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Ex1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2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Ex3.xml" ContentType="application/vnd.ms-office.chartex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harts/chartEx5.xml" ContentType="application/vnd.ms-office.chartex+xml"/>
  <Override PartName="/xl/charts/style13.xml" ContentType="application/vnd.ms-office.chartstyle+xml"/>
  <Override PartName="/xl/charts/colors13.xml" ContentType="application/vnd.ms-office.chartcolorstyle+xml"/>
  <Override PartName="/xl/charts/chartEx6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charts/chartEx7.xml" ContentType="application/vnd.ms-office.chartex+xml"/>
  <Override PartName="/xl/charts/style15.xml" ContentType="application/vnd.ms-office.chartstyle+xml"/>
  <Override PartName="/xl/charts/colors15.xml" ContentType="application/vnd.ms-office.chartcolorstyle+xml"/>
  <Override PartName="/xl/charts/chartEx8.xml" ContentType="application/vnd.ms-office.chartex+xml"/>
  <Override PartName="/xl/charts/style16.xml" ContentType="application/vnd.ms-office.chartstyle+xml"/>
  <Override PartName="/xl/charts/colors16.xml" ContentType="application/vnd.ms-office.chartcolorstyle+xml"/>
  <Override PartName="/xl/charts/chartEx9.xml" ContentType="application/vnd.ms-office.chartex+xml"/>
  <Override PartName="/xl/charts/style17.xml" ContentType="application/vnd.ms-office.chartstyle+xml"/>
  <Override PartName="/xl/charts/colors17.xml" ContentType="application/vnd.ms-office.chartcolorstyle+xml"/>
  <Override PartName="/xl/charts/chartEx10.xml" ContentType="application/vnd.ms-office.chartex+xml"/>
  <Override PartName="/xl/charts/style18.xml" ContentType="application/vnd.ms-office.chartstyle+xml"/>
  <Override PartName="/xl/charts/colors18.xml" ContentType="application/vnd.ms-office.chartcolorstyle+xml"/>
  <Override PartName="/xl/charts/chartEx11.xml" ContentType="application/vnd.ms-office.chartex+xml"/>
  <Override PartName="/xl/charts/style19.xml" ContentType="application/vnd.ms-office.chartstyle+xml"/>
  <Override PartName="/xl/charts/colors19.xml" ContentType="application/vnd.ms-office.chartcolorstyle+xml"/>
  <Override PartName="/xl/charts/chartEx12.xml" ContentType="application/vnd.ms-office.chartex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imon\Desktop\Masterdinge\Auslandssemster\simulation of systems\Simulation Abgabe\"/>
    </mc:Choice>
  </mc:AlternateContent>
  <xr:revisionPtr revIDLastSave="0" documentId="13_ncr:1_{E191D170-91B7-4341-8002-70764129246B}" xr6:coauthVersionLast="45" xr6:coauthVersionMax="45" xr10:uidLastSave="{00000000-0000-0000-0000-000000000000}"/>
  <bookViews>
    <workbookView xWindow="-108" yWindow="-108" windowWidth="23256" windowHeight="12576" firstSheet="1" activeTab="7" xr2:uid="{798A4CF8-D1A9-45C5-A7F4-5C45093C34DC}"/>
  </bookViews>
  <sheets>
    <sheet name="real life data" sheetId="1" r:id="rId1"/>
    <sheet name="projection data" sheetId="2" r:id="rId2"/>
    <sheet name="liquid Assets" sheetId="3" r:id="rId3"/>
    <sheet name="Deposits" sheetId="4" r:id="rId4"/>
    <sheet name="Equity" sheetId="5" r:id="rId5"/>
    <sheet name="total Assets" sheetId="6" r:id="rId6"/>
    <sheet name="Overview" sheetId="7" r:id="rId7"/>
    <sheet name="results" sheetId="10" r:id="rId8"/>
  </sheets>
  <definedNames>
    <definedName name="_xlchart.v1.0" hidden="1">results!$B$75</definedName>
    <definedName name="_xlchart.v1.1" hidden="1">results!$E$78:$E$127</definedName>
    <definedName name="_xlchart.v1.10" hidden="1">results!$B$75</definedName>
    <definedName name="_xlchart.v1.11" hidden="1">results!$E$78:$E$127</definedName>
    <definedName name="_xlchart.v1.12" hidden="1">results!$G$75</definedName>
    <definedName name="_xlchart.v1.13" hidden="1">results!$J$78:$J$127</definedName>
    <definedName name="_xlchart.v1.14" hidden="1">results!$E$4:$E$53</definedName>
    <definedName name="_xlchart.v1.15" hidden="1">results!$J$4:$J$53</definedName>
    <definedName name="_xlchart.v1.16" hidden="1">results!$J$4:$J$53</definedName>
    <definedName name="_xlchart.v1.17" hidden="1">results!$O$4:$O$53</definedName>
    <definedName name="_xlchart.v1.18" hidden="1">results!$G$148</definedName>
    <definedName name="_xlchart.v1.19" hidden="1">results!$G$75</definedName>
    <definedName name="_xlchart.v1.2" hidden="1">results!$B$75</definedName>
    <definedName name="_xlchart.v1.20" hidden="1">results!$J$151:$J$200</definedName>
    <definedName name="_xlchart.v1.21" hidden="1">results!$J$78:$J$127</definedName>
    <definedName name="_xlchart.v1.22" hidden="1">results!$L$148</definedName>
    <definedName name="_xlchart.v1.23" hidden="1">results!$L$75</definedName>
    <definedName name="_xlchart.v1.24" hidden="1">results!$O$151:$O$200</definedName>
    <definedName name="_xlchart.v1.25" hidden="1">results!$O$78:$O$127</definedName>
    <definedName name="_xlchart.v1.26" hidden="1">results!$B$148</definedName>
    <definedName name="_xlchart.v1.27" hidden="1">results!$B$75</definedName>
    <definedName name="_xlchart.v1.28" hidden="1">results!$E$151:$E$200</definedName>
    <definedName name="_xlchart.v1.29" hidden="1">results!$E$78:$E$127</definedName>
    <definedName name="_xlchart.v1.3" hidden="1">results!$E$78:$E$127</definedName>
    <definedName name="_xlchart.v1.30" hidden="1">results!$B$148</definedName>
    <definedName name="_xlchart.v1.31" hidden="1">results!$E$151:$E$200</definedName>
    <definedName name="_xlchart.v1.32" hidden="1">results!$G$148</definedName>
    <definedName name="_xlchart.v1.33" hidden="1">results!$G$222</definedName>
    <definedName name="_xlchart.v1.34" hidden="1">results!$J$151:$J$200</definedName>
    <definedName name="_xlchart.v1.35" hidden="1">results!$J$225:$J$274</definedName>
    <definedName name="_xlchart.v1.36" hidden="1">results!$L$148</definedName>
    <definedName name="_xlchart.v1.37" hidden="1">results!$O$151:$O$200</definedName>
    <definedName name="_xlchart.v1.38" hidden="1">results!$B$1</definedName>
    <definedName name="_xlchart.v1.39" hidden="1">results!$E$4:$E$53</definedName>
    <definedName name="_xlchart.v1.4" hidden="1">results!$G$75</definedName>
    <definedName name="_xlchart.v1.5" hidden="1">results!$J$78:$J$127</definedName>
    <definedName name="_xlchart.v1.6" hidden="1">results!$B$75</definedName>
    <definedName name="_xlchart.v1.7" hidden="1">results!$E$78:$E$127</definedName>
    <definedName name="_xlchart.v1.8" hidden="1">results!$L$75</definedName>
    <definedName name="_xlchart.v1.9" hidden="1">results!$O$78:$O$127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74" i="10" l="1"/>
  <c r="J274" i="10"/>
  <c r="E274" i="10"/>
  <c r="O273" i="10"/>
  <c r="J273" i="10"/>
  <c r="E273" i="10"/>
  <c r="O272" i="10"/>
  <c r="J272" i="10"/>
  <c r="E272" i="10"/>
  <c r="O271" i="10"/>
  <c r="J271" i="10"/>
  <c r="E271" i="10"/>
  <c r="O270" i="10"/>
  <c r="J270" i="10"/>
  <c r="E270" i="10"/>
  <c r="O269" i="10"/>
  <c r="J269" i="10"/>
  <c r="E269" i="10"/>
  <c r="O268" i="10"/>
  <c r="J268" i="10"/>
  <c r="E268" i="10"/>
  <c r="O267" i="10"/>
  <c r="J267" i="10"/>
  <c r="E267" i="10"/>
  <c r="O266" i="10"/>
  <c r="J266" i="10"/>
  <c r="E266" i="10"/>
  <c r="O265" i="10"/>
  <c r="J265" i="10"/>
  <c r="E265" i="10"/>
  <c r="O264" i="10"/>
  <c r="J264" i="10"/>
  <c r="E264" i="10"/>
  <c r="O263" i="10"/>
  <c r="J263" i="10"/>
  <c r="E263" i="10"/>
  <c r="O262" i="10"/>
  <c r="J262" i="10"/>
  <c r="E262" i="10"/>
  <c r="O261" i="10"/>
  <c r="J261" i="10"/>
  <c r="E261" i="10"/>
  <c r="O260" i="10"/>
  <c r="J260" i="10"/>
  <c r="E260" i="10"/>
  <c r="O259" i="10"/>
  <c r="J259" i="10"/>
  <c r="E259" i="10"/>
  <c r="O258" i="10"/>
  <c r="J258" i="10"/>
  <c r="E258" i="10"/>
  <c r="O257" i="10"/>
  <c r="J257" i="10"/>
  <c r="E257" i="10"/>
  <c r="O256" i="10"/>
  <c r="J256" i="10"/>
  <c r="E256" i="10"/>
  <c r="O255" i="10"/>
  <c r="J255" i="10"/>
  <c r="E255" i="10"/>
  <c r="O254" i="10"/>
  <c r="J254" i="10"/>
  <c r="E254" i="10"/>
  <c r="O253" i="10"/>
  <c r="J253" i="10"/>
  <c r="E253" i="10"/>
  <c r="O252" i="10"/>
  <c r="J252" i="10"/>
  <c r="E252" i="10"/>
  <c r="O251" i="10"/>
  <c r="J251" i="10"/>
  <c r="E251" i="10"/>
  <c r="O250" i="10"/>
  <c r="J250" i="10"/>
  <c r="E250" i="10"/>
  <c r="O249" i="10"/>
  <c r="J249" i="10"/>
  <c r="E249" i="10"/>
  <c r="O248" i="10"/>
  <c r="J248" i="10"/>
  <c r="E248" i="10"/>
  <c r="O247" i="10"/>
  <c r="J247" i="10"/>
  <c r="E247" i="10"/>
  <c r="O246" i="10"/>
  <c r="J246" i="10"/>
  <c r="E246" i="10"/>
  <c r="O245" i="10"/>
  <c r="J245" i="10"/>
  <c r="E245" i="10"/>
  <c r="O244" i="10"/>
  <c r="J244" i="10"/>
  <c r="E244" i="10"/>
  <c r="O243" i="10"/>
  <c r="J243" i="10"/>
  <c r="E243" i="10"/>
  <c r="O242" i="10"/>
  <c r="J242" i="10"/>
  <c r="E242" i="10"/>
  <c r="O241" i="10"/>
  <c r="J241" i="10"/>
  <c r="E241" i="10"/>
  <c r="O240" i="10"/>
  <c r="J240" i="10"/>
  <c r="E240" i="10"/>
  <c r="O239" i="10"/>
  <c r="J239" i="10"/>
  <c r="E239" i="10"/>
  <c r="O238" i="10"/>
  <c r="J238" i="10"/>
  <c r="E238" i="10"/>
  <c r="O237" i="10"/>
  <c r="J237" i="10"/>
  <c r="E237" i="10"/>
  <c r="O236" i="10"/>
  <c r="J236" i="10"/>
  <c r="E236" i="10"/>
  <c r="O235" i="10"/>
  <c r="J235" i="10"/>
  <c r="E235" i="10"/>
  <c r="O234" i="10"/>
  <c r="J234" i="10"/>
  <c r="E234" i="10"/>
  <c r="O233" i="10"/>
  <c r="J233" i="10"/>
  <c r="E233" i="10"/>
  <c r="O232" i="10"/>
  <c r="J232" i="10"/>
  <c r="E232" i="10"/>
  <c r="O231" i="10"/>
  <c r="J231" i="10"/>
  <c r="E231" i="10"/>
  <c r="O230" i="10"/>
  <c r="J230" i="10"/>
  <c r="E230" i="10"/>
  <c r="O229" i="10"/>
  <c r="J229" i="10"/>
  <c r="E229" i="10"/>
  <c r="O228" i="10"/>
  <c r="J228" i="10"/>
  <c r="E228" i="10"/>
  <c r="O227" i="10"/>
  <c r="J227" i="10"/>
  <c r="E227" i="10"/>
  <c r="O226" i="10"/>
  <c r="J226" i="10"/>
  <c r="E226" i="10"/>
  <c r="C290" i="10" s="1"/>
  <c r="O225" i="10"/>
  <c r="J225" i="10"/>
  <c r="E225" i="10"/>
  <c r="C291" i="10" s="1"/>
  <c r="N224" i="10"/>
  <c r="M224" i="10"/>
  <c r="I224" i="10"/>
  <c r="H224" i="10"/>
  <c r="D224" i="10"/>
  <c r="E224" i="10" s="1"/>
  <c r="C224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A4" i="5"/>
  <c r="D1594" i="6"/>
  <c r="E1594" i="6" s="1"/>
  <c r="D1586" i="6"/>
  <c r="E1586" i="6" s="1"/>
  <c r="D1578" i="6"/>
  <c r="E1578" i="6" s="1"/>
  <c r="D1570" i="6"/>
  <c r="E1570" i="6" s="1"/>
  <c r="D1562" i="6"/>
  <c r="E1562" i="6" s="1"/>
  <c r="D1554" i="6"/>
  <c r="E1554" i="6" s="1"/>
  <c r="D1546" i="6"/>
  <c r="E1546" i="6" s="1"/>
  <c r="D1538" i="6"/>
  <c r="E1538" i="6" s="1"/>
  <c r="D1530" i="6"/>
  <c r="E1530" i="6" s="1"/>
  <c r="D1522" i="6"/>
  <c r="E1522" i="6" s="1"/>
  <c r="D1514" i="6"/>
  <c r="E1514" i="6" s="1"/>
  <c r="D1506" i="6"/>
  <c r="E1506" i="6" s="1"/>
  <c r="D1498" i="6"/>
  <c r="E1498" i="6" s="1"/>
  <c r="D1490" i="6"/>
  <c r="E1490" i="6" s="1"/>
  <c r="D1482" i="6"/>
  <c r="E1482" i="6" s="1"/>
  <c r="D1474" i="6"/>
  <c r="E1474" i="6" s="1"/>
  <c r="D1466" i="6"/>
  <c r="E1466" i="6" s="1"/>
  <c r="D1458" i="6"/>
  <c r="E1458" i="6" s="1"/>
  <c r="D1450" i="6"/>
  <c r="E1450" i="6" s="1"/>
  <c r="D1442" i="6"/>
  <c r="E1442" i="6" s="1"/>
  <c r="D1434" i="6"/>
  <c r="E1434" i="6" s="1"/>
  <c r="D1426" i="6"/>
  <c r="E1426" i="6" s="1"/>
  <c r="D1418" i="6"/>
  <c r="E1418" i="6" s="1"/>
  <c r="D1410" i="6"/>
  <c r="E1410" i="6" s="1"/>
  <c r="D1402" i="6"/>
  <c r="E1402" i="6" s="1"/>
  <c r="D1394" i="6"/>
  <c r="E1394" i="6" s="1"/>
  <c r="D1386" i="6"/>
  <c r="E1386" i="6" s="1"/>
  <c r="D1378" i="6"/>
  <c r="E1378" i="6" s="1"/>
  <c r="D1370" i="6"/>
  <c r="E1370" i="6" s="1"/>
  <c r="D1362" i="6"/>
  <c r="E1362" i="6" s="1"/>
  <c r="D1354" i="6"/>
  <c r="E1354" i="6" s="1"/>
  <c r="D1346" i="6"/>
  <c r="E1346" i="6" s="1"/>
  <c r="D1338" i="6"/>
  <c r="E1338" i="6" s="1"/>
  <c r="D1330" i="6"/>
  <c r="E1330" i="6" s="1"/>
  <c r="D1322" i="6"/>
  <c r="E1322" i="6" s="1"/>
  <c r="D1314" i="6"/>
  <c r="E1314" i="6" s="1"/>
  <c r="D1306" i="6"/>
  <c r="E1306" i="6" s="1"/>
  <c r="D1298" i="6"/>
  <c r="E1298" i="6" s="1"/>
  <c r="D1290" i="6"/>
  <c r="E1290" i="6" s="1"/>
  <c r="D1282" i="6"/>
  <c r="E1282" i="6" s="1"/>
  <c r="D1274" i="6"/>
  <c r="E1274" i="6" s="1"/>
  <c r="D1266" i="6"/>
  <c r="E1266" i="6" s="1"/>
  <c r="D1258" i="6"/>
  <c r="E1258" i="6" s="1"/>
  <c r="D1250" i="6"/>
  <c r="E1250" i="6" s="1"/>
  <c r="D1242" i="6"/>
  <c r="E1242" i="6" s="1"/>
  <c r="D1234" i="6"/>
  <c r="E1234" i="6" s="1"/>
  <c r="D1226" i="6"/>
  <c r="E1226" i="6" s="1"/>
  <c r="D1218" i="6"/>
  <c r="E1218" i="6" s="1"/>
  <c r="D1210" i="6"/>
  <c r="E1210" i="6" s="1"/>
  <c r="D1202" i="6"/>
  <c r="E1202" i="6" s="1"/>
  <c r="D1194" i="6"/>
  <c r="E1194" i="6" s="1"/>
  <c r="D1186" i="6"/>
  <c r="E1186" i="6" s="1"/>
  <c r="D1178" i="6"/>
  <c r="E1178" i="6" s="1"/>
  <c r="D1170" i="6"/>
  <c r="E1170" i="6" s="1"/>
  <c r="D1162" i="6"/>
  <c r="E1162" i="6" s="1"/>
  <c r="D1154" i="6"/>
  <c r="E1154" i="6" s="1"/>
  <c r="D1146" i="6"/>
  <c r="E1146" i="6" s="1"/>
  <c r="D1138" i="6"/>
  <c r="E1138" i="6" s="1"/>
  <c r="D1130" i="6"/>
  <c r="E1130" i="6" s="1"/>
  <c r="D1122" i="6"/>
  <c r="E1122" i="6" s="1"/>
  <c r="D1114" i="6"/>
  <c r="E1114" i="6" s="1"/>
  <c r="D1106" i="6"/>
  <c r="E1106" i="6" s="1"/>
  <c r="D1098" i="6"/>
  <c r="E1098" i="6" s="1"/>
  <c r="D1090" i="6"/>
  <c r="E1090" i="6" s="1"/>
  <c r="D1082" i="6"/>
  <c r="E1082" i="6" s="1"/>
  <c r="D1074" i="6"/>
  <c r="E1074" i="6" s="1"/>
  <c r="D1066" i="6"/>
  <c r="E1066" i="6" s="1"/>
  <c r="D1058" i="6"/>
  <c r="E1058" i="6" s="1"/>
  <c r="D1050" i="6"/>
  <c r="E1050" i="6" s="1"/>
  <c r="D1042" i="6"/>
  <c r="E1042" i="6" s="1"/>
  <c r="D1034" i="6"/>
  <c r="E1034" i="6" s="1"/>
  <c r="D1026" i="6"/>
  <c r="E1026" i="6" s="1"/>
  <c r="D1018" i="6"/>
  <c r="E1018" i="6" s="1"/>
  <c r="D1010" i="6"/>
  <c r="E1010" i="6" s="1"/>
  <c r="D1002" i="6"/>
  <c r="E1002" i="6" s="1"/>
  <c r="D994" i="6"/>
  <c r="E994" i="6" s="1"/>
  <c r="D986" i="6"/>
  <c r="E986" i="6" s="1"/>
  <c r="D978" i="6"/>
  <c r="E978" i="6" s="1"/>
  <c r="D970" i="6"/>
  <c r="E970" i="6" s="1"/>
  <c r="D962" i="6"/>
  <c r="E962" i="6" s="1"/>
  <c r="D954" i="6"/>
  <c r="E954" i="6" s="1"/>
  <c r="D946" i="6"/>
  <c r="E946" i="6" s="1"/>
  <c r="D938" i="6"/>
  <c r="E938" i="6" s="1"/>
  <c r="D930" i="6"/>
  <c r="E930" i="6" s="1"/>
  <c r="D922" i="6"/>
  <c r="E922" i="6" s="1"/>
  <c r="J200" i="10"/>
  <c r="E200" i="10"/>
  <c r="J199" i="10"/>
  <c r="E199" i="10"/>
  <c r="J198" i="10"/>
  <c r="E198" i="10"/>
  <c r="J197" i="10"/>
  <c r="E197" i="10"/>
  <c r="J196" i="10"/>
  <c r="E196" i="10"/>
  <c r="J195" i="10"/>
  <c r="E195" i="10"/>
  <c r="J194" i="10"/>
  <c r="E194" i="10"/>
  <c r="J193" i="10"/>
  <c r="E193" i="10"/>
  <c r="J192" i="10"/>
  <c r="E192" i="10"/>
  <c r="J191" i="10"/>
  <c r="E191" i="10"/>
  <c r="J190" i="10"/>
  <c r="E190" i="10"/>
  <c r="J189" i="10"/>
  <c r="E189" i="10"/>
  <c r="J188" i="10"/>
  <c r="E188" i="10"/>
  <c r="O187" i="10"/>
  <c r="J187" i="10"/>
  <c r="E187" i="10"/>
  <c r="O186" i="10"/>
  <c r="J186" i="10"/>
  <c r="E186" i="10"/>
  <c r="O185" i="10"/>
  <c r="J185" i="10"/>
  <c r="E185" i="10"/>
  <c r="O184" i="10"/>
  <c r="J184" i="10"/>
  <c r="E184" i="10"/>
  <c r="O183" i="10"/>
  <c r="J183" i="10"/>
  <c r="E183" i="10"/>
  <c r="O182" i="10"/>
  <c r="J182" i="10"/>
  <c r="E182" i="10"/>
  <c r="O181" i="10"/>
  <c r="J181" i="10"/>
  <c r="E181" i="10"/>
  <c r="O180" i="10"/>
  <c r="J180" i="10"/>
  <c r="E180" i="10"/>
  <c r="O179" i="10"/>
  <c r="J179" i="10"/>
  <c r="E179" i="10"/>
  <c r="O178" i="10"/>
  <c r="J178" i="10"/>
  <c r="E178" i="10"/>
  <c r="O177" i="10"/>
  <c r="J177" i="10"/>
  <c r="E177" i="10"/>
  <c r="O176" i="10"/>
  <c r="J176" i="10"/>
  <c r="E176" i="10"/>
  <c r="O175" i="10"/>
  <c r="J175" i="10"/>
  <c r="E175" i="10"/>
  <c r="O174" i="10"/>
  <c r="J174" i="10"/>
  <c r="E174" i="10"/>
  <c r="O173" i="10"/>
  <c r="J173" i="10"/>
  <c r="E173" i="10"/>
  <c r="O172" i="10"/>
  <c r="J172" i="10"/>
  <c r="E172" i="10"/>
  <c r="O171" i="10"/>
  <c r="J171" i="10"/>
  <c r="E171" i="10"/>
  <c r="O170" i="10"/>
  <c r="J170" i="10"/>
  <c r="E170" i="10"/>
  <c r="O169" i="10"/>
  <c r="J169" i="10"/>
  <c r="E169" i="10"/>
  <c r="O168" i="10"/>
  <c r="J168" i="10"/>
  <c r="E168" i="10"/>
  <c r="O167" i="10"/>
  <c r="J167" i="10"/>
  <c r="E167" i="10"/>
  <c r="O166" i="10"/>
  <c r="J166" i="10"/>
  <c r="E166" i="10"/>
  <c r="O165" i="10"/>
  <c r="J165" i="10"/>
  <c r="E165" i="10"/>
  <c r="O164" i="10"/>
  <c r="J164" i="10"/>
  <c r="E164" i="10"/>
  <c r="O163" i="10"/>
  <c r="J163" i="10"/>
  <c r="E163" i="10"/>
  <c r="O162" i="10"/>
  <c r="J162" i="10"/>
  <c r="E162" i="10"/>
  <c r="O161" i="10"/>
  <c r="J161" i="10"/>
  <c r="E161" i="10"/>
  <c r="O160" i="10"/>
  <c r="J160" i="10"/>
  <c r="E160" i="10"/>
  <c r="O159" i="10"/>
  <c r="J159" i="10"/>
  <c r="E159" i="10"/>
  <c r="O158" i="10"/>
  <c r="J158" i="10"/>
  <c r="E158" i="10"/>
  <c r="O157" i="10"/>
  <c r="J157" i="10"/>
  <c r="E157" i="10"/>
  <c r="O156" i="10"/>
  <c r="J156" i="10"/>
  <c r="E156" i="10"/>
  <c r="O155" i="10"/>
  <c r="J155" i="10"/>
  <c r="E155" i="10"/>
  <c r="O154" i="10"/>
  <c r="J154" i="10"/>
  <c r="E154" i="10"/>
  <c r="O153" i="10"/>
  <c r="J153" i="10"/>
  <c r="E153" i="10"/>
  <c r="O152" i="10"/>
  <c r="J152" i="10"/>
  <c r="E152" i="10"/>
  <c r="O151" i="10"/>
  <c r="J151" i="10"/>
  <c r="E151" i="10"/>
  <c r="N150" i="10"/>
  <c r="M150" i="10"/>
  <c r="I150" i="10"/>
  <c r="H150" i="10"/>
  <c r="D150" i="10"/>
  <c r="C150" i="10"/>
  <c r="C1600" i="3"/>
  <c r="C1599" i="3"/>
  <c r="C1598" i="3"/>
  <c r="C1597" i="3"/>
  <c r="C1596" i="3"/>
  <c r="D1596" i="4" s="1"/>
  <c r="C1595" i="3"/>
  <c r="C1594" i="3"/>
  <c r="C1593" i="3"/>
  <c r="D1593" i="4" s="1"/>
  <c r="C1592" i="3"/>
  <c r="C1591" i="3"/>
  <c r="C1590" i="3"/>
  <c r="C1589" i="3"/>
  <c r="C1588" i="3"/>
  <c r="D1588" i="4" s="1"/>
  <c r="C1587" i="3"/>
  <c r="C1586" i="3"/>
  <c r="C1585" i="3"/>
  <c r="D1585" i="4" s="1"/>
  <c r="C1584" i="3"/>
  <c r="C1583" i="3"/>
  <c r="C1582" i="3"/>
  <c r="C1581" i="3"/>
  <c r="C1580" i="3"/>
  <c r="D1580" i="4" s="1"/>
  <c r="C1579" i="3"/>
  <c r="C1578" i="3"/>
  <c r="C1577" i="3"/>
  <c r="D1577" i="4" s="1"/>
  <c r="C1576" i="3"/>
  <c r="C1575" i="3"/>
  <c r="C1574" i="3"/>
  <c r="C1573" i="3"/>
  <c r="C1572" i="3"/>
  <c r="D1572" i="4" s="1"/>
  <c r="C1571" i="3"/>
  <c r="C1570" i="3"/>
  <c r="C1569" i="3"/>
  <c r="D1569" i="4" s="1"/>
  <c r="C1568" i="3"/>
  <c r="C1567" i="3"/>
  <c r="C1566" i="3"/>
  <c r="C1565" i="3"/>
  <c r="C1564" i="3"/>
  <c r="D1564" i="4" s="1"/>
  <c r="C1563" i="3"/>
  <c r="C1562" i="3"/>
  <c r="C1561" i="3"/>
  <c r="D1561" i="4" s="1"/>
  <c r="C1560" i="3"/>
  <c r="C1559" i="3"/>
  <c r="C1558" i="3"/>
  <c r="C1557" i="3"/>
  <c r="C1556" i="3"/>
  <c r="D1556" i="4" s="1"/>
  <c r="C1555" i="3"/>
  <c r="C1554" i="3"/>
  <c r="C1553" i="3"/>
  <c r="D1553" i="4" s="1"/>
  <c r="C1552" i="3"/>
  <c r="C1551" i="3"/>
  <c r="C1550" i="3"/>
  <c r="C1549" i="3"/>
  <c r="C1548" i="3"/>
  <c r="D1548" i="4" s="1"/>
  <c r="C1547" i="3"/>
  <c r="C1546" i="3"/>
  <c r="C1545" i="3"/>
  <c r="D1545" i="4" s="1"/>
  <c r="C1544" i="3"/>
  <c r="C1543" i="3"/>
  <c r="C1542" i="3"/>
  <c r="C1541" i="3"/>
  <c r="C1540" i="3"/>
  <c r="D1540" i="4" s="1"/>
  <c r="C1539" i="3"/>
  <c r="C1538" i="3"/>
  <c r="C1537" i="3"/>
  <c r="D1537" i="4" s="1"/>
  <c r="C1536" i="3"/>
  <c r="C1535" i="3"/>
  <c r="C1534" i="3"/>
  <c r="C1533" i="3"/>
  <c r="C1532" i="3"/>
  <c r="D1532" i="4" s="1"/>
  <c r="C1531" i="3"/>
  <c r="C1530" i="3"/>
  <c r="C1529" i="3"/>
  <c r="C1528" i="3"/>
  <c r="C1527" i="3"/>
  <c r="C1526" i="3"/>
  <c r="C1525" i="3"/>
  <c r="C1524" i="3"/>
  <c r="D1524" i="4" s="1"/>
  <c r="C1523" i="3"/>
  <c r="C1522" i="3"/>
  <c r="C1521" i="3"/>
  <c r="D1521" i="4" s="1"/>
  <c r="C1520" i="3"/>
  <c r="C1519" i="3"/>
  <c r="C1518" i="3"/>
  <c r="C1517" i="3"/>
  <c r="C1516" i="3"/>
  <c r="D1516" i="4" s="1"/>
  <c r="C1515" i="3"/>
  <c r="C1514" i="3"/>
  <c r="C1513" i="3"/>
  <c r="D1513" i="4" s="1"/>
  <c r="C1512" i="3"/>
  <c r="C1511" i="3"/>
  <c r="C1510" i="3"/>
  <c r="C1509" i="3"/>
  <c r="C1508" i="3"/>
  <c r="D1508" i="4" s="1"/>
  <c r="C1507" i="3"/>
  <c r="C1506" i="3"/>
  <c r="C1505" i="3"/>
  <c r="D1505" i="4" s="1"/>
  <c r="C1504" i="3"/>
  <c r="C1503" i="3"/>
  <c r="C1502" i="3"/>
  <c r="C1501" i="3"/>
  <c r="C1500" i="3"/>
  <c r="D1500" i="4" s="1"/>
  <c r="C1499" i="3"/>
  <c r="C1498" i="3"/>
  <c r="C1497" i="3"/>
  <c r="D1497" i="4" s="1"/>
  <c r="C1496" i="3"/>
  <c r="C1495" i="3"/>
  <c r="C1494" i="3"/>
  <c r="C1493" i="3"/>
  <c r="C1492" i="3"/>
  <c r="D1492" i="4" s="1"/>
  <c r="C1491" i="3"/>
  <c r="C1490" i="3"/>
  <c r="C1489" i="3"/>
  <c r="D1489" i="4" s="1"/>
  <c r="C1488" i="3"/>
  <c r="C1487" i="3"/>
  <c r="C1486" i="3"/>
  <c r="C1485" i="3"/>
  <c r="C1484" i="3"/>
  <c r="D1484" i="4" s="1"/>
  <c r="C1483" i="3"/>
  <c r="C1482" i="3"/>
  <c r="C1481" i="3"/>
  <c r="D1481" i="4" s="1"/>
  <c r="C1480" i="3"/>
  <c r="C1479" i="3"/>
  <c r="C1478" i="3"/>
  <c r="C1477" i="3"/>
  <c r="C1476" i="3"/>
  <c r="D1476" i="4" s="1"/>
  <c r="C1475" i="3"/>
  <c r="C1474" i="3"/>
  <c r="C1473" i="3"/>
  <c r="D1473" i="4" s="1"/>
  <c r="C1472" i="3"/>
  <c r="C1471" i="3"/>
  <c r="C1470" i="3"/>
  <c r="C1469" i="3"/>
  <c r="C1468" i="3"/>
  <c r="D1468" i="4" s="1"/>
  <c r="C1467" i="3"/>
  <c r="C1466" i="3"/>
  <c r="C1465" i="3"/>
  <c r="D1465" i="4" s="1"/>
  <c r="C1464" i="3"/>
  <c r="C1463" i="3"/>
  <c r="C1462" i="3"/>
  <c r="C1461" i="3"/>
  <c r="C1460" i="3"/>
  <c r="D1460" i="4" s="1"/>
  <c r="C1459" i="3"/>
  <c r="C1458" i="3"/>
  <c r="C1457" i="3"/>
  <c r="D1457" i="4" s="1"/>
  <c r="C1456" i="3"/>
  <c r="C1455" i="3"/>
  <c r="C1454" i="3"/>
  <c r="C1453" i="3"/>
  <c r="C1452" i="3"/>
  <c r="D1452" i="4" s="1"/>
  <c r="C1451" i="3"/>
  <c r="C1450" i="3"/>
  <c r="C1449" i="3"/>
  <c r="D1449" i="4" s="1"/>
  <c r="C1448" i="3"/>
  <c r="C1447" i="3"/>
  <c r="C1446" i="3"/>
  <c r="C1445" i="3"/>
  <c r="C1444" i="3"/>
  <c r="D1444" i="4" s="1"/>
  <c r="C1443" i="3"/>
  <c r="C1442" i="3"/>
  <c r="C1441" i="3"/>
  <c r="D1441" i="4" s="1"/>
  <c r="C1440" i="3"/>
  <c r="C1439" i="3"/>
  <c r="C1438" i="3"/>
  <c r="C1437" i="3"/>
  <c r="C1436" i="3"/>
  <c r="D1436" i="4" s="1"/>
  <c r="C1435" i="3"/>
  <c r="C1434" i="3"/>
  <c r="C1433" i="3"/>
  <c r="D1433" i="4" s="1"/>
  <c r="C1432" i="3"/>
  <c r="C1431" i="3"/>
  <c r="C1430" i="3"/>
  <c r="C1429" i="3"/>
  <c r="C1428" i="3"/>
  <c r="D1428" i="4" s="1"/>
  <c r="C1427" i="3"/>
  <c r="C1426" i="3"/>
  <c r="C1425" i="3"/>
  <c r="D1425" i="4" s="1"/>
  <c r="C1424" i="3"/>
  <c r="C1423" i="3"/>
  <c r="C1422" i="3"/>
  <c r="C1421" i="3"/>
  <c r="C1420" i="3"/>
  <c r="D1420" i="4" s="1"/>
  <c r="C1419" i="3"/>
  <c r="C1418" i="3"/>
  <c r="C1417" i="3"/>
  <c r="D1417" i="4" s="1"/>
  <c r="C1416" i="3"/>
  <c r="C1415" i="3"/>
  <c r="C1414" i="3"/>
  <c r="C1413" i="3"/>
  <c r="C1412" i="3"/>
  <c r="D1412" i="4" s="1"/>
  <c r="C1411" i="3"/>
  <c r="C1410" i="3"/>
  <c r="C1409" i="3"/>
  <c r="D1409" i="4" s="1"/>
  <c r="C1408" i="3"/>
  <c r="C1407" i="3"/>
  <c r="C1406" i="3"/>
  <c r="C1405" i="3"/>
  <c r="C1404" i="3"/>
  <c r="D1404" i="4" s="1"/>
  <c r="C1403" i="3"/>
  <c r="C1402" i="3"/>
  <c r="C1401" i="3"/>
  <c r="D1401" i="4" s="1"/>
  <c r="C1400" i="3"/>
  <c r="C1399" i="3"/>
  <c r="C1398" i="3"/>
  <c r="C1397" i="3"/>
  <c r="C1396" i="3"/>
  <c r="D1396" i="4" s="1"/>
  <c r="C1395" i="3"/>
  <c r="C1394" i="3"/>
  <c r="C1393" i="3"/>
  <c r="D1393" i="4" s="1"/>
  <c r="C1392" i="3"/>
  <c r="C1391" i="3"/>
  <c r="C1390" i="3"/>
  <c r="C1389" i="3"/>
  <c r="C1388" i="3"/>
  <c r="D1388" i="4" s="1"/>
  <c r="C1387" i="3"/>
  <c r="C1386" i="3"/>
  <c r="C1385" i="3"/>
  <c r="D1385" i="4" s="1"/>
  <c r="C1384" i="3"/>
  <c r="C1383" i="3"/>
  <c r="C1382" i="3"/>
  <c r="C1381" i="3"/>
  <c r="C1380" i="3"/>
  <c r="D1380" i="4" s="1"/>
  <c r="C1379" i="3"/>
  <c r="C1378" i="3"/>
  <c r="C1377" i="3"/>
  <c r="D1377" i="4" s="1"/>
  <c r="C1376" i="3"/>
  <c r="C1375" i="3"/>
  <c r="C1374" i="3"/>
  <c r="C1373" i="3"/>
  <c r="C1372" i="3"/>
  <c r="D1372" i="4" s="1"/>
  <c r="C1371" i="3"/>
  <c r="C1370" i="3"/>
  <c r="C1369" i="3"/>
  <c r="D1369" i="4" s="1"/>
  <c r="C1368" i="3"/>
  <c r="C1367" i="3"/>
  <c r="C1366" i="3"/>
  <c r="C1365" i="3"/>
  <c r="C1364" i="3"/>
  <c r="D1364" i="4" s="1"/>
  <c r="C1363" i="3"/>
  <c r="C1362" i="3"/>
  <c r="C1361" i="3"/>
  <c r="D1361" i="4" s="1"/>
  <c r="C1360" i="3"/>
  <c r="C1359" i="3"/>
  <c r="C1358" i="3"/>
  <c r="C1357" i="3"/>
  <c r="C1356" i="3"/>
  <c r="D1356" i="4" s="1"/>
  <c r="C1355" i="3"/>
  <c r="C1354" i="3"/>
  <c r="C1353" i="3"/>
  <c r="D1353" i="4" s="1"/>
  <c r="C1352" i="3"/>
  <c r="C1351" i="3"/>
  <c r="C1350" i="3"/>
  <c r="C1349" i="3"/>
  <c r="C1348" i="3"/>
  <c r="D1348" i="4" s="1"/>
  <c r="C1347" i="3"/>
  <c r="C1346" i="3"/>
  <c r="C1345" i="3"/>
  <c r="D1345" i="4" s="1"/>
  <c r="C1344" i="3"/>
  <c r="C1343" i="3"/>
  <c r="C1342" i="3"/>
  <c r="C1341" i="3"/>
  <c r="C1340" i="3"/>
  <c r="D1340" i="4" s="1"/>
  <c r="C1339" i="3"/>
  <c r="C1338" i="3"/>
  <c r="C1337" i="3"/>
  <c r="D1337" i="4" s="1"/>
  <c r="C1336" i="3"/>
  <c r="C1335" i="3"/>
  <c r="C1334" i="3"/>
  <c r="C1333" i="3"/>
  <c r="C1332" i="3"/>
  <c r="D1332" i="4" s="1"/>
  <c r="C1331" i="3"/>
  <c r="C1330" i="3"/>
  <c r="C1329" i="3"/>
  <c r="D1329" i="4" s="1"/>
  <c r="C1328" i="3"/>
  <c r="C1327" i="3"/>
  <c r="C1326" i="3"/>
  <c r="C1325" i="3"/>
  <c r="C1324" i="3"/>
  <c r="D1324" i="4" s="1"/>
  <c r="C1323" i="3"/>
  <c r="C1322" i="3"/>
  <c r="C1321" i="3"/>
  <c r="D1321" i="4" s="1"/>
  <c r="C1320" i="3"/>
  <c r="C1319" i="3"/>
  <c r="C1318" i="3"/>
  <c r="C1317" i="3"/>
  <c r="C1316" i="3"/>
  <c r="D1316" i="4" s="1"/>
  <c r="C1315" i="3"/>
  <c r="C1314" i="3"/>
  <c r="C1313" i="3"/>
  <c r="D1313" i="4" s="1"/>
  <c r="C1312" i="3"/>
  <c r="C1311" i="3"/>
  <c r="C1310" i="3"/>
  <c r="C1309" i="3"/>
  <c r="C1308" i="3"/>
  <c r="D1308" i="4" s="1"/>
  <c r="C1307" i="3"/>
  <c r="C1306" i="3"/>
  <c r="C1305" i="3"/>
  <c r="D1305" i="4" s="1"/>
  <c r="C1304" i="3"/>
  <c r="C1303" i="3"/>
  <c r="C1302" i="3"/>
  <c r="C1301" i="3"/>
  <c r="C1300" i="3"/>
  <c r="D1300" i="4" s="1"/>
  <c r="C1299" i="3"/>
  <c r="C1298" i="3"/>
  <c r="C1297" i="3"/>
  <c r="D1297" i="4" s="1"/>
  <c r="C1296" i="3"/>
  <c r="C1295" i="3"/>
  <c r="C1294" i="3"/>
  <c r="C1293" i="3"/>
  <c r="C1292" i="3"/>
  <c r="D1292" i="4" s="1"/>
  <c r="C1291" i="3"/>
  <c r="C1290" i="3"/>
  <c r="C1289" i="3"/>
  <c r="D1289" i="4" s="1"/>
  <c r="C1288" i="3"/>
  <c r="C1287" i="3"/>
  <c r="C1286" i="3"/>
  <c r="C1285" i="3"/>
  <c r="C1284" i="3"/>
  <c r="D1284" i="4" s="1"/>
  <c r="C1283" i="3"/>
  <c r="C1282" i="3"/>
  <c r="C1281" i="3"/>
  <c r="D1281" i="4" s="1"/>
  <c r="C1280" i="3"/>
  <c r="C1279" i="3"/>
  <c r="C1278" i="3"/>
  <c r="C1277" i="3"/>
  <c r="C1276" i="3"/>
  <c r="D1276" i="4" s="1"/>
  <c r="C1275" i="3"/>
  <c r="C1274" i="3"/>
  <c r="C1273" i="3"/>
  <c r="C1272" i="3"/>
  <c r="C1271" i="3"/>
  <c r="C1270" i="3"/>
  <c r="C1269" i="3"/>
  <c r="C1268" i="3"/>
  <c r="D1268" i="4" s="1"/>
  <c r="C1267" i="3"/>
  <c r="C1266" i="3"/>
  <c r="C1265" i="3"/>
  <c r="D1265" i="4" s="1"/>
  <c r="C1264" i="3"/>
  <c r="C1263" i="3"/>
  <c r="C1262" i="3"/>
  <c r="C1261" i="3"/>
  <c r="C1260" i="3"/>
  <c r="D1260" i="4" s="1"/>
  <c r="C1259" i="3"/>
  <c r="C1258" i="3"/>
  <c r="C1257" i="3"/>
  <c r="D1257" i="4" s="1"/>
  <c r="C1256" i="3"/>
  <c r="C1255" i="3"/>
  <c r="C1254" i="3"/>
  <c r="C1253" i="3"/>
  <c r="C1252" i="3"/>
  <c r="D1252" i="4" s="1"/>
  <c r="C1251" i="3"/>
  <c r="C1250" i="3"/>
  <c r="C1249" i="3"/>
  <c r="D1249" i="4" s="1"/>
  <c r="C1248" i="3"/>
  <c r="C1247" i="3"/>
  <c r="C1246" i="3"/>
  <c r="C1245" i="3"/>
  <c r="C1244" i="3"/>
  <c r="D1244" i="4" s="1"/>
  <c r="C1243" i="3"/>
  <c r="C1242" i="3"/>
  <c r="C1241" i="3"/>
  <c r="D1241" i="4" s="1"/>
  <c r="C1240" i="3"/>
  <c r="C1239" i="3"/>
  <c r="C1238" i="3"/>
  <c r="C1237" i="3"/>
  <c r="C1236" i="3"/>
  <c r="D1236" i="4" s="1"/>
  <c r="C1235" i="3"/>
  <c r="C1234" i="3"/>
  <c r="C1233" i="3"/>
  <c r="D1233" i="4" s="1"/>
  <c r="C1232" i="3"/>
  <c r="C1231" i="3"/>
  <c r="C1230" i="3"/>
  <c r="C1229" i="3"/>
  <c r="C1228" i="3"/>
  <c r="D1228" i="4" s="1"/>
  <c r="C1227" i="3"/>
  <c r="C1226" i="3"/>
  <c r="C1225" i="3"/>
  <c r="D1225" i="4" s="1"/>
  <c r="C1224" i="3"/>
  <c r="C1223" i="3"/>
  <c r="C1222" i="3"/>
  <c r="C1221" i="3"/>
  <c r="C1220" i="3"/>
  <c r="D1220" i="4" s="1"/>
  <c r="C1219" i="3"/>
  <c r="C1218" i="3"/>
  <c r="C1217" i="3"/>
  <c r="D1217" i="4" s="1"/>
  <c r="C1216" i="3"/>
  <c r="C1215" i="3"/>
  <c r="C1214" i="3"/>
  <c r="C1213" i="3"/>
  <c r="C1212" i="3"/>
  <c r="D1212" i="4" s="1"/>
  <c r="C1211" i="3"/>
  <c r="C1210" i="3"/>
  <c r="C1209" i="3"/>
  <c r="D1209" i="4" s="1"/>
  <c r="C1208" i="3"/>
  <c r="C1207" i="3"/>
  <c r="C1206" i="3"/>
  <c r="C1205" i="3"/>
  <c r="C1204" i="3"/>
  <c r="D1204" i="4" s="1"/>
  <c r="C1203" i="3"/>
  <c r="C1202" i="3"/>
  <c r="C1201" i="3"/>
  <c r="D1201" i="4" s="1"/>
  <c r="C1200" i="3"/>
  <c r="C1199" i="3"/>
  <c r="C1198" i="3"/>
  <c r="C1197" i="3"/>
  <c r="C1196" i="3"/>
  <c r="D1196" i="4" s="1"/>
  <c r="C1195" i="3"/>
  <c r="C1194" i="3"/>
  <c r="C1193" i="3"/>
  <c r="D1193" i="4" s="1"/>
  <c r="C1192" i="3"/>
  <c r="C1191" i="3"/>
  <c r="C1190" i="3"/>
  <c r="C1189" i="3"/>
  <c r="C1188" i="3"/>
  <c r="D1188" i="4" s="1"/>
  <c r="C1187" i="3"/>
  <c r="C1186" i="3"/>
  <c r="C1185" i="3"/>
  <c r="D1185" i="4" s="1"/>
  <c r="C1184" i="3"/>
  <c r="C1183" i="3"/>
  <c r="C1182" i="3"/>
  <c r="C1181" i="3"/>
  <c r="C1180" i="3"/>
  <c r="D1180" i="4" s="1"/>
  <c r="C1179" i="3"/>
  <c r="C1178" i="3"/>
  <c r="C1177" i="3"/>
  <c r="D1177" i="4" s="1"/>
  <c r="C1176" i="3"/>
  <c r="C1175" i="3"/>
  <c r="C1174" i="3"/>
  <c r="C1173" i="3"/>
  <c r="C1172" i="3"/>
  <c r="D1172" i="4" s="1"/>
  <c r="C1171" i="3"/>
  <c r="C1170" i="3"/>
  <c r="C1169" i="3"/>
  <c r="D1169" i="4" s="1"/>
  <c r="C1168" i="3"/>
  <c r="C1167" i="3"/>
  <c r="C1166" i="3"/>
  <c r="C1165" i="3"/>
  <c r="C1164" i="3"/>
  <c r="D1164" i="4" s="1"/>
  <c r="C1163" i="3"/>
  <c r="C1162" i="3"/>
  <c r="C1161" i="3"/>
  <c r="D1161" i="4" s="1"/>
  <c r="C1160" i="3"/>
  <c r="C1159" i="3"/>
  <c r="C1158" i="3"/>
  <c r="C1157" i="3"/>
  <c r="C1156" i="3"/>
  <c r="D1156" i="4" s="1"/>
  <c r="C1155" i="3"/>
  <c r="C1154" i="3"/>
  <c r="C1153" i="3"/>
  <c r="D1153" i="4" s="1"/>
  <c r="C1152" i="3"/>
  <c r="C1151" i="3"/>
  <c r="C1150" i="3"/>
  <c r="C1149" i="3"/>
  <c r="C1148" i="3"/>
  <c r="D1148" i="4" s="1"/>
  <c r="C1147" i="3"/>
  <c r="C1146" i="3"/>
  <c r="C1145" i="3"/>
  <c r="D1145" i="4" s="1"/>
  <c r="C1144" i="3"/>
  <c r="C1143" i="3"/>
  <c r="C1142" i="3"/>
  <c r="C1141" i="3"/>
  <c r="C1140" i="3"/>
  <c r="D1140" i="4" s="1"/>
  <c r="C1139" i="3"/>
  <c r="C1138" i="3"/>
  <c r="C1137" i="3"/>
  <c r="D1137" i="4" s="1"/>
  <c r="C1136" i="3"/>
  <c r="C1135" i="3"/>
  <c r="C1134" i="3"/>
  <c r="C1133" i="3"/>
  <c r="C1132" i="3"/>
  <c r="D1132" i="4" s="1"/>
  <c r="C1131" i="3"/>
  <c r="C1130" i="3"/>
  <c r="C1129" i="3"/>
  <c r="D1129" i="4" s="1"/>
  <c r="C1128" i="3"/>
  <c r="C1127" i="3"/>
  <c r="C1126" i="3"/>
  <c r="C1125" i="3"/>
  <c r="C1124" i="3"/>
  <c r="D1124" i="4" s="1"/>
  <c r="C1123" i="3"/>
  <c r="C1122" i="3"/>
  <c r="C1121" i="3"/>
  <c r="D1121" i="4" s="1"/>
  <c r="C1120" i="3"/>
  <c r="C1119" i="3"/>
  <c r="C1118" i="3"/>
  <c r="C1117" i="3"/>
  <c r="C1116" i="3"/>
  <c r="D1116" i="4" s="1"/>
  <c r="C1115" i="3"/>
  <c r="C1114" i="3"/>
  <c r="C1113" i="3"/>
  <c r="D1113" i="4" s="1"/>
  <c r="C1112" i="3"/>
  <c r="C1111" i="3"/>
  <c r="C1110" i="3"/>
  <c r="C1109" i="3"/>
  <c r="C1108" i="3"/>
  <c r="D1108" i="4" s="1"/>
  <c r="C1107" i="3"/>
  <c r="C1106" i="3"/>
  <c r="C1105" i="3"/>
  <c r="D1105" i="4" s="1"/>
  <c r="C1104" i="3"/>
  <c r="C1103" i="3"/>
  <c r="C1102" i="3"/>
  <c r="C1101" i="3"/>
  <c r="C1100" i="3"/>
  <c r="D1100" i="4" s="1"/>
  <c r="C1099" i="3"/>
  <c r="C1098" i="3"/>
  <c r="C1097" i="3"/>
  <c r="D1097" i="4" s="1"/>
  <c r="C1096" i="3"/>
  <c r="C1095" i="3"/>
  <c r="C1094" i="3"/>
  <c r="C1093" i="3"/>
  <c r="C1092" i="3"/>
  <c r="D1092" i="4" s="1"/>
  <c r="C1091" i="3"/>
  <c r="C1090" i="3"/>
  <c r="C1089" i="3"/>
  <c r="D1089" i="4" s="1"/>
  <c r="C1088" i="3"/>
  <c r="C1087" i="3"/>
  <c r="C1086" i="3"/>
  <c r="C1085" i="3"/>
  <c r="C1084" i="3"/>
  <c r="D1084" i="4" s="1"/>
  <c r="C1083" i="3"/>
  <c r="C1082" i="3"/>
  <c r="C1081" i="3"/>
  <c r="C1080" i="3"/>
  <c r="C1079" i="3"/>
  <c r="C1078" i="3"/>
  <c r="C1077" i="3"/>
  <c r="C1076" i="3"/>
  <c r="D1076" i="4" s="1"/>
  <c r="C1075" i="3"/>
  <c r="C1074" i="3"/>
  <c r="C1073" i="3"/>
  <c r="D1073" i="4" s="1"/>
  <c r="C1072" i="3"/>
  <c r="C1071" i="3"/>
  <c r="C1070" i="3"/>
  <c r="C1069" i="3"/>
  <c r="C1068" i="3"/>
  <c r="D1068" i="4" s="1"/>
  <c r="C1067" i="3"/>
  <c r="C1066" i="3"/>
  <c r="C1065" i="3"/>
  <c r="D1065" i="4" s="1"/>
  <c r="C1064" i="3"/>
  <c r="C1063" i="3"/>
  <c r="C1062" i="3"/>
  <c r="C1061" i="3"/>
  <c r="C1060" i="3"/>
  <c r="D1060" i="4" s="1"/>
  <c r="C1059" i="3"/>
  <c r="C1058" i="3"/>
  <c r="C1057" i="3"/>
  <c r="D1057" i="4" s="1"/>
  <c r="C1056" i="3"/>
  <c r="C1055" i="3"/>
  <c r="C1054" i="3"/>
  <c r="C1053" i="3"/>
  <c r="C1052" i="3"/>
  <c r="D1052" i="4" s="1"/>
  <c r="C1051" i="3"/>
  <c r="C1050" i="3"/>
  <c r="C1049" i="3"/>
  <c r="D1049" i="4" s="1"/>
  <c r="C1048" i="3"/>
  <c r="C1047" i="3"/>
  <c r="C1046" i="3"/>
  <c r="C1045" i="3"/>
  <c r="C1044" i="3"/>
  <c r="D1044" i="4" s="1"/>
  <c r="C1043" i="3"/>
  <c r="C1042" i="3"/>
  <c r="C1041" i="3"/>
  <c r="D1041" i="4" s="1"/>
  <c r="C1040" i="3"/>
  <c r="C1039" i="3"/>
  <c r="C1038" i="3"/>
  <c r="C1037" i="3"/>
  <c r="C1036" i="3"/>
  <c r="D1036" i="4" s="1"/>
  <c r="C1035" i="3"/>
  <c r="C1034" i="3"/>
  <c r="C1033" i="3"/>
  <c r="D1033" i="4" s="1"/>
  <c r="C1032" i="3"/>
  <c r="C1031" i="3"/>
  <c r="C1030" i="3"/>
  <c r="C1029" i="3"/>
  <c r="C1028" i="3"/>
  <c r="D1028" i="4" s="1"/>
  <c r="C1027" i="3"/>
  <c r="C1026" i="3"/>
  <c r="C1025" i="3"/>
  <c r="D1025" i="4" s="1"/>
  <c r="C1024" i="3"/>
  <c r="C1023" i="3"/>
  <c r="C1022" i="3"/>
  <c r="C1021" i="3"/>
  <c r="C1020" i="3"/>
  <c r="D1020" i="4" s="1"/>
  <c r="C1019" i="3"/>
  <c r="C1018" i="3"/>
  <c r="C1017" i="3"/>
  <c r="D1017" i="4" s="1"/>
  <c r="C1016" i="3"/>
  <c r="C1015" i="3"/>
  <c r="C1014" i="3"/>
  <c r="C1013" i="3"/>
  <c r="C1012" i="3"/>
  <c r="D1012" i="4" s="1"/>
  <c r="C1011" i="3"/>
  <c r="C1010" i="3"/>
  <c r="C1009" i="3"/>
  <c r="D1009" i="4" s="1"/>
  <c r="C1008" i="3"/>
  <c r="C1007" i="3"/>
  <c r="C1006" i="3"/>
  <c r="C1005" i="3"/>
  <c r="C1004" i="3"/>
  <c r="D1004" i="4" s="1"/>
  <c r="C1003" i="3"/>
  <c r="C1002" i="3"/>
  <c r="C1001" i="3"/>
  <c r="D1001" i="4" s="1"/>
  <c r="C1000" i="3"/>
  <c r="C999" i="3"/>
  <c r="C998" i="3"/>
  <c r="C997" i="3"/>
  <c r="C996" i="3"/>
  <c r="D996" i="4" s="1"/>
  <c r="C995" i="3"/>
  <c r="C994" i="3"/>
  <c r="C993" i="3"/>
  <c r="D993" i="4" s="1"/>
  <c r="C992" i="3"/>
  <c r="C991" i="3"/>
  <c r="C990" i="3"/>
  <c r="C989" i="3"/>
  <c r="C988" i="3"/>
  <c r="D988" i="4" s="1"/>
  <c r="C987" i="3"/>
  <c r="C986" i="3"/>
  <c r="C985" i="3"/>
  <c r="D985" i="4" s="1"/>
  <c r="C984" i="3"/>
  <c r="C983" i="3"/>
  <c r="C982" i="3"/>
  <c r="C981" i="3"/>
  <c r="C980" i="3"/>
  <c r="D980" i="4" s="1"/>
  <c r="C979" i="3"/>
  <c r="C978" i="3"/>
  <c r="C977" i="3"/>
  <c r="D977" i="4" s="1"/>
  <c r="C976" i="3"/>
  <c r="C975" i="3"/>
  <c r="C974" i="3"/>
  <c r="C973" i="3"/>
  <c r="C972" i="3"/>
  <c r="D972" i="4" s="1"/>
  <c r="C971" i="3"/>
  <c r="C970" i="3"/>
  <c r="C969" i="3"/>
  <c r="D969" i="4" s="1"/>
  <c r="C968" i="3"/>
  <c r="C967" i="3"/>
  <c r="C966" i="3"/>
  <c r="C965" i="3"/>
  <c r="C964" i="3"/>
  <c r="D964" i="4" s="1"/>
  <c r="C963" i="3"/>
  <c r="C962" i="3"/>
  <c r="C961" i="3"/>
  <c r="D961" i="4" s="1"/>
  <c r="C960" i="3"/>
  <c r="C959" i="3"/>
  <c r="C958" i="3"/>
  <c r="C957" i="3"/>
  <c r="C956" i="3"/>
  <c r="D956" i="4" s="1"/>
  <c r="C955" i="3"/>
  <c r="C954" i="3"/>
  <c r="C953" i="3"/>
  <c r="D953" i="4" s="1"/>
  <c r="C952" i="3"/>
  <c r="C951" i="3"/>
  <c r="C950" i="3"/>
  <c r="C949" i="3"/>
  <c r="C948" i="3"/>
  <c r="D948" i="4" s="1"/>
  <c r="C947" i="3"/>
  <c r="C946" i="3"/>
  <c r="C945" i="3"/>
  <c r="D945" i="4" s="1"/>
  <c r="C944" i="3"/>
  <c r="C943" i="3"/>
  <c r="C942" i="3"/>
  <c r="C941" i="3"/>
  <c r="C940" i="3"/>
  <c r="D940" i="4" s="1"/>
  <c r="C939" i="3"/>
  <c r="C938" i="3"/>
  <c r="C937" i="3"/>
  <c r="D937" i="4" s="1"/>
  <c r="C936" i="3"/>
  <c r="C935" i="3"/>
  <c r="C934" i="3"/>
  <c r="C933" i="3"/>
  <c r="C932" i="3"/>
  <c r="D932" i="4" s="1"/>
  <c r="C931" i="3"/>
  <c r="C930" i="3"/>
  <c r="C929" i="3"/>
  <c r="D929" i="4" s="1"/>
  <c r="C928" i="3"/>
  <c r="C927" i="3"/>
  <c r="C926" i="3"/>
  <c r="C925" i="3"/>
  <c r="C924" i="3"/>
  <c r="D924" i="4" s="1"/>
  <c r="C923" i="3"/>
  <c r="C922" i="3"/>
  <c r="C921" i="3"/>
  <c r="D921" i="4" s="1"/>
  <c r="C920" i="3"/>
  <c r="C919" i="3"/>
  <c r="C918" i="3"/>
  <c r="C917" i="3"/>
  <c r="C916" i="3"/>
  <c r="D916" i="4" s="1"/>
  <c r="C915" i="3"/>
  <c r="C914" i="3"/>
  <c r="C913" i="3"/>
  <c r="D913" i="4" s="1"/>
  <c r="C912" i="3"/>
  <c r="C911" i="3"/>
  <c r="C910" i="3"/>
  <c r="C909" i="3"/>
  <c r="C908" i="3"/>
  <c r="D908" i="4" s="1"/>
  <c r="C907" i="3"/>
  <c r="C906" i="3"/>
  <c r="C905" i="3"/>
  <c r="D905" i="4" s="1"/>
  <c r="C904" i="3"/>
  <c r="C903" i="3"/>
  <c r="C902" i="3"/>
  <c r="C901" i="3"/>
  <c r="C900" i="3"/>
  <c r="D900" i="4" s="1"/>
  <c r="C899" i="3"/>
  <c r="C898" i="3"/>
  <c r="C897" i="3"/>
  <c r="D897" i="4" s="1"/>
  <c r="C896" i="3"/>
  <c r="C895" i="3"/>
  <c r="C894" i="3"/>
  <c r="C893" i="3"/>
  <c r="C892" i="3"/>
  <c r="D892" i="4" s="1"/>
  <c r="C891" i="3"/>
  <c r="C890" i="3"/>
  <c r="C889" i="3"/>
  <c r="D889" i="4" s="1"/>
  <c r="C888" i="3"/>
  <c r="C887" i="3"/>
  <c r="C886" i="3"/>
  <c r="C885" i="3"/>
  <c r="C884" i="3"/>
  <c r="D884" i="4" s="1"/>
  <c r="C883" i="3"/>
  <c r="C882" i="3"/>
  <c r="C881" i="3"/>
  <c r="D881" i="4" s="1"/>
  <c r="C880" i="3"/>
  <c r="C879" i="3"/>
  <c r="C878" i="3"/>
  <c r="C877" i="3"/>
  <c r="C876" i="3"/>
  <c r="D876" i="4" s="1"/>
  <c r="C875" i="3"/>
  <c r="C874" i="3"/>
  <c r="C873" i="3"/>
  <c r="D873" i="4" s="1"/>
  <c r="C872" i="3"/>
  <c r="C871" i="3"/>
  <c r="C870" i="3"/>
  <c r="C869" i="3"/>
  <c r="C868" i="3"/>
  <c r="D868" i="4" s="1"/>
  <c r="C867" i="3"/>
  <c r="C866" i="3"/>
  <c r="C865" i="3"/>
  <c r="D865" i="4" s="1"/>
  <c r="C864" i="3"/>
  <c r="C863" i="3"/>
  <c r="C862" i="3"/>
  <c r="C861" i="3"/>
  <c r="C860" i="3"/>
  <c r="D860" i="4" s="1"/>
  <c r="C859" i="3"/>
  <c r="C858" i="3"/>
  <c r="C857" i="3"/>
  <c r="D857" i="4" s="1"/>
  <c r="C856" i="3"/>
  <c r="C855" i="3"/>
  <c r="C854" i="3"/>
  <c r="C853" i="3"/>
  <c r="C852" i="3"/>
  <c r="D852" i="4" s="1"/>
  <c r="C851" i="3"/>
  <c r="C850" i="3"/>
  <c r="C849" i="3"/>
  <c r="D849" i="4" s="1"/>
  <c r="C848" i="3"/>
  <c r="C847" i="3"/>
  <c r="C846" i="3"/>
  <c r="C845" i="3"/>
  <c r="C844" i="3"/>
  <c r="D844" i="4" s="1"/>
  <c r="C843" i="3"/>
  <c r="C842" i="3"/>
  <c r="C841" i="3"/>
  <c r="D841" i="4" s="1"/>
  <c r="C840" i="3"/>
  <c r="C839" i="3"/>
  <c r="C838" i="3"/>
  <c r="C837" i="3"/>
  <c r="C836" i="3"/>
  <c r="D836" i="4" s="1"/>
  <c r="C835" i="3"/>
  <c r="C834" i="3"/>
  <c r="C833" i="3"/>
  <c r="D833" i="4" s="1"/>
  <c r="C832" i="3"/>
  <c r="C831" i="3"/>
  <c r="C830" i="3"/>
  <c r="C829" i="3"/>
  <c r="C828" i="3"/>
  <c r="D828" i="4" s="1"/>
  <c r="C827" i="3"/>
  <c r="C826" i="3"/>
  <c r="C825" i="3"/>
  <c r="D825" i="4" s="1"/>
  <c r="C824" i="3"/>
  <c r="C823" i="3"/>
  <c r="C822" i="3"/>
  <c r="C821" i="3"/>
  <c r="C820" i="3"/>
  <c r="D820" i="4" s="1"/>
  <c r="C819" i="3"/>
  <c r="C818" i="3"/>
  <c r="C817" i="3"/>
  <c r="D817" i="4" s="1"/>
  <c r="C816" i="3"/>
  <c r="C815" i="3"/>
  <c r="C814" i="3"/>
  <c r="C813" i="3"/>
  <c r="C812" i="3"/>
  <c r="D812" i="4" s="1"/>
  <c r="C811" i="3"/>
  <c r="C810" i="3"/>
  <c r="C809" i="3"/>
  <c r="D809" i="4" s="1"/>
  <c r="C808" i="3"/>
  <c r="C807" i="3"/>
  <c r="C806" i="3"/>
  <c r="C805" i="3"/>
  <c r="C804" i="3"/>
  <c r="D804" i="4" s="1"/>
  <c r="C803" i="3"/>
  <c r="C802" i="3"/>
  <c r="C801" i="3"/>
  <c r="D801" i="4" s="1"/>
  <c r="C800" i="3"/>
  <c r="C799" i="3"/>
  <c r="C798" i="3"/>
  <c r="C797" i="3"/>
  <c r="C796" i="3"/>
  <c r="D796" i="4" s="1"/>
  <c r="C795" i="3"/>
  <c r="C794" i="3"/>
  <c r="C793" i="3"/>
  <c r="D793" i="4" s="1"/>
  <c r="C792" i="3"/>
  <c r="C791" i="3"/>
  <c r="C790" i="3"/>
  <c r="C789" i="3"/>
  <c r="C788" i="3"/>
  <c r="D788" i="4" s="1"/>
  <c r="C787" i="3"/>
  <c r="C786" i="3"/>
  <c r="C785" i="3"/>
  <c r="D785" i="4" s="1"/>
  <c r="C784" i="3"/>
  <c r="C783" i="3"/>
  <c r="C782" i="3"/>
  <c r="C781" i="3"/>
  <c r="C780" i="3"/>
  <c r="D780" i="4" s="1"/>
  <c r="C779" i="3"/>
  <c r="C778" i="3"/>
  <c r="C777" i="3"/>
  <c r="D777" i="4" s="1"/>
  <c r="C776" i="3"/>
  <c r="C775" i="3"/>
  <c r="C774" i="3"/>
  <c r="C773" i="3"/>
  <c r="C772" i="3"/>
  <c r="D772" i="4" s="1"/>
  <c r="C771" i="3"/>
  <c r="C770" i="3"/>
  <c r="C769" i="3"/>
  <c r="D769" i="4" s="1"/>
  <c r="C768" i="3"/>
  <c r="C767" i="3"/>
  <c r="C766" i="3"/>
  <c r="C765" i="3"/>
  <c r="C764" i="3"/>
  <c r="D764" i="4" s="1"/>
  <c r="C763" i="3"/>
  <c r="C762" i="3"/>
  <c r="C761" i="3"/>
  <c r="D761" i="4" s="1"/>
  <c r="C760" i="3"/>
  <c r="C759" i="3"/>
  <c r="C758" i="3"/>
  <c r="C757" i="3"/>
  <c r="C756" i="3"/>
  <c r="D756" i="4" s="1"/>
  <c r="C755" i="3"/>
  <c r="C754" i="3"/>
  <c r="C753" i="3"/>
  <c r="D753" i="4" s="1"/>
  <c r="C752" i="3"/>
  <c r="C751" i="3"/>
  <c r="C750" i="3"/>
  <c r="C749" i="3"/>
  <c r="C748" i="3"/>
  <c r="D748" i="4" s="1"/>
  <c r="C747" i="3"/>
  <c r="C746" i="3"/>
  <c r="C745" i="3"/>
  <c r="D745" i="4" s="1"/>
  <c r="C744" i="3"/>
  <c r="C743" i="3"/>
  <c r="C742" i="3"/>
  <c r="C741" i="3"/>
  <c r="C740" i="3"/>
  <c r="D740" i="4" s="1"/>
  <c r="C739" i="3"/>
  <c r="C738" i="3"/>
  <c r="C737" i="3"/>
  <c r="D737" i="4" s="1"/>
  <c r="C736" i="3"/>
  <c r="C735" i="3"/>
  <c r="C734" i="3"/>
  <c r="C733" i="3"/>
  <c r="C732" i="3"/>
  <c r="D732" i="4" s="1"/>
  <c r="C731" i="3"/>
  <c r="C730" i="3"/>
  <c r="C729" i="3"/>
  <c r="D729" i="4" s="1"/>
  <c r="C728" i="3"/>
  <c r="C727" i="3"/>
  <c r="C726" i="3"/>
  <c r="C725" i="3"/>
  <c r="C724" i="3"/>
  <c r="C723" i="3"/>
  <c r="C722" i="3"/>
  <c r="C721" i="3"/>
  <c r="D721" i="4" s="1"/>
  <c r="C720" i="3"/>
  <c r="C719" i="3"/>
  <c r="C718" i="3"/>
  <c r="C717" i="3"/>
  <c r="C716" i="3"/>
  <c r="D716" i="4" s="1"/>
  <c r="C715" i="3"/>
  <c r="C714" i="3"/>
  <c r="C713" i="3"/>
  <c r="D713" i="4" s="1"/>
  <c r="C712" i="3"/>
  <c r="C711" i="3"/>
  <c r="C710" i="3"/>
  <c r="C709" i="3"/>
  <c r="C708" i="3"/>
  <c r="D708" i="4" s="1"/>
  <c r="C707" i="3"/>
  <c r="C706" i="3"/>
  <c r="C705" i="3"/>
  <c r="D705" i="4" s="1"/>
  <c r="C704" i="3"/>
  <c r="C703" i="3"/>
  <c r="C702" i="3"/>
  <c r="C701" i="3"/>
  <c r="C700" i="3"/>
  <c r="D700" i="4" s="1"/>
  <c r="C699" i="3"/>
  <c r="C698" i="3"/>
  <c r="C697" i="3"/>
  <c r="D697" i="4" s="1"/>
  <c r="C696" i="3"/>
  <c r="C695" i="3"/>
  <c r="C694" i="3"/>
  <c r="C693" i="3"/>
  <c r="C692" i="3"/>
  <c r="D692" i="4" s="1"/>
  <c r="C691" i="3"/>
  <c r="C690" i="3"/>
  <c r="C689" i="3"/>
  <c r="D689" i="4" s="1"/>
  <c r="C688" i="3"/>
  <c r="C687" i="3"/>
  <c r="C686" i="3"/>
  <c r="C685" i="3"/>
  <c r="C684" i="3"/>
  <c r="D684" i="4" s="1"/>
  <c r="C683" i="3"/>
  <c r="C682" i="3"/>
  <c r="C681" i="3"/>
  <c r="D681" i="4" s="1"/>
  <c r="C680" i="3"/>
  <c r="C679" i="3"/>
  <c r="C678" i="3"/>
  <c r="C677" i="3"/>
  <c r="C676" i="3"/>
  <c r="C675" i="3"/>
  <c r="C674" i="3"/>
  <c r="C673" i="3"/>
  <c r="D673" i="4" s="1"/>
  <c r="C672" i="3"/>
  <c r="C671" i="3"/>
  <c r="C670" i="3"/>
  <c r="C669" i="3"/>
  <c r="C668" i="3"/>
  <c r="D668" i="4" s="1"/>
  <c r="C667" i="3"/>
  <c r="C666" i="3"/>
  <c r="C665" i="3"/>
  <c r="D665" i="4" s="1"/>
  <c r="C664" i="3"/>
  <c r="C663" i="3"/>
  <c r="C662" i="3"/>
  <c r="C661" i="3"/>
  <c r="C660" i="3"/>
  <c r="D660" i="4" s="1"/>
  <c r="C659" i="3"/>
  <c r="C658" i="3"/>
  <c r="C657" i="3"/>
  <c r="D657" i="4" s="1"/>
  <c r="C656" i="3"/>
  <c r="C655" i="3"/>
  <c r="C654" i="3"/>
  <c r="C653" i="3"/>
  <c r="C652" i="3"/>
  <c r="D652" i="4" s="1"/>
  <c r="C651" i="3"/>
  <c r="C650" i="3"/>
  <c r="C649" i="3"/>
  <c r="D649" i="4" s="1"/>
  <c r="C648" i="3"/>
  <c r="C647" i="3"/>
  <c r="C646" i="3"/>
  <c r="C645" i="3"/>
  <c r="C644" i="3"/>
  <c r="D644" i="4" s="1"/>
  <c r="C643" i="3"/>
  <c r="C642" i="3"/>
  <c r="C641" i="3"/>
  <c r="D641" i="4" s="1"/>
  <c r="C640" i="3"/>
  <c r="C639" i="3"/>
  <c r="C638" i="3"/>
  <c r="C637" i="3"/>
  <c r="C636" i="3"/>
  <c r="D636" i="4" s="1"/>
  <c r="C635" i="3"/>
  <c r="C634" i="3"/>
  <c r="C633" i="3"/>
  <c r="D633" i="4" s="1"/>
  <c r="C632" i="3"/>
  <c r="C631" i="3"/>
  <c r="C630" i="3"/>
  <c r="C629" i="3"/>
  <c r="C628" i="3"/>
  <c r="D628" i="4" s="1"/>
  <c r="C627" i="3"/>
  <c r="C626" i="3"/>
  <c r="C625" i="3"/>
  <c r="D625" i="4" s="1"/>
  <c r="C624" i="3"/>
  <c r="C623" i="3"/>
  <c r="C622" i="3"/>
  <c r="C621" i="3"/>
  <c r="C620" i="3"/>
  <c r="D620" i="4" s="1"/>
  <c r="C619" i="3"/>
  <c r="C618" i="3"/>
  <c r="C617" i="3"/>
  <c r="D617" i="4" s="1"/>
  <c r="C616" i="3"/>
  <c r="C615" i="3"/>
  <c r="C614" i="3"/>
  <c r="C613" i="3"/>
  <c r="C612" i="3"/>
  <c r="D612" i="4" s="1"/>
  <c r="C611" i="3"/>
  <c r="C610" i="3"/>
  <c r="C609" i="3"/>
  <c r="D609" i="4" s="1"/>
  <c r="C608" i="3"/>
  <c r="C607" i="3"/>
  <c r="C606" i="3"/>
  <c r="C605" i="3"/>
  <c r="C604" i="3"/>
  <c r="D604" i="4" s="1"/>
  <c r="C603" i="3"/>
  <c r="C602" i="3"/>
  <c r="C601" i="3"/>
  <c r="D601" i="4" s="1"/>
  <c r="C600" i="3"/>
  <c r="C599" i="3"/>
  <c r="C598" i="3"/>
  <c r="C597" i="3"/>
  <c r="C596" i="3"/>
  <c r="D596" i="4" s="1"/>
  <c r="C595" i="3"/>
  <c r="C594" i="3"/>
  <c r="C593" i="3"/>
  <c r="D593" i="4" s="1"/>
  <c r="C592" i="3"/>
  <c r="C591" i="3"/>
  <c r="C590" i="3"/>
  <c r="C589" i="3"/>
  <c r="C588" i="3"/>
  <c r="D588" i="4" s="1"/>
  <c r="C587" i="3"/>
  <c r="C586" i="3"/>
  <c r="C585" i="3"/>
  <c r="D585" i="4" s="1"/>
  <c r="C584" i="3"/>
  <c r="C583" i="3"/>
  <c r="C582" i="3"/>
  <c r="C581" i="3"/>
  <c r="C580" i="3"/>
  <c r="D580" i="4" s="1"/>
  <c r="C579" i="3"/>
  <c r="C578" i="3"/>
  <c r="C577" i="3"/>
  <c r="D577" i="4" s="1"/>
  <c r="C576" i="3"/>
  <c r="C575" i="3"/>
  <c r="C574" i="3"/>
  <c r="C573" i="3"/>
  <c r="C572" i="3"/>
  <c r="D572" i="4" s="1"/>
  <c r="C571" i="3"/>
  <c r="C570" i="3"/>
  <c r="C569" i="3"/>
  <c r="D569" i="4" s="1"/>
  <c r="C568" i="3"/>
  <c r="C567" i="3"/>
  <c r="C566" i="3"/>
  <c r="C565" i="3"/>
  <c r="C564" i="3"/>
  <c r="D564" i="4" s="1"/>
  <c r="C563" i="3"/>
  <c r="C562" i="3"/>
  <c r="C561" i="3"/>
  <c r="D561" i="4" s="1"/>
  <c r="C560" i="3"/>
  <c r="C559" i="3"/>
  <c r="C558" i="3"/>
  <c r="C557" i="3"/>
  <c r="C556" i="3"/>
  <c r="D556" i="4" s="1"/>
  <c r="C555" i="3"/>
  <c r="C554" i="3"/>
  <c r="C553" i="3"/>
  <c r="D553" i="4" s="1"/>
  <c r="C552" i="3"/>
  <c r="C551" i="3"/>
  <c r="C550" i="3"/>
  <c r="C549" i="3"/>
  <c r="C548" i="3"/>
  <c r="D548" i="4" s="1"/>
  <c r="C547" i="3"/>
  <c r="C546" i="3"/>
  <c r="C545" i="3"/>
  <c r="D545" i="4" s="1"/>
  <c r="C544" i="3"/>
  <c r="C543" i="3"/>
  <c r="C542" i="3"/>
  <c r="C541" i="3"/>
  <c r="C540" i="3"/>
  <c r="D540" i="4" s="1"/>
  <c r="C539" i="3"/>
  <c r="C538" i="3"/>
  <c r="C537" i="3"/>
  <c r="D537" i="4" s="1"/>
  <c r="C536" i="3"/>
  <c r="C535" i="3"/>
  <c r="C534" i="3"/>
  <c r="C533" i="3"/>
  <c r="C532" i="3"/>
  <c r="D532" i="4" s="1"/>
  <c r="C531" i="3"/>
  <c r="C530" i="3"/>
  <c r="C529" i="3"/>
  <c r="D529" i="4" s="1"/>
  <c r="C528" i="3"/>
  <c r="C527" i="3"/>
  <c r="C526" i="3"/>
  <c r="C525" i="3"/>
  <c r="C524" i="3"/>
  <c r="D524" i="4" s="1"/>
  <c r="C523" i="3"/>
  <c r="C522" i="3"/>
  <c r="C521" i="3"/>
  <c r="D521" i="4" s="1"/>
  <c r="C520" i="3"/>
  <c r="C519" i="3"/>
  <c r="C518" i="3"/>
  <c r="C517" i="3"/>
  <c r="C516" i="3"/>
  <c r="D516" i="4" s="1"/>
  <c r="C515" i="3"/>
  <c r="C514" i="3"/>
  <c r="C513" i="3"/>
  <c r="D513" i="4" s="1"/>
  <c r="C512" i="3"/>
  <c r="C511" i="3"/>
  <c r="C510" i="3"/>
  <c r="C509" i="3"/>
  <c r="C508" i="3"/>
  <c r="D508" i="4" s="1"/>
  <c r="C507" i="3"/>
  <c r="C506" i="3"/>
  <c r="C505" i="3"/>
  <c r="D505" i="4" s="1"/>
  <c r="C504" i="3"/>
  <c r="C503" i="3"/>
  <c r="C502" i="3"/>
  <c r="C501" i="3"/>
  <c r="C500" i="3"/>
  <c r="D500" i="4" s="1"/>
  <c r="C499" i="3"/>
  <c r="C498" i="3"/>
  <c r="C497" i="3"/>
  <c r="D497" i="4" s="1"/>
  <c r="C496" i="3"/>
  <c r="C495" i="3"/>
  <c r="C494" i="3"/>
  <c r="C493" i="3"/>
  <c r="C492" i="3"/>
  <c r="D492" i="4" s="1"/>
  <c r="C491" i="3"/>
  <c r="C490" i="3"/>
  <c r="C489" i="3"/>
  <c r="D489" i="4" s="1"/>
  <c r="C488" i="3"/>
  <c r="C487" i="3"/>
  <c r="C486" i="3"/>
  <c r="C485" i="3"/>
  <c r="C484" i="3"/>
  <c r="D484" i="4" s="1"/>
  <c r="C483" i="3"/>
  <c r="C482" i="3"/>
  <c r="C481" i="3"/>
  <c r="D481" i="4" s="1"/>
  <c r="C480" i="3"/>
  <c r="C479" i="3"/>
  <c r="C478" i="3"/>
  <c r="C477" i="3"/>
  <c r="C476" i="3"/>
  <c r="D476" i="4" s="1"/>
  <c r="C475" i="3"/>
  <c r="C474" i="3"/>
  <c r="C473" i="3"/>
  <c r="D473" i="4" s="1"/>
  <c r="C472" i="3"/>
  <c r="C471" i="3"/>
  <c r="C470" i="3"/>
  <c r="C469" i="3"/>
  <c r="C468" i="3"/>
  <c r="D468" i="4" s="1"/>
  <c r="C467" i="3"/>
  <c r="C466" i="3"/>
  <c r="C465" i="3"/>
  <c r="D465" i="4" s="1"/>
  <c r="C464" i="3"/>
  <c r="C463" i="3"/>
  <c r="C462" i="3"/>
  <c r="C461" i="3"/>
  <c r="C460" i="3"/>
  <c r="D460" i="4" s="1"/>
  <c r="C459" i="3"/>
  <c r="C458" i="3"/>
  <c r="C457" i="3"/>
  <c r="D457" i="4" s="1"/>
  <c r="C456" i="3"/>
  <c r="C455" i="3"/>
  <c r="C454" i="3"/>
  <c r="C453" i="3"/>
  <c r="C452" i="3"/>
  <c r="D452" i="4" s="1"/>
  <c r="C451" i="3"/>
  <c r="C450" i="3"/>
  <c r="C449" i="3"/>
  <c r="D449" i="4" s="1"/>
  <c r="C448" i="3"/>
  <c r="C447" i="3"/>
  <c r="C446" i="3"/>
  <c r="C445" i="3"/>
  <c r="C444" i="3"/>
  <c r="D444" i="4" s="1"/>
  <c r="C443" i="3"/>
  <c r="C442" i="3"/>
  <c r="C441" i="3"/>
  <c r="D441" i="4" s="1"/>
  <c r="C440" i="3"/>
  <c r="C439" i="3"/>
  <c r="C438" i="3"/>
  <c r="C437" i="3"/>
  <c r="C436" i="3"/>
  <c r="D436" i="4" s="1"/>
  <c r="C435" i="3"/>
  <c r="C434" i="3"/>
  <c r="C433" i="3"/>
  <c r="D433" i="4" s="1"/>
  <c r="C432" i="3"/>
  <c r="C431" i="3"/>
  <c r="C430" i="3"/>
  <c r="C429" i="3"/>
  <c r="C428" i="3"/>
  <c r="D428" i="4" s="1"/>
  <c r="C427" i="3"/>
  <c r="C426" i="3"/>
  <c r="C425" i="3"/>
  <c r="D425" i="4" s="1"/>
  <c r="C424" i="3"/>
  <c r="C423" i="3"/>
  <c r="C422" i="3"/>
  <c r="C421" i="3"/>
  <c r="C420" i="3"/>
  <c r="D420" i="4" s="1"/>
  <c r="C419" i="3"/>
  <c r="C418" i="3"/>
  <c r="C417" i="3"/>
  <c r="D417" i="4" s="1"/>
  <c r="C416" i="3"/>
  <c r="C415" i="3"/>
  <c r="C414" i="3"/>
  <c r="C413" i="3"/>
  <c r="C412" i="3"/>
  <c r="D412" i="4" s="1"/>
  <c r="C411" i="3"/>
  <c r="C410" i="3"/>
  <c r="C409" i="3"/>
  <c r="D409" i="4" s="1"/>
  <c r="C408" i="3"/>
  <c r="C407" i="3"/>
  <c r="C406" i="3"/>
  <c r="C405" i="3"/>
  <c r="C404" i="3"/>
  <c r="D404" i="4" s="1"/>
  <c r="C403" i="3"/>
  <c r="C402" i="3"/>
  <c r="C401" i="3"/>
  <c r="D401" i="4" s="1"/>
  <c r="C400" i="3"/>
  <c r="C399" i="3"/>
  <c r="C398" i="3"/>
  <c r="C397" i="3"/>
  <c r="C396" i="3"/>
  <c r="D396" i="4" s="1"/>
  <c r="C395" i="3"/>
  <c r="C394" i="3"/>
  <c r="C393" i="3"/>
  <c r="D393" i="4" s="1"/>
  <c r="C392" i="3"/>
  <c r="C391" i="3"/>
  <c r="C390" i="3"/>
  <c r="C389" i="3"/>
  <c r="C388" i="3"/>
  <c r="D388" i="4" s="1"/>
  <c r="C387" i="3"/>
  <c r="C386" i="3"/>
  <c r="C385" i="3"/>
  <c r="D385" i="4" s="1"/>
  <c r="C384" i="3"/>
  <c r="C383" i="3"/>
  <c r="C382" i="3"/>
  <c r="C381" i="3"/>
  <c r="C380" i="3"/>
  <c r="D380" i="4" s="1"/>
  <c r="C379" i="3"/>
  <c r="C378" i="3"/>
  <c r="C377" i="3"/>
  <c r="D377" i="4" s="1"/>
  <c r="C376" i="3"/>
  <c r="C375" i="3"/>
  <c r="C374" i="3"/>
  <c r="C373" i="3"/>
  <c r="C372" i="3"/>
  <c r="D372" i="4" s="1"/>
  <c r="C371" i="3"/>
  <c r="C370" i="3"/>
  <c r="C369" i="3"/>
  <c r="D369" i="4" s="1"/>
  <c r="C368" i="3"/>
  <c r="C367" i="3"/>
  <c r="C366" i="3"/>
  <c r="C365" i="3"/>
  <c r="C364" i="3"/>
  <c r="D364" i="4" s="1"/>
  <c r="C363" i="3"/>
  <c r="C362" i="3"/>
  <c r="C361" i="3"/>
  <c r="D361" i="4" s="1"/>
  <c r="C360" i="3"/>
  <c r="C359" i="3"/>
  <c r="C358" i="3"/>
  <c r="C357" i="3"/>
  <c r="C356" i="3"/>
  <c r="D356" i="4" s="1"/>
  <c r="C355" i="3"/>
  <c r="C354" i="3"/>
  <c r="C353" i="3"/>
  <c r="D353" i="4" s="1"/>
  <c r="C352" i="3"/>
  <c r="C351" i="3"/>
  <c r="C350" i="3"/>
  <c r="C349" i="3"/>
  <c r="C348" i="3"/>
  <c r="D348" i="4" s="1"/>
  <c r="C347" i="3"/>
  <c r="C346" i="3"/>
  <c r="C345" i="3"/>
  <c r="D345" i="4" s="1"/>
  <c r="C344" i="3"/>
  <c r="C343" i="3"/>
  <c r="C342" i="3"/>
  <c r="C341" i="3"/>
  <c r="C340" i="3"/>
  <c r="D340" i="4" s="1"/>
  <c r="C339" i="3"/>
  <c r="C338" i="3"/>
  <c r="C337" i="3"/>
  <c r="D337" i="4" s="1"/>
  <c r="C336" i="3"/>
  <c r="C335" i="3"/>
  <c r="C334" i="3"/>
  <c r="C333" i="3"/>
  <c r="C332" i="3"/>
  <c r="D332" i="4" s="1"/>
  <c r="C331" i="3"/>
  <c r="C330" i="3"/>
  <c r="C329" i="3"/>
  <c r="D329" i="4" s="1"/>
  <c r="C328" i="3"/>
  <c r="C327" i="3"/>
  <c r="C326" i="3"/>
  <c r="C325" i="3"/>
  <c r="C324" i="3"/>
  <c r="D324" i="4" s="1"/>
  <c r="C323" i="3"/>
  <c r="C322" i="3"/>
  <c r="C321" i="3"/>
  <c r="D321" i="4" s="1"/>
  <c r="C320" i="3"/>
  <c r="C319" i="3"/>
  <c r="C318" i="3"/>
  <c r="C317" i="3"/>
  <c r="C316" i="3"/>
  <c r="D316" i="4" s="1"/>
  <c r="C315" i="3"/>
  <c r="C314" i="3"/>
  <c r="C313" i="3"/>
  <c r="D313" i="4" s="1"/>
  <c r="C312" i="3"/>
  <c r="C311" i="3"/>
  <c r="C310" i="3"/>
  <c r="C309" i="3"/>
  <c r="C308" i="3"/>
  <c r="D308" i="4" s="1"/>
  <c r="C307" i="3"/>
  <c r="C306" i="3"/>
  <c r="C305" i="3"/>
  <c r="D305" i="4" s="1"/>
  <c r="C304" i="3"/>
  <c r="C303" i="3"/>
  <c r="C302" i="3"/>
  <c r="C301" i="3"/>
  <c r="C300" i="3"/>
  <c r="D300" i="4" s="1"/>
  <c r="C299" i="3"/>
  <c r="C298" i="3"/>
  <c r="C297" i="3"/>
  <c r="D297" i="4" s="1"/>
  <c r="C296" i="3"/>
  <c r="C295" i="3"/>
  <c r="D295" i="4" s="1"/>
  <c r="C294" i="3"/>
  <c r="C293" i="3"/>
  <c r="C292" i="3"/>
  <c r="D292" i="4" s="1"/>
  <c r="C291" i="3"/>
  <c r="C290" i="3"/>
  <c r="C289" i="3"/>
  <c r="D289" i="4" s="1"/>
  <c r="E289" i="4" s="1"/>
  <c r="C288" i="3"/>
  <c r="C287" i="3"/>
  <c r="D287" i="4" s="1"/>
  <c r="E287" i="4" s="1"/>
  <c r="C286" i="3"/>
  <c r="C285" i="3"/>
  <c r="C284" i="3"/>
  <c r="D284" i="4" s="1"/>
  <c r="C283" i="3"/>
  <c r="C282" i="3"/>
  <c r="C281" i="3"/>
  <c r="D281" i="4" s="1"/>
  <c r="E281" i="4" s="1"/>
  <c r="C280" i="3"/>
  <c r="C279" i="3"/>
  <c r="C278" i="3"/>
  <c r="C277" i="3"/>
  <c r="C276" i="3"/>
  <c r="D276" i="4" s="1"/>
  <c r="C275" i="3"/>
  <c r="C274" i="3"/>
  <c r="C273" i="3"/>
  <c r="D273" i="4" s="1"/>
  <c r="E273" i="4" s="1"/>
  <c r="C272" i="3"/>
  <c r="C271" i="3"/>
  <c r="C270" i="3"/>
  <c r="C269" i="3"/>
  <c r="C268" i="3"/>
  <c r="D268" i="4" s="1"/>
  <c r="C267" i="3"/>
  <c r="C266" i="3"/>
  <c r="C265" i="3"/>
  <c r="D265" i="4" s="1"/>
  <c r="E265" i="4" s="1"/>
  <c r="C264" i="3"/>
  <c r="C263" i="3"/>
  <c r="D263" i="4" s="1"/>
  <c r="E263" i="4" s="1"/>
  <c r="C262" i="3"/>
  <c r="C261" i="3"/>
  <c r="C260" i="3"/>
  <c r="D260" i="4" s="1"/>
  <c r="C259" i="3"/>
  <c r="C258" i="3"/>
  <c r="C257" i="3"/>
  <c r="D257" i="4" s="1"/>
  <c r="E257" i="4" s="1"/>
  <c r="C256" i="3"/>
  <c r="C255" i="3"/>
  <c r="D255" i="4" s="1"/>
  <c r="E255" i="4" s="1"/>
  <c r="C254" i="3"/>
  <c r="C253" i="3"/>
  <c r="C252" i="3"/>
  <c r="D252" i="4" s="1"/>
  <c r="C251" i="3"/>
  <c r="C250" i="3"/>
  <c r="C249" i="3"/>
  <c r="D249" i="4" s="1"/>
  <c r="E249" i="4" s="1"/>
  <c r="C248" i="3"/>
  <c r="C247" i="3"/>
  <c r="C246" i="3"/>
  <c r="C245" i="3"/>
  <c r="C244" i="3"/>
  <c r="D244" i="4" s="1"/>
  <c r="E244" i="4" s="1"/>
  <c r="C243" i="3"/>
  <c r="C242" i="3"/>
  <c r="C241" i="3"/>
  <c r="D241" i="4" s="1"/>
  <c r="E241" i="4" s="1"/>
  <c r="C240" i="3"/>
  <c r="C239" i="3"/>
  <c r="C238" i="3"/>
  <c r="C237" i="3"/>
  <c r="C236" i="3"/>
  <c r="D236" i="4" s="1"/>
  <c r="E236" i="4" s="1"/>
  <c r="C235" i="3"/>
  <c r="C234" i="3"/>
  <c r="C233" i="3"/>
  <c r="D233" i="4" s="1"/>
  <c r="E233" i="4" s="1"/>
  <c r="C232" i="3"/>
  <c r="C231" i="3"/>
  <c r="D231" i="4" s="1"/>
  <c r="E231" i="4" s="1"/>
  <c r="C230" i="3"/>
  <c r="C229" i="3"/>
  <c r="C228" i="3"/>
  <c r="D228" i="4" s="1"/>
  <c r="E228" i="4" s="1"/>
  <c r="C227" i="3"/>
  <c r="C226" i="3"/>
  <c r="C225" i="3"/>
  <c r="D225" i="4" s="1"/>
  <c r="E225" i="4" s="1"/>
  <c r="C224" i="3"/>
  <c r="C223" i="3"/>
  <c r="D223" i="4" s="1"/>
  <c r="E223" i="4" s="1"/>
  <c r="C222" i="3"/>
  <c r="C221" i="3"/>
  <c r="C220" i="3"/>
  <c r="D220" i="4" s="1"/>
  <c r="E220" i="4" s="1"/>
  <c r="C219" i="3"/>
  <c r="C218" i="3"/>
  <c r="C217" i="3"/>
  <c r="D217" i="4" s="1"/>
  <c r="E217" i="4" s="1"/>
  <c r="C216" i="3"/>
  <c r="C215" i="3"/>
  <c r="C214" i="3"/>
  <c r="C213" i="3"/>
  <c r="C212" i="3"/>
  <c r="D212" i="4" s="1"/>
  <c r="E212" i="4" s="1"/>
  <c r="C211" i="3"/>
  <c r="C210" i="3"/>
  <c r="C209" i="3"/>
  <c r="D209" i="4" s="1"/>
  <c r="E209" i="4" s="1"/>
  <c r="C208" i="3"/>
  <c r="C207" i="3"/>
  <c r="C206" i="3"/>
  <c r="C205" i="3"/>
  <c r="C204" i="3"/>
  <c r="D204" i="4" s="1"/>
  <c r="E204" i="4" s="1"/>
  <c r="C203" i="3"/>
  <c r="C202" i="3"/>
  <c r="C201" i="3"/>
  <c r="D201" i="4" s="1"/>
  <c r="E201" i="4" s="1"/>
  <c r="C200" i="3"/>
  <c r="C199" i="3"/>
  <c r="D199" i="4" s="1"/>
  <c r="E199" i="4" s="1"/>
  <c r="C198" i="3"/>
  <c r="C197" i="3"/>
  <c r="C196" i="3"/>
  <c r="D196" i="4" s="1"/>
  <c r="E196" i="4" s="1"/>
  <c r="C195" i="3"/>
  <c r="C194" i="3"/>
  <c r="C193" i="3"/>
  <c r="D193" i="4" s="1"/>
  <c r="E193" i="4" s="1"/>
  <c r="C192" i="3"/>
  <c r="C191" i="3"/>
  <c r="D191" i="4" s="1"/>
  <c r="E191" i="4" s="1"/>
  <c r="C190" i="3"/>
  <c r="C189" i="3"/>
  <c r="C188" i="3"/>
  <c r="D188" i="4" s="1"/>
  <c r="E188" i="4" s="1"/>
  <c r="C187" i="3"/>
  <c r="C186" i="3"/>
  <c r="C185" i="3"/>
  <c r="D185" i="4" s="1"/>
  <c r="E185" i="4" s="1"/>
  <c r="C184" i="3"/>
  <c r="C183" i="3"/>
  <c r="C182" i="3"/>
  <c r="C181" i="3"/>
  <c r="C180" i="3"/>
  <c r="D180" i="4" s="1"/>
  <c r="E180" i="4" s="1"/>
  <c r="C179" i="3"/>
  <c r="C178" i="3"/>
  <c r="C177" i="3"/>
  <c r="D177" i="4" s="1"/>
  <c r="E177" i="4" s="1"/>
  <c r="C176" i="3"/>
  <c r="C175" i="3"/>
  <c r="C174" i="3"/>
  <c r="C173" i="3"/>
  <c r="C172" i="3"/>
  <c r="D172" i="4" s="1"/>
  <c r="E172" i="4" s="1"/>
  <c r="C171" i="3"/>
  <c r="C170" i="3"/>
  <c r="C169" i="3"/>
  <c r="D169" i="4" s="1"/>
  <c r="E169" i="4" s="1"/>
  <c r="C168" i="3"/>
  <c r="C167" i="3"/>
  <c r="D167" i="4" s="1"/>
  <c r="E167" i="4" s="1"/>
  <c r="C166" i="3"/>
  <c r="C165" i="3"/>
  <c r="C164" i="3"/>
  <c r="D164" i="4" s="1"/>
  <c r="E164" i="4" s="1"/>
  <c r="C163" i="3"/>
  <c r="C162" i="3"/>
  <c r="C161" i="3"/>
  <c r="D161" i="4" s="1"/>
  <c r="E161" i="4" s="1"/>
  <c r="C160" i="3"/>
  <c r="C159" i="3"/>
  <c r="D159" i="4" s="1"/>
  <c r="E159" i="4" s="1"/>
  <c r="C158" i="3"/>
  <c r="C157" i="3"/>
  <c r="C156" i="3"/>
  <c r="D156" i="4" s="1"/>
  <c r="E156" i="4" s="1"/>
  <c r="C155" i="3"/>
  <c r="C154" i="3"/>
  <c r="C153" i="3"/>
  <c r="D153" i="4" s="1"/>
  <c r="E153" i="4" s="1"/>
  <c r="C152" i="3"/>
  <c r="C151" i="3"/>
  <c r="C150" i="3"/>
  <c r="C149" i="3"/>
  <c r="C148" i="3"/>
  <c r="D148" i="4" s="1"/>
  <c r="E148" i="4" s="1"/>
  <c r="C147" i="3"/>
  <c r="C146" i="3"/>
  <c r="C145" i="3"/>
  <c r="D145" i="4" s="1"/>
  <c r="E145" i="4" s="1"/>
  <c r="C144" i="3"/>
  <c r="C143" i="3"/>
  <c r="C142" i="3"/>
  <c r="C141" i="3"/>
  <c r="C140" i="3"/>
  <c r="D140" i="4" s="1"/>
  <c r="E140" i="4" s="1"/>
  <c r="C139" i="3"/>
  <c r="C138" i="3"/>
  <c r="C137" i="3"/>
  <c r="D137" i="4" s="1"/>
  <c r="E137" i="4" s="1"/>
  <c r="C136" i="3"/>
  <c r="C135" i="3"/>
  <c r="D135" i="4" s="1"/>
  <c r="E135" i="4" s="1"/>
  <c r="C134" i="3"/>
  <c r="C133" i="3"/>
  <c r="C132" i="3"/>
  <c r="D132" i="4" s="1"/>
  <c r="E132" i="4" s="1"/>
  <c r="C131" i="3"/>
  <c r="C130" i="3"/>
  <c r="C129" i="3"/>
  <c r="D129" i="4" s="1"/>
  <c r="E129" i="4" s="1"/>
  <c r="C128" i="3"/>
  <c r="C127" i="3"/>
  <c r="D127" i="4" s="1"/>
  <c r="E127" i="4" s="1"/>
  <c r="C126" i="3"/>
  <c r="C125" i="3"/>
  <c r="C124" i="3"/>
  <c r="D124" i="4" s="1"/>
  <c r="E124" i="4" s="1"/>
  <c r="C123" i="3"/>
  <c r="C122" i="3"/>
  <c r="C121" i="3"/>
  <c r="D121" i="4" s="1"/>
  <c r="E121" i="4" s="1"/>
  <c r="C120" i="3"/>
  <c r="C119" i="3"/>
  <c r="C118" i="3"/>
  <c r="C117" i="3"/>
  <c r="C116" i="3"/>
  <c r="D116" i="4" s="1"/>
  <c r="E116" i="4" s="1"/>
  <c r="C115" i="3"/>
  <c r="C114" i="3"/>
  <c r="C113" i="3"/>
  <c r="D113" i="4" s="1"/>
  <c r="E113" i="4" s="1"/>
  <c r="C112" i="3"/>
  <c r="C111" i="3"/>
  <c r="C110" i="3"/>
  <c r="C109" i="3"/>
  <c r="C108" i="3"/>
  <c r="D108" i="4" s="1"/>
  <c r="E108" i="4" s="1"/>
  <c r="C107" i="3"/>
  <c r="C106" i="3"/>
  <c r="C105" i="3"/>
  <c r="D105" i="4" s="1"/>
  <c r="E105" i="4" s="1"/>
  <c r="C104" i="3"/>
  <c r="C103" i="3"/>
  <c r="D103" i="4" s="1"/>
  <c r="E103" i="4" s="1"/>
  <c r="C102" i="3"/>
  <c r="C101" i="3"/>
  <c r="C100" i="3"/>
  <c r="D100" i="4" s="1"/>
  <c r="C99" i="3"/>
  <c r="C98" i="3"/>
  <c r="C97" i="3"/>
  <c r="D97" i="4" s="1"/>
  <c r="C96" i="3"/>
  <c r="C95" i="3"/>
  <c r="D95" i="4" s="1"/>
  <c r="C94" i="3"/>
  <c r="C93" i="3"/>
  <c r="C92" i="3"/>
  <c r="D92" i="4" s="1"/>
  <c r="C91" i="3"/>
  <c r="C90" i="3"/>
  <c r="C89" i="3"/>
  <c r="D89" i="4" s="1"/>
  <c r="C88" i="3"/>
  <c r="C87" i="3"/>
  <c r="C86" i="3"/>
  <c r="C85" i="3"/>
  <c r="C84" i="3"/>
  <c r="D84" i="4" s="1"/>
  <c r="C83" i="3"/>
  <c r="C82" i="3"/>
  <c r="C81" i="3"/>
  <c r="D81" i="4" s="1"/>
  <c r="C80" i="3"/>
  <c r="C79" i="3"/>
  <c r="C78" i="3"/>
  <c r="C77" i="3"/>
  <c r="C76" i="3"/>
  <c r="D76" i="4" s="1"/>
  <c r="C75" i="3"/>
  <c r="C74" i="3"/>
  <c r="C73" i="3"/>
  <c r="D73" i="4" s="1"/>
  <c r="C72" i="3"/>
  <c r="C71" i="3"/>
  <c r="D71" i="4" s="1"/>
  <c r="C70" i="3"/>
  <c r="C69" i="3"/>
  <c r="C68" i="3"/>
  <c r="D68" i="4" s="1"/>
  <c r="C67" i="3"/>
  <c r="C66" i="3"/>
  <c r="C65" i="3"/>
  <c r="D65" i="4" s="1"/>
  <c r="C64" i="3"/>
  <c r="C63" i="3"/>
  <c r="D63" i="4" s="1"/>
  <c r="C62" i="3"/>
  <c r="C61" i="3"/>
  <c r="C60" i="3"/>
  <c r="D60" i="4" s="1"/>
  <c r="C59" i="3"/>
  <c r="C58" i="3"/>
  <c r="C57" i="3"/>
  <c r="D57" i="4" s="1"/>
  <c r="C56" i="3"/>
  <c r="C55" i="3"/>
  <c r="C54" i="3"/>
  <c r="C53" i="3"/>
  <c r="C52" i="3"/>
  <c r="D52" i="4" s="1"/>
  <c r="C51" i="3"/>
  <c r="C50" i="3"/>
  <c r="C49" i="3"/>
  <c r="D49" i="4" s="1"/>
  <c r="C48" i="3"/>
  <c r="C47" i="3"/>
  <c r="C46" i="3"/>
  <c r="C45" i="3"/>
  <c r="C44" i="3"/>
  <c r="D44" i="4" s="1"/>
  <c r="C43" i="3"/>
  <c r="C42" i="3"/>
  <c r="C41" i="3"/>
  <c r="D41" i="4" s="1"/>
  <c r="C40" i="3"/>
  <c r="C39" i="3"/>
  <c r="D39" i="4" s="1"/>
  <c r="C38" i="3"/>
  <c r="C37" i="3"/>
  <c r="C36" i="3"/>
  <c r="D36" i="4" s="1"/>
  <c r="C35" i="3"/>
  <c r="C34" i="3"/>
  <c r="C33" i="3"/>
  <c r="D33" i="4" s="1"/>
  <c r="C32" i="3"/>
  <c r="C31" i="3"/>
  <c r="D31" i="4" s="1"/>
  <c r="C30" i="3"/>
  <c r="C29" i="3"/>
  <c r="C28" i="3"/>
  <c r="D28" i="4" s="1"/>
  <c r="C27" i="3"/>
  <c r="C26" i="3"/>
  <c r="C25" i="3"/>
  <c r="D25" i="4" s="1"/>
  <c r="C24" i="3"/>
  <c r="C23" i="3"/>
  <c r="C22" i="3"/>
  <c r="C21" i="3"/>
  <c r="C20" i="3"/>
  <c r="D20" i="4" s="1"/>
  <c r="C19" i="3"/>
  <c r="C18" i="3"/>
  <c r="C17" i="3"/>
  <c r="D17" i="4" s="1"/>
  <c r="C16" i="3"/>
  <c r="C15" i="3"/>
  <c r="C14" i="3"/>
  <c r="C13" i="3"/>
  <c r="C12" i="3"/>
  <c r="D12" i="4" s="1"/>
  <c r="C11" i="3"/>
  <c r="C10" i="3"/>
  <c r="C9" i="3"/>
  <c r="D9" i="4" s="1"/>
  <c r="C8" i="3"/>
  <c r="C7" i="3"/>
  <c r="D7" i="4" s="1"/>
  <c r="C6" i="3"/>
  <c r="C5" i="3"/>
  <c r="C4" i="3"/>
  <c r="D4" i="4" s="1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N77" i="10"/>
  <c r="M77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I77" i="10"/>
  <c r="H77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D77" i="10"/>
  <c r="C77" i="10"/>
  <c r="O53" i="10"/>
  <c r="O52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O8" i="10"/>
  <c r="O7" i="10"/>
  <c r="O6" i="10"/>
  <c r="O5" i="10"/>
  <c r="O4" i="10"/>
  <c r="N3" i="10"/>
  <c r="M3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H70" i="10" s="1"/>
  <c r="I3" i="10"/>
  <c r="H3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C70" i="10" s="1"/>
  <c r="D3" i="10"/>
  <c r="E3" i="10" s="1"/>
  <c r="C3" i="10"/>
  <c r="D1600" i="4"/>
  <c r="D1599" i="4"/>
  <c r="D1598" i="4"/>
  <c r="D1597" i="4"/>
  <c r="D1595" i="4"/>
  <c r="D1594" i="4"/>
  <c r="D1592" i="4"/>
  <c r="D1591" i="4"/>
  <c r="D1590" i="4"/>
  <c r="D1589" i="4"/>
  <c r="D1587" i="4"/>
  <c r="D1586" i="4"/>
  <c r="D1584" i="4"/>
  <c r="D1583" i="4"/>
  <c r="D1582" i="4"/>
  <c r="D1581" i="4"/>
  <c r="D1579" i="4"/>
  <c r="D1578" i="4"/>
  <c r="D1576" i="4"/>
  <c r="D1575" i="4"/>
  <c r="D1574" i="4"/>
  <c r="D1573" i="4"/>
  <c r="D1571" i="4"/>
  <c r="D1570" i="4"/>
  <c r="D1568" i="4"/>
  <c r="D1567" i="4"/>
  <c r="D1566" i="4"/>
  <c r="D1565" i="4"/>
  <c r="D1563" i="4"/>
  <c r="D1562" i="4"/>
  <c r="D1560" i="4"/>
  <c r="D1559" i="4"/>
  <c r="D1558" i="4"/>
  <c r="D1557" i="4"/>
  <c r="D1555" i="4"/>
  <c r="D1554" i="4"/>
  <c r="D1552" i="4"/>
  <c r="D1551" i="4"/>
  <c r="D1550" i="4"/>
  <c r="D1549" i="4"/>
  <c r="D1547" i="4"/>
  <c r="D1546" i="4"/>
  <c r="D1544" i="4"/>
  <c r="D1543" i="4"/>
  <c r="D1542" i="4"/>
  <c r="D1541" i="4"/>
  <c r="D1539" i="4"/>
  <c r="D1538" i="4"/>
  <c r="D1536" i="4"/>
  <c r="D1535" i="4"/>
  <c r="D1534" i="4"/>
  <c r="D1533" i="4"/>
  <c r="D1531" i="4"/>
  <c r="D1530" i="4"/>
  <c r="D1529" i="4"/>
  <c r="D1528" i="4"/>
  <c r="D1527" i="4"/>
  <c r="D1526" i="4"/>
  <c r="D1525" i="4"/>
  <c r="D1523" i="4"/>
  <c r="D1522" i="4"/>
  <c r="D1520" i="4"/>
  <c r="D1519" i="4"/>
  <c r="D1518" i="4"/>
  <c r="D1517" i="4"/>
  <c r="D1515" i="4"/>
  <c r="D1514" i="4"/>
  <c r="D1512" i="4"/>
  <c r="D1511" i="4"/>
  <c r="D1510" i="4"/>
  <c r="D1509" i="4"/>
  <c r="D1507" i="4"/>
  <c r="D1506" i="4"/>
  <c r="D1504" i="4"/>
  <c r="D1503" i="4"/>
  <c r="D1502" i="4"/>
  <c r="D1501" i="4"/>
  <c r="D1499" i="4"/>
  <c r="D1498" i="4"/>
  <c r="D1496" i="4"/>
  <c r="D1495" i="4"/>
  <c r="D1494" i="4"/>
  <c r="D1493" i="4"/>
  <c r="D1491" i="4"/>
  <c r="D1490" i="4"/>
  <c r="D1488" i="4"/>
  <c r="D1487" i="4"/>
  <c r="D1486" i="4"/>
  <c r="D1485" i="4"/>
  <c r="D1483" i="4"/>
  <c r="D1482" i="4"/>
  <c r="D1480" i="4"/>
  <c r="D1479" i="4"/>
  <c r="D1478" i="4"/>
  <c r="D1477" i="4"/>
  <c r="D1475" i="4"/>
  <c r="D1474" i="4"/>
  <c r="D1472" i="4"/>
  <c r="D1471" i="4"/>
  <c r="D1470" i="4"/>
  <c r="D1469" i="4"/>
  <c r="D1467" i="4"/>
  <c r="D1466" i="4"/>
  <c r="D1464" i="4"/>
  <c r="D1463" i="4"/>
  <c r="D1462" i="4"/>
  <c r="D1461" i="4"/>
  <c r="D1459" i="4"/>
  <c r="D1458" i="4"/>
  <c r="D1456" i="4"/>
  <c r="D1455" i="4"/>
  <c r="D1454" i="4"/>
  <c r="D1453" i="4"/>
  <c r="D1451" i="4"/>
  <c r="D1450" i="4"/>
  <c r="D1448" i="4"/>
  <c r="D1447" i="4"/>
  <c r="D1446" i="4"/>
  <c r="D1445" i="4"/>
  <c r="D1443" i="4"/>
  <c r="D1442" i="4"/>
  <c r="D1440" i="4"/>
  <c r="D1439" i="4"/>
  <c r="D1438" i="4"/>
  <c r="D1437" i="4"/>
  <c r="D1435" i="4"/>
  <c r="D1434" i="4"/>
  <c r="D1432" i="4"/>
  <c r="D1431" i="4"/>
  <c r="D1430" i="4"/>
  <c r="D1429" i="4"/>
  <c r="D1427" i="4"/>
  <c r="D1426" i="4"/>
  <c r="D1424" i="4"/>
  <c r="D1423" i="4"/>
  <c r="D1422" i="4"/>
  <c r="D1421" i="4"/>
  <c r="D1419" i="4"/>
  <c r="D1418" i="4"/>
  <c r="D1416" i="4"/>
  <c r="D1415" i="4"/>
  <c r="D1414" i="4"/>
  <c r="D1413" i="4"/>
  <c r="D1411" i="4"/>
  <c r="D1410" i="4"/>
  <c r="D1408" i="4"/>
  <c r="D1407" i="4"/>
  <c r="D1406" i="4"/>
  <c r="D1405" i="4"/>
  <c r="D1403" i="4"/>
  <c r="D1402" i="4"/>
  <c r="D1400" i="4"/>
  <c r="D1399" i="4"/>
  <c r="D1398" i="4"/>
  <c r="D1397" i="4"/>
  <c r="D1395" i="4"/>
  <c r="D1394" i="4"/>
  <c r="D1392" i="4"/>
  <c r="D1391" i="4"/>
  <c r="D1390" i="4"/>
  <c r="D1389" i="4"/>
  <c r="D1387" i="4"/>
  <c r="D1386" i="4"/>
  <c r="D1384" i="4"/>
  <c r="D1383" i="4"/>
  <c r="D1382" i="4"/>
  <c r="D1381" i="4"/>
  <c r="D1379" i="4"/>
  <c r="D1378" i="4"/>
  <c r="D1376" i="4"/>
  <c r="D1375" i="4"/>
  <c r="D1374" i="4"/>
  <c r="D1373" i="4"/>
  <c r="D1371" i="4"/>
  <c r="D1370" i="4"/>
  <c r="D1368" i="4"/>
  <c r="D1367" i="4"/>
  <c r="D1366" i="4"/>
  <c r="D1365" i="4"/>
  <c r="D1363" i="4"/>
  <c r="D1362" i="4"/>
  <c r="D1360" i="4"/>
  <c r="D1359" i="4"/>
  <c r="D1358" i="4"/>
  <c r="D1357" i="4"/>
  <c r="D1355" i="4"/>
  <c r="D1354" i="4"/>
  <c r="D1352" i="4"/>
  <c r="D1351" i="4"/>
  <c r="D1350" i="4"/>
  <c r="D1349" i="4"/>
  <c r="D1347" i="4"/>
  <c r="D1346" i="4"/>
  <c r="D1344" i="4"/>
  <c r="D1343" i="4"/>
  <c r="D1342" i="4"/>
  <c r="D1341" i="4"/>
  <c r="D1339" i="4"/>
  <c r="D1338" i="4"/>
  <c r="D1336" i="4"/>
  <c r="D1335" i="4"/>
  <c r="D1334" i="4"/>
  <c r="D1333" i="4"/>
  <c r="D1331" i="4"/>
  <c r="D1330" i="4"/>
  <c r="D1328" i="4"/>
  <c r="D1327" i="4"/>
  <c r="D1326" i="4"/>
  <c r="D1325" i="4"/>
  <c r="D1323" i="4"/>
  <c r="D1322" i="4"/>
  <c r="D1320" i="4"/>
  <c r="D1319" i="4"/>
  <c r="D1318" i="4"/>
  <c r="D1317" i="4"/>
  <c r="D1315" i="4"/>
  <c r="D1314" i="4"/>
  <c r="D1312" i="4"/>
  <c r="D1311" i="4"/>
  <c r="D1310" i="4"/>
  <c r="D1309" i="4"/>
  <c r="D1307" i="4"/>
  <c r="D1306" i="4"/>
  <c r="D1304" i="4"/>
  <c r="D1303" i="4"/>
  <c r="D1302" i="4"/>
  <c r="D1301" i="4"/>
  <c r="D1299" i="4"/>
  <c r="D1298" i="4"/>
  <c r="D1296" i="4"/>
  <c r="D1295" i="4"/>
  <c r="D1294" i="4"/>
  <c r="D1293" i="4"/>
  <c r="D1291" i="4"/>
  <c r="D1290" i="4"/>
  <c r="D1288" i="4"/>
  <c r="D1287" i="4"/>
  <c r="D1286" i="4"/>
  <c r="D1285" i="4"/>
  <c r="D1283" i="4"/>
  <c r="D1282" i="4"/>
  <c r="D1280" i="4"/>
  <c r="D1279" i="4"/>
  <c r="D1278" i="4"/>
  <c r="D1277" i="4"/>
  <c r="D1275" i="4"/>
  <c r="D1274" i="4"/>
  <c r="D1273" i="4"/>
  <c r="D1272" i="4"/>
  <c r="D1271" i="4"/>
  <c r="D1270" i="4"/>
  <c r="D1269" i="4"/>
  <c r="D1267" i="4"/>
  <c r="D1266" i="4"/>
  <c r="D1264" i="4"/>
  <c r="D1263" i="4"/>
  <c r="D1262" i="4"/>
  <c r="D1261" i="4"/>
  <c r="D1259" i="4"/>
  <c r="D1258" i="4"/>
  <c r="D1256" i="4"/>
  <c r="D1255" i="4"/>
  <c r="D1254" i="4"/>
  <c r="D1253" i="4"/>
  <c r="D1251" i="4"/>
  <c r="D1250" i="4"/>
  <c r="D1248" i="4"/>
  <c r="D1247" i="4"/>
  <c r="D1246" i="4"/>
  <c r="D1245" i="4"/>
  <c r="D1243" i="4"/>
  <c r="D1242" i="4"/>
  <c r="D1240" i="4"/>
  <c r="D1239" i="4"/>
  <c r="D1238" i="4"/>
  <c r="D1237" i="4"/>
  <c r="D1235" i="4"/>
  <c r="D1234" i="4"/>
  <c r="D1232" i="4"/>
  <c r="D1231" i="4"/>
  <c r="D1230" i="4"/>
  <c r="D1229" i="4"/>
  <c r="D1227" i="4"/>
  <c r="D1226" i="4"/>
  <c r="D1224" i="4"/>
  <c r="D1223" i="4"/>
  <c r="D1222" i="4"/>
  <c r="D1221" i="4"/>
  <c r="D1219" i="4"/>
  <c r="D1218" i="4"/>
  <c r="D1216" i="4"/>
  <c r="D1215" i="4"/>
  <c r="D1214" i="4"/>
  <c r="D1213" i="4"/>
  <c r="D1211" i="4"/>
  <c r="D1210" i="4"/>
  <c r="D1208" i="4"/>
  <c r="D1207" i="4"/>
  <c r="D1206" i="4"/>
  <c r="D1205" i="4"/>
  <c r="D1203" i="4"/>
  <c r="D1202" i="4"/>
  <c r="D1200" i="4"/>
  <c r="D1199" i="4"/>
  <c r="D1198" i="4"/>
  <c r="D1197" i="4"/>
  <c r="D1195" i="4"/>
  <c r="D1194" i="4"/>
  <c r="D1192" i="4"/>
  <c r="D1191" i="4"/>
  <c r="D1190" i="4"/>
  <c r="D1189" i="4"/>
  <c r="D1187" i="4"/>
  <c r="D1186" i="4"/>
  <c r="D1184" i="4"/>
  <c r="D1183" i="4"/>
  <c r="D1182" i="4"/>
  <c r="D1181" i="4"/>
  <c r="D1179" i="4"/>
  <c r="D1178" i="4"/>
  <c r="D1176" i="4"/>
  <c r="D1175" i="4"/>
  <c r="D1174" i="4"/>
  <c r="D1173" i="4"/>
  <c r="D1171" i="4"/>
  <c r="D1170" i="4"/>
  <c r="D1168" i="4"/>
  <c r="D1167" i="4"/>
  <c r="D1166" i="4"/>
  <c r="D1165" i="4"/>
  <c r="D1163" i="4"/>
  <c r="D1162" i="4"/>
  <c r="D1160" i="4"/>
  <c r="D1159" i="4"/>
  <c r="D1158" i="4"/>
  <c r="D1157" i="4"/>
  <c r="D1155" i="4"/>
  <c r="D1154" i="4"/>
  <c r="D1152" i="4"/>
  <c r="D1151" i="4"/>
  <c r="D1150" i="4"/>
  <c r="D1149" i="4"/>
  <c r="D1147" i="4"/>
  <c r="D1146" i="4"/>
  <c r="D1144" i="4"/>
  <c r="D1143" i="4"/>
  <c r="D1142" i="4"/>
  <c r="D1141" i="4"/>
  <c r="D1139" i="4"/>
  <c r="D1138" i="4"/>
  <c r="D1136" i="4"/>
  <c r="D1135" i="4"/>
  <c r="D1134" i="4"/>
  <c r="D1133" i="4"/>
  <c r="D1131" i="4"/>
  <c r="D1130" i="4"/>
  <c r="D1128" i="4"/>
  <c r="D1127" i="4"/>
  <c r="D1126" i="4"/>
  <c r="D1125" i="4"/>
  <c r="D1123" i="4"/>
  <c r="D1122" i="4"/>
  <c r="D1120" i="4"/>
  <c r="D1119" i="4"/>
  <c r="D1118" i="4"/>
  <c r="D1117" i="4"/>
  <c r="D1115" i="4"/>
  <c r="D1114" i="4"/>
  <c r="D1112" i="4"/>
  <c r="D1111" i="4"/>
  <c r="D1110" i="4"/>
  <c r="D1109" i="4"/>
  <c r="D1107" i="4"/>
  <c r="D1106" i="4"/>
  <c r="D1104" i="4"/>
  <c r="D1103" i="4"/>
  <c r="D1102" i="4"/>
  <c r="D1101" i="4"/>
  <c r="D1099" i="4"/>
  <c r="D1098" i="4"/>
  <c r="D1096" i="4"/>
  <c r="D1095" i="4"/>
  <c r="D1094" i="4"/>
  <c r="D1093" i="4"/>
  <c r="D1091" i="4"/>
  <c r="D1090" i="4"/>
  <c r="D1088" i="4"/>
  <c r="D1087" i="4"/>
  <c r="D1086" i="4"/>
  <c r="D1085" i="4"/>
  <c r="D1083" i="4"/>
  <c r="D1082" i="4"/>
  <c r="D1081" i="4"/>
  <c r="D1080" i="4"/>
  <c r="D1079" i="4"/>
  <c r="D1078" i="4"/>
  <c r="D1077" i="4"/>
  <c r="D1075" i="4"/>
  <c r="D1074" i="4"/>
  <c r="D1072" i="4"/>
  <c r="D1071" i="4"/>
  <c r="D1070" i="4"/>
  <c r="D1069" i="4"/>
  <c r="D1067" i="4"/>
  <c r="D1066" i="4"/>
  <c r="D1064" i="4"/>
  <c r="D1063" i="4"/>
  <c r="D1062" i="4"/>
  <c r="D1061" i="4"/>
  <c r="D1059" i="4"/>
  <c r="D1058" i="4"/>
  <c r="D1056" i="4"/>
  <c r="D1055" i="4"/>
  <c r="D1054" i="4"/>
  <c r="D1053" i="4"/>
  <c r="D1051" i="4"/>
  <c r="D1050" i="4"/>
  <c r="D1048" i="4"/>
  <c r="D1047" i="4"/>
  <c r="D1046" i="4"/>
  <c r="D1045" i="4"/>
  <c r="D1043" i="4"/>
  <c r="D1042" i="4"/>
  <c r="D1040" i="4"/>
  <c r="D1039" i="4"/>
  <c r="D1038" i="4"/>
  <c r="D1037" i="4"/>
  <c r="D1035" i="4"/>
  <c r="D1034" i="4"/>
  <c r="D1032" i="4"/>
  <c r="D1031" i="4"/>
  <c r="D1030" i="4"/>
  <c r="D1029" i="4"/>
  <c r="D1027" i="4"/>
  <c r="D1026" i="4"/>
  <c r="D1024" i="4"/>
  <c r="D1023" i="4"/>
  <c r="D1022" i="4"/>
  <c r="D1021" i="4"/>
  <c r="D1019" i="4"/>
  <c r="D1018" i="4"/>
  <c r="D1016" i="4"/>
  <c r="D1015" i="4"/>
  <c r="D1014" i="4"/>
  <c r="D1013" i="4"/>
  <c r="D1011" i="4"/>
  <c r="D1010" i="4"/>
  <c r="D1008" i="4"/>
  <c r="D1007" i="4"/>
  <c r="D1006" i="4"/>
  <c r="D1005" i="4"/>
  <c r="D1003" i="4"/>
  <c r="D1002" i="4"/>
  <c r="D1000" i="4"/>
  <c r="D999" i="4"/>
  <c r="D998" i="4"/>
  <c r="D997" i="4"/>
  <c r="D995" i="4"/>
  <c r="D994" i="4"/>
  <c r="D992" i="4"/>
  <c r="D991" i="4"/>
  <c r="D990" i="4"/>
  <c r="D989" i="4"/>
  <c r="D987" i="4"/>
  <c r="D986" i="4"/>
  <c r="D984" i="4"/>
  <c r="D983" i="4"/>
  <c r="D982" i="4"/>
  <c r="D981" i="4"/>
  <c r="D979" i="4"/>
  <c r="D978" i="4"/>
  <c r="D976" i="4"/>
  <c r="D975" i="4"/>
  <c r="D974" i="4"/>
  <c r="D973" i="4"/>
  <c r="D971" i="4"/>
  <c r="D970" i="4"/>
  <c r="D968" i="4"/>
  <c r="D967" i="4"/>
  <c r="D966" i="4"/>
  <c r="D965" i="4"/>
  <c r="D963" i="4"/>
  <c r="D962" i="4"/>
  <c r="D960" i="4"/>
  <c r="D959" i="4"/>
  <c r="D958" i="4"/>
  <c r="D957" i="4"/>
  <c r="D955" i="4"/>
  <c r="D954" i="4"/>
  <c r="D952" i="4"/>
  <c r="D951" i="4"/>
  <c r="D950" i="4"/>
  <c r="D949" i="4"/>
  <c r="D947" i="4"/>
  <c r="D946" i="4"/>
  <c r="D944" i="4"/>
  <c r="D943" i="4"/>
  <c r="D942" i="4"/>
  <c r="D941" i="4"/>
  <c r="D939" i="4"/>
  <c r="D938" i="4"/>
  <c r="D936" i="4"/>
  <c r="D935" i="4"/>
  <c r="D934" i="4"/>
  <c r="D933" i="4"/>
  <c r="D931" i="4"/>
  <c r="D930" i="4"/>
  <c r="D928" i="4"/>
  <c r="D927" i="4"/>
  <c r="D926" i="4"/>
  <c r="D925" i="4"/>
  <c r="D923" i="4"/>
  <c r="D922" i="4"/>
  <c r="D920" i="4"/>
  <c r="D919" i="4"/>
  <c r="D918" i="4"/>
  <c r="D917" i="4"/>
  <c r="D915" i="4"/>
  <c r="D914" i="4"/>
  <c r="D912" i="4"/>
  <c r="D911" i="4"/>
  <c r="D910" i="4"/>
  <c r="D909" i="4"/>
  <c r="D907" i="4"/>
  <c r="D906" i="4"/>
  <c r="D904" i="4"/>
  <c r="D903" i="4"/>
  <c r="D902" i="4"/>
  <c r="D901" i="4"/>
  <c r="D899" i="4"/>
  <c r="D898" i="4"/>
  <c r="D896" i="4"/>
  <c r="D895" i="4"/>
  <c r="D894" i="4"/>
  <c r="D893" i="4"/>
  <c r="D891" i="4"/>
  <c r="D890" i="4"/>
  <c r="D888" i="4"/>
  <c r="D887" i="4"/>
  <c r="D886" i="4"/>
  <c r="D885" i="4"/>
  <c r="D883" i="4"/>
  <c r="D882" i="4"/>
  <c r="D880" i="4"/>
  <c r="D879" i="4"/>
  <c r="D878" i="4"/>
  <c r="D877" i="4"/>
  <c r="D875" i="4"/>
  <c r="D874" i="4"/>
  <c r="D872" i="4"/>
  <c r="D871" i="4"/>
  <c r="D870" i="4"/>
  <c r="D869" i="4"/>
  <c r="D867" i="4"/>
  <c r="D866" i="4"/>
  <c r="D864" i="4"/>
  <c r="D863" i="4"/>
  <c r="D862" i="4"/>
  <c r="D861" i="4"/>
  <c r="D859" i="4"/>
  <c r="D858" i="4"/>
  <c r="D856" i="4"/>
  <c r="D855" i="4"/>
  <c r="D854" i="4"/>
  <c r="D853" i="4"/>
  <c r="D851" i="4"/>
  <c r="D850" i="4"/>
  <c r="D848" i="4"/>
  <c r="D847" i="4"/>
  <c r="D846" i="4"/>
  <c r="D845" i="4"/>
  <c r="D843" i="4"/>
  <c r="D842" i="4"/>
  <c r="D840" i="4"/>
  <c r="D839" i="4"/>
  <c r="D838" i="4"/>
  <c r="D837" i="4"/>
  <c r="D835" i="4"/>
  <c r="D834" i="4"/>
  <c r="D832" i="4"/>
  <c r="D831" i="4"/>
  <c r="D830" i="4"/>
  <c r="D829" i="4"/>
  <c r="D827" i="4"/>
  <c r="D826" i="4"/>
  <c r="D824" i="4"/>
  <c r="D823" i="4"/>
  <c r="D822" i="4"/>
  <c r="D821" i="4"/>
  <c r="D819" i="4"/>
  <c r="D818" i="4"/>
  <c r="D816" i="4"/>
  <c r="D815" i="4"/>
  <c r="D814" i="4"/>
  <c r="D813" i="4"/>
  <c r="D811" i="4"/>
  <c r="D810" i="4"/>
  <c r="D808" i="4"/>
  <c r="D807" i="4"/>
  <c r="D806" i="4"/>
  <c r="D805" i="4"/>
  <c r="D803" i="4"/>
  <c r="D802" i="4"/>
  <c r="D800" i="4"/>
  <c r="D799" i="4"/>
  <c r="D798" i="4"/>
  <c r="D797" i="4"/>
  <c r="D795" i="4"/>
  <c r="D794" i="4"/>
  <c r="D792" i="4"/>
  <c r="D791" i="4"/>
  <c r="D790" i="4"/>
  <c r="D789" i="4"/>
  <c r="D787" i="4"/>
  <c r="D786" i="4"/>
  <c r="D784" i="4"/>
  <c r="D783" i="4"/>
  <c r="D782" i="4"/>
  <c r="D781" i="4"/>
  <c r="D779" i="4"/>
  <c r="D778" i="4"/>
  <c r="D776" i="4"/>
  <c r="D775" i="4"/>
  <c r="D774" i="4"/>
  <c r="D773" i="4"/>
  <c r="D771" i="4"/>
  <c r="D770" i="4"/>
  <c r="D768" i="4"/>
  <c r="D767" i="4"/>
  <c r="D766" i="4"/>
  <c r="D765" i="4"/>
  <c r="D763" i="4"/>
  <c r="D762" i="4"/>
  <c r="D760" i="4"/>
  <c r="D759" i="4"/>
  <c r="D758" i="4"/>
  <c r="D757" i="4"/>
  <c r="D755" i="4"/>
  <c r="D754" i="4"/>
  <c r="D752" i="4"/>
  <c r="D751" i="4"/>
  <c r="D750" i="4"/>
  <c r="D749" i="4"/>
  <c r="D747" i="4"/>
  <c r="D746" i="4"/>
  <c r="D744" i="4"/>
  <c r="D743" i="4"/>
  <c r="D742" i="4"/>
  <c r="D741" i="4"/>
  <c r="D739" i="4"/>
  <c r="D738" i="4"/>
  <c r="D736" i="4"/>
  <c r="D735" i="4"/>
  <c r="D734" i="4"/>
  <c r="D733" i="4"/>
  <c r="D731" i="4"/>
  <c r="D730" i="4"/>
  <c r="D728" i="4"/>
  <c r="D727" i="4"/>
  <c r="D726" i="4"/>
  <c r="D725" i="4"/>
  <c r="D724" i="4"/>
  <c r="D723" i="4"/>
  <c r="D722" i="4"/>
  <c r="D720" i="4"/>
  <c r="D719" i="4"/>
  <c r="D718" i="4"/>
  <c r="D717" i="4"/>
  <c r="D715" i="4"/>
  <c r="D714" i="4"/>
  <c r="D712" i="4"/>
  <c r="D711" i="4"/>
  <c r="D710" i="4"/>
  <c r="D709" i="4"/>
  <c r="D707" i="4"/>
  <c r="D706" i="4"/>
  <c r="D704" i="4"/>
  <c r="D703" i="4"/>
  <c r="D702" i="4"/>
  <c r="D701" i="4"/>
  <c r="D699" i="4"/>
  <c r="D698" i="4"/>
  <c r="D696" i="4"/>
  <c r="D695" i="4"/>
  <c r="D694" i="4"/>
  <c r="D693" i="4"/>
  <c r="D691" i="4"/>
  <c r="D690" i="4"/>
  <c r="D688" i="4"/>
  <c r="D687" i="4"/>
  <c r="D686" i="4"/>
  <c r="D685" i="4"/>
  <c r="D683" i="4"/>
  <c r="D682" i="4"/>
  <c r="D680" i="4"/>
  <c r="D679" i="4"/>
  <c r="D678" i="4"/>
  <c r="D677" i="4"/>
  <c r="D676" i="4"/>
  <c r="D675" i="4"/>
  <c r="D674" i="4"/>
  <c r="D672" i="4"/>
  <c r="D671" i="4"/>
  <c r="D670" i="4"/>
  <c r="D669" i="4"/>
  <c r="D667" i="4"/>
  <c r="D666" i="4"/>
  <c r="D664" i="4"/>
  <c r="D663" i="4"/>
  <c r="D662" i="4"/>
  <c r="D661" i="4"/>
  <c r="D659" i="4"/>
  <c r="D658" i="4"/>
  <c r="D656" i="4"/>
  <c r="D655" i="4"/>
  <c r="D654" i="4"/>
  <c r="D653" i="4"/>
  <c r="D651" i="4"/>
  <c r="D650" i="4"/>
  <c r="D648" i="4"/>
  <c r="D647" i="4"/>
  <c r="D646" i="4"/>
  <c r="D645" i="4"/>
  <c r="D643" i="4"/>
  <c r="D642" i="4"/>
  <c r="D640" i="4"/>
  <c r="D639" i="4"/>
  <c r="D638" i="4"/>
  <c r="D637" i="4"/>
  <c r="D635" i="4"/>
  <c r="D634" i="4"/>
  <c r="D632" i="4"/>
  <c r="D631" i="4"/>
  <c r="D630" i="4"/>
  <c r="D629" i="4"/>
  <c r="D627" i="4"/>
  <c r="D626" i="4"/>
  <c r="D624" i="4"/>
  <c r="D623" i="4"/>
  <c r="D622" i="4"/>
  <c r="D621" i="4"/>
  <c r="D619" i="4"/>
  <c r="D618" i="4"/>
  <c r="D616" i="4"/>
  <c r="D615" i="4"/>
  <c r="D614" i="4"/>
  <c r="D613" i="4"/>
  <c r="D611" i="4"/>
  <c r="D610" i="4"/>
  <c r="D608" i="4"/>
  <c r="D607" i="4"/>
  <c r="D606" i="4"/>
  <c r="D605" i="4"/>
  <c r="D603" i="4"/>
  <c r="D602" i="4"/>
  <c r="D600" i="4"/>
  <c r="D599" i="4"/>
  <c r="D598" i="4"/>
  <c r="D597" i="4"/>
  <c r="D595" i="4"/>
  <c r="D594" i="4"/>
  <c r="D592" i="4"/>
  <c r="D591" i="4"/>
  <c r="D590" i="4"/>
  <c r="D589" i="4"/>
  <c r="D587" i="4"/>
  <c r="D586" i="4"/>
  <c r="D584" i="4"/>
  <c r="D583" i="4"/>
  <c r="D582" i="4"/>
  <c r="D581" i="4"/>
  <c r="D579" i="4"/>
  <c r="D578" i="4"/>
  <c r="D576" i="4"/>
  <c r="D575" i="4"/>
  <c r="D574" i="4"/>
  <c r="D573" i="4"/>
  <c r="D571" i="4"/>
  <c r="D570" i="4"/>
  <c r="D568" i="4"/>
  <c r="D567" i="4"/>
  <c r="D566" i="4"/>
  <c r="D565" i="4"/>
  <c r="D563" i="4"/>
  <c r="D562" i="4"/>
  <c r="D560" i="4"/>
  <c r="D559" i="4"/>
  <c r="D558" i="4"/>
  <c r="D557" i="4"/>
  <c r="D555" i="4"/>
  <c r="D554" i="4"/>
  <c r="D552" i="4"/>
  <c r="D551" i="4"/>
  <c r="D550" i="4"/>
  <c r="D549" i="4"/>
  <c r="D547" i="4"/>
  <c r="E547" i="4" s="1"/>
  <c r="D546" i="4"/>
  <c r="D544" i="4"/>
  <c r="D543" i="4"/>
  <c r="D542" i="4"/>
  <c r="D541" i="4"/>
  <c r="D539" i="4"/>
  <c r="D538" i="4"/>
  <c r="D536" i="4"/>
  <c r="D535" i="4"/>
  <c r="D534" i="4"/>
  <c r="D533" i="4"/>
  <c r="D531" i="4"/>
  <c r="D530" i="4"/>
  <c r="D528" i="4"/>
  <c r="D527" i="4"/>
  <c r="D526" i="4"/>
  <c r="D525" i="4"/>
  <c r="D523" i="4"/>
  <c r="D522" i="4"/>
  <c r="D520" i="4"/>
  <c r="D519" i="4"/>
  <c r="D518" i="4"/>
  <c r="D517" i="4"/>
  <c r="D515" i="4"/>
  <c r="D514" i="4"/>
  <c r="D512" i="4"/>
  <c r="D511" i="4"/>
  <c r="D510" i="4"/>
  <c r="D509" i="4"/>
  <c r="D507" i="4"/>
  <c r="D506" i="4"/>
  <c r="D504" i="4"/>
  <c r="D503" i="4"/>
  <c r="D502" i="4"/>
  <c r="D501" i="4"/>
  <c r="D499" i="4"/>
  <c r="D498" i="4"/>
  <c r="D496" i="4"/>
  <c r="D495" i="4"/>
  <c r="D494" i="4"/>
  <c r="D493" i="4"/>
  <c r="D491" i="4"/>
  <c r="D490" i="4"/>
  <c r="D488" i="4"/>
  <c r="D487" i="4"/>
  <c r="D486" i="4"/>
  <c r="D485" i="4"/>
  <c r="D483" i="4"/>
  <c r="D482" i="4"/>
  <c r="D480" i="4"/>
  <c r="D479" i="4"/>
  <c r="D478" i="4"/>
  <c r="D477" i="4"/>
  <c r="D475" i="4"/>
  <c r="D474" i="4"/>
  <c r="D472" i="4"/>
  <c r="D471" i="4"/>
  <c r="D470" i="4"/>
  <c r="D469" i="4"/>
  <c r="D467" i="4"/>
  <c r="D466" i="4"/>
  <c r="D464" i="4"/>
  <c r="D463" i="4"/>
  <c r="D462" i="4"/>
  <c r="D461" i="4"/>
  <c r="D459" i="4"/>
  <c r="D458" i="4"/>
  <c r="D456" i="4"/>
  <c r="D455" i="4"/>
  <c r="D454" i="4"/>
  <c r="D453" i="4"/>
  <c r="D451" i="4"/>
  <c r="D450" i="4"/>
  <c r="D448" i="4"/>
  <c r="D447" i="4"/>
  <c r="D446" i="4"/>
  <c r="D445" i="4"/>
  <c r="D443" i="4"/>
  <c r="D442" i="4"/>
  <c r="D440" i="4"/>
  <c r="D439" i="4"/>
  <c r="D438" i="4"/>
  <c r="D437" i="4"/>
  <c r="D435" i="4"/>
  <c r="D434" i="4"/>
  <c r="D432" i="4"/>
  <c r="D431" i="4"/>
  <c r="D430" i="4"/>
  <c r="D429" i="4"/>
  <c r="D427" i="4"/>
  <c r="D426" i="4"/>
  <c r="D424" i="4"/>
  <c r="D423" i="4"/>
  <c r="D422" i="4"/>
  <c r="D421" i="4"/>
  <c r="D419" i="4"/>
  <c r="D418" i="4"/>
  <c r="D416" i="4"/>
  <c r="D415" i="4"/>
  <c r="D414" i="4"/>
  <c r="D413" i="4"/>
  <c r="D411" i="4"/>
  <c r="D410" i="4"/>
  <c r="D408" i="4"/>
  <c r="D407" i="4"/>
  <c r="D406" i="4"/>
  <c r="D405" i="4"/>
  <c r="D403" i="4"/>
  <c r="D402" i="4"/>
  <c r="D400" i="4"/>
  <c r="D399" i="4"/>
  <c r="D398" i="4"/>
  <c r="D397" i="4"/>
  <c r="D395" i="4"/>
  <c r="D394" i="4"/>
  <c r="D392" i="4"/>
  <c r="D391" i="4"/>
  <c r="D390" i="4"/>
  <c r="D389" i="4"/>
  <c r="D387" i="4"/>
  <c r="D386" i="4"/>
  <c r="D384" i="4"/>
  <c r="D383" i="4"/>
  <c r="D382" i="4"/>
  <c r="D381" i="4"/>
  <c r="D379" i="4"/>
  <c r="D378" i="4"/>
  <c r="D376" i="4"/>
  <c r="D375" i="4"/>
  <c r="D374" i="4"/>
  <c r="D373" i="4"/>
  <c r="D371" i="4"/>
  <c r="D370" i="4"/>
  <c r="D368" i="4"/>
  <c r="D367" i="4"/>
  <c r="D366" i="4"/>
  <c r="D365" i="4"/>
  <c r="D363" i="4"/>
  <c r="D362" i="4"/>
  <c r="D360" i="4"/>
  <c r="D359" i="4"/>
  <c r="D358" i="4"/>
  <c r="D357" i="4"/>
  <c r="D355" i="4"/>
  <c r="D354" i="4"/>
  <c r="E354" i="4" s="1"/>
  <c r="D352" i="4"/>
  <c r="D351" i="4"/>
  <c r="D350" i="4"/>
  <c r="E350" i="4" s="1"/>
  <c r="D349" i="4"/>
  <c r="D347" i="4"/>
  <c r="D346" i="4"/>
  <c r="E346" i="4" s="1"/>
  <c r="D344" i="4"/>
  <c r="D343" i="4"/>
  <c r="D342" i="4"/>
  <c r="E342" i="4" s="1"/>
  <c r="D341" i="4"/>
  <c r="D339" i="4"/>
  <c r="D338" i="4"/>
  <c r="E338" i="4" s="1"/>
  <c r="D336" i="4"/>
  <c r="D335" i="4"/>
  <c r="D334" i="4"/>
  <c r="E334" i="4" s="1"/>
  <c r="D333" i="4"/>
  <c r="D331" i="4"/>
  <c r="D330" i="4"/>
  <c r="E330" i="4" s="1"/>
  <c r="D328" i="4"/>
  <c r="D327" i="4"/>
  <c r="D326" i="4"/>
  <c r="E326" i="4" s="1"/>
  <c r="D325" i="4"/>
  <c r="D323" i="4"/>
  <c r="D322" i="4"/>
  <c r="E322" i="4" s="1"/>
  <c r="D320" i="4"/>
  <c r="D319" i="4"/>
  <c r="D318" i="4"/>
  <c r="E318" i="4" s="1"/>
  <c r="D317" i="4"/>
  <c r="D315" i="4"/>
  <c r="D314" i="4"/>
  <c r="E314" i="4" s="1"/>
  <c r="D312" i="4"/>
  <c r="E312" i="4" s="1"/>
  <c r="D311" i="4"/>
  <c r="D310" i="4"/>
  <c r="D309" i="4"/>
  <c r="D307" i="4"/>
  <c r="D306" i="4"/>
  <c r="D304" i="4"/>
  <c r="D303" i="4"/>
  <c r="E303" i="4" s="1"/>
  <c r="D302" i="4"/>
  <c r="D301" i="4"/>
  <c r="D299" i="4"/>
  <c r="D298" i="4"/>
  <c r="D296" i="4"/>
  <c r="E296" i="4" s="1"/>
  <c r="D294" i="4"/>
  <c r="D293" i="4"/>
  <c r="D291" i="4"/>
  <c r="D290" i="4"/>
  <c r="D288" i="4"/>
  <c r="D286" i="4"/>
  <c r="D285" i="4"/>
  <c r="E285" i="4" s="1"/>
  <c r="D283" i="4"/>
  <c r="E283" i="4" s="1"/>
  <c r="D282" i="4"/>
  <c r="D280" i="4"/>
  <c r="D279" i="4"/>
  <c r="E279" i="4" s="1"/>
  <c r="D278" i="4"/>
  <c r="D277" i="4"/>
  <c r="E277" i="4" s="1"/>
  <c r="D275" i="4"/>
  <c r="E275" i="4" s="1"/>
  <c r="D274" i="4"/>
  <c r="D272" i="4"/>
  <c r="D271" i="4"/>
  <c r="E271" i="4" s="1"/>
  <c r="D270" i="4"/>
  <c r="D269" i="4"/>
  <c r="E269" i="4" s="1"/>
  <c r="D267" i="4"/>
  <c r="E267" i="4" s="1"/>
  <c r="D266" i="4"/>
  <c r="D264" i="4"/>
  <c r="D262" i="4"/>
  <c r="D261" i="4"/>
  <c r="E261" i="4" s="1"/>
  <c r="D259" i="4"/>
  <c r="E259" i="4" s="1"/>
  <c r="D258" i="4"/>
  <c r="D256" i="4"/>
  <c r="D254" i="4"/>
  <c r="D253" i="4"/>
  <c r="E253" i="4" s="1"/>
  <c r="D251" i="4"/>
  <c r="E251" i="4" s="1"/>
  <c r="D250" i="4"/>
  <c r="D248" i="4"/>
  <c r="D247" i="4"/>
  <c r="E247" i="4" s="1"/>
  <c r="D246" i="4"/>
  <c r="D245" i="4"/>
  <c r="E245" i="4" s="1"/>
  <c r="D243" i="4"/>
  <c r="E243" i="4" s="1"/>
  <c r="D242" i="4"/>
  <c r="E242" i="4" s="1"/>
  <c r="D240" i="4"/>
  <c r="E240" i="4" s="1"/>
  <c r="D239" i="4"/>
  <c r="E239" i="4" s="1"/>
  <c r="D238" i="4"/>
  <c r="E238" i="4" s="1"/>
  <c r="D237" i="4"/>
  <c r="E237" i="4" s="1"/>
  <c r="D235" i="4"/>
  <c r="E235" i="4" s="1"/>
  <c r="D234" i="4"/>
  <c r="E234" i="4" s="1"/>
  <c r="D232" i="4"/>
  <c r="E232" i="4" s="1"/>
  <c r="D230" i="4"/>
  <c r="E230" i="4" s="1"/>
  <c r="D229" i="4"/>
  <c r="E229" i="4" s="1"/>
  <c r="D227" i="4"/>
  <c r="E227" i="4" s="1"/>
  <c r="D226" i="4"/>
  <c r="E226" i="4" s="1"/>
  <c r="D224" i="4"/>
  <c r="E224" i="4" s="1"/>
  <c r="D222" i="4"/>
  <c r="E222" i="4" s="1"/>
  <c r="D221" i="4"/>
  <c r="E221" i="4" s="1"/>
  <c r="D219" i="4"/>
  <c r="E219" i="4" s="1"/>
  <c r="D218" i="4"/>
  <c r="E218" i="4" s="1"/>
  <c r="D216" i="4"/>
  <c r="E216" i="4" s="1"/>
  <c r="D215" i="4"/>
  <c r="E215" i="4" s="1"/>
  <c r="D214" i="4"/>
  <c r="E214" i="4" s="1"/>
  <c r="D213" i="4"/>
  <c r="E213" i="4" s="1"/>
  <c r="D211" i="4"/>
  <c r="E211" i="4" s="1"/>
  <c r="D210" i="4"/>
  <c r="E210" i="4" s="1"/>
  <c r="D208" i="4"/>
  <c r="E208" i="4" s="1"/>
  <c r="D207" i="4"/>
  <c r="E207" i="4" s="1"/>
  <c r="D206" i="4"/>
  <c r="E206" i="4" s="1"/>
  <c r="D205" i="4"/>
  <c r="E205" i="4" s="1"/>
  <c r="D203" i="4"/>
  <c r="E203" i="4" s="1"/>
  <c r="D202" i="4"/>
  <c r="E202" i="4" s="1"/>
  <c r="D200" i="4"/>
  <c r="E200" i="4" s="1"/>
  <c r="D198" i="4"/>
  <c r="E198" i="4" s="1"/>
  <c r="D197" i="4"/>
  <c r="E197" i="4" s="1"/>
  <c r="D195" i="4"/>
  <c r="E195" i="4" s="1"/>
  <c r="D194" i="4"/>
  <c r="E194" i="4" s="1"/>
  <c r="D192" i="4"/>
  <c r="E192" i="4" s="1"/>
  <c r="D190" i="4"/>
  <c r="E190" i="4" s="1"/>
  <c r="D189" i="4"/>
  <c r="E189" i="4" s="1"/>
  <c r="D187" i="4"/>
  <c r="E187" i="4" s="1"/>
  <c r="D186" i="4"/>
  <c r="E186" i="4" s="1"/>
  <c r="D184" i="4"/>
  <c r="E184" i="4" s="1"/>
  <c r="D183" i="4"/>
  <c r="E183" i="4" s="1"/>
  <c r="D182" i="4"/>
  <c r="E182" i="4" s="1"/>
  <c r="D181" i="4"/>
  <c r="E181" i="4" s="1"/>
  <c r="D179" i="4"/>
  <c r="E179" i="4" s="1"/>
  <c r="D178" i="4"/>
  <c r="E178" i="4" s="1"/>
  <c r="D176" i="4"/>
  <c r="E176" i="4" s="1"/>
  <c r="D175" i="4"/>
  <c r="E175" i="4" s="1"/>
  <c r="D174" i="4"/>
  <c r="E174" i="4" s="1"/>
  <c r="D173" i="4"/>
  <c r="E173" i="4" s="1"/>
  <c r="D171" i="4"/>
  <c r="E171" i="4" s="1"/>
  <c r="D170" i="4"/>
  <c r="E170" i="4" s="1"/>
  <c r="D168" i="4"/>
  <c r="E168" i="4" s="1"/>
  <c r="D166" i="4"/>
  <c r="E166" i="4" s="1"/>
  <c r="D165" i="4"/>
  <c r="E165" i="4" s="1"/>
  <c r="D163" i="4"/>
  <c r="E163" i="4" s="1"/>
  <c r="D162" i="4"/>
  <c r="E162" i="4" s="1"/>
  <c r="D160" i="4"/>
  <c r="E160" i="4" s="1"/>
  <c r="D158" i="4"/>
  <c r="E158" i="4" s="1"/>
  <c r="D157" i="4"/>
  <c r="E157" i="4" s="1"/>
  <c r="D155" i="4"/>
  <c r="E155" i="4" s="1"/>
  <c r="D154" i="4"/>
  <c r="E154" i="4" s="1"/>
  <c r="D152" i="4"/>
  <c r="E152" i="4" s="1"/>
  <c r="D151" i="4"/>
  <c r="E151" i="4" s="1"/>
  <c r="D150" i="4"/>
  <c r="E150" i="4" s="1"/>
  <c r="D149" i="4"/>
  <c r="E149" i="4" s="1"/>
  <c r="D147" i="4"/>
  <c r="E147" i="4" s="1"/>
  <c r="D146" i="4"/>
  <c r="E146" i="4" s="1"/>
  <c r="D144" i="4"/>
  <c r="E144" i="4" s="1"/>
  <c r="D143" i="4"/>
  <c r="E143" i="4" s="1"/>
  <c r="D142" i="4"/>
  <c r="E142" i="4" s="1"/>
  <c r="D141" i="4"/>
  <c r="E141" i="4" s="1"/>
  <c r="D139" i="4"/>
  <c r="E139" i="4" s="1"/>
  <c r="D138" i="4"/>
  <c r="E138" i="4" s="1"/>
  <c r="D136" i="4"/>
  <c r="E136" i="4" s="1"/>
  <c r="D134" i="4"/>
  <c r="E134" i="4" s="1"/>
  <c r="D133" i="4"/>
  <c r="E133" i="4" s="1"/>
  <c r="D131" i="4"/>
  <c r="E131" i="4" s="1"/>
  <c r="D130" i="4"/>
  <c r="E130" i="4" s="1"/>
  <c r="D128" i="4"/>
  <c r="E128" i="4" s="1"/>
  <c r="D126" i="4"/>
  <c r="E126" i="4" s="1"/>
  <c r="D125" i="4"/>
  <c r="E125" i="4" s="1"/>
  <c r="D123" i="4"/>
  <c r="E123" i="4" s="1"/>
  <c r="D122" i="4"/>
  <c r="E122" i="4" s="1"/>
  <c r="D120" i="4"/>
  <c r="E120" i="4" s="1"/>
  <c r="D119" i="4"/>
  <c r="E119" i="4" s="1"/>
  <c r="D118" i="4"/>
  <c r="E118" i="4" s="1"/>
  <c r="D117" i="4"/>
  <c r="E117" i="4" s="1"/>
  <c r="D115" i="4"/>
  <c r="E115" i="4" s="1"/>
  <c r="D114" i="4"/>
  <c r="E114" i="4" s="1"/>
  <c r="D112" i="4"/>
  <c r="E112" i="4" s="1"/>
  <c r="D111" i="4"/>
  <c r="E111" i="4" s="1"/>
  <c r="D110" i="4"/>
  <c r="E110" i="4" s="1"/>
  <c r="D109" i="4"/>
  <c r="E109" i="4" s="1"/>
  <c r="D107" i="4"/>
  <c r="E107" i="4" s="1"/>
  <c r="D106" i="4"/>
  <c r="E106" i="4" s="1"/>
  <c r="D104" i="4"/>
  <c r="E104" i="4" s="1"/>
  <c r="D102" i="4"/>
  <c r="E102" i="4" s="1"/>
  <c r="D101" i="4"/>
  <c r="E101" i="4" s="1"/>
  <c r="D99" i="4"/>
  <c r="D98" i="4"/>
  <c r="D96" i="4"/>
  <c r="D94" i="4"/>
  <c r="D93" i="4"/>
  <c r="D91" i="4"/>
  <c r="D90" i="4"/>
  <c r="D88" i="4"/>
  <c r="D87" i="4"/>
  <c r="D86" i="4"/>
  <c r="D85" i="4"/>
  <c r="D83" i="4"/>
  <c r="D82" i="4"/>
  <c r="D80" i="4"/>
  <c r="D79" i="4"/>
  <c r="D78" i="4"/>
  <c r="D77" i="4"/>
  <c r="D75" i="4"/>
  <c r="D74" i="4"/>
  <c r="D72" i="4"/>
  <c r="D70" i="4"/>
  <c r="D69" i="4"/>
  <c r="D67" i="4"/>
  <c r="D66" i="4"/>
  <c r="D64" i="4"/>
  <c r="D62" i="4"/>
  <c r="D61" i="4"/>
  <c r="D59" i="4"/>
  <c r="D58" i="4"/>
  <c r="D56" i="4"/>
  <c r="D55" i="4"/>
  <c r="D54" i="4"/>
  <c r="D53" i="4"/>
  <c r="D51" i="4"/>
  <c r="D50" i="4"/>
  <c r="D48" i="4"/>
  <c r="D47" i="4"/>
  <c r="D46" i="4"/>
  <c r="D45" i="4"/>
  <c r="D43" i="4"/>
  <c r="D42" i="4"/>
  <c r="D40" i="4"/>
  <c r="D38" i="4"/>
  <c r="D37" i="4"/>
  <c r="D35" i="4"/>
  <c r="D34" i="4"/>
  <c r="D32" i="4"/>
  <c r="D30" i="4"/>
  <c r="D29" i="4"/>
  <c r="D27" i="4"/>
  <c r="D26" i="4"/>
  <c r="D24" i="4"/>
  <c r="D23" i="4"/>
  <c r="D22" i="4"/>
  <c r="D21" i="4"/>
  <c r="D19" i="4"/>
  <c r="D18" i="4"/>
  <c r="D16" i="4"/>
  <c r="D15" i="4"/>
  <c r="D14" i="4"/>
  <c r="D13" i="4"/>
  <c r="D11" i="4"/>
  <c r="D10" i="4"/>
  <c r="D8" i="4"/>
  <c r="D6" i="4"/>
  <c r="D5" i="4"/>
  <c r="D1600" i="6"/>
  <c r="E1600" i="6" s="1"/>
  <c r="D1599" i="6"/>
  <c r="E1599" i="6" s="1"/>
  <c r="D1598" i="6"/>
  <c r="E1598" i="6" s="1"/>
  <c r="D1597" i="6"/>
  <c r="E1597" i="6" s="1"/>
  <c r="D1596" i="6"/>
  <c r="E1596" i="6" s="1"/>
  <c r="D1595" i="6"/>
  <c r="E1595" i="6" s="1"/>
  <c r="D1593" i="6"/>
  <c r="E1593" i="6" s="1"/>
  <c r="D1592" i="6"/>
  <c r="E1592" i="6" s="1"/>
  <c r="D1591" i="6"/>
  <c r="E1591" i="6" s="1"/>
  <c r="D1590" i="6"/>
  <c r="E1590" i="6" s="1"/>
  <c r="D1589" i="6"/>
  <c r="E1589" i="6" s="1"/>
  <c r="D1588" i="6"/>
  <c r="E1588" i="6" s="1"/>
  <c r="D1587" i="6"/>
  <c r="E1587" i="6" s="1"/>
  <c r="D1585" i="6"/>
  <c r="E1585" i="6" s="1"/>
  <c r="D1584" i="6"/>
  <c r="E1584" i="6" s="1"/>
  <c r="D1583" i="6"/>
  <c r="E1583" i="6" s="1"/>
  <c r="D1582" i="6"/>
  <c r="E1582" i="6" s="1"/>
  <c r="D1581" i="6"/>
  <c r="E1581" i="6" s="1"/>
  <c r="D1580" i="6"/>
  <c r="E1580" i="6" s="1"/>
  <c r="D1579" i="6"/>
  <c r="E1579" i="6" s="1"/>
  <c r="D1577" i="6"/>
  <c r="E1577" i="6" s="1"/>
  <c r="D1576" i="6"/>
  <c r="E1576" i="6" s="1"/>
  <c r="D1575" i="6"/>
  <c r="E1575" i="6" s="1"/>
  <c r="D1574" i="6"/>
  <c r="E1574" i="6" s="1"/>
  <c r="D1573" i="6"/>
  <c r="E1573" i="6" s="1"/>
  <c r="D1572" i="6"/>
  <c r="E1572" i="6" s="1"/>
  <c r="D1571" i="6"/>
  <c r="E1571" i="6" s="1"/>
  <c r="D1569" i="6"/>
  <c r="E1569" i="6" s="1"/>
  <c r="D1568" i="6"/>
  <c r="E1568" i="6" s="1"/>
  <c r="D1567" i="6"/>
  <c r="E1567" i="6" s="1"/>
  <c r="D1566" i="6"/>
  <c r="E1566" i="6" s="1"/>
  <c r="D1565" i="6"/>
  <c r="E1565" i="6" s="1"/>
  <c r="D1564" i="6"/>
  <c r="E1564" i="6" s="1"/>
  <c r="D1563" i="6"/>
  <c r="E1563" i="6" s="1"/>
  <c r="D1561" i="6"/>
  <c r="E1561" i="6" s="1"/>
  <c r="D1560" i="6"/>
  <c r="E1560" i="6" s="1"/>
  <c r="D1559" i="6"/>
  <c r="E1559" i="6" s="1"/>
  <c r="D1558" i="6"/>
  <c r="E1558" i="6" s="1"/>
  <c r="D1557" i="6"/>
  <c r="E1557" i="6" s="1"/>
  <c r="D1556" i="6"/>
  <c r="E1556" i="6" s="1"/>
  <c r="D1555" i="6"/>
  <c r="E1555" i="6" s="1"/>
  <c r="D1553" i="6"/>
  <c r="E1553" i="6" s="1"/>
  <c r="D1552" i="6"/>
  <c r="E1552" i="6" s="1"/>
  <c r="D1551" i="6"/>
  <c r="E1551" i="6" s="1"/>
  <c r="D1550" i="6"/>
  <c r="E1550" i="6" s="1"/>
  <c r="D1549" i="6"/>
  <c r="E1549" i="6" s="1"/>
  <c r="D1548" i="6"/>
  <c r="E1548" i="6" s="1"/>
  <c r="D1547" i="6"/>
  <c r="E1547" i="6" s="1"/>
  <c r="D1545" i="6"/>
  <c r="E1545" i="6" s="1"/>
  <c r="D1544" i="6"/>
  <c r="E1544" i="6" s="1"/>
  <c r="D1543" i="6"/>
  <c r="E1543" i="6" s="1"/>
  <c r="D1542" i="6"/>
  <c r="E1542" i="6" s="1"/>
  <c r="D1541" i="6"/>
  <c r="E1541" i="6" s="1"/>
  <c r="D1540" i="6"/>
  <c r="E1540" i="6" s="1"/>
  <c r="D1539" i="6"/>
  <c r="E1539" i="6" s="1"/>
  <c r="D1537" i="6"/>
  <c r="E1537" i="6" s="1"/>
  <c r="D1536" i="6"/>
  <c r="E1536" i="6" s="1"/>
  <c r="D1535" i="6"/>
  <c r="E1535" i="6" s="1"/>
  <c r="D1534" i="6"/>
  <c r="E1534" i="6" s="1"/>
  <c r="D1533" i="6"/>
  <c r="E1533" i="6" s="1"/>
  <c r="D1532" i="6"/>
  <c r="E1532" i="6" s="1"/>
  <c r="D1531" i="6"/>
  <c r="E1531" i="6" s="1"/>
  <c r="D1529" i="6"/>
  <c r="E1529" i="6" s="1"/>
  <c r="D1528" i="6"/>
  <c r="E1528" i="6" s="1"/>
  <c r="D1527" i="6"/>
  <c r="E1527" i="6" s="1"/>
  <c r="D1526" i="6"/>
  <c r="E1526" i="6" s="1"/>
  <c r="D1525" i="6"/>
  <c r="E1525" i="6" s="1"/>
  <c r="D1524" i="6"/>
  <c r="E1524" i="6" s="1"/>
  <c r="D1523" i="6"/>
  <c r="E1523" i="6" s="1"/>
  <c r="D1521" i="6"/>
  <c r="E1521" i="6" s="1"/>
  <c r="D1520" i="6"/>
  <c r="E1520" i="6" s="1"/>
  <c r="D1519" i="6"/>
  <c r="E1519" i="6" s="1"/>
  <c r="D1518" i="6"/>
  <c r="E1518" i="6" s="1"/>
  <c r="D1517" i="6"/>
  <c r="E1517" i="6" s="1"/>
  <c r="D1516" i="6"/>
  <c r="E1516" i="6" s="1"/>
  <c r="D1515" i="6"/>
  <c r="E1515" i="6" s="1"/>
  <c r="D1513" i="6"/>
  <c r="E1513" i="6" s="1"/>
  <c r="D1512" i="6"/>
  <c r="E1512" i="6" s="1"/>
  <c r="D1511" i="6"/>
  <c r="E1511" i="6" s="1"/>
  <c r="D1510" i="6"/>
  <c r="E1510" i="6" s="1"/>
  <c r="D1509" i="6"/>
  <c r="E1509" i="6" s="1"/>
  <c r="D1508" i="6"/>
  <c r="E1508" i="6" s="1"/>
  <c r="D1507" i="6"/>
  <c r="E1507" i="6" s="1"/>
  <c r="D1505" i="6"/>
  <c r="E1505" i="6" s="1"/>
  <c r="D1504" i="6"/>
  <c r="E1504" i="6" s="1"/>
  <c r="D1503" i="6"/>
  <c r="E1503" i="6" s="1"/>
  <c r="D1502" i="6"/>
  <c r="E1502" i="6" s="1"/>
  <c r="D1501" i="6"/>
  <c r="E1501" i="6" s="1"/>
  <c r="D1500" i="6"/>
  <c r="E1500" i="6" s="1"/>
  <c r="D1499" i="6"/>
  <c r="E1499" i="6" s="1"/>
  <c r="D1497" i="6"/>
  <c r="E1497" i="6" s="1"/>
  <c r="D1496" i="6"/>
  <c r="E1496" i="6" s="1"/>
  <c r="D1495" i="6"/>
  <c r="E1495" i="6" s="1"/>
  <c r="D1494" i="6"/>
  <c r="E1494" i="6" s="1"/>
  <c r="D1493" i="6"/>
  <c r="E1493" i="6" s="1"/>
  <c r="D1492" i="6"/>
  <c r="E1492" i="6" s="1"/>
  <c r="D1491" i="6"/>
  <c r="E1491" i="6" s="1"/>
  <c r="D1489" i="6"/>
  <c r="E1489" i="6" s="1"/>
  <c r="D1488" i="6"/>
  <c r="E1488" i="6" s="1"/>
  <c r="D1487" i="6"/>
  <c r="E1487" i="6" s="1"/>
  <c r="D1486" i="6"/>
  <c r="E1486" i="6" s="1"/>
  <c r="D1485" i="6"/>
  <c r="E1485" i="6" s="1"/>
  <c r="D1484" i="6"/>
  <c r="E1484" i="6" s="1"/>
  <c r="D1483" i="6"/>
  <c r="E1483" i="6" s="1"/>
  <c r="D1481" i="6"/>
  <c r="E1481" i="6" s="1"/>
  <c r="D1480" i="6"/>
  <c r="E1480" i="6" s="1"/>
  <c r="D1479" i="6"/>
  <c r="E1479" i="6" s="1"/>
  <c r="D1478" i="6"/>
  <c r="E1478" i="6" s="1"/>
  <c r="D1477" i="6"/>
  <c r="E1477" i="6" s="1"/>
  <c r="D1476" i="6"/>
  <c r="E1476" i="6" s="1"/>
  <c r="D1475" i="6"/>
  <c r="E1475" i="6" s="1"/>
  <c r="D1473" i="6"/>
  <c r="E1473" i="6" s="1"/>
  <c r="D1472" i="6"/>
  <c r="E1472" i="6" s="1"/>
  <c r="D1471" i="6"/>
  <c r="E1471" i="6" s="1"/>
  <c r="D1470" i="6"/>
  <c r="E1470" i="6" s="1"/>
  <c r="D1469" i="6"/>
  <c r="E1469" i="6" s="1"/>
  <c r="D1468" i="6"/>
  <c r="E1468" i="6" s="1"/>
  <c r="D1467" i="6"/>
  <c r="E1467" i="6" s="1"/>
  <c r="D1465" i="6"/>
  <c r="E1465" i="6" s="1"/>
  <c r="D1464" i="6"/>
  <c r="E1464" i="6" s="1"/>
  <c r="D1463" i="6"/>
  <c r="E1463" i="6" s="1"/>
  <c r="D1462" i="6"/>
  <c r="E1462" i="6" s="1"/>
  <c r="D1461" i="6"/>
  <c r="E1461" i="6" s="1"/>
  <c r="D1460" i="6"/>
  <c r="E1460" i="6" s="1"/>
  <c r="D1459" i="6"/>
  <c r="E1459" i="6" s="1"/>
  <c r="D1457" i="6"/>
  <c r="E1457" i="6" s="1"/>
  <c r="D1456" i="6"/>
  <c r="E1456" i="6" s="1"/>
  <c r="D1455" i="6"/>
  <c r="E1455" i="6" s="1"/>
  <c r="D1454" i="6"/>
  <c r="E1454" i="6" s="1"/>
  <c r="D1453" i="6"/>
  <c r="E1453" i="6" s="1"/>
  <c r="D1452" i="6"/>
  <c r="E1452" i="6" s="1"/>
  <c r="D1451" i="6"/>
  <c r="E1451" i="6" s="1"/>
  <c r="D1449" i="6"/>
  <c r="E1449" i="6" s="1"/>
  <c r="D1448" i="6"/>
  <c r="E1448" i="6" s="1"/>
  <c r="D1447" i="6"/>
  <c r="E1447" i="6" s="1"/>
  <c r="D1446" i="6"/>
  <c r="E1446" i="6" s="1"/>
  <c r="D1445" i="6"/>
  <c r="E1445" i="6" s="1"/>
  <c r="D1444" i="6"/>
  <c r="E1444" i="6" s="1"/>
  <c r="D1443" i="6"/>
  <c r="E1443" i="6" s="1"/>
  <c r="D1441" i="6"/>
  <c r="E1441" i="6" s="1"/>
  <c r="D1440" i="6"/>
  <c r="E1440" i="6" s="1"/>
  <c r="D1439" i="6"/>
  <c r="E1439" i="6" s="1"/>
  <c r="D1438" i="6"/>
  <c r="E1438" i="6" s="1"/>
  <c r="D1437" i="6"/>
  <c r="E1437" i="6" s="1"/>
  <c r="D1436" i="6"/>
  <c r="E1436" i="6" s="1"/>
  <c r="D1435" i="6"/>
  <c r="E1435" i="6" s="1"/>
  <c r="D1433" i="6"/>
  <c r="E1433" i="6" s="1"/>
  <c r="D1432" i="6"/>
  <c r="E1432" i="6" s="1"/>
  <c r="D1431" i="6"/>
  <c r="E1431" i="6" s="1"/>
  <c r="D1430" i="6"/>
  <c r="E1430" i="6" s="1"/>
  <c r="D1429" i="6"/>
  <c r="E1429" i="6" s="1"/>
  <c r="D1428" i="6"/>
  <c r="E1428" i="6" s="1"/>
  <c r="D1427" i="6"/>
  <c r="E1427" i="6" s="1"/>
  <c r="D1425" i="6"/>
  <c r="E1425" i="6" s="1"/>
  <c r="D1424" i="6"/>
  <c r="E1424" i="6" s="1"/>
  <c r="D1423" i="6"/>
  <c r="E1423" i="6" s="1"/>
  <c r="D1422" i="6"/>
  <c r="E1422" i="6" s="1"/>
  <c r="D1421" i="6"/>
  <c r="E1421" i="6" s="1"/>
  <c r="D1420" i="6"/>
  <c r="E1420" i="6" s="1"/>
  <c r="D1419" i="6"/>
  <c r="E1419" i="6" s="1"/>
  <c r="D1417" i="6"/>
  <c r="E1417" i="6" s="1"/>
  <c r="D1416" i="6"/>
  <c r="E1416" i="6" s="1"/>
  <c r="D1415" i="6"/>
  <c r="E1415" i="6" s="1"/>
  <c r="D1414" i="6"/>
  <c r="E1414" i="6" s="1"/>
  <c r="D1413" i="6"/>
  <c r="E1413" i="6" s="1"/>
  <c r="D1412" i="6"/>
  <c r="E1412" i="6" s="1"/>
  <c r="D1411" i="6"/>
  <c r="E1411" i="6" s="1"/>
  <c r="D1409" i="6"/>
  <c r="E1409" i="6" s="1"/>
  <c r="D1408" i="6"/>
  <c r="E1408" i="6" s="1"/>
  <c r="D1407" i="6"/>
  <c r="E1407" i="6" s="1"/>
  <c r="D1406" i="6"/>
  <c r="E1406" i="6" s="1"/>
  <c r="D1405" i="6"/>
  <c r="E1405" i="6" s="1"/>
  <c r="D1404" i="6"/>
  <c r="E1404" i="6" s="1"/>
  <c r="D1403" i="6"/>
  <c r="E1403" i="6" s="1"/>
  <c r="D1401" i="6"/>
  <c r="E1401" i="6" s="1"/>
  <c r="D1400" i="6"/>
  <c r="E1400" i="6" s="1"/>
  <c r="D1399" i="6"/>
  <c r="E1399" i="6" s="1"/>
  <c r="D1398" i="6"/>
  <c r="E1398" i="6" s="1"/>
  <c r="D1397" i="6"/>
  <c r="E1397" i="6" s="1"/>
  <c r="D1396" i="6"/>
  <c r="E1396" i="6" s="1"/>
  <c r="D1395" i="6"/>
  <c r="E1395" i="6" s="1"/>
  <c r="D1393" i="6"/>
  <c r="E1393" i="6" s="1"/>
  <c r="D1392" i="6"/>
  <c r="E1392" i="6" s="1"/>
  <c r="D1391" i="6"/>
  <c r="E1391" i="6" s="1"/>
  <c r="D1390" i="6"/>
  <c r="E1390" i="6" s="1"/>
  <c r="D1389" i="6"/>
  <c r="E1389" i="6" s="1"/>
  <c r="D1388" i="6"/>
  <c r="E1388" i="6" s="1"/>
  <c r="D1387" i="6"/>
  <c r="E1387" i="6" s="1"/>
  <c r="D1385" i="6"/>
  <c r="E1385" i="6" s="1"/>
  <c r="D1384" i="6"/>
  <c r="E1384" i="6" s="1"/>
  <c r="D1383" i="6"/>
  <c r="E1383" i="6" s="1"/>
  <c r="D1382" i="6"/>
  <c r="E1382" i="6" s="1"/>
  <c r="D1381" i="6"/>
  <c r="E1381" i="6" s="1"/>
  <c r="D1380" i="6"/>
  <c r="E1380" i="6" s="1"/>
  <c r="D1379" i="6"/>
  <c r="E1379" i="6" s="1"/>
  <c r="D1377" i="6"/>
  <c r="E1377" i="6" s="1"/>
  <c r="D1376" i="6"/>
  <c r="E1376" i="6" s="1"/>
  <c r="D1375" i="6"/>
  <c r="E1375" i="6" s="1"/>
  <c r="D1374" i="6"/>
  <c r="E1374" i="6" s="1"/>
  <c r="D1373" i="6"/>
  <c r="E1373" i="6" s="1"/>
  <c r="D1372" i="6"/>
  <c r="E1372" i="6" s="1"/>
  <c r="D1371" i="6"/>
  <c r="E1371" i="6" s="1"/>
  <c r="D1369" i="6"/>
  <c r="E1369" i="6" s="1"/>
  <c r="D1368" i="6"/>
  <c r="E1368" i="6" s="1"/>
  <c r="D1367" i="6"/>
  <c r="E1367" i="6" s="1"/>
  <c r="D1366" i="6"/>
  <c r="E1366" i="6" s="1"/>
  <c r="D1365" i="6"/>
  <c r="E1365" i="6" s="1"/>
  <c r="D1364" i="6"/>
  <c r="E1364" i="6" s="1"/>
  <c r="D1363" i="6"/>
  <c r="E1363" i="6" s="1"/>
  <c r="D1361" i="6"/>
  <c r="E1361" i="6" s="1"/>
  <c r="D1360" i="6"/>
  <c r="E1360" i="6" s="1"/>
  <c r="D1359" i="6"/>
  <c r="E1359" i="6" s="1"/>
  <c r="D1358" i="6"/>
  <c r="E1358" i="6" s="1"/>
  <c r="D1357" i="6"/>
  <c r="E1357" i="6" s="1"/>
  <c r="D1356" i="6"/>
  <c r="E1356" i="6" s="1"/>
  <c r="D1355" i="6"/>
  <c r="E1355" i="6" s="1"/>
  <c r="D1353" i="6"/>
  <c r="E1353" i="6" s="1"/>
  <c r="D1352" i="6"/>
  <c r="E1352" i="6" s="1"/>
  <c r="D1351" i="6"/>
  <c r="E1351" i="6" s="1"/>
  <c r="D1350" i="6"/>
  <c r="E1350" i="6" s="1"/>
  <c r="D1349" i="6"/>
  <c r="E1349" i="6" s="1"/>
  <c r="D1348" i="6"/>
  <c r="E1348" i="6" s="1"/>
  <c r="D1347" i="6"/>
  <c r="E1347" i="6" s="1"/>
  <c r="D1345" i="6"/>
  <c r="E1345" i="6" s="1"/>
  <c r="D1344" i="6"/>
  <c r="E1344" i="6" s="1"/>
  <c r="D1343" i="6"/>
  <c r="E1343" i="6" s="1"/>
  <c r="D1342" i="6"/>
  <c r="E1342" i="6" s="1"/>
  <c r="D1341" i="6"/>
  <c r="E1341" i="6" s="1"/>
  <c r="D1340" i="6"/>
  <c r="E1340" i="6" s="1"/>
  <c r="D1339" i="6"/>
  <c r="E1339" i="6" s="1"/>
  <c r="D1337" i="6"/>
  <c r="E1337" i="6" s="1"/>
  <c r="D1336" i="6"/>
  <c r="E1336" i="6" s="1"/>
  <c r="D1335" i="6"/>
  <c r="E1335" i="6" s="1"/>
  <c r="D1334" i="6"/>
  <c r="E1334" i="6" s="1"/>
  <c r="D1333" i="6"/>
  <c r="E1333" i="6" s="1"/>
  <c r="D1332" i="6"/>
  <c r="E1332" i="6" s="1"/>
  <c r="D1331" i="6"/>
  <c r="E1331" i="6" s="1"/>
  <c r="D1329" i="6"/>
  <c r="E1329" i="6" s="1"/>
  <c r="D1328" i="6"/>
  <c r="E1328" i="6" s="1"/>
  <c r="D1327" i="6"/>
  <c r="E1327" i="6" s="1"/>
  <c r="D1326" i="6"/>
  <c r="E1326" i="6" s="1"/>
  <c r="D1325" i="6"/>
  <c r="E1325" i="6" s="1"/>
  <c r="D1324" i="6"/>
  <c r="E1324" i="6" s="1"/>
  <c r="D1323" i="6"/>
  <c r="E1323" i="6" s="1"/>
  <c r="D1321" i="6"/>
  <c r="E1321" i="6" s="1"/>
  <c r="D1320" i="6"/>
  <c r="E1320" i="6" s="1"/>
  <c r="D1319" i="6"/>
  <c r="E1319" i="6" s="1"/>
  <c r="D1318" i="6"/>
  <c r="E1318" i="6" s="1"/>
  <c r="D1317" i="6"/>
  <c r="E1317" i="6" s="1"/>
  <c r="D1316" i="6"/>
  <c r="E1316" i="6" s="1"/>
  <c r="D1315" i="6"/>
  <c r="E1315" i="6" s="1"/>
  <c r="D1313" i="6"/>
  <c r="E1313" i="6" s="1"/>
  <c r="D1312" i="6"/>
  <c r="E1312" i="6" s="1"/>
  <c r="D1311" i="6"/>
  <c r="E1311" i="6" s="1"/>
  <c r="D1310" i="6"/>
  <c r="E1310" i="6" s="1"/>
  <c r="D1309" i="6"/>
  <c r="E1309" i="6" s="1"/>
  <c r="D1308" i="6"/>
  <c r="E1308" i="6" s="1"/>
  <c r="D1307" i="6"/>
  <c r="E1307" i="6" s="1"/>
  <c r="D1305" i="6"/>
  <c r="E1305" i="6" s="1"/>
  <c r="D1304" i="6"/>
  <c r="E1304" i="6" s="1"/>
  <c r="D1303" i="6"/>
  <c r="E1303" i="6" s="1"/>
  <c r="D1302" i="6"/>
  <c r="E1302" i="6" s="1"/>
  <c r="D1301" i="6"/>
  <c r="E1301" i="6" s="1"/>
  <c r="D1300" i="6"/>
  <c r="E1300" i="6" s="1"/>
  <c r="D1299" i="6"/>
  <c r="E1299" i="6" s="1"/>
  <c r="D1297" i="6"/>
  <c r="E1297" i="6" s="1"/>
  <c r="D1296" i="6"/>
  <c r="E1296" i="6" s="1"/>
  <c r="D1295" i="6"/>
  <c r="E1295" i="6" s="1"/>
  <c r="D1294" i="6"/>
  <c r="E1294" i="6" s="1"/>
  <c r="D1293" i="6"/>
  <c r="E1293" i="6" s="1"/>
  <c r="D1292" i="6"/>
  <c r="E1292" i="6" s="1"/>
  <c r="D1291" i="6"/>
  <c r="E1291" i="6" s="1"/>
  <c r="D1289" i="6"/>
  <c r="E1289" i="6" s="1"/>
  <c r="D1288" i="6"/>
  <c r="E1288" i="6" s="1"/>
  <c r="D1287" i="6"/>
  <c r="E1287" i="6" s="1"/>
  <c r="D1286" i="6"/>
  <c r="E1286" i="6" s="1"/>
  <c r="D1285" i="6"/>
  <c r="E1285" i="6" s="1"/>
  <c r="D1284" i="6"/>
  <c r="E1284" i="6" s="1"/>
  <c r="D1283" i="6"/>
  <c r="E1283" i="6" s="1"/>
  <c r="D1281" i="6"/>
  <c r="E1281" i="6" s="1"/>
  <c r="D1280" i="6"/>
  <c r="E1280" i="6" s="1"/>
  <c r="D1279" i="6"/>
  <c r="E1279" i="6" s="1"/>
  <c r="D1278" i="6"/>
  <c r="E1278" i="6" s="1"/>
  <c r="D1277" i="6"/>
  <c r="E1277" i="6" s="1"/>
  <c r="D1276" i="6"/>
  <c r="E1276" i="6" s="1"/>
  <c r="D1275" i="6"/>
  <c r="E1275" i="6" s="1"/>
  <c r="D1273" i="6"/>
  <c r="E1273" i="6" s="1"/>
  <c r="D1272" i="6"/>
  <c r="E1272" i="6" s="1"/>
  <c r="D1271" i="6"/>
  <c r="E1271" i="6" s="1"/>
  <c r="D1270" i="6"/>
  <c r="E1270" i="6" s="1"/>
  <c r="D1269" i="6"/>
  <c r="E1269" i="6" s="1"/>
  <c r="D1268" i="6"/>
  <c r="E1268" i="6" s="1"/>
  <c r="D1267" i="6"/>
  <c r="E1267" i="6" s="1"/>
  <c r="D1265" i="6"/>
  <c r="E1265" i="6" s="1"/>
  <c r="D1264" i="6"/>
  <c r="E1264" i="6" s="1"/>
  <c r="D1263" i="6"/>
  <c r="E1263" i="6" s="1"/>
  <c r="D1262" i="6"/>
  <c r="E1262" i="6" s="1"/>
  <c r="D1261" i="6"/>
  <c r="E1261" i="6" s="1"/>
  <c r="D1260" i="6"/>
  <c r="E1260" i="6" s="1"/>
  <c r="D1259" i="6"/>
  <c r="E1259" i="6" s="1"/>
  <c r="D1257" i="6"/>
  <c r="E1257" i="6" s="1"/>
  <c r="D1256" i="6"/>
  <c r="E1256" i="6" s="1"/>
  <c r="D1255" i="6"/>
  <c r="E1255" i="6" s="1"/>
  <c r="D1254" i="6"/>
  <c r="E1254" i="6" s="1"/>
  <c r="D1253" i="6"/>
  <c r="E1253" i="6" s="1"/>
  <c r="D1252" i="6"/>
  <c r="E1252" i="6" s="1"/>
  <c r="D1251" i="6"/>
  <c r="E1251" i="6" s="1"/>
  <c r="D1249" i="6"/>
  <c r="E1249" i="6" s="1"/>
  <c r="D1248" i="6"/>
  <c r="E1248" i="6" s="1"/>
  <c r="D1247" i="6"/>
  <c r="E1247" i="6" s="1"/>
  <c r="D1246" i="6"/>
  <c r="E1246" i="6" s="1"/>
  <c r="D1245" i="6"/>
  <c r="E1245" i="6" s="1"/>
  <c r="D1244" i="6"/>
  <c r="E1244" i="6" s="1"/>
  <c r="D1243" i="6"/>
  <c r="E1243" i="6" s="1"/>
  <c r="D1241" i="6"/>
  <c r="E1241" i="6" s="1"/>
  <c r="D1240" i="6"/>
  <c r="E1240" i="6" s="1"/>
  <c r="D1239" i="6"/>
  <c r="E1239" i="6" s="1"/>
  <c r="D1238" i="6"/>
  <c r="E1238" i="6" s="1"/>
  <c r="D1237" i="6"/>
  <c r="E1237" i="6" s="1"/>
  <c r="D1236" i="6"/>
  <c r="E1236" i="6" s="1"/>
  <c r="D1235" i="6"/>
  <c r="E1235" i="6" s="1"/>
  <c r="D1233" i="6"/>
  <c r="E1233" i="6" s="1"/>
  <c r="D1232" i="6"/>
  <c r="E1232" i="6" s="1"/>
  <c r="D1231" i="6"/>
  <c r="E1231" i="6" s="1"/>
  <c r="D1230" i="6"/>
  <c r="E1230" i="6" s="1"/>
  <c r="D1229" i="6"/>
  <c r="E1229" i="6" s="1"/>
  <c r="D1228" i="6"/>
  <c r="E1228" i="6" s="1"/>
  <c r="D1227" i="6"/>
  <c r="E1227" i="6" s="1"/>
  <c r="D1225" i="6"/>
  <c r="E1225" i="6" s="1"/>
  <c r="D1224" i="6"/>
  <c r="E1224" i="6" s="1"/>
  <c r="D1223" i="6"/>
  <c r="E1223" i="6" s="1"/>
  <c r="D1222" i="6"/>
  <c r="E1222" i="6" s="1"/>
  <c r="D1221" i="6"/>
  <c r="E1221" i="6" s="1"/>
  <c r="D1220" i="6"/>
  <c r="E1220" i="6" s="1"/>
  <c r="D1219" i="6"/>
  <c r="E1219" i="6" s="1"/>
  <c r="D1217" i="6"/>
  <c r="E1217" i="6" s="1"/>
  <c r="D1216" i="6"/>
  <c r="E1216" i="6" s="1"/>
  <c r="D1215" i="6"/>
  <c r="E1215" i="6" s="1"/>
  <c r="D1214" i="6"/>
  <c r="E1214" i="6" s="1"/>
  <c r="D1213" i="6"/>
  <c r="E1213" i="6" s="1"/>
  <c r="D1212" i="6"/>
  <c r="E1212" i="6" s="1"/>
  <c r="D1211" i="6"/>
  <c r="E1211" i="6" s="1"/>
  <c r="D1209" i="6"/>
  <c r="E1209" i="6" s="1"/>
  <c r="D1208" i="6"/>
  <c r="E1208" i="6" s="1"/>
  <c r="D1207" i="6"/>
  <c r="E1207" i="6" s="1"/>
  <c r="D1206" i="6"/>
  <c r="E1206" i="6" s="1"/>
  <c r="D1205" i="6"/>
  <c r="E1205" i="6" s="1"/>
  <c r="D1204" i="6"/>
  <c r="E1204" i="6" s="1"/>
  <c r="D1203" i="6"/>
  <c r="E1203" i="6" s="1"/>
  <c r="D1201" i="6"/>
  <c r="E1201" i="6" s="1"/>
  <c r="D1200" i="6"/>
  <c r="E1200" i="6" s="1"/>
  <c r="D1199" i="6"/>
  <c r="E1199" i="6" s="1"/>
  <c r="D1198" i="6"/>
  <c r="E1198" i="6" s="1"/>
  <c r="D1197" i="6"/>
  <c r="E1197" i="6" s="1"/>
  <c r="D1196" i="6"/>
  <c r="E1196" i="6" s="1"/>
  <c r="D1195" i="6"/>
  <c r="E1195" i="6" s="1"/>
  <c r="D1193" i="6"/>
  <c r="E1193" i="6" s="1"/>
  <c r="D1192" i="6"/>
  <c r="E1192" i="6" s="1"/>
  <c r="D1191" i="6"/>
  <c r="E1191" i="6" s="1"/>
  <c r="D1190" i="6"/>
  <c r="E1190" i="6" s="1"/>
  <c r="D1189" i="6"/>
  <c r="E1189" i="6" s="1"/>
  <c r="D1188" i="6"/>
  <c r="E1188" i="6" s="1"/>
  <c r="D1187" i="6"/>
  <c r="E1187" i="6" s="1"/>
  <c r="D1185" i="6"/>
  <c r="E1185" i="6" s="1"/>
  <c r="D1184" i="6"/>
  <c r="E1184" i="6" s="1"/>
  <c r="D1183" i="6"/>
  <c r="E1183" i="6" s="1"/>
  <c r="D1182" i="6"/>
  <c r="E1182" i="6" s="1"/>
  <c r="D1181" i="6"/>
  <c r="E1181" i="6" s="1"/>
  <c r="D1180" i="6"/>
  <c r="E1180" i="6" s="1"/>
  <c r="D1179" i="6"/>
  <c r="E1179" i="6" s="1"/>
  <c r="D1177" i="6"/>
  <c r="E1177" i="6" s="1"/>
  <c r="D1176" i="6"/>
  <c r="E1176" i="6" s="1"/>
  <c r="D1175" i="6"/>
  <c r="E1175" i="6" s="1"/>
  <c r="D1174" i="6"/>
  <c r="E1174" i="6" s="1"/>
  <c r="D1173" i="6"/>
  <c r="E1173" i="6" s="1"/>
  <c r="D1172" i="6"/>
  <c r="E1172" i="6" s="1"/>
  <c r="D1171" i="6"/>
  <c r="E1171" i="6" s="1"/>
  <c r="D1169" i="6"/>
  <c r="E1169" i="6" s="1"/>
  <c r="D1168" i="6"/>
  <c r="E1168" i="6" s="1"/>
  <c r="D1167" i="6"/>
  <c r="E1167" i="6" s="1"/>
  <c r="D1166" i="6"/>
  <c r="E1166" i="6" s="1"/>
  <c r="D1165" i="6"/>
  <c r="E1165" i="6" s="1"/>
  <c r="D1164" i="6"/>
  <c r="E1164" i="6" s="1"/>
  <c r="D1163" i="6"/>
  <c r="E1163" i="6" s="1"/>
  <c r="D1161" i="6"/>
  <c r="E1161" i="6" s="1"/>
  <c r="D1160" i="6"/>
  <c r="E1160" i="6" s="1"/>
  <c r="D1159" i="6"/>
  <c r="E1159" i="6" s="1"/>
  <c r="D1158" i="6"/>
  <c r="E1158" i="6" s="1"/>
  <c r="D1157" i="6"/>
  <c r="E1157" i="6" s="1"/>
  <c r="D1156" i="6"/>
  <c r="E1156" i="6" s="1"/>
  <c r="D1155" i="6"/>
  <c r="E1155" i="6" s="1"/>
  <c r="D1153" i="6"/>
  <c r="E1153" i="6" s="1"/>
  <c r="D1152" i="6"/>
  <c r="E1152" i="6" s="1"/>
  <c r="D1151" i="6"/>
  <c r="E1151" i="6" s="1"/>
  <c r="D1150" i="6"/>
  <c r="E1150" i="6" s="1"/>
  <c r="D1149" i="6"/>
  <c r="E1149" i="6" s="1"/>
  <c r="D1148" i="6"/>
  <c r="E1148" i="6" s="1"/>
  <c r="D1147" i="6"/>
  <c r="E1147" i="6" s="1"/>
  <c r="D1145" i="6"/>
  <c r="E1145" i="6" s="1"/>
  <c r="D1144" i="6"/>
  <c r="E1144" i="6" s="1"/>
  <c r="D1143" i="6"/>
  <c r="E1143" i="6" s="1"/>
  <c r="D1142" i="6"/>
  <c r="E1142" i="6" s="1"/>
  <c r="D1141" i="6"/>
  <c r="E1141" i="6" s="1"/>
  <c r="D1140" i="6"/>
  <c r="E1140" i="6" s="1"/>
  <c r="D1139" i="6"/>
  <c r="E1139" i="6" s="1"/>
  <c r="D1137" i="6"/>
  <c r="E1137" i="6" s="1"/>
  <c r="D1136" i="6"/>
  <c r="E1136" i="6" s="1"/>
  <c r="D1135" i="6"/>
  <c r="E1135" i="6" s="1"/>
  <c r="D1134" i="6"/>
  <c r="E1134" i="6" s="1"/>
  <c r="D1133" i="6"/>
  <c r="E1133" i="6" s="1"/>
  <c r="D1132" i="6"/>
  <c r="E1132" i="6" s="1"/>
  <c r="D1131" i="6"/>
  <c r="E1131" i="6" s="1"/>
  <c r="D1129" i="6"/>
  <c r="E1129" i="6" s="1"/>
  <c r="D1128" i="6"/>
  <c r="E1128" i="6" s="1"/>
  <c r="D1127" i="6"/>
  <c r="E1127" i="6" s="1"/>
  <c r="D1126" i="6"/>
  <c r="E1126" i="6" s="1"/>
  <c r="D1125" i="6"/>
  <c r="E1125" i="6" s="1"/>
  <c r="D1124" i="6"/>
  <c r="E1124" i="6" s="1"/>
  <c r="D1123" i="6"/>
  <c r="E1123" i="6" s="1"/>
  <c r="D1121" i="6"/>
  <c r="E1121" i="6" s="1"/>
  <c r="D1120" i="6"/>
  <c r="E1120" i="6" s="1"/>
  <c r="D1119" i="6"/>
  <c r="E1119" i="6" s="1"/>
  <c r="D1118" i="6"/>
  <c r="E1118" i="6" s="1"/>
  <c r="D1117" i="6"/>
  <c r="E1117" i="6" s="1"/>
  <c r="D1116" i="6"/>
  <c r="E1116" i="6" s="1"/>
  <c r="D1115" i="6"/>
  <c r="E1115" i="6" s="1"/>
  <c r="D1113" i="6"/>
  <c r="E1113" i="6" s="1"/>
  <c r="D1112" i="6"/>
  <c r="E1112" i="6" s="1"/>
  <c r="D1111" i="6"/>
  <c r="E1111" i="6" s="1"/>
  <c r="D1110" i="6"/>
  <c r="E1110" i="6" s="1"/>
  <c r="D1109" i="6"/>
  <c r="E1109" i="6" s="1"/>
  <c r="D1108" i="6"/>
  <c r="E1108" i="6" s="1"/>
  <c r="D1107" i="6"/>
  <c r="E1107" i="6" s="1"/>
  <c r="D1105" i="6"/>
  <c r="E1105" i="6" s="1"/>
  <c r="D1104" i="6"/>
  <c r="E1104" i="6" s="1"/>
  <c r="D1103" i="6"/>
  <c r="E1103" i="6" s="1"/>
  <c r="D1102" i="6"/>
  <c r="E1102" i="6" s="1"/>
  <c r="D1101" i="6"/>
  <c r="E1101" i="6" s="1"/>
  <c r="D1100" i="6"/>
  <c r="E1100" i="6" s="1"/>
  <c r="D1099" i="6"/>
  <c r="E1099" i="6" s="1"/>
  <c r="D1097" i="6"/>
  <c r="E1097" i="6" s="1"/>
  <c r="D1096" i="6"/>
  <c r="E1096" i="6" s="1"/>
  <c r="D1095" i="6"/>
  <c r="E1095" i="6" s="1"/>
  <c r="D1094" i="6"/>
  <c r="E1094" i="6" s="1"/>
  <c r="D1093" i="6"/>
  <c r="E1093" i="6" s="1"/>
  <c r="D1092" i="6"/>
  <c r="E1092" i="6" s="1"/>
  <c r="D1091" i="6"/>
  <c r="E1091" i="6" s="1"/>
  <c r="D1089" i="6"/>
  <c r="E1089" i="6" s="1"/>
  <c r="D1088" i="6"/>
  <c r="E1088" i="6" s="1"/>
  <c r="D1087" i="6"/>
  <c r="E1087" i="6" s="1"/>
  <c r="D1086" i="6"/>
  <c r="E1086" i="6" s="1"/>
  <c r="D1085" i="6"/>
  <c r="E1085" i="6" s="1"/>
  <c r="D1084" i="6"/>
  <c r="E1084" i="6" s="1"/>
  <c r="D1083" i="6"/>
  <c r="E1083" i="6" s="1"/>
  <c r="D1081" i="6"/>
  <c r="E1081" i="6" s="1"/>
  <c r="D1080" i="6"/>
  <c r="E1080" i="6" s="1"/>
  <c r="D1079" i="6"/>
  <c r="E1079" i="6" s="1"/>
  <c r="D1078" i="6"/>
  <c r="E1078" i="6" s="1"/>
  <c r="D1077" i="6"/>
  <c r="E1077" i="6" s="1"/>
  <c r="D1076" i="6"/>
  <c r="E1076" i="6" s="1"/>
  <c r="D1075" i="6"/>
  <c r="E1075" i="6" s="1"/>
  <c r="D1073" i="6"/>
  <c r="E1073" i="6" s="1"/>
  <c r="D1072" i="6"/>
  <c r="E1072" i="6" s="1"/>
  <c r="D1071" i="6"/>
  <c r="E1071" i="6" s="1"/>
  <c r="D1070" i="6"/>
  <c r="E1070" i="6" s="1"/>
  <c r="D1069" i="6"/>
  <c r="E1069" i="6" s="1"/>
  <c r="D1068" i="6"/>
  <c r="E1068" i="6" s="1"/>
  <c r="D1067" i="6"/>
  <c r="E1067" i="6" s="1"/>
  <c r="D1065" i="6"/>
  <c r="E1065" i="6" s="1"/>
  <c r="D1064" i="6"/>
  <c r="E1064" i="6" s="1"/>
  <c r="D1063" i="6"/>
  <c r="E1063" i="6" s="1"/>
  <c r="D1062" i="6"/>
  <c r="E1062" i="6" s="1"/>
  <c r="D1061" i="6"/>
  <c r="E1061" i="6" s="1"/>
  <c r="D1060" i="6"/>
  <c r="E1060" i="6" s="1"/>
  <c r="D1059" i="6"/>
  <c r="E1059" i="6" s="1"/>
  <c r="D1057" i="6"/>
  <c r="E1057" i="6" s="1"/>
  <c r="D1056" i="6"/>
  <c r="E1056" i="6" s="1"/>
  <c r="D1055" i="6"/>
  <c r="E1055" i="6" s="1"/>
  <c r="D1054" i="6"/>
  <c r="E1054" i="6" s="1"/>
  <c r="D1053" i="6"/>
  <c r="E1053" i="6" s="1"/>
  <c r="D1052" i="6"/>
  <c r="E1052" i="6" s="1"/>
  <c r="D1051" i="6"/>
  <c r="E1051" i="6" s="1"/>
  <c r="D1049" i="6"/>
  <c r="E1049" i="6" s="1"/>
  <c r="D1048" i="6"/>
  <c r="E1048" i="6" s="1"/>
  <c r="D1047" i="6"/>
  <c r="E1047" i="6" s="1"/>
  <c r="D1046" i="6"/>
  <c r="E1046" i="6" s="1"/>
  <c r="D1045" i="6"/>
  <c r="E1045" i="6" s="1"/>
  <c r="D1044" i="6"/>
  <c r="E1044" i="6" s="1"/>
  <c r="D1043" i="6"/>
  <c r="E1043" i="6" s="1"/>
  <c r="D1041" i="6"/>
  <c r="E1041" i="6" s="1"/>
  <c r="D1040" i="6"/>
  <c r="E1040" i="6" s="1"/>
  <c r="D1039" i="6"/>
  <c r="E1039" i="6" s="1"/>
  <c r="D1038" i="6"/>
  <c r="E1038" i="6" s="1"/>
  <c r="D1037" i="6"/>
  <c r="E1037" i="6" s="1"/>
  <c r="D1036" i="6"/>
  <c r="E1036" i="6" s="1"/>
  <c r="D1035" i="6"/>
  <c r="E1035" i="6" s="1"/>
  <c r="D1033" i="6"/>
  <c r="E1033" i="6" s="1"/>
  <c r="D1032" i="6"/>
  <c r="E1032" i="6" s="1"/>
  <c r="D1031" i="6"/>
  <c r="E1031" i="6" s="1"/>
  <c r="D1030" i="6"/>
  <c r="E1030" i="6" s="1"/>
  <c r="D1029" i="6"/>
  <c r="E1029" i="6" s="1"/>
  <c r="D1028" i="6"/>
  <c r="E1028" i="6" s="1"/>
  <c r="D1027" i="6"/>
  <c r="E1027" i="6" s="1"/>
  <c r="D1025" i="6"/>
  <c r="E1025" i="6" s="1"/>
  <c r="D1024" i="6"/>
  <c r="E1024" i="6" s="1"/>
  <c r="D1023" i="6"/>
  <c r="E1023" i="6" s="1"/>
  <c r="D1022" i="6"/>
  <c r="E1022" i="6" s="1"/>
  <c r="D1021" i="6"/>
  <c r="E1021" i="6" s="1"/>
  <c r="D1020" i="6"/>
  <c r="E1020" i="6" s="1"/>
  <c r="D1019" i="6"/>
  <c r="E1019" i="6" s="1"/>
  <c r="D1017" i="6"/>
  <c r="E1017" i="6" s="1"/>
  <c r="D1016" i="6"/>
  <c r="E1016" i="6" s="1"/>
  <c r="D1015" i="6"/>
  <c r="E1015" i="6" s="1"/>
  <c r="D1014" i="6"/>
  <c r="E1014" i="6" s="1"/>
  <c r="D1013" i="6"/>
  <c r="E1013" i="6" s="1"/>
  <c r="D1012" i="6"/>
  <c r="E1012" i="6" s="1"/>
  <c r="D1011" i="6"/>
  <c r="E1011" i="6" s="1"/>
  <c r="D1009" i="6"/>
  <c r="E1009" i="6" s="1"/>
  <c r="D1008" i="6"/>
  <c r="E1008" i="6" s="1"/>
  <c r="D1007" i="6"/>
  <c r="E1007" i="6" s="1"/>
  <c r="D1006" i="6"/>
  <c r="E1006" i="6" s="1"/>
  <c r="D1005" i="6"/>
  <c r="E1005" i="6" s="1"/>
  <c r="D1004" i="6"/>
  <c r="E1004" i="6" s="1"/>
  <c r="D1003" i="6"/>
  <c r="E1003" i="6" s="1"/>
  <c r="D1001" i="6"/>
  <c r="E1001" i="6" s="1"/>
  <c r="D1000" i="6"/>
  <c r="E1000" i="6" s="1"/>
  <c r="D999" i="6"/>
  <c r="E999" i="6" s="1"/>
  <c r="D998" i="6"/>
  <c r="E998" i="6" s="1"/>
  <c r="D997" i="6"/>
  <c r="E997" i="6" s="1"/>
  <c r="D996" i="6"/>
  <c r="E996" i="6" s="1"/>
  <c r="D995" i="6"/>
  <c r="E995" i="6" s="1"/>
  <c r="D993" i="6"/>
  <c r="E993" i="6" s="1"/>
  <c r="D992" i="6"/>
  <c r="E992" i="6" s="1"/>
  <c r="D991" i="6"/>
  <c r="E991" i="6" s="1"/>
  <c r="D990" i="6"/>
  <c r="E990" i="6" s="1"/>
  <c r="D989" i="6"/>
  <c r="E989" i="6" s="1"/>
  <c r="D988" i="6"/>
  <c r="E988" i="6" s="1"/>
  <c r="D987" i="6"/>
  <c r="E987" i="6" s="1"/>
  <c r="D985" i="6"/>
  <c r="E985" i="6" s="1"/>
  <c r="D984" i="6"/>
  <c r="E984" i="6" s="1"/>
  <c r="D983" i="6"/>
  <c r="E983" i="6" s="1"/>
  <c r="D982" i="6"/>
  <c r="E982" i="6" s="1"/>
  <c r="D981" i="6"/>
  <c r="E981" i="6" s="1"/>
  <c r="D980" i="6"/>
  <c r="E980" i="6" s="1"/>
  <c r="D979" i="6"/>
  <c r="E979" i="6" s="1"/>
  <c r="D977" i="6"/>
  <c r="E977" i="6" s="1"/>
  <c r="D976" i="6"/>
  <c r="E976" i="6" s="1"/>
  <c r="D975" i="6"/>
  <c r="E975" i="6" s="1"/>
  <c r="D974" i="6"/>
  <c r="E974" i="6" s="1"/>
  <c r="D973" i="6"/>
  <c r="E973" i="6" s="1"/>
  <c r="D972" i="6"/>
  <c r="E972" i="6" s="1"/>
  <c r="D971" i="6"/>
  <c r="E971" i="6" s="1"/>
  <c r="D969" i="6"/>
  <c r="E969" i="6" s="1"/>
  <c r="D968" i="6"/>
  <c r="E968" i="6" s="1"/>
  <c r="D967" i="6"/>
  <c r="E967" i="6" s="1"/>
  <c r="D966" i="6"/>
  <c r="E966" i="6" s="1"/>
  <c r="D965" i="6"/>
  <c r="E965" i="6" s="1"/>
  <c r="D964" i="6"/>
  <c r="E964" i="6" s="1"/>
  <c r="D963" i="6"/>
  <c r="E963" i="6" s="1"/>
  <c r="D961" i="6"/>
  <c r="E961" i="6" s="1"/>
  <c r="D960" i="6"/>
  <c r="E960" i="6" s="1"/>
  <c r="D959" i="6"/>
  <c r="E959" i="6" s="1"/>
  <c r="D958" i="6"/>
  <c r="E958" i="6" s="1"/>
  <c r="D957" i="6"/>
  <c r="E957" i="6" s="1"/>
  <c r="D956" i="6"/>
  <c r="E956" i="6" s="1"/>
  <c r="D955" i="6"/>
  <c r="E955" i="6" s="1"/>
  <c r="D953" i="6"/>
  <c r="E953" i="6" s="1"/>
  <c r="D952" i="6"/>
  <c r="E952" i="6" s="1"/>
  <c r="D951" i="6"/>
  <c r="E951" i="6" s="1"/>
  <c r="D950" i="6"/>
  <c r="E950" i="6" s="1"/>
  <c r="D949" i="6"/>
  <c r="E949" i="6" s="1"/>
  <c r="D948" i="6"/>
  <c r="E948" i="6" s="1"/>
  <c r="D947" i="6"/>
  <c r="E947" i="6" s="1"/>
  <c r="D945" i="6"/>
  <c r="E945" i="6" s="1"/>
  <c r="D944" i="6"/>
  <c r="E944" i="6" s="1"/>
  <c r="D943" i="6"/>
  <c r="E943" i="6" s="1"/>
  <c r="D942" i="6"/>
  <c r="E942" i="6" s="1"/>
  <c r="D941" i="6"/>
  <c r="E941" i="6" s="1"/>
  <c r="D940" i="6"/>
  <c r="E940" i="6" s="1"/>
  <c r="D939" i="6"/>
  <c r="E939" i="6" s="1"/>
  <c r="D937" i="6"/>
  <c r="E937" i="6" s="1"/>
  <c r="D936" i="6"/>
  <c r="E936" i="6" s="1"/>
  <c r="D935" i="6"/>
  <c r="E935" i="6" s="1"/>
  <c r="D934" i="6"/>
  <c r="E934" i="6" s="1"/>
  <c r="D933" i="6"/>
  <c r="E933" i="6" s="1"/>
  <c r="D932" i="6"/>
  <c r="E932" i="6" s="1"/>
  <c r="D931" i="6"/>
  <c r="E931" i="6" s="1"/>
  <c r="D929" i="6"/>
  <c r="E929" i="6" s="1"/>
  <c r="D928" i="6"/>
  <c r="E928" i="6" s="1"/>
  <c r="D927" i="6"/>
  <c r="E927" i="6" s="1"/>
  <c r="D926" i="6"/>
  <c r="E926" i="6" s="1"/>
  <c r="D925" i="6"/>
  <c r="E925" i="6" s="1"/>
  <c r="D924" i="6"/>
  <c r="E924" i="6" s="1"/>
  <c r="D923" i="6"/>
  <c r="E923" i="6" s="1"/>
  <c r="D921" i="6"/>
  <c r="E921" i="6" s="1"/>
  <c r="D920" i="6"/>
  <c r="E920" i="6" s="1"/>
  <c r="D919" i="6"/>
  <c r="E919" i="6" s="1"/>
  <c r="D918" i="6"/>
  <c r="E918" i="6" s="1"/>
  <c r="D917" i="6"/>
  <c r="E917" i="6" s="1"/>
  <c r="D916" i="6"/>
  <c r="E916" i="6" s="1"/>
  <c r="D915" i="6"/>
  <c r="E915" i="6" s="1"/>
  <c r="D914" i="6"/>
  <c r="E914" i="6" s="1"/>
  <c r="D913" i="6"/>
  <c r="E913" i="6" s="1"/>
  <c r="D912" i="6"/>
  <c r="E912" i="6" s="1"/>
  <c r="D911" i="6"/>
  <c r="E911" i="6" s="1"/>
  <c r="D910" i="6"/>
  <c r="E910" i="6" s="1"/>
  <c r="D909" i="6"/>
  <c r="E909" i="6" s="1"/>
  <c r="D908" i="6"/>
  <c r="E908" i="6" s="1"/>
  <c r="D907" i="6"/>
  <c r="E907" i="6" s="1"/>
  <c r="D906" i="6"/>
  <c r="E906" i="6" s="1"/>
  <c r="D905" i="6"/>
  <c r="E905" i="6" s="1"/>
  <c r="D904" i="6"/>
  <c r="E904" i="6" s="1"/>
  <c r="D903" i="6"/>
  <c r="E903" i="6" s="1"/>
  <c r="D902" i="6"/>
  <c r="E902" i="6" s="1"/>
  <c r="D901" i="6"/>
  <c r="E901" i="6" s="1"/>
  <c r="D900" i="6"/>
  <c r="E900" i="6" s="1"/>
  <c r="D899" i="6"/>
  <c r="E899" i="6" s="1"/>
  <c r="D898" i="6"/>
  <c r="E898" i="6" s="1"/>
  <c r="D897" i="6"/>
  <c r="E897" i="6" s="1"/>
  <c r="D896" i="6"/>
  <c r="E896" i="6" s="1"/>
  <c r="D895" i="6"/>
  <c r="E895" i="6" s="1"/>
  <c r="D894" i="6"/>
  <c r="E894" i="6" s="1"/>
  <c r="D893" i="6"/>
  <c r="E893" i="6" s="1"/>
  <c r="D892" i="6"/>
  <c r="E892" i="6" s="1"/>
  <c r="D891" i="6"/>
  <c r="E891" i="6" s="1"/>
  <c r="D890" i="6"/>
  <c r="E890" i="6" s="1"/>
  <c r="D889" i="6"/>
  <c r="E889" i="6" s="1"/>
  <c r="D888" i="6"/>
  <c r="E888" i="6" s="1"/>
  <c r="D887" i="6"/>
  <c r="E887" i="6" s="1"/>
  <c r="D886" i="6"/>
  <c r="E886" i="6" s="1"/>
  <c r="D885" i="6"/>
  <c r="E885" i="6" s="1"/>
  <c r="D884" i="6"/>
  <c r="E884" i="6" s="1"/>
  <c r="D883" i="6"/>
  <c r="E883" i="6" s="1"/>
  <c r="D882" i="6"/>
  <c r="E882" i="6" s="1"/>
  <c r="D881" i="6"/>
  <c r="E881" i="6" s="1"/>
  <c r="D880" i="6"/>
  <c r="E880" i="6" s="1"/>
  <c r="D879" i="6"/>
  <c r="E879" i="6" s="1"/>
  <c r="D878" i="6"/>
  <c r="E878" i="6" s="1"/>
  <c r="D877" i="6"/>
  <c r="E877" i="6" s="1"/>
  <c r="D876" i="6"/>
  <c r="E876" i="6" s="1"/>
  <c r="D875" i="6"/>
  <c r="E875" i="6" s="1"/>
  <c r="D874" i="6"/>
  <c r="E874" i="6" s="1"/>
  <c r="D873" i="6"/>
  <c r="E873" i="6" s="1"/>
  <c r="D872" i="6"/>
  <c r="E872" i="6" s="1"/>
  <c r="D871" i="6"/>
  <c r="E871" i="6" s="1"/>
  <c r="D870" i="6"/>
  <c r="E870" i="6" s="1"/>
  <c r="D869" i="6"/>
  <c r="E869" i="6" s="1"/>
  <c r="D868" i="6"/>
  <c r="E868" i="6" s="1"/>
  <c r="D867" i="6"/>
  <c r="E867" i="6" s="1"/>
  <c r="D866" i="6"/>
  <c r="E866" i="6" s="1"/>
  <c r="D865" i="6"/>
  <c r="E865" i="6" s="1"/>
  <c r="D864" i="6"/>
  <c r="E864" i="6" s="1"/>
  <c r="D863" i="6"/>
  <c r="E863" i="6" s="1"/>
  <c r="D862" i="6"/>
  <c r="E862" i="6" s="1"/>
  <c r="D861" i="6"/>
  <c r="E861" i="6" s="1"/>
  <c r="D860" i="6"/>
  <c r="E860" i="6" s="1"/>
  <c r="D859" i="6"/>
  <c r="E859" i="6" s="1"/>
  <c r="D858" i="6"/>
  <c r="E858" i="6" s="1"/>
  <c r="D857" i="6"/>
  <c r="E857" i="6" s="1"/>
  <c r="D856" i="6"/>
  <c r="E856" i="6" s="1"/>
  <c r="D855" i="6"/>
  <c r="E855" i="6" s="1"/>
  <c r="D854" i="6"/>
  <c r="E854" i="6" s="1"/>
  <c r="D853" i="6"/>
  <c r="E853" i="6" s="1"/>
  <c r="D852" i="6"/>
  <c r="E852" i="6" s="1"/>
  <c r="D851" i="6"/>
  <c r="E851" i="6" s="1"/>
  <c r="D850" i="6"/>
  <c r="E850" i="6" s="1"/>
  <c r="D849" i="6"/>
  <c r="E849" i="6" s="1"/>
  <c r="D848" i="6"/>
  <c r="E848" i="6" s="1"/>
  <c r="D847" i="6"/>
  <c r="E847" i="6" s="1"/>
  <c r="D846" i="6"/>
  <c r="E846" i="6" s="1"/>
  <c r="D845" i="6"/>
  <c r="E845" i="6" s="1"/>
  <c r="D844" i="6"/>
  <c r="E844" i="6" s="1"/>
  <c r="D843" i="6"/>
  <c r="E843" i="6" s="1"/>
  <c r="D842" i="6"/>
  <c r="E842" i="6" s="1"/>
  <c r="D841" i="6"/>
  <c r="E841" i="6" s="1"/>
  <c r="D840" i="6"/>
  <c r="E840" i="6" s="1"/>
  <c r="D839" i="6"/>
  <c r="E839" i="6" s="1"/>
  <c r="D838" i="6"/>
  <c r="E838" i="6" s="1"/>
  <c r="D837" i="6"/>
  <c r="E837" i="6" s="1"/>
  <c r="D836" i="6"/>
  <c r="E836" i="6" s="1"/>
  <c r="D835" i="6"/>
  <c r="E835" i="6" s="1"/>
  <c r="D834" i="6"/>
  <c r="E834" i="6" s="1"/>
  <c r="D833" i="6"/>
  <c r="E833" i="6" s="1"/>
  <c r="D832" i="6"/>
  <c r="E832" i="6" s="1"/>
  <c r="D831" i="6"/>
  <c r="E831" i="6" s="1"/>
  <c r="D830" i="6"/>
  <c r="E830" i="6" s="1"/>
  <c r="D829" i="6"/>
  <c r="E829" i="6" s="1"/>
  <c r="D828" i="6"/>
  <c r="E828" i="6" s="1"/>
  <c r="D827" i="6"/>
  <c r="E827" i="6" s="1"/>
  <c r="D826" i="6"/>
  <c r="E826" i="6" s="1"/>
  <c r="D825" i="6"/>
  <c r="E825" i="6" s="1"/>
  <c r="D824" i="6"/>
  <c r="E824" i="6" s="1"/>
  <c r="D823" i="6"/>
  <c r="E823" i="6" s="1"/>
  <c r="D822" i="6"/>
  <c r="E822" i="6" s="1"/>
  <c r="D821" i="6"/>
  <c r="E821" i="6" s="1"/>
  <c r="D820" i="6"/>
  <c r="E820" i="6" s="1"/>
  <c r="D819" i="6"/>
  <c r="E819" i="6" s="1"/>
  <c r="D818" i="6"/>
  <c r="E818" i="6" s="1"/>
  <c r="D817" i="6"/>
  <c r="E817" i="6" s="1"/>
  <c r="D816" i="6"/>
  <c r="E816" i="6" s="1"/>
  <c r="D815" i="6"/>
  <c r="E815" i="6" s="1"/>
  <c r="D814" i="6"/>
  <c r="E814" i="6" s="1"/>
  <c r="D813" i="6"/>
  <c r="E813" i="6" s="1"/>
  <c r="D812" i="6"/>
  <c r="E812" i="6" s="1"/>
  <c r="D811" i="6"/>
  <c r="E811" i="6" s="1"/>
  <c r="D810" i="6"/>
  <c r="E810" i="6" s="1"/>
  <c r="D809" i="6"/>
  <c r="E809" i="6" s="1"/>
  <c r="D808" i="6"/>
  <c r="E808" i="6" s="1"/>
  <c r="D807" i="6"/>
  <c r="E807" i="6" s="1"/>
  <c r="D806" i="6"/>
  <c r="E806" i="6" s="1"/>
  <c r="D805" i="6"/>
  <c r="E805" i="6" s="1"/>
  <c r="D804" i="6"/>
  <c r="E804" i="6" s="1"/>
  <c r="D803" i="6"/>
  <c r="E803" i="6" s="1"/>
  <c r="D802" i="6"/>
  <c r="E802" i="6" s="1"/>
  <c r="D801" i="6"/>
  <c r="E801" i="6" s="1"/>
  <c r="D800" i="6"/>
  <c r="E800" i="6" s="1"/>
  <c r="D799" i="6"/>
  <c r="E799" i="6" s="1"/>
  <c r="D798" i="6"/>
  <c r="E798" i="6" s="1"/>
  <c r="D797" i="6"/>
  <c r="E797" i="6" s="1"/>
  <c r="D796" i="6"/>
  <c r="E796" i="6" s="1"/>
  <c r="D795" i="6"/>
  <c r="E795" i="6" s="1"/>
  <c r="D794" i="6"/>
  <c r="E794" i="6" s="1"/>
  <c r="D793" i="6"/>
  <c r="E793" i="6" s="1"/>
  <c r="D792" i="6"/>
  <c r="E792" i="6" s="1"/>
  <c r="D791" i="6"/>
  <c r="E791" i="6" s="1"/>
  <c r="D790" i="6"/>
  <c r="E790" i="6" s="1"/>
  <c r="D789" i="6"/>
  <c r="E789" i="6" s="1"/>
  <c r="D788" i="6"/>
  <c r="E788" i="6" s="1"/>
  <c r="D787" i="6"/>
  <c r="E787" i="6" s="1"/>
  <c r="D786" i="6"/>
  <c r="E786" i="6" s="1"/>
  <c r="D785" i="6"/>
  <c r="E785" i="6" s="1"/>
  <c r="D784" i="6"/>
  <c r="E784" i="6" s="1"/>
  <c r="D783" i="6"/>
  <c r="E783" i="6" s="1"/>
  <c r="D782" i="6"/>
  <c r="E782" i="6" s="1"/>
  <c r="D781" i="6"/>
  <c r="E781" i="6" s="1"/>
  <c r="D780" i="6"/>
  <c r="E780" i="6" s="1"/>
  <c r="D779" i="6"/>
  <c r="E779" i="6" s="1"/>
  <c r="D778" i="6"/>
  <c r="E778" i="6" s="1"/>
  <c r="D777" i="6"/>
  <c r="E777" i="6" s="1"/>
  <c r="D776" i="6"/>
  <c r="E776" i="6" s="1"/>
  <c r="D775" i="6"/>
  <c r="E775" i="6" s="1"/>
  <c r="D774" i="6"/>
  <c r="E774" i="6" s="1"/>
  <c r="D773" i="6"/>
  <c r="E773" i="6" s="1"/>
  <c r="D772" i="6"/>
  <c r="E772" i="6" s="1"/>
  <c r="D771" i="6"/>
  <c r="E771" i="6" s="1"/>
  <c r="D770" i="6"/>
  <c r="E770" i="6" s="1"/>
  <c r="D769" i="6"/>
  <c r="E769" i="6" s="1"/>
  <c r="D768" i="6"/>
  <c r="E768" i="6" s="1"/>
  <c r="D767" i="6"/>
  <c r="E767" i="6" s="1"/>
  <c r="D766" i="6"/>
  <c r="E766" i="6" s="1"/>
  <c r="D765" i="6"/>
  <c r="E765" i="6" s="1"/>
  <c r="D764" i="6"/>
  <c r="E764" i="6" s="1"/>
  <c r="D763" i="6"/>
  <c r="E763" i="6" s="1"/>
  <c r="D762" i="6"/>
  <c r="E762" i="6" s="1"/>
  <c r="D761" i="6"/>
  <c r="E761" i="6" s="1"/>
  <c r="D760" i="6"/>
  <c r="E760" i="6" s="1"/>
  <c r="D759" i="6"/>
  <c r="E759" i="6" s="1"/>
  <c r="D758" i="6"/>
  <c r="E758" i="6" s="1"/>
  <c r="D757" i="6"/>
  <c r="E757" i="6" s="1"/>
  <c r="D756" i="6"/>
  <c r="E756" i="6" s="1"/>
  <c r="D755" i="6"/>
  <c r="E755" i="6" s="1"/>
  <c r="D754" i="6"/>
  <c r="E754" i="6" s="1"/>
  <c r="D753" i="6"/>
  <c r="E753" i="6" s="1"/>
  <c r="D752" i="6"/>
  <c r="E752" i="6" s="1"/>
  <c r="D751" i="6"/>
  <c r="E751" i="6" s="1"/>
  <c r="D750" i="6"/>
  <c r="E750" i="6" s="1"/>
  <c r="D749" i="6"/>
  <c r="E749" i="6" s="1"/>
  <c r="D748" i="6"/>
  <c r="E748" i="6" s="1"/>
  <c r="D747" i="6"/>
  <c r="E747" i="6" s="1"/>
  <c r="D746" i="6"/>
  <c r="E746" i="6" s="1"/>
  <c r="D745" i="6"/>
  <c r="E745" i="6" s="1"/>
  <c r="D744" i="6"/>
  <c r="E744" i="6" s="1"/>
  <c r="D743" i="6"/>
  <c r="E743" i="6" s="1"/>
  <c r="D742" i="6"/>
  <c r="E742" i="6" s="1"/>
  <c r="D741" i="6"/>
  <c r="E741" i="6" s="1"/>
  <c r="D740" i="6"/>
  <c r="E740" i="6" s="1"/>
  <c r="D739" i="6"/>
  <c r="E739" i="6" s="1"/>
  <c r="D738" i="6"/>
  <c r="E738" i="6" s="1"/>
  <c r="D737" i="6"/>
  <c r="E737" i="6" s="1"/>
  <c r="D736" i="6"/>
  <c r="E736" i="6" s="1"/>
  <c r="D735" i="6"/>
  <c r="E735" i="6" s="1"/>
  <c r="D734" i="6"/>
  <c r="E734" i="6" s="1"/>
  <c r="D733" i="6"/>
  <c r="E733" i="6" s="1"/>
  <c r="D732" i="6"/>
  <c r="E732" i="6" s="1"/>
  <c r="D731" i="6"/>
  <c r="E731" i="6" s="1"/>
  <c r="D730" i="6"/>
  <c r="E730" i="6" s="1"/>
  <c r="D729" i="6"/>
  <c r="E729" i="6" s="1"/>
  <c r="D728" i="6"/>
  <c r="E728" i="6" s="1"/>
  <c r="D727" i="6"/>
  <c r="E727" i="6" s="1"/>
  <c r="D726" i="6"/>
  <c r="E726" i="6" s="1"/>
  <c r="D725" i="6"/>
  <c r="E725" i="6" s="1"/>
  <c r="D724" i="6"/>
  <c r="E724" i="6" s="1"/>
  <c r="D723" i="6"/>
  <c r="E723" i="6" s="1"/>
  <c r="D722" i="6"/>
  <c r="E722" i="6" s="1"/>
  <c r="D721" i="6"/>
  <c r="E721" i="6" s="1"/>
  <c r="D720" i="6"/>
  <c r="E720" i="6" s="1"/>
  <c r="D719" i="6"/>
  <c r="E719" i="6" s="1"/>
  <c r="D718" i="6"/>
  <c r="E718" i="6" s="1"/>
  <c r="D717" i="6"/>
  <c r="E717" i="6" s="1"/>
  <c r="D716" i="6"/>
  <c r="E716" i="6" s="1"/>
  <c r="D715" i="6"/>
  <c r="E715" i="6" s="1"/>
  <c r="D714" i="6"/>
  <c r="E714" i="6" s="1"/>
  <c r="D713" i="6"/>
  <c r="E713" i="6" s="1"/>
  <c r="D712" i="6"/>
  <c r="E712" i="6" s="1"/>
  <c r="D711" i="6"/>
  <c r="E711" i="6" s="1"/>
  <c r="D710" i="6"/>
  <c r="E710" i="6" s="1"/>
  <c r="D709" i="6"/>
  <c r="E709" i="6" s="1"/>
  <c r="D708" i="6"/>
  <c r="E708" i="6" s="1"/>
  <c r="D707" i="6"/>
  <c r="E707" i="6" s="1"/>
  <c r="D706" i="6"/>
  <c r="E706" i="6" s="1"/>
  <c r="D705" i="6"/>
  <c r="E705" i="6" s="1"/>
  <c r="D704" i="6"/>
  <c r="E704" i="6" s="1"/>
  <c r="D703" i="6"/>
  <c r="E703" i="6" s="1"/>
  <c r="D702" i="6"/>
  <c r="E702" i="6" s="1"/>
  <c r="D701" i="6"/>
  <c r="E701" i="6" s="1"/>
  <c r="D700" i="6"/>
  <c r="E700" i="6" s="1"/>
  <c r="D699" i="6"/>
  <c r="E699" i="6" s="1"/>
  <c r="D698" i="6"/>
  <c r="E698" i="6" s="1"/>
  <c r="D697" i="6"/>
  <c r="E697" i="6" s="1"/>
  <c r="D696" i="6"/>
  <c r="E696" i="6" s="1"/>
  <c r="D695" i="6"/>
  <c r="E695" i="6" s="1"/>
  <c r="D694" i="6"/>
  <c r="E694" i="6" s="1"/>
  <c r="D693" i="6"/>
  <c r="E693" i="6" s="1"/>
  <c r="D692" i="6"/>
  <c r="E692" i="6" s="1"/>
  <c r="D691" i="6"/>
  <c r="E691" i="6" s="1"/>
  <c r="D690" i="6"/>
  <c r="E690" i="6" s="1"/>
  <c r="D689" i="6"/>
  <c r="E689" i="6" s="1"/>
  <c r="D688" i="6"/>
  <c r="E688" i="6" s="1"/>
  <c r="D687" i="6"/>
  <c r="E687" i="6" s="1"/>
  <c r="D686" i="6"/>
  <c r="E686" i="6" s="1"/>
  <c r="D685" i="6"/>
  <c r="E685" i="6" s="1"/>
  <c r="D684" i="6"/>
  <c r="E684" i="6" s="1"/>
  <c r="D683" i="6"/>
  <c r="E683" i="6" s="1"/>
  <c r="D682" i="6"/>
  <c r="E682" i="6" s="1"/>
  <c r="D681" i="6"/>
  <c r="E681" i="6" s="1"/>
  <c r="D680" i="6"/>
  <c r="E680" i="6" s="1"/>
  <c r="D679" i="6"/>
  <c r="E679" i="6" s="1"/>
  <c r="D678" i="6"/>
  <c r="E678" i="6" s="1"/>
  <c r="D677" i="6"/>
  <c r="E677" i="6" s="1"/>
  <c r="D676" i="6"/>
  <c r="E676" i="6" s="1"/>
  <c r="D675" i="6"/>
  <c r="E675" i="6" s="1"/>
  <c r="D674" i="6"/>
  <c r="E674" i="6" s="1"/>
  <c r="D673" i="6"/>
  <c r="E673" i="6" s="1"/>
  <c r="D672" i="6"/>
  <c r="E672" i="6" s="1"/>
  <c r="D671" i="6"/>
  <c r="E671" i="6" s="1"/>
  <c r="D670" i="6"/>
  <c r="E670" i="6" s="1"/>
  <c r="D669" i="6"/>
  <c r="E669" i="6" s="1"/>
  <c r="D668" i="6"/>
  <c r="E668" i="6" s="1"/>
  <c r="D667" i="6"/>
  <c r="E667" i="6" s="1"/>
  <c r="D666" i="6"/>
  <c r="E666" i="6" s="1"/>
  <c r="D665" i="6"/>
  <c r="E665" i="6" s="1"/>
  <c r="D664" i="6"/>
  <c r="E664" i="6" s="1"/>
  <c r="D663" i="6"/>
  <c r="E663" i="6" s="1"/>
  <c r="D662" i="6"/>
  <c r="E662" i="6" s="1"/>
  <c r="D661" i="6"/>
  <c r="E661" i="6" s="1"/>
  <c r="D660" i="6"/>
  <c r="E660" i="6" s="1"/>
  <c r="D659" i="6"/>
  <c r="E659" i="6" s="1"/>
  <c r="D658" i="6"/>
  <c r="E658" i="6" s="1"/>
  <c r="D657" i="6"/>
  <c r="E657" i="6" s="1"/>
  <c r="D656" i="6"/>
  <c r="E656" i="6" s="1"/>
  <c r="D655" i="6"/>
  <c r="E655" i="6" s="1"/>
  <c r="D654" i="6"/>
  <c r="E654" i="6" s="1"/>
  <c r="D653" i="6"/>
  <c r="E653" i="6" s="1"/>
  <c r="D652" i="6"/>
  <c r="E652" i="6" s="1"/>
  <c r="D651" i="6"/>
  <c r="E651" i="6" s="1"/>
  <c r="D650" i="6"/>
  <c r="E650" i="6" s="1"/>
  <c r="D649" i="6"/>
  <c r="E649" i="6" s="1"/>
  <c r="D648" i="6"/>
  <c r="E648" i="6" s="1"/>
  <c r="D647" i="6"/>
  <c r="E647" i="6" s="1"/>
  <c r="D646" i="6"/>
  <c r="E646" i="6" s="1"/>
  <c r="D645" i="6"/>
  <c r="E645" i="6" s="1"/>
  <c r="D644" i="6"/>
  <c r="E644" i="6" s="1"/>
  <c r="D643" i="6"/>
  <c r="E643" i="6" s="1"/>
  <c r="D642" i="6"/>
  <c r="E642" i="6" s="1"/>
  <c r="D641" i="6"/>
  <c r="E641" i="6" s="1"/>
  <c r="D640" i="6"/>
  <c r="E640" i="6" s="1"/>
  <c r="D639" i="6"/>
  <c r="E639" i="6" s="1"/>
  <c r="D638" i="6"/>
  <c r="E638" i="6" s="1"/>
  <c r="D637" i="6"/>
  <c r="E637" i="6" s="1"/>
  <c r="D636" i="6"/>
  <c r="E636" i="6" s="1"/>
  <c r="D635" i="6"/>
  <c r="E635" i="6" s="1"/>
  <c r="D634" i="6"/>
  <c r="E634" i="6" s="1"/>
  <c r="D633" i="6"/>
  <c r="E633" i="6" s="1"/>
  <c r="D632" i="6"/>
  <c r="E632" i="6" s="1"/>
  <c r="D631" i="6"/>
  <c r="E631" i="6" s="1"/>
  <c r="D630" i="6"/>
  <c r="E630" i="6" s="1"/>
  <c r="D629" i="6"/>
  <c r="E629" i="6" s="1"/>
  <c r="D628" i="6"/>
  <c r="E628" i="6" s="1"/>
  <c r="D627" i="6"/>
  <c r="E627" i="6" s="1"/>
  <c r="D626" i="6"/>
  <c r="E626" i="6" s="1"/>
  <c r="D625" i="6"/>
  <c r="E625" i="6" s="1"/>
  <c r="D624" i="6"/>
  <c r="E624" i="6" s="1"/>
  <c r="D623" i="6"/>
  <c r="E623" i="6" s="1"/>
  <c r="D622" i="6"/>
  <c r="E622" i="6" s="1"/>
  <c r="D621" i="6"/>
  <c r="E621" i="6" s="1"/>
  <c r="D620" i="6"/>
  <c r="E620" i="6" s="1"/>
  <c r="D619" i="6"/>
  <c r="E619" i="6" s="1"/>
  <c r="D618" i="6"/>
  <c r="E618" i="6" s="1"/>
  <c r="D617" i="6"/>
  <c r="E617" i="6" s="1"/>
  <c r="D616" i="6"/>
  <c r="E616" i="6" s="1"/>
  <c r="D615" i="6"/>
  <c r="E615" i="6" s="1"/>
  <c r="D614" i="6"/>
  <c r="E614" i="6" s="1"/>
  <c r="D613" i="6"/>
  <c r="E613" i="6" s="1"/>
  <c r="D612" i="6"/>
  <c r="E612" i="6" s="1"/>
  <c r="D611" i="6"/>
  <c r="E611" i="6" s="1"/>
  <c r="D610" i="6"/>
  <c r="E610" i="6" s="1"/>
  <c r="D609" i="6"/>
  <c r="E609" i="6" s="1"/>
  <c r="D608" i="6"/>
  <c r="E608" i="6" s="1"/>
  <c r="D607" i="6"/>
  <c r="E607" i="6" s="1"/>
  <c r="D606" i="6"/>
  <c r="E606" i="6" s="1"/>
  <c r="D605" i="6"/>
  <c r="E605" i="6" s="1"/>
  <c r="D604" i="6"/>
  <c r="E604" i="6" s="1"/>
  <c r="D603" i="6"/>
  <c r="E603" i="6" s="1"/>
  <c r="D602" i="6"/>
  <c r="E602" i="6" s="1"/>
  <c r="D601" i="6"/>
  <c r="E601" i="6" s="1"/>
  <c r="D600" i="6"/>
  <c r="E600" i="6" s="1"/>
  <c r="D599" i="6"/>
  <c r="E599" i="6" s="1"/>
  <c r="D598" i="6"/>
  <c r="E598" i="6" s="1"/>
  <c r="D597" i="6"/>
  <c r="E597" i="6" s="1"/>
  <c r="D596" i="6"/>
  <c r="E596" i="6" s="1"/>
  <c r="D595" i="6"/>
  <c r="E595" i="6" s="1"/>
  <c r="D594" i="6"/>
  <c r="E594" i="6" s="1"/>
  <c r="D593" i="6"/>
  <c r="E593" i="6" s="1"/>
  <c r="D592" i="6"/>
  <c r="E592" i="6" s="1"/>
  <c r="D591" i="6"/>
  <c r="E591" i="6" s="1"/>
  <c r="D590" i="6"/>
  <c r="E590" i="6" s="1"/>
  <c r="D589" i="6"/>
  <c r="E589" i="6" s="1"/>
  <c r="D588" i="6"/>
  <c r="E588" i="6" s="1"/>
  <c r="D587" i="6"/>
  <c r="E587" i="6" s="1"/>
  <c r="D586" i="6"/>
  <c r="E586" i="6" s="1"/>
  <c r="D585" i="6"/>
  <c r="E585" i="6" s="1"/>
  <c r="D584" i="6"/>
  <c r="E584" i="6" s="1"/>
  <c r="D583" i="6"/>
  <c r="E583" i="6" s="1"/>
  <c r="D582" i="6"/>
  <c r="E582" i="6" s="1"/>
  <c r="D581" i="6"/>
  <c r="E581" i="6" s="1"/>
  <c r="D580" i="6"/>
  <c r="E580" i="6" s="1"/>
  <c r="D579" i="6"/>
  <c r="E579" i="6" s="1"/>
  <c r="D578" i="6"/>
  <c r="E578" i="6" s="1"/>
  <c r="D577" i="6"/>
  <c r="E577" i="6" s="1"/>
  <c r="D576" i="6"/>
  <c r="E576" i="6" s="1"/>
  <c r="D575" i="6"/>
  <c r="E575" i="6" s="1"/>
  <c r="D574" i="6"/>
  <c r="E574" i="6" s="1"/>
  <c r="D573" i="6"/>
  <c r="E573" i="6" s="1"/>
  <c r="D572" i="6"/>
  <c r="E572" i="6" s="1"/>
  <c r="D571" i="6"/>
  <c r="E571" i="6" s="1"/>
  <c r="D570" i="6"/>
  <c r="E570" i="6" s="1"/>
  <c r="D569" i="6"/>
  <c r="E569" i="6" s="1"/>
  <c r="D568" i="6"/>
  <c r="E568" i="6" s="1"/>
  <c r="D567" i="6"/>
  <c r="E567" i="6" s="1"/>
  <c r="D566" i="6"/>
  <c r="E566" i="6" s="1"/>
  <c r="D565" i="6"/>
  <c r="E565" i="6" s="1"/>
  <c r="D564" i="6"/>
  <c r="E564" i="6" s="1"/>
  <c r="D563" i="6"/>
  <c r="E563" i="6" s="1"/>
  <c r="D562" i="6"/>
  <c r="E562" i="6" s="1"/>
  <c r="D561" i="6"/>
  <c r="E561" i="6" s="1"/>
  <c r="D560" i="6"/>
  <c r="E560" i="6" s="1"/>
  <c r="D559" i="6"/>
  <c r="E559" i="6" s="1"/>
  <c r="D558" i="6"/>
  <c r="E558" i="6" s="1"/>
  <c r="D557" i="6"/>
  <c r="E557" i="6" s="1"/>
  <c r="D556" i="6"/>
  <c r="E556" i="6" s="1"/>
  <c r="D555" i="6"/>
  <c r="E555" i="6" s="1"/>
  <c r="D554" i="6"/>
  <c r="E554" i="6" s="1"/>
  <c r="D553" i="6"/>
  <c r="E553" i="6" s="1"/>
  <c r="D552" i="6"/>
  <c r="E552" i="6" s="1"/>
  <c r="D551" i="6"/>
  <c r="E551" i="6" s="1"/>
  <c r="D550" i="6"/>
  <c r="E550" i="6" s="1"/>
  <c r="D549" i="6"/>
  <c r="E549" i="6" s="1"/>
  <c r="D548" i="6"/>
  <c r="E548" i="6" s="1"/>
  <c r="D547" i="6"/>
  <c r="E547" i="6" s="1"/>
  <c r="D546" i="6"/>
  <c r="E546" i="6" s="1"/>
  <c r="D545" i="6"/>
  <c r="E545" i="6" s="1"/>
  <c r="D544" i="6"/>
  <c r="E544" i="6" s="1"/>
  <c r="D543" i="6"/>
  <c r="E543" i="6" s="1"/>
  <c r="D542" i="6"/>
  <c r="E542" i="6" s="1"/>
  <c r="D541" i="6"/>
  <c r="E541" i="6" s="1"/>
  <c r="D540" i="6"/>
  <c r="E540" i="6" s="1"/>
  <c r="D539" i="6"/>
  <c r="E539" i="6" s="1"/>
  <c r="D538" i="6"/>
  <c r="E538" i="6" s="1"/>
  <c r="D537" i="6"/>
  <c r="E537" i="6" s="1"/>
  <c r="D536" i="6"/>
  <c r="E536" i="6" s="1"/>
  <c r="D535" i="6"/>
  <c r="E535" i="6" s="1"/>
  <c r="D534" i="6"/>
  <c r="E534" i="6" s="1"/>
  <c r="D533" i="6"/>
  <c r="E533" i="6" s="1"/>
  <c r="D532" i="6"/>
  <c r="E532" i="6" s="1"/>
  <c r="D531" i="6"/>
  <c r="E531" i="6" s="1"/>
  <c r="D530" i="6"/>
  <c r="E530" i="6" s="1"/>
  <c r="D529" i="6"/>
  <c r="E529" i="6" s="1"/>
  <c r="D528" i="6"/>
  <c r="E528" i="6" s="1"/>
  <c r="D527" i="6"/>
  <c r="E527" i="6" s="1"/>
  <c r="D526" i="6"/>
  <c r="E526" i="6" s="1"/>
  <c r="D525" i="6"/>
  <c r="E525" i="6" s="1"/>
  <c r="D524" i="6"/>
  <c r="E524" i="6" s="1"/>
  <c r="D523" i="6"/>
  <c r="E523" i="6" s="1"/>
  <c r="D522" i="6"/>
  <c r="E522" i="6" s="1"/>
  <c r="D521" i="6"/>
  <c r="E521" i="6" s="1"/>
  <c r="D520" i="6"/>
  <c r="E520" i="6" s="1"/>
  <c r="D519" i="6"/>
  <c r="E519" i="6" s="1"/>
  <c r="D518" i="6"/>
  <c r="E518" i="6" s="1"/>
  <c r="D517" i="6"/>
  <c r="E517" i="6" s="1"/>
  <c r="D516" i="6"/>
  <c r="E516" i="6" s="1"/>
  <c r="D515" i="6"/>
  <c r="E515" i="6" s="1"/>
  <c r="D514" i="6"/>
  <c r="E514" i="6" s="1"/>
  <c r="D513" i="6"/>
  <c r="E513" i="6" s="1"/>
  <c r="D512" i="6"/>
  <c r="E512" i="6" s="1"/>
  <c r="D511" i="6"/>
  <c r="E511" i="6" s="1"/>
  <c r="D510" i="6"/>
  <c r="E510" i="6" s="1"/>
  <c r="D509" i="6"/>
  <c r="E509" i="6" s="1"/>
  <c r="D508" i="6"/>
  <c r="E508" i="6" s="1"/>
  <c r="D507" i="6"/>
  <c r="E507" i="6" s="1"/>
  <c r="D506" i="6"/>
  <c r="E506" i="6" s="1"/>
  <c r="D505" i="6"/>
  <c r="E505" i="6" s="1"/>
  <c r="D504" i="6"/>
  <c r="E504" i="6" s="1"/>
  <c r="D503" i="6"/>
  <c r="E503" i="6" s="1"/>
  <c r="D502" i="6"/>
  <c r="E502" i="6" s="1"/>
  <c r="D501" i="6"/>
  <c r="E501" i="6" s="1"/>
  <c r="D500" i="6"/>
  <c r="E500" i="6" s="1"/>
  <c r="D499" i="6"/>
  <c r="E499" i="6" s="1"/>
  <c r="D498" i="6"/>
  <c r="E498" i="6" s="1"/>
  <c r="D497" i="6"/>
  <c r="E497" i="6" s="1"/>
  <c r="D496" i="6"/>
  <c r="E496" i="6" s="1"/>
  <c r="D495" i="6"/>
  <c r="E495" i="6" s="1"/>
  <c r="D494" i="6"/>
  <c r="E494" i="6" s="1"/>
  <c r="D493" i="6"/>
  <c r="E493" i="6" s="1"/>
  <c r="D492" i="6"/>
  <c r="E492" i="6" s="1"/>
  <c r="D491" i="6"/>
  <c r="E491" i="6" s="1"/>
  <c r="D490" i="6"/>
  <c r="E490" i="6" s="1"/>
  <c r="D489" i="6"/>
  <c r="E489" i="6" s="1"/>
  <c r="D488" i="6"/>
  <c r="E488" i="6" s="1"/>
  <c r="D487" i="6"/>
  <c r="E487" i="6" s="1"/>
  <c r="D486" i="6"/>
  <c r="E486" i="6" s="1"/>
  <c r="D485" i="6"/>
  <c r="E485" i="6" s="1"/>
  <c r="D484" i="6"/>
  <c r="E484" i="6" s="1"/>
  <c r="D483" i="6"/>
  <c r="E483" i="6" s="1"/>
  <c r="D482" i="6"/>
  <c r="E482" i="6" s="1"/>
  <c r="D481" i="6"/>
  <c r="E481" i="6" s="1"/>
  <c r="D480" i="6"/>
  <c r="E480" i="6" s="1"/>
  <c r="D479" i="6"/>
  <c r="E479" i="6" s="1"/>
  <c r="D478" i="6"/>
  <c r="E478" i="6" s="1"/>
  <c r="D477" i="6"/>
  <c r="E477" i="6" s="1"/>
  <c r="D476" i="6"/>
  <c r="E476" i="6" s="1"/>
  <c r="D475" i="6"/>
  <c r="E475" i="6" s="1"/>
  <c r="D474" i="6"/>
  <c r="E474" i="6" s="1"/>
  <c r="D473" i="6"/>
  <c r="E473" i="6" s="1"/>
  <c r="D472" i="6"/>
  <c r="E472" i="6" s="1"/>
  <c r="D471" i="6"/>
  <c r="E471" i="6" s="1"/>
  <c r="D470" i="6"/>
  <c r="E470" i="6" s="1"/>
  <c r="D469" i="6"/>
  <c r="E469" i="6" s="1"/>
  <c r="D468" i="6"/>
  <c r="E468" i="6" s="1"/>
  <c r="D467" i="6"/>
  <c r="E467" i="6" s="1"/>
  <c r="D466" i="6"/>
  <c r="E466" i="6" s="1"/>
  <c r="D465" i="6"/>
  <c r="E465" i="6" s="1"/>
  <c r="D464" i="6"/>
  <c r="E464" i="6" s="1"/>
  <c r="D463" i="6"/>
  <c r="E463" i="6" s="1"/>
  <c r="D462" i="6"/>
  <c r="E462" i="6" s="1"/>
  <c r="D461" i="6"/>
  <c r="E461" i="6" s="1"/>
  <c r="D460" i="6"/>
  <c r="E460" i="6" s="1"/>
  <c r="D459" i="6"/>
  <c r="E459" i="6" s="1"/>
  <c r="D458" i="6"/>
  <c r="E458" i="6" s="1"/>
  <c r="D457" i="6"/>
  <c r="E457" i="6" s="1"/>
  <c r="D456" i="6"/>
  <c r="E456" i="6" s="1"/>
  <c r="D455" i="6"/>
  <c r="E455" i="6" s="1"/>
  <c r="D454" i="6"/>
  <c r="E454" i="6" s="1"/>
  <c r="D453" i="6"/>
  <c r="E453" i="6" s="1"/>
  <c r="D452" i="6"/>
  <c r="E452" i="6" s="1"/>
  <c r="D451" i="6"/>
  <c r="E451" i="6" s="1"/>
  <c r="D450" i="6"/>
  <c r="E450" i="6" s="1"/>
  <c r="D449" i="6"/>
  <c r="E449" i="6" s="1"/>
  <c r="D448" i="6"/>
  <c r="E448" i="6" s="1"/>
  <c r="D447" i="6"/>
  <c r="E447" i="6" s="1"/>
  <c r="D446" i="6"/>
  <c r="E446" i="6" s="1"/>
  <c r="D445" i="6"/>
  <c r="E445" i="6" s="1"/>
  <c r="D444" i="6"/>
  <c r="E444" i="6" s="1"/>
  <c r="D443" i="6"/>
  <c r="E443" i="6" s="1"/>
  <c r="D442" i="6"/>
  <c r="E442" i="6" s="1"/>
  <c r="D441" i="6"/>
  <c r="E441" i="6" s="1"/>
  <c r="D440" i="6"/>
  <c r="E440" i="6" s="1"/>
  <c r="D439" i="6"/>
  <c r="E439" i="6" s="1"/>
  <c r="D438" i="6"/>
  <c r="E438" i="6" s="1"/>
  <c r="D437" i="6"/>
  <c r="E437" i="6" s="1"/>
  <c r="D436" i="6"/>
  <c r="E436" i="6" s="1"/>
  <c r="D435" i="6"/>
  <c r="E435" i="6" s="1"/>
  <c r="D434" i="6"/>
  <c r="E434" i="6" s="1"/>
  <c r="D433" i="6"/>
  <c r="E433" i="6" s="1"/>
  <c r="D432" i="6"/>
  <c r="E432" i="6" s="1"/>
  <c r="D431" i="6"/>
  <c r="E431" i="6" s="1"/>
  <c r="D430" i="6"/>
  <c r="E430" i="6" s="1"/>
  <c r="D429" i="6"/>
  <c r="E429" i="6" s="1"/>
  <c r="D428" i="6"/>
  <c r="E428" i="6" s="1"/>
  <c r="D427" i="6"/>
  <c r="E427" i="6" s="1"/>
  <c r="D426" i="6"/>
  <c r="E426" i="6" s="1"/>
  <c r="D425" i="6"/>
  <c r="E425" i="6" s="1"/>
  <c r="D424" i="6"/>
  <c r="E424" i="6" s="1"/>
  <c r="D423" i="6"/>
  <c r="E423" i="6" s="1"/>
  <c r="D422" i="6"/>
  <c r="E422" i="6" s="1"/>
  <c r="D421" i="6"/>
  <c r="E421" i="6" s="1"/>
  <c r="D420" i="6"/>
  <c r="E420" i="6" s="1"/>
  <c r="D419" i="6"/>
  <c r="E419" i="6" s="1"/>
  <c r="D418" i="6"/>
  <c r="E418" i="6" s="1"/>
  <c r="D417" i="6"/>
  <c r="E417" i="6" s="1"/>
  <c r="D416" i="6"/>
  <c r="E416" i="6" s="1"/>
  <c r="D415" i="6"/>
  <c r="E415" i="6" s="1"/>
  <c r="D414" i="6"/>
  <c r="E414" i="6" s="1"/>
  <c r="D413" i="6"/>
  <c r="E413" i="6" s="1"/>
  <c r="D412" i="6"/>
  <c r="E412" i="6" s="1"/>
  <c r="D411" i="6"/>
  <c r="E411" i="6" s="1"/>
  <c r="D410" i="6"/>
  <c r="E410" i="6" s="1"/>
  <c r="D409" i="6"/>
  <c r="E409" i="6" s="1"/>
  <c r="D408" i="6"/>
  <c r="E408" i="6" s="1"/>
  <c r="D407" i="6"/>
  <c r="E407" i="6" s="1"/>
  <c r="D406" i="6"/>
  <c r="E406" i="6" s="1"/>
  <c r="D405" i="6"/>
  <c r="E405" i="6" s="1"/>
  <c r="D404" i="6"/>
  <c r="E404" i="6" s="1"/>
  <c r="D403" i="6"/>
  <c r="E403" i="6" s="1"/>
  <c r="D402" i="6"/>
  <c r="E402" i="6" s="1"/>
  <c r="D401" i="6"/>
  <c r="E401" i="6" s="1"/>
  <c r="D400" i="6"/>
  <c r="E400" i="6" s="1"/>
  <c r="D399" i="6"/>
  <c r="E399" i="6" s="1"/>
  <c r="D398" i="6"/>
  <c r="E398" i="6" s="1"/>
  <c r="D397" i="6"/>
  <c r="E397" i="6" s="1"/>
  <c r="D396" i="6"/>
  <c r="E396" i="6" s="1"/>
  <c r="D395" i="6"/>
  <c r="E395" i="6" s="1"/>
  <c r="D394" i="6"/>
  <c r="E394" i="6" s="1"/>
  <c r="D393" i="6"/>
  <c r="E393" i="6" s="1"/>
  <c r="D392" i="6"/>
  <c r="E392" i="6" s="1"/>
  <c r="D391" i="6"/>
  <c r="E391" i="6" s="1"/>
  <c r="D390" i="6"/>
  <c r="E390" i="6" s="1"/>
  <c r="D389" i="6"/>
  <c r="E389" i="6" s="1"/>
  <c r="D388" i="6"/>
  <c r="E388" i="6" s="1"/>
  <c r="D387" i="6"/>
  <c r="E387" i="6" s="1"/>
  <c r="D386" i="6"/>
  <c r="E386" i="6" s="1"/>
  <c r="D385" i="6"/>
  <c r="E385" i="6" s="1"/>
  <c r="D384" i="6"/>
  <c r="E384" i="6" s="1"/>
  <c r="D383" i="6"/>
  <c r="E383" i="6" s="1"/>
  <c r="D382" i="6"/>
  <c r="E382" i="6" s="1"/>
  <c r="D381" i="6"/>
  <c r="E381" i="6" s="1"/>
  <c r="D380" i="6"/>
  <c r="E380" i="6" s="1"/>
  <c r="D379" i="6"/>
  <c r="E379" i="6" s="1"/>
  <c r="D378" i="6"/>
  <c r="E378" i="6" s="1"/>
  <c r="D377" i="6"/>
  <c r="E377" i="6" s="1"/>
  <c r="D376" i="6"/>
  <c r="E376" i="6" s="1"/>
  <c r="D375" i="6"/>
  <c r="E375" i="6" s="1"/>
  <c r="D374" i="6"/>
  <c r="E374" i="6" s="1"/>
  <c r="D373" i="6"/>
  <c r="E373" i="6" s="1"/>
  <c r="D372" i="6"/>
  <c r="E372" i="6" s="1"/>
  <c r="D371" i="6"/>
  <c r="E371" i="6" s="1"/>
  <c r="D370" i="6"/>
  <c r="E370" i="6" s="1"/>
  <c r="D369" i="6"/>
  <c r="E369" i="6" s="1"/>
  <c r="D368" i="6"/>
  <c r="E368" i="6" s="1"/>
  <c r="D367" i="6"/>
  <c r="E367" i="6" s="1"/>
  <c r="D366" i="6"/>
  <c r="E366" i="6" s="1"/>
  <c r="D365" i="6"/>
  <c r="E365" i="6" s="1"/>
  <c r="D364" i="6"/>
  <c r="E364" i="6" s="1"/>
  <c r="D363" i="6"/>
  <c r="E363" i="6" s="1"/>
  <c r="D362" i="6"/>
  <c r="E362" i="6" s="1"/>
  <c r="D361" i="6"/>
  <c r="E361" i="6" s="1"/>
  <c r="D360" i="6"/>
  <c r="E360" i="6" s="1"/>
  <c r="D359" i="6"/>
  <c r="E359" i="6" s="1"/>
  <c r="D358" i="6"/>
  <c r="E358" i="6" s="1"/>
  <c r="D357" i="6"/>
  <c r="E357" i="6" s="1"/>
  <c r="D356" i="6"/>
  <c r="E356" i="6" s="1"/>
  <c r="D355" i="6"/>
  <c r="E355" i="6" s="1"/>
  <c r="D354" i="6"/>
  <c r="E354" i="6" s="1"/>
  <c r="D353" i="6"/>
  <c r="E353" i="6" s="1"/>
  <c r="D352" i="6"/>
  <c r="E352" i="6" s="1"/>
  <c r="D351" i="6"/>
  <c r="E351" i="6" s="1"/>
  <c r="D350" i="6"/>
  <c r="E350" i="6" s="1"/>
  <c r="D349" i="6"/>
  <c r="E349" i="6" s="1"/>
  <c r="D348" i="6"/>
  <c r="E348" i="6" s="1"/>
  <c r="D347" i="6"/>
  <c r="E347" i="6" s="1"/>
  <c r="D346" i="6"/>
  <c r="E346" i="6" s="1"/>
  <c r="D345" i="6"/>
  <c r="E345" i="6" s="1"/>
  <c r="D344" i="6"/>
  <c r="E344" i="6" s="1"/>
  <c r="D343" i="6"/>
  <c r="E343" i="6" s="1"/>
  <c r="D342" i="6"/>
  <c r="E342" i="6" s="1"/>
  <c r="D341" i="6"/>
  <c r="E341" i="6" s="1"/>
  <c r="D340" i="6"/>
  <c r="E340" i="6" s="1"/>
  <c r="D339" i="6"/>
  <c r="E339" i="6" s="1"/>
  <c r="D338" i="6"/>
  <c r="E338" i="6" s="1"/>
  <c r="D337" i="6"/>
  <c r="E337" i="6" s="1"/>
  <c r="D336" i="6"/>
  <c r="E336" i="6" s="1"/>
  <c r="D335" i="6"/>
  <c r="E335" i="6" s="1"/>
  <c r="D334" i="6"/>
  <c r="E334" i="6" s="1"/>
  <c r="D333" i="6"/>
  <c r="E333" i="6" s="1"/>
  <c r="D332" i="6"/>
  <c r="E332" i="6" s="1"/>
  <c r="D331" i="6"/>
  <c r="E331" i="6" s="1"/>
  <c r="D330" i="6"/>
  <c r="E330" i="6" s="1"/>
  <c r="D329" i="6"/>
  <c r="E329" i="6" s="1"/>
  <c r="D328" i="6"/>
  <c r="E328" i="6" s="1"/>
  <c r="D327" i="6"/>
  <c r="E327" i="6" s="1"/>
  <c r="D326" i="6"/>
  <c r="E326" i="6" s="1"/>
  <c r="D325" i="6"/>
  <c r="E325" i="6" s="1"/>
  <c r="D324" i="6"/>
  <c r="E324" i="6" s="1"/>
  <c r="D323" i="6"/>
  <c r="E323" i="6" s="1"/>
  <c r="D322" i="6"/>
  <c r="E322" i="6" s="1"/>
  <c r="D321" i="6"/>
  <c r="E321" i="6" s="1"/>
  <c r="D320" i="6"/>
  <c r="E320" i="6" s="1"/>
  <c r="D319" i="6"/>
  <c r="E319" i="6" s="1"/>
  <c r="D318" i="6"/>
  <c r="E318" i="6" s="1"/>
  <c r="D317" i="6"/>
  <c r="E317" i="6" s="1"/>
  <c r="D316" i="6"/>
  <c r="E316" i="6" s="1"/>
  <c r="D315" i="6"/>
  <c r="E315" i="6" s="1"/>
  <c r="D314" i="6"/>
  <c r="E314" i="6" s="1"/>
  <c r="D313" i="6"/>
  <c r="E313" i="6" s="1"/>
  <c r="D312" i="6"/>
  <c r="E312" i="6" s="1"/>
  <c r="D311" i="6"/>
  <c r="E311" i="6" s="1"/>
  <c r="D310" i="6"/>
  <c r="E310" i="6" s="1"/>
  <c r="D309" i="6"/>
  <c r="E309" i="6" s="1"/>
  <c r="D308" i="6"/>
  <c r="E308" i="6" s="1"/>
  <c r="D307" i="6"/>
  <c r="E307" i="6" s="1"/>
  <c r="D306" i="6"/>
  <c r="E306" i="6" s="1"/>
  <c r="D305" i="6"/>
  <c r="E305" i="6" s="1"/>
  <c r="D304" i="6"/>
  <c r="E304" i="6" s="1"/>
  <c r="D303" i="6"/>
  <c r="E303" i="6" s="1"/>
  <c r="D302" i="6"/>
  <c r="E302" i="6" s="1"/>
  <c r="D301" i="6"/>
  <c r="E301" i="6" s="1"/>
  <c r="D300" i="6"/>
  <c r="E300" i="6" s="1"/>
  <c r="D299" i="6"/>
  <c r="E299" i="6" s="1"/>
  <c r="D298" i="6"/>
  <c r="E298" i="6" s="1"/>
  <c r="D297" i="6"/>
  <c r="E297" i="6" s="1"/>
  <c r="D296" i="6"/>
  <c r="E296" i="6" s="1"/>
  <c r="D295" i="6"/>
  <c r="E295" i="6" s="1"/>
  <c r="D294" i="6"/>
  <c r="E294" i="6" s="1"/>
  <c r="D293" i="6"/>
  <c r="E293" i="6" s="1"/>
  <c r="D292" i="6"/>
  <c r="E292" i="6" s="1"/>
  <c r="D291" i="6"/>
  <c r="E291" i="6" s="1"/>
  <c r="D290" i="6"/>
  <c r="E290" i="6" s="1"/>
  <c r="D289" i="6"/>
  <c r="E289" i="6" s="1"/>
  <c r="D288" i="6"/>
  <c r="E288" i="6" s="1"/>
  <c r="D287" i="6"/>
  <c r="E287" i="6" s="1"/>
  <c r="D286" i="6"/>
  <c r="E286" i="6" s="1"/>
  <c r="D285" i="6"/>
  <c r="E285" i="6" s="1"/>
  <c r="D284" i="6"/>
  <c r="E284" i="6" s="1"/>
  <c r="D283" i="6"/>
  <c r="E283" i="6" s="1"/>
  <c r="D282" i="6"/>
  <c r="E282" i="6" s="1"/>
  <c r="D281" i="6"/>
  <c r="E281" i="6" s="1"/>
  <c r="D280" i="6"/>
  <c r="E280" i="6" s="1"/>
  <c r="D279" i="6"/>
  <c r="E279" i="6" s="1"/>
  <c r="D278" i="6"/>
  <c r="E278" i="6" s="1"/>
  <c r="D277" i="6"/>
  <c r="E277" i="6" s="1"/>
  <c r="D276" i="6"/>
  <c r="E276" i="6" s="1"/>
  <c r="D275" i="6"/>
  <c r="E275" i="6" s="1"/>
  <c r="D274" i="6"/>
  <c r="E274" i="6" s="1"/>
  <c r="D273" i="6"/>
  <c r="E273" i="6" s="1"/>
  <c r="D272" i="6"/>
  <c r="E272" i="6" s="1"/>
  <c r="D271" i="6"/>
  <c r="E271" i="6" s="1"/>
  <c r="D270" i="6"/>
  <c r="E270" i="6" s="1"/>
  <c r="D269" i="6"/>
  <c r="E269" i="6" s="1"/>
  <c r="D268" i="6"/>
  <c r="E268" i="6" s="1"/>
  <c r="D267" i="6"/>
  <c r="E267" i="6" s="1"/>
  <c r="D266" i="6"/>
  <c r="E266" i="6" s="1"/>
  <c r="D265" i="6"/>
  <c r="E265" i="6" s="1"/>
  <c r="D264" i="6"/>
  <c r="E264" i="6" s="1"/>
  <c r="D263" i="6"/>
  <c r="E263" i="6" s="1"/>
  <c r="D262" i="6"/>
  <c r="E262" i="6" s="1"/>
  <c r="D261" i="6"/>
  <c r="E261" i="6" s="1"/>
  <c r="D260" i="6"/>
  <c r="E260" i="6" s="1"/>
  <c r="D259" i="6"/>
  <c r="E259" i="6" s="1"/>
  <c r="D258" i="6"/>
  <c r="E258" i="6" s="1"/>
  <c r="D257" i="6"/>
  <c r="E257" i="6" s="1"/>
  <c r="D256" i="6"/>
  <c r="E256" i="6" s="1"/>
  <c r="D255" i="6"/>
  <c r="E255" i="6" s="1"/>
  <c r="D254" i="6"/>
  <c r="E254" i="6" s="1"/>
  <c r="D253" i="6"/>
  <c r="E253" i="6" s="1"/>
  <c r="D252" i="6"/>
  <c r="E252" i="6" s="1"/>
  <c r="D251" i="6"/>
  <c r="E251" i="6" s="1"/>
  <c r="D250" i="6"/>
  <c r="E250" i="6" s="1"/>
  <c r="D249" i="6"/>
  <c r="E249" i="6" s="1"/>
  <c r="D248" i="6"/>
  <c r="E248" i="6" s="1"/>
  <c r="D247" i="6"/>
  <c r="E247" i="6" s="1"/>
  <c r="D246" i="6"/>
  <c r="E246" i="6" s="1"/>
  <c r="D245" i="6"/>
  <c r="E245" i="6" s="1"/>
  <c r="D244" i="6"/>
  <c r="E244" i="6" s="1"/>
  <c r="D243" i="6"/>
  <c r="E243" i="6" s="1"/>
  <c r="D242" i="6"/>
  <c r="E242" i="6" s="1"/>
  <c r="D241" i="6"/>
  <c r="E241" i="6" s="1"/>
  <c r="D240" i="6"/>
  <c r="E240" i="6" s="1"/>
  <c r="D239" i="6"/>
  <c r="E239" i="6" s="1"/>
  <c r="D238" i="6"/>
  <c r="E238" i="6" s="1"/>
  <c r="D237" i="6"/>
  <c r="E237" i="6" s="1"/>
  <c r="D236" i="6"/>
  <c r="E236" i="6" s="1"/>
  <c r="D235" i="6"/>
  <c r="E235" i="6" s="1"/>
  <c r="D234" i="6"/>
  <c r="E234" i="6" s="1"/>
  <c r="D233" i="6"/>
  <c r="E233" i="6" s="1"/>
  <c r="D232" i="6"/>
  <c r="E232" i="6" s="1"/>
  <c r="D231" i="6"/>
  <c r="E231" i="6" s="1"/>
  <c r="D230" i="6"/>
  <c r="E230" i="6" s="1"/>
  <c r="D229" i="6"/>
  <c r="E229" i="6" s="1"/>
  <c r="D228" i="6"/>
  <c r="E228" i="6" s="1"/>
  <c r="D227" i="6"/>
  <c r="E227" i="6" s="1"/>
  <c r="D226" i="6"/>
  <c r="E226" i="6" s="1"/>
  <c r="D225" i="6"/>
  <c r="E225" i="6" s="1"/>
  <c r="D224" i="6"/>
  <c r="E224" i="6" s="1"/>
  <c r="D223" i="6"/>
  <c r="E223" i="6" s="1"/>
  <c r="D222" i="6"/>
  <c r="E222" i="6" s="1"/>
  <c r="D221" i="6"/>
  <c r="E221" i="6" s="1"/>
  <c r="D220" i="6"/>
  <c r="E220" i="6" s="1"/>
  <c r="D219" i="6"/>
  <c r="E219" i="6" s="1"/>
  <c r="D218" i="6"/>
  <c r="E218" i="6" s="1"/>
  <c r="D217" i="6"/>
  <c r="E217" i="6" s="1"/>
  <c r="D216" i="6"/>
  <c r="E216" i="6" s="1"/>
  <c r="D215" i="6"/>
  <c r="E215" i="6" s="1"/>
  <c r="D214" i="6"/>
  <c r="E214" i="6" s="1"/>
  <c r="D213" i="6"/>
  <c r="E213" i="6" s="1"/>
  <c r="D212" i="6"/>
  <c r="E212" i="6" s="1"/>
  <c r="D211" i="6"/>
  <c r="E211" i="6" s="1"/>
  <c r="D210" i="6"/>
  <c r="E210" i="6" s="1"/>
  <c r="D209" i="6"/>
  <c r="E209" i="6" s="1"/>
  <c r="D208" i="6"/>
  <c r="E208" i="6" s="1"/>
  <c r="D207" i="6"/>
  <c r="E207" i="6" s="1"/>
  <c r="D206" i="6"/>
  <c r="E206" i="6" s="1"/>
  <c r="D205" i="6"/>
  <c r="E205" i="6" s="1"/>
  <c r="D204" i="6"/>
  <c r="E204" i="6" s="1"/>
  <c r="D203" i="6"/>
  <c r="E203" i="6" s="1"/>
  <c r="D202" i="6"/>
  <c r="E202" i="6" s="1"/>
  <c r="D201" i="6"/>
  <c r="E201" i="6" s="1"/>
  <c r="D200" i="6"/>
  <c r="E200" i="6" s="1"/>
  <c r="D199" i="6"/>
  <c r="E199" i="6" s="1"/>
  <c r="D198" i="6"/>
  <c r="E198" i="6" s="1"/>
  <c r="D197" i="6"/>
  <c r="E197" i="6" s="1"/>
  <c r="D196" i="6"/>
  <c r="E196" i="6" s="1"/>
  <c r="D195" i="6"/>
  <c r="E195" i="6" s="1"/>
  <c r="D194" i="6"/>
  <c r="E194" i="6" s="1"/>
  <c r="D193" i="6"/>
  <c r="E193" i="6" s="1"/>
  <c r="D192" i="6"/>
  <c r="E192" i="6" s="1"/>
  <c r="D191" i="6"/>
  <c r="E191" i="6" s="1"/>
  <c r="D190" i="6"/>
  <c r="E190" i="6" s="1"/>
  <c r="D189" i="6"/>
  <c r="E189" i="6" s="1"/>
  <c r="D188" i="6"/>
  <c r="E188" i="6" s="1"/>
  <c r="D187" i="6"/>
  <c r="E187" i="6" s="1"/>
  <c r="D186" i="6"/>
  <c r="E186" i="6" s="1"/>
  <c r="D185" i="6"/>
  <c r="E185" i="6" s="1"/>
  <c r="D184" i="6"/>
  <c r="E184" i="6" s="1"/>
  <c r="D183" i="6"/>
  <c r="E183" i="6" s="1"/>
  <c r="D182" i="6"/>
  <c r="E182" i="6" s="1"/>
  <c r="D181" i="6"/>
  <c r="E181" i="6" s="1"/>
  <c r="D180" i="6"/>
  <c r="E180" i="6" s="1"/>
  <c r="D179" i="6"/>
  <c r="E179" i="6" s="1"/>
  <c r="D178" i="6"/>
  <c r="E178" i="6" s="1"/>
  <c r="D177" i="6"/>
  <c r="E177" i="6" s="1"/>
  <c r="D176" i="6"/>
  <c r="E176" i="6" s="1"/>
  <c r="D175" i="6"/>
  <c r="E175" i="6" s="1"/>
  <c r="D174" i="6"/>
  <c r="E174" i="6" s="1"/>
  <c r="D173" i="6"/>
  <c r="E173" i="6" s="1"/>
  <c r="D172" i="6"/>
  <c r="E172" i="6" s="1"/>
  <c r="D171" i="6"/>
  <c r="E171" i="6" s="1"/>
  <c r="D170" i="6"/>
  <c r="E170" i="6" s="1"/>
  <c r="D169" i="6"/>
  <c r="E169" i="6" s="1"/>
  <c r="D168" i="6"/>
  <c r="E168" i="6" s="1"/>
  <c r="D167" i="6"/>
  <c r="E167" i="6" s="1"/>
  <c r="D166" i="6"/>
  <c r="E166" i="6" s="1"/>
  <c r="D165" i="6"/>
  <c r="E165" i="6" s="1"/>
  <c r="D164" i="6"/>
  <c r="E164" i="6" s="1"/>
  <c r="D163" i="6"/>
  <c r="E163" i="6" s="1"/>
  <c r="D162" i="6"/>
  <c r="E162" i="6" s="1"/>
  <c r="D161" i="6"/>
  <c r="E161" i="6" s="1"/>
  <c r="D160" i="6"/>
  <c r="E160" i="6" s="1"/>
  <c r="D159" i="6"/>
  <c r="E159" i="6" s="1"/>
  <c r="D158" i="6"/>
  <c r="E158" i="6" s="1"/>
  <c r="D157" i="6"/>
  <c r="E157" i="6" s="1"/>
  <c r="D156" i="6"/>
  <c r="E156" i="6" s="1"/>
  <c r="D155" i="6"/>
  <c r="E155" i="6" s="1"/>
  <c r="D154" i="6"/>
  <c r="E154" i="6" s="1"/>
  <c r="D153" i="6"/>
  <c r="E153" i="6" s="1"/>
  <c r="D152" i="6"/>
  <c r="E152" i="6" s="1"/>
  <c r="D151" i="6"/>
  <c r="E151" i="6" s="1"/>
  <c r="D150" i="6"/>
  <c r="E150" i="6" s="1"/>
  <c r="D149" i="6"/>
  <c r="E149" i="6" s="1"/>
  <c r="D148" i="6"/>
  <c r="E148" i="6" s="1"/>
  <c r="D147" i="6"/>
  <c r="E147" i="6" s="1"/>
  <c r="D146" i="6"/>
  <c r="E146" i="6" s="1"/>
  <c r="D145" i="6"/>
  <c r="E145" i="6" s="1"/>
  <c r="D144" i="6"/>
  <c r="E144" i="6" s="1"/>
  <c r="D143" i="6"/>
  <c r="E143" i="6" s="1"/>
  <c r="D142" i="6"/>
  <c r="E142" i="6" s="1"/>
  <c r="D141" i="6"/>
  <c r="E141" i="6" s="1"/>
  <c r="D140" i="6"/>
  <c r="E140" i="6" s="1"/>
  <c r="D139" i="6"/>
  <c r="E139" i="6" s="1"/>
  <c r="D138" i="6"/>
  <c r="E138" i="6" s="1"/>
  <c r="D137" i="6"/>
  <c r="E137" i="6" s="1"/>
  <c r="D136" i="6"/>
  <c r="E136" i="6" s="1"/>
  <c r="D135" i="6"/>
  <c r="E135" i="6" s="1"/>
  <c r="D134" i="6"/>
  <c r="E134" i="6" s="1"/>
  <c r="D133" i="6"/>
  <c r="E133" i="6" s="1"/>
  <c r="D132" i="6"/>
  <c r="E132" i="6" s="1"/>
  <c r="D131" i="6"/>
  <c r="E131" i="6" s="1"/>
  <c r="D130" i="6"/>
  <c r="E130" i="6" s="1"/>
  <c r="D129" i="6"/>
  <c r="E129" i="6" s="1"/>
  <c r="D128" i="6"/>
  <c r="E128" i="6" s="1"/>
  <c r="D127" i="6"/>
  <c r="E127" i="6" s="1"/>
  <c r="D126" i="6"/>
  <c r="E126" i="6" s="1"/>
  <c r="D125" i="6"/>
  <c r="E125" i="6" s="1"/>
  <c r="D124" i="6"/>
  <c r="E124" i="6" s="1"/>
  <c r="D123" i="6"/>
  <c r="E123" i="6" s="1"/>
  <c r="D122" i="6"/>
  <c r="E122" i="6" s="1"/>
  <c r="D121" i="6"/>
  <c r="E121" i="6" s="1"/>
  <c r="D120" i="6"/>
  <c r="E120" i="6" s="1"/>
  <c r="D119" i="6"/>
  <c r="E119" i="6" s="1"/>
  <c r="D118" i="6"/>
  <c r="E118" i="6" s="1"/>
  <c r="D117" i="6"/>
  <c r="E117" i="6" s="1"/>
  <c r="D116" i="6"/>
  <c r="E116" i="6" s="1"/>
  <c r="D115" i="6"/>
  <c r="E115" i="6" s="1"/>
  <c r="D114" i="6"/>
  <c r="E114" i="6" s="1"/>
  <c r="D113" i="6"/>
  <c r="E113" i="6" s="1"/>
  <c r="D112" i="6"/>
  <c r="E112" i="6" s="1"/>
  <c r="D111" i="6"/>
  <c r="E111" i="6" s="1"/>
  <c r="D110" i="6"/>
  <c r="E110" i="6" s="1"/>
  <c r="D109" i="6"/>
  <c r="E109" i="6" s="1"/>
  <c r="D108" i="6"/>
  <c r="E108" i="6" s="1"/>
  <c r="D107" i="6"/>
  <c r="E107" i="6" s="1"/>
  <c r="D106" i="6"/>
  <c r="E106" i="6" s="1"/>
  <c r="D105" i="6"/>
  <c r="E105" i="6" s="1"/>
  <c r="D104" i="6"/>
  <c r="E104" i="6" s="1"/>
  <c r="D103" i="6"/>
  <c r="E103" i="6" s="1"/>
  <c r="D102" i="6"/>
  <c r="E102" i="6" s="1"/>
  <c r="D101" i="6"/>
  <c r="E101" i="6" s="1"/>
  <c r="D100" i="6"/>
  <c r="E100" i="6" s="1"/>
  <c r="D99" i="6"/>
  <c r="E99" i="6" s="1"/>
  <c r="D98" i="6"/>
  <c r="E98" i="6" s="1"/>
  <c r="D97" i="6"/>
  <c r="E97" i="6" s="1"/>
  <c r="D96" i="6"/>
  <c r="E96" i="6" s="1"/>
  <c r="D95" i="6"/>
  <c r="E95" i="6" s="1"/>
  <c r="D94" i="6"/>
  <c r="E94" i="6" s="1"/>
  <c r="D93" i="6"/>
  <c r="E93" i="6" s="1"/>
  <c r="D92" i="6"/>
  <c r="E92" i="6" s="1"/>
  <c r="D91" i="6"/>
  <c r="E91" i="6" s="1"/>
  <c r="D90" i="6"/>
  <c r="E90" i="6" s="1"/>
  <c r="D89" i="6"/>
  <c r="E89" i="6" s="1"/>
  <c r="D88" i="6"/>
  <c r="E88" i="6" s="1"/>
  <c r="D87" i="6"/>
  <c r="E87" i="6" s="1"/>
  <c r="D86" i="6"/>
  <c r="E86" i="6" s="1"/>
  <c r="D85" i="6"/>
  <c r="E85" i="6" s="1"/>
  <c r="D84" i="6"/>
  <c r="E84" i="6" s="1"/>
  <c r="D83" i="6"/>
  <c r="E83" i="6" s="1"/>
  <c r="D82" i="6"/>
  <c r="E82" i="6" s="1"/>
  <c r="D81" i="6"/>
  <c r="E81" i="6" s="1"/>
  <c r="D80" i="6"/>
  <c r="E80" i="6" s="1"/>
  <c r="D79" i="6"/>
  <c r="E79" i="6" s="1"/>
  <c r="D78" i="6"/>
  <c r="E78" i="6" s="1"/>
  <c r="D77" i="6"/>
  <c r="E77" i="6" s="1"/>
  <c r="D76" i="6"/>
  <c r="E76" i="6" s="1"/>
  <c r="D75" i="6"/>
  <c r="E75" i="6" s="1"/>
  <c r="D74" i="6"/>
  <c r="E74" i="6" s="1"/>
  <c r="D73" i="6"/>
  <c r="E73" i="6" s="1"/>
  <c r="D72" i="6"/>
  <c r="E72" i="6" s="1"/>
  <c r="D71" i="6"/>
  <c r="E71" i="6" s="1"/>
  <c r="D70" i="6"/>
  <c r="E70" i="6" s="1"/>
  <c r="D69" i="6"/>
  <c r="E69" i="6" s="1"/>
  <c r="D68" i="6"/>
  <c r="E68" i="6" s="1"/>
  <c r="D67" i="6"/>
  <c r="E67" i="6" s="1"/>
  <c r="D66" i="6"/>
  <c r="E66" i="6" s="1"/>
  <c r="D65" i="6"/>
  <c r="E65" i="6" s="1"/>
  <c r="D64" i="6"/>
  <c r="E64" i="6" s="1"/>
  <c r="D63" i="6"/>
  <c r="E63" i="6" s="1"/>
  <c r="D62" i="6"/>
  <c r="E62" i="6" s="1"/>
  <c r="D61" i="6"/>
  <c r="E61" i="6" s="1"/>
  <c r="D60" i="6"/>
  <c r="E60" i="6" s="1"/>
  <c r="D59" i="6"/>
  <c r="E59" i="6" s="1"/>
  <c r="D58" i="6"/>
  <c r="E58" i="6" s="1"/>
  <c r="D57" i="6"/>
  <c r="E57" i="6" s="1"/>
  <c r="D56" i="6"/>
  <c r="E56" i="6" s="1"/>
  <c r="D55" i="6"/>
  <c r="E55" i="6" s="1"/>
  <c r="D54" i="6"/>
  <c r="E54" i="6" s="1"/>
  <c r="D53" i="6"/>
  <c r="E53" i="6" s="1"/>
  <c r="D52" i="6"/>
  <c r="E52" i="6" s="1"/>
  <c r="D51" i="6"/>
  <c r="E51" i="6" s="1"/>
  <c r="D50" i="6"/>
  <c r="E50" i="6" s="1"/>
  <c r="D49" i="6"/>
  <c r="E49" i="6" s="1"/>
  <c r="D48" i="6"/>
  <c r="E48" i="6" s="1"/>
  <c r="D47" i="6"/>
  <c r="E47" i="6" s="1"/>
  <c r="D46" i="6"/>
  <c r="E46" i="6" s="1"/>
  <c r="D45" i="6"/>
  <c r="E45" i="6" s="1"/>
  <c r="D44" i="6"/>
  <c r="E44" i="6" s="1"/>
  <c r="D43" i="6"/>
  <c r="E43" i="6" s="1"/>
  <c r="D42" i="6"/>
  <c r="E42" i="6" s="1"/>
  <c r="D41" i="6"/>
  <c r="E41" i="6" s="1"/>
  <c r="D40" i="6"/>
  <c r="E40" i="6" s="1"/>
  <c r="D39" i="6"/>
  <c r="E39" i="6" s="1"/>
  <c r="D38" i="6"/>
  <c r="E38" i="6" s="1"/>
  <c r="D37" i="6"/>
  <c r="E37" i="6" s="1"/>
  <c r="D36" i="6"/>
  <c r="E36" i="6" s="1"/>
  <c r="D35" i="6"/>
  <c r="E35" i="6" s="1"/>
  <c r="D34" i="6"/>
  <c r="E34" i="6" s="1"/>
  <c r="D33" i="6"/>
  <c r="E33" i="6" s="1"/>
  <c r="D32" i="6"/>
  <c r="E32" i="6" s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5" i="6"/>
  <c r="E25" i="6" s="1"/>
  <c r="D24" i="6"/>
  <c r="E24" i="6" s="1"/>
  <c r="D23" i="6"/>
  <c r="E23" i="6" s="1"/>
  <c r="D22" i="6"/>
  <c r="E22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E16" i="6" s="1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9" i="6"/>
  <c r="E9" i="6" s="1"/>
  <c r="D8" i="6"/>
  <c r="E8" i="6" s="1"/>
  <c r="D7" i="6"/>
  <c r="E7" i="6" s="1"/>
  <c r="D6" i="6"/>
  <c r="E6" i="6" s="1"/>
  <c r="D5" i="6"/>
  <c r="E5" i="6" s="1"/>
  <c r="D4" i="6"/>
  <c r="C3" i="3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E6" i="2"/>
  <c r="E5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O224" i="10" l="1"/>
  <c r="M290" i="10"/>
  <c r="M291" i="10"/>
  <c r="J224" i="10"/>
  <c r="H291" i="10"/>
  <c r="H290" i="10"/>
  <c r="E150" i="10"/>
  <c r="C217" i="10"/>
  <c r="J150" i="10"/>
  <c r="O150" i="10"/>
  <c r="M217" i="10"/>
  <c r="H217" i="10"/>
  <c r="C216" i="10"/>
  <c r="H216" i="10"/>
  <c r="M216" i="10"/>
  <c r="O77" i="10"/>
  <c r="M144" i="10"/>
  <c r="J77" i="10"/>
  <c r="H144" i="10"/>
  <c r="M143" i="10"/>
  <c r="H143" i="10"/>
  <c r="C69" i="10"/>
  <c r="E77" i="10"/>
  <c r="H69" i="10"/>
  <c r="C144" i="10"/>
  <c r="C143" i="10"/>
  <c r="O3" i="10"/>
  <c r="M70" i="10"/>
  <c r="M69" i="10"/>
  <c r="J3" i="10"/>
  <c r="D1474" i="5"/>
  <c r="E1474" i="5" s="1"/>
  <c r="D873" i="5"/>
  <c r="E873" i="5" s="1"/>
  <c r="D122" i="5"/>
  <c r="E122" i="5" s="1"/>
  <c r="D170" i="5"/>
  <c r="E170" i="5" s="1"/>
  <c r="D218" i="5"/>
  <c r="E218" i="5" s="1"/>
  <c r="D258" i="5"/>
  <c r="E258" i="5" s="1"/>
  <c r="D314" i="5"/>
  <c r="E314" i="5" s="1"/>
  <c r="D362" i="5"/>
  <c r="E362" i="5" s="1"/>
  <c r="D418" i="5"/>
  <c r="E418" i="5" s="1"/>
  <c r="D474" i="5"/>
  <c r="E474" i="5" s="1"/>
  <c r="D538" i="5"/>
  <c r="E538" i="5" s="1"/>
  <c r="D674" i="5"/>
  <c r="E674" i="5" s="1"/>
  <c r="D1346" i="5"/>
  <c r="E1346" i="5" s="1"/>
  <c r="D105" i="5"/>
  <c r="E105" i="5" s="1"/>
  <c r="D113" i="5"/>
  <c r="E113" i="5" s="1"/>
  <c r="D121" i="5"/>
  <c r="E121" i="5" s="1"/>
  <c r="D129" i="5"/>
  <c r="E129" i="5" s="1"/>
  <c r="D137" i="5"/>
  <c r="E137" i="5" s="1"/>
  <c r="D145" i="5"/>
  <c r="E145" i="5" s="1"/>
  <c r="D153" i="5"/>
  <c r="E153" i="5" s="1"/>
  <c r="D161" i="5"/>
  <c r="E161" i="5" s="1"/>
  <c r="D169" i="5"/>
  <c r="E169" i="5" s="1"/>
  <c r="D177" i="5"/>
  <c r="E177" i="5" s="1"/>
  <c r="D185" i="5"/>
  <c r="E185" i="5" s="1"/>
  <c r="D193" i="5"/>
  <c r="E193" i="5" s="1"/>
  <c r="D201" i="5"/>
  <c r="E201" i="5" s="1"/>
  <c r="D209" i="5"/>
  <c r="E209" i="5" s="1"/>
  <c r="D217" i="5"/>
  <c r="E217" i="5" s="1"/>
  <c r="D225" i="5"/>
  <c r="E225" i="5" s="1"/>
  <c r="D233" i="5"/>
  <c r="E233" i="5" s="1"/>
  <c r="D241" i="5"/>
  <c r="E241" i="5" s="1"/>
  <c r="D249" i="5"/>
  <c r="E249" i="5" s="1"/>
  <c r="D257" i="5"/>
  <c r="E257" i="5" s="1"/>
  <c r="D265" i="5"/>
  <c r="E265" i="5" s="1"/>
  <c r="D273" i="5"/>
  <c r="E273" i="5" s="1"/>
  <c r="D281" i="5"/>
  <c r="E281" i="5" s="1"/>
  <c r="D289" i="5"/>
  <c r="E289" i="5" s="1"/>
  <c r="D297" i="5"/>
  <c r="E297" i="5" s="1"/>
  <c r="D305" i="5"/>
  <c r="E305" i="5" s="1"/>
  <c r="D313" i="5"/>
  <c r="E313" i="5" s="1"/>
  <c r="D321" i="5"/>
  <c r="E321" i="5" s="1"/>
  <c r="D329" i="5"/>
  <c r="E329" i="5" s="1"/>
  <c r="D337" i="5"/>
  <c r="E337" i="5" s="1"/>
  <c r="D345" i="5"/>
  <c r="E345" i="5" s="1"/>
  <c r="D353" i="5"/>
  <c r="E353" i="5" s="1"/>
  <c r="D361" i="5"/>
  <c r="E361" i="5" s="1"/>
  <c r="D369" i="5"/>
  <c r="E369" i="5" s="1"/>
  <c r="D377" i="5"/>
  <c r="E377" i="5" s="1"/>
  <c r="D385" i="5"/>
  <c r="E385" i="5" s="1"/>
  <c r="D393" i="5"/>
  <c r="E393" i="5" s="1"/>
  <c r="D401" i="5"/>
  <c r="E401" i="5" s="1"/>
  <c r="D409" i="5"/>
  <c r="E409" i="5" s="1"/>
  <c r="D417" i="5"/>
  <c r="E417" i="5" s="1"/>
  <c r="D425" i="5"/>
  <c r="E425" i="5" s="1"/>
  <c r="D433" i="5"/>
  <c r="E433" i="5" s="1"/>
  <c r="D441" i="5"/>
  <c r="E441" i="5" s="1"/>
  <c r="D449" i="5"/>
  <c r="E449" i="5" s="1"/>
  <c r="D465" i="5"/>
  <c r="E465" i="5" s="1"/>
  <c r="D473" i="5"/>
  <c r="E473" i="5" s="1"/>
  <c r="D481" i="5"/>
  <c r="E481" i="5" s="1"/>
  <c r="D489" i="5"/>
  <c r="E489" i="5" s="1"/>
  <c r="D497" i="5"/>
  <c r="E497" i="5" s="1"/>
  <c r="D505" i="5"/>
  <c r="E505" i="5" s="1"/>
  <c r="D513" i="5"/>
  <c r="E513" i="5" s="1"/>
  <c r="D521" i="5"/>
  <c r="E521" i="5" s="1"/>
  <c r="D529" i="5"/>
  <c r="E529" i="5" s="1"/>
  <c r="D537" i="5"/>
  <c r="E537" i="5" s="1"/>
  <c r="D545" i="5"/>
  <c r="E545" i="5" s="1"/>
  <c r="D553" i="5"/>
  <c r="E553" i="5" s="1"/>
  <c r="D561" i="5"/>
  <c r="E561" i="5" s="1"/>
  <c r="D569" i="5"/>
  <c r="E569" i="5" s="1"/>
  <c r="D577" i="5"/>
  <c r="E577" i="5" s="1"/>
  <c r="D114" i="5"/>
  <c r="E114" i="5" s="1"/>
  <c r="D162" i="5"/>
  <c r="E162" i="5" s="1"/>
  <c r="D274" i="5"/>
  <c r="E274" i="5" s="1"/>
  <c r="D330" i="5"/>
  <c r="E330" i="5" s="1"/>
  <c r="D386" i="5"/>
  <c r="E386" i="5" s="1"/>
  <c r="D442" i="5"/>
  <c r="E442" i="5" s="1"/>
  <c r="D482" i="5"/>
  <c r="E482" i="5" s="1"/>
  <c r="D530" i="5"/>
  <c r="E530" i="5" s="1"/>
  <c r="D586" i="5"/>
  <c r="E586" i="5" s="1"/>
  <c r="D610" i="5"/>
  <c r="E610" i="5" s="1"/>
  <c r="D650" i="5"/>
  <c r="E650" i="5" s="1"/>
  <c r="D698" i="5"/>
  <c r="E698" i="5" s="1"/>
  <c r="D730" i="5"/>
  <c r="E730" i="5" s="1"/>
  <c r="D754" i="5"/>
  <c r="E754" i="5" s="1"/>
  <c r="D770" i="5"/>
  <c r="E770" i="5" s="1"/>
  <c r="D802" i="5"/>
  <c r="E802" i="5" s="1"/>
  <c r="D818" i="5"/>
  <c r="E818" i="5" s="1"/>
  <c r="D834" i="5"/>
  <c r="E834" i="5" s="1"/>
  <c r="D850" i="5"/>
  <c r="E850" i="5" s="1"/>
  <c r="D866" i="5"/>
  <c r="E866" i="5" s="1"/>
  <c r="D882" i="5"/>
  <c r="E882" i="5" s="1"/>
  <c r="D898" i="5"/>
  <c r="E898" i="5" s="1"/>
  <c r="D914" i="5"/>
  <c r="E914" i="5" s="1"/>
  <c r="D922" i="5"/>
  <c r="E922" i="5" s="1"/>
  <c r="D938" i="5"/>
  <c r="E938" i="5" s="1"/>
  <c r="D954" i="5"/>
  <c r="E954" i="5" s="1"/>
  <c r="D970" i="5"/>
  <c r="E970" i="5" s="1"/>
  <c r="D986" i="5"/>
  <c r="E986" i="5" s="1"/>
  <c r="D1002" i="5"/>
  <c r="E1002" i="5" s="1"/>
  <c r="D1018" i="5"/>
  <c r="E1018" i="5" s="1"/>
  <c r="D1034" i="5"/>
  <c r="E1034" i="5" s="1"/>
  <c r="D1050" i="5"/>
  <c r="E1050" i="5" s="1"/>
  <c r="D1066" i="5"/>
  <c r="E1066" i="5" s="1"/>
  <c r="D1090" i="5"/>
  <c r="E1090" i="5" s="1"/>
  <c r="D1106" i="5"/>
  <c r="E1106" i="5" s="1"/>
  <c r="D1122" i="5"/>
  <c r="E1122" i="5" s="1"/>
  <c r="D1138" i="5"/>
  <c r="E1138" i="5" s="1"/>
  <c r="D1154" i="5"/>
  <c r="E1154" i="5" s="1"/>
  <c r="D1170" i="5"/>
  <c r="E1170" i="5" s="1"/>
  <c r="D1186" i="5"/>
  <c r="E1186" i="5" s="1"/>
  <c r="D1202" i="5"/>
  <c r="E1202" i="5" s="1"/>
  <c r="D1218" i="5"/>
  <c r="E1218" i="5" s="1"/>
  <c r="D1234" i="5"/>
  <c r="E1234" i="5" s="1"/>
  <c r="D1250" i="5"/>
  <c r="E1250" i="5" s="1"/>
  <c r="D1266" i="5"/>
  <c r="E1266" i="5" s="1"/>
  <c r="D1282" i="5"/>
  <c r="E1282" i="5" s="1"/>
  <c r="D1298" i="5"/>
  <c r="E1298" i="5" s="1"/>
  <c r="D1314" i="5"/>
  <c r="E1314" i="5" s="1"/>
  <c r="D1330" i="5"/>
  <c r="E1330" i="5" s="1"/>
  <c r="D1370" i="5"/>
  <c r="E1370" i="5" s="1"/>
  <c r="D178" i="5"/>
  <c r="E178" i="5" s="1"/>
  <c r="D107" i="5"/>
  <c r="E107" i="5" s="1"/>
  <c r="D115" i="5"/>
  <c r="E115" i="5" s="1"/>
  <c r="D123" i="5"/>
  <c r="E123" i="5" s="1"/>
  <c r="D131" i="5"/>
  <c r="E131" i="5" s="1"/>
  <c r="D139" i="5"/>
  <c r="E139" i="5" s="1"/>
  <c r="D147" i="5"/>
  <c r="E147" i="5" s="1"/>
  <c r="D155" i="5"/>
  <c r="E155" i="5" s="1"/>
  <c r="D163" i="5"/>
  <c r="E163" i="5" s="1"/>
  <c r="D171" i="5"/>
  <c r="E171" i="5" s="1"/>
  <c r="D179" i="5"/>
  <c r="E179" i="5" s="1"/>
  <c r="D187" i="5"/>
  <c r="E187" i="5" s="1"/>
  <c r="D195" i="5"/>
  <c r="E195" i="5" s="1"/>
  <c r="D203" i="5"/>
  <c r="E203" i="5" s="1"/>
  <c r="D211" i="5"/>
  <c r="E211" i="5" s="1"/>
  <c r="D219" i="5"/>
  <c r="E219" i="5" s="1"/>
  <c r="D227" i="5"/>
  <c r="E227" i="5" s="1"/>
  <c r="D235" i="5"/>
  <c r="E235" i="5" s="1"/>
  <c r="D243" i="5"/>
  <c r="E243" i="5" s="1"/>
  <c r="D251" i="5"/>
  <c r="E251" i="5" s="1"/>
  <c r="D259" i="5"/>
  <c r="E259" i="5" s="1"/>
  <c r="D267" i="5"/>
  <c r="E267" i="5" s="1"/>
  <c r="D275" i="5"/>
  <c r="E275" i="5" s="1"/>
  <c r="D283" i="5"/>
  <c r="E283" i="5" s="1"/>
  <c r="D291" i="5"/>
  <c r="E291" i="5" s="1"/>
  <c r="D299" i="5"/>
  <c r="E299" i="5" s="1"/>
  <c r="D307" i="5"/>
  <c r="E307" i="5" s="1"/>
  <c r="D315" i="5"/>
  <c r="E315" i="5" s="1"/>
  <c r="D323" i="5"/>
  <c r="E323" i="5" s="1"/>
  <c r="D331" i="5"/>
  <c r="E331" i="5" s="1"/>
  <c r="D339" i="5"/>
  <c r="E339" i="5" s="1"/>
  <c r="D347" i="5"/>
  <c r="E347" i="5" s="1"/>
  <c r="D355" i="5"/>
  <c r="E355" i="5" s="1"/>
  <c r="D363" i="5"/>
  <c r="E363" i="5" s="1"/>
  <c r="D371" i="5"/>
  <c r="E371" i="5" s="1"/>
  <c r="D379" i="5"/>
  <c r="E379" i="5" s="1"/>
  <c r="D387" i="5"/>
  <c r="E387" i="5" s="1"/>
  <c r="D395" i="5"/>
  <c r="E395" i="5" s="1"/>
  <c r="D403" i="5"/>
  <c r="E403" i="5" s="1"/>
  <c r="D411" i="5"/>
  <c r="E411" i="5" s="1"/>
  <c r="D419" i="5"/>
  <c r="E419" i="5" s="1"/>
  <c r="D427" i="5"/>
  <c r="E427" i="5" s="1"/>
  <c r="D435" i="5"/>
  <c r="E435" i="5" s="1"/>
  <c r="D443" i="5"/>
  <c r="E443" i="5" s="1"/>
  <c r="D451" i="5"/>
  <c r="E451" i="5" s="1"/>
  <c r="D459" i="5"/>
  <c r="E459" i="5" s="1"/>
  <c r="D467" i="5"/>
  <c r="E467" i="5" s="1"/>
  <c r="D475" i="5"/>
  <c r="E475" i="5" s="1"/>
  <c r="D483" i="5"/>
  <c r="E483" i="5" s="1"/>
  <c r="D491" i="5"/>
  <c r="E491" i="5" s="1"/>
  <c r="D499" i="5"/>
  <c r="E499" i="5" s="1"/>
  <c r="D507" i="5"/>
  <c r="E507" i="5" s="1"/>
  <c r="D515" i="5"/>
  <c r="E515" i="5" s="1"/>
  <c r="D523" i="5"/>
  <c r="E523" i="5" s="1"/>
  <c r="D531" i="5"/>
  <c r="E531" i="5" s="1"/>
  <c r="D539" i="5"/>
  <c r="E539" i="5" s="1"/>
  <c r="D547" i="5"/>
  <c r="E547" i="5" s="1"/>
  <c r="D555" i="5"/>
  <c r="E555" i="5" s="1"/>
  <c r="D242" i="5"/>
  <c r="E242" i="5" s="1"/>
  <c r="D138" i="5"/>
  <c r="E138" i="5" s="1"/>
  <c r="D186" i="5"/>
  <c r="E186" i="5" s="1"/>
  <c r="D226" i="5"/>
  <c r="E226" i="5" s="1"/>
  <c r="D290" i="5"/>
  <c r="E290" i="5" s="1"/>
  <c r="D410" i="5"/>
  <c r="E410" i="5" s="1"/>
  <c r="D466" i="5"/>
  <c r="E466" i="5" s="1"/>
  <c r="D522" i="5"/>
  <c r="E522" i="5" s="1"/>
  <c r="D578" i="5"/>
  <c r="E578" i="5" s="1"/>
  <c r="D602" i="5"/>
  <c r="E602" i="5" s="1"/>
  <c r="D642" i="5"/>
  <c r="E642" i="5" s="1"/>
  <c r="D690" i="5"/>
  <c r="E690" i="5" s="1"/>
  <c r="D722" i="5"/>
  <c r="E722" i="5" s="1"/>
  <c r="D746" i="5"/>
  <c r="E746" i="5" s="1"/>
  <c r="D762" i="5"/>
  <c r="E762" i="5" s="1"/>
  <c r="D794" i="5"/>
  <c r="E794" i="5" s="1"/>
  <c r="D810" i="5"/>
  <c r="E810" i="5" s="1"/>
  <c r="D826" i="5"/>
  <c r="E826" i="5" s="1"/>
  <c r="D842" i="5"/>
  <c r="E842" i="5" s="1"/>
  <c r="D858" i="5"/>
  <c r="E858" i="5" s="1"/>
  <c r="D874" i="5"/>
  <c r="E874" i="5" s="1"/>
  <c r="D890" i="5"/>
  <c r="E890" i="5" s="1"/>
  <c r="D906" i="5"/>
  <c r="E906" i="5" s="1"/>
  <c r="D930" i="5"/>
  <c r="E930" i="5" s="1"/>
  <c r="D946" i="5"/>
  <c r="E946" i="5" s="1"/>
  <c r="D962" i="5"/>
  <c r="E962" i="5" s="1"/>
  <c r="D978" i="5"/>
  <c r="E978" i="5" s="1"/>
  <c r="D994" i="5"/>
  <c r="E994" i="5" s="1"/>
  <c r="D1010" i="5"/>
  <c r="E1010" i="5" s="1"/>
  <c r="D1026" i="5"/>
  <c r="E1026" i="5" s="1"/>
  <c r="D1042" i="5"/>
  <c r="E1042" i="5" s="1"/>
  <c r="D1058" i="5"/>
  <c r="E1058" i="5" s="1"/>
  <c r="D1074" i="5"/>
  <c r="E1074" i="5" s="1"/>
  <c r="D1082" i="5"/>
  <c r="E1082" i="5" s="1"/>
  <c r="D1098" i="5"/>
  <c r="E1098" i="5" s="1"/>
  <c r="D1114" i="5"/>
  <c r="E1114" i="5" s="1"/>
  <c r="D1130" i="5"/>
  <c r="E1130" i="5" s="1"/>
  <c r="D1146" i="5"/>
  <c r="E1146" i="5" s="1"/>
  <c r="D1162" i="5"/>
  <c r="E1162" i="5" s="1"/>
  <c r="D1178" i="5"/>
  <c r="E1178" i="5" s="1"/>
  <c r="D1194" i="5"/>
  <c r="E1194" i="5" s="1"/>
  <c r="D1210" i="5"/>
  <c r="E1210" i="5" s="1"/>
  <c r="D1226" i="5"/>
  <c r="E1226" i="5" s="1"/>
  <c r="D1242" i="5"/>
  <c r="E1242" i="5" s="1"/>
  <c r="D1258" i="5"/>
  <c r="E1258" i="5" s="1"/>
  <c r="D1274" i="5"/>
  <c r="E1274" i="5" s="1"/>
  <c r="D1290" i="5"/>
  <c r="E1290" i="5" s="1"/>
  <c r="D1306" i="5"/>
  <c r="E1306" i="5" s="1"/>
  <c r="D1322" i="5"/>
  <c r="E1322" i="5" s="1"/>
  <c r="D1338" i="5"/>
  <c r="E1338" i="5" s="1"/>
  <c r="D1394" i="5"/>
  <c r="E1394" i="5" s="1"/>
  <c r="D108" i="5"/>
  <c r="E108" i="5" s="1"/>
  <c r="D116" i="5"/>
  <c r="E116" i="5" s="1"/>
  <c r="D124" i="5"/>
  <c r="E124" i="5" s="1"/>
  <c r="D132" i="5"/>
  <c r="E132" i="5" s="1"/>
  <c r="D140" i="5"/>
  <c r="E140" i="5" s="1"/>
  <c r="D148" i="5"/>
  <c r="E148" i="5" s="1"/>
  <c r="D156" i="5"/>
  <c r="E156" i="5" s="1"/>
  <c r="D164" i="5"/>
  <c r="E164" i="5" s="1"/>
  <c r="D172" i="5"/>
  <c r="E172" i="5" s="1"/>
  <c r="D180" i="5"/>
  <c r="E180" i="5" s="1"/>
  <c r="D188" i="5"/>
  <c r="E188" i="5" s="1"/>
  <c r="D196" i="5"/>
  <c r="E196" i="5" s="1"/>
  <c r="D204" i="5"/>
  <c r="E204" i="5" s="1"/>
  <c r="D212" i="5"/>
  <c r="E212" i="5" s="1"/>
  <c r="D220" i="5"/>
  <c r="E220" i="5" s="1"/>
  <c r="D228" i="5"/>
  <c r="E228" i="5" s="1"/>
  <c r="D236" i="5"/>
  <c r="E236" i="5" s="1"/>
  <c r="D244" i="5"/>
  <c r="E244" i="5" s="1"/>
  <c r="D252" i="5"/>
  <c r="E252" i="5" s="1"/>
  <c r="D260" i="5"/>
  <c r="E260" i="5" s="1"/>
  <c r="D268" i="5"/>
  <c r="E268" i="5" s="1"/>
  <c r="D276" i="5"/>
  <c r="E276" i="5" s="1"/>
  <c r="D284" i="5"/>
  <c r="E284" i="5" s="1"/>
  <c r="D292" i="5"/>
  <c r="E292" i="5" s="1"/>
  <c r="D300" i="5"/>
  <c r="E300" i="5" s="1"/>
  <c r="D308" i="5"/>
  <c r="E308" i="5" s="1"/>
  <c r="D316" i="5"/>
  <c r="E316" i="5" s="1"/>
  <c r="D324" i="5"/>
  <c r="E324" i="5" s="1"/>
  <c r="D332" i="5"/>
  <c r="E332" i="5" s="1"/>
  <c r="D340" i="5"/>
  <c r="E340" i="5" s="1"/>
  <c r="D348" i="5"/>
  <c r="E348" i="5" s="1"/>
  <c r="D356" i="5"/>
  <c r="E356" i="5" s="1"/>
  <c r="D364" i="5"/>
  <c r="E364" i="5" s="1"/>
  <c r="D372" i="5"/>
  <c r="E372" i="5" s="1"/>
  <c r="D380" i="5"/>
  <c r="E380" i="5" s="1"/>
  <c r="D388" i="5"/>
  <c r="E388" i="5" s="1"/>
  <c r="D396" i="5"/>
  <c r="E396" i="5" s="1"/>
  <c r="D404" i="5"/>
  <c r="E404" i="5" s="1"/>
  <c r="D412" i="5"/>
  <c r="E412" i="5" s="1"/>
  <c r="D420" i="5"/>
  <c r="E420" i="5" s="1"/>
  <c r="D428" i="5"/>
  <c r="E428" i="5" s="1"/>
  <c r="D436" i="5"/>
  <c r="E436" i="5" s="1"/>
  <c r="D444" i="5"/>
  <c r="E444" i="5" s="1"/>
  <c r="D452" i="5"/>
  <c r="E452" i="5" s="1"/>
  <c r="D460" i="5"/>
  <c r="E460" i="5" s="1"/>
  <c r="D468" i="5"/>
  <c r="E468" i="5" s="1"/>
  <c r="D476" i="5"/>
  <c r="E476" i="5" s="1"/>
  <c r="D484" i="5"/>
  <c r="E484" i="5" s="1"/>
  <c r="D492" i="5"/>
  <c r="E492" i="5" s="1"/>
  <c r="D500" i="5"/>
  <c r="E500" i="5" s="1"/>
  <c r="D508" i="5"/>
  <c r="E508" i="5" s="1"/>
  <c r="D516" i="5"/>
  <c r="E516" i="5" s="1"/>
  <c r="D524" i="5"/>
  <c r="E524" i="5" s="1"/>
  <c r="D532" i="5"/>
  <c r="E532" i="5" s="1"/>
  <c r="D540" i="5"/>
  <c r="E540" i="5" s="1"/>
  <c r="D548" i="5"/>
  <c r="E548" i="5" s="1"/>
  <c r="D556" i="5"/>
  <c r="E556" i="5" s="1"/>
  <c r="D564" i="5"/>
  <c r="E564" i="5" s="1"/>
  <c r="D306" i="5"/>
  <c r="E306" i="5" s="1"/>
  <c r="D130" i="5"/>
  <c r="E130" i="5" s="1"/>
  <c r="D202" i="5"/>
  <c r="E202" i="5" s="1"/>
  <c r="D354" i="5"/>
  <c r="E354" i="5" s="1"/>
  <c r="D426" i="5"/>
  <c r="E426" i="5" s="1"/>
  <c r="D506" i="5"/>
  <c r="E506" i="5" s="1"/>
  <c r="D562" i="5"/>
  <c r="E562" i="5" s="1"/>
  <c r="D618" i="5"/>
  <c r="E618" i="5" s="1"/>
  <c r="D738" i="5"/>
  <c r="E738" i="5" s="1"/>
  <c r="D1362" i="5"/>
  <c r="E1362" i="5" s="1"/>
  <c r="D101" i="5"/>
  <c r="D109" i="5"/>
  <c r="E109" i="5" s="1"/>
  <c r="D117" i="5"/>
  <c r="E117" i="5" s="1"/>
  <c r="D125" i="5"/>
  <c r="E125" i="5" s="1"/>
  <c r="D133" i="5"/>
  <c r="E133" i="5" s="1"/>
  <c r="D141" i="5"/>
  <c r="E141" i="5" s="1"/>
  <c r="D149" i="5"/>
  <c r="E149" i="5" s="1"/>
  <c r="D157" i="5"/>
  <c r="E157" i="5" s="1"/>
  <c r="D165" i="5"/>
  <c r="E165" i="5" s="1"/>
  <c r="D173" i="5"/>
  <c r="E173" i="5" s="1"/>
  <c r="D181" i="5"/>
  <c r="E181" i="5" s="1"/>
  <c r="D189" i="5"/>
  <c r="E189" i="5" s="1"/>
  <c r="D197" i="5"/>
  <c r="E197" i="5" s="1"/>
  <c r="D205" i="5"/>
  <c r="E205" i="5" s="1"/>
  <c r="D213" i="5"/>
  <c r="E213" i="5" s="1"/>
  <c r="D221" i="5"/>
  <c r="E221" i="5" s="1"/>
  <c r="D229" i="5"/>
  <c r="E229" i="5" s="1"/>
  <c r="D237" i="5"/>
  <c r="E237" i="5" s="1"/>
  <c r="D245" i="5"/>
  <c r="E245" i="5" s="1"/>
  <c r="D253" i="5"/>
  <c r="E253" i="5" s="1"/>
  <c r="D261" i="5"/>
  <c r="E261" i="5" s="1"/>
  <c r="D269" i="5"/>
  <c r="E269" i="5" s="1"/>
  <c r="D277" i="5"/>
  <c r="E277" i="5" s="1"/>
  <c r="D285" i="5"/>
  <c r="E285" i="5" s="1"/>
  <c r="D293" i="5"/>
  <c r="E293" i="5" s="1"/>
  <c r="D301" i="5"/>
  <c r="E301" i="5" s="1"/>
  <c r="D309" i="5"/>
  <c r="E309" i="5" s="1"/>
  <c r="D317" i="5"/>
  <c r="E317" i="5" s="1"/>
  <c r="D325" i="5"/>
  <c r="E325" i="5" s="1"/>
  <c r="D333" i="5"/>
  <c r="E333" i="5" s="1"/>
  <c r="D341" i="5"/>
  <c r="E341" i="5" s="1"/>
  <c r="D349" i="5"/>
  <c r="E349" i="5" s="1"/>
  <c r="D357" i="5"/>
  <c r="E357" i="5" s="1"/>
  <c r="D365" i="5"/>
  <c r="E365" i="5" s="1"/>
  <c r="D373" i="5"/>
  <c r="E373" i="5" s="1"/>
  <c r="D381" i="5"/>
  <c r="E381" i="5" s="1"/>
  <c r="D389" i="5"/>
  <c r="E389" i="5" s="1"/>
  <c r="D397" i="5"/>
  <c r="E397" i="5" s="1"/>
  <c r="D405" i="5"/>
  <c r="E405" i="5" s="1"/>
  <c r="D413" i="5"/>
  <c r="E413" i="5" s="1"/>
  <c r="D421" i="5"/>
  <c r="E421" i="5" s="1"/>
  <c r="D429" i="5"/>
  <c r="E429" i="5" s="1"/>
  <c r="D437" i="5"/>
  <c r="E437" i="5" s="1"/>
  <c r="D445" i="5"/>
  <c r="E445" i="5" s="1"/>
  <c r="D453" i="5"/>
  <c r="E453" i="5" s="1"/>
  <c r="D461" i="5"/>
  <c r="E461" i="5" s="1"/>
  <c r="D469" i="5"/>
  <c r="E469" i="5" s="1"/>
  <c r="D477" i="5"/>
  <c r="E477" i="5" s="1"/>
  <c r="D485" i="5"/>
  <c r="E485" i="5" s="1"/>
  <c r="D493" i="5"/>
  <c r="E493" i="5" s="1"/>
  <c r="D501" i="5"/>
  <c r="E501" i="5" s="1"/>
  <c r="D509" i="5"/>
  <c r="E509" i="5" s="1"/>
  <c r="D517" i="5"/>
  <c r="E517" i="5" s="1"/>
  <c r="D525" i="5"/>
  <c r="E525" i="5" s="1"/>
  <c r="D533" i="5"/>
  <c r="E533" i="5" s="1"/>
  <c r="D541" i="5"/>
  <c r="E541" i="5" s="1"/>
  <c r="D549" i="5"/>
  <c r="E549" i="5" s="1"/>
  <c r="D557" i="5"/>
  <c r="E557" i="5" s="1"/>
  <c r="D565" i="5"/>
  <c r="E565" i="5" s="1"/>
  <c r="D573" i="5"/>
  <c r="E573" i="5" s="1"/>
  <c r="D581" i="5"/>
  <c r="E581" i="5" s="1"/>
  <c r="D589" i="5"/>
  <c r="E589" i="5" s="1"/>
  <c r="D597" i="5"/>
  <c r="E597" i="5" s="1"/>
  <c r="D605" i="5"/>
  <c r="E605" i="5" s="1"/>
  <c r="D613" i="5"/>
  <c r="E613" i="5" s="1"/>
  <c r="D621" i="5"/>
  <c r="E621" i="5" s="1"/>
  <c r="D629" i="5"/>
  <c r="E629" i="5" s="1"/>
  <c r="D637" i="5"/>
  <c r="E637" i="5" s="1"/>
  <c r="D645" i="5"/>
  <c r="E645" i="5" s="1"/>
  <c r="D653" i="5"/>
  <c r="E653" i="5" s="1"/>
  <c r="D661" i="5"/>
  <c r="E661" i="5" s="1"/>
  <c r="D669" i="5"/>
  <c r="E669" i="5" s="1"/>
  <c r="D677" i="5"/>
  <c r="E677" i="5" s="1"/>
  <c r="D685" i="5"/>
  <c r="E685" i="5" s="1"/>
  <c r="D693" i="5"/>
  <c r="E693" i="5" s="1"/>
  <c r="D701" i="5"/>
  <c r="E701" i="5" s="1"/>
  <c r="D709" i="5"/>
  <c r="E709" i="5" s="1"/>
  <c r="D717" i="5"/>
  <c r="E717" i="5" s="1"/>
  <c r="D725" i="5"/>
  <c r="E725" i="5" s="1"/>
  <c r="D733" i="5"/>
  <c r="E733" i="5" s="1"/>
  <c r="D741" i="5"/>
  <c r="E741" i="5" s="1"/>
  <c r="D749" i="5"/>
  <c r="E749" i="5" s="1"/>
  <c r="D757" i="5"/>
  <c r="E757" i="5" s="1"/>
  <c r="D765" i="5"/>
  <c r="E765" i="5" s="1"/>
  <c r="D773" i="5"/>
  <c r="E773" i="5" s="1"/>
  <c r="D781" i="5"/>
  <c r="E781" i="5" s="1"/>
  <c r="D789" i="5"/>
  <c r="E789" i="5" s="1"/>
  <c r="D797" i="5"/>
  <c r="E797" i="5" s="1"/>
  <c r="D805" i="5"/>
  <c r="E805" i="5" s="1"/>
  <c r="D813" i="5"/>
  <c r="E813" i="5" s="1"/>
  <c r="D821" i="5"/>
  <c r="E821" i="5" s="1"/>
  <c r="D829" i="5"/>
  <c r="E829" i="5" s="1"/>
  <c r="D837" i="5"/>
  <c r="E837" i="5" s="1"/>
  <c r="D845" i="5"/>
  <c r="E845" i="5" s="1"/>
  <c r="D853" i="5"/>
  <c r="E853" i="5" s="1"/>
  <c r="D861" i="5"/>
  <c r="E861" i="5" s="1"/>
  <c r="D869" i="5"/>
  <c r="E869" i="5" s="1"/>
  <c r="D877" i="5"/>
  <c r="E877" i="5" s="1"/>
  <c r="D885" i="5"/>
  <c r="E885" i="5" s="1"/>
  <c r="D893" i="5"/>
  <c r="E893" i="5" s="1"/>
  <c r="D901" i="5"/>
  <c r="E901" i="5" s="1"/>
  <c r="D909" i="5"/>
  <c r="E909" i="5" s="1"/>
  <c r="D917" i="5"/>
  <c r="E917" i="5" s="1"/>
  <c r="D925" i="5"/>
  <c r="E925" i="5" s="1"/>
  <c r="D933" i="5"/>
  <c r="E933" i="5" s="1"/>
  <c r="D941" i="5"/>
  <c r="E941" i="5" s="1"/>
  <c r="D949" i="5"/>
  <c r="E949" i="5" s="1"/>
  <c r="D957" i="5"/>
  <c r="E957" i="5" s="1"/>
  <c r="D965" i="5"/>
  <c r="E965" i="5" s="1"/>
  <c r="D973" i="5"/>
  <c r="E973" i="5" s="1"/>
  <c r="D981" i="5"/>
  <c r="E981" i="5" s="1"/>
  <c r="D370" i="5"/>
  <c r="E370" i="5" s="1"/>
  <c r="D146" i="5"/>
  <c r="E146" i="5" s="1"/>
  <c r="D194" i="5"/>
  <c r="E194" i="5" s="1"/>
  <c r="D250" i="5"/>
  <c r="E250" i="5" s="1"/>
  <c r="D298" i="5"/>
  <c r="E298" i="5" s="1"/>
  <c r="D346" i="5"/>
  <c r="E346" i="5" s="1"/>
  <c r="D402" i="5"/>
  <c r="E402" i="5" s="1"/>
  <c r="D458" i="5"/>
  <c r="E458" i="5" s="1"/>
  <c r="D498" i="5"/>
  <c r="E498" i="5" s="1"/>
  <c r="D546" i="5"/>
  <c r="E546" i="5" s="1"/>
  <c r="D594" i="5"/>
  <c r="E594" i="5" s="1"/>
  <c r="D634" i="5"/>
  <c r="E634" i="5" s="1"/>
  <c r="D666" i="5"/>
  <c r="E666" i="5" s="1"/>
  <c r="D706" i="5"/>
  <c r="E706" i="5" s="1"/>
  <c r="D778" i="5"/>
  <c r="E778" i="5" s="1"/>
  <c r="D1378" i="5"/>
  <c r="E1378" i="5" s="1"/>
  <c r="D102" i="5"/>
  <c r="D110" i="5"/>
  <c r="E110" i="5" s="1"/>
  <c r="D118" i="5"/>
  <c r="E118" i="5" s="1"/>
  <c r="D126" i="5"/>
  <c r="E126" i="5" s="1"/>
  <c r="D134" i="5"/>
  <c r="E134" i="5" s="1"/>
  <c r="D142" i="5"/>
  <c r="E142" i="5" s="1"/>
  <c r="D150" i="5"/>
  <c r="E150" i="5" s="1"/>
  <c r="D158" i="5"/>
  <c r="E158" i="5" s="1"/>
  <c r="D166" i="5"/>
  <c r="E166" i="5" s="1"/>
  <c r="D174" i="5"/>
  <c r="E174" i="5" s="1"/>
  <c r="D182" i="5"/>
  <c r="E182" i="5" s="1"/>
  <c r="D190" i="5"/>
  <c r="E190" i="5" s="1"/>
  <c r="D198" i="5"/>
  <c r="E198" i="5" s="1"/>
  <c r="D206" i="5"/>
  <c r="E206" i="5" s="1"/>
  <c r="D214" i="5"/>
  <c r="E214" i="5" s="1"/>
  <c r="D222" i="5"/>
  <c r="E222" i="5" s="1"/>
  <c r="D230" i="5"/>
  <c r="E230" i="5" s="1"/>
  <c r="D238" i="5"/>
  <c r="E238" i="5" s="1"/>
  <c r="D246" i="5"/>
  <c r="E246" i="5" s="1"/>
  <c r="D254" i="5"/>
  <c r="E254" i="5" s="1"/>
  <c r="D262" i="5"/>
  <c r="E262" i="5" s="1"/>
  <c r="D270" i="5"/>
  <c r="E270" i="5" s="1"/>
  <c r="D278" i="5"/>
  <c r="E278" i="5" s="1"/>
  <c r="D286" i="5"/>
  <c r="E286" i="5" s="1"/>
  <c r="D294" i="5"/>
  <c r="E294" i="5" s="1"/>
  <c r="D302" i="5"/>
  <c r="E302" i="5" s="1"/>
  <c r="D310" i="5"/>
  <c r="E310" i="5" s="1"/>
  <c r="D318" i="5"/>
  <c r="E318" i="5" s="1"/>
  <c r="D326" i="5"/>
  <c r="E326" i="5" s="1"/>
  <c r="D334" i="5"/>
  <c r="E334" i="5" s="1"/>
  <c r="D342" i="5"/>
  <c r="E342" i="5" s="1"/>
  <c r="D350" i="5"/>
  <c r="E350" i="5" s="1"/>
  <c r="D358" i="5"/>
  <c r="E358" i="5" s="1"/>
  <c r="D366" i="5"/>
  <c r="E366" i="5" s="1"/>
  <c r="D374" i="5"/>
  <c r="E374" i="5" s="1"/>
  <c r="D382" i="5"/>
  <c r="E382" i="5" s="1"/>
  <c r="D390" i="5"/>
  <c r="E390" i="5" s="1"/>
  <c r="D398" i="5"/>
  <c r="E398" i="5" s="1"/>
  <c r="D406" i="5"/>
  <c r="E406" i="5" s="1"/>
  <c r="D414" i="5"/>
  <c r="E414" i="5" s="1"/>
  <c r="D422" i="5"/>
  <c r="E422" i="5" s="1"/>
  <c r="D430" i="5"/>
  <c r="E430" i="5" s="1"/>
  <c r="D438" i="5"/>
  <c r="E438" i="5" s="1"/>
  <c r="D446" i="5"/>
  <c r="E446" i="5" s="1"/>
  <c r="D454" i="5"/>
  <c r="E454" i="5" s="1"/>
  <c r="D462" i="5"/>
  <c r="E462" i="5" s="1"/>
  <c r="D470" i="5"/>
  <c r="E470" i="5" s="1"/>
  <c r="D478" i="5"/>
  <c r="E478" i="5" s="1"/>
  <c r="D486" i="5"/>
  <c r="E486" i="5" s="1"/>
  <c r="D494" i="5"/>
  <c r="E494" i="5" s="1"/>
  <c r="D502" i="5"/>
  <c r="E502" i="5" s="1"/>
  <c r="D510" i="5"/>
  <c r="E510" i="5" s="1"/>
  <c r="D518" i="5"/>
  <c r="E518" i="5" s="1"/>
  <c r="D526" i="5"/>
  <c r="E526" i="5" s="1"/>
  <c r="D534" i="5"/>
  <c r="E534" i="5" s="1"/>
  <c r="D542" i="5"/>
  <c r="E542" i="5" s="1"/>
  <c r="D550" i="5"/>
  <c r="E550" i="5" s="1"/>
  <c r="D558" i="5"/>
  <c r="E558" i="5" s="1"/>
  <c r="D566" i="5"/>
  <c r="E566" i="5" s="1"/>
  <c r="D574" i="5"/>
  <c r="E574" i="5" s="1"/>
  <c r="D457" i="5"/>
  <c r="E457" i="5" s="1"/>
  <c r="D234" i="5"/>
  <c r="E234" i="5" s="1"/>
  <c r="D282" i="5"/>
  <c r="E282" i="5" s="1"/>
  <c r="D338" i="5"/>
  <c r="E338" i="5" s="1"/>
  <c r="D394" i="5"/>
  <c r="E394" i="5" s="1"/>
  <c r="D450" i="5"/>
  <c r="E450" i="5" s="1"/>
  <c r="D514" i="5"/>
  <c r="E514" i="5" s="1"/>
  <c r="D570" i="5"/>
  <c r="E570" i="5" s="1"/>
  <c r="D658" i="5"/>
  <c r="E658" i="5" s="1"/>
  <c r="D714" i="5"/>
  <c r="E714" i="5" s="1"/>
  <c r="D786" i="5"/>
  <c r="E786" i="5" s="1"/>
  <c r="D1386" i="5"/>
  <c r="E1386" i="5" s="1"/>
  <c r="D103" i="5"/>
  <c r="E103" i="5" s="1"/>
  <c r="D111" i="5"/>
  <c r="E111" i="5" s="1"/>
  <c r="D119" i="5"/>
  <c r="E119" i="5" s="1"/>
  <c r="D127" i="5"/>
  <c r="E127" i="5" s="1"/>
  <c r="D135" i="5"/>
  <c r="E135" i="5" s="1"/>
  <c r="D143" i="5"/>
  <c r="E143" i="5" s="1"/>
  <c r="D151" i="5"/>
  <c r="E151" i="5" s="1"/>
  <c r="D159" i="5"/>
  <c r="E159" i="5" s="1"/>
  <c r="D167" i="5"/>
  <c r="E167" i="5" s="1"/>
  <c r="D175" i="5"/>
  <c r="E175" i="5" s="1"/>
  <c r="D183" i="5"/>
  <c r="E183" i="5" s="1"/>
  <c r="D191" i="5"/>
  <c r="E191" i="5" s="1"/>
  <c r="D199" i="5"/>
  <c r="E199" i="5" s="1"/>
  <c r="D207" i="5"/>
  <c r="E207" i="5" s="1"/>
  <c r="D215" i="5"/>
  <c r="E215" i="5" s="1"/>
  <c r="D223" i="5"/>
  <c r="E223" i="5" s="1"/>
  <c r="D231" i="5"/>
  <c r="E231" i="5" s="1"/>
  <c r="D239" i="5"/>
  <c r="E239" i="5" s="1"/>
  <c r="D247" i="5"/>
  <c r="E247" i="5" s="1"/>
  <c r="D255" i="5"/>
  <c r="E255" i="5" s="1"/>
  <c r="D263" i="5"/>
  <c r="E263" i="5" s="1"/>
  <c r="D271" i="5"/>
  <c r="E271" i="5" s="1"/>
  <c r="D279" i="5"/>
  <c r="E279" i="5" s="1"/>
  <c r="D287" i="5"/>
  <c r="E287" i="5" s="1"/>
  <c r="D295" i="5"/>
  <c r="E295" i="5" s="1"/>
  <c r="D303" i="5"/>
  <c r="E303" i="5" s="1"/>
  <c r="D311" i="5"/>
  <c r="E311" i="5" s="1"/>
  <c r="D319" i="5"/>
  <c r="E319" i="5" s="1"/>
  <c r="D327" i="5"/>
  <c r="E327" i="5" s="1"/>
  <c r="D335" i="5"/>
  <c r="E335" i="5" s="1"/>
  <c r="D343" i="5"/>
  <c r="E343" i="5" s="1"/>
  <c r="D351" i="5"/>
  <c r="E351" i="5" s="1"/>
  <c r="D359" i="5"/>
  <c r="E359" i="5" s="1"/>
  <c r="D367" i="5"/>
  <c r="E367" i="5" s="1"/>
  <c r="D375" i="5"/>
  <c r="E375" i="5" s="1"/>
  <c r="D383" i="5"/>
  <c r="E383" i="5" s="1"/>
  <c r="D391" i="5"/>
  <c r="E391" i="5" s="1"/>
  <c r="D399" i="5"/>
  <c r="E399" i="5" s="1"/>
  <c r="D407" i="5"/>
  <c r="E407" i="5" s="1"/>
  <c r="D415" i="5"/>
  <c r="E415" i="5" s="1"/>
  <c r="D423" i="5"/>
  <c r="E423" i="5" s="1"/>
  <c r="D431" i="5"/>
  <c r="E431" i="5" s="1"/>
  <c r="D439" i="5"/>
  <c r="E439" i="5" s="1"/>
  <c r="D447" i="5"/>
  <c r="E447" i="5" s="1"/>
  <c r="D455" i="5"/>
  <c r="E455" i="5" s="1"/>
  <c r="D463" i="5"/>
  <c r="E463" i="5" s="1"/>
  <c r="D471" i="5"/>
  <c r="E471" i="5" s="1"/>
  <c r="D479" i="5"/>
  <c r="E479" i="5" s="1"/>
  <c r="D487" i="5"/>
  <c r="E487" i="5" s="1"/>
  <c r="D495" i="5"/>
  <c r="E495" i="5" s="1"/>
  <c r="D503" i="5"/>
  <c r="E503" i="5" s="1"/>
  <c r="D511" i="5"/>
  <c r="E511" i="5" s="1"/>
  <c r="D519" i="5"/>
  <c r="E519" i="5" s="1"/>
  <c r="D527" i="5"/>
  <c r="E527" i="5" s="1"/>
  <c r="D535" i="5"/>
  <c r="E535" i="5" s="1"/>
  <c r="D543" i="5"/>
  <c r="E543" i="5" s="1"/>
  <c r="D551" i="5"/>
  <c r="E551" i="5" s="1"/>
  <c r="D559" i="5"/>
  <c r="E559" i="5" s="1"/>
  <c r="D567" i="5"/>
  <c r="E567" i="5" s="1"/>
  <c r="D575" i="5"/>
  <c r="E575" i="5" s="1"/>
  <c r="D583" i="5"/>
  <c r="E583" i="5" s="1"/>
  <c r="D591" i="5"/>
  <c r="E591" i="5" s="1"/>
  <c r="D599" i="5"/>
  <c r="E599" i="5" s="1"/>
  <c r="D607" i="5"/>
  <c r="E607" i="5" s="1"/>
  <c r="D615" i="5"/>
  <c r="E615" i="5" s="1"/>
  <c r="D623" i="5"/>
  <c r="E623" i="5" s="1"/>
  <c r="D631" i="5"/>
  <c r="E631" i="5" s="1"/>
  <c r="D639" i="5"/>
  <c r="E639" i="5" s="1"/>
  <c r="D647" i="5"/>
  <c r="E647" i="5" s="1"/>
  <c r="D655" i="5"/>
  <c r="E655" i="5" s="1"/>
  <c r="D663" i="5"/>
  <c r="E663" i="5" s="1"/>
  <c r="D671" i="5"/>
  <c r="E671" i="5" s="1"/>
  <c r="D679" i="5"/>
  <c r="E679" i="5" s="1"/>
  <c r="D687" i="5"/>
  <c r="E687" i="5" s="1"/>
  <c r="D695" i="5"/>
  <c r="E695" i="5" s="1"/>
  <c r="D703" i="5"/>
  <c r="E703" i="5" s="1"/>
  <c r="D711" i="5"/>
  <c r="E711" i="5" s="1"/>
  <c r="D719" i="5"/>
  <c r="E719" i="5" s="1"/>
  <c r="D727" i="5"/>
  <c r="E727" i="5" s="1"/>
  <c r="D735" i="5"/>
  <c r="E735" i="5" s="1"/>
  <c r="D743" i="5"/>
  <c r="E743" i="5" s="1"/>
  <c r="D751" i="5"/>
  <c r="E751" i="5" s="1"/>
  <c r="D759" i="5"/>
  <c r="E759" i="5" s="1"/>
  <c r="D767" i="5"/>
  <c r="E767" i="5" s="1"/>
  <c r="D775" i="5"/>
  <c r="E775" i="5" s="1"/>
  <c r="D783" i="5"/>
  <c r="E783" i="5" s="1"/>
  <c r="D791" i="5"/>
  <c r="E791" i="5" s="1"/>
  <c r="D799" i="5"/>
  <c r="E799" i="5" s="1"/>
  <c r="D807" i="5"/>
  <c r="E807" i="5" s="1"/>
  <c r="D626" i="5"/>
  <c r="E626" i="5" s="1"/>
  <c r="D106" i="5"/>
  <c r="E106" i="5" s="1"/>
  <c r="D154" i="5"/>
  <c r="E154" i="5" s="1"/>
  <c r="D210" i="5"/>
  <c r="E210" i="5" s="1"/>
  <c r="D266" i="5"/>
  <c r="E266" i="5" s="1"/>
  <c r="D322" i="5"/>
  <c r="E322" i="5" s="1"/>
  <c r="D378" i="5"/>
  <c r="E378" i="5" s="1"/>
  <c r="D434" i="5"/>
  <c r="E434" i="5" s="1"/>
  <c r="D490" i="5"/>
  <c r="E490" i="5" s="1"/>
  <c r="D554" i="5"/>
  <c r="E554" i="5" s="1"/>
  <c r="D682" i="5"/>
  <c r="E682" i="5" s="1"/>
  <c r="D1354" i="5"/>
  <c r="E1354" i="5" s="1"/>
  <c r="D104" i="5"/>
  <c r="D112" i="5"/>
  <c r="E112" i="5" s="1"/>
  <c r="D120" i="5"/>
  <c r="E120" i="5" s="1"/>
  <c r="D128" i="5"/>
  <c r="E128" i="5" s="1"/>
  <c r="D136" i="5"/>
  <c r="E136" i="5" s="1"/>
  <c r="D144" i="5"/>
  <c r="E144" i="5" s="1"/>
  <c r="D152" i="5"/>
  <c r="E152" i="5" s="1"/>
  <c r="D160" i="5"/>
  <c r="E160" i="5" s="1"/>
  <c r="D168" i="5"/>
  <c r="E168" i="5" s="1"/>
  <c r="D176" i="5"/>
  <c r="E176" i="5" s="1"/>
  <c r="D184" i="5"/>
  <c r="E184" i="5" s="1"/>
  <c r="D192" i="5"/>
  <c r="E192" i="5" s="1"/>
  <c r="D200" i="5"/>
  <c r="E200" i="5" s="1"/>
  <c r="D208" i="5"/>
  <c r="E208" i="5" s="1"/>
  <c r="D216" i="5"/>
  <c r="E216" i="5" s="1"/>
  <c r="D224" i="5"/>
  <c r="E224" i="5" s="1"/>
  <c r="D232" i="5"/>
  <c r="E232" i="5" s="1"/>
  <c r="D240" i="5"/>
  <c r="E240" i="5" s="1"/>
  <c r="D248" i="5"/>
  <c r="E248" i="5" s="1"/>
  <c r="D256" i="5"/>
  <c r="E256" i="5" s="1"/>
  <c r="D264" i="5"/>
  <c r="E264" i="5" s="1"/>
  <c r="D272" i="5"/>
  <c r="E272" i="5" s="1"/>
  <c r="D280" i="5"/>
  <c r="E280" i="5" s="1"/>
  <c r="D288" i="5"/>
  <c r="E288" i="5" s="1"/>
  <c r="D296" i="5"/>
  <c r="E296" i="5" s="1"/>
  <c r="D304" i="5"/>
  <c r="E304" i="5" s="1"/>
  <c r="D312" i="5"/>
  <c r="E312" i="5" s="1"/>
  <c r="D320" i="5"/>
  <c r="E320" i="5" s="1"/>
  <c r="D328" i="5"/>
  <c r="E328" i="5" s="1"/>
  <c r="D336" i="5"/>
  <c r="E336" i="5" s="1"/>
  <c r="D344" i="5"/>
  <c r="E344" i="5" s="1"/>
  <c r="D352" i="5"/>
  <c r="E352" i="5" s="1"/>
  <c r="D360" i="5"/>
  <c r="E360" i="5" s="1"/>
  <c r="D368" i="5"/>
  <c r="E368" i="5" s="1"/>
  <c r="D376" i="5"/>
  <c r="E376" i="5" s="1"/>
  <c r="D384" i="5"/>
  <c r="E384" i="5" s="1"/>
  <c r="D392" i="5"/>
  <c r="E392" i="5" s="1"/>
  <c r="D400" i="5"/>
  <c r="E400" i="5" s="1"/>
  <c r="D408" i="5"/>
  <c r="E408" i="5" s="1"/>
  <c r="D416" i="5"/>
  <c r="E416" i="5" s="1"/>
  <c r="D424" i="5"/>
  <c r="E424" i="5" s="1"/>
  <c r="D432" i="5"/>
  <c r="E432" i="5" s="1"/>
  <c r="D440" i="5"/>
  <c r="E440" i="5" s="1"/>
  <c r="D448" i="5"/>
  <c r="E448" i="5" s="1"/>
  <c r="D456" i="5"/>
  <c r="E456" i="5" s="1"/>
  <c r="D464" i="5"/>
  <c r="E464" i="5" s="1"/>
  <c r="D472" i="5"/>
  <c r="E472" i="5" s="1"/>
  <c r="D480" i="5"/>
  <c r="E480" i="5" s="1"/>
  <c r="D488" i="5"/>
  <c r="E488" i="5" s="1"/>
  <c r="D496" i="5"/>
  <c r="E496" i="5" s="1"/>
  <c r="D504" i="5"/>
  <c r="E504" i="5" s="1"/>
  <c r="D512" i="5"/>
  <c r="E512" i="5" s="1"/>
  <c r="D520" i="5"/>
  <c r="E520" i="5" s="1"/>
  <c r="D528" i="5"/>
  <c r="E528" i="5" s="1"/>
  <c r="D536" i="5"/>
  <c r="E536" i="5" s="1"/>
  <c r="D544" i="5"/>
  <c r="E544" i="5" s="1"/>
  <c r="D552" i="5"/>
  <c r="E552" i="5" s="1"/>
  <c r="D560" i="5"/>
  <c r="E560" i="5" s="1"/>
  <c r="D568" i="5"/>
  <c r="E568" i="5" s="1"/>
  <c r="D576" i="5"/>
  <c r="E576" i="5" s="1"/>
  <c r="D584" i="5"/>
  <c r="E584" i="5" s="1"/>
  <c r="D592" i="5"/>
  <c r="E592" i="5" s="1"/>
  <c r="D600" i="5"/>
  <c r="E600" i="5" s="1"/>
  <c r="D608" i="5"/>
  <c r="E608" i="5" s="1"/>
  <c r="D616" i="5"/>
  <c r="E616" i="5" s="1"/>
  <c r="D624" i="5"/>
  <c r="E624" i="5" s="1"/>
  <c r="D632" i="5"/>
  <c r="E632" i="5" s="1"/>
  <c r="D640" i="5"/>
  <c r="E640" i="5" s="1"/>
  <c r="D648" i="5"/>
  <c r="E648" i="5" s="1"/>
  <c r="D656" i="5"/>
  <c r="E656" i="5" s="1"/>
  <c r="D664" i="5"/>
  <c r="E664" i="5" s="1"/>
  <c r="D672" i="5"/>
  <c r="E672" i="5" s="1"/>
  <c r="D680" i="5"/>
  <c r="E680" i="5" s="1"/>
  <c r="D688" i="5"/>
  <c r="E688" i="5" s="1"/>
  <c r="D696" i="5"/>
  <c r="E696" i="5" s="1"/>
  <c r="D704" i="5"/>
  <c r="E704" i="5" s="1"/>
  <c r="D712" i="5"/>
  <c r="E712" i="5" s="1"/>
  <c r="D720" i="5"/>
  <c r="E720" i="5" s="1"/>
  <c r="D728" i="5"/>
  <c r="E728" i="5" s="1"/>
  <c r="D736" i="5"/>
  <c r="E736" i="5" s="1"/>
  <c r="D744" i="5"/>
  <c r="E744" i="5" s="1"/>
  <c r="D752" i="5"/>
  <c r="E752" i="5" s="1"/>
  <c r="D760" i="5"/>
  <c r="E760" i="5" s="1"/>
  <c r="D768" i="5"/>
  <c r="E768" i="5" s="1"/>
  <c r="D776" i="5"/>
  <c r="E776" i="5" s="1"/>
  <c r="D784" i="5"/>
  <c r="E784" i="5" s="1"/>
  <c r="D792" i="5"/>
  <c r="E792" i="5" s="1"/>
  <c r="D800" i="5"/>
  <c r="E800" i="5" s="1"/>
  <c r="D593" i="5"/>
  <c r="E593" i="5" s="1"/>
  <c r="D601" i="5"/>
  <c r="E601" i="5" s="1"/>
  <c r="D609" i="5"/>
  <c r="E609" i="5" s="1"/>
  <c r="D617" i="5"/>
  <c r="E617" i="5" s="1"/>
  <c r="D625" i="5"/>
  <c r="E625" i="5" s="1"/>
  <c r="D633" i="5"/>
  <c r="E633" i="5" s="1"/>
  <c r="D641" i="5"/>
  <c r="E641" i="5" s="1"/>
  <c r="D657" i="5"/>
  <c r="E657" i="5" s="1"/>
  <c r="D665" i="5"/>
  <c r="E665" i="5" s="1"/>
  <c r="D673" i="5"/>
  <c r="E673" i="5" s="1"/>
  <c r="D689" i="5"/>
  <c r="E689" i="5" s="1"/>
  <c r="D697" i="5"/>
  <c r="E697" i="5" s="1"/>
  <c r="D705" i="5"/>
  <c r="E705" i="5" s="1"/>
  <c r="D721" i="5"/>
  <c r="E721" i="5" s="1"/>
  <c r="D729" i="5"/>
  <c r="E729" i="5" s="1"/>
  <c r="D737" i="5"/>
  <c r="E737" i="5" s="1"/>
  <c r="D753" i="5"/>
  <c r="E753" i="5" s="1"/>
  <c r="D761" i="5"/>
  <c r="E761" i="5" s="1"/>
  <c r="D769" i="5"/>
  <c r="E769" i="5" s="1"/>
  <c r="D785" i="5"/>
  <c r="E785" i="5" s="1"/>
  <c r="D793" i="5"/>
  <c r="E793" i="5" s="1"/>
  <c r="D801" i="5"/>
  <c r="E801" i="5" s="1"/>
  <c r="D817" i="5"/>
  <c r="E817" i="5" s="1"/>
  <c r="D825" i="5"/>
  <c r="E825" i="5" s="1"/>
  <c r="D833" i="5"/>
  <c r="E833" i="5" s="1"/>
  <c r="D849" i="5"/>
  <c r="E849" i="5" s="1"/>
  <c r="D857" i="5"/>
  <c r="E857" i="5" s="1"/>
  <c r="D865" i="5"/>
  <c r="E865" i="5" s="1"/>
  <c r="D881" i="5"/>
  <c r="E881" i="5" s="1"/>
  <c r="D889" i="5"/>
  <c r="E889" i="5" s="1"/>
  <c r="D897" i="5"/>
  <c r="E897" i="5" s="1"/>
  <c r="D913" i="5"/>
  <c r="E913" i="5" s="1"/>
  <c r="D921" i="5"/>
  <c r="E921" i="5" s="1"/>
  <c r="D929" i="5"/>
  <c r="E929" i="5" s="1"/>
  <c r="D937" i="5"/>
  <c r="E937" i="5" s="1"/>
  <c r="D945" i="5"/>
  <c r="E945" i="5" s="1"/>
  <c r="D953" i="5"/>
  <c r="E953" i="5" s="1"/>
  <c r="D961" i="5"/>
  <c r="E961" i="5" s="1"/>
  <c r="D969" i="5"/>
  <c r="E969" i="5" s="1"/>
  <c r="D977" i="5"/>
  <c r="E977" i="5" s="1"/>
  <c r="D985" i="5"/>
  <c r="E985" i="5" s="1"/>
  <c r="D993" i="5"/>
  <c r="E993" i="5" s="1"/>
  <c r="D1001" i="5"/>
  <c r="E1001" i="5" s="1"/>
  <c r="D1009" i="5"/>
  <c r="E1009" i="5" s="1"/>
  <c r="D1017" i="5"/>
  <c r="E1017" i="5" s="1"/>
  <c r="D1025" i="5"/>
  <c r="E1025" i="5" s="1"/>
  <c r="D1033" i="5"/>
  <c r="E1033" i="5" s="1"/>
  <c r="D1041" i="5"/>
  <c r="E1041" i="5" s="1"/>
  <c r="D1049" i="5"/>
  <c r="E1049" i="5" s="1"/>
  <c r="D1057" i="5"/>
  <c r="E1057" i="5" s="1"/>
  <c r="D1065" i="5"/>
  <c r="E1065" i="5" s="1"/>
  <c r="D1073" i="5"/>
  <c r="E1073" i="5" s="1"/>
  <c r="D1081" i="5"/>
  <c r="E1081" i="5" s="1"/>
  <c r="D1089" i="5"/>
  <c r="E1089" i="5" s="1"/>
  <c r="D1097" i="5"/>
  <c r="E1097" i="5" s="1"/>
  <c r="D1105" i="5"/>
  <c r="E1105" i="5" s="1"/>
  <c r="D1113" i="5"/>
  <c r="E1113" i="5" s="1"/>
  <c r="D1121" i="5"/>
  <c r="E1121" i="5" s="1"/>
  <c r="D1129" i="5"/>
  <c r="E1129" i="5" s="1"/>
  <c r="D1137" i="5"/>
  <c r="E1137" i="5" s="1"/>
  <c r="D1145" i="5"/>
  <c r="E1145" i="5" s="1"/>
  <c r="D1153" i="5"/>
  <c r="E1153" i="5" s="1"/>
  <c r="D1161" i="5"/>
  <c r="E1161" i="5" s="1"/>
  <c r="D1169" i="5"/>
  <c r="E1169" i="5" s="1"/>
  <c r="D1177" i="5"/>
  <c r="E1177" i="5" s="1"/>
  <c r="D1185" i="5"/>
  <c r="E1185" i="5" s="1"/>
  <c r="D1193" i="5"/>
  <c r="E1193" i="5" s="1"/>
  <c r="D1201" i="5"/>
  <c r="E1201" i="5" s="1"/>
  <c r="D1209" i="5"/>
  <c r="E1209" i="5" s="1"/>
  <c r="D1217" i="5"/>
  <c r="E1217" i="5" s="1"/>
  <c r="D1225" i="5"/>
  <c r="E1225" i="5" s="1"/>
  <c r="D1233" i="5"/>
  <c r="E1233" i="5" s="1"/>
  <c r="D1241" i="5"/>
  <c r="E1241" i="5" s="1"/>
  <c r="D1249" i="5"/>
  <c r="E1249" i="5" s="1"/>
  <c r="D1257" i="5"/>
  <c r="E1257" i="5" s="1"/>
  <c r="D1265" i="5"/>
  <c r="E1265" i="5" s="1"/>
  <c r="D1273" i="5"/>
  <c r="E1273" i="5" s="1"/>
  <c r="D1281" i="5"/>
  <c r="E1281" i="5" s="1"/>
  <c r="D1289" i="5"/>
  <c r="E1289" i="5" s="1"/>
  <c r="D1297" i="5"/>
  <c r="E1297" i="5" s="1"/>
  <c r="D1305" i="5"/>
  <c r="E1305" i="5" s="1"/>
  <c r="D1313" i="5"/>
  <c r="E1313" i="5" s="1"/>
  <c r="D1321" i="5"/>
  <c r="E1321" i="5" s="1"/>
  <c r="D1329" i="5"/>
  <c r="E1329" i="5" s="1"/>
  <c r="D1337" i="5"/>
  <c r="E1337" i="5" s="1"/>
  <c r="D1345" i="5"/>
  <c r="E1345" i="5" s="1"/>
  <c r="D1353" i="5"/>
  <c r="E1353" i="5" s="1"/>
  <c r="D1361" i="5"/>
  <c r="E1361" i="5" s="1"/>
  <c r="D1369" i="5"/>
  <c r="E1369" i="5" s="1"/>
  <c r="D1377" i="5"/>
  <c r="E1377" i="5" s="1"/>
  <c r="D606" i="5"/>
  <c r="E606" i="5" s="1"/>
  <c r="D841" i="5"/>
  <c r="E841" i="5" s="1"/>
  <c r="D563" i="5"/>
  <c r="E563" i="5" s="1"/>
  <c r="D571" i="5"/>
  <c r="E571" i="5" s="1"/>
  <c r="D579" i="5"/>
  <c r="E579" i="5" s="1"/>
  <c r="D587" i="5"/>
  <c r="E587" i="5" s="1"/>
  <c r="D595" i="5"/>
  <c r="E595" i="5" s="1"/>
  <c r="D603" i="5"/>
  <c r="E603" i="5" s="1"/>
  <c r="D611" i="5"/>
  <c r="E611" i="5" s="1"/>
  <c r="D619" i="5"/>
  <c r="E619" i="5" s="1"/>
  <c r="D627" i="5"/>
  <c r="E627" i="5" s="1"/>
  <c r="D635" i="5"/>
  <c r="E635" i="5" s="1"/>
  <c r="D643" i="5"/>
  <c r="E643" i="5" s="1"/>
  <c r="D651" i="5"/>
  <c r="E651" i="5" s="1"/>
  <c r="D659" i="5"/>
  <c r="E659" i="5" s="1"/>
  <c r="D667" i="5"/>
  <c r="E667" i="5" s="1"/>
  <c r="D675" i="5"/>
  <c r="E675" i="5" s="1"/>
  <c r="D683" i="5"/>
  <c r="E683" i="5" s="1"/>
  <c r="D691" i="5"/>
  <c r="E691" i="5" s="1"/>
  <c r="D699" i="5"/>
  <c r="E699" i="5" s="1"/>
  <c r="D707" i="5"/>
  <c r="E707" i="5" s="1"/>
  <c r="D715" i="5"/>
  <c r="E715" i="5" s="1"/>
  <c r="D723" i="5"/>
  <c r="E723" i="5" s="1"/>
  <c r="D731" i="5"/>
  <c r="E731" i="5" s="1"/>
  <c r="D739" i="5"/>
  <c r="E739" i="5" s="1"/>
  <c r="D747" i="5"/>
  <c r="E747" i="5" s="1"/>
  <c r="D755" i="5"/>
  <c r="E755" i="5" s="1"/>
  <c r="D763" i="5"/>
  <c r="E763" i="5" s="1"/>
  <c r="D771" i="5"/>
  <c r="E771" i="5" s="1"/>
  <c r="D779" i="5"/>
  <c r="E779" i="5" s="1"/>
  <c r="D787" i="5"/>
  <c r="E787" i="5" s="1"/>
  <c r="D795" i="5"/>
  <c r="E795" i="5" s="1"/>
  <c r="D803" i="5"/>
  <c r="E803" i="5" s="1"/>
  <c r="D811" i="5"/>
  <c r="E811" i="5" s="1"/>
  <c r="D819" i="5"/>
  <c r="E819" i="5" s="1"/>
  <c r="D827" i="5"/>
  <c r="E827" i="5" s="1"/>
  <c r="D835" i="5"/>
  <c r="E835" i="5" s="1"/>
  <c r="D843" i="5"/>
  <c r="E843" i="5" s="1"/>
  <c r="D851" i="5"/>
  <c r="E851" i="5" s="1"/>
  <c r="D859" i="5"/>
  <c r="E859" i="5" s="1"/>
  <c r="D867" i="5"/>
  <c r="E867" i="5" s="1"/>
  <c r="D875" i="5"/>
  <c r="E875" i="5" s="1"/>
  <c r="D883" i="5"/>
  <c r="E883" i="5" s="1"/>
  <c r="D891" i="5"/>
  <c r="E891" i="5" s="1"/>
  <c r="D899" i="5"/>
  <c r="E899" i="5" s="1"/>
  <c r="D907" i="5"/>
  <c r="E907" i="5" s="1"/>
  <c r="D915" i="5"/>
  <c r="E915" i="5" s="1"/>
  <c r="D923" i="5"/>
  <c r="E923" i="5" s="1"/>
  <c r="D931" i="5"/>
  <c r="E931" i="5" s="1"/>
  <c r="D939" i="5"/>
  <c r="E939" i="5" s="1"/>
  <c r="D947" i="5"/>
  <c r="E947" i="5" s="1"/>
  <c r="D955" i="5"/>
  <c r="E955" i="5" s="1"/>
  <c r="D963" i="5"/>
  <c r="E963" i="5" s="1"/>
  <c r="D971" i="5"/>
  <c r="E971" i="5" s="1"/>
  <c r="D979" i="5"/>
  <c r="E979" i="5" s="1"/>
  <c r="D987" i="5"/>
  <c r="E987" i="5" s="1"/>
  <c r="D995" i="5"/>
  <c r="E995" i="5" s="1"/>
  <c r="D1003" i="5"/>
  <c r="E1003" i="5" s="1"/>
  <c r="D1011" i="5"/>
  <c r="E1011" i="5" s="1"/>
  <c r="D1019" i="5"/>
  <c r="E1019" i="5" s="1"/>
  <c r="D1027" i="5"/>
  <c r="E1027" i="5" s="1"/>
  <c r="D1035" i="5"/>
  <c r="E1035" i="5" s="1"/>
  <c r="D1043" i="5"/>
  <c r="E1043" i="5" s="1"/>
  <c r="D1051" i="5"/>
  <c r="E1051" i="5" s="1"/>
  <c r="D1059" i="5"/>
  <c r="E1059" i="5" s="1"/>
  <c r="D1067" i="5"/>
  <c r="E1067" i="5" s="1"/>
  <c r="D1075" i="5"/>
  <c r="E1075" i="5" s="1"/>
  <c r="D1083" i="5"/>
  <c r="E1083" i="5" s="1"/>
  <c r="D1091" i="5"/>
  <c r="E1091" i="5" s="1"/>
  <c r="D1099" i="5"/>
  <c r="E1099" i="5" s="1"/>
  <c r="D1107" i="5"/>
  <c r="E1107" i="5" s="1"/>
  <c r="D1115" i="5"/>
  <c r="E1115" i="5" s="1"/>
  <c r="D1123" i="5"/>
  <c r="E1123" i="5" s="1"/>
  <c r="D1131" i="5"/>
  <c r="E1131" i="5" s="1"/>
  <c r="D1139" i="5"/>
  <c r="E1139" i="5" s="1"/>
  <c r="D1147" i="5"/>
  <c r="E1147" i="5" s="1"/>
  <c r="D1155" i="5"/>
  <c r="E1155" i="5" s="1"/>
  <c r="D1163" i="5"/>
  <c r="E1163" i="5" s="1"/>
  <c r="D1171" i="5"/>
  <c r="E1171" i="5" s="1"/>
  <c r="D1179" i="5"/>
  <c r="E1179" i="5" s="1"/>
  <c r="D1187" i="5"/>
  <c r="E1187" i="5" s="1"/>
  <c r="D1195" i="5"/>
  <c r="E1195" i="5" s="1"/>
  <c r="D1203" i="5"/>
  <c r="E1203" i="5" s="1"/>
  <c r="D1211" i="5"/>
  <c r="E1211" i="5" s="1"/>
  <c r="D1219" i="5"/>
  <c r="E1219" i="5" s="1"/>
  <c r="D1227" i="5"/>
  <c r="E1227" i="5" s="1"/>
  <c r="D1235" i="5"/>
  <c r="E1235" i="5" s="1"/>
  <c r="D1243" i="5"/>
  <c r="E1243" i="5" s="1"/>
  <c r="D1251" i="5"/>
  <c r="E1251" i="5" s="1"/>
  <c r="D1259" i="5"/>
  <c r="E1259" i="5" s="1"/>
  <c r="D1267" i="5"/>
  <c r="E1267" i="5" s="1"/>
  <c r="D1275" i="5"/>
  <c r="E1275" i="5" s="1"/>
  <c r="D1283" i="5"/>
  <c r="E1283" i="5" s="1"/>
  <c r="D1291" i="5"/>
  <c r="E1291" i="5" s="1"/>
  <c r="D1299" i="5"/>
  <c r="E1299" i="5" s="1"/>
  <c r="D1307" i="5"/>
  <c r="E1307" i="5" s="1"/>
  <c r="D1315" i="5"/>
  <c r="E1315" i="5" s="1"/>
  <c r="D1323" i="5"/>
  <c r="E1323" i="5" s="1"/>
  <c r="D1331" i="5"/>
  <c r="E1331" i="5" s="1"/>
  <c r="D1339" i="5"/>
  <c r="E1339" i="5" s="1"/>
  <c r="D1347" i="5"/>
  <c r="E1347" i="5" s="1"/>
  <c r="D1355" i="5"/>
  <c r="E1355" i="5" s="1"/>
  <c r="D1363" i="5"/>
  <c r="E1363" i="5" s="1"/>
  <c r="D1371" i="5"/>
  <c r="E1371" i="5" s="1"/>
  <c r="D1379" i="5"/>
  <c r="E1379" i="5" s="1"/>
  <c r="D1387" i="5"/>
  <c r="E1387" i="5" s="1"/>
  <c r="D1395" i="5"/>
  <c r="E1395" i="5" s="1"/>
  <c r="D1403" i="5"/>
  <c r="E1403" i="5" s="1"/>
  <c r="D649" i="5"/>
  <c r="E649" i="5" s="1"/>
  <c r="D905" i="5"/>
  <c r="E905" i="5" s="1"/>
  <c r="D572" i="5"/>
  <c r="E572" i="5" s="1"/>
  <c r="D580" i="5"/>
  <c r="E580" i="5" s="1"/>
  <c r="D588" i="5"/>
  <c r="E588" i="5" s="1"/>
  <c r="D596" i="5"/>
  <c r="E596" i="5" s="1"/>
  <c r="D604" i="5"/>
  <c r="E604" i="5" s="1"/>
  <c r="D612" i="5"/>
  <c r="E612" i="5" s="1"/>
  <c r="D620" i="5"/>
  <c r="E620" i="5" s="1"/>
  <c r="D628" i="5"/>
  <c r="E628" i="5" s="1"/>
  <c r="D636" i="5"/>
  <c r="E636" i="5" s="1"/>
  <c r="D644" i="5"/>
  <c r="E644" i="5" s="1"/>
  <c r="D652" i="5"/>
  <c r="E652" i="5" s="1"/>
  <c r="D660" i="5"/>
  <c r="E660" i="5" s="1"/>
  <c r="D668" i="5"/>
  <c r="E668" i="5" s="1"/>
  <c r="D676" i="5"/>
  <c r="E676" i="5" s="1"/>
  <c r="D684" i="5"/>
  <c r="E684" i="5" s="1"/>
  <c r="D692" i="5"/>
  <c r="E692" i="5" s="1"/>
  <c r="D700" i="5"/>
  <c r="E700" i="5" s="1"/>
  <c r="D708" i="5"/>
  <c r="E708" i="5" s="1"/>
  <c r="D716" i="5"/>
  <c r="E716" i="5" s="1"/>
  <c r="D724" i="5"/>
  <c r="E724" i="5" s="1"/>
  <c r="D732" i="5"/>
  <c r="E732" i="5" s="1"/>
  <c r="D740" i="5"/>
  <c r="E740" i="5" s="1"/>
  <c r="D748" i="5"/>
  <c r="E748" i="5" s="1"/>
  <c r="D756" i="5"/>
  <c r="E756" i="5" s="1"/>
  <c r="D764" i="5"/>
  <c r="E764" i="5" s="1"/>
  <c r="D772" i="5"/>
  <c r="E772" i="5" s="1"/>
  <c r="D780" i="5"/>
  <c r="E780" i="5" s="1"/>
  <c r="D788" i="5"/>
  <c r="E788" i="5" s="1"/>
  <c r="D796" i="5"/>
  <c r="E796" i="5" s="1"/>
  <c r="D804" i="5"/>
  <c r="E804" i="5" s="1"/>
  <c r="D812" i="5"/>
  <c r="E812" i="5" s="1"/>
  <c r="D820" i="5"/>
  <c r="E820" i="5" s="1"/>
  <c r="D828" i="5"/>
  <c r="E828" i="5" s="1"/>
  <c r="D836" i="5"/>
  <c r="E836" i="5" s="1"/>
  <c r="D844" i="5"/>
  <c r="E844" i="5" s="1"/>
  <c r="D852" i="5"/>
  <c r="E852" i="5" s="1"/>
  <c r="D860" i="5"/>
  <c r="E860" i="5" s="1"/>
  <c r="D868" i="5"/>
  <c r="E868" i="5" s="1"/>
  <c r="D876" i="5"/>
  <c r="E876" i="5" s="1"/>
  <c r="D884" i="5"/>
  <c r="E884" i="5" s="1"/>
  <c r="D892" i="5"/>
  <c r="E892" i="5" s="1"/>
  <c r="D900" i="5"/>
  <c r="E900" i="5" s="1"/>
  <c r="D908" i="5"/>
  <c r="E908" i="5" s="1"/>
  <c r="D916" i="5"/>
  <c r="E916" i="5" s="1"/>
  <c r="D924" i="5"/>
  <c r="E924" i="5" s="1"/>
  <c r="D932" i="5"/>
  <c r="E932" i="5" s="1"/>
  <c r="D940" i="5"/>
  <c r="E940" i="5" s="1"/>
  <c r="D948" i="5"/>
  <c r="E948" i="5" s="1"/>
  <c r="D956" i="5"/>
  <c r="E956" i="5" s="1"/>
  <c r="D964" i="5"/>
  <c r="E964" i="5" s="1"/>
  <c r="D972" i="5"/>
  <c r="E972" i="5" s="1"/>
  <c r="D980" i="5"/>
  <c r="E980" i="5" s="1"/>
  <c r="D988" i="5"/>
  <c r="E988" i="5" s="1"/>
  <c r="D996" i="5"/>
  <c r="E996" i="5" s="1"/>
  <c r="D1004" i="5"/>
  <c r="E1004" i="5" s="1"/>
  <c r="D1012" i="5"/>
  <c r="E1012" i="5" s="1"/>
  <c r="D1020" i="5"/>
  <c r="E1020" i="5" s="1"/>
  <c r="D1028" i="5"/>
  <c r="E1028" i="5" s="1"/>
  <c r="D1036" i="5"/>
  <c r="E1036" i="5" s="1"/>
  <c r="D1044" i="5"/>
  <c r="E1044" i="5" s="1"/>
  <c r="D1052" i="5"/>
  <c r="E1052" i="5" s="1"/>
  <c r="D1060" i="5"/>
  <c r="E1060" i="5" s="1"/>
  <c r="D1068" i="5"/>
  <c r="E1068" i="5" s="1"/>
  <c r="D1076" i="5"/>
  <c r="E1076" i="5" s="1"/>
  <c r="D1084" i="5"/>
  <c r="E1084" i="5" s="1"/>
  <c r="D1092" i="5"/>
  <c r="E1092" i="5" s="1"/>
  <c r="D1100" i="5"/>
  <c r="E1100" i="5" s="1"/>
  <c r="D1108" i="5"/>
  <c r="E1108" i="5" s="1"/>
  <c r="D1116" i="5"/>
  <c r="E1116" i="5" s="1"/>
  <c r="D1124" i="5"/>
  <c r="E1124" i="5" s="1"/>
  <c r="D1132" i="5"/>
  <c r="E1132" i="5" s="1"/>
  <c r="D1140" i="5"/>
  <c r="E1140" i="5" s="1"/>
  <c r="D1148" i="5"/>
  <c r="E1148" i="5" s="1"/>
  <c r="D1156" i="5"/>
  <c r="E1156" i="5" s="1"/>
  <c r="D1164" i="5"/>
  <c r="E1164" i="5" s="1"/>
  <c r="D1172" i="5"/>
  <c r="E1172" i="5" s="1"/>
  <c r="D1180" i="5"/>
  <c r="E1180" i="5" s="1"/>
  <c r="D1188" i="5"/>
  <c r="E1188" i="5" s="1"/>
  <c r="D1196" i="5"/>
  <c r="E1196" i="5" s="1"/>
  <c r="D1204" i="5"/>
  <c r="E1204" i="5" s="1"/>
  <c r="D1212" i="5"/>
  <c r="E1212" i="5" s="1"/>
  <c r="D1220" i="5"/>
  <c r="E1220" i="5" s="1"/>
  <c r="D1228" i="5"/>
  <c r="E1228" i="5" s="1"/>
  <c r="D1236" i="5"/>
  <c r="E1236" i="5" s="1"/>
  <c r="D1244" i="5"/>
  <c r="E1244" i="5" s="1"/>
  <c r="D1252" i="5"/>
  <c r="E1252" i="5" s="1"/>
  <c r="D1260" i="5"/>
  <c r="E1260" i="5" s="1"/>
  <c r="D1268" i="5"/>
  <c r="E1268" i="5" s="1"/>
  <c r="D1276" i="5"/>
  <c r="E1276" i="5" s="1"/>
  <c r="D1284" i="5"/>
  <c r="E1284" i="5" s="1"/>
  <c r="D1292" i="5"/>
  <c r="E1292" i="5" s="1"/>
  <c r="D1300" i="5"/>
  <c r="E1300" i="5" s="1"/>
  <c r="D1308" i="5"/>
  <c r="E1308" i="5" s="1"/>
  <c r="D1316" i="5"/>
  <c r="E1316" i="5" s="1"/>
  <c r="D1324" i="5"/>
  <c r="E1324" i="5" s="1"/>
  <c r="D1332" i="5"/>
  <c r="E1332" i="5" s="1"/>
  <c r="D1340" i="5"/>
  <c r="E1340" i="5" s="1"/>
  <c r="D1348" i="5"/>
  <c r="E1348" i="5" s="1"/>
  <c r="D1356" i="5"/>
  <c r="E1356" i="5" s="1"/>
  <c r="D1364" i="5"/>
  <c r="E1364" i="5" s="1"/>
  <c r="D1372" i="5"/>
  <c r="E1372" i="5" s="1"/>
  <c r="D1380" i="5"/>
  <c r="E1380" i="5" s="1"/>
  <c r="D1388" i="5"/>
  <c r="E1388" i="5" s="1"/>
  <c r="D681" i="5"/>
  <c r="E681" i="5" s="1"/>
  <c r="D989" i="5"/>
  <c r="E989" i="5" s="1"/>
  <c r="D997" i="5"/>
  <c r="E997" i="5" s="1"/>
  <c r="D1005" i="5"/>
  <c r="E1005" i="5" s="1"/>
  <c r="D1013" i="5"/>
  <c r="E1013" i="5" s="1"/>
  <c r="D1021" i="5"/>
  <c r="E1021" i="5" s="1"/>
  <c r="D1029" i="5"/>
  <c r="E1029" i="5" s="1"/>
  <c r="D1037" i="5"/>
  <c r="E1037" i="5" s="1"/>
  <c r="D1045" i="5"/>
  <c r="E1045" i="5" s="1"/>
  <c r="D1053" i="5"/>
  <c r="E1053" i="5" s="1"/>
  <c r="D1061" i="5"/>
  <c r="E1061" i="5" s="1"/>
  <c r="D1069" i="5"/>
  <c r="E1069" i="5" s="1"/>
  <c r="D1077" i="5"/>
  <c r="E1077" i="5" s="1"/>
  <c r="D1085" i="5"/>
  <c r="E1085" i="5" s="1"/>
  <c r="D1093" i="5"/>
  <c r="E1093" i="5" s="1"/>
  <c r="D1101" i="5"/>
  <c r="E1101" i="5" s="1"/>
  <c r="D1109" i="5"/>
  <c r="E1109" i="5" s="1"/>
  <c r="D1117" i="5"/>
  <c r="E1117" i="5" s="1"/>
  <c r="D1125" i="5"/>
  <c r="E1125" i="5" s="1"/>
  <c r="D1133" i="5"/>
  <c r="E1133" i="5" s="1"/>
  <c r="D1141" i="5"/>
  <c r="E1141" i="5" s="1"/>
  <c r="D1149" i="5"/>
  <c r="E1149" i="5" s="1"/>
  <c r="D1157" i="5"/>
  <c r="E1157" i="5" s="1"/>
  <c r="D1165" i="5"/>
  <c r="E1165" i="5" s="1"/>
  <c r="D1173" i="5"/>
  <c r="E1173" i="5" s="1"/>
  <c r="D1181" i="5"/>
  <c r="E1181" i="5" s="1"/>
  <c r="D1189" i="5"/>
  <c r="E1189" i="5" s="1"/>
  <c r="D1197" i="5"/>
  <c r="E1197" i="5" s="1"/>
  <c r="D1205" i="5"/>
  <c r="E1205" i="5" s="1"/>
  <c r="D1213" i="5"/>
  <c r="E1213" i="5" s="1"/>
  <c r="D1221" i="5"/>
  <c r="E1221" i="5" s="1"/>
  <c r="D1229" i="5"/>
  <c r="E1229" i="5" s="1"/>
  <c r="D1237" i="5"/>
  <c r="E1237" i="5" s="1"/>
  <c r="D1245" i="5"/>
  <c r="E1245" i="5" s="1"/>
  <c r="D1253" i="5"/>
  <c r="E1253" i="5" s="1"/>
  <c r="D1261" i="5"/>
  <c r="E1261" i="5" s="1"/>
  <c r="D1269" i="5"/>
  <c r="E1269" i="5" s="1"/>
  <c r="D1277" i="5"/>
  <c r="E1277" i="5" s="1"/>
  <c r="D1285" i="5"/>
  <c r="E1285" i="5" s="1"/>
  <c r="D1293" i="5"/>
  <c r="E1293" i="5" s="1"/>
  <c r="D1301" i="5"/>
  <c r="E1301" i="5" s="1"/>
  <c r="D1309" i="5"/>
  <c r="E1309" i="5" s="1"/>
  <c r="D1317" i="5"/>
  <c r="E1317" i="5" s="1"/>
  <c r="D1325" i="5"/>
  <c r="E1325" i="5" s="1"/>
  <c r="D1333" i="5"/>
  <c r="E1333" i="5" s="1"/>
  <c r="D1341" i="5"/>
  <c r="E1341" i="5" s="1"/>
  <c r="D1349" i="5"/>
  <c r="E1349" i="5" s="1"/>
  <c r="D1357" i="5"/>
  <c r="E1357" i="5" s="1"/>
  <c r="D1365" i="5"/>
  <c r="E1365" i="5" s="1"/>
  <c r="D1373" i="5"/>
  <c r="E1373" i="5" s="1"/>
  <c r="D1381" i="5"/>
  <c r="E1381" i="5" s="1"/>
  <c r="D1389" i="5"/>
  <c r="E1389" i="5" s="1"/>
  <c r="D1397" i="5"/>
  <c r="E1397" i="5" s="1"/>
  <c r="D1405" i="5"/>
  <c r="E1405" i="5" s="1"/>
  <c r="D1413" i="5"/>
  <c r="E1413" i="5" s="1"/>
  <c r="D1421" i="5"/>
  <c r="E1421" i="5" s="1"/>
  <c r="D1429" i="5"/>
  <c r="E1429" i="5" s="1"/>
  <c r="D1437" i="5"/>
  <c r="E1437" i="5" s="1"/>
  <c r="D1445" i="5"/>
  <c r="E1445" i="5" s="1"/>
  <c r="D1453" i="5"/>
  <c r="E1453" i="5" s="1"/>
  <c r="D1461" i="5"/>
  <c r="E1461" i="5" s="1"/>
  <c r="D1469" i="5"/>
  <c r="E1469" i="5" s="1"/>
  <c r="D1477" i="5"/>
  <c r="E1477" i="5" s="1"/>
  <c r="D1485" i="5"/>
  <c r="E1485" i="5" s="1"/>
  <c r="D1493" i="5"/>
  <c r="E1493" i="5" s="1"/>
  <c r="D1501" i="5"/>
  <c r="E1501" i="5" s="1"/>
  <c r="D1509" i="5"/>
  <c r="E1509" i="5" s="1"/>
  <c r="D1517" i="5"/>
  <c r="E1517" i="5" s="1"/>
  <c r="D1525" i="5"/>
  <c r="E1525" i="5" s="1"/>
  <c r="D1533" i="5"/>
  <c r="E1533" i="5" s="1"/>
  <c r="D1541" i="5"/>
  <c r="E1541" i="5" s="1"/>
  <c r="D1549" i="5"/>
  <c r="E1549" i="5" s="1"/>
  <c r="D1557" i="5"/>
  <c r="E1557" i="5" s="1"/>
  <c r="D1565" i="5"/>
  <c r="E1565" i="5" s="1"/>
  <c r="D1573" i="5"/>
  <c r="E1573" i="5" s="1"/>
  <c r="D1581" i="5"/>
  <c r="E1581" i="5" s="1"/>
  <c r="D1589" i="5"/>
  <c r="E1589" i="5" s="1"/>
  <c r="D1597" i="5"/>
  <c r="E1597" i="5" s="1"/>
  <c r="D713" i="5"/>
  <c r="E713" i="5" s="1"/>
  <c r="D582" i="5"/>
  <c r="E582" i="5" s="1"/>
  <c r="D590" i="5"/>
  <c r="E590" i="5" s="1"/>
  <c r="D598" i="5"/>
  <c r="E598" i="5" s="1"/>
  <c r="D614" i="5"/>
  <c r="E614" i="5" s="1"/>
  <c r="D622" i="5"/>
  <c r="E622" i="5" s="1"/>
  <c r="D630" i="5"/>
  <c r="E630" i="5" s="1"/>
  <c r="D638" i="5"/>
  <c r="E638" i="5" s="1"/>
  <c r="D646" i="5"/>
  <c r="E646" i="5" s="1"/>
  <c r="D654" i="5"/>
  <c r="E654" i="5" s="1"/>
  <c r="D662" i="5"/>
  <c r="E662" i="5" s="1"/>
  <c r="D670" i="5"/>
  <c r="E670" i="5" s="1"/>
  <c r="D678" i="5"/>
  <c r="E678" i="5" s="1"/>
  <c r="D686" i="5"/>
  <c r="E686" i="5" s="1"/>
  <c r="D694" i="5"/>
  <c r="E694" i="5" s="1"/>
  <c r="D702" i="5"/>
  <c r="E702" i="5" s="1"/>
  <c r="D710" i="5"/>
  <c r="E710" i="5" s="1"/>
  <c r="D718" i="5"/>
  <c r="E718" i="5" s="1"/>
  <c r="D726" i="5"/>
  <c r="E726" i="5" s="1"/>
  <c r="D734" i="5"/>
  <c r="E734" i="5" s="1"/>
  <c r="D742" i="5"/>
  <c r="E742" i="5" s="1"/>
  <c r="D750" i="5"/>
  <c r="E750" i="5" s="1"/>
  <c r="D758" i="5"/>
  <c r="E758" i="5" s="1"/>
  <c r="D766" i="5"/>
  <c r="E766" i="5" s="1"/>
  <c r="D774" i="5"/>
  <c r="E774" i="5" s="1"/>
  <c r="D782" i="5"/>
  <c r="E782" i="5" s="1"/>
  <c r="D790" i="5"/>
  <c r="E790" i="5" s="1"/>
  <c r="D798" i="5"/>
  <c r="E798" i="5" s="1"/>
  <c r="D806" i="5"/>
  <c r="E806" i="5" s="1"/>
  <c r="D814" i="5"/>
  <c r="E814" i="5" s="1"/>
  <c r="D822" i="5"/>
  <c r="E822" i="5" s="1"/>
  <c r="D830" i="5"/>
  <c r="E830" i="5" s="1"/>
  <c r="D838" i="5"/>
  <c r="E838" i="5" s="1"/>
  <c r="D846" i="5"/>
  <c r="E846" i="5" s="1"/>
  <c r="D854" i="5"/>
  <c r="E854" i="5" s="1"/>
  <c r="D862" i="5"/>
  <c r="E862" i="5" s="1"/>
  <c r="D870" i="5"/>
  <c r="E870" i="5" s="1"/>
  <c r="D878" i="5"/>
  <c r="E878" i="5" s="1"/>
  <c r="D886" i="5"/>
  <c r="E886" i="5" s="1"/>
  <c r="D894" i="5"/>
  <c r="E894" i="5" s="1"/>
  <c r="D902" i="5"/>
  <c r="E902" i="5" s="1"/>
  <c r="D910" i="5"/>
  <c r="E910" i="5" s="1"/>
  <c r="D918" i="5"/>
  <c r="E918" i="5" s="1"/>
  <c r="D926" i="5"/>
  <c r="E926" i="5" s="1"/>
  <c r="D934" i="5"/>
  <c r="E934" i="5" s="1"/>
  <c r="D942" i="5"/>
  <c r="E942" i="5" s="1"/>
  <c r="D950" i="5"/>
  <c r="E950" i="5" s="1"/>
  <c r="D958" i="5"/>
  <c r="E958" i="5" s="1"/>
  <c r="D966" i="5"/>
  <c r="E966" i="5" s="1"/>
  <c r="D974" i="5"/>
  <c r="E974" i="5" s="1"/>
  <c r="D982" i="5"/>
  <c r="E982" i="5" s="1"/>
  <c r="D990" i="5"/>
  <c r="E990" i="5" s="1"/>
  <c r="D998" i="5"/>
  <c r="E998" i="5" s="1"/>
  <c r="D1006" i="5"/>
  <c r="E1006" i="5" s="1"/>
  <c r="D1014" i="5"/>
  <c r="E1014" i="5" s="1"/>
  <c r="D1022" i="5"/>
  <c r="E1022" i="5" s="1"/>
  <c r="D1030" i="5"/>
  <c r="E1030" i="5" s="1"/>
  <c r="D1038" i="5"/>
  <c r="E1038" i="5" s="1"/>
  <c r="D1046" i="5"/>
  <c r="E1046" i="5" s="1"/>
  <c r="D1054" i="5"/>
  <c r="E1054" i="5" s="1"/>
  <c r="D1062" i="5"/>
  <c r="E1062" i="5" s="1"/>
  <c r="D1070" i="5"/>
  <c r="E1070" i="5" s="1"/>
  <c r="D1078" i="5"/>
  <c r="E1078" i="5" s="1"/>
  <c r="D1086" i="5"/>
  <c r="E1086" i="5" s="1"/>
  <c r="D1094" i="5"/>
  <c r="E1094" i="5" s="1"/>
  <c r="D1102" i="5"/>
  <c r="E1102" i="5" s="1"/>
  <c r="D1110" i="5"/>
  <c r="E1110" i="5" s="1"/>
  <c r="D1118" i="5"/>
  <c r="E1118" i="5" s="1"/>
  <c r="D1126" i="5"/>
  <c r="E1126" i="5" s="1"/>
  <c r="D1134" i="5"/>
  <c r="E1134" i="5" s="1"/>
  <c r="D1142" i="5"/>
  <c r="E1142" i="5" s="1"/>
  <c r="D1150" i="5"/>
  <c r="E1150" i="5" s="1"/>
  <c r="D1158" i="5"/>
  <c r="E1158" i="5" s="1"/>
  <c r="D1166" i="5"/>
  <c r="E1166" i="5" s="1"/>
  <c r="D1174" i="5"/>
  <c r="E1174" i="5" s="1"/>
  <c r="D1182" i="5"/>
  <c r="E1182" i="5" s="1"/>
  <c r="D1190" i="5"/>
  <c r="E1190" i="5" s="1"/>
  <c r="D1198" i="5"/>
  <c r="E1198" i="5" s="1"/>
  <c r="D1206" i="5"/>
  <c r="E1206" i="5" s="1"/>
  <c r="D1214" i="5"/>
  <c r="E1214" i="5" s="1"/>
  <c r="D1222" i="5"/>
  <c r="E1222" i="5" s="1"/>
  <c r="D1230" i="5"/>
  <c r="E1230" i="5" s="1"/>
  <c r="D1238" i="5"/>
  <c r="E1238" i="5" s="1"/>
  <c r="D1246" i="5"/>
  <c r="E1246" i="5" s="1"/>
  <c r="D1254" i="5"/>
  <c r="E1254" i="5" s="1"/>
  <c r="D1262" i="5"/>
  <c r="E1262" i="5" s="1"/>
  <c r="D1270" i="5"/>
  <c r="E1270" i="5" s="1"/>
  <c r="D1278" i="5"/>
  <c r="E1278" i="5" s="1"/>
  <c r="D1286" i="5"/>
  <c r="E1286" i="5" s="1"/>
  <c r="D1294" i="5"/>
  <c r="E1294" i="5" s="1"/>
  <c r="D1302" i="5"/>
  <c r="E1302" i="5" s="1"/>
  <c r="D1310" i="5"/>
  <c r="E1310" i="5" s="1"/>
  <c r="D1318" i="5"/>
  <c r="E1318" i="5" s="1"/>
  <c r="D1326" i="5"/>
  <c r="E1326" i="5" s="1"/>
  <c r="D1334" i="5"/>
  <c r="E1334" i="5" s="1"/>
  <c r="D1342" i="5"/>
  <c r="E1342" i="5" s="1"/>
  <c r="D1350" i="5"/>
  <c r="E1350" i="5" s="1"/>
  <c r="D1358" i="5"/>
  <c r="E1358" i="5" s="1"/>
  <c r="D1366" i="5"/>
  <c r="E1366" i="5" s="1"/>
  <c r="D1374" i="5"/>
  <c r="E1374" i="5" s="1"/>
  <c r="D1382" i="5"/>
  <c r="E1382" i="5" s="1"/>
  <c r="D1390" i="5"/>
  <c r="E1390" i="5" s="1"/>
  <c r="D745" i="5"/>
  <c r="E745" i="5" s="1"/>
  <c r="D815" i="5"/>
  <c r="E815" i="5" s="1"/>
  <c r="D823" i="5"/>
  <c r="E823" i="5" s="1"/>
  <c r="D831" i="5"/>
  <c r="E831" i="5" s="1"/>
  <c r="D839" i="5"/>
  <c r="E839" i="5" s="1"/>
  <c r="D847" i="5"/>
  <c r="E847" i="5" s="1"/>
  <c r="D855" i="5"/>
  <c r="E855" i="5" s="1"/>
  <c r="D863" i="5"/>
  <c r="E863" i="5" s="1"/>
  <c r="D871" i="5"/>
  <c r="E871" i="5" s="1"/>
  <c r="D879" i="5"/>
  <c r="E879" i="5" s="1"/>
  <c r="D887" i="5"/>
  <c r="E887" i="5" s="1"/>
  <c r="D895" i="5"/>
  <c r="E895" i="5" s="1"/>
  <c r="D903" i="5"/>
  <c r="E903" i="5" s="1"/>
  <c r="D911" i="5"/>
  <c r="E911" i="5" s="1"/>
  <c r="D919" i="5"/>
  <c r="E919" i="5" s="1"/>
  <c r="D927" i="5"/>
  <c r="E927" i="5" s="1"/>
  <c r="D935" i="5"/>
  <c r="E935" i="5" s="1"/>
  <c r="D943" i="5"/>
  <c r="E943" i="5" s="1"/>
  <c r="D951" i="5"/>
  <c r="E951" i="5" s="1"/>
  <c r="D959" i="5"/>
  <c r="E959" i="5" s="1"/>
  <c r="D967" i="5"/>
  <c r="E967" i="5" s="1"/>
  <c r="D975" i="5"/>
  <c r="E975" i="5" s="1"/>
  <c r="D983" i="5"/>
  <c r="E983" i="5" s="1"/>
  <c r="D991" i="5"/>
  <c r="E991" i="5" s="1"/>
  <c r="D999" i="5"/>
  <c r="E999" i="5" s="1"/>
  <c r="D1007" i="5"/>
  <c r="E1007" i="5" s="1"/>
  <c r="D1015" i="5"/>
  <c r="E1015" i="5" s="1"/>
  <c r="D1023" i="5"/>
  <c r="E1023" i="5" s="1"/>
  <c r="D1031" i="5"/>
  <c r="E1031" i="5" s="1"/>
  <c r="D1039" i="5"/>
  <c r="E1039" i="5" s="1"/>
  <c r="D1047" i="5"/>
  <c r="E1047" i="5" s="1"/>
  <c r="D1055" i="5"/>
  <c r="E1055" i="5" s="1"/>
  <c r="D1063" i="5"/>
  <c r="E1063" i="5" s="1"/>
  <c r="D1071" i="5"/>
  <c r="E1071" i="5" s="1"/>
  <c r="D1079" i="5"/>
  <c r="E1079" i="5" s="1"/>
  <c r="D1087" i="5"/>
  <c r="E1087" i="5" s="1"/>
  <c r="D1095" i="5"/>
  <c r="E1095" i="5" s="1"/>
  <c r="D1103" i="5"/>
  <c r="E1103" i="5" s="1"/>
  <c r="D1111" i="5"/>
  <c r="E1111" i="5" s="1"/>
  <c r="D1119" i="5"/>
  <c r="E1119" i="5" s="1"/>
  <c r="D1127" i="5"/>
  <c r="E1127" i="5" s="1"/>
  <c r="D1135" i="5"/>
  <c r="E1135" i="5" s="1"/>
  <c r="D1143" i="5"/>
  <c r="E1143" i="5" s="1"/>
  <c r="D1151" i="5"/>
  <c r="E1151" i="5" s="1"/>
  <c r="D1159" i="5"/>
  <c r="E1159" i="5" s="1"/>
  <c r="D1167" i="5"/>
  <c r="E1167" i="5" s="1"/>
  <c r="D1175" i="5"/>
  <c r="E1175" i="5" s="1"/>
  <c r="D1183" i="5"/>
  <c r="E1183" i="5" s="1"/>
  <c r="D1191" i="5"/>
  <c r="E1191" i="5" s="1"/>
  <c r="D1199" i="5"/>
  <c r="E1199" i="5" s="1"/>
  <c r="D1207" i="5"/>
  <c r="E1207" i="5" s="1"/>
  <c r="D1215" i="5"/>
  <c r="E1215" i="5" s="1"/>
  <c r="D1223" i="5"/>
  <c r="E1223" i="5" s="1"/>
  <c r="D1231" i="5"/>
  <c r="E1231" i="5" s="1"/>
  <c r="D1239" i="5"/>
  <c r="E1239" i="5" s="1"/>
  <c r="D1247" i="5"/>
  <c r="E1247" i="5" s="1"/>
  <c r="D1255" i="5"/>
  <c r="E1255" i="5" s="1"/>
  <c r="D1263" i="5"/>
  <c r="E1263" i="5" s="1"/>
  <c r="D1271" i="5"/>
  <c r="E1271" i="5" s="1"/>
  <c r="D1279" i="5"/>
  <c r="E1279" i="5" s="1"/>
  <c r="D1287" i="5"/>
  <c r="E1287" i="5" s="1"/>
  <c r="D1295" i="5"/>
  <c r="E1295" i="5" s="1"/>
  <c r="D1303" i="5"/>
  <c r="E1303" i="5" s="1"/>
  <c r="D1311" i="5"/>
  <c r="E1311" i="5" s="1"/>
  <c r="D1319" i="5"/>
  <c r="E1319" i="5" s="1"/>
  <c r="D1327" i="5"/>
  <c r="E1327" i="5" s="1"/>
  <c r="D1335" i="5"/>
  <c r="E1335" i="5" s="1"/>
  <c r="D1343" i="5"/>
  <c r="E1343" i="5" s="1"/>
  <c r="D1351" i="5"/>
  <c r="E1351" i="5" s="1"/>
  <c r="D1359" i="5"/>
  <c r="E1359" i="5" s="1"/>
  <c r="D1367" i="5"/>
  <c r="E1367" i="5" s="1"/>
  <c r="D1375" i="5"/>
  <c r="E1375" i="5" s="1"/>
  <c r="D1383" i="5"/>
  <c r="E1383" i="5" s="1"/>
  <c r="D1391" i="5"/>
  <c r="E1391" i="5" s="1"/>
  <c r="D1399" i="5"/>
  <c r="E1399" i="5" s="1"/>
  <c r="D1407" i="5"/>
  <c r="E1407" i="5" s="1"/>
  <c r="D1415" i="5"/>
  <c r="E1415" i="5" s="1"/>
  <c r="D1423" i="5"/>
  <c r="E1423" i="5" s="1"/>
  <c r="D1431" i="5"/>
  <c r="E1431" i="5" s="1"/>
  <c r="D777" i="5"/>
  <c r="E777" i="5" s="1"/>
  <c r="D808" i="5"/>
  <c r="E808" i="5" s="1"/>
  <c r="D816" i="5"/>
  <c r="E816" i="5" s="1"/>
  <c r="D824" i="5"/>
  <c r="E824" i="5" s="1"/>
  <c r="D832" i="5"/>
  <c r="E832" i="5" s="1"/>
  <c r="D840" i="5"/>
  <c r="E840" i="5" s="1"/>
  <c r="D848" i="5"/>
  <c r="E848" i="5" s="1"/>
  <c r="D856" i="5"/>
  <c r="E856" i="5" s="1"/>
  <c r="D864" i="5"/>
  <c r="E864" i="5" s="1"/>
  <c r="D872" i="5"/>
  <c r="E872" i="5" s="1"/>
  <c r="D880" i="5"/>
  <c r="E880" i="5" s="1"/>
  <c r="D888" i="5"/>
  <c r="E888" i="5" s="1"/>
  <c r="D896" i="5"/>
  <c r="E896" i="5" s="1"/>
  <c r="D904" i="5"/>
  <c r="E904" i="5" s="1"/>
  <c r="D912" i="5"/>
  <c r="E912" i="5" s="1"/>
  <c r="D920" i="5"/>
  <c r="E920" i="5" s="1"/>
  <c r="D928" i="5"/>
  <c r="E928" i="5" s="1"/>
  <c r="D936" i="5"/>
  <c r="E936" i="5" s="1"/>
  <c r="D944" i="5"/>
  <c r="E944" i="5" s="1"/>
  <c r="D952" i="5"/>
  <c r="E952" i="5" s="1"/>
  <c r="D960" i="5"/>
  <c r="E960" i="5" s="1"/>
  <c r="D968" i="5"/>
  <c r="E968" i="5" s="1"/>
  <c r="D976" i="5"/>
  <c r="E976" i="5" s="1"/>
  <c r="D984" i="5"/>
  <c r="E984" i="5" s="1"/>
  <c r="D992" i="5"/>
  <c r="E992" i="5" s="1"/>
  <c r="D1000" i="5"/>
  <c r="E1000" i="5" s="1"/>
  <c r="D1008" i="5"/>
  <c r="E1008" i="5" s="1"/>
  <c r="D1016" i="5"/>
  <c r="E1016" i="5" s="1"/>
  <c r="D1024" i="5"/>
  <c r="E1024" i="5" s="1"/>
  <c r="D1032" i="5"/>
  <c r="E1032" i="5" s="1"/>
  <c r="D1040" i="5"/>
  <c r="E1040" i="5" s="1"/>
  <c r="D1048" i="5"/>
  <c r="E1048" i="5" s="1"/>
  <c r="D1056" i="5"/>
  <c r="E1056" i="5" s="1"/>
  <c r="D1064" i="5"/>
  <c r="E1064" i="5" s="1"/>
  <c r="D1072" i="5"/>
  <c r="E1072" i="5" s="1"/>
  <c r="D1080" i="5"/>
  <c r="E1080" i="5" s="1"/>
  <c r="D1088" i="5"/>
  <c r="E1088" i="5" s="1"/>
  <c r="D1096" i="5"/>
  <c r="E1096" i="5" s="1"/>
  <c r="D1104" i="5"/>
  <c r="E1104" i="5" s="1"/>
  <c r="D1112" i="5"/>
  <c r="E1112" i="5" s="1"/>
  <c r="D1120" i="5"/>
  <c r="E1120" i="5" s="1"/>
  <c r="D1128" i="5"/>
  <c r="E1128" i="5" s="1"/>
  <c r="D1136" i="5"/>
  <c r="E1136" i="5" s="1"/>
  <c r="D1144" i="5"/>
  <c r="E1144" i="5" s="1"/>
  <c r="D1152" i="5"/>
  <c r="E1152" i="5" s="1"/>
  <c r="D1160" i="5"/>
  <c r="E1160" i="5" s="1"/>
  <c r="D1168" i="5"/>
  <c r="E1168" i="5" s="1"/>
  <c r="D1176" i="5"/>
  <c r="E1176" i="5" s="1"/>
  <c r="D1184" i="5"/>
  <c r="E1184" i="5" s="1"/>
  <c r="D1192" i="5"/>
  <c r="E1192" i="5" s="1"/>
  <c r="D1200" i="5"/>
  <c r="E1200" i="5" s="1"/>
  <c r="D1208" i="5"/>
  <c r="E1208" i="5" s="1"/>
  <c r="D1216" i="5"/>
  <c r="E1216" i="5" s="1"/>
  <c r="D1224" i="5"/>
  <c r="E1224" i="5" s="1"/>
  <c r="D1232" i="5"/>
  <c r="E1232" i="5" s="1"/>
  <c r="D1240" i="5"/>
  <c r="E1240" i="5" s="1"/>
  <c r="D1248" i="5"/>
  <c r="E1248" i="5" s="1"/>
  <c r="D1256" i="5"/>
  <c r="E1256" i="5" s="1"/>
  <c r="D1264" i="5"/>
  <c r="E1264" i="5" s="1"/>
  <c r="D1272" i="5"/>
  <c r="E1272" i="5" s="1"/>
  <c r="D1280" i="5"/>
  <c r="E1280" i="5" s="1"/>
  <c r="D1288" i="5"/>
  <c r="E1288" i="5" s="1"/>
  <c r="D1296" i="5"/>
  <c r="E1296" i="5" s="1"/>
  <c r="D1304" i="5"/>
  <c r="E1304" i="5" s="1"/>
  <c r="D1312" i="5"/>
  <c r="E1312" i="5" s="1"/>
  <c r="D1320" i="5"/>
  <c r="E1320" i="5" s="1"/>
  <c r="D1328" i="5"/>
  <c r="E1328" i="5" s="1"/>
  <c r="D1336" i="5"/>
  <c r="E1336" i="5" s="1"/>
  <c r="D1344" i="5"/>
  <c r="E1344" i="5" s="1"/>
  <c r="D1352" i="5"/>
  <c r="E1352" i="5" s="1"/>
  <c r="D1360" i="5"/>
  <c r="E1360" i="5" s="1"/>
  <c r="D1368" i="5"/>
  <c r="E1368" i="5" s="1"/>
  <c r="D1376" i="5"/>
  <c r="E1376" i="5" s="1"/>
  <c r="D1384" i="5"/>
  <c r="E1384" i="5" s="1"/>
  <c r="D1392" i="5"/>
  <c r="E1392" i="5" s="1"/>
  <c r="D1400" i="5"/>
  <c r="E1400" i="5" s="1"/>
  <c r="D1408" i="5"/>
  <c r="E1408" i="5" s="1"/>
  <c r="D1416" i="5"/>
  <c r="E1416" i="5" s="1"/>
  <c r="D1424" i="5"/>
  <c r="E1424" i="5" s="1"/>
  <c r="D1432" i="5"/>
  <c r="E1432" i="5" s="1"/>
  <c r="D585" i="5"/>
  <c r="E585" i="5" s="1"/>
  <c r="D809" i="5"/>
  <c r="E809" i="5" s="1"/>
  <c r="D1398" i="5"/>
  <c r="E1398" i="5" s="1"/>
  <c r="D1406" i="5"/>
  <c r="E1406" i="5" s="1"/>
  <c r="D1414" i="5"/>
  <c r="E1414" i="5" s="1"/>
  <c r="D1422" i="5"/>
  <c r="E1422" i="5" s="1"/>
  <c r="D1430" i="5"/>
  <c r="E1430" i="5" s="1"/>
  <c r="D1438" i="5"/>
  <c r="E1438" i="5" s="1"/>
  <c r="D1446" i="5"/>
  <c r="E1446" i="5" s="1"/>
  <c r="D1454" i="5"/>
  <c r="E1454" i="5" s="1"/>
  <c r="D1462" i="5"/>
  <c r="E1462" i="5" s="1"/>
  <c r="D1470" i="5"/>
  <c r="E1470" i="5" s="1"/>
  <c r="D1478" i="5"/>
  <c r="E1478" i="5" s="1"/>
  <c r="D1486" i="5"/>
  <c r="E1486" i="5" s="1"/>
  <c r="D1494" i="5"/>
  <c r="E1494" i="5" s="1"/>
  <c r="D1502" i="5"/>
  <c r="E1502" i="5" s="1"/>
  <c r="D1510" i="5"/>
  <c r="E1510" i="5" s="1"/>
  <c r="D1518" i="5"/>
  <c r="E1518" i="5" s="1"/>
  <c r="D1526" i="5"/>
  <c r="E1526" i="5" s="1"/>
  <c r="D1534" i="5"/>
  <c r="E1534" i="5" s="1"/>
  <c r="D1542" i="5"/>
  <c r="E1542" i="5" s="1"/>
  <c r="D1550" i="5"/>
  <c r="E1550" i="5" s="1"/>
  <c r="D1558" i="5"/>
  <c r="E1558" i="5" s="1"/>
  <c r="D1566" i="5"/>
  <c r="E1566" i="5" s="1"/>
  <c r="D1574" i="5"/>
  <c r="E1574" i="5" s="1"/>
  <c r="D1582" i="5"/>
  <c r="E1582" i="5" s="1"/>
  <c r="D1590" i="5"/>
  <c r="E1590" i="5" s="1"/>
  <c r="D1598" i="5"/>
  <c r="E1598" i="5" s="1"/>
  <c r="D1475" i="5"/>
  <c r="E1475" i="5" s="1"/>
  <c r="D1439" i="5"/>
  <c r="E1439" i="5" s="1"/>
  <c r="D1447" i="5"/>
  <c r="E1447" i="5" s="1"/>
  <c r="D1455" i="5"/>
  <c r="E1455" i="5" s="1"/>
  <c r="D1463" i="5"/>
  <c r="E1463" i="5" s="1"/>
  <c r="D1471" i="5"/>
  <c r="E1471" i="5" s="1"/>
  <c r="D1479" i="5"/>
  <c r="E1479" i="5" s="1"/>
  <c r="D1487" i="5"/>
  <c r="E1487" i="5" s="1"/>
  <c r="D1495" i="5"/>
  <c r="E1495" i="5" s="1"/>
  <c r="D1503" i="5"/>
  <c r="E1503" i="5" s="1"/>
  <c r="D1511" i="5"/>
  <c r="E1511" i="5" s="1"/>
  <c r="D1519" i="5"/>
  <c r="E1519" i="5" s="1"/>
  <c r="D1527" i="5"/>
  <c r="E1527" i="5" s="1"/>
  <c r="D1535" i="5"/>
  <c r="E1535" i="5" s="1"/>
  <c r="D1543" i="5"/>
  <c r="E1543" i="5" s="1"/>
  <c r="D1551" i="5"/>
  <c r="E1551" i="5" s="1"/>
  <c r="D1559" i="5"/>
  <c r="E1559" i="5" s="1"/>
  <c r="D1567" i="5"/>
  <c r="E1567" i="5" s="1"/>
  <c r="D1575" i="5"/>
  <c r="E1575" i="5" s="1"/>
  <c r="D1583" i="5"/>
  <c r="E1583" i="5" s="1"/>
  <c r="D1591" i="5"/>
  <c r="E1591" i="5" s="1"/>
  <c r="D1599" i="5"/>
  <c r="E1599" i="5" s="1"/>
  <c r="D1506" i="5"/>
  <c r="E1506" i="5" s="1"/>
  <c r="D1440" i="5"/>
  <c r="E1440" i="5" s="1"/>
  <c r="D1448" i="5"/>
  <c r="E1448" i="5" s="1"/>
  <c r="D1456" i="5"/>
  <c r="E1456" i="5" s="1"/>
  <c r="D1464" i="5"/>
  <c r="E1464" i="5" s="1"/>
  <c r="D1472" i="5"/>
  <c r="E1472" i="5" s="1"/>
  <c r="D1480" i="5"/>
  <c r="E1480" i="5" s="1"/>
  <c r="D1488" i="5"/>
  <c r="E1488" i="5" s="1"/>
  <c r="D1496" i="5"/>
  <c r="E1496" i="5" s="1"/>
  <c r="D1504" i="5"/>
  <c r="E1504" i="5" s="1"/>
  <c r="D1512" i="5"/>
  <c r="E1512" i="5" s="1"/>
  <c r="D1520" i="5"/>
  <c r="E1520" i="5" s="1"/>
  <c r="D1528" i="5"/>
  <c r="E1528" i="5" s="1"/>
  <c r="D1536" i="5"/>
  <c r="E1536" i="5" s="1"/>
  <c r="D1544" i="5"/>
  <c r="E1544" i="5" s="1"/>
  <c r="D1552" i="5"/>
  <c r="E1552" i="5" s="1"/>
  <c r="D1560" i="5"/>
  <c r="E1560" i="5" s="1"/>
  <c r="D1568" i="5"/>
  <c r="E1568" i="5" s="1"/>
  <c r="D1576" i="5"/>
  <c r="E1576" i="5" s="1"/>
  <c r="D1584" i="5"/>
  <c r="E1584" i="5" s="1"/>
  <c r="D1592" i="5"/>
  <c r="E1592" i="5" s="1"/>
  <c r="D1600" i="5"/>
  <c r="E1600" i="5" s="1"/>
  <c r="D1507" i="5"/>
  <c r="E1507" i="5" s="1"/>
  <c r="D1385" i="5"/>
  <c r="E1385" i="5" s="1"/>
  <c r="D1393" i="5"/>
  <c r="E1393" i="5" s="1"/>
  <c r="D1401" i="5"/>
  <c r="E1401" i="5" s="1"/>
  <c r="D1409" i="5"/>
  <c r="E1409" i="5" s="1"/>
  <c r="D1417" i="5"/>
  <c r="E1417" i="5" s="1"/>
  <c r="D1425" i="5"/>
  <c r="E1425" i="5" s="1"/>
  <c r="D1433" i="5"/>
  <c r="E1433" i="5" s="1"/>
  <c r="D1441" i="5"/>
  <c r="E1441" i="5" s="1"/>
  <c r="D1449" i="5"/>
  <c r="E1449" i="5" s="1"/>
  <c r="D1457" i="5"/>
  <c r="E1457" i="5" s="1"/>
  <c r="D1465" i="5"/>
  <c r="E1465" i="5" s="1"/>
  <c r="D1473" i="5"/>
  <c r="E1473" i="5" s="1"/>
  <c r="D1481" i="5"/>
  <c r="E1481" i="5" s="1"/>
  <c r="D1489" i="5"/>
  <c r="E1489" i="5" s="1"/>
  <c r="D1497" i="5"/>
  <c r="E1497" i="5" s="1"/>
  <c r="D1505" i="5"/>
  <c r="E1505" i="5" s="1"/>
  <c r="D1513" i="5"/>
  <c r="E1513" i="5" s="1"/>
  <c r="D1521" i="5"/>
  <c r="E1521" i="5" s="1"/>
  <c r="D1529" i="5"/>
  <c r="E1529" i="5" s="1"/>
  <c r="D1537" i="5"/>
  <c r="E1537" i="5" s="1"/>
  <c r="D1545" i="5"/>
  <c r="E1545" i="5" s="1"/>
  <c r="D1553" i="5"/>
  <c r="E1553" i="5" s="1"/>
  <c r="D1561" i="5"/>
  <c r="E1561" i="5" s="1"/>
  <c r="D1569" i="5"/>
  <c r="E1569" i="5" s="1"/>
  <c r="D1577" i="5"/>
  <c r="E1577" i="5" s="1"/>
  <c r="D1585" i="5"/>
  <c r="E1585" i="5" s="1"/>
  <c r="D1593" i="5"/>
  <c r="E1593" i="5" s="1"/>
  <c r="D1410" i="5"/>
  <c r="E1410" i="5" s="1"/>
  <c r="D1538" i="5"/>
  <c r="E1538" i="5" s="1"/>
  <c r="D1402" i="5"/>
  <c r="E1402" i="5" s="1"/>
  <c r="D1418" i="5"/>
  <c r="E1418" i="5" s="1"/>
  <c r="D1426" i="5"/>
  <c r="E1426" i="5" s="1"/>
  <c r="D1434" i="5"/>
  <c r="E1434" i="5" s="1"/>
  <c r="D1450" i="5"/>
  <c r="E1450" i="5" s="1"/>
  <c r="D1458" i="5"/>
  <c r="E1458" i="5" s="1"/>
  <c r="D1466" i="5"/>
  <c r="E1466" i="5" s="1"/>
  <c r="D1482" i="5"/>
  <c r="E1482" i="5" s="1"/>
  <c r="D1490" i="5"/>
  <c r="E1490" i="5" s="1"/>
  <c r="D1498" i="5"/>
  <c r="E1498" i="5" s="1"/>
  <c r="D1514" i="5"/>
  <c r="E1514" i="5" s="1"/>
  <c r="D1522" i="5"/>
  <c r="E1522" i="5" s="1"/>
  <c r="D1530" i="5"/>
  <c r="E1530" i="5" s="1"/>
  <c r="D1546" i="5"/>
  <c r="E1546" i="5" s="1"/>
  <c r="D1554" i="5"/>
  <c r="E1554" i="5" s="1"/>
  <c r="D1562" i="5"/>
  <c r="E1562" i="5" s="1"/>
  <c r="D1578" i="5"/>
  <c r="E1578" i="5" s="1"/>
  <c r="D1586" i="5"/>
  <c r="E1586" i="5" s="1"/>
  <c r="D1594" i="5"/>
  <c r="E1594" i="5" s="1"/>
  <c r="D1411" i="5"/>
  <c r="E1411" i="5" s="1"/>
  <c r="D1539" i="5"/>
  <c r="E1539" i="5" s="1"/>
  <c r="D1419" i="5"/>
  <c r="E1419" i="5" s="1"/>
  <c r="D1427" i="5"/>
  <c r="E1427" i="5" s="1"/>
  <c r="D1435" i="5"/>
  <c r="E1435" i="5" s="1"/>
  <c r="D1451" i="5"/>
  <c r="E1451" i="5" s="1"/>
  <c r="D1459" i="5"/>
  <c r="E1459" i="5" s="1"/>
  <c r="D1467" i="5"/>
  <c r="E1467" i="5" s="1"/>
  <c r="D1483" i="5"/>
  <c r="E1483" i="5" s="1"/>
  <c r="D1491" i="5"/>
  <c r="E1491" i="5" s="1"/>
  <c r="D1499" i="5"/>
  <c r="E1499" i="5" s="1"/>
  <c r="D1515" i="5"/>
  <c r="E1515" i="5" s="1"/>
  <c r="D1523" i="5"/>
  <c r="E1523" i="5" s="1"/>
  <c r="D1531" i="5"/>
  <c r="E1531" i="5" s="1"/>
  <c r="D1547" i="5"/>
  <c r="E1547" i="5" s="1"/>
  <c r="D1555" i="5"/>
  <c r="E1555" i="5" s="1"/>
  <c r="D1563" i="5"/>
  <c r="E1563" i="5" s="1"/>
  <c r="D1579" i="5"/>
  <c r="E1579" i="5" s="1"/>
  <c r="D1587" i="5"/>
  <c r="E1587" i="5" s="1"/>
  <c r="D1595" i="5"/>
  <c r="E1595" i="5" s="1"/>
  <c r="D1442" i="5"/>
  <c r="E1442" i="5" s="1"/>
  <c r="D1570" i="5"/>
  <c r="E1570" i="5" s="1"/>
  <c r="D1396" i="5"/>
  <c r="E1396" i="5" s="1"/>
  <c r="D1404" i="5"/>
  <c r="E1404" i="5" s="1"/>
  <c r="D1412" i="5"/>
  <c r="E1412" i="5" s="1"/>
  <c r="D1420" i="5"/>
  <c r="E1420" i="5" s="1"/>
  <c r="D1428" i="5"/>
  <c r="E1428" i="5" s="1"/>
  <c r="D1436" i="5"/>
  <c r="E1436" i="5" s="1"/>
  <c r="D1444" i="5"/>
  <c r="E1444" i="5" s="1"/>
  <c r="D1452" i="5"/>
  <c r="E1452" i="5" s="1"/>
  <c r="D1460" i="5"/>
  <c r="E1460" i="5" s="1"/>
  <c r="D1468" i="5"/>
  <c r="E1468" i="5" s="1"/>
  <c r="D1476" i="5"/>
  <c r="E1476" i="5" s="1"/>
  <c r="D1484" i="5"/>
  <c r="E1484" i="5" s="1"/>
  <c r="D1492" i="5"/>
  <c r="E1492" i="5" s="1"/>
  <c r="D1500" i="5"/>
  <c r="E1500" i="5" s="1"/>
  <c r="D1508" i="5"/>
  <c r="E1508" i="5" s="1"/>
  <c r="D1516" i="5"/>
  <c r="E1516" i="5" s="1"/>
  <c r="D1524" i="5"/>
  <c r="E1524" i="5" s="1"/>
  <c r="D1532" i="5"/>
  <c r="E1532" i="5" s="1"/>
  <c r="D1540" i="5"/>
  <c r="E1540" i="5" s="1"/>
  <c r="D1548" i="5"/>
  <c r="E1548" i="5" s="1"/>
  <c r="D1556" i="5"/>
  <c r="E1556" i="5" s="1"/>
  <c r="D1564" i="5"/>
  <c r="E1564" i="5" s="1"/>
  <c r="D1572" i="5"/>
  <c r="E1572" i="5" s="1"/>
  <c r="D1580" i="5"/>
  <c r="E1580" i="5" s="1"/>
  <c r="D1588" i="5"/>
  <c r="E1588" i="5" s="1"/>
  <c r="D1596" i="5"/>
  <c r="E1596" i="5" s="1"/>
  <c r="D1443" i="5"/>
  <c r="E1443" i="5" s="1"/>
  <c r="D1571" i="5"/>
  <c r="E1571" i="5" s="1"/>
  <c r="D1373" i="3"/>
  <c r="E1373" i="3" s="1"/>
  <c r="D1032" i="3"/>
  <c r="E1032" i="3" s="1"/>
  <c r="D1008" i="3"/>
  <c r="E1008" i="3" s="1"/>
  <c r="D1096" i="3"/>
  <c r="E1096" i="3" s="1"/>
  <c r="D1128" i="3"/>
  <c r="E1128" i="3" s="1"/>
  <c r="D1488" i="3"/>
  <c r="E1488" i="3" s="1"/>
  <c r="D648" i="3"/>
  <c r="E648" i="3" s="1"/>
  <c r="D880" i="3"/>
  <c r="E880" i="3" s="1"/>
  <c r="D460" i="3"/>
  <c r="E460" i="3" s="1"/>
  <c r="D388" i="3"/>
  <c r="E388" i="3" s="1"/>
  <c r="D628" i="3"/>
  <c r="E628" i="3" s="1"/>
  <c r="D788" i="3"/>
  <c r="E788" i="3" s="1"/>
  <c r="D740" i="3"/>
  <c r="E740" i="3" s="1"/>
  <c r="D1460" i="3"/>
  <c r="E1460" i="3" s="1"/>
  <c r="D468" i="3"/>
  <c r="E468" i="3" s="1"/>
  <c r="D636" i="3"/>
  <c r="E636" i="3" s="1"/>
  <c r="D548" i="3"/>
  <c r="E548" i="3" s="1"/>
  <c r="D829" i="3"/>
  <c r="E829" i="3" s="1"/>
  <c r="D965" i="3"/>
  <c r="E965" i="3" s="1"/>
  <c r="D1053" i="3"/>
  <c r="E1053" i="3" s="1"/>
  <c r="D1117" i="3"/>
  <c r="E1117" i="3" s="1"/>
  <c r="D1181" i="3"/>
  <c r="E1181" i="3" s="1"/>
  <c r="D1285" i="3"/>
  <c r="E1285" i="3" s="1"/>
  <c r="D1317" i="3"/>
  <c r="E1317" i="3" s="1"/>
  <c r="D1477" i="3"/>
  <c r="E1477" i="3" s="1"/>
  <c r="D1549" i="3"/>
  <c r="E1549" i="3" s="1"/>
  <c r="D389" i="3"/>
  <c r="E389" i="3" s="1"/>
  <c r="D260" i="3"/>
  <c r="E260" i="3" s="1"/>
  <c r="D268" i="3"/>
  <c r="E268" i="3" s="1"/>
  <c r="D276" i="3"/>
  <c r="E276" i="3" s="1"/>
  <c r="D284" i="3"/>
  <c r="E284" i="3" s="1"/>
  <c r="D292" i="3"/>
  <c r="E292" i="3" s="1"/>
  <c r="D300" i="3"/>
  <c r="E300" i="3" s="1"/>
  <c r="D308" i="3"/>
  <c r="E308" i="3" s="1"/>
  <c r="D324" i="3"/>
  <c r="E324" i="3" s="1"/>
  <c r="D356" i="3"/>
  <c r="E356" i="3" s="1"/>
  <c r="D372" i="3"/>
  <c r="E372" i="3" s="1"/>
  <c r="D380" i="3"/>
  <c r="E380" i="3" s="1"/>
  <c r="D396" i="3"/>
  <c r="E396" i="3" s="1"/>
  <c r="D404" i="3"/>
  <c r="E404" i="3" s="1"/>
  <c r="D412" i="3"/>
  <c r="E412" i="3" s="1"/>
  <c r="D436" i="3"/>
  <c r="E436" i="3" s="1"/>
  <c r="D444" i="3"/>
  <c r="E444" i="3" s="1"/>
  <c r="D452" i="3"/>
  <c r="E452" i="3" s="1"/>
  <c r="D476" i="3"/>
  <c r="E476" i="3" s="1"/>
  <c r="D484" i="3"/>
  <c r="E484" i="3" s="1"/>
  <c r="D500" i="3"/>
  <c r="E500" i="3" s="1"/>
  <c r="D508" i="3"/>
  <c r="E508" i="3" s="1"/>
  <c r="D516" i="3"/>
  <c r="E516" i="3" s="1"/>
  <c r="D532" i="3"/>
  <c r="E532" i="3" s="1"/>
  <c r="D572" i="3"/>
  <c r="E572" i="3" s="1"/>
  <c r="D588" i="3"/>
  <c r="E588" i="3" s="1"/>
  <c r="D596" i="3"/>
  <c r="E596" i="3" s="1"/>
  <c r="D604" i="3"/>
  <c r="E604" i="3" s="1"/>
  <c r="D612" i="3"/>
  <c r="E612" i="3" s="1"/>
  <c r="D620" i="3"/>
  <c r="E620" i="3" s="1"/>
  <c r="D644" i="3"/>
  <c r="E644" i="3" s="1"/>
  <c r="D652" i="3"/>
  <c r="E652" i="3" s="1"/>
  <c r="D333" i="3"/>
  <c r="E333" i="3" s="1"/>
  <c r="D660" i="3"/>
  <c r="E660" i="3" s="1"/>
  <c r="D668" i="3"/>
  <c r="E668" i="3" s="1"/>
  <c r="D700" i="3"/>
  <c r="E700" i="3" s="1"/>
  <c r="D732" i="3"/>
  <c r="E732" i="3" s="1"/>
  <c r="D828" i="3"/>
  <c r="E828" i="3" s="1"/>
  <c r="D836" i="3"/>
  <c r="E836" i="3" s="1"/>
  <c r="D844" i="3"/>
  <c r="E844" i="3" s="1"/>
  <c r="D852" i="3"/>
  <c r="E852" i="3" s="1"/>
  <c r="D876" i="3"/>
  <c r="E876" i="3" s="1"/>
  <c r="D1132" i="3"/>
  <c r="E1132" i="3" s="1"/>
  <c r="D1156" i="3"/>
  <c r="E1156" i="3" s="1"/>
  <c r="D1164" i="3"/>
  <c r="E1164" i="3" s="1"/>
  <c r="D1180" i="3"/>
  <c r="E1180" i="3" s="1"/>
  <c r="D1212" i="3"/>
  <c r="E1212" i="3" s="1"/>
  <c r="D1276" i="3"/>
  <c r="E1276" i="3" s="1"/>
  <c r="D1292" i="3"/>
  <c r="E1292" i="3" s="1"/>
  <c r="D1300" i="3"/>
  <c r="E1300" i="3" s="1"/>
  <c r="D1308" i="3"/>
  <c r="E1308" i="3" s="1"/>
  <c r="D1316" i="3"/>
  <c r="E1316" i="3" s="1"/>
  <c r="D1332" i="3"/>
  <c r="E1332" i="3" s="1"/>
  <c r="D1340" i="3"/>
  <c r="E1340" i="3" s="1"/>
  <c r="D1364" i="3"/>
  <c r="E1364" i="3" s="1"/>
  <c r="D1388" i="3"/>
  <c r="E1388" i="3" s="1"/>
  <c r="D1396" i="3"/>
  <c r="E1396" i="3" s="1"/>
  <c r="D1484" i="3"/>
  <c r="E1484" i="3" s="1"/>
  <c r="D1500" i="3"/>
  <c r="E1500" i="3" s="1"/>
  <c r="D1516" i="3"/>
  <c r="E1516" i="3" s="1"/>
  <c r="D1166" i="3"/>
  <c r="E1166" i="3" s="1"/>
  <c r="D1550" i="3"/>
  <c r="E1550" i="3" s="1"/>
  <c r="D1551" i="3"/>
  <c r="E1551" i="3" s="1"/>
  <c r="D1022" i="3"/>
  <c r="E1022" i="3" s="1"/>
  <c r="D1102" i="3"/>
  <c r="E1102" i="3" s="1"/>
  <c r="D1254" i="3"/>
  <c r="E1254" i="3" s="1"/>
  <c r="D1454" i="3"/>
  <c r="E1454" i="3" s="1"/>
  <c r="D1558" i="3"/>
  <c r="E1558" i="3" s="1"/>
  <c r="D1566" i="3"/>
  <c r="E1566" i="3" s="1"/>
  <c r="D1574" i="3"/>
  <c r="E1574" i="3" s="1"/>
  <c r="D1582" i="3"/>
  <c r="E1582" i="3" s="1"/>
  <c r="D1590" i="3"/>
  <c r="E1590" i="3" s="1"/>
  <c r="D1575" i="3"/>
  <c r="E1575" i="3" s="1"/>
  <c r="D608" i="3"/>
  <c r="E608" i="3" s="1"/>
  <c r="D896" i="3"/>
  <c r="E896" i="3" s="1"/>
  <c r="D904" i="3"/>
  <c r="E904" i="3" s="1"/>
  <c r="D920" i="3"/>
  <c r="E920" i="3" s="1"/>
  <c r="D992" i="3"/>
  <c r="E992" i="3" s="1"/>
  <c r="D1000" i="3"/>
  <c r="E1000" i="3" s="1"/>
  <c r="D1024" i="3"/>
  <c r="E1024" i="3" s="1"/>
  <c r="D1048" i="3"/>
  <c r="E1048" i="3" s="1"/>
  <c r="D1056" i="3"/>
  <c r="E1056" i="3" s="1"/>
  <c r="D1064" i="3"/>
  <c r="E1064" i="3" s="1"/>
  <c r="D1080" i="3"/>
  <c r="E1080" i="3" s="1"/>
  <c r="D1088" i="3"/>
  <c r="E1088" i="3" s="1"/>
  <c r="D1112" i="3"/>
  <c r="E1112" i="3" s="1"/>
  <c r="D1136" i="3"/>
  <c r="E1136" i="3" s="1"/>
  <c r="D1288" i="3"/>
  <c r="E1288" i="3" s="1"/>
  <c r="D1320" i="3"/>
  <c r="E1320" i="3" s="1"/>
  <c r="D1496" i="3"/>
  <c r="E1496" i="3" s="1"/>
  <c r="D1536" i="3"/>
  <c r="E1536" i="3" s="1"/>
  <c r="D1560" i="3"/>
  <c r="E1560" i="3" s="1"/>
  <c r="D1576" i="3"/>
  <c r="E1576" i="3" s="1"/>
  <c r="D1592" i="3"/>
  <c r="E1592" i="3" s="1"/>
  <c r="D437" i="3"/>
  <c r="E437" i="3" s="1"/>
  <c r="D501" i="3"/>
  <c r="E501" i="3" s="1"/>
  <c r="D549" i="3"/>
  <c r="E549" i="3" s="1"/>
  <c r="D749" i="3"/>
  <c r="E749" i="3" s="1"/>
  <c r="D837" i="3"/>
  <c r="E837" i="3" s="1"/>
  <c r="D885" i="3"/>
  <c r="E885" i="3" s="1"/>
  <c r="D973" i="3"/>
  <c r="E973" i="3" s="1"/>
  <c r="D1061" i="3"/>
  <c r="E1061" i="3" s="1"/>
  <c r="D1125" i="3"/>
  <c r="E1125" i="3" s="1"/>
  <c r="D1381" i="3"/>
  <c r="E1381" i="3" s="1"/>
  <c r="D365" i="3"/>
  <c r="E365" i="3" s="1"/>
  <c r="D1293" i="3"/>
  <c r="E1293" i="3" s="1"/>
  <c r="D565" i="3"/>
  <c r="E565" i="3" s="1"/>
  <c r="D693" i="3"/>
  <c r="E693" i="3" s="1"/>
  <c r="D773" i="3"/>
  <c r="E773" i="3" s="1"/>
  <c r="D845" i="3"/>
  <c r="E845" i="3" s="1"/>
  <c r="D909" i="3"/>
  <c r="E909" i="3" s="1"/>
  <c r="D989" i="3"/>
  <c r="E989" i="3" s="1"/>
  <c r="D1077" i="3"/>
  <c r="E1077" i="3" s="1"/>
  <c r="D1149" i="3"/>
  <c r="E1149" i="3" s="1"/>
  <c r="D1229" i="3"/>
  <c r="E1229" i="3" s="1"/>
  <c r="D1583" i="3"/>
  <c r="E1583" i="3" s="1"/>
  <c r="D1069" i="3"/>
  <c r="E1069" i="3" s="1"/>
  <c r="D341" i="3"/>
  <c r="E341" i="3" s="1"/>
  <c r="D373" i="3"/>
  <c r="E373" i="3" s="1"/>
  <c r="D405" i="3"/>
  <c r="E405" i="3" s="1"/>
  <c r="D525" i="3"/>
  <c r="E525" i="3" s="1"/>
  <c r="D917" i="3"/>
  <c r="E917" i="3" s="1"/>
  <c r="D1085" i="3"/>
  <c r="E1085" i="3" s="1"/>
  <c r="D1245" i="3"/>
  <c r="E1245" i="3" s="1"/>
  <c r="D1301" i="3"/>
  <c r="E1301" i="3" s="1"/>
  <c r="D1341" i="3"/>
  <c r="E1341" i="3" s="1"/>
  <c r="D1397" i="3"/>
  <c r="E1397" i="3" s="1"/>
  <c r="D1589" i="3"/>
  <c r="E1589" i="3" s="1"/>
  <c r="D573" i="3"/>
  <c r="E573" i="3" s="1"/>
  <c r="D717" i="3"/>
  <c r="E717" i="3" s="1"/>
  <c r="D813" i="3"/>
  <c r="E813" i="3" s="1"/>
  <c r="D853" i="3"/>
  <c r="E853" i="3" s="1"/>
  <c r="D933" i="3"/>
  <c r="E933" i="3" s="1"/>
  <c r="D1101" i="3"/>
  <c r="E1101" i="3" s="1"/>
  <c r="D1349" i="3"/>
  <c r="E1349" i="3" s="1"/>
  <c r="D1453" i="3"/>
  <c r="E1453" i="3" s="1"/>
  <c r="D1535" i="3"/>
  <c r="E1535" i="3" s="1"/>
  <c r="D557" i="3"/>
  <c r="E557" i="3" s="1"/>
  <c r="D757" i="3"/>
  <c r="E757" i="3" s="1"/>
  <c r="D981" i="3"/>
  <c r="E981" i="3" s="1"/>
  <c r="D349" i="3"/>
  <c r="E349" i="3" s="1"/>
  <c r="D381" i="3"/>
  <c r="E381" i="3" s="1"/>
  <c r="D413" i="3"/>
  <c r="E413" i="3" s="1"/>
  <c r="D541" i="3"/>
  <c r="E541" i="3" s="1"/>
  <c r="D581" i="3"/>
  <c r="E581" i="3" s="1"/>
  <c r="D725" i="3"/>
  <c r="E725" i="3" s="1"/>
  <c r="D821" i="3"/>
  <c r="E821" i="3" s="1"/>
  <c r="D861" i="3"/>
  <c r="E861" i="3" s="1"/>
  <c r="D941" i="3"/>
  <c r="E941" i="3" s="1"/>
  <c r="D1037" i="3"/>
  <c r="E1037" i="3" s="1"/>
  <c r="D1173" i="3"/>
  <c r="E1173" i="3" s="1"/>
  <c r="D1309" i="3"/>
  <c r="E1309" i="3" s="1"/>
  <c r="D1357" i="3"/>
  <c r="E1357" i="3" s="1"/>
  <c r="D1567" i="3"/>
  <c r="E1567" i="3" s="1"/>
  <c r="D1597" i="3"/>
  <c r="E1597" i="3" s="1"/>
  <c r="D397" i="3"/>
  <c r="E397" i="3" s="1"/>
  <c r="D1221" i="3"/>
  <c r="E1221" i="3" s="1"/>
  <c r="D1333" i="3"/>
  <c r="E1333" i="3" s="1"/>
  <c r="D1485" i="3"/>
  <c r="E1485" i="3" s="1"/>
  <c r="D429" i="3"/>
  <c r="E429" i="3" s="1"/>
  <c r="D647" i="3"/>
  <c r="E647" i="3" s="1"/>
  <c r="D957" i="3"/>
  <c r="E957" i="3" s="1"/>
  <c r="D1045" i="3"/>
  <c r="E1045" i="3" s="1"/>
  <c r="D1109" i="3"/>
  <c r="E1109" i="3" s="1"/>
  <c r="D1277" i="3"/>
  <c r="E1277" i="3" s="1"/>
  <c r="D1461" i="3"/>
  <c r="E1461" i="3" s="1"/>
  <c r="D1543" i="3"/>
  <c r="E1543" i="3" s="1"/>
  <c r="D1599" i="3"/>
  <c r="E1599" i="3" s="1"/>
  <c r="D112" i="3"/>
  <c r="E112" i="3" s="1"/>
  <c r="D250" i="3"/>
  <c r="E250" i="3" s="1"/>
  <c r="D298" i="3"/>
  <c r="E298" i="3" s="1"/>
  <c r="D306" i="3"/>
  <c r="E306" i="3" s="1"/>
  <c r="D362" i="3"/>
  <c r="E362" i="3" s="1"/>
  <c r="D378" i="3"/>
  <c r="E378" i="3" s="1"/>
  <c r="D386" i="3"/>
  <c r="E386" i="3" s="1"/>
  <c r="D394" i="3"/>
  <c r="E394" i="3" s="1"/>
  <c r="D442" i="3"/>
  <c r="E442" i="3" s="1"/>
  <c r="D458" i="3"/>
  <c r="E458" i="3" s="1"/>
  <c r="D466" i="3"/>
  <c r="E466" i="3" s="1"/>
  <c r="D474" i="3"/>
  <c r="E474" i="3" s="1"/>
  <c r="D482" i="3"/>
  <c r="E482" i="3" s="1"/>
  <c r="D506" i="3"/>
  <c r="E506" i="3" s="1"/>
  <c r="D514" i="3"/>
  <c r="E514" i="3" s="1"/>
  <c r="D522" i="3"/>
  <c r="E522" i="3" s="1"/>
  <c r="D1234" i="3"/>
  <c r="E1234" i="3" s="1"/>
  <c r="D1242" i="3"/>
  <c r="E1242" i="3" s="1"/>
  <c r="D1250" i="3"/>
  <c r="E1250" i="3" s="1"/>
  <c r="D1258" i="3"/>
  <c r="E1258" i="3" s="1"/>
  <c r="D1266" i="3"/>
  <c r="E1266" i="3" s="1"/>
  <c r="D1314" i="3"/>
  <c r="E1314" i="3" s="1"/>
  <c r="D1322" i="3"/>
  <c r="E1322" i="3" s="1"/>
  <c r="D1330" i="3"/>
  <c r="E1330" i="3" s="1"/>
  <c r="D1346" i="3"/>
  <c r="E1346" i="3" s="1"/>
  <c r="D1402" i="3"/>
  <c r="E1402" i="3" s="1"/>
  <c r="D1410" i="3"/>
  <c r="E1410" i="3" s="1"/>
  <c r="D1418" i="3"/>
  <c r="E1418" i="3" s="1"/>
  <c r="D1458" i="3"/>
  <c r="E1458" i="3" s="1"/>
  <c r="D1466" i="3"/>
  <c r="E1466" i="3" s="1"/>
  <c r="D1490" i="3"/>
  <c r="E1490" i="3" s="1"/>
  <c r="D1530" i="3"/>
  <c r="E1530" i="3" s="1"/>
  <c r="D1538" i="3"/>
  <c r="E1538" i="3" s="1"/>
  <c r="D611" i="3"/>
  <c r="E611" i="3" s="1"/>
  <c r="D619" i="3"/>
  <c r="E619" i="3" s="1"/>
  <c r="D627" i="3"/>
  <c r="E627" i="3" s="1"/>
  <c r="D635" i="3"/>
  <c r="E635" i="3" s="1"/>
  <c r="D643" i="3"/>
  <c r="E643" i="3" s="1"/>
  <c r="D651" i="3"/>
  <c r="E651" i="3" s="1"/>
  <c r="D659" i="3"/>
  <c r="E659" i="3" s="1"/>
  <c r="D667" i="3"/>
  <c r="E667" i="3" s="1"/>
  <c r="D675" i="3"/>
  <c r="E675" i="3" s="1"/>
  <c r="D683" i="3"/>
  <c r="E683" i="3" s="1"/>
  <c r="D707" i="3"/>
  <c r="E707" i="3" s="1"/>
  <c r="D715" i="3"/>
  <c r="E715" i="3" s="1"/>
  <c r="D755" i="3"/>
  <c r="E755" i="3" s="1"/>
  <c r="D763" i="3"/>
  <c r="E763" i="3" s="1"/>
  <c r="D771" i="3"/>
  <c r="E771" i="3" s="1"/>
  <c r="D779" i="3"/>
  <c r="E779" i="3" s="1"/>
  <c r="D787" i="3"/>
  <c r="E787" i="3" s="1"/>
  <c r="D795" i="3"/>
  <c r="E795" i="3" s="1"/>
  <c r="D803" i="3"/>
  <c r="E803" i="3" s="1"/>
  <c r="D843" i="3"/>
  <c r="E843" i="3" s="1"/>
  <c r="D883" i="3"/>
  <c r="E883" i="3" s="1"/>
  <c r="D891" i="3"/>
  <c r="E891" i="3" s="1"/>
  <c r="D907" i="3"/>
  <c r="E907" i="3" s="1"/>
  <c r="D915" i="3"/>
  <c r="E915" i="3" s="1"/>
  <c r="D923" i="3"/>
  <c r="E923" i="3" s="1"/>
  <c r="D931" i="3"/>
  <c r="E931" i="3" s="1"/>
  <c r="D947" i="3"/>
  <c r="E947" i="3" s="1"/>
  <c r="D1003" i="3"/>
  <c r="E1003" i="3" s="1"/>
  <c r="D1139" i="3"/>
  <c r="E1139" i="3" s="1"/>
  <c r="D1147" i="3"/>
  <c r="E1147" i="3" s="1"/>
  <c r="D1187" i="3"/>
  <c r="E1187" i="3" s="1"/>
  <c r="D1195" i="3"/>
  <c r="E1195" i="3" s="1"/>
  <c r="D1203" i="3"/>
  <c r="E1203" i="3" s="1"/>
  <c r="D1211" i="3"/>
  <c r="E1211" i="3" s="1"/>
  <c r="D1339" i="3"/>
  <c r="E1339" i="3" s="1"/>
  <c r="D1347" i="3"/>
  <c r="E1347" i="3" s="1"/>
  <c r="D1363" i="3"/>
  <c r="E1363" i="3" s="1"/>
  <c r="D1371" i="3"/>
  <c r="E1371" i="3" s="1"/>
  <c r="D1379" i="3"/>
  <c r="E1379" i="3" s="1"/>
  <c r="D1403" i="3"/>
  <c r="E1403" i="3" s="1"/>
  <c r="D1411" i="3"/>
  <c r="E1411" i="3" s="1"/>
  <c r="D1419" i="3"/>
  <c r="E1419" i="3" s="1"/>
  <c r="D1427" i="3"/>
  <c r="E1427" i="3" s="1"/>
  <c r="D1435" i="3"/>
  <c r="E1435" i="3" s="1"/>
  <c r="D1443" i="3"/>
  <c r="E1443" i="3" s="1"/>
  <c r="D1451" i="3"/>
  <c r="E1451" i="3" s="1"/>
  <c r="D1475" i="3"/>
  <c r="E1475" i="3" s="1"/>
  <c r="D1483" i="3"/>
  <c r="E1483" i="3" s="1"/>
  <c r="D1523" i="3"/>
  <c r="E1523" i="3" s="1"/>
  <c r="D172" i="3"/>
  <c r="E172" i="3" s="1"/>
  <c r="D236" i="3"/>
  <c r="E236" i="3" s="1"/>
  <c r="D497" i="3"/>
  <c r="E497" i="3" s="1"/>
  <c r="D521" i="3"/>
  <c r="E521" i="3" s="1"/>
  <c r="D529" i="3"/>
  <c r="E529" i="3" s="1"/>
  <c r="D545" i="3"/>
  <c r="E545" i="3" s="1"/>
  <c r="D561" i="3"/>
  <c r="E561" i="3" s="1"/>
  <c r="D569" i="3"/>
  <c r="E569" i="3" s="1"/>
  <c r="D577" i="3"/>
  <c r="E577" i="3" s="1"/>
  <c r="D633" i="3"/>
  <c r="E633" i="3" s="1"/>
  <c r="D673" i="3"/>
  <c r="E673" i="3" s="1"/>
  <c r="D857" i="3"/>
  <c r="E857" i="3" s="1"/>
  <c r="D865" i="3"/>
  <c r="E865" i="3" s="1"/>
  <c r="D873" i="3"/>
  <c r="E873" i="3" s="1"/>
  <c r="D881" i="3"/>
  <c r="E881" i="3" s="1"/>
  <c r="D889" i="3"/>
  <c r="E889" i="3" s="1"/>
  <c r="D937" i="3"/>
  <c r="E937" i="3" s="1"/>
  <c r="D945" i="3"/>
  <c r="E945" i="3" s="1"/>
  <c r="D961" i="3"/>
  <c r="E961" i="3" s="1"/>
  <c r="D969" i="3"/>
  <c r="E969" i="3" s="1"/>
  <c r="D985" i="3"/>
  <c r="E985" i="3" s="1"/>
  <c r="D1009" i="3"/>
  <c r="E1009" i="3" s="1"/>
  <c r="D1017" i="3"/>
  <c r="E1017" i="3" s="1"/>
  <c r="D1041" i="3"/>
  <c r="E1041" i="3" s="1"/>
  <c r="D1049" i="3"/>
  <c r="E1049" i="3" s="1"/>
  <c r="D1057" i="3"/>
  <c r="E1057" i="3" s="1"/>
  <c r="D1121" i="3"/>
  <c r="E1121" i="3" s="1"/>
  <c r="D1361" i="3"/>
  <c r="E1361" i="3" s="1"/>
  <c r="D1385" i="3"/>
  <c r="E1385" i="3" s="1"/>
  <c r="D1393" i="3"/>
  <c r="E1393" i="3" s="1"/>
  <c r="D1409" i="3"/>
  <c r="E1409" i="3" s="1"/>
  <c r="D1417" i="3"/>
  <c r="E1417" i="3" s="1"/>
  <c r="D1425" i="3"/>
  <c r="E1425" i="3" s="1"/>
  <c r="D1433" i="3"/>
  <c r="E1433" i="3" s="1"/>
  <c r="D1481" i="3"/>
  <c r="E1481" i="3" s="1"/>
  <c r="D1505" i="3"/>
  <c r="E1505" i="3" s="1"/>
  <c r="D1326" i="3"/>
  <c r="E1326" i="3" s="1"/>
  <c r="D1571" i="3"/>
  <c r="E1571" i="3" s="1"/>
  <c r="D1062" i="3"/>
  <c r="E1062" i="3" s="1"/>
  <c r="D1158" i="3"/>
  <c r="E1158" i="3" s="1"/>
  <c r="D1246" i="3"/>
  <c r="E1246" i="3" s="1"/>
  <c r="D1310" i="3"/>
  <c r="E1310" i="3" s="1"/>
  <c r="D1446" i="3"/>
  <c r="E1446" i="3" s="1"/>
  <c r="D1262" i="3"/>
  <c r="E1262" i="3" s="1"/>
  <c r="D1110" i="3"/>
  <c r="E1110" i="3" s="1"/>
  <c r="D1563" i="3"/>
  <c r="E1563" i="3" s="1"/>
  <c r="D319" i="3"/>
  <c r="E319" i="3" s="1"/>
  <c r="D678" i="3"/>
  <c r="E678" i="3" s="1"/>
  <c r="D1030" i="3"/>
  <c r="E1030" i="3" s="1"/>
  <c r="D1078" i="3"/>
  <c r="E1078" i="3" s="1"/>
  <c r="D1190" i="3"/>
  <c r="E1190" i="3" s="1"/>
  <c r="D1270" i="3"/>
  <c r="E1270" i="3" s="1"/>
  <c r="D1334" i="3"/>
  <c r="E1334" i="3" s="1"/>
  <c r="D1470" i="3"/>
  <c r="E1470" i="3" s="1"/>
  <c r="D1532" i="3"/>
  <c r="E1532" i="3" s="1"/>
  <c r="D1572" i="3"/>
  <c r="E1572" i="3" s="1"/>
  <c r="D1580" i="3"/>
  <c r="E1580" i="3" s="1"/>
  <c r="D1596" i="3"/>
  <c r="E1596" i="3" s="1"/>
  <c r="D1070" i="3"/>
  <c r="E1070" i="3" s="1"/>
  <c r="D1579" i="3"/>
  <c r="E1579" i="3" s="1"/>
  <c r="D1525" i="3"/>
  <c r="E1525" i="3" s="1"/>
  <c r="D1587" i="3"/>
  <c r="E1587" i="3" s="1"/>
  <c r="D399" i="3"/>
  <c r="E399" i="3" s="1"/>
  <c r="D742" i="3"/>
  <c r="E742" i="3" s="1"/>
  <c r="D958" i="3"/>
  <c r="E958" i="3" s="1"/>
  <c r="D1038" i="3"/>
  <c r="E1038" i="3" s="1"/>
  <c r="D1086" i="3"/>
  <c r="E1086" i="3" s="1"/>
  <c r="D1134" i="3"/>
  <c r="E1134" i="3" s="1"/>
  <c r="D1206" i="3"/>
  <c r="E1206" i="3" s="1"/>
  <c r="D1294" i="3"/>
  <c r="E1294" i="3" s="1"/>
  <c r="D1422" i="3"/>
  <c r="E1422" i="3" s="1"/>
  <c r="D590" i="3"/>
  <c r="E590" i="3" s="1"/>
  <c r="D670" i="3"/>
  <c r="E670" i="3" s="1"/>
  <c r="D1555" i="3"/>
  <c r="E1555" i="3" s="1"/>
  <c r="D814" i="3"/>
  <c r="E814" i="3" s="1"/>
  <c r="D1214" i="3"/>
  <c r="E1214" i="3" s="1"/>
  <c r="D1302" i="3"/>
  <c r="E1302" i="3" s="1"/>
  <c r="D1430" i="3"/>
  <c r="E1430" i="3" s="1"/>
  <c r="D1548" i="3"/>
  <c r="E1548" i="3" s="1"/>
  <c r="D295" i="3"/>
  <c r="E295" i="3" s="1"/>
  <c r="D311" i="3"/>
  <c r="E311" i="3" s="1"/>
  <c r="D327" i="3"/>
  <c r="E327" i="3" s="1"/>
  <c r="D359" i="3"/>
  <c r="E359" i="3" s="1"/>
  <c r="D367" i="3"/>
  <c r="E367" i="3" s="1"/>
  <c r="D391" i="3"/>
  <c r="E391" i="3" s="1"/>
  <c r="D407" i="3"/>
  <c r="E407" i="3" s="1"/>
  <c r="D415" i="3"/>
  <c r="E415" i="3" s="1"/>
  <c r="D423" i="3"/>
  <c r="E423" i="3" s="1"/>
  <c r="D439" i="3"/>
  <c r="E439" i="3" s="1"/>
  <c r="D455" i="3"/>
  <c r="E455" i="3" s="1"/>
  <c r="D463" i="3"/>
  <c r="E463" i="3" s="1"/>
  <c r="D471" i="3"/>
  <c r="E471" i="3" s="1"/>
  <c r="D495" i="3"/>
  <c r="E495" i="3" s="1"/>
  <c r="D527" i="3"/>
  <c r="E527" i="3" s="1"/>
  <c r="D543" i="3"/>
  <c r="E543" i="3" s="1"/>
  <c r="D559" i="3"/>
  <c r="E559" i="3" s="1"/>
  <c r="D583" i="3"/>
  <c r="E583" i="3" s="1"/>
  <c r="D607" i="3"/>
  <c r="E607" i="3" s="1"/>
  <c r="D615" i="3"/>
  <c r="E615" i="3" s="1"/>
  <c r="D623" i="3"/>
  <c r="E623" i="3" s="1"/>
  <c r="D631" i="3"/>
  <c r="E631" i="3" s="1"/>
  <c r="D639" i="3"/>
  <c r="E639" i="3" s="1"/>
  <c r="D655" i="3"/>
  <c r="E655" i="3" s="1"/>
  <c r="D663" i="3"/>
  <c r="E663" i="3" s="1"/>
  <c r="D671" i="3"/>
  <c r="E671" i="3" s="1"/>
  <c r="D679" i="3"/>
  <c r="E679" i="3" s="1"/>
  <c r="D687" i="3"/>
  <c r="E687" i="3" s="1"/>
  <c r="D695" i="3"/>
  <c r="E695" i="3" s="1"/>
  <c r="D711" i="3"/>
  <c r="E711" i="3" s="1"/>
  <c r="D719" i="3"/>
  <c r="E719" i="3" s="1"/>
  <c r="D727" i="3"/>
  <c r="E727" i="3" s="1"/>
  <c r="D735" i="3"/>
  <c r="E735" i="3" s="1"/>
  <c r="D743" i="3"/>
  <c r="E743" i="3" s="1"/>
  <c r="D759" i="3"/>
  <c r="E759" i="3" s="1"/>
  <c r="D767" i="3"/>
  <c r="E767" i="3" s="1"/>
  <c r="D791" i="3"/>
  <c r="E791" i="3" s="1"/>
  <c r="D799" i="3"/>
  <c r="E799" i="3" s="1"/>
  <c r="D807" i="3"/>
  <c r="E807" i="3" s="1"/>
  <c r="D815" i="3"/>
  <c r="E815" i="3" s="1"/>
  <c r="D847" i="3"/>
  <c r="E847" i="3" s="1"/>
  <c r="D863" i="3"/>
  <c r="E863" i="3" s="1"/>
  <c r="D1495" i="3"/>
  <c r="E1495" i="3" s="1"/>
  <c r="D1503" i="3"/>
  <c r="E1503" i="3" s="1"/>
  <c r="D1511" i="3"/>
  <c r="E1511" i="3" s="1"/>
  <c r="D1174" i="3"/>
  <c r="E1174" i="3" s="1"/>
  <c r="D1198" i="3"/>
  <c r="E1198" i="3" s="1"/>
  <c r="D830" i="3"/>
  <c r="E830" i="3" s="1"/>
  <c r="D1094" i="3"/>
  <c r="E1094" i="3" s="1"/>
  <c r="D1142" i="3"/>
  <c r="E1142" i="3" s="1"/>
  <c r="D1222" i="3"/>
  <c r="E1222" i="3" s="1"/>
  <c r="D1438" i="3"/>
  <c r="E1438" i="3" s="1"/>
  <c r="D1493" i="3"/>
  <c r="E1493" i="3" s="1"/>
  <c r="D1509" i="3"/>
  <c r="E1509" i="3" s="1"/>
  <c r="D1517" i="3"/>
  <c r="E1517" i="3" s="1"/>
  <c r="D124" i="3"/>
  <c r="E124" i="3" s="1"/>
  <c r="D188" i="3"/>
  <c r="E188" i="3" s="1"/>
  <c r="D776" i="3"/>
  <c r="E776" i="3" s="1"/>
  <c r="D1031" i="3"/>
  <c r="E1031" i="3" s="1"/>
  <c r="D180" i="3"/>
  <c r="E180" i="3" s="1"/>
  <c r="D872" i="3"/>
  <c r="E872" i="3" s="1"/>
  <c r="D879" i="3"/>
  <c r="E879" i="3" s="1"/>
  <c r="D895" i="3"/>
  <c r="E895" i="3" s="1"/>
  <c r="D903" i="3"/>
  <c r="E903" i="3" s="1"/>
  <c r="D919" i="3"/>
  <c r="E919" i="3" s="1"/>
  <c r="D927" i="3"/>
  <c r="E927" i="3" s="1"/>
  <c r="D975" i="3"/>
  <c r="E975" i="3" s="1"/>
  <c r="D983" i="3"/>
  <c r="E983" i="3" s="1"/>
  <c r="D999" i="3"/>
  <c r="E999" i="3" s="1"/>
  <c r="D1015" i="3"/>
  <c r="E1015" i="3" s="1"/>
  <c r="D1063" i="3"/>
  <c r="E1063" i="3" s="1"/>
  <c r="D1071" i="3"/>
  <c r="E1071" i="3" s="1"/>
  <c r="D1079" i="3"/>
  <c r="E1079" i="3" s="1"/>
  <c r="D1103" i="3"/>
  <c r="E1103" i="3" s="1"/>
  <c r="D1119" i="3"/>
  <c r="E1119" i="3" s="1"/>
  <c r="D1127" i="3"/>
  <c r="E1127" i="3" s="1"/>
  <c r="D1135" i="3"/>
  <c r="E1135" i="3" s="1"/>
  <c r="D1167" i="3"/>
  <c r="E1167" i="3" s="1"/>
  <c r="D1231" i="3"/>
  <c r="E1231" i="3" s="1"/>
  <c r="D1239" i="3"/>
  <c r="E1239" i="3" s="1"/>
  <c r="D1359" i="3"/>
  <c r="E1359" i="3" s="1"/>
  <c r="D1367" i="3"/>
  <c r="E1367" i="3" s="1"/>
  <c r="D1391" i="3"/>
  <c r="E1391" i="3" s="1"/>
  <c r="D1399" i="3"/>
  <c r="E1399" i="3" s="1"/>
  <c r="D1407" i="3"/>
  <c r="E1407" i="3" s="1"/>
  <c r="D1415" i="3"/>
  <c r="E1415" i="3" s="1"/>
  <c r="D1423" i="3"/>
  <c r="E1423" i="3" s="1"/>
  <c r="D1431" i="3"/>
  <c r="E1431" i="3" s="1"/>
  <c r="D1439" i="3"/>
  <c r="E1439" i="3" s="1"/>
  <c r="D1447" i="3"/>
  <c r="E1447" i="3" s="1"/>
  <c r="D1479" i="3"/>
  <c r="E1479" i="3" s="1"/>
  <c r="D132" i="3"/>
  <c r="E132" i="3" s="1"/>
  <c r="D1159" i="3"/>
  <c r="E1159" i="3" s="1"/>
  <c r="D140" i="3"/>
  <c r="E140" i="3" s="1"/>
  <c r="D204" i="3"/>
  <c r="E204" i="3" s="1"/>
  <c r="D344" i="3"/>
  <c r="E344" i="3" s="1"/>
  <c r="D408" i="3"/>
  <c r="E408" i="3" s="1"/>
  <c r="D248" i="3"/>
  <c r="E248" i="3" s="1"/>
  <c r="D336" i="3"/>
  <c r="E336" i="3" s="1"/>
  <c r="D376" i="3"/>
  <c r="E376" i="3" s="1"/>
  <c r="D384" i="3"/>
  <c r="E384" i="3" s="1"/>
  <c r="D392" i="3"/>
  <c r="E392" i="3" s="1"/>
  <c r="D424" i="3"/>
  <c r="E424" i="3" s="1"/>
  <c r="D432" i="3"/>
  <c r="E432" i="3" s="1"/>
  <c r="D504" i="3"/>
  <c r="E504" i="3" s="1"/>
  <c r="D520" i="3"/>
  <c r="E520" i="3" s="1"/>
  <c r="D528" i="3"/>
  <c r="E528" i="3" s="1"/>
  <c r="D536" i="3"/>
  <c r="E536" i="3" s="1"/>
  <c r="D544" i="3"/>
  <c r="E544" i="3" s="1"/>
  <c r="D552" i="3"/>
  <c r="E552" i="3" s="1"/>
  <c r="D584" i="3"/>
  <c r="E584" i="3" s="1"/>
  <c r="D616" i="3"/>
  <c r="E616" i="3" s="1"/>
  <c r="D624" i="3"/>
  <c r="E624" i="3" s="1"/>
  <c r="D632" i="3"/>
  <c r="E632" i="3" s="1"/>
  <c r="D656" i="3"/>
  <c r="E656" i="3" s="1"/>
  <c r="D664" i="3"/>
  <c r="E664" i="3" s="1"/>
  <c r="D680" i="3"/>
  <c r="E680" i="3" s="1"/>
  <c r="D712" i="3"/>
  <c r="E712" i="3" s="1"/>
  <c r="D728" i="3"/>
  <c r="E728" i="3" s="1"/>
  <c r="D784" i="3"/>
  <c r="E784" i="3" s="1"/>
  <c r="D116" i="3"/>
  <c r="E116" i="3" s="1"/>
  <c r="D911" i="3"/>
  <c r="E911" i="3" s="1"/>
  <c r="D196" i="3"/>
  <c r="E196" i="3" s="1"/>
  <c r="D148" i="3"/>
  <c r="E148" i="3" s="1"/>
  <c r="D212" i="3"/>
  <c r="E212" i="3" s="1"/>
  <c r="D640" i="3"/>
  <c r="E640" i="3" s="1"/>
  <c r="D816" i="3"/>
  <c r="E816" i="3" s="1"/>
  <c r="D156" i="3"/>
  <c r="E156" i="3" s="1"/>
  <c r="D220" i="3"/>
  <c r="E220" i="3" s="1"/>
  <c r="D288" i="3"/>
  <c r="E288" i="3" s="1"/>
  <c r="D416" i="3"/>
  <c r="E416" i="3" s="1"/>
  <c r="D600" i="3"/>
  <c r="E600" i="3" s="1"/>
  <c r="D704" i="3"/>
  <c r="E704" i="3" s="1"/>
  <c r="D887" i="3"/>
  <c r="E887" i="3" s="1"/>
  <c r="D244" i="3"/>
  <c r="E244" i="3" s="1"/>
  <c r="D108" i="3"/>
  <c r="E108" i="3" s="1"/>
  <c r="D164" i="3"/>
  <c r="E164" i="3" s="1"/>
  <c r="D228" i="3"/>
  <c r="E228" i="3" s="1"/>
  <c r="D1095" i="3"/>
  <c r="E1095" i="3" s="1"/>
  <c r="D738" i="3"/>
  <c r="E738" i="3" s="1"/>
  <c r="D842" i="3"/>
  <c r="E842" i="3" s="1"/>
  <c r="D850" i="3"/>
  <c r="E850" i="3" s="1"/>
  <c r="D866" i="3"/>
  <c r="E866" i="3" s="1"/>
  <c r="D403" i="3"/>
  <c r="E403" i="3" s="1"/>
  <c r="D411" i="3"/>
  <c r="E411" i="3" s="1"/>
  <c r="D515" i="3"/>
  <c r="E515" i="3" s="1"/>
  <c r="D587" i="3"/>
  <c r="E587" i="3" s="1"/>
  <c r="D293" i="3"/>
  <c r="E293" i="3" s="1"/>
  <c r="D301" i="3"/>
  <c r="E301" i="3" s="1"/>
  <c r="D317" i="3"/>
  <c r="E317" i="3" s="1"/>
  <c r="D325" i="3"/>
  <c r="E325" i="3" s="1"/>
  <c r="D332" i="3"/>
  <c r="E332" i="3" s="1"/>
  <c r="D996" i="3"/>
  <c r="E996" i="3" s="1"/>
  <c r="D335" i="3"/>
  <c r="E335" i="3" s="1"/>
  <c r="D343" i="3"/>
  <c r="E343" i="3" s="1"/>
  <c r="D351" i="3"/>
  <c r="E351" i="3" s="1"/>
  <c r="D1004" i="3"/>
  <c r="E1004" i="3" s="1"/>
  <c r="D256" i="3"/>
  <c r="E256" i="3" s="1"/>
  <c r="D272" i="3"/>
  <c r="E272" i="3" s="1"/>
  <c r="D304" i="3"/>
  <c r="E304" i="3" s="1"/>
  <c r="D320" i="3"/>
  <c r="E320" i="3" s="1"/>
  <c r="D1233" i="3"/>
  <c r="E1233" i="3" s="1"/>
  <c r="D1146" i="3"/>
  <c r="E1146" i="3" s="1"/>
  <c r="D1154" i="3"/>
  <c r="E1154" i="3" s="1"/>
  <c r="D1162" i="3"/>
  <c r="E1162" i="3" s="1"/>
  <c r="D1170" i="3"/>
  <c r="E1170" i="3" s="1"/>
  <c r="D1178" i="3"/>
  <c r="E1178" i="3" s="1"/>
  <c r="D1202" i="3"/>
  <c r="E1202" i="3" s="1"/>
  <c r="D1210" i="3"/>
  <c r="E1210" i="3" s="1"/>
  <c r="D280" i="3"/>
  <c r="E280" i="3" s="1"/>
  <c r="D1011" i="3"/>
  <c r="E1011" i="3" s="1"/>
  <c r="D1019" i="3"/>
  <c r="E1019" i="3" s="1"/>
  <c r="D1035" i="3"/>
  <c r="E1035" i="3" s="1"/>
  <c r="D1043" i="3"/>
  <c r="E1043" i="3" s="1"/>
  <c r="D1051" i="3"/>
  <c r="E1051" i="3" s="1"/>
  <c r="D1075" i="3"/>
  <c r="E1075" i="3" s="1"/>
  <c r="D1115" i="3"/>
  <c r="E1115" i="3" s="1"/>
  <c r="D1123" i="3"/>
  <c r="E1123" i="3" s="1"/>
  <c r="D470" i="3"/>
  <c r="E470" i="3" s="1"/>
  <c r="D175" i="3"/>
  <c r="E175" i="3" s="1"/>
  <c r="D287" i="3"/>
  <c r="E287" i="3" s="1"/>
  <c r="D894" i="3"/>
  <c r="E894" i="3" s="1"/>
  <c r="D974" i="3"/>
  <c r="E974" i="3" s="1"/>
  <c r="D448" i="3"/>
  <c r="E448" i="3" s="1"/>
  <c r="D464" i="3"/>
  <c r="E464" i="3" s="1"/>
  <c r="D480" i="3"/>
  <c r="E480" i="3" s="1"/>
  <c r="D488" i="3"/>
  <c r="E488" i="3" s="1"/>
  <c r="D440" i="3"/>
  <c r="E440" i="3" s="1"/>
  <c r="D1012" i="3"/>
  <c r="E1012" i="3" s="1"/>
  <c r="D1392" i="3"/>
  <c r="E1392" i="3" s="1"/>
  <c r="D705" i="3"/>
  <c r="E705" i="3" s="1"/>
  <c r="D713" i="3"/>
  <c r="E713" i="3" s="1"/>
  <c r="D721" i="3"/>
  <c r="E721" i="3" s="1"/>
  <c r="D825" i="3"/>
  <c r="E825" i="3" s="1"/>
  <c r="D1129" i="3"/>
  <c r="E1129" i="3" s="1"/>
  <c r="D1169" i="3"/>
  <c r="E1169" i="3" s="1"/>
  <c r="D1177" i="3"/>
  <c r="E1177" i="3" s="1"/>
  <c r="D1345" i="3"/>
  <c r="E1345" i="3" s="1"/>
  <c r="D1223" i="3"/>
  <c r="E1223" i="3" s="1"/>
  <c r="D926" i="3"/>
  <c r="E926" i="3" s="1"/>
  <c r="D1215" i="3"/>
  <c r="E1215" i="3" s="1"/>
  <c r="D1472" i="3"/>
  <c r="E1472" i="3" s="1"/>
  <c r="D258" i="3"/>
  <c r="E258" i="3" s="1"/>
  <c r="D266" i="3"/>
  <c r="E266" i="3" s="1"/>
  <c r="D282" i="3"/>
  <c r="E282" i="3" s="1"/>
  <c r="D698" i="3"/>
  <c r="E698" i="3" s="1"/>
  <c r="D1034" i="3"/>
  <c r="E1034" i="3" s="1"/>
  <c r="D1042" i="3"/>
  <c r="E1042" i="3" s="1"/>
  <c r="D1050" i="3"/>
  <c r="E1050" i="3" s="1"/>
  <c r="D1058" i="3"/>
  <c r="E1058" i="3" s="1"/>
  <c r="D1274" i="3"/>
  <c r="E1274" i="3" s="1"/>
  <c r="D1282" i="3"/>
  <c r="E1282" i="3" s="1"/>
  <c r="D1290" i="3"/>
  <c r="E1290" i="3" s="1"/>
  <c r="D902" i="3"/>
  <c r="E902" i="3" s="1"/>
  <c r="D371" i="3"/>
  <c r="E371" i="3" s="1"/>
  <c r="D379" i="3"/>
  <c r="E379" i="3" s="1"/>
  <c r="D691" i="3"/>
  <c r="E691" i="3" s="1"/>
  <c r="D1259" i="3"/>
  <c r="E1259" i="3" s="1"/>
  <c r="D375" i="3"/>
  <c r="E375" i="3" s="1"/>
  <c r="D1023" i="3"/>
  <c r="E1023" i="3" s="1"/>
  <c r="D1020" i="3"/>
  <c r="E1020" i="3" s="1"/>
  <c r="D934" i="3"/>
  <c r="E934" i="3" s="1"/>
  <c r="D1368" i="3"/>
  <c r="E1368" i="3" s="1"/>
  <c r="D1400" i="3"/>
  <c r="E1400" i="3" s="1"/>
  <c r="D103" i="3"/>
  <c r="E103" i="3" s="1"/>
  <c r="D942" i="3"/>
  <c r="E942" i="3" s="1"/>
  <c r="D653" i="3"/>
  <c r="E653" i="3" s="1"/>
  <c r="D997" i="3"/>
  <c r="E997" i="3" s="1"/>
  <c r="D279" i="3"/>
  <c r="E279" i="3" s="1"/>
  <c r="D1376" i="3"/>
  <c r="E1376" i="3" s="1"/>
  <c r="D910" i="3"/>
  <c r="E910" i="3" s="1"/>
  <c r="D950" i="3"/>
  <c r="E950" i="3" s="1"/>
  <c r="D1244" i="3"/>
  <c r="E1244" i="3" s="1"/>
  <c r="D1384" i="3"/>
  <c r="E1384" i="3" s="1"/>
  <c r="D239" i="3"/>
  <c r="E239" i="3" s="1"/>
  <c r="D580" i="3"/>
  <c r="E580" i="3" s="1"/>
  <c r="D718" i="3"/>
  <c r="E718" i="3" s="1"/>
  <c r="D782" i="3"/>
  <c r="E782" i="3" s="1"/>
  <c r="D860" i="3"/>
  <c r="E860" i="3" s="1"/>
  <c r="D1502" i="3"/>
  <c r="E1502" i="3" s="1"/>
  <c r="D750" i="3"/>
  <c r="E750" i="3" s="1"/>
  <c r="D1564" i="3"/>
  <c r="E1564" i="3" s="1"/>
  <c r="D200" i="3"/>
  <c r="E200" i="3" s="1"/>
  <c r="D758" i="3"/>
  <c r="E758" i="3" s="1"/>
  <c r="D822" i="3"/>
  <c r="E822" i="3" s="1"/>
  <c r="D1252" i="3"/>
  <c r="E1252" i="3" s="1"/>
  <c r="D360" i="3"/>
  <c r="E360" i="3" s="1"/>
  <c r="D368" i="3"/>
  <c r="E368" i="3" s="1"/>
  <c r="D575" i="3"/>
  <c r="E575" i="3" s="1"/>
  <c r="D798" i="3"/>
  <c r="E798" i="3" s="1"/>
  <c r="D1140" i="3"/>
  <c r="E1140" i="3" s="1"/>
  <c r="D1487" i="3"/>
  <c r="E1487" i="3" s="1"/>
  <c r="D441" i="3"/>
  <c r="E441" i="3" s="1"/>
  <c r="D473" i="3"/>
  <c r="E473" i="3" s="1"/>
  <c r="D489" i="3"/>
  <c r="E489" i="3" s="1"/>
  <c r="D993" i="3"/>
  <c r="E993" i="3" s="1"/>
  <c r="D1193" i="3"/>
  <c r="E1193" i="3" s="1"/>
  <c r="D1209" i="3"/>
  <c r="E1209" i="3" s="1"/>
  <c r="D1217" i="3"/>
  <c r="E1217" i="3" s="1"/>
  <c r="D1457" i="3"/>
  <c r="E1457" i="3" s="1"/>
  <c r="D734" i="3"/>
  <c r="E734" i="3" s="1"/>
  <c r="D766" i="3"/>
  <c r="E766" i="3" s="1"/>
  <c r="D1260" i="3"/>
  <c r="E1260" i="3" s="1"/>
  <c r="D1518" i="3"/>
  <c r="E1518" i="3" s="1"/>
  <c r="D402" i="3"/>
  <c r="E402" i="3" s="1"/>
  <c r="D410" i="3"/>
  <c r="E410" i="3" s="1"/>
  <c r="D418" i="3"/>
  <c r="E418" i="3" s="1"/>
  <c r="D426" i="3"/>
  <c r="E426" i="3" s="1"/>
  <c r="D898" i="3"/>
  <c r="E898" i="3" s="1"/>
  <c r="D938" i="3"/>
  <c r="E938" i="3" s="1"/>
  <c r="D954" i="3"/>
  <c r="E954" i="3" s="1"/>
  <c r="D962" i="3"/>
  <c r="E962" i="3" s="1"/>
  <c r="D970" i="3"/>
  <c r="E970" i="3" s="1"/>
  <c r="D986" i="3"/>
  <c r="E986" i="3" s="1"/>
  <c r="D1306" i="3"/>
  <c r="E1306" i="3" s="1"/>
  <c r="D1546" i="3"/>
  <c r="E1546" i="3" s="1"/>
  <c r="D806" i="3"/>
  <c r="E806" i="3" s="1"/>
  <c r="D1148" i="3"/>
  <c r="E1148" i="3" s="1"/>
  <c r="D1524" i="3"/>
  <c r="E1524" i="3" s="1"/>
  <c r="D315" i="3"/>
  <c r="E315" i="3" s="1"/>
  <c r="D347" i="3"/>
  <c r="E347" i="3" s="1"/>
  <c r="D595" i="3"/>
  <c r="E595" i="3" s="1"/>
  <c r="D867" i="3"/>
  <c r="E867" i="3" s="1"/>
  <c r="D1163" i="3"/>
  <c r="E1163" i="3" s="1"/>
  <c r="D1179" i="3"/>
  <c r="E1179" i="3" s="1"/>
  <c r="D1299" i="3"/>
  <c r="E1299" i="3" s="1"/>
  <c r="D1531" i="3"/>
  <c r="E1531" i="3" s="1"/>
  <c r="D1539" i="3"/>
  <c r="E1539" i="3" s="1"/>
  <c r="D564" i="3"/>
  <c r="E564" i="3" s="1"/>
  <c r="D774" i="3"/>
  <c r="E774" i="3" s="1"/>
  <c r="D1268" i="3"/>
  <c r="E1268" i="3" s="1"/>
  <c r="D1344" i="3"/>
  <c r="E1344" i="3" s="1"/>
  <c r="D252" i="3"/>
  <c r="E252" i="3" s="1"/>
  <c r="D420" i="3"/>
  <c r="E420" i="3" s="1"/>
  <c r="D956" i="3"/>
  <c r="E956" i="3" s="1"/>
  <c r="D1016" i="3"/>
  <c r="E1016" i="3" s="1"/>
  <c r="D1076" i="3"/>
  <c r="E1076" i="3" s="1"/>
  <c r="D1278" i="3"/>
  <c r="E1278" i="3" s="1"/>
  <c r="D503" i="3"/>
  <c r="E503" i="3" s="1"/>
  <c r="D724" i="3"/>
  <c r="E724" i="3" s="1"/>
  <c r="D1183" i="3"/>
  <c r="E1183" i="3" s="1"/>
  <c r="D1286" i="3"/>
  <c r="E1286" i="3" s="1"/>
  <c r="D303" i="3"/>
  <c r="E303" i="3" s="1"/>
  <c r="D352" i="3"/>
  <c r="E352" i="3" s="1"/>
  <c r="D214" i="3"/>
  <c r="E214" i="3" s="1"/>
  <c r="D567" i="3"/>
  <c r="E567" i="3" s="1"/>
  <c r="D964" i="3"/>
  <c r="E964" i="3" s="1"/>
  <c r="D1527" i="3"/>
  <c r="E1527" i="3" s="1"/>
  <c r="D1556" i="3"/>
  <c r="E1556" i="3" s="1"/>
  <c r="D496" i="3"/>
  <c r="E496" i="3" s="1"/>
  <c r="D1199" i="3"/>
  <c r="E1199" i="3" s="1"/>
  <c r="D702" i="3"/>
  <c r="E702" i="3" s="1"/>
  <c r="D972" i="3"/>
  <c r="E972" i="3" s="1"/>
  <c r="D1196" i="3"/>
  <c r="E1196" i="3" s="1"/>
  <c r="D833" i="3"/>
  <c r="E833" i="3" s="1"/>
  <c r="D1225" i="3"/>
  <c r="E1225" i="3" s="1"/>
  <c r="D1329" i="3"/>
  <c r="E1329" i="3" s="1"/>
  <c r="D1473" i="3"/>
  <c r="E1473" i="3" s="1"/>
  <c r="D1521" i="3"/>
  <c r="E1521" i="3" s="1"/>
  <c r="D184" i="3"/>
  <c r="E184" i="3" s="1"/>
  <c r="D340" i="3"/>
  <c r="E340" i="3" s="1"/>
  <c r="D940" i="3"/>
  <c r="E940" i="3" s="1"/>
  <c r="D1406" i="3"/>
  <c r="E1406" i="3" s="1"/>
  <c r="D754" i="3"/>
  <c r="E754" i="3" s="1"/>
  <c r="D762" i="3"/>
  <c r="E762" i="3" s="1"/>
  <c r="D770" i="3"/>
  <c r="E770" i="3" s="1"/>
  <c r="D786" i="3"/>
  <c r="E786" i="3" s="1"/>
  <c r="D794" i="3"/>
  <c r="E794" i="3" s="1"/>
  <c r="D802" i="3"/>
  <c r="E802" i="3" s="1"/>
  <c r="D810" i="3"/>
  <c r="E810" i="3" s="1"/>
  <c r="D826" i="3"/>
  <c r="E826" i="3" s="1"/>
  <c r="D1138" i="3"/>
  <c r="E1138" i="3" s="1"/>
  <c r="D1578" i="3"/>
  <c r="E1578" i="3" s="1"/>
  <c r="D1586" i="3"/>
  <c r="E1586" i="3" s="1"/>
  <c r="D1594" i="3"/>
  <c r="E1594" i="3" s="1"/>
  <c r="D710" i="3"/>
  <c r="E710" i="3" s="1"/>
  <c r="D1204" i="3"/>
  <c r="E1204" i="3" s="1"/>
  <c r="D1542" i="3"/>
  <c r="E1542" i="3" s="1"/>
  <c r="D475" i="3"/>
  <c r="E475" i="3" s="1"/>
  <c r="D603" i="3"/>
  <c r="E603" i="3" s="1"/>
  <c r="D731" i="3"/>
  <c r="E731" i="3" s="1"/>
  <c r="D739" i="3"/>
  <c r="E739" i="3" s="1"/>
  <c r="D747" i="3"/>
  <c r="E747" i="3" s="1"/>
  <c r="D1355" i="3"/>
  <c r="E1355" i="3" s="1"/>
  <c r="D1467" i="3"/>
  <c r="E1467" i="3" s="1"/>
  <c r="D1507" i="3"/>
  <c r="E1507" i="3" s="1"/>
  <c r="D1515" i="3"/>
  <c r="E1515" i="3" s="1"/>
  <c r="D383" i="3"/>
  <c r="E383" i="3" s="1"/>
  <c r="D316" i="3"/>
  <c r="E316" i="3" s="1"/>
  <c r="D916" i="3"/>
  <c r="E916" i="3" s="1"/>
  <c r="D948" i="3"/>
  <c r="E948" i="3" s="1"/>
  <c r="D980" i="3"/>
  <c r="E980" i="3" s="1"/>
  <c r="D1092" i="3"/>
  <c r="E1092" i="3" s="1"/>
  <c r="D1116" i="3"/>
  <c r="E1116" i="3" s="1"/>
  <c r="D1240" i="3"/>
  <c r="E1240" i="3" s="1"/>
  <c r="D1414" i="3"/>
  <c r="E1414" i="3" s="1"/>
  <c r="D290" i="3"/>
  <c r="E290" i="3" s="1"/>
  <c r="D370" i="3"/>
  <c r="E370" i="3" s="1"/>
  <c r="D450" i="3"/>
  <c r="E450" i="3" s="1"/>
  <c r="D530" i="3"/>
  <c r="E530" i="3" s="1"/>
  <c r="D634" i="3"/>
  <c r="E634" i="3" s="1"/>
  <c r="D642" i="3"/>
  <c r="E642" i="3" s="1"/>
  <c r="D650" i="3"/>
  <c r="E650" i="3" s="1"/>
  <c r="D658" i="3"/>
  <c r="E658" i="3" s="1"/>
  <c r="D882" i="3"/>
  <c r="E882" i="3" s="1"/>
  <c r="D890" i="3"/>
  <c r="E890" i="3" s="1"/>
  <c r="D1130" i="3"/>
  <c r="E1130" i="3" s="1"/>
  <c r="D1186" i="3"/>
  <c r="E1186" i="3" s="1"/>
  <c r="D1218" i="3"/>
  <c r="E1218" i="3" s="1"/>
  <c r="D1298" i="3"/>
  <c r="E1298" i="3" s="1"/>
  <c r="D1426" i="3"/>
  <c r="E1426" i="3" s="1"/>
  <c r="D1434" i="3"/>
  <c r="E1434" i="3" s="1"/>
  <c r="D1442" i="3"/>
  <c r="E1442" i="3" s="1"/>
  <c r="D1450" i="3"/>
  <c r="E1450" i="3" s="1"/>
  <c r="D1482" i="3"/>
  <c r="E1482" i="3" s="1"/>
  <c r="D1498" i="3"/>
  <c r="E1498" i="3" s="1"/>
  <c r="D348" i="3"/>
  <c r="E348" i="3" s="1"/>
  <c r="D796" i="3"/>
  <c r="E796" i="3" s="1"/>
  <c r="D820" i="3"/>
  <c r="E820" i="3" s="1"/>
  <c r="D862" i="3"/>
  <c r="E862" i="3" s="1"/>
  <c r="D976" i="3"/>
  <c r="E976" i="3" s="1"/>
  <c r="D1284" i="3"/>
  <c r="E1284" i="3" s="1"/>
  <c r="D309" i="3"/>
  <c r="E309" i="3" s="1"/>
  <c r="D357" i="3"/>
  <c r="E357" i="3" s="1"/>
  <c r="D733" i="3"/>
  <c r="E733" i="3" s="1"/>
  <c r="D741" i="3"/>
  <c r="E741" i="3" s="1"/>
  <c r="D1157" i="3"/>
  <c r="E1157" i="3" s="1"/>
  <c r="D1165" i="3"/>
  <c r="E1165" i="3" s="1"/>
  <c r="D1253" i="3"/>
  <c r="E1253" i="3" s="1"/>
  <c r="D1261" i="3"/>
  <c r="E1261" i="3" s="1"/>
  <c r="D1269" i="3"/>
  <c r="E1269" i="3" s="1"/>
  <c r="D1325" i="3"/>
  <c r="E1325" i="3" s="1"/>
  <c r="D1143" i="3"/>
  <c r="E1143" i="3" s="1"/>
  <c r="D511" i="3"/>
  <c r="E511" i="3" s="1"/>
  <c r="D1028" i="3"/>
  <c r="E1028" i="3" s="1"/>
  <c r="D1172" i="3"/>
  <c r="E1172" i="3" s="1"/>
  <c r="D868" i="3"/>
  <c r="E868" i="3" s="1"/>
  <c r="D479" i="3"/>
  <c r="E479" i="3" s="1"/>
  <c r="D726" i="3"/>
  <c r="E726" i="3" s="1"/>
  <c r="D748" i="3"/>
  <c r="E748" i="3" s="1"/>
  <c r="D984" i="3"/>
  <c r="E984" i="3" s="1"/>
  <c r="D1084" i="3"/>
  <c r="E1084" i="3" s="1"/>
  <c r="D1150" i="3"/>
  <c r="E1150" i="3" s="1"/>
  <c r="D1238" i="3"/>
  <c r="E1238" i="3" s="1"/>
  <c r="D780" i="3"/>
  <c r="E780" i="3" s="1"/>
  <c r="D968" i="3"/>
  <c r="E968" i="3" s="1"/>
  <c r="D991" i="3"/>
  <c r="E991" i="3" s="1"/>
  <c r="D1068" i="3"/>
  <c r="E1068" i="3" s="1"/>
  <c r="D1108" i="3"/>
  <c r="E1108" i="3" s="1"/>
  <c r="D1375" i="3"/>
  <c r="E1375" i="3" s="1"/>
  <c r="D264" i="3"/>
  <c r="E264" i="3" s="1"/>
  <c r="D328" i="3"/>
  <c r="E328" i="3" s="1"/>
  <c r="D400" i="3"/>
  <c r="E400" i="3" s="1"/>
  <c r="D472" i="3"/>
  <c r="E472" i="3" s="1"/>
  <c r="D1230" i="3"/>
  <c r="E1230" i="3" s="1"/>
  <c r="D364" i="3"/>
  <c r="E364" i="3" s="1"/>
  <c r="D492" i="3"/>
  <c r="E492" i="3" s="1"/>
  <c r="D708" i="3"/>
  <c r="E708" i="3" s="1"/>
  <c r="D756" i="3"/>
  <c r="E756" i="3" s="1"/>
  <c r="D1559" i="3"/>
  <c r="E1559" i="3" s="1"/>
  <c r="D457" i="3"/>
  <c r="E457" i="3" s="1"/>
  <c r="D465" i="3"/>
  <c r="E465" i="3" s="1"/>
  <c r="D537" i="3"/>
  <c r="E537" i="3" s="1"/>
  <c r="D897" i="3"/>
  <c r="E897" i="3" s="1"/>
  <c r="D905" i="3"/>
  <c r="E905" i="3" s="1"/>
  <c r="D921" i="3"/>
  <c r="E921" i="3" s="1"/>
  <c r="D1369" i="3"/>
  <c r="E1369" i="3" s="1"/>
  <c r="D141" i="3"/>
  <c r="E141" i="3" s="1"/>
  <c r="D221" i="3"/>
  <c r="E221" i="3" s="1"/>
  <c r="D117" i="3"/>
  <c r="E117" i="3" s="1"/>
  <c r="D118" i="3"/>
  <c r="E118" i="3" s="1"/>
  <c r="D197" i="3"/>
  <c r="E197" i="3" s="1"/>
  <c r="D173" i="3"/>
  <c r="E173" i="3" s="1"/>
  <c r="D129" i="3"/>
  <c r="E129" i="3" s="1"/>
  <c r="D253" i="3"/>
  <c r="E253" i="3" s="1"/>
  <c r="D149" i="3"/>
  <c r="E149" i="3" s="1"/>
  <c r="D229" i="3"/>
  <c r="E229" i="3" s="1"/>
  <c r="D125" i="3"/>
  <c r="E125" i="3" s="1"/>
  <c r="D181" i="3"/>
  <c r="E181" i="3" s="1"/>
  <c r="D205" i="3"/>
  <c r="E205" i="3" s="1"/>
  <c r="D261" i="3"/>
  <c r="E261" i="3" s="1"/>
  <c r="D285" i="3"/>
  <c r="E285" i="3" s="1"/>
  <c r="D157" i="3"/>
  <c r="E157" i="3" s="1"/>
  <c r="D237" i="3"/>
  <c r="E237" i="3" s="1"/>
  <c r="D213" i="3"/>
  <c r="E213" i="3" s="1"/>
  <c r="D269" i="3"/>
  <c r="E269" i="3" s="1"/>
  <c r="D685" i="3"/>
  <c r="E685" i="3" s="1"/>
  <c r="D165" i="3"/>
  <c r="E165" i="3" s="1"/>
  <c r="D189" i="3"/>
  <c r="E189" i="3" s="1"/>
  <c r="D109" i="3"/>
  <c r="E109" i="3" s="1"/>
  <c r="D133" i="3"/>
  <c r="E133" i="3" s="1"/>
  <c r="D245" i="3"/>
  <c r="E245" i="3" s="1"/>
  <c r="D277" i="3"/>
  <c r="E277" i="3" s="1"/>
  <c r="D161" i="3"/>
  <c r="E161" i="3" s="1"/>
  <c r="D265" i="3"/>
  <c r="E265" i="3" s="1"/>
  <c r="D330" i="3"/>
  <c r="E330" i="3" s="1"/>
  <c r="D314" i="3"/>
  <c r="E314" i="3" s="1"/>
  <c r="D210" i="3"/>
  <c r="E210" i="3" s="1"/>
  <c r="D138" i="3"/>
  <c r="E138" i="3" s="1"/>
  <c r="D194" i="3"/>
  <c r="E194" i="3" s="1"/>
  <c r="D346" i="3"/>
  <c r="E346" i="3" s="1"/>
  <c r="D106" i="3"/>
  <c r="E106" i="3" s="1"/>
  <c r="D122" i="3"/>
  <c r="E122" i="3" s="1"/>
  <c r="D178" i="3"/>
  <c r="E178" i="3" s="1"/>
  <c r="D234" i="3"/>
  <c r="E234" i="3" s="1"/>
  <c r="D162" i="3"/>
  <c r="E162" i="3" s="1"/>
  <c r="D146" i="3"/>
  <c r="E146" i="3" s="1"/>
  <c r="D218" i="3"/>
  <c r="E218" i="3" s="1"/>
  <c r="D322" i="3"/>
  <c r="E322" i="3" s="1"/>
  <c r="D338" i="3"/>
  <c r="E338" i="3" s="1"/>
  <c r="D202" i="3"/>
  <c r="E202" i="3" s="1"/>
  <c r="D170" i="3"/>
  <c r="E170" i="3" s="1"/>
  <c r="D186" i="3"/>
  <c r="E186" i="3" s="1"/>
  <c r="D114" i="3"/>
  <c r="E114" i="3" s="1"/>
  <c r="D130" i="3"/>
  <c r="E130" i="3" s="1"/>
  <c r="D242" i="3"/>
  <c r="E242" i="3" s="1"/>
  <c r="D354" i="3"/>
  <c r="E354" i="3" s="1"/>
  <c r="D154" i="3"/>
  <c r="E154" i="3" s="1"/>
  <c r="D226" i="3"/>
  <c r="E226" i="3" s="1"/>
  <c r="D176" i="3"/>
  <c r="E176" i="3" s="1"/>
  <c r="D192" i="3"/>
  <c r="E192" i="3" s="1"/>
  <c r="D208" i="3"/>
  <c r="E208" i="3" s="1"/>
  <c r="D120" i="3"/>
  <c r="E120" i="3" s="1"/>
  <c r="D224" i="3"/>
  <c r="E224" i="3" s="1"/>
  <c r="D296" i="3"/>
  <c r="E296" i="3" s="1"/>
  <c r="D688" i="3"/>
  <c r="E688" i="3" s="1"/>
  <c r="D136" i="3"/>
  <c r="E136" i="3" s="1"/>
  <c r="D152" i="3"/>
  <c r="E152" i="3" s="1"/>
  <c r="D240" i="3"/>
  <c r="E240" i="3" s="1"/>
  <c r="D168" i="3"/>
  <c r="E168" i="3" s="1"/>
  <c r="D312" i="3"/>
  <c r="E312" i="3" s="1"/>
  <c r="D128" i="3"/>
  <c r="E128" i="3" s="1"/>
  <c r="D216" i="3"/>
  <c r="E216" i="3" s="1"/>
  <c r="D232" i="3"/>
  <c r="E232" i="3" s="1"/>
  <c r="E688" i="4"/>
  <c r="D144" i="3"/>
  <c r="E144" i="3" s="1"/>
  <c r="D160" i="3"/>
  <c r="E160" i="3" s="1"/>
  <c r="D818" i="3"/>
  <c r="E818" i="3" s="1"/>
  <c r="D874" i="3"/>
  <c r="E874" i="3" s="1"/>
  <c r="E880" i="4"/>
  <c r="E934" i="4"/>
  <c r="E818" i="4"/>
  <c r="E299" i="4"/>
  <c r="E339" i="4"/>
  <c r="E395" i="4"/>
  <c r="E451" i="4"/>
  <c r="E499" i="4"/>
  <c r="E563" i="4"/>
  <c r="E618" i="4"/>
  <c r="E666" i="4"/>
  <c r="E720" i="4"/>
  <c r="E800" i="4"/>
  <c r="E924" i="4"/>
  <c r="E963" i="4"/>
  <c r="E1018" i="4"/>
  <c r="E1081" i="4"/>
  <c r="D1137" i="3"/>
  <c r="E1137" i="3" s="1"/>
  <c r="E1193" i="4"/>
  <c r="E1249" i="4"/>
  <c r="E1297" i="4"/>
  <c r="E1353" i="4"/>
  <c r="E1401" i="4"/>
  <c r="E1465" i="4"/>
  <c r="D1528" i="3"/>
  <c r="E1528" i="3" s="1"/>
  <c r="E1584" i="4"/>
  <c r="D123" i="3"/>
  <c r="E123" i="3" s="1"/>
  <c r="D283" i="3"/>
  <c r="E283" i="3" s="1"/>
  <c r="D499" i="3"/>
  <c r="E499" i="3" s="1"/>
  <c r="D618" i="3"/>
  <c r="E618" i="3" s="1"/>
  <c r="D666" i="3"/>
  <c r="E666" i="3" s="1"/>
  <c r="E252" i="4"/>
  <c r="E260" i="4"/>
  <c r="E268" i="4"/>
  <c r="E276" i="4"/>
  <c r="E284" i="4"/>
  <c r="E292" i="4"/>
  <c r="E300" i="4"/>
  <c r="E308" i="4"/>
  <c r="E316" i="4"/>
  <c r="E324" i="4"/>
  <c r="E332" i="4"/>
  <c r="E340" i="4"/>
  <c r="E348" i="4"/>
  <c r="E356" i="4"/>
  <c r="E364" i="4"/>
  <c r="E372" i="4"/>
  <c r="E380" i="4"/>
  <c r="E388" i="4"/>
  <c r="E396" i="4"/>
  <c r="E404" i="4"/>
  <c r="E412" i="4"/>
  <c r="E420" i="4"/>
  <c r="E428" i="4"/>
  <c r="E436" i="4"/>
  <c r="E444" i="4"/>
  <c r="E452" i="4"/>
  <c r="E460" i="4"/>
  <c r="E468" i="4"/>
  <c r="E476" i="4"/>
  <c r="E484" i="4"/>
  <c r="E492" i="4"/>
  <c r="E500" i="4"/>
  <c r="E508" i="4"/>
  <c r="E516" i="4"/>
  <c r="E524" i="4"/>
  <c r="E532" i="4"/>
  <c r="E540" i="4"/>
  <c r="E548" i="4"/>
  <c r="E556" i="4"/>
  <c r="E564" i="4"/>
  <c r="E572" i="4"/>
  <c r="E580" i="4"/>
  <c r="E587" i="4"/>
  <c r="E595" i="4"/>
  <c r="E603" i="4"/>
  <c r="E611" i="4"/>
  <c r="E619" i="4"/>
  <c r="E627" i="4"/>
  <c r="E635" i="4"/>
  <c r="E643" i="4"/>
  <c r="E651" i="4"/>
  <c r="E659" i="4"/>
  <c r="E667" i="4"/>
  <c r="E675" i="4"/>
  <c r="E683" i="4"/>
  <c r="D689" i="3"/>
  <c r="E689" i="3" s="1"/>
  <c r="E697" i="4"/>
  <c r="E705" i="4"/>
  <c r="E713" i="4"/>
  <c r="E721" i="4"/>
  <c r="E729" i="4"/>
  <c r="E737" i="4"/>
  <c r="E745" i="4"/>
  <c r="D753" i="3"/>
  <c r="E753" i="3" s="1"/>
  <c r="E761" i="4"/>
  <c r="E769" i="4"/>
  <c r="E777" i="4"/>
  <c r="E785" i="4"/>
  <c r="E793" i="4"/>
  <c r="E801" i="4"/>
  <c r="E809" i="4"/>
  <c r="E817" i="4"/>
  <c r="E824" i="4"/>
  <c r="E832" i="4"/>
  <c r="E840" i="4"/>
  <c r="E848" i="4"/>
  <c r="E856" i="4"/>
  <c r="D864" i="3"/>
  <c r="E864" i="3" s="1"/>
  <c r="E872" i="4"/>
  <c r="E879" i="4"/>
  <c r="D886" i="3"/>
  <c r="E886" i="3" s="1"/>
  <c r="E894" i="4"/>
  <c r="E901" i="4"/>
  <c r="E909" i="4"/>
  <c r="E917" i="4"/>
  <c r="E925" i="4"/>
  <c r="E933" i="4"/>
  <c r="E940" i="4"/>
  <c r="E948" i="4"/>
  <c r="E956" i="4"/>
  <c r="E964" i="4"/>
  <c r="E979" i="4"/>
  <c r="E987" i="4"/>
  <c r="E995" i="4"/>
  <c r="E1003" i="4"/>
  <c r="E1011" i="4"/>
  <c r="E1019" i="4"/>
  <c r="E1027" i="4"/>
  <c r="E1034" i="4"/>
  <c r="E1042" i="4"/>
  <c r="E1050" i="4"/>
  <c r="E1058" i="4"/>
  <c r="E1066" i="4"/>
  <c r="E1074" i="4"/>
  <c r="E1082" i="4"/>
  <c r="E1090" i="4"/>
  <c r="E1098" i="4"/>
  <c r="E1106" i="4"/>
  <c r="E1114" i="4"/>
  <c r="E1122" i="4"/>
  <c r="E1130" i="4"/>
  <c r="E1138" i="4"/>
  <c r="E1146" i="4"/>
  <c r="E1154" i="4"/>
  <c r="E1162" i="4"/>
  <c r="E1170" i="4"/>
  <c r="E1178" i="4"/>
  <c r="E1186" i="4"/>
  <c r="E1194" i="4"/>
  <c r="E1202" i="4"/>
  <c r="E1210" i="4"/>
  <c r="E1218" i="4"/>
  <c r="D1226" i="3"/>
  <c r="E1226" i="3" s="1"/>
  <c r="E1234" i="4"/>
  <c r="E1242" i="4"/>
  <c r="E1250" i="4"/>
  <c r="E1258" i="4"/>
  <c r="E1266" i="4"/>
  <c r="E1274" i="4"/>
  <c r="E1282" i="4"/>
  <c r="E1290" i="4"/>
  <c r="E1298" i="4"/>
  <c r="E1306" i="4"/>
  <c r="E1314" i="4"/>
  <c r="E1322" i="4"/>
  <c r="E1330" i="4"/>
  <c r="E1338" i="4"/>
  <c r="E1346" i="4"/>
  <c r="E1354" i="4"/>
  <c r="E1362" i="4"/>
  <c r="E1370" i="4"/>
  <c r="E1378" i="4"/>
  <c r="E1386" i="4"/>
  <c r="E1394" i="4"/>
  <c r="E1402" i="4"/>
  <c r="E1410" i="4"/>
  <c r="E1418" i="4"/>
  <c r="E1426" i="4"/>
  <c r="E1434" i="4"/>
  <c r="E1442" i="4"/>
  <c r="E1450" i="4"/>
  <c r="E1458" i="4"/>
  <c r="E1466" i="4"/>
  <c r="E1474" i="4"/>
  <c r="E1482" i="4"/>
  <c r="E1490" i="4"/>
  <c r="E1497" i="4"/>
  <c r="E1505" i="4"/>
  <c r="E1513" i="4"/>
  <c r="E1521" i="4"/>
  <c r="E1529" i="4"/>
  <c r="E1537" i="4"/>
  <c r="E1545" i="4"/>
  <c r="E1553" i="4"/>
  <c r="E1561" i="4"/>
  <c r="E1569" i="4"/>
  <c r="D1577" i="3"/>
  <c r="E1577" i="3" s="1"/>
  <c r="E1585" i="4"/>
  <c r="E1593" i="4"/>
  <c r="E355" i="4"/>
  <c r="E427" i="4"/>
  <c r="D483" i="3"/>
  <c r="E483" i="3" s="1"/>
  <c r="E594" i="4"/>
  <c r="E642" i="4"/>
  <c r="E696" i="4"/>
  <c r="D744" i="3"/>
  <c r="E744" i="3" s="1"/>
  <c r="E792" i="4"/>
  <c r="E839" i="4"/>
  <c r="E871" i="4"/>
  <c r="E955" i="4"/>
  <c r="E994" i="4"/>
  <c r="E1026" i="4"/>
  <c r="E1073" i="4"/>
  <c r="E1121" i="4"/>
  <c r="E1185" i="4"/>
  <c r="E1233" i="4"/>
  <c r="E1289" i="4"/>
  <c r="E1337" i="4"/>
  <c r="E1393" i="4"/>
  <c r="E1441" i="4"/>
  <c r="E1489" i="4"/>
  <c r="E1544" i="4"/>
  <c r="E1600" i="4"/>
  <c r="D451" i="3"/>
  <c r="E451" i="3" s="1"/>
  <c r="D994" i="3"/>
  <c r="E994" i="3" s="1"/>
  <c r="D1081" i="3"/>
  <c r="E1081" i="3" s="1"/>
  <c r="D1497" i="3"/>
  <c r="E1497" i="3" s="1"/>
  <c r="E293" i="4"/>
  <c r="E301" i="4"/>
  <c r="E309" i="4"/>
  <c r="E317" i="4"/>
  <c r="E325" i="4"/>
  <c r="E333" i="4"/>
  <c r="E341" i="4"/>
  <c r="E349" i="4"/>
  <c r="E357" i="4"/>
  <c r="E365" i="4"/>
  <c r="E373" i="4"/>
  <c r="E381" i="4"/>
  <c r="E389" i="4"/>
  <c r="E397" i="4"/>
  <c r="E405" i="4"/>
  <c r="E413" i="4"/>
  <c r="E421" i="4"/>
  <c r="E429" i="4"/>
  <c r="E437" i="4"/>
  <c r="E445" i="4"/>
  <c r="E453" i="4"/>
  <c r="E461" i="4"/>
  <c r="E469" i="4"/>
  <c r="E477" i="4"/>
  <c r="E485" i="4"/>
  <c r="E493" i="4"/>
  <c r="E501" i="4"/>
  <c r="E509" i="4"/>
  <c r="D517" i="3"/>
  <c r="E517" i="3" s="1"/>
  <c r="E525" i="4"/>
  <c r="D533" i="3"/>
  <c r="E533" i="3" s="1"/>
  <c r="E541" i="4"/>
  <c r="E549" i="4"/>
  <c r="E557" i="4"/>
  <c r="E565" i="4"/>
  <c r="E573" i="4"/>
  <c r="E581" i="4"/>
  <c r="E588" i="4"/>
  <c r="E596" i="4"/>
  <c r="E604" i="4"/>
  <c r="E612" i="4"/>
  <c r="E620" i="4"/>
  <c r="E628" i="4"/>
  <c r="E636" i="4"/>
  <c r="E644" i="4"/>
  <c r="E652" i="4"/>
  <c r="E660" i="4"/>
  <c r="E668" i="4"/>
  <c r="D676" i="3"/>
  <c r="E676" i="3" s="1"/>
  <c r="E684" i="4"/>
  <c r="E690" i="4"/>
  <c r="E698" i="4"/>
  <c r="E706" i="4"/>
  <c r="E714" i="4"/>
  <c r="D722" i="3"/>
  <c r="E722" i="3" s="1"/>
  <c r="E730" i="4"/>
  <c r="E738" i="4"/>
  <c r="E746" i="4"/>
  <c r="E754" i="4"/>
  <c r="E762" i="4"/>
  <c r="E770" i="4"/>
  <c r="E778" i="4"/>
  <c r="E786" i="4"/>
  <c r="E794" i="4"/>
  <c r="E802" i="4"/>
  <c r="E810" i="4"/>
  <c r="E825" i="4"/>
  <c r="E833" i="4"/>
  <c r="E841" i="4"/>
  <c r="E849" i="4"/>
  <c r="E857" i="4"/>
  <c r="E865" i="4"/>
  <c r="E873" i="4"/>
  <c r="E887" i="4"/>
  <c r="E895" i="4"/>
  <c r="E902" i="4"/>
  <c r="E910" i="4"/>
  <c r="D918" i="3"/>
  <c r="E918" i="3" s="1"/>
  <c r="E926" i="4"/>
  <c r="E941" i="4"/>
  <c r="E949" i="4"/>
  <c r="E957" i="4"/>
  <c r="E965" i="4"/>
  <c r="E972" i="4"/>
  <c r="E980" i="4"/>
  <c r="E988" i="4"/>
  <c r="E996" i="4"/>
  <c r="E1004" i="4"/>
  <c r="E1012" i="4"/>
  <c r="E1020" i="4"/>
  <c r="E1028" i="4"/>
  <c r="E1035" i="4"/>
  <c r="E1043" i="4"/>
  <c r="E1051" i="4"/>
  <c r="E1059" i="4"/>
  <c r="E1067" i="4"/>
  <c r="E1075" i="4"/>
  <c r="E1083" i="4"/>
  <c r="E1091" i="4"/>
  <c r="D1099" i="3"/>
  <c r="E1099" i="3" s="1"/>
  <c r="E1107" i="4"/>
  <c r="E1115" i="4"/>
  <c r="E1123" i="4"/>
  <c r="E1131" i="4"/>
  <c r="E1139" i="4"/>
  <c r="E1147" i="4"/>
  <c r="E1155" i="4"/>
  <c r="E1163" i="4"/>
  <c r="E1171" i="4"/>
  <c r="E1179" i="4"/>
  <c r="E1187" i="4"/>
  <c r="E1195" i="4"/>
  <c r="E1203" i="4"/>
  <c r="E1211" i="4"/>
  <c r="E1219" i="4"/>
  <c r="E1227" i="4"/>
  <c r="E1235" i="4"/>
  <c r="E1243" i="4"/>
  <c r="E1251" i="4"/>
  <c r="E1259" i="4"/>
  <c r="E1267" i="4"/>
  <c r="E1275" i="4"/>
  <c r="E1283" i="4"/>
  <c r="E1291" i="4"/>
  <c r="E1299" i="4"/>
  <c r="E1307" i="4"/>
  <c r="E1315" i="4"/>
  <c r="E1323" i="4"/>
  <c r="E1331" i="4"/>
  <c r="E1339" i="4"/>
  <c r="E1347" i="4"/>
  <c r="E1355" i="4"/>
  <c r="E1363" i="4"/>
  <c r="E1371" i="4"/>
  <c r="E1379" i="4"/>
  <c r="E1387" i="4"/>
  <c r="E1395" i="4"/>
  <c r="E1403" i="4"/>
  <c r="E1411" i="4"/>
  <c r="E1419" i="4"/>
  <c r="E1427" i="4"/>
  <c r="E1435" i="4"/>
  <c r="E1443" i="4"/>
  <c r="E1451" i="4"/>
  <c r="D1459" i="3"/>
  <c r="E1459" i="3" s="1"/>
  <c r="E1467" i="4"/>
  <c r="E1475" i="4"/>
  <c r="E1483" i="4"/>
  <c r="D1491" i="3"/>
  <c r="E1491" i="3" s="1"/>
  <c r="E1498" i="4"/>
  <c r="E1506" i="4"/>
  <c r="E1514" i="4"/>
  <c r="D1522" i="3"/>
  <c r="E1522" i="3" s="1"/>
  <c r="E1530" i="4"/>
  <c r="E1538" i="4"/>
  <c r="E1546" i="4"/>
  <c r="E1554" i="4"/>
  <c r="E1562" i="4"/>
  <c r="E1570" i="4"/>
  <c r="E1578" i="4"/>
  <c r="E1586" i="4"/>
  <c r="E1594" i="4"/>
  <c r="E307" i="4"/>
  <c r="E379" i="4"/>
  <c r="E435" i="4"/>
  <c r="E491" i="4"/>
  <c r="E539" i="4"/>
  <c r="E610" i="4"/>
  <c r="E682" i="4"/>
  <c r="E752" i="4"/>
  <c r="E808" i="4"/>
  <c r="E855" i="4"/>
  <c r="E908" i="4"/>
  <c r="E978" i="4"/>
  <c r="E1065" i="4"/>
  <c r="E1153" i="4"/>
  <c r="E1241" i="4"/>
  <c r="E1345" i="4"/>
  <c r="E1568" i="4"/>
  <c r="D275" i="3"/>
  <c r="E275" i="3" s="1"/>
  <c r="D307" i="3"/>
  <c r="E307" i="3" s="1"/>
  <c r="D339" i="3"/>
  <c r="E339" i="3" s="1"/>
  <c r="D547" i="3"/>
  <c r="E547" i="3" s="1"/>
  <c r="D594" i="3"/>
  <c r="E594" i="3" s="1"/>
  <c r="D808" i="3"/>
  <c r="E808" i="3" s="1"/>
  <c r="D908" i="3"/>
  <c r="E908" i="3" s="1"/>
  <c r="D1073" i="3"/>
  <c r="E1073" i="3" s="1"/>
  <c r="D1249" i="3"/>
  <c r="E1249" i="3" s="1"/>
  <c r="D1337" i="3"/>
  <c r="E1337" i="3" s="1"/>
  <c r="D1600" i="3"/>
  <c r="E1600" i="3" s="1"/>
  <c r="E246" i="4"/>
  <c r="E254" i="4"/>
  <c r="E262" i="4"/>
  <c r="E270" i="4"/>
  <c r="E278" i="4"/>
  <c r="E286" i="4"/>
  <c r="E294" i="4"/>
  <c r="E302" i="4"/>
  <c r="E310" i="4"/>
  <c r="E358" i="4"/>
  <c r="E366" i="4"/>
  <c r="E374" i="4"/>
  <c r="E382" i="4"/>
  <c r="E390" i="4"/>
  <c r="E398" i="4"/>
  <c r="E406" i="4"/>
  <c r="E414" i="4"/>
  <c r="E422" i="4"/>
  <c r="E430" i="4"/>
  <c r="E438" i="4"/>
  <c r="E446" i="4"/>
  <c r="E454" i="4"/>
  <c r="E462" i="4"/>
  <c r="E470" i="4"/>
  <c r="E478" i="4"/>
  <c r="E486" i="4"/>
  <c r="E494" i="4"/>
  <c r="E502" i="4"/>
  <c r="E510" i="4"/>
  <c r="E518" i="4"/>
  <c r="E526" i="4"/>
  <c r="E534" i="4"/>
  <c r="E542" i="4"/>
  <c r="E550" i="4"/>
  <c r="E558" i="4"/>
  <c r="E566" i="4"/>
  <c r="E574" i="4"/>
  <c r="E582" i="4"/>
  <c r="E589" i="4"/>
  <c r="E597" i="4"/>
  <c r="E605" i="4"/>
  <c r="E613" i="4"/>
  <c r="E621" i="4"/>
  <c r="E629" i="4"/>
  <c r="E637" i="4"/>
  <c r="E645" i="4"/>
  <c r="E653" i="4"/>
  <c r="E661" i="4"/>
  <c r="E669" i="4"/>
  <c r="E677" i="4"/>
  <c r="E691" i="4"/>
  <c r="E699" i="4"/>
  <c r="E707" i="4"/>
  <c r="E715" i="4"/>
  <c r="E723" i="4"/>
  <c r="E731" i="4"/>
  <c r="E739" i="4"/>
  <c r="E747" i="4"/>
  <c r="E755" i="4"/>
  <c r="E763" i="4"/>
  <c r="E771" i="4"/>
  <c r="E779" i="4"/>
  <c r="E787" i="4"/>
  <c r="E795" i="4"/>
  <c r="E803" i="4"/>
  <c r="E811" i="4"/>
  <c r="E826" i="4"/>
  <c r="D834" i="3"/>
  <c r="E834" i="3" s="1"/>
  <c r="E842" i="4"/>
  <c r="E850" i="4"/>
  <c r="E858" i="4"/>
  <c r="E866" i="4"/>
  <c r="D888" i="3"/>
  <c r="E888" i="3" s="1"/>
  <c r="E896" i="4"/>
  <c r="E903" i="4"/>
  <c r="E911" i="4"/>
  <c r="E919" i="4"/>
  <c r="E927" i="4"/>
  <c r="E942" i="4"/>
  <c r="E950" i="4"/>
  <c r="E958" i="4"/>
  <c r="D966" i="3"/>
  <c r="E966" i="3" s="1"/>
  <c r="E973" i="4"/>
  <c r="E981" i="4"/>
  <c r="E989" i="4"/>
  <c r="E997" i="4"/>
  <c r="E1005" i="4"/>
  <c r="E1013" i="4"/>
  <c r="E1021" i="4"/>
  <c r="E1029" i="4"/>
  <c r="E1036" i="4"/>
  <c r="E1044" i="4"/>
  <c r="E1052" i="4"/>
  <c r="D1060" i="3"/>
  <c r="E1060" i="3" s="1"/>
  <c r="E1068" i="4"/>
  <c r="E1076" i="4"/>
  <c r="E1084" i="4"/>
  <c r="E1092" i="4"/>
  <c r="E1100" i="4"/>
  <c r="E1108" i="4"/>
  <c r="E1116" i="4"/>
  <c r="E1124" i="4"/>
  <c r="E1132" i="4"/>
  <c r="E1140" i="4"/>
  <c r="E1148" i="4"/>
  <c r="E1156" i="4"/>
  <c r="E1164" i="4"/>
  <c r="E1172" i="4"/>
  <c r="E1180" i="4"/>
  <c r="E1188" i="4"/>
  <c r="E1196" i="4"/>
  <c r="E1204" i="4"/>
  <c r="E1212" i="4"/>
  <c r="E1220" i="4"/>
  <c r="E1228" i="4"/>
  <c r="E1236" i="4"/>
  <c r="E1244" i="4"/>
  <c r="E1252" i="4"/>
  <c r="E1260" i="4"/>
  <c r="E1268" i="4"/>
  <c r="E1276" i="4"/>
  <c r="E1284" i="4"/>
  <c r="E1292" i="4"/>
  <c r="E1300" i="4"/>
  <c r="E1308" i="4"/>
  <c r="E1316" i="4"/>
  <c r="E1324" i="4"/>
  <c r="E1332" i="4"/>
  <c r="E1340" i="4"/>
  <c r="D1348" i="3"/>
  <c r="E1348" i="3" s="1"/>
  <c r="D1356" i="3"/>
  <c r="E1356" i="3" s="1"/>
  <c r="E1364" i="4"/>
  <c r="E1372" i="4"/>
  <c r="E1380" i="4"/>
  <c r="E1388" i="4"/>
  <c r="E1396" i="4"/>
  <c r="E1404" i="4"/>
  <c r="E1412" i="4"/>
  <c r="E1420" i="4"/>
  <c r="E1428" i="4"/>
  <c r="E1436" i="4"/>
  <c r="E1444" i="4"/>
  <c r="E1452" i="4"/>
  <c r="E1460" i="4"/>
  <c r="E1468" i="4"/>
  <c r="E1476" i="4"/>
  <c r="E1484" i="4"/>
  <c r="E1492" i="4"/>
  <c r="E1499" i="4"/>
  <c r="E1507" i="4"/>
  <c r="E1515" i="4"/>
  <c r="E1523" i="4"/>
  <c r="E1531" i="4"/>
  <c r="E1539" i="4"/>
  <c r="E1547" i="4"/>
  <c r="E1555" i="4"/>
  <c r="E1563" i="4"/>
  <c r="E1571" i="4"/>
  <c r="E1579" i="4"/>
  <c r="E1587" i="4"/>
  <c r="E1595" i="4"/>
  <c r="E315" i="4"/>
  <c r="E363" i="4"/>
  <c r="E419" i="4"/>
  <c r="E467" i="4"/>
  <c r="E523" i="4"/>
  <c r="E571" i="4"/>
  <c r="E626" i="4"/>
  <c r="E674" i="4"/>
  <c r="E728" i="4"/>
  <c r="E776" i="4"/>
  <c r="E823" i="4"/>
  <c r="E878" i="4"/>
  <c r="E947" i="4"/>
  <c r="E1010" i="4"/>
  <c r="E1057" i="4"/>
  <c r="E1113" i="4"/>
  <c r="E1169" i="4"/>
  <c r="E1217" i="4"/>
  <c r="E1265" i="4"/>
  <c r="E1313" i="4"/>
  <c r="D1377" i="3"/>
  <c r="E1377" i="3" s="1"/>
  <c r="E1417" i="4"/>
  <c r="E1449" i="4"/>
  <c r="E1512" i="4"/>
  <c r="E1552" i="4"/>
  <c r="D427" i="3"/>
  <c r="E427" i="3" s="1"/>
  <c r="D491" i="3"/>
  <c r="E491" i="3" s="1"/>
  <c r="D610" i="3"/>
  <c r="E610" i="3" s="1"/>
  <c r="D682" i="3"/>
  <c r="E682" i="3" s="1"/>
  <c r="D696" i="3"/>
  <c r="E696" i="3" s="1"/>
  <c r="D720" i="3"/>
  <c r="E720" i="3" s="1"/>
  <c r="D963" i="3"/>
  <c r="E963" i="3" s="1"/>
  <c r="D1113" i="3"/>
  <c r="E1113" i="3" s="1"/>
  <c r="D1185" i="3"/>
  <c r="E1185" i="3" s="1"/>
  <c r="D1353" i="3"/>
  <c r="E1353" i="3" s="1"/>
  <c r="D1449" i="3"/>
  <c r="E1449" i="3" s="1"/>
  <c r="D1512" i="3"/>
  <c r="E1512" i="3" s="1"/>
  <c r="E295" i="4"/>
  <c r="E311" i="4"/>
  <c r="E319" i="4"/>
  <c r="E327" i="4"/>
  <c r="E335" i="4"/>
  <c r="E343" i="4"/>
  <c r="E351" i="4"/>
  <c r="E359" i="4"/>
  <c r="E367" i="4"/>
  <c r="E375" i="4"/>
  <c r="E383" i="4"/>
  <c r="E391" i="4"/>
  <c r="E399" i="4"/>
  <c r="E407" i="4"/>
  <c r="E415" i="4"/>
  <c r="E423" i="4"/>
  <c r="E431" i="4"/>
  <c r="E439" i="4"/>
  <c r="D447" i="3"/>
  <c r="E447" i="3" s="1"/>
  <c r="E455" i="4"/>
  <c r="E463" i="4"/>
  <c r="E471" i="4"/>
  <c r="E479" i="4"/>
  <c r="E487" i="4"/>
  <c r="E495" i="4"/>
  <c r="E503" i="4"/>
  <c r="E511" i="4"/>
  <c r="D519" i="3"/>
  <c r="E519" i="3" s="1"/>
  <c r="E527" i="4"/>
  <c r="D535" i="3"/>
  <c r="E535" i="3" s="1"/>
  <c r="E543" i="4"/>
  <c r="D551" i="3"/>
  <c r="E551" i="3" s="1"/>
  <c r="E559" i="4"/>
  <c r="E567" i="4"/>
  <c r="E575" i="4"/>
  <c r="E590" i="4"/>
  <c r="E598" i="4"/>
  <c r="E606" i="4"/>
  <c r="E614" i="4"/>
  <c r="E622" i="4"/>
  <c r="E630" i="4"/>
  <c r="E638" i="4"/>
  <c r="E646" i="4"/>
  <c r="E654" i="4"/>
  <c r="E662" i="4"/>
  <c r="E670" i="4"/>
  <c r="E678" i="4"/>
  <c r="E685" i="4"/>
  <c r="E692" i="4"/>
  <c r="E700" i="4"/>
  <c r="E708" i="4"/>
  <c r="E716" i="4"/>
  <c r="E724" i="4"/>
  <c r="E732" i="4"/>
  <c r="E740" i="4"/>
  <c r="E748" i="4"/>
  <c r="E756" i="4"/>
  <c r="E764" i="4"/>
  <c r="E772" i="4"/>
  <c r="E780" i="4"/>
  <c r="E788" i="4"/>
  <c r="E796" i="4"/>
  <c r="E804" i="4"/>
  <c r="E812" i="4"/>
  <c r="E819" i="4"/>
  <c r="E827" i="4"/>
  <c r="E835" i="4"/>
  <c r="E843" i="4"/>
  <c r="E851" i="4"/>
  <c r="E859" i="4"/>
  <c r="E867" i="4"/>
  <c r="E874" i="4"/>
  <c r="E881" i="4"/>
  <c r="E889" i="4"/>
  <c r="E897" i="4"/>
  <c r="E904" i="4"/>
  <c r="D912" i="3"/>
  <c r="E912" i="3" s="1"/>
  <c r="E920" i="4"/>
  <c r="E928" i="4"/>
  <c r="E935" i="4"/>
  <c r="E943" i="4"/>
  <c r="E951" i="4"/>
  <c r="E959" i="4"/>
  <c r="E967" i="4"/>
  <c r="E974" i="4"/>
  <c r="D982" i="3"/>
  <c r="E982" i="3" s="1"/>
  <c r="E990" i="4"/>
  <c r="D998" i="3"/>
  <c r="E998" i="3" s="1"/>
  <c r="D1006" i="3"/>
  <c r="E1006" i="3" s="1"/>
  <c r="D1014" i="3"/>
  <c r="E1014" i="3" s="1"/>
  <c r="E1022" i="4"/>
  <c r="E1030" i="4"/>
  <c r="E1037" i="4"/>
  <c r="E1045" i="4"/>
  <c r="E1053" i="4"/>
  <c r="E1061" i="4"/>
  <c r="E1069" i="4"/>
  <c r="E1077" i="4"/>
  <c r="E1085" i="4"/>
  <c r="E1093" i="4"/>
  <c r="E1101" i="4"/>
  <c r="E1109" i="4"/>
  <c r="E1117" i="4"/>
  <c r="E1125" i="4"/>
  <c r="E1133" i="4"/>
  <c r="D1141" i="3"/>
  <c r="E1141" i="3" s="1"/>
  <c r="E1149" i="4"/>
  <c r="E1157" i="4"/>
  <c r="E1165" i="4"/>
  <c r="E1173" i="4"/>
  <c r="E1181" i="4"/>
  <c r="E1189" i="4"/>
  <c r="E1197" i="4"/>
  <c r="E1205" i="4"/>
  <c r="D1213" i="3"/>
  <c r="E1213" i="3" s="1"/>
  <c r="E1221" i="4"/>
  <c r="E1229" i="4"/>
  <c r="E1237" i="4"/>
  <c r="E1245" i="4"/>
  <c r="E1253" i="4"/>
  <c r="E1261" i="4"/>
  <c r="E1269" i="4"/>
  <c r="E1277" i="4"/>
  <c r="E1285" i="4"/>
  <c r="E1293" i="4"/>
  <c r="E1301" i="4"/>
  <c r="E1309" i="4"/>
  <c r="E1317" i="4"/>
  <c r="E1325" i="4"/>
  <c r="E1333" i="4"/>
  <c r="E1341" i="4"/>
  <c r="E1349" i="4"/>
  <c r="E1357" i="4"/>
  <c r="E1365" i="4"/>
  <c r="E1373" i="4"/>
  <c r="E1381" i="4"/>
  <c r="D1389" i="3"/>
  <c r="E1389" i="3" s="1"/>
  <c r="E1397" i="4"/>
  <c r="E1405" i="4"/>
  <c r="E1413" i="4"/>
  <c r="E1421" i="4"/>
  <c r="E1429" i="4"/>
  <c r="E1437" i="4"/>
  <c r="E1445" i="4"/>
  <c r="E1453" i="4"/>
  <c r="E1461" i="4"/>
  <c r="E1469" i="4"/>
  <c r="E1477" i="4"/>
  <c r="E1485" i="4"/>
  <c r="E1493" i="4"/>
  <c r="E1500" i="4"/>
  <c r="D1508" i="3"/>
  <c r="E1508" i="3" s="1"/>
  <c r="E1516" i="4"/>
  <c r="E1524" i="4"/>
  <c r="E1532" i="4"/>
  <c r="E1540" i="4"/>
  <c r="E1548" i="4"/>
  <c r="E1556" i="4"/>
  <c r="E1564" i="4"/>
  <c r="E1572" i="4"/>
  <c r="E1580" i="4"/>
  <c r="E1588" i="4"/>
  <c r="E1596" i="4"/>
  <c r="E331" i="4"/>
  <c r="E387" i="4"/>
  <c r="E443" i="4"/>
  <c r="E507" i="4"/>
  <c r="E555" i="4"/>
  <c r="E602" i="4"/>
  <c r="E658" i="4"/>
  <c r="E704" i="4"/>
  <c r="E760" i="4"/>
  <c r="E816" i="4"/>
  <c r="E863" i="4"/>
  <c r="E916" i="4"/>
  <c r="E971" i="4"/>
  <c r="E1033" i="4"/>
  <c r="E1097" i="4"/>
  <c r="D1145" i="3"/>
  <c r="E1145" i="3" s="1"/>
  <c r="E1201" i="4"/>
  <c r="E1257" i="4"/>
  <c r="E1305" i="4"/>
  <c r="E1361" i="4"/>
  <c r="E1409" i="4"/>
  <c r="E1473" i="4"/>
  <c r="E1520" i="4"/>
  <c r="E1576" i="4"/>
  <c r="D299" i="3"/>
  <c r="E299" i="3" s="1"/>
  <c r="D331" i="3"/>
  <c r="E331" i="3" s="1"/>
  <c r="D363" i="3"/>
  <c r="E363" i="3" s="1"/>
  <c r="D395" i="3"/>
  <c r="E395" i="3" s="1"/>
  <c r="D467" i="3"/>
  <c r="E467" i="3" s="1"/>
  <c r="D823" i="3"/>
  <c r="E823" i="3" s="1"/>
  <c r="D878" i="3"/>
  <c r="E878" i="3" s="1"/>
  <c r="D901" i="3"/>
  <c r="E901" i="3" s="1"/>
  <c r="D1026" i="3"/>
  <c r="E1026" i="3" s="1"/>
  <c r="D1201" i="3"/>
  <c r="E1201" i="3" s="1"/>
  <c r="D1465" i="3"/>
  <c r="E1465" i="3" s="1"/>
  <c r="D1489" i="3"/>
  <c r="E1489" i="3" s="1"/>
  <c r="D1552" i="3"/>
  <c r="E1552" i="3" s="1"/>
  <c r="E248" i="4"/>
  <c r="E256" i="4"/>
  <c r="E264" i="4"/>
  <c r="E272" i="4"/>
  <c r="E280" i="4"/>
  <c r="E288" i="4"/>
  <c r="E304" i="4"/>
  <c r="E320" i="4"/>
  <c r="E328" i="4"/>
  <c r="E336" i="4"/>
  <c r="E344" i="4"/>
  <c r="E352" i="4"/>
  <c r="E360" i="4"/>
  <c r="E368" i="4"/>
  <c r="E376" i="4"/>
  <c r="E384" i="4"/>
  <c r="E392" i="4"/>
  <c r="E400" i="4"/>
  <c r="E408" i="4"/>
  <c r="E416" i="4"/>
  <c r="E424" i="4"/>
  <c r="E432" i="4"/>
  <c r="E440" i="4"/>
  <c r="E448" i="4"/>
  <c r="E456" i="4"/>
  <c r="E464" i="4"/>
  <c r="E472" i="4"/>
  <c r="E480" i="4"/>
  <c r="E488" i="4"/>
  <c r="E496" i="4"/>
  <c r="E504" i="4"/>
  <c r="E512" i="4"/>
  <c r="E520" i="4"/>
  <c r="E528" i="4"/>
  <c r="E536" i="4"/>
  <c r="E544" i="4"/>
  <c r="E552" i="4"/>
  <c r="E560" i="4"/>
  <c r="E568" i="4"/>
  <c r="E576" i="4"/>
  <c r="E583" i="4"/>
  <c r="E591" i="4"/>
  <c r="D599" i="3"/>
  <c r="E599" i="3" s="1"/>
  <c r="E607" i="4"/>
  <c r="E615" i="4"/>
  <c r="E623" i="4"/>
  <c r="E631" i="4"/>
  <c r="E639" i="4"/>
  <c r="E647" i="4"/>
  <c r="E655" i="4"/>
  <c r="E663" i="4"/>
  <c r="E671" i="4"/>
  <c r="E679" i="4"/>
  <c r="E686" i="4"/>
  <c r="E693" i="4"/>
  <c r="E701" i="4"/>
  <c r="E709" i="4"/>
  <c r="E717" i="4"/>
  <c r="E725" i="4"/>
  <c r="E733" i="4"/>
  <c r="E741" i="4"/>
  <c r="E749" i="4"/>
  <c r="E757" i="4"/>
  <c r="E765" i="4"/>
  <c r="E773" i="4"/>
  <c r="E781" i="4"/>
  <c r="E789" i="4"/>
  <c r="E797" i="4"/>
  <c r="E805" i="4"/>
  <c r="E813" i="4"/>
  <c r="E820" i="4"/>
  <c r="E828" i="4"/>
  <c r="E836" i="4"/>
  <c r="E844" i="4"/>
  <c r="E852" i="4"/>
  <c r="E860" i="4"/>
  <c r="E868" i="4"/>
  <c r="E875" i="4"/>
  <c r="E882" i="4"/>
  <c r="E890" i="4"/>
  <c r="E898" i="4"/>
  <c r="E905" i="4"/>
  <c r="E913" i="4"/>
  <c r="E921" i="4"/>
  <c r="E929" i="4"/>
  <c r="E936" i="4"/>
  <c r="E944" i="4"/>
  <c r="E952" i="4"/>
  <c r="E960" i="4"/>
  <c r="E968" i="4"/>
  <c r="E975" i="4"/>
  <c r="E983" i="4"/>
  <c r="E991" i="4"/>
  <c r="E999" i="4"/>
  <c r="E1007" i="4"/>
  <c r="E1015" i="4"/>
  <c r="E1023" i="4"/>
  <c r="E1031" i="4"/>
  <c r="E1038" i="4"/>
  <c r="E1046" i="4"/>
  <c r="D1054" i="3"/>
  <c r="E1054" i="3" s="1"/>
  <c r="E1062" i="4"/>
  <c r="E1070" i="4"/>
  <c r="E1078" i="4"/>
  <c r="E1086" i="4"/>
  <c r="E1094" i="4"/>
  <c r="E1102" i="4"/>
  <c r="E1110" i="4"/>
  <c r="E1118" i="4"/>
  <c r="E1126" i="4"/>
  <c r="E1134" i="4"/>
  <c r="E1142" i="4"/>
  <c r="E1150" i="4"/>
  <c r="E1158" i="4"/>
  <c r="E1166" i="4"/>
  <c r="E1174" i="4"/>
  <c r="E1182" i="4"/>
  <c r="E1190" i="4"/>
  <c r="E1198" i="4"/>
  <c r="E1206" i="4"/>
  <c r="E1214" i="4"/>
  <c r="E1222" i="4"/>
  <c r="E1230" i="4"/>
  <c r="E1238" i="4"/>
  <c r="E1246" i="4"/>
  <c r="E1254" i="4"/>
  <c r="E1262" i="4"/>
  <c r="E1270" i="4"/>
  <c r="E1278" i="4"/>
  <c r="E1286" i="4"/>
  <c r="E1294" i="4"/>
  <c r="E1302" i="4"/>
  <c r="E1310" i="4"/>
  <c r="E1318" i="4"/>
  <c r="E1326" i="4"/>
  <c r="E1334" i="4"/>
  <c r="E1342" i="4"/>
  <c r="E1350" i="4"/>
  <c r="D1358" i="3"/>
  <c r="E1358" i="3" s="1"/>
  <c r="E1366" i="4"/>
  <c r="E1374" i="4"/>
  <c r="E1382" i="4"/>
  <c r="E1390" i="4"/>
  <c r="E1398" i="4"/>
  <c r="E1406" i="4"/>
  <c r="E1414" i="4"/>
  <c r="E1422" i="4"/>
  <c r="E1430" i="4"/>
  <c r="E1438" i="4"/>
  <c r="E1446" i="4"/>
  <c r="E1454" i="4"/>
  <c r="E1462" i="4"/>
  <c r="E1470" i="4"/>
  <c r="E1478" i="4"/>
  <c r="D1486" i="3"/>
  <c r="E1486" i="3" s="1"/>
  <c r="E1494" i="4"/>
  <c r="E1501" i="4"/>
  <c r="E1509" i="4"/>
  <c r="E1517" i="4"/>
  <c r="E1525" i="4"/>
  <c r="E1533" i="4"/>
  <c r="E1541" i="4"/>
  <c r="E1549" i="4"/>
  <c r="E1557" i="4"/>
  <c r="E1565" i="4"/>
  <c r="E1573" i="4"/>
  <c r="E1581" i="4"/>
  <c r="E1589" i="4"/>
  <c r="E1597" i="4"/>
  <c r="E323" i="4"/>
  <c r="E371" i="4"/>
  <c r="E411" i="4"/>
  <c r="E459" i="4"/>
  <c r="E515" i="4"/>
  <c r="D579" i="3"/>
  <c r="E579" i="3" s="1"/>
  <c r="E634" i="4"/>
  <c r="E736" i="4"/>
  <c r="E784" i="4"/>
  <c r="E831" i="4"/>
  <c r="E885" i="4"/>
  <c r="E939" i="4"/>
  <c r="E1002" i="4"/>
  <c r="E1049" i="4"/>
  <c r="E1105" i="4"/>
  <c r="D1161" i="3"/>
  <c r="E1161" i="3" s="1"/>
  <c r="E1209" i="4"/>
  <c r="E1273" i="4"/>
  <c r="E1321" i="4"/>
  <c r="E1369" i="4"/>
  <c r="E1425" i="4"/>
  <c r="E1457" i="4"/>
  <c r="E1504" i="4"/>
  <c r="E1560" i="4"/>
  <c r="D443" i="3"/>
  <c r="E443" i="3" s="1"/>
  <c r="D626" i="3"/>
  <c r="E626" i="3" s="1"/>
  <c r="D800" i="3"/>
  <c r="E800" i="3" s="1"/>
  <c r="D839" i="3"/>
  <c r="E839" i="3" s="1"/>
  <c r="D924" i="3"/>
  <c r="E924" i="3" s="1"/>
  <c r="D939" i="3"/>
  <c r="E939" i="3" s="1"/>
  <c r="D1065" i="3"/>
  <c r="E1065" i="3" s="1"/>
  <c r="D1241" i="3"/>
  <c r="E1241" i="3" s="1"/>
  <c r="D1401" i="3"/>
  <c r="E1401" i="3" s="1"/>
  <c r="E297" i="4"/>
  <c r="E305" i="4"/>
  <c r="E313" i="4"/>
  <c r="E321" i="4"/>
  <c r="E329" i="4"/>
  <c r="E337" i="4"/>
  <c r="E345" i="4"/>
  <c r="E353" i="4"/>
  <c r="E361" i="4"/>
  <c r="E369" i="4"/>
  <c r="E377" i="4"/>
  <c r="E385" i="4"/>
  <c r="E393" i="4"/>
  <c r="E401" i="4"/>
  <c r="E409" i="4"/>
  <c r="D417" i="3"/>
  <c r="E417" i="3" s="1"/>
  <c r="E425" i="4"/>
  <c r="D433" i="3"/>
  <c r="E433" i="3" s="1"/>
  <c r="E441" i="4"/>
  <c r="E449" i="4"/>
  <c r="E457" i="4"/>
  <c r="E465" i="4"/>
  <c r="E473" i="4"/>
  <c r="D481" i="3"/>
  <c r="E481" i="3" s="1"/>
  <c r="E489" i="4"/>
  <c r="E497" i="4"/>
  <c r="E505" i="4"/>
  <c r="E513" i="4"/>
  <c r="E521" i="4"/>
  <c r="E529" i="4"/>
  <c r="E537" i="4"/>
  <c r="E545" i="4"/>
  <c r="D553" i="3"/>
  <c r="E553" i="3" s="1"/>
  <c r="E561" i="4"/>
  <c r="E569" i="4"/>
  <c r="E577" i="4"/>
  <c r="E584" i="4"/>
  <c r="E592" i="4"/>
  <c r="E600" i="4"/>
  <c r="E608" i="4"/>
  <c r="E616" i="4"/>
  <c r="E624" i="4"/>
  <c r="E632" i="4"/>
  <c r="E640" i="4"/>
  <c r="E648" i="4"/>
  <c r="E656" i="4"/>
  <c r="E664" i="4"/>
  <c r="E672" i="4"/>
  <c r="E680" i="4"/>
  <c r="E687" i="4"/>
  <c r="E694" i="4"/>
  <c r="E702" i="4"/>
  <c r="E710" i="4"/>
  <c r="E718" i="4"/>
  <c r="E726" i="4"/>
  <c r="E734" i="4"/>
  <c r="E742" i="4"/>
  <c r="E750" i="4"/>
  <c r="E758" i="4"/>
  <c r="E766" i="4"/>
  <c r="E774" i="4"/>
  <c r="E782" i="4"/>
  <c r="D790" i="3"/>
  <c r="E790" i="3" s="1"/>
  <c r="E798" i="4"/>
  <c r="E806" i="4"/>
  <c r="E814" i="4"/>
  <c r="E821" i="4"/>
  <c r="E829" i="4"/>
  <c r="E837" i="4"/>
  <c r="E845" i="4"/>
  <c r="E853" i="4"/>
  <c r="E861" i="4"/>
  <c r="E869" i="4"/>
  <c r="E876" i="4"/>
  <c r="E883" i="4"/>
  <c r="E891" i="4"/>
  <c r="E899" i="4"/>
  <c r="E906" i="4"/>
  <c r="E914" i="4"/>
  <c r="E922" i="4"/>
  <c r="E930" i="4"/>
  <c r="E937" i="4"/>
  <c r="E945" i="4"/>
  <c r="E953" i="4"/>
  <c r="E961" i="4"/>
  <c r="E969" i="4"/>
  <c r="E976" i="4"/>
  <c r="E984" i="4"/>
  <c r="E992" i="4"/>
  <c r="E1000" i="4"/>
  <c r="E1008" i="4"/>
  <c r="E1016" i="4"/>
  <c r="E1024" i="4"/>
  <c r="E1039" i="4"/>
  <c r="E1047" i="4"/>
  <c r="D1055" i="3"/>
  <c r="E1055" i="3" s="1"/>
  <c r="E1063" i="4"/>
  <c r="E1071" i="4"/>
  <c r="E1079" i="4"/>
  <c r="D1087" i="3"/>
  <c r="E1087" i="3" s="1"/>
  <c r="E1095" i="4"/>
  <c r="E1103" i="4"/>
  <c r="E1111" i="4"/>
  <c r="E1119" i="4"/>
  <c r="E1127" i="4"/>
  <c r="E1135" i="4"/>
  <c r="E1143" i="4"/>
  <c r="E1151" i="4"/>
  <c r="E1159" i="4"/>
  <c r="E1167" i="4"/>
  <c r="E1175" i="4"/>
  <c r="E1183" i="4"/>
  <c r="E1191" i="4"/>
  <c r="E1199" i="4"/>
  <c r="E1207" i="4"/>
  <c r="E1215" i="4"/>
  <c r="E1223" i="4"/>
  <c r="E1231" i="4"/>
  <c r="E1239" i="4"/>
  <c r="E1247" i="4"/>
  <c r="E1255" i="4"/>
  <c r="E1263" i="4"/>
  <c r="E1271" i="4"/>
  <c r="E1279" i="4"/>
  <c r="E1287" i="4"/>
  <c r="E1295" i="4"/>
  <c r="E1303" i="4"/>
  <c r="E1311" i="4"/>
  <c r="E1319" i="4"/>
  <c r="E1327" i="4"/>
  <c r="E1335" i="4"/>
  <c r="E1343" i="4"/>
  <c r="E1351" i="4"/>
  <c r="E1359" i="4"/>
  <c r="E1367" i="4"/>
  <c r="E1375" i="4"/>
  <c r="E1383" i="4"/>
  <c r="E1391" i="4"/>
  <c r="E1399" i="4"/>
  <c r="E1407" i="4"/>
  <c r="E1415" i="4"/>
  <c r="E1423" i="4"/>
  <c r="E1431" i="4"/>
  <c r="E1439" i="4"/>
  <c r="E1447" i="4"/>
  <c r="E1455" i="4"/>
  <c r="E1463" i="4"/>
  <c r="E1471" i="4"/>
  <c r="E1479" i="4"/>
  <c r="E1487" i="4"/>
  <c r="E1495" i="4"/>
  <c r="E1502" i="4"/>
  <c r="E1510" i="4"/>
  <c r="E1518" i="4"/>
  <c r="D1526" i="3"/>
  <c r="E1526" i="3" s="1"/>
  <c r="E1534" i="4"/>
  <c r="E1542" i="4"/>
  <c r="E1550" i="4"/>
  <c r="E1558" i="4"/>
  <c r="E1566" i="4"/>
  <c r="E1574" i="4"/>
  <c r="E1582" i="4"/>
  <c r="E1590" i="4"/>
  <c r="E1598" i="4"/>
  <c r="E291" i="4"/>
  <c r="E347" i="4"/>
  <c r="E403" i="4"/>
  <c r="E475" i="4"/>
  <c r="E531" i="4"/>
  <c r="E586" i="4"/>
  <c r="E650" i="4"/>
  <c r="E712" i="4"/>
  <c r="E768" i="4"/>
  <c r="E847" i="4"/>
  <c r="E893" i="4"/>
  <c r="E932" i="4"/>
  <c r="E986" i="4"/>
  <c r="E1041" i="4"/>
  <c r="E1089" i="4"/>
  <c r="E1129" i="4"/>
  <c r="E1177" i="4"/>
  <c r="E1225" i="4"/>
  <c r="E1281" i="4"/>
  <c r="E1329" i="4"/>
  <c r="E1385" i="4"/>
  <c r="E1433" i="4"/>
  <c r="E1481" i="4"/>
  <c r="E1536" i="4"/>
  <c r="E1592" i="4"/>
  <c r="D291" i="3"/>
  <c r="E291" i="3" s="1"/>
  <c r="D323" i="3"/>
  <c r="E323" i="3" s="1"/>
  <c r="D355" i="3"/>
  <c r="E355" i="3" s="1"/>
  <c r="D387" i="3"/>
  <c r="E387" i="3" s="1"/>
  <c r="D419" i="3"/>
  <c r="E419" i="3" s="1"/>
  <c r="D435" i="3"/>
  <c r="E435" i="3" s="1"/>
  <c r="D459" i="3"/>
  <c r="E459" i="3" s="1"/>
  <c r="D555" i="3"/>
  <c r="E555" i="3" s="1"/>
  <c r="D586" i="3"/>
  <c r="E586" i="3" s="1"/>
  <c r="D602" i="3"/>
  <c r="E602" i="3" s="1"/>
  <c r="D674" i="3"/>
  <c r="E674" i="3" s="1"/>
  <c r="D855" i="3"/>
  <c r="E855" i="3" s="1"/>
  <c r="D978" i="3"/>
  <c r="E978" i="3" s="1"/>
  <c r="D1089" i="3"/>
  <c r="E1089" i="3" s="1"/>
  <c r="D1105" i="3"/>
  <c r="E1105" i="3" s="1"/>
  <c r="D1441" i="3"/>
  <c r="E1441" i="3" s="1"/>
  <c r="D1504" i="3"/>
  <c r="E1504" i="3" s="1"/>
  <c r="D1544" i="3"/>
  <c r="E1544" i="3" s="1"/>
  <c r="D1568" i="3"/>
  <c r="E1568" i="3" s="1"/>
  <c r="E250" i="4"/>
  <c r="E258" i="4"/>
  <c r="E266" i="4"/>
  <c r="E274" i="4"/>
  <c r="E282" i="4"/>
  <c r="E290" i="4"/>
  <c r="E298" i="4"/>
  <c r="E306" i="4"/>
  <c r="E362" i="4"/>
  <c r="E370" i="4"/>
  <c r="E378" i="4"/>
  <c r="E386" i="4"/>
  <c r="E394" i="4"/>
  <c r="E402" i="4"/>
  <c r="E410" i="4"/>
  <c r="E418" i="4"/>
  <c r="E426" i="4"/>
  <c r="E434" i="4"/>
  <c r="E442" i="4"/>
  <c r="E450" i="4"/>
  <c r="E458" i="4"/>
  <c r="E466" i="4"/>
  <c r="E474" i="4"/>
  <c r="E482" i="4"/>
  <c r="E490" i="4"/>
  <c r="E498" i="4"/>
  <c r="E506" i="4"/>
  <c r="E514" i="4"/>
  <c r="E522" i="4"/>
  <c r="E530" i="4"/>
  <c r="E538" i="4"/>
  <c r="E546" i="4"/>
  <c r="E554" i="4"/>
  <c r="E562" i="4"/>
  <c r="E570" i="4"/>
  <c r="E578" i="4"/>
  <c r="E585" i="4"/>
  <c r="E593" i="4"/>
  <c r="E601" i="4"/>
  <c r="E609" i="4"/>
  <c r="E617" i="4"/>
  <c r="E625" i="4"/>
  <c r="E633" i="4"/>
  <c r="E641" i="4"/>
  <c r="E649" i="4"/>
  <c r="E657" i="4"/>
  <c r="E665" i="4"/>
  <c r="E673" i="4"/>
  <c r="D681" i="3"/>
  <c r="E681" i="3" s="1"/>
  <c r="E695" i="4"/>
  <c r="E703" i="4"/>
  <c r="E711" i="4"/>
  <c r="E719" i="4"/>
  <c r="E727" i="4"/>
  <c r="E735" i="4"/>
  <c r="E743" i="4"/>
  <c r="E751" i="4"/>
  <c r="E759" i="4"/>
  <c r="E767" i="4"/>
  <c r="E775" i="4"/>
  <c r="D783" i="3"/>
  <c r="E783" i="3" s="1"/>
  <c r="E791" i="4"/>
  <c r="E799" i="4"/>
  <c r="E807" i="4"/>
  <c r="E815" i="4"/>
  <c r="E822" i="4"/>
  <c r="E830" i="4"/>
  <c r="E838" i="4"/>
  <c r="E846" i="4"/>
  <c r="E854" i="4"/>
  <c r="E862" i="4"/>
  <c r="E870" i="4"/>
  <c r="E877" i="4"/>
  <c r="E884" i="4"/>
  <c r="E892" i="4"/>
  <c r="D900" i="3"/>
  <c r="E900" i="3" s="1"/>
  <c r="E907" i="4"/>
  <c r="E915" i="4"/>
  <c r="E923" i="4"/>
  <c r="E931" i="4"/>
  <c r="E938" i="4"/>
  <c r="E946" i="4"/>
  <c r="E954" i="4"/>
  <c r="E962" i="4"/>
  <c r="E970" i="4"/>
  <c r="E977" i="4"/>
  <c r="E985" i="4"/>
  <c r="E993" i="4"/>
  <c r="E1001" i="4"/>
  <c r="E1009" i="4"/>
  <c r="E1017" i="4"/>
  <c r="E1025" i="4"/>
  <c r="E1032" i="4"/>
  <c r="D1040" i="3"/>
  <c r="E1040" i="3" s="1"/>
  <c r="E1048" i="4"/>
  <c r="E1056" i="4"/>
  <c r="E1064" i="4"/>
  <c r="E1072" i="4"/>
  <c r="E1080" i="4"/>
  <c r="E1088" i="4"/>
  <c r="E1096" i="4"/>
  <c r="E1104" i="4"/>
  <c r="E1112" i="4"/>
  <c r="E1120" i="4"/>
  <c r="E1128" i="4"/>
  <c r="E1136" i="4"/>
  <c r="E1144" i="4"/>
  <c r="E1152" i="4"/>
  <c r="E1160" i="4"/>
  <c r="E1168" i="4"/>
  <c r="E1176" i="4"/>
  <c r="E1184" i="4"/>
  <c r="E1192" i="4"/>
  <c r="E1200" i="4"/>
  <c r="E1208" i="4"/>
  <c r="E1216" i="4"/>
  <c r="E1224" i="4"/>
  <c r="D1232" i="3"/>
  <c r="E1232" i="3" s="1"/>
  <c r="E1240" i="4"/>
  <c r="E1248" i="4"/>
  <c r="E1256" i="4"/>
  <c r="E1264" i="4"/>
  <c r="E1272" i="4"/>
  <c r="E1280" i="4"/>
  <c r="E1288" i="4"/>
  <c r="E1296" i="4"/>
  <c r="E1304" i="4"/>
  <c r="E1312" i="4"/>
  <c r="E1320" i="4"/>
  <c r="E1328" i="4"/>
  <c r="E1336" i="4"/>
  <c r="E1344" i="4"/>
  <c r="D1352" i="3"/>
  <c r="E1352" i="3" s="1"/>
  <c r="D1360" i="3"/>
  <c r="E1360" i="3" s="1"/>
  <c r="E1368" i="4"/>
  <c r="E1376" i="4"/>
  <c r="E1384" i="4"/>
  <c r="E1392" i="4"/>
  <c r="E1400" i="4"/>
  <c r="E1408" i="4"/>
  <c r="E1416" i="4"/>
  <c r="E1424" i="4"/>
  <c r="E1432" i="4"/>
  <c r="E1440" i="4"/>
  <c r="E1448" i="4"/>
  <c r="E1456" i="4"/>
  <c r="E1464" i="4"/>
  <c r="E1472" i="4"/>
  <c r="E1480" i="4"/>
  <c r="E1488" i="4"/>
  <c r="E1496" i="4"/>
  <c r="E1503" i="4"/>
  <c r="E1511" i="4"/>
  <c r="E1519" i="4"/>
  <c r="E1527" i="4"/>
  <c r="E1535" i="4"/>
  <c r="E1543" i="4"/>
  <c r="E1551" i="4"/>
  <c r="E1559" i="4"/>
  <c r="E1567" i="4"/>
  <c r="E1575" i="4"/>
  <c r="E1583" i="4"/>
  <c r="E1591" i="4"/>
  <c r="E1599" i="4"/>
  <c r="D142" i="3"/>
  <c r="E142" i="3" s="1"/>
  <c r="D166" i="3"/>
  <c r="E166" i="3" s="1"/>
  <c r="D190" i="3"/>
  <c r="E190" i="3" s="1"/>
  <c r="D414" i="3"/>
  <c r="E414" i="3" s="1"/>
  <c r="D518" i="3"/>
  <c r="E518" i="3" s="1"/>
  <c r="D582" i="3"/>
  <c r="E582" i="3" s="1"/>
  <c r="D613" i="3"/>
  <c r="E613" i="3" s="1"/>
  <c r="D777" i="3"/>
  <c r="E777" i="3" s="1"/>
  <c r="D809" i="3"/>
  <c r="E809" i="3" s="1"/>
  <c r="D832" i="3"/>
  <c r="E832" i="3" s="1"/>
  <c r="D856" i="3"/>
  <c r="E856" i="3" s="1"/>
  <c r="D1021" i="3"/>
  <c r="E1021" i="3" s="1"/>
  <c r="D1152" i="3"/>
  <c r="E1152" i="3" s="1"/>
  <c r="D1184" i="3"/>
  <c r="E1184" i="3" s="1"/>
  <c r="D1216" i="3"/>
  <c r="E1216" i="3" s="1"/>
  <c r="D1287" i="3"/>
  <c r="E1287" i="3" s="1"/>
  <c r="D1335" i="3"/>
  <c r="E1335" i="3" s="1"/>
  <c r="D1398" i="3"/>
  <c r="E1398" i="3" s="1"/>
  <c r="D1428" i="3"/>
  <c r="E1428" i="3" s="1"/>
  <c r="D1537" i="3"/>
  <c r="E1537" i="3" s="1"/>
  <c r="E864" i="4"/>
  <c r="E998" i="4"/>
  <c r="E1060" i="4"/>
  <c r="E1099" i="4"/>
  <c r="E1137" i="4"/>
  <c r="E1522" i="4"/>
  <c r="D230" i="3"/>
  <c r="E230" i="3" s="1"/>
  <c r="D254" i="3"/>
  <c r="E254" i="3" s="1"/>
  <c r="D558" i="3"/>
  <c r="E558" i="3" s="1"/>
  <c r="D605" i="3"/>
  <c r="E605" i="3" s="1"/>
  <c r="D645" i="3"/>
  <c r="E645" i="3" s="1"/>
  <c r="D922" i="3"/>
  <c r="E922" i="3" s="1"/>
  <c r="D944" i="3"/>
  <c r="E944" i="3" s="1"/>
  <c r="D967" i="3"/>
  <c r="E967" i="3" s="1"/>
  <c r="D1122" i="3"/>
  <c r="E1122" i="3" s="1"/>
  <c r="D1176" i="3"/>
  <c r="E1176" i="3" s="1"/>
  <c r="D1208" i="3"/>
  <c r="E1208" i="3" s="1"/>
  <c r="D1263" i="3"/>
  <c r="E1263" i="3" s="1"/>
  <c r="D1311" i="3"/>
  <c r="E1311" i="3" s="1"/>
  <c r="D1374" i="3"/>
  <c r="E1374" i="3" s="1"/>
  <c r="D1476" i="3"/>
  <c r="E1476" i="3" s="1"/>
  <c r="D1506" i="3"/>
  <c r="E1506" i="3" s="1"/>
  <c r="D1529" i="3"/>
  <c r="E1529" i="3" s="1"/>
  <c r="D1569" i="3"/>
  <c r="E1569" i="3" s="1"/>
  <c r="D110" i="3"/>
  <c r="E110" i="3" s="1"/>
  <c r="D158" i="3"/>
  <c r="E158" i="3" s="1"/>
  <c r="D206" i="3"/>
  <c r="E206" i="3" s="1"/>
  <c r="D534" i="3"/>
  <c r="E534" i="3" s="1"/>
  <c r="D690" i="3"/>
  <c r="E690" i="3" s="1"/>
  <c r="D745" i="3"/>
  <c r="E745" i="3" s="1"/>
  <c r="D769" i="3"/>
  <c r="E769" i="3" s="1"/>
  <c r="D801" i="3"/>
  <c r="E801" i="3" s="1"/>
  <c r="D892" i="3"/>
  <c r="E892" i="3" s="1"/>
  <c r="D914" i="3"/>
  <c r="E914" i="3" s="1"/>
  <c r="D936" i="3"/>
  <c r="E936" i="3" s="1"/>
  <c r="D990" i="3"/>
  <c r="E990" i="3" s="1"/>
  <c r="D1044" i="3"/>
  <c r="E1044" i="3" s="1"/>
  <c r="D1144" i="3"/>
  <c r="E1144" i="3" s="1"/>
  <c r="D1327" i="3"/>
  <c r="E1327" i="3" s="1"/>
  <c r="D1390" i="3"/>
  <c r="E1390" i="3" s="1"/>
  <c r="D1420" i="3"/>
  <c r="E1420" i="3" s="1"/>
  <c r="D1452" i="3"/>
  <c r="E1452" i="3" s="1"/>
  <c r="D1593" i="3"/>
  <c r="E1593" i="3" s="1"/>
  <c r="D134" i="3"/>
  <c r="E134" i="3" s="1"/>
  <c r="D182" i="3"/>
  <c r="E182" i="3" s="1"/>
  <c r="D302" i="3"/>
  <c r="E302" i="3" s="1"/>
  <c r="D430" i="3"/>
  <c r="E430" i="3" s="1"/>
  <c r="D454" i="3"/>
  <c r="E454" i="3" s="1"/>
  <c r="D486" i="3"/>
  <c r="E486" i="3" s="1"/>
  <c r="D510" i="3"/>
  <c r="E510" i="3" s="1"/>
  <c r="D574" i="3"/>
  <c r="E574" i="3" s="1"/>
  <c r="D637" i="3"/>
  <c r="E637" i="3" s="1"/>
  <c r="D669" i="3"/>
  <c r="E669" i="3" s="1"/>
  <c r="D793" i="3"/>
  <c r="E793" i="3" s="1"/>
  <c r="D848" i="3"/>
  <c r="E848" i="3" s="1"/>
  <c r="D960" i="3"/>
  <c r="E960" i="3" s="1"/>
  <c r="D1200" i="3"/>
  <c r="E1200" i="3" s="1"/>
  <c r="D1255" i="3"/>
  <c r="E1255" i="3" s="1"/>
  <c r="D1279" i="3"/>
  <c r="E1279" i="3" s="1"/>
  <c r="D1350" i="3"/>
  <c r="E1350" i="3" s="1"/>
  <c r="D1366" i="3"/>
  <c r="E1366" i="3" s="1"/>
  <c r="D1499" i="3"/>
  <c r="E1499" i="3" s="1"/>
  <c r="D1561" i="3"/>
  <c r="E1561" i="3" s="1"/>
  <c r="D222" i="3"/>
  <c r="E222" i="3" s="1"/>
  <c r="D246" i="3"/>
  <c r="E246" i="3" s="1"/>
  <c r="D270" i="3"/>
  <c r="E270" i="3" s="1"/>
  <c r="D597" i="3"/>
  <c r="E597" i="3" s="1"/>
  <c r="D629" i="3"/>
  <c r="E629" i="3" s="1"/>
  <c r="D1036" i="3"/>
  <c r="E1036" i="3" s="1"/>
  <c r="D1091" i="3"/>
  <c r="E1091" i="3" s="1"/>
  <c r="D1303" i="3"/>
  <c r="E1303" i="3" s="1"/>
  <c r="D1412" i="3"/>
  <c r="E1412" i="3" s="1"/>
  <c r="D1444" i="3"/>
  <c r="E1444" i="3" s="1"/>
  <c r="D1468" i="3"/>
  <c r="E1468" i="3" s="1"/>
  <c r="D1585" i="3"/>
  <c r="E1585" i="3" s="1"/>
  <c r="D150" i="3"/>
  <c r="E150" i="3" s="1"/>
  <c r="D550" i="3"/>
  <c r="E550" i="3" s="1"/>
  <c r="D661" i="3"/>
  <c r="E661" i="3" s="1"/>
  <c r="D761" i="3"/>
  <c r="E761" i="3" s="1"/>
  <c r="D840" i="3"/>
  <c r="E840" i="3" s="1"/>
  <c r="D1192" i="3"/>
  <c r="E1192" i="3" s="1"/>
  <c r="D1247" i="3"/>
  <c r="E1247" i="3" s="1"/>
  <c r="D1319" i="3"/>
  <c r="E1319" i="3" s="1"/>
  <c r="D1342" i="3"/>
  <c r="E1342" i="3" s="1"/>
  <c r="D1492" i="3"/>
  <c r="E1492" i="3" s="1"/>
  <c r="D1553" i="3"/>
  <c r="E1553" i="3" s="1"/>
  <c r="D126" i="3"/>
  <c r="E126" i="3" s="1"/>
  <c r="D174" i="3"/>
  <c r="E174" i="3" s="1"/>
  <c r="D198" i="3"/>
  <c r="E198" i="3" s="1"/>
  <c r="D238" i="3"/>
  <c r="E238" i="3" s="1"/>
  <c r="D262" i="3"/>
  <c r="E262" i="3" s="1"/>
  <c r="D446" i="3"/>
  <c r="E446" i="3" s="1"/>
  <c r="D478" i="3"/>
  <c r="E478" i="3" s="1"/>
  <c r="D502" i="3"/>
  <c r="E502" i="3" s="1"/>
  <c r="D542" i="3"/>
  <c r="E542" i="3" s="1"/>
  <c r="D566" i="3"/>
  <c r="E566" i="3" s="1"/>
  <c r="D589" i="3"/>
  <c r="E589" i="3" s="1"/>
  <c r="D621" i="3"/>
  <c r="E621" i="3" s="1"/>
  <c r="D684" i="3"/>
  <c r="E684" i="3" s="1"/>
  <c r="D729" i="3"/>
  <c r="E729" i="3" s="1"/>
  <c r="D785" i="3"/>
  <c r="E785" i="3" s="1"/>
  <c r="D929" i="3"/>
  <c r="E929" i="3" s="1"/>
  <c r="D952" i="3"/>
  <c r="E952" i="3" s="1"/>
  <c r="D1005" i="3"/>
  <c r="E1005" i="3" s="1"/>
  <c r="D1029" i="3"/>
  <c r="E1029" i="3" s="1"/>
  <c r="D1083" i="3"/>
  <c r="E1083" i="3" s="1"/>
  <c r="D1106" i="3"/>
  <c r="E1106" i="3" s="1"/>
  <c r="D1224" i="3"/>
  <c r="E1224" i="3" s="1"/>
  <c r="D1271" i="3"/>
  <c r="E1271" i="3" s="1"/>
  <c r="D1295" i="3"/>
  <c r="E1295" i="3" s="1"/>
  <c r="D1382" i="3"/>
  <c r="E1382" i="3" s="1"/>
  <c r="D1404" i="3"/>
  <c r="E1404" i="3" s="1"/>
  <c r="D1436" i="3"/>
  <c r="E1436" i="3" s="1"/>
  <c r="D1514" i="3"/>
  <c r="E1514" i="3" s="1"/>
  <c r="D1545" i="3"/>
  <c r="E1545" i="3" s="1"/>
  <c r="D105" i="3"/>
  <c r="E105" i="3" s="1"/>
  <c r="D201" i="3"/>
  <c r="E201" i="3" s="1"/>
  <c r="D233" i="3"/>
  <c r="E233" i="3" s="1"/>
  <c r="D531" i="3"/>
  <c r="E531" i="3" s="1"/>
  <c r="D554" i="3"/>
  <c r="E554" i="3" s="1"/>
  <c r="D641" i="3"/>
  <c r="E641" i="3" s="1"/>
  <c r="D812" i="3"/>
  <c r="E812" i="3" s="1"/>
  <c r="D979" i="3"/>
  <c r="E979" i="3" s="1"/>
  <c r="D1018" i="3"/>
  <c r="E1018" i="3" s="1"/>
  <c r="D1047" i="3"/>
  <c r="E1047" i="3" s="1"/>
  <c r="D1067" i="3"/>
  <c r="E1067" i="3" s="1"/>
  <c r="D1124" i="3"/>
  <c r="E1124" i="3" s="1"/>
  <c r="D1153" i="3"/>
  <c r="E1153" i="3" s="1"/>
  <c r="D1189" i="3"/>
  <c r="E1189" i="3" s="1"/>
  <c r="D1228" i="3"/>
  <c r="E1228" i="3" s="1"/>
  <c r="D1378" i="3"/>
  <c r="E1378" i="3" s="1"/>
  <c r="D1478" i="3"/>
  <c r="E1478" i="3" s="1"/>
  <c r="D1557" i="3"/>
  <c r="E1557" i="3" s="1"/>
  <c r="D1565" i="3"/>
  <c r="E1565" i="3" s="1"/>
  <c r="D121" i="3"/>
  <c r="E121" i="3" s="1"/>
  <c r="D193" i="3"/>
  <c r="E193" i="3" s="1"/>
  <c r="D225" i="3"/>
  <c r="E225" i="3" s="1"/>
  <c r="D337" i="3"/>
  <c r="E337" i="3" s="1"/>
  <c r="D431" i="3"/>
  <c r="E431" i="3" s="1"/>
  <c r="D523" i="3"/>
  <c r="E523" i="3" s="1"/>
  <c r="D578" i="3"/>
  <c r="E578" i="3" s="1"/>
  <c r="D625" i="3"/>
  <c r="E625" i="3" s="1"/>
  <c r="D699" i="3"/>
  <c r="E699" i="3" s="1"/>
  <c r="D736" i="3"/>
  <c r="E736" i="3" s="1"/>
  <c r="D805" i="3"/>
  <c r="E805" i="3" s="1"/>
  <c r="D913" i="3"/>
  <c r="E913" i="3" s="1"/>
  <c r="D951" i="3"/>
  <c r="E951" i="3" s="1"/>
  <c r="D1010" i="3"/>
  <c r="E1010" i="3" s="1"/>
  <c r="D1097" i="3"/>
  <c r="E1097" i="3" s="1"/>
  <c r="D1220" i="3"/>
  <c r="E1220" i="3" s="1"/>
  <c r="D1338" i="3"/>
  <c r="E1338" i="3" s="1"/>
  <c r="D1370" i="3"/>
  <c r="E1370" i="3" s="1"/>
  <c r="D1440" i="3"/>
  <c r="E1440" i="3" s="1"/>
  <c r="D1471" i="3"/>
  <c r="E1471" i="3" s="1"/>
  <c r="D1541" i="3"/>
  <c r="E1541" i="3" s="1"/>
  <c r="D1595" i="3"/>
  <c r="E1595" i="3" s="1"/>
  <c r="E517" i="4"/>
  <c r="E722" i="4"/>
  <c r="E783" i="4"/>
  <c r="E1054" i="4"/>
  <c r="E1526" i="4"/>
  <c r="D153" i="3"/>
  <c r="E153" i="3" s="1"/>
  <c r="D257" i="3"/>
  <c r="E257" i="3" s="1"/>
  <c r="D329" i="3"/>
  <c r="E329" i="3" s="1"/>
  <c r="D493" i="3"/>
  <c r="E493" i="3" s="1"/>
  <c r="D617" i="3"/>
  <c r="E617" i="3" s="1"/>
  <c r="D768" i="3"/>
  <c r="E768" i="3" s="1"/>
  <c r="D835" i="3"/>
  <c r="E835" i="3" s="1"/>
  <c r="D884" i="3"/>
  <c r="E884" i="3" s="1"/>
  <c r="D1118" i="3"/>
  <c r="E1118" i="3" s="1"/>
  <c r="D1175" i="3"/>
  <c r="E1175" i="3" s="1"/>
  <c r="D1251" i="3"/>
  <c r="E1251" i="3" s="1"/>
  <c r="D1283" i="3"/>
  <c r="E1283" i="3" s="1"/>
  <c r="D1291" i="3"/>
  <c r="E1291" i="3" s="1"/>
  <c r="D1362" i="3"/>
  <c r="E1362" i="3" s="1"/>
  <c r="D1432" i="3"/>
  <c r="E1432" i="3" s="1"/>
  <c r="D1533" i="3"/>
  <c r="E1533" i="3" s="1"/>
  <c r="D113" i="3"/>
  <c r="E113" i="3" s="1"/>
  <c r="D185" i="3"/>
  <c r="E185" i="3" s="1"/>
  <c r="D217" i="3"/>
  <c r="E217" i="3" s="1"/>
  <c r="D570" i="3"/>
  <c r="E570" i="3" s="1"/>
  <c r="D601" i="3"/>
  <c r="E601" i="3" s="1"/>
  <c r="D609" i="3"/>
  <c r="E609" i="3" s="1"/>
  <c r="D672" i="3"/>
  <c r="E672" i="3" s="1"/>
  <c r="D692" i="3"/>
  <c r="E692" i="3" s="1"/>
  <c r="D877" i="3"/>
  <c r="E877" i="3" s="1"/>
  <c r="D935" i="3"/>
  <c r="E935" i="3" s="1"/>
  <c r="D943" i="3"/>
  <c r="E943" i="3" s="1"/>
  <c r="D1002" i="3"/>
  <c r="E1002" i="3" s="1"/>
  <c r="D1090" i="3"/>
  <c r="E1090" i="3" s="1"/>
  <c r="D1243" i="3"/>
  <c r="E1243" i="3" s="1"/>
  <c r="D1331" i="3"/>
  <c r="E1331" i="3" s="1"/>
  <c r="D1394" i="3"/>
  <c r="E1394" i="3" s="1"/>
  <c r="D1424" i="3"/>
  <c r="E1424" i="3" s="1"/>
  <c r="D1463" i="3"/>
  <c r="E1463" i="3" s="1"/>
  <c r="D1501" i="3"/>
  <c r="E1501" i="3" s="1"/>
  <c r="D1588" i="3"/>
  <c r="E1588" i="3" s="1"/>
  <c r="D145" i="3"/>
  <c r="E145" i="3" s="1"/>
  <c r="D249" i="3"/>
  <c r="E249" i="3" s="1"/>
  <c r="D425" i="3"/>
  <c r="E425" i="3" s="1"/>
  <c r="D445" i="3"/>
  <c r="E445" i="3" s="1"/>
  <c r="D485" i="3"/>
  <c r="E485" i="3" s="1"/>
  <c r="D538" i="3"/>
  <c r="E538" i="3" s="1"/>
  <c r="D593" i="3"/>
  <c r="E593" i="3" s="1"/>
  <c r="D665" i="3"/>
  <c r="E665" i="3" s="1"/>
  <c r="D760" i="3"/>
  <c r="E760" i="3" s="1"/>
  <c r="D827" i="3"/>
  <c r="E827" i="3" s="1"/>
  <c r="D858" i="3"/>
  <c r="E858" i="3" s="1"/>
  <c r="D1111" i="3"/>
  <c r="E1111" i="3" s="1"/>
  <c r="D1168" i="3"/>
  <c r="E1168" i="3" s="1"/>
  <c r="D1275" i="3"/>
  <c r="E1275" i="3" s="1"/>
  <c r="D1494" i="3"/>
  <c r="E1494" i="3" s="1"/>
  <c r="D1519" i="3"/>
  <c r="E1519" i="3" s="1"/>
  <c r="D209" i="3"/>
  <c r="E209" i="3" s="1"/>
  <c r="D562" i="3"/>
  <c r="E562" i="3" s="1"/>
  <c r="D657" i="3"/>
  <c r="E657" i="3" s="1"/>
  <c r="D752" i="3"/>
  <c r="E752" i="3" s="1"/>
  <c r="D789" i="3"/>
  <c r="E789" i="3" s="1"/>
  <c r="D819" i="3"/>
  <c r="E819" i="3" s="1"/>
  <c r="D995" i="3"/>
  <c r="E995" i="3" s="1"/>
  <c r="D1074" i="3"/>
  <c r="E1074" i="3" s="1"/>
  <c r="D1131" i="3"/>
  <c r="E1131" i="3" s="1"/>
  <c r="D1160" i="3"/>
  <c r="E1160" i="3" s="1"/>
  <c r="D1197" i="3"/>
  <c r="E1197" i="3" s="1"/>
  <c r="D1205" i="3"/>
  <c r="E1205" i="3" s="1"/>
  <c r="D1236" i="3"/>
  <c r="E1236" i="3" s="1"/>
  <c r="D1315" i="3"/>
  <c r="E1315" i="3" s="1"/>
  <c r="D1323" i="3"/>
  <c r="E1323" i="3" s="1"/>
  <c r="D1354" i="3"/>
  <c r="E1354" i="3" s="1"/>
  <c r="D1386" i="3"/>
  <c r="E1386" i="3" s="1"/>
  <c r="D1581" i="3"/>
  <c r="E1581" i="3" s="1"/>
  <c r="D177" i="3"/>
  <c r="E177" i="3" s="1"/>
  <c r="D137" i="3"/>
  <c r="E137" i="3" s="1"/>
  <c r="D169" i="3"/>
  <c r="E169" i="3" s="1"/>
  <c r="D241" i="3"/>
  <c r="E241" i="3" s="1"/>
  <c r="D273" i="3"/>
  <c r="E273" i="3" s="1"/>
  <c r="D469" i="3"/>
  <c r="E469" i="3" s="1"/>
  <c r="D477" i="3"/>
  <c r="E477" i="3" s="1"/>
  <c r="D509" i="3"/>
  <c r="E509" i="3" s="1"/>
  <c r="D649" i="3"/>
  <c r="E649" i="3" s="1"/>
  <c r="D686" i="3"/>
  <c r="E686" i="3" s="1"/>
  <c r="D706" i="3"/>
  <c r="E706" i="3" s="1"/>
  <c r="D714" i="3"/>
  <c r="E714" i="3" s="1"/>
  <c r="D851" i="3"/>
  <c r="E851" i="3" s="1"/>
  <c r="D871" i="3"/>
  <c r="E871" i="3" s="1"/>
  <c r="D899" i="3"/>
  <c r="E899" i="3" s="1"/>
  <c r="D928" i="3"/>
  <c r="E928" i="3" s="1"/>
  <c r="D987" i="3"/>
  <c r="E987" i="3" s="1"/>
  <c r="D1025" i="3"/>
  <c r="E1025" i="3" s="1"/>
  <c r="D1104" i="3"/>
  <c r="E1104" i="3" s="1"/>
  <c r="D1267" i="3"/>
  <c r="E1267" i="3" s="1"/>
  <c r="D1307" i="3"/>
  <c r="E1307" i="3" s="1"/>
  <c r="D1456" i="3"/>
  <c r="E1456" i="3" s="1"/>
  <c r="D1513" i="3"/>
  <c r="E1513" i="3" s="1"/>
  <c r="D1573" i="3"/>
  <c r="E1573" i="3" s="1"/>
  <c r="D159" i="3"/>
  <c r="E159" i="3" s="1"/>
  <c r="D167" i="3"/>
  <c r="E167" i="3" s="1"/>
  <c r="D231" i="3"/>
  <c r="E231" i="3" s="1"/>
  <c r="D286" i="3"/>
  <c r="E286" i="3" s="1"/>
  <c r="D294" i="3"/>
  <c r="E294" i="3" s="1"/>
  <c r="D406" i="3"/>
  <c r="E406" i="3" s="1"/>
  <c r="D512" i="3"/>
  <c r="E512" i="3" s="1"/>
  <c r="D539" i="3"/>
  <c r="E539" i="3" s="1"/>
  <c r="D701" i="3"/>
  <c r="E701" i="3" s="1"/>
  <c r="D751" i="3"/>
  <c r="E751" i="3" s="1"/>
  <c r="D932" i="3"/>
  <c r="E932" i="3" s="1"/>
  <c r="D1046" i="3"/>
  <c r="E1046" i="3" s="1"/>
  <c r="D1072" i="3"/>
  <c r="E1072" i="3" s="1"/>
  <c r="D1351" i="3"/>
  <c r="E1351" i="3" s="1"/>
  <c r="D1380" i="3"/>
  <c r="E1380" i="3" s="1"/>
  <c r="D1416" i="3"/>
  <c r="E1416" i="3" s="1"/>
  <c r="D1510" i="3"/>
  <c r="E1510" i="3" s="1"/>
  <c r="E447" i="4"/>
  <c r="E483" i="4"/>
  <c r="E533" i="4"/>
  <c r="E553" i="4"/>
  <c r="E689" i="4"/>
  <c r="E744" i="4"/>
  <c r="E790" i="4"/>
  <c r="E834" i="4"/>
  <c r="E888" i="4"/>
  <c r="E900" i="4"/>
  <c r="E912" i="4"/>
  <c r="E1006" i="4"/>
  <c r="E1040" i="4"/>
  <c r="E1087" i="4"/>
  <c r="E1145" i="4"/>
  <c r="E1213" i="4"/>
  <c r="E1358" i="4"/>
  <c r="E1491" i="4"/>
  <c r="D151" i="3"/>
  <c r="E151" i="3" s="1"/>
  <c r="D223" i="3"/>
  <c r="E223" i="3" s="1"/>
  <c r="D278" i="3"/>
  <c r="E278" i="3" s="1"/>
  <c r="D390" i="3"/>
  <c r="E390" i="3" s="1"/>
  <c r="D398" i="3"/>
  <c r="E398" i="3" s="1"/>
  <c r="D434" i="3"/>
  <c r="E434" i="3" s="1"/>
  <c r="D461" i="3"/>
  <c r="E461" i="3" s="1"/>
  <c r="D576" i="3"/>
  <c r="E576" i="3" s="1"/>
  <c r="D677" i="3"/>
  <c r="E677" i="3" s="1"/>
  <c r="D694" i="3"/>
  <c r="E694" i="3" s="1"/>
  <c r="D778" i="3"/>
  <c r="E778" i="3" s="1"/>
  <c r="D959" i="3"/>
  <c r="E959" i="3" s="1"/>
  <c r="D977" i="3"/>
  <c r="E977" i="3" s="1"/>
  <c r="D1107" i="3"/>
  <c r="E1107" i="3" s="1"/>
  <c r="D1191" i="3"/>
  <c r="E1191" i="3" s="1"/>
  <c r="D1372" i="3"/>
  <c r="E1372" i="3" s="1"/>
  <c r="D1408" i="3"/>
  <c r="E1408" i="3" s="1"/>
  <c r="D143" i="3"/>
  <c r="E143" i="3" s="1"/>
  <c r="D215" i="3"/>
  <c r="E215" i="3" s="1"/>
  <c r="D382" i="3"/>
  <c r="E382" i="3" s="1"/>
  <c r="D453" i="3"/>
  <c r="E453" i="3" s="1"/>
  <c r="D505" i="3"/>
  <c r="E505" i="3" s="1"/>
  <c r="D560" i="3"/>
  <c r="E560" i="3" s="1"/>
  <c r="D568" i="3"/>
  <c r="E568" i="3" s="1"/>
  <c r="D811" i="3"/>
  <c r="E811" i="3" s="1"/>
  <c r="D925" i="3"/>
  <c r="E925" i="3" s="1"/>
  <c r="D1013" i="3"/>
  <c r="E1013" i="3" s="1"/>
  <c r="D1100" i="3"/>
  <c r="E1100" i="3" s="1"/>
  <c r="D1133" i="3"/>
  <c r="E1133" i="3" s="1"/>
  <c r="D1235" i="3"/>
  <c r="E1235" i="3" s="1"/>
  <c r="D1469" i="3"/>
  <c r="E1469" i="3" s="1"/>
  <c r="D135" i="3"/>
  <c r="E135" i="3" s="1"/>
  <c r="D207" i="3"/>
  <c r="E207" i="3" s="1"/>
  <c r="D271" i="3"/>
  <c r="E271" i="3" s="1"/>
  <c r="D374" i="3"/>
  <c r="E374" i="3" s="1"/>
  <c r="D428" i="3"/>
  <c r="E428" i="3" s="1"/>
  <c r="D490" i="3"/>
  <c r="E490" i="3" s="1"/>
  <c r="D498" i="3"/>
  <c r="E498" i="3" s="1"/>
  <c r="D630" i="3"/>
  <c r="E630" i="3" s="1"/>
  <c r="D638" i="3"/>
  <c r="E638" i="3" s="1"/>
  <c r="D646" i="3"/>
  <c r="E646" i="3" s="1"/>
  <c r="D654" i="3"/>
  <c r="E654" i="3" s="1"/>
  <c r="D662" i="3"/>
  <c r="E662" i="3" s="1"/>
  <c r="D737" i="3"/>
  <c r="E737" i="3" s="1"/>
  <c r="D849" i="3"/>
  <c r="E849" i="3" s="1"/>
  <c r="D1151" i="3"/>
  <c r="E1151" i="3" s="1"/>
  <c r="D1227" i="3"/>
  <c r="E1227" i="3" s="1"/>
  <c r="D1328" i="3"/>
  <c r="E1328" i="3" s="1"/>
  <c r="D1336" i="3"/>
  <c r="E1336" i="3" s="1"/>
  <c r="D1520" i="3"/>
  <c r="E1520" i="3" s="1"/>
  <c r="D119" i="3"/>
  <c r="E119" i="3" s="1"/>
  <c r="D127" i="3"/>
  <c r="E127" i="3" s="1"/>
  <c r="D199" i="3"/>
  <c r="E199" i="3" s="1"/>
  <c r="D263" i="3"/>
  <c r="E263" i="3" s="1"/>
  <c r="D358" i="3"/>
  <c r="E358" i="3" s="1"/>
  <c r="D366" i="3"/>
  <c r="E366" i="3" s="1"/>
  <c r="D526" i="3"/>
  <c r="E526" i="3" s="1"/>
  <c r="D730" i="3"/>
  <c r="E730" i="3" s="1"/>
  <c r="D772" i="3"/>
  <c r="E772" i="3" s="1"/>
  <c r="D797" i="3"/>
  <c r="E797" i="3" s="1"/>
  <c r="D841" i="3"/>
  <c r="E841" i="3" s="1"/>
  <c r="D893" i="3"/>
  <c r="E893" i="3" s="1"/>
  <c r="D953" i="3"/>
  <c r="E953" i="3" s="1"/>
  <c r="D1033" i="3"/>
  <c r="E1033" i="3" s="1"/>
  <c r="D1059" i="3"/>
  <c r="E1059" i="3" s="1"/>
  <c r="D1093" i="3"/>
  <c r="E1093" i="3" s="1"/>
  <c r="D1281" i="3"/>
  <c r="E1281" i="3" s="1"/>
  <c r="D1305" i="3"/>
  <c r="E1305" i="3" s="1"/>
  <c r="D1313" i="3"/>
  <c r="E1313" i="3" s="1"/>
  <c r="D1462" i="3"/>
  <c r="E1462" i="3" s="1"/>
  <c r="D1598" i="3"/>
  <c r="E1598" i="3" s="1"/>
  <c r="D111" i="3"/>
  <c r="E111" i="3" s="1"/>
  <c r="D191" i="3"/>
  <c r="E191" i="3" s="1"/>
  <c r="D255" i="3"/>
  <c r="E255" i="3" s="1"/>
  <c r="D318" i="3"/>
  <c r="E318" i="3" s="1"/>
  <c r="D350" i="3"/>
  <c r="E350" i="3" s="1"/>
  <c r="D421" i="3"/>
  <c r="E421" i="3" s="1"/>
  <c r="D598" i="3"/>
  <c r="E598" i="3" s="1"/>
  <c r="D723" i="3"/>
  <c r="E723" i="3" s="1"/>
  <c r="D765" i="3"/>
  <c r="E765" i="3" s="1"/>
  <c r="D869" i="3"/>
  <c r="E869" i="3" s="1"/>
  <c r="D1120" i="3"/>
  <c r="E1120" i="3" s="1"/>
  <c r="D1273" i="3"/>
  <c r="E1273" i="3" s="1"/>
  <c r="D1289" i="3"/>
  <c r="E1289" i="3" s="1"/>
  <c r="D1297" i="3"/>
  <c r="E1297" i="3" s="1"/>
  <c r="D1321" i="3"/>
  <c r="E1321" i="3" s="1"/>
  <c r="D1395" i="3"/>
  <c r="E1395" i="3" s="1"/>
  <c r="D1591" i="3"/>
  <c r="E1591" i="3" s="1"/>
  <c r="D183" i="3"/>
  <c r="E183" i="3" s="1"/>
  <c r="D247" i="3"/>
  <c r="E247" i="3" s="1"/>
  <c r="D310" i="3"/>
  <c r="E310" i="3" s="1"/>
  <c r="D326" i="3"/>
  <c r="E326" i="3" s="1"/>
  <c r="D334" i="3"/>
  <c r="E334" i="3" s="1"/>
  <c r="D342" i="3"/>
  <c r="E342" i="3" s="1"/>
  <c r="D546" i="3"/>
  <c r="E546" i="3" s="1"/>
  <c r="D591" i="3"/>
  <c r="E591" i="3" s="1"/>
  <c r="D946" i="3"/>
  <c r="E946" i="3" s="1"/>
  <c r="D1052" i="3"/>
  <c r="E1052" i="3" s="1"/>
  <c r="D1257" i="3"/>
  <c r="E1257" i="3" s="1"/>
  <c r="D1265" i="3"/>
  <c r="E1265" i="3" s="1"/>
  <c r="D1387" i="3"/>
  <c r="E1387" i="3" s="1"/>
  <c r="D1448" i="3"/>
  <c r="E1448" i="3" s="1"/>
  <c r="D1455" i="3"/>
  <c r="E1455" i="3" s="1"/>
  <c r="D1584" i="3"/>
  <c r="E1584" i="3" s="1"/>
  <c r="D345" i="3"/>
  <c r="E345" i="3" s="1"/>
  <c r="D353" i="3"/>
  <c r="E353" i="3" s="1"/>
  <c r="D361" i="3"/>
  <c r="E361" i="3" s="1"/>
  <c r="D422" i="3"/>
  <c r="E422" i="3" s="1"/>
  <c r="D513" i="3"/>
  <c r="E513" i="3" s="1"/>
  <c r="D838" i="3"/>
  <c r="E838" i="3" s="1"/>
  <c r="D846" i="3"/>
  <c r="E846" i="3" s="1"/>
  <c r="D854" i="3"/>
  <c r="E854" i="3" s="1"/>
  <c r="D870" i="3"/>
  <c r="E870" i="3" s="1"/>
  <c r="D906" i="3"/>
  <c r="E906" i="3" s="1"/>
  <c r="D1066" i="3"/>
  <c r="E1066" i="3" s="1"/>
  <c r="D1082" i="3"/>
  <c r="E1082" i="3" s="1"/>
  <c r="D1098" i="3"/>
  <c r="E1098" i="3" s="1"/>
  <c r="D1114" i="3"/>
  <c r="E1114" i="3" s="1"/>
  <c r="D1194" i="3"/>
  <c r="E1194" i="3" s="1"/>
  <c r="D1296" i="3"/>
  <c r="E1296" i="3" s="1"/>
  <c r="E417" i="4"/>
  <c r="E433" i="4"/>
  <c r="E481" i="4"/>
  <c r="E519" i="4"/>
  <c r="E535" i="4"/>
  <c r="E551" i="4"/>
  <c r="E579" i="4"/>
  <c r="E599" i="4"/>
  <c r="E676" i="4"/>
  <c r="E681" i="4"/>
  <c r="E753" i="4"/>
  <c r="E886" i="4"/>
  <c r="E918" i="4"/>
  <c r="E966" i="4"/>
  <c r="E982" i="4"/>
  <c r="E1014" i="4"/>
  <c r="E1055" i="4"/>
  <c r="E1141" i="4"/>
  <c r="E1161" i="4"/>
  <c r="E1226" i="4"/>
  <c r="E1232" i="4"/>
  <c r="E1348" i="4"/>
  <c r="E1352" i="4"/>
  <c r="E1356" i="4"/>
  <c r="E1360" i="4"/>
  <c r="E1377" i="4"/>
  <c r="E1389" i="4"/>
  <c r="E1459" i="4"/>
  <c r="E1486" i="4"/>
  <c r="E1508" i="4"/>
  <c r="E1528" i="4"/>
  <c r="E1577" i="4"/>
  <c r="D131" i="3"/>
  <c r="E131" i="3" s="1"/>
  <c r="D139" i="3"/>
  <c r="E139" i="3" s="1"/>
  <c r="D147" i="3"/>
  <c r="E147" i="3" s="1"/>
  <c r="D155" i="3"/>
  <c r="E155" i="3" s="1"/>
  <c r="D369" i="3"/>
  <c r="E369" i="3" s="1"/>
  <c r="D377" i="3"/>
  <c r="E377" i="3" s="1"/>
  <c r="D385" i="3"/>
  <c r="E385" i="3" s="1"/>
  <c r="D438" i="3"/>
  <c r="E438" i="3" s="1"/>
  <c r="D507" i="3"/>
  <c r="E507" i="3" s="1"/>
  <c r="D585" i="3"/>
  <c r="E585" i="3" s="1"/>
  <c r="D592" i="3"/>
  <c r="E592" i="3" s="1"/>
  <c r="D764" i="3"/>
  <c r="E764" i="3" s="1"/>
  <c r="D792" i="3"/>
  <c r="E792" i="3" s="1"/>
  <c r="D831" i="3"/>
  <c r="E831" i="3" s="1"/>
  <c r="D930" i="3"/>
  <c r="E930" i="3" s="1"/>
  <c r="D1027" i="3"/>
  <c r="E1027" i="3" s="1"/>
  <c r="D1304" i="3"/>
  <c r="E1304" i="3" s="1"/>
  <c r="D1324" i="3"/>
  <c r="E1324" i="3" s="1"/>
  <c r="D1547" i="3"/>
  <c r="E1547" i="3" s="1"/>
  <c r="D1554" i="3"/>
  <c r="E1554" i="3" s="1"/>
  <c r="D393" i="3"/>
  <c r="E393" i="3" s="1"/>
  <c r="D401" i="3"/>
  <c r="E401" i="3" s="1"/>
  <c r="D409" i="3"/>
  <c r="E409" i="3" s="1"/>
  <c r="D563" i="3"/>
  <c r="E563" i="3" s="1"/>
  <c r="D606" i="3"/>
  <c r="E606" i="3" s="1"/>
  <c r="D703" i="3"/>
  <c r="E703" i="3" s="1"/>
  <c r="D824" i="3"/>
  <c r="E824" i="3" s="1"/>
  <c r="D955" i="3"/>
  <c r="E955" i="3" s="1"/>
  <c r="D971" i="3"/>
  <c r="E971" i="3" s="1"/>
  <c r="D1182" i="3"/>
  <c r="E1182" i="3" s="1"/>
  <c r="D1188" i="3"/>
  <c r="E1188" i="3" s="1"/>
  <c r="D1318" i="3"/>
  <c r="E1318" i="3" s="1"/>
  <c r="D1365" i="3"/>
  <c r="E1365" i="3" s="1"/>
  <c r="D1405" i="3"/>
  <c r="E1405" i="3" s="1"/>
  <c r="D1413" i="3"/>
  <c r="E1413" i="3" s="1"/>
  <c r="D1421" i="3"/>
  <c r="E1421" i="3" s="1"/>
  <c r="D1464" i="3"/>
  <c r="E1464" i="3" s="1"/>
  <c r="D1540" i="3"/>
  <c r="E1540" i="3" s="1"/>
  <c r="D163" i="3"/>
  <c r="E163" i="3" s="1"/>
  <c r="D171" i="3"/>
  <c r="E171" i="3" s="1"/>
  <c r="D179" i="3"/>
  <c r="E179" i="3" s="1"/>
  <c r="D187" i="3"/>
  <c r="E187" i="3" s="1"/>
  <c r="D195" i="3"/>
  <c r="E195" i="3" s="1"/>
  <c r="D203" i="3"/>
  <c r="E203" i="3" s="1"/>
  <c r="D211" i="3"/>
  <c r="E211" i="3" s="1"/>
  <c r="D219" i="3"/>
  <c r="E219" i="3" s="1"/>
  <c r="D227" i="3"/>
  <c r="E227" i="3" s="1"/>
  <c r="D235" i="3"/>
  <c r="E235" i="3" s="1"/>
  <c r="D243" i="3"/>
  <c r="E243" i="3" s="1"/>
  <c r="D281" i="3"/>
  <c r="E281" i="3" s="1"/>
  <c r="D462" i="3"/>
  <c r="E462" i="3" s="1"/>
  <c r="D524" i="3"/>
  <c r="E524" i="3" s="1"/>
  <c r="D540" i="3"/>
  <c r="E540" i="3" s="1"/>
  <c r="D556" i="3"/>
  <c r="E556" i="3" s="1"/>
  <c r="D571" i="3"/>
  <c r="E571" i="3" s="1"/>
  <c r="D614" i="3"/>
  <c r="E614" i="3" s="1"/>
  <c r="D697" i="3"/>
  <c r="E697" i="3" s="1"/>
  <c r="D781" i="3"/>
  <c r="E781" i="3" s="1"/>
  <c r="D817" i="3"/>
  <c r="E817" i="3" s="1"/>
  <c r="D1155" i="3"/>
  <c r="E1155" i="3" s="1"/>
  <c r="D1248" i="3"/>
  <c r="E1248" i="3" s="1"/>
  <c r="D1256" i="3"/>
  <c r="E1256" i="3" s="1"/>
  <c r="D1312" i="3"/>
  <c r="E1312" i="3" s="1"/>
  <c r="D1429" i="3"/>
  <c r="E1429" i="3" s="1"/>
  <c r="D1480" i="3"/>
  <c r="E1480" i="3" s="1"/>
  <c r="D1534" i="3"/>
  <c r="E1534" i="3" s="1"/>
  <c r="D1562" i="3"/>
  <c r="E1562" i="3" s="1"/>
  <c r="D1570" i="3"/>
  <c r="E1570" i="3" s="1"/>
  <c r="D251" i="3"/>
  <c r="E251" i="3" s="1"/>
  <c r="D259" i="3"/>
  <c r="E259" i="3" s="1"/>
  <c r="D267" i="3"/>
  <c r="E267" i="3" s="1"/>
  <c r="D274" i="3"/>
  <c r="E274" i="3" s="1"/>
  <c r="D289" i="3"/>
  <c r="E289" i="3" s="1"/>
  <c r="D297" i="3"/>
  <c r="E297" i="3" s="1"/>
  <c r="D305" i="3"/>
  <c r="E305" i="3" s="1"/>
  <c r="D313" i="3"/>
  <c r="E313" i="3" s="1"/>
  <c r="D456" i="3"/>
  <c r="E456" i="3" s="1"/>
  <c r="D487" i="3"/>
  <c r="E487" i="3" s="1"/>
  <c r="D494" i="3"/>
  <c r="E494" i="3" s="1"/>
  <c r="D709" i="3"/>
  <c r="E709" i="3" s="1"/>
  <c r="D716" i="3"/>
  <c r="E716" i="3" s="1"/>
  <c r="D775" i="3"/>
  <c r="E775" i="3" s="1"/>
  <c r="D949" i="3"/>
  <c r="E949" i="3" s="1"/>
  <c r="D1219" i="3"/>
  <c r="E1219" i="3" s="1"/>
  <c r="D1343" i="3"/>
  <c r="E1343" i="3" s="1"/>
  <c r="D1383" i="3"/>
  <c r="E1383" i="3" s="1"/>
  <c r="D449" i="3"/>
  <c r="E449" i="3" s="1"/>
  <c r="D622" i="3"/>
  <c r="E622" i="3" s="1"/>
  <c r="D746" i="3"/>
  <c r="E746" i="3" s="1"/>
  <c r="D859" i="3"/>
  <c r="E859" i="3" s="1"/>
  <c r="D875" i="3"/>
  <c r="E875" i="3" s="1"/>
  <c r="D1001" i="3"/>
  <c r="E1001" i="3" s="1"/>
  <c r="D1007" i="3"/>
  <c r="E1007" i="3" s="1"/>
  <c r="D1039" i="3"/>
  <c r="E1039" i="3" s="1"/>
  <c r="D1171" i="3"/>
  <c r="E1171" i="3" s="1"/>
  <c r="D1207" i="3"/>
  <c r="E1207" i="3" s="1"/>
  <c r="D1437" i="3"/>
  <c r="E1437" i="3" s="1"/>
  <c r="D1445" i="3"/>
  <c r="E1445" i="3" s="1"/>
  <c r="D1474" i="3"/>
  <c r="E1474" i="3" s="1"/>
  <c r="D107" i="3"/>
  <c r="E107" i="3" s="1"/>
  <c r="D115" i="3"/>
  <c r="E115" i="3" s="1"/>
  <c r="D321" i="3"/>
  <c r="E321" i="3" s="1"/>
  <c r="D804" i="3"/>
  <c r="E804" i="3" s="1"/>
  <c r="D988" i="3"/>
  <c r="E988" i="3" s="1"/>
  <c r="D1126" i="3"/>
  <c r="E1126" i="3" s="1"/>
  <c r="D1237" i="3"/>
  <c r="E1237" i="3" s="1"/>
  <c r="D1264" i="3"/>
  <c r="E1264" i="3" s="1"/>
  <c r="D1272" i="3"/>
  <c r="E1272" i="3" s="1"/>
  <c r="D1280" i="3"/>
  <c r="E1280" i="3" s="1"/>
  <c r="F3" i="2"/>
  <c r="I3" i="2" s="1"/>
  <c r="C3" i="4" l="1"/>
  <c r="C3" i="6"/>
  <c r="L22" i="7"/>
  <c r="E4" i="6" l="1"/>
  <c r="E15" i="4"/>
  <c r="E31" i="4"/>
  <c r="E46" i="4"/>
  <c r="E62" i="4"/>
  <c r="E78" i="4"/>
  <c r="E16" i="4"/>
  <c r="E32" i="4"/>
  <c r="E47" i="4"/>
  <c r="D63" i="5"/>
  <c r="E79" i="4"/>
  <c r="E19" i="4"/>
  <c r="E33" i="4"/>
  <c r="E48" i="4"/>
  <c r="E64" i="4"/>
  <c r="E80" i="4"/>
  <c r="E6" i="4"/>
  <c r="E22" i="4"/>
  <c r="E35" i="4"/>
  <c r="E51" i="4"/>
  <c r="D67" i="3"/>
  <c r="E83" i="4"/>
  <c r="E7" i="4"/>
  <c r="E23" i="4"/>
  <c r="D38" i="3"/>
  <c r="E54" i="4"/>
  <c r="D70" i="5"/>
  <c r="E70" i="5" s="1"/>
  <c r="E86" i="4"/>
  <c r="E8" i="4"/>
  <c r="E24" i="4"/>
  <c r="E39" i="4"/>
  <c r="D55" i="3"/>
  <c r="E71" i="4"/>
  <c r="D87" i="5"/>
  <c r="E87" i="5" s="1"/>
  <c r="E11" i="4"/>
  <c r="D27" i="3"/>
  <c r="E40" i="4"/>
  <c r="D56" i="3"/>
  <c r="E72" i="4"/>
  <c r="E88" i="4"/>
  <c r="D14" i="5"/>
  <c r="E14" i="5" s="1"/>
  <c r="D30" i="3"/>
  <c r="D43" i="5"/>
  <c r="E43" i="5" s="1"/>
  <c r="E59" i="4"/>
  <c r="E75" i="4"/>
  <c r="E91" i="4"/>
  <c r="E17" i="4"/>
  <c r="E41" i="4"/>
  <c r="E73" i="4"/>
  <c r="E89" i="4"/>
  <c r="E10" i="4"/>
  <c r="E26" i="4"/>
  <c r="D34" i="3"/>
  <c r="E50" i="4"/>
  <c r="D58" i="3"/>
  <c r="E74" i="4"/>
  <c r="E82" i="4"/>
  <c r="E12" i="4"/>
  <c r="E20" i="4"/>
  <c r="E28" i="4"/>
  <c r="E36" i="4"/>
  <c r="E44" i="4"/>
  <c r="E52" i="4"/>
  <c r="E60" i="4"/>
  <c r="E68" i="4"/>
  <c r="E76" i="4"/>
  <c r="E84" i="4"/>
  <c r="E92" i="4"/>
  <c r="E5" i="4"/>
  <c r="E13" i="4"/>
  <c r="E21" i="4"/>
  <c r="E29" i="4"/>
  <c r="E37" i="4"/>
  <c r="E45" i="4"/>
  <c r="E53" i="4"/>
  <c r="E61" i="4"/>
  <c r="E69" i="4"/>
  <c r="E77" i="4"/>
  <c r="E85" i="4"/>
  <c r="E93" i="4"/>
  <c r="E94" i="4"/>
  <c r="E95" i="4"/>
  <c r="E96" i="4"/>
  <c r="E97" i="4"/>
  <c r="E98" i="4"/>
  <c r="E99" i="4"/>
  <c r="E9" i="4"/>
  <c r="E25" i="4"/>
  <c r="E49" i="4"/>
  <c r="D57" i="5"/>
  <c r="E57" i="5" s="1"/>
  <c r="D65" i="3"/>
  <c r="E81" i="4"/>
  <c r="E18" i="4"/>
  <c r="E42" i="4"/>
  <c r="E66" i="4"/>
  <c r="E90" i="4"/>
  <c r="E100" i="4"/>
  <c r="C3" i="5"/>
  <c r="D1604" i="6"/>
  <c r="D2" i="4" l="1"/>
  <c r="D30" i="5"/>
  <c r="E30" i="5" s="1"/>
  <c r="D86" i="3"/>
  <c r="E86" i="3" s="1"/>
  <c r="E4" i="4"/>
  <c r="E3" i="6"/>
  <c r="D45" i="5"/>
  <c r="E45" i="5" s="1"/>
  <c r="D46" i="5"/>
  <c r="E46" i="5" s="1"/>
  <c r="D6" i="5"/>
  <c r="D54" i="5"/>
  <c r="E54" i="5" s="1"/>
  <c r="D44" i="5"/>
  <c r="E44" i="5" s="1"/>
  <c r="E70" i="4"/>
  <c r="E38" i="4"/>
  <c r="D94" i="3"/>
  <c r="E94" i="3" s="1"/>
  <c r="D94" i="5"/>
  <c r="E94" i="5" s="1"/>
  <c r="D53" i="3"/>
  <c r="E53" i="3" s="1"/>
  <c r="D38" i="5"/>
  <c r="E38" i="5" s="1"/>
  <c r="E30" i="4"/>
  <c r="D21" i="3"/>
  <c r="E21" i="3" s="1"/>
  <c r="E57" i="4"/>
  <c r="D85" i="5"/>
  <c r="E85" i="5" s="1"/>
  <c r="D55" i="5"/>
  <c r="E55" i="5" s="1"/>
  <c r="D26" i="3"/>
  <c r="E26" i="3" s="1"/>
  <c r="E55" i="4"/>
  <c r="D57" i="3"/>
  <c r="E57" i="3" s="1"/>
  <c r="D59" i="5"/>
  <c r="E59" i="5" s="1"/>
  <c r="D90" i="5"/>
  <c r="E90" i="5" s="1"/>
  <c r="D26" i="5"/>
  <c r="E26" i="5" s="1"/>
  <c r="E14" i="4"/>
  <c r="D88" i="5"/>
  <c r="E88" i="5" s="1"/>
  <c r="D84" i="5"/>
  <c r="E84" i="5" s="1"/>
  <c r="D24" i="5"/>
  <c r="E24" i="5" s="1"/>
  <c r="D77" i="3"/>
  <c r="E77" i="3" s="1"/>
  <c r="D79" i="3"/>
  <c r="E79" i="3" s="1"/>
  <c r="D51" i="5"/>
  <c r="E51" i="5" s="1"/>
  <c r="D13" i="5"/>
  <c r="E13" i="5" s="1"/>
  <c r="D54" i="3"/>
  <c r="E54" i="3" s="1"/>
  <c r="D86" i="5"/>
  <c r="E86" i="5" s="1"/>
  <c r="D6" i="3"/>
  <c r="E6" i="3" s="1"/>
  <c r="D15" i="5"/>
  <c r="E15" i="5" s="1"/>
  <c r="D22" i="3"/>
  <c r="E22" i="3" s="1"/>
  <c r="D100" i="5"/>
  <c r="E100" i="5" s="1"/>
  <c r="D22" i="5"/>
  <c r="E22" i="5" s="1"/>
  <c r="D65" i="5"/>
  <c r="E65" i="5" s="1"/>
  <c r="D19" i="3"/>
  <c r="E19" i="3" s="1"/>
  <c r="D37" i="5"/>
  <c r="E37" i="5" s="1"/>
  <c r="D98" i="3"/>
  <c r="E98" i="3" s="1"/>
  <c r="E65" i="4"/>
  <c r="D96" i="5"/>
  <c r="E96" i="5" s="1"/>
  <c r="D92" i="5"/>
  <c r="E92" i="5" s="1"/>
  <c r="D29" i="5"/>
  <c r="E29" i="5" s="1"/>
  <c r="D98" i="5"/>
  <c r="E98" i="5" s="1"/>
  <c r="D32" i="5"/>
  <c r="E32" i="5" s="1"/>
  <c r="D32" i="3"/>
  <c r="E32" i="3" s="1"/>
  <c r="E63" i="4"/>
  <c r="D78" i="5"/>
  <c r="E78" i="5" s="1"/>
  <c r="D93" i="3"/>
  <c r="E93" i="3" s="1"/>
  <c r="D34" i="5"/>
  <c r="E34" i="5" s="1"/>
  <c r="D93" i="5"/>
  <c r="E93" i="5" s="1"/>
  <c r="D28" i="5"/>
  <c r="E28" i="5" s="1"/>
  <c r="D12" i="5"/>
  <c r="E12" i="5" s="1"/>
  <c r="D18" i="5"/>
  <c r="E18" i="5" s="1"/>
  <c r="D20" i="5"/>
  <c r="E20" i="5" s="1"/>
  <c r="D81" i="5"/>
  <c r="E81" i="5" s="1"/>
  <c r="D56" i="5"/>
  <c r="E56" i="5" s="1"/>
  <c r="D7" i="5"/>
  <c r="D90" i="3"/>
  <c r="E90" i="3" s="1"/>
  <c r="D85" i="3"/>
  <c r="E85" i="3" s="1"/>
  <c r="D82" i="5"/>
  <c r="E82" i="5" s="1"/>
  <c r="D17" i="5"/>
  <c r="E17" i="5" s="1"/>
  <c r="D83" i="5"/>
  <c r="E83" i="5" s="1"/>
  <c r="D58" i="5"/>
  <c r="E58" i="5" s="1"/>
  <c r="D21" i="5"/>
  <c r="E21" i="5" s="1"/>
  <c r="D79" i="5"/>
  <c r="E79" i="5" s="1"/>
  <c r="D40" i="3"/>
  <c r="E40" i="3" s="1"/>
  <c r="D19" i="5"/>
  <c r="E19" i="5" s="1"/>
  <c r="D80" i="5"/>
  <c r="E80" i="5" s="1"/>
  <c r="D48" i="5"/>
  <c r="E48" i="5" s="1"/>
  <c r="D47" i="5"/>
  <c r="E47" i="5" s="1"/>
  <c r="D76" i="5"/>
  <c r="E76" i="5" s="1"/>
  <c r="D50" i="5"/>
  <c r="E50" i="5" s="1"/>
  <c r="D16" i="5"/>
  <c r="E16" i="5" s="1"/>
  <c r="D77" i="5"/>
  <c r="E77" i="5" s="1"/>
  <c r="D27" i="5"/>
  <c r="E27" i="5" s="1"/>
  <c r="D25" i="5"/>
  <c r="E25" i="5" s="1"/>
  <c r="D87" i="3"/>
  <c r="E87" i="3" s="1"/>
  <c r="E27" i="4"/>
  <c r="E56" i="4"/>
  <c r="D23" i="5"/>
  <c r="E23" i="5" s="1"/>
  <c r="D89" i="3"/>
  <c r="E89" i="3" s="1"/>
  <c r="E58" i="4"/>
  <c r="E87" i="4"/>
  <c r="D52" i="3"/>
  <c r="E52" i="3" s="1"/>
  <c r="D53" i="5"/>
  <c r="E53" i="5" s="1"/>
  <c r="D91" i="3"/>
  <c r="E91" i="3" s="1"/>
  <c r="D23" i="3"/>
  <c r="E23" i="3" s="1"/>
  <c r="D91" i="5"/>
  <c r="E91" i="5" s="1"/>
  <c r="D89" i="5"/>
  <c r="E89" i="5" s="1"/>
  <c r="D25" i="3"/>
  <c r="E25" i="3" s="1"/>
  <c r="D52" i="5"/>
  <c r="E52" i="5" s="1"/>
  <c r="D20" i="3"/>
  <c r="E20" i="3" s="1"/>
  <c r="D28" i="3"/>
  <c r="E28" i="3" s="1"/>
  <c r="D13" i="3"/>
  <c r="E13" i="3" s="1"/>
  <c r="E34" i="4"/>
  <c r="D67" i="5"/>
  <c r="E67" i="5" s="1"/>
  <c r="D49" i="5"/>
  <c r="E49" i="5" s="1"/>
  <c r="D29" i="3"/>
  <c r="E29" i="3" s="1"/>
  <c r="E67" i="4"/>
  <c r="D11" i="3"/>
  <c r="E11" i="3" s="1"/>
  <c r="D7" i="3"/>
  <c r="E7" i="3" s="1"/>
  <c r="D37" i="3"/>
  <c r="E37" i="3" s="1"/>
  <c r="D50" i="3"/>
  <c r="E50" i="3" s="1"/>
  <c r="D18" i="3"/>
  <c r="E18" i="3" s="1"/>
  <c r="D69" i="5"/>
  <c r="E69" i="5" s="1"/>
  <c r="D5" i="5"/>
  <c r="E5" i="5" s="1"/>
  <c r="D41" i="5"/>
  <c r="E41" i="5" s="1"/>
  <c r="D72" i="5"/>
  <c r="E72" i="5" s="1"/>
  <c r="D44" i="3"/>
  <c r="E44" i="3" s="1"/>
  <c r="D10" i="5"/>
  <c r="E10" i="5" s="1"/>
  <c r="D39" i="5"/>
  <c r="E39" i="5" s="1"/>
  <c r="D4" i="5"/>
  <c r="D10" i="3"/>
  <c r="E10" i="3" s="1"/>
  <c r="D5" i="3"/>
  <c r="E5" i="3" s="1"/>
  <c r="D96" i="3"/>
  <c r="E96" i="3" s="1"/>
  <c r="E43" i="4"/>
  <c r="D4" i="3"/>
  <c r="D8" i="5"/>
  <c r="E8" i="5" s="1"/>
  <c r="D41" i="3"/>
  <c r="E41" i="3" s="1"/>
  <c r="D68" i="3"/>
  <c r="E68" i="3" s="1"/>
  <c r="D74" i="5"/>
  <c r="E74" i="5" s="1"/>
  <c r="D81" i="3"/>
  <c r="E81" i="3" s="1"/>
  <c r="D48" i="3"/>
  <c r="E48" i="3" s="1"/>
  <c r="D15" i="3"/>
  <c r="E15" i="3" s="1"/>
  <c r="D69" i="3"/>
  <c r="E69" i="3" s="1"/>
  <c r="D68" i="5"/>
  <c r="E68" i="5" s="1"/>
  <c r="D49" i="3"/>
  <c r="E49" i="3" s="1"/>
  <c r="D8" i="3"/>
  <c r="E8" i="3" s="1"/>
  <c r="D45" i="3"/>
  <c r="E45" i="3" s="1"/>
  <c r="D61" i="3"/>
  <c r="E61" i="3" s="1"/>
  <c r="D61" i="5"/>
  <c r="E61" i="5" s="1"/>
  <c r="D11" i="5"/>
  <c r="E11" i="5" s="1"/>
  <c r="D9" i="5"/>
  <c r="E9" i="5" s="1"/>
  <c r="D92" i="3"/>
  <c r="E92" i="3" s="1"/>
  <c r="D82" i="3"/>
  <c r="E82" i="3" s="1"/>
  <c r="D88" i="3"/>
  <c r="E88" i="3" s="1"/>
  <c r="D71" i="3"/>
  <c r="E71" i="3" s="1"/>
  <c r="D78" i="3"/>
  <c r="E78" i="3" s="1"/>
  <c r="D36" i="5"/>
  <c r="E36" i="5" s="1"/>
  <c r="D75" i="5"/>
  <c r="E75" i="5" s="1"/>
  <c r="D42" i="5"/>
  <c r="E42" i="5" s="1"/>
  <c r="D73" i="5"/>
  <c r="E73" i="5" s="1"/>
  <c r="D40" i="5"/>
  <c r="E40" i="5" s="1"/>
  <c r="D71" i="5"/>
  <c r="E71" i="5" s="1"/>
  <c r="D76" i="3"/>
  <c r="E76" i="3" s="1"/>
  <c r="D75" i="3"/>
  <c r="E75" i="3" s="1"/>
  <c r="D73" i="3"/>
  <c r="E73" i="3" s="1"/>
  <c r="D63" i="3"/>
  <c r="E63" i="3" s="1"/>
  <c r="D36" i="3"/>
  <c r="E36" i="3" s="1"/>
  <c r="D59" i="3"/>
  <c r="E59" i="3" s="1"/>
  <c r="D74" i="3"/>
  <c r="E74" i="3" s="1"/>
  <c r="D9" i="3"/>
  <c r="E9" i="3" s="1"/>
  <c r="D24" i="3"/>
  <c r="E24" i="3" s="1"/>
  <c r="D47" i="3"/>
  <c r="E47" i="3" s="1"/>
  <c r="D70" i="3"/>
  <c r="E70" i="3" s="1"/>
  <c r="D100" i="3"/>
  <c r="E100" i="3" s="1"/>
  <c r="D43" i="3"/>
  <c r="E43" i="3" s="1"/>
  <c r="D16" i="3"/>
  <c r="E16" i="3" s="1"/>
  <c r="D39" i="3"/>
  <c r="E39" i="3" s="1"/>
  <c r="D84" i="3"/>
  <c r="E84" i="3" s="1"/>
  <c r="D12" i="3"/>
  <c r="E12" i="3" s="1"/>
  <c r="D42" i="3"/>
  <c r="E42" i="3" s="1"/>
  <c r="D72" i="3"/>
  <c r="E72" i="3" s="1"/>
  <c r="D99" i="5"/>
  <c r="E99" i="5" s="1"/>
  <c r="D35" i="5"/>
  <c r="E35" i="5" s="1"/>
  <c r="D83" i="3"/>
  <c r="E83" i="3" s="1"/>
  <c r="D80" i="3"/>
  <c r="E80" i="3" s="1"/>
  <c r="D46" i="3"/>
  <c r="E46" i="3" s="1"/>
  <c r="D62" i="5"/>
  <c r="E62" i="5" s="1"/>
  <c r="D51" i="3"/>
  <c r="E51" i="3" s="1"/>
  <c r="D17" i="3"/>
  <c r="E17" i="3" s="1"/>
  <c r="D14" i="3"/>
  <c r="E14" i="3" s="1"/>
  <c r="D66" i="5"/>
  <c r="E66" i="5" s="1"/>
  <c r="D33" i="5"/>
  <c r="D97" i="5"/>
  <c r="E97" i="5" s="1"/>
  <c r="D64" i="5"/>
  <c r="E64" i="5" s="1"/>
  <c r="D95" i="5"/>
  <c r="E95" i="5" s="1"/>
  <c r="D31" i="5"/>
  <c r="E31" i="5" s="1"/>
  <c r="D60" i="5"/>
  <c r="E60" i="5" s="1"/>
  <c r="D60" i="3"/>
  <c r="E60" i="3" s="1"/>
  <c r="D99" i="3"/>
  <c r="E99" i="3" s="1"/>
  <c r="D35" i="3"/>
  <c r="E35" i="3" s="1"/>
  <c r="D66" i="3"/>
  <c r="E66" i="3" s="1"/>
  <c r="D97" i="3"/>
  <c r="E97" i="3" s="1"/>
  <c r="D33" i="3"/>
  <c r="E33" i="3" s="1"/>
  <c r="D64" i="3"/>
  <c r="E64" i="3" s="1"/>
  <c r="D95" i="3"/>
  <c r="E95" i="3" s="1"/>
  <c r="D31" i="3"/>
  <c r="E31" i="3" s="1"/>
  <c r="D62" i="3"/>
  <c r="E62" i="3" s="1"/>
  <c r="E63" i="5"/>
  <c r="E67" i="3"/>
  <c r="E65" i="3"/>
  <c r="E55" i="3"/>
  <c r="E34" i="3"/>
  <c r="E27" i="3"/>
  <c r="E58" i="3"/>
  <c r="E56" i="3"/>
  <c r="E38" i="3"/>
  <c r="E30" i="3"/>
  <c r="C3" i="2"/>
  <c r="I12" i="2" s="1"/>
  <c r="E3" i="2"/>
  <c r="I6" i="2" s="1"/>
  <c r="F1600" i="4" l="1"/>
  <c r="G1600" i="4" s="1"/>
  <c r="F1592" i="4"/>
  <c r="G1592" i="4" s="1"/>
  <c r="F1584" i="4"/>
  <c r="G1584" i="4" s="1"/>
  <c r="F1576" i="4"/>
  <c r="G1576" i="4" s="1"/>
  <c r="F1568" i="4"/>
  <c r="G1568" i="4" s="1"/>
  <c r="F1560" i="4"/>
  <c r="G1560" i="4" s="1"/>
  <c r="F1552" i="4"/>
  <c r="G1552" i="4" s="1"/>
  <c r="F1544" i="4"/>
  <c r="G1544" i="4" s="1"/>
  <c r="F1536" i="4"/>
  <c r="G1536" i="4" s="1"/>
  <c r="F1528" i="4"/>
  <c r="G1528" i="4" s="1"/>
  <c r="F1520" i="4"/>
  <c r="G1520" i="4" s="1"/>
  <c r="F1512" i="4"/>
  <c r="G1512" i="4" s="1"/>
  <c r="F1504" i="4"/>
  <c r="G1504" i="4" s="1"/>
  <c r="F1496" i="4"/>
  <c r="G1496" i="4" s="1"/>
  <c r="F1488" i="4"/>
  <c r="G1488" i="4" s="1"/>
  <c r="F1480" i="4"/>
  <c r="G1480" i="4" s="1"/>
  <c r="F1472" i="4"/>
  <c r="G1472" i="4" s="1"/>
  <c r="F1464" i="4"/>
  <c r="G1464" i="4" s="1"/>
  <c r="F1456" i="4"/>
  <c r="F1448" i="4"/>
  <c r="G1448" i="4" s="1"/>
  <c r="F1440" i="4"/>
  <c r="G1440" i="4" s="1"/>
  <c r="F1432" i="4"/>
  <c r="G1432" i="4" s="1"/>
  <c r="F1424" i="4"/>
  <c r="G1424" i="4" s="1"/>
  <c r="F1416" i="4"/>
  <c r="G1416" i="4" s="1"/>
  <c r="F1408" i="4"/>
  <c r="G1408" i="4" s="1"/>
  <c r="F1400" i="4"/>
  <c r="G1400" i="4" s="1"/>
  <c r="F1392" i="4"/>
  <c r="G1392" i="4" s="1"/>
  <c r="F1384" i="4"/>
  <c r="G1384" i="4" s="1"/>
  <c r="F1376" i="4"/>
  <c r="G1376" i="4" s="1"/>
  <c r="F1368" i="4"/>
  <c r="G1368" i="4" s="1"/>
  <c r="F1360" i="4"/>
  <c r="G1360" i="4" s="1"/>
  <c r="F1352" i="4"/>
  <c r="G1352" i="4" s="1"/>
  <c r="F1344" i="4"/>
  <c r="G1344" i="4" s="1"/>
  <c r="F1336" i="4"/>
  <c r="G1336" i="4" s="1"/>
  <c r="F1328" i="4"/>
  <c r="F1320" i="4"/>
  <c r="G1320" i="4" s="1"/>
  <c r="F1312" i="4"/>
  <c r="G1312" i="4" s="1"/>
  <c r="F1304" i="4"/>
  <c r="G1304" i="4" s="1"/>
  <c r="F1296" i="4"/>
  <c r="G1296" i="4" s="1"/>
  <c r="F1288" i="4"/>
  <c r="G1288" i="4" s="1"/>
  <c r="F1280" i="4"/>
  <c r="G1280" i="4" s="1"/>
  <c r="F1272" i="4"/>
  <c r="F1264" i="4"/>
  <c r="G1264" i="4" s="1"/>
  <c r="F1256" i="4"/>
  <c r="G1256" i="4" s="1"/>
  <c r="F1248" i="4"/>
  <c r="G1248" i="4" s="1"/>
  <c r="F1240" i="4"/>
  <c r="G1240" i="4" s="1"/>
  <c r="F1232" i="4"/>
  <c r="G1232" i="4" s="1"/>
  <c r="F1224" i="4"/>
  <c r="G1224" i="4" s="1"/>
  <c r="F1216" i="4"/>
  <c r="G1216" i="4" s="1"/>
  <c r="F1208" i="4"/>
  <c r="G1208" i="4" s="1"/>
  <c r="F1200" i="4"/>
  <c r="G1200" i="4" s="1"/>
  <c r="F1192" i="4"/>
  <c r="G1192" i="4" s="1"/>
  <c r="F1184" i="4"/>
  <c r="G1184" i="4" s="1"/>
  <c r="F1176" i="4"/>
  <c r="G1176" i="4" s="1"/>
  <c r="F1168" i="4"/>
  <c r="G1168" i="4" s="1"/>
  <c r="F1160" i="4"/>
  <c r="G1160" i="4" s="1"/>
  <c r="F1152" i="4"/>
  <c r="G1152" i="4" s="1"/>
  <c r="F1144" i="4"/>
  <c r="G1144" i="4" s="1"/>
  <c r="F1136" i="4"/>
  <c r="G1136" i="4" s="1"/>
  <c r="F1128" i="4"/>
  <c r="G1128" i="4" s="1"/>
  <c r="F1120" i="4"/>
  <c r="G1120" i="4" s="1"/>
  <c r="F1112" i="4"/>
  <c r="G1112" i="4" s="1"/>
  <c r="F1104" i="4"/>
  <c r="G1104" i="4" s="1"/>
  <c r="F1096" i="4"/>
  <c r="G1096" i="4" s="1"/>
  <c r="F1088" i="4"/>
  <c r="G1088" i="4" s="1"/>
  <c r="F1080" i="4"/>
  <c r="G1080" i="4" s="1"/>
  <c r="F1072" i="4"/>
  <c r="G1072" i="4" s="1"/>
  <c r="F1064" i="4"/>
  <c r="G1064" i="4" s="1"/>
  <c r="F1056" i="4"/>
  <c r="G1056" i="4" s="1"/>
  <c r="F1048" i="4"/>
  <c r="G1048" i="4" s="1"/>
  <c r="F1599" i="4"/>
  <c r="G1599" i="4" s="1"/>
  <c r="F1591" i="4"/>
  <c r="G1591" i="4" s="1"/>
  <c r="F1583" i="4"/>
  <c r="G1583" i="4" s="1"/>
  <c r="F1575" i="4"/>
  <c r="G1575" i="4" s="1"/>
  <c r="F1567" i="4"/>
  <c r="G1567" i="4" s="1"/>
  <c r="F1559" i="4"/>
  <c r="G1559" i="4" s="1"/>
  <c r="F1551" i="4"/>
  <c r="G1551" i="4" s="1"/>
  <c r="F1543" i="4"/>
  <c r="G1543" i="4" s="1"/>
  <c r="F1535" i="4"/>
  <c r="G1535" i="4" s="1"/>
  <c r="F1527" i="4"/>
  <c r="G1527" i="4" s="1"/>
  <c r="F1519" i="4"/>
  <c r="G1519" i="4" s="1"/>
  <c r="F1511" i="4"/>
  <c r="G1511" i="4" s="1"/>
  <c r="F1503" i="4"/>
  <c r="G1503" i="4" s="1"/>
  <c r="F1495" i="4"/>
  <c r="G1495" i="4" s="1"/>
  <c r="F1487" i="4"/>
  <c r="G1487" i="4" s="1"/>
  <c r="F1479" i="4"/>
  <c r="G1479" i="4" s="1"/>
  <c r="F1471" i="4"/>
  <c r="G1471" i="4" s="1"/>
  <c r="F1463" i="4"/>
  <c r="G1463" i="4" s="1"/>
  <c r="F1455" i="4"/>
  <c r="G1455" i="4" s="1"/>
  <c r="F1447" i="4"/>
  <c r="G1447" i="4" s="1"/>
  <c r="F1439" i="4"/>
  <c r="G1439" i="4" s="1"/>
  <c r="F1431" i="4"/>
  <c r="G1431" i="4" s="1"/>
  <c r="F1423" i="4"/>
  <c r="G1423" i="4" s="1"/>
  <c r="F1415" i="4"/>
  <c r="G1415" i="4" s="1"/>
  <c r="F1407" i="4"/>
  <c r="G1407" i="4" s="1"/>
  <c r="F1399" i="4"/>
  <c r="G1399" i="4" s="1"/>
  <c r="F1391" i="4"/>
  <c r="G1391" i="4" s="1"/>
  <c r="F1383" i="4"/>
  <c r="G1383" i="4" s="1"/>
  <c r="F1375" i="4"/>
  <c r="G1375" i="4" s="1"/>
  <c r="F1367" i="4"/>
  <c r="G1367" i="4" s="1"/>
  <c r="F1359" i="4"/>
  <c r="G1359" i="4" s="1"/>
  <c r="F1351" i="4"/>
  <c r="G1351" i="4" s="1"/>
  <c r="F1343" i="4"/>
  <c r="G1343" i="4" s="1"/>
  <c r="F1335" i="4"/>
  <c r="G1335" i="4" s="1"/>
  <c r="F1327" i="4"/>
  <c r="G1327" i="4" s="1"/>
  <c r="F1319" i="4"/>
  <c r="G1319" i="4" s="1"/>
  <c r="F1311" i="4"/>
  <c r="G1311" i="4" s="1"/>
  <c r="F1303" i="4"/>
  <c r="G1303" i="4" s="1"/>
  <c r="F1295" i="4"/>
  <c r="G1295" i="4" s="1"/>
  <c r="F1287" i="4"/>
  <c r="G1287" i="4" s="1"/>
  <c r="F1279" i="4"/>
  <c r="G1279" i="4" s="1"/>
  <c r="F1271" i="4"/>
  <c r="G1271" i="4" s="1"/>
  <c r="F1263" i="4"/>
  <c r="G1263" i="4" s="1"/>
  <c r="F1255" i="4"/>
  <c r="G1255" i="4" s="1"/>
  <c r="F1247" i="4"/>
  <c r="G1247" i="4" s="1"/>
  <c r="F1239" i="4"/>
  <c r="G1239" i="4" s="1"/>
  <c r="F1231" i="4"/>
  <c r="G1231" i="4" s="1"/>
  <c r="F1223" i="4"/>
  <c r="G1223" i="4" s="1"/>
  <c r="F1215" i="4"/>
  <c r="G1215" i="4" s="1"/>
  <c r="F1207" i="4"/>
  <c r="G1207" i="4" s="1"/>
  <c r="F1199" i="4"/>
  <c r="G1199" i="4" s="1"/>
  <c r="F1191" i="4"/>
  <c r="G1191" i="4" s="1"/>
  <c r="F1183" i="4"/>
  <c r="G1183" i="4" s="1"/>
  <c r="F1175" i="4"/>
  <c r="G1175" i="4" s="1"/>
  <c r="F1167" i="4"/>
  <c r="G1167" i="4" s="1"/>
  <c r="F1159" i="4"/>
  <c r="G1159" i="4" s="1"/>
  <c r="F1151" i="4"/>
  <c r="G1151" i="4" s="1"/>
  <c r="F1143" i="4"/>
  <c r="G1143" i="4" s="1"/>
  <c r="F1135" i="4"/>
  <c r="G1135" i="4" s="1"/>
  <c r="F1127" i="4"/>
  <c r="G1127" i="4" s="1"/>
  <c r="F1119" i="4"/>
  <c r="G1119" i="4" s="1"/>
  <c r="F1111" i="4"/>
  <c r="G1111" i="4" s="1"/>
  <c r="F1103" i="4"/>
  <c r="G1103" i="4" s="1"/>
  <c r="F1095" i="4"/>
  <c r="G1095" i="4" s="1"/>
  <c r="F1087" i="4"/>
  <c r="G1087" i="4" s="1"/>
  <c r="F1079" i="4"/>
  <c r="G1079" i="4" s="1"/>
  <c r="F1071" i="4"/>
  <c r="G1071" i="4" s="1"/>
  <c r="F1063" i="4"/>
  <c r="G1063" i="4" s="1"/>
  <c r="F1055" i="4"/>
  <c r="G1055" i="4" s="1"/>
  <c r="F1047" i="4"/>
  <c r="G1047" i="4" s="1"/>
  <c r="F1039" i="4"/>
  <c r="G1039" i="4" s="1"/>
  <c r="F1031" i="4"/>
  <c r="G1031" i="4" s="1"/>
  <c r="F1023" i="4"/>
  <c r="G1023" i="4" s="1"/>
  <c r="F1015" i="4"/>
  <c r="G1015" i="4" s="1"/>
  <c r="F1007" i="4"/>
  <c r="G1007" i="4" s="1"/>
  <c r="F999" i="4"/>
  <c r="G999" i="4" s="1"/>
  <c r="F991" i="4"/>
  <c r="G991" i="4" s="1"/>
  <c r="F983" i="4"/>
  <c r="G983" i="4" s="1"/>
  <c r="F975" i="4"/>
  <c r="G975" i="4" s="1"/>
  <c r="F1598" i="4"/>
  <c r="G1598" i="4" s="1"/>
  <c r="F1590" i="4"/>
  <c r="G1590" i="4" s="1"/>
  <c r="F1582" i="4"/>
  <c r="G1582" i="4" s="1"/>
  <c r="F1574" i="4"/>
  <c r="G1574" i="4" s="1"/>
  <c r="F1566" i="4"/>
  <c r="G1566" i="4" s="1"/>
  <c r="F1558" i="4"/>
  <c r="G1558" i="4" s="1"/>
  <c r="F1550" i="4"/>
  <c r="G1550" i="4" s="1"/>
  <c r="F1542" i="4"/>
  <c r="G1542" i="4" s="1"/>
  <c r="F1534" i="4"/>
  <c r="G1534" i="4" s="1"/>
  <c r="F1526" i="4"/>
  <c r="G1526" i="4" s="1"/>
  <c r="F1518" i="4"/>
  <c r="G1518" i="4" s="1"/>
  <c r="F1510" i="4"/>
  <c r="G1510" i="4" s="1"/>
  <c r="F1502" i="4"/>
  <c r="G1502" i="4" s="1"/>
  <c r="F1494" i="4"/>
  <c r="G1494" i="4" s="1"/>
  <c r="F1486" i="4"/>
  <c r="G1486" i="4" s="1"/>
  <c r="F1478" i="4"/>
  <c r="G1478" i="4" s="1"/>
  <c r="F1470" i="4"/>
  <c r="G1470" i="4" s="1"/>
  <c r="F1462" i="4"/>
  <c r="G1462" i="4" s="1"/>
  <c r="F1454" i="4"/>
  <c r="G1454" i="4" s="1"/>
  <c r="F1446" i="4"/>
  <c r="G1446" i="4" s="1"/>
  <c r="F1438" i="4"/>
  <c r="G1438" i="4" s="1"/>
  <c r="F1430" i="4"/>
  <c r="G1430" i="4" s="1"/>
  <c r="F1422" i="4"/>
  <c r="G1422" i="4" s="1"/>
  <c r="F1414" i="4"/>
  <c r="G1414" i="4" s="1"/>
  <c r="F1406" i="4"/>
  <c r="G1406" i="4" s="1"/>
  <c r="F1398" i="4"/>
  <c r="G1398" i="4" s="1"/>
  <c r="F1390" i="4"/>
  <c r="G1390" i="4" s="1"/>
  <c r="F1382" i="4"/>
  <c r="G1382" i="4" s="1"/>
  <c r="F1374" i="4"/>
  <c r="G1374" i="4" s="1"/>
  <c r="F1366" i="4"/>
  <c r="G1366" i="4" s="1"/>
  <c r="F1358" i="4"/>
  <c r="G1358" i="4" s="1"/>
  <c r="F1350" i="4"/>
  <c r="G1350" i="4" s="1"/>
  <c r="F1342" i="4"/>
  <c r="G1342" i="4" s="1"/>
  <c r="F1334" i="4"/>
  <c r="G1334" i="4" s="1"/>
  <c r="F1326" i="4"/>
  <c r="G1326" i="4" s="1"/>
  <c r="F1318" i="4"/>
  <c r="G1318" i="4" s="1"/>
  <c r="F1310" i="4"/>
  <c r="G1310" i="4" s="1"/>
  <c r="F1302" i="4"/>
  <c r="G1302" i="4" s="1"/>
  <c r="F1294" i="4"/>
  <c r="G1294" i="4" s="1"/>
  <c r="F1286" i="4"/>
  <c r="G1286" i="4" s="1"/>
  <c r="F1278" i="4"/>
  <c r="G1278" i="4" s="1"/>
  <c r="F1270" i="4"/>
  <c r="G1270" i="4" s="1"/>
  <c r="F1262" i="4"/>
  <c r="G1262" i="4" s="1"/>
  <c r="F1254" i="4"/>
  <c r="G1254" i="4" s="1"/>
  <c r="F1246" i="4"/>
  <c r="G1246" i="4" s="1"/>
  <c r="F1238" i="4"/>
  <c r="G1238" i="4" s="1"/>
  <c r="F1230" i="4"/>
  <c r="G1230" i="4" s="1"/>
  <c r="F1222" i="4"/>
  <c r="G1222" i="4" s="1"/>
  <c r="F1214" i="4"/>
  <c r="G1214" i="4" s="1"/>
  <c r="F1206" i="4"/>
  <c r="G1206" i="4" s="1"/>
  <c r="F1198" i="4"/>
  <c r="G1198" i="4" s="1"/>
  <c r="F1190" i="4"/>
  <c r="G1190" i="4" s="1"/>
  <c r="F1182" i="4"/>
  <c r="G1182" i="4" s="1"/>
  <c r="F1174" i="4"/>
  <c r="G1174" i="4" s="1"/>
  <c r="F1166" i="4"/>
  <c r="G1166" i="4" s="1"/>
  <c r="F1158" i="4"/>
  <c r="G1158" i="4" s="1"/>
  <c r="F1150" i="4"/>
  <c r="G1150" i="4" s="1"/>
  <c r="F1142" i="4"/>
  <c r="G1142" i="4" s="1"/>
  <c r="F1134" i="4"/>
  <c r="G1134" i="4" s="1"/>
  <c r="F1126" i="4"/>
  <c r="G1126" i="4" s="1"/>
  <c r="F1118" i="4"/>
  <c r="G1118" i="4" s="1"/>
  <c r="F1110" i="4"/>
  <c r="G1110" i="4" s="1"/>
  <c r="F1102" i="4"/>
  <c r="G1102" i="4" s="1"/>
  <c r="F1094" i="4"/>
  <c r="G1094" i="4" s="1"/>
  <c r="F1086" i="4"/>
  <c r="G1086" i="4" s="1"/>
  <c r="F1078" i="4"/>
  <c r="G1078" i="4" s="1"/>
  <c r="F1070" i="4"/>
  <c r="G1070" i="4" s="1"/>
  <c r="F1062" i="4"/>
  <c r="G1062" i="4" s="1"/>
  <c r="F1054" i="4"/>
  <c r="G1054" i="4" s="1"/>
  <c r="F1046" i="4"/>
  <c r="G1046" i="4" s="1"/>
  <c r="F1038" i="4"/>
  <c r="G1038" i="4" s="1"/>
  <c r="F1030" i="4"/>
  <c r="G1030" i="4" s="1"/>
  <c r="F1022" i="4"/>
  <c r="G1022" i="4" s="1"/>
  <c r="F1014" i="4"/>
  <c r="G1014" i="4" s="1"/>
  <c r="F1006" i="4"/>
  <c r="G1006" i="4" s="1"/>
  <c r="F998" i="4"/>
  <c r="G998" i="4" s="1"/>
  <c r="F990" i="4"/>
  <c r="G990" i="4" s="1"/>
  <c r="F982" i="4"/>
  <c r="G982" i="4" s="1"/>
  <c r="F1597" i="4"/>
  <c r="G1597" i="4" s="1"/>
  <c r="F1589" i="4"/>
  <c r="G1589" i="4" s="1"/>
  <c r="F1581" i="4"/>
  <c r="G1581" i="4" s="1"/>
  <c r="F1573" i="4"/>
  <c r="G1573" i="4" s="1"/>
  <c r="F1565" i="4"/>
  <c r="G1565" i="4" s="1"/>
  <c r="F1557" i="4"/>
  <c r="G1557" i="4" s="1"/>
  <c r="F1549" i="4"/>
  <c r="G1549" i="4" s="1"/>
  <c r="F1541" i="4"/>
  <c r="G1541" i="4" s="1"/>
  <c r="F1533" i="4"/>
  <c r="G1533" i="4" s="1"/>
  <c r="F1525" i="4"/>
  <c r="G1525" i="4" s="1"/>
  <c r="F1517" i="4"/>
  <c r="G1517" i="4" s="1"/>
  <c r="F1509" i="4"/>
  <c r="G1509" i="4" s="1"/>
  <c r="F1501" i="4"/>
  <c r="G1501" i="4" s="1"/>
  <c r="F1493" i="4"/>
  <c r="G1493" i="4" s="1"/>
  <c r="F1485" i="4"/>
  <c r="G1485" i="4" s="1"/>
  <c r="F1477" i="4"/>
  <c r="G1477" i="4" s="1"/>
  <c r="F1469" i="4"/>
  <c r="G1469" i="4" s="1"/>
  <c r="F1461" i="4"/>
  <c r="G1461" i="4" s="1"/>
  <c r="F1453" i="4"/>
  <c r="G1453" i="4" s="1"/>
  <c r="F1445" i="4"/>
  <c r="G1445" i="4" s="1"/>
  <c r="F1437" i="4"/>
  <c r="G1437" i="4" s="1"/>
  <c r="F1429" i="4"/>
  <c r="G1429" i="4" s="1"/>
  <c r="F1421" i="4"/>
  <c r="G1421" i="4" s="1"/>
  <c r="F1413" i="4"/>
  <c r="G1413" i="4" s="1"/>
  <c r="F1405" i="4"/>
  <c r="G1405" i="4" s="1"/>
  <c r="F1397" i="4"/>
  <c r="G1397" i="4" s="1"/>
  <c r="F1389" i="4"/>
  <c r="G1389" i="4" s="1"/>
  <c r="F1381" i="4"/>
  <c r="G1381" i="4" s="1"/>
  <c r="F1373" i="4"/>
  <c r="G1373" i="4" s="1"/>
  <c r="F1365" i="4"/>
  <c r="G1365" i="4" s="1"/>
  <c r="F1357" i="4"/>
  <c r="G1357" i="4" s="1"/>
  <c r="F1349" i="4"/>
  <c r="G1349" i="4" s="1"/>
  <c r="F1341" i="4"/>
  <c r="G1341" i="4" s="1"/>
  <c r="F1333" i="4"/>
  <c r="G1333" i="4" s="1"/>
  <c r="F1325" i="4"/>
  <c r="G1325" i="4" s="1"/>
  <c r="F1317" i="4"/>
  <c r="G1317" i="4" s="1"/>
  <c r="F1309" i="4"/>
  <c r="G1309" i="4" s="1"/>
  <c r="F1301" i="4"/>
  <c r="G1301" i="4" s="1"/>
  <c r="F1293" i="4"/>
  <c r="G1293" i="4" s="1"/>
  <c r="F1285" i="4"/>
  <c r="G1285" i="4" s="1"/>
  <c r="F1277" i="4"/>
  <c r="G1277" i="4" s="1"/>
  <c r="F1269" i="4"/>
  <c r="G1269" i="4" s="1"/>
  <c r="F1261" i="4"/>
  <c r="G1261" i="4" s="1"/>
  <c r="F1253" i="4"/>
  <c r="G1253" i="4" s="1"/>
  <c r="F1245" i="4"/>
  <c r="G1245" i="4" s="1"/>
  <c r="F1237" i="4"/>
  <c r="G1237" i="4" s="1"/>
  <c r="F1229" i="4"/>
  <c r="G1229" i="4" s="1"/>
  <c r="F1221" i="4"/>
  <c r="G1221" i="4" s="1"/>
  <c r="F1213" i="4"/>
  <c r="G1213" i="4" s="1"/>
  <c r="F1205" i="4"/>
  <c r="G1205" i="4" s="1"/>
  <c r="F1197" i="4"/>
  <c r="G1197" i="4" s="1"/>
  <c r="F1189" i="4"/>
  <c r="G1189" i="4" s="1"/>
  <c r="F1181" i="4"/>
  <c r="G1181" i="4" s="1"/>
  <c r="F1173" i="4"/>
  <c r="G1173" i="4" s="1"/>
  <c r="F1165" i="4"/>
  <c r="G1165" i="4" s="1"/>
  <c r="F1157" i="4"/>
  <c r="G1157" i="4" s="1"/>
  <c r="F1149" i="4"/>
  <c r="G1149" i="4" s="1"/>
  <c r="F1141" i="4"/>
  <c r="G1141" i="4" s="1"/>
  <c r="F1133" i="4"/>
  <c r="G1133" i="4" s="1"/>
  <c r="F1125" i="4"/>
  <c r="G1125" i="4" s="1"/>
  <c r="F1117" i="4"/>
  <c r="G1117" i="4" s="1"/>
  <c r="F1109" i="4"/>
  <c r="G1109" i="4" s="1"/>
  <c r="F1101" i="4"/>
  <c r="G1101" i="4" s="1"/>
  <c r="F1093" i="4"/>
  <c r="G1093" i="4" s="1"/>
  <c r="F1085" i="4"/>
  <c r="G1085" i="4" s="1"/>
  <c r="F1077" i="4"/>
  <c r="G1077" i="4" s="1"/>
  <c r="F1069" i="4"/>
  <c r="G1069" i="4" s="1"/>
  <c r="F1061" i="4"/>
  <c r="G1061" i="4" s="1"/>
  <c r="F1053" i="4"/>
  <c r="G1053" i="4" s="1"/>
  <c r="F1045" i="4"/>
  <c r="G1045" i="4" s="1"/>
  <c r="F1037" i="4"/>
  <c r="G1037" i="4" s="1"/>
  <c r="F1029" i="4"/>
  <c r="G1029" i="4" s="1"/>
  <c r="F1021" i="4"/>
  <c r="G1021" i="4" s="1"/>
  <c r="F1013" i="4"/>
  <c r="G1013" i="4" s="1"/>
  <c r="F1005" i="4"/>
  <c r="G1005" i="4" s="1"/>
  <c r="F997" i="4"/>
  <c r="G997" i="4" s="1"/>
  <c r="F989" i="4"/>
  <c r="G989" i="4" s="1"/>
  <c r="F981" i="4"/>
  <c r="G981" i="4" s="1"/>
  <c r="F973" i="4"/>
  <c r="G973" i="4" s="1"/>
  <c r="F965" i="4"/>
  <c r="G965" i="4" s="1"/>
  <c r="F957" i="4"/>
  <c r="G957" i="4" s="1"/>
  <c r="F949" i="4"/>
  <c r="G949" i="4" s="1"/>
  <c r="F941" i="4"/>
  <c r="G941" i="4" s="1"/>
  <c r="F933" i="4"/>
  <c r="G933" i="4" s="1"/>
  <c r="F925" i="4"/>
  <c r="G925" i="4" s="1"/>
  <c r="F1596" i="4"/>
  <c r="G1596" i="4" s="1"/>
  <c r="F1588" i="4"/>
  <c r="G1588" i="4" s="1"/>
  <c r="F1580" i="4"/>
  <c r="G1580" i="4" s="1"/>
  <c r="F1572" i="4"/>
  <c r="G1572" i="4" s="1"/>
  <c r="F1564" i="4"/>
  <c r="G1564" i="4" s="1"/>
  <c r="F1556" i="4"/>
  <c r="G1556" i="4" s="1"/>
  <c r="F1548" i="4"/>
  <c r="G1548" i="4" s="1"/>
  <c r="F1540" i="4"/>
  <c r="G1540" i="4" s="1"/>
  <c r="F1532" i="4"/>
  <c r="G1532" i="4" s="1"/>
  <c r="F1524" i="4"/>
  <c r="G1524" i="4" s="1"/>
  <c r="F1516" i="4"/>
  <c r="G1516" i="4" s="1"/>
  <c r="F1508" i="4"/>
  <c r="G1508" i="4" s="1"/>
  <c r="F1500" i="4"/>
  <c r="G1500" i="4" s="1"/>
  <c r="F1492" i="4"/>
  <c r="G1492" i="4" s="1"/>
  <c r="F1484" i="4"/>
  <c r="G1484" i="4" s="1"/>
  <c r="F1476" i="4"/>
  <c r="G1476" i="4" s="1"/>
  <c r="F1468" i="4"/>
  <c r="G1468" i="4" s="1"/>
  <c r="F1460" i="4"/>
  <c r="G1460" i="4" s="1"/>
  <c r="F1452" i="4"/>
  <c r="G1452" i="4" s="1"/>
  <c r="F1444" i="4"/>
  <c r="G1444" i="4" s="1"/>
  <c r="F1436" i="4"/>
  <c r="G1436" i="4" s="1"/>
  <c r="F1428" i="4"/>
  <c r="G1428" i="4" s="1"/>
  <c r="F1420" i="4"/>
  <c r="G1420" i="4" s="1"/>
  <c r="F1412" i="4"/>
  <c r="G1412" i="4" s="1"/>
  <c r="F1404" i="4"/>
  <c r="G1404" i="4" s="1"/>
  <c r="F1396" i="4"/>
  <c r="G1396" i="4" s="1"/>
  <c r="F1388" i="4"/>
  <c r="G1388" i="4" s="1"/>
  <c r="F1380" i="4"/>
  <c r="G1380" i="4" s="1"/>
  <c r="F1372" i="4"/>
  <c r="G1372" i="4" s="1"/>
  <c r="F1364" i="4"/>
  <c r="G1364" i="4" s="1"/>
  <c r="F1356" i="4"/>
  <c r="G1356" i="4" s="1"/>
  <c r="F1348" i="4"/>
  <c r="G1348" i="4" s="1"/>
  <c r="F1340" i="4"/>
  <c r="G1340" i="4" s="1"/>
  <c r="F1332" i="4"/>
  <c r="G1332" i="4" s="1"/>
  <c r="F1324" i="4"/>
  <c r="G1324" i="4" s="1"/>
  <c r="F1316" i="4"/>
  <c r="G1316" i="4" s="1"/>
  <c r="F1308" i="4"/>
  <c r="G1308" i="4" s="1"/>
  <c r="F1300" i="4"/>
  <c r="G1300" i="4" s="1"/>
  <c r="F1292" i="4"/>
  <c r="G1292" i="4" s="1"/>
  <c r="F1284" i="4"/>
  <c r="G1284" i="4" s="1"/>
  <c r="F1276" i="4"/>
  <c r="G1276" i="4" s="1"/>
  <c r="F1268" i="4"/>
  <c r="G1268" i="4" s="1"/>
  <c r="F1260" i="4"/>
  <c r="G1260" i="4" s="1"/>
  <c r="F1252" i="4"/>
  <c r="G1252" i="4" s="1"/>
  <c r="F1244" i="4"/>
  <c r="G1244" i="4" s="1"/>
  <c r="F1236" i="4"/>
  <c r="G1236" i="4" s="1"/>
  <c r="F1228" i="4"/>
  <c r="G1228" i="4" s="1"/>
  <c r="F1220" i="4"/>
  <c r="G1220" i="4" s="1"/>
  <c r="F1212" i="4"/>
  <c r="G1212" i="4" s="1"/>
  <c r="F1204" i="4"/>
  <c r="G1204" i="4" s="1"/>
  <c r="F1196" i="4"/>
  <c r="G1196" i="4" s="1"/>
  <c r="F1188" i="4"/>
  <c r="G1188" i="4" s="1"/>
  <c r="F1180" i="4"/>
  <c r="G1180" i="4" s="1"/>
  <c r="F1172" i="4"/>
  <c r="G1172" i="4" s="1"/>
  <c r="F1164" i="4"/>
  <c r="G1164" i="4" s="1"/>
  <c r="F1156" i="4"/>
  <c r="G1156" i="4" s="1"/>
  <c r="F1148" i="4"/>
  <c r="G1148" i="4" s="1"/>
  <c r="F1140" i="4"/>
  <c r="G1140" i="4" s="1"/>
  <c r="F1132" i="4"/>
  <c r="G1132" i="4" s="1"/>
  <c r="F1124" i="4"/>
  <c r="G1124" i="4" s="1"/>
  <c r="F1116" i="4"/>
  <c r="G1116" i="4" s="1"/>
  <c r="F1108" i="4"/>
  <c r="G1108" i="4" s="1"/>
  <c r="F1100" i="4"/>
  <c r="G1100" i="4" s="1"/>
  <c r="F1092" i="4"/>
  <c r="G1092" i="4" s="1"/>
  <c r="F1084" i="4"/>
  <c r="G1084" i="4" s="1"/>
  <c r="F1076" i="4"/>
  <c r="G1076" i="4" s="1"/>
  <c r="F1068" i="4"/>
  <c r="G1068" i="4" s="1"/>
  <c r="F1060" i="4"/>
  <c r="G1060" i="4" s="1"/>
  <c r="F1052" i="4"/>
  <c r="G1052" i="4" s="1"/>
  <c r="F1044" i="4"/>
  <c r="G1044" i="4" s="1"/>
  <c r="F1036" i="4"/>
  <c r="G1036" i="4" s="1"/>
  <c r="F1028" i="4"/>
  <c r="G1028" i="4" s="1"/>
  <c r="F1020" i="4"/>
  <c r="G1020" i="4" s="1"/>
  <c r="F1012" i="4"/>
  <c r="G1012" i="4" s="1"/>
  <c r="F1004" i="4"/>
  <c r="G1004" i="4" s="1"/>
  <c r="F996" i="4"/>
  <c r="G996" i="4" s="1"/>
  <c r="F988" i="4"/>
  <c r="G988" i="4" s="1"/>
  <c r="F980" i="4"/>
  <c r="G980" i="4" s="1"/>
  <c r="F972" i="4"/>
  <c r="G972" i="4" s="1"/>
  <c r="F964" i="4"/>
  <c r="G964" i="4" s="1"/>
  <c r="F956" i="4"/>
  <c r="G956" i="4" s="1"/>
  <c r="F948" i="4"/>
  <c r="G948" i="4" s="1"/>
  <c r="F1593" i="4"/>
  <c r="G1593" i="4" s="1"/>
  <c r="F1585" i="4"/>
  <c r="G1585" i="4" s="1"/>
  <c r="F1577" i="4"/>
  <c r="G1577" i="4" s="1"/>
  <c r="F1569" i="4"/>
  <c r="G1569" i="4" s="1"/>
  <c r="F1561" i="4"/>
  <c r="G1561" i="4" s="1"/>
  <c r="F1553" i="4"/>
  <c r="G1553" i="4" s="1"/>
  <c r="F1545" i="4"/>
  <c r="G1545" i="4" s="1"/>
  <c r="F1537" i="4"/>
  <c r="G1537" i="4" s="1"/>
  <c r="F1529" i="4"/>
  <c r="G1529" i="4" s="1"/>
  <c r="F1521" i="4"/>
  <c r="G1521" i="4" s="1"/>
  <c r="F1513" i="4"/>
  <c r="G1513" i="4" s="1"/>
  <c r="F1505" i="4"/>
  <c r="G1505" i="4" s="1"/>
  <c r="F1497" i="4"/>
  <c r="G1497" i="4" s="1"/>
  <c r="F1489" i="4"/>
  <c r="G1489" i="4" s="1"/>
  <c r="F1481" i="4"/>
  <c r="G1481" i="4" s="1"/>
  <c r="F1473" i="4"/>
  <c r="G1473" i="4" s="1"/>
  <c r="F1465" i="4"/>
  <c r="G1465" i="4" s="1"/>
  <c r="F1457" i="4"/>
  <c r="G1457" i="4" s="1"/>
  <c r="F1449" i="4"/>
  <c r="G1449" i="4" s="1"/>
  <c r="F1441" i="4"/>
  <c r="G1441" i="4" s="1"/>
  <c r="F1433" i="4"/>
  <c r="G1433" i="4" s="1"/>
  <c r="F1425" i="4"/>
  <c r="G1425" i="4" s="1"/>
  <c r="F1417" i="4"/>
  <c r="G1417" i="4" s="1"/>
  <c r="F1409" i="4"/>
  <c r="G1409" i="4" s="1"/>
  <c r="F1401" i="4"/>
  <c r="G1401" i="4" s="1"/>
  <c r="F1393" i="4"/>
  <c r="G1393" i="4" s="1"/>
  <c r="F1385" i="4"/>
  <c r="G1385" i="4" s="1"/>
  <c r="F1377" i="4"/>
  <c r="G1377" i="4" s="1"/>
  <c r="F1369" i="4"/>
  <c r="G1369" i="4" s="1"/>
  <c r="F1361" i="4"/>
  <c r="G1361" i="4" s="1"/>
  <c r="F1353" i="4"/>
  <c r="G1353" i="4" s="1"/>
  <c r="F1345" i="4"/>
  <c r="G1345" i="4" s="1"/>
  <c r="F1337" i="4"/>
  <c r="G1337" i="4" s="1"/>
  <c r="F1329" i="4"/>
  <c r="G1329" i="4" s="1"/>
  <c r="F1321" i="4"/>
  <c r="G1321" i="4" s="1"/>
  <c r="F1313" i="4"/>
  <c r="G1313" i="4" s="1"/>
  <c r="F1305" i="4"/>
  <c r="G1305" i="4" s="1"/>
  <c r="F1297" i="4"/>
  <c r="G1297" i="4" s="1"/>
  <c r="F1289" i="4"/>
  <c r="G1289" i="4" s="1"/>
  <c r="F1281" i="4"/>
  <c r="G1281" i="4" s="1"/>
  <c r="F1273" i="4"/>
  <c r="G1273" i="4" s="1"/>
  <c r="F1265" i="4"/>
  <c r="G1265" i="4" s="1"/>
  <c r="F1257" i="4"/>
  <c r="G1257" i="4" s="1"/>
  <c r="F1249" i="4"/>
  <c r="G1249" i="4" s="1"/>
  <c r="F1241" i="4"/>
  <c r="G1241" i="4" s="1"/>
  <c r="F1233" i="4"/>
  <c r="G1233" i="4" s="1"/>
  <c r="F1225" i="4"/>
  <c r="G1225" i="4" s="1"/>
  <c r="F1217" i="4"/>
  <c r="G1217" i="4" s="1"/>
  <c r="F1209" i="4"/>
  <c r="G1209" i="4" s="1"/>
  <c r="F1201" i="4"/>
  <c r="G1201" i="4" s="1"/>
  <c r="F1193" i="4"/>
  <c r="G1193" i="4" s="1"/>
  <c r="F1185" i="4"/>
  <c r="G1185" i="4" s="1"/>
  <c r="F1177" i="4"/>
  <c r="G1177" i="4" s="1"/>
  <c r="F1169" i="4"/>
  <c r="G1169" i="4" s="1"/>
  <c r="F1161" i="4"/>
  <c r="G1161" i="4" s="1"/>
  <c r="F1153" i="4"/>
  <c r="G1153" i="4" s="1"/>
  <c r="F1145" i="4"/>
  <c r="G1145" i="4" s="1"/>
  <c r="F1137" i="4"/>
  <c r="G1137" i="4" s="1"/>
  <c r="F1129" i="4"/>
  <c r="G1129" i="4" s="1"/>
  <c r="F1121" i="4"/>
  <c r="G1121" i="4" s="1"/>
  <c r="F1113" i="4"/>
  <c r="G1113" i="4" s="1"/>
  <c r="F1105" i="4"/>
  <c r="G1105" i="4" s="1"/>
  <c r="F1097" i="4"/>
  <c r="G1097" i="4" s="1"/>
  <c r="F1089" i="4"/>
  <c r="G1089" i="4" s="1"/>
  <c r="F1081" i="4"/>
  <c r="G1081" i="4" s="1"/>
  <c r="F1073" i="4"/>
  <c r="G1073" i="4" s="1"/>
  <c r="F1065" i="4"/>
  <c r="G1065" i="4" s="1"/>
  <c r="F1057" i="4"/>
  <c r="G1057" i="4" s="1"/>
  <c r="F1049" i="4"/>
  <c r="G1049" i="4" s="1"/>
  <c r="F1041" i="4"/>
  <c r="G1041" i="4" s="1"/>
  <c r="F1033" i="4"/>
  <c r="G1033" i="4" s="1"/>
  <c r="F1025" i="4"/>
  <c r="G1025" i="4" s="1"/>
  <c r="F1017" i="4"/>
  <c r="G1017" i="4" s="1"/>
  <c r="F1009" i="4"/>
  <c r="G1009" i="4" s="1"/>
  <c r="F1001" i="4"/>
  <c r="G1001" i="4" s="1"/>
  <c r="F993" i="4"/>
  <c r="G993" i="4" s="1"/>
  <c r="F985" i="4"/>
  <c r="G985" i="4" s="1"/>
  <c r="F977" i="4"/>
  <c r="G977" i="4" s="1"/>
  <c r="F969" i="4"/>
  <c r="G969" i="4" s="1"/>
  <c r="F961" i="4"/>
  <c r="G961" i="4" s="1"/>
  <c r="F953" i="4"/>
  <c r="G953" i="4" s="1"/>
  <c r="F945" i="4"/>
  <c r="G945" i="4" s="1"/>
  <c r="F937" i="4"/>
  <c r="G937" i="4" s="1"/>
  <c r="F929" i="4"/>
  <c r="G929" i="4" s="1"/>
  <c r="F921" i="4"/>
  <c r="G921" i="4" s="1"/>
  <c r="F1595" i="4"/>
  <c r="G1595" i="4" s="1"/>
  <c r="F1563" i="4"/>
  <c r="G1563" i="4" s="1"/>
  <c r="F1531" i="4"/>
  <c r="G1531" i="4" s="1"/>
  <c r="F1499" i="4"/>
  <c r="G1499" i="4" s="1"/>
  <c r="F1467" i="4"/>
  <c r="G1467" i="4" s="1"/>
  <c r="F1435" i="4"/>
  <c r="G1435" i="4" s="1"/>
  <c r="F1403" i="4"/>
  <c r="G1403" i="4" s="1"/>
  <c r="F1371" i="4"/>
  <c r="G1371" i="4" s="1"/>
  <c r="F1339" i="4"/>
  <c r="G1339" i="4" s="1"/>
  <c r="F1307" i="4"/>
  <c r="G1307" i="4" s="1"/>
  <c r="F1275" i="4"/>
  <c r="G1275" i="4" s="1"/>
  <c r="F1243" i="4"/>
  <c r="G1243" i="4" s="1"/>
  <c r="F1211" i="4"/>
  <c r="G1211" i="4" s="1"/>
  <c r="F1179" i="4"/>
  <c r="G1179" i="4" s="1"/>
  <c r="F1147" i="4"/>
  <c r="G1147" i="4" s="1"/>
  <c r="F1115" i="4"/>
  <c r="G1115" i="4" s="1"/>
  <c r="F1083" i="4"/>
  <c r="G1083" i="4" s="1"/>
  <c r="F1051" i="4"/>
  <c r="G1051" i="4" s="1"/>
  <c r="F1027" i="4"/>
  <c r="G1027" i="4" s="1"/>
  <c r="F1008" i="4"/>
  <c r="G1008" i="4" s="1"/>
  <c r="F986" i="4"/>
  <c r="G986" i="4" s="1"/>
  <c r="F968" i="4"/>
  <c r="G968" i="4" s="1"/>
  <c r="F955" i="4"/>
  <c r="G955" i="4" s="1"/>
  <c r="F943" i="4"/>
  <c r="G943" i="4" s="1"/>
  <c r="F932" i="4"/>
  <c r="G932" i="4" s="1"/>
  <c r="F922" i="4"/>
  <c r="G922" i="4" s="1"/>
  <c r="F913" i="4"/>
  <c r="G913" i="4" s="1"/>
  <c r="F905" i="4"/>
  <c r="G905" i="4" s="1"/>
  <c r="F897" i="4"/>
  <c r="G897" i="4" s="1"/>
  <c r="F889" i="4"/>
  <c r="G889" i="4" s="1"/>
  <c r="F881" i="4"/>
  <c r="G881" i="4" s="1"/>
  <c r="F873" i="4"/>
  <c r="G873" i="4" s="1"/>
  <c r="F865" i="4"/>
  <c r="G865" i="4" s="1"/>
  <c r="F857" i="4"/>
  <c r="G857" i="4" s="1"/>
  <c r="F849" i="4"/>
  <c r="G849" i="4" s="1"/>
  <c r="F841" i="4"/>
  <c r="G841" i="4" s="1"/>
  <c r="F833" i="4"/>
  <c r="G833" i="4" s="1"/>
  <c r="F825" i="4"/>
  <c r="G825" i="4" s="1"/>
  <c r="F817" i="4"/>
  <c r="G817" i="4" s="1"/>
  <c r="F809" i="4"/>
  <c r="G809" i="4" s="1"/>
  <c r="F801" i="4"/>
  <c r="G801" i="4" s="1"/>
  <c r="F793" i="4"/>
  <c r="G793" i="4" s="1"/>
  <c r="F785" i="4"/>
  <c r="G785" i="4" s="1"/>
  <c r="F777" i="4"/>
  <c r="G777" i="4" s="1"/>
  <c r="F769" i="4"/>
  <c r="G769" i="4" s="1"/>
  <c r="F761" i="4"/>
  <c r="G761" i="4" s="1"/>
  <c r="F753" i="4"/>
  <c r="G753" i="4" s="1"/>
  <c r="F745" i="4"/>
  <c r="G745" i="4" s="1"/>
  <c r="F737" i="4"/>
  <c r="G737" i="4" s="1"/>
  <c r="F729" i="4"/>
  <c r="G729" i="4" s="1"/>
  <c r="F721" i="4"/>
  <c r="G721" i="4" s="1"/>
  <c r="F713" i="4"/>
  <c r="G713" i="4" s="1"/>
  <c r="F705" i="4"/>
  <c r="G705" i="4" s="1"/>
  <c r="F697" i="4"/>
  <c r="G697" i="4" s="1"/>
  <c r="F689" i="4"/>
  <c r="G689" i="4" s="1"/>
  <c r="F681" i="4"/>
  <c r="G681" i="4" s="1"/>
  <c r="F673" i="4"/>
  <c r="G673" i="4" s="1"/>
  <c r="F665" i="4"/>
  <c r="G665" i="4" s="1"/>
  <c r="F657" i="4"/>
  <c r="G657" i="4" s="1"/>
  <c r="F649" i="4"/>
  <c r="G649" i="4" s="1"/>
  <c r="F641" i="4"/>
  <c r="G641" i="4" s="1"/>
  <c r="F633" i="4"/>
  <c r="G633" i="4" s="1"/>
  <c r="F625" i="4"/>
  <c r="G625" i="4" s="1"/>
  <c r="F617" i="4"/>
  <c r="G617" i="4" s="1"/>
  <c r="F609" i="4"/>
  <c r="G609" i="4" s="1"/>
  <c r="F601" i="4"/>
  <c r="G601" i="4" s="1"/>
  <c r="F593" i="4"/>
  <c r="G593" i="4" s="1"/>
  <c r="F585" i="4"/>
  <c r="G585" i="4" s="1"/>
  <c r="F577" i="4"/>
  <c r="G577" i="4" s="1"/>
  <c r="F569" i="4"/>
  <c r="G569" i="4" s="1"/>
  <c r="F561" i="4"/>
  <c r="G561" i="4" s="1"/>
  <c r="F553" i="4"/>
  <c r="G553" i="4" s="1"/>
  <c r="F545" i="4"/>
  <c r="G545" i="4" s="1"/>
  <c r="F537" i="4"/>
  <c r="G537" i="4" s="1"/>
  <c r="F529" i="4"/>
  <c r="G529" i="4" s="1"/>
  <c r="F521" i="4"/>
  <c r="G521" i="4" s="1"/>
  <c r="F513" i="4"/>
  <c r="G513" i="4" s="1"/>
  <c r="F505" i="4"/>
  <c r="G505" i="4" s="1"/>
  <c r="F497" i="4"/>
  <c r="G497" i="4" s="1"/>
  <c r="F489" i="4"/>
  <c r="G489" i="4" s="1"/>
  <c r="F481" i="4"/>
  <c r="G481" i="4" s="1"/>
  <c r="F473" i="4"/>
  <c r="G473" i="4" s="1"/>
  <c r="F465" i="4"/>
  <c r="G465" i="4" s="1"/>
  <c r="F457" i="4"/>
  <c r="G457" i="4" s="1"/>
  <c r="F449" i="4"/>
  <c r="G449" i="4" s="1"/>
  <c r="F1594" i="4"/>
  <c r="G1594" i="4" s="1"/>
  <c r="F1562" i="4"/>
  <c r="G1562" i="4" s="1"/>
  <c r="F1530" i="4"/>
  <c r="G1530" i="4" s="1"/>
  <c r="F1498" i="4"/>
  <c r="G1498" i="4" s="1"/>
  <c r="F1466" i="4"/>
  <c r="G1466" i="4" s="1"/>
  <c r="F1434" i="4"/>
  <c r="G1434" i="4" s="1"/>
  <c r="F1402" i="4"/>
  <c r="G1402" i="4" s="1"/>
  <c r="F1370" i="4"/>
  <c r="G1370" i="4" s="1"/>
  <c r="F1338" i="4"/>
  <c r="G1338" i="4" s="1"/>
  <c r="F1306" i="4"/>
  <c r="G1306" i="4" s="1"/>
  <c r="F1274" i="4"/>
  <c r="G1274" i="4" s="1"/>
  <c r="F1242" i="4"/>
  <c r="G1242" i="4" s="1"/>
  <c r="F1210" i="4"/>
  <c r="G1210" i="4" s="1"/>
  <c r="F1178" i="4"/>
  <c r="G1178" i="4" s="1"/>
  <c r="F1146" i="4"/>
  <c r="G1146" i="4" s="1"/>
  <c r="F1114" i="4"/>
  <c r="G1114" i="4" s="1"/>
  <c r="F1082" i="4"/>
  <c r="G1082" i="4" s="1"/>
  <c r="F1050" i="4"/>
  <c r="G1050" i="4" s="1"/>
  <c r="F1026" i="4"/>
  <c r="G1026" i="4" s="1"/>
  <c r="F1003" i="4"/>
  <c r="G1003" i="4" s="1"/>
  <c r="F984" i="4"/>
  <c r="G984" i="4" s="1"/>
  <c r="F967" i="4"/>
  <c r="G967" i="4" s="1"/>
  <c r="F954" i="4"/>
  <c r="G954" i="4" s="1"/>
  <c r="F942" i="4"/>
  <c r="G942" i="4" s="1"/>
  <c r="F931" i="4"/>
  <c r="G931" i="4" s="1"/>
  <c r="F920" i="4"/>
  <c r="G920" i="4" s="1"/>
  <c r="F912" i="4"/>
  <c r="G912" i="4" s="1"/>
  <c r="F904" i="4"/>
  <c r="G904" i="4" s="1"/>
  <c r="F896" i="4"/>
  <c r="G896" i="4" s="1"/>
  <c r="F888" i="4"/>
  <c r="G888" i="4" s="1"/>
  <c r="F880" i="4"/>
  <c r="G880" i="4" s="1"/>
  <c r="F872" i="4"/>
  <c r="G872" i="4" s="1"/>
  <c r="F864" i="4"/>
  <c r="G864" i="4" s="1"/>
  <c r="F856" i="4"/>
  <c r="G856" i="4" s="1"/>
  <c r="F848" i="4"/>
  <c r="G848" i="4" s="1"/>
  <c r="F840" i="4"/>
  <c r="G840" i="4" s="1"/>
  <c r="F832" i="4"/>
  <c r="G832" i="4" s="1"/>
  <c r="F824" i="4"/>
  <c r="G824" i="4" s="1"/>
  <c r="F816" i="4"/>
  <c r="G816" i="4" s="1"/>
  <c r="F808" i="4"/>
  <c r="G808" i="4" s="1"/>
  <c r="F800" i="4"/>
  <c r="G800" i="4" s="1"/>
  <c r="F792" i="4"/>
  <c r="G792" i="4" s="1"/>
  <c r="F784" i="4"/>
  <c r="G784" i="4" s="1"/>
  <c r="F776" i="4"/>
  <c r="G776" i="4" s="1"/>
  <c r="F768" i="4"/>
  <c r="G768" i="4" s="1"/>
  <c r="F760" i="4"/>
  <c r="G760" i="4" s="1"/>
  <c r="F752" i="4"/>
  <c r="G752" i="4" s="1"/>
  <c r="F744" i="4"/>
  <c r="G744" i="4" s="1"/>
  <c r="F736" i="4"/>
  <c r="G736" i="4" s="1"/>
  <c r="F728" i="4"/>
  <c r="G728" i="4" s="1"/>
  <c r="F720" i="4"/>
  <c r="G720" i="4" s="1"/>
  <c r="F712" i="4"/>
  <c r="G712" i="4" s="1"/>
  <c r="F704" i="4"/>
  <c r="G704" i="4" s="1"/>
  <c r="F696" i="4"/>
  <c r="G696" i="4" s="1"/>
  <c r="F688" i="4"/>
  <c r="G688" i="4" s="1"/>
  <c r="F680" i="4"/>
  <c r="G680" i="4" s="1"/>
  <c r="F672" i="4"/>
  <c r="G672" i="4" s="1"/>
  <c r="F664" i="4"/>
  <c r="G664" i="4" s="1"/>
  <c r="F656" i="4"/>
  <c r="G656" i="4" s="1"/>
  <c r="F648" i="4"/>
  <c r="G648" i="4" s="1"/>
  <c r="F640" i="4"/>
  <c r="G640" i="4" s="1"/>
  <c r="F632" i="4"/>
  <c r="G632" i="4" s="1"/>
  <c r="F624" i="4"/>
  <c r="G624" i="4" s="1"/>
  <c r="F616" i="4"/>
  <c r="G616" i="4" s="1"/>
  <c r="F608" i="4"/>
  <c r="G608" i="4" s="1"/>
  <c r="F600" i="4"/>
  <c r="G600" i="4" s="1"/>
  <c r="F592" i="4"/>
  <c r="G592" i="4" s="1"/>
  <c r="F584" i="4"/>
  <c r="G584" i="4" s="1"/>
  <c r="F576" i="4"/>
  <c r="G576" i="4" s="1"/>
  <c r="F568" i="4"/>
  <c r="G568" i="4" s="1"/>
  <c r="F560" i="4"/>
  <c r="G560" i="4" s="1"/>
  <c r="F552" i="4"/>
  <c r="G552" i="4" s="1"/>
  <c r="F544" i="4"/>
  <c r="G544" i="4" s="1"/>
  <c r="F536" i="4"/>
  <c r="G536" i="4" s="1"/>
  <c r="F528" i="4"/>
  <c r="G528" i="4" s="1"/>
  <c r="F520" i="4"/>
  <c r="G520" i="4" s="1"/>
  <c r="F512" i="4"/>
  <c r="G512" i="4" s="1"/>
  <c r="F504" i="4"/>
  <c r="G504" i="4" s="1"/>
  <c r="F496" i="4"/>
  <c r="G496" i="4" s="1"/>
  <c r="F488" i="4"/>
  <c r="G488" i="4" s="1"/>
  <c r="F480" i="4"/>
  <c r="G480" i="4" s="1"/>
  <c r="F472" i="4"/>
  <c r="G472" i="4" s="1"/>
  <c r="F464" i="4"/>
  <c r="G464" i="4" s="1"/>
  <c r="F456" i="4"/>
  <c r="G456" i="4" s="1"/>
  <c r="F448" i="4"/>
  <c r="G448" i="4" s="1"/>
  <c r="F1587" i="4"/>
  <c r="G1587" i="4" s="1"/>
  <c r="F1555" i="4"/>
  <c r="G1555" i="4" s="1"/>
  <c r="F1523" i="4"/>
  <c r="G1523" i="4" s="1"/>
  <c r="F1491" i="4"/>
  <c r="G1491" i="4" s="1"/>
  <c r="F1459" i="4"/>
  <c r="G1459" i="4" s="1"/>
  <c r="F1427" i="4"/>
  <c r="G1427" i="4" s="1"/>
  <c r="F1395" i="4"/>
  <c r="G1395" i="4" s="1"/>
  <c r="F1363" i="4"/>
  <c r="G1363" i="4" s="1"/>
  <c r="F1331" i="4"/>
  <c r="G1331" i="4" s="1"/>
  <c r="F1299" i="4"/>
  <c r="G1299" i="4" s="1"/>
  <c r="F1267" i="4"/>
  <c r="G1267" i="4" s="1"/>
  <c r="F1235" i="4"/>
  <c r="G1235" i="4" s="1"/>
  <c r="F1203" i="4"/>
  <c r="G1203" i="4" s="1"/>
  <c r="F1171" i="4"/>
  <c r="G1171" i="4" s="1"/>
  <c r="F1139" i="4"/>
  <c r="G1139" i="4" s="1"/>
  <c r="F1107" i="4"/>
  <c r="G1107" i="4" s="1"/>
  <c r="F1075" i="4"/>
  <c r="G1075" i="4" s="1"/>
  <c r="F1043" i="4"/>
  <c r="G1043" i="4" s="1"/>
  <c r="F1024" i="4"/>
  <c r="G1024" i="4" s="1"/>
  <c r="F1002" i="4"/>
  <c r="G1002" i="4" s="1"/>
  <c r="F979" i="4"/>
  <c r="G979" i="4" s="1"/>
  <c r="F966" i="4"/>
  <c r="G966" i="4" s="1"/>
  <c r="F952" i="4"/>
  <c r="G952" i="4" s="1"/>
  <c r="F940" i="4"/>
  <c r="G940" i="4" s="1"/>
  <c r="F930" i="4"/>
  <c r="G930" i="4" s="1"/>
  <c r="F919" i="4"/>
  <c r="G919" i="4" s="1"/>
  <c r="F911" i="4"/>
  <c r="G911" i="4" s="1"/>
  <c r="F903" i="4"/>
  <c r="G903" i="4" s="1"/>
  <c r="F895" i="4"/>
  <c r="G895" i="4" s="1"/>
  <c r="F887" i="4"/>
  <c r="G887" i="4" s="1"/>
  <c r="F879" i="4"/>
  <c r="G879" i="4" s="1"/>
  <c r="F871" i="4"/>
  <c r="G871" i="4" s="1"/>
  <c r="F863" i="4"/>
  <c r="G863" i="4" s="1"/>
  <c r="F855" i="4"/>
  <c r="G855" i="4" s="1"/>
  <c r="F847" i="4"/>
  <c r="G847" i="4" s="1"/>
  <c r="F839" i="4"/>
  <c r="G839" i="4" s="1"/>
  <c r="F831" i="4"/>
  <c r="G831" i="4" s="1"/>
  <c r="F823" i="4"/>
  <c r="G823" i="4" s="1"/>
  <c r="F815" i="4"/>
  <c r="G815" i="4" s="1"/>
  <c r="F807" i="4"/>
  <c r="G807" i="4" s="1"/>
  <c r="F799" i="4"/>
  <c r="G799" i="4" s="1"/>
  <c r="F791" i="4"/>
  <c r="G791" i="4" s="1"/>
  <c r="F783" i="4"/>
  <c r="G783" i="4" s="1"/>
  <c r="F775" i="4"/>
  <c r="G775" i="4" s="1"/>
  <c r="F767" i="4"/>
  <c r="G767" i="4" s="1"/>
  <c r="F759" i="4"/>
  <c r="G759" i="4" s="1"/>
  <c r="F751" i="4"/>
  <c r="G751" i="4" s="1"/>
  <c r="F743" i="4"/>
  <c r="G743" i="4" s="1"/>
  <c r="F735" i="4"/>
  <c r="G735" i="4" s="1"/>
  <c r="F727" i="4"/>
  <c r="G727" i="4" s="1"/>
  <c r="F719" i="4"/>
  <c r="G719" i="4" s="1"/>
  <c r="F711" i="4"/>
  <c r="G711" i="4" s="1"/>
  <c r="F703" i="4"/>
  <c r="G703" i="4" s="1"/>
  <c r="F695" i="4"/>
  <c r="G695" i="4" s="1"/>
  <c r="F687" i="4"/>
  <c r="G687" i="4" s="1"/>
  <c r="F679" i="4"/>
  <c r="G679" i="4" s="1"/>
  <c r="F671" i="4"/>
  <c r="G671" i="4" s="1"/>
  <c r="F663" i="4"/>
  <c r="G663" i="4" s="1"/>
  <c r="F655" i="4"/>
  <c r="G655" i="4" s="1"/>
  <c r="F647" i="4"/>
  <c r="G647" i="4" s="1"/>
  <c r="F639" i="4"/>
  <c r="G639" i="4" s="1"/>
  <c r="F631" i="4"/>
  <c r="G631" i="4" s="1"/>
  <c r="F623" i="4"/>
  <c r="G623" i="4" s="1"/>
  <c r="F615" i="4"/>
  <c r="G615" i="4" s="1"/>
  <c r="F607" i="4"/>
  <c r="G607" i="4" s="1"/>
  <c r="F599" i="4"/>
  <c r="G599" i="4" s="1"/>
  <c r="F591" i="4"/>
  <c r="G591" i="4" s="1"/>
  <c r="F583" i="4"/>
  <c r="G583" i="4" s="1"/>
  <c r="F575" i="4"/>
  <c r="G575" i="4" s="1"/>
  <c r="F567" i="4"/>
  <c r="G567" i="4" s="1"/>
  <c r="F559" i="4"/>
  <c r="G559" i="4" s="1"/>
  <c r="F551" i="4"/>
  <c r="G551" i="4" s="1"/>
  <c r="F543" i="4"/>
  <c r="G543" i="4" s="1"/>
  <c r="F535" i="4"/>
  <c r="G535" i="4" s="1"/>
  <c r="F527" i="4"/>
  <c r="G527" i="4" s="1"/>
  <c r="F519" i="4"/>
  <c r="G519" i="4" s="1"/>
  <c r="F511" i="4"/>
  <c r="G511" i="4" s="1"/>
  <c r="F503" i="4"/>
  <c r="G503" i="4" s="1"/>
  <c r="F495" i="4"/>
  <c r="G495" i="4" s="1"/>
  <c r="F487" i="4"/>
  <c r="G487" i="4" s="1"/>
  <c r="F479" i="4"/>
  <c r="G479" i="4" s="1"/>
  <c r="F471" i="4"/>
  <c r="G471" i="4" s="1"/>
  <c r="F463" i="4"/>
  <c r="G463" i="4" s="1"/>
  <c r="F455" i="4"/>
  <c r="G455" i="4" s="1"/>
  <c r="F447" i="4"/>
  <c r="G447" i="4" s="1"/>
  <c r="F1586" i="4"/>
  <c r="G1586" i="4" s="1"/>
  <c r="F1554" i="4"/>
  <c r="G1554" i="4" s="1"/>
  <c r="F1522" i="4"/>
  <c r="G1522" i="4" s="1"/>
  <c r="F1490" i="4"/>
  <c r="G1490" i="4" s="1"/>
  <c r="F1458" i="4"/>
  <c r="G1458" i="4" s="1"/>
  <c r="F1426" i="4"/>
  <c r="G1426" i="4" s="1"/>
  <c r="F1394" i="4"/>
  <c r="G1394" i="4" s="1"/>
  <c r="F1362" i="4"/>
  <c r="G1362" i="4" s="1"/>
  <c r="F1330" i="4"/>
  <c r="G1330" i="4" s="1"/>
  <c r="F1298" i="4"/>
  <c r="G1298" i="4" s="1"/>
  <c r="F1266" i="4"/>
  <c r="G1266" i="4" s="1"/>
  <c r="F1234" i="4"/>
  <c r="G1234" i="4" s="1"/>
  <c r="F1202" i="4"/>
  <c r="G1202" i="4" s="1"/>
  <c r="F1170" i="4"/>
  <c r="G1170" i="4" s="1"/>
  <c r="F1138" i="4"/>
  <c r="G1138" i="4" s="1"/>
  <c r="F1106" i="4"/>
  <c r="G1106" i="4" s="1"/>
  <c r="F1074" i="4"/>
  <c r="G1074" i="4" s="1"/>
  <c r="F1042" i="4"/>
  <c r="G1042" i="4" s="1"/>
  <c r="F1019" i="4"/>
  <c r="G1019" i="4" s="1"/>
  <c r="F1000" i="4"/>
  <c r="G1000" i="4" s="1"/>
  <c r="F978" i="4"/>
  <c r="G978" i="4" s="1"/>
  <c r="F963" i="4"/>
  <c r="G963" i="4" s="1"/>
  <c r="F951" i="4"/>
  <c r="G951" i="4" s="1"/>
  <c r="F939" i="4"/>
  <c r="G939" i="4" s="1"/>
  <c r="F928" i="4"/>
  <c r="G928" i="4" s="1"/>
  <c r="F918" i="4"/>
  <c r="G918" i="4" s="1"/>
  <c r="F910" i="4"/>
  <c r="G910" i="4" s="1"/>
  <c r="F902" i="4"/>
  <c r="G902" i="4" s="1"/>
  <c r="F894" i="4"/>
  <c r="G894" i="4" s="1"/>
  <c r="F886" i="4"/>
  <c r="G886" i="4" s="1"/>
  <c r="F878" i="4"/>
  <c r="G878" i="4" s="1"/>
  <c r="F870" i="4"/>
  <c r="G870" i="4" s="1"/>
  <c r="F862" i="4"/>
  <c r="G862" i="4" s="1"/>
  <c r="F854" i="4"/>
  <c r="G854" i="4" s="1"/>
  <c r="F846" i="4"/>
  <c r="G846" i="4" s="1"/>
  <c r="F838" i="4"/>
  <c r="G838" i="4" s="1"/>
  <c r="F830" i="4"/>
  <c r="G830" i="4" s="1"/>
  <c r="F822" i="4"/>
  <c r="G822" i="4" s="1"/>
  <c r="F814" i="4"/>
  <c r="G814" i="4" s="1"/>
  <c r="F806" i="4"/>
  <c r="G806" i="4" s="1"/>
  <c r="F798" i="4"/>
  <c r="G798" i="4" s="1"/>
  <c r="F790" i="4"/>
  <c r="G790" i="4" s="1"/>
  <c r="F782" i="4"/>
  <c r="G782" i="4" s="1"/>
  <c r="F774" i="4"/>
  <c r="G774" i="4" s="1"/>
  <c r="F766" i="4"/>
  <c r="G766" i="4" s="1"/>
  <c r="F758" i="4"/>
  <c r="G758" i="4" s="1"/>
  <c r="F750" i="4"/>
  <c r="G750" i="4" s="1"/>
  <c r="F742" i="4"/>
  <c r="G742" i="4" s="1"/>
  <c r="F734" i="4"/>
  <c r="G734" i="4" s="1"/>
  <c r="F726" i="4"/>
  <c r="G726" i="4" s="1"/>
  <c r="F718" i="4"/>
  <c r="G718" i="4" s="1"/>
  <c r="F710" i="4"/>
  <c r="G710" i="4" s="1"/>
  <c r="F702" i="4"/>
  <c r="G702" i="4" s="1"/>
  <c r="F694" i="4"/>
  <c r="G694" i="4" s="1"/>
  <c r="F686" i="4"/>
  <c r="G686" i="4" s="1"/>
  <c r="F678" i="4"/>
  <c r="G678" i="4" s="1"/>
  <c r="F670" i="4"/>
  <c r="G670" i="4" s="1"/>
  <c r="F662" i="4"/>
  <c r="G662" i="4" s="1"/>
  <c r="F654" i="4"/>
  <c r="G654" i="4" s="1"/>
  <c r="F646" i="4"/>
  <c r="G646" i="4" s="1"/>
  <c r="F638" i="4"/>
  <c r="G638" i="4" s="1"/>
  <c r="F630" i="4"/>
  <c r="G630" i="4" s="1"/>
  <c r="F622" i="4"/>
  <c r="G622" i="4" s="1"/>
  <c r="F614" i="4"/>
  <c r="G614" i="4" s="1"/>
  <c r="F606" i="4"/>
  <c r="G606" i="4" s="1"/>
  <c r="F598" i="4"/>
  <c r="G598" i="4" s="1"/>
  <c r="F590" i="4"/>
  <c r="G590" i="4" s="1"/>
  <c r="F582" i="4"/>
  <c r="G582" i="4" s="1"/>
  <c r="F574" i="4"/>
  <c r="G574" i="4" s="1"/>
  <c r="F566" i="4"/>
  <c r="G566" i="4" s="1"/>
  <c r="F558" i="4"/>
  <c r="G558" i="4" s="1"/>
  <c r="F550" i="4"/>
  <c r="G550" i="4" s="1"/>
  <c r="F542" i="4"/>
  <c r="G542" i="4" s="1"/>
  <c r="F534" i="4"/>
  <c r="G534" i="4" s="1"/>
  <c r="F526" i="4"/>
  <c r="G526" i="4" s="1"/>
  <c r="F518" i="4"/>
  <c r="G518" i="4" s="1"/>
  <c r="F510" i="4"/>
  <c r="G510" i="4" s="1"/>
  <c r="F502" i="4"/>
  <c r="G502" i="4" s="1"/>
  <c r="F494" i="4"/>
  <c r="G494" i="4" s="1"/>
  <c r="F1579" i="4"/>
  <c r="G1579" i="4" s="1"/>
  <c r="F1547" i="4"/>
  <c r="G1547" i="4" s="1"/>
  <c r="F1515" i="4"/>
  <c r="G1515" i="4" s="1"/>
  <c r="F1483" i="4"/>
  <c r="G1483" i="4" s="1"/>
  <c r="F1451" i="4"/>
  <c r="G1451" i="4" s="1"/>
  <c r="F1419" i="4"/>
  <c r="G1419" i="4" s="1"/>
  <c r="F1387" i="4"/>
  <c r="G1387" i="4" s="1"/>
  <c r="F1355" i="4"/>
  <c r="G1355" i="4" s="1"/>
  <c r="F1323" i="4"/>
  <c r="G1323" i="4" s="1"/>
  <c r="F1291" i="4"/>
  <c r="G1291" i="4" s="1"/>
  <c r="F1259" i="4"/>
  <c r="G1259" i="4" s="1"/>
  <c r="F1227" i="4"/>
  <c r="G1227" i="4" s="1"/>
  <c r="F1195" i="4"/>
  <c r="G1195" i="4" s="1"/>
  <c r="F1163" i="4"/>
  <c r="G1163" i="4" s="1"/>
  <c r="F1131" i="4"/>
  <c r="G1131" i="4" s="1"/>
  <c r="F1099" i="4"/>
  <c r="G1099" i="4" s="1"/>
  <c r="F1067" i="4"/>
  <c r="G1067" i="4" s="1"/>
  <c r="F1040" i="4"/>
  <c r="G1040" i="4" s="1"/>
  <c r="F1018" i="4"/>
  <c r="G1018" i="4" s="1"/>
  <c r="F995" i="4"/>
  <c r="G995" i="4" s="1"/>
  <c r="F976" i="4"/>
  <c r="G976" i="4" s="1"/>
  <c r="F962" i="4"/>
  <c r="G962" i="4" s="1"/>
  <c r="F950" i="4"/>
  <c r="G950" i="4" s="1"/>
  <c r="F938" i="4"/>
  <c r="G938" i="4" s="1"/>
  <c r="F927" i="4"/>
  <c r="G927" i="4" s="1"/>
  <c r="F917" i="4"/>
  <c r="G917" i="4" s="1"/>
  <c r="F909" i="4"/>
  <c r="G909" i="4" s="1"/>
  <c r="F901" i="4"/>
  <c r="G901" i="4" s="1"/>
  <c r="F893" i="4"/>
  <c r="G893" i="4" s="1"/>
  <c r="F885" i="4"/>
  <c r="G885" i="4" s="1"/>
  <c r="F877" i="4"/>
  <c r="G877" i="4" s="1"/>
  <c r="F869" i="4"/>
  <c r="G869" i="4" s="1"/>
  <c r="F861" i="4"/>
  <c r="G861" i="4" s="1"/>
  <c r="F853" i="4"/>
  <c r="G853" i="4" s="1"/>
  <c r="F845" i="4"/>
  <c r="G845" i="4" s="1"/>
  <c r="F837" i="4"/>
  <c r="G837" i="4" s="1"/>
  <c r="F829" i="4"/>
  <c r="G829" i="4" s="1"/>
  <c r="F821" i="4"/>
  <c r="G821" i="4" s="1"/>
  <c r="F813" i="4"/>
  <c r="G813" i="4" s="1"/>
  <c r="F805" i="4"/>
  <c r="G805" i="4" s="1"/>
  <c r="F797" i="4"/>
  <c r="G797" i="4" s="1"/>
  <c r="F789" i="4"/>
  <c r="G789" i="4" s="1"/>
  <c r="F781" i="4"/>
  <c r="G781" i="4" s="1"/>
  <c r="F773" i="4"/>
  <c r="G773" i="4" s="1"/>
  <c r="F765" i="4"/>
  <c r="G765" i="4" s="1"/>
  <c r="F757" i="4"/>
  <c r="G757" i="4" s="1"/>
  <c r="F749" i="4"/>
  <c r="G749" i="4" s="1"/>
  <c r="F741" i="4"/>
  <c r="G741" i="4" s="1"/>
  <c r="F733" i="4"/>
  <c r="G733" i="4" s="1"/>
  <c r="F725" i="4"/>
  <c r="G725" i="4" s="1"/>
  <c r="F717" i="4"/>
  <c r="G717" i="4" s="1"/>
  <c r="F709" i="4"/>
  <c r="G709" i="4" s="1"/>
  <c r="F701" i="4"/>
  <c r="G701" i="4" s="1"/>
  <c r="F693" i="4"/>
  <c r="G693" i="4" s="1"/>
  <c r="F685" i="4"/>
  <c r="G685" i="4" s="1"/>
  <c r="F677" i="4"/>
  <c r="G677" i="4" s="1"/>
  <c r="F669" i="4"/>
  <c r="G669" i="4" s="1"/>
  <c r="F661" i="4"/>
  <c r="G661" i="4" s="1"/>
  <c r="F653" i="4"/>
  <c r="G653" i="4" s="1"/>
  <c r="F645" i="4"/>
  <c r="G645" i="4" s="1"/>
  <c r="F637" i="4"/>
  <c r="G637" i="4" s="1"/>
  <c r="F629" i="4"/>
  <c r="G629" i="4" s="1"/>
  <c r="F621" i="4"/>
  <c r="G621" i="4" s="1"/>
  <c r="F613" i="4"/>
  <c r="G613" i="4" s="1"/>
  <c r="F605" i="4"/>
  <c r="G605" i="4" s="1"/>
  <c r="F597" i="4"/>
  <c r="G597" i="4" s="1"/>
  <c r="F589" i="4"/>
  <c r="G589" i="4" s="1"/>
  <c r="F581" i="4"/>
  <c r="G581" i="4" s="1"/>
  <c r="F573" i="4"/>
  <c r="G573" i="4" s="1"/>
  <c r="F1578" i="4"/>
  <c r="G1578" i="4" s="1"/>
  <c r="F1546" i="4"/>
  <c r="G1546" i="4" s="1"/>
  <c r="F1514" i="4"/>
  <c r="G1514" i="4" s="1"/>
  <c r="F1482" i="4"/>
  <c r="G1482" i="4" s="1"/>
  <c r="F1450" i="4"/>
  <c r="G1450" i="4" s="1"/>
  <c r="F1418" i="4"/>
  <c r="G1418" i="4" s="1"/>
  <c r="F1386" i="4"/>
  <c r="G1386" i="4" s="1"/>
  <c r="F1354" i="4"/>
  <c r="G1354" i="4" s="1"/>
  <c r="F1322" i="4"/>
  <c r="G1322" i="4" s="1"/>
  <c r="F1290" i="4"/>
  <c r="G1290" i="4" s="1"/>
  <c r="F1258" i="4"/>
  <c r="G1258" i="4" s="1"/>
  <c r="F1226" i="4"/>
  <c r="G1226" i="4" s="1"/>
  <c r="F1194" i="4"/>
  <c r="G1194" i="4" s="1"/>
  <c r="F1162" i="4"/>
  <c r="G1162" i="4" s="1"/>
  <c r="F1130" i="4"/>
  <c r="G1130" i="4" s="1"/>
  <c r="F1098" i="4"/>
  <c r="G1098" i="4" s="1"/>
  <c r="F1066" i="4"/>
  <c r="G1066" i="4" s="1"/>
  <c r="F1035" i="4"/>
  <c r="G1035" i="4" s="1"/>
  <c r="F1016" i="4"/>
  <c r="G1016" i="4" s="1"/>
  <c r="F994" i="4"/>
  <c r="G994" i="4" s="1"/>
  <c r="F974" i="4"/>
  <c r="G974" i="4" s="1"/>
  <c r="F960" i="4"/>
  <c r="G960" i="4" s="1"/>
  <c r="F947" i="4"/>
  <c r="G947" i="4" s="1"/>
  <c r="F936" i="4"/>
  <c r="G936" i="4" s="1"/>
  <c r="F926" i="4"/>
  <c r="G926" i="4" s="1"/>
  <c r="F916" i="4"/>
  <c r="G916" i="4" s="1"/>
  <c r="F908" i="4"/>
  <c r="G908" i="4" s="1"/>
  <c r="F900" i="4"/>
  <c r="G900" i="4" s="1"/>
  <c r="F892" i="4"/>
  <c r="G892" i="4" s="1"/>
  <c r="F884" i="4"/>
  <c r="G884" i="4" s="1"/>
  <c r="F876" i="4"/>
  <c r="G876" i="4" s="1"/>
  <c r="F868" i="4"/>
  <c r="G868" i="4" s="1"/>
  <c r="F860" i="4"/>
  <c r="G860" i="4" s="1"/>
  <c r="F852" i="4"/>
  <c r="G852" i="4" s="1"/>
  <c r="F844" i="4"/>
  <c r="G844" i="4" s="1"/>
  <c r="F836" i="4"/>
  <c r="G836" i="4" s="1"/>
  <c r="F828" i="4"/>
  <c r="G828" i="4" s="1"/>
  <c r="F820" i="4"/>
  <c r="G820" i="4" s="1"/>
  <c r="F812" i="4"/>
  <c r="G812" i="4" s="1"/>
  <c r="F804" i="4"/>
  <c r="G804" i="4" s="1"/>
  <c r="F796" i="4"/>
  <c r="G796" i="4" s="1"/>
  <c r="F788" i="4"/>
  <c r="G788" i="4" s="1"/>
  <c r="F780" i="4"/>
  <c r="G780" i="4" s="1"/>
  <c r="F772" i="4"/>
  <c r="G772" i="4" s="1"/>
  <c r="F764" i="4"/>
  <c r="G764" i="4" s="1"/>
  <c r="F756" i="4"/>
  <c r="G756" i="4" s="1"/>
  <c r="F748" i="4"/>
  <c r="G748" i="4" s="1"/>
  <c r="F740" i="4"/>
  <c r="G740" i="4" s="1"/>
  <c r="F732" i="4"/>
  <c r="G732" i="4" s="1"/>
  <c r="F724" i="4"/>
  <c r="G724" i="4" s="1"/>
  <c r="F716" i="4"/>
  <c r="G716" i="4" s="1"/>
  <c r="F708" i="4"/>
  <c r="G708" i="4" s="1"/>
  <c r="F700" i="4"/>
  <c r="G700" i="4" s="1"/>
  <c r="F692" i="4"/>
  <c r="G692" i="4" s="1"/>
  <c r="F684" i="4"/>
  <c r="G684" i="4" s="1"/>
  <c r="F676" i="4"/>
  <c r="G676" i="4" s="1"/>
  <c r="F668" i="4"/>
  <c r="G668" i="4" s="1"/>
  <c r="F660" i="4"/>
  <c r="G660" i="4" s="1"/>
  <c r="F652" i="4"/>
  <c r="G652" i="4" s="1"/>
  <c r="F644" i="4"/>
  <c r="G644" i="4" s="1"/>
  <c r="F636" i="4"/>
  <c r="G636" i="4" s="1"/>
  <c r="F628" i="4"/>
  <c r="G628" i="4" s="1"/>
  <c r="F620" i="4"/>
  <c r="G620" i="4" s="1"/>
  <c r="F612" i="4"/>
  <c r="G612" i="4" s="1"/>
  <c r="F604" i="4"/>
  <c r="G604" i="4" s="1"/>
  <c r="F596" i="4"/>
  <c r="G596" i="4" s="1"/>
  <c r="F588" i="4"/>
  <c r="G588" i="4" s="1"/>
  <c r="F580" i="4"/>
  <c r="G580" i="4" s="1"/>
  <c r="F572" i="4"/>
  <c r="G572" i="4" s="1"/>
  <c r="F564" i="4"/>
  <c r="G564" i="4" s="1"/>
  <c r="F556" i="4"/>
  <c r="G556" i="4" s="1"/>
  <c r="F548" i="4"/>
  <c r="G548" i="4" s="1"/>
  <c r="F540" i="4"/>
  <c r="G540" i="4" s="1"/>
  <c r="F532" i="4"/>
  <c r="G532" i="4" s="1"/>
  <c r="F524" i="4"/>
  <c r="G524" i="4" s="1"/>
  <c r="F516" i="4"/>
  <c r="G516" i="4" s="1"/>
  <c r="F508" i="4"/>
  <c r="G508" i="4" s="1"/>
  <c r="F500" i="4"/>
  <c r="G500" i="4" s="1"/>
  <c r="F492" i="4"/>
  <c r="G492" i="4" s="1"/>
  <c r="F484" i="4"/>
  <c r="G484" i="4" s="1"/>
  <c r="F476" i="4"/>
  <c r="G476" i="4" s="1"/>
  <c r="F468" i="4"/>
  <c r="G468" i="4" s="1"/>
  <c r="F460" i="4"/>
  <c r="G460" i="4" s="1"/>
  <c r="F452" i="4"/>
  <c r="G452" i="4" s="1"/>
  <c r="F444" i="4"/>
  <c r="G444" i="4" s="1"/>
  <c r="F1570" i="4"/>
  <c r="G1570" i="4" s="1"/>
  <c r="F1538" i="4"/>
  <c r="G1538" i="4" s="1"/>
  <c r="F1506" i="4"/>
  <c r="G1506" i="4" s="1"/>
  <c r="F1474" i="4"/>
  <c r="G1474" i="4" s="1"/>
  <c r="F1442" i="4"/>
  <c r="G1442" i="4" s="1"/>
  <c r="F1410" i="4"/>
  <c r="G1410" i="4" s="1"/>
  <c r="F1378" i="4"/>
  <c r="G1378" i="4" s="1"/>
  <c r="F1346" i="4"/>
  <c r="G1346" i="4" s="1"/>
  <c r="F1314" i="4"/>
  <c r="G1314" i="4" s="1"/>
  <c r="F1282" i="4"/>
  <c r="G1282" i="4" s="1"/>
  <c r="F1250" i="4"/>
  <c r="G1250" i="4" s="1"/>
  <c r="F1218" i="4"/>
  <c r="G1218" i="4" s="1"/>
  <c r="F1186" i="4"/>
  <c r="G1186" i="4" s="1"/>
  <c r="F1154" i="4"/>
  <c r="G1154" i="4" s="1"/>
  <c r="F1122" i="4"/>
  <c r="G1122" i="4" s="1"/>
  <c r="F1090" i="4"/>
  <c r="G1090" i="4" s="1"/>
  <c r="F1058" i="4"/>
  <c r="G1058" i="4" s="1"/>
  <c r="F1032" i="4"/>
  <c r="G1032" i="4" s="1"/>
  <c r="F1010" i="4"/>
  <c r="G1010" i="4" s="1"/>
  <c r="F987" i="4"/>
  <c r="G987" i="4" s="1"/>
  <c r="F970" i="4"/>
  <c r="G970" i="4" s="1"/>
  <c r="F958" i="4"/>
  <c r="G958" i="4" s="1"/>
  <c r="F944" i="4"/>
  <c r="G944" i="4" s="1"/>
  <c r="F934" i="4"/>
  <c r="G934" i="4" s="1"/>
  <c r="F923" i="4"/>
  <c r="G923" i="4" s="1"/>
  <c r="F914" i="4"/>
  <c r="G914" i="4" s="1"/>
  <c r="F906" i="4"/>
  <c r="G906" i="4" s="1"/>
  <c r="F898" i="4"/>
  <c r="G898" i="4" s="1"/>
  <c r="F890" i="4"/>
  <c r="G890" i="4" s="1"/>
  <c r="F882" i="4"/>
  <c r="G882" i="4" s="1"/>
  <c r="F874" i="4"/>
  <c r="G874" i="4" s="1"/>
  <c r="F866" i="4"/>
  <c r="G866" i="4" s="1"/>
  <c r="F858" i="4"/>
  <c r="G858" i="4" s="1"/>
  <c r="F850" i="4"/>
  <c r="G850" i="4" s="1"/>
  <c r="F842" i="4"/>
  <c r="G842" i="4" s="1"/>
  <c r="F834" i="4"/>
  <c r="G834" i="4" s="1"/>
  <c r="F826" i="4"/>
  <c r="G826" i="4" s="1"/>
  <c r="F818" i="4"/>
  <c r="G818" i="4" s="1"/>
  <c r="F810" i="4"/>
  <c r="G810" i="4" s="1"/>
  <c r="F802" i="4"/>
  <c r="G802" i="4" s="1"/>
  <c r="F794" i="4"/>
  <c r="G794" i="4" s="1"/>
  <c r="F786" i="4"/>
  <c r="G786" i="4" s="1"/>
  <c r="F778" i="4"/>
  <c r="G778" i="4" s="1"/>
  <c r="F770" i="4"/>
  <c r="G770" i="4" s="1"/>
  <c r="F762" i="4"/>
  <c r="G762" i="4" s="1"/>
  <c r="F754" i="4"/>
  <c r="G754" i="4" s="1"/>
  <c r="F746" i="4"/>
  <c r="G746" i="4" s="1"/>
  <c r="F738" i="4"/>
  <c r="G738" i="4" s="1"/>
  <c r="F730" i="4"/>
  <c r="G730" i="4" s="1"/>
  <c r="F722" i="4"/>
  <c r="G722" i="4" s="1"/>
  <c r="F714" i="4"/>
  <c r="G714" i="4" s="1"/>
  <c r="F706" i="4"/>
  <c r="G706" i="4" s="1"/>
  <c r="F698" i="4"/>
  <c r="G698" i="4" s="1"/>
  <c r="F690" i="4"/>
  <c r="G690" i="4" s="1"/>
  <c r="F682" i="4"/>
  <c r="G682" i="4" s="1"/>
  <c r="F674" i="4"/>
  <c r="G674" i="4" s="1"/>
  <c r="F666" i="4"/>
  <c r="G666" i="4" s="1"/>
  <c r="F658" i="4"/>
  <c r="G658" i="4" s="1"/>
  <c r="F650" i="4"/>
  <c r="G650" i="4" s="1"/>
  <c r="F642" i="4"/>
  <c r="G642" i="4" s="1"/>
  <c r="F634" i="4"/>
  <c r="G634" i="4" s="1"/>
  <c r="F626" i="4"/>
  <c r="G626" i="4" s="1"/>
  <c r="F618" i="4"/>
  <c r="G618" i="4" s="1"/>
  <c r="F610" i="4"/>
  <c r="G610" i="4" s="1"/>
  <c r="F602" i="4"/>
  <c r="G602" i="4" s="1"/>
  <c r="F594" i="4"/>
  <c r="G594" i="4" s="1"/>
  <c r="F586" i="4"/>
  <c r="G586" i="4" s="1"/>
  <c r="F578" i="4"/>
  <c r="G578" i="4" s="1"/>
  <c r="F570" i="4"/>
  <c r="G570" i="4" s="1"/>
  <c r="F562" i="4"/>
  <c r="G562" i="4" s="1"/>
  <c r="F554" i="4"/>
  <c r="G554" i="4" s="1"/>
  <c r="F546" i="4"/>
  <c r="G546" i="4" s="1"/>
  <c r="F538" i="4"/>
  <c r="G538" i="4" s="1"/>
  <c r="F530" i="4"/>
  <c r="G530" i="4" s="1"/>
  <c r="F522" i="4"/>
  <c r="G522" i="4" s="1"/>
  <c r="F514" i="4"/>
  <c r="G514" i="4" s="1"/>
  <c r="F1571" i="4"/>
  <c r="G1571" i="4" s="1"/>
  <c r="F1315" i="4"/>
  <c r="G1315" i="4" s="1"/>
  <c r="F1059" i="4"/>
  <c r="G1059" i="4" s="1"/>
  <c r="F924" i="4"/>
  <c r="G924" i="4" s="1"/>
  <c r="F859" i="4"/>
  <c r="G859" i="4" s="1"/>
  <c r="F795" i="4"/>
  <c r="G795" i="4" s="1"/>
  <c r="F731" i="4"/>
  <c r="G731" i="4" s="1"/>
  <c r="F667" i="4"/>
  <c r="G667" i="4" s="1"/>
  <c r="F603" i="4"/>
  <c r="G603" i="4" s="1"/>
  <c r="F555" i="4"/>
  <c r="G555" i="4" s="1"/>
  <c r="F523" i="4"/>
  <c r="G523" i="4" s="1"/>
  <c r="F498" i="4"/>
  <c r="G498" i="4" s="1"/>
  <c r="F478" i="4"/>
  <c r="G478" i="4" s="1"/>
  <c r="F462" i="4"/>
  <c r="G462" i="4" s="1"/>
  <c r="F446" i="4"/>
  <c r="G446" i="4" s="1"/>
  <c r="F437" i="4"/>
  <c r="G437" i="4" s="1"/>
  <c r="F429" i="4"/>
  <c r="G429" i="4" s="1"/>
  <c r="F421" i="4"/>
  <c r="G421" i="4" s="1"/>
  <c r="F413" i="4"/>
  <c r="G413" i="4" s="1"/>
  <c r="F405" i="4"/>
  <c r="G405" i="4" s="1"/>
  <c r="F397" i="4"/>
  <c r="G397" i="4" s="1"/>
  <c r="F389" i="4"/>
  <c r="G389" i="4" s="1"/>
  <c r="F381" i="4"/>
  <c r="G381" i="4" s="1"/>
  <c r="F373" i="4"/>
  <c r="G373" i="4" s="1"/>
  <c r="F365" i="4"/>
  <c r="G365" i="4" s="1"/>
  <c r="F357" i="4"/>
  <c r="G357" i="4" s="1"/>
  <c r="F349" i="4"/>
  <c r="G349" i="4" s="1"/>
  <c r="F341" i="4"/>
  <c r="G341" i="4" s="1"/>
  <c r="F333" i="4"/>
  <c r="G333" i="4" s="1"/>
  <c r="F325" i="4"/>
  <c r="G325" i="4" s="1"/>
  <c r="F317" i="4"/>
  <c r="G317" i="4" s="1"/>
  <c r="F309" i="4"/>
  <c r="G309" i="4" s="1"/>
  <c r="F301" i="4"/>
  <c r="G301" i="4" s="1"/>
  <c r="F293" i="4"/>
  <c r="G293" i="4" s="1"/>
  <c r="F285" i="4"/>
  <c r="G285" i="4" s="1"/>
  <c r="F277" i="4"/>
  <c r="G277" i="4" s="1"/>
  <c r="F269" i="4"/>
  <c r="G269" i="4" s="1"/>
  <c r="F261" i="4"/>
  <c r="G261" i="4" s="1"/>
  <c r="F253" i="4"/>
  <c r="G253" i="4" s="1"/>
  <c r="F245" i="4"/>
  <c r="G245" i="4" s="1"/>
  <c r="F237" i="4"/>
  <c r="G237" i="4" s="1"/>
  <c r="F229" i="4"/>
  <c r="G229" i="4" s="1"/>
  <c r="F221" i="4"/>
  <c r="G221" i="4" s="1"/>
  <c r="F213" i="4"/>
  <c r="G213" i="4" s="1"/>
  <c r="F205" i="4"/>
  <c r="G205" i="4" s="1"/>
  <c r="F197" i="4"/>
  <c r="G197" i="4" s="1"/>
  <c r="F189" i="4"/>
  <c r="G189" i="4" s="1"/>
  <c r="F181" i="4"/>
  <c r="G181" i="4" s="1"/>
  <c r="F173" i="4"/>
  <c r="G173" i="4" s="1"/>
  <c r="F165" i="4"/>
  <c r="G165" i="4" s="1"/>
  <c r="F157" i="4"/>
  <c r="G157" i="4" s="1"/>
  <c r="F149" i="4"/>
  <c r="G149" i="4" s="1"/>
  <c r="F141" i="4"/>
  <c r="G141" i="4" s="1"/>
  <c r="F133" i="4"/>
  <c r="G133" i="4" s="1"/>
  <c r="F125" i="4"/>
  <c r="G125" i="4" s="1"/>
  <c r="F117" i="4"/>
  <c r="G117" i="4" s="1"/>
  <c r="F109" i="4"/>
  <c r="G109" i="4" s="1"/>
  <c r="F93" i="4"/>
  <c r="G93" i="4" s="1"/>
  <c r="F85" i="4"/>
  <c r="G85" i="4" s="1"/>
  <c r="F77" i="4"/>
  <c r="G77" i="4" s="1"/>
  <c r="F69" i="4"/>
  <c r="F61" i="4"/>
  <c r="F53" i="4"/>
  <c r="G53" i="4" s="1"/>
  <c r="F45" i="4"/>
  <c r="G45" i="4" s="1"/>
  <c r="F37" i="4"/>
  <c r="G37" i="4" s="1"/>
  <c r="F29" i="4"/>
  <c r="G29" i="4" s="1"/>
  <c r="F21" i="4"/>
  <c r="F13" i="4"/>
  <c r="G13" i="4" s="1"/>
  <c r="F5" i="4"/>
  <c r="F675" i="4"/>
  <c r="G675" i="4" s="1"/>
  <c r="F557" i="4"/>
  <c r="G557" i="4" s="1"/>
  <c r="F450" i="4"/>
  <c r="G450" i="4" s="1"/>
  <c r="F398" i="4"/>
  <c r="G398" i="4" s="1"/>
  <c r="F350" i="4"/>
  <c r="G350" i="4" s="1"/>
  <c r="F302" i="4"/>
  <c r="G302" i="4" s="1"/>
  <c r="F262" i="4"/>
  <c r="G262" i="4" s="1"/>
  <c r="F214" i="4"/>
  <c r="G214" i="4" s="1"/>
  <c r="F182" i="4"/>
  <c r="G182" i="4" s="1"/>
  <c r="F150" i="4"/>
  <c r="G150" i="4" s="1"/>
  <c r="F110" i="4"/>
  <c r="G110" i="4" s="1"/>
  <c r="F70" i="4"/>
  <c r="G70" i="4" s="1"/>
  <c r="F22" i="4"/>
  <c r="G22" i="4" s="1"/>
  <c r="F1539" i="4"/>
  <c r="G1539" i="4" s="1"/>
  <c r="F1283" i="4"/>
  <c r="G1283" i="4" s="1"/>
  <c r="F1034" i="4"/>
  <c r="G1034" i="4" s="1"/>
  <c r="F915" i="4"/>
  <c r="G915" i="4" s="1"/>
  <c r="F851" i="4"/>
  <c r="G851" i="4" s="1"/>
  <c r="F787" i="4"/>
  <c r="G787" i="4" s="1"/>
  <c r="F723" i="4"/>
  <c r="G723" i="4" s="1"/>
  <c r="F659" i="4"/>
  <c r="G659" i="4" s="1"/>
  <c r="F595" i="4"/>
  <c r="G595" i="4" s="1"/>
  <c r="F549" i="4"/>
  <c r="G549" i="4" s="1"/>
  <c r="F517" i="4"/>
  <c r="G517" i="4" s="1"/>
  <c r="F493" i="4"/>
  <c r="G493" i="4" s="1"/>
  <c r="F477" i="4"/>
  <c r="G477" i="4" s="1"/>
  <c r="F461" i="4"/>
  <c r="G461" i="4" s="1"/>
  <c r="F445" i="4"/>
  <c r="G445" i="4" s="1"/>
  <c r="F436" i="4"/>
  <c r="G436" i="4" s="1"/>
  <c r="F428" i="4"/>
  <c r="G428" i="4" s="1"/>
  <c r="F420" i="4"/>
  <c r="G420" i="4" s="1"/>
  <c r="F412" i="4"/>
  <c r="G412" i="4" s="1"/>
  <c r="F404" i="4"/>
  <c r="G404" i="4" s="1"/>
  <c r="F396" i="4"/>
  <c r="G396" i="4" s="1"/>
  <c r="F388" i="4"/>
  <c r="G388" i="4" s="1"/>
  <c r="F380" i="4"/>
  <c r="G380" i="4" s="1"/>
  <c r="F372" i="4"/>
  <c r="G372" i="4" s="1"/>
  <c r="F364" i="4"/>
  <c r="G364" i="4" s="1"/>
  <c r="F356" i="4"/>
  <c r="G356" i="4" s="1"/>
  <c r="F348" i="4"/>
  <c r="G348" i="4" s="1"/>
  <c r="F340" i="4"/>
  <c r="G340" i="4" s="1"/>
  <c r="F332" i="4"/>
  <c r="G332" i="4" s="1"/>
  <c r="F324" i="4"/>
  <c r="G324" i="4" s="1"/>
  <c r="F316" i="4"/>
  <c r="G316" i="4" s="1"/>
  <c r="F308" i="4"/>
  <c r="G308" i="4" s="1"/>
  <c r="F300" i="4"/>
  <c r="G300" i="4" s="1"/>
  <c r="F292" i="4"/>
  <c r="G292" i="4" s="1"/>
  <c r="F284" i="4"/>
  <c r="G284" i="4" s="1"/>
  <c r="F276" i="4"/>
  <c r="G276" i="4" s="1"/>
  <c r="F268" i="4"/>
  <c r="G268" i="4" s="1"/>
  <c r="F260" i="4"/>
  <c r="G260" i="4" s="1"/>
  <c r="F252" i="4"/>
  <c r="G252" i="4" s="1"/>
  <c r="F244" i="4"/>
  <c r="G244" i="4" s="1"/>
  <c r="F236" i="4"/>
  <c r="G236" i="4" s="1"/>
  <c r="F228" i="4"/>
  <c r="G228" i="4" s="1"/>
  <c r="F220" i="4"/>
  <c r="G220" i="4" s="1"/>
  <c r="F212" i="4"/>
  <c r="G212" i="4" s="1"/>
  <c r="F204" i="4"/>
  <c r="G204" i="4" s="1"/>
  <c r="F196" i="4"/>
  <c r="G196" i="4" s="1"/>
  <c r="F188" i="4"/>
  <c r="G188" i="4" s="1"/>
  <c r="F180" i="4"/>
  <c r="G180" i="4" s="1"/>
  <c r="F172" i="4"/>
  <c r="G172" i="4" s="1"/>
  <c r="F164" i="4"/>
  <c r="G164" i="4" s="1"/>
  <c r="F156" i="4"/>
  <c r="G156" i="4" s="1"/>
  <c r="F148" i="4"/>
  <c r="G148" i="4" s="1"/>
  <c r="F140" i="4"/>
  <c r="G140" i="4" s="1"/>
  <c r="F132" i="4"/>
  <c r="G132" i="4" s="1"/>
  <c r="F124" i="4"/>
  <c r="G124" i="4" s="1"/>
  <c r="F116" i="4"/>
  <c r="G116" i="4" s="1"/>
  <c r="F108" i="4"/>
  <c r="G108" i="4" s="1"/>
  <c r="F100" i="4"/>
  <c r="G100" i="4" s="1"/>
  <c r="F92" i="4"/>
  <c r="G92" i="4" s="1"/>
  <c r="F84" i="4"/>
  <c r="F76" i="4"/>
  <c r="G76" i="4" s="1"/>
  <c r="F68" i="4"/>
  <c r="G68" i="4" s="1"/>
  <c r="F60" i="4"/>
  <c r="G60" i="4" s="1"/>
  <c r="F52" i="4"/>
  <c r="G52" i="4" s="1"/>
  <c r="F44" i="4"/>
  <c r="G44" i="4" s="1"/>
  <c r="F36" i="4"/>
  <c r="G36" i="4" s="1"/>
  <c r="F28" i="4"/>
  <c r="G28" i="4" s="1"/>
  <c r="F20" i="4"/>
  <c r="G20" i="4" s="1"/>
  <c r="F12" i="4"/>
  <c r="G12" i="4" s="1"/>
  <c r="F739" i="4"/>
  <c r="G739" i="4" s="1"/>
  <c r="F611" i="4"/>
  <c r="G611" i="4" s="1"/>
  <c r="F466" i="4"/>
  <c r="G466" i="4" s="1"/>
  <c r="F406" i="4"/>
  <c r="G406" i="4" s="1"/>
  <c r="F382" i="4"/>
  <c r="G382" i="4" s="1"/>
  <c r="F334" i="4"/>
  <c r="G334" i="4" s="1"/>
  <c r="F294" i="4"/>
  <c r="G294" i="4" s="1"/>
  <c r="F254" i="4"/>
  <c r="G254" i="4" s="1"/>
  <c r="F198" i="4"/>
  <c r="G198" i="4" s="1"/>
  <c r="F134" i="4"/>
  <c r="G134" i="4" s="1"/>
  <c r="F62" i="4"/>
  <c r="G62" i="4" s="1"/>
  <c r="F1507" i="4"/>
  <c r="G1507" i="4" s="1"/>
  <c r="F1251" i="4"/>
  <c r="G1251" i="4" s="1"/>
  <c r="F1011" i="4"/>
  <c r="G1011" i="4" s="1"/>
  <c r="F907" i="4"/>
  <c r="G907" i="4" s="1"/>
  <c r="F843" i="4"/>
  <c r="G843" i="4" s="1"/>
  <c r="F779" i="4"/>
  <c r="G779" i="4" s="1"/>
  <c r="F715" i="4"/>
  <c r="G715" i="4" s="1"/>
  <c r="F651" i="4"/>
  <c r="G651" i="4" s="1"/>
  <c r="F587" i="4"/>
  <c r="G587" i="4" s="1"/>
  <c r="F547" i="4"/>
  <c r="G547" i="4" s="1"/>
  <c r="F515" i="4"/>
  <c r="G515" i="4" s="1"/>
  <c r="F491" i="4"/>
  <c r="G491" i="4" s="1"/>
  <c r="F475" i="4"/>
  <c r="G475" i="4" s="1"/>
  <c r="F459" i="4"/>
  <c r="G459" i="4" s="1"/>
  <c r="F443" i="4"/>
  <c r="G443" i="4" s="1"/>
  <c r="F435" i="4"/>
  <c r="G435" i="4" s="1"/>
  <c r="F427" i="4"/>
  <c r="G427" i="4" s="1"/>
  <c r="F419" i="4"/>
  <c r="G419" i="4" s="1"/>
  <c r="F411" i="4"/>
  <c r="G411" i="4" s="1"/>
  <c r="F403" i="4"/>
  <c r="G403" i="4" s="1"/>
  <c r="F395" i="4"/>
  <c r="G395" i="4" s="1"/>
  <c r="F387" i="4"/>
  <c r="G387" i="4" s="1"/>
  <c r="F379" i="4"/>
  <c r="G379" i="4" s="1"/>
  <c r="F371" i="4"/>
  <c r="G371" i="4" s="1"/>
  <c r="F363" i="4"/>
  <c r="G363" i="4" s="1"/>
  <c r="F355" i="4"/>
  <c r="G355" i="4" s="1"/>
  <c r="F347" i="4"/>
  <c r="G347" i="4" s="1"/>
  <c r="F339" i="4"/>
  <c r="G339" i="4" s="1"/>
  <c r="F331" i="4"/>
  <c r="G331" i="4" s="1"/>
  <c r="F323" i="4"/>
  <c r="G323" i="4" s="1"/>
  <c r="F315" i="4"/>
  <c r="G315" i="4" s="1"/>
  <c r="F307" i="4"/>
  <c r="G307" i="4" s="1"/>
  <c r="F299" i="4"/>
  <c r="G299" i="4" s="1"/>
  <c r="F291" i="4"/>
  <c r="G291" i="4" s="1"/>
  <c r="F283" i="4"/>
  <c r="G283" i="4" s="1"/>
  <c r="F275" i="4"/>
  <c r="G275" i="4" s="1"/>
  <c r="F267" i="4"/>
  <c r="G267" i="4" s="1"/>
  <c r="F259" i="4"/>
  <c r="G259" i="4" s="1"/>
  <c r="F251" i="4"/>
  <c r="G251" i="4" s="1"/>
  <c r="F243" i="4"/>
  <c r="G243" i="4" s="1"/>
  <c r="F235" i="4"/>
  <c r="G235" i="4" s="1"/>
  <c r="F227" i="4"/>
  <c r="G227" i="4" s="1"/>
  <c r="F219" i="4"/>
  <c r="G219" i="4" s="1"/>
  <c r="F211" i="4"/>
  <c r="G211" i="4" s="1"/>
  <c r="F203" i="4"/>
  <c r="G203" i="4" s="1"/>
  <c r="F195" i="4"/>
  <c r="G195" i="4" s="1"/>
  <c r="F187" i="4"/>
  <c r="G187" i="4" s="1"/>
  <c r="F179" i="4"/>
  <c r="G179" i="4" s="1"/>
  <c r="F171" i="4"/>
  <c r="G171" i="4" s="1"/>
  <c r="F163" i="4"/>
  <c r="G163" i="4" s="1"/>
  <c r="F155" i="4"/>
  <c r="G155" i="4" s="1"/>
  <c r="F147" i="4"/>
  <c r="G147" i="4" s="1"/>
  <c r="F139" i="4"/>
  <c r="G139" i="4" s="1"/>
  <c r="F131" i="4"/>
  <c r="G131" i="4" s="1"/>
  <c r="F123" i="4"/>
  <c r="G123" i="4" s="1"/>
  <c r="F115" i="4"/>
  <c r="G115" i="4" s="1"/>
  <c r="F107" i="4"/>
  <c r="G107" i="4" s="1"/>
  <c r="F99" i="4"/>
  <c r="G99" i="4" s="1"/>
  <c r="F91" i="4"/>
  <c r="G91" i="4" s="1"/>
  <c r="F83" i="4"/>
  <c r="F75" i="4"/>
  <c r="G75" i="4" s="1"/>
  <c r="F67" i="4"/>
  <c r="F59" i="4"/>
  <c r="G59" i="4" s="1"/>
  <c r="F51" i="4"/>
  <c r="G51" i="4" s="1"/>
  <c r="F43" i="4"/>
  <c r="G43" i="4" s="1"/>
  <c r="F35" i="4"/>
  <c r="G35" i="4" s="1"/>
  <c r="F27" i="4"/>
  <c r="G27" i="4" s="1"/>
  <c r="F19" i="4"/>
  <c r="G19" i="4" s="1"/>
  <c r="F11" i="4"/>
  <c r="G11" i="4" s="1"/>
  <c r="F803" i="4"/>
  <c r="G803" i="4" s="1"/>
  <c r="F525" i="4"/>
  <c r="G525" i="4" s="1"/>
  <c r="F422" i="4"/>
  <c r="G422" i="4" s="1"/>
  <c r="F366" i="4"/>
  <c r="G366" i="4" s="1"/>
  <c r="F310" i="4"/>
  <c r="G310" i="4" s="1"/>
  <c r="F246" i="4"/>
  <c r="G246" i="4" s="1"/>
  <c r="F190" i="4"/>
  <c r="G190" i="4" s="1"/>
  <c r="F118" i="4"/>
  <c r="G118" i="4" s="1"/>
  <c r="F46" i="4"/>
  <c r="F1475" i="4"/>
  <c r="G1475" i="4" s="1"/>
  <c r="F1219" i="4"/>
  <c r="G1219" i="4" s="1"/>
  <c r="F992" i="4"/>
  <c r="G992" i="4" s="1"/>
  <c r="F899" i="4"/>
  <c r="G899" i="4" s="1"/>
  <c r="F835" i="4"/>
  <c r="G835" i="4" s="1"/>
  <c r="F771" i="4"/>
  <c r="G771" i="4" s="1"/>
  <c r="F707" i="4"/>
  <c r="G707" i="4" s="1"/>
  <c r="F643" i="4"/>
  <c r="G643" i="4" s="1"/>
  <c r="F579" i="4"/>
  <c r="G579" i="4" s="1"/>
  <c r="F541" i="4"/>
  <c r="G541" i="4" s="1"/>
  <c r="F509" i="4"/>
  <c r="G509" i="4" s="1"/>
  <c r="F490" i="4"/>
  <c r="G490" i="4" s="1"/>
  <c r="F474" i="4"/>
  <c r="G474" i="4" s="1"/>
  <c r="F458" i="4"/>
  <c r="G458" i="4" s="1"/>
  <c r="F442" i="4"/>
  <c r="G442" i="4" s="1"/>
  <c r="F434" i="4"/>
  <c r="G434" i="4" s="1"/>
  <c r="F426" i="4"/>
  <c r="G426" i="4" s="1"/>
  <c r="F418" i="4"/>
  <c r="G418" i="4" s="1"/>
  <c r="F410" i="4"/>
  <c r="G410" i="4" s="1"/>
  <c r="F402" i="4"/>
  <c r="G402" i="4" s="1"/>
  <c r="F394" i="4"/>
  <c r="G394" i="4" s="1"/>
  <c r="F386" i="4"/>
  <c r="G386" i="4" s="1"/>
  <c r="F378" i="4"/>
  <c r="G378" i="4" s="1"/>
  <c r="F370" i="4"/>
  <c r="G370" i="4" s="1"/>
  <c r="F362" i="4"/>
  <c r="G362" i="4" s="1"/>
  <c r="F354" i="4"/>
  <c r="G354" i="4" s="1"/>
  <c r="F346" i="4"/>
  <c r="G346" i="4" s="1"/>
  <c r="F338" i="4"/>
  <c r="G338" i="4" s="1"/>
  <c r="F330" i="4"/>
  <c r="G330" i="4" s="1"/>
  <c r="F322" i="4"/>
  <c r="G322" i="4" s="1"/>
  <c r="F314" i="4"/>
  <c r="G314" i="4" s="1"/>
  <c r="F306" i="4"/>
  <c r="G306" i="4" s="1"/>
  <c r="F298" i="4"/>
  <c r="G298" i="4" s="1"/>
  <c r="F290" i="4"/>
  <c r="G290" i="4" s="1"/>
  <c r="F282" i="4"/>
  <c r="G282" i="4" s="1"/>
  <c r="F274" i="4"/>
  <c r="G274" i="4" s="1"/>
  <c r="F266" i="4"/>
  <c r="G266" i="4" s="1"/>
  <c r="F258" i="4"/>
  <c r="G258" i="4" s="1"/>
  <c r="F250" i="4"/>
  <c r="G250" i="4" s="1"/>
  <c r="F242" i="4"/>
  <c r="G242" i="4" s="1"/>
  <c r="F234" i="4"/>
  <c r="G234" i="4" s="1"/>
  <c r="F226" i="4"/>
  <c r="G226" i="4" s="1"/>
  <c r="F218" i="4"/>
  <c r="G218" i="4" s="1"/>
  <c r="F210" i="4"/>
  <c r="G210" i="4" s="1"/>
  <c r="F202" i="4"/>
  <c r="G202" i="4" s="1"/>
  <c r="F194" i="4"/>
  <c r="G194" i="4" s="1"/>
  <c r="F186" i="4"/>
  <c r="G186" i="4" s="1"/>
  <c r="F178" i="4"/>
  <c r="G178" i="4" s="1"/>
  <c r="F170" i="4"/>
  <c r="G170" i="4" s="1"/>
  <c r="F162" i="4"/>
  <c r="G162" i="4" s="1"/>
  <c r="F154" i="4"/>
  <c r="G154" i="4" s="1"/>
  <c r="F146" i="4"/>
  <c r="G146" i="4" s="1"/>
  <c r="F138" i="4"/>
  <c r="G138" i="4" s="1"/>
  <c r="F130" i="4"/>
  <c r="G130" i="4" s="1"/>
  <c r="F122" i="4"/>
  <c r="G122" i="4" s="1"/>
  <c r="F114" i="4"/>
  <c r="G114" i="4" s="1"/>
  <c r="F106" i="4"/>
  <c r="G106" i="4" s="1"/>
  <c r="F98" i="4"/>
  <c r="G98" i="4" s="1"/>
  <c r="F90" i="4"/>
  <c r="G90" i="4" s="1"/>
  <c r="F82" i="4"/>
  <c r="G82" i="4" s="1"/>
  <c r="F74" i="4"/>
  <c r="G74" i="4" s="1"/>
  <c r="F66" i="4"/>
  <c r="G66" i="4" s="1"/>
  <c r="F58" i="4"/>
  <c r="F50" i="4"/>
  <c r="G50" i="4" s="1"/>
  <c r="F42" i="4"/>
  <c r="G42" i="4" s="1"/>
  <c r="F34" i="4"/>
  <c r="F26" i="4"/>
  <c r="F18" i="4"/>
  <c r="G18" i="4" s="1"/>
  <c r="F10" i="4"/>
  <c r="G10" i="4" s="1"/>
  <c r="F867" i="4"/>
  <c r="G867" i="4" s="1"/>
  <c r="F499" i="4"/>
  <c r="G499" i="4" s="1"/>
  <c r="F414" i="4"/>
  <c r="G414" i="4" s="1"/>
  <c r="F374" i="4"/>
  <c r="G374" i="4" s="1"/>
  <c r="F318" i="4"/>
  <c r="G318" i="4" s="1"/>
  <c r="F238" i="4"/>
  <c r="G238" i="4" s="1"/>
  <c r="F158" i="4"/>
  <c r="G158" i="4" s="1"/>
  <c r="F86" i="4"/>
  <c r="G86" i="4" s="1"/>
  <c r="F30" i="4"/>
  <c r="F1443" i="4"/>
  <c r="G1443" i="4" s="1"/>
  <c r="F1187" i="4"/>
  <c r="G1187" i="4" s="1"/>
  <c r="F971" i="4"/>
  <c r="G971" i="4" s="1"/>
  <c r="F891" i="4"/>
  <c r="G891" i="4" s="1"/>
  <c r="F827" i="4"/>
  <c r="G827" i="4" s="1"/>
  <c r="F763" i="4"/>
  <c r="G763" i="4" s="1"/>
  <c r="F699" i="4"/>
  <c r="G699" i="4" s="1"/>
  <c r="F635" i="4"/>
  <c r="G635" i="4" s="1"/>
  <c r="F571" i="4"/>
  <c r="G571" i="4" s="1"/>
  <c r="F539" i="4"/>
  <c r="G539" i="4" s="1"/>
  <c r="F507" i="4"/>
  <c r="G507" i="4" s="1"/>
  <c r="F486" i="4"/>
  <c r="G486" i="4" s="1"/>
  <c r="F470" i="4"/>
  <c r="G470" i="4" s="1"/>
  <c r="F454" i="4"/>
  <c r="G454" i="4" s="1"/>
  <c r="F441" i="4"/>
  <c r="G441" i="4" s="1"/>
  <c r="F433" i="4"/>
  <c r="G433" i="4" s="1"/>
  <c r="F425" i="4"/>
  <c r="G425" i="4" s="1"/>
  <c r="F417" i="4"/>
  <c r="G417" i="4" s="1"/>
  <c r="F409" i="4"/>
  <c r="G409" i="4" s="1"/>
  <c r="F401" i="4"/>
  <c r="G401" i="4" s="1"/>
  <c r="F393" i="4"/>
  <c r="G393" i="4" s="1"/>
  <c r="F385" i="4"/>
  <c r="G385" i="4" s="1"/>
  <c r="F377" i="4"/>
  <c r="G377" i="4" s="1"/>
  <c r="F369" i="4"/>
  <c r="G369" i="4" s="1"/>
  <c r="F361" i="4"/>
  <c r="G361" i="4" s="1"/>
  <c r="F353" i="4"/>
  <c r="G353" i="4" s="1"/>
  <c r="F345" i="4"/>
  <c r="G345" i="4" s="1"/>
  <c r="F337" i="4"/>
  <c r="G337" i="4" s="1"/>
  <c r="F329" i="4"/>
  <c r="G329" i="4" s="1"/>
  <c r="F321" i="4"/>
  <c r="G321" i="4" s="1"/>
  <c r="F313" i="4"/>
  <c r="G313" i="4" s="1"/>
  <c r="F305" i="4"/>
  <c r="G305" i="4" s="1"/>
  <c r="F297" i="4"/>
  <c r="G297" i="4" s="1"/>
  <c r="F289" i="4"/>
  <c r="G289" i="4" s="1"/>
  <c r="F281" i="4"/>
  <c r="G281" i="4" s="1"/>
  <c r="F273" i="4"/>
  <c r="G273" i="4" s="1"/>
  <c r="F265" i="4"/>
  <c r="G265" i="4" s="1"/>
  <c r="F257" i="4"/>
  <c r="G257" i="4" s="1"/>
  <c r="F249" i="4"/>
  <c r="G249" i="4" s="1"/>
  <c r="F241" i="4"/>
  <c r="G241" i="4" s="1"/>
  <c r="F233" i="4"/>
  <c r="G233" i="4" s="1"/>
  <c r="F225" i="4"/>
  <c r="G225" i="4" s="1"/>
  <c r="F217" i="4"/>
  <c r="G217" i="4" s="1"/>
  <c r="F209" i="4"/>
  <c r="G209" i="4" s="1"/>
  <c r="F201" i="4"/>
  <c r="G201" i="4" s="1"/>
  <c r="F193" i="4"/>
  <c r="G193" i="4" s="1"/>
  <c r="F185" i="4"/>
  <c r="G185" i="4" s="1"/>
  <c r="F177" i="4"/>
  <c r="G177" i="4" s="1"/>
  <c r="F169" i="4"/>
  <c r="G169" i="4" s="1"/>
  <c r="F161" i="4"/>
  <c r="G161" i="4" s="1"/>
  <c r="F153" i="4"/>
  <c r="G153" i="4" s="1"/>
  <c r="F145" i="4"/>
  <c r="G145" i="4" s="1"/>
  <c r="F137" i="4"/>
  <c r="G137" i="4" s="1"/>
  <c r="F129" i="4"/>
  <c r="G129" i="4" s="1"/>
  <c r="F121" i="4"/>
  <c r="G121" i="4" s="1"/>
  <c r="F113" i="4"/>
  <c r="G113" i="4" s="1"/>
  <c r="F105" i="4"/>
  <c r="G105" i="4" s="1"/>
  <c r="F97" i="4"/>
  <c r="G97" i="4" s="1"/>
  <c r="F89" i="4"/>
  <c r="G89" i="4" s="1"/>
  <c r="F81" i="4"/>
  <c r="F73" i="4"/>
  <c r="G73" i="4" s="1"/>
  <c r="F65" i="4"/>
  <c r="G65" i="4" s="1"/>
  <c r="F57" i="4"/>
  <c r="F49" i="4"/>
  <c r="G49" i="4" s="1"/>
  <c r="F41" i="4"/>
  <c r="G41" i="4" s="1"/>
  <c r="F25" i="4"/>
  <c r="G25" i="4" s="1"/>
  <c r="F17" i="4"/>
  <c r="F9" i="4"/>
  <c r="G9" i="4" s="1"/>
  <c r="F935" i="4"/>
  <c r="G935" i="4" s="1"/>
  <c r="F438" i="4"/>
  <c r="G438" i="4" s="1"/>
  <c r="F358" i="4"/>
  <c r="G358" i="4" s="1"/>
  <c r="F278" i="4"/>
  <c r="G278" i="4" s="1"/>
  <c r="F206" i="4"/>
  <c r="G206" i="4" s="1"/>
  <c r="F126" i="4"/>
  <c r="G126" i="4" s="1"/>
  <c r="F54" i="4"/>
  <c r="F1411" i="4"/>
  <c r="G1411" i="4" s="1"/>
  <c r="F1155" i="4"/>
  <c r="G1155" i="4" s="1"/>
  <c r="F959" i="4"/>
  <c r="G959" i="4" s="1"/>
  <c r="F883" i="4"/>
  <c r="G883" i="4" s="1"/>
  <c r="F819" i="4"/>
  <c r="G819" i="4" s="1"/>
  <c r="F755" i="4"/>
  <c r="G755" i="4" s="1"/>
  <c r="F691" i="4"/>
  <c r="G691" i="4" s="1"/>
  <c r="F627" i="4"/>
  <c r="G627" i="4" s="1"/>
  <c r="F565" i="4"/>
  <c r="G565" i="4" s="1"/>
  <c r="F533" i="4"/>
  <c r="G533" i="4" s="1"/>
  <c r="F506" i="4"/>
  <c r="G506" i="4" s="1"/>
  <c r="F485" i="4"/>
  <c r="G485" i="4" s="1"/>
  <c r="F469" i="4"/>
  <c r="G469" i="4" s="1"/>
  <c r="F453" i="4"/>
  <c r="G453" i="4" s="1"/>
  <c r="F440" i="4"/>
  <c r="G440" i="4" s="1"/>
  <c r="F432" i="4"/>
  <c r="G432" i="4" s="1"/>
  <c r="F424" i="4"/>
  <c r="G424" i="4" s="1"/>
  <c r="F416" i="4"/>
  <c r="G416" i="4" s="1"/>
  <c r="F408" i="4"/>
  <c r="G408" i="4" s="1"/>
  <c r="F400" i="4"/>
  <c r="G400" i="4" s="1"/>
  <c r="F392" i="4"/>
  <c r="G392" i="4" s="1"/>
  <c r="F384" i="4"/>
  <c r="G384" i="4" s="1"/>
  <c r="F376" i="4"/>
  <c r="G376" i="4" s="1"/>
  <c r="F368" i="4"/>
  <c r="G368" i="4" s="1"/>
  <c r="F360" i="4"/>
  <c r="G360" i="4" s="1"/>
  <c r="F352" i="4"/>
  <c r="G352" i="4" s="1"/>
  <c r="F344" i="4"/>
  <c r="G344" i="4" s="1"/>
  <c r="F336" i="4"/>
  <c r="G336" i="4" s="1"/>
  <c r="F328" i="4"/>
  <c r="G328" i="4" s="1"/>
  <c r="F320" i="4"/>
  <c r="G320" i="4" s="1"/>
  <c r="F312" i="4"/>
  <c r="G312" i="4" s="1"/>
  <c r="F304" i="4"/>
  <c r="G304" i="4" s="1"/>
  <c r="F296" i="4"/>
  <c r="G296" i="4" s="1"/>
  <c r="F288" i="4"/>
  <c r="G288" i="4" s="1"/>
  <c r="F280" i="4"/>
  <c r="G280" i="4" s="1"/>
  <c r="F272" i="4"/>
  <c r="G272" i="4" s="1"/>
  <c r="F264" i="4"/>
  <c r="G264" i="4" s="1"/>
  <c r="F256" i="4"/>
  <c r="G256" i="4" s="1"/>
  <c r="F248" i="4"/>
  <c r="G248" i="4" s="1"/>
  <c r="F240" i="4"/>
  <c r="G240" i="4" s="1"/>
  <c r="F232" i="4"/>
  <c r="G232" i="4" s="1"/>
  <c r="F224" i="4"/>
  <c r="G224" i="4" s="1"/>
  <c r="F216" i="4"/>
  <c r="G216" i="4" s="1"/>
  <c r="F208" i="4"/>
  <c r="G208" i="4" s="1"/>
  <c r="F200" i="4"/>
  <c r="G200" i="4" s="1"/>
  <c r="F192" i="4"/>
  <c r="G192" i="4" s="1"/>
  <c r="F184" i="4"/>
  <c r="G184" i="4" s="1"/>
  <c r="F176" i="4"/>
  <c r="G176" i="4" s="1"/>
  <c r="F168" i="4"/>
  <c r="G168" i="4" s="1"/>
  <c r="F160" i="4"/>
  <c r="G160" i="4" s="1"/>
  <c r="F152" i="4"/>
  <c r="G152" i="4" s="1"/>
  <c r="F144" i="4"/>
  <c r="G144" i="4" s="1"/>
  <c r="F136" i="4"/>
  <c r="G136" i="4" s="1"/>
  <c r="F128" i="4"/>
  <c r="G128" i="4" s="1"/>
  <c r="F120" i="4"/>
  <c r="G120" i="4" s="1"/>
  <c r="F112" i="4"/>
  <c r="G112" i="4" s="1"/>
  <c r="F96" i="4"/>
  <c r="G96" i="4" s="1"/>
  <c r="F88" i="4"/>
  <c r="G88" i="4" s="1"/>
  <c r="F80" i="4"/>
  <c r="G80" i="4" s="1"/>
  <c r="F72" i="4"/>
  <c r="G72" i="4" s="1"/>
  <c r="F64" i="4"/>
  <c r="G64" i="4" s="1"/>
  <c r="F56" i="4"/>
  <c r="G56" i="4" s="1"/>
  <c r="F48" i="4"/>
  <c r="G48" i="4" s="1"/>
  <c r="F40" i="4"/>
  <c r="G40" i="4" s="1"/>
  <c r="F32" i="4"/>
  <c r="F24" i="4"/>
  <c r="G24" i="4" s="1"/>
  <c r="F16" i="4"/>
  <c r="G16" i="4" s="1"/>
  <c r="F8" i="4"/>
  <c r="F1091" i="4"/>
  <c r="G1091" i="4" s="1"/>
  <c r="F482" i="4"/>
  <c r="G482" i="4" s="1"/>
  <c r="F390" i="4"/>
  <c r="G390" i="4" s="1"/>
  <c r="F326" i="4"/>
  <c r="G326" i="4" s="1"/>
  <c r="F270" i="4"/>
  <c r="G270" i="4" s="1"/>
  <c r="F222" i="4"/>
  <c r="G222" i="4" s="1"/>
  <c r="F174" i="4"/>
  <c r="G174" i="4" s="1"/>
  <c r="F142" i="4"/>
  <c r="G142" i="4" s="1"/>
  <c r="F78" i="4"/>
  <c r="F38" i="4"/>
  <c r="G38" i="4" s="1"/>
  <c r="F1379" i="4"/>
  <c r="G1379" i="4" s="1"/>
  <c r="F1123" i="4"/>
  <c r="G1123" i="4" s="1"/>
  <c r="F946" i="4"/>
  <c r="G946" i="4" s="1"/>
  <c r="F875" i="4"/>
  <c r="G875" i="4" s="1"/>
  <c r="F811" i="4"/>
  <c r="G811" i="4" s="1"/>
  <c r="F747" i="4"/>
  <c r="G747" i="4" s="1"/>
  <c r="F683" i="4"/>
  <c r="G683" i="4" s="1"/>
  <c r="F619" i="4"/>
  <c r="G619" i="4" s="1"/>
  <c r="F563" i="4"/>
  <c r="G563" i="4" s="1"/>
  <c r="F531" i="4"/>
  <c r="G531" i="4" s="1"/>
  <c r="F501" i="4"/>
  <c r="G501" i="4" s="1"/>
  <c r="F483" i="4"/>
  <c r="G483" i="4" s="1"/>
  <c r="F467" i="4"/>
  <c r="G467" i="4" s="1"/>
  <c r="F451" i="4"/>
  <c r="G451" i="4" s="1"/>
  <c r="F439" i="4"/>
  <c r="G439" i="4" s="1"/>
  <c r="F431" i="4"/>
  <c r="G431" i="4" s="1"/>
  <c r="F423" i="4"/>
  <c r="G423" i="4" s="1"/>
  <c r="F415" i="4"/>
  <c r="G415" i="4" s="1"/>
  <c r="F407" i="4"/>
  <c r="G407" i="4" s="1"/>
  <c r="F399" i="4"/>
  <c r="G399" i="4" s="1"/>
  <c r="F391" i="4"/>
  <c r="G391" i="4" s="1"/>
  <c r="F383" i="4"/>
  <c r="G383" i="4" s="1"/>
  <c r="F375" i="4"/>
  <c r="G375" i="4" s="1"/>
  <c r="F367" i="4"/>
  <c r="G367" i="4" s="1"/>
  <c r="F359" i="4"/>
  <c r="G359" i="4" s="1"/>
  <c r="F351" i="4"/>
  <c r="G351" i="4" s="1"/>
  <c r="F343" i="4"/>
  <c r="G343" i="4" s="1"/>
  <c r="F335" i="4"/>
  <c r="G335" i="4" s="1"/>
  <c r="F327" i="4"/>
  <c r="G327" i="4" s="1"/>
  <c r="F319" i="4"/>
  <c r="G319" i="4" s="1"/>
  <c r="F311" i="4"/>
  <c r="G311" i="4" s="1"/>
  <c r="F303" i="4"/>
  <c r="G303" i="4" s="1"/>
  <c r="F295" i="4"/>
  <c r="G295" i="4" s="1"/>
  <c r="F287" i="4"/>
  <c r="G287" i="4" s="1"/>
  <c r="F279" i="4"/>
  <c r="G279" i="4" s="1"/>
  <c r="F271" i="4"/>
  <c r="G271" i="4" s="1"/>
  <c r="F263" i="4"/>
  <c r="G263" i="4" s="1"/>
  <c r="F255" i="4"/>
  <c r="G255" i="4" s="1"/>
  <c r="F247" i="4"/>
  <c r="G247" i="4" s="1"/>
  <c r="F239" i="4"/>
  <c r="G239" i="4" s="1"/>
  <c r="F231" i="4"/>
  <c r="G231" i="4" s="1"/>
  <c r="F223" i="4"/>
  <c r="G223" i="4" s="1"/>
  <c r="F215" i="4"/>
  <c r="G215" i="4" s="1"/>
  <c r="F207" i="4"/>
  <c r="G207" i="4" s="1"/>
  <c r="F199" i="4"/>
  <c r="G199" i="4" s="1"/>
  <c r="F191" i="4"/>
  <c r="G191" i="4" s="1"/>
  <c r="F183" i="4"/>
  <c r="G183" i="4" s="1"/>
  <c r="F175" i="4"/>
  <c r="G175" i="4" s="1"/>
  <c r="F167" i="4"/>
  <c r="G167" i="4" s="1"/>
  <c r="F159" i="4"/>
  <c r="G159" i="4" s="1"/>
  <c r="F151" i="4"/>
  <c r="G151" i="4" s="1"/>
  <c r="F143" i="4"/>
  <c r="G143" i="4" s="1"/>
  <c r="F135" i="4"/>
  <c r="G135" i="4" s="1"/>
  <c r="F127" i="4"/>
  <c r="G127" i="4" s="1"/>
  <c r="F119" i="4"/>
  <c r="G119" i="4" s="1"/>
  <c r="F111" i="4"/>
  <c r="G111" i="4" s="1"/>
  <c r="F103" i="4"/>
  <c r="F95" i="4"/>
  <c r="G95" i="4" s="1"/>
  <c r="F87" i="4"/>
  <c r="G87" i="4" s="1"/>
  <c r="F79" i="4"/>
  <c r="G79" i="4" s="1"/>
  <c r="F71" i="4"/>
  <c r="G71" i="4" s="1"/>
  <c r="F63" i="4"/>
  <c r="G63" i="4" s="1"/>
  <c r="F55" i="4"/>
  <c r="F47" i="4"/>
  <c r="G47" i="4" s="1"/>
  <c r="F39" i="4"/>
  <c r="G39" i="4" s="1"/>
  <c r="F31" i="4"/>
  <c r="G31" i="4" s="1"/>
  <c r="F23" i="4"/>
  <c r="G23" i="4" s="1"/>
  <c r="F15" i="4"/>
  <c r="G15" i="4" s="1"/>
  <c r="F1347" i="4"/>
  <c r="G1347" i="4" s="1"/>
  <c r="F430" i="4"/>
  <c r="G430" i="4" s="1"/>
  <c r="F342" i="4"/>
  <c r="G342" i="4" s="1"/>
  <c r="F286" i="4"/>
  <c r="G286" i="4" s="1"/>
  <c r="F230" i="4"/>
  <c r="G230" i="4" s="1"/>
  <c r="F166" i="4"/>
  <c r="G166" i="4" s="1"/>
  <c r="F94" i="4"/>
  <c r="G94" i="4" s="1"/>
  <c r="F14" i="4"/>
  <c r="G1456" i="4"/>
  <c r="G1328" i="4"/>
  <c r="G1272" i="4"/>
  <c r="D104" i="3"/>
  <c r="E104" i="3" s="1"/>
  <c r="E104" i="5"/>
  <c r="F104" i="4" s="1"/>
  <c r="E7" i="5"/>
  <c r="F7" i="4" s="1"/>
  <c r="E6" i="5"/>
  <c r="F6" i="4" s="1"/>
  <c r="E4" i="3"/>
  <c r="E4" i="5"/>
  <c r="F4" i="4" s="1"/>
  <c r="E3" i="4"/>
  <c r="E33" i="5"/>
  <c r="F33" i="4" s="1"/>
  <c r="G33" i="4" l="1"/>
  <c r="G7" i="4"/>
  <c r="G6" i="4"/>
  <c r="G103" i="4"/>
  <c r="F103" i="3"/>
  <c r="G103" i="3" s="1"/>
  <c r="G104" i="4"/>
  <c r="E3" i="3"/>
  <c r="G30" i="4"/>
  <c r="G34" i="4"/>
  <c r="G57" i="4"/>
  <c r="G58" i="4"/>
  <c r="E3" i="5"/>
  <c r="G61" i="4"/>
  <c r="G32" i="4"/>
  <c r="G21" i="4"/>
  <c r="G46" i="4"/>
  <c r="G78" i="4"/>
  <c r="G83" i="4"/>
  <c r="G5" i="4"/>
  <c r="G14" i="4"/>
  <c r="G67" i="4"/>
  <c r="G54" i="4"/>
  <c r="G84" i="4"/>
  <c r="G69" i="4"/>
  <c r="G26" i="4"/>
  <c r="G8" i="4"/>
  <c r="G17" i="4"/>
  <c r="G55" i="4"/>
  <c r="G4" i="4"/>
  <c r="G81" i="4"/>
  <c r="D3" i="2"/>
  <c r="I9" i="2" s="1"/>
  <c r="D19" i="1"/>
  <c r="D18" i="1"/>
  <c r="D15" i="1"/>
  <c r="C14" i="1"/>
  <c r="D13" i="1"/>
  <c r="C12" i="1"/>
  <c r="D2" i="6" l="1"/>
  <c r="G3" i="4"/>
  <c r="D6" i="1"/>
  <c r="F4" i="6" l="1"/>
  <c r="F1600" i="6"/>
  <c r="G1600" i="6" s="1"/>
  <c r="F1592" i="6"/>
  <c r="G1592" i="6" s="1"/>
  <c r="F1584" i="6"/>
  <c r="F1584" i="5" s="1"/>
  <c r="F1576" i="6"/>
  <c r="G1576" i="6" s="1"/>
  <c r="F1568" i="6"/>
  <c r="F1568" i="5" s="1"/>
  <c r="F1560" i="6"/>
  <c r="G1560" i="6" s="1"/>
  <c r="F1552" i="6"/>
  <c r="F1552" i="5" s="1"/>
  <c r="F1544" i="6"/>
  <c r="G1544" i="6" s="1"/>
  <c r="F1536" i="6"/>
  <c r="G1536" i="6" s="1"/>
  <c r="F1528" i="6"/>
  <c r="G1528" i="6" s="1"/>
  <c r="F1520" i="6"/>
  <c r="F1520" i="5" s="1"/>
  <c r="F1512" i="6"/>
  <c r="F1504" i="6"/>
  <c r="F1496" i="6"/>
  <c r="F1488" i="6"/>
  <c r="G1488" i="6" s="1"/>
  <c r="F1480" i="6"/>
  <c r="F1480" i="5" s="1"/>
  <c r="F1472" i="6"/>
  <c r="G1472" i="6" s="1"/>
  <c r="F1464" i="6"/>
  <c r="G1464" i="6" s="1"/>
  <c r="F1456" i="6"/>
  <c r="G1456" i="6" s="1"/>
  <c r="F1448" i="6"/>
  <c r="G1448" i="6" s="1"/>
  <c r="F1440" i="6"/>
  <c r="G1440" i="6" s="1"/>
  <c r="F1432" i="6"/>
  <c r="G1432" i="6" s="1"/>
  <c r="F1424" i="6"/>
  <c r="F1424" i="5" s="1"/>
  <c r="F1416" i="6"/>
  <c r="G1416" i="6" s="1"/>
  <c r="F1408" i="6"/>
  <c r="F1408" i="5" s="1"/>
  <c r="F1400" i="6"/>
  <c r="G1400" i="6" s="1"/>
  <c r="F1392" i="6"/>
  <c r="F1384" i="6"/>
  <c r="G1384" i="6" s="1"/>
  <c r="F1376" i="6"/>
  <c r="F1376" i="5" s="1"/>
  <c r="F1368" i="6"/>
  <c r="G1368" i="6" s="1"/>
  <c r="F1360" i="6"/>
  <c r="G1360" i="6" s="1"/>
  <c r="F1352" i="6"/>
  <c r="G1352" i="6" s="1"/>
  <c r="F1344" i="6"/>
  <c r="G1344" i="6" s="1"/>
  <c r="F1336" i="6"/>
  <c r="F1336" i="5" s="1"/>
  <c r="F1328" i="6"/>
  <c r="F1320" i="6"/>
  <c r="G1320" i="6" s="1"/>
  <c r="F1312" i="6"/>
  <c r="G1312" i="6" s="1"/>
  <c r="F1304" i="6"/>
  <c r="G1304" i="6" s="1"/>
  <c r="F1296" i="6"/>
  <c r="G1296" i="6" s="1"/>
  <c r="F1288" i="6"/>
  <c r="G1288" i="6" s="1"/>
  <c r="F1280" i="6"/>
  <c r="G1280" i="6" s="1"/>
  <c r="F1272" i="6"/>
  <c r="F1264" i="6"/>
  <c r="F1264" i="5" s="1"/>
  <c r="F1256" i="6"/>
  <c r="G1256" i="6" s="1"/>
  <c r="F1248" i="6"/>
  <c r="F1248" i="5" s="1"/>
  <c r="F1240" i="6"/>
  <c r="G1240" i="6" s="1"/>
  <c r="F1232" i="6"/>
  <c r="F1232" i="5" s="1"/>
  <c r="F1224" i="6"/>
  <c r="G1224" i="6" s="1"/>
  <c r="F1216" i="6"/>
  <c r="F1216" i="5" s="1"/>
  <c r="F1208" i="6"/>
  <c r="F1208" i="5" s="1"/>
  <c r="F1200" i="6"/>
  <c r="F1192" i="6"/>
  <c r="G1192" i="6" s="1"/>
  <c r="F1184" i="6"/>
  <c r="G1184" i="6" s="1"/>
  <c r="F1176" i="6"/>
  <c r="F1176" i="5" s="1"/>
  <c r="F1168" i="6"/>
  <c r="G1168" i="6" s="1"/>
  <c r="F1160" i="6"/>
  <c r="G1160" i="6" s="1"/>
  <c r="F1152" i="6"/>
  <c r="G1152" i="6" s="1"/>
  <c r="F1144" i="6"/>
  <c r="F1144" i="5" s="1"/>
  <c r="F1136" i="6"/>
  <c r="F1128" i="6"/>
  <c r="F1128" i="5" s="1"/>
  <c r="F1120" i="6"/>
  <c r="F1120" i="5" s="1"/>
  <c r="F1112" i="6"/>
  <c r="G1112" i="6" s="1"/>
  <c r="F1104" i="6"/>
  <c r="G1104" i="6" s="1"/>
  <c r="F1096" i="6"/>
  <c r="G1096" i="6" s="1"/>
  <c r="F1088" i="6"/>
  <c r="G1088" i="6" s="1"/>
  <c r="F1080" i="6"/>
  <c r="F1072" i="6"/>
  <c r="G1072" i="6" s="1"/>
  <c r="F1064" i="6"/>
  <c r="G1064" i="6" s="1"/>
  <c r="F1056" i="6"/>
  <c r="G1056" i="6" s="1"/>
  <c r="F1048" i="6"/>
  <c r="G1048" i="6" s="1"/>
  <c r="F1040" i="6"/>
  <c r="F1040" i="5" s="1"/>
  <c r="F1032" i="6"/>
  <c r="G1032" i="6" s="1"/>
  <c r="F1024" i="6"/>
  <c r="F1024" i="5" s="1"/>
  <c r="F1016" i="6"/>
  <c r="G1016" i="6" s="1"/>
  <c r="F1008" i="6"/>
  <c r="G1008" i="6" s="1"/>
  <c r="F1000" i="6"/>
  <c r="G1000" i="6" s="1"/>
  <c r="F992" i="6"/>
  <c r="F992" i="5" s="1"/>
  <c r="F984" i="6"/>
  <c r="G984" i="6" s="1"/>
  <c r="F976" i="6"/>
  <c r="G976" i="6" s="1"/>
  <c r="F968" i="6"/>
  <c r="G968" i="6" s="1"/>
  <c r="F960" i="6"/>
  <c r="F960" i="5" s="1"/>
  <c r="F952" i="6"/>
  <c r="G952" i="6" s="1"/>
  <c r="F944" i="6"/>
  <c r="F936" i="6"/>
  <c r="G936" i="6" s="1"/>
  <c r="F928" i="6"/>
  <c r="F928" i="5" s="1"/>
  <c r="F1599" i="6"/>
  <c r="G1599" i="6" s="1"/>
  <c r="F1591" i="6"/>
  <c r="G1591" i="6" s="1"/>
  <c r="F1583" i="6"/>
  <c r="G1583" i="6" s="1"/>
  <c r="F1575" i="6"/>
  <c r="F1575" i="5" s="1"/>
  <c r="F1567" i="6"/>
  <c r="G1567" i="6" s="1"/>
  <c r="F1559" i="6"/>
  <c r="G1559" i="6" s="1"/>
  <c r="F1551" i="6"/>
  <c r="G1551" i="6" s="1"/>
  <c r="F1543" i="6"/>
  <c r="F1535" i="6"/>
  <c r="G1535" i="6" s="1"/>
  <c r="F1527" i="6"/>
  <c r="G1527" i="6" s="1"/>
  <c r="F1519" i="6"/>
  <c r="G1519" i="6" s="1"/>
  <c r="F1511" i="6"/>
  <c r="G1511" i="6" s="1"/>
  <c r="F1503" i="6"/>
  <c r="G1503" i="6" s="1"/>
  <c r="F1495" i="6"/>
  <c r="G1495" i="6" s="1"/>
  <c r="F1487" i="6"/>
  <c r="G1487" i="6" s="1"/>
  <c r="F1479" i="6"/>
  <c r="G1479" i="6" s="1"/>
  <c r="F1471" i="6"/>
  <c r="G1471" i="6" s="1"/>
  <c r="F1463" i="6"/>
  <c r="F1455" i="6"/>
  <c r="G1455" i="6" s="1"/>
  <c r="F1447" i="6"/>
  <c r="F1447" i="5" s="1"/>
  <c r="F1439" i="6"/>
  <c r="F1431" i="6"/>
  <c r="G1431" i="6" s="1"/>
  <c r="F1423" i="6"/>
  <c r="F1415" i="6"/>
  <c r="G1415" i="6" s="1"/>
  <c r="F1407" i="6"/>
  <c r="G1407" i="6" s="1"/>
  <c r="F1399" i="6"/>
  <c r="F1391" i="6"/>
  <c r="G1391" i="6" s="1"/>
  <c r="F1383" i="6"/>
  <c r="F1383" i="5" s="1"/>
  <c r="F1375" i="6"/>
  <c r="G1375" i="6" s="1"/>
  <c r="F1367" i="6"/>
  <c r="G1367" i="6" s="1"/>
  <c r="F1359" i="6"/>
  <c r="G1359" i="6" s="1"/>
  <c r="F1351" i="6"/>
  <c r="G1351" i="6" s="1"/>
  <c r="F1343" i="6"/>
  <c r="G1343" i="6" s="1"/>
  <c r="F1335" i="6"/>
  <c r="G1335" i="6" s="1"/>
  <c r="F1327" i="6"/>
  <c r="G1327" i="6" s="1"/>
  <c r="F1319" i="6"/>
  <c r="G1319" i="6" s="1"/>
  <c r="F1311" i="6"/>
  <c r="G1311" i="6" s="1"/>
  <c r="F1303" i="6"/>
  <c r="G1303" i="6" s="1"/>
  <c r="F1295" i="6"/>
  <c r="G1295" i="6" s="1"/>
  <c r="F1287" i="6"/>
  <c r="F1287" i="5" s="1"/>
  <c r="F1279" i="6"/>
  <c r="G1279" i="6" s="1"/>
  <c r="F1271" i="6"/>
  <c r="G1271" i="6" s="1"/>
  <c r="F1263" i="6"/>
  <c r="G1263" i="6" s="1"/>
  <c r="F1255" i="6"/>
  <c r="G1255" i="6" s="1"/>
  <c r="F1247" i="6"/>
  <c r="G1247" i="6" s="1"/>
  <c r="F1239" i="6"/>
  <c r="F1239" i="5" s="1"/>
  <c r="F1231" i="6"/>
  <c r="F1223" i="6"/>
  <c r="F1215" i="6"/>
  <c r="F1207" i="6"/>
  <c r="F1199" i="6"/>
  <c r="G1199" i="6" s="1"/>
  <c r="F1191" i="6"/>
  <c r="G1191" i="6" s="1"/>
  <c r="F1183" i="6"/>
  <c r="F1175" i="6"/>
  <c r="F1175" i="5" s="1"/>
  <c r="F1167" i="6"/>
  <c r="F1159" i="6"/>
  <c r="F1151" i="6"/>
  <c r="G1151" i="6" s="1"/>
  <c r="F1143" i="6"/>
  <c r="G1143" i="6" s="1"/>
  <c r="F1135" i="6"/>
  <c r="F1135" i="5" s="1"/>
  <c r="F1127" i="6"/>
  <c r="G1127" i="6" s="1"/>
  <c r="F1119" i="6"/>
  <c r="F1119" i="5" s="1"/>
  <c r="F1111" i="6"/>
  <c r="G1111" i="6" s="1"/>
  <c r="F1103" i="6"/>
  <c r="G1103" i="6" s="1"/>
  <c r="F1095" i="6"/>
  <c r="F1087" i="6"/>
  <c r="F1079" i="6"/>
  <c r="F1071" i="6"/>
  <c r="G1071" i="6" s="1"/>
  <c r="F1063" i="6"/>
  <c r="F1063" i="5" s="1"/>
  <c r="F1055" i="6"/>
  <c r="F1055" i="5" s="1"/>
  <c r="F1047" i="6"/>
  <c r="G1047" i="6" s="1"/>
  <c r="F1039" i="6"/>
  <c r="F1031" i="6"/>
  <c r="F1023" i="6"/>
  <c r="F1015" i="6"/>
  <c r="F1007" i="6"/>
  <c r="F1007" i="5" s="1"/>
  <c r="F999" i="6"/>
  <c r="F999" i="5" s="1"/>
  <c r="F991" i="6"/>
  <c r="G991" i="6" s="1"/>
  <c r="F983" i="6"/>
  <c r="G983" i="6" s="1"/>
  <c r="F975" i="6"/>
  <c r="F967" i="6"/>
  <c r="F967" i="5" s="1"/>
  <c r="F959" i="6"/>
  <c r="F959" i="5" s="1"/>
  <c r="F951" i="6"/>
  <c r="G951" i="6" s="1"/>
  <c r="F943" i="6"/>
  <c r="G943" i="6" s="1"/>
  <c r="F935" i="6"/>
  <c r="F935" i="5" s="1"/>
  <c r="F927" i="6"/>
  <c r="G927" i="6" s="1"/>
  <c r="F1598" i="6"/>
  <c r="G1598" i="6" s="1"/>
  <c r="F1590" i="6"/>
  <c r="G1590" i="6" s="1"/>
  <c r="F1582" i="6"/>
  <c r="G1582" i="6" s="1"/>
  <c r="F1574" i="6"/>
  <c r="G1574" i="6" s="1"/>
  <c r="F1566" i="6"/>
  <c r="F1558" i="6"/>
  <c r="G1558" i="6" s="1"/>
  <c r="F1550" i="6"/>
  <c r="F1542" i="6"/>
  <c r="F1542" i="5" s="1"/>
  <c r="F1534" i="6"/>
  <c r="G1534" i="6" s="1"/>
  <c r="F1526" i="6"/>
  <c r="G1526" i="6" s="1"/>
  <c r="F1518" i="6"/>
  <c r="G1518" i="6" s="1"/>
  <c r="F1510" i="6"/>
  <c r="G1510" i="6" s="1"/>
  <c r="F1502" i="6"/>
  <c r="G1502" i="6" s="1"/>
  <c r="F1494" i="6"/>
  <c r="G1494" i="6" s="1"/>
  <c r="F1486" i="6"/>
  <c r="F1486" i="5" s="1"/>
  <c r="F1478" i="6"/>
  <c r="G1478" i="6" s="1"/>
  <c r="F1470" i="6"/>
  <c r="G1470" i="6" s="1"/>
  <c r="F1462" i="6"/>
  <c r="G1462" i="6" s="1"/>
  <c r="F1454" i="6"/>
  <c r="G1454" i="6" s="1"/>
  <c r="F1446" i="6"/>
  <c r="F1438" i="6"/>
  <c r="F1438" i="5" s="1"/>
  <c r="F1430" i="6"/>
  <c r="G1430" i="6" s="1"/>
  <c r="F1422" i="6"/>
  <c r="F1414" i="6"/>
  <c r="G1414" i="6" s="1"/>
  <c r="F1406" i="6"/>
  <c r="F1406" i="5" s="1"/>
  <c r="F1398" i="6"/>
  <c r="G1398" i="6" s="1"/>
  <c r="F1390" i="6"/>
  <c r="G1390" i="6" s="1"/>
  <c r="F1382" i="6"/>
  <c r="G1382" i="6" s="1"/>
  <c r="F1374" i="6"/>
  <c r="G1374" i="6" s="1"/>
  <c r="F1366" i="6"/>
  <c r="G1366" i="6" s="1"/>
  <c r="F1358" i="6"/>
  <c r="G1358" i="6" s="1"/>
  <c r="F1350" i="6"/>
  <c r="G1350" i="6" s="1"/>
  <c r="F1342" i="6"/>
  <c r="G1342" i="6" s="1"/>
  <c r="F1334" i="6"/>
  <c r="F1334" i="5" s="1"/>
  <c r="F1326" i="6"/>
  <c r="F1318" i="6"/>
  <c r="F1310" i="6"/>
  <c r="G1310" i="6" s="1"/>
  <c r="F1302" i="6"/>
  <c r="G1302" i="6" s="1"/>
  <c r="F1294" i="6"/>
  <c r="G1294" i="6" s="1"/>
  <c r="F1286" i="6"/>
  <c r="G1286" i="6" s="1"/>
  <c r="F1278" i="6"/>
  <c r="F1278" i="5" s="1"/>
  <c r="F1270" i="6"/>
  <c r="G1270" i="6" s="1"/>
  <c r="F1262" i="6"/>
  <c r="F1262" i="5" s="1"/>
  <c r="F1254" i="6"/>
  <c r="F1246" i="6"/>
  <c r="G1246" i="6" s="1"/>
  <c r="F1238" i="6"/>
  <c r="F1238" i="5" s="1"/>
  <c r="F1230" i="6"/>
  <c r="G1230" i="6" s="1"/>
  <c r="F1222" i="6"/>
  <c r="F1222" i="5" s="1"/>
  <c r="F1214" i="6"/>
  <c r="F1214" i="5" s="1"/>
  <c r="F1206" i="6"/>
  <c r="G1206" i="6" s="1"/>
  <c r="F1198" i="6"/>
  <c r="F1190" i="6"/>
  <c r="F1182" i="6"/>
  <c r="F1182" i="5" s="1"/>
  <c r="F1174" i="6"/>
  <c r="F1174" i="5" s="1"/>
  <c r="F1166" i="6"/>
  <c r="F1166" i="5" s="1"/>
  <c r="F1158" i="6"/>
  <c r="G1158" i="6" s="1"/>
  <c r="F1150" i="6"/>
  <c r="F1150" i="5" s="1"/>
  <c r="F1142" i="6"/>
  <c r="G1142" i="6" s="1"/>
  <c r="F1134" i="6"/>
  <c r="G1134" i="6" s="1"/>
  <c r="F1126" i="6"/>
  <c r="F1118" i="6"/>
  <c r="G1118" i="6" s="1"/>
  <c r="F1110" i="6"/>
  <c r="G1110" i="6" s="1"/>
  <c r="F1102" i="6"/>
  <c r="F1102" i="5" s="1"/>
  <c r="F1094" i="6"/>
  <c r="G1094" i="6" s="1"/>
  <c r="F1086" i="6"/>
  <c r="G1086" i="6" s="1"/>
  <c r="F1078" i="6"/>
  <c r="F1078" i="5" s="1"/>
  <c r="F1070" i="6"/>
  <c r="F1062" i="6"/>
  <c r="F1054" i="6"/>
  <c r="G1054" i="6" s="1"/>
  <c r="F1046" i="6"/>
  <c r="F1046" i="5" s="1"/>
  <c r="F1038" i="6"/>
  <c r="F1030" i="6"/>
  <c r="F1022" i="6"/>
  <c r="G1022" i="6" s="1"/>
  <c r="F1014" i="6"/>
  <c r="G1014" i="6" s="1"/>
  <c r="F1006" i="6"/>
  <c r="G1006" i="6" s="1"/>
  <c r="F998" i="6"/>
  <c r="F998" i="5" s="1"/>
  <c r="F990" i="6"/>
  <c r="F990" i="5" s="1"/>
  <c r="F982" i="6"/>
  <c r="F982" i="5" s="1"/>
  <c r="F974" i="6"/>
  <c r="G974" i="6" s="1"/>
  <c r="F966" i="6"/>
  <c r="F958" i="6"/>
  <c r="G958" i="6" s="1"/>
  <c r="F950" i="6"/>
  <c r="F950" i="5" s="1"/>
  <c r="F1597" i="6"/>
  <c r="F1597" i="5" s="1"/>
  <c r="F1589" i="6"/>
  <c r="G1589" i="6" s="1"/>
  <c r="F1581" i="6"/>
  <c r="G1581" i="6" s="1"/>
  <c r="F1573" i="6"/>
  <c r="G1573" i="6" s="1"/>
  <c r="F1565" i="6"/>
  <c r="F1565" i="5" s="1"/>
  <c r="F1557" i="6"/>
  <c r="G1557" i="6" s="1"/>
  <c r="F1549" i="6"/>
  <c r="F1541" i="6"/>
  <c r="G1541" i="6" s="1"/>
  <c r="F1533" i="6"/>
  <c r="G1533" i="6" s="1"/>
  <c r="F1525" i="6"/>
  <c r="F1525" i="5" s="1"/>
  <c r="F1517" i="6"/>
  <c r="G1517" i="6" s="1"/>
  <c r="F1509" i="6"/>
  <c r="G1509" i="6" s="1"/>
  <c r="F1501" i="6"/>
  <c r="F1493" i="6"/>
  <c r="G1493" i="6" s="1"/>
  <c r="F1485" i="6"/>
  <c r="G1485" i="6" s="1"/>
  <c r="F1477" i="6"/>
  <c r="F1469" i="6"/>
  <c r="F1469" i="5" s="1"/>
  <c r="F1461" i="6"/>
  <c r="F1461" i="5" s="1"/>
  <c r="F1453" i="6"/>
  <c r="G1453" i="6" s="1"/>
  <c r="F1445" i="6"/>
  <c r="F1445" i="5" s="1"/>
  <c r="F1437" i="6"/>
  <c r="F1437" i="5" s="1"/>
  <c r="F1429" i="6"/>
  <c r="G1429" i="6" s="1"/>
  <c r="F1421" i="6"/>
  <c r="F1413" i="6"/>
  <c r="F1405" i="6"/>
  <c r="F1405" i="5" s="1"/>
  <c r="F1397" i="6"/>
  <c r="F1389" i="6"/>
  <c r="G1389" i="6" s="1"/>
  <c r="F1381" i="6"/>
  <c r="F1381" i="5" s="1"/>
  <c r="F1373" i="6"/>
  <c r="F1365" i="6"/>
  <c r="G1365" i="6" s="1"/>
  <c r="F1357" i="6"/>
  <c r="F1349" i="6"/>
  <c r="G1349" i="6" s="1"/>
  <c r="F1341" i="6"/>
  <c r="G1341" i="6" s="1"/>
  <c r="F1333" i="6"/>
  <c r="G1333" i="6" s="1"/>
  <c r="F1325" i="6"/>
  <c r="F1325" i="5" s="1"/>
  <c r="F1317" i="6"/>
  <c r="G1317" i="6" s="1"/>
  <c r="F1309" i="6"/>
  <c r="F1301" i="6"/>
  <c r="F1293" i="6"/>
  <c r="G1293" i="6" s="1"/>
  <c r="F1285" i="6"/>
  <c r="F1277" i="6"/>
  <c r="F1277" i="5" s="1"/>
  <c r="F1269" i="6"/>
  <c r="F1269" i="5" s="1"/>
  <c r="F1261" i="6"/>
  <c r="G1261" i="6" s="1"/>
  <c r="F1253" i="6"/>
  <c r="F1253" i="5" s="1"/>
  <c r="F1245" i="6"/>
  <c r="G1245" i="6" s="1"/>
  <c r="F1237" i="6"/>
  <c r="G1237" i="6" s="1"/>
  <c r="F1229" i="6"/>
  <c r="G1229" i="6" s="1"/>
  <c r="F1221" i="6"/>
  <c r="F1213" i="6"/>
  <c r="F1213" i="5" s="1"/>
  <c r="F1205" i="6"/>
  <c r="F1205" i="5" s="1"/>
  <c r="F1197" i="6"/>
  <c r="F1197" i="5" s="1"/>
  <c r="F1189" i="6"/>
  <c r="G1189" i="6" s="1"/>
  <c r="F1181" i="6"/>
  <c r="F1181" i="5" s="1"/>
  <c r="F1173" i="6"/>
  <c r="G1173" i="6" s="1"/>
  <c r="F1165" i="6"/>
  <c r="G1165" i="6" s="1"/>
  <c r="F1157" i="6"/>
  <c r="F1149" i="6"/>
  <c r="F1149" i="5" s="1"/>
  <c r="F1141" i="6"/>
  <c r="G1141" i="6" s="1"/>
  <c r="F1133" i="6"/>
  <c r="F1133" i="5" s="1"/>
  <c r="F1125" i="6"/>
  <c r="F1125" i="5" s="1"/>
  <c r="F1117" i="6"/>
  <c r="F1109" i="6"/>
  <c r="F1109" i="5" s="1"/>
  <c r="F1101" i="6"/>
  <c r="F1093" i="6"/>
  <c r="F1085" i="6"/>
  <c r="G1085" i="6" s="1"/>
  <c r="F1077" i="6"/>
  <c r="G1077" i="6" s="1"/>
  <c r="F1069" i="6"/>
  <c r="G1069" i="6" s="1"/>
  <c r="F1061" i="6"/>
  <c r="F1061" i="5" s="1"/>
  <c r="F1053" i="6"/>
  <c r="F1045" i="6"/>
  <c r="F1037" i="6"/>
  <c r="F1029" i="6"/>
  <c r="F1029" i="5" s="1"/>
  <c r="F1021" i="6"/>
  <c r="G1021" i="6" s="1"/>
  <c r="F1013" i="6"/>
  <c r="G1013" i="6" s="1"/>
  <c r="F1005" i="6"/>
  <c r="G1005" i="6" s="1"/>
  <c r="F997" i="6"/>
  <c r="F997" i="5" s="1"/>
  <c r="F989" i="6"/>
  <c r="F989" i="5" s="1"/>
  <c r="F981" i="6"/>
  <c r="G981" i="6" s="1"/>
  <c r="F973" i="6"/>
  <c r="F965" i="6"/>
  <c r="F957" i="6"/>
  <c r="F957" i="5" s="1"/>
  <c r="F949" i="6"/>
  <c r="G949" i="6" s="1"/>
  <c r="F941" i="6"/>
  <c r="G941" i="6" s="1"/>
  <c r="F1596" i="6"/>
  <c r="F1596" i="5" s="1"/>
  <c r="F1588" i="6"/>
  <c r="G1588" i="6" s="1"/>
  <c r="F1580" i="6"/>
  <c r="F1580" i="5" s="1"/>
  <c r="F1572" i="6"/>
  <c r="G1572" i="6" s="1"/>
  <c r="F1564" i="6"/>
  <c r="G1564" i="6" s="1"/>
  <c r="F1556" i="6"/>
  <c r="G1556" i="6" s="1"/>
  <c r="F1548" i="6"/>
  <c r="G1548" i="6" s="1"/>
  <c r="F1540" i="6"/>
  <c r="G1540" i="6" s="1"/>
  <c r="F1532" i="6"/>
  <c r="G1532" i="6" s="1"/>
  <c r="F1524" i="6"/>
  <c r="G1524" i="6" s="1"/>
  <c r="F1516" i="6"/>
  <c r="F1516" i="5" s="1"/>
  <c r="F1508" i="6"/>
  <c r="G1508" i="6" s="1"/>
  <c r="F1500" i="6"/>
  <c r="G1500" i="6" s="1"/>
  <c r="F1492" i="6"/>
  <c r="G1492" i="6" s="1"/>
  <c r="F1484" i="6"/>
  <c r="F1484" i="5" s="1"/>
  <c r="F1476" i="6"/>
  <c r="G1476" i="6" s="1"/>
  <c r="F1468" i="6"/>
  <c r="F1468" i="5" s="1"/>
  <c r="F1460" i="6"/>
  <c r="F1460" i="5" s="1"/>
  <c r="F1452" i="6"/>
  <c r="G1452" i="6" s="1"/>
  <c r="F1444" i="6"/>
  <c r="G1444" i="6" s="1"/>
  <c r="F1436" i="6"/>
  <c r="G1436" i="6" s="1"/>
  <c r="F1428" i="6"/>
  <c r="G1428" i="6" s="1"/>
  <c r="F1420" i="6"/>
  <c r="F1412" i="6"/>
  <c r="G1412" i="6" s="1"/>
  <c r="F1404" i="6"/>
  <c r="F1396" i="6"/>
  <c r="F1396" i="5" s="1"/>
  <c r="F1388" i="6"/>
  <c r="F1388" i="5" s="1"/>
  <c r="F1380" i="6"/>
  <c r="F1380" i="5" s="1"/>
  <c r="F1372" i="6"/>
  <c r="F1372" i="5" s="1"/>
  <c r="F1364" i="6"/>
  <c r="G1364" i="6" s="1"/>
  <c r="F1356" i="6"/>
  <c r="F1348" i="6"/>
  <c r="F1348" i="5" s="1"/>
  <c r="F1340" i="6"/>
  <c r="G1340" i="6" s="1"/>
  <c r="F1332" i="6"/>
  <c r="F1332" i="5" s="1"/>
  <c r="F1324" i="6"/>
  <c r="G1324" i="6" s="1"/>
  <c r="F1316" i="6"/>
  <c r="G1316" i="6" s="1"/>
  <c r="F1308" i="6"/>
  <c r="F1308" i="5" s="1"/>
  <c r="F1300" i="6"/>
  <c r="G1300" i="6" s="1"/>
  <c r="F1292" i="6"/>
  <c r="F1284" i="6"/>
  <c r="G1284" i="6" s="1"/>
  <c r="F1276" i="6"/>
  <c r="G1276" i="6" s="1"/>
  <c r="F1268" i="6"/>
  <c r="F1268" i="5" s="1"/>
  <c r="F1260" i="6"/>
  <c r="G1260" i="6" s="1"/>
  <c r="F1252" i="6"/>
  <c r="G1252" i="6" s="1"/>
  <c r="F1244" i="6"/>
  <c r="G1244" i="6" s="1"/>
  <c r="F1236" i="6"/>
  <c r="F1228" i="6"/>
  <c r="F1220" i="6"/>
  <c r="F1220" i="5" s="1"/>
  <c r="F1212" i="6"/>
  <c r="G1212" i="6" s="1"/>
  <c r="F1204" i="6"/>
  <c r="F1204" i="5" s="1"/>
  <c r="F1196" i="6"/>
  <c r="G1196" i="6" s="1"/>
  <c r="F1188" i="6"/>
  <c r="G1188" i="6" s="1"/>
  <c r="F1180" i="6"/>
  <c r="F1172" i="6"/>
  <c r="G1172" i="6" s="1"/>
  <c r="F1164" i="6"/>
  <c r="F1156" i="6"/>
  <c r="G1156" i="6" s="1"/>
  <c r="F1148" i="6"/>
  <c r="F1148" i="5" s="1"/>
  <c r="F1140" i="6"/>
  <c r="F1140" i="5" s="1"/>
  <c r="F1132" i="6"/>
  <c r="G1132" i="6" s="1"/>
  <c r="F1124" i="6"/>
  <c r="G1124" i="6" s="1"/>
  <c r="F1116" i="6"/>
  <c r="G1116" i="6" s="1"/>
  <c r="F1108" i="6"/>
  <c r="G1108" i="6" s="1"/>
  <c r="F1100" i="6"/>
  <c r="F1100" i="5" s="1"/>
  <c r="F1092" i="6"/>
  <c r="F1092" i="5" s="1"/>
  <c r="F1084" i="6"/>
  <c r="F1084" i="5" s="1"/>
  <c r="F1076" i="6"/>
  <c r="F1068" i="6"/>
  <c r="G1068" i="6" s="1"/>
  <c r="F1060" i="6"/>
  <c r="F1060" i="5" s="1"/>
  <c r="F1052" i="6"/>
  <c r="G1052" i="6" s="1"/>
  <c r="F1044" i="6"/>
  <c r="G1044" i="6" s="1"/>
  <c r="F1036" i="6"/>
  <c r="F1028" i="6"/>
  <c r="G1028" i="6" s="1"/>
  <c r="F1020" i="6"/>
  <c r="F1012" i="6"/>
  <c r="F1012" i="5" s="1"/>
  <c r="F1004" i="6"/>
  <c r="G1004" i="6" s="1"/>
  <c r="F996" i="6"/>
  <c r="F996" i="5" s="1"/>
  <c r="F988" i="6"/>
  <c r="F988" i="5" s="1"/>
  <c r="F980" i="6"/>
  <c r="G980" i="6" s="1"/>
  <c r="F972" i="6"/>
  <c r="G972" i="6" s="1"/>
  <c r="F964" i="6"/>
  <c r="F964" i="5" s="1"/>
  <c r="F956" i="6"/>
  <c r="F948" i="6"/>
  <c r="G948" i="6" s="1"/>
  <c r="F940" i="6"/>
  <c r="G940" i="6" s="1"/>
  <c r="F932" i="6"/>
  <c r="F932" i="5" s="1"/>
  <c r="F924" i="6"/>
  <c r="G924" i="6" s="1"/>
  <c r="F1595" i="6"/>
  <c r="G1595" i="6" s="1"/>
  <c r="F1587" i="6"/>
  <c r="G1587" i="6" s="1"/>
  <c r="F1579" i="6"/>
  <c r="G1579" i="6" s="1"/>
  <c r="F1571" i="6"/>
  <c r="G1571" i="6" s="1"/>
  <c r="F1563" i="6"/>
  <c r="F1555" i="6"/>
  <c r="G1555" i="6" s="1"/>
  <c r="F1547" i="6"/>
  <c r="F1539" i="6"/>
  <c r="F1531" i="6"/>
  <c r="G1531" i="6" s="1"/>
  <c r="F1523" i="6"/>
  <c r="F1523" i="5" s="1"/>
  <c r="F1515" i="6"/>
  <c r="G1515" i="6" s="1"/>
  <c r="F1507" i="6"/>
  <c r="G1507" i="6" s="1"/>
  <c r="F1499" i="6"/>
  <c r="G1499" i="6" s="1"/>
  <c r="F1491" i="6"/>
  <c r="G1491" i="6" s="1"/>
  <c r="F1483" i="6"/>
  <c r="F1475" i="6"/>
  <c r="G1475" i="6" s="1"/>
  <c r="F1467" i="6"/>
  <c r="G1467" i="6" s="1"/>
  <c r="F1459" i="6"/>
  <c r="G1459" i="6" s="1"/>
  <c r="F1451" i="6"/>
  <c r="G1451" i="6" s="1"/>
  <c r="F1443" i="6"/>
  <c r="G1443" i="6" s="1"/>
  <c r="F1435" i="6"/>
  <c r="G1435" i="6" s="1"/>
  <c r="F1427" i="6"/>
  <c r="G1427" i="6" s="1"/>
  <c r="F1419" i="6"/>
  <c r="G1419" i="6" s="1"/>
  <c r="F1411" i="6"/>
  <c r="G1411" i="6" s="1"/>
  <c r="F1403" i="6"/>
  <c r="G1403" i="6" s="1"/>
  <c r="F1395" i="6"/>
  <c r="F1395" i="5" s="1"/>
  <c r="F1387" i="6"/>
  <c r="G1387" i="6" s="1"/>
  <c r="F1379" i="6"/>
  <c r="F1379" i="5" s="1"/>
  <c r="F1371" i="6"/>
  <c r="G1371" i="6" s="1"/>
  <c r="F1363" i="6"/>
  <c r="F1363" i="5" s="1"/>
  <c r="F1355" i="6"/>
  <c r="G1355" i="6" s="1"/>
  <c r="F1347" i="6"/>
  <c r="G1347" i="6" s="1"/>
  <c r="F1339" i="6"/>
  <c r="G1339" i="6" s="1"/>
  <c r="F1331" i="6"/>
  <c r="G1331" i="6" s="1"/>
  <c r="F1323" i="6"/>
  <c r="G1323" i="6" s="1"/>
  <c r="F1315" i="6"/>
  <c r="F1315" i="5" s="1"/>
  <c r="F1307" i="6"/>
  <c r="F1299" i="6"/>
  <c r="G1299" i="6" s="1"/>
  <c r="F1291" i="6"/>
  <c r="F1291" i="5" s="1"/>
  <c r="F1283" i="6"/>
  <c r="F1275" i="6"/>
  <c r="F1275" i="5" s="1"/>
  <c r="F1267" i="6"/>
  <c r="G1267" i="6" s="1"/>
  <c r="F1259" i="6"/>
  <c r="G1259" i="6" s="1"/>
  <c r="F1251" i="6"/>
  <c r="F1251" i="5" s="1"/>
  <c r="F1243" i="6"/>
  <c r="F1235" i="6"/>
  <c r="F1235" i="5" s="1"/>
  <c r="F1227" i="6"/>
  <c r="F1227" i="5" s="1"/>
  <c r="F1219" i="6"/>
  <c r="F1211" i="6"/>
  <c r="F1211" i="5" s="1"/>
  <c r="F1203" i="6"/>
  <c r="G1203" i="6" s="1"/>
  <c r="F1195" i="6"/>
  <c r="G1195" i="6" s="1"/>
  <c r="F1187" i="6"/>
  <c r="G1187" i="6" s="1"/>
  <c r="F1594" i="6"/>
  <c r="F1562" i="6"/>
  <c r="F1562" i="5" s="1"/>
  <c r="F1530" i="6"/>
  <c r="G1530" i="6" s="1"/>
  <c r="F1498" i="6"/>
  <c r="G1498" i="6" s="1"/>
  <c r="F1466" i="6"/>
  <c r="G1466" i="6" s="1"/>
  <c r="F1434" i="6"/>
  <c r="G1434" i="6" s="1"/>
  <c r="F1402" i="6"/>
  <c r="F1370" i="6"/>
  <c r="G1370" i="6" s="1"/>
  <c r="F1338" i="6"/>
  <c r="G1338" i="6" s="1"/>
  <c r="F1306" i="6"/>
  <c r="F1306" i="5" s="1"/>
  <c r="F1274" i="6"/>
  <c r="F1274" i="5" s="1"/>
  <c r="F1242" i="6"/>
  <c r="F1210" i="6"/>
  <c r="G1210" i="6" s="1"/>
  <c r="F1179" i="6"/>
  <c r="F1161" i="6"/>
  <c r="G1161" i="6" s="1"/>
  <c r="F1138" i="6"/>
  <c r="F1138" i="5" s="1"/>
  <c r="F1115" i="6"/>
  <c r="F1115" i="5" s="1"/>
  <c r="F1097" i="6"/>
  <c r="F1074" i="6"/>
  <c r="G1074" i="6" s="1"/>
  <c r="F1051" i="6"/>
  <c r="F1033" i="6"/>
  <c r="F1010" i="6"/>
  <c r="F987" i="6"/>
  <c r="F969" i="6"/>
  <c r="F946" i="6"/>
  <c r="G946" i="6" s="1"/>
  <c r="F931" i="6"/>
  <c r="G931" i="6" s="1"/>
  <c r="F920" i="6"/>
  <c r="F920" i="5" s="1"/>
  <c r="F912" i="6"/>
  <c r="G912" i="6" s="1"/>
  <c r="F904" i="6"/>
  <c r="G904" i="6" s="1"/>
  <c r="F896" i="6"/>
  <c r="F896" i="5" s="1"/>
  <c r="F888" i="6"/>
  <c r="F880" i="6"/>
  <c r="G880" i="6" s="1"/>
  <c r="F872" i="6"/>
  <c r="F872" i="5" s="1"/>
  <c r="F864" i="6"/>
  <c r="G864" i="6" s="1"/>
  <c r="F856" i="6"/>
  <c r="G856" i="6" s="1"/>
  <c r="F848" i="6"/>
  <c r="G848" i="6" s="1"/>
  <c r="F840" i="6"/>
  <c r="G840" i="6" s="1"/>
  <c r="F832" i="6"/>
  <c r="G832" i="6" s="1"/>
  <c r="F824" i="6"/>
  <c r="F816" i="6"/>
  <c r="F816" i="5" s="1"/>
  <c r="F808" i="6"/>
  <c r="G808" i="6" s="1"/>
  <c r="F800" i="6"/>
  <c r="G800" i="6" s="1"/>
  <c r="F792" i="6"/>
  <c r="G792" i="6" s="1"/>
  <c r="F784" i="6"/>
  <c r="G784" i="6" s="1"/>
  <c r="F776" i="6"/>
  <c r="G776" i="6" s="1"/>
  <c r="F768" i="6"/>
  <c r="G768" i="6" s="1"/>
  <c r="F760" i="6"/>
  <c r="G760" i="6" s="1"/>
  <c r="F752" i="6"/>
  <c r="G752" i="6" s="1"/>
  <c r="F744" i="6"/>
  <c r="F744" i="5" s="1"/>
  <c r="F736" i="6"/>
  <c r="G736" i="6" s="1"/>
  <c r="F728" i="6"/>
  <c r="G728" i="6" s="1"/>
  <c r="F720" i="6"/>
  <c r="F720" i="5" s="1"/>
  <c r="F712" i="6"/>
  <c r="G712" i="6" s="1"/>
  <c r="F704" i="6"/>
  <c r="F696" i="6"/>
  <c r="F688" i="6"/>
  <c r="F688" i="5" s="1"/>
  <c r="F680" i="6"/>
  <c r="F680" i="5" s="1"/>
  <c r="F672" i="6"/>
  <c r="F672" i="5" s="1"/>
  <c r="F664" i="6"/>
  <c r="G664" i="6" s="1"/>
  <c r="F656" i="6"/>
  <c r="G656" i="6" s="1"/>
  <c r="F648" i="6"/>
  <c r="G648" i="6" s="1"/>
  <c r="F640" i="6"/>
  <c r="F640" i="5" s="1"/>
  <c r="F632" i="6"/>
  <c r="F624" i="6"/>
  <c r="G624" i="6" s="1"/>
  <c r="F1593" i="6"/>
  <c r="F1593" i="5" s="1"/>
  <c r="F1561" i="6"/>
  <c r="F1561" i="5" s="1"/>
  <c r="F1529" i="6"/>
  <c r="F1529" i="5" s="1"/>
  <c r="F1497" i="6"/>
  <c r="G1497" i="6" s="1"/>
  <c r="F1465" i="6"/>
  <c r="G1465" i="6" s="1"/>
  <c r="F1433" i="6"/>
  <c r="G1433" i="6" s="1"/>
  <c r="F1401" i="6"/>
  <c r="G1401" i="6" s="1"/>
  <c r="F1369" i="6"/>
  <c r="F1369" i="5" s="1"/>
  <c r="F1337" i="6"/>
  <c r="F1305" i="6"/>
  <c r="G1305" i="6" s="1"/>
  <c r="F1273" i="6"/>
  <c r="G1273" i="6" s="1"/>
  <c r="F1241" i="6"/>
  <c r="F1241" i="5" s="1"/>
  <c r="F1209" i="6"/>
  <c r="G1209" i="6" s="1"/>
  <c r="F1178" i="6"/>
  <c r="F1178" i="5" s="1"/>
  <c r="F1155" i="6"/>
  <c r="F1137" i="6"/>
  <c r="G1137" i="6" s="1"/>
  <c r="F1114" i="6"/>
  <c r="F1114" i="5" s="1"/>
  <c r="F1091" i="6"/>
  <c r="G1091" i="6" s="1"/>
  <c r="F1073" i="6"/>
  <c r="G1073" i="6" s="1"/>
  <c r="F1050" i="6"/>
  <c r="G1050" i="6" s="1"/>
  <c r="F1027" i="6"/>
  <c r="G1027" i="6" s="1"/>
  <c r="F1009" i="6"/>
  <c r="F1009" i="5" s="1"/>
  <c r="F986" i="6"/>
  <c r="G986" i="6" s="1"/>
  <c r="F963" i="6"/>
  <c r="G963" i="6" s="1"/>
  <c r="F945" i="6"/>
  <c r="F945" i="5" s="1"/>
  <c r="F930" i="6"/>
  <c r="F930" i="5" s="1"/>
  <c r="F919" i="6"/>
  <c r="G919" i="6" s="1"/>
  <c r="F911" i="6"/>
  <c r="G911" i="6" s="1"/>
  <c r="F903" i="6"/>
  <c r="G903" i="6" s="1"/>
  <c r="F895" i="6"/>
  <c r="F895" i="5" s="1"/>
  <c r="F887" i="6"/>
  <c r="G887" i="6" s="1"/>
  <c r="F879" i="6"/>
  <c r="F871" i="6"/>
  <c r="F871" i="5" s="1"/>
  <c r="F863" i="6"/>
  <c r="G863" i="6" s="1"/>
  <c r="F855" i="6"/>
  <c r="G855" i="6" s="1"/>
  <c r="F847" i="6"/>
  <c r="F847" i="5" s="1"/>
  <c r="F839" i="6"/>
  <c r="G839" i="6" s="1"/>
  <c r="F831" i="6"/>
  <c r="G831" i="6" s="1"/>
  <c r="F823" i="6"/>
  <c r="F815" i="6"/>
  <c r="F815" i="5" s="1"/>
  <c r="F807" i="6"/>
  <c r="G807" i="6" s="1"/>
  <c r="F799" i="6"/>
  <c r="F799" i="5" s="1"/>
  <c r="F791" i="6"/>
  <c r="G791" i="6" s="1"/>
  <c r="F783" i="6"/>
  <c r="G783" i="6" s="1"/>
  <c r="F775" i="6"/>
  <c r="G775" i="6" s="1"/>
  <c r="F767" i="6"/>
  <c r="G767" i="6" s="1"/>
  <c r="F759" i="6"/>
  <c r="F751" i="6"/>
  <c r="G751" i="6" s="1"/>
  <c r="F743" i="6"/>
  <c r="G743" i="6" s="1"/>
  <c r="F735" i="6"/>
  <c r="G735" i="6" s="1"/>
  <c r="F727" i="6"/>
  <c r="G727" i="6" s="1"/>
  <c r="F719" i="6"/>
  <c r="F719" i="5" s="1"/>
  <c r="F711" i="6"/>
  <c r="F703" i="6"/>
  <c r="G703" i="6" s="1"/>
  <c r="F695" i="6"/>
  <c r="G695" i="6" s="1"/>
  <c r="F687" i="6"/>
  <c r="G687" i="6" s="1"/>
  <c r="F679" i="6"/>
  <c r="F671" i="6"/>
  <c r="F671" i="5" s="1"/>
  <c r="F663" i="6"/>
  <c r="F663" i="5" s="1"/>
  <c r="F655" i="6"/>
  <c r="F655" i="5" s="1"/>
  <c r="F647" i="6"/>
  <c r="F639" i="6"/>
  <c r="F639" i="5" s="1"/>
  <c r="F631" i="6"/>
  <c r="G631" i="6" s="1"/>
  <c r="F623" i="6"/>
  <c r="F615" i="6"/>
  <c r="F607" i="6"/>
  <c r="G607" i="6" s="1"/>
  <c r="F599" i="6"/>
  <c r="G599" i="6" s="1"/>
  <c r="F591" i="6"/>
  <c r="F591" i="5" s="1"/>
  <c r="F583" i="6"/>
  <c r="F583" i="5" s="1"/>
  <c r="F575" i="6"/>
  <c r="G575" i="6" s="1"/>
  <c r="F567" i="6"/>
  <c r="G567" i="6" s="1"/>
  <c r="F559" i="6"/>
  <c r="G559" i="6" s="1"/>
  <c r="F551" i="6"/>
  <c r="F551" i="5" s="1"/>
  <c r="F543" i="6"/>
  <c r="G543" i="6" s="1"/>
  <c r="F535" i="6"/>
  <c r="G535" i="6" s="1"/>
  <c r="F527" i="6"/>
  <c r="G527" i="6" s="1"/>
  <c r="F519" i="6"/>
  <c r="G519" i="6" s="1"/>
  <c r="F511" i="6"/>
  <c r="F503" i="6"/>
  <c r="F503" i="5" s="1"/>
  <c r="F495" i="6"/>
  <c r="G495" i="6" s="1"/>
  <c r="F487" i="6"/>
  <c r="F487" i="5" s="1"/>
  <c r="F479" i="6"/>
  <c r="F479" i="5" s="1"/>
  <c r="F471" i="6"/>
  <c r="G471" i="6" s="1"/>
  <c r="F463" i="6"/>
  <c r="F463" i="5" s="1"/>
  <c r="F455" i="6"/>
  <c r="G455" i="6" s="1"/>
  <c r="F1586" i="6"/>
  <c r="G1586" i="6" s="1"/>
  <c r="F1554" i="6"/>
  <c r="G1554" i="6" s="1"/>
  <c r="F1522" i="6"/>
  <c r="F1522" i="5" s="1"/>
  <c r="F1490" i="6"/>
  <c r="G1490" i="6" s="1"/>
  <c r="F1458" i="6"/>
  <c r="G1458" i="6" s="1"/>
  <c r="F1426" i="6"/>
  <c r="G1426" i="6" s="1"/>
  <c r="F1394" i="6"/>
  <c r="G1394" i="6" s="1"/>
  <c r="F1362" i="6"/>
  <c r="G1362" i="6" s="1"/>
  <c r="F1330" i="6"/>
  <c r="F1298" i="6"/>
  <c r="F1266" i="6"/>
  <c r="F1266" i="5" s="1"/>
  <c r="F1234" i="6"/>
  <c r="F1234" i="5" s="1"/>
  <c r="F1202" i="6"/>
  <c r="G1202" i="6" s="1"/>
  <c r="F1177" i="6"/>
  <c r="G1177" i="6" s="1"/>
  <c r="F1154" i="6"/>
  <c r="F1154" i="5" s="1"/>
  <c r="F1131" i="6"/>
  <c r="F1131" i="5" s="1"/>
  <c r="F1113" i="6"/>
  <c r="F1113" i="5" s="1"/>
  <c r="F1090" i="6"/>
  <c r="G1090" i="6" s="1"/>
  <c r="F1067" i="6"/>
  <c r="G1067" i="6" s="1"/>
  <c r="F1049" i="6"/>
  <c r="G1049" i="6" s="1"/>
  <c r="F1026" i="6"/>
  <c r="G1026" i="6" s="1"/>
  <c r="F1003" i="6"/>
  <c r="G1003" i="6" s="1"/>
  <c r="F985" i="6"/>
  <c r="F985" i="5" s="1"/>
  <c r="F962" i="6"/>
  <c r="G962" i="6" s="1"/>
  <c r="F942" i="6"/>
  <c r="F942" i="5" s="1"/>
  <c r="F929" i="6"/>
  <c r="G929" i="6" s="1"/>
  <c r="F918" i="6"/>
  <c r="F910" i="6"/>
  <c r="G910" i="6" s="1"/>
  <c r="F902" i="6"/>
  <c r="G902" i="6" s="1"/>
  <c r="F894" i="6"/>
  <c r="G894" i="6" s="1"/>
  <c r="F886" i="6"/>
  <c r="G886" i="6" s="1"/>
  <c r="F878" i="6"/>
  <c r="G878" i="6" s="1"/>
  <c r="F870" i="6"/>
  <c r="F862" i="6"/>
  <c r="G862" i="6" s="1"/>
  <c r="F854" i="6"/>
  <c r="F854" i="5" s="1"/>
  <c r="F846" i="6"/>
  <c r="G846" i="6" s="1"/>
  <c r="F838" i="6"/>
  <c r="G838" i="6" s="1"/>
  <c r="F830" i="6"/>
  <c r="F830" i="5" s="1"/>
  <c r="F822" i="6"/>
  <c r="G822" i="6" s="1"/>
  <c r="F814" i="6"/>
  <c r="G814" i="6" s="1"/>
  <c r="F806" i="6"/>
  <c r="F798" i="6"/>
  <c r="G798" i="6" s="1"/>
  <c r="F790" i="6"/>
  <c r="G790" i="6" s="1"/>
  <c r="F782" i="6"/>
  <c r="G782" i="6" s="1"/>
  <c r="F774" i="6"/>
  <c r="G774" i="6" s="1"/>
  <c r="F766" i="6"/>
  <c r="F758" i="6"/>
  <c r="F758" i="5" s="1"/>
  <c r="F750" i="6"/>
  <c r="F750" i="5" s="1"/>
  <c r="F742" i="6"/>
  <c r="G742" i="6" s="1"/>
  <c r="F734" i="6"/>
  <c r="F734" i="5" s="1"/>
  <c r="F726" i="6"/>
  <c r="G726" i="6" s="1"/>
  <c r="F718" i="6"/>
  <c r="F710" i="6"/>
  <c r="G710" i="6" s="1"/>
  <c r="F702" i="6"/>
  <c r="G702" i="6" s="1"/>
  <c r="F694" i="6"/>
  <c r="F694" i="5" s="1"/>
  <c r="F686" i="6"/>
  <c r="G686" i="6" s="1"/>
  <c r="F678" i="6"/>
  <c r="G678" i="6" s="1"/>
  <c r="F670" i="6"/>
  <c r="F670" i="5" s="1"/>
  <c r="F662" i="6"/>
  <c r="F662" i="5" s="1"/>
  <c r="F654" i="6"/>
  <c r="G654" i="6" s="1"/>
  <c r="F646" i="6"/>
  <c r="G646" i="6" s="1"/>
  <c r="F638" i="6"/>
  <c r="F638" i="5" s="1"/>
  <c r="F630" i="6"/>
  <c r="F630" i="5" s="1"/>
  <c r="F622" i="6"/>
  <c r="G622" i="6" s="1"/>
  <c r="F614" i="6"/>
  <c r="G614" i="6" s="1"/>
  <c r="F606" i="6"/>
  <c r="F598" i="6"/>
  <c r="G598" i="6" s="1"/>
  <c r="F590" i="6"/>
  <c r="G590" i="6" s="1"/>
  <c r="F582" i="6"/>
  <c r="F582" i="5" s="1"/>
  <c r="F574" i="6"/>
  <c r="G574" i="6" s="1"/>
  <c r="F566" i="6"/>
  <c r="F566" i="5" s="1"/>
  <c r="F558" i="6"/>
  <c r="G558" i="6" s="1"/>
  <c r="F550" i="6"/>
  <c r="G550" i="6" s="1"/>
  <c r="F542" i="6"/>
  <c r="G542" i="6" s="1"/>
  <c r="F534" i="6"/>
  <c r="G534" i="6" s="1"/>
  <c r="F526" i="6"/>
  <c r="G526" i="6" s="1"/>
  <c r="F518" i="6"/>
  <c r="F510" i="6"/>
  <c r="F510" i="5" s="1"/>
  <c r="F502" i="6"/>
  <c r="F502" i="5" s="1"/>
  <c r="F494" i="6"/>
  <c r="F494" i="5" s="1"/>
  <c r="F486" i="6"/>
  <c r="F478" i="6"/>
  <c r="G478" i="6" s="1"/>
  <c r="F470" i="6"/>
  <c r="G470" i="6" s="1"/>
  <c r="F462" i="6"/>
  <c r="G462" i="6" s="1"/>
  <c r="F1585" i="6"/>
  <c r="G1585" i="6" s="1"/>
  <c r="F1553" i="6"/>
  <c r="F1521" i="6"/>
  <c r="G1521" i="6" s="1"/>
  <c r="F1489" i="6"/>
  <c r="F1489" i="5" s="1"/>
  <c r="F1457" i="6"/>
  <c r="F1457" i="5" s="1"/>
  <c r="F1425" i="6"/>
  <c r="G1425" i="6" s="1"/>
  <c r="F1393" i="6"/>
  <c r="F1393" i="5" s="1"/>
  <c r="F1361" i="6"/>
  <c r="F1329" i="6"/>
  <c r="F1329" i="5" s="1"/>
  <c r="F1297" i="6"/>
  <c r="F1265" i="6"/>
  <c r="F1265" i="5" s="1"/>
  <c r="F1233" i="6"/>
  <c r="F1201" i="6"/>
  <c r="G1201" i="6" s="1"/>
  <c r="F1171" i="6"/>
  <c r="F1171" i="5" s="1"/>
  <c r="F1153" i="6"/>
  <c r="F1153" i="5" s="1"/>
  <c r="F1130" i="6"/>
  <c r="G1130" i="6" s="1"/>
  <c r="F1107" i="6"/>
  <c r="F1107" i="5" s="1"/>
  <c r="F1089" i="6"/>
  <c r="G1089" i="6" s="1"/>
  <c r="F1066" i="6"/>
  <c r="G1066" i="6" s="1"/>
  <c r="F1043" i="6"/>
  <c r="G1043" i="6" s="1"/>
  <c r="F1025" i="6"/>
  <c r="G1025" i="6" s="1"/>
  <c r="F1002" i="6"/>
  <c r="F979" i="6"/>
  <c r="G979" i="6" s="1"/>
  <c r="F961" i="6"/>
  <c r="G961" i="6" s="1"/>
  <c r="F939" i="6"/>
  <c r="G939" i="6" s="1"/>
  <c r="F926" i="6"/>
  <c r="F917" i="6"/>
  <c r="G917" i="6" s="1"/>
  <c r="F909" i="6"/>
  <c r="F909" i="5" s="1"/>
  <c r="F901" i="6"/>
  <c r="G901" i="6" s="1"/>
  <c r="F893" i="6"/>
  <c r="G893" i="6" s="1"/>
  <c r="F885" i="6"/>
  <c r="G885" i="6" s="1"/>
  <c r="F877" i="6"/>
  <c r="F877" i="5" s="1"/>
  <c r="F869" i="6"/>
  <c r="G869" i="6" s="1"/>
  <c r="F861" i="6"/>
  <c r="G861" i="6" s="1"/>
  <c r="F853" i="6"/>
  <c r="G853" i="6" s="1"/>
  <c r="F845" i="6"/>
  <c r="F837" i="6"/>
  <c r="G837" i="6" s="1"/>
  <c r="F829" i="6"/>
  <c r="G829" i="6" s="1"/>
  <c r="F821" i="6"/>
  <c r="G821" i="6" s="1"/>
  <c r="F813" i="6"/>
  <c r="G813" i="6" s="1"/>
  <c r="F805" i="6"/>
  <c r="G805" i="6" s="1"/>
  <c r="F797" i="6"/>
  <c r="G797" i="6" s="1"/>
  <c r="F789" i="6"/>
  <c r="F781" i="6"/>
  <c r="G781" i="6" s="1"/>
  <c r="F773" i="6"/>
  <c r="G773" i="6" s="1"/>
  <c r="F765" i="6"/>
  <c r="F765" i="5" s="1"/>
  <c r="F757" i="6"/>
  <c r="G757" i="6" s="1"/>
  <c r="F749" i="6"/>
  <c r="G749" i="6" s="1"/>
  <c r="F741" i="6"/>
  <c r="G741" i="6" s="1"/>
  <c r="F733" i="6"/>
  <c r="G733" i="6" s="1"/>
  <c r="F725" i="6"/>
  <c r="F725" i="5" s="1"/>
  <c r="F717" i="6"/>
  <c r="G717" i="6" s="1"/>
  <c r="F709" i="6"/>
  <c r="F709" i="5" s="1"/>
  <c r="F701" i="6"/>
  <c r="F701" i="5" s="1"/>
  <c r="F693" i="6"/>
  <c r="F693" i="5" s="1"/>
  <c r="F685" i="6"/>
  <c r="F685" i="5" s="1"/>
  <c r="F677" i="6"/>
  <c r="G677" i="6" s="1"/>
  <c r="F669" i="6"/>
  <c r="G669" i="6" s="1"/>
  <c r="F661" i="6"/>
  <c r="G661" i="6" s="1"/>
  <c r="F653" i="6"/>
  <c r="F645" i="6"/>
  <c r="G645" i="6" s="1"/>
  <c r="F637" i="6"/>
  <c r="G637" i="6" s="1"/>
  <c r="F629" i="6"/>
  <c r="F629" i="5" s="1"/>
  <c r="F621" i="6"/>
  <c r="F621" i="5" s="1"/>
  <c r="F613" i="6"/>
  <c r="G613" i="6" s="1"/>
  <c r="F605" i="6"/>
  <c r="G605" i="6" s="1"/>
  <c r="F597" i="6"/>
  <c r="G597" i="6" s="1"/>
  <c r="F589" i="6"/>
  <c r="F589" i="5" s="1"/>
  <c r="F581" i="6"/>
  <c r="G581" i="6" s="1"/>
  <c r="F573" i="6"/>
  <c r="F573" i="5" s="1"/>
  <c r="F565" i="6"/>
  <c r="F565" i="5" s="1"/>
  <c r="F557" i="6"/>
  <c r="G557" i="6" s="1"/>
  <c r="F549" i="6"/>
  <c r="F549" i="5" s="1"/>
  <c r="F541" i="6"/>
  <c r="G541" i="6" s="1"/>
  <c r="F533" i="6"/>
  <c r="F533" i="5" s="1"/>
  <c r="F525" i="6"/>
  <c r="F517" i="6"/>
  <c r="G517" i="6" s="1"/>
  <c r="F509" i="6"/>
  <c r="G509" i="6" s="1"/>
  <c r="F501" i="6"/>
  <c r="G501" i="6" s="1"/>
  <c r="F1577" i="6"/>
  <c r="F1577" i="5" s="1"/>
  <c r="F1545" i="6"/>
  <c r="G1545" i="6" s="1"/>
  <c r="F1513" i="6"/>
  <c r="G1513" i="6" s="1"/>
  <c r="F1481" i="6"/>
  <c r="G1481" i="6" s="1"/>
  <c r="F1449" i="6"/>
  <c r="F1449" i="5" s="1"/>
  <c r="F1417" i="6"/>
  <c r="G1417" i="6" s="1"/>
  <c r="F1385" i="6"/>
  <c r="G1385" i="6" s="1"/>
  <c r="F1353" i="6"/>
  <c r="F1353" i="5" s="1"/>
  <c r="F1321" i="6"/>
  <c r="G1321" i="6" s="1"/>
  <c r="F1289" i="6"/>
  <c r="G1289" i="6" s="1"/>
  <c r="F1257" i="6"/>
  <c r="G1257" i="6" s="1"/>
  <c r="F1225" i="6"/>
  <c r="G1225" i="6" s="1"/>
  <c r="F1193" i="6"/>
  <c r="F1193" i="5" s="1"/>
  <c r="F1169" i="6"/>
  <c r="G1169" i="6" s="1"/>
  <c r="F1146" i="6"/>
  <c r="G1146" i="6" s="1"/>
  <c r="F1123" i="6"/>
  <c r="G1123" i="6" s="1"/>
  <c r="F1105" i="6"/>
  <c r="G1105" i="6" s="1"/>
  <c r="F1082" i="6"/>
  <c r="G1082" i="6" s="1"/>
  <c r="F1059" i="6"/>
  <c r="F1059" i="5" s="1"/>
  <c r="F1041" i="6"/>
  <c r="G1041" i="6" s="1"/>
  <c r="F1018" i="6"/>
  <c r="G1018" i="6" s="1"/>
  <c r="F995" i="6"/>
  <c r="G995" i="6" s="1"/>
  <c r="F977" i="6"/>
  <c r="F954" i="6"/>
  <c r="G954" i="6" s="1"/>
  <c r="F937" i="6"/>
  <c r="G937" i="6" s="1"/>
  <c r="F923" i="6"/>
  <c r="F923" i="5" s="1"/>
  <c r="F915" i="6"/>
  <c r="G915" i="6" s="1"/>
  <c r="F907" i="6"/>
  <c r="G907" i="6" s="1"/>
  <c r="F899" i="6"/>
  <c r="G899" i="6" s="1"/>
  <c r="F891" i="6"/>
  <c r="G891" i="6" s="1"/>
  <c r="F883" i="6"/>
  <c r="G883" i="6" s="1"/>
  <c r="F875" i="6"/>
  <c r="G875" i="6" s="1"/>
  <c r="F867" i="6"/>
  <c r="G867" i="6" s="1"/>
  <c r="F859" i="6"/>
  <c r="F859" i="5" s="1"/>
  <c r="F851" i="6"/>
  <c r="F851" i="5" s="1"/>
  <c r="F843" i="6"/>
  <c r="G843" i="6" s="1"/>
  <c r="F835" i="6"/>
  <c r="G835" i="6" s="1"/>
  <c r="F827" i="6"/>
  <c r="G827" i="6" s="1"/>
  <c r="F819" i="6"/>
  <c r="G819" i="6" s="1"/>
  <c r="F811" i="6"/>
  <c r="F811" i="5" s="1"/>
  <c r="F803" i="6"/>
  <c r="G803" i="6" s="1"/>
  <c r="F795" i="6"/>
  <c r="G795" i="6" s="1"/>
  <c r="F787" i="6"/>
  <c r="G787" i="6" s="1"/>
  <c r="F779" i="6"/>
  <c r="G779" i="6" s="1"/>
  <c r="F771" i="6"/>
  <c r="F763" i="6"/>
  <c r="G763" i="6" s="1"/>
  <c r="F755" i="6"/>
  <c r="G755" i="6" s="1"/>
  <c r="F747" i="6"/>
  <c r="G747" i="6" s="1"/>
  <c r="F739" i="6"/>
  <c r="G739" i="6" s="1"/>
  <c r="F731" i="6"/>
  <c r="G731" i="6" s="1"/>
  <c r="F723" i="6"/>
  <c r="G723" i="6" s="1"/>
  <c r="F715" i="6"/>
  <c r="G715" i="6" s="1"/>
  <c r="F707" i="6"/>
  <c r="G707" i="6" s="1"/>
  <c r="F699" i="6"/>
  <c r="F699" i="5" s="1"/>
  <c r="F691" i="6"/>
  <c r="G691" i="6" s="1"/>
  <c r="F683" i="6"/>
  <c r="G683" i="6" s="1"/>
  <c r="F675" i="6"/>
  <c r="G675" i="6" s="1"/>
  <c r="F667" i="6"/>
  <c r="G667" i="6" s="1"/>
  <c r="F659" i="6"/>
  <c r="F659" i="5" s="1"/>
  <c r="F651" i="6"/>
  <c r="F651" i="5" s="1"/>
  <c r="F643" i="6"/>
  <c r="G643" i="6" s="1"/>
  <c r="F635" i="6"/>
  <c r="G635" i="6" s="1"/>
  <c r="F627" i="6"/>
  <c r="G627" i="6" s="1"/>
  <c r="F619" i="6"/>
  <c r="F619" i="5" s="1"/>
  <c r="F611" i="6"/>
  <c r="G611" i="6" s="1"/>
  <c r="F603" i="6"/>
  <c r="F603" i="5" s="1"/>
  <c r="F595" i="6"/>
  <c r="G595" i="6" s="1"/>
  <c r="F587" i="6"/>
  <c r="F587" i="5" s="1"/>
  <c r="F579" i="6"/>
  <c r="F571" i="6"/>
  <c r="G571" i="6" s="1"/>
  <c r="F563" i="6"/>
  <c r="G563" i="6" s="1"/>
  <c r="F555" i="6"/>
  <c r="G555" i="6" s="1"/>
  <c r="F547" i="6"/>
  <c r="F547" i="5" s="1"/>
  <c r="F539" i="6"/>
  <c r="F539" i="5" s="1"/>
  <c r="F531" i="6"/>
  <c r="G531" i="6" s="1"/>
  <c r="F523" i="6"/>
  <c r="G523" i="6" s="1"/>
  <c r="F515" i="6"/>
  <c r="F507" i="6"/>
  <c r="G507" i="6" s="1"/>
  <c r="F499" i="6"/>
  <c r="G499" i="6" s="1"/>
  <c r="F491" i="6"/>
  <c r="G491" i="6" s="1"/>
  <c r="F483" i="6"/>
  <c r="F483" i="5" s="1"/>
  <c r="F475" i="6"/>
  <c r="G475" i="6" s="1"/>
  <c r="F467" i="6"/>
  <c r="F467" i="5" s="1"/>
  <c r="F459" i="6"/>
  <c r="G459" i="6" s="1"/>
  <c r="F451" i="6"/>
  <c r="G451" i="6" s="1"/>
  <c r="F1578" i="6"/>
  <c r="G1578" i="6" s="1"/>
  <c r="F1505" i="6"/>
  <c r="G1505" i="6" s="1"/>
  <c r="F1410" i="6"/>
  <c r="G1410" i="6" s="1"/>
  <c r="F1322" i="6"/>
  <c r="G1322" i="6" s="1"/>
  <c r="F1249" i="6"/>
  <c r="G1249" i="6" s="1"/>
  <c r="F1163" i="6"/>
  <c r="F1163" i="5" s="1"/>
  <c r="F1106" i="6"/>
  <c r="F1057" i="6"/>
  <c r="G1057" i="6" s="1"/>
  <c r="F994" i="6"/>
  <c r="G994" i="6" s="1"/>
  <c r="F938" i="6"/>
  <c r="F913" i="6"/>
  <c r="F890" i="6"/>
  <c r="G890" i="6" s="1"/>
  <c r="F868" i="6"/>
  <c r="G868" i="6" s="1"/>
  <c r="F849" i="6"/>
  <c r="F826" i="6"/>
  <c r="F826" i="5" s="1"/>
  <c r="F804" i="6"/>
  <c r="F804" i="5" s="1"/>
  <c r="F785" i="6"/>
  <c r="G785" i="6" s="1"/>
  <c r="F762" i="6"/>
  <c r="G762" i="6" s="1"/>
  <c r="F740" i="6"/>
  <c r="G740" i="6" s="1"/>
  <c r="F721" i="6"/>
  <c r="F698" i="6"/>
  <c r="G698" i="6" s="1"/>
  <c r="F676" i="6"/>
  <c r="F676" i="5" s="1"/>
  <c r="F657" i="6"/>
  <c r="F634" i="6"/>
  <c r="G634" i="6" s="1"/>
  <c r="F616" i="6"/>
  <c r="G616" i="6" s="1"/>
  <c r="F600" i="6"/>
  <c r="F600" i="5" s="1"/>
  <c r="F584" i="6"/>
  <c r="G584" i="6" s="1"/>
  <c r="F568" i="6"/>
  <c r="F552" i="6"/>
  <c r="G552" i="6" s="1"/>
  <c r="F536" i="6"/>
  <c r="G536" i="6" s="1"/>
  <c r="F520" i="6"/>
  <c r="G520" i="6" s="1"/>
  <c r="F504" i="6"/>
  <c r="G504" i="6" s="1"/>
  <c r="F489" i="6"/>
  <c r="F489" i="5" s="1"/>
  <c r="F476" i="6"/>
  <c r="G476" i="6" s="1"/>
  <c r="F464" i="6"/>
  <c r="G464" i="6" s="1"/>
  <c r="F452" i="6"/>
  <c r="G452" i="6" s="1"/>
  <c r="F443" i="6"/>
  <c r="G443" i="6" s="1"/>
  <c r="F435" i="6"/>
  <c r="F427" i="6"/>
  <c r="F427" i="5" s="1"/>
  <c r="F419" i="6"/>
  <c r="G419" i="6" s="1"/>
  <c r="F411" i="6"/>
  <c r="G411" i="6" s="1"/>
  <c r="F403" i="6"/>
  <c r="G403" i="6" s="1"/>
  <c r="F395" i="6"/>
  <c r="G395" i="6" s="1"/>
  <c r="F387" i="6"/>
  <c r="G387" i="6" s="1"/>
  <c r="F379" i="6"/>
  <c r="F371" i="6"/>
  <c r="G371" i="6" s="1"/>
  <c r="F363" i="6"/>
  <c r="G363" i="6" s="1"/>
  <c r="F355" i="6"/>
  <c r="F355" i="5" s="1"/>
  <c r="F347" i="6"/>
  <c r="F347" i="5" s="1"/>
  <c r="F339" i="6"/>
  <c r="F339" i="5" s="1"/>
  <c r="F331" i="6"/>
  <c r="G331" i="6" s="1"/>
  <c r="F323" i="6"/>
  <c r="G323" i="6" s="1"/>
  <c r="F315" i="6"/>
  <c r="G315" i="6" s="1"/>
  <c r="F307" i="6"/>
  <c r="G307" i="6" s="1"/>
  <c r="F299" i="6"/>
  <c r="G299" i="6" s="1"/>
  <c r="F291" i="6"/>
  <c r="G291" i="6" s="1"/>
  <c r="F283" i="6"/>
  <c r="G283" i="6" s="1"/>
  <c r="F275" i="6"/>
  <c r="F267" i="6"/>
  <c r="F267" i="5" s="1"/>
  <c r="F259" i="6"/>
  <c r="G259" i="6" s="1"/>
  <c r="F251" i="6"/>
  <c r="G251" i="6" s="1"/>
  <c r="F243" i="6"/>
  <c r="F243" i="5" s="1"/>
  <c r="F235" i="6"/>
  <c r="G235" i="6" s="1"/>
  <c r="F227" i="6"/>
  <c r="F219" i="6"/>
  <c r="F219" i="5" s="1"/>
  <c r="F211" i="6"/>
  <c r="F211" i="5" s="1"/>
  <c r="F203" i="6"/>
  <c r="G203" i="6" s="1"/>
  <c r="F195" i="6"/>
  <c r="G195" i="6" s="1"/>
  <c r="F187" i="6"/>
  <c r="G187" i="6" s="1"/>
  <c r="F179" i="6"/>
  <c r="F179" i="5" s="1"/>
  <c r="F171" i="6"/>
  <c r="G171" i="6" s="1"/>
  <c r="F163" i="6"/>
  <c r="G163" i="6" s="1"/>
  <c r="F155" i="6"/>
  <c r="G155" i="6" s="1"/>
  <c r="F147" i="6"/>
  <c r="F147" i="5" s="1"/>
  <c r="F139" i="6"/>
  <c r="G139" i="6" s="1"/>
  <c r="F131" i="6"/>
  <c r="G131" i="6" s="1"/>
  <c r="F123" i="6"/>
  <c r="F123" i="5" s="1"/>
  <c r="F115" i="6"/>
  <c r="F115" i="5" s="1"/>
  <c r="F107" i="6"/>
  <c r="G107" i="6" s="1"/>
  <c r="F99" i="6"/>
  <c r="G99" i="6" s="1"/>
  <c r="F91" i="6"/>
  <c r="G91" i="6" s="1"/>
  <c r="F83" i="6"/>
  <c r="G83" i="6" s="1"/>
  <c r="F75" i="6"/>
  <c r="G75" i="6" s="1"/>
  <c r="F67" i="6"/>
  <c r="G67" i="6" s="1"/>
  <c r="F59" i="6"/>
  <c r="G59" i="6" s="1"/>
  <c r="F51" i="6"/>
  <c r="G51" i="6" s="1"/>
  <c r="F1570" i="6"/>
  <c r="G1570" i="6" s="1"/>
  <c r="F1482" i="6"/>
  <c r="G1482" i="6" s="1"/>
  <c r="F1409" i="6"/>
  <c r="F1409" i="5" s="1"/>
  <c r="F1314" i="6"/>
  <c r="F1226" i="6"/>
  <c r="F1226" i="5" s="1"/>
  <c r="F1162" i="6"/>
  <c r="G1162" i="6" s="1"/>
  <c r="F1099" i="6"/>
  <c r="F1042" i="6"/>
  <c r="G1042" i="6" s="1"/>
  <c r="F993" i="6"/>
  <c r="F993" i="5" s="1"/>
  <c r="F934" i="6"/>
  <c r="G934" i="6" s="1"/>
  <c r="F908" i="6"/>
  <c r="G908" i="6" s="1"/>
  <c r="F889" i="6"/>
  <c r="G889" i="6" s="1"/>
  <c r="F866" i="6"/>
  <c r="G866" i="6" s="1"/>
  <c r="F844" i="6"/>
  <c r="G844" i="6" s="1"/>
  <c r="F825" i="6"/>
  <c r="F825" i="5" s="1"/>
  <c r="F802" i="6"/>
  <c r="G802" i="6" s="1"/>
  <c r="F780" i="6"/>
  <c r="G780" i="6" s="1"/>
  <c r="F761" i="6"/>
  <c r="G761" i="6" s="1"/>
  <c r="F738" i="6"/>
  <c r="G738" i="6" s="1"/>
  <c r="F716" i="6"/>
  <c r="F716" i="5" s="1"/>
  <c r="F697" i="6"/>
  <c r="G697" i="6" s="1"/>
  <c r="F674" i="6"/>
  <c r="G674" i="6" s="1"/>
  <c r="F652" i="6"/>
  <c r="F652" i="5" s="1"/>
  <c r="F633" i="6"/>
  <c r="F633" i="5" s="1"/>
  <c r="F612" i="6"/>
  <c r="F612" i="5" s="1"/>
  <c r="F596" i="6"/>
  <c r="G596" i="6" s="1"/>
  <c r="F580" i="6"/>
  <c r="G580" i="6" s="1"/>
  <c r="F564" i="6"/>
  <c r="G564" i="6" s="1"/>
  <c r="F548" i="6"/>
  <c r="G548" i="6" s="1"/>
  <c r="F532" i="6"/>
  <c r="G532" i="6" s="1"/>
  <c r="F516" i="6"/>
  <c r="F500" i="6"/>
  <c r="G500" i="6" s="1"/>
  <c r="F488" i="6"/>
  <c r="F488" i="5" s="1"/>
  <c r="F474" i="6"/>
  <c r="G474" i="6" s="1"/>
  <c r="F461" i="6"/>
  <c r="F461" i="5" s="1"/>
  <c r="F450" i="6"/>
  <c r="F442" i="6"/>
  <c r="G442" i="6" s="1"/>
  <c r="F434" i="6"/>
  <c r="G434" i="6" s="1"/>
  <c r="F426" i="6"/>
  <c r="G426" i="6" s="1"/>
  <c r="F418" i="6"/>
  <c r="F418" i="5" s="1"/>
  <c r="F410" i="6"/>
  <c r="G410" i="6" s="1"/>
  <c r="F402" i="6"/>
  <c r="G402" i="6" s="1"/>
  <c r="F394" i="6"/>
  <c r="G394" i="6" s="1"/>
  <c r="F386" i="6"/>
  <c r="F378" i="6"/>
  <c r="G378" i="6" s="1"/>
  <c r="F370" i="6"/>
  <c r="G370" i="6" s="1"/>
  <c r="F362" i="6"/>
  <c r="F362" i="5" s="1"/>
  <c r="F354" i="6"/>
  <c r="G354" i="6" s="1"/>
  <c r="F346" i="6"/>
  <c r="G346" i="6" s="1"/>
  <c r="F338" i="6"/>
  <c r="G338" i="6" s="1"/>
  <c r="F330" i="6"/>
  <c r="G330" i="6" s="1"/>
  <c r="F322" i="6"/>
  <c r="G322" i="6" s="1"/>
  <c r="F314" i="6"/>
  <c r="F314" i="5" s="1"/>
  <c r="F306" i="6"/>
  <c r="G306" i="6" s="1"/>
  <c r="F298" i="6"/>
  <c r="G298" i="6" s="1"/>
  <c r="F290" i="6"/>
  <c r="G290" i="6" s="1"/>
  <c r="F282" i="6"/>
  <c r="G282" i="6" s="1"/>
  <c r="F274" i="6"/>
  <c r="G274" i="6" s="1"/>
  <c r="F266" i="6"/>
  <c r="G266" i="6" s="1"/>
  <c r="F258" i="6"/>
  <c r="G258" i="6" s="1"/>
  <c r="F250" i="6"/>
  <c r="F250" i="5" s="1"/>
  <c r="F242" i="6"/>
  <c r="G242" i="6" s="1"/>
  <c r="F234" i="6"/>
  <c r="G234" i="6" s="1"/>
  <c r="F226" i="6"/>
  <c r="F218" i="6"/>
  <c r="G218" i="6" s="1"/>
  <c r="F210" i="6"/>
  <c r="G210" i="6" s="1"/>
  <c r="F202" i="6"/>
  <c r="G202" i="6" s="1"/>
  <c r="F194" i="6"/>
  <c r="G194" i="6" s="1"/>
  <c r="F186" i="6"/>
  <c r="G186" i="6" s="1"/>
  <c r="F178" i="6"/>
  <c r="G178" i="6" s="1"/>
  <c r="F170" i="6"/>
  <c r="G170" i="6" s="1"/>
  <c r="F162" i="6"/>
  <c r="G162" i="6" s="1"/>
  <c r="F154" i="6"/>
  <c r="G154" i="6" s="1"/>
  <c r="F146" i="6"/>
  <c r="G146" i="6" s="1"/>
  <c r="F138" i="6"/>
  <c r="G138" i="6" s="1"/>
  <c r="F130" i="6"/>
  <c r="G130" i="6" s="1"/>
  <c r="F122" i="6"/>
  <c r="G122" i="6" s="1"/>
  <c r="F114" i="6"/>
  <c r="G114" i="6" s="1"/>
  <c r="F106" i="6"/>
  <c r="G106" i="6" s="1"/>
  <c r="F98" i="6"/>
  <c r="G98" i="6" s="1"/>
  <c r="F90" i="6"/>
  <c r="G90" i="6" s="1"/>
  <c r="F82" i="6"/>
  <c r="G82" i="6" s="1"/>
  <c r="F74" i="6"/>
  <c r="G74" i="6" s="1"/>
  <c r="F66" i="6"/>
  <c r="G66" i="6" s="1"/>
  <c r="F58" i="6"/>
  <c r="G58" i="6" s="1"/>
  <c r="F50" i="6"/>
  <c r="G50" i="6" s="1"/>
  <c r="F1569" i="6"/>
  <c r="G1569" i="6" s="1"/>
  <c r="F1474" i="6"/>
  <c r="G1474" i="6" s="1"/>
  <c r="F1386" i="6"/>
  <c r="G1386" i="6" s="1"/>
  <c r="F1313" i="6"/>
  <c r="G1313" i="6" s="1"/>
  <c r="F1218" i="6"/>
  <c r="F1218" i="5" s="1"/>
  <c r="F1147" i="6"/>
  <c r="F1147" i="5" s="1"/>
  <c r="F1098" i="6"/>
  <c r="G1098" i="6" s="1"/>
  <c r="F1035" i="6"/>
  <c r="G1035" i="6" s="1"/>
  <c r="F978" i="6"/>
  <c r="G978" i="6" s="1"/>
  <c r="F933" i="6"/>
  <c r="G933" i="6" s="1"/>
  <c r="F906" i="6"/>
  <c r="G906" i="6" s="1"/>
  <c r="F884" i="6"/>
  <c r="G884" i="6" s="1"/>
  <c r="F865" i="6"/>
  <c r="G865" i="6" s="1"/>
  <c r="F842" i="6"/>
  <c r="F842" i="5" s="1"/>
  <c r="F820" i="6"/>
  <c r="F801" i="6"/>
  <c r="G801" i="6" s="1"/>
  <c r="F778" i="6"/>
  <c r="G778" i="6" s="1"/>
  <c r="F756" i="6"/>
  <c r="F737" i="6"/>
  <c r="G737" i="6" s="1"/>
  <c r="F714" i="6"/>
  <c r="G714" i="6" s="1"/>
  <c r="F692" i="6"/>
  <c r="G692" i="6" s="1"/>
  <c r="F673" i="6"/>
  <c r="G673" i="6" s="1"/>
  <c r="F650" i="6"/>
  <c r="G650" i="6" s="1"/>
  <c r="F628" i="6"/>
  <c r="G628" i="6" s="1"/>
  <c r="F610" i="6"/>
  <c r="G610" i="6" s="1"/>
  <c r="F594" i="6"/>
  <c r="F594" i="5" s="1"/>
  <c r="F578" i="6"/>
  <c r="G578" i="6" s="1"/>
  <c r="F562" i="6"/>
  <c r="G562" i="6" s="1"/>
  <c r="F546" i="6"/>
  <c r="G546" i="6" s="1"/>
  <c r="F530" i="6"/>
  <c r="G530" i="6" s="1"/>
  <c r="F514" i="6"/>
  <c r="G514" i="6" s="1"/>
  <c r="F498" i="6"/>
  <c r="G498" i="6" s="1"/>
  <c r="F485" i="6"/>
  <c r="G485" i="6" s="1"/>
  <c r="F473" i="6"/>
  <c r="G473" i="6" s="1"/>
  <c r="F460" i="6"/>
  <c r="G460" i="6" s="1"/>
  <c r="F449" i="6"/>
  <c r="F449" i="5" s="1"/>
  <c r="F441" i="6"/>
  <c r="F441" i="5" s="1"/>
  <c r="F433" i="6"/>
  <c r="F433" i="5" s="1"/>
  <c r="F425" i="6"/>
  <c r="G425" i="6" s="1"/>
  <c r="F417" i="6"/>
  <c r="F417" i="5" s="1"/>
  <c r="F409" i="6"/>
  <c r="G409" i="6" s="1"/>
  <c r="F401" i="6"/>
  <c r="G401" i="6" s="1"/>
  <c r="F393" i="6"/>
  <c r="F393" i="5" s="1"/>
  <c r="F385" i="6"/>
  <c r="G385" i="6" s="1"/>
  <c r="F377" i="6"/>
  <c r="G377" i="6" s="1"/>
  <c r="F369" i="6"/>
  <c r="F369" i="5" s="1"/>
  <c r="F361" i="6"/>
  <c r="G361" i="6" s="1"/>
  <c r="F353" i="6"/>
  <c r="G353" i="6" s="1"/>
  <c r="F345" i="6"/>
  <c r="G345" i="6" s="1"/>
  <c r="F337" i="6"/>
  <c r="F337" i="5" s="1"/>
  <c r="F329" i="6"/>
  <c r="F321" i="6"/>
  <c r="F321" i="5" s="1"/>
  <c r="F313" i="6"/>
  <c r="G313" i="6" s="1"/>
  <c r="F305" i="6"/>
  <c r="G305" i="6" s="1"/>
  <c r="F297" i="6"/>
  <c r="G297" i="6" s="1"/>
  <c r="F289" i="6"/>
  <c r="G289" i="6" s="1"/>
  <c r="F281" i="6"/>
  <c r="G281" i="6" s="1"/>
  <c r="F273" i="6"/>
  <c r="G273" i="6" s="1"/>
  <c r="F265" i="6"/>
  <c r="G265" i="6" s="1"/>
  <c r="F257" i="6"/>
  <c r="G257" i="6" s="1"/>
  <c r="F249" i="6"/>
  <c r="G249" i="6" s="1"/>
  <c r="F241" i="6"/>
  <c r="G241" i="6" s="1"/>
  <c r="F233" i="6"/>
  <c r="G233" i="6" s="1"/>
  <c r="F225" i="6"/>
  <c r="G225" i="6" s="1"/>
  <c r="F217" i="6"/>
  <c r="G217" i="6" s="1"/>
  <c r="F209" i="6"/>
  <c r="F209" i="5" s="1"/>
  <c r="F201" i="6"/>
  <c r="F201" i="5" s="1"/>
  <c r="F193" i="6"/>
  <c r="G193" i="6" s="1"/>
  <c r="F185" i="6"/>
  <c r="G185" i="6" s="1"/>
  <c r="F177" i="6"/>
  <c r="F177" i="5" s="1"/>
  <c r="F169" i="6"/>
  <c r="G169" i="6" s="1"/>
  <c r="F161" i="6"/>
  <c r="G161" i="6" s="1"/>
  <c r="F153" i="6"/>
  <c r="G153" i="6" s="1"/>
  <c r="F145" i="6"/>
  <c r="F145" i="5" s="1"/>
  <c r="F137" i="6"/>
  <c r="F137" i="5" s="1"/>
  <c r="F129" i="6"/>
  <c r="F129" i="5" s="1"/>
  <c r="F121" i="6"/>
  <c r="G121" i="6" s="1"/>
  <c r="F113" i="6"/>
  <c r="F113" i="5" s="1"/>
  <c r="F105" i="6"/>
  <c r="G105" i="6" s="1"/>
  <c r="F97" i="6"/>
  <c r="G97" i="6" s="1"/>
  <c r="F89" i="6"/>
  <c r="G89" i="6" s="1"/>
  <c r="F81" i="6"/>
  <c r="G81" i="6" s="1"/>
  <c r="F73" i="6"/>
  <c r="G73" i="6" s="1"/>
  <c r="F65" i="6"/>
  <c r="G65" i="6" s="1"/>
  <c r="F57" i="6"/>
  <c r="G57" i="6" s="1"/>
  <c r="F1546" i="6"/>
  <c r="G1546" i="6" s="1"/>
  <c r="F1473" i="6"/>
  <c r="G1473" i="6" s="1"/>
  <c r="F1378" i="6"/>
  <c r="F1378" i="5" s="1"/>
  <c r="F1290" i="6"/>
  <c r="F1290" i="5" s="1"/>
  <c r="F1217" i="6"/>
  <c r="G1217" i="6" s="1"/>
  <c r="F1145" i="6"/>
  <c r="G1145" i="6" s="1"/>
  <c r="F1083" i="6"/>
  <c r="F1034" i="6"/>
  <c r="G1034" i="6" s="1"/>
  <c r="F971" i="6"/>
  <c r="G971" i="6" s="1"/>
  <c r="F925" i="6"/>
  <c r="F905" i="6"/>
  <c r="F905" i="5" s="1"/>
  <c r="F882" i="6"/>
  <c r="F882" i="5" s="1"/>
  <c r="F860" i="6"/>
  <c r="F860" i="5" s="1"/>
  <c r="F841" i="6"/>
  <c r="G841" i="6" s="1"/>
  <c r="F818" i="6"/>
  <c r="F818" i="5" s="1"/>
  <c r="F796" i="6"/>
  <c r="F777" i="6"/>
  <c r="G777" i="6" s="1"/>
  <c r="F754" i="6"/>
  <c r="G754" i="6" s="1"/>
  <c r="F732" i="6"/>
  <c r="G732" i="6" s="1"/>
  <c r="F713" i="6"/>
  <c r="F713" i="5" s="1"/>
  <c r="F690" i="6"/>
  <c r="G690" i="6" s="1"/>
  <c r="F668" i="6"/>
  <c r="F668" i="5" s="1"/>
  <c r="F649" i="6"/>
  <c r="F649" i="5" s="1"/>
  <c r="F626" i="6"/>
  <c r="F609" i="6"/>
  <c r="G609" i="6" s="1"/>
  <c r="F593" i="6"/>
  <c r="G593" i="6" s="1"/>
  <c r="F577" i="6"/>
  <c r="F577" i="5" s="1"/>
  <c r="F561" i="6"/>
  <c r="F561" i="5" s="1"/>
  <c r="F545" i="6"/>
  <c r="G545" i="6" s="1"/>
  <c r="F529" i="6"/>
  <c r="F513" i="6"/>
  <c r="G513" i="6" s="1"/>
  <c r="F497" i="6"/>
  <c r="G497" i="6" s="1"/>
  <c r="F484" i="6"/>
  <c r="G484" i="6" s="1"/>
  <c r="F472" i="6"/>
  <c r="G472" i="6" s="1"/>
  <c r="F458" i="6"/>
  <c r="G458" i="6" s="1"/>
  <c r="F448" i="6"/>
  <c r="F440" i="6"/>
  <c r="G440" i="6" s="1"/>
  <c r="F432" i="6"/>
  <c r="G432" i="6" s="1"/>
  <c r="F424" i="6"/>
  <c r="F424" i="5" s="1"/>
  <c r="F416" i="6"/>
  <c r="G416" i="6" s="1"/>
  <c r="F408" i="6"/>
  <c r="G408" i="6" s="1"/>
  <c r="F400" i="6"/>
  <c r="F400" i="5" s="1"/>
  <c r="F392" i="6"/>
  <c r="G392" i="6" s="1"/>
  <c r="F384" i="6"/>
  <c r="G384" i="6" s="1"/>
  <c r="F376" i="6"/>
  <c r="G376" i="6" s="1"/>
  <c r="F368" i="6"/>
  <c r="F368" i="5" s="1"/>
  <c r="F360" i="6"/>
  <c r="G360" i="6" s="1"/>
  <c r="F352" i="6"/>
  <c r="G352" i="6" s="1"/>
  <c r="F344" i="6"/>
  <c r="G344" i="6" s="1"/>
  <c r="F336" i="6"/>
  <c r="G336" i="6" s="1"/>
  <c r="F328" i="6"/>
  <c r="G328" i="6" s="1"/>
  <c r="F320" i="6"/>
  <c r="G320" i="6" s="1"/>
  <c r="F312" i="6"/>
  <c r="G312" i="6" s="1"/>
  <c r="F304" i="6"/>
  <c r="G304" i="6" s="1"/>
  <c r="F296" i="6"/>
  <c r="G296" i="6" s="1"/>
  <c r="F288" i="6"/>
  <c r="G288" i="6" s="1"/>
  <c r="F280" i="6"/>
  <c r="G280" i="6" s="1"/>
  <c r="F272" i="6"/>
  <c r="G272" i="6" s="1"/>
  <c r="F264" i="6"/>
  <c r="G264" i="6" s="1"/>
  <c r="F256" i="6"/>
  <c r="G256" i="6" s="1"/>
  <c r="F248" i="6"/>
  <c r="G248" i="6" s="1"/>
  <c r="F240" i="6"/>
  <c r="G240" i="6" s="1"/>
  <c r="F232" i="6"/>
  <c r="G232" i="6" s="1"/>
  <c r="F224" i="6"/>
  <c r="G224" i="6" s="1"/>
  <c r="F216" i="6"/>
  <c r="F216" i="5" s="1"/>
  <c r="F208" i="6"/>
  <c r="G208" i="6" s="1"/>
  <c r="F200" i="6"/>
  <c r="G200" i="6" s="1"/>
  <c r="F192" i="6"/>
  <c r="G192" i="6" s="1"/>
  <c r="F184" i="6"/>
  <c r="G184" i="6" s="1"/>
  <c r="F176" i="6"/>
  <c r="G176" i="6" s="1"/>
  <c r="F168" i="6"/>
  <c r="G168" i="6" s="1"/>
  <c r="F160" i="6"/>
  <c r="G160" i="6" s="1"/>
  <c r="F152" i="6"/>
  <c r="G152" i="6" s="1"/>
  <c r="F144" i="6"/>
  <c r="G144" i="6" s="1"/>
  <c r="F136" i="6"/>
  <c r="G136" i="6" s="1"/>
  <c r="F128" i="6"/>
  <c r="G128" i="6" s="1"/>
  <c r="F120" i="6"/>
  <c r="G120" i="6" s="1"/>
  <c r="F112" i="6"/>
  <c r="F112" i="5" s="1"/>
  <c r="F104" i="6"/>
  <c r="G104" i="6" s="1"/>
  <c r="F1538" i="6"/>
  <c r="F1538" i="5" s="1"/>
  <c r="F1450" i="6"/>
  <c r="G1450" i="6" s="1"/>
  <c r="F1377" i="6"/>
  <c r="G1377" i="6" s="1"/>
  <c r="F1282" i="6"/>
  <c r="F1282" i="5" s="1"/>
  <c r="F1194" i="6"/>
  <c r="G1194" i="6" s="1"/>
  <c r="F1139" i="6"/>
  <c r="G1139" i="6" s="1"/>
  <c r="F1081" i="6"/>
  <c r="F1081" i="5" s="1"/>
  <c r="F1019" i="6"/>
  <c r="G1019" i="6" s="1"/>
  <c r="F970" i="6"/>
  <c r="G970" i="6" s="1"/>
  <c r="F922" i="6"/>
  <c r="F922" i="5" s="1"/>
  <c r="F900" i="6"/>
  <c r="G900" i="6" s="1"/>
  <c r="F881" i="6"/>
  <c r="G881" i="6" s="1"/>
  <c r="F858" i="6"/>
  <c r="G858" i="6" s="1"/>
  <c r="F836" i="6"/>
  <c r="F836" i="5" s="1"/>
  <c r="F817" i="6"/>
  <c r="F817" i="5" s="1"/>
  <c r="F794" i="6"/>
  <c r="G794" i="6" s="1"/>
  <c r="F772" i="6"/>
  <c r="G772" i="6" s="1"/>
  <c r="F753" i="6"/>
  <c r="F753" i="5" s="1"/>
  <c r="F730" i="6"/>
  <c r="F730" i="5" s="1"/>
  <c r="F708" i="6"/>
  <c r="G708" i="6" s="1"/>
  <c r="F689" i="6"/>
  <c r="G689" i="6" s="1"/>
  <c r="F666" i="6"/>
  <c r="G666" i="6" s="1"/>
  <c r="F644" i="6"/>
  <c r="F625" i="6"/>
  <c r="G625" i="6" s="1"/>
  <c r="F608" i="6"/>
  <c r="F608" i="5" s="1"/>
  <c r="F592" i="6"/>
  <c r="G592" i="6" s="1"/>
  <c r="F576" i="6"/>
  <c r="F576" i="5" s="1"/>
  <c r="F560" i="6"/>
  <c r="F560" i="5" s="1"/>
  <c r="F544" i="6"/>
  <c r="G544" i="6" s="1"/>
  <c r="F528" i="6"/>
  <c r="F528" i="5" s="1"/>
  <c r="F512" i="6"/>
  <c r="F512" i="5" s="1"/>
  <c r="F496" i="6"/>
  <c r="G496" i="6" s="1"/>
  <c r="F482" i="6"/>
  <c r="F482" i="5" s="1"/>
  <c r="F469" i="6"/>
  <c r="G469" i="6" s="1"/>
  <c r="F457" i="6"/>
  <c r="F457" i="5" s="1"/>
  <c r="F447" i="6"/>
  <c r="F447" i="5" s="1"/>
  <c r="F439" i="6"/>
  <c r="G439" i="6" s="1"/>
  <c r="F431" i="6"/>
  <c r="G431" i="6" s="1"/>
  <c r="F423" i="6"/>
  <c r="F423" i="5" s="1"/>
  <c r="F415" i="6"/>
  <c r="G415" i="6" s="1"/>
  <c r="F407" i="6"/>
  <c r="G407" i="6" s="1"/>
  <c r="F399" i="6"/>
  <c r="G399" i="6" s="1"/>
  <c r="F391" i="6"/>
  <c r="F391" i="5" s="1"/>
  <c r="F383" i="6"/>
  <c r="G383" i="6" s="1"/>
  <c r="F375" i="6"/>
  <c r="G375" i="6" s="1"/>
  <c r="F367" i="6"/>
  <c r="F367" i="5" s="1"/>
  <c r="F359" i="6"/>
  <c r="G359" i="6" s="1"/>
  <c r="F351" i="6"/>
  <c r="G351" i="6" s="1"/>
  <c r="F343" i="6"/>
  <c r="G343" i="6" s="1"/>
  <c r="F335" i="6"/>
  <c r="F335" i="5" s="1"/>
  <c r="F327" i="6"/>
  <c r="G327" i="6" s="1"/>
  <c r="F319" i="6"/>
  <c r="G319" i="6" s="1"/>
  <c r="F311" i="6"/>
  <c r="G311" i="6" s="1"/>
  <c r="F1537" i="6"/>
  <c r="G1537" i="6" s="1"/>
  <c r="F1442" i="6"/>
  <c r="F1354" i="6"/>
  <c r="F1354" i="5" s="1"/>
  <c r="F1281" i="6"/>
  <c r="G1281" i="6" s="1"/>
  <c r="F1186" i="6"/>
  <c r="G1186" i="6" s="1"/>
  <c r="F1129" i="6"/>
  <c r="F1129" i="5" s="1"/>
  <c r="F1075" i="6"/>
  <c r="G1075" i="6" s="1"/>
  <c r="F1017" i="6"/>
  <c r="F1017" i="5" s="1"/>
  <c r="F955" i="6"/>
  <c r="F955" i="5" s="1"/>
  <c r="F921" i="6"/>
  <c r="G921" i="6" s="1"/>
  <c r="F898" i="6"/>
  <c r="F898" i="5" s="1"/>
  <c r="F876" i="6"/>
  <c r="F876" i="5" s="1"/>
  <c r="F857" i="6"/>
  <c r="G857" i="6" s="1"/>
  <c r="F834" i="6"/>
  <c r="F812" i="6"/>
  <c r="F812" i="5" s="1"/>
  <c r="F793" i="6"/>
  <c r="F793" i="5" s="1"/>
  <c r="F770" i="6"/>
  <c r="F770" i="5" s="1"/>
  <c r="F748" i="6"/>
  <c r="G748" i="6" s="1"/>
  <c r="F729" i="6"/>
  <c r="F729" i="5" s="1"/>
  <c r="F706" i="6"/>
  <c r="G706" i="6" s="1"/>
  <c r="F684" i="6"/>
  <c r="G684" i="6" s="1"/>
  <c r="F665" i="6"/>
  <c r="G665" i="6" s="1"/>
  <c r="F642" i="6"/>
  <c r="G642" i="6" s="1"/>
  <c r="F620" i="6"/>
  <c r="F620" i="5" s="1"/>
  <c r="F604" i="6"/>
  <c r="F588" i="6"/>
  <c r="F588" i="5" s="1"/>
  <c r="F572" i="6"/>
  <c r="F556" i="6"/>
  <c r="G556" i="6" s="1"/>
  <c r="F540" i="6"/>
  <c r="F524" i="6"/>
  <c r="G524" i="6" s="1"/>
  <c r="F508" i="6"/>
  <c r="G508" i="6" s="1"/>
  <c r="F493" i="6"/>
  <c r="G493" i="6" s="1"/>
  <c r="F481" i="6"/>
  <c r="G481" i="6" s="1"/>
  <c r="F468" i="6"/>
  <c r="G468" i="6" s="1"/>
  <c r="F456" i="6"/>
  <c r="G456" i="6" s="1"/>
  <c r="F446" i="6"/>
  <c r="F446" i="5" s="1"/>
  <c r="F438" i="6"/>
  <c r="F438" i="5" s="1"/>
  <c r="F430" i="6"/>
  <c r="F430" i="5" s="1"/>
  <c r="F422" i="6"/>
  <c r="G422" i="6" s="1"/>
  <c r="F414" i="6"/>
  <c r="G414" i="6" s="1"/>
  <c r="F406" i="6"/>
  <c r="G406" i="6" s="1"/>
  <c r="F398" i="6"/>
  <c r="F398" i="5" s="1"/>
  <c r="F390" i="6"/>
  <c r="G390" i="6" s="1"/>
  <c r="F382" i="6"/>
  <c r="G382" i="6" s="1"/>
  <c r="F374" i="6"/>
  <c r="F374" i="5" s="1"/>
  <c r="F366" i="6"/>
  <c r="G366" i="6" s="1"/>
  <c r="F358" i="6"/>
  <c r="G358" i="6" s="1"/>
  <c r="F350" i="6"/>
  <c r="G350" i="6" s="1"/>
  <c r="F342" i="6"/>
  <c r="G342" i="6" s="1"/>
  <c r="F334" i="6"/>
  <c r="G334" i="6" s="1"/>
  <c r="F326" i="6"/>
  <c r="G326" i="6" s="1"/>
  <c r="F318" i="6"/>
  <c r="G318" i="6" s="1"/>
  <c r="F310" i="6"/>
  <c r="G310" i="6" s="1"/>
  <c r="F302" i="6"/>
  <c r="G302" i="6" s="1"/>
  <c r="F294" i="6"/>
  <c r="G294" i="6" s="1"/>
  <c r="F286" i="6"/>
  <c r="F286" i="5" s="1"/>
  <c r="F278" i="6"/>
  <c r="F278" i="5" s="1"/>
  <c r="F270" i="6"/>
  <c r="G270" i="6" s="1"/>
  <c r="F262" i="6"/>
  <c r="G262" i="6" s="1"/>
  <c r="F254" i="6"/>
  <c r="G254" i="6" s="1"/>
  <c r="F246" i="6"/>
  <c r="G246" i="6" s="1"/>
  <c r="F238" i="6"/>
  <c r="G238" i="6" s="1"/>
  <c r="F230" i="6"/>
  <c r="G230" i="6" s="1"/>
  <c r="F222" i="6"/>
  <c r="G222" i="6" s="1"/>
  <c r="F214" i="6"/>
  <c r="G214" i="6" s="1"/>
  <c r="F206" i="6"/>
  <c r="G206" i="6" s="1"/>
  <c r="F198" i="6"/>
  <c r="G198" i="6" s="1"/>
  <c r="F190" i="6"/>
  <c r="F182" i="6"/>
  <c r="G182" i="6" s="1"/>
  <c r="F174" i="6"/>
  <c r="G174" i="6" s="1"/>
  <c r="F166" i="6"/>
  <c r="G166" i="6" s="1"/>
  <c r="F158" i="6"/>
  <c r="G158" i="6" s="1"/>
  <c r="F150" i="6"/>
  <c r="G150" i="6" s="1"/>
  <c r="F142" i="6"/>
  <c r="G142" i="6" s="1"/>
  <c r="F134" i="6"/>
  <c r="F134" i="5" s="1"/>
  <c r="F126" i="6"/>
  <c r="G126" i="6" s="1"/>
  <c r="F118" i="6"/>
  <c r="G118" i="6" s="1"/>
  <c r="F110" i="6"/>
  <c r="G110" i="6" s="1"/>
  <c r="F94" i="6"/>
  <c r="G94" i="6" s="1"/>
  <c r="F86" i="6"/>
  <c r="G86" i="6" s="1"/>
  <c r="F78" i="6"/>
  <c r="G78" i="6" s="1"/>
  <c r="F70" i="6"/>
  <c r="G70" i="6" s="1"/>
  <c r="F62" i="6"/>
  <c r="G62" i="6" s="1"/>
  <c r="F54" i="6"/>
  <c r="G54" i="6" s="1"/>
  <c r="F1514" i="6"/>
  <c r="F1514" i="5" s="1"/>
  <c r="F1185" i="6"/>
  <c r="G1185" i="6" s="1"/>
  <c r="F953" i="6"/>
  <c r="F953" i="5" s="1"/>
  <c r="F852" i="6"/>
  <c r="G852" i="6" s="1"/>
  <c r="F769" i="6"/>
  <c r="F682" i="6"/>
  <c r="G682" i="6" s="1"/>
  <c r="F602" i="6"/>
  <c r="G602" i="6" s="1"/>
  <c r="F538" i="6"/>
  <c r="F480" i="6"/>
  <c r="F480" i="5" s="1"/>
  <c r="F437" i="6"/>
  <c r="F437" i="5" s="1"/>
  <c r="F405" i="6"/>
  <c r="G405" i="6" s="1"/>
  <c r="F373" i="6"/>
  <c r="G373" i="6" s="1"/>
  <c r="F341" i="6"/>
  <c r="G341" i="6" s="1"/>
  <c r="F309" i="6"/>
  <c r="F287" i="6"/>
  <c r="F287" i="5" s="1"/>
  <c r="F268" i="6"/>
  <c r="G268" i="6" s="1"/>
  <c r="F245" i="6"/>
  <c r="G245" i="6" s="1"/>
  <c r="F223" i="6"/>
  <c r="G223" i="6" s="1"/>
  <c r="F204" i="6"/>
  <c r="G204" i="6" s="1"/>
  <c r="F181" i="6"/>
  <c r="G181" i="6" s="1"/>
  <c r="F159" i="6"/>
  <c r="G159" i="6" s="1"/>
  <c r="F140" i="6"/>
  <c r="F140" i="5" s="1"/>
  <c r="F117" i="6"/>
  <c r="G117" i="6" s="1"/>
  <c r="F96" i="6"/>
  <c r="G96" i="6" s="1"/>
  <c r="F80" i="6"/>
  <c r="G80" i="6" s="1"/>
  <c r="F64" i="6"/>
  <c r="G64" i="6" s="1"/>
  <c r="F49" i="6"/>
  <c r="G49" i="6" s="1"/>
  <c r="F41" i="6"/>
  <c r="G41" i="6" s="1"/>
  <c r="F33" i="6"/>
  <c r="G33" i="6" s="1"/>
  <c r="F25" i="6"/>
  <c r="G25" i="6" s="1"/>
  <c r="F17" i="6"/>
  <c r="G17" i="6" s="1"/>
  <c r="F9" i="6"/>
  <c r="G9" i="6" s="1"/>
  <c r="F1506" i="6"/>
  <c r="F1506" i="5" s="1"/>
  <c r="F1170" i="6"/>
  <c r="G1170" i="6" s="1"/>
  <c r="F947" i="6"/>
  <c r="G947" i="6" s="1"/>
  <c r="F850" i="6"/>
  <c r="F850" i="5" s="1"/>
  <c r="F764" i="6"/>
  <c r="F764" i="5" s="1"/>
  <c r="F681" i="6"/>
  <c r="G681" i="6" s="1"/>
  <c r="F601" i="6"/>
  <c r="F601" i="5" s="1"/>
  <c r="F537" i="6"/>
  <c r="G537" i="6" s="1"/>
  <c r="F477" i="6"/>
  <c r="F477" i="5" s="1"/>
  <c r="F436" i="6"/>
  <c r="F436" i="5" s="1"/>
  <c r="F404" i="6"/>
  <c r="G404" i="6" s="1"/>
  <c r="F372" i="6"/>
  <c r="F372" i="5" s="1"/>
  <c r="F340" i="6"/>
  <c r="G340" i="6" s="1"/>
  <c r="F308" i="6"/>
  <c r="G308" i="6" s="1"/>
  <c r="F285" i="6"/>
  <c r="G285" i="6" s="1"/>
  <c r="F263" i="6"/>
  <c r="G263" i="6" s="1"/>
  <c r="F244" i="6"/>
  <c r="G244" i="6" s="1"/>
  <c r="F221" i="6"/>
  <c r="G221" i="6" s="1"/>
  <c r="F199" i="6"/>
  <c r="G199" i="6" s="1"/>
  <c r="F180" i="6"/>
  <c r="G180" i="6" s="1"/>
  <c r="F157" i="6"/>
  <c r="F157" i="5" s="1"/>
  <c r="F135" i="6"/>
  <c r="G135" i="6" s="1"/>
  <c r="F116" i="6"/>
  <c r="G116" i="6" s="1"/>
  <c r="F95" i="6"/>
  <c r="G95" i="6" s="1"/>
  <c r="F79" i="6"/>
  <c r="G79" i="6" s="1"/>
  <c r="F63" i="6"/>
  <c r="G63" i="6" s="1"/>
  <c r="F48" i="6"/>
  <c r="G48" i="6" s="1"/>
  <c r="F40" i="6"/>
  <c r="G40" i="6" s="1"/>
  <c r="F32" i="6"/>
  <c r="G32" i="6" s="1"/>
  <c r="F24" i="6"/>
  <c r="G24" i="6" s="1"/>
  <c r="F16" i="6"/>
  <c r="G16" i="6" s="1"/>
  <c r="F8" i="6"/>
  <c r="G8" i="6" s="1"/>
  <c r="F1441" i="6"/>
  <c r="G1441" i="6" s="1"/>
  <c r="F1122" i="6"/>
  <c r="G1122" i="6" s="1"/>
  <c r="F916" i="6"/>
  <c r="F916" i="5" s="1"/>
  <c r="F833" i="6"/>
  <c r="F833" i="5" s="1"/>
  <c r="F746" i="6"/>
  <c r="F660" i="6"/>
  <c r="F660" i="5" s="1"/>
  <c r="F586" i="6"/>
  <c r="G586" i="6" s="1"/>
  <c r="F522" i="6"/>
  <c r="G522" i="6" s="1"/>
  <c r="F466" i="6"/>
  <c r="G466" i="6" s="1"/>
  <c r="F429" i="6"/>
  <c r="F429" i="5" s="1"/>
  <c r="F397" i="6"/>
  <c r="G397" i="6" s="1"/>
  <c r="F365" i="6"/>
  <c r="F365" i="5" s="1"/>
  <c r="F333" i="6"/>
  <c r="G333" i="6" s="1"/>
  <c r="F303" i="6"/>
  <c r="G303" i="6" s="1"/>
  <c r="F284" i="6"/>
  <c r="F284" i="5" s="1"/>
  <c r="F261" i="6"/>
  <c r="F261" i="5" s="1"/>
  <c r="F239" i="6"/>
  <c r="F239" i="5" s="1"/>
  <c r="F220" i="6"/>
  <c r="F220" i="5" s="1"/>
  <c r="F197" i="6"/>
  <c r="F197" i="5" s="1"/>
  <c r="F175" i="6"/>
  <c r="F175" i="5" s="1"/>
  <c r="F156" i="6"/>
  <c r="F156" i="5" s="1"/>
  <c r="F133" i="6"/>
  <c r="G133" i="6" s="1"/>
  <c r="F111" i="6"/>
  <c r="G111" i="6" s="1"/>
  <c r="F93" i="6"/>
  <c r="G93" i="6" s="1"/>
  <c r="F77" i="6"/>
  <c r="G77" i="6" s="1"/>
  <c r="F61" i="6"/>
  <c r="G61" i="6" s="1"/>
  <c r="F47" i="6"/>
  <c r="G47" i="6" s="1"/>
  <c r="F39" i="6"/>
  <c r="G39" i="6" s="1"/>
  <c r="F31" i="6"/>
  <c r="G31" i="6" s="1"/>
  <c r="F23" i="6"/>
  <c r="G23" i="6" s="1"/>
  <c r="F15" i="6"/>
  <c r="G15" i="6" s="1"/>
  <c r="F7" i="6"/>
  <c r="G7" i="6" s="1"/>
  <c r="F1418" i="6"/>
  <c r="F1121" i="6"/>
  <c r="G1121" i="6" s="1"/>
  <c r="F914" i="6"/>
  <c r="G914" i="6" s="1"/>
  <c r="F828" i="6"/>
  <c r="F828" i="5" s="1"/>
  <c r="F745" i="6"/>
  <c r="G745" i="6" s="1"/>
  <c r="F658" i="6"/>
  <c r="G658" i="6" s="1"/>
  <c r="F585" i="6"/>
  <c r="G585" i="6" s="1"/>
  <c r="F521" i="6"/>
  <c r="G521" i="6" s="1"/>
  <c r="F465" i="6"/>
  <c r="F428" i="6"/>
  <c r="G428" i="6" s="1"/>
  <c r="F396" i="6"/>
  <c r="G396" i="6" s="1"/>
  <c r="F364" i="6"/>
  <c r="G364" i="6" s="1"/>
  <c r="F332" i="6"/>
  <c r="F332" i="5" s="1"/>
  <c r="F301" i="6"/>
  <c r="G301" i="6" s="1"/>
  <c r="F279" i="6"/>
  <c r="G279" i="6" s="1"/>
  <c r="F260" i="6"/>
  <c r="G260" i="6" s="1"/>
  <c r="F237" i="6"/>
  <c r="F237" i="5" s="1"/>
  <c r="F215" i="6"/>
  <c r="F215" i="5" s="1"/>
  <c r="F196" i="6"/>
  <c r="G196" i="6" s="1"/>
  <c r="F173" i="6"/>
  <c r="G173" i="6" s="1"/>
  <c r="F151" i="6"/>
  <c r="G151" i="6" s="1"/>
  <c r="F132" i="6"/>
  <c r="G132" i="6" s="1"/>
  <c r="F109" i="6"/>
  <c r="F92" i="6"/>
  <c r="G92" i="6" s="1"/>
  <c r="F76" i="6"/>
  <c r="G76" i="6" s="1"/>
  <c r="F60" i="6"/>
  <c r="G60" i="6" s="1"/>
  <c r="F46" i="6"/>
  <c r="G46" i="6" s="1"/>
  <c r="F38" i="6"/>
  <c r="G38" i="6" s="1"/>
  <c r="F30" i="6"/>
  <c r="G30" i="6" s="1"/>
  <c r="F22" i="6"/>
  <c r="G22" i="6" s="1"/>
  <c r="F14" i="6"/>
  <c r="G14" i="6" s="1"/>
  <c r="F6" i="6"/>
  <c r="G6" i="6" s="1"/>
  <c r="F1346" i="6"/>
  <c r="F1065" i="6"/>
  <c r="F1065" i="5" s="1"/>
  <c r="F897" i="6"/>
  <c r="F897" i="5" s="1"/>
  <c r="F810" i="6"/>
  <c r="F724" i="6"/>
  <c r="G724" i="6" s="1"/>
  <c r="F641" i="6"/>
  <c r="F641" i="5" s="1"/>
  <c r="F570" i="6"/>
  <c r="G570" i="6" s="1"/>
  <c r="F506" i="6"/>
  <c r="F506" i="5" s="1"/>
  <c r="F454" i="6"/>
  <c r="F454" i="5" s="1"/>
  <c r="F421" i="6"/>
  <c r="G421" i="6" s="1"/>
  <c r="F389" i="6"/>
  <c r="F389" i="5" s="1"/>
  <c r="F357" i="6"/>
  <c r="G357" i="6" s="1"/>
  <c r="F325" i="6"/>
  <c r="G325" i="6" s="1"/>
  <c r="F300" i="6"/>
  <c r="F300" i="5" s="1"/>
  <c r="F277" i="6"/>
  <c r="G277" i="6" s="1"/>
  <c r="F255" i="6"/>
  <c r="G255" i="6" s="1"/>
  <c r="F236" i="6"/>
  <c r="G236" i="6" s="1"/>
  <c r="F213" i="6"/>
  <c r="G213" i="6" s="1"/>
  <c r="F191" i="6"/>
  <c r="G191" i="6" s="1"/>
  <c r="F172" i="6"/>
  <c r="F149" i="6"/>
  <c r="G149" i="6" s="1"/>
  <c r="F127" i="6"/>
  <c r="G127" i="6" s="1"/>
  <c r="F108" i="6"/>
  <c r="F108" i="5" s="1"/>
  <c r="F88" i="6"/>
  <c r="G88" i="6" s="1"/>
  <c r="F72" i="6"/>
  <c r="G72" i="6" s="1"/>
  <c r="F56" i="6"/>
  <c r="G56" i="6" s="1"/>
  <c r="F45" i="6"/>
  <c r="G45" i="6" s="1"/>
  <c r="F37" i="6"/>
  <c r="G37" i="6" s="1"/>
  <c r="F29" i="6"/>
  <c r="G29" i="6" s="1"/>
  <c r="F21" i="6"/>
  <c r="G21" i="6" s="1"/>
  <c r="F13" i="6"/>
  <c r="G13" i="6" s="1"/>
  <c r="F5" i="6"/>
  <c r="G5" i="6" s="1"/>
  <c r="F1345" i="6"/>
  <c r="F1345" i="5" s="1"/>
  <c r="F1058" i="6"/>
  <c r="G1058" i="6" s="1"/>
  <c r="F892" i="6"/>
  <c r="F892" i="5" s="1"/>
  <c r="F809" i="6"/>
  <c r="G809" i="6" s="1"/>
  <c r="F722" i="6"/>
  <c r="F722" i="5" s="1"/>
  <c r="F636" i="6"/>
  <c r="G636" i="6" s="1"/>
  <c r="F569" i="6"/>
  <c r="F569" i="5" s="1"/>
  <c r="F505" i="6"/>
  <c r="G505" i="6" s="1"/>
  <c r="F453" i="6"/>
  <c r="G453" i="6" s="1"/>
  <c r="F420" i="6"/>
  <c r="G420" i="6" s="1"/>
  <c r="F388" i="6"/>
  <c r="G388" i="6" s="1"/>
  <c r="F356" i="6"/>
  <c r="G356" i="6" s="1"/>
  <c r="F324" i="6"/>
  <c r="G324" i="6" s="1"/>
  <c r="F295" i="6"/>
  <c r="G295" i="6" s="1"/>
  <c r="F276" i="6"/>
  <c r="F276" i="5" s="1"/>
  <c r="F253" i="6"/>
  <c r="F231" i="6"/>
  <c r="G231" i="6" s="1"/>
  <c r="F212" i="6"/>
  <c r="F212" i="5" s="1"/>
  <c r="F189" i="6"/>
  <c r="G189" i="6" s="1"/>
  <c r="F167" i="6"/>
  <c r="G167" i="6" s="1"/>
  <c r="F148" i="6"/>
  <c r="F148" i="5" s="1"/>
  <c r="F125" i="6"/>
  <c r="G125" i="6" s="1"/>
  <c r="F103" i="6"/>
  <c r="G103" i="6" s="1"/>
  <c r="F87" i="6"/>
  <c r="G87" i="6" s="1"/>
  <c r="F71" i="6"/>
  <c r="G71" i="6" s="1"/>
  <c r="F55" i="6"/>
  <c r="G55" i="6" s="1"/>
  <c r="F44" i="6"/>
  <c r="G44" i="6" s="1"/>
  <c r="F36" i="6"/>
  <c r="G36" i="6" s="1"/>
  <c r="F28" i="6"/>
  <c r="G28" i="6" s="1"/>
  <c r="F20" i="6"/>
  <c r="G20" i="6" s="1"/>
  <c r="F12" i="6"/>
  <c r="G12" i="6" s="1"/>
  <c r="F1258" i="6"/>
  <c r="G1258" i="6" s="1"/>
  <c r="F705" i="6"/>
  <c r="G705" i="6" s="1"/>
  <c r="F445" i="6"/>
  <c r="G445" i="6" s="1"/>
  <c r="F317" i="6"/>
  <c r="G317" i="6" s="1"/>
  <c r="F229" i="6"/>
  <c r="F229" i="5" s="1"/>
  <c r="F143" i="6"/>
  <c r="G143" i="6" s="1"/>
  <c r="F69" i="6"/>
  <c r="G69" i="6" s="1"/>
  <c r="F27" i="6"/>
  <c r="G27" i="6" s="1"/>
  <c r="F1250" i="6"/>
  <c r="G1250" i="6" s="1"/>
  <c r="F700" i="6"/>
  <c r="G700" i="6" s="1"/>
  <c r="F444" i="6"/>
  <c r="G444" i="6" s="1"/>
  <c r="F316" i="6"/>
  <c r="F316" i="5" s="1"/>
  <c r="F228" i="6"/>
  <c r="G228" i="6" s="1"/>
  <c r="F141" i="6"/>
  <c r="G141" i="6" s="1"/>
  <c r="F68" i="6"/>
  <c r="G68" i="6" s="1"/>
  <c r="F26" i="6"/>
  <c r="G26" i="6" s="1"/>
  <c r="F1011" i="6"/>
  <c r="G1011" i="6" s="1"/>
  <c r="F618" i="6"/>
  <c r="F413" i="6"/>
  <c r="F293" i="6"/>
  <c r="G293" i="6" s="1"/>
  <c r="F207" i="6"/>
  <c r="G207" i="6" s="1"/>
  <c r="F124" i="6"/>
  <c r="G124" i="6" s="1"/>
  <c r="F53" i="6"/>
  <c r="G53" i="6" s="1"/>
  <c r="F19" i="6"/>
  <c r="G19" i="6" s="1"/>
  <c r="F1001" i="6"/>
  <c r="G1001" i="6" s="1"/>
  <c r="F617" i="6"/>
  <c r="G617" i="6" s="1"/>
  <c r="F412" i="6"/>
  <c r="G412" i="6" s="1"/>
  <c r="F292" i="6"/>
  <c r="G292" i="6" s="1"/>
  <c r="F205" i="6"/>
  <c r="F205" i="5" s="1"/>
  <c r="F119" i="6"/>
  <c r="G119" i="6" s="1"/>
  <c r="F52" i="6"/>
  <c r="G52" i="6" s="1"/>
  <c r="F18" i="6"/>
  <c r="G18" i="6" s="1"/>
  <c r="F874" i="6"/>
  <c r="F554" i="6"/>
  <c r="F381" i="6"/>
  <c r="G381" i="6" s="1"/>
  <c r="F271" i="6"/>
  <c r="F271" i="5" s="1"/>
  <c r="F188" i="6"/>
  <c r="F188" i="5" s="1"/>
  <c r="F43" i="6"/>
  <c r="G43" i="6" s="1"/>
  <c r="F11" i="6"/>
  <c r="G11" i="6" s="1"/>
  <c r="F873" i="6"/>
  <c r="F873" i="5" s="1"/>
  <c r="F553" i="6"/>
  <c r="G553" i="6" s="1"/>
  <c r="F380" i="6"/>
  <c r="F380" i="5" s="1"/>
  <c r="F269" i="6"/>
  <c r="G269" i="6" s="1"/>
  <c r="F183" i="6"/>
  <c r="G183" i="6" s="1"/>
  <c r="F100" i="6"/>
  <c r="G100" i="6" s="1"/>
  <c r="F42" i="6"/>
  <c r="G42" i="6" s="1"/>
  <c r="F10" i="6"/>
  <c r="G10" i="6" s="1"/>
  <c r="F788" i="6"/>
  <c r="F788" i="5" s="1"/>
  <c r="F492" i="6"/>
  <c r="G492" i="6" s="1"/>
  <c r="F349" i="6"/>
  <c r="F349" i="5" s="1"/>
  <c r="F252" i="6"/>
  <c r="G252" i="6" s="1"/>
  <c r="F165" i="6"/>
  <c r="F85" i="6"/>
  <c r="G85" i="6" s="1"/>
  <c r="F35" i="6"/>
  <c r="G35" i="6" s="1"/>
  <c r="F786" i="6"/>
  <c r="F786" i="5" s="1"/>
  <c r="F490" i="6"/>
  <c r="F348" i="6"/>
  <c r="G348" i="6" s="1"/>
  <c r="F247" i="6"/>
  <c r="G247" i="6" s="1"/>
  <c r="F164" i="6"/>
  <c r="G164" i="6" s="1"/>
  <c r="F84" i="6"/>
  <c r="G84" i="6" s="1"/>
  <c r="F34" i="6"/>
  <c r="G34" i="6" s="1"/>
  <c r="G1584" i="6"/>
  <c r="G1512" i="6"/>
  <c r="G1504" i="6"/>
  <c r="G1208" i="6"/>
  <c r="F1439" i="5"/>
  <c r="G1183" i="6"/>
  <c r="F1528" i="5"/>
  <c r="F1344" i="5"/>
  <c r="F1311" i="5"/>
  <c r="G1239" i="6" l="1"/>
  <c r="F991" i="5"/>
  <c r="G991" i="5" s="1"/>
  <c r="F1280" i="5"/>
  <c r="G1280" i="5" s="1"/>
  <c r="G1408" i="6"/>
  <c r="F1303" i="5"/>
  <c r="G1303" i="5" s="1"/>
  <c r="F1111" i="5"/>
  <c r="G1111" i="5" s="1"/>
  <c r="F1103" i="5"/>
  <c r="G1103" i="5" s="1"/>
  <c r="G1181" i="6"/>
  <c r="G1565" i="6"/>
  <c r="F1359" i="5"/>
  <c r="G1359" i="5" s="1"/>
  <c r="G587" i="6"/>
  <c r="F1295" i="5"/>
  <c r="G1295" i="5" s="1"/>
  <c r="G1109" i="6"/>
  <c r="G1437" i="6"/>
  <c r="F541" i="5"/>
  <c r="G541" i="5" s="1"/>
  <c r="G1287" i="6"/>
  <c r="G651" i="6"/>
  <c r="F779" i="5"/>
  <c r="G779" i="5" s="1"/>
  <c r="G1061" i="6"/>
  <c r="F452" i="5"/>
  <c r="G452" i="5" s="1"/>
  <c r="G1175" i="6"/>
  <c r="F861" i="5"/>
  <c r="G861" i="5" s="1"/>
  <c r="F1495" i="5"/>
  <c r="G1495" i="5" s="1"/>
  <c r="G1119" i="6"/>
  <c r="G1520" i="6"/>
  <c r="F797" i="5"/>
  <c r="G797" i="5" s="1"/>
  <c r="F855" i="5"/>
  <c r="G855" i="5" s="1"/>
  <c r="G1336" i="6"/>
  <c r="F1559" i="5"/>
  <c r="G1559" i="5" s="1"/>
  <c r="G477" i="6"/>
  <c r="F1005" i="5"/>
  <c r="G1005" i="5" s="1"/>
  <c r="G1133" i="6"/>
  <c r="F1022" i="5"/>
  <c r="G1022" i="5" s="1"/>
  <c r="G1388" i="6"/>
  <c r="F1086" i="5"/>
  <c r="G1086" i="5" s="1"/>
  <c r="G1580" i="6"/>
  <c r="F1210" i="5"/>
  <c r="G1210" i="5" s="1"/>
  <c r="G1516" i="6"/>
  <c r="G950" i="6"/>
  <c r="F1534" i="5"/>
  <c r="G1534" i="5" s="1"/>
  <c r="G1278" i="6"/>
  <c r="F152" i="5"/>
  <c r="G152" i="5" s="1"/>
  <c r="G1406" i="6"/>
  <c r="F958" i="5"/>
  <c r="G958" i="5" s="1"/>
  <c r="F1470" i="5"/>
  <c r="G1470" i="5" s="1"/>
  <c r="G1150" i="6"/>
  <c r="F1132" i="5"/>
  <c r="G1132" i="5" s="1"/>
  <c r="G1214" i="6"/>
  <c r="F1452" i="5"/>
  <c r="G1452" i="5" s="1"/>
  <c r="F700" i="5"/>
  <c r="G700" i="5" s="1"/>
  <c r="F1342" i="5"/>
  <c r="G1342" i="5" s="1"/>
  <c r="F1124" i="5"/>
  <c r="G1124" i="5" s="1"/>
  <c r="G1078" i="6"/>
  <c r="F1206" i="5"/>
  <c r="G1206" i="5" s="1"/>
  <c r="G851" i="6"/>
  <c r="G988" i="6"/>
  <c r="F1000" i="5"/>
  <c r="G1000" i="5" s="1"/>
  <c r="G1012" i="6"/>
  <c r="G898" i="6"/>
  <c r="G1268" i="6"/>
  <c r="G601" i="6"/>
  <c r="F966" i="5"/>
  <c r="G966" i="5" s="1"/>
  <c r="H966" i="4" s="1"/>
  <c r="G966" i="6"/>
  <c r="G1030" i="6"/>
  <c r="F1030" i="5"/>
  <c r="G1030" i="5" s="1"/>
  <c r="H1030" i="4" s="1"/>
  <c r="G1460" i="6"/>
  <c r="G300" i="6"/>
  <c r="F921" i="5"/>
  <c r="G921" i="5" s="1"/>
  <c r="G1445" i="6"/>
  <c r="G1125" i="6"/>
  <c r="G997" i="6"/>
  <c r="G1381" i="6"/>
  <c r="G1216" i="6"/>
  <c r="G1369" i="6"/>
  <c r="F1189" i="5"/>
  <c r="G1189" i="5" s="1"/>
  <c r="G663" i="6"/>
  <c r="G1253" i="6"/>
  <c r="F1047" i="5"/>
  <c r="G1047" i="5" s="1"/>
  <c r="F1187" i="5"/>
  <c r="G1187" i="5" s="1"/>
  <c r="F605" i="5"/>
  <c r="G605" i="5" s="1"/>
  <c r="F1351" i="5"/>
  <c r="G1351" i="5" s="1"/>
  <c r="F669" i="5"/>
  <c r="G669" i="5" s="1"/>
  <c r="G967" i="6"/>
  <c r="F1008" i="5"/>
  <c r="G1008" i="5" s="1"/>
  <c r="F733" i="5"/>
  <c r="G733" i="5" s="1"/>
  <c r="G1264" i="6"/>
  <c r="G720" i="6"/>
  <c r="G1251" i="6"/>
  <c r="F915" i="5"/>
  <c r="G915" i="5" s="1"/>
  <c r="G1262" i="6"/>
  <c r="F595" i="5"/>
  <c r="G595" i="5" s="1"/>
  <c r="G1065" i="6"/>
  <c r="G659" i="6"/>
  <c r="F1105" i="5"/>
  <c r="G1105" i="5" s="1"/>
  <c r="G1489" i="6"/>
  <c r="F1027" i="5"/>
  <c r="G1027" i="5" s="1"/>
  <c r="G644" i="6"/>
  <c r="F644" i="5"/>
  <c r="G644" i="5" s="1"/>
  <c r="H644" i="4" s="1"/>
  <c r="F1233" i="5"/>
  <c r="G1233" i="5" s="1"/>
  <c r="H1233" i="4" s="1"/>
  <c r="G1233" i="6"/>
  <c r="G1297" i="6"/>
  <c r="F1297" i="5"/>
  <c r="G1297" i="5" s="1"/>
  <c r="H1297" i="4" s="1"/>
  <c r="F1361" i="5"/>
  <c r="G1361" i="5" s="1"/>
  <c r="H1361" i="4" s="1"/>
  <c r="G1361" i="6"/>
  <c r="G1553" i="6"/>
  <c r="F1553" i="5"/>
  <c r="G1553" i="5" s="1"/>
  <c r="H1553" i="4" s="1"/>
  <c r="G925" i="6"/>
  <c r="F925" i="5"/>
  <c r="G925" i="5" s="1"/>
  <c r="H925" i="4" s="1"/>
  <c r="G1053" i="6"/>
  <c r="F1053" i="5"/>
  <c r="G1053" i="5" s="1"/>
  <c r="H1053" i="4" s="1"/>
  <c r="G1117" i="6"/>
  <c r="F1117" i="5"/>
  <c r="G1117" i="5" s="1"/>
  <c r="H1117" i="4" s="1"/>
  <c r="F1309" i="5"/>
  <c r="G1309" i="5" s="1"/>
  <c r="H1309" i="4" s="1"/>
  <c r="G1309" i="6"/>
  <c r="G1373" i="6"/>
  <c r="F1373" i="5"/>
  <c r="G1373" i="5" s="1"/>
  <c r="H1373" i="4" s="1"/>
  <c r="G1501" i="6"/>
  <c r="F1501" i="5"/>
  <c r="G1501" i="5" s="1"/>
  <c r="H1501" i="4" s="1"/>
  <c r="G975" i="6"/>
  <c r="F975" i="5"/>
  <c r="G975" i="5" s="1"/>
  <c r="H975" i="4" s="1"/>
  <c r="G1039" i="6"/>
  <c r="F1039" i="5"/>
  <c r="G1039" i="5" s="1"/>
  <c r="H1039" i="4" s="1"/>
  <c r="F1167" i="5"/>
  <c r="G1167" i="5" s="1"/>
  <c r="H1167" i="4" s="1"/>
  <c r="G1167" i="6"/>
  <c r="F1231" i="5"/>
  <c r="G1231" i="5" s="1"/>
  <c r="H1231" i="4" s="1"/>
  <c r="G1231" i="6"/>
  <c r="G1423" i="6"/>
  <c r="F1423" i="5"/>
  <c r="G1423" i="5" s="1"/>
  <c r="H1423" i="4" s="1"/>
  <c r="G1272" i="6"/>
  <c r="F1272" i="5"/>
  <c r="G1272" i="5" s="1"/>
  <c r="H1272" i="4" s="1"/>
  <c r="G516" i="6"/>
  <c r="F516" i="5"/>
  <c r="G516" i="5" s="1"/>
  <c r="H516" i="4" s="1"/>
  <c r="F1169" i="5"/>
  <c r="G1169" i="5" s="1"/>
  <c r="F800" i="5"/>
  <c r="G800" i="5" s="1"/>
  <c r="F580" i="5"/>
  <c r="G580" i="5" s="1"/>
  <c r="F736" i="5"/>
  <c r="G736" i="5" s="1"/>
  <c r="F1252" i="5"/>
  <c r="G1252" i="5" s="1"/>
  <c r="F1526" i="5"/>
  <c r="G1526" i="5" s="1"/>
  <c r="G1380" i="6"/>
  <c r="F795" i="5"/>
  <c r="G795" i="5" s="1"/>
  <c r="F1014" i="5"/>
  <c r="G1014" i="5" s="1"/>
  <c r="G996" i="6"/>
  <c r="F1316" i="5"/>
  <c r="G1316" i="5" s="1"/>
  <c r="F1270" i="5"/>
  <c r="G1270" i="5" s="1"/>
  <c r="G1334" i="6"/>
  <c r="G942" i="6"/>
  <c r="F857" i="5"/>
  <c r="G857" i="5" s="1"/>
  <c r="F1444" i="5"/>
  <c r="G1444" i="5" s="1"/>
  <c r="F1142" i="5"/>
  <c r="G1142" i="5" s="1"/>
  <c r="F1019" i="5"/>
  <c r="G1019" i="5" s="1"/>
  <c r="F801" i="5"/>
  <c r="G801" i="5" s="1"/>
  <c r="F667" i="5"/>
  <c r="G667" i="5" s="1"/>
  <c r="F1261" i="5"/>
  <c r="G1261" i="5" s="1"/>
  <c r="F1453" i="5"/>
  <c r="G1453" i="5" s="1"/>
  <c r="F1350" i="5"/>
  <c r="G1350" i="5" s="1"/>
  <c r="G1204" i="6"/>
  <c r="G603" i="6"/>
  <c r="G877" i="6"/>
  <c r="F731" i="5"/>
  <c r="G731" i="5" s="1"/>
  <c r="G1140" i="6"/>
  <c r="F1375" i="5"/>
  <c r="G1375" i="5" s="1"/>
  <c r="G1325" i="6"/>
  <c r="G1315" i="6"/>
  <c r="G923" i="6"/>
  <c r="G539" i="6"/>
  <c r="G1274" i="6"/>
  <c r="G1241" i="6"/>
  <c r="F1414" i="5"/>
  <c r="G1414" i="5" s="1"/>
  <c r="G1197" i="6"/>
  <c r="G1332" i="6"/>
  <c r="G859" i="6"/>
  <c r="F690" i="5"/>
  <c r="G690" i="5" s="1"/>
  <c r="F1394" i="5"/>
  <c r="G1394" i="5" s="1"/>
  <c r="G1222" i="6"/>
  <c r="F1443" i="5"/>
  <c r="G1443" i="5" s="1"/>
  <c r="F1250" i="5"/>
  <c r="G1250" i="5" s="1"/>
  <c r="F1517" i="5"/>
  <c r="G1517" i="5" s="1"/>
  <c r="G1439" i="6"/>
  <c r="G1154" i="6"/>
  <c r="G1055" i="6"/>
  <c r="G1113" i="6"/>
  <c r="F305" i="5"/>
  <c r="G305" i="5" s="1"/>
  <c r="G621" i="6"/>
  <c r="F1032" i="5"/>
  <c r="G1032" i="5" s="1"/>
  <c r="G1396" i="6"/>
  <c r="F1434" i="5"/>
  <c r="G1434" i="5" s="1"/>
  <c r="F981" i="5"/>
  <c r="G981" i="5" s="1"/>
  <c r="F927" i="5"/>
  <c r="G927" i="5" s="1"/>
  <c r="F1123" i="5"/>
  <c r="G1123" i="5" s="1"/>
  <c r="F1389" i="5"/>
  <c r="G1389" i="5" s="1"/>
  <c r="F1286" i="5"/>
  <c r="G1286" i="5" s="1"/>
  <c r="G1542" i="6"/>
  <c r="F493" i="5"/>
  <c r="G493" i="5" s="1"/>
  <c r="F475" i="5"/>
  <c r="G475" i="5" s="1"/>
  <c r="F383" i="5"/>
  <c r="G383" i="5" s="1"/>
  <c r="F592" i="5"/>
  <c r="G592" i="5" s="1"/>
  <c r="G786" i="6"/>
  <c r="F319" i="5"/>
  <c r="G319" i="5" s="1"/>
  <c r="G1009" i="6"/>
  <c r="G882" i="6"/>
  <c r="F1057" i="5"/>
  <c r="G1057" i="5" s="1"/>
  <c r="F1137" i="5"/>
  <c r="G1137" i="5" s="1"/>
  <c r="F1595" i="5"/>
  <c r="G1595" i="5" s="1"/>
  <c r="F1056" i="5"/>
  <c r="G1056" i="5" s="1"/>
  <c r="G1568" i="6"/>
  <c r="F822" i="5"/>
  <c r="G822" i="5" s="1"/>
  <c r="G1329" i="6"/>
  <c r="G620" i="6"/>
  <c r="G633" i="6"/>
  <c r="G1306" i="6"/>
  <c r="G1265" i="6"/>
  <c r="F919" i="5"/>
  <c r="G919" i="5" s="1"/>
  <c r="F1091" i="5"/>
  <c r="G1091" i="5" s="1"/>
  <c r="G1393" i="6"/>
  <c r="F434" i="5"/>
  <c r="G434" i="5" s="1"/>
  <c r="F1162" i="5"/>
  <c r="G1162" i="5" s="1"/>
  <c r="F255" i="5"/>
  <c r="G255" i="5" s="1"/>
  <c r="H255" i="4" s="1"/>
  <c r="F929" i="5"/>
  <c r="G929" i="5" s="1"/>
  <c r="G157" i="6"/>
  <c r="F1185" i="5"/>
  <c r="G1185" i="5" s="1"/>
  <c r="H1185" i="4" s="1"/>
  <c r="F395" i="5"/>
  <c r="G395" i="5" s="1"/>
  <c r="F464" i="5"/>
  <c r="G464" i="5" s="1"/>
  <c r="F900" i="5"/>
  <c r="G900" i="5" s="1"/>
  <c r="H900" i="4" s="1"/>
  <c r="G551" i="6"/>
  <c r="F402" i="5"/>
  <c r="G402" i="5" s="1"/>
  <c r="F648" i="5"/>
  <c r="G648" i="5" s="1"/>
  <c r="F350" i="5"/>
  <c r="G350" i="5" s="1"/>
  <c r="H350" i="4" s="1"/>
  <c r="F772" i="5"/>
  <c r="G772" i="5" s="1"/>
  <c r="G836" i="6"/>
  <c r="G374" i="6"/>
  <c r="F213" i="5"/>
  <c r="G213" i="5" s="1"/>
  <c r="H213" i="4" s="1"/>
  <c r="F1585" i="5"/>
  <c r="G1585" i="5" s="1"/>
  <c r="F1467" i="5"/>
  <c r="G1467" i="5" s="1"/>
  <c r="F1312" i="5"/>
  <c r="G1312" i="5" s="1"/>
  <c r="G1376" i="6"/>
  <c r="G1457" i="6"/>
  <c r="G955" i="6"/>
  <c r="G355" i="6"/>
  <c r="G147" i="6"/>
  <c r="F1201" i="5"/>
  <c r="G1201" i="5" s="1"/>
  <c r="G993" i="6"/>
  <c r="G812" i="6"/>
  <c r="G1147" i="6"/>
  <c r="G569" i="6"/>
  <c r="G1120" i="6"/>
  <c r="F697" i="5"/>
  <c r="G697" i="5" s="1"/>
  <c r="G1275" i="6"/>
  <c r="G1060" i="6"/>
  <c r="G1211" i="6"/>
  <c r="G463" i="6"/>
  <c r="G876" i="6"/>
  <c r="F138" i="5"/>
  <c r="G138" i="5" s="1"/>
  <c r="F754" i="5"/>
  <c r="G754" i="5" s="1"/>
  <c r="H754" i="4" s="1"/>
  <c r="F459" i="5"/>
  <c r="G459" i="5" s="1"/>
  <c r="F266" i="5"/>
  <c r="G266" i="5" s="1"/>
  <c r="H266" i="4" s="1"/>
  <c r="G722" i="6"/>
  <c r="G113" i="6"/>
  <c r="F505" i="5"/>
  <c r="G505" i="5" s="1"/>
  <c r="F280" i="5"/>
  <c r="G280" i="5" s="1"/>
  <c r="F411" i="5"/>
  <c r="G411" i="5" s="1"/>
  <c r="G566" i="6"/>
  <c r="G436" i="6"/>
  <c r="G335" i="6"/>
  <c r="G211" i="6"/>
  <c r="G467" i="6"/>
  <c r="F1034" i="5"/>
  <c r="G1034" i="5" s="1"/>
  <c r="F344" i="5"/>
  <c r="G344" i="5" s="1"/>
  <c r="F912" i="5"/>
  <c r="G912" i="5" s="1"/>
  <c r="G480" i="6"/>
  <c r="G369" i="6"/>
  <c r="G216" i="6"/>
  <c r="F578" i="5"/>
  <c r="G578" i="5" s="1"/>
  <c r="F346" i="5"/>
  <c r="G346" i="5" s="1"/>
  <c r="H346" i="4" s="1"/>
  <c r="F484" i="5"/>
  <c r="G484" i="5" s="1"/>
  <c r="H484" i="4" s="1"/>
  <c r="G177" i="6"/>
  <c r="F1513" i="5"/>
  <c r="G1513" i="5" s="1"/>
  <c r="F848" i="5"/>
  <c r="G848" i="5" s="1"/>
  <c r="F537" i="5"/>
  <c r="G537" i="5" s="1"/>
  <c r="F562" i="5"/>
  <c r="G562" i="5" s="1"/>
  <c r="G1523" i="6"/>
  <c r="G811" i="6"/>
  <c r="G896" i="6"/>
  <c r="F740" i="5"/>
  <c r="G740" i="5" s="1"/>
  <c r="F1322" i="5"/>
  <c r="G1322" i="5" s="1"/>
  <c r="H1322" i="4" s="1"/>
  <c r="F307" i="5"/>
  <c r="G307" i="5" s="1"/>
  <c r="F1098" i="5"/>
  <c r="G1098" i="5" s="1"/>
  <c r="F1249" i="5"/>
  <c r="G1249" i="5" s="1"/>
  <c r="F1515" i="5"/>
  <c r="G1515" i="5" s="1"/>
  <c r="H1515" i="4" s="1"/>
  <c r="F1377" i="5"/>
  <c r="G1377" i="5" s="1"/>
  <c r="F1505" i="5"/>
  <c r="G1505" i="5" s="1"/>
  <c r="F1011" i="5"/>
  <c r="G1011" i="5" s="1"/>
  <c r="H1011" i="4" s="1"/>
  <c r="G1059" i="6"/>
  <c r="G818" i="6"/>
  <c r="F1441" i="5"/>
  <c r="G1441" i="5" s="1"/>
  <c r="H1441" i="4" s="1"/>
  <c r="F1121" i="5"/>
  <c r="G1121" i="5" s="1"/>
  <c r="F706" i="5"/>
  <c r="G706" i="5" s="1"/>
  <c r="G510" i="6"/>
  <c r="F941" i="5"/>
  <c r="G941" i="5" s="1"/>
  <c r="F681" i="5"/>
  <c r="G681" i="5" s="1"/>
  <c r="F611" i="5"/>
  <c r="G611" i="5" s="1"/>
  <c r="G1131" i="6"/>
  <c r="G188" i="6"/>
  <c r="G770" i="6"/>
  <c r="F863" i="5"/>
  <c r="G863" i="5" s="1"/>
  <c r="H863" i="4" s="1"/>
  <c r="F1338" i="5"/>
  <c r="G1338" i="5" s="1"/>
  <c r="G489" i="6"/>
  <c r="G413" i="6"/>
  <c r="F413" i="5"/>
  <c r="G413" i="5" s="1"/>
  <c r="H413" i="4" s="1"/>
  <c r="G1180" i="6"/>
  <c r="F1180" i="5"/>
  <c r="G1180" i="5" s="1"/>
  <c r="H1180" i="4" s="1"/>
  <c r="F1045" i="5"/>
  <c r="G1045" i="5" s="1"/>
  <c r="H1045" i="4" s="1"/>
  <c r="G1045" i="6"/>
  <c r="F1301" i="5"/>
  <c r="G1301" i="5" s="1"/>
  <c r="H1301" i="4" s="1"/>
  <c r="G1301" i="6"/>
  <c r="F1070" i="5"/>
  <c r="G1070" i="5" s="1"/>
  <c r="H1070" i="4" s="1"/>
  <c r="G1070" i="6"/>
  <c r="G1198" i="6"/>
  <c r="F1198" i="5"/>
  <c r="G1198" i="5" s="1"/>
  <c r="H1198" i="4" s="1"/>
  <c r="F1326" i="5"/>
  <c r="G1326" i="5" s="1"/>
  <c r="H1326" i="4" s="1"/>
  <c r="G1326" i="6"/>
  <c r="G1031" i="6"/>
  <c r="F1031" i="5"/>
  <c r="G1031" i="5" s="1"/>
  <c r="H1031" i="4" s="1"/>
  <c r="F1095" i="5"/>
  <c r="G1095" i="5" s="1"/>
  <c r="H1095" i="4" s="1"/>
  <c r="G1095" i="6"/>
  <c r="F1159" i="5"/>
  <c r="G1159" i="5" s="1"/>
  <c r="H1159" i="4" s="1"/>
  <c r="G1159" i="6"/>
  <c r="G1223" i="6"/>
  <c r="F1223" i="5"/>
  <c r="G1223" i="5" s="1"/>
  <c r="H1223" i="4" s="1"/>
  <c r="G1543" i="6"/>
  <c r="F1543" i="5"/>
  <c r="G1543" i="5" s="1"/>
  <c r="H1543" i="4" s="1"/>
  <c r="G1136" i="6"/>
  <c r="F1136" i="5"/>
  <c r="G1136" i="5" s="1"/>
  <c r="H1136" i="4" s="1"/>
  <c r="G1200" i="6"/>
  <c r="F1200" i="5"/>
  <c r="G1200" i="5" s="1"/>
  <c r="H1200" i="4" s="1"/>
  <c r="G1328" i="6"/>
  <c r="F1328" i="5"/>
  <c r="G1328" i="5" s="1"/>
  <c r="H1328" i="4" s="1"/>
  <c r="F1392" i="5"/>
  <c r="G1392" i="5" s="1"/>
  <c r="H1392" i="4" s="1"/>
  <c r="G1392" i="6"/>
  <c r="F500" i="5"/>
  <c r="G500" i="5" s="1"/>
  <c r="F1244" i="5"/>
  <c r="G1244" i="5" s="1"/>
  <c r="G892" i="6"/>
  <c r="G1372" i="6"/>
  <c r="G1106" i="6"/>
  <c r="F1106" i="5"/>
  <c r="G1106" i="5" s="1"/>
  <c r="H1106" i="4" s="1"/>
  <c r="F789" i="5"/>
  <c r="G789" i="5" s="1"/>
  <c r="H789" i="4" s="1"/>
  <c r="G789" i="6"/>
  <c r="G764" i="6"/>
  <c r="G172" i="6"/>
  <c r="F172" i="5"/>
  <c r="G172" i="5" s="1"/>
  <c r="H172" i="4" s="1"/>
  <c r="G704" i="6"/>
  <c r="F704" i="5"/>
  <c r="G704" i="5" s="1"/>
  <c r="H704" i="4" s="1"/>
  <c r="F386" i="5"/>
  <c r="G386" i="5" s="1"/>
  <c r="H386" i="4" s="1"/>
  <c r="G386" i="6"/>
  <c r="F204" i="5"/>
  <c r="G204" i="5" s="1"/>
  <c r="F1500" i="5"/>
  <c r="G1500" i="5" s="1"/>
  <c r="H1500" i="4" s="1"/>
  <c r="F1237" i="5"/>
  <c r="G1237" i="5" s="1"/>
  <c r="H1237" i="4" s="1"/>
  <c r="F977" i="5"/>
  <c r="G977" i="5" s="1"/>
  <c r="H977" i="4" s="1"/>
  <c r="G977" i="6"/>
  <c r="F275" i="5"/>
  <c r="G275" i="5" s="1"/>
  <c r="H275" i="4" s="1"/>
  <c r="G275" i="6"/>
  <c r="G572" i="6"/>
  <c r="F572" i="5"/>
  <c r="G572" i="5" s="1"/>
  <c r="H572" i="4" s="1"/>
  <c r="G1594" i="6"/>
  <c r="F1594" i="5"/>
  <c r="G1594" i="5" s="1"/>
  <c r="H1594" i="4" s="1"/>
  <c r="F388" i="5"/>
  <c r="G388" i="5" s="1"/>
  <c r="F1446" i="5"/>
  <c r="G1446" i="5" s="1"/>
  <c r="H1446" i="4" s="1"/>
  <c r="G1446" i="6"/>
  <c r="G1083" i="6"/>
  <c r="F1083" i="5"/>
  <c r="G1083" i="5" s="1"/>
  <c r="H1083" i="4" s="1"/>
  <c r="G1076" i="6"/>
  <c r="F1076" i="5"/>
  <c r="G1076" i="5" s="1"/>
  <c r="H1076" i="4" s="1"/>
  <c r="F1236" i="5"/>
  <c r="G1236" i="5" s="1"/>
  <c r="H1236" i="4" s="1"/>
  <c r="G1236" i="6"/>
  <c r="G1421" i="6"/>
  <c r="F1421" i="5"/>
  <c r="G1421" i="5" s="1"/>
  <c r="H1421" i="4" s="1"/>
  <c r="G1190" i="6"/>
  <c r="F1190" i="5"/>
  <c r="G1190" i="5" s="1"/>
  <c r="H1190" i="4" s="1"/>
  <c r="G1215" i="6"/>
  <c r="F1215" i="5"/>
  <c r="G1215" i="5" s="1"/>
  <c r="H1215" i="4" s="1"/>
  <c r="F1510" i="5"/>
  <c r="G1510" i="5" s="1"/>
  <c r="H1510" i="4" s="1"/>
  <c r="F450" i="5"/>
  <c r="G450" i="5" s="1"/>
  <c r="H450" i="4" s="1"/>
  <c r="G450" i="6"/>
  <c r="G766" i="6"/>
  <c r="F766" i="5"/>
  <c r="G766" i="5" s="1"/>
  <c r="H766" i="4" s="1"/>
  <c r="G1283" i="6"/>
  <c r="F1283" i="5"/>
  <c r="G1283" i="5" s="1"/>
  <c r="H1283" i="4" s="1"/>
  <c r="G1539" i="6"/>
  <c r="F1539" i="5"/>
  <c r="G1539" i="5" s="1"/>
  <c r="H1539" i="4" s="1"/>
  <c r="G448" i="6"/>
  <c r="F448" i="5"/>
  <c r="G448" i="5" s="1"/>
  <c r="H448" i="4" s="1"/>
  <c r="G653" i="6"/>
  <c r="F653" i="5"/>
  <c r="G653" i="5" s="1"/>
  <c r="H653" i="4" s="1"/>
  <c r="G1219" i="6"/>
  <c r="F1219" i="5"/>
  <c r="G1219" i="5" s="1"/>
  <c r="H1219" i="4" s="1"/>
  <c r="F1101" i="5"/>
  <c r="G1101" i="5" s="1"/>
  <c r="H1101" i="4" s="1"/>
  <c r="G1101" i="6"/>
  <c r="F1023" i="5"/>
  <c r="G1023" i="5" s="1"/>
  <c r="H1023" i="4" s="1"/>
  <c r="G1023" i="6"/>
  <c r="G998" i="6"/>
  <c r="G834" i="6"/>
  <c r="F834" i="5"/>
  <c r="G834" i="5" s="1"/>
  <c r="H834" i="4" s="1"/>
  <c r="F1254" i="5"/>
  <c r="G1254" i="5" s="1"/>
  <c r="H1254" i="4" s="1"/>
  <c r="G1254" i="6"/>
  <c r="F1347" i="5"/>
  <c r="G1347" i="5" s="1"/>
  <c r="F1411" i="5"/>
  <c r="G1411" i="5" s="1"/>
  <c r="F1108" i="5"/>
  <c r="G1108" i="5" s="1"/>
  <c r="F1300" i="5"/>
  <c r="G1300" i="5" s="1"/>
  <c r="G989" i="6"/>
  <c r="F626" i="5"/>
  <c r="G626" i="5" s="1"/>
  <c r="H626" i="4" s="1"/>
  <c r="G626" i="6"/>
  <c r="G486" i="6"/>
  <c r="F486" i="5"/>
  <c r="G486" i="5" s="1"/>
  <c r="H486" i="4" s="1"/>
  <c r="F973" i="5"/>
  <c r="G973" i="5" s="1"/>
  <c r="H973" i="4" s="1"/>
  <c r="G973" i="6"/>
  <c r="F820" i="5"/>
  <c r="G820" i="5" s="1"/>
  <c r="H820" i="4" s="1"/>
  <c r="G820" i="6"/>
  <c r="G525" i="6"/>
  <c r="F525" i="5"/>
  <c r="G525" i="5" s="1"/>
  <c r="H525" i="4" s="1"/>
  <c r="G1037" i="6"/>
  <c r="F1037" i="5"/>
  <c r="G1037" i="5" s="1"/>
  <c r="H1037" i="4" s="1"/>
  <c r="F1357" i="5"/>
  <c r="G1357" i="5" s="1"/>
  <c r="H1357" i="4" s="1"/>
  <c r="G1357" i="6"/>
  <c r="G1062" i="6"/>
  <c r="F1062" i="5"/>
  <c r="G1062" i="5" s="1"/>
  <c r="H1062" i="4" s="1"/>
  <c r="F1279" i="5"/>
  <c r="G1279" i="5" s="1"/>
  <c r="F1407" i="5"/>
  <c r="G1407" i="5" s="1"/>
  <c r="H1407" i="4" s="1"/>
  <c r="F1448" i="5"/>
  <c r="G1448" i="5" s="1"/>
  <c r="G959" i="6"/>
  <c r="F1064" i="5"/>
  <c r="G1064" i="5" s="1"/>
  <c r="F1549" i="5"/>
  <c r="G1549" i="5" s="1"/>
  <c r="H1549" i="4" s="1"/>
  <c r="G1549" i="6"/>
  <c r="F1151" i="5"/>
  <c r="G1151" i="5" s="1"/>
  <c r="F1192" i="5"/>
  <c r="G1192" i="5" s="1"/>
  <c r="H1192" i="4" s="1"/>
  <c r="F1320" i="5"/>
  <c r="G1320" i="5" s="1"/>
  <c r="F227" i="5"/>
  <c r="G227" i="5" s="1"/>
  <c r="H227" i="4" s="1"/>
  <c r="G227" i="6"/>
  <c r="G756" i="6"/>
  <c r="F756" i="5"/>
  <c r="G756" i="5" s="1"/>
  <c r="H756" i="4" s="1"/>
  <c r="G845" i="6"/>
  <c r="F845" i="5"/>
  <c r="G845" i="5" s="1"/>
  <c r="H845" i="4" s="1"/>
  <c r="G1155" i="6"/>
  <c r="F1155" i="5"/>
  <c r="G1155" i="5" s="1"/>
  <c r="H1155" i="4" s="1"/>
  <c r="F1126" i="5"/>
  <c r="G1126" i="5" s="1"/>
  <c r="H1126" i="4" s="1"/>
  <c r="G1126" i="6"/>
  <c r="F1318" i="5"/>
  <c r="G1318" i="5" s="1"/>
  <c r="H1318" i="4" s="1"/>
  <c r="G1318" i="6"/>
  <c r="G1087" i="6"/>
  <c r="F1087" i="5"/>
  <c r="G1087" i="5" s="1"/>
  <c r="H1087" i="4" s="1"/>
  <c r="F914" i="5"/>
  <c r="G914" i="5" s="1"/>
  <c r="G830" i="6"/>
  <c r="G506" i="6"/>
  <c r="F961" i="5"/>
  <c r="G961" i="5" s="1"/>
  <c r="G826" i="6"/>
  <c r="F127" i="5"/>
  <c r="G127" i="5" s="1"/>
  <c r="F884" i="5"/>
  <c r="G884" i="5" s="1"/>
  <c r="G594" i="6"/>
  <c r="G380" i="6"/>
  <c r="F330" i="5"/>
  <c r="G330" i="5" s="1"/>
  <c r="G1538" i="6"/>
  <c r="G1506" i="6"/>
  <c r="F658" i="5"/>
  <c r="G658" i="5" s="1"/>
  <c r="F745" i="5"/>
  <c r="G745" i="5" s="1"/>
  <c r="F803" i="5"/>
  <c r="G803" i="5" s="1"/>
  <c r="G873" i="6"/>
  <c r="F1041" i="5"/>
  <c r="G1041" i="5" s="1"/>
  <c r="H1041" i="4" s="1"/>
  <c r="G1290" i="6"/>
  <c r="G945" i="6"/>
  <c r="F420" i="5"/>
  <c r="G420" i="5" s="1"/>
  <c r="F809" i="5"/>
  <c r="G809" i="5" s="1"/>
  <c r="F514" i="5"/>
  <c r="G514" i="5" s="1"/>
  <c r="G640" i="6"/>
  <c r="F553" i="5"/>
  <c r="G553" i="5" s="1"/>
  <c r="F683" i="5"/>
  <c r="G683" i="5" s="1"/>
  <c r="F867" i="5"/>
  <c r="G867" i="5" s="1"/>
  <c r="G719" i="6"/>
  <c r="F428" i="5"/>
  <c r="G428" i="5" s="1"/>
  <c r="F407" i="5"/>
  <c r="G407" i="5" s="1"/>
  <c r="F422" i="5"/>
  <c r="G422" i="5" s="1"/>
  <c r="G237" i="6"/>
  <c r="F702" i="5"/>
  <c r="G702" i="5" s="1"/>
  <c r="F202" i="5"/>
  <c r="G202" i="5" s="1"/>
  <c r="F617" i="5"/>
  <c r="G617" i="5" s="1"/>
  <c r="F739" i="5"/>
  <c r="G739" i="5" s="1"/>
  <c r="G804" i="6"/>
  <c r="F656" i="5"/>
  <c r="G656" i="5" s="1"/>
  <c r="F868" i="5"/>
  <c r="G868" i="5" s="1"/>
  <c r="F1075" i="5"/>
  <c r="G1075" i="5" s="1"/>
  <c r="G1577" i="6"/>
  <c r="G528" i="6"/>
  <c r="F425" i="5"/>
  <c r="G425" i="5" s="1"/>
  <c r="F1321" i="5"/>
  <c r="G1321" i="5" s="1"/>
  <c r="H1321" i="4" s="1"/>
  <c r="F555" i="5"/>
  <c r="G555" i="5" s="1"/>
  <c r="H555" i="4" s="1"/>
  <c r="F1044" i="5"/>
  <c r="G1044" i="5" s="1"/>
  <c r="F1331" i="5"/>
  <c r="G1331" i="5" s="1"/>
  <c r="G1395" i="6"/>
  <c r="G316" i="6"/>
  <c r="G339" i="6"/>
  <c r="F784" i="5"/>
  <c r="G784" i="5" s="1"/>
  <c r="F1587" i="5"/>
  <c r="G1587" i="5" s="1"/>
  <c r="H1587" i="4" s="1"/>
  <c r="G612" i="6"/>
  <c r="G619" i="6"/>
  <c r="F364" i="5"/>
  <c r="G364" i="5" s="1"/>
  <c r="F747" i="5"/>
  <c r="G747" i="5" s="1"/>
  <c r="G1522" i="6"/>
  <c r="F875" i="5"/>
  <c r="G875" i="5" s="1"/>
  <c r="H875" i="4" s="1"/>
  <c r="F1459" i="5"/>
  <c r="G1459" i="5" s="1"/>
  <c r="G1129" i="6"/>
  <c r="G589" i="6"/>
  <c r="F840" i="5"/>
  <c r="G840" i="5" s="1"/>
  <c r="H840" i="4" s="1"/>
  <c r="F1370" i="5"/>
  <c r="G1370" i="5" s="1"/>
  <c r="F586" i="5"/>
  <c r="G586" i="5" s="1"/>
  <c r="G140" i="6"/>
  <c r="F599" i="5"/>
  <c r="G599" i="5" s="1"/>
  <c r="F353" i="5"/>
  <c r="G353" i="5" s="1"/>
  <c r="F289" i="5"/>
  <c r="G289" i="5" s="1"/>
  <c r="F264" i="5"/>
  <c r="G264" i="5" s="1"/>
  <c r="G179" i="6"/>
  <c r="F328" i="5"/>
  <c r="G328" i="5" s="1"/>
  <c r="F122" i="5"/>
  <c r="G122" i="5" s="1"/>
  <c r="F911" i="5"/>
  <c r="G911" i="5" s="1"/>
  <c r="F149" i="5"/>
  <c r="G149" i="5" s="1"/>
  <c r="H149" i="4" s="1"/>
  <c r="F714" i="5"/>
  <c r="G714" i="5" s="1"/>
  <c r="F906" i="5"/>
  <c r="G906" i="5" s="1"/>
  <c r="F675" i="5"/>
  <c r="G675" i="5" s="1"/>
  <c r="F954" i="5"/>
  <c r="G954" i="5" s="1"/>
  <c r="F485" i="5"/>
  <c r="G485" i="5" s="1"/>
  <c r="F613" i="5"/>
  <c r="G613" i="5" s="1"/>
  <c r="F363" i="5"/>
  <c r="G363" i="5" s="1"/>
  <c r="F472" i="5"/>
  <c r="G472" i="5" s="1"/>
  <c r="F235" i="5"/>
  <c r="G235" i="5" s="1"/>
  <c r="F324" i="5"/>
  <c r="G324" i="5" s="1"/>
  <c r="F536" i="5"/>
  <c r="G536" i="5" s="1"/>
  <c r="F625" i="5"/>
  <c r="G625" i="5" s="1"/>
  <c r="F881" i="5"/>
  <c r="G881" i="5" s="1"/>
  <c r="F1257" i="5"/>
  <c r="G1257" i="5" s="1"/>
  <c r="F1186" i="5"/>
  <c r="G1186" i="5" s="1"/>
  <c r="F1386" i="5"/>
  <c r="G1386" i="5" s="1"/>
  <c r="G1193" i="6"/>
  <c r="G828" i="6"/>
  <c r="F1498" i="5"/>
  <c r="G1498" i="5" s="1"/>
  <c r="F497" i="5"/>
  <c r="G497" i="5" s="1"/>
  <c r="G753" i="6"/>
  <c r="F299" i="5"/>
  <c r="G299" i="5" s="1"/>
  <c r="F664" i="5"/>
  <c r="G664" i="5" s="1"/>
  <c r="F1001" i="5"/>
  <c r="G1001" i="5" s="1"/>
  <c r="H1001" i="4" s="1"/>
  <c r="G1449" i="6"/>
  <c r="F937" i="5"/>
  <c r="G937" i="5" s="1"/>
  <c r="H937" i="4" s="1"/>
  <c r="F408" i="5"/>
  <c r="G408" i="5" s="1"/>
  <c r="F224" i="5"/>
  <c r="G224" i="5" s="1"/>
  <c r="F260" i="5"/>
  <c r="G260" i="5" s="1"/>
  <c r="F856" i="5"/>
  <c r="G856" i="5" s="1"/>
  <c r="F419" i="5"/>
  <c r="G419" i="5" s="1"/>
  <c r="F636" i="5"/>
  <c r="G636" i="5" s="1"/>
  <c r="F1130" i="5"/>
  <c r="G1130" i="5" s="1"/>
  <c r="G639" i="6"/>
  <c r="F728" i="5"/>
  <c r="G728" i="5" s="1"/>
  <c r="F522" i="5"/>
  <c r="G522" i="5" s="1"/>
  <c r="G758" i="6"/>
  <c r="G483" i="6"/>
  <c r="F902" i="5"/>
  <c r="G902" i="5" s="1"/>
  <c r="G909" i="6"/>
  <c r="G854" i="6"/>
  <c r="G389" i="6"/>
  <c r="G512" i="6"/>
  <c r="G261" i="6"/>
  <c r="F160" i="5"/>
  <c r="G160" i="5" s="1"/>
  <c r="F377" i="5"/>
  <c r="G377" i="5" s="1"/>
  <c r="G321" i="6"/>
  <c r="F194" i="5"/>
  <c r="G194" i="5" s="1"/>
  <c r="G1138" i="6"/>
  <c r="G433" i="6"/>
  <c r="G842" i="6"/>
  <c r="G895" i="6"/>
  <c r="G561" i="6"/>
  <c r="F327" i="5"/>
  <c r="G327" i="5" s="1"/>
  <c r="F455" i="5"/>
  <c r="G455" i="5" s="1"/>
  <c r="G920" i="6"/>
  <c r="G549" i="6"/>
  <c r="G600" i="6"/>
  <c r="F542" i="5"/>
  <c r="G542" i="5" s="1"/>
  <c r="G817" i="6"/>
  <c r="F263" i="5"/>
  <c r="G263" i="5" s="1"/>
  <c r="F274" i="5"/>
  <c r="G274" i="5" s="1"/>
  <c r="F107" i="5"/>
  <c r="G107" i="5" s="1"/>
  <c r="F301" i="5"/>
  <c r="G301" i="5" s="1"/>
  <c r="F869" i="5"/>
  <c r="G869" i="5" s="1"/>
  <c r="F751" i="5"/>
  <c r="G751" i="5" s="1"/>
  <c r="F185" i="5"/>
  <c r="G185" i="5" s="1"/>
  <c r="F196" i="5"/>
  <c r="G196" i="5" s="1"/>
  <c r="F495" i="5"/>
  <c r="G495" i="5" s="1"/>
  <c r="F310" i="5"/>
  <c r="G310" i="5" s="1"/>
  <c r="F352" i="5"/>
  <c r="G352" i="5" s="1"/>
  <c r="F171" i="5"/>
  <c r="G171" i="5" s="1"/>
  <c r="F677" i="5"/>
  <c r="G677" i="5" s="1"/>
  <c r="F933" i="5"/>
  <c r="G933" i="5" s="1"/>
  <c r="H933" i="4" s="1"/>
  <c r="G547" i="6"/>
  <c r="G314" i="6"/>
  <c r="F598" i="5"/>
  <c r="G598" i="5" s="1"/>
  <c r="F313" i="5"/>
  <c r="G313" i="5" s="1"/>
  <c r="F146" i="5"/>
  <c r="G146" i="5" s="1"/>
  <c r="F394" i="5"/>
  <c r="G394" i="5" s="1"/>
  <c r="F968" i="5"/>
  <c r="G968" i="5" s="1"/>
  <c r="F741" i="5"/>
  <c r="G741" i="5" s="1"/>
  <c r="F508" i="5"/>
  <c r="G508" i="5" s="1"/>
  <c r="F939" i="5"/>
  <c r="G939" i="5" s="1"/>
  <c r="F189" i="5"/>
  <c r="G189" i="5" s="1"/>
  <c r="H189" i="4" s="1"/>
  <c r="F382" i="5"/>
  <c r="G382" i="5" s="1"/>
  <c r="F326" i="5"/>
  <c r="G326" i="5" s="1"/>
  <c r="F135" i="5"/>
  <c r="G135" i="5" s="1"/>
  <c r="F288" i="5"/>
  <c r="G288" i="5" s="1"/>
  <c r="F614" i="5"/>
  <c r="G614" i="5" s="1"/>
  <c r="F126" i="5"/>
  <c r="G126" i="5" s="1"/>
  <c r="F654" i="5"/>
  <c r="G654" i="5" s="1"/>
  <c r="H654" i="4" s="1"/>
  <c r="F245" i="5"/>
  <c r="G245" i="5" s="1"/>
  <c r="H245" i="4" s="1"/>
  <c r="F199" i="5"/>
  <c r="G199" i="5" s="1"/>
  <c r="F910" i="5"/>
  <c r="G910" i="5" s="1"/>
  <c r="F121" i="5"/>
  <c r="G121" i="5" s="1"/>
  <c r="H121" i="4" s="1"/>
  <c r="G1178" i="6"/>
  <c r="F678" i="5"/>
  <c r="G678" i="5" s="1"/>
  <c r="F357" i="5"/>
  <c r="G357" i="5" s="1"/>
  <c r="G502" i="6"/>
  <c r="G655" i="6"/>
  <c r="G239" i="6"/>
  <c r="G349" i="6"/>
  <c r="G454" i="6"/>
  <c r="F154" i="5"/>
  <c r="G154" i="5" s="1"/>
  <c r="G367" i="6"/>
  <c r="F783" i="5"/>
  <c r="G783" i="5" s="1"/>
  <c r="G115" i="6"/>
  <c r="F358" i="5"/>
  <c r="G358" i="5" s="1"/>
  <c r="F168" i="5"/>
  <c r="G168" i="5" s="1"/>
  <c r="F558" i="5"/>
  <c r="G558" i="5" s="1"/>
  <c r="F886" i="5"/>
  <c r="G886" i="5" s="1"/>
  <c r="G129" i="6"/>
  <c r="G108" i="6"/>
  <c r="F277" i="5"/>
  <c r="G277" i="5" s="1"/>
  <c r="F471" i="5"/>
  <c r="G471" i="5" s="1"/>
  <c r="F686" i="5"/>
  <c r="G686" i="5" s="1"/>
  <c r="F269" i="5"/>
  <c r="G269" i="5" s="1"/>
  <c r="F303" i="5"/>
  <c r="G303" i="5" s="1"/>
  <c r="F136" i="5"/>
  <c r="G136" i="5" s="1"/>
  <c r="F768" i="5"/>
  <c r="G768" i="5" s="1"/>
  <c r="F665" i="5"/>
  <c r="G665" i="5" s="1"/>
  <c r="H665" i="4" s="1"/>
  <c r="F907" i="5"/>
  <c r="G907" i="5" s="1"/>
  <c r="F980" i="5"/>
  <c r="G980" i="5" s="1"/>
  <c r="F1504" i="5"/>
  <c r="G1504" i="5" s="1"/>
  <c r="G729" i="6"/>
  <c r="G676" i="6"/>
  <c r="G446" i="6"/>
  <c r="G461" i="6"/>
  <c r="G175" i="6"/>
  <c r="F186" i="5"/>
  <c r="G186" i="5" s="1"/>
  <c r="F236" i="5"/>
  <c r="G236" i="5" s="1"/>
  <c r="F1090" i="5"/>
  <c r="G1090" i="5" s="1"/>
  <c r="G1379" i="6"/>
  <c r="G286" i="6"/>
  <c r="F498" i="5"/>
  <c r="G498" i="5" s="1"/>
  <c r="F936" i="5"/>
  <c r="G936" i="5" s="1"/>
  <c r="F1485" i="5"/>
  <c r="G1485" i="5" s="1"/>
  <c r="G1248" i="6"/>
  <c r="G576" i="6"/>
  <c r="F150" i="5"/>
  <c r="G150" i="5" s="1"/>
  <c r="F378" i="5"/>
  <c r="G378" i="5" s="1"/>
  <c r="F781" i="5"/>
  <c r="G781" i="5" s="1"/>
  <c r="F995" i="5"/>
  <c r="G995" i="5" s="1"/>
  <c r="H995" i="4" s="1"/>
  <c r="F1425" i="5"/>
  <c r="G1425" i="5" s="1"/>
  <c r="F832" i="5"/>
  <c r="G832" i="5" s="1"/>
  <c r="F409" i="5"/>
  <c r="G409" i="5" s="1"/>
  <c r="F715" i="5"/>
  <c r="G715" i="5" s="1"/>
  <c r="F843" i="5"/>
  <c r="G843" i="5" s="1"/>
  <c r="F1554" i="5"/>
  <c r="G1554" i="5" s="1"/>
  <c r="G1226" i="6"/>
  <c r="G793" i="6"/>
  <c r="G250" i="6"/>
  <c r="G992" i="6"/>
  <c r="G799" i="6"/>
  <c r="G400" i="6"/>
  <c r="F174" i="5"/>
  <c r="G174" i="5" s="1"/>
  <c r="F225" i="5"/>
  <c r="G225" i="5" s="1"/>
  <c r="F523" i="5"/>
  <c r="G523" i="5" s="1"/>
  <c r="F390" i="5"/>
  <c r="G390" i="5" s="1"/>
  <c r="F1074" i="5"/>
  <c r="G1074" i="5" s="1"/>
  <c r="G430" i="6"/>
  <c r="F574" i="5"/>
  <c r="G574" i="5" s="1"/>
  <c r="F257" i="5"/>
  <c r="G257" i="5" s="1"/>
  <c r="H257" i="4" s="1"/>
  <c r="F415" i="5"/>
  <c r="G415" i="5" s="1"/>
  <c r="F761" i="5"/>
  <c r="G761" i="5" s="1"/>
  <c r="F466" i="5"/>
  <c r="G466" i="5" s="1"/>
  <c r="F970" i="5"/>
  <c r="G970" i="5" s="1"/>
  <c r="G1562" i="6"/>
  <c r="G671" i="6"/>
  <c r="G672" i="6"/>
  <c r="G427" i="6"/>
  <c r="G365" i="6"/>
  <c r="F491" i="5"/>
  <c r="G491" i="5" s="1"/>
  <c r="F544" i="5"/>
  <c r="G544" i="5" s="1"/>
  <c r="F360" i="5"/>
  <c r="G360" i="5" s="1"/>
  <c r="H360" i="4" s="1"/>
  <c r="F371" i="5"/>
  <c r="G371" i="5" s="1"/>
  <c r="F813" i="5"/>
  <c r="G813" i="5" s="1"/>
  <c r="F1432" i="5"/>
  <c r="G1432" i="5" s="1"/>
  <c r="G630" i="6"/>
  <c r="G487" i="6"/>
  <c r="G429" i="6"/>
  <c r="G332" i="6"/>
  <c r="G271" i="6"/>
  <c r="G243" i="6"/>
  <c r="F182" i="5"/>
  <c r="G182" i="5" s="1"/>
  <c r="F221" i="5"/>
  <c r="G221" i="5" s="1"/>
  <c r="F742" i="5"/>
  <c r="G742" i="5" s="1"/>
  <c r="F268" i="5"/>
  <c r="G268" i="5" s="1"/>
  <c r="F947" i="5"/>
  <c r="G947" i="5" s="1"/>
  <c r="F1016" i="5"/>
  <c r="G1016" i="5" s="1"/>
  <c r="F1170" i="5"/>
  <c r="G1170" i="5" s="1"/>
  <c r="F527" i="5"/>
  <c r="G527" i="5" s="1"/>
  <c r="G930" i="6"/>
  <c r="G825" i="6"/>
  <c r="G685" i="6"/>
  <c r="G608" i="6"/>
  <c r="G850" i="6"/>
  <c r="G441" i="6"/>
  <c r="F232" i="5"/>
  <c r="G232" i="5" s="1"/>
  <c r="F133" i="5"/>
  <c r="G133" i="5" s="1"/>
  <c r="F397" i="5"/>
  <c r="G397" i="5" s="1"/>
  <c r="F557" i="5"/>
  <c r="G557" i="5" s="1"/>
  <c r="F727" i="5"/>
  <c r="G727" i="5" s="1"/>
  <c r="F949" i="5"/>
  <c r="G949" i="5" s="1"/>
  <c r="G583" i="6"/>
  <c r="G423" i="6"/>
  <c r="F416" i="5"/>
  <c r="G416" i="5" s="1"/>
  <c r="F158" i="5"/>
  <c r="G158" i="5" s="1"/>
  <c r="F193" i="5"/>
  <c r="G193" i="5" s="1"/>
  <c r="F282" i="5"/>
  <c r="G282" i="5" s="1"/>
  <c r="F790" i="5"/>
  <c r="G790" i="5" s="1"/>
  <c r="F631" i="5"/>
  <c r="G631" i="5" s="1"/>
  <c r="F1118" i="5"/>
  <c r="G1118" i="5" s="1"/>
  <c r="F1548" i="5"/>
  <c r="G1548" i="5" s="1"/>
  <c r="F262" i="5"/>
  <c r="G262" i="5" s="1"/>
  <c r="F596" i="5"/>
  <c r="G596" i="5" s="1"/>
  <c r="F838" i="5"/>
  <c r="G838" i="5" s="1"/>
  <c r="G1597" i="6"/>
  <c r="G765" i="6"/>
  <c r="F259" i="5"/>
  <c r="G259" i="5" s="1"/>
  <c r="F443" i="5"/>
  <c r="G443" i="5" s="1"/>
  <c r="F273" i="5"/>
  <c r="G273" i="5" s="1"/>
  <c r="G916" i="6"/>
  <c r="G209" i="6"/>
  <c r="F1488" i="5"/>
  <c r="G1488" i="5" s="1"/>
  <c r="G560" i="6"/>
  <c r="F610" i="5"/>
  <c r="G610" i="5" s="1"/>
  <c r="G1405" i="6"/>
  <c r="G287" i="6"/>
  <c r="G220" i="6"/>
  <c r="G1348" i="6"/>
  <c r="G953" i="6"/>
  <c r="G660" i="6"/>
  <c r="F521" i="5"/>
  <c r="G521" i="5" s="1"/>
  <c r="F1537" i="5"/>
  <c r="G1537" i="5" s="1"/>
  <c r="F234" i="5"/>
  <c r="G234" i="5" s="1"/>
  <c r="G1424" i="6"/>
  <c r="F432" i="5"/>
  <c r="G432" i="5" s="1"/>
  <c r="F1578" i="5"/>
  <c r="G1578" i="5" s="1"/>
  <c r="G1144" i="6"/>
  <c r="G750" i="6"/>
  <c r="G638" i="6"/>
  <c r="G457" i="6"/>
  <c r="G418" i="6"/>
  <c r="G391" i="6"/>
  <c r="F468" i="5"/>
  <c r="G468" i="5" s="1"/>
  <c r="F1302" i="5"/>
  <c r="G1302" i="5" s="1"/>
  <c r="F1430" i="5"/>
  <c r="G1430" i="5" s="1"/>
  <c r="F841" i="5"/>
  <c r="G841" i="5" s="1"/>
  <c r="F1466" i="5"/>
  <c r="G1466" i="5" s="1"/>
  <c r="G479" i="6"/>
  <c r="G337" i="6"/>
  <c r="G156" i="6"/>
  <c r="F404" i="5"/>
  <c r="G404" i="5" s="1"/>
  <c r="F735" i="5"/>
  <c r="G735" i="5" s="1"/>
  <c r="F496" i="5"/>
  <c r="G496" i="5" s="1"/>
  <c r="F532" i="5"/>
  <c r="G532" i="5" s="1"/>
  <c r="F222" i="5"/>
  <c r="G222" i="5" s="1"/>
  <c r="F376" i="5"/>
  <c r="G376" i="5" s="1"/>
  <c r="F106" i="5"/>
  <c r="G106" i="5" s="1"/>
  <c r="F131" i="5"/>
  <c r="G131" i="5" s="1"/>
  <c r="F1473" i="5"/>
  <c r="G1473" i="5" s="1"/>
  <c r="F519" i="5"/>
  <c r="G519" i="5" s="1"/>
  <c r="F738" i="5"/>
  <c r="G738" i="5" s="1"/>
  <c r="F635" i="5"/>
  <c r="G635" i="5" s="1"/>
  <c r="F827" i="5"/>
  <c r="G827" i="5" s="1"/>
  <c r="F724" i="5"/>
  <c r="G724" i="5" s="1"/>
  <c r="F1110" i="5"/>
  <c r="G1110" i="5" s="1"/>
  <c r="F1558" i="5"/>
  <c r="G1558" i="5" s="1"/>
  <c r="G1345" i="6"/>
  <c r="G1213" i="6"/>
  <c r="G1266" i="6"/>
  <c r="G1153" i="6"/>
  <c r="G1149" i="6"/>
  <c r="G1107" i="6"/>
  <c r="G1176" i="6"/>
  <c r="G1114" i="6"/>
  <c r="G1135" i="6"/>
  <c r="G1174" i="6"/>
  <c r="G964" i="6"/>
  <c r="G816" i="6"/>
  <c r="G688" i="6"/>
  <c r="G145" i="6"/>
  <c r="F141" i="5"/>
  <c r="G141" i="5" s="1"/>
  <c r="F791" i="5"/>
  <c r="G791" i="5" s="1"/>
  <c r="F1490" i="5"/>
  <c r="G1490" i="5" s="1"/>
  <c r="G1409" i="6"/>
  <c r="G1238" i="6"/>
  <c r="G1171" i="6"/>
  <c r="G1046" i="6"/>
  <c r="G694" i="6"/>
  <c r="G649" i="6"/>
  <c r="G393" i="6"/>
  <c r="G362" i="6"/>
  <c r="F752" i="5"/>
  <c r="G752" i="5" s="1"/>
  <c r="F1028" i="5"/>
  <c r="G1028" i="5" s="1"/>
  <c r="F1360" i="5"/>
  <c r="G1360" i="5" s="1"/>
  <c r="G1469" i="6"/>
  <c r="G982" i="6"/>
  <c r="G932" i="6"/>
  <c r="G788" i="6"/>
  <c r="G699" i="6"/>
  <c r="F184" i="5"/>
  <c r="G184" i="5" s="1"/>
  <c r="F312" i="5"/>
  <c r="G312" i="5" s="1"/>
  <c r="F1085" i="5"/>
  <c r="G1085" i="5" s="1"/>
  <c r="F880" i="5"/>
  <c r="G880" i="5" s="1"/>
  <c r="F763" i="5"/>
  <c r="G763" i="5" s="1"/>
  <c r="F976" i="5"/>
  <c r="G976" i="5" s="1"/>
  <c r="F978" i="5"/>
  <c r="G978" i="5" s="1"/>
  <c r="F1299" i="5"/>
  <c r="G1299" i="5" s="1"/>
  <c r="F1427" i="5"/>
  <c r="G1427" i="5" s="1"/>
  <c r="F1156" i="5"/>
  <c r="G1156" i="5" s="1"/>
  <c r="F1284" i="5"/>
  <c r="G1284" i="5" s="1"/>
  <c r="F1391" i="5"/>
  <c r="G1391" i="5" s="1"/>
  <c r="G1552" i="6"/>
  <c r="G1378" i="6"/>
  <c r="G1277" i="6"/>
  <c r="G1220" i="6"/>
  <c r="G1128" i="6"/>
  <c r="G905" i="6"/>
  <c r="G847" i="6"/>
  <c r="G573" i="6"/>
  <c r="G494" i="6"/>
  <c r="G438" i="6"/>
  <c r="F348" i="5"/>
  <c r="G348" i="5" s="1"/>
  <c r="F1043" i="5"/>
  <c r="G1043" i="5" s="1"/>
  <c r="F535" i="5"/>
  <c r="G535" i="5" s="1"/>
  <c r="F943" i="5"/>
  <c r="G943" i="5" s="1"/>
  <c r="F195" i="5"/>
  <c r="G195" i="5" s="1"/>
  <c r="F445" i="5"/>
  <c r="G445" i="5" s="1"/>
  <c r="F546" i="5"/>
  <c r="G546" i="5" s="1"/>
  <c r="F802" i="5"/>
  <c r="G802" i="5" s="1"/>
  <c r="F1025" i="5"/>
  <c r="G1025" i="5" s="1"/>
  <c r="F1026" i="5"/>
  <c r="G1026" i="5" s="1"/>
  <c r="F1296" i="5"/>
  <c r="G1296" i="5" s="1"/>
  <c r="G1363" i="6"/>
  <c r="G1232" i="6"/>
  <c r="G1235" i="6"/>
  <c r="G957" i="6"/>
  <c r="G1007" i="6"/>
  <c r="G591" i="6"/>
  <c r="G284" i="6"/>
  <c r="F159" i="5"/>
  <c r="G159" i="5" s="1"/>
  <c r="F637" i="5"/>
  <c r="G637" i="5" s="1"/>
  <c r="F894" i="5"/>
  <c r="G894" i="5" s="1"/>
  <c r="F142" i="5"/>
  <c r="G142" i="5" s="1"/>
  <c r="F285" i="5"/>
  <c r="G285" i="5" s="1"/>
  <c r="F223" i="5"/>
  <c r="G223" i="5" s="1"/>
  <c r="F170" i="5"/>
  <c r="G170" i="5" s="1"/>
  <c r="F323" i="5"/>
  <c r="G323" i="5" s="1"/>
  <c r="F1021" i="5"/>
  <c r="G1021" i="5" s="1"/>
  <c r="F1071" i="5"/>
  <c r="G1071" i="5" s="1"/>
  <c r="F1072" i="5"/>
  <c r="G1072" i="5" s="1"/>
  <c r="G1092" i="6"/>
  <c r="G701" i="6"/>
  <c r="G482" i="6"/>
  <c r="F298" i="5"/>
  <c r="G298" i="5" s="1"/>
  <c r="F585" i="5"/>
  <c r="G585" i="5" s="1"/>
  <c r="F246" i="5"/>
  <c r="G246" i="5" s="1"/>
  <c r="F120" i="5"/>
  <c r="G120" i="5" s="1"/>
  <c r="F891" i="5"/>
  <c r="G891" i="5" s="1"/>
  <c r="G1282" i="6"/>
  <c r="G713" i="6"/>
  <c r="F341" i="5"/>
  <c r="G341" i="5" s="1"/>
  <c r="F334" i="5"/>
  <c r="G334" i="5" s="1"/>
  <c r="F351" i="5"/>
  <c r="G351" i="5" s="1"/>
  <c r="F248" i="5"/>
  <c r="G248" i="5" s="1"/>
  <c r="F743" i="5"/>
  <c r="G743" i="5" s="1"/>
  <c r="F1455" i="5"/>
  <c r="G1455" i="5" s="1"/>
  <c r="F333" i="5"/>
  <c r="G333" i="5" s="1"/>
  <c r="F682" i="5"/>
  <c r="G682" i="5" s="1"/>
  <c r="F951" i="5"/>
  <c r="G951" i="5" s="1"/>
  <c r="F476" i="5"/>
  <c r="G476" i="5" s="1"/>
  <c r="F1335" i="5"/>
  <c r="G1335" i="5" s="1"/>
  <c r="F1560" i="5"/>
  <c r="G1560" i="5" s="1"/>
  <c r="G219" i="6"/>
  <c r="G1115" i="6"/>
  <c r="F384" i="5"/>
  <c r="G384" i="5" s="1"/>
  <c r="F526" i="5"/>
  <c r="G526" i="5" s="1"/>
  <c r="F139" i="5"/>
  <c r="G139" i="5" s="1"/>
  <c r="F1591" i="5"/>
  <c r="G1591" i="5" s="1"/>
  <c r="F972" i="5"/>
  <c r="G972" i="5" s="1"/>
  <c r="G1354" i="6"/>
  <c r="F183" i="5"/>
  <c r="G183" i="5" s="1"/>
  <c r="F375" i="5"/>
  <c r="G375" i="5" s="1"/>
  <c r="F322" i="5"/>
  <c r="G322" i="5" s="1"/>
  <c r="G1024" i="6"/>
  <c r="G372" i="6"/>
  <c r="G347" i="6"/>
  <c r="F342" i="5"/>
  <c r="G342" i="5" s="1"/>
  <c r="F208" i="5"/>
  <c r="G208" i="5" s="1"/>
  <c r="F116" i="5"/>
  <c r="G116" i="5" s="1"/>
  <c r="F917" i="5"/>
  <c r="G917" i="5" s="1"/>
  <c r="F584" i="5"/>
  <c r="G584" i="5" s="1"/>
  <c r="F776" i="5"/>
  <c r="G776" i="5" s="1"/>
  <c r="F971" i="5"/>
  <c r="G971" i="5" s="1"/>
  <c r="F1305" i="5"/>
  <c r="G1305" i="5" s="1"/>
  <c r="F442" i="5"/>
  <c r="G442" i="5" s="1"/>
  <c r="F634" i="5"/>
  <c r="G634" i="5" s="1"/>
  <c r="F684" i="5"/>
  <c r="G684" i="5" s="1"/>
  <c r="F1579" i="5"/>
  <c r="G1579" i="5" s="1"/>
  <c r="F1493" i="5"/>
  <c r="G1493" i="5" s="1"/>
  <c r="F1134" i="5"/>
  <c r="G1134" i="5" s="1"/>
  <c r="F1479" i="5"/>
  <c r="G1479" i="5" s="1"/>
  <c r="F1112" i="5"/>
  <c r="G1112" i="5" s="1"/>
  <c r="F1384" i="5"/>
  <c r="G1384" i="5" s="1"/>
  <c r="G985" i="6"/>
  <c r="G725" i="6"/>
  <c r="G533" i="6"/>
  <c r="G417" i="6"/>
  <c r="F173" i="5"/>
  <c r="G173" i="5" s="1"/>
  <c r="F545" i="5"/>
  <c r="G545" i="5" s="1"/>
  <c r="F787" i="5"/>
  <c r="G787" i="5" s="1"/>
  <c r="F1003" i="5"/>
  <c r="G1003" i="5" s="1"/>
  <c r="F1195" i="5"/>
  <c r="G1195" i="5" s="1"/>
  <c r="G1561" i="6"/>
  <c r="G582" i="6"/>
  <c r="F887" i="5"/>
  <c r="G887" i="5" s="1"/>
  <c r="F311" i="5"/>
  <c r="G311" i="5" s="1"/>
  <c r="F575" i="5"/>
  <c r="G575" i="5" s="1"/>
  <c r="F381" i="5"/>
  <c r="G381" i="5" s="1"/>
  <c r="F119" i="5"/>
  <c r="G119" i="5" s="1"/>
  <c r="F431" i="5"/>
  <c r="G431" i="5" s="1"/>
  <c r="F233" i="5"/>
  <c r="G233" i="5" s="1"/>
  <c r="F687" i="5"/>
  <c r="G687" i="5" s="1"/>
  <c r="F520" i="5"/>
  <c r="G520" i="5" s="1"/>
  <c r="F904" i="5"/>
  <c r="G904" i="5" s="1"/>
  <c r="F1433" i="5"/>
  <c r="G1433" i="5" s="1"/>
  <c r="F570" i="5"/>
  <c r="G570" i="5" s="1"/>
  <c r="F762" i="5"/>
  <c r="G762" i="5" s="1"/>
  <c r="F531" i="5"/>
  <c r="G531" i="5" s="1"/>
  <c r="F492" i="5"/>
  <c r="G492" i="5" s="1"/>
  <c r="F1122" i="5"/>
  <c r="G1122" i="5" s="1"/>
  <c r="G1308" i="6"/>
  <c r="G734" i="6"/>
  <c r="F853" i="5"/>
  <c r="G853" i="5" s="1"/>
  <c r="F831" i="5"/>
  <c r="G831" i="5" s="1"/>
  <c r="F931" i="5"/>
  <c r="G931" i="5" s="1"/>
  <c r="F1497" i="5"/>
  <c r="G1497" i="5" s="1"/>
  <c r="F481" i="5"/>
  <c r="G481" i="5" s="1"/>
  <c r="F865" i="5"/>
  <c r="G865" i="5" s="1"/>
  <c r="F723" i="5"/>
  <c r="G723" i="5" s="1"/>
  <c r="F1474" i="5"/>
  <c r="G1474" i="5" s="1"/>
  <c r="F258" i="5"/>
  <c r="G258" i="5" s="1"/>
  <c r="F293" i="5"/>
  <c r="G293" i="5" s="1"/>
  <c r="F247" i="5"/>
  <c r="G247" i="5" s="1"/>
  <c r="F144" i="5"/>
  <c r="G144" i="5" s="1"/>
  <c r="F336" i="5"/>
  <c r="G336" i="5" s="1"/>
  <c r="F534" i="5"/>
  <c r="G534" i="5" s="1"/>
  <c r="F155" i="5"/>
  <c r="G155" i="5" s="1"/>
  <c r="F318" i="5"/>
  <c r="G318" i="5" s="1"/>
  <c r="F125" i="5"/>
  <c r="G125" i="5" s="1"/>
  <c r="F590" i="5"/>
  <c r="G590" i="5" s="1"/>
  <c r="F169" i="5"/>
  <c r="G169" i="5" s="1"/>
  <c r="F361" i="5"/>
  <c r="G361" i="5" s="1"/>
  <c r="F180" i="5"/>
  <c r="G180" i="5" s="1"/>
  <c r="F673" i="5"/>
  <c r="G673" i="5" s="1"/>
  <c r="F698" i="5"/>
  <c r="G698" i="5" s="1"/>
  <c r="F890" i="5"/>
  <c r="G890" i="5" s="1"/>
  <c r="F748" i="5"/>
  <c r="G748" i="5" s="1"/>
  <c r="F1066" i="5"/>
  <c r="G1066" i="5" s="1"/>
  <c r="F1052" i="5"/>
  <c r="G1052" i="5" s="1"/>
  <c r="F1564" i="5"/>
  <c r="G1564" i="5" s="1"/>
  <c r="F1557" i="5"/>
  <c r="G1557" i="5" s="1"/>
  <c r="F1415" i="5"/>
  <c r="G1415" i="5" s="1"/>
  <c r="F1256" i="5"/>
  <c r="G1256" i="5" s="1"/>
  <c r="F238" i="5"/>
  <c r="G238" i="5" s="1"/>
  <c r="F846" i="5"/>
  <c r="G846" i="5" s="1"/>
  <c r="F272" i="5"/>
  <c r="G272" i="5" s="1"/>
  <c r="F297" i="5"/>
  <c r="G297" i="5" s="1"/>
  <c r="F283" i="5"/>
  <c r="G283" i="5" s="1"/>
  <c r="F308" i="5"/>
  <c r="G308" i="5" s="1"/>
  <c r="F1177" i="5"/>
  <c r="G1177" i="5" s="1"/>
  <c r="F952" i="5"/>
  <c r="G952" i="5" s="1"/>
  <c r="F1067" i="5"/>
  <c r="G1067" i="5" s="1"/>
  <c r="F1259" i="5"/>
  <c r="G1259" i="5" s="1"/>
  <c r="G518" i="6"/>
  <c r="F518" i="5"/>
  <c r="G518" i="5" s="1"/>
  <c r="H518" i="4" s="1"/>
  <c r="G759" i="6"/>
  <c r="F759" i="5"/>
  <c r="G759" i="5" s="1"/>
  <c r="H759" i="4" s="1"/>
  <c r="G606" i="6"/>
  <c r="F606" i="5"/>
  <c r="G606" i="5" s="1"/>
  <c r="H606" i="4" s="1"/>
  <c r="F885" i="5"/>
  <c r="G885" i="5" s="1"/>
  <c r="G253" i="6"/>
  <c r="F253" i="5"/>
  <c r="G253" i="5" s="1"/>
  <c r="H253" i="4" s="1"/>
  <c r="G615" i="6"/>
  <c r="F615" i="5"/>
  <c r="G615" i="5" s="1"/>
  <c r="H615" i="4" s="1"/>
  <c r="G806" i="6"/>
  <c r="F806" i="5"/>
  <c r="G806" i="5" s="1"/>
  <c r="H806" i="4" s="1"/>
  <c r="G165" i="6"/>
  <c r="F165" i="5"/>
  <c r="G165" i="5" s="1"/>
  <c r="H165" i="4" s="1"/>
  <c r="F808" i="5"/>
  <c r="G808" i="5" s="1"/>
  <c r="G679" i="6"/>
  <c r="F679" i="5"/>
  <c r="G679" i="5" s="1"/>
  <c r="H679" i="4" s="1"/>
  <c r="G769" i="6"/>
  <c r="F769" i="5"/>
  <c r="G769" i="5" s="1"/>
  <c r="H769" i="4" s="1"/>
  <c r="G1099" i="6"/>
  <c r="F1099" i="5"/>
  <c r="G1099" i="5" s="1"/>
  <c r="H1099" i="4" s="1"/>
  <c r="F1483" i="5"/>
  <c r="G1483" i="5" s="1"/>
  <c r="H1483" i="4" s="1"/>
  <c r="G1483" i="6"/>
  <c r="F1547" i="5"/>
  <c r="G1547" i="5" s="1"/>
  <c r="H1547" i="4" s="1"/>
  <c r="G1547" i="6"/>
  <c r="F956" i="5"/>
  <c r="G956" i="5" s="1"/>
  <c r="H956" i="4" s="1"/>
  <c r="G956" i="6"/>
  <c r="G1020" i="6"/>
  <c r="F1020" i="5"/>
  <c r="G1020" i="5" s="1"/>
  <c r="H1020" i="4" s="1"/>
  <c r="G1404" i="6"/>
  <c r="F1404" i="5"/>
  <c r="G1404" i="5" s="1"/>
  <c r="H1404" i="4" s="1"/>
  <c r="G1397" i="6"/>
  <c r="F1397" i="5"/>
  <c r="G1397" i="5" s="1"/>
  <c r="H1397" i="4" s="1"/>
  <c r="G1038" i="6"/>
  <c r="F1038" i="5"/>
  <c r="G1038" i="5" s="1"/>
  <c r="H1038" i="4" s="1"/>
  <c r="G1422" i="6"/>
  <c r="F1422" i="5"/>
  <c r="G1422" i="5" s="1"/>
  <c r="H1422" i="4" s="1"/>
  <c r="F1550" i="5"/>
  <c r="G1550" i="5" s="1"/>
  <c r="H1550" i="4" s="1"/>
  <c r="G1550" i="6"/>
  <c r="G918" i="6"/>
  <c r="F918" i="5"/>
  <c r="G918" i="5" s="1"/>
  <c r="H918" i="4" s="1"/>
  <c r="G1314" i="6"/>
  <c r="F1314" i="5"/>
  <c r="G1314" i="5" s="1"/>
  <c r="H1314" i="4" s="1"/>
  <c r="G538" i="6"/>
  <c r="F538" i="5"/>
  <c r="G538" i="5" s="1"/>
  <c r="H538" i="4" s="1"/>
  <c r="G435" i="6"/>
  <c r="F435" i="5"/>
  <c r="G435" i="5" s="1"/>
  <c r="H435" i="4" s="1"/>
  <c r="F1402" i="5"/>
  <c r="G1402" i="5" s="1"/>
  <c r="H1402" i="4" s="1"/>
  <c r="G1402" i="6"/>
  <c r="F1337" i="5"/>
  <c r="G1337" i="5" s="1"/>
  <c r="H1337" i="4" s="1"/>
  <c r="G1337" i="6"/>
  <c r="G449" i="6"/>
  <c r="F1289" i="5"/>
  <c r="G1289" i="5" s="1"/>
  <c r="F1143" i="5"/>
  <c r="G1143" i="5" s="1"/>
  <c r="F1271" i="5"/>
  <c r="G1271" i="5" s="1"/>
  <c r="G670" i="6"/>
  <c r="F782" i="5"/>
  <c r="G782" i="5" s="1"/>
  <c r="F426" i="5"/>
  <c r="G426" i="5" s="1"/>
  <c r="F643" i="5"/>
  <c r="G643" i="5" s="1"/>
  <c r="F732" i="5"/>
  <c r="G732" i="5" s="1"/>
  <c r="G744" i="6"/>
  <c r="F1481" i="5"/>
  <c r="G1481" i="5" s="1"/>
  <c r="F331" i="5"/>
  <c r="G331" i="5" s="1"/>
  <c r="G1182" i="6"/>
  <c r="F1225" i="5"/>
  <c r="G1225" i="5" s="1"/>
  <c r="F192" i="5"/>
  <c r="G192" i="5" s="1"/>
  <c r="G1438" i="6"/>
  <c r="G1100" i="6"/>
  <c r="G229" i="6"/>
  <c r="F198" i="5"/>
  <c r="G198" i="5" s="1"/>
  <c r="F774" i="5"/>
  <c r="G774" i="5" s="1"/>
  <c r="F167" i="5"/>
  <c r="G167" i="5" s="1"/>
  <c r="F128" i="5"/>
  <c r="G128" i="5" s="1"/>
  <c r="F306" i="5"/>
  <c r="G306" i="5" s="1"/>
  <c r="F387" i="5"/>
  <c r="G387" i="5" s="1"/>
  <c r="F1545" i="5"/>
  <c r="G1545" i="5" s="1"/>
  <c r="F581" i="5"/>
  <c r="G581" i="5" s="1"/>
  <c r="F567" i="5"/>
  <c r="G567" i="5" s="1"/>
  <c r="F440" i="5"/>
  <c r="G440" i="5" s="1"/>
  <c r="F1374" i="5"/>
  <c r="G1374" i="5" s="1"/>
  <c r="G1353" i="6"/>
  <c r="G709" i="6"/>
  <c r="G267" i="6"/>
  <c r="F359" i="5"/>
  <c r="G359" i="5" s="1"/>
  <c r="F726" i="5"/>
  <c r="G726" i="5" s="1"/>
  <c r="F217" i="5"/>
  <c r="G217" i="5" s="1"/>
  <c r="F242" i="5"/>
  <c r="G242" i="5" s="1"/>
  <c r="F292" i="5"/>
  <c r="G292" i="5" s="1"/>
  <c r="F517" i="5"/>
  <c r="G517" i="5" s="1"/>
  <c r="F773" i="5"/>
  <c r="G773" i="5" s="1"/>
  <c r="F1371" i="5"/>
  <c r="G1371" i="5" s="1"/>
  <c r="F1499" i="5"/>
  <c r="G1499" i="5" s="1"/>
  <c r="G1029" i="6"/>
  <c r="F511" i="5"/>
  <c r="G511" i="5" s="1"/>
  <c r="H511" i="4" s="1"/>
  <c r="G511" i="6"/>
  <c r="F1298" i="5"/>
  <c r="G1298" i="5" s="1"/>
  <c r="H1298" i="4" s="1"/>
  <c r="G1298" i="6"/>
  <c r="G1010" i="6"/>
  <c r="F1010" i="5"/>
  <c r="G1010" i="5" s="1"/>
  <c r="H1010" i="4" s="1"/>
  <c r="G632" i="6"/>
  <c r="F632" i="5"/>
  <c r="G632" i="5" s="1"/>
  <c r="H632" i="4" s="1"/>
  <c r="G888" i="6"/>
  <c r="F888" i="5"/>
  <c r="G888" i="5" s="1"/>
  <c r="H888" i="4" s="1"/>
  <c r="G1242" i="6"/>
  <c r="F1242" i="5"/>
  <c r="G1242" i="5" s="1"/>
  <c r="H1242" i="4" s="1"/>
  <c r="G529" i="6"/>
  <c r="F529" i="5"/>
  <c r="G529" i="5" s="1"/>
  <c r="H529" i="4" s="1"/>
  <c r="F657" i="5"/>
  <c r="G657" i="5" s="1"/>
  <c r="H657" i="4" s="1"/>
  <c r="G657" i="6"/>
  <c r="G913" i="6"/>
  <c r="F913" i="5"/>
  <c r="G913" i="5" s="1"/>
  <c r="H913" i="4" s="1"/>
  <c r="F554" i="5"/>
  <c r="G554" i="5" s="1"/>
  <c r="H554" i="4" s="1"/>
  <c r="G554" i="6"/>
  <c r="G874" i="6"/>
  <c r="F874" i="5"/>
  <c r="G874" i="5" s="1"/>
  <c r="H874" i="4" s="1"/>
  <c r="G515" i="6"/>
  <c r="F515" i="5"/>
  <c r="G515" i="5" s="1"/>
  <c r="H515" i="4" s="1"/>
  <c r="G579" i="6"/>
  <c r="F579" i="5"/>
  <c r="G579" i="5" s="1"/>
  <c r="H579" i="4" s="1"/>
  <c r="F771" i="5"/>
  <c r="G771" i="5" s="1"/>
  <c r="H771" i="4" s="1"/>
  <c r="G771" i="6"/>
  <c r="F1002" i="5"/>
  <c r="G1002" i="5" s="1"/>
  <c r="H1002" i="4" s="1"/>
  <c r="G1002" i="6"/>
  <c r="F1330" i="5"/>
  <c r="G1330" i="5" s="1"/>
  <c r="H1330" i="4" s="1"/>
  <c r="G1330" i="6"/>
  <c r="G540" i="6"/>
  <c r="F540" i="5"/>
  <c r="G540" i="5" s="1"/>
  <c r="H540" i="4" s="1"/>
  <c r="G604" i="6"/>
  <c r="F604" i="5"/>
  <c r="G604" i="5" s="1"/>
  <c r="H604" i="4" s="1"/>
  <c r="F796" i="5"/>
  <c r="G796" i="5" s="1"/>
  <c r="H796" i="4" s="1"/>
  <c r="G796" i="6"/>
  <c r="F1033" i="5"/>
  <c r="G1033" i="5" s="1"/>
  <c r="H1033" i="4" s="1"/>
  <c r="G1033" i="6"/>
  <c r="G1097" i="6"/>
  <c r="F1097" i="5"/>
  <c r="G1097" i="5" s="1"/>
  <c r="H1097" i="4" s="1"/>
  <c r="F987" i="5"/>
  <c r="G987" i="5" s="1"/>
  <c r="H987" i="4" s="1"/>
  <c r="G987" i="6"/>
  <c r="G1051" i="6"/>
  <c r="F1051" i="5"/>
  <c r="G1051" i="5" s="1"/>
  <c r="H1051" i="4" s="1"/>
  <c r="F1179" i="5"/>
  <c r="G1179" i="5" s="1"/>
  <c r="H1179" i="4" s="1"/>
  <c r="G1179" i="6"/>
  <c r="F1243" i="5"/>
  <c r="G1243" i="5" s="1"/>
  <c r="H1243" i="4" s="1"/>
  <c r="G1243" i="6"/>
  <c r="G1307" i="6"/>
  <c r="F1307" i="5"/>
  <c r="G1307" i="5" s="1"/>
  <c r="H1307" i="4" s="1"/>
  <c r="G1563" i="6"/>
  <c r="F1563" i="5"/>
  <c r="G1563" i="5" s="1"/>
  <c r="H1563" i="4" s="1"/>
  <c r="G1036" i="6"/>
  <c r="F1036" i="5"/>
  <c r="G1036" i="5" s="1"/>
  <c r="H1036" i="4" s="1"/>
  <c r="F1164" i="5"/>
  <c r="G1164" i="5" s="1"/>
  <c r="H1164" i="4" s="1"/>
  <c r="G1164" i="6"/>
  <c r="G1228" i="6"/>
  <c r="F1228" i="5"/>
  <c r="G1228" i="5" s="1"/>
  <c r="H1228" i="4" s="1"/>
  <c r="G1292" i="6"/>
  <c r="F1292" i="5"/>
  <c r="G1292" i="5" s="1"/>
  <c r="H1292" i="4" s="1"/>
  <c r="F1356" i="5"/>
  <c r="G1356" i="5" s="1"/>
  <c r="H1356" i="4" s="1"/>
  <c r="G1356" i="6"/>
  <c r="F1420" i="5"/>
  <c r="G1420" i="5" s="1"/>
  <c r="H1420" i="4" s="1"/>
  <c r="G1420" i="6"/>
  <c r="F965" i="5"/>
  <c r="G965" i="5" s="1"/>
  <c r="H965" i="4" s="1"/>
  <c r="G965" i="6"/>
  <c r="F1093" i="5"/>
  <c r="G1093" i="5" s="1"/>
  <c r="H1093" i="4" s="1"/>
  <c r="G1093" i="6"/>
  <c r="G1157" i="6"/>
  <c r="F1157" i="5"/>
  <c r="G1157" i="5" s="1"/>
  <c r="H1157" i="4" s="1"/>
  <c r="F1221" i="5"/>
  <c r="G1221" i="5" s="1"/>
  <c r="H1221" i="4" s="1"/>
  <c r="G1221" i="6"/>
  <c r="G1285" i="6"/>
  <c r="F1285" i="5"/>
  <c r="G1285" i="5" s="1"/>
  <c r="H1285" i="4" s="1"/>
  <c r="G1413" i="6"/>
  <c r="F1413" i="5"/>
  <c r="G1413" i="5" s="1"/>
  <c r="H1413" i="4" s="1"/>
  <c r="G1477" i="6"/>
  <c r="F1477" i="5"/>
  <c r="G1477" i="5" s="1"/>
  <c r="H1477" i="4" s="1"/>
  <c r="F926" i="5"/>
  <c r="G926" i="5" s="1"/>
  <c r="H926" i="4" s="1"/>
  <c r="G926" i="6"/>
  <c r="G1566" i="6"/>
  <c r="F1566" i="5"/>
  <c r="G1566" i="5" s="1"/>
  <c r="H1566" i="4" s="1"/>
  <c r="F1015" i="5"/>
  <c r="G1015" i="5" s="1"/>
  <c r="H1015" i="4" s="1"/>
  <c r="G1015" i="6"/>
  <c r="G1079" i="6"/>
  <c r="F1079" i="5"/>
  <c r="G1079" i="5" s="1"/>
  <c r="H1079" i="4" s="1"/>
  <c r="F1207" i="5"/>
  <c r="G1207" i="5" s="1"/>
  <c r="H1207" i="4" s="1"/>
  <c r="G1207" i="6"/>
  <c r="G1399" i="6"/>
  <c r="F1399" i="5"/>
  <c r="G1399" i="5" s="1"/>
  <c r="H1399" i="4" s="1"/>
  <c r="G1463" i="6"/>
  <c r="F1463" i="5"/>
  <c r="G1463" i="5" s="1"/>
  <c r="H1463" i="4" s="1"/>
  <c r="G1496" i="6"/>
  <c r="F1496" i="5"/>
  <c r="G1496" i="5" s="1"/>
  <c r="H1496" i="4" s="1"/>
  <c r="F1161" i="5"/>
  <c r="G1161" i="5" s="1"/>
  <c r="F1417" i="5"/>
  <c r="G1417" i="5" s="1"/>
  <c r="F767" i="5"/>
  <c r="G767" i="5" s="1"/>
  <c r="F1541" i="5"/>
  <c r="G1541" i="5" s="1"/>
  <c r="F1054" i="5"/>
  <c r="G1054" i="5" s="1"/>
  <c r="G990" i="6"/>
  <c r="G928" i="6"/>
  <c r="G860" i="6"/>
  <c r="G647" i="6"/>
  <c r="F647" i="5"/>
  <c r="G647" i="5" s="1"/>
  <c r="H647" i="4" s="1"/>
  <c r="G879" i="6"/>
  <c r="F879" i="5"/>
  <c r="G879" i="5" s="1"/>
  <c r="H879" i="4" s="1"/>
  <c r="G823" i="6"/>
  <c r="F823" i="5"/>
  <c r="G823" i="5" s="1"/>
  <c r="H823" i="4" s="1"/>
  <c r="G1346" i="6"/>
  <c r="F1346" i="5"/>
  <c r="G1346" i="5" s="1"/>
  <c r="H1346" i="4" s="1"/>
  <c r="F568" i="5"/>
  <c r="G568" i="5" s="1"/>
  <c r="H568" i="4" s="1"/>
  <c r="G568" i="6"/>
  <c r="F696" i="5"/>
  <c r="G696" i="5" s="1"/>
  <c r="H696" i="4" s="1"/>
  <c r="G696" i="6"/>
  <c r="G824" i="6"/>
  <c r="F824" i="5"/>
  <c r="G824" i="5" s="1"/>
  <c r="H824" i="4" s="1"/>
  <c r="G969" i="6"/>
  <c r="F969" i="5"/>
  <c r="G969" i="5" s="1"/>
  <c r="H969" i="4" s="1"/>
  <c r="G465" i="6"/>
  <c r="F465" i="5"/>
  <c r="G465" i="5" s="1"/>
  <c r="H465" i="4" s="1"/>
  <c r="G721" i="6"/>
  <c r="F721" i="5"/>
  <c r="G721" i="5" s="1"/>
  <c r="H721" i="4" s="1"/>
  <c r="G849" i="6"/>
  <c r="F849" i="5"/>
  <c r="G849" i="5" s="1"/>
  <c r="H849" i="4" s="1"/>
  <c r="F1442" i="5"/>
  <c r="G1442" i="5" s="1"/>
  <c r="H1442" i="4" s="1"/>
  <c r="G1442" i="6"/>
  <c r="G490" i="6"/>
  <c r="F490" i="5"/>
  <c r="G490" i="5" s="1"/>
  <c r="H490" i="4" s="1"/>
  <c r="F618" i="5"/>
  <c r="G618" i="5" s="1"/>
  <c r="H618" i="4" s="1"/>
  <c r="G618" i="6"/>
  <c r="F746" i="5"/>
  <c r="G746" i="5" s="1"/>
  <c r="H746" i="4" s="1"/>
  <c r="G746" i="6"/>
  <c r="G810" i="6"/>
  <c r="F810" i="5"/>
  <c r="G810" i="5" s="1"/>
  <c r="H810" i="4" s="1"/>
  <c r="F320" i="5"/>
  <c r="G320" i="5" s="1"/>
  <c r="F153" i="5"/>
  <c r="G153" i="5" s="1"/>
  <c r="F401" i="5"/>
  <c r="G401" i="5" s="1"/>
  <c r="F414" i="5"/>
  <c r="G414" i="5" s="1"/>
  <c r="F178" i="5"/>
  <c r="G178" i="5" s="1"/>
  <c r="F228" i="5"/>
  <c r="G228" i="5" s="1"/>
  <c r="F453" i="5"/>
  <c r="G453" i="5" s="1"/>
  <c r="F1058" i="5"/>
  <c r="G1058" i="5" s="1"/>
  <c r="F1160" i="5"/>
  <c r="G1160" i="5" s="1"/>
  <c r="G1484" i="6"/>
  <c r="G668" i="6"/>
  <c r="G623" i="6"/>
  <c r="F623" i="5"/>
  <c r="G623" i="5" s="1"/>
  <c r="H623" i="4" s="1"/>
  <c r="G1080" i="6"/>
  <c r="F1080" i="5"/>
  <c r="G1080" i="5" s="1"/>
  <c r="H1080" i="4" s="1"/>
  <c r="F944" i="5"/>
  <c r="G944" i="5" s="1"/>
  <c r="H944" i="4" s="1"/>
  <c r="G944" i="6"/>
  <c r="F256" i="5"/>
  <c r="G256" i="5" s="1"/>
  <c r="F345" i="5"/>
  <c r="G345" i="5" s="1"/>
  <c r="F203" i="5"/>
  <c r="G203" i="5" s="1"/>
  <c r="F901" i="5"/>
  <c r="G901" i="5" s="1"/>
  <c r="F760" i="5"/>
  <c r="G760" i="5" s="1"/>
  <c r="G1418" i="6"/>
  <c r="F1418" i="5"/>
  <c r="G1418" i="5" s="1"/>
  <c r="H1418" i="4" s="1"/>
  <c r="F470" i="5"/>
  <c r="G470" i="5" s="1"/>
  <c r="F281" i="5"/>
  <c r="G281" i="5" s="1"/>
  <c r="F114" i="5"/>
  <c r="G114" i="5" s="1"/>
  <c r="F370" i="5"/>
  <c r="G370" i="5" s="1"/>
  <c r="F645" i="5"/>
  <c r="G645" i="5" s="1"/>
  <c r="F837" i="5"/>
  <c r="G837" i="5" s="1"/>
  <c r="F504" i="5"/>
  <c r="G504" i="5" s="1"/>
  <c r="F593" i="5"/>
  <c r="G593" i="5" s="1"/>
  <c r="F785" i="5"/>
  <c r="G785" i="5" s="1"/>
  <c r="G109" i="6"/>
  <c r="F109" i="5"/>
  <c r="G109" i="5" s="1"/>
  <c r="H109" i="4" s="1"/>
  <c r="G309" i="6"/>
  <c r="F309" i="5"/>
  <c r="G309" i="5" s="1"/>
  <c r="H309" i="4" s="1"/>
  <c r="G938" i="6"/>
  <c r="F938" i="5"/>
  <c r="G938" i="5" s="1"/>
  <c r="H938" i="4" s="1"/>
  <c r="F711" i="5"/>
  <c r="G711" i="5" s="1"/>
  <c r="H711" i="4" s="1"/>
  <c r="G711" i="6"/>
  <c r="F870" i="5"/>
  <c r="G870" i="5" s="1"/>
  <c r="H870" i="4" s="1"/>
  <c r="G870" i="6"/>
  <c r="G190" i="6"/>
  <c r="F190" i="5"/>
  <c r="G190" i="5" s="1"/>
  <c r="H190" i="4" s="1"/>
  <c r="G718" i="6"/>
  <c r="F718" i="5"/>
  <c r="G718" i="5" s="1"/>
  <c r="H718" i="4" s="1"/>
  <c r="G960" i="6"/>
  <c r="G1234" i="6"/>
  <c r="F329" i="5"/>
  <c r="G329" i="5" s="1"/>
  <c r="H329" i="4" s="1"/>
  <c r="G329" i="6"/>
  <c r="F226" i="5"/>
  <c r="G226" i="5" s="1"/>
  <c r="H226" i="4" s="1"/>
  <c r="G226" i="6"/>
  <c r="F379" i="5"/>
  <c r="G379" i="5" s="1"/>
  <c r="H379" i="4" s="1"/>
  <c r="G379" i="6"/>
  <c r="F940" i="5"/>
  <c r="G940" i="5" s="1"/>
  <c r="F206" i="5"/>
  <c r="G206" i="5" s="1"/>
  <c r="F373" i="5"/>
  <c r="G373" i="5" s="1"/>
  <c r="F151" i="5"/>
  <c r="G151" i="5" s="1"/>
  <c r="F354" i="5"/>
  <c r="G354" i="5" s="1"/>
  <c r="F315" i="5"/>
  <c r="G315" i="5" s="1"/>
  <c r="F559" i="5"/>
  <c r="G559" i="5" s="1"/>
  <c r="F703" i="5"/>
  <c r="G703" i="5" s="1"/>
  <c r="F705" i="5"/>
  <c r="G705" i="5" s="1"/>
  <c r="F474" i="5"/>
  <c r="G474" i="5" s="1"/>
  <c r="F1145" i="5"/>
  <c r="G1145" i="5" s="1"/>
  <c r="F1018" i="5"/>
  <c r="G1018" i="5" s="1"/>
  <c r="F1340" i="5"/>
  <c r="G1340" i="5" s="1"/>
  <c r="F1532" i="5"/>
  <c r="G1532" i="5" s="1"/>
  <c r="F1141" i="5"/>
  <c r="G1141" i="5" s="1"/>
  <c r="F974" i="5"/>
  <c r="G974" i="5" s="1"/>
  <c r="F1319" i="5"/>
  <c r="G1319" i="5" s="1"/>
  <c r="G1486" i="6"/>
  <c r="G1480" i="6"/>
  <c r="G1514" i="6"/>
  <c r="G1461" i="6"/>
  <c r="G1148" i="6"/>
  <c r="G1084" i="6"/>
  <c r="G1017" i="6"/>
  <c r="G935" i="6"/>
  <c r="G871" i="6"/>
  <c r="G716" i="6"/>
  <c r="G680" i="6"/>
  <c r="G693" i="6"/>
  <c r="G641" i="6"/>
  <c r="G577" i="6"/>
  <c r="G629" i="6"/>
  <c r="G565" i="6"/>
  <c r="G424" i="6"/>
  <c r="G488" i="6"/>
  <c r="G437" i="6"/>
  <c r="G212" i="6"/>
  <c r="G134" i="6"/>
  <c r="F254" i="5"/>
  <c r="G254" i="5" s="1"/>
  <c r="F110" i="5"/>
  <c r="G110" i="5" s="1"/>
  <c r="F385" i="5"/>
  <c r="G385" i="5" s="1"/>
  <c r="F290" i="5"/>
  <c r="G290" i="5" s="1"/>
  <c r="F251" i="5"/>
  <c r="G251" i="5" s="1"/>
  <c r="F396" i="5"/>
  <c r="G396" i="5" s="1"/>
  <c r="F908" i="5"/>
  <c r="G908" i="5" s="1"/>
  <c r="F1209" i="5"/>
  <c r="G1209" i="5" s="1"/>
  <c r="F1276" i="5"/>
  <c r="G1276" i="5" s="1"/>
  <c r="F1255" i="5"/>
  <c r="G1255" i="5" s="1"/>
  <c r="F1511" i="5"/>
  <c r="G1511" i="5" s="1"/>
  <c r="G1269" i="6"/>
  <c r="G1205" i="6"/>
  <c r="G1218" i="6"/>
  <c r="G1291" i="6"/>
  <c r="G1227" i="6"/>
  <c r="G1163" i="6"/>
  <c r="G1063" i="6"/>
  <c r="G730" i="6"/>
  <c r="G652" i="6"/>
  <c r="G588" i="6"/>
  <c r="G503" i="6"/>
  <c r="G368" i="6"/>
  <c r="G276" i="6"/>
  <c r="G201" i="6"/>
  <c r="G123" i="6"/>
  <c r="F646" i="5"/>
  <c r="G646" i="5" s="1"/>
  <c r="F117" i="5"/>
  <c r="G117" i="5" s="1"/>
  <c r="F317" i="5"/>
  <c r="G317" i="5" s="1"/>
  <c r="F265" i="5"/>
  <c r="G265" i="5" s="1"/>
  <c r="F862" i="5"/>
  <c r="G862" i="5" s="1"/>
  <c r="F757" i="5"/>
  <c r="G757" i="5" s="1"/>
  <c r="F552" i="5"/>
  <c r="G552" i="5" s="1"/>
  <c r="F616" i="5"/>
  <c r="G616" i="5" s="1"/>
  <c r="F794" i="5"/>
  <c r="G794" i="5" s="1"/>
  <c r="F858" i="5"/>
  <c r="G858" i="5" s="1"/>
  <c r="F883" i="5"/>
  <c r="G883" i="5" s="1"/>
  <c r="F460" i="5"/>
  <c r="G460" i="5" s="1"/>
  <c r="F844" i="5"/>
  <c r="G844" i="5" s="1"/>
  <c r="F1273" i="5"/>
  <c r="G1273" i="5" s="1"/>
  <c r="F962" i="5"/>
  <c r="G962" i="5" s="1"/>
  <c r="F1202" i="5"/>
  <c r="G1202" i="5" s="1"/>
  <c r="F1355" i="5"/>
  <c r="G1355" i="5" s="1"/>
  <c r="F1212" i="5"/>
  <c r="G1212" i="5" s="1"/>
  <c r="F1333" i="5"/>
  <c r="G1333" i="5" s="1"/>
  <c r="F1096" i="5"/>
  <c r="G1096" i="5" s="1"/>
  <c r="F1416" i="5"/>
  <c r="G1416" i="5" s="1"/>
  <c r="G1525" i="6"/>
  <c r="G1447" i="6"/>
  <c r="G1383" i="6"/>
  <c r="G999" i="6"/>
  <c r="G815" i="6"/>
  <c r="G662" i="6"/>
  <c r="G197" i="6"/>
  <c r="G137" i="6"/>
  <c r="F340" i="5"/>
  <c r="G340" i="5" s="1"/>
  <c r="F1077" i="5"/>
  <c r="G1077" i="5" s="1"/>
  <c r="F755" i="5"/>
  <c r="G755" i="5" s="1"/>
  <c r="F819" i="5"/>
  <c r="G819" i="5" s="1"/>
  <c r="F1358" i="5"/>
  <c r="G1358" i="5" s="1"/>
  <c r="F1191" i="5"/>
  <c r="G1191" i="5" s="1"/>
  <c r="G1596" i="6"/>
  <c r="G1593" i="6"/>
  <c r="G1575" i="6"/>
  <c r="G1468" i="6"/>
  <c r="G1529" i="6"/>
  <c r="G1166" i="6"/>
  <c r="G1102" i="6"/>
  <c r="G872" i="6"/>
  <c r="G897" i="6"/>
  <c r="G833" i="6"/>
  <c r="G447" i="6"/>
  <c r="G278" i="6"/>
  <c r="G215" i="6"/>
  <c r="G205" i="6"/>
  <c r="G148" i="6"/>
  <c r="G112" i="6"/>
  <c r="F240" i="5"/>
  <c r="G240" i="5" s="1"/>
  <c r="F1035" i="5"/>
  <c r="G1035" i="5" s="1"/>
  <c r="F666" i="5"/>
  <c r="G666" i="5" s="1"/>
  <c r="F627" i="5"/>
  <c r="G627" i="5" s="1"/>
  <c r="F691" i="5"/>
  <c r="G691" i="5" s="1"/>
  <c r="F1294" i="5"/>
  <c r="G1294" i="5" s="1"/>
  <c r="F1352" i="5"/>
  <c r="G1352" i="5" s="1"/>
  <c r="F462" i="5"/>
  <c r="G462" i="5" s="1"/>
  <c r="F279" i="5"/>
  <c r="G279" i="5" s="1"/>
  <c r="F176" i="5"/>
  <c r="G176" i="5" s="1"/>
  <c r="F563" i="5"/>
  <c r="G563" i="5" s="1"/>
  <c r="F986" i="5"/>
  <c r="G986" i="5" s="1"/>
  <c r="F1230" i="5"/>
  <c r="G1230" i="5" s="1"/>
  <c r="F1288" i="5"/>
  <c r="G1288" i="5" s="1"/>
  <c r="G1081" i="6"/>
  <c r="G1040" i="6"/>
  <c r="G922" i="6"/>
  <c r="G398" i="6"/>
  <c r="F499" i="5"/>
  <c r="G499" i="5" s="1"/>
  <c r="F1224" i="5"/>
  <c r="G1224" i="5" s="1"/>
  <c r="F214" i="5"/>
  <c r="G214" i="5" s="1"/>
  <c r="F798" i="5"/>
  <c r="G798" i="5" s="1"/>
  <c r="F130" i="5"/>
  <c r="G130" i="5" s="1"/>
  <c r="F164" i="5"/>
  <c r="G164" i="5" s="1"/>
  <c r="F1450" i="5"/>
  <c r="G1450" i="5" s="1"/>
  <c r="F1531" i="5"/>
  <c r="G1531" i="5" s="1"/>
  <c r="F1365" i="5"/>
  <c r="G1365" i="5" s="1"/>
  <c r="F1429" i="5"/>
  <c r="G1429" i="5" s="1"/>
  <c r="F1518" i="5"/>
  <c r="G1518" i="5" s="1"/>
  <c r="F1598" i="5"/>
  <c r="G1598" i="5" s="1"/>
  <c r="F1472" i="5"/>
  <c r="G1472" i="5" s="1"/>
  <c r="F1544" i="5"/>
  <c r="G1544" i="5" s="1"/>
  <c r="F1546" i="5"/>
  <c r="G1546" i="5" s="1"/>
  <c r="F1475" i="5"/>
  <c r="G1475" i="5" s="1"/>
  <c r="F1482" i="5"/>
  <c r="G1482" i="5" s="1"/>
  <c r="F1006" i="5"/>
  <c r="G1006" i="5" s="1"/>
  <c r="F602" i="5"/>
  <c r="G602" i="5" s="1"/>
  <c r="F564" i="5"/>
  <c r="G564" i="5" s="1"/>
  <c r="F628" i="5"/>
  <c r="G628" i="5" s="1"/>
  <c r="F692" i="5"/>
  <c r="G692" i="5" s="1"/>
  <c r="F1571" i="5"/>
  <c r="G1571" i="5" s="1"/>
  <c r="F1317" i="5"/>
  <c r="G1317" i="5" s="1"/>
  <c r="F1533" i="5"/>
  <c r="G1533" i="5" s="1"/>
  <c r="F1454" i="5"/>
  <c r="G1454" i="5" s="1"/>
  <c r="F1048" i="5"/>
  <c r="G1048" i="5" s="1"/>
  <c r="F1507" i="5"/>
  <c r="G1507" i="5" s="1"/>
  <c r="F1173" i="5"/>
  <c r="G1173" i="5" s="1"/>
  <c r="F1390" i="5"/>
  <c r="G1390" i="5" s="1"/>
  <c r="F356" i="5"/>
  <c r="G356" i="5" s="1"/>
  <c r="F513" i="5"/>
  <c r="G513" i="5" s="1"/>
  <c r="F410" i="5"/>
  <c r="G410" i="5" s="1"/>
  <c r="F1049" i="5"/>
  <c r="G1049" i="5" s="1"/>
  <c r="F963" i="5"/>
  <c r="G963" i="5" s="1"/>
  <c r="F1521" i="5"/>
  <c r="G1521" i="5" s="1"/>
  <c r="F1582" i="5"/>
  <c r="G1582" i="5" s="1"/>
  <c r="F1527" i="5"/>
  <c r="G1527" i="5" s="1"/>
  <c r="F1240" i="5"/>
  <c r="G1240" i="5" s="1"/>
  <c r="F1304" i="5"/>
  <c r="G1304" i="5" s="1"/>
  <c r="F1368" i="5"/>
  <c r="G1368" i="5" s="1"/>
  <c r="F1536" i="5"/>
  <c r="G1536" i="5" s="1"/>
  <c r="F406" i="5"/>
  <c r="G406" i="5" s="1"/>
  <c r="F366" i="5"/>
  <c r="G366" i="5" s="1"/>
  <c r="F231" i="5"/>
  <c r="G231" i="5" s="1"/>
  <c r="F295" i="5"/>
  <c r="G295" i="5" s="1"/>
  <c r="F187" i="5"/>
  <c r="G187" i="5" s="1"/>
  <c r="F622" i="5"/>
  <c r="G622" i="5" s="1"/>
  <c r="F717" i="5"/>
  <c r="G717" i="5" s="1"/>
  <c r="F1217" i="5"/>
  <c r="G1217" i="5" s="1"/>
  <c r="F624" i="5"/>
  <c r="G624" i="5" s="1"/>
  <c r="F777" i="5"/>
  <c r="G777" i="5" s="1"/>
  <c r="F674" i="5"/>
  <c r="G674" i="5" s="1"/>
  <c r="F866" i="5"/>
  <c r="G866" i="5" s="1"/>
  <c r="F1385" i="5"/>
  <c r="G1385" i="5" s="1"/>
  <c r="F507" i="5"/>
  <c r="G507" i="5" s="1"/>
  <c r="F571" i="5"/>
  <c r="G571" i="5" s="1"/>
  <c r="F1042" i="5"/>
  <c r="G1042" i="5" s="1"/>
  <c r="F1362" i="5"/>
  <c r="G1362" i="5" s="1"/>
  <c r="F1426" i="5"/>
  <c r="G1426" i="5" s="1"/>
  <c r="F1323" i="5"/>
  <c r="G1323" i="5" s="1"/>
  <c r="F1387" i="5"/>
  <c r="G1387" i="5" s="1"/>
  <c r="F1451" i="5"/>
  <c r="G1451" i="5" s="1"/>
  <c r="F1412" i="5"/>
  <c r="G1412" i="5" s="1"/>
  <c r="F1476" i="5"/>
  <c r="G1476" i="5" s="1"/>
  <c r="F1540" i="5"/>
  <c r="G1540" i="5" s="1"/>
  <c r="F1245" i="5"/>
  <c r="G1245" i="5" s="1"/>
  <c r="F1398" i="5"/>
  <c r="G1398" i="5" s="1"/>
  <c r="F1462" i="5"/>
  <c r="G1462" i="5" s="1"/>
  <c r="F1590" i="5"/>
  <c r="G1590" i="5" s="1"/>
  <c r="F1487" i="5"/>
  <c r="G1487" i="5" s="1"/>
  <c r="F1551" i="5"/>
  <c r="G1551" i="5" s="1"/>
  <c r="F1184" i="5"/>
  <c r="G1184" i="5" s="1"/>
  <c r="F1440" i="5"/>
  <c r="G1440" i="5" s="1"/>
  <c r="F661" i="5"/>
  <c r="G661" i="5" s="1"/>
  <c r="F899" i="5"/>
  <c r="G899" i="5" s="1"/>
  <c r="F1050" i="5"/>
  <c r="G1050" i="5" s="1"/>
  <c r="F1431" i="5"/>
  <c r="G1431" i="5" s="1"/>
  <c r="F1512" i="5"/>
  <c r="G1512" i="5" s="1"/>
  <c r="F1576" i="5"/>
  <c r="G1576" i="5" s="1"/>
  <c r="F597" i="5"/>
  <c r="G597" i="5" s="1"/>
  <c r="F451" i="5"/>
  <c r="G451" i="5" s="1"/>
  <c r="F707" i="5"/>
  <c r="G707" i="5" s="1"/>
  <c r="F835" i="5"/>
  <c r="G835" i="5" s="1"/>
  <c r="F708" i="5"/>
  <c r="G708" i="5" s="1"/>
  <c r="F1139" i="5"/>
  <c r="G1139" i="5" s="1"/>
  <c r="F1203" i="5"/>
  <c r="G1203" i="5" s="1"/>
  <c r="F1267" i="5"/>
  <c r="G1267" i="5" s="1"/>
  <c r="F1509" i="5"/>
  <c r="G1509" i="5" s="1"/>
  <c r="F1573" i="5"/>
  <c r="G1573" i="5" s="1"/>
  <c r="F1367" i="5"/>
  <c r="G1367" i="5" s="1"/>
  <c r="F304" i="5"/>
  <c r="G304" i="5" s="1"/>
  <c r="F478" i="5"/>
  <c r="G478" i="5" s="1"/>
  <c r="F218" i="5"/>
  <c r="G218" i="5" s="1"/>
  <c r="F124" i="5"/>
  <c r="G124" i="5" s="1"/>
  <c r="F252" i="5"/>
  <c r="G252" i="5" s="1"/>
  <c r="F405" i="5"/>
  <c r="G405" i="5" s="1"/>
  <c r="F807" i="5"/>
  <c r="G807" i="5" s="1"/>
  <c r="F984" i="5"/>
  <c r="G984" i="5" s="1"/>
  <c r="F473" i="5"/>
  <c r="G473" i="5" s="1"/>
  <c r="F1313" i="5"/>
  <c r="G1313" i="5" s="1"/>
  <c r="F524" i="5"/>
  <c r="G524" i="5" s="1"/>
  <c r="F780" i="5"/>
  <c r="G780" i="5" s="1"/>
  <c r="F994" i="5"/>
  <c r="G994" i="5" s="1"/>
  <c r="F1570" i="5"/>
  <c r="G1570" i="5" s="1"/>
  <c r="F1339" i="5"/>
  <c r="G1339" i="5" s="1"/>
  <c r="F1403" i="5"/>
  <c r="G1403" i="5" s="1"/>
  <c r="F1172" i="5"/>
  <c r="G1172" i="5" s="1"/>
  <c r="F1364" i="5"/>
  <c r="G1364" i="5" s="1"/>
  <c r="F1428" i="5"/>
  <c r="G1428" i="5" s="1"/>
  <c r="F1492" i="5"/>
  <c r="G1492" i="5" s="1"/>
  <c r="F1556" i="5"/>
  <c r="G1556" i="5" s="1"/>
  <c r="F1581" i="5"/>
  <c r="G1581" i="5" s="1"/>
  <c r="F1094" i="5"/>
  <c r="G1094" i="5" s="1"/>
  <c r="F1158" i="5"/>
  <c r="G1158" i="5" s="1"/>
  <c r="F1478" i="5"/>
  <c r="G1478" i="5" s="1"/>
  <c r="F1183" i="5"/>
  <c r="G1183" i="5" s="1"/>
  <c r="F1247" i="5"/>
  <c r="G1247" i="5" s="1"/>
  <c r="F1503" i="5"/>
  <c r="G1503" i="5" s="1"/>
  <c r="F1567" i="5"/>
  <c r="G1567" i="5" s="1"/>
  <c r="F1456" i="5"/>
  <c r="G1456" i="5" s="1"/>
  <c r="F338" i="5"/>
  <c r="G338" i="5" s="1"/>
  <c r="F543" i="5"/>
  <c r="G543" i="5" s="1"/>
  <c r="F111" i="5"/>
  <c r="G111" i="5" s="1"/>
  <c r="F105" i="5"/>
  <c r="G105" i="5" s="1"/>
  <c r="F241" i="5"/>
  <c r="G241" i="5" s="1"/>
  <c r="F439" i="5"/>
  <c r="G439" i="5" s="1"/>
  <c r="F403" i="5"/>
  <c r="G403" i="5" s="1"/>
  <c r="F132" i="5"/>
  <c r="G132" i="5" s="1"/>
  <c r="F805" i="5"/>
  <c r="G805" i="5" s="1"/>
  <c r="F1069" i="5"/>
  <c r="G1069" i="5" s="1"/>
  <c r="F712" i="5"/>
  <c r="G712" i="5" s="1"/>
  <c r="F609" i="5"/>
  <c r="G609" i="5" s="1"/>
  <c r="F737" i="5"/>
  <c r="G737" i="5" s="1"/>
  <c r="F852" i="5"/>
  <c r="G852" i="5" s="1"/>
  <c r="F1194" i="5"/>
  <c r="G1194" i="5" s="1"/>
  <c r="F1258" i="5"/>
  <c r="G1258" i="5" s="1"/>
  <c r="F924" i="5"/>
  <c r="G924" i="5" s="1"/>
  <c r="F1116" i="5"/>
  <c r="G1116" i="5" s="1"/>
  <c r="F1436" i="5"/>
  <c r="G1436" i="5" s="1"/>
  <c r="F1589" i="5"/>
  <c r="G1589" i="5" s="1"/>
  <c r="F1127" i="5"/>
  <c r="G1127" i="5" s="1"/>
  <c r="F1400" i="5"/>
  <c r="G1400" i="5" s="1"/>
  <c r="F1464" i="5"/>
  <c r="G1464" i="5" s="1"/>
  <c r="F296" i="5"/>
  <c r="G296" i="5" s="1"/>
  <c r="F710" i="5"/>
  <c r="G710" i="5" s="1"/>
  <c r="F162" i="5"/>
  <c r="G162" i="5" s="1"/>
  <c r="F814" i="5"/>
  <c r="G814" i="5" s="1"/>
  <c r="F456" i="5"/>
  <c r="G456" i="5" s="1"/>
  <c r="F302" i="5"/>
  <c r="G302" i="5" s="1"/>
  <c r="F181" i="5"/>
  <c r="G181" i="5" s="1"/>
  <c r="F191" i="5"/>
  <c r="G191" i="5" s="1"/>
  <c r="F249" i="5"/>
  <c r="G249" i="5" s="1"/>
  <c r="F878" i="5"/>
  <c r="G878" i="5" s="1"/>
  <c r="F749" i="5"/>
  <c r="G749" i="5" s="1"/>
  <c r="F695" i="5"/>
  <c r="G695" i="5" s="1"/>
  <c r="F1089" i="5"/>
  <c r="G1089" i="5" s="1"/>
  <c r="F642" i="5"/>
  <c r="G642" i="5" s="1"/>
  <c r="F946" i="5"/>
  <c r="G946" i="5" s="1"/>
  <c r="F1458" i="5"/>
  <c r="G1458" i="5" s="1"/>
  <c r="F1586" i="5"/>
  <c r="G1586" i="5" s="1"/>
  <c r="F1419" i="5"/>
  <c r="G1419" i="5" s="1"/>
  <c r="F1188" i="5"/>
  <c r="G1188" i="5" s="1"/>
  <c r="F1508" i="5"/>
  <c r="G1508" i="5" s="1"/>
  <c r="F1572" i="5"/>
  <c r="G1572" i="5" s="1"/>
  <c r="F1341" i="5"/>
  <c r="G1341" i="5" s="1"/>
  <c r="F1366" i="5"/>
  <c r="G1366" i="5" s="1"/>
  <c r="F1494" i="5"/>
  <c r="G1494" i="5" s="1"/>
  <c r="F1199" i="5"/>
  <c r="G1199" i="5" s="1"/>
  <c r="F1263" i="5"/>
  <c r="G1263" i="5" s="1"/>
  <c r="F1327" i="5"/>
  <c r="G1327" i="5" s="1"/>
  <c r="F1519" i="5"/>
  <c r="G1519" i="5" s="1"/>
  <c r="F1583" i="5"/>
  <c r="G1583" i="5" s="1"/>
  <c r="F1088" i="5"/>
  <c r="G1088" i="5" s="1"/>
  <c r="F1152" i="5"/>
  <c r="G1152" i="5" s="1"/>
  <c r="F469" i="5"/>
  <c r="G469" i="5" s="1"/>
  <c r="F1281" i="5"/>
  <c r="G1281" i="5" s="1"/>
  <c r="F607" i="5"/>
  <c r="G607" i="5" s="1"/>
  <c r="F399" i="5"/>
  <c r="G399" i="5" s="1"/>
  <c r="F550" i="5"/>
  <c r="G550" i="5" s="1"/>
  <c r="F291" i="5"/>
  <c r="G291" i="5" s="1"/>
  <c r="F501" i="5"/>
  <c r="G501" i="5" s="1"/>
  <c r="F821" i="5"/>
  <c r="G821" i="5" s="1"/>
  <c r="F792" i="5"/>
  <c r="G792" i="5" s="1"/>
  <c r="F689" i="5"/>
  <c r="G689" i="5" s="1"/>
  <c r="F1073" i="5"/>
  <c r="G1073" i="5" s="1"/>
  <c r="F458" i="5"/>
  <c r="G458" i="5" s="1"/>
  <c r="F650" i="5"/>
  <c r="G650" i="5" s="1"/>
  <c r="F778" i="5"/>
  <c r="G778" i="5" s="1"/>
  <c r="F548" i="5"/>
  <c r="G548" i="5" s="1"/>
  <c r="F1401" i="5"/>
  <c r="G1401" i="5" s="1"/>
  <c r="F1082" i="5"/>
  <c r="G1082" i="5" s="1"/>
  <c r="F1146" i="5"/>
  <c r="G1146" i="5" s="1"/>
  <c r="F1530" i="5"/>
  <c r="G1530" i="5" s="1"/>
  <c r="F1491" i="5"/>
  <c r="G1491" i="5" s="1"/>
  <c r="F1555" i="5"/>
  <c r="G1555" i="5" s="1"/>
  <c r="F1004" i="5"/>
  <c r="G1004" i="5" s="1"/>
  <c r="F1068" i="5"/>
  <c r="G1068" i="5" s="1"/>
  <c r="F1196" i="5"/>
  <c r="G1196" i="5" s="1"/>
  <c r="F1260" i="5"/>
  <c r="G1260" i="5" s="1"/>
  <c r="F1324" i="5"/>
  <c r="G1324" i="5" s="1"/>
  <c r="F1349" i="5"/>
  <c r="G1349" i="5" s="1"/>
  <c r="F1246" i="5"/>
  <c r="G1246" i="5" s="1"/>
  <c r="F1310" i="5"/>
  <c r="G1310" i="5" s="1"/>
  <c r="F1502" i="5"/>
  <c r="G1502" i="5" s="1"/>
  <c r="F210" i="5"/>
  <c r="G210" i="5" s="1"/>
  <c r="F244" i="5"/>
  <c r="G244" i="5" s="1"/>
  <c r="F200" i="5"/>
  <c r="G200" i="5" s="1"/>
  <c r="F392" i="5"/>
  <c r="G392" i="5" s="1"/>
  <c r="F163" i="5"/>
  <c r="G163" i="5" s="1"/>
  <c r="F444" i="5"/>
  <c r="G444" i="5" s="1"/>
  <c r="F983" i="5"/>
  <c r="G983" i="5" s="1"/>
  <c r="F270" i="5"/>
  <c r="G270" i="5" s="1"/>
  <c r="F118" i="5"/>
  <c r="G118" i="5" s="1"/>
  <c r="F325" i="5"/>
  <c r="G325" i="5" s="1"/>
  <c r="F343" i="5"/>
  <c r="G343" i="5" s="1"/>
  <c r="F412" i="5"/>
  <c r="G412" i="5" s="1"/>
  <c r="F509" i="5"/>
  <c r="G509" i="5" s="1"/>
  <c r="F829" i="5"/>
  <c r="G829" i="5" s="1"/>
  <c r="F893" i="5"/>
  <c r="G893" i="5" s="1"/>
  <c r="F979" i="5"/>
  <c r="G979" i="5" s="1"/>
  <c r="F775" i="5"/>
  <c r="G775" i="5" s="1"/>
  <c r="F839" i="5"/>
  <c r="G839" i="5" s="1"/>
  <c r="F903" i="5"/>
  <c r="G903" i="5" s="1"/>
  <c r="F864" i="5"/>
  <c r="G864" i="5" s="1"/>
  <c r="F889" i="5"/>
  <c r="G889" i="5" s="1"/>
  <c r="F1569" i="5"/>
  <c r="G1569" i="5" s="1"/>
  <c r="F530" i="5"/>
  <c r="G530" i="5" s="1"/>
  <c r="F1013" i="5"/>
  <c r="G1013" i="5" s="1"/>
  <c r="F556" i="5"/>
  <c r="G556" i="5" s="1"/>
  <c r="F1465" i="5"/>
  <c r="G1465" i="5" s="1"/>
  <c r="F1410" i="5"/>
  <c r="G1410" i="5" s="1"/>
  <c r="F1435" i="5"/>
  <c r="G1435" i="5" s="1"/>
  <c r="F948" i="5"/>
  <c r="G948" i="5" s="1"/>
  <c r="F1524" i="5"/>
  <c r="G1524" i="5" s="1"/>
  <c r="F1588" i="5"/>
  <c r="G1588" i="5" s="1"/>
  <c r="F1165" i="5"/>
  <c r="G1165" i="5" s="1"/>
  <c r="F1229" i="5"/>
  <c r="G1229" i="5" s="1"/>
  <c r="F1293" i="5"/>
  <c r="G1293" i="5" s="1"/>
  <c r="F934" i="5"/>
  <c r="G934" i="5" s="1"/>
  <c r="F1382" i="5"/>
  <c r="G1382" i="5" s="1"/>
  <c r="F1574" i="5"/>
  <c r="G1574" i="5" s="1"/>
  <c r="F1343" i="5"/>
  <c r="G1343" i="5" s="1"/>
  <c r="F1471" i="5"/>
  <c r="G1471" i="5" s="1"/>
  <c r="F1535" i="5"/>
  <c r="G1535" i="5" s="1"/>
  <c r="F1599" i="5"/>
  <c r="G1599" i="5" s="1"/>
  <c r="F1104" i="5"/>
  <c r="G1104" i="5" s="1"/>
  <c r="F1168" i="5"/>
  <c r="G1168" i="5" s="1"/>
  <c r="F1600" i="5"/>
  <c r="G1600" i="5" s="1"/>
  <c r="F1592" i="5"/>
  <c r="G1592" i="5" s="1"/>
  <c r="F161" i="5"/>
  <c r="G161" i="5" s="1"/>
  <c r="F166" i="5"/>
  <c r="G166" i="5" s="1"/>
  <c r="F230" i="5"/>
  <c r="G230" i="5" s="1"/>
  <c r="F294" i="5"/>
  <c r="G294" i="5" s="1"/>
  <c r="F421" i="5"/>
  <c r="G421" i="5" s="1"/>
  <c r="F143" i="5"/>
  <c r="G143" i="5" s="1"/>
  <c r="F207" i="5"/>
  <c r="G207" i="5" s="1"/>
  <c r="F103" i="5"/>
  <c r="G103" i="5" s="1"/>
  <c r="F104" i="5"/>
  <c r="F537" i="3"/>
  <c r="G537" i="3" s="1"/>
  <c r="F342" i="3"/>
  <c r="G342" i="3" s="1"/>
  <c r="F456" i="3"/>
  <c r="G456" i="3" s="1"/>
  <c r="F1056" i="3"/>
  <c r="G1056" i="3" s="1"/>
  <c r="F1392" i="3"/>
  <c r="G1392" i="3" s="1"/>
  <c r="F182" i="3"/>
  <c r="G182" i="3" s="1"/>
  <c r="F214" i="3"/>
  <c r="G214" i="3" s="1"/>
  <c r="F246" i="3"/>
  <c r="G246" i="3" s="1"/>
  <c r="G278" i="5"/>
  <c r="H278" i="4" s="1"/>
  <c r="F278" i="3"/>
  <c r="G278" i="3" s="1"/>
  <c r="F310" i="3"/>
  <c r="G310" i="3" s="1"/>
  <c r="F529" i="3"/>
  <c r="G529" i="3" s="1"/>
  <c r="F472" i="3"/>
  <c r="G472" i="3" s="1"/>
  <c r="F1268" i="3"/>
  <c r="G1268" i="3" s="1"/>
  <c r="G1268" i="5"/>
  <c r="H1268" i="4" s="1"/>
  <c r="F409" i="3"/>
  <c r="G409" i="3" s="1"/>
  <c r="F440" i="3"/>
  <c r="G440" i="3" s="1"/>
  <c r="F120" i="3"/>
  <c r="G120" i="3" s="1"/>
  <c r="F144" i="3"/>
  <c r="G144" i="3" s="1"/>
  <c r="F360" i="3"/>
  <c r="G360" i="3" s="1"/>
  <c r="G488" i="5"/>
  <c r="H488" i="4" s="1"/>
  <c r="F488" i="3"/>
  <c r="G488" i="3" s="1"/>
  <c r="F127" i="3"/>
  <c r="G127" i="3" s="1"/>
  <c r="F151" i="3"/>
  <c r="G151" i="3" s="1"/>
  <c r="F114" i="3"/>
  <c r="G114" i="3" s="1"/>
  <c r="F376" i="3"/>
  <c r="G376" i="3" s="1"/>
  <c r="F504" i="3"/>
  <c r="G504" i="3" s="1"/>
  <c r="F385" i="3"/>
  <c r="G385" i="3" s="1"/>
  <c r="F121" i="3"/>
  <c r="G121" i="3" s="1"/>
  <c r="F389" i="3"/>
  <c r="G389" i="3" s="1"/>
  <c r="G389" i="5"/>
  <c r="H389" i="4" s="1"/>
  <c r="F467" i="3"/>
  <c r="G467" i="3" s="1"/>
  <c r="G467" i="5"/>
  <c r="H467" i="4" s="1"/>
  <c r="F392" i="3"/>
  <c r="G392" i="3" s="1"/>
  <c r="F520" i="3"/>
  <c r="G520" i="3" s="1"/>
  <c r="F689" i="3"/>
  <c r="G689" i="3" s="1"/>
  <c r="G877" i="5"/>
  <c r="H877" i="4" s="1"/>
  <c r="F877" i="3"/>
  <c r="G877" i="3" s="1"/>
  <c r="G909" i="5"/>
  <c r="H909" i="4" s="1"/>
  <c r="F909" i="3"/>
  <c r="G909" i="3" s="1"/>
  <c r="F198" i="3"/>
  <c r="G198" i="3" s="1"/>
  <c r="F230" i="3"/>
  <c r="G230" i="3" s="1"/>
  <c r="F262" i="3"/>
  <c r="G262" i="3" s="1"/>
  <c r="F294" i="3"/>
  <c r="G294" i="3" s="1"/>
  <c r="F326" i="3"/>
  <c r="G326" i="3" s="1"/>
  <c r="F541" i="3"/>
  <c r="G541" i="3" s="1"/>
  <c r="F447" i="3"/>
  <c r="G447" i="3" s="1"/>
  <c r="G447" i="5"/>
  <c r="H447" i="4" s="1"/>
  <c r="F403" i="3"/>
  <c r="G403" i="3" s="1"/>
  <c r="F408" i="3"/>
  <c r="G408" i="3" s="1"/>
  <c r="F536" i="3"/>
  <c r="G536" i="3" s="1"/>
  <c r="F750" i="3"/>
  <c r="G750" i="3" s="1"/>
  <c r="G750" i="5"/>
  <c r="H750" i="4" s="1"/>
  <c r="F777" i="3"/>
  <c r="G777" i="3" s="1"/>
  <c r="F341" i="3"/>
  <c r="G341" i="3" s="1"/>
  <c r="F355" i="3"/>
  <c r="G355" i="3" s="1"/>
  <c r="G355" i="5"/>
  <c r="H355" i="4" s="1"/>
  <c r="F185" i="3"/>
  <c r="G185" i="3" s="1"/>
  <c r="G424" i="5"/>
  <c r="H424" i="4" s="1"/>
  <c r="F424" i="3"/>
  <c r="G424" i="3" s="1"/>
  <c r="F552" i="3"/>
  <c r="G552" i="3" s="1"/>
  <c r="F588" i="3"/>
  <c r="G588" i="3" s="1"/>
  <c r="G588" i="5"/>
  <c r="H588" i="4" s="1"/>
  <c r="G620" i="5"/>
  <c r="H620" i="4" s="1"/>
  <c r="F620" i="3"/>
  <c r="G620" i="3" s="1"/>
  <c r="G652" i="5"/>
  <c r="H652" i="4" s="1"/>
  <c r="F652" i="3"/>
  <c r="G652" i="3" s="1"/>
  <c r="F684" i="3"/>
  <c r="G684" i="3" s="1"/>
  <c r="F109" i="3"/>
  <c r="G109" i="3" s="1"/>
  <c r="F166" i="3"/>
  <c r="G166" i="3" s="1"/>
  <c r="F195" i="3"/>
  <c r="G195" i="3" s="1"/>
  <c r="F211" i="3"/>
  <c r="G211" i="3" s="1"/>
  <c r="G211" i="5"/>
  <c r="H211" i="4" s="1"/>
  <c r="F227" i="3"/>
  <c r="G227" i="3" s="1"/>
  <c r="F243" i="3"/>
  <c r="G243" i="3" s="1"/>
  <c r="G243" i="5"/>
  <c r="H243" i="4" s="1"/>
  <c r="F259" i="3"/>
  <c r="G259" i="3" s="1"/>
  <c r="F275" i="3"/>
  <c r="G275" i="3" s="1"/>
  <c r="F291" i="3"/>
  <c r="G291" i="3" s="1"/>
  <c r="F307" i="3"/>
  <c r="G307" i="3" s="1"/>
  <c r="F323" i="3"/>
  <c r="G323" i="3" s="1"/>
  <c r="F106" i="3"/>
  <c r="G106" i="3" s="1"/>
  <c r="F113" i="3"/>
  <c r="G113" i="3" s="1"/>
  <c r="G113" i="5"/>
  <c r="H113" i="4" s="1"/>
  <c r="G503" i="5"/>
  <c r="H503" i="4" s="1"/>
  <c r="F503" i="3"/>
  <c r="G503" i="3" s="1"/>
  <c r="F124" i="3"/>
  <c r="G124" i="3" s="1"/>
  <c r="F131" i="3"/>
  <c r="G131" i="3" s="1"/>
  <c r="F142" i="3"/>
  <c r="G142" i="3" s="1"/>
  <c r="F149" i="3"/>
  <c r="G149" i="3" s="1"/>
  <c r="G201" i="5"/>
  <c r="H201" i="4" s="1"/>
  <c r="F201" i="3"/>
  <c r="G201" i="3" s="1"/>
  <c r="F217" i="3"/>
  <c r="G217" i="3" s="1"/>
  <c r="F233" i="3"/>
  <c r="G233" i="3" s="1"/>
  <c r="F249" i="3"/>
  <c r="G249" i="3" s="1"/>
  <c r="F265" i="3"/>
  <c r="G265" i="3" s="1"/>
  <c r="F281" i="3"/>
  <c r="G281" i="3" s="1"/>
  <c r="F297" i="3"/>
  <c r="G297" i="3" s="1"/>
  <c r="F313" i="3"/>
  <c r="G313" i="3" s="1"/>
  <c r="G429" i="5"/>
  <c r="H429" i="4" s="1"/>
  <c r="F429" i="3"/>
  <c r="G429" i="3" s="1"/>
  <c r="F345" i="3"/>
  <c r="G345" i="3" s="1"/>
  <c r="F525" i="3"/>
  <c r="G525" i="3" s="1"/>
  <c r="F523" i="3"/>
  <c r="G523" i="3" s="1"/>
  <c r="F172" i="3"/>
  <c r="G172" i="3" s="1"/>
  <c r="F188" i="3"/>
  <c r="G188" i="3" s="1"/>
  <c r="G188" i="5"/>
  <c r="H188" i="4" s="1"/>
  <c r="F204" i="3"/>
  <c r="G204" i="3" s="1"/>
  <c r="G220" i="5"/>
  <c r="H220" i="4" s="1"/>
  <c r="F220" i="3"/>
  <c r="G220" i="3" s="1"/>
  <c r="F236" i="3"/>
  <c r="G236" i="3" s="1"/>
  <c r="F252" i="3"/>
  <c r="G252" i="3" s="1"/>
  <c r="F268" i="3"/>
  <c r="G268" i="3" s="1"/>
  <c r="G284" i="5"/>
  <c r="H284" i="4" s="1"/>
  <c r="F284" i="3"/>
  <c r="G284" i="3" s="1"/>
  <c r="G300" i="5"/>
  <c r="H300" i="4" s="1"/>
  <c r="F300" i="3"/>
  <c r="G300" i="3" s="1"/>
  <c r="G316" i="5"/>
  <c r="H316" i="4" s="1"/>
  <c r="F316" i="3"/>
  <c r="G316" i="3" s="1"/>
  <c r="F459" i="3"/>
  <c r="G459" i="3" s="1"/>
  <c r="F457" i="3"/>
  <c r="G457" i="3" s="1"/>
  <c r="G457" i="5"/>
  <c r="H457" i="4" s="1"/>
  <c r="F527" i="3"/>
  <c r="G527" i="3" s="1"/>
  <c r="F433" i="3"/>
  <c r="G433" i="3" s="1"/>
  <c r="G433" i="5"/>
  <c r="H433" i="4" s="1"/>
  <c r="F332" i="3"/>
  <c r="G332" i="3" s="1"/>
  <c r="G332" i="5"/>
  <c r="H332" i="4" s="1"/>
  <c r="F348" i="3"/>
  <c r="G348" i="3" s="1"/>
  <c r="F387" i="3"/>
  <c r="G387" i="3" s="1"/>
  <c r="F393" i="3"/>
  <c r="G393" i="3" s="1"/>
  <c r="G393" i="5"/>
  <c r="H393" i="4" s="1"/>
  <c r="F453" i="3"/>
  <c r="G453" i="3" s="1"/>
  <c r="G423" i="5"/>
  <c r="H423" i="4" s="1"/>
  <c r="F423" i="3"/>
  <c r="G423" i="3" s="1"/>
  <c r="F567" i="3"/>
  <c r="G567" i="3" s="1"/>
  <c r="F358" i="3"/>
  <c r="G358" i="3" s="1"/>
  <c r="G374" i="5"/>
  <c r="H374" i="4" s="1"/>
  <c r="F374" i="3"/>
  <c r="G374" i="3" s="1"/>
  <c r="F390" i="3"/>
  <c r="G390" i="3" s="1"/>
  <c r="F406" i="3"/>
  <c r="G406" i="3" s="1"/>
  <c r="F422" i="3"/>
  <c r="G422" i="3" s="1"/>
  <c r="F438" i="3"/>
  <c r="G438" i="3" s="1"/>
  <c r="G438" i="5"/>
  <c r="H438" i="4" s="1"/>
  <c r="G454" i="5"/>
  <c r="H454" i="4" s="1"/>
  <c r="F454" i="3"/>
  <c r="G454" i="3" s="1"/>
  <c r="F470" i="3"/>
  <c r="G470" i="3" s="1"/>
  <c r="F486" i="3"/>
  <c r="G486" i="3" s="1"/>
  <c r="F502" i="3"/>
  <c r="G502" i="3" s="1"/>
  <c r="G502" i="5"/>
  <c r="H502" i="4" s="1"/>
  <c r="F518" i="3"/>
  <c r="G518" i="3" s="1"/>
  <c r="F534" i="3"/>
  <c r="G534" i="3" s="1"/>
  <c r="F550" i="3"/>
  <c r="G550" i="3" s="1"/>
  <c r="F563" i="3"/>
  <c r="G563" i="3" s="1"/>
  <c r="F696" i="3"/>
  <c r="G696" i="3" s="1"/>
  <c r="F690" i="3"/>
  <c r="G690" i="3" s="1"/>
  <c r="F822" i="3"/>
  <c r="G822" i="3" s="1"/>
  <c r="F118" i="3"/>
  <c r="G118" i="3" s="1"/>
  <c r="F125" i="3"/>
  <c r="G125" i="3" s="1"/>
  <c r="F199" i="3"/>
  <c r="G199" i="3" s="1"/>
  <c r="G215" i="5"/>
  <c r="H215" i="4" s="1"/>
  <c r="F215" i="3"/>
  <c r="G215" i="3" s="1"/>
  <c r="F231" i="3"/>
  <c r="G231" i="3" s="1"/>
  <c r="F247" i="3"/>
  <c r="G247" i="3" s="1"/>
  <c r="F263" i="3"/>
  <c r="G263" i="3" s="1"/>
  <c r="F279" i="3"/>
  <c r="G279" i="3" s="1"/>
  <c r="F295" i="3"/>
  <c r="G295" i="3" s="1"/>
  <c r="F311" i="3"/>
  <c r="G311" i="3" s="1"/>
  <c r="G123" i="5"/>
  <c r="H123" i="4" s="1"/>
  <c r="F123" i="3"/>
  <c r="G123" i="3" s="1"/>
  <c r="F122" i="3"/>
  <c r="G122" i="3" s="1"/>
  <c r="F129" i="3"/>
  <c r="G129" i="3" s="1"/>
  <c r="G129" i="5"/>
  <c r="H129" i="4" s="1"/>
  <c r="F140" i="3"/>
  <c r="G140" i="3" s="1"/>
  <c r="G140" i="5"/>
  <c r="H140" i="4" s="1"/>
  <c r="G147" i="5"/>
  <c r="H147" i="4" s="1"/>
  <c r="F147" i="3"/>
  <c r="G147" i="3" s="1"/>
  <c r="G175" i="5"/>
  <c r="H175" i="4" s="1"/>
  <c r="F175" i="3"/>
  <c r="G175" i="3" s="1"/>
  <c r="F107" i="3"/>
  <c r="G107" i="3" s="1"/>
  <c r="F158" i="3"/>
  <c r="G158" i="3" s="1"/>
  <c r="F165" i="3"/>
  <c r="G165" i="3" s="1"/>
  <c r="F189" i="3"/>
  <c r="G189" i="3" s="1"/>
  <c r="G205" i="5"/>
  <c r="H205" i="4" s="1"/>
  <c r="F205" i="3"/>
  <c r="G205" i="3" s="1"/>
  <c r="F221" i="3"/>
  <c r="G221" i="3" s="1"/>
  <c r="F237" i="3"/>
  <c r="G237" i="3" s="1"/>
  <c r="G237" i="5"/>
  <c r="H237" i="4" s="1"/>
  <c r="F253" i="3"/>
  <c r="G253" i="3" s="1"/>
  <c r="F269" i="3"/>
  <c r="G269" i="3" s="1"/>
  <c r="F285" i="3"/>
  <c r="G285" i="3" s="1"/>
  <c r="F301" i="3"/>
  <c r="G301" i="3" s="1"/>
  <c r="F317" i="3"/>
  <c r="G317" i="3" s="1"/>
  <c r="F379" i="3"/>
  <c r="G379" i="3" s="1"/>
  <c r="F363" i="3"/>
  <c r="G363" i="3" s="1"/>
  <c r="G461" i="5"/>
  <c r="H461" i="4" s="1"/>
  <c r="F461" i="3"/>
  <c r="G461" i="3" s="1"/>
  <c r="F176" i="3"/>
  <c r="G176" i="3" s="1"/>
  <c r="F192" i="3"/>
  <c r="G192" i="3" s="1"/>
  <c r="F208" i="3"/>
  <c r="G208" i="3" s="1"/>
  <c r="F224" i="3"/>
  <c r="G224" i="3" s="1"/>
  <c r="F240" i="3"/>
  <c r="G240" i="3" s="1"/>
  <c r="F256" i="3"/>
  <c r="G256" i="3" s="1"/>
  <c r="F272" i="3"/>
  <c r="G272" i="3" s="1"/>
  <c r="F288" i="3"/>
  <c r="G288" i="3" s="1"/>
  <c r="F304" i="3"/>
  <c r="G304" i="3" s="1"/>
  <c r="F320" i="3"/>
  <c r="G320" i="3" s="1"/>
  <c r="F427" i="3"/>
  <c r="G427" i="3" s="1"/>
  <c r="G427" i="5"/>
  <c r="H427" i="4" s="1"/>
  <c r="F359" i="3"/>
  <c r="G359" i="3" s="1"/>
  <c r="F465" i="3"/>
  <c r="G465" i="3" s="1"/>
  <c r="F336" i="3"/>
  <c r="G336" i="3" s="1"/>
  <c r="F377" i="3"/>
  <c r="G377" i="3" s="1"/>
  <c r="G437" i="5"/>
  <c r="H437" i="4" s="1"/>
  <c r="F437" i="3"/>
  <c r="G437" i="3" s="1"/>
  <c r="F479" i="3"/>
  <c r="G479" i="3" s="1"/>
  <c r="G479" i="5"/>
  <c r="H479" i="4" s="1"/>
  <c r="F399" i="3"/>
  <c r="G399" i="3" s="1"/>
  <c r="F805" i="3"/>
  <c r="G805" i="3" s="1"/>
  <c r="F837" i="3"/>
  <c r="G837" i="3" s="1"/>
  <c r="F1012" i="3"/>
  <c r="G1012" i="3" s="1"/>
  <c r="G1012" i="5"/>
  <c r="H1012" i="4" s="1"/>
  <c r="G1078" i="5"/>
  <c r="H1078" i="4" s="1"/>
  <c r="F1078" i="3"/>
  <c r="G1078" i="3" s="1"/>
  <c r="F132" i="3"/>
  <c r="G132" i="3" s="1"/>
  <c r="F335" i="3"/>
  <c r="G335" i="3" s="1"/>
  <c r="G335" i="5"/>
  <c r="H335" i="4" s="1"/>
  <c r="F136" i="3"/>
  <c r="G136" i="3" s="1"/>
  <c r="F143" i="3"/>
  <c r="G143" i="3" s="1"/>
  <c r="G347" i="5"/>
  <c r="H347" i="4" s="1"/>
  <c r="F347" i="3"/>
  <c r="G347" i="3" s="1"/>
  <c r="F160" i="3"/>
  <c r="G160" i="3" s="1"/>
  <c r="F167" i="3"/>
  <c r="G167" i="3" s="1"/>
  <c r="F130" i="3"/>
  <c r="G130" i="3" s="1"/>
  <c r="G137" i="5"/>
  <c r="H137" i="4" s="1"/>
  <c r="F137" i="3"/>
  <c r="G137" i="3" s="1"/>
  <c r="F413" i="3"/>
  <c r="G413" i="3" s="1"/>
  <c r="F507" i="3"/>
  <c r="G507" i="3" s="1"/>
  <c r="F339" i="3"/>
  <c r="G339" i="3" s="1"/>
  <c r="G339" i="5"/>
  <c r="H339" i="4" s="1"/>
  <c r="F170" i="3"/>
  <c r="G170" i="3" s="1"/>
  <c r="F186" i="3"/>
  <c r="G186" i="3" s="1"/>
  <c r="F202" i="3"/>
  <c r="G202" i="3" s="1"/>
  <c r="F218" i="3"/>
  <c r="G218" i="3" s="1"/>
  <c r="F234" i="3"/>
  <c r="G234" i="3" s="1"/>
  <c r="F250" i="3"/>
  <c r="G250" i="3" s="1"/>
  <c r="G250" i="5"/>
  <c r="H250" i="4" s="1"/>
  <c r="F266" i="3"/>
  <c r="G266" i="3" s="1"/>
  <c r="F282" i="3"/>
  <c r="G282" i="3" s="1"/>
  <c r="F298" i="3"/>
  <c r="G298" i="3" s="1"/>
  <c r="G314" i="5"/>
  <c r="H314" i="4" s="1"/>
  <c r="F314" i="3"/>
  <c r="G314" i="3" s="1"/>
  <c r="F395" i="3"/>
  <c r="G395" i="3" s="1"/>
  <c r="F475" i="3"/>
  <c r="G475" i="3" s="1"/>
  <c r="F441" i="3"/>
  <c r="G441" i="3" s="1"/>
  <c r="G441" i="5"/>
  <c r="H441" i="4" s="1"/>
  <c r="F483" i="3"/>
  <c r="G483" i="3" s="1"/>
  <c r="G483" i="5"/>
  <c r="H483" i="4" s="1"/>
  <c r="F481" i="3"/>
  <c r="G481" i="3" s="1"/>
  <c r="F511" i="3"/>
  <c r="G511" i="3" s="1"/>
  <c r="F397" i="3"/>
  <c r="G397" i="3" s="1"/>
  <c r="G417" i="5"/>
  <c r="H417" i="4" s="1"/>
  <c r="F417" i="3"/>
  <c r="G417" i="3" s="1"/>
  <c r="F491" i="3"/>
  <c r="G491" i="3" s="1"/>
  <c r="F330" i="3"/>
  <c r="G330" i="3" s="1"/>
  <c r="F346" i="3"/>
  <c r="G346" i="3" s="1"/>
  <c r="F361" i="3"/>
  <c r="G361" i="3" s="1"/>
  <c r="F421" i="3"/>
  <c r="G421" i="3" s="1"/>
  <c r="F439" i="3"/>
  <c r="G439" i="3" s="1"/>
  <c r="F752" i="3"/>
  <c r="G752" i="3" s="1"/>
  <c r="F743" i="3"/>
  <c r="G743" i="3" s="1"/>
  <c r="F703" i="3"/>
  <c r="G703" i="3" s="1"/>
  <c r="F946" i="3"/>
  <c r="G946" i="3" s="1"/>
  <c r="F1089" i="3"/>
  <c r="G1089" i="3" s="1"/>
  <c r="F1554" i="3"/>
  <c r="G1554" i="3" s="1"/>
  <c r="F1592" i="3"/>
  <c r="G1592" i="3" s="1"/>
  <c r="G134" i="5"/>
  <c r="H134" i="4" s="1"/>
  <c r="F134" i="3"/>
  <c r="G134" i="3" s="1"/>
  <c r="F141" i="3"/>
  <c r="G141" i="3" s="1"/>
  <c r="F187" i="3"/>
  <c r="G187" i="3" s="1"/>
  <c r="F203" i="3"/>
  <c r="G203" i="3" s="1"/>
  <c r="F219" i="3"/>
  <c r="G219" i="3" s="1"/>
  <c r="G219" i="5"/>
  <c r="H219" i="4" s="1"/>
  <c r="F235" i="3"/>
  <c r="G235" i="3" s="1"/>
  <c r="F251" i="3"/>
  <c r="G251" i="3" s="1"/>
  <c r="G267" i="5"/>
  <c r="H267" i="4" s="1"/>
  <c r="F267" i="3"/>
  <c r="G267" i="3" s="1"/>
  <c r="F283" i="3"/>
  <c r="G283" i="3" s="1"/>
  <c r="F299" i="3"/>
  <c r="G299" i="3" s="1"/>
  <c r="F315" i="3"/>
  <c r="G315" i="3" s="1"/>
  <c r="F349" i="3"/>
  <c r="G349" i="3" s="1"/>
  <c r="G349" i="5"/>
  <c r="H349" i="4" s="1"/>
  <c r="F155" i="3"/>
  <c r="G155" i="3" s="1"/>
  <c r="F138" i="3"/>
  <c r="G138" i="3" s="1"/>
  <c r="F145" i="3"/>
  <c r="G145" i="3" s="1"/>
  <c r="G145" i="5"/>
  <c r="H145" i="4" s="1"/>
  <c r="F173" i="3"/>
  <c r="G173" i="3" s="1"/>
  <c r="F156" i="3"/>
  <c r="G156" i="3" s="1"/>
  <c r="G156" i="5"/>
  <c r="H156" i="4" s="1"/>
  <c r="F163" i="3"/>
  <c r="G163" i="3" s="1"/>
  <c r="F183" i="3"/>
  <c r="G183" i="3" s="1"/>
  <c r="F110" i="3"/>
  <c r="G110" i="3" s="1"/>
  <c r="F117" i="3"/>
  <c r="G117" i="3" s="1"/>
  <c r="F193" i="3"/>
  <c r="G193" i="3" s="1"/>
  <c r="F209" i="3"/>
  <c r="G209" i="3" s="1"/>
  <c r="G209" i="5"/>
  <c r="H209" i="4" s="1"/>
  <c r="F225" i="3"/>
  <c r="G225" i="3" s="1"/>
  <c r="F241" i="3"/>
  <c r="G241" i="3" s="1"/>
  <c r="F257" i="3"/>
  <c r="G257" i="3" s="1"/>
  <c r="F273" i="3"/>
  <c r="G273" i="3" s="1"/>
  <c r="F289" i="3"/>
  <c r="G289" i="3" s="1"/>
  <c r="F305" i="3"/>
  <c r="G305" i="3" s="1"/>
  <c r="F321" i="3"/>
  <c r="G321" i="3" s="1"/>
  <c r="G321" i="5"/>
  <c r="H321" i="4" s="1"/>
  <c r="F343" i="3"/>
  <c r="G343" i="3" s="1"/>
  <c r="F493" i="3"/>
  <c r="G493" i="3" s="1"/>
  <c r="F555" i="3"/>
  <c r="G555" i="3" s="1"/>
  <c r="F369" i="3"/>
  <c r="G369" i="3" s="1"/>
  <c r="G369" i="5"/>
  <c r="H369" i="4" s="1"/>
  <c r="F180" i="3"/>
  <c r="G180" i="3" s="1"/>
  <c r="F196" i="3"/>
  <c r="G196" i="3" s="1"/>
  <c r="F212" i="3"/>
  <c r="G212" i="3" s="1"/>
  <c r="G212" i="5"/>
  <c r="H212" i="4" s="1"/>
  <c r="F228" i="3"/>
  <c r="G228" i="3" s="1"/>
  <c r="F244" i="3"/>
  <c r="G244" i="3" s="1"/>
  <c r="F260" i="3"/>
  <c r="G260" i="3" s="1"/>
  <c r="G276" i="5"/>
  <c r="H276" i="4" s="1"/>
  <c r="F276" i="3"/>
  <c r="G276" i="3" s="1"/>
  <c r="F292" i="3"/>
  <c r="G292" i="3" s="1"/>
  <c r="F308" i="3"/>
  <c r="G308" i="3" s="1"/>
  <c r="F324" i="3"/>
  <c r="G324" i="3" s="1"/>
  <c r="F401" i="3"/>
  <c r="G401" i="3" s="1"/>
  <c r="F373" i="3"/>
  <c r="G373" i="3" s="1"/>
  <c r="F499" i="3"/>
  <c r="G499" i="3" s="1"/>
  <c r="F521" i="3"/>
  <c r="G521" i="3" s="1"/>
  <c r="F391" i="3"/>
  <c r="G391" i="3" s="1"/>
  <c r="G391" i="5"/>
  <c r="H391" i="4" s="1"/>
  <c r="F431" i="3"/>
  <c r="G431" i="3" s="1"/>
  <c r="F497" i="3"/>
  <c r="G497" i="3" s="1"/>
  <c r="F513" i="3"/>
  <c r="G513" i="3" s="1"/>
  <c r="F340" i="3"/>
  <c r="G340" i="3" s="1"/>
  <c r="F519" i="3"/>
  <c r="G519" i="3" s="1"/>
  <c r="F978" i="3"/>
  <c r="G978" i="3" s="1"/>
  <c r="F1050" i="3"/>
  <c r="G1050" i="3" s="1"/>
  <c r="F1068" i="3"/>
  <c r="G1068" i="3" s="1"/>
  <c r="F1372" i="3"/>
  <c r="G1372" i="3" s="1"/>
  <c r="G1372" i="5"/>
  <c r="H1372" i="4" s="1"/>
  <c r="F152" i="3"/>
  <c r="G152" i="3" s="1"/>
  <c r="F159" i="3"/>
  <c r="G159" i="3" s="1"/>
  <c r="F337" i="3"/>
  <c r="G337" i="3" s="1"/>
  <c r="G337" i="5"/>
  <c r="H337" i="4" s="1"/>
  <c r="F181" i="3"/>
  <c r="G181" i="3" s="1"/>
  <c r="F171" i="3"/>
  <c r="G171" i="3" s="1"/>
  <c r="F177" i="3"/>
  <c r="G177" i="3" s="1"/>
  <c r="G177" i="5"/>
  <c r="H177" i="4" s="1"/>
  <c r="G112" i="5"/>
  <c r="H112" i="4" s="1"/>
  <c r="F112" i="3"/>
  <c r="G112" i="3" s="1"/>
  <c r="F119" i="3"/>
  <c r="G119" i="3" s="1"/>
  <c r="F146" i="3"/>
  <c r="G146" i="3" s="1"/>
  <c r="F153" i="3"/>
  <c r="G153" i="3" s="1"/>
  <c r="F329" i="3"/>
  <c r="G329" i="3" s="1"/>
  <c r="F445" i="3"/>
  <c r="G445" i="3" s="1"/>
  <c r="F353" i="3"/>
  <c r="G353" i="3" s="1"/>
  <c r="F331" i="3"/>
  <c r="G331" i="3" s="1"/>
  <c r="F174" i="3"/>
  <c r="G174" i="3" s="1"/>
  <c r="F190" i="3"/>
  <c r="G190" i="3" s="1"/>
  <c r="F206" i="3"/>
  <c r="G206" i="3" s="1"/>
  <c r="F222" i="3"/>
  <c r="G222" i="3" s="1"/>
  <c r="F238" i="3"/>
  <c r="G238" i="3" s="1"/>
  <c r="F254" i="3"/>
  <c r="G254" i="3" s="1"/>
  <c r="F270" i="3"/>
  <c r="G270" i="3" s="1"/>
  <c r="F286" i="3"/>
  <c r="G286" i="3" s="1"/>
  <c r="G286" i="5"/>
  <c r="H286" i="4" s="1"/>
  <c r="F302" i="3"/>
  <c r="G302" i="3" s="1"/>
  <c r="F318" i="3"/>
  <c r="G318" i="3" s="1"/>
  <c r="F365" i="3"/>
  <c r="G365" i="3" s="1"/>
  <c r="G365" i="5"/>
  <c r="H365" i="4" s="1"/>
  <c r="F443" i="3"/>
  <c r="G443" i="3" s="1"/>
  <c r="F473" i="3"/>
  <c r="G473" i="3" s="1"/>
  <c r="F543" i="3"/>
  <c r="G543" i="3" s="1"/>
  <c r="F449" i="3"/>
  <c r="G449" i="3" s="1"/>
  <c r="G449" i="5"/>
  <c r="H449" i="4" s="1"/>
  <c r="F334" i="3"/>
  <c r="G334" i="3" s="1"/>
  <c r="F350" i="3"/>
  <c r="G350" i="3" s="1"/>
  <c r="F535" i="3"/>
  <c r="G535" i="3" s="1"/>
  <c r="F572" i="3"/>
  <c r="G572" i="3" s="1"/>
  <c r="F604" i="3"/>
  <c r="G604" i="3" s="1"/>
  <c r="F636" i="3"/>
  <c r="G636" i="3" s="1"/>
  <c r="F668" i="3"/>
  <c r="G668" i="3" s="1"/>
  <c r="G668" i="5"/>
  <c r="H668" i="4" s="1"/>
  <c r="G804" i="5"/>
  <c r="H804" i="4" s="1"/>
  <c r="F804" i="3"/>
  <c r="G804" i="3" s="1"/>
  <c r="F734" i="3"/>
  <c r="G734" i="3" s="1"/>
  <c r="G734" i="5"/>
  <c r="H734" i="4" s="1"/>
  <c r="F861" i="3"/>
  <c r="G861" i="3" s="1"/>
  <c r="F893" i="3"/>
  <c r="G893" i="3" s="1"/>
  <c r="F925" i="3"/>
  <c r="G925" i="3" s="1"/>
  <c r="F1028" i="3"/>
  <c r="G1028" i="3" s="1"/>
  <c r="F1443" i="3"/>
  <c r="G1443" i="3" s="1"/>
  <c r="F150" i="3"/>
  <c r="G150" i="3" s="1"/>
  <c r="G157" i="5"/>
  <c r="H157" i="4" s="1"/>
  <c r="F157" i="3"/>
  <c r="G157" i="3" s="1"/>
  <c r="F191" i="3"/>
  <c r="G191" i="3" s="1"/>
  <c r="F207" i="3"/>
  <c r="G207" i="3" s="1"/>
  <c r="F223" i="3"/>
  <c r="G223" i="3" s="1"/>
  <c r="F239" i="3"/>
  <c r="G239" i="3" s="1"/>
  <c r="G239" i="5"/>
  <c r="H239" i="4" s="1"/>
  <c r="F255" i="3"/>
  <c r="G255" i="3" s="1"/>
  <c r="F271" i="3"/>
  <c r="G271" i="3" s="1"/>
  <c r="G271" i="5"/>
  <c r="H271" i="4" s="1"/>
  <c r="G287" i="5"/>
  <c r="H287" i="4" s="1"/>
  <c r="F287" i="3"/>
  <c r="G287" i="3" s="1"/>
  <c r="F303" i="3"/>
  <c r="G303" i="3" s="1"/>
  <c r="F319" i="3"/>
  <c r="G319" i="3" s="1"/>
  <c r="F139" i="3"/>
  <c r="G139" i="3" s="1"/>
  <c r="F327" i="3"/>
  <c r="G327" i="3" s="1"/>
  <c r="F154" i="3"/>
  <c r="G154" i="3" s="1"/>
  <c r="F161" i="3"/>
  <c r="G161" i="3" s="1"/>
  <c r="G108" i="5"/>
  <c r="H108" i="4" s="1"/>
  <c r="F108" i="3"/>
  <c r="G108" i="3" s="1"/>
  <c r="G115" i="5"/>
  <c r="H115" i="4" s="1"/>
  <c r="F115" i="3"/>
  <c r="G115" i="3" s="1"/>
  <c r="F126" i="3"/>
  <c r="G126" i="3" s="1"/>
  <c r="F133" i="3"/>
  <c r="G133" i="3" s="1"/>
  <c r="F197" i="3"/>
  <c r="G197" i="3" s="1"/>
  <c r="G197" i="5"/>
  <c r="H197" i="4" s="1"/>
  <c r="F213" i="3"/>
  <c r="G213" i="3" s="1"/>
  <c r="G229" i="5"/>
  <c r="H229" i="4" s="1"/>
  <c r="F229" i="3"/>
  <c r="G229" i="3" s="1"/>
  <c r="F245" i="3"/>
  <c r="G245" i="3" s="1"/>
  <c r="G261" i="5"/>
  <c r="H261" i="4" s="1"/>
  <c r="F261" i="3"/>
  <c r="G261" i="3" s="1"/>
  <c r="F277" i="3"/>
  <c r="G277" i="3" s="1"/>
  <c r="F293" i="3"/>
  <c r="G293" i="3" s="1"/>
  <c r="F309" i="3"/>
  <c r="G309" i="3" s="1"/>
  <c r="F325" i="3"/>
  <c r="G325" i="3" s="1"/>
  <c r="F148" i="3"/>
  <c r="G148" i="3" s="1"/>
  <c r="G148" i="5"/>
  <c r="H148" i="4" s="1"/>
  <c r="F184" i="3"/>
  <c r="G184" i="3" s="1"/>
  <c r="F200" i="3"/>
  <c r="G200" i="3" s="1"/>
  <c r="F216" i="3"/>
  <c r="G216" i="3" s="1"/>
  <c r="G216" i="5"/>
  <c r="H216" i="4" s="1"/>
  <c r="F232" i="3"/>
  <c r="G232" i="3" s="1"/>
  <c r="F248" i="3"/>
  <c r="G248" i="3" s="1"/>
  <c r="F264" i="3"/>
  <c r="G264" i="3" s="1"/>
  <c r="F280" i="3"/>
  <c r="G280" i="3" s="1"/>
  <c r="F296" i="3"/>
  <c r="G296" i="3" s="1"/>
  <c r="F312" i="3"/>
  <c r="G312" i="3" s="1"/>
  <c r="F328" i="3"/>
  <c r="G328" i="3" s="1"/>
  <c r="F333" i="3"/>
  <c r="G333" i="3" s="1"/>
  <c r="F509" i="3"/>
  <c r="G509" i="3" s="1"/>
  <c r="F405" i="3"/>
  <c r="G405" i="3" s="1"/>
  <c r="F425" i="3"/>
  <c r="G425" i="3" s="1"/>
  <c r="F553" i="3"/>
  <c r="G553" i="3" s="1"/>
  <c r="F463" i="3"/>
  <c r="G463" i="3" s="1"/>
  <c r="G463" i="5"/>
  <c r="H463" i="4" s="1"/>
  <c r="F381" i="3"/>
  <c r="G381" i="3" s="1"/>
  <c r="F545" i="3"/>
  <c r="G545" i="3" s="1"/>
  <c r="F344" i="3"/>
  <c r="G344" i="3" s="1"/>
  <c r="F581" i="3"/>
  <c r="G581" i="3" s="1"/>
  <c r="F597" i="3"/>
  <c r="G597" i="3" s="1"/>
  <c r="F613" i="3"/>
  <c r="G613" i="3" s="1"/>
  <c r="F629" i="3"/>
  <c r="G629" i="3" s="1"/>
  <c r="G629" i="5"/>
  <c r="H629" i="4" s="1"/>
  <c r="F645" i="3"/>
  <c r="G645" i="3" s="1"/>
  <c r="F661" i="3"/>
  <c r="G661" i="3" s="1"/>
  <c r="F677" i="3"/>
  <c r="G677" i="3" s="1"/>
  <c r="F708" i="3"/>
  <c r="G708" i="3" s="1"/>
  <c r="F789" i="3"/>
  <c r="G789" i="3" s="1"/>
  <c r="F821" i="3"/>
  <c r="G821" i="3" s="1"/>
  <c r="G1059" i="5"/>
  <c r="H1059" i="4" s="1"/>
  <c r="F1059" i="3"/>
  <c r="G1059" i="3" s="1"/>
  <c r="G996" i="5"/>
  <c r="H996" i="4" s="1"/>
  <c r="F996" i="3"/>
  <c r="G996" i="3" s="1"/>
  <c r="F958" i="3"/>
  <c r="G958" i="3" s="1"/>
  <c r="F1022" i="3"/>
  <c r="G1022" i="3" s="1"/>
  <c r="G1029" i="5"/>
  <c r="H1029" i="4" s="1"/>
  <c r="F1029" i="3"/>
  <c r="G1029" i="3" s="1"/>
  <c r="F1203" i="3"/>
  <c r="G1203" i="3" s="1"/>
  <c r="F111" i="3"/>
  <c r="G111" i="3" s="1"/>
  <c r="F168" i="3"/>
  <c r="G168" i="3" s="1"/>
  <c r="F164" i="3"/>
  <c r="G164" i="3" s="1"/>
  <c r="F116" i="3"/>
  <c r="G116" i="3" s="1"/>
  <c r="F179" i="3"/>
  <c r="G179" i="3" s="1"/>
  <c r="G179" i="5"/>
  <c r="H179" i="4" s="1"/>
  <c r="F128" i="3"/>
  <c r="G128" i="3" s="1"/>
  <c r="F135" i="3"/>
  <c r="G135" i="3" s="1"/>
  <c r="F105" i="3"/>
  <c r="G105" i="3" s="1"/>
  <c r="F162" i="3"/>
  <c r="G162" i="3" s="1"/>
  <c r="F169" i="3"/>
  <c r="G169" i="3" s="1"/>
  <c r="G477" i="5"/>
  <c r="H477" i="4" s="1"/>
  <c r="F477" i="3"/>
  <c r="G477" i="3" s="1"/>
  <c r="F539" i="3"/>
  <c r="G539" i="3" s="1"/>
  <c r="G539" i="5"/>
  <c r="H539" i="4" s="1"/>
  <c r="F739" i="3"/>
  <c r="G739" i="3" s="1"/>
  <c r="G487" i="5"/>
  <c r="H487" i="4" s="1"/>
  <c r="F487" i="3"/>
  <c r="G487" i="3" s="1"/>
  <c r="F178" i="3"/>
  <c r="G178" i="3" s="1"/>
  <c r="F194" i="3"/>
  <c r="G194" i="3" s="1"/>
  <c r="F210" i="3"/>
  <c r="G210" i="3" s="1"/>
  <c r="F226" i="3"/>
  <c r="G226" i="3" s="1"/>
  <c r="F242" i="3"/>
  <c r="G242" i="3" s="1"/>
  <c r="F258" i="3"/>
  <c r="G258" i="3" s="1"/>
  <c r="F274" i="3"/>
  <c r="G274" i="3" s="1"/>
  <c r="F290" i="3"/>
  <c r="G290" i="3" s="1"/>
  <c r="F306" i="3"/>
  <c r="G306" i="3" s="1"/>
  <c r="F322" i="3"/>
  <c r="G322" i="3" s="1"/>
  <c r="F411" i="3"/>
  <c r="G411" i="3" s="1"/>
  <c r="F357" i="3"/>
  <c r="G357" i="3" s="1"/>
  <c r="F375" i="3"/>
  <c r="G375" i="3" s="1"/>
  <c r="F415" i="3"/>
  <c r="G415" i="3" s="1"/>
  <c r="F338" i="3"/>
  <c r="G338" i="3" s="1"/>
  <c r="F485" i="3"/>
  <c r="G485" i="3" s="1"/>
  <c r="F383" i="3"/>
  <c r="G383" i="3" s="1"/>
  <c r="F583" i="3"/>
  <c r="G583" i="3" s="1"/>
  <c r="G583" i="5"/>
  <c r="H583" i="4" s="1"/>
  <c r="F599" i="3"/>
  <c r="G599" i="3" s="1"/>
  <c r="F615" i="3"/>
  <c r="G615" i="3" s="1"/>
  <c r="F631" i="3"/>
  <c r="G631" i="3" s="1"/>
  <c r="F647" i="3"/>
  <c r="G647" i="3" s="1"/>
  <c r="F663" i="3"/>
  <c r="G663" i="3" s="1"/>
  <c r="G663" i="5"/>
  <c r="H663" i="4" s="1"/>
  <c r="F679" i="3"/>
  <c r="G679" i="3" s="1"/>
  <c r="F851" i="3"/>
  <c r="G851" i="3" s="1"/>
  <c r="G851" i="5"/>
  <c r="H851" i="4" s="1"/>
  <c r="F782" i="3"/>
  <c r="G782" i="3" s="1"/>
  <c r="F944" i="3"/>
  <c r="G944" i="3" s="1"/>
  <c r="F984" i="3"/>
  <c r="G984" i="3" s="1"/>
  <c r="G960" i="5"/>
  <c r="H960" i="4" s="1"/>
  <c r="F960" i="3"/>
  <c r="G960" i="3" s="1"/>
  <c r="F860" i="3"/>
  <c r="G860" i="3" s="1"/>
  <c r="G860" i="5"/>
  <c r="H860" i="4" s="1"/>
  <c r="F936" i="3"/>
  <c r="G936" i="3" s="1"/>
  <c r="F435" i="3"/>
  <c r="G435" i="3" s="1"/>
  <c r="F501" i="3"/>
  <c r="G501" i="3" s="1"/>
  <c r="G547" i="5"/>
  <c r="H547" i="4" s="1"/>
  <c r="F547" i="3"/>
  <c r="G547" i="3" s="1"/>
  <c r="F495" i="3"/>
  <c r="G495" i="3" s="1"/>
  <c r="G533" i="5"/>
  <c r="H533" i="4" s="1"/>
  <c r="F533" i="3"/>
  <c r="G533" i="3" s="1"/>
  <c r="F366" i="3"/>
  <c r="G366" i="3" s="1"/>
  <c r="F382" i="3"/>
  <c r="G382" i="3" s="1"/>
  <c r="F398" i="3"/>
  <c r="G398" i="3" s="1"/>
  <c r="G398" i="5"/>
  <c r="H398" i="4" s="1"/>
  <c r="F414" i="3"/>
  <c r="G414" i="3" s="1"/>
  <c r="G430" i="5"/>
  <c r="H430" i="4" s="1"/>
  <c r="F430" i="3"/>
  <c r="G430" i="3" s="1"/>
  <c r="G446" i="5"/>
  <c r="H446" i="4" s="1"/>
  <c r="F446" i="3"/>
  <c r="G446" i="3" s="1"/>
  <c r="F462" i="3"/>
  <c r="G462" i="3" s="1"/>
  <c r="F478" i="3"/>
  <c r="G478" i="3" s="1"/>
  <c r="F494" i="3"/>
  <c r="G494" i="3" s="1"/>
  <c r="G494" i="5"/>
  <c r="H494" i="4" s="1"/>
  <c r="G510" i="5"/>
  <c r="H510" i="4" s="1"/>
  <c r="F510" i="3"/>
  <c r="G510" i="3" s="1"/>
  <c r="F526" i="3"/>
  <c r="G526" i="3" s="1"/>
  <c r="F542" i="3"/>
  <c r="G542" i="3" s="1"/>
  <c r="F706" i="3"/>
  <c r="G706" i="3" s="1"/>
  <c r="F573" i="3"/>
  <c r="G573" i="3" s="1"/>
  <c r="G573" i="5"/>
  <c r="H573" i="4" s="1"/>
  <c r="F589" i="3"/>
  <c r="G589" i="3" s="1"/>
  <c r="G589" i="5"/>
  <c r="H589" i="4" s="1"/>
  <c r="F605" i="3"/>
  <c r="G605" i="3" s="1"/>
  <c r="G621" i="5"/>
  <c r="H621" i="4" s="1"/>
  <c r="F621" i="3"/>
  <c r="G621" i="3" s="1"/>
  <c r="F637" i="3"/>
  <c r="G637" i="3" s="1"/>
  <c r="F653" i="3"/>
  <c r="G653" i="3" s="1"/>
  <c r="F669" i="3"/>
  <c r="G669" i="3" s="1"/>
  <c r="F686" i="3"/>
  <c r="G686" i="3" s="1"/>
  <c r="F698" i="3"/>
  <c r="G698" i="3" s="1"/>
  <c r="F802" i="3"/>
  <c r="G802" i="3" s="1"/>
  <c r="F562" i="3"/>
  <c r="G562" i="3" s="1"/>
  <c r="F578" i="3"/>
  <c r="G578" i="3" s="1"/>
  <c r="G594" i="5"/>
  <c r="H594" i="4" s="1"/>
  <c r="F594" i="3"/>
  <c r="G594" i="3" s="1"/>
  <c r="F610" i="3"/>
  <c r="G610" i="3" s="1"/>
  <c r="F626" i="3"/>
  <c r="G626" i="3" s="1"/>
  <c r="F642" i="3"/>
  <c r="G642" i="3" s="1"/>
  <c r="F658" i="3"/>
  <c r="G658" i="3" s="1"/>
  <c r="F674" i="3"/>
  <c r="G674" i="3" s="1"/>
  <c r="F700" i="3"/>
  <c r="G700" i="3" s="1"/>
  <c r="F758" i="3"/>
  <c r="G758" i="3" s="1"/>
  <c r="G758" i="5"/>
  <c r="H758" i="4" s="1"/>
  <c r="F731" i="3"/>
  <c r="G731" i="3" s="1"/>
  <c r="F806" i="3"/>
  <c r="G806" i="3" s="1"/>
  <c r="F840" i="3"/>
  <c r="G840" i="3" s="1"/>
  <c r="F733" i="3"/>
  <c r="G733" i="3" s="1"/>
  <c r="F726" i="3"/>
  <c r="G726" i="3" s="1"/>
  <c r="F786" i="3"/>
  <c r="G786" i="3" s="1"/>
  <c r="G786" i="5"/>
  <c r="H786" i="4" s="1"/>
  <c r="F772" i="3"/>
  <c r="G772" i="3" s="1"/>
  <c r="F784" i="3"/>
  <c r="G784" i="3" s="1"/>
  <c r="G816" i="5"/>
  <c r="H816" i="4" s="1"/>
  <c r="F816" i="3"/>
  <c r="G816" i="3" s="1"/>
  <c r="F740" i="3"/>
  <c r="G740" i="3" s="1"/>
  <c r="F980" i="3"/>
  <c r="G980" i="3" s="1"/>
  <c r="F795" i="3"/>
  <c r="G795" i="3" s="1"/>
  <c r="G811" i="5"/>
  <c r="H811" i="4" s="1"/>
  <c r="F811" i="3"/>
  <c r="G811" i="3" s="1"/>
  <c r="F827" i="3"/>
  <c r="G827" i="3" s="1"/>
  <c r="F843" i="3"/>
  <c r="G843" i="3" s="1"/>
  <c r="F867" i="3"/>
  <c r="G867" i="3" s="1"/>
  <c r="F883" i="3"/>
  <c r="G883" i="3" s="1"/>
  <c r="F899" i="3"/>
  <c r="G899" i="3" s="1"/>
  <c r="F915" i="3"/>
  <c r="G915" i="3" s="1"/>
  <c r="F931" i="3"/>
  <c r="G931" i="3" s="1"/>
  <c r="F988" i="3"/>
  <c r="G988" i="3" s="1"/>
  <c r="G988" i="5"/>
  <c r="H988" i="4" s="1"/>
  <c r="F1040" i="3"/>
  <c r="G1040" i="3" s="1"/>
  <c r="G1040" i="5"/>
  <c r="H1040" i="4" s="1"/>
  <c r="F1058" i="3"/>
  <c r="G1058" i="3" s="1"/>
  <c r="F1096" i="3"/>
  <c r="G1096" i="3" s="1"/>
  <c r="F1048" i="3"/>
  <c r="G1048" i="3" s="1"/>
  <c r="F1168" i="3"/>
  <c r="G1168" i="3" s="1"/>
  <c r="F1200" i="3"/>
  <c r="G1200" i="3" s="1"/>
  <c r="F1232" i="3"/>
  <c r="G1232" i="3" s="1"/>
  <c r="G1232" i="5"/>
  <c r="H1232" i="4" s="1"/>
  <c r="F1243" i="3"/>
  <c r="G1243" i="3" s="1"/>
  <c r="F1401" i="3"/>
  <c r="G1401" i="3" s="1"/>
  <c r="F1433" i="3"/>
  <c r="G1433" i="3" s="1"/>
  <c r="F1505" i="3"/>
  <c r="G1505" i="3" s="1"/>
  <c r="F351" i="3"/>
  <c r="G351" i="3" s="1"/>
  <c r="F354" i="3"/>
  <c r="G354" i="3" s="1"/>
  <c r="F370" i="3"/>
  <c r="G370" i="3" s="1"/>
  <c r="F386" i="3"/>
  <c r="G386" i="3" s="1"/>
  <c r="F402" i="3"/>
  <c r="G402" i="3" s="1"/>
  <c r="F418" i="3"/>
  <c r="G418" i="3" s="1"/>
  <c r="G418" i="5"/>
  <c r="H418" i="4" s="1"/>
  <c r="F434" i="3"/>
  <c r="G434" i="3" s="1"/>
  <c r="F450" i="3"/>
  <c r="G450" i="3" s="1"/>
  <c r="F466" i="3"/>
  <c r="G466" i="3" s="1"/>
  <c r="G482" i="5"/>
  <c r="H482" i="4" s="1"/>
  <c r="F482" i="3"/>
  <c r="G482" i="3" s="1"/>
  <c r="F498" i="3"/>
  <c r="G498" i="3" s="1"/>
  <c r="F514" i="3"/>
  <c r="G514" i="3" s="1"/>
  <c r="F530" i="3"/>
  <c r="G530" i="3" s="1"/>
  <c r="F546" i="3"/>
  <c r="G546" i="3" s="1"/>
  <c r="F691" i="3"/>
  <c r="G691" i="3" s="1"/>
  <c r="G577" i="5"/>
  <c r="H577" i="4" s="1"/>
  <c r="F577" i="3"/>
  <c r="G577" i="3" s="1"/>
  <c r="F593" i="3"/>
  <c r="G593" i="3" s="1"/>
  <c r="F609" i="3"/>
  <c r="G609" i="3" s="1"/>
  <c r="F625" i="3"/>
  <c r="G625" i="3" s="1"/>
  <c r="F641" i="3"/>
  <c r="G641" i="3" s="1"/>
  <c r="G641" i="5"/>
  <c r="H641" i="4" s="1"/>
  <c r="F657" i="3"/>
  <c r="G657" i="3" s="1"/>
  <c r="F673" i="3"/>
  <c r="G673" i="3" s="1"/>
  <c r="G688" i="5"/>
  <c r="H688" i="4" s="1"/>
  <c r="F688" i="3"/>
  <c r="G688" i="3" s="1"/>
  <c r="G709" i="5"/>
  <c r="H709" i="4" s="1"/>
  <c r="F709" i="3"/>
  <c r="G709" i="3" s="1"/>
  <c r="F687" i="3"/>
  <c r="G687" i="3" s="1"/>
  <c r="G566" i="5"/>
  <c r="H566" i="4" s="1"/>
  <c r="F566" i="3"/>
  <c r="G566" i="3" s="1"/>
  <c r="G582" i="5"/>
  <c r="H582" i="4" s="1"/>
  <c r="F582" i="3"/>
  <c r="G582" i="3" s="1"/>
  <c r="F598" i="3"/>
  <c r="G598" i="3" s="1"/>
  <c r="F614" i="3"/>
  <c r="G614" i="3" s="1"/>
  <c r="F630" i="3"/>
  <c r="G630" i="3" s="1"/>
  <c r="G630" i="5"/>
  <c r="H630" i="4" s="1"/>
  <c r="F646" i="3"/>
  <c r="G646" i="3" s="1"/>
  <c r="G662" i="5"/>
  <c r="H662" i="4" s="1"/>
  <c r="F662" i="3"/>
  <c r="G662" i="3" s="1"/>
  <c r="F678" i="3"/>
  <c r="G678" i="3" s="1"/>
  <c r="F836" i="3"/>
  <c r="G836" i="3" s="1"/>
  <c r="G836" i="5"/>
  <c r="H836" i="4" s="1"/>
  <c r="F716" i="3"/>
  <c r="G716" i="3" s="1"/>
  <c r="G716" i="5"/>
  <c r="H716" i="4" s="1"/>
  <c r="F826" i="3"/>
  <c r="G826" i="3" s="1"/>
  <c r="G826" i="5"/>
  <c r="H826" i="4" s="1"/>
  <c r="F697" i="3"/>
  <c r="G697" i="3" s="1"/>
  <c r="F720" i="3"/>
  <c r="G720" i="3" s="1"/>
  <c r="G720" i="5"/>
  <c r="H720" i="4" s="1"/>
  <c r="F711" i="3"/>
  <c r="G711" i="3" s="1"/>
  <c r="F737" i="3"/>
  <c r="G737" i="3" s="1"/>
  <c r="F764" i="3"/>
  <c r="G764" i="3" s="1"/>
  <c r="G764" i="5"/>
  <c r="H764" i="4" s="1"/>
  <c r="F759" i="3"/>
  <c r="G759" i="3" s="1"/>
  <c r="F779" i="3"/>
  <c r="G779" i="3" s="1"/>
  <c r="F792" i="3"/>
  <c r="G792" i="3" s="1"/>
  <c r="F824" i="3"/>
  <c r="G824" i="3" s="1"/>
  <c r="F1034" i="3"/>
  <c r="G1034" i="3" s="1"/>
  <c r="G744" i="5"/>
  <c r="H744" i="4" s="1"/>
  <c r="F744" i="3"/>
  <c r="G744" i="3" s="1"/>
  <c r="F783" i="3"/>
  <c r="G783" i="3" s="1"/>
  <c r="G799" i="5"/>
  <c r="H799" i="4" s="1"/>
  <c r="F799" i="3"/>
  <c r="G799" i="3" s="1"/>
  <c r="G815" i="5"/>
  <c r="H815" i="4" s="1"/>
  <c r="F815" i="3"/>
  <c r="G815" i="3" s="1"/>
  <c r="F831" i="3"/>
  <c r="G831" i="3" s="1"/>
  <c r="F847" i="3"/>
  <c r="G847" i="3" s="1"/>
  <c r="G847" i="5"/>
  <c r="H847" i="4" s="1"/>
  <c r="F964" i="3"/>
  <c r="G964" i="3" s="1"/>
  <c r="G964" i="5"/>
  <c r="H964" i="4" s="1"/>
  <c r="F968" i="3"/>
  <c r="G968" i="3" s="1"/>
  <c r="F1114" i="3"/>
  <c r="G1114" i="3" s="1"/>
  <c r="G1114" i="5"/>
  <c r="H1114" i="4" s="1"/>
  <c r="F855" i="3"/>
  <c r="G855" i="3" s="1"/>
  <c r="F871" i="3"/>
  <c r="G871" i="3" s="1"/>
  <c r="G871" i="5"/>
  <c r="H871" i="4" s="1"/>
  <c r="F887" i="3"/>
  <c r="G887" i="3" s="1"/>
  <c r="F903" i="3"/>
  <c r="G903" i="3" s="1"/>
  <c r="F919" i="3"/>
  <c r="G919" i="3" s="1"/>
  <c r="F1094" i="3"/>
  <c r="G1094" i="3" s="1"/>
  <c r="F854" i="3"/>
  <c r="G854" i="3" s="1"/>
  <c r="G854" i="5"/>
  <c r="H854" i="4" s="1"/>
  <c r="G872" i="5"/>
  <c r="H872" i="4" s="1"/>
  <c r="F872" i="3"/>
  <c r="G872" i="3" s="1"/>
  <c r="G876" i="5"/>
  <c r="H876" i="4" s="1"/>
  <c r="F876" i="3"/>
  <c r="G876" i="3" s="1"/>
  <c r="F888" i="3"/>
  <c r="G888" i="3" s="1"/>
  <c r="F892" i="3"/>
  <c r="G892" i="3" s="1"/>
  <c r="G892" i="5"/>
  <c r="H892" i="4" s="1"/>
  <c r="F904" i="3"/>
  <c r="G904" i="3" s="1"/>
  <c r="F908" i="3"/>
  <c r="G908" i="3" s="1"/>
  <c r="G920" i="5"/>
  <c r="H920" i="4" s="1"/>
  <c r="F920" i="3"/>
  <c r="G920" i="3" s="1"/>
  <c r="F924" i="3"/>
  <c r="G924" i="3" s="1"/>
  <c r="F1006" i="3"/>
  <c r="G1006" i="3" s="1"/>
  <c r="F1080" i="3"/>
  <c r="G1080" i="3" s="1"/>
  <c r="F1104" i="3"/>
  <c r="G1104" i="3" s="1"/>
  <c r="G1009" i="5"/>
  <c r="H1009" i="4" s="1"/>
  <c r="F1009" i="3"/>
  <c r="G1009" i="3" s="1"/>
  <c r="G1055" i="5"/>
  <c r="H1055" i="4" s="1"/>
  <c r="F1055" i="3"/>
  <c r="G1055" i="3" s="1"/>
  <c r="F1139" i="3"/>
  <c r="G1139" i="3" s="1"/>
  <c r="F1130" i="3"/>
  <c r="G1130" i="3" s="1"/>
  <c r="F1189" i="3"/>
  <c r="G1189" i="3" s="1"/>
  <c r="F1263" i="3"/>
  <c r="G1263" i="3" s="1"/>
  <c r="F1287" i="3"/>
  <c r="G1287" i="3" s="1"/>
  <c r="G1287" i="5"/>
  <c r="F419" i="3"/>
  <c r="G419" i="3" s="1"/>
  <c r="F531" i="3"/>
  <c r="G531" i="3" s="1"/>
  <c r="F517" i="3"/>
  <c r="G517" i="3" s="1"/>
  <c r="F471" i="3"/>
  <c r="G471" i="3" s="1"/>
  <c r="F364" i="3"/>
  <c r="G364" i="3" s="1"/>
  <c r="F380" i="3"/>
  <c r="G380" i="3" s="1"/>
  <c r="G380" i="5"/>
  <c r="H380" i="4" s="1"/>
  <c r="F396" i="3"/>
  <c r="G396" i="3" s="1"/>
  <c r="F412" i="3"/>
  <c r="G412" i="3" s="1"/>
  <c r="F428" i="3"/>
  <c r="G428" i="3" s="1"/>
  <c r="F444" i="3"/>
  <c r="G444" i="3" s="1"/>
  <c r="F460" i="3"/>
  <c r="G460" i="3" s="1"/>
  <c r="F476" i="3"/>
  <c r="G476" i="3" s="1"/>
  <c r="F492" i="3"/>
  <c r="G492" i="3" s="1"/>
  <c r="F508" i="3"/>
  <c r="G508" i="3" s="1"/>
  <c r="F524" i="3"/>
  <c r="G524" i="3" s="1"/>
  <c r="F540" i="3"/>
  <c r="G540" i="3" s="1"/>
  <c r="F556" i="3"/>
  <c r="G556" i="3" s="1"/>
  <c r="F557" i="3"/>
  <c r="G557" i="3" s="1"/>
  <c r="F749" i="3"/>
  <c r="G749" i="3" s="1"/>
  <c r="F571" i="3"/>
  <c r="G571" i="3" s="1"/>
  <c r="G587" i="5"/>
  <c r="F587" i="3"/>
  <c r="G587" i="3" s="1"/>
  <c r="G603" i="5"/>
  <c r="H603" i="4" s="1"/>
  <c r="F603" i="3"/>
  <c r="G603" i="3" s="1"/>
  <c r="G619" i="5"/>
  <c r="H619" i="4" s="1"/>
  <c r="F619" i="3"/>
  <c r="G619" i="3" s="1"/>
  <c r="F635" i="3"/>
  <c r="G635" i="3" s="1"/>
  <c r="F651" i="3"/>
  <c r="G651" i="3" s="1"/>
  <c r="G651" i="5"/>
  <c r="F667" i="3"/>
  <c r="G667" i="3" s="1"/>
  <c r="F683" i="3"/>
  <c r="G683" i="3" s="1"/>
  <c r="F704" i="3"/>
  <c r="G704" i="3" s="1"/>
  <c r="F844" i="3"/>
  <c r="G844" i="3" s="1"/>
  <c r="F725" i="3"/>
  <c r="G725" i="3" s="1"/>
  <c r="G725" i="5"/>
  <c r="H725" i="4" s="1"/>
  <c r="F757" i="3"/>
  <c r="G757" i="3" s="1"/>
  <c r="F560" i="3"/>
  <c r="G560" i="3" s="1"/>
  <c r="G560" i="5"/>
  <c r="H560" i="4" s="1"/>
  <c r="F576" i="3"/>
  <c r="G576" i="3" s="1"/>
  <c r="G576" i="5"/>
  <c r="H576" i="4" s="1"/>
  <c r="F592" i="3"/>
  <c r="G592" i="3" s="1"/>
  <c r="G608" i="5"/>
  <c r="H608" i="4" s="1"/>
  <c r="F608" i="3"/>
  <c r="G608" i="3" s="1"/>
  <c r="F624" i="3"/>
  <c r="G624" i="3" s="1"/>
  <c r="G640" i="5"/>
  <c r="H640" i="4" s="1"/>
  <c r="F640" i="3"/>
  <c r="G640" i="3" s="1"/>
  <c r="F656" i="3"/>
  <c r="G656" i="3" s="1"/>
  <c r="F672" i="3"/>
  <c r="G672" i="3" s="1"/>
  <c r="G672" i="5"/>
  <c r="H672" i="4" s="1"/>
  <c r="F695" i="3"/>
  <c r="G695" i="3" s="1"/>
  <c r="F724" i="3"/>
  <c r="G724" i="3" s="1"/>
  <c r="F741" i="3"/>
  <c r="G741" i="3" s="1"/>
  <c r="F771" i="3"/>
  <c r="G771" i="3" s="1"/>
  <c r="F834" i="3"/>
  <c r="G834" i="3" s="1"/>
  <c r="F705" i="3"/>
  <c r="G705" i="3" s="1"/>
  <c r="F728" i="3"/>
  <c r="G728" i="3" s="1"/>
  <c r="G719" i="5"/>
  <c r="H719" i="4" s="1"/>
  <c r="F719" i="3"/>
  <c r="G719" i="3" s="1"/>
  <c r="F830" i="3"/>
  <c r="G830" i="3" s="1"/>
  <c r="G830" i="5"/>
  <c r="H830" i="4" s="1"/>
  <c r="F773" i="3"/>
  <c r="G773" i="3" s="1"/>
  <c r="F812" i="3"/>
  <c r="G812" i="3" s="1"/>
  <c r="G812" i="5"/>
  <c r="H812" i="4" s="1"/>
  <c r="F738" i="3"/>
  <c r="G738" i="3" s="1"/>
  <c r="F766" i="3"/>
  <c r="G766" i="3" s="1"/>
  <c r="G793" i="5"/>
  <c r="H793" i="4" s="1"/>
  <c r="F793" i="3"/>
  <c r="G793" i="3" s="1"/>
  <c r="F809" i="3"/>
  <c r="G809" i="3" s="1"/>
  <c r="F825" i="3"/>
  <c r="G825" i="3" s="1"/>
  <c r="G825" i="5"/>
  <c r="H825" i="4" s="1"/>
  <c r="F841" i="3"/>
  <c r="G841" i="3" s="1"/>
  <c r="F850" i="3"/>
  <c r="G850" i="3" s="1"/>
  <c r="G850" i="5"/>
  <c r="H850" i="4" s="1"/>
  <c r="F865" i="3"/>
  <c r="G865" i="3" s="1"/>
  <c r="F881" i="3"/>
  <c r="G881" i="3" s="1"/>
  <c r="G897" i="5"/>
  <c r="H897" i="4" s="1"/>
  <c r="F897" i="3"/>
  <c r="G897" i="3" s="1"/>
  <c r="F913" i="3"/>
  <c r="G913" i="3" s="1"/>
  <c r="F929" i="3"/>
  <c r="G929" i="3" s="1"/>
  <c r="F1000" i="3"/>
  <c r="G1000" i="3" s="1"/>
  <c r="F1016" i="3"/>
  <c r="G1016" i="3" s="1"/>
  <c r="F1121" i="3"/>
  <c r="G1121" i="3" s="1"/>
  <c r="F868" i="3"/>
  <c r="G868" i="3" s="1"/>
  <c r="F884" i="3"/>
  <c r="G884" i="3" s="1"/>
  <c r="F900" i="3"/>
  <c r="G900" i="3" s="1"/>
  <c r="G916" i="5"/>
  <c r="H916" i="4" s="1"/>
  <c r="F916" i="3"/>
  <c r="G916" i="3" s="1"/>
  <c r="G932" i="5"/>
  <c r="H932" i="4" s="1"/>
  <c r="F932" i="3"/>
  <c r="G932" i="3" s="1"/>
  <c r="G990" i="5"/>
  <c r="H990" i="4" s="1"/>
  <c r="F990" i="3"/>
  <c r="G990" i="3" s="1"/>
  <c r="F1041" i="3"/>
  <c r="G1041" i="3" s="1"/>
  <c r="F1027" i="3"/>
  <c r="G1027" i="3" s="1"/>
  <c r="F1035" i="3"/>
  <c r="G1035" i="3" s="1"/>
  <c r="F1136" i="3"/>
  <c r="G1136" i="3" s="1"/>
  <c r="F1394" i="3"/>
  <c r="G1394" i="3" s="1"/>
  <c r="F1428" i="3"/>
  <c r="G1428" i="3" s="1"/>
  <c r="F1448" i="3"/>
  <c r="G1448" i="3" s="1"/>
  <c r="F1509" i="3"/>
  <c r="G1509" i="3" s="1"/>
  <c r="F1541" i="3"/>
  <c r="G1541" i="3" s="1"/>
  <c r="F570" i="3"/>
  <c r="G570" i="3" s="1"/>
  <c r="F586" i="3"/>
  <c r="G586" i="3" s="1"/>
  <c r="F602" i="3"/>
  <c r="G602" i="3" s="1"/>
  <c r="F618" i="3"/>
  <c r="G618" i="3" s="1"/>
  <c r="F634" i="3"/>
  <c r="G634" i="3" s="1"/>
  <c r="F650" i="3"/>
  <c r="G650" i="3" s="1"/>
  <c r="F666" i="3"/>
  <c r="G666" i="3" s="1"/>
  <c r="F682" i="3"/>
  <c r="G682" i="3" s="1"/>
  <c r="F717" i="3"/>
  <c r="G717" i="3" s="1"/>
  <c r="F699" i="3"/>
  <c r="G699" i="3" s="1"/>
  <c r="G699" i="5"/>
  <c r="H699" i="4" s="1"/>
  <c r="F774" i="3"/>
  <c r="G774" i="3" s="1"/>
  <c r="F842" i="3"/>
  <c r="G842" i="3" s="1"/>
  <c r="G842" i="5"/>
  <c r="H842" i="4" s="1"/>
  <c r="F713" i="3"/>
  <c r="G713" i="3" s="1"/>
  <c r="G713" i="5"/>
  <c r="H713" i="4" s="1"/>
  <c r="F768" i="3"/>
  <c r="G768" i="3" s="1"/>
  <c r="F727" i="3"/>
  <c r="G727" i="3" s="1"/>
  <c r="F838" i="3"/>
  <c r="G838" i="3" s="1"/>
  <c r="F694" i="3"/>
  <c r="G694" i="3" s="1"/>
  <c r="G694" i="5"/>
  <c r="H694" i="4" s="1"/>
  <c r="F763" i="3"/>
  <c r="G763" i="3" s="1"/>
  <c r="F800" i="3"/>
  <c r="G800" i="3" s="1"/>
  <c r="F732" i="3"/>
  <c r="G732" i="3" s="1"/>
  <c r="F748" i="3"/>
  <c r="G748" i="3" s="1"/>
  <c r="F778" i="3"/>
  <c r="G778" i="3" s="1"/>
  <c r="F761" i="3"/>
  <c r="G761" i="3" s="1"/>
  <c r="F787" i="3"/>
  <c r="G787" i="3" s="1"/>
  <c r="F803" i="3"/>
  <c r="G803" i="3" s="1"/>
  <c r="F819" i="3"/>
  <c r="G819" i="3" s="1"/>
  <c r="F835" i="3"/>
  <c r="G835" i="3" s="1"/>
  <c r="F952" i="3"/>
  <c r="G952" i="3" s="1"/>
  <c r="F1131" i="3"/>
  <c r="G1131" i="3" s="1"/>
  <c r="G1131" i="5"/>
  <c r="H1131" i="4" s="1"/>
  <c r="F935" i="3"/>
  <c r="G935" i="3" s="1"/>
  <c r="G935" i="5"/>
  <c r="H935" i="4" s="1"/>
  <c r="F1098" i="3"/>
  <c r="G1098" i="3" s="1"/>
  <c r="G859" i="5"/>
  <c r="H859" i="4" s="1"/>
  <c r="F859" i="3"/>
  <c r="G859" i="3" s="1"/>
  <c r="F875" i="3"/>
  <c r="G875" i="3" s="1"/>
  <c r="F891" i="3"/>
  <c r="G891" i="3" s="1"/>
  <c r="F907" i="3"/>
  <c r="G907" i="3" s="1"/>
  <c r="G923" i="5"/>
  <c r="H923" i="4" s="1"/>
  <c r="F923" i="3"/>
  <c r="G923" i="3" s="1"/>
  <c r="F858" i="3"/>
  <c r="G858" i="3" s="1"/>
  <c r="F1010" i="3"/>
  <c r="G1010" i="3" s="1"/>
  <c r="F1043" i="3"/>
  <c r="G1043" i="3" s="1"/>
  <c r="F1102" i="3"/>
  <c r="G1102" i="3" s="1"/>
  <c r="G1102" i="5"/>
  <c r="H1102" i="4" s="1"/>
  <c r="F1047" i="3"/>
  <c r="G1047" i="3" s="1"/>
  <c r="F1088" i="3"/>
  <c r="G1088" i="3" s="1"/>
  <c r="F1011" i="3"/>
  <c r="G1011" i="3" s="1"/>
  <c r="F1152" i="3"/>
  <c r="G1152" i="3" s="1"/>
  <c r="F1184" i="3"/>
  <c r="G1184" i="3" s="1"/>
  <c r="F1216" i="3"/>
  <c r="G1216" i="3" s="1"/>
  <c r="G1216" i="5"/>
  <c r="H1216" i="4" s="1"/>
  <c r="F1331" i="3"/>
  <c r="G1331" i="3" s="1"/>
  <c r="F1319" i="3"/>
  <c r="G1319" i="3" s="1"/>
  <c r="F1336" i="3"/>
  <c r="G1336" i="3" s="1"/>
  <c r="G1336" i="5"/>
  <c r="H1336" i="4" s="1"/>
  <c r="F1341" i="3"/>
  <c r="G1341" i="3" s="1"/>
  <c r="F1417" i="3"/>
  <c r="G1417" i="3" s="1"/>
  <c r="G1469" i="5"/>
  <c r="H1469" i="4" s="1"/>
  <c r="F1469" i="3"/>
  <c r="G1469" i="3" s="1"/>
  <c r="F1478" i="3"/>
  <c r="G1478" i="3" s="1"/>
  <c r="F371" i="3"/>
  <c r="G371" i="3" s="1"/>
  <c r="F451" i="3"/>
  <c r="G451" i="3" s="1"/>
  <c r="F549" i="3"/>
  <c r="G549" i="3" s="1"/>
  <c r="G549" i="5"/>
  <c r="H549" i="4" s="1"/>
  <c r="F565" i="3"/>
  <c r="G565" i="3" s="1"/>
  <c r="G565" i="5"/>
  <c r="H565" i="4" s="1"/>
  <c r="F685" i="3"/>
  <c r="G685" i="3" s="1"/>
  <c r="G685" i="5"/>
  <c r="H685" i="4" s="1"/>
  <c r="F352" i="3"/>
  <c r="G352" i="3" s="1"/>
  <c r="G368" i="5"/>
  <c r="H368" i="4" s="1"/>
  <c r="F368" i="3"/>
  <c r="G368" i="3" s="1"/>
  <c r="F384" i="3"/>
  <c r="G384" i="3" s="1"/>
  <c r="F400" i="3"/>
  <c r="G400" i="3" s="1"/>
  <c r="G400" i="5"/>
  <c r="H400" i="4" s="1"/>
  <c r="F416" i="3"/>
  <c r="G416" i="3" s="1"/>
  <c r="F432" i="3"/>
  <c r="G432" i="3" s="1"/>
  <c r="F448" i="3"/>
  <c r="G448" i="3" s="1"/>
  <c r="F464" i="3"/>
  <c r="G464" i="3" s="1"/>
  <c r="G480" i="5"/>
  <c r="H480" i="4" s="1"/>
  <c r="F480" i="3"/>
  <c r="G480" i="3" s="1"/>
  <c r="F496" i="3"/>
  <c r="G496" i="3" s="1"/>
  <c r="F512" i="3"/>
  <c r="G512" i="3" s="1"/>
  <c r="G512" i="5"/>
  <c r="H512" i="4" s="1"/>
  <c r="G528" i="5"/>
  <c r="H528" i="4" s="1"/>
  <c r="F528" i="3"/>
  <c r="G528" i="3" s="1"/>
  <c r="F544" i="3"/>
  <c r="G544" i="3" s="1"/>
  <c r="F575" i="3"/>
  <c r="G575" i="3" s="1"/>
  <c r="G591" i="5"/>
  <c r="H591" i="4" s="1"/>
  <c r="F591" i="3"/>
  <c r="G591" i="3" s="1"/>
  <c r="F607" i="3"/>
  <c r="G607" i="3" s="1"/>
  <c r="F623" i="3"/>
  <c r="G623" i="3" s="1"/>
  <c r="G639" i="5"/>
  <c r="H639" i="4" s="1"/>
  <c r="F639" i="3"/>
  <c r="G639" i="3" s="1"/>
  <c r="G655" i="5"/>
  <c r="H655" i="4" s="1"/>
  <c r="F655" i="3"/>
  <c r="G655" i="3" s="1"/>
  <c r="G671" i="5"/>
  <c r="H671" i="4" s="1"/>
  <c r="F671" i="3"/>
  <c r="G671" i="3" s="1"/>
  <c r="F714" i="3"/>
  <c r="G714" i="3" s="1"/>
  <c r="F760" i="3"/>
  <c r="G760" i="3" s="1"/>
  <c r="F564" i="3"/>
  <c r="G564" i="3" s="1"/>
  <c r="F580" i="3"/>
  <c r="G580" i="3" s="1"/>
  <c r="F596" i="3"/>
  <c r="G596" i="3" s="1"/>
  <c r="G612" i="5"/>
  <c r="H612" i="4" s="1"/>
  <c r="F612" i="3"/>
  <c r="G612" i="3" s="1"/>
  <c r="F628" i="3"/>
  <c r="G628" i="3" s="1"/>
  <c r="F644" i="3"/>
  <c r="G644" i="3" s="1"/>
  <c r="G660" i="5"/>
  <c r="H660" i="4" s="1"/>
  <c r="F660" i="3"/>
  <c r="G660" i="3" s="1"/>
  <c r="G676" i="5"/>
  <c r="H676" i="4" s="1"/>
  <c r="F676" i="3"/>
  <c r="G676" i="3" s="1"/>
  <c r="F794" i="3"/>
  <c r="G794" i="3" s="1"/>
  <c r="F707" i="3"/>
  <c r="G707" i="3" s="1"/>
  <c r="F775" i="3"/>
  <c r="G775" i="3" s="1"/>
  <c r="F721" i="3"/>
  <c r="G721" i="3" s="1"/>
  <c r="F747" i="3"/>
  <c r="G747" i="3" s="1"/>
  <c r="F767" i="3"/>
  <c r="G767" i="3" s="1"/>
  <c r="F735" i="3"/>
  <c r="G735" i="3" s="1"/>
  <c r="F846" i="3"/>
  <c r="G846" i="3" s="1"/>
  <c r="F702" i="3"/>
  <c r="G702" i="3" s="1"/>
  <c r="G818" i="5"/>
  <c r="H818" i="4" s="1"/>
  <c r="F818" i="3"/>
  <c r="G818" i="3" s="1"/>
  <c r="F753" i="3"/>
  <c r="G753" i="3" s="1"/>
  <c r="G753" i="5"/>
  <c r="H753" i="4" s="1"/>
  <c r="F754" i="3"/>
  <c r="G754" i="3" s="1"/>
  <c r="F788" i="3"/>
  <c r="G788" i="3" s="1"/>
  <c r="G788" i="5"/>
  <c r="H788" i="4" s="1"/>
  <c r="F820" i="3"/>
  <c r="G820" i="3" s="1"/>
  <c r="F742" i="3"/>
  <c r="G742" i="3" s="1"/>
  <c r="F781" i="3"/>
  <c r="G781" i="3" s="1"/>
  <c r="F797" i="3"/>
  <c r="G797" i="3" s="1"/>
  <c r="F813" i="3"/>
  <c r="G813" i="3" s="1"/>
  <c r="F829" i="3"/>
  <c r="G829" i="3" s="1"/>
  <c r="F845" i="3"/>
  <c r="G845" i="3" s="1"/>
  <c r="F934" i="3"/>
  <c r="G934" i="3" s="1"/>
  <c r="F1036" i="3"/>
  <c r="G1036" i="3" s="1"/>
  <c r="F972" i="3"/>
  <c r="G972" i="3" s="1"/>
  <c r="F853" i="3"/>
  <c r="G853" i="3" s="1"/>
  <c r="F869" i="3"/>
  <c r="G869" i="3" s="1"/>
  <c r="F885" i="3"/>
  <c r="G885" i="3" s="1"/>
  <c r="F901" i="3"/>
  <c r="G901" i="3" s="1"/>
  <c r="F917" i="3"/>
  <c r="G917" i="3" s="1"/>
  <c r="F933" i="3"/>
  <c r="G933" i="3" s="1"/>
  <c r="F1004" i="3"/>
  <c r="G1004" i="3" s="1"/>
  <c r="F1110" i="3"/>
  <c r="G1110" i="3" s="1"/>
  <c r="F994" i="3"/>
  <c r="G994" i="3" s="1"/>
  <c r="F1014" i="3"/>
  <c r="G1014" i="3" s="1"/>
  <c r="F940" i="3"/>
  <c r="G940" i="3" s="1"/>
  <c r="G945" i="5"/>
  <c r="H945" i="4" s="1"/>
  <c r="F945" i="3"/>
  <c r="G945" i="3" s="1"/>
  <c r="F951" i="3"/>
  <c r="G951" i="3" s="1"/>
  <c r="F961" i="3"/>
  <c r="G961" i="3" s="1"/>
  <c r="G967" i="5"/>
  <c r="H967" i="4" s="1"/>
  <c r="F967" i="3"/>
  <c r="G967" i="3" s="1"/>
  <c r="F977" i="3"/>
  <c r="G977" i="3" s="1"/>
  <c r="F983" i="3"/>
  <c r="G983" i="3" s="1"/>
  <c r="F993" i="3"/>
  <c r="G993" i="3" s="1"/>
  <c r="G993" i="5"/>
  <c r="H993" i="4" s="1"/>
  <c r="F1020" i="3"/>
  <c r="G1020" i="3" s="1"/>
  <c r="F1073" i="3"/>
  <c r="G1073" i="3" s="1"/>
  <c r="F1105" i="3"/>
  <c r="G1105" i="3" s="1"/>
  <c r="F1356" i="3"/>
  <c r="G1356" i="3" s="1"/>
  <c r="F1530" i="3"/>
  <c r="G1530" i="3" s="1"/>
  <c r="F1573" i="3"/>
  <c r="G1573" i="3" s="1"/>
  <c r="F1576" i="3"/>
  <c r="G1576" i="3" s="1"/>
  <c r="F515" i="3"/>
  <c r="G515" i="3" s="1"/>
  <c r="F469" i="3"/>
  <c r="G469" i="3" s="1"/>
  <c r="F455" i="3"/>
  <c r="G455" i="3" s="1"/>
  <c r="G489" i="5"/>
  <c r="H489" i="4" s="1"/>
  <c r="F489" i="3"/>
  <c r="G489" i="3" s="1"/>
  <c r="G551" i="5"/>
  <c r="H551" i="4" s="1"/>
  <c r="F551" i="3"/>
  <c r="G551" i="3" s="1"/>
  <c r="F362" i="3"/>
  <c r="G362" i="3" s="1"/>
  <c r="G362" i="5"/>
  <c r="H362" i="4" s="1"/>
  <c r="F378" i="3"/>
  <c r="G378" i="3" s="1"/>
  <c r="F394" i="3"/>
  <c r="G394" i="3" s="1"/>
  <c r="F410" i="3"/>
  <c r="G410" i="3" s="1"/>
  <c r="F426" i="3"/>
  <c r="G426" i="3" s="1"/>
  <c r="F442" i="3"/>
  <c r="G442" i="3" s="1"/>
  <c r="F458" i="3"/>
  <c r="G458" i="3" s="1"/>
  <c r="F474" i="3"/>
  <c r="G474" i="3" s="1"/>
  <c r="F490" i="3"/>
  <c r="G490" i="3" s="1"/>
  <c r="G506" i="5"/>
  <c r="H506" i="4" s="1"/>
  <c r="F506" i="3"/>
  <c r="G506" i="3" s="1"/>
  <c r="F522" i="3"/>
  <c r="G522" i="3" s="1"/>
  <c r="F538" i="3"/>
  <c r="G538" i="3" s="1"/>
  <c r="F554" i="3"/>
  <c r="G554" i="3" s="1"/>
  <c r="F745" i="3"/>
  <c r="G745" i="3" s="1"/>
  <c r="G701" i="5"/>
  <c r="H701" i="4" s="1"/>
  <c r="F701" i="3"/>
  <c r="G701" i="3" s="1"/>
  <c r="G722" i="5"/>
  <c r="H722" i="4" s="1"/>
  <c r="F722" i="3"/>
  <c r="G722" i="3" s="1"/>
  <c r="F569" i="3"/>
  <c r="G569" i="3" s="1"/>
  <c r="G569" i="5"/>
  <c r="H569" i="4" s="1"/>
  <c r="F585" i="3"/>
  <c r="G585" i="3" s="1"/>
  <c r="G601" i="5"/>
  <c r="H601" i="4" s="1"/>
  <c r="F601" i="3"/>
  <c r="G601" i="3" s="1"/>
  <c r="F617" i="3"/>
  <c r="G617" i="3" s="1"/>
  <c r="G633" i="5"/>
  <c r="H633" i="4" s="1"/>
  <c r="F633" i="3"/>
  <c r="G633" i="3" s="1"/>
  <c r="G649" i="5"/>
  <c r="H649" i="4" s="1"/>
  <c r="F649" i="3"/>
  <c r="G649" i="3" s="1"/>
  <c r="F665" i="3"/>
  <c r="G665" i="3" s="1"/>
  <c r="F681" i="3"/>
  <c r="G681" i="3" s="1"/>
  <c r="F693" i="3"/>
  <c r="G693" i="3" s="1"/>
  <c r="G693" i="5"/>
  <c r="H693" i="4" s="1"/>
  <c r="G730" i="5"/>
  <c r="H730" i="4" s="1"/>
  <c r="F730" i="3"/>
  <c r="G730" i="3" s="1"/>
  <c r="F558" i="3"/>
  <c r="G558" i="3" s="1"/>
  <c r="F574" i="3"/>
  <c r="G574" i="3" s="1"/>
  <c r="F590" i="3"/>
  <c r="G590" i="3" s="1"/>
  <c r="F606" i="3"/>
  <c r="G606" i="3" s="1"/>
  <c r="F622" i="3"/>
  <c r="G622" i="3" s="1"/>
  <c r="F638" i="3"/>
  <c r="G638" i="3" s="1"/>
  <c r="G638" i="5"/>
  <c r="H638" i="4" s="1"/>
  <c r="F654" i="3"/>
  <c r="G654" i="3" s="1"/>
  <c r="F670" i="3"/>
  <c r="G670" i="3" s="1"/>
  <c r="G670" i="5"/>
  <c r="H670" i="4" s="1"/>
  <c r="F715" i="3"/>
  <c r="G715" i="3" s="1"/>
  <c r="F776" i="3"/>
  <c r="G776" i="3" s="1"/>
  <c r="G729" i="5"/>
  <c r="H729" i="4" s="1"/>
  <c r="F729" i="3"/>
  <c r="G729" i="3" s="1"/>
  <c r="F976" i="3"/>
  <c r="G976" i="3" s="1"/>
  <c r="F814" i="3"/>
  <c r="G814" i="3" s="1"/>
  <c r="F710" i="3"/>
  <c r="G710" i="3" s="1"/>
  <c r="F751" i="3"/>
  <c r="G751" i="3" s="1"/>
  <c r="F948" i="3"/>
  <c r="G948" i="3" s="1"/>
  <c r="F808" i="3"/>
  <c r="G808" i="3" s="1"/>
  <c r="F736" i="3"/>
  <c r="G736" i="3" s="1"/>
  <c r="F755" i="3"/>
  <c r="G755" i="3" s="1"/>
  <c r="F791" i="3"/>
  <c r="G791" i="3" s="1"/>
  <c r="F807" i="3"/>
  <c r="G807" i="3" s="1"/>
  <c r="F823" i="3"/>
  <c r="G823" i="3" s="1"/>
  <c r="F839" i="3"/>
  <c r="G839" i="3" s="1"/>
  <c r="F863" i="3"/>
  <c r="G863" i="3" s="1"/>
  <c r="F879" i="3"/>
  <c r="G879" i="3" s="1"/>
  <c r="F895" i="3"/>
  <c r="G895" i="3" s="1"/>
  <c r="G895" i="5"/>
  <c r="H895" i="4" s="1"/>
  <c r="F911" i="3"/>
  <c r="G911" i="3" s="1"/>
  <c r="F927" i="3"/>
  <c r="G927" i="3" s="1"/>
  <c r="F874" i="3"/>
  <c r="G874" i="3" s="1"/>
  <c r="F890" i="3"/>
  <c r="G890" i="3" s="1"/>
  <c r="F906" i="3"/>
  <c r="G906" i="3" s="1"/>
  <c r="F922" i="3"/>
  <c r="G922" i="3" s="1"/>
  <c r="G922" i="5"/>
  <c r="H922" i="4" s="1"/>
  <c r="G998" i="5"/>
  <c r="H998" i="4" s="1"/>
  <c r="F998" i="3"/>
  <c r="G998" i="3" s="1"/>
  <c r="F1118" i="3"/>
  <c r="G1118" i="3" s="1"/>
  <c r="F1112" i="3"/>
  <c r="G1112" i="3" s="1"/>
  <c r="F1219" i="3"/>
  <c r="G1219" i="3" s="1"/>
  <c r="G1344" i="5"/>
  <c r="F1344" i="3"/>
  <c r="G1344" i="3" s="1"/>
  <c r="F1436" i="3"/>
  <c r="G1436" i="3" s="1"/>
  <c r="F1463" i="3"/>
  <c r="G1463" i="3" s="1"/>
  <c r="F1545" i="3"/>
  <c r="G1545" i="3" s="1"/>
  <c r="F1585" i="3"/>
  <c r="G1585" i="3" s="1"/>
  <c r="G367" i="5"/>
  <c r="H367" i="4" s="1"/>
  <c r="F367" i="3"/>
  <c r="G367" i="3" s="1"/>
  <c r="F407" i="3"/>
  <c r="G407" i="3" s="1"/>
  <c r="F505" i="3"/>
  <c r="G505" i="3" s="1"/>
  <c r="F559" i="3"/>
  <c r="G559" i="3" s="1"/>
  <c r="G828" i="5"/>
  <c r="H828" i="4" s="1"/>
  <c r="F828" i="3"/>
  <c r="G828" i="3" s="1"/>
  <c r="F356" i="3"/>
  <c r="G356" i="3" s="1"/>
  <c r="G372" i="5"/>
  <c r="H372" i="4" s="1"/>
  <c r="F372" i="3"/>
  <c r="G372" i="3" s="1"/>
  <c r="F388" i="3"/>
  <c r="G388" i="3" s="1"/>
  <c r="F404" i="3"/>
  <c r="G404" i="3" s="1"/>
  <c r="F420" i="3"/>
  <c r="G420" i="3" s="1"/>
  <c r="F436" i="3"/>
  <c r="G436" i="3" s="1"/>
  <c r="G436" i="5"/>
  <c r="H436" i="4" s="1"/>
  <c r="F452" i="3"/>
  <c r="G452" i="3" s="1"/>
  <c r="F468" i="3"/>
  <c r="G468" i="3" s="1"/>
  <c r="F484" i="3"/>
  <c r="G484" i="3" s="1"/>
  <c r="F500" i="3"/>
  <c r="G500" i="3" s="1"/>
  <c r="F516" i="3"/>
  <c r="G516" i="3" s="1"/>
  <c r="F532" i="3"/>
  <c r="G532" i="3" s="1"/>
  <c r="F548" i="3"/>
  <c r="G548" i="3" s="1"/>
  <c r="G561" i="5"/>
  <c r="H561" i="4" s="1"/>
  <c r="F561" i="3"/>
  <c r="G561" i="3" s="1"/>
  <c r="F579" i="3"/>
  <c r="G579" i="3" s="1"/>
  <c r="F595" i="3"/>
  <c r="G595" i="3" s="1"/>
  <c r="F611" i="3"/>
  <c r="G611" i="3" s="1"/>
  <c r="F627" i="3"/>
  <c r="G627" i="3" s="1"/>
  <c r="F643" i="3"/>
  <c r="G643" i="3" s="1"/>
  <c r="G659" i="5"/>
  <c r="H659" i="4" s="1"/>
  <c r="F659" i="3"/>
  <c r="G659" i="3" s="1"/>
  <c r="F675" i="3"/>
  <c r="G675" i="3" s="1"/>
  <c r="F790" i="3"/>
  <c r="G790" i="3" s="1"/>
  <c r="F712" i="3"/>
  <c r="G712" i="3" s="1"/>
  <c r="F568" i="3"/>
  <c r="G568" i="3" s="1"/>
  <c r="F584" i="3"/>
  <c r="G584" i="3" s="1"/>
  <c r="G600" i="5"/>
  <c r="H600" i="4" s="1"/>
  <c r="F600" i="3"/>
  <c r="G600" i="3" s="1"/>
  <c r="F616" i="3"/>
  <c r="G616" i="3" s="1"/>
  <c r="F632" i="3"/>
  <c r="G632" i="3" s="1"/>
  <c r="F648" i="3"/>
  <c r="G648" i="3" s="1"/>
  <c r="F664" i="3"/>
  <c r="G664" i="3" s="1"/>
  <c r="G680" i="5"/>
  <c r="H680" i="4" s="1"/>
  <c r="F680" i="3"/>
  <c r="G680" i="3" s="1"/>
  <c r="F692" i="3"/>
  <c r="G692" i="3" s="1"/>
  <c r="F723" i="3"/>
  <c r="G723" i="3" s="1"/>
  <c r="F765" i="3"/>
  <c r="G765" i="3" s="1"/>
  <c r="G765" i="5"/>
  <c r="H765" i="4" s="1"/>
  <c r="F798" i="3"/>
  <c r="G798" i="3" s="1"/>
  <c r="F832" i="3"/>
  <c r="G832" i="3" s="1"/>
  <c r="F1026" i="3"/>
  <c r="G1026" i="3" s="1"/>
  <c r="F762" i="3"/>
  <c r="G762" i="3" s="1"/>
  <c r="F810" i="3"/>
  <c r="G810" i="3" s="1"/>
  <c r="F718" i="3"/>
  <c r="G718" i="3" s="1"/>
  <c r="F769" i="3"/>
  <c r="G769" i="3" s="1"/>
  <c r="F780" i="3"/>
  <c r="G780" i="3" s="1"/>
  <c r="G770" i="5"/>
  <c r="H770" i="4" s="1"/>
  <c r="F770" i="3"/>
  <c r="G770" i="3" s="1"/>
  <c r="F796" i="3"/>
  <c r="G796" i="3" s="1"/>
  <c r="F746" i="3"/>
  <c r="G746" i="3" s="1"/>
  <c r="F756" i="3"/>
  <c r="G756" i="3" s="1"/>
  <c r="F785" i="3"/>
  <c r="G785" i="3" s="1"/>
  <c r="F801" i="3"/>
  <c r="G801" i="3" s="1"/>
  <c r="G817" i="5"/>
  <c r="H817" i="4" s="1"/>
  <c r="F817" i="3"/>
  <c r="G817" i="3" s="1"/>
  <c r="G833" i="5"/>
  <c r="H833" i="4" s="1"/>
  <c r="F833" i="3"/>
  <c r="G833" i="3" s="1"/>
  <c r="F852" i="3"/>
  <c r="G852" i="3" s="1"/>
  <c r="F956" i="3"/>
  <c r="G956" i="3" s="1"/>
  <c r="F848" i="3"/>
  <c r="G848" i="3" s="1"/>
  <c r="F849" i="3"/>
  <c r="G849" i="3" s="1"/>
  <c r="F1082" i="3"/>
  <c r="G1082" i="3" s="1"/>
  <c r="F1057" i="3"/>
  <c r="G1057" i="3" s="1"/>
  <c r="F857" i="3"/>
  <c r="G857" i="3" s="1"/>
  <c r="G873" i="5"/>
  <c r="H873" i="4" s="1"/>
  <c r="F873" i="3"/>
  <c r="G873" i="3" s="1"/>
  <c r="F889" i="3"/>
  <c r="G889" i="3" s="1"/>
  <c r="F905" i="3"/>
  <c r="G905" i="3" s="1"/>
  <c r="G905" i="5"/>
  <c r="H905" i="4" s="1"/>
  <c r="F921" i="3"/>
  <c r="G921" i="3" s="1"/>
  <c r="G992" i="5"/>
  <c r="H992" i="4" s="1"/>
  <c r="F992" i="3"/>
  <c r="G992" i="3" s="1"/>
  <c r="F1008" i="3"/>
  <c r="G1008" i="3" s="1"/>
  <c r="F856" i="3"/>
  <c r="G856" i="3" s="1"/>
  <c r="F866" i="3"/>
  <c r="G866" i="3" s="1"/>
  <c r="F870" i="3"/>
  <c r="G870" i="3" s="1"/>
  <c r="G882" i="5"/>
  <c r="H882" i="4" s="1"/>
  <c r="F882" i="3"/>
  <c r="G882" i="3" s="1"/>
  <c r="F886" i="3"/>
  <c r="G886" i="3" s="1"/>
  <c r="F898" i="3"/>
  <c r="G898" i="3" s="1"/>
  <c r="G898" i="5"/>
  <c r="H898" i="4" s="1"/>
  <c r="F902" i="3"/>
  <c r="G902" i="3" s="1"/>
  <c r="F914" i="3"/>
  <c r="G914" i="3" s="1"/>
  <c r="F918" i="3"/>
  <c r="G918" i="3" s="1"/>
  <c r="F930" i="3"/>
  <c r="G930" i="3" s="1"/>
  <c r="G930" i="5"/>
  <c r="H930" i="4" s="1"/>
  <c r="G942" i="5"/>
  <c r="H942" i="4" s="1"/>
  <c r="F942" i="3"/>
  <c r="G942" i="3" s="1"/>
  <c r="F954" i="3"/>
  <c r="G954" i="3" s="1"/>
  <c r="F974" i="3"/>
  <c r="G974" i="3" s="1"/>
  <c r="F986" i="3"/>
  <c r="G986" i="3" s="1"/>
  <c r="F1064" i="3"/>
  <c r="G1064" i="3" s="1"/>
  <c r="F1076" i="3"/>
  <c r="G1076" i="3" s="1"/>
  <c r="F947" i="3"/>
  <c r="G947" i="3" s="1"/>
  <c r="F953" i="3"/>
  <c r="G953" i="3" s="1"/>
  <c r="G953" i="5"/>
  <c r="H953" i="4" s="1"/>
  <c r="F963" i="3"/>
  <c r="G963" i="3" s="1"/>
  <c r="F969" i="3"/>
  <c r="G969" i="3" s="1"/>
  <c r="F979" i="3"/>
  <c r="G979" i="3" s="1"/>
  <c r="F985" i="3"/>
  <c r="G985" i="3" s="1"/>
  <c r="G985" i="5"/>
  <c r="H985" i="4" s="1"/>
  <c r="F995" i="3"/>
  <c r="G995" i="3" s="1"/>
  <c r="F1001" i="3"/>
  <c r="G1001" i="3" s="1"/>
  <c r="F1387" i="3"/>
  <c r="G1387" i="3" s="1"/>
  <c r="F1412" i="3"/>
  <c r="G1412" i="3" s="1"/>
  <c r="F1456" i="3"/>
  <c r="G1456" i="3" s="1"/>
  <c r="F1555" i="3"/>
  <c r="G1555" i="3" s="1"/>
  <c r="F1525" i="3"/>
  <c r="G1525" i="3" s="1"/>
  <c r="G1525" i="5"/>
  <c r="H1525" i="4" s="1"/>
  <c r="F1132" i="3"/>
  <c r="G1132" i="3" s="1"/>
  <c r="F1046" i="3"/>
  <c r="G1046" i="3" s="1"/>
  <c r="G1046" i="5"/>
  <c r="H1046" i="4" s="1"/>
  <c r="F1053" i="3"/>
  <c r="G1053" i="3" s="1"/>
  <c r="F1062" i="3"/>
  <c r="G1062" i="3" s="1"/>
  <c r="F1124" i="3"/>
  <c r="G1124" i="3" s="1"/>
  <c r="F1179" i="3"/>
  <c r="G1179" i="3" s="1"/>
  <c r="F1145" i="3"/>
  <c r="G1145" i="3" s="1"/>
  <c r="G1063" i="5"/>
  <c r="H1063" i="4" s="1"/>
  <c r="F1063" i="3"/>
  <c r="G1063" i="3" s="1"/>
  <c r="F1079" i="3"/>
  <c r="G1079" i="3" s="1"/>
  <c r="F1095" i="3"/>
  <c r="G1095" i="3" s="1"/>
  <c r="F1111" i="3"/>
  <c r="G1111" i="3" s="1"/>
  <c r="F1191" i="3"/>
  <c r="G1191" i="3" s="1"/>
  <c r="G1205" i="5"/>
  <c r="H1205" i="4" s="1"/>
  <c r="F1205" i="3"/>
  <c r="G1205" i="3" s="1"/>
  <c r="G1264" i="5"/>
  <c r="H1264" i="4" s="1"/>
  <c r="F1264" i="3"/>
  <c r="G1264" i="3" s="1"/>
  <c r="F1201" i="3"/>
  <c r="G1201" i="3" s="1"/>
  <c r="F1240" i="3"/>
  <c r="G1240" i="3" s="1"/>
  <c r="F1217" i="3"/>
  <c r="G1217" i="3" s="1"/>
  <c r="G1262" i="5"/>
  <c r="H1262" i="4" s="1"/>
  <c r="F1262" i="3"/>
  <c r="G1262" i="3" s="1"/>
  <c r="G1241" i="5"/>
  <c r="H1241" i="4" s="1"/>
  <c r="F1241" i="3"/>
  <c r="G1241" i="3" s="1"/>
  <c r="F1242" i="3"/>
  <c r="G1242" i="3" s="1"/>
  <c r="F1158" i="3"/>
  <c r="G1158" i="3" s="1"/>
  <c r="G1174" i="5"/>
  <c r="H1174" i="4" s="1"/>
  <c r="F1174" i="3"/>
  <c r="G1174" i="3" s="1"/>
  <c r="F1190" i="3"/>
  <c r="G1190" i="3" s="1"/>
  <c r="F1206" i="3"/>
  <c r="G1206" i="3" s="1"/>
  <c r="G1222" i="5"/>
  <c r="H1222" i="4" s="1"/>
  <c r="F1222" i="3"/>
  <c r="G1222" i="3" s="1"/>
  <c r="F1253" i="3"/>
  <c r="G1253" i="3" s="1"/>
  <c r="G1253" i="5"/>
  <c r="H1253" i="4" s="1"/>
  <c r="F1323" i="3"/>
  <c r="G1323" i="3" s="1"/>
  <c r="F1244" i="3"/>
  <c r="G1244" i="3" s="1"/>
  <c r="F1267" i="3"/>
  <c r="G1267" i="3" s="1"/>
  <c r="F1274" i="3"/>
  <c r="G1274" i="3" s="1"/>
  <c r="G1274" i="5"/>
  <c r="H1274" i="4" s="1"/>
  <c r="F1281" i="3"/>
  <c r="G1281" i="3" s="1"/>
  <c r="F1297" i="3"/>
  <c r="G1297" i="3" s="1"/>
  <c r="F1291" i="3"/>
  <c r="G1291" i="3" s="1"/>
  <c r="G1291" i="5"/>
  <c r="H1291" i="4" s="1"/>
  <c r="F1357" i="3"/>
  <c r="G1357" i="3" s="1"/>
  <c r="F1303" i="3"/>
  <c r="G1303" i="3" s="1"/>
  <c r="F1328" i="3"/>
  <c r="G1328" i="3" s="1"/>
  <c r="F1294" i="3"/>
  <c r="G1294" i="3" s="1"/>
  <c r="F1305" i="3"/>
  <c r="G1305" i="3" s="1"/>
  <c r="F1304" i="3"/>
  <c r="G1304" i="3" s="1"/>
  <c r="F1347" i="3"/>
  <c r="G1347" i="3" s="1"/>
  <c r="F1373" i="3"/>
  <c r="G1373" i="3" s="1"/>
  <c r="F1379" i="3"/>
  <c r="G1379" i="3" s="1"/>
  <c r="G1379" i="5"/>
  <c r="H1379" i="4" s="1"/>
  <c r="F1442" i="3"/>
  <c r="G1442" i="3" s="1"/>
  <c r="F1362" i="3"/>
  <c r="G1362" i="3" s="1"/>
  <c r="G1378" i="5"/>
  <c r="H1378" i="4" s="1"/>
  <c r="F1378" i="3"/>
  <c r="G1378" i="3" s="1"/>
  <c r="F1402" i="3"/>
  <c r="G1402" i="3" s="1"/>
  <c r="F1418" i="3"/>
  <c r="G1418" i="3" s="1"/>
  <c r="F1435" i="3"/>
  <c r="G1435" i="3" s="1"/>
  <c r="F1444" i="3"/>
  <c r="G1444" i="3" s="1"/>
  <c r="F1407" i="3"/>
  <c r="G1407" i="3" s="1"/>
  <c r="F1423" i="3"/>
  <c r="G1423" i="3" s="1"/>
  <c r="G1460" i="5"/>
  <c r="H1460" i="4" s="1"/>
  <c r="F1460" i="3"/>
  <c r="G1460" i="3" s="1"/>
  <c r="F1459" i="3"/>
  <c r="G1459" i="3" s="1"/>
  <c r="F1480" i="3"/>
  <c r="G1480" i="3" s="1"/>
  <c r="G1480" i="5"/>
  <c r="H1480" i="4" s="1"/>
  <c r="F1455" i="3"/>
  <c r="G1455" i="3" s="1"/>
  <c r="G1484" i="5"/>
  <c r="H1484" i="4" s="1"/>
  <c r="F1484" i="3"/>
  <c r="G1484" i="3" s="1"/>
  <c r="F1475" i="3"/>
  <c r="G1475" i="3" s="1"/>
  <c r="G1514" i="5"/>
  <c r="H1514" i="4" s="1"/>
  <c r="F1514" i="3"/>
  <c r="G1514" i="3" s="1"/>
  <c r="F1534" i="3"/>
  <c r="G1534" i="3" s="1"/>
  <c r="F1495" i="3"/>
  <c r="G1495" i="3" s="1"/>
  <c r="F1547" i="3"/>
  <c r="G1547" i="3" s="1"/>
  <c r="G1522" i="5"/>
  <c r="H1522" i="4" s="1"/>
  <c r="F1522" i="3"/>
  <c r="G1522" i="3" s="1"/>
  <c r="F1559" i="3"/>
  <c r="G1559" i="3" s="1"/>
  <c r="F1515" i="3"/>
  <c r="G1515" i="3" s="1"/>
  <c r="F1531" i="3"/>
  <c r="G1531" i="3" s="1"/>
  <c r="F1544" i="3"/>
  <c r="G1544" i="3" s="1"/>
  <c r="F1560" i="3"/>
  <c r="G1560" i="3" s="1"/>
  <c r="F1571" i="3"/>
  <c r="G1571" i="3" s="1"/>
  <c r="F1591" i="3"/>
  <c r="G1591" i="3" s="1"/>
  <c r="F1582" i="3"/>
  <c r="G1582" i="3" s="1"/>
  <c r="F1598" i="3"/>
  <c r="G1598" i="3" s="1"/>
  <c r="F864" i="3"/>
  <c r="G864" i="3" s="1"/>
  <c r="F880" i="3"/>
  <c r="G880" i="3" s="1"/>
  <c r="G896" i="5"/>
  <c r="H896" i="4" s="1"/>
  <c r="F896" i="3"/>
  <c r="G896" i="3" s="1"/>
  <c r="F912" i="3"/>
  <c r="G912" i="3" s="1"/>
  <c r="F928" i="3"/>
  <c r="G928" i="3" s="1"/>
  <c r="G928" i="5"/>
  <c r="H928" i="4" s="1"/>
  <c r="F966" i="3"/>
  <c r="G966" i="3" s="1"/>
  <c r="F1090" i="3"/>
  <c r="G1090" i="3" s="1"/>
  <c r="F1023" i="3"/>
  <c r="G1023" i="3" s="1"/>
  <c r="G1092" i="5"/>
  <c r="H1092" i="4" s="1"/>
  <c r="F1092" i="3"/>
  <c r="G1092" i="3" s="1"/>
  <c r="F1108" i="3"/>
  <c r="G1108" i="3" s="1"/>
  <c r="F941" i="3"/>
  <c r="G941" i="3" s="1"/>
  <c r="G957" i="5"/>
  <c r="H957" i="4" s="1"/>
  <c r="F957" i="3"/>
  <c r="G957" i="3" s="1"/>
  <c r="F973" i="3"/>
  <c r="G973" i="3" s="1"/>
  <c r="G989" i="5"/>
  <c r="H989" i="4" s="1"/>
  <c r="F989" i="3"/>
  <c r="G989" i="3" s="1"/>
  <c r="F1005" i="3"/>
  <c r="G1005" i="3" s="1"/>
  <c r="F1019" i="3"/>
  <c r="G1019" i="3" s="1"/>
  <c r="F1070" i="3"/>
  <c r="G1070" i="3" s="1"/>
  <c r="F1199" i="3"/>
  <c r="G1199" i="3" s="1"/>
  <c r="G1125" i="5"/>
  <c r="H1125" i="4" s="1"/>
  <c r="F1125" i="3"/>
  <c r="G1125" i="3" s="1"/>
  <c r="F1137" i="3"/>
  <c r="G1137" i="3" s="1"/>
  <c r="F1067" i="3"/>
  <c r="G1067" i="3" s="1"/>
  <c r="F1083" i="3"/>
  <c r="G1083" i="3" s="1"/>
  <c r="F1099" i="3"/>
  <c r="G1099" i="3" s="1"/>
  <c r="G1115" i="5"/>
  <c r="H1115" i="4" s="1"/>
  <c r="F1115" i="3"/>
  <c r="G1115" i="3" s="1"/>
  <c r="G1135" i="5"/>
  <c r="H1135" i="4" s="1"/>
  <c r="F1135" i="3"/>
  <c r="G1135" i="3" s="1"/>
  <c r="F1120" i="3"/>
  <c r="G1120" i="3" s="1"/>
  <c r="G1120" i="5"/>
  <c r="H1120" i="4" s="1"/>
  <c r="F1157" i="3"/>
  <c r="G1157" i="3" s="1"/>
  <c r="F1273" i="3"/>
  <c r="G1273" i="3" s="1"/>
  <c r="F1149" i="3"/>
  <c r="G1149" i="3" s="1"/>
  <c r="G1149" i="5"/>
  <c r="H1149" i="4" s="1"/>
  <c r="F1169" i="3"/>
  <c r="G1169" i="3" s="1"/>
  <c r="F1279" i="3"/>
  <c r="G1279" i="3" s="1"/>
  <c r="F1177" i="3"/>
  <c r="G1177" i="3" s="1"/>
  <c r="F1221" i="3"/>
  <c r="G1221" i="3" s="1"/>
  <c r="F1235" i="3"/>
  <c r="G1235" i="3" s="1"/>
  <c r="G1235" i="5"/>
  <c r="H1235" i="4" s="1"/>
  <c r="F1256" i="3"/>
  <c r="G1256" i="3" s="1"/>
  <c r="F1283" i="3"/>
  <c r="G1283" i="3" s="1"/>
  <c r="F1146" i="3"/>
  <c r="G1146" i="3" s="1"/>
  <c r="F1162" i="3"/>
  <c r="G1162" i="3" s="1"/>
  <c r="G1178" i="5"/>
  <c r="H1178" i="4" s="1"/>
  <c r="F1178" i="3"/>
  <c r="G1178" i="3" s="1"/>
  <c r="F1194" i="3"/>
  <c r="G1194" i="3" s="1"/>
  <c r="F1210" i="3"/>
  <c r="G1210" i="3" s="1"/>
  <c r="F1226" i="3"/>
  <c r="G1226" i="3" s="1"/>
  <c r="G1226" i="5"/>
  <c r="H1226" i="4" s="1"/>
  <c r="F1258" i="3"/>
  <c r="G1258" i="3" s="1"/>
  <c r="F1343" i="3"/>
  <c r="G1343" i="3" s="1"/>
  <c r="F1333" i="3"/>
  <c r="G1333" i="3" s="1"/>
  <c r="F1257" i="3"/>
  <c r="G1257" i="3" s="1"/>
  <c r="F1296" i="3"/>
  <c r="G1296" i="3" s="1"/>
  <c r="F1277" i="3"/>
  <c r="G1277" i="3" s="1"/>
  <c r="G1277" i="5"/>
  <c r="H1277" i="4" s="1"/>
  <c r="F1300" i="3"/>
  <c r="G1300" i="3" s="1"/>
  <c r="F1377" i="3"/>
  <c r="G1377" i="3" s="1"/>
  <c r="F1306" i="3"/>
  <c r="G1306" i="3" s="1"/>
  <c r="G1306" i="5"/>
  <c r="H1306" i="4" s="1"/>
  <c r="F1369" i="3"/>
  <c r="G1369" i="3" s="1"/>
  <c r="G1369" i="5"/>
  <c r="H1369" i="4" s="1"/>
  <c r="F1321" i="3"/>
  <c r="G1321" i="3" s="1"/>
  <c r="G1383" i="5"/>
  <c r="H1383" i="4" s="1"/>
  <c r="F1383" i="3"/>
  <c r="G1383" i="3" s="1"/>
  <c r="F1342" i="3"/>
  <c r="G1342" i="3" s="1"/>
  <c r="F1391" i="3"/>
  <c r="G1391" i="3" s="1"/>
  <c r="F1446" i="3"/>
  <c r="G1446" i="3" s="1"/>
  <c r="F1350" i="3"/>
  <c r="G1350" i="3" s="1"/>
  <c r="F1366" i="3"/>
  <c r="G1366" i="3" s="1"/>
  <c r="F1398" i="3"/>
  <c r="G1398" i="3" s="1"/>
  <c r="F1397" i="3"/>
  <c r="G1397" i="3" s="1"/>
  <c r="G1381" i="5"/>
  <c r="H1381" i="4" s="1"/>
  <c r="F1381" i="3"/>
  <c r="G1381" i="3" s="1"/>
  <c r="G1406" i="5"/>
  <c r="H1406" i="4" s="1"/>
  <c r="F1406" i="3"/>
  <c r="G1406" i="3" s="1"/>
  <c r="F1422" i="3"/>
  <c r="G1422" i="3" s="1"/>
  <c r="G1437" i="5"/>
  <c r="F1437" i="3"/>
  <c r="G1437" i="3" s="1"/>
  <c r="F1411" i="3"/>
  <c r="G1411" i="3" s="1"/>
  <c r="F1427" i="3"/>
  <c r="G1427" i="3" s="1"/>
  <c r="G1461" i="5"/>
  <c r="H1461" i="4" s="1"/>
  <c r="F1461" i="3"/>
  <c r="G1461" i="3" s="1"/>
  <c r="F1502" i="3"/>
  <c r="G1502" i="3" s="1"/>
  <c r="F1485" i="3"/>
  <c r="G1485" i="3" s="1"/>
  <c r="F1479" i="3"/>
  <c r="G1479" i="3" s="1"/>
  <c r="F1490" i="3"/>
  <c r="G1490" i="3" s="1"/>
  <c r="F1504" i="3"/>
  <c r="G1504" i="3" s="1"/>
  <c r="F1472" i="3"/>
  <c r="G1472" i="3" s="1"/>
  <c r="G1506" i="5"/>
  <c r="H1506" i="4" s="1"/>
  <c r="F1506" i="3"/>
  <c r="G1506" i="3" s="1"/>
  <c r="F1499" i="3"/>
  <c r="G1499" i="3" s="1"/>
  <c r="F1563" i="3"/>
  <c r="G1563" i="3" s="1"/>
  <c r="G1538" i="5"/>
  <c r="H1538" i="4" s="1"/>
  <c r="F1538" i="3"/>
  <c r="G1538" i="3" s="1"/>
  <c r="F1543" i="3"/>
  <c r="G1543" i="3" s="1"/>
  <c r="F1565" i="3"/>
  <c r="G1565" i="3" s="1"/>
  <c r="G1565" i="5"/>
  <c r="F1519" i="3"/>
  <c r="G1519" i="3" s="1"/>
  <c r="F1535" i="3"/>
  <c r="G1535" i="3" s="1"/>
  <c r="F1548" i="3"/>
  <c r="G1548" i="3" s="1"/>
  <c r="F1564" i="3"/>
  <c r="G1564" i="3" s="1"/>
  <c r="F1579" i="3"/>
  <c r="G1579" i="3" s="1"/>
  <c r="F1595" i="3"/>
  <c r="G1595" i="3" s="1"/>
  <c r="F1586" i="3"/>
  <c r="G1586" i="3" s="1"/>
  <c r="F999" i="3"/>
  <c r="G999" i="3" s="1"/>
  <c r="G999" i="5"/>
  <c r="H999" i="4" s="1"/>
  <c r="F1015" i="3"/>
  <c r="G1015" i="3" s="1"/>
  <c r="G1147" i="5"/>
  <c r="H1147" i="4" s="1"/>
  <c r="F1147" i="3"/>
  <c r="G1147" i="3" s="1"/>
  <c r="F1144" i="3"/>
  <c r="G1144" i="3" s="1"/>
  <c r="G1144" i="5"/>
  <c r="H1144" i="4" s="1"/>
  <c r="G1061" i="5"/>
  <c r="F1061" i="3"/>
  <c r="G1061" i="3" s="1"/>
  <c r="F1077" i="3"/>
  <c r="G1077" i="3" s="1"/>
  <c r="F1093" i="3"/>
  <c r="G1093" i="3" s="1"/>
  <c r="F1109" i="3"/>
  <c r="G1109" i="3" s="1"/>
  <c r="G1109" i="5"/>
  <c r="F1165" i="3"/>
  <c r="G1165" i="3" s="1"/>
  <c r="F1134" i="3"/>
  <c r="G1134" i="3" s="1"/>
  <c r="F1187" i="3"/>
  <c r="G1187" i="3" s="1"/>
  <c r="F1223" i="3"/>
  <c r="G1223" i="3" s="1"/>
  <c r="F1142" i="3"/>
  <c r="G1142" i="3" s="1"/>
  <c r="F1197" i="3"/>
  <c r="G1197" i="3" s="1"/>
  <c r="G1197" i="5"/>
  <c r="H1197" i="4" s="1"/>
  <c r="F1143" i="3"/>
  <c r="G1143" i="3" s="1"/>
  <c r="F1239" i="3"/>
  <c r="G1239" i="3" s="1"/>
  <c r="G1239" i="5"/>
  <c r="F1280" i="3"/>
  <c r="G1280" i="3" s="1"/>
  <c r="F1236" i="3"/>
  <c r="G1236" i="3" s="1"/>
  <c r="F1156" i="3"/>
  <c r="G1156" i="3" s="1"/>
  <c r="F1172" i="3"/>
  <c r="G1172" i="3" s="1"/>
  <c r="F1188" i="3"/>
  <c r="G1188" i="3" s="1"/>
  <c r="F1204" i="3"/>
  <c r="G1204" i="3" s="1"/>
  <c r="G1204" i="5"/>
  <c r="H1204" i="4" s="1"/>
  <c r="F1220" i="3"/>
  <c r="G1220" i="3" s="1"/>
  <c r="G1220" i="5"/>
  <c r="H1220" i="4" s="1"/>
  <c r="G1248" i="5"/>
  <c r="H1248" i="4" s="1"/>
  <c r="F1248" i="3"/>
  <c r="G1248" i="3" s="1"/>
  <c r="F1233" i="3"/>
  <c r="G1233" i="3" s="1"/>
  <c r="F1286" i="3"/>
  <c r="G1286" i="3" s="1"/>
  <c r="G1269" i="5"/>
  <c r="H1269" i="4" s="1"/>
  <c r="F1269" i="3"/>
  <c r="G1269" i="3" s="1"/>
  <c r="F1270" i="3"/>
  <c r="G1270" i="3" s="1"/>
  <c r="F1276" i="3"/>
  <c r="G1276" i="3" s="1"/>
  <c r="F1288" i="3"/>
  <c r="G1288" i="3" s="1"/>
  <c r="F1340" i="3"/>
  <c r="G1340" i="3" s="1"/>
  <c r="F1310" i="3"/>
  <c r="G1310" i="3" s="1"/>
  <c r="F1335" i="3"/>
  <c r="G1335" i="3" s="1"/>
  <c r="F1292" i="3"/>
  <c r="G1292" i="3" s="1"/>
  <c r="F1318" i="3"/>
  <c r="G1318" i="3" s="1"/>
  <c r="F1375" i="3"/>
  <c r="G1375" i="3" s="1"/>
  <c r="G1345" i="5"/>
  <c r="H1345" i="4" s="1"/>
  <c r="F1345" i="3"/>
  <c r="G1345" i="3" s="1"/>
  <c r="G1353" i="5"/>
  <c r="H1353" i="4" s="1"/>
  <c r="F1353" i="3"/>
  <c r="G1353" i="3" s="1"/>
  <c r="F1365" i="3"/>
  <c r="G1365" i="3" s="1"/>
  <c r="F1371" i="3"/>
  <c r="G1371" i="3" s="1"/>
  <c r="F1360" i="3"/>
  <c r="G1360" i="3" s="1"/>
  <c r="G1376" i="5"/>
  <c r="H1376" i="4" s="1"/>
  <c r="F1376" i="3"/>
  <c r="G1376" i="3" s="1"/>
  <c r="F1441" i="3"/>
  <c r="G1441" i="3" s="1"/>
  <c r="F1416" i="3"/>
  <c r="G1416" i="3" s="1"/>
  <c r="F1432" i="3"/>
  <c r="G1432" i="3" s="1"/>
  <c r="G1438" i="5"/>
  <c r="H1438" i="4" s="1"/>
  <c r="F1438" i="3"/>
  <c r="G1438" i="3" s="1"/>
  <c r="F1405" i="3"/>
  <c r="G1405" i="3" s="1"/>
  <c r="G1405" i="5"/>
  <c r="H1405" i="4" s="1"/>
  <c r="F1421" i="3"/>
  <c r="G1421" i="3" s="1"/>
  <c r="F1482" i="3"/>
  <c r="G1482" i="3" s="1"/>
  <c r="F1452" i="3"/>
  <c r="G1452" i="3" s="1"/>
  <c r="F1473" i="3"/>
  <c r="G1473" i="3" s="1"/>
  <c r="F1481" i="3"/>
  <c r="G1481" i="3" s="1"/>
  <c r="F1526" i="3"/>
  <c r="G1526" i="3" s="1"/>
  <c r="F1567" i="3"/>
  <c r="G1567" i="3" s="1"/>
  <c r="F1561" i="3"/>
  <c r="G1561" i="3" s="1"/>
  <c r="G1561" i="5"/>
  <c r="H1561" i="4" s="1"/>
  <c r="F1513" i="3"/>
  <c r="G1513" i="3" s="1"/>
  <c r="F1529" i="3"/>
  <c r="G1529" i="3" s="1"/>
  <c r="G1529" i="5"/>
  <c r="H1529" i="4" s="1"/>
  <c r="F1568" i="3"/>
  <c r="G1568" i="3" s="1"/>
  <c r="G1568" i="5"/>
  <c r="H1568" i="4" s="1"/>
  <c r="F1558" i="3"/>
  <c r="G1558" i="3" s="1"/>
  <c r="F1589" i="3"/>
  <c r="G1589" i="3" s="1"/>
  <c r="F1580" i="3"/>
  <c r="G1580" i="3" s="1"/>
  <c r="G1580" i="5"/>
  <c r="H1580" i="4" s="1"/>
  <c r="F1596" i="3"/>
  <c r="G1596" i="3" s="1"/>
  <c r="G1596" i="5"/>
  <c r="H1596" i="4" s="1"/>
  <c r="F1071" i="3"/>
  <c r="G1071" i="3" s="1"/>
  <c r="F1087" i="3"/>
  <c r="G1087" i="3" s="1"/>
  <c r="F1103" i="3"/>
  <c r="G1103" i="3" s="1"/>
  <c r="F1119" i="3"/>
  <c r="G1119" i="3" s="1"/>
  <c r="G1119" i="5"/>
  <c r="F1128" i="3"/>
  <c r="G1128" i="3" s="1"/>
  <c r="G1128" i="5"/>
  <c r="H1128" i="4" s="1"/>
  <c r="F1245" i="3"/>
  <c r="G1245" i="3" s="1"/>
  <c r="F1155" i="3"/>
  <c r="G1155" i="3" s="1"/>
  <c r="F1185" i="3"/>
  <c r="G1185" i="3" s="1"/>
  <c r="F1250" i="3"/>
  <c r="G1250" i="3" s="1"/>
  <c r="F1209" i="3"/>
  <c r="G1209" i="3" s="1"/>
  <c r="F1225" i="3"/>
  <c r="G1225" i="3" s="1"/>
  <c r="F1251" i="3"/>
  <c r="G1251" i="3" s="1"/>
  <c r="G1251" i="5"/>
  <c r="H1251" i="4" s="1"/>
  <c r="F1298" i="3"/>
  <c r="G1298" i="3" s="1"/>
  <c r="F1330" i="3"/>
  <c r="G1330" i="3" s="1"/>
  <c r="G1150" i="5"/>
  <c r="H1150" i="4" s="1"/>
  <c r="F1150" i="3"/>
  <c r="G1150" i="3" s="1"/>
  <c r="F1166" i="3"/>
  <c r="G1166" i="3" s="1"/>
  <c r="G1166" i="5"/>
  <c r="H1166" i="4" s="1"/>
  <c r="G1182" i="5"/>
  <c r="H1182" i="4" s="1"/>
  <c r="F1182" i="3"/>
  <c r="G1182" i="3" s="1"/>
  <c r="F1198" i="3"/>
  <c r="G1198" i="3" s="1"/>
  <c r="G1214" i="5"/>
  <c r="H1214" i="4" s="1"/>
  <c r="F1214" i="3"/>
  <c r="G1214" i="3" s="1"/>
  <c r="F1230" i="3"/>
  <c r="G1230" i="3" s="1"/>
  <c r="G1238" i="5"/>
  <c r="H1238" i="4" s="1"/>
  <c r="F1238" i="3"/>
  <c r="G1238" i="3" s="1"/>
  <c r="F1284" i="3"/>
  <c r="G1284" i="3" s="1"/>
  <c r="F1260" i="3"/>
  <c r="G1260" i="3" s="1"/>
  <c r="F1299" i="3"/>
  <c r="G1299" i="3" s="1"/>
  <c r="F1261" i="3"/>
  <c r="G1261" i="3" s="1"/>
  <c r="F1301" i="3"/>
  <c r="G1301" i="3" s="1"/>
  <c r="F1326" i="3"/>
  <c r="G1326" i="3" s="1"/>
  <c r="F1337" i="3"/>
  <c r="G1337" i="3" s="1"/>
  <c r="F1349" i="3"/>
  <c r="G1349" i="3" s="1"/>
  <c r="F1295" i="3"/>
  <c r="G1295" i="3" s="1"/>
  <c r="F1316" i="3"/>
  <c r="G1316" i="3" s="1"/>
  <c r="F1393" i="3"/>
  <c r="G1393" i="3" s="1"/>
  <c r="G1393" i="5"/>
  <c r="H1393" i="4" s="1"/>
  <c r="F1384" i="3"/>
  <c r="G1384" i="3" s="1"/>
  <c r="F1354" i="3"/>
  <c r="G1354" i="3" s="1"/>
  <c r="G1354" i="5"/>
  <c r="H1354" i="4" s="1"/>
  <c r="F1370" i="3"/>
  <c r="G1370" i="3" s="1"/>
  <c r="F1434" i="3"/>
  <c r="G1434" i="3" s="1"/>
  <c r="G1396" i="5"/>
  <c r="H1396" i="4" s="1"/>
  <c r="F1396" i="3"/>
  <c r="G1396" i="3" s="1"/>
  <c r="F1410" i="3"/>
  <c r="G1410" i="3" s="1"/>
  <c r="F1426" i="3"/>
  <c r="G1426" i="3" s="1"/>
  <c r="G1439" i="5"/>
  <c r="H1439" i="4" s="1"/>
  <c r="F1439" i="3"/>
  <c r="G1439" i="3" s="1"/>
  <c r="G1447" i="5"/>
  <c r="H1447" i="4" s="1"/>
  <c r="F1447" i="3"/>
  <c r="G1447" i="3" s="1"/>
  <c r="F1415" i="3"/>
  <c r="G1415" i="3" s="1"/>
  <c r="F1431" i="3"/>
  <c r="G1431" i="3" s="1"/>
  <c r="F1457" i="3"/>
  <c r="G1457" i="3" s="1"/>
  <c r="G1457" i="5"/>
  <c r="H1457" i="4" s="1"/>
  <c r="F1493" i="3"/>
  <c r="G1493" i="3" s="1"/>
  <c r="F1466" i="3"/>
  <c r="G1466" i="3" s="1"/>
  <c r="F1467" i="3"/>
  <c r="G1467" i="3" s="1"/>
  <c r="F1492" i="3"/>
  <c r="G1492" i="3" s="1"/>
  <c r="F1476" i="3"/>
  <c r="G1476" i="3" s="1"/>
  <c r="F1512" i="3"/>
  <c r="G1512" i="3" s="1"/>
  <c r="F1503" i="3"/>
  <c r="G1503" i="3" s="1"/>
  <c r="F1520" i="3"/>
  <c r="G1520" i="3" s="1"/>
  <c r="G1520" i="5"/>
  <c r="H1520" i="4" s="1"/>
  <c r="F1536" i="3"/>
  <c r="G1536" i="3" s="1"/>
  <c r="F1542" i="3"/>
  <c r="G1542" i="3" s="1"/>
  <c r="G1542" i="5"/>
  <c r="H1542" i="4" s="1"/>
  <c r="F1553" i="3"/>
  <c r="G1553" i="3" s="1"/>
  <c r="F1523" i="3"/>
  <c r="G1523" i="3" s="1"/>
  <c r="G1523" i="5"/>
  <c r="H1523" i="4" s="1"/>
  <c r="F1539" i="3"/>
  <c r="G1539" i="3" s="1"/>
  <c r="F1552" i="3"/>
  <c r="G1552" i="3" s="1"/>
  <c r="G1552" i="5"/>
  <c r="H1552" i="4" s="1"/>
  <c r="F1572" i="3"/>
  <c r="G1572" i="3" s="1"/>
  <c r="F1583" i="3"/>
  <c r="G1583" i="3" s="1"/>
  <c r="F1599" i="3"/>
  <c r="G1599" i="3" s="1"/>
  <c r="F1574" i="3"/>
  <c r="G1574" i="3" s="1"/>
  <c r="F1590" i="3"/>
  <c r="G1590" i="3" s="1"/>
  <c r="F862" i="3"/>
  <c r="G862" i="3" s="1"/>
  <c r="F878" i="3"/>
  <c r="G878" i="3" s="1"/>
  <c r="F894" i="3"/>
  <c r="G894" i="3" s="1"/>
  <c r="F910" i="3"/>
  <c r="G910" i="3" s="1"/>
  <c r="F926" i="3"/>
  <c r="G926" i="3" s="1"/>
  <c r="F1002" i="3"/>
  <c r="G1002" i="3" s="1"/>
  <c r="F962" i="3"/>
  <c r="G962" i="3" s="1"/>
  <c r="F937" i="3"/>
  <c r="G937" i="3" s="1"/>
  <c r="F1106" i="3"/>
  <c r="G1106" i="3" s="1"/>
  <c r="F1052" i="3"/>
  <c r="G1052" i="3" s="1"/>
  <c r="F1038" i="3"/>
  <c r="G1038" i="3" s="1"/>
  <c r="F1045" i="3"/>
  <c r="G1045" i="3" s="1"/>
  <c r="F1018" i="3"/>
  <c r="G1018" i="3" s="1"/>
  <c r="F1033" i="3"/>
  <c r="G1033" i="3" s="1"/>
  <c r="F955" i="3"/>
  <c r="G955" i="3" s="1"/>
  <c r="G955" i="5"/>
  <c r="H955" i="4" s="1"/>
  <c r="F971" i="3"/>
  <c r="G971" i="3" s="1"/>
  <c r="F987" i="3"/>
  <c r="G987" i="3" s="1"/>
  <c r="F1003" i="3"/>
  <c r="G1003" i="3" s="1"/>
  <c r="F1066" i="3"/>
  <c r="G1066" i="3" s="1"/>
  <c r="F1183" i="3"/>
  <c r="G1183" i="3" s="1"/>
  <c r="F1317" i="3"/>
  <c r="G1317" i="3" s="1"/>
  <c r="F1129" i="3"/>
  <c r="G1129" i="3" s="1"/>
  <c r="G1129" i="5"/>
  <c r="H1129" i="4" s="1"/>
  <c r="F1195" i="3"/>
  <c r="G1195" i="3" s="1"/>
  <c r="G1065" i="5"/>
  <c r="H1065" i="4" s="1"/>
  <c r="F1065" i="3"/>
  <c r="G1065" i="3" s="1"/>
  <c r="F1081" i="3"/>
  <c r="G1081" i="3" s="1"/>
  <c r="G1081" i="5"/>
  <c r="H1081" i="4" s="1"/>
  <c r="F1097" i="3"/>
  <c r="G1097" i="3" s="1"/>
  <c r="G1113" i="5"/>
  <c r="H1113" i="4" s="1"/>
  <c r="F1113" i="3"/>
  <c r="G1113" i="3" s="1"/>
  <c r="F1141" i="3"/>
  <c r="G1141" i="3" s="1"/>
  <c r="F1127" i="3"/>
  <c r="G1127" i="3" s="1"/>
  <c r="G1175" i="5"/>
  <c r="H1175" i="4" s="1"/>
  <c r="F1175" i="3"/>
  <c r="G1175" i="3" s="1"/>
  <c r="F1207" i="3"/>
  <c r="G1207" i="3" s="1"/>
  <c r="F1161" i="3"/>
  <c r="G1161" i="3" s="1"/>
  <c r="F1167" i="3"/>
  <c r="G1167" i="3" s="1"/>
  <c r="F1211" i="3"/>
  <c r="G1211" i="3" s="1"/>
  <c r="G1211" i="5"/>
  <c r="H1211" i="4" s="1"/>
  <c r="F1227" i="3"/>
  <c r="G1227" i="3" s="1"/>
  <c r="G1227" i="5"/>
  <c r="H1227" i="4" s="1"/>
  <c r="F1289" i="3"/>
  <c r="G1289" i="3" s="1"/>
  <c r="F1153" i="3"/>
  <c r="G1153" i="3" s="1"/>
  <c r="G1153" i="5"/>
  <c r="H1153" i="4" s="1"/>
  <c r="F1173" i="3"/>
  <c r="G1173" i="3" s="1"/>
  <c r="F1293" i="3"/>
  <c r="G1293" i="3" s="1"/>
  <c r="F1252" i="3"/>
  <c r="G1252" i="3" s="1"/>
  <c r="F1247" i="3"/>
  <c r="G1247" i="3" s="1"/>
  <c r="F1160" i="3"/>
  <c r="G1160" i="3" s="1"/>
  <c r="F1176" i="3"/>
  <c r="G1176" i="3" s="1"/>
  <c r="G1176" i="5"/>
  <c r="H1176" i="4" s="1"/>
  <c r="F1192" i="3"/>
  <c r="G1192" i="3" s="1"/>
  <c r="F1208" i="3"/>
  <c r="G1208" i="3" s="1"/>
  <c r="G1208" i="5"/>
  <c r="F1224" i="3"/>
  <c r="G1224" i="3" s="1"/>
  <c r="F1249" i="3"/>
  <c r="G1249" i="3" s="1"/>
  <c r="F1272" i="3"/>
  <c r="G1272" i="3" s="1"/>
  <c r="F1255" i="3"/>
  <c r="G1255" i="3" s="1"/>
  <c r="G1266" i="5"/>
  <c r="H1266" i="4" s="1"/>
  <c r="F1266" i="3"/>
  <c r="G1266" i="3" s="1"/>
  <c r="F1315" i="3"/>
  <c r="G1315" i="3" s="1"/>
  <c r="G1315" i="5"/>
  <c r="H1315" i="4" s="1"/>
  <c r="G1311" i="5"/>
  <c r="F1311" i="3"/>
  <c r="G1311" i="3" s="1"/>
  <c r="F1339" i="3"/>
  <c r="G1339" i="3" s="1"/>
  <c r="G1334" i="5"/>
  <c r="H1334" i="4" s="1"/>
  <c r="F1334" i="3"/>
  <c r="G1334" i="3" s="1"/>
  <c r="F1313" i="3"/>
  <c r="G1313" i="3" s="1"/>
  <c r="F1312" i="3"/>
  <c r="G1312" i="3" s="1"/>
  <c r="F1324" i="3"/>
  <c r="G1324" i="3" s="1"/>
  <c r="F1382" i="3"/>
  <c r="G1382" i="3" s="1"/>
  <c r="F1355" i="3"/>
  <c r="G1355" i="3" s="1"/>
  <c r="F1359" i="3"/>
  <c r="G1359" i="3" s="1"/>
  <c r="F1348" i="3"/>
  <c r="G1348" i="3" s="1"/>
  <c r="G1348" i="5"/>
  <c r="H1348" i="4" s="1"/>
  <c r="F1364" i="3"/>
  <c r="G1364" i="3" s="1"/>
  <c r="G1380" i="5"/>
  <c r="H1380" i="4" s="1"/>
  <c r="F1380" i="3"/>
  <c r="G1380" i="3" s="1"/>
  <c r="F1390" i="3"/>
  <c r="G1390" i="3" s="1"/>
  <c r="F1389" i="3"/>
  <c r="G1389" i="3" s="1"/>
  <c r="F1404" i="3"/>
  <c r="G1404" i="3" s="1"/>
  <c r="F1420" i="3"/>
  <c r="G1420" i="3" s="1"/>
  <c r="F1409" i="3"/>
  <c r="G1409" i="3" s="1"/>
  <c r="G1409" i="5"/>
  <c r="H1409" i="4" s="1"/>
  <c r="F1425" i="3"/>
  <c r="G1425" i="3" s="1"/>
  <c r="F1487" i="3"/>
  <c r="G1487" i="3" s="1"/>
  <c r="F1458" i="3"/>
  <c r="G1458" i="3" s="1"/>
  <c r="F1450" i="3"/>
  <c r="G1450" i="3" s="1"/>
  <c r="F1468" i="3"/>
  <c r="G1468" i="3" s="1"/>
  <c r="G1468" i="5"/>
  <c r="H1468" i="4" s="1"/>
  <c r="G1489" i="5"/>
  <c r="H1489" i="4" s="1"/>
  <c r="F1489" i="3"/>
  <c r="G1489" i="3" s="1"/>
  <c r="F1508" i="3"/>
  <c r="G1508" i="3" s="1"/>
  <c r="F1477" i="3"/>
  <c r="G1477" i="3" s="1"/>
  <c r="F1498" i="3"/>
  <c r="G1498" i="3" s="1"/>
  <c r="F1470" i="3"/>
  <c r="G1470" i="3" s="1"/>
  <c r="F1518" i="3"/>
  <c r="G1518" i="3" s="1"/>
  <c r="F1497" i="3"/>
  <c r="G1497" i="3" s="1"/>
  <c r="F1551" i="3"/>
  <c r="G1551" i="3" s="1"/>
  <c r="F1575" i="3"/>
  <c r="G1575" i="3" s="1"/>
  <c r="G1575" i="5"/>
  <c r="H1575" i="4" s="1"/>
  <c r="F1517" i="3"/>
  <c r="G1517" i="3" s="1"/>
  <c r="F1533" i="3"/>
  <c r="G1533" i="3" s="1"/>
  <c r="F1569" i="3"/>
  <c r="G1569" i="3" s="1"/>
  <c r="F1546" i="3"/>
  <c r="G1546" i="3" s="1"/>
  <c r="F1562" i="3"/>
  <c r="G1562" i="3" s="1"/>
  <c r="G1562" i="5"/>
  <c r="H1562" i="4" s="1"/>
  <c r="F1577" i="3"/>
  <c r="G1577" i="3" s="1"/>
  <c r="G1577" i="5"/>
  <c r="H1577" i="4" s="1"/>
  <c r="G1593" i="5"/>
  <c r="H1593" i="4" s="1"/>
  <c r="F1593" i="3"/>
  <c r="G1593" i="3" s="1"/>
  <c r="G1584" i="5"/>
  <c r="F1584" i="3"/>
  <c r="G1584" i="3" s="1"/>
  <c r="F1600" i="3"/>
  <c r="G1600" i="3" s="1"/>
  <c r="F1086" i="3"/>
  <c r="G1086" i="3" s="1"/>
  <c r="G950" i="5"/>
  <c r="H950" i="4" s="1"/>
  <c r="F950" i="3"/>
  <c r="G950" i="3" s="1"/>
  <c r="F982" i="3"/>
  <c r="G982" i="3" s="1"/>
  <c r="G982" i="5"/>
  <c r="H982" i="4" s="1"/>
  <c r="F1021" i="3"/>
  <c r="G1021" i="3" s="1"/>
  <c r="G1017" i="5"/>
  <c r="H1017" i="4" s="1"/>
  <c r="F1017" i="3"/>
  <c r="G1017" i="3" s="1"/>
  <c r="F1072" i="3"/>
  <c r="G1072" i="3" s="1"/>
  <c r="F1123" i="3"/>
  <c r="G1123" i="3" s="1"/>
  <c r="G1084" i="5"/>
  <c r="H1084" i="4" s="1"/>
  <c r="F1084" i="3"/>
  <c r="G1084" i="3" s="1"/>
  <c r="G1100" i="5"/>
  <c r="H1100" i="4" s="1"/>
  <c r="F1100" i="3"/>
  <c r="G1100" i="3" s="1"/>
  <c r="F1116" i="3"/>
  <c r="G1116" i="3" s="1"/>
  <c r="F949" i="3"/>
  <c r="G949" i="3" s="1"/>
  <c r="F965" i="3"/>
  <c r="G965" i="3" s="1"/>
  <c r="F981" i="3"/>
  <c r="G981" i="3" s="1"/>
  <c r="G997" i="5"/>
  <c r="H997" i="4" s="1"/>
  <c r="F997" i="3"/>
  <c r="G997" i="3" s="1"/>
  <c r="F1013" i="3"/>
  <c r="G1013" i="3" s="1"/>
  <c r="F1044" i="3"/>
  <c r="G1044" i="3" s="1"/>
  <c r="F1051" i="3"/>
  <c r="G1051" i="3" s="1"/>
  <c r="F1037" i="3"/>
  <c r="G1037" i="3" s="1"/>
  <c r="F1122" i="3"/>
  <c r="G1122" i="3" s="1"/>
  <c r="F1025" i="3"/>
  <c r="G1025" i="3" s="1"/>
  <c r="G1138" i="5"/>
  <c r="H1138" i="4" s="1"/>
  <c r="F1138" i="3"/>
  <c r="G1138" i="3" s="1"/>
  <c r="F1075" i="3"/>
  <c r="G1075" i="3" s="1"/>
  <c r="F1091" i="3"/>
  <c r="G1091" i="3" s="1"/>
  <c r="G1107" i="5"/>
  <c r="H1107" i="4" s="1"/>
  <c r="F1107" i="3"/>
  <c r="G1107" i="3" s="1"/>
  <c r="F1151" i="3"/>
  <c r="G1151" i="3" s="1"/>
  <c r="F1126" i="3"/>
  <c r="G1126" i="3" s="1"/>
  <c r="F1193" i="3"/>
  <c r="G1193" i="3" s="1"/>
  <c r="G1193" i="5"/>
  <c r="H1193" i="4" s="1"/>
  <c r="G1234" i="5"/>
  <c r="H1234" i="4" s="1"/>
  <c r="F1234" i="3"/>
  <c r="G1234" i="3" s="1"/>
  <c r="F1159" i="3"/>
  <c r="G1159" i="3" s="1"/>
  <c r="F1213" i="3"/>
  <c r="G1213" i="3" s="1"/>
  <c r="G1213" i="5"/>
  <c r="H1213" i="4" s="1"/>
  <c r="F1229" i="3"/>
  <c r="G1229" i="3" s="1"/>
  <c r="F1302" i="3"/>
  <c r="G1302" i="3" s="1"/>
  <c r="G1275" i="5"/>
  <c r="H1275" i="4" s="1"/>
  <c r="F1275" i="3"/>
  <c r="G1275" i="3" s="1"/>
  <c r="F1254" i="3"/>
  <c r="G1254" i="3" s="1"/>
  <c r="G1154" i="5"/>
  <c r="H1154" i="4" s="1"/>
  <c r="F1154" i="3"/>
  <c r="G1154" i="3" s="1"/>
  <c r="F1170" i="3"/>
  <c r="G1170" i="3" s="1"/>
  <c r="F1186" i="3"/>
  <c r="G1186" i="3" s="1"/>
  <c r="F1202" i="3"/>
  <c r="G1202" i="3" s="1"/>
  <c r="G1218" i="5"/>
  <c r="H1218" i="4" s="1"/>
  <c r="F1218" i="3"/>
  <c r="G1218" i="3" s="1"/>
  <c r="F1237" i="3"/>
  <c r="G1237" i="3" s="1"/>
  <c r="F1278" i="3"/>
  <c r="G1278" i="3" s="1"/>
  <c r="G1278" i="5"/>
  <c r="H1278" i="4" s="1"/>
  <c r="F1322" i="3"/>
  <c r="G1322" i="3" s="1"/>
  <c r="G1265" i="5"/>
  <c r="H1265" i="4" s="1"/>
  <c r="F1265" i="3"/>
  <c r="G1265" i="3" s="1"/>
  <c r="F1338" i="3"/>
  <c r="G1338" i="3" s="1"/>
  <c r="F1271" i="3"/>
  <c r="G1271" i="3" s="1"/>
  <c r="F1327" i="3"/>
  <c r="G1327" i="3" s="1"/>
  <c r="F1385" i="3"/>
  <c r="G1385" i="3" s="1"/>
  <c r="F1290" i="3"/>
  <c r="G1290" i="3" s="1"/>
  <c r="G1290" i="5"/>
  <c r="H1290" i="4" s="1"/>
  <c r="F1361" i="3"/>
  <c r="G1361" i="3" s="1"/>
  <c r="G1332" i="5"/>
  <c r="H1332" i="4" s="1"/>
  <c r="F1332" i="3"/>
  <c r="G1332" i="3" s="1"/>
  <c r="F1351" i="3"/>
  <c r="G1351" i="3" s="1"/>
  <c r="F1346" i="3"/>
  <c r="G1346" i="3" s="1"/>
  <c r="F1386" i="3"/>
  <c r="G1386" i="3" s="1"/>
  <c r="F1363" i="3"/>
  <c r="G1363" i="3" s="1"/>
  <c r="G1363" i="5"/>
  <c r="H1363" i="4" s="1"/>
  <c r="F1395" i="3"/>
  <c r="G1395" i="3" s="1"/>
  <c r="G1395" i="5"/>
  <c r="H1395" i="4" s="1"/>
  <c r="F1400" i="3"/>
  <c r="G1400" i="3" s="1"/>
  <c r="F1358" i="3"/>
  <c r="G1358" i="3" s="1"/>
  <c r="F1374" i="3"/>
  <c r="G1374" i="3" s="1"/>
  <c r="F1440" i="3"/>
  <c r="G1440" i="3" s="1"/>
  <c r="F1414" i="3"/>
  <c r="G1414" i="3" s="1"/>
  <c r="F1430" i="3"/>
  <c r="G1430" i="3" s="1"/>
  <c r="F1445" i="3"/>
  <c r="G1445" i="3" s="1"/>
  <c r="G1445" i="5"/>
  <c r="H1445" i="4" s="1"/>
  <c r="F1403" i="3"/>
  <c r="G1403" i="3" s="1"/>
  <c r="F1419" i="3"/>
  <c r="G1419" i="3" s="1"/>
  <c r="F1465" i="3"/>
  <c r="G1465" i="3" s="1"/>
  <c r="F1453" i="3"/>
  <c r="G1453" i="3" s="1"/>
  <c r="F1464" i="3"/>
  <c r="G1464" i="3" s="1"/>
  <c r="F1488" i="3"/>
  <c r="G1488" i="3" s="1"/>
  <c r="F1462" i="3"/>
  <c r="G1462" i="3" s="1"/>
  <c r="G1486" i="5"/>
  <c r="H1486" i="4" s="1"/>
  <c r="F1486" i="3"/>
  <c r="G1486" i="3" s="1"/>
  <c r="F1471" i="3"/>
  <c r="G1471" i="3" s="1"/>
  <c r="F1491" i="3"/>
  <c r="G1491" i="3" s="1"/>
  <c r="F1494" i="3"/>
  <c r="G1494" i="3" s="1"/>
  <c r="F1524" i="3"/>
  <c r="G1524" i="3" s="1"/>
  <c r="F1500" i="3"/>
  <c r="G1500" i="3" s="1"/>
  <c r="F1507" i="3"/>
  <c r="G1507" i="3" s="1"/>
  <c r="F1516" i="3"/>
  <c r="G1516" i="3" s="1"/>
  <c r="G1516" i="5"/>
  <c r="H1516" i="4" s="1"/>
  <c r="F1540" i="3"/>
  <c r="G1540" i="3" s="1"/>
  <c r="F1511" i="3"/>
  <c r="G1511" i="3" s="1"/>
  <c r="F1527" i="3"/>
  <c r="G1527" i="3" s="1"/>
  <c r="F1556" i="3"/>
  <c r="G1556" i="3" s="1"/>
  <c r="F1587" i="3"/>
  <c r="G1587" i="3" s="1"/>
  <c r="F1578" i="3"/>
  <c r="G1578" i="3" s="1"/>
  <c r="F1594" i="3"/>
  <c r="G1594" i="3" s="1"/>
  <c r="F1031" i="3"/>
  <c r="G1031" i="3" s="1"/>
  <c r="F939" i="3"/>
  <c r="G939" i="3" s="1"/>
  <c r="F970" i="3"/>
  <c r="G970" i="3" s="1"/>
  <c r="F938" i="3"/>
  <c r="G938" i="3" s="1"/>
  <c r="F1054" i="3"/>
  <c r="G1054" i="3" s="1"/>
  <c r="G1060" i="5"/>
  <c r="H1060" i="4" s="1"/>
  <c r="F1060" i="3"/>
  <c r="G1060" i="3" s="1"/>
  <c r="F1042" i="3"/>
  <c r="G1042" i="3" s="1"/>
  <c r="F1049" i="3"/>
  <c r="G1049" i="3" s="1"/>
  <c r="F943" i="3"/>
  <c r="G943" i="3" s="1"/>
  <c r="F959" i="3"/>
  <c r="G959" i="3" s="1"/>
  <c r="G959" i="5"/>
  <c r="H959" i="4" s="1"/>
  <c r="F975" i="3"/>
  <c r="G975" i="3" s="1"/>
  <c r="F991" i="3"/>
  <c r="G991" i="3" s="1"/>
  <c r="F1007" i="3"/>
  <c r="G1007" i="3" s="1"/>
  <c r="G1007" i="5"/>
  <c r="H1007" i="4" s="1"/>
  <c r="F1024" i="3"/>
  <c r="G1024" i="3" s="1"/>
  <c r="G1024" i="5"/>
  <c r="H1024" i="4" s="1"/>
  <c r="F1030" i="3"/>
  <c r="G1030" i="3" s="1"/>
  <c r="F1032" i="3"/>
  <c r="G1032" i="3" s="1"/>
  <c r="F1039" i="3"/>
  <c r="G1039" i="3" s="1"/>
  <c r="F1074" i="3"/>
  <c r="G1074" i="3" s="1"/>
  <c r="F1133" i="3"/>
  <c r="G1133" i="3" s="1"/>
  <c r="G1133" i="5"/>
  <c r="G1163" i="5"/>
  <c r="H1163" i="4" s="1"/>
  <c r="F1163" i="3"/>
  <c r="G1163" i="3" s="1"/>
  <c r="G1171" i="5"/>
  <c r="H1171" i="4" s="1"/>
  <c r="F1171" i="3"/>
  <c r="G1171" i="3" s="1"/>
  <c r="F1069" i="3"/>
  <c r="G1069" i="3" s="1"/>
  <c r="F1085" i="3"/>
  <c r="G1085" i="3" s="1"/>
  <c r="F1101" i="3"/>
  <c r="G1101" i="3" s="1"/>
  <c r="F1117" i="3"/>
  <c r="G1117" i="3" s="1"/>
  <c r="G1140" i="5"/>
  <c r="H1140" i="4" s="1"/>
  <c r="F1140" i="3"/>
  <c r="G1140" i="3" s="1"/>
  <c r="F1215" i="3"/>
  <c r="G1215" i="3" s="1"/>
  <c r="F1231" i="3"/>
  <c r="G1231" i="3" s="1"/>
  <c r="F1181" i="3"/>
  <c r="G1181" i="3" s="1"/>
  <c r="G1181" i="5"/>
  <c r="F1246" i="3"/>
  <c r="G1246" i="3" s="1"/>
  <c r="F1309" i="3"/>
  <c r="G1309" i="3" s="1"/>
  <c r="F1148" i="3"/>
  <c r="G1148" i="3" s="1"/>
  <c r="G1148" i="5"/>
  <c r="H1148" i="4" s="1"/>
  <c r="F1164" i="3"/>
  <c r="G1164" i="3" s="1"/>
  <c r="F1180" i="3"/>
  <c r="G1180" i="3" s="1"/>
  <c r="F1196" i="3"/>
  <c r="G1196" i="3" s="1"/>
  <c r="F1212" i="3"/>
  <c r="G1212" i="3" s="1"/>
  <c r="F1228" i="3"/>
  <c r="G1228" i="3" s="1"/>
  <c r="F1285" i="3"/>
  <c r="G1285" i="3" s="1"/>
  <c r="F1325" i="3"/>
  <c r="G1325" i="3" s="1"/>
  <c r="G1325" i="5"/>
  <c r="H1325" i="4" s="1"/>
  <c r="F1259" i="3"/>
  <c r="G1259" i="3" s="1"/>
  <c r="F1307" i="3"/>
  <c r="G1307" i="3" s="1"/>
  <c r="F1282" i="3"/>
  <c r="G1282" i="3" s="1"/>
  <c r="G1282" i="5"/>
  <c r="H1282" i="4" s="1"/>
  <c r="G1308" i="5"/>
  <c r="H1308" i="4" s="1"/>
  <c r="F1308" i="3"/>
  <c r="G1308" i="3" s="1"/>
  <c r="F1320" i="3"/>
  <c r="G1320" i="3" s="1"/>
  <c r="F1314" i="3"/>
  <c r="G1314" i="3" s="1"/>
  <c r="G1329" i="5"/>
  <c r="H1329" i="4" s="1"/>
  <c r="F1329" i="3"/>
  <c r="G1329" i="3" s="1"/>
  <c r="F1367" i="3"/>
  <c r="G1367" i="3" s="1"/>
  <c r="F1399" i="3"/>
  <c r="G1399" i="3" s="1"/>
  <c r="F1352" i="3"/>
  <c r="G1352" i="3" s="1"/>
  <c r="F1368" i="3"/>
  <c r="G1368" i="3" s="1"/>
  <c r="G1388" i="5"/>
  <c r="H1388" i="4" s="1"/>
  <c r="F1388" i="3"/>
  <c r="G1388" i="3" s="1"/>
  <c r="F1451" i="3"/>
  <c r="G1451" i="3" s="1"/>
  <c r="F1408" i="3"/>
  <c r="G1408" i="3" s="1"/>
  <c r="G1408" i="5"/>
  <c r="F1424" i="3"/>
  <c r="G1424" i="3" s="1"/>
  <c r="G1424" i="5"/>
  <c r="H1424" i="4" s="1"/>
  <c r="F1413" i="3"/>
  <c r="G1413" i="3" s="1"/>
  <c r="F1429" i="3"/>
  <c r="G1429" i="3" s="1"/>
  <c r="F1449" i="3"/>
  <c r="G1449" i="3" s="1"/>
  <c r="G1449" i="5"/>
  <c r="H1449" i="4" s="1"/>
  <c r="F1454" i="3"/>
  <c r="G1454" i="3" s="1"/>
  <c r="F1532" i="3"/>
  <c r="G1532" i="3" s="1"/>
  <c r="F1483" i="3"/>
  <c r="G1483" i="3" s="1"/>
  <c r="F1496" i="3"/>
  <c r="G1496" i="3" s="1"/>
  <c r="F1474" i="3"/>
  <c r="G1474" i="3" s="1"/>
  <c r="F1557" i="3"/>
  <c r="G1557" i="3" s="1"/>
  <c r="F1501" i="3"/>
  <c r="G1501" i="3" s="1"/>
  <c r="F1510" i="3"/>
  <c r="G1510" i="3" s="1"/>
  <c r="G1528" i="5"/>
  <c r="F1528" i="3"/>
  <c r="G1528" i="3" s="1"/>
  <c r="F1549" i="3"/>
  <c r="G1549" i="3" s="1"/>
  <c r="F1521" i="3"/>
  <c r="G1521" i="3" s="1"/>
  <c r="F1537" i="3"/>
  <c r="G1537" i="3" s="1"/>
  <c r="F1570" i="3"/>
  <c r="G1570" i="3" s="1"/>
  <c r="F1550" i="3"/>
  <c r="G1550" i="3" s="1"/>
  <c r="F1566" i="3"/>
  <c r="G1566" i="3" s="1"/>
  <c r="F1581" i="3"/>
  <c r="G1581" i="3" s="1"/>
  <c r="G1597" i="5"/>
  <c r="H1597" i="4" s="1"/>
  <c r="F1597" i="3"/>
  <c r="G1597" i="3" s="1"/>
  <c r="F1588" i="3"/>
  <c r="G1588" i="3" s="1"/>
  <c r="F13" i="5"/>
  <c r="G13" i="5" s="1"/>
  <c r="F13" i="3"/>
  <c r="G13" i="3" s="1"/>
  <c r="F9" i="3"/>
  <c r="G9" i="3" s="1"/>
  <c r="F9" i="5"/>
  <c r="G9" i="5" s="1"/>
  <c r="F40" i="5"/>
  <c r="G40" i="5" s="1"/>
  <c r="F40" i="3"/>
  <c r="G40" i="3" s="1"/>
  <c r="F62" i="5"/>
  <c r="G62" i="5" s="1"/>
  <c r="F62" i="3"/>
  <c r="G62" i="3" s="1"/>
  <c r="F42" i="5"/>
  <c r="G42" i="5" s="1"/>
  <c r="F42" i="3"/>
  <c r="G42" i="3" s="1"/>
  <c r="F24" i="5"/>
  <c r="G24" i="5" s="1"/>
  <c r="F24" i="3"/>
  <c r="G24" i="3" s="1"/>
  <c r="F61" i="5"/>
  <c r="G61" i="5" s="1"/>
  <c r="F61" i="3"/>
  <c r="G61" i="3" s="1"/>
  <c r="F28" i="5"/>
  <c r="G28" i="5" s="1"/>
  <c r="F28" i="3"/>
  <c r="G28" i="3" s="1"/>
  <c r="F38" i="3"/>
  <c r="G38" i="3" s="1"/>
  <c r="F38" i="5"/>
  <c r="G38" i="5" s="1"/>
  <c r="F12" i="5"/>
  <c r="G12" i="5" s="1"/>
  <c r="F12" i="3"/>
  <c r="G12" i="3" s="1"/>
  <c r="F54" i="5"/>
  <c r="G54" i="5" s="1"/>
  <c r="F54" i="3"/>
  <c r="G54" i="3" s="1"/>
  <c r="F11" i="5"/>
  <c r="G11" i="5" s="1"/>
  <c r="F11" i="3"/>
  <c r="G11" i="3" s="1"/>
  <c r="F6" i="5"/>
  <c r="G6" i="5" s="1"/>
  <c r="F6" i="3"/>
  <c r="G6" i="3" s="1"/>
  <c r="F98" i="5"/>
  <c r="G98" i="5" s="1"/>
  <c r="F98" i="3"/>
  <c r="G98" i="3" s="1"/>
  <c r="F56" i="5"/>
  <c r="G56" i="5" s="1"/>
  <c r="F56" i="3"/>
  <c r="G56" i="3" s="1"/>
  <c r="F30" i="5"/>
  <c r="G30" i="5" s="1"/>
  <c r="F30" i="3"/>
  <c r="G30" i="3" s="1"/>
  <c r="F88" i="3"/>
  <c r="G88" i="3" s="1"/>
  <c r="F88" i="5"/>
  <c r="G88" i="5" s="1"/>
  <c r="F64" i="5"/>
  <c r="G64" i="5" s="1"/>
  <c r="F64" i="3"/>
  <c r="G64" i="3" s="1"/>
  <c r="F16" i="3"/>
  <c r="G16" i="3" s="1"/>
  <c r="F16" i="5"/>
  <c r="G16" i="5" s="1"/>
  <c r="F59" i="3"/>
  <c r="G59" i="3" s="1"/>
  <c r="F59" i="5"/>
  <c r="G59" i="5" s="1"/>
  <c r="F81" i="3"/>
  <c r="G81" i="3" s="1"/>
  <c r="F81" i="5"/>
  <c r="G81" i="5" s="1"/>
  <c r="F49" i="3"/>
  <c r="G49" i="3" s="1"/>
  <c r="F49" i="5"/>
  <c r="G49" i="5" s="1"/>
  <c r="F99" i="5"/>
  <c r="G99" i="5" s="1"/>
  <c r="F99" i="3"/>
  <c r="G99" i="3" s="1"/>
  <c r="F90" i="3"/>
  <c r="G90" i="3" s="1"/>
  <c r="F90" i="5"/>
  <c r="G90" i="5" s="1"/>
  <c r="F51" i="3"/>
  <c r="G51" i="3" s="1"/>
  <c r="F51" i="5"/>
  <c r="G51" i="5" s="1"/>
  <c r="F33" i="3"/>
  <c r="G33" i="3" s="1"/>
  <c r="F33" i="5"/>
  <c r="G33" i="5" s="1"/>
  <c r="F89" i="3"/>
  <c r="G89" i="3" s="1"/>
  <c r="F89" i="5"/>
  <c r="G89" i="5" s="1"/>
  <c r="F69" i="5"/>
  <c r="G69" i="5" s="1"/>
  <c r="F69" i="3"/>
  <c r="G69" i="3" s="1"/>
  <c r="F39" i="5"/>
  <c r="G39" i="5" s="1"/>
  <c r="F39" i="3"/>
  <c r="G39" i="3" s="1"/>
  <c r="F86" i="3"/>
  <c r="G86" i="3" s="1"/>
  <c r="F86" i="5"/>
  <c r="G86" i="5" s="1"/>
  <c r="F8" i="3"/>
  <c r="G8" i="3" s="1"/>
  <c r="F8" i="5"/>
  <c r="G8" i="5" s="1"/>
  <c r="F37" i="3"/>
  <c r="G37" i="3" s="1"/>
  <c r="F37" i="5"/>
  <c r="G37" i="5" s="1"/>
  <c r="F32" i="3"/>
  <c r="G32" i="3" s="1"/>
  <c r="F32" i="5"/>
  <c r="G32" i="5" s="1"/>
  <c r="F79" i="3"/>
  <c r="G79" i="3" s="1"/>
  <c r="F79" i="5"/>
  <c r="G79" i="5" s="1"/>
  <c r="F18" i="3"/>
  <c r="G18" i="3" s="1"/>
  <c r="F18" i="5"/>
  <c r="G18" i="5" s="1"/>
  <c r="F83" i="3"/>
  <c r="G83" i="3" s="1"/>
  <c r="F83" i="5"/>
  <c r="G83" i="5" s="1"/>
  <c r="F17" i="3"/>
  <c r="G17" i="3" s="1"/>
  <c r="F17" i="5"/>
  <c r="G17" i="5" s="1"/>
  <c r="F7" i="5"/>
  <c r="G7" i="5" s="1"/>
  <c r="F7" i="3"/>
  <c r="G7" i="3" s="1"/>
  <c r="F65" i="5"/>
  <c r="G65" i="5" s="1"/>
  <c r="F65" i="3"/>
  <c r="G65" i="3" s="1"/>
  <c r="F57" i="5"/>
  <c r="G57" i="5" s="1"/>
  <c r="F57" i="3"/>
  <c r="G57" i="3" s="1"/>
  <c r="F100" i="3"/>
  <c r="G100" i="3" s="1"/>
  <c r="F100" i="5"/>
  <c r="G100" i="5" s="1"/>
  <c r="F44" i="3"/>
  <c r="G44" i="3" s="1"/>
  <c r="F44" i="5"/>
  <c r="G44" i="5" s="1"/>
  <c r="F15" i="5"/>
  <c r="G15" i="5" s="1"/>
  <c r="F15" i="3"/>
  <c r="G15" i="3" s="1"/>
  <c r="F78" i="3"/>
  <c r="G78" i="3" s="1"/>
  <c r="F78" i="5"/>
  <c r="G78" i="5" s="1"/>
  <c r="F63" i="5"/>
  <c r="G63" i="5" s="1"/>
  <c r="F63" i="3"/>
  <c r="G63" i="3" s="1"/>
  <c r="F50" i="3"/>
  <c r="G50" i="3" s="1"/>
  <c r="F50" i="5"/>
  <c r="G50" i="5" s="1"/>
  <c r="F58" i="5"/>
  <c r="G58" i="5" s="1"/>
  <c r="F58" i="3"/>
  <c r="G58" i="3" s="1"/>
  <c r="F85" i="3"/>
  <c r="G85" i="3" s="1"/>
  <c r="F85" i="5"/>
  <c r="G85" i="5" s="1"/>
  <c r="F76" i="3"/>
  <c r="G76" i="3" s="1"/>
  <c r="F76" i="5"/>
  <c r="G76" i="5" s="1"/>
  <c r="F4" i="3"/>
  <c r="G4" i="3" s="1"/>
  <c r="F4" i="5"/>
  <c r="G4" i="6"/>
  <c r="F35" i="5"/>
  <c r="G35" i="5" s="1"/>
  <c r="F35" i="3"/>
  <c r="G35" i="3" s="1"/>
  <c r="F72" i="5"/>
  <c r="G72" i="5" s="1"/>
  <c r="F72" i="3"/>
  <c r="G72" i="3" s="1"/>
  <c r="F95" i="3"/>
  <c r="G95" i="3" s="1"/>
  <c r="F95" i="5"/>
  <c r="G95" i="5" s="1"/>
  <c r="F66" i="5"/>
  <c r="G66" i="5" s="1"/>
  <c r="F66" i="3"/>
  <c r="G66" i="3" s="1"/>
  <c r="F19" i="5"/>
  <c r="G19" i="5" s="1"/>
  <c r="F19" i="3"/>
  <c r="G19" i="3" s="1"/>
  <c r="F23" i="3"/>
  <c r="G23" i="3" s="1"/>
  <c r="F23" i="5"/>
  <c r="G23" i="5" s="1"/>
  <c r="F53" i="3"/>
  <c r="G53" i="3" s="1"/>
  <c r="F53" i="5"/>
  <c r="G53" i="5" s="1"/>
  <c r="F46" i="3"/>
  <c r="G46" i="3" s="1"/>
  <c r="F46" i="5"/>
  <c r="G46" i="5" s="1"/>
  <c r="F91" i="5"/>
  <c r="G91" i="5" s="1"/>
  <c r="F91" i="3"/>
  <c r="G91" i="3" s="1"/>
  <c r="F34" i="5"/>
  <c r="G34" i="5" s="1"/>
  <c r="F34" i="3"/>
  <c r="G34" i="3" s="1"/>
  <c r="F67" i="3"/>
  <c r="G67" i="3" s="1"/>
  <c r="F67" i="5"/>
  <c r="G67" i="5" s="1"/>
  <c r="F48" i="5"/>
  <c r="G48" i="5" s="1"/>
  <c r="F48" i="3"/>
  <c r="G48" i="3" s="1"/>
  <c r="F47" i="3"/>
  <c r="G47" i="3" s="1"/>
  <c r="F47" i="5"/>
  <c r="G47" i="5" s="1"/>
  <c r="F14" i="5"/>
  <c r="G14" i="5" s="1"/>
  <c r="F14" i="3"/>
  <c r="G14" i="3" s="1"/>
  <c r="F55" i="5"/>
  <c r="G55" i="5" s="1"/>
  <c r="F55" i="3"/>
  <c r="G55" i="3" s="1"/>
  <c r="F20" i="3"/>
  <c r="G20" i="3" s="1"/>
  <c r="F20" i="5"/>
  <c r="G20" i="5" s="1"/>
  <c r="F52" i="3"/>
  <c r="G52" i="3" s="1"/>
  <c r="F52" i="5"/>
  <c r="G52" i="5" s="1"/>
  <c r="F31" i="3"/>
  <c r="G31" i="3" s="1"/>
  <c r="F31" i="5"/>
  <c r="G31" i="5" s="1"/>
  <c r="F80" i="5"/>
  <c r="G80" i="5" s="1"/>
  <c r="F80" i="3"/>
  <c r="G80" i="3" s="1"/>
  <c r="F68" i="3"/>
  <c r="G68" i="3" s="1"/>
  <c r="F68" i="5"/>
  <c r="G68" i="5" s="1"/>
  <c r="F70" i="3"/>
  <c r="G70" i="3" s="1"/>
  <c r="F70" i="5"/>
  <c r="G70" i="5" s="1"/>
  <c r="F74" i="3"/>
  <c r="G74" i="3" s="1"/>
  <c r="F74" i="5"/>
  <c r="G74" i="5" s="1"/>
  <c r="F26" i="5"/>
  <c r="G26" i="5" s="1"/>
  <c r="F26" i="3"/>
  <c r="G26" i="3" s="1"/>
  <c r="F43" i="5"/>
  <c r="G43" i="5" s="1"/>
  <c r="F43" i="3"/>
  <c r="G43" i="3" s="1"/>
  <c r="F92" i="3"/>
  <c r="G92" i="3" s="1"/>
  <c r="F92" i="5"/>
  <c r="G92" i="5" s="1"/>
  <c r="F77" i="5"/>
  <c r="G77" i="5" s="1"/>
  <c r="F77" i="3"/>
  <c r="G77" i="3" s="1"/>
  <c r="F5" i="3"/>
  <c r="G5" i="3" s="1"/>
  <c r="F5" i="5"/>
  <c r="G5" i="5" s="1"/>
  <c r="F41" i="5"/>
  <c r="G41" i="5" s="1"/>
  <c r="F41" i="3"/>
  <c r="G41" i="3" s="1"/>
  <c r="F93" i="3"/>
  <c r="G93" i="3" s="1"/>
  <c r="F93" i="5"/>
  <c r="G93" i="5" s="1"/>
  <c r="F60" i="5"/>
  <c r="G60" i="5" s="1"/>
  <c r="F60" i="3"/>
  <c r="G60" i="3" s="1"/>
  <c r="F10" i="3"/>
  <c r="G10" i="3" s="1"/>
  <c r="F10" i="5"/>
  <c r="G10" i="5" s="1"/>
  <c r="F97" i="5"/>
  <c r="G97" i="5" s="1"/>
  <c r="F97" i="3"/>
  <c r="G97" i="3" s="1"/>
  <c r="F82" i="3"/>
  <c r="G82" i="3" s="1"/>
  <c r="F82" i="5"/>
  <c r="G82" i="5" s="1"/>
  <c r="F73" i="5"/>
  <c r="G73" i="5" s="1"/>
  <c r="F73" i="3"/>
  <c r="G73" i="3" s="1"/>
  <c r="F75" i="5"/>
  <c r="G75" i="5" s="1"/>
  <c r="F75" i="3"/>
  <c r="G75" i="3" s="1"/>
  <c r="F96" i="3"/>
  <c r="G96" i="3" s="1"/>
  <c r="F96" i="5"/>
  <c r="G96" i="5" s="1"/>
  <c r="F29" i="5"/>
  <c r="G29" i="5" s="1"/>
  <c r="F29" i="3"/>
  <c r="G29" i="3" s="1"/>
  <c r="F71" i="3"/>
  <c r="G71" i="3" s="1"/>
  <c r="F71" i="5"/>
  <c r="G71" i="5" s="1"/>
  <c r="F87" i="3"/>
  <c r="G87" i="3" s="1"/>
  <c r="F87" i="5"/>
  <c r="G87" i="5" s="1"/>
  <c r="F22" i="3"/>
  <c r="G22" i="3" s="1"/>
  <c r="F22" i="5"/>
  <c r="G22" i="5" s="1"/>
  <c r="F45" i="5"/>
  <c r="G45" i="5" s="1"/>
  <c r="F45" i="3"/>
  <c r="G45" i="3" s="1"/>
  <c r="F25" i="5"/>
  <c r="G25" i="5" s="1"/>
  <c r="F25" i="3"/>
  <c r="G25" i="3" s="1"/>
  <c r="F21" i="3"/>
  <c r="G21" i="3" s="1"/>
  <c r="F21" i="5"/>
  <c r="G21" i="5" s="1"/>
  <c r="F94" i="5"/>
  <c r="G94" i="5" s="1"/>
  <c r="F94" i="3"/>
  <c r="G94" i="3" s="1"/>
  <c r="F27" i="5"/>
  <c r="G27" i="5" s="1"/>
  <c r="F27" i="3"/>
  <c r="G27" i="3" s="1"/>
  <c r="F84" i="5"/>
  <c r="G84" i="5" s="1"/>
  <c r="F84" i="3"/>
  <c r="G84" i="3" s="1"/>
  <c r="F36" i="3"/>
  <c r="G36" i="3" s="1"/>
  <c r="F36" i="5"/>
  <c r="G36" i="5" s="1"/>
  <c r="H991" i="6" l="1"/>
  <c r="I991" i="6" s="1"/>
  <c r="H991" i="4"/>
  <c r="I991" i="4" s="1"/>
  <c r="H1109" i="6"/>
  <c r="I1109" i="6" s="1"/>
  <c r="H1109" i="4"/>
  <c r="I1109" i="4" s="1"/>
  <c r="H1437" i="6"/>
  <c r="I1437" i="6" s="1"/>
  <c r="H1437" i="4"/>
  <c r="I1437" i="4" s="1"/>
  <c r="H43" i="6"/>
  <c r="I43" i="6" s="1"/>
  <c r="H43" i="4"/>
  <c r="I43" i="4" s="1"/>
  <c r="H9" i="6"/>
  <c r="I9" i="6" s="1"/>
  <c r="H9" i="4"/>
  <c r="I9" i="4" s="1"/>
  <c r="H1111" i="6"/>
  <c r="I1111" i="6" s="1"/>
  <c r="H1111" i="4"/>
  <c r="I1111" i="4" s="1"/>
  <c r="H1293" i="6"/>
  <c r="I1293" i="6" s="1"/>
  <c r="H1293" i="4"/>
  <c r="I1293" i="4" s="1"/>
  <c r="H244" i="6"/>
  <c r="I244" i="6" s="1"/>
  <c r="H244" i="4"/>
  <c r="H1152" i="6"/>
  <c r="I1152" i="6" s="1"/>
  <c r="H1152" i="4"/>
  <c r="I1152" i="4" s="1"/>
  <c r="H1400" i="6"/>
  <c r="I1400" i="6" s="1"/>
  <c r="H1400" i="4"/>
  <c r="I1400" i="4" s="1"/>
  <c r="H1492" i="6"/>
  <c r="I1492" i="6" s="1"/>
  <c r="H1492" i="4"/>
  <c r="I1492" i="4" s="1"/>
  <c r="H1487" i="6"/>
  <c r="I1487" i="6" s="1"/>
  <c r="H1487" i="4"/>
  <c r="H187" i="6"/>
  <c r="H187" i="4"/>
  <c r="I187" i="4" s="1"/>
  <c r="H1450" i="6"/>
  <c r="I1450" i="6" s="1"/>
  <c r="H1450" i="4"/>
  <c r="I1450" i="4" s="1"/>
  <c r="H265" i="6"/>
  <c r="I265" i="6" s="1"/>
  <c r="H265" i="4"/>
  <c r="I265" i="4" s="1"/>
  <c r="H114" i="6"/>
  <c r="I114" i="6" s="1"/>
  <c r="H114" i="4"/>
  <c r="I114" i="4" s="1"/>
  <c r="H1374" i="6"/>
  <c r="I1374" i="6" s="1"/>
  <c r="H1374" i="4"/>
  <c r="I1374" i="4" s="1"/>
  <c r="H272" i="6"/>
  <c r="I272" i="6" s="1"/>
  <c r="H272" i="4"/>
  <c r="I272" i="4" s="1"/>
  <c r="H831" i="6"/>
  <c r="I831" i="6" s="1"/>
  <c r="H831" i="4"/>
  <c r="H1305" i="6"/>
  <c r="I1305" i="6" s="1"/>
  <c r="H1305" i="4"/>
  <c r="I1305" i="4" s="1"/>
  <c r="H334" i="6"/>
  <c r="H334" i="4"/>
  <c r="H348" i="6"/>
  <c r="H348" i="4"/>
  <c r="H225" i="6"/>
  <c r="I225" i="6" s="1"/>
  <c r="H225" i="4"/>
  <c r="H382" i="6"/>
  <c r="I382" i="6" s="1"/>
  <c r="H382" i="4"/>
  <c r="I382" i="4" s="1"/>
  <c r="H377" i="6"/>
  <c r="I377" i="6" s="1"/>
  <c r="H377" i="4"/>
  <c r="I377" i="4" s="1"/>
  <c r="H1257" i="6"/>
  <c r="I1257" i="6" s="1"/>
  <c r="H1257" i="4"/>
  <c r="H747" i="6"/>
  <c r="I747" i="6" s="1"/>
  <c r="H747" i="4"/>
  <c r="I747" i="4" s="1"/>
  <c r="H1121" i="6"/>
  <c r="I1121" i="6" s="1"/>
  <c r="H1121" i="4"/>
  <c r="I1121" i="4" s="1"/>
  <c r="H434" i="6"/>
  <c r="I434" i="6" s="1"/>
  <c r="H434" i="4"/>
  <c r="H801" i="6"/>
  <c r="I801" i="6" s="1"/>
  <c r="H801" i="4"/>
  <c r="I801" i="4" s="1"/>
  <c r="H1316" i="6"/>
  <c r="I1316" i="6" s="1"/>
  <c r="H1316" i="4"/>
  <c r="I1316" i="4" s="1"/>
  <c r="H1187" i="6"/>
  <c r="I1187" i="6" s="1"/>
  <c r="H1187" i="4"/>
  <c r="I1187" i="4" s="1"/>
  <c r="H1005" i="6"/>
  <c r="I1005" i="6" s="1"/>
  <c r="H1005" i="4"/>
  <c r="I1005" i="4" s="1"/>
  <c r="H36" i="6"/>
  <c r="I36" i="6" s="1"/>
  <c r="H36" i="4"/>
  <c r="I36" i="4" s="1"/>
  <c r="H21" i="6"/>
  <c r="I21" i="6" s="1"/>
  <c r="H21" i="4"/>
  <c r="I21" i="4" s="1"/>
  <c r="H87" i="6"/>
  <c r="I87" i="6" s="1"/>
  <c r="H87" i="4"/>
  <c r="I87" i="4" s="1"/>
  <c r="H10" i="6"/>
  <c r="I10" i="6" s="1"/>
  <c r="H10" i="4"/>
  <c r="I10" i="4" s="1"/>
  <c r="H5" i="6"/>
  <c r="I5" i="6" s="1"/>
  <c r="H5" i="4"/>
  <c r="I5" i="4" s="1"/>
  <c r="H67" i="6"/>
  <c r="I67" i="6" s="1"/>
  <c r="H67" i="4"/>
  <c r="I67" i="4" s="1"/>
  <c r="H53" i="6"/>
  <c r="I53" i="6" s="1"/>
  <c r="H53" i="4"/>
  <c r="I53" i="4" s="1"/>
  <c r="H95" i="6"/>
  <c r="I95" i="6" s="1"/>
  <c r="H95" i="4"/>
  <c r="I95" i="4" s="1"/>
  <c r="H7" i="6"/>
  <c r="I7" i="6" s="1"/>
  <c r="H7" i="4"/>
  <c r="I7" i="4" s="1"/>
  <c r="H64" i="6"/>
  <c r="I64" i="6" s="1"/>
  <c r="H64" i="4"/>
  <c r="I64" i="4" s="1"/>
  <c r="H98" i="6"/>
  <c r="I98" i="6" s="1"/>
  <c r="H98" i="4"/>
  <c r="I98" i="4" s="1"/>
  <c r="H12" i="6"/>
  <c r="I12" i="6" s="1"/>
  <c r="H12" i="4"/>
  <c r="I12" i="4" s="1"/>
  <c r="H24" i="6"/>
  <c r="I24" i="6" s="1"/>
  <c r="H24" i="4"/>
  <c r="I24" i="4" s="1"/>
  <c r="H1584" i="6"/>
  <c r="I1584" i="6" s="1"/>
  <c r="H1584" i="4"/>
  <c r="I1584" i="4" s="1"/>
  <c r="H1359" i="6"/>
  <c r="I1359" i="6" s="1"/>
  <c r="H1359" i="4"/>
  <c r="H1119" i="6"/>
  <c r="I1119" i="6" s="1"/>
  <c r="H1119" i="4"/>
  <c r="I1119" i="4" s="1"/>
  <c r="H651" i="6"/>
  <c r="I651" i="6" s="1"/>
  <c r="H651" i="4"/>
  <c r="I651" i="4" s="1"/>
  <c r="H587" i="6"/>
  <c r="I587" i="6" s="1"/>
  <c r="H587" i="4"/>
  <c r="H861" i="6"/>
  <c r="I861" i="6" s="1"/>
  <c r="H861" i="4"/>
  <c r="I861" i="4" s="1"/>
  <c r="H294" i="6"/>
  <c r="I294" i="6" s="1"/>
  <c r="H294" i="4"/>
  <c r="I294" i="4" s="1"/>
  <c r="H1599" i="6"/>
  <c r="I1599" i="6" s="1"/>
  <c r="H1599" i="4"/>
  <c r="I1599" i="4" s="1"/>
  <c r="H1229" i="6"/>
  <c r="I1229" i="6" s="1"/>
  <c r="H1229" i="4"/>
  <c r="H556" i="6"/>
  <c r="I556" i="6" s="1"/>
  <c r="H556" i="4"/>
  <c r="I556" i="4" s="1"/>
  <c r="H775" i="6"/>
  <c r="I775" i="6" s="1"/>
  <c r="H775" i="4"/>
  <c r="H118" i="6"/>
  <c r="I118" i="6" s="1"/>
  <c r="H118" i="4"/>
  <c r="I118" i="4" s="1"/>
  <c r="H210" i="6"/>
  <c r="I210" i="6" s="1"/>
  <c r="H210" i="4"/>
  <c r="H1068" i="6"/>
  <c r="I1068" i="6" s="1"/>
  <c r="H1068" i="4"/>
  <c r="I1068" i="4" s="1"/>
  <c r="H548" i="6"/>
  <c r="I548" i="6" s="1"/>
  <c r="H548" i="4"/>
  <c r="I548" i="4" s="1"/>
  <c r="H501" i="6"/>
  <c r="I501" i="6" s="1"/>
  <c r="H501" i="4"/>
  <c r="I501" i="4" s="1"/>
  <c r="H1088" i="6"/>
  <c r="I1088" i="6" s="1"/>
  <c r="H1088" i="4"/>
  <c r="H1341" i="6"/>
  <c r="I1341" i="6" s="1"/>
  <c r="H1341" i="4"/>
  <c r="H642" i="6"/>
  <c r="I642" i="6" s="1"/>
  <c r="H642" i="4"/>
  <c r="I642" i="4" s="1"/>
  <c r="H302" i="6"/>
  <c r="I302" i="6" s="1"/>
  <c r="H302" i="4"/>
  <c r="I302" i="4" s="1"/>
  <c r="H1127" i="6"/>
  <c r="I1127" i="6" s="1"/>
  <c r="H1127" i="4"/>
  <c r="I1127" i="4" s="1"/>
  <c r="H737" i="6"/>
  <c r="I737" i="6" s="1"/>
  <c r="H737" i="4"/>
  <c r="H241" i="6"/>
  <c r="I241" i="6" s="1"/>
  <c r="H241" i="4"/>
  <c r="I241" i="4" s="1"/>
  <c r="H1247" i="6"/>
  <c r="I1247" i="6" s="1"/>
  <c r="H1247" i="4"/>
  <c r="I1247" i="4" s="1"/>
  <c r="H1428" i="6"/>
  <c r="I1428" i="6" s="1"/>
  <c r="H1428" i="4"/>
  <c r="I1428" i="4" s="1"/>
  <c r="H524" i="6"/>
  <c r="I524" i="6" s="1"/>
  <c r="H524" i="4"/>
  <c r="H218" i="6"/>
  <c r="I218" i="6" s="1"/>
  <c r="H218" i="4"/>
  <c r="I218" i="4" s="1"/>
  <c r="H1139" i="6"/>
  <c r="I1139" i="6" s="1"/>
  <c r="H1139" i="4"/>
  <c r="I1139" i="4" s="1"/>
  <c r="H1431" i="6"/>
  <c r="I1431" i="6" s="1"/>
  <c r="H1431" i="4"/>
  <c r="I1431" i="4" s="1"/>
  <c r="H1590" i="6"/>
  <c r="I1590" i="6" s="1"/>
  <c r="H1590" i="4"/>
  <c r="H1387" i="6"/>
  <c r="I1387" i="6" s="1"/>
  <c r="H1387" i="4"/>
  <c r="I1387" i="4" s="1"/>
  <c r="H866" i="6"/>
  <c r="I866" i="6" s="1"/>
  <c r="H866" i="4"/>
  <c r="I866" i="4" s="1"/>
  <c r="H295" i="6"/>
  <c r="I295" i="6" s="1"/>
  <c r="H295" i="4"/>
  <c r="I295" i="4" s="1"/>
  <c r="H1527" i="6"/>
  <c r="I1527" i="6" s="1"/>
  <c r="H1527" i="4"/>
  <c r="I1527" i="4" s="1"/>
  <c r="H1390" i="6"/>
  <c r="I1390" i="6" s="1"/>
  <c r="H1390" i="4"/>
  <c r="I1390" i="4" s="1"/>
  <c r="H692" i="6"/>
  <c r="I692" i="6" s="1"/>
  <c r="H692" i="4"/>
  <c r="I692" i="4" s="1"/>
  <c r="H1544" i="6"/>
  <c r="H1544" i="4"/>
  <c r="I1544" i="4" s="1"/>
  <c r="H164" i="6"/>
  <c r="I164" i="6" s="1"/>
  <c r="H164" i="4"/>
  <c r="I164" i="4" s="1"/>
  <c r="H462" i="6"/>
  <c r="I462" i="6" s="1"/>
  <c r="H462" i="4"/>
  <c r="I462" i="4" s="1"/>
  <c r="H1191" i="6"/>
  <c r="I1191" i="6" s="1"/>
  <c r="H1191" i="4"/>
  <c r="I1191" i="4" s="1"/>
  <c r="H1333" i="6"/>
  <c r="I1333" i="6" s="1"/>
  <c r="H1333" i="4"/>
  <c r="I1333" i="4" s="1"/>
  <c r="H883" i="6"/>
  <c r="I883" i="6" s="1"/>
  <c r="H883" i="4"/>
  <c r="H317" i="6"/>
  <c r="I317" i="6" s="1"/>
  <c r="H317" i="4"/>
  <c r="H251" i="6"/>
  <c r="I251" i="6" s="1"/>
  <c r="H251" i="4"/>
  <c r="I251" i="4" s="1"/>
  <c r="H1145" i="6"/>
  <c r="I1145" i="6" s="1"/>
  <c r="H1145" i="4"/>
  <c r="I1145" i="4" s="1"/>
  <c r="H373" i="6"/>
  <c r="H373" i="4"/>
  <c r="I373" i="4" s="1"/>
  <c r="H281" i="6"/>
  <c r="I281" i="6" s="1"/>
  <c r="H281" i="4"/>
  <c r="I281" i="4" s="1"/>
  <c r="H256" i="6"/>
  <c r="I256" i="6" s="1"/>
  <c r="H256" i="4"/>
  <c r="I256" i="4" s="1"/>
  <c r="H153" i="6"/>
  <c r="I153" i="6" s="1"/>
  <c r="H153" i="4"/>
  <c r="H1417" i="6"/>
  <c r="I1417" i="6" s="1"/>
  <c r="H1417" i="4"/>
  <c r="I1417" i="4" s="1"/>
  <c r="H242" i="6"/>
  <c r="I242" i="6" s="1"/>
  <c r="H242" i="4"/>
  <c r="I242" i="4" s="1"/>
  <c r="H440" i="6"/>
  <c r="I440" i="6" s="1"/>
  <c r="H440" i="4"/>
  <c r="I440" i="4" s="1"/>
  <c r="H774" i="6"/>
  <c r="I774" i="6" s="1"/>
  <c r="H774" i="4"/>
  <c r="I774" i="4" s="1"/>
  <c r="H331" i="6"/>
  <c r="I331" i="6" s="1"/>
  <c r="H331" i="4"/>
  <c r="I331" i="4" s="1"/>
  <c r="H1271" i="6"/>
  <c r="I1271" i="6" s="1"/>
  <c r="H1271" i="4"/>
  <c r="H808" i="6"/>
  <c r="I808" i="6" s="1"/>
  <c r="H808" i="4"/>
  <c r="I808" i="4" s="1"/>
  <c r="H1259" i="6"/>
  <c r="I1259" i="6" s="1"/>
  <c r="H1259" i="4"/>
  <c r="I1259" i="4" s="1"/>
  <c r="H846" i="6"/>
  <c r="I846" i="6" s="1"/>
  <c r="H846" i="4"/>
  <c r="I846" i="4" s="1"/>
  <c r="H748" i="6"/>
  <c r="I748" i="6" s="1"/>
  <c r="H748" i="4"/>
  <c r="H125" i="6"/>
  <c r="I125" i="6" s="1"/>
  <c r="H125" i="4"/>
  <c r="I125" i="4" s="1"/>
  <c r="H258" i="6"/>
  <c r="I258" i="6" s="1"/>
  <c r="H258" i="4"/>
  <c r="H853" i="6"/>
  <c r="I853" i="6" s="1"/>
  <c r="H853" i="4"/>
  <c r="I853" i="4" s="1"/>
  <c r="H1433" i="6"/>
  <c r="I1433" i="6" s="1"/>
  <c r="H1433" i="4"/>
  <c r="I1433" i="4" s="1"/>
  <c r="H575" i="6"/>
  <c r="I575" i="6" s="1"/>
  <c r="H575" i="4"/>
  <c r="I575" i="4" s="1"/>
  <c r="H545" i="6"/>
  <c r="I545" i="6" s="1"/>
  <c r="H545" i="4"/>
  <c r="I545" i="4" s="1"/>
  <c r="H1479" i="6"/>
  <c r="I1479" i="6" s="1"/>
  <c r="H1479" i="4"/>
  <c r="H971" i="6"/>
  <c r="I971" i="6" s="1"/>
  <c r="H971" i="4"/>
  <c r="I971" i="4" s="1"/>
  <c r="H139" i="6"/>
  <c r="I139" i="6" s="1"/>
  <c r="H139" i="4"/>
  <c r="I139" i="4" s="1"/>
  <c r="H951" i="6"/>
  <c r="I951" i="6" s="1"/>
  <c r="H951" i="4"/>
  <c r="I951" i="4" s="1"/>
  <c r="H341" i="6"/>
  <c r="I341" i="6" s="1"/>
  <c r="H341" i="4"/>
  <c r="H223" i="6"/>
  <c r="I223" i="6" s="1"/>
  <c r="H223" i="4"/>
  <c r="I223" i="4" s="1"/>
  <c r="H802" i="6"/>
  <c r="H802" i="4"/>
  <c r="I802" i="4" s="1"/>
  <c r="H976" i="6"/>
  <c r="I976" i="6" s="1"/>
  <c r="H976" i="4"/>
  <c r="H141" i="6"/>
  <c r="I141" i="6" s="1"/>
  <c r="H141" i="4"/>
  <c r="I141" i="4" s="1"/>
  <c r="H1110" i="6"/>
  <c r="H1110" i="4"/>
  <c r="I1110" i="4" s="1"/>
  <c r="H106" i="6"/>
  <c r="I106" i="6" s="1"/>
  <c r="H106" i="4"/>
  <c r="I106" i="4" s="1"/>
  <c r="H234" i="6"/>
  <c r="I234" i="6" s="1"/>
  <c r="H234" i="4"/>
  <c r="I234" i="4" s="1"/>
  <c r="H259" i="6"/>
  <c r="I259" i="6" s="1"/>
  <c r="H259" i="4"/>
  <c r="I259" i="4" s="1"/>
  <c r="H631" i="6"/>
  <c r="I631" i="6" s="1"/>
  <c r="H631" i="4"/>
  <c r="I631" i="4" s="1"/>
  <c r="H949" i="6"/>
  <c r="I949" i="6" s="1"/>
  <c r="H949" i="4"/>
  <c r="I949" i="4" s="1"/>
  <c r="H268" i="6"/>
  <c r="I268" i="6" s="1"/>
  <c r="H268" i="4"/>
  <c r="I268" i="4" s="1"/>
  <c r="H415" i="6"/>
  <c r="I415" i="6" s="1"/>
  <c r="H415" i="4"/>
  <c r="I415" i="4" s="1"/>
  <c r="H174" i="6"/>
  <c r="I174" i="6" s="1"/>
  <c r="H174" i="4"/>
  <c r="I174" i="4" s="1"/>
  <c r="H843" i="6"/>
  <c r="I843" i="6" s="1"/>
  <c r="H843" i="4"/>
  <c r="I843" i="4" s="1"/>
  <c r="H150" i="6"/>
  <c r="I150" i="6" s="1"/>
  <c r="H150" i="4"/>
  <c r="I150" i="4" s="1"/>
  <c r="H1090" i="6"/>
  <c r="I1090" i="6" s="1"/>
  <c r="H1090" i="4"/>
  <c r="H1504" i="6"/>
  <c r="I1504" i="6" s="1"/>
  <c r="H1504" i="4"/>
  <c r="I1504" i="4" s="1"/>
  <c r="H686" i="6"/>
  <c r="I686" i="6" s="1"/>
  <c r="H686" i="4"/>
  <c r="I686" i="4" s="1"/>
  <c r="H358" i="6"/>
  <c r="I358" i="6" s="1"/>
  <c r="H358" i="4"/>
  <c r="H598" i="6"/>
  <c r="I598" i="6" s="1"/>
  <c r="H598" i="4"/>
  <c r="I598" i="4" s="1"/>
  <c r="H495" i="6"/>
  <c r="I495" i="6" s="1"/>
  <c r="H495" i="4"/>
  <c r="I495" i="4" s="1"/>
  <c r="H263" i="6"/>
  <c r="I263" i="6" s="1"/>
  <c r="H263" i="4"/>
  <c r="I263" i="4" s="1"/>
  <c r="H160" i="6"/>
  <c r="I160" i="6" s="1"/>
  <c r="H160" i="4"/>
  <c r="I160" i="4" s="1"/>
  <c r="H260" i="6"/>
  <c r="I260" i="6" s="1"/>
  <c r="H260" i="4"/>
  <c r="I260" i="4" s="1"/>
  <c r="H881" i="6"/>
  <c r="I881" i="6" s="1"/>
  <c r="H881" i="4"/>
  <c r="I881" i="4" s="1"/>
  <c r="H485" i="6"/>
  <c r="I485" i="6" s="1"/>
  <c r="H485" i="4"/>
  <c r="I485" i="4" s="1"/>
  <c r="H328" i="6"/>
  <c r="I328" i="6" s="1"/>
  <c r="H328" i="4"/>
  <c r="I328" i="4" s="1"/>
  <c r="H1370" i="6"/>
  <c r="I1370" i="6" s="1"/>
  <c r="H1370" i="4"/>
  <c r="I1370" i="4" s="1"/>
  <c r="H364" i="6"/>
  <c r="I364" i="6" s="1"/>
  <c r="H364" i="4"/>
  <c r="I364" i="4" s="1"/>
  <c r="H1331" i="6"/>
  <c r="I1331" i="6" s="1"/>
  <c r="H1331" i="4"/>
  <c r="H868" i="6"/>
  <c r="I868" i="6" s="1"/>
  <c r="H868" i="4"/>
  <c r="I868" i="4" s="1"/>
  <c r="H422" i="6"/>
  <c r="I422" i="6" s="1"/>
  <c r="H422" i="4"/>
  <c r="I422" i="4" s="1"/>
  <c r="H514" i="6"/>
  <c r="I514" i="6" s="1"/>
  <c r="H514" i="4"/>
  <c r="I514" i="4" s="1"/>
  <c r="H745" i="6"/>
  <c r="I745" i="6" s="1"/>
  <c r="H745" i="4"/>
  <c r="I745" i="4" s="1"/>
  <c r="H127" i="6"/>
  <c r="I127" i="6" s="1"/>
  <c r="H127" i="4"/>
  <c r="H1108" i="6"/>
  <c r="H1108" i="4"/>
  <c r="I1108" i="4" s="1"/>
  <c r="H1098" i="6"/>
  <c r="I1098" i="6" s="1"/>
  <c r="H1098" i="4"/>
  <c r="I1098" i="4" s="1"/>
  <c r="H537" i="6"/>
  <c r="I537" i="6" s="1"/>
  <c r="H537" i="4"/>
  <c r="I537" i="4" s="1"/>
  <c r="H459" i="6"/>
  <c r="I459" i="6" s="1"/>
  <c r="H459" i="4"/>
  <c r="I459" i="4" s="1"/>
  <c r="H697" i="6"/>
  <c r="I697" i="6" s="1"/>
  <c r="H697" i="4"/>
  <c r="I697" i="4" s="1"/>
  <c r="H464" i="6"/>
  <c r="I464" i="6" s="1"/>
  <c r="H464" i="4"/>
  <c r="I464" i="4" s="1"/>
  <c r="H822" i="6"/>
  <c r="I822" i="6" s="1"/>
  <c r="H822" i="4"/>
  <c r="I822" i="4" s="1"/>
  <c r="H319" i="6"/>
  <c r="I319" i="6" s="1"/>
  <c r="H319" i="4"/>
  <c r="H1389" i="6"/>
  <c r="I1389" i="6" s="1"/>
  <c r="H1389" i="4"/>
  <c r="H305" i="6"/>
  <c r="I305" i="6" s="1"/>
  <c r="H305" i="4"/>
  <c r="I305" i="4" s="1"/>
  <c r="H1019" i="6"/>
  <c r="I1019" i="6" s="1"/>
  <c r="H1019" i="4"/>
  <c r="I1019" i="4" s="1"/>
  <c r="H800" i="6"/>
  <c r="I800" i="6" s="1"/>
  <c r="H800" i="4"/>
  <c r="I800" i="4" s="1"/>
  <c r="H1105" i="6"/>
  <c r="I1105" i="6" s="1"/>
  <c r="H1105" i="4"/>
  <c r="I1105" i="4" s="1"/>
  <c r="H1047" i="6"/>
  <c r="I1047" i="6" s="1"/>
  <c r="H1047" i="4"/>
  <c r="I1047" i="4" s="1"/>
  <c r="H1206" i="6"/>
  <c r="I1206" i="6" s="1"/>
  <c r="H1206" i="4"/>
  <c r="I1206" i="4" s="1"/>
  <c r="H27" i="6"/>
  <c r="I27" i="6" s="1"/>
  <c r="H27" i="4"/>
  <c r="I27" i="4" s="1"/>
  <c r="H19" i="6"/>
  <c r="I19" i="6" s="1"/>
  <c r="H19" i="4"/>
  <c r="I19" i="4" s="1"/>
  <c r="H18" i="6"/>
  <c r="I18" i="6" s="1"/>
  <c r="H18" i="4"/>
  <c r="I18" i="4" s="1"/>
  <c r="H97" i="6"/>
  <c r="I97" i="6" s="1"/>
  <c r="H97" i="4"/>
  <c r="I97" i="4" s="1"/>
  <c r="H50" i="6"/>
  <c r="I50" i="6" s="1"/>
  <c r="H50" i="4"/>
  <c r="I50" i="4" s="1"/>
  <c r="H86" i="6"/>
  <c r="I86" i="6" s="1"/>
  <c r="H86" i="4"/>
  <c r="I86" i="4" s="1"/>
  <c r="H1295" i="6"/>
  <c r="I1295" i="6" s="1"/>
  <c r="H1295" i="4"/>
  <c r="H839" i="6"/>
  <c r="I839" i="6" s="1"/>
  <c r="H839" i="4"/>
  <c r="I839" i="4" s="1"/>
  <c r="H821" i="6"/>
  <c r="I821" i="6" s="1"/>
  <c r="H821" i="4"/>
  <c r="I821" i="4" s="1"/>
  <c r="H946" i="6"/>
  <c r="I946" i="6" s="1"/>
  <c r="H946" i="4"/>
  <c r="I946" i="4" s="1"/>
  <c r="H1503" i="6"/>
  <c r="I1503" i="6" s="1"/>
  <c r="H1503" i="4"/>
  <c r="H124" i="6"/>
  <c r="I124" i="6" s="1"/>
  <c r="H124" i="4"/>
  <c r="I124" i="4" s="1"/>
  <c r="H1385" i="6"/>
  <c r="I1385" i="6" s="1"/>
  <c r="H1385" i="4"/>
  <c r="I1385" i="4" s="1"/>
  <c r="H1546" i="6"/>
  <c r="I1546" i="6" s="1"/>
  <c r="H1546" i="4"/>
  <c r="I1546" i="4" s="1"/>
  <c r="H396" i="6"/>
  <c r="I396" i="6" s="1"/>
  <c r="H396" i="4"/>
  <c r="H401" i="6"/>
  <c r="I401" i="6" s="1"/>
  <c r="H401" i="4"/>
  <c r="I401" i="4" s="1"/>
  <c r="H767" i="6"/>
  <c r="I767" i="6" s="1"/>
  <c r="H767" i="4"/>
  <c r="I767" i="4" s="1"/>
  <c r="H292" i="6"/>
  <c r="I292" i="6" s="1"/>
  <c r="H292" i="4"/>
  <c r="I292" i="4" s="1"/>
  <c r="H1066" i="6"/>
  <c r="I1066" i="6" s="1"/>
  <c r="H1066" i="4"/>
  <c r="I1066" i="4" s="1"/>
  <c r="H570" i="6"/>
  <c r="I570" i="6" s="1"/>
  <c r="H570" i="4"/>
  <c r="I570" i="4" s="1"/>
  <c r="H1591" i="6"/>
  <c r="I1591" i="6" s="1"/>
  <c r="H1591" i="4"/>
  <c r="I1591" i="4" s="1"/>
  <c r="H170" i="6"/>
  <c r="I170" i="6" s="1"/>
  <c r="H170" i="4"/>
  <c r="I170" i="4" s="1"/>
  <c r="H1558" i="6"/>
  <c r="H1558" i="4"/>
  <c r="I1558" i="4" s="1"/>
  <c r="H443" i="6"/>
  <c r="I443" i="6" s="1"/>
  <c r="H443" i="4"/>
  <c r="I443" i="4" s="1"/>
  <c r="H761" i="6"/>
  <c r="I761" i="6" s="1"/>
  <c r="H761" i="4"/>
  <c r="I761" i="4" s="1"/>
  <c r="H269" i="6"/>
  <c r="I269" i="6" s="1"/>
  <c r="H269" i="4"/>
  <c r="H327" i="6"/>
  <c r="I327" i="6" s="1"/>
  <c r="H327" i="4"/>
  <c r="I327" i="4" s="1"/>
  <c r="H613" i="6"/>
  <c r="I613" i="6" s="1"/>
  <c r="H613" i="4"/>
  <c r="H803" i="6"/>
  <c r="I803" i="6" s="1"/>
  <c r="H803" i="4"/>
  <c r="I803" i="4" s="1"/>
  <c r="H1300" i="6"/>
  <c r="I1300" i="6" s="1"/>
  <c r="H1300" i="4"/>
  <c r="I1300" i="4" s="1"/>
  <c r="H1249" i="6"/>
  <c r="I1249" i="6" s="1"/>
  <c r="H1249" i="4"/>
  <c r="H1286" i="6"/>
  <c r="I1286" i="6" s="1"/>
  <c r="H1286" i="4"/>
  <c r="I1286" i="4" s="1"/>
  <c r="H1443" i="6"/>
  <c r="I1443" i="6" s="1"/>
  <c r="H1443" i="4"/>
  <c r="I1443" i="4" s="1"/>
  <c r="H580" i="6"/>
  <c r="H580" i="4"/>
  <c r="I580" i="4" s="1"/>
  <c r="H1495" i="6"/>
  <c r="I1495" i="6" s="1"/>
  <c r="H1495" i="4"/>
  <c r="I1495" i="4" s="1"/>
  <c r="H75" i="6"/>
  <c r="I75" i="6" s="1"/>
  <c r="H75" i="4"/>
  <c r="I75" i="4" s="1"/>
  <c r="H26" i="6"/>
  <c r="I26" i="6" s="1"/>
  <c r="H26" i="4"/>
  <c r="H80" i="6"/>
  <c r="I80" i="6" s="1"/>
  <c r="H80" i="4"/>
  <c r="I80" i="4" s="1"/>
  <c r="H55" i="6"/>
  <c r="I55" i="6" s="1"/>
  <c r="H55" i="4"/>
  <c r="I55" i="4" s="1"/>
  <c r="H76" i="6"/>
  <c r="I76" i="6" s="1"/>
  <c r="H76" i="4"/>
  <c r="I76" i="4" s="1"/>
  <c r="H100" i="6"/>
  <c r="I100" i="6" s="1"/>
  <c r="H100" i="4"/>
  <c r="I100" i="4" s="1"/>
  <c r="H17" i="6"/>
  <c r="I17" i="6" s="1"/>
  <c r="H17" i="4"/>
  <c r="I17" i="4" s="1"/>
  <c r="H32" i="6"/>
  <c r="I32" i="6" s="1"/>
  <c r="H32" i="4"/>
  <c r="I32" i="4" s="1"/>
  <c r="H51" i="6"/>
  <c r="I51" i="6" s="1"/>
  <c r="H51" i="4"/>
  <c r="I51" i="4" s="1"/>
  <c r="H81" i="6"/>
  <c r="I81" i="6" s="1"/>
  <c r="H81" i="4"/>
  <c r="I81" i="4" s="1"/>
  <c r="H88" i="6"/>
  <c r="I88" i="6" s="1"/>
  <c r="H88" i="4"/>
  <c r="I88" i="4" s="1"/>
  <c r="H38" i="6"/>
  <c r="I38" i="6" s="1"/>
  <c r="H38" i="4"/>
  <c r="I38" i="4" s="1"/>
  <c r="H1565" i="6"/>
  <c r="I1565" i="6" s="1"/>
  <c r="H1565" i="4"/>
  <c r="H1559" i="6"/>
  <c r="I1559" i="6" s="1"/>
  <c r="H1559" i="4"/>
  <c r="I1559" i="4" s="1"/>
  <c r="H230" i="6"/>
  <c r="I230" i="6" s="1"/>
  <c r="H230" i="4"/>
  <c r="I230" i="4" s="1"/>
  <c r="H1535" i="6"/>
  <c r="I1535" i="6" s="1"/>
  <c r="H1535" i="4"/>
  <c r="I1535" i="4" s="1"/>
  <c r="H1165" i="6"/>
  <c r="H1165" i="4"/>
  <c r="I1165" i="4" s="1"/>
  <c r="H1013" i="6"/>
  <c r="I1013" i="6" s="1"/>
  <c r="H1013" i="4"/>
  <c r="I1013" i="4" s="1"/>
  <c r="H979" i="6"/>
  <c r="I979" i="6" s="1"/>
  <c r="H979" i="4"/>
  <c r="I979" i="4" s="1"/>
  <c r="H270" i="6"/>
  <c r="I270" i="6" s="1"/>
  <c r="H270" i="4"/>
  <c r="I270" i="4" s="1"/>
  <c r="H1502" i="6"/>
  <c r="I1502" i="6" s="1"/>
  <c r="H1502" i="4"/>
  <c r="I1502" i="4" s="1"/>
  <c r="H1004" i="6"/>
  <c r="I1004" i="6" s="1"/>
  <c r="H1004" i="4"/>
  <c r="I1004" i="4" s="1"/>
  <c r="H778" i="6"/>
  <c r="I778" i="6" s="1"/>
  <c r="H778" i="4"/>
  <c r="I778" i="4" s="1"/>
  <c r="H291" i="6"/>
  <c r="I291" i="6" s="1"/>
  <c r="H291" i="4"/>
  <c r="I291" i="4" s="1"/>
  <c r="H1583" i="6"/>
  <c r="I1583" i="6" s="1"/>
  <c r="H1583" i="4"/>
  <c r="I1583" i="4" s="1"/>
  <c r="H1572" i="6"/>
  <c r="I1572" i="6" s="1"/>
  <c r="H1572" i="4"/>
  <c r="I1572" i="4" s="1"/>
  <c r="H1089" i="6"/>
  <c r="I1089" i="6" s="1"/>
  <c r="H1089" i="4"/>
  <c r="I1089" i="4" s="1"/>
  <c r="H456" i="6"/>
  <c r="I456" i="6" s="1"/>
  <c r="H456" i="4"/>
  <c r="H1589" i="6"/>
  <c r="I1589" i="6" s="1"/>
  <c r="H1589" i="4"/>
  <c r="I1589" i="4" s="1"/>
  <c r="H609" i="6"/>
  <c r="I609" i="6" s="1"/>
  <c r="H609" i="4"/>
  <c r="H105" i="6"/>
  <c r="I105" i="6" s="1"/>
  <c r="H105" i="4"/>
  <c r="I105" i="4" s="1"/>
  <c r="H1183" i="6"/>
  <c r="I1183" i="6" s="1"/>
  <c r="H1183" i="4"/>
  <c r="H1364" i="6"/>
  <c r="I1364" i="6" s="1"/>
  <c r="H1364" i="4"/>
  <c r="I1364" i="4" s="1"/>
  <c r="H1313" i="6"/>
  <c r="I1313" i="6" s="1"/>
  <c r="H1313" i="4"/>
  <c r="I1313" i="4" s="1"/>
  <c r="H478" i="6"/>
  <c r="I478" i="6" s="1"/>
  <c r="H478" i="4"/>
  <c r="I478" i="4" s="1"/>
  <c r="H708" i="6"/>
  <c r="I708" i="6" s="1"/>
  <c r="H708" i="4"/>
  <c r="I708" i="4" s="1"/>
  <c r="H1050" i="6"/>
  <c r="I1050" i="6" s="1"/>
  <c r="H1050" i="4"/>
  <c r="I1050" i="4" s="1"/>
  <c r="H1462" i="6"/>
  <c r="I1462" i="6" s="1"/>
  <c r="H1462" i="4"/>
  <c r="I1462" i="4" s="1"/>
  <c r="H1323" i="6"/>
  <c r="I1323" i="6" s="1"/>
  <c r="H1323" i="4"/>
  <c r="I1323" i="4" s="1"/>
  <c r="H674" i="6"/>
  <c r="I674" i="6" s="1"/>
  <c r="H674" i="4"/>
  <c r="I674" i="4" s="1"/>
  <c r="H231" i="6"/>
  <c r="I231" i="6" s="1"/>
  <c r="H231" i="4"/>
  <c r="I231" i="4" s="1"/>
  <c r="H1582" i="6"/>
  <c r="I1582" i="6" s="1"/>
  <c r="H1582" i="4"/>
  <c r="H1173" i="6"/>
  <c r="I1173" i="6" s="1"/>
  <c r="H1173" i="4"/>
  <c r="I1173" i="4" s="1"/>
  <c r="H628" i="6"/>
  <c r="I628" i="6" s="1"/>
  <c r="H628" i="4"/>
  <c r="I628" i="4" s="1"/>
  <c r="H1472" i="6"/>
  <c r="I1472" i="6" s="1"/>
  <c r="H1472" i="4"/>
  <c r="I1472" i="4" s="1"/>
  <c r="H130" i="6"/>
  <c r="I130" i="6" s="1"/>
  <c r="H130" i="4"/>
  <c r="I130" i="4" s="1"/>
  <c r="H1352" i="6"/>
  <c r="I1352" i="6" s="1"/>
  <c r="H1352" i="4"/>
  <c r="I1352" i="4" s="1"/>
  <c r="H1358" i="6"/>
  <c r="I1358" i="6" s="1"/>
  <c r="H1358" i="4"/>
  <c r="H1212" i="6"/>
  <c r="I1212" i="6" s="1"/>
  <c r="H1212" i="4"/>
  <c r="I1212" i="4" s="1"/>
  <c r="H858" i="6"/>
  <c r="I858" i="6" s="1"/>
  <c r="H858" i="4"/>
  <c r="I858" i="4" s="1"/>
  <c r="H117" i="6"/>
  <c r="I117" i="6" s="1"/>
  <c r="H117" i="4"/>
  <c r="I117" i="4" s="1"/>
  <c r="H290" i="6"/>
  <c r="I290" i="6" s="1"/>
  <c r="H290" i="4"/>
  <c r="I290" i="4" s="1"/>
  <c r="H474" i="6"/>
  <c r="I474" i="6" s="1"/>
  <c r="H474" i="4"/>
  <c r="I474" i="4" s="1"/>
  <c r="H206" i="6"/>
  <c r="I206" i="6" s="1"/>
  <c r="H206" i="4"/>
  <c r="I206" i="4" s="1"/>
  <c r="H785" i="6"/>
  <c r="I785" i="6" s="1"/>
  <c r="H785" i="4"/>
  <c r="I785" i="4" s="1"/>
  <c r="H470" i="6"/>
  <c r="I470" i="6" s="1"/>
  <c r="H470" i="4"/>
  <c r="I470" i="4" s="1"/>
  <c r="H1160" i="6"/>
  <c r="I1160" i="6" s="1"/>
  <c r="H1160" i="4"/>
  <c r="I1160" i="4" s="1"/>
  <c r="H320" i="6"/>
  <c r="I320" i="6" s="1"/>
  <c r="H320" i="4"/>
  <c r="I320" i="4" s="1"/>
  <c r="H1161" i="6"/>
  <c r="I1161" i="6" s="1"/>
  <c r="H1161" i="4"/>
  <c r="I1161" i="4" s="1"/>
  <c r="H217" i="6"/>
  <c r="I217" i="6" s="1"/>
  <c r="H217" i="4"/>
  <c r="I217" i="4" s="1"/>
  <c r="H567" i="6"/>
  <c r="I567" i="6" s="1"/>
  <c r="H567" i="4"/>
  <c r="I567" i="4" s="1"/>
  <c r="H198" i="6"/>
  <c r="I198" i="6" s="1"/>
  <c r="H198" i="4"/>
  <c r="I198" i="4" s="1"/>
  <c r="H1481" i="6"/>
  <c r="I1481" i="6" s="1"/>
  <c r="H1481" i="4"/>
  <c r="I1481" i="4" s="1"/>
  <c r="H1143" i="6"/>
  <c r="I1143" i="6" s="1"/>
  <c r="H1143" i="4"/>
  <c r="I1143" i="4" s="1"/>
  <c r="H885" i="6"/>
  <c r="I885" i="6" s="1"/>
  <c r="H885" i="4"/>
  <c r="I885" i="4" s="1"/>
  <c r="H1067" i="6"/>
  <c r="I1067" i="6" s="1"/>
  <c r="H1067" i="4"/>
  <c r="I1067" i="4" s="1"/>
  <c r="H238" i="6"/>
  <c r="I238" i="6" s="1"/>
  <c r="H238" i="4"/>
  <c r="H890" i="6"/>
  <c r="I890" i="6" s="1"/>
  <c r="H890" i="4"/>
  <c r="I890" i="4" s="1"/>
  <c r="H318" i="6"/>
  <c r="I318" i="6" s="1"/>
  <c r="H318" i="4"/>
  <c r="I318" i="4" s="1"/>
  <c r="H1474" i="6"/>
  <c r="I1474" i="6" s="1"/>
  <c r="H1474" i="4"/>
  <c r="I1474" i="4" s="1"/>
  <c r="H904" i="6"/>
  <c r="I904" i="6" s="1"/>
  <c r="H904" i="4"/>
  <c r="I904" i="4" s="1"/>
  <c r="H311" i="6"/>
  <c r="I311" i="6" s="1"/>
  <c r="H311" i="4"/>
  <c r="I311" i="4" s="1"/>
  <c r="H173" i="6"/>
  <c r="I173" i="6" s="1"/>
  <c r="H173" i="4"/>
  <c r="I173" i="4" s="1"/>
  <c r="H1134" i="6"/>
  <c r="I1134" i="6" s="1"/>
  <c r="H1134" i="4"/>
  <c r="I1134" i="4" s="1"/>
  <c r="H776" i="6"/>
  <c r="I776" i="6" s="1"/>
  <c r="H776" i="4"/>
  <c r="I776" i="4" s="1"/>
  <c r="H526" i="6"/>
  <c r="I526" i="6" s="1"/>
  <c r="H526" i="4"/>
  <c r="H682" i="6"/>
  <c r="I682" i="6" s="1"/>
  <c r="H682" i="4"/>
  <c r="I682" i="4" s="1"/>
  <c r="H285" i="6"/>
  <c r="I285" i="6" s="1"/>
  <c r="H285" i="4"/>
  <c r="I285" i="4" s="1"/>
  <c r="H546" i="6"/>
  <c r="I546" i="6" s="1"/>
  <c r="H546" i="4"/>
  <c r="I546" i="4" s="1"/>
  <c r="H763" i="6"/>
  <c r="I763" i="6" s="1"/>
  <c r="H763" i="4"/>
  <c r="I763" i="4" s="1"/>
  <c r="H724" i="6"/>
  <c r="I724" i="6" s="1"/>
  <c r="H724" i="4"/>
  <c r="I724" i="4" s="1"/>
  <c r="H376" i="6"/>
  <c r="I376" i="6" s="1"/>
  <c r="H376" i="4"/>
  <c r="I376" i="4" s="1"/>
  <c r="H1537" i="6"/>
  <c r="I1537" i="6" s="1"/>
  <c r="H1537" i="4"/>
  <c r="I1537" i="4" s="1"/>
  <c r="H610" i="6"/>
  <c r="I610" i="6" s="1"/>
  <c r="H610" i="4"/>
  <c r="H790" i="6"/>
  <c r="I790" i="6" s="1"/>
  <c r="H790" i="4"/>
  <c r="I790" i="4" s="1"/>
  <c r="H727" i="6"/>
  <c r="I727" i="6" s="1"/>
  <c r="H727" i="4"/>
  <c r="I727" i="4" s="1"/>
  <c r="H742" i="6"/>
  <c r="I742" i="6" s="1"/>
  <c r="H742" i="4"/>
  <c r="I742" i="4" s="1"/>
  <c r="H715" i="6"/>
  <c r="I715" i="6" s="1"/>
  <c r="H715" i="4"/>
  <c r="I715" i="4" s="1"/>
  <c r="H236" i="6"/>
  <c r="I236" i="6" s="1"/>
  <c r="H236" i="4"/>
  <c r="H980" i="6"/>
  <c r="I980" i="6" s="1"/>
  <c r="H980" i="4"/>
  <c r="I980" i="4" s="1"/>
  <c r="H471" i="6"/>
  <c r="I471" i="6" s="1"/>
  <c r="H471" i="4"/>
  <c r="I471" i="4" s="1"/>
  <c r="H939" i="6"/>
  <c r="I939" i="6" s="1"/>
  <c r="H939" i="4"/>
  <c r="I939" i="4" s="1"/>
  <c r="H196" i="6"/>
  <c r="I196" i="6" s="1"/>
  <c r="H196" i="4"/>
  <c r="H522" i="6"/>
  <c r="I522" i="6" s="1"/>
  <c r="H522" i="4"/>
  <c r="I522" i="4" s="1"/>
  <c r="H224" i="6"/>
  <c r="I224" i="6" s="1"/>
  <c r="H224" i="4"/>
  <c r="H497" i="6"/>
  <c r="I497" i="6" s="1"/>
  <c r="H497" i="4"/>
  <c r="I497" i="4" s="1"/>
  <c r="H625" i="6"/>
  <c r="H625" i="4"/>
  <c r="H954" i="6"/>
  <c r="I954" i="6" s="1"/>
  <c r="H954" i="4"/>
  <c r="I954" i="4" s="1"/>
  <c r="H1044" i="6"/>
  <c r="I1044" i="6" s="1"/>
  <c r="H1044" i="4"/>
  <c r="I1044" i="4" s="1"/>
  <c r="H656" i="6"/>
  <c r="I656" i="6" s="1"/>
  <c r="H656" i="4"/>
  <c r="I656" i="4" s="1"/>
  <c r="H407" i="6"/>
  <c r="I407" i="6" s="1"/>
  <c r="H407" i="4"/>
  <c r="I407" i="4" s="1"/>
  <c r="H809" i="6"/>
  <c r="I809" i="6" s="1"/>
  <c r="H809" i="4"/>
  <c r="I809" i="4" s="1"/>
  <c r="H658" i="6"/>
  <c r="I658" i="6" s="1"/>
  <c r="H658" i="4"/>
  <c r="I658" i="4" s="1"/>
  <c r="H1064" i="6"/>
  <c r="H1064" i="4"/>
  <c r="I1064" i="4" s="1"/>
  <c r="H1411" i="6"/>
  <c r="H1411" i="4"/>
  <c r="I1411" i="4" s="1"/>
  <c r="H388" i="6"/>
  <c r="I388" i="6" s="1"/>
  <c r="H388" i="4"/>
  <c r="I388" i="4" s="1"/>
  <c r="H307" i="6"/>
  <c r="I307" i="6" s="1"/>
  <c r="H307" i="4"/>
  <c r="I307" i="4" s="1"/>
  <c r="H848" i="6"/>
  <c r="I848" i="6" s="1"/>
  <c r="H848" i="4"/>
  <c r="I848" i="4" s="1"/>
  <c r="H395" i="6"/>
  <c r="I395" i="6" s="1"/>
  <c r="H395" i="4"/>
  <c r="I395" i="4" s="1"/>
  <c r="H1091" i="6"/>
  <c r="I1091" i="6" s="1"/>
  <c r="H1091" i="4"/>
  <c r="H1123" i="6"/>
  <c r="I1123" i="6" s="1"/>
  <c r="H1123" i="4"/>
  <c r="I1123" i="4" s="1"/>
  <c r="H1394" i="6"/>
  <c r="I1394" i="6" s="1"/>
  <c r="H1394" i="4"/>
  <c r="I1394" i="4" s="1"/>
  <c r="H1142" i="6"/>
  <c r="I1142" i="6" s="1"/>
  <c r="H1142" i="4"/>
  <c r="I1142" i="4" s="1"/>
  <c r="H1014" i="6"/>
  <c r="I1014" i="6" s="1"/>
  <c r="H1014" i="4"/>
  <c r="I1014" i="4" s="1"/>
  <c r="H1169" i="6"/>
  <c r="I1169" i="6" s="1"/>
  <c r="H1169" i="4"/>
  <c r="I1169" i="4" s="1"/>
  <c r="H733" i="6"/>
  <c r="I733" i="6" s="1"/>
  <c r="H733" i="4"/>
  <c r="H1470" i="6"/>
  <c r="I1470" i="6" s="1"/>
  <c r="H1470" i="4"/>
  <c r="I1470" i="4" s="1"/>
  <c r="H1210" i="6"/>
  <c r="I1210" i="6" s="1"/>
  <c r="H1210" i="4"/>
  <c r="I1210" i="4" s="1"/>
  <c r="H8" i="6"/>
  <c r="I8" i="6" s="1"/>
  <c r="H8" i="4"/>
  <c r="I8" i="4" s="1"/>
  <c r="H66" i="6"/>
  <c r="I66" i="6" s="1"/>
  <c r="H66" i="4"/>
  <c r="I66" i="4" s="1"/>
  <c r="H79" i="6"/>
  <c r="I79" i="6" s="1"/>
  <c r="H79" i="4"/>
  <c r="I79" i="4" s="1"/>
  <c r="H421" i="6"/>
  <c r="I421" i="6" s="1"/>
  <c r="H421" i="4"/>
  <c r="I421" i="4" s="1"/>
  <c r="H325" i="6"/>
  <c r="I325" i="6" s="1"/>
  <c r="H325" i="4"/>
  <c r="I325" i="4" s="1"/>
  <c r="H1366" i="6"/>
  <c r="I1366" i="6" s="1"/>
  <c r="H1366" i="4"/>
  <c r="I1366" i="4" s="1"/>
  <c r="H439" i="6"/>
  <c r="I439" i="6" s="1"/>
  <c r="H439" i="4"/>
  <c r="I439" i="4" s="1"/>
  <c r="H1512" i="6"/>
  <c r="I1512" i="6" s="1"/>
  <c r="H1512" i="4"/>
  <c r="I1512" i="4" s="1"/>
  <c r="H1240" i="6"/>
  <c r="I1240" i="6" s="1"/>
  <c r="H1240" i="4"/>
  <c r="I1240" i="4" s="1"/>
  <c r="H279" i="6"/>
  <c r="I279" i="6" s="1"/>
  <c r="H279" i="4"/>
  <c r="I279" i="4" s="1"/>
  <c r="H151" i="6"/>
  <c r="I151" i="6" s="1"/>
  <c r="H151" i="4"/>
  <c r="H590" i="6"/>
  <c r="I590" i="6" s="1"/>
  <c r="H590" i="4"/>
  <c r="I590" i="4" s="1"/>
  <c r="H787" i="6"/>
  <c r="I787" i="6" s="1"/>
  <c r="H787" i="4"/>
  <c r="H476" i="6"/>
  <c r="I476" i="6" s="1"/>
  <c r="H476" i="4"/>
  <c r="I476" i="4" s="1"/>
  <c r="H791" i="6"/>
  <c r="I791" i="6" s="1"/>
  <c r="H791" i="4"/>
  <c r="I791" i="4" s="1"/>
  <c r="H947" i="6"/>
  <c r="I947" i="6" s="1"/>
  <c r="H947" i="4"/>
  <c r="I947" i="4" s="1"/>
  <c r="H1554" i="6"/>
  <c r="I1554" i="6" s="1"/>
  <c r="H1554" i="4"/>
  <c r="H313" i="6"/>
  <c r="I313" i="6" s="1"/>
  <c r="H313" i="4"/>
  <c r="I313" i="4" s="1"/>
  <c r="H856" i="6"/>
  <c r="I856" i="6" s="1"/>
  <c r="H856" i="4"/>
  <c r="I856" i="4" s="1"/>
  <c r="H586" i="6"/>
  <c r="I586" i="6" s="1"/>
  <c r="H586" i="4"/>
  <c r="I586" i="4" s="1"/>
  <c r="H884" i="6"/>
  <c r="I884" i="6" s="1"/>
  <c r="H884" i="4"/>
  <c r="I884" i="4" s="1"/>
  <c r="H562" i="6"/>
  <c r="H562" i="4"/>
  <c r="I562" i="4" s="1"/>
  <c r="H731" i="6"/>
  <c r="I731" i="6" s="1"/>
  <c r="H731" i="4"/>
  <c r="I731" i="4" s="1"/>
  <c r="H71" i="6"/>
  <c r="I71" i="6" s="1"/>
  <c r="H71" i="4"/>
  <c r="I71" i="4" s="1"/>
  <c r="H74" i="6"/>
  <c r="I74" i="6" s="1"/>
  <c r="H74" i="4"/>
  <c r="I74" i="4" s="1"/>
  <c r="H31" i="6"/>
  <c r="I31" i="6" s="1"/>
  <c r="H31" i="4"/>
  <c r="I31" i="4" s="1"/>
  <c r="H23" i="6"/>
  <c r="I23" i="6" s="1"/>
  <c r="H23" i="4"/>
  <c r="I23" i="4" s="1"/>
  <c r="H63" i="6"/>
  <c r="I63" i="6" s="1"/>
  <c r="H63" i="4"/>
  <c r="I63" i="4" s="1"/>
  <c r="H39" i="6"/>
  <c r="I39" i="6" s="1"/>
  <c r="H39" i="4"/>
  <c r="I39" i="4" s="1"/>
  <c r="H6" i="6"/>
  <c r="I6" i="6" s="1"/>
  <c r="H6" i="4"/>
  <c r="I6" i="4" s="1"/>
  <c r="H42" i="6"/>
  <c r="H42" i="4"/>
  <c r="I42" i="4" s="1"/>
  <c r="H13" i="6"/>
  <c r="I13" i="6" s="1"/>
  <c r="H13" i="4"/>
  <c r="I13" i="4" s="1"/>
  <c r="H1133" i="6"/>
  <c r="I1133" i="6" s="1"/>
  <c r="H1133" i="4"/>
  <c r="I1133" i="4" s="1"/>
  <c r="H1311" i="6"/>
  <c r="I1311" i="6" s="1"/>
  <c r="H1311" i="4"/>
  <c r="H1280" i="6"/>
  <c r="H1280" i="4"/>
  <c r="I1280" i="4" s="1"/>
  <c r="H1061" i="6"/>
  <c r="I1061" i="6" s="1"/>
  <c r="H1061" i="4"/>
  <c r="I1061" i="4" s="1"/>
  <c r="H1344" i="6"/>
  <c r="I1344" i="6" s="1"/>
  <c r="H1344" i="4"/>
  <c r="I1344" i="4" s="1"/>
  <c r="H166" i="6"/>
  <c r="I166" i="6" s="1"/>
  <c r="H166" i="4"/>
  <c r="I166" i="4" s="1"/>
  <c r="H1471" i="6"/>
  <c r="I1471" i="6" s="1"/>
  <c r="H1471" i="4"/>
  <c r="I1471" i="4" s="1"/>
  <c r="H1588" i="6"/>
  <c r="I1588" i="6" s="1"/>
  <c r="H1588" i="4"/>
  <c r="I1588" i="4" s="1"/>
  <c r="H530" i="6"/>
  <c r="I530" i="6" s="1"/>
  <c r="H530" i="4"/>
  <c r="H893" i="6"/>
  <c r="I893" i="6" s="1"/>
  <c r="H893" i="4"/>
  <c r="I893" i="4" s="1"/>
  <c r="H983" i="6"/>
  <c r="I983" i="6" s="1"/>
  <c r="H983" i="4"/>
  <c r="I983" i="4" s="1"/>
  <c r="H1310" i="6"/>
  <c r="I1310" i="6" s="1"/>
  <c r="H1310" i="4"/>
  <c r="I1310" i="4" s="1"/>
  <c r="H1555" i="6"/>
  <c r="I1555" i="6" s="1"/>
  <c r="H1555" i="4"/>
  <c r="H650" i="6"/>
  <c r="I650" i="6" s="1"/>
  <c r="H650" i="4"/>
  <c r="I650" i="4" s="1"/>
  <c r="H550" i="6"/>
  <c r="I550" i="6" s="1"/>
  <c r="H550" i="4"/>
  <c r="H1519" i="6"/>
  <c r="I1519" i="6" s="1"/>
  <c r="H1519" i="4"/>
  <c r="H1508" i="6"/>
  <c r="I1508" i="6" s="1"/>
  <c r="H1508" i="4"/>
  <c r="I1508" i="4" s="1"/>
  <c r="H695" i="6"/>
  <c r="I695" i="6" s="1"/>
  <c r="H695" i="4"/>
  <c r="I695" i="4" s="1"/>
  <c r="H814" i="6"/>
  <c r="I814" i="6" s="1"/>
  <c r="H814" i="4"/>
  <c r="H1436" i="6"/>
  <c r="I1436" i="6" s="1"/>
  <c r="H1436" i="4"/>
  <c r="H712" i="6"/>
  <c r="I712" i="6" s="1"/>
  <c r="H712" i="4"/>
  <c r="I712" i="4" s="1"/>
  <c r="H111" i="6"/>
  <c r="I111" i="6" s="1"/>
  <c r="H111" i="4"/>
  <c r="H1478" i="6"/>
  <c r="I1478" i="6" s="1"/>
  <c r="H1478" i="4"/>
  <c r="I1478" i="4" s="1"/>
  <c r="H1172" i="6"/>
  <c r="I1172" i="6" s="1"/>
  <c r="H1172" i="4"/>
  <c r="I1172" i="4" s="1"/>
  <c r="H473" i="6"/>
  <c r="H473" i="4"/>
  <c r="H304" i="6"/>
  <c r="I304" i="6" s="1"/>
  <c r="H304" i="4"/>
  <c r="I304" i="4" s="1"/>
  <c r="H835" i="6"/>
  <c r="I835" i="6" s="1"/>
  <c r="H835" i="4"/>
  <c r="I835" i="4" s="1"/>
  <c r="H899" i="6"/>
  <c r="I899" i="6" s="1"/>
  <c r="H899" i="4"/>
  <c r="I899" i="4" s="1"/>
  <c r="H1398" i="6"/>
  <c r="I1398" i="6" s="1"/>
  <c r="H1398" i="4"/>
  <c r="I1398" i="4" s="1"/>
  <c r="H1426" i="6"/>
  <c r="I1426" i="6" s="1"/>
  <c r="H1426" i="4"/>
  <c r="I1426" i="4" s="1"/>
  <c r="H777" i="6"/>
  <c r="I777" i="6" s="1"/>
  <c r="H777" i="4"/>
  <c r="I777" i="4" s="1"/>
  <c r="H366" i="6"/>
  <c r="I366" i="6" s="1"/>
  <c r="H366" i="4"/>
  <c r="H1521" i="6"/>
  <c r="I1521" i="6" s="1"/>
  <c r="H1521" i="4"/>
  <c r="I1521" i="4" s="1"/>
  <c r="H1507" i="6"/>
  <c r="I1507" i="6" s="1"/>
  <c r="H1507" i="4"/>
  <c r="I1507" i="4" s="1"/>
  <c r="H564" i="6"/>
  <c r="H564" i="4"/>
  <c r="I564" i="4" s="1"/>
  <c r="H1598" i="6"/>
  <c r="I1598" i="6" s="1"/>
  <c r="H1598" i="4"/>
  <c r="H798" i="6"/>
  <c r="I798" i="6" s="1"/>
  <c r="H798" i="4"/>
  <c r="I798" i="4" s="1"/>
  <c r="H1288" i="6"/>
  <c r="I1288" i="6" s="1"/>
  <c r="H1288" i="4"/>
  <c r="I1288" i="4" s="1"/>
  <c r="H1294" i="6"/>
  <c r="I1294" i="6" s="1"/>
  <c r="H1294" i="4"/>
  <c r="H819" i="6"/>
  <c r="I819" i="6" s="1"/>
  <c r="H819" i="4"/>
  <c r="I819" i="4" s="1"/>
  <c r="H1355" i="6"/>
  <c r="I1355" i="6" s="1"/>
  <c r="H1355" i="4"/>
  <c r="H794" i="6"/>
  <c r="I794" i="6" s="1"/>
  <c r="H794" i="4"/>
  <c r="I794" i="4" s="1"/>
  <c r="H646" i="6"/>
  <c r="I646" i="6" s="1"/>
  <c r="H646" i="4"/>
  <c r="I646" i="4" s="1"/>
  <c r="H1511" i="6"/>
  <c r="I1511" i="6" s="1"/>
  <c r="H1511" i="4"/>
  <c r="I1511" i="4" s="1"/>
  <c r="H385" i="6"/>
  <c r="I385" i="6" s="1"/>
  <c r="H385" i="4"/>
  <c r="I385" i="4" s="1"/>
  <c r="H1319" i="6"/>
  <c r="I1319" i="6" s="1"/>
  <c r="H1319" i="4"/>
  <c r="I1319" i="4" s="1"/>
  <c r="H705" i="6"/>
  <c r="I705" i="6" s="1"/>
  <c r="H705" i="4"/>
  <c r="I705" i="4" s="1"/>
  <c r="H940" i="6"/>
  <c r="I940" i="6" s="1"/>
  <c r="H940" i="4"/>
  <c r="I940" i="4" s="1"/>
  <c r="H593" i="6"/>
  <c r="I593" i="6" s="1"/>
  <c r="H593" i="4"/>
  <c r="I593" i="4" s="1"/>
  <c r="H1058" i="6"/>
  <c r="I1058" i="6" s="1"/>
  <c r="H1058" i="4"/>
  <c r="H726" i="6"/>
  <c r="I726" i="6" s="1"/>
  <c r="H726" i="4"/>
  <c r="I726" i="4" s="1"/>
  <c r="H581" i="6"/>
  <c r="I581" i="6" s="1"/>
  <c r="H581" i="4"/>
  <c r="I581" i="4" s="1"/>
  <c r="H1289" i="6"/>
  <c r="I1289" i="6" s="1"/>
  <c r="H1289" i="4"/>
  <c r="H952" i="6"/>
  <c r="I952" i="6" s="1"/>
  <c r="H952" i="4"/>
  <c r="I952" i="4" s="1"/>
  <c r="H1256" i="6"/>
  <c r="I1256" i="6" s="1"/>
  <c r="H1256" i="4"/>
  <c r="I1256" i="4" s="1"/>
  <c r="H698" i="6"/>
  <c r="I698" i="6" s="1"/>
  <c r="H698" i="4"/>
  <c r="I698" i="4" s="1"/>
  <c r="H155" i="6"/>
  <c r="I155" i="6" s="1"/>
  <c r="H155" i="4"/>
  <c r="I155" i="4" s="1"/>
  <c r="H723" i="6"/>
  <c r="I723" i="6" s="1"/>
  <c r="H723" i="4"/>
  <c r="I723" i="4" s="1"/>
  <c r="H520" i="6"/>
  <c r="I520" i="6" s="1"/>
  <c r="H520" i="4"/>
  <c r="I520" i="4" s="1"/>
  <c r="H887" i="6"/>
  <c r="I887" i="6" s="1"/>
  <c r="H887" i="4"/>
  <c r="I887" i="4" s="1"/>
  <c r="H1493" i="6"/>
  <c r="I1493" i="6" s="1"/>
  <c r="H1493" i="4"/>
  <c r="H584" i="6"/>
  <c r="I584" i="6" s="1"/>
  <c r="H584" i="4"/>
  <c r="I584" i="4" s="1"/>
  <c r="H322" i="6"/>
  <c r="I322" i="6" s="1"/>
  <c r="H322" i="4"/>
  <c r="I322" i="4" s="1"/>
  <c r="H384" i="6"/>
  <c r="I384" i="6" s="1"/>
  <c r="H384" i="4"/>
  <c r="I384" i="4" s="1"/>
  <c r="H333" i="6"/>
  <c r="I333" i="6" s="1"/>
  <c r="H333" i="4"/>
  <c r="I333" i="4" s="1"/>
  <c r="H142" i="6"/>
  <c r="I142" i="6" s="1"/>
  <c r="H142" i="4"/>
  <c r="I142" i="4" s="1"/>
  <c r="H445" i="6"/>
  <c r="I445" i="6" s="1"/>
  <c r="H445" i="4"/>
  <c r="I445" i="4" s="1"/>
  <c r="H1391" i="6"/>
  <c r="I1391" i="6" s="1"/>
  <c r="H1391" i="4"/>
  <c r="I1391" i="4" s="1"/>
  <c r="H880" i="6"/>
  <c r="I880" i="6" s="1"/>
  <c r="H880" i="4"/>
  <c r="I880" i="4" s="1"/>
  <c r="H827" i="6"/>
  <c r="I827" i="6" s="1"/>
  <c r="H827" i="4"/>
  <c r="H222" i="6"/>
  <c r="I222" i="6" s="1"/>
  <c r="H222" i="4"/>
  <c r="I222" i="4" s="1"/>
  <c r="H1466" i="6"/>
  <c r="I1466" i="6" s="1"/>
  <c r="H1466" i="4"/>
  <c r="I1466" i="4" s="1"/>
  <c r="H521" i="6"/>
  <c r="I521" i="6" s="1"/>
  <c r="H521" i="4"/>
  <c r="I521" i="4" s="1"/>
  <c r="H282" i="6"/>
  <c r="I282" i="6" s="1"/>
  <c r="H282" i="4"/>
  <c r="I282" i="4" s="1"/>
  <c r="H557" i="6"/>
  <c r="I557" i="6" s="1"/>
  <c r="H557" i="4"/>
  <c r="I557" i="4" s="1"/>
  <c r="H221" i="6"/>
  <c r="I221" i="6" s="1"/>
  <c r="H221" i="4"/>
  <c r="I221" i="4" s="1"/>
  <c r="H1432" i="6"/>
  <c r="I1432" i="6" s="1"/>
  <c r="H1432" i="4"/>
  <c r="H574" i="6"/>
  <c r="I574" i="6" s="1"/>
  <c r="H574" i="4"/>
  <c r="I574" i="4" s="1"/>
  <c r="H409" i="6"/>
  <c r="I409" i="6" s="1"/>
  <c r="H409" i="4"/>
  <c r="I409" i="4" s="1"/>
  <c r="H186" i="6"/>
  <c r="I186" i="6" s="1"/>
  <c r="H186" i="4"/>
  <c r="I186" i="4" s="1"/>
  <c r="H907" i="6"/>
  <c r="I907" i="6" s="1"/>
  <c r="H907" i="4"/>
  <c r="I907" i="4" s="1"/>
  <c r="H277" i="6"/>
  <c r="I277" i="6" s="1"/>
  <c r="H277" i="4"/>
  <c r="I277" i="4" s="1"/>
  <c r="H783" i="6"/>
  <c r="H783" i="4"/>
  <c r="I783" i="4" s="1"/>
  <c r="H357" i="6"/>
  <c r="I357" i="6" s="1"/>
  <c r="H357" i="4"/>
  <c r="I357" i="4" s="1"/>
  <c r="H126" i="6"/>
  <c r="I126" i="6" s="1"/>
  <c r="H126" i="4"/>
  <c r="I126" i="4" s="1"/>
  <c r="H508" i="6"/>
  <c r="H508" i="4"/>
  <c r="I508" i="4" s="1"/>
  <c r="H185" i="6"/>
  <c r="I185" i="6" s="1"/>
  <c r="H185" i="4"/>
  <c r="I185" i="4" s="1"/>
  <c r="H542" i="6"/>
  <c r="I542" i="6" s="1"/>
  <c r="H542" i="4"/>
  <c r="I542" i="4" s="1"/>
  <c r="H728" i="6"/>
  <c r="I728" i="6" s="1"/>
  <c r="H728" i="4"/>
  <c r="H408" i="6"/>
  <c r="I408" i="6" s="1"/>
  <c r="H408" i="4"/>
  <c r="H1498" i="6"/>
  <c r="I1498" i="6" s="1"/>
  <c r="H1498" i="4"/>
  <c r="I1498" i="4" s="1"/>
  <c r="H536" i="6"/>
  <c r="I536" i="6" s="1"/>
  <c r="H536" i="4"/>
  <c r="I536" i="4" s="1"/>
  <c r="H675" i="6"/>
  <c r="I675" i="6" s="1"/>
  <c r="H675" i="4"/>
  <c r="I675" i="4" s="1"/>
  <c r="H264" i="6"/>
  <c r="I264" i="6" s="1"/>
  <c r="H264" i="4"/>
  <c r="I264" i="4" s="1"/>
  <c r="H428" i="6"/>
  <c r="I428" i="6" s="1"/>
  <c r="H428" i="4"/>
  <c r="I428" i="4" s="1"/>
  <c r="H420" i="6"/>
  <c r="I420" i="6" s="1"/>
  <c r="H420" i="4"/>
  <c r="I420" i="4" s="1"/>
  <c r="H961" i="6"/>
  <c r="I961" i="6" s="1"/>
  <c r="H961" i="4"/>
  <c r="I961" i="4" s="1"/>
  <c r="H1347" i="6"/>
  <c r="I1347" i="6" s="1"/>
  <c r="H1347" i="4"/>
  <c r="I1347" i="4" s="1"/>
  <c r="H1244" i="6"/>
  <c r="I1244" i="6" s="1"/>
  <c r="H1244" i="4"/>
  <c r="I1244" i="4" s="1"/>
  <c r="H611" i="6"/>
  <c r="I611" i="6" s="1"/>
  <c r="H611" i="4"/>
  <c r="I611" i="4" s="1"/>
  <c r="H1513" i="6"/>
  <c r="I1513" i="6" s="1"/>
  <c r="H1513" i="4"/>
  <c r="I1513" i="4" s="1"/>
  <c r="H912" i="6"/>
  <c r="I912" i="6" s="1"/>
  <c r="H912" i="4"/>
  <c r="I912" i="4" s="1"/>
  <c r="H411" i="6"/>
  <c r="I411" i="6" s="1"/>
  <c r="H411" i="4"/>
  <c r="I411" i="4" s="1"/>
  <c r="H138" i="6"/>
  <c r="I138" i="6" s="1"/>
  <c r="H138" i="4"/>
  <c r="I138" i="4" s="1"/>
  <c r="H772" i="6"/>
  <c r="I772" i="6" s="1"/>
  <c r="H772" i="4"/>
  <c r="I772" i="4" s="1"/>
  <c r="H919" i="6"/>
  <c r="H919" i="4"/>
  <c r="H1056" i="6"/>
  <c r="I1056" i="6" s="1"/>
  <c r="H1056" i="4"/>
  <c r="I1056" i="4" s="1"/>
  <c r="H592" i="6"/>
  <c r="I592" i="6" s="1"/>
  <c r="H592" i="4"/>
  <c r="I592" i="4" s="1"/>
  <c r="H927" i="6"/>
  <c r="I927" i="6" s="1"/>
  <c r="H927" i="4"/>
  <c r="H690" i="6"/>
  <c r="I690" i="6" s="1"/>
  <c r="H690" i="4"/>
  <c r="I690" i="4" s="1"/>
  <c r="H1444" i="6"/>
  <c r="I1444" i="6" s="1"/>
  <c r="H1444" i="4"/>
  <c r="H795" i="6"/>
  <c r="I795" i="6" s="1"/>
  <c r="H795" i="4"/>
  <c r="I795" i="4" s="1"/>
  <c r="H1008" i="6"/>
  <c r="I1008" i="6" s="1"/>
  <c r="H1008" i="4"/>
  <c r="H921" i="6"/>
  <c r="I921" i="6" s="1"/>
  <c r="H921" i="4"/>
  <c r="I921" i="4" s="1"/>
  <c r="H1124" i="6"/>
  <c r="H1124" i="4"/>
  <c r="H958" i="6"/>
  <c r="I958" i="6" s="1"/>
  <c r="H958" i="4"/>
  <c r="I958" i="4" s="1"/>
  <c r="H29" i="6"/>
  <c r="I29" i="6" s="1"/>
  <c r="H29" i="4"/>
  <c r="I29" i="4" s="1"/>
  <c r="H91" i="6"/>
  <c r="I91" i="6" s="1"/>
  <c r="H91" i="4"/>
  <c r="I91" i="4" s="1"/>
  <c r="H49" i="6"/>
  <c r="I49" i="6" s="1"/>
  <c r="H49" i="4"/>
  <c r="I49" i="4" s="1"/>
  <c r="H1104" i="6"/>
  <c r="I1104" i="6" s="1"/>
  <c r="H1104" i="4"/>
  <c r="I1104" i="4" s="1"/>
  <c r="H1401" i="6"/>
  <c r="I1401" i="6" s="1"/>
  <c r="H1401" i="4"/>
  <c r="H852" i="6"/>
  <c r="H852" i="4"/>
  <c r="I852" i="4" s="1"/>
  <c r="H1203" i="6"/>
  <c r="I1203" i="6" s="1"/>
  <c r="H1203" i="4"/>
  <c r="H1571" i="6"/>
  <c r="I1571" i="6" s="1"/>
  <c r="H1571" i="4"/>
  <c r="I1571" i="4" s="1"/>
  <c r="H1096" i="6"/>
  <c r="I1096" i="6" s="1"/>
  <c r="H1096" i="4"/>
  <c r="H1018" i="6"/>
  <c r="I1018" i="6" s="1"/>
  <c r="H1018" i="4"/>
  <c r="I1018" i="4" s="1"/>
  <c r="H381" i="6"/>
  <c r="I381" i="6" s="1"/>
  <c r="H381" i="4"/>
  <c r="I381" i="4" s="1"/>
  <c r="H1025" i="6"/>
  <c r="H1025" i="4"/>
  <c r="I1025" i="4" s="1"/>
  <c r="H491" i="6"/>
  <c r="I491" i="6" s="1"/>
  <c r="H491" i="4"/>
  <c r="I491" i="4" s="1"/>
  <c r="H168" i="6"/>
  <c r="I168" i="6" s="1"/>
  <c r="H168" i="4"/>
  <c r="I168" i="4" s="1"/>
  <c r="H310" i="6"/>
  <c r="I310" i="6" s="1"/>
  <c r="H310" i="4"/>
  <c r="H122" i="6"/>
  <c r="I122" i="6" s="1"/>
  <c r="H122" i="4"/>
  <c r="I122" i="4" s="1"/>
  <c r="H25" i="6"/>
  <c r="I25" i="6" s="1"/>
  <c r="H25" i="4"/>
  <c r="I25" i="4" s="1"/>
  <c r="H73" i="6"/>
  <c r="I73" i="6" s="1"/>
  <c r="H73" i="4"/>
  <c r="I73" i="4" s="1"/>
  <c r="H14" i="6"/>
  <c r="I14" i="6" s="1"/>
  <c r="H14" i="4"/>
  <c r="I14" i="4" s="1"/>
  <c r="H72" i="6"/>
  <c r="I72" i="6" s="1"/>
  <c r="H72" i="4"/>
  <c r="I72" i="4" s="1"/>
  <c r="H78" i="6"/>
  <c r="I78" i="6" s="1"/>
  <c r="H78" i="4"/>
  <c r="I78" i="4" s="1"/>
  <c r="H37" i="6"/>
  <c r="I37" i="6" s="1"/>
  <c r="H37" i="4"/>
  <c r="I37" i="4" s="1"/>
  <c r="H90" i="6"/>
  <c r="I90" i="6" s="1"/>
  <c r="H90" i="4"/>
  <c r="I90" i="4" s="1"/>
  <c r="H1208" i="6"/>
  <c r="I1208" i="6" s="1"/>
  <c r="H1208" i="4"/>
  <c r="I1208" i="4" s="1"/>
  <c r="H1103" i="6"/>
  <c r="I1103" i="6" s="1"/>
  <c r="H1103" i="4"/>
  <c r="I1103" i="4" s="1"/>
  <c r="H1239" i="6"/>
  <c r="I1239" i="6" s="1"/>
  <c r="H1239" i="4"/>
  <c r="I1239" i="4" s="1"/>
  <c r="H161" i="6"/>
  <c r="I161" i="6" s="1"/>
  <c r="H161" i="4"/>
  <c r="I161" i="4" s="1"/>
  <c r="H1343" i="6"/>
  <c r="I1343" i="6" s="1"/>
  <c r="H1343" i="4"/>
  <c r="I1343" i="4" s="1"/>
  <c r="H1524" i="6"/>
  <c r="I1524" i="6" s="1"/>
  <c r="H1524" i="4"/>
  <c r="I1524" i="4" s="1"/>
  <c r="H1569" i="6"/>
  <c r="I1569" i="6" s="1"/>
  <c r="H1569" i="4"/>
  <c r="H829" i="6"/>
  <c r="I829" i="6" s="1"/>
  <c r="H829" i="4"/>
  <c r="I829" i="4" s="1"/>
  <c r="H444" i="6"/>
  <c r="H444" i="4"/>
  <c r="I444" i="4" s="1"/>
  <c r="H1246" i="6"/>
  <c r="I1246" i="6" s="1"/>
  <c r="H1246" i="4"/>
  <c r="I1246" i="4" s="1"/>
  <c r="H1491" i="6"/>
  <c r="I1491" i="6" s="1"/>
  <c r="H1491" i="4"/>
  <c r="I1491" i="4" s="1"/>
  <c r="H458" i="6"/>
  <c r="I458" i="6" s="1"/>
  <c r="H458" i="4"/>
  <c r="I458" i="4" s="1"/>
  <c r="H399" i="6"/>
  <c r="H399" i="4"/>
  <c r="I399" i="4" s="1"/>
  <c r="H1327" i="6"/>
  <c r="I1327" i="6" s="1"/>
  <c r="H1327" i="4"/>
  <c r="I1327" i="4" s="1"/>
  <c r="H1188" i="6"/>
  <c r="I1188" i="6" s="1"/>
  <c r="H1188" i="4"/>
  <c r="H749" i="6"/>
  <c r="I749" i="6" s="1"/>
  <c r="H749" i="4"/>
  <c r="I749" i="4" s="1"/>
  <c r="H162" i="6"/>
  <c r="I162" i="6" s="1"/>
  <c r="H162" i="4"/>
  <c r="H1116" i="6"/>
  <c r="I1116" i="6" s="1"/>
  <c r="H1116" i="4"/>
  <c r="I1116" i="4" s="1"/>
  <c r="H1069" i="6"/>
  <c r="I1069" i="6" s="1"/>
  <c r="H1069" i="4"/>
  <c r="I1069" i="4" s="1"/>
  <c r="H543" i="6"/>
  <c r="I543" i="6" s="1"/>
  <c r="H543" i="4"/>
  <c r="I543" i="4" s="1"/>
  <c r="H1158" i="6"/>
  <c r="I1158" i="6" s="1"/>
  <c r="H1158" i="4"/>
  <c r="I1158" i="4" s="1"/>
  <c r="H1403" i="6"/>
  <c r="H1403" i="4"/>
  <c r="H984" i="6"/>
  <c r="I984" i="6" s="1"/>
  <c r="H984" i="4"/>
  <c r="I984" i="4" s="1"/>
  <c r="H1367" i="6"/>
  <c r="I1367" i="6" s="1"/>
  <c r="H1367" i="4"/>
  <c r="I1367" i="4" s="1"/>
  <c r="H707" i="6"/>
  <c r="I707" i="6" s="1"/>
  <c r="H707" i="4"/>
  <c r="I707" i="4" s="1"/>
  <c r="H661" i="6"/>
  <c r="I661" i="6" s="1"/>
  <c r="H661" i="4"/>
  <c r="I661" i="4" s="1"/>
  <c r="H1245" i="6"/>
  <c r="I1245" i="6" s="1"/>
  <c r="H1245" i="4"/>
  <c r="I1245" i="4" s="1"/>
  <c r="H1362" i="6"/>
  <c r="I1362" i="6" s="1"/>
  <c r="H1362" i="4"/>
  <c r="I1362" i="4" s="1"/>
  <c r="H624" i="6"/>
  <c r="I624" i="6" s="1"/>
  <c r="H624" i="4"/>
  <c r="H406" i="6"/>
  <c r="I406" i="6" s="1"/>
  <c r="H406" i="4"/>
  <c r="I406" i="4" s="1"/>
  <c r="H963" i="6"/>
  <c r="I963" i="6" s="1"/>
  <c r="H963" i="4"/>
  <c r="H1048" i="6"/>
  <c r="I1048" i="6" s="1"/>
  <c r="H1048" i="4"/>
  <c r="I1048" i="4" s="1"/>
  <c r="H602" i="6"/>
  <c r="I602" i="6" s="1"/>
  <c r="H602" i="4"/>
  <c r="I602" i="4" s="1"/>
  <c r="H1518" i="6"/>
  <c r="I1518" i="6" s="1"/>
  <c r="H1518" i="4"/>
  <c r="I1518" i="4" s="1"/>
  <c r="H214" i="6"/>
  <c r="I214" i="6" s="1"/>
  <c r="H214" i="4"/>
  <c r="I214" i="4" s="1"/>
  <c r="H1230" i="6"/>
  <c r="I1230" i="6" s="1"/>
  <c r="H1230" i="4"/>
  <c r="H691" i="6"/>
  <c r="I691" i="6" s="1"/>
  <c r="H691" i="4"/>
  <c r="I691" i="4" s="1"/>
  <c r="H755" i="6"/>
  <c r="I755" i="6" s="1"/>
  <c r="H755" i="4"/>
  <c r="I755" i="4" s="1"/>
  <c r="H1202" i="6"/>
  <c r="I1202" i="6" s="1"/>
  <c r="H1202" i="4"/>
  <c r="I1202" i="4" s="1"/>
  <c r="H616" i="6"/>
  <c r="I616" i="6" s="1"/>
  <c r="H616" i="4"/>
  <c r="I616" i="4" s="1"/>
  <c r="H1255" i="6"/>
  <c r="I1255" i="6" s="1"/>
  <c r="H1255" i="4"/>
  <c r="I1255" i="4" s="1"/>
  <c r="H110" i="6"/>
  <c r="I110" i="6" s="1"/>
  <c r="H110" i="4"/>
  <c r="I110" i="4" s="1"/>
  <c r="H974" i="6"/>
  <c r="I974" i="6" s="1"/>
  <c r="H974" i="4"/>
  <c r="I974" i="4" s="1"/>
  <c r="H703" i="6"/>
  <c r="I703" i="6" s="1"/>
  <c r="H703" i="4"/>
  <c r="I703" i="4" s="1"/>
  <c r="H504" i="6"/>
  <c r="H504" i="4"/>
  <c r="I504" i="4" s="1"/>
  <c r="H453" i="6"/>
  <c r="I453" i="6" s="1"/>
  <c r="H453" i="4"/>
  <c r="I453" i="4" s="1"/>
  <c r="H1499" i="6"/>
  <c r="I1499" i="6" s="1"/>
  <c r="H1499" i="4"/>
  <c r="I1499" i="4" s="1"/>
  <c r="H359" i="6"/>
  <c r="I359" i="6" s="1"/>
  <c r="H359" i="4"/>
  <c r="H1545" i="6"/>
  <c r="I1545" i="6" s="1"/>
  <c r="H1545" i="4"/>
  <c r="I1545" i="4" s="1"/>
  <c r="H732" i="6"/>
  <c r="I732" i="6" s="1"/>
  <c r="H732" i="4"/>
  <c r="I732" i="4" s="1"/>
  <c r="H1177" i="6"/>
  <c r="I1177" i="6" s="1"/>
  <c r="H1177" i="4"/>
  <c r="I1177" i="4" s="1"/>
  <c r="H1415" i="6"/>
  <c r="I1415" i="6" s="1"/>
  <c r="H1415" i="4"/>
  <c r="I1415" i="4" s="1"/>
  <c r="H673" i="6"/>
  <c r="I673" i="6" s="1"/>
  <c r="H673" i="4"/>
  <c r="I673" i="4" s="1"/>
  <c r="H534" i="6"/>
  <c r="I534" i="6" s="1"/>
  <c r="H534" i="4"/>
  <c r="H865" i="6"/>
  <c r="I865" i="6" s="1"/>
  <c r="H865" i="4"/>
  <c r="I865" i="4" s="1"/>
  <c r="H1122" i="6"/>
  <c r="I1122" i="6" s="1"/>
  <c r="H1122" i="4"/>
  <c r="I1122" i="4" s="1"/>
  <c r="H687" i="6"/>
  <c r="I687" i="6" s="1"/>
  <c r="H687" i="4"/>
  <c r="I687" i="4" s="1"/>
  <c r="H1579" i="6"/>
  <c r="I1579" i="6" s="1"/>
  <c r="H1579" i="4"/>
  <c r="H917" i="6"/>
  <c r="I917" i="6" s="1"/>
  <c r="H917" i="4"/>
  <c r="I917" i="4" s="1"/>
  <c r="H375" i="6"/>
  <c r="I375" i="6" s="1"/>
  <c r="H375" i="4"/>
  <c r="I375" i="4" s="1"/>
  <c r="H1455" i="6"/>
  <c r="I1455" i="6" s="1"/>
  <c r="H1455" i="4"/>
  <c r="I1455" i="4" s="1"/>
  <c r="H891" i="6"/>
  <c r="I891" i="6" s="1"/>
  <c r="H891" i="4"/>
  <c r="H1072" i="6"/>
  <c r="I1072" i="6" s="1"/>
  <c r="H1072" i="4"/>
  <c r="I1072" i="4" s="1"/>
  <c r="H894" i="6"/>
  <c r="I894" i="6" s="1"/>
  <c r="H894" i="4"/>
  <c r="I894" i="4" s="1"/>
  <c r="H195" i="6"/>
  <c r="I195" i="6" s="1"/>
  <c r="H195" i="4"/>
  <c r="I195" i="4" s="1"/>
  <c r="H1284" i="6"/>
  <c r="I1284" i="6" s="1"/>
  <c r="H1284" i="4"/>
  <c r="H1085" i="6"/>
  <c r="H1085" i="4"/>
  <c r="I1085" i="4" s="1"/>
  <c r="H1360" i="6"/>
  <c r="I1360" i="6" s="1"/>
  <c r="H1360" i="4"/>
  <c r="H635" i="6"/>
  <c r="I635" i="6" s="1"/>
  <c r="H635" i="4"/>
  <c r="I635" i="4" s="1"/>
  <c r="H532" i="6"/>
  <c r="H532" i="4"/>
  <c r="I532" i="4" s="1"/>
  <c r="H841" i="6"/>
  <c r="I841" i="6" s="1"/>
  <c r="H841" i="4"/>
  <c r="I841" i="4" s="1"/>
  <c r="H1488" i="6"/>
  <c r="I1488" i="6" s="1"/>
  <c r="H1488" i="4"/>
  <c r="I1488" i="4" s="1"/>
  <c r="H838" i="6"/>
  <c r="I838" i="6" s="1"/>
  <c r="H838" i="4"/>
  <c r="I838" i="4" s="1"/>
  <c r="H193" i="6"/>
  <c r="H193" i="4"/>
  <c r="I193" i="4" s="1"/>
  <c r="H397" i="6"/>
  <c r="I397" i="6" s="1"/>
  <c r="H397" i="4"/>
  <c r="I397" i="4" s="1"/>
  <c r="H182" i="6"/>
  <c r="I182" i="6" s="1"/>
  <c r="H182" i="4"/>
  <c r="I182" i="4" s="1"/>
  <c r="H813" i="6"/>
  <c r="I813" i="6" s="1"/>
  <c r="H813" i="4"/>
  <c r="I813" i="4" s="1"/>
  <c r="H832" i="6"/>
  <c r="I832" i="6" s="1"/>
  <c r="H832" i="4"/>
  <c r="I832" i="4" s="1"/>
  <c r="H1485" i="6"/>
  <c r="I1485" i="6" s="1"/>
  <c r="H1485" i="4"/>
  <c r="I1485" i="4" s="1"/>
  <c r="H678" i="6"/>
  <c r="I678" i="6" s="1"/>
  <c r="H678" i="4"/>
  <c r="I678" i="4" s="1"/>
  <c r="H614" i="6"/>
  <c r="I614" i="6" s="1"/>
  <c r="H614" i="4"/>
  <c r="I614" i="4" s="1"/>
  <c r="H741" i="6"/>
  <c r="H741" i="4"/>
  <c r="I741" i="4" s="1"/>
  <c r="H751" i="6"/>
  <c r="I751" i="6" s="1"/>
  <c r="H751" i="4"/>
  <c r="I751" i="4" s="1"/>
  <c r="H324" i="6"/>
  <c r="I324" i="6" s="1"/>
  <c r="H324" i="4"/>
  <c r="I324" i="4" s="1"/>
  <c r="H906" i="6"/>
  <c r="I906" i="6" s="1"/>
  <c r="H906" i="4"/>
  <c r="I906" i="4" s="1"/>
  <c r="H289" i="6"/>
  <c r="I289" i="6" s="1"/>
  <c r="H289" i="4"/>
  <c r="I289" i="4" s="1"/>
  <c r="H739" i="6"/>
  <c r="I739" i="6" s="1"/>
  <c r="H739" i="4"/>
  <c r="I739" i="4" s="1"/>
  <c r="H1448" i="6"/>
  <c r="I1448" i="6" s="1"/>
  <c r="H1448" i="4"/>
  <c r="H500" i="6"/>
  <c r="I500" i="6" s="1"/>
  <c r="H500" i="4"/>
  <c r="I500" i="4" s="1"/>
  <c r="H681" i="6"/>
  <c r="I681" i="6" s="1"/>
  <c r="H681" i="4"/>
  <c r="I681" i="4" s="1"/>
  <c r="H740" i="6"/>
  <c r="I740" i="6" s="1"/>
  <c r="H740" i="4"/>
  <c r="H344" i="6"/>
  <c r="I344" i="6" s="1"/>
  <c r="H344" i="4"/>
  <c r="I344" i="4" s="1"/>
  <c r="H280" i="6"/>
  <c r="I280" i="6" s="1"/>
  <c r="H280" i="4"/>
  <c r="I280" i="4" s="1"/>
  <c r="H1595" i="6"/>
  <c r="I1595" i="6" s="1"/>
  <c r="H1595" i="4"/>
  <c r="I1595" i="4" s="1"/>
  <c r="H383" i="6"/>
  <c r="I383" i="6" s="1"/>
  <c r="H383" i="4"/>
  <c r="I383" i="4" s="1"/>
  <c r="H981" i="6"/>
  <c r="I981" i="6" s="1"/>
  <c r="H981" i="4"/>
  <c r="I981" i="4" s="1"/>
  <c r="H1350" i="6"/>
  <c r="I1350" i="6" s="1"/>
  <c r="H1350" i="4"/>
  <c r="I1350" i="4" s="1"/>
  <c r="H857" i="6"/>
  <c r="I857" i="6" s="1"/>
  <c r="H857" i="4"/>
  <c r="I857" i="4" s="1"/>
  <c r="H595" i="6"/>
  <c r="I595" i="6" s="1"/>
  <c r="H595" i="4"/>
  <c r="I595" i="4" s="1"/>
  <c r="H1189" i="6"/>
  <c r="I1189" i="6" s="1"/>
  <c r="H1189" i="4"/>
  <c r="H1342" i="6"/>
  <c r="I1342" i="6" s="1"/>
  <c r="H1342" i="4"/>
  <c r="H1086" i="6"/>
  <c r="I1086" i="6" s="1"/>
  <c r="H1086" i="4"/>
  <c r="I1086" i="4" s="1"/>
  <c r="H855" i="6"/>
  <c r="I855" i="6" s="1"/>
  <c r="H855" i="4"/>
  <c r="I855" i="4" s="1"/>
  <c r="H35" i="6"/>
  <c r="I35" i="6" s="1"/>
  <c r="H35" i="4"/>
  <c r="I35" i="4" s="1"/>
  <c r="H89" i="6"/>
  <c r="I89" i="6" s="1"/>
  <c r="H89" i="4"/>
  <c r="I89" i="4" s="1"/>
  <c r="H1408" i="6"/>
  <c r="I1408" i="6" s="1"/>
  <c r="H1408" i="4"/>
  <c r="I1408" i="4" s="1"/>
  <c r="H94" i="6"/>
  <c r="I94" i="6" s="1"/>
  <c r="H94" i="4"/>
  <c r="I94" i="4" s="1"/>
  <c r="H41" i="6"/>
  <c r="I41" i="6" s="1"/>
  <c r="H41" i="4"/>
  <c r="I41" i="4" s="1"/>
  <c r="H48" i="6"/>
  <c r="I48" i="6" s="1"/>
  <c r="H48" i="4"/>
  <c r="I48" i="4" s="1"/>
  <c r="H44" i="6"/>
  <c r="I44" i="6" s="1"/>
  <c r="H44" i="4"/>
  <c r="I44" i="4" s="1"/>
  <c r="H33" i="6"/>
  <c r="I33" i="6" s="1"/>
  <c r="H33" i="4"/>
  <c r="I33" i="4" s="1"/>
  <c r="H1465" i="6"/>
  <c r="I1465" i="6" s="1"/>
  <c r="H1465" i="4"/>
  <c r="I1465" i="4" s="1"/>
  <c r="H1196" i="6"/>
  <c r="I1196" i="6" s="1"/>
  <c r="H1196" i="4"/>
  <c r="H181" i="6"/>
  <c r="I181" i="6" s="1"/>
  <c r="H181" i="4"/>
  <c r="I181" i="4" s="1"/>
  <c r="H780" i="6"/>
  <c r="I780" i="6" s="1"/>
  <c r="H780" i="4"/>
  <c r="I780" i="4" s="1"/>
  <c r="H1451" i="6"/>
  <c r="I1451" i="6" s="1"/>
  <c r="H1451" i="4"/>
  <c r="I1451" i="4" s="1"/>
  <c r="H356" i="6"/>
  <c r="I356" i="6" s="1"/>
  <c r="H356" i="4"/>
  <c r="I356" i="4" s="1"/>
  <c r="H240" i="6"/>
  <c r="I240" i="6" s="1"/>
  <c r="H240" i="4"/>
  <c r="I240" i="4" s="1"/>
  <c r="H460" i="6"/>
  <c r="I460" i="6" s="1"/>
  <c r="H460" i="4"/>
  <c r="I460" i="4" s="1"/>
  <c r="H345" i="6"/>
  <c r="I345" i="6" s="1"/>
  <c r="H345" i="4"/>
  <c r="I345" i="4" s="1"/>
  <c r="H167" i="6"/>
  <c r="I167" i="6" s="1"/>
  <c r="H167" i="4"/>
  <c r="I167" i="4" s="1"/>
  <c r="H293" i="6"/>
  <c r="I293" i="6" s="1"/>
  <c r="H293" i="4"/>
  <c r="I293" i="4" s="1"/>
  <c r="H1112" i="6"/>
  <c r="I1112" i="6" s="1"/>
  <c r="H1112" i="4"/>
  <c r="H298" i="6"/>
  <c r="I298" i="6" s="1"/>
  <c r="H298" i="4"/>
  <c r="I298" i="4" s="1"/>
  <c r="H978" i="6"/>
  <c r="I978" i="6" s="1"/>
  <c r="H978" i="4"/>
  <c r="I978" i="4" s="1"/>
  <c r="H131" i="6"/>
  <c r="I131" i="6" s="1"/>
  <c r="H131" i="4"/>
  <c r="H1118" i="6"/>
  <c r="I1118" i="6" s="1"/>
  <c r="H1118" i="4"/>
  <c r="H378" i="6"/>
  <c r="I378" i="6" s="1"/>
  <c r="H378" i="4"/>
  <c r="I378" i="4" s="1"/>
  <c r="H199" i="6"/>
  <c r="I199" i="6" s="1"/>
  <c r="H199" i="4"/>
  <c r="I199" i="4" s="1"/>
  <c r="H274" i="6"/>
  <c r="I274" i="6" s="1"/>
  <c r="H274" i="4"/>
  <c r="I274" i="4" s="1"/>
  <c r="H299" i="6"/>
  <c r="I299" i="6" s="1"/>
  <c r="H299" i="4"/>
  <c r="I299" i="4" s="1"/>
  <c r="H1075" i="6"/>
  <c r="I1075" i="6" s="1"/>
  <c r="H1075" i="4"/>
  <c r="H1132" i="6"/>
  <c r="I1132" i="6" s="1"/>
  <c r="H1132" i="4"/>
  <c r="H84" i="6"/>
  <c r="I84" i="6" s="1"/>
  <c r="H84" i="4"/>
  <c r="I84" i="4" s="1"/>
  <c r="H60" i="6"/>
  <c r="I60" i="6" s="1"/>
  <c r="H60" i="4"/>
  <c r="I60" i="4" s="1"/>
  <c r="H77" i="6"/>
  <c r="I77" i="6" s="1"/>
  <c r="H77" i="4"/>
  <c r="I77" i="4" s="1"/>
  <c r="H34" i="6"/>
  <c r="I34" i="6" s="1"/>
  <c r="H34" i="4"/>
  <c r="I34" i="4" s="1"/>
  <c r="H85" i="6"/>
  <c r="I85" i="6" s="1"/>
  <c r="H85" i="4"/>
  <c r="I85" i="4" s="1"/>
  <c r="H83" i="6"/>
  <c r="I83" i="6" s="1"/>
  <c r="H83" i="4"/>
  <c r="H59" i="6"/>
  <c r="I59" i="6" s="1"/>
  <c r="H59" i="4"/>
  <c r="I59" i="4" s="1"/>
  <c r="H82" i="6"/>
  <c r="I82" i="6" s="1"/>
  <c r="H82" i="4"/>
  <c r="I82" i="4" s="1"/>
  <c r="H93" i="6"/>
  <c r="I93" i="6" s="1"/>
  <c r="H93" i="4"/>
  <c r="I93" i="4" s="1"/>
  <c r="H92" i="6"/>
  <c r="I92" i="6" s="1"/>
  <c r="H92" i="4"/>
  <c r="I92" i="4" s="1"/>
  <c r="H70" i="6"/>
  <c r="I70" i="6" s="1"/>
  <c r="H70" i="4"/>
  <c r="I70" i="4" s="1"/>
  <c r="H52" i="6"/>
  <c r="I52" i="6" s="1"/>
  <c r="H52" i="4"/>
  <c r="I52" i="4" s="1"/>
  <c r="H47" i="6"/>
  <c r="I47" i="6" s="1"/>
  <c r="H47" i="4"/>
  <c r="I47" i="4" s="1"/>
  <c r="H57" i="6"/>
  <c r="I57" i="6" s="1"/>
  <c r="H57" i="4"/>
  <c r="I57" i="4" s="1"/>
  <c r="H69" i="6"/>
  <c r="I69" i="6" s="1"/>
  <c r="H69" i="4"/>
  <c r="I69" i="4" s="1"/>
  <c r="H30" i="6"/>
  <c r="I30" i="6" s="1"/>
  <c r="H30" i="4"/>
  <c r="I30" i="4" s="1"/>
  <c r="H11" i="6"/>
  <c r="I11" i="6" s="1"/>
  <c r="H11" i="4"/>
  <c r="I11" i="4" s="1"/>
  <c r="H28" i="6"/>
  <c r="I28" i="6" s="1"/>
  <c r="H28" i="4"/>
  <c r="I28" i="4" s="1"/>
  <c r="H62" i="6"/>
  <c r="I62" i="6" s="1"/>
  <c r="H62" i="4"/>
  <c r="I62" i="4" s="1"/>
  <c r="H1181" i="6"/>
  <c r="I1181" i="6" s="1"/>
  <c r="H1181" i="4"/>
  <c r="I1181" i="4" s="1"/>
  <c r="H103" i="6"/>
  <c r="I103" i="6" s="1"/>
  <c r="H103" i="4"/>
  <c r="H103" i="3" s="1"/>
  <c r="I103" i="3" s="1"/>
  <c r="H1592" i="6"/>
  <c r="I1592" i="6" s="1"/>
  <c r="H1592" i="4"/>
  <c r="I1592" i="4" s="1"/>
  <c r="H1574" i="6"/>
  <c r="H1574" i="4"/>
  <c r="I1574" i="4" s="1"/>
  <c r="H948" i="6"/>
  <c r="H948" i="4"/>
  <c r="I948" i="4" s="1"/>
  <c r="H889" i="6"/>
  <c r="I889" i="6" s="1"/>
  <c r="H889" i="4"/>
  <c r="I889" i="4" s="1"/>
  <c r="H509" i="6"/>
  <c r="I509" i="6" s="1"/>
  <c r="H509" i="4"/>
  <c r="I509" i="4" s="1"/>
  <c r="H163" i="6"/>
  <c r="I163" i="6" s="1"/>
  <c r="H163" i="4"/>
  <c r="I163" i="4" s="1"/>
  <c r="H1349" i="6"/>
  <c r="H1349" i="4"/>
  <c r="I1349" i="4" s="1"/>
  <c r="H1530" i="6"/>
  <c r="I1530" i="6" s="1"/>
  <c r="H1530" i="4"/>
  <c r="I1530" i="4" s="1"/>
  <c r="H1073" i="6"/>
  <c r="I1073" i="6" s="1"/>
  <c r="H1073" i="4"/>
  <c r="I1073" i="4" s="1"/>
  <c r="H607" i="6"/>
  <c r="I607" i="6" s="1"/>
  <c r="H607" i="4"/>
  <c r="I607" i="4" s="1"/>
  <c r="H1263" i="6"/>
  <c r="I1263" i="6" s="1"/>
  <c r="H1263" i="4"/>
  <c r="I1263" i="4" s="1"/>
  <c r="H1419" i="6"/>
  <c r="I1419" i="6" s="1"/>
  <c r="H1419" i="4"/>
  <c r="I1419" i="4" s="1"/>
  <c r="H878" i="6"/>
  <c r="I878" i="6" s="1"/>
  <c r="H878" i="4"/>
  <c r="I878" i="4" s="1"/>
  <c r="H710" i="6"/>
  <c r="I710" i="6" s="1"/>
  <c r="H710" i="4"/>
  <c r="I710" i="4" s="1"/>
  <c r="H924" i="6"/>
  <c r="I924" i="6" s="1"/>
  <c r="H924" i="4"/>
  <c r="I924" i="4" s="1"/>
  <c r="H805" i="6"/>
  <c r="I805" i="6" s="1"/>
  <c r="H805" i="4"/>
  <c r="I805" i="4" s="1"/>
  <c r="H338" i="6"/>
  <c r="I338" i="6" s="1"/>
  <c r="H338" i="4"/>
  <c r="I338" i="4" s="1"/>
  <c r="H1094" i="6"/>
  <c r="I1094" i="6" s="1"/>
  <c r="H1094" i="4"/>
  <c r="I1094" i="4" s="1"/>
  <c r="H1339" i="6"/>
  <c r="I1339" i="6" s="1"/>
  <c r="H1339" i="4"/>
  <c r="I1339" i="4" s="1"/>
  <c r="H807" i="6"/>
  <c r="I807" i="6" s="1"/>
  <c r="H807" i="4"/>
  <c r="H1573" i="6"/>
  <c r="I1573" i="6" s="1"/>
  <c r="H1573" i="4"/>
  <c r="I1573" i="4" s="1"/>
  <c r="H451" i="6"/>
  <c r="I451" i="6" s="1"/>
  <c r="H451" i="4"/>
  <c r="I451" i="4" s="1"/>
  <c r="H1440" i="6"/>
  <c r="I1440" i="6" s="1"/>
  <c r="H1440" i="4"/>
  <c r="H1540" i="6"/>
  <c r="I1540" i="6" s="1"/>
  <c r="H1540" i="4"/>
  <c r="I1540" i="4" s="1"/>
  <c r="H1042" i="6"/>
  <c r="I1042" i="6" s="1"/>
  <c r="H1042" i="4"/>
  <c r="H1217" i="6"/>
  <c r="I1217" i="6" s="1"/>
  <c r="H1217" i="4"/>
  <c r="I1217" i="4" s="1"/>
  <c r="H1536" i="6"/>
  <c r="I1536" i="6" s="1"/>
  <c r="H1536" i="4"/>
  <c r="I1536" i="4" s="1"/>
  <c r="H1049" i="6"/>
  <c r="I1049" i="6" s="1"/>
  <c r="H1049" i="4"/>
  <c r="I1049" i="4" s="1"/>
  <c r="H1454" i="6"/>
  <c r="I1454" i="6" s="1"/>
  <c r="H1454" i="4"/>
  <c r="I1454" i="4" s="1"/>
  <c r="H1006" i="6"/>
  <c r="I1006" i="6" s="1"/>
  <c r="H1006" i="4"/>
  <c r="I1006" i="4" s="1"/>
  <c r="H1429" i="6"/>
  <c r="I1429" i="6" s="1"/>
  <c r="H1429" i="4"/>
  <c r="H1224" i="6"/>
  <c r="I1224" i="6" s="1"/>
  <c r="H1224" i="4"/>
  <c r="I1224" i="4" s="1"/>
  <c r="H986" i="6"/>
  <c r="I986" i="6" s="1"/>
  <c r="H986" i="4"/>
  <c r="I986" i="4" s="1"/>
  <c r="H627" i="6"/>
  <c r="I627" i="6" s="1"/>
  <c r="H627" i="4"/>
  <c r="I627" i="4" s="1"/>
  <c r="H1077" i="6"/>
  <c r="I1077" i="6" s="1"/>
  <c r="H1077" i="4"/>
  <c r="I1077" i="4" s="1"/>
  <c r="H962" i="6"/>
  <c r="I962" i="6" s="1"/>
  <c r="H962" i="4"/>
  <c r="I962" i="4" s="1"/>
  <c r="H552" i="6"/>
  <c r="I552" i="6" s="1"/>
  <c r="H552" i="4"/>
  <c r="I552" i="4" s="1"/>
  <c r="H1276" i="6"/>
  <c r="I1276" i="6" s="1"/>
  <c r="H1276" i="4"/>
  <c r="I1276" i="4" s="1"/>
  <c r="H254" i="6"/>
  <c r="H254" i="4"/>
  <c r="I254" i="4" s="1"/>
  <c r="H1141" i="6"/>
  <c r="H1141" i="4"/>
  <c r="I1141" i="4" s="1"/>
  <c r="H559" i="6"/>
  <c r="I559" i="6" s="1"/>
  <c r="H559" i="4"/>
  <c r="I559" i="4" s="1"/>
  <c r="H837" i="6"/>
  <c r="I837" i="6" s="1"/>
  <c r="H837" i="4"/>
  <c r="H760" i="6"/>
  <c r="I760" i="6" s="1"/>
  <c r="H760" i="4"/>
  <c r="H228" i="6"/>
  <c r="I228" i="6" s="1"/>
  <c r="H228" i="4"/>
  <c r="H1371" i="6"/>
  <c r="I1371" i="6" s="1"/>
  <c r="H1371" i="4"/>
  <c r="I1371" i="4" s="1"/>
  <c r="H387" i="6"/>
  <c r="I387" i="6" s="1"/>
  <c r="H387" i="4"/>
  <c r="I387" i="4" s="1"/>
  <c r="H643" i="6"/>
  <c r="I643" i="6" s="1"/>
  <c r="H643" i="4"/>
  <c r="I643" i="4" s="1"/>
  <c r="H308" i="6"/>
  <c r="I308" i="6" s="1"/>
  <c r="H308" i="4"/>
  <c r="I308" i="4" s="1"/>
  <c r="H1557" i="6"/>
  <c r="I1557" i="6" s="1"/>
  <c r="H1557" i="4"/>
  <c r="H180" i="6"/>
  <c r="I180" i="6" s="1"/>
  <c r="H180" i="4"/>
  <c r="I180" i="4" s="1"/>
  <c r="H336" i="6"/>
  <c r="I336" i="6" s="1"/>
  <c r="H336" i="4"/>
  <c r="H481" i="6"/>
  <c r="I481" i="6" s="1"/>
  <c r="H481" i="4"/>
  <c r="I481" i="4" s="1"/>
  <c r="H492" i="6"/>
  <c r="I492" i="6" s="1"/>
  <c r="H492" i="4"/>
  <c r="I492" i="4" s="1"/>
  <c r="H233" i="6"/>
  <c r="I233" i="6" s="1"/>
  <c r="H233" i="4"/>
  <c r="I233" i="4" s="1"/>
  <c r="H684" i="6"/>
  <c r="I684" i="6" s="1"/>
  <c r="H684" i="4"/>
  <c r="I684" i="4" s="1"/>
  <c r="H116" i="6"/>
  <c r="I116" i="6" s="1"/>
  <c r="H116" i="4"/>
  <c r="I116" i="4" s="1"/>
  <c r="H183" i="6"/>
  <c r="I183" i="6" s="1"/>
  <c r="H183" i="4"/>
  <c r="I183" i="4" s="1"/>
  <c r="H743" i="6"/>
  <c r="I743" i="6" s="1"/>
  <c r="H743" i="4"/>
  <c r="I743" i="4" s="1"/>
  <c r="H120" i="6"/>
  <c r="I120" i="6" s="1"/>
  <c r="H120" i="4"/>
  <c r="H1071" i="6"/>
  <c r="I1071" i="6" s="1"/>
  <c r="H1071" i="4"/>
  <c r="I1071" i="4" s="1"/>
  <c r="H637" i="6"/>
  <c r="I637" i="6" s="1"/>
  <c r="H637" i="4"/>
  <c r="I637" i="4" s="1"/>
  <c r="H943" i="6"/>
  <c r="I943" i="6" s="1"/>
  <c r="H943" i="4"/>
  <c r="I943" i="4" s="1"/>
  <c r="H1156" i="6"/>
  <c r="I1156" i="6" s="1"/>
  <c r="H1156" i="4"/>
  <c r="I1156" i="4" s="1"/>
  <c r="H312" i="6"/>
  <c r="I312" i="6" s="1"/>
  <c r="H312" i="4"/>
  <c r="I312" i="4" s="1"/>
  <c r="H1028" i="6"/>
  <c r="I1028" i="6" s="1"/>
  <c r="H1028" i="4"/>
  <c r="I1028" i="4" s="1"/>
  <c r="H738" i="6"/>
  <c r="H738" i="4"/>
  <c r="I738" i="4" s="1"/>
  <c r="H496" i="6"/>
  <c r="I496" i="6" s="1"/>
  <c r="H496" i="4"/>
  <c r="I496" i="4" s="1"/>
  <c r="H1430" i="6"/>
  <c r="I1430" i="6" s="1"/>
  <c r="H1430" i="4"/>
  <c r="H596" i="6"/>
  <c r="I596" i="6" s="1"/>
  <c r="H596" i="4"/>
  <c r="I596" i="4" s="1"/>
  <c r="H158" i="6"/>
  <c r="I158" i="6" s="1"/>
  <c r="H158" i="4"/>
  <c r="I158" i="4" s="1"/>
  <c r="H133" i="6"/>
  <c r="H133" i="4"/>
  <c r="I133" i="4" s="1"/>
  <c r="H527" i="6"/>
  <c r="I527" i="6" s="1"/>
  <c r="H527" i="4"/>
  <c r="I527" i="4" s="1"/>
  <c r="H371" i="6"/>
  <c r="I371" i="6" s="1"/>
  <c r="H371" i="4"/>
  <c r="I371" i="4" s="1"/>
  <c r="H1074" i="6"/>
  <c r="I1074" i="6" s="1"/>
  <c r="H1074" i="4"/>
  <c r="I1074" i="4" s="1"/>
  <c r="H1425" i="6"/>
  <c r="I1425" i="6" s="1"/>
  <c r="H1425" i="4"/>
  <c r="I1425" i="4" s="1"/>
  <c r="H936" i="6"/>
  <c r="I936" i="6" s="1"/>
  <c r="H936" i="4"/>
  <c r="I936" i="4" s="1"/>
  <c r="H768" i="6"/>
  <c r="I768" i="6" s="1"/>
  <c r="H768" i="4"/>
  <c r="I768" i="4" s="1"/>
  <c r="H154" i="6"/>
  <c r="I154" i="6" s="1"/>
  <c r="H154" i="4"/>
  <c r="H288" i="6"/>
  <c r="I288" i="6" s="1"/>
  <c r="H288" i="4"/>
  <c r="H968" i="6"/>
  <c r="I968" i="6" s="1"/>
  <c r="H968" i="4"/>
  <c r="I968" i="4" s="1"/>
  <c r="H677" i="6"/>
  <c r="I677" i="6" s="1"/>
  <c r="H677" i="4"/>
  <c r="I677" i="4" s="1"/>
  <c r="H869" i="6"/>
  <c r="I869" i="6" s="1"/>
  <c r="H869" i="4"/>
  <c r="I869" i="4" s="1"/>
  <c r="H1130" i="6"/>
  <c r="I1130" i="6" s="1"/>
  <c r="H1130" i="4"/>
  <c r="I1130" i="4" s="1"/>
  <c r="H235" i="6"/>
  <c r="I235" i="6" s="1"/>
  <c r="H235" i="4"/>
  <c r="I235" i="4" s="1"/>
  <c r="H714" i="6"/>
  <c r="I714" i="6" s="1"/>
  <c r="H714" i="4"/>
  <c r="I714" i="4" s="1"/>
  <c r="H353" i="6"/>
  <c r="I353" i="6" s="1"/>
  <c r="H353" i="4"/>
  <c r="H1459" i="6"/>
  <c r="I1459" i="6" s="1"/>
  <c r="H1459" i="4"/>
  <c r="I1459" i="4" s="1"/>
  <c r="H784" i="6"/>
  <c r="I784" i="6" s="1"/>
  <c r="H784" i="4"/>
  <c r="I784" i="4" s="1"/>
  <c r="H425" i="6"/>
  <c r="I425" i="6" s="1"/>
  <c r="H425" i="4"/>
  <c r="I425" i="4" s="1"/>
  <c r="H617" i="6"/>
  <c r="I617" i="6" s="1"/>
  <c r="H617" i="4"/>
  <c r="I617" i="4" s="1"/>
  <c r="H867" i="6"/>
  <c r="I867" i="6" s="1"/>
  <c r="H867" i="4"/>
  <c r="I867" i="4" s="1"/>
  <c r="H330" i="6"/>
  <c r="I330" i="6" s="1"/>
  <c r="H330" i="4"/>
  <c r="I330" i="4" s="1"/>
  <c r="H1320" i="6"/>
  <c r="I1320" i="6" s="1"/>
  <c r="H1320" i="4"/>
  <c r="I1320" i="4" s="1"/>
  <c r="H204" i="6"/>
  <c r="I204" i="6" s="1"/>
  <c r="H204" i="4"/>
  <c r="H941" i="6"/>
  <c r="I941" i="6" s="1"/>
  <c r="H941" i="4"/>
  <c r="H1505" i="6"/>
  <c r="I1505" i="6" s="1"/>
  <c r="H1505" i="4"/>
  <c r="I1505" i="4" s="1"/>
  <c r="H1034" i="6"/>
  <c r="I1034" i="6" s="1"/>
  <c r="H1034" i="4"/>
  <c r="H505" i="6"/>
  <c r="I505" i="6" s="1"/>
  <c r="H505" i="4"/>
  <c r="I505" i="4" s="1"/>
  <c r="H1312" i="6"/>
  <c r="I1312" i="6" s="1"/>
  <c r="H1312" i="4"/>
  <c r="I1312" i="4" s="1"/>
  <c r="H648" i="6"/>
  <c r="I648" i="6" s="1"/>
  <c r="H648" i="4"/>
  <c r="I648" i="4" s="1"/>
  <c r="H929" i="6"/>
  <c r="I929" i="6" s="1"/>
  <c r="H929" i="4"/>
  <c r="I929" i="4" s="1"/>
  <c r="H1137" i="6"/>
  <c r="I1137" i="6" s="1"/>
  <c r="H1137" i="4"/>
  <c r="I1137" i="4" s="1"/>
  <c r="H475" i="6"/>
  <c r="I475" i="6" s="1"/>
  <c r="H475" i="4"/>
  <c r="I475" i="4" s="1"/>
  <c r="H1434" i="6"/>
  <c r="I1434" i="6" s="1"/>
  <c r="H1434" i="4"/>
  <c r="I1434" i="4" s="1"/>
  <c r="H1453" i="6"/>
  <c r="I1453" i="6" s="1"/>
  <c r="H1453" i="4"/>
  <c r="I1453" i="4" s="1"/>
  <c r="H1526" i="6"/>
  <c r="I1526" i="6" s="1"/>
  <c r="H1526" i="4"/>
  <c r="I1526" i="4" s="1"/>
  <c r="H669" i="6"/>
  <c r="I669" i="6" s="1"/>
  <c r="H669" i="4"/>
  <c r="I669" i="4" s="1"/>
  <c r="H700" i="6"/>
  <c r="I700" i="6" s="1"/>
  <c r="H700" i="4"/>
  <c r="I700" i="4" s="1"/>
  <c r="H152" i="6"/>
  <c r="I152" i="6" s="1"/>
  <c r="H152" i="4"/>
  <c r="I152" i="4" s="1"/>
  <c r="H797" i="6"/>
  <c r="I797" i="6" s="1"/>
  <c r="H797" i="4"/>
  <c r="I797" i="4" s="1"/>
  <c r="H779" i="6"/>
  <c r="I779" i="6" s="1"/>
  <c r="H779" i="4"/>
  <c r="I779" i="4" s="1"/>
  <c r="H207" i="6"/>
  <c r="I207" i="6" s="1"/>
  <c r="H207" i="4"/>
  <c r="I207" i="4" s="1"/>
  <c r="H1600" i="6"/>
  <c r="I1600" i="6" s="1"/>
  <c r="H1600" i="4"/>
  <c r="I1600" i="4" s="1"/>
  <c r="H1382" i="6"/>
  <c r="I1382" i="6" s="1"/>
  <c r="H1382" i="4"/>
  <c r="I1382" i="4" s="1"/>
  <c r="H1435" i="6"/>
  <c r="I1435" i="6" s="1"/>
  <c r="H1435" i="4"/>
  <c r="H864" i="6"/>
  <c r="I864" i="6" s="1"/>
  <c r="H864" i="4"/>
  <c r="I864" i="4" s="1"/>
  <c r="H412" i="6"/>
  <c r="I412" i="6" s="1"/>
  <c r="H412" i="4"/>
  <c r="I412" i="4" s="1"/>
  <c r="H392" i="6"/>
  <c r="I392" i="6" s="1"/>
  <c r="H392" i="4"/>
  <c r="I392" i="4" s="1"/>
  <c r="H1324" i="6"/>
  <c r="I1324" i="6" s="1"/>
  <c r="H1324" i="4"/>
  <c r="I1324" i="4" s="1"/>
  <c r="H1146" i="6"/>
  <c r="I1146" i="6" s="1"/>
  <c r="H1146" i="4"/>
  <c r="I1146" i="4" s="1"/>
  <c r="H689" i="6"/>
  <c r="I689" i="6" s="1"/>
  <c r="H689" i="4"/>
  <c r="I689" i="4" s="1"/>
  <c r="H1281" i="6"/>
  <c r="I1281" i="6" s="1"/>
  <c r="H1281" i="4"/>
  <c r="H1199" i="6"/>
  <c r="I1199" i="6" s="1"/>
  <c r="H1199" i="4"/>
  <c r="H1586" i="6"/>
  <c r="I1586" i="6" s="1"/>
  <c r="H1586" i="4"/>
  <c r="I1586" i="4" s="1"/>
  <c r="H249" i="6"/>
  <c r="I249" i="6" s="1"/>
  <c r="H249" i="4"/>
  <c r="I249" i="4" s="1"/>
  <c r="H296" i="6"/>
  <c r="I296" i="6" s="1"/>
  <c r="H296" i="4"/>
  <c r="H1258" i="6"/>
  <c r="I1258" i="6" s="1"/>
  <c r="H1258" i="4"/>
  <c r="H132" i="6"/>
  <c r="I132" i="6" s="1"/>
  <c r="H132" i="4"/>
  <c r="I132" i="4" s="1"/>
  <c r="H1456" i="6"/>
  <c r="I1456" i="6" s="1"/>
  <c r="H1456" i="4"/>
  <c r="I1456" i="4" s="1"/>
  <c r="H1581" i="6"/>
  <c r="I1581" i="6" s="1"/>
  <c r="H1581" i="4"/>
  <c r="I1581" i="4" s="1"/>
  <c r="H1570" i="6"/>
  <c r="I1570" i="6" s="1"/>
  <c r="H1570" i="4"/>
  <c r="I1570" i="4" s="1"/>
  <c r="H405" i="6"/>
  <c r="I405" i="6" s="1"/>
  <c r="H405" i="4"/>
  <c r="H1509" i="6"/>
  <c r="I1509" i="6" s="1"/>
  <c r="H1509" i="4"/>
  <c r="I1509" i="4" s="1"/>
  <c r="H597" i="6"/>
  <c r="I597" i="6" s="1"/>
  <c r="H597" i="4"/>
  <c r="I597" i="4" s="1"/>
  <c r="H1184" i="6"/>
  <c r="I1184" i="6" s="1"/>
  <c r="H1184" i="4"/>
  <c r="I1184" i="4" s="1"/>
  <c r="H1476" i="6"/>
  <c r="I1476" i="6" s="1"/>
  <c r="H1476" i="4"/>
  <c r="H571" i="6"/>
  <c r="I571" i="6" s="1"/>
  <c r="H571" i="4"/>
  <c r="I571" i="4" s="1"/>
  <c r="H717" i="6"/>
  <c r="I717" i="6" s="1"/>
  <c r="H717" i="4"/>
  <c r="I717" i="4" s="1"/>
  <c r="H1368" i="6"/>
  <c r="I1368" i="6" s="1"/>
  <c r="H1368" i="4"/>
  <c r="I1368" i="4" s="1"/>
  <c r="H410" i="6"/>
  <c r="I410" i="6" s="1"/>
  <c r="H410" i="4"/>
  <c r="I410" i="4" s="1"/>
  <c r="H1533" i="6"/>
  <c r="I1533" i="6" s="1"/>
  <c r="H1533" i="4"/>
  <c r="I1533" i="4" s="1"/>
  <c r="H1482" i="6"/>
  <c r="I1482" i="6" s="1"/>
  <c r="H1482" i="4"/>
  <c r="I1482" i="4" s="1"/>
  <c r="H1365" i="6"/>
  <c r="I1365" i="6" s="1"/>
  <c r="H1365" i="4"/>
  <c r="I1365" i="4" s="1"/>
  <c r="H499" i="6"/>
  <c r="I499" i="6" s="1"/>
  <c r="H499" i="4"/>
  <c r="I499" i="4" s="1"/>
  <c r="H563" i="6"/>
  <c r="I563" i="6" s="1"/>
  <c r="H563" i="4"/>
  <c r="H666" i="6"/>
  <c r="I666" i="6" s="1"/>
  <c r="H666" i="4"/>
  <c r="I666" i="4" s="1"/>
  <c r="H340" i="6"/>
  <c r="I340" i="6" s="1"/>
  <c r="H340" i="4"/>
  <c r="I340" i="4" s="1"/>
  <c r="H1273" i="6"/>
  <c r="I1273" i="6" s="1"/>
  <c r="H1273" i="4"/>
  <c r="I1273" i="4" s="1"/>
  <c r="H757" i="6"/>
  <c r="I757" i="6" s="1"/>
  <c r="H757" i="4"/>
  <c r="H1209" i="6"/>
  <c r="I1209" i="6" s="1"/>
  <c r="H1209" i="4"/>
  <c r="I1209" i="4" s="1"/>
  <c r="H1532" i="6"/>
  <c r="H1532" i="4"/>
  <c r="I1532" i="4" s="1"/>
  <c r="H315" i="6"/>
  <c r="I315" i="6" s="1"/>
  <c r="H315" i="4"/>
  <c r="I315" i="4" s="1"/>
  <c r="H645" i="6"/>
  <c r="H645" i="4"/>
  <c r="I645" i="4" s="1"/>
  <c r="H901" i="6"/>
  <c r="I901" i="6" s="1"/>
  <c r="H901" i="4"/>
  <c r="I901" i="4" s="1"/>
  <c r="H178" i="6"/>
  <c r="I178" i="6" s="1"/>
  <c r="H178" i="4"/>
  <c r="H1054" i="6"/>
  <c r="H1054" i="4"/>
  <c r="I1054" i="4" s="1"/>
  <c r="H773" i="6"/>
  <c r="I773" i="6" s="1"/>
  <c r="H773" i="4"/>
  <c r="I773" i="4" s="1"/>
  <c r="H306" i="6"/>
  <c r="I306" i="6" s="1"/>
  <c r="H306" i="4"/>
  <c r="I306" i="4" s="1"/>
  <c r="H192" i="6"/>
  <c r="I192" i="6" s="1"/>
  <c r="H192" i="4"/>
  <c r="I192" i="4" s="1"/>
  <c r="H426" i="6"/>
  <c r="I426" i="6" s="1"/>
  <c r="H426" i="4"/>
  <c r="I426" i="4" s="1"/>
  <c r="H283" i="6"/>
  <c r="I283" i="6" s="1"/>
  <c r="H283" i="4"/>
  <c r="I283" i="4" s="1"/>
  <c r="H1564" i="6"/>
  <c r="I1564" i="6" s="1"/>
  <c r="H1564" i="4"/>
  <c r="I1564" i="4" s="1"/>
  <c r="H361" i="6"/>
  <c r="I361" i="6" s="1"/>
  <c r="H361" i="4"/>
  <c r="I361" i="4" s="1"/>
  <c r="H144" i="6"/>
  <c r="I144" i="6" s="1"/>
  <c r="H144" i="4"/>
  <c r="I144" i="4" s="1"/>
  <c r="H1497" i="6"/>
  <c r="I1497" i="6" s="1"/>
  <c r="H1497" i="4"/>
  <c r="I1497" i="4" s="1"/>
  <c r="H531" i="6"/>
  <c r="I531" i="6" s="1"/>
  <c r="H531" i="4"/>
  <c r="I531" i="4" s="1"/>
  <c r="H431" i="6"/>
  <c r="I431" i="6" s="1"/>
  <c r="H431" i="4"/>
  <c r="I431" i="4" s="1"/>
  <c r="H1195" i="6"/>
  <c r="I1195" i="6" s="1"/>
  <c r="H1195" i="4"/>
  <c r="I1195" i="4" s="1"/>
  <c r="H634" i="6"/>
  <c r="H634" i="4"/>
  <c r="I634" i="4" s="1"/>
  <c r="H208" i="6"/>
  <c r="I208" i="6" s="1"/>
  <c r="H208" i="4"/>
  <c r="I208" i="4" s="1"/>
  <c r="H1560" i="6"/>
  <c r="I1560" i="6" s="1"/>
  <c r="H1560" i="4"/>
  <c r="I1560" i="4" s="1"/>
  <c r="H248" i="6"/>
  <c r="I248" i="6" s="1"/>
  <c r="H248" i="4"/>
  <c r="H246" i="6"/>
  <c r="H246" i="4"/>
  <c r="H1021" i="6"/>
  <c r="I1021" i="6" s="1"/>
  <c r="H1021" i="4"/>
  <c r="I1021" i="4" s="1"/>
  <c r="H159" i="6"/>
  <c r="I159" i="6" s="1"/>
  <c r="H159" i="4"/>
  <c r="H1296" i="6"/>
  <c r="I1296" i="6" s="1"/>
  <c r="H1296" i="4"/>
  <c r="I1296" i="4" s="1"/>
  <c r="H535" i="6"/>
  <c r="I535" i="6" s="1"/>
  <c r="H535" i="4"/>
  <c r="H1427" i="6"/>
  <c r="I1427" i="6" s="1"/>
  <c r="H1427" i="4"/>
  <c r="H184" i="6"/>
  <c r="I184" i="6" s="1"/>
  <c r="H184" i="4"/>
  <c r="I184" i="4" s="1"/>
  <c r="H752" i="6"/>
  <c r="I752" i="6" s="1"/>
  <c r="H752" i="4"/>
  <c r="I752" i="4" s="1"/>
  <c r="H519" i="6"/>
  <c r="I519" i="6" s="1"/>
  <c r="H519" i="4"/>
  <c r="I519" i="4" s="1"/>
  <c r="H735" i="6"/>
  <c r="H735" i="4"/>
  <c r="I735" i="4" s="1"/>
  <c r="H1302" i="6"/>
  <c r="I1302" i="6" s="1"/>
  <c r="H1302" i="4"/>
  <c r="I1302" i="4" s="1"/>
  <c r="H1578" i="6"/>
  <c r="I1578" i="6" s="1"/>
  <c r="H1578" i="4"/>
  <c r="I1578" i="4" s="1"/>
  <c r="H262" i="6"/>
  <c r="I262" i="6" s="1"/>
  <c r="H262" i="4"/>
  <c r="I262" i="4" s="1"/>
  <c r="H416" i="6"/>
  <c r="I416" i="6" s="1"/>
  <c r="H416" i="4"/>
  <c r="I416" i="4" s="1"/>
  <c r="H232" i="6"/>
  <c r="I232" i="6" s="1"/>
  <c r="H232" i="4"/>
  <c r="I232" i="4" s="1"/>
  <c r="H1170" i="6"/>
  <c r="I1170" i="6" s="1"/>
  <c r="H1170" i="4"/>
  <c r="I1170" i="4" s="1"/>
  <c r="H970" i="6"/>
  <c r="I970" i="6" s="1"/>
  <c r="H970" i="4"/>
  <c r="I970" i="4" s="1"/>
  <c r="H390" i="6"/>
  <c r="I390" i="6" s="1"/>
  <c r="H390" i="4"/>
  <c r="I390" i="4" s="1"/>
  <c r="H498" i="6"/>
  <c r="I498" i="6" s="1"/>
  <c r="H498" i="4"/>
  <c r="I498" i="4" s="1"/>
  <c r="H136" i="6"/>
  <c r="I136" i="6" s="1"/>
  <c r="H136" i="4"/>
  <c r="I136" i="4" s="1"/>
  <c r="H886" i="6"/>
  <c r="I886" i="6" s="1"/>
  <c r="H886" i="4"/>
  <c r="I886" i="4" s="1"/>
  <c r="H135" i="6"/>
  <c r="I135" i="6" s="1"/>
  <c r="H135" i="4"/>
  <c r="H394" i="6"/>
  <c r="I394" i="6" s="1"/>
  <c r="H394" i="4"/>
  <c r="I394" i="4" s="1"/>
  <c r="H171" i="6"/>
  <c r="I171" i="6" s="1"/>
  <c r="H171" i="4"/>
  <c r="I171" i="4" s="1"/>
  <c r="H301" i="6"/>
  <c r="I301" i="6" s="1"/>
  <c r="H301" i="4"/>
  <c r="I301" i="4" s="1"/>
  <c r="H194" i="6"/>
  <c r="I194" i="6" s="1"/>
  <c r="H194" i="4"/>
  <c r="I194" i="4" s="1"/>
  <c r="H636" i="6"/>
  <c r="I636" i="6" s="1"/>
  <c r="H636" i="4"/>
  <c r="I636" i="4" s="1"/>
  <c r="H1386" i="6"/>
  <c r="I1386" i="6" s="1"/>
  <c r="H1386" i="4"/>
  <c r="I1386" i="4" s="1"/>
  <c r="H472" i="6"/>
  <c r="I472" i="6" s="1"/>
  <c r="H472" i="4"/>
  <c r="I472" i="4" s="1"/>
  <c r="H599" i="6"/>
  <c r="H599" i="4"/>
  <c r="I599" i="4" s="1"/>
  <c r="H202" i="6"/>
  <c r="I202" i="6" s="1"/>
  <c r="H202" i="4"/>
  <c r="I202" i="4" s="1"/>
  <c r="H683" i="6"/>
  <c r="I683" i="6" s="1"/>
  <c r="H683" i="4"/>
  <c r="H914" i="6"/>
  <c r="I914" i="6" s="1"/>
  <c r="H914" i="4"/>
  <c r="H1279" i="6"/>
  <c r="I1279" i="6" s="1"/>
  <c r="H1279" i="4"/>
  <c r="H1338" i="6"/>
  <c r="I1338" i="6" s="1"/>
  <c r="H1338" i="4"/>
  <c r="I1338" i="4" s="1"/>
  <c r="H1377" i="6"/>
  <c r="I1377" i="6" s="1"/>
  <c r="H1377" i="4"/>
  <c r="I1377" i="4" s="1"/>
  <c r="H1467" i="6"/>
  <c r="I1467" i="6" s="1"/>
  <c r="H1467" i="4"/>
  <c r="I1467" i="4" s="1"/>
  <c r="H402" i="6"/>
  <c r="I402" i="6" s="1"/>
  <c r="H402" i="4"/>
  <c r="I402" i="4" s="1"/>
  <c r="H1057" i="6"/>
  <c r="I1057" i="6" s="1"/>
  <c r="H1057" i="4"/>
  <c r="I1057" i="4" s="1"/>
  <c r="H493" i="6"/>
  <c r="I493" i="6" s="1"/>
  <c r="H493" i="4"/>
  <c r="I493" i="4" s="1"/>
  <c r="H1517" i="6"/>
  <c r="I1517" i="6" s="1"/>
  <c r="H1517" i="4"/>
  <c r="H1375" i="6"/>
  <c r="I1375" i="6" s="1"/>
  <c r="H1375" i="4"/>
  <c r="I1375" i="4" s="1"/>
  <c r="H1261" i="6"/>
  <c r="I1261" i="6" s="1"/>
  <c r="H1261" i="4"/>
  <c r="H1252" i="6"/>
  <c r="I1252" i="6" s="1"/>
  <c r="H1252" i="4"/>
  <c r="I1252" i="4" s="1"/>
  <c r="H915" i="6"/>
  <c r="I915" i="6" s="1"/>
  <c r="H915" i="4"/>
  <c r="I915" i="4" s="1"/>
  <c r="H1351" i="6"/>
  <c r="I1351" i="6" s="1"/>
  <c r="H1351" i="4"/>
  <c r="I1351" i="4" s="1"/>
  <c r="H1000" i="6"/>
  <c r="I1000" i="6" s="1"/>
  <c r="H1000" i="4"/>
  <c r="I1000" i="4" s="1"/>
  <c r="H1452" i="6"/>
  <c r="I1452" i="6" s="1"/>
  <c r="H1452" i="4"/>
  <c r="I1452" i="4" s="1"/>
  <c r="H45" i="6"/>
  <c r="I45" i="6" s="1"/>
  <c r="H45" i="4"/>
  <c r="I45" i="4" s="1"/>
  <c r="H16" i="6"/>
  <c r="I16" i="6" s="1"/>
  <c r="H16" i="4"/>
  <c r="I16" i="4" s="1"/>
  <c r="H1303" i="6"/>
  <c r="I1303" i="6" s="1"/>
  <c r="H1303" i="4"/>
  <c r="I1303" i="4" s="1"/>
  <c r="H452" i="6"/>
  <c r="I452" i="6" s="1"/>
  <c r="H452" i="4"/>
  <c r="I452" i="4" s="1"/>
  <c r="H1022" i="6"/>
  <c r="I1022" i="6" s="1"/>
  <c r="H1022" i="4"/>
  <c r="H541" i="6"/>
  <c r="I541" i="6" s="1"/>
  <c r="H541" i="4"/>
  <c r="I541" i="4" s="1"/>
  <c r="H22" i="6"/>
  <c r="I22" i="6" s="1"/>
  <c r="H22" i="4"/>
  <c r="I22" i="4" s="1"/>
  <c r="H96" i="6"/>
  <c r="I96" i="6" s="1"/>
  <c r="H96" i="4"/>
  <c r="I96" i="4" s="1"/>
  <c r="H68" i="6"/>
  <c r="I68" i="6" s="1"/>
  <c r="H68" i="4"/>
  <c r="I68" i="4" s="1"/>
  <c r="H20" i="6"/>
  <c r="I20" i="6" s="1"/>
  <c r="H20" i="4"/>
  <c r="I20" i="4" s="1"/>
  <c r="H46" i="6"/>
  <c r="I46" i="6" s="1"/>
  <c r="H46" i="4"/>
  <c r="I46" i="4" s="1"/>
  <c r="H58" i="6"/>
  <c r="I58" i="6" s="1"/>
  <c r="H58" i="4"/>
  <c r="I58" i="4" s="1"/>
  <c r="H15" i="6"/>
  <c r="I15" i="6" s="1"/>
  <c r="H15" i="4"/>
  <c r="I15" i="4" s="1"/>
  <c r="H65" i="6"/>
  <c r="I65" i="6" s="1"/>
  <c r="H65" i="4"/>
  <c r="I65" i="4" s="1"/>
  <c r="H99" i="6"/>
  <c r="I99" i="6" s="1"/>
  <c r="H99" i="4"/>
  <c r="I99" i="4" s="1"/>
  <c r="H56" i="6"/>
  <c r="I56" i="6" s="1"/>
  <c r="H56" i="4"/>
  <c r="I56" i="4" s="1"/>
  <c r="H54" i="6"/>
  <c r="I54" i="6" s="1"/>
  <c r="H54" i="4"/>
  <c r="I54" i="4" s="1"/>
  <c r="H61" i="6"/>
  <c r="I61" i="6" s="1"/>
  <c r="H61" i="4"/>
  <c r="H40" i="6"/>
  <c r="I40" i="6" s="1"/>
  <c r="H40" i="4"/>
  <c r="I40" i="4" s="1"/>
  <c r="H1528" i="6"/>
  <c r="I1528" i="6" s="1"/>
  <c r="H1528" i="4"/>
  <c r="I1528" i="4" s="1"/>
  <c r="H1287" i="6"/>
  <c r="I1287" i="6" s="1"/>
  <c r="H1287" i="4"/>
  <c r="I1287" i="4" s="1"/>
  <c r="H143" i="6"/>
  <c r="I143" i="6" s="1"/>
  <c r="H143" i="4"/>
  <c r="I143" i="4" s="1"/>
  <c r="H1168" i="6"/>
  <c r="H1168" i="4"/>
  <c r="I1168" i="4" s="1"/>
  <c r="H934" i="6"/>
  <c r="I934" i="6" s="1"/>
  <c r="H934" i="4"/>
  <c r="I934" i="4" s="1"/>
  <c r="H1410" i="6"/>
  <c r="I1410" i="6" s="1"/>
  <c r="H1410" i="4"/>
  <c r="I1410" i="4" s="1"/>
  <c r="H903" i="6"/>
  <c r="I903" i="6" s="1"/>
  <c r="H903" i="4"/>
  <c r="I903" i="4" s="1"/>
  <c r="H343" i="6"/>
  <c r="I343" i="6" s="1"/>
  <c r="H343" i="4"/>
  <c r="I343" i="4" s="1"/>
  <c r="H200" i="6"/>
  <c r="I200" i="6" s="1"/>
  <c r="H200" i="4"/>
  <c r="I200" i="4" s="1"/>
  <c r="H1260" i="6"/>
  <c r="I1260" i="6" s="1"/>
  <c r="H1260" i="4"/>
  <c r="H1082" i="6"/>
  <c r="I1082" i="6" s="1"/>
  <c r="H1082" i="4"/>
  <c r="I1082" i="4" s="1"/>
  <c r="H792" i="6"/>
  <c r="I792" i="6" s="1"/>
  <c r="H792" i="4"/>
  <c r="I792" i="4" s="1"/>
  <c r="H469" i="6"/>
  <c r="I469" i="6" s="1"/>
  <c r="H469" i="4"/>
  <c r="H1494" i="6"/>
  <c r="I1494" i="6" s="1"/>
  <c r="H1494" i="4"/>
  <c r="I1494" i="4" s="1"/>
  <c r="H1458" i="6"/>
  <c r="I1458" i="6" s="1"/>
  <c r="H1458" i="4"/>
  <c r="H191" i="6"/>
  <c r="I191" i="6" s="1"/>
  <c r="H191" i="4"/>
  <c r="H1464" i="6"/>
  <c r="I1464" i="6" s="1"/>
  <c r="H1464" i="4"/>
  <c r="I1464" i="4" s="1"/>
  <c r="H1194" i="6"/>
  <c r="I1194" i="6" s="1"/>
  <c r="H1194" i="4"/>
  <c r="I1194" i="4" s="1"/>
  <c r="H403" i="6"/>
  <c r="I403" i="6" s="1"/>
  <c r="H403" i="4"/>
  <c r="I403" i="4" s="1"/>
  <c r="H1567" i="6"/>
  <c r="I1567" i="6" s="1"/>
  <c r="H1567" i="4"/>
  <c r="I1567" i="4" s="1"/>
  <c r="H1556" i="6"/>
  <c r="I1556" i="6" s="1"/>
  <c r="H1556" i="4"/>
  <c r="I1556" i="4" s="1"/>
  <c r="H994" i="6"/>
  <c r="I994" i="6" s="1"/>
  <c r="H994" i="4"/>
  <c r="H252" i="6"/>
  <c r="I252" i="6" s="1"/>
  <c r="H252" i="4"/>
  <c r="I252" i="4" s="1"/>
  <c r="H1267" i="6"/>
  <c r="I1267" i="6" s="1"/>
  <c r="H1267" i="4"/>
  <c r="I1267" i="4" s="1"/>
  <c r="H1576" i="6"/>
  <c r="I1576" i="6" s="1"/>
  <c r="H1576" i="4"/>
  <c r="H1551" i="6"/>
  <c r="I1551" i="6" s="1"/>
  <c r="H1551" i="4"/>
  <c r="I1551" i="4" s="1"/>
  <c r="H1412" i="6"/>
  <c r="I1412" i="6" s="1"/>
  <c r="H1412" i="4"/>
  <c r="I1412" i="4" s="1"/>
  <c r="H507" i="6"/>
  <c r="I507" i="6" s="1"/>
  <c r="H507" i="4"/>
  <c r="I507" i="4" s="1"/>
  <c r="H622" i="6"/>
  <c r="I622" i="6" s="1"/>
  <c r="H622" i="4"/>
  <c r="I622" i="4" s="1"/>
  <c r="H1304" i="6"/>
  <c r="I1304" i="6" s="1"/>
  <c r="H1304" i="4"/>
  <c r="I1304" i="4" s="1"/>
  <c r="H513" i="6"/>
  <c r="I513" i="6" s="1"/>
  <c r="H513" i="4"/>
  <c r="I513" i="4" s="1"/>
  <c r="H1317" i="6"/>
  <c r="I1317" i="6" s="1"/>
  <c r="H1317" i="4"/>
  <c r="I1317" i="4" s="1"/>
  <c r="H1475" i="6"/>
  <c r="I1475" i="6" s="1"/>
  <c r="H1475" i="4"/>
  <c r="I1475" i="4" s="1"/>
  <c r="H1531" i="6"/>
  <c r="I1531" i="6" s="1"/>
  <c r="H1531" i="4"/>
  <c r="I1531" i="4" s="1"/>
  <c r="H176" i="6"/>
  <c r="I176" i="6" s="1"/>
  <c r="H176" i="4"/>
  <c r="I176" i="4" s="1"/>
  <c r="H1035" i="6"/>
  <c r="I1035" i="6" s="1"/>
  <c r="H1035" i="4"/>
  <c r="H1416" i="6"/>
  <c r="I1416" i="6" s="1"/>
  <c r="H1416" i="4"/>
  <c r="I1416" i="4" s="1"/>
  <c r="H844" i="6"/>
  <c r="I844" i="6" s="1"/>
  <c r="H844" i="4"/>
  <c r="I844" i="4" s="1"/>
  <c r="H862" i="6"/>
  <c r="I862" i="6" s="1"/>
  <c r="H862" i="4"/>
  <c r="I862" i="4" s="1"/>
  <c r="H908" i="6"/>
  <c r="I908" i="6" s="1"/>
  <c r="H908" i="4"/>
  <c r="I908" i="4" s="1"/>
  <c r="H1340" i="6"/>
  <c r="I1340" i="6" s="1"/>
  <c r="H1340" i="4"/>
  <c r="I1340" i="4" s="1"/>
  <c r="H354" i="6"/>
  <c r="I354" i="6" s="1"/>
  <c r="H354" i="4"/>
  <c r="I354" i="4" s="1"/>
  <c r="H370" i="6"/>
  <c r="I370" i="6" s="1"/>
  <c r="H370" i="4"/>
  <c r="H203" i="6"/>
  <c r="I203" i="6" s="1"/>
  <c r="H203" i="4"/>
  <c r="I203" i="4" s="1"/>
  <c r="H414" i="6"/>
  <c r="I414" i="6" s="1"/>
  <c r="H414" i="4"/>
  <c r="I414" i="4" s="1"/>
  <c r="H1541" i="6"/>
  <c r="I1541" i="6" s="1"/>
  <c r="H1541" i="4"/>
  <c r="I1541" i="4" s="1"/>
  <c r="H517" i="6"/>
  <c r="I517" i="6" s="1"/>
  <c r="H517" i="4"/>
  <c r="I517" i="4" s="1"/>
  <c r="H128" i="6"/>
  <c r="I128" i="6" s="1"/>
  <c r="H128" i="4"/>
  <c r="I128" i="4" s="1"/>
  <c r="H1225" i="6"/>
  <c r="I1225" i="6" s="1"/>
  <c r="H1225" i="4"/>
  <c r="I1225" i="4" s="1"/>
  <c r="H782" i="6"/>
  <c r="I782" i="6" s="1"/>
  <c r="H782" i="4"/>
  <c r="I782" i="4" s="1"/>
  <c r="H297" i="6"/>
  <c r="I297" i="6" s="1"/>
  <c r="H297" i="4"/>
  <c r="H1052" i="6"/>
  <c r="I1052" i="6" s="1"/>
  <c r="H1052" i="4"/>
  <c r="I1052" i="4" s="1"/>
  <c r="H169" i="6"/>
  <c r="I169" i="6" s="1"/>
  <c r="H169" i="4"/>
  <c r="I169" i="4" s="1"/>
  <c r="H247" i="6"/>
  <c r="I247" i="6" s="1"/>
  <c r="H247" i="4"/>
  <c r="H931" i="6"/>
  <c r="I931" i="6" s="1"/>
  <c r="H931" i="4"/>
  <c r="I931" i="4" s="1"/>
  <c r="H762" i="6"/>
  <c r="I762" i="6" s="1"/>
  <c r="H762" i="4"/>
  <c r="H119" i="6"/>
  <c r="I119" i="6" s="1"/>
  <c r="H119" i="4"/>
  <c r="H1003" i="6"/>
  <c r="I1003" i="6" s="1"/>
  <c r="H1003" i="4"/>
  <c r="H1384" i="6"/>
  <c r="I1384" i="6" s="1"/>
  <c r="H1384" i="4"/>
  <c r="I1384" i="4" s="1"/>
  <c r="H442" i="6"/>
  <c r="I442" i="6" s="1"/>
  <c r="H442" i="4"/>
  <c r="H342" i="6"/>
  <c r="I342" i="6" s="1"/>
  <c r="H342" i="4"/>
  <c r="H972" i="6"/>
  <c r="I972" i="6" s="1"/>
  <c r="H972" i="4"/>
  <c r="I972" i="4" s="1"/>
  <c r="H1335" i="6"/>
  <c r="I1335" i="6" s="1"/>
  <c r="H1335" i="4"/>
  <c r="I1335" i="4" s="1"/>
  <c r="H351" i="6"/>
  <c r="I351" i="6" s="1"/>
  <c r="H351" i="4"/>
  <c r="I351" i="4" s="1"/>
  <c r="H585" i="6"/>
  <c r="I585" i="6" s="1"/>
  <c r="H585" i="4"/>
  <c r="I585" i="4" s="1"/>
  <c r="H323" i="6"/>
  <c r="I323" i="6" s="1"/>
  <c r="H323" i="4"/>
  <c r="I323" i="4" s="1"/>
  <c r="H1026" i="6"/>
  <c r="I1026" i="6" s="1"/>
  <c r="H1026" i="4"/>
  <c r="I1026" i="4" s="1"/>
  <c r="H1043" i="6"/>
  <c r="I1043" i="6" s="1"/>
  <c r="H1043" i="4"/>
  <c r="I1043" i="4" s="1"/>
  <c r="H1299" i="6"/>
  <c r="H1299" i="4"/>
  <c r="I1299" i="4" s="1"/>
  <c r="H1490" i="6"/>
  <c r="H1490" i="4"/>
  <c r="I1490" i="4" s="1"/>
  <c r="H1473" i="6"/>
  <c r="I1473" i="6" s="1"/>
  <c r="H1473" i="4"/>
  <c r="I1473" i="4" s="1"/>
  <c r="H404" i="6"/>
  <c r="I404" i="6" s="1"/>
  <c r="H404" i="4"/>
  <c r="I404" i="4" s="1"/>
  <c r="H468" i="6"/>
  <c r="I468" i="6" s="1"/>
  <c r="H468" i="4"/>
  <c r="H432" i="6"/>
  <c r="I432" i="6" s="1"/>
  <c r="H432" i="4"/>
  <c r="H273" i="6"/>
  <c r="I273" i="6" s="1"/>
  <c r="H273" i="4"/>
  <c r="H1548" i="6"/>
  <c r="I1548" i="6" s="1"/>
  <c r="H1548" i="4"/>
  <c r="H1016" i="6"/>
  <c r="I1016" i="6" s="1"/>
  <c r="H1016" i="4"/>
  <c r="I1016" i="4" s="1"/>
  <c r="H544" i="6"/>
  <c r="I544" i="6" s="1"/>
  <c r="H544" i="4"/>
  <c r="I544" i="4" s="1"/>
  <c r="H466" i="6"/>
  <c r="I466" i="6" s="1"/>
  <c r="H466" i="4"/>
  <c r="H523" i="6"/>
  <c r="I523" i="6" s="1"/>
  <c r="H523" i="4"/>
  <c r="I523" i="4" s="1"/>
  <c r="H781" i="6"/>
  <c r="I781" i="6" s="1"/>
  <c r="H781" i="4"/>
  <c r="H303" i="6"/>
  <c r="I303" i="6" s="1"/>
  <c r="H303" i="4"/>
  <c r="I303" i="4" s="1"/>
  <c r="H558" i="6"/>
  <c r="I558" i="6" s="1"/>
  <c r="H558" i="4"/>
  <c r="I558" i="4" s="1"/>
  <c r="H910" i="6"/>
  <c r="I910" i="6" s="1"/>
  <c r="H910" i="4"/>
  <c r="I910" i="4" s="1"/>
  <c r="H326" i="6"/>
  <c r="I326" i="6" s="1"/>
  <c r="H326" i="4"/>
  <c r="I326" i="4" s="1"/>
  <c r="H146" i="6"/>
  <c r="I146" i="6" s="1"/>
  <c r="H146" i="4"/>
  <c r="H352" i="6"/>
  <c r="I352" i="6" s="1"/>
  <c r="H352" i="4"/>
  <c r="I352" i="4" s="1"/>
  <c r="H107" i="6"/>
  <c r="I107" i="6" s="1"/>
  <c r="H107" i="4"/>
  <c r="I107" i="4" s="1"/>
  <c r="H455" i="6"/>
  <c r="I455" i="6" s="1"/>
  <c r="H455" i="4"/>
  <c r="I455" i="4" s="1"/>
  <c r="H902" i="6"/>
  <c r="I902" i="6" s="1"/>
  <c r="H902" i="4"/>
  <c r="I902" i="4" s="1"/>
  <c r="H419" i="6"/>
  <c r="I419" i="6" s="1"/>
  <c r="H419" i="4"/>
  <c r="I419" i="4" s="1"/>
  <c r="H664" i="6"/>
  <c r="I664" i="6" s="1"/>
  <c r="H664" i="4"/>
  <c r="H1186" i="6"/>
  <c r="I1186" i="6" s="1"/>
  <c r="H1186" i="4"/>
  <c r="I1186" i="4" s="1"/>
  <c r="H363" i="6"/>
  <c r="H363" i="4"/>
  <c r="I363" i="4" s="1"/>
  <c r="H911" i="6"/>
  <c r="I911" i="6" s="1"/>
  <c r="H911" i="4"/>
  <c r="I911" i="4" s="1"/>
  <c r="H702" i="6"/>
  <c r="I702" i="6" s="1"/>
  <c r="H702" i="4"/>
  <c r="H553" i="6"/>
  <c r="I553" i="6" s="1"/>
  <c r="H553" i="4"/>
  <c r="I553" i="4" s="1"/>
  <c r="H1151" i="6"/>
  <c r="I1151" i="6" s="1"/>
  <c r="H1151" i="4"/>
  <c r="I1151" i="4" s="1"/>
  <c r="H706" i="6"/>
  <c r="I706" i="6" s="1"/>
  <c r="H706" i="4"/>
  <c r="I706" i="4" s="1"/>
  <c r="H578" i="6"/>
  <c r="I578" i="6" s="1"/>
  <c r="H578" i="4"/>
  <c r="H1201" i="6"/>
  <c r="I1201" i="6" s="1"/>
  <c r="H1201" i="4"/>
  <c r="I1201" i="4" s="1"/>
  <c r="H1585" i="6"/>
  <c r="I1585" i="6" s="1"/>
  <c r="H1585" i="4"/>
  <c r="H1162" i="6"/>
  <c r="I1162" i="6" s="1"/>
  <c r="H1162" i="4"/>
  <c r="I1162" i="4" s="1"/>
  <c r="H1032" i="6"/>
  <c r="I1032" i="6" s="1"/>
  <c r="H1032" i="4"/>
  <c r="I1032" i="4" s="1"/>
  <c r="H1250" i="6"/>
  <c r="I1250" i="6" s="1"/>
  <c r="H1250" i="4"/>
  <c r="H1414" i="6"/>
  <c r="I1414" i="6" s="1"/>
  <c r="H1414" i="4"/>
  <c r="H667" i="6"/>
  <c r="I667" i="6" s="1"/>
  <c r="H667" i="4"/>
  <c r="I667" i="4" s="1"/>
  <c r="H1270" i="6"/>
  <c r="I1270" i="6" s="1"/>
  <c r="H1270" i="4"/>
  <c r="I1270" i="4" s="1"/>
  <c r="H736" i="6"/>
  <c r="I736" i="6" s="1"/>
  <c r="H736" i="4"/>
  <c r="I736" i="4" s="1"/>
  <c r="H1027" i="6"/>
  <c r="I1027" i="6" s="1"/>
  <c r="H1027" i="4"/>
  <c r="I1027" i="4" s="1"/>
  <c r="H605" i="6"/>
  <c r="I605" i="6" s="1"/>
  <c r="H605" i="4"/>
  <c r="I605" i="4" s="1"/>
  <c r="H1534" i="6"/>
  <c r="I1534" i="6" s="1"/>
  <c r="H1534" i="4"/>
  <c r="I1534" i="4" s="1"/>
  <c r="H1175" i="6"/>
  <c r="I1175" i="6" s="1"/>
  <c r="H477" i="6"/>
  <c r="I477" i="6" s="1"/>
  <c r="H1520" i="6"/>
  <c r="I1520" i="6" s="1"/>
  <c r="H1442" i="6"/>
  <c r="H1356" i="6"/>
  <c r="I1356" i="6" s="1"/>
  <c r="H1179" i="6"/>
  <c r="I1179" i="6" s="1"/>
  <c r="H1033" i="6"/>
  <c r="I1033" i="6" s="1"/>
  <c r="H1330" i="6"/>
  <c r="I1330" i="6" s="1"/>
  <c r="H657" i="6"/>
  <c r="I657" i="6" s="1"/>
  <c r="H1336" i="6"/>
  <c r="I1336" i="6" s="1"/>
  <c r="H1126" i="6"/>
  <c r="I1126" i="6" s="1"/>
  <c r="H227" i="6"/>
  <c r="I227" i="6" s="1"/>
  <c r="H1101" i="6"/>
  <c r="I1101" i="6" s="1"/>
  <c r="H1095" i="6"/>
  <c r="I1095" i="6" s="1"/>
  <c r="H1070" i="6"/>
  <c r="I1070" i="6" s="1"/>
  <c r="H1167" i="6"/>
  <c r="I1167" i="6" s="1"/>
  <c r="H618" i="6"/>
  <c r="I618" i="6" s="1"/>
  <c r="H696" i="6"/>
  <c r="I696" i="6" s="1"/>
  <c r="H965" i="6"/>
  <c r="I965" i="6" s="1"/>
  <c r="H987" i="6"/>
  <c r="I987" i="6" s="1"/>
  <c r="H771" i="6"/>
  <c r="I771" i="6" s="1"/>
  <c r="H554" i="6"/>
  <c r="I554" i="6" s="1"/>
  <c r="H1298" i="6"/>
  <c r="I1298" i="6" s="1"/>
  <c r="H1402" i="6"/>
  <c r="I1402" i="6" s="1"/>
  <c r="H329" i="6"/>
  <c r="I329" i="6" s="1"/>
  <c r="H870" i="6"/>
  <c r="I870" i="6" s="1"/>
  <c r="H1549" i="6"/>
  <c r="I1549" i="6" s="1"/>
  <c r="H1446" i="6"/>
  <c r="I1446" i="6" s="1"/>
  <c r="H966" i="6"/>
  <c r="I966" i="6" s="1"/>
  <c r="H711" i="6"/>
  <c r="I711" i="6" s="1"/>
  <c r="H944" i="6"/>
  <c r="I944" i="6" s="1"/>
  <c r="H490" i="6"/>
  <c r="I490" i="6" s="1"/>
  <c r="H465" i="6"/>
  <c r="I465" i="6" s="1"/>
  <c r="H647" i="6"/>
  <c r="I647" i="6" s="1"/>
  <c r="H1097" i="6"/>
  <c r="I1097" i="6" s="1"/>
  <c r="H540" i="6"/>
  <c r="I540" i="6" s="1"/>
  <c r="H579" i="6"/>
  <c r="I579" i="6" s="1"/>
  <c r="H913" i="6"/>
  <c r="I913" i="6" s="1"/>
  <c r="H888" i="6"/>
  <c r="I888" i="6" s="1"/>
  <c r="H435" i="6"/>
  <c r="I435" i="6" s="1"/>
  <c r="H1404" i="6"/>
  <c r="I1404" i="6" s="1"/>
  <c r="H756" i="6"/>
  <c r="I756" i="6" s="1"/>
  <c r="H448" i="6"/>
  <c r="I448" i="6" s="1"/>
  <c r="H1236" i="6"/>
  <c r="I1236" i="6" s="1"/>
  <c r="H1200" i="6"/>
  <c r="I1200" i="6" s="1"/>
  <c r="H1198" i="6"/>
  <c r="I1198" i="6" s="1"/>
  <c r="H1180" i="6"/>
  <c r="I1180" i="6" s="1"/>
  <c r="H1501" i="6"/>
  <c r="I1501" i="6" s="1"/>
  <c r="H1053" i="6"/>
  <c r="I1053" i="6" s="1"/>
  <c r="H1297" i="6"/>
  <c r="I1297" i="6" s="1"/>
  <c r="H1233" i="6"/>
  <c r="I1233" i="6" s="1"/>
  <c r="H1254" i="6"/>
  <c r="I1254" i="6" s="1"/>
  <c r="H1155" i="6"/>
  <c r="I1155" i="6" s="1"/>
  <c r="H525" i="6"/>
  <c r="I525" i="6" s="1"/>
  <c r="H1219" i="6"/>
  <c r="I1219" i="6" s="1"/>
  <c r="H1283" i="6"/>
  <c r="I1283" i="6" s="1"/>
  <c r="H572" i="6"/>
  <c r="I572" i="6" s="1"/>
  <c r="H1543" i="6"/>
  <c r="I1543" i="6" s="1"/>
  <c r="H1031" i="6"/>
  <c r="I1031" i="6" s="1"/>
  <c r="H1087" i="6"/>
  <c r="I1087" i="6" s="1"/>
  <c r="H845" i="6"/>
  <c r="I845" i="6" s="1"/>
  <c r="H1062" i="6"/>
  <c r="I1062" i="6" s="1"/>
  <c r="H653" i="6"/>
  <c r="I653" i="6" s="1"/>
  <c r="H766" i="6"/>
  <c r="I766" i="6" s="1"/>
  <c r="H1106" i="6"/>
  <c r="I1106" i="6" s="1"/>
  <c r="H1328" i="6"/>
  <c r="I1328" i="6" s="1"/>
  <c r="H1223" i="6"/>
  <c r="I1223" i="6" s="1"/>
  <c r="H1423" i="6"/>
  <c r="I1423" i="6" s="1"/>
  <c r="H975" i="6"/>
  <c r="I975" i="6" s="1"/>
  <c r="H1117" i="6"/>
  <c r="I1117" i="6" s="1"/>
  <c r="H1041" i="6"/>
  <c r="H1081" i="6"/>
  <c r="I1081" i="6" s="1"/>
  <c r="H148" i="6"/>
  <c r="I148" i="6" s="1"/>
  <c r="H815" i="6"/>
  <c r="I815" i="6" s="1"/>
  <c r="H652" i="6"/>
  <c r="I652" i="6" s="1"/>
  <c r="H1269" i="6"/>
  <c r="I1269" i="6" s="1"/>
  <c r="H424" i="6"/>
  <c r="I424" i="6" s="1"/>
  <c r="H871" i="6"/>
  <c r="I871" i="6" s="1"/>
  <c r="H1486" i="6"/>
  <c r="I1486" i="6" s="1"/>
  <c r="H1234" i="6"/>
  <c r="I1234" i="6" s="1"/>
  <c r="H734" i="6"/>
  <c r="I734" i="6" s="1"/>
  <c r="H1024" i="6"/>
  <c r="H713" i="6"/>
  <c r="I713" i="6" s="1"/>
  <c r="H701" i="6"/>
  <c r="I701" i="6" s="1"/>
  <c r="H957" i="6"/>
  <c r="I957" i="6" s="1"/>
  <c r="H494" i="6"/>
  <c r="I494" i="6" s="1"/>
  <c r="H1552" i="6"/>
  <c r="I1552" i="6" s="1"/>
  <c r="H982" i="6"/>
  <c r="I982" i="6" s="1"/>
  <c r="H694" i="6"/>
  <c r="I694" i="6" s="1"/>
  <c r="H1107" i="6"/>
  <c r="I1107" i="6" s="1"/>
  <c r="H479" i="6"/>
  <c r="I479" i="6" s="1"/>
  <c r="H457" i="6"/>
  <c r="I457" i="6" s="1"/>
  <c r="H765" i="6"/>
  <c r="I765" i="6" s="1"/>
  <c r="H685" i="6"/>
  <c r="I685" i="6" s="1"/>
  <c r="H427" i="6"/>
  <c r="I427" i="6" s="1"/>
  <c r="H400" i="6"/>
  <c r="I400" i="6" s="1"/>
  <c r="H576" i="6"/>
  <c r="H576" i="5" s="1"/>
  <c r="H115" i="6"/>
  <c r="I115" i="6" s="1"/>
  <c r="H502" i="6"/>
  <c r="I502" i="6" s="1"/>
  <c r="H314" i="6"/>
  <c r="I314" i="6" s="1"/>
  <c r="H817" i="6"/>
  <c r="I817" i="6" s="1"/>
  <c r="H895" i="6"/>
  <c r="I895" i="6" s="1"/>
  <c r="H619" i="6"/>
  <c r="I619" i="6" s="1"/>
  <c r="H826" i="6"/>
  <c r="I826" i="6" s="1"/>
  <c r="H892" i="6"/>
  <c r="I892" i="6" s="1"/>
  <c r="H1131" i="6"/>
  <c r="I1131" i="6" s="1"/>
  <c r="H818" i="6"/>
  <c r="I818" i="6" s="1"/>
  <c r="H480" i="6"/>
  <c r="I480" i="6" s="1"/>
  <c r="H566" i="6"/>
  <c r="I566" i="6" s="1"/>
  <c r="H1120" i="6"/>
  <c r="I1120" i="6" s="1"/>
  <c r="H955" i="6"/>
  <c r="H836" i="6"/>
  <c r="I836" i="6" s="1"/>
  <c r="H1568" i="6"/>
  <c r="I1568" i="6" s="1"/>
  <c r="H786" i="6"/>
  <c r="I786" i="6" s="1"/>
  <c r="H1113" i="6"/>
  <c r="I1113" i="6" s="1"/>
  <c r="H539" i="6"/>
  <c r="I539" i="6" s="1"/>
  <c r="H603" i="6"/>
  <c r="I603" i="6" s="1"/>
  <c r="H659" i="6"/>
  <c r="I659" i="6" s="1"/>
  <c r="H1253" i="6"/>
  <c r="I1253" i="6" s="1"/>
  <c r="H1445" i="6"/>
  <c r="I1445" i="6" s="1"/>
  <c r="H601" i="6"/>
  <c r="H1078" i="6"/>
  <c r="I1078" i="6" s="1"/>
  <c r="H205" i="6"/>
  <c r="I205" i="6" s="1"/>
  <c r="H1166" i="6"/>
  <c r="I1166" i="6" s="1"/>
  <c r="H999" i="6"/>
  <c r="I999" i="6" s="1"/>
  <c r="H730" i="6"/>
  <c r="I730" i="6" s="1"/>
  <c r="H935" i="6"/>
  <c r="I935" i="6" s="1"/>
  <c r="H960" i="6"/>
  <c r="I960" i="6" s="1"/>
  <c r="H229" i="6"/>
  <c r="I229" i="6" s="1"/>
  <c r="H1308" i="6"/>
  <c r="I1308" i="6" s="1"/>
  <c r="H417" i="6"/>
  <c r="I417" i="6" s="1"/>
  <c r="H1282" i="6"/>
  <c r="I1282" i="6" s="1"/>
  <c r="H1235" i="6"/>
  <c r="I1235" i="6" s="1"/>
  <c r="H573" i="6"/>
  <c r="I573" i="6" s="1"/>
  <c r="H1046" i="6"/>
  <c r="I1046" i="6" s="1"/>
  <c r="H688" i="6"/>
  <c r="I688" i="6" s="1"/>
  <c r="H1149" i="6"/>
  <c r="I1149" i="6" s="1"/>
  <c r="H638" i="6"/>
  <c r="I638" i="6" s="1"/>
  <c r="H1597" i="6"/>
  <c r="I1597" i="6" s="1"/>
  <c r="H672" i="6"/>
  <c r="I672" i="6" s="1"/>
  <c r="H799" i="6"/>
  <c r="I799" i="6" s="1"/>
  <c r="H1248" i="6"/>
  <c r="H547" i="6"/>
  <c r="I547" i="6" s="1"/>
  <c r="H842" i="6"/>
  <c r="I842" i="6" s="1"/>
  <c r="H589" i="6"/>
  <c r="I589" i="6" s="1"/>
  <c r="H612" i="6"/>
  <c r="I612" i="6" s="1"/>
  <c r="H1055" i="6"/>
  <c r="I1055" i="6" s="1"/>
  <c r="H923" i="6"/>
  <c r="I923" i="6" s="1"/>
  <c r="H1065" i="6"/>
  <c r="I1065" i="6" s="1"/>
  <c r="H663" i="6"/>
  <c r="I663" i="6" s="1"/>
  <c r="H1268" i="6"/>
  <c r="I1268" i="6" s="1"/>
  <c r="H1580" i="6"/>
  <c r="I1580" i="6" s="1"/>
  <c r="H360" i="6"/>
  <c r="I360" i="6" s="1"/>
  <c r="H629" i="6"/>
  <c r="I629" i="6" s="1"/>
  <c r="H379" i="6"/>
  <c r="I379" i="6" s="1"/>
  <c r="H350" i="6"/>
  <c r="I350" i="6" s="1"/>
  <c r="H746" i="6"/>
  <c r="I746" i="6" s="1"/>
  <c r="H1015" i="6"/>
  <c r="I1015" i="6" s="1"/>
  <c r="H1093" i="6"/>
  <c r="I1093" i="6" s="1"/>
  <c r="H796" i="6"/>
  <c r="I796" i="6" s="1"/>
  <c r="H1002" i="6"/>
  <c r="I1002" i="6" s="1"/>
  <c r="H1337" i="6"/>
  <c r="I1337" i="6" s="1"/>
  <c r="H956" i="6"/>
  <c r="I956" i="6" s="1"/>
  <c r="H213" i="6"/>
  <c r="I213" i="6" s="1"/>
  <c r="H386" i="6"/>
  <c r="I386" i="6" s="1"/>
  <c r="H1515" i="6"/>
  <c r="I1515" i="6" s="1"/>
  <c r="H190" i="6"/>
  <c r="I190" i="6" s="1"/>
  <c r="H309" i="6"/>
  <c r="I309" i="6" s="1"/>
  <c r="H623" i="6"/>
  <c r="I623" i="6" s="1"/>
  <c r="H1547" i="6"/>
  <c r="H615" i="6"/>
  <c r="I615" i="6" s="1"/>
  <c r="H863" i="6"/>
  <c r="I863" i="6" s="1"/>
  <c r="H1001" i="6"/>
  <c r="I1001" i="6" s="1"/>
  <c r="H145" i="6"/>
  <c r="I145" i="6" s="1"/>
  <c r="H1040" i="6"/>
  <c r="H112" i="6"/>
  <c r="I112" i="6" s="1"/>
  <c r="H872" i="6"/>
  <c r="I872" i="6" s="1"/>
  <c r="H662" i="6"/>
  <c r="I662" i="6" s="1"/>
  <c r="H588" i="6"/>
  <c r="I588" i="6" s="1"/>
  <c r="H1205" i="6"/>
  <c r="I1205" i="6" s="1"/>
  <c r="H488" i="6"/>
  <c r="I488" i="6" s="1"/>
  <c r="H716" i="6"/>
  <c r="I716" i="6" s="1"/>
  <c r="H1480" i="6"/>
  <c r="I1480" i="6" s="1"/>
  <c r="H109" i="6"/>
  <c r="I109" i="6" s="1"/>
  <c r="H1484" i="6"/>
  <c r="I1484" i="6" s="1"/>
  <c r="H568" i="6"/>
  <c r="I568" i="6" s="1"/>
  <c r="H1207" i="6"/>
  <c r="I1207" i="6" s="1"/>
  <c r="H926" i="6"/>
  <c r="I926" i="6" s="1"/>
  <c r="H1221" i="6"/>
  <c r="I1221" i="6" s="1"/>
  <c r="H1420" i="6"/>
  <c r="I1420" i="6" s="1"/>
  <c r="H1164" i="6"/>
  <c r="I1164" i="6" s="1"/>
  <c r="H1243" i="6"/>
  <c r="I1243" i="6" s="1"/>
  <c r="H511" i="6"/>
  <c r="I511" i="6" s="1"/>
  <c r="H1550" i="6"/>
  <c r="I1550" i="6" s="1"/>
  <c r="H1483" i="6"/>
  <c r="I1483" i="6" s="1"/>
  <c r="H253" i="6"/>
  <c r="I253" i="6" s="1"/>
  <c r="H372" i="6"/>
  <c r="I372" i="6" s="1"/>
  <c r="H482" i="6"/>
  <c r="I482" i="6" s="1"/>
  <c r="H1007" i="6"/>
  <c r="I1007" i="6" s="1"/>
  <c r="H438" i="6"/>
  <c r="I438" i="6" s="1"/>
  <c r="H1378" i="6"/>
  <c r="I1378" i="6" s="1"/>
  <c r="H932" i="6"/>
  <c r="I932" i="6" s="1"/>
  <c r="H649" i="6"/>
  <c r="I649" i="6" s="1"/>
  <c r="H654" i="6"/>
  <c r="I654" i="6" s="1"/>
  <c r="I840" i="4"/>
  <c r="H840" i="6"/>
  <c r="I840" i="6" s="1"/>
  <c r="H165" i="6"/>
  <c r="I165" i="6" s="1"/>
  <c r="H1469" i="6"/>
  <c r="I1469" i="6" s="1"/>
  <c r="H560" i="6"/>
  <c r="I560" i="6" s="1"/>
  <c r="H1506" i="6"/>
  <c r="I1506" i="6" s="1"/>
  <c r="H1510" i="6"/>
  <c r="I1510" i="6" s="1"/>
  <c r="H1237" i="6"/>
  <c r="I1237" i="6" s="1"/>
  <c r="H172" i="6"/>
  <c r="I172" i="6" s="1"/>
  <c r="H1059" i="6"/>
  <c r="I1059" i="6" s="1"/>
  <c r="I1322" i="4"/>
  <c r="H1322" i="6"/>
  <c r="I1322" i="6" s="1"/>
  <c r="H1204" i="6"/>
  <c r="I1204" i="6" s="1"/>
  <c r="H1102" i="6"/>
  <c r="I1102" i="6" s="1"/>
  <c r="H261" i="6"/>
  <c r="I261" i="6" s="1"/>
  <c r="H179" i="6"/>
  <c r="I179" i="6" s="1"/>
  <c r="H1029" i="6"/>
  <c r="I1029" i="6" s="1"/>
  <c r="H744" i="6"/>
  <c r="I744" i="6" s="1"/>
  <c r="H215" i="6"/>
  <c r="I215" i="6" s="1"/>
  <c r="H1529" i="6"/>
  <c r="I1529" i="6" s="1"/>
  <c r="H1383" i="6"/>
  <c r="I1383" i="6" s="1"/>
  <c r="H123" i="6"/>
  <c r="I123" i="6" s="1"/>
  <c r="H1063" i="6"/>
  <c r="I1063" i="6" s="1"/>
  <c r="H1017" i="6"/>
  <c r="I1017" i="6" s="1"/>
  <c r="H1418" i="6"/>
  <c r="I1418" i="6" s="1"/>
  <c r="H810" i="6"/>
  <c r="I810" i="6" s="1"/>
  <c r="H969" i="6"/>
  <c r="I969" i="6" s="1"/>
  <c r="H1346" i="6"/>
  <c r="I1346" i="6" s="1"/>
  <c r="H928" i="6"/>
  <c r="I928" i="6" s="1"/>
  <c r="H1496" i="6"/>
  <c r="I1496" i="6" s="1"/>
  <c r="H1079" i="6"/>
  <c r="I1079" i="6" s="1"/>
  <c r="H1477" i="6"/>
  <c r="I1477" i="6" s="1"/>
  <c r="H1157" i="6"/>
  <c r="I1157" i="6" s="1"/>
  <c r="H1036" i="6"/>
  <c r="I1036" i="6" s="1"/>
  <c r="H515" i="6"/>
  <c r="I515" i="6" s="1"/>
  <c r="H632" i="6"/>
  <c r="I632" i="6" s="1"/>
  <c r="H1100" i="6"/>
  <c r="I1100" i="6" s="1"/>
  <c r="H449" i="6"/>
  <c r="I449" i="6" s="1"/>
  <c r="H538" i="6"/>
  <c r="I538" i="6" s="1"/>
  <c r="H1422" i="6"/>
  <c r="I1422" i="6" s="1"/>
  <c r="H1020" i="6"/>
  <c r="I1020" i="6" s="1"/>
  <c r="H1099" i="6"/>
  <c r="I1099" i="6" s="1"/>
  <c r="H606" i="6"/>
  <c r="I606" i="6" s="1"/>
  <c r="H582" i="6"/>
  <c r="I582" i="6" s="1"/>
  <c r="H533" i="6"/>
  <c r="I533" i="6" s="1"/>
  <c r="H1115" i="6"/>
  <c r="I1115" i="6" s="1"/>
  <c r="H1232" i="6"/>
  <c r="I1232" i="6" s="1"/>
  <c r="H847" i="6"/>
  <c r="I847" i="6" s="1"/>
  <c r="H1171" i="6"/>
  <c r="I1171" i="6" s="1"/>
  <c r="H816" i="6"/>
  <c r="I816" i="6" s="1"/>
  <c r="H1153" i="6"/>
  <c r="I1153" i="6" s="1"/>
  <c r="H750" i="6"/>
  <c r="I750" i="6" s="1"/>
  <c r="H660" i="6"/>
  <c r="I660" i="6" s="1"/>
  <c r="H930" i="6"/>
  <c r="I930" i="6" s="1"/>
  <c r="H671" i="6"/>
  <c r="I671" i="6" s="1"/>
  <c r="H430" i="6"/>
  <c r="I430" i="6" s="1"/>
  <c r="H992" i="6"/>
  <c r="I992" i="6" s="1"/>
  <c r="H175" i="6"/>
  <c r="I175" i="6" s="1"/>
  <c r="H665" i="6"/>
  <c r="I665" i="6" s="1"/>
  <c r="H108" i="6"/>
  <c r="I108" i="6" s="1"/>
  <c r="H367" i="6"/>
  <c r="I367" i="6" s="1"/>
  <c r="I933" i="4"/>
  <c r="H933" i="6"/>
  <c r="I933" i="6" s="1"/>
  <c r="H600" i="6"/>
  <c r="I600" i="6" s="1"/>
  <c r="H433" i="6"/>
  <c r="I433" i="6" s="1"/>
  <c r="H389" i="6"/>
  <c r="I389" i="6" s="1"/>
  <c r="H639" i="6"/>
  <c r="I937" i="4"/>
  <c r="H937" i="6"/>
  <c r="I937" i="6" s="1"/>
  <c r="H828" i="6"/>
  <c r="I828" i="6" s="1"/>
  <c r="H257" i="6"/>
  <c r="I257" i="6" s="1"/>
  <c r="H555" i="6"/>
  <c r="I555" i="6" s="1"/>
  <c r="H630" i="6"/>
  <c r="I630" i="6" s="1"/>
  <c r="H565" i="6"/>
  <c r="I565" i="6" s="1"/>
  <c r="H860" i="6"/>
  <c r="I860" i="6" s="1"/>
  <c r="H512" i="6"/>
  <c r="I512" i="6" s="1"/>
  <c r="H959" i="6"/>
  <c r="I959" i="6" s="1"/>
  <c r="H569" i="6"/>
  <c r="I569" i="6" s="1"/>
  <c r="H278" i="6"/>
  <c r="H1468" i="6"/>
  <c r="I1468" i="6" s="1"/>
  <c r="H1447" i="6"/>
  <c r="H201" i="6"/>
  <c r="I201" i="6" s="1"/>
  <c r="H1163" i="6"/>
  <c r="I1163" i="6" s="1"/>
  <c r="H577" i="6"/>
  <c r="I577" i="6" s="1"/>
  <c r="H1084" i="6"/>
  <c r="I1084" i="6" s="1"/>
  <c r="H718" i="6"/>
  <c r="I718" i="6" s="1"/>
  <c r="H938" i="6"/>
  <c r="I938" i="6" s="1"/>
  <c r="H1080" i="6"/>
  <c r="I1080" i="6" s="1"/>
  <c r="H990" i="6"/>
  <c r="I990" i="6" s="1"/>
  <c r="H267" i="6"/>
  <c r="H1438" i="6"/>
  <c r="I1438" i="6" s="1"/>
  <c r="H806" i="6"/>
  <c r="I806" i="6" s="1"/>
  <c r="H1561" i="6"/>
  <c r="I1561" i="6" s="1"/>
  <c r="H725" i="6"/>
  <c r="I725" i="6" s="1"/>
  <c r="H219" i="6"/>
  <c r="I219" i="6" s="1"/>
  <c r="H1363" i="6"/>
  <c r="I1363" i="6" s="1"/>
  <c r="H905" i="6"/>
  <c r="I905" i="6" s="1"/>
  <c r="H1238" i="6"/>
  <c r="I1238" i="6" s="1"/>
  <c r="H964" i="6"/>
  <c r="I964" i="6" s="1"/>
  <c r="H1266" i="6"/>
  <c r="I1266" i="6" s="1"/>
  <c r="H754" i="6"/>
  <c r="I754" i="6" s="1"/>
  <c r="H825" i="6"/>
  <c r="I825" i="6" s="1"/>
  <c r="H804" i="6"/>
  <c r="I804" i="6" s="1"/>
  <c r="H1457" i="6"/>
  <c r="I1457" i="6" s="1"/>
  <c r="H447" i="6"/>
  <c r="I447" i="6" s="1"/>
  <c r="H1575" i="6"/>
  <c r="I1575" i="6" s="1"/>
  <c r="H1525" i="6"/>
  <c r="I1525" i="6" s="1"/>
  <c r="H276" i="6"/>
  <c r="I276" i="6" s="1"/>
  <c r="H1227" i="6"/>
  <c r="I1227" i="6" s="1"/>
  <c r="H134" i="6"/>
  <c r="I134" i="6" s="1"/>
  <c r="H641" i="6"/>
  <c r="I641" i="6" s="1"/>
  <c r="H1148" i="6"/>
  <c r="I1148" i="6" s="1"/>
  <c r="H226" i="6"/>
  <c r="I226" i="6" s="1"/>
  <c r="H849" i="6"/>
  <c r="I849" i="6" s="1"/>
  <c r="H824" i="6"/>
  <c r="I824" i="6" s="1"/>
  <c r="H823" i="6"/>
  <c r="I823" i="6" s="1"/>
  <c r="H1463" i="6"/>
  <c r="I1463" i="6" s="1"/>
  <c r="H1413" i="6"/>
  <c r="I1413" i="6" s="1"/>
  <c r="H1292" i="6"/>
  <c r="I1292" i="6" s="1"/>
  <c r="H1563" i="6"/>
  <c r="I1563" i="6" s="1"/>
  <c r="H1051" i="6"/>
  <c r="I1051" i="6" s="1"/>
  <c r="H874" i="6"/>
  <c r="I874" i="6" s="1"/>
  <c r="H529" i="6"/>
  <c r="I529" i="6" s="1"/>
  <c r="H1010" i="6"/>
  <c r="I1010" i="6" s="1"/>
  <c r="H709" i="6"/>
  <c r="I709" i="6" s="1"/>
  <c r="H1314" i="6"/>
  <c r="I1314" i="6" s="1"/>
  <c r="H1038" i="6"/>
  <c r="I1038" i="6" s="1"/>
  <c r="H769" i="6"/>
  <c r="I769" i="6" s="1"/>
  <c r="H759" i="6"/>
  <c r="I759" i="6" s="1"/>
  <c r="H985" i="6"/>
  <c r="I985" i="6" s="1"/>
  <c r="H1354" i="6"/>
  <c r="I1354" i="6" s="1"/>
  <c r="H1128" i="6"/>
  <c r="I1128" i="6" s="1"/>
  <c r="H1409" i="6"/>
  <c r="I1409" i="6" s="1"/>
  <c r="H1174" i="6"/>
  <c r="I1174" i="6" s="1"/>
  <c r="H1213" i="6"/>
  <c r="I1213" i="6" s="1"/>
  <c r="H1092" i="6"/>
  <c r="I1092" i="6" s="1"/>
  <c r="I1185" i="4"/>
  <c r="H1185" i="6"/>
  <c r="I1185" i="6" s="1"/>
  <c r="H398" i="6"/>
  <c r="H833" i="6"/>
  <c r="I833" i="6" s="1"/>
  <c r="H1593" i="6"/>
  <c r="I1593" i="6" s="1"/>
  <c r="H137" i="6"/>
  <c r="I137" i="6" s="1"/>
  <c r="H368" i="6"/>
  <c r="I368" i="6" s="1"/>
  <c r="H1291" i="6"/>
  <c r="I1291" i="6" s="1"/>
  <c r="H212" i="6"/>
  <c r="I212" i="6" s="1"/>
  <c r="H693" i="6"/>
  <c r="I693" i="6" s="1"/>
  <c r="H1461" i="6"/>
  <c r="I1461" i="6" s="1"/>
  <c r="H1353" i="6"/>
  <c r="I1353" i="6" s="1"/>
  <c r="H284" i="6"/>
  <c r="I284" i="6" s="1"/>
  <c r="H1220" i="6"/>
  <c r="I1220" i="6" s="1"/>
  <c r="H699" i="6"/>
  <c r="H362" i="6"/>
  <c r="I362" i="6" s="1"/>
  <c r="H922" i="6"/>
  <c r="H897" i="6"/>
  <c r="I897" i="6" s="1"/>
  <c r="H1596" i="6"/>
  <c r="I1596" i="6" s="1"/>
  <c r="H197" i="6"/>
  <c r="I197" i="6" s="1"/>
  <c r="H503" i="6"/>
  <c r="I503" i="6" s="1"/>
  <c r="H1218" i="6"/>
  <c r="I1218" i="6" s="1"/>
  <c r="H437" i="6"/>
  <c r="I437" i="6" s="1"/>
  <c r="H680" i="6"/>
  <c r="I680" i="6" s="1"/>
  <c r="H1514" i="6"/>
  <c r="I1514" i="6" s="1"/>
  <c r="H668" i="6"/>
  <c r="I668" i="6" s="1"/>
  <c r="H721" i="6"/>
  <c r="I721" i="6" s="1"/>
  <c r="H879" i="6"/>
  <c r="I879" i="6" s="1"/>
  <c r="H1399" i="6"/>
  <c r="I1399" i="6" s="1"/>
  <c r="H1566" i="6"/>
  <c r="I1566" i="6" s="1"/>
  <c r="H1285" i="6"/>
  <c r="I1285" i="6" s="1"/>
  <c r="H1228" i="6"/>
  <c r="I1228" i="6" s="1"/>
  <c r="H1307" i="6"/>
  <c r="I1307" i="6" s="1"/>
  <c r="H604" i="6"/>
  <c r="I604" i="6" s="1"/>
  <c r="H1242" i="6"/>
  <c r="I1242" i="6" s="1"/>
  <c r="H1182" i="6"/>
  <c r="I1182" i="6" s="1"/>
  <c r="H670" i="6"/>
  <c r="I670" i="6" s="1"/>
  <c r="H918" i="6"/>
  <c r="I918" i="6" s="1"/>
  <c r="H1397" i="6"/>
  <c r="I1397" i="6" s="1"/>
  <c r="H679" i="6"/>
  <c r="I679" i="6" s="1"/>
  <c r="H518" i="6"/>
  <c r="I518" i="6" s="1"/>
  <c r="H347" i="6"/>
  <c r="I347" i="6" s="1"/>
  <c r="H591" i="6"/>
  <c r="H591" i="5" s="1"/>
  <c r="H1277" i="6"/>
  <c r="I1277" i="6" s="1"/>
  <c r="H788" i="6"/>
  <c r="I788" i="6" s="1"/>
  <c r="H393" i="6"/>
  <c r="I393" i="6" s="1"/>
  <c r="H1114" i="6"/>
  <c r="I1114" i="6" s="1"/>
  <c r="H156" i="6"/>
  <c r="I156" i="6" s="1"/>
  <c r="H391" i="6"/>
  <c r="I391" i="6" s="1"/>
  <c r="H1424" i="6"/>
  <c r="I1424" i="6" s="1"/>
  <c r="H287" i="6"/>
  <c r="I287" i="6" s="1"/>
  <c r="H583" i="6"/>
  <c r="I583" i="6" s="1"/>
  <c r="H850" i="6"/>
  <c r="I850" i="6" s="1"/>
  <c r="H429" i="6"/>
  <c r="I429" i="6" s="1"/>
  <c r="H1379" i="6"/>
  <c r="I1379" i="6" s="1"/>
  <c r="H729" i="6"/>
  <c r="I729" i="6" s="1"/>
  <c r="H239" i="6"/>
  <c r="I239" i="6" s="1"/>
  <c r="H483" i="6"/>
  <c r="H1129" i="6"/>
  <c r="I1129" i="6" s="1"/>
  <c r="H719" i="6"/>
  <c r="I719" i="6" s="1"/>
  <c r="H945" i="6"/>
  <c r="I945" i="6" s="1"/>
  <c r="H1538" i="6"/>
  <c r="I1538" i="6" s="1"/>
  <c r="H506" i="6"/>
  <c r="I506" i="6" s="1"/>
  <c r="H1037" i="6"/>
  <c r="I1037" i="6" s="1"/>
  <c r="H486" i="6"/>
  <c r="I486" i="6" s="1"/>
  <c r="H1539" i="6"/>
  <c r="I1539" i="6" s="1"/>
  <c r="H1594" i="6"/>
  <c r="I1594" i="6" s="1"/>
  <c r="H764" i="6"/>
  <c r="I764" i="6" s="1"/>
  <c r="H1136" i="6"/>
  <c r="I1136" i="6" s="1"/>
  <c r="H413" i="6"/>
  <c r="I413" i="6" s="1"/>
  <c r="H177" i="6"/>
  <c r="I177" i="6" s="1"/>
  <c r="H876" i="6"/>
  <c r="H1147" i="6"/>
  <c r="H1376" i="6"/>
  <c r="I1376" i="6" s="1"/>
  <c r="H157" i="6"/>
  <c r="I157" i="6" s="1"/>
  <c r="H1265" i="6"/>
  <c r="I1265" i="6" s="1"/>
  <c r="H1154" i="6"/>
  <c r="I1154" i="6" s="1"/>
  <c r="H859" i="6"/>
  <c r="H1315" i="6"/>
  <c r="I1315" i="6" s="1"/>
  <c r="H1380" i="6"/>
  <c r="I1380" i="6" s="1"/>
  <c r="H516" i="6"/>
  <c r="I516" i="6" s="1"/>
  <c r="H1373" i="6"/>
  <c r="I1373" i="6" s="1"/>
  <c r="H925" i="6"/>
  <c r="I925" i="6" s="1"/>
  <c r="H967" i="6"/>
  <c r="I967" i="6" s="1"/>
  <c r="H300" i="6"/>
  <c r="I300" i="6" s="1"/>
  <c r="H898" i="6"/>
  <c r="I898" i="6" s="1"/>
  <c r="H1406" i="6"/>
  <c r="I1406" i="6" s="1"/>
  <c r="H266" i="6"/>
  <c r="I266" i="6" s="1"/>
  <c r="H1500" i="6"/>
  <c r="I1500" i="6" s="1"/>
  <c r="H346" i="6"/>
  <c r="I346" i="6" s="1"/>
  <c r="H1144" i="6"/>
  <c r="I1144" i="6" s="1"/>
  <c r="H953" i="6"/>
  <c r="I953" i="6" s="1"/>
  <c r="H209" i="6"/>
  <c r="I209" i="6" s="1"/>
  <c r="H243" i="6"/>
  <c r="I243" i="6" s="1"/>
  <c r="H1562" i="6"/>
  <c r="I1562" i="6" s="1"/>
  <c r="H250" i="6"/>
  <c r="I250" i="6" s="1"/>
  <c r="H461" i="6"/>
  <c r="I461" i="6" s="1"/>
  <c r="H129" i="6"/>
  <c r="I129" i="6" s="1"/>
  <c r="H1178" i="6"/>
  <c r="I1178" i="6" s="1"/>
  <c r="H549" i="6"/>
  <c r="I549" i="6" s="1"/>
  <c r="H1138" i="6"/>
  <c r="H1138" i="5" s="1"/>
  <c r="H854" i="6"/>
  <c r="I854" i="6" s="1"/>
  <c r="H1449" i="6"/>
  <c r="I1449" i="6" s="1"/>
  <c r="H1193" i="6"/>
  <c r="I1193" i="6" s="1"/>
  <c r="H1290" i="6"/>
  <c r="I1290" i="6" s="1"/>
  <c r="H830" i="6"/>
  <c r="I830" i="6" s="1"/>
  <c r="H626" i="6"/>
  <c r="I626" i="6" s="1"/>
  <c r="H1215" i="6"/>
  <c r="I1215" i="6" s="1"/>
  <c r="H1076" i="6"/>
  <c r="I1076" i="6" s="1"/>
  <c r="H789" i="6"/>
  <c r="I789" i="6" s="1"/>
  <c r="H1392" i="6"/>
  <c r="I1392" i="6" s="1"/>
  <c r="H1301" i="6"/>
  <c r="I1301" i="6" s="1"/>
  <c r="H489" i="6"/>
  <c r="I489" i="6" s="1"/>
  <c r="H896" i="6"/>
  <c r="I896" i="6" s="1"/>
  <c r="H463" i="6"/>
  <c r="I463" i="6" s="1"/>
  <c r="H812" i="6"/>
  <c r="I812" i="6" s="1"/>
  <c r="H1306" i="6"/>
  <c r="I1306" i="6" s="1"/>
  <c r="H1439" i="6"/>
  <c r="I1439" i="6" s="1"/>
  <c r="H1332" i="6"/>
  <c r="I1332" i="6" s="1"/>
  <c r="H1325" i="6"/>
  <c r="I1325" i="6" s="1"/>
  <c r="H942" i="6"/>
  <c r="I942" i="6" s="1"/>
  <c r="H1309" i="6"/>
  <c r="I1309" i="6" s="1"/>
  <c r="H1262" i="6"/>
  <c r="I1262" i="6" s="1"/>
  <c r="H1369" i="6"/>
  <c r="I1369" i="6" s="1"/>
  <c r="H1460" i="6"/>
  <c r="I1460" i="6" s="1"/>
  <c r="H1012" i="6"/>
  <c r="I1012" i="6" s="1"/>
  <c r="H1388" i="6"/>
  <c r="I1388" i="6" s="1"/>
  <c r="H1321" i="6"/>
  <c r="I1321" i="6" s="1"/>
  <c r="H1348" i="6"/>
  <c r="I1348" i="6" s="1"/>
  <c r="H916" i="6"/>
  <c r="I916" i="6" s="1"/>
  <c r="H271" i="6"/>
  <c r="I271" i="6" s="1"/>
  <c r="H793" i="6"/>
  <c r="I793" i="6" s="1"/>
  <c r="H446" i="6"/>
  <c r="I446" i="6" s="1"/>
  <c r="H454" i="6"/>
  <c r="I454" i="6" s="1"/>
  <c r="H920" i="6"/>
  <c r="I920" i="6" s="1"/>
  <c r="H909" i="6"/>
  <c r="I909" i="6" s="1"/>
  <c r="H339" i="6"/>
  <c r="I339" i="6" s="1"/>
  <c r="H528" i="6"/>
  <c r="H380" i="6"/>
  <c r="H510" i="6"/>
  <c r="H811" i="6"/>
  <c r="I811" i="6" s="1"/>
  <c r="H467" i="6"/>
  <c r="I467" i="6" s="1"/>
  <c r="H113" i="6"/>
  <c r="I113" i="6" s="1"/>
  <c r="H1211" i="6"/>
  <c r="I1211" i="6" s="1"/>
  <c r="H993" i="6"/>
  <c r="I993" i="6" s="1"/>
  <c r="H633" i="6"/>
  <c r="I633" i="6" s="1"/>
  <c r="H1396" i="6"/>
  <c r="I1396" i="6" s="1"/>
  <c r="H1197" i="6"/>
  <c r="I1197" i="6" s="1"/>
  <c r="H1334" i="6"/>
  <c r="H1272" i="6"/>
  <c r="I1272" i="6" s="1"/>
  <c r="H1039" i="6"/>
  <c r="I1039" i="6" s="1"/>
  <c r="H1553" i="6"/>
  <c r="I1553" i="6" s="1"/>
  <c r="H644" i="6"/>
  <c r="I644" i="6" s="1"/>
  <c r="H1216" i="6"/>
  <c r="I1216" i="6" s="1"/>
  <c r="H1278" i="6"/>
  <c r="I1278" i="6" s="1"/>
  <c r="H1587" i="6"/>
  <c r="I1587" i="6" s="1"/>
  <c r="H121" i="6"/>
  <c r="I121" i="6" s="1"/>
  <c r="H189" i="6"/>
  <c r="I189" i="6" s="1"/>
  <c r="H875" i="6"/>
  <c r="I875" i="6" s="1"/>
  <c r="H245" i="6"/>
  <c r="I245" i="6" s="1"/>
  <c r="H1011" i="6"/>
  <c r="I1011" i="6" s="1"/>
  <c r="H255" i="6"/>
  <c r="I255" i="6" s="1"/>
  <c r="H1135" i="6"/>
  <c r="I1135" i="6" s="1"/>
  <c r="H1345" i="6"/>
  <c r="I1345" i="6" s="1"/>
  <c r="H220" i="6"/>
  <c r="I220" i="6" s="1"/>
  <c r="H423" i="6"/>
  <c r="I423" i="6" s="1"/>
  <c r="H441" i="6"/>
  <c r="I441" i="6" s="1"/>
  <c r="H332" i="6"/>
  <c r="I332" i="6" s="1"/>
  <c r="H1226" i="6"/>
  <c r="I1226" i="6" s="1"/>
  <c r="H286" i="6"/>
  <c r="I286" i="6" s="1"/>
  <c r="H676" i="6"/>
  <c r="I676" i="6" s="1"/>
  <c r="H349" i="6"/>
  <c r="I349" i="6" s="1"/>
  <c r="H321" i="6"/>
  <c r="I321" i="6" s="1"/>
  <c r="H140" i="6"/>
  <c r="I140" i="6" s="1"/>
  <c r="H1522" i="6"/>
  <c r="I1522" i="6" s="1"/>
  <c r="H316" i="6"/>
  <c r="I316" i="6" s="1"/>
  <c r="H1577" i="6"/>
  <c r="I1577" i="6" s="1"/>
  <c r="H873" i="6"/>
  <c r="I873" i="6" s="1"/>
  <c r="H594" i="6"/>
  <c r="I594" i="6" s="1"/>
  <c r="H820" i="6"/>
  <c r="I820" i="6" s="1"/>
  <c r="H989" i="6"/>
  <c r="I989" i="6" s="1"/>
  <c r="H834" i="6"/>
  <c r="I834" i="6" s="1"/>
  <c r="H1190" i="6"/>
  <c r="I1190" i="6" s="1"/>
  <c r="H1083" i="6"/>
  <c r="I1083" i="6" s="1"/>
  <c r="H275" i="6"/>
  <c r="I275" i="6" s="1"/>
  <c r="H1326" i="6"/>
  <c r="I1326" i="6" s="1"/>
  <c r="H1045" i="6"/>
  <c r="I1045" i="6" s="1"/>
  <c r="H1523" i="6"/>
  <c r="I1523" i="6" s="1"/>
  <c r="H211" i="6"/>
  <c r="I211" i="6" s="1"/>
  <c r="H722" i="6"/>
  <c r="I722" i="6" s="1"/>
  <c r="H1060" i="6"/>
  <c r="I1060" i="6" s="1"/>
  <c r="H551" i="6"/>
  <c r="I551" i="6" s="1"/>
  <c r="H620" i="6"/>
  <c r="I620" i="6" s="1"/>
  <c r="H882" i="6"/>
  <c r="I882" i="6" s="1"/>
  <c r="H1542" i="6"/>
  <c r="I1542" i="6" s="1"/>
  <c r="H1140" i="6"/>
  <c r="I1140" i="6" s="1"/>
  <c r="H1361" i="6"/>
  <c r="I1361" i="6" s="1"/>
  <c r="H1251" i="6"/>
  <c r="I1251" i="6" s="1"/>
  <c r="H1381" i="6"/>
  <c r="I1381" i="6" s="1"/>
  <c r="H1030" i="6"/>
  <c r="I1030" i="6" s="1"/>
  <c r="H988" i="6"/>
  <c r="I988" i="6" s="1"/>
  <c r="H1214" i="6"/>
  <c r="I1214" i="6" s="1"/>
  <c r="H900" i="6"/>
  <c r="I900" i="6" s="1"/>
  <c r="H1407" i="6"/>
  <c r="I1407" i="6" s="1"/>
  <c r="H1441" i="6"/>
  <c r="I1441" i="6" s="1"/>
  <c r="H1395" i="6"/>
  <c r="I1395" i="6" s="1"/>
  <c r="H237" i="6"/>
  <c r="I237" i="6" s="1"/>
  <c r="H640" i="6"/>
  <c r="I640" i="6" s="1"/>
  <c r="H998" i="6"/>
  <c r="I998" i="6" s="1"/>
  <c r="H770" i="6"/>
  <c r="I770" i="6" s="1"/>
  <c r="H216" i="6"/>
  <c r="I216" i="6" s="1"/>
  <c r="H335" i="6"/>
  <c r="I335" i="6" s="1"/>
  <c r="H1275" i="6"/>
  <c r="I1275" i="6" s="1"/>
  <c r="H147" i="6"/>
  <c r="H1329" i="6"/>
  <c r="I1329" i="6" s="1"/>
  <c r="H1009" i="6"/>
  <c r="I1009" i="6" s="1"/>
  <c r="H621" i="6"/>
  <c r="I621" i="6" s="1"/>
  <c r="H1241" i="6"/>
  <c r="I1241" i="6" s="1"/>
  <c r="H1489" i="6"/>
  <c r="I1489" i="6" s="1"/>
  <c r="H720" i="6"/>
  <c r="H997" i="6"/>
  <c r="H851" i="6"/>
  <c r="I851" i="6" s="1"/>
  <c r="H950" i="6"/>
  <c r="I950" i="6" s="1"/>
  <c r="H995" i="6"/>
  <c r="I995" i="6" s="1"/>
  <c r="H149" i="6"/>
  <c r="I149" i="6" s="1"/>
  <c r="H1192" i="6"/>
  <c r="I1192" i="6" s="1"/>
  <c r="H1176" i="6"/>
  <c r="I1176" i="6" s="1"/>
  <c r="H337" i="6"/>
  <c r="I337" i="6" s="1"/>
  <c r="H418" i="6"/>
  <c r="I418" i="6" s="1"/>
  <c r="H1405" i="6"/>
  <c r="I1405" i="6" s="1"/>
  <c r="H608" i="6"/>
  <c r="I608" i="6" s="1"/>
  <c r="H487" i="6"/>
  <c r="I487" i="6" s="1"/>
  <c r="H365" i="6"/>
  <c r="I365" i="6" s="1"/>
  <c r="H655" i="6"/>
  <c r="H561" i="6"/>
  <c r="I561" i="6" s="1"/>
  <c r="H758" i="6"/>
  <c r="I758" i="6" s="1"/>
  <c r="H753" i="6"/>
  <c r="I753" i="6" s="1"/>
  <c r="H1318" i="6"/>
  <c r="I1318" i="6" s="1"/>
  <c r="H1357" i="6"/>
  <c r="I1357" i="6" s="1"/>
  <c r="H973" i="6"/>
  <c r="I973" i="6" s="1"/>
  <c r="H1023" i="6"/>
  <c r="I1023" i="6" s="1"/>
  <c r="H450" i="6"/>
  <c r="I450" i="6" s="1"/>
  <c r="H1421" i="6"/>
  <c r="I1421" i="6" s="1"/>
  <c r="H977" i="6"/>
  <c r="I977" i="6" s="1"/>
  <c r="H704" i="6"/>
  <c r="I704" i="6" s="1"/>
  <c r="H1372" i="6"/>
  <c r="I1372" i="6" s="1"/>
  <c r="H1159" i="6"/>
  <c r="I1159" i="6" s="1"/>
  <c r="H188" i="6"/>
  <c r="I188" i="6" s="1"/>
  <c r="H369" i="6"/>
  <c r="I369" i="6" s="1"/>
  <c r="H436" i="6"/>
  <c r="I436" i="6" s="1"/>
  <c r="H355" i="6"/>
  <c r="I355" i="6" s="1"/>
  <c r="H374" i="6"/>
  <c r="I374" i="6" s="1"/>
  <c r="H1393" i="6"/>
  <c r="I1393" i="6" s="1"/>
  <c r="H1222" i="6"/>
  <c r="I1222" i="6" s="1"/>
  <c r="H1274" i="6"/>
  <c r="I1274" i="6" s="1"/>
  <c r="H877" i="6"/>
  <c r="I877" i="6" s="1"/>
  <c r="H996" i="6"/>
  <c r="I996" i="6" s="1"/>
  <c r="H1231" i="6"/>
  <c r="I1231" i="6" s="1"/>
  <c r="H1264" i="6"/>
  <c r="I1264" i="6" s="1"/>
  <c r="H1125" i="6"/>
  <c r="I1125" i="6" s="1"/>
  <c r="H1150" i="6"/>
  <c r="I1150" i="6" s="1"/>
  <c r="H1516" i="6"/>
  <c r="I1516" i="6" s="1"/>
  <c r="H484" i="6"/>
  <c r="I484" i="6" s="1"/>
  <c r="I1520" i="4"/>
  <c r="I477" i="4"/>
  <c r="I1297" i="4"/>
  <c r="I988" i="4"/>
  <c r="I950" i="4"/>
  <c r="I851" i="4"/>
  <c r="I1516" i="4"/>
  <c r="I1315" i="4"/>
  <c r="I966" i="4"/>
  <c r="I1136" i="4"/>
  <c r="I766" i="4"/>
  <c r="I603" i="4"/>
  <c r="I172" i="4"/>
  <c r="I1501" i="4"/>
  <c r="I1180" i="4"/>
  <c r="I997" i="4"/>
  <c r="I1457" i="4"/>
  <c r="I1214" i="4"/>
  <c r="I1376" i="4"/>
  <c r="I1357" i="4"/>
  <c r="I898" i="4"/>
  <c r="I601" i="4"/>
  <c r="I993" i="4"/>
  <c r="I720" i="4"/>
  <c r="I157" i="4"/>
  <c r="I486" i="4"/>
  <c r="I877" i="4"/>
  <c r="I1231" i="4"/>
  <c r="I1030" i="4"/>
  <c r="I1553" i="4"/>
  <c r="I973" i="4"/>
  <c r="I380" i="4"/>
  <c r="I1200" i="4"/>
  <c r="I510" i="4"/>
  <c r="I663" i="4"/>
  <c r="I1549" i="4"/>
  <c r="I1065" i="4"/>
  <c r="I1197" i="4"/>
  <c r="I1506" i="4"/>
  <c r="I1406" i="4"/>
  <c r="I1446" i="4"/>
  <c r="I1264" i="4"/>
  <c r="I1076" i="4"/>
  <c r="I873" i="4"/>
  <c r="I569" i="4"/>
  <c r="I551" i="4"/>
  <c r="I525" i="4"/>
  <c r="I1392" i="4"/>
  <c r="I1140" i="4"/>
  <c r="I1373" i="4"/>
  <c r="I925" i="4"/>
  <c r="I1215" i="4"/>
  <c r="I1334" i="4"/>
  <c r="I1396" i="4"/>
  <c r="I1393" i="4"/>
  <c r="I977" i="4"/>
  <c r="I945" i="4"/>
  <c r="I820" i="4"/>
  <c r="I1009" i="4"/>
  <c r="I626" i="4"/>
  <c r="I177" i="4"/>
  <c r="I1078" i="4"/>
  <c r="I1539" i="4"/>
  <c r="I1154" i="4"/>
  <c r="I1126" i="4"/>
  <c r="I955" i="4"/>
  <c r="I1106" i="4"/>
  <c r="I1381" i="4"/>
  <c r="I1283" i="4"/>
  <c r="I882" i="4"/>
  <c r="I830" i="4"/>
  <c r="I826" i="4"/>
  <c r="I216" i="4"/>
  <c r="I1012" i="4"/>
  <c r="I1361" i="4"/>
  <c r="I1272" i="4"/>
  <c r="I896" i="4"/>
  <c r="I1460" i="4"/>
  <c r="I1328" i="4"/>
  <c r="I659" i="4"/>
  <c r="I859" i="4"/>
  <c r="I450" i="4"/>
  <c r="I804" i="4"/>
  <c r="I413" i="4"/>
  <c r="I1193" i="4"/>
  <c r="I1543" i="4"/>
  <c r="I1309" i="4"/>
  <c r="I1568" i="4"/>
  <c r="I1306" i="4"/>
  <c r="I1023" i="4"/>
  <c r="I1522" i="4"/>
  <c r="I1262" i="4"/>
  <c r="I400" i="4"/>
  <c r="I589" i="4"/>
  <c r="I179" i="4"/>
  <c r="I335" i="4"/>
  <c r="I374" i="4"/>
  <c r="I211" i="4"/>
  <c r="I1268" i="4"/>
  <c r="I619" i="4"/>
  <c r="I1266" i="4"/>
  <c r="I1211" i="4"/>
  <c r="I1045" i="4"/>
  <c r="I1439" i="4"/>
  <c r="I722" i="4"/>
  <c r="I480" i="4"/>
  <c r="I812" i="4"/>
  <c r="I892" i="4"/>
  <c r="I786" i="4"/>
  <c r="I1372" i="4"/>
  <c r="I275" i="4"/>
  <c r="I355" i="4"/>
  <c r="I1445" i="4"/>
  <c r="I1449" i="4"/>
  <c r="I1329" i="4"/>
  <c r="I1332" i="4"/>
  <c r="I489" i="4"/>
  <c r="I845" i="4"/>
  <c r="I789" i="4"/>
  <c r="I339" i="4"/>
  <c r="I640" i="4"/>
  <c r="I1159" i="4"/>
  <c r="I1150" i="4"/>
  <c r="I1125" i="4"/>
  <c r="I1423" i="4"/>
  <c r="I1274" i="4"/>
  <c r="I756" i="4"/>
  <c r="I959" i="4"/>
  <c r="I1155" i="4"/>
  <c r="I923" i="4"/>
  <c r="I1060" i="4"/>
  <c r="I1594" i="4"/>
  <c r="I975" i="4"/>
  <c r="I1167" i="4"/>
  <c r="I1129" i="4"/>
  <c r="I1580" i="4"/>
  <c r="I989" i="4"/>
  <c r="I1222" i="4"/>
  <c r="I1095" i="4"/>
  <c r="I828" i="4"/>
  <c r="I1219" i="4"/>
  <c r="I967" i="4"/>
  <c r="I644" i="4"/>
  <c r="I528" i="4"/>
  <c r="I547" i="4"/>
  <c r="I115" i="4"/>
  <c r="I433" i="4"/>
  <c r="I316" i="4"/>
  <c r="I1265" i="4"/>
  <c r="I621" i="4"/>
  <c r="I147" i="4"/>
  <c r="I1251" i="4"/>
  <c r="I1236" i="4"/>
  <c r="I1369" i="4"/>
  <c r="I704" i="4"/>
  <c r="I369" i="4"/>
  <c r="I909" i="4"/>
  <c r="I389" i="4"/>
  <c r="I1566" i="4"/>
  <c r="I1563" i="4"/>
  <c r="I769" i="4"/>
  <c r="I655" i="4"/>
  <c r="I604" i="4"/>
  <c r="I1542" i="4"/>
  <c r="I1001" i="4"/>
  <c r="I1550" i="4"/>
  <c r="I1213" i="4"/>
  <c r="I1176" i="4"/>
  <c r="I957" i="4"/>
  <c r="I1442" i="4"/>
  <c r="I953" i="4"/>
  <c r="I956" i="4"/>
  <c r="I796" i="4"/>
  <c r="I511" i="4"/>
  <c r="I189" i="4"/>
  <c r="I1037" i="4"/>
  <c r="I1379" i="4"/>
  <c r="I985" i="4"/>
  <c r="I367" i="4"/>
  <c r="I639" i="4"/>
  <c r="I438" i="4"/>
  <c r="I1523" i="4"/>
  <c r="I1144" i="4"/>
  <c r="I1407" i="4"/>
  <c r="I572" i="4"/>
  <c r="I1597" i="4"/>
  <c r="I1326" i="4"/>
  <c r="I810" i="4"/>
  <c r="I685" i="4"/>
  <c r="I1010" i="4"/>
  <c r="I913" i="4"/>
  <c r="I1080" i="4"/>
  <c r="I860" i="4"/>
  <c r="I647" i="4"/>
  <c r="I668" i="4"/>
  <c r="I1515" i="4"/>
  <c r="I746" i="4"/>
  <c r="I1248" i="4"/>
  <c r="I1547" i="4"/>
  <c r="I1062" i="4"/>
  <c r="I638" i="4"/>
  <c r="I793" i="4"/>
  <c r="I446" i="4"/>
  <c r="I427" i="4"/>
  <c r="I1483" i="4"/>
  <c r="I1221" i="4"/>
  <c r="I1092" i="4"/>
  <c r="I1232" i="4"/>
  <c r="I1510" i="4"/>
  <c r="I1128" i="4"/>
  <c r="I1070" i="4"/>
  <c r="I969" i="4"/>
  <c r="I561" i="4"/>
  <c r="I671" i="4"/>
  <c r="I1041" i="4"/>
  <c r="I540" i="4"/>
  <c r="I764" i="4"/>
  <c r="I267" i="4"/>
  <c r="I314" i="4"/>
  <c r="I454" i="4"/>
  <c r="I113" i="4"/>
  <c r="I149" i="4"/>
  <c r="I1424" i="4"/>
  <c r="I1468" i="4"/>
  <c r="I1081" i="4"/>
  <c r="I1337" i="4"/>
  <c r="I1166" i="4"/>
  <c r="I1596" i="4"/>
  <c r="I1356" i="4"/>
  <c r="I565" i="4"/>
  <c r="I850" i="4"/>
  <c r="I871" i="4"/>
  <c r="I824" i="4"/>
  <c r="I573" i="4"/>
  <c r="I583" i="4"/>
  <c r="I271" i="4"/>
  <c r="I329" i="4"/>
  <c r="I212" i="4"/>
  <c r="I379" i="4"/>
  <c r="I129" i="4"/>
  <c r="I1593" i="4"/>
  <c r="I1135" i="4"/>
  <c r="I1484" i="4"/>
  <c r="I632" i="4"/>
  <c r="I568" i="4"/>
  <c r="I823" i="4"/>
  <c r="I538" i="4"/>
  <c r="I816" i="4"/>
  <c r="I112" i="4"/>
  <c r="I276" i="4"/>
  <c r="I134" i="4"/>
  <c r="I205" i="4"/>
  <c r="I529" i="4"/>
  <c r="I1307" i="4"/>
  <c r="I1418" i="4"/>
  <c r="I1102" i="4"/>
  <c r="I847" i="4"/>
  <c r="I758" i="4"/>
  <c r="I734" i="4"/>
  <c r="I465" i="4"/>
  <c r="I393" i="4"/>
  <c r="I1051" i="4"/>
  <c r="I1461" i="4"/>
  <c r="I680" i="4"/>
  <c r="I879" i="4"/>
  <c r="I701" i="4"/>
  <c r="I1469" i="4"/>
  <c r="I709" i="4"/>
  <c r="I430" i="4"/>
  <c r="I1046" i="4"/>
  <c r="I849" i="4"/>
  <c r="I922" i="4"/>
  <c r="I670" i="4"/>
  <c r="I771" i="4"/>
  <c r="I672" i="4"/>
  <c r="I1114" i="4"/>
  <c r="I239" i="4"/>
  <c r="I165" i="4"/>
  <c r="I1399" i="4"/>
  <c r="I965" i="4"/>
  <c r="I1178" i="4"/>
  <c r="I870" i="4"/>
  <c r="I623" i="4"/>
  <c r="I990" i="4"/>
  <c r="I608" i="4"/>
  <c r="I744" i="4"/>
  <c r="I711" i="4"/>
  <c r="I688" i="4"/>
  <c r="I226" i="4"/>
  <c r="I201" i="4"/>
  <c r="I982" i="4"/>
  <c r="I1404" i="4"/>
  <c r="I1298" i="4"/>
  <c r="I1405" i="4"/>
  <c r="I1226" i="4"/>
  <c r="I1235" i="4"/>
  <c r="I930" i="4"/>
  <c r="I699" i="4"/>
  <c r="I1040" i="4"/>
  <c r="I398" i="4"/>
  <c r="I190" i="4"/>
  <c r="I447" i="4"/>
  <c r="I1413" i="4"/>
  <c r="I1097" i="4"/>
  <c r="I1447" i="4"/>
  <c r="I1238" i="4"/>
  <c r="I554" i="4"/>
  <c r="I1036" i="4"/>
  <c r="I932" i="4"/>
  <c r="I759" i="4"/>
  <c r="I944" i="4"/>
  <c r="I696" i="4"/>
  <c r="I284" i="4"/>
  <c r="I220" i="4"/>
  <c r="I874" i="4"/>
  <c r="I618" i="4"/>
  <c r="I900" i="4"/>
  <c r="I266" i="4"/>
  <c r="I1228" i="4"/>
  <c r="I1164" i="4"/>
  <c r="I1115" i="4"/>
  <c r="I662" i="4"/>
  <c r="I1029" i="4"/>
  <c r="I121" i="4"/>
  <c r="I560" i="4"/>
  <c r="I1552" i="4"/>
  <c r="I1354" i="4"/>
  <c r="I1198" i="4"/>
  <c r="I1179" i="4"/>
  <c r="I436" i="4"/>
  <c r="I863" i="4"/>
  <c r="I606" i="4"/>
  <c r="I753" i="4"/>
  <c r="I716" i="4"/>
  <c r="I679" i="4"/>
  <c r="I365" i="4"/>
  <c r="I145" i="4"/>
  <c r="I483" i="4"/>
  <c r="I1422" i="4"/>
  <c r="I641" i="4"/>
  <c r="I1101" i="4"/>
  <c r="I1346" i="4"/>
  <c r="I1234" i="4"/>
  <c r="I1107" i="4"/>
  <c r="I1084" i="4"/>
  <c r="I1420" i="4"/>
  <c r="I1207" i="4"/>
  <c r="I1113" i="4"/>
  <c r="I1223" i="4"/>
  <c r="I1514" i="4"/>
  <c r="I1402" i="4"/>
  <c r="I1174" i="4"/>
  <c r="I995" i="4"/>
  <c r="I942" i="4"/>
  <c r="I992" i="4"/>
  <c r="I600" i="4"/>
  <c r="I372" i="4"/>
  <c r="I649" i="4"/>
  <c r="I660" i="4"/>
  <c r="I1055" i="4"/>
  <c r="I872" i="4"/>
  <c r="I582" i="4"/>
  <c r="I533" i="4"/>
  <c r="I487" i="4"/>
  <c r="I229" i="4"/>
  <c r="I417" i="4"/>
  <c r="I437" i="4"/>
  <c r="I461" i="4"/>
  <c r="I429" i="4"/>
  <c r="I652" i="4"/>
  <c r="I424" i="4"/>
  <c r="I278" i="4"/>
  <c r="I1007" i="4"/>
  <c r="I349" i="4"/>
  <c r="I1500" i="4"/>
  <c r="I1395" i="4"/>
  <c r="I1575" i="4"/>
  <c r="I1002" i="4"/>
  <c r="I1120" i="4"/>
  <c r="I1291" i="4"/>
  <c r="I1079" i="4"/>
  <c r="I484" i="4"/>
  <c r="I654" i="4"/>
  <c r="I362" i="4"/>
  <c r="I1020" i="4"/>
  <c r="I725" i="4"/>
  <c r="I630" i="4"/>
  <c r="I806" i="4"/>
  <c r="I321" i="4"/>
  <c r="I346" i="4"/>
  <c r="I441" i="4"/>
  <c r="I140" i="4"/>
  <c r="I518" i="4"/>
  <c r="I750" i="4"/>
  <c r="I721" i="4"/>
  <c r="I1148" i="4"/>
  <c r="I1182" i="4"/>
  <c r="I1093" i="4"/>
  <c r="I817" i="4"/>
  <c r="I729" i="4"/>
  <c r="I653" i="4"/>
  <c r="I213" i="4"/>
  <c r="I287" i="4"/>
  <c r="I257" i="4"/>
  <c r="I347" i="4"/>
  <c r="I423" i="4"/>
  <c r="I620" i="4"/>
  <c r="I1192" i="4"/>
  <c r="I1282" i="4"/>
  <c r="I1024" i="4"/>
  <c r="I1153" i="4"/>
  <c r="I987" i="4"/>
  <c r="I1397" i="4"/>
  <c r="I1321" i="4"/>
  <c r="I1149" i="4"/>
  <c r="I928" i="4"/>
  <c r="I1242" i="4"/>
  <c r="I1525" i="4"/>
  <c r="I905" i="4"/>
  <c r="I718" i="4"/>
  <c r="I895" i="4"/>
  <c r="I788" i="4"/>
  <c r="I875" i="4"/>
  <c r="I1131" i="4"/>
  <c r="I694" i="4"/>
  <c r="I713" i="4"/>
  <c r="I888" i="4"/>
  <c r="I964" i="4"/>
  <c r="I629" i="4"/>
  <c r="I337" i="4"/>
  <c r="I391" i="4"/>
  <c r="I502" i="4"/>
  <c r="I332" i="4"/>
  <c r="I588" i="4"/>
  <c r="I1031" i="4"/>
  <c r="I842" i="4"/>
  <c r="I494" i="4"/>
  <c r="I479" i="4"/>
  <c r="I938" i="4"/>
  <c r="I1285" i="4"/>
  <c r="I1486" i="4"/>
  <c r="I926" i="4"/>
  <c r="I1438" i="4"/>
  <c r="I1353" i="4"/>
  <c r="I1015" i="4"/>
  <c r="I1063" i="4"/>
  <c r="I918" i="4"/>
  <c r="I448" i="4"/>
  <c r="I916" i="4"/>
  <c r="I920" i="4"/>
  <c r="I657" i="4"/>
  <c r="I1243" i="4"/>
  <c r="I811" i="4"/>
  <c r="I996" i="4"/>
  <c r="I261" i="4"/>
  <c r="I350" i="4"/>
  <c r="I488" i="4"/>
  <c r="I490" i="4"/>
  <c r="I123" i="4"/>
  <c r="I999" i="4"/>
  <c r="I109" i="4"/>
  <c r="I457" i="4"/>
  <c r="I1269" i="4"/>
  <c r="I512" i="4"/>
  <c r="I833" i="4"/>
  <c r="I730" i="4"/>
  <c r="I243" i="4"/>
  <c r="I1017" i="4"/>
  <c r="I612" i="4"/>
  <c r="I368" i="4"/>
  <c r="I250" i="4"/>
  <c r="I215" i="4"/>
  <c r="I1205" i="4"/>
  <c r="I197" i="4"/>
  <c r="I137" i="4"/>
  <c r="G3" i="6"/>
  <c r="G4" i="5"/>
  <c r="G3" i="3"/>
  <c r="H236" i="5" l="1"/>
  <c r="I236" i="5" s="1"/>
  <c r="J236" i="6" s="1"/>
  <c r="K236" i="6" s="1"/>
  <c r="H1295" i="5"/>
  <c r="I1295" i="5" s="1"/>
  <c r="J1295" i="6" s="1"/>
  <c r="H1503" i="5"/>
  <c r="I1503" i="5" s="1"/>
  <c r="J1503" i="6" s="1"/>
  <c r="H748" i="5"/>
  <c r="I748" i="5" s="1"/>
  <c r="J748" i="6" s="1"/>
  <c r="K748" i="6" s="1"/>
  <c r="H914" i="5"/>
  <c r="I914" i="5" s="1"/>
  <c r="J914" i="6" s="1"/>
  <c r="H456" i="5"/>
  <c r="I456" i="5" s="1"/>
  <c r="J456" i="6" s="1"/>
  <c r="H535" i="5"/>
  <c r="I535" i="5" s="1"/>
  <c r="J535" i="6" s="1"/>
  <c r="H1436" i="5"/>
  <c r="I1436" i="5" s="1"/>
  <c r="J1436" i="6" s="1"/>
  <c r="H178" i="5"/>
  <c r="I178" i="5" s="1"/>
  <c r="J178" i="6" s="1"/>
  <c r="H760" i="5"/>
  <c r="I760" i="5" s="1"/>
  <c r="J760" i="6" s="1"/>
  <c r="K760" i="6" s="1"/>
  <c r="H131" i="5"/>
  <c r="I131" i="5" s="1"/>
  <c r="J131" i="6" s="1"/>
  <c r="H1579" i="5"/>
  <c r="I1579" i="5" s="1"/>
  <c r="J1579" i="6" s="1"/>
  <c r="K1579" i="6" s="1"/>
  <c r="H530" i="5"/>
  <c r="I530" i="5" s="1"/>
  <c r="J530" i="6" s="1"/>
  <c r="H1090" i="5"/>
  <c r="I1090" i="5" s="1"/>
  <c r="J1090" i="6" s="1"/>
  <c r="H1548" i="5"/>
  <c r="I1548" i="5" s="1"/>
  <c r="J1548" i="6" s="1"/>
  <c r="K1548" i="6" s="1"/>
  <c r="H1196" i="5"/>
  <c r="I1196" i="5" s="1"/>
  <c r="J1196" i="6" s="1"/>
  <c r="K1196" i="6" s="1"/>
  <c r="H4" i="6"/>
  <c r="H4" i="4"/>
  <c r="H1574" i="5"/>
  <c r="I1574" i="5" s="1"/>
  <c r="J1574" i="4" s="1"/>
  <c r="H1059" i="5"/>
  <c r="I1059" i="5" s="1"/>
  <c r="H463" i="5"/>
  <c r="I463" i="5" s="1"/>
  <c r="J463" i="6" s="1"/>
  <c r="H399" i="5"/>
  <c r="I399" i="5" s="1"/>
  <c r="J399" i="4" s="1"/>
  <c r="H719" i="5"/>
  <c r="I719" i="5" s="1"/>
  <c r="J719" i="6" s="1"/>
  <c r="H1421" i="5"/>
  <c r="I1421" i="5" s="1"/>
  <c r="J1421" i="6" s="1"/>
  <c r="H1577" i="5"/>
  <c r="I1577" i="5" s="1"/>
  <c r="J1577" i="6" s="1"/>
  <c r="H1204" i="5"/>
  <c r="I1204" i="5" s="1"/>
  <c r="J1204" i="6" s="1"/>
  <c r="H1477" i="5"/>
  <c r="I1477" i="5" s="1"/>
  <c r="J1477" i="6" s="1"/>
  <c r="I576" i="6"/>
  <c r="H1403" i="5"/>
  <c r="I1403" i="5" s="1"/>
  <c r="I1403" i="4"/>
  <c r="H1035" i="5"/>
  <c r="I1035" i="5" s="1"/>
  <c r="J1035" i="6" s="1"/>
  <c r="H1254" i="5"/>
  <c r="I1254" i="5" s="1"/>
  <c r="J1254" i="6" s="1"/>
  <c r="H516" i="5"/>
  <c r="I516" i="5" s="1"/>
  <c r="J516" i="6" s="1"/>
  <c r="H775" i="5"/>
  <c r="I775" i="5" s="1"/>
  <c r="J775" i="6" s="1"/>
  <c r="H1053" i="5"/>
  <c r="I1053" i="5" s="1"/>
  <c r="J1053" i="6" s="1"/>
  <c r="H296" i="5"/>
  <c r="I296" i="5" s="1"/>
  <c r="J296" i="6" s="1"/>
  <c r="H273" i="5"/>
  <c r="I273" i="5" s="1"/>
  <c r="J273" i="6" s="1"/>
  <c r="H1132" i="5"/>
  <c r="I1132" i="5" s="1"/>
  <c r="J1132" i="6" s="1"/>
  <c r="H534" i="5"/>
  <c r="I534" i="5" s="1"/>
  <c r="J534" i="6" s="1"/>
  <c r="K534" i="6" s="1"/>
  <c r="H1034" i="5"/>
  <c r="I1034" i="5" s="1"/>
  <c r="J1034" i="6" s="1"/>
  <c r="H342" i="5"/>
  <c r="I342" i="5" s="1"/>
  <c r="J342" i="6" s="1"/>
  <c r="H248" i="5"/>
  <c r="I248" i="5" s="1"/>
  <c r="J248" i="6" s="1"/>
  <c r="H319" i="5"/>
  <c r="I319" i="5" s="1"/>
  <c r="J319" i="6" s="1"/>
  <c r="H683" i="5"/>
  <c r="I683" i="5" s="1"/>
  <c r="J683" i="6" s="1"/>
  <c r="H1444" i="5"/>
  <c r="I1444" i="5" s="1"/>
  <c r="J1444" i="6" s="1"/>
  <c r="H1517" i="5"/>
  <c r="I1517" i="5" s="1"/>
  <c r="J1517" i="6" s="1"/>
  <c r="H594" i="5"/>
  <c r="I594" i="5" s="1"/>
  <c r="J594" i="6" s="1"/>
  <c r="H1271" i="5"/>
  <c r="I1271" i="5" s="1"/>
  <c r="J1271" i="6" s="1"/>
  <c r="H998" i="5"/>
  <c r="I998" i="5" s="1"/>
  <c r="J998" i="6" s="1"/>
  <c r="H310" i="5"/>
  <c r="I310" i="5" s="1"/>
  <c r="J310" i="6" s="1"/>
  <c r="H1380" i="5"/>
  <c r="I1380" i="5" s="1"/>
  <c r="J1380" i="6" s="1"/>
  <c r="H876" i="5"/>
  <c r="I876" i="5" s="1"/>
  <c r="H246" i="5"/>
  <c r="I246" i="5" s="1"/>
  <c r="H1124" i="5"/>
  <c r="I1124" i="5" s="1"/>
  <c r="H919" i="5"/>
  <c r="I919" i="5" s="1"/>
  <c r="H473" i="5"/>
  <c r="I473" i="5" s="1"/>
  <c r="H334" i="5"/>
  <c r="I334" i="5" s="1"/>
  <c r="H625" i="5"/>
  <c r="I625" i="5" s="1"/>
  <c r="H348" i="5"/>
  <c r="I348" i="5" s="1"/>
  <c r="H1147" i="5"/>
  <c r="I1147" i="5" s="1"/>
  <c r="H1427" i="5"/>
  <c r="I1427" i="5" s="1"/>
  <c r="J1427" i="6" s="1"/>
  <c r="I246" i="6"/>
  <c r="H1360" i="5"/>
  <c r="I1360" i="5" s="1"/>
  <c r="J1360" i="6" s="1"/>
  <c r="I1124" i="6"/>
  <c r="H1294" i="5"/>
  <c r="I1294" i="5" s="1"/>
  <c r="J1294" i="6" s="1"/>
  <c r="I625" i="6"/>
  <c r="I348" i="6"/>
  <c r="I591" i="6"/>
  <c r="I1147" i="6"/>
  <c r="I1138" i="6"/>
  <c r="I334" i="6"/>
  <c r="I919" i="6"/>
  <c r="I876" i="6"/>
  <c r="I473" i="6"/>
  <c r="I719" i="4"/>
  <c r="H765" i="5"/>
  <c r="I765" i="5" s="1"/>
  <c r="J765" i="6" s="1"/>
  <c r="H1554" i="5"/>
  <c r="I1554" i="5" s="1"/>
  <c r="J1554" i="6" s="1"/>
  <c r="H386" i="5"/>
  <c r="I386" i="5" s="1"/>
  <c r="J386" i="6" s="1"/>
  <c r="H1301" i="5"/>
  <c r="I1301" i="5" s="1"/>
  <c r="J1301" i="6" s="1"/>
  <c r="H550" i="5"/>
  <c r="I550" i="5" s="1"/>
  <c r="J550" i="6" s="1"/>
  <c r="H209" i="5"/>
  <c r="I209" i="5" s="1"/>
  <c r="J209" i="6" s="1"/>
  <c r="I1138" i="4"/>
  <c r="H935" i="5"/>
  <c r="I935" i="5" s="1"/>
  <c r="J935" i="6" s="1"/>
  <c r="H482" i="5"/>
  <c r="I482" i="5" s="1"/>
  <c r="J482" i="6" s="1"/>
  <c r="H1175" i="5"/>
  <c r="I1175" i="5" s="1"/>
  <c r="J1175" i="6" s="1"/>
  <c r="H370" i="5"/>
  <c r="I370" i="5" s="1"/>
  <c r="J370" i="6" s="1"/>
  <c r="H340" i="5"/>
  <c r="I340" i="5" s="1"/>
  <c r="J340" i="6" s="1"/>
  <c r="H1429" i="5"/>
  <c r="I1429" i="5" s="1"/>
  <c r="J1429" i="6" s="1"/>
  <c r="H807" i="5"/>
  <c r="I807" i="5" s="1"/>
  <c r="J807" i="6" s="1"/>
  <c r="H693" i="5"/>
  <c r="I693" i="5" s="1"/>
  <c r="J693" i="6" s="1"/>
  <c r="H1345" i="5"/>
  <c r="I1345" i="5" s="1"/>
  <c r="J1345" i="6" s="1"/>
  <c r="H1538" i="5"/>
  <c r="I1538" i="5" s="1"/>
  <c r="J1538" i="6" s="1"/>
  <c r="H1441" i="5"/>
  <c r="I1441" i="5" s="1"/>
  <c r="J1441" i="6" s="1"/>
  <c r="H515" i="5"/>
  <c r="I515" i="5" s="1"/>
  <c r="J515" i="6" s="1"/>
  <c r="H892" i="5"/>
  <c r="I892" i="5" s="1"/>
  <c r="J892" i="6" s="1"/>
  <c r="H799" i="5"/>
  <c r="I799" i="5" s="1"/>
  <c r="J799" i="6" s="1"/>
  <c r="H613" i="5"/>
  <c r="I613" i="5" s="1"/>
  <c r="J613" i="6" s="1"/>
  <c r="H737" i="5"/>
  <c r="I737" i="5" s="1"/>
  <c r="J737" i="6" s="1"/>
  <c r="H449" i="5"/>
  <c r="I449" i="5" s="1"/>
  <c r="J449" i="6" s="1"/>
  <c r="H1330" i="5"/>
  <c r="I1330" i="5" s="1"/>
  <c r="J1330" i="6" s="1"/>
  <c r="I1436" i="4"/>
  <c r="H777" i="5"/>
  <c r="I777" i="5" s="1"/>
  <c r="H1118" i="5"/>
  <c r="I1118" i="5" s="1"/>
  <c r="J1118" i="6" s="1"/>
  <c r="H615" i="5"/>
  <c r="I615" i="5" s="1"/>
  <c r="J615" i="6" s="1"/>
  <c r="H818" i="5"/>
  <c r="I818" i="5" s="1"/>
  <c r="J818" i="6" s="1"/>
  <c r="H1189" i="5"/>
  <c r="I1189" i="5" s="1"/>
  <c r="J1189" i="6" s="1"/>
  <c r="H539" i="5"/>
  <c r="I539" i="5" s="1"/>
  <c r="J539" i="6" s="1"/>
  <c r="H1112" i="5"/>
  <c r="I1112" i="5" s="1"/>
  <c r="J1112" i="6" s="1"/>
  <c r="H1258" i="5"/>
  <c r="I1258" i="5" s="1"/>
  <c r="J1258" i="6" s="1"/>
  <c r="H1359" i="5"/>
  <c r="I1359" i="5" s="1"/>
  <c r="J1359" i="6" s="1"/>
  <c r="H1083" i="5"/>
  <c r="I1083" i="5" s="1"/>
  <c r="J1083" i="6" s="1"/>
  <c r="H353" i="5"/>
  <c r="I353" i="5" s="1"/>
  <c r="J353" i="6" s="1"/>
  <c r="H358" i="5"/>
  <c r="I358" i="5" s="1"/>
  <c r="J358" i="6" s="1"/>
  <c r="H1432" i="5"/>
  <c r="I1432" i="5" s="1"/>
  <c r="J1432" i="6" s="1"/>
  <c r="H1479" i="5"/>
  <c r="I1479" i="5" s="1"/>
  <c r="J1479" i="6" s="1"/>
  <c r="H1183" i="5"/>
  <c r="I1183" i="5" s="1"/>
  <c r="J1183" i="6" s="1"/>
  <c r="H288" i="5"/>
  <c r="I288" i="5" s="1"/>
  <c r="J288" i="6" s="1"/>
  <c r="H1058" i="5"/>
  <c r="I1058" i="5" s="1"/>
  <c r="J1058" i="6" s="1"/>
  <c r="H297" i="5"/>
  <c r="I297" i="5" s="1"/>
  <c r="J297" i="6" s="1"/>
  <c r="H587" i="5"/>
  <c r="I587" i="5" s="1"/>
  <c r="J587" i="6" s="1"/>
  <c r="H664" i="5"/>
  <c r="I664" i="5" s="1"/>
  <c r="J664" i="6" s="1"/>
  <c r="H831" i="5"/>
  <c r="I831" i="5" s="1"/>
  <c r="J831" i="6" s="1"/>
  <c r="H883" i="5"/>
  <c r="I883" i="5" s="1"/>
  <c r="J883" i="6" s="1"/>
  <c r="H1587" i="5"/>
  <c r="I1587" i="5" s="1"/>
  <c r="J1587" i="6" s="1"/>
  <c r="H228" i="5"/>
  <c r="I228" i="5" s="1"/>
  <c r="J228" i="6" s="1"/>
  <c r="H196" i="5"/>
  <c r="I196" i="5" s="1"/>
  <c r="J196" i="6" s="1"/>
  <c r="H1311" i="5"/>
  <c r="I1311" i="5" s="1"/>
  <c r="J1311" i="6" s="1"/>
  <c r="H1348" i="5"/>
  <c r="I1348" i="5" s="1"/>
  <c r="J1348" i="6" s="1"/>
  <c r="H126" i="5"/>
  <c r="I126" i="5" s="1"/>
  <c r="J126" i="4" s="1"/>
  <c r="H224" i="5"/>
  <c r="I224" i="5" s="1"/>
  <c r="J224" i="6" s="1"/>
  <c r="I482" i="4"/>
  <c r="H666" i="5"/>
  <c r="I666" i="5" s="1"/>
  <c r="I456" i="4"/>
  <c r="H179" i="5"/>
  <c r="I179" i="5" s="1"/>
  <c r="J179" i="6" s="1"/>
  <c r="H1399" i="5"/>
  <c r="I1399" i="5" s="1"/>
  <c r="H1203" i="5"/>
  <c r="I1203" i="5" s="1"/>
  <c r="J1203" i="6" s="1"/>
  <c r="H1033" i="5"/>
  <c r="I1033" i="5" s="1"/>
  <c r="J1033" i="6" s="1"/>
  <c r="H740" i="5"/>
  <c r="I740" i="5" s="1"/>
  <c r="J740" i="6" s="1"/>
  <c r="H1216" i="5"/>
  <c r="I1216" i="5" s="1"/>
  <c r="J1216" i="6" s="1"/>
  <c r="H1049" i="5"/>
  <c r="I1049" i="5" s="1"/>
  <c r="J1049" i="6" s="1"/>
  <c r="H1278" i="5"/>
  <c r="I1278" i="5" s="1"/>
  <c r="J1278" i="6" s="1"/>
  <c r="I334" i="4"/>
  <c r="H470" i="5"/>
  <c r="I470" i="5" s="1"/>
  <c r="H1250" i="5"/>
  <c r="I1250" i="5" s="1"/>
  <c r="J1250" i="6" s="1"/>
  <c r="H976" i="5"/>
  <c r="I976" i="5" s="1"/>
  <c r="J976" i="6" s="1"/>
  <c r="H741" i="5"/>
  <c r="I741" i="5" s="1"/>
  <c r="J741" i="4" s="1"/>
  <c r="I998" i="4"/>
  <c r="I741" i="6"/>
  <c r="I288" i="4"/>
  <c r="J288" i="4" s="1"/>
  <c r="I831" i="4"/>
  <c r="I1479" i="4"/>
  <c r="H61" i="3"/>
  <c r="I61" i="3" s="1"/>
  <c r="H1100" i="5"/>
  <c r="I1100" i="5" s="1"/>
  <c r="J1100" i="6" s="1"/>
  <c r="H1227" i="5"/>
  <c r="I1227" i="5" s="1"/>
  <c r="J1227" i="6" s="1"/>
  <c r="H462" i="5"/>
  <c r="I462" i="5" s="1"/>
  <c r="H26" i="3"/>
  <c r="I26" i="3" s="1"/>
  <c r="H1388" i="5"/>
  <c r="I1388" i="5" s="1"/>
  <c r="J1388" i="6" s="1"/>
  <c r="H941" i="5"/>
  <c r="I941" i="5" s="1"/>
  <c r="J941" i="6" s="1"/>
  <c r="H577" i="5"/>
  <c r="I577" i="5" s="1"/>
  <c r="J577" i="6" s="1"/>
  <c r="I1183" i="4"/>
  <c r="I1058" i="4"/>
  <c r="H1496" i="5"/>
  <c r="I1496" i="5" s="1"/>
  <c r="J1496" i="6" s="1"/>
  <c r="H503" i="5"/>
  <c r="I503" i="5" s="1"/>
  <c r="J503" i="6" s="1"/>
  <c r="H225" i="5"/>
  <c r="I225" i="5" s="1"/>
  <c r="J225" i="6" s="1"/>
  <c r="I1100" i="4"/>
  <c r="I550" i="4"/>
  <c r="H1389" i="5"/>
  <c r="I1389" i="5" s="1"/>
  <c r="J1389" i="6" s="1"/>
  <c r="H1039" i="5"/>
  <c r="I1039" i="5" s="1"/>
  <c r="J1039" i="6" s="1"/>
  <c r="I296" i="4"/>
  <c r="H1228" i="5"/>
  <c r="I1228" i="5" s="1"/>
  <c r="J1228" i="6" s="1"/>
  <c r="H770" i="5"/>
  <c r="I770" i="5" s="1"/>
  <c r="J770" i="6" s="1"/>
  <c r="H1383" i="5"/>
  <c r="I1383" i="5" s="1"/>
  <c r="J1383" i="6" s="1"/>
  <c r="H219" i="5"/>
  <c r="I219" i="5" s="1"/>
  <c r="J219" i="6" s="1"/>
  <c r="I748" i="4"/>
  <c r="I1124" i="4"/>
  <c r="I503" i="4"/>
  <c r="H633" i="5"/>
  <c r="I633" i="5" s="1"/>
  <c r="J633" i="6" s="1"/>
  <c r="H825" i="5"/>
  <c r="I825" i="5" s="1"/>
  <c r="J825" i="6" s="1"/>
  <c r="I576" i="4"/>
  <c r="I1444" i="4"/>
  <c r="H1542" i="5"/>
  <c r="I1542" i="5" s="1"/>
  <c r="J1542" i="6" s="1"/>
  <c r="I1035" i="4"/>
  <c r="I594" i="4"/>
  <c r="H1442" i="5"/>
  <c r="I1442" i="5" s="1"/>
  <c r="J1442" i="4" s="1"/>
  <c r="I1330" i="4"/>
  <c r="H1277" i="5"/>
  <c r="I1277" i="5" s="1"/>
  <c r="J1277" i="6" s="1"/>
  <c r="I1053" i="4"/>
  <c r="H1379" i="5"/>
  <c r="I1379" i="5" s="1"/>
  <c r="J1379" i="4" s="1"/>
  <c r="I1442" i="6"/>
  <c r="H156" i="5"/>
  <c r="I156" i="5" s="1"/>
  <c r="J156" i="6" s="1"/>
  <c r="H822" i="5"/>
  <c r="I822" i="5" s="1"/>
  <c r="J822" i="4" s="1"/>
  <c r="H1220" i="5"/>
  <c r="I1220" i="5" s="1"/>
  <c r="J1220" i="6" s="1"/>
  <c r="I1277" i="4"/>
  <c r="H1333" i="5"/>
  <c r="I1333" i="5" s="1"/>
  <c r="H146" i="5"/>
  <c r="I146" i="5" s="1"/>
  <c r="J146" i="6" s="1"/>
  <c r="H1233" i="5"/>
  <c r="I1233" i="5" s="1"/>
  <c r="J1233" i="6" s="1"/>
  <c r="H1176" i="5"/>
  <c r="I1176" i="5" s="1"/>
  <c r="H120" i="5"/>
  <c r="I120" i="5" s="1"/>
  <c r="J120" i="6" s="1"/>
  <c r="H1074" i="5"/>
  <c r="I1074" i="5" s="1"/>
  <c r="H827" i="5"/>
  <c r="I827" i="5" s="1"/>
  <c r="J827" i="6" s="1"/>
  <c r="I1429" i="4"/>
  <c r="H170" i="5"/>
  <c r="I170" i="5" s="1"/>
  <c r="H83" i="3"/>
  <c r="I83" i="3" s="1"/>
  <c r="H1218" i="5"/>
  <c r="I1218" i="5" s="1"/>
  <c r="J1218" i="6" s="1"/>
  <c r="I1383" i="4"/>
  <c r="H1257" i="5"/>
  <c r="I1257" i="5" s="1"/>
  <c r="J1257" i="6" s="1"/>
  <c r="H1463" i="5"/>
  <c r="I1463" i="5" s="1"/>
  <c r="J1463" i="6" s="1"/>
  <c r="I248" i="4"/>
  <c r="I1090" i="4"/>
  <c r="I535" i="4"/>
  <c r="H970" i="5"/>
  <c r="I970" i="5" s="1"/>
  <c r="H891" i="5"/>
  <c r="I891" i="5" s="1"/>
  <c r="J891" i="6" s="1"/>
  <c r="H1008" i="5"/>
  <c r="I1008" i="5" s="1"/>
  <c r="J1008" i="6" s="1"/>
  <c r="H1157" i="5"/>
  <c r="I1157" i="5" s="1"/>
  <c r="J1157" i="6" s="1"/>
  <c r="I1421" i="4"/>
  <c r="I935" i="4"/>
  <c r="I1579" i="4"/>
  <c r="I770" i="4"/>
  <c r="H994" i="5"/>
  <c r="I994" i="5" s="1"/>
  <c r="J994" i="6" s="1"/>
  <c r="H566" i="5"/>
  <c r="I566" i="5" s="1"/>
  <c r="J566" i="6" s="1"/>
  <c r="H1091" i="5"/>
  <c r="I1091" i="5" s="1"/>
  <c r="J1091" i="6" s="1"/>
  <c r="H442" i="5"/>
  <c r="I442" i="5" s="1"/>
  <c r="J442" i="6" s="1"/>
  <c r="H1565" i="5"/>
  <c r="I1565" i="5" s="1"/>
  <c r="J1565" i="6" s="1"/>
  <c r="H1281" i="5"/>
  <c r="I1281" i="5" s="1"/>
  <c r="J1281" i="6" s="1"/>
  <c r="H754" i="5"/>
  <c r="I754" i="5" s="1"/>
  <c r="J754" i="6" s="1"/>
  <c r="H1467" i="5"/>
  <c r="I1467" i="5" s="1"/>
  <c r="J1467" i="6" s="1"/>
  <c r="H1117" i="5"/>
  <c r="I1117" i="5" s="1"/>
  <c r="J1117" i="6" s="1"/>
  <c r="I941" i="4"/>
  <c r="H644" i="5"/>
  <c r="I644" i="5" s="1"/>
  <c r="J644" i="6" s="1"/>
  <c r="H728" i="5"/>
  <c r="I728" i="5" s="1"/>
  <c r="J728" i="6" s="1"/>
  <c r="H1065" i="5"/>
  <c r="I1065" i="5" s="1"/>
  <c r="H1308" i="5"/>
  <c r="I1308" i="5" s="1"/>
  <c r="J1308" i="6" s="1"/>
  <c r="H1284" i="5"/>
  <c r="I1284" i="5" s="1"/>
  <c r="J1284" i="6" s="1"/>
  <c r="H153" i="5"/>
  <c r="I153" i="5" s="1"/>
  <c r="J153" i="6" s="1"/>
  <c r="H733" i="5"/>
  <c r="I733" i="5" s="1"/>
  <c r="J733" i="6" s="1"/>
  <c r="H676" i="5"/>
  <c r="I676" i="5" s="1"/>
  <c r="J676" i="6" s="1"/>
  <c r="H1582" i="5"/>
  <c r="I1582" i="5" s="1"/>
  <c r="J1582" i="6" s="1"/>
  <c r="H255" i="5"/>
  <c r="I255" i="5" s="1"/>
  <c r="J255" i="6" s="1"/>
  <c r="I83" i="4"/>
  <c r="H191" i="5"/>
  <c r="I191" i="5" s="1"/>
  <c r="J191" i="6" s="1"/>
  <c r="I1227" i="4"/>
  <c r="I1554" i="4"/>
  <c r="I577" i="4"/>
  <c r="H328" i="5"/>
  <c r="I328" i="5" s="1"/>
  <c r="H716" i="5"/>
  <c r="I716" i="5" s="1"/>
  <c r="H1409" i="5"/>
  <c r="I1409" i="5" s="1"/>
  <c r="J1409" i="6" s="1"/>
  <c r="H526" i="5"/>
  <c r="I526" i="5" s="1"/>
  <c r="J526" i="6" s="1"/>
  <c r="H1489" i="5"/>
  <c r="I1489" i="5" s="1"/>
  <c r="J1489" i="6" s="1"/>
  <c r="H1229" i="5"/>
  <c r="I1229" i="5" s="1"/>
  <c r="J1229" i="6" s="1"/>
  <c r="I1582" i="4"/>
  <c r="H573" i="5"/>
  <c r="I573" i="5" s="1"/>
  <c r="J573" i="4" s="1"/>
  <c r="H985" i="5"/>
  <c r="I985" i="5" s="1"/>
  <c r="H1552" i="5"/>
  <c r="I1552" i="5" s="1"/>
  <c r="H204" i="5"/>
  <c r="I204" i="5" s="1"/>
  <c r="J204" i="6" s="1"/>
  <c r="H1519" i="5"/>
  <c r="I1519" i="5" s="1"/>
  <c r="J1519" i="6" s="1"/>
  <c r="H269" i="5"/>
  <c r="I269" i="5" s="1"/>
  <c r="J269" i="6" s="1"/>
  <c r="H1401" i="5"/>
  <c r="I1401" i="5" s="1"/>
  <c r="J1401" i="6" s="1"/>
  <c r="I676" i="4"/>
  <c r="H791" i="5"/>
  <c r="I791" i="5" s="1"/>
  <c r="J791" i="6" s="1"/>
  <c r="H1260" i="5"/>
  <c r="I1260" i="5" s="1"/>
  <c r="J1260" i="6" s="1"/>
  <c r="H1576" i="5"/>
  <c r="I1576" i="5" s="1"/>
  <c r="J1576" i="6" s="1"/>
  <c r="I255" i="4"/>
  <c r="H1289" i="5"/>
  <c r="I1289" i="5" s="1"/>
  <c r="J1289" i="6" s="1"/>
  <c r="H434" i="5"/>
  <c r="I434" i="5" s="1"/>
  <c r="J434" i="6" s="1"/>
  <c r="H245" i="5"/>
  <c r="I245" i="5" s="1"/>
  <c r="J245" i="6" s="1"/>
  <c r="I994" i="4"/>
  <c r="H412" i="5"/>
  <c r="I412" i="5" s="1"/>
  <c r="H258" i="5"/>
  <c r="I258" i="5" s="1"/>
  <c r="J258" i="6" s="1"/>
  <c r="I1091" i="4"/>
  <c r="J1091" i="4" s="1"/>
  <c r="I146" i="4"/>
  <c r="H408" i="5"/>
  <c r="I408" i="5" s="1"/>
  <c r="J408" i="6" s="1"/>
  <c r="I891" i="4"/>
  <c r="I1112" i="4"/>
  <c r="I1463" i="4"/>
  <c r="I1059" i="4"/>
  <c r="H629" i="5"/>
  <c r="I629" i="5" s="1"/>
  <c r="H466" i="5"/>
  <c r="I466" i="5" s="1"/>
  <c r="J466" i="6" s="1"/>
  <c r="I883" i="4"/>
  <c r="I408" i="4"/>
  <c r="I1008" i="4"/>
  <c r="H338" i="5"/>
  <c r="I338" i="5" s="1"/>
  <c r="J338" i="6" s="1"/>
  <c r="H368" i="5"/>
  <c r="I368" i="5" s="1"/>
  <c r="I693" i="4"/>
  <c r="I530" i="4"/>
  <c r="H945" i="5"/>
  <c r="I945" i="5" s="1"/>
  <c r="J945" i="6" s="1"/>
  <c r="H723" i="5"/>
  <c r="I723" i="5" s="1"/>
  <c r="I818" i="4"/>
  <c r="H428" i="5"/>
  <c r="I428" i="5" s="1"/>
  <c r="J428" i="4" s="1"/>
  <c r="H1417" i="5"/>
  <c r="I1417" i="5" s="1"/>
  <c r="J1417" i="6" s="1"/>
  <c r="I1189" i="4"/>
  <c r="J1189" i="4" s="1"/>
  <c r="I1538" i="4"/>
  <c r="I1295" i="4"/>
  <c r="I591" i="4"/>
  <c r="I1204" i="4"/>
  <c r="I587" i="4"/>
  <c r="H1272" i="5"/>
  <c r="I1272" i="5" s="1"/>
  <c r="H360" i="5"/>
  <c r="I360" i="5" s="1"/>
  <c r="J360" i="6" s="1"/>
  <c r="I1380" i="4"/>
  <c r="I1496" i="4"/>
  <c r="I386" i="4"/>
  <c r="I297" i="4"/>
  <c r="I225" i="4"/>
  <c r="H1162" i="5"/>
  <c r="I1162" i="5" s="1"/>
  <c r="I1294" i="4"/>
  <c r="I1147" i="4"/>
  <c r="I1477" i="4"/>
  <c r="I236" i="4"/>
  <c r="H634" i="5"/>
  <c r="I634" i="5" s="1"/>
  <c r="J634" i="4" s="1"/>
  <c r="H227" i="5"/>
  <c r="I227" i="5" s="1"/>
  <c r="J227" i="6" s="1"/>
  <c r="H1237" i="5"/>
  <c r="I1237" i="5" s="1"/>
  <c r="J1237" i="6" s="1"/>
  <c r="H1358" i="5"/>
  <c r="I1358" i="5" s="1"/>
  <c r="J1358" i="6" s="1"/>
  <c r="H609" i="5"/>
  <c r="I609" i="5" s="1"/>
  <c r="J609" i="6" s="1"/>
  <c r="H492" i="5"/>
  <c r="I492" i="5" s="1"/>
  <c r="H1275" i="5"/>
  <c r="I1275" i="5" s="1"/>
  <c r="J1275" i="6" s="1"/>
  <c r="I227" i="4"/>
  <c r="I348" i="4"/>
  <c r="H1459" i="5"/>
  <c r="I1459" i="5" s="1"/>
  <c r="J1459" i="6" s="1"/>
  <c r="H1536" i="5"/>
  <c r="I1536" i="5" s="1"/>
  <c r="J1536" i="6" s="1"/>
  <c r="H1416" i="5"/>
  <c r="I1416" i="5" s="1"/>
  <c r="J1416" i="6" s="1"/>
  <c r="I399" i="6"/>
  <c r="H1304" i="5"/>
  <c r="I1304" i="5" s="1"/>
  <c r="H1435" i="5"/>
  <c r="I1435" i="5" s="1"/>
  <c r="J1435" i="6" s="1"/>
  <c r="H1590" i="5"/>
  <c r="I1590" i="5" s="1"/>
  <c r="J1590" i="6" s="1"/>
  <c r="H488" i="5"/>
  <c r="I488" i="5" s="1"/>
  <c r="I473" i="4"/>
  <c r="I1360" i="4"/>
  <c r="I131" i="4"/>
  <c r="I342" i="4"/>
  <c r="H685" i="5"/>
  <c r="I685" i="5" s="1"/>
  <c r="J685" i="4" s="1"/>
  <c r="H249" i="5"/>
  <c r="I249" i="5" s="1"/>
  <c r="H549" i="5"/>
  <c r="I549" i="5" s="1"/>
  <c r="J549" i="6" s="1"/>
  <c r="H111" i="5"/>
  <c r="I111" i="5" s="1"/>
  <c r="J111" i="6" s="1"/>
  <c r="H1279" i="5"/>
  <c r="I1279" i="5" s="1"/>
  <c r="J1279" i="6" s="1"/>
  <c r="H199" i="5"/>
  <c r="I199" i="5" s="1"/>
  <c r="H1569" i="5"/>
  <c r="I1569" i="5" s="1"/>
  <c r="J1569" i="6" s="1"/>
  <c r="H578" i="5"/>
  <c r="I578" i="5" s="1"/>
  <c r="J578" i="6" s="1"/>
  <c r="H1562" i="5"/>
  <c r="I1562" i="5" s="1"/>
  <c r="J1562" i="6" s="1"/>
  <c r="H532" i="5"/>
  <c r="I532" i="5" s="1"/>
  <c r="J532" i="4" s="1"/>
  <c r="H468" i="5"/>
  <c r="I468" i="5" s="1"/>
  <c r="J468" i="6" s="1"/>
  <c r="I775" i="4"/>
  <c r="I1233" i="4"/>
  <c r="I246" i="4"/>
  <c r="H1404" i="5"/>
  <c r="I1404" i="5" s="1"/>
  <c r="I1279" i="4"/>
  <c r="I1562" i="4"/>
  <c r="H318" i="5"/>
  <c r="I318" i="5" s="1"/>
  <c r="H1038" i="5"/>
  <c r="I1038" i="5" s="1"/>
  <c r="J1038" i="6" s="1"/>
  <c r="I449" i="4"/>
  <c r="I1281" i="4"/>
  <c r="I683" i="4"/>
  <c r="H1021" i="5"/>
  <c r="I1021" i="5" s="1"/>
  <c r="H524" i="5"/>
  <c r="I524" i="5" s="1"/>
  <c r="J524" i="6" s="1"/>
  <c r="H1022" i="5"/>
  <c r="I1022" i="5" s="1"/>
  <c r="J1022" i="6" s="1"/>
  <c r="H1585" i="5"/>
  <c r="I1585" i="5" s="1"/>
  <c r="J1585" i="6" s="1"/>
  <c r="H555" i="5"/>
  <c r="I555" i="5" s="1"/>
  <c r="J555" i="6" s="1"/>
  <c r="H1171" i="5"/>
  <c r="I1171" i="5" s="1"/>
  <c r="J1171" i="6" s="1"/>
  <c r="I273" i="4"/>
  <c r="H929" i="5"/>
  <c r="I929" i="5" s="1"/>
  <c r="H247" i="5"/>
  <c r="I247" i="5" s="1"/>
  <c r="J247" i="6" s="1"/>
  <c r="H159" i="5"/>
  <c r="I159" i="5" s="1"/>
  <c r="J159" i="6" s="1"/>
  <c r="H960" i="5"/>
  <c r="I960" i="5" s="1"/>
  <c r="J960" i="6" s="1"/>
  <c r="H624" i="5"/>
  <c r="I624" i="5" s="1"/>
  <c r="J624" i="6" s="1"/>
  <c r="H1241" i="5"/>
  <c r="I1241" i="5" s="1"/>
  <c r="J1241" i="6" s="1"/>
  <c r="I532" i="6"/>
  <c r="H467" i="5"/>
  <c r="I467" i="5" s="1"/>
  <c r="J467" i="6" s="1"/>
  <c r="H162" i="5"/>
  <c r="I162" i="5" s="1"/>
  <c r="J162" i="6" s="1"/>
  <c r="I625" i="4"/>
  <c r="H148" i="5"/>
  <c r="I148" i="5" s="1"/>
  <c r="J148" i="6" s="1"/>
  <c r="H154" i="5"/>
  <c r="I154" i="5" s="1"/>
  <c r="J154" i="6" s="1"/>
  <c r="H1036" i="5"/>
  <c r="I1036" i="5" s="1"/>
  <c r="J1036" i="4" s="1"/>
  <c r="H820" i="5"/>
  <c r="I820" i="5" s="1"/>
  <c r="J820" i="6" s="1"/>
  <c r="I1258" i="4"/>
  <c r="I1171" i="4"/>
  <c r="H132" i="5"/>
  <c r="I132" i="5" s="1"/>
  <c r="J132" i="6" s="1"/>
  <c r="H727" i="5"/>
  <c r="I727" i="5" s="1"/>
  <c r="J727" i="6" s="1"/>
  <c r="H243" i="5"/>
  <c r="I243" i="5" s="1"/>
  <c r="H921" i="5"/>
  <c r="I921" i="5" s="1"/>
  <c r="J921" i="4" s="1"/>
  <c r="I162" i="4"/>
  <c r="I1254" i="4"/>
  <c r="H1001" i="5"/>
  <c r="I1001" i="5" s="1"/>
  <c r="J1001" i="4" s="1"/>
  <c r="H513" i="5"/>
  <c r="I513" i="5" s="1"/>
  <c r="J513" i="6" s="1"/>
  <c r="H571" i="5"/>
  <c r="I571" i="5" s="1"/>
  <c r="H183" i="5"/>
  <c r="I183" i="5" s="1"/>
  <c r="J183" i="6" s="1"/>
  <c r="H55" i="3"/>
  <c r="I55" i="3" s="1"/>
  <c r="H1559" i="5"/>
  <c r="I1559" i="5" s="1"/>
  <c r="H214" i="5"/>
  <c r="I214" i="5" s="1"/>
  <c r="J214" i="6" s="1"/>
  <c r="H1194" i="5"/>
  <c r="I1194" i="5" s="1"/>
  <c r="H108" i="5"/>
  <c r="I108" i="5" s="1"/>
  <c r="J108" i="6" s="1"/>
  <c r="H1557" i="5"/>
  <c r="I1557" i="5" s="1"/>
  <c r="J1557" i="6" s="1"/>
  <c r="H188" i="5"/>
  <c r="I188" i="5" s="1"/>
  <c r="J188" i="6" s="1"/>
  <c r="I467" i="4"/>
  <c r="I1358" i="4"/>
  <c r="H861" i="5"/>
  <c r="I861" i="5" s="1"/>
  <c r="J861" i="4" s="1"/>
  <c r="H1293" i="5"/>
  <c r="I1293" i="5" s="1"/>
  <c r="H922" i="5"/>
  <c r="I922" i="5" s="1"/>
  <c r="J922" i="4" s="1"/>
  <c r="I1237" i="4"/>
  <c r="H800" i="5"/>
  <c r="I800" i="5" s="1"/>
  <c r="J800" i="4" s="1"/>
  <c r="H843" i="5"/>
  <c r="I843" i="5" s="1"/>
  <c r="J843" i="4" s="1"/>
  <c r="H478" i="5"/>
  <c r="I478" i="5" s="1"/>
  <c r="H1013" i="5"/>
  <c r="I1013" i="5" s="1"/>
  <c r="J1013" i="6" s="1"/>
  <c r="H286" i="5"/>
  <c r="I286" i="5" s="1"/>
  <c r="J286" i="6" s="1"/>
  <c r="I1196" i="4"/>
  <c r="H788" i="5"/>
  <c r="I788" i="5" s="1"/>
  <c r="H213" i="5"/>
  <c r="I213" i="5" s="1"/>
  <c r="J213" i="4" s="1"/>
  <c r="H1381" i="5"/>
  <c r="I1381" i="5" s="1"/>
  <c r="J1381" i="4" s="1"/>
  <c r="H769" i="5"/>
  <c r="I769" i="5" s="1"/>
  <c r="I1548" i="4"/>
  <c r="I919" i="4"/>
  <c r="H1357" i="5"/>
  <c r="I1357" i="5" s="1"/>
  <c r="H279" i="5"/>
  <c r="I279" i="5" s="1"/>
  <c r="H787" i="5"/>
  <c r="I787" i="5" s="1"/>
  <c r="J787" i="6" s="1"/>
  <c r="H432" i="5"/>
  <c r="I432" i="5" s="1"/>
  <c r="J432" i="6" s="1"/>
  <c r="H662" i="5"/>
  <c r="I662" i="5" s="1"/>
  <c r="H563" i="5"/>
  <c r="I563" i="5" s="1"/>
  <c r="J563" i="6" s="1"/>
  <c r="H1088" i="5"/>
  <c r="I1088" i="5" s="1"/>
  <c r="J1088" i="6" s="1"/>
  <c r="H1458" i="5"/>
  <c r="I1458" i="5" s="1"/>
  <c r="J1458" i="6" s="1"/>
  <c r="H1087" i="5"/>
  <c r="I1087" i="5" s="1"/>
  <c r="J1087" i="6" s="1"/>
  <c r="I468" i="4"/>
  <c r="I432" i="4"/>
  <c r="H1199" i="5"/>
  <c r="I1199" i="5" s="1"/>
  <c r="J1199" i="6" s="1"/>
  <c r="H1365" i="5"/>
  <c r="I1365" i="5" s="1"/>
  <c r="J1365" i="6" s="1"/>
  <c r="H1076" i="5"/>
  <c r="I1076" i="5" s="1"/>
  <c r="I1132" i="4"/>
  <c r="I1585" i="4"/>
  <c r="H1578" i="5"/>
  <c r="I1578" i="5" s="1"/>
  <c r="H1414" i="5"/>
  <c r="I1414" i="5" s="1"/>
  <c r="J1414" i="6" s="1"/>
  <c r="H469" i="5"/>
  <c r="I469" i="5" s="1"/>
  <c r="J469" i="6" s="1"/>
  <c r="H1003" i="5"/>
  <c r="I1003" i="5" s="1"/>
  <c r="J1003" i="6" s="1"/>
  <c r="H506" i="5"/>
  <c r="I506" i="5" s="1"/>
  <c r="J506" i="6" s="1"/>
  <c r="I1403" i="6"/>
  <c r="H1168" i="5"/>
  <c r="I1168" i="5" s="1"/>
  <c r="J1168" i="4" s="1"/>
  <c r="I1218" i="4"/>
  <c r="H1445" i="5"/>
  <c r="I1445" i="5" s="1"/>
  <c r="J1445" i="6" s="1"/>
  <c r="H1154" i="5"/>
  <c r="I1154" i="5" s="1"/>
  <c r="H839" i="5"/>
  <c r="I839" i="5" s="1"/>
  <c r="J839" i="6" s="1"/>
  <c r="H815" i="5"/>
  <c r="I815" i="5" s="1"/>
  <c r="J815" i="6" s="1"/>
  <c r="H1253" i="5"/>
  <c r="I1253" i="5" s="1"/>
  <c r="J1253" i="6" s="1"/>
  <c r="H834" i="5"/>
  <c r="I834" i="5" s="1"/>
  <c r="J834" i="6" s="1"/>
  <c r="H1190" i="5"/>
  <c r="I1190" i="5" s="1"/>
  <c r="J1190" i="6" s="1"/>
  <c r="I787" i="4"/>
  <c r="I609" i="4"/>
  <c r="H1464" i="5"/>
  <c r="I1464" i="5" s="1"/>
  <c r="J1464" i="6" s="1"/>
  <c r="H1239" i="5"/>
  <c r="I1239" i="5" s="1"/>
  <c r="H975" i="5"/>
  <c r="I975" i="5" s="1"/>
  <c r="H1476" i="5"/>
  <c r="I1476" i="5" s="1"/>
  <c r="J1476" i="6" s="1"/>
  <c r="H210" i="5"/>
  <c r="I210" i="5" s="1"/>
  <c r="J210" i="6" s="1"/>
  <c r="H783" i="5"/>
  <c r="I783" i="5" s="1"/>
  <c r="J783" i="4" s="1"/>
  <c r="H160" i="5"/>
  <c r="I160" i="5" s="1"/>
  <c r="H936" i="5"/>
  <c r="I936" i="5" s="1"/>
  <c r="J936" i="6" s="1"/>
  <c r="H653" i="5"/>
  <c r="I653" i="5" s="1"/>
  <c r="H1549" i="5"/>
  <c r="I1549" i="5" s="1"/>
  <c r="J1549" i="6" s="1"/>
  <c r="H381" i="5"/>
  <c r="I381" i="5" s="1"/>
  <c r="J381" i="6" s="1"/>
  <c r="H618" i="5"/>
  <c r="I618" i="5" s="1"/>
  <c r="H285" i="5"/>
  <c r="I285" i="5" s="1"/>
  <c r="J285" i="6" s="1"/>
  <c r="H1318" i="5"/>
  <c r="I1318" i="5" s="1"/>
  <c r="J1318" i="6" s="1"/>
  <c r="H468" i="3"/>
  <c r="I468" i="3" s="1"/>
  <c r="H1123" i="5"/>
  <c r="I1123" i="5" s="1"/>
  <c r="J1123" i="4" s="1"/>
  <c r="I555" i="4"/>
  <c r="H626" i="5"/>
  <c r="I626" i="5" s="1"/>
  <c r="J626" i="6" s="1"/>
  <c r="H321" i="5"/>
  <c r="I321" i="5" s="1"/>
  <c r="H1152" i="5"/>
  <c r="I1152" i="5" s="1"/>
  <c r="J1152" i="6" s="1"/>
  <c r="H1031" i="5"/>
  <c r="I1031" i="5" s="1"/>
  <c r="H320" i="5"/>
  <c r="I320" i="5" s="1"/>
  <c r="J320" i="6" s="1"/>
  <c r="I1168" i="6"/>
  <c r="I1574" i="6"/>
  <c r="I783" i="6"/>
  <c r="H599" i="5"/>
  <c r="I599" i="5" s="1"/>
  <c r="J599" i="4" s="1"/>
  <c r="I1203" i="4"/>
  <c r="H1079" i="5"/>
  <c r="I1079" i="5" s="1"/>
  <c r="H1016" i="5"/>
  <c r="I1016" i="5" s="1"/>
  <c r="H1261" i="5"/>
  <c r="I1261" i="5" s="1"/>
  <c r="J1261" i="6" s="1"/>
  <c r="I1033" i="4"/>
  <c r="I876" i="4"/>
  <c r="I922" i="6"/>
  <c r="I1318" i="4"/>
  <c r="H1055" i="5"/>
  <c r="I1055" i="5" s="1"/>
  <c r="J1055" i="6" s="1"/>
  <c r="H1415" i="5"/>
  <c r="I1415" i="5" s="1"/>
  <c r="H854" i="5"/>
  <c r="I854" i="5" s="1"/>
  <c r="J854" i="6" s="1"/>
  <c r="H341" i="5"/>
  <c r="I341" i="5" s="1"/>
  <c r="J341" i="6" s="1"/>
  <c r="H135" i="5"/>
  <c r="I135" i="5" s="1"/>
  <c r="J135" i="6" s="1"/>
  <c r="H1188" i="5"/>
  <c r="I1188" i="5" s="1"/>
  <c r="J1188" i="6" s="1"/>
  <c r="H1136" i="5"/>
  <c r="I1136" i="5" s="1"/>
  <c r="H1270" i="5"/>
  <c r="I1270" i="5" s="1"/>
  <c r="J1270" i="6" s="1"/>
  <c r="H1377" i="5"/>
  <c r="I1377" i="5" s="1"/>
  <c r="J1377" i="6" s="1"/>
  <c r="H518" i="5"/>
  <c r="I518" i="5" s="1"/>
  <c r="H1340" i="5"/>
  <c r="I1340" i="5" s="1"/>
  <c r="J1340" i="6" s="1"/>
  <c r="H164" i="5"/>
  <c r="I164" i="5" s="1"/>
  <c r="J164" i="6" s="1"/>
  <c r="H263" i="5"/>
  <c r="I263" i="5" s="1"/>
  <c r="H1249" i="5"/>
  <c r="I1249" i="5" s="1"/>
  <c r="J1249" i="6" s="1"/>
  <c r="H665" i="5"/>
  <c r="I665" i="5" s="1"/>
  <c r="J665" i="6" s="1"/>
  <c r="H1598" i="5"/>
  <c r="I1598" i="5" s="1"/>
  <c r="J1598" i="6" s="1"/>
  <c r="H757" i="5"/>
  <c r="I757" i="5" s="1"/>
  <c r="J757" i="6" s="1"/>
  <c r="H309" i="5"/>
  <c r="I309" i="5" s="1"/>
  <c r="J309" i="6" s="1"/>
  <c r="H681" i="5"/>
  <c r="I681" i="5" s="1"/>
  <c r="H1378" i="5"/>
  <c r="I1378" i="5" s="1"/>
  <c r="J1378" i="6" s="1"/>
  <c r="H873" i="5"/>
  <c r="I873" i="5" s="1"/>
  <c r="I209" i="4"/>
  <c r="J209" i="4" s="1"/>
  <c r="H780" i="5"/>
  <c r="I780" i="5" s="1"/>
  <c r="I156" i="4"/>
  <c r="I539" i="4"/>
  <c r="H389" i="5"/>
  <c r="I389" i="5" s="1"/>
  <c r="I1022" i="4"/>
  <c r="I1458" i="4"/>
  <c r="I111" i="4"/>
  <c r="H1355" i="5"/>
  <c r="I1355" i="5" s="1"/>
  <c r="J1355" i="6" s="1"/>
  <c r="H1334" i="5"/>
  <c r="I1334" i="5" s="1"/>
  <c r="J1334" i="4" s="1"/>
  <c r="H1248" i="5"/>
  <c r="I1248" i="5" s="1"/>
  <c r="J1248" i="4" s="1"/>
  <c r="H859" i="5"/>
  <c r="I859" i="5" s="1"/>
  <c r="J859" i="4" s="1"/>
  <c r="H655" i="5"/>
  <c r="I655" i="5" s="1"/>
  <c r="J655" i="4" s="1"/>
  <c r="I566" i="4"/>
  <c r="H1349" i="5"/>
  <c r="I1349" i="5" s="1"/>
  <c r="J1349" i="4" s="1"/>
  <c r="H238" i="5"/>
  <c r="I238" i="5" s="1"/>
  <c r="J238" i="6" s="1"/>
  <c r="H695" i="5"/>
  <c r="I695" i="5" s="1"/>
  <c r="J695" i="6" s="1"/>
  <c r="H1314" i="5"/>
  <c r="I1314" i="5" s="1"/>
  <c r="J1314" i="6" s="1"/>
  <c r="H1555" i="5"/>
  <c r="I1555" i="5" s="1"/>
  <c r="J1555" i="6" s="1"/>
  <c r="H1451" i="5"/>
  <c r="I1451" i="5" s="1"/>
  <c r="H1331" i="5"/>
  <c r="I1331" i="5" s="1"/>
  <c r="J1331" i="6" s="1"/>
  <c r="H1299" i="5"/>
  <c r="I1299" i="5" s="1"/>
  <c r="J1299" i="4" s="1"/>
  <c r="I735" i="6"/>
  <c r="H735" i="5"/>
  <c r="I735" i="5" s="1"/>
  <c r="J735" i="4" s="1"/>
  <c r="H1054" i="5"/>
  <c r="I1054" i="5" s="1"/>
  <c r="J1054" i="4" s="1"/>
  <c r="I1054" i="6"/>
  <c r="I955" i="6"/>
  <c r="H955" i="5"/>
  <c r="I955" i="5" s="1"/>
  <c r="J955" i="4" s="1"/>
  <c r="H564" i="5"/>
  <c r="I564" i="5" s="1"/>
  <c r="J564" i="4" s="1"/>
  <c r="I564" i="6"/>
  <c r="I914" i="4"/>
  <c r="I1345" i="4"/>
  <c r="I1503" i="4"/>
  <c r="I516" i="4"/>
  <c r="H118" i="5"/>
  <c r="I118" i="5" s="1"/>
  <c r="J118" i="4" s="1"/>
  <c r="H984" i="5"/>
  <c r="I984" i="5" s="1"/>
  <c r="J984" i="6" s="1"/>
  <c r="H1423" i="5"/>
  <c r="I1423" i="5" s="1"/>
  <c r="J1423" i="6" s="1"/>
  <c r="H421" i="5"/>
  <c r="I421" i="5" s="1"/>
  <c r="J421" i="6" s="1"/>
  <c r="H1539" i="5"/>
  <c r="I1539" i="5" s="1"/>
  <c r="I317" i="4"/>
  <c r="H317" i="5"/>
  <c r="I317" i="5" s="1"/>
  <c r="J317" i="6" s="1"/>
  <c r="H806" i="5"/>
  <c r="I806" i="5" s="1"/>
  <c r="J806" i="4" s="1"/>
  <c r="H151" i="5"/>
  <c r="I151" i="5" s="1"/>
  <c r="J151" i="6" s="1"/>
  <c r="I1299" i="6"/>
  <c r="H790" i="5"/>
  <c r="I790" i="5" s="1"/>
  <c r="H948" i="5"/>
  <c r="I948" i="5" s="1"/>
  <c r="J948" i="4" s="1"/>
  <c r="I948" i="6"/>
  <c r="I1331" i="4"/>
  <c r="H8" i="3"/>
  <c r="I8" i="3" s="1"/>
  <c r="I463" i="4"/>
  <c r="I204" i="4"/>
  <c r="I760" i="4"/>
  <c r="I1555" i="4"/>
  <c r="H307" i="5"/>
  <c r="I307" i="5" s="1"/>
  <c r="J307" i="6" s="1"/>
  <c r="H439" i="5"/>
  <c r="I439" i="5" s="1"/>
  <c r="H937" i="5"/>
  <c r="I937" i="5" s="1"/>
  <c r="J937" i="4" s="1"/>
  <c r="I278" i="6"/>
  <c r="H278" i="5"/>
  <c r="I278" i="5" s="1"/>
  <c r="J278" i="4" s="1"/>
  <c r="I366" i="4"/>
  <c r="H366" i="5"/>
  <c r="I366" i="5" s="1"/>
  <c r="J366" i="6" s="1"/>
  <c r="H656" i="5"/>
  <c r="I656" i="5" s="1"/>
  <c r="I258" i="4"/>
  <c r="I178" i="4"/>
  <c r="H1029" i="5"/>
  <c r="I1029" i="5" s="1"/>
  <c r="H617" i="5"/>
  <c r="I617" i="5" s="1"/>
  <c r="H1067" i="5"/>
  <c r="I1067" i="5" s="1"/>
  <c r="J1067" i="6" s="1"/>
  <c r="I319" i="4"/>
  <c r="J319" i="4" s="1"/>
  <c r="I1249" i="4"/>
  <c r="H1156" i="5"/>
  <c r="I1156" i="5" s="1"/>
  <c r="H879" i="5"/>
  <c r="I879" i="5" s="1"/>
  <c r="I238" i="4"/>
  <c r="I1565" i="4"/>
  <c r="I1576" i="4"/>
  <c r="I1359" i="4"/>
  <c r="I228" i="4"/>
  <c r="H119" i="5"/>
  <c r="I119" i="5" s="1"/>
  <c r="J119" i="6" s="1"/>
  <c r="H963" i="5"/>
  <c r="I963" i="5" s="1"/>
  <c r="J963" i="6" s="1"/>
  <c r="H1529" i="5"/>
  <c r="I1529" i="5" s="1"/>
  <c r="J1529" i="6" s="1"/>
  <c r="H1024" i="5"/>
  <c r="I1024" i="5" s="1"/>
  <c r="J1024" i="4" s="1"/>
  <c r="H1292" i="5"/>
  <c r="I1292" i="5" s="1"/>
  <c r="J1292" i="6" s="1"/>
  <c r="H836" i="5"/>
  <c r="I836" i="5" s="1"/>
  <c r="J836" i="6" s="1"/>
  <c r="H897" i="5"/>
  <c r="I897" i="5" s="1"/>
  <c r="J897" i="6" s="1"/>
  <c r="H1042" i="5"/>
  <c r="I1042" i="5" s="1"/>
  <c r="J1042" i="6" s="1"/>
  <c r="H163" i="5"/>
  <c r="I163" i="5" s="1"/>
  <c r="J163" i="6" s="1"/>
  <c r="H1064" i="5"/>
  <c r="I1064" i="5" s="1"/>
  <c r="J1064" i="4" s="1"/>
  <c r="H1081" i="5"/>
  <c r="I1081" i="5" s="1"/>
  <c r="H1110" i="5"/>
  <c r="I1110" i="5" s="1"/>
  <c r="J1110" i="4" s="1"/>
  <c r="H720" i="5"/>
  <c r="I720" i="5" s="1"/>
  <c r="J720" i="4" s="1"/>
  <c r="H1430" i="5"/>
  <c r="I1430" i="5" s="1"/>
  <c r="J1430" i="6" s="1"/>
  <c r="H483" i="5"/>
  <c r="I483" i="5" s="1"/>
  <c r="J483" i="4" s="1"/>
  <c r="H1025" i="5"/>
  <c r="I1025" i="5" s="1"/>
  <c r="J1025" i="4" s="1"/>
  <c r="H852" i="5"/>
  <c r="I852" i="5" s="1"/>
  <c r="J852" i="4" s="1"/>
  <c r="H1490" i="5"/>
  <c r="I1490" i="5" s="1"/>
  <c r="J1490" i="4" s="1"/>
  <c r="H997" i="5"/>
  <c r="I997" i="5" s="1"/>
  <c r="J997" i="4" s="1"/>
  <c r="H373" i="5"/>
  <c r="I373" i="5" s="1"/>
  <c r="J373" i="4" s="1"/>
  <c r="H187" i="5"/>
  <c r="I187" i="5" s="1"/>
  <c r="J187" i="4" s="1"/>
  <c r="I1355" i="4"/>
  <c r="I1314" i="4"/>
  <c r="H675" i="5"/>
  <c r="I675" i="5" s="1"/>
  <c r="J675" i="4" s="1"/>
  <c r="H1200" i="5"/>
  <c r="I1200" i="5" s="1"/>
  <c r="J1200" i="6" s="1"/>
  <c r="H682" i="5"/>
  <c r="I682" i="5" s="1"/>
  <c r="H1533" i="5"/>
  <c r="I1533" i="5" s="1"/>
  <c r="I634" i="6"/>
  <c r="I1261" i="4"/>
  <c r="I1042" i="4"/>
  <c r="H1470" i="5"/>
  <c r="I1470" i="5" s="1"/>
  <c r="J1470" i="6" s="1"/>
  <c r="H136" i="5"/>
  <c r="I136" i="5" s="1"/>
  <c r="J136" i="6" s="1"/>
  <c r="H477" i="5"/>
  <c r="I477" i="5" s="1"/>
  <c r="H1465" i="5"/>
  <c r="I1465" i="5" s="1"/>
  <c r="H127" i="5"/>
  <c r="I127" i="5" s="1"/>
  <c r="J127" i="6" s="1"/>
  <c r="H1448" i="5"/>
  <c r="I1448" i="5" s="1"/>
  <c r="J1448" i="6" s="1"/>
  <c r="H1163" i="5"/>
  <c r="I1163" i="5" s="1"/>
  <c r="J1163" i="6" s="1"/>
  <c r="I1025" i="6"/>
  <c r="I483" i="6"/>
  <c r="I1110" i="6"/>
  <c r="I1064" i="6"/>
  <c r="I373" i="6"/>
  <c r="I720" i="6"/>
  <c r="I852" i="6"/>
  <c r="I1490" i="6"/>
  <c r="I997" i="6"/>
  <c r="I1024" i="6"/>
  <c r="H674" i="5"/>
  <c r="I674" i="5" s="1"/>
  <c r="H1007" i="5"/>
  <c r="I1007" i="5" s="1"/>
  <c r="H1212" i="5"/>
  <c r="I1212" i="5" s="1"/>
  <c r="J1212" i="4" s="1"/>
  <c r="I1334" i="6"/>
  <c r="I1248" i="6"/>
  <c r="I187" i="6"/>
  <c r="H711" i="5"/>
  <c r="I711" i="5" s="1"/>
  <c r="H813" i="5"/>
  <c r="I813" i="5" s="1"/>
  <c r="J813" i="6" s="1"/>
  <c r="H1057" i="5"/>
  <c r="I1057" i="5" s="1"/>
  <c r="H115" i="5"/>
  <c r="I115" i="5" s="1"/>
  <c r="J115" i="6" s="1"/>
  <c r="H1336" i="5"/>
  <c r="I1336" i="5" s="1"/>
  <c r="J1336" i="6" s="1"/>
  <c r="I599" i="6"/>
  <c r="I960" i="4"/>
  <c r="H714" i="5"/>
  <c r="I714" i="5" s="1"/>
  <c r="H182" i="5"/>
  <c r="I182" i="5" s="1"/>
  <c r="H867" i="5"/>
  <c r="I867" i="5" s="1"/>
  <c r="J867" i="6" s="1"/>
  <c r="H1009" i="5"/>
  <c r="I1009" i="5" s="1"/>
  <c r="H1546" i="5"/>
  <c r="I1546" i="5" s="1"/>
  <c r="J1546" i="6" s="1"/>
  <c r="I1430" i="4"/>
  <c r="H826" i="5"/>
  <c r="I826" i="5" s="1"/>
  <c r="J826" i="6" s="1"/>
  <c r="H899" i="5"/>
  <c r="I899" i="5" s="1"/>
  <c r="H1099" i="5"/>
  <c r="I1099" i="5" s="1"/>
  <c r="J1099" i="6" s="1"/>
  <c r="I1349" i="6"/>
  <c r="I859" i="6"/>
  <c r="I655" i="6"/>
  <c r="H208" i="5"/>
  <c r="I208" i="5" s="1"/>
  <c r="J208" i="6" s="1"/>
  <c r="H396" i="5"/>
  <c r="I396" i="5" s="1"/>
  <c r="J396" i="6" s="1"/>
  <c r="H762" i="5"/>
  <c r="I762" i="5" s="1"/>
  <c r="J762" i="6" s="1"/>
  <c r="H1066" i="5"/>
  <c r="I1066" i="5" s="1"/>
  <c r="I754" i="4"/>
  <c r="I762" i="4"/>
  <c r="H303" i="5"/>
  <c r="I303" i="5" s="1"/>
  <c r="H541" i="5"/>
  <c r="I541" i="5" s="1"/>
  <c r="J541" i="6" s="1"/>
  <c r="H982" i="5"/>
  <c r="I982" i="5" s="1"/>
  <c r="J982" i="4" s="1"/>
  <c r="H956" i="5"/>
  <c r="I956" i="5" s="1"/>
  <c r="J956" i="6" s="1"/>
  <c r="H1150" i="5"/>
  <c r="I1150" i="5" s="1"/>
  <c r="H581" i="5"/>
  <c r="I581" i="5" s="1"/>
  <c r="H490" i="5"/>
  <c r="I490" i="5" s="1"/>
  <c r="J490" i="4" s="1"/>
  <c r="H464" i="5"/>
  <c r="I464" i="5" s="1"/>
  <c r="J464" i="6" s="1"/>
  <c r="H1413" i="5"/>
  <c r="I1413" i="5" s="1"/>
  <c r="J1413" i="4" s="1"/>
  <c r="H1201" i="5"/>
  <c r="I1201" i="5" s="1"/>
  <c r="I396" i="4"/>
  <c r="I534" i="4"/>
  <c r="I854" i="4"/>
  <c r="H694" i="5"/>
  <c r="I694" i="5" s="1"/>
  <c r="J694" i="4" s="1"/>
  <c r="H306" i="5"/>
  <c r="I306" i="5" s="1"/>
  <c r="J306" i="4" s="1"/>
  <c r="H475" i="5"/>
  <c r="I475" i="5" s="1"/>
  <c r="J475" i="6" s="1"/>
  <c r="H913" i="5"/>
  <c r="I913" i="5" s="1"/>
  <c r="J913" i="6" s="1"/>
  <c r="H1524" i="5"/>
  <c r="I1524" i="5" s="1"/>
  <c r="J1524" i="6" s="1"/>
  <c r="H962" i="5"/>
  <c r="I962" i="5" s="1"/>
  <c r="J962" i="6" s="1"/>
  <c r="H331" i="5"/>
  <c r="I331" i="5" s="1"/>
  <c r="J331" i="6" s="1"/>
  <c r="H1097" i="5"/>
  <c r="I1097" i="5" s="1"/>
  <c r="J1097" i="6" s="1"/>
  <c r="I1587" i="4"/>
  <c r="I1188" i="4"/>
  <c r="I151" i="4"/>
  <c r="I1220" i="4"/>
  <c r="H308" i="5"/>
  <c r="I308" i="5" s="1"/>
  <c r="J308" i="4" s="1"/>
  <c r="H1500" i="5"/>
  <c r="I1500" i="5" s="1"/>
  <c r="H586" i="5"/>
  <c r="I586" i="5" s="1"/>
  <c r="H866" i="5"/>
  <c r="I866" i="5" s="1"/>
  <c r="J866" i="6" s="1"/>
  <c r="H742" i="5"/>
  <c r="I742" i="5" s="1"/>
  <c r="J742" i="6" s="1"/>
  <c r="H347" i="5"/>
  <c r="I347" i="5" s="1"/>
  <c r="H759" i="5"/>
  <c r="I759" i="5" s="1"/>
  <c r="J759" i="4" s="1"/>
  <c r="H1046" i="5"/>
  <c r="I1046" i="5" s="1"/>
  <c r="H853" i="5"/>
  <c r="I853" i="5" s="1"/>
  <c r="J853" i="6" s="1"/>
  <c r="H709" i="5"/>
  <c r="I709" i="5" s="1"/>
  <c r="I26" i="4"/>
  <c r="I526" i="4"/>
  <c r="I765" i="4"/>
  <c r="I524" i="4"/>
  <c r="I563" i="4"/>
  <c r="I1289" i="4"/>
  <c r="H596" i="5"/>
  <c r="I596" i="5" s="1"/>
  <c r="J596" i="4" s="1"/>
  <c r="H1522" i="5"/>
  <c r="I1522" i="5" s="1"/>
  <c r="J1522" i="6" s="1"/>
  <c r="H595" i="5"/>
  <c r="I595" i="5" s="1"/>
  <c r="J595" i="6" s="1"/>
  <c r="H1148" i="5"/>
  <c r="I1148" i="5" s="1"/>
  <c r="H878" i="5"/>
  <c r="I878" i="5" s="1"/>
  <c r="J878" i="6" s="1"/>
  <c r="H1372" i="5"/>
  <c r="I1372" i="5" s="1"/>
  <c r="J1372" i="6" s="1"/>
  <c r="H1238" i="5"/>
  <c r="I1238" i="5" s="1"/>
  <c r="H944" i="5"/>
  <c r="I944" i="5" s="1"/>
  <c r="H14" i="3"/>
  <c r="I14" i="3" s="1"/>
  <c r="I1087" i="4"/>
  <c r="I1088" i="4"/>
  <c r="I1389" i="4"/>
  <c r="I1157" i="4"/>
  <c r="H322" i="5"/>
  <c r="I322" i="5" s="1"/>
  <c r="J322" i="4" s="1"/>
  <c r="H1488" i="5"/>
  <c r="I1488" i="5" s="1"/>
  <c r="H1202" i="5"/>
  <c r="I1202" i="5" s="1"/>
  <c r="H400" i="5"/>
  <c r="I400" i="5" s="1"/>
  <c r="H1545" i="5"/>
  <c r="I1545" i="5" s="1"/>
  <c r="H1512" i="5"/>
  <c r="I1512" i="5" s="1"/>
  <c r="J1512" i="6" s="1"/>
  <c r="H1306" i="5"/>
  <c r="I1306" i="5" s="1"/>
  <c r="H1080" i="5"/>
  <c r="I1080" i="5" s="1"/>
  <c r="J1080" i="4" s="1"/>
  <c r="H882" i="5"/>
  <c r="I882" i="5" s="1"/>
  <c r="H1561" i="5"/>
  <c r="I1561" i="5" s="1"/>
  <c r="J1561" i="6" s="1"/>
  <c r="H1325" i="5"/>
  <c r="I1325" i="5" s="1"/>
  <c r="J1325" i="6" s="1"/>
  <c r="H702" i="5"/>
  <c r="I702" i="5" s="1"/>
  <c r="J702" i="6" s="1"/>
  <c r="H1230" i="5"/>
  <c r="I1230" i="5" s="1"/>
  <c r="J1230" i="6" s="1"/>
  <c r="H1075" i="5"/>
  <c r="I1075" i="5" s="1"/>
  <c r="J1075" i="6" s="1"/>
  <c r="I1241" i="4"/>
  <c r="H186" i="5"/>
  <c r="I186" i="5" s="1"/>
  <c r="H375" i="5"/>
  <c r="I375" i="5" s="1"/>
  <c r="H712" i="5"/>
  <c r="I712" i="5" s="1"/>
  <c r="J712" i="6" s="1"/>
  <c r="H300" i="5"/>
  <c r="I300" i="5" s="1"/>
  <c r="J300" i="6" s="1"/>
  <c r="H244" i="5"/>
  <c r="I244" i="5" s="1"/>
  <c r="J244" i="6" s="1"/>
  <c r="H1290" i="5"/>
  <c r="I1290" i="5" s="1"/>
  <c r="J1290" i="6" s="1"/>
  <c r="I434" i="4"/>
  <c r="I757" i="4"/>
  <c r="I1117" i="4"/>
  <c r="I219" i="4"/>
  <c r="I119" i="4"/>
  <c r="I1529" i="4"/>
  <c r="H703" i="5"/>
  <c r="I703" i="5" s="1"/>
  <c r="J703" i="6" s="1"/>
  <c r="H698" i="5"/>
  <c r="I698" i="5" s="1"/>
  <c r="J698" i="6" s="1"/>
  <c r="H1002" i="5"/>
  <c r="I1002" i="5" s="1"/>
  <c r="H1460" i="5"/>
  <c r="I1460" i="5" s="1"/>
  <c r="H369" i="5"/>
  <c r="I369" i="5" s="1"/>
  <c r="H602" i="5"/>
  <c r="I602" i="5" s="1"/>
  <c r="H631" i="5"/>
  <c r="I631" i="5" s="1"/>
  <c r="H671" i="5"/>
  <c r="I671" i="5" s="1"/>
  <c r="H810" i="5"/>
  <c r="I810" i="5" s="1"/>
  <c r="J810" i="4" s="1"/>
  <c r="I1577" i="4"/>
  <c r="I159" i="4"/>
  <c r="I1432" i="4"/>
  <c r="I310" i="4"/>
  <c r="I103" i="4"/>
  <c r="I353" i="4"/>
  <c r="I1253" i="4"/>
  <c r="I1271" i="4"/>
  <c r="H1130" i="5"/>
  <c r="I1130" i="5" s="1"/>
  <c r="H1170" i="5"/>
  <c r="I1170" i="5" s="1"/>
  <c r="J1170" i="6" s="1"/>
  <c r="H1120" i="5"/>
  <c r="I1120" i="5" s="1"/>
  <c r="H974" i="5"/>
  <c r="I974" i="5" s="1"/>
  <c r="H1179" i="5"/>
  <c r="I1179" i="5" s="1"/>
  <c r="J1179" i="4" s="1"/>
  <c r="H217" i="5"/>
  <c r="I217" i="5" s="1"/>
  <c r="H438" i="5"/>
  <c r="I438" i="5" s="1"/>
  <c r="I1348" i="4"/>
  <c r="I897" i="4"/>
  <c r="H1068" i="5"/>
  <c r="I1068" i="5" s="1"/>
  <c r="J1068" i="4" s="1"/>
  <c r="H556" i="5"/>
  <c r="I556" i="5" s="1"/>
  <c r="H704" i="5"/>
  <c r="I704" i="5" s="1"/>
  <c r="J704" i="6" s="1"/>
  <c r="H1236" i="5"/>
  <c r="I1236" i="5" s="1"/>
  <c r="J1236" i="6" s="1"/>
  <c r="H1505" i="5"/>
  <c r="I1505" i="5" s="1"/>
  <c r="J1505" i="6" s="1"/>
  <c r="H1225" i="5"/>
  <c r="I1225" i="5" s="1"/>
  <c r="J1225" i="6" s="1"/>
  <c r="H129" i="5"/>
  <c r="I129" i="5" s="1"/>
  <c r="J129" i="6" s="1"/>
  <c r="H635" i="5"/>
  <c r="I635" i="5" s="1"/>
  <c r="J635" i="4" s="1"/>
  <c r="H324" i="5"/>
  <c r="I324" i="5" s="1"/>
  <c r="J324" i="6" s="1"/>
  <c r="H355" i="5"/>
  <c r="I355" i="5" s="1"/>
  <c r="I825" i="4"/>
  <c r="I360" i="4"/>
  <c r="I799" i="4"/>
  <c r="H302" i="5"/>
  <c r="I302" i="5" s="1"/>
  <c r="H333" i="5"/>
  <c r="I333" i="5" s="1"/>
  <c r="J333" i="4" s="1"/>
  <c r="H565" i="5"/>
  <c r="I565" i="5" s="1"/>
  <c r="H1317" i="5"/>
  <c r="I1317" i="5" s="1"/>
  <c r="H1560" i="5"/>
  <c r="I1560" i="5" s="1"/>
  <c r="J1560" i="6" s="1"/>
  <c r="H1454" i="5"/>
  <c r="I1454" i="5" s="1"/>
  <c r="H270" i="5"/>
  <c r="I270" i="5" s="1"/>
  <c r="J270" i="4" s="1"/>
  <c r="H893" i="5"/>
  <c r="I893" i="5" s="1"/>
  <c r="J893" i="6" s="1"/>
  <c r="H557" i="5"/>
  <c r="I557" i="5" s="1"/>
  <c r="J557" i="4" s="1"/>
  <c r="H330" i="5"/>
  <c r="I330" i="5" s="1"/>
  <c r="J330" i="6" s="1"/>
  <c r="H616" i="5"/>
  <c r="I616" i="5" s="1"/>
  <c r="J616" i="6" s="1"/>
  <c r="H1326" i="5"/>
  <c r="I1326" i="5" s="1"/>
  <c r="I120" i="4"/>
  <c r="H953" i="5"/>
  <c r="I953" i="5" s="1"/>
  <c r="J953" i="6" s="1"/>
  <c r="H484" i="5"/>
  <c r="I484" i="5" s="1"/>
  <c r="I1517" i="4"/>
  <c r="I469" i="4"/>
  <c r="I1175" i="4"/>
  <c r="I578" i="4"/>
  <c r="I737" i="4"/>
  <c r="I1083" i="4"/>
  <c r="H1566" i="5"/>
  <c r="I1566" i="5" s="1"/>
  <c r="J1566" i="4" s="1"/>
  <c r="H1596" i="5"/>
  <c r="I1596" i="5" s="1"/>
  <c r="H789" i="5"/>
  <c r="I789" i="5" s="1"/>
  <c r="J789" i="4" s="1"/>
  <c r="H1004" i="5"/>
  <c r="I1004" i="5" s="1"/>
  <c r="H863" i="5"/>
  <c r="I863" i="5" s="1"/>
  <c r="H433" i="5"/>
  <c r="I433" i="5" s="1"/>
  <c r="H481" i="5"/>
  <c r="I481" i="5" s="1"/>
  <c r="J481" i="6" s="1"/>
  <c r="I1301" i="4"/>
  <c r="I834" i="4"/>
  <c r="I807" i="4"/>
  <c r="I1290" i="4"/>
  <c r="I963" i="4"/>
  <c r="I1325" i="4"/>
  <c r="I815" i="4"/>
  <c r="I370" i="4"/>
  <c r="I154" i="4"/>
  <c r="I1190" i="4"/>
  <c r="I300" i="4"/>
  <c r="H422" i="5"/>
  <c r="I422" i="5" s="1"/>
  <c r="J422" i="6" s="1"/>
  <c r="H376" i="5"/>
  <c r="I376" i="5" s="1"/>
  <c r="J376" i="6" s="1"/>
  <c r="H1109" i="5"/>
  <c r="I1109" i="5" s="1"/>
  <c r="J1109" i="6" s="1"/>
  <c r="H1173" i="5"/>
  <c r="I1173" i="5" s="1"/>
  <c r="J1173" i="4" s="1"/>
  <c r="H264" i="5"/>
  <c r="I264" i="5" s="1"/>
  <c r="H430" i="5"/>
  <c r="I430" i="5" s="1"/>
  <c r="J430" i="4" s="1"/>
  <c r="H471" i="5"/>
  <c r="I471" i="5" s="1"/>
  <c r="J471" i="6" s="1"/>
  <c r="H781" i="5"/>
  <c r="I781" i="5" s="1"/>
  <c r="J781" i="6" s="1"/>
  <c r="H954" i="5"/>
  <c r="I954" i="5" s="1"/>
  <c r="J954" i="6" s="1"/>
  <c r="H1455" i="5"/>
  <c r="I1455" i="5" s="1"/>
  <c r="J1455" i="6" s="1"/>
  <c r="H1391" i="5"/>
  <c r="I1391" i="5" s="1"/>
  <c r="H1142" i="5"/>
  <c r="I1142" i="5" s="1"/>
  <c r="H1103" i="5"/>
  <c r="I1103" i="5" s="1"/>
  <c r="J1103" i="6" s="1"/>
  <c r="H1572" i="5"/>
  <c r="I1572" i="5" s="1"/>
  <c r="H1151" i="5"/>
  <c r="I1151" i="5" s="1"/>
  <c r="H345" i="5"/>
  <c r="I345" i="5" s="1"/>
  <c r="H173" i="5"/>
  <c r="I173" i="5" s="1"/>
  <c r="H734" i="5"/>
  <c r="I734" i="5" s="1"/>
  <c r="J734" i="4" s="1"/>
  <c r="H1095" i="5"/>
  <c r="I1095" i="5" s="1"/>
  <c r="H983" i="5"/>
  <c r="I983" i="5" s="1"/>
  <c r="J983" i="6" s="1"/>
  <c r="H782" i="5"/>
  <c r="I782" i="5" s="1"/>
  <c r="I269" i="4"/>
  <c r="I1250" i="4"/>
  <c r="I1230" i="4"/>
  <c r="I1561" i="4"/>
  <c r="J1561" i="4" s="1"/>
  <c r="H110" i="5"/>
  <c r="I110" i="5" s="1"/>
  <c r="J110" i="6" s="1"/>
  <c r="H1206" i="5"/>
  <c r="I1206" i="5" s="1"/>
  <c r="H1461" i="5"/>
  <c r="I1461" i="5" s="1"/>
  <c r="H445" i="5"/>
  <c r="I445" i="5" s="1"/>
  <c r="J445" i="4" s="1"/>
  <c r="H337" i="5"/>
  <c r="I337" i="5" s="1"/>
  <c r="H216" i="5"/>
  <c r="I216" i="5" s="1"/>
  <c r="H1214" i="5"/>
  <c r="I1214" i="5" s="1"/>
  <c r="H284" i="5"/>
  <c r="I284" i="5" s="1"/>
  <c r="H223" i="5"/>
  <c r="I223" i="5" s="1"/>
  <c r="J223" i="6" s="1"/>
  <c r="H610" i="5"/>
  <c r="I610" i="5" s="1"/>
  <c r="J610" i="6" s="1"/>
  <c r="H607" i="5"/>
  <c r="I607" i="5" s="1"/>
  <c r="H554" i="5"/>
  <c r="I554" i="5" s="1"/>
  <c r="J554" i="6" s="1"/>
  <c r="H1412" i="5"/>
  <c r="I1412" i="5" s="1"/>
  <c r="J1412" i="6" s="1"/>
  <c r="H989" i="5"/>
  <c r="I989" i="5" s="1"/>
  <c r="H1595" i="5"/>
  <c r="I1595" i="5" s="1"/>
  <c r="J1595" i="6" s="1"/>
  <c r="H1385" i="5"/>
  <c r="I1385" i="5" s="1"/>
  <c r="H592" i="5"/>
  <c r="I592" i="5" s="1"/>
  <c r="H648" i="5"/>
  <c r="I648" i="5" s="1"/>
  <c r="J648" i="4" s="1"/>
  <c r="H1158" i="5"/>
  <c r="I1158" i="5" s="1"/>
  <c r="H1535" i="5"/>
  <c r="I1535" i="5" s="1"/>
  <c r="J1535" i="6" s="1"/>
  <c r="H169" i="5"/>
  <c r="I169" i="5" s="1"/>
  <c r="J169" i="6" s="1"/>
  <c r="H902" i="5"/>
  <c r="I902" i="5" s="1"/>
  <c r="J902" i="6" s="1"/>
  <c r="H927" i="5"/>
  <c r="I927" i="5" s="1"/>
  <c r="J927" i="6" s="1"/>
  <c r="H947" i="5"/>
  <c r="I947" i="5" s="1"/>
  <c r="H1439" i="5"/>
  <c r="I1439" i="5" s="1"/>
  <c r="I1448" i="4"/>
  <c r="I733" i="4"/>
  <c r="I1308" i="4"/>
  <c r="I515" i="4"/>
  <c r="I1163" i="4"/>
  <c r="I244" i="4"/>
  <c r="I1401" i="4"/>
  <c r="I702" i="4"/>
  <c r="I1557" i="4"/>
  <c r="H149" i="5"/>
  <c r="I149" i="5" s="1"/>
  <c r="H553" i="5"/>
  <c r="I553" i="5" s="1"/>
  <c r="H1070" i="5"/>
  <c r="I1070" i="5" s="1"/>
  <c r="H142" i="5"/>
  <c r="I142" i="5" s="1"/>
  <c r="J142" i="6" s="1"/>
  <c r="H329" i="5"/>
  <c r="I329" i="5" s="1"/>
  <c r="H540" i="5"/>
  <c r="I540" i="5" s="1"/>
  <c r="J540" i="4" s="1"/>
  <c r="H715" i="5"/>
  <c r="I715" i="5" s="1"/>
  <c r="J715" i="6" s="1"/>
  <c r="I153" i="4"/>
  <c r="I148" i="4"/>
  <c r="I633" i="4"/>
  <c r="I224" i="4"/>
  <c r="H290" i="5"/>
  <c r="I290" i="5" s="1"/>
  <c r="H454" i="5"/>
  <c r="I454" i="5" s="1"/>
  <c r="H114" i="5"/>
  <c r="I114" i="5" s="1"/>
  <c r="J114" i="6" s="1"/>
  <c r="H1232" i="5"/>
  <c r="I1232" i="5" s="1"/>
  <c r="J1232" i="6" s="1"/>
  <c r="H323" i="5"/>
  <c r="I323" i="5" s="1"/>
  <c r="J323" i="6" s="1"/>
  <c r="H988" i="5"/>
  <c r="I988" i="5" s="1"/>
  <c r="J988" i="6" s="1"/>
  <c r="H1155" i="5"/>
  <c r="I1155" i="5" s="1"/>
  <c r="J1155" i="6" s="1"/>
  <c r="H660" i="5"/>
  <c r="I660" i="5" s="1"/>
  <c r="J660" i="6" s="1"/>
  <c r="H1302" i="5"/>
  <c r="I1302" i="5" s="1"/>
  <c r="H274" i="5"/>
  <c r="I274" i="5" s="1"/>
  <c r="H1475" i="5"/>
  <c r="I1475" i="5" s="1"/>
  <c r="J1475" i="6" s="1"/>
  <c r="H1469" i="5"/>
  <c r="I1469" i="5" s="1"/>
  <c r="J1469" i="4" s="1"/>
  <c r="H198" i="5"/>
  <c r="I198" i="5" s="1"/>
  <c r="H1177" i="5"/>
  <c r="I1177" i="5" s="1"/>
  <c r="H1205" i="5"/>
  <c r="I1205" i="5" s="1"/>
  <c r="H1382" i="5"/>
  <c r="I1382" i="5" s="1"/>
  <c r="I127" i="4"/>
  <c r="H109" i="5"/>
  <c r="I109" i="5" s="1"/>
  <c r="I188" i="4"/>
  <c r="I1519" i="4"/>
  <c r="I1075" i="4"/>
  <c r="H1568" i="5"/>
  <c r="I1568" i="5" s="1"/>
  <c r="H365" i="5"/>
  <c r="I365" i="5" s="1"/>
  <c r="H880" i="5"/>
  <c r="I880" i="5" s="1"/>
  <c r="J880" i="4" s="1"/>
  <c r="H1045" i="5"/>
  <c r="I1045" i="5" s="1"/>
  <c r="H1343" i="5"/>
  <c r="I1343" i="5" s="1"/>
  <c r="J1343" i="6" s="1"/>
  <c r="I1378" i="4"/>
  <c r="H569" i="5"/>
  <c r="I569" i="5" s="1"/>
  <c r="J569" i="4" s="1"/>
  <c r="H130" i="5"/>
  <c r="I130" i="5" s="1"/>
  <c r="J130" i="6" s="1"/>
  <c r="H388" i="5"/>
  <c r="I388" i="5" s="1"/>
  <c r="H1115" i="5"/>
  <c r="I1115" i="5" s="1"/>
  <c r="I1440" i="4"/>
  <c r="H1440" i="5"/>
  <c r="I1440" i="5" s="1"/>
  <c r="J1440" i="6" s="1"/>
  <c r="H237" i="5"/>
  <c r="I237" i="5" s="1"/>
  <c r="J237" i="6" s="1"/>
  <c r="I237" i="4"/>
  <c r="H1342" i="5"/>
  <c r="I1342" i="5" s="1"/>
  <c r="J1342" i="6" s="1"/>
  <c r="I1342" i="4"/>
  <c r="H814" i="5"/>
  <c r="I814" i="5" s="1"/>
  <c r="J814" i="6" s="1"/>
  <c r="I814" i="4"/>
  <c r="I1558" i="6"/>
  <c r="H1558" i="5"/>
  <c r="I1558" i="5" s="1"/>
  <c r="J1558" i="4" s="1"/>
  <c r="I1165" i="6"/>
  <c r="H1165" i="5"/>
  <c r="I1165" i="5" s="1"/>
  <c r="J1165" i="4" s="1"/>
  <c r="I380" i="6"/>
  <c r="H380" i="5"/>
  <c r="I380" i="5" s="1"/>
  <c r="J380" i="4" s="1"/>
  <c r="I254" i="6"/>
  <c r="H254" i="5"/>
  <c r="I254" i="5" s="1"/>
  <c r="J254" i="4" s="1"/>
  <c r="I802" i="6"/>
  <c r="H802" i="5"/>
  <c r="I802" i="5" s="1"/>
  <c r="J802" i="4" s="1"/>
  <c r="I508" i="6"/>
  <c r="H508" i="5"/>
  <c r="I508" i="5" s="1"/>
  <c r="J508" i="4" s="1"/>
  <c r="I528" i="6"/>
  <c r="H528" i="5"/>
  <c r="I528" i="5" s="1"/>
  <c r="J528" i="4" s="1"/>
  <c r="I1108" i="6"/>
  <c r="H1108" i="5"/>
  <c r="I1108" i="5" s="1"/>
  <c r="J1108" i="4" s="1"/>
  <c r="I1447" i="6"/>
  <c r="H1447" i="5"/>
  <c r="I1447" i="5" s="1"/>
  <c r="J1447" i="4" s="1"/>
  <c r="I1085" i="6"/>
  <c r="H1085" i="5"/>
  <c r="I1085" i="5" s="1"/>
  <c r="J1085" i="4" s="1"/>
  <c r="I1532" i="6"/>
  <c r="H1532" i="5"/>
  <c r="I1532" i="5" s="1"/>
  <c r="J1532" i="4" s="1"/>
  <c r="I580" i="6"/>
  <c r="H580" i="5"/>
  <c r="I580" i="5" s="1"/>
  <c r="J580" i="4" s="1"/>
  <c r="I267" i="6"/>
  <c r="H267" i="5"/>
  <c r="I267" i="5" s="1"/>
  <c r="J267" i="4" s="1"/>
  <c r="I504" i="6"/>
  <c r="H504" i="5"/>
  <c r="I504" i="5" s="1"/>
  <c r="J504" i="4" s="1"/>
  <c r="I193" i="6"/>
  <c r="H193" i="5"/>
  <c r="I193" i="5" s="1"/>
  <c r="J193" i="4" s="1"/>
  <c r="I645" i="6"/>
  <c r="H645" i="5"/>
  <c r="I645" i="5" s="1"/>
  <c r="J645" i="4" s="1"/>
  <c r="I398" i="6"/>
  <c r="H398" i="5"/>
  <c r="I398" i="5" s="1"/>
  <c r="J398" i="4" s="1"/>
  <c r="I1040" i="6"/>
  <c r="H1040" i="5"/>
  <c r="I1040" i="5" s="1"/>
  <c r="J1040" i="4" s="1"/>
  <c r="I444" i="6"/>
  <c r="H444" i="5"/>
  <c r="I444" i="5" s="1"/>
  <c r="J444" i="4" s="1"/>
  <c r="I699" i="6"/>
  <c r="H699" i="5"/>
  <c r="I699" i="5" s="1"/>
  <c r="J699" i="4" s="1"/>
  <c r="I639" i="6"/>
  <c r="H639" i="5"/>
  <c r="I639" i="5" s="1"/>
  <c r="J639" i="4" s="1"/>
  <c r="I147" i="6"/>
  <c r="H147" i="5"/>
  <c r="I147" i="5" s="1"/>
  <c r="J147" i="4" s="1"/>
  <c r="I562" i="6"/>
  <c r="H562" i="5"/>
  <c r="I562" i="5" s="1"/>
  <c r="J562" i="4" s="1"/>
  <c r="I738" i="6"/>
  <c r="H738" i="5"/>
  <c r="I738" i="5" s="1"/>
  <c r="J738" i="4" s="1"/>
  <c r="I1544" i="6"/>
  <c r="H1544" i="5"/>
  <c r="I1544" i="5" s="1"/>
  <c r="J1544" i="4" s="1"/>
  <c r="I42" i="6"/>
  <c r="H42" i="3"/>
  <c r="I42" i="3" s="1"/>
  <c r="I1547" i="6"/>
  <c r="H1547" i="5"/>
  <c r="I1547" i="5" s="1"/>
  <c r="J1547" i="4" s="1"/>
  <c r="I601" i="6"/>
  <c r="H601" i="5"/>
  <c r="I601" i="5" s="1"/>
  <c r="J601" i="4" s="1"/>
  <c r="I61" i="4"/>
  <c r="I728" i="4"/>
  <c r="I1292" i="4"/>
  <c r="I1275" i="4"/>
  <c r="I1590" i="4"/>
  <c r="H234" i="5"/>
  <c r="I234" i="5" s="1"/>
  <c r="J234" i="6" s="1"/>
  <c r="H862" i="5"/>
  <c r="I862" i="5" s="1"/>
  <c r="J862" i="6" s="1"/>
  <c r="H809" i="5"/>
  <c r="I809" i="5" s="1"/>
  <c r="H1071" i="5"/>
  <c r="I1071" i="5" s="1"/>
  <c r="J1071" i="6" s="1"/>
  <c r="H837" i="5"/>
  <c r="I837" i="5" s="1"/>
  <c r="J837" i="6" s="1"/>
  <c r="I837" i="4"/>
  <c r="I1003" i="4"/>
  <c r="I1489" i="4"/>
  <c r="I247" i="4"/>
  <c r="I1569" i="4"/>
  <c r="I466" i="4"/>
  <c r="I245" i="4"/>
  <c r="I624" i="4"/>
  <c r="I1598" i="4"/>
  <c r="I1409" i="4"/>
  <c r="I1441" i="4"/>
  <c r="I610" i="4"/>
  <c r="J610" i="4" s="1"/>
  <c r="H447" i="5"/>
  <c r="I447" i="5" s="1"/>
  <c r="J447" i="6" s="1"/>
  <c r="H912" i="5"/>
  <c r="I912" i="5" s="1"/>
  <c r="J912" i="4" s="1"/>
  <c r="H752" i="5"/>
  <c r="I752" i="5" s="1"/>
  <c r="J752" i="6" s="1"/>
  <c r="H1215" i="5"/>
  <c r="I1215" i="5" s="1"/>
  <c r="H1265" i="5"/>
  <c r="I1265" i="5" s="1"/>
  <c r="H1341" i="5"/>
  <c r="I1341" i="5" s="1"/>
  <c r="J1341" i="6" s="1"/>
  <c r="I1341" i="4"/>
  <c r="I359" i="4"/>
  <c r="H359" i="5"/>
  <c r="I359" i="5" s="1"/>
  <c r="J359" i="6" s="1"/>
  <c r="H405" i="5"/>
  <c r="I405" i="5" s="1"/>
  <c r="J405" i="6" s="1"/>
  <c r="I405" i="4"/>
  <c r="H1011" i="5"/>
  <c r="I1011" i="5" s="1"/>
  <c r="J1011" i="6" s="1"/>
  <c r="I1011" i="4"/>
  <c r="I1480" i="4"/>
  <c r="H1480" i="5"/>
  <c r="I1480" i="5" s="1"/>
  <c r="J1480" i="6" s="1"/>
  <c r="H253" i="5"/>
  <c r="I253" i="5" s="1"/>
  <c r="J253" i="6" s="1"/>
  <c r="I253" i="4"/>
  <c r="H175" i="5"/>
  <c r="I175" i="5" s="1"/>
  <c r="J175" i="6" s="1"/>
  <c r="I175" i="4"/>
  <c r="I1096" i="4"/>
  <c r="H1096" i="5"/>
  <c r="I1096" i="5" s="1"/>
  <c r="J1096" i="6" s="1"/>
  <c r="H579" i="5"/>
  <c r="I579" i="5" s="1"/>
  <c r="J579" i="6" s="1"/>
  <c r="I579" i="4"/>
  <c r="I363" i="6"/>
  <c r="H363" i="5"/>
  <c r="I363" i="5" s="1"/>
  <c r="J363" i="4" s="1"/>
  <c r="H1493" i="5"/>
  <c r="I1493" i="5" s="1"/>
  <c r="J1493" i="6" s="1"/>
  <c r="I1493" i="4"/>
  <c r="H1487" i="5"/>
  <c r="I1487" i="5" s="1"/>
  <c r="J1487" i="6" s="1"/>
  <c r="I1487" i="4"/>
  <c r="I1411" i="6"/>
  <c r="H1411" i="5"/>
  <c r="I1411" i="5" s="1"/>
  <c r="J1411" i="4" s="1"/>
  <c r="I1141" i="6"/>
  <c r="H1141" i="5"/>
  <c r="I1141" i="5" s="1"/>
  <c r="J1141" i="4" s="1"/>
  <c r="I1280" i="6"/>
  <c r="H1280" i="5"/>
  <c r="I1280" i="5" s="1"/>
  <c r="J1280" i="4" s="1"/>
  <c r="I418" i="4"/>
  <c r="H418" i="5"/>
  <c r="I418" i="5" s="1"/>
  <c r="J418" i="6" s="1"/>
  <c r="I510" i="6"/>
  <c r="H510" i="5"/>
  <c r="I510" i="5" s="1"/>
  <c r="J510" i="4" s="1"/>
  <c r="I133" i="6"/>
  <c r="H133" i="5"/>
  <c r="I133" i="5" s="1"/>
  <c r="J133" i="4" s="1"/>
  <c r="I1041" i="6"/>
  <c r="H1041" i="5"/>
  <c r="I1041" i="5" s="1"/>
  <c r="J1041" i="4" s="1"/>
  <c r="H435" i="5"/>
  <c r="I435" i="5" s="1"/>
  <c r="J435" i="6" s="1"/>
  <c r="I435" i="4"/>
  <c r="I836" i="4"/>
  <c r="H726" i="5"/>
  <c r="I726" i="5" s="1"/>
  <c r="H177" i="5"/>
  <c r="I177" i="5" s="1"/>
  <c r="H1266" i="5"/>
  <c r="I1266" i="5" s="1"/>
  <c r="H1537" i="5"/>
  <c r="I1537" i="5" s="1"/>
  <c r="J1537" i="6" s="1"/>
  <c r="I1388" i="4"/>
  <c r="I665" i="4"/>
  <c r="I1336" i="4"/>
  <c r="I1476" i="4"/>
  <c r="I506" i="4"/>
  <c r="I827" i="4"/>
  <c r="I358" i="4"/>
  <c r="I1414" i="4"/>
  <c r="H220" i="5"/>
  <c r="I220" i="5" s="1"/>
  <c r="J220" i="6" s="1"/>
  <c r="H1296" i="5"/>
  <c r="I1296" i="5" s="1"/>
  <c r="J1296" i="6" s="1"/>
  <c r="H336" i="5"/>
  <c r="I336" i="5" s="1"/>
  <c r="J336" i="6" s="1"/>
  <c r="I336" i="4"/>
  <c r="H1363" i="5"/>
  <c r="I1363" i="5" s="1"/>
  <c r="J1363" i="6" s="1"/>
  <c r="I1363" i="4"/>
  <c r="I1034" i="4"/>
  <c r="I1257" i="4"/>
  <c r="I613" i="4"/>
  <c r="H679" i="5"/>
  <c r="I679" i="5" s="1"/>
  <c r="J679" i="6" s="1"/>
  <c r="I1435" i="4"/>
  <c r="I286" i="4"/>
  <c r="I1118" i="4"/>
  <c r="H606" i="5"/>
  <c r="I606" i="5" s="1"/>
  <c r="J606" i="4" s="1"/>
  <c r="H755" i="5"/>
  <c r="I755" i="5" s="1"/>
  <c r="J755" i="6" s="1"/>
  <c r="H1373" i="5"/>
  <c r="I1373" i="5" s="1"/>
  <c r="H1485" i="5"/>
  <c r="I1485" i="5" s="1"/>
  <c r="J1485" i="6" s="1"/>
  <c r="I781" i="4"/>
  <c r="H197" i="5"/>
  <c r="I197" i="5" s="1"/>
  <c r="J197" i="4" s="1"/>
  <c r="H316" i="5"/>
  <c r="I316" i="5" s="1"/>
  <c r="H501" i="5"/>
  <c r="I501" i="5" s="1"/>
  <c r="J501" i="6" s="1"/>
  <c r="H1564" i="5"/>
  <c r="I1564" i="5" s="1"/>
  <c r="J1564" i="6" s="1"/>
  <c r="H978" i="5"/>
  <c r="I978" i="5" s="1"/>
  <c r="H1006" i="5"/>
  <c r="I1006" i="5" s="1"/>
  <c r="H299" i="5"/>
  <c r="I299" i="5" s="1"/>
  <c r="H1102" i="5"/>
  <c r="I1102" i="5" s="1"/>
  <c r="J1102" i="4" s="1"/>
  <c r="H1431" i="5"/>
  <c r="I1431" i="5" s="1"/>
  <c r="H44" i="3"/>
  <c r="I44" i="3" s="1"/>
  <c r="H489" i="5"/>
  <c r="I489" i="5" s="1"/>
  <c r="J489" i="6" s="1"/>
  <c r="H1051" i="5"/>
  <c r="I1051" i="5" s="1"/>
  <c r="J1051" i="4" s="1"/>
  <c r="I927" i="4"/>
  <c r="H205" i="5"/>
  <c r="I205" i="5" s="1"/>
  <c r="H640" i="5"/>
  <c r="I640" i="5" s="1"/>
  <c r="J640" i="6" s="1"/>
  <c r="H1244" i="5"/>
  <c r="I1244" i="5" s="1"/>
  <c r="H670" i="5"/>
  <c r="I670" i="5" s="1"/>
  <c r="H1209" i="5"/>
  <c r="I1209" i="5" s="1"/>
  <c r="J1209" i="6" s="1"/>
  <c r="H390" i="5"/>
  <c r="I390" i="5" s="1"/>
  <c r="J390" i="6" s="1"/>
  <c r="H260" i="5"/>
  <c r="I260" i="5" s="1"/>
  <c r="J260" i="6" s="1"/>
  <c r="H1023" i="5"/>
  <c r="I1023" i="5" s="1"/>
  <c r="H1471" i="5"/>
  <c r="I1471" i="5" s="1"/>
  <c r="J1471" i="4" s="1"/>
  <c r="H352" i="5"/>
  <c r="I352" i="5" s="1"/>
  <c r="H452" i="5"/>
  <c r="I452" i="5" s="1"/>
  <c r="H575" i="5"/>
  <c r="I575" i="5" s="1"/>
  <c r="H808" i="5"/>
  <c r="I808" i="5" s="1"/>
  <c r="J808" i="4" s="1"/>
  <c r="H545" i="5"/>
  <c r="I545" i="5" s="1"/>
  <c r="H771" i="5"/>
  <c r="I771" i="5" s="1"/>
  <c r="J771" i="4" s="1"/>
  <c r="H451" i="5"/>
  <c r="I451" i="5" s="1"/>
  <c r="H212" i="5"/>
  <c r="I212" i="5" s="1"/>
  <c r="J212" i="6" s="1"/>
  <c r="H1396" i="5"/>
  <c r="I1396" i="5" s="1"/>
  <c r="H505" i="5"/>
  <c r="I505" i="5" s="1"/>
  <c r="H1494" i="5"/>
  <c r="I1494" i="5" s="1"/>
  <c r="J1494" i="6" s="1"/>
  <c r="H680" i="5"/>
  <c r="I680" i="5" s="1"/>
  <c r="I108" i="4"/>
  <c r="I341" i="4"/>
  <c r="I135" i="4"/>
  <c r="I1038" i="4"/>
  <c r="I740" i="4"/>
  <c r="I191" i="4"/>
  <c r="I1216" i="4"/>
  <c r="H251" i="5"/>
  <c r="I251" i="5" s="1"/>
  <c r="H736" i="5"/>
  <c r="I736" i="5" s="1"/>
  <c r="H1210" i="5"/>
  <c r="I1210" i="5" s="1"/>
  <c r="H1472" i="5"/>
  <c r="I1472" i="5" s="1"/>
  <c r="J1472" i="6" s="1"/>
  <c r="H819" i="5"/>
  <c r="I819" i="5" s="1"/>
  <c r="H551" i="5"/>
  <c r="I551" i="5" s="1"/>
  <c r="J551" i="4" s="1"/>
  <c r="H1492" i="5"/>
  <c r="I1492" i="5" s="1"/>
  <c r="H1089" i="5"/>
  <c r="I1089" i="5" s="1"/>
  <c r="J1089" i="4" s="1"/>
  <c r="H1511" i="5"/>
  <c r="I1511" i="5" s="1"/>
  <c r="H354" i="5"/>
  <c r="I354" i="5" s="1"/>
  <c r="J354" i="6" s="1"/>
  <c r="H1224" i="5"/>
  <c r="I1224" i="5" s="1"/>
  <c r="J1224" i="6" s="1"/>
  <c r="H915" i="5"/>
  <c r="I915" i="5" s="1"/>
  <c r="H496" i="5"/>
  <c r="I496" i="5" s="1"/>
  <c r="J496" i="6" s="1"/>
  <c r="H830" i="5"/>
  <c r="I830" i="5" s="1"/>
  <c r="J830" i="6" s="1"/>
  <c r="H522" i="5"/>
  <c r="I522" i="5" s="1"/>
  <c r="H1181" i="5"/>
  <c r="I1181" i="5" s="1"/>
  <c r="H673" i="5"/>
  <c r="I673" i="5" s="1"/>
  <c r="H1344" i="5"/>
  <c r="I1344" i="5" s="1"/>
  <c r="J1344" i="6" s="1"/>
  <c r="H1093" i="5"/>
  <c r="I1093" i="5" s="1"/>
  <c r="H1052" i="5"/>
  <c r="I1052" i="5" s="1"/>
  <c r="H855" i="5"/>
  <c r="I855" i="5" s="1"/>
  <c r="H889" i="5"/>
  <c r="I889" i="5" s="1"/>
  <c r="J889" i="6" s="1"/>
  <c r="I1260" i="4"/>
  <c r="I1278" i="4"/>
  <c r="H171" i="5"/>
  <c r="I171" i="5" s="1"/>
  <c r="J171" i="6" s="1"/>
  <c r="H1364" i="5"/>
  <c r="I1364" i="5" s="1"/>
  <c r="J1364" i="6" s="1"/>
  <c r="H643" i="5"/>
  <c r="I643" i="5" s="1"/>
  <c r="I309" i="4"/>
  <c r="I442" i="4"/>
  <c r="H697" i="5"/>
  <c r="I697" i="5" s="1"/>
  <c r="J697" i="6" s="1"/>
  <c r="H957" i="5"/>
  <c r="I957" i="5" s="1"/>
  <c r="J957" i="4" s="1"/>
  <c r="H768" i="5"/>
  <c r="I768" i="5" s="1"/>
  <c r="J768" i="6" s="1"/>
  <c r="H523" i="5"/>
  <c r="I523" i="5" s="1"/>
  <c r="I196" i="4"/>
  <c r="I210" i="4"/>
  <c r="I976" i="4"/>
  <c r="I1284" i="4"/>
  <c r="H964" i="5"/>
  <c r="I964" i="5" s="1"/>
  <c r="H907" i="5"/>
  <c r="I907" i="5" s="1"/>
  <c r="J907" i="6" s="1"/>
  <c r="H1374" i="5"/>
  <c r="I1374" i="5" s="1"/>
  <c r="J1374" i="6" s="1"/>
  <c r="H1137" i="5"/>
  <c r="I1137" i="5" s="1"/>
  <c r="J1137" i="6" s="1"/>
  <c r="H1128" i="5"/>
  <c r="I1128" i="5" s="1"/>
  <c r="H1473" i="5"/>
  <c r="I1473" i="5" s="1"/>
  <c r="J1473" i="6" s="1"/>
  <c r="H1594" i="5"/>
  <c r="I1594" i="5" s="1"/>
  <c r="H751" i="5"/>
  <c r="I751" i="5" s="1"/>
  <c r="H1263" i="5"/>
  <c r="I1263" i="5" s="1"/>
  <c r="H472" i="5"/>
  <c r="I472" i="5" s="1"/>
  <c r="H958" i="5"/>
  <c r="I958" i="5" s="1"/>
  <c r="H729" i="5"/>
  <c r="I729" i="5" s="1"/>
  <c r="H407" i="5"/>
  <c r="I407" i="5" s="1"/>
  <c r="J407" i="6" s="1"/>
  <c r="H1122" i="5"/>
  <c r="I1122" i="5" s="1"/>
  <c r="H507" i="5"/>
  <c r="I507" i="5" s="1"/>
  <c r="J507" i="6" s="1"/>
  <c r="H495" i="5"/>
  <c r="I495" i="5" s="1"/>
  <c r="J495" i="6" s="1"/>
  <c r="H206" i="5"/>
  <c r="I206" i="5" s="1"/>
  <c r="H753" i="5"/>
  <c r="I753" i="5" s="1"/>
  <c r="H784" i="5"/>
  <c r="I784" i="5" s="1"/>
  <c r="J784" i="6" s="1"/>
  <c r="I549" i="4"/>
  <c r="H424" i="5"/>
  <c r="I424" i="5" s="1"/>
  <c r="J424" i="4" s="1"/>
  <c r="I1039" i="4"/>
  <c r="I1199" i="4"/>
  <c r="H525" i="5"/>
  <c r="I525" i="5" s="1"/>
  <c r="H996" i="5"/>
  <c r="I996" i="5" s="1"/>
  <c r="H1450" i="5"/>
  <c r="I1450" i="5" s="1"/>
  <c r="J1450" i="6" s="1"/>
  <c r="H1307" i="5"/>
  <c r="I1307" i="5" s="1"/>
  <c r="H1550" i="5"/>
  <c r="I1550" i="5" s="1"/>
  <c r="H1551" i="5"/>
  <c r="I1551" i="5" s="1"/>
  <c r="J1551" i="6" s="1"/>
  <c r="H1282" i="5"/>
  <c r="I1282" i="5" s="1"/>
  <c r="H1481" i="5"/>
  <c r="I1481" i="5" s="1"/>
  <c r="J1481" i="6" s="1"/>
  <c r="H150" i="5"/>
  <c r="I150" i="5" s="1"/>
  <c r="J150" i="6" s="1"/>
  <c r="H1588" i="5"/>
  <c r="I1588" i="5" s="1"/>
  <c r="H548" i="5"/>
  <c r="I548" i="5" s="1"/>
  <c r="J548" i="6" s="1"/>
  <c r="H969" i="5"/>
  <c r="I969" i="5" s="1"/>
  <c r="J969" i="4" s="1"/>
  <c r="H603" i="5"/>
  <c r="I603" i="5" s="1"/>
  <c r="J603" i="4" s="1"/>
  <c r="H967" i="5"/>
  <c r="I967" i="5" s="1"/>
  <c r="J967" i="6" s="1"/>
  <c r="H271" i="5"/>
  <c r="I271" i="5" s="1"/>
  <c r="H817" i="5"/>
  <c r="I817" i="5" s="1"/>
  <c r="H1182" i="5"/>
  <c r="I1182" i="5" s="1"/>
  <c r="H1012" i="5"/>
  <c r="I1012" i="5" s="1"/>
  <c r="I664" i="4"/>
  <c r="I1311" i="4"/>
  <c r="H669" i="5"/>
  <c r="I669" i="5" s="1"/>
  <c r="J669" i="4" s="1"/>
  <c r="H374" i="5"/>
  <c r="I374" i="5" s="1"/>
  <c r="H117" i="5"/>
  <c r="I117" i="5" s="1"/>
  <c r="J117" i="6" s="1"/>
  <c r="H986" i="5"/>
  <c r="I986" i="5" s="1"/>
  <c r="H1082" i="5"/>
  <c r="I1082" i="5" s="1"/>
  <c r="H1510" i="5"/>
  <c r="I1510" i="5" s="1"/>
  <c r="J1510" i="6" s="1"/>
  <c r="H949" i="5"/>
  <c r="I949" i="5" s="1"/>
  <c r="J949" i="6" s="1"/>
  <c r="H858" i="5"/>
  <c r="I858" i="5" s="1"/>
  <c r="J858" i="6" s="1"/>
  <c r="H1593" i="5"/>
  <c r="I1593" i="5" s="1"/>
  <c r="J1593" i="6" s="1"/>
  <c r="H1032" i="5"/>
  <c r="I1032" i="5" s="1"/>
  <c r="J1032" i="6" s="1"/>
  <c r="H1513" i="5"/>
  <c r="I1513" i="5" s="1"/>
  <c r="J1513" i="4" s="1"/>
  <c r="H707" i="5"/>
  <c r="I707" i="5" s="1"/>
  <c r="J707" i="6" s="1"/>
  <c r="H1483" i="5"/>
  <c r="I1483" i="5" s="1"/>
  <c r="H425" i="5"/>
  <c r="I425" i="5" s="1"/>
  <c r="J425" i="6" s="1"/>
  <c r="H218" i="5"/>
  <c r="I218" i="5" s="1"/>
  <c r="J218" i="4" s="1"/>
  <c r="H917" i="5"/>
  <c r="I917" i="5" s="1"/>
  <c r="J917" i="6" s="1"/>
  <c r="H621" i="5"/>
  <c r="I621" i="5" s="1"/>
  <c r="J621" i="6" s="1"/>
  <c r="H1584" i="5"/>
  <c r="I1584" i="5" s="1"/>
  <c r="J1584" i="6" s="1"/>
  <c r="H687" i="5"/>
  <c r="I687" i="5" s="1"/>
  <c r="J687" i="6" s="1"/>
  <c r="H443" i="5"/>
  <c r="I443" i="5" s="1"/>
  <c r="J443" i="4" s="1"/>
  <c r="I1427" i="4"/>
  <c r="H137" i="5"/>
  <c r="I137" i="5" s="1"/>
  <c r="H437" i="5"/>
  <c r="I437" i="5" s="1"/>
  <c r="H440" i="5"/>
  <c r="I440" i="5" s="1"/>
  <c r="H1583" i="5"/>
  <c r="I1583" i="5" s="1"/>
  <c r="H1316" i="5"/>
  <c r="I1316" i="5" s="1"/>
  <c r="H262" i="5"/>
  <c r="I262" i="5" s="1"/>
  <c r="H812" i="5"/>
  <c r="I812" i="5" s="1"/>
  <c r="H1269" i="5"/>
  <c r="I1269" i="5" s="1"/>
  <c r="H1367" i="5"/>
  <c r="I1367" i="5" s="1"/>
  <c r="J1367" i="6" s="1"/>
  <c r="H235" i="5"/>
  <c r="I235" i="5" s="1"/>
  <c r="J235" i="6" s="1"/>
  <c r="H356" i="5"/>
  <c r="I356" i="5" s="1"/>
  <c r="H1541" i="5"/>
  <c r="I1541" i="5" s="1"/>
  <c r="H339" i="5"/>
  <c r="I339" i="5" s="1"/>
  <c r="J339" i="6" s="1"/>
  <c r="I1099" i="4"/>
  <c r="I615" i="4"/>
  <c r="I1229" i="4"/>
  <c r="H315" i="5"/>
  <c r="I315" i="5" s="1"/>
  <c r="J315" i="6" s="1"/>
  <c r="H1027" i="5"/>
  <c r="I1027" i="5" s="1"/>
  <c r="H1235" i="5"/>
  <c r="I1235" i="5" s="1"/>
  <c r="J1235" i="4" s="1"/>
  <c r="H1285" i="5"/>
  <c r="I1285" i="5" s="1"/>
  <c r="H772" i="5"/>
  <c r="I772" i="5" s="1"/>
  <c r="J772" i="4" s="1"/>
  <c r="H125" i="5"/>
  <c r="I125" i="5" s="1"/>
  <c r="J125" i="6" s="1"/>
  <c r="H887" i="5"/>
  <c r="I887" i="5" s="1"/>
  <c r="J887" i="6" s="1"/>
  <c r="H868" i="5"/>
  <c r="I868" i="5" s="1"/>
  <c r="J868" i="6" s="1"/>
  <c r="H885" i="5"/>
  <c r="I885" i="5" s="1"/>
  <c r="H1599" i="5"/>
  <c r="I1599" i="5" s="1"/>
  <c r="J1599" i="6" s="1"/>
  <c r="H701" i="5"/>
  <c r="I701" i="5" s="1"/>
  <c r="J701" i="4" s="1"/>
  <c r="H785" i="5"/>
  <c r="I785" i="5" s="1"/>
  <c r="J785" i="4" s="1"/>
  <c r="H966" i="5"/>
  <c r="I966" i="5" s="1"/>
  <c r="H1335" i="5"/>
  <c r="I1335" i="5" s="1"/>
  <c r="H1257" i="3"/>
  <c r="I1257" i="3" s="1"/>
  <c r="H1382" i="3"/>
  <c r="I1382" i="3" s="1"/>
  <c r="H666" i="3"/>
  <c r="I666" i="3" s="1"/>
  <c r="H994" i="3"/>
  <c r="I994" i="3" s="1"/>
  <c r="H1399" i="3"/>
  <c r="I1399" i="3" s="1"/>
  <c r="H1244" i="3"/>
  <c r="I1244" i="3" s="1"/>
  <c r="H451" i="3"/>
  <c r="I451" i="3" s="1"/>
  <c r="H1522" i="3"/>
  <c r="I1522" i="3" s="1"/>
  <c r="H1496" i="3"/>
  <c r="I1496" i="3" s="1"/>
  <c r="H244" i="3"/>
  <c r="I244" i="3" s="1"/>
  <c r="H433" i="3"/>
  <c r="I433" i="3" s="1"/>
  <c r="H1492" i="3"/>
  <c r="I1492" i="3" s="1"/>
  <c r="H164" i="3"/>
  <c r="I164" i="3" s="1"/>
  <c r="H475" i="3"/>
  <c r="I475" i="3" s="1"/>
  <c r="H697" i="3"/>
  <c r="I697" i="3" s="1"/>
  <c r="H1075" i="3"/>
  <c r="I1075" i="3" s="1"/>
  <c r="H156" i="3"/>
  <c r="I156" i="3" s="1"/>
  <c r="H852" i="3"/>
  <c r="I852" i="3" s="1"/>
  <c r="H660" i="3"/>
  <c r="I660" i="3" s="1"/>
  <c r="H271" i="3"/>
  <c r="I271" i="3" s="1"/>
  <c r="H1439" i="3"/>
  <c r="I1439" i="3" s="1"/>
  <c r="H853" i="3"/>
  <c r="I853" i="3" s="1"/>
  <c r="H1409" i="3"/>
  <c r="I1409" i="3" s="1"/>
  <c r="H126" i="3"/>
  <c r="I126" i="3" s="1"/>
  <c r="H1031" i="3"/>
  <c r="I1031" i="3" s="1"/>
  <c r="H510" i="3"/>
  <c r="I510" i="3" s="1"/>
  <c r="H1206" i="3"/>
  <c r="I1206" i="3" s="1"/>
  <c r="H1230" i="3"/>
  <c r="I1230" i="3" s="1"/>
  <c r="H734" i="3"/>
  <c r="I734" i="3" s="1"/>
  <c r="H830" i="3"/>
  <c r="I830" i="3" s="1"/>
  <c r="H1163" i="3"/>
  <c r="I1163" i="3" s="1"/>
  <c r="H1317" i="3"/>
  <c r="I1317" i="3" s="1"/>
  <c r="H665" i="3"/>
  <c r="I665" i="3" s="1"/>
  <c r="H1210" i="3"/>
  <c r="I1210" i="3" s="1"/>
  <c r="H1566" i="3"/>
  <c r="I1566" i="3" s="1"/>
  <c r="H902" i="3"/>
  <c r="I902" i="3" s="1"/>
  <c r="H515" i="3"/>
  <c r="I515" i="3" s="1"/>
  <c r="H1254" i="3"/>
  <c r="I1254" i="3" s="1"/>
  <c r="H227" i="3"/>
  <c r="I227" i="3" s="1"/>
  <c r="H437" i="3"/>
  <c r="I437" i="3" s="1"/>
  <c r="H151" i="3"/>
  <c r="I151" i="3" s="1"/>
  <c r="H245" i="3"/>
  <c r="I245" i="3" s="1"/>
  <c r="H392" i="5"/>
  <c r="I392" i="5" s="1"/>
  <c r="H387" i="5"/>
  <c r="I387" i="5" s="1"/>
  <c r="H229" i="3"/>
  <c r="I229" i="3" s="1"/>
  <c r="H229" i="5"/>
  <c r="I229" i="5" s="1"/>
  <c r="H840" i="5"/>
  <c r="I840" i="5" s="1"/>
  <c r="J840" i="6" s="1"/>
  <c r="H749" i="5"/>
  <c r="I749" i="5" s="1"/>
  <c r="H140" i="5"/>
  <c r="I140" i="5" s="1"/>
  <c r="H113" i="5"/>
  <c r="I113" i="5" s="1"/>
  <c r="H295" i="3"/>
  <c r="I295" i="3" s="1"/>
  <c r="H295" i="5"/>
  <c r="I295" i="5" s="1"/>
  <c r="J295" i="6" s="1"/>
  <c r="H282" i="5"/>
  <c r="I282" i="5" s="1"/>
  <c r="H276" i="5"/>
  <c r="I276" i="5" s="1"/>
  <c r="H207" i="5"/>
  <c r="I207" i="5" s="1"/>
  <c r="H116" i="5"/>
  <c r="I116" i="5" s="1"/>
  <c r="H731" i="3"/>
  <c r="I731" i="3" s="1"/>
  <c r="H731" i="5"/>
  <c r="I731" i="5" s="1"/>
  <c r="H678" i="5"/>
  <c r="I678" i="5" s="1"/>
  <c r="J678" i="6" s="1"/>
  <c r="H570" i="5"/>
  <c r="I570" i="5" s="1"/>
  <c r="J570" i="6" s="1"/>
  <c r="H520" i="5"/>
  <c r="I520" i="5" s="1"/>
  <c r="H240" i="5"/>
  <c r="I240" i="5" s="1"/>
  <c r="J240" i="6" s="1"/>
  <c r="H203" i="5"/>
  <c r="I203" i="5" s="1"/>
  <c r="H200" i="5"/>
  <c r="I200" i="5" s="1"/>
  <c r="J200" i="6" s="1"/>
  <c r="H383" i="5"/>
  <c r="I383" i="5" s="1"/>
  <c r="H795" i="3"/>
  <c r="I795" i="3" s="1"/>
  <c r="H795" i="5"/>
  <c r="I795" i="5" s="1"/>
  <c r="J795" i="6" s="1"/>
  <c r="H792" i="3"/>
  <c r="I792" i="3" s="1"/>
  <c r="H792" i="5"/>
  <c r="I792" i="5" s="1"/>
  <c r="H842" i="5"/>
  <c r="I842" i="5" s="1"/>
  <c r="H201" i="3"/>
  <c r="I201" i="3" s="1"/>
  <c r="H201" i="5"/>
  <c r="I201" i="5" s="1"/>
  <c r="H413" i="5"/>
  <c r="I413" i="5" s="1"/>
  <c r="J413" i="6" s="1"/>
  <c r="H804" i="5"/>
  <c r="I804" i="5" s="1"/>
  <c r="H226" i="5"/>
  <c r="I226" i="5" s="1"/>
  <c r="J226" i="6" s="1"/>
  <c r="H688" i="5"/>
  <c r="I688" i="5" s="1"/>
  <c r="H1000" i="3"/>
  <c r="I1000" i="3" s="1"/>
  <c r="H1000" i="5"/>
  <c r="I1000" i="5" s="1"/>
  <c r="H459" i="5"/>
  <c r="I459" i="5" s="1"/>
  <c r="J459" i="4" s="1"/>
  <c r="H305" i="5"/>
  <c r="I305" i="5" s="1"/>
  <c r="H344" i="5"/>
  <c r="I344" i="5" s="1"/>
  <c r="H547" i="5"/>
  <c r="I547" i="5" s="1"/>
  <c r="J547" i="4" s="1"/>
  <c r="H1243" i="3"/>
  <c r="I1243" i="3" s="1"/>
  <c r="H1243" i="5"/>
  <c r="I1243" i="5" s="1"/>
  <c r="H1094" i="3"/>
  <c r="I1094" i="3" s="1"/>
  <c r="H1094" i="5"/>
  <c r="I1094" i="5" s="1"/>
  <c r="H705" i="5"/>
  <c r="I705" i="5" s="1"/>
  <c r="H1131" i="5"/>
  <c r="I1131" i="5" s="1"/>
  <c r="H1073" i="5"/>
  <c r="I1073" i="5" s="1"/>
  <c r="J1073" i="4" s="1"/>
  <c r="H756" i="5"/>
  <c r="I756" i="5" s="1"/>
  <c r="J756" i="4" s="1"/>
  <c r="H896" i="5"/>
  <c r="I896" i="5" s="1"/>
  <c r="H1589" i="5"/>
  <c r="I1589" i="5" s="1"/>
  <c r="H1313" i="5"/>
  <c r="I1313" i="5" s="1"/>
  <c r="J1313" i="6" s="1"/>
  <c r="H1338" i="5"/>
  <c r="I1338" i="5" s="1"/>
  <c r="H1351" i="5"/>
  <c r="I1351" i="5" s="1"/>
  <c r="H410" i="5"/>
  <c r="I410" i="5" s="1"/>
  <c r="H367" i="5"/>
  <c r="I367" i="5" s="1"/>
  <c r="J367" i="4" s="1"/>
  <c r="H905" i="5"/>
  <c r="I905" i="5" s="1"/>
  <c r="H1297" i="5"/>
  <c r="I1297" i="5" s="1"/>
  <c r="H1135" i="3"/>
  <c r="I1135" i="3" s="1"/>
  <c r="H1135" i="5"/>
  <c r="I1135" i="5" s="1"/>
  <c r="H1015" i="5"/>
  <c r="I1015" i="5" s="1"/>
  <c r="J1015" i="4" s="1"/>
  <c r="H1119" i="5"/>
  <c r="I1119" i="5" s="1"/>
  <c r="H926" i="3"/>
  <c r="I926" i="3" s="1"/>
  <c r="H926" i="5"/>
  <c r="I926" i="5" s="1"/>
  <c r="H1425" i="3"/>
  <c r="I1425" i="3" s="1"/>
  <c r="H1425" i="5"/>
  <c r="I1425" i="5" s="1"/>
  <c r="H1322" i="5"/>
  <c r="I1322" i="5" s="1"/>
  <c r="H1069" i="5"/>
  <c r="I1069" i="5" s="1"/>
  <c r="H874" i="3"/>
  <c r="I874" i="3" s="1"/>
  <c r="H874" i="5"/>
  <c r="I874" i="5" s="1"/>
  <c r="H1534" i="3"/>
  <c r="I1534" i="3" s="1"/>
  <c r="H1534" i="5"/>
  <c r="I1534" i="5" s="1"/>
  <c r="J1534" i="6" s="1"/>
  <c r="H1369" i="3"/>
  <c r="I1369" i="3" s="1"/>
  <c r="H1369" i="5"/>
  <c r="I1369" i="5" s="1"/>
  <c r="H1276" i="5"/>
  <c r="I1276" i="5" s="1"/>
  <c r="J1276" i="6" s="1"/>
  <c r="H1161" i="5"/>
  <c r="I1161" i="5" s="1"/>
  <c r="J1161" i="6" s="1"/>
  <c r="H1017" i="5"/>
  <c r="I1017" i="5" s="1"/>
  <c r="J1017" i="4" s="1"/>
  <c r="H1462" i="5"/>
  <c r="I1462" i="5" s="1"/>
  <c r="J1462" i="6" s="1"/>
  <c r="H1352" i="5"/>
  <c r="I1352" i="5" s="1"/>
  <c r="J1352" i="6" s="1"/>
  <c r="H1350" i="5"/>
  <c r="I1350" i="5" s="1"/>
  <c r="J1350" i="6" s="1"/>
  <c r="H761" i="5"/>
  <c r="I761" i="5" s="1"/>
  <c r="J761" i="4" s="1"/>
  <c r="H585" i="5"/>
  <c r="I585" i="5" s="1"/>
  <c r="J585" i="6" s="1"/>
  <c r="H870" i="3"/>
  <c r="I870" i="3" s="1"/>
  <c r="H870" i="5"/>
  <c r="I870" i="5" s="1"/>
  <c r="H1005" i="3"/>
  <c r="I1005" i="3" s="1"/>
  <c r="H1005" i="5"/>
  <c r="I1005" i="5" s="1"/>
  <c r="H1310" i="5"/>
  <c r="I1310" i="5" s="1"/>
  <c r="J1310" i="6" s="1"/>
  <c r="H1084" i="5"/>
  <c r="I1084" i="5" s="1"/>
  <c r="H1320" i="5"/>
  <c r="I1320" i="5" s="1"/>
  <c r="J1320" i="6" s="1"/>
  <c r="H1129" i="5"/>
  <c r="I1129" i="5" s="1"/>
  <c r="J1129" i="6" s="1"/>
  <c r="H848" i="5"/>
  <c r="I848" i="5" s="1"/>
  <c r="H1193" i="5"/>
  <c r="I1193" i="5" s="1"/>
  <c r="H628" i="5"/>
  <c r="I628" i="5" s="1"/>
  <c r="J628" i="4" s="1"/>
  <c r="H474" i="5"/>
  <c r="I474" i="5" s="1"/>
  <c r="H828" i="3"/>
  <c r="I828" i="3" s="1"/>
  <c r="H828" i="5"/>
  <c r="I828" i="5" s="1"/>
  <c r="J828" i="4" s="1"/>
  <c r="H856" i="5"/>
  <c r="I856" i="5" s="1"/>
  <c r="J856" i="4" s="1"/>
  <c r="H1328" i="5"/>
  <c r="I1328" i="5" s="1"/>
  <c r="H1149" i="5"/>
  <c r="I1149" i="5" s="1"/>
  <c r="H1077" i="5"/>
  <c r="I1077" i="5" s="1"/>
  <c r="J1077" i="6" s="1"/>
  <c r="H1185" i="5"/>
  <c r="I1185" i="5" s="1"/>
  <c r="J1185" i="6" s="1"/>
  <c r="H1106" i="3"/>
  <c r="I1106" i="3" s="1"/>
  <c r="H1106" i="5"/>
  <c r="I1106" i="5" s="1"/>
  <c r="J1106" i="6" s="1"/>
  <c r="H1468" i="5"/>
  <c r="I1468" i="5" s="1"/>
  <c r="J1468" i="6" s="1"/>
  <c r="H1327" i="5"/>
  <c r="I1327" i="5" s="1"/>
  <c r="J1327" i="6" s="1"/>
  <c r="H1140" i="5"/>
  <c r="I1140" i="5" s="1"/>
  <c r="H498" i="5"/>
  <c r="I498" i="5" s="1"/>
  <c r="H436" i="5"/>
  <c r="I436" i="5" s="1"/>
  <c r="H277" i="5"/>
  <c r="I277" i="5" s="1"/>
  <c r="H786" i="5"/>
  <c r="I786" i="5" s="1"/>
  <c r="J786" i="6" s="1"/>
  <c r="H968" i="5"/>
  <c r="I968" i="5" s="1"/>
  <c r="J968" i="6" s="1"/>
  <c r="H778" i="5"/>
  <c r="I778" i="5" s="1"/>
  <c r="J778" i="6" s="1"/>
  <c r="H362" i="5"/>
  <c r="I362" i="5" s="1"/>
  <c r="H611" i="5"/>
  <c r="I611" i="5" s="1"/>
  <c r="J611" i="6" s="1"/>
  <c r="H1169" i="5"/>
  <c r="I1169" i="5" s="1"/>
  <c r="J1169" i="6" s="1"/>
  <c r="H1211" i="5"/>
  <c r="I1211" i="5" s="1"/>
  <c r="H1133" i="5"/>
  <c r="I1133" i="5" s="1"/>
  <c r="J1133" i="6" s="1"/>
  <c r="H605" i="5"/>
  <c r="I605" i="5" s="1"/>
  <c r="H544" i="5"/>
  <c r="I544" i="5" s="1"/>
  <c r="H1274" i="5"/>
  <c r="I1274" i="5" s="1"/>
  <c r="J1274" i="6" s="1"/>
  <c r="H1600" i="5"/>
  <c r="I1600" i="5" s="1"/>
  <c r="J1600" i="6" s="1"/>
  <c r="H1056" i="5"/>
  <c r="I1056" i="5" s="1"/>
  <c r="H311" i="5"/>
  <c r="I311" i="5" s="1"/>
  <c r="H298" i="5"/>
  <c r="I298" i="5" s="1"/>
  <c r="H292" i="5"/>
  <c r="I292" i="5" s="1"/>
  <c r="J292" i="6" s="1"/>
  <c r="H531" i="5"/>
  <c r="I531" i="5" s="1"/>
  <c r="J531" i="4" s="1"/>
  <c r="H1309" i="5"/>
  <c r="I1309" i="5" s="1"/>
  <c r="J1309" i="6" s="1"/>
  <c r="H486" i="5"/>
  <c r="I486" i="5" s="1"/>
  <c r="H1518" i="5"/>
  <c r="I1518" i="5" s="1"/>
  <c r="J1518" i="6" s="1"/>
  <c r="H612" i="5"/>
  <c r="I612" i="5" s="1"/>
  <c r="J612" i="4" s="1"/>
  <c r="H1050" i="5"/>
  <c r="I1050" i="5" s="1"/>
  <c r="J1050" i="4" s="1"/>
  <c r="H758" i="5"/>
  <c r="I758" i="5" s="1"/>
  <c r="H560" i="5"/>
  <c r="I560" i="5" s="1"/>
  <c r="H1319" i="5"/>
  <c r="I1319" i="5" s="1"/>
  <c r="J1319" i="6" s="1"/>
  <c r="H558" i="5"/>
  <c r="I558" i="5" s="1"/>
  <c r="H1418" i="5"/>
  <c r="I1418" i="5" s="1"/>
  <c r="J1418" i="4" s="1"/>
  <c r="H999" i="5"/>
  <c r="I999" i="5" s="1"/>
  <c r="H910" i="5"/>
  <c r="I910" i="5" s="1"/>
  <c r="J910" i="6" s="1"/>
  <c r="H1361" i="5"/>
  <c r="I1361" i="5" s="1"/>
  <c r="H232" i="5"/>
  <c r="I232" i="5" s="1"/>
  <c r="J232" i="6" s="1"/>
  <c r="H924" i="5"/>
  <c r="I924" i="5" s="1"/>
  <c r="J924" i="6" s="1"/>
  <c r="H1010" i="5"/>
  <c r="I1010" i="5" s="1"/>
  <c r="J1010" i="6" s="1"/>
  <c r="H906" i="5"/>
  <c r="I906" i="5" s="1"/>
  <c r="H689" i="5"/>
  <c r="I689" i="5" s="1"/>
  <c r="J689" i="6" s="1"/>
  <c r="H379" i="3"/>
  <c r="I379" i="3" s="1"/>
  <c r="H379" i="5"/>
  <c r="I379" i="5" s="1"/>
  <c r="H401" i="5"/>
  <c r="I401" i="5" s="1"/>
  <c r="H622" i="5"/>
  <c r="I622" i="5" s="1"/>
  <c r="J622" i="6" s="1"/>
  <c r="H1267" i="5"/>
  <c r="I1267" i="5" s="1"/>
  <c r="H857" i="5"/>
  <c r="I857" i="5" s="1"/>
  <c r="J857" i="6" s="1"/>
  <c r="H188" i="3"/>
  <c r="I188" i="3" s="1"/>
  <c r="H294" i="3"/>
  <c r="I294" i="3" s="1"/>
  <c r="H294" i="5"/>
  <c r="I294" i="5" s="1"/>
  <c r="J294" i="4" s="1"/>
  <c r="H406" i="5"/>
  <c r="I406" i="5" s="1"/>
  <c r="J406" i="6" s="1"/>
  <c r="H180" i="5"/>
  <c r="I180" i="5" s="1"/>
  <c r="J180" i="4" s="1"/>
  <c r="H184" i="5"/>
  <c r="I184" i="5" s="1"/>
  <c r="H980" i="5"/>
  <c r="I980" i="5" s="1"/>
  <c r="J980" i="4" s="1"/>
  <c r="H608" i="3"/>
  <c r="I608" i="3" s="1"/>
  <c r="H608" i="5"/>
  <c r="I608" i="5" s="1"/>
  <c r="J608" i="4" s="1"/>
  <c r="H313" i="5"/>
  <c r="I313" i="5" s="1"/>
  <c r="J313" i="6" s="1"/>
  <c r="H221" i="5"/>
  <c r="I221" i="5" s="1"/>
  <c r="H529" i="5"/>
  <c r="I529" i="5" s="1"/>
  <c r="H233" i="5"/>
  <c r="I233" i="5" s="1"/>
  <c r="J233" i="4" s="1"/>
  <c r="H107" i="5"/>
  <c r="I107" i="5" s="1"/>
  <c r="H511" i="5"/>
  <c r="I511" i="5" s="1"/>
  <c r="J511" i="4" s="1"/>
  <c r="H391" i="5"/>
  <c r="I391" i="5" s="1"/>
  <c r="H139" i="5"/>
  <c r="I139" i="5" s="1"/>
  <c r="J139" i="6" s="1"/>
  <c r="H816" i="5"/>
  <c r="I816" i="5" s="1"/>
  <c r="J816" i="4" s="1"/>
  <c r="H764" i="5"/>
  <c r="I764" i="5" s="1"/>
  <c r="J764" i="6" s="1"/>
  <c r="H651" i="3"/>
  <c r="I651" i="3" s="1"/>
  <c r="H651" i="5"/>
  <c r="I651" i="5" s="1"/>
  <c r="J651" i="6" s="1"/>
  <c r="H717" i="5"/>
  <c r="I717" i="5" s="1"/>
  <c r="H326" i="5"/>
  <c r="I326" i="5" s="1"/>
  <c r="H393" i="5"/>
  <c r="I393" i="5" s="1"/>
  <c r="H465" i="5"/>
  <c r="I465" i="5" s="1"/>
  <c r="J465" i="4" s="1"/>
  <c r="H349" i="5"/>
  <c r="I349" i="5" s="1"/>
  <c r="H222" i="5"/>
  <c r="I222" i="5" s="1"/>
  <c r="J222" i="6" s="1"/>
  <c r="H851" i="5"/>
  <c r="I851" i="5" s="1"/>
  <c r="J851" i="4" s="1"/>
  <c r="H931" i="3"/>
  <c r="I931" i="3" s="1"/>
  <c r="H931" i="5"/>
  <c r="I931" i="5" s="1"/>
  <c r="H847" i="5"/>
  <c r="I847" i="5" s="1"/>
  <c r="H732" i="5"/>
  <c r="I732" i="5" s="1"/>
  <c r="J732" i="6" s="1"/>
  <c r="H429" i="5"/>
  <c r="I429" i="5" s="1"/>
  <c r="H361" i="3"/>
  <c r="I361" i="3" s="1"/>
  <c r="H361" i="5"/>
  <c r="I361" i="5" s="1"/>
  <c r="J361" i="6" s="1"/>
  <c r="H157" i="5"/>
  <c r="I157" i="5" s="1"/>
  <c r="J157" i="4" s="1"/>
  <c r="H357" i="5"/>
  <c r="I357" i="5" s="1"/>
  <c r="J357" i="6" s="1"/>
  <c r="H646" i="5"/>
  <c r="I646" i="5" s="1"/>
  <c r="J646" i="4" s="1"/>
  <c r="H990" i="5"/>
  <c r="I990" i="5" s="1"/>
  <c r="H453" i="5"/>
  <c r="I453" i="5" s="1"/>
  <c r="J453" i="6" s="1"/>
  <c r="H708" i="5"/>
  <c r="I708" i="5" s="1"/>
  <c r="J708" i="4" s="1"/>
  <c r="H446" i="5"/>
  <c r="I446" i="5" s="1"/>
  <c r="H402" i="3"/>
  <c r="I402" i="3" s="1"/>
  <c r="H402" i="5"/>
  <c r="I402" i="5" s="1"/>
  <c r="J402" i="6" s="1"/>
  <c r="H920" i="5"/>
  <c r="I920" i="5" s="1"/>
  <c r="H793" i="5"/>
  <c r="I793" i="5" s="1"/>
  <c r="J793" i="4" s="1"/>
  <c r="H835" i="5"/>
  <c r="I835" i="5" s="1"/>
  <c r="J835" i="4" s="1"/>
  <c r="H455" i="5"/>
  <c r="I455" i="5" s="1"/>
  <c r="H992" i="5"/>
  <c r="I992" i="5" s="1"/>
  <c r="J992" i="4" s="1"/>
  <c r="H1125" i="5"/>
  <c r="I1125" i="5" s="1"/>
  <c r="H1245" i="5"/>
  <c r="I1245" i="5" s="1"/>
  <c r="J1245" i="6" s="1"/>
  <c r="H1346" i="5"/>
  <c r="I1346" i="5" s="1"/>
  <c r="H794" i="5"/>
  <c r="I794" i="5" s="1"/>
  <c r="H538" i="5"/>
  <c r="I538" i="5" s="1"/>
  <c r="J538" i="4" s="1"/>
  <c r="H404" i="5"/>
  <c r="I404" i="5" s="1"/>
  <c r="H886" i="5"/>
  <c r="I886" i="5" s="1"/>
  <c r="H1347" i="5"/>
  <c r="I1347" i="5" s="1"/>
  <c r="J1347" i="6" s="1"/>
  <c r="H1221" i="5"/>
  <c r="I1221" i="5" s="1"/>
  <c r="J1221" i="4" s="1"/>
  <c r="H1134" i="5"/>
  <c r="I1134" i="5" s="1"/>
  <c r="H1251" i="5"/>
  <c r="I1251" i="5" s="1"/>
  <c r="J1251" i="6" s="1"/>
  <c r="H1018" i="3"/>
  <c r="I1018" i="3" s="1"/>
  <c r="H1018" i="5"/>
  <c r="I1018" i="5" s="1"/>
  <c r="J1018" i="6" s="1"/>
  <c r="H1498" i="5"/>
  <c r="I1498" i="5" s="1"/>
  <c r="J1498" i="6" s="1"/>
  <c r="H1332" i="5"/>
  <c r="I1332" i="5" s="1"/>
  <c r="H1246" i="5"/>
  <c r="I1246" i="5" s="1"/>
  <c r="J1246" i="6" s="1"/>
  <c r="H721" i="5"/>
  <c r="I721" i="5" s="1"/>
  <c r="H559" i="5"/>
  <c r="I559" i="5" s="1"/>
  <c r="J559" i="4" s="1"/>
  <c r="H1398" i="5"/>
  <c r="I1398" i="5" s="1"/>
  <c r="J1398" i="4" s="1"/>
  <c r="H1426" i="5"/>
  <c r="I1426" i="5" s="1"/>
  <c r="H1252" i="5"/>
  <c r="I1252" i="5" s="1"/>
  <c r="J1252" i="6" s="1"/>
  <c r="H981" i="5"/>
  <c r="I981" i="5" s="1"/>
  <c r="H1516" i="5"/>
  <c r="I1516" i="5" s="1"/>
  <c r="H1449" i="3"/>
  <c r="I1449" i="3" s="1"/>
  <c r="H1449" i="5"/>
  <c r="I1449" i="5" s="1"/>
  <c r="J1449" i="6" s="1"/>
  <c r="H1187" i="5"/>
  <c r="I1187" i="5" s="1"/>
  <c r="J1187" i="6" s="1"/>
  <c r="H1043" i="5"/>
  <c r="I1043" i="5" s="1"/>
  <c r="J1043" i="6" s="1"/>
  <c r="H730" i="5"/>
  <c r="I730" i="5" s="1"/>
  <c r="H942" i="5"/>
  <c r="I942" i="5" s="1"/>
  <c r="H1178" i="5"/>
  <c r="I1178" i="5" s="1"/>
  <c r="H1371" i="5"/>
  <c r="I1371" i="5" s="1"/>
  <c r="H1107" i="3"/>
  <c r="I1107" i="3" s="1"/>
  <c r="H1107" i="5"/>
  <c r="I1107" i="5" s="1"/>
  <c r="H1521" i="5"/>
  <c r="I1521" i="5" s="1"/>
  <c r="J1521" i="6" s="1"/>
  <c r="H898" i="5"/>
  <c r="I898" i="5" s="1"/>
  <c r="H747" i="5"/>
  <c r="I747" i="5" s="1"/>
  <c r="J747" i="6" s="1"/>
  <c r="H722" i="5"/>
  <c r="I722" i="5" s="1"/>
  <c r="H918" i="5"/>
  <c r="I918" i="5" s="1"/>
  <c r="H1362" i="5"/>
  <c r="I1362" i="5" s="1"/>
  <c r="H1146" i="5"/>
  <c r="I1146" i="5" s="1"/>
  <c r="J1146" i="6" s="1"/>
  <c r="H1197" i="5"/>
  <c r="I1197" i="5" s="1"/>
  <c r="H1166" i="5"/>
  <c r="I1166" i="5" s="1"/>
  <c r="H987" i="5"/>
  <c r="I987" i="5" s="1"/>
  <c r="J987" i="4" s="1"/>
  <c r="H1180" i="5"/>
  <c r="I1180" i="5" s="1"/>
  <c r="J1180" i="6" s="1"/>
  <c r="H849" i="5"/>
  <c r="I849" i="5" s="1"/>
  <c r="H509" i="5"/>
  <c r="I509" i="5" s="1"/>
  <c r="H584" i="5"/>
  <c r="I584" i="5" s="1"/>
  <c r="H1143" i="5"/>
  <c r="I1143" i="5" s="1"/>
  <c r="H1160" i="5"/>
  <c r="I1160" i="5" s="1"/>
  <c r="J1160" i="4" s="1"/>
  <c r="H382" i="5"/>
  <c r="I382" i="5" s="1"/>
  <c r="J382" i="6" s="1"/>
  <c r="H1044" i="5"/>
  <c r="I1044" i="5" s="1"/>
  <c r="J1044" i="6" s="1"/>
  <c r="H158" i="5"/>
  <c r="I158" i="5" s="1"/>
  <c r="H397" i="5"/>
  <c r="I397" i="5" s="1"/>
  <c r="H431" i="5"/>
  <c r="I431" i="5" s="1"/>
  <c r="H327" i="5"/>
  <c r="I327" i="5" s="1"/>
  <c r="H739" i="5"/>
  <c r="I739" i="5" s="1"/>
  <c r="J739" i="4" s="1"/>
  <c r="H763" i="5"/>
  <c r="I763" i="5" s="1"/>
  <c r="H1026" i="5"/>
  <c r="I1026" i="5" s="1"/>
  <c r="H106" i="3"/>
  <c r="I106" i="3" s="1"/>
  <c r="H106" i="5"/>
  <c r="I106" i="5" s="1"/>
  <c r="H652" i="5"/>
  <c r="I652" i="5" s="1"/>
  <c r="H314" i="5"/>
  <c r="I314" i="5" s="1"/>
  <c r="J314" i="4" s="1"/>
  <c r="H661" i="5"/>
  <c r="I661" i="5" s="1"/>
  <c r="J661" i="6" s="1"/>
  <c r="H259" i="5"/>
  <c r="I259" i="5" s="1"/>
  <c r="J259" i="6" s="1"/>
  <c r="H165" i="5"/>
  <c r="I165" i="5" s="1"/>
  <c r="J165" i="4" s="1"/>
  <c r="H417" i="3"/>
  <c r="I417" i="3" s="1"/>
  <c r="H417" i="5"/>
  <c r="I417" i="5" s="1"/>
  <c r="H497" i="5"/>
  <c r="I497" i="5" s="1"/>
  <c r="H128" i="5"/>
  <c r="I128" i="5" s="1"/>
  <c r="J128" i="6" s="1"/>
  <c r="H582" i="5"/>
  <c r="I582" i="5" s="1"/>
  <c r="H881" i="5"/>
  <c r="I881" i="5" s="1"/>
  <c r="H877" i="5"/>
  <c r="I877" i="5" s="1"/>
  <c r="H457" i="5"/>
  <c r="I457" i="5" s="1"/>
  <c r="H272" i="5"/>
  <c r="I272" i="5" s="1"/>
  <c r="H268" i="5"/>
  <c r="I268" i="5" s="1"/>
  <c r="J268" i="6" s="1"/>
  <c r="H192" i="5"/>
  <c r="I192" i="5" s="1"/>
  <c r="H134" i="5"/>
  <c r="I134" i="5" s="1"/>
  <c r="J134" i="6" s="1"/>
  <c r="H112" i="5"/>
  <c r="I112" i="5" s="1"/>
  <c r="H325" i="5"/>
  <c r="I325" i="5" s="1"/>
  <c r="J325" i="6" s="1"/>
  <c r="H415" i="5"/>
  <c r="I415" i="5" s="1"/>
  <c r="J415" i="6" s="1"/>
  <c r="H1048" i="5"/>
  <c r="I1048" i="5" s="1"/>
  <c r="H871" i="5"/>
  <c r="I871" i="5" s="1"/>
  <c r="H724" i="5"/>
  <c r="I724" i="5" s="1"/>
  <c r="H803" i="5"/>
  <c r="I803" i="5" s="1"/>
  <c r="J803" i="4" s="1"/>
  <c r="H684" i="5"/>
  <c r="I684" i="5" s="1"/>
  <c r="H167" i="5"/>
  <c r="I167" i="5" s="1"/>
  <c r="H289" i="5"/>
  <c r="I289" i="5" s="1"/>
  <c r="J289" i="6" s="1"/>
  <c r="H604" i="5"/>
  <c r="I604" i="5" s="1"/>
  <c r="H677" i="3"/>
  <c r="I677" i="3" s="1"/>
  <c r="H677" i="5"/>
  <c r="I677" i="5" s="1"/>
  <c r="H908" i="5"/>
  <c r="I908" i="5" s="1"/>
  <c r="J908" i="6" s="1"/>
  <c r="H766" i="5"/>
  <c r="I766" i="5" s="1"/>
  <c r="H144" i="5"/>
  <c r="I144" i="5" s="1"/>
  <c r="J144" i="6" s="1"/>
  <c r="H527" i="5"/>
  <c r="I527" i="5" s="1"/>
  <c r="J527" i="6" s="1"/>
  <c r="H744" i="5"/>
  <c r="I744" i="5" s="1"/>
  <c r="J744" i="4" s="1"/>
  <c r="H256" i="5"/>
  <c r="I256" i="5" s="1"/>
  <c r="J256" i="6" s="1"/>
  <c r="H636" i="5"/>
  <c r="I636" i="5" s="1"/>
  <c r="J636" i="6" s="1"/>
  <c r="H105" i="3"/>
  <c r="I105" i="3" s="1"/>
  <c r="H105" i="5"/>
  <c r="I105" i="5" s="1"/>
  <c r="J105" i="6" s="1"/>
  <c r="H657" i="5"/>
  <c r="I657" i="5" s="1"/>
  <c r="J657" i="4" s="1"/>
  <c r="H364" i="5"/>
  <c r="I364" i="5" s="1"/>
  <c r="H916" i="5"/>
  <c r="I916" i="5" s="1"/>
  <c r="H480" i="5"/>
  <c r="I480" i="5" s="1"/>
  <c r="J480" i="6" s="1"/>
  <c r="H745" i="5"/>
  <c r="I745" i="5" s="1"/>
  <c r="J745" i="4" s="1"/>
  <c r="H995" i="5"/>
  <c r="I995" i="5" s="1"/>
  <c r="H1366" i="5"/>
  <c r="I1366" i="5" s="1"/>
  <c r="H1410" i="5"/>
  <c r="I1410" i="5" s="1"/>
  <c r="J1410" i="6" s="1"/>
  <c r="H1507" i="3"/>
  <c r="I1507" i="3" s="1"/>
  <c r="H1507" i="5"/>
  <c r="I1507" i="5" s="1"/>
  <c r="H1047" i="5"/>
  <c r="I1047" i="5" s="1"/>
  <c r="J1047" i="6" s="1"/>
  <c r="H797" i="5"/>
  <c r="I797" i="5" s="1"/>
  <c r="H574" i="5"/>
  <c r="I574" i="5" s="1"/>
  <c r="H659" i="5"/>
  <c r="I659" i="5" s="1"/>
  <c r="J659" i="6" s="1"/>
  <c r="H979" i="5"/>
  <c r="I979" i="5" s="1"/>
  <c r="J979" i="6" s="1"/>
  <c r="H1484" i="5"/>
  <c r="I1484" i="5" s="1"/>
  <c r="J1484" i="6" s="1"/>
  <c r="H1300" i="5"/>
  <c r="I1300" i="5" s="1"/>
  <c r="J1300" i="6" s="1"/>
  <c r="H1286" i="5"/>
  <c r="I1286" i="5" s="1"/>
  <c r="J1286" i="4" s="1"/>
  <c r="H1337" i="5"/>
  <c r="I1337" i="5" s="1"/>
  <c r="H1127" i="5"/>
  <c r="I1127" i="5" s="1"/>
  <c r="H950" i="5"/>
  <c r="I950" i="5" s="1"/>
  <c r="J950" i="4" s="1"/>
  <c r="H1453" i="5"/>
  <c r="I1453" i="5" s="1"/>
  <c r="H1329" i="5"/>
  <c r="I1329" i="5" s="1"/>
  <c r="J1329" i="6" s="1"/>
  <c r="H845" i="5"/>
  <c r="I845" i="5" s="1"/>
  <c r="J845" i="4" s="1"/>
  <c r="H1111" i="3"/>
  <c r="I1111" i="3" s="1"/>
  <c r="H1111" i="5"/>
  <c r="I1111" i="5" s="1"/>
  <c r="H1499" i="5"/>
  <c r="I1499" i="5" s="1"/>
  <c r="H1526" i="5"/>
  <c r="I1526" i="5" s="1"/>
  <c r="H1553" i="5"/>
  <c r="I1553" i="5" s="1"/>
  <c r="J1553" i="4" s="1"/>
  <c r="H1312" i="5"/>
  <c r="I1312" i="5" s="1"/>
  <c r="J1312" i="4" s="1"/>
  <c r="H1159" i="5"/>
  <c r="I1159" i="5" s="1"/>
  <c r="H943" i="5"/>
  <c r="I943" i="5" s="1"/>
  <c r="J943" i="6" s="1"/>
  <c r="H1581" i="5"/>
  <c r="I1581" i="5" s="1"/>
  <c r="J1581" i="6" s="1"/>
  <c r="H416" i="5"/>
  <c r="I416" i="5" s="1"/>
  <c r="H372" i="5"/>
  <c r="I372" i="5" s="1"/>
  <c r="H1264" i="5"/>
  <c r="I1264" i="5" s="1"/>
  <c r="J1264" i="4" s="1"/>
  <c r="H1406" i="5"/>
  <c r="I1406" i="5" s="1"/>
  <c r="H894" i="5"/>
  <c r="I894" i="5" s="1"/>
  <c r="J894" i="6" s="1"/>
  <c r="H1400" i="3"/>
  <c r="I1400" i="3" s="1"/>
  <c r="H1400" i="5"/>
  <c r="I1400" i="5" s="1"/>
  <c r="H865" i="5"/>
  <c r="I865" i="5" s="1"/>
  <c r="J865" i="6" s="1"/>
  <c r="H940" i="5"/>
  <c r="I940" i="5" s="1"/>
  <c r="J940" i="6" s="1"/>
  <c r="H1184" i="5"/>
  <c r="I1184" i="5" s="1"/>
  <c r="H934" i="5"/>
  <c r="I934" i="5" s="1"/>
  <c r="J934" i="6" s="1"/>
  <c r="H638" i="3"/>
  <c r="I638" i="3" s="1"/>
  <c r="H638" i="5"/>
  <c r="I638" i="5" s="1"/>
  <c r="J638" i="4" s="1"/>
  <c r="H568" i="5"/>
  <c r="I568" i="5" s="1"/>
  <c r="H1387" i="5"/>
  <c r="I1387" i="5" s="1"/>
  <c r="H1495" i="5"/>
  <c r="I1495" i="5" s="1"/>
  <c r="H1321" i="5"/>
  <c r="I1321" i="5" s="1"/>
  <c r="H1288" i="3"/>
  <c r="I1288" i="3" s="1"/>
  <c r="H1288" i="5"/>
  <c r="I1288" i="5" s="1"/>
  <c r="J1288" i="4" s="1"/>
  <c r="H1393" i="3"/>
  <c r="I1393" i="3" s="1"/>
  <c r="H1393" i="5"/>
  <c r="I1393" i="5" s="1"/>
  <c r="J1393" i="6" s="1"/>
  <c r="H1167" i="5"/>
  <c r="I1167" i="5" s="1"/>
  <c r="J1167" i="6" s="1"/>
  <c r="H1072" i="5"/>
  <c r="I1072" i="5" s="1"/>
  <c r="J1072" i="4" s="1"/>
  <c r="H1486" i="5"/>
  <c r="I1486" i="5" s="1"/>
  <c r="H1368" i="5"/>
  <c r="I1368" i="5" s="1"/>
  <c r="J1368" i="4" s="1"/>
  <c r="H517" i="5"/>
  <c r="I517" i="5" s="1"/>
  <c r="J517" i="6" s="1"/>
  <c r="H1259" i="5"/>
  <c r="I1259" i="5" s="1"/>
  <c r="J1259" i="6" s="1"/>
  <c r="H519" i="5"/>
  <c r="I519" i="5" s="1"/>
  <c r="H725" i="5"/>
  <c r="I725" i="5" s="1"/>
  <c r="H371" i="5"/>
  <c r="I371" i="5" s="1"/>
  <c r="J371" i="6" s="1"/>
  <c r="H930" i="5"/>
  <c r="I930" i="5" s="1"/>
  <c r="J930" i="4" s="1"/>
  <c r="H1575" i="5"/>
  <c r="I1575" i="5" s="1"/>
  <c r="H537" i="5"/>
  <c r="I537" i="5" s="1"/>
  <c r="H335" i="5"/>
  <c r="I335" i="5" s="1"/>
  <c r="H1433" i="5"/>
  <c r="I1433" i="5" s="1"/>
  <c r="H672" i="5"/>
  <c r="I672" i="5" s="1"/>
  <c r="H500" i="5"/>
  <c r="I500" i="5" s="1"/>
  <c r="H141" i="5"/>
  <c r="I141" i="5" s="1"/>
  <c r="J141" i="6" s="1"/>
  <c r="H667" i="5"/>
  <c r="I667" i="5" s="1"/>
  <c r="J667" i="4" s="1"/>
  <c r="H952" i="5"/>
  <c r="I952" i="5" s="1"/>
  <c r="H552" i="5"/>
  <c r="I552" i="5" s="1"/>
  <c r="J552" i="6" s="1"/>
  <c r="H176" i="5"/>
  <c r="I176" i="5" s="1"/>
  <c r="H1144" i="5"/>
  <c r="I1144" i="5" s="1"/>
  <c r="H138" i="5"/>
  <c r="I138" i="5" s="1"/>
  <c r="H521" i="5"/>
  <c r="I521" i="5" s="1"/>
  <c r="J521" i="6" s="1"/>
  <c r="H239" i="5"/>
  <c r="I239" i="5" s="1"/>
  <c r="H1592" i="5"/>
  <c r="I1592" i="5" s="1"/>
  <c r="H450" i="5"/>
  <c r="I450" i="5" s="1"/>
  <c r="H841" i="5"/>
  <c r="I841" i="5" s="1"/>
  <c r="H846" i="5"/>
  <c r="I846" i="5" s="1"/>
  <c r="J846" i="6" s="1"/>
  <c r="H798" i="5"/>
  <c r="I798" i="5" s="1"/>
  <c r="J798" i="6" s="1"/>
  <c r="H1019" i="5"/>
  <c r="I1019" i="5" s="1"/>
  <c r="H1482" i="5"/>
  <c r="I1482" i="5" s="1"/>
  <c r="H1192" i="5"/>
  <c r="I1192" i="5" s="1"/>
  <c r="H1556" i="3"/>
  <c r="I1556" i="3" s="1"/>
  <c r="H1556" i="5"/>
  <c r="I1556" i="5" s="1"/>
  <c r="J1556" i="6" s="1"/>
  <c r="H826" i="3"/>
  <c r="I826" i="3" s="1"/>
  <c r="H124" i="5"/>
  <c r="I124" i="5" s="1"/>
  <c r="J124" i="6" s="1"/>
  <c r="H301" i="5"/>
  <c r="I301" i="5" s="1"/>
  <c r="H743" i="5"/>
  <c r="I743" i="5" s="1"/>
  <c r="H152" i="5"/>
  <c r="I152" i="5" s="1"/>
  <c r="J152" i="6" s="1"/>
  <c r="H487" i="5"/>
  <c r="I487" i="5" s="1"/>
  <c r="H779" i="5"/>
  <c r="I779" i="5" s="1"/>
  <c r="J779" i="4" s="1"/>
  <c r="H884" i="3"/>
  <c r="I884" i="3" s="1"/>
  <c r="H884" i="5"/>
  <c r="I884" i="5" s="1"/>
  <c r="J884" i="6" s="1"/>
  <c r="H423" i="5"/>
  <c r="I423" i="5" s="1"/>
  <c r="H377" i="5"/>
  <c r="I377" i="5" s="1"/>
  <c r="J377" i="6" s="1"/>
  <c r="H230" i="5"/>
  <c r="I230" i="5" s="1"/>
  <c r="J230" i="6" s="1"/>
  <c r="H332" i="5"/>
  <c r="I332" i="5" s="1"/>
  <c r="H283" i="5"/>
  <c r="I283" i="5" s="1"/>
  <c r="H174" i="5"/>
  <c r="I174" i="5" s="1"/>
  <c r="J174" i="4" s="1"/>
  <c r="H280" i="5"/>
  <c r="I280" i="5" s="1"/>
  <c r="J280" i="4" s="1"/>
  <c r="H647" i="5"/>
  <c r="I647" i="5" s="1"/>
  <c r="H351" i="5"/>
  <c r="I351" i="5" s="1"/>
  <c r="H888" i="5"/>
  <c r="I888" i="5" s="1"/>
  <c r="H773" i="3"/>
  <c r="I773" i="3" s="1"/>
  <c r="H773" i="5"/>
  <c r="I773" i="5" s="1"/>
  <c r="J773" i="6" s="1"/>
  <c r="H875" i="3"/>
  <c r="I875" i="3" s="1"/>
  <c r="H875" i="5"/>
  <c r="I875" i="5" s="1"/>
  <c r="H275" i="5"/>
  <c r="I275" i="5" s="1"/>
  <c r="H215" i="5"/>
  <c r="I215" i="5" s="1"/>
  <c r="H202" i="5"/>
  <c r="I202" i="5" s="1"/>
  <c r="J202" i="6" s="1"/>
  <c r="H1028" i="5"/>
  <c r="I1028" i="5" s="1"/>
  <c r="H706" i="5"/>
  <c r="I706" i="5" s="1"/>
  <c r="H514" i="5"/>
  <c r="I514" i="5" s="1"/>
  <c r="J514" i="6" s="1"/>
  <c r="H1139" i="5"/>
  <c r="I1139" i="5" s="1"/>
  <c r="H909" i="5"/>
  <c r="I909" i="5" s="1"/>
  <c r="H690" i="5"/>
  <c r="I690" i="5" s="1"/>
  <c r="J690" i="4" s="1"/>
  <c r="H343" i="5"/>
  <c r="I343" i="5" s="1"/>
  <c r="J343" i="6" s="1"/>
  <c r="H293" i="5"/>
  <c r="I293" i="5" s="1"/>
  <c r="J293" i="6" s="1"/>
  <c r="H533" i="5"/>
  <c r="I533" i="5" s="1"/>
  <c r="H872" i="5"/>
  <c r="I872" i="5" s="1"/>
  <c r="H1078" i="5"/>
  <c r="I1078" i="5" s="1"/>
  <c r="H1443" i="5"/>
  <c r="I1443" i="5" s="1"/>
  <c r="H194" i="3"/>
  <c r="I194" i="3" s="1"/>
  <c r="H194" i="5"/>
  <c r="I194" i="5" s="1"/>
  <c r="H658" i="5"/>
  <c r="I658" i="5" s="1"/>
  <c r="J658" i="6" s="1"/>
  <c r="H614" i="5"/>
  <c r="I614" i="5" s="1"/>
  <c r="H1428" i="5"/>
  <c r="I1428" i="5" s="1"/>
  <c r="H623" i="5"/>
  <c r="I623" i="5" s="1"/>
  <c r="J623" i="4" s="1"/>
  <c r="H649" i="5"/>
  <c r="I649" i="5" s="1"/>
  <c r="H1262" i="5"/>
  <c r="I1262" i="5" s="1"/>
  <c r="J1262" i="6" s="1"/>
  <c r="H1506" i="5"/>
  <c r="I1506" i="5" s="1"/>
  <c r="H1466" i="5"/>
  <c r="I1466" i="5" s="1"/>
  <c r="H965" i="5"/>
  <c r="I965" i="5" s="1"/>
  <c r="J965" i="4" s="1"/>
  <c r="H1101" i="5"/>
  <c r="I1101" i="5" s="1"/>
  <c r="H869" i="5"/>
  <c r="I869" i="5" s="1"/>
  <c r="H776" i="5"/>
  <c r="I776" i="5" s="1"/>
  <c r="H632" i="5"/>
  <c r="I632" i="5" s="1"/>
  <c r="J632" i="4" s="1"/>
  <c r="H1525" i="5"/>
  <c r="I1525" i="5" s="1"/>
  <c r="H1515" i="3"/>
  <c r="I1515" i="3" s="1"/>
  <c r="H1515" i="5"/>
  <c r="I1515" i="5" s="1"/>
  <c r="J1515" i="4" s="1"/>
  <c r="H1446" i="5"/>
  <c r="I1446" i="5" s="1"/>
  <c r="J1446" i="4" s="1"/>
  <c r="H1434" i="5"/>
  <c r="I1434" i="5" s="1"/>
  <c r="J1434" i="6" s="1"/>
  <c r="H1153" i="3"/>
  <c r="I1153" i="3" s="1"/>
  <c r="H1153" i="5"/>
  <c r="I1153" i="5" s="1"/>
  <c r="H1116" i="5"/>
  <c r="I1116" i="5" s="1"/>
  <c r="J1116" i="6" s="1"/>
  <c r="H1424" i="5"/>
  <c r="I1424" i="5" s="1"/>
  <c r="H951" i="3"/>
  <c r="I951" i="3" s="1"/>
  <c r="H951" i="5"/>
  <c r="I951" i="5" s="1"/>
  <c r="H1323" i="5"/>
  <c r="I1323" i="5" s="1"/>
  <c r="J1323" i="4" s="1"/>
  <c r="H1580" i="5"/>
  <c r="I1580" i="5" s="1"/>
  <c r="H1390" i="5"/>
  <c r="I1390" i="5" s="1"/>
  <c r="J1390" i="6" s="1"/>
  <c r="H1186" i="5"/>
  <c r="I1186" i="5" s="1"/>
  <c r="H746" i="5"/>
  <c r="I746" i="5" s="1"/>
  <c r="J746" i="6" s="1"/>
  <c r="H627" i="5"/>
  <c r="I627" i="5" s="1"/>
  <c r="H1174" i="3"/>
  <c r="I1174" i="3" s="1"/>
  <c r="H1174" i="5"/>
  <c r="I1174" i="5" s="1"/>
  <c r="J1174" i="6" s="1"/>
  <c r="H1113" i="5"/>
  <c r="I1113" i="5" s="1"/>
  <c r="H1491" i="5"/>
  <c r="I1491" i="5" s="1"/>
  <c r="J1491" i="4" s="1"/>
  <c r="H1020" i="5"/>
  <c r="I1020" i="5" s="1"/>
  <c r="H1478" i="5"/>
  <c r="I1478" i="5" s="1"/>
  <c r="J1478" i="4" s="1"/>
  <c r="H933" i="5"/>
  <c r="I933" i="5" s="1"/>
  <c r="H710" i="5"/>
  <c r="I710" i="5" s="1"/>
  <c r="J710" i="4" s="1"/>
  <c r="H692" i="5"/>
  <c r="I692" i="5" s="1"/>
  <c r="H1062" i="5"/>
  <c r="I1062" i="5" s="1"/>
  <c r="H1571" i="5"/>
  <c r="I1571" i="5" s="1"/>
  <c r="H1397" i="5"/>
  <c r="I1397" i="5" s="1"/>
  <c r="H1353" i="5"/>
  <c r="I1353" i="5" s="1"/>
  <c r="H1247" i="5"/>
  <c r="I1247" i="5" s="1"/>
  <c r="H1540" i="5"/>
  <c r="I1540" i="5" s="1"/>
  <c r="J1540" i="4" s="1"/>
  <c r="H312" i="5"/>
  <c r="I312" i="5" s="1"/>
  <c r="J312" i="6" s="1"/>
  <c r="H460" i="5"/>
  <c r="I460" i="5" s="1"/>
  <c r="H1256" i="5"/>
  <c r="I1256" i="5" s="1"/>
  <c r="J1256" i="4" s="1"/>
  <c r="H181" i="5"/>
  <c r="I181" i="5" s="1"/>
  <c r="J181" i="6" s="1"/>
  <c r="H654" i="5"/>
  <c r="I654" i="5" s="1"/>
  <c r="H1405" i="3"/>
  <c r="I1405" i="3" s="1"/>
  <c r="H1405" i="5"/>
  <c r="I1405" i="5" s="1"/>
  <c r="J1405" i="4" s="1"/>
  <c r="H385" i="5"/>
  <c r="I385" i="5" s="1"/>
  <c r="J385" i="6" s="1"/>
  <c r="H250" i="5"/>
  <c r="I250" i="5" s="1"/>
  <c r="H972" i="5"/>
  <c r="I972" i="5" s="1"/>
  <c r="J972" i="6" s="1"/>
  <c r="H1419" i="5"/>
  <c r="I1419" i="5" s="1"/>
  <c r="J1419" i="6" s="1"/>
  <c r="H427" i="5"/>
  <c r="I427" i="5" s="1"/>
  <c r="H190" i="5"/>
  <c r="I190" i="5" s="1"/>
  <c r="J190" i="4" s="1"/>
  <c r="H663" i="5"/>
  <c r="I663" i="5" s="1"/>
  <c r="H1030" i="5"/>
  <c r="I1030" i="5" s="1"/>
  <c r="J1030" i="6" s="1"/>
  <c r="H1217" i="5"/>
  <c r="I1217" i="5" s="1"/>
  <c r="H923" i="5"/>
  <c r="I923" i="5" s="1"/>
  <c r="H211" i="5"/>
  <c r="I211" i="5" s="1"/>
  <c r="H479" i="5"/>
  <c r="I479" i="5" s="1"/>
  <c r="J479" i="4" s="1"/>
  <c r="H1172" i="3"/>
  <c r="I1172" i="3" s="1"/>
  <c r="H1172" i="5"/>
  <c r="I1172" i="5" s="1"/>
  <c r="H1055" i="3"/>
  <c r="I1055" i="3" s="1"/>
  <c r="H919" i="3"/>
  <c r="I919" i="3" s="1"/>
  <c r="H1392" i="5"/>
  <c r="I1392" i="5" s="1"/>
  <c r="H265" i="5"/>
  <c r="I265" i="5" s="1"/>
  <c r="H572" i="5"/>
  <c r="I572" i="5" s="1"/>
  <c r="J572" i="6" s="1"/>
  <c r="H903" i="5"/>
  <c r="I903" i="5" s="1"/>
  <c r="J903" i="4" s="1"/>
  <c r="H185" i="3"/>
  <c r="I185" i="3" s="1"/>
  <c r="H185" i="5"/>
  <c r="I185" i="5" s="1"/>
  <c r="H536" i="5"/>
  <c r="I536" i="5" s="1"/>
  <c r="H860" i="5"/>
  <c r="I860" i="5" s="1"/>
  <c r="H1104" i="5"/>
  <c r="I1104" i="5" s="1"/>
  <c r="J1104" i="4" s="1"/>
  <c r="H850" i="5"/>
  <c r="I850" i="5" s="1"/>
  <c r="H122" i="5"/>
  <c r="I122" i="5" s="1"/>
  <c r="H395" i="5"/>
  <c r="I395" i="5" s="1"/>
  <c r="H686" i="5"/>
  <c r="I686" i="5" s="1"/>
  <c r="H641" i="5"/>
  <c r="I641" i="5" s="1"/>
  <c r="H900" i="5"/>
  <c r="I900" i="5" s="1"/>
  <c r="H1219" i="5"/>
  <c r="I1219" i="5" s="1"/>
  <c r="H1407" i="5"/>
  <c r="I1407" i="5" s="1"/>
  <c r="J1407" i="4" s="1"/>
  <c r="H1195" i="5"/>
  <c r="I1195" i="5" s="1"/>
  <c r="J1195" i="6" s="1"/>
  <c r="H1014" i="5"/>
  <c r="I1014" i="5" s="1"/>
  <c r="J1014" i="6" s="1"/>
  <c r="H832" i="5"/>
  <c r="I832" i="5" s="1"/>
  <c r="J832" i="6" s="1"/>
  <c r="H1063" i="5"/>
  <c r="I1063" i="5" s="1"/>
  <c r="H864" i="5"/>
  <c r="I864" i="5" s="1"/>
  <c r="J864" i="6" s="1"/>
  <c r="H1437" i="5"/>
  <c r="I1437" i="5" s="1"/>
  <c r="H1376" i="5"/>
  <c r="I1376" i="5" s="1"/>
  <c r="J1376" i="4" s="1"/>
  <c r="H1457" i="5"/>
  <c r="I1457" i="5" s="1"/>
  <c r="J1457" i="6" s="1"/>
  <c r="H1208" i="5"/>
  <c r="I1208" i="5" s="1"/>
  <c r="H1037" i="5"/>
  <c r="I1037" i="5" s="1"/>
  <c r="J1037" i="4" s="1"/>
  <c r="H1474" i="3"/>
  <c r="I1474" i="3" s="1"/>
  <c r="H1474" i="5"/>
  <c r="I1474" i="5" s="1"/>
  <c r="H1105" i="5"/>
  <c r="I1105" i="5" s="1"/>
  <c r="J1105" i="6" s="1"/>
  <c r="H1303" i="3"/>
  <c r="I1303" i="3" s="1"/>
  <c r="H1303" i="5"/>
  <c r="I1303" i="5" s="1"/>
  <c r="J1303" i="4" s="1"/>
  <c r="H1273" i="5"/>
  <c r="I1273" i="5" s="1"/>
  <c r="J1273" i="6" s="1"/>
  <c r="H1061" i="5"/>
  <c r="I1061" i="5" s="1"/>
  <c r="H1531" i="5"/>
  <c r="I1531" i="5" s="1"/>
  <c r="H1573" i="5"/>
  <c r="I1573" i="5" s="1"/>
  <c r="H600" i="5"/>
  <c r="I600" i="5" s="1"/>
  <c r="H1305" i="3"/>
  <c r="I1305" i="3" s="1"/>
  <c r="H1305" i="5"/>
  <c r="I1305" i="5" s="1"/>
  <c r="J1305" i="6" s="1"/>
  <c r="H1543" i="5"/>
  <c r="I1543" i="5" s="1"/>
  <c r="H1420" i="5"/>
  <c r="I1420" i="5" s="1"/>
  <c r="H1527" i="5"/>
  <c r="I1527" i="5" s="1"/>
  <c r="J1527" i="6" s="1"/>
  <c r="H426" i="5"/>
  <c r="I426" i="5" s="1"/>
  <c r="J426" i="6" s="1"/>
  <c r="H384" i="5"/>
  <c r="I384" i="5" s="1"/>
  <c r="J384" i="4" s="1"/>
  <c r="H961" i="5"/>
  <c r="I961" i="5" s="1"/>
  <c r="J961" i="4" s="1"/>
  <c r="H823" i="3"/>
  <c r="I823" i="3" s="1"/>
  <c r="H823" i="5"/>
  <c r="I823" i="5" s="1"/>
  <c r="J823" i="4" s="1"/>
  <c r="H718" i="5"/>
  <c r="I718" i="5" s="1"/>
  <c r="H1191" i="5"/>
  <c r="I1191" i="5" s="1"/>
  <c r="H928" i="5"/>
  <c r="I928" i="5" s="1"/>
  <c r="H1502" i="5"/>
  <c r="I1502" i="5" s="1"/>
  <c r="H1438" i="3"/>
  <c r="I1438" i="3" s="1"/>
  <c r="H1438" i="5"/>
  <c r="I1438" i="5" s="1"/>
  <c r="H1255" i="5"/>
  <c r="I1255" i="5" s="1"/>
  <c r="J1255" i="6" s="1"/>
  <c r="H939" i="3"/>
  <c r="I939" i="3" s="1"/>
  <c r="H939" i="5"/>
  <c r="I939" i="5" s="1"/>
  <c r="J939" i="6" s="1"/>
  <c r="H1528" i="5"/>
  <c r="I1528" i="5" s="1"/>
  <c r="J1528" i="6" s="1"/>
  <c r="H441" i="5"/>
  <c r="I441" i="5" s="1"/>
  <c r="H543" i="5"/>
  <c r="I543" i="5" s="1"/>
  <c r="H411" i="5"/>
  <c r="I411" i="5" s="1"/>
  <c r="H546" i="5"/>
  <c r="I546" i="5" s="1"/>
  <c r="J546" i="6" s="1"/>
  <c r="H767" i="5"/>
  <c r="I767" i="5" s="1"/>
  <c r="H1395" i="5"/>
  <c r="I1395" i="5" s="1"/>
  <c r="H403" i="5"/>
  <c r="I403" i="5" s="1"/>
  <c r="H597" i="5"/>
  <c r="I597" i="5" s="1"/>
  <c r="J597" i="6" s="1"/>
  <c r="H691" i="5"/>
  <c r="I691" i="5" s="1"/>
  <c r="H1198" i="5"/>
  <c r="I1198" i="5" s="1"/>
  <c r="J1198" i="6" s="1"/>
  <c r="H938" i="5"/>
  <c r="I938" i="5" s="1"/>
  <c r="H750" i="5"/>
  <c r="I750" i="5" s="1"/>
  <c r="H805" i="5"/>
  <c r="I805" i="5" s="1"/>
  <c r="H1222" i="5"/>
  <c r="I1222" i="5" s="1"/>
  <c r="J1222" i="6" s="1"/>
  <c r="H439" i="3"/>
  <c r="I439" i="3" s="1"/>
  <c r="H996" i="3"/>
  <c r="I996" i="3" s="1"/>
  <c r="H754" i="3"/>
  <c r="I754" i="3" s="1"/>
  <c r="H1268" i="5"/>
  <c r="I1268" i="5" s="1"/>
  <c r="J1268" i="6" s="1"/>
  <c r="H172" i="5"/>
  <c r="I172" i="5" s="1"/>
  <c r="J172" i="4" s="1"/>
  <c r="H925" i="5"/>
  <c r="I925" i="5" s="1"/>
  <c r="J925" i="6" s="1"/>
  <c r="H542" i="5"/>
  <c r="I542" i="5" s="1"/>
  <c r="J542" i="6" s="1"/>
  <c r="H904" i="5"/>
  <c r="I904" i="5" s="1"/>
  <c r="J904" i="4" s="1"/>
  <c r="H774" i="5"/>
  <c r="I774" i="5" s="1"/>
  <c r="H166" i="5"/>
  <c r="I166" i="5" s="1"/>
  <c r="H696" i="3"/>
  <c r="I696" i="3" s="1"/>
  <c r="H696" i="5"/>
  <c r="I696" i="5" s="1"/>
  <c r="H588" i="5"/>
  <c r="I588" i="5" s="1"/>
  <c r="J588" i="4" s="1"/>
  <c r="H502" i="5"/>
  <c r="I502" i="5" s="1"/>
  <c r="H143" i="5"/>
  <c r="I143" i="5" s="1"/>
  <c r="J143" i="6" s="1"/>
  <c r="H241" i="3"/>
  <c r="I241" i="3" s="1"/>
  <c r="H241" i="5"/>
  <c r="I241" i="5" s="1"/>
  <c r="J241" i="6" s="1"/>
  <c r="H350" i="5"/>
  <c r="I350" i="5" s="1"/>
  <c r="H637" i="5"/>
  <c r="I637" i="5" s="1"/>
  <c r="J637" i="6" s="1"/>
  <c r="H593" i="5"/>
  <c r="I593" i="5" s="1"/>
  <c r="J593" i="4" s="1"/>
  <c r="H419" i="5"/>
  <c r="I419" i="5" s="1"/>
  <c r="J419" i="6" s="1"/>
  <c r="H1121" i="5"/>
  <c r="I1121" i="5" s="1"/>
  <c r="J1121" i="6" s="1"/>
  <c r="H409" i="5"/>
  <c r="I409" i="5" s="1"/>
  <c r="H281" i="5"/>
  <c r="I281" i="5" s="1"/>
  <c r="H189" i="5"/>
  <c r="I189" i="5" s="1"/>
  <c r="H491" i="5"/>
  <c r="I491" i="5" s="1"/>
  <c r="J491" i="6" s="1"/>
  <c r="H161" i="5"/>
  <c r="I161" i="5" s="1"/>
  <c r="H642" i="5"/>
  <c r="I642" i="5" s="1"/>
  <c r="H598" i="5"/>
  <c r="I598" i="5" s="1"/>
  <c r="J598" i="6" s="1"/>
  <c r="H476" i="5"/>
  <c r="I476" i="5" s="1"/>
  <c r="J476" i="6" s="1"/>
  <c r="H1394" i="5"/>
  <c r="I1394" i="5" s="1"/>
  <c r="H195" i="5"/>
  <c r="I195" i="5" s="1"/>
  <c r="J195" i="6" s="1"/>
  <c r="H461" i="5"/>
  <c r="I461" i="5" s="1"/>
  <c r="H499" i="5"/>
  <c r="I499" i="5" s="1"/>
  <c r="J499" i="6" s="1"/>
  <c r="H821" i="5"/>
  <c r="I821" i="5" s="1"/>
  <c r="H700" i="3"/>
  <c r="I700" i="3" s="1"/>
  <c r="H700" i="5"/>
  <c r="I700" i="5" s="1"/>
  <c r="J700" i="6" s="1"/>
  <c r="H619" i="5"/>
  <c r="I619" i="5" s="1"/>
  <c r="H291" i="3"/>
  <c r="I291" i="3" s="1"/>
  <c r="H291" i="5"/>
  <c r="I291" i="5" s="1"/>
  <c r="J291" i="6" s="1"/>
  <c r="H946" i="5"/>
  <c r="I946" i="5" s="1"/>
  <c r="J946" i="6" s="1"/>
  <c r="H261" i="5"/>
  <c r="I261" i="5" s="1"/>
  <c r="H583" i="5"/>
  <c r="I583" i="5" s="1"/>
  <c r="H811" i="5"/>
  <c r="I811" i="5" s="1"/>
  <c r="H824" i="5"/>
  <c r="I824" i="5" s="1"/>
  <c r="J824" i="4" s="1"/>
  <c r="H844" i="3"/>
  <c r="I844" i="3" s="1"/>
  <c r="H844" i="5"/>
  <c r="I844" i="5" s="1"/>
  <c r="H713" i="5"/>
  <c r="I713" i="5" s="1"/>
  <c r="J713" i="4" s="1"/>
  <c r="H829" i="5"/>
  <c r="I829" i="5" s="1"/>
  <c r="J829" i="6" s="1"/>
  <c r="H561" i="3"/>
  <c r="I561" i="3" s="1"/>
  <c r="H561" i="5"/>
  <c r="I561" i="5" s="1"/>
  <c r="H1514" i="3"/>
  <c r="I1514" i="3" s="1"/>
  <c r="H1514" i="5"/>
  <c r="I1514" i="5" s="1"/>
  <c r="H1223" i="5"/>
  <c r="I1223" i="5" s="1"/>
  <c r="H1207" i="5"/>
  <c r="I1207" i="5" s="1"/>
  <c r="H1234" i="5"/>
  <c r="I1234" i="5" s="1"/>
  <c r="J1234" i="4" s="1"/>
  <c r="H1501" i="5"/>
  <c r="I1501" i="5" s="1"/>
  <c r="J1501" i="4" s="1"/>
  <c r="H448" i="5"/>
  <c r="I448" i="5" s="1"/>
  <c r="H993" i="3"/>
  <c r="I993" i="3" s="1"/>
  <c r="H993" i="5"/>
  <c r="I993" i="5" s="1"/>
  <c r="J993" i="4" s="1"/>
  <c r="H895" i="5"/>
  <c r="I895" i="5" s="1"/>
  <c r="H796" i="3"/>
  <c r="I796" i="3" s="1"/>
  <c r="H796" i="5"/>
  <c r="I796" i="5" s="1"/>
  <c r="H1240" i="5"/>
  <c r="I1240" i="5" s="1"/>
  <c r="J1240" i="6" s="1"/>
  <c r="H1092" i="5"/>
  <c r="I1092" i="5" s="1"/>
  <c r="H1504" i="5"/>
  <c r="I1504" i="5" s="1"/>
  <c r="J1504" i="4" s="1"/>
  <c r="H1452" i="3"/>
  <c r="I1452" i="3" s="1"/>
  <c r="H1452" i="5"/>
  <c r="I1452" i="5" s="1"/>
  <c r="H1520" i="5"/>
  <c r="I1520" i="5" s="1"/>
  <c r="H1339" i="5"/>
  <c r="I1339" i="5" s="1"/>
  <c r="J1339" i="4" s="1"/>
  <c r="H1126" i="5"/>
  <c r="I1126" i="5" s="1"/>
  <c r="J1126" i="4" s="1"/>
  <c r="H1060" i="5"/>
  <c r="I1060" i="5" s="1"/>
  <c r="J1060" i="4" s="1"/>
  <c r="H1570" i="3"/>
  <c r="I1570" i="3" s="1"/>
  <c r="H1570" i="5"/>
  <c r="I1570" i="5" s="1"/>
  <c r="J1570" i="6" s="1"/>
  <c r="H1298" i="5"/>
  <c r="I1298" i="5" s="1"/>
  <c r="J1298" i="4" s="1"/>
  <c r="H458" i="5"/>
  <c r="I458" i="5" s="1"/>
  <c r="H1283" i="5"/>
  <c r="I1283" i="5" s="1"/>
  <c r="H971" i="5"/>
  <c r="I971" i="5" s="1"/>
  <c r="H1497" i="5"/>
  <c r="I1497" i="5" s="1"/>
  <c r="H1386" i="5"/>
  <c r="I1386" i="5" s="1"/>
  <c r="J1386" i="6" s="1"/>
  <c r="H1164" i="5"/>
  <c r="I1164" i="5" s="1"/>
  <c r="H1226" i="5"/>
  <c r="I1226" i="5" s="1"/>
  <c r="H1509" i="5"/>
  <c r="I1509" i="5" s="1"/>
  <c r="H378" i="5"/>
  <c r="I378" i="5" s="1"/>
  <c r="J378" i="6" s="1"/>
  <c r="H833" i="3"/>
  <c r="I833" i="3" s="1"/>
  <c r="H833" i="5"/>
  <c r="I833" i="5" s="1"/>
  <c r="H1402" i="5"/>
  <c r="I1402" i="5" s="1"/>
  <c r="J1402" i="6" s="1"/>
  <c r="H1586" i="5"/>
  <c r="I1586" i="5" s="1"/>
  <c r="J1586" i="6" s="1"/>
  <c r="H1508" i="5"/>
  <c r="I1508" i="5" s="1"/>
  <c r="J1508" i="6" s="1"/>
  <c r="H991" i="5"/>
  <c r="I991" i="5" s="1"/>
  <c r="H1291" i="5"/>
  <c r="I1291" i="5" s="1"/>
  <c r="H590" i="5"/>
  <c r="I590" i="5" s="1"/>
  <c r="H512" i="5"/>
  <c r="I512" i="5" s="1"/>
  <c r="H1356" i="5"/>
  <c r="I1356" i="5" s="1"/>
  <c r="J1356" i="4" s="1"/>
  <c r="H890" i="5"/>
  <c r="I890" i="5" s="1"/>
  <c r="J890" i="4" s="1"/>
  <c r="H801" i="5"/>
  <c r="I801" i="5" s="1"/>
  <c r="H1242" i="3"/>
  <c r="I1242" i="3" s="1"/>
  <c r="H1242" i="5"/>
  <c r="I1242" i="5" s="1"/>
  <c r="H973" i="5"/>
  <c r="I973" i="5" s="1"/>
  <c r="J973" i="6" s="1"/>
  <c r="H1563" i="5"/>
  <c r="I1563" i="5" s="1"/>
  <c r="J1563" i="4" s="1"/>
  <c r="H1567" i="5"/>
  <c r="I1567" i="5" s="1"/>
  <c r="H1523" i="5"/>
  <c r="I1523" i="5" s="1"/>
  <c r="H1324" i="5"/>
  <c r="I1324" i="5" s="1"/>
  <c r="J1324" i="6" s="1"/>
  <c r="H1213" i="3"/>
  <c r="I1213" i="3" s="1"/>
  <c r="H1213" i="5"/>
  <c r="I1213" i="5" s="1"/>
  <c r="H959" i="5"/>
  <c r="I959" i="5" s="1"/>
  <c r="J959" i="4" s="1"/>
  <c r="H1597" i="3"/>
  <c r="I1597" i="3" s="1"/>
  <c r="H1597" i="5"/>
  <c r="I1597" i="5" s="1"/>
  <c r="H414" i="5"/>
  <c r="I414" i="5" s="1"/>
  <c r="J414" i="6" s="1"/>
  <c r="H901" i="5"/>
  <c r="I901" i="5" s="1"/>
  <c r="H1375" i="5"/>
  <c r="I1375" i="5" s="1"/>
  <c r="H346" i="5"/>
  <c r="I346" i="5" s="1"/>
  <c r="H668" i="5"/>
  <c r="I668" i="5" s="1"/>
  <c r="H589" i="5"/>
  <c r="I589" i="5" s="1"/>
  <c r="H630" i="5"/>
  <c r="I630" i="5" s="1"/>
  <c r="H650" i="5"/>
  <c r="I650" i="5" s="1"/>
  <c r="J650" i="4" s="1"/>
  <c r="H1591" i="5"/>
  <c r="I1591" i="5" s="1"/>
  <c r="H1384" i="5"/>
  <c r="I1384" i="5" s="1"/>
  <c r="H567" i="5"/>
  <c r="I567" i="5" s="1"/>
  <c r="H145" i="5"/>
  <c r="I145" i="5" s="1"/>
  <c r="H168" i="5"/>
  <c r="I168" i="5" s="1"/>
  <c r="J168" i="6" s="1"/>
  <c r="H1114" i="5"/>
  <c r="I1114" i="5" s="1"/>
  <c r="J1114" i="4" s="1"/>
  <c r="H1098" i="5"/>
  <c r="I1098" i="5" s="1"/>
  <c r="J1098" i="6" s="1"/>
  <c r="H977" i="5"/>
  <c r="I977" i="5" s="1"/>
  <c r="H1456" i="5"/>
  <c r="I1456" i="5" s="1"/>
  <c r="J1456" i="4" s="1"/>
  <c r="H1354" i="5"/>
  <c r="I1354" i="5" s="1"/>
  <c r="J1354" i="6" s="1"/>
  <c r="H1315" i="5"/>
  <c r="I1315" i="5" s="1"/>
  <c r="J1315" i="6" s="1"/>
  <c r="H1231" i="5"/>
  <c r="I1231" i="5" s="1"/>
  <c r="J1231" i="6" s="1"/>
  <c r="H620" i="5"/>
  <c r="I620" i="5" s="1"/>
  <c r="H257" i="5"/>
  <c r="I257" i="5" s="1"/>
  <c r="H911" i="5"/>
  <c r="I911" i="5" s="1"/>
  <c r="J911" i="6" s="1"/>
  <c r="H420" i="5"/>
  <c r="I420" i="5" s="1"/>
  <c r="H123" i="5"/>
  <c r="I123" i="5" s="1"/>
  <c r="J123" i="4" s="1"/>
  <c r="H252" i="5"/>
  <c r="I252" i="5" s="1"/>
  <c r="J252" i="6" s="1"/>
  <c r="H266" i="5"/>
  <c r="I266" i="5" s="1"/>
  <c r="H121" i="5"/>
  <c r="I121" i="5" s="1"/>
  <c r="H304" i="5"/>
  <c r="I304" i="5" s="1"/>
  <c r="J304" i="6" s="1"/>
  <c r="H485" i="5"/>
  <c r="I485" i="5" s="1"/>
  <c r="H493" i="5"/>
  <c r="I493" i="5" s="1"/>
  <c r="J493" i="6" s="1"/>
  <c r="H494" i="5"/>
  <c r="I494" i="5" s="1"/>
  <c r="H1287" i="5"/>
  <c r="I1287" i="5" s="1"/>
  <c r="J1287" i="6" s="1"/>
  <c r="H838" i="5"/>
  <c r="I838" i="5" s="1"/>
  <c r="J838" i="6" s="1"/>
  <c r="H394" i="5"/>
  <c r="I394" i="5" s="1"/>
  <c r="J394" i="4" s="1"/>
  <c r="H1145" i="5"/>
  <c r="I1145" i="5" s="1"/>
  <c r="H1422" i="5"/>
  <c r="I1422" i="5" s="1"/>
  <c r="H1370" i="5"/>
  <c r="I1370" i="5" s="1"/>
  <c r="J1370" i="4" s="1"/>
  <c r="H1086" i="5"/>
  <c r="I1086" i="5" s="1"/>
  <c r="J1086" i="6" s="1"/>
  <c r="H1408" i="5"/>
  <c r="I1408" i="5" s="1"/>
  <c r="J1408" i="6" s="1"/>
  <c r="H242" i="5"/>
  <c r="I242" i="5" s="1"/>
  <c r="H287" i="5"/>
  <c r="I287" i="5" s="1"/>
  <c r="H932" i="5"/>
  <c r="I932" i="5" s="1"/>
  <c r="J932" i="4" s="1"/>
  <c r="H1530" i="5"/>
  <c r="I1530" i="5" s="1"/>
  <c r="J1530" i="6" s="1"/>
  <c r="H231" i="5"/>
  <c r="I231" i="5" s="1"/>
  <c r="H155" i="5"/>
  <c r="I155" i="5" s="1"/>
  <c r="J155" i="6" s="1"/>
  <c r="H103" i="5"/>
  <c r="I103" i="5" s="1"/>
  <c r="J103" i="6" s="1"/>
  <c r="H652" i="3"/>
  <c r="I652" i="3" s="1"/>
  <c r="H1453" i="3"/>
  <c r="I1453" i="3" s="1"/>
  <c r="H1121" i="3"/>
  <c r="I1121" i="3" s="1"/>
  <c r="H1371" i="3"/>
  <c r="I1371" i="3" s="1"/>
  <c r="H565" i="3"/>
  <c r="I565" i="3" s="1"/>
  <c r="H461" i="3"/>
  <c r="I461" i="3" s="1"/>
  <c r="H474" i="3"/>
  <c r="I474" i="3" s="1"/>
  <c r="H629" i="3"/>
  <c r="I629" i="3" s="1"/>
  <c r="H997" i="3"/>
  <c r="I997" i="3" s="1"/>
  <c r="H19" i="3"/>
  <c r="I19" i="3" s="1"/>
  <c r="H251" i="3"/>
  <c r="I251" i="3" s="1"/>
  <c r="H556" i="3"/>
  <c r="I556" i="3" s="1"/>
  <c r="H24" i="3"/>
  <c r="I24" i="3" s="1"/>
  <c r="H12" i="5"/>
  <c r="I12" i="5" s="1"/>
  <c r="H258" i="3"/>
  <c r="I258" i="3" s="1"/>
  <c r="H6" i="5"/>
  <c r="I6" i="5" s="1"/>
  <c r="J6" i="6" s="1"/>
  <c r="H1348" i="3"/>
  <c r="I1348" i="3" s="1"/>
  <c r="H718" i="3"/>
  <c r="I718" i="3" s="1"/>
  <c r="H1502" i="3"/>
  <c r="I1502" i="3" s="1"/>
  <c r="H80" i="5"/>
  <c r="I80" i="5" s="1"/>
  <c r="J80" i="6" s="1"/>
  <c r="H99" i="3"/>
  <c r="I99" i="3" s="1"/>
  <c r="H1424" i="3"/>
  <c r="I1424" i="3" s="1"/>
  <c r="H916" i="3"/>
  <c r="I916" i="3" s="1"/>
  <c r="I576" i="5"/>
  <c r="H858" i="3"/>
  <c r="I858" i="3" s="1"/>
  <c r="H1571" i="3"/>
  <c r="I1571" i="3" s="1"/>
  <c r="H871" i="3"/>
  <c r="I871" i="3" s="1"/>
  <c r="H692" i="3"/>
  <c r="I692" i="3" s="1"/>
  <c r="H928" i="3"/>
  <c r="I928" i="3" s="1"/>
  <c r="H1569" i="3"/>
  <c r="I1569" i="3" s="1"/>
  <c r="H152" i="3"/>
  <c r="I152" i="3" s="1"/>
  <c r="H832" i="3"/>
  <c r="I832" i="3" s="1"/>
  <c r="H705" i="3"/>
  <c r="I705" i="3" s="1"/>
  <c r="H1368" i="3"/>
  <c r="I1368" i="3" s="1"/>
  <c r="H1204" i="3"/>
  <c r="I1204" i="3" s="1"/>
  <c r="H956" i="3"/>
  <c r="I956" i="3" s="1"/>
  <c r="H1184" i="3"/>
  <c r="I1184" i="3" s="1"/>
  <c r="H801" i="3"/>
  <c r="I801" i="3" s="1"/>
  <c r="H570" i="3"/>
  <c r="I570" i="3" s="1"/>
  <c r="H195" i="3"/>
  <c r="I195" i="3" s="1"/>
  <c r="H782" i="3"/>
  <c r="I782" i="3" s="1"/>
  <c r="H40" i="5"/>
  <c r="I40" i="5" s="1"/>
  <c r="H1130" i="3"/>
  <c r="I1130" i="3" s="1"/>
  <c r="H334" i="3"/>
  <c r="I334" i="3" s="1"/>
  <c r="H1450" i="3"/>
  <c r="I1450" i="3" s="1"/>
  <c r="H551" i="3"/>
  <c r="I551" i="3" s="1"/>
  <c r="H1435" i="3"/>
  <c r="I1435" i="3" s="1"/>
  <c r="H480" i="3"/>
  <c r="I480" i="3" s="1"/>
  <c r="H555" i="3"/>
  <c r="I555" i="3" s="1"/>
  <c r="H89" i="3"/>
  <c r="I89" i="3" s="1"/>
  <c r="H1460" i="3"/>
  <c r="I1460" i="3" s="1"/>
  <c r="H562" i="3"/>
  <c r="I562" i="3" s="1"/>
  <c r="H325" i="3"/>
  <c r="I325" i="3" s="1"/>
  <c r="H912" i="3"/>
  <c r="I912" i="3" s="1"/>
  <c r="H564" i="3"/>
  <c r="I564" i="3" s="1"/>
  <c r="H16" i="5"/>
  <c r="I16" i="5" s="1"/>
  <c r="H888" i="3"/>
  <c r="I888" i="3" s="1"/>
  <c r="H905" i="3"/>
  <c r="I905" i="3" s="1"/>
  <c r="H987" i="3"/>
  <c r="I987" i="3" s="1"/>
  <c r="H1070" i="3"/>
  <c r="I1070" i="3" s="1"/>
  <c r="H640" i="3"/>
  <c r="I640" i="3" s="1"/>
  <c r="H1119" i="3"/>
  <c r="I1119" i="3" s="1"/>
  <c r="H1307" i="3"/>
  <c r="I1307" i="3" s="1"/>
  <c r="H314" i="3"/>
  <c r="I314" i="3" s="1"/>
  <c r="H539" i="3"/>
  <c r="I539" i="3" s="1"/>
  <c r="H306" i="3"/>
  <c r="I306" i="3" s="1"/>
  <c r="H1236" i="3"/>
  <c r="I1236" i="3" s="1"/>
  <c r="H886" i="3"/>
  <c r="I886" i="3" s="1"/>
  <c r="H117" i="3"/>
  <c r="I117" i="3" s="1"/>
  <c r="H1246" i="3"/>
  <c r="I1246" i="3" s="1"/>
  <c r="H595" i="3"/>
  <c r="I595" i="3" s="1"/>
  <c r="H222" i="3"/>
  <c r="I222" i="3" s="1"/>
  <c r="H81" i="5"/>
  <c r="I81" i="5" s="1"/>
  <c r="J81" i="6" s="1"/>
  <c r="H1468" i="3"/>
  <c r="I1468" i="3" s="1"/>
  <c r="H1251" i="3"/>
  <c r="I1251" i="3" s="1"/>
  <c r="H1509" i="3"/>
  <c r="I1509" i="3" s="1"/>
  <c r="H959" i="3"/>
  <c r="I959" i="3" s="1"/>
  <c r="H1523" i="3"/>
  <c r="I1523" i="3" s="1"/>
  <c r="H1551" i="3"/>
  <c r="I1551" i="3" s="1"/>
  <c r="H1180" i="3"/>
  <c r="I1180" i="3" s="1"/>
  <c r="H364" i="3"/>
  <c r="I364" i="3" s="1"/>
  <c r="H1495" i="3"/>
  <c r="I1495" i="3" s="1"/>
  <c r="H1197" i="3"/>
  <c r="I1197" i="3" s="1"/>
  <c r="H1520" i="3"/>
  <c r="I1520" i="3" s="1"/>
  <c r="H37" i="5"/>
  <c r="I37" i="5" s="1"/>
  <c r="H1428" i="3"/>
  <c r="I1428" i="3" s="1"/>
  <c r="H1131" i="3"/>
  <c r="I1131" i="3" s="1"/>
  <c r="H576" i="3"/>
  <c r="I576" i="3" s="1"/>
  <c r="H869" i="3"/>
  <c r="I869" i="3" s="1"/>
  <c r="H1297" i="3"/>
  <c r="I1297" i="3" s="1"/>
  <c r="H850" i="3"/>
  <c r="I850" i="3" s="1"/>
  <c r="H764" i="3"/>
  <c r="I764" i="3" s="1"/>
  <c r="H1394" i="3"/>
  <c r="I1394" i="3" s="1"/>
  <c r="H1072" i="3"/>
  <c r="I1072" i="3" s="1"/>
  <c r="H1593" i="3"/>
  <c r="I1593" i="3" s="1"/>
  <c r="H964" i="3"/>
  <c r="I964" i="3" s="1"/>
  <c r="H961" i="3"/>
  <c r="I961" i="3" s="1"/>
  <c r="H890" i="3"/>
  <c r="I890" i="3" s="1"/>
  <c r="H568" i="3"/>
  <c r="I568" i="3" s="1"/>
  <c r="H93" i="5"/>
  <c r="I93" i="5" s="1"/>
  <c r="J93" i="4" s="1"/>
  <c r="H161" i="3"/>
  <c r="I161" i="3" s="1"/>
  <c r="H1353" i="3"/>
  <c r="I1353" i="3" s="1"/>
  <c r="H1282" i="3"/>
  <c r="I1282" i="3" s="1"/>
  <c r="H1528" i="3"/>
  <c r="I1528" i="3" s="1"/>
  <c r="H1443" i="3"/>
  <c r="I1443" i="3" s="1"/>
  <c r="H322" i="3"/>
  <c r="I322" i="3" s="1"/>
  <c r="H1362" i="3"/>
  <c r="I1362" i="3" s="1"/>
  <c r="H678" i="3"/>
  <c r="I678" i="3" s="1"/>
  <c r="H1134" i="3"/>
  <c r="I1134" i="3" s="1"/>
  <c r="H1397" i="3"/>
  <c r="I1397" i="3" s="1"/>
  <c r="H538" i="3"/>
  <c r="I538" i="3" s="1"/>
  <c r="H1060" i="3"/>
  <c r="I1060" i="3" s="1"/>
  <c r="H127" i="3"/>
  <c r="I127" i="3" s="1"/>
  <c r="H913" i="3"/>
  <c r="I913" i="3" s="1"/>
  <c r="H1478" i="3"/>
  <c r="I1478" i="3" s="1"/>
  <c r="H1028" i="3"/>
  <c r="I1028" i="3" s="1"/>
  <c r="H1467" i="3"/>
  <c r="I1467" i="3" s="1"/>
  <c r="H547" i="3"/>
  <c r="I547" i="3" s="1"/>
  <c r="H1027" i="3"/>
  <c r="I1027" i="3" s="1"/>
  <c r="H1327" i="3"/>
  <c r="I1327" i="3" s="1"/>
  <c r="H384" i="3"/>
  <c r="I384" i="3" s="1"/>
  <c r="H1146" i="3"/>
  <c r="I1146" i="3" s="1"/>
  <c r="H410" i="3"/>
  <c r="I410" i="3" s="1"/>
  <c r="H860" i="3"/>
  <c r="I860" i="3" s="1"/>
  <c r="H1525" i="3"/>
  <c r="I1525" i="3" s="1"/>
  <c r="H1310" i="3"/>
  <c r="I1310" i="3" s="1"/>
  <c r="H979" i="3"/>
  <c r="I979" i="3" s="1"/>
  <c r="H261" i="3"/>
  <c r="I261" i="3" s="1"/>
  <c r="H918" i="3"/>
  <c r="I918" i="3" s="1"/>
  <c r="H694" i="3"/>
  <c r="I694" i="3" s="1"/>
  <c r="H393" i="3"/>
  <c r="I393" i="3" s="1"/>
  <c r="H1567" i="3"/>
  <c r="I1567" i="3" s="1"/>
  <c r="H205" i="3"/>
  <c r="I205" i="3" s="1"/>
  <c r="H155" i="3"/>
  <c r="I155" i="3" s="1"/>
  <c r="H587" i="3"/>
  <c r="I587" i="3" s="1"/>
  <c r="H973" i="3"/>
  <c r="I973" i="3" s="1"/>
  <c r="H1454" i="3"/>
  <c r="I1454" i="3" s="1"/>
  <c r="H207" i="3"/>
  <c r="I207" i="3" s="1"/>
  <c r="H530" i="3"/>
  <c r="I530" i="3" s="1"/>
  <c r="H722" i="3"/>
  <c r="I722" i="3" s="1"/>
  <c r="H943" i="3"/>
  <c r="I943" i="3" s="1"/>
  <c r="H1116" i="3"/>
  <c r="I1116" i="3" s="1"/>
  <c r="H574" i="3"/>
  <c r="I574" i="3" s="1"/>
  <c r="H1126" i="3"/>
  <c r="I1126" i="3" s="1"/>
  <c r="H139" i="3"/>
  <c r="I139" i="3" s="1"/>
  <c r="H798" i="3"/>
  <c r="I798" i="3" s="1"/>
  <c r="H1113" i="3"/>
  <c r="I1113" i="3" s="1"/>
  <c r="H1287" i="3"/>
  <c r="I1287" i="3" s="1"/>
  <c r="H1078" i="3"/>
  <c r="I1078" i="3" s="1"/>
  <c r="H835" i="3"/>
  <c r="I835" i="3" s="1"/>
  <c r="H1118" i="3"/>
  <c r="I1118" i="3" s="1"/>
  <c r="H992" i="3"/>
  <c r="I992" i="3" s="1"/>
  <c r="H394" i="3"/>
  <c r="I394" i="3" s="1"/>
  <c r="H110" i="3"/>
  <c r="I110" i="3" s="1"/>
  <c r="H184" i="3"/>
  <c r="I184" i="3" s="1"/>
  <c r="H646" i="3"/>
  <c r="I646" i="3" s="1"/>
  <c r="H1321" i="3"/>
  <c r="I1321" i="3" s="1"/>
  <c r="H838" i="3"/>
  <c r="I838" i="3" s="1"/>
  <c r="H593" i="3"/>
  <c r="I593" i="3" s="1"/>
  <c r="H1568" i="3"/>
  <c r="I1568" i="3" s="1"/>
  <c r="H1333" i="3"/>
  <c r="I1333" i="3" s="1"/>
  <c r="H1166" i="3"/>
  <c r="I1166" i="3" s="1"/>
  <c r="H1024" i="3"/>
  <c r="I1024" i="3" s="1"/>
  <c r="H684" i="3"/>
  <c r="I684" i="3" s="1"/>
  <c r="H1271" i="3"/>
  <c r="I1271" i="3" s="1"/>
  <c r="H984" i="3"/>
  <c r="I984" i="3" s="1"/>
  <c r="H598" i="3"/>
  <c r="I598" i="3" s="1"/>
  <c r="H1292" i="3"/>
  <c r="I1292" i="3" s="1"/>
  <c r="H217" i="3"/>
  <c r="I217" i="3" s="1"/>
  <c r="H1422" i="3"/>
  <c r="I1422" i="3" s="1"/>
  <c r="H113" i="3"/>
  <c r="I113" i="3" s="1"/>
  <c r="H199" i="3"/>
  <c r="I199" i="3" s="1"/>
  <c r="H840" i="3"/>
  <c r="I840" i="3" s="1"/>
  <c r="H1245" i="3"/>
  <c r="I1245" i="3" s="1"/>
  <c r="H702" i="3"/>
  <c r="I702" i="3" s="1"/>
  <c r="H1255" i="3"/>
  <c r="I1255" i="3" s="1"/>
  <c r="H1479" i="3"/>
  <c r="I1479" i="3" s="1"/>
  <c r="H1299" i="3"/>
  <c r="I1299" i="3" s="1"/>
  <c r="H988" i="3"/>
  <c r="I988" i="3" s="1"/>
  <c r="H710" i="3"/>
  <c r="I710" i="3" s="1"/>
  <c r="H1015" i="3"/>
  <c r="I1015" i="3" s="1"/>
  <c r="H341" i="3"/>
  <c r="I341" i="3" s="1"/>
  <c r="H1526" i="3"/>
  <c r="I1526" i="3" s="1"/>
  <c r="H1336" i="3"/>
  <c r="I1336" i="3" s="1"/>
  <c r="H933" i="3"/>
  <c r="I933" i="3" s="1"/>
  <c r="H1077" i="3"/>
  <c r="I1077" i="3" s="1"/>
  <c r="H494" i="3"/>
  <c r="I494" i="3" s="1"/>
  <c r="H455" i="3"/>
  <c r="I455" i="3" s="1"/>
  <c r="H532" i="3"/>
  <c r="I532" i="3" s="1"/>
  <c r="H459" i="3"/>
  <c r="I459" i="3" s="1"/>
  <c r="H337" i="3"/>
  <c r="I337" i="3" s="1"/>
  <c r="H748" i="3"/>
  <c r="I748" i="3" s="1"/>
  <c r="H479" i="3"/>
  <c r="I479" i="3" s="1"/>
  <c r="H1313" i="3"/>
  <c r="I1313" i="3" s="1"/>
  <c r="H339" i="3"/>
  <c r="I339" i="3" s="1"/>
  <c r="H382" i="3"/>
  <c r="I382" i="3" s="1"/>
  <c r="H1337" i="3"/>
  <c r="I1337" i="3" s="1"/>
  <c r="H1252" i="3"/>
  <c r="I1252" i="3" s="1"/>
  <c r="H527" i="3"/>
  <c r="I527" i="3" s="1"/>
  <c r="H1069" i="3"/>
  <c r="I1069" i="3" s="1"/>
  <c r="H330" i="3"/>
  <c r="I330" i="3" s="1"/>
  <c r="H1203" i="3"/>
  <c r="I1203" i="3" s="1"/>
  <c r="H824" i="3"/>
  <c r="I824" i="3" s="1"/>
  <c r="H404" i="3"/>
  <c r="I404" i="3" s="1"/>
  <c r="H1050" i="3"/>
  <c r="I1050" i="3" s="1"/>
  <c r="H1145" i="3"/>
  <c r="I1145" i="3" s="1"/>
  <c r="H1192" i="3"/>
  <c r="I1192" i="3" s="1"/>
  <c r="H749" i="3"/>
  <c r="I749" i="3" s="1"/>
  <c r="H1446" i="3"/>
  <c r="I1446" i="3" s="1"/>
  <c r="H385" i="3"/>
  <c r="I385" i="3" s="1"/>
  <c r="H465" i="3"/>
  <c r="I465" i="3" s="1"/>
  <c r="H706" i="3"/>
  <c r="I706" i="3" s="1"/>
  <c r="H476" i="3"/>
  <c r="I476" i="3" s="1"/>
  <c r="H1140" i="3"/>
  <c r="I1140" i="3" s="1"/>
  <c r="H627" i="3"/>
  <c r="I627" i="3" s="1"/>
  <c r="H726" i="3"/>
  <c r="I726" i="3" s="1"/>
  <c r="H1328" i="3"/>
  <c r="I1328" i="3" s="1"/>
  <c r="H1389" i="3"/>
  <c r="I1389" i="3" s="1"/>
  <c r="H320" i="3"/>
  <c r="I320" i="3" s="1"/>
  <c r="H183" i="3"/>
  <c r="I183" i="3" s="1"/>
  <c r="H1125" i="3"/>
  <c r="I1125" i="3" s="1"/>
  <c r="H965" i="3"/>
  <c r="I965" i="3" s="1"/>
  <c r="H511" i="3"/>
  <c r="I511" i="3" s="1"/>
  <c r="H799" i="3"/>
  <c r="I799" i="3" s="1"/>
  <c r="H350" i="3"/>
  <c r="I350" i="3" s="1"/>
  <c r="H1324" i="3"/>
  <c r="I1324" i="3" s="1"/>
  <c r="H1387" i="3"/>
  <c r="I1387" i="3" s="1"/>
  <c r="H1068" i="3"/>
  <c r="I1068" i="3" s="1"/>
  <c r="H1047" i="3"/>
  <c r="I1047" i="3" s="1"/>
  <c r="H864" i="3"/>
  <c r="I864" i="3" s="1"/>
  <c r="H713" i="3"/>
  <c r="I713" i="3" s="1"/>
  <c r="H788" i="3"/>
  <c r="I788" i="3" s="1"/>
  <c r="H1356" i="3"/>
  <c r="I1356" i="3" s="1"/>
  <c r="H895" i="3"/>
  <c r="I895" i="3" s="1"/>
  <c r="H1074" i="3"/>
  <c r="I1074" i="3" s="1"/>
  <c r="H1540" i="3"/>
  <c r="I1540" i="3" s="1"/>
  <c r="H1300" i="3"/>
  <c r="I1300" i="3" s="1"/>
  <c r="H351" i="3"/>
  <c r="I351" i="3" s="1"/>
  <c r="H1457" i="3"/>
  <c r="I1457" i="3" s="1"/>
  <c r="H1081" i="3"/>
  <c r="I1081" i="3" s="1"/>
  <c r="H736" i="3"/>
  <c r="I736" i="3" s="1"/>
  <c r="H703" i="3"/>
  <c r="I703" i="3" s="1"/>
  <c r="H1178" i="3"/>
  <c r="I1178" i="3" s="1"/>
  <c r="H1084" i="3"/>
  <c r="I1084" i="3" s="1"/>
  <c r="H1320" i="3"/>
  <c r="I1320" i="3" s="1"/>
  <c r="H1202" i="3"/>
  <c r="I1202" i="3" s="1"/>
  <c r="H333" i="3"/>
  <c r="I333" i="3" s="1"/>
  <c r="H1067" i="3"/>
  <c r="I1067" i="3" s="1"/>
  <c r="H552" i="3"/>
  <c r="I552" i="3" s="1"/>
  <c r="H225" i="3"/>
  <c r="I225" i="3" s="1"/>
  <c r="H910" i="3"/>
  <c r="I910" i="3" s="1"/>
  <c r="H1240" i="3"/>
  <c r="I1240" i="3" s="1"/>
  <c r="H124" i="3"/>
  <c r="I124" i="3" s="1"/>
  <c r="H1136" i="3"/>
  <c r="I1136" i="3" s="1"/>
  <c r="H107" i="3"/>
  <c r="I107" i="3" s="1"/>
  <c r="H276" i="3"/>
  <c r="I276" i="3" s="1"/>
  <c r="H448" i="3"/>
  <c r="I448" i="3" s="1"/>
  <c r="H681" i="3"/>
  <c r="I681" i="3" s="1"/>
  <c r="H309" i="3"/>
  <c r="I309" i="3" s="1"/>
  <c r="H1361" i="3"/>
  <c r="I1361" i="3" s="1"/>
  <c r="H537" i="3"/>
  <c r="I537" i="3" s="1"/>
  <c r="H804" i="3"/>
  <c r="I804" i="3" s="1"/>
  <c r="H1577" i="3"/>
  <c r="I1577" i="3" s="1"/>
  <c r="H862" i="3"/>
  <c r="I862" i="3" s="1"/>
  <c r="H942" i="3"/>
  <c r="I942" i="3" s="1"/>
  <c r="H1374" i="3"/>
  <c r="I1374" i="3" s="1"/>
  <c r="H634" i="3"/>
  <c r="I634" i="3" s="1"/>
  <c r="H279" i="3"/>
  <c r="I279" i="3" s="1"/>
  <c r="H841" i="3"/>
  <c r="I841" i="3" s="1"/>
  <c r="H1019" i="3"/>
  <c r="I1019" i="3" s="1"/>
  <c r="H617" i="3"/>
  <c r="I617" i="3" s="1"/>
  <c r="H122" i="3"/>
  <c r="I122" i="3" s="1"/>
  <c r="H386" i="3"/>
  <c r="I386" i="3" s="1"/>
  <c r="H559" i="3"/>
  <c r="I559" i="3" s="1"/>
  <c r="H524" i="3"/>
  <c r="I524" i="3" s="1"/>
  <c r="H730" i="3"/>
  <c r="I730" i="3" s="1"/>
  <c r="H637" i="3"/>
  <c r="I637" i="3" s="1"/>
  <c r="H1285" i="3"/>
  <c r="I1285" i="3" s="1"/>
  <c r="H877" i="3"/>
  <c r="I877" i="3" s="1"/>
  <c r="H903" i="3"/>
  <c r="I903" i="3" s="1"/>
  <c r="H1223" i="3"/>
  <c r="I1223" i="3" s="1"/>
  <c r="H1553" i="3"/>
  <c r="I1553" i="3" s="1"/>
  <c r="H1437" i="3"/>
  <c r="I1437" i="3" s="1"/>
  <c r="H226" i="3"/>
  <c r="I226" i="3" s="1"/>
  <c r="H1043" i="3"/>
  <c r="I1043" i="3" s="1"/>
  <c r="H803" i="3"/>
  <c r="I803" i="3" s="1"/>
  <c r="H1583" i="3"/>
  <c r="I1583" i="3" s="1"/>
  <c r="H216" i="3"/>
  <c r="I216" i="3" s="1"/>
  <c r="H446" i="3"/>
  <c r="I446" i="3" s="1"/>
  <c r="H512" i="3"/>
  <c r="I512" i="3" s="1"/>
  <c r="H1057" i="3"/>
  <c r="I1057" i="3" s="1"/>
  <c r="H1363" i="3"/>
  <c r="I1363" i="3" s="1"/>
  <c r="H1482" i="3"/>
  <c r="I1482" i="3" s="1"/>
  <c r="H883" i="3"/>
  <c r="I883" i="3" s="1"/>
  <c r="H414" i="3"/>
  <c r="I414" i="3" s="1"/>
  <c r="H829" i="3"/>
  <c r="I829" i="3" s="1"/>
  <c r="H1488" i="3"/>
  <c r="I1488" i="3" s="1"/>
  <c r="H116" i="3"/>
  <c r="I116" i="3" s="1"/>
  <c r="H721" i="3"/>
  <c r="I721" i="3" s="1"/>
  <c r="H413" i="3"/>
  <c r="I413" i="3" s="1"/>
  <c r="H1596" i="3"/>
  <c r="I1596" i="3" s="1"/>
  <c r="H142" i="3"/>
  <c r="I142" i="3" s="1"/>
  <c r="H336" i="3"/>
  <c r="I336" i="3" s="1"/>
  <c r="H657" i="3"/>
  <c r="I657" i="3" s="1"/>
  <c r="H947" i="3"/>
  <c r="I947" i="3" s="1"/>
  <c r="H450" i="3"/>
  <c r="I450" i="3" s="1"/>
  <c r="H846" i="3"/>
  <c r="I846" i="3" s="1"/>
  <c r="H233" i="3"/>
  <c r="I233" i="3" s="1"/>
  <c r="H1195" i="3"/>
  <c r="I1195" i="3" s="1"/>
  <c r="H114" i="3"/>
  <c r="I114" i="3" s="1"/>
  <c r="H1104" i="3"/>
  <c r="I1104" i="3" s="1"/>
  <c r="H655" i="3"/>
  <c r="I655" i="3" s="1"/>
  <c r="H925" i="3"/>
  <c r="I925" i="3" s="1"/>
  <c r="H974" i="3"/>
  <c r="I974" i="3" s="1"/>
  <c r="H686" i="3"/>
  <c r="I686" i="3" s="1"/>
  <c r="H793" i="3"/>
  <c r="I793" i="3" s="1"/>
  <c r="H1048" i="3"/>
  <c r="I1048" i="3" s="1"/>
  <c r="H1445" i="3"/>
  <c r="I1445" i="3" s="1"/>
  <c r="H1208" i="3"/>
  <c r="I1208" i="3" s="1"/>
  <c r="H391" i="3"/>
  <c r="I391" i="3" s="1"/>
  <c r="H419" i="3"/>
  <c r="I419" i="3" s="1"/>
  <c r="H750" i="3"/>
  <c r="I750" i="3" s="1"/>
  <c r="H628" i="3"/>
  <c r="I628" i="3" s="1"/>
  <c r="H1149" i="3"/>
  <c r="I1149" i="3" s="1"/>
  <c r="H1185" i="3"/>
  <c r="I1185" i="3" s="1"/>
  <c r="H1587" i="3"/>
  <c r="I1587" i="3" s="1"/>
  <c r="H856" i="3"/>
  <c r="I856" i="3" s="1"/>
  <c r="H204" i="3"/>
  <c r="I204" i="3" s="1"/>
  <c r="H845" i="3"/>
  <c r="I845" i="3" s="1"/>
  <c r="H934" i="3"/>
  <c r="I934" i="3" s="1"/>
  <c r="H280" i="3"/>
  <c r="I280" i="3" s="1"/>
  <c r="H1247" i="3"/>
  <c r="I1247" i="3" s="1"/>
  <c r="H1139" i="3"/>
  <c r="I1139" i="3" s="1"/>
  <c r="H416" i="3"/>
  <c r="I416" i="3" s="1"/>
  <c r="H658" i="3"/>
  <c r="I658" i="3" s="1"/>
  <c r="H642" i="3"/>
  <c r="I642" i="3" s="1"/>
  <c r="H1499" i="3"/>
  <c r="I1499" i="3" s="1"/>
  <c r="H688" i="3"/>
  <c r="I688" i="3" s="1"/>
  <c r="H719" i="3"/>
  <c r="I719" i="3" s="1"/>
  <c r="H1302" i="3"/>
  <c r="I1302" i="3" s="1"/>
  <c r="H218" i="3"/>
  <c r="I218" i="3" s="1"/>
  <c r="H1191" i="3"/>
  <c r="I1191" i="3" s="1"/>
  <c r="H143" i="3"/>
  <c r="I143" i="3" s="1"/>
  <c r="H647" i="3"/>
  <c r="I647" i="3" s="1"/>
  <c r="H1329" i="3"/>
  <c r="I1329" i="3" s="1"/>
  <c r="H236" i="3"/>
  <c r="I236" i="3" s="1"/>
  <c r="H303" i="3"/>
  <c r="I303" i="3" s="1"/>
  <c r="H794" i="3"/>
  <c r="I794" i="3" s="1"/>
  <c r="H340" i="3"/>
  <c r="I340" i="3" s="1"/>
  <c r="H708" i="3"/>
  <c r="I708" i="3" s="1"/>
  <c r="H1392" i="3"/>
  <c r="I1392" i="3" s="1"/>
  <c r="H326" i="3"/>
  <c r="I326" i="3" s="1"/>
  <c r="H317" i="3"/>
  <c r="I317" i="3" s="1"/>
  <c r="H349" i="3"/>
  <c r="I349" i="3" s="1"/>
  <c r="H372" i="3"/>
  <c r="I372" i="3" s="1"/>
  <c r="H1264" i="3"/>
  <c r="I1264" i="3" s="1"/>
  <c r="H406" i="3"/>
  <c r="I406" i="3" s="1"/>
  <c r="H1159" i="3"/>
  <c r="I1159" i="3" s="1"/>
  <c r="H256" i="3"/>
  <c r="I256" i="3" s="1"/>
  <c r="H1579" i="3"/>
  <c r="I1579" i="3" s="1"/>
  <c r="H588" i="3"/>
  <c r="I588" i="3" s="1"/>
  <c r="H367" i="3"/>
  <c r="I367" i="3" s="1"/>
  <c r="H144" i="3"/>
  <c r="I144" i="3" s="1"/>
  <c r="H1554" i="3"/>
  <c r="I1554" i="3" s="1"/>
  <c r="H1406" i="3"/>
  <c r="I1406" i="3" s="1"/>
  <c r="H1498" i="3"/>
  <c r="I1498" i="3" s="1"/>
  <c r="H1436" i="3"/>
  <c r="I1436" i="3" s="1"/>
  <c r="H174" i="3"/>
  <c r="I174" i="3" s="1"/>
  <c r="H1161" i="3"/>
  <c r="I1161" i="3" s="1"/>
  <c r="H573" i="3"/>
  <c r="I573" i="3" s="1"/>
  <c r="H1484" i="3"/>
  <c r="I1484" i="3" s="1"/>
  <c r="H192" i="3"/>
  <c r="I192" i="3" s="1"/>
  <c r="H1519" i="3"/>
  <c r="I1519" i="3" s="1"/>
  <c r="H687" i="3"/>
  <c r="I687" i="3" s="1"/>
  <c r="H894" i="3"/>
  <c r="I894" i="3" s="1"/>
  <c r="H641" i="3"/>
  <c r="I641" i="3" s="1"/>
  <c r="H615" i="3"/>
  <c r="I615" i="3" s="1"/>
  <c r="H1494" i="3"/>
  <c r="I1494" i="3" s="1"/>
  <c r="H747" i="3"/>
  <c r="I747" i="3" s="1"/>
  <c r="H1563" i="3"/>
  <c r="I1563" i="3" s="1"/>
  <c r="H1167" i="3"/>
  <c r="I1167" i="3" s="1"/>
  <c r="H344" i="3"/>
  <c r="I344" i="3" s="1"/>
  <c r="H774" i="3"/>
  <c r="I774" i="3" s="1"/>
  <c r="H305" i="3"/>
  <c r="I305" i="3" s="1"/>
  <c r="H583" i="3"/>
  <c r="I583" i="3" s="1"/>
  <c r="H614" i="3"/>
  <c r="I614" i="3" s="1"/>
  <c r="H1062" i="3"/>
  <c r="I1062" i="3" s="1"/>
  <c r="H1486" i="3"/>
  <c r="I1486" i="3" s="1"/>
  <c r="H698" i="3"/>
  <c r="I698" i="3" s="1"/>
  <c r="H197" i="3"/>
  <c r="I197" i="3" s="1"/>
  <c r="H1102" i="3"/>
  <c r="I1102" i="3" s="1"/>
  <c r="H202" i="3"/>
  <c r="I202" i="3" s="1"/>
  <c r="H443" i="3"/>
  <c r="I443" i="3" s="1"/>
  <c r="H200" i="3"/>
  <c r="I200" i="3" s="1"/>
  <c r="H1524" i="3"/>
  <c r="I1524" i="3" s="1"/>
  <c r="H499" i="3"/>
  <c r="I499" i="3" s="1"/>
  <c r="H129" i="3"/>
  <c r="I129" i="3" s="1"/>
  <c r="H1585" i="3"/>
  <c r="I1585" i="3" s="1"/>
  <c r="H1559" i="3"/>
  <c r="I1559" i="3" s="1"/>
  <c r="H1431" i="3"/>
  <c r="I1431" i="3" s="1"/>
  <c r="H582" i="3"/>
  <c r="I582" i="3" s="1"/>
  <c r="H779" i="3"/>
  <c r="I779" i="3" s="1"/>
  <c r="H1170" i="3"/>
  <c r="I1170" i="3" s="1"/>
  <c r="H108" i="3"/>
  <c r="I108" i="3" s="1"/>
  <c r="H1268" i="3"/>
  <c r="I1268" i="3" s="1"/>
  <c r="H487" i="3"/>
  <c r="I487" i="3" s="1"/>
  <c r="H553" i="3"/>
  <c r="I553" i="3" s="1"/>
  <c r="H1273" i="3"/>
  <c r="I1273" i="3" s="1"/>
  <c r="H744" i="3"/>
  <c r="I744" i="3" s="1"/>
  <c r="H991" i="3"/>
  <c r="I991" i="3" s="1"/>
  <c r="H1592" i="3"/>
  <c r="I1592" i="3" s="1"/>
  <c r="H867" i="3"/>
  <c r="I867" i="3" s="1"/>
  <c r="H1408" i="3"/>
  <c r="I1408" i="3" s="1"/>
  <c r="H1221" i="3"/>
  <c r="I1221" i="3" s="1"/>
  <c r="H472" i="3"/>
  <c r="I472" i="3" s="1"/>
  <c r="H821" i="3"/>
  <c r="I821" i="3" s="1"/>
  <c r="H1508" i="3"/>
  <c r="I1508" i="3" s="1"/>
  <c r="H563" i="3"/>
  <c r="I563" i="3" s="1"/>
  <c r="H473" i="3"/>
  <c r="I473" i="3" s="1"/>
  <c r="H837" i="3"/>
  <c r="I837" i="3" s="1"/>
  <c r="H572" i="3"/>
  <c r="I572" i="3" s="1"/>
  <c r="H623" i="3"/>
  <c r="I623" i="3" s="1"/>
  <c r="H649" i="3"/>
  <c r="I649" i="3" s="1"/>
  <c r="H1466" i="3"/>
  <c r="I1466" i="3" s="1"/>
  <c r="H492" i="3"/>
  <c r="I492" i="3" s="1"/>
  <c r="H549" i="3"/>
  <c r="I549" i="3" s="1"/>
  <c r="H1370" i="3"/>
  <c r="I1370" i="3" s="1"/>
  <c r="H1262" i="3"/>
  <c r="I1262" i="3" s="1"/>
  <c r="H1506" i="3"/>
  <c r="I1506" i="3" s="1"/>
  <c r="H302" i="3"/>
  <c r="I302" i="3" s="1"/>
  <c r="H506" i="3"/>
  <c r="I506" i="3" s="1"/>
  <c r="H873" i="3"/>
  <c r="I873" i="3" s="1"/>
  <c r="H618" i="3"/>
  <c r="I618" i="3" s="1"/>
  <c r="H1426" i="3"/>
  <c r="I1426" i="3" s="1"/>
  <c r="H262" i="3"/>
  <c r="I262" i="3" s="1"/>
  <c r="H1248" i="3"/>
  <c r="I1248" i="3" s="1"/>
  <c r="H695" i="3"/>
  <c r="I695" i="3" s="1"/>
  <c r="H1165" i="3"/>
  <c r="I1165" i="3" s="1"/>
  <c r="H1360" i="3"/>
  <c r="I1360" i="3" s="1"/>
  <c r="H1086" i="3"/>
  <c r="I1086" i="3" s="1"/>
  <c r="H409" i="3"/>
  <c r="I409" i="3" s="1"/>
  <c r="H219" i="3"/>
  <c r="I219" i="3" s="1"/>
  <c r="H881" i="3"/>
  <c r="I881" i="3" s="1"/>
  <c r="H1219" i="3"/>
  <c r="I1219" i="3" s="1"/>
  <c r="H1346" i="3"/>
  <c r="I1346" i="3" s="1"/>
  <c r="H255" i="3"/>
  <c r="I255" i="3" s="1"/>
  <c r="H412" i="3"/>
  <c r="I412" i="3" s="1"/>
  <c r="H861" i="3"/>
  <c r="I861" i="3" s="1"/>
  <c r="H212" i="3"/>
  <c r="I212" i="3" s="1"/>
  <c r="H282" i="3"/>
  <c r="I282" i="3" s="1"/>
  <c r="H811" i="3"/>
  <c r="I811" i="3" s="1"/>
  <c r="H920" i="3"/>
  <c r="I920" i="3" s="1"/>
  <c r="H180" i="3"/>
  <c r="I180" i="3" s="1"/>
  <c r="H1386" i="3"/>
  <c r="I1386" i="3" s="1"/>
  <c r="H578" i="3"/>
  <c r="I578" i="3" s="1"/>
  <c r="H1420" i="3"/>
  <c r="I1420" i="3" s="1"/>
  <c r="H659" i="3"/>
  <c r="I659" i="3" s="1"/>
  <c r="H636" i="3"/>
  <c r="I636" i="3" s="1"/>
  <c r="H507" i="3"/>
  <c r="I507" i="3" s="1"/>
  <c r="H661" i="3"/>
  <c r="I661" i="3" s="1"/>
  <c r="H907" i="3"/>
  <c r="I907" i="3" s="1"/>
  <c r="H1258" i="3"/>
  <c r="I1258" i="3" s="1"/>
  <c r="H1380" i="3"/>
  <c r="I1380" i="3" s="1"/>
  <c r="H604" i="3"/>
  <c r="I604" i="3" s="1"/>
  <c r="H345" i="3"/>
  <c r="I345" i="3" s="1"/>
  <c r="H522" i="3"/>
  <c r="I522" i="3" s="1"/>
  <c r="H1007" i="3"/>
  <c r="I1007" i="3" s="1"/>
  <c r="H123" i="3"/>
  <c r="I123" i="3" s="1"/>
  <c r="H980" i="3"/>
  <c r="I980" i="3" s="1"/>
  <c r="H268" i="3"/>
  <c r="I268" i="3" s="1"/>
  <c r="H1127" i="3"/>
  <c r="I1127" i="3" s="1"/>
  <c r="H1332" i="3"/>
  <c r="I1332" i="3" s="1"/>
  <c r="H329" i="3"/>
  <c r="I329" i="3" s="1"/>
  <c r="H1565" i="3"/>
  <c r="I1565" i="3" s="1"/>
  <c r="H428" i="3"/>
  <c r="I428" i="3" s="1"/>
  <c r="H442" i="3"/>
  <c r="I442" i="3" s="1"/>
  <c r="H399" i="3"/>
  <c r="I399" i="3" s="1"/>
  <c r="H797" i="3"/>
  <c r="I797" i="3" s="1"/>
  <c r="H31" i="5"/>
  <c r="I31" i="5" s="1"/>
  <c r="H392" i="3"/>
  <c r="I392" i="3" s="1"/>
  <c r="H177" i="3"/>
  <c r="I177" i="3" s="1"/>
  <c r="H1286" i="3"/>
  <c r="I1286" i="3" s="1"/>
  <c r="H1092" i="3"/>
  <c r="I1092" i="3" s="1"/>
  <c r="H533" i="3"/>
  <c r="I533" i="3" s="1"/>
  <c r="H453" i="3"/>
  <c r="I453" i="3" s="1"/>
  <c r="H1281" i="3"/>
  <c r="I1281" i="3" s="1"/>
  <c r="H1295" i="3"/>
  <c r="I1295" i="3" s="1"/>
  <c r="H711" i="3"/>
  <c r="I711" i="3" s="1"/>
  <c r="H1402" i="3"/>
  <c r="I1402" i="3" s="1"/>
  <c r="H594" i="3"/>
  <c r="I594" i="3" s="1"/>
  <c r="H1014" i="3"/>
  <c r="I1014" i="3" s="1"/>
  <c r="H946" i="3"/>
  <c r="I946" i="3" s="1"/>
  <c r="H777" i="3"/>
  <c r="I777" i="3" s="1"/>
  <c r="H558" i="3"/>
  <c r="I558" i="3" s="1"/>
  <c r="H1225" i="3"/>
  <c r="I1225" i="3" s="1"/>
  <c r="H332" i="3"/>
  <c r="I332" i="3" s="1"/>
  <c r="H10" i="5"/>
  <c r="I10" i="5" s="1"/>
  <c r="J10" i="6" s="1"/>
  <c r="H131" i="3"/>
  <c r="I131" i="3" s="1"/>
  <c r="H167" i="3"/>
  <c r="I167" i="3" s="1"/>
  <c r="H147" i="3"/>
  <c r="I147" i="3" s="1"/>
  <c r="H401" i="3"/>
  <c r="I401" i="3" s="1"/>
  <c r="H286" i="3"/>
  <c r="I286" i="3" s="1"/>
  <c r="H1319" i="3"/>
  <c r="I1319" i="3" s="1"/>
  <c r="H999" i="3"/>
  <c r="I999" i="3" s="1"/>
  <c r="H1181" i="3"/>
  <c r="I1181" i="3" s="1"/>
  <c r="H370" i="3"/>
  <c r="I370" i="3" s="1"/>
  <c r="H632" i="3"/>
  <c r="I632" i="3" s="1"/>
  <c r="H424" i="3"/>
  <c r="I424" i="3" s="1"/>
  <c r="H1527" i="3"/>
  <c r="I1527" i="3" s="1"/>
  <c r="H266" i="3"/>
  <c r="I266" i="3" s="1"/>
  <c r="H758" i="3"/>
  <c r="I758" i="3" s="1"/>
  <c r="H560" i="3"/>
  <c r="I560" i="3" s="1"/>
  <c r="H1418" i="3"/>
  <c r="I1418" i="3" s="1"/>
  <c r="H1410" i="3"/>
  <c r="I1410" i="3" s="1"/>
  <c r="H1458" i="3"/>
  <c r="I1458" i="3" s="1"/>
  <c r="H1234" i="3"/>
  <c r="I1234" i="3" s="1"/>
  <c r="H1339" i="3"/>
  <c r="I1339" i="3" s="1"/>
  <c r="H724" i="3"/>
  <c r="I724" i="3" s="1"/>
  <c r="H851" i="3"/>
  <c r="I851" i="3" s="1"/>
  <c r="H248" i="3"/>
  <c r="I248" i="3" s="1"/>
  <c r="H378" i="3"/>
  <c r="I378" i="3" s="1"/>
  <c r="H301" i="3"/>
  <c r="I301" i="3" s="1"/>
  <c r="H497" i="3"/>
  <c r="I497" i="3" s="1"/>
  <c r="H128" i="3"/>
  <c r="I128" i="3" s="1"/>
  <c r="H738" i="3"/>
  <c r="I738" i="3" s="1"/>
  <c r="H745" i="3"/>
  <c r="I745" i="3" s="1"/>
  <c r="H995" i="3"/>
  <c r="I995" i="3" s="1"/>
  <c r="H1366" i="3"/>
  <c r="I1366" i="3" s="1"/>
  <c r="H134" i="3"/>
  <c r="I134" i="3" s="1"/>
  <c r="H1516" i="3"/>
  <c r="I1516" i="3" s="1"/>
  <c r="H1352" i="3"/>
  <c r="I1352" i="3" s="1"/>
  <c r="H1316" i="3"/>
  <c r="I1316" i="3" s="1"/>
  <c r="H1056" i="3"/>
  <c r="I1056" i="3" s="1"/>
  <c r="H1586" i="3"/>
  <c r="I1586" i="3" s="1"/>
  <c r="H231" i="3"/>
  <c r="I231" i="3" s="1"/>
  <c r="H238" i="3"/>
  <c r="I238" i="3" s="1"/>
  <c r="H252" i="3"/>
  <c r="I252" i="3" s="1"/>
  <c r="H1376" i="3"/>
  <c r="I1376" i="3" s="1"/>
  <c r="H458" i="3"/>
  <c r="I458" i="3" s="1"/>
  <c r="H438" i="3"/>
  <c r="I438" i="3" s="1"/>
  <c r="H1533" i="3"/>
  <c r="I1533" i="3" s="1"/>
  <c r="H130" i="3"/>
  <c r="I130" i="3" s="1"/>
  <c r="H415" i="3"/>
  <c r="I415" i="3" s="1"/>
  <c r="H278" i="3"/>
  <c r="I278" i="3" s="1"/>
  <c r="H112" i="3"/>
  <c r="I112" i="3" s="1"/>
  <c r="H6" i="3"/>
  <c r="I6" i="3" s="1"/>
  <c r="H1041" i="3"/>
  <c r="I1041" i="3" s="1"/>
  <c r="H1331" i="3"/>
  <c r="I1331" i="3" s="1"/>
  <c r="H429" i="3"/>
  <c r="I429" i="3" s="1"/>
  <c r="H157" i="3"/>
  <c r="I157" i="3" s="1"/>
  <c r="H203" i="3"/>
  <c r="I203" i="3" s="1"/>
  <c r="H1082" i="3"/>
  <c r="I1082" i="3" s="1"/>
  <c r="H357" i="3"/>
  <c r="I357" i="3" s="1"/>
  <c r="H1544" i="3"/>
  <c r="I1544" i="3" s="1"/>
  <c r="H1207" i="3"/>
  <c r="I1207" i="3" s="1"/>
  <c r="H971" i="3"/>
  <c r="I971" i="3" s="1"/>
  <c r="I591" i="5"/>
  <c r="H1301" i="3"/>
  <c r="I1301" i="3" s="1"/>
  <c r="H950" i="3"/>
  <c r="I950" i="3" s="1"/>
  <c r="H211" i="3"/>
  <c r="I211" i="3" s="1"/>
  <c r="H904" i="3"/>
  <c r="I904" i="3" s="1"/>
  <c r="H1270" i="3"/>
  <c r="I1270" i="3" s="1"/>
  <c r="H908" i="3"/>
  <c r="I908" i="3" s="1"/>
  <c r="H591" i="3"/>
  <c r="I591" i="3" s="1"/>
  <c r="H253" i="3"/>
  <c r="I253" i="3" s="1"/>
  <c r="H493" i="3"/>
  <c r="I493" i="3" s="1"/>
  <c r="H1358" i="3"/>
  <c r="I1358" i="3" s="1"/>
  <c r="H520" i="3"/>
  <c r="I520" i="3" s="1"/>
  <c r="H945" i="3"/>
  <c r="I945" i="3" s="1"/>
  <c r="H189" i="3"/>
  <c r="I189" i="3" s="1"/>
  <c r="H1398" i="3"/>
  <c r="I1398" i="3" s="1"/>
  <c r="H1347" i="3"/>
  <c r="I1347" i="3" s="1"/>
  <c r="H948" i="3"/>
  <c r="I948" i="3" s="1"/>
  <c r="H963" i="3"/>
  <c r="I963" i="3" s="1"/>
  <c r="H1296" i="3"/>
  <c r="I1296" i="3" s="1"/>
  <c r="H1521" i="3"/>
  <c r="I1521" i="3" s="1"/>
  <c r="H737" i="3"/>
  <c r="I737" i="3" s="1"/>
  <c r="H1177" i="3"/>
  <c r="I1177" i="3" s="1"/>
  <c r="H1529" i="3"/>
  <c r="I1529" i="3" s="1"/>
  <c r="H1183" i="3"/>
  <c r="I1183" i="3" s="1"/>
  <c r="H300" i="3"/>
  <c r="I300" i="3" s="1"/>
  <c r="H525" i="3"/>
  <c r="I525" i="3" s="1"/>
  <c r="H55" i="5"/>
  <c r="I55" i="5" s="1"/>
  <c r="H514" i="3"/>
  <c r="I514" i="3" s="1"/>
  <c r="H843" i="3"/>
  <c r="I843" i="3" s="1"/>
  <c r="H619" i="3"/>
  <c r="I619" i="3" s="1"/>
  <c r="H776" i="3"/>
  <c r="I776" i="3" s="1"/>
  <c r="H1322" i="3"/>
  <c r="I1322" i="3" s="1"/>
  <c r="H613" i="3"/>
  <c r="I613" i="3" s="1"/>
  <c r="H269" i="3"/>
  <c r="I269" i="3" s="1"/>
  <c r="H542" i="3"/>
  <c r="I542" i="3" s="1"/>
  <c r="H981" i="3"/>
  <c r="I981" i="3" s="1"/>
  <c r="H467" i="3"/>
  <c r="I467" i="3" s="1"/>
  <c r="H1504" i="3"/>
  <c r="I1504" i="3" s="1"/>
  <c r="H297" i="3"/>
  <c r="I297" i="3" s="1"/>
  <c r="H790" i="3"/>
  <c r="I790" i="3" s="1"/>
  <c r="H466" i="3"/>
  <c r="I466" i="3" s="1"/>
  <c r="H154" i="3"/>
  <c r="I154" i="3" s="1"/>
  <c r="H1581" i="3"/>
  <c r="I1581" i="3" s="1"/>
  <c r="H1434" i="3"/>
  <c r="I1434" i="3" s="1"/>
  <c r="H1278" i="3"/>
  <c r="I1278" i="3" s="1"/>
  <c r="H491" i="3"/>
  <c r="I491" i="3" s="1"/>
  <c r="H847" i="3"/>
  <c r="I847" i="3" s="1"/>
  <c r="H842" i="3"/>
  <c r="I842" i="3" s="1"/>
  <c r="H1343" i="3"/>
  <c r="I1343" i="3" s="1"/>
  <c r="H1497" i="3"/>
  <c r="I1497" i="3" s="1"/>
  <c r="H323" i="3"/>
  <c r="I323" i="3" s="1"/>
  <c r="H872" i="3"/>
  <c r="I872" i="3" s="1"/>
  <c r="H432" i="3"/>
  <c r="I432" i="3" s="1"/>
  <c r="H1407" i="3"/>
  <c r="I1407" i="3" s="1"/>
  <c r="H1548" i="3"/>
  <c r="I1548" i="3" s="1"/>
  <c r="H502" i="3"/>
  <c r="I502" i="3" s="1"/>
  <c r="H283" i="3"/>
  <c r="I283" i="3" s="1"/>
  <c r="H171" i="3"/>
  <c r="I171" i="3" s="1"/>
  <c r="H169" i="3"/>
  <c r="I169" i="3" s="1"/>
  <c r="H643" i="3"/>
  <c r="I643" i="3" s="1"/>
  <c r="H290" i="3"/>
  <c r="I290" i="3" s="1"/>
  <c r="H1063" i="3"/>
  <c r="I1063" i="3" s="1"/>
  <c r="H761" i="3"/>
  <c r="I761" i="3" s="1"/>
  <c r="H585" i="3"/>
  <c r="I585" i="3" s="1"/>
  <c r="H486" i="3"/>
  <c r="I486" i="3" s="1"/>
  <c r="H259" i="3"/>
  <c r="I259" i="3" s="1"/>
  <c r="H118" i="3"/>
  <c r="I118" i="3" s="1"/>
  <c r="H1232" i="3"/>
  <c r="I1232" i="3" s="1"/>
  <c r="H1517" i="3"/>
  <c r="I1517" i="3" s="1"/>
  <c r="H173" i="3"/>
  <c r="I173" i="3" s="1"/>
  <c r="H1505" i="3"/>
  <c r="I1505" i="3" s="1"/>
  <c r="H1598" i="3"/>
  <c r="I1598" i="3" s="1"/>
  <c r="H160" i="3"/>
  <c r="I160" i="3" s="1"/>
  <c r="H596" i="3"/>
  <c r="I596" i="3" s="1"/>
  <c r="H1338" i="3"/>
  <c r="I1338" i="3" s="1"/>
  <c r="H816" i="3"/>
  <c r="I816" i="3" s="1"/>
  <c r="H717" i="3"/>
  <c r="I717" i="3" s="1"/>
  <c r="H46" i="3"/>
  <c r="I46" i="3" s="1"/>
  <c r="H92" i="5"/>
  <c r="I92" i="5" s="1"/>
  <c r="H46" i="5"/>
  <c r="I46" i="5" s="1"/>
  <c r="J46" i="6" s="1"/>
  <c r="H37" i="3"/>
  <c r="I37" i="3" s="1"/>
  <c r="H92" i="3"/>
  <c r="I92" i="3" s="1"/>
  <c r="H1289" i="3"/>
  <c r="I1289" i="3" s="1"/>
  <c r="H1589" i="3"/>
  <c r="I1589" i="3" s="1"/>
  <c r="H1101" i="3"/>
  <c r="I1101" i="3" s="1"/>
  <c r="H1277" i="3"/>
  <c r="I1277" i="3" s="1"/>
  <c r="H669" i="3"/>
  <c r="I669" i="3" s="1"/>
  <c r="H800" i="3"/>
  <c r="I800" i="3" s="1"/>
  <c r="H1073" i="3"/>
  <c r="I1073" i="3" s="1"/>
  <c r="H1021" i="3"/>
  <c r="I1021" i="3" s="1"/>
  <c r="H374" i="3"/>
  <c r="I374" i="3" s="1"/>
  <c r="H260" i="3"/>
  <c r="I260" i="3" s="1"/>
  <c r="H783" i="3"/>
  <c r="I783" i="3" s="1"/>
  <c r="H682" i="3"/>
  <c r="I682" i="3" s="1"/>
  <c r="H743" i="3"/>
  <c r="I743" i="3" s="1"/>
  <c r="H896" i="3"/>
  <c r="I896" i="3" s="1"/>
  <c r="H1293" i="3"/>
  <c r="I1293" i="3" s="1"/>
  <c r="H182" i="3"/>
  <c r="I182" i="3" s="1"/>
  <c r="H176" i="3"/>
  <c r="I176" i="3" s="1"/>
  <c r="H969" i="3"/>
  <c r="I969" i="3" s="1"/>
  <c r="H756" i="3"/>
  <c r="I756" i="3" s="1"/>
  <c r="H1012" i="3"/>
  <c r="I1012" i="3" s="1"/>
  <c r="H289" i="3"/>
  <c r="I289" i="3" s="1"/>
  <c r="H54" i="5"/>
  <c r="I54" i="5" s="1"/>
  <c r="H403" i="3"/>
  <c r="I403" i="3" s="1"/>
  <c r="H343" i="3"/>
  <c r="I343" i="3" s="1"/>
  <c r="H293" i="3"/>
  <c r="I293" i="3" s="1"/>
  <c r="H1573" i="3"/>
  <c r="I1573" i="3" s="1"/>
  <c r="H1543" i="3"/>
  <c r="I1543" i="3" s="1"/>
  <c r="H98" i="3"/>
  <c r="I98" i="3" s="1"/>
  <c r="H10" i="3"/>
  <c r="I10" i="3" s="1"/>
  <c r="H1105" i="3"/>
  <c r="I1105" i="3" s="1"/>
  <c r="H1312" i="3"/>
  <c r="I1312" i="3" s="1"/>
  <c r="H600" i="3"/>
  <c r="I600" i="3" s="1"/>
  <c r="H1025" i="3"/>
  <c r="I1025" i="3" s="1"/>
  <c r="H275" i="3"/>
  <c r="I275" i="3" s="1"/>
  <c r="H1580" i="3"/>
  <c r="I1580" i="3" s="1"/>
  <c r="H990" i="3"/>
  <c r="I990" i="3" s="1"/>
  <c r="H1037" i="3"/>
  <c r="I1037" i="3" s="1"/>
  <c r="H1501" i="3"/>
  <c r="I1501" i="3" s="1"/>
  <c r="H98" i="5"/>
  <c r="I98" i="5" s="1"/>
  <c r="J98" i="6" s="1"/>
  <c r="H42" i="5"/>
  <c r="I42" i="5" s="1"/>
  <c r="J42" i="4" s="1"/>
  <c r="H900" i="3"/>
  <c r="I900" i="3" s="1"/>
  <c r="H690" i="3"/>
  <c r="I690" i="3" s="1"/>
  <c r="H1491" i="3"/>
  <c r="I1491" i="3" s="1"/>
  <c r="H16" i="3"/>
  <c r="I16" i="3" s="1"/>
  <c r="H899" i="3"/>
  <c r="I899" i="3" s="1"/>
  <c r="H71" i="5"/>
  <c r="I71" i="5" s="1"/>
  <c r="H71" i="3"/>
  <c r="I71" i="3" s="1"/>
  <c r="H810" i="3"/>
  <c r="I810" i="3" s="1"/>
  <c r="H1461" i="3"/>
  <c r="I1461" i="3" s="1"/>
  <c r="H163" i="3"/>
  <c r="I163" i="3" s="1"/>
  <c r="H274" i="3"/>
  <c r="I274" i="3" s="1"/>
  <c r="H633" i="3"/>
  <c r="I633" i="3" s="1"/>
  <c r="H149" i="3"/>
  <c r="I149" i="3" s="1"/>
  <c r="H193" i="3"/>
  <c r="I193" i="3" s="1"/>
  <c r="H210" i="3"/>
  <c r="I210" i="3" s="1"/>
  <c r="H673" i="3"/>
  <c r="I673" i="3" s="1"/>
  <c r="H380" i="3"/>
  <c r="I380" i="3" s="1"/>
  <c r="H484" i="3"/>
  <c r="I484" i="3" s="1"/>
  <c r="H1549" i="3"/>
  <c r="I1549" i="3" s="1"/>
  <c r="H1280" i="3"/>
  <c r="I1280" i="3" s="1"/>
  <c r="H962" i="3"/>
  <c r="I962" i="3" s="1"/>
  <c r="H1489" i="3"/>
  <c r="I1489" i="3" s="1"/>
  <c r="H1241" i="3"/>
  <c r="I1241" i="3" s="1"/>
  <c r="H390" i="3"/>
  <c r="I390" i="3" s="1"/>
  <c r="H557" i="3"/>
  <c r="I557" i="3" s="1"/>
  <c r="H868" i="3"/>
  <c r="I868" i="3" s="1"/>
  <c r="H985" i="3"/>
  <c r="I985" i="3" s="1"/>
  <c r="H1558" i="3"/>
  <c r="I1558" i="3" s="1"/>
  <c r="H1487" i="3"/>
  <c r="I1487" i="3" s="1"/>
  <c r="H1085" i="3"/>
  <c r="I1085" i="3" s="1"/>
  <c r="H1080" i="3"/>
  <c r="I1080" i="3" s="1"/>
  <c r="H1201" i="3"/>
  <c r="I1201" i="3" s="1"/>
  <c r="H1503" i="3"/>
  <c r="I1503" i="3" s="1"/>
  <c r="H150" i="3"/>
  <c r="I150" i="3" s="1"/>
  <c r="H1403" i="3"/>
  <c r="I1403" i="3" s="1"/>
  <c r="H331" i="3"/>
  <c r="I331" i="3" s="1"/>
  <c r="H365" i="3"/>
  <c r="I365" i="3" s="1"/>
  <c r="H1162" i="3"/>
  <c r="I1162" i="3" s="1"/>
  <c r="H27" i="3"/>
  <c r="I27" i="3" s="1"/>
  <c r="H1029" i="3"/>
  <c r="I1029" i="3" s="1"/>
  <c r="H178" i="3"/>
  <c r="I178" i="3" s="1"/>
  <c r="H1290" i="3"/>
  <c r="I1290" i="3" s="1"/>
  <c r="H119" i="3"/>
  <c r="I119" i="3" s="1"/>
  <c r="H653" i="3"/>
  <c r="I653" i="3" s="1"/>
  <c r="H1500" i="3"/>
  <c r="I1500" i="3" s="1"/>
  <c r="H1194" i="3"/>
  <c r="I1194" i="3" s="1"/>
  <c r="H1391" i="3"/>
  <c r="I1391" i="3" s="1"/>
  <c r="H187" i="3"/>
  <c r="I187" i="3" s="1"/>
  <c r="H1401" i="3"/>
  <c r="I1401" i="3" s="1"/>
  <c r="H569" i="3"/>
  <c r="I569" i="3" s="1"/>
  <c r="H1463" i="3"/>
  <c r="I1463" i="3" s="1"/>
  <c r="H1476" i="3"/>
  <c r="I1476" i="3" s="1"/>
  <c r="H1138" i="3"/>
  <c r="I1138" i="3" s="1"/>
  <c r="I1138" i="5"/>
  <c r="H1117" i="3"/>
  <c r="I1117" i="3" s="1"/>
  <c r="H1342" i="3"/>
  <c r="I1342" i="3" s="1"/>
  <c r="H1239" i="3"/>
  <c r="I1239" i="3" s="1"/>
  <c r="H1066" i="3"/>
  <c r="I1066" i="3" s="1"/>
  <c r="H889" i="3"/>
  <c r="I889" i="3" s="1"/>
  <c r="H1046" i="3"/>
  <c r="I1046" i="3" s="1"/>
  <c r="H1379" i="3"/>
  <c r="I1379" i="3" s="1"/>
  <c r="H809" i="3"/>
  <c r="I809" i="3" s="1"/>
  <c r="H1083" i="3"/>
  <c r="I1083" i="3" s="1"/>
  <c r="H1039" i="3"/>
  <c r="I1039" i="3" s="1"/>
  <c r="H949" i="3"/>
  <c r="I949" i="3" s="1"/>
  <c r="H1582" i="3"/>
  <c r="I1582" i="3" s="1"/>
  <c r="H1099" i="3"/>
  <c r="I1099" i="3" s="1"/>
  <c r="H541" i="3"/>
  <c r="I541" i="3" s="1"/>
  <c r="H812" i="3"/>
  <c r="I812" i="3" s="1"/>
  <c r="H1441" i="3"/>
  <c r="I1441" i="3" s="1"/>
  <c r="H1440" i="3"/>
  <c r="I1440" i="3" s="1"/>
  <c r="H1326" i="3"/>
  <c r="I1326" i="3" s="1"/>
  <c r="H1011" i="3"/>
  <c r="I1011" i="3" s="1"/>
  <c r="H791" i="3"/>
  <c r="I791" i="3" s="1"/>
  <c r="H137" i="3"/>
  <c r="I137" i="3" s="1"/>
  <c r="H599" i="3"/>
  <c r="I599" i="3" s="1"/>
  <c r="H720" i="3"/>
  <c r="I720" i="3" s="1"/>
  <c r="H371" i="3"/>
  <c r="I371" i="3" s="1"/>
  <c r="H1004" i="3"/>
  <c r="I1004" i="3" s="1"/>
  <c r="H723" i="3"/>
  <c r="I723" i="3" s="1"/>
  <c r="H1595" i="3"/>
  <c r="I1595" i="3" s="1"/>
  <c r="H135" i="3"/>
  <c r="I135" i="3" s="1"/>
  <c r="H772" i="3"/>
  <c r="I772" i="3" s="1"/>
  <c r="H396" i="3"/>
  <c r="I396" i="3" s="1"/>
  <c r="H670" i="3"/>
  <c r="I670" i="3" s="1"/>
  <c r="H922" i="3"/>
  <c r="I922" i="3" s="1"/>
  <c r="H208" i="3"/>
  <c r="I208" i="3" s="1"/>
  <c r="H398" i="3"/>
  <c r="I398" i="3" s="1"/>
  <c r="H625" i="3"/>
  <c r="I625" i="3" s="1"/>
  <c r="H831" i="3"/>
  <c r="I831" i="3" s="1"/>
  <c r="H1562" i="3"/>
  <c r="I1562" i="3" s="1"/>
  <c r="H1594" i="3"/>
  <c r="I1594" i="3" s="1"/>
  <c r="H220" i="3"/>
  <c r="I220" i="3" s="1"/>
  <c r="H827" i="3"/>
  <c r="I827" i="3" s="1"/>
  <c r="H839" i="3"/>
  <c r="I839" i="3" s="1"/>
  <c r="H1547" i="3"/>
  <c r="I1547" i="3" s="1"/>
  <c r="H1123" i="3"/>
  <c r="I1123" i="3" s="1"/>
  <c r="H76" i="3"/>
  <c r="I76" i="3" s="1"/>
  <c r="H76" i="5"/>
  <c r="I76" i="5" s="1"/>
  <c r="J76" i="6" s="1"/>
  <c r="H513" i="3"/>
  <c r="I513" i="3" s="1"/>
  <c r="H957" i="3"/>
  <c r="I957" i="3" s="1"/>
  <c r="H1283" i="3"/>
  <c r="I1283" i="3" s="1"/>
  <c r="H1345" i="3"/>
  <c r="I1345" i="3" s="1"/>
  <c r="H263" i="3"/>
  <c r="I263" i="3" s="1"/>
  <c r="H288" i="3"/>
  <c r="I288" i="3" s="1"/>
  <c r="H815" i="3"/>
  <c r="I815" i="3" s="1"/>
  <c r="H592" i="3"/>
  <c r="I592" i="3" s="1"/>
  <c r="H198" i="3"/>
  <c r="I198" i="3" s="1"/>
  <c r="H1100" i="3"/>
  <c r="I1100" i="3" s="1"/>
  <c r="H1314" i="3"/>
  <c r="I1314" i="3" s="1"/>
  <c r="H120" i="3"/>
  <c r="I120" i="3" s="1"/>
  <c r="H115" i="3"/>
  <c r="I115" i="3" s="1"/>
  <c r="H1071" i="3"/>
  <c r="I1071" i="3" s="1"/>
  <c r="H81" i="3"/>
  <c r="I81" i="3" s="1"/>
  <c r="H316" i="3"/>
  <c r="I316" i="3" s="1"/>
  <c r="H215" i="3"/>
  <c r="I215" i="3" s="1"/>
  <c r="H153" i="3"/>
  <c r="I153" i="3" s="1"/>
  <c r="H571" i="3"/>
  <c r="I571" i="3" s="1"/>
  <c r="H624" i="3"/>
  <c r="I624" i="3" s="1"/>
  <c r="H897" i="3"/>
  <c r="I897" i="3" s="1"/>
  <c r="H952" i="3"/>
  <c r="I952" i="3" s="1"/>
  <c r="H1152" i="3"/>
  <c r="I1152" i="3" s="1"/>
  <c r="H814" i="3"/>
  <c r="I814" i="3" s="1"/>
  <c r="H680" i="3"/>
  <c r="I680" i="3" s="1"/>
  <c r="H1008" i="3"/>
  <c r="I1008" i="3" s="1"/>
  <c r="H1001" i="3"/>
  <c r="I1001" i="3" s="1"/>
  <c r="H1442" i="3"/>
  <c r="I1442" i="3" s="1"/>
  <c r="H1510" i="3"/>
  <c r="I1510" i="3" s="1"/>
  <c r="H335" i="3"/>
  <c r="I335" i="3" s="1"/>
  <c r="H483" i="3"/>
  <c r="I483" i="3" s="1"/>
  <c r="H597" i="3"/>
  <c r="I597" i="3" s="1"/>
  <c r="H1263" i="3"/>
  <c r="I1263" i="3" s="1"/>
  <c r="H1098" i="3"/>
  <c r="I1098" i="3" s="1"/>
  <c r="H1480" i="3"/>
  <c r="I1480" i="3" s="1"/>
  <c r="H1109" i="3"/>
  <c r="I1109" i="3" s="1"/>
  <c r="H1419" i="3"/>
  <c r="I1419" i="3" s="1"/>
  <c r="H440" i="3"/>
  <c r="I440" i="3" s="1"/>
  <c r="H249" i="3"/>
  <c r="I249" i="3" s="1"/>
  <c r="H285" i="3"/>
  <c r="I285" i="3" s="1"/>
  <c r="H292" i="3"/>
  <c r="I292" i="3" s="1"/>
  <c r="H318" i="3"/>
  <c r="I318" i="3" s="1"/>
  <c r="H463" i="3"/>
  <c r="I463" i="3" s="1"/>
  <c r="H740" i="3"/>
  <c r="I740" i="3" s="1"/>
  <c r="H759" i="3"/>
  <c r="I759" i="3" s="1"/>
  <c r="H1009" i="3"/>
  <c r="I1009" i="3" s="1"/>
  <c r="H444" i="3"/>
  <c r="I444" i="3" s="1"/>
  <c r="H420" i="3"/>
  <c r="I420" i="3" s="1"/>
  <c r="H675" i="3"/>
  <c r="I675" i="3" s="1"/>
  <c r="H1026" i="3"/>
  <c r="I1026" i="3" s="1"/>
  <c r="H921" i="3"/>
  <c r="I921" i="3" s="1"/>
  <c r="H1444" i="3"/>
  <c r="I1444" i="3" s="1"/>
  <c r="H1156" i="3"/>
  <c r="I1156" i="3" s="1"/>
  <c r="H1298" i="3"/>
  <c r="I1298" i="3" s="1"/>
  <c r="H1536" i="3"/>
  <c r="I1536" i="3" s="1"/>
  <c r="H1175" i="3"/>
  <c r="I1175" i="3" s="1"/>
  <c r="H1154" i="3"/>
  <c r="I1154" i="3" s="1"/>
  <c r="H1351" i="3"/>
  <c r="I1351" i="3" s="1"/>
  <c r="H1557" i="3"/>
  <c r="I1557" i="3" s="1"/>
  <c r="H109" i="3"/>
  <c r="I109" i="3" s="1"/>
  <c r="H319" i="3"/>
  <c r="I319" i="3" s="1"/>
  <c r="H375" i="3"/>
  <c r="I375" i="3" s="1"/>
  <c r="H662" i="3"/>
  <c r="I662" i="3" s="1"/>
  <c r="H876" i="3"/>
  <c r="I876" i="3" s="1"/>
  <c r="H1016" i="3"/>
  <c r="I1016" i="3" s="1"/>
  <c r="H808" i="3"/>
  <c r="I808" i="3" s="1"/>
  <c r="H998" i="3"/>
  <c r="I998" i="3" s="1"/>
  <c r="H1490" i="3"/>
  <c r="I1490" i="3" s="1"/>
  <c r="H1335" i="3"/>
  <c r="I1335" i="3" s="1"/>
  <c r="H1311" i="3"/>
  <c r="I1311" i="3" s="1"/>
  <c r="H1477" i="3"/>
  <c r="I1477" i="3" s="1"/>
  <c r="H1275" i="3"/>
  <c r="I1275" i="3" s="1"/>
  <c r="H359" i="3"/>
  <c r="I359" i="3" s="1"/>
  <c r="H679" i="3"/>
  <c r="I679" i="3" s="1"/>
  <c r="H602" i="3"/>
  <c r="I602" i="3" s="1"/>
  <c r="H976" i="3"/>
  <c r="I976" i="3" s="1"/>
  <c r="H664" i="3"/>
  <c r="I664" i="3" s="1"/>
  <c r="H1427" i="3"/>
  <c r="I1427" i="3" s="1"/>
  <c r="H1414" i="3"/>
  <c r="I1414" i="3" s="1"/>
  <c r="H456" i="3"/>
  <c r="I456" i="3" s="1"/>
  <c r="H454" i="3"/>
  <c r="I454" i="3" s="1"/>
  <c r="H272" i="3"/>
  <c r="I272" i="3" s="1"/>
  <c r="H1089" i="3"/>
  <c r="I1089" i="3" s="1"/>
  <c r="H138" i="3"/>
  <c r="I138" i="3" s="1"/>
  <c r="H373" i="3"/>
  <c r="I373" i="3" s="1"/>
  <c r="H668" i="3"/>
  <c r="I668" i="3" s="1"/>
  <c r="H789" i="3"/>
  <c r="I789" i="3" s="1"/>
  <c r="H716" i="3"/>
  <c r="I716" i="3" s="1"/>
  <c r="H854" i="3"/>
  <c r="I854" i="3" s="1"/>
  <c r="H728" i="3"/>
  <c r="I728" i="3" s="1"/>
  <c r="H935" i="3"/>
  <c r="I935" i="3" s="1"/>
  <c r="H671" i="3"/>
  <c r="I671" i="3" s="1"/>
  <c r="H767" i="3"/>
  <c r="I767" i="3" s="1"/>
  <c r="H930" i="3"/>
  <c r="I930" i="3" s="1"/>
  <c r="H1158" i="3"/>
  <c r="I1158" i="3" s="1"/>
  <c r="H1294" i="3"/>
  <c r="I1294" i="3" s="1"/>
  <c r="H989" i="3"/>
  <c r="I989" i="3" s="1"/>
  <c r="H1538" i="3"/>
  <c r="I1538" i="3" s="1"/>
  <c r="H1561" i="3"/>
  <c r="I1561" i="3" s="1"/>
  <c r="H1447" i="3"/>
  <c r="I1447" i="3" s="1"/>
  <c r="H1404" i="3"/>
  <c r="I1404" i="3" s="1"/>
  <c r="H1584" i="3"/>
  <c r="I1584" i="3" s="1"/>
  <c r="H970" i="3"/>
  <c r="I970" i="3" s="1"/>
  <c r="H1133" i="3"/>
  <c r="I1133" i="3" s="1"/>
  <c r="H1532" i="3"/>
  <c r="I1532" i="3" s="1"/>
  <c r="H430" i="3"/>
  <c r="I430" i="3" s="1"/>
  <c r="H471" i="3"/>
  <c r="I471" i="3" s="1"/>
  <c r="H834" i="3"/>
  <c r="I834" i="3" s="1"/>
  <c r="H639" i="3"/>
  <c r="I639" i="3" s="1"/>
  <c r="H917" i="3"/>
  <c r="I917" i="3" s="1"/>
  <c r="H701" i="3"/>
  <c r="I701" i="3" s="1"/>
  <c r="H1560" i="3"/>
  <c r="I1560" i="3" s="1"/>
  <c r="H1155" i="3"/>
  <c r="I1155" i="3" s="1"/>
  <c r="H1260" i="3"/>
  <c r="I1260" i="3" s="1"/>
  <c r="H1590" i="3"/>
  <c r="I1590" i="3" s="1"/>
  <c r="H1065" i="3"/>
  <c r="I1065" i="3" s="1"/>
  <c r="H1462" i="3"/>
  <c r="I1462" i="3" s="1"/>
  <c r="H237" i="3"/>
  <c r="I237" i="3" s="1"/>
  <c r="H353" i="3"/>
  <c r="I353" i="3" s="1"/>
  <c r="H449" i="3"/>
  <c r="I449" i="3" s="1"/>
  <c r="H434" i="3"/>
  <c r="I434" i="3" s="1"/>
  <c r="H757" i="3"/>
  <c r="I757" i="3" s="1"/>
  <c r="H825" i="3"/>
  <c r="I825" i="3" s="1"/>
  <c r="H544" i="3"/>
  <c r="I544" i="3" s="1"/>
  <c r="H977" i="3"/>
  <c r="I977" i="3" s="1"/>
  <c r="H1545" i="3"/>
  <c r="I1545" i="3" s="1"/>
  <c r="H500" i="3"/>
  <c r="I500" i="3" s="1"/>
  <c r="H1087" i="3"/>
  <c r="I1087" i="3" s="1"/>
  <c r="H1354" i="3"/>
  <c r="I1354" i="3" s="1"/>
  <c r="H1512" i="3"/>
  <c r="I1512" i="3" s="1"/>
  <c r="H1227" i="3"/>
  <c r="I1227" i="3" s="1"/>
  <c r="H1451" i="3"/>
  <c r="I1451" i="3" s="1"/>
  <c r="H347" i="3"/>
  <c r="I347" i="3" s="1"/>
  <c r="H431" i="3"/>
  <c r="I431" i="3" s="1"/>
  <c r="H148" i="3"/>
  <c r="I148" i="3" s="1"/>
  <c r="H338" i="3"/>
  <c r="I338" i="3" s="1"/>
  <c r="H610" i="3"/>
  <c r="I610" i="3" s="1"/>
  <c r="H482" i="3"/>
  <c r="I482" i="3" s="1"/>
  <c r="H1035" i="3"/>
  <c r="I1035" i="3" s="1"/>
  <c r="H819" i="3"/>
  <c r="I819" i="3" s="1"/>
  <c r="H1088" i="3"/>
  <c r="I1088" i="3" s="1"/>
  <c r="H685" i="3"/>
  <c r="I685" i="3" s="1"/>
  <c r="H607" i="3"/>
  <c r="I607" i="3" s="1"/>
  <c r="H707" i="3"/>
  <c r="I707" i="3" s="1"/>
  <c r="H885" i="3"/>
  <c r="I885" i="3" s="1"/>
  <c r="H1020" i="3"/>
  <c r="I1020" i="3" s="1"/>
  <c r="H590" i="3"/>
  <c r="I590" i="3" s="1"/>
  <c r="H755" i="3"/>
  <c r="I755" i="3" s="1"/>
  <c r="H1112" i="3"/>
  <c r="I1112" i="3" s="1"/>
  <c r="H880" i="3"/>
  <c r="I880" i="3" s="1"/>
  <c r="H1226" i="3"/>
  <c r="I1226" i="3" s="1"/>
  <c r="H1472" i="3"/>
  <c r="I1472" i="3" s="1"/>
  <c r="H1396" i="3"/>
  <c r="I1396" i="3" s="1"/>
  <c r="H1033" i="3"/>
  <c r="I1033" i="3" s="1"/>
  <c r="H1470" i="3"/>
  <c r="I1470" i="3" s="1"/>
  <c r="H1578" i="3"/>
  <c r="I1578" i="3" s="1"/>
  <c r="H1550" i="3"/>
  <c r="I1550" i="3" s="1"/>
  <c r="H310" i="3"/>
  <c r="I310" i="3" s="1"/>
  <c r="H136" i="3"/>
  <c r="I136" i="3" s="1"/>
  <c r="H264" i="3"/>
  <c r="I264" i="3" s="1"/>
  <c r="H575" i="3"/>
  <c r="I575" i="3" s="1"/>
  <c r="H676" i="3"/>
  <c r="I676" i="3" s="1"/>
  <c r="H983" i="3"/>
  <c r="I983" i="3" s="1"/>
  <c r="H1023" i="3"/>
  <c r="I1023" i="3" s="1"/>
  <c r="H1051" i="3"/>
  <c r="I1051" i="3" s="1"/>
  <c r="H1465" i="3"/>
  <c r="I1465" i="3" s="1"/>
  <c r="H504" i="3"/>
  <c r="I504" i="3" s="1"/>
  <c r="H172" i="3"/>
  <c r="I172" i="3" s="1"/>
  <c r="H186" i="3"/>
  <c r="I186" i="3" s="1"/>
  <c r="H315" i="3"/>
  <c r="I315" i="3" s="1"/>
  <c r="H273" i="3"/>
  <c r="I273" i="3" s="1"/>
  <c r="H308" i="3"/>
  <c r="I308" i="3" s="1"/>
  <c r="H312" i="3"/>
  <c r="I312" i="3" s="1"/>
  <c r="H1417" i="3"/>
  <c r="I1417" i="3" s="1"/>
  <c r="H775" i="3"/>
  <c r="I775" i="3" s="1"/>
  <c r="H505" i="3"/>
  <c r="I505" i="3" s="1"/>
  <c r="H849" i="3"/>
  <c r="I849" i="3" s="1"/>
  <c r="H1064" i="3"/>
  <c r="I1064" i="3" s="1"/>
  <c r="H1157" i="3"/>
  <c r="I1157" i="3" s="1"/>
  <c r="H955" i="3"/>
  <c r="I955" i="3" s="1"/>
  <c r="H1049" i="3"/>
  <c r="I1049" i="3" s="1"/>
  <c r="H536" i="3"/>
  <c r="I536" i="3" s="1"/>
  <c r="H457" i="3"/>
  <c r="I457" i="3" s="1"/>
  <c r="H509" i="3"/>
  <c r="I509" i="3" s="1"/>
  <c r="H802" i="3"/>
  <c r="I802" i="3" s="1"/>
  <c r="H418" i="3"/>
  <c r="I418" i="3" s="1"/>
  <c r="H1034" i="3"/>
  <c r="I1034" i="3" s="1"/>
  <c r="H929" i="3"/>
  <c r="I929" i="3" s="1"/>
  <c r="H967" i="3"/>
  <c r="I967" i="3" s="1"/>
  <c r="H857" i="3"/>
  <c r="I857" i="3" s="1"/>
  <c r="H1124" i="3"/>
  <c r="I1124" i="3" s="1"/>
  <c r="H1591" i="3"/>
  <c r="I1591" i="3" s="1"/>
  <c r="H1381" i="3"/>
  <c r="I1381" i="3" s="1"/>
  <c r="H1220" i="3"/>
  <c r="I1220" i="3" s="1"/>
  <c r="H1365" i="3"/>
  <c r="I1365" i="3" s="1"/>
  <c r="H1266" i="3"/>
  <c r="I1266" i="3" s="1"/>
  <c r="H1229" i="3"/>
  <c r="I1229" i="3" s="1"/>
  <c r="H1308" i="3"/>
  <c r="I1308" i="3" s="1"/>
  <c r="H550" i="3"/>
  <c r="I550" i="3" s="1"/>
  <c r="H923" i="3"/>
  <c r="I923" i="3" s="1"/>
  <c r="H1469" i="3"/>
  <c r="I1469" i="3" s="1"/>
  <c r="H807" i="3"/>
  <c r="I807" i="3" s="1"/>
  <c r="H452" i="3"/>
  <c r="I452" i="3" s="1"/>
  <c r="H1564" i="3"/>
  <c r="I1564" i="3" s="1"/>
  <c r="H1142" i="3"/>
  <c r="I1142" i="3" s="1"/>
  <c r="H937" i="3"/>
  <c r="I937" i="3" s="1"/>
  <c r="H1186" i="3"/>
  <c r="I1186" i="3" s="1"/>
  <c r="H567" i="3"/>
  <c r="I567" i="3" s="1"/>
  <c r="H672" i="3"/>
  <c r="I672" i="3" s="1"/>
  <c r="H765" i="3"/>
  <c r="I765" i="3" s="1"/>
  <c r="H1456" i="3"/>
  <c r="I1456" i="3" s="1"/>
  <c r="H1209" i="3"/>
  <c r="I1209" i="3" s="1"/>
  <c r="H1355" i="3"/>
  <c r="I1355" i="3" s="1"/>
  <c r="H1600" i="3"/>
  <c r="I1600" i="3" s="1"/>
  <c r="H214" i="3"/>
  <c r="I214" i="3" s="1"/>
  <c r="H376" i="3"/>
  <c r="I376" i="3" s="1"/>
  <c r="H523" i="3"/>
  <c r="I523" i="3" s="1"/>
  <c r="H170" i="3"/>
  <c r="I170" i="3" s="1"/>
  <c r="H397" i="3"/>
  <c r="I397" i="3" s="1"/>
  <c r="H535" i="3"/>
  <c r="I535" i="3" s="1"/>
  <c r="H296" i="3"/>
  <c r="I296" i="3" s="1"/>
  <c r="H179" i="3"/>
  <c r="I179" i="3" s="1"/>
  <c r="H806" i="3"/>
  <c r="I806" i="3" s="1"/>
  <c r="H531" i="3"/>
  <c r="I531" i="3" s="1"/>
  <c r="H586" i="3"/>
  <c r="I586" i="3" s="1"/>
  <c r="H469" i="3"/>
  <c r="I469" i="3" s="1"/>
  <c r="H648" i="3"/>
  <c r="I648" i="3" s="1"/>
  <c r="H898" i="3"/>
  <c r="I898" i="3" s="1"/>
  <c r="H1079" i="3"/>
  <c r="I1079" i="3" s="1"/>
  <c r="H1377" i="3"/>
  <c r="I1377" i="3" s="1"/>
  <c r="H1535" i="3"/>
  <c r="I1535" i="3" s="1"/>
  <c r="H1187" i="3"/>
  <c r="I1187" i="3" s="1"/>
  <c r="H1269" i="3"/>
  <c r="I1269" i="3" s="1"/>
  <c r="H1599" i="3"/>
  <c r="I1599" i="3" s="1"/>
  <c r="H1173" i="3"/>
  <c r="I1173" i="3" s="1"/>
  <c r="H1334" i="3"/>
  <c r="I1334" i="3" s="1"/>
  <c r="H1546" i="3"/>
  <c r="I1546" i="3" s="1"/>
  <c r="H1325" i="3"/>
  <c r="I1325" i="3" s="1"/>
  <c r="H360" i="3"/>
  <c r="I360" i="3" s="1"/>
  <c r="H1199" i="3"/>
  <c r="I1199" i="3" s="1"/>
  <c r="H358" i="3"/>
  <c r="I358" i="3" s="1"/>
  <c r="H191" i="3"/>
  <c r="I191" i="3" s="1"/>
  <c r="H133" i="3"/>
  <c r="I133" i="3" s="1"/>
  <c r="H425" i="3"/>
  <c r="I425" i="3" s="1"/>
  <c r="H477" i="3"/>
  <c r="I477" i="3" s="1"/>
  <c r="H631" i="3"/>
  <c r="I631" i="3" s="1"/>
  <c r="H1096" i="3"/>
  <c r="I1096" i="3" s="1"/>
  <c r="H787" i="3"/>
  <c r="I787" i="3" s="1"/>
  <c r="H781" i="3"/>
  <c r="I781" i="3" s="1"/>
  <c r="H879" i="3"/>
  <c r="I879" i="3" s="1"/>
  <c r="H616" i="3"/>
  <c r="I616" i="3" s="1"/>
  <c r="H447" i="3"/>
  <c r="I447" i="3" s="1"/>
  <c r="H146" i="3"/>
  <c r="I146" i="3" s="1"/>
  <c r="H435" i="3"/>
  <c r="I435" i="3" s="1"/>
  <c r="H626" i="3"/>
  <c r="I626" i="3" s="1"/>
  <c r="H915" i="3"/>
  <c r="I915" i="3" s="1"/>
  <c r="H683" i="3"/>
  <c r="I683" i="3" s="1"/>
  <c r="H771" i="3"/>
  <c r="I771" i="3" s="1"/>
  <c r="H762" i="3"/>
  <c r="I762" i="3" s="1"/>
  <c r="H1253" i="3"/>
  <c r="I1253" i="3" s="1"/>
  <c r="H1306" i="3"/>
  <c r="I1306" i="3" s="1"/>
  <c r="H1375" i="3"/>
  <c r="I1375" i="3" s="1"/>
  <c r="H1542" i="3"/>
  <c r="I1542" i="3" s="1"/>
  <c r="H1249" i="3"/>
  <c r="I1249" i="3" s="1"/>
  <c r="H234" i="3"/>
  <c r="I234" i="3" s="1"/>
  <c r="H235" i="3"/>
  <c r="I235" i="3" s="1"/>
  <c r="H519" i="3"/>
  <c r="I519" i="3" s="1"/>
  <c r="H495" i="3"/>
  <c r="I495" i="3" s="1"/>
  <c r="H924" i="3"/>
  <c r="I924" i="3" s="1"/>
  <c r="H650" i="3"/>
  <c r="I650" i="3" s="1"/>
  <c r="H1010" i="3"/>
  <c r="I1010" i="3" s="1"/>
  <c r="H644" i="3"/>
  <c r="I644" i="3" s="1"/>
  <c r="H820" i="3"/>
  <c r="I820" i="3" s="1"/>
  <c r="H611" i="3"/>
  <c r="I611" i="3" s="1"/>
  <c r="H966" i="3"/>
  <c r="I966" i="3" s="1"/>
  <c r="H878" i="3"/>
  <c r="I878" i="3" s="1"/>
  <c r="H1003" i="3"/>
  <c r="I1003" i="3" s="1"/>
  <c r="H1215" i="3"/>
  <c r="I1215" i="3" s="1"/>
  <c r="H490" i="3"/>
  <c r="I490" i="3" s="1"/>
  <c r="H145" i="3"/>
  <c r="I145" i="3" s="1"/>
  <c r="H605" i="3"/>
  <c r="I605" i="3" s="1"/>
  <c r="H1058" i="3"/>
  <c r="I1058" i="3" s="1"/>
  <c r="H735" i="3"/>
  <c r="I735" i="3" s="1"/>
  <c r="H972" i="3"/>
  <c r="I972" i="3" s="1"/>
  <c r="H1179" i="3"/>
  <c r="I1179" i="3" s="1"/>
  <c r="H1090" i="3"/>
  <c r="I1090" i="3" s="1"/>
  <c r="H1421" i="3"/>
  <c r="I1421" i="3" s="1"/>
  <c r="H1198" i="3"/>
  <c r="I1198" i="3" s="1"/>
  <c r="H1038" i="3"/>
  <c r="I1038" i="3" s="1"/>
  <c r="H1044" i="3"/>
  <c r="I1044" i="3" s="1"/>
  <c r="H355" i="3"/>
  <c r="I355" i="3" s="1"/>
  <c r="H284" i="3"/>
  <c r="I284" i="3" s="1"/>
  <c r="H311" i="3"/>
  <c r="I311" i="3" s="1"/>
  <c r="H752" i="3"/>
  <c r="I752" i="3" s="1"/>
  <c r="H257" i="3"/>
  <c r="I257" i="3" s="1"/>
  <c r="H893" i="3"/>
  <c r="I893" i="3" s="1"/>
  <c r="H1168" i="3"/>
  <c r="I1168" i="3" s="1"/>
  <c r="H887" i="3"/>
  <c r="I887" i="3" s="1"/>
  <c r="H667" i="3"/>
  <c r="I667" i="3" s="1"/>
  <c r="H699" i="3"/>
  <c r="I699" i="3" s="1"/>
  <c r="H1217" i="3"/>
  <c r="I1217" i="3" s="1"/>
  <c r="H1291" i="3"/>
  <c r="I1291" i="3" s="1"/>
  <c r="H1475" i="3"/>
  <c r="I1475" i="3" s="1"/>
  <c r="H1120" i="3"/>
  <c r="I1120" i="3" s="1"/>
  <c r="H1128" i="3"/>
  <c r="I1128" i="3" s="1"/>
  <c r="H1238" i="3"/>
  <c r="I1238" i="3" s="1"/>
  <c r="H1122" i="3"/>
  <c r="I1122" i="3" s="1"/>
  <c r="H1367" i="3"/>
  <c r="I1367" i="3" s="1"/>
  <c r="H408" i="3"/>
  <c r="I408" i="3" s="1"/>
  <c r="H822" i="3"/>
  <c r="I822" i="3" s="1"/>
  <c r="H304" i="3"/>
  <c r="I304" i="3" s="1"/>
  <c r="H421" i="3"/>
  <c r="I421" i="3" s="1"/>
  <c r="H521" i="3"/>
  <c r="I521" i="3" s="1"/>
  <c r="H960" i="3"/>
  <c r="I960" i="3" s="1"/>
  <c r="H621" i="3"/>
  <c r="I621" i="3" s="1"/>
  <c r="H784" i="3"/>
  <c r="I784" i="3" s="1"/>
  <c r="H577" i="3"/>
  <c r="I577" i="3" s="1"/>
  <c r="H540" i="3"/>
  <c r="I540" i="3" s="1"/>
  <c r="H516" i="3"/>
  <c r="I516" i="3" s="1"/>
  <c r="H770" i="3"/>
  <c r="I770" i="3" s="1"/>
  <c r="H1555" i="3"/>
  <c r="I1555" i="3" s="1"/>
  <c r="H1115" i="3"/>
  <c r="I1115" i="3" s="1"/>
  <c r="H1214" i="3"/>
  <c r="I1214" i="3" s="1"/>
  <c r="H1045" i="3"/>
  <c r="I1045" i="3" s="1"/>
  <c r="H1054" i="3"/>
  <c r="I1054" i="3" s="1"/>
  <c r="H165" i="3"/>
  <c r="I165" i="3" s="1"/>
  <c r="H206" i="3"/>
  <c r="I206" i="3" s="1"/>
  <c r="H1200" i="3"/>
  <c r="I1200" i="3" s="1"/>
  <c r="H460" i="3"/>
  <c r="I460" i="3" s="1"/>
  <c r="H927" i="3"/>
  <c r="I927" i="3" s="1"/>
  <c r="H1574" i="3"/>
  <c r="I1574" i="3" s="1"/>
  <c r="H1032" i="3"/>
  <c r="I1032" i="3" s="1"/>
  <c r="H1148" i="3"/>
  <c r="I1148" i="3" s="1"/>
  <c r="H1429" i="3"/>
  <c r="I1429" i="3" s="1"/>
  <c r="H529" i="3"/>
  <c r="I529" i="3" s="1"/>
  <c r="H389" i="3"/>
  <c r="I389" i="3" s="1"/>
  <c r="H221" i="3"/>
  <c r="I221" i="3" s="1"/>
  <c r="H441" i="3"/>
  <c r="I441" i="3" s="1"/>
  <c r="H321" i="3"/>
  <c r="I321" i="3" s="1"/>
  <c r="H181" i="3"/>
  <c r="I181" i="3" s="1"/>
  <c r="H254" i="3"/>
  <c r="I254" i="3" s="1"/>
  <c r="H277" i="3"/>
  <c r="I277" i="3" s="1"/>
  <c r="H411" i="3"/>
  <c r="I411" i="3" s="1"/>
  <c r="H1040" i="3"/>
  <c r="I1040" i="3" s="1"/>
  <c r="H630" i="3"/>
  <c r="I630" i="3" s="1"/>
  <c r="H508" i="3"/>
  <c r="I508" i="3" s="1"/>
  <c r="H725" i="3"/>
  <c r="I725" i="3" s="1"/>
  <c r="H768" i="3"/>
  <c r="I768" i="3" s="1"/>
  <c r="H400" i="3"/>
  <c r="I400" i="3" s="1"/>
  <c r="H1530" i="3"/>
  <c r="I1530" i="3" s="1"/>
  <c r="H693" i="3"/>
  <c r="I693" i="3" s="1"/>
  <c r="H751" i="3"/>
  <c r="I751" i="3" s="1"/>
  <c r="H356" i="3"/>
  <c r="I356" i="3" s="1"/>
  <c r="H584" i="3"/>
  <c r="I584" i="3" s="1"/>
  <c r="H769" i="3"/>
  <c r="I769" i="3" s="1"/>
  <c r="H953" i="3"/>
  <c r="I953" i="3" s="1"/>
  <c r="H1093" i="3"/>
  <c r="I1093" i="3" s="1"/>
  <c r="H1416" i="3"/>
  <c r="I1416" i="3" s="1"/>
  <c r="H1250" i="3"/>
  <c r="I1250" i="3" s="1"/>
  <c r="H1261" i="3"/>
  <c r="I1261" i="3" s="1"/>
  <c r="H1097" i="3"/>
  <c r="I1097" i="3" s="1"/>
  <c r="H1013" i="3"/>
  <c r="I1013" i="3" s="1"/>
  <c r="H1471" i="3"/>
  <c r="I1471" i="3" s="1"/>
  <c r="H1588" i="3"/>
  <c r="I1588" i="3" s="1"/>
  <c r="H909" i="3"/>
  <c r="I909" i="3" s="1"/>
  <c r="H395" i="3"/>
  <c r="I395" i="3" s="1"/>
  <c r="H328" i="3"/>
  <c r="I328" i="3" s="1"/>
  <c r="H704" i="3"/>
  <c r="I704" i="3" s="1"/>
  <c r="H766" i="3"/>
  <c r="I766" i="3" s="1"/>
  <c r="H732" i="3"/>
  <c r="I732" i="3" s="1"/>
  <c r="H612" i="3"/>
  <c r="I612" i="3" s="1"/>
  <c r="H489" i="3"/>
  <c r="I489" i="3" s="1"/>
  <c r="H1344" i="3"/>
  <c r="I1344" i="3" s="1"/>
  <c r="H1076" i="3"/>
  <c r="I1076" i="3" s="1"/>
  <c r="H1053" i="3"/>
  <c r="I1053" i="3" s="1"/>
  <c r="H1423" i="3"/>
  <c r="I1423" i="3" s="1"/>
  <c r="H1432" i="3"/>
  <c r="I1432" i="3" s="1"/>
  <c r="H1272" i="3"/>
  <c r="I1272" i="3" s="1"/>
  <c r="H1017" i="3"/>
  <c r="I1017" i="3" s="1"/>
  <c r="H978" i="3"/>
  <c r="I978" i="3" s="1"/>
  <c r="H405" i="3"/>
  <c r="I405" i="3" s="1"/>
  <c r="H1006" i="3"/>
  <c r="I1006" i="3" s="1"/>
  <c r="H727" i="3"/>
  <c r="I727" i="3" s="1"/>
  <c r="H714" i="3"/>
  <c r="I714" i="3" s="1"/>
  <c r="H1110" i="3"/>
  <c r="I1110" i="3" s="1"/>
  <c r="H1552" i="3"/>
  <c r="I1552" i="3" s="1"/>
  <c r="H1176" i="3"/>
  <c r="I1176" i="3" s="1"/>
  <c r="H938" i="3"/>
  <c r="I938" i="3" s="1"/>
  <c r="H1483" i="3"/>
  <c r="I1483" i="3" s="1"/>
  <c r="H620" i="3"/>
  <c r="I620" i="3" s="1"/>
  <c r="H158" i="3"/>
  <c r="I158" i="3" s="1"/>
  <c r="H141" i="3"/>
  <c r="I141" i="3" s="1"/>
  <c r="H369" i="3"/>
  <c r="I369" i="3" s="1"/>
  <c r="H223" i="3"/>
  <c r="I223" i="3" s="1"/>
  <c r="H645" i="3"/>
  <c r="I645" i="3" s="1"/>
  <c r="H663" i="3"/>
  <c r="I663" i="3" s="1"/>
  <c r="H609" i="3"/>
  <c r="I609" i="3" s="1"/>
  <c r="H892" i="3"/>
  <c r="I892" i="3" s="1"/>
  <c r="H1341" i="3"/>
  <c r="I1341" i="3" s="1"/>
  <c r="H464" i="3"/>
  <c r="I464" i="3" s="1"/>
  <c r="H818" i="3"/>
  <c r="I818" i="3" s="1"/>
  <c r="H426" i="3"/>
  <c r="I426" i="3" s="1"/>
  <c r="H548" i="3"/>
  <c r="I548" i="3" s="1"/>
  <c r="H746" i="3"/>
  <c r="I746" i="3" s="1"/>
  <c r="H914" i="3"/>
  <c r="I914" i="3" s="1"/>
  <c r="H1373" i="3"/>
  <c r="I1373" i="3" s="1"/>
  <c r="H1531" i="3"/>
  <c r="I1531" i="3" s="1"/>
  <c r="H1108" i="3"/>
  <c r="I1108" i="3" s="1"/>
  <c r="H1493" i="3"/>
  <c r="I1493" i="3" s="1"/>
  <c r="H1002" i="3"/>
  <c r="I1002" i="3" s="1"/>
  <c r="H1129" i="3"/>
  <c r="I1129" i="3" s="1"/>
  <c r="H1265" i="3"/>
  <c r="I1265" i="3" s="1"/>
  <c r="H1042" i="3"/>
  <c r="I1042" i="3" s="1"/>
  <c r="H342" i="3"/>
  <c r="I342" i="3" s="1"/>
  <c r="H175" i="3"/>
  <c r="I175" i="3" s="1"/>
  <c r="H267" i="3"/>
  <c r="I267" i="3" s="1"/>
  <c r="H366" i="3"/>
  <c r="I366" i="3" s="1"/>
  <c r="H709" i="3"/>
  <c r="I709" i="3" s="1"/>
  <c r="H855" i="3"/>
  <c r="I855" i="3" s="1"/>
  <c r="H760" i="3"/>
  <c r="I760" i="3" s="1"/>
  <c r="H1576" i="3"/>
  <c r="I1576" i="3" s="1"/>
  <c r="H715" i="3"/>
  <c r="I715" i="3" s="1"/>
  <c r="H1304" i="3"/>
  <c r="I1304" i="3" s="1"/>
  <c r="H1455" i="3"/>
  <c r="I1455" i="3" s="1"/>
  <c r="H1233" i="3"/>
  <c r="I1233" i="3" s="1"/>
  <c r="H1103" i="3"/>
  <c r="I1103" i="3" s="1"/>
  <c r="H1572" i="3"/>
  <c r="I1572" i="3" s="1"/>
  <c r="H1141" i="3"/>
  <c r="I1141" i="3" s="1"/>
  <c r="H1359" i="3"/>
  <c r="I1359" i="3" s="1"/>
  <c r="H1151" i="3"/>
  <c r="I1151" i="3" s="1"/>
  <c r="H1537" i="3"/>
  <c r="I1537" i="3" s="1"/>
  <c r="H387" i="3"/>
  <c r="I387" i="3" s="1"/>
  <c r="H534" i="3"/>
  <c r="I534" i="3" s="1"/>
  <c r="H224" i="3"/>
  <c r="I224" i="3" s="1"/>
  <c r="H381" i="3"/>
  <c r="I381" i="3" s="1"/>
  <c r="H352" i="3"/>
  <c r="I352" i="3" s="1"/>
  <c r="H436" i="3"/>
  <c r="I436" i="3" s="1"/>
  <c r="H1256" i="3"/>
  <c r="I1256" i="3" s="1"/>
  <c r="H1481" i="3"/>
  <c r="I1481" i="3" s="1"/>
  <c r="H1518" i="3"/>
  <c r="I1518" i="3" s="1"/>
  <c r="H166" i="3"/>
  <c r="I166" i="3" s="1"/>
  <c r="H423" i="3"/>
  <c r="I423" i="3" s="1"/>
  <c r="H363" i="3"/>
  <c r="I363" i="3" s="1"/>
  <c r="H377" i="3"/>
  <c r="I377" i="3" s="1"/>
  <c r="H346" i="3"/>
  <c r="I346" i="3" s="1"/>
  <c r="H228" i="3"/>
  <c r="I228" i="3" s="1"/>
  <c r="H232" i="3"/>
  <c r="I232" i="3" s="1"/>
  <c r="H111" i="3"/>
  <c r="I111" i="3" s="1"/>
  <c r="H674" i="3"/>
  <c r="I674" i="3" s="1"/>
  <c r="H546" i="3"/>
  <c r="I546" i="3" s="1"/>
  <c r="H968" i="3"/>
  <c r="I968" i="3" s="1"/>
  <c r="H656" i="3"/>
  <c r="I656" i="3" s="1"/>
  <c r="H932" i="3"/>
  <c r="I932" i="3" s="1"/>
  <c r="H778" i="3"/>
  <c r="I778" i="3" s="1"/>
  <c r="H528" i="3"/>
  <c r="I528" i="3" s="1"/>
  <c r="H866" i="3"/>
  <c r="I866" i="3" s="1"/>
  <c r="H1412" i="3"/>
  <c r="I1412" i="3" s="1"/>
  <c r="H1205" i="3"/>
  <c r="I1205" i="3" s="1"/>
  <c r="H1267" i="3"/>
  <c r="I1267" i="3" s="1"/>
  <c r="H1378" i="3"/>
  <c r="I1378" i="3" s="1"/>
  <c r="H1485" i="3"/>
  <c r="I1485" i="3" s="1"/>
  <c r="H1143" i="3"/>
  <c r="I1143" i="3" s="1"/>
  <c r="H1340" i="3"/>
  <c r="I1340" i="3" s="1"/>
  <c r="H1575" i="3"/>
  <c r="I1575" i="3" s="1"/>
  <c r="H1218" i="3"/>
  <c r="I1218" i="3" s="1"/>
  <c r="H1511" i="3"/>
  <c r="I1511" i="3" s="1"/>
  <c r="H975" i="3"/>
  <c r="I975" i="3" s="1"/>
  <c r="H1196" i="3"/>
  <c r="I1196" i="3" s="1"/>
  <c r="H1388" i="3"/>
  <c r="I1388" i="3" s="1"/>
  <c r="H422" i="3"/>
  <c r="I422" i="3" s="1"/>
  <c r="H196" i="3"/>
  <c r="I196" i="3" s="1"/>
  <c r="H545" i="3"/>
  <c r="I545" i="3" s="1"/>
  <c r="H383" i="3"/>
  <c r="I383" i="3" s="1"/>
  <c r="H368" i="3"/>
  <c r="I368" i="3" s="1"/>
  <c r="H579" i="3"/>
  <c r="I579" i="3" s="1"/>
  <c r="H785" i="3"/>
  <c r="I785" i="3" s="1"/>
  <c r="H1137" i="3"/>
  <c r="I1137" i="3" s="1"/>
  <c r="H1061" i="3"/>
  <c r="I1061" i="3" s="1"/>
  <c r="H1188" i="3"/>
  <c r="I1188" i="3" s="1"/>
  <c r="H1390" i="3"/>
  <c r="I1390" i="3" s="1"/>
  <c r="H470" i="3"/>
  <c r="I470" i="3" s="1"/>
  <c r="H1114" i="3"/>
  <c r="I1114" i="3" s="1"/>
  <c r="H863" i="3"/>
  <c r="I863" i="3" s="1"/>
  <c r="H780" i="3"/>
  <c r="I780" i="3" s="1"/>
  <c r="H1279" i="3"/>
  <c r="I1279" i="3" s="1"/>
  <c r="H1315" i="3"/>
  <c r="I1315" i="3" s="1"/>
  <c r="H1237" i="3"/>
  <c r="I1237" i="3" s="1"/>
  <c r="H1231" i="3"/>
  <c r="I1231" i="3" s="1"/>
  <c r="H689" i="3"/>
  <c r="I689" i="3" s="1"/>
  <c r="H243" i="3"/>
  <c r="I243" i="3" s="1"/>
  <c r="H348" i="3"/>
  <c r="I348" i="3" s="1"/>
  <c r="H518" i="3"/>
  <c r="I518" i="3" s="1"/>
  <c r="H427" i="3"/>
  <c r="I427" i="3" s="1"/>
  <c r="H298" i="3"/>
  <c r="I298" i="3" s="1"/>
  <c r="H299" i="3"/>
  <c r="I299" i="3" s="1"/>
  <c r="H1372" i="3"/>
  <c r="I1372" i="3" s="1"/>
  <c r="H190" i="3"/>
  <c r="I190" i="3" s="1"/>
  <c r="H327" i="3"/>
  <c r="I327" i="3" s="1"/>
  <c r="H958" i="3"/>
  <c r="I958" i="3" s="1"/>
  <c r="H739" i="3"/>
  <c r="I739" i="3" s="1"/>
  <c r="H936" i="3"/>
  <c r="I936" i="3" s="1"/>
  <c r="H526" i="3"/>
  <c r="I526" i="3" s="1"/>
  <c r="H566" i="3"/>
  <c r="I566" i="3" s="1"/>
  <c r="H741" i="3"/>
  <c r="I741" i="3" s="1"/>
  <c r="H865" i="3"/>
  <c r="I865" i="3" s="1"/>
  <c r="H554" i="3"/>
  <c r="I554" i="3" s="1"/>
  <c r="H986" i="3"/>
  <c r="I986" i="3" s="1"/>
  <c r="H1132" i="3"/>
  <c r="I1132" i="3" s="1"/>
  <c r="H1350" i="3"/>
  <c r="I1350" i="3" s="1"/>
  <c r="H1147" i="3"/>
  <c r="I1147" i="3" s="1"/>
  <c r="H1318" i="3"/>
  <c r="I1318" i="3" s="1"/>
  <c r="H1473" i="3"/>
  <c r="I1473" i="3" s="1"/>
  <c r="H1224" i="3"/>
  <c r="I1224" i="3" s="1"/>
  <c r="H1364" i="3"/>
  <c r="I1364" i="3" s="1"/>
  <c r="H982" i="3"/>
  <c r="I982" i="3" s="1"/>
  <c r="H1464" i="3"/>
  <c r="I1464" i="3" s="1"/>
  <c r="H1030" i="3"/>
  <c r="I1030" i="3" s="1"/>
  <c r="H1309" i="3"/>
  <c r="I1309" i="3" s="1"/>
  <c r="H1413" i="3"/>
  <c r="I1413" i="3" s="1"/>
  <c r="H121" i="3"/>
  <c r="I121" i="3" s="1"/>
  <c r="H1059" i="3"/>
  <c r="I1059" i="3" s="1"/>
  <c r="H242" i="3"/>
  <c r="I242" i="3" s="1"/>
  <c r="H1541" i="3"/>
  <c r="I1541" i="3" s="1"/>
  <c r="H859" i="3"/>
  <c r="I859" i="3" s="1"/>
  <c r="H601" i="3"/>
  <c r="I601" i="3" s="1"/>
  <c r="H882" i="3"/>
  <c r="I882" i="3" s="1"/>
  <c r="H1190" i="3"/>
  <c r="I1190" i="3" s="1"/>
  <c r="H1171" i="3"/>
  <c r="I1171" i="3" s="1"/>
  <c r="H1228" i="3"/>
  <c r="I1228" i="3" s="1"/>
  <c r="H246" i="3"/>
  <c r="I246" i="3" s="1"/>
  <c r="H1022" i="3"/>
  <c r="I1022" i="3" s="1"/>
  <c r="H901" i="3"/>
  <c r="I901" i="3" s="1"/>
  <c r="H1095" i="3"/>
  <c r="I1095" i="3" s="1"/>
  <c r="H1357" i="3"/>
  <c r="I1357" i="3" s="1"/>
  <c r="H1330" i="3"/>
  <c r="I1330" i="3" s="1"/>
  <c r="H307" i="3"/>
  <c r="I307" i="3" s="1"/>
  <c r="H313" i="3"/>
  <c r="I313" i="3" s="1"/>
  <c r="H247" i="3"/>
  <c r="I247" i="3" s="1"/>
  <c r="H132" i="3"/>
  <c r="I132" i="3" s="1"/>
  <c r="H287" i="3"/>
  <c r="I287" i="3" s="1"/>
  <c r="H162" i="3"/>
  <c r="I162" i="3" s="1"/>
  <c r="H944" i="3"/>
  <c r="I944" i="3" s="1"/>
  <c r="H462" i="3"/>
  <c r="I462" i="3" s="1"/>
  <c r="H786" i="3"/>
  <c r="I786" i="3" s="1"/>
  <c r="H1189" i="3"/>
  <c r="I1189" i="3" s="1"/>
  <c r="H1448" i="3"/>
  <c r="I1448" i="3" s="1"/>
  <c r="H1216" i="3"/>
  <c r="I1216" i="3" s="1"/>
  <c r="H1036" i="3"/>
  <c r="I1036" i="3" s="1"/>
  <c r="H906" i="3"/>
  <c r="I906" i="3" s="1"/>
  <c r="H1459" i="3"/>
  <c r="I1459" i="3" s="1"/>
  <c r="H1169" i="3"/>
  <c r="I1169" i="3" s="1"/>
  <c r="H1539" i="3"/>
  <c r="I1539" i="3" s="1"/>
  <c r="H1052" i="3"/>
  <c r="I1052" i="3" s="1"/>
  <c r="H1211" i="3"/>
  <c r="I1211" i="3" s="1"/>
  <c r="H1385" i="3"/>
  <c r="I1385" i="3" s="1"/>
  <c r="H281" i="3"/>
  <c r="I281" i="3" s="1"/>
  <c r="H240" i="3"/>
  <c r="I240" i="3" s="1"/>
  <c r="H324" i="3"/>
  <c r="I324" i="3" s="1"/>
  <c r="H159" i="3"/>
  <c r="I159" i="3" s="1"/>
  <c r="H501" i="3"/>
  <c r="I501" i="3" s="1"/>
  <c r="H733" i="3"/>
  <c r="I733" i="3" s="1"/>
  <c r="H496" i="3"/>
  <c r="I496" i="3" s="1"/>
  <c r="H622" i="3"/>
  <c r="I622" i="3" s="1"/>
  <c r="H712" i="3"/>
  <c r="I712" i="3" s="1"/>
  <c r="H1323" i="3"/>
  <c r="I1323" i="3" s="1"/>
  <c r="H1276" i="3"/>
  <c r="I1276" i="3" s="1"/>
  <c r="H1150" i="3"/>
  <c r="I1150" i="3" s="1"/>
  <c r="H1430" i="3"/>
  <c r="I1430" i="3" s="1"/>
  <c r="H1164" i="3"/>
  <c r="I1164" i="3" s="1"/>
  <c r="H250" i="3"/>
  <c r="I250" i="3" s="1"/>
  <c r="H209" i="3"/>
  <c r="I209" i="3" s="1"/>
  <c r="H270" i="3"/>
  <c r="I270" i="3" s="1"/>
  <c r="H168" i="3"/>
  <c r="I168" i="3" s="1"/>
  <c r="H478" i="3"/>
  <c r="I478" i="3" s="1"/>
  <c r="H1433" i="3"/>
  <c r="I1433" i="3" s="1"/>
  <c r="H691" i="3"/>
  <c r="I691" i="3" s="1"/>
  <c r="H742" i="3"/>
  <c r="I742" i="3" s="1"/>
  <c r="H1274" i="3"/>
  <c r="I1274" i="3" s="1"/>
  <c r="H1513" i="3"/>
  <c r="I1513" i="3" s="1"/>
  <c r="H1415" i="3"/>
  <c r="I1415" i="3" s="1"/>
  <c r="H1212" i="3"/>
  <c r="I1212" i="3" s="1"/>
  <c r="H503" i="3"/>
  <c r="I503" i="3" s="1"/>
  <c r="H125" i="3"/>
  <c r="I125" i="3" s="1"/>
  <c r="H805" i="3"/>
  <c r="I805" i="3" s="1"/>
  <c r="H213" i="3"/>
  <c r="I213" i="3" s="1"/>
  <c r="H354" i="3"/>
  <c r="I354" i="3" s="1"/>
  <c r="H836" i="3"/>
  <c r="I836" i="3" s="1"/>
  <c r="H763" i="3"/>
  <c r="I763" i="3" s="1"/>
  <c r="H891" i="3"/>
  <c r="I891" i="3" s="1"/>
  <c r="H580" i="3"/>
  <c r="I580" i="3" s="1"/>
  <c r="H813" i="3"/>
  <c r="I813" i="3" s="1"/>
  <c r="H940" i="3"/>
  <c r="I940" i="3" s="1"/>
  <c r="H729" i="3"/>
  <c r="I729" i="3" s="1"/>
  <c r="H911" i="3"/>
  <c r="I911" i="3" s="1"/>
  <c r="H407" i="3"/>
  <c r="I407" i="3" s="1"/>
  <c r="H848" i="3"/>
  <c r="I848" i="3" s="1"/>
  <c r="H1222" i="3"/>
  <c r="I1222" i="3" s="1"/>
  <c r="H1235" i="3"/>
  <c r="I1235" i="3" s="1"/>
  <c r="H1411" i="3"/>
  <c r="I1411" i="3" s="1"/>
  <c r="H1349" i="3"/>
  <c r="I1349" i="3" s="1"/>
  <c r="H1193" i="3"/>
  <c r="I1193" i="3" s="1"/>
  <c r="H481" i="3"/>
  <c r="I481" i="3" s="1"/>
  <c r="H635" i="3"/>
  <c r="I635" i="3" s="1"/>
  <c r="H388" i="3"/>
  <c r="I388" i="3" s="1"/>
  <c r="H954" i="3"/>
  <c r="I954" i="3" s="1"/>
  <c r="H265" i="3"/>
  <c r="I265" i="3" s="1"/>
  <c r="H239" i="3"/>
  <c r="I239" i="3" s="1"/>
  <c r="H485" i="3"/>
  <c r="I485" i="3" s="1"/>
  <c r="H498" i="3"/>
  <c r="I498" i="3" s="1"/>
  <c r="H517" i="3"/>
  <c r="I517" i="3" s="1"/>
  <c r="H753" i="3"/>
  <c r="I753" i="3" s="1"/>
  <c r="H606" i="3"/>
  <c r="I606" i="3" s="1"/>
  <c r="H941" i="3"/>
  <c r="I941" i="3" s="1"/>
  <c r="H1144" i="3"/>
  <c r="I1144" i="3" s="1"/>
  <c r="H1284" i="3"/>
  <c r="I1284" i="3" s="1"/>
  <c r="H1259" i="3"/>
  <c r="I1259" i="3" s="1"/>
  <c r="H488" i="3"/>
  <c r="I488" i="3" s="1"/>
  <c r="H230" i="3"/>
  <c r="I230" i="3" s="1"/>
  <c r="H140" i="3"/>
  <c r="I140" i="3" s="1"/>
  <c r="H445" i="3"/>
  <c r="I445" i="3" s="1"/>
  <c r="H543" i="3"/>
  <c r="I543" i="3" s="1"/>
  <c r="H581" i="3"/>
  <c r="I581" i="3" s="1"/>
  <c r="H589" i="3"/>
  <c r="I589" i="3" s="1"/>
  <c r="H603" i="3"/>
  <c r="I603" i="3" s="1"/>
  <c r="H362" i="3"/>
  <c r="I362" i="3" s="1"/>
  <c r="H654" i="3"/>
  <c r="I654" i="3" s="1"/>
  <c r="H817" i="3"/>
  <c r="I817" i="3" s="1"/>
  <c r="H1383" i="3"/>
  <c r="I1383" i="3" s="1"/>
  <c r="H1182" i="3"/>
  <c r="I1182" i="3" s="1"/>
  <c r="H1384" i="3"/>
  <c r="I1384" i="3" s="1"/>
  <c r="H1160" i="3"/>
  <c r="I1160" i="3" s="1"/>
  <c r="H1091" i="3"/>
  <c r="I1091" i="3" s="1"/>
  <c r="H1395" i="3"/>
  <c r="I1395" i="3" s="1"/>
  <c r="H8" i="5"/>
  <c r="I8" i="5" s="1"/>
  <c r="J8" i="6" s="1"/>
  <c r="H82" i="5"/>
  <c r="I82" i="5" s="1"/>
  <c r="J82" i="4" s="1"/>
  <c r="H33" i="3"/>
  <c r="I33" i="3" s="1"/>
  <c r="H82" i="3"/>
  <c r="I82" i="3" s="1"/>
  <c r="H20" i="3"/>
  <c r="I20" i="3" s="1"/>
  <c r="H33" i="5"/>
  <c r="I33" i="5" s="1"/>
  <c r="J33" i="6" s="1"/>
  <c r="H26" i="5"/>
  <c r="I26" i="5" s="1"/>
  <c r="J26" i="6" s="1"/>
  <c r="H49" i="5"/>
  <c r="I49" i="5" s="1"/>
  <c r="H49" i="3"/>
  <c r="I49" i="3" s="1"/>
  <c r="H40" i="3"/>
  <c r="I40" i="3" s="1"/>
  <c r="H99" i="5"/>
  <c r="I99" i="5" s="1"/>
  <c r="H80" i="3"/>
  <c r="I80" i="3" s="1"/>
  <c r="H24" i="5"/>
  <c r="I24" i="5" s="1"/>
  <c r="H20" i="5"/>
  <c r="I20" i="5" s="1"/>
  <c r="J20" i="6" s="1"/>
  <c r="H45" i="3"/>
  <c r="I45" i="3" s="1"/>
  <c r="H45" i="5"/>
  <c r="I45" i="5" s="1"/>
  <c r="J45" i="4" s="1"/>
  <c r="H31" i="3"/>
  <c r="I31" i="3" s="1"/>
  <c r="H12" i="3"/>
  <c r="I12" i="3" s="1"/>
  <c r="H41" i="3"/>
  <c r="I41" i="3" s="1"/>
  <c r="H41" i="5"/>
  <c r="I41" i="5" s="1"/>
  <c r="H50" i="5"/>
  <c r="I50" i="5" s="1"/>
  <c r="J50" i="6" s="1"/>
  <c r="H18" i="5"/>
  <c r="I18" i="5" s="1"/>
  <c r="H50" i="3"/>
  <c r="I50" i="3" s="1"/>
  <c r="H60" i="3"/>
  <c r="I60" i="3" s="1"/>
  <c r="H17" i="5"/>
  <c r="I17" i="5" s="1"/>
  <c r="J17" i="6" s="1"/>
  <c r="H18" i="3"/>
  <c r="I18" i="3" s="1"/>
  <c r="H48" i="3"/>
  <c r="I48" i="3" s="1"/>
  <c r="H60" i="5"/>
  <c r="I60" i="5" s="1"/>
  <c r="H17" i="3"/>
  <c r="I17" i="3" s="1"/>
  <c r="H48" i="5"/>
  <c r="I48" i="5" s="1"/>
  <c r="H22" i="5"/>
  <c r="I22" i="5" s="1"/>
  <c r="H21" i="5"/>
  <c r="I21" i="5" s="1"/>
  <c r="H93" i="3"/>
  <c r="I93" i="3" s="1"/>
  <c r="H7" i="5"/>
  <c r="I7" i="5" s="1"/>
  <c r="H22" i="3"/>
  <c r="I22" i="3" s="1"/>
  <c r="H13" i="3"/>
  <c r="I13" i="3" s="1"/>
  <c r="H7" i="3"/>
  <c r="I7" i="3" s="1"/>
  <c r="H9" i="3"/>
  <c r="I9" i="3" s="1"/>
  <c r="H9" i="5"/>
  <c r="I9" i="5" s="1"/>
  <c r="H5" i="3"/>
  <c r="I5" i="3" s="1"/>
  <c r="H27" i="5"/>
  <c r="I27" i="5" s="1"/>
  <c r="J27" i="6" s="1"/>
  <c r="H47" i="3"/>
  <c r="I47" i="3" s="1"/>
  <c r="H75" i="3"/>
  <c r="I75" i="3" s="1"/>
  <c r="H53" i="3"/>
  <c r="I53" i="3" s="1"/>
  <c r="H100" i="3"/>
  <c r="I100" i="3" s="1"/>
  <c r="H53" i="5"/>
  <c r="I53" i="5" s="1"/>
  <c r="J53" i="6" s="1"/>
  <c r="H29" i="5"/>
  <c r="I29" i="5" s="1"/>
  <c r="J29" i="4" s="1"/>
  <c r="H100" i="5"/>
  <c r="I100" i="5" s="1"/>
  <c r="J100" i="6" s="1"/>
  <c r="H58" i="5"/>
  <c r="I58" i="5" s="1"/>
  <c r="J58" i="6" s="1"/>
  <c r="H29" i="3"/>
  <c r="I29" i="3" s="1"/>
  <c r="H79" i="5"/>
  <c r="I79" i="5" s="1"/>
  <c r="H79" i="3"/>
  <c r="I79" i="3" s="1"/>
  <c r="H84" i="5"/>
  <c r="I84" i="5" s="1"/>
  <c r="J84" i="4" s="1"/>
  <c r="H47" i="5"/>
  <c r="I47" i="5" s="1"/>
  <c r="J47" i="6" s="1"/>
  <c r="H54" i="3"/>
  <c r="I54" i="3" s="1"/>
  <c r="H58" i="3"/>
  <c r="I58" i="3" s="1"/>
  <c r="H70" i="3"/>
  <c r="I70" i="3" s="1"/>
  <c r="H84" i="3"/>
  <c r="I84" i="3" s="1"/>
  <c r="H89" i="5"/>
  <c r="I89" i="5" s="1"/>
  <c r="H5" i="5"/>
  <c r="I5" i="5" s="1"/>
  <c r="J5" i="6" s="1"/>
  <c r="H13" i="5"/>
  <c r="I13" i="5" s="1"/>
  <c r="J13" i="6" s="1"/>
  <c r="H75" i="5"/>
  <c r="I75" i="5" s="1"/>
  <c r="H44" i="5"/>
  <c r="I44" i="5" s="1"/>
  <c r="J44" i="6" s="1"/>
  <c r="H25" i="3"/>
  <c r="I25" i="3" s="1"/>
  <c r="H19" i="5"/>
  <c r="I19" i="5" s="1"/>
  <c r="J19" i="6" s="1"/>
  <c r="H70" i="5"/>
  <c r="I70" i="5" s="1"/>
  <c r="H21" i="3"/>
  <c r="I21" i="3" s="1"/>
  <c r="H25" i="5"/>
  <c r="I25" i="5" s="1"/>
  <c r="J25" i="6" s="1"/>
  <c r="H30" i="3"/>
  <c r="I30" i="3" s="1"/>
  <c r="H30" i="5"/>
  <c r="I30" i="5" s="1"/>
  <c r="H65" i="3"/>
  <c r="I65" i="3" s="1"/>
  <c r="H65" i="5"/>
  <c r="I65" i="5" s="1"/>
  <c r="J65" i="6" s="1"/>
  <c r="H62" i="3"/>
  <c r="I62" i="3" s="1"/>
  <c r="H62" i="5"/>
  <c r="I62" i="5" s="1"/>
  <c r="J62" i="6" s="1"/>
  <c r="H23" i="3"/>
  <c r="I23" i="3" s="1"/>
  <c r="H23" i="5"/>
  <c r="I23" i="5" s="1"/>
  <c r="H77" i="3"/>
  <c r="I77" i="3" s="1"/>
  <c r="H77" i="5"/>
  <c r="I77" i="5" s="1"/>
  <c r="H61" i="5"/>
  <c r="I61" i="5" s="1"/>
  <c r="J61" i="6" s="1"/>
  <c r="H69" i="3"/>
  <c r="I69" i="3" s="1"/>
  <c r="H69" i="5"/>
  <c r="I69" i="5" s="1"/>
  <c r="J69" i="6" s="1"/>
  <c r="H91" i="5"/>
  <c r="I91" i="5" s="1"/>
  <c r="J91" i="6" s="1"/>
  <c r="H91" i="3"/>
  <c r="I91" i="3" s="1"/>
  <c r="H35" i="5"/>
  <c r="I35" i="5" s="1"/>
  <c r="J35" i="4" s="1"/>
  <c r="H35" i="3"/>
  <c r="I35" i="3" s="1"/>
  <c r="H97" i="3"/>
  <c r="I97" i="3" s="1"/>
  <c r="H97" i="5"/>
  <c r="I97" i="5" s="1"/>
  <c r="H36" i="3"/>
  <c r="I36" i="3" s="1"/>
  <c r="H36" i="5"/>
  <c r="I36" i="5" s="1"/>
  <c r="J36" i="6" s="1"/>
  <c r="H39" i="5"/>
  <c r="I39" i="5" s="1"/>
  <c r="H39" i="3"/>
  <c r="I39" i="3" s="1"/>
  <c r="H78" i="5"/>
  <c r="I78" i="5" s="1"/>
  <c r="J78" i="4" s="1"/>
  <c r="H78" i="3"/>
  <c r="I78" i="3" s="1"/>
  <c r="H73" i="3"/>
  <c r="I73" i="3" s="1"/>
  <c r="H73" i="5"/>
  <c r="I73" i="5" s="1"/>
  <c r="H51" i="3"/>
  <c r="I51" i="3" s="1"/>
  <c r="H51" i="5"/>
  <c r="I51" i="5" s="1"/>
  <c r="J51" i="6" s="1"/>
  <c r="H32" i="5"/>
  <c r="I32" i="5" s="1"/>
  <c r="H32" i="3"/>
  <c r="I32" i="3" s="1"/>
  <c r="H34" i="5"/>
  <c r="I34" i="5" s="1"/>
  <c r="J34" i="6" s="1"/>
  <c r="H34" i="3"/>
  <c r="I34" i="3" s="1"/>
  <c r="H86" i="5"/>
  <c r="I86" i="5" s="1"/>
  <c r="J86" i="6" s="1"/>
  <c r="H86" i="3"/>
  <c r="I86" i="3" s="1"/>
  <c r="H56" i="3"/>
  <c r="I56" i="3" s="1"/>
  <c r="H56" i="5"/>
  <c r="I56" i="5" s="1"/>
  <c r="J56" i="6" s="1"/>
  <c r="H63" i="5"/>
  <c r="I63" i="5" s="1"/>
  <c r="H63" i="3"/>
  <c r="I63" i="3" s="1"/>
  <c r="H38" i="3"/>
  <c r="I38" i="3" s="1"/>
  <c r="H38" i="5"/>
  <c r="I38" i="5" s="1"/>
  <c r="H57" i="3"/>
  <c r="I57" i="3" s="1"/>
  <c r="H57" i="5"/>
  <c r="I57" i="5" s="1"/>
  <c r="H64" i="5"/>
  <c r="I64" i="5" s="1"/>
  <c r="H64" i="3"/>
  <c r="I64" i="3" s="1"/>
  <c r="H83" i="5"/>
  <c r="I83" i="5" s="1"/>
  <c r="J83" i="6" s="1"/>
  <c r="H90" i="5"/>
  <c r="I90" i="5" s="1"/>
  <c r="H90" i="3"/>
  <c r="I90" i="3" s="1"/>
  <c r="H11" i="3"/>
  <c r="I11" i="3" s="1"/>
  <c r="H11" i="5"/>
  <c r="I11" i="5" s="1"/>
  <c r="J11" i="6" s="1"/>
  <c r="H95" i="5"/>
  <c r="I95" i="5" s="1"/>
  <c r="H95" i="3"/>
  <c r="I95" i="3" s="1"/>
  <c r="H59" i="3"/>
  <c r="I59" i="3" s="1"/>
  <c r="H59" i="5"/>
  <c r="I59" i="5" s="1"/>
  <c r="H15" i="5"/>
  <c r="I15" i="5" s="1"/>
  <c r="J15" i="4" s="1"/>
  <c r="H15" i="3"/>
  <c r="I15" i="3" s="1"/>
  <c r="H74" i="5"/>
  <c r="I74" i="5" s="1"/>
  <c r="J74" i="6" s="1"/>
  <c r="H74" i="3"/>
  <c r="I74" i="3" s="1"/>
  <c r="H87" i="3"/>
  <c r="I87" i="3" s="1"/>
  <c r="H87" i="5"/>
  <c r="I87" i="5" s="1"/>
  <c r="J87" i="6" s="1"/>
  <c r="G3" i="5"/>
  <c r="H88" i="3"/>
  <c r="I88" i="3" s="1"/>
  <c r="H88" i="5"/>
  <c r="I88" i="5" s="1"/>
  <c r="J88" i="6" s="1"/>
  <c r="H67" i="3"/>
  <c r="I67" i="3" s="1"/>
  <c r="H67" i="5"/>
  <c r="I67" i="5" s="1"/>
  <c r="J67" i="6" s="1"/>
  <c r="H94" i="5"/>
  <c r="I94" i="5" s="1"/>
  <c r="H94" i="3"/>
  <c r="I94" i="3" s="1"/>
  <c r="H85" i="3"/>
  <c r="I85" i="3" s="1"/>
  <c r="H85" i="5"/>
  <c r="I85" i="5" s="1"/>
  <c r="J85" i="6" s="1"/>
  <c r="H43" i="3"/>
  <c r="I43" i="3" s="1"/>
  <c r="H43" i="5"/>
  <c r="I43" i="5" s="1"/>
  <c r="J43" i="6" s="1"/>
  <c r="H52" i="3"/>
  <c r="I52" i="3" s="1"/>
  <c r="H52" i="5"/>
  <c r="I52" i="5" s="1"/>
  <c r="J52" i="6" s="1"/>
  <c r="H28" i="3"/>
  <c r="I28" i="3" s="1"/>
  <c r="H28" i="5"/>
  <c r="I28" i="5" s="1"/>
  <c r="H72" i="3"/>
  <c r="I72" i="3" s="1"/>
  <c r="H72" i="5"/>
  <c r="I72" i="5" s="1"/>
  <c r="J72" i="6" s="1"/>
  <c r="H14" i="5"/>
  <c r="I14" i="5" s="1"/>
  <c r="J14" i="6" s="1"/>
  <c r="H66" i="5"/>
  <c r="I66" i="5" s="1"/>
  <c r="H66" i="3"/>
  <c r="I66" i="3" s="1"/>
  <c r="H96" i="3"/>
  <c r="I96" i="3" s="1"/>
  <c r="H96" i="5"/>
  <c r="I96" i="5" s="1"/>
  <c r="J96" i="6" s="1"/>
  <c r="H68" i="3"/>
  <c r="I68" i="3" s="1"/>
  <c r="H68" i="5"/>
  <c r="I68" i="5" s="1"/>
  <c r="J236" i="4" l="1"/>
  <c r="K236" i="4" s="1"/>
  <c r="J1275" i="4"/>
  <c r="K1275" i="4" s="1"/>
  <c r="J273" i="4"/>
  <c r="J807" i="4"/>
  <c r="J754" i="4"/>
  <c r="K754" i="4" s="1"/>
  <c r="J255" i="4"/>
  <c r="K255" i="4" s="1"/>
  <c r="J442" i="4"/>
  <c r="K442" i="4" s="1"/>
  <c r="J1257" i="4"/>
  <c r="K1257" i="4" s="1"/>
  <c r="J309" i="4"/>
  <c r="K309" i="4" s="1"/>
  <c r="J370" i="4"/>
  <c r="K370" i="4" s="1"/>
  <c r="J1590" i="4"/>
  <c r="K1590" i="4" s="1"/>
  <c r="J469" i="4"/>
  <c r="K469" i="4" s="1"/>
  <c r="J748" i="4"/>
  <c r="J748" i="5" s="1"/>
  <c r="J187" i="6"/>
  <c r="K187" i="6" s="1"/>
  <c r="J594" i="4"/>
  <c r="K594" i="4" s="1"/>
  <c r="J360" i="4"/>
  <c r="J408" i="4"/>
  <c r="J408" i="5" s="1"/>
  <c r="J1188" i="4"/>
  <c r="J1301" i="4"/>
  <c r="J1083" i="4"/>
  <c r="K1083" i="4" s="1"/>
  <c r="J1389" i="4"/>
  <c r="J526" i="4"/>
  <c r="J191" i="4"/>
  <c r="K191" i="4" s="1"/>
  <c r="J1250" i="4"/>
  <c r="K1250" i="4" s="1"/>
  <c r="J1190" i="4"/>
  <c r="J1565" i="4"/>
  <c r="J919" i="4"/>
  <c r="K919" i="4" s="1"/>
  <c r="J1088" i="4"/>
  <c r="K1088" i="4" s="1"/>
  <c r="J534" i="4"/>
  <c r="J534" i="5" s="1"/>
  <c r="K534" i="5" s="1"/>
  <c r="L534" i="6" s="1"/>
  <c r="J1360" i="4"/>
  <c r="K1360" i="4" s="1"/>
  <c r="J1569" i="4"/>
  <c r="J341" i="4"/>
  <c r="K341" i="4" s="1"/>
  <c r="J247" i="4"/>
  <c r="K247" i="4" s="1"/>
  <c r="J1118" i="4"/>
  <c r="K1118" i="4" s="1"/>
  <c r="J1519" i="4"/>
  <c r="K1519" i="4" s="1"/>
  <c r="J1289" i="4"/>
  <c r="J1378" i="4"/>
  <c r="J1311" i="4"/>
  <c r="K1311" i="4" s="1"/>
  <c r="J799" i="4"/>
  <c r="K799" i="4" s="1"/>
  <c r="J353" i="4"/>
  <c r="K353" i="4" s="1"/>
  <c r="J269" i="4"/>
  <c r="J269" i="5" s="1"/>
  <c r="J1308" i="4"/>
  <c r="K1308" i="4" s="1"/>
  <c r="J434" i="4"/>
  <c r="K434" i="4" s="1"/>
  <c r="J615" i="4"/>
  <c r="J615" i="5" s="1"/>
  <c r="J135" i="4"/>
  <c r="J135" i="5" s="1"/>
  <c r="K135" i="5" s="1"/>
  <c r="J1034" i="4"/>
  <c r="K1034" i="4" s="1"/>
  <c r="J148" i="4"/>
  <c r="K148" i="4" s="1"/>
  <c r="J1039" i="4"/>
  <c r="K1039" i="4" s="1"/>
  <c r="J827" i="4"/>
  <c r="K827" i="4" s="1"/>
  <c r="J1448" i="4"/>
  <c r="J1448" i="5" s="1"/>
  <c r="K1448" i="5" s="1"/>
  <c r="J1348" i="4"/>
  <c r="K1348" i="4" s="1"/>
  <c r="J1271" i="4"/>
  <c r="J760" i="4"/>
  <c r="J760" i="5" s="1"/>
  <c r="K760" i="5" s="1"/>
  <c r="L760" i="6" s="1"/>
  <c r="J1203" i="4"/>
  <c r="J1489" i="4"/>
  <c r="K1489" i="4" s="1"/>
  <c r="J1220" i="4"/>
  <c r="K1220" i="4" s="1"/>
  <c r="J1254" i="4"/>
  <c r="K1254" i="4" s="1"/>
  <c r="J1579" i="4"/>
  <c r="K1579" i="4" s="1"/>
  <c r="J1053" i="4"/>
  <c r="J719" i="4"/>
  <c r="K719" i="4" s="1"/>
  <c r="J1427" i="4"/>
  <c r="J1427" i="5" s="1"/>
  <c r="J466" i="4"/>
  <c r="J1403" i="6"/>
  <c r="K1403" i="6" s="1"/>
  <c r="J246" i="4"/>
  <c r="K246" i="4" s="1"/>
  <c r="J1557" i="4"/>
  <c r="K1557" i="4" s="1"/>
  <c r="J1175" i="4"/>
  <c r="J1175" i="5" s="1"/>
  <c r="J1258" i="4"/>
  <c r="K1258" i="4" s="1"/>
  <c r="J506" i="4"/>
  <c r="K506" i="4" s="1"/>
  <c r="J1441" i="4"/>
  <c r="K1441" i="4" s="1"/>
  <c r="J228" i="4"/>
  <c r="J1278" i="4"/>
  <c r="K1278" i="4" s="1"/>
  <c r="J1388" i="4"/>
  <c r="K1388" i="4" s="1"/>
  <c r="J159" i="4"/>
  <c r="J159" i="3" s="1"/>
  <c r="K159" i="3" s="1"/>
  <c r="J578" i="4"/>
  <c r="K578" i="4" s="1"/>
  <c r="J473" i="4"/>
  <c r="K473" i="4" s="1"/>
  <c r="J1292" i="4"/>
  <c r="J524" i="4"/>
  <c r="J587" i="4"/>
  <c r="J1421" i="4"/>
  <c r="K1421" i="4" s="1"/>
  <c r="J210" i="4"/>
  <c r="K210" i="4" s="1"/>
  <c r="J1075" i="4"/>
  <c r="K1075" i="4" s="1"/>
  <c r="J1237" i="4"/>
  <c r="K1237" i="4" s="1"/>
  <c r="J386" i="4"/>
  <c r="K386" i="4" s="1"/>
  <c r="J941" i="4"/>
  <c r="K941" i="4" s="1"/>
  <c r="J1444" i="4"/>
  <c r="K1444" i="4" s="1"/>
  <c r="J196" i="4"/>
  <c r="K196" i="4" s="1"/>
  <c r="J963" i="4"/>
  <c r="J1253" i="4"/>
  <c r="K1253" i="4" s="1"/>
  <c r="J1529" i="4"/>
  <c r="J204" i="4"/>
  <c r="K204" i="4" s="1"/>
  <c r="J156" i="4"/>
  <c r="K156" i="4" s="1"/>
  <c r="J1476" i="4"/>
  <c r="K1476" i="4" s="1"/>
  <c r="J1409" i="4"/>
  <c r="K1409" i="4" s="1"/>
  <c r="J188" i="4"/>
  <c r="K188" i="4" s="1"/>
  <c r="J1517" i="4"/>
  <c r="J563" i="4"/>
  <c r="J1359" i="4"/>
  <c r="K1359" i="4" s="1"/>
  <c r="J463" i="4"/>
  <c r="J463" i="3" s="1"/>
  <c r="K463" i="3" s="1"/>
  <c r="J162" i="4"/>
  <c r="J1554" i="4"/>
  <c r="J1336" i="4"/>
  <c r="J219" i="4"/>
  <c r="J1576" i="4"/>
  <c r="K1576" i="4" s="1"/>
  <c r="J1058" i="4"/>
  <c r="J728" i="4"/>
  <c r="J834" i="4"/>
  <c r="K834" i="4" s="1"/>
  <c r="J1157" i="4"/>
  <c r="K1157" i="4" s="1"/>
  <c r="J515" i="4"/>
  <c r="K515" i="4" s="1"/>
  <c r="J120" i="4"/>
  <c r="K120" i="4" s="1"/>
  <c r="J854" i="4"/>
  <c r="K854" i="4" s="1"/>
  <c r="J1132" i="4"/>
  <c r="K1132" i="4" s="1"/>
  <c r="J1124" i="4"/>
  <c r="J1230" i="4"/>
  <c r="K1230" i="4" s="1"/>
  <c r="J1281" i="4"/>
  <c r="J609" i="4"/>
  <c r="K609" i="4" s="1"/>
  <c r="J1429" i="4"/>
  <c r="K1429" i="4" s="1"/>
  <c r="J238" i="4"/>
  <c r="K238" i="4" s="1"/>
  <c r="J1458" i="4"/>
  <c r="K1458" i="4" s="1"/>
  <c r="J550" i="4"/>
  <c r="K550" i="4" s="1"/>
  <c r="J1548" i="4"/>
  <c r="J1548" i="5" s="1"/>
  <c r="K1548" i="5" s="1"/>
  <c r="L1548" i="6" s="1"/>
  <c r="J108" i="4"/>
  <c r="K108" i="4" s="1"/>
  <c r="J1003" i="4"/>
  <c r="J876" i="4"/>
  <c r="K876" i="4" s="1"/>
  <c r="J1260" i="4"/>
  <c r="K1260" i="4" s="1"/>
  <c r="J765" i="4"/>
  <c r="J765" i="5" s="1"/>
  <c r="J1587" i="4"/>
  <c r="K1587" i="4" s="1"/>
  <c r="J1199" i="4"/>
  <c r="K1199" i="4" s="1"/>
  <c r="J549" i="4"/>
  <c r="J549" i="5" s="1"/>
  <c r="J1196" i="4"/>
  <c r="J1196" i="5" s="1"/>
  <c r="J1477" i="4"/>
  <c r="K1477" i="4" s="1"/>
  <c r="J1380" i="4"/>
  <c r="K1380" i="4" s="1"/>
  <c r="J1216" i="4"/>
  <c r="J1216" i="5" s="1"/>
  <c r="K1216" i="5" s="1"/>
  <c r="J1598" i="4"/>
  <c r="K1598" i="4" s="1"/>
  <c r="J1117" i="4"/>
  <c r="K1117" i="4" s="1"/>
  <c r="J1345" i="4"/>
  <c r="J935" i="4"/>
  <c r="J935" i="5" s="1"/>
  <c r="K935" i="5" s="1"/>
  <c r="J1241" i="4"/>
  <c r="K1241" i="4" s="1"/>
  <c r="J1038" i="4"/>
  <c r="J1038" i="5" s="1"/>
  <c r="K1038" i="5" s="1"/>
  <c r="J883" i="4"/>
  <c r="K883" i="4" s="1"/>
  <c r="J733" i="4"/>
  <c r="J733" i="3" s="1"/>
  <c r="K733" i="3" s="1"/>
  <c r="J539" i="4"/>
  <c r="J539" i="5" s="1"/>
  <c r="K539" i="5" s="1"/>
  <c r="J449" i="4"/>
  <c r="K449" i="4" s="1"/>
  <c r="J348" i="4"/>
  <c r="K348" i="4" s="1"/>
  <c r="J815" i="4"/>
  <c r="K815" i="4" s="1"/>
  <c r="J1171" i="4"/>
  <c r="K1171" i="4" s="1"/>
  <c r="J1233" i="4"/>
  <c r="K1233" i="4" s="1"/>
  <c r="J297" i="4"/>
  <c r="J1383" i="4"/>
  <c r="K1383" i="4" s="1"/>
  <c r="J702" i="4"/>
  <c r="K702" i="4" s="1"/>
  <c r="J366" i="4"/>
  <c r="K366" i="4" s="1"/>
  <c r="J1318" i="4"/>
  <c r="K1318" i="4" s="1"/>
  <c r="J432" i="4"/>
  <c r="J227" i="4"/>
  <c r="K227" i="4" s="1"/>
  <c r="J1538" i="4"/>
  <c r="J1059" i="4"/>
  <c r="J577" i="4"/>
  <c r="K577" i="4" s="1"/>
  <c r="J482" i="4"/>
  <c r="K482" i="4" s="1"/>
  <c r="J119" i="4"/>
  <c r="K119" i="4" s="1"/>
  <c r="J1463" i="4"/>
  <c r="K1463" i="4" s="1"/>
  <c r="J676" i="4"/>
  <c r="K676" i="4" s="1"/>
  <c r="J244" i="4"/>
  <c r="K244" i="4" s="1"/>
  <c r="J1261" i="4"/>
  <c r="K1261" i="4" s="1"/>
  <c r="J1147" i="4"/>
  <c r="J1112" i="4"/>
  <c r="K1112" i="4" s="1"/>
  <c r="J1330" i="4"/>
  <c r="K1330" i="4" s="1"/>
  <c r="J296" i="4"/>
  <c r="K296" i="4" s="1"/>
  <c r="J127" i="4"/>
  <c r="K127" i="4" s="1"/>
  <c r="J634" i="6"/>
  <c r="K634" i="6" s="1"/>
  <c r="J111" i="4"/>
  <c r="K111" i="4" s="1"/>
  <c r="J1218" i="4"/>
  <c r="J1358" i="4"/>
  <c r="J891" i="4"/>
  <c r="K891" i="4" s="1"/>
  <c r="J1183" i="4"/>
  <c r="K1183" i="4" s="1"/>
  <c r="J757" i="4"/>
  <c r="J258" i="4"/>
  <c r="K258" i="4" s="1"/>
  <c r="J566" i="4"/>
  <c r="K566" i="4" s="1"/>
  <c r="J683" i="4"/>
  <c r="K683" i="4" s="1"/>
  <c r="J225" i="4"/>
  <c r="K225" i="4" s="1"/>
  <c r="J664" i="4"/>
  <c r="J664" i="5" s="1"/>
  <c r="J781" i="4"/>
  <c r="K781" i="4" s="1"/>
  <c r="J1163" i="4"/>
  <c r="J1163" i="5" s="1"/>
  <c r="K1163" i="5" s="1"/>
  <c r="J960" i="4"/>
  <c r="J1033" i="4"/>
  <c r="K1033" i="4" s="1"/>
  <c r="J342" i="4"/>
  <c r="K342" i="4" s="1"/>
  <c r="J1294" i="4"/>
  <c r="K1294" i="4" s="1"/>
  <c r="J1562" i="4"/>
  <c r="K1562" i="4" s="1"/>
  <c r="J613" i="4"/>
  <c r="K613" i="4" s="1"/>
  <c r="J245" i="4"/>
  <c r="K245" i="4" s="1"/>
  <c r="J1440" i="4"/>
  <c r="K1440" i="4" s="1"/>
  <c r="J154" i="4"/>
  <c r="J154" i="5" s="1"/>
  <c r="J818" i="4"/>
  <c r="J818" i="5" s="1"/>
  <c r="K818" i="5" s="1"/>
  <c r="J1229" i="4"/>
  <c r="K1229" i="4" s="1"/>
  <c r="J1284" i="4"/>
  <c r="J633" i="4"/>
  <c r="J633" i="5" s="1"/>
  <c r="K633" i="5" s="1"/>
  <c r="J1022" i="4"/>
  <c r="J334" i="4"/>
  <c r="K334" i="4" s="1"/>
  <c r="J976" i="4"/>
  <c r="J976" i="5" s="1"/>
  <c r="J927" i="4"/>
  <c r="K927" i="4" s="1"/>
  <c r="J358" i="4"/>
  <c r="K358" i="4" s="1"/>
  <c r="J1577" i="4"/>
  <c r="K1577" i="4" s="1"/>
  <c r="J1087" i="4"/>
  <c r="J1087" i="5" s="1"/>
  <c r="J1100" i="4"/>
  <c r="K1100" i="4" s="1"/>
  <c r="J1099" i="4"/>
  <c r="J1099" i="5" s="1"/>
  <c r="J1249" i="4"/>
  <c r="J1249" i="3" s="1"/>
  <c r="K1249" i="3" s="1"/>
  <c r="J998" i="4"/>
  <c r="K998" i="4" s="1"/>
  <c r="J286" i="4"/>
  <c r="K286" i="4" s="1"/>
  <c r="J836" i="4"/>
  <c r="K836" i="4" s="1"/>
  <c r="J1401" i="4"/>
  <c r="J1401" i="5" s="1"/>
  <c r="J151" i="4"/>
  <c r="K151" i="4" s="1"/>
  <c r="J1355" i="4"/>
  <c r="J516" i="4"/>
  <c r="K516" i="4" s="1"/>
  <c r="J555" i="4"/>
  <c r="K555" i="4" s="1"/>
  <c r="J468" i="4"/>
  <c r="K468" i="4" s="1"/>
  <c r="J1435" i="4"/>
  <c r="K1435" i="4" s="1"/>
  <c r="J435" i="4"/>
  <c r="J1487" i="4"/>
  <c r="K1487" i="4" s="1"/>
  <c r="J1011" i="4"/>
  <c r="K1011" i="4" s="1"/>
  <c r="J837" i="4"/>
  <c r="J1227" i="4"/>
  <c r="K1227" i="4" s="1"/>
  <c r="J665" i="4"/>
  <c r="K665" i="4" s="1"/>
  <c r="J624" i="4"/>
  <c r="K624" i="4" s="1"/>
  <c r="J825" i="4"/>
  <c r="K825" i="4" s="1"/>
  <c r="J310" i="4"/>
  <c r="J310" i="5" s="1"/>
  <c r="K310" i="5" s="1"/>
  <c r="J1585" i="4"/>
  <c r="J1585" i="3" s="1"/>
  <c r="K1585" i="3" s="1"/>
  <c r="J248" i="4"/>
  <c r="K248" i="4" s="1"/>
  <c r="J740" i="4"/>
  <c r="K740" i="4" s="1"/>
  <c r="J224" i="4"/>
  <c r="K224" i="4" s="1"/>
  <c r="J1432" i="4"/>
  <c r="J625" i="4"/>
  <c r="K625" i="4" s="1"/>
  <c r="J1414" i="4"/>
  <c r="K1414" i="4" s="1"/>
  <c r="J737" i="4"/>
  <c r="K737" i="4" s="1"/>
  <c r="J1430" i="4"/>
  <c r="J1430" i="3" s="1"/>
  <c r="K1430" i="3" s="1"/>
  <c r="J1204" i="4"/>
  <c r="K1204" i="4" s="1"/>
  <c r="J253" i="4"/>
  <c r="K253" i="4" s="1"/>
  <c r="J897" i="4"/>
  <c r="K897" i="4" s="1"/>
  <c r="J396" i="4"/>
  <c r="J1555" i="4"/>
  <c r="K1555" i="4" s="1"/>
  <c r="J153" i="4"/>
  <c r="J153" i="5" s="1"/>
  <c r="K153" i="5" s="1"/>
  <c r="J775" i="4"/>
  <c r="K775" i="4" s="1"/>
  <c r="J579" i="4"/>
  <c r="K579" i="4" s="1"/>
  <c r="J1341" i="4"/>
  <c r="K1341" i="4" s="1"/>
  <c r="J1314" i="4"/>
  <c r="K1314" i="4" s="1"/>
  <c r="J1496" i="4"/>
  <c r="J1496" i="5" s="1"/>
  <c r="J693" i="4"/>
  <c r="K693" i="4" s="1"/>
  <c r="J38" i="6"/>
  <c r="K38" i="6" s="1"/>
  <c r="J38" i="4"/>
  <c r="J24" i="6"/>
  <c r="K24" i="6" s="1"/>
  <c r="J24" i="4"/>
  <c r="J287" i="6"/>
  <c r="K287" i="6" s="1"/>
  <c r="J287" i="4"/>
  <c r="J1384" i="6"/>
  <c r="K1384" i="6" s="1"/>
  <c r="J1384" i="4"/>
  <c r="K1384" i="4" s="1"/>
  <c r="J901" i="6"/>
  <c r="K901" i="6" s="1"/>
  <c r="J901" i="4"/>
  <c r="J1523" i="6"/>
  <c r="K1523" i="6" s="1"/>
  <c r="J1523" i="4"/>
  <c r="K1523" i="4" s="1"/>
  <c r="J833" i="6"/>
  <c r="K833" i="6" s="1"/>
  <c r="J833" i="4"/>
  <c r="K833" i="4" s="1"/>
  <c r="J971" i="6"/>
  <c r="K971" i="6" s="1"/>
  <c r="J971" i="4"/>
  <c r="K971" i="4" s="1"/>
  <c r="J1223" i="6"/>
  <c r="K1223" i="6" s="1"/>
  <c r="J1223" i="4"/>
  <c r="K1223" i="4" s="1"/>
  <c r="J619" i="6"/>
  <c r="K619" i="6" s="1"/>
  <c r="J619" i="4"/>
  <c r="K619" i="4" s="1"/>
  <c r="J502" i="6"/>
  <c r="K502" i="6" s="1"/>
  <c r="J502" i="4"/>
  <c r="J750" i="6"/>
  <c r="K750" i="6" s="1"/>
  <c r="J750" i="4"/>
  <c r="K750" i="4" s="1"/>
  <c r="J1438" i="6"/>
  <c r="K1438" i="6" s="1"/>
  <c r="J1438" i="4"/>
  <c r="J600" i="6"/>
  <c r="K600" i="6" s="1"/>
  <c r="J600" i="4"/>
  <c r="K600" i="4" s="1"/>
  <c r="J1474" i="6"/>
  <c r="K1474" i="6" s="1"/>
  <c r="J1474" i="4"/>
  <c r="K1474" i="4" s="1"/>
  <c r="J1063" i="6"/>
  <c r="K1063" i="6" s="1"/>
  <c r="J1063" i="4"/>
  <c r="K1063" i="4" s="1"/>
  <c r="J686" i="6"/>
  <c r="K686" i="6" s="1"/>
  <c r="J686" i="4"/>
  <c r="K686" i="4" s="1"/>
  <c r="J427" i="6"/>
  <c r="J427" i="4"/>
  <c r="K427" i="4" s="1"/>
  <c r="J1571" i="6"/>
  <c r="K1571" i="6" s="1"/>
  <c r="J1571" i="4"/>
  <c r="K1571" i="4" s="1"/>
  <c r="J1113" i="6"/>
  <c r="K1113" i="6" s="1"/>
  <c r="J1113" i="4"/>
  <c r="K1113" i="4" s="1"/>
  <c r="J215" i="6"/>
  <c r="K215" i="6" s="1"/>
  <c r="J215" i="4"/>
  <c r="K215" i="4" s="1"/>
  <c r="J647" i="6"/>
  <c r="K647" i="6" s="1"/>
  <c r="J647" i="4"/>
  <c r="J841" i="6"/>
  <c r="K841" i="6" s="1"/>
  <c r="J841" i="4"/>
  <c r="K841" i="4" s="1"/>
  <c r="J537" i="6"/>
  <c r="K537" i="6" s="1"/>
  <c r="J537" i="4"/>
  <c r="K537" i="4" s="1"/>
  <c r="J1321" i="6"/>
  <c r="K1321" i="6" s="1"/>
  <c r="J1321" i="4"/>
  <c r="K1321" i="4" s="1"/>
  <c r="J416" i="6"/>
  <c r="K416" i="6" s="1"/>
  <c r="J416" i="4"/>
  <c r="K416" i="4" s="1"/>
  <c r="J1111" i="6"/>
  <c r="K1111" i="6" s="1"/>
  <c r="J1111" i="4"/>
  <c r="K1111" i="4" s="1"/>
  <c r="J1507" i="6"/>
  <c r="K1507" i="6" s="1"/>
  <c r="J1507" i="4"/>
  <c r="K1507" i="4" s="1"/>
  <c r="J364" i="6"/>
  <c r="K364" i="6" s="1"/>
  <c r="J364" i="4"/>
  <c r="K364" i="4" s="1"/>
  <c r="J684" i="6"/>
  <c r="K684" i="6" s="1"/>
  <c r="J684" i="4"/>
  <c r="K684" i="4" s="1"/>
  <c r="J652" i="6"/>
  <c r="K652" i="6" s="1"/>
  <c r="J652" i="4"/>
  <c r="J397" i="6"/>
  <c r="K397" i="6" s="1"/>
  <c r="J397" i="4"/>
  <c r="K397" i="4" s="1"/>
  <c r="J849" i="6"/>
  <c r="K849" i="6" s="1"/>
  <c r="J849" i="4"/>
  <c r="K849" i="4" s="1"/>
  <c r="J722" i="6"/>
  <c r="K722" i="6" s="1"/>
  <c r="J722" i="4"/>
  <c r="K722" i="4" s="1"/>
  <c r="J942" i="6"/>
  <c r="K942" i="6" s="1"/>
  <c r="J942" i="4"/>
  <c r="K942" i="4" s="1"/>
  <c r="J931" i="6"/>
  <c r="K931" i="6" s="1"/>
  <c r="J931" i="4"/>
  <c r="K931" i="4" s="1"/>
  <c r="J717" i="6"/>
  <c r="K717" i="6" s="1"/>
  <c r="J717" i="4"/>
  <c r="J107" i="6"/>
  <c r="K107" i="6" s="1"/>
  <c r="J107" i="4"/>
  <c r="K107" i="4" s="1"/>
  <c r="J184" i="6"/>
  <c r="K184" i="6" s="1"/>
  <c r="J184" i="4"/>
  <c r="J758" i="6"/>
  <c r="K758" i="6" s="1"/>
  <c r="J758" i="4"/>
  <c r="K758" i="4" s="1"/>
  <c r="J298" i="6"/>
  <c r="K298" i="6" s="1"/>
  <c r="J298" i="4"/>
  <c r="K298" i="4" s="1"/>
  <c r="J1211" i="6"/>
  <c r="K1211" i="6" s="1"/>
  <c r="J1211" i="4"/>
  <c r="K1211" i="4" s="1"/>
  <c r="J436" i="6"/>
  <c r="K436" i="6" s="1"/>
  <c r="J436" i="4"/>
  <c r="K436" i="4" s="1"/>
  <c r="J1193" i="6"/>
  <c r="K1193" i="6" s="1"/>
  <c r="J1193" i="4"/>
  <c r="K1193" i="4" s="1"/>
  <c r="J870" i="6"/>
  <c r="K870" i="6" s="1"/>
  <c r="J870" i="4"/>
  <c r="K870" i="4" s="1"/>
  <c r="J1069" i="6"/>
  <c r="K1069" i="6" s="1"/>
  <c r="J1069" i="4"/>
  <c r="K1069" i="4" s="1"/>
  <c r="J1135" i="6"/>
  <c r="K1135" i="6" s="1"/>
  <c r="J1135" i="4"/>
  <c r="K1135" i="4" s="1"/>
  <c r="J792" i="6"/>
  <c r="K792" i="6" s="1"/>
  <c r="J792" i="4"/>
  <c r="K792" i="4" s="1"/>
  <c r="J520" i="6"/>
  <c r="K520" i="6" s="1"/>
  <c r="J520" i="4"/>
  <c r="K520" i="4" s="1"/>
  <c r="J282" i="6"/>
  <c r="K282" i="6" s="1"/>
  <c r="J282" i="4"/>
  <c r="K282" i="4" s="1"/>
  <c r="J356" i="6"/>
  <c r="K356" i="6" s="1"/>
  <c r="J356" i="4"/>
  <c r="K356" i="4" s="1"/>
  <c r="J440" i="6"/>
  <c r="K440" i="6" s="1"/>
  <c r="J440" i="4"/>
  <c r="J1307" i="6"/>
  <c r="K1307" i="6" s="1"/>
  <c r="J1307" i="4"/>
  <c r="K1307" i="4" s="1"/>
  <c r="J958" i="6"/>
  <c r="K958" i="6" s="1"/>
  <c r="J958" i="4"/>
  <c r="K958" i="4" s="1"/>
  <c r="J1181" i="6"/>
  <c r="K1181" i="6" s="1"/>
  <c r="J1181" i="4"/>
  <c r="K1181" i="4" s="1"/>
  <c r="J575" i="6"/>
  <c r="K575" i="6" s="1"/>
  <c r="J575" i="4"/>
  <c r="J670" i="6"/>
  <c r="K670" i="6" s="1"/>
  <c r="J670" i="4"/>
  <c r="K670" i="4" s="1"/>
  <c r="J1431" i="6"/>
  <c r="K1431" i="6" s="1"/>
  <c r="J1431" i="4"/>
  <c r="K1431" i="4" s="1"/>
  <c r="J1265" i="6"/>
  <c r="K1265" i="6" s="1"/>
  <c r="J1265" i="4"/>
  <c r="K1265" i="4" s="1"/>
  <c r="J109" i="6"/>
  <c r="K109" i="6" s="1"/>
  <c r="J109" i="4"/>
  <c r="K109" i="4" s="1"/>
  <c r="J274" i="6"/>
  <c r="K274" i="6" s="1"/>
  <c r="J274" i="4"/>
  <c r="K274" i="4" s="1"/>
  <c r="J454" i="6"/>
  <c r="K454" i="6" s="1"/>
  <c r="J454" i="4"/>
  <c r="J329" i="6"/>
  <c r="K329" i="6" s="1"/>
  <c r="J329" i="4"/>
  <c r="J1214" i="6"/>
  <c r="K1214" i="6" s="1"/>
  <c r="J1214" i="4"/>
  <c r="K1214" i="4" s="1"/>
  <c r="J345" i="6"/>
  <c r="K345" i="6" s="1"/>
  <c r="J345" i="4"/>
  <c r="K345" i="4" s="1"/>
  <c r="J300" i="4"/>
  <c r="K300" i="4" s="1"/>
  <c r="J1596" i="6"/>
  <c r="K1596" i="6" s="1"/>
  <c r="J1596" i="4"/>
  <c r="K1596" i="4" s="1"/>
  <c r="J484" i="6"/>
  <c r="K484" i="6" s="1"/>
  <c r="J484" i="4"/>
  <c r="K484" i="4" s="1"/>
  <c r="J103" i="4"/>
  <c r="J103" i="3" s="1"/>
  <c r="K103" i="3" s="1"/>
  <c r="J602" i="6"/>
  <c r="K602" i="6" s="1"/>
  <c r="J602" i="4"/>
  <c r="K602" i="4" s="1"/>
  <c r="J375" i="6"/>
  <c r="K375" i="6" s="1"/>
  <c r="J375" i="4"/>
  <c r="K375" i="4" s="1"/>
  <c r="J882" i="6"/>
  <c r="K882" i="6" s="1"/>
  <c r="J882" i="4"/>
  <c r="J347" i="6"/>
  <c r="K347" i="6" s="1"/>
  <c r="J347" i="4"/>
  <c r="J714" i="6"/>
  <c r="K714" i="6" s="1"/>
  <c r="J714" i="4"/>
  <c r="K714" i="4" s="1"/>
  <c r="J617" i="6"/>
  <c r="K617" i="6" s="1"/>
  <c r="J617" i="4"/>
  <c r="K617" i="4" s="1"/>
  <c r="J1503" i="4"/>
  <c r="K1503" i="4" s="1"/>
  <c r="J1578" i="6"/>
  <c r="K1578" i="6" s="1"/>
  <c r="J1578" i="4"/>
  <c r="K1578" i="4" s="1"/>
  <c r="J1357" i="6"/>
  <c r="J1357" i="4"/>
  <c r="J1559" i="6"/>
  <c r="K1559" i="6" s="1"/>
  <c r="J1559" i="4"/>
  <c r="K1559" i="4" s="1"/>
  <c r="J1304" i="6"/>
  <c r="K1304" i="6" s="1"/>
  <c r="J1304" i="4"/>
  <c r="J492" i="6"/>
  <c r="K492" i="6" s="1"/>
  <c r="J492" i="4"/>
  <c r="K492" i="4" s="1"/>
  <c r="J1090" i="4"/>
  <c r="K1090" i="4" s="1"/>
  <c r="J1277" i="4"/>
  <c r="J1185" i="4"/>
  <c r="K1185" i="4" s="1"/>
  <c r="J53" i="4"/>
  <c r="J331" i="4"/>
  <c r="K331" i="4" s="1"/>
  <c r="J1300" i="4"/>
  <c r="J105" i="4"/>
  <c r="K105" i="4" s="1"/>
  <c r="J1344" i="4"/>
  <c r="J1327" i="4"/>
  <c r="K1327" i="4" s="1"/>
  <c r="J732" i="4"/>
  <c r="K732" i="4" s="1"/>
  <c r="J1086" i="4"/>
  <c r="K1086" i="4" s="1"/>
  <c r="J1224" i="4"/>
  <c r="K1224" i="4" s="1"/>
  <c r="J936" i="4"/>
  <c r="K936" i="4" s="1"/>
  <c r="J700" i="4"/>
  <c r="K700" i="4" s="1"/>
  <c r="J426" i="4"/>
  <c r="K426" i="4" s="1"/>
  <c r="J1386" i="4"/>
  <c r="K1386" i="4" s="1"/>
  <c r="J934" i="4"/>
  <c r="J1225" i="4"/>
  <c r="J908" i="4"/>
  <c r="K908" i="4" s="1"/>
  <c r="J865" i="4"/>
  <c r="K865" i="4" s="1"/>
  <c r="J1231" i="4"/>
  <c r="J361" i="4"/>
  <c r="K361" i="4" s="1"/>
  <c r="J795" i="4"/>
  <c r="K795" i="4" s="1"/>
  <c r="J1522" i="4"/>
  <c r="K1522" i="4" s="1"/>
  <c r="J1535" i="4"/>
  <c r="K1535" i="4" s="1"/>
  <c r="J940" i="4"/>
  <c r="K940" i="4" s="1"/>
  <c r="J1455" i="4"/>
  <c r="J878" i="4"/>
  <c r="K878" i="4" s="1"/>
  <c r="J1098" i="4"/>
  <c r="K1098" i="4" s="1"/>
  <c r="J572" i="4"/>
  <c r="K572" i="4" s="1"/>
  <c r="J134" i="4"/>
  <c r="K134" i="4" s="1"/>
  <c r="J295" i="4"/>
  <c r="K295" i="4" s="1"/>
  <c r="J542" i="4"/>
  <c r="K542" i="4" s="1"/>
  <c r="J222" i="4"/>
  <c r="J222" i="5" s="1"/>
  <c r="J1600" i="4"/>
  <c r="J1600" i="5" s="1"/>
  <c r="K1600" i="5" s="1"/>
  <c r="J678" i="4"/>
  <c r="J939" i="4"/>
  <c r="K939" i="4" s="1"/>
  <c r="J1445" i="4"/>
  <c r="J894" i="4"/>
  <c r="K894" i="4" s="1"/>
  <c r="J1560" i="4"/>
  <c r="K1560" i="4" s="1"/>
  <c r="J1473" i="4"/>
  <c r="K1473" i="4" s="1"/>
  <c r="J1228" i="4"/>
  <c r="K1228" i="4" s="1"/>
  <c r="J1459" i="4"/>
  <c r="K1459" i="4" s="1"/>
  <c r="J911" i="4"/>
  <c r="K911" i="4" s="1"/>
  <c r="J1313" i="4"/>
  <c r="J475" i="4"/>
  <c r="K475" i="4" s="1"/>
  <c r="J1536" i="4"/>
  <c r="J1512" i="4"/>
  <c r="K1512" i="4" s="1"/>
  <c r="J489" i="4"/>
  <c r="K489" i="4" s="1"/>
  <c r="J1276" i="4"/>
  <c r="K1276" i="4" s="1"/>
  <c r="J212" i="4"/>
  <c r="K212" i="4" s="1"/>
  <c r="J513" i="4"/>
  <c r="K513" i="4" s="1"/>
  <c r="J1551" i="4"/>
  <c r="K1551" i="4" s="1"/>
  <c r="J1329" i="4"/>
  <c r="K1329" i="4" s="1"/>
  <c r="J75" i="6"/>
  <c r="K75" i="6" s="1"/>
  <c r="J75" i="4"/>
  <c r="J23" i="6"/>
  <c r="K23" i="6" s="1"/>
  <c r="J23" i="4"/>
  <c r="J60" i="6"/>
  <c r="K60" i="6" s="1"/>
  <c r="J60" i="4"/>
  <c r="J41" i="6"/>
  <c r="K41" i="6" s="1"/>
  <c r="J41" i="4"/>
  <c r="J31" i="6"/>
  <c r="K31" i="6" s="1"/>
  <c r="J31" i="4"/>
  <c r="J40" i="6"/>
  <c r="K40" i="6" s="1"/>
  <c r="J40" i="4"/>
  <c r="J242" i="6"/>
  <c r="K242" i="6" s="1"/>
  <c r="J242" i="4"/>
  <c r="K242" i="4" s="1"/>
  <c r="J1591" i="6"/>
  <c r="K1591" i="6" s="1"/>
  <c r="J1591" i="4"/>
  <c r="K1591" i="4" s="1"/>
  <c r="J1567" i="6"/>
  <c r="K1567" i="6" s="1"/>
  <c r="J1567" i="4"/>
  <c r="K1567" i="4" s="1"/>
  <c r="J512" i="6"/>
  <c r="K512" i="6" s="1"/>
  <c r="J512" i="4"/>
  <c r="K512" i="4" s="1"/>
  <c r="J1283" i="6"/>
  <c r="J1283" i="4"/>
  <c r="J1520" i="6"/>
  <c r="J1520" i="4"/>
  <c r="J895" i="6"/>
  <c r="J895" i="4"/>
  <c r="J1514" i="6"/>
  <c r="K1514" i="6" s="1"/>
  <c r="J1514" i="4"/>
  <c r="K1514" i="4" s="1"/>
  <c r="J938" i="6"/>
  <c r="K938" i="6" s="1"/>
  <c r="J938" i="4"/>
  <c r="K938" i="4" s="1"/>
  <c r="J411" i="6"/>
  <c r="K411" i="6" s="1"/>
  <c r="J411" i="4"/>
  <c r="K411" i="4" s="1"/>
  <c r="J1573" i="6"/>
  <c r="K1573" i="6" s="1"/>
  <c r="J1573" i="4"/>
  <c r="J395" i="6"/>
  <c r="K395" i="6" s="1"/>
  <c r="J395" i="4"/>
  <c r="K395" i="4" s="1"/>
  <c r="J1062" i="6"/>
  <c r="K1062" i="6" s="1"/>
  <c r="J1062" i="4"/>
  <c r="K1062" i="4" s="1"/>
  <c r="J951" i="6"/>
  <c r="K951" i="6" s="1"/>
  <c r="J951" i="4"/>
  <c r="K951" i="4" s="1"/>
  <c r="J1466" i="6"/>
  <c r="K1466" i="6" s="1"/>
  <c r="J1466" i="4"/>
  <c r="K1466" i="4" s="1"/>
  <c r="J194" i="6"/>
  <c r="K194" i="6" s="1"/>
  <c r="J194" i="4"/>
  <c r="K194" i="4" s="1"/>
  <c r="J275" i="6"/>
  <c r="K275" i="6" s="1"/>
  <c r="J275" i="4"/>
  <c r="K275" i="4" s="1"/>
  <c r="J450" i="6"/>
  <c r="K450" i="6" s="1"/>
  <c r="J450" i="4"/>
  <c r="J952" i="6"/>
  <c r="K952" i="6" s="1"/>
  <c r="J952" i="4"/>
  <c r="J1575" i="6"/>
  <c r="K1575" i="6" s="1"/>
  <c r="J1575" i="4"/>
  <c r="K1575" i="4" s="1"/>
  <c r="J1486" i="6"/>
  <c r="K1486" i="6" s="1"/>
  <c r="J1486" i="4"/>
  <c r="K1486" i="4" s="1"/>
  <c r="J1495" i="6"/>
  <c r="K1495" i="6" s="1"/>
  <c r="J1495" i="4"/>
  <c r="K1495" i="4" s="1"/>
  <c r="J766" i="6"/>
  <c r="K766" i="6" s="1"/>
  <c r="J766" i="4"/>
  <c r="K766" i="4" s="1"/>
  <c r="J192" i="6"/>
  <c r="K192" i="6" s="1"/>
  <c r="J192" i="4"/>
  <c r="J497" i="6"/>
  <c r="K497" i="6" s="1"/>
  <c r="J497" i="4"/>
  <c r="J106" i="6"/>
  <c r="K106" i="6" s="1"/>
  <c r="J106" i="4"/>
  <c r="K106" i="4" s="1"/>
  <c r="J158" i="6"/>
  <c r="K158" i="6" s="1"/>
  <c r="J158" i="4"/>
  <c r="K158" i="4" s="1"/>
  <c r="J730" i="6"/>
  <c r="K730" i="6" s="1"/>
  <c r="J730" i="4"/>
  <c r="K730" i="4" s="1"/>
  <c r="J1426" i="6"/>
  <c r="K1426" i="6" s="1"/>
  <c r="J1426" i="4"/>
  <c r="K1426" i="4" s="1"/>
  <c r="J794" i="6"/>
  <c r="K794" i="6" s="1"/>
  <c r="J794" i="4"/>
  <c r="K794" i="4" s="1"/>
  <c r="J920" i="6"/>
  <c r="K920" i="6" s="1"/>
  <c r="J920" i="4"/>
  <c r="K920" i="4" s="1"/>
  <c r="J401" i="6"/>
  <c r="K401" i="6" s="1"/>
  <c r="J401" i="4"/>
  <c r="K401" i="4" s="1"/>
  <c r="J1361" i="6"/>
  <c r="K1361" i="6" s="1"/>
  <c r="J1361" i="4"/>
  <c r="K1361" i="4" s="1"/>
  <c r="J311" i="6"/>
  <c r="K311" i="6" s="1"/>
  <c r="J311" i="4"/>
  <c r="J498" i="6"/>
  <c r="K498" i="6" s="1"/>
  <c r="J498" i="4"/>
  <c r="K498" i="4" s="1"/>
  <c r="J1149" i="6"/>
  <c r="K1149" i="6" s="1"/>
  <c r="J1149" i="4"/>
  <c r="J848" i="6"/>
  <c r="K848" i="6" s="1"/>
  <c r="J848" i="4"/>
  <c r="K848" i="4" s="1"/>
  <c r="J1322" i="6"/>
  <c r="K1322" i="6" s="1"/>
  <c r="J1322" i="4"/>
  <c r="K1322" i="4" s="1"/>
  <c r="J1589" i="6"/>
  <c r="K1589" i="6" s="1"/>
  <c r="J1589" i="4"/>
  <c r="K1589" i="4" s="1"/>
  <c r="J1243" i="6"/>
  <c r="K1243" i="6" s="1"/>
  <c r="J1243" i="4"/>
  <c r="K1243" i="4" s="1"/>
  <c r="J688" i="6"/>
  <c r="J688" i="4"/>
  <c r="J387" i="6"/>
  <c r="K387" i="6" s="1"/>
  <c r="J387" i="4"/>
  <c r="K387" i="4" s="1"/>
  <c r="J1027" i="6"/>
  <c r="K1027" i="6" s="1"/>
  <c r="J1027" i="4"/>
  <c r="J437" i="6"/>
  <c r="K437" i="6" s="1"/>
  <c r="J437" i="4"/>
  <c r="K437" i="4" s="1"/>
  <c r="J753" i="6"/>
  <c r="K753" i="6" s="1"/>
  <c r="J753" i="4"/>
  <c r="J472" i="6"/>
  <c r="K472" i="6" s="1"/>
  <c r="J472" i="4"/>
  <c r="K472" i="4" s="1"/>
  <c r="J522" i="6"/>
  <c r="K522" i="6" s="1"/>
  <c r="J522" i="4"/>
  <c r="K522" i="4" s="1"/>
  <c r="J1492" i="6"/>
  <c r="K1492" i="6" s="1"/>
  <c r="J1492" i="4"/>
  <c r="K1492" i="4" s="1"/>
  <c r="J505" i="6"/>
  <c r="K505" i="6" s="1"/>
  <c r="J505" i="4"/>
  <c r="K505" i="4" s="1"/>
  <c r="J452" i="6"/>
  <c r="K452" i="6" s="1"/>
  <c r="J452" i="4"/>
  <c r="J1244" i="6"/>
  <c r="K1244" i="6" s="1"/>
  <c r="J1244" i="4"/>
  <c r="K1244" i="4" s="1"/>
  <c r="J418" i="4"/>
  <c r="K418" i="4" s="1"/>
  <c r="J1096" i="4"/>
  <c r="J1096" i="5" s="1"/>
  <c r="J1215" i="6"/>
  <c r="K1215" i="6" s="1"/>
  <c r="J1215" i="4"/>
  <c r="J1045" i="6"/>
  <c r="K1045" i="6" s="1"/>
  <c r="J1045" i="4"/>
  <c r="J1302" i="6"/>
  <c r="K1302" i="6" s="1"/>
  <c r="J1302" i="4"/>
  <c r="J290" i="6"/>
  <c r="K290" i="6" s="1"/>
  <c r="J290" i="4"/>
  <c r="K290" i="4" s="1"/>
  <c r="J989" i="6"/>
  <c r="K989" i="6" s="1"/>
  <c r="J989" i="4"/>
  <c r="J216" i="6"/>
  <c r="K216" i="6" s="1"/>
  <c r="J216" i="4"/>
  <c r="K216" i="4" s="1"/>
  <c r="J1151" i="6"/>
  <c r="K1151" i="6" s="1"/>
  <c r="J1151" i="4"/>
  <c r="J1454" i="6"/>
  <c r="K1454" i="6" s="1"/>
  <c r="J1454" i="4"/>
  <c r="J974" i="6"/>
  <c r="J974" i="4"/>
  <c r="K974" i="4" s="1"/>
  <c r="J369" i="6"/>
  <c r="K369" i="6" s="1"/>
  <c r="J369" i="4"/>
  <c r="K369" i="4" s="1"/>
  <c r="J186" i="6"/>
  <c r="K186" i="6" s="1"/>
  <c r="J186" i="4"/>
  <c r="K186" i="4" s="1"/>
  <c r="J581" i="6"/>
  <c r="K581" i="6" s="1"/>
  <c r="J581" i="4"/>
  <c r="K581" i="4" s="1"/>
  <c r="J1066" i="6"/>
  <c r="K1066" i="6" s="1"/>
  <c r="J1066" i="4"/>
  <c r="K1066" i="4" s="1"/>
  <c r="J899" i="6"/>
  <c r="K899" i="6" s="1"/>
  <c r="J899" i="4"/>
  <c r="K899" i="4" s="1"/>
  <c r="J1029" i="6"/>
  <c r="K1029" i="6" s="1"/>
  <c r="J1029" i="4"/>
  <c r="K1029" i="4" s="1"/>
  <c r="J1331" i="4"/>
  <c r="K1331" i="4" s="1"/>
  <c r="J317" i="4"/>
  <c r="K317" i="4" s="1"/>
  <c r="J873" i="6"/>
  <c r="J873" i="4"/>
  <c r="J263" i="6"/>
  <c r="K263" i="6" s="1"/>
  <c r="J263" i="4"/>
  <c r="K263" i="4" s="1"/>
  <c r="J160" i="6"/>
  <c r="K160" i="6" s="1"/>
  <c r="J160" i="4"/>
  <c r="K160" i="4" s="1"/>
  <c r="J787" i="4"/>
  <c r="K787" i="4" s="1"/>
  <c r="J243" i="6"/>
  <c r="K243" i="6" s="1"/>
  <c r="J243" i="4"/>
  <c r="J1279" i="4"/>
  <c r="K1279" i="4" s="1"/>
  <c r="J1272" i="6"/>
  <c r="K1272" i="6" s="1"/>
  <c r="J1272" i="4"/>
  <c r="K1272" i="4" s="1"/>
  <c r="J1008" i="4"/>
  <c r="J1008" i="5" s="1"/>
  <c r="K1008" i="5" s="1"/>
  <c r="J503" i="4"/>
  <c r="K503" i="4" s="1"/>
  <c r="J43" i="4"/>
  <c r="J98" i="4"/>
  <c r="J846" i="4"/>
  <c r="K846" i="4" s="1"/>
  <c r="J422" i="4"/>
  <c r="K422" i="4" s="1"/>
  <c r="J80" i="4"/>
  <c r="J546" i="4"/>
  <c r="K546" i="4" s="1"/>
  <c r="J1169" i="4"/>
  <c r="J1508" i="4"/>
  <c r="K1508" i="4" s="1"/>
  <c r="J1116" i="4"/>
  <c r="K1116" i="4" s="1"/>
  <c r="J1408" i="4"/>
  <c r="J47" i="4"/>
  <c r="J962" i="4"/>
  <c r="K962" i="4" s="1"/>
  <c r="J968" i="4"/>
  <c r="J864" i="4"/>
  <c r="K864" i="4" s="1"/>
  <c r="J144" i="4"/>
  <c r="J1377" i="4"/>
  <c r="J200" i="4"/>
  <c r="J169" i="4"/>
  <c r="K169" i="4" s="1"/>
  <c r="J972" i="4"/>
  <c r="K972" i="4" s="1"/>
  <c r="J813" i="4"/>
  <c r="K813" i="4" s="1"/>
  <c r="J924" i="4"/>
  <c r="K924" i="4" s="1"/>
  <c r="J179" i="4"/>
  <c r="K179" i="4" s="1"/>
  <c r="J130" i="4"/>
  <c r="K130" i="4" s="1"/>
  <c r="J142" i="4"/>
  <c r="J1485" i="4"/>
  <c r="K1485" i="4" s="1"/>
  <c r="J1077" i="4"/>
  <c r="K1077" i="4" s="1"/>
  <c r="J143" i="4"/>
  <c r="K143" i="4" s="1"/>
  <c r="J1010" i="4"/>
  <c r="J943" i="4"/>
  <c r="K943" i="4" s="1"/>
  <c r="J100" i="4"/>
  <c r="J949" i="4"/>
  <c r="J1146" i="4"/>
  <c r="K1146" i="4" s="1"/>
  <c r="J495" i="4"/>
  <c r="K495" i="4" s="1"/>
  <c r="J51" i="4"/>
  <c r="J425" i="4"/>
  <c r="J14" i="4"/>
  <c r="J390" i="4"/>
  <c r="K390" i="4" s="1"/>
  <c r="J1593" i="4"/>
  <c r="K1593" i="4" s="1"/>
  <c r="J1354" i="4"/>
  <c r="K1354" i="4" s="1"/>
  <c r="J651" i="4"/>
  <c r="K651" i="4" s="1"/>
  <c r="J1374" i="4"/>
  <c r="K1374" i="4" s="1"/>
  <c r="J1462" i="4"/>
  <c r="J695" i="4"/>
  <c r="K695" i="4" s="1"/>
  <c r="J1018" i="4"/>
  <c r="K1018" i="4" s="1"/>
  <c r="J339" i="4"/>
  <c r="J371" i="4"/>
  <c r="K371" i="4" s="1"/>
  <c r="J378" i="4"/>
  <c r="K378" i="4" s="1"/>
  <c r="J973" i="4"/>
  <c r="J862" i="4"/>
  <c r="J1310" i="4"/>
  <c r="K1310" i="4" s="1"/>
  <c r="J77" i="6"/>
  <c r="K77" i="6" s="1"/>
  <c r="J77" i="4"/>
  <c r="J18" i="6"/>
  <c r="K18" i="6" s="1"/>
  <c r="J18" i="4"/>
  <c r="J89" i="6"/>
  <c r="K89" i="6" s="1"/>
  <c r="J89" i="4"/>
  <c r="J79" i="6"/>
  <c r="K79" i="6" s="1"/>
  <c r="J79" i="4"/>
  <c r="J99" i="6"/>
  <c r="K99" i="6" s="1"/>
  <c r="J99" i="4"/>
  <c r="J71" i="6"/>
  <c r="K71" i="6" s="1"/>
  <c r="J71" i="4"/>
  <c r="J54" i="6"/>
  <c r="K54" i="6" s="1"/>
  <c r="J54" i="4"/>
  <c r="J494" i="6"/>
  <c r="K494" i="6" s="1"/>
  <c r="J494" i="4"/>
  <c r="K494" i="4" s="1"/>
  <c r="J420" i="6"/>
  <c r="K420" i="6" s="1"/>
  <c r="J420" i="4"/>
  <c r="J977" i="6"/>
  <c r="K977" i="6" s="1"/>
  <c r="J977" i="4"/>
  <c r="K977" i="4" s="1"/>
  <c r="J1597" i="6"/>
  <c r="K1597" i="6" s="1"/>
  <c r="J1597" i="4"/>
  <c r="K1597" i="4" s="1"/>
  <c r="J590" i="6"/>
  <c r="K590" i="6" s="1"/>
  <c r="J590" i="4"/>
  <c r="J458" i="6"/>
  <c r="K458" i="6" s="1"/>
  <c r="J458" i="4"/>
  <c r="K458" i="4" s="1"/>
  <c r="J1452" i="6"/>
  <c r="K1452" i="6" s="1"/>
  <c r="J1452" i="4"/>
  <c r="J811" i="6"/>
  <c r="K811" i="6" s="1"/>
  <c r="J811" i="4"/>
  <c r="J642" i="6"/>
  <c r="K642" i="6" s="1"/>
  <c r="J642" i="4"/>
  <c r="K642" i="4" s="1"/>
  <c r="J696" i="6"/>
  <c r="K696" i="6" s="1"/>
  <c r="J696" i="4"/>
  <c r="K696" i="4" s="1"/>
  <c r="J543" i="6"/>
  <c r="K543" i="6" s="1"/>
  <c r="J543" i="4"/>
  <c r="K543" i="4" s="1"/>
  <c r="J1502" i="6"/>
  <c r="K1502" i="6" s="1"/>
  <c r="J1502" i="4"/>
  <c r="K1502" i="4" s="1"/>
  <c r="J1531" i="6"/>
  <c r="K1531" i="6" s="1"/>
  <c r="J1531" i="4"/>
  <c r="J122" i="6"/>
  <c r="K122" i="6" s="1"/>
  <c r="J122" i="4"/>
  <c r="J211" i="6"/>
  <c r="K211" i="6" s="1"/>
  <c r="J211" i="4"/>
  <c r="K211" i="4" s="1"/>
  <c r="J460" i="6"/>
  <c r="K460" i="6" s="1"/>
  <c r="J460" i="4"/>
  <c r="K460" i="4" s="1"/>
  <c r="J692" i="6"/>
  <c r="K692" i="6" s="1"/>
  <c r="J692" i="4"/>
  <c r="K692" i="4" s="1"/>
  <c r="J1506" i="6"/>
  <c r="K1506" i="6" s="1"/>
  <c r="J1506" i="4"/>
  <c r="K1506" i="4" s="1"/>
  <c r="J909" i="6"/>
  <c r="K909" i="6" s="1"/>
  <c r="J909" i="4"/>
  <c r="J875" i="6"/>
  <c r="K875" i="6" s="1"/>
  <c r="J875" i="4"/>
  <c r="K875" i="4" s="1"/>
  <c r="J1592" i="6"/>
  <c r="K1592" i="6" s="1"/>
  <c r="J1592" i="4"/>
  <c r="J1387" i="6"/>
  <c r="K1387" i="6" s="1"/>
  <c r="J1387" i="4"/>
  <c r="J1400" i="6"/>
  <c r="K1400" i="6" s="1"/>
  <c r="J1400" i="4"/>
  <c r="K1400" i="4" s="1"/>
  <c r="J724" i="6"/>
  <c r="J724" i="4"/>
  <c r="J417" i="6"/>
  <c r="K417" i="6" s="1"/>
  <c r="J417" i="4"/>
  <c r="K417" i="4" s="1"/>
  <c r="J898" i="6"/>
  <c r="K898" i="6" s="1"/>
  <c r="J898" i="4"/>
  <c r="J1346" i="6"/>
  <c r="K1346" i="6" s="1"/>
  <c r="J1346" i="4"/>
  <c r="K1346" i="4" s="1"/>
  <c r="J529" i="6"/>
  <c r="K529" i="6" s="1"/>
  <c r="J529" i="4"/>
  <c r="K529" i="4" s="1"/>
  <c r="J379" i="6"/>
  <c r="K379" i="6" s="1"/>
  <c r="J379" i="4"/>
  <c r="K379" i="4" s="1"/>
  <c r="J1056" i="6"/>
  <c r="K1056" i="6" s="1"/>
  <c r="J1056" i="4"/>
  <c r="K1056" i="4" s="1"/>
  <c r="J1140" i="6"/>
  <c r="K1140" i="6" s="1"/>
  <c r="J1140" i="4"/>
  <c r="K1140" i="4" s="1"/>
  <c r="J1328" i="6"/>
  <c r="K1328" i="6" s="1"/>
  <c r="J1328" i="4"/>
  <c r="J1369" i="6"/>
  <c r="K1369" i="6" s="1"/>
  <c r="J1369" i="4"/>
  <c r="K1369" i="4" s="1"/>
  <c r="J1425" i="6"/>
  <c r="K1425" i="6" s="1"/>
  <c r="J1425" i="4"/>
  <c r="K1425" i="4" s="1"/>
  <c r="J1297" i="6"/>
  <c r="K1297" i="6" s="1"/>
  <c r="J1297" i="4"/>
  <c r="K1297" i="4" s="1"/>
  <c r="J896" i="6"/>
  <c r="K896" i="6" s="1"/>
  <c r="J896" i="4"/>
  <c r="K896" i="4" s="1"/>
  <c r="J392" i="6"/>
  <c r="K392" i="6" s="1"/>
  <c r="J392" i="4"/>
  <c r="K392" i="4" s="1"/>
  <c r="J885" i="6"/>
  <c r="K885" i="6" s="1"/>
  <c r="J885" i="4"/>
  <c r="K885" i="4" s="1"/>
  <c r="J137" i="6"/>
  <c r="K137" i="6" s="1"/>
  <c r="J137" i="4"/>
  <c r="K137" i="4" s="1"/>
  <c r="J1012" i="6"/>
  <c r="K1012" i="6" s="1"/>
  <c r="J1012" i="4"/>
  <c r="K1012" i="4" s="1"/>
  <c r="J1588" i="6"/>
  <c r="K1588" i="6" s="1"/>
  <c r="J1588" i="4"/>
  <c r="K1588" i="4" s="1"/>
  <c r="J996" i="6"/>
  <c r="K996" i="6" s="1"/>
  <c r="J996" i="4"/>
  <c r="K996" i="4" s="1"/>
  <c r="J206" i="6"/>
  <c r="K206" i="6" s="1"/>
  <c r="J206" i="4"/>
  <c r="J1263" i="6"/>
  <c r="K1263" i="6" s="1"/>
  <c r="J1263" i="4"/>
  <c r="K1263" i="4" s="1"/>
  <c r="J964" i="6"/>
  <c r="K964" i="6" s="1"/>
  <c r="J964" i="4"/>
  <c r="J1396" i="6"/>
  <c r="K1396" i="6" s="1"/>
  <c r="J1396" i="4"/>
  <c r="K1396" i="4" s="1"/>
  <c r="J352" i="6"/>
  <c r="K352" i="6" s="1"/>
  <c r="J352" i="4"/>
  <c r="J299" i="6"/>
  <c r="K299" i="6" s="1"/>
  <c r="J299" i="4"/>
  <c r="K299" i="4" s="1"/>
  <c r="J1493" i="4"/>
  <c r="K1493" i="4" s="1"/>
  <c r="J175" i="4"/>
  <c r="K175" i="4" s="1"/>
  <c r="J405" i="4"/>
  <c r="K405" i="4" s="1"/>
  <c r="J61" i="4"/>
  <c r="J1382" i="6"/>
  <c r="K1382" i="6" s="1"/>
  <c r="J1382" i="4"/>
  <c r="K1382" i="4" s="1"/>
  <c r="J1070" i="6"/>
  <c r="J1070" i="4"/>
  <c r="J337" i="6"/>
  <c r="K337" i="6" s="1"/>
  <c r="J337" i="4"/>
  <c r="K337" i="4" s="1"/>
  <c r="J1572" i="6"/>
  <c r="K1572" i="6" s="1"/>
  <c r="J1572" i="4"/>
  <c r="J355" i="6"/>
  <c r="K355" i="6" s="1"/>
  <c r="J355" i="4"/>
  <c r="K355" i="4" s="1"/>
  <c r="J556" i="6"/>
  <c r="K556" i="6" s="1"/>
  <c r="J556" i="4"/>
  <c r="K556" i="4" s="1"/>
  <c r="J1120" i="6"/>
  <c r="K1120" i="6" s="1"/>
  <c r="J1120" i="4"/>
  <c r="K1120" i="4" s="1"/>
  <c r="J1460" i="6"/>
  <c r="K1460" i="6" s="1"/>
  <c r="J1460" i="4"/>
  <c r="J1306" i="6"/>
  <c r="K1306" i="6" s="1"/>
  <c r="J1306" i="4"/>
  <c r="J1148" i="6"/>
  <c r="K1148" i="6" s="1"/>
  <c r="J1148" i="4"/>
  <c r="K1148" i="4" s="1"/>
  <c r="J1150" i="6"/>
  <c r="K1150" i="6" s="1"/>
  <c r="J1150" i="4"/>
  <c r="J1533" i="6"/>
  <c r="K1533" i="6" s="1"/>
  <c r="J1533" i="4"/>
  <c r="K1533" i="4" s="1"/>
  <c r="J1081" i="6"/>
  <c r="K1081" i="6" s="1"/>
  <c r="J1081" i="4"/>
  <c r="J178" i="4"/>
  <c r="K178" i="4" s="1"/>
  <c r="J439" i="6"/>
  <c r="K439" i="6" s="1"/>
  <c r="J439" i="4"/>
  <c r="K439" i="4" s="1"/>
  <c r="J1539" i="6"/>
  <c r="K1539" i="6" s="1"/>
  <c r="J1539" i="4"/>
  <c r="K1539" i="4" s="1"/>
  <c r="J914" i="4"/>
  <c r="K914" i="4" s="1"/>
  <c r="J478" i="6"/>
  <c r="K478" i="6" s="1"/>
  <c r="J478" i="4"/>
  <c r="K478" i="4" s="1"/>
  <c r="J467" i="4"/>
  <c r="K467" i="4" s="1"/>
  <c r="J1021" i="6"/>
  <c r="K1021" i="6" s="1"/>
  <c r="J1021" i="4"/>
  <c r="J1404" i="6"/>
  <c r="K1404" i="6" s="1"/>
  <c r="J1404" i="4"/>
  <c r="J131" i="4"/>
  <c r="K131" i="4" s="1"/>
  <c r="J1162" i="6"/>
  <c r="K1162" i="6" s="1"/>
  <c r="J1162" i="4"/>
  <c r="K1162" i="4" s="1"/>
  <c r="J83" i="4"/>
  <c r="J1065" i="6"/>
  <c r="K1065" i="6" s="1"/>
  <c r="J1065" i="4"/>
  <c r="K1065" i="4" s="1"/>
  <c r="J1074" i="6"/>
  <c r="K1074" i="6" s="1"/>
  <c r="J1074" i="4"/>
  <c r="K1074" i="4" s="1"/>
  <c r="J1479" i="4"/>
  <c r="K1479" i="4" s="1"/>
  <c r="J470" i="6"/>
  <c r="K470" i="6" s="1"/>
  <c r="J470" i="4"/>
  <c r="K470" i="4" s="1"/>
  <c r="J1399" i="6"/>
  <c r="K1399" i="6" s="1"/>
  <c r="J1399" i="4"/>
  <c r="K1399" i="4" s="1"/>
  <c r="J114" i="4"/>
  <c r="J853" i="4"/>
  <c r="K853" i="4" s="1"/>
  <c r="J697" i="4"/>
  <c r="K697" i="4" s="1"/>
  <c r="J17" i="4"/>
  <c r="J1537" i="4"/>
  <c r="K1537" i="4" s="1"/>
  <c r="J8" i="4"/>
  <c r="J712" i="4"/>
  <c r="J521" i="4"/>
  <c r="K521" i="4" s="1"/>
  <c r="J491" i="4"/>
  <c r="K491" i="4" s="1"/>
  <c r="J661" i="4"/>
  <c r="K661" i="4" s="1"/>
  <c r="J44" i="4"/>
  <c r="J11" i="4"/>
  <c r="J235" i="4"/>
  <c r="K235" i="4" s="1"/>
  <c r="J1586" i="4"/>
  <c r="K1586" i="4" s="1"/>
  <c r="J1195" i="4"/>
  <c r="K1195" i="4" s="1"/>
  <c r="J493" i="4"/>
  <c r="K493" i="4" s="1"/>
  <c r="J1464" i="4"/>
  <c r="K1464" i="4" s="1"/>
  <c r="J585" i="4"/>
  <c r="K585" i="4" s="1"/>
  <c r="J868" i="4"/>
  <c r="K868" i="4" s="1"/>
  <c r="J727" i="4"/>
  <c r="K727" i="4" s="1"/>
  <c r="J552" i="4"/>
  <c r="K552" i="4" s="1"/>
  <c r="J232" i="4"/>
  <c r="J5" i="4"/>
  <c r="J1268" i="4"/>
  <c r="K1268" i="4" s="1"/>
  <c r="J376" i="4"/>
  <c r="K376" i="4" s="1"/>
  <c r="J640" i="4"/>
  <c r="K640" i="4" s="1"/>
  <c r="J421" i="4"/>
  <c r="J637" i="4"/>
  <c r="K637" i="4" s="1"/>
  <c r="J517" i="4"/>
  <c r="K517" i="4" s="1"/>
  <c r="J703" i="4"/>
  <c r="K703" i="4" s="1"/>
  <c r="J1030" i="4"/>
  <c r="K1030" i="4" s="1"/>
  <c r="J597" i="4"/>
  <c r="K597" i="4" s="1"/>
  <c r="J202" i="4"/>
  <c r="K202" i="4" s="1"/>
  <c r="J1262" i="4"/>
  <c r="K1262" i="4" s="1"/>
  <c r="J168" i="4"/>
  <c r="K168" i="4" s="1"/>
  <c r="J715" i="4"/>
  <c r="J839" i="4"/>
  <c r="K839" i="4" s="1"/>
  <c r="J621" i="4"/>
  <c r="K621" i="4" s="1"/>
  <c r="J956" i="4"/>
  <c r="J956" i="5" s="1"/>
  <c r="K956" i="5" s="1"/>
  <c r="J679" i="4"/>
  <c r="K679" i="4" s="1"/>
  <c r="J1570" i="4"/>
  <c r="K1570" i="4" s="1"/>
  <c r="J1350" i="4"/>
  <c r="K1350" i="4" s="1"/>
  <c r="J1472" i="4"/>
  <c r="K1472" i="4" s="1"/>
  <c r="J357" i="4"/>
  <c r="K357" i="4" s="1"/>
  <c r="J548" i="4"/>
  <c r="K548" i="4" s="1"/>
  <c r="J1309" i="4"/>
  <c r="K1309" i="4" s="1"/>
  <c r="J983" i="4"/>
  <c r="K983" i="4" s="1"/>
  <c r="J689" i="4"/>
  <c r="J1390" i="4"/>
  <c r="K1390" i="4" s="1"/>
  <c r="J1245" i="4"/>
  <c r="K1245" i="4" s="1"/>
  <c r="J36" i="4"/>
  <c r="J698" i="4"/>
  <c r="K698" i="4" s="1"/>
  <c r="J30" i="6"/>
  <c r="K30" i="6" s="1"/>
  <c r="J30" i="4"/>
  <c r="J48" i="6"/>
  <c r="K48" i="6" s="1"/>
  <c r="J48" i="4"/>
  <c r="J90" i="6"/>
  <c r="K90" i="6" s="1"/>
  <c r="J90" i="4"/>
  <c r="J59" i="6"/>
  <c r="K59" i="6" s="1"/>
  <c r="J59" i="4"/>
  <c r="J63" i="6"/>
  <c r="K63" i="6" s="1"/>
  <c r="J63" i="4"/>
  <c r="J32" i="6"/>
  <c r="K32" i="6" s="1"/>
  <c r="J32" i="4"/>
  <c r="J39" i="6"/>
  <c r="K39" i="6" s="1"/>
  <c r="J39" i="4"/>
  <c r="J70" i="6"/>
  <c r="K70" i="6" s="1"/>
  <c r="J70" i="4"/>
  <c r="J7" i="6"/>
  <c r="K7" i="6" s="1"/>
  <c r="J7" i="4"/>
  <c r="J92" i="6"/>
  <c r="K92" i="6" s="1"/>
  <c r="J92" i="4"/>
  <c r="J16" i="6"/>
  <c r="K16" i="6" s="1"/>
  <c r="J16" i="4"/>
  <c r="J630" i="6"/>
  <c r="K630" i="6" s="1"/>
  <c r="J630" i="4"/>
  <c r="K630" i="4" s="1"/>
  <c r="J1291" i="6"/>
  <c r="K1291" i="6" s="1"/>
  <c r="J1291" i="4"/>
  <c r="K1291" i="4" s="1"/>
  <c r="J1509" i="6"/>
  <c r="K1509" i="6" s="1"/>
  <c r="J1509" i="4"/>
  <c r="K1509" i="4" s="1"/>
  <c r="J561" i="6"/>
  <c r="K561" i="6" s="1"/>
  <c r="J561" i="4"/>
  <c r="K561" i="4" s="1"/>
  <c r="J583" i="6"/>
  <c r="K583" i="6" s="1"/>
  <c r="J583" i="4"/>
  <c r="K583" i="4" s="1"/>
  <c r="J821" i="6"/>
  <c r="K821" i="6" s="1"/>
  <c r="J821" i="4"/>
  <c r="K821" i="4" s="1"/>
  <c r="J161" i="6"/>
  <c r="K161" i="6" s="1"/>
  <c r="J161" i="4"/>
  <c r="K161" i="4" s="1"/>
  <c r="J691" i="6"/>
  <c r="K691" i="6" s="1"/>
  <c r="J691" i="4"/>
  <c r="J441" i="6"/>
  <c r="K441" i="6" s="1"/>
  <c r="J441" i="4"/>
  <c r="K441" i="4" s="1"/>
  <c r="J928" i="6"/>
  <c r="K928" i="6" s="1"/>
  <c r="J928" i="4"/>
  <c r="K928" i="4" s="1"/>
  <c r="J1061" i="6"/>
  <c r="K1061" i="6" s="1"/>
  <c r="J1061" i="4"/>
  <c r="K1061" i="4" s="1"/>
  <c r="J1208" i="6"/>
  <c r="K1208" i="6" s="1"/>
  <c r="J1208" i="4"/>
  <c r="K1208" i="4" s="1"/>
  <c r="J850" i="6"/>
  <c r="K850" i="6" s="1"/>
  <c r="J850" i="4"/>
  <c r="K850" i="4" s="1"/>
  <c r="J265" i="6"/>
  <c r="K265" i="6" s="1"/>
  <c r="J265" i="4"/>
  <c r="K265" i="4" s="1"/>
  <c r="J923" i="6"/>
  <c r="K923" i="6" s="1"/>
  <c r="J923" i="4"/>
  <c r="K923" i="4" s="1"/>
  <c r="J250" i="6"/>
  <c r="K250" i="6" s="1"/>
  <c r="J250" i="4"/>
  <c r="K250" i="4" s="1"/>
  <c r="J627" i="6"/>
  <c r="K627" i="6" s="1"/>
  <c r="J627" i="4"/>
  <c r="K627" i="4" s="1"/>
  <c r="J1424" i="6"/>
  <c r="K1424" i="6" s="1"/>
  <c r="J1424" i="4"/>
  <c r="K1424" i="4" s="1"/>
  <c r="J1525" i="6"/>
  <c r="K1525" i="6" s="1"/>
  <c r="J1525" i="4"/>
  <c r="K1525" i="4" s="1"/>
  <c r="J1443" i="6"/>
  <c r="K1443" i="6" s="1"/>
  <c r="J1443" i="4"/>
  <c r="K1443" i="4" s="1"/>
  <c r="J1139" i="6"/>
  <c r="K1139" i="6" s="1"/>
  <c r="J1139" i="4"/>
  <c r="K1139" i="4" s="1"/>
  <c r="J283" i="6"/>
  <c r="K283" i="6" s="1"/>
  <c r="J283" i="4"/>
  <c r="K283" i="4" s="1"/>
  <c r="J487" i="6"/>
  <c r="K487" i="6" s="1"/>
  <c r="J487" i="4"/>
  <c r="K487" i="4" s="1"/>
  <c r="J1192" i="6"/>
  <c r="K1192" i="6" s="1"/>
  <c r="J1192" i="4"/>
  <c r="J239" i="6"/>
  <c r="J239" i="4"/>
  <c r="K239" i="4" s="1"/>
  <c r="J568" i="6"/>
  <c r="K568" i="6" s="1"/>
  <c r="J568" i="4"/>
  <c r="K568" i="4" s="1"/>
  <c r="J1159" i="6"/>
  <c r="K1159" i="6" s="1"/>
  <c r="J1159" i="4"/>
  <c r="K1159" i="4" s="1"/>
  <c r="J1366" i="6"/>
  <c r="K1366" i="6" s="1"/>
  <c r="J1366" i="4"/>
  <c r="K1366" i="4" s="1"/>
  <c r="J677" i="6"/>
  <c r="K677" i="6" s="1"/>
  <c r="J677" i="4"/>
  <c r="K677" i="4" s="1"/>
  <c r="J871" i="6"/>
  <c r="K871" i="6" s="1"/>
  <c r="J871" i="4"/>
  <c r="K871" i="4" s="1"/>
  <c r="J272" i="6"/>
  <c r="K272" i="6" s="1"/>
  <c r="J272" i="4"/>
  <c r="J1026" i="6"/>
  <c r="J1026" i="4"/>
  <c r="K1026" i="4" s="1"/>
  <c r="J1166" i="6"/>
  <c r="K1166" i="6" s="1"/>
  <c r="J1166" i="4"/>
  <c r="K1166" i="4" s="1"/>
  <c r="J1134" i="6"/>
  <c r="K1134" i="6" s="1"/>
  <c r="J1134" i="4"/>
  <c r="K1134" i="4" s="1"/>
  <c r="J221" i="6"/>
  <c r="K221" i="6" s="1"/>
  <c r="J221" i="4"/>
  <c r="J999" i="6"/>
  <c r="K999" i="6" s="1"/>
  <c r="J999" i="4"/>
  <c r="K999" i="4" s="1"/>
  <c r="J362" i="6"/>
  <c r="K362" i="6" s="1"/>
  <c r="J362" i="4"/>
  <c r="K362" i="4" s="1"/>
  <c r="J905" i="6"/>
  <c r="K905" i="6" s="1"/>
  <c r="J905" i="4"/>
  <c r="K905" i="4" s="1"/>
  <c r="J804" i="6"/>
  <c r="J804" i="4"/>
  <c r="K804" i="4" s="1"/>
  <c r="J731" i="6"/>
  <c r="K731" i="6" s="1"/>
  <c r="J731" i="4"/>
  <c r="K731" i="4" s="1"/>
  <c r="J113" i="6"/>
  <c r="K113" i="6" s="1"/>
  <c r="J113" i="4"/>
  <c r="K113" i="4" s="1"/>
  <c r="J1269" i="6"/>
  <c r="K1269" i="6" s="1"/>
  <c r="J1269" i="4"/>
  <c r="K1269" i="4" s="1"/>
  <c r="J1483" i="6"/>
  <c r="K1483" i="6" s="1"/>
  <c r="J1483" i="4"/>
  <c r="K1483" i="4" s="1"/>
  <c r="J1082" i="6"/>
  <c r="K1082" i="6" s="1"/>
  <c r="J1082" i="4"/>
  <c r="J1182" i="6"/>
  <c r="K1182" i="6" s="1"/>
  <c r="J1182" i="4"/>
  <c r="K1182" i="4" s="1"/>
  <c r="J525" i="6"/>
  <c r="K525" i="6" s="1"/>
  <c r="J525" i="4"/>
  <c r="J751" i="6"/>
  <c r="K751" i="6" s="1"/>
  <c r="J751" i="4"/>
  <c r="J855" i="6"/>
  <c r="K855" i="6" s="1"/>
  <c r="J855" i="4"/>
  <c r="K855" i="4" s="1"/>
  <c r="J819" i="6"/>
  <c r="K819" i="6" s="1"/>
  <c r="J819" i="4"/>
  <c r="J205" i="6"/>
  <c r="K205" i="6" s="1"/>
  <c r="J205" i="4"/>
  <c r="K205" i="4" s="1"/>
  <c r="J1006" i="6"/>
  <c r="K1006" i="6" s="1"/>
  <c r="J1006" i="4"/>
  <c r="K1006" i="4" s="1"/>
  <c r="J1373" i="6"/>
  <c r="K1373" i="6" s="1"/>
  <c r="J1373" i="4"/>
  <c r="K1373" i="4" s="1"/>
  <c r="J809" i="6"/>
  <c r="K809" i="6" s="1"/>
  <c r="J809" i="4"/>
  <c r="K809" i="4" s="1"/>
  <c r="J814" i="4"/>
  <c r="K814" i="4" s="1"/>
  <c r="J1115" i="6"/>
  <c r="J1115" i="4"/>
  <c r="J365" i="6"/>
  <c r="K365" i="6" s="1"/>
  <c r="J365" i="4"/>
  <c r="J1205" i="6"/>
  <c r="K1205" i="6" s="1"/>
  <c r="J1205" i="4"/>
  <c r="K1205" i="4" s="1"/>
  <c r="J553" i="6"/>
  <c r="K553" i="6" s="1"/>
  <c r="J553" i="4"/>
  <c r="J782" i="6"/>
  <c r="K782" i="6" s="1"/>
  <c r="J782" i="4"/>
  <c r="K782" i="4" s="1"/>
  <c r="J264" i="6"/>
  <c r="K264" i="6" s="1"/>
  <c r="J264" i="4"/>
  <c r="K264" i="4" s="1"/>
  <c r="J1326" i="6"/>
  <c r="K1326" i="6" s="1"/>
  <c r="J1326" i="4"/>
  <c r="K1326" i="4" s="1"/>
  <c r="J1317" i="6"/>
  <c r="K1317" i="6" s="1"/>
  <c r="J1317" i="4"/>
  <c r="K1317" i="4" s="1"/>
  <c r="J1002" i="6"/>
  <c r="K1002" i="6" s="1"/>
  <c r="J1002" i="4"/>
  <c r="K1002" i="4" s="1"/>
  <c r="J26" i="4"/>
  <c r="J586" i="6"/>
  <c r="K586" i="6" s="1"/>
  <c r="J586" i="4"/>
  <c r="K586" i="4" s="1"/>
  <c r="J1465" i="6"/>
  <c r="K1465" i="6" s="1"/>
  <c r="J1465" i="4"/>
  <c r="K1465" i="4" s="1"/>
  <c r="J682" i="6"/>
  <c r="K682" i="6" s="1"/>
  <c r="J682" i="4"/>
  <c r="K682" i="4" s="1"/>
  <c r="J879" i="6"/>
  <c r="K879" i="6" s="1"/>
  <c r="J879" i="4"/>
  <c r="K879" i="4" s="1"/>
  <c r="J681" i="6"/>
  <c r="K681" i="6" s="1"/>
  <c r="J681" i="4"/>
  <c r="K681" i="4" s="1"/>
  <c r="J1016" i="6"/>
  <c r="K1016" i="6" s="1"/>
  <c r="J1016" i="4"/>
  <c r="K1016" i="4" s="1"/>
  <c r="J1031" i="6"/>
  <c r="K1031" i="6" s="1"/>
  <c r="J1031" i="4"/>
  <c r="K1031" i="4" s="1"/>
  <c r="J1076" i="6"/>
  <c r="K1076" i="6" s="1"/>
  <c r="J1076" i="4"/>
  <c r="K1076" i="4" s="1"/>
  <c r="J769" i="6"/>
  <c r="K769" i="6" s="1"/>
  <c r="J769" i="4"/>
  <c r="K769" i="4" s="1"/>
  <c r="J571" i="6"/>
  <c r="K571" i="6" s="1"/>
  <c r="J571" i="4"/>
  <c r="K571" i="4" s="1"/>
  <c r="J929" i="6"/>
  <c r="K929" i="6" s="1"/>
  <c r="J929" i="4"/>
  <c r="K929" i="4" s="1"/>
  <c r="J199" i="6"/>
  <c r="K199" i="6" s="1"/>
  <c r="J199" i="4"/>
  <c r="K199" i="4" s="1"/>
  <c r="J723" i="6"/>
  <c r="K723" i="6" s="1"/>
  <c r="J723" i="4"/>
  <c r="K723" i="4" s="1"/>
  <c r="J146" i="4"/>
  <c r="J146" i="5" s="1"/>
  <c r="K146" i="5" s="1"/>
  <c r="J1035" i="4"/>
  <c r="J831" i="4"/>
  <c r="K831" i="4" s="1"/>
  <c r="J777" i="6"/>
  <c r="K777" i="6" s="1"/>
  <c r="J777" i="4"/>
  <c r="K777" i="4" s="1"/>
  <c r="J1403" i="4"/>
  <c r="K1403" i="4" s="1"/>
  <c r="J1305" i="4"/>
  <c r="K1305" i="4" s="1"/>
  <c r="J141" i="4"/>
  <c r="K141" i="4" s="1"/>
  <c r="J1105" i="4"/>
  <c r="K1105" i="4" s="1"/>
  <c r="J88" i="4"/>
  <c r="J1352" i="4"/>
  <c r="J742" i="4"/>
  <c r="K742" i="4" s="1"/>
  <c r="J325" i="4"/>
  <c r="K325" i="4" s="1"/>
  <c r="J1521" i="4"/>
  <c r="K1521" i="4" s="1"/>
  <c r="J907" i="4"/>
  <c r="J25" i="4"/>
  <c r="J406" i="4"/>
  <c r="K406" i="4" s="1"/>
  <c r="J832" i="4"/>
  <c r="K832" i="4" s="1"/>
  <c r="J181" i="4"/>
  <c r="K181" i="4" s="1"/>
  <c r="J889" i="4"/>
  <c r="K889" i="4" s="1"/>
  <c r="J784" i="4"/>
  <c r="K784" i="4" s="1"/>
  <c r="J132" i="4"/>
  <c r="K132" i="4" s="1"/>
  <c r="J1296" i="4"/>
  <c r="K1296" i="4" s="1"/>
  <c r="J1252" i="4"/>
  <c r="K1252" i="4" s="1"/>
  <c r="J1556" i="4"/>
  <c r="K1556" i="4" s="1"/>
  <c r="J69" i="4"/>
  <c r="J125" i="4"/>
  <c r="K125" i="4" s="1"/>
  <c r="J34" i="4"/>
  <c r="J214" i="4"/>
  <c r="J496" i="4"/>
  <c r="K496" i="4" s="1"/>
  <c r="J241" i="4"/>
  <c r="K241" i="4" s="1"/>
  <c r="J659" i="4"/>
  <c r="K659" i="4" s="1"/>
  <c r="J67" i="4"/>
  <c r="J52" i="4"/>
  <c r="J27" i="4"/>
  <c r="J1324" i="4"/>
  <c r="K1324" i="4" s="1"/>
  <c r="J1043" i="4"/>
  <c r="J1232" i="4"/>
  <c r="J507" i="4"/>
  <c r="K507" i="4" s="1"/>
  <c r="J1364" i="4"/>
  <c r="K1364" i="4" s="1"/>
  <c r="J687" i="4"/>
  <c r="K687" i="4" s="1"/>
  <c r="J1534" i="4"/>
  <c r="K1534" i="4" s="1"/>
  <c r="J1200" i="4"/>
  <c r="K1200" i="4" s="1"/>
  <c r="J183" i="4"/>
  <c r="J636" i="4"/>
  <c r="K636" i="4" s="1"/>
  <c r="J1546" i="4"/>
  <c r="J152" i="4"/>
  <c r="J6" i="4"/>
  <c r="J1129" i="4"/>
  <c r="J1251" i="4"/>
  <c r="J447" i="4"/>
  <c r="K447" i="4" s="1"/>
  <c r="J208" i="4"/>
  <c r="K208" i="4" s="1"/>
  <c r="J10" i="4"/>
  <c r="J285" i="4"/>
  <c r="K285" i="4" s="1"/>
  <c r="J1599" i="4"/>
  <c r="K1599" i="4" s="1"/>
  <c r="J65" i="4"/>
  <c r="J1236" i="4"/>
  <c r="K1236" i="4" s="1"/>
  <c r="J226" i="4"/>
  <c r="K226" i="4" s="1"/>
  <c r="J988" i="4"/>
  <c r="K988" i="4" s="1"/>
  <c r="J413" i="4"/>
  <c r="K413" i="4" s="1"/>
  <c r="J464" i="4"/>
  <c r="K464" i="4" s="1"/>
  <c r="J66" i="6"/>
  <c r="K66" i="6" s="1"/>
  <c r="J66" i="4"/>
  <c r="J485" i="6"/>
  <c r="J485" i="4"/>
  <c r="J257" i="6"/>
  <c r="K257" i="6" s="1"/>
  <c r="J257" i="4"/>
  <c r="K257" i="4" s="1"/>
  <c r="J589" i="6"/>
  <c r="K589" i="6" s="1"/>
  <c r="J589" i="4"/>
  <c r="J1242" i="6"/>
  <c r="K1242" i="6" s="1"/>
  <c r="J1242" i="4"/>
  <c r="K1242" i="4" s="1"/>
  <c r="J991" i="6"/>
  <c r="K991" i="6" s="1"/>
  <c r="J991" i="4"/>
  <c r="K991" i="4" s="1"/>
  <c r="J1226" i="6"/>
  <c r="K1226" i="6" s="1"/>
  <c r="J1226" i="4"/>
  <c r="J448" i="6"/>
  <c r="K448" i="6" s="1"/>
  <c r="J448" i="4"/>
  <c r="J261" i="6"/>
  <c r="K261" i="6" s="1"/>
  <c r="J261" i="4"/>
  <c r="K261" i="4" s="1"/>
  <c r="J350" i="6"/>
  <c r="K350" i="6" s="1"/>
  <c r="J350" i="4"/>
  <c r="K350" i="4" s="1"/>
  <c r="J166" i="6"/>
  <c r="K166" i="6" s="1"/>
  <c r="J166" i="4"/>
  <c r="K166" i="4" s="1"/>
  <c r="J1191" i="6"/>
  <c r="K1191" i="6" s="1"/>
  <c r="J1191" i="4"/>
  <c r="K1191" i="4" s="1"/>
  <c r="J1420" i="6"/>
  <c r="K1420" i="6" s="1"/>
  <c r="J1420" i="4"/>
  <c r="K1420" i="4" s="1"/>
  <c r="J1392" i="6"/>
  <c r="K1392" i="6" s="1"/>
  <c r="J1392" i="4"/>
  <c r="K1392" i="4" s="1"/>
  <c r="J1217" i="6"/>
  <c r="K1217" i="6" s="1"/>
  <c r="J1217" i="4"/>
  <c r="K1217" i="4" s="1"/>
  <c r="J933" i="6"/>
  <c r="K933" i="6" s="1"/>
  <c r="J933" i="4"/>
  <c r="K933" i="4" s="1"/>
  <c r="J649" i="6"/>
  <c r="K649" i="6" s="1"/>
  <c r="J649" i="4"/>
  <c r="K649" i="4" s="1"/>
  <c r="J1078" i="6"/>
  <c r="K1078" i="6" s="1"/>
  <c r="J1078" i="4"/>
  <c r="K1078" i="4" s="1"/>
  <c r="J332" i="6"/>
  <c r="K332" i="6" s="1"/>
  <c r="J332" i="4"/>
  <c r="K332" i="4" s="1"/>
  <c r="J1482" i="6"/>
  <c r="K1482" i="6" s="1"/>
  <c r="J1482" i="4"/>
  <c r="K1482" i="4" s="1"/>
  <c r="J500" i="6"/>
  <c r="K500" i="6" s="1"/>
  <c r="J500" i="4"/>
  <c r="K500" i="4" s="1"/>
  <c r="J725" i="6"/>
  <c r="K725" i="6" s="1"/>
  <c r="J725" i="4"/>
  <c r="J1453" i="6"/>
  <c r="K1453" i="6" s="1"/>
  <c r="J1453" i="4"/>
  <c r="K1453" i="4" s="1"/>
  <c r="J995" i="6"/>
  <c r="K995" i="6" s="1"/>
  <c r="J995" i="4"/>
  <c r="K995" i="4" s="1"/>
  <c r="J1048" i="6"/>
  <c r="K1048" i="6" s="1"/>
  <c r="J1048" i="4"/>
  <c r="J457" i="6"/>
  <c r="K457" i="6" s="1"/>
  <c r="J457" i="4"/>
  <c r="K457" i="4" s="1"/>
  <c r="J763" i="6"/>
  <c r="K763" i="6" s="1"/>
  <c r="J763" i="4"/>
  <c r="K763" i="4" s="1"/>
  <c r="J1197" i="6"/>
  <c r="K1197" i="6" s="1"/>
  <c r="J1197" i="4"/>
  <c r="K1197" i="4" s="1"/>
  <c r="J1107" i="6"/>
  <c r="K1107" i="6" s="1"/>
  <c r="J1107" i="4"/>
  <c r="K1107" i="4" s="1"/>
  <c r="J721" i="6"/>
  <c r="K721" i="6" s="1"/>
  <c r="J721" i="4"/>
  <c r="K721" i="4" s="1"/>
  <c r="J1125" i="6"/>
  <c r="K1125" i="6" s="1"/>
  <c r="J1125" i="4"/>
  <c r="K1125" i="4" s="1"/>
  <c r="J446" i="6"/>
  <c r="K446" i="6" s="1"/>
  <c r="J446" i="4"/>
  <c r="K446" i="4" s="1"/>
  <c r="J349" i="6"/>
  <c r="K349" i="6" s="1"/>
  <c r="J349" i="4"/>
  <c r="K349" i="4" s="1"/>
  <c r="J486" i="6"/>
  <c r="K486" i="6" s="1"/>
  <c r="J486" i="4"/>
  <c r="K486" i="4" s="1"/>
  <c r="J1084" i="6"/>
  <c r="K1084" i="6" s="1"/>
  <c r="J1084" i="4"/>
  <c r="K1084" i="4" s="1"/>
  <c r="J926" i="6"/>
  <c r="K926" i="6" s="1"/>
  <c r="J926" i="4"/>
  <c r="K926" i="4" s="1"/>
  <c r="J344" i="6"/>
  <c r="K344" i="6" s="1"/>
  <c r="J344" i="4"/>
  <c r="K344" i="4" s="1"/>
  <c r="J383" i="6"/>
  <c r="K383" i="6" s="1"/>
  <c r="J383" i="4"/>
  <c r="K383" i="4" s="1"/>
  <c r="J140" i="6"/>
  <c r="K140" i="6" s="1"/>
  <c r="J140" i="4"/>
  <c r="K140" i="4" s="1"/>
  <c r="J812" i="6"/>
  <c r="K812" i="6" s="1"/>
  <c r="J812" i="4"/>
  <c r="J986" i="6"/>
  <c r="K986" i="6" s="1"/>
  <c r="J986" i="4"/>
  <c r="K986" i="4" s="1"/>
  <c r="J817" i="6"/>
  <c r="K817" i="6" s="1"/>
  <c r="J817" i="4"/>
  <c r="K817" i="4" s="1"/>
  <c r="J1594" i="6"/>
  <c r="K1594" i="6" s="1"/>
  <c r="J1594" i="4"/>
  <c r="K1594" i="4" s="1"/>
  <c r="J1052" i="6"/>
  <c r="K1052" i="6" s="1"/>
  <c r="J1052" i="4"/>
  <c r="K1052" i="4" s="1"/>
  <c r="J915" i="6"/>
  <c r="K915" i="6" s="1"/>
  <c r="J915" i="4"/>
  <c r="K915" i="4" s="1"/>
  <c r="J451" i="6"/>
  <c r="K451" i="6" s="1"/>
  <c r="J451" i="4"/>
  <c r="K451" i="4" s="1"/>
  <c r="J1023" i="6"/>
  <c r="K1023" i="6" s="1"/>
  <c r="J1023" i="4"/>
  <c r="K1023" i="4" s="1"/>
  <c r="J978" i="6"/>
  <c r="K978" i="6" s="1"/>
  <c r="J978" i="4"/>
  <c r="K978" i="4" s="1"/>
  <c r="J1266" i="6"/>
  <c r="K1266" i="6" s="1"/>
  <c r="J1266" i="4"/>
  <c r="K1266" i="4" s="1"/>
  <c r="J388" i="6"/>
  <c r="K388" i="6" s="1"/>
  <c r="J388" i="4"/>
  <c r="J1568" i="6"/>
  <c r="K1568" i="6" s="1"/>
  <c r="J1568" i="4"/>
  <c r="K1568" i="4" s="1"/>
  <c r="J1177" i="6"/>
  <c r="K1177" i="6" s="1"/>
  <c r="J1177" i="4"/>
  <c r="K1177" i="4" s="1"/>
  <c r="J149" i="6"/>
  <c r="K149" i="6" s="1"/>
  <c r="J149" i="4"/>
  <c r="K149" i="4" s="1"/>
  <c r="J1158" i="6"/>
  <c r="K1158" i="6" s="1"/>
  <c r="J1158" i="4"/>
  <c r="K1158" i="4" s="1"/>
  <c r="J607" i="6"/>
  <c r="K607" i="6" s="1"/>
  <c r="J607" i="4"/>
  <c r="K607" i="4" s="1"/>
  <c r="J1461" i="6"/>
  <c r="K1461" i="6" s="1"/>
  <c r="J1461" i="4"/>
  <c r="K1461" i="4" s="1"/>
  <c r="J1142" i="6"/>
  <c r="K1142" i="6" s="1"/>
  <c r="J1142" i="4"/>
  <c r="J433" i="6"/>
  <c r="K433" i="6" s="1"/>
  <c r="J433" i="4"/>
  <c r="K433" i="4" s="1"/>
  <c r="J565" i="6"/>
  <c r="K565" i="6" s="1"/>
  <c r="J565" i="4"/>
  <c r="K565" i="4" s="1"/>
  <c r="J1130" i="6"/>
  <c r="K1130" i="6" s="1"/>
  <c r="J1130" i="4"/>
  <c r="K1130" i="4" s="1"/>
  <c r="J1545" i="6"/>
  <c r="K1545" i="6" s="1"/>
  <c r="J1545" i="4"/>
  <c r="K1545" i="4" s="1"/>
  <c r="J709" i="6"/>
  <c r="K709" i="6" s="1"/>
  <c r="J709" i="4"/>
  <c r="K709" i="4" s="1"/>
  <c r="J1500" i="6"/>
  <c r="K1500" i="6" s="1"/>
  <c r="J1500" i="4"/>
  <c r="K1500" i="4" s="1"/>
  <c r="J1007" i="6"/>
  <c r="K1007" i="6" s="1"/>
  <c r="J1007" i="4"/>
  <c r="K1007" i="4" s="1"/>
  <c r="J477" i="6"/>
  <c r="K477" i="6" s="1"/>
  <c r="J477" i="4"/>
  <c r="K477" i="4" s="1"/>
  <c r="J1156" i="6"/>
  <c r="K1156" i="6" s="1"/>
  <c r="J1156" i="4"/>
  <c r="K1156" i="4" s="1"/>
  <c r="J656" i="6"/>
  <c r="K656" i="6" s="1"/>
  <c r="J656" i="4"/>
  <c r="K656" i="4" s="1"/>
  <c r="J790" i="6"/>
  <c r="K790" i="6" s="1"/>
  <c r="J790" i="4"/>
  <c r="K790" i="4" s="1"/>
  <c r="J389" i="6"/>
  <c r="K389" i="6" s="1"/>
  <c r="J389" i="4"/>
  <c r="K389" i="4" s="1"/>
  <c r="J518" i="6"/>
  <c r="K518" i="6" s="1"/>
  <c r="J518" i="4"/>
  <c r="K518" i="4" s="1"/>
  <c r="J1415" i="6"/>
  <c r="K1415" i="6" s="1"/>
  <c r="J1415" i="4"/>
  <c r="K1415" i="4" s="1"/>
  <c r="J1079" i="6"/>
  <c r="K1079" i="6" s="1"/>
  <c r="J1079" i="4"/>
  <c r="K1079" i="4" s="1"/>
  <c r="J618" i="6"/>
  <c r="K618" i="6" s="1"/>
  <c r="J618" i="4"/>
  <c r="K618" i="4" s="1"/>
  <c r="J662" i="6"/>
  <c r="K662" i="6" s="1"/>
  <c r="J662" i="4"/>
  <c r="K662" i="4" s="1"/>
  <c r="J591" i="4"/>
  <c r="K591" i="4" s="1"/>
  <c r="J1552" i="6"/>
  <c r="K1552" i="6" s="1"/>
  <c r="J1552" i="4"/>
  <c r="J716" i="6"/>
  <c r="K716" i="6" s="1"/>
  <c r="J716" i="4"/>
  <c r="J1176" i="6"/>
  <c r="K1176" i="6" s="1"/>
  <c r="J1176" i="4"/>
  <c r="K1176" i="4" s="1"/>
  <c r="J456" i="4"/>
  <c r="K456" i="4" s="1"/>
  <c r="J1436" i="4"/>
  <c r="K1436" i="4" s="1"/>
  <c r="J382" i="4"/>
  <c r="J1527" i="4"/>
  <c r="K1527" i="4" s="1"/>
  <c r="J259" i="4"/>
  <c r="K259" i="4" s="1"/>
  <c r="J19" i="4"/>
  <c r="J230" i="4"/>
  <c r="K230" i="4" s="1"/>
  <c r="J117" i="4"/>
  <c r="K117" i="4" s="1"/>
  <c r="J471" i="4"/>
  <c r="K471" i="4" s="1"/>
  <c r="J1240" i="4"/>
  <c r="J798" i="4"/>
  <c r="K798" i="4" s="1"/>
  <c r="J1518" i="4"/>
  <c r="K1518" i="4" s="1"/>
  <c r="J240" i="4"/>
  <c r="K240" i="4" s="1"/>
  <c r="J1530" i="4"/>
  <c r="J481" i="4"/>
  <c r="K481" i="4" s="1"/>
  <c r="J330" i="4"/>
  <c r="J330" i="3" s="1"/>
  <c r="K330" i="3" s="1"/>
  <c r="J499" i="4"/>
  <c r="K499" i="4" s="1"/>
  <c r="J752" i="4"/>
  <c r="K752" i="4" s="1"/>
  <c r="J96" i="4"/>
  <c r="J622" i="4"/>
  <c r="K622" i="4" s="1"/>
  <c r="J139" i="4"/>
  <c r="J1315" i="4"/>
  <c r="K1315" i="4" s="1"/>
  <c r="J1180" i="4"/>
  <c r="J917" i="4"/>
  <c r="K917" i="4" s="1"/>
  <c r="J256" i="4"/>
  <c r="K256" i="4" s="1"/>
  <c r="J1152" i="4"/>
  <c r="K1152" i="4" s="1"/>
  <c r="J223" i="4"/>
  <c r="K223" i="4" s="1"/>
  <c r="J1498" i="4"/>
  <c r="K1498" i="4" s="1"/>
  <c r="J1423" i="4"/>
  <c r="K1423" i="4" s="1"/>
  <c r="J1167" i="4"/>
  <c r="K1167" i="4" s="1"/>
  <c r="J340" i="4"/>
  <c r="K340" i="4" s="1"/>
  <c r="J902" i="4"/>
  <c r="K902" i="4" s="1"/>
  <c r="J13" i="4"/>
  <c r="J829" i="4"/>
  <c r="J925" i="4"/>
  <c r="K925" i="4" s="1"/>
  <c r="J50" i="4"/>
  <c r="J570" i="4"/>
  <c r="J501" i="4"/>
  <c r="J407" i="4"/>
  <c r="J1274" i="4"/>
  <c r="K1274" i="4" s="1"/>
  <c r="J1222" i="4"/>
  <c r="K1222" i="4" s="1"/>
  <c r="J704" i="4"/>
  <c r="J913" i="4"/>
  <c r="K913" i="4" s="1"/>
  <c r="J1097" i="4"/>
  <c r="K1097" i="4" s="1"/>
  <c r="J1402" i="4"/>
  <c r="K1402" i="4" s="1"/>
  <c r="J46" i="4"/>
  <c r="J1470" i="4"/>
  <c r="K1470" i="4" s="1"/>
  <c r="J747" i="4"/>
  <c r="K747" i="4" s="1"/>
  <c r="J1109" i="4"/>
  <c r="K1109" i="4" s="1"/>
  <c r="J195" i="4"/>
  <c r="K195" i="4" s="1"/>
  <c r="J343" i="4"/>
  <c r="K343" i="4" s="1"/>
  <c r="J1450" i="4"/>
  <c r="K1450" i="4" s="1"/>
  <c r="J94" i="6"/>
  <c r="K94" i="6" s="1"/>
  <c r="J94" i="4"/>
  <c r="J68" i="6"/>
  <c r="K68" i="6" s="1"/>
  <c r="J68" i="4"/>
  <c r="J64" i="6"/>
  <c r="K64" i="6" s="1"/>
  <c r="J64" i="4"/>
  <c r="J21" i="6"/>
  <c r="K21" i="6" s="1"/>
  <c r="J21" i="4"/>
  <c r="J49" i="6"/>
  <c r="K49" i="6" s="1"/>
  <c r="J49" i="4"/>
  <c r="J12" i="6"/>
  <c r="K12" i="6" s="1"/>
  <c r="J12" i="4"/>
  <c r="J231" i="6"/>
  <c r="K231" i="6" s="1"/>
  <c r="J231" i="4"/>
  <c r="K231" i="4" s="1"/>
  <c r="J1422" i="6"/>
  <c r="K1422" i="6" s="1"/>
  <c r="J1422" i="4"/>
  <c r="K1422" i="4" s="1"/>
  <c r="J620" i="6"/>
  <c r="K620" i="6" s="1"/>
  <c r="J620" i="4"/>
  <c r="J668" i="6"/>
  <c r="J668" i="4"/>
  <c r="J1213" i="6"/>
  <c r="K1213" i="6" s="1"/>
  <c r="J1213" i="4"/>
  <c r="K1213" i="4" s="1"/>
  <c r="J1164" i="6"/>
  <c r="K1164" i="6" s="1"/>
  <c r="J1164" i="4"/>
  <c r="K1164" i="4" s="1"/>
  <c r="J1092" i="6"/>
  <c r="K1092" i="6" s="1"/>
  <c r="J1092" i="4"/>
  <c r="J461" i="6"/>
  <c r="K461" i="6" s="1"/>
  <c r="J461" i="4"/>
  <c r="J189" i="6"/>
  <c r="K189" i="6" s="1"/>
  <c r="J189" i="4"/>
  <c r="K189" i="4" s="1"/>
  <c r="J774" i="6"/>
  <c r="K774" i="6" s="1"/>
  <c r="J774" i="4"/>
  <c r="J403" i="6"/>
  <c r="K403" i="6" s="1"/>
  <c r="J403" i="4"/>
  <c r="K403" i="4" s="1"/>
  <c r="J718" i="6"/>
  <c r="K718" i="6" s="1"/>
  <c r="J718" i="4"/>
  <c r="K718" i="4" s="1"/>
  <c r="J1543" i="6"/>
  <c r="K1543" i="6" s="1"/>
  <c r="J1543" i="4"/>
  <c r="K1543" i="4" s="1"/>
  <c r="J1219" i="6"/>
  <c r="K1219" i="6" s="1"/>
  <c r="J1219" i="4"/>
  <c r="K1219" i="4" s="1"/>
  <c r="J860" i="6"/>
  <c r="K860" i="6" s="1"/>
  <c r="J860" i="4"/>
  <c r="K860" i="4" s="1"/>
  <c r="J1247" i="6"/>
  <c r="K1247" i="6" s="1"/>
  <c r="J1247" i="4"/>
  <c r="K1247" i="4" s="1"/>
  <c r="J1186" i="6"/>
  <c r="J1186" i="4"/>
  <c r="K1186" i="4" s="1"/>
  <c r="J1153" i="6"/>
  <c r="K1153" i="6" s="1"/>
  <c r="J1153" i="4"/>
  <c r="K1153" i="4" s="1"/>
  <c r="J776" i="6"/>
  <c r="K776" i="6" s="1"/>
  <c r="J776" i="4"/>
  <c r="K776" i="4" s="1"/>
  <c r="J872" i="6"/>
  <c r="K872" i="6" s="1"/>
  <c r="J872" i="4"/>
  <c r="K872" i="4" s="1"/>
  <c r="J706" i="6"/>
  <c r="K706" i="6" s="1"/>
  <c r="J706" i="4"/>
  <c r="K706" i="4" s="1"/>
  <c r="J743" i="6"/>
  <c r="K743" i="6" s="1"/>
  <c r="J743" i="4"/>
  <c r="K743" i="4" s="1"/>
  <c r="J1019" i="6"/>
  <c r="K1019" i="6" s="1"/>
  <c r="J1019" i="4"/>
  <c r="K1019" i="4" s="1"/>
  <c r="J138" i="6"/>
  <c r="K138" i="6" s="1"/>
  <c r="J138" i="4"/>
  <c r="J672" i="6"/>
  <c r="J672" i="4"/>
  <c r="J519" i="6"/>
  <c r="K519" i="6" s="1"/>
  <c r="J519" i="4"/>
  <c r="K519" i="4" s="1"/>
  <c r="J1406" i="6"/>
  <c r="K1406" i="6" s="1"/>
  <c r="J1406" i="4"/>
  <c r="K1406" i="4" s="1"/>
  <c r="J574" i="6"/>
  <c r="K574" i="6" s="1"/>
  <c r="J574" i="4"/>
  <c r="K574" i="4" s="1"/>
  <c r="J604" i="6"/>
  <c r="K604" i="6" s="1"/>
  <c r="J604" i="4"/>
  <c r="K604" i="4" s="1"/>
  <c r="J877" i="6"/>
  <c r="K877" i="6" s="1"/>
  <c r="J877" i="4"/>
  <c r="K877" i="4" s="1"/>
  <c r="J1143" i="6"/>
  <c r="K1143" i="6" s="1"/>
  <c r="J1143" i="4"/>
  <c r="J429" i="6"/>
  <c r="K429" i="6" s="1"/>
  <c r="J429" i="4"/>
  <c r="K429" i="4" s="1"/>
  <c r="J906" i="6"/>
  <c r="K906" i="6" s="1"/>
  <c r="J906" i="4"/>
  <c r="K906" i="4" s="1"/>
  <c r="J558" i="6"/>
  <c r="K558" i="6" s="1"/>
  <c r="J558" i="4"/>
  <c r="K558" i="4" s="1"/>
  <c r="J544" i="6"/>
  <c r="K544" i="6" s="1"/>
  <c r="J544" i="4"/>
  <c r="K544" i="4" s="1"/>
  <c r="J410" i="6"/>
  <c r="K410" i="6" s="1"/>
  <c r="J410" i="4"/>
  <c r="J1131" i="6"/>
  <c r="K1131" i="6" s="1"/>
  <c r="J1131" i="4"/>
  <c r="K1131" i="4" s="1"/>
  <c r="J305" i="6"/>
  <c r="K305" i="6" s="1"/>
  <c r="J305" i="4"/>
  <c r="J201" i="6"/>
  <c r="K201" i="6" s="1"/>
  <c r="J201" i="4"/>
  <c r="K201" i="4" s="1"/>
  <c r="J116" i="6"/>
  <c r="K116" i="6" s="1"/>
  <c r="J116" i="4"/>
  <c r="K116" i="4" s="1"/>
  <c r="J749" i="6"/>
  <c r="K749" i="6" s="1"/>
  <c r="J749" i="4"/>
  <c r="J1335" i="6"/>
  <c r="K1335" i="6" s="1"/>
  <c r="J1335" i="4"/>
  <c r="K1335" i="4" s="1"/>
  <c r="J262" i="6"/>
  <c r="K262" i="6" s="1"/>
  <c r="J262" i="4"/>
  <c r="K262" i="4" s="1"/>
  <c r="J271" i="6"/>
  <c r="K271" i="6" s="1"/>
  <c r="J271" i="4"/>
  <c r="K271" i="4" s="1"/>
  <c r="J1282" i="6"/>
  <c r="K1282" i="6" s="1"/>
  <c r="J1282" i="4"/>
  <c r="K1282" i="4" s="1"/>
  <c r="J1122" i="6"/>
  <c r="K1122" i="6" s="1"/>
  <c r="J1122" i="4"/>
  <c r="K1122" i="4" s="1"/>
  <c r="J643" i="6"/>
  <c r="K643" i="6" s="1"/>
  <c r="J643" i="4"/>
  <c r="K643" i="4" s="1"/>
  <c r="J1093" i="6"/>
  <c r="K1093" i="6" s="1"/>
  <c r="J1093" i="4"/>
  <c r="K1093" i="4" s="1"/>
  <c r="J1210" i="6"/>
  <c r="K1210" i="6" s="1"/>
  <c r="J1210" i="4"/>
  <c r="K1210" i="4" s="1"/>
  <c r="J1363" i="4"/>
  <c r="K1363" i="4" s="1"/>
  <c r="J177" i="6"/>
  <c r="K177" i="6" s="1"/>
  <c r="J177" i="4"/>
  <c r="J359" i="4"/>
  <c r="K359" i="4" s="1"/>
  <c r="J1342" i="4"/>
  <c r="K1342" i="4" s="1"/>
  <c r="J198" i="6"/>
  <c r="K198" i="6" s="1"/>
  <c r="J198" i="4"/>
  <c r="K198" i="4" s="1"/>
  <c r="J1206" i="6"/>
  <c r="K1206" i="6" s="1"/>
  <c r="J1206" i="4"/>
  <c r="K1206" i="4" s="1"/>
  <c r="J1095" i="6"/>
  <c r="K1095" i="6" s="1"/>
  <c r="J1095" i="4"/>
  <c r="J1391" i="6"/>
  <c r="K1391" i="6" s="1"/>
  <c r="J1391" i="4"/>
  <c r="K1391" i="4" s="1"/>
  <c r="J1325" i="4"/>
  <c r="K1325" i="4" s="1"/>
  <c r="J863" i="6"/>
  <c r="K863" i="6" s="1"/>
  <c r="J863" i="4"/>
  <c r="K863" i="4" s="1"/>
  <c r="J400" i="6"/>
  <c r="J400" i="4"/>
  <c r="K400" i="4" s="1"/>
  <c r="J1201" i="6"/>
  <c r="K1201" i="6" s="1"/>
  <c r="J1201" i="4"/>
  <c r="K1201" i="4" s="1"/>
  <c r="J1009" i="6"/>
  <c r="K1009" i="6" s="1"/>
  <c r="J1009" i="4"/>
  <c r="K1009" i="4" s="1"/>
  <c r="J1057" i="6"/>
  <c r="K1057" i="6" s="1"/>
  <c r="J1057" i="4"/>
  <c r="J674" i="6"/>
  <c r="K674" i="6" s="1"/>
  <c r="J674" i="4"/>
  <c r="J1451" i="6"/>
  <c r="K1451" i="6" s="1"/>
  <c r="J1451" i="4"/>
  <c r="K1451" i="4" s="1"/>
  <c r="J321" i="6"/>
  <c r="K321" i="6" s="1"/>
  <c r="J321" i="4"/>
  <c r="K321" i="4" s="1"/>
  <c r="J975" i="6"/>
  <c r="K975" i="6" s="1"/>
  <c r="J975" i="4"/>
  <c r="K975" i="4" s="1"/>
  <c r="J488" i="6"/>
  <c r="K488" i="6" s="1"/>
  <c r="J488" i="4"/>
  <c r="K488" i="4" s="1"/>
  <c r="J1295" i="4"/>
  <c r="K1295" i="4" s="1"/>
  <c r="J530" i="4"/>
  <c r="K530" i="4" s="1"/>
  <c r="J629" i="6"/>
  <c r="K629" i="6" s="1"/>
  <c r="J629" i="4"/>
  <c r="K629" i="4" s="1"/>
  <c r="J985" i="6"/>
  <c r="K985" i="6" s="1"/>
  <c r="J985" i="4"/>
  <c r="K985" i="4" s="1"/>
  <c r="J328" i="6"/>
  <c r="K328" i="6" s="1"/>
  <c r="J328" i="4"/>
  <c r="K328" i="4" s="1"/>
  <c r="J666" i="6"/>
  <c r="K666" i="6" s="1"/>
  <c r="J666" i="4"/>
  <c r="K666" i="4" s="1"/>
  <c r="J1121" i="4"/>
  <c r="K1121" i="4" s="1"/>
  <c r="J164" i="4"/>
  <c r="K164" i="4" s="1"/>
  <c r="J415" i="4"/>
  <c r="K415" i="4" s="1"/>
  <c r="J86" i="4"/>
  <c r="J979" i="4"/>
  <c r="K979" i="4" s="1"/>
  <c r="J1044" i="4"/>
  <c r="K1044" i="4" s="1"/>
  <c r="J884" i="4"/>
  <c r="K884" i="4" s="1"/>
  <c r="J385" i="4"/>
  <c r="K385" i="4" s="1"/>
  <c r="J1103" i="4"/>
  <c r="J755" i="4"/>
  <c r="K755" i="4" s="1"/>
  <c r="J289" i="4"/>
  <c r="K289" i="4" s="1"/>
  <c r="J293" i="4"/>
  <c r="K293" i="4" s="1"/>
  <c r="J1419" i="4"/>
  <c r="J1071" i="4"/>
  <c r="K1071" i="4" s="1"/>
  <c r="J1505" i="4"/>
  <c r="K1505" i="4" s="1"/>
  <c r="J1273" i="4"/>
  <c r="K1273" i="4" s="1"/>
  <c r="J1170" i="4"/>
  <c r="J58" i="4"/>
  <c r="J1416" i="4"/>
  <c r="K1416" i="4" s="1"/>
  <c r="J1581" i="4"/>
  <c r="J150" i="4"/>
  <c r="K150" i="4" s="1"/>
  <c r="J1047" i="4"/>
  <c r="K1047" i="4" s="1"/>
  <c r="J838" i="4"/>
  <c r="K838" i="4" s="1"/>
  <c r="J20" i="4"/>
  <c r="J830" i="4"/>
  <c r="K830" i="4" s="1"/>
  <c r="J124" i="4"/>
  <c r="K124" i="4" s="1"/>
  <c r="J476" i="4"/>
  <c r="K476" i="4" s="1"/>
  <c r="J595" i="4"/>
  <c r="J1347" i="4"/>
  <c r="K1347" i="4" s="1"/>
  <c r="J1564" i="4"/>
  <c r="K1564" i="4" s="1"/>
  <c r="J1542" i="4"/>
  <c r="K1542" i="4" s="1"/>
  <c r="J1468" i="4"/>
  <c r="K1468" i="4" s="1"/>
  <c r="J33" i="4"/>
  <c r="J1319" i="4"/>
  <c r="J984" i="4"/>
  <c r="J1270" i="4"/>
  <c r="K1270" i="4" s="1"/>
  <c r="J1106" i="4"/>
  <c r="K1106" i="4" s="1"/>
  <c r="J791" i="4"/>
  <c r="K791" i="4" s="1"/>
  <c r="J866" i="4"/>
  <c r="K866" i="4" s="1"/>
  <c r="J786" i="4"/>
  <c r="K786" i="4" s="1"/>
  <c r="J644" i="4"/>
  <c r="K644" i="4" s="1"/>
  <c r="J1410" i="4"/>
  <c r="J746" i="4"/>
  <c r="J554" i="4"/>
  <c r="J554" i="5" s="1"/>
  <c r="K554" i="5" s="1"/>
  <c r="J660" i="4"/>
  <c r="K660" i="4" s="1"/>
  <c r="J1494" i="4"/>
  <c r="K1494" i="4" s="1"/>
  <c r="J81" i="4"/>
  <c r="J72" i="4"/>
  <c r="J1255" i="4"/>
  <c r="K1255" i="4" s="1"/>
  <c r="J1467" i="4"/>
  <c r="J1467" i="5" s="1"/>
  <c r="K1467" i="5" s="1"/>
  <c r="J541" i="4"/>
  <c r="K541" i="4" s="1"/>
  <c r="J954" i="4"/>
  <c r="K954" i="4" s="1"/>
  <c r="J1412" i="4"/>
  <c r="K1412" i="4" s="1"/>
  <c r="J1198" i="4"/>
  <c r="K1198" i="4" s="1"/>
  <c r="J1343" i="4"/>
  <c r="J268" i="4"/>
  <c r="K268" i="4" s="1"/>
  <c r="J611" i="4"/>
  <c r="J1155" i="4"/>
  <c r="K1155" i="4" s="1"/>
  <c r="J28" i="6"/>
  <c r="K28" i="6" s="1"/>
  <c r="J28" i="4"/>
  <c r="J95" i="6"/>
  <c r="K95" i="6" s="1"/>
  <c r="J95" i="4"/>
  <c r="J57" i="6"/>
  <c r="K57" i="6" s="1"/>
  <c r="J57" i="4"/>
  <c r="J73" i="6"/>
  <c r="K73" i="6" s="1"/>
  <c r="J73" i="4"/>
  <c r="J97" i="6"/>
  <c r="K97" i="6" s="1"/>
  <c r="J97" i="4"/>
  <c r="J9" i="6"/>
  <c r="K9" i="6" s="1"/>
  <c r="J9" i="4"/>
  <c r="J22" i="6"/>
  <c r="K22" i="6" s="1"/>
  <c r="J22" i="4"/>
  <c r="J37" i="6"/>
  <c r="K37" i="6" s="1"/>
  <c r="J37" i="4"/>
  <c r="J1145" i="6"/>
  <c r="K1145" i="6" s="1"/>
  <c r="J1145" i="4"/>
  <c r="J121" i="6"/>
  <c r="K121" i="6" s="1"/>
  <c r="J121" i="4"/>
  <c r="K121" i="4" s="1"/>
  <c r="J145" i="6"/>
  <c r="K145" i="6" s="1"/>
  <c r="J145" i="4"/>
  <c r="K145" i="4" s="1"/>
  <c r="J346" i="6"/>
  <c r="K346" i="6" s="1"/>
  <c r="J346" i="4"/>
  <c r="K346" i="4" s="1"/>
  <c r="J801" i="6"/>
  <c r="K801" i="6" s="1"/>
  <c r="J801" i="4"/>
  <c r="K801" i="4" s="1"/>
  <c r="J281" i="6"/>
  <c r="K281" i="6" s="1"/>
  <c r="J281" i="4"/>
  <c r="K281" i="4" s="1"/>
  <c r="J1395" i="6"/>
  <c r="K1395" i="6" s="1"/>
  <c r="J1395" i="4"/>
  <c r="K1395" i="4" s="1"/>
  <c r="J1437" i="6"/>
  <c r="K1437" i="6" s="1"/>
  <c r="J1437" i="4"/>
  <c r="J900" i="6"/>
  <c r="K900" i="6" s="1"/>
  <c r="J900" i="4"/>
  <c r="K900" i="4" s="1"/>
  <c r="J536" i="6"/>
  <c r="K536" i="6" s="1"/>
  <c r="J536" i="4"/>
  <c r="K536" i="4" s="1"/>
  <c r="J663" i="6"/>
  <c r="J663" i="4"/>
  <c r="K663" i="4" s="1"/>
  <c r="J1353" i="6"/>
  <c r="K1353" i="6" s="1"/>
  <c r="J1353" i="4"/>
  <c r="K1353" i="4" s="1"/>
  <c r="J1020" i="6"/>
  <c r="J1020" i="4"/>
  <c r="J869" i="6"/>
  <c r="K869" i="6" s="1"/>
  <c r="J869" i="4"/>
  <c r="K869" i="4" s="1"/>
  <c r="J1428" i="6"/>
  <c r="K1428" i="6" s="1"/>
  <c r="J1428" i="4"/>
  <c r="J533" i="6"/>
  <c r="K533" i="6" s="1"/>
  <c r="J533" i="4"/>
  <c r="K533" i="4" s="1"/>
  <c r="J1028" i="6"/>
  <c r="K1028" i="6" s="1"/>
  <c r="J1028" i="4"/>
  <c r="K1028" i="4" s="1"/>
  <c r="J888" i="6"/>
  <c r="K888" i="6" s="1"/>
  <c r="J888" i="4"/>
  <c r="K888" i="4" s="1"/>
  <c r="J301" i="6"/>
  <c r="K301" i="6" s="1"/>
  <c r="J301" i="4"/>
  <c r="J1144" i="6"/>
  <c r="K1144" i="6" s="1"/>
  <c r="J1144" i="4"/>
  <c r="K1144" i="4" s="1"/>
  <c r="J1433" i="6"/>
  <c r="K1433" i="6" s="1"/>
  <c r="J1433" i="4"/>
  <c r="K1433" i="4" s="1"/>
  <c r="J1526" i="6"/>
  <c r="K1526" i="6" s="1"/>
  <c r="J1526" i="4"/>
  <c r="K1526" i="4" s="1"/>
  <c r="J1127" i="6"/>
  <c r="K1127" i="6" s="1"/>
  <c r="J1127" i="4"/>
  <c r="K1127" i="4" s="1"/>
  <c r="J797" i="6"/>
  <c r="K797" i="6" s="1"/>
  <c r="J797" i="4"/>
  <c r="K797" i="4" s="1"/>
  <c r="J881" i="6"/>
  <c r="K881" i="6" s="1"/>
  <c r="J881" i="4"/>
  <c r="J327" i="6"/>
  <c r="J327" i="4"/>
  <c r="J584" i="6"/>
  <c r="K584" i="6" s="1"/>
  <c r="J584" i="4"/>
  <c r="K584" i="4" s="1"/>
  <c r="J1362" i="6"/>
  <c r="K1362" i="6" s="1"/>
  <c r="J1362" i="4"/>
  <c r="K1362" i="4" s="1"/>
  <c r="J1371" i="6"/>
  <c r="K1371" i="6" s="1"/>
  <c r="J1371" i="4"/>
  <c r="K1371" i="4" s="1"/>
  <c r="J1516" i="6"/>
  <c r="K1516" i="6" s="1"/>
  <c r="J1516" i="4"/>
  <c r="K1516" i="4" s="1"/>
  <c r="J1332" i="6"/>
  <c r="J1332" i="4"/>
  <c r="K1332" i="4" s="1"/>
  <c r="J886" i="6"/>
  <c r="K886" i="6" s="1"/>
  <c r="J886" i="4"/>
  <c r="K886" i="4" s="1"/>
  <c r="J455" i="6"/>
  <c r="K455" i="6" s="1"/>
  <c r="J455" i="4"/>
  <c r="K455" i="4" s="1"/>
  <c r="J393" i="6"/>
  <c r="K393" i="6" s="1"/>
  <c r="J393" i="4"/>
  <c r="K393" i="4" s="1"/>
  <c r="J391" i="6"/>
  <c r="K391" i="6" s="1"/>
  <c r="J391" i="4"/>
  <c r="K391" i="4" s="1"/>
  <c r="J605" i="6"/>
  <c r="K605" i="6" s="1"/>
  <c r="J605" i="4"/>
  <c r="J474" i="6"/>
  <c r="K474" i="6" s="1"/>
  <c r="J474" i="4"/>
  <c r="K474" i="4" s="1"/>
  <c r="J1005" i="6"/>
  <c r="K1005" i="6" s="1"/>
  <c r="J1005" i="4"/>
  <c r="K1005" i="4" s="1"/>
  <c r="J874" i="6"/>
  <c r="K874" i="6" s="1"/>
  <c r="J874" i="4"/>
  <c r="K874" i="4" s="1"/>
  <c r="J1119" i="6"/>
  <c r="K1119" i="6" s="1"/>
  <c r="J1119" i="4"/>
  <c r="K1119" i="4" s="1"/>
  <c r="J1351" i="6"/>
  <c r="J1351" i="4"/>
  <c r="K1351" i="4" s="1"/>
  <c r="J705" i="6"/>
  <c r="K705" i="6" s="1"/>
  <c r="J705" i="4"/>
  <c r="K705" i="4" s="1"/>
  <c r="J203" i="6"/>
  <c r="K203" i="6" s="1"/>
  <c r="J203" i="4"/>
  <c r="K203" i="4" s="1"/>
  <c r="J207" i="6"/>
  <c r="K207" i="6" s="1"/>
  <c r="J207" i="4"/>
  <c r="K207" i="4" s="1"/>
  <c r="J966" i="6"/>
  <c r="K966" i="6" s="1"/>
  <c r="J966" i="4"/>
  <c r="K966" i="4" s="1"/>
  <c r="J1316" i="6"/>
  <c r="K1316" i="6" s="1"/>
  <c r="J1316" i="4"/>
  <c r="K1316" i="4" s="1"/>
  <c r="J374" i="6"/>
  <c r="K374" i="6" s="1"/>
  <c r="J374" i="4"/>
  <c r="K374" i="4" s="1"/>
  <c r="J1128" i="6"/>
  <c r="J1128" i="4"/>
  <c r="K1128" i="4" s="1"/>
  <c r="J736" i="6"/>
  <c r="J736" i="4"/>
  <c r="J545" i="6"/>
  <c r="K545" i="6" s="1"/>
  <c r="J545" i="4"/>
  <c r="J726" i="6"/>
  <c r="K726" i="6" s="1"/>
  <c r="J726" i="4"/>
  <c r="K726" i="4" s="1"/>
  <c r="J1439" i="6"/>
  <c r="K1439" i="6" s="1"/>
  <c r="J1439" i="4"/>
  <c r="K1439" i="4" s="1"/>
  <c r="J592" i="6"/>
  <c r="K592" i="6" s="1"/>
  <c r="J592" i="4"/>
  <c r="K592" i="4" s="1"/>
  <c r="J1004" i="6"/>
  <c r="K1004" i="6" s="1"/>
  <c r="J1004" i="4"/>
  <c r="J302" i="6"/>
  <c r="K302" i="6" s="1"/>
  <c r="J302" i="4"/>
  <c r="J438" i="6"/>
  <c r="K438" i="6" s="1"/>
  <c r="J438" i="4"/>
  <c r="J671" i="6"/>
  <c r="K671" i="6" s="1"/>
  <c r="J671" i="4"/>
  <c r="K671" i="4" s="1"/>
  <c r="J1202" i="6"/>
  <c r="K1202" i="6" s="1"/>
  <c r="J1202" i="4"/>
  <c r="K1202" i="4" s="1"/>
  <c r="J944" i="6"/>
  <c r="K944" i="6" s="1"/>
  <c r="J944" i="4"/>
  <c r="K944" i="4" s="1"/>
  <c r="J1046" i="6"/>
  <c r="K1046" i="6" s="1"/>
  <c r="J1046" i="4"/>
  <c r="K1046" i="4" s="1"/>
  <c r="J303" i="6"/>
  <c r="K303" i="6" s="1"/>
  <c r="J303" i="4"/>
  <c r="J1239" i="6"/>
  <c r="K1239" i="6" s="1"/>
  <c r="J1239" i="4"/>
  <c r="K1239" i="4" s="1"/>
  <c r="J788" i="6"/>
  <c r="K788" i="6" s="1"/>
  <c r="J788" i="4"/>
  <c r="K788" i="4" s="1"/>
  <c r="J1194" i="6"/>
  <c r="K1194" i="6" s="1"/>
  <c r="J1194" i="4"/>
  <c r="K1194" i="4" s="1"/>
  <c r="J412" i="6"/>
  <c r="K412" i="6" s="1"/>
  <c r="J412" i="4"/>
  <c r="K412" i="4" s="1"/>
  <c r="J970" i="6"/>
  <c r="K970" i="6" s="1"/>
  <c r="J970" i="4"/>
  <c r="J576" i="4"/>
  <c r="K576" i="4" s="1"/>
  <c r="J462" i="6"/>
  <c r="K462" i="6" s="1"/>
  <c r="J462" i="4"/>
  <c r="K462" i="4" s="1"/>
  <c r="J1187" i="4"/>
  <c r="J598" i="4"/>
  <c r="J946" i="4"/>
  <c r="J946" i="5" s="1"/>
  <c r="J778" i="4"/>
  <c r="K778" i="4" s="1"/>
  <c r="J1161" i="4"/>
  <c r="J658" i="4"/>
  <c r="K658" i="4" s="1"/>
  <c r="J74" i="4"/>
  <c r="J1524" i="4"/>
  <c r="K1524" i="4" s="1"/>
  <c r="J110" i="4"/>
  <c r="J1595" i="4"/>
  <c r="K1595" i="4" s="1"/>
  <c r="J312" i="4"/>
  <c r="J315" i="4"/>
  <c r="J136" i="4"/>
  <c r="J136" i="5" s="1"/>
  <c r="K136" i="5" s="1"/>
  <c r="J56" i="4"/>
  <c r="J1340" i="4"/>
  <c r="K1340" i="4" s="1"/>
  <c r="J1365" i="4"/>
  <c r="K1365" i="4" s="1"/>
  <c r="J1067" i="4"/>
  <c r="K1067" i="4" s="1"/>
  <c r="J1014" i="4"/>
  <c r="K1014" i="4" s="1"/>
  <c r="J1393" i="4"/>
  <c r="K1393" i="4" s="1"/>
  <c r="J910" i="4"/>
  <c r="K910" i="4" s="1"/>
  <c r="J1137" i="4"/>
  <c r="K1137" i="4" s="1"/>
  <c r="J324" i="4"/>
  <c r="J1367" i="4"/>
  <c r="K1367" i="4" s="1"/>
  <c r="J967" i="4"/>
  <c r="J1287" i="4"/>
  <c r="K1287" i="4" s="1"/>
  <c r="J953" i="4"/>
  <c r="K953" i="4" s="1"/>
  <c r="J129" i="4"/>
  <c r="K129" i="4" s="1"/>
  <c r="J381" i="4"/>
  <c r="K381" i="4" s="1"/>
  <c r="J887" i="4"/>
  <c r="J514" i="4"/>
  <c r="K514" i="4" s="1"/>
  <c r="J304" i="4"/>
  <c r="J820" i="4"/>
  <c r="K820" i="4" s="1"/>
  <c r="J826" i="4"/>
  <c r="K826" i="4" s="1"/>
  <c r="J377" i="4"/>
  <c r="K377" i="4" s="1"/>
  <c r="J1259" i="4"/>
  <c r="K1259" i="4" s="1"/>
  <c r="J291" i="4"/>
  <c r="K291" i="4" s="1"/>
  <c r="J707" i="4"/>
  <c r="K707" i="4" s="1"/>
  <c r="J252" i="4"/>
  <c r="K252" i="4" s="1"/>
  <c r="J62" i="4"/>
  <c r="J354" i="4"/>
  <c r="K354" i="4" s="1"/>
  <c r="J1457" i="4"/>
  <c r="J163" i="4"/>
  <c r="K163" i="4" s="1"/>
  <c r="J402" i="4"/>
  <c r="K402" i="4" s="1"/>
  <c r="J313" i="4"/>
  <c r="K313" i="4" s="1"/>
  <c r="J91" i="4"/>
  <c r="J419" i="4"/>
  <c r="K419" i="4" s="1"/>
  <c r="J1174" i="4"/>
  <c r="K1174" i="4" s="1"/>
  <c r="J320" i="4"/>
  <c r="K320" i="4" s="1"/>
  <c r="J480" i="4"/>
  <c r="K480" i="4" s="1"/>
  <c r="J768" i="4"/>
  <c r="K768" i="4" s="1"/>
  <c r="J55" i="6"/>
  <c r="K55" i="6" s="1"/>
  <c r="J55" i="4"/>
  <c r="J266" i="6"/>
  <c r="K266" i="6" s="1"/>
  <c r="J266" i="4"/>
  <c r="K266" i="4" s="1"/>
  <c r="J567" i="6"/>
  <c r="K567" i="6" s="1"/>
  <c r="J567" i="4"/>
  <c r="K567" i="4" s="1"/>
  <c r="J1375" i="6"/>
  <c r="K1375" i="6" s="1"/>
  <c r="J1375" i="4"/>
  <c r="J1497" i="6"/>
  <c r="J1497" i="4"/>
  <c r="J796" i="6"/>
  <c r="K796" i="6" s="1"/>
  <c r="J796" i="4"/>
  <c r="K796" i="4" s="1"/>
  <c r="J1207" i="6"/>
  <c r="K1207" i="6" s="1"/>
  <c r="J1207" i="4"/>
  <c r="J844" i="6"/>
  <c r="K844" i="6" s="1"/>
  <c r="J844" i="4"/>
  <c r="K844" i="4" s="1"/>
  <c r="J1394" i="6"/>
  <c r="K1394" i="6" s="1"/>
  <c r="J1394" i="4"/>
  <c r="J409" i="6"/>
  <c r="K409" i="6" s="1"/>
  <c r="J409" i="4"/>
  <c r="K409" i="4" s="1"/>
  <c r="J805" i="6"/>
  <c r="K805" i="6" s="1"/>
  <c r="J805" i="4"/>
  <c r="K805" i="4" s="1"/>
  <c r="J767" i="6"/>
  <c r="J767" i="4"/>
  <c r="K767" i="4" s="1"/>
  <c r="J641" i="6"/>
  <c r="K641" i="6" s="1"/>
  <c r="J641" i="4"/>
  <c r="K641" i="4" s="1"/>
  <c r="J185" i="6"/>
  <c r="K185" i="6" s="1"/>
  <c r="J185" i="4"/>
  <c r="K185" i="4" s="1"/>
  <c r="J1172" i="6"/>
  <c r="K1172" i="6" s="1"/>
  <c r="J1172" i="4"/>
  <c r="K1172" i="4" s="1"/>
  <c r="J654" i="6"/>
  <c r="K654" i="6" s="1"/>
  <c r="J654" i="4"/>
  <c r="K654" i="4" s="1"/>
  <c r="J1397" i="6"/>
  <c r="K1397" i="6" s="1"/>
  <c r="J1397" i="4"/>
  <c r="K1397" i="4" s="1"/>
  <c r="J1580" i="6"/>
  <c r="J1580" i="4"/>
  <c r="K1580" i="4" s="1"/>
  <c r="J1101" i="6"/>
  <c r="J1101" i="4"/>
  <c r="J614" i="6"/>
  <c r="K614" i="6" s="1"/>
  <c r="J614" i="4"/>
  <c r="K614" i="4" s="1"/>
  <c r="J351" i="6"/>
  <c r="K351" i="6" s="1"/>
  <c r="J351" i="4"/>
  <c r="K351" i="4" s="1"/>
  <c r="J423" i="6"/>
  <c r="K423" i="6" s="1"/>
  <c r="J423" i="4"/>
  <c r="K423" i="4" s="1"/>
  <c r="J176" i="6"/>
  <c r="K176" i="6" s="1"/>
  <c r="J176" i="4"/>
  <c r="K176" i="4" s="1"/>
  <c r="J335" i="6"/>
  <c r="K335" i="6" s="1"/>
  <c r="J335" i="4"/>
  <c r="J1184" i="6"/>
  <c r="K1184" i="6" s="1"/>
  <c r="J1184" i="4"/>
  <c r="K1184" i="4" s="1"/>
  <c r="J372" i="6"/>
  <c r="K372" i="6" s="1"/>
  <c r="J372" i="4"/>
  <c r="K372" i="4" s="1"/>
  <c r="J1499" i="6"/>
  <c r="J1499" i="4"/>
  <c r="J1337" i="6"/>
  <c r="K1337" i="6" s="1"/>
  <c r="J1337" i="4"/>
  <c r="J916" i="6"/>
  <c r="K916" i="6" s="1"/>
  <c r="J916" i="4"/>
  <c r="J167" i="6"/>
  <c r="K167" i="6" s="1"/>
  <c r="J167" i="4"/>
  <c r="K167" i="4" s="1"/>
  <c r="J112" i="6"/>
  <c r="K112" i="6" s="1"/>
  <c r="J112" i="4"/>
  <c r="K112" i="4" s="1"/>
  <c r="J582" i="6"/>
  <c r="J582" i="4"/>
  <c r="J431" i="6"/>
  <c r="K431" i="6" s="1"/>
  <c r="J431" i="4"/>
  <c r="K431" i="4" s="1"/>
  <c r="J509" i="6"/>
  <c r="K509" i="6" s="1"/>
  <c r="J509" i="4"/>
  <c r="K509" i="4" s="1"/>
  <c r="J918" i="6"/>
  <c r="K918" i="6" s="1"/>
  <c r="J918" i="4"/>
  <c r="K918" i="4" s="1"/>
  <c r="J1178" i="6"/>
  <c r="K1178" i="6" s="1"/>
  <c r="J1178" i="4"/>
  <c r="K1178" i="4" s="1"/>
  <c r="J981" i="6"/>
  <c r="K981" i="6" s="1"/>
  <c r="J981" i="4"/>
  <c r="K981" i="4" s="1"/>
  <c r="J404" i="6"/>
  <c r="K404" i="6" s="1"/>
  <c r="J404" i="4"/>
  <c r="K404" i="4" s="1"/>
  <c r="J990" i="6"/>
  <c r="K990" i="6" s="1"/>
  <c r="J990" i="4"/>
  <c r="K990" i="4" s="1"/>
  <c r="J847" i="6"/>
  <c r="K847" i="6" s="1"/>
  <c r="J847" i="4"/>
  <c r="K847" i="4" s="1"/>
  <c r="J326" i="6"/>
  <c r="K326" i="6" s="1"/>
  <c r="J326" i="4"/>
  <c r="K326" i="4" s="1"/>
  <c r="J1267" i="6"/>
  <c r="K1267" i="6" s="1"/>
  <c r="J1267" i="4"/>
  <c r="K1267" i="4" s="1"/>
  <c r="J560" i="6"/>
  <c r="K560" i="6" s="1"/>
  <c r="J560" i="4"/>
  <c r="K560" i="4" s="1"/>
  <c r="J277" i="6"/>
  <c r="J277" i="4"/>
  <c r="J1338" i="6"/>
  <c r="K1338" i="6" s="1"/>
  <c r="J1338" i="4"/>
  <c r="J1094" i="6"/>
  <c r="K1094" i="6" s="1"/>
  <c r="J1094" i="4"/>
  <c r="K1094" i="4" s="1"/>
  <c r="J1000" i="6"/>
  <c r="J1000" i="4"/>
  <c r="K1000" i="4" s="1"/>
  <c r="J842" i="6"/>
  <c r="K842" i="6" s="1"/>
  <c r="J842" i="4"/>
  <c r="K842" i="4" s="1"/>
  <c r="J276" i="6"/>
  <c r="K276" i="6" s="1"/>
  <c r="J276" i="4"/>
  <c r="K276" i="4" s="1"/>
  <c r="J229" i="6"/>
  <c r="K229" i="6" s="1"/>
  <c r="J229" i="4"/>
  <c r="K229" i="4" s="1"/>
  <c r="J1285" i="6"/>
  <c r="K1285" i="6" s="1"/>
  <c r="J1285" i="4"/>
  <c r="K1285" i="4" s="1"/>
  <c r="J1541" i="6"/>
  <c r="K1541" i="6" s="1"/>
  <c r="J1541" i="4"/>
  <c r="K1541" i="4" s="1"/>
  <c r="J1583" i="6"/>
  <c r="K1583" i="6" s="1"/>
  <c r="J1583" i="4"/>
  <c r="K1583" i="4" s="1"/>
  <c r="J1550" i="6"/>
  <c r="K1550" i="6" s="1"/>
  <c r="J1550" i="4"/>
  <c r="K1550" i="4" s="1"/>
  <c r="J729" i="6"/>
  <c r="K729" i="6" s="1"/>
  <c r="J729" i="4"/>
  <c r="K729" i="4" s="1"/>
  <c r="J523" i="6"/>
  <c r="K523" i="6" s="1"/>
  <c r="J523" i="4"/>
  <c r="K523" i="4" s="1"/>
  <c r="J673" i="6"/>
  <c r="K673" i="6" s="1"/>
  <c r="J673" i="4"/>
  <c r="J1511" i="6"/>
  <c r="K1511" i="6" s="1"/>
  <c r="J1511" i="4"/>
  <c r="J251" i="6"/>
  <c r="K251" i="6" s="1"/>
  <c r="J251" i="4"/>
  <c r="K251" i="4" s="1"/>
  <c r="J680" i="6"/>
  <c r="K680" i="6" s="1"/>
  <c r="J680" i="4"/>
  <c r="K680" i="4" s="1"/>
  <c r="J316" i="6"/>
  <c r="K316" i="6" s="1"/>
  <c r="J316" i="4"/>
  <c r="K316" i="4" s="1"/>
  <c r="J336" i="4"/>
  <c r="J336" i="5" s="1"/>
  <c r="J1480" i="4"/>
  <c r="K1480" i="4" s="1"/>
  <c r="J237" i="4"/>
  <c r="K237" i="4" s="1"/>
  <c r="J947" i="6"/>
  <c r="K947" i="6" s="1"/>
  <c r="J947" i="4"/>
  <c r="K947" i="4" s="1"/>
  <c r="J1385" i="6"/>
  <c r="J1385" i="4"/>
  <c r="J284" i="6"/>
  <c r="K284" i="6" s="1"/>
  <c r="J284" i="4"/>
  <c r="K284" i="4" s="1"/>
  <c r="J173" i="6"/>
  <c r="K173" i="6" s="1"/>
  <c r="J173" i="4"/>
  <c r="K173" i="4" s="1"/>
  <c r="J1290" i="4"/>
  <c r="K1290" i="4" s="1"/>
  <c r="J217" i="6"/>
  <c r="K217" i="6" s="1"/>
  <c r="J217" i="4"/>
  <c r="K217" i="4" s="1"/>
  <c r="J631" i="6"/>
  <c r="K631" i="6" s="1"/>
  <c r="J631" i="4"/>
  <c r="K631" i="4" s="1"/>
  <c r="J1488" i="6"/>
  <c r="K1488" i="6" s="1"/>
  <c r="J1488" i="4"/>
  <c r="K1488" i="4" s="1"/>
  <c r="J1238" i="6"/>
  <c r="J1238" i="4"/>
  <c r="K1238" i="4" s="1"/>
  <c r="J762" i="4"/>
  <c r="K762" i="4" s="1"/>
  <c r="J182" i="6"/>
  <c r="K182" i="6" s="1"/>
  <c r="J182" i="4"/>
  <c r="J711" i="6"/>
  <c r="K711" i="6" s="1"/>
  <c r="J711" i="4"/>
  <c r="J1042" i="4"/>
  <c r="K1042" i="4" s="1"/>
  <c r="J780" i="6"/>
  <c r="K780" i="6" s="1"/>
  <c r="J780" i="4"/>
  <c r="K780" i="4" s="1"/>
  <c r="J1136" i="6"/>
  <c r="K1136" i="6" s="1"/>
  <c r="J1136" i="4"/>
  <c r="K1136" i="4" s="1"/>
  <c r="J653" i="6"/>
  <c r="K653" i="6" s="1"/>
  <c r="J653" i="4"/>
  <c r="K653" i="4" s="1"/>
  <c r="J1154" i="6"/>
  <c r="K1154" i="6" s="1"/>
  <c r="J1154" i="4"/>
  <c r="K1154" i="4" s="1"/>
  <c r="J279" i="6"/>
  <c r="K279" i="6" s="1"/>
  <c r="J279" i="4"/>
  <c r="K279" i="4" s="1"/>
  <c r="J1293" i="6"/>
  <c r="K1293" i="6" s="1"/>
  <c r="J1293" i="4"/>
  <c r="K1293" i="4" s="1"/>
  <c r="J318" i="6"/>
  <c r="K318" i="6" s="1"/>
  <c r="J318" i="4"/>
  <c r="J249" i="6"/>
  <c r="K249" i="6" s="1"/>
  <c r="J249" i="4"/>
  <c r="K249" i="4" s="1"/>
  <c r="J368" i="6"/>
  <c r="K368" i="6" s="1"/>
  <c r="J368" i="4"/>
  <c r="J994" i="4"/>
  <c r="K994" i="4" s="1"/>
  <c r="J1582" i="4"/>
  <c r="J770" i="4"/>
  <c r="K770" i="4" s="1"/>
  <c r="J535" i="4"/>
  <c r="K535" i="4" s="1"/>
  <c r="J170" i="6"/>
  <c r="J170" i="4"/>
  <c r="J1333" i="6"/>
  <c r="K1333" i="6" s="1"/>
  <c r="J1333" i="4"/>
  <c r="K1333" i="4" s="1"/>
  <c r="J1138" i="4"/>
  <c r="K1138" i="4" s="1"/>
  <c r="J840" i="4"/>
  <c r="J87" i="4"/>
  <c r="J1417" i="4"/>
  <c r="J1417" i="3" s="1"/>
  <c r="K1417" i="3" s="1"/>
  <c r="J260" i="4"/>
  <c r="K260" i="4" s="1"/>
  <c r="J292" i="4"/>
  <c r="J292" i="5" s="1"/>
  <c r="J1481" i="4"/>
  <c r="J307" i="4"/>
  <c r="K307" i="4" s="1"/>
  <c r="J1133" i="4"/>
  <c r="K1133" i="4" s="1"/>
  <c r="J155" i="4"/>
  <c r="K155" i="4" s="1"/>
  <c r="J1246" i="4"/>
  <c r="K1246" i="4" s="1"/>
  <c r="J453" i="4"/>
  <c r="K453" i="4" s="1"/>
  <c r="J857" i="4"/>
  <c r="J85" i="4"/>
  <c r="J1049" i="4"/>
  <c r="K1049" i="4" s="1"/>
  <c r="J527" i="4"/>
  <c r="K527" i="4" s="1"/>
  <c r="J1434" i="4"/>
  <c r="K1434" i="4" s="1"/>
  <c r="J171" i="4"/>
  <c r="J1528" i="4"/>
  <c r="K1528" i="4" s="1"/>
  <c r="J414" i="4"/>
  <c r="K414" i="4" s="1"/>
  <c r="J1013" i="4"/>
  <c r="K1013" i="4" s="1"/>
  <c r="J234" i="4"/>
  <c r="K234" i="4" s="1"/>
  <c r="J1549" i="4"/>
  <c r="K1549" i="4" s="1"/>
  <c r="J945" i="4"/>
  <c r="K945" i="4" s="1"/>
  <c r="J1032" i="4"/>
  <c r="J76" i="4"/>
  <c r="J892" i="4"/>
  <c r="K892" i="4" s="1"/>
  <c r="J893" i="4"/>
  <c r="K893" i="4" s="1"/>
  <c r="J616" i="4"/>
  <c r="K616" i="4" s="1"/>
  <c r="J115" i="4"/>
  <c r="K115" i="4" s="1"/>
  <c r="J1584" i="4"/>
  <c r="J1484" i="4"/>
  <c r="K1484" i="4" s="1"/>
  <c r="J626" i="4"/>
  <c r="K626" i="4" s="1"/>
  <c r="J1475" i="4"/>
  <c r="K1475" i="4" s="1"/>
  <c r="J1320" i="4"/>
  <c r="K1320" i="4" s="1"/>
  <c r="J858" i="4"/>
  <c r="K858" i="4" s="1"/>
  <c r="J1209" i="4"/>
  <c r="K1209" i="4" s="1"/>
  <c r="J128" i="4"/>
  <c r="J1510" i="4"/>
  <c r="K1510" i="4" s="1"/>
  <c r="J220" i="4"/>
  <c r="K220" i="4" s="1"/>
  <c r="J323" i="4"/>
  <c r="K323" i="4" s="1"/>
  <c r="J867" i="4"/>
  <c r="J338" i="4"/>
  <c r="K338" i="4" s="1"/>
  <c r="J1449" i="4"/>
  <c r="K1449" i="4" s="1"/>
  <c r="J764" i="4"/>
  <c r="K764" i="4" s="1"/>
  <c r="J1055" i="4"/>
  <c r="K1055" i="4" s="1"/>
  <c r="J773" i="4"/>
  <c r="J1372" i="4"/>
  <c r="K1372" i="4" s="1"/>
  <c r="J483" i="6"/>
  <c r="K483" i="6" s="1"/>
  <c r="J655" i="6"/>
  <c r="K655" i="6" s="1"/>
  <c r="J1110" i="6"/>
  <c r="K1110" i="6" s="1"/>
  <c r="J1574" i="6"/>
  <c r="K1574" i="6" s="1"/>
  <c r="J1349" i="6"/>
  <c r="K1349" i="6" s="1"/>
  <c r="J1490" i="6"/>
  <c r="K1490" i="6" s="1"/>
  <c r="J876" i="6"/>
  <c r="K876" i="6" s="1"/>
  <c r="J1334" i="6"/>
  <c r="K1334" i="6" s="1"/>
  <c r="J948" i="6"/>
  <c r="K948" i="6" s="1"/>
  <c r="J601" i="6"/>
  <c r="K601" i="6" s="1"/>
  <c r="J738" i="6"/>
  <c r="K738" i="6" s="1"/>
  <c r="J699" i="6"/>
  <c r="K699" i="6" s="1"/>
  <c r="J645" i="6"/>
  <c r="K645" i="6" s="1"/>
  <c r="J580" i="6"/>
  <c r="K580" i="6" s="1"/>
  <c r="J1108" i="6"/>
  <c r="J1108" i="5" s="1"/>
  <c r="K1108" i="5" s="1"/>
  <c r="J254" i="6"/>
  <c r="J254" i="5" s="1"/>
  <c r="J1064" i="6"/>
  <c r="J1299" i="6"/>
  <c r="K1299" i="6" s="1"/>
  <c r="J532" i="6"/>
  <c r="K532" i="6" s="1"/>
  <c r="J741" i="6"/>
  <c r="K741" i="6" s="1"/>
  <c r="J348" i="6"/>
  <c r="K348" i="6" s="1"/>
  <c r="J510" i="6"/>
  <c r="K510" i="6" s="1"/>
  <c r="J1411" i="6"/>
  <c r="J1411" i="5" s="1"/>
  <c r="J922" i="6"/>
  <c r="K922" i="6" s="1"/>
  <c r="J1248" i="6"/>
  <c r="K1248" i="6" s="1"/>
  <c r="J599" i="6"/>
  <c r="K599" i="6" s="1"/>
  <c r="J1442" i="6"/>
  <c r="K1442" i="6" s="1"/>
  <c r="J1147" i="6"/>
  <c r="K1147" i="6" s="1"/>
  <c r="J1041" i="6"/>
  <c r="K1041" i="6" s="1"/>
  <c r="J1280" i="6"/>
  <c r="J1280" i="5" s="1"/>
  <c r="J246" i="6"/>
  <c r="K246" i="6" s="1"/>
  <c r="J859" i="6"/>
  <c r="K859" i="6" s="1"/>
  <c r="J1024" i="6"/>
  <c r="K1024" i="6" s="1"/>
  <c r="J997" i="6"/>
  <c r="K997" i="6" s="1"/>
  <c r="J783" i="6"/>
  <c r="K783" i="6" s="1"/>
  <c r="J473" i="6"/>
  <c r="K473" i="6" s="1"/>
  <c r="J147" i="6"/>
  <c r="K147" i="6" s="1"/>
  <c r="J1040" i="6"/>
  <c r="K1040" i="6" s="1"/>
  <c r="J504" i="6"/>
  <c r="K504" i="6" s="1"/>
  <c r="J1085" i="6"/>
  <c r="K1085" i="6" s="1"/>
  <c r="J508" i="6"/>
  <c r="K508" i="6" s="1"/>
  <c r="J1165" i="6"/>
  <c r="K1165" i="6" s="1"/>
  <c r="J278" i="6"/>
  <c r="K278" i="6" s="1"/>
  <c r="J1168" i="6"/>
  <c r="K1168" i="6" s="1"/>
  <c r="J919" i="6"/>
  <c r="K919" i="6" s="1"/>
  <c r="J78" i="6"/>
  <c r="K78" i="6" s="1"/>
  <c r="K1563" i="4"/>
  <c r="J1563" i="6"/>
  <c r="K1563" i="6" s="1"/>
  <c r="K593" i="4"/>
  <c r="J593" i="6"/>
  <c r="K593" i="6" s="1"/>
  <c r="K779" i="4"/>
  <c r="J779" i="6"/>
  <c r="K779" i="6" s="1"/>
  <c r="J667" i="6"/>
  <c r="K667" i="6" s="1"/>
  <c r="K930" i="4"/>
  <c r="J930" i="6"/>
  <c r="K930" i="6" s="1"/>
  <c r="K845" i="4"/>
  <c r="J845" i="6"/>
  <c r="K845" i="6" s="1"/>
  <c r="K1398" i="4"/>
  <c r="J1398" i="6"/>
  <c r="K1398" i="6" s="1"/>
  <c r="J551" i="6"/>
  <c r="K551" i="6" s="1"/>
  <c r="J1544" i="6"/>
  <c r="J1544" i="5" s="1"/>
  <c r="K1544" i="5" s="1"/>
  <c r="J639" i="6"/>
  <c r="K639" i="6" s="1"/>
  <c r="J398" i="6"/>
  <c r="K398" i="6" s="1"/>
  <c r="J267" i="6"/>
  <c r="K267" i="6" s="1"/>
  <c r="J1447" i="6"/>
  <c r="K1447" i="6" s="1"/>
  <c r="J802" i="6"/>
  <c r="K802" i="6" s="1"/>
  <c r="J1558" i="6"/>
  <c r="K1558" i="6" s="1"/>
  <c r="K880" i="4"/>
  <c r="J880" i="6"/>
  <c r="K880" i="6" s="1"/>
  <c r="K430" i="4"/>
  <c r="J430" i="6"/>
  <c r="K430" i="6" s="1"/>
  <c r="J720" i="6"/>
  <c r="K720" i="6" s="1"/>
  <c r="J735" i="6"/>
  <c r="K735" i="6" s="1"/>
  <c r="J334" i="6"/>
  <c r="K334" i="6" s="1"/>
  <c r="J1124" i="6"/>
  <c r="K1124" i="6" s="1"/>
  <c r="J734" i="6"/>
  <c r="K734" i="6" s="1"/>
  <c r="J828" i="6"/>
  <c r="K828" i="6" s="1"/>
  <c r="J1515" i="6"/>
  <c r="K1515" i="6" s="1"/>
  <c r="J190" i="6"/>
  <c r="K190" i="6" s="1"/>
  <c r="J694" i="6"/>
  <c r="K694" i="6" s="1"/>
  <c r="J606" i="6"/>
  <c r="K606" i="6" s="1"/>
  <c r="J531" i="6"/>
  <c r="K531" i="6" s="1"/>
  <c r="J157" i="6"/>
  <c r="K157" i="6" s="1"/>
  <c r="J785" i="6"/>
  <c r="K785" i="6" s="1"/>
  <c r="J824" i="6"/>
  <c r="K824" i="6" s="1"/>
  <c r="J789" i="6"/>
  <c r="K789" i="6" s="1"/>
  <c r="J82" i="6"/>
  <c r="K82" i="6" s="1"/>
  <c r="J822" i="6"/>
  <c r="K822" i="6" s="1"/>
  <c r="K1298" i="4"/>
  <c r="J1298" i="6"/>
  <c r="K1298" i="6" s="1"/>
  <c r="J710" i="6"/>
  <c r="K710" i="6" s="1"/>
  <c r="K559" i="4"/>
  <c r="J559" i="6"/>
  <c r="K559" i="6" s="1"/>
  <c r="K294" i="4"/>
  <c r="J294" i="6"/>
  <c r="K294" i="6" s="1"/>
  <c r="J856" i="6"/>
  <c r="K856" i="6" s="1"/>
  <c r="J761" i="6"/>
  <c r="K761" i="6" s="1"/>
  <c r="J756" i="6"/>
  <c r="K756" i="6" s="1"/>
  <c r="K547" i="4"/>
  <c r="J547" i="6"/>
  <c r="K547" i="6" s="1"/>
  <c r="K1471" i="4"/>
  <c r="J1471" i="6"/>
  <c r="K1471" i="6" s="1"/>
  <c r="J912" i="6"/>
  <c r="K912" i="6" s="1"/>
  <c r="K445" i="4"/>
  <c r="J445" i="6"/>
  <c r="K1068" i="4"/>
  <c r="J1068" i="6"/>
  <c r="K1068" i="6" s="1"/>
  <c r="J373" i="6"/>
  <c r="K373" i="6" s="1"/>
  <c r="J564" i="6"/>
  <c r="J564" i="5" s="1"/>
  <c r="J843" i="6"/>
  <c r="J1138" i="6"/>
  <c r="J650" i="6"/>
  <c r="K650" i="6" s="1"/>
  <c r="J1179" i="6"/>
  <c r="K1179" i="6" s="1"/>
  <c r="J744" i="6"/>
  <c r="K744" i="6" s="1"/>
  <c r="J612" i="6"/>
  <c r="J608" i="6"/>
  <c r="K608" i="6" s="1"/>
  <c r="J632" i="6"/>
  <c r="K632" i="6" s="1"/>
  <c r="J685" i="6"/>
  <c r="K685" i="6" s="1"/>
  <c r="J1504" i="6"/>
  <c r="K1504" i="6" s="1"/>
  <c r="K1370" i="4"/>
  <c r="J1370" i="6"/>
  <c r="K1370" i="6" s="1"/>
  <c r="K959" i="4"/>
  <c r="J959" i="6"/>
  <c r="K959" i="6" s="1"/>
  <c r="J1407" i="6"/>
  <c r="K1407" i="6" s="1"/>
  <c r="K1540" i="4"/>
  <c r="J1540" i="6"/>
  <c r="K1540" i="6" s="1"/>
  <c r="K638" i="4"/>
  <c r="J638" i="6"/>
  <c r="K638" i="6" s="1"/>
  <c r="J1160" i="6"/>
  <c r="K1160" i="6" s="1"/>
  <c r="K816" i="4"/>
  <c r="J816" i="6"/>
  <c r="K816" i="6" s="1"/>
  <c r="J1418" i="6"/>
  <c r="K1418" i="6" s="1"/>
  <c r="K367" i="4"/>
  <c r="J367" i="6"/>
  <c r="K367" i="6" s="1"/>
  <c r="J1073" i="6"/>
  <c r="K1073" i="6" s="1"/>
  <c r="J1173" i="6"/>
  <c r="K1173" i="6" s="1"/>
  <c r="K635" i="4"/>
  <c r="J635" i="6"/>
  <c r="K635" i="6" s="1"/>
  <c r="K1381" i="4"/>
  <c r="J1381" i="6"/>
  <c r="K1381" i="6" s="1"/>
  <c r="J950" i="6"/>
  <c r="K950" i="6" s="1"/>
  <c r="J987" i="6"/>
  <c r="K987" i="6" s="1"/>
  <c r="J932" i="6"/>
  <c r="K932" i="6" s="1"/>
  <c r="J1050" i="6"/>
  <c r="K1050" i="6" s="1"/>
  <c r="J937" i="6"/>
  <c r="K937" i="6" s="1"/>
  <c r="J443" i="6"/>
  <c r="K443" i="6" s="1"/>
  <c r="J835" i="6"/>
  <c r="K835" i="6" s="1"/>
  <c r="J596" i="6"/>
  <c r="K596" i="6" s="1"/>
  <c r="J29" i="6"/>
  <c r="K29" i="6" s="1"/>
  <c r="K1303" i="4"/>
  <c r="J1303" i="6"/>
  <c r="K1303" i="6" s="1"/>
  <c r="K1478" i="4"/>
  <c r="J1478" i="6"/>
  <c r="K1478" i="6" s="1"/>
  <c r="K745" i="4"/>
  <c r="J745" i="6"/>
  <c r="K745" i="6" s="1"/>
  <c r="J739" i="6"/>
  <c r="K739" i="6" s="1"/>
  <c r="K708" i="4"/>
  <c r="J708" i="6"/>
  <c r="K708" i="6" s="1"/>
  <c r="K465" i="4"/>
  <c r="J465" i="6"/>
  <c r="K465" i="6" s="1"/>
  <c r="K1513" i="4"/>
  <c r="J1513" i="6"/>
  <c r="K1513" i="6" s="1"/>
  <c r="K771" i="4"/>
  <c r="J771" i="6"/>
  <c r="K771" i="6" s="1"/>
  <c r="J133" i="6"/>
  <c r="K133" i="6" s="1"/>
  <c r="J1141" i="6"/>
  <c r="K1141" i="6" s="1"/>
  <c r="J363" i="6"/>
  <c r="K363" i="6" s="1"/>
  <c r="K648" i="4"/>
  <c r="J648" i="6"/>
  <c r="K333" i="4"/>
  <c r="J333" i="6"/>
  <c r="K333" i="6" s="1"/>
  <c r="K810" i="4"/>
  <c r="J810" i="6"/>
  <c r="K810" i="6" s="1"/>
  <c r="J308" i="6"/>
  <c r="K308" i="6" s="1"/>
  <c r="K1001" i="4"/>
  <c r="J1001" i="6"/>
  <c r="K1001" i="6" s="1"/>
  <c r="K1379" i="4"/>
  <c r="J1379" i="6"/>
  <c r="K1379" i="6" s="1"/>
  <c r="J591" i="6"/>
  <c r="K591" i="6" s="1"/>
  <c r="J965" i="6"/>
  <c r="K965" i="6" s="1"/>
  <c r="J921" i="6"/>
  <c r="K921" i="6" s="1"/>
  <c r="J511" i="6"/>
  <c r="K511" i="6" s="1"/>
  <c r="J15" i="6"/>
  <c r="K15" i="6" s="1"/>
  <c r="J1339" i="6"/>
  <c r="K1339" i="6" s="1"/>
  <c r="J1072" i="6"/>
  <c r="K1072" i="6" s="1"/>
  <c r="J45" i="6"/>
  <c r="K45" i="6" s="1"/>
  <c r="J1060" i="6"/>
  <c r="K1060" i="6" s="1"/>
  <c r="K1234" i="4"/>
  <c r="J1234" i="6"/>
  <c r="K1234" i="6" s="1"/>
  <c r="K904" i="4"/>
  <c r="J904" i="6"/>
  <c r="K904" i="6" s="1"/>
  <c r="K1288" i="4"/>
  <c r="J1288" i="6"/>
  <c r="K1288" i="6" s="1"/>
  <c r="J459" i="6"/>
  <c r="K459" i="6" s="1"/>
  <c r="K772" i="4"/>
  <c r="J772" i="6"/>
  <c r="K772" i="6" s="1"/>
  <c r="J424" i="6"/>
  <c r="K424" i="6" s="1"/>
  <c r="J1547" i="6"/>
  <c r="K1547" i="6" s="1"/>
  <c r="J562" i="6"/>
  <c r="K562" i="6" s="1"/>
  <c r="J444" i="6"/>
  <c r="K444" i="6" s="1"/>
  <c r="J193" i="6"/>
  <c r="K193" i="6" s="1"/>
  <c r="J1532" i="6"/>
  <c r="K1532" i="6" s="1"/>
  <c r="J528" i="6"/>
  <c r="K528" i="6" s="1"/>
  <c r="J380" i="6"/>
  <c r="K380" i="6" s="1"/>
  <c r="K569" i="4"/>
  <c r="J569" i="6"/>
  <c r="K569" i="6" s="1"/>
  <c r="K1469" i="4"/>
  <c r="J1469" i="6"/>
  <c r="K1469" i="6" s="1"/>
  <c r="J557" i="6"/>
  <c r="K557" i="6" s="1"/>
  <c r="K1413" i="4"/>
  <c r="J1413" i="6"/>
  <c r="K1413" i="6" s="1"/>
  <c r="K118" i="4"/>
  <c r="J118" i="6"/>
  <c r="K118" i="6" s="1"/>
  <c r="J955" i="6"/>
  <c r="K955" i="6" s="1"/>
  <c r="K573" i="4"/>
  <c r="J573" i="6"/>
  <c r="K573" i="6" s="1"/>
  <c r="J576" i="6"/>
  <c r="K576" i="6" s="1"/>
  <c r="J1059" i="6"/>
  <c r="K1059" i="6" s="1"/>
  <c r="J806" i="6"/>
  <c r="K806" i="6" s="1"/>
  <c r="J1264" i="6"/>
  <c r="K1264" i="6" s="1"/>
  <c r="J1102" i="6"/>
  <c r="J793" i="6"/>
  <c r="K793" i="6" s="1"/>
  <c r="J1104" i="6"/>
  <c r="K1104" i="6" s="1"/>
  <c r="J1126" i="6"/>
  <c r="K1126" i="6" s="1"/>
  <c r="J1405" i="6"/>
  <c r="K1405" i="6" s="1"/>
  <c r="J890" i="6"/>
  <c r="K890" i="6" s="1"/>
  <c r="J1235" i="6"/>
  <c r="J603" i="6"/>
  <c r="K603" i="6" s="1"/>
  <c r="J957" i="6"/>
  <c r="J851" i="6"/>
  <c r="K851" i="6" s="1"/>
  <c r="J992" i="6"/>
  <c r="K992" i="6" s="1"/>
  <c r="J322" i="6"/>
  <c r="K322" i="6" s="1"/>
  <c r="J84" i="6"/>
  <c r="K84" i="6" s="1"/>
  <c r="J93" i="6"/>
  <c r="K93" i="6" s="1"/>
  <c r="J394" i="6"/>
  <c r="K394" i="6" s="1"/>
  <c r="J314" i="6"/>
  <c r="K314" i="6" s="1"/>
  <c r="K1017" i="4"/>
  <c r="J1017" i="6"/>
  <c r="K1017" i="6" s="1"/>
  <c r="J1015" i="6"/>
  <c r="K1015" i="6" s="1"/>
  <c r="K669" i="4"/>
  <c r="J669" i="6"/>
  <c r="K669" i="6" s="1"/>
  <c r="K808" i="4"/>
  <c r="J808" i="6"/>
  <c r="K808" i="6" s="1"/>
  <c r="K540" i="4"/>
  <c r="J540" i="6"/>
  <c r="J1025" i="6"/>
  <c r="K1025" i="6" s="1"/>
  <c r="J1054" i="6"/>
  <c r="K1054" i="6" s="1"/>
  <c r="K1036" i="4"/>
  <c r="J1036" i="6"/>
  <c r="K1036" i="6" s="1"/>
  <c r="J625" i="6"/>
  <c r="K625" i="6" s="1"/>
  <c r="J1501" i="6"/>
  <c r="K1501" i="6" s="1"/>
  <c r="J759" i="6"/>
  <c r="K759" i="6" s="1"/>
  <c r="J174" i="6"/>
  <c r="K174" i="6" s="1"/>
  <c r="J623" i="6"/>
  <c r="K623" i="6" s="1"/>
  <c r="J1212" i="6"/>
  <c r="K1212" i="6" s="1"/>
  <c r="J1051" i="6"/>
  <c r="K1051" i="6" s="1"/>
  <c r="J35" i="6"/>
  <c r="K35" i="6" s="1"/>
  <c r="J646" i="6"/>
  <c r="K646" i="6" s="1"/>
  <c r="J1356" i="6"/>
  <c r="K1356" i="6" s="1"/>
  <c r="K961" i="4"/>
  <c r="J961" i="6"/>
  <c r="K961" i="6" s="1"/>
  <c r="K1323" i="4"/>
  <c r="J1323" i="6"/>
  <c r="K1323" i="6" s="1"/>
  <c r="J1446" i="6"/>
  <c r="K1446" i="6" s="1"/>
  <c r="J1368" i="6"/>
  <c r="K1368" i="6" s="1"/>
  <c r="J1286" i="6"/>
  <c r="K1286" i="6" s="1"/>
  <c r="K538" i="4"/>
  <c r="J538" i="6"/>
  <c r="K538" i="6" s="1"/>
  <c r="K701" i="4"/>
  <c r="J701" i="6"/>
  <c r="K701" i="6" s="1"/>
  <c r="J969" i="6"/>
  <c r="K969" i="6" s="1"/>
  <c r="J1089" i="6"/>
  <c r="K1089" i="6" s="1"/>
  <c r="J42" i="6"/>
  <c r="K42" i="6" s="1"/>
  <c r="K270" i="4"/>
  <c r="J270" i="6"/>
  <c r="K270" i="6" s="1"/>
  <c r="J306" i="6"/>
  <c r="K306" i="6" s="1"/>
  <c r="K1123" i="4"/>
  <c r="J1123" i="6"/>
  <c r="J861" i="6"/>
  <c r="K861" i="6" s="1"/>
  <c r="J1553" i="6"/>
  <c r="K1553" i="6" s="1"/>
  <c r="J993" i="6"/>
  <c r="K993" i="6" s="1"/>
  <c r="J675" i="6"/>
  <c r="K675" i="6" s="1"/>
  <c r="J657" i="6"/>
  <c r="K657" i="6" s="1"/>
  <c r="J982" i="6"/>
  <c r="K982" i="6" s="1"/>
  <c r="J800" i="6"/>
  <c r="K800" i="6" s="1"/>
  <c r="J1376" i="6"/>
  <c r="K1376" i="6" s="1"/>
  <c r="J1312" i="6"/>
  <c r="J1312" i="5" s="1"/>
  <c r="J1491" i="6"/>
  <c r="K1491" i="6" s="1"/>
  <c r="J123" i="6"/>
  <c r="K123" i="6" s="1"/>
  <c r="J1456" i="6"/>
  <c r="K1456" i="6" s="1"/>
  <c r="K588" i="4"/>
  <c r="J588" i="6"/>
  <c r="K588" i="6" s="1"/>
  <c r="K172" i="4"/>
  <c r="J172" i="6"/>
  <c r="K172" i="6" s="1"/>
  <c r="K384" i="4"/>
  <c r="J384" i="6"/>
  <c r="K384" i="6" s="1"/>
  <c r="J903" i="6"/>
  <c r="K903" i="6" s="1"/>
  <c r="K479" i="4"/>
  <c r="J479" i="6"/>
  <c r="K479" i="6" s="1"/>
  <c r="K1256" i="4"/>
  <c r="J1256" i="6"/>
  <c r="K1256" i="6" s="1"/>
  <c r="K690" i="4"/>
  <c r="J690" i="6"/>
  <c r="K690" i="6" s="1"/>
  <c r="J280" i="6"/>
  <c r="K280" i="6" s="1"/>
  <c r="K803" i="4"/>
  <c r="J803" i="6"/>
  <c r="K803" i="6" s="1"/>
  <c r="K233" i="4"/>
  <c r="J233" i="6"/>
  <c r="K233" i="6" s="1"/>
  <c r="K180" i="4"/>
  <c r="J180" i="6"/>
  <c r="K180" i="6" s="1"/>
  <c r="J218" i="6"/>
  <c r="K218" i="6" s="1"/>
  <c r="K1566" i="4"/>
  <c r="J1566" i="6"/>
  <c r="K1566" i="6" s="1"/>
  <c r="K1080" i="4"/>
  <c r="J1080" i="6"/>
  <c r="K1080" i="6" s="1"/>
  <c r="J852" i="6"/>
  <c r="K852" i="6" s="1"/>
  <c r="J399" i="6"/>
  <c r="K399" i="6" s="1"/>
  <c r="J428" i="6"/>
  <c r="K428" i="6" s="1"/>
  <c r="J1221" i="6"/>
  <c r="K1221" i="6" s="1"/>
  <c r="J823" i="6"/>
  <c r="K823" i="6" s="1"/>
  <c r="J1114" i="6"/>
  <c r="K1114" i="6" s="1"/>
  <c r="J165" i="6"/>
  <c r="K165" i="6" s="1"/>
  <c r="J713" i="6"/>
  <c r="K713" i="6" s="1"/>
  <c r="J1037" i="6"/>
  <c r="K1037" i="6" s="1"/>
  <c r="J628" i="6"/>
  <c r="K628" i="6" s="1"/>
  <c r="J197" i="6"/>
  <c r="K197" i="6" s="1"/>
  <c r="J490" i="6"/>
  <c r="K490" i="6" s="1"/>
  <c r="J980" i="6"/>
  <c r="K980" i="6" s="1"/>
  <c r="J213" i="6"/>
  <c r="K213" i="6" s="1"/>
  <c r="J126" i="6"/>
  <c r="K126" i="6" s="1"/>
  <c r="J1561" i="5"/>
  <c r="K1561" i="5" s="1"/>
  <c r="K58" i="6"/>
  <c r="K17" i="6"/>
  <c r="K8" i="6"/>
  <c r="K46" i="6"/>
  <c r="K419" i="6"/>
  <c r="K832" i="6"/>
  <c r="K1556" i="6"/>
  <c r="K1276" i="6"/>
  <c r="K235" i="6"/>
  <c r="K548" i="6"/>
  <c r="K907" i="6"/>
  <c r="K1577" i="6"/>
  <c r="K784" i="6"/>
  <c r="K1204" i="6"/>
  <c r="K65" i="6"/>
  <c r="K100" i="6"/>
  <c r="K378" i="6"/>
  <c r="K1268" i="6"/>
  <c r="K1484" i="6"/>
  <c r="K908" i="6"/>
  <c r="K585" i="6"/>
  <c r="K315" i="6"/>
  <c r="K1367" i="6"/>
  <c r="K425" i="6"/>
  <c r="K640" i="6"/>
  <c r="K220" i="6"/>
  <c r="K866" i="6"/>
  <c r="K1097" i="6"/>
  <c r="K183" i="6"/>
  <c r="K62" i="6"/>
  <c r="K658" i="6"/>
  <c r="K1494" i="6"/>
  <c r="K6" i="6"/>
  <c r="K1086" i="6"/>
  <c r="K493" i="6"/>
  <c r="K1262" i="6"/>
  <c r="K1167" i="6"/>
  <c r="K868" i="6"/>
  <c r="K212" i="6"/>
  <c r="K1155" i="6"/>
  <c r="K179" i="6"/>
  <c r="K719" i="6"/>
  <c r="K1354" i="6"/>
  <c r="K499" i="6"/>
  <c r="K491" i="6"/>
  <c r="K1116" i="6"/>
  <c r="K514" i="6"/>
  <c r="K659" i="6"/>
  <c r="K413" i="6"/>
  <c r="K507" i="6"/>
  <c r="K862" i="6"/>
  <c r="K1152" i="6"/>
  <c r="K644" i="6"/>
  <c r="K1542" i="6"/>
  <c r="K67" i="6"/>
  <c r="K74" i="6"/>
  <c r="K50" i="6"/>
  <c r="K829" i="6"/>
  <c r="K939" i="6"/>
  <c r="K1030" i="6"/>
  <c r="K1146" i="6"/>
  <c r="K1246" i="6"/>
  <c r="K687" i="6"/>
  <c r="K117" i="6"/>
  <c r="K260" i="6"/>
  <c r="K1564" i="6"/>
  <c r="K703" i="6"/>
  <c r="K853" i="6"/>
  <c r="K1049" i="6"/>
  <c r="K463" i="6"/>
  <c r="K181" i="6"/>
  <c r="K1595" i="6"/>
  <c r="K1240" i="6"/>
  <c r="K325" i="6"/>
  <c r="K1319" i="6"/>
  <c r="K840" i="6"/>
  <c r="K354" i="6"/>
  <c r="K390" i="6"/>
  <c r="K1232" i="6"/>
  <c r="K626" i="6"/>
  <c r="K91" i="6"/>
  <c r="K1374" i="6"/>
  <c r="K1343" i="6"/>
  <c r="K88" i="6"/>
  <c r="K542" i="6"/>
  <c r="K293" i="6"/>
  <c r="K202" i="6"/>
  <c r="K846" i="6"/>
  <c r="K1498" i="6"/>
  <c r="K1137" i="6"/>
  <c r="K171" i="6"/>
  <c r="K114" i="6"/>
  <c r="K422" i="6"/>
  <c r="K475" i="6"/>
  <c r="K1053" i="6"/>
  <c r="J1189" i="3"/>
  <c r="K1189" i="3" s="1"/>
  <c r="K52" i="6"/>
  <c r="K25" i="6"/>
  <c r="K5" i="6"/>
  <c r="K1386" i="6"/>
  <c r="K291" i="6"/>
  <c r="K195" i="6"/>
  <c r="K798" i="6"/>
  <c r="K1259" i="6"/>
  <c r="K732" i="6"/>
  <c r="K857" i="6"/>
  <c r="K1010" i="6"/>
  <c r="K339" i="6"/>
  <c r="K967" i="6"/>
  <c r="K407" i="6"/>
  <c r="K489" i="6"/>
  <c r="K715" i="6"/>
  <c r="K223" i="6"/>
  <c r="K110" i="6"/>
  <c r="K1470" i="6"/>
  <c r="K1378" i="6"/>
  <c r="K247" i="6"/>
  <c r="K1569" i="6"/>
  <c r="K892" i="6"/>
  <c r="K340" i="6"/>
  <c r="K1301" i="6"/>
  <c r="K1455" i="6"/>
  <c r="K1389" i="6"/>
  <c r="K96" i="6"/>
  <c r="K98" i="6"/>
  <c r="K1324" i="6"/>
  <c r="K143" i="6"/>
  <c r="K1255" i="6"/>
  <c r="K1105" i="6"/>
  <c r="K124" i="6"/>
  <c r="K517" i="6"/>
  <c r="K1047" i="6"/>
  <c r="K527" i="6"/>
  <c r="K924" i="6"/>
  <c r="K1133" i="6"/>
  <c r="K621" i="6"/>
  <c r="K1593" i="6"/>
  <c r="K1209" i="6"/>
  <c r="K1475" i="6"/>
  <c r="K893" i="6"/>
  <c r="K1505" i="6"/>
  <c r="K1561" i="6"/>
  <c r="K464" i="6"/>
  <c r="K1340" i="6"/>
  <c r="K1034" i="6"/>
  <c r="K1289" i="6"/>
  <c r="K913" i="6"/>
  <c r="K838" i="6"/>
  <c r="K252" i="6"/>
  <c r="K476" i="6"/>
  <c r="K546" i="6"/>
  <c r="K343" i="6"/>
  <c r="K940" i="6"/>
  <c r="K134" i="6"/>
  <c r="K128" i="6"/>
  <c r="K622" i="6"/>
  <c r="K1077" i="6"/>
  <c r="K917" i="6"/>
  <c r="K768" i="6"/>
  <c r="K1236" i="6"/>
  <c r="K1430" i="6"/>
  <c r="K309" i="6"/>
  <c r="K1459" i="6"/>
  <c r="K594" i="6"/>
  <c r="K728" i="6"/>
  <c r="K132" i="6"/>
  <c r="K526" i="6"/>
  <c r="K984" i="6"/>
  <c r="K1287" i="6"/>
  <c r="K414" i="6"/>
  <c r="K1300" i="6"/>
  <c r="K1169" i="6"/>
  <c r="K570" i="6"/>
  <c r="K295" i="6"/>
  <c r="K949" i="6"/>
  <c r="K1296" i="6"/>
  <c r="K142" i="6"/>
  <c r="K471" i="6"/>
  <c r="K704" i="6"/>
  <c r="K878" i="6"/>
  <c r="K742" i="6"/>
  <c r="K1171" i="6"/>
  <c r="K111" i="6"/>
  <c r="K1218" i="6"/>
  <c r="K225" i="6"/>
  <c r="K1538" i="6"/>
  <c r="K1161" i="6"/>
  <c r="K1517" i="6"/>
  <c r="K228" i="6"/>
  <c r="K19" i="6"/>
  <c r="K1410" i="6"/>
  <c r="K1044" i="6"/>
  <c r="K1043" i="6"/>
  <c r="K1251" i="6"/>
  <c r="K406" i="6"/>
  <c r="K611" i="6"/>
  <c r="K1129" i="6"/>
  <c r="K226" i="6"/>
  <c r="K678" i="6"/>
  <c r="K1510" i="6"/>
  <c r="K889" i="6"/>
  <c r="K1485" i="6"/>
  <c r="K169" i="6"/>
  <c r="K1412" i="6"/>
  <c r="K1560" i="6"/>
  <c r="K695" i="6"/>
  <c r="K839" i="6"/>
  <c r="K820" i="6"/>
  <c r="K555" i="6"/>
  <c r="K1038" i="6"/>
  <c r="K549" i="6"/>
  <c r="K733" i="6"/>
  <c r="K539" i="6"/>
  <c r="K935" i="6"/>
  <c r="K219" i="6"/>
  <c r="K1355" i="6"/>
  <c r="K1003" i="6"/>
  <c r="K1270" i="6"/>
  <c r="K1318" i="6"/>
  <c r="K651" i="6"/>
  <c r="K85" i="6"/>
  <c r="K51" i="6"/>
  <c r="K44" i="6"/>
  <c r="K973" i="6"/>
  <c r="K637" i="6"/>
  <c r="K1195" i="6"/>
  <c r="K141" i="6"/>
  <c r="K371" i="6"/>
  <c r="K1329" i="6"/>
  <c r="K382" i="6"/>
  <c r="K1521" i="6"/>
  <c r="K361" i="6"/>
  <c r="K764" i="6"/>
  <c r="K1320" i="6"/>
  <c r="K1537" i="6"/>
  <c r="K1535" i="6"/>
  <c r="K554" i="6"/>
  <c r="K324" i="6"/>
  <c r="K1170" i="6"/>
  <c r="K331" i="6"/>
  <c r="K956" i="6"/>
  <c r="K1585" i="6"/>
  <c r="K1467" i="6"/>
  <c r="K1058" i="6"/>
  <c r="K1292" i="6"/>
  <c r="K432" i="6"/>
  <c r="K1432" i="6"/>
  <c r="K1233" i="6"/>
  <c r="K33" i="6"/>
  <c r="K155" i="6"/>
  <c r="K1528" i="6"/>
  <c r="K385" i="6"/>
  <c r="K746" i="6"/>
  <c r="K152" i="6"/>
  <c r="K521" i="6"/>
  <c r="K894" i="6"/>
  <c r="K1449" i="6"/>
  <c r="K313" i="6"/>
  <c r="K1468" i="6"/>
  <c r="K707" i="6"/>
  <c r="K1481" i="6"/>
  <c r="K988" i="6"/>
  <c r="K616" i="6"/>
  <c r="K698" i="6"/>
  <c r="K1522" i="6"/>
  <c r="K962" i="6"/>
  <c r="K115" i="6"/>
  <c r="K963" i="6"/>
  <c r="K307" i="6"/>
  <c r="K421" i="6"/>
  <c r="K1249" i="6"/>
  <c r="K1188" i="6"/>
  <c r="K154" i="6"/>
  <c r="K960" i="6"/>
  <c r="K1022" i="6"/>
  <c r="K360" i="6"/>
  <c r="K1417" i="6"/>
  <c r="K1284" i="6"/>
  <c r="K818" i="6"/>
  <c r="K613" i="6"/>
  <c r="K807" i="6"/>
  <c r="K1380" i="6"/>
  <c r="K258" i="6"/>
  <c r="K983" i="6"/>
  <c r="K1189" i="6"/>
  <c r="K1388" i="6"/>
  <c r="K1294" i="6"/>
  <c r="K563" i="6"/>
  <c r="K834" i="6"/>
  <c r="K1554" i="6"/>
  <c r="K1190" i="6"/>
  <c r="K757" i="6"/>
  <c r="K1013" i="6"/>
  <c r="K162" i="6"/>
  <c r="K1435" i="6"/>
  <c r="K47" i="6"/>
  <c r="K10" i="6"/>
  <c r="K168" i="6"/>
  <c r="K1508" i="6"/>
  <c r="K230" i="6"/>
  <c r="K259" i="6"/>
  <c r="K1309" i="6"/>
  <c r="K1352" i="6"/>
  <c r="K125" i="6"/>
  <c r="K1473" i="6"/>
  <c r="K1224" i="6"/>
  <c r="K130" i="6"/>
  <c r="K1109" i="6"/>
  <c r="K330" i="6"/>
  <c r="K1524" i="6"/>
  <c r="K541" i="6"/>
  <c r="K136" i="6"/>
  <c r="K1423" i="6"/>
  <c r="K159" i="6"/>
  <c r="K578" i="6"/>
  <c r="K434" i="6"/>
  <c r="K269" i="6"/>
  <c r="K1308" i="6"/>
  <c r="K1250" i="6"/>
  <c r="K587" i="6"/>
  <c r="K615" i="6"/>
  <c r="K1348" i="6"/>
  <c r="K1278" i="6"/>
  <c r="K129" i="6"/>
  <c r="K209" i="6"/>
  <c r="K1582" i="6"/>
  <c r="K255" i="6"/>
  <c r="K972" i="6"/>
  <c r="K925" i="6"/>
  <c r="K884" i="6"/>
  <c r="K552" i="6"/>
  <c r="K144" i="6"/>
  <c r="K1252" i="6"/>
  <c r="K1018" i="6"/>
  <c r="K232" i="6"/>
  <c r="K1313" i="6"/>
  <c r="K954" i="6"/>
  <c r="K712" i="6"/>
  <c r="K936" i="6"/>
  <c r="K1445" i="6"/>
  <c r="K338" i="6"/>
  <c r="K43" i="6"/>
  <c r="K72" i="6"/>
  <c r="K56" i="6"/>
  <c r="K36" i="6"/>
  <c r="K69" i="6"/>
  <c r="K27" i="6"/>
  <c r="K81" i="6"/>
  <c r="K700" i="6"/>
  <c r="K1174" i="6"/>
  <c r="K865" i="6"/>
  <c r="K1581" i="6"/>
  <c r="K1180" i="6"/>
  <c r="K747" i="6"/>
  <c r="K357" i="6"/>
  <c r="K1599" i="6"/>
  <c r="K1372" i="6"/>
  <c r="K319" i="4"/>
  <c r="K34" i="6"/>
  <c r="K1408" i="6"/>
  <c r="K1198" i="6"/>
  <c r="K426" i="6"/>
  <c r="K943" i="6"/>
  <c r="K268" i="6"/>
  <c r="K910" i="6"/>
  <c r="K830" i="6"/>
  <c r="K679" i="6"/>
  <c r="K953" i="6"/>
  <c r="K1067" i="6"/>
  <c r="K164" i="6"/>
  <c r="K320" i="6"/>
  <c r="K1416" i="6"/>
  <c r="K911" i="6"/>
  <c r="K1527" i="6"/>
  <c r="K312" i="6"/>
  <c r="K979" i="6"/>
  <c r="K1187" i="6"/>
  <c r="K1518" i="6"/>
  <c r="K150" i="6"/>
  <c r="K496" i="6"/>
  <c r="K1071" i="6"/>
  <c r="K660" i="6"/>
  <c r="K285" i="6"/>
  <c r="K163" i="6"/>
  <c r="K597" i="6"/>
  <c r="K1273" i="6"/>
  <c r="K1457" i="6"/>
  <c r="K636" i="6"/>
  <c r="K778" i="6"/>
  <c r="K1534" i="6"/>
  <c r="K887" i="6"/>
  <c r="K1472" i="6"/>
  <c r="K1103" i="6"/>
  <c r="K1512" i="6"/>
  <c r="K595" i="6"/>
  <c r="K1365" i="6"/>
  <c r="K513" i="6"/>
  <c r="K945" i="6"/>
  <c r="K86" i="6"/>
  <c r="K53" i="6"/>
  <c r="K20" i="6"/>
  <c r="K13" i="6"/>
  <c r="K304" i="6"/>
  <c r="K256" i="6"/>
  <c r="K139" i="6"/>
  <c r="K968" i="6"/>
  <c r="K1106" i="6"/>
  <c r="K1310" i="6"/>
  <c r="K755" i="6"/>
  <c r="K208" i="6"/>
  <c r="K1546" i="6"/>
  <c r="K1200" i="6"/>
  <c r="K1377" i="6"/>
  <c r="K1055" i="6"/>
  <c r="K381" i="6"/>
  <c r="K826" i="6"/>
  <c r="K1305" i="6"/>
  <c r="K1390" i="6"/>
  <c r="K377" i="6"/>
  <c r="K480" i="6"/>
  <c r="K289" i="6"/>
  <c r="K661" i="6"/>
  <c r="K453" i="6"/>
  <c r="K1584" i="6"/>
  <c r="K1551" i="6"/>
  <c r="K1364" i="6"/>
  <c r="K1344" i="6"/>
  <c r="K234" i="6"/>
  <c r="K323" i="6"/>
  <c r="K1549" i="6"/>
  <c r="K791" i="6"/>
  <c r="K80" i="6"/>
  <c r="K1315" i="6"/>
  <c r="K1402" i="6"/>
  <c r="K864" i="6"/>
  <c r="K1434" i="6"/>
  <c r="K1185" i="6"/>
  <c r="K240" i="6"/>
  <c r="K501" i="6"/>
  <c r="K1225" i="6"/>
  <c r="K867" i="6"/>
  <c r="K813" i="6"/>
  <c r="K1464" i="6"/>
  <c r="K214" i="6"/>
  <c r="K1091" i="6"/>
  <c r="J1091" i="5"/>
  <c r="K1091" i="5" s="1"/>
  <c r="K1565" i="6"/>
  <c r="K1237" i="6"/>
  <c r="K1261" i="6"/>
  <c r="K238" i="6"/>
  <c r="K1290" i="6"/>
  <c r="K1230" i="6"/>
  <c r="K300" i="6"/>
  <c r="K1132" i="6"/>
  <c r="K1325" i="6"/>
  <c r="K927" i="6"/>
  <c r="K685" i="4"/>
  <c r="K759" i="4"/>
  <c r="K914" i="6"/>
  <c r="K1503" i="6"/>
  <c r="K467" i="6"/>
  <c r="K1331" i="6"/>
  <c r="K126" i="4"/>
  <c r="K286" i="6"/>
  <c r="K932" i="4"/>
  <c r="K921" i="4"/>
  <c r="K664" i="6"/>
  <c r="K1183" i="6"/>
  <c r="K1295" i="6"/>
  <c r="K1368" i="4"/>
  <c r="K793" i="4"/>
  <c r="K1448" i="6"/>
  <c r="K386" i="6"/>
  <c r="K1075" i="6"/>
  <c r="K83" i="6"/>
  <c r="K787" i="6"/>
  <c r="K1458" i="6"/>
  <c r="K459" i="4"/>
  <c r="K14" i="6"/>
  <c r="K1383" i="6"/>
  <c r="K789" i="4"/>
  <c r="K1042" i="6"/>
  <c r="K535" i="6"/>
  <c r="K676" i="6"/>
  <c r="K822" i="4"/>
  <c r="K1090" i="6"/>
  <c r="K1227" i="6"/>
  <c r="K998" i="6"/>
  <c r="K1463" i="6"/>
  <c r="K1479" i="6"/>
  <c r="K530" i="6"/>
  <c r="K1456" i="4"/>
  <c r="K824" i="4"/>
  <c r="K1050" i="4"/>
  <c r="K127" i="6"/>
  <c r="K1444" i="6"/>
  <c r="K610" i="4"/>
  <c r="K610" i="6"/>
  <c r="K1277" i="6"/>
  <c r="K823" i="4"/>
  <c r="K1264" i="4"/>
  <c r="K775" i="6"/>
  <c r="K366" i="6"/>
  <c r="K449" i="6"/>
  <c r="K319" i="6"/>
  <c r="K737" i="6"/>
  <c r="K131" i="6"/>
  <c r="K667" i="4"/>
  <c r="K157" i="4"/>
  <c r="K851" i="4"/>
  <c r="K612" i="4"/>
  <c r="K1336" i="6"/>
  <c r="K1358" i="6"/>
  <c r="K244" i="6"/>
  <c r="K1586" i="6"/>
  <c r="K1493" i="6"/>
  <c r="K516" i="6"/>
  <c r="K76" i="6"/>
  <c r="K178" i="6"/>
  <c r="K1360" i="6"/>
  <c r="K1281" i="6"/>
  <c r="K317" i="6"/>
  <c r="K1587" i="6"/>
  <c r="K524" i="6"/>
  <c r="K883" i="6"/>
  <c r="K799" i="6"/>
  <c r="K1118" i="6"/>
  <c r="K370" i="6"/>
  <c r="K222" i="6"/>
  <c r="K1102" i="4"/>
  <c r="K435" i="6"/>
  <c r="K1487" i="6"/>
  <c r="K837" i="6"/>
  <c r="K902" i="6"/>
  <c r="K341" i="6"/>
  <c r="K482" i="6"/>
  <c r="K1258" i="6"/>
  <c r="K1436" i="6"/>
  <c r="K456" i="6"/>
  <c r="K785" i="4"/>
  <c r="K1405" i="4"/>
  <c r="K1035" i="6"/>
  <c r="K376" i="6"/>
  <c r="K1421" i="6"/>
  <c r="K969" i="4"/>
  <c r="K297" i="6"/>
  <c r="K1529" i="6"/>
  <c r="K442" i="6"/>
  <c r="K702" i="6"/>
  <c r="K1114" i="4"/>
  <c r="K165" i="4"/>
  <c r="K1350" i="6"/>
  <c r="K1203" i="6"/>
  <c r="K308" i="4"/>
  <c r="K1555" i="6"/>
  <c r="K342" i="6"/>
  <c r="K937" i="4"/>
  <c r="K609" i="6"/>
  <c r="K273" i="6"/>
  <c r="K1199" i="6"/>
  <c r="K1345" i="6"/>
  <c r="K734" i="4"/>
  <c r="K466" i="6"/>
  <c r="K1254" i="6"/>
  <c r="K468" i="6"/>
  <c r="K623" i="4"/>
  <c r="K950" i="4"/>
  <c r="K175" i="6"/>
  <c r="K108" i="6"/>
  <c r="K241" i="6"/>
  <c r="K105" i="6"/>
  <c r="K1314" i="6"/>
  <c r="K1235" i="4"/>
  <c r="K11" i="6"/>
  <c r="K1429" i="6"/>
  <c r="K469" i="6"/>
  <c r="K196" i="6"/>
  <c r="K693" i="6"/>
  <c r="K1480" i="6"/>
  <c r="K624" i="6"/>
  <c r="K153" i="6"/>
  <c r="K1064" i="4"/>
  <c r="K1441" i="6"/>
  <c r="K994" i="6"/>
  <c r="K253" i="6"/>
  <c r="K248" i="6"/>
  <c r="K1519" i="6"/>
  <c r="K946" i="6"/>
  <c r="K418" i="6"/>
  <c r="K310" i="6"/>
  <c r="K1228" i="6"/>
  <c r="K1216" i="6"/>
  <c r="K1033" i="6"/>
  <c r="K825" i="6"/>
  <c r="K976" i="6"/>
  <c r="K1008" i="6"/>
  <c r="K1477" i="6"/>
  <c r="K120" i="6"/>
  <c r="K827" i="6"/>
  <c r="K135" i="6"/>
  <c r="K1011" i="6"/>
  <c r="K1409" i="6"/>
  <c r="K665" i="6"/>
  <c r="K1363" i="6"/>
  <c r="K781" i="6"/>
  <c r="K148" i="6"/>
  <c r="K237" i="6"/>
  <c r="K770" i="6"/>
  <c r="K296" i="6"/>
  <c r="K353" i="6"/>
  <c r="K1087" i="6"/>
  <c r="K550" i="6"/>
  <c r="K1401" i="6"/>
  <c r="K720" i="4"/>
  <c r="K1489" i="6"/>
  <c r="K1476" i="6"/>
  <c r="K119" i="6"/>
  <c r="K1163" i="6"/>
  <c r="K515" i="6"/>
  <c r="K506" i="6"/>
  <c r="K151" i="6"/>
  <c r="K1024" i="4"/>
  <c r="K292" i="6"/>
  <c r="K1490" i="4"/>
  <c r="K577" i="6"/>
  <c r="K503" i="6"/>
  <c r="K836" i="6"/>
  <c r="K1110" i="4"/>
  <c r="K1275" i="6"/>
  <c r="K735" i="4"/>
  <c r="K1112" i="6"/>
  <c r="K1590" i="6"/>
  <c r="K815" i="6"/>
  <c r="K633" i="6"/>
  <c r="K227" i="6"/>
  <c r="K188" i="6"/>
  <c r="K224" i="6"/>
  <c r="K1341" i="6"/>
  <c r="K1279" i="6"/>
  <c r="K1427" i="6"/>
  <c r="K854" i="6"/>
  <c r="K740" i="6"/>
  <c r="K1039" i="6"/>
  <c r="K1342" i="6"/>
  <c r="K1496" i="6"/>
  <c r="K156" i="6"/>
  <c r="K1220" i="6"/>
  <c r="K1330" i="6"/>
  <c r="K727" i="6"/>
  <c r="K245" i="6"/>
  <c r="K1157" i="6"/>
  <c r="K408" i="6"/>
  <c r="K1311" i="6"/>
  <c r="K1257" i="6"/>
  <c r="K762" i="6"/>
  <c r="K191" i="6"/>
  <c r="K1229" i="6"/>
  <c r="K1100" i="6"/>
  <c r="K288" i="4"/>
  <c r="K288" i="6"/>
  <c r="K396" i="6"/>
  <c r="K1440" i="6"/>
  <c r="K210" i="6"/>
  <c r="K852" i="4"/>
  <c r="K1014" i="6"/>
  <c r="K402" i="6"/>
  <c r="K765" i="6"/>
  <c r="K87" i="6"/>
  <c r="K1359" i="6"/>
  <c r="K941" i="6"/>
  <c r="K358" i="6"/>
  <c r="K1175" i="6"/>
  <c r="K405" i="6"/>
  <c r="K1576" i="6"/>
  <c r="K1096" i="6"/>
  <c r="K1260" i="6"/>
  <c r="K1253" i="6"/>
  <c r="K483" i="4"/>
  <c r="K1414" i="6"/>
  <c r="K897" i="6"/>
  <c r="K1099" i="6"/>
  <c r="K1083" i="6"/>
  <c r="K1117" i="6"/>
  <c r="K1241" i="6"/>
  <c r="K1598" i="6"/>
  <c r="K754" i="6"/>
  <c r="K336" i="6"/>
  <c r="K103" i="6"/>
  <c r="K1600" i="6"/>
  <c r="K1327" i="6"/>
  <c r="K61" i="6"/>
  <c r="K26" i="6"/>
  <c r="K566" i="6"/>
  <c r="K891" i="6"/>
  <c r="K579" i="6"/>
  <c r="K146" i="6"/>
  <c r="K1088" i="6"/>
  <c r="K359" i="6"/>
  <c r="K1557" i="6"/>
  <c r="K697" i="6"/>
  <c r="K1570" i="6"/>
  <c r="K1393" i="6"/>
  <c r="K490" i="4"/>
  <c r="K650" i="4"/>
  <c r="K1558" i="4"/>
  <c r="K835" i="4"/>
  <c r="K1141" i="4"/>
  <c r="K510" i="4"/>
  <c r="K1515" i="4"/>
  <c r="K380" i="4"/>
  <c r="K596" i="4"/>
  <c r="K980" i="4"/>
  <c r="I4" i="4"/>
  <c r="K1356" i="4"/>
  <c r="K710" i="4"/>
  <c r="K174" i="4"/>
  <c r="K1248" i="4"/>
  <c r="K713" i="4"/>
  <c r="K965" i="4"/>
  <c r="K511" i="4"/>
  <c r="K694" i="4"/>
  <c r="K564" i="4"/>
  <c r="K1339" i="4"/>
  <c r="K1407" i="4"/>
  <c r="K1491" i="4"/>
  <c r="K646" i="4"/>
  <c r="K1165" i="4"/>
  <c r="K744" i="4"/>
  <c r="K1446" i="4"/>
  <c r="K1025" i="4"/>
  <c r="K632" i="4"/>
  <c r="K197" i="4"/>
  <c r="K634" i="4"/>
  <c r="K322" i="4"/>
  <c r="K532" i="4"/>
  <c r="K1072" i="4"/>
  <c r="K399" i="4"/>
  <c r="K987" i="4"/>
  <c r="K761" i="4"/>
  <c r="K254" i="4"/>
  <c r="K1212" i="4"/>
  <c r="K187" i="4"/>
  <c r="K363" i="4"/>
  <c r="K557" i="4"/>
  <c r="K741" i="4"/>
  <c r="K645" i="4"/>
  <c r="K147" i="4"/>
  <c r="K1312" i="4"/>
  <c r="K1091" i="4"/>
  <c r="K190" i="4"/>
  <c r="K267" i="4"/>
  <c r="K1108" i="4"/>
  <c r="K508" i="4"/>
  <c r="K675" i="4"/>
  <c r="K193" i="4"/>
  <c r="K1054" i="4"/>
  <c r="K639" i="4"/>
  <c r="K531" i="4"/>
  <c r="K739" i="4"/>
  <c r="K1411" i="4"/>
  <c r="K1447" i="4"/>
  <c r="K373" i="4"/>
  <c r="K1179" i="4"/>
  <c r="K603" i="4"/>
  <c r="K213" i="4"/>
  <c r="K209" i="4"/>
  <c r="K601" i="4"/>
  <c r="K398" i="4"/>
  <c r="K859" i="4"/>
  <c r="K699" i="4"/>
  <c r="K1085" i="4"/>
  <c r="K528" i="4"/>
  <c r="K599" i="4"/>
  <c r="K606" i="4"/>
  <c r="K655" i="4"/>
  <c r="J1561" i="3"/>
  <c r="K1561" i="3" s="1"/>
  <c r="K444" i="4"/>
  <c r="K443" i="4"/>
  <c r="K1547" i="4"/>
  <c r="K1334" i="4"/>
  <c r="K957" i="4"/>
  <c r="K1040" i="4"/>
  <c r="K123" i="4"/>
  <c r="K1280" i="4"/>
  <c r="K948" i="4"/>
  <c r="K802" i="4"/>
  <c r="K580" i="4"/>
  <c r="K828" i="4"/>
  <c r="J1091" i="3"/>
  <c r="K1091" i="3" s="1"/>
  <c r="K843" i="4"/>
  <c r="K504" i="4"/>
  <c r="K1041" i="4"/>
  <c r="K922" i="4"/>
  <c r="K783" i="4"/>
  <c r="K562" i="4"/>
  <c r="K608" i="4"/>
  <c r="K806" i="4"/>
  <c r="K912" i="4"/>
  <c r="K1349" i="4"/>
  <c r="K1574" i="4"/>
  <c r="K1299" i="4"/>
  <c r="K1532" i="4"/>
  <c r="K738" i="4"/>
  <c r="K551" i="4"/>
  <c r="K1544" i="4"/>
  <c r="I4" i="6"/>
  <c r="H4" i="3"/>
  <c r="I4" i="3" s="1"/>
  <c r="H4" i="5"/>
  <c r="J236" i="5" l="1"/>
  <c r="J1579" i="5"/>
  <c r="K1579" i="5" s="1"/>
  <c r="J760" i="3"/>
  <c r="K760" i="3" s="1"/>
  <c r="K760" i="4"/>
  <c r="L760" i="4" s="1"/>
  <c r="J1548" i="3"/>
  <c r="K1548" i="3" s="1"/>
  <c r="K1548" i="4"/>
  <c r="L1548" i="4" s="1"/>
  <c r="M1548" i="4" s="1"/>
  <c r="K1196" i="4"/>
  <c r="J751" i="3"/>
  <c r="K751" i="3" s="1"/>
  <c r="J170" i="3"/>
  <c r="K170" i="3" s="1"/>
  <c r="L1108" i="4"/>
  <c r="J365" i="5"/>
  <c r="K365" i="5" s="1"/>
  <c r="L365" i="6" s="1"/>
  <c r="K170" i="6"/>
  <c r="L1091" i="4"/>
  <c r="J674" i="3"/>
  <c r="K674" i="3" s="1"/>
  <c r="J673" i="5"/>
  <c r="K673" i="5" s="1"/>
  <c r="L673" i="6" s="1"/>
  <c r="M673" i="6" s="1"/>
  <c r="J881" i="5"/>
  <c r="K881" i="5" s="1"/>
  <c r="L881" i="6" s="1"/>
  <c r="L1544" i="4"/>
  <c r="K463" i="4"/>
  <c r="L1448" i="6"/>
  <c r="M1448" i="6" s="1"/>
  <c r="J463" i="5"/>
  <c r="K463" i="5" s="1"/>
  <c r="L463" i="6" s="1"/>
  <c r="M463" i="6" s="1"/>
  <c r="L135" i="6"/>
  <c r="M135" i="6" s="1"/>
  <c r="J843" i="5"/>
  <c r="K843" i="5" s="1"/>
  <c r="L843" i="4" s="1"/>
  <c r="L146" i="6"/>
  <c r="M146" i="6" s="1"/>
  <c r="J1059" i="5"/>
  <c r="K1059" i="5" s="1"/>
  <c r="L1059" i="6" s="1"/>
  <c r="L153" i="6"/>
  <c r="M153" i="6" s="1"/>
  <c r="L1163" i="6"/>
  <c r="M1163" i="6" s="1"/>
  <c r="J648" i="5"/>
  <c r="K648" i="5" s="1"/>
  <c r="L648" i="4" s="1"/>
  <c r="L310" i="6"/>
  <c r="M310" i="6" s="1"/>
  <c r="L1008" i="6"/>
  <c r="M1008" i="6" s="1"/>
  <c r="L1600" i="6"/>
  <c r="M1600" i="6" s="1"/>
  <c r="J445" i="5"/>
  <c r="K445" i="5" s="1"/>
  <c r="L445" i="4" s="1"/>
  <c r="L1216" i="6"/>
  <c r="M1216" i="6" s="1"/>
  <c r="L633" i="6"/>
  <c r="M633" i="6" s="1"/>
  <c r="L1038" i="6"/>
  <c r="M1038" i="6" s="1"/>
  <c r="L136" i="6"/>
  <c r="M136" i="6" s="1"/>
  <c r="L1091" i="6"/>
  <c r="M1091" i="6" s="1"/>
  <c r="L1467" i="6"/>
  <c r="M1467" i="6" s="1"/>
  <c r="L554" i="6"/>
  <c r="M554" i="6" s="1"/>
  <c r="L956" i="6"/>
  <c r="M956" i="6" s="1"/>
  <c r="L935" i="6"/>
  <c r="M935" i="6" s="1"/>
  <c r="L818" i="6"/>
  <c r="M818" i="6" s="1"/>
  <c r="L539" i="6"/>
  <c r="M539" i="6" s="1"/>
  <c r="L1561" i="6"/>
  <c r="M1561" i="6" s="1"/>
  <c r="K1561" i="4"/>
  <c r="K1189" i="4"/>
  <c r="J719" i="5"/>
  <c r="K719" i="5" s="1"/>
  <c r="L719" i="6" s="1"/>
  <c r="J688" i="5"/>
  <c r="K688" i="5" s="1"/>
  <c r="K1059" i="4"/>
  <c r="K688" i="4"/>
  <c r="J1577" i="5"/>
  <c r="K1577" i="5" s="1"/>
  <c r="L1577" i="6" s="1"/>
  <c r="J663" i="5"/>
  <c r="K663" i="5" s="1"/>
  <c r="L663" i="4" s="1"/>
  <c r="J1204" i="3"/>
  <c r="K1204" i="3" s="1"/>
  <c r="J1204" i="5"/>
  <c r="K1204" i="5" s="1"/>
  <c r="J1351" i="3"/>
  <c r="K1351" i="3" s="1"/>
  <c r="J1053" i="3"/>
  <c r="K1053" i="3" s="1"/>
  <c r="J1189" i="5"/>
  <c r="K1189" i="5" s="1"/>
  <c r="J1058" i="3"/>
  <c r="K1058" i="3" s="1"/>
  <c r="J1292" i="5"/>
  <c r="K1292" i="5" s="1"/>
  <c r="J219" i="5"/>
  <c r="K219" i="5" s="1"/>
  <c r="L219" i="6" s="1"/>
  <c r="J368" i="5"/>
  <c r="K368" i="5" s="1"/>
  <c r="L368" i="6" s="1"/>
  <c r="J1289" i="5"/>
  <c r="K1289" i="5" s="1"/>
  <c r="L1289" i="6" s="1"/>
  <c r="J728" i="5"/>
  <c r="K728" i="5" s="1"/>
  <c r="L728" i="6" s="1"/>
  <c r="J454" i="5"/>
  <c r="K454" i="5" s="1"/>
  <c r="L454" i="6" s="1"/>
  <c r="J1403" i="5"/>
  <c r="K1403" i="5" s="1"/>
  <c r="L1403" i="4" s="1"/>
  <c r="J1403" i="3"/>
  <c r="K1403" i="3" s="1"/>
  <c r="J209" i="3"/>
  <c r="K209" i="3" s="1"/>
  <c r="J209" i="5"/>
  <c r="K209" i="5" s="1"/>
  <c r="L209" i="6" s="1"/>
  <c r="J545" i="5"/>
  <c r="K545" i="5" s="1"/>
  <c r="L545" i="6" s="1"/>
  <c r="J1517" i="5"/>
  <c r="K1517" i="5" s="1"/>
  <c r="L1517" i="6" s="1"/>
  <c r="J767" i="5"/>
  <c r="K767" i="5" s="1"/>
  <c r="L767" i="4" s="1"/>
  <c r="J1274" i="3"/>
  <c r="K1274" i="3" s="1"/>
  <c r="J1378" i="5"/>
  <c r="K1378" i="5" s="1"/>
  <c r="L1378" i="6" s="1"/>
  <c r="J1004" i="5"/>
  <c r="K1004" i="5" s="1"/>
  <c r="L1004" i="6" s="1"/>
  <c r="J1053" i="5"/>
  <c r="K1053" i="5" s="1"/>
  <c r="L1053" i="6" s="1"/>
  <c r="J1301" i="3"/>
  <c r="K1301" i="3" s="1"/>
  <c r="J1128" i="5"/>
  <c r="K1128" i="5" s="1"/>
  <c r="L1128" i="4" s="1"/>
  <c r="J1121" i="5"/>
  <c r="K1121" i="5" s="1"/>
  <c r="L1121" i="4" s="1"/>
  <c r="J1034" i="5"/>
  <c r="K1034" i="5" s="1"/>
  <c r="L1034" i="6" s="1"/>
  <c r="J963" i="5"/>
  <c r="K963" i="5" s="1"/>
  <c r="L963" i="6" s="1"/>
  <c r="K534" i="4"/>
  <c r="L534" i="4" s="1"/>
  <c r="K1058" i="4"/>
  <c r="J715" i="5"/>
  <c r="K715" i="5" s="1"/>
  <c r="L715" i="6" s="1"/>
  <c r="J1582" i="3"/>
  <c r="K1582" i="3" s="1"/>
  <c r="J1574" i="5"/>
  <c r="K1574" i="5" s="1"/>
  <c r="L1574" i="4" s="1"/>
  <c r="J534" i="3"/>
  <c r="K534" i="3" s="1"/>
  <c r="J1574" i="3"/>
  <c r="K1574" i="3" s="1"/>
  <c r="K733" i="4"/>
  <c r="J1190" i="5"/>
  <c r="K1190" i="5" s="1"/>
  <c r="L1190" i="6" s="1"/>
  <c r="J1186" i="3"/>
  <c r="K1186" i="3" s="1"/>
  <c r="J1218" i="3"/>
  <c r="K1218" i="3" s="1"/>
  <c r="J1218" i="5"/>
  <c r="K1218" i="5" s="1"/>
  <c r="L1218" i="6" s="1"/>
  <c r="J1355" i="5"/>
  <c r="K1355" i="5" s="1"/>
  <c r="L1355" i="6" s="1"/>
  <c r="J162" i="5"/>
  <c r="K162" i="5" s="1"/>
  <c r="L162" i="6" s="1"/>
  <c r="J360" i="3"/>
  <c r="K360" i="3" s="1"/>
  <c r="J1569" i="3"/>
  <c r="K1569" i="3" s="1"/>
  <c r="J438" i="5"/>
  <c r="K438" i="5" s="1"/>
  <c r="L438" i="6" s="1"/>
  <c r="J400" i="5"/>
  <c r="K400" i="5" s="1"/>
  <c r="L400" i="4" s="1"/>
  <c r="J672" i="5"/>
  <c r="K672" i="5" s="1"/>
  <c r="J526" i="5"/>
  <c r="K526" i="5" s="1"/>
  <c r="L526" i="6" s="1"/>
  <c r="J587" i="5"/>
  <c r="K587" i="5" s="1"/>
  <c r="L587" i="6" s="1"/>
  <c r="J563" i="5"/>
  <c r="K563" i="5" s="1"/>
  <c r="L563" i="6" s="1"/>
  <c r="K1053" i="4"/>
  <c r="J1284" i="5"/>
  <c r="K1284" i="5" s="1"/>
  <c r="L1284" i="6" s="1"/>
  <c r="J1432" i="5"/>
  <c r="K1432" i="5" s="1"/>
  <c r="L1432" i="6" s="1"/>
  <c r="K672" i="4"/>
  <c r="J1003" i="5"/>
  <c r="K1003" i="5" s="1"/>
  <c r="L1003" i="6" s="1"/>
  <c r="J1188" i="3"/>
  <c r="K1188" i="3" s="1"/>
  <c r="J757" i="5"/>
  <c r="K757" i="5" s="1"/>
  <c r="L757" i="6" s="1"/>
  <c r="J1380" i="5"/>
  <c r="K1380" i="5" s="1"/>
  <c r="L1380" i="4" s="1"/>
  <c r="K615" i="4"/>
  <c r="K1003" i="4"/>
  <c r="J258" i="3"/>
  <c r="K258" i="3" s="1"/>
  <c r="K360" i="4"/>
  <c r="J1170" i="5"/>
  <c r="K1170" i="5" s="1"/>
  <c r="L1170" i="6" s="1"/>
  <c r="J228" i="3"/>
  <c r="K228" i="3" s="1"/>
  <c r="J303" i="3"/>
  <c r="K303" i="3" s="1"/>
  <c r="J1389" i="3"/>
  <c r="K1389" i="3" s="1"/>
  <c r="J1455" i="3"/>
  <c r="K1455" i="3" s="1"/>
  <c r="J1538" i="3"/>
  <c r="K1538" i="3" s="1"/>
  <c r="J984" i="5"/>
  <c r="K984" i="5" s="1"/>
  <c r="L984" i="6" s="1"/>
  <c r="J432" i="3"/>
  <c r="K432" i="3" s="1"/>
  <c r="J1022" i="5"/>
  <c r="K1022" i="5" s="1"/>
  <c r="L1022" i="6" s="1"/>
  <c r="J1554" i="5"/>
  <c r="K1554" i="5" s="1"/>
  <c r="L1554" i="6" s="1"/>
  <c r="J594" i="5"/>
  <c r="K594" i="5" s="1"/>
  <c r="L594" i="6" s="1"/>
  <c r="J1538" i="5"/>
  <c r="K1538" i="5" s="1"/>
  <c r="L1538" i="6" s="1"/>
  <c r="J644" i="3"/>
  <c r="K644" i="3" s="1"/>
  <c r="K549" i="4"/>
  <c r="J613" i="3"/>
  <c r="K613" i="3" s="1"/>
  <c r="J434" i="5"/>
  <c r="K434" i="5" s="1"/>
  <c r="L434" i="6" s="1"/>
  <c r="J1294" i="3"/>
  <c r="K1294" i="3" s="1"/>
  <c r="K674" i="4"/>
  <c r="K136" i="4"/>
  <c r="L136" i="4" s="1"/>
  <c r="J613" i="5"/>
  <c r="K613" i="5" s="1"/>
  <c r="J255" i="5"/>
  <c r="K255" i="5" s="1"/>
  <c r="L255" i="6" s="1"/>
  <c r="J232" i="5"/>
  <c r="K232" i="5" s="1"/>
  <c r="L232" i="6" s="1"/>
  <c r="J136" i="3"/>
  <c r="K136" i="3" s="1"/>
  <c r="K1292" i="4"/>
  <c r="J1294" i="5"/>
  <c r="K1294" i="5" s="1"/>
  <c r="L1294" i="6" s="1"/>
  <c r="J1074" i="5"/>
  <c r="K1074" i="5" s="1"/>
  <c r="L1074" i="6" s="1"/>
  <c r="J1076" i="5"/>
  <c r="K1076" i="5" s="1"/>
  <c r="J1038" i="3"/>
  <c r="K1038" i="3" s="1"/>
  <c r="J1435" i="5"/>
  <c r="K1435" i="5" s="1"/>
  <c r="L1435" i="6" s="1"/>
  <c r="J1435" i="3"/>
  <c r="K1435" i="3" s="1"/>
  <c r="K1517" i="4"/>
  <c r="J767" i="3"/>
  <c r="K767" i="3" s="1"/>
  <c r="K1038" i="4"/>
  <c r="L1038" i="4" s="1"/>
  <c r="J1278" i="5"/>
  <c r="K1278" i="5" s="1"/>
  <c r="L1278" i="6" s="1"/>
  <c r="J1278" i="3"/>
  <c r="K1278" i="3" s="1"/>
  <c r="K963" i="4"/>
  <c r="J1546" i="5"/>
  <c r="K1546" i="5" s="1"/>
  <c r="L1546" i="6" s="1"/>
  <c r="J1143" i="5"/>
  <c r="K1143" i="5" s="1"/>
  <c r="L1143" i="6" s="1"/>
  <c r="J1552" i="5"/>
  <c r="K1552" i="5" s="1"/>
  <c r="L1552" i="6" s="1"/>
  <c r="J221" i="5"/>
  <c r="K221" i="5" s="1"/>
  <c r="L221" i="6" s="1"/>
  <c r="J1404" i="3"/>
  <c r="K1404" i="3" s="1"/>
  <c r="J590" i="5"/>
  <c r="K590" i="5" s="1"/>
  <c r="L590" i="6" s="1"/>
  <c r="J501" i="5"/>
  <c r="K501" i="5" s="1"/>
  <c r="L501" i="6" s="1"/>
  <c r="J1207" i="5"/>
  <c r="K1207" i="5" s="1"/>
  <c r="L1207" i="6" s="1"/>
  <c r="J712" i="3"/>
  <c r="K712" i="3" s="1"/>
  <c r="J1344" i="3"/>
  <c r="K1344" i="3" s="1"/>
  <c r="J1584" i="5"/>
  <c r="K1584" i="5" s="1"/>
  <c r="L1584" i="6" s="1"/>
  <c r="J301" i="5"/>
  <c r="K301" i="5" s="1"/>
  <c r="L301" i="6" s="1"/>
  <c r="J620" i="5"/>
  <c r="K620" i="5" s="1"/>
  <c r="L620" i="6" s="1"/>
  <c r="J170" i="5"/>
  <c r="K170" i="5" s="1"/>
  <c r="K1538" i="4"/>
  <c r="K219" i="4"/>
  <c r="J598" i="5"/>
  <c r="K598" i="5" s="1"/>
  <c r="J1520" i="3"/>
  <c r="K1520" i="3" s="1"/>
  <c r="K228" i="4"/>
  <c r="K1520" i="6"/>
  <c r="K330" i="4"/>
  <c r="J247" i="3"/>
  <c r="K247" i="3" s="1"/>
  <c r="J1093" i="3"/>
  <c r="K1093" i="3" s="1"/>
  <c r="J247" i="5"/>
  <c r="K247" i="5" s="1"/>
  <c r="L247" i="6" s="1"/>
  <c r="K170" i="4"/>
  <c r="J1250" i="5"/>
  <c r="K1250" i="5" s="1"/>
  <c r="L1250" i="6" s="1"/>
  <c r="K563" i="4"/>
  <c r="K598" i="6"/>
  <c r="J1171" i="5"/>
  <c r="K1171" i="5" s="1"/>
  <c r="L1171" i="4" s="1"/>
  <c r="K1389" i="4"/>
  <c r="J1076" i="3"/>
  <c r="K1076" i="3" s="1"/>
  <c r="J154" i="3"/>
  <c r="K154" i="3" s="1"/>
  <c r="J1404" i="5"/>
  <c r="K1404" i="5" s="1"/>
  <c r="L1404" i="6" s="1"/>
  <c r="J488" i="3"/>
  <c r="K488" i="3" s="1"/>
  <c r="J1103" i="3"/>
  <c r="K1103" i="3" s="1"/>
  <c r="J887" i="5"/>
  <c r="K887" i="5" s="1"/>
  <c r="L887" i="6" s="1"/>
  <c r="J725" i="5"/>
  <c r="K725" i="5" s="1"/>
  <c r="L725" i="6" s="1"/>
  <c r="J1457" i="5"/>
  <c r="K1457" i="5" s="1"/>
  <c r="L1457" i="6" s="1"/>
  <c r="J1124" i="5"/>
  <c r="K1124" i="5" s="1"/>
  <c r="L1124" i="6" s="1"/>
  <c r="K1417" i="4"/>
  <c r="J1036" i="3"/>
  <c r="K1036" i="3" s="1"/>
  <c r="J258" i="5"/>
  <c r="K258" i="5" s="1"/>
  <c r="L258" i="6" s="1"/>
  <c r="J1124" i="3"/>
  <c r="K1124" i="3" s="1"/>
  <c r="K1124" i="4"/>
  <c r="J582" i="5"/>
  <c r="K582" i="5" s="1"/>
  <c r="J1497" i="5"/>
  <c r="K1497" i="5" s="1"/>
  <c r="J206" i="5"/>
  <c r="K206" i="5" s="1"/>
  <c r="L206" i="6" s="1"/>
  <c r="J1328" i="5"/>
  <c r="K1328" i="5" s="1"/>
  <c r="L1328" i="6" s="1"/>
  <c r="J1581" i="5"/>
  <c r="K1581" i="5" s="1"/>
  <c r="L1581" i="6" s="1"/>
  <c r="J952" i="5"/>
  <c r="K952" i="5" s="1"/>
  <c r="L952" i="6" s="1"/>
  <c r="J773" i="5"/>
  <c r="K773" i="5" s="1"/>
  <c r="J485" i="5"/>
  <c r="K485" i="5" s="1"/>
  <c r="J1536" i="5"/>
  <c r="K1536" i="5" s="1"/>
  <c r="K368" i="4"/>
  <c r="J368" i="3"/>
  <c r="K368" i="3" s="1"/>
  <c r="J1308" i="5"/>
  <c r="K1308" i="5" s="1"/>
  <c r="L1308" i="6" s="1"/>
  <c r="J1036" i="5"/>
  <c r="K1036" i="5" s="1"/>
  <c r="L1036" i="4" s="1"/>
  <c r="J578" i="5"/>
  <c r="K578" i="5" s="1"/>
  <c r="L578" i="4" s="1"/>
  <c r="J1225" i="5"/>
  <c r="K1225" i="5" s="1"/>
  <c r="L1225" i="6" s="1"/>
  <c r="J968" i="5"/>
  <c r="K968" i="5" s="1"/>
  <c r="L968" i="6" s="1"/>
  <c r="J330" i="5"/>
  <c r="K330" i="5" s="1"/>
  <c r="L330" i="6" s="1"/>
  <c r="J1093" i="5"/>
  <c r="K1093" i="5" s="1"/>
  <c r="J769" i="3"/>
  <c r="K769" i="3" s="1"/>
  <c r="K587" i="4"/>
  <c r="J769" i="5"/>
  <c r="K769" i="5" s="1"/>
  <c r="L769" i="4" s="1"/>
  <c r="J1187" i="5"/>
  <c r="K1187" i="5" s="1"/>
  <c r="L1187" i="6" s="1"/>
  <c r="J1192" i="5"/>
  <c r="K1192" i="5" s="1"/>
  <c r="L1192" i="6" s="1"/>
  <c r="J347" i="5"/>
  <c r="K347" i="5" s="1"/>
  <c r="L347" i="6" s="1"/>
  <c r="J184" i="5"/>
  <c r="K184" i="5" s="1"/>
  <c r="L184" i="6" s="1"/>
  <c r="J144" i="5"/>
  <c r="K144" i="5" s="1"/>
  <c r="L144" i="6" s="1"/>
  <c r="J501" i="3"/>
  <c r="K501" i="3" s="1"/>
  <c r="K1190" i="4"/>
  <c r="J243" i="3"/>
  <c r="K243" i="3" s="1"/>
  <c r="K501" i="4"/>
  <c r="J970" i="3"/>
  <c r="K970" i="3" s="1"/>
  <c r="J1057" i="5"/>
  <c r="K1057" i="5" s="1"/>
  <c r="L1057" i="6" s="1"/>
  <c r="J1377" i="5"/>
  <c r="K1377" i="5" s="1"/>
  <c r="L1377" i="6" s="1"/>
  <c r="J139" i="3"/>
  <c r="K139" i="3" s="1"/>
  <c r="J716" i="5"/>
  <c r="K716" i="5" s="1"/>
  <c r="L716" i="6" s="1"/>
  <c r="J1215" i="5"/>
  <c r="K1215" i="5" s="1"/>
  <c r="L1215" i="6" s="1"/>
  <c r="J1531" i="5"/>
  <c r="K1531" i="5" s="1"/>
  <c r="L1531" i="6" s="1"/>
  <c r="J811" i="5"/>
  <c r="K811" i="5" s="1"/>
  <c r="L811" i="6" s="1"/>
  <c r="J882" i="5"/>
  <c r="K882" i="5" s="1"/>
  <c r="L882" i="6" s="1"/>
  <c r="J652" i="5"/>
  <c r="K652" i="5" s="1"/>
  <c r="L652" i="6" s="1"/>
  <c r="J1438" i="5"/>
  <c r="K1438" i="5" s="1"/>
  <c r="L1438" i="6" s="1"/>
  <c r="J287" i="5"/>
  <c r="K287" i="5" s="1"/>
  <c r="L287" i="6" s="1"/>
  <c r="J1283" i="5"/>
  <c r="K1283" i="5" s="1"/>
  <c r="J753" i="5"/>
  <c r="K753" i="5" s="1"/>
  <c r="L753" i="6" s="1"/>
  <c r="J711" i="5"/>
  <c r="K711" i="5" s="1"/>
  <c r="L711" i="6" s="1"/>
  <c r="J1313" i="5"/>
  <c r="K1313" i="5" s="1"/>
  <c r="L1313" i="6" s="1"/>
  <c r="J901" i="5"/>
  <c r="K901" i="5" s="1"/>
  <c r="L901" i="6" s="1"/>
  <c r="J741" i="5"/>
  <c r="K741" i="5" s="1"/>
  <c r="J277" i="5"/>
  <c r="K277" i="5" s="1"/>
  <c r="J1499" i="5"/>
  <c r="K1499" i="5" s="1"/>
  <c r="J1101" i="3"/>
  <c r="K1101" i="3" s="1"/>
  <c r="J1333" i="5"/>
  <c r="K1333" i="5" s="1"/>
  <c r="L1333" i="6" s="1"/>
  <c r="J327" i="5"/>
  <c r="K327" i="5" s="1"/>
  <c r="J1020" i="5"/>
  <c r="K1020" i="5" s="1"/>
  <c r="J1231" i="5"/>
  <c r="K1231" i="5" s="1"/>
  <c r="J1115" i="5"/>
  <c r="K1115" i="5" s="1"/>
  <c r="J689" i="5"/>
  <c r="K689" i="5" s="1"/>
  <c r="J724" i="5"/>
  <c r="K724" i="5" s="1"/>
  <c r="J1357" i="5"/>
  <c r="K1357" i="5" s="1"/>
  <c r="J304" i="5"/>
  <c r="K304" i="5" s="1"/>
  <c r="L304" i="6" s="1"/>
  <c r="K1101" i="6"/>
  <c r="J488" i="5"/>
  <c r="K488" i="5" s="1"/>
  <c r="K1188" i="4"/>
  <c r="J162" i="3"/>
  <c r="K162" i="3" s="1"/>
  <c r="J1539" i="3"/>
  <c r="K1539" i="3" s="1"/>
  <c r="J1372" i="3"/>
  <c r="K1372" i="3" s="1"/>
  <c r="J1334" i="3"/>
  <c r="K1334" i="3" s="1"/>
  <c r="J461" i="5"/>
  <c r="K461" i="5" s="1"/>
  <c r="L461" i="6" s="1"/>
  <c r="K724" i="6"/>
  <c r="K1231" i="6"/>
  <c r="K432" i="4"/>
  <c r="J780" i="3"/>
  <c r="K780" i="3" s="1"/>
  <c r="J954" i="5"/>
  <c r="K954" i="5" s="1"/>
  <c r="J1539" i="5"/>
  <c r="K1539" i="5" s="1"/>
  <c r="K1499" i="6"/>
  <c r="J736" i="3"/>
  <c r="K736" i="3" s="1"/>
  <c r="J1032" i="5"/>
  <c r="K1032" i="5" s="1"/>
  <c r="J1462" i="3"/>
  <c r="K1462" i="3" s="1"/>
  <c r="J934" i="5"/>
  <c r="K934" i="5" s="1"/>
  <c r="J1530" i="5"/>
  <c r="K1530" i="5" s="1"/>
  <c r="J199" i="3"/>
  <c r="K199" i="3" s="1"/>
  <c r="J1152" i="3"/>
  <c r="K1152" i="3" s="1"/>
  <c r="J780" i="5"/>
  <c r="K780" i="5" s="1"/>
  <c r="K689" i="6"/>
  <c r="K277" i="6"/>
  <c r="K1115" i="6"/>
  <c r="J462" i="3"/>
  <c r="K462" i="3" s="1"/>
  <c r="J1188" i="5"/>
  <c r="K1188" i="5" s="1"/>
  <c r="L1188" i="6" s="1"/>
  <c r="K1357" i="6"/>
  <c r="K327" i="6"/>
  <c r="J595" i="3"/>
  <c r="K595" i="3" s="1"/>
  <c r="K1020" i="6"/>
  <c r="J1334" i="5"/>
  <c r="K1334" i="5" s="1"/>
  <c r="L1334" i="4" s="1"/>
  <c r="J1304" i="5"/>
  <c r="K1304" i="5" s="1"/>
  <c r="L1304" i="6" s="1"/>
  <c r="K438" i="4"/>
  <c r="K159" i="4"/>
  <c r="J311" i="5"/>
  <c r="K311" i="5" s="1"/>
  <c r="L311" i="6" s="1"/>
  <c r="J1447" i="5"/>
  <c r="K1447" i="5" s="1"/>
  <c r="J1285" i="5"/>
  <c r="K1285" i="5" s="1"/>
  <c r="L1285" i="6" s="1"/>
  <c r="K773" i="6"/>
  <c r="J1511" i="5"/>
  <c r="K1511" i="5" s="1"/>
  <c r="L1511" i="6" s="1"/>
  <c r="J1027" i="5"/>
  <c r="K1027" i="5" s="1"/>
  <c r="L1027" i="6" s="1"/>
  <c r="K1225" i="4"/>
  <c r="J1180" i="5"/>
  <c r="K1180" i="5" s="1"/>
  <c r="L1180" i="6" s="1"/>
  <c r="J1430" i="5"/>
  <c r="K1430" i="5" s="1"/>
  <c r="L1430" i="6" s="1"/>
  <c r="K1283" i="6"/>
  <c r="K1536" i="6"/>
  <c r="J1136" i="5"/>
  <c r="K1136" i="5" s="1"/>
  <c r="K485" i="6"/>
  <c r="J867" i="5"/>
  <c r="K867" i="5" s="1"/>
  <c r="L867" i="6" s="1"/>
  <c r="J819" i="5"/>
  <c r="K819" i="5" s="1"/>
  <c r="L819" i="6" s="1"/>
  <c r="K1497" i="6"/>
  <c r="J1415" i="5"/>
  <c r="K1415" i="5" s="1"/>
  <c r="J1415" i="3"/>
  <c r="K1415" i="3" s="1"/>
  <c r="K582" i="6"/>
  <c r="J348" i="3"/>
  <c r="K348" i="3" s="1"/>
  <c r="J348" i="5"/>
  <c r="K348" i="5" s="1"/>
  <c r="J935" i="3"/>
  <c r="K935" i="3" s="1"/>
  <c r="J213" i="5"/>
  <c r="K213" i="5" s="1"/>
  <c r="L213" i="4" s="1"/>
  <c r="K935" i="4"/>
  <c r="L935" i="4" s="1"/>
  <c r="K668" i="6"/>
  <c r="J668" i="5"/>
  <c r="K668" i="5" s="1"/>
  <c r="J960" i="5"/>
  <c r="K960" i="5" s="1"/>
  <c r="L960" i="6" s="1"/>
  <c r="K960" i="4"/>
  <c r="K873" i="6"/>
  <c r="J873" i="5"/>
  <c r="K873" i="5" s="1"/>
  <c r="J807" i="5"/>
  <c r="K807" i="5" s="1"/>
  <c r="L807" i="6" s="1"/>
  <c r="K807" i="4"/>
  <c r="J807" i="3"/>
  <c r="K807" i="3" s="1"/>
  <c r="K204" i="6"/>
  <c r="J204" i="5"/>
  <c r="K204" i="5" s="1"/>
  <c r="L204" i="4" s="1"/>
  <c r="J303" i="5"/>
  <c r="K303" i="5" s="1"/>
  <c r="L303" i="6" s="1"/>
  <c r="K303" i="4"/>
  <c r="J757" i="3"/>
  <c r="K757" i="3" s="1"/>
  <c r="K895" i="6"/>
  <c r="J895" i="5"/>
  <c r="K895" i="5" s="1"/>
  <c r="J129" i="5"/>
  <c r="K129" i="5" s="1"/>
  <c r="L129" i="6" s="1"/>
  <c r="J129" i="3"/>
  <c r="K129" i="3" s="1"/>
  <c r="K1385" i="6"/>
  <c r="J1385" i="5"/>
  <c r="K1385" i="5" s="1"/>
  <c r="J1385" i="3"/>
  <c r="K1385" i="3" s="1"/>
  <c r="J272" i="5"/>
  <c r="K272" i="5" s="1"/>
  <c r="L272" i="6" s="1"/>
  <c r="J898" i="5"/>
  <c r="K898" i="5" s="1"/>
  <c r="L898" i="6" s="1"/>
  <c r="J1419" i="5"/>
  <c r="K1419" i="5" s="1"/>
  <c r="J388" i="3"/>
  <c r="K388" i="3" s="1"/>
  <c r="K970" i="4"/>
  <c r="K736" i="6"/>
  <c r="K934" i="6"/>
  <c r="K1530" i="6"/>
  <c r="J1095" i="5"/>
  <c r="K1095" i="5" s="1"/>
  <c r="L1095" i="6" s="1"/>
  <c r="J243" i="5"/>
  <c r="K243" i="5" s="1"/>
  <c r="L243" i="6" s="1"/>
  <c r="K243" i="4"/>
  <c r="J1417" i="5"/>
  <c r="K1417" i="5" s="1"/>
  <c r="L1417" i="6" s="1"/>
  <c r="J133" i="5"/>
  <c r="K133" i="5" s="1"/>
  <c r="L133" i="6" s="1"/>
  <c r="J1060" i="5"/>
  <c r="K1060" i="5" s="1"/>
  <c r="L1060" i="6" s="1"/>
  <c r="J462" i="5"/>
  <c r="K462" i="5" s="1"/>
  <c r="K1032" i="6"/>
  <c r="K1462" i="6"/>
  <c r="K898" i="4"/>
  <c r="J1202" i="5"/>
  <c r="K1202" i="5" s="1"/>
  <c r="J340" i="5"/>
  <c r="K340" i="5" s="1"/>
  <c r="L340" i="6" s="1"/>
  <c r="J970" i="5"/>
  <c r="K970" i="5" s="1"/>
  <c r="L970" i="6" s="1"/>
  <c r="J312" i="5"/>
  <c r="K312" i="5" s="1"/>
  <c r="L312" i="6" s="1"/>
  <c r="J478" i="5"/>
  <c r="K478" i="5" s="1"/>
  <c r="L478" i="6" s="1"/>
  <c r="I3" i="4"/>
  <c r="K1419" i="6"/>
  <c r="J1377" i="3"/>
  <c r="K1377" i="3" s="1"/>
  <c r="J214" i="5"/>
  <c r="K214" i="5" s="1"/>
  <c r="L214" i="6" s="1"/>
  <c r="K214" i="4"/>
  <c r="J644" i="5"/>
  <c r="K644" i="5" s="1"/>
  <c r="L644" i="6" s="1"/>
  <c r="J944" i="5"/>
  <c r="K944" i="5" s="1"/>
  <c r="J944" i="3"/>
  <c r="K944" i="3" s="1"/>
  <c r="J1058" i="5"/>
  <c r="K1058" i="5" s="1"/>
  <c r="L1058" i="6" s="1"/>
  <c r="J1348" i="3"/>
  <c r="K1348" i="3" s="1"/>
  <c r="K757" i="4"/>
  <c r="J1095" i="3"/>
  <c r="K1095" i="3" s="1"/>
  <c r="K1284" i="4"/>
  <c r="J1301" i="5"/>
  <c r="K1301" i="5" s="1"/>
  <c r="L1301" i="6" s="1"/>
  <c r="J470" i="5"/>
  <c r="K470" i="5" s="1"/>
  <c r="L470" i="6" s="1"/>
  <c r="K1552" i="4"/>
  <c r="K1301" i="4"/>
  <c r="J1022" i="3"/>
  <c r="K1022" i="3" s="1"/>
  <c r="J1582" i="5"/>
  <c r="K1582" i="5" s="1"/>
  <c r="L1582" i="6" s="1"/>
  <c r="J206" i="3"/>
  <c r="K206" i="3" s="1"/>
  <c r="K206" i="4"/>
  <c r="K1520" i="4"/>
  <c r="J1272" i="5"/>
  <c r="K1272" i="5" s="1"/>
  <c r="L1272" i="6" s="1"/>
  <c r="K554" i="4"/>
  <c r="J1552" i="3"/>
  <c r="K1552" i="3" s="1"/>
  <c r="J1004" i="3"/>
  <c r="K1004" i="3" s="1"/>
  <c r="J214" i="3"/>
  <c r="K214" i="3" s="1"/>
  <c r="K1022" i="4"/>
  <c r="J470" i="3"/>
  <c r="K470" i="3" s="1"/>
  <c r="J1348" i="5"/>
  <c r="K1348" i="5" s="1"/>
  <c r="L1348" i="4" s="1"/>
  <c r="J225" i="5"/>
  <c r="K225" i="5" s="1"/>
  <c r="L225" i="6" s="1"/>
  <c r="J777" i="5"/>
  <c r="K777" i="5" s="1"/>
  <c r="L777" i="4" s="1"/>
  <c r="J674" i="5"/>
  <c r="K674" i="5" s="1"/>
  <c r="L674" i="6" s="1"/>
  <c r="J412" i="5"/>
  <c r="K412" i="5" s="1"/>
  <c r="L412" i="4" s="1"/>
  <c r="K154" i="4"/>
  <c r="J554" i="3"/>
  <c r="K554" i="3" s="1"/>
  <c r="J1272" i="3"/>
  <c r="K1272" i="3" s="1"/>
  <c r="J225" i="3"/>
  <c r="K225" i="3" s="1"/>
  <c r="K984" i="4"/>
  <c r="K1289" i="4"/>
  <c r="J777" i="3"/>
  <c r="K777" i="3" s="1"/>
  <c r="J1541" i="5"/>
  <c r="K1541" i="5" s="1"/>
  <c r="L1541" i="6" s="1"/>
  <c r="J1299" i="5"/>
  <c r="K1299" i="5" s="1"/>
  <c r="J440" i="5"/>
  <c r="K440" i="5" s="1"/>
  <c r="L440" i="6" s="1"/>
  <c r="J938" i="5"/>
  <c r="K938" i="5" s="1"/>
  <c r="L938" i="6" s="1"/>
  <c r="J728" i="3"/>
  <c r="K728" i="3" s="1"/>
  <c r="J1378" i="3"/>
  <c r="K1378" i="3" s="1"/>
  <c r="J217" i="5"/>
  <c r="K217" i="5" s="1"/>
  <c r="J671" i="5"/>
  <c r="K671" i="5" s="1"/>
  <c r="K728" i="4"/>
  <c r="J1233" i="3"/>
  <c r="K1233" i="3" s="1"/>
  <c r="J1448" i="3"/>
  <c r="K1448" i="3" s="1"/>
  <c r="K1004" i="4"/>
  <c r="K1448" i="4"/>
  <c r="L1448" i="4" s="1"/>
  <c r="J1233" i="5"/>
  <c r="K1233" i="5" s="1"/>
  <c r="L1233" i="6" s="1"/>
  <c r="J1381" i="5"/>
  <c r="K1381" i="5" s="1"/>
  <c r="L1381" i="6" s="1"/>
  <c r="J975" i="3"/>
  <c r="K975" i="3" s="1"/>
  <c r="K1432" i="4"/>
  <c r="K1351" i="6"/>
  <c r="J1237" i="5"/>
  <c r="K1237" i="5" s="1"/>
  <c r="L1237" i="6" s="1"/>
  <c r="J1432" i="3"/>
  <c r="K1432" i="3" s="1"/>
  <c r="J1003" i="3"/>
  <c r="K1003" i="3" s="1"/>
  <c r="K1378" i="4"/>
  <c r="K1249" i="4"/>
  <c r="J975" i="5"/>
  <c r="K975" i="5" s="1"/>
  <c r="L975" i="6" s="1"/>
  <c r="J603" i="3"/>
  <c r="K603" i="3" s="1"/>
  <c r="J1249" i="5"/>
  <c r="K1249" i="5" s="1"/>
  <c r="L1249" i="6" s="1"/>
  <c r="J601" i="3"/>
  <c r="K601" i="3" s="1"/>
  <c r="J1237" i="3"/>
  <c r="K1237" i="3" s="1"/>
  <c r="J1381" i="3"/>
  <c r="K1381" i="3" s="1"/>
  <c r="J1250" i="3"/>
  <c r="K1250" i="3" s="1"/>
  <c r="J454" i="3"/>
  <c r="K454" i="3" s="1"/>
  <c r="J1355" i="3"/>
  <c r="K1355" i="3" s="1"/>
  <c r="K1377" i="4"/>
  <c r="K526" i="4"/>
  <c r="J1389" i="5"/>
  <c r="K1389" i="5" s="1"/>
  <c r="L1389" i="6" s="1"/>
  <c r="J1041" i="5"/>
  <c r="K1041" i="5" s="1"/>
  <c r="J526" i="3"/>
  <c r="K526" i="3" s="1"/>
  <c r="J1284" i="3"/>
  <c r="K1284" i="3" s="1"/>
  <c r="J1308" i="3"/>
  <c r="K1308" i="3" s="1"/>
  <c r="K1430" i="4"/>
  <c r="J625" i="5"/>
  <c r="K625" i="5" s="1"/>
  <c r="J555" i="5"/>
  <c r="K555" i="5" s="1"/>
  <c r="L555" i="6" s="1"/>
  <c r="J333" i="5"/>
  <c r="K333" i="5" s="1"/>
  <c r="L333" i="6" s="1"/>
  <c r="J628" i="5"/>
  <c r="K628" i="5" s="1"/>
  <c r="L628" i="6" s="1"/>
  <c r="J1224" i="5"/>
  <c r="K1224" i="5" s="1"/>
  <c r="L1224" i="6" s="1"/>
  <c r="J539" i="3"/>
  <c r="K539" i="3" s="1"/>
  <c r="J115" i="5"/>
  <c r="K115" i="5" s="1"/>
  <c r="L115" i="6" s="1"/>
  <c r="J360" i="5"/>
  <c r="K360" i="5" s="1"/>
  <c r="L360" i="6" s="1"/>
  <c r="J802" i="3"/>
  <c r="K802" i="3" s="1"/>
  <c r="J715" i="3"/>
  <c r="K715" i="3" s="1"/>
  <c r="J834" i="5"/>
  <c r="K834" i="5" s="1"/>
  <c r="L834" i="6" s="1"/>
  <c r="J841" i="5"/>
  <c r="K841" i="5" s="1"/>
  <c r="L841" i="4" s="1"/>
  <c r="J190" i="5"/>
  <c r="K190" i="5" s="1"/>
  <c r="J834" i="3"/>
  <c r="K834" i="3" s="1"/>
  <c r="J1261" i="3"/>
  <c r="K1261" i="3" s="1"/>
  <c r="K454" i="4"/>
  <c r="K715" i="4"/>
  <c r="K1355" i="4"/>
  <c r="J333" i="3"/>
  <c r="K333" i="3" s="1"/>
  <c r="J122" i="5"/>
  <c r="K122" i="5" s="1"/>
  <c r="L122" i="6" s="1"/>
  <c r="J938" i="3"/>
  <c r="K938" i="3" s="1"/>
  <c r="K1027" i="4"/>
  <c r="J1152" i="5"/>
  <c r="K1152" i="5" s="1"/>
  <c r="J432" i="5"/>
  <c r="K432" i="5" s="1"/>
  <c r="L432" i="6" s="1"/>
  <c r="J1171" i="3"/>
  <c r="K1171" i="3" s="1"/>
  <c r="J478" i="3"/>
  <c r="K478" i="3" s="1"/>
  <c r="K1304" i="4"/>
  <c r="J1027" i="3"/>
  <c r="K1027" i="3" s="1"/>
  <c r="J818" i="3"/>
  <c r="K818" i="3" s="1"/>
  <c r="J954" i="3"/>
  <c r="K954" i="3" s="1"/>
  <c r="K1218" i="4"/>
  <c r="K162" i="4"/>
  <c r="J693" i="5"/>
  <c r="K693" i="5" s="1"/>
  <c r="J1559" i="5"/>
  <c r="K1559" i="5" s="1"/>
  <c r="J213" i="3"/>
  <c r="K213" i="3" s="1"/>
  <c r="J783" i="5"/>
  <c r="K783" i="5" s="1"/>
  <c r="L783" i="4" s="1"/>
  <c r="J733" i="5"/>
  <c r="K733" i="5" s="1"/>
  <c r="L733" i="6" s="1"/>
  <c r="K1496" i="4"/>
  <c r="K818" i="4"/>
  <c r="J228" i="5"/>
  <c r="K228" i="5" s="1"/>
  <c r="L228" i="6" s="1"/>
  <c r="K1095" i="4"/>
  <c r="J524" i="5"/>
  <c r="K524" i="5" s="1"/>
  <c r="L524" i="6" s="1"/>
  <c r="J435" i="3"/>
  <c r="K435" i="3" s="1"/>
  <c r="J1052" i="5"/>
  <c r="K1052" i="5" s="1"/>
  <c r="J663" i="3"/>
  <c r="K663" i="3" s="1"/>
  <c r="J1336" i="3"/>
  <c r="K1336" i="3" s="1"/>
  <c r="J973" i="5"/>
  <c r="K973" i="5" s="1"/>
  <c r="L973" i="6" s="1"/>
  <c r="J140" i="5"/>
  <c r="K140" i="5" s="1"/>
  <c r="L140" i="6" s="1"/>
  <c r="J1388" i="5"/>
  <c r="K1388" i="5" s="1"/>
  <c r="L1388" i="6" s="1"/>
  <c r="J111" i="5"/>
  <c r="K111" i="5" s="1"/>
  <c r="L111" i="6" s="1"/>
  <c r="J373" i="3"/>
  <c r="K373" i="3" s="1"/>
  <c r="J1270" i="5"/>
  <c r="K1270" i="5" s="1"/>
  <c r="L1270" i="4" s="1"/>
  <c r="J427" i="5"/>
  <c r="K427" i="5" s="1"/>
  <c r="L427" i="4" s="1"/>
  <c r="J111" i="3"/>
  <c r="K111" i="3" s="1"/>
  <c r="J837" i="5"/>
  <c r="K837" i="5" s="1"/>
  <c r="L837" i="6" s="1"/>
  <c r="J1524" i="5"/>
  <c r="K1524" i="5" s="1"/>
  <c r="L1524" i="6" s="1"/>
  <c r="J584" i="3"/>
  <c r="K584" i="3" s="1"/>
  <c r="J1388" i="3"/>
  <c r="K1388" i="3" s="1"/>
  <c r="J1467" i="3"/>
  <c r="K1467" i="3" s="1"/>
  <c r="J132" i="5"/>
  <c r="K132" i="5" s="1"/>
  <c r="L132" i="6" s="1"/>
  <c r="J1478" i="3"/>
  <c r="K1478" i="3" s="1"/>
  <c r="J1052" i="3"/>
  <c r="K1052" i="3" s="1"/>
  <c r="K435" i="4"/>
  <c r="J132" i="3"/>
  <c r="K132" i="3" s="1"/>
  <c r="J685" i="5"/>
  <c r="K685" i="5" s="1"/>
  <c r="L685" i="6" s="1"/>
  <c r="J913" i="5"/>
  <c r="K913" i="5" s="1"/>
  <c r="J321" i="5"/>
  <c r="K321" i="5" s="1"/>
  <c r="L321" i="6" s="1"/>
  <c r="J1345" i="5"/>
  <c r="K1345" i="5" s="1"/>
  <c r="L1345" i="6" s="1"/>
  <c r="J321" i="3"/>
  <c r="K321" i="3" s="1"/>
  <c r="J1547" i="3"/>
  <c r="K1547" i="3" s="1"/>
  <c r="K712" i="4"/>
  <c r="J586" i="5"/>
  <c r="K586" i="5" s="1"/>
  <c r="L586" i="4" s="1"/>
  <c r="J517" i="5"/>
  <c r="K517" i="5" s="1"/>
  <c r="L517" i="6" s="1"/>
  <c r="J712" i="5"/>
  <c r="K712" i="5" s="1"/>
  <c r="L712" i="6" s="1"/>
  <c r="J1002" i="3"/>
  <c r="K1002" i="3" s="1"/>
  <c r="J265" i="3"/>
  <c r="K265" i="3" s="1"/>
  <c r="K1467" i="4"/>
  <c r="L1467" i="4" s="1"/>
  <c r="J1541" i="3"/>
  <c r="K1541" i="3" s="1"/>
  <c r="J956" i="3"/>
  <c r="K956" i="3" s="1"/>
  <c r="K1404" i="4"/>
  <c r="J1173" i="5"/>
  <c r="K1173" i="5" s="1"/>
  <c r="L1173" i="6" s="1"/>
  <c r="J238" i="5"/>
  <c r="K238" i="5" s="1"/>
  <c r="L238" i="6" s="1"/>
  <c r="J627" i="3"/>
  <c r="K627" i="3" s="1"/>
  <c r="K956" i="4"/>
  <c r="L956" i="4" s="1"/>
  <c r="J681" i="5"/>
  <c r="K681" i="5" s="1"/>
  <c r="K539" i="4"/>
  <c r="J844" i="5"/>
  <c r="K844" i="5" s="1"/>
  <c r="K427" i="6"/>
  <c r="J802" i="5"/>
  <c r="K802" i="5" s="1"/>
  <c r="K973" i="4"/>
  <c r="K1175" i="4"/>
  <c r="J863" i="5"/>
  <c r="K863" i="5" s="1"/>
  <c r="J411" i="5"/>
  <c r="K411" i="5" s="1"/>
  <c r="L411" i="6" s="1"/>
  <c r="J346" i="5"/>
  <c r="K346" i="5" s="1"/>
  <c r="K946" i="4"/>
  <c r="J159" i="5"/>
  <c r="K159" i="5" s="1"/>
  <c r="L159" i="6" s="1"/>
  <c r="J1054" i="3"/>
  <c r="K1054" i="3" s="1"/>
  <c r="J639" i="3"/>
  <c r="K639" i="3" s="1"/>
  <c r="J1473" i="3"/>
  <c r="K1473" i="3" s="1"/>
  <c r="J1372" i="5"/>
  <c r="K1372" i="5" s="1"/>
  <c r="L1372" i="4" s="1"/>
  <c r="J1513" i="5"/>
  <c r="K1513" i="5" s="1"/>
  <c r="L1513" i="6" s="1"/>
  <c r="J1054" i="5"/>
  <c r="K1054" i="5" s="1"/>
  <c r="L1054" i="6" s="1"/>
  <c r="J434" i="3"/>
  <c r="K434" i="3" s="1"/>
  <c r="K1582" i="4"/>
  <c r="J906" i="3"/>
  <c r="K906" i="3" s="1"/>
  <c r="J1292" i="3"/>
  <c r="K1292" i="3" s="1"/>
  <c r="J639" i="5"/>
  <c r="K639" i="5" s="1"/>
  <c r="J1455" i="5"/>
  <c r="K1455" i="5" s="1"/>
  <c r="L1455" i="6" s="1"/>
  <c r="K1455" i="4"/>
  <c r="J958" i="3"/>
  <c r="K958" i="3" s="1"/>
  <c r="K1115" i="4"/>
  <c r="K1103" i="4"/>
  <c r="J645" i="5"/>
  <c r="K645" i="5" s="1"/>
  <c r="J1103" i="5"/>
  <c r="K1103" i="5" s="1"/>
  <c r="L1103" i="6" s="1"/>
  <c r="J1115" i="3"/>
  <c r="K1115" i="3" s="1"/>
  <c r="K440" i="4"/>
  <c r="J1422" i="5"/>
  <c r="K1422" i="5" s="1"/>
  <c r="L1422" i="6" s="1"/>
  <c r="J739" i="5"/>
  <c r="K739" i="5" s="1"/>
  <c r="K1345" i="4"/>
  <c r="J675" i="5"/>
  <c r="K675" i="5" s="1"/>
  <c r="L675" i="4" s="1"/>
  <c r="J482" i="5"/>
  <c r="K482" i="5" s="1"/>
  <c r="J743" i="5"/>
  <c r="K743" i="5" s="1"/>
  <c r="L743" i="6" s="1"/>
  <c r="J388" i="5"/>
  <c r="K388" i="5" s="1"/>
  <c r="L388" i="6" s="1"/>
  <c r="J187" i="5"/>
  <c r="K187" i="5" s="1"/>
  <c r="J1473" i="5"/>
  <c r="K1473" i="5" s="1"/>
  <c r="J1169" i="3"/>
  <c r="K1169" i="3" s="1"/>
  <c r="J739" i="3"/>
  <c r="K739" i="3" s="1"/>
  <c r="J782" i="5"/>
  <c r="K782" i="5" s="1"/>
  <c r="L782" i="6" s="1"/>
  <c r="J906" i="5"/>
  <c r="K906" i="5" s="1"/>
  <c r="L906" i="6" s="1"/>
  <c r="J1513" i="3"/>
  <c r="K1513" i="3" s="1"/>
  <c r="K1032" i="4"/>
  <c r="J466" i="3"/>
  <c r="K466" i="3" s="1"/>
  <c r="K688" i="6"/>
  <c r="J575" i="5"/>
  <c r="K575" i="5" s="1"/>
  <c r="L575" i="6" s="1"/>
  <c r="J848" i="3"/>
  <c r="K848" i="3" s="1"/>
  <c r="J1150" i="5"/>
  <c r="K1150" i="5" s="1"/>
  <c r="L1150" i="6" s="1"/>
  <c r="J352" i="3"/>
  <c r="K352" i="3" s="1"/>
  <c r="J993" i="5"/>
  <c r="K993" i="5" s="1"/>
  <c r="L993" i="6" s="1"/>
  <c r="J812" i="5"/>
  <c r="K812" i="5" s="1"/>
  <c r="L812" i="6" s="1"/>
  <c r="J1167" i="5"/>
  <c r="K1167" i="5" s="1"/>
  <c r="L1167" i="4" s="1"/>
  <c r="J1384" i="5"/>
  <c r="K1384" i="5" s="1"/>
  <c r="J1336" i="5"/>
  <c r="K1336" i="5" s="1"/>
  <c r="L1336" i="6" s="1"/>
  <c r="J1089" i="5"/>
  <c r="K1089" i="5" s="1"/>
  <c r="L1089" i="6" s="1"/>
  <c r="J1002" i="5"/>
  <c r="K1002" i="5" s="1"/>
  <c r="L1002" i="6" s="1"/>
  <c r="J265" i="5"/>
  <c r="K265" i="5" s="1"/>
  <c r="L265" i="6" s="1"/>
  <c r="J407" i="3"/>
  <c r="K407" i="3" s="1"/>
  <c r="K352" i="4"/>
  <c r="K1385" i="4"/>
  <c r="J237" i="5"/>
  <c r="K237" i="5" s="1"/>
  <c r="L237" i="6" s="1"/>
  <c r="J1082" i="5"/>
  <c r="K1082" i="5" s="1"/>
  <c r="L1082" i="6" s="1"/>
  <c r="K812" i="4"/>
  <c r="J1318" i="3"/>
  <c r="K1318" i="3" s="1"/>
  <c r="J1374" i="3"/>
  <c r="K1374" i="3" s="1"/>
  <c r="J1351" i="5"/>
  <c r="K1351" i="5" s="1"/>
  <c r="L1351" i="4" s="1"/>
  <c r="J508" i="3"/>
  <c r="K508" i="3" s="1"/>
  <c r="J1318" i="5"/>
  <c r="K1318" i="5" s="1"/>
  <c r="J508" i="5"/>
  <c r="K508" i="5" s="1"/>
  <c r="L508" i="6" s="1"/>
  <c r="J603" i="5"/>
  <c r="K603" i="5" s="1"/>
  <c r="L603" i="4" s="1"/>
  <c r="J601" i="5"/>
  <c r="K601" i="5" s="1"/>
  <c r="L601" i="6" s="1"/>
  <c r="K993" i="4"/>
  <c r="J717" i="5"/>
  <c r="K717" i="5" s="1"/>
  <c r="L717" i="6" s="1"/>
  <c r="J199" i="5"/>
  <c r="K199" i="5" s="1"/>
  <c r="J1374" i="5"/>
  <c r="K1374" i="5" s="1"/>
  <c r="J158" i="5"/>
  <c r="K158" i="5" s="1"/>
  <c r="K711" i="4"/>
  <c r="J655" i="3"/>
  <c r="K655" i="3" s="1"/>
  <c r="J309" i="5"/>
  <c r="K309" i="5" s="1"/>
  <c r="L309" i="4" s="1"/>
  <c r="K873" i="4"/>
  <c r="J1532" i="3"/>
  <c r="K1532" i="3" s="1"/>
  <c r="J862" i="5"/>
  <c r="K862" i="5" s="1"/>
  <c r="L862" i="6" s="1"/>
  <c r="J1172" i="5"/>
  <c r="K1172" i="5" s="1"/>
  <c r="J540" i="5"/>
  <c r="K540" i="5" s="1"/>
  <c r="L540" i="4" s="1"/>
  <c r="J704" i="5"/>
  <c r="K704" i="5" s="1"/>
  <c r="L704" i="6" s="1"/>
  <c r="J1129" i="5"/>
  <c r="K1129" i="5" s="1"/>
  <c r="L1129" i="6" s="1"/>
  <c r="J1565" i="5"/>
  <c r="K1565" i="5" s="1"/>
  <c r="L1565" i="6" s="1"/>
  <c r="K704" i="4"/>
  <c r="J125" i="5"/>
  <c r="K125" i="5" s="1"/>
  <c r="L125" i="6" s="1"/>
  <c r="K336" i="4"/>
  <c r="J1030" i="5"/>
  <c r="K1030" i="5" s="1"/>
  <c r="J759" i="5"/>
  <c r="K759" i="5" s="1"/>
  <c r="L759" i="6" s="1"/>
  <c r="J1501" i="5"/>
  <c r="K1501" i="5" s="1"/>
  <c r="L1501" i="6" s="1"/>
  <c r="J513" i="5"/>
  <c r="K513" i="5" s="1"/>
  <c r="L513" i="6" s="1"/>
  <c r="J1302" i="5"/>
  <c r="K1302" i="5" s="1"/>
  <c r="L1302" i="6" s="1"/>
  <c r="K952" i="4"/>
  <c r="J1350" i="5"/>
  <c r="K1350" i="5" s="1"/>
  <c r="J1440" i="5"/>
  <c r="K1440" i="5" s="1"/>
  <c r="J339" i="5"/>
  <c r="K339" i="5" s="1"/>
  <c r="L339" i="6" s="1"/>
  <c r="J212" i="5"/>
  <c r="K212" i="5" s="1"/>
  <c r="K1585" i="4"/>
  <c r="J640" i="3"/>
  <c r="K640" i="3" s="1"/>
  <c r="K968" i="4"/>
  <c r="K862" i="4"/>
  <c r="J565" i="5"/>
  <c r="K565" i="5" s="1"/>
  <c r="J1585" i="5"/>
  <c r="K1585" i="5" s="1"/>
  <c r="L1585" i="6" s="1"/>
  <c r="J1580" i="3"/>
  <c r="K1580" i="3" s="1"/>
  <c r="J1555" i="5"/>
  <c r="K1555" i="5" s="1"/>
  <c r="L1555" i="6" s="1"/>
  <c r="K1544" i="6"/>
  <c r="L1544" i="6" s="1"/>
  <c r="J1205" i="3"/>
  <c r="K1205" i="3" s="1"/>
  <c r="J545" i="3"/>
  <c r="K545" i="3" s="1"/>
  <c r="J235" i="3"/>
  <c r="K235" i="3" s="1"/>
  <c r="J682" i="5"/>
  <c r="K682" i="5" s="1"/>
  <c r="J565" i="3"/>
  <c r="K565" i="3" s="1"/>
  <c r="J1205" i="5"/>
  <c r="K1205" i="5" s="1"/>
  <c r="J1578" i="3"/>
  <c r="K1578" i="3" s="1"/>
  <c r="J182" i="5"/>
  <c r="K182" i="5" s="1"/>
  <c r="L182" i="6" s="1"/>
  <c r="J342" i="5"/>
  <c r="K342" i="5" s="1"/>
  <c r="L342" i="6" s="1"/>
  <c r="J1349" i="5"/>
  <c r="K1349" i="5" s="1"/>
  <c r="L1349" i="6" s="1"/>
  <c r="J1017" i="5"/>
  <c r="K1017" i="5" s="1"/>
  <c r="L1017" i="6" s="1"/>
  <c r="K540" i="6"/>
  <c r="J1239" i="5"/>
  <c r="K1239" i="5" s="1"/>
  <c r="L1239" i="4" s="1"/>
  <c r="J1358" i="5"/>
  <c r="K1358" i="5" s="1"/>
  <c r="L1358" i="6" s="1"/>
  <c r="J718" i="5"/>
  <c r="K718" i="5" s="1"/>
  <c r="K1312" i="6"/>
  <c r="J1070" i="5"/>
  <c r="K1070" i="5" s="1"/>
  <c r="J1017" i="3"/>
  <c r="K1017" i="3" s="1"/>
  <c r="J523" i="3"/>
  <c r="K523" i="3" s="1"/>
  <c r="K1302" i="4"/>
  <c r="J1349" i="3"/>
  <c r="K1349" i="3" s="1"/>
  <c r="K545" i="4"/>
  <c r="J994" i="5"/>
  <c r="K994" i="5" s="1"/>
  <c r="J1045" i="3"/>
  <c r="K1045" i="3" s="1"/>
  <c r="J605" i="5"/>
  <c r="K605" i="5" s="1"/>
  <c r="L605" i="6" s="1"/>
  <c r="J1226" i="3"/>
  <c r="K1226" i="3" s="1"/>
  <c r="J627" i="5"/>
  <c r="K627" i="5" s="1"/>
  <c r="L627" i="6" s="1"/>
  <c r="J831" i="5"/>
  <c r="K831" i="5" s="1"/>
  <c r="L831" i="4" s="1"/>
  <c r="J1459" i="5"/>
  <c r="K1459" i="5" s="1"/>
  <c r="L1459" i="6" s="1"/>
  <c r="J1271" i="5"/>
  <c r="K1271" i="5" s="1"/>
  <c r="J683" i="5"/>
  <c r="K683" i="5" s="1"/>
  <c r="L683" i="4" s="1"/>
  <c r="J1261" i="5"/>
  <c r="K1261" i="5" s="1"/>
  <c r="J955" i="5"/>
  <c r="K955" i="5" s="1"/>
  <c r="L955" i="6" s="1"/>
  <c r="J201" i="5"/>
  <c r="K201" i="5" s="1"/>
  <c r="L201" i="6" s="1"/>
  <c r="J1306" i="5"/>
  <c r="K1306" i="5" s="1"/>
  <c r="L1306" i="6" s="1"/>
  <c r="J427" i="3"/>
  <c r="K427" i="3" s="1"/>
  <c r="K887" i="4"/>
  <c r="K221" i="4"/>
  <c r="K1045" i="4"/>
  <c r="J221" i="3"/>
  <c r="K221" i="3" s="1"/>
  <c r="K819" i="4"/>
  <c r="J1487" i="5"/>
  <c r="K1487" i="5" s="1"/>
  <c r="J107" i="5"/>
  <c r="K107" i="5" s="1"/>
  <c r="J942" i="5"/>
  <c r="K942" i="5" s="1"/>
  <c r="J1340" i="3"/>
  <c r="K1340" i="3" s="1"/>
  <c r="K811" i="4"/>
  <c r="J1065" i="5"/>
  <c r="K1065" i="5" s="1"/>
  <c r="J1520" i="5"/>
  <c r="K1520" i="5" s="1"/>
  <c r="J1160" i="3"/>
  <c r="K1160" i="3" s="1"/>
  <c r="K1150" i="4"/>
  <c r="K1427" i="4"/>
  <c r="J246" i="5"/>
  <c r="K246" i="5" s="1"/>
  <c r="L246" i="6" s="1"/>
  <c r="J186" i="5"/>
  <c r="K186" i="5" s="1"/>
  <c r="L186" i="6" s="1"/>
  <c r="J1492" i="5"/>
  <c r="K1492" i="5" s="1"/>
  <c r="J1223" i="5"/>
  <c r="K1223" i="5" s="1"/>
  <c r="K1401" i="4"/>
  <c r="J581" i="3"/>
  <c r="K581" i="3" s="1"/>
  <c r="K311" i="4"/>
  <c r="K144" i="4"/>
  <c r="J1544" i="3"/>
  <c r="K1544" i="3" s="1"/>
  <c r="J815" i="5"/>
  <c r="K815" i="5" s="1"/>
  <c r="J1359" i="5"/>
  <c r="K1359" i="5" s="1"/>
  <c r="L1359" i="6" s="1"/>
  <c r="K1057" i="4"/>
  <c r="J409" i="5"/>
  <c r="K409" i="5" s="1"/>
  <c r="L409" i="6" s="1"/>
  <c r="J753" i="3"/>
  <c r="K753" i="3" s="1"/>
  <c r="J1575" i="5"/>
  <c r="K1575" i="5" s="1"/>
  <c r="J369" i="3"/>
  <c r="K369" i="3" s="1"/>
  <c r="J621" i="3"/>
  <c r="K621" i="3" s="1"/>
  <c r="K1531" i="4"/>
  <c r="J727" i="5"/>
  <c r="K727" i="5" s="1"/>
  <c r="J1182" i="5"/>
  <c r="K1182" i="5" s="1"/>
  <c r="L1182" i="6" s="1"/>
  <c r="J589" i="3"/>
  <c r="K589" i="3" s="1"/>
  <c r="J1340" i="5"/>
  <c r="K1340" i="5" s="1"/>
  <c r="L1340" i="6" s="1"/>
  <c r="J143" i="3"/>
  <c r="K143" i="3" s="1"/>
  <c r="K895" i="4"/>
  <c r="J109" i="5"/>
  <c r="K109" i="5" s="1"/>
  <c r="L109" i="6" s="1"/>
  <c r="J626" i="5"/>
  <c r="K626" i="5" s="1"/>
  <c r="L626" i="4" s="1"/>
  <c r="J416" i="5"/>
  <c r="K416" i="5" s="1"/>
  <c r="L416" i="6" s="1"/>
  <c r="J562" i="5"/>
  <c r="K562" i="5" s="1"/>
  <c r="L562" i="4" s="1"/>
  <c r="J1044" i="5"/>
  <c r="K1044" i="5" s="1"/>
  <c r="L1044" i="6" s="1"/>
  <c r="J581" i="5"/>
  <c r="K581" i="5" s="1"/>
  <c r="J1442" i="5"/>
  <c r="K1442" i="5" s="1"/>
  <c r="L1442" i="6" s="1"/>
  <c r="K400" i="6"/>
  <c r="K1186" i="6"/>
  <c r="J452" i="5"/>
  <c r="K452" i="5" s="1"/>
  <c r="L452" i="6" s="1"/>
  <c r="K1060" i="4"/>
  <c r="K1411" i="6"/>
  <c r="K1569" i="4"/>
  <c r="K595" i="4"/>
  <c r="K575" i="4"/>
  <c r="K955" i="4"/>
  <c r="K388" i="4"/>
  <c r="J1081" i="5"/>
  <c r="K1081" i="5" s="1"/>
  <c r="L1081" i="6" s="1"/>
  <c r="J550" i="5"/>
  <c r="K550" i="5" s="1"/>
  <c r="L550" i="6" s="1"/>
  <c r="J643" i="5"/>
  <c r="K643" i="5" s="1"/>
  <c r="L643" i="6" s="1"/>
  <c r="J1013" i="5"/>
  <c r="K1013" i="5" s="1"/>
  <c r="L1013" i="6" s="1"/>
  <c r="J621" i="5"/>
  <c r="K621" i="5" s="1"/>
  <c r="L621" i="6" s="1"/>
  <c r="K683" i="6"/>
  <c r="K1580" i="6"/>
  <c r="J1040" i="5"/>
  <c r="K1040" i="5" s="1"/>
  <c r="J1040" i="3"/>
  <c r="K1040" i="3" s="1"/>
  <c r="K1226" i="4"/>
  <c r="J1493" i="5"/>
  <c r="K1493" i="5" s="1"/>
  <c r="L1493" i="6" s="1"/>
  <c r="J616" i="5"/>
  <c r="K616" i="5" s="1"/>
  <c r="L616" i="6" s="1"/>
  <c r="J1413" i="5"/>
  <c r="K1413" i="5" s="1"/>
  <c r="L1413" i="6" s="1"/>
  <c r="K1271" i="6"/>
  <c r="J1200" i="3"/>
  <c r="K1200" i="3" s="1"/>
  <c r="J828" i="5"/>
  <c r="K828" i="5" s="1"/>
  <c r="J1068" i="5"/>
  <c r="K1068" i="5" s="1"/>
  <c r="L1068" i="6" s="1"/>
  <c r="J422" i="5"/>
  <c r="K422" i="5" s="1"/>
  <c r="L422" i="6" s="1"/>
  <c r="K633" i="4"/>
  <c r="L633" i="4" s="1"/>
  <c r="J1013" i="3"/>
  <c r="K1013" i="3" s="1"/>
  <c r="J1584" i="3"/>
  <c r="K1584" i="3" s="1"/>
  <c r="J1200" i="5"/>
  <c r="K1200" i="5" s="1"/>
  <c r="J1456" i="5"/>
  <c r="K1456" i="5" s="1"/>
  <c r="J1547" i="5"/>
  <c r="K1547" i="5" s="1"/>
  <c r="L1547" i="6" s="1"/>
  <c r="J788" i="5"/>
  <c r="K788" i="5" s="1"/>
  <c r="L788" i="6" s="1"/>
  <c r="J859" i="5"/>
  <c r="K859" i="5" s="1"/>
  <c r="J1569" i="5"/>
  <c r="K1569" i="5" s="1"/>
  <c r="L1569" i="6" s="1"/>
  <c r="J1537" i="5"/>
  <c r="K1537" i="5" s="1"/>
  <c r="L1537" i="6" s="1"/>
  <c r="K831" i="6"/>
  <c r="J457" i="5"/>
  <c r="K457" i="5" s="1"/>
  <c r="L457" i="6" s="1"/>
  <c r="J1364" i="5"/>
  <c r="K1364" i="5" s="1"/>
  <c r="L1364" i="6" s="1"/>
  <c r="J1162" i="5"/>
  <c r="K1162" i="5" s="1"/>
  <c r="J950" i="5"/>
  <c r="K950" i="5" s="1"/>
  <c r="L950" i="6" s="1"/>
  <c r="J595" i="5"/>
  <c r="K595" i="5" s="1"/>
  <c r="L595" i="6" s="1"/>
  <c r="J383" i="5"/>
  <c r="K383" i="5" s="1"/>
  <c r="L383" i="6" s="1"/>
  <c r="J392" i="5"/>
  <c r="K392" i="5" s="1"/>
  <c r="J1169" i="5"/>
  <c r="K1169" i="5" s="1"/>
  <c r="L1169" i="6" s="1"/>
  <c r="J746" i="5"/>
  <c r="K746" i="5" s="1"/>
  <c r="L746" i="6" s="1"/>
  <c r="J273" i="5"/>
  <c r="K273" i="5" s="1"/>
  <c r="L273" i="6" s="1"/>
  <c r="J1182" i="3"/>
  <c r="K1182" i="3" s="1"/>
  <c r="J422" i="3"/>
  <c r="K422" i="3" s="1"/>
  <c r="J859" i="3"/>
  <c r="K859" i="3" s="1"/>
  <c r="K605" i="4"/>
  <c r="J1021" i="5"/>
  <c r="K1021" i="5" s="1"/>
  <c r="L1021" i="6" s="1"/>
  <c r="J439" i="5"/>
  <c r="K439" i="5" s="1"/>
  <c r="L439" i="6" s="1"/>
  <c r="J1232" i="5"/>
  <c r="K1232" i="5" s="1"/>
  <c r="L1232" i="6" s="1"/>
  <c r="J1238" i="5"/>
  <c r="K1238" i="5" s="1"/>
  <c r="L1238" i="4" s="1"/>
  <c r="J447" i="5"/>
  <c r="K447" i="5" s="1"/>
  <c r="L447" i="4" s="1"/>
  <c r="J1245" i="5"/>
  <c r="K1245" i="5" s="1"/>
  <c r="L1245" i="4" s="1"/>
  <c r="J1026" i="5"/>
  <c r="K1026" i="5" s="1"/>
  <c r="L1026" i="4" s="1"/>
  <c r="J239" i="5"/>
  <c r="K239" i="5" s="1"/>
  <c r="L239" i="4" s="1"/>
  <c r="J415" i="5"/>
  <c r="K415" i="5" s="1"/>
  <c r="L415" i="4" s="1"/>
  <c r="J152" i="5"/>
  <c r="K152" i="5" s="1"/>
  <c r="L152" i="6" s="1"/>
  <c r="J1035" i="5"/>
  <c r="K1035" i="5" s="1"/>
  <c r="L1035" i="6" s="1"/>
  <c r="J1051" i="5"/>
  <c r="K1051" i="5" s="1"/>
  <c r="L1051" i="6" s="1"/>
  <c r="J1144" i="5"/>
  <c r="K1144" i="5" s="1"/>
  <c r="L1144" i="6" s="1"/>
  <c r="J178" i="5"/>
  <c r="K178" i="5" s="1"/>
  <c r="K1163" i="4"/>
  <c r="L1163" i="4" s="1"/>
  <c r="K1160" i="4"/>
  <c r="J1506" i="5"/>
  <c r="K1506" i="5" s="1"/>
  <c r="J880" i="5"/>
  <c r="K880" i="5" s="1"/>
  <c r="L880" i="6" s="1"/>
  <c r="J654" i="5"/>
  <c r="K654" i="5" s="1"/>
  <c r="J669" i="5"/>
  <c r="K669" i="5" s="1"/>
  <c r="J722" i="5"/>
  <c r="K722" i="5" s="1"/>
  <c r="L722" i="4" s="1"/>
  <c r="K767" i="6"/>
  <c r="K447" i="6"/>
  <c r="K1232" i="4"/>
  <c r="K1187" i="4"/>
  <c r="K1511" i="4"/>
  <c r="J518" i="5"/>
  <c r="K518" i="5" s="1"/>
  <c r="J507" i="5"/>
  <c r="K507" i="5" s="1"/>
  <c r="L507" i="6" s="1"/>
  <c r="K1306" i="4"/>
  <c r="J821" i="3"/>
  <c r="K821" i="3" s="1"/>
  <c r="K152" i="4"/>
  <c r="J1214" i="3"/>
  <c r="K1214" i="3" s="1"/>
  <c r="K582" i="4"/>
  <c r="K365" i="4"/>
  <c r="K1192" i="4"/>
  <c r="K1070" i="4"/>
  <c r="K1035" i="4"/>
  <c r="J1149" i="5"/>
  <c r="K1149" i="5" s="1"/>
  <c r="L1149" i="6" s="1"/>
  <c r="J390" i="5"/>
  <c r="K390" i="5" s="1"/>
  <c r="J912" i="5"/>
  <c r="K912" i="5" s="1"/>
  <c r="L912" i="6" s="1"/>
  <c r="J948" i="5"/>
  <c r="K948" i="5" s="1"/>
  <c r="K1051" i="4"/>
  <c r="J435" i="5"/>
  <c r="K435" i="5" s="1"/>
  <c r="L435" i="6" s="1"/>
  <c r="J235" i="5"/>
  <c r="K235" i="5" s="1"/>
  <c r="L235" i="6" s="1"/>
  <c r="J407" i="5"/>
  <c r="K407" i="5" s="1"/>
  <c r="L407" i="6" s="1"/>
  <c r="J982" i="5"/>
  <c r="K982" i="5" s="1"/>
  <c r="L982" i="6" s="1"/>
  <c r="J821" i="5"/>
  <c r="K821" i="5" s="1"/>
  <c r="J507" i="3"/>
  <c r="K507" i="3" s="1"/>
  <c r="K1328" i="4"/>
  <c r="K277" i="4"/>
  <c r="K652" i="4"/>
  <c r="J417" i="5"/>
  <c r="K417" i="5" s="1"/>
  <c r="L417" i="4" s="1"/>
  <c r="J1551" i="5"/>
  <c r="K1551" i="5" s="1"/>
  <c r="J1214" i="5"/>
  <c r="K1214" i="5" s="1"/>
  <c r="L1214" i="6" s="1"/>
  <c r="J655" i="5"/>
  <c r="K655" i="5" s="1"/>
  <c r="J966" i="5"/>
  <c r="K966" i="5" s="1"/>
  <c r="K415" i="6"/>
  <c r="L415" i="6" s="1"/>
  <c r="J966" i="3"/>
  <c r="K966" i="3" s="1"/>
  <c r="J277" i="3"/>
  <c r="K277" i="3" s="1"/>
  <c r="J937" i="5"/>
  <c r="K937" i="5" s="1"/>
  <c r="J729" i="5"/>
  <c r="K729" i="5" s="1"/>
  <c r="J635" i="3"/>
  <c r="K635" i="3" s="1"/>
  <c r="J752" i="5"/>
  <c r="K752" i="5" s="1"/>
  <c r="L752" i="4" s="1"/>
  <c r="J1102" i="5"/>
  <c r="K1102" i="5" s="1"/>
  <c r="L1102" i="4" s="1"/>
  <c r="J795" i="5"/>
  <c r="K795" i="5" s="1"/>
  <c r="L795" i="4" s="1"/>
  <c r="K146" i="4"/>
  <c r="L146" i="4" s="1"/>
  <c r="J1562" i="5"/>
  <c r="K1562" i="5" s="1"/>
  <c r="L1562" i="4" s="1"/>
  <c r="J611" i="5"/>
  <c r="K611" i="5" s="1"/>
  <c r="L611" i="6" s="1"/>
  <c r="J572" i="5"/>
  <c r="K572" i="5" s="1"/>
  <c r="L572" i="4" s="1"/>
  <c r="J786" i="5"/>
  <c r="K786" i="5" s="1"/>
  <c r="L786" i="4" s="1"/>
  <c r="J957" i="5"/>
  <c r="K957" i="5" s="1"/>
  <c r="L957" i="4" s="1"/>
  <c r="J324" i="5"/>
  <c r="K324" i="5" s="1"/>
  <c r="L324" i="6" s="1"/>
  <c r="J335" i="5"/>
  <c r="K335" i="5" s="1"/>
  <c r="L335" i="6" s="1"/>
  <c r="J1375" i="5"/>
  <c r="K1375" i="5" s="1"/>
  <c r="L1375" i="6" s="1"/>
  <c r="J315" i="5"/>
  <c r="K315" i="5" s="1"/>
  <c r="L315" i="6" s="1"/>
  <c r="J1347" i="5"/>
  <c r="K1347" i="5" s="1"/>
  <c r="L1347" i="4" s="1"/>
  <c r="J175" i="3"/>
  <c r="K175" i="3" s="1"/>
  <c r="J200" i="5"/>
  <c r="K200" i="5" s="1"/>
  <c r="J138" i="5"/>
  <c r="K138" i="5" s="1"/>
  <c r="L138" i="6" s="1"/>
  <c r="J1070" i="3"/>
  <c r="K1070" i="3" s="1"/>
  <c r="J421" i="5"/>
  <c r="K421" i="5" s="1"/>
  <c r="L421" i="6" s="1"/>
  <c r="J546" i="5"/>
  <c r="K546" i="5" s="1"/>
  <c r="L546" i="6" s="1"/>
  <c r="J443" i="3"/>
  <c r="K443" i="3" s="1"/>
  <c r="K1584" i="4"/>
  <c r="K1020" i="4"/>
  <c r="K724" i="4"/>
  <c r="J619" i="5"/>
  <c r="K619" i="5" s="1"/>
  <c r="J1228" i="5"/>
  <c r="K1228" i="5" s="1"/>
  <c r="J709" i="5"/>
  <c r="K709" i="5" s="1"/>
  <c r="L709" i="6" s="1"/>
  <c r="J175" i="5"/>
  <c r="K175" i="5" s="1"/>
  <c r="K1274" i="6"/>
  <c r="J529" i="5"/>
  <c r="K529" i="5" s="1"/>
  <c r="L529" i="6" s="1"/>
  <c r="J1222" i="5"/>
  <c r="K1222" i="5" s="1"/>
  <c r="L1222" i="4" s="1"/>
  <c r="K1070" i="6"/>
  <c r="J527" i="5"/>
  <c r="K527" i="5" s="1"/>
  <c r="L527" i="6" s="1"/>
  <c r="J1142" i="5"/>
  <c r="K1142" i="5" s="1"/>
  <c r="L1142" i="6" s="1"/>
  <c r="J709" i="3"/>
  <c r="K709" i="3" s="1"/>
  <c r="K1129" i="4"/>
  <c r="J590" i="3"/>
  <c r="K590" i="3" s="1"/>
  <c r="K327" i="4"/>
  <c r="J1148" i="5"/>
  <c r="K1148" i="5" s="1"/>
  <c r="L1148" i="6" s="1"/>
  <c r="J1395" i="5"/>
  <c r="K1395" i="5" s="1"/>
  <c r="L1395" i="6" s="1"/>
  <c r="J1267" i="5"/>
  <c r="K1267" i="5" s="1"/>
  <c r="J567" i="5"/>
  <c r="K567" i="5" s="1"/>
  <c r="J1354" i="3"/>
  <c r="K1354" i="3" s="1"/>
  <c r="J1000" i="5"/>
  <c r="K1000" i="5" s="1"/>
  <c r="L1000" i="4" s="1"/>
  <c r="J1588" i="3"/>
  <c r="K1588" i="3" s="1"/>
  <c r="J377" i="3"/>
  <c r="K377" i="3" s="1"/>
  <c r="J1267" i="3"/>
  <c r="K1267" i="3" s="1"/>
  <c r="K976" i="4"/>
  <c r="J1024" i="5"/>
  <c r="K1024" i="5" s="1"/>
  <c r="J996" i="5"/>
  <c r="K996" i="5" s="1"/>
  <c r="L996" i="6" s="1"/>
  <c r="J381" i="5"/>
  <c r="K381" i="5" s="1"/>
  <c r="J702" i="5"/>
  <c r="K702" i="5" s="1"/>
  <c r="J1184" i="5"/>
  <c r="K1184" i="5" s="1"/>
  <c r="J589" i="5"/>
  <c r="K589" i="5" s="1"/>
  <c r="L589" i="6" s="1"/>
  <c r="J211" i="5"/>
  <c r="K211" i="5" s="1"/>
  <c r="L211" i="4" s="1"/>
  <c r="J1266" i="5"/>
  <c r="K1266" i="5" s="1"/>
  <c r="L1266" i="6" s="1"/>
  <c r="K1231" i="4"/>
  <c r="K590" i="4"/>
  <c r="K335" i="4"/>
  <c r="J924" i="5"/>
  <c r="K924" i="5" s="1"/>
  <c r="L924" i="6" s="1"/>
  <c r="J1067" i="5"/>
  <c r="K1067" i="5" s="1"/>
  <c r="J420" i="3"/>
  <c r="K420" i="3" s="1"/>
  <c r="J176" i="5"/>
  <c r="K176" i="5" s="1"/>
  <c r="L176" i="6" s="1"/>
  <c r="J1266" i="3"/>
  <c r="K1266" i="3" s="1"/>
  <c r="K1375" i="4"/>
  <c r="K1216" i="4"/>
  <c r="L1216" i="4" s="1"/>
  <c r="K589" i="4"/>
  <c r="J529" i="3"/>
  <c r="K529" i="3" s="1"/>
  <c r="J1375" i="3"/>
  <c r="K1375" i="3" s="1"/>
  <c r="K408" i="4"/>
  <c r="J958" i="5"/>
  <c r="K958" i="5" s="1"/>
  <c r="L958" i="6" s="1"/>
  <c r="J1010" i="5"/>
  <c r="K1010" i="5" s="1"/>
  <c r="L1010" i="6" s="1"/>
  <c r="J678" i="5"/>
  <c r="K678" i="5" s="1"/>
  <c r="L678" i="6" s="1"/>
  <c r="J909" i="5"/>
  <c r="K909" i="5" s="1"/>
  <c r="L909" i="6" s="1"/>
  <c r="J660" i="5"/>
  <c r="K660" i="5" s="1"/>
  <c r="L660" i="6" s="1"/>
  <c r="J218" i="5"/>
  <c r="K218" i="5" s="1"/>
  <c r="L218" i="6" s="1"/>
  <c r="J1588" i="5"/>
  <c r="K1588" i="5" s="1"/>
  <c r="K310" i="4"/>
  <c r="L310" i="4" s="1"/>
  <c r="J1447" i="3"/>
  <c r="K1447" i="3" s="1"/>
  <c r="K315" i="4"/>
  <c r="J443" i="5"/>
  <c r="K443" i="5" s="1"/>
  <c r="J259" i="5"/>
  <c r="K259" i="5" s="1"/>
  <c r="L259" i="6" s="1"/>
  <c r="J1123" i="5"/>
  <c r="K1123" i="5" s="1"/>
  <c r="L1123" i="4" s="1"/>
  <c r="J640" i="5"/>
  <c r="K640" i="5" s="1"/>
  <c r="J1098" i="3"/>
  <c r="K1098" i="3" s="1"/>
  <c r="J1578" i="5"/>
  <c r="K1578" i="5" s="1"/>
  <c r="J371" i="5"/>
  <c r="K371" i="5" s="1"/>
  <c r="J635" i="5"/>
  <c r="K635" i="5" s="1"/>
  <c r="J528" i="5"/>
  <c r="K528" i="5" s="1"/>
  <c r="J806" i="5"/>
  <c r="K806" i="5" s="1"/>
  <c r="L806" i="4" s="1"/>
  <c r="K648" i="6"/>
  <c r="J298" i="3"/>
  <c r="K298" i="3" s="1"/>
  <c r="J977" i="3"/>
  <c r="K977" i="3" s="1"/>
  <c r="K218" i="4"/>
  <c r="K1180" i="4"/>
  <c r="K773" i="4"/>
  <c r="K347" i="4"/>
  <c r="K407" i="4"/>
  <c r="J299" i="5"/>
  <c r="K299" i="5" s="1"/>
  <c r="L299" i="6" s="1"/>
  <c r="J291" i="5"/>
  <c r="K291" i="5" s="1"/>
  <c r="L291" i="4" s="1"/>
  <c r="J922" i="5"/>
  <c r="K922" i="5" s="1"/>
  <c r="J1316" i="5"/>
  <c r="K1316" i="5" s="1"/>
  <c r="L1316" i="6" s="1"/>
  <c r="J519" i="5"/>
  <c r="K519" i="5" s="1"/>
  <c r="J1219" i="5"/>
  <c r="K1219" i="5" s="1"/>
  <c r="L1219" i="6" s="1"/>
  <c r="J1591" i="5"/>
  <c r="K1591" i="5" s="1"/>
  <c r="K1098" i="6"/>
  <c r="K564" i="6"/>
  <c r="K1238" i="6"/>
  <c r="K786" i="6"/>
  <c r="J179" i="5"/>
  <c r="K179" i="5" s="1"/>
  <c r="L179" i="6" s="1"/>
  <c r="J535" i="5"/>
  <c r="K535" i="5" s="1"/>
  <c r="J551" i="5"/>
  <c r="K551" i="5" s="1"/>
  <c r="K1000" i="6"/>
  <c r="J125" i="3"/>
  <c r="K125" i="3" s="1"/>
  <c r="K1457" i="4"/>
  <c r="J1219" i="3"/>
  <c r="K1219" i="3" s="1"/>
  <c r="K1419" i="4"/>
  <c r="J1537" i="3"/>
  <c r="K1537" i="3" s="1"/>
  <c r="J240" i="3"/>
  <c r="K240" i="3" s="1"/>
  <c r="J1179" i="3"/>
  <c r="K1179" i="3" s="1"/>
  <c r="K1099" i="4"/>
  <c r="K716" i="4"/>
  <c r="J1001" i="5"/>
  <c r="K1001" i="5" s="1"/>
  <c r="J523" i="5"/>
  <c r="K523" i="5" s="1"/>
  <c r="L523" i="6" s="1"/>
  <c r="J1533" i="5"/>
  <c r="K1533" i="5" s="1"/>
  <c r="L1533" i="6" s="1"/>
  <c r="J1045" i="5"/>
  <c r="K1045" i="5" s="1"/>
  <c r="L1045" i="6" s="1"/>
  <c r="J1160" i="5"/>
  <c r="K1160" i="5" s="1"/>
  <c r="L1160" i="6" s="1"/>
  <c r="J373" i="5"/>
  <c r="K373" i="5" s="1"/>
  <c r="L373" i="6" s="1"/>
  <c r="J1354" i="5"/>
  <c r="K1354" i="5" s="1"/>
  <c r="L1354" i="6" s="1"/>
  <c r="J181" i="5"/>
  <c r="K181" i="5" s="1"/>
  <c r="L181" i="6" s="1"/>
  <c r="K1562" i="6"/>
  <c r="K1123" i="6"/>
  <c r="K752" i="6"/>
  <c r="J318" i="5"/>
  <c r="K318" i="5" s="1"/>
  <c r="L318" i="6" s="1"/>
  <c r="J410" i="5"/>
  <c r="K410" i="5" s="1"/>
  <c r="L410" i="6" s="1"/>
  <c r="J156" i="5"/>
  <c r="K156" i="5" s="1"/>
  <c r="L156" i="6" s="1"/>
  <c r="J1481" i="5"/>
  <c r="K1481" i="5" s="1"/>
  <c r="L1481" i="6" s="1"/>
  <c r="J531" i="3"/>
  <c r="K531" i="3" s="1"/>
  <c r="J528" i="3"/>
  <c r="K528" i="3" s="1"/>
  <c r="J110" i="5"/>
  <c r="K110" i="5" s="1"/>
  <c r="L110" i="6" s="1"/>
  <c r="K678" i="4"/>
  <c r="J1399" i="5"/>
  <c r="K1399" i="5" s="1"/>
  <c r="L1399" i="6" s="1"/>
  <c r="J1480" i="5"/>
  <c r="K1480" i="5" s="1"/>
  <c r="L1480" i="6" s="1"/>
  <c r="J599" i="5"/>
  <c r="K599" i="5" s="1"/>
  <c r="J979" i="5"/>
  <c r="K979" i="5" s="1"/>
  <c r="J364" i="5"/>
  <c r="K364" i="5" s="1"/>
  <c r="L364" i="6" s="1"/>
  <c r="J1179" i="5"/>
  <c r="K1179" i="5" s="1"/>
  <c r="J1471" i="5"/>
  <c r="K1471" i="5" s="1"/>
  <c r="J1320" i="5"/>
  <c r="K1320" i="5" s="1"/>
  <c r="L1320" i="4" s="1"/>
  <c r="J169" i="5"/>
  <c r="K169" i="5" s="1"/>
  <c r="K1347" i="6"/>
  <c r="K957" i="6"/>
  <c r="J1412" i="3"/>
  <c r="K1412" i="3" s="1"/>
  <c r="K1108" i="6"/>
  <c r="L1108" i="6" s="1"/>
  <c r="J806" i="3"/>
  <c r="K806" i="3" s="1"/>
  <c r="K135" i="4"/>
  <c r="L135" i="4" s="1"/>
  <c r="J972" i="3"/>
  <c r="K972" i="3" s="1"/>
  <c r="K312" i="4"/>
  <c r="K1008" i="4"/>
  <c r="L1008" i="4" s="1"/>
  <c r="K421" i="4"/>
  <c r="J424" i="5"/>
  <c r="K424" i="5" s="1"/>
  <c r="L424" i="6" s="1"/>
  <c r="J1281" i="5"/>
  <c r="K1281" i="5" s="1"/>
  <c r="L1281" i="6" s="1"/>
  <c r="J1244" i="5"/>
  <c r="K1244" i="5" s="1"/>
  <c r="L1244" i="4" s="1"/>
  <c r="J543" i="5"/>
  <c r="K543" i="5" s="1"/>
  <c r="L543" i="6" s="1"/>
  <c r="J1593" i="5"/>
  <c r="K1593" i="5" s="1"/>
  <c r="L1593" i="6" s="1"/>
  <c r="J403" i="5"/>
  <c r="K403" i="5" s="1"/>
  <c r="L403" i="6" s="1"/>
  <c r="J824" i="5"/>
  <c r="K824" i="5" s="1"/>
  <c r="L824" i="4" s="1"/>
  <c r="J1532" i="5"/>
  <c r="K1532" i="5" s="1"/>
  <c r="J768" i="5"/>
  <c r="K768" i="5" s="1"/>
  <c r="L768" i="6" s="1"/>
  <c r="J1097" i="5"/>
  <c r="K1097" i="5" s="1"/>
  <c r="L1097" i="6" s="1"/>
  <c r="J949" i="5"/>
  <c r="K949" i="5" s="1"/>
  <c r="L949" i="6" s="1"/>
  <c r="J298" i="5"/>
  <c r="K298" i="5" s="1"/>
  <c r="L298" i="4" s="1"/>
  <c r="J967" i="5"/>
  <c r="K967" i="5" s="1"/>
  <c r="L967" i="6" s="1"/>
  <c r="J742" i="5"/>
  <c r="K742" i="5" s="1"/>
  <c r="L742" i="6" s="1"/>
  <c r="J974" i="5"/>
  <c r="K974" i="5" s="1"/>
  <c r="L974" i="4" s="1"/>
  <c r="J312" i="3"/>
  <c r="K312" i="3" s="1"/>
  <c r="J1108" i="3"/>
  <c r="K1108" i="3" s="1"/>
  <c r="K746" i="4"/>
  <c r="J915" i="5"/>
  <c r="K915" i="5" s="1"/>
  <c r="L915" i="4" s="1"/>
  <c r="J1303" i="5"/>
  <c r="K1303" i="5" s="1"/>
  <c r="L1303" i="4" s="1"/>
  <c r="J667" i="5"/>
  <c r="K667" i="5" s="1"/>
  <c r="J630" i="5"/>
  <c r="K630" i="5" s="1"/>
  <c r="J168" i="5"/>
  <c r="K168" i="5" s="1"/>
  <c r="L168" i="6" s="1"/>
  <c r="J180" i="5"/>
  <c r="K180" i="5" s="1"/>
  <c r="L180" i="6" s="1"/>
  <c r="J349" i="5"/>
  <c r="K349" i="5" s="1"/>
  <c r="L349" i="4" s="1"/>
  <c r="J1147" i="5"/>
  <c r="K1147" i="5" s="1"/>
  <c r="L1147" i="6" s="1"/>
  <c r="J964" i="5"/>
  <c r="K964" i="5" s="1"/>
  <c r="L964" i="6" s="1"/>
  <c r="J495" i="3"/>
  <c r="K495" i="3" s="1"/>
  <c r="J1332" i="5"/>
  <c r="K1332" i="5" s="1"/>
  <c r="L1332" i="4" s="1"/>
  <c r="J180" i="3"/>
  <c r="K180" i="3" s="1"/>
  <c r="J1097" i="3"/>
  <c r="K1097" i="3" s="1"/>
  <c r="J218" i="3"/>
  <c r="K218" i="3" s="1"/>
  <c r="J169" i="3"/>
  <c r="K169" i="3" s="1"/>
  <c r="J1217" i="3"/>
  <c r="K1217" i="3" s="1"/>
  <c r="J647" i="3"/>
  <c r="K647" i="3" s="1"/>
  <c r="K909" i="4"/>
  <c r="J903" i="5"/>
  <c r="K903" i="5" s="1"/>
  <c r="L903" i="6" s="1"/>
  <c r="J366" i="5"/>
  <c r="K366" i="5" s="1"/>
  <c r="L366" i="6" s="1"/>
  <c r="J500" i="5"/>
  <c r="K500" i="5" s="1"/>
  <c r="J940" i="5"/>
  <c r="K940" i="5" s="1"/>
  <c r="L940" i="6" s="1"/>
  <c r="J1412" i="5"/>
  <c r="K1412" i="5" s="1"/>
  <c r="L1412" i="6" s="1"/>
  <c r="J425" i="5"/>
  <c r="K425" i="5" s="1"/>
  <c r="L425" i="6" s="1"/>
  <c r="J1151" i="3"/>
  <c r="K1151" i="3" s="1"/>
  <c r="J276" i="5"/>
  <c r="K276" i="5" s="1"/>
  <c r="L276" i="6" s="1"/>
  <c r="K964" i="4"/>
  <c r="K273" i="4"/>
  <c r="L273" i="4" s="1"/>
  <c r="K1546" i="4"/>
  <c r="K611" i="4"/>
  <c r="K324" i="4"/>
  <c r="J477" i="3"/>
  <c r="K477" i="3" s="1"/>
  <c r="K222" i="4"/>
  <c r="J304" i="3"/>
  <c r="K304" i="3" s="1"/>
  <c r="K304" i="4"/>
  <c r="K725" i="4"/>
  <c r="J278" i="3"/>
  <c r="K278" i="3" s="1"/>
  <c r="J1033" i="5"/>
  <c r="K1033" i="5" s="1"/>
  <c r="L1033" i="6" s="1"/>
  <c r="J1009" i="5"/>
  <c r="K1009" i="5" s="1"/>
  <c r="J1409" i="5"/>
  <c r="K1409" i="5" s="1"/>
  <c r="L1409" i="6" s="1"/>
  <c r="J1259" i="5"/>
  <c r="K1259" i="5" s="1"/>
  <c r="J1390" i="5"/>
  <c r="K1390" i="5" s="1"/>
  <c r="L1390" i="6" s="1"/>
  <c r="J512" i="5"/>
  <c r="K512" i="5" s="1"/>
  <c r="J923" i="5"/>
  <c r="K923" i="5" s="1"/>
  <c r="L923" i="6" s="1"/>
  <c r="J784" i="5"/>
  <c r="K784" i="5" s="1"/>
  <c r="L784" i="6" s="1"/>
  <c r="J1392" i="5"/>
  <c r="K1392" i="5" s="1"/>
  <c r="J431" i="5"/>
  <c r="K431" i="5" s="1"/>
  <c r="J278" i="5"/>
  <c r="K278" i="5" s="1"/>
  <c r="L278" i="6" s="1"/>
  <c r="J1212" i="5"/>
  <c r="K1212" i="5" s="1"/>
  <c r="K843" i="6"/>
  <c r="K572" i="6"/>
  <c r="K1245" i="6"/>
  <c r="K1102" i="6"/>
  <c r="K882" i="4"/>
  <c r="K301" i="4"/>
  <c r="J1026" i="3"/>
  <c r="K1026" i="3" s="1"/>
  <c r="K1151" i="4"/>
  <c r="J227" i="5"/>
  <c r="K227" i="5" s="1"/>
  <c r="J459" i="5"/>
  <c r="K459" i="5" s="1"/>
  <c r="J707" i="5"/>
  <c r="K707" i="5" s="1"/>
  <c r="J1560" i="5"/>
  <c r="K1560" i="5" s="1"/>
  <c r="L1560" i="6" s="1"/>
  <c r="J249" i="5"/>
  <c r="K249" i="5" s="1"/>
  <c r="J574" i="5"/>
  <c r="K574" i="5" s="1"/>
  <c r="J1217" i="5"/>
  <c r="K1217" i="5" s="1"/>
  <c r="L1217" i="6" s="1"/>
  <c r="J477" i="5"/>
  <c r="K477" i="5" s="1"/>
  <c r="J1061" i="5"/>
  <c r="K1061" i="5" s="1"/>
  <c r="L1061" i="6" s="1"/>
  <c r="J1130" i="5"/>
  <c r="K1130" i="5" s="1"/>
  <c r="L1130" i="6" s="1"/>
  <c r="K1280" i="6"/>
  <c r="K200" i="6"/>
  <c r="J1138" i="5"/>
  <c r="K1138" i="5" s="1"/>
  <c r="L1138" i="4" s="1"/>
  <c r="J889" i="5"/>
  <c r="K889" i="5" s="1"/>
  <c r="K495" i="6"/>
  <c r="J612" i="3"/>
  <c r="K612" i="3" s="1"/>
  <c r="K1332" i="6"/>
  <c r="K318" i="4"/>
  <c r="K138" i="4"/>
  <c r="J1222" i="3"/>
  <c r="K1222" i="3" s="1"/>
  <c r="J917" i="3"/>
  <c r="K917" i="3" s="1"/>
  <c r="K1462" i="4"/>
  <c r="K1142" i="4"/>
  <c r="L1142" i="4" s="1"/>
  <c r="K485" i="4"/>
  <c r="J1371" i="5"/>
  <c r="K1371" i="5" s="1"/>
  <c r="J1042" i="5"/>
  <c r="K1042" i="5" s="1"/>
  <c r="L1042" i="6" s="1"/>
  <c r="J618" i="5"/>
  <c r="K618" i="5" s="1"/>
  <c r="L618" i="6" s="1"/>
  <c r="J610" i="5"/>
  <c r="K610" i="5" s="1"/>
  <c r="J436" i="5"/>
  <c r="K436" i="5" s="1"/>
  <c r="L436" i="6" s="1"/>
  <c r="J1462" i="5"/>
  <c r="K1462" i="5" s="1"/>
  <c r="J1151" i="5"/>
  <c r="K1151" i="5" s="1"/>
  <c r="L1151" i="6" s="1"/>
  <c r="J849" i="3"/>
  <c r="K849" i="3" s="1"/>
  <c r="J145" i="5"/>
  <c r="K145" i="5" s="1"/>
  <c r="J127" i="5"/>
  <c r="K127" i="5" s="1"/>
  <c r="L127" i="6" s="1"/>
  <c r="J701" i="5"/>
  <c r="K701" i="5" s="1"/>
  <c r="L701" i="6" s="1"/>
  <c r="J495" i="5"/>
  <c r="K495" i="5" s="1"/>
  <c r="L495" i="4" s="1"/>
  <c r="J1367" i="5"/>
  <c r="K1367" i="5" s="1"/>
  <c r="J1168" i="5"/>
  <c r="K1168" i="5" s="1"/>
  <c r="L1168" i="6" s="1"/>
  <c r="J949" i="3"/>
  <c r="K949" i="3" s="1"/>
  <c r="J784" i="3"/>
  <c r="K784" i="3" s="1"/>
  <c r="K153" i="4"/>
  <c r="L153" i="4" s="1"/>
  <c r="J1456" i="3"/>
  <c r="K1456" i="3" s="1"/>
  <c r="K1143" i="4"/>
  <c r="K461" i="4"/>
  <c r="J177" i="5"/>
  <c r="K177" i="5" s="1"/>
  <c r="L177" i="6" s="1"/>
  <c r="J1534" i="5"/>
  <c r="K1534" i="5" s="1"/>
  <c r="L1534" i="4" s="1"/>
  <c r="J878" i="5"/>
  <c r="K878" i="5" s="1"/>
  <c r="L878" i="6" s="1"/>
  <c r="J763" i="5"/>
  <c r="K763" i="5" s="1"/>
  <c r="J1344" i="5"/>
  <c r="K1344" i="5" s="1"/>
  <c r="L1344" i="6" s="1"/>
  <c r="J465" i="5"/>
  <c r="K465" i="5" s="1"/>
  <c r="L465" i="6" s="1"/>
  <c r="J701" i="3"/>
  <c r="K701" i="3" s="1"/>
  <c r="K901" i="4"/>
  <c r="K949" i="4"/>
  <c r="J1133" i="3"/>
  <c r="K1133" i="3" s="1"/>
  <c r="K425" i="4"/>
  <c r="J866" i="3"/>
  <c r="K866" i="3" s="1"/>
  <c r="J606" i="3"/>
  <c r="K606" i="3" s="1"/>
  <c r="J475" i="5"/>
  <c r="K475" i="5" s="1"/>
  <c r="J809" i="5"/>
  <c r="K809" i="5" s="1"/>
  <c r="J468" i="5"/>
  <c r="K468" i="5" s="1"/>
  <c r="L468" i="6" s="1"/>
  <c r="J1133" i="5"/>
  <c r="K1133" i="5" s="1"/>
  <c r="J917" i="5"/>
  <c r="K917" i="5" s="1"/>
  <c r="J1297" i="5"/>
  <c r="K1297" i="5" s="1"/>
  <c r="L1297" i="6" s="1"/>
  <c r="J147" i="5"/>
  <c r="K147" i="5" s="1"/>
  <c r="J835" i="5"/>
  <c r="K835" i="5" s="1"/>
  <c r="L835" i="4" s="1"/>
  <c r="J1246" i="5"/>
  <c r="K1246" i="5" s="1"/>
  <c r="L1246" i="6" s="1"/>
  <c r="K1222" i="6"/>
  <c r="J140" i="3"/>
  <c r="K140" i="3" s="1"/>
  <c r="J878" i="3"/>
  <c r="K878" i="3" s="1"/>
  <c r="J411" i="3"/>
  <c r="K411" i="3" s="1"/>
  <c r="K689" i="4"/>
  <c r="K1344" i="4"/>
  <c r="J931" i="5"/>
  <c r="K931" i="5" s="1"/>
  <c r="L931" i="6" s="1"/>
  <c r="J1275" i="5"/>
  <c r="K1275" i="5" s="1"/>
  <c r="L1275" i="6" s="1"/>
  <c r="J1478" i="5"/>
  <c r="K1478" i="5" s="1"/>
  <c r="L1478" i="6" s="1"/>
  <c r="J999" i="5"/>
  <c r="K999" i="5" s="1"/>
  <c r="J606" i="5"/>
  <c r="K606" i="5" s="1"/>
  <c r="J431" i="3"/>
  <c r="K431" i="3" s="1"/>
  <c r="J1297" i="3"/>
  <c r="K1297" i="3" s="1"/>
  <c r="J1143" i="3"/>
  <c r="K1143" i="3" s="1"/>
  <c r="J1309" i="5"/>
  <c r="K1309" i="5" s="1"/>
  <c r="L1309" i="6" s="1"/>
  <c r="J352" i="5"/>
  <c r="K352" i="5" s="1"/>
  <c r="L352" i="6" s="1"/>
  <c r="J143" i="5"/>
  <c r="K143" i="5" s="1"/>
  <c r="L143" i="6" s="1"/>
  <c r="J275" i="5"/>
  <c r="K275" i="5" s="1"/>
  <c r="K1026" i="6"/>
  <c r="M760" i="6"/>
  <c r="M534" i="6"/>
  <c r="M1548" i="6"/>
  <c r="J1460" i="5"/>
  <c r="K1460" i="5" s="1"/>
  <c r="L1460" i="6" s="1"/>
  <c r="J647" i="5"/>
  <c r="K647" i="5" s="1"/>
  <c r="L647" i="6" s="1"/>
  <c r="J1406" i="5"/>
  <c r="K1406" i="5" s="1"/>
  <c r="L1406" i="6" s="1"/>
  <c r="J1572" i="3"/>
  <c r="K1572" i="3" s="1"/>
  <c r="J990" i="5"/>
  <c r="K990" i="5" s="1"/>
  <c r="L990" i="4" s="1"/>
  <c r="J1064" i="5"/>
  <c r="K1064" i="5" s="1"/>
  <c r="L1064" i="4" s="1"/>
  <c r="J857" i="5"/>
  <c r="K857" i="5" s="1"/>
  <c r="L857" i="6" s="1"/>
  <c r="J1240" i="5"/>
  <c r="K1240" i="5" s="1"/>
  <c r="L1240" i="6" s="1"/>
  <c r="J1235" i="3"/>
  <c r="K1235" i="3" s="1"/>
  <c r="J538" i="5"/>
  <c r="K538" i="5" s="1"/>
  <c r="L538" i="6" s="1"/>
  <c r="J481" i="5"/>
  <c r="K481" i="5" s="1"/>
  <c r="L481" i="4" s="1"/>
  <c r="J1048" i="5"/>
  <c r="K1048" i="5" s="1"/>
  <c r="L1048" i="6" s="1"/>
  <c r="J989" i="5"/>
  <c r="K989" i="5" s="1"/>
  <c r="L989" i="6" s="1"/>
  <c r="J804" i="5"/>
  <c r="K804" i="5" s="1"/>
  <c r="L804" i="4" s="1"/>
  <c r="J1450" i="5"/>
  <c r="K1450" i="5" s="1"/>
  <c r="L1450" i="4" s="1"/>
  <c r="J858" i="5"/>
  <c r="K858" i="5" s="1"/>
  <c r="L858" i="4" s="1"/>
  <c r="J814" i="5"/>
  <c r="K814" i="5" s="1"/>
  <c r="L814" i="4" s="1"/>
  <c r="J814" i="3"/>
  <c r="K814" i="3" s="1"/>
  <c r="J1089" i="3"/>
  <c r="K1089" i="3" s="1"/>
  <c r="J445" i="3"/>
  <c r="K445" i="3" s="1"/>
  <c r="K989" i="4"/>
  <c r="J452" i="3"/>
  <c r="K452" i="3" s="1"/>
  <c r="K452" i="4"/>
  <c r="K1010" i="4"/>
  <c r="K736" i="4"/>
  <c r="K1536" i="4"/>
  <c r="J1396" i="5"/>
  <c r="K1396" i="5" s="1"/>
  <c r="L1396" i="6" s="1"/>
  <c r="J785" i="5"/>
  <c r="K785" i="5" s="1"/>
  <c r="J876" i="5"/>
  <c r="K876" i="5" s="1"/>
  <c r="J191" i="5"/>
  <c r="K191" i="5" s="1"/>
  <c r="J1254" i="5"/>
  <c r="K1254" i="5" s="1"/>
  <c r="J1011" i="5"/>
  <c r="K1011" i="5" s="1"/>
  <c r="J1566" i="5"/>
  <c r="K1566" i="5" s="1"/>
  <c r="L1566" i="6" s="1"/>
  <c r="J1572" i="5"/>
  <c r="K1572" i="5" s="1"/>
  <c r="L1572" i="6" s="1"/>
  <c r="J242" i="5"/>
  <c r="K242" i="5" s="1"/>
  <c r="J1276" i="5"/>
  <c r="K1276" i="5" s="1"/>
  <c r="K974" i="6"/>
  <c r="K1138" i="6"/>
  <c r="K239" i="6"/>
  <c r="K1064" i="6"/>
  <c r="J989" i="3"/>
  <c r="K989" i="3" s="1"/>
  <c r="K934" i="4"/>
  <c r="J982" i="3"/>
  <c r="K982" i="3" s="1"/>
  <c r="K1357" i="4"/>
  <c r="K620" i="4"/>
  <c r="K1168" i="4"/>
  <c r="J829" i="5"/>
  <c r="K829" i="5" s="1"/>
  <c r="L829" i="6" s="1"/>
  <c r="J505" i="5"/>
  <c r="K505" i="5" s="1"/>
  <c r="J117" i="5"/>
  <c r="K117" i="5" s="1"/>
  <c r="J991" i="5"/>
  <c r="K991" i="5" s="1"/>
  <c r="L991" i="6" s="1"/>
  <c r="J972" i="5"/>
  <c r="K972" i="5" s="1"/>
  <c r="L972" i="6" s="1"/>
  <c r="K663" i="6"/>
  <c r="K612" i="6"/>
  <c r="K672" i="6"/>
  <c r="K795" i="6"/>
  <c r="K445" i="6"/>
  <c r="K1128" i="6"/>
  <c r="K804" i="6"/>
  <c r="K254" i="6"/>
  <c r="K481" i="6"/>
  <c r="K814" i="6"/>
  <c r="K1450" i="6"/>
  <c r="K858" i="6"/>
  <c r="K1235" i="6"/>
  <c r="J257" i="3"/>
  <c r="K257" i="3" s="1"/>
  <c r="K139" i="4"/>
  <c r="K420" i="4"/>
  <c r="K1572" i="4"/>
  <c r="K1089" i="4"/>
  <c r="K1530" i="4"/>
  <c r="K1240" i="4"/>
  <c r="J1394" i="5"/>
  <c r="K1394" i="5" s="1"/>
  <c r="L1394" i="6" s="1"/>
  <c r="J300" i="5"/>
  <c r="K300" i="5" s="1"/>
  <c r="L300" i="4" s="1"/>
  <c r="J822" i="5"/>
  <c r="K822" i="5" s="1"/>
  <c r="L822" i="6" s="1"/>
  <c r="J271" i="5"/>
  <c r="K271" i="5" s="1"/>
  <c r="J1410" i="5"/>
  <c r="K1410" i="5" s="1"/>
  <c r="L1410" i="6" s="1"/>
  <c r="J1466" i="5"/>
  <c r="K1466" i="5" s="1"/>
  <c r="L1466" i="6" s="1"/>
  <c r="J1131" i="5"/>
  <c r="K1131" i="5" s="1"/>
  <c r="L1131" i="6" s="1"/>
  <c r="J1128" i="3"/>
  <c r="K1128" i="3" s="1"/>
  <c r="J650" i="3"/>
  <c r="K650" i="3" s="1"/>
  <c r="K765" i="4"/>
  <c r="J385" i="5"/>
  <c r="K385" i="5" s="1"/>
  <c r="J1571" i="5"/>
  <c r="K1571" i="5" s="1"/>
  <c r="L1571" i="6" s="1"/>
  <c r="J866" i="5"/>
  <c r="K866" i="5" s="1"/>
  <c r="L866" i="6" s="1"/>
  <c r="J650" i="5"/>
  <c r="K650" i="5" s="1"/>
  <c r="J977" i="5"/>
  <c r="K977" i="5" s="1"/>
  <c r="J1235" i="5"/>
  <c r="K1235" i="5" s="1"/>
  <c r="L1235" i="4" s="1"/>
  <c r="K1121" i="6"/>
  <c r="K857" i="4"/>
  <c r="K881" i="4"/>
  <c r="J858" i="3"/>
  <c r="K858" i="3" s="1"/>
  <c r="J810" i="5"/>
  <c r="K810" i="5" s="1"/>
  <c r="L810" i="6" s="1"/>
  <c r="K1048" i="4"/>
  <c r="J1549" i="5"/>
  <c r="K1549" i="5" s="1"/>
  <c r="J1387" i="5"/>
  <c r="K1387" i="5" s="1"/>
  <c r="L1387" i="6" s="1"/>
  <c r="K982" i="4"/>
  <c r="J428" i="5"/>
  <c r="K428" i="5" s="1"/>
  <c r="L428" i="6" s="1"/>
  <c r="J1382" i="5"/>
  <c r="K1382" i="5" s="1"/>
  <c r="L1382" i="6" s="1"/>
  <c r="J875" i="5"/>
  <c r="K875" i="5" s="1"/>
  <c r="K287" i="4"/>
  <c r="K1096" i="4"/>
  <c r="J1209" i="5"/>
  <c r="K1209" i="5" s="1"/>
  <c r="J418" i="5"/>
  <c r="K418" i="5" s="1"/>
  <c r="L418" i="6" s="1"/>
  <c r="J128" i="5"/>
  <c r="K128" i="5" s="1"/>
  <c r="L128" i="6" s="1"/>
  <c r="J1262" i="5"/>
  <c r="K1262" i="5" s="1"/>
  <c r="J396" i="5"/>
  <c r="K396" i="5" s="1"/>
  <c r="L396" i="6" s="1"/>
  <c r="K1101" i="4"/>
  <c r="K1087" i="4"/>
  <c r="J1193" i="5"/>
  <c r="K1193" i="5" s="1"/>
  <c r="K1481" i="4"/>
  <c r="L1481" i="4" s="1"/>
  <c r="J1140" i="5"/>
  <c r="K1140" i="5" s="1"/>
  <c r="J503" i="5"/>
  <c r="K503" i="5" s="1"/>
  <c r="J839" i="5"/>
  <c r="K839" i="5" s="1"/>
  <c r="L839" i="6" s="1"/>
  <c r="K598" i="4"/>
  <c r="J951" i="5"/>
  <c r="K951" i="5" s="1"/>
  <c r="L951" i="6" s="1"/>
  <c r="J1243" i="5"/>
  <c r="K1243" i="5" s="1"/>
  <c r="K292" i="4"/>
  <c r="J1252" i="3"/>
  <c r="K1252" i="3" s="1"/>
  <c r="K1169" i="4"/>
  <c r="K396" i="4"/>
  <c r="J331" i="5"/>
  <c r="K331" i="5" s="1"/>
  <c r="L331" i="6" s="1"/>
  <c r="J121" i="5"/>
  <c r="K121" i="5" s="1"/>
  <c r="J1114" i="5"/>
  <c r="K1114" i="5" s="1"/>
  <c r="J925" i="5"/>
  <c r="K925" i="5" s="1"/>
  <c r="L925" i="6" s="1"/>
  <c r="J1287" i="5"/>
  <c r="K1287" i="5" s="1"/>
  <c r="L1287" i="4" s="1"/>
  <c r="J240" i="5"/>
  <c r="K240" i="5" s="1"/>
  <c r="L240" i="6" s="1"/>
  <c r="J113" i="5"/>
  <c r="K113" i="5" s="1"/>
  <c r="L113" i="4" s="1"/>
  <c r="J1366" i="5"/>
  <c r="K1366" i="5" s="1"/>
  <c r="J928" i="3"/>
  <c r="K928" i="3" s="1"/>
  <c r="J1291" i="5"/>
  <c r="K1291" i="5" s="1"/>
  <c r="J941" i="5"/>
  <c r="K941" i="5" s="1"/>
  <c r="L941" i="6" s="1"/>
  <c r="J1589" i="5"/>
  <c r="K1589" i="5" s="1"/>
  <c r="K967" i="4"/>
  <c r="J662" i="5"/>
  <c r="K662" i="5" s="1"/>
  <c r="J1535" i="5"/>
  <c r="K1535" i="5" s="1"/>
  <c r="L1535" i="6" s="1"/>
  <c r="J680" i="5"/>
  <c r="K680" i="5" s="1"/>
  <c r="L680" i="6" s="1"/>
  <c r="J985" i="5"/>
  <c r="K985" i="5" s="1"/>
  <c r="L985" i="6" s="1"/>
  <c r="J1391" i="5"/>
  <c r="K1391" i="5" s="1"/>
  <c r="L1391" i="4" s="1"/>
  <c r="J1402" i="5"/>
  <c r="K1402" i="5" s="1"/>
  <c r="J498" i="5"/>
  <c r="K498" i="5" s="1"/>
  <c r="L498" i="6" s="1"/>
  <c r="J1485" i="5"/>
  <c r="K1485" i="5" s="1"/>
  <c r="L1485" i="6" s="1"/>
  <c r="J1298" i="5"/>
  <c r="K1298" i="5" s="1"/>
  <c r="J967" i="3"/>
  <c r="K967" i="3" s="1"/>
  <c r="J1589" i="3"/>
  <c r="K1589" i="3" s="1"/>
  <c r="J1083" i="5"/>
  <c r="K1083" i="5" s="1"/>
  <c r="L1083" i="6" s="1"/>
  <c r="J740" i="5"/>
  <c r="K740" i="5" s="1"/>
  <c r="L740" i="6" s="1"/>
  <c r="J607" i="5"/>
  <c r="K607" i="5" s="1"/>
  <c r="L607" i="6" s="1"/>
  <c r="J1464" i="5"/>
  <c r="K1464" i="5" s="1"/>
  <c r="L1464" i="6" s="1"/>
  <c r="J375" i="5"/>
  <c r="K375" i="5" s="1"/>
  <c r="L375" i="6" s="1"/>
  <c r="J451" i="5"/>
  <c r="K451" i="5" s="1"/>
  <c r="L451" i="4" s="1"/>
  <c r="J1439" i="5"/>
  <c r="K1439" i="5" s="1"/>
  <c r="J865" i="5"/>
  <c r="K865" i="5" s="1"/>
  <c r="L865" i="6" s="1"/>
  <c r="J747" i="5"/>
  <c r="K747" i="5" s="1"/>
  <c r="J387" i="3"/>
  <c r="K387" i="3" s="1"/>
  <c r="J1114" i="3"/>
  <c r="K1114" i="3" s="1"/>
  <c r="J921" i="5"/>
  <c r="K921" i="5" s="1"/>
  <c r="J808" i="5"/>
  <c r="K808" i="5" s="1"/>
  <c r="L808" i="6" s="1"/>
  <c r="J160" i="5"/>
  <c r="K160" i="5" s="1"/>
  <c r="L160" i="6" s="1"/>
  <c r="J1414" i="5"/>
  <c r="K1414" i="5" s="1"/>
  <c r="L1414" i="6" s="1"/>
  <c r="J372" i="5"/>
  <c r="K372" i="5" s="1"/>
  <c r="J684" i="5"/>
  <c r="K684" i="5" s="1"/>
  <c r="J623" i="5"/>
  <c r="K623" i="5" s="1"/>
  <c r="L623" i="6" s="1"/>
  <c r="J988" i="5"/>
  <c r="K988" i="5" s="1"/>
  <c r="J387" i="5"/>
  <c r="K387" i="5" s="1"/>
  <c r="L387" i="6" s="1"/>
  <c r="J1323" i="5"/>
  <c r="K1323" i="5" s="1"/>
  <c r="J282" i="5"/>
  <c r="K282" i="5" s="1"/>
  <c r="K668" i="4"/>
  <c r="J1298" i="3"/>
  <c r="K1298" i="3" s="1"/>
  <c r="J1373" i="5"/>
  <c r="K1373" i="5" s="1"/>
  <c r="J568" i="5"/>
  <c r="K568" i="5" s="1"/>
  <c r="L568" i="6" s="1"/>
  <c r="J1576" i="5"/>
  <c r="K1576" i="5" s="1"/>
  <c r="L1576" i="6" s="1"/>
  <c r="J1050" i="5"/>
  <c r="K1050" i="5" s="1"/>
  <c r="L1050" i="4" s="1"/>
  <c r="J560" i="5"/>
  <c r="K560" i="5" s="1"/>
  <c r="L560" i="4" s="1"/>
  <c r="J362" i="5"/>
  <c r="K362" i="5" s="1"/>
  <c r="J911" i="5"/>
  <c r="K911" i="5" s="1"/>
  <c r="J369" i="5"/>
  <c r="K369" i="5" s="1"/>
  <c r="J1485" i="3"/>
  <c r="K1485" i="3" s="1"/>
  <c r="J498" i="3"/>
  <c r="K498" i="3" s="1"/>
  <c r="J157" i="5"/>
  <c r="K157" i="5" s="1"/>
  <c r="J939" i="5"/>
  <c r="K939" i="5" s="1"/>
  <c r="J1194" i="5"/>
  <c r="K1194" i="5" s="1"/>
  <c r="J105" i="5"/>
  <c r="K105" i="5" s="1"/>
  <c r="L105" i="6" s="1"/>
  <c r="J1594" i="5"/>
  <c r="K1594" i="5" s="1"/>
  <c r="L1594" i="6" s="1"/>
  <c r="J961" i="5"/>
  <c r="K961" i="5" s="1"/>
  <c r="L961" i="6" s="1"/>
  <c r="J1434" i="5"/>
  <c r="K1434" i="5" s="1"/>
  <c r="J855" i="5"/>
  <c r="K855" i="5" s="1"/>
  <c r="J449" i="5"/>
  <c r="K449" i="5" s="1"/>
  <c r="J338" i="5"/>
  <c r="K338" i="5" s="1"/>
  <c r="L338" i="6" s="1"/>
  <c r="J355" i="5"/>
  <c r="K355" i="5" s="1"/>
  <c r="L355" i="6" s="1"/>
  <c r="J731" i="5"/>
  <c r="K731" i="5" s="1"/>
  <c r="J230" i="5"/>
  <c r="K230" i="5" s="1"/>
  <c r="L230" i="6" s="1"/>
  <c r="J637" i="5"/>
  <c r="K637" i="5" s="1"/>
  <c r="L637" i="6" s="1"/>
  <c r="K1215" i="4"/>
  <c r="K1283" i="4"/>
  <c r="K753" i="4"/>
  <c r="K272" i="4"/>
  <c r="L272" i="4" s="1"/>
  <c r="J1157" i="5"/>
  <c r="K1157" i="5" s="1"/>
  <c r="L1157" i="6" s="1"/>
  <c r="J879" i="5"/>
  <c r="K879" i="5" s="1"/>
  <c r="J208" i="5"/>
  <c r="K208" i="5" s="1"/>
  <c r="J1311" i="5"/>
  <c r="K1311" i="5" s="1"/>
  <c r="L1311" i="6" s="1"/>
  <c r="J1264" i="5"/>
  <c r="K1264" i="5" s="1"/>
  <c r="L1264" i="6" s="1"/>
  <c r="J888" i="5"/>
  <c r="K888" i="5" s="1"/>
  <c r="J357" i="5"/>
  <c r="K357" i="5" s="1"/>
  <c r="L357" i="6" s="1"/>
  <c r="J805" i="5"/>
  <c r="K805" i="5" s="1"/>
  <c r="L805" i="6" s="1"/>
  <c r="J202" i="5"/>
  <c r="K202" i="5" s="1"/>
  <c r="L202" i="6" s="1"/>
  <c r="J778" i="5"/>
  <c r="K778" i="5" s="1"/>
  <c r="L778" i="6" s="1"/>
  <c r="J738" i="5"/>
  <c r="K738" i="5" s="1"/>
  <c r="J287" i="3"/>
  <c r="K287" i="3" s="1"/>
  <c r="J981" i="5"/>
  <c r="K981" i="5" s="1"/>
  <c r="L981" i="6" s="1"/>
  <c r="J691" i="5"/>
  <c r="K691" i="5" s="1"/>
  <c r="L691" i="6" s="1"/>
  <c r="J281" i="5"/>
  <c r="K281" i="5" s="1"/>
  <c r="L281" i="6" s="1"/>
  <c r="J1557" i="5"/>
  <c r="K1557" i="5" s="1"/>
  <c r="L1557" i="6" s="1"/>
  <c r="J775" i="5"/>
  <c r="K775" i="5" s="1"/>
  <c r="L775" i="6" s="1"/>
  <c r="J579" i="5"/>
  <c r="K579" i="5" s="1"/>
  <c r="L579" i="6" s="1"/>
  <c r="J490" i="5"/>
  <c r="K490" i="5" s="1"/>
  <c r="J120" i="5"/>
  <c r="K120" i="5" s="1"/>
  <c r="J194" i="5"/>
  <c r="K194" i="5" s="1"/>
  <c r="J943" i="5"/>
  <c r="K943" i="5" s="1"/>
  <c r="J165" i="5"/>
  <c r="K165" i="5" s="1"/>
  <c r="K1387" i="4"/>
  <c r="J622" i="3"/>
  <c r="K622" i="3" s="1"/>
  <c r="J536" i="3"/>
  <c r="K536" i="3" s="1"/>
  <c r="K1600" i="4"/>
  <c r="L1600" i="4" s="1"/>
  <c r="K1147" i="4"/>
  <c r="J697" i="5"/>
  <c r="K697" i="5" s="1"/>
  <c r="J1071" i="5"/>
  <c r="K1071" i="5" s="1"/>
  <c r="J464" i="5"/>
  <c r="K464" i="5" s="1"/>
  <c r="L464" i="6" s="1"/>
  <c r="J359" i="5"/>
  <c r="K359" i="5" s="1"/>
  <c r="J1330" i="5"/>
  <c r="K1330" i="5" s="1"/>
  <c r="L1330" i="6" s="1"/>
  <c r="J1472" i="5"/>
  <c r="K1472" i="5" s="1"/>
  <c r="J1122" i="5"/>
  <c r="K1122" i="5" s="1"/>
  <c r="L1122" i="4" s="1"/>
  <c r="J1288" i="5"/>
  <c r="K1288" i="5" s="1"/>
  <c r="L1288" i="4" s="1"/>
  <c r="J402" i="5"/>
  <c r="K402" i="5" s="1"/>
  <c r="K103" i="4"/>
  <c r="J552" i="5"/>
  <c r="K552" i="5" s="1"/>
  <c r="L552" i="6" s="1"/>
  <c r="J1098" i="5"/>
  <c r="K1098" i="5" s="1"/>
  <c r="L1098" i="4" s="1"/>
  <c r="J1408" i="5"/>
  <c r="K1408" i="5" s="1"/>
  <c r="L1408" i="6" s="1"/>
  <c r="J1570" i="5"/>
  <c r="K1570" i="5" s="1"/>
  <c r="J1191" i="5"/>
  <c r="K1191" i="5" s="1"/>
  <c r="J356" i="5"/>
  <c r="K356" i="5" s="1"/>
  <c r="L356" i="6" s="1"/>
  <c r="J597" i="5"/>
  <c r="K597" i="5" s="1"/>
  <c r="L597" i="6" s="1"/>
  <c r="J932" i="5"/>
  <c r="K932" i="5" s="1"/>
  <c r="J455" i="5"/>
  <c r="K455" i="5" s="1"/>
  <c r="J706" i="5"/>
  <c r="K706" i="5" s="1"/>
  <c r="L706" i="6" s="1"/>
  <c r="J1256" i="5"/>
  <c r="K1256" i="5" s="1"/>
  <c r="L1256" i="6" s="1"/>
  <c r="J1012" i="5"/>
  <c r="K1012" i="5" s="1"/>
  <c r="K1581" i="4"/>
  <c r="J1460" i="3"/>
  <c r="K1460" i="3" s="1"/>
  <c r="K1497" i="4"/>
  <c r="K1499" i="4"/>
  <c r="J1431" i="5"/>
  <c r="K1431" i="5" s="1"/>
  <c r="L1431" i="6" s="1"/>
  <c r="J1461" i="5"/>
  <c r="K1461" i="5" s="1"/>
  <c r="L1461" i="6" s="1"/>
  <c r="J267" i="5"/>
  <c r="K267" i="5" s="1"/>
  <c r="J506" i="5"/>
  <c r="K506" i="5" s="1"/>
  <c r="L506" i="6" s="1"/>
  <c r="J323" i="5"/>
  <c r="K323" i="5" s="1"/>
  <c r="J193" i="5"/>
  <c r="K193" i="5" s="1"/>
  <c r="J1453" i="5"/>
  <c r="K1453" i="5" s="1"/>
  <c r="J537" i="5"/>
  <c r="K537" i="5" s="1"/>
  <c r="L537" i="4" s="1"/>
  <c r="J1433" i="5"/>
  <c r="K1433" i="5" s="1"/>
  <c r="L1433" i="6" s="1"/>
  <c r="J1198" i="5"/>
  <c r="K1198" i="5" s="1"/>
  <c r="J1164" i="5"/>
  <c r="K1164" i="5" s="1"/>
  <c r="J313" i="5"/>
  <c r="K313" i="5" s="1"/>
  <c r="L313" i="4" s="1"/>
  <c r="J363" i="5"/>
  <c r="K363" i="5" s="1"/>
  <c r="L363" i="4" s="1"/>
  <c r="J536" i="5"/>
  <c r="K536" i="5" s="1"/>
  <c r="L536" i="6" s="1"/>
  <c r="J1599" i="5"/>
  <c r="K1599" i="5" s="1"/>
  <c r="L1599" i="6" s="1"/>
  <c r="J363" i="3"/>
  <c r="K363" i="3" s="1"/>
  <c r="K673" i="4"/>
  <c r="J1158" i="5"/>
  <c r="K1158" i="5" s="1"/>
  <c r="L1158" i="6" s="1"/>
  <c r="J334" i="5"/>
  <c r="K334" i="5" s="1"/>
  <c r="J995" i="5"/>
  <c r="K995" i="5" s="1"/>
  <c r="J825" i="5"/>
  <c r="K825" i="5" s="1"/>
  <c r="J1257" i="5"/>
  <c r="K1257" i="5" s="1"/>
  <c r="L1257" i="6" s="1"/>
  <c r="J892" i="5"/>
  <c r="K892" i="5" s="1"/>
  <c r="L892" i="6" s="1"/>
  <c r="J185" i="5"/>
  <c r="K185" i="5" s="1"/>
  <c r="J636" i="5"/>
  <c r="K636" i="5" s="1"/>
  <c r="J930" i="5"/>
  <c r="K930" i="5" s="1"/>
  <c r="L930" i="6" s="1"/>
  <c r="J1368" i="5"/>
  <c r="K1368" i="5" s="1"/>
  <c r="L1368" i="4" s="1"/>
  <c r="J1014" i="5"/>
  <c r="K1014" i="5" s="1"/>
  <c r="L1014" i="6" s="1"/>
  <c r="J509" i="5"/>
  <c r="K509" i="5" s="1"/>
  <c r="L509" i="6" s="1"/>
  <c r="J933" i="5"/>
  <c r="K933" i="5" s="1"/>
  <c r="J1268" i="5"/>
  <c r="K1268" i="5" s="1"/>
  <c r="L1268" i="6" s="1"/>
  <c r="J1256" i="3"/>
  <c r="K1256" i="3" s="1"/>
  <c r="K751" i="4"/>
  <c r="J585" i="5"/>
  <c r="K585" i="5" s="1"/>
  <c r="J1400" i="5"/>
  <c r="K1400" i="5" s="1"/>
  <c r="L1400" i="6" s="1"/>
  <c r="J541" i="5"/>
  <c r="K541" i="5" s="1"/>
  <c r="J661" i="5"/>
  <c r="K661" i="5" s="1"/>
  <c r="L661" i="6" s="1"/>
  <c r="J1329" i="5"/>
  <c r="K1329" i="5" s="1"/>
  <c r="L1329" i="6" s="1"/>
  <c r="J1159" i="5"/>
  <c r="K1159" i="5" s="1"/>
  <c r="K1460" i="4"/>
  <c r="J909" i="3"/>
  <c r="K909" i="3" s="1"/>
  <c r="K232" i="4"/>
  <c r="L232" i="4" s="1"/>
  <c r="K1438" i="4"/>
  <c r="J1242" i="5"/>
  <c r="K1242" i="5" s="1"/>
  <c r="J631" i="5"/>
  <c r="K631" i="5" s="1"/>
  <c r="L631" i="6" s="1"/>
  <c r="J1519" i="5"/>
  <c r="K1519" i="5" s="1"/>
  <c r="L1519" i="4" s="1"/>
  <c r="J1107" i="5"/>
  <c r="K1107" i="5" s="1"/>
  <c r="L1107" i="6" s="1"/>
  <c r="J1425" i="5"/>
  <c r="K1425" i="5" s="1"/>
  <c r="J666" i="5"/>
  <c r="K666" i="5" s="1"/>
  <c r="J1317" i="5"/>
  <c r="K1317" i="5" s="1"/>
  <c r="L1317" i="6" s="1"/>
  <c r="J1127" i="5"/>
  <c r="K1127" i="5" s="1"/>
  <c r="J622" i="5"/>
  <c r="K622" i="5" s="1"/>
  <c r="J393" i="5"/>
  <c r="K393" i="5" s="1"/>
  <c r="L393" i="6" s="1"/>
  <c r="J257" i="5"/>
  <c r="K257" i="5" s="1"/>
  <c r="J343" i="5"/>
  <c r="K343" i="5" s="1"/>
  <c r="L343" i="4" s="1"/>
  <c r="J486" i="5"/>
  <c r="K486" i="5" s="1"/>
  <c r="L486" i="6" s="1"/>
  <c r="J730" i="5"/>
  <c r="K730" i="5" s="1"/>
  <c r="J173" i="5"/>
  <c r="K173" i="5" s="1"/>
  <c r="L173" i="6" s="1"/>
  <c r="J779" i="5"/>
  <c r="K779" i="5" s="1"/>
  <c r="L779" i="6" s="1"/>
  <c r="J395" i="5"/>
  <c r="K395" i="5" s="1"/>
  <c r="J868" i="5"/>
  <c r="K868" i="5" s="1"/>
  <c r="L868" i="6" s="1"/>
  <c r="J471" i="5"/>
  <c r="K471" i="5" s="1"/>
  <c r="L471" i="6" s="1"/>
  <c r="J1451" i="5"/>
  <c r="K1451" i="5" s="1"/>
  <c r="L1451" i="6" s="1"/>
  <c r="J1507" i="5"/>
  <c r="K1507" i="5" s="1"/>
  <c r="L1507" i="6" s="1"/>
  <c r="J521" i="5"/>
  <c r="K521" i="5" s="1"/>
  <c r="L521" i="6" s="1"/>
  <c r="J766" i="5"/>
  <c r="K766" i="5" s="1"/>
  <c r="J460" i="5"/>
  <c r="K460" i="5" s="1"/>
  <c r="J1139" i="5"/>
  <c r="K1139" i="5" s="1"/>
  <c r="J1028" i="5"/>
  <c r="K1028" i="5" s="1"/>
  <c r="J531" i="5"/>
  <c r="K531" i="5" s="1"/>
  <c r="J848" i="5"/>
  <c r="K848" i="5" s="1"/>
  <c r="L848" i="6" s="1"/>
  <c r="J1263" i="5"/>
  <c r="K1263" i="5" s="1"/>
  <c r="J1253" i="5"/>
  <c r="K1253" i="5" s="1"/>
  <c r="L1253" i="6" s="1"/>
  <c r="J817" i="5"/>
  <c r="K817" i="5" s="1"/>
  <c r="L817" i="6" s="1"/>
  <c r="J569" i="5"/>
  <c r="K569" i="5" s="1"/>
  <c r="J1597" i="5"/>
  <c r="K1597" i="5" s="1"/>
  <c r="J1039" i="5"/>
  <c r="K1039" i="5" s="1"/>
  <c r="J774" i="5"/>
  <c r="K774" i="5" s="1"/>
  <c r="L774" i="6" s="1"/>
  <c r="J1424" i="5"/>
  <c r="K1424" i="5" s="1"/>
  <c r="L1424" i="4" s="1"/>
  <c r="J420" i="5"/>
  <c r="K420" i="5" s="1"/>
  <c r="L420" i="6" s="1"/>
  <c r="J612" i="5"/>
  <c r="K612" i="5" s="1"/>
  <c r="L612" i="4" s="1"/>
  <c r="J1252" i="5"/>
  <c r="K1252" i="5" s="1"/>
  <c r="L1252" i="6" s="1"/>
  <c r="J584" i="5"/>
  <c r="K584" i="5" s="1"/>
  <c r="K133" i="4"/>
  <c r="K1442" i="4"/>
  <c r="J791" i="5"/>
  <c r="K791" i="5" s="1"/>
  <c r="J1132" i="5"/>
  <c r="K1132" i="5" s="1"/>
  <c r="J354" i="5"/>
  <c r="K354" i="5" s="1"/>
  <c r="L354" i="6" s="1"/>
  <c r="J692" i="5"/>
  <c r="K692" i="5" s="1"/>
  <c r="J1486" i="5"/>
  <c r="K1486" i="5" s="1"/>
  <c r="J1518" i="5"/>
  <c r="K1518" i="5" s="1"/>
  <c r="J397" i="5"/>
  <c r="K397" i="5" s="1"/>
  <c r="L397" i="6" s="1"/>
  <c r="J166" i="5"/>
  <c r="K166" i="5" s="1"/>
  <c r="L166" i="4" s="1"/>
  <c r="J250" i="3"/>
  <c r="K250" i="3" s="1"/>
  <c r="J426" i="5"/>
  <c r="K426" i="5" s="1"/>
  <c r="L426" i="6" s="1"/>
  <c r="J736" i="5"/>
  <c r="K736" i="5" s="1"/>
  <c r="J139" i="5"/>
  <c r="K139" i="5" s="1"/>
  <c r="L139" i="6" s="1"/>
  <c r="J1310" i="3"/>
  <c r="K1310" i="3" s="1"/>
  <c r="J1231" i="3"/>
  <c r="K1231" i="3" s="1"/>
  <c r="J723" i="5"/>
  <c r="K723" i="5" s="1"/>
  <c r="L723" i="4" s="1"/>
  <c r="J609" i="5"/>
  <c r="K609" i="5" s="1"/>
  <c r="L609" i="6" s="1"/>
  <c r="J1227" i="5"/>
  <c r="K1227" i="5" s="1"/>
  <c r="L1227" i="6" s="1"/>
  <c r="J891" i="5"/>
  <c r="K891" i="5" s="1"/>
  <c r="J696" i="5"/>
  <c r="K696" i="5" s="1"/>
  <c r="L696" i="4" s="1"/>
  <c r="J827" i="5"/>
  <c r="K827" i="5" s="1"/>
  <c r="L827" i="6" s="1"/>
  <c r="J245" i="5"/>
  <c r="K245" i="5" s="1"/>
  <c r="L245" i="6" s="1"/>
  <c r="J289" i="5"/>
  <c r="K289" i="5" s="1"/>
  <c r="J1321" i="5"/>
  <c r="K1321" i="5" s="1"/>
  <c r="L1321" i="4" s="1"/>
  <c r="J850" i="5"/>
  <c r="K850" i="5" s="1"/>
  <c r="L850" i="6" s="1"/>
  <c r="J458" i="5"/>
  <c r="K458" i="5" s="1"/>
  <c r="L458" i="4" s="1"/>
  <c r="J1310" i="5"/>
  <c r="K1310" i="5" s="1"/>
  <c r="K664" i="4"/>
  <c r="J1220" i="5"/>
  <c r="K1220" i="5" s="1"/>
  <c r="J884" i="5"/>
  <c r="K884" i="5" s="1"/>
  <c r="J885" i="5"/>
  <c r="K885" i="5" s="1"/>
  <c r="L885" i="6" s="1"/>
  <c r="J251" i="5"/>
  <c r="K251" i="5" s="1"/>
  <c r="J1526" i="5"/>
  <c r="K1526" i="5" s="1"/>
  <c r="L1526" i="6" s="1"/>
  <c r="J641" i="5"/>
  <c r="K641" i="5" s="1"/>
  <c r="J1315" i="5"/>
  <c r="K1315" i="5" s="1"/>
  <c r="J1101" i="5"/>
  <c r="K1101" i="5" s="1"/>
  <c r="J1315" i="3"/>
  <c r="K1315" i="3" s="1"/>
  <c r="J983" i="5"/>
  <c r="K983" i="5" s="1"/>
  <c r="L983" i="4" s="1"/>
  <c r="J1112" i="5"/>
  <c r="K1112" i="5" s="1"/>
  <c r="L1112" i="6" s="1"/>
  <c r="J1141" i="5"/>
  <c r="K1141" i="5" s="1"/>
  <c r="J1211" i="5"/>
  <c r="K1211" i="5" s="1"/>
  <c r="J423" i="5"/>
  <c r="K423" i="5" s="1"/>
  <c r="L423" i="4" s="1"/>
  <c r="J215" i="5"/>
  <c r="K215" i="5" s="1"/>
  <c r="L215" i="6" s="1"/>
  <c r="J441" i="5"/>
  <c r="K441" i="5" s="1"/>
  <c r="J751" i="5"/>
  <c r="K751" i="5" s="1"/>
  <c r="L751" i="6" s="1"/>
  <c r="J670" i="5"/>
  <c r="K670" i="5" s="1"/>
  <c r="L670" i="6" s="1"/>
  <c r="J929" i="5"/>
  <c r="K929" i="5" s="1"/>
  <c r="L929" i="6" s="1"/>
  <c r="J877" i="5"/>
  <c r="K877" i="5" s="1"/>
  <c r="L877" i="6" s="1"/>
  <c r="J244" i="5"/>
  <c r="K244" i="5" s="1"/>
  <c r="J1106" i="5"/>
  <c r="K1106" i="5" s="1"/>
  <c r="J1201" i="5"/>
  <c r="K1201" i="5" s="1"/>
  <c r="L1201" i="4" s="1"/>
  <c r="J141" i="5"/>
  <c r="K141" i="5" s="1"/>
  <c r="L141" i="6" s="1"/>
  <c r="J480" i="5"/>
  <c r="K480" i="5" s="1"/>
  <c r="J261" i="5"/>
  <c r="K261" i="5" s="1"/>
  <c r="L261" i="6" s="1"/>
  <c r="J1186" i="5"/>
  <c r="K1186" i="5" s="1"/>
  <c r="L1186" i="4" s="1"/>
  <c r="J188" i="5"/>
  <c r="K188" i="5" s="1"/>
  <c r="J1397" i="5"/>
  <c r="K1397" i="5" s="1"/>
  <c r="J377" i="5"/>
  <c r="K377" i="5" s="1"/>
  <c r="L377" i="4" s="1"/>
  <c r="J1185" i="5"/>
  <c r="K1185" i="5" s="1"/>
  <c r="L1185" i="6" s="1"/>
  <c r="J1386" i="5"/>
  <c r="K1386" i="5" s="1"/>
  <c r="L1386" i="4" s="1"/>
  <c r="J455" i="3"/>
  <c r="K455" i="3" s="1"/>
  <c r="J907" i="5"/>
  <c r="K907" i="5" s="1"/>
  <c r="L907" i="6" s="1"/>
  <c r="J856" i="5"/>
  <c r="K856" i="5" s="1"/>
  <c r="L856" i="6" s="1"/>
  <c r="J327" i="3"/>
  <c r="K327" i="3" s="1"/>
  <c r="J850" i="3"/>
  <c r="K850" i="3" s="1"/>
  <c r="J357" i="3"/>
  <c r="K357" i="3" s="1"/>
  <c r="J620" i="3"/>
  <c r="K620" i="3" s="1"/>
  <c r="J1418" i="5"/>
  <c r="K1418" i="5" s="1"/>
  <c r="L1418" i="6" s="1"/>
  <c r="J460" i="3"/>
  <c r="K460" i="3" s="1"/>
  <c r="J497" i="5"/>
  <c r="K497" i="5" s="1"/>
  <c r="L497" i="6" s="1"/>
  <c r="J1428" i="5"/>
  <c r="K1428" i="5" s="1"/>
  <c r="L1428" i="6" s="1"/>
  <c r="J1402" i="3"/>
  <c r="K1402" i="3" s="1"/>
  <c r="J409" i="3"/>
  <c r="K409" i="3" s="1"/>
  <c r="J928" i="5"/>
  <c r="K928" i="5" s="1"/>
  <c r="L928" i="6" s="1"/>
  <c r="J172" i="5"/>
  <c r="K172" i="5" s="1"/>
  <c r="J1020" i="3"/>
  <c r="K1020" i="3" s="1"/>
  <c r="J1276" i="3"/>
  <c r="K1276" i="3" s="1"/>
  <c r="J346" i="3"/>
  <c r="K346" i="3" s="1"/>
  <c r="J997" i="5"/>
  <c r="K997" i="5" s="1"/>
  <c r="L997" i="6" s="1"/>
  <c r="J172" i="3"/>
  <c r="K172" i="3" s="1"/>
  <c r="J667" i="3"/>
  <c r="K667" i="3" s="1"/>
  <c r="J1390" i="3"/>
  <c r="K1390" i="3" s="1"/>
  <c r="J395" i="3"/>
  <c r="K395" i="3" s="1"/>
  <c r="J544" i="3"/>
  <c r="K544" i="3" s="1"/>
  <c r="J527" i="3"/>
  <c r="K527" i="3" s="1"/>
  <c r="J544" i="5"/>
  <c r="K544" i="5" s="1"/>
  <c r="L544" i="6" s="1"/>
  <c r="J121" i="3"/>
  <c r="K121" i="3" s="1"/>
  <c r="J1251" i="5"/>
  <c r="K1251" i="5" s="1"/>
  <c r="L1251" i="6" s="1"/>
  <c r="J1078" i="5"/>
  <c r="K1078" i="5" s="1"/>
  <c r="J335" i="3"/>
  <c r="K335" i="3" s="1"/>
  <c r="J416" i="3"/>
  <c r="K416" i="3" s="1"/>
  <c r="J911" i="3"/>
  <c r="K911" i="3" s="1"/>
  <c r="J1395" i="3"/>
  <c r="K1395" i="3" s="1"/>
  <c r="J1384" i="3"/>
  <c r="K1384" i="3" s="1"/>
  <c r="J168" i="3"/>
  <c r="K168" i="3" s="1"/>
  <c r="J1277" i="5"/>
  <c r="K1277" i="5" s="1"/>
  <c r="L1277" i="6" s="1"/>
  <c r="J968" i="3"/>
  <c r="K968" i="3" s="1"/>
  <c r="J281" i="3"/>
  <c r="K281" i="3" s="1"/>
  <c r="J1226" i="5"/>
  <c r="K1226" i="5" s="1"/>
  <c r="L1226" i="6" s="1"/>
  <c r="J901" i="3"/>
  <c r="K901" i="3" s="1"/>
  <c r="J1600" i="3"/>
  <c r="K1600" i="3" s="1"/>
  <c r="J553" i="5"/>
  <c r="K553" i="5" s="1"/>
  <c r="L553" i="6" s="1"/>
  <c r="J1300" i="5"/>
  <c r="K1300" i="5" s="1"/>
  <c r="L1300" i="6" s="1"/>
  <c r="J1502" i="5"/>
  <c r="K1502" i="5" s="1"/>
  <c r="J959" i="5"/>
  <c r="K959" i="5" s="1"/>
  <c r="L959" i="6" s="1"/>
  <c r="J192" i="5"/>
  <c r="K192" i="5" s="1"/>
  <c r="L192" i="6" s="1"/>
  <c r="J1445" i="3"/>
  <c r="K1445" i="3" s="1"/>
  <c r="J165" i="3"/>
  <c r="K165" i="3" s="1"/>
  <c r="J525" i="5"/>
  <c r="K525" i="5" s="1"/>
  <c r="L525" i="6" s="1"/>
  <c r="J266" i="5"/>
  <c r="K266" i="5" s="1"/>
  <c r="J314" i="5"/>
  <c r="K314" i="5" s="1"/>
  <c r="L314" i="6" s="1"/>
  <c r="J1037" i="3"/>
  <c r="K1037" i="3" s="1"/>
  <c r="J401" i="5"/>
  <c r="K401" i="5" s="1"/>
  <c r="J485" i="3"/>
  <c r="K485" i="3" s="1"/>
  <c r="J450" i="5"/>
  <c r="K450" i="5" s="1"/>
  <c r="L450" i="6" s="1"/>
  <c r="J329" i="3"/>
  <c r="K329" i="3" s="1"/>
  <c r="J598" i="3"/>
  <c r="K598" i="3" s="1"/>
  <c r="J141" i="3"/>
  <c r="K141" i="3" s="1"/>
  <c r="J657" i="5"/>
  <c r="K657" i="5" s="1"/>
  <c r="L657" i="6" s="1"/>
  <c r="J1145" i="5"/>
  <c r="K1145" i="5" s="1"/>
  <c r="L1145" i="6" s="1"/>
  <c r="J932" i="3"/>
  <c r="K932" i="3" s="1"/>
  <c r="J793" i="5"/>
  <c r="K793" i="5" s="1"/>
  <c r="J793" i="3"/>
  <c r="K793" i="3" s="1"/>
  <c r="J864" i="5"/>
  <c r="K864" i="5" s="1"/>
  <c r="L864" i="6" s="1"/>
  <c r="J864" i="3"/>
  <c r="K864" i="3" s="1"/>
  <c r="J1211" i="3"/>
  <c r="K1211" i="3" s="1"/>
  <c r="J1376" i="5"/>
  <c r="K1376" i="5" s="1"/>
  <c r="L1376" i="6" s="1"/>
  <c r="J1323" i="3"/>
  <c r="K1323" i="3" s="1"/>
  <c r="J195" i="5"/>
  <c r="K195" i="5" s="1"/>
  <c r="L195" i="6" s="1"/>
  <c r="J857" i="3"/>
  <c r="K857" i="3" s="1"/>
  <c r="J1043" i="5"/>
  <c r="K1043" i="5" s="1"/>
  <c r="L1043" i="6" s="1"/>
  <c r="J423" i="3"/>
  <c r="K423" i="3" s="1"/>
  <c r="J1283" i="3"/>
  <c r="K1283" i="3" s="1"/>
  <c r="J145" i="3"/>
  <c r="K145" i="3" s="1"/>
  <c r="J668" i="3"/>
  <c r="K668" i="3" s="1"/>
  <c r="J1245" i="3"/>
  <c r="K1245" i="3" s="1"/>
  <c r="J1529" i="5"/>
  <c r="K1529" i="5" s="1"/>
  <c r="L1529" i="6" s="1"/>
  <c r="J448" i="5"/>
  <c r="K448" i="5" s="1"/>
  <c r="L448" i="6" s="1"/>
  <c r="J1061" i="3"/>
  <c r="K1061" i="3" s="1"/>
  <c r="J181" i="3"/>
  <c r="K181" i="3" s="1"/>
  <c r="J1010" i="3"/>
  <c r="K1010" i="3" s="1"/>
  <c r="J746" i="3"/>
  <c r="K746" i="3" s="1"/>
  <c r="J567" i="3"/>
  <c r="K567" i="3" s="1"/>
  <c r="J107" i="3"/>
  <c r="K107" i="3" s="1"/>
  <c r="J890" i="5"/>
  <c r="K890" i="5" s="1"/>
  <c r="L890" i="6" s="1"/>
  <c r="J171" i="5"/>
  <c r="K171" i="5" s="1"/>
  <c r="L171" i="6" s="1"/>
  <c r="J1319" i="5"/>
  <c r="K1319" i="5" s="1"/>
  <c r="L1319" i="6" s="1"/>
  <c r="J1437" i="5"/>
  <c r="K1437" i="5" s="1"/>
  <c r="L1437" i="6" s="1"/>
  <c r="J394" i="5"/>
  <c r="K394" i="5" s="1"/>
  <c r="L394" i="6" s="1"/>
  <c r="J1092" i="5"/>
  <c r="K1092" i="5" s="1"/>
  <c r="L1092" i="6" s="1"/>
  <c r="J1531" i="3"/>
  <c r="K1531" i="3" s="1"/>
  <c r="J888" i="3"/>
  <c r="K888" i="3" s="1"/>
  <c r="J597" i="3"/>
  <c r="K597" i="3" s="1"/>
  <c r="J114" i="5"/>
  <c r="K114" i="5" s="1"/>
  <c r="L114" i="6" s="1"/>
  <c r="J779" i="3"/>
  <c r="K779" i="3" s="1"/>
  <c r="J1580" i="5"/>
  <c r="K1580" i="5" s="1"/>
  <c r="L1580" i="4" s="1"/>
  <c r="J1164" i="3"/>
  <c r="K1164" i="3" s="1"/>
  <c r="J990" i="3"/>
  <c r="K990" i="3" s="1"/>
  <c r="J1264" i="3"/>
  <c r="K1264" i="3" s="1"/>
  <c r="J500" i="3"/>
  <c r="K500" i="3" s="1"/>
  <c r="J916" i="5"/>
  <c r="K916" i="5" s="1"/>
  <c r="L916" i="6" s="1"/>
  <c r="J397" i="3"/>
  <c r="K397" i="3" s="1"/>
  <c r="J805" i="3"/>
  <c r="K805" i="3" s="1"/>
  <c r="J1184" i="3"/>
  <c r="K1184" i="3" s="1"/>
  <c r="J611" i="3"/>
  <c r="K611" i="3" s="1"/>
  <c r="J552" i="3"/>
  <c r="K552" i="3" s="1"/>
  <c r="J1203" i="5"/>
  <c r="K1203" i="5" s="1"/>
  <c r="L1203" i="6" s="1"/>
  <c r="J441" i="3"/>
  <c r="K441" i="3" s="1"/>
  <c r="J1274" i="5"/>
  <c r="K1274" i="5" s="1"/>
  <c r="L1274" i="4" s="1"/>
  <c r="J940" i="3"/>
  <c r="K940" i="3" s="1"/>
  <c r="J142" i="5"/>
  <c r="K142" i="5" s="1"/>
  <c r="L142" i="6" s="1"/>
  <c r="J158" i="3"/>
  <c r="K158" i="3" s="1"/>
  <c r="J1187" i="3"/>
  <c r="K1187" i="3" s="1"/>
  <c r="J1030" i="3"/>
  <c r="K1030" i="3" s="1"/>
  <c r="J1287" i="3"/>
  <c r="K1287" i="3" s="1"/>
  <c r="J723" i="3"/>
  <c r="K723" i="3" s="1"/>
  <c r="J1571" i="3"/>
  <c r="K1571" i="3" s="1"/>
  <c r="J1254" i="3"/>
  <c r="K1254" i="3" s="1"/>
  <c r="J252" i="5"/>
  <c r="K252" i="5" s="1"/>
  <c r="L252" i="4" s="1"/>
  <c r="J1591" i="3"/>
  <c r="K1591" i="3" s="1"/>
  <c r="J1221" i="5"/>
  <c r="K1221" i="5" s="1"/>
  <c r="L1221" i="6" s="1"/>
  <c r="J849" i="5"/>
  <c r="K849" i="5" s="1"/>
  <c r="L849" i="4" s="1"/>
  <c r="J517" i="3"/>
  <c r="K517" i="3" s="1"/>
  <c r="J672" i="3"/>
  <c r="K672" i="3" s="1"/>
  <c r="J183" i="5"/>
  <c r="K183" i="5" s="1"/>
  <c r="L183" i="6" s="1"/>
  <c r="J1563" i="5"/>
  <c r="K1563" i="5" s="1"/>
  <c r="L1563" i="4" s="1"/>
  <c r="J1119" i="5"/>
  <c r="K1119" i="5" s="1"/>
  <c r="J302" i="5"/>
  <c r="K302" i="5" s="1"/>
  <c r="L302" i="6" s="1"/>
  <c r="J732" i="5"/>
  <c r="K732" i="5" s="1"/>
  <c r="J166" i="3"/>
  <c r="K166" i="3" s="1"/>
  <c r="J1419" i="3"/>
  <c r="K1419" i="3" s="1"/>
  <c r="J732" i="3"/>
  <c r="K732" i="3" s="1"/>
  <c r="J763" i="3"/>
  <c r="K763" i="3" s="1"/>
  <c r="J1119" i="3"/>
  <c r="K1119" i="3" s="1"/>
  <c r="J861" i="3"/>
  <c r="K861" i="3" s="1"/>
  <c r="J1320" i="3"/>
  <c r="K1320" i="3" s="1"/>
  <c r="J1129" i="3"/>
  <c r="K1129" i="3" s="1"/>
  <c r="J1144" i="3"/>
  <c r="K1144" i="3" s="1"/>
  <c r="J474" i="3"/>
  <c r="K474" i="3" s="1"/>
  <c r="J306" i="5"/>
  <c r="K306" i="5" s="1"/>
  <c r="L306" i="6" s="1"/>
  <c r="J778" i="3"/>
  <c r="K778" i="3" s="1"/>
  <c r="J1073" i="5"/>
  <c r="K1073" i="5" s="1"/>
  <c r="L1073" i="6" s="1"/>
  <c r="J1104" i="5"/>
  <c r="K1104" i="5" s="1"/>
  <c r="L1104" i="6" s="1"/>
  <c r="J1439" i="3"/>
  <c r="K1439" i="3" s="1"/>
  <c r="J1309" i="3"/>
  <c r="K1309" i="3" s="1"/>
  <c r="J190" i="3"/>
  <c r="K190" i="3" s="1"/>
  <c r="J1193" i="3"/>
  <c r="K1193" i="3" s="1"/>
  <c r="J800" i="5"/>
  <c r="K800" i="5" s="1"/>
  <c r="L800" i="6" s="1"/>
  <c r="J311" i="3"/>
  <c r="K311" i="3" s="1"/>
  <c r="J543" i="3"/>
  <c r="K543" i="3" s="1"/>
  <c r="J654" i="3"/>
  <c r="K654" i="3" s="1"/>
  <c r="J1343" i="5"/>
  <c r="K1343" i="5" s="1"/>
  <c r="L1343" i="6" s="1"/>
  <c r="J756" i="5"/>
  <c r="K756" i="5" s="1"/>
  <c r="L756" i="6" s="1"/>
  <c r="J382" i="5"/>
  <c r="K382" i="5" s="1"/>
  <c r="L382" i="6" s="1"/>
  <c r="J242" i="3"/>
  <c r="K242" i="3" s="1"/>
  <c r="J923" i="3"/>
  <c r="K923" i="3" s="1"/>
  <c r="J509" i="3"/>
  <c r="K509" i="3" s="1"/>
  <c r="K1358" i="4"/>
  <c r="J840" i="5"/>
  <c r="K840" i="5" s="1"/>
  <c r="L840" i="6" s="1"/>
  <c r="J297" i="5"/>
  <c r="K297" i="5" s="1"/>
  <c r="L297" i="6" s="1"/>
  <c r="J1161" i="5"/>
  <c r="K1161" i="5" s="1"/>
  <c r="L1161" i="6" s="1"/>
  <c r="J725" i="3"/>
  <c r="K725" i="3" s="1"/>
  <c r="J215" i="3"/>
  <c r="K215" i="3" s="1"/>
  <c r="J1198" i="3"/>
  <c r="K1198" i="3" s="1"/>
  <c r="J1573" i="5"/>
  <c r="K1573" i="5" s="1"/>
  <c r="L1573" i="6" s="1"/>
  <c r="J203" i="5"/>
  <c r="K203" i="5" s="1"/>
  <c r="L203" i="4" s="1"/>
  <c r="J1084" i="5"/>
  <c r="K1084" i="5" s="1"/>
  <c r="J362" i="3"/>
  <c r="K362" i="3" s="1"/>
  <c r="J1286" i="5"/>
  <c r="K1286" i="5" s="1"/>
  <c r="L1286" i="6" s="1"/>
  <c r="J280" i="5"/>
  <c r="K280" i="5" s="1"/>
  <c r="L280" i="6" s="1"/>
  <c r="J1530" i="3"/>
  <c r="K1530" i="3" s="1"/>
  <c r="J203" i="3"/>
  <c r="K203" i="3" s="1"/>
  <c r="J992" i="5"/>
  <c r="K992" i="5" s="1"/>
  <c r="L992" i="6" s="1"/>
  <c r="J1126" i="5"/>
  <c r="K1126" i="5" s="1"/>
  <c r="L1126" i="6" s="1"/>
  <c r="J546" i="3"/>
  <c r="K546" i="3" s="1"/>
  <c r="J660" i="3"/>
  <c r="K660" i="3" s="1"/>
  <c r="J1338" i="5"/>
  <c r="K1338" i="5" s="1"/>
  <c r="L1338" i="6" s="1"/>
  <c r="J1504" i="5"/>
  <c r="K1504" i="5" s="1"/>
  <c r="L1504" i="6" s="1"/>
  <c r="J1433" i="3"/>
  <c r="K1433" i="3" s="1"/>
  <c r="J1597" i="3"/>
  <c r="K1597" i="3" s="1"/>
  <c r="J1454" i="5"/>
  <c r="K1454" i="5" s="1"/>
  <c r="L1454" i="6" s="1"/>
  <c r="J1352" i="5"/>
  <c r="K1352" i="5" s="1"/>
  <c r="L1352" i="6" s="1"/>
  <c r="J570" i="5"/>
  <c r="K570" i="5" s="1"/>
  <c r="L570" i="6" s="1"/>
  <c r="J1127" i="3"/>
  <c r="K1127" i="3" s="1"/>
  <c r="J786" i="3"/>
  <c r="K786" i="3" s="1"/>
  <c r="J160" i="3"/>
  <c r="K160" i="3" s="1"/>
  <c r="J1259" i="3"/>
  <c r="K1259" i="3" s="1"/>
  <c r="J383" i="3"/>
  <c r="K383" i="3" s="1"/>
  <c r="J1060" i="3"/>
  <c r="K1060" i="3" s="1"/>
  <c r="J1337" i="5"/>
  <c r="K1337" i="5" s="1"/>
  <c r="L1337" i="6" s="1"/>
  <c r="J1592" i="5"/>
  <c r="K1592" i="5" s="1"/>
  <c r="L1592" i="6" s="1"/>
  <c r="J865" i="3"/>
  <c r="K865" i="3" s="1"/>
  <c r="J272" i="3"/>
  <c r="K272" i="3" s="1"/>
  <c r="J512" i="3"/>
  <c r="K512" i="3" s="1"/>
  <c r="J689" i="3"/>
  <c r="K689" i="3" s="1"/>
  <c r="J232" i="3"/>
  <c r="K232" i="3" s="1"/>
  <c r="J1425" i="3"/>
  <c r="K1425" i="3" s="1"/>
  <c r="J250" i="5"/>
  <c r="K250" i="5" s="1"/>
  <c r="J1468" i="5"/>
  <c r="K1468" i="5" s="1"/>
  <c r="L1468" i="6" s="1"/>
  <c r="J1350" i="3"/>
  <c r="K1350" i="3" s="1"/>
  <c r="J1015" i="3"/>
  <c r="K1015" i="3" s="1"/>
  <c r="J1424" i="3"/>
  <c r="K1424" i="3" s="1"/>
  <c r="J692" i="3"/>
  <c r="K692" i="3" s="1"/>
  <c r="J230" i="3"/>
  <c r="K230" i="3" s="1"/>
  <c r="J1291" i="3"/>
  <c r="K1291" i="3" s="1"/>
  <c r="J1575" i="3"/>
  <c r="K1575" i="3" s="1"/>
  <c r="J364" i="3"/>
  <c r="K364" i="3" s="1"/>
  <c r="J457" i="3"/>
  <c r="K457" i="3" s="1"/>
  <c r="J749" i="5"/>
  <c r="K749" i="5" s="1"/>
  <c r="L749" i="6" s="1"/>
  <c r="J630" i="3"/>
  <c r="K630" i="3" s="1"/>
  <c r="J1121" i="3"/>
  <c r="K1121" i="3" s="1"/>
  <c r="J138" i="3"/>
  <c r="K138" i="3" s="1"/>
  <c r="J521" i="3"/>
  <c r="K521" i="3" s="1"/>
  <c r="J947" i="5"/>
  <c r="K947" i="5" s="1"/>
  <c r="J1452" i="5"/>
  <c r="K1452" i="5" s="1"/>
  <c r="L1452" i="6" s="1"/>
  <c r="J1047" i="5"/>
  <c r="K1047" i="5" s="1"/>
  <c r="L1047" i="6" s="1"/>
  <c r="J399" i="5"/>
  <c r="K399" i="5" s="1"/>
  <c r="J326" i="5"/>
  <c r="K326" i="5" s="1"/>
  <c r="J1255" i="5"/>
  <c r="K1255" i="5" s="1"/>
  <c r="L1255" i="6" s="1"/>
  <c r="J1587" i="5"/>
  <c r="K1587" i="5" s="1"/>
  <c r="L1587" i="6" s="1"/>
  <c r="J1583" i="5"/>
  <c r="K1583" i="5" s="1"/>
  <c r="L1583" i="6" s="1"/>
  <c r="J533" i="5"/>
  <c r="K533" i="5" s="1"/>
  <c r="L533" i="4" s="1"/>
  <c r="J325" i="5"/>
  <c r="K325" i="5" s="1"/>
  <c r="J332" i="5"/>
  <c r="K332" i="5" s="1"/>
  <c r="L332" i="6" s="1"/>
  <c r="J103" i="5"/>
  <c r="K103" i="5" s="1"/>
  <c r="L103" i="6" s="1"/>
  <c r="J1258" i="5"/>
  <c r="K1258" i="5" s="1"/>
  <c r="J466" i="5"/>
  <c r="K466" i="5" s="1"/>
  <c r="L466" i="6" s="1"/>
  <c r="J341" i="5"/>
  <c r="K341" i="5" s="1"/>
  <c r="J1436" i="5"/>
  <c r="K1436" i="5" s="1"/>
  <c r="J798" i="5"/>
  <c r="K798" i="5" s="1"/>
  <c r="L798" i="6" s="1"/>
  <c r="J687" i="5"/>
  <c r="K687" i="5" s="1"/>
  <c r="L687" i="6" s="1"/>
  <c r="J1406" i="3"/>
  <c r="K1406" i="3" s="1"/>
  <c r="J1410" i="3"/>
  <c r="K1410" i="3" s="1"/>
  <c r="J1399" i="3"/>
  <c r="K1399" i="3" s="1"/>
  <c r="J260" i="5"/>
  <c r="K260" i="5" s="1"/>
  <c r="L260" i="4" s="1"/>
  <c r="J987" i="5"/>
  <c r="K987" i="5" s="1"/>
  <c r="J604" i="5"/>
  <c r="K604" i="5" s="1"/>
  <c r="L604" i="6" s="1"/>
  <c r="J329" i="5"/>
  <c r="K329" i="5" s="1"/>
  <c r="L329" i="6" s="1"/>
  <c r="J446" i="5"/>
  <c r="K446" i="5" s="1"/>
  <c r="J894" i="5"/>
  <c r="K894" i="5" s="1"/>
  <c r="J239" i="3"/>
  <c r="K239" i="3" s="1"/>
  <c r="J842" i="5"/>
  <c r="K842" i="5" s="1"/>
  <c r="J413" i="5"/>
  <c r="K413" i="5" s="1"/>
  <c r="L413" i="6" s="1"/>
  <c r="J1494" i="5"/>
  <c r="K1494" i="5" s="1"/>
  <c r="J1523" i="5"/>
  <c r="K1523" i="5" s="1"/>
  <c r="L1523" i="6" s="1"/>
  <c r="J816" i="5"/>
  <c r="K816" i="5" s="1"/>
  <c r="L816" i="6" s="1"/>
  <c r="J790" i="5"/>
  <c r="K790" i="5" s="1"/>
  <c r="L790" i="4" s="1"/>
  <c r="J952" i="3"/>
  <c r="K952" i="3" s="1"/>
  <c r="J372" i="3"/>
  <c r="K372" i="3" s="1"/>
  <c r="J197" i="5"/>
  <c r="K197" i="5" s="1"/>
  <c r="J532" i="5"/>
  <c r="K532" i="5" s="1"/>
  <c r="L532" i="4" s="1"/>
  <c r="J429" i="5"/>
  <c r="K429" i="5" s="1"/>
  <c r="J1118" i="5"/>
  <c r="K1118" i="5" s="1"/>
  <c r="L1118" i="6" s="1"/>
  <c r="J1116" i="5"/>
  <c r="K1116" i="5" s="1"/>
  <c r="L1116" i="6" s="1"/>
  <c r="J713" i="5"/>
  <c r="K713" i="5" s="1"/>
  <c r="K1043" i="4"/>
  <c r="J1446" i="5"/>
  <c r="K1446" i="5" s="1"/>
  <c r="J1296" i="5"/>
  <c r="K1296" i="5" s="1"/>
  <c r="J801" i="5"/>
  <c r="K801" i="5" s="1"/>
  <c r="L801" i="4" s="1"/>
  <c r="J979" i="3"/>
  <c r="K979" i="3" s="1"/>
  <c r="J698" i="5"/>
  <c r="K698" i="5" s="1"/>
  <c r="L698" i="6" s="1"/>
  <c r="J651" i="5"/>
  <c r="K651" i="5" s="1"/>
  <c r="L651" i="6" s="1"/>
  <c r="J1120" i="3"/>
  <c r="K1120" i="3" s="1"/>
  <c r="J1120" i="5"/>
  <c r="K1120" i="5" s="1"/>
  <c r="J1265" i="5"/>
  <c r="K1265" i="5" s="1"/>
  <c r="L1265" i="6" s="1"/>
  <c r="J256" i="5"/>
  <c r="K256" i="5" s="1"/>
  <c r="J126" i="5"/>
  <c r="K126" i="5" s="1"/>
  <c r="L126" i="6" s="1"/>
  <c r="J1055" i="5"/>
  <c r="K1055" i="5" s="1"/>
  <c r="J1117" i="5"/>
  <c r="K1117" i="5" s="1"/>
  <c r="L1117" i="6" s="1"/>
  <c r="J914" i="3"/>
  <c r="K914" i="3" s="1"/>
  <c r="J914" i="5"/>
  <c r="K914" i="5" s="1"/>
  <c r="J953" i="5"/>
  <c r="K953" i="5" s="1"/>
  <c r="J566" i="5"/>
  <c r="K566" i="5" s="1"/>
  <c r="L566" i="6" s="1"/>
  <c r="J1509" i="5"/>
  <c r="K1509" i="5" s="1"/>
  <c r="L1509" i="6" s="1"/>
  <c r="J665" i="5"/>
  <c r="K665" i="5" s="1"/>
  <c r="L665" i="6" s="1"/>
  <c r="J1379" i="5"/>
  <c r="K1379" i="5" s="1"/>
  <c r="J285" i="5"/>
  <c r="K285" i="5" s="1"/>
  <c r="L285" i="6" s="1"/>
  <c r="J1260" i="5"/>
  <c r="K1260" i="5" s="1"/>
  <c r="L1260" i="6" s="1"/>
  <c r="J548" i="5"/>
  <c r="K548" i="5" s="1"/>
  <c r="L548" i="4" s="1"/>
  <c r="J268" i="5"/>
  <c r="K268" i="5" s="1"/>
  <c r="J1522" i="5"/>
  <c r="K1522" i="5" s="1"/>
  <c r="L1522" i="6" s="1"/>
  <c r="J484" i="5"/>
  <c r="K484" i="5" s="1"/>
  <c r="J198" i="5"/>
  <c r="K198" i="5" s="1"/>
  <c r="L198" i="4" s="1"/>
  <c r="J1512" i="5"/>
  <c r="K1512" i="5" s="1"/>
  <c r="L1512" i="4" s="1"/>
  <c r="J656" i="5"/>
  <c r="K656" i="5" s="1"/>
  <c r="J1527" i="5"/>
  <c r="K1527" i="5" s="1"/>
  <c r="L1527" i="6" s="1"/>
  <c r="J1360" i="5"/>
  <c r="K1360" i="5" s="1"/>
  <c r="J629" i="5"/>
  <c r="K629" i="5" s="1"/>
  <c r="J164" i="5"/>
  <c r="K164" i="5" s="1"/>
  <c r="L164" i="4" s="1"/>
  <c r="J1335" i="5"/>
  <c r="K1335" i="5" s="1"/>
  <c r="L1335" i="6" s="1"/>
  <c r="J1079" i="5"/>
  <c r="K1079" i="5" s="1"/>
  <c r="L1079" i="4" s="1"/>
  <c r="J573" i="5"/>
  <c r="K573" i="5" s="1"/>
  <c r="L573" i="6" s="1"/>
  <c r="J1177" i="5"/>
  <c r="K1177" i="5" s="1"/>
  <c r="L1177" i="6" s="1"/>
  <c r="J515" i="5"/>
  <c r="K515" i="5" s="1"/>
  <c r="J1595" i="5"/>
  <c r="K1595" i="5" s="1"/>
  <c r="L1595" i="4" s="1"/>
  <c r="J353" i="5"/>
  <c r="K353" i="5" s="1"/>
  <c r="J1269" i="5"/>
  <c r="K1269" i="5" s="1"/>
  <c r="L1269" i="6" s="1"/>
  <c r="J571" i="5"/>
  <c r="K571" i="5" s="1"/>
  <c r="J699" i="5"/>
  <c r="K699" i="5" s="1"/>
  <c r="J1307" i="5"/>
  <c r="K1307" i="5" s="1"/>
  <c r="L1307" i="4" s="1"/>
  <c r="J483" i="5"/>
  <c r="K483" i="5" s="1"/>
  <c r="J1463" i="5"/>
  <c r="K1463" i="5" s="1"/>
  <c r="L1463" i="4" s="1"/>
  <c r="J871" i="3"/>
  <c r="K871" i="3" s="1"/>
  <c r="J871" i="5"/>
  <c r="K871" i="5" s="1"/>
  <c r="L871" i="4" s="1"/>
  <c r="J962" i="5"/>
  <c r="K962" i="5" s="1"/>
  <c r="L962" i="4" s="1"/>
  <c r="J1326" i="5"/>
  <c r="K1326" i="5" s="1"/>
  <c r="L1326" i="4" s="1"/>
  <c r="J155" i="5"/>
  <c r="K155" i="5" s="1"/>
  <c r="L155" i="6" s="1"/>
  <c r="J1361" i="5"/>
  <c r="K1361" i="5" s="1"/>
  <c r="L1361" i="6" s="1"/>
  <c r="J1322" i="5"/>
  <c r="K1322" i="5" s="1"/>
  <c r="J108" i="5"/>
  <c r="K108" i="5" s="1"/>
  <c r="J233" i="5"/>
  <c r="K233" i="5" s="1"/>
  <c r="L233" i="4" s="1"/>
  <c r="J737" i="5"/>
  <c r="K737" i="5" s="1"/>
  <c r="L737" i="6" s="1"/>
  <c r="J1443" i="5"/>
  <c r="K1443" i="5" s="1"/>
  <c r="J593" i="5"/>
  <c r="K593" i="5" s="1"/>
  <c r="J345" i="5"/>
  <c r="K345" i="5" s="1"/>
  <c r="L345" i="6" s="1"/>
  <c r="J761" i="5"/>
  <c r="K761" i="5" s="1"/>
  <c r="J1495" i="5"/>
  <c r="K1495" i="5" s="1"/>
  <c r="J1113" i="5"/>
  <c r="K1113" i="5" s="1"/>
  <c r="J1197" i="5"/>
  <c r="K1197" i="5" s="1"/>
  <c r="L1197" i="4" s="1"/>
  <c r="J476" i="5"/>
  <c r="K476" i="5" s="1"/>
  <c r="L476" i="6" s="1"/>
  <c r="J414" i="5"/>
  <c r="K414" i="5" s="1"/>
  <c r="L414" i="4" s="1"/>
  <c r="J384" i="5"/>
  <c r="K384" i="5" s="1"/>
  <c r="L384" i="6" s="1"/>
  <c r="J908" i="5"/>
  <c r="K908" i="5" s="1"/>
  <c r="L908" i="4" s="1"/>
  <c r="J649" i="5"/>
  <c r="K649" i="5" s="1"/>
  <c r="J904" i="5"/>
  <c r="K904" i="5" s="1"/>
  <c r="L904" i="4" s="1"/>
  <c r="J499" i="5"/>
  <c r="K499" i="5" s="1"/>
  <c r="J1146" i="5"/>
  <c r="K1146" i="5" s="1"/>
  <c r="L1146" i="6" s="1"/>
  <c r="J965" i="5"/>
  <c r="K965" i="5" s="1"/>
  <c r="J980" i="5"/>
  <c r="K980" i="5" s="1"/>
  <c r="J1356" i="5"/>
  <c r="K1356" i="5" s="1"/>
  <c r="J846" i="5"/>
  <c r="K846" i="5" s="1"/>
  <c r="L846" i="6" s="1"/>
  <c r="J262" i="5"/>
  <c r="K262" i="5" s="1"/>
  <c r="J797" i="5"/>
  <c r="K797" i="5" s="1"/>
  <c r="J1105" i="5"/>
  <c r="K1105" i="5" s="1"/>
  <c r="L1105" i="4" s="1"/>
  <c r="J860" i="5"/>
  <c r="K860" i="5" s="1"/>
  <c r="L860" i="6" s="1"/>
  <c r="J1282" i="5"/>
  <c r="K1282" i="5" s="1"/>
  <c r="J167" i="5"/>
  <c r="K167" i="5" s="1"/>
  <c r="L167" i="6" s="1"/>
  <c r="J406" i="5"/>
  <c r="K406" i="5" s="1"/>
  <c r="L406" i="4" s="1"/>
  <c r="J872" i="5"/>
  <c r="K872" i="5" s="1"/>
  <c r="J502" i="5"/>
  <c r="K502" i="5" s="1"/>
  <c r="L502" i="6" s="1"/>
  <c r="J930" i="3"/>
  <c r="K930" i="3" s="1"/>
  <c r="J417" i="3"/>
  <c r="K417" i="3" s="1"/>
  <c r="J902" i="5"/>
  <c r="K902" i="5" s="1"/>
  <c r="J998" i="5"/>
  <c r="K998" i="5" s="1"/>
  <c r="L998" i="6" s="1"/>
  <c r="J1325" i="5"/>
  <c r="K1325" i="5" s="1"/>
  <c r="J489" i="5"/>
  <c r="K489" i="5" s="1"/>
  <c r="L489" i="6" s="1"/>
  <c r="J398" i="5"/>
  <c r="K398" i="5" s="1"/>
  <c r="J677" i="5"/>
  <c r="K677" i="5" s="1"/>
  <c r="L677" i="4" s="1"/>
  <c r="J1305" i="5"/>
  <c r="K1305" i="5" s="1"/>
  <c r="J1327" i="5"/>
  <c r="K1327" i="5" s="1"/>
  <c r="L1327" i="6" s="1"/>
  <c r="J1153" i="5"/>
  <c r="K1153" i="5" s="1"/>
  <c r="L1153" i="6" s="1"/>
  <c r="J1135" i="5"/>
  <c r="K1135" i="5" s="1"/>
  <c r="L1135" i="6" s="1"/>
  <c r="J389" i="5"/>
  <c r="K389" i="5" s="1"/>
  <c r="L389" i="6" s="1"/>
  <c r="J721" i="3"/>
  <c r="K721" i="3" s="1"/>
  <c r="J721" i="5"/>
  <c r="K721" i="5" s="1"/>
  <c r="L721" i="4" s="1"/>
  <c r="J830" i="5"/>
  <c r="K830" i="5" s="1"/>
  <c r="J1441" i="5"/>
  <c r="K1441" i="5" s="1"/>
  <c r="L1441" i="6" s="1"/>
  <c r="J1470" i="5"/>
  <c r="K1470" i="5" s="1"/>
  <c r="L1470" i="4" s="1"/>
  <c r="J927" i="5"/>
  <c r="K927" i="5" s="1"/>
  <c r="L927" i="6" s="1"/>
  <c r="J679" i="5"/>
  <c r="K679" i="5" s="1"/>
  <c r="J899" i="5"/>
  <c r="K899" i="5" s="1"/>
  <c r="L899" i="4" s="1"/>
  <c r="J337" i="5"/>
  <c r="K337" i="5" s="1"/>
  <c r="J1515" i="5"/>
  <c r="K1515" i="5" s="1"/>
  <c r="J833" i="5"/>
  <c r="K833" i="5" s="1"/>
  <c r="J437" i="5"/>
  <c r="K437" i="5" s="1"/>
  <c r="L437" i="4" s="1"/>
  <c r="J1137" i="5"/>
  <c r="K1137" i="5" s="1"/>
  <c r="L1137" i="4" s="1"/>
  <c r="J1195" i="5"/>
  <c r="K1195" i="5" s="1"/>
  <c r="L1195" i="6" s="1"/>
  <c r="J1407" i="5"/>
  <c r="K1407" i="5" s="1"/>
  <c r="J161" i="5"/>
  <c r="K161" i="5" s="1"/>
  <c r="J886" i="5"/>
  <c r="K886" i="5" s="1"/>
  <c r="L886" i="4" s="1"/>
  <c r="J419" i="5"/>
  <c r="K419" i="5" s="1"/>
  <c r="L419" i="6" s="1"/>
  <c r="J1525" i="5"/>
  <c r="K1525" i="5" s="1"/>
  <c r="L1525" i="4" s="1"/>
  <c r="J1362" i="5"/>
  <c r="K1362" i="5" s="1"/>
  <c r="J404" i="5"/>
  <c r="K404" i="5" s="1"/>
  <c r="L404" i="6" s="1"/>
  <c r="J744" i="5"/>
  <c r="K744" i="5" s="1"/>
  <c r="J370" i="5"/>
  <c r="K370" i="5" s="1"/>
  <c r="L370" i="6" s="1"/>
  <c r="J646" i="5"/>
  <c r="K646" i="5" s="1"/>
  <c r="L646" i="6" s="1"/>
  <c r="J745" i="5"/>
  <c r="K745" i="5" s="1"/>
  <c r="L745" i="6" s="1"/>
  <c r="J1491" i="5"/>
  <c r="K1491" i="5" s="1"/>
  <c r="L1491" i="6" s="1"/>
  <c r="J1007" i="5"/>
  <c r="K1007" i="5" s="1"/>
  <c r="J1567" i="5"/>
  <c r="K1567" i="5" s="1"/>
  <c r="L1567" i="6" s="1"/>
  <c r="J511" i="5"/>
  <c r="K511" i="5" s="1"/>
  <c r="L511" i="6" s="1"/>
  <c r="J305" i="5"/>
  <c r="K305" i="5" s="1"/>
  <c r="L305" i="6" s="1"/>
  <c r="J491" i="5"/>
  <c r="K491" i="5" s="1"/>
  <c r="J803" i="5"/>
  <c r="K803" i="5" s="1"/>
  <c r="J1445" i="5"/>
  <c r="K1445" i="5" s="1"/>
  <c r="L1445" i="6" s="1"/>
  <c r="J1426" i="5"/>
  <c r="K1426" i="5" s="1"/>
  <c r="L1426" i="6" s="1"/>
  <c r="J131" i="5"/>
  <c r="K131" i="5" s="1"/>
  <c r="J1324" i="5"/>
  <c r="K1324" i="5" s="1"/>
  <c r="L1324" i="6" s="1"/>
  <c r="J1477" i="5"/>
  <c r="K1477" i="5" s="1"/>
  <c r="J358" i="5"/>
  <c r="K358" i="5" s="1"/>
  <c r="J1006" i="5"/>
  <c r="K1006" i="5" s="1"/>
  <c r="L1006" i="6" s="1"/>
  <c r="J1178" i="5"/>
  <c r="K1178" i="5" s="1"/>
  <c r="L1178" i="4" s="1"/>
  <c r="J792" i="5"/>
  <c r="K792" i="5" s="1"/>
  <c r="L792" i="4" s="1"/>
  <c r="J1241" i="5"/>
  <c r="K1241" i="5" s="1"/>
  <c r="J220" i="5"/>
  <c r="K220" i="5" s="1"/>
  <c r="J308" i="5"/>
  <c r="K308" i="5" s="1"/>
  <c r="L308" i="4" s="1"/>
  <c r="J762" i="5"/>
  <c r="K762" i="5" s="1"/>
  <c r="J1405" i="5"/>
  <c r="K1405" i="5" s="1"/>
  <c r="J580" i="5"/>
  <c r="K580" i="5" s="1"/>
  <c r="J1166" i="3"/>
  <c r="K1166" i="3" s="1"/>
  <c r="J1166" i="5"/>
  <c r="K1166" i="5" s="1"/>
  <c r="J900" i="5"/>
  <c r="K900" i="5" s="1"/>
  <c r="J561" i="5"/>
  <c r="K561" i="5" s="1"/>
  <c r="L561" i="6" s="1"/>
  <c r="J210" i="5"/>
  <c r="K210" i="5" s="1"/>
  <c r="L210" i="6" s="1"/>
  <c r="J288" i="5"/>
  <c r="K288" i="5" s="1"/>
  <c r="J1490" i="5"/>
  <c r="K1490" i="5" s="1"/>
  <c r="L1490" i="4" s="1"/>
  <c r="J796" i="5"/>
  <c r="K796" i="5" s="1"/>
  <c r="L796" i="6" s="1"/>
  <c r="J361" i="5"/>
  <c r="K361" i="5" s="1"/>
  <c r="L361" i="6" s="1"/>
  <c r="J1476" i="5"/>
  <c r="K1476" i="5" s="1"/>
  <c r="L1476" i="6" s="1"/>
  <c r="J602" i="5"/>
  <c r="K602" i="5" s="1"/>
  <c r="L602" i="6" s="1"/>
  <c r="J1365" i="5"/>
  <c r="K1365" i="5" s="1"/>
  <c r="L1365" i="6" s="1"/>
  <c r="J978" i="5"/>
  <c r="K978" i="5" s="1"/>
  <c r="L978" i="6" s="1"/>
  <c r="J813" i="5"/>
  <c r="K813" i="5" s="1"/>
  <c r="L813" i="6" s="1"/>
  <c r="J705" i="5"/>
  <c r="K705" i="5" s="1"/>
  <c r="J522" i="5"/>
  <c r="K522" i="5" s="1"/>
  <c r="L522" i="6" s="1"/>
  <c r="J229" i="5"/>
  <c r="K229" i="5" s="1"/>
  <c r="J1465" i="5"/>
  <c r="K1465" i="5" s="1"/>
  <c r="J969" i="5"/>
  <c r="K969" i="5" s="1"/>
  <c r="J294" i="5"/>
  <c r="K294" i="5" s="1"/>
  <c r="L294" i="6" s="1"/>
  <c r="J653" i="5"/>
  <c r="K653" i="5" s="1"/>
  <c r="L653" i="6" s="1"/>
  <c r="J755" i="5"/>
  <c r="K755" i="5" s="1"/>
  <c r="L755" i="4" s="1"/>
  <c r="J284" i="5"/>
  <c r="K284" i="5" s="1"/>
  <c r="L284" i="6" s="1"/>
  <c r="J130" i="5"/>
  <c r="K130" i="5" s="1"/>
  <c r="L130" i="6" s="1"/>
  <c r="J241" i="5"/>
  <c r="K241" i="5" s="1"/>
  <c r="L241" i="6" s="1"/>
  <c r="J676" i="5"/>
  <c r="K676" i="5" s="1"/>
  <c r="L676" i="6" s="1"/>
  <c r="J328" i="5"/>
  <c r="K328" i="5" s="1"/>
  <c r="J608" i="5"/>
  <c r="K608" i="5" s="1"/>
  <c r="J874" i="5"/>
  <c r="K874" i="5" s="1"/>
  <c r="L874" i="6" s="1"/>
  <c r="J380" i="5"/>
  <c r="K380" i="5" s="1"/>
  <c r="J592" i="5"/>
  <c r="K592" i="5" s="1"/>
  <c r="L592" i="6" s="1"/>
  <c r="J583" i="5"/>
  <c r="K583" i="5" s="1"/>
  <c r="L583" i="6" s="1"/>
  <c r="J174" i="5"/>
  <c r="K174" i="5" s="1"/>
  <c r="J896" i="5"/>
  <c r="K896" i="5" s="1"/>
  <c r="L896" i="6" s="1"/>
  <c r="J286" i="5"/>
  <c r="K286" i="5" s="1"/>
  <c r="L286" i="6" s="1"/>
  <c r="J374" i="5"/>
  <c r="K374" i="5" s="1"/>
  <c r="L374" i="6" s="1"/>
  <c r="J293" i="5"/>
  <c r="K293" i="5" s="1"/>
  <c r="L293" i="6" s="1"/>
  <c r="J386" i="5"/>
  <c r="K386" i="5" s="1"/>
  <c r="L386" i="6" s="1"/>
  <c r="J1234" i="5"/>
  <c r="K1234" i="5" s="1"/>
  <c r="L1234" i="6" s="1"/>
  <c r="J690" i="5"/>
  <c r="K690" i="5" s="1"/>
  <c r="L690" i="6" s="1"/>
  <c r="J322" i="5"/>
  <c r="K322" i="5" s="1"/>
  <c r="J861" i="5"/>
  <c r="K861" i="5" s="1"/>
  <c r="L861" i="6" s="1"/>
  <c r="J542" i="5"/>
  <c r="K542" i="5" s="1"/>
  <c r="L542" i="6" s="1"/>
  <c r="J474" i="5"/>
  <c r="K474" i="5" s="1"/>
  <c r="J1125" i="5"/>
  <c r="K1125" i="5" s="1"/>
  <c r="L1125" i="6" s="1"/>
  <c r="J317" i="5"/>
  <c r="K317" i="5" s="1"/>
  <c r="L317" i="6" s="1"/>
  <c r="J1134" i="5"/>
  <c r="K1134" i="5" s="1"/>
  <c r="J617" i="5"/>
  <c r="K617" i="5" s="1"/>
  <c r="J367" i="5"/>
  <c r="K367" i="5" s="1"/>
  <c r="L367" i="6" s="1"/>
  <c r="J1528" i="5"/>
  <c r="K1528" i="5" s="1"/>
  <c r="L1528" i="6" s="1"/>
  <c r="J838" i="5"/>
  <c r="K838" i="5" s="1"/>
  <c r="J492" i="5"/>
  <c r="K492" i="5" s="1"/>
  <c r="L492" i="4" s="1"/>
  <c r="J632" i="5"/>
  <c r="K632" i="5" s="1"/>
  <c r="J290" i="5"/>
  <c r="K290" i="5" s="1"/>
  <c r="J832" i="5"/>
  <c r="K832" i="5" s="1"/>
  <c r="L832" i="6" s="1"/>
  <c r="J1273" i="5"/>
  <c r="K1273" i="5" s="1"/>
  <c r="L1273" i="6" s="1"/>
  <c r="J112" i="5"/>
  <c r="K112" i="5" s="1"/>
  <c r="L112" i="6" s="1"/>
  <c r="J519" i="3"/>
  <c r="K519" i="3" s="1"/>
  <c r="J750" i="5"/>
  <c r="K750" i="5" s="1"/>
  <c r="L750" i="6" s="1"/>
  <c r="J253" i="5"/>
  <c r="K253" i="5" s="1"/>
  <c r="J456" i="5"/>
  <c r="K456" i="5" s="1"/>
  <c r="J787" i="5"/>
  <c r="K787" i="5" s="1"/>
  <c r="L787" i="4" s="1"/>
  <c r="J1110" i="5"/>
  <c r="K1110" i="5" s="1"/>
  <c r="J600" i="3"/>
  <c r="K600" i="3" s="1"/>
  <c r="J600" i="5"/>
  <c r="K600" i="5" s="1"/>
  <c r="L600" i="4" s="1"/>
  <c r="J1398" i="5"/>
  <c r="K1398" i="5" s="1"/>
  <c r="L1398" i="6" s="1"/>
  <c r="J1210" i="5"/>
  <c r="K1210" i="5" s="1"/>
  <c r="J826" i="5"/>
  <c r="K826" i="5" s="1"/>
  <c r="J1080" i="5"/>
  <c r="K1080" i="5" s="1"/>
  <c r="L1080" i="6" s="1"/>
  <c r="J1542" i="5"/>
  <c r="K1542" i="5" s="1"/>
  <c r="L1542" i="4" s="1"/>
  <c r="J1363" i="3"/>
  <c r="K1363" i="3" s="1"/>
  <c r="J1363" i="5"/>
  <c r="K1363" i="5" s="1"/>
  <c r="J344" i="5"/>
  <c r="K344" i="5" s="1"/>
  <c r="L344" i="6" s="1"/>
  <c r="J1474" i="5"/>
  <c r="K1474" i="5" s="1"/>
  <c r="L1474" i="4" s="1"/>
  <c r="J897" i="5"/>
  <c r="K897" i="5" s="1"/>
  <c r="J854" i="5"/>
  <c r="K854" i="5" s="1"/>
  <c r="J1550" i="5"/>
  <c r="K1550" i="5" s="1"/>
  <c r="L1550" i="6" s="1"/>
  <c r="J781" i="5"/>
  <c r="K781" i="5" s="1"/>
  <c r="J1423" i="5"/>
  <c r="K1423" i="5" s="1"/>
  <c r="L1423" i="6" s="1"/>
  <c r="J1383" i="5"/>
  <c r="K1383" i="5" s="1"/>
  <c r="L1383" i="4" s="1"/>
  <c r="J123" i="5"/>
  <c r="K123" i="5" s="1"/>
  <c r="L123" i="4" s="1"/>
  <c r="J379" i="5"/>
  <c r="K379" i="5" s="1"/>
  <c r="J853" i="5"/>
  <c r="K853" i="5" s="1"/>
  <c r="L853" i="6" s="1"/>
  <c r="J720" i="5"/>
  <c r="K720" i="5" s="1"/>
  <c r="J1416" i="5"/>
  <c r="K1416" i="5" s="1"/>
  <c r="J1469" i="5"/>
  <c r="K1469" i="5" s="1"/>
  <c r="L1469" i="6" s="1"/>
  <c r="J1482" i="5"/>
  <c r="K1482" i="5" s="1"/>
  <c r="L1482" i="6" s="1"/>
  <c r="J1206" i="3"/>
  <c r="K1206" i="3" s="1"/>
  <c r="J1206" i="5"/>
  <c r="K1206" i="5" s="1"/>
  <c r="L1206" i="6" s="1"/>
  <c r="J1449" i="5"/>
  <c r="K1449" i="5" s="1"/>
  <c r="L1449" i="6" s="1"/>
  <c r="J1444" i="5"/>
  <c r="K1444" i="5" s="1"/>
  <c r="J1049" i="5"/>
  <c r="K1049" i="5" s="1"/>
  <c r="L1049" i="6" s="1"/>
  <c r="J1176" i="5"/>
  <c r="K1176" i="5" s="1"/>
  <c r="L1176" i="6" s="1"/>
  <c r="J1516" i="5"/>
  <c r="K1516" i="5" s="1"/>
  <c r="J1174" i="5"/>
  <c r="K1174" i="5" s="1"/>
  <c r="J893" i="5"/>
  <c r="K893" i="5" s="1"/>
  <c r="L893" i="6" s="1"/>
  <c r="J196" i="5"/>
  <c r="K196" i="5" s="1"/>
  <c r="J945" i="5"/>
  <c r="K945" i="5" s="1"/>
  <c r="L945" i="6" s="1"/>
  <c r="J734" i="5"/>
  <c r="K734" i="5" s="1"/>
  <c r="J274" i="5"/>
  <c r="K274" i="5" s="1"/>
  <c r="L274" i="4" s="1"/>
  <c r="J1199" i="5"/>
  <c r="K1199" i="5" s="1"/>
  <c r="J1023" i="5"/>
  <c r="K1023" i="5" s="1"/>
  <c r="L1023" i="6" s="1"/>
  <c r="J405" i="5"/>
  <c r="K405" i="5" s="1"/>
  <c r="J789" i="5"/>
  <c r="K789" i="5" s="1"/>
  <c r="L789" i="4" s="1"/>
  <c r="J1369" i="5"/>
  <c r="K1369" i="5" s="1"/>
  <c r="J771" i="5"/>
  <c r="K771" i="5" s="1"/>
  <c r="L771" i="6" s="1"/>
  <c r="J1558" i="5"/>
  <c r="K1558" i="5" s="1"/>
  <c r="J444" i="3"/>
  <c r="K444" i="3" s="1"/>
  <c r="J444" i="5"/>
  <c r="K444" i="5" s="1"/>
  <c r="L444" i="4" s="1"/>
  <c r="J320" i="5"/>
  <c r="K320" i="5" s="1"/>
  <c r="L320" i="6" s="1"/>
  <c r="J307" i="5"/>
  <c r="K307" i="5" s="1"/>
  <c r="L307" i="4" s="1"/>
  <c r="J823" i="5"/>
  <c r="K823" i="5" s="1"/>
  <c r="L823" i="6" s="1"/>
  <c r="J1590" i="5"/>
  <c r="K1590" i="5" s="1"/>
  <c r="L1590" i="6" s="1"/>
  <c r="J270" i="5"/>
  <c r="K270" i="5" s="1"/>
  <c r="L270" i="6" s="1"/>
  <c r="J700" i="5"/>
  <c r="K700" i="5" s="1"/>
  <c r="J1342" i="5"/>
  <c r="K1342" i="5" s="1"/>
  <c r="L1342" i="6" s="1"/>
  <c r="J557" i="5"/>
  <c r="K557" i="5" s="1"/>
  <c r="J263" i="5"/>
  <c r="K263" i="5" s="1"/>
  <c r="L263" i="4" s="1"/>
  <c r="J986" i="5"/>
  <c r="K986" i="5" s="1"/>
  <c r="J433" i="5"/>
  <c r="K433" i="5" s="1"/>
  <c r="J1339" i="5"/>
  <c r="K1339" i="5" s="1"/>
  <c r="L1339" i="4" s="1"/>
  <c r="J479" i="5"/>
  <c r="K479" i="5" s="1"/>
  <c r="L479" i="6" s="1"/>
  <c r="J1498" i="5"/>
  <c r="K1498" i="5" s="1"/>
  <c r="L1498" i="6" s="1"/>
  <c r="J1181" i="5"/>
  <c r="K1181" i="5" s="1"/>
  <c r="L1181" i="4" s="1"/>
  <c r="J1025" i="5"/>
  <c r="K1025" i="5" s="1"/>
  <c r="L1025" i="4" s="1"/>
  <c r="J847" i="5"/>
  <c r="K847" i="5" s="1"/>
  <c r="L847" i="4" s="1"/>
  <c r="J708" i="5"/>
  <c r="K708" i="5" s="1"/>
  <c r="L708" i="4" s="1"/>
  <c r="J1015" i="5"/>
  <c r="K1015" i="5" s="1"/>
  <c r="L1015" i="6" s="1"/>
  <c r="J1236" i="5"/>
  <c r="K1236" i="5" s="1"/>
  <c r="L1236" i="6" s="1"/>
  <c r="J283" i="5"/>
  <c r="K283" i="5" s="1"/>
  <c r="L283" i="6" s="1"/>
  <c r="J467" i="5"/>
  <c r="K467" i="5" s="1"/>
  <c r="J905" i="5"/>
  <c r="K905" i="5" s="1"/>
  <c r="L905" i="6" s="1"/>
  <c r="J883" i="5"/>
  <c r="K883" i="5" s="1"/>
  <c r="J118" i="5"/>
  <c r="K118" i="5" s="1"/>
  <c r="L118" i="6" s="1"/>
  <c r="J1353" i="5"/>
  <c r="K1353" i="5" s="1"/>
  <c r="J207" i="5"/>
  <c r="K207" i="5" s="1"/>
  <c r="L207" i="4" s="1"/>
  <c r="J799" i="5"/>
  <c r="K799" i="5" s="1"/>
  <c r="L799" i="6" s="1"/>
  <c r="J1521" i="5"/>
  <c r="K1521" i="5" s="1"/>
  <c r="L1521" i="6" s="1"/>
  <c r="J1488" i="5"/>
  <c r="K1488" i="5" s="1"/>
  <c r="L1488" i="6" s="1"/>
  <c r="J588" i="5"/>
  <c r="K588" i="5" s="1"/>
  <c r="L588" i="6" s="1"/>
  <c r="J1458" i="5"/>
  <c r="K1458" i="5" s="1"/>
  <c r="L1458" i="6" s="1"/>
  <c r="J547" i="5"/>
  <c r="K547" i="5" s="1"/>
  <c r="L547" i="6" s="1"/>
  <c r="J614" i="5"/>
  <c r="K614" i="5" s="1"/>
  <c r="L614" i="6" s="1"/>
  <c r="J231" i="5"/>
  <c r="K231" i="5" s="1"/>
  <c r="J596" i="5"/>
  <c r="K596" i="5" s="1"/>
  <c r="J351" i="5"/>
  <c r="K351" i="5" s="1"/>
  <c r="L351" i="6" s="1"/>
  <c r="J1293" i="5"/>
  <c r="K1293" i="5" s="1"/>
  <c r="L1293" i="6" s="1"/>
  <c r="J473" i="5"/>
  <c r="K473" i="5" s="1"/>
  <c r="J591" i="5"/>
  <c r="K591" i="5" s="1"/>
  <c r="J134" i="5"/>
  <c r="K134" i="5" s="1"/>
  <c r="J1303" i="3"/>
  <c r="K1303" i="3" s="1"/>
  <c r="J318" i="3"/>
  <c r="K318" i="3" s="1"/>
  <c r="J1172" i="3"/>
  <c r="K1172" i="3" s="1"/>
  <c r="J248" i="5"/>
  <c r="K248" i="5" s="1"/>
  <c r="L248" i="6" s="1"/>
  <c r="J1056" i="5"/>
  <c r="K1056" i="5" s="1"/>
  <c r="L1056" i="6" s="1"/>
  <c r="J1046" i="3"/>
  <c r="K1046" i="3" s="1"/>
  <c r="J1046" i="5"/>
  <c r="K1046" i="5" s="1"/>
  <c r="J1155" i="5"/>
  <c r="K1155" i="5" s="1"/>
  <c r="L1155" i="6" s="1"/>
  <c r="J234" i="5"/>
  <c r="K234" i="5" s="1"/>
  <c r="J1483" i="5"/>
  <c r="K1483" i="5" s="1"/>
  <c r="L1483" i="4" s="1"/>
  <c r="J910" i="5"/>
  <c r="K910" i="5" s="1"/>
  <c r="J1505" i="5"/>
  <c r="K1505" i="5" s="1"/>
  <c r="J1005" i="5"/>
  <c r="K1005" i="5" s="1"/>
  <c r="J510" i="5"/>
  <c r="K510" i="5" s="1"/>
  <c r="L510" i="6" s="1"/>
  <c r="J1109" i="3"/>
  <c r="K1109" i="3" s="1"/>
  <c r="J1109" i="5"/>
  <c r="K1109" i="5" s="1"/>
  <c r="L1109" i="6" s="1"/>
  <c r="J494" i="5"/>
  <c r="K494" i="5" s="1"/>
  <c r="J686" i="5"/>
  <c r="K686" i="5" s="1"/>
  <c r="L686" i="6" s="1"/>
  <c r="J295" i="5"/>
  <c r="K295" i="5" s="1"/>
  <c r="L295" i="6" s="1"/>
  <c r="J150" i="5"/>
  <c r="K150" i="5" s="1"/>
  <c r="J264" i="5"/>
  <c r="K264" i="5" s="1"/>
  <c r="L264" i="6" s="1"/>
  <c r="J735" i="5"/>
  <c r="K735" i="5" s="1"/>
  <c r="L735" i="6" s="1"/>
  <c r="J1596" i="3"/>
  <c r="K1596" i="3" s="1"/>
  <c r="J1596" i="5"/>
  <c r="K1596" i="5" s="1"/>
  <c r="L1596" i="4" s="1"/>
  <c r="J1018" i="5"/>
  <c r="K1018" i="5" s="1"/>
  <c r="L1018" i="6" s="1"/>
  <c r="J106" i="5"/>
  <c r="K106" i="5" s="1"/>
  <c r="L106" i="4" s="1"/>
  <c r="J772" i="5"/>
  <c r="K772" i="5" s="1"/>
  <c r="L772" i="6" s="1"/>
  <c r="J1564" i="5"/>
  <c r="K1564" i="5" s="1"/>
  <c r="L1564" i="4" s="1"/>
  <c r="J726" i="5"/>
  <c r="K726" i="5" s="1"/>
  <c r="J1393" i="3"/>
  <c r="K1393" i="3" s="1"/>
  <c r="J1393" i="5"/>
  <c r="K1393" i="5" s="1"/>
  <c r="J695" i="5"/>
  <c r="K695" i="5" s="1"/>
  <c r="L695" i="6" s="1"/>
  <c r="J319" i="3"/>
  <c r="K319" i="3" s="1"/>
  <c r="J319" i="5"/>
  <c r="K319" i="5" s="1"/>
  <c r="L319" i="6" s="1"/>
  <c r="J376" i="5"/>
  <c r="K376" i="5" s="1"/>
  <c r="L376" i="4" s="1"/>
  <c r="J223" i="5"/>
  <c r="K223" i="5" s="1"/>
  <c r="L223" i="4" s="1"/>
  <c r="J216" i="5"/>
  <c r="K216" i="5" s="1"/>
  <c r="L216" i="6" s="1"/>
  <c r="J638" i="5"/>
  <c r="K638" i="5" s="1"/>
  <c r="L638" i="6" s="1"/>
  <c r="J1475" i="5"/>
  <c r="K1475" i="5" s="1"/>
  <c r="L1475" i="6" s="1"/>
  <c r="J1279" i="5"/>
  <c r="K1279" i="5" s="1"/>
  <c r="L1279" i="6" s="1"/>
  <c r="J1598" i="5"/>
  <c r="K1598" i="5" s="1"/>
  <c r="L1598" i="6" s="1"/>
  <c r="J919" i="5"/>
  <c r="K919" i="5" s="1"/>
  <c r="J504" i="5"/>
  <c r="K504" i="5" s="1"/>
  <c r="L504" i="6" s="1"/>
  <c r="J820" i="3"/>
  <c r="K820" i="3" s="1"/>
  <c r="J820" i="5"/>
  <c r="K820" i="5" s="1"/>
  <c r="J714" i="5"/>
  <c r="K714" i="5" s="1"/>
  <c r="L714" i="6" s="1"/>
  <c r="J296" i="5"/>
  <c r="K296" i="5" s="1"/>
  <c r="J1088" i="5"/>
  <c r="K1088" i="5" s="1"/>
  <c r="L1088" i="6" s="1"/>
  <c r="J770" i="5"/>
  <c r="K770" i="5" s="1"/>
  <c r="J1500" i="5"/>
  <c r="K1500" i="5" s="1"/>
  <c r="L1500" i="4" s="1"/>
  <c r="J1156" i="5"/>
  <c r="K1156" i="5" s="1"/>
  <c r="L1156" i="6" s="1"/>
  <c r="J1230" i="3"/>
  <c r="K1230" i="3" s="1"/>
  <c r="J1230" i="5"/>
  <c r="K1230" i="5" s="1"/>
  <c r="L1230" i="6" s="1"/>
  <c r="J496" i="5"/>
  <c r="K496" i="5" s="1"/>
  <c r="L496" i="4" s="1"/>
  <c r="J852" i="5"/>
  <c r="K852" i="5" s="1"/>
  <c r="L852" i="6" s="1"/>
  <c r="J1503" i="5"/>
  <c r="K1503" i="5" s="1"/>
  <c r="J1066" i="5"/>
  <c r="K1066" i="5" s="1"/>
  <c r="J869" i="5"/>
  <c r="K869" i="5" s="1"/>
  <c r="J1540" i="5"/>
  <c r="K1540" i="5" s="1"/>
  <c r="L1540" i="6" s="1"/>
  <c r="J845" i="5"/>
  <c r="K845" i="5" s="1"/>
  <c r="L845" i="6" s="1"/>
  <c r="J1183" i="5"/>
  <c r="K1183" i="5" s="1"/>
  <c r="L1183" i="6" s="1"/>
  <c r="J576" i="5"/>
  <c r="K576" i="5" s="1"/>
  <c r="L576" i="6" s="1"/>
  <c r="J1063" i="5"/>
  <c r="K1063" i="5" s="1"/>
  <c r="L1063" i="4" s="1"/>
  <c r="J1508" i="5"/>
  <c r="K1508" i="5" s="1"/>
  <c r="L1508" i="6" s="1"/>
  <c r="J1331" i="5"/>
  <c r="K1331" i="5" s="1"/>
  <c r="L1331" i="6" s="1"/>
  <c r="J1037" i="5"/>
  <c r="K1037" i="5" s="1"/>
  <c r="L1037" i="6" s="1"/>
  <c r="J378" i="5"/>
  <c r="K378" i="5" s="1"/>
  <c r="J1568" i="5"/>
  <c r="K1568" i="5" s="1"/>
  <c r="L1568" i="4" s="1"/>
  <c r="J776" i="5"/>
  <c r="K776" i="5" s="1"/>
  <c r="L776" i="6" s="1"/>
  <c r="J1248" i="5"/>
  <c r="K1248" i="5" s="1"/>
  <c r="L1248" i="6" s="1"/>
  <c r="J642" i="5"/>
  <c r="K642" i="5" s="1"/>
  <c r="L642" i="6" s="1"/>
  <c r="J764" i="5"/>
  <c r="K764" i="5" s="1"/>
  <c r="L764" i="6" s="1"/>
  <c r="J530" i="5"/>
  <c r="K530" i="5" s="1"/>
  <c r="J1086" i="5"/>
  <c r="K1086" i="5" s="1"/>
  <c r="L1086" i="6" s="1"/>
  <c r="J520" i="5"/>
  <c r="K520" i="5" s="1"/>
  <c r="L520" i="6" s="1"/>
  <c r="J918" i="5"/>
  <c r="K918" i="5" s="1"/>
  <c r="L918" i="6" s="1"/>
  <c r="J1479" i="5"/>
  <c r="K1479" i="5" s="1"/>
  <c r="L1479" i="4" s="1"/>
  <c r="J1553" i="5"/>
  <c r="K1553" i="5" s="1"/>
  <c r="L1553" i="6" s="1"/>
  <c r="J1586" i="5"/>
  <c r="K1586" i="5" s="1"/>
  <c r="L1586" i="6" s="1"/>
  <c r="J1420" i="5"/>
  <c r="K1420" i="5" s="1"/>
  <c r="L1420" i="6" s="1"/>
  <c r="J1208" i="5"/>
  <c r="K1208" i="5" s="1"/>
  <c r="L1208" i="6" s="1"/>
  <c r="J794" i="5"/>
  <c r="K794" i="5" s="1"/>
  <c r="J1370" i="5"/>
  <c r="K1370" i="5" s="1"/>
  <c r="J226" i="5"/>
  <c r="K226" i="5" s="1"/>
  <c r="L226" i="6" s="1"/>
  <c r="J1507" i="3"/>
  <c r="K1507" i="3" s="1"/>
  <c r="J151" i="5"/>
  <c r="K151" i="5" s="1"/>
  <c r="J624" i="5"/>
  <c r="K624" i="5" s="1"/>
  <c r="J148" i="5"/>
  <c r="K148" i="5" s="1"/>
  <c r="L148" i="6" s="1"/>
  <c r="J1090" i="5"/>
  <c r="K1090" i="5" s="1"/>
  <c r="J453" i="5"/>
  <c r="K453" i="5" s="1"/>
  <c r="J442" i="5"/>
  <c r="K442" i="5" s="1"/>
  <c r="L442" i="6" s="1"/>
  <c r="J870" i="5"/>
  <c r="K870" i="5" s="1"/>
  <c r="L870" i="4" s="1"/>
  <c r="J926" i="5"/>
  <c r="K926" i="5" s="1"/>
  <c r="L926" i="6" s="1"/>
  <c r="J1029" i="5"/>
  <c r="K1029" i="5" s="1"/>
  <c r="J1154" i="5"/>
  <c r="K1154" i="5" s="1"/>
  <c r="L1154" i="6" s="1"/>
  <c r="J1229" i="5"/>
  <c r="K1229" i="5" s="1"/>
  <c r="J658" i="5"/>
  <c r="K658" i="5" s="1"/>
  <c r="J1213" i="5"/>
  <c r="K1213" i="5" s="1"/>
  <c r="L1213" i="6" s="1"/>
  <c r="J1094" i="5"/>
  <c r="K1094" i="5" s="1"/>
  <c r="L1094" i="6" s="1"/>
  <c r="J119" i="5"/>
  <c r="K119" i="5" s="1"/>
  <c r="J1510" i="5"/>
  <c r="K1510" i="5" s="1"/>
  <c r="L1510" i="6" s="1"/>
  <c r="J430" i="5"/>
  <c r="K430" i="5" s="1"/>
  <c r="L430" i="4" s="1"/>
  <c r="J1421" i="5"/>
  <c r="K1421" i="5" s="1"/>
  <c r="L1421" i="6" s="1"/>
  <c r="J1341" i="5"/>
  <c r="K1341" i="5" s="1"/>
  <c r="J703" i="5"/>
  <c r="K703" i="5" s="1"/>
  <c r="L703" i="6" s="1"/>
  <c r="J1031" i="5"/>
  <c r="K1031" i="5" s="1"/>
  <c r="J163" i="5"/>
  <c r="K163" i="5" s="1"/>
  <c r="J1545" i="5"/>
  <c r="K1545" i="5" s="1"/>
  <c r="J224" i="5"/>
  <c r="K224" i="5" s="1"/>
  <c r="L224" i="6" s="1"/>
  <c r="J556" i="3"/>
  <c r="K556" i="3" s="1"/>
  <c r="J556" i="5"/>
  <c r="K556" i="5" s="1"/>
  <c r="J1062" i="5"/>
  <c r="K1062" i="5" s="1"/>
  <c r="L1062" i="6" s="1"/>
  <c r="J1016" i="5"/>
  <c r="K1016" i="5" s="1"/>
  <c r="L1016" i="4" s="1"/>
  <c r="J469" i="5"/>
  <c r="K469" i="5" s="1"/>
  <c r="J851" i="5"/>
  <c r="K851" i="5" s="1"/>
  <c r="J1556" i="5"/>
  <c r="K1556" i="5" s="1"/>
  <c r="L1556" i="6" s="1"/>
  <c r="J137" i="5"/>
  <c r="K137" i="5" s="1"/>
  <c r="L137" i="6" s="1"/>
  <c r="J577" i="5"/>
  <c r="K577" i="5" s="1"/>
  <c r="L577" i="6" s="1"/>
  <c r="J936" i="5"/>
  <c r="K936" i="5" s="1"/>
  <c r="L936" i="6" s="1"/>
  <c r="J558" i="5"/>
  <c r="K558" i="5" s="1"/>
  <c r="L558" i="6" s="1"/>
  <c r="J205" i="5"/>
  <c r="K205" i="5" s="1"/>
  <c r="L205" i="6" s="1"/>
  <c r="J1514" i="5"/>
  <c r="K1514" i="5" s="1"/>
  <c r="L1514" i="6" s="1"/>
  <c r="J1085" i="5"/>
  <c r="K1085" i="5" s="1"/>
  <c r="L1085" i="4" s="1"/>
  <c r="J1100" i="3"/>
  <c r="K1100" i="3" s="1"/>
  <c r="J1100" i="5"/>
  <c r="K1100" i="5" s="1"/>
  <c r="J1489" i="5"/>
  <c r="K1489" i="5" s="1"/>
  <c r="J1429" i="5"/>
  <c r="K1429" i="5" s="1"/>
  <c r="J754" i="5"/>
  <c r="K754" i="5" s="1"/>
  <c r="L754" i="6" s="1"/>
  <c r="J1075" i="5"/>
  <c r="K1075" i="5" s="1"/>
  <c r="L1075" i="6" s="1"/>
  <c r="J1314" i="5"/>
  <c r="K1314" i="5" s="1"/>
  <c r="L1314" i="6" s="1"/>
  <c r="J516" i="5"/>
  <c r="K516" i="5" s="1"/>
  <c r="L516" i="6" s="1"/>
  <c r="J149" i="5"/>
  <c r="K149" i="5" s="1"/>
  <c r="L149" i="6" s="1"/>
  <c r="J1290" i="5"/>
  <c r="K1290" i="5" s="1"/>
  <c r="L1290" i="6" s="1"/>
  <c r="J316" i="5"/>
  <c r="K316" i="5" s="1"/>
  <c r="L316" i="6" s="1"/>
  <c r="J836" i="5"/>
  <c r="K836" i="5" s="1"/>
  <c r="L836" i="6" s="1"/>
  <c r="J1111" i="5"/>
  <c r="K1111" i="5" s="1"/>
  <c r="L1111" i="6" s="1"/>
  <c r="J391" i="5"/>
  <c r="K391" i="5" s="1"/>
  <c r="L391" i="6" s="1"/>
  <c r="J514" i="5"/>
  <c r="K514" i="5" s="1"/>
  <c r="L514" i="6" s="1"/>
  <c r="J1165" i="5"/>
  <c r="K1165" i="5" s="1"/>
  <c r="J1069" i="5"/>
  <c r="K1069" i="5" s="1"/>
  <c r="L1069" i="6" s="1"/>
  <c r="J634" i="5"/>
  <c r="K634" i="5" s="1"/>
  <c r="L634" i="6" s="1"/>
  <c r="J472" i="5"/>
  <c r="K472" i="5" s="1"/>
  <c r="L472" i="6" s="1"/>
  <c r="J971" i="5"/>
  <c r="K971" i="5" s="1"/>
  <c r="L971" i="6" s="1"/>
  <c r="J1077" i="5"/>
  <c r="K1077" i="5" s="1"/>
  <c r="J559" i="5"/>
  <c r="K559" i="5" s="1"/>
  <c r="L559" i="4" s="1"/>
  <c r="J1346" i="5"/>
  <c r="K1346" i="5" s="1"/>
  <c r="J493" i="5"/>
  <c r="K493" i="5" s="1"/>
  <c r="L493" i="6" s="1"/>
  <c r="J350" i="5"/>
  <c r="K350" i="5" s="1"/>
  <c r="J1247" i="5"/>
  <c r="K1247" i="5" s="1"/>
  <c r="J1543" i="5"/>
  <c r="K1543" i="5" s="1"/>
  <c r="L1543" i="6" s="1"/>
  <c r="J1072" i="5"/>
  <c r="K1072" i="5" s="1"/>
  <c r="J124" i="5"/>
  <c r="K124" i="5" s="1"/>
  <c r="J1019" i="5"/>
  <c r="K1019" i="5" s="1"/>
  <c r="L1019" i="4" s="1"/>
  <c r="J920" i="5"/>
  <c r="K920" i="5" s="1"/>
  <c r="L920" i="6" s="1"/>
  <c r="J758" i="5"/>
  <c r="K758" i="5" s="1"/>
  <c r="L758" i="6" s="1"/>
  <c r="J116" i="5"/>
  <c r="K116" i="5" s="1"/>
  <c r="J487" i="5"/>
  <c r="K487" i="5" s="1"/>
  <c r="L487" i="6" s="1"/>
  <c r="J189" i="5"/>
  <c r="K189" i="5" s="1"/>
  <c r="L189" i="6" s="1"/>
  <c r="J694" i="5"/>
  <c r="K694" i="5" s="1"/>
  <c r="J279" i="5"/>
  <c r="K279" i="5" s="1"/>
  <c r="L279" i="6" s="1"/>
  <c r="J1484" i="5"/>
  <c r="K1484" i="5" s="1"/>
  <c r="L1484" i="4" s="1"/>
  <c r="J1295" i="5"/>
  <c r="K1295" i="5" s="1"/>
  <c r="J710" i="5"/>
  <c r="K710" i="5" s="1"/>
  <c r="J659" i="5"/>
  <c r="K659" i="5" s="1"/>
  <c r="L659" i="6" s="1"/>
  <c r="J558" i="3"/>
  <c r="K558" i="3" s="1"/>
  <c r="J1453" i="3"/>
  <c r="K1453" i="3" s="1"/>
  <c r="J1225" i="3"/>
  <c r="K1225" i="3" s="1"/>
  <c r="J480" i="3"/>
  <c r="K480" i="3" s="1"/>
  <c r="J959" i="3"/>
  <c r="K959" i="3" s="1"/>
  <c r="J582" i="3"/>
  <c r="K582" i="3" s="1"/>
  <c r="J1524" i="3"/>
  <c r="K1524" i="3" s="1"/>
  <c r="J594" i="3"/>
  <c r="K594" i="3" s="1"/>
  <c r="J110" i="3"/>
  <c r="K110" i="3" s="1"/>
  <c r="J1102" i="3"/>
  <c r="K1102" i="3" s="1"/>
  <c r="J124" i="3"/>
  <c r="K124" i="3" s="1"/>
  <c r="K306" i="4"/>
  <c r="J798" i="3"/>
  <c r="K798" i="3" s="1"/>
  <c r="J126" i="3"/>
  <c r="K126" i="3" s="1"/>
  <c r="K1281" i="4"/>
  <c r="J174" i="3"/>
  <c r="K174" i="3" s="1"/>
  <c r="K997" i="4"/>
  <c r="L997" i="4" s="1"/>
  <c r="J1251" i="3"/>
  <c r="K1251" i="3" s="1"/>
  <c r="K1553" i="4"/>
  <c r="J1576" i="3"/>
  <c r="K1576" i="3" s="1"/>
  <c r="J306" i="3"/>
  <c r="K306" i="3" s="1"/>
  <c r="J1057" i="3"/>
  <c r="K1057" i="3" s="1"/>
  <c r="J1551" i="3"/>
  <c r="K1551" i="3" s="1"/>
  <c r="K1251" i="4"/>
  <c r="J1437" i="3"/>
  <c r="K1437" i="3" s="1"/>
  <c r="J1553" i="3"/>
  <c r="K1553" i="3" s="1"/>
  <c r="J130" i="3"/>
  <c r="K130" i="3" s="1"/>
  <c r="J204" i="3"/>
  <c r="K204" i="3" s="1"/>
  <c r="J1221" i="3"/>
  <c r="K1221" i="3" s="1"/>
  <c r="J997" i="3"/>
  <c r="K997" i="3" s="1"/>
  <c r="K329" i="4"/>
  <c r="J1361" i="3"/>
  <c r="K1361" i="3" s="1"/>
  <c r="J336" i="3"/>
  <c r="K336" i="3" s="1"/>
  <c r="J248" i="3"/>
  <c r="K248" i="3" s="1"/>
  <c r="J980" i="3"/>
  <c r="K980" i="3" s="1"/>
  <c r="J1474" i="3"/>
  <c r="K1474" i="3" s="1"/>
  <c r="J803" i="3"/>
  <c r="K803" i="3" s="1"/>
  <c r="J1337" i="3"/>
  <c r="K1337" i="3" s="1"/>
  <c r="J1319" i="3"/>
  <c r="K1319" i="3" s="1"/>
  <c r="J1273" i="3"/>
  <c r="K1273" i="3" s="1"/>
  <c r="J1161" i="3"/>
  <c r="K1161" i="3" s="1"/>
  <c r="J1501" i="3"/>
  <c r="K1501" i="3" s="1"/>
  <c r="J916" i="3"/>
  <c r="K916" i="3" s="1"/>
  <c r="J314" i="3"/>
  <c r="K314" i="3" s="1"/>
  <c r="J896" i="3"/>
  <c r="K896" i="3" s="1"/>
  <c r="K314" i="4"/>
  <c r="J406" i="3"/>
  <c r="K406" i="3" s="1"/>
  <c r="K916" i="4"/>
  <c r="J619" i="3"/>
  <c r="K619" i="3" s="1"/>
  <c r="J1570" i="3"/>
  <c r="K1570" i="3" s="1"/>
  <c r="J1232" i="3"/>
  <c r="K1232" i="3" s="1"/>
  <c r="J1495" i="3"/>
  <c r="K1495" i="3" s="1"/>
  <c r="J890" i="3"/>
  <c r="K890" i="3" s="1"/>
  <c r="J293" i="3"/>
  <c r="K293" i="3" s="1"/>
  <c r="J913" i="3"/>
  <c r="K913" i="3" s="1"/>
  <c r="J424" i="3"/>
  <c r="K424" i="3" s="1"/>
  <c r="J1050" i="3"/>
  <c r="K1050" i="3" s="1"/>
  <c r="J908" i="3"/>
  <c r="K908" i="3" s="1"/>
  <c r="J801" i="3"/>
  <c r="K801" i="3" s="1"/>
  <c r="J1327" i="3"/>
  <c r="K1327" i="3" s="1"/>
  <c r="J684" i="3"/>
  <c r="K684" i="3" s="1"/>
  <c r="J211" i="3"/>
  <c r="K211" i="3" s="1"/>
  <c r="K890" i="4"/>
  <c r="J886" i="3"/>
  <c r="K886" i="3" s="1"/>
  <c r="J1407" i="3"/>
  <c r="K1407" i="3" s="1"/>
  <c r="K424" i="4"/>
  <c r="J323" i="3"/>
  <c r="K323" i="3" s="1"/>
  <c r="K1445" i="4"/>
  <c r="J465" i="3"/>
  <c r="K465" i="3" s="1"/>
  <c r="K615" i="5"/>
  <c r="L615" i="6" s="1"/>
  <c r="J1371" i="3"/>
  <c r="K1371" i="3" s="1"/>
  <c r="K110" i="4"/>
  <c r="J843" i="3"/>
  <c r="K843" i="3" s="1"/>
  <c r="J652" i="3"/>
  <c r="K652" i="3" s="1"/>
  <c r="K428" i="4"/>
  <c r="J1210" i="3"/>
  <c r="K1210" i="3" s="1"/>
  <c r="J1136" i="3"/>
  <c r="K1136" i="3" s="1"/>
  <c r="K336" i="5"/>
  <c r="L336" i="6" s="1"/>
  <c r="J492" i="3"/>
  <c r="K492" i="3" s="1"/>
  <c r="J1353" i="3"/>
  <c r="K1353" i="3" s="1"/>
  <c r="J900" i="3"/>
  <c r="K900" i="3" s="1"/>
  <c r="J1567" i="3"/>
  <c r="K1567" i="3" s="1"/>
  <c r="J1185" i="3"/>
  <c r="K1185" i="3" s="1"/>
  <c r="J964" i="3"/>
  <c r="K964" i="3" s="1"/>
  <c r="J961" i="3"/>
  <c r="K961" i="3" s="1"/>
  <c r="J681" i="3"/>
  <c r="K681" i="3" s="1"/>
  <c r="J1573" i="3"/>
  <c r="K1573" i="3" s="1"/>
  <c r="J570" i="3"/>
  <c r="K570" i="3" s="1"/>
  <c r="J1376" i="3"/>
  <c r="K1376" i="3" s="1"/>
  <c r="J1450" i="3"/>
  <c r="K1450" i="3" s="1"/>
  <c r="J1126" i="3"/>
  <c r="K1126" i="3" s="1"/>
  <c r="J404" i="3"/>
  <c r="K404" i="3" s="1"/>
  <c r="J542" i="3"/>
  <c r="K542" i="3" s="1"/>
  <c r="J1488" i="3"/>
  <c r="K1488" i="3" s="1"/>
  <c r="J965" i="3"/>
  <c r="K965" i="3" s="1"/>
  <c r="J394" i="3"/>
  <c r="K394" i="3" s="1"/>
  <c r="J860" i="3"/>
  <c r="K860" i="3" s="1"/>
  <c r="J233" i="3"/>
  <c r="K233" i="3" s="1"/>
  <c r="K570" i="4"/>
  <c r="J614" i="3"/>
  <c r="K614" i="3" s="1"/>
  <c r="K394" i="4"/>
  <c r="K1428" i="4"/>
  <c r="K628" i="4"/>
  <c r="J1086" i="3"/>
  <c r="K1086" i="3" s="1"/>
  <c r="J628" i="3"/>
  <c r="K628" i="3" s="1"/>
  <c r="J1282" i="3"/>
  <c r="K1282" i="3" s="1"/>
  <c r="J279" i="3"/>
  <c r="K279" i="3" s="1"/>
  <c r="J1248" i="3"/>
  <c r="K1248" i="3" s="1"/>
  <c r="J832" i="3"/>
  <c r="K832" i="3" s="1"/>
  <c r="J386" i="3"/>
  <c r="K386" i="3" s="1"/>
  <c r="J1593" i="3"/>
  <c r="K1593" i="3" s="1"/>
  <c r="J783" i="3"/>
  <c r="K783" i="3" s="1"/>
  <c r="J816" i="3"/>
  <c r="K816" i="3" s="1"/>
  <c r="J945" i="3"/>
  <c r="K945" i="3" s="1"/>
  <c r="J514" i="3"/>
  <c r="K514" i="3" s="1"/>
  <c r="J788" i="3"/>
  <c r="K788" i="3" s="1"/>
  <c r="J255" i="3"/>
  <c r="K255" i="3" s="1"/>
  <c r="J719" i="3"/>
  <c r="K719" i="3" s="1"/>
  <c r="J551" i="3"/>
  <c r="K551" i="3" s="1"/>
  <c r="J1328" i="3"/>
  <c r="K1328" i="3" s="1"/>
  <c r="J555" i="3"/>
  <c r="K555" i="3" s="1"/>
  <c r="J1397" i="3"/>
  <c r="K1397" i="3" s="1"/>
  <c r="J1563" i="3"/>
  <c r="K1563" i="3" s="1"/>
  <c r="J1299" i="3"/>
  <c r="K1299" i="3" s="1"/>
  <c r="J192" i="3"/>
  <c r="K192" i="3" s="1"/>
  <c r="J1529" i="3"/>
  <c r="K1529" i="3" s="1"/>
  <c r="J429" i="3"/>
  <c r="K429" i="3" s="1"/>
  <c r="J933" i="3"/>
  <c r="K933" i="3" s="1"/>
  <c r="J252" i="3"/>
  <c r="K252" i="3" s="1"/>
  <c r="J1324" i="3"/>
  <c r="K1324" i="3" s="1"/>
  <c r="J1021" i="3"/>
  <c r="K1021" i="3" s="1"/>
  <c r="J907" i="3"/>
  <c r="K907" i="3" s="1"/>
  <c r="J744" i="3"/>
  <c r="K744" i="3" s="1"/>
  <c r="J1454" i="3"/>
  <c r="K1454" i="3" s="1"/>
  <c r="J448" i="3"/>
  <c r="K448" i="3" s="1"/>
  <c r="J317" i="3"/>
  <c r="K317" i="3" s="1"/>
  <c r="J1281" i="3"/>
  <c r="K1281" i="3" s="1"/>
  <c r="J846" i="3"/>
  <c r="K846" i="3" s="1"/>
  <c r="J615" i="3"/>
  <c r="K615" i="3" s="1"/>
  <c r="J873" i="3"/>
  <c r="K873" i="3" s="1"/>
  <c r="J593" i="3"/>
  <c r="K593" i="3" s="1"/>
  <c r="J161" i="3"/>
  <c r="K161" i="3" s="1"/>
  <c r="J144" i="3"/>
  <c r="K144" i="3" s="1"/>
  <c r="J737" i="3"/>
  <c r="K737" i="3" s="1"/>
  <c r="J402" i="3"/>
  <c r="K402" i="3" s="1"/>
  <c r="J657" i="3"/>
  <c r="K657" i="3" s="1"/>
  <c r="J837" i="3"/>
  <c r="K837" i="3" s="1"/>
  <c r="J497" i="3"/>
  <c r="K497" i="3" s="1"/>
  <c r="J905" i="3"/>
  <c r="K905" i="3" s="1"/>
  <c r="J112" i="3"/>
  <c r="K112" i="3" s="1"/>
  <c r="J433" i="3"/>
  <c r="K433" i="3" s="1"/>
  <c r="J1497" i="3"/>
  <c r="K1497" i="3" s="1"/>
  <c r="J1428" i="3"/>
  <c r="K1428" i="3" s="1"/>
  <c r="J344" i="3"/>
  <c r="K344" i="3" s="1"/>
  <c r="J117" i="3"/>
  <c r="K117" i="3" s="1"/>
  <c r="J694" i="3"/>
  <c r="K694" i="3" s="1"/>
  <c r="J118" i="3"/>
  <c r="K118" i="3" s="1"/>
  <c r="J869" i="3"/>
  <c r="K869" i="3" s="1"/>
  <c r="J382" i="3"/>
  <c r="K382" i="3" s="1"/>
  <c r="J1492" i="3"/>
  <c r="K1492" i="3" s="1"/>
  <c r="J1031" i="3"/>
  <c r="K1031" i="3" s="1"/>
  <c r="J286" i="3"/>
  <c r="K286" i="3" s="1"/>
  <c r="K382" i="4"/>
  <c r="K907" i="4"/>
  <c r="J800" i="3"/>
  <c r="K800" i="3" s="1"/>
  <c r="J705" i="3"/>
  <c r="K705" i="3" s="1"/>
  <c r="K1454" i="4"/>
  <c r="J576" i="3"/>
  <c r="K576" i="3" s="1"/>
  <c r="J713" i="3"/>
  <c r="K713" i="3" s="1"/>
  <c r="K448" i="4"/>
  <c r="J231" i="3"/>
  <c r="K231" i="3" s="1"/>
  <c r="J1104" i="3"/>
  <c r="K1104" i="3" s="1"/>
  <c r="J1356" i="3"/>
  <c r="K1356" i="3" s="1"/>
  <c r="J473" i="3"/>
  <c r="K473" i="3" s="1"/>
  <c r="J1322" i="3"/>
  <c r="K1322" i="3" s="1"/>
  <c r="J280" i="3"/>
  <c r="K280" i="3" s="1"/>
  <c r="J413" i="3"/>
  <c r="K413" i="3" s="1"/>
  <c r="J549" i="3"/>
  <c r="K549" i="3" s="1"/>
  <c r="J1523" i="3"/>
  <c r="K1523" i="3" s="1"/>
  <c r="J1116" i="3"/>
  <c r="K1116" i="3" s="1"/>
  <c r="J1592" i="3"/>
  <c r="K1592" i="3" s="1"/>
  <c r="J1352" i="3"/>
  <c r="K1352" i="3" s="1"/>
  <c r="K1501" i="4"/>
  <c r="J378" i="3"/>
  <c r="K378" i="3" s="1"/>
  <c r="J251" i="3"/>
  <c r="K251" i="3" s="1"/>
  <c r="J155" i="3"/>
  <c r="K155" i="3" s="1"/>
  <c r="K657" i="4"/>
  <c r="J1466" i="3"/>
  <c r="K1466" i="3" s="1"/>
  <c r="J764" i="3"/>
  <c r="K764" i="3" s="1"/>
  <c r="J943" i="3"/>
  <c r="K943" i="3" s="1"/>
  <c r="J1067" i="3"/>
  <c r="K1067" i="3" s="1"/>
  <c r="J403" i="3"/>
  <c r="K403" i="3" s="1"/>
  <c r="J686" i="3"/>
  <c r="K686" i="3" s="1"/>
  <c r="J845" i="3"/>
  <c r="K845" i="3" s="1"/>
  <c r="J717" i="3"/>
  <c r="K717" i="3" s="1"/>
  <c r="K1161" i="4"/>
  <c r="J1525" i="3"/>
  <c r="K1525" i="3" s="1"/>
  <c r="J297" i="3"/>
  <c r="K297" i="3" s="1"/>
  <c r="J1505" i="3"/>
  <c r="K1505" i="3" s="1"/>
  <c r="J987" i="3"/>
  <c r="K987" i="3" s="1"/>
  <c r="J1392" i="3"/>
  <c r="K1392" i="3" s="1"/>
  <c r="J1533" i="3"/>
  <c r="K1533" i="3" s="1"/>
  <c r="J157" i="3"/>
  <c r="K157" i="3" s="1"/>
  <c r="J835" i="3"/>
  <c r="K835" i="3" s="1"/>
  <c r="K1352" i="4"/>
  <c r="J992" i="3"/>
  <c r="K992" i="3" s="1"/>
  <c r="J524" i="3"/>
  <c r="K524" i="3" s="1"/>
  <c r="J856" i="3"/>
  <c r="K856" i="3" s="1"/>
  <c r="J1208" i="3"/>
  <c r="K1208" i="3" s="1"/>
  <c r="J428" i="3"/>
  <c r="K428" i="3" s="1"/>
  <c r="J642" i="3"/>
  <c r="K642" i="3" s="1"/>
  <c r="J1508" i="3"/>
  <c r="K1508" i="3" s="1"/>
  <c r="J1358" i="3"/>
  <c r="K1358" i="3" s="1"/>
  <c r="K1015" i="4"/>
  <c r="J1105" i="3"/>
  <c r="K1105" i="3" s="1"/>
  <c r="K1529" i="4"/>
  <c r="J370" i="3"/>
  <c r="K370" i="3" s="1"/>
  <c r="J1197" i="3"/>
  <c r="K1197" i="3" s="1"/>
  <c r="J1422" i="3"/>
  <c r="K1422" i="3" s="1"/>
  <c r="J1203" i="3"/>
  <c r="K1203" i="3" s="1"/>
  <c r="J450" i="3"/>
  <c r="K450" i="3" s="1"/>
  <c r="J1540" i="3"/>
  <c r="K1540" i="3" s="1"/>
  <c r="J903" i="3"/>
  <c r="K903" i="3" s="1"/>
  <c r="J325" i="3"/>
  <c r="K325" i="3" s="1"/>
  <c r="J1113" i="3"/>
  <c r="K1113" i="3" s="1"/>
  <c r="J340" i="3"/>
  <c r="K340" i="3" s="1"/>
  <c r="J479" i="3"/>
  <c r="K479" i="3" s="1"/>
  <c r="J646" i="3"/>
  <c r="K646" i="3" s="1"/>
  <c r="K992" i="4"/>
  <c r="J708" i="3"/>
  <c r="K708" i="3" s="1"/>
  <c r="J758" i="3"/>
  <c r="K758" i="3" s="1"/>
  <c r="J1366" i="3"/>
  <c r="K1366" i="3" s="1"/>
  <c r="J1394" i="3"/>
  <c r="K1394" i="3" s="1"/>
  <c r="J578" i="3"/>
  <c r="K578" i="3" s="1"/>
  <c r="J458" i="3"/>
  <c r="K458" i="3" s="1"/>
  <c r="K1394" i="4"/>
  <c r="J262" i="3"/>
  <c r="K262" i="3" s="1"/>
  <c r="J1296" i="3"/>
  <c r="K1296" i="3" s="1"/>
  <c r="K497" i="4"/>
  <c r="J530" i="3"/>
  <c r="K530" i="3" s="1"/>
  <c r="J1183" i="3"/>
  <c r="K1183" i="3" s="1"/>
  <c r="K450" i="4"/>
  <c r="J1300" i="3"/>
  <c r="K1300" i="3" s="1"/>
  <c r="J1195" i="3"/>
  <c r="K1195" i="3" s="1"/>
  <c r="J844" i="3"/>
  <c r="K844" i="3" s="1"/>
  <c r="J1077" i="3"/>
  <c r="K1077" i="3" s="1"/>
  <c r="J547" i="3"/>
  <c r="K547" i="3" s="1"/>
  <c r="J212" i="3"/>
  <c r="K212" i="3" s="1"/>
  <c r="J678" i="3"/>
  <c r="K678" i="3" s="1"/>
  <c r="J1074" i="3"/>
  <c r="K1074" i="3" s="1"/>
  <c r="J1321" i="3"/>
  <c r="K1321" i="3" s="1"/>
  <c r="J1331" i="3"/>
  <c r="K1331" i="3" s="1"/>
  <c r="K297" i="4"/>
  <c r="J1543" i="3"/>
  <c r="K1543" i="3" s="1"/>
  <c r="K856" i="4"/>
  <c r="J1528" i="3"/>
  <c r="K1528" i="3" s="1"/>
  <c r="K1300" i="4"/>
  <c r="J1362" i="3"/>
  <c r="K1362" i="3" s="1"/>
  <c r="K410" i="4"/>
  <c r="K837" i="4"/>
  <c r="K142" i="4"/>
  <c r="J410" i="3"/>
  <c r="K410" i="3" s="1"/>
  <c r="J142" i="3"/>
  <c r="K142" i="3" s="1"/>
  <c r="J152" i="3"/>
  <c r="K152" i="3" s="1"/>
  <c r="J750" i="3"/>
  <c r="K750" i="3" s="1"/>
  <c r="J1084" i="3"/>
  <c r="K1084" i="3" s="1"/>
  <c r="J587" i="3"/>
  <c r="K587" i="3" s="1"/>
  <c r="J1387" i="3"/>
  <c r="K1387" i="3" s="1"/>
  <c r="K1073" i="4"/>
  <c r="J1165" i="3"/>
  <c r="K1165" i="3" s="1"/>
  <c r="J749" i="3"/>
  <c r="K749" i="3" s="1"/>
  <c r="K749" i="4"/>
  <c r="K1319" i="4"/>
  <c r="K800" i="4"/>
  <c r="J332" i="3"/>
  <c r="K332" i="3" s="1"/>
  <c r="J1431" i="3"/>
  <c r="K1431" i="3" s="1"/>
  <c r="K1452" i="4"/>
  <c r="J1452" i="3"/>
  <c r="K1452" i="3" s="1"/>
  <c r="K1145" i="4"/>
  <c r="K524" i="4"/>
  <c r="K177" i="4"/>
  <c r="J177" i="3"/>
  <c r="K177" i="3" s="1"/>
  <c r="J1145" i="3"/>
  <c r="K1145" i="3" s="1"/>
  <c r="J568" i="3"/>
  <c r="K568" i="3" s="1"/>
  <c r="J1140" i="3"/>
  <c r="K1140" i="3" s="1"/>
  <c r="J131" i="3"/>
  <c r="K131" i="3" s="1"/>
  <c r="J1073" i="3"/>
  <c r="K1073" i="3" s="1"/>
  <c r="J634" i="3"/>
  <c r="K634" i="3" s="1"/>
  <c r="J525" i="3"/>
  <c r="K525" i="3" s="1"/>
  <c r="J183" i="3"/>
  <c r="K183" i="3" s="1"/>
  <c r="J1081" i="3"/>
  <c r="K1081" i="3" s="1"/>
  <c r="J1418" i="3"/>
  <c r="K1418" i="3" s="1"/>
  <c r="J171" i="3"/>
  <c r="K171" i="3" s="1"/>
  <c r="J553" i="3"/>
  <c r="K553" i="3" s="1"/>
  <c r="J1178" i="3"/>
  <c r="K1178" i="3" s="1"/>
  <c r="K1081" i="4"/>
  <c r="K553" i="4"/>
  <c r="J649" i="3"/>
  <c r="K649" i="3" s="1"/>
  <c r="J1479" i="3"/>
  <c r="K1479" i="3" s="1"/>
  <c r="K903" i="4"/>
  <c r="J533" i="3"/>
  <c r="K533" i="3" s="1"/>
  <c r="J1139" i="3"/>
  <c r="K1139" i="3" s="1"/>
  <c r="J506" i="3"/>
  <c r="K506" i="3" s="1"/>
  <c r="J1380" i="3"/>
  <c r="K1380" i="3" s="1"/>
  <c r="K525" i="4"/>
  <c r="J1329" i="3"/>
  <c r="K1329" i="3" s="1"/>
  <c r="K305" i="4"/>
  <c r="K1437" i="4"/>
  <c r="J591" i="3"/>
  <c r="K591" i="3" s="1"/>
  <c r="J1134" i="3"/>
  <c r="K1134" i="3" s="1"/>
  <c r="K1496" i="5"/>
  <c r="L1496" i="6" s="1"/>
  <c r="J918" i="3"/>
  <c r="K918" i="3" s="1"/>
  <c r="K222" i="5"/>
  <c r="L222" i="6" s="1"/>
  <c r="J596" i="3"/>
  <c r="K596" i="3" s="1"/>
  <c r="J472" i="3"/>
  <c r="K472" i="3" s="1"/>
  <c r="K183" i="4"/>
  <c r="J706" i="3"/>
  <c r="K706" i="3" s="1"/>
  <c r="J216" i="3"/>
  <c r="K216" i="3" s="1"/>
  <c r="J1149" i="3"/>
  <c r="K1149" i="3" s="1"/>
  <c r="J842" i="3"/>
  <c r="K842" i="3" s="1"/>
  <c r="J260" i="3"/>
  <c r="K260" i="3" s="1"/>
  <c r="J305" i="3"/>
  <c r="K305" i="3" s="1"/>
  <c r="J468" i="3"/>
  <c r="K468" i="3" s="1"/>
  <c r="J747" i="3"/>
  <c r="K747" i="3" s="1"/>
  <c r="J253" i="3"/>
  <c r="K253" i="3" s="1"/>
  <c r="J881" i="3"/>
  <c r="K881" i="3" s="1"/>
  <c r="J1180" i="3"/>
  <c r="K1180" i="3" s="1"/>
  <c r="J1546" i="3"/>
  <c r="K1546" i="3" s="1"/>
  <c r="J1346" i="3"/>
  <c r="K1346" i="3" s="1"/>
  <c r="J275" i="3"/>
  <c r="K275" i="3" s="1"/>
  <c r="J207" i="3"/>
  <c r="K207" i="3" s="1"/>
  <c r="J1072" i="3"/>
  <c r="K1072" i="3" s="1"/>
  <c r="J910" i="3"/>
  <c r="K910" i="3" s="1"/>
  <c r="J453" i="3"/>
  <c r="K453" i="3" s="1"/>
  <c r="J847" i="3"/>
  <c r="K847" i="3" s="1"/>
  <c r="J1443" i="3"/>
  <c r="K1443" i="3" s="1"/>
  <c r="J947" i="3"/>
  <c r="K947" i="3" s="1"/>
  <c r="J703" i="3"/>
  <c r="K703" i="3" s="1"/>
  <c r="K182" i="4"/>
  <c r="K1418" i="4"/>
  <c r="J722" i="3"/>
  <c r="K722" i="3" s="1"/>
  <c r="K171" i="4"/>
  <c r="K1149" i="4"/>
  <c r="J1515" i="3"/>
  <c r="K1515" i="3" s="1"/>
  <c r="J341" i="3"/>
  <c r="K341" i="3" s="1"/>
  <c r="J1236" i="3"/>
  <c r="K1236" i="3" s="1"/>
  <c r="J984" i="3"/>
  <c r="K984" i="3" s="1"/>
  <c r="J412" i="3"/>
  <c r="K412" i="3" s="1"/>
  <c r="J988" i="3"/>
  <c r="K988" i="3" s="1"/>
  <c r="J322" i="3"/>
  <c r="K322" i="3" s="1"/>
  <c r="J195" i="3"/>
  <c r="K195" i="3" s="1"/>
  <c r="J1426" i="3"/>
  <c r="K1426" i="3" s="1"/>
  <c r="J643" i="3"/>
  <c r="K643" i="3" s="1"/>
  <c r="J573" i="3"/>
  <c r="K573" i="3" s="1"/>
  <c r="J1159" i="3"/>
  <c r="K1159" i="3" s="1"/>
  <c r="J156" i="3"/>
  <c r="K156" i="3" s="1"/>
  <c r="J354" i="3"/>
  <c r="K354" i="3" s="1"/>
  <c r="J182" i="3"/>
  <c r="K182" i="3" s="1"/>
  <c r="J419" i="3"/>
  <c r="K419" i="3" s="1"/>
  <c r="J585" i="3"/>
  <c r="K585" i="3" s="1"/>
  <c r="J851" i="3"/>
  <c r="K851" i="3" s="1"/>
  <c r="J1559" i="3"/>
  <c r="K1559" i="3" s="1"/>
  <c r="J718" i="3"/>
  <c r="K718" i="3" s="1"/>
  <c r="J1192" i="3"/>
  <c r="K1192" i="3" s="1"/>
  <c r="J1496" i="3"/>
  <c r="K1496" i="3" s="1"/>
  <c r="J1396" i="3"/>
  <c r="K1396" i="3" s="1"/>
  <c r="J438" i="3"/>
  <c r="K438" i="3" s="1"/>
  <c r="J734" i="3"/>
  <c r="K734" i="3" s="1"/>
  <c r="J205" i="3"/>
  <c r="K205" i="3" s="1"/>
  <c r="J1177" i="3"/>
  <c r="K1177" i="3" s="1"/>
  <c r="J339" i="3"/>
  <c r="K339" i="3" s="1"/>
  <c r="J963" i="3"/>
  <c r="K963" i="3" s="1"/>
  <c r="J538" i="3"/>
  <c r="K538" i="3" s="1"/>
  <c r="J811" i="3"/>
  <c r="K811" i="3" s="1"/>
  <c r="J1317" i="3"/>
  <c r="K1317" i="3" s="1"/>
  <c r="J1347" i="3"/>
  <c r="K1347" i="3" s="1"/>
  <c r="J1268" i="3"/>
  <c r="K1268" i="3" s="1"/>
  <c r="J309" i="3"/>
  <c r="K309" i="3" s="1"/>
  <c r="J393" i="3"/>
  <c r="K393" i="3" s="1"/>
  <c r="J1191" i="3"/>
  <c r="K1191" i="3" s="1"/>
  <c r="J877" i="3"/>
  <c r="K877" i="3" s="1"/>
  <c r="J1494" i="3"/>
  <c r="K1494" i="3" s="1"/>
  <c r="J946" i="3"/>
  <c r="K946" i="3" s="1"/>
  <c r="J1307" i="3"/>
  <c r="K1307" i="3" s="1"/>
  <c r="K946" i="5"/>
  <c r="L946" i="6" s="1"/>
  <c r="J294" i="3"/>
  <c r="K294" i="3" s="1"/>
  <c r="J1368" i="3"/>
  <c r="K1368" i="3" s="1"/>
  <c r="J276" i="3"/>
  <c r="K276" i="3" s="1"/>
  <c r="J1130" i="3"/>
  <c r="K1130" i="3" s="1"/>
  <c r="J995" i="3"/>
  <c r="K995" i="3" s="1"/>
  <c r="J1398" i="3"/>
  <c r="K1398" i="3" s="1"/>
  <c r="J1028" i="3"/>
  <c r="K1028" i="3" s="1"/>
  <c r="J301" i="3"/>
  <c r="K301" i="3" s="1"/>
  <c r="J385" i="3"/>
  <c r="K385" i="3" s="1"/>
  <c r="J698" i="3"/>
  <c r="K698" i="3" s="1"/>
  <c r="J838" i="3"/>
  <c r="K838" i="3" s="1"/>
  <c r="J217" i="3"/>
  <c r="K217" i="3" s="1"/>
  <c r="J883" i="3"/>
  <c r="K883" i="3" s="1"/>
  <c r="J1579" i="3"/>
  <c r="K1579" i="3" s="1"/>
  <c r="J1255" i="3"/>
  <c r="K1255" i="3" s="1"/>
  <c r="J1286" i="3"/>
  <c r="K1286" i="3" s="1"/>
  <c r="K549" i="5"/>
  <c r="L549" i="6" s="1"/>
  <c r="J925" i="3"/>
  <c r="K925" i="3" s="1"/>
  <c r="J993" i="3"/>
  <c r="K993" i="3" s="1"/>
  <c r="J1598" i="3"/>
  <c r="K1598" i="3" s="1"/>
  <c r="J1146" i="3"/>
  <c r="K1146" i="3" s="1"/>
  <c r="J1062" i="3"/>
  <c r="K1062" i="3" s="1"/>
  <c r="J919" i="3"/>
  <c r="K919" i="3" s="1"/>
  <c r="J884" i="3"/>
  <c r="K884" i="3" s="1"/>
  <c r="J562" i="3"/>
  <c r="K562" i="3" s="1"/>
  <c r="J981" i="3"/>
  <c r="K981" i="3" s="1"/>
  <c r="J738" i="3"/>
  <c r="K738" i="3" s="1"/>
  <c r="J743" i="3"/>
  <c r="K743" i="3" s="1"/>
  <c r="J1240" i="3"/>
  <c r="K1240" i="3" s="1"/>
  <c r="J1056" i="3"/>
  <c r="K1056" i="3" s="1"/>
  <c r="J123" i="3"/>
  <c r="K123" i="3" s="1"/>
  <c r="J1110" i="3"/>
  <c r="K1110" i="3" s="1"/>
  <c r="K236" i="5"/>
  <c r="J726" i="3"/>
  <c r="K726" i="3" s="1"/>
  <c r="J711" i="3"/>
  <c r="K711" i="3" s="1"/>
  <c r="J1246" i="3"/>
  <c r="K1246" i="3" s="1"/>
  <c r="J1262" i="3"/>
  <c r="K1262" i="3" s="1"/>
  <c r="J730" i="3"/>
  <c r="K730" i="3" s="1"/>
  <c r="J1360" i="3"/>
  <c r="K1360" i="3" s="1"/>
  <c r="J236" i="3"/>
  <c r="K236" i="3" s="1"/>
  <c r="J934" i="3"/>
  <c r="K934" i="3" s="1"/>
  <c r="J1167" i="3"/>
  <c r="K1167" i="3" s="1"/>
  <c r="J1078" i="3"/>
  <c r="K1078" i="3" s="1"/>
  <c r="J522" i="3"/>
  <c r="K522" i="3" s="1"/>
  <c r="J266" i="3"/>
  <c r="K266" i="3" s="1"/>
  <c r="J1367" i="3"/>
  <c r="K1367" i="3" s="1"/>
  <c r="J313" i="3"/>
  <c r="K313" i="3" s="1"/>
  <c r="J797" i="3"/>
  <c r="K797" i="3" s="1"/>
  <c r="J1581" i="3"/>
  <c r="K1581" i="3" s="1"/>
  <c r="J1468" i="3"/>
  <c r="K1468" i="3" s="1"/>
  <c r="J442" i="3"/>
  <c r="K442" i="3" s="1"/>
  <c r="J1333" i="3"/>
  <c r="K1333" i="3" s="1"/>
  <c r="J636" i="3"/>
  <c r="K636" i="3" s="1"/>
  <c r="J1302" i="3"/>
  <c r="K1302" i="3" s="1"/>
  <c r="J1482" i="3"/>
  <c r="K1482" i="3" s="1"/>
  <c r="J841" i="3"/>
  <c r="K841" i="3" s="1"/>
  <c r="J912" i="3"/>
  <c r="K912" i="3" s="1"/>
  <c r="J671" i="3"/>
  <c r="K671" i="3" s="1"/>
  <c r="J1516" i="3"/>
  <c r="K1516" i="3" s="1"/>
  <c r="J459" i="3"/>
  <c r="K459" i="3" s="1"/>
  <c r="J202" i="3"/>
  <c r="K202" i="3" s="1"/>
  <c r="J337" i="3"/>
  <c r="K337" i="3" s="1"/>
  <c r="J1005" i="3"/>
  <c r="K1005" i="3" s="1"/>
  <c r="J1131" i="3"/>
  <c r="K1131" i="3" s="1"/>
  <c r="J1289" i="3"/>
  <c r="K1289" i="3" s="1"/>
  <c r="J289" i="3"/>
  <c r="K289" i="3" s="1"/>
  <c r="J1521" i="3"/>
  <c r="K1521" i="3" s="1"/>
  <c r="J999" i="3"/>
  <c r="K999" i="3" s="1"/>
  <c r="J401" i="3"/>
  <c r="K401" i="3" s="1"/>
  <c r="J1565" i="3"/>
  <c r="K1565" i="3" s="1"/>
  <c r="J241" i="3"/>
  <c r="K241" i="3" s="1"/>
  <c r="J1509" i="3"/>
  <c r="K1509" i="3" s="1"/>
  <c r="J682" i="3"/>
  <c r="K682" i="3" s="1"/>
  <c r="J256" i="3"/>
  <c r="K256" i="3" s="1"/>
  <c r="J300" i="3"/>
  <c r="K300" i="3" s="1"/>
  <c r="J127" i="3"/>
  <c r="K127" i="3" s="1"/>
  <c r="J1526" i="3"/>
  <c r="K1526" i="3" s="1"/>
  <c r="J261" i="3"/>
  <c r="K261" i="3" s="1"/>
  <c r="J1502" i="3"/>
  <c r="K1502" i="3" s="1"/>
  <c r="J782" i="3"/>
  <c r="K782" i="3" s="1"/>
  <c r="J1041" i="3"/>
  <c r="K1041" i="3" s="1"/>
  <c r="J259" i="3"/>
  <c r="K259" i="3" s="1"/>
  <c r="J618" i="3"/>
  <c r="K618" i="3" s="1"/>
  <c r="J238" i="3"/>
  <c r="K238" i="3" s="1"/>
  <c r="J219" i="3"/>
  <c r="K219" i="3" s="1"/>
  <c r="J572" i="3"/>
  <c r="K572" i="3" s="1"/>
  <c r="J1202" i="3"/>
  <c r="K1202" i="3" s="1"/>
  <c r="J1043" i="3"/>
  <c r="K1043" i="3" s="1"/>
  <c r="J1244" i="3"/>
  <c r="K1244" i="3" s="1"/>
  <c r="J244" i="3"/>
  <c r="K244" i="3" s="1"/>
  <c r="J1012" i="3"/>
  <c r="K1012" i="3" s="1"/>
  <c r="J574" i="3"/>
  <c r="K574" i="3" s="1"/>
  <c r="J669" i="3"/>
  <c r="K669" i="3" s="1"/>
  <c r="J1506" i="3"/>
  <c r="K1506" i="3" s="1"/>
  <c r="K564" i="5"/>
  <c r="L564" i="4" s="1"/>
  <c r="J564" i="3"/>
  <c r="K564" i="3" s="1"/>
  <c r="J1242" i="3"/>
  <c r="K1242" i="3" s="1"/>
  <c r="J200" i="3"/>
  <c r="K200" i="3" s="1"/>
  <c r="J991" i="3"/>
  <c r="K991" i="3" s="1"/>
  <c r="J623" i="3"/>
  <c r="K623" i="3" s="1"/>
  <c r="J560" i="3"/>
  <c r="K560" i="3" s="1"/>
  <c r="J942" i="3"/>
  <c r="K942" i="3" s="1"/>
  <c r="J969" i="3"/>
  <c r="K969" i="3" s="1"/>
  <c r="K867" i="4"/>
  <c r="J867" i="3"/>
  <c r="K867" i="3" s="1"/>
  <c r="K756" i="4"/>
  <c r="J756" i="3"/>
  <c r="K756" i="3" s="1"/>
  <c r="K1337" i="4"/>
  <c r="K114" i="4"/>
  <c r="J114" i="3"/>
  <c r="K114" i="3" s="1"/>
  <c r="K1408" i="4"/>
  <c r="K466" i="4"/>
  <c r="K1170" i="4"/>
  <c r="J1170" i="3"/>
  <c r="K1170" i="3" s="1"/>
  <c r="K269" i="4"/>
  <c r="J269" i="3"/>
  <c r="K269" i="3" s="1"/>
  <c r="K269" i="5"/>
  <c r="L269" i="6" s="1"/>
  <c r="K1313" i="4"/>
  <c r="J1313" i="3"/>
  <c r="K1313" i="3" s="1"/>
  <c r="K1554" i="4"/>
  <c r="J1554" i="3"/>
  <c r="K1554" i="3" s="1"/>
  <c r="K128" i="4"/>
  <c r="J128" i="3"/>
  <c r="K128" i="3" s="1"/>
  <c r="K1173" i="4"/>
  <c r="J1173" i="3"/>
  <c r="K1173" i="3" s="1"/>
  <c r="J1312" i="3"/>
  <c r="K1312" i="3" s="1"/>
  <c r="K1312" i="5"/>
  <c r="L1312" i="4" s="1"/>
  <c r="J563" i="3"/>
  <c r="K563" i="3" s="1"/>
  <c r="J222" i="3"/>
  <c r="K222" i="3" s="1"/>
  <c r="J268" i="3"/>
  <c r="K268" i="3" s="1"/>
  <c r="J1517" i="3"/>
  <c r="K1517" i="3" s="1"/>
  <c r="J948" i="3"/>
  <c r="K948" i="3" s="1"/>
  <c r="J176" i="3"/>
  <c r="K176" i="3" s="1"/>
  <c r="J173" i="3"/>
  <c r="K173" i="3" s="1"/>
  <c r="J349" i="3"/>
  <c r="K349" i="3" s="1"/>
  <c r="J392" i="3"/>
  <c r="K392" i="3" s="1"/>
  <c r="J973" i="3"/>
  <c r="K973" i="3" s="1"/>
  <c r="K154" i="5"/>
  <c r="L154" i="6" s="1"/>
  <c r="J1499" i="3"/>
  <c r="K1499" i="3" s="1"/>
  <c r="J1213" i="3"/>
  <c r="K1213" i="3" s="1"/>
  <c r="J1438" i="3"/>
  <c r="K1438" i="3" s="1"/>
  <c r="J486" i="3"/>
  <c r="K486" i="3" s="1"/>
  <c r="J461" i="3"/>
  <c r="K461" i="3" s="1"/>
  <c r="J658" i="3"/>
  <c r="K658" i="3" s="1"/>
  <c r="I3" i="6"/>
  <c r="J1153" i="3"/>
  <c r="K1153" i="3" s="1"/>
  <c r="J874" i="3"/>
  <c r="K874" i="3" s="1"/>
  <c r="J796" i="3"/>
  <c r="K796" i="3" s="1"/>
  <c r="J1471" i="3"/>
  <c r="K1471" i="3" s="1"/>
  <c r="J1514" i="3"/>
  <c r="K1514" i="3" s="1"/>
  <c r="J833" i="3"/>
  <c r="K833" i="3" s="1"/>
  <c r="J188" i="3"/>
  <c r="K188" i="3" s="1"/>
  <c r="J830" i="3"/>
  <c r="K830" i="3" s="1"/>
  <c r="J1369" i="3"/>
  <c r="K1369" i="3" s="1"/>
  <c r="J629" i="3"/>
  <c r="K629" i="3" s="1"/>
  <c r="J673" i="3"/>
  <c r="K673" i="3" s="1"/>
  <c r="J1075" i="3"/>
  <c r="K1075" i="3" s="1"/>
  <c r="J494" i="3"/>
  <c r="K494" i="3" s="1"/>
  <c r="J1568" i="3"/>
  <c r="K1568" i="3" s="1"/>
  <c r="J1234" i="3"/>
  <c r="K1234" i="3" s="1"/>
  <c r="J1370" i="3"/>
  <c r="K1370" i="3" s="1"/>
  <c r="J1247" i="3"/>
  <c r="K1247" i="3" s="1"/>
  <c r="J872" i="3"/>
  <c r="K872" i="3" s="1"/>
  <c r="J1181" i="3"/>
  <c r="K1181" i="3" s="1"/>
  <c r="J320" i="3"/>
  <c r="K320" i="3" s="1"/>
  <c r="J476" i="3"/>
  <c r="K476" i="3" s="1"/>
  <c r="J741" i="3"/>
  <c r="K741" i="3" s="1"/>
  <c r="J374" i="3"/>
  <c r="K374" i="3" s="1"/>
  <c r="J379" i="3"/>
  <c r="K379" i="3" s="1"/>
  <c r="J436" i="3"/>
  <c r="K436" i="3" s="1"/>
  <c r="J790" i="3"/>
  <c r="K790" i="3" s="1"/>
  <c r="J134" i="3"/>
  <c r="K134" i="3" s="1"/>
  <c r="J1288" i="3"/>
  <c r="K1288" i="3" s="1"/>
  <c r="J1457" i="3"/>
  <c r="K1457" i="3" s="1"/>
  <c r="J939" i="3"/>
  <c r="K939" i="3" s="1"/>
  <c r="J1068" i="3"/>
  <c r="K1068" i="3" s="1"/>
  <c r="J702" i="3"/>
  <c r="K702" i="3" s="1"/>
  <c r="J695" i="3"/>
  <c r="K695" i="3" s="1"/>
  <c r="J971" i="3"/>
  <c r="K971" i="3" s="1"/>
  <c r="J920" i="3"/>
  <c r="K920" i="3" s="1"/>
  <c r="J282" i="3"/>
  <c r="K282" i="3" s="1"/>
  <c r="J761" i="3"/>
  <c r="K761" i="3" s="1"/>
  <c r="J491" i="3"/>
  <c r="K491" i="3" s="1"/>
  <c r="J1014" i="3"/>
  <c r="K1014" i="3" s="1"/>
  <c r="J271" i="3"/>
  <c r="K271" i="3" s="1"/>
  <c r="J197" i="3"/>
  <c r="K197" i="3" s="1"/>
  <c r="J437" i="3"/>
  <c r="K437" i="3" s="1"/>
  <c r="J1118" i="3"/>
  <c r="K1118" i="3" s="1"/>
  <c r="J688" i="3"/>
  <c r="K688" i="3" s="1"/>
  <c r="J1409" i="3"/>
  <c r="K1409" i="3" s="1"/>
  <c r="J343" i="3"/>
  <c r="K343" i="3" s="1"/>
  <c r="J1243" i="3"/>
  <c r="K1243" i="3" s="1"/>
  <c r="J824" i="3"/>
  <c r="K824" i="3" s="1"/>
  <c r="J774" i="3"/>
  <c r="K774" i="3" s="1"/>
  <c r="J1025" i="3"/>
  <c r="K1025" i="3" s="1"/>
  <c r="J1449" i="3"/>
  <c r="K1449" i="3" s="1"/>
  <c r="J776" i="3"/>
  <c r="K776" i="3" s="1"/>
  <c r="J1400" i="3"/>
  <c r="K1400" i="3" s="1"/>
  <c r="J768" i="3"/>
  <c r="K768" i="3" s="1"/>
  <c r="J661" i="3"/>
  <c r="K661" i="3" s="1"/>
  <c r="J446" i="3"/>
  <c r="K446" i="3" s="1"/>
  <c r="J1044" i="3"/>
  <c r="K1044" i="3" s="1"/>
  <c r="J1527" i="3"/>
  <c r="K1527" i="3" s="1"/>
  <c r="J710" i="3"/>
  <c r="K710" i="3" s="1"/>
  <c r="J391" i="3"/>
  <c r="K391" i="3" s="1"/>
  <c r="J1577" i="3"/>
  <c r="K1577" i="3" s="1"/>
  <c r="J1316" i="3"/>
  <c r="K1316" i="3" s="1"/>
  <c r="J1007" i="3"/>
  <c r="K1007" i="3" s="1"/>
  <c r="J414" i="3"/>
  <c r="K414" i="3" s="1"/>
  <c r="J677" i="3"/>
  <c r="K677" i="3" s="1"/>
  <c r="J951" i="3"/>
  <c r="K951" i="3" s="1"/>
  <c r="J583" i="3"/>
  <c r="K583" i="3" s="1"/>
  <c r="J1420" i="3"/>
  <c r="K1420" i="3" s="1"/>
  <c r="J415" i="3"/>
  <c r="K415" i="3" s="1"/>
  <c r="J1386" i="3"/>
  <c r="K1386" i="3" s="1"/>
  <c r="J1566" i="3"/>
  <c r="K1566" i="3" s="1"/>
  <c r="J532" i="3"/>
  <c r="K532" i="3" s="1"/>
  <c r="K1196" i="5"/>
  <c r="L1196" i="6" s="1"/>
  <c r="J1498" i="3"/>
  <c r="K1498" i="3" s="1"/>
  <c r="J1196" i="3"/>
  <c r="K1196" i="3" s="1"/>
  <c r="J356" i="3"/>
  <c r="K356" i="3" s="1"/>
  <c r="J904" i="3"/>
  <c r="K904" i="3" s="1"/>
  <c r="J105" i="3"/>
  <c r="K105" i="3" s="1"/>
  <c r="J687" i="3"/>
  <c r="K687" i="3" s="1"/>
  <c r="J731" i="3"/>
  <c r="K731" i="3" s="1"/>
  <c r="J1106" i="3"/>
  <c r="K1106" i="3" s="1"/>
  <c r="J898" i="3"/>
  <c r="K898" i="3" s="1"/>
  <c r="J502" i="3"/>
  <c r="K502" i="3" s="1"/>
  <c r="J724" i="3"/>
  <c r="K724" i="3" s="1"/>
  <c r="J1277" i="3"/>
  <c r="K1277" i="3" s="1"/>
  <c r="J516" i="3"/>
  <c r="K516" i="3" s="1"/>
  <c r="J290" i="3"/>
  <c r="K290" i="3" s="1"/>
  <c r="J1332" i="3"/>
  <c r="K1332" i="3" s="1"/>
  <c r="J1163" i="3"/>
  <c r="K1163" i="3" s="1"/>
  <c r="J804" i="3"/>
  <c r="K804" i="3" s="1"/>
  <c r="J147" i="3"/>
  <c r="K147" i="3" s="1"/>
  <c r="J226" i="3"/>
  <c r="K226" i="3" s="1"/>
  <c r="J350" i="3"/>
  <c r="K350" i="3" s="1"/>
  <c r="J617" i="3"/>
  <c r="K617" i="3" s="1"/>
  <c r="J326" i="3"/>
  <c r="K326" i="3" s="1"/>
  <c r="J439" i="3"/>
  <c r="K439" i="3" s="1"/>
  <c r="J351" i="3"/>
  <c r="K351" i="3" s="1"/>
  <c r="J690" i="3"/>
  <c r="K690" i="3" s="1"/>
  <c r="J862" i="3"/>
  <c r="K862" i="3" s="1"/>
  <c r="J499" i="3"/>
  <c r="K499" i="3" s="1"/>
  <c r="J561" i="3"/>
  <c r="K561" i="3" s="1"/>
  <c r="J1190" i="3"/>
  <c r="K1190" i="3" s="1"/>
  <c r="J345" i="3"/>
  <c r="K345" i="3" s="1"/>
  <c r="K254" i="5"/>
  <c r="L254" i="4" s="1"/>
  <c r="J1586" i="3"/>
  <c r="K1586" i="3" s="1"/>
  <c r="J283" i="3"/>
  <c r="K283" i="3" s="1"/>
  <c r="J1024" i="3"/>
  <c r="K1024" i="3" s="1"/>
  <c r="J493" i="3"/>
  <c r="K493" i="3" s="1"/>
  <c r="J467" i="3"/>
  <c r="K467" i="3" s="1"/>
  <c r="J559" i="3"/>
  <c r="K559" i="3" s="1"/>
  <c r="J794" i="3"/>
  <c r="K794" i="3" s="1"/>
  <c r="J604" i="3"/>
  <c r="K604" i="3" s="1"/>
  <c r="K1565" i="4"/>
  <c r="J108" i="3"/>
  <c r="K108" i="3" s="1"/>
  <c r="J840" i="3"/>
  <c r="K840" i="3" s="1"/>
  <c r="J632" i="3"/>
  <c r="K632" i="3" s="1"/>
  <c r="J167" i="3"/>
  <c r="K167" i="3" s="1"/>
  <c r="J1271" i="3"/>
  <c r="K1271" i="3" s="1"/>
  <c r="J773" i="3"/>
  <c r="K773" i="3" s="1"/>
  <c r="J1293" i="3"/>
  <c r="K1293" i="3" s="1"/>
  <c r="J537" i="3"/>
  <c r="K537" i="3" s="1"/>
  <c r="J367" i="3"/>
  <c r="K367" i="3" s="1"/>
  <c r="J638" i="3"/>
  <c r="K638" i="3" s="1"/>
  <c r="J651" i="3"/>
  <c r="K651" i="3" s="1"/>
  <c r="J1491" i="3"/>
  <c r="K1491" i="3" s="1"/>
  <c r="J113" i="3"/>
  <c r="K113" i="3" s="1"/>
  <c r="J974" i="3"/>
  <c r="K974" i="3" s="1"/>
  <c r="K339" i="4"/>
  <c r="K1203" i="4"/>
  <c r="J895" i="3"/>
  <c r="K895" i="3" s="1"/>
  <c r="J1458" i="3"/>
  <c r="K1458" i="3" s="1"/>
  <c r="J1304" i="3"/>
  <c r="K1304" i="3" s="1"/>
  <c r="J426" i="3"/>
  <c r="K426" i="3" s="1"/>
  <c r="J520" i="3"/>
  <c r="K520" i="3" s="1"/>
  <c r="J799" i="3"/>
  <c r="K799" i="3" s="1"/>
  <c r="J1063" i="3"/>
  <c r="K1063" i="3" s="1"/>
  <c r="J1295" i="3"/>
  <c r="K1295" i="3" s="1"/>
  <c r="J870" i="3"/>
  <c r="K870" i="3" s="1"/>
  <c r="J1059" i="3"/>
  <c r="K1059" i="3" s="1"/>
  <c r="J894" i="3"/>
  <c r="K894" i="3" s="1"/>
  <c r="J1436" i="3"/>
  <c r="K1436" i="3" s="1"/>
  <c r="J1034" i="3"/>
  <c r="K1034" i="3" s="1"/>
  <c r="J1125" i="3"/>
  <c r="K1125" i="3" s="1"/>
  <c r="J292" i="3"/>
  <c r="K292" i="3" s="1"/>
  <c r="J1339" i="3"/>
  <c r="K1339" i="3" s="1"/>
  <c r="J384" i="3"/>
  <c r="K384" i="3" s="1"/>
  <c r="J766" i="3"/>
  <c r="K766" i="3" s="1"/>
  <c r="K292" i="5"/>
  <c r="L292" i="6" s="1"/>
  <c r="J1486" i="3"/>
  <c r="K1486" i="3" s="1"/>
  <c r="J1484" i="3"/>
  <c r="K1484" i="3" s="1"/>
  <c r="J511" i="3"/>
  <c r="K511" i="3" s="1"/>
  <c r="J1504" i="3"/>
  <c r="K1504" i="3" s="1"/>
  <c r="J254" i="3"/>
  <c r="K254" i="3" s="1"/>
  <c r="J1446" i="3"/>
  <c r="K1446" i="3" s="1"/>
  <c r="J1258" i="3"/>
  <c r="K1258" i="3" s="1"/>
  <c r="J745" i="3"/>
  <c r="K745" i="3" s="1"/>
  <c r="J1587" i="3"/>
  <c r="K1587" i="3" s="1"/>
  <c r="J588" i="3"/>
  <c r="K588" i="3" s="1"/>
  <c r="K1376" i="4"/>
  <c r="K280" i="4"/>
  <c r="J641" i="3"/>
  <c r="K641" i="3" s="1"/>
  <c r="J1270" i="3"/>
  <c r="K1270" i="3" s="1"/>
  <c r="J399" i="3"/>
  <c r="K399" i="3" s="1"/>
  <c r="J659" i="3"/>
  <c r="K659" i="3" s="1"/>
  <c r="J189" i="3"/>
  <c r="K189" i="3" s="1"/>
  <c r="J1408" i="3"/>
  <c r="K1408" i="3" s="1"/>
  <c r="J1223" i="3"/>
  <c r="K1223" i="3" s="1"/>
  <c r="J1069" i="3"/>
  <c r="K1069" i="3" s="1"/>
  <c r="J447" i="3"/>
  <c r="K447" i="3" s="1"/>
  <c r="J1212" i="3"/>
  <c r="K1212" i="3" s="1"/>
  <c r="J880" i="3"/>
  <c r="K880" i="3" s="1"/>
  <c r="J1019" i="3"/>
  <c r="K1019" i="3" s="1"/>
  <c r="J1595" i="3"/>
  <c r="K1595" i="3" s="1"/>
  <c r="J605" i="3"/>
  <c r="K605" i="3" s="1"/>
  <c r="J1413" i="3"/>
  <c r="K1413" i="3" s="1"/>
  <c r="J227" i="3"/>
  <c r="K227" i="3" s="1"/>
  <c r="J1434" i="3"/>
  <c r="K1434" i="3" s="1"/>
  <c r="J950" i="3"/>
  <c r="K950" i="3" s="1"/>
  <c r="K1021" i="4"/>
  <c r="K192" i="4"/>
  <c r="K1104" i="4"/>
  <c r="J637" i="3"/>
  <c r="K637" i="3" s="1"/>
  <c r="J487" i="3"/>
  <c r="K487" i="3" s="1"/>
  <c r="J371" i="3"/>
  <c r="K371" i="3" s="1"/>
  <c r="J1534" i="3"/>
  <c r="K1534" i="3" s="1"/>
  <c r="J1518" i="3"/>
  <c r="K1518" i="3" s="1"/>
  <c r="J295" i="3"/>
  <c r="K295" i="3" s="1"/>
  <c r="J960" i="3"/>
  <c r="K960" i="3" s="1"/>
  <c r="J924" i="3"/>
  <c r="K924" i="3" s="1"/>
  <c r="J1047" i="3"/>
  <c r="K1047" i="3" s="1"/>
  <c r="J1519" i="3"/>
  <c r="K1519" i="3" s="1"/>
  <c r="J116" i="3"/>
  <c r="K116" i="3" s="1"/>
  <c r="J1583" i="3"/>
  <c r="K1583" i="3" s="1"/>
  <c r="J1285" i="3"/>
  <c r="K1285" i="3" s="1"/>
  <c r="J1048" i="3"/>
  <c r="K1048" i="3" s="1"/>
  <c r="K1092" i="4"/>
  <c r="K647" i="4"/>
  <c r="K861" i="4"/>
  <c r="K748" i="4"/>
  <c r="J748" i="3"/>
  <c r="K748" i="3" s="1"/>
  <c r="K748" i="5"/>
  <c r="L748" i="6" s="1"/>
  <c r="J122" i="3"/>
  <c r="K122" i="3" s="1"/>
  <c r="K122" i="4"/>
  <c r="K1126" i="4"/>
  <c r="K1221" i="4"/>
  <c r="K1207" i="4"/>
  <c r="J1207" i="3"/>
  <c r="K1207" i="3" s="1"/>
  <c r="K1338" i="4"/>
  <c r="J1338" i="3"/>
  <c r="K1338" i="3" s="1"/>
  <c r="K1592" i="4"/>
  <c r="K1037" i="4"/>
  <c r="J1082" i="3"/>
  <c r="K1082" i="3" s="1"/>
  <c r="K1082" i="4"/>
  <c r="K302" i="4"/>
  <c r="J302" i="3"/>
  <c r="K302" i="3" s="1"/>
  <c r="K1410" i="4"/>
  <c r="K1573" i="4"/>
  <c r="J1092" i="3"/>
  <c r="K1092" i="3" s="1"/>
  <c r="K717" i="4"/>
  <c r="K1271" i="4"/>
  <c r="J829" i="3"/>
  <c r="K829" i="3" s="1"/>
  <c r="J184" i="3"/>
  <c r="K184" i="3" s="1"/>
  <c r="J691" i="3"/>
  <c r="K691" i="3" s="1"/>
  <c r="K1286" i="4"/>
  <c r="K278" i="4"/>
  <c r="K1343" i="4"/>
  <c r="K691" i="4"/>
  <c r="K184" i="4"/>
  <c r="K1336" i="4"/>
  <c r="K200" i="4"/>
  <c r="K1504" i="4"/>
  <c r="K1277" i="4"/>
  <c r="K829" i="4"/>
  <c r="K774" i="4"/>
  <c r="K502" i="4"/>
  <c r="K840" i="4"/>
  <c r="J1343" i="3"/>
  <c r="K1343" i="3" s="1"/>
  <c r="J1229" i="3"/>
  <c r="K1229" i="3" s="1"/>
  <c r="J875" i="3"/>
  <c r="K875" i="3" s="1"/>
  <c r="J755" i="3"/>
  <c r="K755" i="3" s="1"/>
  <c r="J839" i="3"/>
  <c r="K839" i="3" s="1"/>
  <c r="J1018" i="3"/>
  <c r="K1018" i="3" s="1"/>
  <c r="J1000" i="3"/>
  <c r="K1000" i="3" s="1"/>
  <c r="J852" i="3"/>
  <c r="K852" i="3" s="1"/>
  <c r="J201" i="3"/>
  <c r="K201" i="3" s="1"/>
  <c r="J926" i="3"/>
  <c r="K926" i="3" s="1"/>
  <c r="J1094" i="3"/>
  <c r="K1094" i="3" s="1"/>
  <c r="J1556" i="3"/>
  <c r="K1556" i="3" s="1"/>
  <c r="J1174" i="3"/>
  <c r="K1174" i="3" s="1"/>
  <c r="J927" i="3"/>
  <c r="K927" i="3" s="1"/>
  <c r="J1016" i="3"/>
  <c r="K1016" i="3" s="1"/>
  <c r="J700" i="3"/>
  <c r="K700" i="3" s="1"/>
  <c r="J826" i="3"/>
  <c r="K826" i="3" s="1"/>
  <c r="J515" i="3"/>
  <c r="K515" i="3" s="1"/>
  <c r="J828" i="3"/>
  <c r="K828" i="3" s="1"/>
  <c r="J229" i="3"/>
  <c r="K229" i="3" s="1"/>
  <c r="J1265" i="3"/>
  <c r="K1265" i="3" s="1"/>
  <c r="J1107" i="3"/>
  <c r="K1107" i="3" s="1"/>
  <c r="J823" i="3"/>
  <c r="K823" i="3" s="1"/>
  <c r="J151" i="3"/>
  <c r="K151" i="3" s="1"/>
  <c r="J996" i="3"/>
  <c r="K996" i="3" s="1"/>
  <c r="J1477" i="3"/>
  <c r="K1477" i="3" s="1"/>
  <c r="J1314" i="3"/>
  <c r="K1314" i="3" s="1"/>
  <c r="J735" i="3"/>
  <c r="K735" i="3" s="1"/>
  <c r="J1137" i="3"/>
  <c r="K1137" i="3" s="1"/>
  <c r="J697" i="3"/>
  <c r="K697" i="3" s="1"/>
  <c r="J338" i="3"/>
  <c r="K338" i="3" s="1"/>
  <c r="J1111" i="3"/>
  <c r="K1111" i="3" s="1"/>
  <c r="J334" i="3"/>
  <c r="K334" i="3" s="1"/>
  <c r="J1083" i="3"/>
  <c r="K1083" i="3" s="1"/>
  <c r="J707" i="3"/>
  <c r="K707" i="3" s="1"/>
  <c r="J665" i="3"/>
  <c r="K665" i="3" s="1"/>
  <c r="J489" i="3"/>
  <c r="K489" i="3" s="1"/>
  <c r="J813" i="3"/>
  <c r="K813" i="3" s="1"/>
  <c r="J792" i="3"/>
  <c r="K792" i="3" s="1"/>
  <c r="J1008" i="3"/>
  <c r="K1008" i="3" s="1"/>
  <c r="J285" i="3"/>
  <c r="K285" i="3" s="1"/>
  <c r="J566" i="3"/>
  <c r="K566" i="3" s="1"/>
  <c r="J1055" i="3"/>
  <c r="K1055" i="3" s="1"/>
  <c r="J513" i="3"/>
  <c r="K513" i="3" s="1"/>
  <c r="J548" i="3"/>
  <c r="K548" i="3" s="1"/>
  <c r="J475" i="3"/>
  <c r="K475" i="3" s="1"/>
  <c r="J1345" i="3"/>
  <c r="K1345" i="3" s="1"/>
  <c r="J1085" i="3"/>
  <c r="K1085" i="3" s="1"/>
  <c r="J361" i="3"/>
  <c r="K361" i="3" s="1"/>
  <c r="J1476" i="3"/>
  <c r="K1476" i="3" s="1"/>
  <c r="J510" i="3"/>
  <c r="K510" i="3" s="1"/>
  <c r="J273" i="3"/>
  <c r="K273" i="3" s="1"/>
  <c r="J962" i="3"/>
  <c r="K962" i="3" s="1"/>
  <c r="J891" i="3"/>
  <c r="K891" i="3" s="1"/>
  <c r="J1469" i="3"/>
  <c r="K1469" i="3" s="1"/>
  <c r="J1511" i="3"/>
  <c r="K1511" i="3" s="1"/>
  <c r="J656" i="3"/>
  <c r="K656" i="3" s="1"/>
  <c r="J1154" i="3"/>
  <c r="K1154" i="3" s="1"/>
  <c r="J625" i="3"/>
  <c r="K625" i="3" s="1"/>
  <c r="J185" i="3"/>
  <c r="K185" i="3" s="1"/>
  <c r="J291" i="3"/>
  <c r="K291" i="3" s="1"/>
  <c r="J1006" i="3"/>
  <c r="K1006" i="3" s="1"/>
  <c r="J1522" i="3"/>
  <c r="K1522" i="3" s="1"/>
  <c r="J284" i="3"/>
  <c r="K284" i="3" s="1"/>
  <c r="J1342" i="3"/>
  <c r="K1342" i="3" s="1"/>
  <c r="J1423" i="3"/>
  <c r="K1423" i="3" s="1"/>
  <c r="J1269" i="3"/>
  <c r="K1269" i="3" s="1"/>
  <c r="J194" i="3"/>
  <c r="K194" i="3" s="1"/>
  <c r="J666" i="3"/>
  <c r="K666" i="3" s="1"/>
  <c r="J931" i="3"/>
  <c r="K931" i="3" s="1"/>
  <c r="J608" i="3"/>
  <c r="K608" i="3" s="1"/>
  <c r="J1135" i="3"/>
  <c r="K1135" i="3" s="1"/>
  <c r="J902" i="3"/>
  <c r="K902" i="3" s="1"/>
  <c r="J795" i="3"/>
  <c r="K795" i="3" s="1"/>
  <c r="J998" i="3"/>
  <c r="K998" i="3" s="1"/>
  <c r="J1279" i="3"/>
  <c r="K1279" i="3" s="1"/>
  <c r="J704" i="3"/>
  <c r="K704" i="3" s="1"/>
  <c r="J471" i="3"/>
  <c r="K471" i="3" s="1"/>
  <c r="J602" i="3"/>
  <c r="K602" i="3" s="1"/>
  <c r="J836" i="3"/>
  <c r="K836" i="3" s="1"/>
  <c r="J541" i="3"/>
  <c r="K541" i="3" s="1"/>
  <c r="J1470" i="3"/>
  <c r="K1470" i="3" s="1"/>
  <c r="J1510" i="3"/>
  <c r="K1510" i="3" s="1"/>
  <c r="J953" i="3"/>
  <c r="K953" i="3" s="1"/>
  <c r="J328" i="3"/>
  <c r="K328" i="3" s="1"/>
  <c r="J986" i="3"/>
  <c r="K986" i="3" s="1"/>
  <c r="J234" i="3"/>
  <c r="K234" i="3" s="1"/>
  <c r="J1500" i="3"/>
  <c r="K1500" i="3" s="1"/>
  <c r="J193" i="3"/>
  <c r="K193" i="3" s="1"/>
  <c r="J1080" i="3"/>
  <c r="K1080" i="3" s="1"/>
  <c r="J1326" i="3"/>
  <c r="K1326" i="3" s="1"/>
  <c r="J882" i="3"/>
  <c r="K882" i="3" s="1"/>
  <c r="J1335" i="3"/>
  <c r="K1335" i="3" s="1"/>
  <c r="J366" i="3"/>
  <c r="K366" i="3" s="1"/>
  <c r="J120" i="3"/>
  <c r="K120" i="3" s="1"/>
  <c r="J1503" i="3"/>
  <c r="K1503" i="3" s="1"/>
  <c r="J1305" i="3"/>
  <c r="K1305" i="3" s="1"/>
  <c r="J580" i="3"/>
  <c r="K580" i="3" s="1"/>
  <c r="J550" i="3"/>
  <c r="K550" i="3" s="1"/>
  <c r="J1263" i="3"/>
  <c r="K1263" i="3" s="1"/>
  <c r="J720" i="3"/>
  <c r="K720" i="3" s="1"/>
  <c r="J893" i="3"/>
  <c r="K893" i="3" s="1"/>
  <c r="J307" i="3"/>
  <c r="K307" i="3" s="1"/>
  <c r="J899" i="3"/>
  <c r="K899" i="3" s="1"/>
  <c r="J398" i="3"/>
  <c r="K398" i="3" s="1"/>
  <c r="J380" i="3"/>
  <c r="K380" i="3" s="1"/>
  <c r="J936" i="3"/>
  <c r="K936" i="3" s="1"/>
  <c r="J994" i="3"/>
  <c r="K994" i="3" s="1"/>
  <c r="J714" i="3"/>
  <c r="K714" i="3" s="1"/>
  <c r="J149" i="3"/>
  <c r="K149" i="3" s="1"/>
  <c r="J1199" i="3"/>
  <c r="K1199" i="3" s="1"/>
  <c r="J106" i="3"/>
  <c r="K106" i="3" s="1"/>
  <c r="J1493" i="3"/>
  <c r="K1493" i="3" s="1"/>
  <c r="J770" i="3"/>
  <c r="K770" i="3" s="1"/>
  <c r="J699" i="3"/>
  <c r="K699" i="3" s="1"/>
  <c r="J662" i="3"/>
  <c r="K662" i="3" s="1"/>
  <c r="J1325" i="3"/>
  <c r="K1325" i="3" s="1"/>
  <c r="J137" i="3"/>
  <c r="K137" i="3" s="1"/>
  <c r="J557" i="3"/>
  <c r="K557" i="3" s="1"/>
  <c r="J754" i="3"/>
  <c r="K754" i="3" s="1"/>
  <c r="J853" i="3"/>
  <c r="K853" i="3" s="1"/>
  <c r="J1421" i="3"/>
  <c r="K1421" i="3" s="1"/>
  <c r="J381" i="3"/>
  <c r="K381" i="3" s="1"/>
  <c r="J1550" i="3"/>
  <c r="K1550" i="3" s="1"/>
  <c r="J897" i="3"/>
  <c r="K897" i="3" s="1"/>
  <c r="J376" i="3"/>
  <c r="K376" i="3" s="1"/>
  <c r="J223" i="3"/>
  <c r="K223" i="3" s="1"/>
  <c r="J164" i="3"/>
  <c r="K164" i="3" s="1"/>
  <c r="J569" i="3"/>
  <c r="K569" i="3" s="1"/>
  <c r="J607" i="3"/>
  <c r="K607" i="3" s="1"/>
  <c r="J817" i="3"/>
  <c r="K817" i="3" s="1"/>
  <c r="J586" i="3"/>
  <c r="K586" i="3" s="1"/>
  <c r="J1594" i="3"/>
  <c r="K1594" i="3" s="1"/>
  <c r="J375" i="3"/>
  <c r="K375" i="3" s="1"/>
  <c r="J342" i="3"/>
  <c r="K342" i="3" s="1"/>
  <c r="J941" i="3"/>
  <c r="K941" i="3" s="1"/>
  <c r="J390" i="3"/>
  <c r="K390" i="3" s="1"/>
  <c r="J464" i="3"/>
  <c r="K464" i="3" s="1"/>
  <c r="J518" i="3"/>
  <c r="K518" i="3" s="1"/>
  <c r="J109" i="3"/>
  <c r="K109" i="3" s="1"/>
  <c r="J1141" i="3"/>
  <c r="K1141" i="3" s="1"/>
  <c r="J1481" i="3"/>
  <c r="K1481" i="3" s="1"/>
  <c r="J1147" i="3"/>
  <c r="K1147" i="3" s="1"/>
  <c r="J198" i="3"/>
  <c r="K198" i="3" s="1"/>
  <c r="J1311" i="3"/>
  <c r="K1311" i="3" s="1"/>
  <c r="J579" i="3"/>
  <c r="K579" i="3" s="1"/>
  <c r="J324" i="3"/>
  <c r="K324" i="3" s="1"/>
  <c r="J1512" i="3"/>
  <c r="K1512" i="3" s="1"/>
  <c r="J482" i="3"/>
  <c r="K482" i="3" s="1"/>
  <c r="J752" i="3"/>
  <c r="K752" i="3" s="1"/>
  <c r="J1464" i="3"/>
  <c r="K1464" i="3" s="1"/>
  <c r="J1558" i="3"/>
  <c r="K1558" i="3" s="1"/>
  <c r="J772" i="3"/>
  <c r="K772" i="3" s="1"/>
  <c r="J220" i="3"/>
  <c r="K220" i="3" s="1"/>
  <c r="J1224" i="3"/>
  <c r="K1224" i="3" s="1"/>
  <c r="J133" i="3"/>
  <c r="K133" i="3" s="1"/>
  <c r="J315" i="3"/>
  <c r="K315" i="3" s="1"/>
  <c r="J1209" i="3"/>
  <c r="K1209" i="3" s="1"/>
  <c r="J210" i="3"/>
  <c r="K210" i="3" s="1"/>
  <c r="J664" i="3"/>
  <c r="K664" i="3" s="1"/>
  <c r="J430" i="3"/>
  <c r="K430" i="3" s="1"/>
  <c r="J885" i="3"/>
  <c r="K885" i="3" s="1"/>
  <c r="J299" i="3"/>
  <c r="K299" i="3" s="1"/>
  <c r="J503" i="3"/>
  <c r="K503" i="3" s="1"/>
  <c r="J1201" i="3"/>
  <c r="K1201" i="3" s="1"/>
  <c r="J1557" i="3"/>
  <c r="K1557" i="3" s="1"/>
  <c r="J1275" i="3"/>
  <c r="K1275" i="3" s="1"/>
  <c r="J771" i="3"/>
  <c r="K771" i="3" s="1"/>
  <c r="J1411" i="3"/>
  <c r="K1411" i="3" s="1"/>
  <c r="J1489" i="3"/>
  <c r="K1489" i="3" s="1"/>
  <c r="J208" i="3"/>
  <c r="K208" i="3" s="1"/>
  <c r="J1545" i="3"/>
  <c r="K1545" i="3" s="1"/>
  <c r="J1555" i="3"/>
  <c r="K1555" i="3" s="1"/>
  <c r="J727" i="3"/>
  <c r="K727" i="3" s="1"/>
  <c r="J624" i="3"/>
  <c r="K624" i="3" s="1"/>
  <c r="J1175" i="3"/>
  <c r="K1175" i="3" s="1"/>
  <c r="J789" i="3"/>
  <c r="K789" i="3" s="1"/>
  <c r="J1035" i="3"/>
  <c r="K1035" i="3" s="1"/>
  <c r="J676" i="3"/>
  <c r="K676" i="3" s="1"/>
  <c r="J1039" i="3"/>
  <c r="K1039" i="3" s="1"/>
  <c r="J716" i="3"/>
  <c r="K716" i="3" s="1"/>
  <c r="J425" i="3"/>
  <c r="K425" i="3" s="1"/>
  <c r="J863" i="3"/>
  <c r="K863" i="3" s="1"/>
  <c r="J819" i="3"/>
  <c r="K819" i="3" s="1"/>
  <c r="J675" i="3"/>
  <c r="K675" i="3" s="1"/>
  <c r="J983" i="3"/>
  <c r="K983" i="3" s="1"/>
  <c r="J1379" i="3"/>
  <c r="K1379" i="3" s="1"/>
  <c r="J670" i="3"/>
  <c r="K670" i="3" s="1"/>
  <c r="J1071" i="3"/>
  <c r="K1071" i="3" s="1"/>
  <c r="J740" i="3"/>
  <c r="K740" i="3" s="1"/>
  <c r="J196" i="3"/>
  <c r="K196" i="3" s="1"/>
  <c r="J915" i="3"/>
  <c r="K915" i="3" s="1"/>
  <c r="J742" i="3"/>
  <c r="K742" i="3" s="1"/>
  <c r="J791" i="3"/>
  <c r="K791" i="3" s="1"/>
  <c r="J978" i="3"/>
  <c r="K978" i="3" s="1"/>
  <c r="J274" i="3"/>
  <c r="K274" i="3" s="1"/>
  <c r="J440" i="3"/>
  <c r="K440" i="3" s="1"/>
  <c r="J505" i="3"/>
  <c r="K505" i="3" s="1"/>
  <c r="J1549" i="3"/>
  <c r="K1549" i="3" s="1"/>
  <c r="J868" i="3"/>
  <c r="K868" i="3" s="1"/>
  <c r="J153" i="3"/>
  <c r="K153" i="3" s="1"/>
  <c r="J1427" i="3"/>
  <c r="K1427" i="3" s="1"/>
  <c r="J1112" i="3"/>
  <c r="K1112" i="3" s="1"/>
  <c r="J1564" i="3"/>
  <c r="K1564" i="3" s="1"/>
  <c r="J535" i="3"/>
  <c r="K535" i="3" s="1"/>
  <c r="J645" i="3"/>
  <c r="K645" i="3" s="1"/>
  <c r="J1280" i="3"/>
  <c r="K1280" i="3" s="1"/>
  <c r="J809" i="3"/>
  <c r="K809" i="3" s="1"/>
  <c r="J449" i="3"/>
  <c r="K449" i="3" s="1"/>
  <c r="J405" i="3"/>
  <c r="K405" i="3" s="1"/>
  <c r="J759" i="3"/>
  <c r="K759" i="3" s="1"/>
  <c r="J355" i="3"/>
  <c r="K355" i="3" s="1"/>
  <c r="J855" i="3"/>
  <c r="K855" i="3" s="1"/>
  <c r="J245" i="3"/>
  <c r="K245" i="3" s="1"/>
  <c r="J785" i="3"/>
  <c r="K785" i="3" s="1"/>
  <c r="J150" i="3"/>
  <c r="K150" i="3" s="1"/>
  <c r="J1391" i="3"/>
  <c r="K1391" i="3" s="1"/>
  <c r="J135" i="3"/>
  <c r="K135" i="3" s="1"/>
  <c r="J1158" i="3"/>
  <c r="K1158" i="3" s="1"/>
  <c r="J1023" i="3"/>
  <c r="K1023" i="3" s="1"/>
  <c r="J1215" i="3"/>
  <c r="K1215" i="3" s="1"/>
  <c r="J1401" i="3"/>
  <c r="K1401" i="3" s="1"/>
  <c r="J1451" i="3"/>
  <c r="K1451" i="3" s="1"/>
  <c r="J1096" i="3"/>
  <c r="K1096" i="3" s="1"/>
  <c r="J609" i="3"/>
  <c r="K609" i="3" s="1"/>
  <c r="J626" i="3"/>
  <c r="K626" i="3" s="1"/>
  <c r="J1138" i="3"/>
  <c r="K1138" i="3" s="1"/>
  <c r="J957" i="3"/>
  <c r="K957" i="3" s="1"/>
  <c r="J456" i="3"/>
  <c r="K456" i="3" s="1"/>
  <c r="J146" i="3"/>
  <c r="K146" i="3" s="1"/>
  <c r="J1238" i="3"/>
  <c r="K1238" i="3" s="1"/>
  <c r="J1382" i="3"/>
  <c r="K1382" i="3" s="1"/>
  <c r="K1096" i="5"/>
  <c r="L1096" i="6" s="1"/>
  <c r="J825" i="3"/>
  <c r="K825" i="3" s="1"/>
  <c r="J892" i="3"/>
  <c r="K892" i="3" s="1"/>
  <c r="J1459" i="3"/>
  <c r="K1459" i="3" s="1"/>
  <c r="J249" i="3"/>
  <c r="K249" i="3" s="1"/>
  <c r="J876" i="3"/>
  <c r="K876" i="3" s="1"/>
  <c r="J575" i="3"/>
  <c r="K575" i="3" s="1"/>
  <c r="J1148" i="3"/>
  <c r="K1148" i="3" s="1"/>
  <c r="J389" i="3"/>
  <c r="K389" i="3" s="1"/>
  <c r="J310" i="3"/>
  <c r="K310" i="3" s="1"/>
  <c r="J1239" i="3"/>
  <c r="K1239" i="3" s="1"/>
  <c r="J1535" i="3"/>
  <c r="K1535" i="3" s="1"/>
  <c r="J879" i="3"/>
  <c r="K879" i="3" s="1"/>
  <c r="J696" i="3"/>
  <c r="K696" i="3" s="1"/>
  <c r="J1405" i="3"/>
  <c r="K1405" i="3" s="1"/>
  <c r="J481" i="3"/>
  <c r="K481" i="3" s="1"/>
  <c r="K664" i="5"/>
  <c r="L664" i="6" s="1"/>
  <c r="J889" i="3"/>
  <c r="K889" i="3" s="1"/>
  <c r="J115" i="3"/>
  <c r="K115" i="3" s="1"/>
  <c r="J1306" i="3"/>
  <c r="K1306" i="3" s="1"/>
  <c r="J224" i="3"/>
  <c r="K224" i="3" s="1"/>
  <c r="J985" i="3"/>
  <c r="K985" i="3" s="1"/>
  <c r="J1099" i="3"/>
  <c r="K1099" i="3" s="1"/>
  <c r="J808" i="3"/>
  <c r="K808" i="3" s="1"/>
  <c r="J418" i="3"/>
  <c r="K418" i="3" s="1"/>
  <c r="J1079" i="3"/>
  <c r="K1079" i="3" s="1"/>
  <c r="J1429" i="3"/>
  <c r="K1429" i="3" s="1"/>
  <c r="J451" i="3"/>
  <c r="K451" i="3" s="1"/>
  <c r="J1228" i="3"/>
  <c r="K1228" i="3" s="1"/>
  <c r="J810" i="3"/>
  <c r="K810" i="3" s="1"/>
  <c r="J1117" i="3"/>
  <c r="K1117" i="3" s="1"/>
  <c r="J1051" i="3"/>
  <c r="K1051" i="3" s="1"/>
  <c r="J775" i="3"/>
  <c r="K775" i="3" s="1"/>
  <c r="J469" i="3"/>
  <c r="K469" i="3" s="1"/>
  <c r="J683" i="3"/>
  <c r="K683" i="3" s="1"/>
  <c r="K1411" i="5"/>
  <c r="L1411" i="4" s="1"/>
  <c r="J1290" i="3"/>
  <c r="K1290" i="3" s="1"/>
  <c r="J1590" i="3"/>
  <c r="K1590" i="3" s="1"/>
  <c r="J396" i="3"/>
  <c r="K396" i="3" s="1"/>
  <c r="J1414" i="3"/>
  <c r="K1414" i="3" s="1"/>
  <c r="J1194" i="3"/>
  <c r="K1194" i="3" s="1"/>
  <c r="J263" i="3"/>
  <c r="K263" i="3" s="1"/>
  <c r="J1155" i="3"/>
  <c r="K1155" i="3" s="1"/>
  <c r="J191" i="3"/>
  <c r="K191" i="3" s="1"/>
  <c r="J421" i="3"/>
  <c r="K421" i="3" s="1"/>
  <c r="J163" i="3"/>
  <c r="K163" i="3" s="1"/>
  <c r="J1241" i="3"/>
  <c r="K1241" i="3" s="1"/>
  <c r="J359" i="3"/>
  <c r="K359" i="3" s="1"/>
  <c r="J1227" i="3"/>
  <c r="K1227" i="3" s="1"/>
  <c r="J1042" i="3"/>
  <c r="K1042" i="3" s="1"/>
  <c r="J331" i="3"/>
  <c r="K331" i="3" s="1"/>
  <c r="J237" i="3"/>
  <c r="K237" i="3" s="1"/>
  <c r="J1064" i="3"/>
  <c r="K1064" i="3" s="1"/>
  <c r="J1599" i="3"/>
  <c r="K1599" i="3" s="1"/>
  <c r="J1330" i="3"/>
  <c r="K1330" i="3" s="1"/>
  <c r="J1162" i="3"/>
  <c r="K1162" i="3" s="1"/>
  <c r="J187" i="3"/>
  <c r="K187" i="3" s="1"/>
  <c r="J680" i="3"/>
  <c r="K680" i="3" s="1"/>
  <c r="J1472" i="3"/>
  <c r="K1472" i="3" s="1"/>
  <c r="J1465" i="3"/>
  <c r="K1465" i="3" s="1"/>
  <c r="J408" i="3"/>
  <c r="K408" i="3" s="1"/>
  <c r="K408" i="5"/>
  <c r="L408" i="6" s="1"/>
  <c r="J693" i="3"/>
  <c r="K693" i="3" s="1"/>
  <c r="J1373" i="3"/>
  <c r="K1373" i="3" s="1"/>
  <c r="J1150" i="3"/>
  <c r="K1150" i="3" s="1"/>
  <c r="J1383" i="3"/>
  <c r="K1383" i="3" s="1"/>
  <c r="J1441" i="3"/>
  <c r="K1441" i="3" s="1"/>
  <c r="J1123" i="3"/>
  <c r="K1123" i="3" s="1"/>
  <c r="J1009" i="3"/>
  <c r="K1009" i="3" s="1"/>
  <c r="J976" i="3"/>
  <c r="K976" i="3" s="1"/>
  <c r="J929" i="3"/>
  <c r="K929" i="3" s="1"/>
  <c r="J787" i="3"/>
  <c r="K787" i="3" s="1"/>
  <c r="J246" i="3"/>
  <c r="K246" i="3" s="1"/>
  <c r="J179" i="3"/>
  <c r="K179" i="3" s="1"/>
  <c r="K1280" i="5"/>
  <c r="L1280" i="4" s="1"/>
  <c r="K1401" i="5"/>
  <c r="L1401" i="6" s="1"/>
  <c r="J812" i="3"/>
  <c r="K812" i="3" s="1"/>
  <c r="J264" i="3"/>
  <c r="K264" i="3" s="1"/>
  <c r="J1032" i="3"/>
  <c r="K1032" i="3" s="1"/>
  <c r="J1341" i="3"/>
  <c r="K1341" i="3" s="1"/>
  <c r="J1359" i="3"/>
  <c r="K1359" i="3" s="1"/>
  <c r="J1364" i="3"/>
  <c r="K1364" i="3" s="1"/>
  <c r="K1175" i="5"/>
  <c r="L1175" i="6" s="1"/>
  <c r="J1088" i="3"/>
  <c r="K1088" i="3" s="1"/>
  <c r="J765" i="3"/>
  <c r="K765" i="3" s="1"/>
  <c r="J922" i="3"/>
  <c r="K922" i="3" s="1"/>
  <c r="J633" i="3"/>
  <c r="K633" i="3" s="1"/>
  <c r="J1480" i="3"/>
  <c r="K1480" i="3" s="1"/>
  <c r="J1536" i="3"/>
  <c r="K1536" i="3" s="1"/>
  <c r="J1065" i="3"/>
  <c r="K1065" i="3" s="1"/>
  <c r="J186" i="3"/>
  <c r="K186" i="3" s="1"/>
  <c r="J955" i="3"/>
  <c r="K955" i="3" s="1"/>
  <c r="J631" i="3"/>
  <c r="K631" i="3" s="1"/>
  <c r="J540" i="3"/>
  <c r="K540" i="3" s="1"/>
  <c r="J1029" i="3"/>
  <c r="K1029" i="3" s="1"/>
  <c r="J571" i="3"/>
  <c r="K571" i="3" s="1"/>
  <c r="J1090" i="3"/>
  <c r="K1090" i="3" s="1"/>
  <c r="J1357" i="3"/>
  <c r="K1357" i="3" s="1"/>
  <c r="J1461" i="3"/>
  <c r="K1461" i="3" s="1"/>
  <c r="J1487" i="3"/>
  <c r="K1487" i="3" s="1"/>
  <c r="J592" i="3"/>
  <c r="K592" i="3" s="1"/>
  <c r="J483" i="3"/>
  <c r="K483" i="3" s="1"/>
  <c r="J1156" i="3"/>
  <c r="K1156" i="3" s="1"/>
  <c r="J490" i="3"/>
  <c r="K490" i="3" s="1"/>
  <c r="J1260" i="3"/>
  <c r="K1260" i="3" s="1"/>
  <c r="J1157" i="3"/>
  <c r="K1157" i="3" s="1"/>
  <c r="J1142" i="3"/>
  <c r="K1142" i="3" s="1"/>
  <c r="J887" i="3"/>
  <c r="K887" i="3" s="1"/>
  <c r="J496" i="3"/>
  <c r="K496" i="3" s="1"/>
  <c r="J484" i="3"/>
  <c r="K484" i="3" s="1"/>
  <c r="J288" i="3"/>
  <c r="K288" i="3" s="1"/>
  <c r="J1442" i="3"/>
  <c r="K1442" i="3" s="1"/>
  <c r="J1033" i="3"/>
  <c r="K1033" i="3" s="1"/>
  <c r="J822" i="3"/>
  <c r="K822" i="3" s="1"/>
  <c r="J365" i="3"/>
  <c r="K365" i="3" s="1"/>
  <c r="J316" i="3"/>
  <c r="K316" i="3" s="1"/>
  <c r="J347" i="3"/>
  <c r="K347" i="3" s="1"/>
  <c r="J1365" i="3"/>
  <c r="K1365" i="3" s="1"/>
  <c r="J781" i="3"/>
  <c r="K781" i="3" s="1"/>
  <c r="J762" i="3"/>
  <c r="K762" i="3" s="1"/>
  <c r="J400" i="3"/>
  <c r="K400" i="3" s="1"/>
  <c r="J1216" i="3"/>
  <c r="K1216" i="3" s="1"/>
  <c r="J648" i="3"/>
  <c r="K648" i="3" s="1"/>
  <c r="J653" i="3"/>
  <c r="K653" i="3" s="1"/>
  <c r="J1440" i="3"/>
  <c r="K1440" i="3" s="1"/>
  <c r="J854" i="3"/>
  <c r="K854" i="3" s="1"/>
  <c r="J1168" i="3"/>
  <c r="K1168" i="3" s="1"/>
  <c r="J1176" i="3"/>
  <c r="K1176" i="3" s="1"/>
  <c r="J729" i="3"/>
  <c r="K729" i="3" s="1"/>
  <c r="K976" i="5"/>
  <c r="L976" i="6" s="1"/>
  <c r="J1490" i="3"/>
  <c r="K1490" i="3" s="1"/>
  <c r="J827" i="3"/>
  <c r="K827" i="3" s="1"/>
  <c r="J1444" i="3"/>
  <c r="K1444" i="3" s="1"/>
  <c r="J1257" i="3"/>
  <c r="K1257" i="3" s="1"/>
  <c r="J267" i="3"/>
  <c r="K267" i="3" s="1"/>
  <c r="J1483" i="3"/>
  <c r="K1483" i="3" s="1"/>
  <c r="J1011" i="3"/>
  <c r="K1011" i="3" s="1"/>
  <c r="J937" i="3"/>
  <c r="K937" i="3" s="1"/>
  <c r="J831" i="3"/>
  <c r="K831" i="3" s="1"/>
  <c r="J1001" i="3"/>
  <c r="K1001" i="3" s="1"/>
  <c r="J1087" i="3"/>
  <c r="K1087" i="3" s="1"/>
  <c r="J308" i="3"/>
  <c r="K308" i="3" s="1"/>
  <c r="J921" i="3"/>
  <c r="K921" i="3" s="1"/>
  <c r="J610" i="3"/>
  <c r="K610" i="3" s="1"/>
  <c r="J679" i="3"/>
  <c r="K679" i="3" s="1"/>
  <c r="J685" i="3"/>
  <c r="K685" i="3" s="1"/>
  <c r="J1220" i="3"/>
  <c r="K1220" i="3" s="1"/>
  <c r="J296" i="3"/>
  <c r="K296" i="3" s="1"/>
  <c r="J1542" i="3"/>
  <c r="K1542" i="3" s="1"/>
  <c r="J1132" i="3"/>
  <c r="K1132" i="3" s="1"/>
  <c r="J119" i="3"/>
  <c r="K119" i="3" s="1"/>
  <c r="J1463" i="3"/>
  <c r="K1463" i="3" s="1"/>
  <c r="J1475" i="3"/>
  <c r="K1475" i="3" s="1"/>
  <c r="J577" i="3"/>
  <c r="K577" i="3" s="1"/>
  <c r="K765" i="5"/>
  <c r="L765" i="6" s="1"/>
  <c r="J178" i="3"/>
  <c r="K178" i="3" s="1"/>
  <c r="J1066" i="3"/>
  <c r="K1066" i="3" s="1"/>
  <c r="J599" i="3"/>
  <c r="K599" i="3" s="1"/>
  <c r="J1416" i="3"/>
  <c r="K1416" i="3" s="1"/>
  <c r="J148" i="3"/>
  <c r="K148" i="3" s="1"/>
  <c r="J358" i="3"/>
  <c r="K358" i="3" s="1"/>
  <c r="J616" i="3"/>
  <c r="K616" i="3" s="1"/>
  <c r="J1122" i="3"/>
  <c r="K1122" i="3" s="1"/>
  <c r="J270" i="3"/>
  <c r="K270" i="3" s="1"/>
  <c r="J1562" i="3"/>
  <c r="K1562" i="3" s="1"/>
  <c r="J815" i="3"/>
  <c r="K815" i="3" s="1"/>
  <c r="J1560" i="3"/>
  <c r="K1560" i="3" s="1"/>
  <c r="J353" i="3"/>
  <c r="K353" i="3" s="1"/>
  <c r="J504" i="3"/>
  <c r="K504" i="3" s="1"/>
  <c r="J1049" i="3"/>
  <c r="K1049" i="3" s="1"/>
  <c r="J1253" i="3"/>
  <c r="K1253" i="3" s="1"/>
  <c r="K1427" i="5"/>
  <c r="L1427" i="6" s="1"/>
  <c r="K1099" i="5"/>
  <c r="L1099" i="6" s="1"/>
  <c r="K1087" i="5"/>
  <c r="L1087" i="6" s="1"/>
  <c r="I4" i="5"/>
  <c r="J4" i="6" s="1"/>
  <c r="I3" i="3"/>
  <c r="J40" i="3"/>
  <c r="K40" i="3" s="1"/>
  <c r="J85" i="3"/>
  <c r="K85" i="3" s="1"/>
  <c r="J59" i="3"/>
  <c r="K59" i="3" s="1"/>
  <c r="J67" i="3"/>
  <c r="K67" i="3" s="1"/>
  <c r="J54" i="3"/>
  <c r="K54" i="3" s="1"/>
  <c r="J79" i="3"/>
  <c r="K79" i="3" s="1"/>
  <c r="J47" i="3"/>
  <c r="K47" i="3" s="1"/>
  <c r="J58" i="3"/>
  <c r="K58" i="3" s="1"/>
  <c r="J39" i="3"/>
  <c r="K39" i="3" s="1"/>
  <c r="J13" i="3"/>
  <c r="K13" i="3" s="1"/>
  <c r="J32" i="3"/>
  <c r="K32" i="3" s="1"/>
  <c r="J73" i="3"/>
  <c r="K73" i="3" s="1"/>
  <c r="J66" i="3"/>
  <c r="K66" i="3" s="1"/>
  <c r="J82" i="3"/>
  <c r="K82" i="3" s="1"/>
  <c r="J87" i="3"/>
  <c r="K87" i="3" s="1"/>
  <c r="J33" i="3"/>
  <c r="K33" i="3" s="1"/>
  <c r="J95" i="3"/>
  <c r="K95" i="3" s="1"/>
  <c r="J51" i="3"/>
  <c r="K51" i="3" s="1"/>
  <c r="J24" i="3"/>
  <c r="K24" i="3" s="1"/>
  <c r="J60" i="3"/>
  <c r="K60" i="3" s="1"/>
  <c r="J10" i="3"/>
  <c r="K10" i="3" s="1"/>
  <c r="J70" i="3"/>
  <c r="K70" i="3" s="1"/>
  <c r="J9" i="3"/>
  <c r="K9" i="3" s="1"/>
  <c r="J100" i="3"/>
  <c r="K100" i="3" s="1"/>
  <c r="J53" i="3"/>
  <c r="K53" i="3" s="1"/>
  <c r="J98" i="3"/>
  <c r="K98" i="3" s="1"/>
  <c r="J30" i="3"/>
  <c r="K30" i="3" s="1"/>
  <c r="J50" i="3"/>
  <c r="K50" i="3" s="1"/>
  <c r="J86" i="3"/>
  <c r="K86" i="3" s="1"/>
  <c r="J49" i="3"/>
  <c r="K49" i="3" s="1"/>
  <c r="J92" i="3"/>
  <c r="K92" i="3" s="1"/>
  <c r="J68" i="3"/>
  <c r="K68" i="3" s="1"/>
  <c r="J28" i="3"/>
  <c r="K28" i="3" s="1"/>
  <c r="J90" i="3"/>
  <c r="K90" i="3" s="1"/>
  <c r="J94" i="3"/>
  <c r="K94" i="3" s="1"/>
  <c r="J26" i="3"/>
  <c r="K26" i="3" s="1"/>
  <c r="J42" i="3"/>
  <c r="K42" i="3" s="1"/>
  <c r="J27" i="3"/>
  <c r="K27" i="3" s="1"/>
  <c r="J55" i="3"/>
  <c r="K55" i="3" s="1"/>
  <c r="J93" i="3"/>
  <c r="K93" i="3" s="1"/>
  <c r="J18" i="3"/>
  <c r="K18" i="3" s="1"/>
  <c r="J46" i="3"/>
  <c r="K46" i="3" s="1"/>
  <c r="J6" i="3"/>
  <c r="K6" i="3" s="1"/>
  <c r="J61" i="3"/>
  <c r="K61" i="3" s="1"/>
  <c r="J89" i="3"/>
  <c r="K89" i="3" s="1"/>
  <c r="J65" i="3"/>
  <c r="K65" i="3" s="1"/>
  <c r="J17" i="3"/>
  <c r="K17" i="3" s="1"/>
  <c r="J83" i="3"/>
  <c r="K83" i="3" s="1"/>
  <c r="J57" i="3"/>
  <c r="J34" i="3"/>
  <c r="K34" i="3" s="1"/>
  <c r="J22" i="3"/>
  <c r="K22" i="3" s="1"/>
  <c r="J21" i="3"/>
  <c r="K21" i="3" s="1"/>
  <c r="J91" i="3"/>
  <c r="K91" i="3" s="1"/>
  <c r="J41" i="3"/>
  <c r="K41" i="3" s="1"/>
  <c r="J15" i="3"/>
  <c r="K15" i="3" s="1"/>
  <c r="J76" i="3"/>
  <c r="K76" i="3" s="1"/>
  <c r="J80" i="3"/>
  <c r="K80" i="3" s="1"/>
  <c r="J52" i="3"/>
  <c r="K52" i="3" s="1"/>
  <c r="J99" i="3"/>
  <c r="K99" i="3" s="1"/>
  <c r="J62" i="3"/>
  <c r="K62" i="3" s="1"/>
  <c r="J78" i="3"/>
  <c r="J29" i="3"/>
  <c r="K29" i="3" s="1"/>
  <c r="J72" i="5"/>
  <c r="J72" i="3"/>
  <c r="K72" i="3" s="1"/>
  <c r="J12" i="5"/>
  <c r="J12" i="3"/>
  <c r="K12" i="3" s="1"/>
  <c r="J36" i="5"/>
  <c r="J36" i="3"/>
  <c r="J5" i="5"/>
  <c r="J5" i="3"/>
  <c r="K5" i="3" s="1"/>
  <c r="J81" i="5"/>
  <c r="J81" i="3"/>
  <c r="K81" i="3" s="1"/>
  <c r="J37" i="5"/>
  <c r="J37" i="3"/>
  <c r="K37" i="3" s="1"/>
  <c r="J56" i="5"/>
  <c r="J56" i="3"/>
  <c r="J38" i="5"/>
  <c r="J38" i="3"/>
  <c r="K38" i="3" s="1"/>
  <c r="J25" i="5"/>
  <c r="J25" i="3"/>
  <c r="K25" i="3" s="1"/>
  <c r="J19" i="5"/>
  <c r="J19" i="3"/>
  <c r="K19" i="3" s="1"/>
  <c r="J14" i="5"/>
  <c r="J14" i="3"/>
  <c r="J84" i="5"/>
  <c r="J84" i="3"/>
  <c r="K84" i="3" s="1"/>
  <c r="J77" i="5"/>
  <c r="J77" i="3"/>
  <c r="K77" i="3" s="1"/>
  <c r="J75" i="5"/>
  <c r="J75" i="3"/>
  <c r="K75" i="3" s="1"/>
  <c r="J35" i="5"/>
  <c r="J35" i="3"/>
  <c r="K35" i="3" s="1"/>
  <c r="J31" i="5"/>
  <c r="J31" i="3"/>
  <c r="K31" i="3" s="1"/>
  <c r="J88" i="5"/>
  <c r="J88" i="3"/>
  <c r="K88" i="3" s="1"/>
  <c r="J71" i="5"/>
  <c r="J71" i="3"/>
  <c r="K71" i="3" s="1"/>
  <c r="J43" i="5"/>
  <c r="J43" i="3"/>
  <c r="K43" i="3" s="1"/>
  <c r="J74" i="5"/>
  <c r="J74" i="3"/>
  <c r="K74" i="3" s="1"/>
  <c r="J45" i="5"/>
  <c r="J45" i="3"/>
  <c r="K45" i="3" s="1"/>
  <c r="J96" i="5"/>
  <c r="J96" i="3"/>
  <c r="K96" i="3" s="1"/>
  <c r="J16" i="5"/>
  <c r="J16" i="3"/>
  <c r="K16" i="3" s="1"/>
  <c r="J97" i="5"/>
  <c r="J97" i="3"/>
  <c r="K97" i="3" s="1"/>
  <c r="J20" i="5"/>
  <c r="J20" i="3"/>
  <c r="K20" i="3" s="1"/>
  <c r="J8" i="5"/>
  <c r="J8" i="3"/>
  <c r="K8" i="3" s="1"/>
  <c r="J11" i="5"/>
  <c r="J11" i="3"/>
  <c r="K11" i="3" s="1"/>
  <c r="J48" i="5"/>
  <c r="J48" i="3"/>
  <c r="K48" i="3" s="1"/>
  <c r="J44" i="5"/>
  <c r="J44" i="3"/>
  <c r="J64" i="5"/>
  <c r="J64" i="3"/>
  <c r="K64" i="3" s="1"/>
  <c r="J7" i="5"/>
  <c r="J7" i="3"/>
  <c r="K7" i="3" s="1"/>
  <c r="J23" i="5"/>
  <c r="J23" i="3"/>
  <c r="K23" i="3" s="1"/>
  <c r="J63" i="5"/>
  <c r="J63" i="3"/>
  <c r="K63" i="3" s="1"/>
  <c r="J69" i="5"/>
  <c r="J69" i="3"/>
  <c r="K69" i="3" s="1"/>
  <c r="J21" i="5"/>
  <c r="J50" i="5"/>
  <c r="J29" i="5"/>
  <c r="J40" i="5"/>
  <c r="J10" i="5"/>
  <c r="J42" i="5"/>
  <c r="J85" i="5"/>
  <c r="J59" i="5"/>
  <c r="J67" i="5"/>
  <c r="J34" i="5"/>
  <c r="J76" i="5"/>
  <c r="J99" i="5"/>
  <c r="J17" i="5"/>
  <c r="J62" i="5"/>
  <c r="J78" i="5"/>
  <c r="J60" i="5"/>
  <c r="J54" i="5"/>
  <c r="J79" i="5"/>
  <c r="J47" i="5"/>
  <c r="J58" i="5"/>
  <c r="J39" i="5"/>
  <c r="J13" i="5"/>
  <c r="J32" i="5"/>
  <c r="J73" i="5"/>
  <c r="J66" i="5"/>
  <c r="J91" i="5"/>
  <c r="J22" i="5"/>
  <c r="J41" i="5"/>
  <c r="J86" i="5"/>
  <c r="J9" i="5"/>
  <c r="J87" i="5"/>
  <c r="J51" i="5"/>
  <c r="J27" i="5"/>
  <c r="J53" i="5"/>
  <c r="J98" i="5"/>
  <c r="J30" i="5"/>
  <c r="J15" i="5"/>
  <c r="J24" i="5"/>
  <c r="J83" i="5"/>
  <c r="J57" i="5"/>
  <c r="J95" i="5"/>
  <c r="J100" i="5"/>
  <c r="J49" i="5"/>
  <c r="J92" i="5"/>
  <c r="J68" i="5"/>
  <c r="J28" i="5"/>
  <c r="J90" i="5"/>
  <c r="J94" i="5"/>
  <c r="J26" i="5"/>
  <c r="J80" i="5"/>
  <c r="J82" i="5"/>
  <c r="J70" i="5"/>
  <c r="J33" i="5"/>
  <c r="J55" i="5"/>
  <c r="J93" i="5"/>
  <c r="J18" i="5"/>
  <c r="J46" i="5"/>
  <c r="J6" i="5"/>
  <c r="J61" i="5"/>
  <c r="J89" i="5"/>
  <c r="J65" i="5"/>
  <c r="J52" i="5"/>
  <c r="K71" i="4"/>
  <c r="K100" i="4"/>
  <c r="K43" i="4"/>
  <c r="K50" i="4"/>
  <c r="K27" i="4"/>
  <c r="K97" i="4"/>
  <c r="K62" i="4"/>
  <c r="K53" i="4"/>
  <c r="K20" i="4"/>
  <c r="K78" i="4"/>
  <c r="K8" i="4"/>
  <c r="K29" i="4"/>
  <c r="K98" i="4"/>
  <c r="K77" i="4"/>
  <c r="K74" i="4"/>
  <c r="K36" i="4"/>
  <c r="K30" i="4"/>
  <c r="K99" i="4"/>
  <c r="K82" i="4"/>
  <c r="K24" i="4"/>
  <c r="K16" i="4"/>
  <c r="K17" i="4"/>
  <c r="K12" i="4"/>
  <c r="K40" i="4"/>
  <c r="K11" i="4"/>
  <c r="K5" i="4"/>
  <c r="K49" i="4"/>
  <c r="K60" i="4"/>
  <c r="K92" i="4"/>
  <c r="K81" i="4"/>
  <c r="K48" i="4"/>
  <c r="K10" i="4"/>
  <c r="K44" i="4"/>
  <c r="K37" i="4"/>
  <c r="K68" i="4"/>
  <c r="K42" i="4"/>
  <c r="K28" i="4"/>
  <c r="K56" i="4"/>
  <c r="K90" i="4"/>
  <c r="K38" i="4"/>
  <c r="K94" i="4"/>
  <c r="K85" i="4"/>
  <c r="K64" i="4"/>
  <c r="K59" i="4"/>
  <c r="K7" i="4"/>
  <c r="K67" i="4"/>
  <c r="K26" i="4"/>
  <c r="K55" i="4"/>
  <c r="K45" i="4"/>
  <c r="K25" i="4"/>
  <c r="K75" i="4"/>
  <c r="K23" i="4"/>
  <c r="K93" i="4"/>
  <c r="K39" i="4"/>
  <c r="K18" i="4"/>
  <c r="K35" i="4"/>
  <c r="K46" i="4"/>
  <c r="K13" i="4"/>
  <c r="K6" i="4"/>
  <c r="K31" i="4"/>
  <c r="K61" i="4"/>
  <c r="K32" i="4"/>
  <c r="K89" i="4"/>
  <c r="K73" i="4"/>
  <c r="K63" i="4"/>
  <c r="K66" i="4"/>
  <c r="K65" i="4"/>
  <c r="K84" i="4"/>
  <c r="K54" i="4"/>
  <c r="K79" i="4"/>
  <c r="K47" i="4"/>
  <c r="K58" i="4"/>
  <c r="K34" i="4"/>
  <c r="K96" i="4"/>
  <c r="K19" i="4"/>
  <c r="K70" i="4"/>
  <c r="K22" i="4"/>
  <c r="K21" i="4"/>
  <c r="K86" i="4"/>
  <c r="K14" i="4"/>
  <c r="K83" i="4"/>
  <c r="K72" i="4"/>
  <c r="K9" i="4"/>
  <c r="K69" i="4"/>
  <c r="K88" i="4"/>
  <c r="K91" i="4"/>
  <c r="K57" i="4"/>
  <c r="K41" i="4"/>
  <c r="K87" i="4"/>
  <c r="K15" i="4"/>
  <c r="K33" i="4"/>
  <c r="K76" i="4"/>
  <c r="K95" i="4"/>
  <c r="K80" i="4"/>
  <c r="K51" i="4"/>
  <c r="K52" i="4"/>
  <c r="L1565" i="4" l="1"/>
  <c r="M1565" i="4" s="1"/>
  <c r="L1225" i="4"/>
  <c r="M1225" i="4" s="1"/>
  <c r="L438" i="4"/>
  <c r="L297" i="4"/>
  <c r="M297" i="4" s="1"/>
  <c r="L1215" i="4"/>
  <c r="M1215" i="4" s="1"/>
  <c r="L335" i="4"/>
  <c r="L335" i="5" s="1"/>
  <c r="M335" i="5" s="1"/>
  <c r="L1095" i="4"/>
  <c r="M1095" i="4" s="1"/>
  <c r="L182" i="4"/>
  <c r="M182" i="4" s="1"/>
  <c r="L1092" i="4"/>
  <c r="L497" i="4"/>
  <c r="L497" i="3" s="1"/>
  <c r="M497" i="3" s="1"/>
  <c r="L524" i="4"/>
  <c r="M524" i="4" s="1"/>
  <c r="L1081" i="4"/>
  <c r="M1081" i="4" s="1"/>
  <c r="L1313" i="4"/>
  <c r="L1168" i="4"/>
  <c r="M1168" i="4" s="1"/>
  <c r="L598" i="4"/>
  <c r="M598" i="4" s="1"/>
  <c r="L717" i="4"/>
  <c r="M717" i="4" s="1"/>
  <c r="L1173" i="4"/>
  <c r="M1173" i="4" s="1"/>
  <c r="L1143" i="4"/>
  <c r="M1143" i="4" s="1"/>
  <c r="L867" i="4"/>
  <c r="M867" i="4" s="1"/>
  <c r="L1284" i="4"/>
  <c r="L952" i="4"/>
  <c r="M952" i="4" s="1"/>
  <c r="L873" i="4"/>
  <c r="M873" i="4" s="1"/>
  <c r="L454" i="4"/>
  <c r="M454" i="4" s="1"/>
  <c r="L901" i="4"/>
  <c r="M901" i="4" s="1"/>
  <c r="L1432" i="4"/>
  <c r="M1432" i="4" s="1"/>
  <c r="L887" i="4"/>
  <c r="L590" i="4"/>
  <c r="L668" i="4"/>
  <c r="M668" i="4" s="1"/>
  <c r="L1022" i="4"/>
  <c r="L170" i="6"/>
  <c r="M170" i="6" s="1"/>
  <c r="L1536" i="4"/>
  <c r="M1536" i="4" s="1"/>
  <c r="L1419" i="4"/>
  <c r="L311" i="4"/>
  <c r="M311" i="4" s="1"/>
  <c r="L1554" i="4"/>
  <c r="M1554" i="4" s="1"/>
  <c r="L122" i="4"/>
  <c r="L425" i="4"/>
  <c r="M425" i="4" s="1"/>
  <c r="L1457" i="4"/>
  <c r="M1457" i="4" s="1"/>
  <c r="L1497" i="4"/>
  <c r="M1497" i="4" s="1"/>
  <c r="L724" i="4"/>
  <c r="L526" i="4"/>
  <c r="M526" i="4" s="1"/>
  <c r="L628" i="4"/>
  <c r="L628" i="5" s="1"/>
  <c r="L287" i="4"/>
  <c r="L144" i="4"/>
  <c r="L1499" i="4"/>
  <c r="L1218" i="4"/>
  <c r="L1147" i="4"/>
  <c r="M1147" i="4" s="1"/>
  <c r="L1281" i="4"/>
  <c r="L278" i="4"/>
  <c r="M278" i="4" s="1"/>
  <c r="L1187" i="4"/>
  <c r="M1187" i="4" s="1"/>
  <c r="L1221" i="4"/>
  <c r="M1221" i="4" s="1"/>
  <c r="L811" i="4"/>
  <c r="M811" i="4" s="1"/>
  <c r="L1304" i="4"/>
  <c r="M1304" i="4" s="1"/>
  <c r="L1020" i="4"/>
  <c r="M1020" i="4" s="1"/>
  <c r="L525" i="4"/>
  <c r="L1410" i="4"/>
  <c r="M1410" i="4" s="1"/>
  <c r="L280" i="4"/>
  <c r="M280" i="4" s="1"/>
  <c r="L907" i="4"/>
  <c r="L907" i="3" s="1"/>
  <c r="M907" i="3" s="1"/>
  <c r="L819" i="4"/>
  <c r="M819" i="4" s="1"/>
  <c r="L1378" i="4"/>
  <c r="L984" i="4"/>
  <c r="M984" i="4" s="1"/>
  <c r="L1504" i="4"/>
  <c r="M1504" i="4" s="1"/>
  <c r="L410" i="4"/>
  <c r="M410" i="4" s="1"/>
  <c r="L382" i="4"/>
  <c r="M382" i="4" s="1"/>
  <c r="L553" i="4"/>
  <c r="L1231" i="4"/>
  <c r="M1231" i="4" s="1"/>
  <c r="L882" i="4"/>
  <c r="L773" i="4"/>
  <c r="M773" i="4" s="1"/>
  <c r="L1584" i="4"/>
  <c r="M1584" i="4" s="1"/>
  <c r="L934" i="4"/>
  <c r="M934" i="4" s="1"/>
  <c r="L1192" i="4"/>
  <c r="M1192" i="4" s="1"/>
  <c r="L1552" i="4"/>
  <c r="L1552" i="5" s="1"/>
  <c r="M1552" i="5" s="1"/>
  <c r="L1286" i="4"/>
  <c r="M1286" i="4" s="1"/>
  <c r="L1161" i="4"/>
  <c r="M1161" i="4" s="1"/>
  <c r="L1338" i="4"/>
  <c r="L407" i="4"/>
  <c r="M407" i="4" s="1"/>
  <c r="L749" i="4"/>
  <c r="L611" i="4"/>
  <c r="M611" i="4" s="1"/>
  <c r="L756" i="4"/>
  <c r="M756" i="4" s="1"/>
  <c r="L394" i="4"/>
  <c r="M394" i="4" s="1"/>
  <c r="L183" i="4"/>
  <c r="M183" i="4" s="1"/>
  <c r="L1394" i="4"/>
  <c r="M1394" i="4" s="1"/>
  <c r="L1128" i="6"/>
  <c r="M1128" i="6" s="1"/>
  <c r="L324" i="4"/>
  <c r="M324" i="4" s="1"/>
  <c r="L1529" i="4"/>
  <c r="L916" i="4"/>
  <c r="L1021" i="4"/>
  <c r="M1021" i="4" s="1"/>
  <c r="L1454" i="4"/>
  <c r="L890" i="4"/>
  <c r="M890" i="4" s="1"/>
  <c r="L829" i="4"/>
  <c r="L829" i="5" s="1"/>
  <c r="L1573" i="4"/>
  <c r="M1573" i="4" s="1"/>
  <c r="L992" i="4"/>
  <c r="L909" i="4"/>
  <c r="L1027" i="4"/>
  <c r="M1027" i="4" s="1"/>
  <c r="L1190" i="4"/>
  <c r="M1190" i="4" s="1"/>
  <c r="L1048" i="4"/>
  <c r="M1048" i="4" s="1"/>
  <c r="L1445" i="4"/>
  <c r="L861" i="4"/>
  <c r="M861" i="4" s="1"/>
  <c r="L128" i="4"/>
  <c r="L1452" i="4"/>
  <c r="L1073" i="4"/>
  <c r="M1073" i="4" s="1"/>
  <c r="L142" i="4"/>
  <c r="M142" i="4" s="1"/>
  <c r="L1352" i="4"/>
  <c r="L1043" i="4"/>
  <c r="M1043" i="4" s="1"/>
  <c r="L1460" i="4"/>
  <c r="M1460" i="4" s="1"/>
  <c r="L1283" i="4"/>
  <c r="M1283" i="4" s="1"/>
  <c r="L304" i="4"/>
  <c r="L575" i="4"/>
  <c r="M575" i="4" s="1"/>
  <c r="L1289" i="4"/>
  <c r="M1289" i="4" s="1"/>
  <c r="L428" i="4"/>
  <c r="L428" i="3" s="1"/>
  <c r="M428" i="3" s="1"/>
  <c r="L1328" i="4"/>
  <c r="M1328" i="4" s="1"/>
  <c r="L1207" i="4"/>
  <c r="L450" i="4"/>
  <c r="M450" i="4" s="1"/>
  <c r="L448" i="4"/>
  <c r="M448" i="4" s="1"/>
  <c r="L1169" i="4"/>
  <c r="L1169" i="3" s="1"/>
  <c r="M1169" i="3" s="1"/>
  <c r="L1240" i="4"/>
  <c r="M1240" i="4" s="1"/>
  <c r="L716" i="4"/>
  <c r="M716" i="4" s="1"/>
  <c r="L605" i="4"/>
  <c r="M605" i="4" s="1"/>
  <c r="L1385" i="4"/>
  <c r="L206" i="4"/>
  <c r="L1336" i="4"/>
  <c r="M1336" i="4" s="1"/>
  <c r="L1082" i="4"/>
  <c r="L1104" i="4"/>
  <c r="L1319" i="4"/>
  <c r="M1319" i="4" s="1"/>
  <c r="L133" i="4"/>
  <c r="M133" i="4" s="1"/>
  <c r="L1375" i="4"/>
  <c r="M1375" i="4" s="1"/>
  <c r="L1060" i="4"/>
  <c r="M1060" i="4" s="1"/>
  <c r="L545" i="4"/>
  <c r="M545" i="4" s="1"/>
  <c r="L840" i="4"/>
  <c r="L840" i="3" s="1"/>
  <c r="M840" i="3" s="1"/>
  <c r="L1126" i="4"/>
  <c r="L192" i="4"/>
  <c r="M192" i="4" s="1"/>
  <c r="L114" i="4"/>
  <c r="M114" i="4" s="1"/>
  <c r="L110" i="4"/>
  <c r="L110" i="3" s="1"/>
  <c r="M110" i="3" s="1"/>
  <c r="L1355" i="4"/>
  <c r="M1355" i="4" s="1"/>
  <c r="L757" i="4"/>
  <c r="L305" i="4"/>
  <c r="M305" i="4" s="1"/>
  <c r="L1337" i="4"/>
  <c r="M1337" i="4" s="1"/>
  <c r="L1501" i="4"/>
  <c r="L329" i="4"/>
  <c r="L1357" i="4"/>
  <c r="M1357" i="4" s="1"/>
  <c r="L461" i="4"/>
  <c r="M461" i="4" s="1"/>
  <c r="L563" i="4"/>
  <c r="L563" i="5" s="1"/>
  <c r="M563" i="5" s="1"/>
  <c r="L1517" i="4"/>
  <c r="L570" i="4"/>
  <c r="L774" i="4"/>
  <c r="L774" i="5" s="1"/>
  <c r="M774" i="5" s="1"/>
  <c r="L1592" i="4"/>
  <c r="L171" i="4"/>
  <c r="L673" i="4"/>
  <c r="L673" i="5" s="1"/>
  <c r="L753" i="4"/>
  <c r="L312" i="4"/>
  <c r="L1070" i="4"/>
  <c r="M1070" i="4" s="1"/>
  <c r="L955" i="4"/>
  <c r="L162" i="4"/>
  <c r="M162" i="4" s="1"/>
  <c r="L1387" i="4"/>
  <c r="M1387" i="4" s="1"/>
  <c r="L1306" i="4"/>
  <c r="L1538" i="4"/>
  <c r="L501" i="4"/>
  <c r="M501" i="4" s="1"/>
  <c r="L368" i="4"/>
  <c r="M368" i="4" s="1"/>
  <c r="L184" i="4"/>
  <c r="L1271" i="4"/>
  <c r="M1271" i="4" s="1"/>
  <c r="L1438" i="4"/>
  <c r="M1438" i="4" s="1"/>
  <c r="L620" i="4"/>
  <c r="M620" i="4" s="1"/>
  <c r="L949" i="4"/>
  <c r="L949" i="3" s="1"/>
  <c r="M949" i="3" s="1"/>
  <c r="L421" i="4"/>
  <c r="M421" i="4" s="1"/>
  <c r="L502" i="4"/>
  <c r="M502" i="4" s="1"/>
  <c r="L1145" i="4"/>
  <c r="M1145" i="4" s="1"/>
  <c r="L1251" i="4"/>
  <c r="M1251" i="4" s="1"/>
  <c r="L388" i="4"/>
  <c r="M388" i="4" s="1"/>
  <c r="L715" i="4"/>
  <c r="L715" i="3" s="1"/>
  <c r="M715" i="3" s="1"/>
  <c r="L1377" i="4"/>
  <c r="L138" i="4"/>
  <c r="M138" i="4" s="1"/>
  <c r="L725" i="4"/>
  <c r="L725" i="3" s="1"/>
  <c r="M725" i="3" s="1"/>
  <c r="L1430" i="4"/>
  <c r="L1430" i="3" s="1"/>
  <c r="M1430" i="3" s="1"/>
  <c r="L1301" i="4"/>
  <c r="L1053" i="4"/>
  <c r="M1053" i="4" s="1"/>
  <c r="L1277" i="4"/>
  <c r="L339" i="4"/>
  <c r="L1170" i="4"/>
  <c r="L277" i="4"/>
  <c r="M277" i="4" s="1"/>
  <c r="L960" i="4"/>
  <c r="L587" i="4"/>
  <c r="M587" i="4" s="1"/>
  <c r="L678" i="4"/>
  <c r="M678" i="4" s="1"/>
  <c r="L306" i="4"/>
  <c r="L1358" i="4"/>
  <c r="M1358" i="4" s="1"/>
  <c r="L582" i="4"/>
  <c r="L800" i="4"/>
  <c r="L424" i="4"/>
  <c r="M424" i="4" s="1"/>
  <c r="L1553" i="4"/>
  <c r="M1553" i="4" s="1"/>
  <c r="L689" i="4"/>
  <c r="M689" i="4" s="1"/>
  <c r="L440" i="4"/>
  <c r="M440" i="4" s="1"/>
  <c r="L688" i="4"/>
  <c r="L318" i="4"/>
  <c r="M318" i="4" s="1"/>
  <c r="L1150" i="4"/>
  <c r="L857" i="4"/>
  <c r="L857" i="3" s="1"/>
  <c r="M857" i="3" s="1"/>
  <c r="L219" i="4"/>
  <c r="L963" i="4"/>
  <c r="L964" i="4"/>
  <c r="M964" i="4" s="1"/>
  <c r="L1345" i="4"/>
  <c r="L1345" i="5" s="1"/>
  <c r="L170" i="4"/>
  <c r="L621" i="4"/>
  <c r="M621" i="4" s="1"/>
  <c r="L938" i="4"/>
  <c r="M938" i="4" s="1"/>
  <c r="L152" i="4"/>
  <c r="M152" i="4" s="1"/>
  <c r="L1523" i="4"/>
  <c r="M1523" i="4" s="1"/>
  <c r="L1124" i="4"/>
  <c r="L576" i="4"/>
  <c r="M576" i="4" s="1"/>
  <c r="L218" i="4"/>
  <c r="L218" i="5" s="1"/>
  <c r="M218" i="5" s="1"/>
  <c r="L704" i="4"/>
  <c r="L832" i="4"/>
  <c r="M832" i="4" s="1"/>
  <c r="L812" i="4"/>
  <c r="M812" i="4" s="1"/>
  <c r="L303" i="4"/>
  <c r="L1396" i="4"/>
  <c r="L651" i="4"/>
  <c r="L651" i="5" s="1"/>
  <c r="L568" i="4"/>
  <c r="M568" i="4" s="1"/>
  <c r="L1418" i="4"/>
  <c r="M1418" i="4" s="1"/>
  <c r="L1437" i="4"/>
  <c r="L903" i="4"/>
  <c r="M903" i="4" s="1"/>
  <c r="L837" i="4"/>
  <c r="L1051" i="4"/>
  <c r="M1051" i="4" s="1"/>
  <c r="L1511" i="4"/>
  <c r="L796" i="4"/>
  <c r="M796" i="4" s="1"/>
  <c r="L709" i="4"/>
  <c r="M709" i="4" s="1"/>
  <c r="L140" i="4"/>
  <c r="L140" i="3" s="1"/>
  <c r="M140" i="3" s="1"/>
  <c r="L687" i="4"/>
  <c r="L1537" i="4"/>
  <c r="M1537" i="4" s="1"/>
  <c r="L1421" i="4"/>
  <c r="L1421" i="5" s="1"/>
  <c r="M1421" i="5" s="1"/>
  <c r="L1555" i="4"/>
  <c r="M1555" i="4" s="1"/>
  <c r="L711" i="4"/>
  <c r="M711" i="4" s="1"/>
  <c r="L1455" i="4"/>
  <c r="M1455" i="4" s="1"/>
  <c r="L798" i="4"/>
  <c r="L798" i="3" s="1"/>
  <c r="M798" i="3" s="1"/>
  <c r="L1576" i="4"/>
  <c r="L173" i="4"/>
  <c r="M173" i="4" s="1"/>
  <c r="L1047" i="4"/>
  <c r="M1047" i="4" s="1"/>
  <c r="L125" i="4"/>
  <c r="L1331" i="4"/>
  <c r="M1331" i="4" s="1"/>
  <c r="L860" i="4"/>
  <c r="M860" i="4" s="1"/>
  <c r="L1196" i="4"/>
  <c r="M1196" i="4" s="1"/>
  <c r="L302" i="4"/>
  <c r="L1442" i="4"/>
  <c r="M1442" i="4" s="1"/>
  <c r="L1581" i="4"/>
  <c r="L746" i="4"/>
  <c r="L746" i="5" s="1"/>
  <c r="M746" i="5" s="1"/>
  <c r="L1062" i="4"/>
  <c r="L416" i="4"/>
  <c r="M416" i="4" s="1"/>
  <c r="L361" i="4"/>
  <c r="M361" i="4" s="1"/>
  <c r="L148" i="4"/>
  <c r="L1107" i="4"/>
  <c r="M1107" i="4" s="1"/>
  <c r="L1514" i="4"/>
  <c r="M1514" i="4" s="1"/>
  <c r="L1422" i="4"/>
  <c r="L647" i="4"/>
  <c r="M647" i="4" s="1"/>
  <c r="L1032" i="4"/>
  <c r="M1032" i="4" s="1"/>
  <c r="L1521" i="4"/>
  <c r="M1521" i="4" s="1"/>
  <c r="L616" i="4"/>
  <c r="L1275" i="4"/>
  <c r="L573" i="4"/>
  <c r="M573" i="4" s="1"/>
  <c r="L996" i="4"/>
  <c r="L1260" i="4"/>
  <c r="M1260" i="4" s="1"/>
  <c r="L967" i="4"/>
  <c r="M967" i="4" s="1"/>
  <c r="L1096" i="4"/>
  <c r="M1096" i="4" s="1"/>
  <c r="L1089" i="4"/>
  <c r="L315" i="4"/>
  <c r="M315" i="4" s="1"/>
  <c r="L976" i="4"/>
  <c r="M976" i="4" s="1"/>
  <c r="L1531" i="4"/>
  <c r="L1531" i="5" s="1"/>
  <c r="M1531" i="5" s="1"/>
  <c r="L336" i="4"/>
  <c r="L973" i="4"/>
  <c r="L154" i="4"/>
  <c r="L807" i="4"/>
  <c r="M807" i="4" s="1"/>
  <c r="L159" i="4"/>
  <c r="M159" i="4" s="1"/>
  <c r="L1292" i="4"/>
  <c r="M1292" i="4" s="1"/>
  <c r="L360" i="4"/>
  <c r="M360" i="4" s="1"/>
  <c r="L672" i="4"/>
  <c r="M672" i="4" s="1"/>
  <c r="L1058" i="4"/>
  <c r="M1058" i="4" s="1"/>
  <c r="L1158" i="4"/>
  <c r="M1158" i="4" s="1"/>
  <c r="L1314" i="4"/>
  <c r="M1314" i="4" s="1"/>
  <c r="L1528" i="4"/>
  <c r="M1528" i="4" s="1"/>
  <c r="L294" i="4"/>
  <c r="L498" i="4"/>
  <c r="L112" i="4"/>
  <c r="M112" i="4" s="1"/>
  <c r="L1431" i="4"/>
  <c r="M1431" i="4" s="1"/>
  <c r="L1023" i="4"/>
  <c r="M1023" i="4" s="1"/>
  <c r="L691" i="4"/>
  <c r="L1037" i="4"/>
  <c r="L1546" i="4"/>
  <c r="L728" i="4"/>
  <c r="M728" i="4" s="1"/>
  <c r="L1557" i="4"/>
  <c r="M1557" i="4" s="1"/>
  <c r="L1409" i="4"/>
  <c r="M1409" i="4" s="1"/>
  <c r="L237" i="4"/>
  <c r="M237" i="4" s="1"/>
  <c r="L1097" i="4"/>
  <c r="M1097" i="4" s="1"/>
  <c r="L403" i="4"/>
  <c r="M403" i="4" s="1"/>
  <c r="L945" i="4"/>
  <c r="M945" i="4" s="1"/>
  <c r="L1014" i="4"/>
  <c r="M1014" i="4" s="1"/>
  <c r="L1343" i="4"/>
  <c r="M1343" i="4" s="1"/>
  <c r="L1015" i="4"/>
  <c r="M1015" i="4" s="1"/>
  <c r="L327" i="4"/>
  <c r="M327" i="4" s="1"/>
  <c r="L1404" i="4"/>
  <c r="L1404" i="3" s="1"/>
  <c r="M1404" i="3" s="1"/>
  <c r="L1231" i="6"/>
  <c r="M1231" i="6" s="1"/>
  <c r="L1003" i="4"/>
  <c r="L1003" i="5" s="1"/>
  <c r="M1003" i="5" s="1"/>
  <c r="L1413" i="4"/>
  <c r="M1413" i="4" s="1"/>
  <c r="L247" i="4"/>
  <c r="M247" i="4" s="1"/>
  <c r="L118" i="4"/>
  <c r="M118" i="4" s="1"/>
  <c r="L1540" i="4"/>
  <c r="L1526" i="4"/>
  <c r="L941" i="4"/>
  <c r="M941" i="4" s="1"/>
  <c r="L1577" i="4"/>
  <c r="M1577" i="4" s="1"/>
  <c r="L1273" i="4"/>
  <c r="M1273" i="4" s="1"/>
  <c r="L734" i="6"/>
  <c r="M734" i="6" s="1"/>
  <c r="L734" i="4"/>
  <c r="M734" i="4" s="1"/>
  <c r="L900" i="6"/>
  <c r="M900" i="6" s="1"/>
  <c r="L900" i="4"/>
  <c r="M900" i="4" s="1"/>
  <c r="L1515" i="6"/>
  <c r="M1515" i="6" s="1"/>
  <c r="L1515" i="4"/>
  <c r="M1515" i="4" s="1"/>
  <c r="L1518" i="6"/>
  <c r="M1518" i="6" s="1"/>
  <c r="L1518" i="4"/>
  <c r="L1194" i="6"/>
  <c r="M1194" i="6" s="1"/>
  <c r="L1194" i="4"/>
  <c r="L650" i="6"/>
  <c r="M650" i="6" s="1"/>
  <c r="L650" i="4"/>
  <c r="M650" i="4" s="1"/>
  <c r="L876" i="6"/>
  <c r="M876" i="6" s="1"/>
  <c r="L876" i="4"/>
  <c r="M876" i="4" s="1"/>
  <c r="L1532" i="6"/>
  <c r="M1532" i="6" s="1"/>
  <c r="L1532" i="4"/>
  <c r="M1532" i="4" s="1"/>
  <c r="L1559" i="6"/>
  <c r="M1559" i="6" s="1"/>
  <c r="L1559" i="4"/>
  <c r="M1559" i="4" s="1"/>
  <c r="L1219" i="4"/>
  <c r="L1395" i="4"/>
  <c r="M1395" i="4" s="1"/>
  <c r="L177" i="4"/>
  <c r="L1300" i="4"/>
  <c r="M1300" i="4" s="1"/>
  <c r="L1489" i="6"/>
  <c r="M1489" i="6" s="1"/>
  <c r="L1489" i="4"/>
  <c r="M1489" i="4" s="1"/>
  <c r="L1029" i="6"/>
  <c r="M1029" i="6" s="1"/>
  <c r="L1029" i="4"/>
  <c r="M1029" i="4" s="1"/>
  <c r="L151" i="6"/>
  <c r="M151" i="6" s="1"/>
  <c r="L151" i="4"/>
  <c r="L473" i="6"/>
  <c r="M473" i="6" s="1"/>
  <c r="L473" i="4"/>
  <c r="M473" i="4" s="1"/>
  <c r="L720" i="6"/>
  <c r="M720" i="6" s="1"/>
  <c r="L720" i="4"/>
  <c r="M720" i="4" s="1"/>
  <c r="L854" i="6"/>
  <c r="L854" i="4"/>
  <c r="M854" i="4" s="1"/>
  <c r="L826" i="6"/>
  <c r="M826" i="6" s="1"/>
  <c r="L826" i="4"/>
  <c r="M826" i="4" s="1"/>
  <c r="L253" i="6"/>
  <c r="M253" i="6" s="1"/>
  <c r="L253" i="4"/>
  <c r="M253" i="4" s="1"/>
  <c r="L474" i="6"/>
  <c r="M474" i="6" s="1"/>
  <c r="L474" i="4"/>
  <c r="M474" i="4" s="1"/>
  <c r="L608" i="6"/>
  <c r="M608" i="6" s="1"/>
  <c r="L608" i="4"/>
  <c r="L220" i="6"/>
  <c r="M220" i="6" s="1"/>
  <c r="L220" i="4"/>
  <c r="M220" i="4" s="1"/>
  <c r="L131" i="6"/>
  <c r="M131" i="6" s="1"/>
  <c r="L131" i="4"/>
  <c r="M131" i="4" s="1"/>
  <c r="L1007" i="6"/>
  <c r="M1007" i="6" s="1"/>
  <c r="L1007" i="4"/>
  <c r="M1007" i="4" s="1"/>
  <c r="L833" i="6"/>
  <c r="M833" i="6" s="1"/>
  <c r="L833" i="4"/>
  <c r="M833" i="4" s="1"/>
  <c r="L830" i="6"/>
  <c r="M830" i="6" s="1"/>
  <c r="L830" i="4"/>
  <c r="L262" i="6"/>
  <c r="M262" i="6" s="1"/>
  <c r="L262" i="4"/>
  <c r="M262" i="4" s="1"/>
  <c r="L649" i="6"/>
  <c r="M649" i="6" s="1"/>
  <c r="L649" i="4"/>
  <c r="M649" i="4" s="1"/>
  <c r="L761" i="6"/>
  <c r="M761" i="6" s="1"/>
  <c r="L761" i="4"/>
  <c r="L1379" i="6"/>
  <c r="M1379" i="6" s="1"/>
  <c r="L1379" i="4"/>
  <c r="M1379" i="4" s="1"/>
  <c r="L1055" i="6"/>
  <c r="M1055" i="6" s="1"/>
  <c r="L1055" i="4"/>
  <c r="M1055" i="4" s="1"/>
  <c r="L429" i="6"/>
  <c r="M429" i="6" s="1"/>
  <c r="L429" i="4"/>
  <c r="M429" i="4" s="1"/>
  <c r="L1494" i="6"/>
  <c r="M1494" i="6" s="1"/>
  <c r="L1494" i="4"/>
  <c r="M1494" i="4" s="1"/>
  <c r="L987" i="6"/>
  <c r="M987" i="6" s="1"/>
  <c r="L987" i="4"/>
  <c r="M987" i="4" s="1"/>
  <c r="L341" i="6"/>
  <c r="M341" i="6" s="1"/>
  <c r="L341" i="4"/>
  <c r="M341" i="4" s="1"/>
  <c r="L1502" i="6"/>
  <c r="M1502" i="6" s="1"/>
  <c r="L1502" i="4"/>
  <c r="L188" i="6"/>
  <c r="M188" i="6" s="1"/>
  <c r="L188" i="4"/>
  <c r="L1141" i="6"/>
  <c r="M1141" i="6" s="1"/>
  <c r="L1141" i="4"/>
  <c r="M1141" i="4" s="1"/>
  <c r="L251" i="6"/>
  <c r="M251" i="6" s="1"/>
  <c r="L251" i="4"/>
  <c r="M251" i="4" s="1"/>
  <c r="L1597" i="6"/>
  <c r="M1597" i="6" s="1"/>
  <c r="L1597" i="4"/>
  <c r="M1597" i="4" s="1"/>
  <c r="L1139" i="6"/>
  <c r="M1139" i="6" s="1"/>
  <c r="L1139" i="4"/>
  <c r="L395" i="6"/>
  <c r="M395" i="6" s="1"/>
  <c r="L395" i="4"/>
  <c r="M395" i="4" s="1"/>
  <c r="L622" i="6"/>
  <c r="M622" i="6" s="1"/>
  <c r="L622" i="4"/>
  <c r="L1242" i="6"/>
  <c r="M1242" i="6" s="1"/>
  <c r="L1242" i="4"/>
  <c r="M1242" i="4" s="1"/>
  <c r="L541" i="6"/>
  <c r="M541" i="6" s="1"/>
  <c r="L541" i="4"/>
  <c r="L995" i="6"/>
  <c r="M995" i="6" s="1"/>
  <c r="L995" i="4"/>
  <c r="M995" i="4" s="1"/>
  <c r="L1012" i="6"/>
  <c r="M1012" i="6" s="1"/>
  <c r="L1012" i="4"/>
  <c r="M1012" i="4" s="1"/>
  <c r="L1570" i="6"/>
  <c r="M1570" i="6" s="1"/>
  <c r="L1570" i="4"/>
  <c r="M1570" i="4" s="1"/>
  <c r="L1472" i="6"/>
  <c r="M1472" i="6" s="1"/>
  <c r="L1472" i="4"/>
  <c r="M1472" i="4" s="1"/>
  <c r="L879" i="6"/>
  <c r="M879" i="6" s="1"/>
  <c r="L879" i="4"/>
  <c r="M879" i="4" s="1"/>
  <c r="L731" i="6"/>
  <c r="M731" i="6" s="1"/>
  <c r="L731" i="4"/>
  <c r="L362" i="6"/>
  <c r="M362" i="6" s="1"/>
  <c r="L362" i="4"/>
  <c r="M362" i="4" s="1"/>
  <c r="L282" i="6"/>
  <c r="M282" i="6" s="1"/>
  <c r="L282" i="4"/>
  <c r="L1298" i="6"/>
  <c r="M1298" i="6" s="1"/>
  <c r="L1298" i="4"/>
  <c r="M1298" i="4" s="1"/>
  <c r="L662" i="6"/>
  <c r="M662" i="6" s="1"/>
  <c r="L662" i="4"/>
  <c r="L1209" i="6"/>
  <c r="M1209" i="6" s="1"/>
  <c r="L1209" i="4"/>
  <c r="M1209" i="4" s="1"/>
  <c r="L1549" i="6"/>
  <c r="M1549" i="6" s="1"/>
  <c r="L1549" i="4"/>
  <c r="M1549" i="4" s="1"/>
  <c r="L977" i="6"/>
  <c r="M977" i="6" s="1"/>
  <c r="L977" i="4"/>
  <c r="M977" i="4" s="1"/>
  <c r="L1530" i="4"/>
  <c r="M1530" i="4" s="1"/>
  <c r="L191" i="6"/>
  <c r="M191" i="6" s="1"/>
  <c r="L191" i="4"/>
  <c r="L917" i="6"/>
  <c r="L917" i="4"/>
  <c r="M917" i="4" s="1"/>
  <c r="L1462" i="4"/>
  <c r="M1462" i="4" s="1"/>
  <c r="L889" i="6"/>
  <c r="L889" i="4"/>
  <c r="M889" i="4" s="1"/>
  <c r="L574" i="6"/>
  <c r="L574" i="4"/>
  <c r="M574" i="4" s="1"/>
  <c r="L301" i="4"/>
  <c r="L431" i="6"/>
  <c r="M431" i="6" s="1"/>
  <c r="L431" i="4"/>
  <c r="M431" i="4" s="1"/>
  <c r="L1009" i="6"/>
  <c r="M1009" i="6" s="1"/>
  <c r="L1009" i="4"/>
  <c r="M1009" i="4" s="1"/>
  <c r="L979" i="6"/>
  <c r="M979" i="6" s="1"/>
  <c r="L979" i="4"/>
  <c r="M979" i="4" s="1"/>
  <c r="L1099" i="4"/>
  <c r="M1099" i="4" s="1"/>
  <c r="L1591" i="6"/>
  <c r="M1591" i="6" s="1"/>
  <c r="L1591" i="4"/>
  <c r="M1591" i="4" s="1"/>
  <c r="L347" i="4"/>
  <c r="M347" i="4" s="1"/>
  <c r="L528" i="6"/>
  <c r="M528" i="6" s="1"/>
  <c r="L528" i="4"/>
  <c r="M528" i="4" s="1"/>
  <c r="L443" i="6"/>
  <c r="L443" i="4"/>
  <c r="M443" i="4" s="1"/>
  <c r="L1024" i="6"/>
  <c r="M1024" i="6" s="1"/>
  <c r="L1024" i="4"/>
  <c r="M1024" i="4" s="1"/>
  <c r="L1267" i="6"/>
  <c r="M1267" i="6" s="1"/>
  <c r="L1267" i="4"/>
  <c r="L619" i="6"/>
  <c r="M619" i="6" s="1"/>
  <c r="L619" i="4"/>
  <c r="M619" i="4" s="1"/>
  <c r="L655" i="6"/>
  <c r="M655" i="6" s="1"/>
  <c r="L655" i="4"/>
  <c r="M655" i="4" s="1"/>
  <c r="L821" i="6"/>
  <c r="M821" i="6" s="1"/>
  <c r="L821" i="4"/>
  <c r="M821" i="4" s="1"/>
  <c r="L390" i="6"/>
  <c r="M390" i="6" s="1"/>
  <c r="L390" i="4"/>
  <c r="M390" i="4" s="1"/>
  <c r="L859" i="6"/>
  <c r="M859" i="6" s="1"/>
  <c r="L859" i="4"/>
  <c r="M859" i="4" s="1"/>
  <c r="L1226" i="4"/>
  <c r="L727" i="6"/>
  <c r="M727" i="6" s="1"/>
  <c r="L727" i="4"/>
  <c r="M727" i="4" s="1"/>
  <c r="L1492" i="6"/>
  <c r="L1492" i="4"/>
  <c r="M1492" i="4" s="1"/>
  <c r="L221" i="4"/>
  <c r="M221" i="4" s="1"/>
  <c r="L1205" i="6"/>
  <c r="M1205" i="6" s="1"/>
  <c r="L1205" i="4"/>
  <c r="M1205" i="4" s="1"/>
  <c r="L1030" i="6"/>
  <c r="M1030" i="6" s="1"/>
  <c r="L1030" i="4"/>
  <c r="M1030" i="4" s="1"/>
  <c r="L1172" i="6"/>
  <c r="L1172" i="4"/>
  <c r="M1172" i="4" s="1"/>
  <c r="L1374" i="6"/>
  <c r="M1374" i="6" s="1"/>
  <c r="L1374" i="4"/>
  <c r="L352" i="4"/>
  <c r="L639" i="6"/>
  <c r="M639" i="6" s="1"/>
  <c r="L639" i="4"/>
  <c r="M639" i="4" s="1"/>
  <c r="L1175" i="4"/>
  <c r="L1202" i="6"/>
  <c r="M1202" i="6" s="1"/>
  <c r="L1202" i="4"/>
  <c r="M1202" i="4" s="1"/>
  <c r="L243" i="4"/>
  <c r="L1415" i="6"/>
  <c r="M1415" i="6" s="1"/>
  <c r="L1415" i="4"/>
  <c r="M1415" i="4" s="1"/>
  <c r="L954" i="6"/>
  <c r="M954" i="6" s="1"/>
  <c r="L954" i="4"/>
  <c r="M954" i="4" s="1"/>
  <c r="L330" i="4"/>
  <c r="M330" i="4" s="1"/>
  <c r="L333" i="4"/>
  <c r="L1061" i="4"/>
  <c r="M1061" i="4" s="1"/>
  <c r="L1329" i="4"/>
  <c r="M1329" i="4" s="1"/>
  <c r="L978" i="4"/>
  <c r="M978" i="4" s="1"/>
  <c r="L1598" i="4"/>
  <c r="L434" i="4"/>
  <c r="M434" i="4" s="1"/>
  <c r="L991" i="4"/>
  <c r="M991" i="4" s="1"/>
  <c r="L874" i="4"/>
  <c r="M874" i="4" s="1"/>
  <c r="L476" i="4"/>
  <c r="M476" i="4" s="1"/>
  <c r="L1468" i="4"/>
  <c r="M1468" i="4" s="1"/>
  <c r="L1233" i="4"/>
  <c r="M1233" i="4" s="1"/>
  <c r="L397" i="4"/>
  <c r="M397" i="4" s="1"/>
  <c r="L1234" i="4"/>
  <c r="L514" i="4"/>
  <c r="M514" i="4" s="1"/>
  <c r="L1550" i="4"/>
  <c r="L387" i="4"/>
  <c r="L387" i="5" s="1"/>
  <c r="M387" i="5" s="1"/>
  <c r="L155" i="4"/>
  <c r="M155" i="4" s="1"/>
  <c r="L1508" i="4"/>
  <c r="M1508" i="4" s="1"/>
  <c r="L1075" i="4"/>
  <c r="M1075" i="4" s="1"/>
  <c r="L1466" i="4"/>
  <c r="L1406" i="4"/>
  <c r="L143" i="4"/>
  <c r="M143" i="4" s="1"/>
  <c r="L1560" i="4"/>
  <c r="M1560" i="4" s="1"/>
  <c r="L1441" i="4"/>
  <c r="M1441" i="4" s="1"/>
  <c r="L930" i="4"/>
  <c r="L930" i="3" s="1"/>
  <c r="M930" i="3" s="1"/>
  <c r="L896" i="4"/>
  <c r="M896" i="4" s="1"/>
  <c r="L351" i="4"/>
  <c r="M351" i="4" s="1"/>
  <c r="L1269" i="4"/>
  <c r="L1458" i="4"/>
  <c r="M1458" i="4" s="1"/>
  <c r="L1469" i="4"/>
  <c r="L905" i="4"/>
  <c r="M905" i="4" s="1"/>
  <c r="L404" i="4"/>
  <c r="M404" i="4" s="1"/>
  <c r="L1426" i="4"/>
  <c r="M1426" i="4" s="1"/>
  <c r="L698" i="4"/>
  <c r="M698" i="4" s="1"/>
  <c r="L1278" i="4"/>
  <c r="M1278" i="4" s="1"/>
  <c r="L877" i="4"/>
  <c r="L758" i="4"/>
  <c r="M758" i="4" s="1"/>
  <c r="L418" i="4"/>
  <c r="L1420" i="4"/>
  <c r="M1420" i="4" s="1"/>
  <c r="L230" i="4"/>
  <c r="L176" i="4"/>
  <c r="M176" i="4" s="1"/>
  <c r="L527" i="4"/>
  <c r="L1566" i="4"/>
  <c r="M1566" i="4" s="1"/>
  <c r="L1482" i="4"/>
  <c r="M1482" i="4" s="1"/>
  <c r="L478" i="4"/>
  <c r="M478" i="4" s="1"/>
  <c r="L827" i="4"/>
  <c r="L1491" i="4"/>
  <c r="L1491" i="3" s="1"/>
  <c r="M1491" i="3" s="1"/>
  <c r="L209" i="4"/>
  <c r="L1252" i="4"/>
  <c r="M1252" i="4" s="1"/>
  <c r="L316" i="4"/>
  <c r="M316" i="4" s="1"/>
  <c r="L129" i="4"/>
  <c r="M129" i="4" s="1"/>
  <c r="L550" i="4"/>
  <c r="L646" i="4"/>
  <c r="M646" i="4" s="1"/>
  <c r="L759" i="4"/>
  <c r="M759" i="4" s="1"/>
  <c r="L778" i="4"/>
  <c r="L660" i="4"/>
  <c r="M660" i="4" s="1"/>
  <c r="L186" i="4"/>
  <c r="M186" i="4" s="1"/>
  <c r="L419" i="4"/>
  <c r="M419" i="4" s="1"/>
  <c r="L642" i="4"/>
  <c r="M642" i="4" s="1"/>
  <c r="L467" i="6"/>
  <c r="M467" i="6" s="1"/>
  <c r="L467" i="4"/>
  <c r="L872" i="6"/>
  <c r="M872" i="6" s="1"/>
  <c r="L872" i="4"/>
  <c r="M872" i="4" s="1"/>
  <c r="L460" i="6"/>
  <c r="M460" i="6" s="1"/>
  <c r="L460" i="4"/>
  <c r="M460" i="4" s="1"/>
  <c r="L1323" i="6"/>
  <c r="M1323" i="6" s="1"/>
  <c r="L1323" i="4"/>
  <c r="L1193" i="6"/>
  <c r="M1193" i="6" s="1"/>
  <c r="L1193" i="4"/>
  <c r="L635" i="6"/>
  <c r="M635" i="6" s="1"/>
  <c r="L635" i="4"/>
  <c r="M635" i="4" s="1"/>
  <c r="L815" i="6"/>
  <c r="L815" i="4"/>
  <c r="L741" i="6"/>
  <c r="M741" i="6" s="1"/>
  <c r="L741" i="4"/>
  <c r="L1149" i="4"/>
  <c r="L856" i="4"/>
  <c r="L116" i="6"/>
  <c r="M116" i="6" s="1"/>
  <c r="L116" i="4"/>
  <c r="M116" i="4" s="1"/>
  <c r="L350" i="6"/>
  <c r="M350" i="6" s="1"/>
  <c r="L350" i="4"/>
  <c r="M350" i="4" s="1"/>
  <c r="L1545" i="6"/>
  <c r="M1545" i="6" s="1"/>
  <c r="L1545" i="4"/>
  <c r="L119" i="6"/>
  <c r="M119" i="6" s="1"/>
  <c r="L119" i="4"/>
  <c r="M119" i="4" s="1"/>
  <c r="L150" i="6"/>
  <c r="M150" i="6" s="1"/>
  <c r="L150" i="4"/>
  <c r="L1505" i="6"/>
  <c r="M1505" i="6" s="1"/>
  <c r="L1505" i="4"/>
  <c r="M1505" i="4" s="1"/>
  <c r="L379" i="6"/>
  <c r="M379" i="6" s="1"/>
  <c r="L379" i="4"/>
  <c r="M379" i="4" s="1"/>
  <c r="L1465" i="6"/>
  <c r="M1465" i="6" s="1"/>
  <c r="L1465" i="4"/>
  <c r="L1166" i="6"/>
  <c r="M1166" i="6" s="1"/>
  <c r="L1166" i="4"/>
  <c r="M1166" i="4" s="1"/>
  <c r="L337" i="6"/>
  <c r="M337" i="6" s="1"/>
  <c r="L337" i="4"/>
  <c r="M337" i="4" s="1"/>
  <c r="L1356" i="6"/>
  <c r="M1356" i="6" s="1"/>
  <c r="L1356" i="4"/>
  <c r="M1356" i="4" s="1"/>
  <c r="L593" i="6"/>
  <c r="M593" i="6" s="1"/>
  <c r="L593" i="4"/>
  <c r="M593" i="4" s="1"/>
  <c r="L571" i="6"/>
  <c r="M571" i="6" s="1"/>
  <c r="L571" i="4"/>
  <c r="M571" i="4" s="1"/>
  <c r="L484" i="6"/>
  <c r="M484" i="6" s="1"/>
  <c r="L484" i="4"/>
  <c r="M484" i="4" s="1"/>
  <c r="L256" i="6"/>
  <c r="M256" i="6" s="1"/>
  <c r="L256" i="4"/>
  <c r="L1296" i="6"/>
  <c r="M1296" i="6" s="1"/>
  <c r="L1296" i="4"/>
  <c r="M1296" i="4" s="1"/>
  <c r="L197" i="6"/>
  <c r="M197" i="6" s="1"/>
  <c r="L197" i="4"/>
  <c r="M197" i="4" s="1"/>
  <c r="L842" i="6"/>
  <c r="M842" i="6" s="1"/>
  <c r="L842" i="4"/>
  <c r="M842" i="4" s="1"/>
  <c r="L1258" i="6"/>
  <c r="M1258" i="6" s="1"/>
  <c r="L1258" i="4"/>
  <c r="M1258" i="4" s="1"/>
  <c r="L326" i="6"/>
  <c r="M326" i="6" s="1"/>
  <c r="L326" i="4"/>
  <c r="M326" i="4" s="1"/>
  <c r="L266" i="6"/>
  <c r="M266" i="6" s="1"/>
  <c r="L266" i="4"/>
  <c r="M266" i="4" s="1"/>
  <c r="L884" i="6"/>
  <c r="M884" i="6" s="1"/>
  <c r="L884" i="4"/>
  <c r="M884" i="4" s="1"/>
  <c r="L1486" i="6"/>
  <c r="M1486" i="6" s="1"/>
  <c r="L1486" i="4"/>
  <c r="M1486" i="4" s="1"/>
  <c r="L766" i="6"/>
  <c r="M766" i="6" s="1"/>
  <c r="L766" i="4"/>
  <c r="L585" i="6"/>
  <c r="M585" i="6" s="1"/>
  <c r="L585" i="4"/>
  <c r="M585" i="4" s="1"/>
  <c r="L1198" i="6"/>
  <c r="M1198" i="6" s="1"/>
  <c r="L1198" i="4"/>
  <c r="M1198" i="4" s="1"/>
  <c r="L359" i="6"/>
  <c r="M359" i="6" s="1"/>
  <c r="L359" i="4"/>
  <c r="M359" i="4" s="1"/>
  <c r="L939" i="6"/>
  <c r="M939" i="6" s="1"/>
  <c r="L939" i="4"/>
  <c r="M939" i="4" s="1"/>
  <c r="L921" i="6"/>
  <c r="M921" i="6" s="1"/>
  <c r="L921" i="4"/>
  <c r="M921" i="4" s="1"/>
  <c r="L1589" i="6"/>
  <c r="M1589" i="6" s="1"/>
  <c r="L1589" i="4"/>
  <c r="M1589" i="4" s="1"/>
  <c r="L1243" i="6"/>
  <c r="M1243" i="6" s="1"/>
  <c r="L1243" i="4"/>
  <c r="M1243" i="4" s="1"/>
  <c r="L1087" i="4"/>
  <c r="M1087" i="4" s="1"/>
  <c r="L1572" i="4"/>
  <c r="M1572" i="4" s="1"/>
  <c r="L1276" i="6"/>
  <c r="M1276" i="6" s="1"/>
  <c r="L1276" i="4"/>
  <c r="M1276" i="4" s="1"/>
  <c r="L785" i="6"/>
  <c r="L785" i="4"/>
  <c r="M785" i="4" s="1"/>
  <c r="L275" i="6"/>
  <c r="M275" i="6" s="1"/>
  <c r="L275" i="4"/>
  <c r="M275" i="4" s="1"/>
  <c r="L999" i="6"/>
  <c r="M999" i="6" s="1"/>
  <c r="L999" i="4"/>
  <c r="M999" i="4" s="1"/>
  <c r="L610" i="6"/>
  <c r="M610" i="6" s="1"/>
  <c r="L610" i="4"/>
  <c r="L500" i="6"/>
  <c r="M500" i="6" s="1"/>
  <c r="L500" i="4"/>
  <c r="M500" i="4" s="1"/>
  <c r="L535" i="6"/>
  <c r="M535" i="6" s="1"/>
  <c r="L535" i="4"/>
  <c r="M535" i="4" s="1"/>
  <c r="L519" i="6"/>
  <c r="M519" i="6" s="1"/>
  <c r="L519" i="4"/>
  <c r="M519" i="4" s="1"/>
  <c r="L1180" i="4"/>
  <c r="M1180" i="4" s="1"/>
  <c r="L371" i="6"/>
  <c r="M371" i="6" s="1"/>
  <c r="L371" i="4"/>
  <c r="M371" i="4" s="1"/>
  <c r="L729" i="6"/>
  <c r="M729" i="6" s="1"/>
  <c r="L729" i="4"/>
  <c r="M729" i="4" s="1"/>
  <c r="L1551" i="6"/>
  <c r="M1551" i="6" s="1"/>
  <c r="L1551" i="4"/>
  <c r="M1551" i="4" s="1"/>
  <c r="L1035" i="4"/>
  <c r="M1035" i="4" s="1"/>
  <c r="L1162" i="6"/>
  <c r="M1162" i="6" s="1"/>
  <c r="L1162" i="4"/>
  <c r="L828" i="6"/>
  <c r="M828" i="6" s="1"/>
  <c r="L828" i="4"/>
  <c r="L1040" i="6"/>
  <c r="M1040" i="6" s="1"/>
  <c r="L1040" i="4"/>
  <c r="M1040" i="4" s="1"/>
  <c r="L942" i="6"/>
  <c r="M942" i="6" s="1"/>
  <c r="L942" i="4"/>
  <c r="M942" i="4" s="1"/>
  <c r="L1302" i="4"/>
  <c r="L682" i="6"/>
  <c r="M682" i="6" s="1"/>
  <c r="L682" i="4"/>
  <c r="L565" i="4"/>
  <c r="M565" i="4" s="1"/>
  <c r="L1350" i="6"/>
  <c r="M1350" i="6" s="1"/>
  <c r="L1350" i="4"/>
  <c r="M1350" i="4" s="1"/>
  <c r="L482" i="6"/>
  <c r="M482" i="6" s="1"/>
  <c r="L482" i="4"/>
  <c r="M482" i="4" s="1"/>
  <c r="L645" i="6"/>
  <c r="M645" i="6" s="1"/>
  <c r="L645" i="4"/>
  <c r="M645" i="4" s="1"/>
  <c r="L802" i="6"/>
  <c r="M802" i="6" s="1"/>
  <c r="L802" i="4"/>
  <c r="L693" i="6"/>
  <c r="M693" i="6" s="1"/>
  <c r="L693" i="4"/>
  <c r="M693" i="4" s="1"/>
  <c r="L625" i="6"/>
  <c r="M625" i="6" s="1"/>
  <c r="L625" i="4"/>
  <c r="M625" i="4" s="1"/>
  <c r="L432" i="4"/>
  <c r="M432" i="4" s="1"/>
  <c r="L1188" i="4"/>
  <c r="L228" i="4"/>
  <c r="M228" i="4" s="1"/>
  <c r="L1059" i="4"/>
  <c r="M1059" i="4" s="1"/>
  <c r="L463" i="4"/>
  <c r="L463" i="5" s="1"/>
  <c r="M463" i="5" s="1"/>
  <c r="N463" i="6" s="1"/>
  <c r="L808" i="4"/>
  <c r="M808" i="4" s="1"/>
  <c r="L868" i="4"/>
  <c r="L868" i="5" s="1"/>
  <c r="M868" i="5" s="1"/>
  <c r="L846" i="4"/>
  <c r="M846" i="4" s="1"/>
  <c r="L295" i="4"/>
  <c r="M295" i="4" s="1"/>
  <c r="L1522" i="4"/>
  <c r="M1522" i="4" s="1"/>
  <c r="L1388" i="4"/>
  <c r="L754" i="4"/>
  <c r="M754" i="4" s="1"/>
  <c r="L547" i="4"/>
  <c r="M547" i="4" s="1"/>
  <c r="L920" i="4"/>
  <c r="M920" i="4" s="1"/>
  <c r="L644" i="4"/>
  <c r="M644" i="4" s="1"/>
  <c r="L470" i="4"/>
  <c r="M470" i="4" s="1"/>
  <c r="L1236" i="4"/>
  <c r="M1236" i="4" s="1"/>
  <c r="L201" i="4"/>
  <c r="M201" i="4" s="1"/>
  <c r="L1311" i="4"/>
  <c r="M1311" i="4" s="1"/>
  <c r="L1042" i="4"/>
  <c r="M1042" i="4" s="1"/>
  <c r="L866" i="4"/>
  <c r="M866" i="4" s="1"/>
  <c r="L1246" i="4"/>
  <c r="M1246" i="4" s="1"/>
  <c r="L1154" i="4"/>
  <c r="L1154" i="5" s="1"/>
  <c r="M1154" i="5" s="1"/>
  <c r="L1510" i="4"/>
  <c r="L521" i="4"/>
  <c r="M521" i="4" s="1"/>
  <c r="L743" i="4"/>
  <c r="M743" i="4" s="1"/>
  <c r="L834" i="4"/>
  <c r="M834" i="4" s="1"/>
  <c r="L367" i="4"/>
  <c r="M367" i="4" s="1"/>
  <c r="L958" i="4"/>
  <c r="L680" i="4"/>
  <c r="M680" i="4" s="1"/>
  <c r="L1130" i="4"/>
  <c r="M1130" i="4" s="1"/>
  <c r="L255" i="4"/>
  <c r="M255" i="4" s="1"/>
  <c r="L332" i="4"/>
  <c r="M332" i="4" s="1"/>
  <c r="L167" i="4"/>
  <c r="L893" i="4"/>
  <c r="M893" i="4" s="1"/>
  <c r="L411" i="4"/>
  <c r="L411" i="3" s="1"/>
  <c r="M411" i="3" s="1"/>
  <c r="L1217" i="4"/>
  <c r="L130" i="4"/>
  <c r="M130" i="4" s="1"/>
  <c r="L799" i="4"/>
  <c r="L384" i="4"/>
  <c r="M384" i="4" s="1"/>
  <c r="L1354" i="4"/>
  <c r="M1354" i="4" s="1"/>
  <c r="L592" i="4"/>
  <c r="M592" i="4" s="1"/>
  <c r="L472" i="4"/>
  <c r="M472" i="4" s="1"/>
  <c r="L776" i="4"/>
  <c r="L865" i="4"/>
  <c r="M865" i="4" s="1"/>
  <c r="L109" i="4"/>
  <c r="M109" i="4" s="1"/>
  <c r="L1116" i="4"/>
  <c r="M1116" i="4" s="1"/>
  <c r="L1390" i="4"/>
  <c r="M1390" i="4" s="1"/>
  <c r="L1342" i="4"/>
  <c r="L522" i="4"/>
  <c r="M522" i="4" s="1"/>
  <c r="L1213" i="4"/>
  <c r="M1213" i="4" s="1"/>
  <c r="L265" i="4"/>
  <c r="M265" i="4" s="1"/>
  <c r="L285" i="4"/>
  <c r="M285" i="4" s="1"/>
  <c r="L813" i="4"/>
  <c r="L853" i="4"/>
  <c r="M853" i="4" s="1"/>
  <c r="L928" i="4"/>
  <c r="M928" i="4" s="1"/>
  <c r="L714" i="4"/>
  <c r="M714" i="4" s="1"/>
  <c r="L486" i="4"/>
  <c r="M486" i="4" s="1"/>
  <c r="L864" i="4"/>
  <c r="L1185" i="4"/>
  <c r="M1185" i="4" s="1"/>
  <c r="L998" i="4"/>
  <c r="M998" i="4" s="1"/>
  <c r="L597" i="4"/>
  <c r="M597" i="4" s="1"/>
  <c r="L248" i="4"/>
  <c r="M248" i="4" s="1"/>
  <c r="L1247" i="6"/>
  <c r="M1247" i="6" s="1"/>
  <c r="L1247" i="4"/>
  <c r="M1247" i="4" s="1"/>
  <c r="L820" i="6"/>
  <c r="M820" i="6" s="1"/>
  <c r="L820" i="4"/>
  <c r="M820" i="4" s="1"/>
  <c r="L1005" i="6"/>
  <c r="M1005" i="6" s="1"/>
  <c r="L1005" i="4"/>
  <c r="L1558" i="6"/>
  <c r="M1558" i="6" s="1"/>
  <c r="L1558" i="4"/>
  <c r="M1558" i="4" s="1"/>
  <c r="L699" i="6"/>
  <c r="M699" i="6" s="1"/>
  <c r="L699" i="4"/>
  <c r="M699" i="4" s="1"/>
  <c r="L569" i="6"/>
  <c r="M569" i="6" s="1"/>
  <c r="L569" i="4"/>
  <c r="M569" i="4" s="1"/>
  <c r="L334" i="6"/>
  <c r="M334" i="6" s="1"/>
  <c r="L334" i="4"/>
  <c r="M334" i="4" s="1"/>
  <c r="L1133" i="6"/>
  <c r="M1133" i="6" s="1"/>
  <c r="L1133" i="4"/>
  <c r="M1133" i="4" s="1"/>
  <c r="L249" i="6"/>
  <c r="M249" i="6" s="1"/>
  <c r="L249" i="4"/>
  <c r="L178" i="6"/>
  <c r="M178" i="6" s="1"/>
  <c r="L178" i="4"/>
  <c r="M178" i="4" s="1"/>
  <c r="L1299" i="6"/>
  <c r="M1299" i="6" s="1"/>
  <c r="L1299" i="4"/>
  <c r="M1299" i="4" s="1"/>
  <c r="L1459" i="4"/>
  <c r="M1459" i="4" s="1"/>
  <c r="L929" i="4"/>
  <c r="L269" i="4"/>
  <c r="L1428" i="4"/>
  <c r="M1428" i="4" s="1"/>
  <c r="L314" i="4"/>
  <c r="M314" i="4" s="1"/>
  <c r="L710" i="6"/>
  <c r="M710" i="6" s="1"/>
  <c r="L710" i="4"/>
  <c r="L1165" i="6"/>
  <c r="M1165" i="6" s="1"/>
  <c r="L1165" i="4"/>
  <c r="M1165" i="4" s="1"/>
  <c r="L851" i="6"/>
  <c r="M851" i="6" s="1"/>
  <c r="L851" i="4"/>
  <c r="M851" i="4" s="1"/>
  <c r="L163" i="6"/>
  <c r="M163" i="6" s="1"/>
  <c r="L163" i="4"/>
  <c r="L1370" i="6"/>
  <c r="M1370" i="6" s="1"/>
  <c r="L1370" i="4"/>
  <c r="M1370" i="4" s="1"/>
  <c r="L378" i="6"/>
  <c r="M378" i="6" s="1"/>
  <c r="L378" i="4"/>
  <c r="M378" i="4" s="1"/>
  <c r="L910" i="6"/>
  <c r="M910" i="6" s="1"/>
  <c r="L910" i="4"/>
  <c r="M910" i="4" s="1"/>
  <c r="L596" i="6"/>
  <c r="M596" i="6" s="1"/>
  <c r="L596" i="4"/>
  <c r="M596" i="4" s="1"/>
  <c r="L1369" i="6"/>
  <c r="M1369" i="6" s="1"/>
  <c r="L1369" i="4"/>
  <c r="M1369" i="4" s="1"/>
  <c r="L196" i="6"/>
  <c r="M196" i="6" s="1"/>
  <c r="L196" i="4"/>
  <c r="M196" i="4" s="1"/>
  <c r="L322" i="6"/>
  <c r="M322" i="6" s="1"/>
  <c r="L322" i="4"/>
  <c r="L174" i="6"/>
  <c r="M174" i="6" s="1"/>
  <c r="L174" i="4"/>
  <c r="M174" i="4" s="1"/>
  <c r="L229" i="6"/>
  <c r="M229" i="6" s="1"/>
  <c r="L229" i="4"/>
  <c r="L803" i="6"/>
  <c r="M803" i="6" s="1"/>
  <c r="L803" i="4"/>
  <c r="M803" i="4" s="1"/>
  <c r="L161" i="6"/>
  <c r="M161" i="6" s="1"/>
  <c r="L161" i="4"/>
  <c r="M161" i="4" s="1"/>
  <c r="L1325" i="6"/>
  <c r="M1325" i="6" s="1"/>
  <c r="L1325" i="4"/>
  <c r="M1325" i="4" s="1"/>
  <c r="L980" i="6"/>
  <c r="L980" i="4"/>
  <c r="L1443" i="6"/>
  <c r="M1443" i="6" s="1"/>
  <c r="L1443" i="4"/>
  <c r="M1443" i="4" s="1"/>
  <c r="L1446" i="6"/>
  <c r="M1446" i="6" s="1"/>
  <c r="L1446" i="4"/>
  <c r="M1446" i="4" s="1"/>
  <c r="L399" i="6"/>
  <c r="M399" i="6" s="1"/>
  <c r="L399" i="4"/>
  <c r="L732" i="6"/>
  <c r="M732" i="6" s="1"/>
  <c r="L732" i="4"/>
  <c r="M732" i="4" s="1"/>
  <c r="L480" i="6"/>
  <c r="M480" i="6" s="1"/>
  <c r="L480" i="4"/>
  <c r="L1220" i="6"/>
  <c r="M1220" i="6" s="1"/>
  <c r="L1220" i="4"/>
  <c r="M1220" i="4" s="1"/>
  <c r="L692" i="6"/>
  <c r="L692" i="4"/>
  <c r="M692" i="4" s="1"/>
  <c r="L730" i="6"/>
  <c r="M730" i="6" s="1"/>
  <c r="L730" i="4"/>
  <c r="M730" i="4" s="1"/>
  <c r="L666" i="6"/>
  <c r="M666" i="6" s="1"/>
  <c r="L666" i="4"/>
  <c r="M666" i="4" s="1"/>
  <c r="L751" i="4"/>
  <c r="M751" i="4" s="1"/>
  <c r="L636" i="6"/>
  <c r="M636" i="6" s="1"/>
  <c r="L636" i="4"/>
  <c r="M636" i="4" s="1"/>
  <c r="L455" i="6"/>
  <c r="M455" i="6" s="1"/>
  <c r="L455" i="4"/>
  <c r="L165" i="6"/>
  <c r="M165" i="6" s="1"/>
  <c r="L165" i="4"/>
  <c r="M165" i="4" s="1"/>
  <c r="L449" i="6"/>
  <c r="M449" i="6" s="1"/>
  <c r="L449" i="4"/>
  <c r="M449" i="4" s="1"/>
  <c r="L157" i="6"/>
  <c r="M157" i="6" s="1"/>
  <c r="L157" i="4"/>
  <c r="M157" i="4" s="1"/>
  <c r="L988" i="6"/>
  <c r="M988" i="6" s="1"/>
  <c r="L988" i="4"/>
  <c r="M988" i="4" s="1"/>
  <c r="L1402" i="6"/>
  <c r="M1402" i="6" s="1"/>
  <c r="L1402" i="4"/>
  <c r="M1402" i="4" s="1"/>
  <c r="L1114" i="6"/>
  <c r="M1114" i="6" s="1"/>
  <c r="L1114" i="4"/>
  <c r="M1114" i="4" s="1"/>
  <c r="L1101" i="4"/>
  <c r="M1101" i="4" s="1"/>
  <c r="L875" i="6"/>
  <c r="M875" i="6" s="1"/>
  <c r="L875" i="4"/>
  <c r="M875" i="4" s="1"/>
  <c r="L271" i="6"/>
  <c r="M271" i="6" s="1"/>
  <c r="L271" i="4"/>
  <c r="L420" i="4"/>
  <c r="M420" i="4" s="1"/>
  <c r="L242" i="6"/>
  <c r="M242" i="6" s="1"/>
  <c r="L242" i="4"/>
  <c r="L809" i="6"/>
  <c r="M809" i="6" s="1"/>
  <c r="L809" i="4"/>
  <c r="M809" i="4" s="1"/>
  <c r="L707" i="6"/>
  <c r="M707" i="6" s="1"/>
  <c r="L707" i="4"/>
  <c r="L630" i="6"/>
  <c r="M630" i="6" s="1"/>
  <c r="L630" i="4"/>
  <c r="M630" i="4" s="1"/>
  <c r="L169" i="6"/>
  <c r="M169" i="6" s="1"/>
  <c r="L169" i="4"/>
  <c r="L1578" i="6"/>
  <c r="M1578" i="6" s="1"/>
  <c r="L1578" i="4"/>
  <c r="L408" i="4"/>
  <c r="M408" i="4" s="1"/>
  <c r="L937" i="6"/>
  <c r="M937" i="6" s="1"/>
  <c r="L937" i="4"/>
  <c r="M937" i="4" s="1"/>
  <c r="L669" i="6"/>
  <c r="M669" i="6" s="1"/>
  <c r="L669" i="4"/>
  <c r="M669" i="4" s="1"/>
  <c r="L1456" i="6"/>
  <c r="M1456" i="6" s="1"/>
  <c r="L1456" i="4"/>
  <c r="L895" i="4"/>
  <c r="M895" i="4" s="1"/>
  <c r="L1427" i="4"/>
  <c r="M1427" i="4" s="1"/>
  <c r="L107" i="6"/>
  <c r="M107" i="6" s="1"/>
  <c r="L107" i="4"/>
  <c r="M107" i="4" s="1"/>
  <c r="L862" i="4"/>
  <c r="M862" i="4" s="1"/>
  <c r="L993" i="4"/>
  <c r="L993" i="5" s="1"/>
  <c r="M993" i="5" s="1"/>
  <c r="L1103" i="4"/>
  <c r="M1103" i="4" s="1"/>
  <c r="L1582" i="4"/>
  <c r="L671" i="6"/>
  <c r="M671" i="6" s="1"/>
  <c r="L671" i="4"/>
  <c r="M671" i="4" s="1"/>
  <c r="L488" i="6"/>
  <c r="M488" i="6" s="1"/>
  <c r="L488" i="4"/>
  <c r="M488" i="4" s="1"/>
  <c r="L549" i="4"/>
  <c r="M549" i="4" s="1"/>
  <c r="L733" i="4"/>
  <c r="M733" i="4" s="1"/>
  <c r="L1398" i="4"/>
  <c r="L270" i="4"/>
  <c r="M270" i="4" s="1"/>
  <c r="L413" i="4"/>
  <c r="L918" i="4"/>
  <c r="M918" i="4" s="1"/>
  <c r="L509" i="4"/>
  <c r="M509" i="4" s="1"/>
  <c r="L1044" i="4"/>
  <c r="M1044" i="4" s="1"/>
  <c r="L205" i="4"/>
  <c r="M205" i="4" s="1"/>
  <c r="L168" i="4"/>
  <c r="M168" i="4" s="1"/>
  <c r="L1414" i="4"/>
  <c r="M1414" i="4" s="1"/>
  <c r="L245" i="4"/>
  <c r="M245" i="4" s="1"/>
  <c r="L1381" i="4"/>
  <c r="L409" i="4"/>
  <c r="M409" i="4" s="1"/>
  <c r="L471" i="4"/>
  <c r="M471" i="4" s="1"/>
  <c r="L1224" i="4"/>
  <c r="M1224" i="4" s="1"/>
  <c r="L442" i="4"/>
  <c r="L1227" i="4"/>
  <c r="M1227" i="4" s="1"/>
  <c r="L961" i="4"/>
  <c r="M961" i="4" s="1"/>
  <c r="L1399" i="4"/>
  <c r="M1399" i="4" s="1"/>
  <c r="L768" i="4"/>
  <c r="L299" i="4"/>
  <c r="M299" i="4" s="1"/>
  <c r="L1449" i="4"/>
  <c r="L1257" i="4"/>
  <c r="M1257" i="4" s="1"/>
  <c r="L493" i="4"/>
  <c r="L614" i="4"/>
  <c r="M614" i="4" s="1"/>
  <c r="L1488" i="4"/>
  <c r="M1488" i="4" s="1"/>
  <c r="L1157" i="4"/>
  <c r="M1157" i="4" s="1"/>
  <c r="L457" i="4"/>
  <c r="L457" i="5" s="1"/>
  <c r="M457" i="5" s="1"/>
  <c r="L422" i="4"/>
  <c r="L464" i="4"/>
  <c r="M464" i="4" s="1"/>
  <c r="L1125" i="4"/>
  <c r="M1125" i="4" s="1"/>
  <c r="L1435" i="4"/>
  <c r="M1435" i="4" s="1"/>
  <c r="L936" i="4"/>
  <c r="L1556" i="4"/>
  <c r="M1556" i="4" s="1"/>
  <c r="L340" i="4"/>
  <c r="M340" i="4" s="1"/>
  <c r="L975" i="4"/>
  <c r="M975" i="4" s="1"/>
  <c r="L1309" i="4"/>
  <c r="M1309" i="4" s="1"/>
  <c r="L579" i="4"/>
  <c r="M579" i="4" s="1"/>
  <c r="L971" i="4"/>
  <c r="M971" i="4" s="1"/>
  <c r="L1214" i="4"/>
  <c r="M1214" i="4" s="1"/>
  <c r="L1485" i="4"/>
  <c r="M1485" i="4" s="1"/>
  <c r="L264" i="4"/>
  <c r="M264" i="4" s="1"/>
  <c r="L344" i="4"/>
  <c r="M344" i="4" s="1"/>
  <c r="L1255" i="4"/>
  <c r="M1255" i="4" s="1"/>
  <c r="L845" i="4"/>
  <c r="M845" i="4" s="1"/>
  <c r="L1013" i="4"/>
  <c r="L1206" i="4"/>
  <c r="M1206" i="4" s="1"/>
  <c r="L513" i="4"/>
  <c r="M513" i="4" s="1"/>
  <c r="L653" i="4"/>
  <c r="M653" i="4" s="1"/>
  <c r="L1054" i="4"/>
  <c r="M1054" i="4" s="1"/>
  <c r="L1208" i="4"/>
  <c r="M1208" i="4" s="1"/>
  <c r="L127" i="4"/>
  <c r="L366" i="4"/>
  <c r="M366" i="4" s="1"/>
  <c r="L926" i="4"/>
  <c r="L685" i="4"/>
  <c r="M685" i="4" s="1"/>
  <c r="L1593" i="4"/>
  <c r="M1593" i="4" s="1"/>
  <c r="L940" i="4"/>
  <c r="L940" i="5" s="1"/>
  <c r="M940" i="5" s="1"/>
  <c r="L511" i="4"/>
  <c r="M511" i="4" s="1"/>
  <c r="L246" i="4"/>
  <c r="L1155" i="4"/>
  <c r="L599" i="6"/>
  <c r="M599" i="6" s="1"/>
  <c r="L599" i="4"/>
  <c r="L199" i="6"/>
  <c r="M199" i="6" s="1"/>
  <c r="L199" i="4"/>
  <c r="L202" i="4"/>
  <c r="M202" i="4" s="1"/>
  <c r="L1203" i="4"/>
  <c r="L1295" i="6"/>
  <c r="M1295" i="6" s="1"/>
  <c r="L1295" i="4"/>
  <c r="M1295" i="4" s="1"/>
  <c r="L1346" i="6"/>
  <c r="M1346" i="6" s="1"/>
  <c r="L1346" i="4"/>
  <c r="M1346" i="4" s="1"/>
  <c r="L469" i="6"/>
  <c r="M469" i="6" s="1"/>
  <c r="L469" i="4"/>
  <c r="M469" i="4" s="1"/>
  <c r="L1031" i="6"/>
  <c r="M1031" i="6" s="1"/>
  <c r="L1031" i="4"/>
  <c r="M1031" i="4" s="1"/>
  <c r="L453" i="6"/>
  <c r="M453" i="6" s="1"/>
  <c r="L453" i="4"/>
  <c r="M453" i="4" s="1"/>
  <c r="L794" i="6"/>
  <c r="M794" i="6" s="1"/>
  <c r="L794" i="4"/>
  <c r="M794" i="4" s="1"/>
  <c r="L869" i="6"/>
  <c r="M869" i="6" s="1"/>
  <c r="L869" i="4"/>
  <c r="M869" i="4" s="1"/>
  <c r="L919" i="6"/>
  <c r="M919" i="6" s="1"/>
  <c r="L919" i="4"/>
  <c r="L231" i="6"/>
  <c r="M231" i="6" s="1"/>
  <c r="L231" i="4"/>
  <c r="M231" i="4" s="1"/>
  <c r="L433" i="6"/>
  <c r="M433" i="6" s="1"/>
  <c r="L433" i="4"/>
  <c r="L1363" i="6"/>
  <c r="M1363" i="6" s="1"/>
  <c r="L1363" i="4"/>
  <c r="M1363" i="4" s="1"/>
  <c r="L617" i="6"/>
  <c r="M617" i="6" s="1"/>
  <c r="L617" i="4"/>
  <c r="L580" i="6"/>
  <c r="M580" i="6" s="1"/>
  <c r="L580" i="4"/>
  <c r="M580" i="4" s="1"/>
  <c r="L491" i="6"/>
  <c r="M491" i="6" s="1"/>
  <c r="L491" i="4"/>
  <c r="M491" i="4" s="1"/>
  <c r="L1407" i="6"/>
  <c r="M1407" i="6" s="1"/>
  <c r="L1407" i="4"/>
  <c r="M1407" i="4" s="1"/>
  <c r="L679" i="6"/>
  <c r="M679" i="6" s="1"/>
  <c r="L679" i="4"/>
  <c r="M679" i="4" s="1"/>
  <c r="L1282" i="6"/>
  <c r="M1282" i="6" s="1"/>
  <c r="L1282" i="4"/>
  <c r="M1282" i="4" s="1"/>
  <c r="L965" i="6"/>
  <c r="M965" i="6" s="1"/>
  <c r="L965" i="4"/>
  <c r="M965" i="4" s="1"/>
  <c r="L353" i="6"/>
  <c r="M353" i="6" s="1"/>
  <c r="L353" i="4"/>
  <c r="L629" i="6"/>
  <c r="L629" i="4"/>
  <c r="M629" i="4" s="1"/>
  <c r="L268" i="6"/>
  <c r="M268" i="6" s="1"/>
  <c r="L268" i="4"/>
  <c r="M268" i="4" s="1"/>
  <c r="L953" i="6"/>
  <c r="M953" i="6" s="1"/>
  <c r="L953" i="4"/>
  <c r="L1120" i="6"/>
  <c r="M1120" i="6" s="1"/>
  <c r="L1120" i="4"/>
  <c r="M1120" i="4" s="1"/>
  <c r="L894" i="6"/>
  <c r="M894" i="6" s="1"/>
  <c r="L894" i="4"/>
  <c r="L441" i="6"/>
  <c r="M441" i="6" s="1"/>
  <c r="L441" i="4"/>
  <c r="L664" i="4"/>
  <c r="L664" i="5" s="1"/>
  <c r="L1263" i="6"/>
  <c r="M1263" i="6" s="1"/>
  <c r="L1263" i="4"/>
  <c r="L1425" i="6"/>
  <c r="M1425" i="6" s="1"/>
  <c r="L1425" i="4"/>
  <c r="M1425" i="4" s="1"/>
  <c r="L185" i="6"/>
  <c r="M185" i="6" s="1"/>
  <c r="L185" i="4"/>
  <c r="M185" i="4" s="1"/>
  <c r="L932" i="6"/>
  <c r="L932" i="4"/>
  <c r="M932" i="4" s="1"/>
  <c r="L103" i="4"/>
  <c r="L1071" i="6"/>
  <c r="M1071" i="6" s="1"/>
  <c r="L1071" i="4"/>
  <c r="L943" i="6"/>
  <c r="M943" i="6" s="1"/>
  <c r="L943" i="4"/>
  <c r="M943" i="4" s="1"/>
  <c r="L888" i="6"/>
  <c r="M888" i="6" s="1"/>
  <c r="L888" i="4"/>
  <c r="M888" i="4" s="1"/>
  <c r="L855" i="6"/>
  <c r="M855" i="6" s="1"/>
  <c r="L855" i="4"/>
  <c r="M855" i="4" s="1"/>
  <c r="L1291" i="6"/>
  <c r="M1291" i="6" s="1"/>
  <c r="L1291" i="4"/>
  <c r="M1291" i="4" s="1"/>
  <c r="L121" i="6"/>
  <c r="M121" i="6" s="1"/>
  <c r="L121" i="4"/>
  <c r="L881" i="4"/>
  <c r="M881" i="4" s="1"/>
  <c r="L385" i="6"/>
  <c r="M385" i="6" s="1"/>
  <c r="L385" i="4"/>
  <c r="M385" i="4" s="1"/>
  <c r="L139" i="4"/>
  <c r="M139" i="4" s="1"/>
  <c r="L475" i="6"/>
  <c r="M475" i="6" s="1"/>
  <c r="L475" i="4"/>
  <c r="M475" i="4" s="1"/>
  <c r="L459" i="6"/>
  <c r="M459" i="6" s="1"/>
  <c r="L459" i="4"/>
  <c r="M459" i="4" s="1"/>
  <c r="L512" i="6"/>
  <c r="M512" i="6" s="1"/>
  <c r="L512" i="4"/>
  <c r="M512" i="4" s="1"/>
  <c r="L667" i="6"/>
  <c r="M667" i="6" s="1"/>
  <c r="L667" i="4"/>
  <c r="M667" i="4" s="1"/>
  <c r="L922" i="6"/>
  <c r="M922" i="6" s="1"/>
  <c r="L922" i="4"/>
  <c r="M922" i="4" s="1"/>
  <c r="L1588" i="6"/>
  <c r="M1588" i="6" s="1"/>
  <c r="L1588" i="4"/>
  <c r="M1588" i="4" s="1"/>
  <c r="L1067" i="6"/>
  <c r="M1067" i="6" s="1"/>
  <c r="L1067" i="4"/>
  <c r="M1067" i="4" s="1"/>
  <c r="L1184" i="6"/>
  <c r="M1184" i="6" s="1"/>
  <c r="L1184" i="4"/>
  <c r="M1184" i="4" s="1"/>
  <c r="L652" i="4"/>
  <c r="M652" i="4" s="1"/>
  <c r="L518" i="6"/>
  <c r="M518" i="6" s="1"/>
  <c r="L518" i="4"/>
  <c r="M518" i="4" s="1"/>
  <c r="L654" i="6"/>
  <c r="L654" i="4"/>
  <c r="M654" i="4" s="1"/>
  <c r="L1200" i="6"/>
  <c r="M1200" i="6" s="1"/>
  <c r="L1200" i="4"/>
  <c r="M1200" i="4" s="1"/>
  <c r="L1575" i="6"/>
  <c r="M1575" i="6" s="1"/>
  <c r="L1575" i="4"/>
  <c r="M1575" i="4" s="1"/>
  <c r="L1487" i="6"/>
  <c r="M1487" i="6" s="1"/>
  <c r="L1487" i="4"/>
  <c r="M1487" i="4" s="1"/>
  <c r="L968" i="4"/>
  <c r="M968" i="4" s="1"/>
  <c r="L1115" i="4"/>
  <c r="M1115" i="4" s="1"/>
  <c r="L946" i="4"/>
  <c r="L844" i="6"/>
  <c r="M844" i="6" s="1"/>
  <c r="L844" i="4"/>
  <c r="M844" i="4" s="1"/>
  <c r="L712" i="4"/>
  <c r="L435" i="4"/>
  <c r="L818" i="4"/>
  <c r="L818" i="3" s="1"/>
  <c r="M818" i="3" s="1"/>
  <c r="L1152" i="6"/>
  <c r="M1152" i="6" s="1"/>
  <c r="L1152" i="4"/>
  <c r="M1152" i="4" s="1"/>
  <c r="L1249" i="4"/>
  <c r="L217" i="6"/>
  <c r="M217" i="6" s="1"/>
  <c r="L217" i="4"/>
  <c r="M217" i="4" s="1"/>
  <c r="L554" i="4"/>
  <c r="M554" i="4" s="1"/>
  <c r="L462" i="6"/>
  <c r="M462" i="6" s="1"/>
  <c r="L462" i="4"/>
  <c r="M462" i="4" s="1"/>
  <c r="L615" i="4"/>
  <c r="M615" i="4" s="1"/>
  <c r="L1068" i="4"/>
  <c r="M1068" i="4" s="1"/>
  <c r="L479" i="4"/>
  <c r="M479" i="4" s="1"/>
  <c r="L1146" i="4"/>
  <c r="M1146" i="4" s="1"/>
  <c r="L523" i="4"/>
  <c r="L523" i="5" s="1"/>
  <c r="M523" i="5" s="1"/>
  <c r="L137" i="4"/>
  <c r="M137" i="4" s="1"/>
  <c r="L782" i="4"/>
  <c r="M782" i="4" s="1"/>
  <c r="L1543" i="4"/>
  <c r="M1543" i="4" s="1"/>
  <c r="L1183" i="4"/>
  <c r="L258" i="4"/>
  <c r="M258" i="4" s="1"/>
  <c r="L771" i="4"/>
  <c r="M771" i="4" s="1"/>
  <c r="L189" i="4"/>
  <c r="M189" i="4" s="1"/>
  <c r="L878" i="4"/>
  <c r="M878" i="4" s="1"/>
  <c r="L1590" i="4"/>
  <c r="L1088" i="4"/>
  <c r="M1088" i="4" s="1"/>
  <c r="L788" i="4"/>
  <c r="M788" i="4" s="1"/>
  <c r="L1256" i="4"/>
  <c r="M1256" i="4" s="1"/>
  <c r="L850" i="4"/>
  <c r="M850" i="4" s="1"/>
  <c r="L1049" i="4"/>
  <c r="M1049" i="4" s="1"/>
  <c r="L1433" i="4"/>
  <c r="L1433" i="3" s="1"/>
  <c r="M1433" i="3" s="1"/>
  <c r="L1567" i="4"/>
  <c r="L1567" i="5" s="1"/>
  <c r="L695" i="4"/>
  <c r="M695" i="4" s="1"/>
  <c r="L1594" i="4"/>
  <c r="M1594" i="4" s="1"/>
  <c r="L224" i="4"/>
  <c r="M224" i="4" s="1"/>
  <c r="L1083" i="4"/>
  <c r="L1017" i="4"/>
  <c r="L487" i="4"/>
  <c r="M487" i="4" s="1"/>
  <c r="L1498" i="4"/>
  <c r="M1498" i="4" s="1"/>
  <c r="L906" i="4"/>
  <c r="M906" i="4" s="1"/>
  <c r="L370" i="4"/>
  <c r="M370" i="4" s="1"/>
  <c r="L690" i="4"/>
  <c r="M690" i="4" s="1"/>
  <c r="L817" i="4"/>
  <c r="M817" i="4" s="1"/>
  <c r="L719" i="4"/>
  <c r="L546" i="4"/>
  <c r="M546" i="4" s="1"/>
  <c r="L383" i="4"/>
  <c r="M383" i="4" s="1"/>
  <c r="L225" i="4"/>
  <c r="M225" i="4" s="1"/>
  <c r="L1074" i="4"/>
  <c r="M1074" i="4" s="1"/>
  <c r="L529" i="4"/>
  <c r="L604" i="4"/>
  <c r="M604" i="4" s="1"/>
  <c r="L805" i="4"/>
  <c r="M805" i="4" s="1"/>
  <c r="L1400" i="4"/>
  <c r="M1400" i="4" s="1"/>
  <c r="L160" i="4"/>
  <c r="L676" i="4"/>
  <c r="M676" i="4" s="1"/>
  <c r="L750" i="4"/>
  <c r="L1327" i="4"/>
  <c r="L241" i="4"/>
  <c r="L1266" i="4"/>
  <c r="M1266" i="4" s="1"/>
  <c r="L1524" i="4"/>
  <c r="M1524" i="4" s="1"/>
  <c r="L1285" i="4"/>
  <c r="M1285" i="4" s="1"/>
  <c r="L972" i="4"/>
  <c r="L319" i="4"/>
  <c r="M319" i="4" s="1"/>
  <c r="L1131" i="4"/>
  <c r="M1131" i="4" s="1"/>
  <c r="L822" i="4"/>
  <c r="M822" i="4" s="1"/>
  <c r="L1547" i="4"/>
  <c r="M1547" i="4" s="1"/>
  <c r="L141" i="4"/>
  <c r="L240" i="4"/>
  <c r="L240" i="3" s="1"/>
  <c r="M240" i="3" s="1"/>
  <c r="L927" i="4"/>
  <c r="M927" i="4" s="1"/>
  <c r="L342" i="4"/>
  <c r="L1153" i="4"/>
  <c r="M1153" i="4" s="1"/>
  <c r="L1264" i="4"/>
  <c r="L210" i="4"/>
  <c r="M210" i="4" s="1"/>
  <c r="L357" i="4"/>
  <c r="L659" i="4"/>
  <c r="L659" i="5" s="1"/>
  <c r="L601" i="4"/>
  <c r="M601" i="4" s="1"/>
  <c r="L735" i="4"/>
  <c r="M735" i="4" s="1"/>
  <c r="L238" i="4"/>
  <c r="L1364" i="4"/>
  <c r="L1364" i="3" s="1"/>
  <c r="M1364" i="3" s="1"/>
  <c r="L700" i="6"/>
  <c r="M700" i="6" s="1"/>
  <c r="L700" i="4"/>
  <c r="L1210" i="6"/>
  <c r="M1210" i="6" s="1"/>
  <c r="L1210" i="4"/>
  <c r="M1210" i="4" s="1"/>
  <c r="L969" i="6"/>
  <c r="L969" i="4"/>
  <c r="M969" i="4" s="1"/>
  <c r="L289" i="6"/>
  <c r="M289" i="6" s="1"/>
  <c r="L289" i="4"/>
  <c r="L292" i="4"/>
  <c r="M292" i="4" s="1"/>
  <c r="L1440" i="6"/>
  <c r="M1440" i="6" s="1"/>
  <c r="L1440" i="4"/>
  <c r="M1440" i="4" s="1"/>
  <c r="L885" i="4"/>
  <c r="M885" i="4" s="1"/>
  <c r="L236" i="6"/>
  <c r="M236" i="6" s="1"/>
  <c r="L236" i="4"/>
  <c r="M236" i="4" s="1"/>
  <c r="L658" i="6"/>
  <c r="M658" i="6" s="1"/>
  <c r="L658" i="4"/>
  <c r="M658" i="4" s="1"/>
  <c r="L1090" i="6"/>
  <c r="M1090" i="6" s="1"/>
  <c r="L1090" i="4"/>
  <c r="M1090" i="4" s="1"/>
  <c r="L530" i="6"/>
  <c r="M530" i="6" s="1"/>
  <c r="L530" i="4"/>
  <c r="M530" i="4" s="1"/>
  <c r="L1066" i="6"/>
  <c r="M1066" i="6" s="1"/>
  <c r="L1066" i="4"/>
  <c r="M1066" i="4" s="1"/>
  <c r="L770" i="6"/>
  <c r="M770" i="6" s="1"/>
  <c r="L770" i="4"/>
  <c r="M770" i="4" s="1"/>
  <c r="L494" i="6"/>
  <c r="M494" i="6" s="1"/>
  <c r="L494" i="4"/>
  <c r="L234" i="6"/>
  <c r="M234" i="6" s="1"/>
  <c r="L234" i="4"/>
  <c r="M234" i="4" s="1"/>
  <c r="L1353" i="6"/>
  <c r="M1353" i="6" s="1"/>
  <c r="L1353" i="4"/>
  <c r="L986" i="6"/>
  <c r="M986" i="6" s="1"/>
  <c r="L986" i="4"/>
  <c r="L405" i="6"/>
  <c r="M405" i="6" s="1"/>
  <c r="L405" i="4"/>
  <c r="M405" i="4" s="1"/>
  <c r="L1174" i="6"/>
  <c r="M1174" i="6" s="1"/>
  <c r="L1174" i="4"/>
  <c r="M1174" i="4" s="1"/>
  <c r="L1110" i="6"/>
  <c r="M1110" i="6" s="1"/>
  <c r="L1110" i="4"/>
  <c r="L1134" i="6"/>
  <c r="M1134" i="6" s="1"/>
  <c r="L1134" i="4"/>
  <c r="M1134" i="4" s="1"/>
  <c r="L705" i="6"/>
  <c r="M705" i="6" s="1"/>
  <c r="L705" i="4"/>
  <c r="M705" i="4" s="1"/>
  <c r="L1405" i="6"/>
  <c r="M1405" i="6" s="1"/>
  <c r="L1405" i="4"/>
  <c r="M1405" i="4" s="1"/>
  <c r="L358" i="6"/>
  <c r="M358" i="6" s="1"/>
  <c r="L358" i="4"/>
  <c r="M358" i="4" s="1"/>
  <c r="L744" i="6"/>
  <c r="M744" i="6" s="1"/>
  <c r="L744" i="4"/>
  <c r="M744" i="4" s="1"/>
  <c r="L902" i="6"/>
  <c r="M902" i="6" s="1"/>
  <c r="L902" i="4"/>
  <c r="L1360" i="6"/>
  <c r="M1360" i="6" s="1"/>
  <c r="L1360" i="4"/>
  <c r="L914" i="6"/>
  <c r="M914" i="6" s="1"/>
  <c r="L914" i="4"/>
  <c r="M914" i="4" s="1"/>
  <c r="L713" i="6"/>
  <c r="M713" i="6" s="1"/>
  <c r="L713" i="4"/>
  <c r="M713" i="4" s="1"/>
  <c r="L446" i="6"/>
  <c r="M446" i="6" s="1"/>
  <c r="L446" i="4"/>
  <c r="L325" i="6"/>
  <c r="M325" i="6" s="1"/>
  <c r="L325" i="4"/>
  <c r="M325" i="4" s="1"/>
  <c r="L1084" i="6"/>
  <c r="M1084" i="6" s="1"/>
  <c r="L1084" i="4"/>
  <c r="M1084" i="4" s="1"/>
  <c r="L1119" i="6"/>
  <c r="M1119" i="6" s="1"/>
  <c r="L1119" i="4"/>
  <c r="M1119" i="4" s="1"/>
  <c r="L172" i="6"/>
  <c r="M172" i="6" s="1"/>
  <c r="L172" i="4"/>
  <c r="M172" i="4" s="1"/>
  <c r="L1315" i="6"/>
  <c r="M1315" i="6" s="1"/>
  <c r="L1315" i="4"/>
  <c r="M1315" i="4" s="1"/>
  <c r="L1310" i="6"/>
  <c r="M1310" i="6" s="1"/>
  <c r="L1310" i="4"/>
  <c r="M1310" i="4" s="1"/>
  <c r="L891" i="6"/>
  <c r="M891" i="6" s="1"/>
  <c r="L891" i="4"/>
  <c r="M891" i="4" s="1"/>
  <c r="L1132" i="6"/>
  <c r="M1132" i="6" s="1"/>
  <c r="L1132" i="4"/>
  <c r="M1132" i="4" s="1"/>
  <c r="L1159" i="6"/>
  <c r="M1159" i="6" s="1"/>
  <c r="L1159" i="4"/>
  <c r="M1159" i="4" s="1"/>
  <c r="L1453" i="6"/>
  <c r="M1453" i="6" s="1"/>
  <c r="L1453" i="4"/>
  <c r="M1453" i="4" s="1"/>
  <c r="L402" i="6"/>
  <c r="M402" i="6" s="1"/>
  <c r="L402" i="4"/>
  <c r="M402" i="4" s="1"/>
  <c r="L697" i="6"/>
  <c r="M697" i="6" s="1"/>
  <c r="L697" i="4"/>
  <c r="L194" i="6"/>
  <c r="M194" i="6" s="1"/>
  <c r="L194" i="4"/>
  <c r="M194" i="4" s="1"/>
  <c r="L1434" i="6"/>
  <c r="M1434" i="6" s="1"/>
  <c r="L1434" i="4"/>
  <c r="L1373" i="6"/>
  <c r="M1373" i="6" s="1"/>
  <c r="L1373" i="4"/>
  <c r="M1373" i="4" s="1"/>
  <c r="L684" i="6"/>
  <c r="M684" i="6" s="1"/>
  <c r="L684" i="4"/>
  <c r="M684" i="4" s="1"/>
  <c r="L747" i="6"/>
  <c r="M747" i="6" s="1"/>
  <c r="L747" i="4"/>
  <c r="M747" i="4" s="1"/>
  <c r="L1262" i="6"/>
  <c r="M1262" i="6" s="1"/>
  <c r="L1262" i="4"/>
  <c r="M1262" i="4" s="1"/>
  <c r="L765" i="4"/>
  <c r="L765" i="5" s="1"/>
  <c r="L117" i="6"/>
  <c r="M117" i="6" s="1"/>
  <c r="L117" i="4"/>
  <c r="M117" i="4" s="1"/>
  <c r="L736" i="4"/>
  <c r="M736" i="4" s="1"/>
  <c r="L145" i="6"/>
  <c r="M145" i="6" s="1"/>
  <c r="L145" i="4"/>
  <c r="M145" i="4" s="1"/>
  <c r="L1371" i="6"/>
  <c r="M1371" i="6" s="1"/>
  <c r="L1371" i="4"/>
  <c r="M1371" i="4" s="1"/>
  <c r="L227" i="6"/>
  <c r="L227" i="4"/>
  <c r="M227" i="4" s="1"/>
  <c r="L1471" i="6"/>
  <c r="M1471" i="6" s="1"/>
  <c r="L1471" i="4"/>
  <c r="M1471" i="4" s="1"/>
  <c r="L640" i="6"/>
  <c r="M640" i="6" s="1"/>
  <c r="L640" i="4"/>
  <c r="L702" i="6"/>
  <c r="M702" i="6" s="1"/>
  <c r="L702" i="4"/>
  <c r="L1129" i="4"/>
  <c r="M1129" i="4" s="1"/>
  <c r="L175" i="6"/>
  <c r="M175" i="6" s="1"/>
  <c r="L175" i="4"/>
  <c r="M175" i="4" s="1"/>
  <c r="L365" i="4"/>
  <c r="M365" i="4" s="1"/>
  <c r="L595" i="4"/>
  <c r="M595" i="4" s="1"/>
  <c r="L581" i="6"/>
  <c r="M581" i="6" s="1"/>
  <c r="L581" i="4"/>
  <c r="M581" i="4" s="1"/>
  <c r="L739" i="6"/>
  <c r="M739" i="6" s="1"/>
  <c r="L739" i="4"/>
  <c r="M739" i="4" s="1"/>
  <c r="L346" i="6"/>
  <c r="M346" i="6" s="1"/>
  <c r="L346" i="4"/>
  <c r="M346" i="4" s="1"/>
  <c r="L539" i="4"/>
  <c r="L539" i="5" s="1"/>
  <c r="M539" i="5" s="1"/>
  <c r="N539" i="6" s="1"/>
  <c r="L1496" i="4"/>
  <c r="M1496" i="4" s="1"/>
  <c r="L944" i="6"/>
  <c r="M944" i="6" s="1"/>
  <c r="L944" i="4"/>
  <c r="M944" i="4" s="1"/>
  <c r="L1136" i="6"/>
  <c r="M1136" i="6" s="1"/>
  <c r="L1136" i="4"/>
  <c r="M1136" i="4" s="1"/>
  <c r="L1417" i="4"/>
  <c r="M1417" i="4" s="1"/>
  <c r="L613" i="6"/>
  <c r="L613" i="4"/>
  <c r="M613" i="4" s="1"/>
  <c r="M1121" i="4"/>
  <c r="L1204" i="6"/>
  <c r="L1204" i="4"/>
  <c r="L1189" i="4"/>
  <c r="M1189" i="4" s="1"/>
  <c r="L959" i="4"/>
  <c r="L1080" i="4"/>
  <c r="M1080" i="4" s="1"/>
  <c r="L643" i="4"/>
  <c r="M643" i="4" s="1"/>
  <c r="L1583" i="4"/>
  <c r="L631" i="4"/>
  <c r="M631" i="4" s="1"/>
  <c r="L1412" i="4"/>
  <c r="M1412" i="4" s="1"/>
  <c r="L331" i="4"/>
  <c r="L259" i="4"/>
  <c r="M259" i="4" s="1"/>
  <c r="L925" i="4"/>
  <c r="M925" i="4" s="1"/>
  <c r="L772" i="4"/>
  <c r="M772" i="4" s="1"/>
  <c r="L1086" i="4"/>
  <c r="L706" i="4"/>
  <c r="M706" i="4" s="1"/>
  <c r="L517" i="4"/>
  <c r="M517" i="4" s="1"/>
  <c r="L740" i="4"/>
  <c r="M740" i="4" s="1"/>
  <c r="L111" i="4"/>
  <c r="M111" i="4" s="1"/>
  <c r="L880" i="4"/>
  <c r="M880" i="4" s="1"/>
  <c r="L393" i="4"/>
  <c r="L1316" i="4"/>
  <c r="M1316" i="4" s="1"/>
  <c r="L951" i="4"/>
  <c r="L627" i="4"/>
  <c r="L627" i="5" s="1"/>
  <c r="M627" i="5" s="1"/>
  <c r="L1112" i="4"/>
  <c r="M1112" i="4" s="1"/>
  <c r="L577" i="4"/>
  <c r="M577" i="4" s="1"/>
  <c r="L701" i="4"/>
  <c r="L1135" i="4"/>
  <c r="L276" i="4"/>
  <c r="M276" i="4" s="1"/>
  <c r="L602" i="4"/>
  <c r="M602" i="4" s="1"/>
  <c r="L1423" i="4"/>
  <c r="M1423" i="4" s="1"/>
  <c r="L348" i="4"/>
  <c r="M348" i="4" s="1"/>
  <c r="L195" i="4"/>
  <c r="M195" i="4" s="1"/>
  <c r="L215" i="4"/>
  <c r="M215" i="4" s="1"/>
  <c r="L839" i="4"/>
  <c r="M839" i="4" s="1"/>
  <c r="L1253" i="4"/>
  <c r="M1253" i="4" s="1"/>
  <c r="L1571" i="4"/>
  <c r="M1571" i="4" s="1"/>
  <c r="L544" i="4"/>
  <c r="L364" i="4"/>
  <c r="M364" i="4" s="1"/>
  <c r="L594" i="4"/>
  <c r="M594" i="4" s="1"/>
  <c r="L1535" i="4"/>
  <c r="M1535" i="4" s="1"/>
  <c r="L1493" i="4"/>
  <c r="M1493" i="4" s="1"/>
  <c r="L507" i="4"/>
  <c r="M507" i="4" s="1"/>
  <c r="L149" i="4"/>
  <c r="M149" i="4" s="1"/>
  <c r="L1365" i="4"/>
  <c r="M1365" i="4" s="1"/>
  <c r="L1290" i="4"/>
  <c r="M1290" i="4" s="1"/>
  <c r="L1478" i="4"/>
  <c r="M1478" i="4" s="1"/>
  <c r="L1533" i="4"/>
  <c r="M1533" i="4" s="1"/>
  <c r="L1056" i="4"/>
  <c r="M1056" i="4" s="1"/>
  <c r="L1279" i="4"/>
  <c r="M1279" i="4" s="1"/>
  <c r="L775" i="4"/>
  <c r="L823" i="4"/>
  <c r="M823" i="4" s="1"/>
  <c r="L504" i="4"/>
  <c r="M504" i="4" s="1"/>
  <c r="L1176" i="4"/>
  <c r="M1176" i="4" s="1"/>
  <c r="L126" i="4"/>
  <c r="M126" i="4" s="1"/>
  <c r="L1118" i="4"/>
  <c r="M1118" i="4" s="1"/>
  <c r="L1509" i="4"/>
  <c r="M1509" i="4" s="1"/>
  <c r="L558" i="4"/>
  <c r="M558" i="4" s="1"/>
  <c r="L848" i="4"/>
  <c r="M848" i="4" s="1"/>
  <c r="L924" i="4"/>
  <c r="M924" i="4" s="1"/>
  <c r="L1144" i="4"/>
  <c r="M1144" i="4" s="1"/>
  <c r="L508" i="4"/>
  <c r="M508" i="4" s="1"/>
  <c r="L1317" i="4"/>
  <c r="L321" i="4"/>
  <c r="L321" i="5" s="1"/>
  <c r="M321" i="5" s="1"/>
  <c r="L1444" i="6"/>
  <c r="M1444" i="6" s="1"/>
  <c r="L1444" i="4"/>
  <c r="M1444" i="4" s="1"/>
  <c r="L838" i="6"/>
  <c r="M838" i="6" s="1"/>
  <c r="L838" i="4"/>
  <c r="L1164" i="6"/>
  <c r="M1164" i="6" s="1"/>
  <c r="L1164" i="4"/>
  <c r="M1164" i="4" s="1"/>
  <c r="L606" i="6"/>
  <c r="L606" i="4"/>
  <c r="L1367" i="6"/>
  <c r="M1367" i="6" s="1"/>
  <c r="L1367" i="4"/>
  <c r="M1367" i="4" s="1"/>
  <c r="L1392" i="6"/>
  <c r="M1392" i="6" s="1"/>
  <c r="L1392" i="4"/>
  <c r="M1392" i="4" s="1"/>
  <c r="L551" i="6"/>
  <c r="M551" i="6" s="1"/>
  <c r="L551" i="4"/>
  <c r="M551" i="4" s="1"/>
  <c r="L898" i="4"/>
  <c r="L748" i="4"/>
  <c r="L1376" i="4"/>
  <c r="M1376" i="4" s="1"/>
  <c r="L466" i="4"/>
  <c r="M466" i="4" s="1"/>
  <c r="L657" i="4"/>
  <c r="M657" i="4" s="1"/>
  <c r="L124" i="6"/>
  <c r="M124" i="6" s="1"/>
  <c r="L124" i="4"/>
  <c r="L1077" i="6"/>
  <c r="M1077" i="6" s="1"/>
  <c r="L1077" i="4"/>
  <c r="M1077" i="4" s="1"/>
  <c r="L1341" i="6"/>
  <c r="M1341" i="6" s="1"/>
  <c r="L1341" i="4"/>
  <c r="M1341" i="4" s="1"/>
  <c r="L1229" i="6"/>
  <c r="M1229" i="6" s="1"/>
  <c r="L1229" i="4"/>
  <c r="M1229" i="4" s="1"/>
  <c r="L1503" i="6"/>
  <c r="M1503" i="6" s="1"/>
  <c r="L1503" i="4"/>
  <c r="M1503" i="4" s="1"/>
  <c r="L134" i="6"/>
  <c r="M134" i="6" s="1"/>
  <c r="L134" i="4"/>
  <c r="M134" i="4" s="1"/>
  <c r="L1516" i="6"/>
  <c r="M1516" i="6" s="1"/>
  <c r="L1516" i="4"/>
  <c r="M1516" i="4" s="1"/>
  <c r="L781" i="6"/>
  <c r="M781" i="6" s="1"/>
  <c r="L781" i="4"/>
  <c r="M781" i="4" s="1"/>
  <c r="L290" i="6"/>
  <c r="M290" i="6" s="1"/>
  <c r="L290" i="4"/>
  <c r="L380" i="6"/>
  <c r="M380" i="6" s="1"/>
  <c r="L380" i="4"/>
  <c r="M380" i="4" s="1"/>
  <c r="L288" i="6"/>
  <c r="L288" i="4"/>
  <c r="M288" i="4" s="1"/>
  <c r="L762" i="6"/>
  <c r="M762" i="6" s="1"/>
  <c r="L762" i="4"/>
  <c r="M762" i="4" s="1"/>
  <c r="L1477" i="6"/>
  <c r="M1477" i="6" s="1"/>
  <c r="L1477" i="4"/>
  <c r="M1477" i="4" s="1"/>
  <c r="L499" i="6"/>
  <c r="M499" i="6" s="1"/>
  <c r="L499" i="4"/>
  <c r="L1113" i="6"/>
  <c r="M1113" i="6" s="1"/>
  <c r="L1113" i="4"/>
  <c r="L108" i="6"/>
  <c r="M108" i="6" s="1"/>
  <c r="L108" i="4"/>
  <c r="M108" i="4" s="1"/>
  <c r="L515" i="6"/>
  <c r="M515" i="6" s="1"/>
  <c r="L515" i="4"/>
  <c r="L947" i="6"/>
  <c r="M947" i="6" s="1"/>
  <c r="L947" i="4"/>
  <c r="M947" i="4" s="1"/>
  <c r="L250" i="6"/>
  <c r="M250" i="6" s="1"/>
  <c r="L250" i="4"/>
  <c r="M250" i="4" s="1"/>
  <c r="L793" i="6"/>
  <c r="M793" i="6" s="1"/>
  <c r="L793" i="4"/>
  <c r="M793" i="4" s="1"/>
  <c r="L1106" i="6"/>
  <c r="M1106" i="6" s="1"/>
  <c r="L1106" i="4"/>
  <c r="M1106" i="4" s="1"/>
  <c r="L641" i="6"/>
  <c r="M641" i="6" s="1"/>
  <c r="L641" i="4"/>
  <c r="L791" i="6"/>
  <c r="M791" i="6" s="1"/>
  <c r="L791" i="4"/>
  <c r="M791" i="4" s="1"/>
  <c r="L531" i="6"/>
  <c r="L531" i="4"/>
  <c r="L257" i="6"/>
  <c r="M257" i="6" s="1"/>
  <c r="L257" i="4"/>
  <c r="M257" i="4" s="1"/>
  <c r="L933" i="6"/>
  <c r="M933" i="6" s="1"/>
  <c r="L933" i="4"/>
  <c r="M933" i="4" s="1"/>
  <c r="L193" i="6"/>
  <c r="M193" i="6" s="1"/>
  <c r="L193" i="4"/>
  <c r="L120" i="6"/>
  <c r="M120" i="6" s="1"/>
  <c r="L120" i="4"/>
  <c r="L369" i="6"/>
  <c r="M369" i="6" s="1"/>
  <c r="L369" i="4"/>
  <c r="M369" i="4" s="1"/>
  <c r="L372" i="6"/>
  <c r="M372" i="6" s="1"/>
  <c r="L372" i="4"/>
  <c r="L1366" i="6"/>
  <c r="M1366" i="6" s="1"/>
  <c r="L1366" i="4"/>
  <c r="M1366" i="4" s="1"/>
  <c r="L396" i="4"/>
  <c r="M396" i="4" s="1"/>
  <c r="L503" i="6"/>
  <c r="M503" i="6" s="1"/>
  <c r="L503" i="4"/>
  <c r="M503" i="4" s="1"/>
  <c r="L982" i="4"/>
  <c r="M982" i="4" s="1"/>
  <c r="L505" i="6"/>
  <c r="M505" i="6" s="1"/>
  <c r="L505" i="4"/>
  <c r="M505" i="4" s="1"/>
  <c r="L1011" i="6"/>
  <c r="M1011" i="6" s="1"/>
  <c r="L1011" i="4"/>
  <c r="L1010" i="4"/>
  <c r="L1344" i="4"/>
  <c r="M1344" i="4" s="1"/>
  <c r="L147" i="6"/>
  <c r="M147" i="6" s="1"/>
  <c r="L147" i="4"/>
  <c r="M147" i="4" s="1"/>
  <c r="L763" i="6"/>
  <c r="M763" i="6" s="1"/>
  <c r="L763" i="4"/>
  <c r="M763" i="4" s="1"/>
  <c r="L485" i="4"/>
  <c r="M485" i="4" s="1"/>
  <c r="L477" i="6"/>
  <c r="M477" i="6" s="1"/>
  <c r="L477" i="4"/>
  <c r="M477" i="4" s="1"/>
  <c r="L1151" i="4"/>
  <c r="L1212" i="6"/>
  <c r="M1212" i="6" s="1"/>
  <c r="L1212" i="4"/>
  <c r="L1259" i="6"/>
  <c r="M1259" i="6" s="1"/>
  <c r="L1259" i="4"/>
  <c r="L222" i="4"/>
  <c r="L1179" i="6"/>
  <c r="M1179" i="6" s="1"/>
  <c r="L1179" i="4"/>
  <c r="L1001" i="6"/>
  <c r="M1001" i="6" s="1"/>
  <c r="L1001" i="4"/>
  <c r="M1001" i="4" s="1"/>
  <c r="L589" i="4"/>
  <c r="M589" i="4" s="1"/>
  <c r="L381" i="6"/>
  <c r="M381" i="6" s="1"/>
  <c r="L381" i="4"/>
  <c r="L948" i="6"/>
  <c r="M948" i="6" s="1"/>
  <c r="L948" i="4"/>
  <c r="L1506" i="6"/>
  <c r="M1506" i="6" s="1"/>
  <c r="L1506" i="4"/>
  <c r="M1506" i="4" s="1"/>
  <c r="L392" i="6"/>
  <c r="M392" i="6" s="1"/>
  <c r="L392" i="4"/>
  <c r="M392" i="4" s="1"/>
  <c r="L1569" i="4"/>
  <c r="M1569" i="4" s="1"/>
  <c r="L1401" i="4"/>
  <c r="M1401" i="4" s="1"/>
  <c r="L1261" i="6"/>
  <c r="M1261" i="6" s="1"/>
  <c r="L1261" i="4"/>
  <c r="M1261" i="4" s="1"/>
  <c r="L1585" i="4"/>
  <c r="L1384" i="6"/>
  <c r="M1384" i="6" s="1"/>
  <c r="L1384" i="4"/>
  <c r="M1384" i="4" s="1"/>
  <c r="L1473" i="6"/>
  <c r="M1473" i="6" s="1"/>
  <c r="L1473" i="4"/>
  <c r="L681" i="6"/>
  <c r="M681" i="6" s="1"/>
  <c r="L681" i="4"/>
  <c r="M681" i="4" s="1"/>
  <c r="L190" i="6"/>
  <c r="M190" i="6" s="1"/>
  <c r="L190" i="4"/>
  <c r="M190" i="4" s="1"/>
  <c r="L1520" i="4"/>
  <c r="M1520" i="4" s="1"/>
  <c r="L970" i="4"/>
  <c r="M970" i="4" s="1"/>
  <c r="L780" i="6"/>
  <c r="M780" i="6" s="1"/>
  <c r="L780" i="4"/>
  <c r="M780" i="4" s="1"/>
  <c r="L1076" i="6"/>
  <c r="M1076" i="6" s="1"/>
  <c r="L1076" i="4"/>
  <c r="M1076" i="4" s="1"/>
  <c r="L1561" i="4"/>
  <c r="M1561" i="4" s="1"/>
  <c r="L816" i="4"/>
  <c r="L235" i="4"/>
  <c r="M235" i="4" s="1"/>
  <c r="L703" i="4"/>
  <c r="M703" i="4" s="1"/>
  <c r="L284" i="4"/>
  <c r="M284" i="4" s="1"/>
  <c r="L1340" i="4"/>
  <c r="M1340" i="4" s="1"/>
  <c r="L923" i="4"/>
  <c r="L1109" i="4"/>
  <c r="M1109" i="4" s="1"/>
  <c r="L156" i="4"/>
  <c r="M156" i="4" s="1"/>
  <c r="L1480" i="4"/>
  <c r="M1480" i="4" s="1"/>
  <c r="L538" i="4"/>
  <c r="M538" i="4" s="1"/>
  <c r="L1335" i="4"/>
  <c r="M1335" i="4" s="1"/>
  <c r="L1475" i="4"/>
  <c r="L1297" i="4"/>
  <c r="M1297" i="4" s="1"/>
  <c r="L1117" i="4"/>
  <c r="M1117" i="4" s="1"/>
  <c r="L566" i="4"/>
  <c r="M566" i="4" s="1"/>
  <c r="L216" i="4"/>
  <c r="M216" i="4" s="1"/>
  <c r="L1182" i="4"/>
  <c r="L981" i="4"/>
  <c r="L607" i="4"/>
  <c r="M607" i="4" s="1"/>
  <c r="L506" i="4"/>
  <c r="M506" i="4" s="1"/>
  <c r="L555" i="4"/>
  <c r="M555" i="4" s="1"/>
  <c r="L1177" i="4"/>
  <c r="M1177" i="4" s="1"/>
  <c r="L391" i="4"/>
  <c r="L742" i="4"/>
  <c r="M742" i="4" s="1"/>
  <c r="L609" i="4"/>
  <c r="M609" i="4" s="1"/>
  <c r="L670" i="4"/>
  <c r="M670" i="4" s="1"/>
  <c r="L374" i="4"/>
  <c r="M374" i="4" s="1"/>
  <c r="L1111" i="4"/>
  <c r="M1111" i="4" s="1"/>
  <c r="L1195" i="4"/>
  <c r="M1195" i="4" s="1"/>
  <c r="L1461" i="4"/>
  <c r="M1461" i="4" s="1"/>
  <c r="L665" i="4"/>
  <c r="M665" i="4" s="1"/>
  <c r="L638" i="4"/>
  <c r="L356" i="4"/>
  <c r="L345" i="4"/>
  <c r="L355" i="4"/>
  <c r="M355" i="4" s="1"/>
  <c r="L286" i="4"/>
  <c r="L542" i="4"/>
  <c r="L439" i="4"/>
  <c r="M439" i="4" s="1"/>
  <c r="L1599" i="4"/>
  <c r="M1599" i="4" s="1"/>
  <c r="L389" i="4"/>
  <c r="M389" i="4" s="1"/>
  <c r="L354" i="4"/>
  <c r="M354" i="4" s="1"/>
  <c r="L279" i="4"/>
  <c r="M279" i="4" s="1"/>
  <c r="L583" i="4"/>
  <c r="L1541" i="4"/>
  <c r="L426" i="4"/>
  <c r="M426" i="4" s="1"/>
  <c r="L132" i="4"/>
  <c r="L132" i="5" s="1"/>
  <c r="M132" i="5" s="1"/>
  <c r="L623" i="4"/>
  <c r="M623" i="4" s="1"/>
  <c r="L912" i="4"/>
  <c r="M912" i="4" s="1"/>
  <c r="L1513" i="4"/>
  <c r="M1513" i="4" s="1"/>
  <c r="L1308" i="4"/>
  <c r="M1308" i="4" s="1"/>
  <c r="L1527" i="4"/>
  <c r="M1527" i="4" s="1"/>
  <c r="L386" i="4"/>
  <c r="M386" i="4" s="1"/>
  <c r="L950" i="4"/>
  <c r="M950" i="4" s="1"/>
  <c r="L516" i="4"/>
  <c r="L836" i="4"/>
  <c r="M836" i="4" s="1"/>
  <c r="L543" i="4"/>
  <c r="M543" i="4" s="1"/>
  <c r="L1230" i="4"/>
  <c r="M1230" i="4" s="1"/>
  <c r="L561" i="4"/>
  <c r="M561" i="4" s="1"/>
  <c r="L852" i="4"/>
  <c r="L317" i="4"/>
  <c r="L1579" i="6"/>
  <c r="M1579" i="6" s="1"/>
  <c r="L1579" i="4"/>
  <c r="M1579" i="4" s="1"/>
  <c r="L1100" i="6"/>
  <c r="M1100" i="6" s="1"/>
  <c r="L1100" i="4"/>
  <c r="M1100" i="4" s="1"/>
  <c r="L726" i="6"/>
  <c r="M726" i="6" s="1"/>
  <c r="L726" i="4"/>
  <c r="L897" i="6"/>
  <c r="M897" i="6" s="1"/>
  <c r="L897" i="4"/>
  <c r="M897" i="4" s="1"/>
  <c r="L328" i="6"/>
  <c r="M328" i="6" s="1"/>
  <c r="L328" i="4"/>
  <c r="M328" i="4" s="1"/>
  <c r="L1241" i="6"/>
  <c r="M1241" i="6" s="1"/>
  <c r="L1241" i="4"/>
  <c r="M1241" i="4" s="1"/>
  <c r="L398" i="6"/>
  <c r="M398" i="6" s="1"/>
  <c r="L398" i="4"/>
  <c r="M398" i="4" s="1"/>
  <c r="L584" i="6"/>
  <c r="L584" i="4"/>
  <c r="M584" i="4" s="1"/>
  <c r="L1127" i="6"/>
  <c r="M1127" i="6" s="1"/>
  <c r="L1127" i="4"/>
  <c r="M1127" i="4" s="1"/>
  <c r="L267" i="6"/>
  <c r="M267" i="6" s="1"/>
  <c r="L267" i="4"/>
  <c r="L989" i="4"/>
  <c r="L989" i="5" s="1"/>
  <c r="M989" i="5" s="1"/>
  <c r="L913" i="6"/>
  <c r="M913" i="6" s="1"/>
  <c r="L913" i="4"/>
  <c r="M913" i="4" s="1"/>
  <c r="L779" i="4"/>
  <c r="M779" i="4" s="1"/>
  <c r="L1293" i="4"/>
  <c r="M1293" i="4" s="1"/>
  <c r="L634" i="4"/>
  <c r="M634" i="4" s="1"/>
  <c r="L200" i="4"/>
  <c r="M200" i="4" s="1"/>
  <c r="L1408" i="4"/>
  <c r="L694" i="6"/>
  <c r="M694" i="6" s="1"/>
  <c r="L694" i="4"/>
  <c r="M694" i="4" s="1"/>
  <c r="L1072" i="6"/>
  <c r="M1072" i="6" s="1"/>
  <c r="L1072" i="4"/>
  <c r="M1072" i="4" s="1"/>
  <c r="L1429" i="6"/>
  <c r="M1429" i="6" s="1"/>
  <c r="L1429" i="4"/>
  <c r="M1429" i="4" s="1"/>
  <c r="L556" i="6"/>
  <c r="M556" i="6" s="1"/>
  <c r="L556" i="4"/>
  <c r="M556" i="4" s="1"/>
  <c r="L624" i="6"/>
  <c r="M624" i="6" s="1"/>
  <c r="L624" i="4"/>
  <c r="M624" i="4" s="1"/>
  <c r="L296" i="6"/>
  <c r="M296" i="6" s="1"/>
  <c r="L296" i="4"/>
  <c r="M296" i="4" s="1"/>
  <c r="L1393" i="6"/>
  <c r="M1393" i="6" s="1"/>
  <c r="L1393" i="4"/>
  <c r="M1393" i="4" s="1"/>
  <c r="L1046" i="6"/>
  <c r="M1046" i="6" s="1"/>
  <c r="L1046" i="4"/>
  <c r="M1046" i="4" s="1"/>
  <c r="L591" i="6"/>
  <c r="M591" i="6" s="1"/>
  <c r="L591" i="4"/>
  <c r="M591" i="4" s="1"/>
  <c r="L883" i="6"/>
  <c r="M883" i="6" s="1"/>
  <c r="L883" i="4"/>
  <c r="M883" i="4" s="1"/>
  <c r="L557" i="6"/>
  <c r="M557" i="6" s="1"/>
  <c r="L557" i="4"/>
  <c r="M557" i="4" s="1"/>
  <c r="L1199" i="6"/>
  <c r="M1199" i="6" s="1"/>
  <c r="L1199" i="4"/>
  <c r="L1416" i="6"/>
  <c r="M1416" i="6" s="1"/>
  <c r="L1416" i="4"/>
  <c r="M1416" i="4" s="1"/>
  <c r="L456" i="6"/>
  <c r="M456" i="6" s="1"/>
  <c r="L456" i="4"/>
  <c r="M456" i="4" s="1"/>
  <c r="L632" i="6"/>
  <c r="M632" i="6" s="1"/>
  <c r="L632" i="4"/>
  <c r="M632" i="4" s="1"/>
  <c r="L1362" i="6"/>
  <c r="M1362" i="6" s="1"/>
  <c r="L1362" i="4"/>
  <c r="M1362" i="4" s="1"/>
  <c r="L1305" i="6"/>
  <c r="M1305" i="6" s="1"/>
  <c r="L1305" i="4"/>
  <c r="M1305" i="4" s="1"/>
  <c r="L797" i="6"/>
  <c r="M797" i="6" s="1"/>
  <c r="L797" i="4"/>
  <c r="L1495" i="6"/>
  <c r="M1495" i="6" s="1"/>
  <c r="L1495" i="4"/>
  <c r="L1322" i="6"/>
  <c r="M1322" i="6" s="1"/>
  <c r="L1322" i="4"/>
  <c r="L483" i="6"/>
  <c r="M483" i="6" s="1"/>
  <c r="L483" i="4"/>
  <c r="M483" i="4" s="1"/>
  <c r="L656" i="6"/>
  <c r="M656" i="6" s="1"/>
  <c r="L656" i="4"/>
  <c r="M656" i="4" s="1"/>
  <c r="L1436" i="6"/>
  <c r="M1436" i="6" s="1"/>
  <c r="L1436" i="4"/>
  <c r="M1436" i="4" s="1"/>
  <c r="L401" i="6"/>
  <c r="M401" i="6" s="1"/>
  <c r="L401" i="4"/>
  <c r="M401" i="4" s="1"/>
  <c r="L1078" i="6"/>
  <c r="M1078" i="6" s="1"/>
  <c r="L1078" i="4"/>
  <c r="M1078" i="4" s="1"/>
  <c r="L1397" i="6"/>
  <c r="M1397" i="6" s="1"/>
  <c r="L1397" i="4"/>
  <c r="M1397" i="4" s="1"/>
  <c r="L244" i="6"/>
  <c r="M244" i="6" s="1"/>
  <c r="L244" i="4"/>
  <c r="M244" i="4" s="1"/>
  <c r="L1211" i="6"/>
  <c r="M1211" i="6" s="1"/>
  <c r="L1211" i="4"/>
  <c r="M1211" i="4" s="1"/>
  <c r="L1039" i="6"/>
  <c r="M1039" i="6" s="1"/>
  <c r="L1039" i="4"/>
  <c r="M1039" i="4" s="1"/>
  <c r="L1028" i="6"/>
  <c r="M1028" i="6" s="1"/>
  <c r="L1028" i="4"/>
  <c r="M1028" i="4" s="1"/>
  <c r="L825" i="6"/>
  <c r="M825" i="6" s="1"/>
  <c r="L825" i="4"/>
  <c r="M825" i="4" s="1"/>
  <c r="L323" i="6"/>
  <c r="M323" i="6" s="1"/>
  <c r="L323" i="4"/>
  <c r="M323" i="4" s="1"/>
  <c r="L1191" i="6"/>
  <c r="M1191" i="6" s="1"/>
  <c r="L1191" i="4"/>
  <c r="M1191" i="4" s="1"/>
  <c r="L490" i="6"/>
  <c r="M490" i="6" s="1"/>
  <c r="L490" i="4"/>
  <c r="M490" i="4" s="1"/>
  <c r="L738" i="6"/>
  <c r="M738" i="6" s="1"/>
  <c r="L738" i="4"/>
  <c r="M738" i="4" s="1"/>
  <c r="L208" i="6"/>
  <c r="M208" i="6" s="1"/>
  <c r="L208" i="4"/>
  <c r="M208" i="4" s="1"/>
  <c r="L911" i="6"/>
  <c r="M911" i="6" s="1"/>
  <c r="L911" i="4"/>
  <c r="L1439" i="6"/>
  <c r="M1439" i="6" s="1"/>
  <c r="L1439" i="4"/>
  <c r="M1439" i="4" s="1"/>
  <c r="L1140" i="6"/>
  <c r="M1140" i="6" s="1"/>
  <c r="L1140" i="4"/>
  <c r="M1140" i="4" s="1"/>
  <c r="L1254" i="6"/>
  <c r="M1254" i="6" s="1"/>
  <c r="L1254" i="4"/>
  <c r="M1254" i="4" s="1"/>
  <c r="L452" i="4"/>
  <c r="M452" i="4" s="1"/>
  <c r="L567" i="6"/>
  <c r="M567" i="6" s="1"/>
  <c r="L567" i="4"/>
  <c r="M567" i="4" s="1"/>
  <c r="L1228" i="6"/>
  <c r="M1228" i="6" s="1"/>
  <c r="L1228" i="4"/>
  <c r="M1228" i="4" s="1"/>
  <c r="L966" i="6"/>
  <c r="M966" i="6" s="1"/>
  <c r="L966" i="4"/>
  <c r="L1232" i="4"/>
  <c r="L1232" i="5" s="1"/>
  <c r="L1160" i="4"/>
  <c r="L1057" i="4"/>
  <c r="M1057" i="4" s="1"/>
  <c r="L1223" i="6"/>
  <c r="M1223" i="6" s="1"/>
  <c r="L1223" i="4"/>
  <c r="L1065" i="6"/>
  <c r="M1065" i="6" s="1"/>
  <c r="L1065" i="4"/>
  <c r="M1065" i="4" s="1"/>
  <c r="L1045" i="4"/>
  <c r="L994" i="6"/>
  <c r="M994" i="6" s="1"/>
  <c r="L994" i="4"/>
  <c r="M994" i="4" s="1"/>
  <c r="L718" i="6"/>
  <c r="M718" i="6" s="1"/>
  <c r="L718" i="4"/>
  <c r="M718" i="4" s="1"/>
  <c r="L212" i="6"/>
  <c r="M212" i="6" s="1"/>
  <c r="L212" i="4"/>
  <c r="M212" i="4" s="1"/>
  <c r="L158" i="6"/>
  <c r="L158" i="4"/>
  <c r="L1318" i="6"/>
  <c r="M1318" i="6" s="1"/>
  <c r="L1318" i="4"/>
  <c r="M1318" i="4" s="1"/>
  <c r="L187" i="6"/>
  <c r="M187" i="6" s="1"/>
  <c r="L187" i="4"/>
  <c r="M187" i="4" s="1"/>
  <c r="L863" i="6"/>
  <c r="M863" i="6" s="1"/>
  <c r="L863" i="4"/>
  <c r="M863" i="4" s="1"/>
  <c r="L1052" i="6"/>
  <c r="M1052" i="6" s="1"/>
  <c r="L1052" i="4"/>
  <c r="L1041" i="6"/>
  <c r="M1041" i="6" s="1"/>
  <c r="L1041" i="4"/>
  <c r="M1041" i="4" s="1"/>
  <c r="L1004" i="4"/>
  <c r="L214" i="4"/>
  <c r="L214" i="5" s="1"/>
  <c r="M214" i="5" s="1"/>
  <c r="L1447" i="6"/>
  <c r="M1447" i="6" s="1"/>
  <c r="L1447" i="4"/>
  <c r="M1447" i="4" s="1"/>
  <c r="L1539" i="6"/>
  <c r="M1539" i="6" s="1"/>
  <c r="L1539" i="4"/>
  <c r="M1539" i="4" s="1"/>
  <c r="L1093" i="6"/>
  <c r="M1093" i="6" s="1"/>
  <c r="L1093" i="4"/>
  <c r="M1093" i="4" s="1"/>
  <c r="L1389" i="4"/>
  <c r="M1389" i="4" s="1"/>
  <c r="L674" i="4"/>
  <c r="M674" i="4" s="1"/>
  <c r="L745" i="4"/>
  <c r="M745" i="4" s="1"/>
  <c r="L520" i="4"/>
  <c r="M520" i="4" s="1"/>
  <c r="L985" i="4"/>
  <c r="L1359" i="4"/>
  <c r="M1359" i="4" s="1"/>
  <c r="L1265" i="4"/>
  <c r="M1265" i="4" s="1"/>
  <c r="L283" i="4"/>
  <c r="M283" i="4" s="1"/>
  <c r="L1034" i="4"/>
  <c r="L1250" i="4"/>
  <c r="M1250" i="4" s="1"/>
  <c r="L338" i="4"/>
  <c r="M338" i="4" s="1"/>
  <c r="L588" i="4"/>
  <c r="M588" i="4" s="1"/>
  <c r="L1507" i="4"/>
  <c r="M1507" i="4" s="1"/>
  <c r="L181" i="4"/>
  <c r="M181" i="4" s="1"/>
  <c r="L637" i="4"/>
  <c r="M637" i="4" s="1"/>
  <c r="L1587" i="4"/>
  <c r="M1587" i="4" s="1"/>
  <c r="L552" i="4"/>
  <c r="M552" i="4" s="1"/>
  <c r="L810" i="4"/>
  <c r="M810" i="4" s="1"/>
  <c r="L784" i="4"/>
  <c r="L784" i="5" s="1"/>
  <c r="M784" i="5" s="1"/>
  <c r="L1002" i="4"/>
  <c r="M1002" i="4" s="1"/>
  <c r="L1094" i="4"/>
  <c r="M1094" i="4" s="1"/>
  <c r="L1361" i="4"/>
  <c r="L1006" i="4"/>
  <c r="L1330" i="4"/>
  <c r="L1330" i="5" s="1"/>
  <c r="M1330" i="5" s="1"/>
  <c r="L1294" i="4"/>
  <c r="M1294" i="4" s="1"/>
  <c r="L180" i="4"/>
  <c r="M180" i="4" s="1"/>
  <c r="L1156" i="4"/>
  <c r="M1156" i="4" s="1"/>
  <c r="L892" i="4"/>
  <c r="M892" i="4" s="1"/>
  <c r="L226" i="4"/>
  <c r="M226" i="4" s="1"/>
  <c r="L737" i="4"/>
  <c r="L468" i="4"/>
  <c r="L1268" i="4"/>
  <c r="M1268" i="4" s="1"/>
  <c r="L1451" i="4"/>
  <c r="L1451" i="5" s="1"/>
  <c r="M1451" i="5" s="1"/>
  <c r="L1324" i="4"/>
  <c r="M1324" i="4" s="1"/>
  <c r="L1069" i="4"/>
  <c r="L115" i="4"/>
  <c r="M115" i="4" s="1"/>
  <c r="L1237" i="4"/>
  <c r="L1237" i="3" s="1"/>
  <c r="M1237" i="3" s="1"/>
  <c r="L465" i="4"/>
  <c r="M465" i="4" s="1"/>
  <c r="L293" i="4"/>
  <c r="M293" i="4" s="1"/>
  <c r="L375" i="4"/>
  <c r="M375" i="4" s="1"/>
  <c r="L764" i="4"/>
  <c r="M764" i="4" s="1"/>
  <c r="L1476" i="4"/>
  <c r="M1476" i="4" s="1"/>
  <c r="L1018" i="4"/>
  <c r="M1018" i="4" s="1"/>
  <c r="L931" i="4"/>
  <c r="M931" i="4" s="1"/>
  <c r="L489" i="4"/>
  <c r="M489" i="4" s="1"/>
  <c r="L1464" i="4"/>
  <c r="M1464" i="4" s="1"/>
  <c r="L261" i="4"/>
  <c r="M261" i="4" s="1"/>
  <c r="L618" i="4"/>
  <c r="M618" i="4" s="1"/>
  <c r="L320" i="4"/>
  <c r="M320" i="4" s="1"/>
  <c r="L1333" i="4"/>
  <c r="M1333" i="4" s="1"/>
  <c r="L105" i="4"/>
  <c r="M105" i="4" s="1"/>
  <c r="L536" i="4"/>
  <c r="M536" i="4" s="1"/>
  <c r="L1248" i="4"/>
  <c r="M1248" i="4" s="1"/>
  <c r="L1349" i="4"/>
  <c r="M1349" i="4" s="1"/>
  <c r="L686" i="4"/>
  <c r="M686" i="4" s="1"/>
  <c r="L179" i="4"/>
  <c r="L179" i="5" s="1"/>
  <c r="M179" i="5" s="1"/>
  <c r="L1148" i="4"/>
  <c r="M1148" i="4" s="1"/>
  <c r="L281" i="4"/>
  <c r="M281" i="4" s="1"/>
  <c r="L510" i="4"/>
  <c r="M510" i="4" s="1"/>
  <c r="L1586" i="4"/>
  <c r="M1586" i="4" s="1"/>
  <c r="L1272" i="4"/>
  <c r="M1272" i="4" s="1"/>
  <c r="L1033" i="4"/>
  <c r="L1382" i="4"/>
  <c r="M1382" i="4" s="1"/>
  <c r="L436" i="4"/>
  <c r="L373" i="4"/>
  <c r="M373" i="4" s="1"/>
  <c r="L661" i="4"/>
  <c r="M661" i="4" s="1"/>
  <c r="J4" i="4"/>
  <c r="L1121" i="6"/>
  <c r="M1121" i="6" s="1"/>
  <c r="L1497" i="6"/>
  <c r="M1497" i="6" s="1"/>
  <c r="L1347" i="6"/>
  <c r="M1347" i="6" s="1"/>
  <c r="L1032" i="6"/>
  <c r="M1032" i="6" s="1"/>
  <c r="L1026" i="6"/>
  <c r="M1026" i="6" s="1"/>
  <c r="L974" i="6"/>
  <c r="M974" i="6" s="1"/>
  <c r="L1222" i="6"/>
  <c r="M1222" i="6" s="1"/>
  <c r="L1530" i="6"/>
  <c r="M1530" i="6" s="1"/>
  <c r="L572" i="6"/>
  <c r="M572" i="6" s="1"/>
  <c r="L1238" i="6"/>
  <c r="M1238" i="6" s="1"/>
  <c r="L831" i="6"/>
  <c r="M831" i="6" s="1"/>
  <c r="L445" i="6"/>
  <c r="M445" i="6" s="1"/>
  <c r="L1283" i="6"/>
  <c r="M1283" i="6" s="1"/>
  <c r="L795" i="6"/>
  <c r="M795" i="6" s="1"/>
  <c r="L672" i="6"/>
  <c r="L957" i="6"/>
  <c r="M957" i="6" s="1"/>
  <c r="L1357" i="6"/>
  <c r="M1357" i="6" s="1"/>
  <c r="L1419" i="6"/>
  <c r="M1419" i="6" s="1"/>
  <c r="L752" i="6"/>
  <c r="M752" i="6" s="1"/>
  <c r="L1271" i="6"/>
  <c r="M1271" i="6" s="1"/>
  <c r="L485" i="6"/>
  <c r="M485" i="6" s="1"/>
  <c r="L1123" i="6"/>
  <c r="M1123" i="6" s="1"/>
  <c r="L400" i="6"/>
  <c r="M400" i="6" s="1"/>
  <c r="L773" i="6"/>
  <c r="M773" i="6" s="1"/>
  <c r="L934" i="6"/>
  <c r="M934" i="6" s="1"/>
  <c r="L1115" i="6"/>
  <c r="M1115" i="6" s="1"/>
  <c r="L1020" i="6"/>
  <c r="M1020" i="6" s="1"/>
  <c r="L1138" i="6"/>
  <c r="M1138" i="6" s="1"/>
  <c r="L200" i="6"/>
  <c r="M200" i="6" s="1"/>
  <c r="L895" i="6"/>
  <c r="M895" i="6" s="1"/>
  <c r="L1245" i="6"/>
  <c r="M1245" i="6" s="1"/>
  <c r="L786" i="6"/>
  <c r="M786" i="6" s="1"/>
  <c r="L204" i="6"/>
  <c r="M204" i="6" s="1"/>
  <c r="L1332" i="6"/>
  <c r="M1332" i="6" s="1"/>
  <c r="L495" i="6"/>
  <c r="M495" i="6" s="1"/>
  <c r="L689" i="6"/>
  <c r="M689" i="6" s="1"/>
  <c r="L767" i="6"/>
  <c r="M767" i="6" s="1"/>
  <c r="L663" i="6"/>
  <c r="M663" i="6" s="1"/>
  <c r="L1000" i="6"/>
  <c r="M1000" i="6" s="1"/>
  <c r="L1499" i="6"/>
  <c r="M1499" i="6" s="1"/>
  <c r="L1137" i="6"/>
  <c r="M1137" i="6" s="1"/>
  <c r="L814" i="6"/>
  <c r="M814" i="6" s="1"/>
  <c r="L1070" i="6"/>
  <c r="M1070" i="6" s="1"/>
  <c r="L598" i="6"/>
  <c r="M598" i="6" s="1"/>
  <c r="L1562" i="6"/>
  <c r="M1562" i="6" s="1"/>
  <c r="L724" i="6"/>
  <c r="M724" i="6" s="1"/>
  <c r="L1098" i="6"/>
  <c r="M1098" i="6" s="1"/>
  <c r="L1411" i="6"/>
  <c r="M1411" i="6" s="1"/>
  <c r="L1235" i="6"/>
  <c r="M1235" i="6" s="1"/>
  <c r="L1339" i="6"/>
  <c r="M1339" i="6" s="1"/>
  <c r="L307" i="6"/>
  <c r="M307" i="6" s="1"/>
  <c r="L211" i="6"/>
  <c r="M211" i="6" s="1"/>
  <c r="L1450" i="6"/>
  <c r="M1450" i="6" s="1"/>
  <c r="L708" i="6"/>
  <c r="M708" i="6" s="1"/>
  <c r="L1383" i="6"/>
  <c r="M1383" i="6" s="1"/>
  <c r="L427" i="6"/>
  <c r="M427" i="6" s="1"/>
  <c r="L849" i="6"/>
  <c r="M849" i="6" s="1"/>
  <c r="L198" i="6"/>
  <c r="M198" i="6" s="1"/>
  <c r="L496" i="6"/>
  <c r="M496" i="6" s="1"/>
  <c r="M1372" i="4"/>
  <c r="L1372" i="6"/>
  <c r="L1063" i="6"/>
  <c r="M1063" i="6" s="1"/>
  <c r="M437" i="4"/>
  <c r="L437" i="6"/>
  <c r="M437" i="6" s="1"/>
  <c r="L1122" i="6"/>
  <c r="M1122" i="6" s="1"/>
  <c r="L113" i="6"/>
  <c r="M113" i="6" s="1"/>
  <c r="L858" i="6"/>
  <c r="M858" i="6" s="1"/>
  <c r="L239" i="6"/>
  <c r="M239" i="6" s="1"/>
  <c r="M915" i="4"/>
  <c r="L915" i="6"/>
  <c r="M915" i="6" s="1"/>
  <c r="L1244" i="6"/>
  <c r="M1244" i="6" s="1"/>
  <c r="L564" i="6"/>
  <c r="M564" i="6" s="1"/>
  <c r="L648" i="6"/>
  <c r="M648" i="6" s="1"/>
  <c r="L1312" i="6"/>
  <c r="M1312" i="6" s="1"/>
  <c r="L688" i="6"/>
  <c r="M688" i="6" s="1"/>
  <c r="M1348" i="4"/>
  <c r="L1348" i="6"/>
  <c r="M1348" i="6" s="1"/>
  <c r="L1385" i="6"/>
  <c r="M1385" i="6" s="1"/>
  <c r="L582" i="6"/>
  <c r="M582" i="6" s="1"/>
  <c r="L1536" i="6"/>
  <c r="M1536" i="6" s="1"/>
  <c r="M1334" i="4"/>
  <c r="L1334" i="6"/>
  <c r="M1334" i="6" s="1"/>
  <c r="L277" i="6"/>
  <c r="M277" i="6" s="1"/>
  <c r="M1574" i="4"/>
  <c r="L1574" i="6"/>
  <c r="M1574" i="6" s="1"/>
  <c r="L444" i="6"/>
  <c r="M444" i="6" s="1"/>
  <c r="L1563" i="6"/>
  <c r="M1563" i="6" s="1"/>
  <c r="L626" i="6"/>
  <c r="M626" i="6" s="1"/>
  <c r="L533" i="6"/>
  <c r="M533" i="6" s="1"/>
  <c r="L1564" i="6"/>
  <c r="M1564" i="6" s="1"/>
  <c r="L291" i="6"/>
  <c r="M291" i="6" s="1"/>
  <c r="L1490" i="6"/>
  <c r="M1490" i="6" s="1"/>
  <c r="L451" i="6"/>
  <c r="M451" i="6" s="1"/>
  <c r="L1197" i="6"/>
  <c r="M1197" i="6" s="1"/>
  <c r="L300" i="6"/>
  <c r="M300" i="6" s="1"/>
  <c r="L783" i="6"/>
  <c r="M783" i="6" s="1"/>
  <c r="M1479" i="4"/>
  <c r="L1479" i="6"/>
  <c r="M1479" i="6" s="1"/>
  <c r="M721" i="4"/>
  <c r="L721" i="6"/>
  <c r="M721" i="6" s="1"/>
  <c r="L1079" i="6"/>
  <c r="M1079" i="6" s="1"/>
  <c r="M1287" i="4"/>
  <c r="L1287" i="6"/>
  <c r="M1287" i="6" s="1"/>
  <c r="L612" i="6"/>
  <c r="M612" i="6" s="1"/>
  <c r="L447" i="6"/>
  <c r="M447" i="6" s="1"/>
  <c r="L668" i="6"/>
  <c r="M668" i="6" s="1"/>
  <c r="L1101" i="6"/>
  <c r="M1101" i="6" s="1"/>
  <c r="L1292" i="6"/>
  <c r="M1292" i="6" s="1"/>
  <c r="L904" i="6"/>
  <c r="M904" i="6" s="1"/>
  <c r="L1105" i="6"/>
  <c r="M1105" i="6" s="1"/>
  <c r="L1050" i="6"/>
  <c r="M1050" i="6" s="1"/>
  <c r="L1036" i="6"/>
  <c r="M1036" i="6" s="1"/>
  <c r="L106" i="6"/>
  <c r="M106" i="6" s="1"/>
  <c r="L1568" i="6"/>
  <c r="M1568" i="6" s="1"/>
  <c r="L1201" i="6"/>
  <c r="M1201" i="6" s="1"/>
  <c r="L1386" i="6"/>
  <c r="M1386" i="6" s="1"/>
  <c r="L1326" i="6"/>
  <c r="M1326" i="6" s="1"/>
  <c r="L492" i="6"/>
  <c r="M492" i="6" s="1"/>
  <c r="M1321" i="4"/>
  <c r="L1321" i="6"/>
  <c r="M1321" i="6" s="1"/>
  <c r="M223" i="4"/>
  <c r="L223" i="6"/>
  <c r="M223" i="6" s="1"/>
  <c r="L406" i="6"/>
  <c r="M406" i="6" s="1"/>
  <c r="M983" i="4"/>
  <c r="L983" i="6"/>
  <c r="M983" i="6" s="1"/>
  <c r="L481" i="6"/>
  <c r="M481" i="6" s="1"/>
  <c r="M1239" i="4"/>
  <c r="L1239" i="6"/>
  <c r="M1239" i="6" s="1"/>
  <c r="L1351" i="6"/>
  <c r="M1351" i="6" s="1"/>
  <c r="L327" i="6"/>
  <c r="M327" i="6" s="1"/>
  <c r="L578" i="6"/>
  <c r="M578" i="6" s="1"/>
  <c r="L1520" i="6"/>
  <c r="M1520" i="6" s="1"/>
  <c r="L696" i="6"/>
  <c r="M696" i="6" s="1"/>
  <c r="L363" i="6"/>
  <c r="L363" i="3" s="1"/>
  <c r="M363" i="3" s="1"/>
  <c r="L308" i="6"/>
  <c r="M308" i="6" s="1"/>
  <c r="L790" i="6"/>
  <c r="M790" i="6" s="1"/>
  <c r="L123" i="6"/>
  <c r="M123" i="6" s="1"/>
  <c r="L1403" i="6"/>
  <c r="M1403" i="6" s="1"/>
  <c r="L1025" i="6"/>
  <c r="M1025" i="6" s="1"/>
  <c r="L1525" i="6"/>
  <c r="M1525" i="6" s="1"/>
  <c r="L166" i="6"/>
  <c r="M166" i="6" s="1"/>
  <c r="L1474" i="6"/>
  <c r="M1474" i="6" s="1"/>
  <c r="L349" i="6"/>
  <c r="M349" i="6" s="1"/>
  <c r="L755" i="6"/>
  <c r="M755" i="6" s="1"/>
  <c r="L560" i="6"/>
  <c r="L1167" i="6"/>
  <c r="M1167" i="6" s="1"/>
  <c r="L1470" i="6"/>
  <c r="M1470" i="6" s="1"/>
  <c r="L412" i="6"/>
  <c r="M412" i="6" s="1"/>
  <c r="L677" i="6"/>
  <c r="M677" i="6" s="1"/>
  <c r="L376" i="6"/>
  <c r="M376" i="6" s="1"/>
  <c r="L600" i="6"/>
  <c r="M600" i="6" s="1"/>
  <c r="M1178" i="4"/>
  <c r="L1178" i="6"/>
  <c r="M1178" i="6" s="1"/>
  <c r="L899" i="6"/>
  <c r="M899" i="6" s="1"/>
  <c r="M414" i="4"/>
  <c r="L414" i="6"/>
  <c r="M414" i="6" s="1"/>
  <c r="L164" i="6"/>
  <c r="M164" i="6" s="1"/>
  <c r="L254" i="6"/>
  <c r="M254" i="6" s="1"/>
  <c r="L1102" i="6"/>
  <c r="M1102" i="6" s="1"/>
  <c r="M722" i="4"/>
  <c r="L722" i="6"/>
  <c r="M722" i="6" s="1"/>
  <c r="L1186" i="6"/>
  <c r="M1186" i="6" s="1"/>
  <c r="L540" i="6"/>
  <c r="M540" i="6" s="1"/>
  <c r="L1462" i="6"/>
  <c r="M1462" i="6" s="1"/>
  <c r="L1189" i="6"/>
  <c r="M1189" i="6" s="1"/>
  <c r="L908" i="6"/>
  <c r="M908" i="6" s="1"/>
  <c r="L1542" i="6"/>
  <c r="M1542" i="6" s="1"/>
  <c r="L806" i="6"/>
  <c r="M806" i="6" s="1"/>
  <c r="L348" i="6"/>
  <c r="M348" i="6" s="1"/>
  <c r="L824" i="6"/>
  <c r="M824" i="6" s="1"/>
  <c r="L792" i="6"/>
  <c r="M792" i="6" s="1"/>
  <c r="L871" i="6"/>
  <c r="M871" i="6" s="1"/>
  <c r="L1512" i="6"/>
  <c r="M1512" i="6" s="1"/>
  <c r="M1500" i="4"/>
  <c r="L1500" i="6"/>
  <c r="M1500" i="6" s="1"/>
  <c r="L804" i="6"/>
  <c r="M804" i="6" s="1"/>
  <c r="L1280" i="6"/>
  <c r="M1280" i="6" s="1"/>
  <c r="L1580" i="6"/>
  <c r="L1580" i="3" s="1"/>
  <c r="M1580" i="3" s="1"/>
  <c r="M675" i="4"/>
  <c r="L675" i="6"/>
  <c r="M675" i="6" s="1"/>
  <c r="M586" i="4"/>
  <c r="L586" i="6"/>
  <c r="M586" i="6" s="1"/>
  <c r="L847" i="6"/>
  <c r="M847" i="6" s="1"/>
  <c r="L1368" i="6"/>
  <c r="M1368" i="6" s="1"/>
  <c r="L559" i="6"/>
  <c r="M559" i="6" s="1"/>
  <c r="L233" i="6"/>
  <c r="M233" i="6" s="1"/>
  <c r="L548" i="6"/>
  <c r="M548" i="6" s="1"/>
  <c r="L870" i="6"/>
  <c r="M870" i="6" s="1"/>
  <c r="L562" i="6"/>
  <c r="M562" i="6" s="1"/>
  <c r="L1171" i="6"/>
  <c r="M1171" i="6" s="1"/>
  <c r="L962" i="6"/>
  <c r="M962" i="6" s="1"/>
  <c r="L417" i="6"/>
  <c r="M417" i="6" s="1"/>
  <c r="L1534" i="6"/>
  <c r="M1534" i="6" s="1"/>
  <c r="L430" i="6"/>
  <c r="M430" i="6" s="1"/>
  <c r="L1596" i="6"/>
  <c r="M1596" i="6" s="1"/>
  <c r="L1288" i="6"/>
  <c r="M1288" i="6" s="1"/>
  <c r="L274" i="6"/>
  <c r="M274" i="6" s="1"/>
  <c r="L1019" i="6"/>
  <c r="M1019" i="6" s="1"/>
  <c r="L1016" i="6"/>
  <c r="M1016" i="6" s="1"/>
  <c r="M1424" i="4"/>
  <c r="L1424" i="6"/>
  <c r="M1424" i="6" s="1"/>
  <c r="M1320" i="4"/>
  <c r="L1320" i="6"/>
  <c r="M1320" i="6" s="1"/>
  <c r="L1274" i="6"/>
  <c r="M1274" i="6" s="1"/>
  <c r="L683" i="6"/>
  <c r="M683" i="6" s="1"/>
  <c r="M309" i="4"/>
  <c r="L309" i="6"/>
  <c r="M309" i="6" s="1"/>
  <c r="L873" i="6"/>
  <c r="M873" i="6" s="1"/>
  <c r="L252" i="6"/>
  <c r="M252" i="6" s="1"/>
  <c r="L298" i="6"/>
  <c r="M298" i="6" s="1"/>
  <c r="L841" i="6"/>
  <c r="M841" i="6" s="1"/>
  <c r="L769" i="6"/>
  <c r="M769" i="6" s="1"/>
  <c r="L260" i="6"/>
  <c r="M260" i="6" s="1"/>
  <c r="L1303" i="6"/>
  <c r="M1303" i="6" s="1"/>
  <c r="L343" i="6"/>
  <c r="M343" i="6" s="1"/>
  <c r="L789" i="6"/>
  <c r="M789" i="6" s="1"/>
  <c r="L1595" i="6"/>
  <c r="M1595" i="6" s="1"/>
  <c r="L1307" i="6"/>
  <c r="M1307" i="6" s="1"/>
  <c r="L313" i="6"/>
  <c r="M313" i="6" s="1"/>
  <c r="L777" i="6"/>
  <c r="M777" i="6" s="1"/>
  <c r="L1270" i="6"/>
  <c r="M1270" i="6" s="1"/>
  <c r="L1483" i="6"/>
  <c r="M1483" i="6" s="1"/>
  <c r="L886" i="6"/>
  <c r="M886" i="6" s="1"/>
  <c r="M1181" i="4"/>
  <c r="L1181" i="6"/>
  <c r="M1181" i="6" s="1"/>
  <c r="M723" i="4"/>
  <c r="L723" i="6"/>
  <c r="M723" i="6" s="1"/>
  <c r="L263" i="6"/>
  <c r="M263" i="6" s="1"/>
  <c r="L1463" i="6"/>
  <c r="M1463" i="6" s="1"/>
  <c r="M203" i="4"/>
  <c r="L203" i="6"/>
  <c r="M203" i="6" s="1"/>
  <c r="L377" i="6"/>
  <c r="M377" i="6" s="1"/>
  <c r="L423" i="6"/>
  <c r="M423" i="6" s="1"/>
  <c r="L1519" i="6"/>
  <c r="M1519" i="6" s="1"/>
  <c r="L1064" i="6"/>
  <c r="M1064" i="6" s="1"/>
  <c r="L835" i="6"/>
  <c r="M835" i="6" s="1"/>
  <c r="L843" i="6"/>
  <c r="M843" i="6" s="1"/>
  <c r="L603" i="6"/>
  <c r="M603" i="6" s="1"/>
  <c r="L736" i="6"/>
  <c r="M736" i="6" s="1"/>
  <c r="M1380" i="4"/>
  <c r="L1380" i="6"/>
  <c r="M1380" i="6" s="1"/>
  <c r="L213" i="6"/>
  <c r="M213" i="6" s="1"/>
  <c r="L207" i="6"/>
  <c r="M207" i="6" s="1"/>
  <c r="L565" i="6"/>
  <c r="M565" i="6" s="1"/>
  <c r="L1391" i="6"/>
  <c r="M1391" i="6" s="1"/>
  <c r="L458" i="6"/>
  <c r="M458" i="6" s="1"/>
  <c r="L537" i="6"/>
  <c r="M537" i="6" s="1"/>
  <c r="L801" i="6"/>
  <c r="M801" i="6" s="1"/>
  <c r="L990" i="6"/>
  <c r="M990" i="6" s="1"/>
  <c r="L532" i="6"/>
  <c r="M532" i="6" s="1"/>
  <c r="L1085" i="6"/>
  <c r="M1085" i="6" s="1"/>
  <c r="L1484" i="6"/>
  <c r="M1484" i="6" s="1"/>
  <c r="L787" i="6"/>
  <c r="M688" i="4"/>
  <c r="M1176" i="6"/>
  <c r="M978" i="6"/>
  <c r="M631" i="6"/>
  <c r="M714" i="6"/>
  <c r="M1587" i="6"/>
  <c r="M397" i="6"/>
  <c r="M1131" i="6"/>
  <c r="M709" i="6"/>
  <c r="M1044" i="6"/>
  <c r="M508" i="6"/>
  <c r="M237" i="6"/>
  <c r="M1422" i="6"/>
  <c r="M1250" i="6"/>
  <c r="M232" i="6"/>
  <c r="M1355" i="6"/>
  <c r="M1550" i="6"/>
  <c r="M1118" i="6"/>
  <c r="M926" i="6"/>
  <c r="M264" i="6"/>
  <c r="M1293" i="6"/>
  <c r="M1498" i="6"/>
  <c r="M286" i="6"/>
  <c r="M413" i="6"/>
  <c r="M1255" i="6"/>
  <c r="M1400" i="6"/>
  <c r="M364" i="6"/>
  <c r="M259" i="6"/>
  <c r="M383" i="6"/>
  <c r="M1493" i="6"/>
  <c r="M759" i="6"/>
  <c r="M938" i="6"/>
  <c r="M340" i="6"/>
  <c r="M1435" i="6"/>
  <c r="M255" i="6"/>
  <c r="M1003" i="6"/>
  <c r="M526" i="6"/>
  <c r="M1218" i="6"/>
  <c r="M653" i="6"/>
  <c r="M195" i="6"/>
  <c r="M1272" i="6"/>
  <c r="M757" i="6"/>
  <c r="M209" i="6"/>
  <c r="M918" i="6"/>
  <c r="M150" i="4"/>
  <c r="M945" i="6"/>
  <c r="M384" i="6"/>
  <c r="M1509" i="6"/>
  <c r="M261" i="6"/>
  <c r="M706" i="6"/>
  <c r="M1464" i="6"/>
  <c r="M1412" i="6"/>
  <c r="M1354" i="6"/>
  <c r="M129" i="6"/>
  <c r="M1538" i="6"/>
  <c r="M368" i="6"/>
  <c r="M936" i="6"/>
  <c r="M852" i="6"/>
  <c r="M210" i="6"/>
  <c r="M621" i="6"/>
  <c r="M563" i="6"/>
  <c r="M758" i="6"/>
  <c r="M493" i="6"/>
  <c r="M1094" i="6"/>
  <c r="M442" i="6"/>
  <c r="M1540" i="6"/>
  <c r="M772" i="6"/>
  <c r="M295" i="6"/>
  <c r="M799" i="6"/>
  <c r="M361" i="6"/>
  <c r="M1269" i="6"/>
  <c r="M1265" i="6"/>
  <c r="M281" i="6"/>
  <c r="M951" i="6"/>
  <c r="M436" i="6"/>
  <c r="M950" i="6"/>
  <c r="M186" i="6"/>
  <c r="M238" i="6"/>
  <c r="M555" i="6"/>
  <c r="M594" i="6"/>
  <c r="M1432" i="6"/>
  <c r="M715" i="6"/>
  <c r="M728" i="6"/>
  <c r="M1594" i="6"/>
  <c r="M225" i="6"/>
  <c r="M258" i="6"/>
  <c r="M920" i="6"/>
  <c r="M319" i="6"/>
  <c r="M686" i="6"/>
  <c r="M690" i="6"/>
  <c r="M796" i="6"/>
  <c r="M998" i="6"/>
  <c r="M476" i="6"/>
  <c r="M737" i="6"/>
  <c r="M1507" i="6"/>
  <c r="M486" i="6"/>
  <c r="M568" i="6"/>
  <c r="M740" i="6"/>
  <c r="M176" i="6"/>
  <c r="M1148" i="6"/>
  <c r="M1144" i="6"/>
  <c r="M265" i="6"/>
  <c r="M517" i="6"/>
  <c r="M1278" i="6"/>
  <c r="M1074" i="6"/>
  <c r="M1284" i="6"/>
  <c r="M1053" i="6"/>
  <c r="M293" i="6"/>
  <c r="M1324" i="6"/>
  <c r="M959" i="6"/>
  <c r="M850" i="6"/>
  <c r="M661" i="6"/>
  <c r="M276" i="6"/>
  <c r="M391" i="6"/>
  <c r="M1075" i="6"/>
  <c r="M1331" i="6"/>
  <c r="M1598" i="6"/>
  <c r="M1018" i="6"/>
  <c r="M1482" i="6"/>
  <c r="M284" i="6"/>
  <c r="M1195" i="6"/>
  <c r="M927" i="6"/>
  <c r="M687" i="6"/>
  <c r="M426" i="6"/>
  <c r="M848" i="6"/>
  <c r="M1599" i="6"/>
  <c r="M1566" i="6"/>
  <c r="M618" i="6"/>
  <c r="M1316" i="6"/>
  <c r="M975" i="6"/>
  <c r="M1294" i="6"/>
  <c r="M1004" i="6"/>
  <c r="M971" i="6"/>
  <c r="M1080" i="6"/>
  <c r="M1054" i="6"/>
  <c r="M162" i="6"/>
  <c r="M558" i="6"/>
  <c r="M1062" i="6"/>
  <c r="M1155" i="6"/>
  <c r="M118" i="6"/>
  <c r="M317" i="6"/>
  <c r="M813" i="6"/>
  <c r="M1527" i="6"/>
  <c r="M928" i="6"/>
  <c r="M536" i="6"/>
  <c r="M356" i="6"/>
  <c r="M637" i="6"/>
  <c r="M961" i="6"/>
  <c r="M680" i="6"/>
  <c r="M127" i="6"/>
  <c r="M1130" i="6"/>
  <c r="M1533" i="6"/>
  <c r="M1349" i="6"/>
  <c r="M601" i="6"/>
  <c r="M1333" i="6"/>
  <c r="M1022" i="6"/>
  <c r="M1378" i="6"/>
  <c r="M232" i="4"/>
  <c r="M126" i="6"/>
  <c r="M112" i="6"/>
  <c r="M552" i="6"/>
  <c r="M607" i="6"/>
  <c r="M468" i="6"/>
  <c r="M422" i="6"/>
  <c r="M834" i="6"/>
  <c r="M1577" i="6"/>
  <c r="M514" i="6"/>
  <c r="M1314" i="6"/>
  <c r="M1086" i="6"/>
  <c r="M893" i="6"/>
  <c r="M1273" i="6"/>
  <c r="M583" i="6"/>
  <c r="M522" i="6"/>
  <c r="M1006" i="6"/>
  <c r="M370" i="6"/>
  <c r="M1047" i="6"/>
  <c r="M864" i="6"/>
  <c r="M141" i="6"/>
  <c r="M623" i="6"/>
  <c r="M1382" i="6"/>
  <c r="M991" i="6"/>
  <c r="M1478" i="6"/>
  <c r="M701" i="6"/>
  <c r="M1560" i="6"/>
  <c r="M784" i="6"/>
  <c r="M168" i="6"/>
  <c r="M1480" i="6"/>
  <c r="M1160" i="6"/>
  <c r="M1010" i="6"/>
  <c r="M788" i="6"/>
  <c r="M1068" i="6"/>
  <c r="M452" i="6"/>
  <c r="M993" i="6"/>
  <c r="M1103" i="6"/>
  <c r="M111" i="6"/>
  <c r="M243" i="6"/>
  <c r="M1313" i="6"/>
  <c r="M1404" i="6"/>
  <c r="M905" i="6"/>
  <c r="M1109" i="6"/>
  <c r="M1188" i="6"/>
  <c r="M1059" i="6"/>
  <c r="M1206" i="6"/>
  <c r="M521" i="6"/>
  <c r="M464" i="6"/>
  <c r="M1576" i="6"/>
  <c r="M1196" i="6"/>
  <c r="M205" i="6"/>
  <c r="M1208" i="6"/>
  <c r="M1423" i="6"/>
  <c r="M832" i="6"/>
  <c r="M592" i="6"/>
  <c r="M1153" i="6"/>
  <c r="M860" i="6"/>
  <c r="M1146" i="6"/>
  <c r="M1468" i="6"/>
  <c r="M1185" i="6"/>
  <c r="M1268" i="6"/>
  <c r="M892" i="6"/>
  <c r="M981" i="6"/>
  <c r="M1264" i="6"/>
  <c r="M1083" i="6"/>
  <c r="M331" i="6"/>
  <c r="M1246" i="6"/>
  <c r="M742" i="6"/>
  <c r="M403" i="6"/>
  <c r="M1399" i="6"/>
  <c r="M1045" i="6"/>
  <c r="M179" i="6"/>
  <c r="M958" i="6"/>
  <c r="M407" i="6"/>
  <c r="M109" i="6"/>
  <c r="M125" i="6"/>
  <c r="M906" i="6"/>
  <c r="M685" i="6"/>
  <c r="M1095" i="6"/>
  <c r="M272" i="6"/>
  <c r="M1511" i="6"/>
  <c r="M1531" i="6"/>
  <c r="M968" i="6"/>
  <c r="M1230" i="6"/>
  <c r="M311" i="6"/>
  <c r="M822" i="6"/>
  <c r="M352" i="6"/>
  <c r="M1124" i="6"/>
  <c r="M304" i="6"/>
  <c r="M241" i="6"/>
  <c r="M1253" i="6"/>
  <c r="M156" i="6"/>
  <c r="M416" i="6"/>
  <c r="M279" i="6"/>
  <c r="M1111" i="6"/>
  <c r="M754" i="6"/>
  <c r="M148" i="6"/>
  <c r="M1420" i="6"/>
  <c r="M764" i="6"/>
  <c r="M1508" i="6"/>
  <c r="M1279" i="6"/>
  <c r="M695" i="6"/>
  <c r="M1469" i="6"/>
  <c r="M386" i="6"/>
  <c r="M404" i="6"/>
  <c r="M1260" i="6"/>
  <c r="M1116" i="6"/>
  <c r="M816" i="6"/>
  <c r="M471" i="6"/>
  <c r="M1329" i="6"/>
  <c r="M1257" i="6"/>
  <c r="M1311" i="6"/>
  <c r="M1309" i="6"/>
  <c r="M931" i="6"/>
  <c r="M967" i="6"/>
  <c r="M1593" i="6"/>
  <c r="M589" i="6"/>
  <c r="M529" i="6"/>
  <c r="M507" i="6"/>
  <c r="M1364" i="6"/>
  <c r="M627" i="6"/>
  <c r="M1017" i="6"/>
  <c r="M1002" i="6"/>
  <c r="M782" i="6"/>
  <c r="M1524" i="6"/>
  <c r="M140" i="6"/>
  <c r="M360" i="6"/>
  <c r="M501" i="6"/>
  <c r="M1388" i="6"/>
  <c r="M1069" i="6"/>
  <c r="M235" i="6"/>
  <c r="M1252" i="6"/>
  <c r="M712" i="6"/>
  <c r="M1027" i="6"/>
  <c r="M206" i="6"/>
  <c r="M985" i="6"/>
  <c r="M366" i="6"/>
  <c r="M1541" i="6"/>
  <c r="M357" i="6"/>
  <c r="M1033" i="6"/>
  <c r="M138" i="6"/>
  <c r="M333" i="6"/>
  <c r="M836" i="6"/>
  <c r="M1586" i="6"/>
  <c r="M642" i="6"/>
  <c r="M1475" i="6"/>
  <c r="M1458" i="6"/>
  <c r="M1125" i="6"/>
  <c r="M1441" i="6"/>
  <c r="M1117" i="6"/>
  <c r="M698" i="6"/>
  <c r="M1523" i="6"/>
  <c r="M604" i="6"/>
  <c r="M1583" i="6"/>
  <c r="M1526" i="6"/>
  <c r="M609" i="6"/>
  <c r="M393" i="6"/>
  <c r="M509" i="6"/>
  <c r="M230" i="6"/>
  <c r="M1414" i="6"/>
  <c r="M418" i="6"/>
  <c r="M1061" i="6"/>
  <c r="M543" i="6"/>
  <c r="M523" i="6"/>
  <c r="M746" i="6"/>
  <c r="M457" i="6"/>
  <c r="M201" i="6"/>
  <c r="M115" i="6"/>
  <c r="M478" i="6"/>
  <c r="M1285" i="6"/>
  <c r="M725" i="6"/>
  <c r="M247" i="6"/>
  <c r="M615" i="6"/>
  <c r="M925" i="6"/>
  <c r="M1143" i="6"/>
  <c r="M611" i="6"/>
  <c r="M1042" i="6"/>
  <c r="M775" i="6"/>
  <c r="M367" i="6"/>
  <c r="M940" i="6"/>
  <c r="M1219" i="6"/>
  <c r="M1237" i="6"/>
  <c r="M527" i="6"/>
  <c r="M472" i="6"/>
  <c r="M316" i="6"/>
  <c r="M577" i="6"/>
  <c r="M576" i="6"/>
  <c r="M638" i="6"/>
  <c r="M735" i="6"/>
  <c r="M588" i="6"/>
  <c r="M1342" i="6"/>
  <c r="M1049" i="6"/>
  <c r="M561" i="6"/>
  <c r="M877" i="6"/>
  <c r="M1014" i="6"/>
  <c r="M506" i="6"/>
  <c r="M579" i="6"/>
  <c r="M778" i="6"/>
  <c r="M105" i="6"/>
  <c r="M160" i="6"/>
  <c r="M240" i="6"/>
  <c r="M857" i="6"/>
  <c r="M1297" i="6"/>
  <c r="M878" i="6"/>
  <c r="M1151" i="6"/>
  <c r="M949" i="6"/>
  <c r="M299" i="6"/>
  <c r="M218" i="6"/>
  <c r="M546" i="6"/>
  <c r="M1375" i="6"/>
  <c r="M880" i="6"/>
  <c r="M439" i="6"/>
  <c r="M1169" i="6"/>
  <c r="M1413" i="6"/>
  <c r="M342" i="6"/>
  <c r="M513" i="6"/>
  <c r="M1233" i="6"/>
  <c r="M470" i="6"/>
  <c r="M1060" i="6"/>
  <c r="M1430" i="6"/>
  <c r="M287" i="6"/>
  <c r="M887" i="6"/>
  <c r="M620" i="6"/>
  <c r="M1585" i="6"/>
  <c r="M901" i="6"/>
  <c r="M753" i="6"/>
  <c r="M1187" i="6"/>
  <c r="M1547" i="6"/>
  <c r="M246" i="6"/>
  <c r="M1396" i="6"/>
  <c r="M1249" i="6"/>
  <c r="M549" i="6"/>
  <c r="M434" i="6"/>
  <c r="M312" i="6"/>
  <c r="M1150" i="6"/>
  <c r="M273" i="6"/>
  <c r="M516" i="6"/>
  <c r="M520" i="6"/>
  <c r="M646" i="6"/>
  <c r="M566" i="6"/>
  <c r="M373" i="6"/>
  <c r="M550" i="6"/>
  <c r="M1389" i="6"/>
  <c r="M719" i="6"/>
  <c r="M634" i="6"/>
  <c r="M1290" i="6"/>
  <c r="M224" i="6"/>
  <c r="M1510" i="6"/>
  <c r="M776" i="6"/>
  <c r="M1183" i="6"/>
  <c r="M216" i="6"/>
  <c r="M1056" i="6"/>
  <c r="M1488" i="6"/>
  <c r="M853" i="6"/>
  <c r="M602" i="6"/>
  <c r="M1426" i="6"/>
  <c r="M419" i="6"/>
  <c r="M846" i="6"/>
  <c r="M345" i="6"/>
  <c r="M155" i="6"/>
  <c r="M665" i="6"/>
  <c r="M1112" i="6"/>
  <c r="M885" i="6"/>
  <c r="M1256" i="6"/>
  <c r="M1157" i="6"/>
  <c r="M355" i="6"/>
  <c r="M808" i="6"/>
  <c r="M375" i="6"/>
  <c r="M1485" i="6"/>
  <c r="M1466" i="6"/>
  <c r="M1406" i="6"/>
  <c r="M1217" i="6"/>
  <c r="M1409" i="6"/>
  <c r="M1097" i="6"/>
  <c r="M1108" i="6"/>
  <c r="M335" i="6"/>
  <c r="L415" i="5"/>
  <c r="M415" i="5" s="1"/>
  <c r="M616" i="6"/>
  <c r="M1544" i="6"/>
  <c r="M1513" i="6"/>
  <c r="M411" i="6"/>
  <c r="M1224" i="6"/>
  <c r="M644" i="6"/>
  <c r="M970" i="6"/>
  <c r="M461" i="6"/>
  <c r="M1377" i="6"/>
  <c r="M221" i="6"/>
  <c r="M807" i="6"/>
  <c r="M184" i="6"/>
  <c r="M972" i="6"/>
  <c r="M1129" i="6"/>
  <c r="M923" i="6"/>
  <c r="M432" i="6"/>
  <c r="M1034" i="6"/>
  <c r="M1236" i="6"/>
  <c r="M1522" i="6"/>
  <c r="M827" i="6"/>
  <c r="M1359" i="6"/>
  <c r="M321" i="6"/>
  <c r="M214" i="6"/>
  <c r="M1308" i="6"/>
  <c r="M149" i="6"/>
  <c r="M1556" i="6"/>
  <c r="M771" i="6"/>
  <c r="M1398" i="6"/>
  <c r="M676" i="6"/>
  <c r="M1476" i="6"/>
  <c r="M745" i="6"/>
  <c r="M1335" i="6"/>
  <c r="M544" i="6"/>
  <c r="M670" i="6"/>
  <c r="M245" i="6"/>
  <c r="M173" i="6"/>
  <c r="M1317" i="6"/>
  <c r="M930" i="6"/>
  <c r="M1158" i="6"/>
  <c r="M1461" i="6"/>
  <c r="M1557" i="6"/>
  <c r="M805" i="6"/>
  <c r="M338" i="6"/>
  <c r="M387" i="6"/>
  <c r="M498" i="6"/>
  <c r="M768" i="6"/>
  <c r="M912" i="6"/>
  <c r="M643" i="6"/>
  <c r="M1182" i="6"/>
  <c r="M1555" i="6"/>
  <c r="M1455" i="6"/>
  <c r="M1345" i="6"/>
  <c r="M132" i="6"/>
  <c r="M303" i="6"/>
  <c r="M952" i="6"/>
  <c r="M1584" i="6"/>
  <c r="M1552" i="6"/>
  <c r="M285" i="6"/>
  <c r="M1340" i="6"/>
  <c r="M1089" i="6"/>
  <c r="M1306" i="6"/>
  <c r="M1058" i="6"/>
  <c r="M347" i="6"/>
  <c r="M435" i="6"/>
  <c r="M1582" i="6"/>
  <c r="M597" i="6"/>
  <c r="M1381" i="6"/>
  <c r="M704" i="6"/>
  <c r="M1301" i="6"/>
  <c r="M181" i="6"/>
  <c r="M409" i="6"/>
  <c r="M733" i="6"/>
  <c r="M388" i="6"/>
  <c r="M1590" i="6"/>
  <c r="M1013" i="6"/>
  <c r="M750" i="6"/>
  <c r="M228" i="6"/>
  <c r="M1417" i="6"/>
  <c r="M330" i="6"/>
  <c r="M1142" i="4"/>
  <c r="M997" i="4"/>
  <c r="M674" i="6"/>
  <c r="M159" i="6"/>
  <c r="M273" i="4"/>
  <c r="M1000" i="4"/>
  <c r="M924" i="6"/>
  <c r="M817" i="6"/>
  <c r="M865" i="6"/>
  <c r="M547" i="6"/>
  <c r="M320" i="6"/>
  <c r="M1023" i="6"/>
  <c r="M354" i="6"/>
  <c r="M1266" i="6"/>
  <c r="M1459" i="6"/>
  <c r="M1351" i="4"/>
  <c r="M1580" i="4"/>
  <c r="M363" i="4"/>
  <c r="M1222" i="4"/>
  <c r="L1481" i="5"/>
  <c r="M1474" i="4"/>
  <c r="M1467" i="4"/>
  <c r="M239" i="4"/>
  <c r="L534" i="5"/>
  <c r="M534" i="5" s="1"/>
  <c r="N534" i="6" s="1"/>
  <c r="M812" i="6"/>
  <c r="M595" i="6"/>
  <c r="M1214" i="6"/>
  <c r="M982" i="6"/>
  <c r="M1395" i="6"/>
  <c r="M1390" i="6"/>
  <c r="M1344" i="6"/>
  <c r="M143" i="6"/>
  <c r="M1569" i="6"/>
  <c r="M909" i="6"/>
  <c r="M660" i="6"/>
  <c r="M1099" i="6"/>
  <c r="M365" i="6"/>
  <c r="M421" i="6"/>
  <c r="M1096" i="6"/>
  <c r="M444" i="4"/>
  <c r="M1021" i="6"/>
  <c r="M1457" i="6"/>
  <c r="M1565" i="6"/>
  <c r="M1358" i="6"/>
  <c r="M438" i="6"/>
  <c r="M881" i="6"/>
  <c r="M1501" i="6"/>
  <c r="M1057" i="6"/>
  <c r="M1445" i="6"/>
  <c r="M466" i="6"/>
  <c r="M1376" i="6"/>
  <c r="M314" i="6"/>
  <c r="M1203" i="6"/>
  <c r="M1215" i="6"/>
  <c r="M1546" i="6"/>
  <c r="M417" i="4"/>
  <c r="M1304" i="6"/>
  <c r="M1170" i="6"/>
  <c r="M1240" i="6"/>
  <c r="M973" i="6"/>
  <c r="M1180" i="6"/>
  <c r="M837" i="6"/>
  <c r="M1352" i="6"/>
  <c r="M678" i="6"/>
  <c r="M1251" i="6"/>
  <c r="M301" i="6"/>
  <c r="M652" i="6"/>
  <c r="M1037" i="6"/>
  <c r="M823" i="6"/>
  <c r="M1383" i="4"/>
  <c r="M1186" i="4"/>
  <c r="M839" i="6"/>
  <c r="M997" i="6"/>
  <c r="M955" i="6"/>
  <c r="M1088" i="6"/>
  <c r="M1175" i="6"/>
  <c r="M1173" i="6"/>
  <c r="M882" i="6"/>
  <c r="M748" i="6"/>
  <c r="M1092" i="6"/>
  <c r="M605" i="6"/>
  <c r="M1517" i="6"/>
  <c r="M269" i="6"/>
  <c r="M171" i="6"/>
  <c r="M1289" i="6"/>
  <c r="M1328" i="6"/>
  <c r="M1225" i="6"/>
  <c r="M703" i="6"/>
  <c r="M614" i="6"/>
  <c r="M1234" i="6"/>
  <c r="M1135" i="6"/>
  <c r="M962" i="4"/>
  <c r="M103" i="6"/>
  <c r="M1286" i="6"/>
  <c r="M1161" i="6"/>
  <c r="M1221" i="6"/>
  <c r="M525" i="6"/>
  <c r="M497" i="6"/>
  <c r="M1572" i="6"/>
  <c r="M717" i="6"/>
  <c r="M1302" i="6"/>
  <c r="M1365" i="6"/>
  <c r="M1562" i="4"/>
  <c r="M540" i="4"/>
  <c r="M451" i="4"/>
  <c r="M318" i="6"/>
  <c r="M1207" i="6"/>
  <c r="M960" i="6"/>
  <c r="M1107" i="6"/>
  <c r="M128" i="6"/>
  <c r="M1581" i="6"/>
  <c r="M946" i="6"/>
  <c r="M428" i="6"/>
  <c r="M843" i="4"/>
  <c r="M1596" i="4"/>
  <c r="M305" i="6"/>
  <c r="M332" i="6"/>
  <c r="M297" i="6"/>
  <c r="M1343" i="6"/>
  <c r="M1437" i="6"/>
  <c r="M751" i="6"/>
  <c r="M1015" i="6"/>
  <c r="M1082" i="6"/>
  <c r="M1428" i="6"/>
  <c r="M1504" i="6"/>
  <c r="M903" i="6"/>
  <c r="M139" i="6"/>
  <c r="M1427" i="6"/>
  <c r="M648" i="4"/>
  <c r="M1401" i="6"/>
  <c r="M1411" i="4"/>
  <c r="M1035" i="6"/>
  <c r="M315" i="6"/>
  <c r="M1336" i="6"/>
  <c r="M192" i="6"/>
  <c r="M180" i="6"/>
  <c r="M1496" i="6"/>
  <c r="M152" i="6"/>
  <c r="M336" i="6"/>
  <c r="M1421" i="6"/>
  <c r="M874" i="6"/>
  <c r="M511" i="6"/>
  <c r="M1327" i="6"/>
  <c r="M1595" i="4"/>
  <c r="M1452" i="6"/>
  <c r="M1592" i="6"/>
  <c r="M570" i="6"/>
  <c r="M840" i="6"/>
  <c r="M1104" i="6"/>
  <c r="M252" i="4"/>
  <c r="M142" i="6"/>
  <c r="M1319" i="6"/>
  <c r="M450" i="6"/>
  <c r="M1226" i="6"/>
  <c r="M1418" i="6"/>
  <c r="M696" i="4"/>
  <c r="M866" i="6"/>
  <c r="M302" i="6"/>
  <c r="M691" i="6"/>
  <c r="M382" i="6"/>
  <c r="M1149" i="6"/>
  <c r="M394" i="6"/>
  <c r="M749" i="6"/>
  <c r="M819" i="6"/>
  <c r="M752" i="4"/>
  <c r="M1280" i="4"/>
  <c r="M1051" i="6"/>
  <c r="M374" i="6"/>
  <c r="M154" i="6"/>
  <c r="M1438" i="6"/>
  <c r="M1554" i="6"/>
  <c r="M811" i="6"/>
  <c r="M177" i="6"/>
  <c r="M711" i="6"/>
  <c r="M587" i="6"/>
  <c r="M963" i="6"/>
  <c r="M1232" i="6"/>
  <c r="M189" i="6"/>
  <c r="M1543" i="6"/>
  <c r="M430" i="4"/>
  <c r="M1553" i="6"/>
  <c r="M1248" i="6"/>
  <c r="M294" i="6"/>
  <c r="M1567" i="6"/>
  <c r="M651" i="6"/>
  <c r="M329" i="6"/>
  <c r="M798" i="6"/>
  <c r="M1337" i="6"/>
  <c r="M1126" i="6"/>
  <c r="M1073" i="6"/>
  <c r="M114" i="6"/>
  <c r="M215" i="6"/>
  <c r="M1451" i="6"/>
  <c r="M1408" i="6"/>
  <c r="M424" i="6"/>
  <c r="M856" i="6"/>
  <c r="M167" i="6"/>
  <c r="M222" i="6"/>
  <c r="M448" i="6"/>
  <c r="M1048" i="6"/>
  <c r="M324" i="6"/>
  <c r="M1192" i="6"/>
  <c r="M743" i="6"/>
  <c r="M425" i="6"/>
  <c r="M1142" i="6"/>
  <c r="M1168" i="6"/>
  <c r="M664" i="6"/>
  <c r="M647" i="6"/>
  <c r="M1190" i="6"/>
  <c r="M862" i="6"/>
  <c r="M1312" i="4"/>
  <c r="M867" i="6"/>
  <c r="M538" i="6"/>
  <c r="M410" i="6"/>
  <c r="M907" i="6"/>
  <c r="M628" i="6"/>
  <c r="M1281" i="6"/>
  <c r="M487" i="6"/>
  <c r="M137" i="6"/>
  <c r="M542" i="6"/>
  <c r="M502" i="6"/>
  <c r="M1177" i="6"/>
  <c r="M1454" i="6"/>
  <c r="M992" i="6"/>
  <c r="M1573" i="6"/>
  <c r="M183" i="6"/>
  <c r="M916" i="6"/>
  <c r="M1529" i="6"/>
  <c r="M423" i="4"/>
  <c r="M774" i="6"/>
  <c r="M1300" i="6"/>
  <c r="M553" i="6"/>
  <c r="M1043" i="6"/>
  <c r="M890" i="6"/>
  <c r="M122" i="6"/>
  <c r="M339" i="6"/>
  <c r="M292" i="6"/>
  <c r="M1087" i="6"/>
  <c r="M976" i="6"/>
  <c r="M408" i="6"/>
  <c r="M716" i="6"/>
  <c r="M278" i="6"/>
  <c r="M1303" i="4"/>
  <c r="M898" i="6"/>
  <c r="M219" i="6"/>
  <c r="M202" i="6"/>
  <c r="M465" i="6"/>
  <c r="M524" i="6"/>
  <c r="M144" i="6"/>
  <c r="M1394" i="6"/>
  <c r="M984" i="6"/>
  <c r="M1081" i="6"/>
  <c r="M829" i="6"/>
  <c r="M659" i="6"/>
  <c r="M870" i="4"/>
  <c r="M226" i="6"/>
  <c r="M845" i="6"/>
  <c r="M1564" i="4"/>
  <c r="M248" i="6"/>
  <c r="M351" i="6"/>
  <c r="M1521" i="6"/>
  <c r="M283" i="6"/>
  <c r="M479" i="6"/>
  <c r="M1449" i="6"/>
  <c r="M1528" i="6"/>
  <c r="M861" i="6"/>
  <c r="M896" i="6"/>
  <c r="M1491" i="6"/>
  <c r="M110" i="6"/>
  <c r="M1361" i="6"/>
  <c r="M573" i="6"/>
  <c r="M1512" i="4"/>
  <c r="M800" i="6"/>
  <c r="M306" i="6"/>
  <c r="M1145" i="6"/>
  <c r="M1433" i="6"/>
  <c r="M1277" i="6"/>
  <c r="M756" i="6"/>
  <c r="M1338" i="6"/>
  <c r="M657" i="6"/>
  <c r="M420" i="6"/>
  <c r="M280" i="6"/>
  <c r="M964" i="6"/>
  <c r="M1410" i="6"/>
  <c r="M182" i="6"/>
  <c r="M396" i="6"/>
  <c r="M989" i="6"/>
  <c r="M458" i="4"/>
  <c r="M1330" i="6"/>
  <c r="M1154" i="6"/>
  <c r="M510" i="6"/>
  <c r="M481" i="4"/>
  <c r="M1387" i="6"/>
  <c r="M868" i="6"/>
  <c r="M440" i="6"/>
  <c r="M270" i="6"/>
  <c r="M575" i="6"/>
  <c r="M344" i="6"/>
  <c r="M1147" i="6"/>
  <c r="M1442" i="6"/>
  <c r="M1213" i="6"/>
  <c r="M1481" i="6"/>
  <c r="M1227" i="6"/>
  <c r="M133" i="6"/>
  <c r="M765" i="6"/>
  <c r="M871" i="4"/>
  <c r="M1450" i="4"/>
  <c r="M858" i="4"/>
  <c r="M1244" i="4"/>
  <c r="M308" i="4"/>
  <c r="M1197" i="4"/>
  <c r="M708" i="4"/>
  <c r="M496" i="4"/>
  <c r="M1105" i="4"/>
  <c r="M1123" i="4"/>
  <c r="M1064" i="4"/>
  <c r="M204" i="4"/>
  <c r="M1102" i="4"/>
  <c r="M1274" i="4"/>
  <c r="L135" i="5"/>
  <c r="M135" i="5" s="1"/>
  <c r="N135" i="6" s="1"/>
  <c r="L1448" i="5"/>
  <c r="M1448" i="5" s="1"/>
  <c r="N1448" i="6" s="1"/>
  <c r="L1038" i="3"/>
  <c r="M1038" i="3" s="1"/>
  <c r="L146" i="5"/>
  <c r="M146" i="5" s="1"/>
  <c r="N146" i="6" s="1"/>
  <c r="L1008" i="5"/>
  <c r="L153" i="5"/>
  <c r="M153" i="5" s="1"/>
  <c r="N153" i="6" s="1"/>
  <c r="L633" i="5"/>
  <c r="M633" i="5" s="1"/>
  <c r="N633" i="6" s="1"/>
  <c r="L310" i="5"/>
  <c r="M310" i="5" s="1"/>
  <c r="N310" i="6" s="1"/>
  <c r="L1216" i="5"/>
  <c r="M1216" i="5" s="1"/>
  <c r="N1216" i="6" s="1"/>
  <c r="L956" i="5"/>
  <c r="M956" i="5" s="1"/>
  <c r="N956" i="6" s="1"/>
  <c r="L760" i="5"/>
  <c r="M760" i="5" s="1"/>
  <c r="N760" i="6" s="1"/>
  <c r="L935" i="5"/>
  <c r="M935" i="5" s="1"/>
  <c r="N935" i="6" s="1"/>
  <c r="L1548" i="5"/>
  <c r="M1548" i="5" s="1"/>
  <c r="L1163" i="5"/>
  <c r="L136" i="5"/>
  <c r="M136" i="5" s="1"/>
  <c r="N136" i="6" s="1"/>
  <c r="L1038" i="5"/>
  <c r="M1038" i="5" s="1"/>
  <c r="N1038" i="6" s="1"/>
  <c r="L1600" i="5"/>
  <c r="M1600" i="5" s="1"/>
  <c r="N1600" i="6" s="1"/>
  <c r="L1091" i="5"/>
  <c r="M1091" i="5" s="1"/>
  <c r="N1091" i="6" s="1"/>
  <c r="M291" i="4"/>
  <c r="M207" i="4"/>
  <c r="M533" i="4"/>
  <c r="M572" i="4"/>
  <c r="M1307" i="4"/>
  <c r="M1368" i="4"/>
  <c r="M1050" i="4"/>
  <c r="M300" i="4"/>
  <c r="M211" i="4"/>
  <c r="M886" i="4"/>
  <c r="M908" i="4"/>
  <c r="M307" i="4"/>
  <c r="M835" i="4"/>
  <c r="M412" i="4"/>
  <c r="M1339" i="4"/>
  <c r="M1167" i="4"/>
  <c r="M260" i="4"/>
  <c r="M123" i="4"/>
  <c r="M824" i="4"/>
  <c r="M1347" i="4"/>
  <c r="M406" i="4"/>
  <c r="L1163" i="3"/>
  <c r="M1163" i="3" s="1"/>
  <c r="M1525" i="4"/>
  <c r="M801" i="4"/>
  <c r="M1563" i="4"/>
  <c r="M415" i="4"/>
  <c r="M562" i="4"/>
  <c r="M1025" i="4"/>
  <c r="M447" i="4"/>
  <c r="M790" i="4"/>
  <c r="M343" i="4"/>
  <c r="M113" i="4"/>
  <c r="M904" i="4"/>
  <c r="M1534" i="4"/>
  <c r="M1137" i="4"/>
  <c r="M1270" i="4"/>
  <c r="M532" i="4"/>
  <c r="M1544" i="4"/>
  <c r="M600" i="4"/>
  <c r="M564" i="4"/>
  <c r="L760" i="3"/>
  <c r="M760" i="3" s="1"/>
  <c r="L136" i="3"/>
  <c r="M136" i="3" s="1"/>
  <c r="L956" i="3"/>
  <c r="M956" i="3" s="1"/>
  <c r="M777" i="4"/>
  <c r="M1245" i="4"/>
  <c r="M198" i="4"/>
  <c r="M164" i="4"/>
  <c r="M1008" i="4"/>
  <c r="M560" i="4"/>
  <c r="M990" i="4"/>
  <c r="M1091" i="4"/>
  <c r="M849" i="4"/>
  <c r="L1091" i="3"/>
  <c r="M1091" i="3" s="1"/>
  <c r="M1026" i="4"/>
  <c r="M1163" i="4"/>
  <c r="M400" i="4"/>
  <c r="M135" i="4"/>
  <c r="M1483" i="4"/>
  <c r="M153" i="4"/>
  <c r="M633" i="4"/>
  <c r="M1122" i="4"/>
  <c r="M831" i="4"/>
  <c r="M1490" i="4"/>
  <c r="M1216" i="4"/>
  <c r="M146" i="4"/>
  <c r="M445" i="4"/>
  <c r="M1235" i="4"/>
  <c r="M663" i="4"/>
  <c r="L633" i="3"/>
  <c r="M633" i="3" s="1"/>
  <c r="M1128" i="4"/>
  <c r="M1098" i="4"/>
  <c r="L146" i="3"/>
  <c r="M146" i="3" s="1"/>
  <c r="L153" i="3"/>
  <c r="M153" i="3" s="1"/>
  <c r="M769" i="4"/>
  <c r="M534" i="4"/>
  <c r="M298" i="4"/>
  <c r="L1216" i="3"/>
  <c r="M1216" i="3" s="1"/>
  <c r="M495" i="4"/>
  <c r="M767" i="4"/>
  <c r="L1600" i="3"/>
  <c r="M1600" i="3" s="1"/>
  <c r="M310" i="4"/>
  <c r="M1600" i="4"/>
  <c r="M787" i="4"/>
  <c r="M1201" i="4"/>
  <c r="M1403" i="4"/>
  <c r="L534" i="3"/>
  <c r="M534" i="3" s="1"/>
  <c r="M1079" i="4"/>
  <c r="M786" i="4"/>
  <c r="M136" i="4"/>
  <c r="M814" i="4"/>
  <c r="L310" i="3"/>
  <c r="M310" i="3" s="1"/>
  <c r="M806" i="4"/>
  <c r="M612" i="4"/>
  <c r="M1171" i="4"/>
  <c r="M626" i="4"/>
  <c r="L1548" i="3"/>
  <c r="M1548" i="3" s="1"/>
  <c r="M1391" i="4"/>
  <c r="M957" i="4"/>
  <c r="L1448" i="3"/>
  <c r="M1448" i="3" s="1"/>
  <c r="M1038" i="4"/>
  <c r="M935" i="4"/>
  <c r="L935" i="3"/>
  <c r="M935" i="3" s="1"/>
  <c r="M1470" i="4"/>
  <c r="L135" i="3"/>
  <c r="M135" i="3" s="1"/>
  <c r="M603" i="4"/>
  <c r="M1448" i="4"/>
  <c r="M1036" i="4"/>
  <c r="M213" i="4"/>
  <c r="M956" i="4"/>
  <c r="M789" i="4"/>
  <c r="M760" i="4"/>
  <c r="M683" i="4"/>
  <c r="M755" i="4"/>
  <c r="M263" i="4"/>
  <c r="M1138" i="4"/>
  <c r="M427" i="4"/>
  <c r="M1108" i="4"/>
  <c r="M166" i="4"/>
  <c r="I3" i="5"/>
  <c r="K36" i="3"/>
  <c r="K56" i="3"/>
  <c r="K14" i="3"/>
  <c r="K78" i="3"/>
  <c r="K44" i="3"/>
  <c r="K57" i="3"/>
  <c r="K30" i="5"/>
  <c r="L30" i="6" s="1"/>
  <c r="K90" i="5"/>
  <c r="L90" i="6" s="1"/>
  <c r="K39" i="5"/>
  <c r="L39" i="6" s="1"/>
  <c r="K43" i="5"/>
  <c r="L43" i="6" s="1"/>
  <c r="K20" i="5"/>
  <c r="L20" i="6" s="1"/>
  <c r="K70" i="5"/>
  <c r="L70" i="6" s="1"/>
  <c r="K88" i="5"/>
  <c r="L88" i="6" s="1"/>
  <c r="K92" i="5"/>
  <c r="L92" i="6" s="1"/>
  <c r="K37" i="5"/>
  <c r="L37" i="6" s="1"/>
  <c r="K98" i="5"/>
  <c r="L98" i="6" s="1"/>
  <c r="K34" i="5"/>
  <c r="L34" i="6" s="1"/>
  <c r="K26" i="5"/>
  <c r="L26" i="6" s="1"/>
  <c r="K24" i="5"/>
  <c r="L24" i="6" s="1"/>
  <c r="K36" i="5"/>
  <c r="L36" i="6" s="1"/>
  <c r="K65" i="5"/>
  <c r="L65" i="6" s="1"/>
  <c r="K82" i="5"/>
  <c r="L82" i="6" s="1"/>
  <c r="K40" i="5"/>
  <c r="L40" i="6" s="1"/>
  <c r="K28" i="5"/>
  <c r="L28" i="6" s="1"/>
  <c r="K89" i="5"/>
  <c r="L89" i="6" s="1"/>
  <c r="K100" i="5"/>
  <c r="K67" i="5"/>
  <c r="L67" i="6" s="1"/>
  <c r="K72" i="5"/>
  <c r="L72" i="6" s="1"/>
  <c r="K95" i="5"/>
  <c r="L95" i="6" s="1"/>
  <c r="K58" i="5"/>
  <c r="L58" i="6" s="1"/>
  <c r="K18" i="5"/>
  <c r="K25" i="5"/>
  <c r="L25" i="6" s="1"/>
  <c r="K32" i="5"/>
  <c r="L32" i="6" s="1"/>
  <c r="K64" i="5"/>
  <c r="L64" i="6" s="1"/>
  <c r="K49" i="5"/>
  <c r="L49" i="6" s="1"/>
  <c r="K38" i="5"/>
  <c r="L38" i="6" s="1"/>
  <c r="K29" i="5"/>
  <c r="L29" i="6" s="1"/>
  <c r="K9" i="5"/>
  <c r="L9" i="6" s="1"/>
  <c r="K6" i="5"/>
  <c r="L6" i="6" s="1"/>
  <c r="K84" i="5"/>
  <c r="K47" i="5"/>
  <c r="L47" i="6" s="1"/>
  <c r="K86" i="5"/>
  <c r="L86" i="6" s="1"/>
  <c r="K93" i="5"/>
  <c r="L93" i="6" s="1"/>
  <c r="K51" i="5"/>
  <c r="L51" i="6" s="1"/>
  <c r="K53" i="5"/>
  <c r="L53" i="6" s="1"/>
  <c r="K8" i="5"/>
  <c r="L8" i="6" s="1"/>
  <c r="K12" i="5"/>
  <c r="L12" i="6" s="1"/>
  <c r="K83" i="5"/>
  <c r="L83" i="6" s="1"/>
  <c r="K15" i="5"/>
  <c r="L15" i="6" s="1"/>
  <c r="K41" i="5"/>
  <c r="L41" i="6" s="1"/>
  <c r="K87" i="5"/>
  <c r="L87" i="6" s="1"/>
  <c r="K76" i="5"/>
  <c r="L76" i="6" s="1"/>
  <c r="K45" i="5"/>
  <c r="L45" i="6" s="1"/>
  <c r="K61" i="5"/>
  <c r="L61" i="6" s="1"/>
  <c r="K52" i="5"/>
  <c r="K19" i="5"/>
  <c r="L19" i="6" s="1"/>
  <c r="K22" i="5"/>
  <c r="L22" i="6" s="1"/>
  <c r="K55" i="5"/>
  <c r="L55" i="6" s="1"/>
  <c r="K60" i="5"/>
  <c r="L60" i="6" s="1"/>
  <c r="K33" i="5"/>
  <c r="L33" i="6" s="1"/>
  <c r="K57" i="5"/>
  <c r="L57" i="6" s="1"/>
  <c r="K74" i="5"/>
  <c r="L74" i="6" s="1"/>
  <c r="K94" i="5"/>
  <c r="L94" i="6" s="1"/>
  <c r="K48" i="5"/>
  <c r="L48" i="6" s="1"/>
  <c r="K13" i="5"/>
  <c r="L13" i="6" s="1"/>
  <c r="K23" i="5"/>
  <c r="L23" i="6" s="1"/>
  <c r="K50" i="5"/>
  <c r="K56" i="5"/>
  <c r="L56" i="6" s="1"/>
  <c r="K80" i="5"/>
  <c r="L80" i="6" s="1"/>
  <c r="K5" i="5"/>
  <c r="L5" i="6" s="1"/>
  <c r="K79" i="5"/>
  <c r="L79" i="6" s="1"/>
  <c r="K21" i="5"/>
  <c r="L21" i="6" s="1"/>
  <c r="K69" i="5"/>
  <c r="L69" i="6" s="1"/>
  <c r="K54" i="5"/>
  <c r="K27" i="5"/>
  <c r="K81" i="5"/>
  <c r="L81" i="6" s="1"/>
  <c r="K42" i="5"/>
  <c r="L42" i="6" s="1"/>
  <c r="K77" i="5"/>
  <c r="L77" i="6" s="1"/>
  <c r="K63" i="5"/>
  <c r="K17" i="5"/>
  <c r="L17" i="6" s="1"/>
  <c r="K11" i="5"/>
  <c r="L11" i="6" s="1"/>
  <c r="K99" i="5"/>
  <c r="L99" i="6" s="1"/>
  <c r="K66" i="5"/>
  <c r="K78" i="5"/>
  <c r="L78" i="6" s="1"/>
  <c r="K97" i="5"/>
  <c r="L97" i="6" s="1"/>
  <c r="K16" i="5"/>
  <c r="L16" i="6" s="1"/>
  <c r="K62" i="5"/>
  <c r="L62" i="6" s="1"/>
  <c r="K31" i="5"/>
  <c r="L31" i="6" s="1"/>
  <c r="K91" i="5"/>
  <c r="K10" i="5"/>
  <c r="L10" i="6" s="1"/>
  <c r="K68" i="5"/>
  <c r="L68" i="6" s="1"/>
  <c r="K59" i="5"/>
  <c r="L59" i="6" s="1"/>
  <c r="K71" i="5"/>
  <c r="K44" i="5"/>
  <c r="L44" i="6" s="1"/>
  <c r="K73" i="5"/>
  <c r="L73" i="6" s="1"/>
  <c r="K96" i="5"/>
  <c r="L96" i="6" s="1"/>
  <c r="K75" i="5"/>
  <c r="L75" i="6" s="1"/>
  <c r="K46" i="5"/>
  <c r="L46" i="6" s="1"/>
  <c r="K85" i="5"/>
  <c r="L85" i="6" s="1"/>
  <c r="K7" i="5"/>
  <c r="L7" i="6" s="1"/>
  <c r="K14" i="5"/>
  <c r="L14" i="6" s="1"/>
  <c r="K35" i="5"/>
  <c r="L35" i="6" s="1"/>
  <c r="L335" i="3" l="1"/>
  <c r="M335" i="3" s="1"/>
  <c r="M335" i="4"/>
  <c r="N335" i="4" s="1"/>
  <c r="N310" i="4"/>
  <c r="M673" i="4"/>
  <c r="L1561" i="3"/>
  <c r="M1561" i="3" s="1"/>
  <c r="L554" i="5"/>
  <c r="M554" i="5" s="1"/>
  <c r="N554" i="6" s="1"/>
  <c r="O554" i="6" s="1"/>
  <c r="L1561" i="5"/>
  <c r="M1561" i="5" s="1"/>
  <c r="N1561" i="6" s="1"/>
  <c r="O1561" i="6" s="1"/>
  <c r="L554" i="3"/>
  <c r="M554" i="3" s="1"/>
  <c r="L1578" i="5"/>
  <c r="M1578" i="5" s="1"/>
  <c r="N1578" i="6" s="1"/>
  <c r="O1578" i="6" s="1"/>
  <c r="L1465" i="5"/>
  <c r="M1465" i="5" s="1"/>
  <c r="N1465" i="6" s="1"/>
  <c r="O1465" i="6" s="1"/>
  <c r="N153" i="4"/>
  <c r="L1193" i="3"/>
  <c r="M1193" i="3" s="1"/>
  <c r="N956" i="4"/>
  <c r="N415" i="4"/>
  <c r="L1179" i="5"/>
  <c r="M1179" i="5" s="1"/>
  <c r="N1179" i="6" s="1"/>
  <c r="O1179" i="6" s="1"/>
  <c r="L531" i="3"/>
  <c r="M531" i="3" s="1"/>
  <c r="L1204" i="3"/>
  <c r="M1204" i="3" s="1"/>
  <c r="N534" i="4"/>
  <c r="N1216" i="4"/>
  <c r="L599" i="5"/>
  <c r="M599" i="5" s="1"/>
  <c r="N599" i="6" s="1"/>
  <c r="N1038" i="4"/>
  <c r="L980" i="3"/>
  <c r="M980" i="3" s="1"/>
  <c r="N135" i="4"/>
  <c r="M531" i="6"/>
  <c r="M1204" i="6"/>
  <c r="L1495" i="3"/>
  <c r="M1495" i="3" s="1"/>
  <c r="N760" i="4"/>
  <c r="O760" i="4" s="1"/>
  <c r="N1600" i="4"/>
  <c r="O1600" i="4" s="1"/>
  <c r="L158" i="5"/>
  <c r="M158" i="5" s="1"/>
  <c r="N1448" i="4"/>
  <c r="O1448" i="4" s="1"/>
  <c r="M980" i="6"/>
  <c r="L1545" i="5"/>
  <c r="M1545" i="5" s="1"/>
  <c r="N1545" i="6" s="1"/>
  <c r="O1545" i="6" s="1"/>
  <c r="M158" i="6"/>
  <c r="L622" i="5"/>
  <c r="M622" i="5" s="1"/>
  <c r="N622" i="6" s="1"/>
  <c r="O622" i="6" s="1"/>
  <c r="L66" i="6"/>
  <c r="M66" i="6" s="1"/>
  <c r="L66" i="4"/>
  <c r="L50" i="6"/>
  <c r="M50" i="6" s="1"/>
  <c r="L50" i="4"/>
  <c r="L91" i="6"/>
  <c r="M91" i="6" s="1"/>
  <c r="L91" i="4"/>
  <c r="N935" i="4"/>
  <c r="N1548" i="6"/>
  <c r="O1548" i="6" s="1"/>
  <c r="N1548" i="4"/>
  <c r="O1548" i="4" s="1"/>
  <c r="L84" i="6"/>
  <c r="M84" i="6" s="1"/>
  <c r="L84" i="4"/>
  <c r="L63" i="6"/>
  <c r="M63" i="6" s="1"/>
  <c r="L63" i="4"/>
  <c r="L52" i="6"/>
  <c r="M52" i="6" s="1"/>
  <c r="L52" i="4"/>
  <c r="L18" i="6"/>
  <c r="M18" i="6" s="1"/>
  <c r="L18" i="4"/>
  <c r="N633" i="4"/>
  <c r="L71" i="6"/>
  <c r="M71" i="6" s="1"/>
  <c r="L71" i="4"/>
  <c r="N1091" i="4"/>
  <c r="N136" i="4"/>
  <c r="N146" i="4"/>
  <c r="L27" i="6"/>
  <c r="M27" i="6" s="1"/>
  <c r="L27" i="4"/>
  <c r="M27" i="4" s="1"/>
  <c r="L54" i="6"/>
  <c r="M54" i="6" s="1"/>
  <c r="L54" i="4"/>
  <c r="M54" i="4" s="1"/>
  <c r="L100" i="6"/>
  <c r="M100" i="6" s="1"/>
  <c r="L100" i="4"/>
  <c r="L606" i="5"/>
  <c r="M606" i="5" s="1"/>
  <c r="L539" i="3"/>
  <c r="M539" i="3" s="1"/>
  <c r="L10" i="4"/>
  <c r="L81" i="4"/>
  <c r="L46" i="4"/>
  <c r="M46" i="4" s="1"/>
  <c r="L9" i="4"/>
  <c r="L39" i="4"/>
  <c r="M39" i="4" s="1"/>
  <c r="L13" i="4"/>
  <c r="L33" i="4"/>
  <c r="L31" i="4"/>
  <c r="L61" i="4"/>
  <c r="M61" i="4" s="1"/>
  <c r="L26" i="4"/>
  <c r="L14" i="4"/>
  <c r="M14" i="4" s="1"/>
  <c r="L55" i="4"/>
  <c r="M55" i="4" s="1"/>
  <c r="L20" i="4"/>
  <c r="M20" i="4" s="1"/>
  <c r="L34" i="4"/>
  <c r="M539" i="4"/>
  <c r="L78" i="4"/>
  <c r="M78" i="4" s="1"/>
  <c r="L96" i="4"/>
  <c r="L77" i="4"/>
  <c r="M818" i="4"/>
  <c r="L43" i="4"/>
  <c r="L29" i="4"/>
  <c r="L70" i="4"/>
  <c r="M70" i="4" s="1"/>
  <c r="L98" i="4"/>
  <c r="L22" i="4"/>
  <c r="M22" i="4" s="1"/>
  <c r="L89" i="4"/>
  <c r="M89" i="4" s="1"/>
  <c r="M463" i="4"/>
  <c r="N463" i="4" s="1"/>
  <c r="L463" i="3"/>
  <c r="M463" i="3" s="1"/>
  <c r="L73" i="4"/>
  <c r="L30" i="4"/>
  <c r="L83" i="4"/>
  <c r="L99" i="4"/>
  <c r="L72" i="4"/>
  <c r="L21" i="4"/>
  <c r="L8" i="4"/>
  <c r="L24" i="4"/>
  <c r="M24" i="4" s="1"/>
  <c r="L69" i="4"/>
  <c r="M69" i="4" s="1"/>
  <c r="L16" i="4"/>
  <c r="L88" i="4"/>
  <c r="M88" i="4" s="1"/>
  <c r="L62" i="4"/>
  <c r="L47" i="4"/>
  <c r="L38" i="4"/>
  <c r="L818" i="5"/>
  <c r="M818" i="5" s="1"/>
  <c r="N818" i="6" s="1"/>
  <c r="O818" i="6" s="1"/>
  <c r="M606" i="6"/>
  <c r="L58" i="4"/>
  <c r="L11" i="4"/>
  <c r="L87" i="4"/>
  <c r="M87" i="4" s="1"/>
  <c r="L5" i="4"/>
  <c r="L75" i="4"/>
  <c r="M75" i="4" s="1"/>
  <c r="L82" i="4"/>
  <c r="L60" i="4"/>
  <c r="L76" i="4"/>
  <c r="M76" i="4" s="1"/>
  <c r="L92" i="4"/>
  <c r="L95" i="4"/>
  <c r="M95" i="4" s="1"/>
  <c r="L74" i="4"/>
  <c r="L86" i="4"/>
  <c r="L53" i="4"/>
  <c r="M53" i="4" s="1"/>
  <c r="L41" i="4"/>
  <c r="M41" i="4" s="1"/>
  <c r="L44" i="4"/>
  <c r="L15" i="4"/>
  <c r="L37" i="4"/>
  <c r="L19" i="4"/>
  <c r="M19" i="4" s="1"/>
  <c r="L49" i="4"/>
  <c r="L42" i="4"/>
  <c r="L97" i="4"/>
  <c r="L28" i="4"/>
  <c r="L56" i="4"/>
  <c r="L12" i="4"/>
  <c r="M12" i="4" s="1"/>
  <c r="L57" i="4"/>
  <c r="L36" i="4"/>
  <c r="M36" i="4" s="1"/>
  <c r="L94" i="4"/>
  <c r="M94" i="4" s="1"/>
  <c r="L64" i="4"/>
  <c r="L85" i="4"/>
  <c r="L68" i="4"/>
  <c r="L67" i="4"/>
  <c r="L59" i="4"/>
  <c r="L32" i="4"/>
  <c r="L7" i="4"/>
  <c r="M7" i="4" s="1"/>
  <c r="L80" i="4"/>
  <c r="L48" i="4"/>
  <c r="L51" i="4"/>
  <c r="L17" i="4"/>
  <c r="L40" i="4"/>
  <c r="M40" i="4" s="1"/>
  <c r="L45" i="4"/>
  <c r="M45" i="4" s="1"/>
  <c r="L65" i="4"/>
  <c r="M65" i="4" s="1"/>
  <c r="L25" i="4"/>
  <c r="L6" i="4"/>
  <c r="L23" i="4"/>
  <c r="L93" i="4"/>
  <c r="M93" i="4" s="1"/>
  <c r="L90" i="4"/>
  <c r="L35" i="4"/>
  <c r="L79" i="4"/>
  <c r="L1204" i="5"/>
  <c r="M1204" i="5" s="1"/>
  <c r="M1204" i="4"/>
  <c r="N774" i="6"/>
  <c r="O774" i="6" s="1"/>
  <c r="N989" i="6"/>
  <c r="O989" i="6" s="1"/>
  <c r="N1154" i="6"/>
  <c r="O1154" i="6" s="1"/>
  <c r="N1421" i="6"/>
  <c r="O1421" i="6" s="1"/>
  <c r="N1330" i="6"/>
  <c r="O1330" i="6" s="1"/>
  <c r="N868" i="6"/>
  <c r="O868" i="6" s="1"/>
  <c r="N1552" i="6"/>
  <c r="O1552" i="6" s="1"/>
  <c r="N218" i="6"/>
  <c r="O218" i="6" s="1"/>
  <c r="N746" i="6"/>
  <c r="O746" i="6" s="1"/>
  <c r="N387" i="6"/>
  <c r="O387" i="6" s="1"/>
  <c r="N132" i="6"/>
  <c r="O132" i="6" s="1"/>
  <c r="N1451" i="6"/>
  <c r="O1451" i="6" s="1"/>
  <c r="N179" i="6"/>
  <c r="O179" i="6" s="1"/>
  <c r="N457" i="6"/>
  <c r="O457" i="6" s="1"/>
  <c r="N523" i="6"/>
  <c r="O523" i="6" s="1"/>
  <c r="N627" i="6"/>
  <c r="O627" i="6" s="1"/>
  <c r="N214" i="6"/>
  <c r="O214" i="6" s="1"/>
  <c r="N335" i="6"/>
  <c r="O335" i="6" s="1"/>
  <c r="N321" i="6"/>
  <c r="O321" i="6" s="1"/>
  <c r="N940" i="6"/>
  <c r="O940" i="6" s="1"/>
  <c r="N784" i="6"/>
  <c r="O784" i="6" s="1"/>
  <c r="N1003" i="6"/>
  <c r="O1003" i="6" s="1"/>
  <c r="N993" i="6"/>
  <c r="O993" i="6" s="1"/>
  <c r="N563" i="6"/>
  <c r="O563" i="6" s="1"/>
  <c r="N1531" i="6"/>
  <c r="O1531" i="6" s="1"/>
  <c r="M1003" i="4"/>
  <c r="N1003" i="4" s="1"/>
  <c r="L1189" i="5"/>
  <c r="M1189" i="5" s="1"/>
  <c r="N1189" i="6" s="1"/>
  <c r="O1189" i="6" s="1"/>
  <c r="L1189" i="3"/>
  <c r="M1189" i="3" s="1"/>
  <c r="L1378" i="5"/>
  <c r="M1378" i="5" s="1"/>
  <c r="N1378" i="6" s="1"/>
  <c r="O1378" i="6" s="1"/>
  <c r="M1378" i="4"/>
  <c r="L1378" i="3"/>
  <c r="M1378" i="3" s="1"/>
  <c r="L368" i="5"/>
  <c r="M368" i="5" s="1"/>
  <c r="N368" i="4" s="1"/>
  <c r="L1571" i="3"/>
  <c r="M1571" i="3" s="1"/>
  <c r="L368" i="3"/>
  <c r="M368" i="3" s="1"/>
  <c r="L757" i="5"/>
  <c r="M757" i="5" s="1"/>
  <c r="N757" i="6" s="1"/>
  <c r="L728" i="3"/>
  <c r="M728" i="3" s="1"/>
  <c r="L1574" i="3"/>
  <c r="M1574" i="3" s="1"/>
  <c r="L728" i="5"/>
  <c r="M728" i="5" s="1"/>
  <c r="N728" i="4" s="1"/>
  <c r="L1574" i="5"/>
  <c r="M1574" i="5" s="1"/>
  <c r="N1574" i="4" s="1"/>
  <c r="L1492" i="5"/>
  <c r="M1492" i="5" s="1"/>
  <c r="N1492" i="4" s="1"/>
  <c r="L1514" i="5"/>
  <c r="M1514" i="5" s="1"/>
  <c r="N1514" i="4" s="1"/>
  <c r="L996" i="5"/>
  <c r="M996" i="5" s="1"/>
  <c r="L1538" i="5"/>
  <c r="M1538" i="5" s="1"/>
  <c r="L810" i="5"/>
  <c r="M810" i="5" s="1"/>
  <c r="N810" i="4" s="1"/>
  <c r="L209" i="3"/>
  <c r="M209" i="3" s="1"/>
  <c r="L1284" i="5"/>
  <c r="M1284" i="5" s="1"/>
  <c r="M996" i="4"/>
  <c r="L454" i="5"/>
  <c r="M454" i="5" s="1"/>
  <c r="N454" i="4" s="1"/>
  <c r="M209" i="4"/>
  <c r="M1538" i="4"/>
  <c r="L1403" i="3"/>
  <c r="M1403" i="3" s="1"/>
  <c r="L209" i="5"/>
  <c r="M209" i="5" s="1"/>
  <c r="L1538" i="3"/>
  <c r="M1538" i="3" s="1"/>
  <c r="L1004" i="5"/>
  <c r="M1004" i="5" s="1"/>
  <c r="N1004" i="6" s="1"/>
  <c r="M454" i="6"/>
  <c r="L454" i="3"/>
  <c r="M454" i="3" s="1"/>
  <c r="L1218" i="5"/>
  <c r="M1218" i="5" s="1"/>
  <c r="L1535" i="3"/>
  <c r="M1535" i="3" s="1"/>
  <c r="L1403" i="5"/>
  <c r="M1403" i="5" s="1"/>
  <c r="N1403" i="6" s="1"/>
  <c r="L545" i="5"/>
  <c r="M545" i="5" s="1"/>
  <c r="N545" i="4" s="1"/>
  <c r="L590" i="5"/>
  <c r="M590" i="5" s="1"/>
  <c r="L162" i="5"/>
  <c r="M162" i="5" s="1"/>
  <c r="N162" i="6" s="1"/>
  <c r="M545" i="6"/>
  <c r="M590" i="6"/>
  <c r="L1292" i="5"/>
  <c r="M1292" i="5" s="1"/>
  <c r="N1292" i="4" s="1"/>
  <c r="L162" i="3"/>
  <c r="M162" i="3" s="1"/>
  <c r="L545" i="3"/>
  <c r="M545" i="3" s="1"/>
  <c r="L1292" i="3"/>
  <c r="M1292" i="3" s="1"/>
  <c r="L590" i="3"/>
  <c r="M590" i="3" s="1"/>
  <c r="L1022" i="5"/>
  <c r="M1022" i="5" s="1"/>
  <c r="L1053" i="3"/>
  <c r="M1053" i="3" s="1"/>
  <c r="L1264" i="5"/>
  <c r="M1264" i="5" s="1"/>
  <c r="L563" i="3"/>
  <c r="M563" i="3" s="1"/>
  <c r="L1003" i="3"/>
  <c r="M1003" i="3" s="1"/>
  <c r="L1053" i="5"/>
  <c r="M1053" i="5" s="1"/>
  <c r="N1053" i="6" s="1"/>
  <c r="L400" i="3"/>
  <c r="M400" i="3" s="1"/>
  <c r="L1121" i="5"/>
  <c r="M1121" i="5" s="1"/>
  <c r="N1121" i="6" s="1"/>
  <c r="M563" i="4"/>
  <c r="L400" i="5"/>
  <c r="M400" i="5" s="1"/>
  <c r="N400" i="6" s="1"/>
  <c r="L712" i="5"/>
  <c r="M712" i="5" s="1"/>
  <c r="M715" i="4"/>
  <c r="L1121" i="3"/>
  <c r="M1121" i="3" s="1"/>
  <c r="L715" i="5"/>
  <c r="M715" i="5" s="1"/>
  <c r="N715" i="6" s="1"/>
  <c r="L1217" i="3"/>
  <c r="M1217" i="3" s="1"/>
  <c r="L1396" i="3"/>
  <c r="M1396" i="3" s="1"/>
  <c r="L125" i="5"/>
  <c r="M125" i="5" s="1"/>
  <c r="N125" i="6" s="1"/>
  <c r="M1218" i="4"/>
  <c r="L1218" i="3"/>
  <c r="M1218" i="3" s="1"/>
  <c r="L1582" i="5"/>
  <c r="M1582" i="5" s="1"/>
  <c r="N1582" i="6" s="1"/>
  <c r="L206" i="5"/>
  <c r="M206" i="5" s="1"/>
  <c r="L701" i="5"/>
  <c r="M701" i="5" s="1"/>
  <c r="N701" i="6" s="1"/>
  <c r="L230" i="3"/>
  <c r="M230" i="3" s="1"/>
  <c r="L757" i="3"/>
  <c r="M757" i="3" s="1"/>
  <c r="L753" i="5"/>
  <c r="M753" i="5" s="1"/>
  <c r="N753" i="6" s="1"/>
  <c r="L1267" i="5"/>
  <c r="M1267" i="5" s="1"/>
  <c r="N1267" i="6" s="1"/>
  <c r="M757" i="4"/>
  <c r="L1249" i="5"/>
  <c r="M1249" i="5" s="1"/>
  <c r="N1249" i="6" s="1"/>
  <c r="L1083" i="5"/>
  <c r="M1083" i="5" s="1"/>
  <c r="N1083" i="6" s="1"/>
  <c r="M1022" i="4"/>
  <c r="L620" i="5"/>
  <c r="M620" i="5" s="1"/>
  <c r="N620" i="6" s="1"/>
  <c r="L1182" i="5"/>
  <c r="M1182" i="5" s="1"/>
  <c r="N1182" i="6" s="1"/>
  <c r="L1045" i="3"/>
  <c r="M1045" i="3" s="1"/>
  <c r="L1381" i="5"/>
  <c r="M1381" i="5" s="1"/>
  <c r="N1381" i="6" s="1"/>
  <c r="L1022" i="3"/>
  <c r="M1022" i="3" s="1"/>
  <c r="L249" i="5"/>
  <c r="M249" i="5" s="1"/>
  <c r="N249" i="6" s="1"/>
  <c r="L985" i="3"/>
  <c r="M985" i="3" s="1"/>
  <c r="L435" i="5"/>
  <c r="M435" i="5" s="1"/>
  <c r="N435" i="6" s="1"/>
  <c r="L1004" i="3"/>
  <c r="M1004" i="3" s="1"/>
  <c r="L1033" i="5"/>
  <c r="M1033" i="5" s="1"/>
  <c r="N1033" i="6" s="1"/>
  <c r="L672" i="3"/>
  <c r="M672" i="3" s="1"/>
  <c r="L662" i="5"/>
  <c r="M662" i="5" s="1"/>
  <c r="N662" i="6" s="1"/>
  <c r="L352" i="5"/>
  <c r="M352" i="5" s="1"/>
  <c r="N352" i="6" s="1"/>
  <c r="M1004" i="4"/>
  <c r="L1188" i="5"/>
  <c r="M1188" i="5" s="1"/>
  <c r="N1188" i="6" s="1"/>
  <c r="L1355" i="3"/>
  <c r="M1355" i="3" s="1"/>
  <c r="L948" i="5"/>
  <c r="M948" i="5" s="1"/>
  <c r="N948" i="6" s="1"/>
  <c r="L498" i="5"/>
  <c r="M498" i="5" s="1"/>
  <c r="N498" i="6" s="1"/>
  <c r="L1151" i="3"/>
  <c r="M1151" i="3" s="1"/>
  <c r="L1355" i="5"/>
  <c r="M1355" i="5" s="1"/>
  <c r="N1355" i="4" s="1"/>
  <c r="L1076" i="5"/>
  <c r="M1076" i="5" s="1"/>
  <c r="L707" i="5"/>
  <c r="M707" i="5" s="1"/>
  <c r="N707" i="6" s="1"/>
  <c r="L1124" i="3"/>
  <c r="M1124" i="3" s="1"/>
  <c r="L526" i="3"/>
  <c r="M526" i="3" s="1"/>
  <c r="L1076" i="3"/>
  <c r="M1076" i="3" s="1"/>
  <c r="L526" i="5"/>
  <c r="M526" i="5" s="1"/>
  <c r="N526" i="6" s="1"/>
  <c r="L1435" i="3"/>
  <c r="M1435" i="3" s="1"/>
  <c r="L1435" i="5"/>
  <c r="M1435" i="5" s="1"/>
  <c r="N1435" i="6" s="1"/>
  <c r="L1259" i="3"/>
  <c r="M1259" i="3" s="1"/>
  <c r="L1150" i="5"/>
  <c r="M1150" i="5" s="1"/>
  <c r="N1150" i="6" s="1"/>
  <c r="L620" i="3"/>
  <c r="M620" i="3" s="1"/>
  <c r="L966" i="5"/>
  <c r="M966" i="5" s="1"/>
  <c r="N966" i="6" s="1"/>
  <c r="L613" i="5"/>
  <c r="M613" i="5" s="1"/>
  <c r="L923" i="5"/>
  <c r="M923" i="5" s="1"/>
  <c r="N923" i="6" s="1"/>
  <c r="L1284" i="3"/>
  <c r="M1284" i="3" s="1"/>
  <c r="L1377" i="3"/>
  <c r="M1377" i="3" s="1"/>
  <c r="L1456" i="5"/>
  <c r="M1456" i="5" s="1"/>
  <c r="N1456" i="6" s="1"/>
  <c r="L613" i="3"/>
  <c r="M613" i="3" s="1"/>
  <c r="L958" i="5"/>
  <c r="M958" i="5" s="1"/>
  <c r="N958" i="6" s="1"/>
  <c r="M613" i="6"/>
  <c r="L232" i="3"/>
  <c r="M232" i="3" s="1"/>
  <c r="L232" i="5"/>
  <c r="M232" i="5" s="1"/>
  <c r="N232" i="4" s="1"/>
  <c r="M1284" i="4"/>
  <c r="N1284" i="4" s="1"/>
  <c r="L1027" i="5"/>
  <c r="M1027" i="5" s="1"/>
  <c r="N1027" i="6" s="1"/>
  <c r="L1388" i="5"/>
  <c r="M1388" i="5" s="1"/>
  <c r="N1388" i="6" s="1"/>
  <c r="L778" i="3"/>
  <c r="M778" i="3" s="1"/>
  <c r="L1541" i="5"/>
  <c r="M1541" i="5" s="1"/>
  <c r="N1541" i="6" s="1"/>
  <c r="L1406" i="3"/>
  <c r="M1406" i="3" s="1"/>
  <c r="L312" i="5"/>
  <c r="M312" i="5" s="1"/>
  <c r="N312" i="6" s="1"/>
  <c r="L1582" i="3"/>
  <c r="M1582" i="3" s="1"/>
  <c r="L1013" i="3"/>
  <c r="M1013" i="3" s="1"/>
  <c r="L887" i="5"/>
  <c r="M887" i="5" s="1"/>
  <c r="N887" i="6" s="1"/>
  <c r="L1162" i="5"/>
  <c r="M1162" i="5" s="1"/>
  <c r="N1162" i="6" s="1"/>
  <c r="L1544" i="3"/>
  <c r="M1544" i="3" s="1"/>
  <c r="L704" i="5"/>
  <c r="M704" i="5" s="1"/>
  <c r="N704" i="6" s="1"/>
  <c r="L1129" i="3"/>
  <c r="M1129" i="3" s="1"/>
  <c r="L767" i="3"/>
  <c r="M767" i="3" s="1"/>
  <c r="L1160" i="3"/>
  <c r="M1160" i="3" s="1"/>
  <c r="L434" i="3"/>
  <c r="M434" i="3" s="1"/>
  <c r="L1108" i="3"/>
  <c r="M1108" i="3" s="1"/>
  <c r="L242" i="5"/>
  <c r="M242" i="5" s="1"/>
  <c r="N242" i="6" s="1"/>
  <c r="L663" i="3"/>
  <c r="M663" i="3" s="1"/>
  <c r="L639" i="3"/>
  <c r="M639" i="3" s="1"/>
  <c r="L1108" i="5"/>
  <c r="M1108" i="5" s="1"/>
  <c r="N1108" i="4" s="1"/>
  <c r="L434" i="5"/>
  <c r="M434" i="5" s="1"/>
  <c r="N434" i="4" s="1"/>
  <c r="L1129" i="5"/>
  <c r="M1129" i="5" s="1"/>
  <c r="N1129" i="6" s="1"/>
  <c r="L767" i="5"/>
  <c r="M767" i="5" s="1"/>
  <c r="N767" i="6" s="1"/>
  <c r="L663" i="5"/>
  <c r="M663" i="5" s="1"/>
  <c r="N663" i="6" s="1"/>
  <c r="M1582" i="4"/>
  <c r="L1095" i="5"/>
  <c r="M1095" i="5" s="1"/>
  <c r="N1095" i="6" s="1"/>
  <c r="L1017" i="5"/>
  <c r="M1017" i="5" s="1"/>
  <c r="N1017" i="6" s="1"/>
  <c r="L1275" i="3"/>
  <c r="M1275" i="3" s="1"/>
  <c r="L1095" i="3"/>
  <c r="M1095" i="3" s="1"/>
  <c r="L288" i="3"/>
  <c r="M288" i="3" s="1"/>
  <c r="L331" i="5"/>
  <c r="M331" i="5" s="1"/>
  <c r="N331" i="6" s="1"/>
  <c r="L911" i="5"/>
  <c r="M911" i="5" s="1"/>
  <c r="N911" i="6" s="1"/>
  <c r="L1473" i="5"/>
  <c r="M1473" i="5" s="1"/>
  <c r="N1473" i="6" s="1"/>
  <c r="L1511" i="5"/>
  <c r="M1511" i="5" s="1"/>
  <c r="N1511" i="6" s="1"/>
  <c r="L654" i="3"/>
  <c r="M654" i="3" s="1"/>
  <c r="L1313" i="5"/>
  <c r="M1313" i="5" s="1"/>
  <c r="N1313" i="6" s="1"/>
  <c r="L1052" i="3"/>
  <c r="M1052" i="3" s="1"/>
  <c r="L191" i="5"/>
  <c r="M191" i="5" s="1"/>
  <c r="N191" i="6" s="1"/>
  <c r="M1275" i="4"/>
  <c r="L672" i="5"/>
  <c r="M672" i="5" s="1"/>
  <c r="N672" i="4" s="1"/>
  <c r="L1432" i="5"/>
  <c r="M1432" i="5" s="1"/>
  <c r="N1432" i="6" s="1"/>
  <c r="L169" i="5"/>
  <c r="M169" i="5" s="1"/>
  <c r="N169" i="6" s="1"/>
  <c r="L1585" i="3"/>
  <c r="M1585" i="3" s="1"/>
  <c r="L1432" i="3"/>
  <c r="M1432" i="3" s="1"/>
  <c r="L802" i="5"/>
  <c r="M802" i="5" s="1"/>
  <c r="N802" i="6" s="1"/>
  <c r="M415" i="6"/>
  <c r="N415" i="6" s="1"/>
  <c r="M672" i="6"/>
  <c r="L415" i="3"/>
  <c r="M415" i="3" s="1"/>
  <c r="L199" i="3"/>
  <c r="M199" i="3" s="1"/>
  <c r="L529" i="5"/>
  <c r="M529" i="5" s="1"/>
  <c r="N529" i="6" s="1"/>
  <c r="L1306" i="3"/>
  <c r="M1306" i="3" s="1"/>
  <c r="L1544" i="5"/>
  <c r="M1544" i="5" s="1"/>
  <c r="N1544" i="6" s="1"/>
  <c r="L527" i="5"/>
  <c r="M527" i="5" s="1"/>
  <c r="N527" i="6" s="1"/>
  <c r="O539" i="6"/>
  <c r="L272" i="3"/>
  <c r="M272" i="3" s="1"/>
  <c r="L1219" i="5"/>
  <c r="M1219" i="5" s="1"/>
  <c r="N1219" i="6" s="1"/>
  <c r="L1010" i="5"/>
  <c r="M1010" i="5" s="1"/>
  <c r="N1010" i="6" s="1"/>
  <c r="L287" i="3"/>
  <c r="M287" i="3" s="1"/>
  <c r="L227" i="5"/>
  <c r="M227" i="5" s="1"/>
  <c r="L610" i="5"/>
  <c r="M610" i="5" s="1"/>
  <c r="N610" i="6" s="1"/>
  <c r="L184" i="5"/>
  <c r="M184" i="5" s="1"/>
  <c r="N184" i="6" s="1"/>
  <c r="M78" i="6"/>
  <c r="M21" i="6"/>
  <c r="M25" i="6"/>
  <c r="M62" i="6"/>
  <c r="M94" i="6"/>
  <c r="M40" i="6"/>
  <c r="M30" i="6"/>
  <c r="M14" i="6"/>
  <c r="M97" i="6"/>
  <c r="M42" i="6"/>
  <c r="M80" i="6"/>
  <c r="M57" i="6"/>
  <c r="M45" i="6"/>
  <c r="M53" i="6"/>
  <c r="M29" i="6"/>
  <c r="M95" i="6"/>
  <c r="M65" i="6"/>
  <c r="M88" i="6"/>
  <c r="L887" i="3"/>
  <c r="M887" i="3" s="1"/>
  <c r="L303" i="3"/>
  <c r="M303" i="3" s="1"/>
  <c r="M51" i="6"/>
  <c r="M85" i="6"/>
  <c r="M68" i="6"/>
  <c r="M60" i="6"/>
  <c r="M87" i="6"/>
  <c r="M93" i="6"/>
  <c r="M49" i="6"/>
  <c r="M67" i="6"/>
  <c r="M24" i="6"/>
  <c r="M20" i="6"/>
  <c r="M76" i="6"/>
  <c r="M10" i="6"/>
  <c r="M23" i="6"/>
  <c r="M41" i="6"/>
  <c r="M64" i="6"/>
  <c r="M26" i="6"/>
  <c r="L333" i="3"/>
  <c r="M333" i="3" s="1"/>
  <c r="L243" i="3"/>
  <c r="M243" i="3" s="1"/>
  <c r="L1301" i="5"/>
  <c r="M1301" i="5" s="1"/>
  <c r="N1301" i="6" s="1"/>
  <c r="M81" i="6"/>
  <c r="M72" i="6"/>
  <c r="M46" i="6"/>
  <c r="M99" i="6"/>
  <c r="M55" i="6"/>
  <c r="M86" i="6"/>
  <c r="M43" i="6"/>
  <c r="L311" i="3"/>
  <c r="M311" i="3" s="1"/>
  <c r="M206" i="4"/>
  <c r="M75" i="6"/>
  <c r="M11" i="6"/>
  <c r="M69" i="6"/>
  <c r="M13" i="6"/>
  <c r="M22" i="6"/>
  <c r="M15" i="6"/>
  <c r="M47" i="6"/>
  <c r="M32" i="6"/>
  <c r="M89" i="6"/>
  <c r="M34" i="6"/>
  <c r="M39" i="6"/>
  <c r="L1374" i="5"/>
  <c r="M1374" i="5" s="1"/>
  <c r="N1374" i="6" s="1"/>
  <c r="M59" i="6"/>
  <c r="M38" i="6"/>
  <c r="M96" i="6"/>
  <c r="M17" i="6"/>
  <c r="M19" i="6"/>
  <c r="M98" i="6"/>
  <c r="L972" i="3"/>
  <c r="M972" i="3" s="1"/>
  <c r="L304" i="5"/>
  <c r="M304" i="5" s="1"/>
  <c r="N304" i="6" s="1"/>
  <c r="M7" i="6"/>
  <c r="M33" i="6"/>
  <c r="M70" i="6"/>
  <c r="M31" i="6"/>
  <c r="M48" i="6"/>
  <c r="M83" i="6"/>
  <c r="M28" i="6"/>
  <c r="M90" i="6"/>
  <c r="M12" i="6"/>
  <c r="M37" i="6"/>
  <c r="M590" i="4"/>
  <c r="L246" i="5"/>
  <c r="M246" i="5" s="1"/>
  <c r="N246" i="6" s="1"/>
  <c r="L170" i="5"/>
  <c r="M170" i="5" s="1"/>
  <c r="N170" i="6" s="1"/>
  <c r="M56" i="6"/>
  <c r="M36" i="6"/>
  <c r="M73" i="6"/>
  <c r="M79" i="6"/>
  <c r="M6" i="6"/>
  <c r="M35" i="6"/>
  <c r="M44" i="6"/>
  <c r="M16" i="6"/>
  <c r="M77" i="6"/>
  <c r="M5" i="6"/>
  <c r="M74" i="6"/>
  <c r="M61" i="6"/>
  <c r="M8" i="6"/>
  <c r="M9" i="6"/>
  <c r="M58" i="6"/>
  <c r="M82" i="6"/>
  <c r="M92" i="6"/>
  <c r="L422" i="3"/>
  <c r="M422" i="3" s="1"/>
  <c r="L640" i="5"/>
  <c r="M640" i="5" s="1"/>
  <c r="N640" i="6" s="1"/>
  <c r="L1089" i="5"/>
  <c r="M1089" i="5" s="1"/>
  <c r="N1089" i="6" s="1"/>
  <c r="L1294" i="5"/>
  <c r="M1294" i="5" s="1"/>
  <c r="N1294" i="6" s="1"/>
  <c r="L1294" i="3"/>
  <c r="M1294" i="3" s="1"/>
  <c r="L1143" i="3"/>
  <c r="M1143" i="3" s="1"/>
  <c r="M1531" i="4"/>
  <c r="N1531" i="4" s="1"/>
  <c r="L611" i="5"/>
  <c r="M611" i="5" s="1"/>
  <c r="N611" i="6" s="1"/>
  <c r="L1171" i="5"/>
  <c r="M1171" i="5" s="1"/>
  <c r="N1171" i="6" s="1"/>
  <c r="M1124" i="4"/>
  <c r="L1143" i="5"/>
  <c r="M1143" i="5" s="1"/>
  <c r="N1143" i="6" s="1"/>
  <c r="L1171" i="3"/>
  <c r="M1171" i="3" s="1"/>
  <c r="M1313" i="4"/>
  <c r="L1313" i="3"/>
  <c r="M1313" i="3" s="1"/>
  <c r="L1334" i="3"/>
  <c r="M1334" i="3" s="1"/>
  <c r="L1334" i="5"/>
  <c r="M1334" i="5" s="1"/>
  <c r="N1334" i="6" s="1"/>
  <c r="L1054" i="5"/>
  <c r="M1054" i="5" s="1"/>
  <c r="N1054" i="6" s="1"/>
  <c r="M312" i="4"/>
  <c r="M170" i="4"/>
  <c r="L1584" i="3"/>
  <c r="M1584" i="3" s="1"/>
  <c r="L1027" i="3"/>
  <c r="M1027" i="3" s="1"/>
  <c r="L1036" i="5"/>
  <c r="M1036" i="5" s="1"/>
  <c r="N1036" i="4" s="1"/>
  <c r="L247" i="5"/>
  <c r="M247" i="5" s="1"/>
  <c r="N247" i="6" s="1"/>
  <c r="L206" i="3"/>
  <c r="M206" i="3" s="1"/>
  <c r="L311" i="5"/>
  <c r="M311" i="5" s="1"/>
  <c r="N311" i="6" s="1"/>
  <c r="L1169" i="5"/>
  <c r="M1169" i="5" s="1"/>
  <c r="N1169" i="6" s="1"/>
  <c r="L1036" i="3"/>
  <c r="M1036" i="3" s="1"/>
  <c r="L407" i="3"/>
  <c r="M407" i="3" s="1"/>
  <c r="L769" i="5"/>
  <c r="M769" i="5" s="1"/>
  <c r="N769" i="6" s="1"/>
  <c r="M243" i="4"/>
  <c r="M1169" i="4"/>
  <c r="L1375" i="3"/>
  <c r="M1375" i="3" s="1"/>
  <c r="M887" i="4"/>
  <c r="L247" i="3"/>
  <c r="M247" i="3" s="1"/>
  <c r="L769" i="3"/>
  <c r="M769" i="3" s="1"/>
  <c r="L1447" i="5"/>
  <c r="M1447" i="5" s="1"/>
  <c r="N1447" i="6" s="1"/>
  <c r="L1040" i="5"/>
  <c r="M1040" i="5" s="1"/>
  <c r="N1040" i="6" s="1"/>
  <c r="L1584" i="5"/>
  <c r="M1584" i="5" s="1"/>
  <c r="N1584" i="6" s="1"/>
  <c r="L170" i="3"/>
  <c r="M170" i="3" s="1"/>
  <c r="L1451" i="3"/>
  <c r="M1451" i="3" s="1"/>
  <c r="M1511" i="4"/>
  <c r="L1447" i="3"/>
  <c r="M1447" i="3" s="1"/>
  <c r="L1456" i="3"/>
  <c r="M1456" i="3" s="1"/>
  <c r="M1182" i="4"/>
  <c r="L683" i="3"/>
  <c r="M683" i="3" s="1"/>
  <c r="M923" i="4"/>
  <c r="L1058" i="5"/>
  <c r="M1058" i="5" s="1"/>
  <c r="N1058" i="6" s="1"/>
  <c r="L1539" i="5"/>
  <c r="M1539" i="5" s="1"/>
  <c r="N1539" i="6" s="1"/>
  <c r="L1250" i="3"/>
  <c r="M1250" i="3" s="1"/>
  <c r="L304" i="3"/>
  <c r="M304" i="3" s="1"/>
  <c r="L1058" i="3"/>
  <c r="M1058" i="3" s="1"/>
  <c r="L175" i="3"/>
  <c r="M175" i="3" s="1"/>
  <c r="M422" i="4"/>
  <c r="M242" i="4"/>
  <c r="L1250" i="5"/>
  <c r="M1250" i="5" s="1"/>
  <c r="N1250" i="6" s="1"/>
  <c r="L347" i="5"/>
  <c r="M347" i="5" s="1"/>
  <c r="N347" i="6" s="1"/>
  <c r="M1377" i="4"/>
  <c r="L1377" i="5"/>
  <c r="M1377" i="5" s="1"/>
  <c r="N1377" i="6" s="1"/>
  <c r="L1539" i="3"/>
  <c r="M1539" i="3" s="1"/>
  <c r="L213" i="3"/>
  <c r="M213" i="3" s="1"/>
  <c r="M304" i="4"/>
  <c r="M331" i="4"/>
  <c r="L786" i="3"/>
  <c r="M786" i="3" s="1"/>
  <c r="L221" i="5"/>
  <c r="M221" i="5" s="1"/>
  <c r="N221" i="6" s="1"/>
  <c r="M725" i="4"/>
  <c r="L1187" i="3"/>
  <c r="M1187" i="3" s="1"/>
  <c r="L1187" i="5"/>
  <c r="M1187" i="5" s="1"/>
  <c r="N1187" i="6" s="1"/>
  <c r="L1093" i="3"/>
  <c r="M1093" i="3" s="1"/>
  <c r="L501" i="3"/>
  <c r="M501" i="3" s="1"/>
  <c r="L461" i="3"/>
  <c r="M461" i="3" s="1"/>
  <c r="L1093" i="5"/>
  <c r="M1093" i="5" s="1"/>
  <c r="N1093" i="6" s="1"/>
  <c r="L1001" i="5"/>
  <c r="M1001" i="5" s="1"/>
  <c r="N1001" i="6" s="1"/>
  <c r="M1089" i="4"/>
  <c r="L501" i="5"/>
  <c r="M501" i="5" s="1"/>
  <c r="N501" i="6" s="1"/>
  <c r="L258" i="5"/>
  <c r="M258" i="5" s="1"/>
  <c r="N258" i="6" s="1"/>
  <c r="L1115" i="3"/>
  <c r="M1115" i="3" s="1"/>
  <c r="M1188" i="4"/>
  <c r="L258" i="3"/>
  <c r="M258" i="3" s="1"/>
  <c r="L1499" i="5"/>
  <c r="M1499" i="5" s="1"/>
  <c r="N1499" i="6" s="1"/>
  <c r="M1150" i="4"/>
  <c r="M958" i="4"/>
  <c r="L923" i="3"/>
  <c r="M923" i="3" s="1"/>
  <c r="M457" i="4"/>
  <c r="N457" i="4" s="1"/>
  <c r="L1150" i="3"/>
  <c r="M1150" i="3" s="1"/>
  <c r="L175" i="5"/>
  <c r="M175" i="5" s="1"/>
  <c r="N175" i="6" s="1"/>
  <c r="L347" i="3"/>
  <c r="M347" i="3" s="1"/>
  <c r="M753" i="4"/>
  <c r="L606" i="3"/>
  <c r="M606" i="3" s="1"/>
  <c r="L1430" i="5"/>
  <c r="M1430" i="5" s="1"/>
  <c r="N1430" i="6" s="1"/>
  <c r="L346" i="3"/>
  <c r="M346" i="3" s="1"/>
  <c r="M1430" i="4"/>
  <c r="L753" i="3"/>
  <c r="M753" i="3" s="1"/>
  <c r="L346" i="5"/>
  <c r="M346" i="5" s="1"/>
  <c r="N346" i="6" s="1"/>
  <c r="M1404" i="4"/>
  <c r="L640" i="3"/>
  <c r="M640" i="3" s="1"/>
  <c r="M701" i="4"/>
  <c r="L213" i="5"/>
  <c r="M213" i="5" s="1"/>
  <c r="N213" i="6" s="1"/>
  <c r="L277" i="5"/>
  <c r="M277" i="5" s="1"/>
  <c r="N277" i="4" s="1"/>
  <c r="M218" i="4"/>
  <c r="N218" i="4" s="1"/>
  <c r="L277" i="3"/>
  <c r="M277" i="3" s="1"/>
  <c r="L388" i="3"/>
  <c r="M388" i="3" s="1"/>
  <c r="L218" i="3"/>
  <c r="M218" i="3" s="1"/>
  <c r="L388" i="5"/>
  <c r="M388" i="5" s="1"/>
  <c r="N388" i="6" s="1"/>
  <c r="L786" i="5"/>
  <c r="M786" i="5" s="1"/>
  <c r="N786" i="6" s="1"/>
  <c r="L581" i="3"/>
  <c r="M581" i="3" s="1"/>
  <c r="M1552" i="4"/>
  <c r="N1552" i="4" s="1"/>
  <c r="L1531" i="3"/>
  <c r="M1531" i="3" s="1"/>
  <c r="L432" i="3"/>
  <c r="M432" i="3" s="1"/>
  <c r="L611" i="3"/>
  <c r="M611" i="3" s="1"/>
  <c r="L1124" i="5"/>
  <c r="M1124" i="5" s="1"/>
  <c r="N1124" i="6" s="1"/>
  <c r="L952" i="5"/>
  <c r="M952" i="5" s="1"/>
  <c r="N952" i="6" s="1"/>
  <c r="M1052" i="4"/>
  <c r="M1499" i="4"/>
  <c r="L432" i="5"/>
  <c r="M432" i="5" s="1"/>
  <c r="N432" i="6" s="1"/>
  <c r="M746" i="4"/>
  <c r="N746" i="4" s="1"/>
  <c r="L746" i="3"/>
  <c r="M746" i="3" s="1"/>
  <c r="L1552" i="3"/>
  <c r="M1552" i="3" s="1"/>
  <c r="L952" i="3"/>
  <c r="M952" i="3" s="1"/>
  <c r="M531" i="4"/>
  <c r="L327" i="3"/>
  <c r="M327" i="3" s="1"/>
  <c r="L1453" i="3"/>
  <c r="M1453" i="3" s="1"/>
  <c r="L132" i="3"/>
  <c r="M132" i="3" s="1"/>
  <c r="L221" i="3"/>
  <c r="M221" i="3" s="1"/>
  <c r="L954" i="3"/>
  <c r="M954" i="3" s="1"/>
  <c r="L243" i="5"/>
  <c r="M243" i="5" s="1"/>
  <c r="N243" i="6" s="1"/>
  <c r="L1115" i="5"/>
  <c r="M1115" i="5" s="1"/>
  <c r="N1115" i="6" s="1"/>
  <c r="L249" i="3"/>
  <c r="M249" i="3" s="1"/>
  <c r="M249" i="4"/>
  <c r="L725" i="5"/>
  <c r="M725" i="5" s="1"/>
  <c r="N725" i="6" s="1"/>
  <c r="L954" i="5"/>
  <c r="M954" i="5" s="1"/>
  <c r="N954" i="6" s="1"/>
  <c r="L273" i="5"/>
  <c r="M273" i="5" s="1"/>
  <c r="N273" i="6" s="1"/>
  <c r="M287" i="4"/>
  <c r="L968" i="3"/>
  <c r="M968" i="3" s="1"/>
  <c r="L968" i="5"/>
  <c r="M968" i="5" s="1"/>
  <c r="N968" i="6" s="1"/>
  <c r="L327" i="5"/>
  <c r="M327" i="5" s="1"/>
  <c r="N327" i="6" s="1"/>
  <c r="L859" i="3"/>
  <c r="M859" i="3" s="1"/>
  <c r="L228" i="3"/>
  <c r="M228" i="3" s="1"/>
  <c r="L287" i="5"/>
  <c r="M287" i="5" s="1"/>
  <c r="N287" i="6" s="1"/>
  <c r="L1404" i="5"/>
  <c r="M1404" i="5" s="1"/>
  <c r="N1404" i="6" s="1"/>
  <c r="L1453" i="5"/>
  <c r="M1453" i="5" s="1"/>
  <c r="N1453" i="6" s="1"/>
  <c r="L630" i="5"/>
  <c r="M630" i="5" s="1"/>
  <c r="N630" i="6" s="1"/>
  <c r="L228" i="5"/>
  <c r="M228" i="5" s="1"/>
  <c r="N228" i="6" s="1"/>
  <c r="L190" i="5"/>
  <c r="M190" i="5" s="1"/>
  <c r="N190" i="6" s="1"/>
  <c r="L780" i="3"/>
  <c r="M780" i="3" s="1"/>
  <c r="L1530" i="3"/>
  <c r="M1530" i="3" s="1"/>
  <c r="L1530" i="5"/>
  <c r="M1530" i="5" s="1"/>
  <c r="N1530" i="6" s="1"/>
  <c r="L878" i="3"/>
  <c r="M878" i="3" s="1"/>
  <c r="L958" i="3"/>
  <c r="M958" i="3" s="1"/>
  <c r="L970" i="3"/>
  <c r="M970" i="3" s="1"/>
  <c r="L970" i="5"/>
  <c r="M970" i="5" s="1"/>
  <c r="N970" i="6" s="1"/>
  <c r="L331" i="3"/>
  <c r="M331" i="3" s="1"/>
  <c r="L967" i="5"/>
  <c r="M967" i="5" s="1"/>
  <c r="N967" i="6" s="1"/>
  <c r="M640" i="4"/>
  <c r="L565" i="3"/>
  <c r="M565" i="3" s="1"/>
  <c r="L565" i="5"/>
  <c r="M565" i="5" s="1"/>
  <c r="N565" i="6" s="1"/>
  <c r="L1052" i="5"/>
  <c r="M1052" i="5" s="1"/>
  <c r="N1052" i="6" s="1"/>
  <c r="L1591" i="5"/>
  <c r="M1591" i="5" s="1"/>
  <c r="N1591" i="6" s="1"/>
  <c r="L1389" i="3"/>
  <c r="M1389" i="3" s="1"/>
  <c r="L1318" i="5"/>
  <c r="M1318" i="5" s="1"/>
  <c r="N1318" i="6" s="1"/>
  <c r="L1349" i="5"/>
  <c r="M1349" i="5" s="1"/>
  <c r="N1349" i="6" s="1"/>
  <c r="L831" i="3"/>
  <c r="M831" i="3" s="1"/>
  <c r="L478" i="3"/>
  <c r="M478" i="3" s="1"/>
  <c r="M1406" i="4"/>
  <c r="L1089" i="3"/>
  <c r="M1089" i="3" s="1"/>
  <c r="L330" i="3"/>
  <c r="M330" i="3" s="1"/>
  <c r="L478" i="5"/>
  <c r="M478" i="5" s="1"/>
  <c r="N478" i="6" s="1"/>
  <c r="L1467" i="5"/>
  <c r="M1467" i="5" s="1"/>
  <c r="N1467" i="6" s="1"/>
  <c r="L1188" i="3"/>
  <c r="M1188" i="3" s="1"/>
  <c r="L777" i="5"/>
  <c r="M777" i="5" s="1"/>
  <c r="N777" i="6" s="1"/>
  <c r="L1406" i="5"/>
  <c r="M1406" i="5" s="1"/>
  <c r="N1406" i="6" s="1"/>
  <c r="L179" i="3"/>
  <c r="M179" i="3" s="1"/>
  <c r="L272" i="5"/>
  <c r="M272" i="5" s="1"/>
  <c r="N272" i="6" s="1"/>
  <c r="M179" i="4"/>
  <c r="N179" i="4" s="1"/>
  <c r="L674" i="3"/>
  <c r="M674" i="3" s="1"/>
  <c r="L1467" i="3"/>
  <c r="M1467" i="3" s="1"/>
  <c r="L1591" i="3"/>
  <c r="M1591" i="3" s="1"/>
  <c r="L1389" i="5"/>
  <c r="M1389" i="5" s="1"/>
  <c r="N1389" i="6" s="1"/>
  <c r="L485" i="5"/>
  <c r="M485" i="5" s="1"/>
  <c r="N485" i="6" s="1"/>
  <c r="L1010" i="3"/>
  <c r="M1010" i="3" s="1"/>
  <c r="M272" i="4"/>
  <c r="L1349" i="3"/>
  <c r="M1349" i="3" s="1"/>
  <c r="L777" i="3"/>
  <c r="M777" i="3" s="1"/>
  <c r="L780" i="5"/>
  <c r="M780" i="5" s="1"/>
  <c r="N780" i="6" s="1"/>
  <c r="L831" i="5"/>
  <c r="M831" i="5" s="1"/>
  <c r="N831" i="6" s="1"/>
  <c r="L498" i="3"/>
  <c r="M498" i="3" s="1"/>
  <c r="L330" i="5"/>
  <c r="M330" i="5" s="1"/>
  <c r="N330" i="6" s="1"/>
  <c r="L529" i="3"/>
  <c r="M529" i="3" s="1"/>
  <c r="M1010" i="4"/>
  <c r="L1070" i="3"/>
  <c r="M1070" i="3" s="1"/>
  <c r="M529" i="4"/>
  <c r="L461" i="5"/>
  <c r="M461" i="5" s="1"/>
  <c r="N461" i="6" s="1"/>
  <c r="L485" i="3"/>
  <c r="M485" i="3" s="1"/>
  <c r="L674" i="5"/>
  <c r="M674" i="5" s="1"/>
  <c r="N674" i="6" s="1"/>
  <c r="L513" i="5"/>
  <c r="M513" i="5" s="1"/>
  <c r="N513" i="6" s="1"/>
  <c r="L1417" i="5"/>
  <c r="M1417" i="5" s="1"/>
  <c r="N1417" i="6" s="1"/>
  <c r="L1417" i="3"/>
  <c r="M1417" i="3" s="1"/>
  <c r="M230" i="4"/>
  <c r="M1451" i="4"/>
  <c r="N1451" i="4" s="1"/>
  <c r="L621" i="5"/>
  <c r="M621" i="5" s="1"/>
  <c r="N621" i="6" s="1"/>
  <c r="L1412" i="5"/>
  <c r="M1412" i="5" s="1"/>
  <c r="N1412" i="6" s="1"/>
  <c r="L507" i="3"/>
  <c r="M507" i="3" s="1"/>
  <c r="L373" i="3"/>
  <c r="M373" i="3" s="1"/>
  <c r="L129" i="3"/>
  <c r="M129" i="3" s="1"/>
  <c r="L1308" i="3"/>
  <c r="M1308" i="3" s="1"/>
  <c r="L1283" i="3"/>
  <c r="M1283" i="3" s="1"/>
  <c r="L1054" i="3"/>
  <c r="M1054" i="3" s="1"/>
  <c r="L230" i="5"/>
  <c r="M230" i="5" s="1"/>
  <c r="N230" i="6" s="1"/>
  <c r="L1473" i="3"/>
  <c r="M1473" i="3" s="1"/>
  <c r="M1473" i="4"/>
  <c r="L901" i="3"/>
  <c r="M901" i="3" s="1"/>
  <c r="L488" i="3"/>
  <c r="M488" i="3" s="1"/>
  <c r="L948" i="3"/>
  <c r="M948" i="3" s="1"/>
  <c r="M948" i="4"/>
  <c r="L416" i="5"/>
  <c r="M416" i="5" s="1"/>
  <c r="N416" i="6" s="1"/>
  <c r="L360" i="5"/>
  <c r="M360" i="5" s="1"/>
  <c r="N360" i="6" s="1"/>
  <c r="L1205" i="5"/>
  <c r="M1205" i="5" s="1"/>
  <c r="N1205" i="6" s="1"/>
  <c r="L975" i="5"/>
  <c r="M975" i="5" s="1"/>
  <c r="N975" i="6" s="1"/>
  <c r="L1308" i="5"/>
  <c r="M1308" i="5" s="1"/>
  <c r="N1308" i="6" s="1"/>
  <c r="L488" i="5"/>
  <c r="M488" i="5" s="1"/>
  <c r="N488" i="6" s="1"/>
  <c r="L1266" i="3"/>
  <c r="M1266" i="3" s="1"/>
  <c r="L901" i="5"/>
  <c r="M901" i="5" s="1"/>
  <c r="N901" i="6" s="1"/>
  <c r="L1575" i="3"/>
  <c r="M1575" i="3" s="1"/>
  <c r="L1182" i="3"/>
  <c r="M1182" i="3" s="1"/>
  <c r="L312" i="3"/>
  <c r="M312" i="3" s="1"/>
  <c r="L1412" i="3"/>
  <c r="M1412" i="3" s="1"/>
  <c r="L1520" i="3"/>
  <c r="M1520" i="3" s="1"/>
  <c r="L1459" i="3"/>
  <c r="M1459" i="3" s="1"/>
  <c r="M1456" i="4"/>
  <c r="L1205" i="3"/>
  <c r="M1205" i="3" s="1"/>
  <c r="L1046" i="5"/>
  <c r="M1046" i="5" s="1"/>
  <c r="N1046" i="6" s="1"/>
  <c r="L507" i="5"/>
  <c r="M507" i="5" s="1"/>
  <c r="N507" i="6" s="1"/>
  <c r="L1575" i="5"/>
  <c r="M1575" i="5" s="1"/>
  <c r="N1575" i="6" s="1"/>
  <c r="L779" i="5"/>
  <c r="M779" i="5" s="1"/>
  <c r="L416" i="3"/>
  <c r="M416" i="3" s="1"/>
  <c r="L360" i="3"/>
  <c r="M360" i="3" s="1"/>
  <c r="L621" i="3"/>
  <c r="M621" i="3" s="1"/>
  <c r="L975" i="3"/>
  <c r="M975" i="3" s="1"/>
  <c r="L1283" i="5"/>
  <c r="M1283" i="5" s="1"/>
  <c r="N1283" i="6" s="1"/>
  <c r="L129" i="5"/>
  <c r="M129" i="5" s="1"/>
  <c r="N129" i="6" s="1"/>
  <c r="L373" i="5"/>
  <c r="M373" i="5" s="1"/>
  <c r="N373" i="6" s="1"/>
  <c r="L692" i="5"/>
  <c r="M692" i="5" s="1"/>
  <c r="L909" i="5"/>
  <c r="M909" i="5" s="1"/>
  <c r="N909" i="6" s="1"/>
  <c r="L1030" i="5"/>
  <c r="M1030" i="5" s="1"/>
  <c r="N1030" i="6" s="1"/>
  <c r="L1532" i="3"/>
  <c r="M1532" i="3" s="1"/>
  <c r="L1030" i="3"/>
  <c r="M1030" i="3" s="1"/>
  <c r="L938" i="5"/>
  <c r="M938" i="5" s="1"/>
  <c r="N938" i="6" s="1"/>
  <c r="M909" i="4"/>
  <c r="L159" i="5"/>
  <c r="M159" i="5" s="1"/>
  <c r="N159" i="6" s="1"/>
  <c r="L159" i="3"/>
  <c r="M159" i="3" s="1"/>
  <c r="L1532" i="5"/>
  <c r="M1532" i="5" s="1"/>
  <c r="N1532" i="6" s="1"/>
  <c r="L938" i="3"/>
  <c r="M938" i="3" s="1"/>
  <c r="M1259" i="4"/>
  <c r="L1306" i="5"/>
  <c r="M1306" i="5" s="1"/>
  <c r="N1306" i="6" s="1"/>
  <c r="L1357" i="5"/>
  <c r="M1357" i="5" s="1"/>
  <c r="N1357" i="6" s="1"/>
  <c r="L1357" i="3"/>
  <c r="M1357" i="3" s="1"/>
  <c r="M1306" i="4"/>
  <c r="L543" i="3"/>
  <c r="M543" i="3" s="1"/>
  <c r="L1233" i="5"/>
  <c r="M1233" i="5" s="1"/>
  <c r="N1233" i="6" s="1"/>
  <c r="L543" i="5"/>
  <c r="M543" i="5" s="1"/>
  <c r="N543" i="6" s="1"/>
  <c r="L1385" i="5"/>
  <c r="M1385" i="5" s="1"/>
  <c r="N1385" i="6" s="1"/>
  <c r="L1415" i="3"/>
  <c r="M1415" i="3" s="1"/>
  <c r="L1198" i="5"/>
  <c r="M1198" i="5" s="1"/>
  <c r="N1198" i="6" s="1"/>
  <c r="L537" i="3"/>
  <c r="M537" i="3" s="1"/>
  <c r="L709" i="3"/>
  <c r="M709" i="3" s="1"/>
  <c r="L1231" i="3"/>
  <c r="M1231" i="3" s="1"/>
  <c r="M1219" i="4"/>
  <c r="L1455" i="3"/>
  <c r="M1455" i="3" s="1"/>
  <c r="M1249" i="4"/>
  <c r="L1415" i="5"/>
  <c r="M1415" i="5" s="1"/>
  <c r="N1415" i="6" s="1"/>
  <c r="L1276" i="5"/>
  <c r="M1276" i="5" s="1"/>
  <c r="N1276" i="6" s="1"/>
  <c r="L709" i="5"/>
  <c r="M709" i="5" s="1"/>
  <c r="N709" i="6" s="1"/>
  <c r="L1231" i="5"/>
  <c r="M1231" i="5" s="1"/>
  <c r="N1231" i="6" s="1"/>
  <c r="L630" i="3"/>
  <c r="M630" i="3" s="1"/>
  <c r="L1385" i="3"/>
  <c r="M1385" i="3" s="1"/>
  <c r="L140" i="5"/>
  <c r="M140" i="5" s="1"/>
  <c r="N140" i="6" s="1"/>
  <c r="M1385" i="4"/>
  <c r="L508" i="3"/>
  <c r="M508" i="3" s="1"/>
  <c r="L1344" i="3"/>
  <c r="M1344" i="3" s="1"/>
  <c r="L1529" i="3"/>
  <c r="M1529" i="3" s="1"/>
  <c r="L1020" i="5"/>
  <c r="M1020" i="5" s="1"/>
  <c r="N1020" i="6" s="1"/>
  <c r="L859" i="5"/>
  <c r="M859" i="5" s="1"/>
  <c r="N859" i="6" s="1"/>
  <c r="L1114" i="3"/>
  <c r="M1114" i="3" s="1"/>
  <c r="L1162" i="3"/>
  <c r="M1162" i="3" s="1"/>
  <c r="L508" i="5"/>
  <c r="M508" i="5" s="1"/>
  <c r="N508" i="6" s="1"/>
  <c r="L190" i="3"/>
  <c r="M190" i="3" s="1"/>
  <c r="M1301" i="4"/>
  <c r="L214" i="3"/>
  <c r="M214" i="3" s="1"/>
  <c r="L1288" i="5"/>
  <c r="M1288" i="5" s="1"/>
  <c r="N1288" i="6" s="1"/>
  <c r="L366" i="5"/>
  <c r="M366" i="5" s="1"/>
  <c r="N366" i="6" s="1"/>
  <c r="L685" i="3"/>
  <c r="M685" i="3" s="1"/>
  <c r="L395" i="5"/>
  <c r="M395" i="5" s="1"/>
  <c r="N395" i="6" s="1"/>
  <c r="M940" i="4"/>
  <c r="L1020" i="3"/>
  <c r="M1020" i="3" s="1"/>
  <c r="L1344" i="5"/>
  <c r="M1344" i="5" s="1"/>
  <c r="N1344" i="6" s="1"/>
  <c r="L809" i="5"/>
  <c r="M809" i="5" s="1"/>
  <c r="N809" i="6" s="1"/>
  <c r="L627" i="3"/>
  <c r="M627" i="3" s="1"/>
  <c r="M1162" i="4"/>
  <c r="M214" i="4"/>
  <c r="N214" i="4" s="1"/>
  <c r="M140" i="4"/>
  <c r="L1301" i="3"/>
  <c r="M1301" i="3" s="1"/>
  <c r="L265" i="5"/>
  <c r="M265" i="5" s="1"/>
  <c r="N265" i="6" s="1"/>
  <c r="L1032" i="5"/>
  <c r="M1032" i="5" s="1"/>
  <c r="N1032" i="6" s="1"/>
  <c r="L225" i="3"/>
  <c r="M225" i="3" s="1"/>
  <c r="L395" i="3"/>
  <c r="M395" i="3" s="1"/>
  <c r="M627" i="4"/>
  <c r="N627" i="4" s="1"/>
  <c r="L784" i="3"/>
  <c r="M784" i="3" s="1"/>
  <c r="L644" i="3"/>
  <c r="M644" i="3" s="1"/>
  <c r="L1298" i="3"/>
  <c r="M1298" i="3" s="1"/>
  <c r="L1391" i="3"/>
  <c r="M1391" i="3" s="1"/>
  <c r="M1345" i="4"/>
  <c r="L865" i="3"/>
  <c r="M865" i="3" s="1"/>
  <c r="L683" i="5"/>
  <c r="M683" i="5" s="1"/>
  <c r="N683" i="6" s="1"/>
  <c r="M993" i="4"/>
  <c r="L1032" i="3"/>
  <c r="M1032" i="3" s="1"/>
  <c r="L445" i="3"/>
  <c r="M445" i="3" s="1"/>
  <c r="L940" i="3"/>
  <c r="M940" i="3" s="1"/>
  <c r="L265" i="3"/>
  <c r="M265" i="3" s="1"/>
  <c r="L1395" i="5"/>
  <c r="M1395" i="5" s="1"/>
  <c r="N1395" i="6" s="1"/>
  <c r="L1114" i="5"/>
  <c r="M1114" i="5" s="1"/>
  <c r="N1114" i="6" s="1"/>
  <c r="M411" i="4"/>
  <c r="L445" i="5"/>
  <c r="M445" i="5" s="1"/>
  <c r="N445" i="6" s="1"/>
  <c r="L225" i="5"/>
  <c r="M225" i="5" s="1"/>
  <c r="N225" i="6" s="1"/>
  <c r="L1396" i="5"/>
  <c r="M1396" i="5" s="1"/>
  <c r="N1396" i="6" s="1"/>
  <c r="L470" i="3"/>
  <c r="M470" i="3" s="1"/>
  <c r="L138" i="3"/>
  <c r="M138" i="3" s="1"/>
  <c r="L989" i="3"/>
  <c r="M989" i="3" s="1"/>
  <c r="L603" i="3"/>
  <c r="M603" i="3" s="1"/>
  <c r="L733" i="5"/>
  <c r="M733" i="5" s="1"/>
  <c r="N733" i="6" s="1"/>
  <c r="L733" i="3"/>
  <c r="M733" i="3" s="1"/>
  <c r="L143" i="3"/>
  <c r="M143" i="3" s="1"/>
  <c r="L138" i="5"/>
  <c r="M138" i="5" s="1"/>
  <c r="N138" i="6" s="1"/>
  <c r="L1348" i="5"/>
  <c r="M1348" i="5" s="1"/>
  <c r="N1348" i="6" s="1"/>
  <c r="L407" i="5"/>
  <c r="M407" i="5" s="1"/>
  <c r="N407" i="6" s="1"/>
  <c r="L348" i="3"/>
  <c r="M348" i="3" s="1"/>
  <c r="L1219" i="3"/>
  <c r="M1219" i="3" s="1"/>
  <c r="M435" i="4"/>
  <c r="L639" i="5"/>
  <c r="M639" i="5" s="1"/>
  <c r="N639" i="6" s="1"/>
  <c r="L603" i="5"/>
  <c r="M603" i="5" s="1"/>
  <c r="N603" i="6" s="1"/>
  <c r="L409" i="5"/>
  <c r="M409" i="5" s="1"/>
  <c r="N409" i="6" s="1"/>
  <c r="M989" i="4"/>
  <c r="N989" i="4" s="1"/>
  <c r="L1381" i="3"/>
  <c r="M1381" i="3" s="1"/>
  <c r="M1381" i="4"/>
  <c r="L1390" i="3"/>
  <c r="M1390" i="3" s="1"/>
  <c r="L462" i="5"/>
  <c r="M462" i="5" s="1"/>
  <c r="N462" i="6" s="1"/>
  <c r="L1002" i="5"/>
  <c r="M1002" i="5" s="1"/>
  <c r="N1002" i="6" s="1"/>
  <c r="L528" i="5"/>
  <c r="M528" i="5" s="1"/>
  <c r="N528" i="6" s="1"/>
  <c r="L985" i="5"/>
  <c r="M985" i="5" s="1"/>
  <c r="N985" i="6" s="1"/>
  <c r="L462" i="3"/>
  <c r="M462" i="3" s="1"/>
  <c r="M1396" i="4"/>
  <c r="L528" i="3"/>
  <c r="M528" i="3" s="1"/>
  <c r="L409" i="3"/>
  <c r="M409" i="3" s="1"/>
  <c r="L1348" i="3"/>
  <c r="M1348" i="3" s="1"/>
  <c r="M985" i="4"/>
  <c r="L1002" i="3"/>
  <c r="M1002" i="3" s="1"/>
  <c r="L435" i="3"/>
  <c r="M435" i="3" s="1"/>
  <c r="L1354" i="3"/>
  <c r="M1354" i="3" s="1"/>
  <c r="L1375" i="5"/>
  <c r="M1375" i="5" s="1"/>
  <c r="N1375" i="6" s="1"/>
  <c r="L348" i="5"/>
  <c r="M348" i="5" s="1"/>
  <c r="N348" i="6" s="1"/>
  <c r="L470" i="5"/>
  <c r="M470" i="5" s="1"/>
  <c r="N470" i="6" s="1"/>
  <c r="L1493" i="5"/>
  <c r="M1493" i="5" s="1"/>
  <c r="N1493" i="6" s="1"/>
  <c r="L1354" i="5"/>
  <c r="M1354" i="5" s="1"/>
  <c r="N1354" i="6" s="1"/>
  <c r="L1459" i="5"/>
  <c r="M1459" i="5" s="1"/>
  <c r="N1459" i="6" s="1"/>
  <c r="L1266" i="5"/>
  <c r="M1266" i="5" s="1"/>
  <c r="N1266" i="6" s="1"/>
  <c r="L446" i="5"/>
  <c r="M446" i="5" s="1"/>
  <c r="N446" i="6" s="1"/>
  <c r="L457" i="3"/>
  <c r="M457" i="3" s="1"/>
  <c r="M606" i="4"/>
  <c r="L1070" i="5"/>
  <c r="M1070" i="5" s="1"/>
  <c r="N1070" i="4" s="1"/>
  <c r="L422" i="5"/>
  <c r="M422" i="5" s="1"/>
  <c r="N422" i="6" s="1"/>
  <c r="L581" i="5"/>
  <c r="M581" i="5" s="1"/>
  <c r="N581" i="6" s="1"/>
  <c r="L701" i="3"/>
  <c r="M701" i="3" s="1"/>
  <c r="L1144" i="5"/>
  <c r="M1144" i="5" s="1"/>
  <c r="N1144" i="6" s="1"/>
  <c r="L865" i="5"/>
  <c r="M865" i="5" s="1"/>
  <c r="N865" i="6" s="1"/>
  <c r="L1276" i="3"/>
  <c r="M1276" i="3" s="1"/>
  <c r="L521" i="3"/>
  <c r="M521" i="3" s="1"/>
  <c r="L1560" i="5"/>
  <c r="M1560" i="5" s="1"/>
  <c r="N1560" i="6" s="1"/>
  <c r="L1026" i="3"/>
  <c r="M1026" i="3" s="1"/>
  <c r="L1249" i="3"/>
  <c r="M1249" i="3" s="1"/>
  <c r="L1259" i="5"/>
  <c r="M1259" i="5" s="1"/>
  <c r="N1259" i="6" s="1"/>
  <c r="M810" i="6"/>
  <c r="L1026" i="5"/>
  <c r="M1026" i="5" s="1"/>
  <c r="N1026" i="6" s="1"/>
  <c r="L1560" i="3"/>
  <c r="M1560" i="3" s="1"/>
  <c r="L1198" i="3"/>
  <c r="M1198" i="3" s="1"/>
  <c r="L338" i="5"/>
  <c r="M338" i="5" s="1"/>
  <c r="N338" i="6" s="1"/>
  <c r="L1350" i="3"/>
  <c r="M1350" i="3" s="1"/>
  <c r="L1350" i="5"/>
  <c r="M1350" i="5" s="1"/>
  <c r="N1350" i="6" s="1"/>
  <c r="L1359" i="5"/>
  <c r="M1359" i="5" s="1"/>
  <c r="N1359" i="6" s="1"/>
  <c r="L1152" i="3"/>
  <c r="M1152" i="3" s="1"/>
  <c r="M707" i="4"/>
  <c r="L349" i="5"/>
  <c r="M349" i="5" s="1"/>
  <c r="N349" i="6" s="1"/>
  <c r="L685" i="5"/>
  <c r="M685" i="5" s="1"/>
  <c r="N685" i="6" s="1"/>
  <c r="L629" i="5"/>
  <c r="M629" i="5" s="1"/>
  <c r="N629" i="4" s="1"/>
  <c r="M784" i="4"/>
  <c r="N784" i="4" s="1"/>
  <c r="M1033" i="4"/>
  <c r="L836" i="5"/>
  <c r="M836" i="5" s="1"/>
  <c r="N836" i="6" s="1"/>
  <c r="L1374" i="3"/>
  <c r="M1374" i="3" s="1"/>
  <c r="L635" i="3"/>
  <c r="M635" i="3" s="1"/>
  <c r="L172" i="3"/>
  <c r="M172" i="3" s="1"/>
  <c r="L411" i="5"/>
  <c r="M411" i="5" s="1"/>
  <c r="N411" i="6" s="1"/>
  <c r="L644" i="5"/>
  <c r="M644" i="5" s="1"/>
  <c r="N644" i="6" s="1"/>
  <c r="L635" i="5"/>
  <c r="M635" i="5" s="1"/>
  <c r="N635" i="6" s="1"/>
  <c r="M857" i="4"/>
  <c r="L906" i="5"/>
  <c r="M906" i="5" s="1"/>
  <c r="N906" i="6" s="1"/>
  <c r="L748" i="5"/>
  <c r="M748" i="5" s="1"/>
  <c r="N748" i="6" s="1"/>
  <c r="L712" i="3"/>
  <c r="M712" i="3" s="1"/>
  <c r="L993" i="3"/>
  <c r="M993" i="3" s="1"/>
  <c r="L1237" i="5"/>
  <c r="M1237" i="5" s="1"/>
  <c r="N1237" i="6" s="1"/>
  <c r="L1011" i="3"/>
  <c r="M1011" i="3" s="1"/>
  <c r="M1237" i="4"/>
  <c r="L191" i="3"/>
  <c r="M191" i="3" s="1"/>
  <c r="L1487" i="3"/>
  <c r="M1487" i="3" s="1"/>
  <c r="M246" i="4"/>
  <c r="L802" i="3"/>
  <c r="M802" i="3" s="1"/>
  <c r="L431" i="5"/>
  <c r="M431" i="5" s="1"/>
  <c r="N431" i="6" s="1"/>
  <c r="L821" i="5"/>
  <c r="M821" i="5" s="1"/>
  <c r="N821" i="6" s="1"/>
  <c r="M966" i="4"/>
  <c r="M802" i="4"/>
  <c r="M191" i="4"/>
  <c r="L352" i="3"/>
  <c r="M352" i="3" s="1"/>
  <c r="L966" i="3"/>
  <c r="M966" i="3" s="1"/>
  <c r="L807" i="5"/>
  <c r="M807" i="5" s="1"/>
  <c r="N807" i="6" s="1"/>
  <c r="L517" i="5"/>
  <c r="M517" i="5" s="1"/>
  <c r="N517" i="6" s="1"/>
  <c r="L1045" i="5"/>
  <c r="M1045" i="5" s="1"/>
  <c r="N1045" i="6" s="1"/>
  <c r="L1460" i="3"/>
  <c r="M1460" i="3" s="1"/>
  <c r="L517" i="3"/>
  <c r="M517" i="3" s="1"/>
  <c r="M1017" i="4"/>
  <c r="L431" i="3"/>
  <c r="M431" i="3" s="1"/>
  <c r="L626" i="3"/>
  <c r="M626" i="3" s="1"/>
  <c r="L812" i="3"/>
  <c r="M812" i="3" s="1"/>
  <c r="L1017" i="3"/>
  <c r="M1017" i="3" s="1"/>
  <c r="L812" i="5"/>
  <c r="M812" i="5" s="1"/>
  <c r="N812" i="6" s="1"/>
  <c r="L1487" i="5"/>
  <c r="M1487" i="5" s="1"/>
  <c r="N1487" i="6" s="1"/>
  <c r="M352" i="4"/>
  <c r="L807" i="3"/>
  <c r="M807" i="3" s="1"/>
  <c r="L1272" i="3"/>
  <c r="M1272" i="3" s="1"/>
  <c r="L245" i="5"/>
  <c r="M245" i="5" s="1"/>
  <c r="N245" i="6" s="1"/>
  <c r="L1272" i="5"/>
  <c r="M1272" i="5" s="1"/>
  <c r="N1272" i="6" s="1"/>
  <c r="L125" i="3"/>
  <c r="M125" i="3" s="1"/>
  <c r="L1351" i="3"/>
  <c r="M1351" i="3" s="1"/>
  <c r="L1152" i="5"/>
  <c r="M1152" i="5" s="1"/>
  <c r="N1152" i="6" s="1"/>
  <c r="L626" i="5"/>
  <c r="M626" i="5" s="1"/>
  <c r="N626" i="6" s="1"/>
  <c r="M125" i="4"/>
  <c r="L809" i="3"/>
  <c r="M809" i="3" s="1"/>
  <c r="L246" i="3"/>
  <c r="M246" i="3" s="1"/>
  <c r="M132" i="4"/>
  <c r="N132" i="4" s="1"/>
  <c r="L1297" i="3"/>
  <c r="M1297" i="3" s="1"/>
  <c r="L729" i="3"/>
  <c r="M729" i="3" s="1"/>
  <c r="L821" i="3"/>
  <c r="M821" i="3" s="1"/>
  <c r="M1045" i="4"/>
  <c r="L729" i="5"/>
  <c r="M729" i="5" s="1"/>
  <c r="N729" i="6" s="1"/>
  <c r="L1016" i="5"/>
  <c r="M1016" i="5" s="1"/>
  <c r="N1016" i="6" s="1"/>
  <c r="L944" i="3"/>
  <c r="M944" i="3" s="1"/>
  <c r="L1033" i="3"/>
  <c r="M1033" i="3" s="1"/>
  <c r="M303" i="4"/>
  <c r="L598" i="3"/>
  <c r="M598" i="3" s="1"/>
  <c r="L1388" i="3"/>
  <c r="M1388" i="3" s="1"/>
  <c r="L1103" i="5"/>
  <c r="M1103" i="5" s="1"/>
  <c r="N1103" i="6" s="1"/>
  <c r="M1083" i="4"/>
  <c r="L689" i="3"/>
  <c r="M689" i="3" s="1"/>
  <c r="L1211" i="5"/>
  <c r="M1211" i="5" s="1"/>
  <c r="N1211" i="6" s="1"/>
  <c r="L598" i="5"/>
  <c r="M598" i="5" s="1"/>
  <c r="N598" i="6" s="1"/>
  <c r="L392" i="5"/>
  <c r="M392" i="5" s="1"/>
  <c r="N392" i="6" s="1"/>
  <c r="L944" i="5"/>
  <c r="M944" i="5" s="1"/>
  <c r="N944" i="6" s="1"/>
  <c r="L1364" i="5"/>
  <c r="M1364" i="5" s="1"/>
  <c r="N1364" i="6" s="1"/>
  <c r="L441" i="3"/>
  <c r="M441" i="3" s="1"/>
  <c r="L181" i="5"/>
  <c r="M181" i="5" s="1"/>
  <c r="N181" i="6" s="1"/>
  <c r="M1388" i="4"/>
  <c r="L1103" i="3"/>
  <c r="M1103" i="3" s="1"/>
  <c r="M1364" i="4"/>
  <c r="L1547" i="3"/>
  <c r="M1547" i="3" s="1"/>
  <c r="M158" i="4"/>
  <c r="L1578" i="3"/>
  <c r="M1578" i="3" s="1"/>
  <c r="L1585" i="5"/>
  <c r="M1585" i="5" s="1"/>
  <c r="N1585" i="6" s="1"/>
  <c r="L601" i="5"/>
  <c r="M601" i="5" s="1"/>
  <c r="N601" i="6" s="1"/>
  <c r="L546" i="5"/>
  <c r="M546" i="5" s="1"/>
  <c r="N546" i="6" s="1"/>
  <c r="L668" i="3"/>
  <c r="M668" i="3" s="1"/>
  <c r="M712" i="4"/>
  <c r="L181" i="3"/>
  <c r="M181" i="3" s="1"/>
  <c r="L477" i="3"/>
  <c r="M477" i="3" s="1"/>
  <c r="L601" i="3"/>
  <c r="M601" i="3" s="1"/>
  <c r="M1585" i="4"/>
  <c r="M1374" i="4"/>
  <c r="L668" i="5"/>
  <c r="M668" i="5" s="1"/>
  <c r="N668" i="6" s="1"/>
  <c r="L689" i="5"/>
  <c r="M689" i="5" s="1"/>
  <c r="N689" i="4" s="1"/>
  <c r="L477" i="5"/>
  <c r="M477" i="5" s="1"/>
  <c r="N477" i="6" s="1"/>
  <c r="L667" i="5"/>
  <c r="M667" i="5" s="1"/>
  <c r="N667" i="6" s="1"/>
  <c r="M1578" i="4"/>
  <c r="L1330" i="3"/>
  <c r="M1330" i="3" s="1"/>
  <c r="L667" i="3"/>
  <c r="M667" i="3" s="1"/>
  <c r="L158" i="3"/>
  <c r="M158" i="3" s="1"/>
  <c r="L303" i="5"/>
  <c r="M303" i="5" s="1"/>
  <c r="N303" i="6" s="1"/>
  <c r="L383" i="5"/>
  <c r="M383" i="5" s="1"/>
  <c r="N383" i="6" s="1"/>
  <c r="L1233" i="3"/>
  <c r="M1233" i="3" s="1"/>
  <c r="L178" i="3"/>
  <c r="M178" i="3" s="1"/>
  <c r="L383" i="3"/>
  <c r="M383" i="3" s="1"/>
  <c r="L235" i="5"/>
  <c r="M235" i="5" s="1"/>
  <c r="N235" i="6" s="1"/>
  <c r="M288" i="6"/>
  <c r="L372" i="5"/>
  <c r="M372" i="5" s="1"/>
  <c r="N372" i="6" s="1"/>
  <c r="L235" i="3"/>
  <c r="M235" i="3" s="1"/>
  <c r="L546" i="3"/>
  <c r="M546" i="3" s="1"/>
  <c r="L906" i="3"/>
  <c r="M906" i="3" s="1"/>
  <c r="L922" i="3"/>
  <c r="M922" i="3" s="1"/>
  <c r="M911" i="4"/>
  <c r="L1318" i="3"/>
  <c r="M1318" i="3" s="1"/>
  <c r="L527" i="3"/>
  <c r="M527" i="3" s="1"/>
  <c r="L107" i="3"/>
  <c r="M107" i="3" s="1"/>
  <c r="L359" i="5"/>
  <c r="M359" i="5" s="1"/>
  <c r="N359" i="6" s="1"/>
  <c r="L1455" i="5"/>
  <c r="M1455" i="5" s="1"/>
  <c r="N1455" i="6" s="1"/>
  <c r="L622" i="3"/>
  <c r="M622" i="3" s="1"/>
  <c r="M704" i="4"/>
  <c r="M599" i="4"/>
  <c r="M527" i="4"/>
  <c r="L1060" i="3"/>
  <c r="M1060" i="3" s="1"/>
  <c r="L1571" i="5"/>
  <c r="M1571" i="5" s="1"/>
  <c r="L1340" i="5"/>
  <c r="M1340" i="5" s="1"/>
  <c r="N1340" i="6" s="1"/>
  <c r="L107" i="5"/>
  <c r="M107" i="5" s="1"/>
  <c r="N107" i="6" s="1"/>
  <c r="M1160" i="4"/>
  <c r="L1340" i="3"/>
  <c r="M1340" i="3" s="1"/>
  <c r="L1261" i="3"/>
  <c r="M1261" i="3" s="1"/>
  <c r="L372" i="3"/>
  <c r="M372" i="3" s="1"/>
  <c r="L595" i="5"/>
  <c r="M595" i="5" s="1"/>
  <c r="N595" i="6" s="1"/>
  <c r="L1060" i="5"/>
  <c r="M1060" i="5" s="1"/>
  <c r="N1060" i="6" s="1"/>
  <c r="L1138" i="3"/>
  <c r="M1138" i="3" s="1"/>
  <c r="L167" i="5"/>
  <c r="M167" i="5" s="1"/>
  <c r="N167" i="6" s="1"/>
  <c r="L444" i="5"/>
  <c r="M444" i="5" s="1"/>
  <c r="N444" i="6" s="1"/>
  <c r="L460" i="5"/>
  <c r="M460" i="5" s="1"/>
  <c r="N460" i="6" s="1"/>
  <c r="L111" i="5"/>
  <c r="M111" i="5" s="1"/>
  <c r="N111" i="4" s="1"/>
  <c r="L1542" i="5"/>
  <c r="M1542" i="5" s="1"/>
  <c r="N1542" i="6" s="1"/>
  <c r="M372" i="4"/>
  <c r="L1001" i="3"/>
  <c r="M1001" i="3" s="1"/>
  <c r="L1478" i="3"/>
  <c r="M1478" i="3" s="1"/>
  <c r="L595" i="3"/>
  <c r="M595" i="3" s="1"/>
  <c r="L1179" i="3"/>
  <c r="M1179" i="3" s="1"/>
  <c r="L1478" i="5"/>
  <c r="M1478" i="5" s="1"/>
  <c r="N1478" i="6" s="1"/>
  <c r="L739" i="5"/>
  <c r="M739" i="5" s="1"/>
  <c r="N739" i="6" s="1"/>
  <c r="M1514" i="6"/>
  <c r="L298" i="5"/>
  <c r="M298" i="5" s="1"/>
  <c r="N298" i="6" s="1"/>
  <c r="M169" i="4"/>
  <c r="L1569" i="5"/>
  <c r="M1569" i="5" s="1"/>
  <c r="N1569" i="6" s="1"/>
  <c r="M1179" i="4"/>
  <c r="L460" i="3"/>
  <c r="M460" i="3" s="1"/>
  <c r="L298" i="3"/>
  <c r="M298" i="3" s="1"/>
  <c r="L1359" i="3"/>
  <c r="M1359" i="3" s="1"/>
  <c r="L951" i="3"/>
  <c r="M951" i="3" s="1"/>
  <c r="L1170" i="5"/>
  <c r="M1170" i="5" s="1"/>
  <c r="N1170" i="6" s="1"/>
  <c r="L1138" i="5"/>
  <c r="M1138" i="5" s="1"/>
  <c r="N1138" i="6" s="1"/>
  <c r="L739" i="3"/>
  <c r="M739" i="3" s="1"/>
  <c r="L111" i="3"/>
  <c r="M111" i="3" s="1"/>
  <c r="L1172" i="5"/>
  <c r="M1172" i="5" s="1"/>
  <c r="N1172" i="4" s="1"/>
  <c r="M1372" i="6"/>
  <c r="L1372" i="5"/>
  <c r="M1372" i="5" s="1"/>
  <c r="N1372" i="4" s="1"/>
  <c r="L1372" i="3"/>
  <c r="M1372" i="3" s="1"/>
  <c r="L1352" i="3"/>
  <c r="M1352" i="3" s="1"/>
  <c r="M815" i="6"/>
  <c r="L815" i="5"/>
  <c r="M815" i="5" s="1"/>
  <c r="M917" i="6"/>
  <c r="L917" i="5"/>
  <c r="M917" i="5" s="1"/>
  <c r="N917" i="4" s="1"/>
  <c r="M443" i="6"/>
  <c r="L443" i="5"/>
  <c r="M443" i="5" s="1"/>
  <c r="N443" i="4" s="1"/>
  <c r="L443" i="3"/>
  <c r="M443" i="3" s="1"/>
  <c r="L199" i="5"/>
  <c r="M199" i="5" s="1"/>
  <c r="N199" i="6" s="1"/>
  <c r="M199" i="4"/>
  <c r="M1537" i="6"/>
  <c r="L1537" i="5"/>
  <c r="M1537" i="5" s="1"/>
  <c r="N1537" i="4" s="1"/>
  <c r="L972" i="5"/>
  <c r="M972" i="5" s="1"/>
  <c r="N972" i="6" s="1"/>
  <c r="M972" i="4"/>
  <c r="M584" i="6"/>
  <c r="L584" i="5"/>
  <c r="M584" i="5" s="1"/>
  <c r="N584" i="4" s="1"/>
  <c r="L1537" i="3"/>
  <c r="M1537" i="3" s="1"/>
  <c r="L1193" i="5"/>
  <c r="M1193" i="5" s="1"/>
  <c r="N1193" i="6" s="1"/>
  <c r="M1193" i="4"/>
  <c r="M654" i="6"/>
  <c r="L654" i="5"/>
  <c r="M654" i="5" s="1"/>
  <c r="N654" i="4" s="1"/>
  <c r="L1419" i="3"/>
  <c r="M1419" i="3" s="1"/>
  <c r="L1541" i="3"/>
  <c r="M1541" i="3" s="1"/>
  <c r="L949" i="5"/>
  <c r="M949" i="5" s="1"/>
  <c r="N949" i="6" s="1"/>
  <c r="L1151" i="5"/>
  <c r="M1151" i="5" s="1"/>
  <c r="N1151" i="6" s="1"/>
  <c r="M1264" i="4"/>
  <c r="L921" i="3"/>
  <c r="M921" i="3" s="1"/>
  <c r="L169" i="3"/>
  <c r="M169" i="3" s="1"/>
  <c r="L1013" i="5"/>
  <c r="M1013" i="5" s="1"/>
  <c r="N1013" i="6" s="1"/>
  <c r="L1351" i="5"/>
  <c r="M1351" i="5" s="1"/>
  <c r="N1351" i="6" s="1"/>
  <c r="L1419" i="5"/>
  <c r="M1419" i="5" s="1"/>
  <c r="N1419" i="6" s="1"/>
  <c r="L1011" i="5"/>
  <c r="M1011" i="5" s="1"/>
  <c r="N1011" i="6" s="1"/>
  <c r="L822" i="5"/>
  <c r="M822" i="5" s="1"/>
  <c r="N822" i="6" s="1"/>
  <c r="M949" i="4"/>
  <c r="M1419" i="4"/>
  <c r="L1264" i="3"/>
  <c r="M1264" i="3" s="1"/>
  <c r="M1151" i="4"/>
  <c r="L917" i="3"/>
  <c r="M917" i="3" s="1"/>
  <c r="M1011" i="4"/>
  <c r="L982" i="3"/>
  <c r="M982" i="3" s="1"/>
  <c r="L1098" i="5"/>
  <c r="M1098" i="5" s="1"/>
  <c r="N1098" i="6" s="1"/>
  <c r="L979" i="3"/>
  <c r="M979" i="3" s="1"/>
  <c r="M1541" i="4"/>
  <c r="L957" i="3"/>
  <c r="M957" i="3" s="1"/>
  <c r="M1267" i="4"/>
  <c r="L822" i="3"/>
  <c r="M822" i="3" s="1"/>
  <c r="L967" i="3"/>
  <c r="M967" i="3" s="1"/>
  <c r="L909" i="3"/>
  <c r="M909" i="3" s="1"/>
  <c r="L126" i="5"/>
  <c r="M126" i="5" s="1"/>
  <c r="M1013" i="4"/>
  <c r="L1184" i="3"/>
  <c r="M1184" i="3" s="1"/>
  <c r="L691" i="5"/>
  <c r="M691" i="5" s="1"/>
  <c r="N691" i="6" s="1"/>
  <c r="L1200" i="5"/>
  <c r="M1200" i="5" s="1"/>
  <c r="N1200" i="6" s="1"/>
  <c r="L979" i="5"/>
  <c r="M979" i="5" s="1"/>
  <c r="N979" i="6" s="1"/>
  <c r="L1098" i="3"/>
  <c r="M1098" i="3" s="1"/>
  <c r="L1267" i="3"/>
  <c r="M1267" i="3" s="1"/>
  <c r="L1200" i="3"/>
  <c r="M1200" i="3" s="1"/>
  <c r="L1184" i="5"/>
  <c r="M1184" i="5" s="1"/>
  <c r="N1184" i="6" s="1"/>
  <c r="L957" i="5"/>
  <c r="M957" i="5" s="1"/>
  <c r="N957" i="6" s="1"/>
  <c r="L154" i="5"/>
  <c r="M154" i="5" s="1"/>
  <c r="N154" i="6" s="1"/>
  <c r="L1462" i="3"/>
  <c r="M1462" i="3" s="1"/>
  <c r="L1462" i="5"/>
  <c r="M1462" i="5" s="1"/>
  <c r="N1462" i="6" s="1"/>
  <c r="L834" i="5"/>
  <c r="M834" i="5" s="1"/>
  <c r="N834" i="6" s="1"/>
  <c r="L333" i="5"/>
  <c r="M333" i="5" s="1"/>
  <c r="N333" i="6" s="1"/>
  <c r="L1384" i="5"/>
  <c r="M1384" i="5" s="1"/>
  <c r="N1384" i="6" s="1"/>
  <c r="L597" i="3"/>
  <c r="M597" i="3" s="1"/>
  <c r="L597" i="5"/>
  <c r="M597" i="5" s="1"/>
  <c r="N597" i="6" s="1"/>
  <c r="M333" i="4"/>
  <c r="L427" i="5"/>
  <c r="M427" i="5" s="1"/>
  <c r="N427" i="6" s="1"/>
  <c r="L239" i="5"/>
  <c r="M239" i="5" s="1"/>
  <c r="N239" i="6" s="1"/>
  <c r="L922" i="5"/>
  <c r="M922" i="5" s="1"/>
  <c r="N922" i="4" s="1"/>
  <c r="L774" i="3"/>
  <c r="M774" i="3" s="1"/>
  <c r="L321" i="3"/>
  <c r="M321" i="3" s="1"/>
  <c r="L834" i="3"/>
  <c r="M834" i="3" s="1"/>
  <c r="L355" i="5"/>
  <c r="M355" i="5" s="1"/>
  <c r="N355" i="6" s="1"/>
  <c r="L763" i="5"/>
  <c r="M763" i="5" s="1"/>
  <c r="N763" i="6" s="1"/>
  <c r="M774" i="4"/>
  <c r="N774" i="4" s="1"/>
  <c r="L763" i="3"/>
  <c r="M763" i="3" s="1"/>
  <c r="M321" i="4"/>
  <c r="N321" i="4" s="1"/>
  <c r="M1330" i="4"/>
  <c r="L1133" i="5"/>
  <c r="M1133" i="5" s="1"/>
  <c r="N1133" i="6" s="1"/>
  <c r="L427" i="3"/>
  <c r="M427" i="3" s="1"/>
  <c r="L1133" i="3"/>
  <c r="M1133" i="3" s="1"/>
  <c r="M1492" i="6"/>
  <c r="M996" i="6"/>
  <c r="M1545" i="4"/>
  <c r="L982" i="5"/>
  <c r="M982" i="5" s="1"/>
  <c r="N982" i="6" s="1"/>
  <c r="L1261" i="5"/>
  <c r="M1261" i="5" s="1"/>
  <c r="N1261" i="6" s="1"/>
  <c r="L911" i="3"/>
  <c r="M911" i="3" s="1"/>
  <c r="L178" i="5"/>
  <c r="M178" i="5" s="1"/>
  <c r="N178" i="6" s="1"/>
  <c r="L1390" i="5"/>
  <c r="M1390" i="5" s="1"/>
  <c r="N1390" i="6" s="1"/>
  <c r="L471" i="3"/>
  <c r="M471" i="3" s="1"/>
  <c r="L1160" i="5"/>
  <c r="M1160" i="5" s="1"/>
  <c r="N1160" i="6" s="1"/>
  <c r="L1520" i="5"/>
  <c r="M1520" i="5" s="1"/>
  <c r="N1520" i="6" s="1"/>
  <c r="L242" i="3"/>
  <c r="M242" i="3" s="1"/>
  <c r="L776" i="5"/>
  <c r="M776" i="5" s="1"/>
  <c r="N776" i="6" s="1"/>
  <c r="L1209" i="5"/>
  <c r="M1209" i="5" s="1"/>
  <c r="N1209" i="6" s="1"/>
  <c r="L839" i="5"/>
  <c r="M839" i="5" s="1"/>
  <c r="N839" i="6" s="1"/>
  <c r="L1569" i="3"/>
  <c r="M1569" i="3" s="1"/>
  <c r="M1217" i="4"/>
  <c r="L1217" i="5"/>
  <c r="M1217" i="5" s="1"/>
  <c r="N1217" i="6" s="1"/>
  <c r="L806" i="5"/>
  <c r="M806" i="5" s="1"/>
  <c r="N806" i="6" s="1"/>
  <c r="M1433" i="4"/>
  <c r="L921" i="5"/>
  <c r="M921" i="5" s="1"/>
  <c r="N921" i="6" s="1"/>
  <c r="L1433" i="5"/>
  <c r="M1433" i="5" s="1"/>
  <c r="N1433" i="6" s="1"/>
  <c r="L519" i="3"/>
  <c r="M519" i="3" s="1"/>
  <c r="L1513" i="5"/>
  <c r="M1513" i="5" s="1"/>
  <c r="N1513" i="6" s="1"/>
  <c r="L806" i="3"/>
  <c r="M806" i="3" s="1"/>
  <c r="M868" i="4"/>
  <c r="N868" i="4" s="1"/>
  <c r="L387" i="3"/>
  <c r="M387" i="3" s="1"/>
  <c r="L1384" i="3"/>
  <c r="M1384" i="3" s="1"/>
  <c r="L1395" i="3"/>
  <c r="M1395" i="3" s="1"/>
  <c r="L1547" i="5"/>
  <c r="M1547" i="5" s="1"/>
  <c r="N1547" i="6" s="1"/>
  <c r="L819" i="5"/>
  <c r="M819" i="5" s="1"/>
  <c r="N819" i="6" s="1"/>
  <c r="L1513" i="3"/>
  <c r="M1513" i="3" s="1"/>
  <c r="M387" i="4"/>
  <c r="N387" i="4" s="1"/>
  <c r="L519" i="5"/>
  <c r="M519" i="5" s="1"/>
  <c r="N519" i="6" s="1"/>
  <c r="L1583" i="5"/>
  <c r="M1583" i="5" s="1"/>
  <c r="N1583" i="6" s="1"/>
  <c r="L795" i="5"/>
  <c r="M795" i="5" s="1"/>
  <c r="N795" i="6" s="1"/>
  <c r="L838" i="5"/>
  <c r="M838" i="5" s="1"/>
  <c r="N838" i="6" s="1"/>
  <c r="L1183" i="3"/>
  <c r="M1183" i="3" s="1"/>
  <c r="L544" i="5"/>
  <c r="M544" i="5" s="1"/>
  <c r="N544" i="6" s="1"/>
  <c r="L471" i="5"/>
  <c r="M471" i="5" s="1"/>
  <c r="N471" i="6" s="1"/>
  <c r="L1408" i="5"/>
  <c r="M1408" i="5" s="1"/>
  <c r="N1408" i="6" s="1"/>
  <c r="L172" i="5"/>
  <c r="M172" i="5" s="1"/>
  <c r="N172" i="6" s="1"/>
  <c r="L1540" i="5"/>
  <c r="M1540" i="5" s="1"/>
  <c r="N1540" i="6" s="1"/>
  <c r="L290" i="3"/>
  <c r="M290" i="3" s="1"/>
  <c r="L121" i="5"/>
  <c r="M121" i="5" s="1"/>
  <c r="N121" i="6" s="1"/>
  <c r="L751" i="5"/>
  <c r="M751" i="5" s="1"/>
  <c r="N751" i="6" s="1"/>
  <c r="L121" i="3"/>
  <c r="M121" i="3" s="1"/>
  <c r="M1154" i="4"/>
  <c r="N1154" i="4" s="1"/>
  <c r="L441" i="5"/>
  <c r="M441" i="5" s="1"/>
  <c r="N441" i="6" s="1"/>
  <c r="L610" i="3"/>
  <c r="M610" i="3" s="1"/>
  <c r="L1475" i="5"/>
  <c r="M1475" i="5" s="1"/>
  <c r="N1475" i="6" s="1"/>
  <c r="L1023" i="3"/>
  <c r="M1023" i="3" s="1"/>
  <c r="L890" i="3"/>
  <c r="M890" i="3" s="1"/>
  <c r="L930" i="5"/>
  <c r="M930" i="5" s="1"/>
  <c r="N930" i="6" s="1"/>
  <c r="L1461" i="5"/>
  <c r="M1461" i="5" s="1"/>
  <c r="N1461" i="6" s="1"/>
  <c r="L1164" i="3"/>
  <c r="M1164" i="3" s="1"/>
  <c r="L353" i="5"/>
  <c r="M353" i="5" s="1"/>
  <c r="N353" i="6" s="1"/>
  <c r="L775" i="5"/>
  <c r="M775" i="5" s="1"/>
  <c r="N775" i="6" s="1"/>
  <c r="L1461" i="3"/>
  <c r="M1461" i="3" s="1"/>
  <c r="M353" i="4"/>
  <c r="L1144" i="3"/>
  <c r="M1144" i="3" s="1"/>
  <c r="L737" i="5"/>
  <c r="M737" i="5" s="1"/>
  <c r="N737" i="6" s="1"/>
  <c r="L500" i="5"/>
  <c r="M500" i="5" s="1"/>
  <c r="N500" i="6" s="1"/>
  <c r="L362" i="5"/>
  <c r="M362" i="5" s="1"/>
  <c r="N362" i="6" s="1"/>
  <c r="L215" i="5"/>
  <c r="M215" i="5" s="1"/>
  <c r="N215" i="6" s="1"/>
  <c r="L1238" i="5"/>
  <c r="M1238" i="5" s="1"/>
  <c r="N1238" i="6" s="1"/>
  <c r="L141" i="5"/>
  <c r="M141" i="5" s="1"/>
  <c r="N141" i="6" s="1"/>
  <c r="L512" i="3"/>
  <c r="M512" i="3" s="1"/>
  <c r="L1588" i="3"/>
  <c r="M1588" i="3" s="1"/>
  <c r="L1097" i="3"/>
  <c r="M1097" i="3" s="1"/>
  <c r="L577" i="3"/>
  <c r="M577" i="3" s="1"/>
  <c r="M662" i="4"/>
  <c r="M930" i="4"/>
  <c r="M498" i="4"/>
  <c r="L215" i="3"/>
  <c r="M215" i="3" s="1"/>
  <c r="L1252" i="3"/>
  <c r="M1252" i="3" s="1"/>
  <c r="L452" i="3"/>
  <c r="M452" i="3" s="1"/>
  <c r="L523" i="3"/>
  <c r="M523" i="3" s="1"/>
  <c r="L1588" i="5"/>
  <c r="M1588" i="5" s="1"/>
  <c r="N1588" i="6" s="1"/>
  <c r="L521" i="5"/>
  <c r="M521" i="5" s="1"/>
  <c r="N521" i="6" s="1"/>
  <c r="L288" i="5"/>
  <c r="M288" i="5" s="1"/>
  <c r="N288" i="4" s="1"/>
  <c r="L1416" i="5"/>
  <c r="M1416" i="5" s="1"/>
  <c r="N1416" i="6" s="1"/>
  <c r="L1226" i="5"/>
  <c r="M1226" i="5" s="1"/>
  <c r="N1226" i="6" s="1"/>
  <c r="L827" i="3"/>
  <c r="M827" i="3" s="1"/>
  <c r="L815" i="3"/>
  <c r="M815" i="3" s="1"/>
  <c r="L1568" i="5"/>
  <c r="M1568" i="5" s="1"/>
  <c r="N1568" i="6" s="1"/>
  <c r="L452" i="5"/>
  <c r="M452" i="5" s="1"/>
  <c r="N452" i="6" s="1"/>
  <c r="L1309" i="5"/>
  <c r="M1309" i="5" s="1"/>
  <c r="N1309" i="6" s="1"/>
  <c r="L1222" i="5"/>
  <c r="M1222" i="5" s="1"/>
  <c r="N1222" i="6" s="1"/>
  <c r="L1164" i="5"/>
  <c r="M1164" i="5" s="1"/>
  <c r="N1164" i="6" s="1"/>
  <c r="L173" i="5"/>
  <c r="M173" i="5" s="1"/>
  <c r="N173" i="6" s="1"/>
  <c r="M523" i="4"/>
  <c r="N523" i="4" s="1"/>
  <c r="L500" i="3"/>
  <c r="M500" i="3" s="1"/>
  <c r="L495" i="3"/>
  <c r="M495" i="3" s="1"/>
  <c r="L850" i="3"/>
  <c r="M850" i="3" s="1"/>
  <c r="L1493" i="3"/>
  <c r="M1493" i="3" s="1"/>
  <c r="L362" i="3"/>
  <c r="M362" i="3" s="1"/>
  <c r="L1097" i="5"/>
  <c r="M1097" i="5" s="1"/>
  <c r="N1097" i="6" s="1"/>
  <c r="L1252" i="5"/>
  <c r="M1252" i="5" s="1"/>
  <c r="N1252" i="6" s="1"/>
  <c r="L240" i="5"/>
  <c r="M240" i="5" s="1"/>
  <c r="N240" i="6" s="1"/>
  <c r="M610" i="4"/>
  <c r="L1228" i="3"/>
  <c r="M1228" i="3" s="1"/>
  <c r="L245" i="3"/>
  <c r="M245" i="3" s="1"/>
  <c r="M240" i="4"/>
  <c r="M815" i="4"/>
  <c r="L1222" i="3"/>
  <c r="M1222" i="3" s="1"/>
  <c r="L1239" i="5"/>
  <c r="M1239" i="5" s="1"/>
  <c r="N1239" i="6" s="1"/>
  <c r="L481" i="5"/>
  <c r="M481" i="5" s="1"/>
  <c r="N481" i="6" s="1"/>
  <c r="L495" i="5"/>
  <c r="M495" i="5" s="1"/>
  <c r="N495" i="6" s="1"/>
  <c r="L512" i="5"/>
  <c r="M512" i="5" s="1"/>
  <c r="N512" i="6" s="1"/>
  <c r="L589" i="3"/>
  <c r="M589" i="3" s="1"/>
  <c r="L1335" i="5"/>
  <c r="M1335" i="5" s="1"/>
  <c r="N1335" i="6" s="1"/>
  <c r="L589" i="5"/>
  <c r="M589" i="5" s="1"/>
  <c r="N589" i="6" s="1"/>
  <c r="L850" i="5"/>
  <c r="M850" i="5" s="1"/>
  <c r="N850" i="6" s="1"/>
  <c r="L1228" i="5"/>
  <c r="M1228" i="5" s="1"/>
  <c r="N1228" i="6" s="1"/>
  <c r="L1535" i="5"/>
  <c r="M1535" i="5" s="1"/>
  <c r="N1535" i="4" s="1"/>
  <c r="M121" i="4"/>
  <c r="M441" i="4"/>
  <c r="L1550" i="3"/>
  <c r="M1550" i="3" s="1"/>
  <c r="L1310" i="5"/>
  <c r="M1310" i="5" s="1"/>
  <c r="N1310" i="6" s="1"/>
  <c r="L141" i="3"/>
  <c r="M141" i="3" s="1"/>
  <c r="L845" i="5"/>
  <c r="M845" i="5" s="1"/>
  <c r="N845" i="6" s="1"/>
  <c r="M141" i="4"/>
  <c r="M154" i="4"/>
  <c r="L650" i="3"/>
  <c r="M650" i="3" s="1"/>
  <c r="L145" i="5"/>
  <c r="M145" i="5" s="1"/>
  <c r="N145" i="6" s="1"/>
  <c r="L1245" i="3"/>
  <c r="M1245" i="3" s="1"/>
  <c r="L1245" i="5"/>
  <c r="M1245" i="5" s="1"/>
  <c r="N1245" i="6" s="1"/>
  <c r="L942" i="5"/>
  <c r="M942" i="5" s="1"/>
  <c r="N942" i="6" s="1"/>
  <c r="L1536" i="5"/>
  <c r="M1536" i="5" s="1"/>
  <c r="N1536" i="6" s="1"/>
  <c r="L1049" i="5"/>
  <c r="M1049" i="5" s="1"/>
  <c r="N1049" i="6" s="1"/>
  <c r="L1214" i="3"/>
  <c r="M1214" i="3" s="1"/>
  <c r="L981" i="3"/>
  <c r="M981" i="3" s="1"/>
  <c r="L650" i="5"/>
  <c r="M650" i="5" s="1"/>
  <c r="N650" i="6" s="1"/>
  <c r="L1214" i="5"/>
  <c r="M1214" i="5" s="1"/>
  <c r="N1214" i="6" s="1"/>
  <c r="L778" i="5"/>
  <c r="M778" i="5" s="1"/>
  <c r="N778" i="6" s="1"/>
  <c r="L1071" i="5"/>
  <c r="M1071" i="5" s="1"/>
  <c r="N1071" i="6" s="1"/>
  <c r="L1061" i="3"/>
  <c r="M1061" i="3" s="1"/>
  <c r="L805" i="3"/>
  <c r="M805" i="3" s="1"/>
  <c r="L1061" i="5"/>
  <c r="M1061" i="5" s="1"/>
  <c r="N1061" i="6" s="1"/>
  <c r="L805" i="5"/>
  <c r="M805" i="5" s="1"/>
  <c r="N805" i="6" s="1"/>
  <c r="L145" i="3"/>
  <c r="M145" i="3" s="1"/>
  <c r="M1542" i="4"/>
  <c r="L942" i="3"/>
  <c r="M942" i="3" s="1"/>
  <c r="L863" i="5"/>
  <c r="M863" i="5" s="1"/>
  <c r="N863" i="6" s="1"/>
  <c r="L1037" i="5"/>
  <c r="M1037" i="5" s="1"/>
  <c r="N1037" i="6" s="1"/>
  <c r="L165" i="5"/>
  <c r="M165" i="5" s="1"/>
  <c r="N165" i="6" s="1"/>
  <c r="L785" i="5"/>
  <c r="M785" i="5" s="1"/>
  <c r="N785" i="4" s="1"/>
  <c r="L130" i="3"/>
  <c r="M130" i="3" s="1"/>
  <c r="L781" i="5"/>
  <c r="M781" i="5" s="1"/>
  <c r="N781" i="6" s="1"/>
  <c r="L1079" i="5"/>
  <c r="M1079" i="5" s="1"/>
  <c r="N1079" i="6" s="1"/>
  <c r="L1391" i="5"/>
  <c r="M1391" i="5" s="1"/>
  <c r="N1391" i="6" s="1"/>
  <c r="M785" i="6"/>
  <c r="L377" i="3"/>
  <c r="M377" i="3" s="1"/>
  <c r="L675" i="5"/>
  <c r="M675" i="5" s="1"/>
  <c r="N675" i="6" s="1"/>
  <c r="L509" i="5"/>
  <c r="M509" i="5" s="1"/>
  <c r="N509" i="6" s="1"/>
  <c r="M130" i="6"/>
  <c r="L653" i="5"/>
  <c r="M653" i="5" s="1"/>
  <c r="N653" i="6" s="1"/>
  <c r="L1297" i="5"/>
  <c r="M1297" i="5" s="1"/>
  <c r="N1297" i="6" s="1"/>
  <c r="L486" i="3"/>
  <c r="M486" i="3" s="1"/>
  <c r="L143" i="5"/>
  <c r="M143" i="5" s="1"/>
  <c r="N143" i="6" s="1"/>
  <c r="L241" i="5"/>
  <c r="M241" i="5" s="1"/>
  <c r="N241" i="6" s="1"/>
  <c r="L274" i="5"/>
  <c r="M274" i="5" s="1"/>
  <c r="N274" i="6" s="1"/>
  <c r="L1424" i="3"/>
  <c r="M1424" i="3" s="1"/>
  <c r="L1040" i="3"/>
  <c r="M1040" i="3" s="1"/>
  <c r="L691" i="3"/>
  <c r="M691" i="3" s="1"/>
  <c r="L878" i="5"/>
  <c r="M878" i="5" s="1"/>
  <c r="N878" i="6" s="1"/>
  <c r="L857" i="5"/>
  <c r="M857" i="5" s="1"/>
  <c r="N857" i="6" s="1"/>
  <c r="L377" i="5"/>
  <c r="M377" i="5" s="1"/>
  <c r="N377" i="6" s="1"/>
  <c r="L486" i="5"/>
  <c r="M486" i="5" s="1"/>
  <c r="N486" i="6" s="1"/>
  <c r="L165" i="3"/>
  <c r="M165" i="3" s="1"/>
  <c r="M775" i="4"/>
  <c r="L509" i="3"/>
  <c r="M509" i="3" s="1"/>
  <c r="L227" i="3"/>
  <c r="M227" i="3" s="1"/>
  <c r="L413" i="5"/>
  <c r="M413" i="5" s="1"/>
  <c r="N413" i="6" s="1"/>
  <c r="L234" i="5"/>
  <c r="M234" i="5" s="1"/>
  <c r="N234" i="6" s="1"/>
  <c r="M691" i="4"/>
  <c r="L775" i="3"/>
  <c r="M775" i="3" s="1"/>
  <c r="L839" i="3"/>
  <c r="M839" i="3" s="1"/>
  <c r="L496" i="5"/>
  <c r="M496" i="5" s="1"/>
  <c r="N496" i="6" s="1"/>
  <c r="M227" i="6"/>
  <c r="L962" i="5"/>
  <c r="M962" i="5" s="1"/>
  <c r="N962" i="6" s="1"/>
  <c r="L693" i="5"/>
  <c r="M693" i="5" s="1"/>
  <c r="N693" i="6" s="1"/>
  <c r="L567" i="5"/>
  <c r="M567" i="5" s="1"/>
  <c r="N567" i="6" s="1"/>
  <c r="M778" i="4"/>
  <c r="L1263" i="5"/>
  <c r="M1263" i="5" s="1"/>
  <c r="N1263" i="6" s="1"/>
  <c r="L567" i="3"/>
  <c r="M567" i="3" s="1"/>
  <c r="L239" i="3"/>
  <c r="M239" i="3" s="1"/>
  <c r="L814" i="3"/>
  <c r="M814" i="3" s="1"/>
  <c r="L210" i="5"/>
  <c r="M210" i="5" s="1"/>
  <c r="N210" i="6" s="1"/>
  <c r="L364" i="5"/>
  <c r="M364" i="5" s="1"/>
  <c r="N364" i="6" s="1"/>
  <c r="L364" i="3"/>
  <c r="M364" i="3" s="1"/>
  <c r="L1332" i="3"/>
  <c r="M1332" i="3" s="1"/>
  <c r="L612" i="5"/>
  <c r="M612" i="5" s="1"/>
  <c r="N612" i="6" s="1"/>
  <c r="L814" i="5"/>
  <c r="M814" i="5" s="1"/>
  <c r="N814" i="6" s="1"/>
  <c r="L889" i="5"/>
  <c r="M889" i="5" s="1"/>
  <c r="N889" i="4" s="1"/>
  <c r="L560" i="5"/>
  <c r="M560" i="5" s="1"/>
  <c r="N560" i="4" s="1"/>
  <c r="L854" i="5"/>
  <c r="M854" i="5" s="1"/>
  <c r="N854" i="4" s="1"/>
  <c r="L1590" i="5"/>
  <c r="M1590" i="5" s="1"/>
  <c r="N1590" i="6" s="1"/>
  <c r="L464" i="5"/>
  <c r="M464" i="5" s="1"/>
  <c r="N464" i="6" s="1"/>
  <c r="L1463" i="5"/>
  <c r="M1463" i="5" s="1"/>
  <c r="N1463" i="6" s="1"/>
  <c r="L1253" i="3"/>
  <c r="M1253" i="3" s="1"/>
  <c r="L670" i="3"/>
  <c r="M670" i="3" s="1"/>
  <c r="L177" i="5"/>
  <c r="M177" i="5" s="1"/>
  <c r="N177" i="6" s="1"/>
  <c r="L888" i="3"/>
  <c r="M888" i="3" s="1"/>
  <c r="L699" i="5"/>
  <c r="M699" i="5" s="1"/>
  <c r="N699" i="6" s="1"/>
  <c r="L420" i="5"/>
  <c r="M420" i="5" s="1"/>
  <c r="N420" i="6" s="1"/>
  <c r="L670" i="5"/>
  <c r="M670" i="5" s="1"/>
  <c r="N670" i="6" s="1"/>
  <c r="L1194" i="5"/>
  <c r="M1194" i="5" s="1"/>
  <c r="N1194" i="6" s="1"/>
  <c r="M1590" i="4"/>
  <c r="M622" i="4"/>
  <c r="L1501" i="5"/>
  <c r="M1501" i="5" s="1"/>
  <c r="N1501" i="6" s="1"/>
  <c r="L876" i="5"/>
  <c r="M876" i="5" s="1"/>
  <c r="N876" i="6" s="1"/>
  <c r="L417" i="5"/>
  <c r="M417" i="5" s="1"/>
  <c r="N417" i="6" s="1"/>
  <c r="L721" i="5"/>
  <c r="M721" i="5" s="1"/>
  <c r="N721" i="6" s="1"/>
  <c r="L1405" i="5"/>
  <c r="M1405" i="5" s="1"/>
  <c r="N1405" i="6" s="1"/>
  <c r="L394" i="5"/>
  <c r="M394" i="5" s="1"/>
  <c r="N394" i="6" s="1"/>
  <c r="L1253" i="5"/>
  <c r="M1253" i="5" s="1"/>
  <c r="N1253" i="6" s="1"/>
  <c r="L1071" i="3"/>
  <c r="M1071" i="3" s="1"/>
  <c r="M1071" i="4"/>
  <c r="L394" i="3"/>
  <c r="M394" i="3" s="1"/>
  <c r="L1211" i="3"/>
  <c r="M1211" i="3" s="1"/>
  <c r="L1576" i="3"/>
  <c r="M1576" i="3" s="1"/>
  <c r="L648" i="5"/>
  <c r="M648" i="5" s="1"/>
  <c r="N648" i="6" s="1"/>
  <c r="L1315" i="5"/>
  <c r="M1315" i="5" s="1"/>
  <c r="N1315" i="6" s="1"/>
  <c r="L1088" i="5"/>
  <c r="M1088" i="5" s="1"/>
  <c r="N1088" i="6" s="1"/>
  <c r="L233" i="5"/>
  <c r="M233" i="5" s="1"/>
  <c r="N233" i="6" s="1"/>
  <c r="L420" i="3"/>
  <c r="M420" i="3" s="1"/>
  <c r="M1463" i="4"/>
  <c r="L1315" i="3"/>
  <c r="M1315" i="3" s="1"/>
  <c r="L877" i="5"/>
  <c r="M877" i="5" s="1"/>
  <c r="N877" i="6" s="1"/>
  <c r="L322" i="5"/>
  <c r="M322" i="5" s="1"/>
  <c r="N322" i="6" s="1"/>
  <c r="L492" i="5"/>
  <c r="M492" i="5" s="1"/>
  <c r="N492" i="6" s="1"/>
  <c r="L405" i="5"/>
  <c r="M405" i="5" s="1"/>
  <c r="N405" i="6" s="1"/>
  <c r="L1298" i="5"/>
  <c r="M1298" i="5" s="1"/>
  <c r="N1298" i="6" s="1"/>
  <c r="L888" i="5"/>
  <c r="M888" i="5" s="1"/>
  <c r="N888" i="6" s="1"/>
  <c r="L1566" i="5"/>
  <c r="M1566" i="5" s="1"/>
  <c r="N1566" i="6" s="1"/>
  <c r="L1425" i="3"/>
  <c r="M1425" i="3" s="1"/>
  <c r="L584" i="3"/>
  <c r="M584" i="3" s="1"/>
  <c r="L1299" i="5"/>
  <c r="M1299" i="5" s="1"/>
  <c r="N1299" i="6" s="1"/>
  <c r="L474" i="3"/>
  <c r="M474" i="3" s="1"/>
  <c r="L899" i="5"/>
  <c r="M899" i="5" s="1"/>
  <c r="N899" i="6" s="1"/>
  <c r="L168" i="3"/>
  <c r="M168" i="3" s="1"/>
  <c r="L399" i="3"/>
  <c r="M399" i="3" s="1"/>
  <c r="L1386" i="5"/>
  <c r="M1386" i="5" s="1"/>
  <c r="N1386" i="6" s="1"/>
  <c r="L168" i="5"/>
  <c r="M168" i="5" s="1"/>
  <c r="N168" i="6" s="1"/>
  <c r="L308" i="5"/>
  <c r="M308" i="5" s="1"/>
  <c r="N308" i="6" s="1"/>
  <c r="L1425" i="5"/>
  <c r="M1425" i="5" s="1"/>
  <c r="N1425" i="6" s="1"/>
  <c r="L455" i="5"/>
  <c r="M455" i="5" s="1"/>
  <c r="N455" i="6" s="1"/>
  <c r="L1323" i="5"/>
  <c r="M1323" i="5" s="1"/>
  <c r="N1323" i="6" s="1"/>
  <c r="L120" i="3"/>
  <c r="M120" i="3" s="1"/>
  <c r="L770" i="5"/>
  <c r="M770" i="5" s="1"/>
  <c r="N770" i="6" s="1"/>
  <c r="L489" i="5"/>
  <c r="M489" i="5" s="1"/>
  <c r="N489" i="4" s="1"/>
  <c r="L1155" i="3"/>
  <c r="M1155" i="3" s="1"/>
  <c r="L148" i="5"/>
  <c r="M148" i="5" s="1"/>
  <c r="N148" i="6" s="1"/>
  <c r="L120" i="5"/>
  <c r="M120" i="5" s="1"/>
  <c r="N120" i="6" s="1"/>
  <c r="M560" i="6"/>
  <c r="L969" i="5"/>
  <c r="M969" i="5" s="1"/>
  <c r="N969" i="4" s="1"/>
  <c r="L902" i="5"/>
  <c r="M902" i="5" s="1"/>
  <c r="N902" i="6" s="1"/>
  <c r="L574" i="5"/>
  <c r="M574" i="5" s="1"/>
  <c r="N574" i="4" s="1"/>
  <c r="L397" i="3"/>
  <c r="M397" i="3" s="1"/>
  <c r="L1402" i="5"/>
  <c r="M1402" i="5" s="1"/>
  <c r="N1402" i="6" s="1"/>
  <c r="L577" i="5"/>
  <c r="M577" i="5" s="1"/>
  <c r="N577" i="6" s="1"/>
  <c r="L1431" i="5"/>
  <c r="M1431" i="5" s="1"/>
  <c r="N1431" i="4" s="1"/>
  <c r="L1012" i="3"/>
  <c r="M1012" i="3" s="1"/>
  <c r="L864" i="5"/>
  <c r="M864" i="5" s="1"/>
  <c r="N864" i="6" s="1"/>
  <c r="M854" i="6"/>
  <c r="L1402" i="3"/>
  <c r="M1402" i="3" s="1"/>
  <c r="L1434" i="5"/>
  <c r="M1434" i="5" s="1"/>
  <c r="N1434" i="6" s="1"/>
  <c r="M120" i="4"/>
  <c r="L1194" i="3"/>
  <c r="M1194" i="3" s="1"/>
  <c r="L932" i="3"/>
  <c r="M932" i="3" s="1"/>
  <c r="L1012" i="5"/>
  <c r="M1012" i="5" s="1"/>
  <c r="N1012" i="6" s="1"/>
  <c r="L864" i="3"/>
  <c r="M864" i="3" s="1"/>
  <c r="M889" i="6"/>
  <c r="L941" i="5"/>
  <c r="M941" i="5" s="1"/>
  <c r="N941" i="4" s="1"/>
  <c r="M1194" i="4"/>
  <c r="L127" i="5"/>
  <c r="M127" i="5" s="1"/>
  <c r="N127" i="6" s="1"/>
  <c r="L389" i="5"/>
  <c r="M389" i="5" s="1"/>
  <c r="N389" i="4" s="1"/>
  <c r="L977" i="5"/>
  <c r="M977" i="5" s="1"/>
  <c r="N977" i="6" s="1"/>
  <c r="L932" i="5"/>
  <c r="M932" i="5" s="1"/>
  <c r="N932" i="4" s="1"/>
  <c r="L1156" i="5"/>
  <c r="M1156" i="5" s="1"/>
  <c r="N1156" i="4" s="1"/>
  <c r="L163" i="5"/>
  <c r="M163" i="5" s="1"/>
  <c r="N163" i="6" s="1"/>
  <c r="L456" i="5"/>
  <c r="M456" i="5" s="1"/>
  <c r="N456" i="6" s="1"/>
  <c r="L848" i="5"/>
  <c r="M848" i="5" s="1"/>
  <c r="N848" i="6" s="1"/>
  <c r="L490" i="3"/>
  <c r="M490" i="3" s="1"/>
  <c r="L1122" i="3"/>
  <c r="M1122" i="3" s="1"/>
  <c r="L793" i="3"/>
  <c r="M793" i="3" s="1"/>
  <c r="M765" i="4"/>
  <c r="L560" i="3"/>
  <c r="M560" i="3" s="1"/>
  <c r="L317" i="5"/>
  <c r="M317" i="5" s="1"/>
  <c r="N317" i="6" s="1"/>
  <c r="L623" i="3"/>
  <c r="M623" i="3" s="1"/>
  <c r="L660" i="3"/>
  <c r="M660" i="3" s="1"/>
  <c r="M941" i="6"/>
  <c r="L296" i="5"/>
  <c r="M296" i="5" s="1"/>
  <c r="N296" i="6" s="1"/>
  <c r="M692" i="6"/>
  <c r="L1175" i="5"/>
  <c r="M1175" i="5" s="1"/>
  <c r="N1175" i="6" s="1"/>
  <c r="L793" i="5"/>
  <c r="M793" i="5" s="1"/>
  <c r="N793" i="6" s="1"/>
  <c r="L250" i="5"/>
  <c r="M250" i="5" s="1"/>
  <c r="N250" i="6" s="1"/>
  <c r="M455" i="4"/>
  <c r="M1016" i="4"/>
  <c r="L1445" i="3"/>
  <c r="M1445" i="3" s="1"/>
  <c r="L363" i="5"/>
  <c r="M363" i="5" s="1"/>
  <c r="N363" i="4" s="1"/>
  <c r="L866" i="5"/>
  <c r="M866" i="5" s="1"/>
  <c r="N866" i="6" s="1"/>
  <c r="L1122" i="5"/>
  <c r="M1122" i="5" s="1"/>
  <c r="N1122" i="6" s="1"/>
  <c r="L616" i="5"/>
  <c r="M616" i="5" s="1"/>
  <c r="N616" i="6" s="1"/>
  <c r="M1172" i="6"/>
  <c r="M363" i="6"/>
  <c r="L306" i="5"/>
  <c r="M306" i="5" s="1"/>
  <c r="N306" i="6" s="1"/>
  <c r="L250" i="3"/>
  <c r="M250" i="3" s="1"/>
  <c r="M148" i="4"/>
  <c r="L866" i="3"/>
  <c r="M866" i="3" s="1"/>
  <c r="L692" i="3"/>
  <c r="M692" i="3" s="1"/>
  <c r="L946" i="3"/>
  <c r="M946" i="3" s="1"/>
  <c r="L1139" i="5"/>
  <c r="M1139" i="5" s="1"/>
  <c r="N1139" i="6" s="1"/>
  <c r="L800" i="3"/>
  <c r="M800" i="3" s="1"/>
  <c r="L219" i="5"/>
  <c r="M219" i="5" s="1"/>
  <c r="N219" i="6" s="1"/>
  <c r="L963" i="5"/>
  <c r="M963" i="5" s="1"/>
  <c r="N963" i="6" s="1"/>
  <c r="L1460" i="5"/>
  <c r="M1460" i="5" s="1"/>
  <c r="N1460" i="4" s="1"/>
  <c r="L490" i="5"/>
  <c r="M490" i="5" s="1"/>
  <c r="N490" i="6" s="1"/>
  <c r="L1320" i="5"/>
  <c r="M1320" i="5" s="1"/>
  <c r="N1320" i="6" s="1"/>
  <c r="M1460" i="6"/>
  <c r="L959" i="5"/>
  <c r="M959" i="5" s="1"/>
  <c r="N959" i="6" s="1"/>
  <c r="L1480" i="3"/>
  <c r="M1480" i="3" s="1"/>
  <c r="L848" i="3"/>
  <c r="M848" i="3" s="1"/>
  <c r="L1069" i="3"/>
  <c r="M1069" i="3" s="1"/>
  <c r="L749" i="5"/>
  <c r="M749" i="5" s="1"/>
  <c r="N749" i="6" s="1"/>
  <c r="L719" i="3"/>
  <c r="M719" i="3" s="1"/>
  <c r="L1123" i="5"/>
  <c r="M1123" i="5" s="1"/>
  <c r="N1123" i="6" s="1"/>
  <c r="L1480" i="5"/>
  <c r="M1480" i="5" s="1"/>
  <c r="N1480" i="6" s="1"/>
  <c r="L105" i="5"/>
  <c r="M105" i="5" s="1"/>
  <c r="N105" i="6" s="1"/>
  <c r="M969" i="6"/>
  <c r="L787" i="5"/>
  <c r="M787" i="5" s="1"/>
  <c r="N787" i="4" s="1"/>
  <c r="L977" i="3"/>
  <c r="M977" i="3" s="1"/>
  <c r="L1323" i="3"/>
  <c r="M1323" i="3" s="1"/>
  <c r="L1256" i="3"/>
  <c r="M1256" i="3" s="1"/>
  <c r="L455" i="3"/>
  <c r="M455" i="3" s="1"/>
  <c r="L804" i="5"/>
  <c r="M804" i="5" s="1"/>
  <c r="N804" i="6" s="1"/>
  <c r="L1127" i="5"/>
  <c r="M1127" i="5" s="1"/>
  <c r="N1127" i="6" s="1"/>
  <c r="L357" i="5"/>
  <c r="M357" i="5" s="1"/>
  <c r="N357" i="6" s="1"/>
  <c r="L871" i="5"/>
  <c r="M871" i="5" s="1"/>
  <c r="N871" i="6" s="1"/>
  <c r="L1379" i="5"/>
  <c r="M1379" i="5" s="1"/>
  <c r="N1379" i="6" s="1"/>
  <c r="M932" i="6"/>
  <c r="M1323" i="4"/>
  <c r="L281" i="3"/>
  <c r="M281" i="3" s="1"/>
  <c r="L936" i="3"/>
  <c r="M936" i="3" s="1"/>
  <c r="L289" i="3"/>
  <c r="M289" i="3" s="1"/>
  <c r="L1546" i="5"/>
  <c r="M1546" i="5" s="1"/>
  <c r="N1546" i="6" s="1"/>
  <c r="L623" i="5"/>
  <c r="M623" i="5" s="1"/>
  <c r="N623" i="6" s="1"/>
  <c r="L1256" i="5"/>
  <c r="M1256" i="5" s="1"/>
  <c r="N1256" i="6" s="1"/>
  <c r="L660" i="5"/>
  <c r="M660" i="5" s="1"/>
  <c r="N660" i="6" s="1"/>
  <c r="L281" i="5"/>
  <c r="M281" i="5" s="1"/>
  <c r="N281" i="6" s="1"/>
  <c r="L267" i="5"/>
  <c r="M267" i="5" s="1"/>
  <c r="N267" i="6" s="1"/>
  <c r="L504" i="5"/>
  <c r="M504" i="5" s="1"/>
  <c r="N504" i="4" s="1"/>
  <c r="L787" i="3"/>
  <c r="M787" i="3" s="1"/>
  <c r="M233" i="4"/>
  <c r="L423" i="3"/>
  <c r="M423" i="3" s="1"/>
  <c r="L105" i="3"/>
  <c r="M105" i="3" s="1"/>
  <c r="L1398" i="5"/>
  <c r="M1398" i="5" s="1"/>
  <c r="N1398" i="6" s="1"/>
  <c r="L1440" i="5"/>
  <c r="M1440" i="5" s="1"/>
  <c r="N1440" i="6" s="1"/>
  <c r="L580" i="5"/>
  <c r="M580" i="5" s="1"/>
  <c r="N580" i="6" s="1"/>
  <c r="L223" i="5"/>
  <c r="M223" i="5" s="1"/>
  <c r="N223" i="6" s="1"/>
  <c r="M1431" i="6"/>
  <c r="M389" i="6"/>
  <c r="L1303" i="5"/>
  <c r="M1303" i="5" s="1"/>
  <c r="N1303" i="6" s="1"/>
  <c r="L612" i="3"/>
  <c r="M612" i="3" s="1"/>
  <c r="M163" i="4"/>
  <c r="L369" i="3"/>
  <c r="M369" i="3" s="1"/>
  <c r="L926" i="5"/>
  <c r="M926" i="5" s="1"/>
  <c r="N926" i="6" s="1"/>
  <c r="L375" i="5"/>
  <c r="M375" i="5" s="1"/>
  <c r="N375" i="6" s="1"/>
  <c r="L1429" i="5"/>
  <c r="M1429" i="5" s="1"/>
  <c r="N1429" i="6" s="1"/>
  <c r="M787" i="6"/>
  <c r="M1156" i="6"/>
  <c r="L548" i="5"/>
  <c r="M548" i="5" s="1"/>
  <c r="N548" i="6" s="1"/>
  <c r="L418" i="5"/>
  <c r="M418" i="5" s="1"/>
  <c r="N418" i="6" s="1"/>
  <c r="M1580" i="6"/>
  <c r="M1175" i="4"/>
  <c r="M651" i="4"/>
  <c r="L1086" i="3"/>
  <c r="M1086" i="3" s="1"/>
  <c r="L1361" i="5"/>
  <c r="M1361" i="5" s="1"/>
  <c r="N1361" i="6" s="1"/>
  <c r="L484" i="5"/>
  <c r="M484" i="5" s="1"/>
  <c r="N484" i="6" s="1"/>
  <c r="L316" i="5"/>
  <c r="M316" i="5" s="1"/>
  <c r="N316" i="6" s="1"/>
  <c r="L531" i="5"/>
  <c r="M531" i="5" s="1"/>
  <c r="L1128" i="5"/>
  <c r="M1128" i="5" s="1"/>
  <c r="N1128" i="6" s="1"/>
  <c r="L1580" i="5"/>
  <c r="M1580" i="5" s="1"/>
  <c r="N1580" i="4" s="1"/>
  <c r="L1279" i="5"/>
  <c r="M1279" i="5" s="1"/>
  <c r="N1279" i="6" s="1"/>
  <c r="M902" i="4"/>
  <c r="L515" i="5"/>
  <c r="M515" i="5" s="1"/>
  <c r="N515" i="6" s="1"/>
  <c r="L203" i="5"/>
  <c r="M203" i="5" s="1"/>
  <c r="N203" i="6" s="1"/>
  <c r="L552" i="5"/>
  <c r="M552" i="5" s="1"/>
  <c r="N552" i="6" s="1"/>
  <c r="L1309" i="3"/>
  <c r="M1309" i="3" s="1"/>
  <c r="L1128" i="3"/>
  <c r="M1128" i="3" s="1"/>
  <c r="L203" i="3"/>
  <c r="M203" i="3" s="1"/>
  <c r="L1092" i="5"/>
  <c r="M1092" i="5" s="1"/>
  <c r="N1092" i="6" s="1"/>
  <c r="L1338" i="5"/>
  <c r="M1338" i="5" s="1"/>
  <c r="N1338" i="6" s="1"/>
  <c r="L505" i="5"/>
  <c r="M505" i="5" s="1"/>
  <c r="N505" i="6" s="1"/>
  <c r="L998" i="5"/>
  <c r="M998" i="5" s="1"/>
  <c r="N998" i="6" s="1"/>
  <c r="L1055" i="5"/>
  <c r="M1055" i="5" s="1"/>
  <c r="N1055" i="6" s="1"/>
  <c r="L1085" i="5"/>
  <c r="M1085" i="5" s="1"/>
  <c r="N1085" i="6" s="1"/>
  <c r="L536" i="3"/>
  <c r="M536" i="3" s="1"/>
  <c r="L369" i="5"/>
  <c r="M369" i="5" s="1"/>
  <c r="N369" i="6" s="1"/>
  <c r="L1275" i="5"/>
  <c r="M1275" i="5" s="1"/>
  <c r="M1275" i="6"/>
  <c r="L1310" i="3"/>
  <c r="M1310" i="3" s="1"/>
  <c r="L552" i="3"/>
  <c r="M552" i="3" s="1"/>
  <c r="L897" i="5"/>
  <c r="M897" i="5" s="1"/>
  <c r="N897" i="6" s="1"/>
  <c r="L536" i="5"/>
  <c r="M536" i="5" s="1"/>
  <c r="N536" i="6" s="1"/>
  <c r="L955" i="5"/>
  <c r="M955" i="5" s="1"/>
  <c r="N955" i="6" s="1"/>
  <c r="L929" i="3"/>
  <c r="M929" i="3" s="1"/>
  <c r="L267" i="3"/>
  <c r="M267" i="3" s="1"/>
  <c r="M548" i="4"/>
  <c r="M899" i="4"/>
  <c r="L458" i="3"/>
  <c r="M458" i="3" s="1"/>
  <c r="L224" i="5"/>
  <c r="M224" i="5" s="1"/>
  <c r="N224" i="6" s="1"/>
  <c r="L458" i="5"/>
  <c r="M458" i="5" s="1"/>
  <c r="N458" i="6" s="1"/>
  <c r="L755" i="5"/>
  <c r="M755" i="5" s="1"/>
  <c r="N755" i="6" s="1"/>
  <c r="M574" i="6"/>
  <c r="M629" i="6"/>
  <c r="M489" i="6"/>
  <c r="M779" i="6"/>
  <c r="M1535" i="6"/>
  <c r="M929" i="6"/>
  <c r="L928" i="3"/>
  <c r="M928" i="3" s="1"/>
  <c r="M1155" i="4"/>
  <c r="M1085" i="4"/>
  <c r="L751" i="3"/>
  <c r="M751" i="3" s="1"/>
  <c r="L139" i="5"/>
  <c r="M139" i="5" s="1"/>
  <c r="N139" i="6" s="1"/>
  <c r="L1155" i="5"/>
  <c r="M1155" i="5" s="1"/>
  <c r="N1155" i="6" s="1"/>
  <c r="L185" i="5"/>
  <c r="M185" i="5" s="1"/>
  <c r="N185" i="6" s="1"/>
  <c r="L1291" i="5"/>
  <c r="M1291" i="5" s="1"/>
  <c r="N1291" i="4" s="1"/>
  <c r="L1291" i="3"/>
  <c r="M1291" i="3" s="1"/>
  <c r="L779" i="3"/>
  <c r="M779" i="3" s="1"/>
  <c r="L1157" i="5"/>
  <c r="M1157" i="5" s="1"/>
  <c r="N1157" i="6" s="1"/>
  <c r="L510" i="5"/>
  <c r="M510" i="5" s="1"/>
  <c r="N510" i="6" s="1"/>
  <c r="L1383" i="5"/>
  <c r="M1383" i="5" s="1"/>
  <c r="N1383" i="6" s="1"/>
  <c r="M418" i="4"/>
  <c r="L1274" i="3"/>
  <c r="M1274" i="3" s="1"/>
  <c r="L421" i="5"/>
  <c r="M421" i="5" s="1"/>
  <c r="N421" i="6" s="1"/>
  <c r="L600" i="5"/>
  <c r="M600" i="5" s="1"/>
  <c r="N600" i="6" s="1"/>
  <c r="M1571" i="6"/>
  <c r="L166" i="3"/>
  <c r="M166" i="3" s="1"/>
  <c r="M616" i="4"/>
  <c r="L1082" i="5"/>
  <c r="M1082" i="5" s="1"/>
  <c r="N1082" i="6" s="1"/>
  <c r="L847" i="5"/>
  <c r="M847" i="5" s="1"/>
  <c r="N847" i="6" s="1"/>
  <c r="L122" i="5"/>
  <c r="M122" i="5" s="1"/>
  <c r="N122" i="6" s="1"/>
  <c r="L916" i="3"/>
  <c r="M916" i="3" s="1"/>
  <c r="L1572" i="5"/>
  <c r="M1572" i="5" s="1"/>
  <c r="N1572" i="6" s="1"/>
  <c r="L342" i="5"/>
  <c r="M342" i="5" s="1"/>
  <c r="N342" i="6" s="1"/>
  <c r="M504" i="6"/>
  <c r="L166" i="5"/>
  <c r="M166" i="5" s="1"/>
  <c r="N166" i="6" s="1"/>
  <c r="L1485" i="3"/>
  <c r="M1485" i="3" s="1"/>
  <c r="L1572" i="3"/>
  <c r="M1572" i="3" s="1"/>
  <c r="L856" i="5"/>
  <c r="M856" i="5" s="1"/>
  <c r="N856" i="6" s="1"/>
  <c r="L891" i="5"/>
  <c r="M891" i="5" s="1"/>
  <c r="N891" i="6" s="1"/>
  <c r="L1485" i="5"/>
  <c r="M1485" i="5" s="1"/>
  <c r="N1485" i="6" s="1"/>
  <c r="L929" i="5"/>
  <c r="M929" i="5" s="1"/>
  <c r="O956" i="6"/>
  <c r="O310" i="6"/>
  <c r="O153" i="6"/>
  <c r="O463" i="6"/>
  <c r="O760" i="6"/>
  <c r="O1600" i="6"/>
  <c r="O136" i="6"/>
  <c r="O135" i="6"/>
  <c r="O146" i="6"/>
  <c r="O633" i="6"/>
  <c r="O1038" i="6"/>
  <c r="O1216" i="6"/>
  <c r="O534" i="6"/>
  <c r="O1448" i="6"/>
  <c r="O935" i="6"/>
  <c r="O1091" i="6"/>
  <c r="L357" i="3"/>
  <c r="M357" i="3" s="1"/>
  <c r="L1064" i="5"/>
  <c r="M1064" i="5" s="1"/>
  <c r="N1064" i="6" s="1"/>
  <c r="L1215" i="5"/>
  <c r="M1215" i="5" s="1"/>
  <c r="N1215" i="6" s="1"/>
  <c r="L994" i="5"/>
  <c r="M994" i="5" s="1"/>
  <c r="N994" i="6" s="1"/>
  <c r="L740" i="5"/>
  <c r="M740" i="5" s="1"/>
  <c r="N740" i="6" s="1"/>
  <c r="L1472" i="5"/>
  <c r="M1472" i="5" s="1"/>
  <c r="N1472" i="6" s="1"/>
  <c r="L853" i="5"/>
  <c r="M853" i="5" s="1"/>
  <c r="N853" i="6" s="1"/>
  <c r="L658" i="5"/>
  <c r="M658" i="5" s="1"/>
  <c r="N658" i="6" s="1"/>
  <c r="L1235" i="3"/>
  <c r="M1235" i="3" s="1"/>
  <c r="M357" i="4"/>
  <c r="L1280" i="5"/>
  <c r="M1280" i="5" s="1"/>
  <c r="N1280" i="6" s="1"/>
  <c r="L789" i="5"/>
  <c r="M789" i="5" s="1"/>
  <c r="N789" i="6" s="1"/>
  <c r="M1465" i="4"/>
  <c r="M1263" i="4"/>
  <c r="M1475" i="4"/>
  <c r="M929" i="4"/>
  <c r="L1594" i="5"/>
  <c r="M1594" i="5" s="1"/>
  <c r="N1594" i="6" s="1"/>
  <c r="L244" i="5"/>
  <c r="M244" i="5" s="1"/>
  <c r="N244" i="6" s="1"/>
  <c r="L869" i="5"/>
  <c r="M869" i="5" s="1"/>
  <c r="N869" i="6" s="1"/>
  <c r="L1500" i="5"/>
  <c r="M1500" i="5" s="1"/>
  <c r="N1500" i="6" s="1"/>
  <c r="L337" i="5"/>
  <c r="M337" i="5" s="1"/>
  <c r="N337" i="6" s="1"/>
  <c r="L220" i="5"/>
  <c r="M220" i="5" s="1"/>
  <c r="N220" i="6" s="1"/>
  <c r="L1235" i="5"/>
  <c r="M1235" i="5" s="1"/>
  <c r="N1235" i="6" s="1"/>
  <c r="L503" i="5"/>
  <c r="M503" i="5" s="1"/>
  <c r="N503" i="6" s="1"/>
  <c r="L571" i="5"/>
  <c r="M571" i="5" s="1"/>
  <c r="N571" i="6" s="1"/>
  <c r="L295" i="5"/>
  <c r="M295" i="5" s="1"/>
  <c r="N295" i="6" s="1"/>
  <c r="L1290" i="5"/>
  <c r="M1290" i="5" s="1"/>
  <c r="N1290" i="6" s="1"/>
  <c r="L564" i="5"/>
  <c r="M564" i="5" s="1"/>
  <c r="N564" i="6" s="1"/>
  <c r="L370" i="5"/>
  <c r="M370" i="5" s="1"/>
  <c r="N370" i="6" s="1"/>
  <c r="L1470" i="5"/>
  <c r="M1470" i="5" s="1"/>
  <c r="N1470" i="6" s="1"/>
  <c r="L1029" i="5"/>
  <c r="M1029" i="5" s="1"/>
  <c r="N1029" i="6" s="1"/>
  <c r="M377" i="4"/>
  <c r="L257" i="3"/>
  <c r="M257" i="3" s="1"/>
  <c r="L194" i="5"/>
  <c r="M194" i="5" s="1"/>
  <c r="N194" i="6" s="1"/>
  <c r="L817" i="5"/>
  <c r="M817" i="5" s="1"/>
  <c r="N817" i="6" s="1"/>
  <c r="L472" i="5"/>
  <c r="M472" i="5" s="1"/>
  <c r="N472" i="4" s="1"/>
  <c r="L1512" i="5"/>
  <c r="M1512" i="5" s="1"/>
  <c r="N1512" i="6" s="1"/>
  <c r="L772" i="5"/>
  <c r="M772" i="5" s="1"/>
  <c r="N772" i="6" s="1"/>
  <c r="L257" i="5"/>
  <c r="M257" i="5" s="1"/>
  <c r="N257" i="6" s="1"/>
  <c r="L1558" i="5"/>
  <c r="M1558" i="5" s="1"/>
  <c r="N1558" i="6" s="1"/>
  <c r="L1213" i="5"/>
  <c r="M1213" i="5" s="1"/>
  <c r="N1213" i="6" s="1"/>
  <c r="L1414" i="5"/>
  <c r="M1414" i="5" s="1"/>
  <c r="N1414" i="6" s="1"/>
  <c r="L133" i="5"/>
  <c r="M133" i="5" s="1"/>
  <c r="N133" i="6" s="1"/>
  <c r="L1287" i="5"/>
  <c r="M1287" i="5" s="1"/>
  <c r="N1287" i="6" s="1"/>
  <c r="L1489" i="5"/>
  <c r="M1489" i="5" s="1"/>
  <c r="N1489" i="6" s="1"/>
  <c r="L854" i="3"/>
  <c r="M854" i="3" s="1"/>
  <c r="L732" i="5"/>
  <c r="M732" i="5" s="1"/>
  <c r="N732" i="6" s="1"/>
  <c r="L758" i="5"/>
  <c r="M758" i="5" s="1"/>
  <c r="N758" i="6" s="1"/>
  <c r="M267" i="4"/>
  <c r="L732" i="3"/>
  <c r="M732" i="3" s="1"/>
  <c r="L666" i="5"/>
  <c r="M666" i="5" s="1"/>
  <c r="N666" i="6" s="1"/>
  <c r="L880" i="5"/>
  <c r="M880" i="5" s="1"/>
  <c r="N880" i="4" s="1"/>
  <c r="L263" i="5"/>
  <c r="M263" i="5" s="1"/>
  <c r="N263" i="6" s="1"/>
  <c r="L1314" i="5"/>
  <c r="M1314" i="5" s="1"/>
  <c r="N1314" i="6" s="1"/>
  <c r="M1238" i="4"/>
  <c r="L150" i="3"/>
  <c r="M150" i="3" s="1"/>
  <c r="L1483" i="5"/>
  <c r="M1483" i="5" s="1"/>
  <c r="N1483" i="6" s="1"/>
  <c r="L1229" i="5"/>
  <c r="M1229" i="5" s="1"/>
  <c r="N1229" i="6" s="1"/>
  <c r="L1490" i="5"/>
  <c r="M1490" i="5" s="1"/>
  <c r="N1490" i="6" s="1"/>
  <c r="L1441" i="5"/>
  <c r="M1441" i="5" s="1"/>
  <c r="N1441" i="6" s="1"/>
  <c r="L1127" i="3"/>
  <c r="M1127" i="3" s="1"/>
  <c r="L1145" i="3"/>
  <c r="M1145" i="3" s="1"/>
  <c r="L319" i="5"/>
  <c r="M319" i="5" s="1"/>
  <c r="N319" i="6" s="1"/>
  <c r="M241" i="4"/>
  <c r="L119" i="5"/>
  <c r="M119" i="5" s="1"/>
  <c r="N119" i="6" s="1"/>
  <c r="L928" i="5"/>
  <c r="M928" i="5" s="1"/>
  <c r="N928" i="6" s="1"/>
  <c r="L1186" i="5"/>
  <c r="M1186" i="5" s="1"/>
  <c r="N1186" i="6" s="1"/>
  <c r="L679" i="5"/>
  <c r="M679" i="5" s="1"/>
  <c r="N679" i="6" s="1"/>
  <c r="L397" i="5"/>
  <c r="M397" i="5" s="1"/>
  <c r="N397" i="6" s="1"/>
  <c r="M274" i="4"/>
  <c r="L150" i="5"/>
  <c r="M150" i="5" s="1"/>
  <c r="N150" i="6" s="1"/>
  <c r="L544" i="3"/>
  <c r="M544" i="3" s="1"/>
  <c r="M1481" i="4"/>
  <c r="L1066" i="5"/>
  <c r="M1066" i="5" s="1"/>
  <c r="N1066" i="6" s="1"/>
  <c r="L1132" i="5"/>
  <c r="M1132" i="5" s="1"/>
  <c r="N1132" i="6" s="1"/>
  <c r="L1186" i="3"/>
  <c r="M1186" i="3" s="1"/>
  <c r="L1132" i="3"/>
  <c r="M1132" i="3" s="1"/>
  <c r="M544" i="4"/>
  <c r="L556" i="5"/>
  <c r="M556" i="5" s="1"/>
  <c r="N556" i="6" s="1"/>
  <c r="L680" i="5"/>
  <c r="M680" i="5" s="1"/>
  <c r="N680" i="6" s="1"/>
  <c r="L1119" i="3"/>
  <c r="M1119" i="3" s="1"/>
  <c r="L1442" i="5"/>
  <c r="M1442" i="5" s="1"/>
  <c r="N1442" i="6" s="1"/>
  <c r="L1595" i="5"/>
  <c r="M1595" i="5" s="1"/>
  <c r="N1595" i="6" s="1"/>
  <c r="L1145" i="5"/>
  <c r="M1145" i="5" s="1"/>
  <c r="N1145" i="6" s="1"/>
  <c r="L742" i="5"/>
  <c r="M742" i="5" s="1"/>
  <c r="N742" i="6" s="1"/>
  <c r="L885" i="5"/>
  <c r="M885" i="5" s="1"/>
  <c r="N885" i="6" s="1"/>
  <c r="L591" i="5"/>
  <c r="M591" i="5" s="1"/>
  <c r="N591" i="6" s="1"/>
  <c r="L550" i="5"/>
  <c r="M550" i="5" s="1"/>
  <c r="N550" i="6" s="1"/>
  <c r="L196" i="3"/>
  <c r="M196" i="3" s="1"/>
  <c r="L1226" i="3"/>
  <c r="M1226" i="3" s="1"/>
  <c r="L607" i="5"/>
  <c r="M607" i="5" s="1"/>
  <c r="N607" i="6" s="1"/>
  <c r="L482" i="5"/>
  <c r="M482" i="5" s="1"/>
  <c r="N482" i="6" s="1"/>
  <c r="M1226" i="4"/>
  <c r="L314" i="3"/>
  <c r="M314" i="3" s="1"/>
  <c r="L983" i="5"/>
  <c r="M983" i="5" s="1"/>
  <c r="N983" i="6" s="1"/>
  <c r="L1311" i="5"/>
  <c r="M1311" i="5" s="1"/>
  <c r="N1311" i="6" s="1"/>
  <c r="L826" i="5"/>
  <c r="M826" i="5" s="1"/>
  <c r="N826" i="6" s="1"/>
  <c r="L1117" i="5"/>
  <c r="M1117" i="5" s="1"/>
  <c r="N1117" i="6" s="1"/>
  <c r="L314" i="5"/>
  <c r="M314" i="5" s="1"/>
  <c r="N314" i="6" s="1"/>
  <c r="M959" i="4"/>
  <c r="L176" i="3"/>
  <c r="M176" i="3" s="1"/>
  <c r="L1147" i="5"/>
  <c r="M1147" i="5" s="1"/>
  <c r="N1147" i="6" s="1"/>
  <c r="L1341" i="5"/>
  <c r="M1341" i="5" s="1"/>
  <c r="N1341" i="6" s="1"/>
  <c r="L914" i="5"/>
  <c r="M914" i="5" s="1"/>
  <c r="N914" i="6" s="1"/>
  <c r="M1421" i="4"/>
  <c r="N1421" i="4" s="1"/>
  <c r="L933" i="5"/>
  <c r="M933" i="5" s="1"/>
  <c r="N933" i="6" s="1"/>
  <c r="L1242" i="5"/>
  <c r="M1242" i="5" s="1"/>
  <c r="N1242" i="6" s="1"/>
  <c r="L176" i="5"/>
  <c r="M176" i="5" s="1"/>
  <c r="N176" i="6" s="1"/>
  <c r="L483" i="5"/>
  <c r="M483" i="5" s="1"/>
  <c r="N483" i="4" s="1"/>
  <c r="M955" i="4"/>
  <c r="L1176" i="3"/>
  <c r="M1176" i="3" s="1"/>
  <c r="M1540" i="4"/>
  <c r="L1382" i="5"/>
  <c r="M1382" i="5" s="1"/>
  <c r="N1382" i="6" s="1"/>
  <c r="L379" i="5"/>
  <c r="M379" i="5" s="1"/>
  <c r="N379" i="6" s="1"/>
  <c r="L735" i="5"/>
  <c r="M735" i="5" s="1"/>
  <c r="N735" i="6" s="1"/>
  <c r="L196" i="5"/>
  <c r="M196" i="5" s="1"/>
  <c r="N196" i="6" s="1"/>
  <c r="L624" i="5"/>
  <c r="M624" i="5" s="1"/>
  <c r="N624" i="6" s="1"/>
  <c r="L1464" i="5"/>
  <c r="M1464" i="5" s="1"/>
  <c r="N1464" i="6" s="1"/>
  <c r="L430" i="5"/>
  <c r="M430" i="5" s="1"/>
  <c r="N430" i="6" s="1"/>
  <c r="L1230" i="5"/>
  <c r="M1230" i="5" s="1"/>
  <c r="N1230" i="6" s="1"/>
  <c r="L1241" i="5"/>
  <c r="M1241" i="5" s="1"/>
  <c r="N1241" i="6" s="1"/>
  <c r="L164" i="5"/>
  <c r="M164" i="5" s="1"/>
  <c r="N164" i="6" s="1"/>
  <c r="L1274" i="5"/>
  <c r="M1274" i="5" s="1"/>
  <c r="N1274" i="6" s="1"/>
  <c r="L1119" i="5"/>
  <c r="M1119" i="5" s="1"/>
  <c r="N1119" i="6" s="1"/>
  <c r="L592" i="5"/>
  <c r="M592" i="5" s="1"/>
  <c r="N592" i="6" s="1"/>
  <c r="M864" i="4"/>
  <c r="M664" i="4"/>
  <c r="L139" i="3"/>
  <c r="M139" i="3" s="1"/>
  <c r="L378" i="5"/>
  <c r="M378" i="5" s="1"/>
  <c r="N378" i="6" s="1"/>
  <c r="L696" i="5"/>
  <c r="M696" i="5" s="1"/>
  <c r="N696" i="6" s="1"/>
  <c r="L390" i="5"/>
  <c r="M390" i="5" s="1"/>
  <c r="N390" i="6" s="1"/>
  <c r="L1141" i="5"/>
  <c r="M1141" i="5" s="1"/>
  <c r="N1141" i="6" s="1"/>
  <c r="L1158" i="5"/>
  <c r="M1158" i="5" s="1"/>
  <c r="N1158" i="6" s="1"/>
  <c r="L1090" i="5"/>
  <c r="M1090" i="5" s="1"/>
  <c r="N1090" i="6" s="1"/>
  <c r="L1503" i="5"/>
  <c r="M1503" i="5" s="1"/>
  <c r="N1503" i="6" s="1"/>
  <c r="L198" i="5"/>
  <c r="M198" i="5" s="1"/>
  <c r="N198" i="6" s="1"/>
  <c r="L827" i="5"/>
  <c r="M827" i="5" s="1"/>
  <c r="N827" i="6" s="1"/>
  <c r="L398" i="5"/>
  <c r="M398" i="5" s="1"/>
  <c r="N398" i="6" s="1"/>
  <c r="L762" i="5"/>
  <c r="M762" i="5" s="1"/>
  <c r="N762" i="6" s="1"/>
  <c r="L1023" i="5"/>
  <c r="M1023" i="5" s="1"/>
  <c r="N1023" i="6" s="1"/>
  <c r="L1424" i="5"/>
  <c r="M1424" i="5" s="1"/>
  <c r="N1424" i="6" s="1"/>
  <c r="L978" i="3"/>
  <c r="M978" i="3" s="1"/>
  <c r="M827" i="4"/>
  <c r="L237" i="5"/>
  <c r="M237" i="5" s="1"/>
  <c r="N237" i="6" s="1"/>
  <c r="L1031" i="5"/>
  <c r="M1031" i="5" s="1"/>
  <c r="N1031" i="6" s="1"/>
  <c r="L1564" i="5"/>
  <c r="M1564" i="5" s="1"/>
  <c r="N1564" i="6" s="1"/>
  <c r="L1325" i="5"/>
  <c r="M1325" i="5" s="1"/>
  <c r="N1325" i="6" s="1"/>
  <c r="L978" i="5"/>
  <c r="M978" i="5" s="1"/>
  <c r="N978" i="6" s="1"/>
  <c r="L676" i="5"/>
  <c r="M676" i="5" s="1"/>
  <c r="N676" i="6" s="1"/>
  <c r="L358" i="5"/>
  <c r="M358" i="5" s="1"/>
  <c r="N358" i="6" s="1"/>
  <c r="L602" i="5"/>
  <c r="M602" i="5" s="1"/>
  <c r="N602" i="6" s="1"/>
  <c r="L379" i="3"/>
  <c r="M379" i="3" s="1"/>
  <c r="L1564" i="3"/>
  <c r="M1564" i="3" s="1"/>
  <c r="L855" i="5"/>
  <c r="M855" i="5" s="1"/>
  <c r="N855" i="6" s="1"/>
  <c r="L1257" i="5"/>
  <c r="M1257" i="5" s="1"/>
  <c r="N1257" i="6" s="1"/>
  <c r="L905" i="5"/>
  <c r="M905" i="5" s="1"/>
  <c r="N905" i="6" s="1"/>
  <c r="L469" i="5"/>
  <c r="M469" i="5" s="1"/>
  <c r="N469" i="6" s="1"/>
  <c r="L284" i="5"/>
  <c r="M284" i="5" s="1"/>
  <c r="N284" i="6" s="1"/>
  <c r="L1220" i="5"/>
  <c r="M1220" i="5" s="1"/>
  <c r="N1220" i="6" s="1"/>
  <c r="L1166" i="5"/>
  <c r="M1166" i="5" s="1"/>
  <c r="N1166" i="6" s="1"/>
  <c r="L1168" i="5"/>
  <c r="M1168" i="5" s="1"/>
  <c r="N1168" i="6" s="1"/>
  <c r="L1018" i="5"/>
  <c r="M1018" i="5" s="1"/>
  <c r="N1018" i="6" s="1"/>
  <c r="L264" i="5"/>
  <c r="M264" i="5" s="1"/>
  <c r="N264" i="6" s="1"/>
  <c r="L927" i="5"/>
  <c r="M927" i="5" s="1"/>
  <c r="N927" i="6" s="1"/>
  <c r="M342" i="4"/>
  <c r="M795" i="4"/>
  <c r="L1523" i="5"/>
  <c r="M1523" i="5" s="1"/>
  <c r="N1523" i="6" s="1"/>
  <c r="L1401" i="5"/>
  <c r="M1401" i="5" s="1"/>
  <c r="N1401" i="6" s="1"/>
  <c r="L1365" i="5"/>
  <c r="M1365" i="5" s="1"/>
  <c r="N1365" i="6" s="1"/>
  <c r="L734" i="5"/>
  <c r="M734" i="5" s="1"/>
  <c r="N734" i="6" s="1"/>
  <c r="L1260" i="5"/>
  <c r="M1260" i="5" s="1"/>
  <c r="N1260" i="6" s="1"/>
  <c r="L423" i="5"/>
  <c r="M423" i="5" s="1"/>
  <c r="N423" i="6" s="1"/>
  <c r="L1476" i="5"/>
  <c r="M1476" i="5" s="1"/>
  <c r="N1476" i="6" s="1"/>
  <c r="L1176" i="5"/>
  <c r="M1176" i="5" s="1"/>
  <c r="N1176" i="6" s="1"/>
  <c r="L771" i="5"/>
  <c r="M771" i="5" s="1"/>
  <c r="N771" i="6" s="1"/>
  <c r="L764" i="5"/>
  <c r="M764" i="5" s="1"/>
  <c r="N764" i="6" s="1"/>
  <c r="L1597" i="5"/>
  <c r="M1597" i="5" s="1"/>
  <c r="N1597" i="6" s="1"/>
  <c r="L270" i="5"/>
  <c r="M270" i="5" s="1"/>
  <c r="N270" i="6" s="1"/>
  <c r="L870" i="5"/>
  <c r="M870" i="5" s="1"/>
  <c r="N870" i="6" s="1"/>
  <c r="L1444" i="5"/>
  <c r="M1444" i="5" s="1"/>
  <c r="N1444" i="6" s="1"/>
  <c r="L469" i="3"/>
  <c r="M469" i="3" s="1"/>
  <c r="L1342" i="3"/>
  <c r="M1342" i="3" s="1"/>
  <c r="L841" i="3"/>
  <c r="M841" i="3" s="1"/>
  <c r="L1207" i="5"/>
  <c r="M1207" i="5" s="1"/>
  <c r="N1207" i="6" s="1"/>
  <c r="L301" i="5"/>
  <c r="M301" i="5" s="1"/>
  <c r="N301" i="6" s="1"/>
  <c r="L1335" i="3"/>
  <c r="M1335" i="3" s="1"/>
  <c r="L224" i="3"/>
  <c r="M224" i="3" s="1"/>
  <c r="L641" i="3"/>
  <c r="M641" i="3" s="1"/>
  <c r="L296" i="3"/>
  <c r="M296" i="3" s="1"/>
  <c r="L1470" i="3"/>
  <c r="M1470" i="3" s="1"/>
  <c r="L771" i="3"/>
  <c r="M771" i="3" s="1"/>
  <c r="L755" i="3"/>
  <c r="M755" i="3" s="1"/>
  <c r="L836" i="3"/>
  <c r="M836" i="3" s="1"/>
  <c r="L726" i="5"/>
  <c r="M726" i="5" s="1"/>
  <c r="N726" i="6" s="1"/>
  <c r="L953" i="3"/>
  <c r="M953" i="3" s="1"/>
  <c r="L142" i="3"/>
  <c r="M142" i="3" s="1"/>
  <c r="L1429" i="3"/>
  <c r="M1429" i="3" s="1"/>
  <c r="L1341" i="3"/>
  <c r="M1341" i="3" s="1"/>
  <c r="L305" i="3"/>
  <c r="M305" i="3" s="1"/>
  <c r="L234" i="3"/>
  <c r="M234" i="3" s="1"/>
  <c r="L484" i="3"/>
  <c r="M484" i="3" s="1"/>
  <c r="L1463" i="3"/>
  <c r="M1463" i="3" s="1"/>
  <c r="L1079" i="3"/>
  <c r="M1079" i="3" s="1"/>
  <c r="L592" i="3"/>
  <c r="M592" i="3" s="1"/>
  <c r="L959" i="3"/>
  <c r="M959" i="3" s="1"/>
  <c r="L849" i="3"/>
  <c r="M849" i="3" s="1"/>
  <c r="L1241" i="3"/>
  <c r="M1241" i="3" s="1"/>
  <c r="L1449" i="5"/>
  <c r="M1449" i="5" s="1"/>
  <c r="N1449" i="6" s="1"/>
  <c r="L550" i="3"/>
  <c r="M550" i="3" s="1"/>
  <c r="L174" i="3"/>
  <c r="M174" i="3" s="1"/>
  <c r="L973" i="5"/>
  <c r="M973" i="5" s="1"/>
  <c r="N973" i="6" s="1"/>
  <c r="L1598" i="5"/>
  <c r="M1598" i="5" s="1"/>
  <c r="N1598" i="6" s="1"/>
  <c r="L1490" i="3"/>
  <c r="M1490" i="3" s="1"/>
  <c r="L1154" i="3"/>
  <c r="M1154" i="3" s="1"/>
  <c r="L1006" i="3"/>
  <c r="M1006" i="3" s="1"/>
  <c r="L308" i="3"/>
  <c r="M308" i="3" s="1"/>
  <c r="L502" i="5"/>
  <c r="M502" i="5" s="1"/>
  <c r="N502" i="6" s="1"/>
  <c r="L295" i="3"/>
  <c r="M295" i="3" s="1"/>
  <c r="L871" i="3"/>
  <c r="M871" i="3" s="1"/>
  <c r="L853" i="3"/>
  <c r="M853" i="3" s="1"/>
  <c r="L608" i="5"/>
  <c r="M608" i="5" s="1"/>
  <c r="N608" i="6" s="1"/>
  <c r="L504" i="3"/>
  <c r="M504" i="3" s="1"/>
  <c r="L1444" i="3"/>
  <c r="M1444" i="3" s="1"/>
  <c r="L1489" i="3"/>
  <c r="M1489" i="3" s="1"/>
  <c r="L274" i="3"/>
  <c r="M274" i="3" s="1"/>
  <c r="L306" i="3"/>
  <c r="M306" i="3" s="1"/>
  <c r="L456" i="3"/>
  <c r="M456" i="3" s="1"/>
  <c r="L142" i="5"/>
  <c r="M142" i="5" s="1"/>
  <c r="N142" i="6" s="1"/>
  <c r="L849" i="5"/>
  <c r="M849" i="5" s="1"/>
  <c r="N849" i="6" s="1"/>
  <c r="L997" i="3"/>
  <c r="M997" i="3" s="1"/>
  <c r="L1405" i="3"/>
  <c r="M1405" i="3" s="1"/>
  <c r="L772" i="3"/>
  <c r="M772" i="3" s="1"/>
  <c r="L792" i="3"/>
  <c r="M792" i="3" s="1"/>
  <c r="L653" i="3"/>
  <c r="M653" i="3" s="1"/>
  <c r="L198" i="3"/>
  <c r="M198" i="3" s="1"/>
  <c r="L1327" i="5"/>
  <c r="M1327" i="5" s="1"/>
  <c r="N1327" i="6" s="1"/>
  <c r="L969" i="3"/>
  <c r="M969" i="3" s="1"/>
  <c r="L1278" i="5"/>
  <c r="M1278" i="5" s="1"/>
  <c r="N1278" i="6" s="1"/>
  <c r="L1416" i="3"/>
  <c r="M1416" i="3" s="1"/>
  <c r="L1278" i="3"/>
  <c r="M1278" i="3" s="1"/>
  <c r="L1290" i="3"/>
  <c r="M1290" i="3" s="1"/>
  <c r="L700" i="5"/>
  <c r="M700" i="5" s="1"/>
  <c r="N700" i="6" s="1"/>
  <c r="L1269" i="5"/>
  <c r="M1269" i="5" s="1"/>
  <c r="N1269" i="6" s="1"/>
  <c r="L336" i="5"/>
  <c r="M336" i="5" s="1"/>
  <c r="N336" i="6" s="1"/>
  <c r="L676" i="3"/>
  <c r="M676" i="3" s="1"/>
  <c r="L494" i="5"/>
  <c r="M494" i="5" s="1"/>
  <c r="N494" i="6" s="1"/>
  <c r="L1524" i="3"/>
  <c r="M1524" i="3" s="1"/>
  <c r="L890" i="5"/>
  <c r="M890" i="5" s="1"/>
  <c r="N890" i="6" s="1"/>
  <c r="L164" i="3"/>
  <c r="M164" i="3" s="1"/>
  <c r="L358" i="3"/>
  <c r="M358" i="3" s="1"/>
  <c r="L496" i="3"/>
  <c r="M496" i="3" s="1"/>
  <c r="L705" i="5"/>
  <c r="M705" i="5" s="1"/>
  <c r="N705" i="6" s="1"/>
  <c r="L325" i="5"/>
  <c r="M325" i="5" s="1"/>
  <c r="N325" i="6" s="1"/>
  <c r="L1134" i="5"/>
  <c r="M1134" i="5" s="1"/>
  <c r="N1134" i="6" s="1"/>
  <c r="L1130" i="5"/>
  <c r="M1130" i="5" s="1"/>
  <c r="N1130" i="6" s="1"/>
  <c r="L1077" i="5"/>
  <c r="M1077" i="5" s="1"/>
  <c r="N1077" i="6" s="1"/>
  <c r="L573" i="5"/>
  <c r="M573" i="5" s="1"/>
  <c r="N573" i="6" s="1"/>
  <c r="L1050" i="5"/>
  <c r="M1050" i="5" s="1"/>
  <c r="N1050" i="6" s="1"/>
  <c r="L1178" i="5"/>
  <c r="M1178" i="5" s="1"/>
  <c r="N1178" i="6" s="1"/>
  <c r="L1210" i="5"/>
  <c r="M1210" i="5" s="1"/>
  <c r="N1210" i="6" s="1"/>
  <c r="L1074" i="5"/>
  <c r="M1074" i="5" s="1"/>
  <c r="N1074" i="6" s="1"/>
  <c r="L152" i="5"/>
  <c r="M152" i="5" s="1"/>
  <c r="N152" i="6" s="1"/>
  <c r="L762" i="3"/>
  <c r="M762" i="3" s="1"/>
  <c r="L174" i="5"/>
  <c r="M174" i="5" s="1"/>
  <c r="N174" i="6" s="1"/>
  <c r="L468" i="3"/>
  <c r="M468" i="3" s="1"/>
  <c r="L699" i="3"/>
  <c r="M699" i="3" s="1"/>
  <c r="L128" i="3"/>
  <c r="M128" i="3" s="1"/>
  <c r="L781" i="3"/>
  <c r="M781" i="3" s="1"/>
  <c r="L919" i="3"/>
  <c r="M919" i="3" s="1"/>
  <c r="L880" i="3"/>
  <c r="M880" i="3" s="1"/>
  <c r="L220" i="3"/>
  <c r="M220" i="3" s="1"/>
  <c r="L1392" i="3"/>
  <c r="M1392" i="3" s="1"/>
  <c r="L789" i="3"/>
  <c r="M789" i="3" s="1"/>
  <c r="L1553" i="3"/>
  <c r="M1553" i="3" s="1"/>
  <c r="L580" i="3"/>
  <c r="M580" i="3" s="1"/>
  <c r="L353" i="3"/>
  <c r="M353" i="3" s="1"/>
  <c r="L1360" i="5"/>
  <c r="M1360" i="5" s="1"/>
  <c r="N1360" i="6" s="1"/>
  <c r="L1031" i="3"/>
  <c r="M1031" i="3" s="1"/>
  <c r="L1465" i="3"/>
  <c r="M1465" i="3" s="1"/>
  <c r="L1156" i="3"/>
  <c r="M1156" i="3" s="1"/>
  <c r="L556" i="3"/>
  <c r="M556" i="3" s="1"/>
  <c r="L263" i="3"/>
  <c r="M263" i="3" s="1"/>
  <c r="L1542" i="3"/>
  <c r="M1542" i="3" s="1"/>
  <c r="L1483" i="3"/>
  <c r="M1483" i="3" s="1"/>
  <c r="L1545" i="3"/>
  <c r="M1545" i="3" s="1"/>
  <c r="L126" i="3"/>
  <c r="M126" i="3" s="1"/>
  <c r="L389" i="3"/>
  <c r="M389" i="3" s="1"/>
  <c r="L1135" i="5"/>
  <c r="M1135" i="5" s="1"/>
  <c r="N1135" i="6" s="1"/>
  <c r="L1441" i="3"/>
  <c r="M1441" i="3" s="1"/>
  <c r="L110" i="5"/>
  <c r="M110" i="5" s="1"/>
  <c r="N110" i="6" s="1"/>
  <c r="M468" i="4"/>
  <c r="L828" i="5"/>
  <c r="M828" i="5" s="1"/>
  <c r="N828" i="6" s="1"/>
  <c r="L1260" i="3"/>
  <c r="M1260" i="3" s="1"/>
  <c r="L734" i="3"/>
  <c r="M734" i="3" s="1"/>
  <c r="L558" i="5"/>
  <c r="M558" i="5" s="1"/>
  <c r="N558" i="6" s="1"/>
  <c r="L1590" i="3"/>
  <c r="M1590" i="3" s="1"/>
  <c r="L1512" i="3"/>
  <c r="M1512" i="3" s="1"/>
  <c r="L270" i="3"/>
  <c r="M270" i="3" s="1"/>
  <c r="L558" i="3"/>
  <c r="M558" i="3" s="1"/>
  <c r="L502" i="3"/>
  <c r="M502" i="3" s="1"/>
  <c r="M110" i="4"/>
  <c r="L1383" i="3"/>
  <c r="M1383" i="3" s="1"/>
  <c r="L1475" i="3"/>
  <c r="M1475" i="3" s="1"/>
  <c r="L148" i="3"/>
  <c r="M148" i="3" s="1"/>
  <c r="L933" i="3"/>
  <c r="M933" i="3" s="1"/>
  <c r="L1597" i="3"/>
  <c r="M1597" i="3" s="1"/>
  <c r="L629" i="3"/>
  <c r="M629" i="3" s="1"/>
  <c r="M306" i="4"/>
  <c r="L1090" i="3"/>
  <c r="M1090" i="3" s="1"/>
  <c r="L1503" i="3"/>
  <c r="M1503" i="3" s="1"/>
  <c r="L1110" i="3"/>
  <c r="M1110" i="3" s="1"/>
  <c r="L962" i="3"/>
  <c r="M962" i="3" s="1"/>
  <c r="L1365" i="3"/>
  <c r="M1365" i="3" s="1"/>
  <c r="L119" i="3"/>
  <c r="M119" i="3" s="1"/>
  <c r="L1088" i="3"/>
  <c r="M1088" i="3" s="1"/>
  <c r="L571" i="3"/>
  <c r="M571" i="3" s="1"/>
  <c r="L548" i="3"/>
  <c r="M548" i="3" s="1"/>
  <c r="L116" i="5"/>
  <c r="M116" i="5" s="1"/>
  <c r="N116" i="6" s="1"/>
  <c r="L279" i="3"/>
  <c r="M279" i="3" s="1"/>
  <c r="L405" i="3"/>
  <c r="M405" i="3" s="1"/>
  <c r="L770" i="3"/>
  <c r="M770" i="3" s="1"/>
  <c r="L1195" i="5"/>
  <c r="M1195" i="5" s="1"/>
  <c r="N1195" i="6" s="1"/>
  <c r="L826" i="3"/>
  <c r="M826" i="3" s="1"/>
  <c r="L1117" i="3"/>
  <c r="M1117" i="3" s="1"/>
  <c r="L163" i="3"/>
  <c r="M163" i="3" s="1"/>
  <c r="L1016" i="3"/>
  <c r="M1016" i="3" s="1"/>
  <c r="L998" i="3"/>
  <c r="M998" i="3" s="1"/>
  <c r="L430" i="3"/>
  <c r="M430" i="3" s="1"/>
  <c r="L939" i="5"/>
  <c r="M939" i="5" s="1"/>
  <c r="N939" i="6" s="1"/>
  <c r="L1029" i="3"/>
  <c r="M1029" i="3" s="1"/>
  <c r="L210" i="3"/>
  <c r="M210" i="3" s="1"/>
  <c r="L896" i="5"/>
  <c r="M896" i="5" s="1"/>
  <c r="N896" i="6" s="1"/>
  <c r="L907" i="5"/>
  <c r="M907" i="5" s="1"/>
  <c r="N907" i="6" s="1"/>
  <c r="L537" i="5"/>
  <c r="M537" i="5" s="1"/>
  <c r="N537" i="6" s="1"/>
  <c r="L264" i="3"/>
  <c r="M264" i="3" s="1"/>
  <c r="L642" i="5"/>
  <c r="M642" i="5" s="1"/>
  <c r="N642" i="6" s="1"/>
  <c r="L686" i="5"/>
  <c r="M686" i="5" s="1"/>
  <c r="N686" i="6" s="1"/>
  <c r="L414" i="5"/>
  <c r="M414" i="5" s="1"/>
  <c r="N414" i="6" s="1"/>
  <c r="L108" i="5"/>
  <c r="M108" i="5" s="1"/>
  <c r="N108" i="6" s="1"/>
  <c r="L113" i="5"/>
  <c r="M113" i="5" s="1"/>
  <c r="N113" i="4" s="1"/>
  <c r="L1066" i="3"/>
  <c r="M1066" i="3" s="1"/>
  <c r="L790" i="5"/>
  <c r="M790" i="5" s="1"/>
  <c r="N790" i="6" s="1"/>
  <c r="L155" i="5"/>
  <c r="M155" i="5" s="1"/>
  <c r="N155" i="6" s="1"/>
  <c r="L1049" i="3"/>
  <c r="M1049" i="3" s="1"/>
  <c r="L378" i="3"/>
  <c r="M378" i="3" s="1"/>
  <c r="L483" i="3"/>
  <c r="M483" i="3" s="1"/>
  <c r="L842" i="5"/>
  <c r="M842" i="5" s="1"/>
  <c r="N842" i="6" s="1"/>
  <c r="L934" i="5"/>
  <c r="M934" i="5" s="1"/>
  <c r="N934" i="6" s="1"/>
  <c r="L974" i="5"/>
  <c r="M974" i="5" s="1"/>
  <c r="N974" i="6" s="1"/>
  <c r="L1289" i="5"/>
  <c r="M1289" i="5" s="1"/>
  <c r="N1289" i="6" s="1"/>
  <c r="L497" i="5"/>
  <c r="M497" i="5" s="1"/>
  <c r="N497" i="6" s="1"/>
  <c r="L1563" i="5"/>
  <c r="M1563" i="5" s="1"/>
  <c r="N1563" i="6" s="1"/>
  <c r="L189" i="5"/>
  <c r="M189" i="5" s="1"/>
  <c r="N189" i="6" s="1"/>
  <c r="L1534" i="5"/>
  <c r="M1534" i="5" s="1"/>
  <c r="N1534" i="6" s="1"/>
  <c r="L316" i="3"/>
  <c r="M316" i="3" s="1"/>
  <c r="L1558" i="3"/>
  <c r="M1558" i="3" s="1"/>
  <c r="L1407" i="3"/>
  <c r="M1407" i="3" s="1"/>
  <c r="L1382" i="3"/>
  <c r="M1382" i="3" s="1"/>
  <c r="L1595" i="3"/>
  <c r="M1595" i="3" s="1"/>
  <c r="L1073" i="5"/>
  <c r="M1073" i="5" s="1"/>
  <c r="N1073" i="6" s="1"/>
  <c r="L1407" i="5"/>
  <c r="M1407" i="5" s="1"/>
  <c r="N1407" i="6" s="1"/>
  <c r="L1161" i="5"/>
  <c r="M1161" i="5" s="1"/>
  <c r="N1161" i="6" s="1"/>
  <c r="L285" i="5"/>
  <c r="M285" i="5" s="1"/>
  <c r="N285" i="6" s="1"/>
  <c r="L450" i="5"/>
  <c r="M450" i="5" s="1"/>
  <c r="N450" i="6" s="1"/>
  <c r="M578" i="4"/>
  <c r="L578" i="5"/>
  <c r="M578" i="5" s="1"/>
  <c r="N578" i="6" s="1"/>
  <c r="L1234" i="3"/>
  <c r="M1234" i="3" s="1"/>
  <c r="L1234" i="5"/>
  <c r="M1234" i="5" s="1"/>
  <c r="N1234" i="6" s="1"/>
  <c r="M339" i="4"/>
  <c r="L339" i="5"/>
  <c r="M339" i="5" s="1"/>
  <c r="N339" i="6" s="1"/>
  <c r="L106" i="3"/>
  <c r="M106" i="3" s="1"/>
  <c r="L106" i="5"/>
  <c r="M106" i="5" s="1"/>
  <c r="N106" i="6" s="1"/>
  <c r="M1212" i="4"/>
  <c r="L1212" i="5"/>
  <c r="M1212" i="5" s="1"/>
  <c r="N1212" i="6" s="1"/>
  <c r="M1203" i="4"/>
  <c r="L1203" i="5"/>
  <c r="M1203" i="5" s="1"/>
  <c r="N1203" i="6" s="1"/>
  <c r="M269" i="4"/>
  <c r="L269" i="5"/>
  <c r="M269" i="5" s="1"/>
  <c r="N269" i="6" s="1"/>
  <c r="L1149" i="3"/>
  <c r="M1149" i="3" s="1"/>
  <c r="L1149" i="5"/>
  <c r="M1149" i="5" s="1"/>
  <c r="N1149" i="6" s="1"/>
  <c r="M783" i="4"/>
  <c r="L783" i="5"/>
  <c r="M783" i="5" s="1"/>
  <c r="N783" i="6" s="1"/>
  <c r="L1221" i="5"/>
  <c r="M1221" i="5" s="1"/>
  <c r="N1221" i="6" s="1"/>
  <c r="L1526" i="3"/>
  <c r="M1526" i="3" s="1"/>
  <c r="L1526" i="5"/>
  <c r="M1526" i="5" s="1"/>
  <c r="N1526" i="6" s="1"/>
  <c r="M813" i="4"/>
  <c r="L813" i="5"/>
  <c r="M813" i="5" s="1"/>
  <c r="N813" i="6" s="1"/>
  <c r="L741" i="3"/>
  <c r="M741" i="3" s="1"/>
  <c r="L741" i="5"/>
  <c r="M741" i="5" s="1"/>
  <c r="N741" i="6" s="1"/>
  <c r="M797" i="4"/>
  <c r="L797" i="5"/>
  <c r="M797" i="5" s="1"/>
  <c r="N797" i="6" s="1"/>
  <c r="M697" i="4"/>
  <c r="L697" i="5"/>
  <c r="M697" i="5" s="1"/>
  <c r="N697" i="6" s="1"/>
  <c r="L882" i="3"/>
  <c r="M882" i="3" s="1"/>
  <c r="L882" i="5"/>
  <c r="M882" i="5" s="1"/>
  <c r="N882" i="6" s="1"/>
  <c r="M1502" i="4"/>
  <c r="L1502" i="5"/>
  <c r="M1502" i="5" s="1"/>
  <c r="N1502" i="6" s="1"/>
  <c r="M151" i="4"/>
  <c r="L151" i="5"/>
  <c r="M151" i="5" s="1"/>
  <c r="N151" i="6" s="1"/>
  <c r="M766" i="4"/>
  <c r="L766" i="5"/>
  <c r="M766" i="5" s="1"/>
  <c r="N766" i="6" s="1"/>
  <c r="L920" i="5"/>
  <c r="M920" i="5" s="1"/>
  <c r="N920" i="6" s="1"/>
  <c r="L381" i="5"/>
  <c r="M381" i="5" s="1"/>
  <c r="N381" i="6" s="1"/>
  <c r="L656" i="5"/>
  <c r="M656" i="5" s="1"/>
  <c r="N656" i="6" s="1"/>
  <c r="L1005" i="3"/>
  <c r="M1005" i="3" s="1"/>
  <c r="L1005" i="5"/>
  <c r="M1005" i="5" s="1"/>
  <c r="N1005" i="6" s="1"/>
  <c r="M898" i="4"/>
  <c r="L898" i="5"/>
  <c r="M898" i="5" s="1"/>
  <c r="N898" i="6" s="1"/>
  <c r="L271" i="3"/>
  <c r="M271" i="3" s="1"/>
  <c r="L271" i="5"/>
  <c r="M271" i="5" s="1"/>
  <c r="N271" i="6" s="1"/>
  <c r="M768" i="4"/>
  <c r="L768" i="5"/>
  <c r="M768" i="5" s="1"/>
  <c r="N768" i="6" s="1"/>
  <c r="M1302" i="4"/>
  <c r="L1302" i="5"/>
  <c r="M1302" i="5" s="1"/>
  <c r="N1302" i="6" s="1"/>
  <c r="L1517" i="5"/>
  <c r="M1517" i="5" s="1"/>
  <c r="N1517" i="6" s="1"/>
  <c r="M687" i="4"/>
  <c r="L687" i="5"/>
  <c r="M687" i="5" s="1"/>
  <c r="N687" i="6" s="1"/>
  <c r="M724" i="4"/>
  <c r="L724" i="5"/>
  <c r="M724" i="5" s="1"/>
  <c r="N724" i="6" s="1"/>
  <c r="M493" i="4"/>
  <c r="L493" i="5"/>
  <c r="M493" i="5" s="1"/>
  <c r="N493" i="6" s="1"/>
  <c r="L1322" i="5"/>
  <c r="M1322" i="5" s="1"/>
  <c r="N1322" i="6" s="1"/>
  <c r="M559" i="4"/>
  <c r="L559" i="5"/>
  <c r="M559" i="5" s="1"/>
  <c r="N559" i="6" s="1"/>
  <c r="M1034" i="4"/>
  <c r="L1034" i="5"/>
  <c r="M1034" i="5" s="1"/>
  <c r="N1034" i="6" s="1"/>
  <c r="M710" i="4"/>
  <c r="L710" i="5"/>
  <c r="M710" i="5" s="1"/>
  <c r="N710" i="6" s="1"/>
  <c r="M1223" i="4"/>
  <c r="L1223" i="5"/>
  <c r="M1223" i="5" s="1"/>
  <c r="N1223" i="6" s="1"/>
  <c r="L1062" i="3"/>
  <c r="M1062" i="3" s="1"/>
  <c r="L1062" i="5"/>
  <c r="M1062" i="5" s="1"/>
  <c r="N1062" i="6" s="1"/>
  <c r="M1466" i="4"/>
  <c r="L1466" i="5"/>
  <c r="M1466" i="5" s="1"/>
  <c r="N1466" i="6" s="1"/>
  <c r="L637" i="5"/>
  <c r="M637" i="5" s="1"/>
  <c r="N637" i="6" s="1"/>
  <c r="M256" i="4"/>
  <c r="L256" i="5"/>
  <c r="M256" i="5" s="1"/>
  <c r="N256" i="6" s="1"/>
  <c r="M391" i="4"/>
  <c r="L391" i="5"/>
  <c r="M391" i="5" s="1"/>
  <c r="N391" i="6" s="1"/>
  <c r="M313" i="4"/>
  <c r="L313" i="5"/>
  <c r="M313" i="5" s="1"/>
  <c r="N313" i="6" s="1"/>
  <c r="M1063" i="4"/>
  <c r="L1063" i="5"/>
  <c r="M1063" i="5" s="1"/>
  <c r="N1063" i="6" s="1"/>
  <c r="M436" i="4"/>
  <c r="L436" i="5"/>
  <c r="M436" i="5" s="1"/>
  <c r="N436" i="6" s="1"/>
  <c r="M1519" i="4"/>
  <c r="L1519" i="5"/>
  <c r="M1519" i="5" s="1"/>
  <c r="N1519" i="6" s="1"/>
  <c r="L800" i="5"/>
  <c r="M800" i="5" s="1"/>
  <c r="N800" i="6" s="1"/>
  <c r="L1454" i="3"/>
  <c r="M1454" i="3" s="1"/>
  <c r="L1454" i="5"/>
  <c r="M1454" i="5" s="1"/>
  <c r="N1454" i="6" s="1"/>
  <c r="M992" i="4"/>
  <c r="L992" i="5"/>
  <c r="M992" i="5" s="1"/>
  <c r="N992" i="6" s="1"/>
  <c r="L553" i="5"/>
  <c r="M553" i="5" s="1"/>
  <c r="N553" i="6" s="1"/>
  <c r="M286" i="4"/>
  <c r="L286" i="5"/>
  <c r="M286" i="5" s="1"/>
  <c r="N286" i="6" s="1"/>
  <c r="L1331" i="5"/>
  <c r="M1331" i="5" s="1"/>
  <c r="N1331" i="6" s="1"/>
  <c r="L302" i="5"/>
  <c r="M302" i="5" s="1"/>
  <c r="N302" i="6" s="1"/>
  <c r="L750" i="5"/>
  <c r="M750" i="5" s="1"/>
  <c r="N750" i="6" s="1"/>
  <c r="L345" i="5"/>
  <c r="M345" i="5" s="1"/>
  <c r="N345" i="6" s="1"/>
  <c r="M837" i="4"/>
  <c r="L837" i="5"/>
  <c r="M837" i="5" s="1"/>
  <c r="N837" i="6" s="1"/>
  <c r="M1422" i="4"/>
  <c r="L1422" i="5"/>
  <c r="M1422" i="5" s="1"/>
  <c r="N1422" i="6" s="1"/>
  <c r="M570" i="4"/>
  <c r="L570" i="5"/>
  <c r="M570" i="5" s="1"/>
  <c r="N570" i="6" s="1"/>
  <c r="L964" i="5"/>
  <c r="M964" i="5" s="1"/>
  <c r="N964" i="6" s="1"/>
  <c r="L652" i="5"/>
  <c r="M652" i="5" s="1"/>
  <c r="N652" i="6" s="1"/>
  <c r="L843" i="3"/>
  <c r="M843" i="3" s="1"/>
  <c r="L843" i="5"/>
  <c r="M843" i="5" s="1"/>
  <c r="N843" i="6" s="1"/>
  <c r="L538" i="5"/>
  <c r="M538" i="5" s="1"/>
  <c r="N538" i="6" s="1"/>
  <c r="L824" i="5"/>
  <c r="M824" i="5" s="1"/>
  <c r="N824" i="6" s="1"/>
  <c r="L569" i="5"/>
  <c r="M569" i="5" s="1"/>
  <c r="N569" i="6" s="1"/>
  <c r="L440" i="5"/>
  <c r="M440" i="5" s="1"/>
  <c r="N440" i="6" s="1"/>
  <c r="L678" i="5"/>
  <c r="M678" i="5" s="1"/>
  <c r="N678" i="6" s="1"/>
  <c r="L596" i="5"/>
  <c r="M596" i="5" s="1"/>
  <c r="N596" i="6" s="1"/>
  <c r="L1240" i="5"/>
  <c r="M1240" i="5" s="1"/>
  <c r="N1240" i="6" s="1"/>
  <c r="L429" i="5"/>
  <c r="M429" i="5" s="1"/>
  <c r="N429" i="6" s="1"/>
  <c r="L530" i="5"/>
  <c r="M530" i="5" s="1"/>
  <c r="N530" i="6" s="1"/>
  <c r="L1201" i="5"/>
  <c r="M1201" i="5" s="1"/>
  <c r="N1201" i="6" s="1"/>
  <c r="L1599" i="5"/>
  <c r="M1599" i="5" s="1"/>
  <c r="N1599" i="6" s="1"/>
  <c r="L1224" i="5"/>
  <c r="M1224" i="5" s="1"/>
  <c r="N1224" i="6" s="1"/>
  <c r="L187" i="5"/>
  <c r="M187" i="5" s="1"/>
  <c r="N187" i="6" s="1"/>
  <c r="L115" i="5"/>
  <c r="M115" i="5" s="1"/>
  <c r="N115" i="6" s="1"/>
  <c r="L222" i="5"/>
  <c r="M222" i="5" s="1"/>
  <c r="N222" i="6" s="1"/>
  <c r="L1368" i="5"/>
  <c r="M1368" i="5" s="1"/>
  <c r="N1368" i="6" s="1"/>
  <c r="L572" i="5"/>
  <c r="M572" i="5" s="1"/>
  <c r="N572" i="6" s="1"/>
  <c r="L1254" i="5"/>
  <c r="M1254" i="5" s="1"/>
  <c r="N1254" i="6" s="1"/>
  <c r="L1528" i="5"/>
  <c r="M1528" i="5" s="1"/>
  <c r="N1528" i="6" s="1"/>
  <c r="L991" i="5"/>
  <c r="M991" i="5" s="1"/>
  <c r="N991" i="6" s="1"/>
  <c r="L1080" i="5"/>
  <c r="M1080" i="5" s="1"/>
  <c r="N1080" i="6" s="1"/>
  <c r="L1009" i="5"/>
  <c r="M1009" i="5" s="1"/>
  <c r="N1009" i="6" s="1"/>
  <c r="L1356" i="5"/>
  <c r="M1356" i="5" s="1"/>
  <c r="N1356" i="6" s="1"/>
  <c r="L506" i="5"/>
  <c r="M506" i="5" s="1"/>
  <c r="N506" i="6" s="1"/>
  <c r="L851" i="5"/>
  <c r="M851" i="5" s="1"/>
  <c r="N851" i="6" s="1"/>
  <c r="L995" i="5"/>
  <c r="M995" i="5" s="1"/>
  <c r="N995" i="6" s="1"/>
  <c r="L884" i="5"/>
  <c r="M884" i="5" s="1"/>
  <c r="N884" i="6" s="1"/>
  <c r="L655" i="5"/>
  <c r="M655" i="5" s="1"/>
  <c r="N655" i="6" s="1"/>
  <c r="L291" i="5"/>
  <c r="M291" i="5" s="1"/>
  <c r="N291" i="6" s="1"/>
  <c r="L131" i="5"/>
  <c r="M131" i="5" s="1"/>
  <c r="N131" i="6" s="1"/>
  <c r="L1399" i="5"/>
  <c r="M1399" i="5" s="1"/>
  <c r="N1399" i="6" s="1"/>
  <c r="L1506" i="5"/>
  <c r="M1506" i="5" s="1"/>
  <c r="N1506" i="6" s="1"/>
  <c r="L315" i="5"/>
  <c r="M315" i="5" s="1"/>
  <c r="N315" i="6" s="1"/>
  <c r="L1281" i="5"/>
  <c r="M1281" i="5" s="1"/>
  <c r="N1281" i="6" s="1"/>
  <c r="L1409" i="5"/>
  <c r="M1409" i="5" s="1"/>
  <c r="N1409" i="6" s="1"/>
  <c r="L1524" i="5"/>
  <c r="M1524" i="5" s="1"/>
  <c r="N1524" i="6" s="1"/>
  <c r="L268" i="5"/>
  <c r="M268" i="5" s="1"/>
  <c r="N268" i="6" s="1"/>
  <c r="M1518" i="4"/>
  <c r="L1518" i="5"/>
  <c r="M1518" i="5" s="1"/>
  <c r="N1518" i="6" s="1"/>
  <c r="L1326" i="5"/>
  <c r="M1326" i="5" s="1"/>
  <c r="N1326" i="6" s="1"/>
  <c r="L516" i="5"/>
  <c r="M516" i="5" s="1"/>
  <c r="N516" i="6" s="1"/>
  <c r="M1581" i="4"/>
  <c r="L1581" i="5"/>
  <c r="M1581" i="5" s="1"/>
  <c r="N1581" i="6" s="1"/>
  <c r="L1452" i="5"/>
  <c r="M1452" i="5" s="1"/>
  <c r="N1452" i="6" s="1"/>
  <c r="M525" i="4"/>
  <c r="L525" i="5"/>
  <c r="M525" i="5" s="1"/>
  <c r="N525" i="6" s="1"/>
  <c r="L255" i="5"/>
  <c r="M255" i="5" s="1"/>
  <c r="N255" i="6" s="1"/>
  <c r="L551" i="5"/>
  <c r="M551" i="5" s="1"/>
  <c r="N551" i="6" s="1"/>
  <c r="L1371" i="5"/>
  <c r="M1371" i="5" s="1"/>
  <c r="N1371" i="6" s="1"/>
  <c r="L401" i="5"/>
  <c r="M401" i="5" s="1"/>
  <c r="N401" i="6" s="1"/>
  <c r="L883" i="5"/>
  <c r="M883" i="5" s="1"/>
  <c r="N883" i="6" s="1"/>
  <c r="L562" i="5"/>
  <c r="M562" i="5" s="1"/>
  <c r="N562" i="6" s="1"/>
  <c r="M438" i="4"/>
  <c r="L438" i="5"/>
  <c r="M438" i="5" s="1"/>
  <c r="N438" i="6" s="1"/>
  <c r="M356" i="4"/>
  <c r="L356" i="5"/>
  <c r="M356" i="5" s="1"/>
  <c r="N356" i="6" s="1"/>
  <c r="M731" i="4"/>
  <c r="L731" i="5"/>
  <c r="M731" i="5" s="1"/>
  <c r="N731" i="6" s="1"/>
  <c r="L682" i="5"/>
  <c r="M682" i="5" s="1"/>
  <c r="N682" i="6" s="1"/>
  <c r="M467" i="4"/>
  <c r="L467" i="5"/>
  <c r="M467" i="5" s="1"/>
  <c r="N467" i="6" s="1"/>
  <c r="M254" i="4"/>
  <c r="L254" i="5"/>
  <c r="M254" i="5" s="1"/>
  <c r="N254" i="6" s="1"/>
  <c r="M852" i="4"/>
  <c r="L852" i="5"/>
  <c r="M852" i="5" s="1"/>
  <c r="N852" i="6" s="1"/>
  <c r="M960" i="4"/>
  <c r="L960" i="5"/>
  <c r="M960" i="5" s="1"/>
  <c r="N960" i="6" s="1"/>
  <c r="M193" i="4"/>
  <c r="L193" i="5"/>
  <c r="M193" i="5" s="1"/>
  <c r="N193" i="6" s="1"/>
  <c r="M677" i="4"/>
  <c r="L677" i="5"/>
  <c r="M677" i="5" s="1"/>
  <c r="N677" i="6" s="1"/>
  <c r="M761" i="4"/>
  <c r="L761" i="5"/>
  <c r="M761" i="5" s="1"/>
  <c r="N761" i="6" s="1"/>
  <c r="L1199" i="3"/>
  <c r="M1199" i="3" s="1"/>
  <c r="L1199" i="5"/>
  <c r="M1199" i="5" s="1"/>
  <c r="N1199" i="6" s="1"/>
  <c r="M1592" i="4"/>
  <c r="L1592" i="5"/>
  <c r="M1592" i="5" s="1"/>
  <c r="N1592" i="6" s="1"/>
  <c r="M188" i="4"/>
  <c r="L188" i="5"/>
  <c r="M188" i="5" s="1"/>
  <c r="N188" i="6" s="1"/>
  <c r="L1484" i="5"/>
  <c r="M1484" i="5" s="1"/>
  <c r="N1484" i="6" s="1"/>
  <c r="M894" i="4"/>
  <c r="L894" i="5"/>
  <c r="M894" i="5" s="1"/>
  <c r="N894" i="6" s="1"/>
  <c r="M799" i="4"/>
  <c r="L799" i="5"/>
  <c r="M799" i="5" s="1"/>
  <c r="N799" i="6" s="1"/>
  <c r="M830" i="4"/>
  <c r="L830" i="5"/>
  <c r="M830" i="5" s="1"/>
  <c r="N830" i="6" s="1"/>
  <c r="M702" i="4"/>
  <c r="L702" i="5"/>
  <c r="M702" i="5" s="1"/>
  <c r="N702" i="6" s="1"/>
  <c r="L282" i="5"/>
  <c r="M282" i="5" s="1"/>
  <c r="N282" i="6" s="1"/>
  <c r="M171" i="4"/>
  <c r="L171" i="5"/>
  <c r="M171" i="5" s="1"/>
  <c r="N171" i="6" s="1"/>
  <c r="M1126" i="4"/>
  <c r="L1126" i="5"/>
  <c r="M1126" i="5" s="1"/>
  <c r="N1126" i="6" s="1"/>
  <c r="M238" i="4"/>
  <c r="L238" i="5"/>
  <c r="M238" i="5" s="1"/>
  <c r="N238" i="6" s="1"/>
  <c r="L1437" i="5"/>
  <c r="M1437" i="5" s="1"/>
  <c r="N1437" i="6" s="1"/>
  <c r="L542" i="5"/>
  <c r="M542" i="5" s="1"/>
  <c r="N542" i="6" s="1"/>
  <c r="L1353" i="3"/>
  <c r="M1353" i="3" s="1"/>
  <c r="L1353" i="5"/>
  <c r="M1353" i="5" s="1"/>
  <c r="N1353" i="6" s="1"/>
  <c r="L442" i="5"/>
  <c r="M442" i="5" s="1"/>
  <c r="N442" i="6" s="1"/>
  <c r="L582" i="5"/>
  <c r="M582" i="5" s="1"/>
  <c r="N582" i="6" s="1"/>
  <c r="L1392" i="5"/>
  <c r="M1392" i="5" s="1"/>
  <c r="N1392" i="6" s="1"/>
  <c r="L1282" i="5"/>
  <c r="M1282" i="5" s="1"/>
  <c r="N1282" i="6" s="1"/>
  <c r="L204" i="5"/>
  <c r="M204" i="5" s="1"/>
  <c r="N204" i="6" s="1"/>
  <c r="L1321" i="5"/>
  <c r="M1321" i="5" s="1"/>
  <c r="N1321" i="6" s="1"/>
  <c r="L547" i="5"/>
  <c r="M547" i="5" s="1"/>
  <c r="N547" i="6" s="1"/>
  <c r="L1236" i="5"/>
  <c r="M1236" i="5" s="1"/>
  <c r="N1236" i="6" s="1"/>
  <c r="L1579" i="5"/>
  <c r="M1579" i="5" s="1"/>
  <c r="N1579" i="6" s="1"/>
  <c r="L459" i="5"/>
  <c r="M459" i="5" s="1"/>
  <c r="N459" i="6" s="1"/>
  <c r="L988" i="5"/>
  <c r="M988" i="5" s="1"/>
  <c r="N988" i="6" s="1"/>
  <c r="L202" i="5"/>
  <c r="M202" i="5" s="1"/>
  <c r="N202" i="6" s="1"/>
  <c r="L1339" i="5"/>
  <c r="M1339" i="5" s="1"/>
  <c r="N1339" i="6" s="1"/>
  <c r="L1113" i="5"/>
  <c r="M1113" i="5" s="1"/>
  <c r="N1113" i="6" s="1"/>
  <c r="L649" i="5"/>
  <c r="M649" i="5" s="1"/>
  <c r="N649" i="6" s="1"/>
  <c r="L1192" i="5"/>
  <c r="M1192" i="5" s="1"/>
  <c r="N1192" i="6" s="1"/>
  <c r="L835" i="5"/>
  <c r="M835" i="5" s="1"/>
  <c r="N835" i="6" s="1"/>
  <c r="L276" i="5"/>
  <c r="M276" i="5" s="1"/>
  <c r="N276" i="6" s="1"/>
  <c r="L688" i="5"/>
  <c r="M688" i="5" s="1"/>
  <c r="N688" i="6" s="1"/>
  <c r="L1522" i="5"/>
  <c r="M1522" i="5" s="1"/>
  <c r="N1522" i="6" s="1"/>
  <c r="L684" i="5"/>
  <c r="M684" i="5" s="1"/>
  <c r="N684" i="6" s="1"/>
  <c r="L212" i="5"/>
  <c r="M212" i="5" s="1"/>
  <c r="N212" i="6" s="1"/>
  <c r="L886" i="5"/>
  <c r="M886" i="5" s="1"/>
  <c r="N886" i="6" s="1"/>
  <c r="L718" i="5"/>
  <c r="M718" i="5" s="1"/>
  <c r="N718" i="6" s="1"/>
  <c r="L300" i="5"/>
  <c r="M300" i="5" s="1"/>
  <c r="N300" i="6" s="1"/>
  <c r="L266" i="5"/>
  <c r="M266" i="5" s="1"/>
  <c r="N266" i="6" s="1"/>
  <c r="L618" i="5"/>
  <c r="M618" i="5" s="1"/>
  <c r="N618" i="6" s="1"/>
  <c r="L555" i="5"/>
  <c r="M555" i="5" s="1"/>
  <c r="N555" i="6" s="1"/>
  <c r="L1366" i="5"/>
  <c r="M1366" i="5" s="1"/>
  <c r="N1366" i="6" s="1"/>
  <c r="L1111" i="5"/>
  <c r="M1111" i="5" s="1"/>
  <c r="N1111" i="6" s="1"/>
  <c r="L112" i="5"/>
  <c r="M112" i="5" s="1"/>
  <c r="N112" i="6" s="1"/>
  <c r="L706" i="5"/>
  <c r="M706" i="5" s="1"/>
  <c r="N706" i="6" s="1"/>
  <c r="L465" i="5"/>
  <c r="M465" i="5" s="1"/>
  <c r="N465" i="6" s="1"/>
  <c r="L1094" i="5"/>
  <c r="M1094" i="5" s="1"/>
  <c r="N1094" i="6" s="1"/>
  <c r="L893" i="5"/>
  <c r="M893" i="5" s="1"/>
  <c r="N893" i="6" s="1"/>
  <c r="L424" i="5"/>
  <c r="M424" i="5" s="1"/>
  <c r="N424" i="6" s="1"/>
  <c r="L474" i="5"/>
  <c r="M474" i="5" s="1"/>
  <c r="N474" i="6" s="1"/>
  <c r="L1110" i="5"/>
  <c r="M1110" i="5" s="1"/>
  <c r="N1110" i="6" s="1"/>
  <c r="L1000" i="5"/>
  <c r="M1000" i="5" s="1"/>
  <c r="N1000" i="6" s="1"/>
  <c r="L987" i="5"/>
  <c r="M987" i="5" s="1"/>
  <c r="N987" i="6" s="1"/>
  <c r="L695" i="5"/>
  <c r="M695" i="5" s="1"/>
  <c r="N695" i="6" s="1"/>
  <c r="L736" i="5"/>
  <c r="M736" i="5" s="1"/>
  <c r="N736" i="6" s="1"/>
  <c r="L860" i="5"/>
  <c r="M860" i="5" s="1"/>
  <c r="N860" i="6" s="1"/>
  <c r="L524" i="5"/>
  <c r="M524" i="5" s="1"/>
  <c r="N524" i="6" s="1"/>
  <c r="L872" i="5"/>
  <c r="M872" i="5" s="1"/>
  <c r="N872" i="6" s="1"/>
  <c r="L157" i="5"/>
  <c r="M157" i="5" s="1"/>
  <c r="N157" i="6" s="1"/>
  <c r="L1576" i="5"/>
  <c r="M1576" i="5" s="1"/>
  <c r="N1576" i="6" s="1"/>
  <c r="L1086" i="5"/>
  <c r="M1086" i="5" s="1"/>
  <c r="N1086" i="6" s="1"/>
  <c r="L919" i="5"/>
  <c r="M919" i="5" s="1"/>
  <c r="N919" i="6" s="1"/>
  <c r="L1498" i="5"/>
  <c r="M1498" i="5" s="1"/>
  <c r="N1498" i="6" s="1"/>
  <c r="L380" i="5"/>
  <c r="M380" i="5" s="1"/>
  <c r="N380" i="6" s="1"/>
  <c r="L134" i="5"/>
  <c r="M134" i="5" s="1"/>
  <c r="N134" i="6" s="1"/>
  <c r="L1587" i="5"/>
  <c r="M1587" i="5" s="1"/>
  <c r="N1587" i="6" s="1"/>
  <c r="L1059" i="5"/>
  <c r="M1059" i="5" s="1"/>
  <c r="N1059" i="4" s="1"/>
  <c r="L1570" i="5"/>
  <c r="M1570" i="5" s="1"/>
  <c r="N1570" i="6" s="1"/>
  <c r="L1044" i="5"/>
  <c r="M1044" i="5" s="1"/>
  <c r="N1044" i="6" s="1"/>
  <c r="L1295" i="5"/>
  <c r="M1295" i="5" s="1"/>
  <c r="N1295" i="6" s="1"/>
  <c r="L1137" i="5"/>
  <c r="M1137" i="5" s="1"/>
  <c r="N1137" i="6" s="1"/>
  <c r="L1529" i="5"/>
  <c r="M1529" i="5" s="1"/>
  <c r="N1529" i="6" s="1"/>
  <c r="L1024" i="5"/>
  <c r="M1024" i="5" s="1"/>
  <c r="N1024" i="6" s="1"/>
  <c r="L950" i="5"/>
  <c r="M950" i="5" s="1"/>
  <c r="N950" i="6" s="1"/>
  <c r="L439" i="5"/>
  <c r="M439" i="5" s="1"/>
  <c r="N439" i="6" s="1"/>
  <c r="L986" i="5"/>
  <c r="M986" i="5" s="1"/>
  <c r="N986" i="6" s="1"/>
  <c r="L657" i="5"/>
  <c r="M657" i="5" s="1"/>
  <c r="N657" i="6" s="1"/>
  <c r="L1285" i="5"/>
  <c r="M1285" i="5" s="1"/>
  <c r="N1285" i="6" s="1"/>
  <c r="L194" i="3"/>
  <c r="M194" i="3" s="1"/>
  <c r="L386" i="5"/>
  <c r="M386" i="5" s="1"/>
  <c r="N386" i="6" s="1"/>
  <c r="L1474" i="5"/>
  <c r="M1474" i="5" s="1"/>
  <c r="N1474" i="6" s="1"/>
  <c r="L475" i="5"/>
  <c r="M475" i="5" s="1"/>
  <c r="N475" i="6" s="1"/>
  <c r="L251" i="5"/>
  <c r="M251" i="5" s="1"/>
  <c r="N251" i="6" s="1"/>
  <c r="L713" i="5"/>
  <c r="M713" i="5" s="1"/>
  <c r="N713" i="6" s="1"/>
  <c r="L1387" i="5"/>
  <c r="M1387" i="5" s="1"/>
  <c r="N1387" i="6" s="1"/>
  <c r="L535" i="5"/>
  <c r="M535" i="5" s="1"/>
  <c r="N535" i="6" s="1"/>
  <c r="L1065" i="5"/>
  <c r="M1065" i="5" s="1"/>
  <c r="N1065" i="6" s="1"/>
  <c r="L1496" i="5"/>
  <c r="M1496" i="5" s="1"/>
  <c r="N1496" i="6" s="1"/>
  <c r="L419" i="5"/>
  <c r="M419" i="5" s="1"/>
  <c r="N419" i="6" s="1"/>
  <c r="L522" i="5"/>
  <c r="M522" i="5" s="1"/>
  <c r="N522" i="6" s="1"/>
  <c r="L1589" i="5"/>
  <c r="M1589" i="5" s="1"/>
  <c r="N1589" i="6" s="1"/>
  <c r="L1305" i="3"/>
  <c r="M1305" i="3" s="1"/>
  <c r="L1305" i="5"/>
  <c r="M1305" i="5" s="1"/>
  <c r="N1305" i="6" s="1"/>
  <c r="L1051" i="5"/>
  <c r="M1051" i="5" s="1"/>
  <c r="N1051" i="6" s="1"/>
  <c r="L722" i="5"/>
  <c r="M722" i="5" s="1"/>
  <c r="N722" i="6" s="1"/>
  <c r="L156" i="5"/>
  <c r="M156" i="5" s="1"/>
  <c r="N156" i="6" s="1"/>
  <c r="L1367" i="5"/>
  <c r="M1367" i="5" s="1"/>
  <c r="N1367" i="6" s="1"/>
  <c r="L1041" i="5"/>
  <c r="M1041" i="5" s="1"/>
  <c r="N1041" i="6" s="1"/>
  <c r="L566" i="5"/>
  <c r="M566" i="5" s="1"/>
  <c r="N566" i="6" s="1"/>
  <c r="L791" i="5"/>
  <c r="M791" i="5" s="1"/>
  <c r="N791" i="6" s="1"/>
  <c r="L186" i="5"/>
  <c r="M186" i="5" s="1"/>
  <c r="N186" i="6" s="1"/>
  <c r="L340" i="5"/>
  <c r="M340" i="5" s="1"/>
  <c r="N340" i="6" s="1"/>
  <c r="L468" i="5"/>
  <c r="M468" i="5" s="1"/>
  <c r="N468" i="6" s="1"/>
  <c r="L412" i="3"/>
  <c r="M412" i="3" s="1"/>
  <c r="L412" i="5"/>
  <c r="M412" i="5" s="1"/>
  <c r="N412" i="6" s="1"/>
  <c r="L1191" i="5"/>
  <c r="M1191" i="5" s="1"/>
  <c r="N1191" i="6" s="1"/>
  <c r="L999" i="5"/>
  <c r="M999" i="5" s="1"/>
  <c r="N999" i="6" s="1"/>
  <c r="L147" i="5"/>
  <c r="M147" i="5" s="1"/>
  <c r="N147" i="6" s="1"/>
  <c r="L1411" i="5"/>
  <c r="M1411" i="5" s="1"/>
  <c r="N1411" i="6" s="1"/>
  <c r="L1497" i="5"/>
  <c r="M1497" i="5" s="1"/>
  <c r="N1497" i="6" s="1"/>
  <c r="L403" i="3"/>
  <c r="M403" i="3" s="1"/>
  <c r="L403" i="5"/>
  <c r="M403" i="5" s="1"/>
  <c r="N403" i="6" s="1"/>
  <c r="L1165" i="5"/>
  <c r="M1165" i="5" s="1"/>
  <c r="N1165" i="6" s="1"/>
  <c r="L881" i="5"/>
  <c r="M881" i="5" s="1"/>
  <c r="N881" i="6" s="1"/>
  <c r="L549" i="5"/>
  <c r="M549" i="5" s="1"/>
  <c r="N549" i="6" s="1"/>
  <c r="L743" i="5"/>
  <c r="M743" i="5" s="1"/>
  <c r="N743" i="6" s="1"/>
  <c r="L200" i="5"/>
  <c r="M200" i="5" s="1"/>
  <c r="N200" i="6" s="1"/>
  <c r="L109" i="5"/>
  <c r="M109" i="5" s="1"/>
  <c r="N109" i="6" s="1"/>
  <c r="L1099" i="5"/>
  <c r="M1099" i="5" s="1"/>
  <c r="N1099" i="6" s="1"/>
  <c r="L593" i="5"/>
  <c r="M593" i="5" s="1"/>
  <c r="N593" i="6" s="1"/>
  <c r="L479" i="5"/>
  <c r="M479" i="5" s="1"/>
  <c r="N479" i="6" s="1"/>
  <c r="L1106" i="5"/>
  <c r="M1106" i="5" s="1"/>
  <c r="N1106" i="6" s="1"/>
  <c r="L1555" i="5"/>
  <c r="M1555" i="5" s="1"/>
  <c r="N1555" i="6" s="1"/>
  <c r="L453" i="5"/>
  <c r="M453" i="5" s="1"/>
  <c r="N453" i="6" s="1"/>
  <c r="L511" i="5"/>
  <c r="M511" i="5" s="1"/>
  <c r="N511" i="6" s="1"/>
  <c r="L1014" i="5"/>
  <c r="M1014" i="5" s="1"/>
  <c r="N1014" i="6" s="1"/>
  <c r="L1304" i="5"/>
  <c r="M1304" i="5" s="1"/>
  <c r="N1304" i="6" s="1"/>
  <c r="L759" i="5"/>
  <c r="M759" i="5" s="1"/>
  <c r="N759" i="6" s="1"/>
  <c r="L631" i="5"/>
  <c r="M631" i="5" s="1"/>
  <c r="N631" i="6" s="1"/>
  <c r="L1438" i="5"/>
  <c r="M1438" i="5" s="1"/>
  <c r="N1438" i="6" s="1"/>
  <c r="L879" i="5"/>
  <c r="M879" i="5" s="1"/>
  <c r="N879" i="6" s="1"/>
  <c r="L1439" i="5"/>
  <c r="M1439" i="5" s="1"/>
  <c r="N1439" i="6" s="1"/>
  <c r="L990" i="5"/>
  <c r="M990" i="5" s="1"/>
  <c r="N990" i="6" s="1"/>
  <c r="L903" i="5"/>
  <c r="M903" i="5" s="1"/>
  <c r="N903" i="6" s="1"/>
  <c r="L1101" i="5"/>
  <c r="M1101" i="5" s="1"/>
  <c r="N1101" i="6" s="1"/>
  <c r="L892" i="5"/>
  <c r="M892" i="5" s="1"/>
  <c r="N892" i="6" s="1"/>
  <c r="L1153" i="5"/>
  <c r="M1153" i="5" s="1"/>
  <c r="N1153" i="6" s="1"/>
  <c r="L259" i="5"/>
  <c r="M259" i="5" s="1"/>
  <c r="N259" i="6" s="1"/>
  <c r="L1488" i="5"/>
  <c r="M1488" i="5" s="1"/>
  <c r="N1488" i="6" s="1"/>
  <c r="L279" i="5"/>
  <c r="M279" i="5" s="1"/>
  <c r="N279" i="6" s="1"/>
  <c r="L946" i="5"/>
  <c r="M946" i="5" s="1"/>
  <c r="N946" i="6" s="1"/>
  <c r="L343" i="5"/>
  <c r="M343" i="5" s="1"/>
  <c r="N343" i="6" s="1"/>
  <c r="L694" i="5"/>
  <c r="M694" i="5" s="1"/>
  <c r="N694" i="6" s="1"/>
  <c r="L1428" i="5"/>
  <c r="M1428" i="5" s="1"/>
  <c r="N1428" i="6" s="1"/>
  <c r="L904" i="5"/>
  <c r="M904" i="5" s="1"/>
  <c r="N904" i="6" s="1"/>
  <c r="L320" i="5"/>
  <c r="M320" i="5" s="1"/>
  <c r="N320" i="6" s="1"/>
  <c r="L1521" i="5"/>
  <c r="M1521" i="5" s="1"/>
  <c r="N1521" i="6" s="1"/>
  <c r="L1300" i="5"/>
  <c r="M1300" i="5" s="1"/>
  <c r="N1300" i="6" s="1"/>
  <c r="L351" i="5"/>
  <c r="M351" i="5" s="1"/>
  <c r="N351" i="6" s="1"/>
  <c r="L1328" i="5"/>
  <c r="M1328" i="5" s="1"/>
  <c r="N1328" i="6" s="1"/>
  <c r="L1025" i="5"/>
  <c r="M1025" i="5" s="1"/>
  <c r="N1025" i="6" s="1"/>
  <c r="L719" i="5"/>
  <c r="M719" i="5" s="1"/>
  <c r="N719" i="6" s="1"/>
  <c r="L796" i="5"/>
  <c r="M796" i="5" s="1"/>
  <c r="N796" i="6" s="1"/>
  <c r="L980" i="5"/>
  <c r="M980" i="5" s="1"/>
  <c r="L671" i="5"/>
  <c r="M671" i="5" s="1"/>
  <c r="N671" i="6" s="1"/>
  <c r="L532" i="5"/>
  <c r="M532" i="5" s="1"/>
  <c r="N532" i="4" s="1"/>
  <c r="L1446" i="5"/>
  <c r="M1446" i="5" s="1"/>
  <c r="N1446" i="4" s="1"/>
  <c r="L374" i="5"/>
  <c r="M374" i="5" s="1"/>
  <c r="N374" i="6" s="1"/>
  <c r="L1293" i="5"/>
  <c r="M1293" i="5" s="1"/>
  <c r="N1293" i="6" s="1"/>
  <c r="L1551" i="5"/>
  <c r="M1551" i="5" s="1"/>
  <c r="N1551" i="6" s="1"/>
  <c r="L794" i="5"/>
  <c r="M794" i="5" s="1"/>
  <c r="N794" i="6" s="1"/>
  <c r="L305" i="5"/>
  <c r="M305" i="5" s="1"/>
  <c r="N305" i="6" s="1"/>
  <c r="L841" i="5"/>
  <c r="M841" i="5" s="1"/>
  <c r="N841" i="6" s="1"/>
  <c r="L520" i="5"/>
  <c r="M520" i="5" s="1"/>
  <c r="N520" i="6" s="1"/>
  <c r="L619" i="5"/>
  <c r="M619" i="5" s="1"/>
  <c r="N619" i="6" s="1"/>
  <c r="L130" i="5"/>
  <c r="M130" i="5" s="1"/>
  <c r="N130" i="4" s="1"/>
  <c r="L1324" i="5"/>
  <c r="M1324" i="5" s="1"/>
  <c r="N1324" i="6" s="1"/>
  <c r="L711" i="5"/>
  <c r="M711" i="5" s="1"/>
  <c r="N711" i="6" s="1"/>
  <c r="L585" i="5"/>
  <c r="M585" i="5" s="1"/>
  <c r="N585" i="6" s="1"/>
  <c r="L1347" i="5"/>
  <c r="M1347" i="5" s="1"/>
  <c r="N1347" i="6" s="1"/>
  <c r="L236" i="5"/>
  <c r="M236" i="5" s="1"/>
  <c r="N236" i="6" s="1"/>
  <c r="L1556" i="5"/>
  <c r="M1556" i="5" s="1"/>
  <c r="N1556" i="6" s="1"/>
  <c r="L1142" i="5"/>
  <c r="M1142" i="5" s="1"/>
  <c r="N1142" i="6" s="1"/>
  <c r="L307" i="5"/>
  <c r="M307" i="5" s="1"/>
  <c r="N307" i="4" s="1"/>
  <c r="L1400" i="5"/>
  <c r="M1400" i="5" s="1"/>
  <c r="N1400" i="6" s="1"/>
  <c r="L328" i="5"/>
  <c r="M328" i="5" s="1"/>
  <c r="N328" i="6" s="1"/>
  <c r="L341" i="5"/>
  <c r="M341" i="5" s="1"/>
  <c r="N341" i="6" s="1"/>
  <c r="L1307" i="5"/>
  <c r="M1307" i="5" s="1"/>
  <c r="N1307" i="6" s="1"/>
  <c r="L782" i="5"/>
  <c r="M782" i="5" s="1"/>
  <c r="N782" i="6" s="1"/>
  <c r="L1116" i="5"/>
  <c r="M1116" i="5" s="1"/>
  <c r="N1116" i="6" s="1"/>
  <c r="L703" i="5"/>
  <c r="M703" i="5" s="1"/>
  <c r="N703" i="6" s="1"/>
  <c r="L1362" i="5"/>
  <c r="M1362" i="5" s="1"/>
  <c r="N1362" i="6" s="1"/>
  <c r="L1479" i="5"/>
  <c r="M1479" i="5" s="1"/>
  <c r="N1479" i="6" s="1"/>
  <c r="L788" i="5"/>
  <c r="M788" i="5" s="1"/>
  <c r="N788" i="6" s="1"/>
  <c r="L1056" i="5"/>
  <c r="M1056" i="5" s="1"/>
  <c r="N1056" i="6" s="1"/>
  <c r="L371" i="5"/>
  <c r="M371" i="5" s="1"/>
  <c r="N371" i="6" s="1"/>
  <c r="L406" i="5"/>
  <c r="M406" i="5" s="1"/>
  <c r="N406" i="6" s="1"/>
  <c r="L1319" i="5"/>
  <c r="M1319" i="5" s="1"/>
  <c r="N1319" i="6" s="1"/>
  <c r="L1337" i="5"/>
  <c r="M1337" i="5" s="1"/>
  <c r="N1337" i="6" s="1"/>
  <c r="L1358" i="5"/>
  <c r="M1358" i="5" s="1"/>
  <c r="N1358" i="6" s="1"/>
  <c r="L197" i="5"/>
  <c r="M197" i="5" s="1"/>
  <c r="N197" i="6" s="1"/>
  <c r="L1057" i="5"/>
  <c r="M1057" i="5" s="1"/>
  <c r="N1057" i="6" s="1"/>
  <c r="L1081" i="5"/>
  <c r="M1081" i="5" s="1"/>
  <c r="N1081" i="6" s="1"/>
  <c r="L981" i="5"/>
  <c r="M981" i="5" s="1"/>
  <c r="N981" i="6" s="1"/>
  <c r="L1316" i="5"/>
  <c r="M1316" i="5" s="1"/>
  <c r="N1316" i="6" s="1"/>
  <c r="L144" i="5"/>
  <c r="M144" i="5" s="1"/>
  <c r="N144" i="6" s="1"/>
  <c r="L873" i="5"/>
  <c r="M873" i="5" s="1"/>
  <c r="N873" i="6" s="1"/>
  <c r="L410" i="5"/>
  <c r="M410" i="5" s="1"/>
  <c r="N410" i="6" s="1"/>
  <c r="L833" i="5"/>
  <c r="M833" i="5" s="1"/>
  <c r="N833" i="6" s="1"/>
  <c r="L1047" i="5"/>
  <c r="M1047" i="5" s="1"/>
  <c r="N1047" i="6" s="1"/>
  <c r="L541" i="5"/>
  <c r="M541" i="5" s="1"/>
  <c r="N541" i="6" s="1"/>
  <c r="L426" i="5"/>
  <c r="M426" i="5" s="1"/>
  <c r="N426" i="6" s="1"/>
  <c r="L1265" i="5"/>
  <c r="M1265" i="5" s="1"/>
  <c r="N1265" i="6" s="1"/>
  <c r="L1190" i="5"/>
  <c r="M1190" i="5" s="1"/>
  <c r="N1190" i="6" s="1"/>
  <c r="L1021" i="5"/>
  <c r="M1021" i="5" s="1"/>
  <c r="N1021" i="6" s="1"/>
  <c r="L951" i="5"/>
  <c r="M951" i="5" s="1"/>
  <c r="N951" i="6" s="1"/>
  <c r="L1565" i="5"/>
  <c r="M1565" i="5" s="1"/>
  <c r="N1565" i="6" s="1"/>
  <c r="L1342" i="5"/>
  <c r="M1342" i="5" s="1"/>
  <c r="N1342" i="6" s="1"/>
  <c r="L180" i="5"/>
  <c r="M180" i="5" s="1"/>
  <c r="N180" i="6" s="1"/>
  <c r="L289" i="5"/>
  <c r="M289" i="5" s="1"/>
  <c r="N289" i="6" s="1"/>
  <c r="L1333" i="5"/>
  <c r="M1333" i="5" s="1"/>
  <c r="N1333" i="6" s="1"/>
  <c r="L953" i="5"/>
  <c r="M953" i="5" s="1"/>
  <c r="N953" i="6" s="1"/>
  <c r="L745" i="5"/>
  <c r="M745" i="5" s="1"/>
  <c r="N745" i="6" s="1"/>
  <c r="L290" i="5"/>
  <c r="M290" i="5" s="1"/>
  <c r="N290" i="6" s="1"/>
  <c r="L1296" i="5"/>
  <c r="M1296" i="5" s="1"/>
  <c r="N1296" i="6" s="1"/>
  <c r="L945" i="5"/>
  <c r="M945" i="5" s="1"/>
  <c r="N945" i="6" s="1"/>
  <c r="L1225" i="5"/>
  <c r="M1225" i="5" s="1"/>
  <c r="N1225" i="6" s="1"/>
  <c r="L1206" i="5"/>
  <c r="M1206" i="5" s="1"/>
  <c r="N1206" i="6" s="1"/>
  <c r="L858" i="5"/>
  <c r="M858" i="5" s="1"/>
  <c r="N858" i="6" s="1"/>
  <c r="L594" i="5"/>
  <c r="M594" i="5" s="1"/>
  <c r="N594" i="6" s="1"/>
  <c r="L811" i="5"/>
  <c r="M811" i="5" s="1"/>
  <c r="N811" i="6" s="1"/>
  <c r="L1078" i="5"/>
  <c r="M1078" i="5" s="1"/>
  <c r="N1078" i="6" s="1"/>
  <c r="L1363" i="3"/>
  <c r="M1363" i="3" s="1"/>
  <c r="L1363" i="5"/>
  <c r="M1363" i="5" s="1"/>
  <c r="N1363" i="6" s="1"/>
  <c r="L334" i="5"/>
  <c r="M334" i="5" s="1"/>
  <c r="N334" i="6" s="1"/>
  <c r="L518" i="5"/>
  <c r="M518" i="5" s="1"/>
  <c r="N518" i="6" s="1"/>
  <c r="L976" i="5"/>
  <c r="M976" i="5" s="1"/>
  <c r="N976" i="6" s="1"/>
  <c r="L1180" i="5"/>
  <c r="M1180" i="5" s="1"/>
  <c r="N1180" i="6" s="1"/>
  <c r="L205" i="5"/>
  <c r="M205" i="5" s="1"/>
  <c r="N205" i="6" s="1"/>
  <c r="L117" i="5"/>
  <c r="M117" i="5" s="1"/>
  <c r="N117" i="6" s="1"/>
  <c r="L1427" i="5"/>
  <c r="M1427" i="5" s="1"/>
  <c r="N1427" i="6" s="1"/>
  <c r="L1131" i="5"/>
  <c r="M1131" i="5" s="1"/>
  <c r="N1131" i="6" s="1"/>
  <c r="L1202" i="5"/>
  <c r="M1202" i="5" s="1"/>
  <c r="N1202" i="6" s="1"/>
  <c r="L747" i="5"/>
  <c r="M747" i="5" s="1"/>
  <c r="N747" i="6" s="1"/>
  <c r="L1533" i="5"/>
  <c r="M1533" i="5" s="1"/>
  <c r="N1533" i="6" s="1"/>
  <c r="L1509" i="5"/>
  <c r="M1509" i="5" s="1"/>
  <c r="N1509" i="6" s="1"/>
  <c r="L1125" i="5"/>
  <c r="M1125" i="5" s="1"/>
  <c r="N1125" i="6" s="1"/>
  <c r="L425" i="5"/>
  <c r="M425" i="5" s="1"/>
  <c r="N425" i="6" s="1"/>
  <c r="L1273" i="5"/>
  <c r="M1273" i="5" s="1"/>
  <c r="N1273" i="6" s="1"/>
  <c r="L984" i="5"/>
  <c r="M984" i="5" s="1"/>
  <c r="N984" i="6" s="1"/>
  <c r="L908" i="5"/>
  <c r="M908" i="5" s="1"/>
  <c r="N908" i="6" s="1"/>
  <c r="L1268" i="5"/>
  <c r="M1268" i="5" s="1"/>
  <c r="N1268" i="6" s="1"/>
  <c r="L1246" i="5"/>
  <c r="M1246" i="5" s="1"/>
  <c r="N1246" i="6" s="1"/>
  <c r="L738" i="5"/>
  <c r="M738" i="5" s="1"/>
  <c r="N738" i="6" s="1"/>
  <c r="L384" i="5"/>
  <c r="M384" i="5" s="1"/>
  <c r="N384" i="6" s="1"/>
  <c r="L1557" i="5"/>
  <c r="M1557" i="5" s="1"/>
  <c r="N1557" i="6" s="1"/>
  <c r="L1373" i="5"/>
  <c r="M1373" i="5" s="1"/>
  <c r="N1373" i="6" s="1"/>
  <c r="L1494" i="5"/>
  <c r="M1494" i="5" s="1"/>
  <c r="N1494" i="6" s="1"/>
  <c r="L1174" i="5"/>
  <c r="M1174" i="5" s="1"/>
  <c r="N1174" i="6" s="1"/>
  <c r="L1148" i="5"/>
  <c r="M1148" i="5" s="1"/>
  <c r="N1148" i="6" s="1"/>
  <c r="L1346" i="5"/>
  <c r="M1346" i="5" s="1"/>
  <c r="N1346" i="6" s="1"/>
  <c r="L895" i="5"/>
  <c r="M895" i="5" s="1"/>
  <c r="N895" i="6" s="1"/>
  <c r="L586" i="5"/>
  <c r="M586" i="5" s="1"/>
  <c r="N586" i="6" s="1"/>
  <c r="L609" i="5"/>
  <c r="M609" i="5" s="1"/>
  <c r="N609" i="6" s="1"/>
  <c r="L1042" i="5"/>
  <c r="M1042" i="5" s="1"/>
  <c r="N1042" i="6" s="1"/>
  <c r="L744" i="5"/>
  <c r="M744" i="5" s="1"/>
  <c r="N744" i="6" s="1"/>
  <c r="L965" i="5"/>
  <c r="M965" i="5" s="1"/>
  <c r="N965" i="6" s="1"/>
  <c r="L473" i="5"/>
  <c r="M473" i="5" s="1"/>
  <c r="N473" i="6" s="1"/>
  <c r="L1105" i="5"/>
  <c r="M1105" i="5" s="1"/>
  <c r="N1105" i="6" s="1"/>
  <c r="L1504" i="5"/>
  <c r="M1504" i="5" s="1"/>
  <c r="N1504" i="6" s="1"/>
  <c r="L1286" i="5"/>
  <c r="M1286" i="5" s="1"/>
  <c r="N1286" i="6" s="1"/>
  <c r="L615" i="5"/>
  <c r="M615" i="5" s="1"/>
  <c r="N615" i="6" s="1"/>
  <c r="L756" i="5"/>
  <c r="M756" i="5" s="1"/>
  <c r="N756" i="6" s="1"/>
  <c r="L1554" i="5"/>
  <c r="M1554" i="5" s="1"/>
  <c r="N1554" i="6" s="1"/>
  <c r="L816" i="5"/>
  <c r="M816" i="5" s="1"/>
  <c r="N816" i="6" s="1"/>
  <c r="L1516" i="5"/>
  <c r="M1516" i="5" s="1"/>
  <c r="N1516" i="6" s="1"/>
  <c r="L1107" i="5"/>
  <c r="M1107" i="5" s="1"/>
  <c r="N1107" i="6" s="1"/>
  <c r="L161" i="5"/>
  <c r="M161" i="5" s="1"/>
  <c r="N161" i="6" s="1"/>
  <c r="L1208" i="5"/>
  <c r="M1208" i="5" s="1"/>
  <c r="N1208" i="6" s="1"/>
  <c r="L480" i="5"/>
  <c r="M480" i="5" s="1"/>
  <c r="N480" i="6" s="1"/>
  <c r="L867" i="5"/>
  <c r="M867" i="5" s="1"/>
  <c r="N867" i="6" s="1"/>
  <c r="L1072" i="5"/>
  <c r="M1072" i="5" s="1"/>
  <c r="N1072" i="6" s="1"/>
  <c r="L861" i="5"/>
  <c r="M861" i="5" s="1"/>
  <c r="N861" i="6" s="1"/>
  <c r="L1015" i="5"/>
  <c r="M1015" i="5" s="1"/>
  <c r="N1015" i="6" s="1"/>
  <c r="L1258" i="5"/>
  <c r="M1258" i="5" s="1"/>
  <c r="N1258" i="6" s="1"/>
  <c r="L354" i="5"/>
  <c r="M354" i="5" s="1"/>
  <c r="N354" i="6" s="1"/>
  <c r="L1436" i="5"/>
  <c r="M1436" i="5" s="1"/>
  <c r="N1436" i="6" s="1"/>
  <c r="L382" i="5"/>
  <c r="M382" i="5" s="1"/>
  <c r="N382" i="6" s="1"/>
  <c r="L226" i="5"/>
  <c r="M226" i="5" s="1"/>
  <c r="N226" i="6" s="1"/>
  <c r="L350" i="5"/>
  <c r="M350" i="5" s="1"/>
  <c r="N350" i="6" s="1"/>
  <c r="L466" i="5"/>
  <c r="M466" i="5" s="1"/>
  <c r="N466" i="6" s="1"/>
  <c r="L1423" i="5"/>
  <c r="M1423" i="5" s="1"/>
  <c r="N1423" i="6" s="1"/>
  <c r="L961" i="5"/>
  <c r="M961" i="5" s="1"/>
  <c r="N961" i="6" s="1"/>
  <c r="L900" i="5"/>
  <c r="M900" i="5" s="1"/>
  <c r="N900" i="6" s="1"/>
  <c r="L448" i="5"/>
  <c r="M448" i="5" s="1"/>
  <c r="N448" i="6" s="1"/>
  <c r="L280" i="5"/>
  <c r="M280" i="5" s="1"/>
  <c r="N280" i="6" s="1"/>
  <c r="L1510" i="5"/>
  <c r="M1510" i="5" s="1"/>
  <c r="N1510" i="6" s="1"/>
  <c r="L1102" i="3"/>
  <c r="M1102" i="3" s="1"/>
  <c r="L1102" i="5"/>
  <c r="M1102" i="5" s="1"/>
  <c r="N1102" i="6" s="1"/>
  <c r="L160" i="5"/>
  <c r="M160" i="5" s="1"/>
  <c r="N160" i="6" s="1"/>
  <c r="L514" i="5"/>
  <c r="M514" i="5" s="1"/>
  <c r="N514" i="6" s="1"/>
  <c r="L344" i="5"/>
  <c r="M344" i="5" s="1"/>
  <c r="N344" i="6" s="1"/>
  <c r="L1136" i="5"/>
  <c r="M1136" i="5" s="1"/>
  <c r="N1136" i="6" s="1"/>
  <c r="L404" i="5"/>
  <c r="M404" i="5" s="1"/>
  <c r="N404" i="6" s="1"/>
  <c r="L646" i="5"/>
  <c r="M646" i="5" s="1"/>
  <c r="N646" i="6" s="1"/>
  <c r="L1380" i="5"/>
  <c r="M1380" i="5" s="1"/>
  <c r="N1380" i="6" s="1"/>
  <c r="L1255" i="5"/>
  <c r="M1255" i="5" s="1"/>
  <c r="N1255" i="6" s="1"/>
  <c r="L1468" i="5"/>
  <c r="M1468" i="5" s="1"/>
  <c r="N1468" i="6" s="1"/>
  <c r="L367" i="5"/>
  <c r="M367" i="5" s="1"/>
  <c r="N367" i="6" s="1"/>
  <c r="L825" i="5"/>
  <c r="M825" i="5" s="1"/>
  <c r="N825" i="6" s="1"/>
  <c r="L248" i="5"/>
  <c r="M248" i="5" s="1"/>
  <c r="N248" i="6" s="1"/>
  <c r="L1068" i="5"/>
  <c r="M1068" i="5" s="1"/>
  <c r="N1068" i="6" s="1"/>
  <c r="L579" i="5"/>
  <c r="M579" i="5" s="1"/>
  <c r="N579" i="6" s="1"/>
  <c r="L540" i="5"/>
  <c r="M540" i="5" s="1"/>
  <c r="N540" i="6" s="1"/>
  <c r="L449" i="5"/>
  <c r="M449" i="5" s="1"/>
  <c r="N449" i="6" s="1"/>
  <c r="L149" i="5"/>
  <c r="M149" i="5" s="1"/>
  <c r="N149" i="6" s="1"/>
  <c r="L645" i="5"/>
  <c r="M645" i="5" s="1"/>
  <c r="N645" i="6" s="1"/>
  <c r="L326" i="5"/>
  <c r="M326" i="5" s="1"/>
  <c r="N326" i="6" s="1"/>
  <c r="L1120" i="3"/>
  <c r="M1120" i="3" s="1"/>
  <c r="L1120" i="5"/>
  <c r="M1120" i="5" s="1"/>
  <c r="N1120" i="6" s="1"/>
  <c r="L195" i="5"/>
  <c r="M195" i="5" s="1"/>
  <c r="N195" i="6" s="1"/>
  <c r="L730" i="5"/>
  <c r="M730" i="5" s="1"/>
  <c r="N730" i="6" s="1"/>
  <c r="L1596" i="5"/>
  <c r="M1596" i="5" s="1"/>
  <c r="N1596" i="6" s="1"/>
  <c r="L1084" i="5"/>
  <c r="M1084" i="5" s="1"/>
  <c r="N1084" i="6" s="1"/>
  <c r="L634" i="5"/>
  <c r="M634" i="5" s="1"/>
  <c r="N634" i="6" s="1"/>
  <c r="L808" i="5"/>
  <c r="M808" i="5" s="1"/>
  <c r="N808" i="6" s="1"/>
  <c r="L937" i="5"/>
  <c r="M937" i="5" s="1"/>
  <c r="N937" i="6" s="1"/>
  <c r="L1443" i="5"/>
  <c r="M1443" i="5" s="1"/>
  <c r="N1443" i="6" s="1"/>
  <c r="L207" i="5"/>
  <c r="M207" i="5" s="1"/>
  <c r="N207" i="6" s="1"/>
  <c r="L698" i="5"/>
  <c r="M698" i="5" s="1"/>
  <c r="N698" i="6" s="1"/>
  <c r="L1146" i="5"/>
  <c r="M1146" i="5" s="1"/>
  <c r="N1146" i="6" s="1"/>
  <c r="L1243" i="5"/>
  <c r="M1243" i="5" s="1"/>
  <c r="N1243" i="6" s="1"/>
  <c r="L723" i="5"/>
  <c r="M723" i="5" s="1"/>
  <c r="N723" i="6" s="1"/>
  <c r="L208" i="5"/>
  <c r="M208" i="5" s="1"/>
  <c r="N208" i="6" s="1"/>
  <c r="L332" i="5"/>
  <c r="M332" i="5" s="1"/>
  <c r="N332" i="6" s="1"/>
  <c r="L1393" i="5"/>
  <c r="M1393" i="5" s="1"/>
  <c r="N1393" i="6" s="1"/>
  <c r="L820" i="5"/>
  <c r="M820" i="5" s="1"/>
  <c r="N820" i="6" s="1"/>
  <c r="L708" i="5"/>
  <c r="M708" i="5" s="1"/>
  <c r="N708" i="6" s="1"/>
  <c r="L1043" i="5"/>
  <c r="M1043" i="5" s="1"/>
  <c r="N1043" i="6" s="1"/>
  <c r="L1197" i="5"/>
  <c r="M1197" i="5" s="1"/>
  <c r="N1197" i="6" s="1"/>
  <c r="L253" i="5"/>
  <c r="M253" i="5" s="1"/>
  <c r="N253" i="6" s="1"/>
  <c r="L183" i="5"/>
  <c r="M183" i="5" s="1"/>
  <c r="N183" i="6" s="1"/>
  <c r="L309" i="5"/>
  <c r="M309" i="5" s="1"/>
  <c r="N309" i="6" s="1"/>
  <c r="L1577" i="5"/>
  <c r="M1577" i="5" s="1"/>
  <c r="N1577" i="6" s="1"/>
  <c r="L297" i="5"/>
  <c r="M297" i="5" s="1"/>
  <c r="N297" i="6" s="1"/>
  <c r="L997" i="5"/>
  <c r="M997" i="5" s="1"/>
  <c r="N997" i="6" s="1"/>
  <c r="L1352" i="5"/>
  <c r="M1352" i="5" s="1"/>
  <c r="N1352" i="6" s="1"/>
  <c r="L1445" i="5"/>
  <c r="M1445" i="5" s="1"/>
  <c r="N1445" i="6" s="1"/>
  <c r="L1251" i="5"/>
  <c r="M1251" i="5" s="1"/>
  <c r="N1251" i="6" s="1"/>
  <c r="L1505" i="5"/>
  <c r="M1505" i="5" s="1"/>
  <c r="N1505" i="6" s="1"/>
  <c r="L1104" i="5"/>
  <c r="M1104" i="5" s="1"/>
  <c r="N1104" i="6" s="1"/>
  <c r="L361" i="5"/>
  <c r="M361" i="5" s="1"/>
  <c r="N361" i="6" s="1"/>
  <c r="L690" i="5"/>
  <c r="M690" i="5" s="1"/>
  <c r="N690" i="6" s="1"/>
  <c r="L792" i="5"/>
  <c r="M792" i="5" s="1"/>
  <c r="N792" i="6" s="1"/>
  <c r="L661" i="5"/>
  <c r="M661" i="5" s="1"/>
  <c r="N661" i="6" s="1"/>
  <c r="L114" i="5"/>
  <c r="M114" i="5" s="1"/>
  <c r="N114" i="6" s="1"/>
  <c r="L875" i="5"/>
  <c r="M875" i="5" s="1"/>
  <c r="N875" i="6" s="1"/>
  <c r="L638" i="5"/>
  <c r="M638" i="5" s="1"/>
  <c r="N638" i="6" s="1"/>
  <c r="L1048" i="5"/>
  <c r="M1048" i="5" s="1"/>
  <c r="N1048" i="6" s="1"/>
  <c r="L617" i="5"/>
  <c r="M617" i="5" s="1"/>
  <c r="N617" i="6" s="1"/>
  <c r="L1410" i="5"/>
  <c r="M1410" i="5" s="1"/>
  <c r="N1410" i="6" s="1"/>
  <c r="L936" i="5"/>
  <c r="M936" i="5" s="1"/>
  <c r="N936" i="6" s="1"/>
  <c r="L1343" i="5"/>
  <c r="M1343" i="5" s="1"/>
  <c r="N1343" i="6" s="1"/>
  <c r="L292" i="5"/>
  <c r="M292" i="5" s="1"/>
  <c r="N292" i="6" s="1"/>
  <c r="L1469" i="5"/>
  <c r="M1469" i="5" s="1"/>
  <c r="N1469" i="6" s="1"/>
  <c r="L376" i="5"/>
  <c r="M376" i="5" s="1"/>
  <c r="N376" i="6" s="1"/>
  <c r="L1471" i="5"/>
  <c r="M1471" i="5" s="1"/>
  <c r="N1471" i="6" s="1"/>
  <c r="L1248" i="5"/>
  <c r="M1248" i="5" s="1"/>
  <c r="N1248" i="6" s="1"/>
  <c r="L1270" i="5"/>
  <c r="M1270" i="5" s="1"/>
  <c r="N1270" i="6" s="1"/>
  <c r="L557" i="5"/>
  <c r="M557" i="5" s="1"/>
  <c r="N557" i="6" s="1"/>
  <c r="L647" i="5"/>
  <c r="M647" i="5" s="1"/>
  <c r="N647" i="6" s="1"/>
  <c r="M659" i="5"/>
  <c r="N659" i="6" s="1"/>
  <c r="L1185" i="5"/>
  <c r="M1185" i="5" s="1"/>
  <c r="N1185" i="6" s="1"/>
  <c r="L614" i="5"/>
  <c r="M614" i="5" s="1"/>
  <c r="N614" i="6" s="1"/>
  <c r="L913" i="5"/>
  <c r="M913" i="5" s="1"/>
  <c r="N913" i="6" s="1"/>
  <c r="L1508" i="3"/>
  <c r="M1508" i="3" s="1"/>
  <c r="L1508" i="5"/>
  <c r="M1508" i="5" s="1"/>
  <c r="N1508" i="6" s="1"/>
  <c r="L1573" i="5"/>
  <c r="M1573" i="5" s="1"/>
  <c r="N1573" i="6" s="1"/>
  <c r="L943" i="5"/>
  <c r="M943" i="5" s="1"/>
  <c r="N943" i="6" s="1"/>
  <c r="L716" i="3"/>
  <c r="M716" i="3" s="1"/>
  <c r="L716" i="5"/>
  <c r="M716" i="5" s="1"/>
  <c r="N716" i="6" s="1"/>
  <c r="L123" i="5"/>
  <c r="M123" i="5" s="1"/>
  <c r="N123" i="6" s="1"/>
  <c r="L260" i="5"/>
  <c r="M260" i="5" s="1"/>
  <c r="N260" i="6" s="1"/>
  <c r="L1317" i="5"/>
  <c r="M1317" i="5" s="1"/>
  <c r="N1317" i="6" s="1"/>
  <c r="L1167" i="5"/>
  <c r="M1167" i="5" s="1"/>
  <c r="N1167" i="6" s="1"/>
  <c r="L1413" i="5"/>
  <c r="M1413" i="5" s="1"/>
  <c r="N1413" i="4" s="1"/>
  <c r="L752" i="5"/>
  <c r="M752" i="5" s="1"/>
  <c r="N752" i="6" s="1"/>
  <c r="L365" i="5"/>
  <c r="M365" i="5" s="1"/>
  <c r="N365" i="6" s="1"/>
  <c r="L568" i="5"/>
  <c r="M568" i="5" s="1"/>
  <c r="N568" i="6" s="1"/>
  <c r="L275" i="5"/>
  <c r="M275" i="5" s="1"/>
  <c r="N275" i="6" s="1"/>
  <c r="L1262" i="5"/>
  <c r="M1262" i="5" s="1"/>
  <c r="N1262" i="6" s="1"/>
  <c r="L773" i="5"/>
  <c r="M773" i="5" s="1"/>
  <c r="N773" i="6" s="1"/>
  <c r="L1482" i="5"/>
  <c r="M1482" i="5" s="1"/>
  <c r="N1482" i="6" s="1"/>
  <c r="L1420" i="5"/>
  <c r="M1420" i="5" s="1"/>
  <c r="N1420" i="6" s="1"/>
  <c r="L643" i="5"/>
  <c r="M643" i="5" s="1"/>
  <c r="N643" i="6" s="1"/>
  <c r="L393" i="5"/>
  <c r="M393" i="5" s="1"/>
  <c r="N393" i="6" s="1"/>
  <c r="L385" i="5"/>
  <c r="M385" i="5" s="1"/>
  <c r="N385" i="6" s="1"/>
  <c r="L437" i="5"/>
  <c r="M437" i="5" s="1"/>
  <c r="N437" i="6" s="1"/>
  <c r="L924" i="5"/>
  <c r="M924" i="5" s="1"/>
  <c r="N924" i="6" s="1"/>
  <c r="L575" i="5"/>
  <c r="M575" i="5" s="1"/>
  <c r="N575" i="6" s="1"/>
  <c r="L124" i="5"/>
  <c r="M124" i="5" s="1"/>
  <c r="N124" i="6" s="1"/>
  <c r="L576" i="5"/>
  <c r="M576" i="5" s="1"/>
  <c r="N576" i="6" s="1"/>
  <c r="L262" i="5"/>
  <c r="M262" i="5" s="1"/>
  <c r="N262" i="6" s="1"/>
  <c r="L216" i="5"/>
  <c r="M216" i="5" s="1"/>
  <c r="N216" i="6" s="1"/>
  <c r="L211" i="5"/>
  <c r="M211" i="5" s="1"/>
  <c r="N211" i="6" s="1"/>
  <c r="L323" i="5"/>
  <c r="M323" i="5" s="1"/>
  <c r="N323" i="6" s="1"/>
  <c r="L636" i="5"/>
  <c r="M636" i="5" s="1"/>
  <c r="N636" i="6" s="1"/>
  <c r="L1507" i="5"/>
  <c r="M1507" i="5" s="1"/>
  <c r="N1507" i="6" s="1"/>
  <c r="L714" i="5"/>
  <c r="M714" i="5" s="1"/>
  <c r="N714" i="6" s="1"/>
  <c r="L1549" i="5"/>
  <c r="M1549" i="5" s="1"/>
  <c r="N1549" i="6" s="1"/>
  <c r="L1562" i="5"/>
  <c r="M1562" i="5" s="1"/>
  <c r="N1562" i="6" s="1"/>
  <c r="L231" i="5"/>
  <c r="M231" i="5" s="1"/>
  <c r="N231" i="6" s="1"/>
  <c r="L587" i="5"/>
  <c r="M587" i="5" s="1"/>
  <c r="N587" i="6" s="1"/>
  <c r="L971" i="5"/>
  <c r="M971" i="5" s="1"/>
  <c r="N971" i="6" s="1"/>
  <c r="L499" i="5"/>
  <c r="M499" i="5" s="1"/>
  <c r="N499" i="6" s="1"/>
  <c r="L1227" i="5"/>
  <c r="M1227" i="5" s="1"/>
  <c r="N1227" i="6" s="1"/>
  <c r="L433" i="5"/>
  <c r="M433" i="5" s="1"/>
  <c r="N433" i="6" s="1"/>
  <c r="L910" i="5"/>
  <c r="M910" i="5" s="1"/>
  <c r="N910" i="6" s="1"/>
  <c r="L294" i="5"/>
  <c r="M294" i="5" s="1"/>
  <c r="N294" i="6" s="1"/>
  <c r="L925" i="5"/>
  <c r="M925" i="5" s="1"/>
  <c r="N925" i="6" s="1"/>
  <c r="L561" i="5"/>
  <c r="M561" i="5" s="1"/>
  <c r="N561" i="6" s="1"/>
  <c r="L665" i="5"/>
  <c r="M665" i="5" s="1"/>
  <c r="N665" i="6" s="1"/>
  <c r="L451" i="5"/>
  <c r="M451" i="5" s="1"/>
  <c r="N451" i="6" s="1"/>
  <c r="L1087" i="5"/>
  <c r="M1087" i="5" s="1"/>
  <c r="N1087" i="6" s="1"/>
  <c r="L1140" i="5"/>
  <c r="M1140" i="5" s="1"/>
  <c r="N1140" i="6" s="1"/>
  <c r="L1173" i="5"/>
  <c r="M1173" i="5" s="1"/>
  <c r="N1173" i="6" s="1"/>
  <c r="L727" i="5"/>
  <c r="M727" i="5" s="1"/>
  <c r="N727" i="6" s="1"/>
  <c r="L1244" i="5"/>
  <c r="M1244" i="5" s="1"/>
  <c r="N1244" i="6" s="1"/>
  <c r="L1039" i="3"/>
  <c r="M1039" i="3" s="1"/>
  <c r="L1039" i="5"/>
  <c r="M1039" i="5" s="1"/>
  <c r="N1039" i="6" s="1"/>
  <c r="L1426" i="5"/>
  <c r="M1426" i="5" s="1"/>
  <c r="N1426" i="6" s="1"/>
  <c r="L669" i="5"/>
  <c r="M669" i="5" s="1"/>
  <c r="N669" i="6" s="1"/>
  <c r="L846" i="5"/>
  <c r="M846" i="5" s="1"/>
  <c r="N846" i="6" s="1"/>
  <c r="L1543" i="3"/>
  <c r="M1543" i="3" s="1"/>
  <c r="L1543" i="5"/>
  <c r="M1543" i="5" s="1"/>
  <c r="N1543" i="6" s="1"/>
  <c r="L840" i="5"/>
  <c r="M840" i="5" s="1"/>
  <c r="N840" i="6" s="1"/>
  <c r="L1369" i="5"/>
  <c r="M1369" i="5" s="1"/>
  <c r="N1369" i="6" s="1"/>
  <c r="L1277" i="5"/>
  <c r="M1277" i="5" s="1"/>
  <c r="N1277" i="6" s="1"/>
  <c r="L1525" i="5"/>
  <c r="M1525" i="5" s="1"/>
  <c r="N1525" i="6" s="1"/>
  <c r="L1183" i="5"/>
  <c r="M1183" i="5" s="1"/>
  <c r="N1183" i="6" s="1"/>
  <c r="L128" i="5"/>
  <c r="M128" i="5" s="1"/>
  <c r="N128" i="6" s="1"/>
  <c r="L916" i="5"/>
  <c r="M916" i="5" s="1"/>
  <c r="N916" i="6" s="1"/>
  <c r="L1329" i="5"/>
  <c r="M1329" i="5" s="1"/>
  <c r="N1329" i="6" s="1"/>
  <c r="L491" i="5"/>
  <c r="M491" i="5" s="1"/>
  <c r="N491" i="6" s="1"/>
  <c r="L293" i="5"/>
  <c r="M293" i="5" s="1"/>
  <c r="N293" i="6" s="1"/>
  <c r="L1491" i="5"/>
  <c r="M1491" i="5" s="1"/>
  <c r="N1491" i="6" s="1"/>
  <c r="L1486" i="5"/>
  <c r="M1486" i="5" s="1"/>
  <c r="N1486" i="6" s="1"/>
  <c r="L1006" i="5"/>
  <c r="M1006" i="5" s="1"/>
  <c r="N1006" i="6" s="1"/>
  <c r="L1181" i="5"/>
  <c r="M1181" i="5" s="1"/>
  <c r="N1181" i="6" s="1"/>
  <c r="L283" i="5"/>
  <c r="M283" i="5" s="1"/>
  <c r="N283" i="6" s="1"/>
  <c r="L641" i="5"/>
  <c r="M641" i="5" s="1"/>
  <c r="N641" i="6" s="1"/>
  <c r="L1586" i="5"/>
  <c r="M1586" i="5" s="1"/>
  <c r="N1586" i="6" s="1"/>
  <c r="L229" i="5"/>
  <c r="M229" i="5" s="1"/>
  <c r="N229" i="6" s="1"/>
  <c r="M103" i="4"/>
  <c r="L103" i="3"/>
  <c r="M103" i="3" s="1"/>
  <c r="L201" i="5"/>
  <c r="M201" i="5" s="1"/>
  <c r="N201" i="6" s="1"/>
  <c r="L632" i="5"/>
  <c r="M632" i="5" s="1"/>
  <c r="N632" i="6" s="1"/>
  <c r="L278" i="5"/>
  <c r="M278" i="5" s="1"/>
  <c r="N278" i="6" s="1"/>
  <c r="L1271" i="5"/>
  <c r="M1271" i="5" s="1"/>
  <c r="N1271" i="6" s="1"/>
  <c r="L1069" i="5"/>
  <c r="M1069" i="5" s="1"/>
  <c r="N1069" i="6" s="1"/>
  <c r="L720" i="5"/>
  <c r="M720" i="5" s="1"/>
  <c r="N720" i="6" s="1"/>
  <c r="L137" i="5"/>
  <c r="M137" i="5" s="1"/>
  <c r="N137" i="6" s="1"/>
  <c r="L1527" i="5"/>
  <c r="M1527" i="5" s="1"/>
  <c r="N1527" i="6" s="1"/>
  <c r="L447" i="5"/>
  <c r="M447" i="5" s="1"/>
  <c r="N447" i="6" s="1"/>
  <c r="L1075" i="5"/>
  <c r="M1075" i="5" s="1"/>
  <c r="N1075" i="6" s="1"/>
  <c r="L428" i="5"/>
  <c r="M428" i="5" s="1"/>
  <c r="N428" i="6" s="1"/>
  <c r="L605" i="5"/>
  <c r="M605" i="5" s="1"/>
  <c r="N605" i="6" s="1"/>
  <c r="L487" i="5"/>
  <c r="M487" i="5" s="1"/>
  <c r="N487" i="6" s="1"/>
  <c r="L1593" i="5"/>
  <c r="M1593" i="5" s="1"/>
  <c r="N1593" i="6" s="1"/>
  <c r="L1397" i="5"/>
  <c r="M1397" i="5" s="1"/>
  <c r="N1397" i="6" s="1"/>
  <c r="L329" i="5"/>
  <c r="M329" i="5" s="1"/>
  <c r="N329" i="6" s="1"/>
  <c r="L681" i="3"/>
  <c r="M681" i="3" s="1"/>
  <c r="L681" i="5"/>
  <c r="M681" i="5" s="1"/>
  <c r="N681" i="6" s="1"/>
  <c r="L803" i="5"/>
  <c r="M803" i="5" s="1"/>
  <c r="N803" i="6" s="1"/>
  <c r="L1450" i="3"/>
  <c r="M1450" i="3" s="1"/>
  <c r="L1450" i="5"/>
  <c r="M1450" i="5" s="1"/>
  <c r="N1450" i="6" s="1"/>
  <c r="L252" i="5"/>
  <c r="M252" i="5" s="1"/>
  <c r="N252" i="6" s="1"/>
  <c r="L1515" i="5"/>
  <c r="M1515" i="5" s="1"/>
  <c r="N1515" i="6" s="1"/>
  <c r="L1177" i="5"/>
  <c r="M1177" i="5" s="1"/>
  <c r="N1177" i="6" s="1"/>
  <c r="L1028" i="5"/>
  <c r="M1028" i="5" s="1"/>
  <c r="N1028" i="6" s="1"/>
  <c r="L1247" i="5"/>
  <c r="M1247" i="5" s="1"/>
  <c r="N1247" i="6" s="1"/>
  <c r="L1109" i="5"/>
  <c r="M1109" i="5" s="1"/>
  <c r="N1109" i="6" s="1"/>
  <c r="L118" i="5"/>
  <c r="M118" i="5" s="1"/>
  <c r="N118" i="6" s="1"/>
  <c r="L862" i="5"/>
  <c r="M862" i="5" s="1"/>
  <c r="N862" i="6" s="1"/>
  <c r="L625" i="5"/>
  <c r="M625" i="5" s="1"/>
  <c r="N625" i="6" s="1"/>
  <c r="L318" i="5"/>
  <c r="M318" i="5" s="1"/>
  <c r="N318" i="6" s="1"/>
  <c r="L1159" i="5"/>
  <c r="M1159" i="5" s="1"/>
  <c r="N1159" i="6" s="1"/>
  <c r="L1096" i="5"/>
  <c r="M1096" i="5" s="1"/>
  <c r="N1096" i="6" s="1"/>
  <c r="L324" i="5"/>
  <c r="M324" i="5" s="1"/>
  <c r="N324" i="6" s="1"/>
  <c r="L588" i="5"/>
  <c r="M588" i="5" s="1"/>
  <c r="N588" i="6" s="1"/>
  <c r="L823" i="5"/>
  <c r="M823" i="5" s="1"/>
  <c r="N823" i="6" s="1"/>
  <c r="L1112" i="3"/>
  <c r="M1112" i="3" s="1"/>
  <c r="L1112" i="5"/>
  <c r="M1112" i="5" s="1"/>
  <c r="N1112" i="6" s="1"/>
  <c r="L1376" i="5"/>
  <c r="M1376" i="5" s="1"/>
  <c r="N1376" i="6" s="1"/>
  <c r="L1559" i="5"/>
  <c r="M1559" i="5" s="1"/>
  <c r="N1559" i="6" s="1"/>
  <c r="L217" i="5"/>
  <c r="M217" i="5" s="1"/>
  <c r="N217" i="6" s="1"/>
  <c r="L912" i="5"/>
  <c r="M912" i="5" s="1"/>
  <c r="N912" i="6" s="1"/>
  <c r="L408" i="5"/>
  <c r="M408" i="5" s="1"/>
  <c r="N408" i="6" s="1"/>
  <c r="L844" i="5"/>
  <c r="M844" i="5" s="1"/>
  <c r="N844" i="6" s="1"/>
  <c r="L299" i="5"/>
  <c r="M299" i="5" s="1"/>
  <c r="N299" i="6" s="1"/>
  <c r="L396" i="5"/>
  <c r="M396" i="5" s="1"/>
  <c r="N396" i="6" s="1"/>
  <c r="L402" i="5"/>
  <c r="M402" i="5" s="1"/>
  <c r="N402" i="6" s="1"/>
  <c r="L533" i="5"/>
  <c r="M533" i="5" s="1"/>
  <c r="N533" i="6" s="1"/>
  <c r="L918" i="5"/>
  <c r="M918" i="5" s="1"/>
  <c r="N918" i="6" s="1"/>
  <c r="L1067" i="5"/>
  <c r="M1067" i="5" s="1"/>
  <c r="N1067" i="6" s="1"/>
  <c r="L754" i="5"/>
  <c r="M754" i="5" s="1"/>
  <c r="N754" i="6" s="1"/>
  <c r="L261" i="5"/>
  <c r="M261" i="5" s="1"/>
  <c r="N261" i="6" s="1"/>
  <c r="L931" i="5"/>
  <c r="M931" i="5" s="1"/>
  <c r="N931" i="6" s="1"/>
  <c r="L1100" i="5"/>
  <c r="M1100" i="5" s="1"/>
  <c r="N1100" i="6" s="1"/>
  <c r="L1035" i="5"/>
  <c r="M1035" i="5" s="1"/>
  <c r="N1035" i="6" s="1"/>
  <c r="L1312" i="5"/>
  <c r="M1312" i="5" s="1"/>
  <c r="N1312" i="4" s="1"/>
  <c r="L915" i="5"/>
  <c r="M915" i="5" s="1"/>
  <c r="N915" i="6" s="1"/>
  <c r="L947" i="5"/>
  <c r="M947" i="5" s="1"/>
  <c r="N947" i="6" s="1"/>
  <c r="L1553" i="5"/>
  <c r="M1553" i="5" s="1"/>
  <c r="N1553" i="6" s="1"/>
  <c r="L874" i="5"/>
  <c r="M874" i="5" s="1"/>
  <c r="N874" i="6" s="1"/>
  <c r="L1457" i="5"/>
  <c r="M1457" i="5" s="1"/>
  <c r="N1457" i="6" s="1"/>
  <c r="L1394" i="5"/>
  <c r="M1394" i="5" s="1"/>
  <c r="N1394" i="6" s="1"/>
  <c r="L801" i="5"/>
  <c r="M801" i="5" s="1"/>
  <c r="N801" i="6" s="1"/>
  <c r="L798" i="5"/>
  <c r="M798" i="5" s="1"/>
  <c r="N798" i="6" s="1"/>
  <c r="L1495" i="5"/>
  <c r="M1495" i="5" s="1"/>
  <c r="N1495" i="6" s="1"/>
  <c r="L1370" i="5"/>
  <c r="M1370" i="5" s="1"/>
  <c r="N1370" i="6" s="1"/>
  <c r="L1418" i="5"/>
  <c r="M1418" i="5" s="1"/>
  <c r="N1418" i="6" s="1"/>
  <c r="L583" i="5"/>
  <c r="M583" i="5" s="1"/>
  <c r="N583" i="6" s="1"/>
  <c r="L1458" i="5"/>
  <c r="M1458" i="5" s="1"/>
  <c r="N1458" i="6" s="1"/>
  <c r="L717" i="5"/>
  <c r="M717" i="5" s="1"/>
  <c r="N717" i="6" s="1"/>
  <c r="L604" i="5"/>
  <c r="M604" i="5" s="1"/>
  <c r="N604" i="6" s="1"/>
  <c r="L399" i="5"/>
  <c r="M399" i="5" s="1"/>
  <c r="N399" i="6" s="1"/>
  <c r="L476" i="5"/>
  <c r="M476" i="5" s="1"/>
  <c r="N476" i="6" s="1"/>
  <c r="L1477" i="5"/>
  <c r="M1477" i="5" s="1"/>
  <c r="N1477" i="6" s="1"/>
  <c r="L103" i="5"/>
  <c r="M103" i="5" s="1"/>
  <c r="N103" i="6" s="1"/>
  <c r="L1550" i="5"/>
  <c r="M1550" i="5" s="1"/>
  <c r="N1550" i="6" s="1"/>
  <c r="L182" i="5"/>
  <c r="M182" i="5" s="1"/>
  <c r="N182" i="6" s="1"/>
  <c r="L1196" i="5"/>
  <c r="M1196" i="5" s="1"/>
  <c r="N1196" i="6" s="1"/>
  <c r="L1019" i="5"/>
  <c r="M1019" i="5" s="1"/>
  <c r="N1019" i="6" s="1"/>
  <c r="L1007" i="5"/>
  <c r="M1007" i="5" s="1"/>
  <c r="N1007" i="6" s="1"/>
  <c r="L192" i="5"/>
  <c r="M192" i="5" s="1"/>
  <c r="N192" i="6" s="1"/>
  <c r="L1336" i="5"/>
  <c r="M1336" i="5" s="1"/>
  <c r="N1336" i="6" s="1"/>
  <c r="L832" i="5"/>
  <c r="M832" i="5" s="1"/>
  <c r="N832" i="6" s="1"/>
  <c r="L1332" i="5"/>
  <c r="M1332" i="5" s="1"/>
  <c r="N1332" i="6" s="1"/>
  <c r="L1118" i="5"/>
  <c r="M1118" i="5" s="1"/>
  <c r="N1118" i="6" s="1"/>
  <c r="L974" i="3"/>
  <c r="M974" i="3" s="1"/>
  <c r="L222" i="3"/>
  <c r="M222" i="3" s="1"/>
  <c r="L1289" i="3"/>
  <c r="M1289" i="3" s="1"/>
  <c r="M1113" i="4"/>
  <c r="L1371" i="3"/>
  <c r="M1371" i="3" s="1"/>
  <c r="L652" i="3"/>
  <c r="M652" i="3" s="1"/>
  <c r="M916" i="4"/>
  <c r="L934" i="3"/>
  <c r="M934" i="3" s="1"/>
  <c r="M222" i="4"/>
  <c r="M974" i="4"/>
  <c r="L329" i="3"/>
  <c r="M329" i="3" s="1"/>
  <c r="L1028" i="3"/>
  <c r="M1028" i="3" s="1"/>
  <c r="L118" i="3"/>
  <c r="M118" i="3" s="1"/>
  <c r="L217" i="3"/>
  <c r="M217" i="3" s="1"/>
  <c r="L1105" i="3"/>
  <c r="M1105" i="3" s="1"/>
  <c r="L705" i="3"/>
  <c r="M705" i="3" s="1"/>
  <c r="L1050" i="3"/>
  <c r="M1050" i="3" s="1"/>
  <c r="L255" i="3"/>
  <c r="M255" i="3" s="1"/>
  <c r="L1167" i="3"/>
  <c r="M1167" i="3" s="1"/>
  <c r="L803" i="3"/>
  <c r="M803" i="3" s="1"/>
  <c r="L646" i="3"/>
  <c r="M646" i="3" s="1"/>
  <c r="L499" i="3"/>
  <c r="M499" i="3" s="1"/>
  <c r="L433" i="3"/>
  <c r="M433" i="3" s="1"/>
  <c r="L371" i="3"/>
  <c r="M371" i="3" s="1"/>
  <c r="L594" i="3"/>
  <c r="M594" i="3" s="1"/>
  <c r="L858" i="3"/>
  <c r="M858" i="3" s="1"/>
  <c r="L931" i="3"/>
  <c r="M931" i="3" s="1"/>
  <c r="L573" i="3"/>
  <c r="M573" i="3" s="1"/>
  <c r="L1307" i="3"/>
  <c r="M1307" i="3" s="1"/>
  <c r="L900" i="3"/>
  <c r="M900" i="3" s="1"/>
  <c r="L1479" i="3"/>
  <c r="M1479" i="3" s="1"/>
  <c r="L842" i="3"/>
  <c r="M842" i="3" s="1"/>
  <c r="M294" i="4"/>
  <c r="M1317" i="4"/>
  <c r="M393" i="4"/>
  <c r="M124" i="4"/>
  <c r="M499" i="4"/>
  <c r="M433" i="4"/>
  <c r="L582" i="3"/>
  <c r="M582" i="3" s="1"/>
  <c r="L619" i="3"/>
  <c r="M619" i="3" s="1"/>
  <c r="L1225" i="3"/>
  <c r="M1225" i="3" s="1"/>
  <c r="L684" i="3"/>
  <c r="M684" i="3" s="1"/>
  <c r="L1328" i="3"/>
  <c r="M1328" i="3" s="1"/>
  <c r="L1551" i="3"/>
  <c r="M1551" i="3" s="1"/>
  <c r="L1232" i="3"/>
  <c r="M1232" i="3" s="1"/>
  <c r="L913" i="3"/>
  <c r="M913" i="3" s="1"/>
  <c r="M480" i="4"/>
  <c r="L480" i="3"/>
  <c r="M480" i="3" s="1"/>
  <c r="L1135" i="3"/>
  <c r="M1135" i="3" s="1"/>
  <c r="L776" i="3"/>
  <c r="M776" i="3" s="1"/>
  <c r="L1037" i="3"/>
  <c r="M1037" i="3" s="1"/>
  <c r="L869" i="3"/>
  <c r="M869" i="3" s="1"/>
  <c r="M582" i="4"/>
  <c r="N582" i="4" s="1"/>
  <c r="L1568" i="3"/>
  <c r="M1568" i="3" s="1"/>
  <c r="L284" i="3"/>
  <c r="M284" i="3" s="1"/>
  <c r="L406" i="3"/>
  <c r="M406" i="3" s="1"/>
  <c r="L846" i="3"/>
  <c r="M846" i="3" s="1"/>
  <c r="L1398" i="3"/>
  <c r="M1398" i="3" s="1"/>
  <c r="L961" i="3"/>
  <c r="M961" i="3" s="1"/>
  <c r="L926" i="3"/>
  <c r="M926" i="3" s="1"/>
  <c r="L945" i="3"/>
  <c r="M945" i="3" s="1"/>
  <c r="L1321" i="3"/>
  <c r="M1321" i="3" s="1"/>
  <c r="L726" i="3"/>
  <c r="M726" i="3" s="1"/>
  <c r="L1477" i="3"/>
  <c r="M1477" i="3" s="1"/>
  <c r="L1288" i="3"/>
  <c r="M1288" i="3" s="1"/>
  <c r="L896" i="3"/>
  <c r="M896" i="3" s="1"/>
  <c r="L873" i="3"/>
  <c r="M873" i="3" s="1"/>
  <c r="L446" i="3"/>
  <c r="M446" i="3" s="1"/>
  <c r="M919" i="4"/>
  <c r="L252" i="3"/>
  <c r="M252" i="3" s="1"/>
  <c r="L1338" i="3"/>
  <c r="M1338" i="3" s="1"/>
  <c r="M1163" i="5"/>
  <c r="N1163" i="6" s="1"/>
  <c r="L1492" i="3"/>
  <c r="M1492" i="3" s="1"/>
  <c r="L877" i="3"/>
  <c r="M877" i="3" s="1"/>
  <c r="L320" i="3"/>
  <c r="M320" i="3" s="1"/>
  <c r="L1299" i="3"/>
  <c r="M1299" i="3" s="1"/>
  <c r="L204" i="3"/>
  <c r="M204" i="3" s="1"/>
  <c r="L963" i="3"/>
  <c r="M963" i="3" s="1"/>
  <c r="L1057" i="3"/>
  <c r="M1057" i="3" s="1"/>
  <c r="L737" i="3"/>
  <c r="M737" i="3" s="1"/>
  <c r="M628" i="5"/>
  <c r="N628" i="6" s="1"/>
  <c r="L514" i="3"/>
  <c r="M514" i="3" s="1"/>
  <c r="M1576" i="4"/>
  <c r="L1408" i="3"/>
  <c r="M1408" i="3" s="1"/>
  <c r="L1567" i="3"/>
  <c r="M1567" i="3" s="1"/>
  <c r="L1360" i="3"/>
  <c r="M1360" i="3" s="1"/>
  <c r="L1281" i="3"/>
  <c r="M1281" i="3" s="1"/>
  <c r="L241" i="3"/>
  <c r="M241" i="3" s="1"/>
  <c r="L553" i="3"/>
  <c r="M553" i="3" s="1"/>
  <c r="L1488" i="3"/>
  <c r="M1488" i="3" s="1"/>
  <c r="L1139" i="3"/>
  <c r="M1139" i="3" s="1"/>
  <c r="L1466" i="3"/>
  <c r="M1466" i="3" s="1"/>
  <c r="M1327" i="4"/>
  <c r="L686" i="3"/>
  <c r="M686" i="3" s="1"/>
  <c r="M329" i="4"/>
  <c r="L1153" i="3"/>
  <c r="M1153" i="3" s="1"/>
  <c r="M1281" i="4"/>
  <c r="L801" i="3"/>
  <c r="M801" i="3" s="1"/>
  <c r="L1505" i="3"/>
  <c r="M1505" i="3" s="1"/>
  <c r="L1206" i="3"/>
  <c r="M1206" i="3" s="1"/>
  <c r="L541" i="3"/>
  <c r="M541" i="3" s="1"/>
  <c r="L1474" i="3"/>
  <c r="M1474" i="3" s="1"/>
  <c r="L493" i="3"/>
  <c r="M493" i="3" s="1"/>
  <c r="L1136" i="3"/>
  <c r="M1136" i="3" s="1"/>
  <c r="M1495" i="4"/>
  <c r="L293" i="3"/>
  <c r="M293" i="3" s="1"/>
  <c r="L386" i="3"/>
  <c r="M386" i="3" s="1"/>
  <c r="L317" i="3"/>
  <c r="M317" i="3" s="1"/>
  <c r="L1084" i="3"/>
  <c r="M1084" i="3" s="1"/>
  <c r="L1282" i="3"/>
  <c r="M1282" i="3" s="1"/>
  <c r="L248" i="3"/>
  <c r="M248" i="3" s="1"/>
  <c r="L160" i="3"/>
  <c r="M160" i="3" s="1"/>
  <c r="L1113" i="3"/>
  <c r="M1113" i="3" s="1"/>
  <c r="L152" i="3"/>
  <c r="M152" i="3" s="1"/>
  <c r="L1525" i="3"/>
  <c r="M1525" i="3" s="1"/>
  <c r="L551" i="3"/>
  <c r="M551" i="3" s="1"/>
  <c r="L576" i="3"/>
  <c r="M576" i="3" s="1"/>
  <c r="M428" i="4"/>
  <c r="L591" i="3"/>
  <c r="M591" i="3" s="1"/>
  <c r="M1567" i="5"/>
  <c r="N1567" i="6" s="1"/>
  <c r="L649" i="3"/>
  <c r="M649" i="3" s="1"/>
  <c r="L1327" i="3"/>
  <c r="M1327" i="3" s="1"/>
  <c r="M1567" i="4"/>
  <c r="L1497" i="3"/>
  <c r="M1497" i="3" s="1"/>
  <c r="L964" i="3"/>
  <c r="M964" i="3" s="1"/>
  <c r="L984" i="3"/>
  <c r="M984" i="3" s="1"/>
  <c r="M553" i="4"/>
  <c r="L643" i="3"/>
  <c r="M643" i="3" s="1"/>
  <c r="L1081" i="3"/>
  <c r="M1081" i="3" s="1"/>
  <c r="L1397" i="3"/>
  <c r="M1397" i="3" s="1"/>
  <c r="M317" i="4"/>
  <c r="M1110" i="4"/>
  <c r="M719" i="4"/>
  <c r="L124" i="3"/>
  <c r="M124" i="3" s="1"/>
  <c r="L768" i="3"/>
  <c r="M768" i="3" s="1"/>
  <c r="L1324" i="3"/>
  <c r="M1324" i="3" s="1"/>
  <c r="L1394" i="3"/>
  <c r="M1394" i="3" s="1"/>
  <c r="L1533" i="3"/>
  <c r="M1533" i="3" s="1"/>
  <c r="L197" i="3"/>
  <c r="M197" i="3" s="1"/>
  <c r="L986" i="3"/>
  <c r="M986" i="3" s="1"/>
  <c r="L1077" i="3"/>
  <c r="M1077" i="3" s="1"/>
  <c r="M1062" i="4"/>
  <c r="L568" i="3"/>
  <c r="M568" i="3" s="1"/>
  <c r="L157" i="3"/>
  <c r="M157" i="3" s="1"/>
  <c r="L1482" i="3"/>
  <c r="M1482" i="3" s="1"/>
  <c r="L1563" i="3"/>
  <c r="M1563" i="3" s="1"/>
  <c r="L336" i="3"/>
  <c r="M336" i="3" s="1"/>
  <c r="L1273" i="3"/>
  <c r="M1273" i="3" s="1"/>
  <c r="L1439" i="3"/>
  <c r="M1439" i="3" s="1"/>
  <c r="L1248" i="3"/>
  <c r="M1248" i="3" s="1"/>
  <c r="L628" i="3"/>
  <c r="M628" i="3" s="1"/>
  <c r="L341" i="3"/>
  <c r="M341" i="3" s="1"/>
  <c r="L1161" i="3"/>
  <c r="M1161" i="3" s="1"/>
  <c r="L708" i="3"/>
  <c r="M708" i="3" s="1"/>
  <c r="L144" i="3"/>
  <c r="M144" i="3" s="1"/>
  <c r="M1232" i="5"/>
  <c r="N1232" i="6" s="1"/>
  <c r="M907" i="4"/>
  <c r="M1232" i="4"/>
  <c r="M144" i="4"/>
  <c r="L1251" i="3"/>
  <c r="M1251" i="3" s="1"/>
  <c r="L1131" i="3"/>
  <c r="M1131" i="3" s="1"/>
  <c r="L845" i="3"/>
  <c r="M845" i="3" s="1"/>
  <c r="L473" i="3"/>
  <c r="M473" i="3" s="1"/>
  <c r="M951" i="4"/>
  <c r="L1181" i="3"/>
  <c r="M1181" i="3" s="1"/>
  <c r="L180" i="3"/>
  <c r="M180" i="3" s="1"/>
  <c r="L1210" i="3"/>
  <c r="M1210" i="3" s="1"/>
  <c r="L1331" i="3"/>
  <c r="M1331" i="3" s="1"/>
  <c r="L1361" i="3"/>
  <c r="M1361" i="3" s="1"/>
  <c r="L1370" i="3"/>
  <c r="M1370" i="3" s="1"/>
  <c r="L1593" i="3"/>
  <c r="M1593" i="3" s="1"/>
  <c r="M1361" i="4"/>
  <c r="L1515" i="3"/>
  <c r="M1515" i="3" s="1"/>
  <c r="L1296" i="3"/>
  <c r="M1296" i="3" s="1"/>
  <c r="M750" i="4"/>
  <c r="M1037" i="4"/>
  <c r="L1565" i="3"/>
  <c r="M1565" i="3" s="1"/>
  <c r="L286" i="3"/>
  <c r="M286" i="3" s="1"/>
  <c r="L750" i="3"/>
  <c r="M750" i="3" s="1"/>
  <c r="L925" i="3"/>
  <c r="M925" i="3" s="1"/>
  <c r="L424" i="3"/>
  <c r="M424" i="3" s="1"/>
  <c r="L1197" i="3"/>
  <c r="M1197" i="3" s="1"/>
  <c r="M828" i="4"/>
  <c r="N828" i="4" s="1"/>
  <c r="L832" i="3"/>
  <c r="M832" i="3" s="1"/>
  <c r="L1191" i="3"/>
  <c r="M1191" i="3" s="1"/>
  <c r="M1445" i="4"/>
  <c r="L1277" i="3"/>
  <c r="M1277" i="3" s="1"/>
  <c r="M542" i="4"/>
  <c r="L744" i="3"/>
  <c r="M744" i="3" s="1"/>
  <c r="L1423" i="3"/>
  <c r="M1423" i="3" s="1"/>
  <c r="L192" i="3"/>
  <c r="M192" i="3" s="1"/>
  <c r="L1021" i="3"/>
  <c r="M1021" i="3" s="1"/>
  <c r="L790" i="3"/>
  <c r="M790" i="3" s="1"/>
  <c r="L1469" i="3"/>
  <c r="M1469" i="3" s="1"/>
  <c r="M1277" i="4"/>
  <c r="M638" i="4"/>
  <c r="M1469" i="4"/>
  <c r="L542" i="3"/>
  <c r="M542" i="3" s="1"/>
  <c r="M737" i="4"/>
  <c r="L1300" i="3"/>
  <c r="M1300" i="3" s="1"/>
  <c r="L182" i="3"/>
  <c r="M182" i="3" s="1"/>
  <c r="L912" i="3"/>
  <c r="M912" i="3" s="1"/>
  <c r="M1352" i="4"/>
  <c r="L918" i="3"/>
  <c r="M918" i="3" s="1"/>
  <c r="L698" i="3"/>
  <c r="M698" i="3" s="1"/>
  <c r="L1528" i="3"/>
  <c r="M1528" i="3" s="1"/>
  <c r="M497" i="4"/>
  <c r="M1353" i="4"/>
  <c r="M1454" i="4"/>
  <c r="L828" i="3"/>
  <c r="M828" i="3" s="1"/>
  <c r="L123" i="3"/>
  <c r="M123" i="3" s="1"/>
  <c r="L1116" i="3"/>
  <c r="M1116" i="3" s="1"/>
  <c r="M628" i="4"/>
  <c r="L382" i="3"/>
  <c r="M382" i="3" s="1"/>
  <c r="L637" i="3"/>
  <c r="M637" i="3" s="1"/>
  <c r="M1434" i="4"/>
  <c r="L811" i="3"/>
  <c r="M811" i="3" s="1"/>
  <c r="L764" i="3"/>
  <c r="M764" i="3" s="1"/>
  <c r="L251" i="3"/>
  <c r="M251" i="3" s="1"/>
  <c r="L1025" i="3"/>
  <c r="M1025" i="3" s="1"/>
  <c r="L538" i="3"/>
  <c r="M538" i="3" s="1"/>
  <c r="M981" i="4"/>
  <c r="L851" i="3"/>
  <c r="M851" i="3" s="1"/>
  <c r="L323" i="3"/>
  <c r="M323" i="3" s="1"/>
  <c r="L593" i="3"/>
  <c r="M593" i="3" s="1"/>
  <c r="L156" i="3"/>
  <c r="M156" i="3" s="1"/>
  <c r="L730" i="3"/>
  <c r="M730" i="3" s="1"/>
  <c r="M986" i="4"/>
  <c r="L1322" i="3"/>
  <c r="M1322" i="3" s="1"/>
  <c r="M953" i="4"/>
  <c r="M1322" i="4"/>
  <c r="L632" i="3"/>
  <c r="M632" i="3" s="1"/>
  <c r="M877" i="4"/>
  <c r="L212" i="3"/>
  <c r="M212" i="3" s="1"/>
  <c r="L183" i="3"/>
  <c r="M183" i="3" s="1"/>
  <c r="L1337" i="3"/>
  <c r="M1337" i="3" s="1"/>
  <c r="L1380" i="3"/>
  <c r="M1380" i="3" s="1"/>
  <c r="L988" i="3"/>
  <c r="M988" i="3" s="1"/>
  <c r="L743" i="3"/>
  <c r="M743" i="3" s="1"/>
  <c r="L302" i="3"/>
  <c r="M302" i="3" s="1"/>
  <c r="L638" i="3"/>
  <c r="M638" i="3" s="1"/>
  <c r="L992" i="3"/>
  <c r="M992" i="3" s="1"/>
  <c r="M1386" i="4"/>
  <c r="L1509" i="3"/>
  <c r="M1509" i="3" s="1"/>
  <c r="M336" i="4"/>
  <c r="L216" i="3"/>
  <c r="M216" i="3" s="1"/>
  <c r="L297" i="3"/>
  <c r="M297" i="3" s="1"/>
  <c r="L453" i="3"/>
  <c r="M453" i="3" s="1"/>
  <c r="L943" i="3"/>
  <c r="M943" i="3" s="1"/>
  <c r="L596" i="3"/>
  <c r="M596" i="3" s="1"/>
  <c r="L1386" i="3"/>
  <c r="M1386" i="3" s="1"/>
  <c r="L207" i="3"/>
  <c r="M207" i="3" s="1"/>
  <c r="L886" i="3"/>
  <c r="M886" i="3" s="1"/>
  <c r="L1356" i="3"/>
  <c r="M1356" i="3" s="1"/>
  <c r="L516" i="3"/>
  <c r="M516" i="3" s="1"/>
  <c r="L300" i="3"/>
  <c r="M300" i="3" s="1"/>
  <c r="M798" i="4"/>
  <c r="L678" i="3"/>
  <c r="M678" i="3" s="1"/>
  <c r="L615" i="3"/>
  <c r="M615" i="3" s="1"/>
  <c r="L908" i="3"/>
  <c r="M908" i="3" s="1"/>
  <c r="M516" i="4"/>
  <c r="L642" i="3"/>
  <c r="M642" i="3" s="1"/>
  <c r="L1015" i="3"/>
  <c r="M1015" i="3" s="1"/>
  <c r="L1443" i="3"/>
  <c r="M1443" i="3" s="1"/>
  <c r="L614" i="3"/>
  <c r="M614" i="3" s="1"/>
  <c r="L447" i="3"/>
  <c r="M447" i="3" s="1"/>
  <c r="L475" i="3"/>
  <c r="M475" i="3" s="1"/>
  <c r="L634" i="3"/>
  <c r="M634" i="3" s="1"/>
  <c r="L340" i="3"/>
  <c r="M340" i="3" s="1"/>
  <c r="L694" i="3"/>
  <c r="M694" i="3" s="1"/>
  <c r="L1540" i="3"/>
  <c r="M1540" i="3" s="1"/>
  <c r="L1581" i="3"/>
  <c r="M1581" i="3" s="1"/>
  <c r="L549" i="3"/>
  <c r="M549" i="3" s="1"/>
  <c r="L275" i="3"/>
  <c r="M275" i="3" s="1"/>
  <c r="L413" i="3"/>
  <c r="M413" i="3" s="1"/>
  <c r="M349" i="4"/>
  <c r="L816" i="3"/>
  <c r="M816" i="3" s="1"/>
  <c r="L847" i="3"/>
  <c r="M847" i="3" s="1"/>
  <c r="L349" i="3"/>
  <c r="M349" i="3" s="1"/>
  <c r="L313" i="3"/>
  <c r="M313" i="3" s="1"/>
  <c r="L1449" i="3"/>
  <c r="M1449" i="3" s="1"/>
  <c r="M1449" i="4"/>
  <c r="L1387" i="3"/>
  <c r="M1387" i="3" s="1"/>
  <c r="M816" i="4"/>
  <c r="M1183" i="4"/>
  <c r="L1075" i="3"/>
  <c r="M1075" i="3" s="1"/>
  <c r="M301" i="4"/>
  <c r="M413" i="4"/>
  <c r="L301" i="3"/>
  <c r="M301" i="3" s="1"/>
  <c r="L155" i="3"/>
  <c r="M155" i="3" s="1"/>
  <c r="L1159" i="3"/>
  <c r="M1159" i="3" s="1"/>
  <c r="L690" i="3"/>
  <c r="M690" i="3" s="1"/>
  <c r="L1047" i="3"/>
  <c r="M1047" i="3" s="1"/>
  <c r="L1362" i="3"/>
  <c r="M1362" i="3" s="1"/>
  <c r="M160" i="4"/>
  <c r="L738" i="3"/>
  <c r="M738" i="3" s="1"/>
  <c r="L429" i="3"/>
  <c r="M429" i="3" s="1"/>
  <c r="L1336" i="3"/>
  <c r="M1336" i="3" s="1"/>
  <c r="L657" i="3"/>
  <c r="M657" i="3" s="1"/>
  <c r="L1579" i="3"/>
  <c r="M1579" i="3" s="1"/>
  <c r="L671" i="3"/>
  <c r="M671" i="3" s="1"/>
  <c r="L205" i="3"/>
  <c r="M205" i="3" s="1"/>
  <c r="M682" i="4"/>
  <c r="L682" i="3"/>
  <c r="M682" i="3" s="1"/>
  <c r="L1080" i="3"/>
  <c r="M1080" i="3" s="1"/>
  <c r="L844" i="3"/>
  <c r="M844" i="3" s="1"/>
  <c r="L749" i="3"/>
  <c r="M749" i="3" s="1"/>
  <c r="L867" i="3"/>
  <c r="M867" i="3" s="1"/>
  <c r="M980" i="4"/>
  <c r="L1180" i="3"/>
  <c r="M1180" i="3" s="1"/>
  <c r="M1501" i="4"/>
  <c r="N1501" i="4" s="1"/>
  <c r="L1431" i="3"/>
  <c r="M1431" i="3" s="1"/>
  <c r="L410" i="3"/>
  <c r="M410" i="3" s="1"/>
  <c r="L506" i="3"/>
  <c r="M506" i="3" s="1"/>
  <c r="L1074" i="3"/>
  <c r="M1074" i="3" s="1"/>
  <c r="L636" i="3"/>
  <c r="M636" i="3" s="1"/>
  <c r="L1347" i="3"/>
  <c r="M1347" i="3" s="1"/>
  <c r="L782" i="3"/>
  <c r="M782" i="3" s="1"/>
  <c r="L1185" i="3"/>
  <c r="M1185" i="3" s="1"/>
  <c r="L1501" i="3"/>
  <c r="M1501" i="3" s="1"/>
  <c r="L647" i="3"/>
  <c r="M647" i="3" s="1"/>
  <c r="M1086" i="4"/>
  <c r="L711" i="3"/>
  <c r="M711" i="3" s="1"/>
  <c r="L910" i="3"/>
  <c r="M910" i="3" s="1"/>
  <c r="L1320" i="3"/>
  <c r="M1320" i="3" s="1"/>
  <c r="L161" i="3"/>
  <c r="M161" i="3" s="1"/>
  <c r="L856" i="3"/>
  <c r="M856" i="3" s="1"/>
  <c r="M856" i="4"/>
  <c r="N856" i="4" s="1"/>
  <c r="L1367" i="3"/>
  <c r="M1367" i="3" s="1"/>
  <c r="L1426" i="3"/>
  <c r="M1426" i="3" s="1"/>
  <c r="L1072" i="3"/>
  <c r="M1072" i="3" s="1"/>
  <c r="L1067" i="3"/>
  <c r="M1067" i="3" s="1"/>
  <c r="M492" i="4"/>
  <c r="L704" i="3"/>
  <c r="M704" i="3" s="1"/>
  <c r="L114" i="3"/>
  <c r="M114" i="3" s="1"/>
  <c r="L492" i="3"/>
  <c r="M492" i="3" s="1"/>
  <c r="L1146" i="3"/>
  <c r="M1146" i="3" s="1"/>
  <c r="L1559" i="3"/>
  <c r="M1559" i="3" s="1"/>
  <c r="M963" i="4"/>
  <c r="L260" i="3"/>
  <c r="M260" i="3" s="1"/>
  <c r="L659" i="3"/>
  <c r="M659" i="3" s="1"/>
  <c r="L1534" i="3"/>
  <c r="M1534" i="3" s="1"/>
  <c r="M608" i="4"/>
  <c r="L1212" i="3"/>
  <c r="M1212" i="3" s="1"/>
  <c r="L448" i="3"/>
  <c r="M448" i="3" s="1"/>
  <c r="L233" i="3"/>
  <c r="M233" i="3" s="1"/>
  <c r="L608" i="3"/>
  <c r="M608" i="3" s="1"/>
  <c r="L1366" i="3"/>
  <c r="M1366" i="3" s="1"/>
  <c r="L325" i="3"/>
  <c r="M325" i="3" s="1"/>
  <c r="M847" i="4"/>
  <c r="M1288" i="4"/>
  <c r="L1195" i="3"/>
  <c r="M1195" i="3" s="1"/>
  <c r="L345" i="3"/>
  <c r="M345" i="3" s="1"/>
  <c r="M177" i="4"/>
  <c r="L332" i="3"/>
  <c r="M332" i="3" s="1"/>
  <c r="M800" i="4"/>
  <c r="L211" i="3"/>
  <c r="M211" i="3" s="1"/>
  <c r="L402" i="3"/>
  <c r="M402" i="3" s="1"/>
  <c r="L1428" i="3"/>
  <c r="M1428" i="3" s="1"/>
  <c r="L695" i="3"/>
  <c r="M695" i="3" s="1"/>
  <c r="L965" i="3"/>
  <c r="M965" i="3" s="1"/>
  <c r="L472" i="3"/>
  <c r="M472" i="3" s="1"/>
  <c r="M106" i="4"/>
  <c r="L555" i="3"/>
  <c r="M555" i="3" s="1"/>
  <c r="L559" i="3"/>
  <c r="M559" i="3" s="1"/>
  <c r="L1177" i="3"/>
  <c r="M1177" i="3" s="1"/>
  <c r="M973" i="4"/>
  <c r="L570" i="3"/>
  <c r="M570" i="3" s="1"/>
  <c r="M936" i="4"/>
  <c r="L973" i="3"/>
  <c r="M973" i="3" s="1"/>
  <c r="L1262" i="3"/>
  <c r="M1262" i="3" s="1"/>
  <c r="L860" i="3"/>
  <c r="M860" i="3" s="1"/>
  <c r="M399" i="4"/>
  <c r="L562" i="3"/>
  <c r="M562" i="3" s="1"/>
  <c r="M289" i="4"/>
  <c r="L1413" i="3"/>
  <c r="M1413" i="3" s="1"/>
  <c r="L524" i="3"/>
  <c r="M524" i="3" s="1"/>
  <c r="L703" i="3"/>
  <c r="M703" i="3" s="1"/>
  <c r="M345" i="4"/>
  <c r="L1208" i="3"/>
  <c r="M1208" i="3" s="1"/>
  <c r="L1134" i="3"/>
  <c r="M1134" i="3" s="1"/>
  <c r="L893" i="3"/>
  <c r="M893" i="3" s="1"/>
  <c r="L285" i="3"/>
  <c r="M285" i="3" s="1"/>
  <c r="L971" i="3"/>
  <c r="M971" i="3" s="1"/>
  <c r="L195" i="3"/>
  <c r="M195" i="3" s="1"/>
  <c r="L266" i="3"/>
  <c r="M266" i="3" s="1"/>
  <c r="L1202" i="3"/>
  <c r="M1202" i="3" s="1"/>
  <c r="L354" i="3"/>
  <c r="M354" i="3" s="1"/>
  <c r="M1408" i="4"/>
  <c r="L522" i="3"/>
  <c r="M522" i="3" s="1"/>
  <c r="L262" i="3"/>
  <c r="M262" i="3" s="1"/>
  <c r="L756" i="3"/>
  <c r="M756" i="3" s="1"/>
  <c r="L292" i="3"/>
  <c r="M292" i="3" s="1"/>
  <c r="M1135" i="4"/>
  <c r="L722" i="3"/>
  <c r="M722" i="3" s="1"/>
  <c r="L309" i="3"/>
  <c r="M309" i="3" s="1"/>
  <c r="L783" i="3"/>
  <c r="M783" i="3" s="1"/>
  <c r="L1007" i="3"/>
  <c r="M1007" i="3" s="1"/>
  <c r="L718" i="3"/>
  <c r="M718" i="3" s="1"/>
  <c r="L276" i="3"/>
  <c r="M276" i="3" s="1"/>
  <c r="L113" i="3"/>
  <c r="M113" i="3" s="1"/>
  <c r="L533" i="3"/>
  <c r="M533" i="3" s="1"/>
  <c r="L1420" i="3"/>
  <c r="M1420" i="3" s="1"/>
  <c r="L1056" i="3"/>
  <c r="M1056" i="3" s="1"/>
  <c r="M376" i="4"/>
  <c r="M641" i="4"/>
  <c r="L376" i="3"/>
  <c r="M376" i="3" s="1"/>
  <c r="L754" i="3"/>
  <c r="M754" i="3" s="1"/>
  <c r="M537" i="4"/>
  <c r="N537" i="4" s="1"/>
  <c r="L713" i="3"/>
  <c r="M713" i="3" s="1"/>
  <c r="L112" i="3"/>
  <c r="M112" i="3" s="1"/>
  <c r="L903" i="3"/>
  <c r="M903" i="3" s="1"/>
  <c r="L465" i="3"/>
  <c r="M465" i="3" s="1"/>
  <c r="L294" i="3"/>
  <c r="M294" i="3" s="1"/>
  <c r="M290" i="4"/>
  <c r="L1422" i="3"/>
  <c r="M1422" i="3" s="1"/>
  <c r="L1196" i="3"/>
  <c r="M1196" i="3" s="1"/>
  <c r="L1471" i="3"/>
  <c r="M1471" i="3" s="1"/>
  <c r="L261" i="3"/>
  <c r="M261" i="3" s="1"/>
  <c r="L1293" i="3"/>
  <c r="M1293" i="3" s="1"/>
  <c r="L476" i="3"/>
  <c r="M476" i="3" s="1"/>
  <c r="L788" i="3"/>
  <c r="M788" i="3" s="1"/>
  <c r="L1078" i="3"/>
  <c r="M1078" i="3" s="1"/>
  <c r="L758" i="3"/>
  <c r="M758" i="3" s="1"/>
  <c r="L830" i="3"/>
  <c r="M830" i="3" s="1"/>
  <c r="L884" i="3"/>
  <c r="M884" i="3" s="1"/>
  <c r="L794" i="3"/>
  <c r="M794" i="3" s="1"/>
  <c r="L1236" i="3"/>
  <c r="M1236" i="3" s="1"/>
  <c r="L344" i="3"/>
  <c r="M344" i="3" s="1"/>
  <c r="L1041" i="3"/>
  <c r="M1041" i="3" s="1"/>
  <c r="M1398" i="4"/>
  <c r="L343" i="3"/>
  <c r="M343" i="3" s="1"/>
  <c r="L256" i="3"/>
  <c r="M256" i="3" s="1"/>
  <c r="L731" i="3"/>
  <c r="M731" i="3" s="1"/>
  <c r="L881" i="3"/>
  <c r="M881" i="3" s="1"/>
  <c r="L385" i="3"/>
  <c r="M385" i="3" s="1"/>
  <c r="L134" i="3"/>
  <c r="M134" i="3" s="1"/>
  <c r="M1529" i="4"/>
  <c r="N1529" i="4" s="1"/>
  <c r="L1285" i="3"/>
  <c r="M1285" i="3" s="1"/>
  <c r="M1526" i="4"/>
  <c r="L905" i="3"/>
  <c r="M905" i="3" s="1"/>
  <c r="L833" i="3"/>
  <c r="M833" i="3" s="1"/>
  <c r="L401" i="3"/>
  <c r="M401" i="3" s="1"/>
  <c r="L797" i="3"/>
  <c r="M797" i="3" s="1"/>
  <c r="L625" i="3"/>
  <c r="M625" i="3" s="1"/>
  <c r="L419" i="3"/>
  <c r="M419" i="3" s="1"/>
  <c r="L467" i="3"/>
  <c r="M467" i="3" s="1"/>
  <c r="L391" i="3"/>
  <c r="M391" i="3" s="1"/>
  <c r="L530" i="3"/>
  <c r="M530" i="3" s="1"/>
  <c r="L950" i="3"/>
  <c r="M950" i="3" s="1"/>
  <c r="L924" i="3"/>
  <c r="M924" i="3" s="1"/>
  <c r="L515" i="3"/>
  <c r="M515" i="3" s="1"/>
  <c r="L1246" i="3"/>
  <c r="M1246" i="3" s="1"/>
  <c r="L995" i="3"/>
  <c r="M995" i="3" s="1"/>
  <c r="L1059" i="3"/>
  <c r="M1059" i="3" s="1"/>
  <c r="M515" i="4"/>
  <c r="L254" i="3"/>
  <c r="M254" i="3" s="1"/>
  <c r="L1165" i="3"/>
  <c r="M1165" i="3" s="1"/>
  <c r="L1573" i="3"/>
  <c r="M1573" i="3" s="1"/>
  <c r="L231" i="3"/>
  <c r="M231" i="3" s="1"/>
  <c r="L525" i="3"/>
  <c r="M525" i="3" s="1"/>
  <c r="L450" i="3"/>
  <c r="M450" i="3" s="1"/>
  <c r="L572" i="3"/>
  <c r="M572" i="3" s="1"/>
  <c r="M1170" i="4"/>
  <c r="L173" i="3"/>
  <c r="M173" i="3" s="1"/>
  <c r="L1437" i="3"/>
  <c r="M1437" i="3" s="1"/>
  <c r="L1510" i="3"/>
  <c r="M1510" i="3" s="1"/>
  <c r="L720" i="3"/>
  <c r="M720" i="3" s="1"/>
  <c r="L1518" i="3"/>
  <c r="M1518" i="3" s="1"/>
  <c r="L1326" i="3"/>
  <c r="M1326" i="3" s="1"/>
  <c r="L238" i="3"/>
  <c r="M238" i="3" s="1"/>
  <c r="L511" i="3"/>
  <c r="M511" i="3" s="1"/>
  <c r="M749" i="4"/>
  <c r="L1192" i="3"/>
  <c r="M1192" i="3" s="1"/>
  <c r="L370" i="3"/>
  <c r="M370" i="3" s="1"/>
  <c r="L350" i="3"/>
  <c r="M350" i="3" s="1"/>
  <c r="L259" i="3"/>
  <c r="M259" i="3" s="1"/>
  <c r="L1203" i="3"/>
  <c r="M1203" i="3" s="1"/>
  <c r="L761" i="3"/>
  <c r="M761" i="3" s="1"/>
  <c r="L920" i="3"/>
  <c r="M920" i="3" s="1"/>
  <c r="M271" i="4"/>
  <c r="L442" i="3"/>
  <c r="M442" i="3" s="1"/>
  <c r="M442" i="4"/>
  <c r="M1104" i="4"/>
  <c r="M1326" i="4"/>
  <c r="M541" i="4"/>
  <c r="M1510" i="4"/>
  <c r="L1376" i="3"/>
  <c r="M1376" i="3" s="1"/>
  <c r="L1126" i="3"/>
  <c r="M1126" i="3" s="1"/>
  <c r="L1104" i="3"/>
  <c r="M1104" i="3" s="1"/>
  <c r="L1346" i="3"/>
  <c r="M1346" i="3" s="1"/>
  <c r="L414" i="3"/>
  <c r="M414" i="3" s="1"/>
  <c r="L1286" i="3"/>
  <c r="M1286" i="3" s="1"/>
  <c r="M1437" i="4"/>
  <c r="L837" i="3"/>
  <c r="M837" i="3" s="1"/>
  <c r="L1130" i="3"/>
  <c r="M1130" i="3" s="1"/>
  <c r="L1178" i="3"/>
  <c r="M1178" i="3" s="1"/>
  <c r="L745" i="3"/>
  <c r="M745" i="3" s="1"/>
  <c r="L1073" i="3"/>
  <c r="M1073" i="3" s="1"/>
  <c r="L268" i="3"/>
  <c r="M268" i="3" s="1"/>
  <c r="L1368" i="3"/>
  <c r="M1368" i="3" s="1"/>
  <c r="L999" i="3"/>
  <c r="M999" i="3" s="1"/>
  <c r="L426" i="3"/>
  <c r="M426" i="3" s="1"/>
  <c r="L1319" i="3"/>
  <c r="M1319" i="3" s="1"/>
  <c r="M1149" i="4"/>
  <c r="L1317" i="3"/>
  <c r="M1317" i="3" s="1"/>
  <c r="L1268" i="3"/>
  <c r="M1268" i="3" s="1"/>
  <c r="L1393" i="3"/>
  <c r="M1393" i="3" s="1"/>
  <c r="L356" i="3"/>
  <c r="M356" i="3" s="1"/>
  <c r="L436" i="3"/>
  <c r="M436" i="3" s="1"/>
  <c r="L883" i="3"/>
  <c r="M883" i="3" s="1"/>
  <c r="L1271" i="3"/>
  <c r="M1271" i="3" s="1"/>
  <c r="L459" i="3"/>
  <c r="M459" i="3" s="1"/>
  <c r="L1598" i="3"/>
  <c r="M1598" i="3" s="1"/>
  <c r="M1345" i="5"/>
  <c r="N1345" i="6" s="1"/>
  <c r="L960" i="3"/>
  <c r="M960" i="3" s="1"/>
  <c r="M726" i="4"/>
  <c r="L990" i="3"/>
  <c r="M990" i="3" s="1"/>
  <c r="L202" i="3"/>
  <c r="M202" i="3" s="1"/>
  <c r="M1598" i="4"/>
  <c r="L656" i="3"/>
  <c r="M656" i="3" s="1"/>
  <c r="L710" i="3"/>
  <c r="M710" i="3" s="1"/>
  <c r="L1034" i="3"/>
  <c r="M1034" i="3" s="1"/>
  <c r="L872" i="3"/>
  <c r="M872" i="3" s="1"/>
  <c r="M946" i="4"/>
  <c r="L717" i="3"/>
  <c r="M717" i="3" s="1"/>
  <c r="L1295" i="3"/>
  <c r="M1295" i="3" s="1"/>
  <c r="L1345" i="3"/>
  <c r="M1345" i="3" s="1"/>
  <c r="L253" i="3"/>
  <c r="M253" i="3" s="1"/>
  <c r="L280" i="3"/>
  <c r="M280" i="3" s="1"/>
  <c r="K4" i="4"/>
  <c r="M792" i="4"/>
  <c r="L1221" i="3"/>
  <c r="M1221" i="3" s="1"/>
  <c r="L1270" i="3"/>
  <c r="M1270" i="3" s="1"/>
  <c r="L1511" i="3"/>
  <c r="M1511" i="3" s="1"/>
  <c r="L116" i="3"/>
  <c r="M116" i="3" s="1"/>
  <c r="L374" i="3"/>
  <c r="M374" i="3" s="1"/>
  <c r="L1514" i="3"/>
  <c r="M1514" i="3" s="1"/>
  <c r="M167" i="4"/>
  <c r="L108" i="3"/>
  <c r="M108" i="3" s="1"/>
  <c r="L167" i="3"/>
  <c r="M167" i="3" s="1"/>
  <c r="L1519" i="3"/>
  <c r="M1519" i="3" s="1"/>
  <c r="L1044" i="3"/>
  <c r="M1044" i="3" s="1"/>
  <c r="M659" i="4"/>
  <c r="N659" i="4" s="1"/>
  <c r="L117" i="3"/>
  <c r="M117" i="3" s="1"/>
  <c r="L439" i="3"/>
  <c r="M439" i="3" s="1"/>
  <c r="L1527" i="3"/>
  <c r="M1527" i="3" s="1"/>
  <c r="M841" i="4"/>
  <c r="L1063" i="3"/>
  <c r="M1063" i="3" s="1"/>
  <c r="L588" i="3"/>
  <c r="M588" i="3" s="1"/>
  <c r="L131" i="3"/>
  <c r="M131" i="3" s="1"/>
  <c r="M673" i="5"/>
  <c r="N673" i="6" s="1"/>
  <c r="L862" i="3"/>
  <c r="M862" i="3" s="1"/>
  <c r="L1018" i="3"/>
  <c r="M1018" i="3" s="1"/>
  <c r="L561" i="3"/>
  <c r="M561" i="3" s="1"/>
  <c r="L149" i="3"/>
  <c r="M149" i="3" s="1"/>
  <c r="M838" i="4"/>
  <c r="L669" i="3"/>
  <c r="M669" i="3" s="1"/>
  <c r="L520" i="3"/>
  <c r="M520" i="3" s="1"/>
  <c r="L1213" i="3"/>
  <c r="M1213" i="3" s="1"/>
  <c r="L891" i="3"/>
  <c r="M891" i="3" s="1"/>
  <c r="L1255" i="3"/>
  <c r="M1255" i="3" s="1"/>
  <c r="L177" i="3"/>
  <c r="M177" i="3" s="1"/>
  <c r="M1006" i="4"/>
  <c r="N1006" i="4" s="1"/>
  <c r="L338" i="3"/>
  <c r="M338" i="3" s="1"/>
  <c r="L661" i="3"/>
  <c r="M661" i="3" s="1"/>
  <c r="L219" i="3"/>
  <c r="M219" i="3" s="1"/>
  <c r="L1024" i="3"/>
  <c r="M1024" i="3" s="1"/>
  <c r="M219" i="4"/>
  <c r="L1546" i="3"/>
  <c r="M1546" i="3" s="1"/>
  <c r="L1223" i="3"/>
  <c r="M1223" i="3" s="1"/>
  <c r="L1434" i="3"/>
  <c r="M1434" i="3" s="1"/>
  <c r="L392" i="3"/>
  <c r="M392" i="3" s="1"/>
  <c r="L1521" i="3"/>
  <c r="M1521" i="3" s="1"/>
  <c r="M1546" i="4"/>
  <c r="N1546" i="4" s="1"/>
  <c r="L1577" i="3"/>
  <c r="M1577" i="3" s="1"/>
  <c r="L201" i="3"/>
  <c r="M201" i="3" s="1"/>
  <c r="L587" i="3"/>
  <c r="M587" i="3" s="1"/>
  <c r="L381" i="3"/>
  <c r="M381" i="3" s="1"/>
  <c r="L1554" i="3"/>
  <c r="M1554" i="3" s="1"/>
  <c r="L282" i="3"/>
  <c r="M282" i="3" s="1"/>
  <c r="M926" i="4"/>
  <c r="M1484" i="4"/>
  <c r="L188" i="3"/>
  <c r="M188" i="3" s="1"/>
  <c r="L1523" i="3"/>
  <c r="M1523" i="3" s="1"/>
  <c r="M1139" i="4"/>
  <c r="L491" i="3"/>
  <c r="M491" i="3" s="1"/>
  <c r="L987" i="3"/>
  <c r="M987" i="3" s="1"/>
  <c r="L799" i="3"/>
  <c r="M799" i="3" s="1"/>
  <c r="L137" i="3"/>
  <c r="M137" i="3" s="1"/>
  <c r="L283" i="3"/>
  <c r="M283" i="3" s="1"/>
  <c r="L1140" i="3"/>
  <c r="M1140" i="3" s="1"/>
  <c r="M1342" i="4"/>
  <c r="L1587" i="3"/>
  <c r="M1587" i="3" s="1"/>
  <c r="L1586" i="3"/>
  <c r="M1586" i="3" s="1"/>
  <c r="L1498" i="3"/>
  <c r="M1498" i="3" s="1"/>
  <c r="L269" i="3"/>
  <c r="M269" i="3" s="1"/>
  <c r="M1583" i="4"/>
  <c r="N1583" i="4" s="1"/>
  <c r="L1592" i="3"/>
  <c r="M1592" i="3" s="1"/>
  <c r="L1502" i="3"/>
  <c r="M1502" i="3" s="1"/>
  <c r="M1491" i="4"/>
  <c r="L1484" i="3"/>
  <c r="M1484" i="3" s="1"/>
  <c r="L1583" i="3"/>
  <c r="M1583" i="3" s="1"/>
  <c r="M381" i="4"/>
  <c r="L766" i="3"/>
  <c r="M766" i="3" s="1"/>
  <c r="L1137" i="3"/>
  <c r="M1137" i="3" s="1"/>
  <c r="L677" i="3"/>
  <c r="M677" i="3" s="1"/>
  <c r="L904" i="3"/>
  <c r="M904" i="3" s="1"/>
  <c r="L700" i="3"/>
  <c r="M700" i="3" s="1"/>
  <c r="L894" i="3"/>
  <c r="M894" i="3" s="1"/>
  <c r="L604" i="3"/>
  <c r="M604" i="3" s="1"/>
  <c r="L487" i="3"/>
  <c r="M487" i="3" s="1"/>
  <c r="L835" i="3"/>
  <c r="M835" i="3" s="1"/>
  <c r="L1048" i="3"/>
  <c r="M1048" i="3" s="1"/>
  <c r="L1258" i="3"/>
  <c r="M1258" i="3" s="1"/>
  <c r="L466" i="3"/>
  <c r="M466" i="3" s="1"/>
  <c r="L947" i="3"/>
  <c r="M947" i="3" s="1"/>
  <c r="L1516" i="3"/>
  <c r="M1516" i="3" s="1"/>
  <c r="M776" i="4"/>
  <c r="L532" i="3"/>
  <c r="M532" i="3" s="1"/>
  <c r="L724" i="3"/>
  <c r="M724" i="3" s="1"/>
  <c r="L1457" i="3"/>
  <c r="M1457" i="3" s="1"/>
  <c r="L1333" i="3"/>
  <c r="M1333" i="3" s="1"/>
  <c r="L618" i="3"/>
  <c r="M618" i="3" s="1"/>
  <c r="L1418" i="3"/>
  <c r="M1418" i="3" s="1"/>
  <c r="M1550" i="4"/>
  <c r="L1589" i="3"/>
  <c r="M1589" i="3" s="1"/>
  <c r="L617" i="3"/>
  <c r="M617" i="3" s="1"/>
  <c r="L583" i="3"/>
  <c r="M583" i="3" s="1"/>
  <c r="L1369" i="3"/>
  <c r="M1369" i="3" s="1"/>
  <c r="L585" i="3"/>
  <c r="M585" i="3" s="1"/>
  <c r="M494" i="4"/>
  <c r="L687" i="3"/>
  <c r="M687" i="3" s="1"/>
  <c r="M1269" i="4"/>
  <c r="L1269" i="3"/>
  <c r="M1269" i="3" s="1"/>
  <c r="L1494" i="3"/>
  <c r="M1494" i="3" s="1"/>
  <c r="L1265" i="3"/>
  <c r="M1265" i="3" s="1"/>
  <c r="M617" i="4"/>
  <c r="L747" i="3"/>
  <c r="M747" i="3" s="1"/>
  <c r="L796" i="3"/>
  <c r="M796" i="3" s="1"/>
  <c r="L1302" i="3"/>
  <c r="M1302" i="3" s="1"/>
  <c r="M1360" i="4"/>
  <c r="L1476" i="3"/>
  <c r="M1476" i="3" s="1"/>
  <c r="L1000" i="3"/>
  <c r="M1000" i="3" s="1"/>
  <c r="M1517" i="4"/>
  <c r="L1458" i="3"/>
  <c r="M1458" i="3" s="1"/>
  <c r="L804" i="3"/>
  <c r="M804" i="3" s="1"/>
  <c r="L1570" i="3"/>
  <c r="M1570" i="3" s="1"/>
  <c r="L494" i="3"/>
  <c r="M494" i="3" s="1"/>
  <c r="L1517" i="3"/>
  <c r="M1517" i="3" s="1"/>
  <c r="L1436" i="3"/>
  <c r="M1436" i="3" s="1"/>
  <c r="L1107" i="3"/>
  <c r="M1107" i="3" s="1"/>
  <c r="M804" i="4"/>
  <c r="L874" i="3"/>
  <c r="M874" i="3" s="1"/>
  <c r="L1329" i="3"/>
  <c r="M1329" i="3" s="1"/>
  <c r="L1358" i="3"/>
  <c r="M1358" i="3" s="1"/>
  <c r="M583" i="4"/>
  <c r="L605" i="3"/>
  <c r="M605" i="3" s="1"/>
  <c r="L1190" i="3"/>
  <c r="M1190" i="3" s="1"/>
  <c r="L351" i="3"/>
  <c r="M351" i="3" s="1"/>
  <c r="L1410" i="3"/>
  <c r="M1410" i="3" s="1"/>
  <c r="L1468" i="3"/>
  <c r="M1468" i="3" s="1"/>
  <c r="M1069" i="4"/>
  <c r="L547" i="3"/>
  <c r="M547" i="3" s="1"/>
  <c r="L1316" i="3"/>
  <c r="M1316" i="3" s="1"/>
  <c r="L1118" i="3"/>
  <c r="M1118" i="3" s="1"/>
  <c r="L702" i="3"/>
  <c r="M702" i="3" s="1"/>
  <c r="M1005" i="4"/>
  <c r="L1409" i="3"/>
  <c r="M1409" i="3" s="1"/>
  <c r="L1446" i="3"/>
  <c r="M1446" i="3" s="1"/>
  <c r="M282" i="4"/>
  <c r="L898" i="3"/>
  <c r="M898" i="3" s="1"/>
  <c r="L189" i="3"/>
  <c r="M189" i="3" s="1"/>
  <c r="M882" i="4"/>
  <c r="M446" i="4"/>
  <c r="L1019" i="3"/>
  <c r="M1019" i="3" s="1"/>
  <c r="L1496" i="3"/>
  <c r="M1496" i="3" s="1"/>
  <c r="M1332" i="4"/>
  <c r="L404" i="3"/>
  <c r="M404" i="3" s="1"/>
  <c r="L736" i="3"/>
  <c r="M736" i="3" s="1"/>
  <c r="L991" i="3"/>
  <c r="M991" i="3" s="1"/>
  <c r="M1019" i="4"/>
  <c r="N1019" i="4" s="1"/>
  <c r="L1486" i="3"/>
  <c r="M1486" i="3" s="1"/>
  <c r="M1568" i="4"/>
  <c r="M128" i="4"/>
  <c r="N128" i="4" s="1"/>
  <c r="L171" i="3"/>
  <c r="M171" i="3" s="1"/>
  <c r="L861" i="3"/>
  <c r="M861" i="3" s="1"/>
  <c r="L479" i="3"/>
  <c r="M479" i="3" s="1"/>
  <c r="L939" i="3"/>
  <c r="M939" i="3" s="1"/>
  <c r="L838" i="3"/>
  <c r="M838" i="3" s="1"/>
  <c r="L438" i="3"/>
  <c r="M438" i="3" s="1"/>
  <c r="L1452" i="3"/>
  <c r="M1452" i="3" s="1"/>
  <c r="M1452" i="4"/>
  <c r="L226" i="3"/>
  <c r="M226" i="3" s="1"/>
  <c r="L236" i="3"/>
  <c r="M236" i="3" s="1"/>
  <c r="L706" i="3"/>
  <c r="M706" i="3" s="1"/>
  <c r="M741" i="4"/>
  <c r="L393" i="3"/>
  <c r="M393" i="3" s="1"/>
  <c r="L127" i="3"/>
  <c r="M127" i="3" s="1"/>
  <c r="L578" i="3"/>
  <c r="M578" i="3" s="1"/>
  <c r="M1234" i="4"/>
  <c r="M127" i="4"/>
  <c r="L322" i="3"/>
  <c r="M322" i="3" s="1"/>
  <c r="M322" i="4"/>
  <c r="L326" i="3"/>
  <c r="M326" i="3" s="1"/>
  <c r="L1499" i="3"/>
  <c r="M1499" i="3" s="1"/>
  <c r="L1170" i="3"/>
  <c r="M1170" i="3" s="1"/>
  <c r="L147" i="3"/>
  <c r="M147" i="3" s="1"/>
  <c r="L1339" i="3"/>
  <c r="M1339" i="3" s="1"/>
  <c r="L437" i="3"/>
  <c r="M437" i="3" s="1"/>
  <c r="L1596" i="3"/>
  <c r="M1596" i="3" s="1"/>
  <c r="L1083" i="3"/>
  <c r="M1083" i="3" s="1"/>
  <c r="L1244" i="3"/>
  <c r="M1244" i="3" s="1"/>
  <c r="L1314" i="3"/>
  <c r="M1314" i="3" s="1"/>
  <c r="L1101" i="3"/>
  <c r="M1101" i="3" s="1"/>
  <c r="L1254" i="3"/>
  <c r="M1254" i="3" s="1"/>
  <c r="L662" i="3"/>
  <c r="M662" i="3" s="1"/>
  <c r="L1068" i="3"/>
  <c r="M1068" i="3" s="1"/>
  <c r="L1506" i="3"/>
  <c r="M1506" i="3" s="1"/>
  <c r="L1556" i="3"/>
  <c r="M1556" i="3" s="1"/>
  <c r="L1522" i="3"/>
  <c r="M1522" i="3" s="1"/>
  <c r="L1325" i="3"/>
  <c r="M1325" i="3" s="1"/>
  <c r="L328" i="3"/>
  <c r="M328" i="3" s="1"/>
  <c r="L1111" i="3"/>
  <c r="M1111" i="3" s="1"/>
  <c r="M651" i="5"/>
  <c r="N651" i="6" s="1"/>
  <c r="L651" i="3"/>
  <c r="M651" i="3" s="1"/>
  <c r="L688" i="3"/>
  <c r="M688" i="3" s="1"/>
  <c r="L223" i="3"/>
  <c r="M223" i="3" s="1"/>
  <c r="L735" i="3"/>
  <c r="M735" i="3" s="1"/>
  <c r="L518" i="3"/>
  <c r="M518" i="3" s="1"/>
  <c r="L895" i="3"/>
  <c r="M895" i="3" s="1"/>
  <c r="L1312" i="3"/>
  <c r="M1312" i="3" s="1"/>
  <c r="L513" i="3"/>
  <c r="M513" i="3" s="1"/>
  <c r="L384" i="3"/>
  <c r="M384" i="3" s="1"/>
  <c r="L229" i="3"/>
  <c r="M229" i="3" s="1"/>
  <c r="L899" i="3"/>
  <c r="M899" i="3" s="1"/>
  <c r="L602" i="3"/>
  <c r="M602" i="3" s="1"/>
  <c r="L600" i="3"/>
  <c r="M600" i="3" s="1"/>
  <c r="L278" i="3"/>
  <c r="M278" i="3" s="1"/>
  <c r="L1562" i="3"/>
  <c r="M1562" i="3" s="1"/>
  <c r="L813" i="3"/>
  <c r="M813" i="3" s="1"/>
  <c r="L366" i="3"/>
  <c r="M366" i="3" s="1"/>
  <c r="L1085" i="3"/>
  <c r="M1085" i="3" s="1"/>
  <c r="L564" i="3"/>
  <c r="M564" i="3" s="1"/>
  <c r="L773" i="3"/>
  <c r="M773" i="3" s="1"/>
  <c r="L1229" i="3"/>
  <c r="M1229" i="3" s="1"/>
  <c r="L417" i="3"/>
  <c r="M417" i="3" s="1"/>
  <c r="L824" i="3"/>
  <c r="M824" i="3" s="1"/>
  <c r="L1106" i="3"/>
  <c r="M1106" i="3" s="1"/>
  <c r="L1303" i="3"/>
  <c r="M1303" i="3" s="1"/>
  <c r="L398" i="3"/>
  <c r="M398" i="3" s="1"/>
  <c r="L1399" i="3"/>
  <c r="M1399" i="3" s="1"/>
  <c r="L714" i="3"/>
  <c r="M714" i="3" s="1"/>
  <c r="L200" i="3"/>
  <c r="M200" i="3" s="1"/>
  <c r="L679" i="3"/>
  <c r="M679" i="3" s="1"/>
  <c r="L1500" i="3"/>
  <c r="M1500" i="3" s="1"/>
  <c r="L291" i="3"/>
  <c r="M291" i="3" s="1"/>
  <c r="L658" i="3"/>
  <c r="M658" i="3" s="1"/>
  <c r="L875" i="3"/>
  <c r="M875" i="3" s="1"/>
  <c r="L489" i="3"/>
  <c r="M489" i="3" s="1"/>
  <c r="L1243" i="3"/>
  <c r="M1243" i="3" s="1"/>
  <c r="L339" i="3"/>
  <c r="M339" i="3" s="1"/>
  <c r="L665" i="3"/>
  <c r="M665" i="3" s="1"/>
  <c r="L185" i="3"/>
  <c r="M185" i="3" s="1"/>
  <c r="L1304" i="3"/>
  <c r="M1304" i="3" s="1"/>
  <c r="L1400" i="3"/>
  <c r="M1400" i="3" s="1"/>
  <c r="L1247" i="3"/>
  <c r="M1247" i="3" s="1"/>
  <c r="L927" i="3"/>
  <c r="M927" i="3" s="1"/>
  <c r="L1566" i="3"/>
  <c r="M1566" i="3" s="1"/>
  <c r="L1240" i="3"/>
  <c r="M1240" i="3" s="1"/>
  <c r="L1263" i="3"/>
  <c r="M1263" i="3" s="1"/>
  <c r="L1438" i="3"/>
  <c r="M1438" i="3" s="1"/>
  <c r="L337" i="3"/>
  <c r="M337" i="3" s="1"/>
  <c r="L1014" i="3"/>
  <c r="M1014" i="3" s="1"/>
  <c r="L1166" i="3"/>
  <c r="M1166" i="3" s="1"/>
  <c r="L1043" i="3"/>
  <c r="M1043" i="3" s="1"/>
  <c r="L1174" i="3"/>
  <c r="M1174" i="3" s="1"/>
  <c r="L655" i="3"/>
  <c r="M655" i="3" s="1"/>
  <c r="L574" i="3"/>
  <c r="M574" i="3" s="1"/>
  <c r="L1279" i="3"/>
  <c r="M1279" i="3" s="1"/>
  <c r="L1421" i="3"/>
  <c r="M1421" i="3" s="1"/>
  <c r="L1125" i="3"/>
  <c r="M1125" i="3" s="1"/>
  <c r="L1242" i="3"/>
  <c r="M1242" i="3" s="1"/>
  <c r="L566" i="3"/>
  <c r="M566" i="3" s="1"/>
  <c r="L184" i="3"/>
  <c r="M184" i="3" s="1"/>
  <c r="L870" i="3"/>
  <c r="M870" i="3" s="1"/>
  <c r="L1094" i="3"/>
  <c r="M1094" i="3" s="1"/>
  <c r="L673" i="3"/>
  <c r="M673" i="3" s="1"/>
  <c r="L823" i="3"/>
  <c r="M823" i="3" s="1"/>
  <c r="L307" i="3"/>
  <c r="M307" i="3" s="1"/>
  <c r="L367" i="3"/>
  <c r="M367" i="3" s="1"/>
  <c r="L244" i="3"/>
  <c r="M244" i="3" s="1"/>
  <c r="L937" i="3"/>
  <c r="M937" i="3" s="1"/>
  <c r="L721" i="3"/>
  <c r="M721" i="3" s="1"/>
  <c r="L1287" i="3"/>
  <c r="M1287" i="3" s="1"/>
  <c r="L707" i="3"/>
  <c r="M707" i="3" s="1"/>
  <c r="L154" i="3"/>
  <c r="M154" i="3" s="1"/>
  <c r="L902" i="3"/>
  <c r="M902" i="3" s="1"/>
  <c r="L193" i="3"/>
  <c r="M193" i="3" s="1"/>
  <c r="L1230" i="3"/>
  <c r="M1230" i="3" s="1"/>
  <c r="L557" i="3"/>
  <c r="M557" i="3" s="1"/>
  <c r="L1507" i="3"/>
  <c r="M1507" i="3" s="1"/>
  <c r="L380" i="3"/>
  <c r="M380" i="3" s="1"/>
  <c r="L342" i="3"/>
  <c r="M342" i="3" s="1"/>
  <c r="M840" i="4"/>
  <c r="L697" i="3"/>
  <c r="M697" i="3" s="1"/>
  <c r="L444" i="3"/>
  <c r="M444" i="3" s="1"/>
  <c r="M184" i="4"/>
  <c r="L1504" i="3"/>
  <c r="M1504" i="3" s="1"/>
  <c r="L1173" i="3"/>
  <c r="M1173" i="3" s="1"/>
  <c r="L914" i="3"/>
  <c r="M914" i="3" s="1"/>
  <c r="L151" i="3"/>
  <c r="M151" i="3" s="1"/>
  <c r="L1008" i="3"/>
  <c r="M1008" i="3" s="1"/>
  <c r="M1008" i="5"/>
  <c r="N1008" i="6" s="1"/>
  <c r="L361" i="3"/>
  <c r="M361" i="3" s="1"/>
  <c r="L897" i="3"/>
  <c r="M897" i="3" s="1"/>
  <c r="L1373" i="3"/>
  <c r="M1373" i="3" s="1"/>
  <c r="L852" i="3"/>
  <c r="M852" i="3" s="1"/>
  <c r="L510" i="3"/>
  <c r="M510" i="3" s="1"/>
  <c r="L1379" i="3"/>
  <c r="M1379" i="3" s="1"/>
  <c r="L1100" i="3"/>
  <c r="M1100" i="3" s="1"/>
  <c r="M229" i="4"/>
  <c r="L599" i="3"/>
  <c r="M599" i="3" s="1"/>
  <c r="M302" i="4"/>
  <c r="L996" i="3"/>
  <c r="M996" i="3" s="1"/>
  <c r="L723" i="3"/>
  <c r="M723" i="3" s="1"/>
  <c r="L334" i="3"/>
  <c r="M334" i="3" s="1"/>
  <c r="M1082" i="4"/>
  <c r="L1082" i="3"/>
  <c r="M1082" i="3" s="1"/>
  <c r="M1092" i="4"/>
  <c r="L1092" i="3"/>
  <c r="M1092" i="3" s="1"/>
  <c r="M1207" i="4"/>
  <c r="L1207" i="3"/>
  <c r="M1207" i="3" s="1"/>
  <c r="M550" i="4"/>
  <c r="M700" i="4"/>
  <c r="L624" i="3"/>
  <c r="M624" i="3" s="1"/>
  <c r="L122" i="3"/>
  <c r="M122" i="3" s="1"/>
  <c r="M122" i="4"/>
  <c r="M1199" i="4"/>
  <c r="L1343" i="3"/>
  <c r="M1343" i="3" s="1"/>
  <c r="L748" i="3"/>
  <c r="M748" i="3" s="1"/>
  <c r="M748" i="4"/>
  <c r="M1338" i="4"/>
  <c r="L1055" i="3"/>
  <c r="M1055" i="3" s="1"/>
  <c r="L273" i="3"/>
  <c r="M273" i="3" s="1"/>
  <c r="M829" i="5"/>
  <c r="N829" i="6" s="1"/>
  <c r="M829" i="4"/>
  <c r="L829" i="3"/>
  <c r="M829" i="3" s="1"/>
  <c r="L1046" i="3"/>
  <c r="M1046" i="3" s="1"/>
  <c r="L1472" i="3"/>
  <c r="M1472" i="3" s="1"/>
  <c r="L1238" i="3"/>
  <c r="M1238" i="3" s="1"/>
  <c r="L1099" i="3"/>
  <c r="M1099" i="3" s="1"/>
  <c r="L820" i="3"/>
  <c r="M820" i="3" s="1"/>
  <c r="L451" i="3"/>
  <c r="M451" i="3" s="1"/>
  <c r="L1035" i="3"/>
  <c r="M1035" i="3" s="1"/>
  <c r="L1109" i="3"/>
  <c r="M1109" i="3" s="1"/>
  <c r="L1172" i="3"/>
  <c r="M1172" i="3" s="1"/>
  <c r="L915" i="3"/>
  <c r="M915" i="3" s="1"/>
  <c r="L1442" i="3"/>
  <c r="M1442" i="3" s="1"/>
  <c r="L759" i="3"/>
  <c r="M759" i="3" s="1"/>
  <c r="L631" i="3"/>
  <c r="M631" i="3" s="1"/>
  <c r="L645" i="3"/>
  <c r="M645" i="3" s="1"/>
  <c r="L109" i="3"/>
  <c r="M109" i="3" s="1"/>
  <c r="L1557" i="3"/>
  <c r="M1557" i="3" s="1"/>
  <c r="L892" i="3"/>
  <c r="M892" i="3" s="1"/>
  <c r="L365" i="3"/>
  <c r="M365" i="3" s="1"/>
  <c r="L1042" i="3"/>
  <c r="M1042" i="3" s="1"/>
  <c r="L1051" i="3"/>
  <c r="M1051" i="3" s="1"/>
  <c r="L666" i="3"/>
  <c r="M666" i="3" s="1"/>
  <c r="L1009" i="3"/>
  <c r="M1009" i="3" s="1"/>
  <c r="L575" i="3"/>
  <c r="M575" i="3" s="1"/>
  <c r="L1411" i="3"/>
  <c r="M1411" i="3" s="1"/>
  <c r="L976" i="3"/>
  <c r="M976" i="3" s="1"/>
  <c r="L535" i="3"/>
  <c r="M535" i="3" s="1"/>
  <c r="L187" i="3"/>
  <c r="M187" i="3" s="1"/>
  <c r="L408" i="3"/>
  <c r="M408" i="3" s="1"/>
  <c r="L795" i="3"/>
  <c r="M795" i="3" s="1"/>
  <c r="L299" i="3"/>
  <c r="M299" i="3" s="1"/>
  <c r="L319" i="3"/>
  <c r="M319" i="3" s="1"/>
  <c r="L421" i="3"/>
  <c r="M421" i="3" s="1"/>
  <c r="L994" i="3"/>
  <c r="M994" i="3" s="1"/>
  <c r="L1401" i="3"/>
  <c r="M1401" i="3" s="1"/>
  <c r="L390" i="3"/>
  <c r="M390" i="3" s="1"/>
  <c r="L1064" i="3"/>
  <c r="M1064" i="3" s="1"/>
  <c r="L1141" i="3"/>
  <c r="M1141" i="3" s="1"/>
  <c r="L1427" i="3"/>
  <c r="M1427" i="3" s="1"/>
  <c r="L237" i="3"/>
  <c r="M237" i="3" s="1"/>
  <c r="L765" i="3"/>
  <c r="M765" i="3" s="1"/>
  <c r="L1142" i="3"/>
  <c r="M1142" i="3" s="1"/>
  <c r="L1065" i="3"/>
  <c r="M1065" i="3" s="1"/>
  <c r="L1175" i="3"/>
  <c r="M1175" i="3" s="1"/>
  <c r="L675" i="3"/>
  <c r="M675" i="3" s="1"/>
  <c r="L696" i="3"/>
  <c r="M696" i="3" s="1"/>
  <c r="L1414" i="3"/>
  <c r="M1414" i="3" s="1"/>
  <c r="L1280" i="3"/>
  <c r="M1280" i="3" s="1"/>
  <c r="L983" i="3"/>
  <c r="M983" i="3" s="1"/>
  <c r="L889" i="3"/>
  <c r="M889" i="3" s="1"/>
  <c r="L133" i="3"/>
  <c r="M133" i="3" s="1"/>
  <c r="L503" i="3"/>
  <c r="M503" i="3" s="1"/>
  <c r="L1158" i="3"/>
  <c r="M1158" i="3" s="1"/>
  <c r="L616" i="3"/>
  <c r="M616" i="3" s="1"/>
  <c r="L1464" i="3"/>
  <c r="M1464" i="3" s="1"/>
  <c r="L115" i="3"/>
  <c r="M115" i="3" s="1"/>
  <c r="L955" i="3"/>
  <c r="M955" i="3" s="1"/>
  <c r="L449" i="3"/>
  <c r="M449" i="3" s="1"/>
  <c r="L609" i="3"/>
  <c r="M609" i="3" s="1"/>
  <c r="M765" i="5"/>
  <c r="N765" i="6" s="1"/>
  <c r="L355" i="3"/>
  <c r="M355" i="3" s="1"/>
  <c r="L505" i="3"/>
  <c r="M505" i="3" s="1"/>
  <c r="L693" i="3"/>
  <c r="M693" i="3" s="1"/>
  <c r="L1257" i="3"/>
  <c r="M1257" i="3" s="1"/>
  <c r="L607" i="3"/>
  <c r="M607" i="3" s="1"/>
  <c r="L1481" i="3"/>
  <c r="M1481" i="3" s="1"/>
  <c r="L1215" i="3"/>
  <c r="M1215" i="3" s="1"/>
  <c r="L1536" i="3"/>
  <c r="M1536" i="3" s="1"/>
  <c r="L324" i="3"/>
  <c r="M324" i="3" s="1"/>
  <c r="L817" i="3"/>
  <c r="M817" i="3" s="1"/>
  <c r="L481" i="3"/>
  <c r="M481" i="3" s="1"/>
  <c r="L791" i="3"/>
  <c r="M791" i="3" s="1"/>
  <c r="L855" i="3"/>
  <c r="M855" i="3" s="1"/>
  <c r="L1147" i="3"/>
  <c r="M1147" i="3" s="1"/>
  <c r="L1555" i="3"/>
  <c r="M1555" i="3" s="1"/>
  <c r="L359" i="3"/>
  <c r="M359" i="3" s="1"/>
  <c r="L1239" i="3"/>
  <c r="M1239" i="3" s="1"/>
  <c r="L186" i="3"/>
  <c r="M186" i="3" s="1"/>
  <c r="L1123" i="3"/>
  <c r="M1123" i="3" s="1"/>
  <c r="L941" i="3"/>
  <c r="M941" i="3" s="1"/>
  <c r="L1148" i="3"/>
  <c r="M1148" i="3" s="1"/>
  <c r="M1481" i="5"/>
  <c r="N1481" i="6" s="1"/>
  <c r="L752" i="3"/>
  <c r="M752" i="3" s="1"/>
  <c r="L375" i="3"/>
  <c r="M375" i="3" s="1"/>
  <c r="L1311" i="3"/>
  <c r="M1311" i="3" s="1"/>
  <c r="L464" i="3"/>
  <c r="M464" i="3" s="1"/>
  <c r="L1096" i="3"/>
  <c r="M1096" i="3" s="1"/>
  <c r="L808" i="3"/>
  <c r="M808" i="3" s="1"/>
  <c r="L664" i="3"/>
  <c r="M664" i="3" s="1"/>
  <c r="L1157" i="3"/>
  <c r="M1157" i="3" s="1"/>
  <c r="L1201" i="3"/>
  <c r="M1201" i="3" s="1"/>
  <c r="L579" i="3"/>
  <c r="M579" i="3" s="1"/>
  <c r="L648" i="3"/>
  <c r="M648" i="3" s="1"/>
  <c r="L863" i="3"/>
  <c r="M863" i="3" s="1"/>
  <c r="L680" i="3"/>
  <c r="M680" i="3" s="1"/>
  <c r="L1168" i="3"/>
  <c r="M1168" i="3" s="1"/>
  <c r="L1594" i="3"/>
  <c r="M1594" i="3" s="1"/>
  <c r="L785" i="3"/>
  <c r="M785" i="3" s="1"/>
  <c r="L418" i="3"/>
  <c r="M418" i="3" s="1"/>
  <c r="L1599" i="3"/>
  <c r="M1599" i="3" s="1"/>
  <c r="L876" i="3"/>
  <c r="M876" i="3" s="1"/>
  <c r="L1549" i="3"/>
  <c r="M1549" i="3" s="1"/>
  <c r="L810" i="3"/>
  <c r="M810" i="3" s="1"/>
  <c r="L1440" i="3"/>
  <c r="M1440" i="3" s="1"/>
  <c r="L425" i="3"/>
  <c r="M425" i="3" s="1"/>
  <c r="L868" i="3"/>
  <c r="M868" i="3" s="1"/>
  <c r="L825" i="3"/>
  <c r="M825" i="3" s="1"/>
  <c r="L540" i="3"/>
  <c r="M540" i="3" s="1"/>
  <c r="L482" i="3"/>
  <c r="M482" i="3" s="1"/>
  <c r="L727" i="3"/>
  <c r="M727" i="3" s="1"/>
  <c r="L819" i="3"/>
  <c r="M819" i="3" s="1"/>
  <c r="L440" i="3"/>
  <c r="M440" i="3" s="1"/>
  <c r="L208" i="3"/>
  <c r="M208" i="3" s="1"/>
  <c r="L740" i="3"/>
  <c r="M740" i="3" s="1"/>
  <c r="L1087" i="3"/>
  <c r="M1087" i="3" s="1"/>
  <c r="L569" i="3"/>
  <c r="M569" i="3" s="1"/>
  <c r="L586" i="3"/>
  <c r="M586" i="3" s="1"/>
  <c r="L742" i="3"/>
  <c r="M742" i="3" s="1"/>
  <c r="L1209" i="3"/>
  <c r="M1209" i="3" s="1"/>
  <c r="L885" i="3"/>
  <c r="M885" i="3" s="1"/>
  <c r="L1224" i="3"/>
  <c r="M1224" i="3" s="1"/>
  <c r="L318" i="3"/>
  <c r="M318" i="3" s="1"/>
  <c r="M664" i="5"/>
  <c r="N664" i="6" s="1"/>
  <c r="L879" i="3"/>
  <c r="M879" i="3" s="1"/>
  <c r="L1227" i="3"/>
  <c r="M1227" i="3" s="1"/>
  <c r="L1220" i="3"/>
  <c r="M1220" i="3" s="1"/>
  <c r="L315" i="3"/>
  <c r="M315" i="3" s="1"/>
  <c r="L396" i="3"/>
  <c r="M396" i="3" s="1"/>
  <c r="J4" i="5"/>
  <c r="J4" i="3"/>
  <c r="K4" i="3" s="1"/>
  <c r="K4" i="6"/>
  <c r="N929" i="4" l="1"/>
  <c r="O929" i="4" s="1"/>
  <c r="N726" i="4"/>
  <c r="N616" i="4"/>
  <c r="O616" i="4" s="1"/>
  <c r="N804" i="4"/>
  <c r="O804" i="4" s="1"/>
  <c r="N428" i="4"/>
  <c r="O428" i="4" s="1"/>
  <c r="N691" i="4"/>
  <c r="N1175" i="4"/>
  <c r="O1175" i="4" s="1"/>
  <c r="N1385" i="4"/>
  <c r="O1385" i="4" s="1"/>
  <c r="N980" i="6"/>
  <c r="O980" i="6" s="1"/>
  <c r="N1264" i="4"/>
  <c r="N1179" i="4"/>
  <c r="N1179" i="5" s="1"/>
  <c r="O1179" i="5" s="1"/>
  <c r="P1179" i="6" s="1"/>
  <c r="N141" i="4"/>
  <c r="O141" i="4" s="1"/>
  <c r="N951" i="4"/>
  <c r="N267" i="4"/>
  <c r="N902" i="4"/>
  <c r="N1456" i="4"/>
  <c r="N1456" i="5" s="1"/>
  <c r="O1456" i="5" s="1"/>
  <c r="N272" i="4"/>
  <c r="N272" i="3" s="1"/>
  <c r="O272" i="3" s="1"/>
  <c r="N1037" i="4"/>
  <c r="N1238" i="4"/>
  <c r="N241" i="4"/>
  <c r="O241" i="4" s="1"/>
  <c r="N1434" i="4"/>
  <c r="O1434" i="4" s="1"/>
  <c r="N121" i="4"/>
  <c r="O121" i="4" s="1"/>
  <c r="N148" i="4"/>
  <c r="O148" i="4" s="1"/>
  <c r="N271" i="4"/>
  <c r="N864" i="4"/>
  <c r="N1263" i="4"/>
  <c r="N1092" i="4"/>
  <c r="N700" i="4"/>
  <c r="N1301" i="4"/>
  <c r="N1010" i="4"/>
  <c r="N1010" i="3" s="1"/>
  <c r="O1010" i="3" s="1"/>
  <c r="N554" i="4"/>
  <c r="O554" i="4" s="1"/>
  <c r="N1510" i="4"/>
  <c r="N750" i="4"/>
  <c r="O750" i="4" s="1"/>
  <c r="N1578" i="4"/>
  <c r="N1578" i="5" s="1"/>
  <c r="O1578" i="5" s="1"/>
  <c r="P1578" i="6" s="1"/>
  <c r="N246" i="4"/>
  <c r="N1454" i="4"/>
  <c r="N1598" i="4"/>
  <c r="O1598" i="4" s="1"/>
  <c r="N515" i="4"/>
  <c r="N1465" i="4"/>
  <c r="N1465" i="3" s="1"/>
  <c r="O1465" i="3" s="1"/>
  <c r="N847" i="4"/>
  <c r="N336" i="4"/>
  <c r="N1327" i="4"/>
  <c r="N1361" i="4"/>
  <c r="N106" i="4"/>
  <c r="N177" i="4"/>
  <c r="N1149" i="4"/>
  <c r="N222" i="4"/>
  <c r="O222" i="4" s="1"/>
  <c r="N795" i="4"/>
  <c r="N1541" i="4"/>
  <c r="O1541" i="4" s="1"/>
  <c r="N966" i="4"/>
  <c r="N435" i="4"/>
  <c r="O435" i="4" s="1"/>
  <c r="N701" i="4"/>
  <c r="O701" i="4" s="1"/>
  <c r="N1083" i="4"/>
  <c r="O1083" i="4" s="1"/>
  <c r="N1017" i="4"/>
  <c r="O1017" i="4" s="1"/>
  <c r="N704" i="4"/>
  <c r="O704" i="4" s="1"/>
  <c r="N1561" i="4"/>
  <c r="O1561" i="4" s="1"/>
  <c r="N357" i="4"/>
  <c r="O357" i="4" s="1"/>
  <c r="N125" i="4"/>
  <c r="N531" i="6"/>
  <c r="O531" i="6" s="1"/>
  <c r="N622" i="4"/>
  <c r="O622" i="4" s="1"/>
  <c r="N206" i="4"/>
  <c r="N1204" i="6"/>
  <c r="O1204" i="6" s="1"/>
  <c r="N606" i="6"/>
  <c r="O606" i="6" s="1"/>
  <c r="N1170" i="4"/>
  <c r="O1170" i="4" s="1"/>
  <c r="N1585" i="4"/>
  <c r="O1585" i="4" s="1"/>
  <c r="N282" i="4"/>
  <c r="O282" i="4" s="1"/>
  <c r="N737" i="4"/>
  <c r="N899" i="4"/>
  <c r="O899" i="4" s="1"/>
  <c r="N775" i="4"/>
  <c r="O775" i="4" s="1"/>
  <c r="N958" i="4"/>
  <c r="N494" i="4"/>
  <c r="O494" i="4" s="1"/>
  <c r="N127" i="4"/>
  <c r="O127" i="4" s="1"/>
  <c r="N516" i="4"/>
  <c r="N753" i="4"/>
  <c r="O753" i="4" s="1"/>
  <c r="N1568" i="4"/>
  <c r="N331" i="4"/>
  <c r="N331" i="3" s="1"/>
  <c r="O331" i="3" s="1"/>
  <c r="N1005" i="4"/>
  <c r="N963" i="4"/>
  <c r="N1323" i="4"/>
  <c r="N1323" i="3" s="1"/>
  <c r="O1323" i="3" s="1"/>
  <c r="N1188" i="4"/>
  <c r="N304" i="4"/>
  <c r="O304" i="4" s="1"/>
  <c r="N1576" i="4"/>
  <c r="N1388" i="4"/>
  <c r="N1491" i="4"/>
  <c r="O1491" i="4" s="1"/>
  <c r="N877" i="4"/>
  <c r="N1281" i="4"/>
  <c r="O1281" i="4" s="1"/>
  <c r="N544" i="4"/>
  <c r="N1045" i="4"/>
  <c r="O1045" i="4" s="1"/>
  <c r="N352" i="4"/>
  <c r="O352" i="4" s="1"/>
  <c r="N184" i="4"/>
  <c r="N413" i="4"/>
  <c r="O413" i="4" s="1"/>
  <c r="N1162" i="4"/>
  <c r="O1162" i="4" s="1"/>
  <c r="N229" i="4"/>
  <c r="O229" i="4" s="1"/>
  <c r="N1398" i="4"/>
  <c r="N1322" i="4"/>
  <c r="N497" i="4"/>
  <c r="O497" i="4" s="1"/>
  <c r="N144" i="4"/>
  <c r="N1473" i="4"/>
  <c r="O1473" i="4" s="1"/>
  <c r="N953" i="4"/>
  <c r="N749" i="4"/>
  <c r="O749" i="4" s="1"/>
  <c r="N1469" i="4"/>
  <c r="N712" i="4"/>
  <c r="N1517" i="4"/>
  <c r="N1517" i="5" s="1"/>
  <c r="O1517" i="5" s="1"/>
  <c r="N841" i="4"/>
  <c r="N986" i="4"/>
  <c r="N986" i="5" s="1"/>
  <c r="O986" i="5" s="1"/>
  <c r="N542" i="4"/>
  <c r="O542" i="4" s="1"/>
  <c r="N1110" i="4"/>
  <c r="N1113" i="4"/>
  <c r="O1113" i="4" s="1"/>
  <c r="N1155" i="4"/>
  <c r="O1155" i="4" s="1"/>
  <c r="N240" i="4"/>
  <c r="N1204" i="4"/>
  <c r="O1204" i="4" s="1"/>
  <c r="N1332" i="4"/>
  <c r="O1332" i="4" s="1"/>
  <c r="N541" i="4"/>
  <c r="N641" i="4"/>
  <c r="O641" i="4" s="1"/>
  <c r="N433" i="4"/>
  <c r="O433" i="4" s="1"/>
  <c r="N1022" i="4"/>
  <c r="N816" i="4"/>
  <c r="O816" i="4" s="1"/>
  <c r="N124" i="4"/>
  <c r="O124" i="4" s="1"/>
  <c r="N1352" i="4"/>
  <c r="O1352" i="4" s="1"/>
  <c r="N1277" i="4"/>
  <c r="O1277" i="4" s="1"/>
  <c r="N1004" i="4"/>
  <c r="N1004" i="5" s="1"/>
  <c r="O1004" i="5" s="1"/>
  <c r="N1550" i="4"/>
  <c r="N158" i="6"/>
  <c r="O158" i="6" s="1"/>
  <c r="N583" i="4"/>
  <c r="O583" i="4" s="1"/>
  <c r="N294" i="4"/>
  <c r="N748" i="4"/>
  <c r="N446" i="4"/>
  <c r="N167" i="4"/>
  <c r="O167" i="4" s="1"/>
  <c r="N442" i="4"/>
  <c r="O442" i="4" s="1"/>
  <c r="N799" i="4"/>
  <c r="O799" i="4" s="1"/>
  <c r="N570" i="4"/>
  <c r="O570" i="4" s="1"/>
  <c r="N313" i="4"/>
  <c r="O313" i="4" s="1"/>
  <c r="N687" i="4"/>
  <c r="N766" i="4"/>
  <c r="N697" i="4"/>
  <c r="N377" i="4"/>
  <c r="N377" i="3" s="1"/>
  <c r="O377" i="3" s="1"/>
  <c r="N662" i="4"/>
  <c r="N1317" i="4"/>
  <c r="O1317" i="4" s="1"/>
  <c r="N1374" i="4"/>
  <c r="O1374" i="4" s="1"/>
  <c r="N140" i="4"/>
  <c r="N302" i="4"/>
  <c r="O302" i="4" s="1"/>
  <c r="N1526" i="4"/>
  <c r="N1194" i="4"/>
  <c r="O1194" i="4" s="1"/>
  <c r="N1463" i="4"/>
  <c r="O1463" i="4" s="1"/>
  <c r="N610" i="4"/>
  <c r="O610" i="4" s="1"/>
  <c r="N290" i="4"/>
  <c r="N301" i="4"/>
  <c r="N480" i="4"/>
  <c r="O480" i="4" s="1"/>
  <c r="N911" i="4"/>
  <c r="O911" i="4" s="1"/>
  <c r="N887" i="4"/>
  <c r="N617" i="4"/>
  <c r="N617" i="5" s="1"/>
  <c r="O617" i="5" s="1"/>
  <c r="N926" i="4"/>
  <c r="N548" i="4"/>
  <c r="N972" i="4"/>
  <c r="O972" i="4" s="1"/>
  <c r="N1452" i="4"/>
  <c r="N1452" i="5" s="1"/>
  <c r="O1452" i="5" s="1"/>
  <c r="N1408" i="4"/>
  <c r="N492" i="4"/>
  <c r="O492" i="4" s="1"/>
  <c r="N1183" i="4"/>
  <c r="N919" i="4"/>
  <c r="N1267" i="4"/>
  <c r="O1267" i="4" s="1"/>
  <c r="N1381" i="4"/>
  <c r="N719" i="4"/>
  <c r="N1338" i="4"/>
  <c r="N381" i="4"/>
  <c r="N792" i="4"/>
  <c r="N349" i="4"/>
  <c r="O349" i="4" s="1"/>
  <c r="N345" i="4"/>
  <c r="O345" i="4" s="1"/>
  <c r="N317" i="4"/>
  <c r="N317" i="5" s="1"/>
  <c r="O317" i="5" s="1"/>
  <c r="N1540" i="4"/>
  <c r="O1540" i="4" s="1"/>
  <c r="N810" i="6"/>
  <c r="O810" i="6" s="1"/>
  <c r="N948" i="4"/>
  <c r="O948" i="4" s="1"/>
  <c r="N882" i="4"/>
  <c r="N1269" i="4"/>
  <c r="O1269" i="4" s="1"/>
  <c r="N1139" i="4"/>
  <c r="N1475" i="4"/>
  <c r="O1475" i="4" s="1"/>
  <c r="N163" i="4"/>
  <c r="N1013" i="4"/>
  <c r="O1013" i="4" s="1"/>
  <c r="N1342" i="4"/>
  <c r="N936" i="4"/>
  <c r="N274" i="4"/>
  <c r="N802" i="4"/>
  <c r="N996" i="4"/>
  <c r="N1226" i="4"/>
  <c r="N527" i="4"/>
  <c r="O527" i="4" s="1"/>
  <c r="N1219" i="4"/>
  <c r="O1219" i="4" s="1"/>
  <c r="N312" i="4"/>
  <c r="N312" i="3" s="1"/>
  <c r="O312" i="3" s="1"/>
  <c r="N1082" i="4"/>
  <c r="N973" i="4"/>
  <c r="N1288" i="4"/>
  <c r="N916" i="4"/>
  <c r="O916" i="4" s="1"/>
  <c r="N959" i="4"/>
  <c r="O959" i="4" s="1"/>
  <c r="N233" i="4"/>
  <c r="O233" i="4" s="1"/>
  <c r="N741" i="4"/>
  <c r="N219" i="4"/>
  <c r="O219" i="4" s="1"/>
  <c r="N1495" i="4"/>
  <c r="N441" i="4"/>
  <c r="O441" i="4" s="1"/>
  <c r="N1237" i="4"/>
  <c r="O1237" i="4" s="1"/>
  <c r="N1430" i="4"/>
  <c r="O1430" i="4" s="1"/>
  <c r="N1378" i="4"/>
  <c r="N1378" i="5" s="1"/>
  <c r="O1378" i="5" s="1"/>
  <c r="P1378" i="6" s="1"/>
  <c r="N122" i="4"/>
  <c r="N1069" i="4"/>
  <c r="N1484" i="4"/>
  <c r="O1484" i="4" s="1"/>
  <c r="N289" i="4"/>
  <c r="N608" i="4"/>
  <c r="O608" i="4" s="1"/>
  <c r="N160" i="4"/>
  <c r="N553" i="4"/>
  <c r="O553" i="4" s="1"/>
  <c r="N702" i="4"/>
  <c r="O702" i="4" s="1"/>
  <c r="N356" i="4"/>
  <c r="N837" i="4"/>
  <c r="O837" i="4" s="1"/>
  <c r="N436" i="4"/>
  <c r="O436" i="4" s="1"/>
  <c r="N256" i="4"/>
  <c r="N493" i="4"/>
  <c r="N1502" i="4"/>
  <c r="O1502" i="4" s="1"/>
  <c r="N306" i="4"/>
  <c r="N455" i="4"/>
  <c r="O455" i="4" s="1"/>
  <c r="N1071" i="4"/>
  <c r="O1071" i="4" s="1"/>
  <c r="N154" i="4"/>
  <c r="O154" i="4" s="1"/>
  <c r="N353" i="4"/>
  <c r="O353" i="4" s="1"/>
  <c r="N1011" i="4"/>
  <c r="N640" i="4"/>
  <c r="O640" i="4" s="1"/>
  <c r="N1437" i="4"/>
  <c r="N981" i="4"/>
  <c r="N840" i="4"/>
  <c r="N838" i="4"/>
  <c r="N1326" i="4"/>
  <c r="O1326" i="4" s="1"/>
  <c r="N980" i="4"/>
  <c r="O980" i="4" s="1"/>
  <c r="N907" i="4"/>
  <c r="N498" i="4"/>
  <c r="O498" i="4" s="1"/>
  <c r="N909" i="4"/>
  <c r="N1169" i="4"/>
  <c r="O1169" i="4" s="1"/>
  <c r="N333" i="4"/>
  <c r="O333" i="4" s="1"/>
  <c r="N923" i="4"/>
  <c r="N209" i="4"/>
  <c r="O209" i="4" s="1"/>
  <c r="N776" i="4"/>
  <c r="N1386" i="4"/>
  <c r="O1386" i="4" s="1"/>
  <c r="N1567" i="4"/>
  <c r="N393" i="4"/>
  <c r="O393" i="4" s="1"/>
  <c r="N818" i="4"/>
  <c r="O818" i="4" s="1"/>
  <c r="N1360" i="4"/>
  <c r="N1445" i="4"/>
  <c r="N974" i="4"/>
  <c r="O974" i="4" s="1"/>
  <c r="N827" i="4"/>
  <c r="O827" i="4" s="1"/>
  <c r="N1542" i="4"/>
  <c r="N949" i="4"/>
  <c r="N199" i="4"/>
  <c r="N191" i="4"/>
  <c r="N191" i="5" s="1"/>
  <c r="O191" i="5" s="1"/>
  <c r="N1033" i="4"/>
  <c r="O1033" i="4" s="1"/>
  <c r="N287" i="4"/>
  <c r="O287" i="4" s="1"/>
  <c r="N1182" i="4"/>
  <c r="N590" i="4"/>
  <c r="O590" i="4" s="1"/>
  <c r="N1126" i="4"/>
  <c r="O1126" i="4" s="1"/>
  <c r="N1592" i="4"/>
  <c r="O1592" i="4" s="1"/>
  <c r="N193" i="4"/>
  <c r="N467" i="4"/>
  <c r="N1466" i="4"/>
  <c r="O1466" i="4" s="1"/>
  <c r="N1034" i="4"/>
  <c r="N269" i="4"/>
  <c r="O269" i="4" s="1"/>
  <c r="N339" i="4"/>
  <c r="O339" i="4" s="1"/>
  <c r="N1217" i="4"/>
  <c r="N715" i="4"/>
  <c r="O715" i="4" s="1"/>
  <c r="N1094" i="4"/>
  <c r="N1094" i="5" s="1"/>
  <c r="O1094" i="5" s="1"/>
  <c r="N134" i="4"/>
  <c r="N1414" i="4"/>
  <c r="N888" i="4"/>
  <c r="O888" i="4" s="1"/>
  <c r="N383" i="4"/>
  <c r="O383" i="4" s="1"/>
  <c r="N327" i="4"/>
  <c r="O327" i="4" s="1"/>
  <c r="N671" i="4"/>
  <c r="N1407" i="4"/>
  <c r="O1407" i="4" s="1"/>
  <c r="N1205" i="4"/>
  <c r="O1205" i="4" s="1"/>
  <c r="N157" i="4"/>
  <c r="N157" i="5" s="1"/>
  <c r="N380" i="4"/>
  <c r="N1450" i="4"/>
  <c r="O1450" i="4" s="1"/>
  <c r="N831" i="4"/>
  <c r="N1419" i="4"/>
  <c r="O1419" i="4" s="1"/>
  <c r="N1193" i="4"/>
  <c r="O1193" i="4" s="1"/>
  <c r="N230" i="4"/>
  <c r="O230" i="4" s="1"/>
  <c r="N422" i="4"/>
  <c r="O422" i="4" s="1"/>
  <c r="N1313" i="4"/>
  <c r="O1313" i="4" s="1"/>
  <c r="N757" i="4"/>
  <c r="N757" i="5" s="1"/>
  <c r="O757" i="5" s="1"/>
  <c r="N1195" i="4"/>
  <c r="N459" i="4"/>
  <c r="N1279" i="4"/>
  <c r="O1279" i="4" s="1"/>
  <c r="N1400" i="4"/>
  <c r="O1400" i="4" s="1"/>
  <c r="N772" i="4"/>
  <c r="O772" i="4" s="1"/>
  <c r="N1521" i="4"/>
  <c r="N224" i="4"/>
  <c r="N1516" i="4"/>
  <c r="N1191" i="4"/>
  <c r="O1191" i="4" s="1"/>
  <c r="N1496" i="4"/>
  <c r="N192" i="4"/>
  <c r="N1214" i="4"/>
  <c r="O1214" i="4" s="1"/>
  <c r="N1575" i="4"/>
  <c r="O1575" i="4" s="1"/>
  <c r="N500" i="4"/>
  <c r="O500" i="4" s="1"/>
  <c r="N849" i="4"/>
  <c r="O849" i="4" s="1"/>
  <c r="N103" i="4"/>
  <c r="N475" i="4"/>
  <c r="N1181" i="4"/>
  <c r="O1181" i="4" s="1"/>
  <c r="N194" i="4"/>
  <c r="O194" i="4" s="1"/>
  <c r="N1579" i="4"/>
  <c r="N551" i="4"/>
  <c r="O551" i="4" s="1"/>
  <c r="N793" i="4"/>
  <c r="O793" i="4" s="1"/>
  <c r="N978" i="4"/>
  <c r="O978" i="4" s="1"/>
  <c r="N999" i="4"/>
  <c r="N478" i="4"/>
  <c r="O478" i="4" s="1"/>
  <c r="N863" i="4"/>
  <c r="O863" i="4" s="1"/>
  <c r="N823" i="4"/>
  <c r="N1497" i="4"/>
  <c r="N392" i="4"/>
  <c r="O392" i="4" s="1"/>
  <c r="N107" i="4"/>
  <c r="O107" i="4" s="1"/>
  <c r="N1165" i="4"/>
  <c r="N794" i="4"/>
  <c r="O794" i="4" s="1"/>
  <c r="N1406" i="4"/>
  <c r="N1253" i="4"/>
  <c r="O1253" i="4" s="1"/>
  <c r="N571" i="4"/>
  <c r="O571" i="4" s="1"/>
  <c r="N720" i="4"/>
  <c r="O720" i="4" s="1"/>
  <c r="N470" i="4"/>
  <c r="O470" i="4" s="1"/>
  <c r="N848" i="4"/>
  <c r="O848" i="4" s="1"/>
  <c r="N236" i="4"/>
  <c r="O236" i="4" s="1"/>
  <c r="N1412" i="4"/>
  <c r="O1412" i="4" s="1"/>
  <c r="N388" i="4"/>
  <c r="N730" i="4"/>
  <c r="O730" i="4" s="1"/>
  <c r="N780" i="4"/>
  <c r="O780" i="4" s="1"/>
  <c r="N801" i="4"/>
  <c r="O801" i="4" s="1"/>
  <c r="N1442" i="4"/>
  <c r="N420" i="4"/>
  <c r="O420" i="4" s="1"/>
  <c r="N843" i="4"/>
  <c r="O843" i="4" s="1"/>
  <c r="N166" i="4"/>
  <c r="O166" i="4" s="1"/>
  <c r="N997" i="4"/>
  <c r="O997" i="4" s="1"/>
  <c r="N845" i="4"/>
  <c r="O845" i="4" s="1"/>
  <c r="N829" i="4"/>
  <c r="N110" i="4"/>
  <c r="N201" i="4"/>
  <c r="O201" i="4" s="1"/>
  <c r="N1369" i="4"/>
  <c r="N296" i="4"/>
  <c r="O296" i="4" s="1"/>
  <c r="N676" i="4"/>
  <c r="O676" i="4" s="1"/>
  <c r="N1432" i="4"/>
  <c r="N690" i="4"/>
  <c r="O690" i="4" s="1"/>
  <c r="N915" i="4"/>
  <c r="N643" i="4"/>
  <c r="N1382" i="4"/>
  <c r="O1382" i="4" s="1"/>
  <c r="N1079" i="4"/>
  <c r="N458" i="4"/>
  <c r="O458" i="4" s="1"/>
  <c r="N1235" i="4"/>
  <c r="O1235" i="4" s="1"/>
  <c r="N1453" i="4"/>
  <c r="O1453" i="4" s="1"/>
  <c r="N1134" i="4"/>
  <c r="O1134" i="4" s="1"/>
  <c r="N1377" i="4"/>
  <c r="N1256" i="4"/>
  <c r="O1256" i="4" s="1"/>
  <c r="N1018" i="4"/>
  <c r="O1018" i="4" s="1"/>
  <c r="N1392" i="4"/>
  <c r="O1392" i="4" s="1"/>
  <c r="N1231" i="4"/>
  <c r="O1231" i="4" s="1"/>
  <c r="N1185" i="4"/>
  <c r="N115" i="4"/>
  <c r="O115" i="4" s="1"/>
  <c r="N536" i="4"/>
  <c r="O536" i="4" s="1"/>
  <c r="N1493" i="4"/>
  <c r="O1493" i="4" s="1"/>
  <c r="N1428" i="4"/>
  <c r="N713" i="4"/>
  <c r="N518" i="4"/>
  <c r="O518" i="4" s="1"/>
  <c r="N1028" i="4"/>
  <c r="O1028" i="4" s="1"/>
  <c r="N1367" i="4"/>
  <c r="N594" i="4"/>
  <c r="O594" i="4" s="1"/>
  <c r="N1584" i="4"/>
  <c r="N1324" i="4"/>
  <c r="N341" i="4"/>
  <c r="O341" i="4" s="1"/>
  <c r="N931" i="4"/>
  <c r="O931" i="4" s="1"/>
  <c r="N513" i="4"/>
  <c r="O513" i="4" s="1"/>
  <c r="N920" i="4"/>
  <c r="N275" i="4"/>
  <c r="N717" i="4"/>
  <c r="N409" i="4"/>
  <c r="O409" i="4" s="1"/>
  <c r="N149" i="4"/>
  <c r="N862" i="4"/>
  <c r="O862" i="4" s="1"/>
  <c r="N1364" i="4"/>
  <c r="O1364" i="4" s="1"/>
  <c r="N709" i="4"/>
  <c r="N138" i="4"/>
  <c r="O138" i="4" s="1"/>
  <c r="N1153" i="4"/>
  <c r="O1153" i="4" s="1"/>
  <c r="N217" i="4"/>
  <c r="O217" i="4" s="1"/>
  <c r="N1252" i="4"/>
  <c r="O1252" i="4" s="1"/>
  <c r="N414" i="4"/>
  <c r="O414" i="4" s="1"/>
  <c r="N593" i="4"/>
  <c r="O593" i="4" s="1"/>
  <c r="N1146" i="4"/>
  <c r="N1539" i="4"/>
  <c r="O1539" i="4" s="1"/>
  <c r="N1344" i="4"/>
  <c r="O1344" i="4" s="1"/>
  <c r="N1133" i="4"/>
  <c r="O1133" i="4" s="1"/>
  <c r="N1161" i="4"/>
  <c r="O1161" i="4" s="1"/>
  <c r="N1389" i="4"/>
  <c r="O1389" i="4" s="1"/>
  <c r="N1186" i="4"/>
  <c r="N1311" i="4"/>
  <c r="O1311" i="4" s="1"/>
  <c r="N281" i="4"/>
  <c r="O281" i="4" s="1"/>
  <c r="N1236" i="4"/>
  <c r="O1236" i="4" s="1"/>
  <c r="N362" i="4"/>
  <c r="O362" i="4" s="1"/>
  <c r="N1207" i="4"/>
  <c r="N550" i="4"/>
  <c r="O550" i="4" s="1"/>
  <c r="N1104" i="4"/>
  <c r="N800" i="4"/>
  <c r="N638" i="4"/>
  <c r="N1481" i="4"/>
  <c r="O1481" i="4" s="1"/>
  <c r="N1085" i="4"/>
  <c r="O1085" i="4" s="1"/>
  <c r="N765" i="4"/>
  <c r="O765" i="4" s="1"/>
  <c r="N778" i="4"/>
  <c r="O778" i="4" s="1"/>
  <c r="N815" i="4"/>
  <c r="O815" i="4" s="1"/>
  <c r="N930" i="4"/>
  <c r="N1396" i="4"/>
  <c r="N529" i="4"/>
  <c r="N1404" i="4"/>
  <c r="O1404" i="4" s="1"/>
  <c r="N242" i="4"/>
  <c r="O242" i="4" s="1"/>
  <c r="N243" i="4"/>
  <c r="O243" i="4" s="1"/>
  <c r="N1538" i="4"/>
  <c r="O1538" i="4" s="1"/>
  <c r="N348" i="4"/>
  <c r="O348" i="4" s="1"/>
  <c r="N879" i="4"/>
  <c r="O879" i="4" s="1"/>
  <c r="N943" i="4"/>
  <c r="N1106" i="4"/>
  <c r="O1106" i="4" s="1"/>
  <c r="N1136" i="4"/>
  <c r="O1136" i="4" s="1"/>
  <c r="N227" i="4"/>
  <c r="O227" i="4" s="1"/>
  <c r="N419" i="4"/>
  <c r="O419" i="4" s="1"/>
  <c r="N567" i="4"/>
  <c r="O567" i="4" s="1"/>
  <c r="N280" i="4"/>
  <c r="N1077" i="4"/>
  <c r="O1077" i="4" s="1"/>
  <c r="N555" i="4"/>
  <c r="N1424" i="4"/>
  <c r="O1424" i="4" s="1"/>
  <c r="N1065" i="4"/>
  <c r="O1065" i="4" s="1"/>
  <c r="N944" i="4"/>
  <c r="O944" i="4" s="1"/>
  <c r="N323" i="4"/>
  <c r="N893" i="4"/>
  <c r="N832" i="4"/>
  <c r="O832" i="4" s="1"/>
  <c r="N1116" i="4"/>
  <c r="N1103" i="4"/>
  <c r="O1103" i="4" s="1"/>
  <c r="N1159" i="4"/>
  <c r="N1393" i="4"/>
  <c r="N340" i="4"/>
  <c r="N1402" i="4"/>
  <c r="O1402" i="4" s="1"/>
  <c r="N1551" i="4"/>
  <c r="O1551" i="4" s="1"/>
  <c r="N791" i="4"/>
  <c r="O791" i="4" s="1"/>
  <c r="N1120" i="4"/>
  <c r="O1120" i="4" s="1"/>
  <c r="N1111" i="4"/>
  <c r="O1111" i="4" s="1"/>
  <c r="N378" i="4"/>
  <c r="O378" i="4" s="1"/>
  <c r="N1522" i="4"/>
  <c r="O1522" i="4" s="1"/>
  <c r="N421" i="4"/>
  <c r="N1055" i="4"/>
  <c r="N176" i="4"/>
  <c r="O176" i="4" s="1"/>
  <c r="N699" i="4"/>
  <c r="N636" i="4"/>
  <c r="N738" i="4"/>
  <c r="N1435" i="4"/>
  <c r="O1435" i="4" s="1"/>
  <c r="N860" i="4"/>
  <c r="O860" i="4" s="1"/>
  <c r="N369" i="4"/>
  <c r="O369" i="4" s="1"/>
  <c r="N721" i="4"/>
  <c r="O721" i="4" s="1"/>
  <c r="N1444" i="4"/>
  <c r="O1444" i="4" s="1"/>
  <c r="N758" i="4"/>
  <c r="N118" i="4"/>
  <c r="O118" i="4" s="1"/>
  <c r="N549" i="4"/>
  <c r="N754" i="4"/>
  <c r="N509" i="4"/>
  <c r="O509" i="4" s="1"/>
  <c r="N439" i="4"/>
  <c r="N1476" i="4"/>
  <c r="O1476" i="4" s="1"/>
  <c r="N410" i="4"/>
  <c r="O410" i="4" s="1"/>
  <c r="N1343" i="4"/>
  <c r="O1343" i="4" s="1"/>
  <c r="N983" i="4"/>
  <c r="O983" i="4" s="1"/>
  <c r="N1589" i="4"/>
  <c r="O1589" i="4" s="1"/>
  <c r="N869" i="4"/>
  <c r="O869" i="4" s="1"/>
  <c r="N558" i="4"/>
  <c r="O558" i="4" s="1"/>
  <c r="N705" i="4"/>
  <c r="O705" i="4" s="1"/>
  <c r="N1371" i="4"/>
  <c r="O1371" i="4" s="1"/>
  <c r="N1220" i="4"/>
  <c r="N1220" i="3" s="1"/>
  <c r="O1220" i="3" s="1"/>
  <c r="N1370" i="4"/>
  <c r="O1370" i="4" s="1"/>
  <c r="N382" i="4"/>
  <c r="O382" i="4" s="1"/>
  <c r="N998" i="4"/>
  <c r="O998" i="4" s="1"/>
  <c r="N1210" i="4"/>
  <c r="O1210" i="4" s="1"/>
  <c r="N361" i="4"/>
  <c r="N1599" i="4"/>
  <c r="O1599" i="4" s="1"/>
  <c r="N514" i="4"/>
  <c r="N1341" i="4"/>
  <c r="O1341" i="4" s="1"/>
  <c r="N1061" i="4"/>
  <c r="N520" i="4"/>
  <c r="O520" i="4" s="1"/>
  <c r="N528" i="4"/>
  <c r="O528" i="4" s="1"/>
  <c r="N394" i="4"/>
  <c r="O394" i="4" s="1"/>
  <c r="N1243" i="4"/>
  <c r="N1547" i="4"/>
  <c r="O1547" i="4" s="1"/>
  <c r="N1039" i="4"/>
  <c r="O1039" i="4" s="1"/>
  <c r="N1500" i="4"/>
  <c r="O1500" i="4" s="1"/>
  <c r="N1255" i="4"/>
  <c r="O1255" i="4" s="1"/>
  <c r="N1265" i="4"/>
  <c r="N265" i="4"/>
  <c r="O265" i="4" s="1"/>
  <c r="N231" i="4"/>
  <c r="N358" i="4"/>
  <c r="N669" i="4"/>
  <c r="O669" i="4" s="1"/>
  <c r="N987" i="4"/>
  <c r="O987" i="4" s="1"/>
  <c r="N644" i="4"/>
  <c r="O644" i="4" s="1"/>
  <c r="N502" i="4"/>
  <c r="O502" i="4" s="1"/>
  <c r="N647" i="4"/>
  <c r="O647" i="4" s="1"/>
  <c r="N1248" i="4"/>
  <c r="N1394" i="4"/>
  <c r="O1394" i="4" s="1"/>
  <c r="N605" i="4"/>
  <c r="N1167" i="4"/>
  <c r="O1167" i="4" s="1"/>
  <c r="N767" i="4"/>
  <c r="N183" i="4"/>
  <c r="O183" i="4" s="1"/>
  <c r="N1395" i="4"/>
  <c r="O1395" i="4" s="1"/>
  <c r="N1001" i="4"/>
  <c r="N1467" i="4"/>
  <c r="O1467" i="4" s="1"/>
  <c r="N870" i="4"/>
  <c r="N904" i="4"/>
  <c r="N1270" i="4"/>
  <c r="N1023" i="4"/>
  <c r="O1023" i="4" s="1"/>
  <c r="N1200" i="4"/>
  <c r="O1200" i="4" s="1"/>
  <c r="N374" i="4"/>
  <c r="N1478" i="4"/>
  <c r="O1478" i="4" s="1"/>
  <c r="N425" i="4"/>
  <c r="O425" i="4" s="1"/>
  <c r="N1505" i="4"/>
  <c r="O1505" i="4" s="1"/>
  <c r="N1087" i="4"/>
  <c r="O1087" i="4" s="1"/>
  <c r="N660" i="4"/>
  <c r="O660" i="4" s="1"/>
  <c r="N1137" i="4"/>
  <c r="O1137" i="4" s="1"/>
  <c r="N427" i="4"/>
  <c r="O427" i="4" s="1"/>
  <c r="N543" i="4"/>
  <c r="O543" i="4" s="1"/>
  <c r="N1112" i="4"/>
  <c r="O1112" i="4" s="1"/>
  <c r="N407" i="4"/>
  <c r="O407" i="4" s="1"/>
  <c r="N982" i="4"/>
  <c r="O982" i="4" s="1"/>
  <c r="N822" i="4"/>
  <c r="O822" i="4" s="1"/>
  <c r="N1572" i="4"/>
  <c r="O1572" i="4" s="1"/>
  <c r="N351" i="4"/>
  <c r="O351" i="4" s="1"/>
  <c r="N777" i="4"/>
  <c r="O777" i="4" s="1"/>
  <c r="N630" i="4"/>
  <c r="O630" i="4" s="1"/>
  <c r="N142" i="4"/>
  <c r="O142" i="4" s="1"/>
  <c r="N1051" i="4"/>
  <c r="N878" i="4"/>
  <c r="O878" i="4" s="1"/>
  <c r="N1512" i="4"/>
  <c r="O1512" i="4" s="1"/>
  <c r="N1245" i="4"/>
  <c r="N789" i="4"/>
  <c r="O789" i="4" s="1"/>
  <c r="N1064" i="4"/>
  <c r="N1064" i="5" s="1"/>
  <c r="N885" i="4"/>
  <c r="N1142" i="4"/>
  <c r="O1142" i="4" s="1"/>
  <c r="N1097" i="4"/>
  <c r="O1097" i="4" s="1"/>
  <c r="N668" i="4"/>
  <c r="O668" i="4" s="1"/>
  <c r="N365" i="4"/>
  <c r="O365" i="4" s="1"/>
  <c r="N417" i="4"/>
  <c r="N666" i="4"/>
  <c r="O666" i="4" s="1"/>
  <c r="N1276" i="4"/>
  <c r="N1276" i="3" s="1"/>
  <c r="O1276" i="3" s="1"/>
  <c r="N1024" i="4"/>
  <c r="O1024" i="4" s="1"/>
  <c r="N1026" i="4"/>
  <c r="O1026" i="4" s="1"/>
  <c r="N451" i="4"/>
  <c r="O451" i="4" s="1"/>
  <c r="N1135" i="4"/>
  <c r="N1086" i="4"/>
  <c r="N1086" i="5" s="1"/>
  <c r="N1449" i="4"/>
  <c r="O1449" i="4" s="1"/>
  <c r="N171" i="4"/>
  <c r="O171" i="4" s="1"/>
  <c r="N960" i="4"/>
  <c r="O960" i="4" s="1"/>
  <c r="N1581" i="4"/>
  <c r="N559" i="4"/>
  <c r="N898" i="4"/>
  <c r="O898" i="4" s="1"/>
  <c r="N1203" i="4"/>
  <c r="O1203" i="4" s="1"/>
  <c r="N664" i="4"/>
  <c r="O664" i="4" s="1"/>
  <c r="N169" i="4"/>
  <c r="O169" i="4" s="1"/>
  <c r="N857" i="4"/>
  <c r="O857" i="4" s="1"/>
  <c r="N940" i="4"/>
  <c r="O940" i="4" s="1"/>
  <c r="N1249" i="4"/>
  <c r="O1249" i="4" s="1"/>
  <c r="N1259" i="4"/>
  <c r="O1259" i="4" s="1"/>
  <c r="N1582" i="4"/>
  <c r="O1582" i="4" s="1"/>
  <c r="O1492" i="4"/>
  <c r="N1533" i="4"/>
  <c r="O1533" i="4" s="1"/>
  <c r="N508" i="4"/>
  <c r="O508" i="4" s="1"/>
  <c r="N161" i="4"/>
  <c r="N729" i="4"/>
  <c r="O729" i="4" s="1"/>
  <c r="N844" i="4"/>
  <c r="O844" i="4" s="1"/>
  <c r="N1229" i="4"/>
  <c r="O1229" i="4" s="1"/>
  <c r="N1285" i="4"/>
  <c r="N808" i="4"/>
  <c r="O808" i="4" s="1"/>
  <c r="N311" i="4"/>
  <c r="O311" i="4" s="1"/>
  <c r="N1015" i="4"/>
  <c r="O1015" i="4" s="1"/>
  <c r="N947" i="4"/>
  <c r="N426" i="4"/>
  <c r="N1380" i="4"/>
  <c r="N326" i="4"/>
  <c r="O326" i="4" s="1"/>
  <c r="N1132" i="4"/>
  <c r="N991" i="4"/>
  <c r="N1468" i="4"/>
  <c r="N1309" i="4"/>
  <c r="O1309" i="4" s="1"/>
  <c r="N961" i="4"/>
  <c r="O961" i="4" s="1"/>
  <c r="N1588" i="4"/>
  <c r="O1588" i="4" s="1"/>
  <c r="N747" i="4"/>
  <c r="N1506" i="4"/>
  <c r="N1272" i="4"/>
  <c r="N258" i="4"/>
  <c r="O258" i="4" s="1"/>
  <c r="N658" i="4"/>
  <c r="N954" i="4"/>
  <c r="O954" i="4" s="1"/>
  <c r="N386" i="4"/>
  <c r="O386" i="4" s="1"/>
  <c r="N577" i="4"/>
  <c r="O577" i="4" s="1"/>
  <c r="N566" i="4"/>
  <c r="N1286" i="4"/>
  <c r="N251" i="4"/>
  <c r="O251" i="4" s="1"/>
  <c r="N1509" i="4"/>
  <c r="O1509" i="4" s="1"/>
  <c r="N1299" i="4"/>
  <c r="O1299" i="4" s="1"/>
  <c r="N975" i="4"/>
  <c r="N607" i="4"/>
  <c r="O607" i="4" s="1"/>
  <c r="N892" i="4"/>
  <c r="O892" i="4" s="1"/>
  <c r="N360" i="4"/>
  <c r="O360" i="4" s="1"/>
  <c r="N675" i="4"/>
  <c r="O675" i="4" s="1"/>
  <c r="N759" i="4"/>
  <c r="N1443" i="4"/>
  <c r="N1443" i="5" s="1"/>
  <c r="N680" i="4"/>
  <c r="O680" i="4" s="1"/>
  <c r="N1031" i="4"/>
  <c r="O1031" i="4" s="1"/>
  <c r="N108" i="4"/>
  <c r="O108" i="4" s="1"/>
  <c r="N367" i="4"/>
  <c r="N1241" i="4"/>
  <c r="O1241" i="4" s="1"/>
  <c r="N1591" i="4"/>
  <c r="N1591" i="3" s="1"/>
  <c r="O1591" i="3" s="1"/>
  <c r="N1357" i="4"/>
  <c r="O1357" i="4" s="1"/>
  <c r="N565" i="4"/>
  <c r="O565" i="4" s="1"/>
  <c r="N1494" i="4"/>
  <c r="O1494" i="4" s="1"/>
  <c r="N859" i="4"/>
  <c r="O859" i="4" s="1"/>
  <c r="N517" i="4"/>
  <c r="O517" i="4" s="1"/>
  <c r="N1310" i="4"/>
  <c r="O1310" i="4" s="1"/>
  <c r="N1072" i="4"/>
  <c r="N1056" i="4"/>
  <c r="N585" i="4"/>
  <c r="O585" i="4" s="1"/>
  <c r="N200" i="4"/>
  <c r="N586" i="4"/>
  <c r="O586" i="4" s="1"/>
  <c r="N187" i="4"/>
  <c r="N185" i="4"/>
  <c r="N781" i="4"/>
  <c r="N1068" i="4"/>
  <c r="O1068" i="4" s="1"/>
  <c r="N1257" i="4"/>
  <c r="O1257" i="4" s="1"/>
  <c r="N316" i="4"/>
  <c r="O316" i="4" s="1"/>
  <c r="N1426" i="4"/>
  <c r="N1093" i="4"/>
  <c r="O1093" i="4" s="1"/>
  <c r="N812" i="4"/>
  <c r="O812" i="4" s="1"/>
  <c r="N535" i="4"/>
  <c r="O535" i="4" s="1"/>
  <c r="N694" i="4"/>
  <c r="O694" i="4" s="1"/>
  <c r="N1057" i="4"/>
  <c r="O1057" i="4" s="1"/>
  <c r="N203" i="4"/>
  <c r="O203" i="4" s="1"/>
  <c r="N384" i="4"/>
  <c r="N1571" i="4"/>
  <c r="O1571" i="4" s="1"/>
  <c r="N661" i="4"/>
  <c r="N519" i="4"/>
  <c r="O519" i="4" s="1"/>
  <c r="N891" i="4"/>
  <c r="O891" i="4" s="1"/>
  <c r="N557" i="4"/>
  <c r="N116" i="4"/>
  <c r="O116" i="4" s="1"/>
  <c r="N1221" i="4"/>
  <c r="N964" i="4"/>
  <c r="O964" i="4" s="1"/>
  <c r="N1211" i="4"/>
  <c r="O1211" i="4" s="1"/>
  <c r="N1177" i="4"/>
  <c r="N507" i="4"/>
  <c r="O507" i="4" s="1"/>
  <c r="N626" i="4"/>
  <c r="O626" i="4" s="1"/>
  <c r="N900" i="4"/>
  <c r="O900" i="4" s="1"/>
  <c r="N1304" i="4"/>
  <c r="N1192" i="4"/>
  <c r="O1192" i="4" s="1"/>
  <c r="N988" i="4"/>
  <c r="O988" i="4" s="1"/>
  <c r="N1197" i="4"/>
  <c r="O1197" i="4" s="1"/>
  <c r="N400" i="4"/>
  <c r="O400" i="4" s="1"/>
  <c r="N1215" i="4"/>
  <c r="O1215" i="4" s="1"/>
  <c r="N1438" i="4"/>
  <c r="O1438" i="4" s="1"/>
  <c r="N1520" i="4"/>
  <c r="O1520" i="4" s="1"/>
  <c r="N708" i="4"/>
  <c r="O708" i="4" s="1"/>
  <c r="N1470" i="4"/>
  <c r="O1470" i="4" s="1"/>
  <c r="N354" i="4"/>
  <c r="N895" i="4"/>
  <c r="N1528" i="4"/>
  <c r="N696" i="4"/>
  <c r="O696" i="4" s="1"/>
  <c r="N1483" i="4"/>
  <c r="N939" i="4"/>
  <c r="N861" i="4"/>
  <c r="O861" i="4" s="1"/>
  <c r="N305" i="4"/>
  <c r="O305" i="4" s="1"/>
  <c r="N1427" i="4"/>
  <c r="O1427" i="4" s="1"/>
  <c r="N510" i="4"/>
  <c r="O510" i="4" s="1"/>
  <c r="N648" i="4"/>
  <c r="O648" i="4" s="1"/>
  <c r="N957" i="4"/>
  <c r="O957" i="4" s="1"/>
  <c r="N1351" i="4"/>
  <c r="O1351" i="4" s="1"/>
  <c r="N1543" i="4"/>
  <c r="O1543" i="4" s="1"/>
  <c r="N1002" i="4"/>
  <c r="O1002" i="4" s="1"/>
  <c r="N1383" i="4"/>
  <c r="O1383" i="4" s="1"/>
  <c r="N1123" i="4"/>
  <c r="O1123" i="4" s="1"/>
  <c r="N1471" i="4"/>
  <c r="N718" i="4"/>
  <c r="N466" i="4"/>
  <c r="N1141" i="4"/>
  <c r="O1141" i="4" s="1"/>
  <c r="N873" i="4"/>
  <c r="O873" i="4" s="1"/>
  <c r="N1554" i="4"/>
  <c r="N1411" i="4"/>
  <c r="O1411" i="4" s="1"/>
  <c r="N278" i="4"/>
  <c r="N452" i="4"/>
  <c r="O452" i="4" s="1"/>
  <c r="N1418" i="4"/>
  <c r="O1418" i="4" s="1"/>
  <c r="N1050" i="4"/>
  <c r="O1050" i="4" s="1"/>
  <c r="N1128" i="4"/>
  <c r="O1128" i="4" s="1"/>
  <c r="N1390" i="4"/>
  <c r="N798" i="4"/>
  <c r="N894" i="4"/>
  <c r="O894" i="4" s="1"/>
  <c r="N731" i="4"/>
  <c r="O731" i="4" s="1"/>
  <c r="N1422" i="4"/>
  <c r="N286" i="4"/>
  <c r="N1519" i="4"/>
  <c r="N391" i="4"/>
  <c r="O391" i="4" s="1"/>
  <c r="N151" i="4"/>
  <c r="N797" i="4"/>
  <c r="O797" i="4" s="1"/>
  <c r="N955" i="4"/>
  <c r="O955" i="4" s="1"/>
  <c r="N120" i="4"/>
  <c r="O120" i="4" s="1"/>
  <c r="N372" i="4"/>
  <c r="O372" i="4" s="1"/>
  <c r="N170" i="4"/>
  <c r="N1218" i="4"/>
  <c r="N1118" i="4"/>
  <c r="O1118" i="4" s="1"/>
  <c r="N364" i="4"/>
  <c r="N1076" i="4"/>
  <c r="O1076" i="4" s="1"/>
  <c r="N293" i="4"/>
  <c r="O293" i="4" s="1"/>
  <c r="N1058" i="4"/>
  <c r="O1058" i="4" s="1"/>
  <c r="N471" i="4"/>
  <c r="O471" i="4" s="1"/>
  <c r="N1489" i="4"/>
  <c r="N745" i="4"/>
  <c r="O745" i="4" s="1"/>
  <c r="N1187" i="4"/>
  <c r="O1187" i="4" s="1"/>
  <c r="N872" i="4"/>
  <c r="N933" i="4"/>
  <c r="O933" i="4" s="1"/>
  <c r="N950" i="4"/>
  <c r="O950" i="4" s="1"/>
  <c r="N688" i="4"/>
  <c r="O688" i="4" s="1"/>
  <c r="N706" i="4"/>
  <c r="O706" i="4" s="1"/>
  <c r="N1316" i="4"/>
  <c r="N168" i="4"/>
  <c r="O168" i="4" s="1"/>
  <c r="N1268" i="4"/>
  <c r="N1429" i="4"/>
  <c r="O1429" i="4" s="1"/>
  <c r="N1556" i="4"/>
  <c r="O1556" i="4" s="1"/>
  <c r="N530" i="4"/>
  <c r="O530" i="4" s="1"/>
  <c r="N145" i="4"/>
  <c r="O145" i="4" s="1"/>
  <c r="N237" i="4"/>
  <c r="O237" i="4" s="1"/>
  <c r="N150" i="4"/>
  <c r="N150" i="3" s="1"/>
  <c r="O150" i="3" s="1"/>
  <c r="N284" i="4"/>
  <c r="N162" i="4"/>
  <c r="N162" i="5" s="1"/>
  <c r="O162" i="5" s="1"/>
  <c r="N770" i="4"/>
  <c r="O770" i="4" s="1"/>
  <c r="N257" i="4"/>
  <c r="O257" i="4" s="1"/>
  <c r="N735" i="4"/>
  <c r="N216" i="4"/>
  <c r="O216" i="4" s="1"/>
  <c r="N197" i="4"/>
  <c r="N182" i="4"/>
  <c r="N1012" i="4"/>
  <c r="O1012" i="4" s="1"/>
  <c r="N1320" i="4"/>
  <c r="N266" i="4"/>
  <c r="N453" i="4"/>
  <c r="N971" i="4"/>
  <c r="O971" i="4" s="1"/>
  <c r="N1363" i="4"/>
  <c r="O1363" i="4" s="1"/>
  <c r="N1246" i="4"/>
  <c r="O1246" i="4" s="1"/>
  <c r="N1458" i="4"/>
  <c r="O1458" i="4" s="1"/>
  <c r="N208" i="4"/>
  <c r="N456" i="4"/>
  <c r="O456" i="4" s="1"/>
  <c r="N1295" i="4"/>
  <c r="O1295" i="4" s="1"/>
  <c r="N1130" i="4"/>
  <c r="O1130" i="4" s="1"/>
  <c r="N623" i="4"/>
  <c r="O623" i="4" s="1"/>
  <c r="N1329" i="4"/>
  <c r="N355" i="4"/>
  <c r="O355" i="4" s="1"/>
  <c r="N912" i="4"/>
  <c r="O912" i="4" s="1"/>
  <c r="N273" i="4"/>
  <c r="N292" i="4"/>
  <c r="O292" i="4" s="1"/>
  <c r="N190" i="4"/>
  <c r="N621" i="4"/>
  <c r="O621" i="4" s="1"/>
  <c r="N850" i="4"/>
  <c r="N1273" i="4"/>
  <c r="N416" i="4"/>
  <c r="O416" i="4" s="1"/>
  <c r="N883" i="4"/>
  <c r="O883" i="4" s="1"/>
  <c r="N897" i="4"/>
  <c r="O897" i="4" s="1"/>
  <c r="N1557" i="4"/>
  <c r="O1557" i="4" s="1"/>
  <c r="N1387" i="4"/>
  <c r="N714" i="4"/>
  <c r="N653" i="4"/>
  <c r="O653" i="4" s="1"/>
  <c r="N740" i="4"/>
  <c r="N928" i="4"/>
  <c r="O928" i="4" s="1"/>
  <c r="N402" i="4"/>
  <c r="O402" i="4" s="1"/>
  <c r="N782" i="4"/>
  <c r="N782" i="5" s="1"/>
  <c r="N1014" i="4"/>
  <c r="N1164" i="4"/>
  <c r="O1164" i="4" s="1"/>
  <c r="N1143" i="4"/>
  <c r="O1143" i="4" s="1"/>
  <c r="N379" i="4"/>
  <c r="N379" i="5" s="1"/>
  <c r="O379" i="5" s="1"/>
  <c r="N1040" i="4"/>
  <c r="O1040" i="4" s="1"/>
  <c r="N624" i="4"/>
  <c r="N552" i="4"/>
  <c r="O552" i="4" s="1"/>
  <c r="N1189" i="4"/>
  <c r="O1189" i="4" s="1"/>
  <c r="N842" i="4"/>
  <c r="O842" i="4" s="1"/>
  <c r="N186" i="4"/>
  <c r="O186" i="4" s="1"/>
  <c r="N1482" i="4"/>
  <c r="N1262" i="4"/>
  <c r="N604" i="4"/>
  <c r="N634" i="4"/>
  <c r="N330" i="4"/>
  <c r="N1032" i="4"/>
  <c r="O1032" i="4" s="1"/>
  <c r="N114" i="4"/>
  <c r="N901" i="4"/>
  <c r="O901" i="4" s="1"/>
  <c r="N465" i="4"/>
  <c r="N465" i="5" s="1"/>
  <c r="N1562" i="4"/>
  <c r="N564" i="4"/>
  <c r="O564" i="4" s="1"/>
  <c r="N755" i="4"/>
  <c r="O755" i="4" s="1"/>
  <c r="N678" i="4"/>
  <c r="O678" i="4" s="1"/>
  <c r="N270" i="4"/>
  <c r="O270" i="4" s="1"/>
  <c r="N1384" i="4"/>
  <c r="O1384" i="4" s="1"/>
  <c r="N881" i="4"/>
  <c r="N881" i="5" s="1"/>
  <c r="N1274" i="4"/>
  <c r="O1274" i="4" s="1"/>
  <c r="N786" i="4"/>
  <c r="O786" i="4" s="1"/>
  <c r="N790" i="4"/>
  <c r="N1436" i="4"/>
  <c r="N575" i="4"/>
  <c r="O575" i="4" s="1"/>
  <c r="N1558" i="4"/>
  <c r="N533" i="4"/>
  <c r="O533" i="4" s="1"/>
  <c r="N213" i="4"/>
  <c r="O213" i="4" s="1"/>
  <c r="N667" i="4"/>
  <c r="O667" i="4" s="1"/>
  <c r="N1461" i="4"/>
  <c r="O1461" i="4" s="1"/>
  <c r="N1030" i="4"/>
  <c r="O1030" i="4" s="1"/>
  <c r="N496" i="4"/>
  <c r="N445" i="4"/>
  <c r="O445" i="4" s="1"/>
  <c r="N871" i="4"/>
  <c r="O871" i="4" s="1"/>
  <c r="N105" i="4"/>
  <c r="O105" i="4" s="1"/>
  <c r="N1228" i="4"/>
  <c r="O1228" i="4" s="1"/>
  <c r="N318" i="4"/>
  <c r="O318" i="4" s="1"/>
  <c r="N1459" i="4"/>
  <c r="O1459" i="4" s="1"/>
  <c r="N172" i="4"/>
  <c r="O172" i="4" s="1"/>
  <c r="N589" i="4"/>
  <c r="O589" i="4" s="1"/>
  <c r="N430" i="4"/>
  <c r="O430" i="4" s="1"/>
  <c r="N412" i="4"/>
  <c r="N283" i="4"/>
  <c r="O283" i="4" s="1"/>
  <c r="N896" i="4"/>
  <c r="O896" i="4" s="1"/>
  <c r="N962" i="4"/>
  <c r="O962" i="4" s="1"/>
  <c r="N1368" i="4"/>
  <c r="N663" i="4"/>
  <c r="O663" i="4" s="1"/>
  <c r="N1041" i="4"/>
  <c r="N1504" i="4"/>
  <c r="N325" i="4"/>
  <c r="O325" i="4" s="1"/>
  <c r="N226" i="4"/>
  <c r="N1569" i="4"/>
  <c r="O1569" i="4" s="1"/>
  <c r="N1595" i="4"/>
  <c r="O1595" i="4" s="1"/>
  <c r="N924" i="4"/>
  <c r="N173" i="4"/>
  <c r="O173" i="4" s="1"/>
  <c r="N819" i="4"/>
  <c r="O819" i="4" s="1"/>
  <c r="N239" i="4"/>
  <c r="O239" i="4" s="1"/>
  <c r="N1339" i="4"/>
  <c r="O1339" i="4" s="1"/>
  <c r="N495" i="4"/>
  <c r="N309" i="4"/>
  <c r="O309" i="4" s="1"/>
  <c r="N322" i="4"/>
  <c r="N1353" i="4"/>
  <c r="N761" i="4"/>
  <c r="O761" i="4" s="1"/>
  <c r="N852" i="4"/>
  <c r="O852" i="4" s="1"/>
  <c r="N1223" i="4"/>
  <c r="O1223" i="4" s="1"/>
  <c r="N1302" i="4"/>
  <c r="O1302" i="4" s="1"/>
  <c r="N783" i="4"/>
  <c r="N783" i="5" s="1"/>
  <c r="N1212" i="4"/>
  <c r="O1212" i="4" s="1"/>
  <c r="N578" i="4"/>
  <c r="N342" i="4"/>
  <c r="N1016" i="4"/>
  <c r="O1016" i="4" s="1"/>
  <c r="N1330" i="4"/>
  <c r="O1330" i="4" s="1"/>
  <c r="O629" i="4"/>
  <c r="N985" i="4"/>
  <c r="N993" i="4"/>
  <c r="O993" i="4" s="1"/>
  <c r="N1124" i="4"/>
  <c r="N1275" i="4"/>
  <c r="N563" i="4"/>
  <c r="O563" i="4" s="1"/>
  <c r="N913" i="4"/>
  <c r="O913" i="4" s="1"/>
  <c r="N938" i="4"/>
  <c r="O938" i="4" s="1"/>
  <c r="N225" i="4"/>
  <c r="O225" i="4" s="1"/>
  <c r="N1075" i="4"/>
  <c r="N112" i="4"/>
  <c r="O112" i="4" s="1"/>
  <c r="N1593" i="4"/>
  <c r="N995" i="4"/>
  <c r="N484" i="4"/>
  <c r="O484" i="4" s="1"/>
  <c r="N314" i="4"/>
  <c r="O314" i="4" s="1"/>
  <c r="N635" i="4"/>
  <c r="N505" i="4"/>
  <c r="O505" i="4" s="1"/>
  <c r="N1439" i="4"/>
  <c r="N631" i="4"/>
  <c r="N580" i="4"/>
  <c r="O580" i="4" s="1"/>
  <c r="N637" i="4"/>
  <c r="O637" i="4" s="1"/>
  <c r="N371" i="4"/>
  <c r="O371" i="4" s="1"/>
  <c r="N117" i="4"/>
  <c r="O117" i="4" s="1"/>
  <c r="N1046" i="4"/>
  <c r="N264" i="4"/>
  <c r="N264" i="5" s="1"/>
  <c r="O264" i="5" s="1"/>
  <c r="N234" i="4"/>
  <c r="O234" i="4" s="1"/>
  <c r="N1293" i="4"/>
  <c r="O1293" i="4" s="1"/>
  <c r="N1498" i="4"/>
  <c r="N431" i="4"/>
  <c r="O431" i="4" s="1"/>
  <c r="N686" i="4"/>
  <c r="O686" i="4" s="1"/>
  <c r="N914" i="4"/>
  <c r="O914" i="4" s="1"/>
  <c r="N615" i="4"/>
  <c r="N1399" i="4"/>
  <c r="N632" i="4"/>
  <c r="N262" i="4"/>
  <c r="N602" i="4"/>
  <c r="O602" i="4" s="1"/>
  <c r="N159" i="4"/>
  <c r="O159" i="4" s="1"/>
  <c r="N890" i="4"/>
  <c r="O890" i="4" s="1"/>
  <c r="N723" i="4"/>
  <c r="O723" i="4" s="1"/>
  <c r="N1464" i="4"/>
  <c r="O1464" i="4" s="1"/>
  <c r="N491" i="4"/>
  <c r="N1042" i="4"/>
  <c r="O1042" i="4" s="1"/>
  <c r="N1480" i="4"/>
  <c r="O1480" i="4" s="1"/>
  <c r="N693" i="4"/>
  <c r="O693" i="4" s="1"/>
  <c r="N698" i="4"/>
  <c r="O698" i="4" s="1"/>
  <c r="N826" i="4"/>
  <c r="N945" i="4"/>
  <c r="N268" i="4"/>
  <c r="N1349" i="4"/>
  <c r="O1349" i="4" s="1"/>
  <c r="N788" i="4"/>
  <c r="O788" i="4" s="1"/>
  <c r="N937" i="4"/>
  <c r="O937" i="4" s="1"/>
  <c r="N1029" i="4"/>
  <c r="N1485" i="4"/>
  <c r="N1555" i="4"/>
  <c r="O1555" i="4" s="1"/>
  <c r="N587" i="4"/>
  <c r="O587" i="4" s="1"/>
  <c r="N1129" i="4"/>
  <c r="O1129" i="4" s="1"/>
  <c r="N126" i="4"/>
  <c r="O126" i="4" s="1"/>
  <c r="N165" i="4"/>
  <c r="N276" i="4"/>
  <c r="O276" i="4" s="1"/>
  <c r="N1047" i="4"/>
  <c r="O1047" i="4" s="1"/>
  <c r="N764" i="4"/>
  <c r="O764" i="4" s="1"/>
  <c r="N1523" i="4"/>
  <c r="O1523" i="4" s="1"/>
  <c r="N620" i="4"/>
  <c r="N547" i="4"/>
  <c r="O547" i="4" s="1"/>
  <c r="N1242" i="4"/>
  <c r="O1242" i="4" s="1"/>
  <c r="N350" i="4"/>
  <c r="N1148" i="4"/>
  <c r="O1148" i="4" s="1"/>
  <c r="N1366" i="4"/>
  <c r="N839" i="4"/>
  <c r="O839" i="4" s="1"/>
  <c r="N803" i="4"/>
  <c r="O803" i="4" s="1"/>
  <c r="N579" i="4"/>
  <c r="O579" i="4" s="1"/>
  <c r="N771" i="4"/>
  <c r="O771" i="4" s="1"/>
  <c r="N1530" i="4"/>
  <c r="O1530" i="4" s="1"/>
  <c r="N1356" i="4"/>
  <c r="O1356" i="4" s="1"/>
  <c r="N591" i="4"/>
  <c r="O591" i="4" s="1"/>
  <c r="N1294" i="4"/>
  <c r="O1294" i="4" s="1"/>
  <c r="N925" i="4"/>
  <c r="N618" i="4"/>
  <c r="N1206" i="4"/>
  <c r="O1206" i="4" s="1"/>
  <c r="N279" i="4"/>
  <c r="O279" i="4" s="1"/>
  <c r="N1067" i="4"/>
  <c r="N1488" i="4"/>
  <c r="O1488" i="4" s="1"/>
  <c r="N1283" i="4"/>
  <c r="O1283" i="4" s="1"/>
  <c r="N1271" i="4"/>
  <c r="O1271" i="4" s="1"/>
  <c r="N744" i="4"/>
  <c r="O744" i="4" s="1"/>
  <c r="N1198" i="4"/>
  <c r="O1198" i="4" s="1"/>
  <c r="N1553" i="4"/>
  <c r="O1553" i="4" s="1"/>
  <c r="N308" i="4"/>
  <c r="N1008" i="4"/>
  <c r="O1008" i="4" s="1"/>
  <c r="N424" i="4"/>
  <c r="N874" i="4"/>
  <c r="N1474" i="4"/>
  <c r="O1474" i="4" s="1"/>
  <c r="N440" i="4"/>
  <c r="O440" i="4" s="1"/>
  <c r="N207" i="4"/>
  <c r="O207" i="4" s="1"/>
  <c r="N1403" i="4"/>
  <c r="O1403" i="4" s="1"/>
  <c r="N1020" i="4"/>
  <c r="O1020" i="4" s="1"/>
  <c r="N248" i="4"/>
  <c r="N479" i="4"/>
  <c r="O479" i="4" s="1"/>
  <c r="N886" i="4"/>
  <c r="O886" i="4" s="1"/>
  <c r="N1138" i="4"/>
  <c r="O1138" i="4" s="1"/>
  <c r="N1318" i="4"/>
  <c r="O1318" i="4" s="1"/>
  <c r="N655" i="4"/>
  <c r="N773" i="4"/>
  <c r="O773" i="4" s="1"/>
  <c r="N572" i="4"/>
  <c r="N769" i="4"/>
  <c r="O769" i="4" s="1"/>
  <c r="N1025" i="4"/>
  <c r="O1025" i="4" s="1"/>
  <c r="N581" i="4"/>
  <c r="N581" i="3" s="1"/>
  <c r="O581" i="3" s="1"/>
  <c r="N994" i="4"/>
  <c r="O994" i="4" s="1"/>
  <c r="N297" i="4"/>
  <c r="N736" i="4"/>
  <c r="N1096" i="4"/>
  <c r="O1096" i="4" s="1"/>
  <c r="N215" i="4"/>
  <c r="O215" i="4" s="1"/>
  <c r="N1303" i="4"/>
  <c r="O1303" i="4" s="1"/>
  <c r="N573" i="4"/>
  <c r="O573" i="4" s="1"/>
  <c r="N366" i="4"/>
  <c r="O366" i="4" s="1"/>
  <c r="N1048" i="4"/>
  <c r="N1328" i="4"/>
  <c r="O1328" i="4" s="1"/>
  <c r="N1596" i="4"/>
  <c r="N835" i="4"/>
  <c r="O835" i="4" s="1"/>
  <c r="N298" i="4"/>
  <c r="N561" i="4"/>
  <c r="O561" i="4" s="1"/>
  <c r="N674" i="4"/>
  <c r="O674" i="4" s="1"/>
  <c r="N396" i="4"/>
  <c r="O396" i="4" s="1"/>
  <c r="N1209" i="4"/>
  <c r="O1209" i="4" s="1"/>
  <c r="N867" i="4"/>
  <c r="N867" i="5" s="1"/>
  <c r="N1280" i="4"/>
  <c r="O1280" i="4" s="1"/>
  <c r="N1462" i="4"/>
  <c r="O1462" i="4" s="1"/>
  <c r="N763" i="4"/>
  <c r="O763" i="4" s="1"/>
  <c r="N1359" i="4"/>
  <c r="N1247" i="4"/>
  <c r="O1247" i="4" s="1"/>
  <c r="N1525" i="4"/>
  <c r="O1525" i="4" s="1"/>
  <c r="N1171" i="4"/>
  <c r="O1171" i="4" s="1"/>
  <c r="N546" i="4"/>
  <c r="O546" i="4" s="1"/>
  <c r="N1199" i="4"/>
  <c r="N682" i="4"/>
  <c r="O682" i="4" s="1"/>
  <c r="N329" i="4"/>
  <c r="N418" i="4"/>
  <c r="O418" i="4" s="1"/>
  <c r="N1433" i="4"/>
  <c r="O1433" i="4" s="1"/>
  <c r="N599" i="4"/>
  <c r="N158" i="4"/>
  <c r="O158" i="4" s="1"/>
  <c r="N411" i="4"/>
  <c r="N1499" i="4"/>
  <c r="O1499" i="4" s="1"/>
  <c r="N1089" i="4"/>
  <c r="O1089" i="4" s="1"/>
  <c r="N725" i="4"/>
  <c r="O725" i="4" s="1"/>
  <c r="N1511" i="4"/>
  <c r="O1511" i="4" s="1"/>
  <c r="N437" i="4"/>
  <c r="O437" i="4" s="1"/>
  <c r="N195" i="4"/>
  <c r="N1346" i="4"/>
  <c r="O1346" i="4" s="1"/>
  <c r="N1373" i="4"/>
  <c r="O1373" i="4" s="1"/>
  <c r="N834" i="4"/>
  <c r="O834" i="4" s="1"/>
  <c r="N1524" i="4"/>
  <c r="O1524" i="4" s="1"/>
  <c r="N1233" i="4"/>
  <c r="N245" i="4"/>
  <c r="O245" i="4" s="1"/>
  <c r="N611" i="4"/>
  <c r="O611" i="4" s="1"/>
  <c r="N202" i="4"/>
  <c r="N1401" i="4"/>
  <c r="O1401" i="4" s="1"/>
  <c r="N905" i="4"/>
  <c r="O905" i="4" s="1"/>
  <c r="N476" i="4"/>
  <c r="N1184" i="4"/>
  <c r="O1184" i="4" s="1"/>
  <c r="N1440" i="4"/>
  <c r="O1440" i="4" s="1"/>
  <c r="N685" i="4"/>
  <c r="O685" i="4" s="1"/>
  <c r="N751" i="4"/>
  <c r="O751" i="4" s="1"/>
  <c r="N1054" i="4"/>
  <c r="O1054" i="4" s="1"/>
  <c r="N1174" i="4"/>
  <c r="N1334" i="4"/>
  <c r="O1334" i="4" s="1"/>
  <c r="N460" i="4"/>
  <c r="N619" i="4"/>
  <c r="O619" i="4" s="1"/>
  <c r="N486" i="4"/>
  <c r="O486" i="4" s="1"/>
  <c r="N684" i="4"/>
  <c r="O684" i="4" s="1"/>
  <c r="N1577" i="4"/>
  <c r="N109" i="4"/>
  <c r="N401" i="4"/>
  <c r="N395" i="4"/>
  <c r="O395" i="4" s="1"/>
  <c r="N1157" i="4"/>
  <c r="O1157" i="4" s="1"/>
  <c r="N485" i="4"/>
  <c r="O485" i="4" s="1"/>
  <c r="N473" i="4"/>
  <c r="O473" i="4" s="1"/>
  <c r="N1099" i="4"/>
  <c r="O1099" i="4" s="1"/>
  <c r="N1176" i="4"/>
  <c r="O1176" i="4" s="1"/>
  <c r="N390" i="4"/>
  <c r="N390" i="5" s="1"/>
  <c r="O390" i="5" s="1"/>
  <c r="N1144" i="4"/>
  <c r="N1487" i="4"/>
  <c r="O1487" i="4" s="1"/>
  <c r="N464" i="4"/>
  <c r="O464" i="4" s="1"/>
  <c r="N596" i="4"/>
  <c r="O596" i="4" s="1"/>
  <c r="N820" i="4"/>
  <c r="O820" i="4" s="1"/>
  <c r="N429" i="4"/>
  <c r="N261" i="4"/>
  <c r="N1425" i="4"/>
  <c r="O1425" i="4" s="1"/>
  <c r="N1333" i="4"/>
  <c r="N743" i="4"/>
  <c r="N174" i="4"/>
  <c r="O174" i="4" s="1"/>
  <c r="N588" i="4"/>
  <c r="O588" i="4" s="1"/>
  <c r="N681" i="4"/>
  <c r="N1027" i="4"/>
  <c r="O1027" i="4" s="1"/>
  <c r="N756" i="4"/>
  <c r="N334" i="4"/>
  <c r="O334" i="4" s="1"/>
  <c r="N875" i="4"/>
  <c r="O875" i="4" s="1"/>
  <c r="N1084" i="4"/>
  <c r="N1560" i="4"/>
  <c r="O1560" i="4" s="1"/>
  <c r="N762" i="4"/>
  <c r="N244" i="4"/>
  <c r="O244" i="4" s="1"/>
  <c r="N1409" i="4"/>
  <c r="N1417" i="4"/>
  <c r="O1417" i="4" s="1"/>
  <c r="N866" i="4"/>
  <c r="O866" i="4" s="1"/>
  <c r="N147" i="4"/>
  <c r="O147" i="4" s="1"/>
  <c r="N337" i="4"/>
  <c r="N1350" i="4"/>
  <c r="O1350" i="4" s="1"/>
  <c r="N601" i="4"/>
  <c r="O601" i="4" s="1"/>
  <c r="N742" i="4"/>
  <c r="N742" i="5" s="1"/>
  <c r="O742" i="5" s="1"/>
  <c r="N642" i="4"/>
  <c r="O642" i="4" s="1"/>
  <c r="N977" i="4"/>
  <c r="O977" i="4" s="1"/>
  <c r="N1166" i="4"/>
  <c r="N448" i="4"/>
  <c r="N1258" i="4"/>
  <c r="N137" i="4"/>
  <c r="O137" i="4" s="1"/>
  <c r="N1416" i="4"/>
  <c r="O1416" i="4" s="1"/>
  <c r="N320" i="4"/>
  <c r="O320" i="4" s="1"/>
  <c r="N1365" i="4"/>
  <c r="O1365" i="4" s="1"/>
  <c r="N1354" i="4"/>
  <c r="O1354" i="4" s="1"/>
  <c r="N796" i="4"/>
  <c r="O796" i="4" s="1"/>
  <c r="N733" i="4"/>
  <c r="O733" i="4" s="1"/>
  <c r="N1532" i="4"/>
  <c r="O1532" i="4" s="1"/>
  <c r="N1508" i="4"/>
  <c r="O1508" i="4" s="1"/>
  <c r="N576" i="4"/>
  <c r="O576" i="4" s="1"/>
  <c r="N328" i="4"/>
  <c r="N328" i="5" s="1"/>
  <c r="N968" i="4"/>
  <c r="O968" i="4" s="1"/>
  <c r="N1225" i="4"/>
  <c r="O1225" i="4" s="1"/>
  <c r="N976" i="4"/>
  <c r="N450" i="4"/>
  <c r="N1455" i="4"/>
  <c r="O1455" i="4" s="1"/>
  <c r="N1102" i="4"/>
  <c r="O1102" i="4" s="1"/>
  <c r="N1163" i="4"/>
  <c r="O1163" i="4" s="1"/>
  <c r="N817" i="4"/>
  <c r="O817" i="4" s="1"/>
  <c r="N1222" i="4"/>
  <c r="O1222" i="4" s="1"/>
  <c r="N984" i="4"/>
  <c r="O984" i="4" s="1"/>
  <c r="N1127" i="4"/>
  <c r="O1127" i="4" s="1"/>
  <c r="N211" i="4"/>
  <c r="N263" i="4"/>
  <c r="O263" i="4" s="1"/>
  <c r="N1565" i="4"/>
  <c r="N597" i="4"/>
  <c r="O597" i="4" s="1"/>
  <c r="N189" i="4"/>
  <c r="N139" i="4"/>
  <c r="N123" i="4"/>
  <c r="N1227" i="4"/>
  <c r="O1227" i="4" s="1"/>
  <c r="N967" i="4"/>
  <c r="O967" i="4" s="1"/>
  <c r="N970" i="4"/>
  <c r="O970" i="4" s="1"/>
  <c r="N908" i="4"/>
  <c r="O908" i="4" s="1"/>
  <c r="N814" i="4"/>
  <c r="N1559" i="4"/>
  <c r="N1290" i="4"/>
  <c r="N228" i="4"/>
  <c r="O228" i="4" s="1"/>
  <c r="N1362" i="4"/>
  <c r="N538" i="4"/>
  <c r="O538" i="4" s="1"/>
  <c r="N692" i="4"/>
  <c r="O692" i="4" s="1"/>
  <c r="N143" i="4"/>
  <c r="O143" i="4" s="1"/>
  <c r="N1564" i="4"/>
  <c r="O1564" i="4" s="1"/>
  <c r="N1240" i="4"/>
  <c r="O1240" i="4" s="1"/>
  <c r="N656" i="4"/>
  <c r="N921" i="4"/>
  <c r="O921" i="4" s="1"/>
  <c r="N556" i="4"/>
  <c r="O556" i="4" s="1"/>
  <c r="N252" i="4"/>
  <c r="N406" i="4"/>
  <c r="O406" i="4" s="1"/>
  <c r="N1201" i="4"/>
  <c r="O1201" i="4" s="1"/>
  <c r="N1100" i="4"/>
  <c r="O1100" i="4" s="1"/>
  <c r="N221" i="4"/>
  <c r="O221" i="4" s="1"/>
  <c r="N1573" i="4"/>
  <c r="N903" i="4"/>
  <c r="O903" i="4" s="1"/>
  <c r="N942" i="4"/>
  <c r="O942" i="4" s="1"/>
  <c r="N809" i="4"/>
  <c r="O809" i="4" s="1"/>
  <c r="N858" i="4"/>
  <c r="O858" i="4" s="1"/>
  <c r="N1266" i="4"/>
  <c r="O1266" i="4" s="1"/>
  <c r="N1168" i="4"/>
  <c r="O1168" i="4" s="1"/>
  <c r="N474" i="4"/>
  <c r="O474" i="4" s="1"/>
  <c r="N481" i="4"/>
  <c r="O481" i="4" s="1"/>
  <c r="N343" i="4"/>
  <c r="N198" i="4"/>
  <c r="O198" i="4" s="1"/>
  <c r="N1234" i="4"/>
  <c r="N1232" i="4"/>
  <c r="N1062" i="4"/>
  <c r="N238" i="4"/>
  <c r="N188" i="4"/>
  <c r="N677" i="4"/>
  <c r="O677" i="4" s="1"/>
  <c r="N254" i="4"/>
  <c r="O254" i="4" s="1"/>
  <c r="N1518" i="4"/>
  <c r="N992" i="4"/>
  <c r="O992" i="4" s="1"/>
  <c r="N710" i="4"/>
  <c r="O710" i="4" s="1"/>
  <c r="N768" i="4"/>
  <c r="N468" i="4"/>
  <c r="O468" i="4" s="1"/>
  <c r="N1545" i="4"/>
  <c r="O1545" i="4" s="1"/>
  <c r="N303" i="4"/>
  <c r="O303" i="4" s="1"/>
  <c r="N606" i="4"/>
  <c r="O606" i="4" s="1"/>
  <c r="N1306" i="4"/>
  <c r="O1306" i="4" s="1"/>
  <c r="N249" i="4"/>
  <c r="O249" i="4" s="1"/>
  <c r="N1052" i="4"/>
  <c r="N1052" i="5" s="1"/>
  <c r="O1052" i="5" s="1"/>
  <c r="N1150" i="4"/>
  <c r="O1150" i="4" s="1"/>
  <c r="N1321" i="4"/>
  <c r="O1321" i="4" s="1"/>
  <c r="N918" i="4"/>
  <c r="O918" i="4" s="1"/>
  <c r="N319" i="4"/>
  <c r="O319" i="4" s="1"/>
  <c r="N1140" i="4"/>
  <c r="N1314" i="4"/>
  <c r="O1314" i="4" s="1"/>
  <c r="N609" i="4"/>
  <c r="N646" i="4"/>
  <c r="O646" i="4" s="1"/>
  <c r="N1158" i="4"/>
  <c r="O1158" i="4" s="1"/>
  <c r="N432" i="4"/>
  <c r="O432" i="4" s="1"/>
  <c r="N595" i="4"/>
  <c r="O595" i="4" s="1"/>
  <c r="N1340" i="4"/>
  <c r="O1340" i="4" s="1"/>
  <c r="N1178" i="4"/>
  <c r="O1178" i="4" s="1"/>
  <c r="N1379" i="4"/>
  <c r="N1202" i="4"/>
  <c r="N482" i="4"/>
  <c r="N1053" i="4"/>
  <c r="O1053" i="4" s="1"/>
  <c r="N521" i="4"/>
  <c r="O521" i="4" s="1"/>
  <c r="N1088" i="4"/>
  <c r="O1088" i="4" s="1"/>
  <c r="N449" i="4"/>
  <c r="O449" i="4" s="1"/>
  <c r="N511" i="4"/>
  <c r="O511" i="4" s="1"/>
  <c r="N1405" i="4"/>
  <c r="N1479" i="4"/>
  <c r="O1479" i="4" s="1"/>
  <c r="N259" i="4"/>
  <c r="O259" i="4" s="1"/>
  <c r="N129" i="4"/>
  <c r="O129" i="4" s="1"/>
  <c r="N855" i="4"/>
  <c r="O855" i="4" s="1"/>
  <c r="N1109" i="4"/>
  <c r="N469" i="4"/>
  <c r="O469" i="4" s="1"/>
  <c r="N1152" i="4"/>
  <c r="N506" i="4"/>
  <c r="N375" i="4"/>
  <c r="O375" i="4" s="1"/>
  <c r="N1145" i="4"/>
  <c r="O1145" i="4" s="1"/>
  <c r="N253" i="4"/>
  <c r="N727" i="4"/>
  <c r="O727" i="4" s="1"/>
  <c r="N397" i="4"/>
  <c r="O397" i="4" s="1"/>
  <c r="N1397" i="4"/>
  <c r="O1397" i="4" s="1"/>
  <c r="N645" i="4"/>
  <c r="N462" i="4"/>
  <c r="O462" i="4" s="1"/>
  <c r="N205" i="4"/>
  <c r="O205" i="4" s="1"/>
  <c r="N156" i="4"/>
  <c r="N569" i="4"/>
  <c r="O569" i="4" s="1"/>
  <c r="N1131" i="4"/>
  <c r="N1131" i="5" s="1"/>
  <c r="N1009" i="4"/>
  <c r="N1009" i="5" s="1"/>
  <c r="N568" i="4"/>
  <c r="N1586" i="4"/>
  <c r="O1586" i="4" s="1"/>
  <c r="N649" i="4"/>
  <c r="O649" i="4" s="1"/>
  <c r="N1308" i="4"/>
  <c r="O1308" i="4" s="1"/>
  <c r="N501" i="4"/>
  <c r="O501" i="4" s="1"/>
  <c r="N1358" i="4"/>
  <c r="N1348" i="4"/>
  <c r="O1348" i="4" s="1"/>
  <c r="N255" i="4"/>
  <c r="O255" i="4" s="1"/>
  <c r="N1415" i="4"/>
  <c r="O1415" i="4" s="1"/>
  <c r="N1566" i="4"/>
  <c r="O1566" i="4" s="1"/>
  <c r="N1090" i="4"/>
  <c r="O1090" i="4" s="1"/>
  <c r="N250" i="4"/>
  <c r="O250" i="4" s="1"/>
  <c r="N220" i="4"/>
  <c r="N952" i="4"/>
  <c r="O952" i="4" s="1"/>
  <c r="N865" i="4"/>
  <c r="O865" i="4" s="1"/>
  <c r="N1261" i="4"/>
  <c r="O1261" i="4" s="1"/>
  <c r="N884" i="4"/>
  <c r="N1066" i="4"/>
  <c r="O1066" i="4" s="1"/>
  <c r="N906" i="4"/>
  <c r="O906" i="4" s="1"/>
  <c r="N1441" i="4"/>
  <c r="N739" i="4"/>
  <c r="O739" i="4" s="1"/>
  <c r="N1335" i="4"/>
  <c r="O1335" i="4" s="1"/>
  <c r="N347" i="4"/>
  <c r="O347" i="4" s="1"/>
  <c r="N1486" i="4"/>
  <c r="N695" i="4"/>
  <c r="N1305" i="4"/>
  <c r="O1305" i="4" s="1"/>
  <c r="N373" i="4"/>
  <c r="O373" i="4" s="1"/>
  <c r="N1587" i="4"/>
  <c r="N346" i="4"/>
  <c r="N965" i="4"/>
  <c r="N526" i="4"/>
  <c r="O526" i="4" s="1"/>
  <c r="N1208" i="4"/>
  <c r="O1208" i="4" s="1"/>
  <c r="N1477" i="4"/>
  <c r="N1049" i="4"/>
  <c r="N665" i="4"/>
  <c r="N324" i="4"/>
  <c r="N1060" i="4"/>
  <c r="O1060" i="4" s="1"/>
  <c r="N652" i="4"/>
  <c r="O652" i="4" s="1"/>
  <c r="N805" i="4"/>
  <c r="O805" i="4" s="1"/>
  <c r="N291" i="4"/>
  <c r="N291" i="5" s="1"/>
  <c r="N1490" i="4"/>
  <c r="O1490" i="4" s="1"/>
  <c r="N1119" i="4"/>
  <c r="O1119" i="4" s="1"/>
  <c r="N821" i="4"/>
  <c r="O821" i="4" s="1"/>
  <c r="N181" i="4"/>
  <c r="O181" i="4" s="1"/>
  <c r="N540" i="4"/>
  <c r="O540" i="4" s="1"/>
  <c r="N260" i="4"/>
  <c r="O260" i="4" s="1"/>
  <c r="N315" i="4"/>
  <c r="O315" i="4" s="1"/>
  <c r="N338" i="4"/>
  <c r="O338" i="4" s="1"/>
  <c r="N133" i="4"/>
  <c r="O133" i="4" s="1"/>
  <c r="N477" i="4"/>
  <c r="O477" i="4" s="1"/>
  <c r="N1534" i="4"/>
  <c r="N612" i="4"/>
  <c r="O612" i="4" s="1"/>
  <c r="N1410" i="4"/>
  <c r="O1410" i="4" s="1"/>
  <c r="N1289" i="4"/>
  <c r="O1289" i="4" s="1"/>
  <c r="N1570" i="4"/>
  <c r="O1570" i="4" s="1"/>
  <c r="N824" i="4"/>
  <c r="O824" i="4" s="1"/>
  <c r="N1391" i="4"/>
  <c r="O1391" i="4" s="1"/>
  <c r="N1122" i="4"/>
  <c r="N734" i="4"/>
  <c r="O734" i="4" s="1"/>
  <c r="N461" i="4"/>
  <c r="O461" i="4" s="1"/>
  <c r="N235" i="4"/>
  <c r="O235" i="4" s="1"/>
  <c r="N639" i="4"/>
  <c r="N639" i="3" s="1"/>
  <c r="O639" i="3" s="1"/>
  <c r="N1213" i="4"/>
  <c r="O1213" i="4" s="1"/>
  <c r="N1536" i="4"/>
  <c r="O1536" i="4" s="1"/>
  <c r="N1105" i="4"/>
  <c r="O1105" i="4" s="1"/>
  <c r="N1513" i="4"/>
  <c r="N1513" i="5" s="1"/>
  <c r="O1513" i="5" s="1"/>
  <c r="N1282" i="4"/>
  <c r="N1007" i="4"/>
  <c r="O1007" i="4" s="1"/>
  <c r="N752" i="4"/>
  <c r="O752" i="4" s="1"/>
  <c r="N447" i="4"/>
  <c r="O447" i="4" s="1"/>
  <c r="N806" i="4"/>
  <c r="O806" i="4" s="1"/>
  <c r="N853" i="4"/>
  <c r="O853" i="4" s="1"/>
  <c r="N1115" i="4"/>
  <c r="O1115" i="4" s="1"/>
  <c r="N807" i="4"/>
  <c r="O807" i="4" s="1"/>
  <c r="N1375" i="4"/>
  <c r="O1375" i="4" s="1"/>
  <c r="N979" i="4"/>
  <c r="O979" i="4" s="1"/>
  <c r="N1597" i="4"/>
  <c r="O1597" i="4" s="1"/>
  <c r="N1544" i="4"/>
  <c r="O1544" i="4" s="1"/>
  <c r="N1043" i="4"/>
  <c r="N1081" i="4"/>
  <c r="O1081" i="4" s="1"/>
  <c r="N1319" i="4"/>
  <c r="O1319" i="4" s="1"/>
  <c r="N1244" i="4"/>
  <c r="O1244" i="4" s="1"/>
  <c r="N600" i="4"/>
  <c r="N1347" i="4"/>
  <c r="O1347" i="4" s="1"/>
  <c r="N836" i="4"/>
  <c r="O836" i="4" s="1"/>
  <c r="N946" i="4"/>
  <c r="N376" i="4"/>
  <c r="N399" i="4"/>
  <c r="N628" i="4"/>
  <c r="O628" i="4" s="1"/>
  <c r="N499" i="4"/>
  <c r="O499" i="4" s="1"/>
  <c r="N830" i="4"/>
  <c r="O830" i="4" s="1"/>
  <c r="N438" i="4"/>
  <c r="N525" i="4"/>
  <c r="O525" i="4" s="1"/>
  <c r="N1063" i="4"/>
  <c r="O1063" i="4" s="1"/>
  <c r="N724" i="4"/>
  <c r="O724" i="4" s="1"/>
  <c r="N813" i="4"/>
  <c r="N651" i="4"/>
  <c r="O651" i="4" s="1"/>
  <c r="N1590" i="4"/>
  <c r="N1151" i="4"/>
  <c r="N1151" i="3" s="1"/>
  <c r="O1151" i="3" s="1"/>
  <c r="O917" i="4"/>
  <c r="N1160" i="4"/>
  <c r="O1160" i="4" s="1"/>
  <c r="N707" i="4"/>
  <c r="N1345" i="4"/>
  <c r="N531" i="4"/>
  <c r="N539" i="4"/>
  <c r="O539" i="4" s="1"/>
  <c r="N613" i="4"/>
  <c r="O613" i="4" s="1"/>
  <c r="N1239" i="4"/>
  <c r="O1239" i="4" s="1"/>
  <c r="N1507" i="4"/>
  <c r="N1503" i="4"/>
  <c r="N403" i="4"/>
  <c r="O403" i="4" s="1"/>
  <c r="N490" i="4"/>
  <c r="N1173" i="4"/>
  <c r="N1121" i="4"/>
  <c r="O1121" i="4" s="1"/>
  <c r="N1297" i="4"/>
  <c r="O1297" i="4" s="1"/>
  <c r="N722" i="4"/>
  <c r="O722" i="4" s="1"/>
  <c r="N398" i="4"/>
  <c r="O398" i="4" s="1"/>
  <c r="N210" i="4"/>
  <c r="O210" i="4" s="1"/>
  <c r="N1278" i="4"/>
  <c r="O1278" i="4" s="1"/>
  <c r="N1196" i="4"/>
  <c r="O1196" i="4" s="1"/>
  <c r="N404" i="4"/>
  <c r="N1114" i="4"/>
  <c r="O1114" i="4" s="1"/>
  <c r="N679" i="4"/>
  <c r="N1315" i="4"/>
  <c r="O1315" i="4" s="1"/>
  <c r="N223" i="4"/>
  <c r="N212" i="4"/>
  <c r="O212" i="4" s="1"/>
  <c r="N1325" i="4"/>
  <c r="O1325" i="4" s="1"/>
  <c r="N385" i="4"/>
  <c r="N1527" i="4"/>
  <c r="O1527" i="4" s="1"/>
  <c r="N522" i="4"/>
  <c r="N488" i="4"/>
  <c r="N299" i="4"/>
  <c r="O299" i="4" s="1"/>
  <c r="N876" i="4"/>
  <c r="O876" i="4" s="1"/>
  <c r="N1376" i="4"/>
  <c r="N131" i="4"/>
  <c r="O131" i="4" s="1"/>
  <c r="N155" i="4"/>
  <c r="O155" i="4" s="1"/>
  <c r="N1549" i="4"/>
  <c r="O1549" i="4" s="1"/>
  <c r="N196" i="4"/>
  <c r="O196" i="4" s="1"/>
  <c r="N1074" i="4"/>
  <c r="N592" i="4"/>
  <c r="O592" i="4" s="1"/>
  <c r="N1420" i="4"/>
  <c r="N178" i="4"/>
  <c r="N1044" i="4"/>
  <c r="O1044" i="4" s="1"/>
  <c r="N247" i="4"/>
  <c r="N1331" i="4"/>
  <c r="O1331" i="4" s="1"/>
  <c r="N625" i="4"/>
  <c r="O625" i="4" s="1"/>
  <c r="N1125" i="4"/>
  <c r="N1472" i="4"/>
  <c r="O1472" i="4" s="1"/>
  <c r="N119" i="4"/>
  <c r="N524" i="4"/>
  <c r="N1296" i="4"/>
  <c r="N1594" i="4"/>
  <c r="O1594" i="4" s="1"/>
  <c r="N1080" i="4"/>
  <c r="O1080" i="4" s="1"/>
  <c r="N405" i="4"/>
  <c r="O405" i="4" s="1"/>
  <c r="N503" i="4"/>
  <c r="O503" i="4" s="1"/>
  <c r="N175" i="4"/>
  <c r="O175" i="4" s="1"/>
  <c r="N1224" i="4"/>
  <c r="O1224" i="4" s="1"/>
  <c r="N1336" i="4"/>
  <c r="O1336" i="4" s="1"/>
  <c r="N285" i="4"/>
  <c r="N1230" i="4"/>
  <c r="O1230" i="4" s="1"/>
  <c r="N295" i="4"/>
  <c r="O295" i="4" s="1"/>
  <c r="N927" i="4"/>
  <c r="N732" i="4"/>
  <c r="N825" i="4"/>
  <c r="O825" i="4" s="1"/>
  <c r="N1447" i="4"/>
  <c r="N670" i="4"/>
  <c r="O670" i="4" s="1"/>
  <c r="N657" i="4"/>
  <c r="O657" i="4" s="1"/>
  <c r="N359" i="4"/>
  <c r="O359" i="4" s="1"/>
  <c r="N370" i="4"/>
  <c r="N1078" i="4"/>
  <c r="N1287" i="4"/>
  <c r="O1287" i="4" s="1"/>
  <c r="N1250" i="4"/>
  <c r="O1250" i="4" s="1"/>
  <c r="N851" i="4"/>
  <c r="N910" i="4"/>
  <c r="N1423" i="4"/>
  <c r="N1260" i="4"/>
  <c r="O1260" i="4" s="1"/>
  <c r="N833" i="4"/>
  <c r="N650" i="4"/>
  <c r="N1300" i="4"/>
  <c r="O1300" i="4" s="1"/>
  <c r="N1337" i="4"/>
  <c r="O1337" i="4" s="1"/>
  <c r="N811" i="4"/>
  <c r="N779" i="4"/>
  <c r="O779" i="4" s="1"/>
  <c r="N598" i="4"/>
  <c r="O598" i="4" s="1"/>
  <c r="N300" i="4"/>
  <c r="O300" i="4" s="1"/>
  <c r="N1098" i="4"/>
  <c r="O1098" i="4" s="1"/>
  <c r="N512" i="4"/>
  <c r="O512" i="4" s="1"/>
  <c r="N1457" i="4"/>
  <c r="O1457" i="4" s="1"/>
  <c r="N1101" i="4"/>
  <c r="N1563" i="4"/>
  <c r="N1147" i="4"/>
  <c r="O1147" i="4" s="1"/>
  <c r="N408" i="4"/>
  <c r="N344" i="4"/>
  <c r="N1107" i="4"/>
  <c r="N990" i="4"/>
  <c r="N1073" i="4"/>
  <c r="O1073" i="4" s="1"/>
  <c r="N1035" i="4"/>
  <c r="N332" i="4"/>
  <c r="O332" i="4" s="1"/>
  <c r="N934" i="4"/>
  <c r="O934" i="4" s="1"/>
  <c r="N562" i="4"/>
  <c r="N1095" i="4"/>
  <c r="N1117" i="4"/>
  <c r="O1117" i="4" s="1"/>
  <c r="N1251" i="4"/>
  <c r="N1000" i="4"/>
  <c r="N1021" i="4"/>
  <c r="N1515" i="4"/>
  <c r="O1515" i="4" s="1"/>
  <c r="N180" i="4"/>
  <c r="O180" i="4" s="1"/>
  <c r="N1307" i="4"/>
  <c r="O1307" i="4" s="1"/>
  <c r="N614" i="4"/>
  <c r="N1254" i="4"/>
  <c r="O1254" i="4" s="1"/>
  <c r="N487" i="4"/>
  <c r="O487" i="4" s="1"/>
  <c r="N1180" i="4"/>
  <c r="N423" i="4"/>
  <c r="O423" i="4" s="1"/>
  <c r="N673" i="4"/>
  <c r="O673" i="4" s="1"/>
  <c r="N846" i="4"/>
  <c r="O846" i="4" s="1"/>
  <c r="N1190" i="4"/>
  <c r="N1298" i="4"/>
  <c r="O1298" i="4" s="1"/>
  <c r="N703" i="4"/>
  <c r="N444" i="4"/>
  <c r="O444" i="4" s="1"/>
  <c r="N152" i="4"/>
  <c r="O152" i="4" s="1"/>
  <c r="N716" i="4"/>
  <c r="O716" i="4" s="1"/>
  <c r="N711" i="4"/>
  <c r="N204" i="4"/>
  <c r="O204" i="4" s="1"/>
  <c r="N164" i="4"/>
  <c r="O164" i="4" s="1"/>
  <c r="N683" i="4"/>
  <c r="O683" i="4" s="1"/>
  <c r="N603" i="4"/>
  <c r="O603" i="4" s="1"/>
  <c r="N629" i="6"/>
  <c r="O629" i="6" s="1"/>
  <c r="N489" i="6"/>
  <c r="O489" i="6" s="1"/>
  <c r="N1492" i="6"/>
  <c r="O1492" i="6" s="1"/>
  <c r="N996" i="6"/>
  <c r="O996" i="6" s="1"/>
  <c r="N1571" i="6"/>
  <c r="O1571" i="6" s="1"/>
  <c r="N692" i="6"/>
  <c r="N227" i="6"/>
  <c r="O227" i="6" s="1"/>
  <c r="N779" i="6"/>
  <c r="O779" i="6" s="1"/>
  <c r="N389" i="6"/>
  <c r="O389" i="6" s="1"/>
  <c r="N1535" i="6"/>
  <c r="O1535" i="6" s="1"/>
  <c r="N1275" i="6"/>
  <c r="O1275" i="6" s="1"/>
  <c r="N574" i="6"/>
  <c r="N504" i="6"/>
  <c r="O504" i="6" s="1"/>
  <c r="N654" i="6"/>
  <c r="O654" i="6" s="1"/>
  <c r="N1156" i="6"/>
  <c r="O1156" i="6" s="1"/>
  <c r="N969" i="6"/>
  <c r="O969" i="6" s="1"/>
  <c r="N854" i="6"/>
  <c r="O854" i="6" s="1"/>
  <c r="N889" i="6"/>
  <c r="O889" i="6" s="1"/>
  <c r="N785" i="6"/>
  <c r="O785" i="6" s="1"/>
  <c r="N590" i="6"/>
  <c r="O590" i="6" s="1"/>
  <c r="N941" i="6"/>
  <c r="O941" i="6" s="1"/>
  <c r="N545" i="6"/>
  <c r="N545" i="3" s="1"/>
  <c r="O545" i="3" s="1"/>
  <c r="N1580" i="6"/>
  <c r="O1580" i="6" s="1"/>
  <c r="N1537" i="6"/>
  <c r="N917" i="6"/>
  <c r="O917" i="6" s="1"/>
  <c r="N932" i="6"/>
  <c r="O932" i="6" s="1"/>
  <c r="N815" i="6"/>
  <c r="O815" i="6" s="1"/>
  <c r="N1172" i="6"/>
  <c r="O1172" i="6" s="1"/>
  <c r="N613" i="6"/>
  <c r="O613" i="6" s="1"/>
  <c r="O880" i="4"/>
  <c r="N880" i="6"/>
  <c r="O880" i="6" s="1"/>
  <c r="O472" i="4"/>
  <c r="N472" i="6"/>
  <c r="O472" i="6" s="1"/>
  <c r="N209" i="6"/>
  <c r="O209" i="6" s="1"/>
  <c r="N1070" i="6"/>
  <c r="O1070" i="6" s="1"/>
  <c r="N434" i="6"/>
  <c r="O434" i="6" s="1"/>
  <c r="N1413" i="6"/>
  <c r="O1413" i="6" s="1"/>
  <c r="O1291" i="4"/>
  <c r="N1291" i="6"/>
  <c r="O1291" i="6" s="1"/>
  <c r="N929" i="6"/>
  <c r="O929" i="6" s="1"/>
  <c r="O1036" i="4"/>
  <c r="N1036" i="6"/>
  <c r="O1036" i="6" s="1"/>
  <c r="N712" i="6"/>
  <c r="O712" i="6" s="1"/>
  <c r="N1264" i="6"/>
  <c r="O1264" i="6" s="1"/>
  <c r="N1218" i="6"/>
  <c r="O1218" i="6" s="1"/>
  <c r="O1574" i="4"/>
  <c r="N1574" i="6"/>
  <c r="O1574" i="6" s="1"/>
  <c r="N368" i="6"/>
  <c r="O368" i="6" s="1"/>
  <c r="N1059" i="6"/>
  <c r="O1059" i="6" s="1"/>
  <c r="N130" i="6"/>
  <c r="O130" i="6" s="1"/>
  <c r="N1355" i="6"/>
  <c r="O1355" i="6" s="1"/>
  <c r="N728" i="6"/>
  <c r="O728" i="6" s="1"/>
  <c r="N1284" i="6"/>
  <c r="O1284" i="6" s="1"/>
  <c r="N307" i="6"/>
  <c r="O307" i="6" s="1"/>
  <c r="N787" i="6"/>
  <c r="O787" i="6" s="1"/>
  <c r="N363" i="6"/>
  <c r="O922" i="4"/>
  <c r="N922" i="6"/>
  <c r="O922" i="6" s="1"/>
  <c r="N584" i="6"/>
  <c r="O584" i="6" s="1"/>
  <c r="N1514" i="6"/>
  <c r="O1514" i="6" s="1"/>
  <c r="O689" i="4"/>
  <c r="N689" i="6"/>
  <c r="O689" i="6" s="1"/>
  <c r="N672" i="6"/>
  <c r="O672" i="6" s="1"/>
  <c r="N1022" i="6"/>
  <c r="O1022" i="6" s="1"/>
  <c r="O162" i="6"/>
  <c r="N111" i="6"/>
  <c r="O111" i="6" s="1"/>
  <c r="N126" i="6"/>
  <c r="O126" i="6" s="1"/>
  <c r="N277" i="6"/>
  <c r="O277" i="6" s="1"/>
  <c r="N1446" i="6"/>
  <c r="O1446" i="6" s="1"/>
  <c r="N1431" i="6"/>
  <c r="O1431" i="6" s="1"/>
  <c r="N232" i="6"/>
  <c r="O232" i="6" s="1"/>
  <c r="N1292" i="6"/>
  <c r="O1292" i="6" s="1"/>
  <c r="N1108" i="6"/>
  <c r="O1108" i="6" s="1"/>
  <c r="N1076" i="6"/>
  <c r="O1076" i="6" s="1"/>
  <c r="N206" i="6"/>
  <c r="O206" i="6" s="1"/>
  <c r="N532" i="6"/>
  <c r="O532" i="6" s="1"/>
  <c r="N1460" i="6"/>
  <c r="O1460" i="6" s="1"/>
  <c r="N443" i="6"/>
  <c r="O443" i="6" s="1"/>
  <c r="N1372" i="6"/>
  <c r="O1372" i="6" s="1"/>
  <c r="N288" i="6"/>
  <c r="O288" i="6" s="1"/>
  <c r="N454" i="6"/>
  <c r="O454" i="6" s="1"/>
  <c r="N113" i="6"/>
  <c r="O113" i="6" s="1"/>
  <c r="N1538" i="6"/>
  <c r="N1312" i="6"/>
  <c r="O1312" i="6" s="1"/>
  <c r="O483" i="4"/>
  <c r="N483" i="6"/>
  <c r="O483" i="6" s="1"/>
  <c r="N560" i="6"/>
  <c r="O1403" i="6"/>
  <c r="O1004" i="6"/>
  <c r="O757" i="6"/>
  <c r="O368" i="4"/>
  <c r="O232" i="4"/>
  <c r="O728" i="4"/>
  <c r="O1381" i="4"/>
  <c r="O125" i="4"/>
  <c r="O1284" i="4"/>
  <c r="O1292" i="4"/>
  <c r="O182" i="6"/>
  <c r="O1457" i="6"/>
  <c r="O487" i="6"/>
  <c r="O305" i="6"/>
  <c r="O320" i="6"/>
  <c r="O849" i="6"/>
  <c r="O469" i="6"/>
  <c r="O693" i="6"/>
  <c r="O859" i="6"/>
  <c r="O304" i="6"/>
  <c r="O1374" i="6"/>
  <c r="O1381" i="6"/>
  <c r="O1267" i="6"/>
  <c r="O400" i="6"/>
  <c r="O844" i="6"/>
  <c r="O861" i="6"/>
  <c r="O479" i="6"/>
  <c r="O419" i="6"/>
  <c r="O134" i="6"/>
  <c r="O316" i="6"/>
  <c r="O1294" i="6"/>
  <c r="O1313" i="6"/>
  <c r="O312" i="6"/>
  <c r="O923" i="6"/>
  <c r="O753" i="6"/>
  <c r="O125" i="6"/>
  <c r="O910" i="6"/>
  <c r="O1573" i="6"/>
  <c r="O596" i="6"/>
  <c r="O842" i="6"/>
  <c r="O1257" i="6"/>
  <c r="O1274" i="6"/>
  <c r="O817" i="6"/>
  <c r="O921" i="6"/>
  <c r="O181" i="6"/>
  <c r="O1187" i="6"/>
  <c r="O169" i="6"/>
  <c r="O1017" i="6"/>
  <c r="O526" i="6"/>
  <c r="O498" i="6"/>
  <c r="O1182" i="6"/>
  <c r="O1121" i="6"/>
  <c r="O912" i="6"/>
  <c r="O197" i="6"/>
  <c r="O920" i="6"/>
  <c r="O414" i="6"/>
  <c r="O1060" i="6"/>
  <c r="O265" i="6"/>
  <c r="O1344" i="6"/>
  <c r="O640" i="6"/>
  <c r="O527" i="6"/>
  <c r="O1432" i="6"/>
  <c r="O1095" i="6"/>
  <c r="O1541" i="6"/>
  <c r="O948" i="6"/>
  <c r="O620" i="6"/>
  <c r="O1028" i="6"/>
  <c r="O669" i="6"/>
  <c r="O535" i="6"/>
  <c r="O573" i="6"/>
  <c r="O1597" i="6"/>
  <c r="O1365" i="6"/>
  <c r="O1429" i="6"/>
  <c r="O1127" i="6"/>
  <c r="O1228" i="6"/>
  <c r="O1239" i="6"/>
  <c r="O239" i="6"/>
  <c r="O739" i="6"/>
  <c r="O1544" i="6"/>
  <c r="O1473" i="6"/>
  <c r="O242" i="6"/>
  <c r="O435" i="6"/>
  <c r="O701" i="6"/>
  <c r="O715" i="6"/>
  <c r="O1053" i="6"/>
  <c r="O958" i="6"/>
  <c r="O1527" i="6"/>
  <c r="O1436" i="6"/>
  <c r="O198" i="6"/>
  <c r="O914" i="6"/>
  <c r="O658" i="6"/>
  <c r="O223" i="6"/>
  <c r="O1416" i="6"/>
  <c r="O1266" i="6"/>
  <c r="O347" i="6"/>
  <c r="O611" i="6"/>
  <c r="O1301" i="6"/>
  <c r="O415" i="6"/>
  <c r="O911" i="6"/>
  <c r="O663" i="6"/>
  <c r="O1162" i="6"/>
  <c r="O1388" i="6"/>
  <c r="O1456" i="6"/>
  <c r="O1150" i="6"/>
  <c r="O1188" i="6"/>
  <c r="O971" i="6"/>
  <c r="O208" i="6"/>
  <c r="O808" i="6"/>
  <c r="O1254" i="6"/>
  <c r="O556" i="6"/>
  <c r="O1012" i="6"/>
  <c r="O359" i="6"/>
  <c r="O184" i="6"/>
  <c r="O529" i="6"/>
  <c r="O802" i="6"/>
  <c r="O191" i="6"/>
  <c r="O331" i="6"/>
  <c r="O767" i="6"/>
  <c r="O887" i="6"/>
  <c r="O1027" i="6"/>
  <c r="O1249" i="6"/>
  <c r="O1582" i="6"/>
  <c r="O966" i="6"/>
  <c r="O249" i="6"/>
  <c r="O246" i="6"/>
  <c r="O1033" i="6"/>
  <c r="O236" i="6"/>
  <c r="O1090" i="6"/>
  <c r="O1464" i="6"/>
  <c r="O1128" i="6"/>
  <c r="O1584" i="6"/>
  <c r="O170" i="6"/>
  <c r="O1010" i="6"/>
  <c r="O1219" i="6"/>
  <c r="O1129" i="6"/>
  <c r="O1435" i="6"/>
  <c r="O352" i="6"/>
  <c r="O114" i="6"/>
  <c r="O1084" i="6"/>
  <c r="O1516" i="6"/>
  <c r="O747" i="6"/>
  <c r="O1347" i="6"/>
  <c r="O872" i="6"/>
  <c r="O1339" i="6"/>
  <c r="O325" i="6"/>
  <c r="O1594" i="6"/>
  <c r="O866" i="6"/>
  <c r="O648" i="6"/>
  <c r="O464" i="6"/>
  <c r="O567" i="6"/>
  <c r="O234" i="6"/>
  <c r="O1245" i="6"/>
  <c r="O1335" i="6"/>
  <c r="O1309" i="6"/>
  <c r="O1513" i="6"/>
  <c r="O1390" i="6"/>
  <c r="O355" i="6"/>
  <c r="O957" i="6"/>
  <c r="O303" i="6"/>
  <c r="O1487" i="6"/>
  <c r="O225" i="6"/>
  <c r="O129" i="6"/>
  <c r="O360" i="6"/>
  <c r="O621" i="6"/>
  <c r="O780" i="6"/>
  <c r="O1467" i="6"/>
  <c r="O967" i="6"/>
  <c r="O1430" i="6"/>
  <c r="O311" i="6"/>
  <c r="O1054" i="6"/>
  <c r="O673" i="6"/>
  <c r="O874" i="6"/>
  <c r="O261" i="6"/>
  <c r="O823" i="6"/>
  <c r="O118" i="6"/>
  <c r="O605" i="6"/>
  <c r="O1271" i="6"/>
  <c r="O1329" i="6"/>
  <c r="O727" i="6"/>
  <c r="O1562" i="6"/>
  <c r="O752" i="6"/>
  <c r="O943" i="6"/>
  <c r="O647" i="6"/>
  <c r="O661" i="6"/>
  <c r="O1043" i="6"/>
  <c r="O1596" i="6"/>
  <c r="O1255" i="6"/>
  <c r="O908" i="6"/>
  <c r="O180" i="6"/>
  <c r="O1081" i="6"/>
  <c r="O341" i="6"/>
  <c r="O585" i="6"/>
  <c r="O794" i="6"/>
  <c r="O796" i="6"/>
  <c r="O904" i="6"/>
  <c r="O1153" i="6"/>
  <c r="O631" i="6"/>
  <c r="O1165" i="6"/>
  <c r="O412" i="6"/>
  <c r="O1367" i="6"/>
  <c r="O1474" i="6"/>
  <c r="O1024" i="6"/>
  <c r="O524" i="6"/>
  <c r="O424" i="6"/>
  <c r="O555" i="6"/>
  <c r="O1522" i="6"/>
  <c r="O202" i="6"/>
  <c r="O1282" i="6"/>
  <c r="O255" i="6"/>
  <c r="O1356" i="6"/>
  <c r="O1240" i="6"/>
  <c r="O656" i="6"/>
  <c r="O450" i="6"/>
  <c r="O1210" i="6"/>
  <c r="O705" i="6"/>
  <c r="O142" i="6"/>
  <c r="O1401" i="6"/>
  <c r="O1018" i="6"/>
  <c r="O855" i="6"/>
  <c r="O1503" i="6"/>
  <c r="O680" i="6"/>
  <c r="O758" i="6"/>
  <c r="O1558" i="6"/>
  <c r="O503" i="6"/>
  <c r="O1485" i="6"/>
  <c r="O600" i="6"/>
  <c r="O458" i="6"/>
  <c r="O536" i="6"/>
  <c r="O660" i="6"/>
  <c r="O296" i="6"/>
  <c r="O577" i="6"/>
  <c r="O148" i="6"/>
  <c r="O308" i="6"/>
  <c r="O420" i="6"/>
  <c r="O1590" i="6"/>
  <c r="O364" i="6"/>
  <c r="O878" i="6"/>
  <c r="O1297" i="6"/>
  <c r="O1214" i="6"/>
  <c r="O452" i="6"/>
  <c r="O1588" i="6"/>
  <c r="O500" i="6"/>
  <c r="O1461" i="6"/>
  <c r="O544" i="6"/>
  <c r="O819" i="6"/>
  <c r="O839" i="6"/>
  <c r="O178" i="6"/>
  <c r="O1184" i="6"/>
  <c r="O1478" i="6"/>
  <c r="O668" i="6"/>
  <c r="O546" i="6"/>
  <c r="O338" i="6"/>
  <c r="O1560" i="6"/>
  <c r="O581" i="6"/>
  <c r="O733" i="6"/>
  <c r="O445" i="6"/>
  <c r="O1385" i="6"/>
  <c r="O938" i="6"/>
  <c r="O1283" i="6"/>
  <c r="O1046" i="6"/>
  <c r="O416" i="6"/>
  <c r="O478" i="6"/>
  <c r="O190" i="6"/>
  <c r="O327" i="6"/>
  <c r="O786" i="6"/>
  <c r="O1001" i="6"/>
  <c r="O221" i="6"/>
  <c r="O1539" i="6"/>
  <c r="O1334" i="6"/>
  <c r="O1079" i="6"/>
  <c r="O491" i="6"/>
  <c r="O518" i="6"/>
  <c r="O1307" i="6"/>
  <c r="O1587" i="6"/>
  <c r="O1506" i="6"/>
  <c r="O843" i="6"/>
  <c r="O955" i="6"/>
  <c r="O1440" i="6"/>
  <c r="O670" i="6"/>
  <c r="O1391" i="6"/>
  <c r="O1310" i="6"/>
  <c r="O521" i="6"/>
  <c r="O597" i="6"/>
  <c r="O1211" i="6"/>
  <c r="O1459" i="6"/>
  <c r="O1357" i="6"/>
  <c r="O461" i="6"/>
  <c r="O1318" i="6"/>
  <c r="O832" i="6"/>
  <c r="O1418" i="6"/>
  <c r="O1553" i="6"/>
  <c r="O754" i="6"/>
  <c r="O408" i="6"/>
  <c r="O588" i="6"/>
  <c r="O278" i="6"/>
  <c r="O283" i="6"/>
  <c r="O1173" i="6"/>
  <c r="O1549" i="6"/>
  <c r="O576" i="6"/>
  <c r="O1420" i="6"/>
  <c r="O708" i="6"/>
  <c r="O730" i="6"/>
  <c r="O540" i="6"/>
  <c r="O350" i="6"/>
  <c r="O1494" i="6"/>
  <c r="O1363" i="6"/>
  <c r="O945" i="6"/>
  <c r="O711" i="6"/>
  <c r="O1551" i="6"/>
  <c r="O1428" i="6"/>
  <c r="O892" i="6"/>
  <c r="O759" i="6"/>
  <c r="O403" i="6"/>
  <c r="O1496" i="6"/>
  <c r="O380" i="6"/>
  <c r="O860" i="6"/>
  <c r="O893" i="6"/>
  <c r="O618" i="6"/>
  <c r="O1392" i="6"/>
  <c r="O131" i="6"/>
  <c r="O652" i="6"/>
  <c r="O637" i="6"/>
  <c r="O285" i="6"/>
  <c r="O108" i="6"/>
  <c r="O1178" i="6"/>
  <c r="O1444" i="6"/>
  <c r="O771" i="6"/>
  <c r="O1168" i="6"/>
  <c r="O978" i="6"/>
  <c r="O1424" i="6"/>
  <c r="O1341" i="6"/>
  <c r="O983" i="6"/>
  <c r="O591" i="6"/>
  <c r="O319" i="6"/>
  <c r="O732" i="6"/>
  <c r="O257" i="6"/>
  <c r="O1029" i="6"/>
  <c r="O1235" i="6"/>
  <c r="O853" i="6"/>
  <c r="O421" i="6"/>
  <c r="O224" i="6"/>
  <c r="O897" i="6"/>
  <c r="O1055" i="6"/>
  <c r="O1256" i="6"/>
  <c r="O1379" i="6"/>
  <c r="O168" i="6"/>
  <c r="O417" i="6"/>
  <c r="O699" i="6"/>
  <c r="O210" i="6"/>
  <c r="O962" i="6"/>
  <c r="O653" i="6"/>
  <c r="O145" i="6"/>
  <c r="O512" i="6"/>
  <c r="O751" i="6"/>
  <c r="O1547" i="6"/>
  <c r="O1433" i="6"/>
  <c r="O1209" i="6"/>
  <c r="O1133" i="6"/>
  <c r="O1384" i="6"/>
  <c r="O1098" i="6"/>
  <c r="O822" i="6"/>
  <c r="O1151" i="6"/>
  <c r="O1542" i="6"/>
  <c r="O235" i="6"/>
  <c r="O601" i="6"/>
  <c r="O1045" i="6"/>
  <c r="O508" i="6"/>
  <c r="O543" i="6"/>
  <c r="O1306" i="6"/>
  <c r="O901" i="6"/>
  <c r="O1591" i="6"/>
  <c r="O970" i="6"/>
  <c r="O228" i="6"/>
  <c r="O968" i="6"/>
  <c r="O1115" i="6"/>
  <c r="O952" i="6"/>
  <c r="O1093" i="6"/>
  <c r="O1250" i="6"/>
  <c r="O1058" i="6"/>
  <c r="O247" i="6"/>
  <c r="O1118" i="6"/>
  <c r="O925" i="6"/>
  <c r="O1468" i="6"/>
  <c r="O1148" i="6"/>
  <c r="O1041" i="6"/>
  <c r="O1366" i="6"/>
  <c r="O1074" i="6"/>
  <c r="O676" i="6"/>
  <c r="O342" i="6"/>
  <c r="O281" i="6"/>
  <c r="O120" i="6"/>
  <c r="O947" i="6"/>
  <c r="O1167" i="6"/>
  <c r="O579" i="6"/>
  <c r="O1373" i="6"/>
  <c r="O1565" i="6"/>
  <c r="O1479" i="6"/>
  <c r="O1304" i="6"/>
  <c r="O1065" i="6"/>
  <c r="O1137" i="6"/>
  <c r="O1498" i="6"/>
  <c r="O276" i="6"/>
  <c r="O678" i="6"/>
  <c r="O1161" i="6"/>
  <c r="O1534" i="6"/>
  <c r="O1195" i="6"/>
  <c r="O870" i="6"/>
  <c r="O1176" i="6"/>
  <c r="O1166" i="6"/>
  <c r="O1325" i="6"/>
  <c r="O1023" i="6"/>
  <c r="O1158" i="6"/>
  <c r="O1147" i="6"/>
  <c r="O885" i="6"/>
  <c r="O1314" i="6"/>
  <c r="O772" i="6"/>
  <c r="O1470" i="6"/>
  <c r="O220" i="6"/>
  <c r="O185" i="6"/>
  <c r="O998" i="6"/>
  <c r="O203" i="6"/>
  <c r="O484" i="6"/>
  <c r="O1303" i="6"/>
  <c r="O623" i="6"/>
  <c r="O871" i="6"/>
  <c r="O306" i="6"/>
  <c r="O848" i="6"/>
  <c r="O1566" i="6"/>
  <c r="O876" i="6"/>
  <c r="O495" i="6"/>
  <c r="O121" i="6"/>
  <c r="O1261" i="6"/>
  <c r="O333" i="6"/>
  <c r="O1011" i="6"/>
  <c r="O949" i="6"/>
  <c r="O595" i="6"/>
  <c r="O1585" i="6"/>
  <c r="O1103" i="6"/>
  <c r="O729" i="6"/>
  <c r="O1272" i="6"/>
  <c r="O906" i="6"/>
  <c r="O1354" i="6"/>
  <c r="O985" i="6"/>
  <c r="O1114" i="6"/>
  <c r="O683" i="6"/>
  <c r="O709" i="6"/>
  <c r="O1233" i="6"/>
  <c r="O272" i="6"/>
  <c r="O1052" i="6"/>
  <c r="O243" i="6"/>
  <c r="O1124" i="6"/>
  <c r="O630" i="6"/>
  <c r="O372" i="6"/>
  <c r="O931" i="6"/>
  <c r="O231" i="6"/>
  <c r="O1243" i="6"/>
  <c r="O1423" i="6"/>
  <c r="O1106" i="6"/>
  <c r="O950" i="6"/>
  <c r="O684" i="6"/>
  <c r="O1241" i="6"/>
  <c r="O1483" i="6"/>
  <c r="O755" i="6"/>
  <c r="O490" i="6"/>
  <c r="O1477" i="6"/>
  <c r="O632" i="6"/>
  <c r="O820" i="6"/>
  <c r="O226" i="6"/>
  <c r="O1042" i="6"/>
  <c r="O1273" i="6"/>
  <c r="O1296" i="6"/>
  <c r="O833" i="6"/>
  <c r="O1293" i="6"/>
  <c r="O694" i="6"/>
  <c r="O1099" i="6"/>
  <c r="O722" i="6"/>
  <c r="O736" i="6"/>
  <c r="O192" i="6"/>
  <c r="O476" i="6"/>
  <c r="O915" i="6"/>
  <c r="O918" i="6"/>
  <c r="O217" i="6"/>
  <c r="O1096" i="6"/>
  <c r="O1227" i="6"/>
  <c r="O1507" i="6"/>
  <c r="O575" i="6"/>
  <c r="O1120" i="6"/>
  <c r="O280" i="6"/>
  <c r="O382" i="6"/>
  <c r="O609" i="6"/>
  <c r="O1557" i="6"/>
  <c r="O425" i="6"/>
  <c r="O1078" i="6"/>
  <c r="O410" i="6"/>
  <c r="O1358" i="6"/>
  <c r="O903" i="6"/>
  <c r="O1014" i="6"/>
  <c r="O109" i="6"/>
  <c r="O1497" i="6"/>
  <c r="O340" i="6"/>
  <c r="O1051" i="6"/>
  <c r="O1295" i="6"/>
  <c r="O835" i="6"/>
  <c r="O1579" i="6"/>
  <c r="O562" i="6"/>
  <c r="O1524" i="6"/>
  <c r="O991" i="6"/>
  <c r="O1224" i="6"/>
  <c r="O440" i="6"/>
  <c r="O189" i="6"/>
  <c r="O686" i="6"/>
  <c r="O939" i="6"/>
  <c r="O502" i="6"/>
  <c r="O270" i="6"/>
  <c r="O1564" i="6"/>
  <c r="O762" i="6"/>
  <c r="O1141" i="6"/>
  <c r="O592" i="6"/>
  <c r="O624" i="6"/>
  <c r="O742" i="6"/>
  <c r="O397" i="6"/>
  <c r="O263" i="6"/>
  <c r="O1489" i="6"/>
  <c r="O1512" i="6"/>
  <c r="O370" i="6"/>
  <c r="O337" i="6"/>
  <c r="O740" i="6"/>
  <c r="O1155" i="6"/>
  <c r="O505" i="6"/>
  <c r="O357" i="6"/>
  <c r="O456" i="6"/>
  <c r="O770" i="6"/>
  <c r="O888" i="6"/>
  <c r="O509" i="6"/>
  <c r="O1061" i="6"/>
  <c r="O481" i="6"/>
  <c r="O240" i="6"/>
  <c r="O1419" i="6"/>
  <c r="O1193" i="6"/>
  <c r="O1569" i="6"/>
  <c r="O460" i="6"/>
  <c r="O107" i="6"/>
  <c r="O1455" i="6"/>
  <c r="O1364" i="6"/>
  <c r="O245" i="6"/>
  <c r="O807" i="6"/>
  <c r="O821" i="6"/>
  <c r="O1026" i="6"/>
  <c r="O865" i="6"/>
  <c r="O1493" i="6"/>
  <c r="O528" i="6"/>
  <c r="O407" i="6"/>
  <c r="O1395" i="6"/>
  <c r="O488" i="6"/>
  <c r="O1417" i="6"/>
  <c r="O565" i="6"/>
  <c r="O1453" i="6"/>
  <c r="O346" i="6"/>
  <c r="O175" i="6"/>
  <c r="O388" i="6"/>
  <c r="O930" i="6"/>
  <c r="O650" i="6"/>
  <c r="O496" i="6"/>
  <c r="O1206" i="6"/>
  <c r="O506" i="6"/>
  <c r="O826" i="6"/>
  <c r="O571" i="6"/>
  <c r="O1336" i="6"/>
  <c r="O1370" i="6"/>
  <c r="O1067" i="6"/>
  <c r="O324" i="6"/>
  <c r="O1075" i="6"/>
  <c r="O1181" i="6"/>
  <c r="O1140" i="6"/>
  <c r="O1482" i="6"/>
  <c r="O756" i="6"/>
  <c r="O1427" i="6"/>
  <c r="O1324" i="6"/>
  <c r="O1101" i="6"/>
  <c r="O1008" i="6"/>
  <c r="O1007" i="6"/>
  <c r="O533" i="6"/>
  <c r="O1559" i="6"/>
  <c r="O1159" i="6"/>
  <c r="O1177" i="6"/>
  <c r="O1486" i="6"/>
  <c r="O1525" i="6"/>
  <c r="O1426" i="6"/>
  <c r="O451" i="6"/>
  <c r="O924" i="6"/>
  <c r="O1262" i="6"/>
  <c r="O913" i="6"/>
  <c r="O1471" i="6"/>
  <c r="O309" i="6"/>
  <c r="O332" i="6"/>
  <c r="O937" i="6"/>
  <c r="O248" i="6"/>
  <c r="O448" i="6"/>
  <c r="O1208" i="6"/>
  <c r="O1286" i="6"/>
  <c r="O586" i="6"/>
  <c r="O384" i="6"/>
  <c r="O1125" i="6"/>
  <c r="O205" i="6"/>
  <c r="O811" i="6"/>
  <c r="O745" i="6"/>
  <c r="O1021" i="6"/>
  <c r="O873" i="6"/>
  <c r="O1142" i="6"/>
  <c r="O619" i="6"/>
  <c r="O351" i="6"/>
  <c r="O511" i="6"/>
  <c r="O1411" i="6"/>
  <c r="O186" i="6"/>
  <c r="O1305" i="6"/>
  <c r="O1387" i="6"/>
  <c r="O1044" i="6"/>
  <c r="O987" i="6"/>
  <c r="O706" i="6"/>
  <c r="O718" i="6"/>
  <c r="O1409" i="6"/>
  <c r="O569" i="6"/>
  <c r="O642" i="6"/>
  <c r="O890" i="6"/>
  <c r="O284" i="6"/>
  <c r="O1031" i="6"/>
  <c r="O398" i="6"/>
  <c r="O1119" i="6"/>
  <c r="O196" i="6"/>
  <c r="O176" i="6"/>
  <c r="O482" i="6"/>
  <c r="O679" i="6"/>
  <c r="O1441" i="6"/>
  <c r="O1287" i="6"/>
  <c r="O564" i="6"/>
  <c r="O1500" i="6"/>
  <c r="O789" i="6"/>
  <c r="O994" i="6"/>
  <c r="O139" i="6"/>
  <c r="O105" i="6"/>
  <c r="O959" i="6"/>
  <c r="O250" i="6"/>
  <c r="O163" i="6"/>
  <c r="O1298" i="6"/>
  <c r="O814" i="6"/>
  <c r="O274" i="6"/>
  <c r="O675" i="6"/>
  <c r="O165" i="6"/>
  <c r="O1252" i="6"/>
  <c r="O173" i="6"/>
  <c r="O1226" i="6"/>
  <c r="O141" i="6"/>
  <c r="O1475" i="6"/>
  <c r="O806" i="6"/>
  <c r="O1520" i="6"/>
  <c r="O1462" i="6"/>
  <c r="O979" i="6"/>
  <c r="O1351" i="6"/>
  <c r="O1138" i="6"/>
  <c r="O444" i="6"/>
  <c r="O1340" i="6"/>
  <c r="O944" i="6"/>
  <c r="O431" i="6"/>
  <c r="O1237" i="6"/>
  <c r="O635" i="6"/>
  <c r="O470" i="6"/>
  <c r="O1002" i="6"/>
  <c r="O409" i="6"/>
  <c r="O1348" i="6"/>
  <c r="O366" i="6"/>
  <c r="O1276" i="6"/>
  <c r="O1532" i="6"/>
  <c r="O909" i="6"/>
  <c r="O1308" i="6"/>
  <c r="O513" i="6"/>
  <c r="O330" i="6"/>
  <c r="O485" i="6"/>
  <c r="O1406" i="6"/>
  <c r="O1404" i="6"/>
  <c r="O273" i="6"/>
  <c r="O1447" i="6"/>
  <c r="O1425" i="6"/>
  <c r="O1049" i="6"/>
  <c r="O1458" i="6"/>
  <c r="O862" i="6"/>
  <c r="O1197" i="6"/>
  <c r="O1015" i="6"/>
  <c r="O1368" i="6"/>
  <c r="O1382" i="6"/>
  <c r="O1213" i="6"/>
  <c r="O714" i="6"/>
  <c r="O1511" i="6"/>
  <c r="O604" i="6"/>
  <c r="O801" i="6"/>
  <c r="O1035" i="6"/>
  <c r="O402" i="6"/>
  <c r="O1376" i="6"/>
  <c r="O318" i="6"/>
  <c r="O1515" i="6"/>
  <c r="O1397" i="6"/>
  <c r="O137" i="6"/>
  <c r="O665" i="6"/>
  <c r="O323" i="6"/>
  <c r="O437" i="6"/>
  <c r="O275" i="6"/>
  <c r="O614" i="6"/>
  <c r="O1505" i="6"/>
  <c r="O183" i="6"/>
  <c r="O326" i="6"/>
  <c r="O825" i="6"/>
  <c r="O344" i="6"/>
  <c r="O900" i="6"/>
  <c r="O354" i="6"/>
  <c r="O161" i="6"/>
  <c r="O1504" i="6"/>
  <c r="O738" i="6"/>
  <c r="O1509" i="6"/>
  <c r="O1180" i="6"/>
  <c r="O1190" i="6"/>
  <c r="O1319" i="6"/>
  <c r="O520" i="6"/>
  <c r="O1300" i="6"/>
  <c r="O453" i="6"/>
  <c r="O743" i="6"/>
  <c r="O791" i="6"/>
  <c r="O713" i="6"/>
  <c r="O1000" i="6"/>
  <c r="O649" i="6"/>
  <c r="O401" i="6"/>
  <c r="O1201" i="6"/>
  <c r="O155" i="6"/>
  <c r="O558" i="6"/>
  <c r="O1130" i="6"/>
  <c r="O764" i="6"/>
  <c r="O1260" i="6"/>
  <c r="O602" i="6"/>
  <c r="O696" i="6"/>
  <c r="O735" i="6"/>
  <c r="O314" i="6"/>
  <c r="O607" i="6"/>
  <c r="O1595" i="6"/>
  <c r="O1132" i="6"/>
  <c r="O1186" i="6"/>
  <c r="O1490" i="6"/>
  <c r="O666" i="6"/>
  <c r="O133" i="6"/>
  <c r="O1290" i="6"/>
  <c r="O869" i="6"/>
  <c r="O1280" i="6"/>
  <c r="O1215" i="6"/>
  <c r="O166" i="6"/>
  <c r="O510" i="6"/>
  <c r="O1279" i="6"/>
  <c r="O375" i="6"/>
  <c r="O1480" i="6"/>
  <c r="O793" i="6"/>
  <c r="O864" i="6"/>
  <c r="O1323" i="6"/>
  <c r="O405" i="6"/>
  <c r="O1088" i="6"/>
  <c r="O1253" i="6"/>
  <c r="O612" i="6"/>
  <c r="O486" i="6"/>
  <c r="O241" i="6"/>
  <c r="O850" i="6"/>
  <c r="O1097" i="6"/>
  <c r="O1164" i="6"/>
  <c r="O1238" i="6"/>
  <c r="O172" i="6"/>
  <c r="O519" i="6"/>
  <c r="O1217" i="6"/>
  <c r="O427" i="6"/>
  <c r="O1200" i="6"/>
  <c r="O1013" i="6"/>
  <c r="O199" i="6"/>
  <c r="O298" i="6"/>
  <c r="O667" i="6"/>
  <c r="O392" i="6"/>
  <c r="O626" i="6"/>
  <c r="O644" i="6"/>
  <c r="O1359" i="6"/>
  <c r="O348" i="6"/>
  <c r="O462" i="6"/>
  <c r="O603" i="6"/>
  <c r="O138" i="6"/>
  <c r="O1032" i="6"/>
  <c r="O1415" i="6"/>
  <c r="O1198" i="6"/>
  <c r="O975" i="6"/>
  <c r="O674" i="6"/>
  <c r="O1389" i="6"/>
  <c r="O1530" i="6"/>
  <c r="O287" i="6"/>
  <c r="O954" i="6"/>
  <c r="O1089" i="6"/>
  <c r="O972" i="6"/>
  <c r="O213" i="6"/>
  <c r="O1383" i="6"/>
  <c r="O857" i="6"/>
  <c r="O777" i="6"/>
  <c r="O1586" i="6"/>
  <c r="O216" i="6"/>
  <c r="O292" i="6"/>
  <c r="O149" i="6"/>
  <c r="O1268" i="6"/>
  <c r="O522" i="6"/>
  <c r="O551" i="6"/>
  <c r="O429" i="6"/>
  <c r="O119" i="6"/>
  <c r="O977" i="6"/>
  <c r="O1405" i="6"/>
  <c r="O1163" i="6"/>
  <c r="O1196" i="6"/>
  <c r="O717" i="6"/>
  <c r="O1394" i="6"/>
  <c r="O1100" i="6"/>
  <c r="O1112" i="6"/>
  <c r="O252" i="6"/>
  <c r="O1593" i="6"/>
  <c r="O720" i="6"/>
  <c r="O293" i="6"/>
  <c r="O587" i="6"/>
  <c r="O211" i="6"/>
  <c r="O385" i="6"/>
  <c r="O716" i="6"/>
  <c r="O1185" i="6"/>
  <c r="O1251" i="6"/>
  <c r="O253" i="6"/>
  <c r="O723" i="6"/>
  <c r="O634" i="6"/>
  <c r="O645" i="6"/>
  <c r="O514" i="6"/>
  <c r="O1258" i="6"/>
  <c r="O1533" i="6"/>
  <c r="O976" i="6"/>
  <c r="O671" i="6"/>
  <c r="O1488" i="6"/>
  <c r="O879" i="6"/>
  <c r="O1555" i="6"/>
  <c r="O566" i="6"/>
  <c r="O439" i="6"/>
  <c r="O1371" i="6"/>
  <c r="O315" i="6"/>
  <c r="O851" i="6"/>
  <c r="O572" i="6"/>
  <c r="O530" i="6"/>
  <c r="O538" i="6"/>
  <c r="O1289" i="6"/>
  <c r="O790" i="6"/>
  <c r="O152" i="6"/>
  <c r="O1134" i="6"/>
  <c r="O927" i="6"/>
  <c r="O905" i="6"/>
  <c r="O164" i="6"/>
  <c r="O933" i="6"/>
  <c r="O1117" i="6"/>
  <c r="O1442" i="6"/>
  <c r="O1229" i="6"/>
  <c r="O1414" i="6"/>
  <c r="O295" i="6"/>
  <c r="O244" i="6"/>
  <c r="O1157" i="6"/>
  <c r="O369" i="6"/>
  <c r="O267" i="6"/>
  <c r="O1320" i="6"/>
  <c r="O1315" i="6"/>
  <c r="O394" i="6"/>
  <c r="O377" i="6"/>
  <c r="O143" i="6"/>
  <c r="O863" i="6"/>
  <c r="O1222" i="6"/>
  <c r="O353" i="6"/>
  <c r="O441" i="6"/>
  <c r="O763" i="6"/>
  <c r="O383" i="6"/>
  <c r="O477" i="6"/>
  <c r="O598" i="6"/>
  <c r="O1152" i="6"/>
  <c r="O685" i="6"/>
  <c r="O1350" i="6"/>
  <c r="O1144" i="6"/>
  <c r="O1375" i="6"/>
  <c r="O639" i="6"/>
  <c r="O1396" i="6"/>
  <c r="O809" i="6"/>
  <c r="O1020" i="6"/>
  <c r="O140" i="6"/>
  <c r="O159" i="6"/>
  <c r="O373" i="6"/>
  <c r="O1575" i="6"/>
  <c r="O1205" i="6"/>
  <c r="O1412" i="6"/>
  <c r="O831" i="6"/>
  <c r="O1349" i="6"/>
  <c r="O501" i="6"/>
  <c r="O1377" i="6"/>
  <c r="O778" i="6"/>
  <c r="O725" i="6"/>
  <c r="O1040" i="6"/>
  <c r="O580" i="6"/>
  <c r="O781" i="6"/>
  <c r="O1122" i="6"/>
  <c r="O258" i="6"/>
  <c r="O1169" i="6"/>
  <c r="O769" i="6"/>
  <c r="O230" i="6"/>
  <c r="O1259" i="6"/>
  <c r="O537" i="4"/>
  <c r="L83" i="5"/>
  <c r="M83" i="5" s="1"/>
  <c r="N83" i="6" s="1"/>
  <c r="L79" i="5"/>
  <c r="M79" i="5" s="1"/>
  <c r="N79" i="6" s="1"/>
  <c r="L82" i="3"/>
  <c r="M82" i="3" s="1"/>
  <c r="O828" i="4"/>
  <c r="O422" i="6"/>
  <c r="O411" i="6"/>
  <c r="O517" i="6"/>
  <c r="N534" i="5"/>
  <c r="O534" i="5" s="1"/>
  <c r="P534" i="6" s="1"/>
  <c r="O834" i="6"/>
  <c r="O1583" i="4"/>
  <c r="O1019" i="4"/>
  <c r="O582" i="4"/>
  <c r="O1154" i="4"/>
  <c r="O1501" i="4"/>
  <c r="O969" i="4"/>
  <c r="O504" i="4"/>
  <c r="O1580" i="4"/>
  <c r="O363" i="4"/>
  <c r="K3" i="4"/>
  <c r="L18" i="5"/>
  <c r="M18" i="5" s="1"/>
  <c r="N18" i="6" s="1"/>
  <c r="O552" i="6"/>
  <c r="L59" i="5"/>
  <c r="M59" i="5" s="1"/>
  <c r="N59" i="6" s="1"/>
  <c r="N1091" i="5"/>
  <c r="O1091" i="5" s="1"/>
  <c r="P1091" i="6" s="1"/>
  <c r="O775" i="6"/>
  <c r="L62" i="5"/>
  <c r="M62" i="5" s="1"/>
  <c r="N62" i="6" s="1"/>
  <c r="L21" i="3"/>
  <c r="M21" i="3" s="1"/>
  <c r="L90" i="3"/>
  <c r="M90" i="3" s="1"/>
  <c r="O805" i="6"/>
  <c r="L51" i="3"/>
  <c r="M51" i="3" s="1"/>
  <c r="N1003" i="5"/>
  <c r="O1003" i="5" s="1"/>
  <c r="P1003" i="6" s="1"/>
  <c r="O1071" i="6"/>
  <c r="O455" i="6"/>
  <c r="O215" i="6"/>
  <c r="O1194" i="6"/>
  <c r="O1463" i="6"/>
  <c r="O942" i="6"/>
  <c r="O589" i="6"/>
  <c r="O233" i="6"/>
  <c r="N627" i="5"/>
  <c r="O627" i="5" s="1"/>
  <c r="P627" i="6" s="1"/>
  <c r="L58" i="3"/>
  <c r="M58" i="3" s="1"/>
  <c r="N1552" i="5"/>
  <c r="O1552" i="5" s="1"/>
  <c r="P1552" i="6" s="1"/>
  <c r="O1402" i="6"/>
  <c r="L50" i="5"/>
  <c r="M50" i="5" s="1"/>
  <c r="N50" i="6" s="1"/>
  <c r="O548" i="6"/>
  <c r="L28" i="5"/>
  <c r="M28" i="5" s="1"/>
  <c r="N28" i="6" s="1"/>
  <c r="O1030" i="6"/>
  <c r="L49" i="5"/>
  <c r="M49" i="5" s="1"/>
  <c r="N49" i="6" s="1"/>
  <c r="L17" i="5"/>
  <c r="M17" i="5" s="1"/>
  <c r="N17" i="6" s="1"/>
  <c r="L30" i="5"/>
  <c r="M30" i="5" s="1"/>
  <c r="N30" i="6" s="1"/>
  <c r="L85" i="3"/>
  <c r="M85" i="3" s="1"/>
  <c r="L92" i="5"/>
  <c r="M92" i="5" s="1"/>
  <c r="N92" i="6" s="1"/>
  <c r="L80" i="5"/>
  <c r="M80" i="5" s="1"/>
  <c r="N80" i="6" s="1"/>
  <c r="O719" i="6"/>
  <c r="O418" i="6"/>
  <c r="O1481" i="6"/>
  <c r="O1338" i="6"/>
  <c r="O122" i="6"/>
  <c r="O1207" i="6"/>
  <c r="O1082" i="6"/>
  <c r="O974" i="6"/>
  <c r="O117" i="6"/>
  <c r="O1288" i="6"/>
  <c r="O731" i="6"/>
  <c r="O1232" i="6"/>
  <c r="O1019" i="6"/>
  <c r="O128" i="6"/>
  <c r="O433" i="6"/>
  <c r="O124" i="6"/>
  <c r="O1583" i="6"/>
  <c r="O1175" i="6"/>
  <c r="O707" i="6"/>
  <c r="O625" i="6"/>
  <c r="O748" i="6"/>
  <c r="O795" i="6"/>
  <c r="O574" i="4"/>
  <c r="O1263" i="6"/>
  <c r="O704" i="6"/>
  <c r="O1408" i="6"/>
  <c r="O446" i="6"/>
  <c r="O926" i="6"/>
  <c r="O1345" i="6"/>
  <c r="O628" i="6"/>
  <c r="O349" i="6"/>
  <c r="O1434" i="6"/>
  <c r="O499" i="6"/>
  <c r="O636" i="6"/>
  <c r="O810" i="4"/>
  <c r="O1083" i="6"/>
  <c r="O127" i="6"/>
  <c r="O829" i="6"/>
  <c r="O776" i="6"/>
  <c r="O963" i="6"/>
  <c r="O737" i="6"/>
  <c r="O838" i="6"/>
  <c r="O219" i="6"/>
  <c r="O749" i="6"/>
  <c r="O1332" i="6"/>
  <c r="O1550" i="6"/>
  <c r="O583" i="6"/>
  <c r="O1092" i="6"/>
  <c r="O1491" i="6"/>
  <c r="O1277" i="6"/>
  <c r="O123" i="6"/>
  <c r="O856" i="6"/>
  <c r="O599" i="6"/>
  <c r="O899" i="6"/>
  <c r="O664" i="6"/>
  <c r="O902" i="6"/>
  <c r="O1568" i="6"/>
  <c r="O702" i="6"/>
  <c r="O1037" i="6"/>
  <c r="O103" i="6"/>
  <c r="O1109" i="6"/>
  <c r="O847" i="6"/>
  <c r="O691" i="6"/>
  <c r="O662" i="6"/>
  <c r="O1476" i="6"/>
  <c r="O1499" i="6"/>
  <c r="O894" i="6"/>
  <c r="O1085" i="6"/>
  <c r="O1398" i="6"/>
  <c r="O1110" i="6"/>
  <c r="O1361" i="6"/>
  <c r="O1230" i="6"/>
  <c r="O550" i="6"/>
  <c r="O891" i="6"/>
  <c r="O615" i="6"/>
  <c r="O651" i="6"/>
  <c r="O1139" i="6"/>
  <c r="O726" i="6"/>
  <c r="O710" i="6"/>
  <c r="O356" i="6"/>
  <c r="O877" i="6"/>
  <c r="O1567" i="6"/>
  <c r="O1501" i="6"/>
  <c r="O177" i="6"/>
  <c r="O1495" i="6"/>
  <c r="O641" i="6"/>
  <c r="O294" i="6"/>
  <c r="O262" i="6"/>
  <c r="O643" i="6"/>
  <c r="O376" i="6"/>
  <c r="O638" i="6"/>
  <c r="O480" i="6"/>
  <c r="O290" i="6"/>
  <c r="O951" i="6"/>
  <c r="O1362" i="6"/>
  <c r="O593" i="6"/>
  <c r="O156" i="6"/>
  <c r="O1437" i="6"/>
  <c r="O1484" i="6"/>
  <c r="O1326" i="6"/>
  <c r="O837" i="6"/>
  <c r="O553" i="6"/>
  <c r="O436" i="6"/>
  <c r="O256" i="6"/>
  <c r="O493" i="6"/>
  <c r="O1502" i="6"/>
  <c r="O741" i="6"/>
  <c r="O1449" i="6"/>
  <c r="O827" i="6"/>
  <c r="O515" i="6"/>
  <c r="O322" i="6"/>
  <c r="O941" i="4"/>
  <c r="O765" i="6"/>
  <c r="O845" i="6"/>
  <c r="O1386" i="6"/>
  <c r="O399" i="6"/>
  <c r="O798" i="6"/>
  <c r="O329" i="6"/>
  <c r="O428" i="6"/>
  <c r="O659" i="6"/>
  <c r="O681" i="6"/>
  <c r="O492" i="6"/>
  <c r="O1048" i="6"/>
  <c r="O867" i="6"/>
  <c r="O1400" i="6"/>
  <c r="O542" i="6"/>
  <c r="O761" i="6"/>
  <c r="O852" i="6"/>
  <c r="O783" i="6"/>
  <c r="O393" i="6"/>
  <c r="O1104" i="6"/>
  <c r="O875" i="6"/>
  <c r="O367" i="6"/>
  <c r="O1337" i="6"/>
  <c r="O703" i="6"/>
  <c r="O1025" i="6"/>
  <c r="O1529" i="6"/>
  <c r="O688" i="6"/>
  <c r="O988" i="6"/>
  <c r="O1399" i="6"/>
  <c r="O1149" i="6"/>
  <c r="O106" i="6"/>
  <c r="O1278" i="6"/>
  <c r="O150" i="6"/>
  <c r="O282" i="6"/>
  <c r="O537" i="6"/>
  <c r="O254" i="6"/>
  <c r="O677" i="6"/>
  <c r="O928" i="6"/>
  <c r="O828" i="6"/>
  <c r="O1510" i="6"/>
  <c r="O1469" i="6"/>
  <c r="O1445" i="6"/>
  <c r="O895" i="6"/>
  <c r="O594" i="6"/>
  <c r="O144" i="6"/>
  <c r="O1116" i="6"/>
  <c r="O1556" i="6"/>
  <c r="O336" i="6"/>
  <c r="O374" i="6"/>
  <c r="O1328" i="6"/>
  <c r="O343" i="6"/>
  <c r="O1094" i="6"/>
  <c r="O266" i="6"/>
  <c r="O459" i="6"/>
  <c r="O1063" i="6"/>
  <c r="O882" i="6"/>
  <c r="O907" i="6"/>
  <c r="O1472" i="6"/>
  <c r="O438" i="6"/>
  <c r="O188" i="6"/>
  <c r="O813" i="6"/>
  <c r="O1212" i="6"/>
  <c r="O1069" i="6"/>
  <c r="O830" i="6"/>
  <c r="O447" i="6"/>
  <c r="O201" i="6"/>
  <c r="O1006" i="6"/>
  <c r="O1183" i="6"/>
  <c r="O773" i="6"/>
  <c r="O1317" i="6"/>
  <c r="O1343" i="6"/>
  <c r="O1352" i="6"/>
  <c r="O1146" i="6"/>
  <c r="O961" i="6"/>
  <c r="O1107" i="6"/>
  <c r="O1346" i="6"/>
  <c r="O1246" i="6"/>
  <c r="O1333" i="6"/>
  <c r="O1265" i="6"/>
  <c r="O1316" i="6"/>
  <c r="O406" i="6"/>
  <c r="O782" i="6"/>
  <c r="O946" i="6"/>
  <c r="O990" i="6"/>
  <c r="O200" i="6"/>
  <c r="O1285" i="6"/>
  <c r="O919" i="6"/>
  <c r="O695" i="6"/>
  <c r="O465" i="6"/>
  <c r="O300" i="6"/>
  <c r="O317" i="6"/>
  <c r="O1126" i="6"/>
  <c r="O193" i="6"/>
  <c r="O467" i="6"/>
  <c r="O268" i="6"/>
  <c r="O291" i="6"/>
  <c r="O1080" i="6"/>
  <c r="O187" i="6"/>
  <c r="O750" i="6"/>
  <c r="O1454" i="6"/>
  <c r="O1466" i="6"/>
  <c r="O271" i="6"/>
  <c r="O339" i="6"/>
  <c r="O896" i="6"/>
  <c r="O116" i="6"/>
  <c r="O1050" i="6"/>
  <c r="O724" i="6"/>
  <c r="O516" i="6"/>
  <c r="O1302" i="6"/>
  <c r="O1592" i="6"/>
  <c r="O222" i="6"/>
  <c r="O345" i="6"/>
  <c r="O1247" i="6"/>
  <c r="O1170" i="6"/>
  <c r="O1034" i="6"/>
  <c r="O916" i="6"/>
  <c r="O1005" i="6"/>
  <c r="O260" i="6"/>
  <c r="O557" i="6"/>
  <c r="O936" i="6"/>
  <c r="O997" i="6"/>
  <c r="O698" i="6"/>
  <c r="O1380" i="6"/>
  <c r="O473" i="6"/>
  <c r="O426" i="6"/>
  <c r="O981" i="6"/>
  <c r="O371" i="6"/>
  <c r="O279" i="6"/>
  <c r="O1439" i="6"/>
  <c r="O147" i="6"/>
  <c r="O657" i="6"/>
  <c r="O1086" i="6"/>
  <c r="O1192" i="6"/>
  <c r="O1236" i="6"/>
  <c r="O799" i="6"/>
  <c r="O1452" i="6"/>
  <c r="O655" i="6"/>
  <c r="O570" i="6"/>
  <c r="O766" i="6"/>
  <c r="O697" i="6"/>
  <c r="O1526" i="6"/>
  <c r="O1407" i="6"/>
  <c r="O1269" i="6"/>
  <c r="O1327" i="6"/>
  <c r="O1598" i="6"/>
  <c r="O264" i="6"/>
  <c r="O1145" i="6"/>
  <c r="O269" i="6"/>
  <c r="O442" i="6"/>
  <c r="O494" i="6"/>
  <c r="O468" i="6"/>
  <c r="O289" i="6"/>
  <c r="O768" i="6"/>
  <c r="O301" i="6"/>
  <c r="O934" i="6"/>
  <c r="O953" i="6"/>
  <c r="O687" i="6"/>
  <c r="O1322" i="6"/>
  <c r="O992" i="6"/>
  <c r="O160" i="6"/>
  <c r="O1270" i="6"/>
  <c r="O1410" i="6"/>
  <c r="O690" i="6"/>
  <c r="O297" i="6"/>
  <c r="O207" i="6"/>
  <c r="O646" i="6"/>
  <c r="O466" i="6"/>
  <c r="O816" i="6"/>
  <c r="O965" i="6"/>
  <c r="O1174" i="6"/>
  <c r="O1202" i="6"/>
  <c r="O334" i="6"/>
  <c r="O1225" i="6"/>
  <c r="O541" i="6"/>
  <c r="O1056" i="6"/>
  <c r="O841" i="6"/>
  <c r="O1521" i="6"/>
  <c r="O549" i="6"/>
  <c r="O999" i="6"/>
  <c r="O1589" i="6"/>
  <c r="O986" i="6"/>
  <c r="O1570" i="6"/>
  <c r="O1576" i="6"/>
  <c r="O112" i="6"/>
  <c r="O886" i="6"/>
  <c r="O547" i="6"/>
  <c r="O1353" i="6"/>
  <c r="O171" i="6"/>
  <c r="O960" i="6"/>
  <c r="O682" i="6"/>
  <c r="O883" i="6"/>
  <c r="O1581" i="6"/>
  <c r="O884" i="6"/>
  <c r="O1528" i="6"/>
  <c r="O800" i="6"/>
  <c r="O1062" i="6"/>
  <c r="O559" i="6"/>
  <c r="O898" i="6"/>
  <c r="O1073" i="6"/>
  <c r="O1563" i="6"/>
  <c r="O174" i="6"/>
  <c r="O1077" i="6"/>
  <c r="O700" i="6"/>
  <c r="O973" i="6"/>
  <c r="O1220" i="6"/>
  <c r="O1203" i="6"/>
  <c r="O238" i="6"/>
  <c r="O582" i="6"/>
  <c r="O302" i="6"/>
  <c r="O608" i="6"/>
  <c r="O1199" i="6"/>
  <c r="O110" i="6"/>
  <c r="O840" i="6"/>
  <c r="O1518" i="6"/>
  <c r="O792" i="6"/>
  <c r="O167" i="6"/>
  <c r="O1234" i="6"/>
  <c r="O1546" i="6"/>
  <c r="O229" i="6"/>
  <c r="O1369" i="6"/>
  <c r="O561" i="6"/>
  <c r="O568" i="6"/>
  <c r="O1248" i="6"/>
  <c r="O617" i="6"/>
  <c r="O361" i="6"/>
  <c r="O1577" i="6"/>
  <c r="O1393" i="6"/>
  <c r="O1443" i="6"/>
  <c r="O1068" i="6"/>
  <c r="O404" i="6"/>
  <c r="O804" i="6"/>
  <c r="O1072" i="6"/>
  <c r="O1554" i="6"/>
  <c r="O984" i="6"/>
  <c r="O1131" i="6"/>
  <c r="O1342" i="6"/>
  <c r="O1047" i="6"/>
  <c r="O1057" i="6"/>
  <c r="O788" i="6"/>
  <c r="O328" i="6"/>
  <c r="O259" i="6"/>
  <c r="O1438" i="6"/>
  <c r="O881" i="6"/>
  <c r="O1191" i="6"/>
  <c r="O475" i="6"/>
  <c r="O157" i="6"/>
  <c r="O1111" i="6"/>
  <c r="O212" i="6"/>
  <c r="O1113" i="6"/>
  <c r="O1321" i="6"/>
  <c r="O1281" i="6"/>
  <c r="O995" i="6"/>
  <c r="O824" i="6"/>
  <c r="O1422" i="6"/>
  <c r="O286" i="6"/>
  <c r="O1519" i="6"/>
  <c r="O391" i="6"/>
  <c r="O1517" i="6"/>
  <c r="O151" i="6"/>
  <c r="O797" i="6"/>
  <c r="O1221" i="6"/>
  <c r="O497" i="6"/>
  <c r="O1360" i="6"/>
  <c r="O423" i="6"/>
  <c r="O379" i="6"/>
  <c r="O1066" i="6"/>
  <c r="O1135" i="6"/>
  <c r="O381" i="6"/>
  <c r="O525" i="6"/>
  <c r="O313" i="6"/>
  <c r="O1223" i="6"/>
  <c r="O195" i="6"/>
  <c r="O413" i="6"/>
  <c r="O578" i="6"/>
  <c r="O237" i="6"/>
  <c r="O1244" i="6"/>
  <c r="O721" i="6"/>
  <c r="O734" i="6"/>
  <c r="O858" i="6"/>
  <c r="O396" i="6"/>
  <c r="O1087" i="6"/>
  <c r="O1102" i="6"/>
  <c r="O1105" i="6"/>
  <c r="O964" i="6"/>
  <c r="O251" i="6"/>
  <c r="O1331" i="6"/>
  <c r="O1064" i="6"/>
  <c r="O1450" i="6"/>
  <c r="O1540" i="6"/>
  <c r="O154" i="6"/>
  <c r="O803" i="6"/>
  <c r="O744" i="6"/>
  <c r="O1536" i="6"/>
  <c r="O836" i="6"/>
  <c r="O1136" i="6"/>
  <c r="O474" i="6"/>
  <c r="O204" i="6"/>
  <c r="O1299" i="6"/>
  <c r="O299" i="6"/>
  <c r="O390" i="6"/>
  <c r="O1543" i="6"/>
  <c r="O386" i="6"/>
  <c r="O1523" i="6"/>
  <c r="O1039" i="6"/>
  <c r="O1016" i="6"/>
  <c r="O1123" i="6"/>
  <c r="O616" i="6"/>
  <c r="O846" i="6"/>
  <c r="O1508" i="6"/>
  <c r="O1009" i="6"/>
  <c r="O378" i="6"/>
  <c r="N774" i="5"/>
  <c r="O774" i="5" s="1"/>
  <c r="P774" i="6" s="1"/>
  <c r="N135" i="5"/>
  <c r="O135" i="5" s="1"/>
  <c r="P135" i="6" s="1"/>
  <c r="N868" i="5"/>
  <c r="O868" i="5" s="1"/>
  <c r="P868" i="6" s="1"/>
  <c r="N935" i="3"/>
  <c r="O935" i="3" s="1"/>
  <c r="N153" i="5"/>
  <c r="O153" i="5" s="1"/>
  <c r="P153" i="6" s="1"/>
  <c r="N1421" i="5"/>
  <c r="O130" i="4"/>
  <c r="N784" i="5"/>
  <c r="O784" i="5" s="1"/>
  <c r="P784" i="6" s="1"/>
  <c r="N463" i="3"/>
  <c r="O463" i="3" s="1"/>
  <c r="N956" i="5"/>
  <c r="O956" i="5" s="1"/>
  <c r="P956" i="6" s="1"/>
  <c r="N1038" i="5"/>
  <c r="O1038" i="5" s="1"/>
  <c r="P1038" i="6" s="1"/>
  <c r="N136" i="5"/>
  <c r="O136" i="5" s="1"/>
  <c r="P136" i="6" s="1"/>
  <c r="O1535" i="4"/>
  <c r="N132" i="5"/>
  <c r="O132" i="5" s="1"/>
  <c r="P132" i="6" s="1"/>
  <c r="N335" i="3"/>
  <c r="O335" i="3" s="1"/>
  <c r="N335" i="5"/>
  <c r="O335" i="5" s="1"/>
  <c r="P335" i="6" s="1"/>
  <c r="N321" i="5"/>
  <c r="O321" i="5" s="1"/>
  <c r="P321" i="6" s="1"/>
  <c r="N1451" i="5"/>
  <c r="O1451" i="5" s="1"/>
  <c r="P1451" i="6" s="1"/>
  <c r="O277" i="4"/>
  <c r="O989" i="4"/>
  <c r="N989" i="5"/>
  <c r="O989" i="5" s="1"/>
  <c r="P989" i="6" s="1"/>
  <c r="N218" i="3"/>
  <c r="O218" i="3" s="1"/>
  <c r="N218" i="5"/>
  <c r="O218" i="5" s="1"/>
  <c r="P218" i="6" s="1"/>
  <c r="N214" i="5"/>
  <c r="O214" i="5" s="1"/>
  <c r="P214" i="6" s="1"/>
  <c r="O1460" i="4"/>
  <c r="O415" i="4"/>
  <c r="N457" i="5"/>
  <c r="O457" i="5" s="1"/>
  <c r="P457" i="6" s="1"/>
  <c r="N310" i="5"/>
  <c r="O310" i="5" s="1"/>
  <c r="P310" i="6" s="1"/>
  <c r="N760" i="5"/>
  <c r="O760" i="5" s="1"/>
  <c r="N1448" i="5"/>
  <c r="O1448" i="5" s="1"/>
  <c r="N1600" i="5"/>
  <c r="O1600" i="5" s="1"/>
  <c r="N1216" i="5"/>
  <c r="O1216" i="5" s="1"/>
  <c r="P1216" i="6" s="1"/>
  <c r="N1531" i="5"/>
  <c r="O1531" i="5" s="1"/>
  <c r="P1531" i="6" s="1"/>
  <c r="N746" i="5"/>
  <c r="O746" i="5" s="1"/>
  <c r="P746" i="6" s="1"/>
  <c r="N633" i="5"/>
  <c r="O633" i="5" s="1"/>
  <c r="P633" i="6" s="1"/>
  <c r="N387" i="5"/>
  <c r="O387" i="5" s="1"/>
  <c r="P387" i="6" s="1"/>
  <c r="N179" i="5"/>
  <c r="O179" i="5" s="1"/>
  <c r="P179" i="6" s="1"/>
  <c r="N523" i="5"/>
  <c r="O523" i="5" s="1"/>
  <c r="P523" i="6" s="1"/>
  <c r="N146" i="5"/>
  <c r="O146" i="5" s="1"/>
  <c r="P146" i="6" s="1"/>
  <c r="N1548" i="5"/>
  <c r="O1548" i="5" s="1"/>
  <c r="N463" i="5"/>
  <c r="O463" i="5" s="1"/>
  <c r="P463" i="6" s="1"/>
  <c r="N935" i="5"/>
  <c r="O935" i="5" s="1"/>
  <c r="P935" i="6" s="1"/>
  <c r="O1514" i="4"/>
  <c r="O1446" i="4"/>
  <c r="O1312" i="4"/>
  <c r="O1059" i="4"/>
  <c r="O1172" i="4"/>
  <c r="O560" i="4"/>
  <c r="N1038" i="3"/>
  <c r="O1038" i="3" s="1"/>
  <c r="L9" i="5"/>
  <c r="M9" i="5" s="1"/>
  <c r="N9" i="6" s="1"/>
  <c r="N1548" i="3"/>
  <c r="O1548" i="3" s="1"/>
  <c r="L96" i="5"/>
  <c r="M96" i="5" s="1"/>
  <c r="N96" i="6" s="1"/>
  <c r="L88" i="5"/>
  <c r="M88" i="5" s="1"/>
  <c r="N88" i="6" s="1"/>
  <c r="L15" i="5"/>
  <c r="M15" i="5" s="1"/>
  <c r="N15" i="6" s="1"/>
  <c r="L48" i="5"/>
  <c r="M48" i="5" s="1"/>
  <c r="N48" i="6" s="1"/>
  <c r="O111" i="4"/>
  <c r="O463" i="4"/>
  <c r="L10" i="3"/>
  <c r="M10" i="3" s="1"/>
  <c r="L38" i="5"/>
  <c r="M38" i="5" s="1"/>
  <c r="N38" i="6" s="1"/>
  <c r="L16" i="5"/>
  <c r="M16" i="5" s="1"/>
  <c r="N16" i="6" s="1"/>
  <c r="L33" i="5"/>
  <c r="M33" i="5" s="1"/>
  <c r="N33" i="6" s="1"/>
  <c r="L98" i="3"/>
  <c r="M98" i="3" s="1"/>
  <c r="L77" i="5"/>
  <c r="M77" i="5" s="1"/>
  <c r="N77" i="6" s="1"/>
  <c r="N784" i="3"/>
  <c r="O784" i="3" s="1"/>
  <c r="O784" i="4"/>
  <c r="N956" i="3"/>
  <c r="O956" i="3" s="1"/>
  <c r="O136" i="4"/>
  <c r="O956" i="4"/>
  <c r="N136" i="3"/>
  <c r="O136" i="3" s="1"/>
  <c r="L64" i="3"/>
  <c r="M64" i="3" s="1"/>
  <c r="L72" i="5"/>
  <c r="M72" i="5" s="1"/>
  <c r="N72" i="6" s="1"/>
  <c r="O1038" i="4"/>
  <c r="L26" i="5"/>
  <c r="M26" i="5" s="1"/>
  <c r="N26" i="6" s="1"/>
  <c r="L44" i="3"/>
  <c r="M44" i="3" s="1"/>
  <c r="L68" i="3"/>
  <c r="M68" i="3" s="1"/>
  <c r="O1372" i="4"/>
  <c r="L34" i="3"/>
  <c r="M34" i="3" s="1"/>
  <c r="L43" i="5"/>
  <c r="M43" i="5" s="1"/>
  <c r="N43" i="6" s="1"/>
  <c r="N1003" i="3"/>
  <c r="O1003" i="3" s="1"/>
  <c r="O1070" i="4"/>
  <c r="L42" i="5"/>
  <c r="M42" i="5" s="1"/>
  <c r="N42" i="6" s="1"/>
  <c r="O672" i="4"/>
  <c r="N989" i="3"/>
  <c r="O989" i="3" s="1"/>
  <c r="L73" i="5"/>
  <c r="M73" i="5" s="1"/>
  <c r="N73" i="6" s="1"/>
  <c r="O443" i="4"/>
  <c r="N457" i="3"/>
  <c r="O457" i="3" s="1"/>
  <c r="L57" i="3"/>
  <c r="M57" i="3" s="1"/>
  <c r="L25" i="5"/>
  <c r="M25" i="5" s="1"/>
  <c r="N25" i="6" s="1"/>
  <c r="L11" i="5"/>
  <c r="M11" i="5" s="1"/>
  <c r="N11" i="6" s="1"/>
  <c r="O434" i="4"/>
  <c r="N760" i="3"/>
  <c r="O760" i="3" s="1"/>
  <c r="L5" i="5"/>
  <c r="M5" i="5" s="1"/>
  <c r="N5" i="6" s="1"/>
  <c r="L71" i="5"/>
  <c r="M71" i="5" s="1"/>
  <c r="N71" i="6" s="1"/>
  <c r="N774" i="3"/>
  <c r="O774" i="3" s="1"/>
  <c r="O214" i="4"/>
  <c r="L8" i="5"/>
  <c r="M8" i="5" s="1"/>
  <c r="N8" i="6" s="1"/>
  <c r="L32" i="5"/>
  <c r="M32" i="5" s="1"/>
  <c r="N32" i="6" s="1"/>
  <c r="L81" i="5"/>
  <c r="M81" i="5" s="1"/>
  <c r="N81" i="6" s="1"/>
  <c r="L23" i="5"/>
  <c r="M23" i="5" s="1"/>
  <c r="N23" i="6" s="1"/>
  <c r="L91" i="5"/>
  <c r="M91" i="5" s="1"/>
  <c r="N91" i="6" s="1"/>
  <c r="L31" i="3"/>
  <c r="M31" i="3" s="1"/>
  <c r="L60" i="5"/>
  <c r="M60" i="5" s="1"/>
  <c r="N60" i="6" s="1"/>
  <c r="L37" i="5"/>
  <c r="M37" i="5" s="1"/>
  <c r="N37" i="6" s="1"/>
  <c r="L29" i="5"/>
  <c r="M29" i="5" s="1"/>
  <c r="N29" i="6" s="1"/>
  <c r="L63" i="5"/>
  <c r="M63" i="5" s="1"/>
  <c r="N63" i="6" s="1"/>
  <c r="N1091" i="3"/>
  <c r="O1091" i="3" s="1"/>
  <c r="L52" i="5"/>
  <c r="M52" i="5" s="1"/>
  <c r="N52" i="6" s="1"/>
  <c r="O457" i="4"/>
  <c r="K3" i="6"/>
  <c r="O1003" i="4"/>
  <c r="O1091" i="4"/>
  <c r="N746" i="3"/>
  <c r="O746" i="3" s="1"/>
  <c r="N523" i="3"/>
  <c r="O523" i="3" s="1"/>
  <c r="O523" i="4"/>
  <c r="O218" i="4"/>
  <c r="N214" i="3"/>
  <c r="O214" i="3" s="1"/>
  <c r="O1421" i="4"/>
  <c r="O774" i="4"/>
  <c r="N321" i="3"/>
  <c r="O321" i="3" s="1"/>
  <c r="O321" i="4"/>
  <c r="N153" i="3"/>
  <c r="O153" i="3" s="1"/>
  <c r="N387" i="3"/>
  <c r="O387" i="3" s="1"/>
  <c r="O387" i="4"/>
  <c r="O132" i="4"/>
  <c r="N132" i="3"/>
  <c r="O132" i="3" s="1"/>
  <c r="O335" i="4"/>
  <c r="N1552" i="3"/>
  <c r="O1552" i="3" s="1"/>
  <c r="O935" i="4"/>
  <c r="N146" i="3"/>
  <c r="O146" i="3" s="1"/>
  <c r="O868" i="4"/>
  <c r="O785" i="4"/>
  <c r="O787" i="4"/>
  <c r="O1552" i="4"/>
  <c r="O310" i="4"/>
  <c r="O1156" i="4"/>
  <c r="N1600" i="3"/>
  <c r="O1600" i="3" s="1"/>
  <c r="O545" i="4"/>
  <c r="O389" i="4"/>
  <c r="O534" i="4"/>
  <c r="O654" i="4"/>
  <c r="O1537" i="4"/>
  <c r="N1448" i="3"/>
  <c r="O1448" i="3" s="1"/>
  <c r="O153" i="4"/>
  <c r="N310" i="3"/>
  <c r="O310" i="3" s="1"/>
  <c r="N179" i="3"/>
  <c r="O179" i="3" s="1"/>
  <c r="O633" i="4"/>
  <c r="O627" i="4"/>
  <c r="O584" i="4"/>
  <c r="O1531" i="4"/>
  <c r="N1216" i="3"/>
  <c r="O1216" i="3" s="1"/>
  <c r="O1216" i="4"/>
  <c r="N1531" i="3"/>
  <c r="O1531" i="3" s="1"/>
  <c r="N534" i="3"/>
  <c r="O534" i="3" s="1"/>
  <c r="O454" i="4"/>
  <c r="O746" i="4"/>
  <c r="O135" i="4"/>
  <c r="N135" i="3"/>
  <c r="O135" i="3" s="1"/>
  <c r="O1451" i="4"/>
  <c r="N1451" i="3"/>
  <c r="O1451" i="3" s="1"/>
  <c r="O179" i="4"/>
  <c r="O854" i="4"/>
  <c r="N868" i="3"/>
  <c r="O868" i="3" s="1"/>
  <c r="N627" i="3"/>
  <c r="O627" i="3" s="1"/>
  <c r="N633" i="3"/>
  <c r="O633" i="3" s="1"/>
  <c r="O146" i="4"/>
  <c r="O1108" i="4"/>
  <c r="K3" i="3"/>
  <c r="K4" i="5"/>
  <c r="L4" i="6" s="1"/>
  <c r="L52" i="3"/>
  <c r="M52" i="3" s="1"/>
  <c r="L78" i="3"/>
  <c r="M78" i="3" s="1"/>
  <c r="L73" i="3"/>
  <c r="M73" i="3" s="1"/>
  <c r="L71" i="3"/>
  <c r="M71" i="3" s="1"/>
  <c r="L75" i="3"/>
  <c r="M75" i="3" s="1"/>
  <c r="L32" i="3"/>
  <c r="M32" i="3" s="1"/>
  <c r="L28" i="3"/>
  <c r="M28" i="3" s="1"/>
  <c r="L61" i="3"/>
  <c r="M61" i="3" s="1"/>
  <c r="L83" i="3"/>
  <c r="M83" i="3" s="1"/>
  <c r="L46" i="3"/>
  <c r="M46" i="3" s="1"/>
  <c r="L19" i="3"/>
  <c r="M19" i="3" s="1"/>
  <c r="L36" i="3"/>
  <c r="M36" i="3" s="1"/>
  <c r="L48" i="3"/>
  <c r="M48" i="3" s="1"/>
  <c r="L87" i="3"/>
  <c r="M87" i="3" s="1"/>
  <c r="L12" i="3"/>
  <c r="M12" i="3" s="1"/>
  <c r="L97" i="3"/>
  <c r="M97" i="3" s="1"/>
  <c r="L59" i="3"/>
  <c r="M59" i="3" s="1"/>
  <c r="L39" i="3"/>
  <c r="M39" i="3" s="1"/>
  <c r="L23" i="3"/>
  <c r="M23" i="3" s="1"/>
  <c r="L33" i="3"/>
  <c r="M33" i="3" s="1"/>
  <c r="L60" i="3"/>
  <c r="M60" i="3" s="1"/>
  <c r="L65" i="3"/>
  <c r="M65" i="3" s="1"/>
  <c r="L92" i="3"/>
  <c r="M92" i="3" s="1"/>
  <c r="L77" i="3"/>
  <c r="M77" i="3" s="1"/>
  <c r="L30" i="3"/>
  <c r="M30" i="3" s="1"/>
  <c r="L79" i="3"/>
  <c r="M79" i="3" s="1"/>
  <c r="L43" i="3"/>
  <c r="M43" i="3" s="1"/>
  <c r="L54" i="3"/>
  <c r="M54" i="3" s="1"/>
  <c r="L42" i="3"/>
  <c r="M42" i="3" s="1"/>
  <c r="L50" i="3"/>
  <c r="M50" i="3" s="1"/>
  <c r="L88" i="3"/>
  <c r="M88" i="3" s="1"/>
  <c r="L5" i="3"/>
  <c r="L94" i="3"/>
  <c r="M94" i="3" s="1"/>
  <c r="L14" i="3"/>
  <c r="M14" i="3" s="1"/>
  <c r="L7" i="3"/>
  <c r="M7" i="3" s="1"/>
  <c r="L95" i="3"/>
  <c r="M95" i="3" s="1"/>
  <c r="L16" i="3"/>
  <c r="M16" i="3" s="1"/>
  <c r="L37" i="3"/>
  <c r="M37" i="3" s="1"/>
  <c r="L63" i="3"/>
  <c r="M63" i="3" s="1"/>
  <c r="L17" i="3"/>
  <c r="M17" i="3" s="1"/>
  <c r="L89" i="3"/>
  <c r="M89" i="3" s="1"/>
  <c r="L26" i="3"/>
  <c r="M26" i="3" s="1"/>
  <c r="L99" i="3"/>
  <c r="M99" i="3" s="1"/>
  <c r="L20" i="3"/>
  <c r="M20" i="3" s="1"/>
  <c r="L27" i="3"/>
  <c r="M27" i="3" s="1"/>
  <c r="L29" i="3"/>
  <c r="M29" i="3" s="1"/>
  <c r="L40" i="3"/>
  <c r="M40" i="3" s="1"/>
  <c r="L62" i="3"/>
  <c r="M62" i="3" s="1"/>
  <c r="L100" i="3"/>
  <c r="M100" i="3" s="1"/>
  <c r="L24" i="3"/>
  <c r="M24" i="3" s="1"/>
  <c r="L66" i="3"/>
  <c r="M66" i="3" s="1"/>
  <c r="L9" i="3"/>
  <c r="M9" i="3" s="1"/>
  <c r="L35" i="3"/>
  <c r="M35" i="3" s="1"/>
  <c r="L18" i="3"/>
  <c r="M18" i="3" s="1"/>
  <c r="L25" i="3"/>
  <c r="M25" i="3" s="1"/>
  <c r="L22" i="3"/>
  <c r="M22" i="3" s="1"/>
  <c r="L47" i="3"/>
  <c r="M47" i="3" s="1"/>
  <c r="L53" i="3"/>
  <c r="M53" i="3" s="1"/>
  <c r="L67" i="3"/>
  <c r="M67" i="3" s="1"/>
  <c r="L45" i="3"/>
  <c r="M45" i="3" s="1"/>
  <c r="L8" i="3"/>
  <c r="M8" i="3" s="1"/>
  <c r="L96" i="3"/>
  <c r="M96" i="3" s="1"/>
  <c r="L6" i="3"/>
  <c r="M6" i="3" s="1"/>
  <c r="L13" i="3"/>
  <c r="M13" i="3" s="1"/>
  <c r="L84" i="3"/>
  <c r="M84" i="3" s="1"/>
  <c r="L91" i="3"/>
  <c r="M91" i="3" s="1"/>
  <c r="L15" i="3"/>
  <c r="M15" i="3" s="1"/>
  <c r="L86" i="3"/>
  <c r="M86" i="3" s="1"/>
  <c r="L49" i="3"/>
  <c r="M49" i="3" s="1"/>
  <c r="L70" i="3"/>
  <c r="M70" i="3" s="1"/>
  <c r="L11" i="3"/>
  <c r="M11" i="3" s="1"/>
  <c r="L69" i="3"/>
  <c r="M69" i="3" s="1"/>
  <c r="L41" i="3"/>
  <c r="M41" i="3" s="1"/>
  <c r="L93" i="3"/>
  <c r="M93" i="3" s="1"/>
  <c r="L72" i="3"/>
  <c r="M72" i="3" s="1"/>
  <c r="L80" i="3"/>
  <c r="M80" i="3" s="1"/>
  <c r="L74" i="3"/>
  <c r="M74" i="3" s="1"/>
  <c r="L56" i="3"/>
  <c r="M56" i="3" s="1"/>
  <c r="L76" i="3"/>
  <c r="M76" i="3" s="1"/>
  <c r="L55" i="3"/>
  <c r="M55" i="3" s="1"/>
  <c r="L38" i="3"/>
  <c r="M38" i="3" s="1"/>
  <c r="L81" i="3"/>
  <c r="M81" i="3" s="1"/>
  <c r="L19" i="5"/>
  <c r="M19" i="5" s="1"/>
  <c r="N19" i="4" s="1"/>
  <c r="L86" i="5"/>
  <c r="M86" i="5" s="1"/>
  <c r="N86" i="6" s="1"/>
  <c r="L93" i="5"/>
  <c r="M93" i="5" s="1"/>
  <c r="N93" i="6" s="1"/>
  <c r="L85" i="5"/>
  <c r="M85" i="5" s="1"/>
  <c r="N85" i="6" s="1"/>
  <c r="L44" i="5"/>
  <c r="M44" i="5" s="1"/>
  <c r="N44" i="6" s="1"/>
  <c r="L99" i="5"/>
  <c r="M99" i="5" s="1"/>
  <c r="N99" i="6" s="1"/>
  <c r="L45" i="5"/>
  <c r="M45" i="5" s="1"/>
  <c r="N45" i="4" s="1"/>
  <c r="L6" i="5"/>
  <c r="L78" i="5"/>
  <c r="M78" i="5" s="1"/>
  <c r="N78" i="6" s="1"/>
  <c r="L46" i="5"/>
  <c r="M46" i="5" s="1"/>
  <c r="N46" i="4" s="1"/>
  <c r="L57" i="5"/>
  <c r="M57" i="5" s="1"/>
  <c r="N57" i="6" s="1"/>
  <c r="L47" i="5"/>
  <c r="M47" i="5" s="1"/>
  <c r="N47" i="6" s="1"/>
  <c r="L67" i="5"/>
  <c r="M67" i="5" s="1"/>
  <c r="N67" i="6" s="1"/>
  <c r="L58" i="5"/>
  <c r="M58" i="5" s="1"/>
  <c r="N58" i="6" s="1"/>
  <c r="L75" i="5"/>
  <c r="M75" i="5" s="1"/>
  <c r="N75" i="6" s="1"/>
  <c r="L22" i="5"/>
  <c r="M22" i="5" s="1"/>
  <c r="N22" i="6" s="1"/>
  <c r="L87" i="5"/>
  <c r="M87" i="5" s="1"/>
  <c r="N87" i="6" s="1"/>
  <c r="L84" i="5"/>
  <c r="M84" i="5" s="1"/>
  <c r="N84" i="6" s="1"/>
  <c r="L64" i="5"/>
  <c r="M64" i="5" s="1"/>
  <c r="N64" i="6" s="1"/>
  <c r="L13" i="5"/>
  <c r="M13" i="5" s="1"/>
  <c r="N13" i="6" s="1"/>
  <c r="L12" i="5"/>
  <c r="M12" i="5" s="1"/>
  <c r="N12" i="6" s="1"/>
  <c r="L39" i="5"/>
  <c r="M39" i="5" s="1"/>
  <c r="N39" i="6" s="1"/>
  <c r="L69" i="5"/>
  <c r="M69" i="5" s="1"/>
  <c r="N69" i="6" s="1"/>
  <c r="L51" i="5"/>
  <c r="M51" i="5" s="1"/>
  <c r="N51" i="6" s="1"/>
  <c r="L65" i="5"/>
  <c r="M65" i="5" s="1"/>
  <c r="N65" i="6" s="1"/>
  <c r="L97" i="5"/>
  <c r="M97" i="5" s="1"/>
  <c r="N97" i="6" s="1"/>
  <c r="L76" i="5"/>
  <c r="M76" i="5" s="1"/>
  <c r="N76" i="6" s="1"/>
  <c r="L34" i="5"/>
  <c r="M34" i="5" s="1"/>
  <c r="N34" i="6" s="1"/>
  <c r="L41" i="5"/>
  <c r="M41" i="5" s="1"/>
  <c r="N41" i="6" s="1"/>
  <c r="L95" i="5"/>
  <c r="M95" i="5" s="1"/>
  <c r="N95" i="4" s="1"/>
  <c r="L61" i="5"/>
  <c r="M61" i="5" s="1"/>
  <c r="N61" i="6" s="1"/>
  <c r="L56" i="5"/>
  <c r="M56" i="5" s="1"/>
  <c r="N56" i="6" s="1"/>
  <c r="L94" i="5"/>
  <c r="M94" i="5" s="1"/>
  <c r="N94" i="6" s="1"/>
  <c r="L90" i="5"/>
  <c r="M90" i="5" s="1"/>
  <c r="N90" i="6" s="1"/>
  <c r="L21" i="5"/>
  <c r="M21" i="5" s="1"/>
  <c r="N21" i="6" s="1"/>
  <c r="L89" i="5"/>
  <c r="M89" i="5" s="1"/>
  <c r="N89" i="4" s="1"/>
  <c r="L36" i="5"/>
  <c r="M36" i="5" s="1"/>
  <c r="N36" i="6" s="1"/>
  <c r="L55" i="5"/>
  <c r="M55" i="5" s="1"/>
  <c r="N55" i="6" s="1"/>
  <c r="L20" i="5"/>
  <c r="M20" i="5" s="1"/>
  <c r="N20" i="4" s="1"/>
  <c r="L27" i="5"/>
  <c r="M27" i="5" s="1"/>
  <c r="N27" i="6" s="1"/>
  <c r="L35" i="5"/>
  <c r="M35" i="5" s="1"/>
  <c r="N35" i="6" s="1"/>
  <c r="L14" i="5"/>
  <c r="M14" i="5" s="1"/>
  <c r="N14" i="4" s="1"/>
  <c r="L74" i="5"/>
  <c r="M74" i="5" s="1"/>
  <c r="N74" i="6" s="1"/>
  <c r="L98" i="5"/>
  <c r="M98" i="5" s="1"/>
  <c r="N98" i="6" s="1"/>
  <c r="L24" i="5"/>
  <c r="M24" i="5" s="1"/>
  <c r="N24" i="6" s="1"/>
  <c r="L66" i="5"/>
  <c r="M66" i="5" s="1"/>
  <c r="N66" i="6" s="1"/>
  <c r="L53" i="5"/>
  <c r="M53" i="5" s="1"/>
  <c r="N53" i="4" s="1"/>
  <c r="L31" i="5"/>
  <c r="M31" i="5" s="1"/>
  <c r="N31" i="6" s="1"/>
  <c r="L54" i="5"/>
  <c r="M54" i="5" s="1"/>
  <c r="N54" i="4" s="1"/>
  <c r="L68" i="5"/>
  <c r="M68" i="5" s="1"/>
  <c r="N68" i="6" s="1"/>
  <c r="L40" i="5"/>
  <c r="M40" i="5" s="1"/>
  <c r="N40" i="4" s="1"/>
  <c r="L82" i="5"/>
  <c r="M82" i="5" s="1"/>
  <c r="N82" i="6" s="1"/>
  <c r="L70" i="5"/>
  <c r="M70" i="5" s="1"/>
  <c r="N70" i="6" s="1"/>
  <c r="L100" i="5"/>
  <c r="M100" i="5" s="1"/>
  <c r="N100" i="6" s="1"/>
  <c r="L10" i="5"/>
  <c r="M10" i="5" s="1"/>
  <c r="N10" i="6" s="1"/>
  <c r="L7" i="5"/>
  <c r="M7" i="5" s="1"/>
  <c r="N7" i="4" s="1"/>
  <c r="M44" i="4"/>
  <c r="M100" i="4"/>
  <c r="M57" i="4"/>
  <c r="M35" i="4"/>
  <c r="M74" i="4"/>
  <c r="M13" i="4"/>
  <c r="M66" i="4"/>
  <c r="M31" i="4"/>
  <c r="M67" i="4"/>
  <c r="M51" i="4"/>
  <c r="M47" i="4"/>
  <c r="M97" i="4"/>
  <c r="M98" i="4"/>
  <c r="M86" i="4"/>
  <c r="M21" i="4"/>
  <c r="M56" i="4"/>
  <c r="M68" i="4"/>
  <c r="M34" i="4"/>
  <c r="M84" i="4"/>
  <c r="M62" i="4"/>
  <c r="M33" i="4"/>
  <c r="M6" i="4"/>
  <c r="M64" i="4"/>
  <c r="M99" i="4"/>
  <c r="M8" i="4"/>
  <c r="M85" i="4"/>
  <c r="M50" i="4"/>
  <c r="M18" i="4"/>
  <c r="M38" i="4"/>
  <c r="M63" i="4"/>
  <c r="M72" i="4"/>
  <c r="M17" i="4"/>
  <c r="M77" i="4"/>
  <c r="M28" i="4"/>
  <c r="M52" i="4"/>
  <c r="M15" i="4"/>
  <c r="M32" i="4"/>
  <c r="M25" i="4"/>
  <c r="M71" i="4"/>
  <c r="M49" i="4"/>
  <c r="M30" i="4"/>
  <c r="M83" i="4"/>
  <c r="M9" i="4"/>
  <c r="M81" i="4"/>
  <c r="M79" i="4"/>
  <c r="M16" i="4"/>
  <c r="M5" i="4"/>
  <c r="M59" i="4"/>
  <c r="M96" i="4"/>
  <c r="M60" i="4"/>
  <c r="M91" i="4"/>
  <c r="M73" i="4"/>
  <c r="M82" i="4"/>
  <c r="M58" i="4"/>
  <c r="N58" i="4" s="1"/>
  <c r="M10" i="4"/>
  <c r="M90" i="4"/>
  <c r="M37" i="4"/>
  <c r="M92" i="4"/>
  <c r="M43" i="4"/>
  <c r="M42" i="4"/>
  <c r="M29" i="4"/>
  <c r="M11" i="4"/>
  <c r="M80" i="4"/>
  <c r="M26" i="4"/>
  <c r="M23" i="4"/>
  <c r="M48" i="4"/>
  <c r="O1179" i="4" l="1"/>
  <c r="P1179" i="4" s="1"/>
  <c r="N57" i="4"/>
  <c r="N1179" i="3"/>
  <c r="O1179" i="3" s="1"/>
  <c r="N56" i="4"/>
  <c r="N1578" i="3"/>
  <c r="O1578" i="3" s="1"/>
  <c r="O1578" i="4"/>
  <c r="P1578" i="4" s="1"/>
  <c r="N539" i="5"/>
  <c r="O539" i="5" s="1"/>
  <c r="P539" i="6" s="1"/>
  <c r="Q539" i="6" s="1"/>
  <c r="N10" i="4"/>
  <c r="N554" i="3"/>
  <c r="O554" i="3" s="1"/>
  <c r="N554" i="5"/>
  <c r="O554" i="5" s="1"/>
  <c r="P554" i="4" s="1"/>
  <c r="Q554" i="4" s="1"/>
  <c r="N993" i="3"/>
  <c r="O993" i="3" s="1"/>
  <c r="N993" i="5"/>
  <c r="O993" i="5" s="1"/>
  <c r="P993" i="6" s="1"/>
  <c r="Q993" i="6" s="1"/>
  <c r="N818" i="3"/>
  <c r="O818" i="3" s="1"/>
  <c r="N818" i="5"/>
  <c r="O818" i="5" s="1"/>
  <c r="P818" i="6" s="1"/>
  <c r="Q818" i="6" s="1"/>
  <c r="P746" i="4"/>
  <c r="N1545" i="5"/>
  <c r="O1545" i="5" s="1"/>
  <c r="P1545" i="6" s="1"/>
  <c r="Q1545" i="6" s="1"/>
  <c r="N1545" i="3"/>
  <c r="O1545" i="3" s="1"/>
  <c r="N940" i="3"/>
  <c r="O940" i="3" s="1"/>
  <c r="N158" i="5"/>
  <c r="O158" i="5" s="1"/>
  <c r="P158" i="6" s="1"/>
  <c r="Q158" i="6" s="1"/>
  <c r="P218" i="4"/>
  <c r="N42" i="4"/>
  <c r="N31" i="4"/>
  <c r="N31" i="5" s="1"/>
  <c r="N50" i="4"/>
  <c r="N1561" i="5"/>
  <c r="O1561" i="5" s="1"/>
  <c r="P1561" i="6" s="1"/>
  <c r="Q1561" i="6" s="1"/>
  <c r="N1561" i="3"/>
  <c r="O1561" i="3" s="1"/>
  <c r="P534" i="4"/>
  <c r="N539" i="3"/>
  <c r="O539" i="3" s="1"/>
  <c r="N5" i="4"/>
  <c r="N72" i="4"/>
  <c r="N48" i="4"/>
  <c r="O48" i="4" s="1"/>
  <c r="N83" i="4"/>
  <c r="P1091" i="4"/>
  <c r="N62" i="4"/>
  <c r="N17" i="4"/>
  <c r="N79" i="4"/>
  <c r="N52" i="4"/>
  <c r="N23" i="4"/>
  <c r="N77" i="4"/>
  <c r="N77" i="5" s="1"/>
  <c r="P627" i="4"/>
  <c r="P633" i="4"/>
  <c r="N49" i="4"/>
  <c r="N232" i="5"/>
  <c r="O232" i="5" s="1"/>
  <c r="P232" i="4" s="1"/>
  <c r="Q232" i="4" s="1"/>
  <c r="N73" i="4"/>
  <c r="O73" i="4" s="1"/>
  <c r="N15" i="4"/>
  <c r="N97" i="4"/>
  <c r="N97" i="5" s="1"/>
  <c r="N33" i="4"/>
  <c r="N99" i="4"/>
  <c r="N1204" i="3"/>
  <c r="O1204" i="3" s="1"/>
  <c r="P146" i="4"/>
  <c r="N81" i="4"/>
  <c r="O81" i="4" s="1"/>
  <c r="N940" i="5"/>
  <c r="O940" i="5" s="1"/>
  <c r="P940" i="6" s="1"/>
  <c r="Q940" i="6" s="1"/>
  <c r="N1204" i="5"/>
  <c r="O1204" i="5" s="1"/>
  <c r="P1204" i="6" s="1"/>
  <c r="Q1204" i="6" s="1"/>
  <c r="N80" i="4"/>
  <c r="N80" i="5" s="1"/>
  <c r="N63" i="4"/>
  <c r="N158" i="3"/>
  <c r="O158" i="3" s="1"/>
  <c r="P1038" i="4"/>
  <c r="Q1038" i="4" s="1"/>
  <c r="N90" i="4"/>
  <c r="N86" i="4"/>
  <c r="O86" i="4" s="1"/>
  <c r="N692" i="3"/>
  <c r="O692" i="3" s="1"/>
  <c r="N84" i="4"/>
  <c r="P1531" i="4"/>
  <c r="N68" i="4"/>
  <c r="N92" i="4"/>
  <c r="N60" i="4"/>
  <c r="P310" i="4"/>
  <c r="P136" i="4"/>
  <c r="N96" i="4"/>
  <c r="P335" i="4"/>
  <c r="P132" i="4"/>
  <c r="P774" i="4"/>
  <c r="N1189" i="3"/>
  <c r="O1189" i="3" s="1"/>
  <c r="N18" i="4"/>
  <c r="P1451" i="4"/>
  <c r="N82" i="4"/>
  <c r="O82" i="4" s="1"/>
  <c r="N38" i="4"/>
  <c r="N98" i="4"/>
  <c r="N74" i="4"/>
  <c r="N9" i="4"/>
  <c r="P956" i="4"/>
  <c r="Q956" i="4" s="1"/>
  <c r="P1552" i="4"/>
  <c r="N26" i="4"/>
  <c r="O26" i="4" s="1"/>
  <c r="N1330" i="3"/>
  <c r="O1330" i="3" s="1"/>
  <c r="P179" i="4"/>
  <c r="Q179" i="4" s="1"/>
  <c r="P868" i="4"/>
  <c r="Q868" i="4" s="1"/>
  <c r="P457" i="4"/>
  <c r="Q457" i="4" s="1"/>
  <c r="N1330" i="5"/>
  <c r="O1330" i="5" s="1"/>
  <c r="P1330" i="6" s="1"/>
  <c r="Q1330" i="6" s="1"/>
  <c r="N59" i="4"/>
  <c r="N64" i="4"/>
  <c r="O64" i="4" s="1"/>
  <c r="N21" i="4"/>
  <c r="N21" i="3" s="1"/>
  <c r="N66" i="4"/>
  <c r="O66" i="4" s="1"/>
  <c r="P1003" i="4"/>
  <c r="P214" i="4"/>
  <c r="N11" i="4"/>
  <c r="N16" i="4"/>
  <c r="P321" i="4"/>
  <c r="N29" i="4"/>
  <c r="O29" i="4" s="1"/>
  <c r="P1216" i="4"/>
  <c r="Q1216" i="4" s="1"/>
  <c r="N35" i="4"/>
  <c r="N606" i="3"/>
  <c r="O606" i="3" s="1"/>
  <c r="P523" i="4"/>
  <c r="P989" i="4"/>
  <c r="N32" i="4"/>
  <c r="N606" i="5"/>
  <c r="O606" i="5" s="1"/>
  <c r="P606" i="6" s="1"/>
  <c r="Q606" i="6" s="1"/>
  <c r="N28" i="4"/>
  <c r="N28" i="5" s="1"/>
  <c r="N100" i="4"/>
  <c r="P135" i="4"/>
  <c r="P153" i="4"/>
  <c r="P935" i="4"/>
  <c r="P387" i="4"/>
  <c r="N47" i="4"/>
  <c r="O47" i="4" s="1"/>
  <c r="P1548" i="6"/>
  <c r="Q1548" i="6" s="1"/>
  <c r="P1548" i="4"/>
  <c r="Q1548" i="4" s="1"/>
  <c r="N85" i="4"/>
  <c r="N34" i="4"/>
  <c r="P1600" i="6"/>
  <c r="Q1600" i="6" s="1"/>
  <c r="P1600" i="4"/>
  <c r="Q1600" i="4" s="1"/>
  <c r="N13" i="4"/>
  <c r="P784" i="4"/>
  <c r="P463" i="4"/>
  <c r="P1448" i="6"/>
  <c r="Q1448" i="6" s="1"/>
  <c r="P1448" i="4"/>
  <c r="Q1448" i="4" s="1"/>
  <c r="P760" i="6"/>
  <c r="Q760" i="6" s="1"/>
  <c r="P760" i="4"/>
  <c r="N25" i="4"/>
  <c r="N93" i="4"/>
  <c r="N76" i="4"/>
  <c r="N65" i="4"/>
  <c r="O65" i="4" s="1"/>
  <c r="N94" i="4"/>
  <c r="N69" i="4"/>
  <c r="N39" i="4"/>
  <c r="N43" i="4"/>
  <c r="N91" i="4"/>
  <c r="N91" i="3" s="1"/>
  <c r="N22" i="4"/>
  <c r="N41" i="4"/>
  <c r="N41" i="3" s="1"/>
  <c r="N51" i="4"/>
  <c r="O51" i="4" s="1"/>
  <c r="N37" i="4"/>
  <c r="N30" i="4"/>
  <c r="N8" i="4"/>
  <c r="N67" i="4"/>
  <c r="N67" i="3" s="1"/>
  <c r="N44" i="4"/>
  <c r="N78" i="4"/>
  <c r="N75" i="4"/>
  <c r="N75" i="5" s="1"/>
  <c r="N55" i="4"/>
  <c r="N24" i="4"/>
  <c r="N88" i="4"/>
  <c r="N70" i="4"/>
  <c r="O70" i="4" s="1"/>
  <c r="N36" i="4"/>
  <c r="N36" i="3" s="1"/>
  <c r="N71" i="4"/>
  <c r="N12" i="4"/>
  <c r="N12" i="5" s="1"/>
  <c r="N61" i="4"/>
  <c r="O61" i="4" s="1"/>
  <c r="N27" i="4"/>
  <c r="N87" i="4"/>
  <c r="N87" i="5" s="1"/>
  <c r="L4" i="4"/>
  <c r="N1189" i="5"/>
  <c r="O1189" i="5" s="1"/>
  <c r="O1378" i="4"/>
  <c r="P1378" i="4" s="1"/>
  <c r="Q1378" i="4" s="1"/>
  <c r="P390" i="6"/>
  <c r="Q390" i="6" s="1"/>
  <c r="N757" i="3"/>
  <c r="O757" i="3" s="1"/>
  <c r="N232" i="3"/>
  <c r="O232" i="3" s="1"/>
  <c r="N209" i="3"/>
  <c r="O209" i="3" s="1"/>
  <c r="P986" i="6"/>
  <c r="Q986" i="6" s="1"/>
  <c r="P1517" i="6"/>
  <c r="Q1517" i="6" s="1"/>
  <c r="P379" i="6"/>
  <c r="Q379" i="6" s="1"/>
  <c r="P317" i="6"/>
  <c r="Q317" i="6" s="1"/>
  <c r="N1022" i="3"/>
  <c r="O1022" i="3" s="1"/>
  <c r="P617" i="6"/>
  <c r="Q617" i="6" s="1"/>
  <c r="O757" i="4"/>
  <c r="P757" i="4" s="1"/>
  <c r="N368" i="3"/>
  <c r="O368" i="3" s="1"/>
  <c r="N368" i="5"/>
  <c r="O368" i="5" s="1"/>
  <c r="P368" i="6" s="1"/>
  <c r="Q368" i="6" s="1"/>
  <c r="P1094" i="6"/>
  <c r="Q1094" i="6" s="1"/>
  <c r="N1378" i="3"/>
  <c r="O1378" i="3" s="1"/>
  <c r="N1574" i="5"/>
  <c r="O1574" i="5" s="1"/>
  <c r="P1574" i="6" s="1"/>
  <c r="Q1574" i="6" s="1"/>
  <c r="N1574" i="3"/>
  <c r="O1574" i="3" s="1"/>
  <c r="N712" i="3"/>
  <c r="O712" i="3" s="1"/>
  <c r="P1452" i="6"/>
  <c r="Q1452" i="6" s="1"/>
  <c r="P264" i="6"/>
  <c r="Q264" i="6" s="1"/>
  <c r="P191" i="6"/>
  <c r="Q191" i="6" s="1"/>
  <c r="N1264" i="3"/>
  <c r="O1264" i="3" s="1"/>
  <c r="P162" i="6"/>
  <c r="Q162" i="6" s="1"/>
  <c r="N1355" i="3"/>
  <c r="O1355" i="3" s="1"/>
  <c r="N7" i="6"/>
  <c r="O7" i="6" s="1"/>
  <c r="N45" i="6"/>
  <c r="O45" i="6" s="1"/>
  <c r="P742" i="6"/>
  <c r="Q742" i="6" s="1"/>
  <c r="P1052" i="6"/>
  <c r="Q1052" i="6" s="1"/>
  <c r="P757" i="6"/>
  <c r="Q757" i="6" s="1"/>
  <c r="N1538" i="3"/>
  <c r="O1538" i="3" s="1"/>
  <c r="P1004" i="6"/>
  <c r="Q1004" i="6" s="1"/>
  <c r="P1456" i="6"/>
  <c r="Q1456" i="6" s="1"/>
  <c r="N206" i="3"/>
  <c r="O206" i="3" s="1"/>
  <c r="P1513" i="6"/>
  <c r="Q1513" i="6" s="1"/>
  <c r="N95" i="6"/>
  <c r="O95" i="6" s="1"/>
  <c r="O1538" i="6"/>
  <c r="N1538" i="5"/>
  <c r="O1538" i="5" s="1"/>
  <c r="P1538" i="4" s="1"/>
  <c r="N54" i="6"/>
  <c r="O54" i="6" s="1"/>
  <c r="N53" i="6"/>
  <c r="O53" i="6" s="1"/>
  <c r="N1218" i="3"/>
  <c r="O1218" i="3" s="1"/>
  <c r="N20" i="6"/>
  <c r="O20" i="6" s="1"/>
  <c r="N40" i="6"/>
  <c r="O40" i="6" s="1"/>
  <c r="N46" i="6"/>
  <c r="O46" i="6" s="1"/>
  <c r="N14" i="6"/>
  <c r="O14" i="6" s="1"/>
  <c r="N19" i="6"/>
  <c r="O19" i="6" s="1"/>
  <c r="N89" i="6"/>
  <c r="O89" i="6" s="1"/>
  <c r="N1403" i="5"/>
  <c r="O1403" i="5" s="1"/>
  <c r="N728" i="5"/>
  <c r="O728" i="5" s="1"/>
  <c r="N728" i="3"/>
  <c r="O728" i="3" s="1"/>
  <c r="N1162" i="3"/>
  <c r="O1162" i="3" s="1"/>
  <c r="O1264" i="4"/>
  <c r="N1264" i="5"/>
  <c r="O1264" i="5" s="1"/>
  <c r="P1264" i="6" s="1"/>
  <c r="Q1264" i="6" s="1"/>
  <c r="N1403" i="3"/>
  <c r="O1403" i="3" s="1"/>
  <c r="N125" i="5"/>
  <c r="O125" i="5" s="1"/>
  <c r="P125" i="4" s="1"/>
  <c r="N454" i="5"/>
  <c r="O454" i="5" s="1"/>
  <c r="P454" i="4" s="1"/>
  <c r="N454" i="3"/>
  <c r="O454" i="3" s="1"/>
  <c r="N1004" i="3"/>
  <c r="O1004" i="3" s="1"/>
  <c r="N753" i="3"/>
  <c r="O753" i="3" s="1"/>
  <c r="N753" i="5"/>
  <c r="O753" i="5" s="1"/>
  <c r="P753" i="4" s="1"/>
  <c r="O1004" i="4"/>
  <c r="P1004" i="4" s="1"/>
  <c r="N1582" i="5"/>
  <c r="O1582" i="5" s="1"/>
  <c r="N672" i="5"/>
  <c r="O672" i="5" s="1"/>
  <c r="O1355" i="4"/>
  <c r="N434" i="3"/>
  <c r="O434" i="3" s="1"/>
  <c r="N170" i="3"/>
  <c r="O170" i="3" s="1"/>
  <c r="N415" i="3"/>
  <c r="O415" i="3" s="1"/>
  <c r="N415" i="5"/>
  <c r="O415" i="5" s="1"/>
  <c r="P415" i="4" s="1"/>
  <c r="N125" i="3"/>
  <c r="O125" i="3" s="1"/>
  <c r="N1076" i="3"/>
  <c r="O1076" i="3" s="1"/>
  <c r="N1150" i="3"/>
  <c r="O1150" i="3" s="1"/>
  <c r="N1355" i="5"/>
  <c r="O1355" i="5" s="1"/>
  <c r="N1150" i="5"/>
  <c r="O1150" i="5" s="1"/>
  <c r="N1076" i="5"/>
  <c r="O1076" i="5" s="1"/>
  <c r="P1076" i="4" s="1"/>
  <c r="N434" i="5"/>
  <c r="O434" i="5" s="1"/>
  <c r="N209" i="5"/>
  <c r="O209" i="5" s="1"/>
  <c r="N1294" i="5"/>
  <c r="O1294" i="5" s="1"/>
  <c r="P1294" i="4" s="1"/>
  <c r="N1284" i="3"/>
  <c r="O1284" i="3" s="1"/>
  <c r="N1284" i="5"/>
  <c r="O1284" i="5" s="1"/>
  <c r="P1284" i="4" s="1"/>
  <c r="N1033" i="5"/>
  <c r="O1033" i="5" s="1"/>
  <c r="P1033" i="4" s="1"/>
  <c r="O206" i="4"/>
  <c r="N206" i="5"/>
  <c r="O206" i="5" s="1"/>
  <c r="N1033" i="3"/>
  <c r="O1033" i="3" s="1"/>
  <c r="N1022" i="5"/>
  <c r="O1022" i="5" s="1"/>
  <c r="N1108" i="3"/>
  <c r="O1108" i="3" s="1"/>
  <c r="N1541" i="3"/>
  <c r="O1541" i="3" s="1"/>
  <c r="O712" i="4"/>
  <c r="N1162" i="5"/>
  <c r="O1162" i="5" s="1"/>
  <c r="P1162" i="4" s="1"/>
  <c r="N1541" i="5"/>
  <c r="O1541" i="5" s="1"/>
  <c r="P1541" i="4" s="1"/>
  <c r="N712" i="5"/>
  <c r="O712" i="5" s="1"/>
  <c r="P712" i="6" s="1"/>
  <c r="O1218" i="4"/>
  <c r="N1218" i="5"/>
  <c r="O1218" i="5" s="1"/>
  <c r="N400" i="5"/>
  <c r="O400" i="5" s="1"/>
  <c r="P400" i="4" s="1"/>
  <c r="N1053" i="5"/>
  <c r="O1053" i="5" s="1"/>
  <c r="P1053" i="4" s="1"/>
  <c r="N1108" i="5"/>
  <c r="O1108" i="5" s="1"/>
  <c r="P1108" i="4" s="1"/>
  <c r="N527" i="5"/>
  <c r="O527" i="5" s="1"/>
  <c r="P527" i="4" s="1"/>
  <c r="N1292" i="3"/>
  <c r="O1292" i="3" s="1"/>
  <c r="N1292" i="5"/>
  <c r="O1292" i="5" s="1"/>
  <c r="P1292" i="4" s="1"/>
  <c r="N527" i="3"/>
  <c r="O527" i="3" s="1"/>
  <c r="N613" i="3"/>
  <c r="O613" i="3" s="1"/>
  <c r="N613" i="5"/>
  <c r="O613" i="5" s="1"/>
  <c r="P613" i="4" s="1"/>
  <c r="N435" i="5"/>
  <c r="O435" i="5" s="1"/>
  <c r="P435" i="4" s="1"/>
  <c r="N767" i="5"/>
  <c r="O767" i="5" s="1"/>
  <c r="N1381" i="3"/>
  <c r="O1381" i="3" s="1"/>
  <c r="N249" i="3"/>
  <c r="O249" i="3" s="1"/>
  <c r="N1121" i="3"/>
  <c r="O1121" i="3" s="1"/>
  <c r="N169" i="3"/>
  <c r="O169" i="3" s="1"/>
  <c r="N1381" i="5"/>
  <c r="O1381" i="5" s="1"/>
  <c r="P1381" i="4" s="1"/>
  <c r="N435" i="3"/>
  <c r="O435" i="3" s="1"/>
  <c r="N590" i="3"/>
  <c r="O590" i="3" s="1"/>
  <c r="N169" i="5"/>
  <c r="O169" i="5" s="1"/>
  <c r="P169" i="4" s="1"/>
  <c r="N590" i="5"/>
  <c r="O590" i="5" s="1"/>
  <c r="P590" i="4" s="1"/>
  <c r="N1188" i="3"/>
  <c r="O1188" i="3" s="1"/>
  <c r="N1267" i="5"/>
  <c r="O1267" i="5" s="1"/>
  <c r="O162" i="4"/>
  <c r="P162" i="4" s="1"/>
  <c r="N162" i="3"/>
  <c r="O162" i="3" s="1"/>
  <c r="O1010" i="4"/>
  <c r="N701" i="5"/>
  <c r="O701" i="5" s="1"/>
  <c r="P701" i="4" s="1"/>
  <c r="N1010" i="5"/>
  <c r="O1010" i="5" s="1"/>
  <c r="N191" i="3"/>
  <c r="O191" i="3" s="1"/>
  <c r="N1294" i="3"/>
  <c r="O1294" i="3" s="1"/>
  <c r="N701" i="3"/>
  <c r="O701" i="3" s="1"/>
  <c r="N620" i="3"/>
  <c r="O620" i="3" s="1"/>
  <c r="O191" i="4"/>
  <c r="P191" i="4" s="1"/>
  <c r="N1121" i="5"/>
  <c r="O1121" i="5" s="1"/>
  <c r="N1267" i="3"/>
  <c r="O1267" i="3" s="1"/>
  <c r="N715" i="3"/>
  <c r="O715" i="3" s="1"/>
  <c r="N1301" i="3"/>
  <c r="O1301" i="3" s="1"/>
  <c r="N1182" i="3"/>
  <c r="O1182" i="3" s="1"/>
  <c r="N715" i="5"/>
  <c r="O715" i="5" s="1"/>
  <c r="P715" i="6" s="1"/>
  <c r="N1582" i="3"/>
  <c r="O1582" i="3" s="1"/>
  <c r="N526" i="3"/>
  <c r="O526" i="3" s="1"/>
  <c r="N529" i="5"/>
  <c r="O529" i="5" s="1"/>
  <c r="N1388" i="3"/>
  <c r="O1388" i="3" s="1"/>
  <c r="N1432" i="5"/>
  <c r="O1432" i="5" s="1"/>
  <c r="P1432" i="6" s="1"/>
  <c r="N304" i="3"/>
  <c r="O304" i="3" s="1"/>
  <c r="N304" i="5"/>
  <c r="O304" i="5" s="1"/>
  <c r="N1182" i="5"/>
  <c r="O1182" i="5" s="1"/>
  <c r="N1544" i="3"/>
  <c r="O1544" i="3" s="1"/>
  <c r="N640" i="5"/>
  <c r="O640" i="5" s="1"/>
  <c r="P640" i="4" s="1"/>
  <c r="O1182" i="4"/>
  <c r="N802" i="3"/>
  <c r="O802" i="3" s="1"/>
  <c r="N923" i="5"/>
  <c r="O923" i="5" s="1"/>
  <c r="P923" i="6" s="1"/>
  <c r="N1432" i="3"/>
  <c r="O1432" i="3" s="1"/>
  <c r="N1249" i="3"/>
  <c r="O1249" i="3" s="1"/>
  <c r="N1249" i="5"/>
  <c r="O1249" i="5" s="1"/>
  <c r="P1249" i="4" s="1"/>
  <c r="N1171" i="5"/>
  <c r="O1171" i="5" s="1"/>
  <c r="P1171" i="4" s="1"/>
  <c r="N610" i="3"/>
  <c r="O610" i="3" s="1"/>
  <c r="O1022" i="4"/>
  <c r="N1313" i="3"/>
  <c r="O1313" i="3" s="1"/>
  <c r="N352" i="5"/>
  <c r="O352" i="5" s="1"/>
  <c r="P352" i="4" s="1"/>
  <c r="N1313" i="5"/>
  <c r="O1313" i="5" s="1"/>
  <c r="P1313" i="4" s="1"/>
  <c r="N1053" i="3"/>
  <c r="O1053" i="3" s="1"/>
  <c r="N610" i="5"/>
  <c r="O610" i="5" s="1"/>
  <c r="P610" i="4" s="1"/>
  <c r="O610" i="6"/>
  <c r="O545" i="6"/>
  <c r="N545" i="5"/>
  <c r="O545" i="5" s="1"/>
  <c r="P545" i="4" s="1"/>
  <c r="N400" i="3"/>
  <c r="O400" i="3" s="1"/>
  <c r="N948" i="5"/>
  <c r="O948" i="5" s="1"/>
  <c r="P948" i="4" s="1"/>
  <c r="N352" i="3"/>
  <c r="O352" i="3" s="1"/>
  <c r="N246" i="3"/>
  <c r="O246" i="3" s="1"/>
  <c r="N1129" i="3"/>
  <c r="O1129" i="3" s="1"/>
  <c r="N1095" i="5"/>
  <c r="O1095" i="5" s="1"/>
  <c r="N498" i="5"/>
  <c r="O498" i="5" s="1"/>
  <c r="P498" i="4" s="1"/>
  <c r="N1219" i="5"/>
  <c r="O1219" i="5" s="1"/>
  <c r="P1219" i="4" s="1"/>
  <c r="N767" i="3"/>
  <c r="O767" i="3" s="1"/>
  <c r="N1584" i="3"/>
  <c r="O1584" i="3" s="1"/>
  <c r="N887" i="5"/>
  <c r="O887" i="5" s="1"/>
  <c r="N958" i="5"/>
  <c r="O958" i="5" s="1"/>
  <c r="N966" i="3"/>
  <c r="O966" i="3" s="1"/>
  <c r="N498" i="3"/>
  <c r="O498" i="3" s="1"/>
  <c r="N526" i="5"/>
  <c r="O526" i="5" s="1"/>
  <c r="P526" i="4" s="1"/>
  <c r="N249" i="5"/>
  <c r="O249" i="5" s="1"/>
  <c r="P249" i="4" s="1"/>
  <c r="N1544" i="5"/>
  <c r="O1544" i="5" s="1"/>
  <c r="N331" i="5"/>
  <c r="O331" i="5" s="1"/>
  <c r="P331" i="6" s="1"/>
  <c r="O767" i="4"/>
  <c r="N948" i="3"/>
  <c r="O948" i="3" s="1"/>
  <c r="O331" i="4"/>
  <c r="O312" i="4"/>
  <c r="N1027" i="5"/>
  <c r="O1027" i="5" s="1"/>
  <c r="P1027" i="4" s="1"/>
  <c r="O887" i="4"/>
  <c r="N242" i="3"/>
  <c r="O242" i="3" s="1"/>
  <c r="N1027" i="3"/>
  <c r="O1027" i="3" s="1"/>
  <c r="O620" i="4"/>
  <c r="N1374" i="5"/>
  <c r="O1374" i="5" s="1"/>
  <c r="P1374" i="4" s="1"/>
  <c r="O170" i="4"/>
  <c r="N620" i="5"/>
  <c r="O620" i="5" s="1"/>
  <c r="N148" i="3"/>
  <c r="O148" i="3" s="1"/>
  <c r="N887" i="3"/>
  <c r="O887" i="3" s="1"/>
  <c r="N1374" i="3"/>
  <c r="O1374" i="3" s="1"/>
  <c r="N242" i="5"/>
  <c r="O242" i="5" s="1"/>
  <c r="N640" i="3"/>
  <c r="O640" i="3" s="1"/>
  <c r="N663" i="5"/>
  <c r="O663" i="5" s="1"/>
  <c r="N1188" i="5"/>
  <c r="O1188" i="5" s="1"/>
  <c r="P1188" i="6" s="1"/>
  <c r="O1188" i="4"/>
  <c r="N958" i="3"/>
  <c r="O958" i="3" s="1"/>
  <c r="O958" i="4"/>
  <c r="O966" i="4"/>
  <c r="O692" i="6"/>
  <c r="N663" i="3"/>
  <c r="O663" i="3" s="1"/>
  <c r="N966" i="5"/>
  <c r="O966" i="5" s="1"/>
  <c r="P966" i="6" s="1"/>
  <c r="N930" i="3"/>
  <c r="O930" i="3" s="1"/>
  <c r="N692" i="5"/>
  <c r="O692" i="5" s="1"/>
  <c r="P692" i="4" s="1"/>
  <c r="N923" i="3"/>
  <c r="O923" i="3" s="1"/>
  <c r="O923" i="4"/>
  <c r="O1584" i="4"/>
  <c r="N1584" i="5"/>
  <c r="O1584" i="5" s="1"/>
  <c r="P1584" i="6" s="1"/>
  <c r="N1129" i="5"/>
  <c r="O1129" i="5" s="1"/>
  <c r="P1129" i="4" s="1"/>
  <c r="N1435" i="5"/>
  <c r="O1435" i="5" s="1"/>
  <c r="P1435" i="6" s="1"/>
  <c r="N1219" i="3"/>
  <c r="O1219" i="3" s="1"/>
  <c r="N1344" i="5"/>
  <c r="O1344" i="5" s="1"/>
  <c r="N490" i="3"/>
  <c r="O490" i="3" s="1"/>
  <c r="N1245" i="3"/>
  <c r="O1245" i="3" s="1"/>
  <c r="N1435" i="3"/>
  <c r="O1435" i="3" s="1"/>
  <c r="N346" i="3"/>
  <c r="O346" i="3" s="1"/>
  <c r="O1432" i="4"/>
  <c r="N1017" i="5"/>
  <c r="O1017" i="5" s="1"/>
  <c r="P1017" i="4" s="1"/>
  <c r="N1017" i="3"/>
  <c r="O1017" i="3" s="1"/>
  <c r="O1388" i="4"/>
  <c r="O1095" i="4"/>
  <c r="N1473" i="3"/>
  <c r="O1473" i="3" s="1"/>
  <c r="N1029" i="3"/>
  <c r="O1029" i="3" s="1"/>
  <c r="N139" i="5"/>
  <c r="O139" i="5" s="1"/>
  <c r="P139" i="6" s="1"/>
  <c r="N1250" i="5"/>
  <c r="O1250" i="5" s="1"/>
  <c r="P1250" i="4" s="1"/>
  <c r="O346" i="4"/>
  <c r="O246" i="4"/>
  <c r="N346" i="5"/>
  <c r="O346" i="5" s="1"/>
  <c r="P346" i="6" s="1"/>
  <c r="N1388" i="5"/>
  <c r="O1388" i="5" s="1"/>
  <c r="P1388" i="6" s="1"/>
  <c r="N246" i="5"/>
  <c r="O246" i="5" s="1"/>
  <c r="P246" i="6" s="1"/>
  <c r="O1171" i="6"/>
  <c r="N1485" i="3"/>
  <c r="O1485" i="3" s="1"/>
  <c r="N544" i="3"/>
  <c r="O544" i="3" s="1"/>
  <c r="N1049" i="5"/>
  <c r="O1049" i="5" s="1"/>
  <c r="P1049" i="6" s="1"/>
  <c r="N1171" i="3"/>
  <c r="O1171" i="3" s="1"/>
  <c r="N1095" i="3"/>
  <c r="O1095" i="3" s="1"/>
  <c r="N1473" i="5"/>
  <c r="O1473" i="5" s="1"/>
  <c r="P1473" i="6" s="1"/>
  <c r="N488" i="3"/>
  <c r="O488" i="3" s="1"/>
  <c r="N1217" i="5"/>
  <c r="O1217" i="5" s="1"/>
  <c r="P1217" i="6" s="1"/>
  <c r="N1414" i="5"/>
  <c r="O1414" i="5" s="1"/>
  <c r="P1414" i="6" s="1"/>
  <c r="O529" i="4"/>
  <c r="O1456" i="4"/>
  <c r="P1456" i="4" s="1"/>
  <c r="N1301" i="5"/>
  <c r="O1301" i="5" s="1"/>
  <c r="P1301" i="6" s="1"/>
  <c r="O1301" i="4"/>
  <c r="N529" i="3"/>
  <c r="O529" i="3" s="1"/>
  <c r="N1456" i="3"/>
  <c r="O1456" i="3" s="1"/>
  <c r="N611" i="3"/>
  <c r="O611" i="3" s="1"/>
  <c r="N611" i="5"/>
  <c r="O611" i="5" s="1"/>
  <c r="P611" i="6" s="1"/>
  <c r="N170" i="5"/>
  <c r="O170" i="5" s="1"/>
  <c r="N141" i="3"/>
  <c r="O141" i="3" s="1"/>
  <c r="N141" i="5"/>
  <c r="O141" i="5" s="1"/>
  <c r="N190" i="5"/>
  <c r="O190" i="5" s="1"/>
  <c r="P190" i="6" s="1"/>
  <c r="N1238" i="5"/>
  <c r="O1238" i="5" s="1"/>
  <c r="P1238" i="6" s="1"/>
  <c r="N864" i="5"/>
  <c r="O864" i="5" s="1"/>
  <c r="P864" i="6" s="1"/>
  <c r="N1489" i="5"/>
  <c r="O1489" i="5" s="1"/>
  <c r="P1489" i="6" s="1"/>
  <c r="N312" i="5"/>
  <c r="O312" i="5" s="1"/>
  <c r="P312" i="6" s="1"/>
  <c r="N373" i="5"/>
  <c r="O373" i="5" s="1"/>
  <c r="N342" i="3"/>
  <c r="O342" i="3" s="1"/>
  <c r="N546" i="5"/>
  <c r="O546" i="5" s="1"/>
  <c r="P546" i="6" s="1"/>
  <c r="N802" i="5"/>
  <c r="O802" i="5" s="1"/>
  <c r="P802" i="6" s="1"/>
  <c r="N909" i="3"/>
  <c r="O909" i="3" s="1"/>
  <c r="O802" i="4"/>
  <c r="N911" i="3"/>
  <c r="O911" i="3" s="1"/>
  <c r="N546" i="3"/>
  <c r="O546" i="3" s="1"/>
  <c r="N733" i="3"/>
  <c r="O733" i="3" s="1"/>
  <c r="N911" i="5"/>
  <c r="O911" i="5" s="1"/>
  <c r="N364" i="3"/>
  <c r="O364" i="3" s="1"/>
  <c r="O190" i="4"/>
  <c r="N501" i="3"/>
  <c r="O501" i="3" s="1"/>
  <c r="N224" i="5"/>
  <c r="O224" i="5" s="1"/>
  <c r="P224" i="6" s="1"/>
  <c r="N1036" i="5"/>
  <c r="O1036" i="5" s="1"/>
  <c r="N148" i="5"/>
  <c r="O148" i="5" s="1"/>
  <c r="N1036" i="3"/>
  <c r="O1036" i="3" s="1"/>
  <c r="N967" i="3"/>
  <c r="O967" i="3" s="1"/>
  <c r="N967" i="5"/>
  <c r="O967" i="5" s="1"/>
  <c r="N1089" i="5"/>
  <c r="O1089" i="5" s="1"/>
  <c r="N1226" i="5"/>
  <c r="O1226" i="5" s="1"/>
  <c r="P1226" i="6" s="1"/>
  <c r="N1079" i="3"/>
  <c r="O1079" i="3" s="1"/>
  <c r="N1441" i="5"/>
  <c r="O1441" i="5" s="1"/>
  <c r="P1441" i="6" s="1"/>
  <c r="N488" i="5"/>
  <c r="O488" i="5" s="1"/>
  <c r="P488" i="6" s="1"/>
  <c r="N781" i="5"/>
  <c r="O781" i="5" s="1"/>
  <c r="P781" i="6" s="1"/>
  <c r="N274" i="5"/>
  <c r="O274" i="5" s="1"/>
  <c r="P274" i="6" s="1"/>
  <c r="N1340" i="3"/>
  <c r="O1340" i="3" s="1"/>
  <c r="O488" i="4"/>
  <c r="N650" i="3"/>
  <c r="O650" i="3" s="1"/>
  <c r="N1152" i="3"/>
  <c r="O1152" i="3" s="1"/>
  <c r="N1272" i="3"/>
  <c r="O1272" i="3" s="1"/>
  <c r="N482" i="3"/>
  <c r="O482" i="3" s="1"/>
  <c r="N190" i="3"/>
  <c r="O190" i="3" s="1"/>
  <c r="N373" i="3"/>
  <c r="O373" i="3" s="1"/>
  <c r="N460" i="5"/>
  <c r="O460" i="5" s="1"/>
  <c r="P460" i="6" s="1"/>
  <c r="N1124" i="3"/>
  <c r="O1124" i="3" s="1"/>
  <c r="N395" i="5"/>
  <c r="O395" i="5" s="1"/>
  <c r="P395" i="4" s="1"/>
  <c r="N507" i="3"/>
  <c r="O507" i="3" s="1"/>
  <c r="N528" i="3"/>
  <c r="O528" i="3" s="1"/>
  <c r="N672" i="3"/>
  <c r="O672" i="3" s="1"/>
  <c r="N507" i="5"/>
  <c r="O507" i="5" s="1"/>
  <c r="N699" i="5"/>
  <c r="O699" i="5" s="1"/>
  <c r="P699" i="6" s="1"/>
  <c r="N732" i="5"/>
  <c r="O732" i="5" s="1"/>
  <c r="P732" i="6" s="1"/>
  <c r="N347" i="3"/>
  <c r="O347" i="3" s="1"/>
  <c r="O507" i="6"/>
  <c r="O395" i="6"/>
  <c r="N227" i="5"/>
  <c r="O227" i="5" s="1"/>
  <c r="P227" i="6" s="1"/>
  <c r="N635" i="3"/>
  <c r="O635" i="3" s="1"/>
  <c r="N227" i="3"/>
  <c r="O227" i="3" s="1"/>
  <c r="N178" i="5"/>
  <c r="O178" i="5" s="1"/>
  <c r="P178" i="6" s="1"/>
  <c r="N975" i="5"/>
  <c r="O975" i="5" s="1"/>
  <c r="P975" i="6" s="1"/>
  <c r="N347" i="5"/>
  <c r="O347" i="5" s="1"/>
  <c r="P347" i="6" s="1"/>
  <c r="N1242" i="3"/>
  <c r="O1242" i="3" s="1"/>
  <c r="N199" i="3"/>
  <c r="O199" i="3" s="1"/>
  <c r="N1405" i="3"/>
  <c r="O1405" i="3" s="1"/>
  <c r="N333" i="5"/>
  <c r="O333" i="5" s="1"/>
  <c r="N1406" i="3"/>
  <c r="O1406" i="3" s="1"/>
  <c r="N358" i="5"/>
  <c r="O358" i="5" s="1"/>
  <c r="N1430" i="3"/>
  <c r="O1430" i="3" s="1"/>
  <c r="O635" i="4"/>
  <c r="N1430" i="5"/>
  <c r="O1430" i="5" s="1"/>
  <c r="N501" i="5"/>
  <c r="O501" i="5" s="1"/>
  <c r="P501" i="6" s="1"/>
  <c r="N635" i="5"/>
  <c r="O635" i="5" s="1"/>
  <c r="P635" i="6" s="1"/>
  <c r="N644" i="5"/>
  <c r="O644" i="5" s="1"/>
  <c r="P644" i="6" s="1"/>
  <c r="N850" i="3"/>
  <c r="O850" i="3" s="1"/>
  <c r="N1492" i="5"/>
  <c r="O1492" i="5" s="1"/>
  <c r="P1492" i="6" s="1"/>
  <c r="N1040" i="5"/>
  <c r="O1040" i="5" s="1"/>
  <c r="P1040" i="6" s="1"/>
  <c r="N220" i="5"/>
  <c r="O220" i="5" s="1"/>
  <c r="P220" i="6" s="1"/>
  <c r="O975" i="4"/>
  <c r="N240" i="5"/>
  <c r="O240" i="5" s="1"/>
  <c r="P240" i="6" s="1"/>
  <c r="N1144" i="5"/>
  <c r="O1144" i="5" s="1"/>
  <c r="P1144" i="6" s="1"/>
  <c r="N1089" i="3"/>
  <c r="O1089" i="3" s="1"/>
  <c r="O358" i="4"/>
  <c r="N121" i="5"/>
  <c r="O121" i="5" s="1"/>
  <c r="N121" i="3"/>
  <c r="O121" i="3" s="1"/>
  <c r="N485" i="3"/>
  <c r="O485" i="3" s="1"/>
  <c r="N306" i="3"/>
  <c r="O306" i="3" s="1"/>
  <c r="N432" i="3"/>
  <c r="O432" i="3" s="1"/>
  <c r="N1396" i="5"/>
  <c r="O1396" i="5" s="1"/>
  <c r="P1396" i="6" s="1"/>
  <c r="N1032" i="5"/>
  <c r="O1032" i="5" s="1"/>
  <c r="N1001" i="5"/>
  <c r="O1001" i="5" s="1"/>
  <c r="P1001" i="6" s="1"/>
  <c r="N531" i="3"/>
  <c r="O531" i="3" s="1"/>
  <c r="N277" i="5"/>
  <c r="O277" i="5" s="1"/>
  <c r="N985" i="5"/>
  <c r="O985" i="5" s="1"/>
  <c r="P985" i="6" s="1"/>
  <c r="N1396" i="3"/>
  <c r="O1396" i="3" s="1"/>
  <c r="N308" i="3"/>
  <c r="O308" i="3" s="1"/>
  <c r="N1032" i="3"/>
  <c r="O1032" i="3" s="1"/>
  <c r="O1396" i="4"/>
  <c r="N277" i="3"/>
  <c r="O277" i="3" s="1"/>
  <c r="N1061" i="5"/>
  <c r="O1061" i="5" s="1"/>
  <c r="P1061" i="6" s="1"/>
  <c r="N1359" i="3"/>
  <c r="O1359" i="3" s="1"/>
  <c r="N163" i="3"/>
  <c r="O163" i="3" s="1"/>
  <c r="N388" i="3"/>
  <c r="O388" i="3" s="1"/>
  <c r="N1375" i="3"/>
  <c r="O1375" i="3" s="1"/>
  <c r="N1375" i="5"/>
  <c r="O1375" i="5" s="1"/>
  <c r="N495" i="5"/>
  <c r="O495" i="5" s="1"/>
  <c r="P495" i="6" s="1"/>
  <c r="N1290" i="5"/>
  <c r="O1290" i="5" s="1"/>
  <c r="P1290" i="6" s="1"/>
  <c r="N812" i="3"/>
  <c r="O812" i="3" s="1"/>
  <c r="N1001" i="3"/>
  <c r="O1001" i="3" s="1"/>
  <c r="O272" i="4"/>
  <c r="N272" i="5"/>
  <c r="O272" i="5" s="1"/>
  <c r="P272" i="6" s="1"/>
  <c r="N1115" i="5"/>
  <c r="O1115" i="5" s="1"/>
  <c r="N814" i="5"/>
  <c r="O814" i="5" s="1"/>
  <c r="P814" i="6" s="1"/>
  <c r="N1542" i="5"/>
  <c r="O1542" i="5" s="1"/>
  <c r="P1542" i="6" s="1"/>
  <c r="N709" i="5"/>
  <c r="O709" i="5" s="1"/>
  <c r="P709" i="6" s="1"/>
  <c r="O432" i="6"/>
  <c r="O1001" i="4"/>
  <c r="N1143" i="3"/>
  <c r="O1143" i="3" s="1"/>
  <c r="N432" i="5"/>
  <c r="O432" i="5" s="1"/>
  <c r="N1334" i="5"/>
  <c r="O1334" i="5" s="1"/>
  <c r="N496" i="5"/>
  <c r="O496" i="5" s="1"/>
  <c r="P496" i="6" s="1"/>
  <c r="N247" i="3"/>
  <c r="O247" i="3" s="1"/>
  <c r="N1334" i="3"/>
  <c r="O1334" i="3" s="1"/>
  <c r="N740" i="3"/>
  <c r="O740" i="3" s="1"/>
  <c r="N1390" i="3"/>
  <c r="O1390" i="3" s="1"/>
  <c r="N1115" i="3"/>
  <c r="O1115" i="3" s="1"/>
  <c r="N267" i="3"/>
  <c r="O267" i="3" s="1"/>
  <c r="N140" i="5"/>
  <c r="O140" i="5" s="1"/>
  <c r="P140" i="6" s="1"/>
  <c r="N1590" i="3"/>
  <c r="O1590" i="3" s="1"/>
  <c r="N330" i="5"/>
  <c r="O330" i="5" s="1"/>
  <c r="P330" i="6" s="1"/>
  <c r="N1447" i="3"/>
  <c r="O1447" i="3" s="1"/>
  <c r="N1122" i="3"/>
  <c r="O1122" i="3" s="1"/>
  <c r="O22" i="6"/>
  <c r="N709" i="3"/>
  <c r="O709" i="3" s="1"/>
  <c r="N831" i="5"/>
  <c r="O831" i="5" s="1"/>
  <c r="P831" i="6" s="1"/>
  <c r="O39" i="6"/>
  <c r="N1002" i="5"/>
  <c r="O1002" i="5" s="1"/>
  <c r="N1143" i="5"/>
  <c r="O1143" i="5" s="1"/>
  <c r="P1143" i="4" s="1"/>
  <c r="N1233" i="5"/>
  <c r="O1233" i="5" s="1"/>
  <c r="P1233" i="6" s="1"/>
  <c r="N1231" i="3"/>
  <c r="O1231" i="3" s="1"/>
  <c r="N1530" i="3"/>
  <c r="O1530" i="3" s="1"/>
  <c r="N1002" i="3"/>
  <c r="O1002" i="3" s="1"/>
  <c r="N1532" i="5"/>
  <c r="O1532" i="5" s="1"/>
  <c r="O812" i="6"/>
  <c r="O1231" i="6"/>
  <c r="N1532" i="3"/>
  <c r="O1532" i="3" s="1"/>
  <c r="O1143" i="6"/>
  <c r="N1575" i="3"/>
  <c r="O1575" i="3" s="1"/>
  <c r="N1231" i="5"/>
  <c r="O1231" i="5" s="1"/>
  <c r="P1231" i="4" s="1"/>
  <c r="N165" i="3"/>
  <c r="O165" i="3" s="1"/>
  <c r="N1377" i="3"/>
  <c r="O1377" i="3" s="1"/>
  <c r="N247" i="5"/>
  <c r="O247" i="5" s="1"/>
  <c r="P247" i="6" s="1"/>
  <c r="N1011" i="3"/>
  <c r="O1011" i="3" s="1"/>
  <c r="O247" i="4"/>
  <c r="N298" i="5"/>
  <c r="O298" i="5" s="1"/>
  <c r="P298" i="6" s="1"/>
  <c r="N1530" i="5"/>
  <c r="O1530" i="5" s="1"/>
  <c r="P1530" i="6" s="1"/>
  <c r="N213" i="5"/>
  <c r="O213" i="5" s="1"/>
  <c r="N213" i="3"/>
  <c r="O213" i="3" s="1"/>
  <c r="O909" i="4"/>
  <c r="O1124" i="4"/>
  <c r="O1447" i="4"/>
  <c r="N311" i="3"/>
  <c r="O311" i="3" s="1"/>
  <c r="N565" i="3"/>
  <c r="O565" i="3" s="1"/>
  <c r="N725" i="5"/>
  <c r="O725" i="5" s="1"/>
  <c r="P725" i="6" s="1"/>
  <c r="N725" i="3"/>
  <c r="O725" i="3" s="1"/>
  <c r="N221" i="3"/>
  <c r="O221" i="3" s="1"/>
  <c r="N769" i="5"/>
  <c r="O769" i="5" s="1"/>
  <c r="N1054" i="5"/>
  <c r="O1054" i="5" s="1"/>
  <c r="P1054" i="6" s="1"/>
  <c r="N1447" i="5"/>
  <c r="O1447" i="5" s="1"/>
  <c r="P1447" i="6" s="1"/>
  <c r="N258" i="5"/>
  <c r="O258" i="5" s="1"/>
  <c r="P258" i="6" s="1"/>
  <c r="N1054" i="3"/>
  <c r="O1054" i="3" s="1"/>
  <c r="N221" i="5"/>
  <c r="O221" i="5" s="1"/>
  <c r="P221" i="6" s="1"/>
  <c r="N769" i="3"/>
  <c r="O769" i="3" s="1"/>
  <c r="N258" i="3"/>
  <c r="O258" i="3" s="1"/>
  <c r="N565" i="5"/>
  <c r="O565" i="5" s="1"/>
  <c r="N311" i="5"/>
  <c r="O311" i="5" s="1"/>
  <c r="N287" i="3"/>
  <c r="O287" i="3" s="1"/>
  <c r="N1169" i="5"/>
  <c r="O1169" i="5" s="1"/>
  <c r="P1169" i="6" s="1"/>
  <c r="N1169" i="3"/>
  <c r="O1169" i="3" s="1"/>
  <c r="N1040" i="3"/>
  <c r="O1040" i="3" s="1"/>
  <c r="N1404" i="5"/>
  <c r="O1404" i="5" s="1"/>
  <c r="N1539" i="3"/>
  <c r="O1539" i="3" s="1"/>
  <c r="N1453" i="3"/>
  <c r="O1453" i="3" s="1"/>
  <c r="N1318" i="3"/>
  <c r="O1318" i="3" s="1"/>
  <c r="N1404" i="3"/>
  <c r="O1404" i="3" s="1"/>
  <c r="N175" i="3"/>
  <c r="O175" i="3" s="1"/>
  <c r="N1453" i="5"/>
  <c r="O1453" i="5" s="1"/>
  <c r="P1453" i="6" s="1"/>
  <c r="N630" i="3"/>
  <c r="O630" i="3" s="1"/>
  <c r="N968" i="3"/>
  <c r="O968" i="3" s="1"/>
  <c r="N1539" i="5"/>
  <c r="O1539" i="5" s="1"/>
  <c r="P1539" i="6" s="1"/>
  <c r="O388" i="4"/>
  <c r="N1205" i="3"/>
  <c r="O1205" i="3" s="1"/>
  <c r="N1205" i="5"/>
  <c r="O1205" i="5" s="1"/>
  <c r="P1205" i="6" s="1"/>
  <c r="N175" i="5"/>
  <c r="O175" i="5" s="1"/>
  <c r="N388" i="5"/>
  <c r="O388" i="5" s="1"/>
  <c r="P388" i="6" s="1"/>
  <c r="N1406" i="5"/>
  <c r="O1406" i="5" s="1"/>
  <c r="P1406" i="6" s="1"/>
  <c r="O1406" i="4"/>
  <c r="N1250" i="3"/>
  <c r="O1250" i="3" s="1"/>
  <c r="N975" i="3"/>
  <c r="O975" i="3" s="1"/>
  <c r="N938" i="3"/>
  <c r="O938" i="3" s="1"/>
  <c r="N1093" i="3"/>
  <c r="O1093" i="3" s="1"/>
  <c r="N485" i="5"/>
  <c r="O485" i="5" s="1"/>
  <c r="P485" i="6" s="1"/>
  <c r="N1093" i="5"/>
  <c r="O1093" i="5" s="1"/>
  <c r="N1187" i="3"/>
  <c r="O1187" i="3" s="1"/>
  <c r="N952" i="5"/>
  <c r="O952" i="5" s="1"/>
  <c r="P952" i="6" s="1"/>
  <c r="N1187" i="5"/>
  <c r="O1187" i="5" s="1"/>
  <c r="N952" i="3"/>
  <c r="O952" i="3" s="1"/>
  <c r="N1058" i="3"/>
  <c r="O1058" i="3" s="1"/>
  <c r="N779" i="3"/>
  <c r="O779" i="3" s="1"/>
  <c r="N807" i="3"/>
  <c r="O807" i="3" s="1"/>
  <c r="N1308" i="3"/>
  <c r="O1308" i="3" s="1"/>
  <c r="N1211" i="3"/>
  <c r="O1211" i="3" s="1"/>
  <c r="N1020" i="3"/>
  <c r="O1020" i="3" s="1"/>
  <c r="N470" i="3"/>
  <c r="O470" i="3" s="1"/>
  <c r="N831" i="3"/>
  <c r="O831" i="3" s="1"/>
  <c r="N478" i="3"/>
  <c r="O478" i="3" s="1"/>
  <c r="N1377" i="5"/>
  <c r="O1377" i="5" s="1"/>
  <c r="P1377" i="6" s="1"/>
  <c r="O1377" i="4"/>
  <c r="N1058" i="5"/>
  <c r="O1058" i="5" s="1"/>
  <c r="P1058" i="4" s="1"/>
  <c r="N287" i="5"/>
  <c r="O287" i="5" s="1"/>
  <c r="N630" i="5"/>
  <c r="O630" i="5" s="1"/>
  <c r="N968" i="5"/>
  <c r="O968" i="5" s="1"/>
  <c r="N954" i="5"/>
  <c r="O954" i="5" s="1"/>
  <c r="P954" i="6" s="1"/>
  <c r="N228" i="5"/>
  <c r="O228" i="5" s="1"/>
  <c r="P228" i="6" s="1"/>
  <c r="N954" i="3"/>
  <c r="O954" i="3" s="1"/>
  <c r="N1308" i="5"/>
  <c r="O1308" i="5" s="1"/>
  <c r="P1308" i="6" s="1"/>
  <c r="N1020" i="5"/>
  <c r="O1020" i="5" s="1"/>
  <c r="N779" i="5"/>
  <c r="O779" i="5" s="1"/>
  <c r="P779" i="6" s="1"/>
  <c r="N228" i="3"/>
  <c r="O228" i="3" s="1"/>
  <c r="N786" i="3"/>
  <c r="O786" i="3" s="1"/>
  <c r="N786" i="5"/>
  <c r="O786" i="5" s="1"/>
  <c r="N416" i="3"/>
  <c r="O416" i="3" s="1"/>
  <c r="N416" i="5"/>
  <c r="O416" i="5" s="1"/>
  <c r="P416" i="6" s="1"/>
  <c r="N330" i="3"/>
  <c r="O330" i="3" s="1"/>
  <c r="N1417" i="5"/>
  <c r="O1417" i="5" s="1"/>
  <c r="O330" i="4"/>
  <c r="N1417" i="3"/>
  <c r="O1417" i="3" s="1"/>
  <c r="N1233" i="3"/>
  <c r="O1233" i="3" s="1"/>
  <c r="N906" i="5"/>
  <c r="O906" i="5" s="1"/>
  <c r="N509" i="3"/>
  <c r="O509" i="3" s="1"/>
  <c r="N265" i="3"/>
  <c r="O265" i="3" s="1"/>
  <c r="N1138" i="3"/>
  <c r="O1138" i="3" s="1"/>
  <c r="N389" i="3"/>
  <c r="O389" i="3" s="1"/>
  <c r="N243" i="3"/>
  <c r="O243" i="3" s="1"/>
  <c r="N243" i="5"/>
  <c r="O243" i="5" s="1"/>
  <c r="N1052" i="3"/>
  <c r="O1052" i="3" s="1"/>
  <c r="N1198" i="5"/>
  <c r="O1198" i="5" s="1"/>
  <c r="P1198" i="6" s="1"/>
  <c r="N878" i="3"/>
  <c r="O878" i="3" s="1"/>
  <c r="O1052" i="4"/>
  <c r="P1052" i="4" s="1"/>
  <c r="N1412" i="5"/>
  <c r="O1412" i="5" s="1"/>
  <c r="N1467" i="5"/>
  <c r="O1467" i="5" s="1"/>
  <c r="P1467" i="6" s="1"/>
  <c r="N1591" i="5"/>
  <c r="O1591" i="5" s="1"/>
  <c r="P1591" i="6" s="1"/>
  <c r="N327" i="5"/>
  <c r="O327" i="5" s="1"/>
  <c r="O1233" i="4"/>
  <c r="N1389" i="3"/>
  <c r="O1389" i="3" s="1"/>
  <c r="N1467" i="3"/>
  <c r="O1467" i="3" s="1"/>
  <c r="N1389" i="5"/>
  <c r="O1389" i="5" s="1"/>
  <c r="O1591" i="4"/>
  <c r="N327" i="3"/>
  <c r="O327" i="3" s="1"/>
  <c r="N970" i="3"/>
  <c r="O970" i="3" s="1"/>
  <c r="N1124" i="5"/>
  <c r="O1124" i="5" s="1"/>
  <c r="P1124" i="6" s="1"/>
  <c r="N909" i="5"/>
  <c r="O909" i="5" s="1"/>
  <c r="P909" i="6" s="1"/>
  <c r="N674" i="5"/>
  <c r="O674" i="5" s="1"/>
  <c r="N674" i="3"/>
  <c r="O674" i="3" s="1"/>
  <c r="N1569" i="5"/>
  <c r="O1569" i="5" s="1"/>
  <c r="P1569" i="6" s="1"/>
  <c r="N970" i="5"/>
  <c r="O970" i="5" s="1"/>
  <c r="N1348" i="3"/>
  <c r="O1348" i="3" s="1"/>
  <c r="N470" i="5"/>
  <c r="O470" i="5" s="1"/>
  <c r="N985" i="3"/>
  <c r="O985" i="3" s="1"/>
  <c r="O1276" i="4"/>
  <c r="O985" i="4"/>
  <c r="N1237" i="3"/>
  <c r="O1237" i="3" s="1"/>
  <c r="N1211" i="5"/>
  <c r="O1211" i="5" s="1"/>
  <c r="N159" i="5"/>
  <c r="O159" i="5" s="1"/>
  <c r="N1487" i="3"/>
  <c r="O1487" i="3" s="1"/>
  <c r="N159" i="3"/>
  <c r="O159" i="3" s="1"/>
  <c r="N859" i="3"/>
  <c r="O859" i="3" s="1"/>
  <c r="O1272" i="4"/>
  <c r="N478" i="5"/>
  <c r="O478" i="5" s="1"/>
  <c r="P478" i="4" s="1"/>
  <c r="N1487" i="5"/>
  <c r="O1487" i="5" s="1"/>
  <c r="P1487" i="6" s="1"/>
  <c r="N462" i="5"/>
  <c r="O462" i="5" s="1"/>
  <c r="N901" i="3"/>
  <c r="O901" i="3" s="1"/>
  <c r="N462" i="3"/>
  <c r="O462" i="3" s="1"/>
  <c r="O831" i="4"/>
  <c r="N777" i="5"/>
  <c r="O777" i="5" s="1"/>
  <c r="N1357" i="5"/>
  <c r="O1357" i="5" s="1"/>
  <c r="P1357" i="6" s="1"/>
  <c r="N1357" i="3"/>
  <c r="O1357" i="3" s="1"/>
  <c r="N1455" i="5"/>
  <c r="O1455" i="5" s="1"/>
  <c r="N389" i="5"/>
  <c r="O389" i="5" s="1"/>
  <c r="P389" i="4" s="1"/>
  <c r="N1478" i="5"/>
  <c r="O1478" i="5" s="1"/>
  <c r="N348" i="3"/>
  <c r="O348" i="3" s="1"/>
  <c r="N777" i="3"/>
  <c r="O777" i="3" s="1"/>
  <c r="N348" i="5"/>
  <c r="O348" i="5" s="1"/>
  <c r="P348" i="4" s="1"/>
  <c r="N1030" i="5"/>
  <c r="O1030" i="5" s="1"/>
  <c r="P1030" i="6" s="1"/>
  <c r="N1030" i="3"/>
  <c r="O1030" i="3" s="1"/>
  <c r="N1070" i="5"/>
  <c r="O1070" i="5" s="1"/>
  <c r="N809" i="3"/>
  <c r="O809" i="3" s="1"/>
  <c r="N1318" i="5"/>
  <c r="O1318" i="5" s="1"/>
  <c r="N668" i="3"/>
  <c r="O668" i="3" s="1"/>
  <c r="N809" i="5"/>
  <c r="O809" i="5" s="1"/>
  <c r="N1198" i="3"/>
  <c r="O1198" i="3" s="1"/>
  <c r="N944" i="5"/>
  <c r="O944" i="5" s="1"/>
  <c r="N1415" i="5"/>
  <c r="O1415" i="5" s="1"/>
  <c r="N906" i="3"/>
  <c r="O906" i="3" s="1"/>
  <c r="N265" i="5"/>
  <c r="O265" i="5" s="1"/>
  <c r="P265" i="6" s="1"/>
  <c r="N1415" i="3"/>
  <c r="O1415" i="3" s="1"/>
  <c r="N1412" i="3"/>
  <c r="O1412" i="3" s="1"/>
  <c r="N528" i="5"/>
  <c r="O528" i="5" s="1"/>
  <c r="O709" i="4"/>
  <c r="N1571" i="5"/>
  <c r="O1571" i="5" s="1"/>
  <c r="N1575" i="5"/>
  <c r="O1575" i="5" s="1"/>
  <c r="N395" i="3"/>
  <c r="O395" i="3" s="1"/>
  <c r="N431" i="3"/>
  <c r="O431" i="3" s="1"/>
  <c r="N1391" i="5"/>
  <c r="O1391" i="5" s="1"/>
  <c r="N780" i="5"/>
  <c r="O780" i="5" s="1"/>
  <c r="N938" i="5"/>
  <c r="O938" i="5" s="1"/>
  <c r="P938" i="6" s="1"/>
  <c r="N1272" i="5"/>
  <c r="O1272" i="5" s="1"/>
  <c r="P1272" i="6" s="1"/>
  <c r="N1276" i="5"/>
  <c r="O1276" i="5" s="1"/>
  <c r="P1276" i="6" s="1"/>
  <c r="N1237" i="5"/>
  <c r="O1237" i="5" s="1"/>
  <c r="N431" i="5"/>
  <c r="O431" i="5" s="1"/>
  <c r="N230" i="3"/>
  <c r="O230" i="3" s="1"/>
  <c r="N901" i="5"/>
  <c r="O901" i="5" s="1"/>
  <c r="N780" i="3"/>
  <c r="O780" i="3" s="1"/>
  <c r="N807" i="5"/>
  <c r="O807" i="5" s="1"/>
  <c r="N230" i="5"/>
  <c r="O230" i="5" s="1"/>
  <c r="N859" i="5"/>
  <c r="O859" i="5" s="1"/>
  <c r="P859" i="4" s="1"/>
  <c r="N1348" i="5"/>
  <c r="O1348" i="5" s="1"/>
  <c r="P1348" i="6" s="1"/>
  <c r="N1266" i="3"/>
  <c r="O1266" i="3" s="1"/>
  <c r="N107" i="3"/>
  <c r="O107" i="3" s="1"/>
  <c r="N333" i="3"/>
  <c r="O333" i="3" s="1"/>
  <c r="N683" i="3"/>
  <c r="O683" i="3" s="1"/>
  <c r="N1384" i="3"/>
  <c r="O1384" i="3" s="1"/>
  <c r="N979" i="5"/>
  <c r="O979" i="5" s="1"/>
  <c r="P979" i="4" s="1"/>
  <c r="N979" i="3"/>
  <c r="O979" i="3" s="1"/>
  <c r="N303" i="5"/>
  <c r="O303" i="5" s="1"/>
  <c r="N107" i="5"/>
  <c r="O107" i="5" s="1"/>
  <c r="P107" i="6" s="1"/>
  <c r="N1340" i="5"/>
  <c r="O1340" i="5" s="1"/>
  <c r="N509" i="5"/>
  <c r="O509" i="5" s="1"/>
  <c r="P509" i="4" s="1"/>
  <c r="O482" i="4"/>
  <c r="N1349" i="3"/>
  <c r="O1349" i="3" s="1"/>
  <c r="N1138" i="5"/>
  <c r="O1138" i="5" s="1"/>
  <c r="N812" i="5"/>
  <c r="O812" i="5" s="1"/>
  <c r="P812" i="4" s="1"/>
  <c r="N644" i="3"/>
  <c r="O644" i="3" s="1"/>
  <c r="N1344" i="3"/>
  <c r="O1344" i="3" s="1"/>
  <c r="N1253" i="3"/>
  <c r="O1253" i="3" s="1"/>
  <c r="N1349" i="5"/>
  <c r="O1349" i="5" s="1"/>
  <c r="N733" i="5"/>
  <c r="O733" i="5" s="1"/>
  <c r="P733" i="6" s="1"/>
  <c r="N138" i="3"/>
  <c r="O138" i="3" s="1"/>
  <c r="N353" i="3"/>
  <c r="O353" i="3" s="1"/>
  <c r="N1571" i="3"/>
  <c r="O1571" i="3" s="1"/>
  <c r="N138" i="5"/>
  <c r="O138" i="5" s="1"/>
  <c r="N1354" i="3"/>
  <c r="O1354" i="3" s="1"/>
  <c r="N770" i="5"/>
  <c r="O770" i="5" s="1"/>
  <c r="N1259" i="5"/>
  <c r="O1259" i="5" s="1"/>
  <c r="N1283" i="5"/>
  <c r="O1283" i="5" s="1"/>
  <c r="N1259" i="3"/>
  <c r="O1259" i="3" s="1"/>
  <c r="N477" i="3"/>
  <c r="O477" i="3" s="1"/>
  <c r="N1283" i="3"/>
  <c r="O1283" i="3" s="1"/>
  <c r="O1144" i="4"/>
  <c r="N685" i="3"/>
  <c r="O685" i="3" s="1"/>
  <c r="N360" i="3"/>
  <c r="O360" i="3" s="1"/>
  <c r="N225" i="3"/>
  <c r="O225" i="3" s="1"/>
  <c r="N360" i="5"/>
  <c r="O360" i="5" s="1"/>
  <c r="P360" i="4" s="1"/>
  <c r="N225" i="5"/>
  <c r="O225" i="5" s="1"/>
  <c r="P225" i="6" s="1"/>
  <c r="N639" i="5"/>
  <c r="O639" i="5" s="1"/>
  <c r="P639" i="6" s="1"/>
  <c r="N621" i="3"/>
  <c r="O621" i="3" s="1"/>
  <c r="N621" i="5"/>
  <c r="O621" i="5" s="1"/>
  <c r="O140" i="4"/>
  <c r="N1335" i="3"/>
  <c r="O1335" i="3" s="1"/>
  <c r="N543" i="3"/>
  <c r="O543" i="3" s="1"/>
  <c r="N1070" i="3"/>
  <c r="O1070" i="3" s="1"/>
  <c r="N1335" i="5"/>
  <c r="O1335" i="5" s="1"/>
  <c r="N1384" i="5"/>
  <c r="O1384" i="5" s="1"/>
  <c r="N1098" i="3"/>
  <c r="O1098" i="3" s="1"/>
  <c r="N411" i="5"/>
  <c r="O411" i="5" s="1"/>
  <c r="P411" i="6" s="1"/>
  <c r="N822" i="5"/>
  <c r="O822" i="5" s="1"/>
  <c r="N372" i="3"/>
  <c r="O372" i="3" s="1"/>
  <c r="N140" i="3"/>
  <c r="O140" i="3" s="1"/>
  <c r="N689" i="5"/>
  <c r="O689" i="5" s="1"/>
  <c r="N1350" i="3"/>
  <c r="O1350" i="3" s="1"/>
  <c r="N372" i="5"/>
  <c r="O372" i="5" s="1"/>
  <c r="N1459" i="5"/>
  <c r="O1459" i="5" s="1"/>
  <c r="N683" i="5"/>
  <c r="O683" i="5" s="1"/>
  <c r="N288" i="3"/>
  <c r="O288" i="3" s="1"/>
  <c r="N689" i="3"/>
  <c r="O689" i="3" s="1"/>
  <c r="N1459" i="3"/>
  <c r="O1459" i="3" s="1"/>
  <c r="N508" i="3"/>
  <c r="O508" i="3" s="1"/>
  <c r="N821" i="5"/>
  <c r="O821" i="5" s="1"/>
  <c r="P821" i="6" s="1"/>
  <c r="N543" i="5"/>
  <c r="O543" i="5" s="1"/>
  <c r="N822" i="3"/>
  <c r="O822" i="3" s="1"/>
  <c r="N1164" i="3"/>
  <c r="O1164" i="3" s="1"/>
  <c r="N508" i="5"/>
  <c r="O508" i="5" s="1"/>
  <c r="P508" i="6" s="1"/>
  <c r="N1350" i="5"/>
  <c r="O1350" i="5" s="1"/>
  <c r="N601" i="5"/>
  <c r="O601" i="5" s="1"/>
  <c r="O411" i="4"/>
  <c r="N1588" i="5"/>
  <c r="O1588" i="5" s="1"/>
  <c r="N443" i="3"/>
  <c r="O443" i="3" s="1"/>
  <c r="N1455" i="3"/>
  <c r="O1455" i="3" s="1"/>
  <c r="N629" i="3"/>
  <c r="O629" i="3" s="1"/>
  <c r="O496" i="4"/>
  <c r="N1114" i="3"/>
  <c r="O1114" i="3" s="1"/>
  <c r="N1114" i="5"/>
  <c r="O1114" i="5" s="1"/>
  <c r="P1114" i="6" s="1"/>
  <c r="O1152" i="4"/>
  <c r="N129" i="3"/>
  <c r="O129" i="3" s="1"/>
  <c r="N944" i="3"/>
  <c r="O944" i="3" s="1"/>
  <c r="N129" i="5"/>
  <c r="O129" i="5" s="1"/>
  <c r="P129" i="6" s="1"/>
  <c r="N443" i="5"/>
  <c r="O443" i="5" s="1"/>
  <c r="N1478" i="3"/>
  <c r="O1478" i="3" s="1"/>
  <c r="N739" i="3"/>
  <c r="O739" i="3" s="1"/>
  <c r="N357" i="3"/>
  <c r="O357" i="3" s="1"/>
  <c r="N303" i="3"/>
  <c r="O303" i="3" s="1"/>
  <c r="N1228" i="5"/>
  <c r="O1228" i="5" s="1"/>
  <c r="N603" i="5"/>
  <c r="O603" i="5" s="1"/>
  <c r="N601" i="3"/>
  <c r="O601" i="3" s="1"/>
  <c r="N1164" i="5"/>
  <c r="O1164" i="5" s="1"/>
  <c r="N235" i="5"/>
  <c r="O235" i="5" s="1"/>
  <c r="N500" i="5"/>
  <c r="O500" i="5" s="1"/>
  <c r="N1385" i="3"/>
  <c r="O1385" i="3" s="1"/>
  <c r="N603" i="3"/>
  <c r="O603" i="3" s="1"/>
  <c r="N456" i="5"/>
  <c r="O456" i="5" s="1"/>
  <c r="N517" i="3"/>
  <c r="O517" i="3" s="1"/>
  <c r="N383" i="5"/>
  <c r="O383" i="5" s="1"/>
  <c r="N1385" i="5"/>
  <c r="O1385" i="5" s="1"/>
  <c r="O1359" i="4"/>
  <c r="N245" i="3"/>
  <c r="O245" i="3" s="1"/>
  <c r="N1569" i="3"/>
  <c r="O1569" i="3" s="1"/>
  <c r="N1585" i="5"/>
  <c r="O1585" i="5" s="1"/>
  <c r="N383" i="3"/>
  <c r="O383" i="3" s="1"/>
  <c r="N1253" i="5"/>
  <c r="O1253" i="5" s="1"/>
  <c r="P1253" i="6" s="1"/>
  <c r="N1200" i="3"/>
  <c r="O1200" i="3" s="1"/>
  <c r="N1585" i="3"/>
  <c r="O1585" i="3" s="1"/>
  <c r="N1306" i="5"/>
  <c r="O1306" i="5" s="1"/>
  <c r="P1306" i="6" s="1"/>
  <c r="N357" i="5"/>
  <c r="O357" i="5" s="1"/>
  <c r="N1306" i="3"/>
  <c r="O1306" i="3" s="1"/>
  <c r="N1359" i="5"/>
  <c r="O1359" i="5" s="1"/>
  <c r="P1359" i="6" s="1"/>
  <c r="N1200" i="5"/>
  <c r="O1200" i="5" s="1"/>
  <c r="N517" i="5"/>
  <c r="O517" i="5" s="1"/>
  <c r="P517" i="6" s="1"/>
  <c r="N235" i="3"/>
  <c r="O235" i="3" s="1"/>
  <c r="N456" i="3"/>
  <c r="O456" i="3" s="1"/>
  <c r="N500" i="3"/>
  <c r="O500" i="3" s="1"/>
  <c r="N1228" i="3"/>
  <c r="O1228" i="3" s="1"/>
  <c r="N411" i="3"/>
  <c r="O411" i="3" s="1"/>
  <c r="N821" i="3"/>
  <c r="O821" i="3" s="1"/>
  <c r="N245" i="5"/>
  <c r="O245" i="5" s="1"/>
  <c r="N977" i="5"/>
  <c r="O977" i="5" s="1"/>
  <c r="P977" i="6" s="1"/>
  <c r="N1098" i="5"/>
  <c r="O1098" i="5" s="1"/>
  <c r="N871" i="5"/>
  <c r="O871" i="5" s="1"/>
  <c r="N1310" i="5"/>
  <c r="O1310" i="5" s="1"/>
  <c r="P1310" i="6" s="1"/>
  <c r="N1266" i="5"/>
  <c r="O1266" i="5" s="1"/>
  <c r="N1128" i="3"/>
  <c r="O1128" i="3" s="1"/>
  <c r="N1560" i="3"/>
  <c r="O1560" i="3" s="1"/>
  <c r="N1395" i="5"/>
  <c r="O1395" i="5" s="1"/>
  <c r="N444" i="5"/>
  <c r="O444" i="5" s="1"/>
  <c r="P444" i="4" s="1"/>
  <c r="N495" i="3"/>
  <c r="O495" i="3" s="1"/>
  <c r="N584" i="3"/>
  <c r="O584" i="3" s="1"/>
  <c r="O1513" i="4"/>
  <c r="P1513" i="4" s="1"/>
  <c r="N626" i="5"/>
  <c r="O626" i="5" s="1"/>
  <c r="N1395" i="3"/>
  <c r="O1395" i="3" s="1"/>
  <c r="N667" i="3"/>
  <c r="O667" i="3" s="1"/>
  <c r="N584" i="5"/>
  <c r="O584" i="5" s="1"/>
  <c r="O544" i="4"/>
  <c r="N1060" i="3"/>
  <c r="O1060" i="3" s="1"/>
  <c r="N353" i="5"/>
  <c r="O353" i="5" s="1"/>
  <c r="N1226" i="3"/>
  <c r="O1226" i="3" s="1"/>
  <c r="N1026" i="5"/>
  <c r="O1026" i="5" s="1"/>
  <c r="N1261" i="5"/>
  <c r="O1261" i="5" s="1"/>
  <c r="P1261" i="4" s="1"/>
  <c r="N1209" i="5"/>
  <c r="O1209" i="5" s="1"/>
  <c r="P1209" i="4" s="1"/>
  <c r="N239" i="3"/>
  <c r="O239" i="3" s="1"/>
  <c r="N1026" i="3"/>
  <c r="O1026" i="3" s="1"/>
  <c r="N126" i="3"/>
  <c r="O126" i="3" s="1"/>
  <c r="N1416" i="3"/>
  <c r="O1416" i="3" s="1"/>
  <c r="N544" i="5"/>
  <c r="O544" i="5" s="1"/>
  <c r="P544" i="6" s="1"/>
  <c r="N770" i="3"/>
  <c r="O770" i="3" s="1"/>
  <c r="O240" i="4"/>
  <c r="N1261" i="3"/>
  <c r="O1261" i="3" s="1"/>
  <c r="N1354" i="5"/>
  <c r="O1354" i="5" s="1"/>
  <c r="N1060" i="5"/>
  <c r="O1060" i="5" s="1"/>
  <c r="P1060" i="6" s="1"/>
  <c r="N239" i="5"/>
  <c r="O239" i="5" s="1"/>
  <c r="P239" i="6" s="1"/>
  <c r="O1226" i="4"/>
  <c r="N407" i="3"/>
  <c r="O407" i="3" s="1"/>
  <c r="N1461" i="5"/>
  <c r="O1461" i="5" s="1"/>
  <c r="N240" i="3"/>
  <c r="O240" i="3" s="1"/>
  <c r="N1416" i="5"/>
  <c r="O1416" i="5" s="1"/>
  <c r="P1416" i="6" s="1"/>
  <c r="N126" i="5"/>
  <c r="O126" i="5" s="1"/>
  <c r="N598" i="3"/>
  <c r="O598" i="3" s="1"/>
  <c r="N1184" i="5"/>
  <c r="O1184" i="5" s="1"/>
  <c r="P1184" i="6" s="1"/>
  <c r="O274" i="4"/>
  <c r="O639" i="4"/>
  <c r="N1151" i="5"/>
  <c r="O1151" i="5" s="1"/>
  <c r="P1151" i="6" s="1"/>
  <c r="N1184" i="3"/>
  <c r="O1184" i="3" s="1"/>
  <c r="N1291" i="5"/>
  <c r="O1291" i="5" s="1"/>
  <c r="N685" i="5"/>
  <c r="O685" i="5" s="1"/>
  <c r="P685" i="6" s="1"/>
  <c r="N598" i="5"/>
  <c r="O598" i="5" s="1"/>
  <c r="N1144" i="3"/>
  <c r="O1144" i="3" s="1"/>
  <c r="N491" i="5"/>
  <c r="O491" i="5" s="1"/>
  <c r="P491" i="6" s="1"/>
  <c r="N407" i="5"/>
  <c r="O407" i="5" s="1"/>
  <c r="P407" i="6" s="1"/>
  <c r="N477" i="5"/>
  <c r="O477" i="5" s="1"/>
  <c r="N1245" i="5"/>
  <c r="O1245" i="5" s="1"/>
  <c r="P1245" i="6" s="1"/>
  <c r="N482" i="5"/>
  <c r="O482" i="5" s="1"/>
  <c r="P482" i="6" s="1"/>
  <c r="O1245" i="4"/>
  <c r="N111" i="3"/>
  <c r="O111" i="3" s="1"/>
  <c r="N815" i="5"/>
  <c r="O815" i="5" s="1"/>
  <c r="N445" i="5"/>
  <c r="O445" i="5" s="1"/>
  <c r="N878" i="5"/>
  <c r="O878" i="5" s="1"/>
  <c r="O1217" i="4"/>
  <c r="O581" i="4"/>
  <c r="O460" i="4"/>
  <c r="N1217" i="3"/>
  <c r="O1217" i="3" s="1"/>
  <c r="N815" i="3"/>
  <c r="O815" i="3" s="1"/>
  <c r="N581" i="5"/>
  <c r="O581" i="5" s="1"/>
  <c r="P581" i="6" s="1"/>
  <c r="N445" i="3"/>
  <c r="O445" i="3" s="1"/>
  <c r="O139" i="4"/>
  <c r="N111" i="5"/>
  <c r="O111" i="5" s="1"/>
  <c r="N1588" i="3"/>
  <c r="O1588" i="3" s="1"/>
  <c r="N1547" i="3"/>
  <c r="O1547" i="3" s="1"/>
  <c r="N409" i="5"/>
  <c r="O409" i="5" s="1"/>
  <c r="N422" i="5"/>
  <c r="O422" i="5" s="1"/>
  <c r="N409" i="3"/>
  <c r="O409" i="3" s="1"/>
  <c r="N1103" i="5"/>
  <c r="O1103" i="5" s="1"/>
  <c r="P1103" i="6" s="1"/>
  <c r="N668" i="5"/>
  <c r="O668" i="5" s="1"/>
  <c r="N496" i="3"/>
  <c r="O496" i="3" s="1"/>
  <c r="N298" i="3"/>
  <c r="O298" i="3" s="1"/>
  <c r="N595" i="3"/>
  <c r="O595" i="3" s="1"/>
  <c r="N972" i="3"/>
  <c r="O972" i="3" s="1"/>
  <c r="N1152" i="5"/>
  <c r="O1152" i="5" s="1"/>
  <c r="P1152" i="6" s="1"/>
  <c r="O298" i="4"/>
  <c r="N1066" i="3"/>
  <c r="O1066" i="3" s="1"/>
  <c r="N1419" i="3"/>
  <c r="O1419" i="3" s="1"/>
  <c r="N629" i="5"/>
  <c r="O629" i="5" s="1"/>
  <c r="P629" i="6" s="1"/>
  <c r="N595" i="5"/>
  <c r="O595" i="5" s="1"/>
  <c r="N1066" i="5"/>
  <c r="O1066" i="5" s="1"/>
  <c r="N972" i="5"/>
  <c r="O972" i="5" s="1"/>
  <c r="N1547" i="5"/>
  <c r="O1547" i="5" s="1"/>
  <c r="N422" i="3"/>
  <c r="O422" i="3" s="1"/>
  <c r="N1103" i="3"/>
  <c r="O1103" i="3" s="1"/>
  <c r="N1419" i="5"/>
  <c r="O1419" i="5" s="1"/>
  <c r="N921" i="3"/>
  <c r="O921" i="3" s="1"/>
  <c r="N1365" i="3"/>
  <c r="O1365" i="3" s="1"/>
  <c r="N1214" i="5"/>
  <c r="O1214" i="5" s="1"/>
  <c r="N921" i="5"/>
  <c r="O921" i="5" s="1"/>
  <c r="N1560" i="5"/>
  <c r="O1560" i="5" s="1"/>
  <c r="P1560" i="6" s="1"/>
  <c r="N865" i="3"/>
  <c r="O865" i="3" s="1"/>
  <c r="N729" i="3"/>
  <c r="O729" i="3" s="1"/>
  <c r="N1214" i="3"/>
  <c r="O1214" i="3" s="1"/>
  <c r="N1222" i="3"/>
  <c r="O1222" i="3" s="1"/>
  <c r="N1513" i="3"/>
  <c r="O1513" i="3" s="1"/>
  <c r="N1011" i="5"/>
  <c r="O1011" i="5" s="1"/>
  <c r="P1011" i="6" s="1"/>
  <c r="N957" i="5"/>
  <c r="O957" i="5" s="1"/>
  <c r="N806" i="5"/>
  <c r="O806" i="5" s="1"/>
  <c r="P806" i="6" s="1"/>
  <c r="N667" i="5"/>
  <c r="O667" i="5" s="1"/>
  <c r="P667" i="6" s="1"/>
  <c r="O1011" i="4"/>
  <c r="O224" i="4"/>
  <c r="N1520" i="3"/>
  <c r="O1520" i="3" s="1"/>
  <c r="N654" i="5"/>
  <c r="O654" i="5" s="1"/>
  <c r="N1462" i="5"/>
  <c r="O1462" i="5" s="1"/>
  <c r="N622" i="5"/>
  <c r="O622" i="5" s="1"/>
  <c r="N922" i="3"/>
  <c r="O922" i="3" s="1"/>
  <c r="N1133" i="5"/>
  <c r="O1133" i="5" s="1"/>
  <c r="P1133" i="6" s="1"/>
  <c r="N654" i="3"/>
  <c r="O654" i="3" s="1"/>
  <c r="N922" i="5"/>
  <c r="O922" i="5" s="1"/>
  <c r="P922" i="6" s="1"/>
  <c r="N957" i="3"/>
  <c r="O957" i="3" s="1"/>
  <c r="N181" i="3"/>
  <c r="O181" i="3" s="1"/>
  <c r="N1391" i="3"/>
  <c r="O1391" i="3" s="1"/>
  <c r="N1133" i="3"/>
  <c r="O1133" i="3" s="1"/>
  <c r="N626" i="3"/>
  <c r="O626" i="3" s="1"/>
  <c r="N622" i="3"/>
  <c r="O622" i="3" s="1"/>
  <c r="N1252" i="3"/>
  <c r="O1252" i="3" s="1"/>
  <c r="N729" i="5"/>
  <c r="O729" i="5" s="1"/>
  <c r="N1252" i="5"/>
  <c r="O1252" i="5" s="1"/>
  <c r="P1252" i="4" s="1"/>
  <c r="N1310" i="3"/>
  <c r="O1310" i="3" s="1"/>
  <c r="N806" i="3"/>
  <c r="O806" i="3" s="1"/>
  <c r="N1235" i="3"/>
  <c r="O1235" i="3" s="1"/>
  <c r="N1462" i="3"/>
  <c r="O1462" i="3" s="1"/>
  <c r="N181" i="5"/>
  <c r="O181" i="5" s="1"/>
  <c r="P181" i="6" s="1"/>
  <c r="N865" i="5"/>
  <c r="O865" i="5" s="1"/>
  <c r="P865" i="6" s="1"/>
  <c r="N1520" i="5"/>
  <c r="O1520" i="5" s="1"/>
  <c r="P1520" i="6" s="1"/>
  <c r="N977" i="3"/>
  <c r="O977" i="3" s="1"/>
  <c r="O308" i="4"/>
  <c r="O1542" i="4"/>
  <c r="N1372" i="5"/>
  <c r="O1372" i="5" s="1"/>
  <c r="O1151" i="4"/>
  <c r="N1372" i="3"/>
  <c r="O1372" i="3" s="1"/>
  <c r="N1045" i="3"/>
  <c r="O1045" i="3" s="1"/>
  <c r="N1542" i="3"/>
  <c r="O1542" i="3" s="1"/>
  <c r="O364" i="4"/>
  <c r="N1045" i="5"/>
  <c r="O1045" i="5" s="1"/>
  <c r="N308" i="5"/>
  <c r="O308" i="5" s="1"/>
  <c r="P308" i="6" s="1"/>
  <c r="N739" i="5"/>
  <c r="O739" i="5" s="1"/>
  <c r="P739" i="6" s="1"/>
  <c r="N1275" i="3"/>
  <c r="O1275" i="3" s="1"/>
  <c r="O1061" i="4"/>
  <c r="N1193" i="3"/>
  <c r="O1193" i="3" s="1"/>
  <c r="N814" i="3"/>
  <c r="O814" i="3" s="1"/>
  <c r="N460" i="3"/>
  <c r="O460" i="3" s="1"/>
  <c r="O1489" i="4"/>
  <c r="N323" i="5"/>
  <c r="O323" i="5" s="1"/>
  <c r="P323" i="6" s="1"/>
  <c r="N1364" i="3"/>
  <c r="O1364" i="3" s="1"/>
  <c r="N1364" i="5"/>
  <c r="O1364" i="5" s="1"/>
  <c r="N1061" i="3"/>
  <c r="O1061" i="3" s="1"/>
  <c r="O1049" i="4"/>
  <c r="O814" i="4"/>
  <c r="N1193" i="5"/>
  <c r="O1193" i="5" s="1"/>
  <c r="O495" i="4"/>
  <c r="N597" i="3"/>
  <c r="O597" i="3" s="1"/>
  <c r="N592" i="3"/>
  <c r="O592" i="3" s="1"/>
  <c r="O1290" i="4"/>
  <c r="N857" i="3"/>
  <c r="O857" i="3" s="1"/>
  <c r="N597" i="5"/>
  <c r="O597" i="5" s="1"/>
  <c r="P597" i="6" s="1"/>
  <c r="N1580" i="5"/>
  <c r="O1580" i="5" s="1"/>
  <c r="N251" i="5"/>
  <c r="O251" i="5" s="1"/>
  <c r="P251" i="4" s="1"/>
  <c r="N420" i="5"/>
  <c r="O420" i="5" s="1"/>
  <c r="N420" i="3"/>
  <c r="O420" i="3" s="1"/>
  <c r="N521" i="5"/>
  <c r="O521" i="5" s="1"/>
  <c r="N571" i="5"/>
  <c r="O571" i="5" s="1"/>
  <c r="P571" i="6" s="1"/>
  <c r="N364" i="5"/>
  <c r="O364" i="5" s="1"/>
  <c r="P364" i="6" s="1"/>
  <c r="N834" i="3"/>
  <c r="O834" i="3" s="1"/>
  <c r="N567" i="5"/>
  <c r="O567" i="5" s="1"/>
  <c r="N521" i="3"/>
  <c r="O521" i="3" s="1"/>
  <c r="N834" i="5"/>
  <c r="O834" i="5" s="1"/>
  <c r="N567" i="3"/>
  <c r="O567" i="3" s="1"/>
  <c r="N1013" i="5"/>
  <c r="O1013" i="5" s="1"/>
  <c r="N203" i="5"/>
  <c r="O203" i="5" s="1"/>
  <c r="P203" i="6" s="1"/>
  <c r="N519" i="5"/>
  <c r="O519" i="5" s="1"/>
  <c r="N1460" i="3"/>
  <c r="O1460" i="3" s="1"/>
  <c r="N854" i="3"/>
  <c r="O854" i="3" s="1"/>
  <c r="N519" i="3"/>
  <c r="O519" i="3" s="1"/>
  <c r="N1013" i="3"/>
  <c r="O1013" i="3" s="1"/>
  <c r="O1414" i="4"/>
  <c r="N1414" i="3"/>
  <c r="O1414" i="3" s="1"/>
  <c r="N917" i="5"/>
  <c r="O917" i="5" s="1"/>
  <c r="P917" i="6" s="1"/>
  <c r="N917" i="3"/>
  <c r="O917" i="3" s="1"/>
  <c r="N1154" i="5"/>
  <c r="O1154" i="5" s="1"/>
  <c r="N203" i="3"/>
  <c r="O203" i="3" s="1"/>
  <c r="N1154" i="3"/>
  <c r="O1154" i="3" s="1"/>
  <c r="N1351" i="3"/>
  <c r="O1351" i="3" s="1"/>
  <c r="N1351" i="5"/>
  <c r="O1351" i="5" s="1"/>
  <c r="N1460" i="5"/>
  <c r="O1460" i="5" s="1"/>
  <c r="O94" i="6"/>
  <c r="O1275" i="4"/>
  <c r="N1275" i="5"/>
  <c r="O1275" i="5" s="1"/>
  <c r="P1275" i="6" s="1"/>
  <c r="O949" i="4"/>
  <c r="N949" i="5"/>
  <c r="O949" i="5" s="1"/>
  <c r="P949" i="6" s="1"/>
  <c r="N949" i="3"/>
  <c r="O949" i="3" s="1"/>
  <c r="O1079" i="4"/>
  <c r="N1079" i="5"/>
  <c r="O1079" i="5" s="1"/>
  <c r="P1079" i="6" s="1"/>
  <c r="O1160" i="6"/>
  <c r="N1160" i="5"/>
  <c r="O1160" i="5" s="1"/>
  <c r="P1160" i="4" s="1"/>
  <c r="N1160" i="3"/>
  <c r="O1160" i="3" s="1"/>
  <c r="N199" i="5"/>
  <c r="O199" i="5" s="1"/>
  <c r="P199" i="6" s="1"/>
  <c r="O199" i="4"/>
  <c r="O1537" i="6"/>
  <c r="N1537" i="3"/>
  <c r="O1537" i="3" s="1"/>
  <c r="N1537" i="5"/>
  <c r="O1537" i="5" s="1"/>
  <c r="P1537" i="4" s="1"/>
  <c r="N1390" i="5"/>
  <c r="O1390" i="5" s="1"/>
  <c r="P1390" i="6" s="1"/>
  <c r="O1390" i="4"/>
  <c r="O362" i="6"/>
  <c r="N362" i="5"/>
  <c r="O362" i="5" s="1"/>
  <c r="P362" i="4" s="1"/>
  <c r="O560" i="6"/>
  <c r="N560" i="5"/>
  <c r="O560" i="5" s="1"/>
  <c r="P560" i="4" s="1"/>
  <c r="N560" i="3"/>
  <c r="O560" i="3" s="1"/>
  <c r="O1572" i="6"/>
  <c r="N1572" i="3"/>
  <c r="O1572" i="3" s="1"/>
  <c r="O471" i="6"/>
  <c r="N471" i="5"/>
  <c r="O471" i="5" s="1"/>
  <c r="P471" i="4" s="1"/>
  <c r="O982" i="6"/>
  <c r="N982" i="3"/>
  <c r="O982" i="3" s="1"/>
  <c r="N982" i="5"/>
  <c r="O982" i="5" s="1"/>
  <c r="P982" i="4" s="1"/>
  <c r="O363" i="6"/>
  <c r="N363" i="5"/>
  <c r="O363" i="5" s="1"/>
  <c r="P363" i="4" s="1"/>
  <c r="N296" i="3"/>
  <c r="O296" i="3" s="1"/>
  <c r="N1465" i="5"/>
  <c r="O1465" i="5" s="1"/>
  <c r="P1465" i="6" s="1"/>
  <c r="N427" i="5"/>
  <c r="O427" i="5" s="1"/>
  <c r="P427" i="6" s="1"/>
  <c r="N763" i="5"/>
  <c r="O763" i="5" s="1"/>
  <c r="P763" i="6" s="1"/>
  <c r="N1309" i="3"/>
  <c r="O1309" i="3" s="1"/>
  <c r="N1309" i="5"/>
  <c r="O1309" i="5" s="1"/>
  <c r="N427" i="3"/>
  <c r="O427" i="3" s="1"/>
  <c r="N1512" i="3"/>
  <c r="O1512" i="3" s="1"/>
  <c r="N763" i="3"/>
  <c r="O763" i="3" s="1"/>
  <c r="N296" i="5"/>
  <c r="O296" i="5" s="1"/>
  <c r="N1512" i="5"/>
  <c r="O1512" i="5" s="1"/>
  <c r="O1465" i="4"/>
  <c r="O781" i="4"/>
  <c r="O490" i="4"/>
  <c r="N504" i="3"/>
  <c r="O504" i="3" s="1"/>
  <c r="N1461" i="3"/>
  <c r="O1461" i="3" s="1"/>
  <c r="O864" i="4"/>
  <c r="O531" i="4"/>
  <c r="N531" i="5"/>
  <c r="O531" i="5" s="1"/>
  <c r="P531" i="6" s="1"/>
  <c r="N577" i="3"/>
  <c r="O577" i="3" s="1"/>
  <c r="N164" i="3"/>
  <c r="O164" i="3" s="1"/>
  <c r="N577" i="5"/>
  <c r="O577" i="5" s="1"/>
  <c r="N571" i="3"/>
  <c r="O571" i="3" s="1"/>
  <c r="N1535" i="3"/>
  <c r="O1535" i="3" s="1"/>
  <c r="N781" i="3"/>
  <c r="O781" i="3" s="1"/>
  <c r="N483" i="5"/>
  <c r="O483" i="5" s="1"/>
  <c r="N888" i="5"/>
  <c r="O888" i="5" s="1"/>
  <c r="N785" i="3"/>
  <c r="O785" i="3" s="1"/>
  <c r="N490" i="5"/>
  <c r="O490" i="5" s="1"/>
  <c r="P490" i="6" s="1"/>
  <c r="N857" i="5"/>
  <c r="O857" i="5" s="1"/>
  <c r="N483" i="3"/>
  <c r="O483" i="3" s="1"/>
  <c r="N263" i="3"/>
  <c r="O263" i="3" s="1"/>
  <c r="N1485" i="5"/>
  <c r="O1485" i="5" s="1"/>
  <c r="P1485" i="6" s="1"/>
  <c r="N164" i="5"/>
  <c r="O164" i="5" s="1"/>
  <c r="N955" i="5"/>
  <c r="O955" i="5" s="1"/>
  <c r="N1429" i="5"/>
  <c r="O1429" i="5" s="1"/>
  <c r="P1429" i="6" s="1"/>
  <c r="N1290" i="3"/>
  <c r="O1290" i="3" s="1"/>
  <c r="O267" i="4"/>
  <c r="N452" i="3"/>
  <c r="O452" i="3" s="1"/>
  <c r="N1315" i="3"/>
  <c r="O1315" i="3" s="1"/>
  <c r="N471" i="3"/>
  <c r="O471" i="3" s="1"/>
  <c r="N267" i="5"/>
  <c r="O267" i="5" s="1"/>
  <c r="P267" i="6" s="1"/>
  <c r="N1405" i="5"/>
  <c r="O1405" i="5" s="1"/>
  <c r="P1405" i="6" s="1"/>
  <c r="N452" i="5"/>
  <c r="O452" i="5" s="1"/>
  <c r="N1429" i="3"/>
  <c r="O1429" i="3" s="1"/>
  <c r="N955" i="3"/>
  <c r="O955" i="3" s="1"/>
  <c r="N1315" i="5"/>
  <c r="O1315" i="5" s="1"/>
  <c r="N1475" i="3"/>
  <c r="O1475" i="3" s="1"/>
  <c r="N1475" i="5"/>
  <c r="O1475" i="5" s="1"/>
  <c r="N1433" i="5"/>
  <c r="O1433" i="5" s="1"/>
  <c r="N552" i="5"/>
  <c r="O552" i="5" s="1"/>
  <c r="N548" i="3"/>
  <c r="O548" i="3" s="1"/>
  <c r="N1433" i="3"/>
  <c r="O1433" i="3" s="1"/>
  <c r="N552" i="3"/>
  <c r="O552" i="3" s="1"/>
  <c r="N178" i="3"/>
  <c r="O178" i="3" s="1"/>
  <c r="N274" i="3"/>
  <c r="O274" i="3" s="1"/>
  <c r="N1297" i="3"/>
  <c r="O1297" i="3" s="1"/>
  <c r="O377" i="4"/>
  <c r="O178" i="4"/>
  <c r="N793" i="3"/>
  <c r="O793" i="3" s="1"/>
  <c r="N1566" i="3"/>
  <c r="O1566" i="3" s="1"/>
  <c r="N969" i="5"/>
  <c r="O969" i="5" s="1"/>
  <c r="N145" i="5"/>
  <c r="O145" i="5" s="1"/>
  <c r="P145" i="6" s="1"/>
  <c r="N377" i="5"/>
  <c r="O377" i="5" s="1"/>
  <c r="P377" i="6" s="1"/>
  <c r="N145" i="3"/>
  <c r="O145" i="3" s="1"/>
  <c r="N362" i="3"/>
  <c r="O362" i="3" s="1"/>
  <c r="O850" i="4"/>
  <c r="N154" i="5"/>
  <c r="O154" i="5" s="1"/>
  <c r="N969" i="3"/>
  <c r="O969" i="3" s="1"/>
  <c r="N1572" i="5"/>
  <c r="O1572" i="5" s="1"/>
  <c r="P1572" i="4" s="1"/>
  <c r="N196" i="5"/>
  <c r="O196" i="5" s="1"/>
  <c r="N853" i="5"/>
  <c r="O853" i="5" s="1"/>
  <c r="N281" i="3"/>
  <c r="O281" i="3" s="1"/>
  <c r="N1303" i="5"/>
  <c r="O1303" i="5" s="1"/>
  <c r="N863" i="5"/>
  <c r="O863" i="5" s="1"/>
  <c r="N120" i="3"/>
  <c r="O120" i="3" s="1"/>
  <c r="O165" i="4"/>
  <c r="N316" i="3"/>
  <c r="O316" i="3" s="1"/>
  <c r="N316" i="5"/>
  <c r="O316" i="5" s="1"/>
  <c r="P316" i="6" s="1"/>
  <c r="N778" i="3"/>
  <c r="O778" i="3" s="1"/>
  <c r="N196" i="3"/>
  <c r="O196" i="3" s="1"/>
  <c r="O1405" i="4"/>
  <c r="N536" i="5"/>
  <c r="O536" i="5" s="1"/>
  <c r="N778" i="5"/>
  <c r="O778" i="5" s="1"/>
  <c r="N1303" i="3"/>
  <c r="O1303" i="3" s="1"/>
  <c r="N1088" i="3"/>
  <c r="O1088" i="3" s="1"/>
  <c r="N1088" i="5"/>
  <c r="O1088" i="5" s="1"/>
  <c r="N863" i="3"/>
  <c r="O863" i="3" s="1"/>
  <c r="N512" i="3"/>
  <c r="O512" i="3" s="1"/>
  <c r="N536" i="3"/>
  <c r="O536" i="3" s="1"/>
  <c r="O699" i="4"/>
  <c r="N172" i="3"/>
  <c r="O172" i="3" s="1"/>
  <c r="N295" i="3"/>
  <c r="O295" i="3" s="1"/>
  <c r="N789" i="5"/>
  <c r="O789" i="5" s="1"/>
  <c r="N512" i="5"/>
  <c r="O512" i="5" s="1"/>
  <c r="N233" i="5"/>
  <c r="O233" i="5" s="1"/>
  <c r="N172" i="5"/>
  <c r="O172" i="5" s="1"/>
  <c r="N295" i="5"/>
  <c r="O295" i="5" s="1"/>
  <c r="N1297" i="5"/>
  <c r="O1297" i="5" s="1"/>
  <c r="N257" i="3"/>
  <c r="O257" i="3" s="1"/>
  <c r="N699" i="3"/>
  <c r="O699" i="3" s="1"/>
  <c r="O150" i="4"/>
  <c r="N789" i="3"/>
  <c r="O789" i="3" s="1"/>
  <c r="O650" i="4"/>
  <c r="N1122" i="5"/>
  <c r="O1122" i="5" s="1"/>
  <c r="P1122" i="6" s="1"/>
  <c r="N1128" i="5"/>
  <c r="O1128" i="5" s="1"/>
  <c r="P1128" i="6" s="1"/>
  <c r="N105" i="5"/>
  <c r="O105" i="5" s="1"/>
  <c r="N638" i="5"/>
  <c r="O638" i="5" s="1"/>
  <c r="P638" i="6" s="1"/>
  <c r="N1590" i="5"/>
  <c r="O1590" i="5" s="1"/>
  <c r="P1590" i="6" s="1"/>
  <c r="N105" i="3"/>
  <c r="O105" i="3" s="1"/>
  <c r="N580" i="3"/>
  <c r="O580" i="3" s="1"/>
  <c r="N379" i="3"/>
  <c r="O379" i="3" s="1"/>
  <c r="N751" i="5"/>
  <c r="O751" i="5" s="1"/>
  <c r="P751" i="6" s="1"/>
  <c r="N751" i="3"/>
  <c r="O751" i="3" s="1"/>
  <c r="N827" i="3"/>
  <c r="O827" i="3" s="1"/>
  <c r="N864" i="3"/>
  <c r="O864" i="3" s="1"/>
  <c r="N785" i="5"/>
  <c r="O785" i="5" s="1"/>
  <c r="N250" i="3"/>
  <c r="O250" i="3" s="1"/>
  <c r="N1049" i="3"/>
  <c r="O1049" i="3" s="1"/>
  <c r="N263" i="5"/>
  <c r="O263" i="5" s="1"/>
  <c r="N504" i="5"/>
  <c r="O504" i="5" s="1"/>
  <c r="N1535" i="5"/>
  <c r="O1535" i="5" s="1"/>
  <c r="N888" i="3"/>
  <c r="O888" i="3" s="1"/>
  <c r="N405" i="3"/>
  <c r="O405" i="3" s="1"/>
  <c r="N405" i="5"/>
  <c r="O405" i="5" s="1"/>
  <c r="N930" i="5"/>
  <c r="O930" i="5" s="1"/>
  <c r="P930" i="6" s="1"/>
  <c r="N998" i="3"/>
  <c r="O998" i="3" s="1"/>
  <c r="N363" i="3"/>
  <c r="O363" i="3" s="1"/>
  <c r="O1238" i="4"/>
  <c r="O930" i="4"/>
  <c r="O1064" i="4"/>
  <c r="N850" i="5"/>
  <c r="O850" i="5" s="1"/>
  <c r="P850" i="6" s="1"/>
  <c r="N1227" i="3"/>
  <c r="O1227" i="3" s="1"/>
  <c r="N1156" i="3"/>
  <c r="O1156" i="3" s="1"/>
  <c r="O742" i="4"/>
  <c r="P742" i="4" s="1"/>
  <c r="N612" i="5"/>
  <c r="O612" i="5" s="1"/>
  <c r="N775" i="5"/>
  <c r="O775" i="5" s="1"/>
  <c r="N1383" i="5"/>
  <c r="O1383" i="5" s="1"/>
  <c r="N288" i="5"/>
  <c r="O288" i="5" s="1"/>
  <c r="P288" i="6" s="1"/>
  <c r="N929" i="5"/>
  <c r="O929" i="5" s="1"/>
  <c r="N848" i="5"/>
  <c r="O848" i="5" s="1"/>
  <c r="P848" i="6" s="1"/>
  <c r="N220" i="3"/>
  <c r="O220" i="3" s="1"/>
  <c r="N929" i="3"/>
  <c r="O929" i="3" s="1"/>
  <c r="N441" i="3"/>
  <c r="O441" i="3" s="1"/>
  <c r="N1156" i="5"/>
  <c r="O1156" i="5" s="1"/>
  <c r="O288" i="4"/>
  <c r="N866" i="3"/>
  <c r="O866" i="3" s="1"/>
  <c r="N1383" i="3"/>
  <c r="O1383" i="3" s="1"/>
  <c r="O220" i="4"/>
  <c r="N775" i="3"/>
  <c r="O775" i="3" s="1"/>
  <c r="N241" i="5"/>
  <c r="O241" i="5" s="1"/>
  <c r="N742" i="3"/>
  <c r="O742" i="3" s="1"/>
  <c r="N871" i="3"/>
  <c r="O871" i="3" s="1"/>
  <c r="N942" i="3"/>
  <c r="O942" i="3" s="1"/>
  <c r="N848" i="3"/>
  <c r="O848" i="3" s="1"/>
  <c r="N441" i="5"/>
  <c r="O441" i="5" s="1"/>
  <c r="N942" i="5"/>
  <c r="O942" i="5" s="1"/>
  <c r="N612" i="3"/>
  <c r="O612" i="3" s="1"/>
  <c r="N450" i="5"/>
  <c r="O450" i="5" s="1"/>
  <c r="P450" i="6" s="1"/>
  <c r="N1427" i="5"/>
  <c r="O1427" i="5" s="1"/>
  <c r="O1009" i="4"/>
  <c r="N998" i="5"/>
  <c r="O998" i="5" s="1"/>
  <c r="N1463" i="5"/>
  <c r="O1463" i="5" s="1"/>
  <c r="O1122" i="4"/>
  <c r="N455" i="5"/>
  <c r="O455" i="5" s="1"/>
  <c r="N580" i="5"/>
  <c r="O580" i="5" s="1"/>
  <c r="N1127" i="5"/>
  <c r="O1127" i="5" s="1"/>
  <c r="P1127" i="6" s="1"/>
  <c r="N732" i="3"/>
  <c r="O732" i="3" s="1"/>
  <c r="N1194" i="3"/>
  <c r="O1194" i="3" s="1"/>
  <c r="N1127" i="3"/>
  <c r="O1127" i="3" s="1"/>
  <c r="N849" i="3"/>
  <c r="O849" i="3" s="1"/>
  <c r="N1323" i="5"/>
  <c r="O1323" i="5" s="1"/>
  <c r="P1323" i="6" s="1"/>
  <c r="O379" i="4"/>
  <c r="N369" i="5"/>
  <c r="O369" i="5" s="1"/>
  <c r="N854" i="5"/>
  <c r="O854" i="5" s="1"/>
  <c r="N439" i="5"/>
  <c r="O439" i="5" s="1"/>
  <c r="P439" i="6" s="1"/>
  <c r="N1298" i="5"/>
  <c r="O1298" i="5" s="1"/>
  <c r="P1298" i="6" s="1"/>
  <c r="N1489" i="3"/>
  <c r="O1489" i="3" s="1"/>
  <c r="N1441" i="3"/>
  <c r="O1441" i="3" s="1"/>
  <c r="N369" i="3"/>
  <c r="O369" i="3" s="1"/>
  <c r="O1441" i="4"/>
  <c r="O1323" i="4"/>
  <c r="N1480" i="3"/>
  <c r="O1480" i="3" s="1"/>
  <c r="N1298" i="3"/>
  <c r="O1298" i="3" s="1"/>
  <c r="N866" i="5"/>
  <c r="O866" i="5" s="1"/>
  <c r="N1480" i="5"/>
  <c r="O1480" i="5" s="1"/>
  <c r="N787" i="3"/>
  <c r="O787" i="3" s="1"/>
  <c r="O1590" i="4"/>
  <c r="N1194" i="5"/>
  <c r="O1194" i="5" s="1"/>
  <c r="N787" i="5"/>
  <c r="O787" i="5" s="1"/>
  <c r="N1291" i="3"/>
  <c r="O1291" i="3" s="1"/>
  <c r="N793" i="5"/>
  <c r="O793" i="5" s="1"/>
  <c r="P793" i="6" s="1"/>
  <c r="N423" i="5"/>
  <c r="O423" i="5" s="1"/>
  <c r="N870" i="5"/>
  <c r="O870" i="5" s="1"/>
  <c r="P870" i="6" s="1"/>
  <c r="N150" i="5"/>
  <c r="O150" i="5" s="1"/>
  <c r="P150" i="6" s="1"/>
  <c r="N805" i="5"/>
  <c r="O805" i="5" s="1"/>
  <c r="N1287" i="5"/>
  <c r="O1287" i="5" s="1"/>
  <c r="N425" i="5"/>
  <c r="O425" i="5" s="1"/>
  <c r="P425" i="6" s="1"/>
  <c r="N1097" i="5"/>
  <c r="O1097" i="5" s="1"/>
  <c r="P1097" i="6" s="1"/>
  <c r="N1097" i="3"/>
  <c r="O1097" i="3" s="1"/>
  <c r="N1145" i="3"/>
  <c r="O1145" i="3" s="1"/>
  <c r="N486" i="3"/>
  <c r="O486" i="3" s="1"/>
  <c r="N1145" i="5"/>
  <c r="O1145" i="5" s="1"/>
  <c r="N959" i="3"/>
  <c r="O959" i="3" s="1"/>
  <c r="N916" i="5"/>
  <c r="O916" i="5" s="1"/>
  <c r="N916" i="3"/>
  <c r="O916" i="3" s="1"/>
  <c r="N843" i="5"/>
  <c r="O843" i="5" s="1"/>
  <c r="N1155" i="5"/>
  <c r="O1155" i="5" s="1"/>
  <c r="N805" i="3"/>
  <c r="O805" i="3" s="1"/>
  <c r="N1155" i="3"/>
  <c r="O1155" i="3" s="1"/>
  <c r="N959" i="5"/>
  <c r="O959" i="5" s="1"/>
  <c r="N486" i="5"/>
  <c r="O486" i="5" s="1"/>
  <c r="N548" i="5"/>
  <c r="O548" i="5" s="1"/>
  <c r="P548" i="6" s="1"/>
  <c r="N1071" i="3"/>
  <c r="O1071" i="3" s="1"/>
  <c r="N139" i="3"/>
  <c r="O139" i="3" s="1"/>
  <c r="N394" i="5"/>
  <c r="O394" i="5" s="1"/>
  <c r="N1440" i="5"/>
  <c r="O1440" i="5" s="1"/>
  <c r="P1440" i="6" s="1"/>
  <c r="N1440" i="3"/>
  <c r="O1440" i="3" s="1"/>
  <c r="N394" i="3"/>
  <c r="O394" i="3" s="1"/>
  <c r="N1222" i="5"/>
  <c r="O1222" i="5" s="1"/>
  <c r="O306" i="4"/>
  <c r="N210" i="3"/>
  <c r="O210" i="3" s="1"/>
  <c r="N273" i="5"/>
  <c r="O273" i="5" s="1"/>
  <c r="P273" i="6" s="1"/>
  <c r="N1398" i="5"/>
  <c r="O1398" i="5" s="1"/>
  <c r="P1398" i="6" s="1"/>
  <c r="O548" i="4"/>
  <c r="N484" i="3"/>
  <c r="O484" i="3" s="1"/>
  <c r="N198" i="5"/>
  <c r="O198" i="5" s="1"/>
  <c r="P198" i="6" s="1"/>
  <c r="N484" i="5"/>
  <c r="O484" i="5" s="1"/>
  <c r="N210" i="5"/>
  <c r="O210" i="5" s="1"/>
  <c r="N306" i="5"/>
  <c r="O306" i="5" s="1"/>
  <c r="P306" i="6" s="1"/>
  <c r="N455" i="3"/>
  <c r="O455" i="3" s="1"/>
  <c r="N1566" i="5"/>
  <c r="O1566" i="5" s="1"/>
  <c r="N1071" i="5"/>
  <c r="O1071" i="5" s="1"/>
  <c r="N932" i="3"/>
  <c r="O932" i="3" s="1"/>
  <c r="N120" i="5"/>
  <c r="O120" i="5" s="1"/>
  <c r="N762" i="5"/>
  <c r="O762" i="5" s="1"/>
  <c r="P762" i="6" s="1"/>
  <c r="N609" i="5"/>
  <c r="O609" i="5" s="1"/>
  <c r="P609" i="6" s="1"/>
  <c r="N449" i="5"/>
  <c r="O449" i="5" s="1"/>
  <c r="P449" i="4" s="1"/>
  <c r="N163" i="5"/>
  <c r="O163" i="5" s="1"/>
  <c r="P163" i="6" s="1"/>
  <c r="O163" i="4"/>
  <c r="N589" i="3"/>
  <c r="O589" i="3" s="1"/>
  <c r="N281" i="5"/>
  <c r="O281" i="5" s="1"/>
  <c r="P281" i="6" s="1"/>
  <c r="N397" i="5"/>
  <c r="O397" i="5" s="1"/>
  <c r="P397" i="6" s="1"/>
  <c r="N215" i="3"/>
  <c r="O215" i="3" s="1"/>
  <c r="N1235" i="5"/>
  <c r="O1235" i="5" s="1"/>
  <c r="N250" i="5"/>
  <c r="O250" i="5" s="1"/>
  <c r="N301" i="5"/>
  <c r="O301" i="5" s="1"/>
  <c r="P301" i="6" s="1"/>
  <c r="N215" i="5"/>
  <c r="O215" i="5" s="1"/>
  <c r="N589" i="5"/>
  <c r="O589" i="5" s="1"/>
  <c r="N1463" i="3"/>
  <c r="O1463" i="3" s="1"/>
  <c r="N479" i="3"/>
  <c r="O479" i="3" s="1"/>
  <c r="N592" i="5"/>
  <c r="O592" i="5" s="1"/>
  <c r="P592" i="6" s="1"/>
  <c r="N168" i="3"/>
  <c r="O168" i="3" s="1"/>
  <c r="N964" i="5"/>
  <c r="O964" i="5" s="1"/>
  <c r="N168" i="5"/>
  <c r="O168" i="5" s="1"/>
  <c r="N1365" i="5"/>
  <c r="O1365" i="5" s="1"/>
  <c r="P1365" i="6" s="1"/>
  <c r="N1186" i="3"/>
  <c r="O1186" i="3" s="1"/>
  <c r="N1424" i="3"/>
  <c r="O1424" i="3" s="1"/>
  <c r="N660" i="5"/>
  <c r="O660" i="5" s="1"/>
  <c r="N932" i="5"/>
  <c r="O932" i="5" s="1"/>
  <c r="P932" i="6" s="1"/>
  <c r="N1005" i="5"/>
  <c r="O1005" i="5" s="1"/>
  <c r="P1005" i="6" s="1"/>
  <c r="N1510" i="5"/>
  <c r="O1510" i="5" s="1"/>
  <c r="P1510" i="6" s="1"/>
  <c r="N1142" i="5"/>
  <c r="O1142" i="5" s="1"/>
  <c r="P1142" i="6" s="1"/>
  <c r="N653" i="5"/>
  <c r="O653" i="5" s="1"/>
  <c r="N660" i="3"/>
  <c r="O660" i="3" s="1"/>
  <c r="O932" i="4"/>
  <c r="N1157" i="3"/>
  <c r="O1157" i="3" s="1"/>
  <c r="N442" i="3"/>
  <c r="O442" i="3" s="1"/>
  <c r="N397" i="3"/>
  <c r="O397" i="3" s="1"/>
  <c r="N748" i="5"/>
  <c r="O748" i="5" s="1"/>
  <c r="P748" i="6" s="1"/>
  <c r="N143" i="5"/>
  <c r="O143" i="5" s="1"/>
  <c r="N1043" i="5"/>
  <c r="O1043" i="5" s="1"/>
  <c r="P1043" i="6" s="1"/>
  <c r="O449" i="6"/>
  <c r="N609" i="3"/>
  <c r="O609" i="3" s="1"/>
  <c r="N1230" i="5"/>
  <c r="O1230" i="5" s="1"/>
  <c r="N653" i="3"/>
  <c r="O653" i="3" s="1"/>
  <c r="O609" i="4"/>
  <c r="N1157" i="5"/>
  <c r="O1157" i="5" s="1"/>
  <c r="P1157" i="6" s="1"/>
  <c r="N889" i="5"/>
  <c r="O889" i="5" s="1"/>
  <c r="P889" i="6" s="1"/>
  <c r="N1230" i="3"/>
  <c r="O1230" i="3" s="1"/>
  <c r="N893" i="5"/>
  <c r="O893" i="5" s="1"/>
  <c r="P893" i="6" s="1"/>
  <c r="N180" i="5"/>
  <c r="O180" i="5" s="1"/>
  <c r="N1246" i="5"/>
  <c r="O1246" i="5" s="1"/>
  <c r="N1104" i="5"/>
  <c r="O1104" i="5" s="1"/>
  <c r="P1104" i="6" s="1"/>
  <c r="N143" i="3"/>
  <c r="O143" i="3" s="1"/>
  <c r="N161" i="5"/>
  <c r="O161" i="5" s="1"/>
  <c r="P161" i="6" s="1"/>
  <c r="N826" i="5"/>
  <c r="O826" i="5" s="1"/>
  <c r="P826" i="6" s="1"/>
  <c r="N1558" i="5"/>
  <c r="O1558" i="5" s="1"/>
  <c r="P1558" i="6" s="1"/>
  <c r="N115" i="5"/>
  <c r="O115" i="5" s="1"/>
  <c r="P115" i="4" s="1"/>
  <c r="N430" i="3"/>
  <c r="O430" i="3" s="1"/>
  <c r="N1023" i="3"/>
  <c r="O1023" i="3" s="1"/>
  <c r="N423" i="3"/>
  <c r="O423" i="3" s="1"/>
  <c r="N1256" i="3"/>
  <c r="O1256" i="3" s="1"/>
  <c r="N755" i="3"/>
  <c r="O755" i="3" s="1"/>
  <c r="N1082" i="5"/>
  <c r="O1082" i="5" s="1"/>
  <c r="P1082" i="6" s="1"/>
  <c r="O342" i="4"/>
  <c r="N650" i="5"/>
  <c r="O650" i="5" s="1"/>
  <c r="P650" i="6" s="1"/>
  <c r="N342" i="5"/>
  <c r="O342" i="5" s="1"/>
  <c r="P342" i="6" s="1"/>
  <c r="N1100" i="5"/>
  <c r="O1100" i="5" s="1"/>
  <c r="P1100" i="6" s="1"/>
  <c r="N458" i="5"/>
  <c r="O458" i="5" s="1"/>
  <c r="P458" i="6" s="1"/>
  <c r="O889" i="4"/>
  <c r="N1402" i="3"/>
  <c r="O1402" i="3" s="1"/>
  <c r="N755" i="5"/>
  <c r="O755" i="5" s="1"/>
  <c r="P755" i="6" s="1"/>
  <c r="N1186" i="5"/>
  <c r="O1186" i="5" s="1"/>
  <c r="P1186" i="6" s="1"/>
  <c r="N165" i="5"/>
  <c r="O165" i="5" s="1"/>
  <c r="P165" i="6" s="1"/>
  <c r="N1483" i="5"/>
  <c r="O1483" i="5" s="1"/>
  <c r="P1483" i="6" s="1"/>
  <c r="N253" i="5"/>
  <c r="O253" i="5" s="1"/>
  <c r="P253" i="6" s="1"/>
  <c r="N1402" i="5"/>
  <c r="O1402" i="5" s="1"/>
  <c r="N1256" i="5"/>
  <c r="O1256" i="5" s="1"/>
  <c r="P1256" i="6" s="1"/>
  <c r="O1186" i="4"/>
  <c r="N1139" i="5"/>
  <c r="O1139" i="5" s="1"/>
  <c r="P1139" i="6" s="1"/>
  <c r="N849" i="5"/>
  <c r="O849" i="5" s="1"/>
  <c r="N795" i="5"/>
  <c r="O795" i="5" s="1"/>
  <c r="P795" i="6" s="1"/>
  <c r="N413" i="5"/>
  <c r="O413" i="5" s="1"/>
  <c r="N1580" i="3"/>
  <c r="O1580" i="3" s="1"/>
  <c r="O1485" i="4"/>
  <c r="N1305" i="5"/>
  <c r="O1305" i="5" s="1"/>
  <c r="N1546" i="5"/>
  <c r="O1546" i="5" s="1"/>
  <c r="P1546" i="6" s="1"/>
  <c r="O430" i="6"/>
  <c r="N1207" i="5"/>
  <c r="O1207" i="5" s="1"/>
  <c r="P1207" i="6" s="1"/>
  <c r="N823" i="5"/>
  <c r="O823" i="5" s="1"/>
  <c r="P823" i="6" s="1"/>
  <c r="O115" i="6"/>
  <c r="N224" i="3"/>
  <c r="O224" i="3" s="1"/>
  <c r="N256" i="3"/>
  <c r="O256" i="3" s="1"/>
  <c r="N1367" i="5"/>
  <c r="O1367" i="5" s="1"/>
  <c r="P1367" i="6" s="1"/>
  <c r="N1280" i="5"/>
  <c r="O1280" i="5" s="1"/>
  <c r="N516" i="5"/>
  <c r="O516" i="5" s="1"/>
  <c r="P516" i="6" s="1"/>
  <c r="N119" i="5"/>
  <c r="O119" i="5" s="1"/>
  <c r="P119" i="6" s="1"/>
  <c r="O1558" i="4"/>
  <c r="N1558" i="3"/>
  <c r="O1558" i="3" s="1"/>
  <c r="N167" i="3"/>
  <c r="O167" i="3" s="1"/>
  <c r="N322" i="5"/>
  <c r="O322" i="5" s="1"/>
  <c r="P322" i="6" s="1"/>
  <c r="N1050" i="5"/>
  <c r="O1050" i="5" s="1"/>
  <c r="N430" i="5"/>
  <c r="O430" i="5" s="1"/>
  <c r="P430" i="4" s="1"/>
  <c r="N413" i="3"/>
  <c r="O413" i="3" s="1"/>
  <c r="N365" i="5"/>
  <c r="O365" i="5" s="1"/>
  <c r="P365" i="4" s="1"/>
  <c r="N574" i="5"/>
  <c r="O574" i="5" s="1"/>
  <c r="P574" i="4" s="1"/>
  <c r="N194" i="5"/>
  <c r="O194" i="5" s="1"/>
  <c r="P194" i="4" s="1"/>
  <c r="N425" i="3"/>
  <c r="O425" i="3" s="1"/>
  <c r="N325" i="5"/>
  <c r="O325" i="5" s="1"/>
  <c r="P325" i="6" s="1"/>
  <c r="N208" i="5"/>
  <c r="O208" i="5" s="1"/>
  <c r="P208" i="6" s="1"/>
  <c r="N915" i="5"/>
  <c r="O915" i="5" s="1"/>
  <c r="P915" i="6" s="1"/>
  <c r="N1444" i="3"/>
  <c r="O1444" i="3" s="1"/>
  <c r="O915" i="4"/>
  <c r="N358" i="3"/>
  <c r="O358" i="3" s="1"/>
  <c r="O740" i="4"/>
  <c r="N1518" i="5"/>
  <c r="O1518" i="5" s="1"/>
  <c r="P1518" i="6" s="1"/>
  <c r="N740" i="5"/>
  <c r="O740" i="5" s="1"/>
  <c r="P740" i="6" s="1"/>
  <c r="O208" i="4"/>
  <c r="N853" i="3"/>
  <c r="O853" i="3" s="1"/>
  <c r="N1483" i="3"/>
  <c r="O1483" i="3" s="1"/>
  <c r="N1018" i="5"/>
  <c r="O1018" i="5" s="1"/>
  <c r="P1018" i="6" s="1"/>
  <c r="O1220" i="4"/>
  <c r="N772" i="3"/>
  <c r="O772" i="3" s="1"/>
  <c r="N833" i="5"/>
  <c r="O833" i="5" s="1"/>
  <c r="P833" i="6" s="1"/>
  <c r="N110" i="3"/>
  <c r="O110" i="3" s="1"/>
  <c r="O194" i="6"/>
  <c r="N1503" i="3"/>
  <c r="O1503" i="3" s="1"/>
  <c r="N885" i="5"/>
  <c r="O885" i="5" s="1"/>
  <c r="P885" i="6" s="1"/>
  <c r="N469" i="3"/>
  <c r="O469" i="3" s="1"/>
  <c r="N670" i="5"/>
  <c r="O670" i="5" s="1"/>
  <c r="P670" i="6" s="1"/>
  <c r="N680" i="5"/>
  <c r="O680" i="5" s="1"/>
  <c r="P680" i="4" s="1"/>
  <c r="N1220" i="5"/>
  <c r="O1220" i="5" s="1"/>
  <c r="P1220" i="6" s="1"/>
  <c r="N759" i="5"/>
  <c r="O759" i="5" s="1"/>
  <c r="P759" i="6" s="1"/>
  <c r="N1274" i="5"/>
  <c r="O1274" i="5" s="1"/>
  <c r="N1311" i="5"/>
  <c r="O1311" i="5" s="1"/>
  <c r="P1311" i="4" s="1"/>
  <c r="O358" i="6"/>
  <c r="N680" i="3"/>
  <c r="O680" i="3" s="1"/>
  <c r="N939" i="5"/>
  <c r="O939" i="5" s="1"/>
  <c r="P939" i="6" s="1"/>
  <c r="N827" i="5"/>
  <c r="O827" i="5" s="1"/>
  <c r="N772" i="5"/>
  <c r="O772" i="5" s="1"/>
  <c r="N1444" i="5"/>
  <c r="O1444" i="5" s="1"/>
  <c r="P1444" i="6" s="1"/>
  <c r="N670" i="3"/>
  <c r="O670" i="3" s="1"/>
  <c r="N223" i="5"/>
  <c r="O223" i="5" s="1"/>
  <c r="P223" i="6" s="1"/>
  <c r="N1215" i="5"/>
  <c r="O1215" i="5" s="1"/>
  <c r="P1215" i="6" s="1"/>
  <c r="N257" i="5"/>
  <c r="O257" i="5" s="1"/>
  <c r="N1470" i="5"/>
  <c r="O1470" i="5" s="1"/>
  <c r="N978" i="3"/>
  <c r="O978" i="3" s="1"/>
  <c r="O1483" i="4"/>
  <c r="N1470" i="3"/>
  <c r="O1470" i="3" s="1"/>
  <c r="N1274" i="3"/>
  <c r="O1274" i="3" s="1"/>
  <c r="N1583" i="3"/>
  <c r="O1583" i="3" s="1"/>
  <c r="N1516" i="5"/>
  <c r="O1516" i="5" s="1"/>
  <c r="P1516" i="6" s="1"/>
  <c r="N469" i="5"/>
  <c r="O469" i="5" s="1"/>
  <c r="O732" i="4"/>
  <c r="O1503" i="4"/>
  <c r="N1119" i="3"/>
  <c r="O1119" i="3" s="1"/>
  <c r="N1472" i="5"/>
  <c r="O1472" i="5" s="1"/>
  <c r="O574" i="6"/>
  <c r="O390" i="4"/>
  <c r="P390" i="4" s="1"/>
  <c r="N1594" i="3"/>
  <c r="O1594" i="3" s="1"/>
  <c r="N556" i="5"/>
  <c r="O556" i="5" s="1"/>
  <c r="N1503" i="5"/>
  <c r="O1503" i="5" s="1"/>
  <c r="P1503" i="6" s="1"/>
  <c r="N1029" i="5"/>
  <c r="O1029" i="5" s="1"/>
  <c r="P1029" i="6" s="1"/>
  <c r="N1594" i="5"/>
  <c r="O1594" i="5" s="1"/>
  <c r="P1594" i="6" s="1"/>
  <c r="N716" i="5"/>
  <c r="O716" i="5" s="1"/>
  <c r="P716" i="6" s="1"/>
  <c r="N1425" i="5"/>
  <c r="O1425" i="5" s="1"/>
  <c r="O1029" i="4"/>
  <c r="O365" i="6"/>
  <c r="N198" i="3"/>
  <c r="O198" i="3" s="1"/>
  <c r="N1425" i="3"/>
  <c r="O1425" i="3" s="1"/>
  <c r="N261" i="5"/>
  <c r="O261" i="5" s="1"/>
  <c r="P261" i="6" s="1"/>
  <c r="N991" i="5"/>
  <c r="O991" i="5" s="1"/>
  <c r="P991" i="6" s="1"/>
  <c r="N1170" i="5"/>
  <c r="O1170" i="5" s="1"/>
  <c r="N336" i="3"/>
  <c r="O336" i="3" s="1"/>
  <c r="N518" i="5"/>
  <c r="O518" i="5" s="1"/>
  <c r="P518" i="6" s="1"/>
  <c r="N1599" i="5"/>
  <c r="O1599" i="5" s="1"/>
  <c r="P1599" i="4" s="1"/>
  <c r="N1311" i="3"/>
  <c r="O1311" i="3" s="1"/>
  <c r="N726" i="5"/>
  <c r="O726" i="5" s="1"/>
  <c r="P726" i="6" s="1"/>
  <c r="N1597" i="5"/>
  <c r="O1597" i="5" s="1"/>
  <c r="P1597" i="6" s="1"/>
  <c r="N1117" i="5"/>
  <c r="O1117" i="5" s="1"/>
  <c r="P1117" i="6" s="1"/>
  <c r="N1224" i="5"/>
  <c r="O1224" i="5" s="1"/>
  <c r="O119" i="4"/>
  <c r="N540" i="3"/>
  <c r="O540" i="3" s="1"/>
  <c r="N119" i="3"/>
  <c r="O119" i="3" s="1"/>
  <c r="N676" i="3"/>
  <c r="O676" i="3" s="1"/>
  <c r="N749" i="3"/>
  <c r="O749" i="3" s="1"/>
  <c r="N749" i="5"/>
  <c r="O749" i="5" s="1"/>
  <c r="N659" i="5"/>
  <c r="O659" i="5" s="1"/>
  <c r="P659" i="6" s="1"/>
  <c r="O264" i="4"/>
  <c r="P264" i="4" s="1"/>
  <c r="N264" i="3"/>
  <c r="O264" i="3" s="1"/>
  <c r="N314" i="3"/>
  <c r="O314" i="3" s="1"/>
  <c r="N1163" i="5"/>
  <c r="O1163" i="5" s="1"/>
  <c r="P1163" i="6" s="1"/>
  <c r="N1469" i="5"/>
  <c r="O1469" i="5" s="1"/>
  <c r="P1469" i="6" s="1"/>
  <c r="N676" i="5"/>
  <c r="O676" i="5" s="1"/>
  <c r="N540" i="5"/>
  <c r="O540" i="5" s="1"/>
  <c r="N412" i="5"/>
  <c r="O412" i="5" s="1"/>
  <c r="P412" i="6" s="1"/>
  <c r="N1170" i="3"/>
  <c r="O1170" i="3" s="1"/>
  <c r="N707" i="5"/>
  <c r="O707" i="5" s="1"/>
  <c r="P707" i="6" s="1"/>
  <c r="N839" i="5"/>
  <c r="O839" i="5" s="1"/>
  <c r="P839" i="6" s="1"/>
  <c r="N403" i="5"/>
  <c r="O403" i="5" s="1"/>
  <c r="P403" i="6" s="1"/>
  <c r="N1092" i="5"/>
  <c r="O1092" i="5" s="1"/>
  <c r="P1092" i="6" s="1"/>
  <c r="N1117" i="3"/>
  <c r="O1117" i="3" s="1"/>
  <c r="N691" i="5"/>
  <c r="O691" i="5" s="1"/>
  <c r="P691" i="6" s="1"/>
  <c r="N587" i="5"/>
  <c r="O587" i="5" s="1"/>
  <c r="N376" i="5"/>
  <c r="O376" i="5" s="1"/>
  <c r="P376" i="6" s="1"/>
  <c r="N167" i="5"/>
  <c r="O167" i="5" s="1"/>
  <c r="O1599" i="6"/>
  <c r="O1311" i="6"/>
  <c r="N1168" i="3"/>
  <c r="O1168" i="3" s="1"/>
  <c r="N1000" i="5"/>
  <c r="O1000" i="5" s="1"/>
  <c r="P1000" i="6" s="1"/>
  <c r="N381" i="3"/>
  <c r="O381" i="3" s="1"/>
  <c r="N1341" i="3"/>
  <c r="O1341" i="3" s="1"/>
  <c r="N877" i="5"/>
  <c r="O877" i="5" s="1"/>
  <c r="P877" i="6" s="1"/>
  <c r="N1175" i="5"/>
  <c r="O1175" i="5" s="1"/>
  <c r="N1464" i="5"/>
  <c r="O1464" i="5" s="1"/>
  <c r="N284" i="3"/>
  <c r="O284" i="3" s="1"/>
  <c r="N1322" i="5"/>
  <c r="O1322" i="5" s="1"/>
  <c r="P1322" i="6" s="1"/>
  <c r="N928" i="3"/>
  <c r="O928" i="3" s="1"/>
  <c r="N928" i="5"/>
  <c r="O928" i="5" s="1"/>
  <c r="N166" i="3"/>
  <c r="O166" i="3" s="1"/>
  <c r="N1241" i="3"/>
  <c r="O1241" i="3" s="1"/>
  <c r="N217" i="5"/>
  <c r="O217" i="5" s="1"/>
  <c r="N1241" i="5"/>
  <c r="O1241" i="5" s="1"/>
  <c r="P1241" i="6" s="1"/>
  <c r="N166" i="5"/>
  <c r="O166" i="5" s="1"/>
  <c r="N1242" i="5"/>
  <c r="O1242" i="5" s="1"/>
  <c r="P1242" i="4" s="1"/>
  <c r="N324" i="5"/>
  <c r="O324" i="5" s="1"/>
  <c r="P324" i="6" s="1"/>
  <c r="N244" i="5"/>
  <c r="O244" i="5" s="1"/>
  <c r="N819" i="5"/>
  <c r="O819" i="5" s="1"/>
  <c r="N144" i="5"/>
  <c r="O144" i="5" s="1"/>
  <c r="P144" i="6" s="1"/>
  <c r="N808" i="5"/>
  <c r="O808" i="5" s="1"/>
  <c r="P808" i="6" s="1"/>
  <c r="O1242" i="6"/>
  <c r="N1564" i="3"/>
  <c r="O1564" i="3" s="1"/>
  <c r="N461" i="5"/>
  <c r="O461" i="5" s="1"/>
  <c r="N588" i="5"/>
  <c r="O588" i="5" s="1"/>
  <c r="P588" i="6" s="1"/>
  <c r="N1168" i="5"/>
  <c r="O1168" i="5" s="1"/>
  <c r="P1168" i="6" s="1"/>
  <c r="N573" i="3"/>
  <c r="O573" i="3" s="1"/>
  <c r="O1443" i="4"/>
  <c r="N851" i="5"/>
  <c r="O851" i="5" s="1"/>
  <c r="P851" i="6" s="1"/>
  <c r="N931" i="5"/>
  <c r="O931" i="5" s="1"/>
  <c r="N371" i="5"/>
  <c r="O371" i="5" s="1"/>
  <c r="N1437" i="3"/>
  <c r="O1437" i="3" s="1"/>
  <c r="N1564" i="5"/>
  <c r="O1564" i="5" s="1"/>
  <c r="N1132" i="3"/>
  <c r="O1132" i="3" s="1"/>
  <c r="O885" i="4"/>
  <c r="N1307" i="5"/>
  <c r="O1307" i="5" s="1"/>
  <c r="N541" i="5"/>
  <c r="O541" i="5" s="1"/>
  <c r="P541" i="6" s="1"/>
  <c r="N1119" i="5"/>
  <c r="O1119" i="5" s="1"/>
  <c r="Q774" i="6"/>
  <c r="Q1091" i="6"/>
  <c r="Q935" i="6"/>
  <c r="Q1378" i="6"/>
  <c r="Q956" i="6"/>
  <c r="Q868" i="6"/>
  <c r="O324" i="4"/>
  <c r="N406" i="3"/>
  <c r="O406" i="3" s="1"/>
  <c r="Q146" i="6"/>
  <c r="N978" i="5"/>
  <c r="O978" i="5" s="1"/>
  <c r="P978" i="6" s="1"/>
  <c r="Q310" i="6"/>
  <c r="Q132" i="6"/>
  <c r="N1134" i="5"/>
  <c r="O1134" i="5" s="1"/>
  <c r="Q1003" i="6"/>
  <c r="N1289" i="5"/>
  <c r="O1289" i="5" s="1"/>
  <c r="P1289" i="6" s="1"/>
  <c r="Q387" i="6"/>
  <c r="Q1578" i="6"/>
  <c r="Q214" i="6"/>
  <c r="Q321" i="6"/>
  <c r="N152" i="5"/>
  <c r="O152" i="5" s="1"/>
  <c r="Q335" i="6"/>
  <c r="Q1552" i="6"/>
  <c r="Q179" i="6"/>
  <c r="Q746" i="6"/>
  <c r="Q1216" i="6"/>
  <c r="Q1451" i="6"/>
  <c r="Q136" i="6"/>
  <c r="Q534" i="6"/>
  <c r="Q463" i="6"/>
  <c r="Q523" i="6"/>
  <c r="Q457" i="6"/>
  <c r="Q218" i="6"/>
  <c r="Q784" i="6"/>
  <c r="Q1531" i="6"/>
  <c r="Q633" i="6"/>
  <c r="N886" i="5"/>
  <c r="O886" i="5" s="1"/>
  <c r="Q1179" i="6"/>
  <c r="Q1038" i="6"/>
  <c r="Q153" i="6"/>
  <c r="Q135" i="6"/>
  <c r="O284" i="4"/>
  <c r="Q627" i="6"/>
  <c r="N986" i="3"/>
  <c r="O986" i="3" s="1"/>
  <c r="N694" i="5"/>
  <c r="O694" i="5" s="1"/>
  <c r="Q989" i="6"/>
  <c r="O99" i="6"/>
  <c r="O21" i="6"/>
  <c r="O76" i="6"/>
  <c r="O93" i="6"/>
  <c r="O64" i="6"/>
  <c r="O13" i="6"/>
  <c r="O33" i="6"/>
  <c r="O47" i="6"/>
  <c r="O98" i="6"/>
  <c r="O97" i="6"/>
  <c r="O9" i="6"/>
  <c r="O23" i="6"/>
  <c r="O34" i="6"/>
  <c r="O73" i="6"/>
  <c r="O86" i="6"/>
  <c r="O82" i="6"/>
  <c r="O62" i="6"/>
  <c r="O8" i="6"/>
  <c r="O28" i="6"/>
  <c r="O65" i="6"/>
  <c r="O87" i="6"/>
  <c r="O78" i="6"/>
  <c r="O26" i="6"/>
  <c r="O15" i="6"/>
  <c r="N314" i="5"/>
  <c r="O314" i="5" s="1"/>
  <c r="P314" i="6" s="1"/>
  <c r="O100" i="6"/>
  <c r="O30" i="6"/>
  <c r="O74" i="6"/>
  <c r="O11" i="6"/>
  <c r="O52" i="6"/>
  <c r="O72" i="6"/>
  <c r="O84" i="6"/>
  <c r="O38" i="6"/>
  <c r="O29" i="6"/>
  <c r="O50" i="6"/>
  <c r="O48" i="6"/>
  <c r="O51" i="6"/>
  <c r="O80" i="6"/>
  <c r="O10" i="6"/>
  <c r="O61" i="6"/>
  <c r="O69" i="6"/>
  <c r="O75" i="6"/>
  <c r="O81" i="6"/>
  <c r="O77" i="6"/>
  <c r="O88" i="6"/>
  <c r="O56" i="6"/>
  <c r="O17" i="6"/>
  <c r="O68" i="6"/>
  <c r="O35" i="6"/>
  <c r="O79" i="6"/>
  <c r="O96" i="6"/>
  <c r="O92" i="6"/>
  <c r="O57" i="6"/>
  <c r="O90" i="6"/>
  <c r="O32" i="6"/>
  <c r="O25" i="6"/>
  <c r="O43" i="6"/>
  <c r="O60" i="6"/>
  <c r="O58" i="6"/>
  <c r="O5" i="6"/>
  <c r="O49" i="6"/>
  <c r="O42" i="6"/>
  <c r="O71" i="6"/>
  <c r="O31" i="6"/>
  <c r="O83" i="6"/>
  <c r="O18" i="6"/>
  <c r="O70" i="6"/>
  <c r="O24" i="6"/>
  <c r="O36" i="6"/>
  <c r="O41" i="6"/>
  <c r="O12" i="6"/>
  <c r="O67" i="6"/>
  <c r="O44" i="6"/>
  <c r="O91" i="6"/>
  <c r="O16" i="6"/>
  <c r="O59" i="6"/>
  <c r="O85" i="6"/>
  <c r="O66" i="6"/>
  <c r="O37" i="6"/>
  <c r="O63" i="6"/>
  <c r="N1176" i="3"/>
  <c r="O1176" i="3" s="1"/>
  <c r="N1132" i="5"/>
  <c r="O1132" i="5" s="1"/>
  <c r="P1132" i="6" s="1"/>
  <c r="O1132" i="4"/>
  <c r="N1130" i="5"/>
  <c r="O1130" i="5" s="1"/>
  <c r="P1130" i="6" s="1"/>
  <c r="O1367" i="4"/>
  <c r="N1260" i="5"/>
  <c r="O1260" i="5" s="1"/>
  <c r="N826" i="3"/>
  <c r="O826" i="3" s="1"/>
  <c r="N1450" i="3"/>
  <c r="O1450" i="3" s="1"/>
  <c r="N1411" i="5"/>
  <c r="O1411" i="5" s="1"/>
  <c r="N817" i="5"/>
  <c r="O817" i="5" s="1"/>
  <c r="N817" i="3"/>
  <c r="O817" i="3" s="1"/>
  <c r="O826" i="4"/>
  <c r="N1087" i="5"/>
  <c r="O1087" i="5" s="1"/>
  <c r="N1331" i="5"/>
  <c r="O1331" i="5" s="1"/>
  <c r="N142" i="5"/>
  <c r="O142" i="5" s="1"/>
  <c r="O762" i="4"/>
  <c r="N1490" i="3"/>
  <c r="O1490" i="3" s="1"/>
  <c r="O823" i="4"/>
  <c r="N696" i="5"/>
  <c r="O696" i="5" s="1"/>
  <c r="P696" i="6" s="1"/>
  <c r="N846" i="3"/>
  <c r="O846" i="3" s="1"/>
  <c r="N451" i="5"/>
  <c r="O451" i="5" s="1"/>
  <c r="N892" i="5"/>
  <c r="O892" i="5" s="1"/>
  <c r="P892" i="6" s="1"/>
  <c r="N762" i="3"/>
  <c r="O762" i="3" s="1"/>
  <c r="N1016" i="5"/>
  <c r="O1016" i="5" s="1"/>
  <c r="N876" i="5"/>
  <c r="O876" i="5" s="1"/>
  <c r="N1065" i="5"/>
  <c r="O1065" i="5" s="1"/>
  <c r="N186" i="5"/>
  <c r="O186" i="5" s="1"/>
  <c r="O795" i="4"/>
  <c r="N1080" i="5"/>
  <c r="O1080" i="5" s="1"/>
  <c r="N270" i="5"/>
  <c r="O270" i="5" s="1"/>
  <c r="P270" i="6" s="1"/>
  <c r="N270" i="3"/>
  <c r="O270" i="3" s="1"/>
  <c r="N1474" i="5"/>
  <c r="O1474" i="5" s="1"/>
  <c r="N1452" i="3"/>
  <c r="O1452" i="3" s="1"/>
  <c r="N282" i="3"/>
  <c r="O282" i="3" s="1"/>
  <c r="N1137" i="5"/>
  <c r="O1137" i="5" s="1"/>
  <c r="P1137" i="6" s="1"/>
  <c r="N1490" i="5"/>
  <c r="O1490" i="5" s="1"/>
  <c r="N1583" i="5"/>
  <c r="O1583" i="5" s="1"/>
  <c r="O1452" i="4"/>
  <c r="P1452" i="4" s="1"/>
  <c r="N752" i="5"/>
  <c r="O752" i="5" s="1"/>
  <c r="N1543" i="5"/>
  <c r="O1543" i="5" s="1"/>
  <c r="O1469" i="4"/>
  <c r="N659" i="3"/>
  <c r="O659" i="3" s="1"/>
  <c r="N1488" i="5"/>
  <c r="O1488" i="5" s="1"/>
  <c r="N299" i="5"/>
  <c r="O299" i="5" s="1"/>
  <c r="N593" i="5"/>
  <c r="O593" i="5" s="1"/>
  <c r="N492" i="5"/>
  <c r="O492" i="5" s="1"/>
  <c r="N1123" i="5"/>
  <c r="O1123" i="5" s="1"/>
  <c r="N1227" i="5"/>
  <c r="O1227" i="5" s="1"/>
  <c r="N305" i="3"/>
  <c r="O305" i="3" s="1"/>
  <c r="N1077" i="5"/>
  <c r="O1077" i="5" s="1"/>
  <c r="N1392" i="3"/>
  <c r="O1392" i="3" s="1"/>
  <c r="N1341" i="5"/>
  <c r="O1341" i="5" s="1"/>
  <c r="P1341" i="6" s="1"/>
  <c r="N1407" i="3"/>
  <c r="O1407" i="3" s="1"/>
  <c r="N1555" i="5"/>
  <c r="O1555" i="5" s="1"/>
  <c r="O659" i="4"/>
  <c r="N474" i="3"/>
  <c r="O474" i="3" s="1"/>
  <c r="N1469" i="3"/>
  <c r="O1469" i="3" s="1"/>
  <c r="N1549" i="5"/>
  <c r="O1549" i="5" s="1"/>
  <c r="N386" i="5"/>
  <c r="O386" i="5" s="1"/>
  <c r="N723" i="5"/>
  <c r="O723" i="5" s="1"/>
  <c r="N879" i="5"/>
  <c r="O879" i="5" s="1"/>
  <c r="P879" i="6" s="1"/>
  <c r="N174" i="5"/>
  <c r="O174" i="5" s="1"/>
  <c r="N492" i="3"/>
  <c r="O492" i="3" s="1"/>
  <c r="N1553" i="5"/>
  <c r="O1553" i="5" s="1"/>
  <c r="N503" i="5"/>
  <c r="O503" i="5" s="1"/>
  <c r="N355" i="5"/>
  <c r="O355" i="5" s="1"/>
  <c r="N1176" i="5"/>
  <c r="O1176" i="5" s="1"/>
  <c r="O870" i="4"/>
  <c r="N727" i="3"/>
  <c r="O727" i="3" s="1"/>
  <c r="N1260" i="3"/>
  <c r="O1260" i="3" s="1"/>
  <c r="N505" i="5"/>
  <c r="O505" i="5" s="1"/>
  <c r="N547" i="5"/>
  <c r="O547" i="5" s="1"/>
  <c r="N727" i="5"/>
  <c r="O727" i="5" s="1"/>
  <c r="N142" i="3"/>
  <c r="O142" i="3" s="1"/>
  <c r="N1326" i="3"/>
  <c r="O1326" i="3" s="1"/>
  <c r="N410" i="5"/>
  <c r="O410" i="5" s="1"/>
  <c r="N825" i="5"/>
  <c r="O825" i="5" s="1"/>
  <c r="N440" i="3"/>
  <c r="O440" i="3" s="1"/>
  <c r="N870" i="3"/>
  <c r="O870" i="3" s="1"/>
  <c r="N1373" i="5"/>
  <c r="O1373" i="5" s="1"/>
  <c r="P1373" i="6" s="1"/>
  <c r="N803" i="5"/>
  <c r="O803" i="5" s="1"/>
  <c r="N440" i="5"/>
  <c r="O440" i="5" s="1"/>
  <c r="P440" i="6" s="1"/>
  <c r="N1540" i="5"/>
  <c r="O1540" i="5" s="1"/>
  <c r="N300" i="5"/>
  <c r="O300" i="5" s="1"/>
  <c r="N586" i="5"/>
  <c r="O586" i="5" s="1"/>
  <c r="P586" i="6" s="1"/>
  <c r="N1371" i="5"/>
  <c r="O1371" i="5" s="1"/>
  <c r="N502" i="3"/>
  <c r="O502" i="3" s="1"/>
  <c r="N657" i="5"/>
  <c r="O657" i="5" s="1"/>
  <c r="N820" i="5"/>
  <c r="O820" i="5" s="1"/>
  <c r="P820" i="6" s="1"/>
  <c r="N279" i="3"/>
  <c r="O279" i="3" s="1"/>
  <c r="N1090" i="3"/>
  <c r="O1090" i="3" s="1"/>
  <c r="N1269" i="3"/>
  <c r="O1269" i="3" s="1"/>
  <c r="O412" i="4"/>
  <c r="O317" i="4"/>
  <c r="P317" i="4" s="1"/>
  <c r="N176" i="5"/>
  <c r="O176" i="5" s="1"/>
  <c r="N675" i="5"/>
  <c r="O675" i="5" s="1"/>
  <c r="N110" i="5"/>
  <c r="O110" i="5" s="1"/>
  <c r="P110" i="6" s="1"/>
  <c r="N317" i="3"/>
  <c r="O317" i="3" s="1"/>
  <c r="N983" i="5"/>
  <c r="O983" i="5" s="1"/>
  <c r="N1178" i="5"/>
  <c r="O1178" i="5" s="1"/>
  <c r="N890" i="5"/>
  <c r="O890" i="5" s="1"/>
  <c r="N378" i="5"/>
  <c r="O378" i="5" s="1"/>
  <c r="O110" i="4"/>
  <c r="N1481" i="5"/>
  <c r="O1481" i="5" s="1"/>
  <c r="N1090" i="5"/>
  <c r="O1090" i="5" s="1"/>
  <c r="N502" i="5"/>
  <c r="O502" i="5" s="1"/>
  <c r="N890" i="3"/>
  <c r="O890" i="3" s="1"/>
  <c r="N279" i="5"/>
  <c r="O279" i="5" s="1"/>
  <c r="N579" i="5"/>
  <c r="O579" i="5" s="1"/>
  <c r="O1094" i="4"/>
  <c r="P1094" i="4" s="1"/>
  <c r="N1269" i="5"/>
  <c r="O1269" i="5" s="1"/>
  <c r="N378" i="3"/>
  <c r="O378" i="3" s="1"/>
  <c r="N1523" i="3"/>
  <c r="O1523" i="3" s="1"/>
  <c r="N237" i="5"/>
  <c r="O237" i="5" s="1"/>
  <c r="O27" i="6"/>
  <c r="O55" i="6"/>
  <c r="O89" i="4"/>
  <c r="N318" i="3"/>
  <c r="O318" i="3" s="1"/>
  <c r="O439" i="4"/>
  <c r="N666" i="5"/>
  <c r="O666" i="5" s="1"/>
  <c r="N648" i="5"/>
  <c r="O648" i="5" s="1"/>
  <c r="N569" i="5"/>
  <c r="O569" i="5" s="1"/>
  <c r="N315" i="5"/>
  <c r="O315" i="5" s="1"/>
  <c r="P315" i="6" s="1"/>
  <c r="N1278" i="5"/>
  <c r="O1278" i="5" s="1"/>
  <c r="N276" i="5"/>
  <c r="O276" i="5" s="1"/>
  <c r="N1407" i="5"/>
  <c r="O1407" i="5" s="1"/>
  <c r="N1031" i="5"/>
  <c r="O1031" i="5" s="1"/>
  <c r="P1031" i="6" s="1"/>
  <c r="N771" i="3"/>
  <c r="O771" i="3" s="1"/>
  <c r="N1031" i="3"/>
  <c r="O1031" i="3" s="1"/>
  <c r="N1434" i="3"/>
  <c r="O1434" i="3" s="1"/>
  <c r="N1522" i="5"/>
  <c r="O1522" i="5" s="1"/>
  <c r="N375" i="5"/>
  <c r="O375" i="5" s="1"/>
  <c r="N652" i="5"/>
  <c r="O652" i="5" s="1"/>
  <c r="P652" i="6" s="1"/>
  <c r="N1424" i="5"/>
  <c r="O1424" i="5" s="1"/>
  <c r="P1424" i="6" s="1"/>
  <c r="N673" i="5"/>
  <c r="O673" i="5" s="1"/>
  <c r="P673" i="6" s="1"/>
  <c r="N994" i="5"/>
  <c r="O994" i="5" s="1"/>
  <c r="P994" i="6" s="1"/>
  <c r="N937" i="5"/>
  <c r="O937" i="5" s="1"/>
  <c r="P937" i="6" s="1"/>
  <c r="O14" i="4"/>
  <c r="O54" i="4"/>
  <c r="N396" i="3"/>
  <c r="O396" i="3" s="1"/>
  <c r="N1167" i="5"/>
  <c r="O1167" i="5" s="1"/>
  <c r="P1167" i="6" s="1"/>
  <c r="N318" i="5"/>
  <c r="O318" i="5" s="1"/>
  <c r="P318" i="6" s="1"/>
  <c r="O1043" i="4"/>
  <c r="N1023" i="5"/>
  <c r="O1023" i="5" s="1"/>
  <c r="P1023" i="6" s="1"/>
  <c r="N396" i="5"/>
  <c r="O396" i="5" s="1"/>
  <c r="N1523" i="5"/>
  <c r="O1523" i="5" s="1"/>
  <c r="N479" i="5"/>
  <c r="O479" i="5" s="1"/>
  <c r="O759" i="4"/>
  <c r="N646" i="5"/>
  <c r="O646" i="5" s="1"/>
  <c r="N722" i="5"/>
  <c r="O722" i="5" s="1"/>
  <c r="N706" i="5"/>
  <c r="O706" i="5" s="1"/>
  <c r="P706" i="6" s="1"/>
  <c r="N511" i="5"/>
  <c r="O511" i="5" s="1"/>
  <c r="P511" i="6" s="1"/>
  <c r="N1363" i="5"/>
  <c r="O1363" i="5" s="1"/>
  <c r="P1363" i="6" s="1"/>
  <c r="N1254" i="5"/>
  <c r="O1254" i="5" s="1"/>
  <c r="N721" i="5"/>
  <c r="O721" i="5" s="1"/>
  <c r="N1012" i="5"/>
  <c r="O1012" i="5" s="1"/>
  <c r="N1557" i="3"/>
  <c r="O1557" i="3" s="1"/>
  <c r="O381" i="4"/>
  <c r="N642" i="5"/>
  <c r="O642" i="5" s="1"/>
  <c r="N1557" i="5"/>
  <c r="O1557" i="5" s="1"/>
  <c r="N771" i="5"/>
  <c r="O771" i="5" s="1"/>
  <c r="P771" i="6" s="1"/>
  <c r="N1434" i="5"/>
  <c r="O1434" i="5" s="1"/>
  <c r="N1496" i="5"/>
  <c r="O1496" i="5" s="1"/>
  <c r="P1496" i="6" s="1"/>
  <c r="N1371" i="3"/>
  <c r="O1371" i="3" s="1"/>
  <c r="N643" i="5"/>
  <c r="O643" i="5" s="1"/>
  <c r="P643" i="6" s="1"/>
  <c r="N1546" i="3"/>
  <c r="O1546" i="3" s="1"/>
  <c r="N284" i="5"/>
  <c r="O284" i="5" s="1"/>
  <c r="P284" i="6" s="1"/>
  <c r="O1546" i="4"/>
  <c r="N997" i="3"/>
  <c r="O997" i="3" s="1"/>
  <c r="N761" i="5"/>
  <c r="O761" i="5" s="1"/>
  <c r="N1393" i="5"/>
  <c r="O1393" i="5" s="1"/>
  <c r="P1393" i="6" s="1"/>
  <c r="N254" i="5"/>
  <c r="O254" i="5" s="1"/>
  <c r="N828" i="3"/>
  <c r="O828" i="3" s="1"/>
  <c r="N174" i="3"/>
  <c r="O174" i="3" s="1"/>
  <c r="N716" i="3"/>
  <c r="O716" i="3" s="1"/>
  <c r="N1202" i="5"/>
  <c r="O1202" i="5" s="1"/>
  <c r="P1202" i="6" s="1"/>
  <c r="N558" i="3"/>
  <c r="O558" i="3" s="1"/>
  <c r="N608" i="5"/>
  <c r="O608" i="5" s="1"/>
  <c r="N1555" i="3"/>
  <c r="O1555" i="3" s="1"/>
  <c r="N608" i="3"/>
  <c r="O608" i="3" s="1"/>
  <c r="N558" i="5"/>
  <c r="O558" i="5" s="1"/>
  <c r="N1148" i="5"/>
  <c r="O1148" i="5" s="1"/>
  <c r="P1148" i="6" s="1"/>
  <c r="N1278" i="3"/>
  <c r="O1278" i="3" s="1"/>
  <c r="N1148" i="3"/>
  <c r="O1148" i="3" s="1"/>
  <c r="N211" i="5"/>
  <c r="O211" i="5" s="1"/>
  <c r="P211" i="6" s="1"/>
  <c r="N995" i="3"/>
  <c r="O995" i="3" s="1"/>
  <c r="N886" i="3"/>
  <c r="O886" i="3" s="1"/>
  <c r="N1041" i="5"/>
  <c r="O1041" i="5" s="1"/>
  <c r="P1041" i="6" s="1"/>
  <c r="N494" i="3"/>
  <c r="O494" i="3" s="1"/>
  <c r="N149" i="3"/>
  <c r="O149" i="3" s="1"/>
  <c r="N910" i="5"/>
  <c r="O910" i="5" s="1"/>
  <c r="P910" i="6" s="1"/>
  <c r="N494" i="5"/>
  <c r="O494" i="5" s="1"/>
  <c r="N255" i="3"/>
  <c r="O255" i="3" s="1"/>
  <c r="N499" i="5"/>
  <c r="O499" i="5" s="1"/>
  <c r="N1077" i="3"/>
  <c r="O1077" i="3" s="1"/>
  <c r="N947" i="5"/>
  <c r="O947" i="5" s="1"/>
  <c r="P947" i="6" s="1"/>
  <c r="N681" i="5"/>
  <c r="O681" i="5" s="1"/>
  <c r="P681" i="6" s="1"/>
  <c r="N1273" i="5"/>
  <c r="O1273" i="5" s="1"/>
  <c r="P1273" i="6" s="1"/>
  <c r="N1140" i="5"/>
  <c r="O1140" i="5" s="1"/>
  <c r="P1140" i="6" s="1"/>
  <c r="N594" i="5"/>
  <c r="O594" i="5" s="1"/>
  <c r="N1598" i="3"/>
  <c r="O1598" i="3" s="1"/>
  <c r="N511" i="3"/>
  <c r="O511" i="3" s="1"/>
  <c r="N594" i="3"/>
  <c r="O594" i="3" s="1"/>
  <c r="N325" i="3"/>
  <c r="O325" i="3" s="1"/>
  <c r="N1598" i="5"/>
  <c r="O1598" i="5" s="1"/>
  <c r="N803" i="3"/>
  <c r="O803" i="3" s="1"/>
  <c r="N750" i="3"/>
  <c r="O750" i="3" s="1"/>
  <c r="N652" i="3"/>
  <c r="O652" i="3" s="1"/>
  <c r="N276" i="3"/>
  <c r="O276" i="3" s="1"/>
  <c r="N522" i="5"/>
  <c r="O522" i="5" s="1"/>
  <c r="P522" i="6" s="1"/>
  <c r="N913" i="3"/>
  <c r="O913" i="3" s="1"/>
  <c r="N1105" i="3"/>
  <c r="O1105" i="3" s="1"/>
  <c r="N750" i="5"/>
  <c r="O750" i="5" s="1"/>
  <c r="N1099" i="5"/>
  <c r="O1099" i="5" s="1"/>
  <c r="N1502" i="5"/>
  <c r="O1502" i="5" s="1"/>
  <c r="N1105" i="5"/>
  <c r="O1105" i="5" s="1"/>
  <c r="N1246" i="3"/>
  <c r="O1246" i="3" s="1"/>
  <c r="N823" i="3"/>
  <c r="O823" i="3" s="1"/>
  <c r="N1019" i="3"/>
  <c r="O1019" i="3" s="1"/>
  <c r="N156" i="5"/>
  <c r="O156" i="5" s="1"/>
  <c r="P156" i="6" s="1"/>
  <c r="N752" i="3"/>
  <c r="O752" i="3" s="1"/>
  <c r="N1065" i="3"/>
  <c r="O1065" i="3" s="1"/>
  <c r="N542" i="3"/>
  <c r="O542" i="3" s="1"/>
  <c r="N1094" i="3"/>
  <c r="O1094" i="3" s="1"/>
  <c r="N1474" i="3"/>
  <c r="O1474" i="3" s="1"/>
  <c r="N583" i="3"/>
  <c r="O583" i="3" s="1"/>
  <c r="N828" i="5"/>
  <c r="O828" i="5" s="1"/>
  <c r="O301" i="4"/>
  <c r="N294" i="5"/>
  <c r="O294" i="5" s="1"/>
  <c r="P294" i="6" s="1"/>
  <c r="N1553" i="3"/>
  <c r="O1553" i="3" s="1"/>
  <c r="O294" i="4"/>
  <c r="N1109" i="5"/>
  <c r="O1109" i="5" s="1"/>
  <c r="P1109" i="6" s="1"/>
  <c r="N1067" i="5"/>
  <c r="O1067" i="5" s="1"/>
  <c r="P1067" i="6" s="1"/>
  <c r="N1146" i="5"/>
  <c r="O1146" i="5" s="1"/>
  <c r="P1146" i="6" s="1"/>
  <c r="N301" i="3"/>
  <c r="O301" i="3" s="1"/>
  <c r="N186" i="3"/>
  <c r="O186" i="3" s="1"/>
  <c r="N997" i="5"/>
  <c r="O997" i="5" s="1"/>
  <c r="N1178" i="3"/>
  <c r="O1178" i="3" s="1"/>
  <c r="N913" i="5"/>
  <c r="O913" i="5" s="1"/>
  <c r="N108" i="3"/>
  <c r="O108" i="3" s="1"/>
  <c r="O516" i="4"/>
  <c r="N144" i="3"/>
  <c r="O144" i="3" s="1"/>
  <c r="N1104" i="3"/>
  <c r="O1104" i="3" s="1"/>
  <c r="O1517" i="4"/>
  <c r="P1517" i="4" s="1"/>
  <c r="N1510" i="3"/>
  <c r="O1510" i="3" s="1"/>
  <c r="N320" i="3"/>
  <c r="O320" i="3" s="1"/>
  <c r="N990" i="5"/>
  <c r="O990" i="5" s="1"/>
  <c r="P990" i="6" s="1"/>
  <c r="O986" i="4"/>
  <c r="P986" i="4" s="1"/>
  <c r="N1392" i="5"/>
  <c r="O1392" i="5" s="1"/>
  <c r="N541" i="3"/>
  <c r="O541" i="3" s="1"/>
  <c r="N299" i="3"/>
  <c r="O299" i="3" s="1"/>
  <c r="O1510" i="4"/>
  <c r="N1368" i="5"/>
  <c r="O1368" i="5" s="1"/>
  <c r="P1368" i="6" s="1"/>
  <c r="N336" i="5"/>
  <c r="O336" i="5" s="1"/>
  <c r="P336" i="6" s="1"/>
  <c r="N575" i="5"/>
  <c r="O575" i="5" s="1"/>
  <c r="P575" i="6" s="1"/>
  <c r="N208" i="3"/>
  <c r="O208" i="3" s="1"/>
  <c r="N575" i="3"/>
  <c r="O575" i="3" s="1"/>
  <c r="N804" i="3"/>
  <c r="O804" i="3" s="1"/>
  <c r="N518" i="3"/>
  <c r="O518" i="3" s="1"/>
  <c r="N586" i="3"/>
  <c r="O586" i="3" s="1"/>
  <c r="O541" i="4"/>
  <c r="O336" i="4"/>
  <c r="N825" i="3"/>
  <c r="O825" i="3" s="1"/>
  <c r="N879" i="3"/>
  <c r="O879" i="3" s="1"/>
  <c r="N417" i="5"/>
  <c r="O417" i="5" s="1"/>
  <c r="P417" i="6" s="1"/>
  <c r="N1484" i="3"/>
  <c r="O1484" i="3" s="1"/>
  <c r="N385" i="5"/>
  <c r="O385" i="5" s="1"/>
  <c r="P385" i="6" s="1"/>
  <c r="N1517" i="3"/>
  <c r="O1517" i="3" s="1"/>
  <c r="N804" i="5"/>
  <c r="O804" i="5" s="1"/>
  <c r="N130" i="5"/>
  <c r="O130" i="5" s="1"/>
  <c r="N1599" i="3"/>
  <c r="O1599" i="3" s="1"/>
  <c r="N843" i="3"/>
  <c r="O843" i="3" s="1"/>
  <c r="N1442" i="5"/>
  <c r="O1442" i="5" s="1"/>
  <c r="P1442" i="6" s="1"/>
  <c r="N642" i="3"/>
  <c r="O642" i="3" s="1"/>
  <c r="N1087" i="3"/>
  <c r="O1087" i="3" s="1"/>
  <c r="N873" i="3"/>
  <c r="O873" i="3" s="1"/>
  <c r="N238" i="3"/>
  <c r="O238" i="3" s="1"/>
  <c r="N808" i="3"/>
  <c r="O808" i="3" s="1"/>
  <c r="N324" i="3"/>
  <c r="O324" i="3" s="1"/>
  <c r="N588" i="3"/>
  <c r="O588" i="3" s="1"/>
  <c r="N1043" i="3"/>
  <c r="O1043" i="3" s="1"/>
  <c r="N1050" i="3"/>
  <c r="O1050" i="3" s="1"/>
  <c r="N1427" i="3"/>
  <c r="O1427" i="3" s="1"/>
  <c r="N873" i="5"/>
  <c r="O873" i="5" s="1"/>
  <c r="N569" i="3"/>
  <c r="O569" i="3" s="1"/>
  <c r="O1104" i="4"/>
  <c r="N410" i="3"/>
  <c r="O410" i="3" s="1"/>
  <c r="N468" i="5"/>
  <c r="O468" i="5" s="1"/>
  <c r="N429" i="5"/>
  <c r="O429" i="5" s="1"/>
  <c r="P429" i="6" s="1"/>
  <c r="N614" i="5"/>
  <c r="O614" i="5" s="1"/>
  <c r="P614" i="6" s="1"/>
  <c r="N130" i="3"/>
  <c r="O130" i="3" s="1"/>
  <c r="N619" i="3"/>
  <c r="O619" i="3" s="1"/>
  <c r="N1224" i="3"/>
  <c r="O1224" i="3" s="1"/>
  <c r="N293" i="3"/>
  <c r="O293" i="3" s="1"/>
  <c r="N516" i="3"/>
  <c r="O516" i="3" s="1"/>
  <c r="N176" i="3"/>
  <c r="O176" i="3" s="1"/>
  <c r="N858" i="5"/>
  <c r="O858" i="5" s="1"/>
  <c r="N710" i="5"/>
  <c r="O710" i="5" s="1"/>
  <c r="N619" i="5"/>
  <c r="O619" i="5" s="1"/>
  <c r="P619" i="6" s="1"/>
  <c r="N682" i="3"/>
  <c r="O682" i="3" s="1"/>
  <c r="O144" i="4"/>
  <c r="N858" i="3"/>
  <c r="O858" i="3" s="1"/>
  <c r="N1118" i="3"/>
  <c r="O1118" i="3" s="1"/>
  <c r="N1449" i="3"/>
  <c r="O1449" i="3" s="1"/>
  <c r="N1277" i="3"/>
  <c r="O1277" i="3" s="1"/>
  <c r="O1322" i="4"/>
  <c r="N655" i="5"/>
  <c r="O655" i="5" s="1"/>
  <c r="P655" i="6" s="1"/>
  <c r="O638" i="4"/>
  <c r="N1225" i="3"/>
  <c r="O1225" i="3" s="1"/>
  <c r="N582" i="5"/>
  <c r="O582" i="5" s="1"/>
  <c r="N638" i="3"/>
  <c r="O638" i="3" s="1"/>
  <c r="N788" i="5"/>
  <c r="O788" i="5" s="1"/>
  <c r="N669" i="5"/>
  <c r="O669" i="5" s="1"/>
  <c r="N382" i="5"/>
  <c r="O382" i="5" s="1"/>
  <c r="N950" i="5"/>
  <c r="O950" i="5" s="1"/>
  <c r="P950" i="6" s="1"/>
  <c r="N117" i="5"/>
  <c r="O117" i="5" s="1"/>
  <c r="P117" i="6" s="1"/>
  <c r="N201" i="5"/>
  <c r="O201" i="5" s="1"/>
  <c r="N398" i="5"/>
  <c r="O398" i="5" s="1"/>
  <c r="N1197" i="5"/>
  <c r="O1197" i="5" s="1"/>
  <c r="P1197" i="6" s="1"/>
  <c r="N647" i="5"/>
  <c r="O647" i="5" s="1"/>
  <c r="P647" i="6" s="1"/>
  <c r="N493" i="5"/>
  <c r="O493" i="5" s="1"/>
  <c r="P493" i="6" s="1"/>
  <c r="N260" i="5"/>
  <c r="O260" i="5" s="1"/>
  <c r="P260" i="4" s="1"/>
  <c r="N1511" i="5"/>
  <c r="O1511" i="5" s="1"/>
  <c r="N520" i="5"/>
  <c r="O520" i="5" s="1"/>
  <c r="N677" i="5"/>
  <c r="O677" i="5" s="1"/>
  <c r="N1118" i="5"/>
  <c r="O1118" i="5" s="1"/>
  <c r="N1240" i="5"/>
  <c r="O1240" i="5" s="1"/>
  <c r="N533" i="5"/>
  <c r="O533" i="5" s="1"/>
  <c r="P533" i="6" s="1"/>
  <c r="N1356" i="5"/>
  <c r="O1356" i="5" s="1"/>
  <c r="N293" i="5"/>
  <c r="O293" i="5" s="1"/>
  <c r="O617" i="4"/>
  <c r="P617" i="4" s="1"/>
  <c r="N1322" i="3"/>
  <c r="O1322" i="3" s="1"/>
  <c r="N1524" i="5"/>
  <c r="O1524" i="5" s="1"/>
  <c r="N1142" i="3"/>
  <c r="O1142" i="3" s="1"/>
  <c r="N115" i="3"/>
  <c r="O115" i="3" s="1"/>
  <c r="N315" i="3"/>
  <c r="O315" i="3" s="1"/>
  <c r="N617" i="3"/>
  <c r="O617" i="3" s="1"/>
  <c r="N902" i="5"/>
  <c r="O902" i="5" s="1"/>
  <c r="P902" i="6" s="1"/>
  <c r="N1445" i="3"/>
  <c r="O1445" i="3" s="1"/>
  <c r="N1317" i="3"/>
  <c r="O1317" i="3" s="1"/>
  <c r="N894" i="5"/>
  <c r="O894" i="5" s="1"/>
  <c r="N1126" i="5"/>
  <c r="O1126" i="5" s="1"/>
  <c r="N602" i="5"/>
  <c r="O602" i="5" s="1"/>
  <c r="N1589" i="5"/>
  <c r="O1589" i="5" s="1"/>
  <c r="N897" i="5"/>
  <c r="O897" i="5" s="1"/>
  <c r="P897" i="6" s="1"/>
  <c r="N845" i="5"/>
  <c r="O845" i="5" s="1"/>
  <c r="N860" i="5"/>
  <c r="O860" i="5" s="1"/>
  <c r="N1279" i="5"/>
  <c r="O1279" i="5" s="1"/>
  <c r="P1279" i="4" s="1"/>
  <c r="N1206" i="5"/>
  <c r="O1206" i="5" s="1"/>
  <c r="N702" i="5"/>
  <c r="O702" i="5" s="1"/>
  <c r="N177" i="3"/>
  <c r="O177" i="3" s="1"/>
  <c r="N205" i="5"/>
  <c r="O205" i="5" s="1"/>
  <c r="N905" i="5"/>
  <c r="O905" i="5" s="1"/>
  <c r="P905" i="6" s="1"/>
  <c r="N1081" i="5"/>
  <c r="O1081" i="5" s="1"/>
  <c r="N1300" i="5"/>
  <c r="O1300" i="5" s="1"/>
  <c r="P1300" i="6" s="1"/>
  <c r="N436" i="5"/>
  <c r="O436" i="5" s="1"/>
  <c r="N1314" i="5"/>
  <c r="O1314" i="5" s="1"/>
  <c r="P1314" i="6" s="1"/>
  <c r="N1007" i="5"/>
  <c r="O1007" i="5" s="1"/>
  <c r="N414" i="5"/>
  <c r="O414" i="5" s="1"/>
  <c r="N637" i="5"/>
  <c r="O637" i="5" s="1"/>
  <c r="P637" i="6" s="1"/>
  <c r="N332" i="5"/>
  <c r="O332" i="5" s="1"/>
  <c r="P332" i="6" s="1"/>
  <c r="N1111" i="5"/>
  <c r="O1111" i="5" s="1"/>
  <c r="N1063" i="5"/>
  <c r="O1063" i="5" s="1"/>
  <c r="P1063" i="4" s="1"/>
  <c r="N1533" i="5"/>
  <c r="O1533" i="5" s="1"/>
  <c r="P1533" i="6" s="1"/>
  <c r="N896" i="5"/>
  <c r="O896" i="5" s="1"/>
  <c r="N419" i="5"/>
  <c r="O419" i="5" s="1"/>
  <c r="P419" i="6" s="1"/>
  <c r="N391" i="5"/>
  <c r="O391" i="5" s="1"/>
  <c r="N473" i="5"/>
  <c r="O473" i="5" s="1"/>
  <c r="N393" i="5"/>
  <c r="O393" i="5" s="1"/>
  <c r="N1044" i="5"/>
  <c r="O1044" i="5" s="1"/>
  <c r="N449" i="3"/>
  <c r="O449" i="3" s="1"/>
  <c r="N366" i="5"/>
  <c r="O366" i="5" s="1"/>
  <c r="N1394" i="5"/>
  <c r="O1394" i="5" s="1"/>
  <c r="P1394" i="6" s="1"/>
  <c r="N1015" i="5"/>
  <c r="O1015" i="5" s="1"/>
  <c r="P1015" i="6" s="1"/>
  <c r="N961" i="5"/>
  <c r="O961" i="5" s="1"/>
  <c r="N861" i="5"/>
  <c r="O861" i="5" s="1"/>
  <c r="N688" i="5"/>
  <c r="O688" i="5" s="1"/>
  <c r="N992" i="5"/>
  <c r="O992" i="5" s="1"/>
  <c r="N971" i="5"/>
  <c r="O971" i="5" s="1"/>
  <c r="N1466" i="5"/>
  <c r="O1466" i="5" s="1"/>
  <c r="N830" i="5"/>
  <c r="O830" i="5" s="1"/>
  <c r="N883" i="5"/>
  <c r="O883" i="5" s="1"/>
  <c r="N773" i="5"/>
  <c r="O773" i="5" s="1"/>
  <c r="N708" i="5"/>
  <c r="O708" i="5" s="1"/>
  <c r="P708" i="6" s="1"/>
  <c r="N625" i="5"/>
  <c r="O625" i="5" s="1"/>
  <c r="N1514" i="5"/>
  <c r="O1514" i="5" s="1"/>
  <c r="N381" i="5"/>
  <c r="O381" i="5" s="1"/>
  <c r="P381" i="6" s="1"/>
  <c r="N386" i="3"/>
  <c r="O386" i="3" s="1"/>
  <c r="N313" i="5"/>
  <c r="O313" i="5" s="1"/>
  <c r="N1172" i="5"/>
  <c r="O1172" i="5" s="1"/>
  <c r="N797" i="5"/>
  <c r="O797" i="5" s="1"/>
  <c r="N1161" i="5"/>
  <c r="O1161" i="5" s="1"/>
  <c r="P1161" i="6" s="1"/>
  <c r="N832" i="5"/>
  <c r="O832" i="5" s="1"/>
  <c r="N351" i="5"/>
  <c r="O351" i="5" s="1"/>
  <c r="P351" i="6" s="1"/>
  <c r="N1325" i="5"/>
  <c r="O1325" i="5" s="1"/>
  <c r="P1325" i="6" s="1"/>
  <c r="N1410" i="5"/>
  <c r="O1410" i="5" s="1"/>
  <c r="N553" i="5"/>
  <c r="O553" i="5" s="1"/>
  <c r="N1491" i="5"/>
  <c r="O1491" i="5" s="1"/>
  <c r="N480" i="3"/>
  <c r="O480" i="3" s="1"/>
  <c r="N820" i="3"/>
  <c r="O820" i="3" s="1"/>
  <c r="N1524" i="3"/>
  <c r="O1524" i="3" s="1"/>
  <c r="N1125" i="5"/>
  <c r="O1125" i="5" s="1"/>
  <c r="P1125" i="6" s="1"/>
  <c r="N1281" i="3"/>
  <c r="O1281" i="3" s="1"/>
  <c r="N1328" i="3"/>
  <c r="O1328" i="3" s="1"/>
  <c r="N1488" i="3"/>
  <c r="O1488" i="3" s="1"/>
  <c r="N816" i="5"/>
  <c r="O816" i="5" s="1"/>
  <c r="N706" i="3"/>
  <c r="O706" i="3" s="1"/>
  <c r="N212" i="5"/>
  <c r="O212" i="5" s="1"/>
  <c r="N1196" i="5"/>
  <c r="O1196" i="5" s="1"/>
  <c r="N108" i="5"/>
  <c r="O108" i="5" s="1"/>
  <c r="N236" i="5"/>
  <c r="O236" i="5" s="1"/>
  <c r="P236" i="6" s="1"/>
  <c r="N537" i="5"/>
  <c r="O537" i="5" s="1"/>
  <c r="O376" i="4"/>
  <c r="N995" i="5"/>
  <c r="O995" i="5" s="1"/>
  <c r="P995" i="6" s="1"/>
  <c r="N816" i="3"/>
  <c r="O816" i="3" s="1"/>
  <c r="N912" i="5"/>
  <c r="O912" i="5" s="1"/>
  <c r="P912" i="6" s="1"/>
  <c r="N1019" i="5"/>
  <c r="O1019" i="5" s="1"/>
  <c r="N1281" i="5"/>
  <c r="O1281" i="5" s="1"/>
  <c r="N1549" i="3"/>
  <c r="O1549" i="3" s="1"/>
  <c r="N376" i="3"/>
  <c r="O376" i="3" s="1"/>
  <c r="N251" i="3"/>
  <c r="O251" i="3" s="1"/>
  <c r="O1563" i="4"/>
  <c r="N1563" i="5"/>
  <c r="O1563" i="5" s="1"/>
  <c r="P1563" i="6" s="1"/>
  <c r="N1401" i="5"/>
  <c r="O1401" i="5" s="1"/>
  <c r="P1401" i="6" s="1"/>
  <c r="O1174" i="4"/>
  <c r="N1174" i="5"/>
  <c r="O1174" i="5" s="1"/>
  <c r="P1174" i="6" s="1"/>
  <c r="O380" i="4"/>
  <c r="N380" i="5"/>
  <c r="O380" i="5" s="1"/>
  <c r="P380" i="6" s="1"/>
  <c r="O599" i="4"/>
  <c r="N599" i="5"/>
  <c r="O599" i="5" s="1"/>
  <c r="P599" i="6" s="1"/>
  <c r="O756" i="4"/>
  <c r="N756" i="5"/>
  <c r="O756" i="5" s="1"/>
  <c r="P756" i="6" s="1"/>
  <c r="O367" i="4"/>
  <c r="N367" i="5"/>
  <c r="O367" i="5" s="1"/>
  <c r="P367" i="6" s="1"/>
  <c r="O927" i="4"/>
  <c r="N927" i="5"/>
  <c r="O927" i="5" s="1"/>
  <c r="P927" i="6" s="1"/>
  <c r="O1101" i="4"/>
  <c r="N1101" i="5"/>
  <c r="O1101" i="5" s="1"/>
  <c r="P1101" i="6" s="1"/>
  <c r="N1234" i="5"/>
  <c r="O1234" i="5" s="1"/>
  <c r="P1234" i="6" s="1"/>
  <c r="N631" i="5"/>
  <c r="O631" i="5" s="1"/>
  <c r="P631" i="6" s="1"/>
  <c r="N1477" i="5"/>
  <c r="O1477" i="5" s="1"/>
  <c r="P1477" i="6" s="1"/>
  <c r="O489" i="4"/>
  <c r="N489" i="5"/>
  <c r="O489" i="5" s="1"/>
  <c r="P489" i="6" s="1"/>
  <c r="O1468" i="4"/>
  <c r="N1468" i="5"/>
  <c r="O1468" i="5" s="1"/>
  <c r="P1468" i="6" s="1"/>
  <c r="N1409" i="3"/>
  <c r="O1409" i="3" s="1"/>
  <c r="N1409" i="5"/>
  <c r="O1409" i="5" s="1"/>
  <c r="P1409" i="6" s="1"/>
  <c r="O1221" i="4"/>
  <c r="N1221" i="5"/>
  <c r="O1221" i="5" s="1"/>
  <c r="P1221" i="6" s="1"/>
  <c r="O953" i="4"/>
  <c r="N953" i="5"/>
  <c r="O953" i="5" s="1"/>
  <c r="P953" i="6" s="1"/>
  <c r="O307" i="4"/>
  <c r="N307" i="5"/>
  <c r="O307" i="5" s="1"/>
  <c r="P307" i="6" s="1"/>
  <c r="N370" i="3"/>
  <c r="O370" i="3" s="1"/>
  <c r="N370" i="5"/>
  <c r="O370" i="5" s="1"/>
  <c r="P370" i="6" s="1"/>
  <c r="O231" i="4"/>
  <c r="N231" i="5"/>
  <c r="O231" i="5" s="1"/>
  <c r="P231" i="6" s="1"/>
  <c r="O285" i="4"/>
  <c r="N285" i="5"/>
  <c r="O285" i="5" s="1"/>
  <c r="P285" i="6" s="1"/>
  <c r="O1360" i="4"/>
  <c r="N1360" i="5"/>
  <c r="O1360" i="5" s="1"/>
  <c r="P1360" i="6" s="1"/>
  <c r="N1471" i="5"/>
  <c r="O1471" i="5" s="1"/>
  <c r="P1471" i="6" s="1"/>
  <c r="N1526" i="5"/>
  <c r="O1526" i="5" s="1"/>
  <c r="P1526" i="6" s="1"/>
  <c r="O800" i="4"/>
  <c r="N800" i="5"/>
  <c r="O800" i="5" s="1"/>
  <c r="P800" i="6" s="1"/>
  <c r="N1074" i="3"/>
  <c r="O1074" i="3" s="1"/>
  <c r="N1074" i="5"/>
  <c r="O1074" i="5" s="1"/>
  <c r="P1074" i="6" s="1"/>
  <c r="O1380" i="4"/>
  <c r="N1380" i="5"/>
  <c r="O1380" i="5" s="1"/>
  <c r="P1380" i="6" s="1"/>
  <c r="O1413" i="4"/>
  <c r="N1413" i="5"/>
  <c r="O1413" i="5" s="1"/>
  <c r="P1413" i="6" s="1"/>
  <c r="N811" i="3"/>
  <c r="O811" i="3" s="1"/>
  <c r="N811" i="5"/>
  <c r="O811" i="5" s="1"/>
  <c r="P811" i="6" s="1"/>
  <c r="O475" i="4"/>
  <c r="N475" i="5"/>
  <c r="O475" i="5" s="1"/>
  <c r="P475" i="6" s="1"/>
  <c r="O1454" i="4"/>
  <c r="N1454" i="5"/>
  <c r="O1454" i="5" s="1"/>
  <c r="P1454" i="6" s="1"/>
  <c r="N790" i="5"/>
  <c r="O790" i="5" s="1"/>
  <c r="P790" i="6" s="1"/>
  <c r="O1366" i="4"/>
  <c r="N1366" i="5"/>
  <c r="O1366" i="5" s="1"/>
  <c r="P1366" i="6" s="1"/>
  <c r="O354" i="4"/>
  <c r="N354" i="5"/>
  <c r="O354" i="5" s="1"/>
  <c r="P354" i="6" s="1"/>
  <c r="O943" i="4"/>
  <c r="N943" i="5"/>
  <c r="O943" i="5" s="1"/>
  <c r="P943" i="6" s="1"/>
  <c r="O615" i="4"/>
  <c r="N615" i="5"/>
  <c r="O615" i="5" s="1"/>
  <c r="P615" i="6" s="1"/>
  <c r="O424" i="4"/>
  <c r="N424" i="5"/>
  <c r="O424" i="5" s="1"/>
  <c r="P424" i="6" s="1"/>
  <c r="O965" i="4"/>
  <c r="N965" i="5"/>
  <c r="O965" i="5" s="1"/>
  <c r="P965" i="6" s="1"/>
  <c r="O872" i="4"/>
  <c r="N872" i="5"/>
  <c r="O872" i="5" s="1"/>
  <c r="P872" i="6" s="1"/>
  <c r="O1185" i="4"/>
  <c r="N1185" i="5"/>
  <c r="O1185" i="5" s="1"/>
  <c r="P1185" i="6" s="1"/>
  <c r="N713" i="3"/>
  <c r="O713" i="3" s="1"/>
  <c r="N713" i="5"/>
  <c r="O713" i="5" s="1"/>
  <c r="P713" i="6" s="1"/>
  <c r="O838" i="4"/>
  <c r="N838" i="5"/>
  <c r="O838" i="5" s="1"/>
  <c r="P838" i="6" s="1"/>
  <c r="N684" i="5"/>
  <c r="O684" i="5" s="1"/>
  <c r="N794" i="5"/>
  <c r="O794" i="5" s="1"/>
  <c r="P794" i="6" s="1"/>
  <c r="N1296" i="5"/>
  <c r="O1296" i="5" s="1"/>
  <c r="P1296" i="6" s="1"/>
  <c r="N570" i="5"/>
  <c r="O570" i="5" s="1"/>
  <c r="N338" i="5"/>
  <c r="O338" i="5" s="1"/>
  <c r="N1592" i="5"/>
  <c r="O1592" i="5" s="1"/>
  <c r="N1039" i="5"/>
  <c r="O1039" i="5" s="1"/>
  <c r="N472" i="5"/>
  <c r="O472" i="5" s="1"/>
  <c r="N487" i="5"/>
  <c r="O487" i="5" s="1"/>
  <c r="P487" i="6" s="1"/>
  <c r="N1476" i="5"/>
  <c r="O1476" i="5" s="1"/>
  <c r="P1476" i="6" s="1"/>
  <c r="N693" i="5"/>
  <c r="O693" i="5" s="1"/>
  <c r="P693" i="6" s="1"/>
  <c r="N1059" i="5"/>
  <c r="O1059" i="5" s="1"/>
  <c r="N745" i="5"/>
  <c r="O745" i="5" s="1"/>
  <c r="P745" i="6" s="1"/>
  <c r="N1521" i="5"/>
  <c r="O1521" i="5" s="1"/>
  <c r="P1521" i="6" s="1"/>
  <c r="N1212" i="5"/>
  <c r="O1212" i="5" s="1"/>
  <c r="N899" i="5"/>
  <c r="O899" i="5" s="1"/>
  <c r="N1141" i="5"/>
  <c r="O1141" i="5" s="1"/>
  <c r="N1386" i="5"/>
  <c r="O1386" i="5" s="1"/>
  <c r="N686" i="5"/>
  <c r="O686" i="5" s="1"/>
  <c r="P686" i="6" s="1"/>
  <c r="N1370" i="5"/>
  <c r="O1370" i="5" s="1"/>
  <c r="P1370" i="6" s="1"/>
  <c r="N1047" i="5"/>
  <c r="O1047" i="5" s="1"/>
  <c r="N1208" i="5"/>
  <c r="O1208" i="5" s="1"/>
  <c r="N962" i="5"/>
  <c r="O962" i="5" s="1"/>
  <c r="N1336" i="5"/>
  <c r="O1336" i="5" s="1"/>
  <c r="N561" i="5"/>
  <c r="O561" i="5" s="1"/>
  <c r="N891" i="5"/>
  <c r="O891" i="5" s="1"/>
  <c r="N269" i="5"/>
  <c r="O269" i="5" s="1"/>
  <c r="N1494" i="5"/>
  <c r="O1494" i="5" s="1"/>
  <c r="N339" i="5"/>
  <c r="O339" i="5" s="1"/>
  <c r="N319" i="5"/>
  <c r="O319" i="5" s="1"/>
  <c r="N155" i="5"/>
  <c r="O155" i="5" s="1"/>
  <c r="N698" i="5"/>
  <c r="O698" i="5" s="1"/>
  <c r="N764" i="5"/>
  <c r="O764" i="5" s="1"/>
  <c r="P764" i="6" s="1"/>
  <c r="N1515" i="5"/>
  <c r="O1515" i="5" s="1"/>
  <c r="N704" i="5"/>
  <c r="O704" i="5" s="1"/>
  <c r="N1400" i="5"/>
  <c r="O1400" i="5" s="1"/>
  <c r="N1382" i="5"/>
  <c r="O1382" i="5" s="1"/>
  <c r="N1449" i="5"/>
  <c r="O1449" i="5" s="1"/>
  <c r="N824" i="5"/>
  <c r="O824" i="5" s="1"/>
  <c r="N1509" i="5"/>
  <c r="O1509" i="5" s="1"/>
  <c r="P1509" i="6" s="1"/>
  <c r="N835" i="5"/>
  <c r="O835" i="5" s="1"/>
  <c r="P835" i="6" s="1"/>
  <c r="O151" i="4"/>
  <c r="N151" i="5"/>
  <c r="O151" i="5" s="1"/>
  <c r="P151" i="6" s="1"/>
  <c r="O1046" i="4"/>
  <c r="N1046" i="5"/>
  <c r="O1046" i="5" s="1"/>
  <c r="P1046" i="6" s="1"/>
  <c r="N1506" i="3"/>
  <c r="O1506" i="3" s="1"/>
  <c r="N1506" i="5"/>
  <c r="O1506" i="5" s="1"/>
  <c r="P1506" i="6" s="1"/>
  <c r="O1304" i="4"/>
  <c r="N1304" i="5"/>
  <c r="O1304" i="5" s="1"/>
  <c r="P1304" i="6" s="1"/>
  <c r="O1507" i="4"/>
  <c r="N1507" i="5"/>
  <c r="O1507" i="5" s="1"/>
  <c r="P1507" i="6" s="1"/>
  <c r="O679" i="4"/>
  <c r="N679" i="5"/>
  <c r="O679" i="5" s="1"/>
  <c r="P679" i="6" s="1"/>
  <c r="O1035" i="4"/>
  <c r="N1035" i="5"/>
  <c r="O1035" i="5" s="1"/>
  <c r="P1035" i="6" s="1"/>
  <c r="O337" i="4"/>
  <c r="N337" i="5"/>
  <c r="O337" i="5" s="1"/>
  <c r="P337" i="6" s="1"/>
  <c r="N1055" i="3"/>
  <c r="O1055" i="3" s="1"/>
  <c r="N1055" i="5"/>
  <c r="O1055" i="5" s="1"/>
  <c r="P1055" i="6" s="1"/>
  <c r="O840" i="4"/>
  <c r="N840" i="5"/>
  <c r="O840" i="5" s="1"/>
  <c r="P840" i="6" s="1"/>
  <c r="N187" i="5"/>
  <c r="O187" i="5" s="1"/>
  <c r="P187" i="6" s="1"/>
  <c r="O735" i="4"/>
  <c r="N735" i="5"/>
  <c r="O735" i="5" s="1"/>
  <c r="P735" i="6" s="1"/>
  <c r="N1550" i="3"/>
  <c r="O1550" i="3" s="1"/>
  <c r="N1550" i="5"/>
  <c r="O1550" i="5" s="1"/>
  <c r="P1550" i="6" s="1"/>
  <c r="O904" i="4"/>
  <c r="N904" i="5"/>
  <c r="O904" i="5" s="1"/>
  <c r="P904" i="6" s="1"/>
  <c r="O1285" i="4"/>
  <c r="N1285" i="5"/>
  <c r="O1285" i="5" s="1"/>
  <c r="P1285" i="6" s="1"/>
  <c r="O700" i="4"/>
  <c r="N700" i="5"/>
  <c r="O700" i="5" s="1"/>
  <c r="P700" i="6" s="1"/>
  <c r="N1037" i="5"/>
  <c r="O1037" i="5" s="1"/>
  <c r="P1037" i="6" s="1"/>
  <c r="O280" i="4"/>
  <c r="N280" i="5"/>
  <c r="O280" i="5" s="1"/>
  <c r="P280" i="6" s="1"/>
  <c r="N202" i="5"/>
  <c r="O202" i="5" s="1"/>
  <c r="P202" i="6" s="1"/>
  <c r="N743" i="3"/>
  <c r="O743" i="3" s="1"/>
  <c r="N743" i="5"/>
  <c r="O743" i="5" s="1"/>
  <c r="P743" i="6" s="1"/>
  <c r="O798" i="4"/>
  <c r="N798" i="5"/>
  <c r="O798" i="5" s="1"/>
  <c r="P798" i="6" s="1"/>
  <c r="O946" i="4"/>
  <c r="N946" i="5"/>
  <c r="O946" i="5" s="1"/>
  <c r="P946" i="6" s="1"/>
  <c r="O718" i="4"/>
  <c r="N718" i="5"/>
  <c r="O718" i="5" s="1"/>
  <c r="P718" i="6" s="1"/>
  <c r="N1183" i="3"/>
  <c r="O1183" i="3" s="1"/>
  <c r="N1183" i="5"/>
  <c r="O1183" i="5" s="1"/>
  <c r="P1183" i="6" s="1"/>
  <c r="N1362" i="5"/>
  <c r="O1362" i="5" s="1"/>
  <c r="P1362" i="6" s="1"/>
  <c r="O549" i="4"/>
  <c r="N549" i="5"/>
  <c r="O549" i="5" s="1"/>
  <c r="P549" i="6" s="1"/>
  <c r="O792" i="4"/>
  <c r="N792" i="5"/>
  <c r="O792" i="5" s="1"/>
  <c r="P792" i="6" s="1"/>
  <c r="O399" i="4"/>
  <c r="N399" i="5"/>
  <c r="O399" i="5" s="1"/>
  <c r="P399" i="6" s="1"/>
  <c r="N634" i="3"/>
  <c r="O634" i="3" s="1"/>
  <c r="N634" i="5"/>
  <c r="O634" i="5" s="1"/>
  <c r="P634" i="6" s="1"/>
  <c r="O632" i="4"/>
  <c r="N632" i="5"/>
  <c r="O632" i="5" s="1"/>
  <c r="P632" i="6" s="1"/>
  <c r="N374" i="5"/>
  <c r="O374" i="5" s="1"/>
  <c r="P374" i="6" s="1"/>
  <c r="N340" i="5"/>
  <c r="O340" i="5" s="1"/>
  <c r="P340" i="6" s="1"/>
  <c r="N568" i="3"/>
  <c r="O568" i="3" s="1"/>
  <c r="N568" i="5"/>
  <c r="O568" i="5" s="1"/>
  <c r="P568" i="6" s="1"/>
  <c r="N349" i="5"/>
  <c r="O349" i="5" s="1"/>
  <c r="N402" i="5"/>
  <c r="O402" i="5" s="1"/>
  <c r="P402" i="6" s="1"/>
  <c r="N177" i="5"/>
  <c r="O177" i="5" s="1"/>
  <c r="P177" i="6" s="1"/>
  <c r="N171" i="5"/>
  <c r="O171" i="5" s="1"/>
  <c r="N705" i="3"/>
  <c r="O705" i="3" s="1"/>
  <c r="N705" i="5"/>
  <c r="O705" i="5" s="1"/>
  <c r="N1352" i="5"/>
  <c r="O1352" i="5" s="1"/>
  <c r="N418" i="5"/>
  <c r="O418" i="5" s="1"/>
  <c r="N551" i="5"/>
  <c r="O551" i="5" s="1"/>
  <c r="N914" i="5"/>
  <c r="O914" i="5" s="1"/>
  <c r="P914" i="6" s="1"/>
  <c r="N799" i="5"/>
  <c r="O799" i="5" s="1"/>
  <c r="N564" i="5"/>
  <c r="O564" i="5" s="1"/>
  <c r="O578" i="4"/>
  <c r="N578" i="5"/>
  <c r="O578" i="5" s="1"/>
  <c r="P578" i="6" s="1"/>
  <c r="O1069" i="4"/>
  <c r="N1069" i="5"/>
  <c r="O1069" i="5" s="1"/>
  <c r="P1069" i="6" s="1"/>
  <c r="N1180" i="3"/>
  <c r="O1180" i="3" s="1"/>
  <c r="N1180" i="5"/>
  <c r="O1180" i="5" s="1"/>
  <c r="P1180" i="6" s="1"/>
  <c r="N1482" i="3"/>
  <c r="O1482" i="3" s="1"/>
  <c r="N1482" i="5"/>
  <c r="O1482" i="5" s="1"/>
  <c r="P1482" i="6" s="1"/>
  <c r="N731" i="5"/>
  <c r="O731" i="5" s="1"/>
  <c r="N1263" i="3"/>
  <c r="O1263" i="3" s="1"/>
  <c r="N1263" i="5"/>
  <c r="O1263" i="5" s="1"/>
  <c r="P1263" i="6" s="1"/>
  <c r="O624" i="4"/>
  <c r="N624" i="5"/>
  <c r="O624" i="5" s="1"/>
  <c r="P624" i="6" s="1"/>
  <c r="O1014" i="4"/>
  <c r="N1014" i="5"/>
  <c r="O1014" i="5" s="1"/>
  <c r="P1014" i="6" s="1"/>
  <c r="O1243" i="4"/>
  <c r="N1243" i="5"/>
  <c r="O1243" i="5" s="1"/>
  <c r="P1243" i="6" s="1"/>
  <c r="N1562" i="5"/>
  <c r="O1562" i="5" s="1"/>
  <c r="P1562" i="6" s="1"/>
  <c r="O384" i="4"/>
  <c r="N384" i="5"/>
  <c r="O384" i="5" s="1"/>
  <c r="P384" i="6" s="1"/>
  <c r="O662" i="4"/>
  <c r="N662" i="5"/>
  <c r="O662" i="5" s="1"/>
  <c r="P662" i="6" s="1"/>
  <c r="O1379" i="4"/>
  <c r="N1379" i="5"/>
  <c r="O1379" i="5" s="1"/>
  <c r="P1379" i="6" s="1"/>
  <c r="N895" i="3"/>
  <c r="O895" i="3" s="1"/>
  <c r="N895" i="5"/>
  <c r="O895" i="5" s="1"/>
  <c r="P895" i="6" s="1"/>
  <c r="O1173" i="4"/>
  <c r="N1173" i="5"/>
  <c r="O1173" i="5" s="1"/>
  <c r="P1173" i="6" s="1"/>
  <c r="O776" i="4"/>
  <c r="N776" i="5"/>
  <c r="O776" i="5" s="1"/>
  <c r="P776" i="6" s="1"/>
  <c r="O1333" i="4"/>
  <c r="N1333" i="5"/>
  <c r="O1333" i="5" s="1"/>
  <c r="P1333" i="6" s="1"/>
  <c r="N754" i="5"/>
  <c r="O754" i="5" s="1"/>
  <c r="P754" i="6" s="1"/>
  <c r="O604" i="4"/>
  <c r="N604" i="5"/>
  <c r="O604" i="5" s="1"/>
  <c r="P604" i="6" s="1"/>
  <c r="O1554" i="4"/>
  <c r="N1554" i="5"/>
  <c r="O1554" i="5" s="1"/>
  <c r="P1554" i="6" s="1"/>
  <c r="O1519" i="4"/>
  <c r="N1519" i="5"/>
  <c r="O1519" i="5" s="1"/>
  <c r="P1519" i="6" s="1"/>
  <c r="O1149" i="4"/>
  <c r="N1149" i="5"/>
  <c r="O1149" i="5" s="1"/>
  <c r="P1149" i="6" s="1"/>
  <c r="N874" i="5"/>
  <c r="O874" i="5" s="1"/>
  <c r="P874" i="6" s="1"/>
  <c r="O1577" i="4"/>
  <c r="N1577" i="5"/>
  <c r="O1577" i="5" s="1"/>
  <c r="P1577" i="6" s="1"/>
  <c r="O1436" i="4"/>
  <c r="N1436" i="5"/>
  <c r="O1436" i="5" s="1"/>
  <c r="P1436" i="6" s="1"/>
  <c r="O466" i="4"/>
  <c r="N466" i="5"/>
  <c r="O466" i="5" s="1"/>
  <c r="P466" i="6" s="1"/>
  <c r="O766" i="4"/>
  <c r="N766" i="5"/>
  <c r="O766" i="5" s="1"/>
  <c r="P766" i="6" s="1"/>
  <c r="O1072" i="4"/>
  <c r="N1072" i="5"/>
  <c r="O1072" i="5" s="1"/>
  <c r="P1072" i="6" s="1"/>
  <c r="O189" i="4"/>
  <c r="N189" i="5"/>
  <c r="O189" i="5" s="1"/>
  <c r="P189" i="6" s="1"/>
  <c r="O350" i="4"/>
  <c r="N350" i="5"/>
  <c r="O350" i="5" s="1"/>
  <c r="P350" i="6" s="1"/>
  <c r="O344" i="4"/>
  <c r="N344" i="5"/>
  <c r="O344" i="5" s="1"/>
  <c r="P344" i="6" s="1"/>
  <c r="O453" i="4"/>
  <c r="N453" i="5"/>
  <c r="O453" i="5" s="1"/>
  <c r="P453" i="6" s="1"/>
  <c r="O1288" i="4"/>
  <c r="N1288" i="5"/>
  <c r="O1288" i="5" s="1"/>
  <c r="P1288" i="6" s="1"/>
  <c r="O1428" i="4"/>
  <c r="N1428" i="5"/>
  <c r="O1428" i="5" s="1"/>
  <c r="P1428" i="6" s="1"/>
  <c r="N1353" i="5"/>
  <c r="O1353" i="5" s="1"/>
  <c r="P1353" i="6" s="1"/>
  <c r="N1387" i="3"/>
  <c r="O1387" i="3" s="1"/>
  <c r="N1387" i="5"/>
  <c r="O1387" i="5" s="1"/>
  <c r="P1387" i="6" s="1"/>
  <c r="O426" i="4"/>
  <c r="N426" i="5"/>
  <c r="O426" i="5" s="1"/>
  <c r="P426" i="6" s="1"/>
  <c r="O1021" i="4"/>
  <c r="N1021" i="5"/>
  <c r="O1021" i="5" s="1"/>
  <c r="P1021" i="6" s="1"/>
  <c r="O737" i="4"/>
  <c r="N737" i="5"/>
  <c r="O737" i="5" s="1"/>
  <c r="P737" i="6" s="1"/>
  <c r="O1265" i="4"/>
  <c r="N1265" i="5"/>
  <c r="O1265" i="5" s="1"/>
  <c r="P1265" i="6" s="1"/>
  <c r="O559" i="4"/>
  <c r="N559" i="5"/>
  <c r="O559" i="5" s="1"/>
  <c r="P559" i="6" s="1"/>
  <c r="O1251" i="4"/>
  <c r="N1251" i="5"/>
  <c r="O1251" i="5" s="1"/>
  <c r="P1251" i="6" s="1"/>
  <c r="O1581" i="4"/>
  <c r="N1581" i="5"/>
  <c r="O1581" i="5" s="1"/>
  <c r="P1581" i="6" s="1"/>
  <c r="O1324" i="4"/>
  <c r="N1324" i="5"/>
  <c r="O1324" i="5" s="1"/>
  <c r="P1324" i="6" s="1"/>
  <c r="N1576" i="5"/>
  <c r="O1576" i="5" s="1"/>
  <c r="P1576" i="6" s="1"/>
  <c r="O1286" i="4"/>
  <c r="N1286" i="5"/>
  <c r="O1286" i="5" s="1"/>
  <c r="P1286" i="6" s="1"/>
  <c r="N973" i="3"/>
  <c r="O973" i="3" s="1"/>
  <c r="N973" i="5"/>
  <c r="O973" i="5" s="1"/>
  <c r="P973" i="6" s="1"/>
  <c r="N1321" i="5"/>
  <c r="O1321" i="5" s="1"/>
  <c r="N1024" i="5"/>
  <c r="O1024" i="5" s="1"/>
  <c r="P1024" i="6" s="1"/>
  <c r="N875" i="5"/>
  <c r="O875" i="5" s="1"/>
  <c r="N1505" i="5"/>
  <c r="O1505" i="5" s="1"/>
  <c r="P1505" i="4" s="1"/>
  <c r="N329" i="5"/>
  <c r="O329" i="5" s="1"/>
  <c r="P329" i="6" s="1"/>
  <c r="O1437" i="4"/>
  <c r="N1437" i="5"/>
  <c r="O1437" i="5" s="1"/>
  <c r="P1437" i="6" s="1"/>
  <c r="N525" i="5"/>
  <c r="O525" i="5" s="1"/>
  <c r="N1332" i="5"/>
  <c r="O1332" i="5" s="1"/>
  <c r="N122" i="5"/>
  <c r="O122" i="5" s="1"/>
  <c r="P122" i="6" s="1"/>
  <c r="N829" i="5"/>
  <c r="O829" i="5" s="1"/>
  <c r="P829" i="6" s="1"/>
  <c r="O188" i="4"/>
  <c r="N188" i="5"/>
  <c r="O188" i="5" s="1"/>
  <c r="P188" i="6" s="1"/>
  <c r="O1534" i="4"/>
  <c r="N1534" i="5"/>
  <c r="O1534" i="5" s="1"/>
  <c r="P1534" i="6" s="1"/>
  <c r="O1056" i="4"/>
  <c r="N1056" i="5"/>
  <c r="O1056" i="5" s="1"/>
  <c r="P1056" i="6" s="1"/>
  <c r="O1135" i="4"/>
  <c r="N1135" i="5"/>
  <c r="O1135" i="5" s="1"/>
  <c r="P1135" i="6" s="1"/>
  <c r="O1495" i="4"/>
  <c r="N1495" i="5"/>
  <c r="O1495" i="5" s="1"/>
  <c r="P1495" i="6" s="1"/>
  <c r="N109" i="5"/>
  <c r="O109" i="5" s="1"/>
  <c r="P109" i="6" s="1"/>
  <c r="N645" i="3"/>
  <c r="O645" i="3" s="1"/>
  <c r="N645" i="5"/>
  <c r="O645" i="5" s="1"/>
  <c r="P645" i="6" s="1"/>
  <c r="O996" i="4"/>
  <c r="N996" i="5"/>
  <c r="O996" i="5" s="1"/>
  <c r="P996" i="6" s="1"/>
  <c r="N1486" i="3"/>
  <c r="O1486" i="3" s="1"/>
  <c r="N1486" i="5"/>
  <c r="O1486" i="5" s="1"/>
  <c r="P1486" i="6" s="1"/>
  <c r="O1338" i="4"/>
  <c r="N1338" i="5"/>
  <c r="O1338" i="5" s="1"/>
  <c r="P1338" i="6" s="1"/>
  <c r="N128" i="3"/>
  <c r="O128" i="3" s="1"/>
  <c r="N128" i="5"/>
  <c r="O128" i="5" s="1"/>
  <c r="P128" i="6" s="1"/>
  <c r="O618" i="4"/>
  <c r="N618" i="5"/>
  <c r="O618" i="5" s="1"/>
  <c r="P618" i="6" s="1"/>
  <c r="O404" i="4"/>
  <c r="N404" i="5"/>
  <c r="O404" i="5" s="1"/>
  <c r="P404" i="6" s="1"/>
  <c r="N1006" i="3"/>
  <c r="O1006" i="3" s="1"/>
  <c r="N1006" i="5"/>
  <c r="O1006" i="5" s="1"/>
  <c r="P1006" i="6" s="1"/>
  <c r="O882" i="4"/>
  <c r="N882" i="5"/>
  <c r="O882" i="5" s="1"/>
  <c r="P882" i="6" s="1"/>
  <c r="O1498" i="4"/>
  <c r="N1498" i="5"/>
  <c r="O1498" i="5" s="1"/>
  <c r="P1498" i="6" s="1"/>
  <c r="O1342" i="4"/>
  <c r="N1342" i="5"/>
  <c r="O1342" i="5" s="1"/>
  <c r="P1342" i="6" s="1"/>
  <c r="O605" i="4"/>
  <c r="N605" i="5"/>
  <c r="O605" i="5" s="1"/>
  <c r="P605" i="6" s="1"/>
  <c r="O1408" i="4"/>
  <c r="N1408" i="5"/>
  <c r="O1408" i="5" s="1"/>
  <c r="P1408" i="6" s="1"/>
  <c r="O768" i="4"/>
  <c r="N768" i="5"/>
  <c r="O768" i="5" s="1"/>
  <c r="P768" i="6" s="1"/>
  <c r="O524" i="4"/>
  <c r="N524" i="5"/>
  <c r="O524" i="5" s="1"/>
  <c r="P524" i="6" s="1"/>
  <c r="O636" i="4"/>
  <c r="N636" i="5"/>
  <c r="O636" i="5" s="1"/>
  <c r="P636" i="6" s="1"/>
  <c r="N1529" i="3"/>
  <c r="O1529" i="3" s="1"/>
  <c r="N1529" i="5"/>
  <c r="O1529" i="5" s="1"/>
  <c r="P1529" i="6" s="1"/>
  <c r="O1573" i="4"/>
  <c r="N1573" i="5"/>
  <c r="O1573" i="5" s="1"/>
  <c r="P1573" i="6" s="1"/>
  <c r="N448" i="3"/>
  <c r="O448" i="3" s="1"/>
  <c r="N448" i="5"/>
  <c r="O448" i="5" s="1"/>
  <c r="P448" i="6" s="1"/>
  <c r="O106" i="4"/>
  <c r="N106" i="5"/>
  <c r="O106" i="5" s="1"/>
  <c r="P106" i="6" s="1"/>
  <c r="O1439" i="4"/>
  <c r="N1439" i="5"/>
  <c r="O1439" i="5" s="1"/>
  <c r="P1439" i="6" s="1"/>
  <c r="O197" i="4"/>
  <c r="N197" i="5"/>
  <c r="O197" i="5" s="1"/>
  <c r="P197" i="6" s="1"/>
  <c r="O981" i="4"/>
  <c r="N981" i="5"/>
  <c r="O981" i="5" s="1"/>
  <c r="P981" i="6" s="1"/>
  <c r="N1559" i="5"/>
  <c r="O1559" i="5" s="1"/>
  <c r="P1559" i="6" s="1"/>
  <c r="N114" i="5"/>
  <c r="O114" i="5" s="1"/>
  <c r="P114" i="6" s="1"/>
  <c r="O192" i="4"/>
  <c r="N192" i="5"/>
  <c r="O192" i="5" s="1"/>
  <c r="P192" i="6" s="1"/>
  <c r="O266" i="4"/>
  <c r="N266" i="5"/>
  <c r="O266" i="5" s="1"/>
  <c r="P266" i="6" s="1"/>
  <c r="O113" i="4"/>
  <c r="N113" i="5"/>
  <c r="O113" i="5" s="1"/>
  <c r="P113" i="6" s="1"/>
  <c r="O1034" i="4"/>
  <c r="N1034" i="5"/>
  <c r="O1034" i="5" s="1"/>
  <c r="P1034" i="6" s="1"/>
  <c r="N195" i="5"/>
  <c r="O195" i="5" s="1"/>
  <c r="P195" i="6" s="1"/>
  <c r="O514" i="4"/>
  <c r="N514" i="5"/>
  <c r="O514" i="5" s="1"/>
  <c r="P514" i="6" s="1"/>
  <c r="N1595" i="5"/>
  <c r="O1595" i="5" s="1"/>
  <c r="P1595" i="6" s="1"/>
  <c r="N256" i="5"/>
  <c r="O256" i="5" s="1"/>
  <c r="P256" i="6" s="1"/>
  <c r="N1593" i="5"/>
  <c r="O1593" i="5" s="1"/>
  <c r="P1593" i="6" s="1"/>
  <c r="N585" i="5"/>
  <c r="O585" i="5" s="1"/>
  <c r="P585" i="6" s="1"/>
  <c r="N283" i="5"/>
  <c r="O283" i="5" s="1"/>
  <c r="P283" i="6" s="1"/>
  <c r="N302" i="5"/>
  <c r="O302" i="5" s="1"/>
  <c r="N600" i="5"/>
  <c r="O600" i="5" s="1"/>
  <c r="P600" i="6" s="1"/>
  <c r="O741" i="4"/>
  <c r="N741" i="5"/>
  <c r="O741" i="5" s="1"/>
  <c r="P741" i="6" s="1"/>
  <c r="O1262" i="4"/>
  <c r="N1262" i="5"/>
  <c r="O1262" i="5" s="1"/>
  <c r="P1262" i="6" s="1"/>
  <c r="N286" i="5"/>
  <c r="O286" i="5" s="1"/>
  <c r="P286" i="6" s="1"/>
  <c r="O936" i="4"/>
  <c r="N936" i="5"/>
  <c r="O936" i="5" s="1"/>
  <c r="P936" i="6" s="1"/>
  <c r="N665" i="5"/>
  <c r="O665" i="5" s="1"/>
  <c r="P665" i="6" s="1"/>
  <c r="O1399" i="4"/>
  <c r="N1399" i="5"/>
  <c r="O1399" i="5" s="1"/>
  <c r="P1399" i="6" s="1"/>
  <c r="O566" i="4"/>
  <c r="N566" i="5"/>
  <c r="O566" i="5" s="1"/>
  <c r="P566" i="6" s="1"/>
  <c r="O1166" i="4"/>
  <c r="N1166" i="5"/>
  <c r="O1166" i="5" s="1"/>
  <c r="P1166" i="6" s="1"/>
  <c r="O736" i="4"/>
  <c r="N736" i="5"/>
  <c r="O736" i="5" s="1"/>
  <c r="P736" i="6" s="1"/>
  <c r="O747" i="4"/>
  <c r="N747" i="5"/>
  <c r="O747" i="5" s="1"/>
  <c r="P747" i="6" s="1"/>
  <c r="O1345" i="4"/>
  <c r="N1345" i="5"/>
  <c r="O1345" i="5" s="1"/>
  <c r="P1345" i="6" s="1"/>
  <c r="O1568" i="4"/>
  <c r="N1568" i="5"/>
  <c r="O1568" i="5" s="1"/>
  <c r="P1568" i="6" s="1"/>
  <c r="O532" i="4"/>
  <c r="N532" i="5"/>
  <c r="O532" i="5" s="1"/>
  <c r="P532" i="6" s="1"/>
  <c r="O1420" i="4"/>
  <c r="N1420" i="5"/>
  <c r="O1420" i="5" s="1"/>
  <c r="P1420" i="6" s="1"/>
  <c r="O467" i="4"/>
  <c r="N467" i="5"/>
  <c r="O467" i="5" s="1"/>
  <c r="P467" i="6" s="1"/>
  <c r="N1075" i="5"/>
  <c r="O1075" i="5" s="1"/>
  <c r="P1075" i="6" s="1"/>
  <c r="N717" i="3"/>
  <c r="O717" i="3" s="1"/>
  <c r="N717" i="5"/>
  <c r="O717" i="5" s="1"/>
  <c r="P717" i="6" s="1"/>
  <c r="N1358" i="5"/>
  <c r="O1358" i="5" s="1"/>
  <c r="P1358" i="6" s="1"/>
  <c r="O758" i="4"/>
  <c r="N758" i="5"/>
  <c r="O758" i="5" s="1"/>
  <c r="P758" i="6" s="1"/>
  <c r="O1426" i="4"/>
  <c r="N1426" i="5"/>
  <c r="O1426" i="5" s="1"/>
  <c r="P1426" i="6" s="1"/>
  <c r="O1422" i="4"/>
  <c r="N1422" i="5"/>
  <c r="O1422" i="5" s="1"/>
  <c r="P1422" i="6" s="1"/>
  <c r="O925" i="4"/>
  <c r="N925" i="5"/>
  <c r="O925" i="5" s="1"/>
  <c r="P925" i="6" s="1"/>
  <c r="N1177" i="3"/>
  <c r="O1177" i="3" s="1"/>
  <c r="N1177" i="5"/>
  <c r="O1177" i="5" s="1"/>
  <c r="P1177" i="6" s="1"/>
  <c r="N1116" i="3"/>
  <c r="O1116" i="3" s="1"/>
  <c r="N1116" i="5"/>
  <c r="O1116" i="5" s="1"/>
  <c r="P1116" i="6" s="1"/>
  <c r="N200" i="3"/>
  <c r="O200" i="3" s="1"/>
  <c r="N200" i="5"/>
  <c r="O200" i="5" s="1"/>
  <c r="P200" i="6" s="1"/>
  <c r="O182" i="4"/>
  <c r="N182" i="5"/>
  <c r="O182" i="5" s="1"/>
  <c r="P182" i="6" s="1"/>
  <c r="O711" i="4"/>
  <c r="N711" i="5"/>
  <c r="O711" i="5" s="1"/>
  <c r="P711" i="6" s="1"/>
  <c r="N123" i="5"/>
  <c r="O123" i="5" s="1"/>
  <c r="P123" i="6" s="1"/>
  <c r="N856" i="5"/>
  <c r="O856" i="5" s="1"/>
  <c r="P856" i="6" s="1"/>
  <c r="O1528" i="4"/>
  <c r="N1528" i="5"/>
  <c r="O1528" i="5" s="1"/>
  <c r="P1528" i="6" s="1"/>
  <c r="O1423" i="4"/>
  <c r="N1423" i="5"/>
  <c r="O1423" i="5" s="1"/>
  <c r="P1423" i="6" s="1"/>
  <c r="N248" i="3"/>
  <c r="O248" i="3" s="1"/>
  <c r="N248" i="5"/>
  <c r="O248" i="5" s="1"/>
  <c r="P248" i="6" s="1"/>
  <c r="N1567" i="3"/>
  <c r="O1567" i="3" s="1"/>
  <c r="N1567" i="5"/>
  <c r="O1567" i="5" s="1"/>
  <c r="P1567" i="6" s="1"/>
  <c r="O1084" i="4"/>
  <c r="N1084" i="5"/>
  <c r="O1084" i="5" s="1"/>
  <c r="P1084" i="6" s="1"/>
  <c r="O1248" i="4"/>
  <c r="N1248" i="5"/>
  <c r="O1248" i="5" s="1"/>
  <c r="P1248" i="6" s="1"/>
  <c r="N961" i="3"/>
  <c r="O961" i="3" s="1"/>
  <c r="N118" i="5"/>
  <c r="O118" i="5" s="1"/>
  <c r="N649" i="5"/>
  <c r="O649" i="5" s="1"/>
  <c r="P649" i="6" s="1"/>
  <c r="N149" i="5"/>
  <c r="O149" i="5" s="1"/>
  <c r="P149" i="6" s="1"/>
  <c r="N852" i="5"/>
  <c r="O852" i="5" s="1"/>
  <c r="O185" i="4"/>
  <c r="N185" i="5"/>
  <c r="O185" i="5" s="1"/>
  <c r="P185" i="6" s="1"/>
  <c r="O271" i="4"/>
  <c r="N271" i="5"/>
  <c r="O271" i="5" s="1"/>
  <c r="P271" i="6" s="1"/>
  <c r="O920" i="4"/>
  <c r="N920" i="5"/>
  <c r="O920" i="5" s="1"/>
  <c r="P920" i="6" s="1"/>
  <c r="O421" i="4"/>
  <c r="N421" i="5"/>
  <c r="O421" i="5" s="1"/>
  <c r="P421" i="6" s="1"/>
  <c r="O184" i="4"/>
  <c r="N184" i="5"/>
  <c r="O184" i="5" s="1"/>
  <c r="P184" i="6" s="1"/>
  <c r="O361" i="4"/>
  <c r="N361" i="5"/>
  <c r="O361" i="5" s="1"/>
  <c r="P361" i="6" s="1"/>
  <c r="N976" i="3"/>
  <c r="O976" i="3" s="1"/>
  <c r="N976" i="5"/>
  <c r="O976" i="5" s="1"/>
  <c r="P976" i="6" s="1"/>
  <c r="O193" i="4"/>
  <c r="N193" i="5"/>
  <c r="O193" i="5" s="1"/>
  <c r="P193" i="6" s="1"/>
  <c r="O714" i="4"/>
  <c r="N714" i="5"/>
  <c r="O714" i="5" s="1"/>
  <c r="P714" i="6" s="1"/>
  <c r="O841" i="4"/>
  <c r="N841" i="5"/>
  <c r="O841" i="5" s="1"/>
  <c r="P841" i="6" s="1"/>
  <c r="O1258" i="4"/>
  <c r="N1258" i="5"/>
  <c r="O1258" i="5" s="1"/>
  <c r="P1258" i="6" s="1"/>
  <c r="N1268" i="5"/>
  <c r="O1268" i="5" s="1"/>
  <c r="P1268" i="6" s="1"/>
  <c r="O656" i="4"/>
  <c r="N656" i="5"/>
  <c r="O656" i="5" s="1"/>
  <c r="P656" i="6" s="1"/>
  <c r="O446" i="4"/>
  <c r="N446" i="5"/>
  <c r="O446" i="5" s="1"/>
  <c r="P446" i="6" s="1"/>
  <c r="O1316" i="4"/>
  <c r="N1316" i="5"/>
  <c r="O1316" i="5" s="1"/>
  <c r="P1316" i="6" s="1"/>
  <c r="O1048" i="4"/>
  <c r="N1048" i="5"/>
  <c r="O1048" i="5" s="1"/>
  <c r="P1048" i="6" s="1"/>
  <c r="O226" i="4"/>
  <c r="N226" i="5"/>
  <c r="O226" i="5" s="1"/>
  <c r="P226" i="6" s="1"/>
  <c r="O703" i="4"/>
  <c r="N703" i="5"/>
  <c r="O703" i="5" s="1"/>
  <c r="P703" i="6" s="1"/>
  <c r="O963" i="4"/>
  <c r="N963" i="5"/>
  <c r="O963" i="5" s="1"/>
  <c r="P963" i="6" s="1"/>
  <c r="O343" i="4"/>
  <c r="N343" i="5"/>
  <c r="O343" i="5" s="1"/>
  <c r="P343" i="6" s="1"/>
  <c r="O562" i="4"/>
  <c r="N562" i="5"/>
  <c r="O562" i="5" s="1"/>
  <c r="P562" i="6" s="1"/>
  <c r="O661" i="4"/>
  <c r="N661" i="5"/>
  <c r="O661" i="5" s="1"/>
  <c r="P661" i="6" s="1"/>
  <c r="N1078" i="3"/>
  <c r="O1078" i="3" s="1"/>
  <c r="N1078" i="5"/>
  <c r="O1078" i="5" s="1"/>
  <c r="P1078" i="6" s="1"/>
  <c r="O262" i="4"/>
  <c r="N262" i="5"/>
  <c r="O262" i="5" s="1"/>
  <c r="P262" i="6" s="1"/>
  <c r="N1232" i="3"/>
  <c r="O1232" i="3" s="1"/>
  <c r="N1232" i="5"/>
  <c r="O1232" i="5" s="1"/>
  <c r="P1232" i="6" s="1"/>
  <c r="N1159" i="5"/>
  <c r="O1159" i="5" s="1"/>
  <c r="P1159" i="6" s="1"/>
  <c r="O924" i="4"/>
  <c r="N924" i="5"/>
  <c r="O924" i="5" s="1"/>
  <c r="P924" i="6" s="1"/>
  <c r="N1062" i="5"/>
  <c r="O1062" i="5" s="1"/>
  <c r="P1062" i="6" s="1"/>
  <c r="N557" i="3"/>
  <c r="O557" i="3" s="1"/>
  <c r="N557" i="5"/>
  <c r="O557" i="5" s="1"/>
  <c r="P557" i="6" s="1"/>
  <c r="N1110" i="3"/>
  <c r="O1110" i="3" s="1"/>
  <c r="N1110" i="5"/>
  <c r="O1110" i="5" s="1"/>
  <c r="P1110" i="6" s="1"/>
  <c r="N1450" i="5"/>
  <c r="O1450" i="5" s="1"/>
  <c r="N1299" i="3"/>
  <c r="O1299" i="3" s="1"/>
  <c r="N1299" i="5"/>
  <c r="O1299" i="5" s="1"/>
  <c r="P1299" i="4" s="1"/>
  <c r="N671" i="5"/>
  <c r="O671" i="5" s="1"/>
  <c r="P671" i="6" s="1"/>
  <c r="N730" i="5"/>
  <c r="O730" i="5" s="1"/>
  <c r="N1527" i="5"/>
  <c r="O1527" i="5" s="1"/>
  <c r="N216" i="5"/>
  <c r="O216" i="5" s="1"/>
  <c r="P216" i="4" s="1"/>
  <c r="N1302" i="5"/>
  <c r="O1302" i="5" s="1"/>
  <c r="N999" i="5"/>
  <c r="O999" i="5" s="1"/>
  <c r="P999" i="6" s="1"/>
  <c r="O1199" i="4"/>
  <c r="N1199" i="5"/>
  <c r="O1199" i="5" s="1"/>
  <c r="P1199" i="6" s="1"/>
  <c r="N884" i="3"/>
  <c r="O884" i="3" s="1"/>
  <c r="N884" i="5"/>
  <c r="O884" i="5" s="1"/>
  <c r="P884" i="6" s="1"/>
  <c r="O134" i="4"/>
  <c r="N134" i="5"/>
  <c r="O134" i="5" s="1"/>
  <c r="P134" i="6" s="1"/>
  <c r="N401" i="5"/>
  <c r="O401" i="5" s="1"/>
  <c r="P401" i="6" s="1"/>
  <c r="N1565" i="3"/>
  <c r="O1565" i="3" s="1"/>
  <c r="N1565" i="5"/>
  <c r="O1565" i="5" s="1"/>
  <c r="P1565" i="6" s="1"/>
  <c r="O719" i="4"/>
  <c r="N719" i="5"/>
  <c r="O719" i="5" s="1"/>
  <c r="P719" i="6" s="1"/>
  <c r="O1497" i="4"/>
  <c r="N1497" i="5"/>
  <c r="O1497" i="5" s="1"/>
  <c r="P1497" i="6" s="1"/>
  <c r="O697" i="4"/>
  <c r="N697" i="5"/>
  <c r="O697" i="5" s="1"/>
  <c r="P697" i="6" s="1"/>
  <c r="N1051" i="3"/>
  <c r="O1051" i="3" s="1"/>
  <c r="N1051" i="5"/>
  <c r="O1051" i="5" s="1"/>
  <c r="P1051" i="6" s="1"/>
  <c r="O658" i="4"/>
  <c r="N658" i="5"/>
  <c r="O658" i="5" s="1"/>
  <c r="P658" i="6" s="1"/>
  <c r="O408" i="4"/>
  <c r="N408" i="5"/>
  <c r="O408" i="5" s="1"/>
  <c r="P408" i="6" s="1"/>
  <c r="N813" i="3"/>
  <c r="O813" i="3" s="1"/>
  <c r="N813" i="5"/>
  <c r="O813" i="5" s="1"/>
  <c r="P813" i="6" s="1"/>
  <c r="O1504" i="4"/>
  <c r="N1504" i="5"/>
  <c r="O1504" i="5" s="1"/>
  <c r="P1504" i="6" s="1"/>
  <c r="N438" i="5"/>
  <c r="O438" i="5" s="1"/>
  <c r="P438" i="6" s="1"/>
  <c r="O278" i="4"/>
  <c r="N278" i="5"/>
  <c r="O278" i="5" s="1"/>
  <c r="P278" i="6" s="1"/>
  <c r="N1107" i="5"/>
  <c r="O1107" i="5" s="1"/>
  <c r="P1107" i="6" s="1"/>
  <c r="O290" i="4"/>
  <c r="N290" i="5"/>
  <c r="O290" i="5" s="1"/>
  <c r="P290" i="6" s="1"/>
  <c r="O926" i="4"/>
  <c r="N926" i="5"/>
  <c r="O926" i="5" s="1"/>
  <c r="P926" i="6" s="1"/>
  <c r="O1190" i="4"/>
  <c r="N1190" i="5"/>
  <c r="O1190" i="5" s="1"/>
  <c r="P1190" i="6" s="1"/>
  <c r="O1587" i="4"/>
  <c r="N1587" i="5"/>
  <c r="O1587" i="5" s="1"/>
  <c r="P1587" i="6" s="1"/>
  <c r="O687" i="4"/>
  <c r="N687" i="5"/>
  <c r="O687" i="5" s="1"/>
  <c r="P687" i="6" s="1"/>
  <c r="N572" i="5"/>
  <c r="O572" i="5" s="1"/>
  <c r="P572" i="6" s="1"/>
  <c r="O476" i="4"/>
  <c r="N476" i="5"/>
  <c r="O476" i="5" s="1"/>
  <c r="P476" i="6" s="1"/>
  <c r="O1195" i="4"/>
  <c r="N1195" i="5"/>
  <c r="O1195" i="5" s="1"/>
  <c r="P1195" i="6" s="1"/>
  <c r="N289" i="3"/>
  <c r="O289" i="3" s="1"/>
  <c r="N289" i="5"/>
  <c r="O289" i="5" s="1"/>
  <c r="P289" i="6" s="1"/>
  <c r="O1165" i="4"/>
  <c r="N1165" i="5"/>
  <c r="O1165" i="5" s="1"/>
  <c r="P1165" i="6" s="1"/>
  <c r="O695" i="4"/>
  <c r="N695" i="5"/>
  <c r="O695" i="5" s="1"/>
  <c r="P695" i="6" s="1"/>
  <c r="N160" i="5"/>
  <c r="O160" i="5" s="1"/>
  <c r="P160" i="6" s="1"/>
  <c r="N459" i="3"/>
  <c r="O459" i="3" s="1"/>
  <c r="N459" i="5"/>
  <c r="O459" i="5" s="1"/>
  <c r="P459" i="6" s="1"/>
  <c r="N1320" i="3"/>
  <c r="O1320" i="3" s="1"/>
  <c r="N1320" i="5"/>
  <c r="O1320" i="5" s="1"/>
  <c r="P1320" i="6" s="1"/>
  <c r="O356" i="4"/>
  <c r="N356" i="5"/>
  <c r="O356" i="5" s="1"/>
  <c r="P356" i="6" s="1"/>
  <c r="O297" i="4"/>
  <c r="N297" i="5"/>
  <c r="O297" i="5" s="1"/>
  <c r="P297" i="6" s="1"/>
  <c r="O1376" i="4"/>
  <c r="N1376" i="5"/>
  <c r="O1376" i="5" s="1"/>
  <c r="P1376" i="6" s="1"/>
  <c r="N1579" i="3"/>
  <c r="O1579" i="3" s="1"/>
  <c r="N1579" i="5"/>
  <c r="O1579" i="5" s="1"/>
  <c r="P1579" i="6" s="1"/>
  <c r="O1431" i="4"/>
  <c r="N1431" i="5"/>
  <c r="O1431" i="5" s="1"/>
  <c r="P1431" i="6" s="1"/>
  <c r="O907" i="4"/>
  <c r="N907" i="5"/>
  <c r="O907" i="5" s="1"/>
  <c r="P907" i="6" s="1"/>
  <c r="O1329" i="4"/>
  <c r="N1329" i="5"/>
  <c r="O1329" i="5" s="1"/>
  <c r="P1329" i="6" s="1"/>
  <c r="O268" i="4"/>
  <c r="N268" i="5"/>
  <c r="O268" i="5" s="1"/>
  <c r="P268" i="6" s="1"/>
  <c r="O1270" i="4"/>
  <c r="N1270" i="5"/>
  <c r="O1270" i="5" s="1"/>
  <c r="P1270" i="6" s="1"/>
  <c r="O919" i="4"/>
  <c r="N919" i="5"/>
  <c r="O919" i="5" s="1"/>
  <c r="P919" i="6" s="1"/>
  <c r="N406" i="5"/>
  <c r="O406" i="5" s="1"/>
  <c r="N810" i="5"/>
  <c r="O810" i="5" s="1"/>
  <c r="N842" i="5"/>
  <c r="O842" i="5" s="1"/>
  <c r="N641" i="5"/>
  <c r="O641" i="5" s="1"/>
  <c r="N437" i="5"/>
  <c r="O437" i="5" s="1"/>
  <c r="N497" i="5"/>
  <c r="O497" i="5" s="1"/>
  <c r="N1596" i="5"/>
  <c r="O1596" i="5" s="1"/>
  <c r="P1596" i="6" s="1"/>
  <c r="N1369" i="5"/>
  <c r="O1369" i="5" s="1"/>
  <c r="P1369" i="6" s="1"/>
  <c r="N1073" i="5"/>
  <c r="O1073" i="5" s="1"/>
  <c r="N1106" i="5"/>
  <c r="O1106" i="5" s="1"/>
  <c r="N103" i="5"/>
  <c r="O103" i="5" s="1"/>
  <c r="P103" i="6" s="1"/>
  <c r="N282" i="5"/>
  <c r="O282" i="5" s="1"/>
  <c r="N238" i="5"/>
  <c r="O238" i="5" s="1"/>
  <c r="P238" i="6" s="1"/>
  <c r="N1361" i="5"/>
  <c r="O1361" i="5" s="1"/>
  <c r="P1361" i="6" s="1"/>
  <c r="N1136" i="3"/>
  <c r="O1136" i="3" s="1"/>
  <c r="N1136" i="5"/>
  <c r="O1136" i="5" s="1"/>
  <c r="N147" i="5"/>
  <c r="O147" i="5" s="1"/>
  <c r="N207" i="5"/>
  <c r="O207" i="5" s="1"/>
  <c r="N682" i="5"/>
  <c r="O682" i="5" s="1"/>
  <c r="N345" i="5"/>
  <c r="O345" i="5" s="1"/>
  <c r="N583" i="5"/>
  <c r="O583" i="5" s="1"/>
  <c r="N506" i="5"/>
  <c r="O506" i="5" s="1"/>
  <c r="P506" i="6" s="1"/>
  <c r="N480" i="5"/>
  <c r="O480" i="5" s="1"/>
  <c r="N1484" i="5"/>
  <c r="O1484" i="5" s="1"/>
  <c r="N1317" i="5"/>
  <c r="O1317" i="5" s="1"/>
  <c r="N1277" i="5"/>
  <c r="O1277" i="5" s="1"/>
  <c r="N334" i="5"/>
  <c r="O334" i="5" s="1"/>
  <c r="N1282" i="5"/>
  <c r="O1282" i="5" s="1"/>
  <c r="P1282" i="6" s="1"/>
  <c r="N951" i="5"/>
  <c r="O951" i="5" s="1"/>
  <c r="P951" i="6" s="1"/>
  <c r="N309" i="5"/>
  <c r="O309" i="5" s="1"/>
  <c r="N1295" i="5"/>
  <c r="O1295" i="5" s="1"/>
  <c r="N1446" i="5"/>
  <c r="O1446" i="5" s="1"/>
  <c r="N1008" i="5"/>
  <c r="O1008" i="5" s="1"/>
  <c r="N1191" i="5"/>
  <c r="O1191" i="5" s="1"/>
  <c r="N908" i="5"/>
  <c r="O908" i="5" s="1"/>
  <c r="N530" i="5"/>
  <c r="O530" i="5" s="1"/>
  <c r="N1112" i="5"/>
  <c r="O1112" i="5" s="1"/>
  <c r="N903" i="3"/>
  <c r="O903" i="3" s="1"/>
  <c r="N903" i="5"/>
  <c r="O903" i="5" s="1"/>
  <c r="N836" i="5"/>
  <c r="O836" i="5" s="1"/>
  <c r="N1057" i="5"/>
  <c r="O1057" i="5" s="1"/>
  <c r="N791" i="5"/>
  <c r="O791" i="5" s="1"/>
  <c r="N1201" i="5"/>
  <c r="O1201" i="5" s="1"/>
  <c r="N1096" i="5"/>
  <c r="O1096" i="5" s="1"/>
  <c r="N1042" i="5"/>
  <c r="O1042" i="5" s="1"/>
  <c r="N1181" i="5"/>
  <c r="O1181" i="5" s="1"/>
  <c r="N596" i="5"/>
  <c r="O596" i="5" s="1"/>
  <c r="N442" i="5"/>
  <c r="O442" i="5" s="1"/>
  <c r="N428" i="5"/>
  <c r="O428" i="5" s="1"/>
  <c r="N738" i="5"/>
  <c r="O738" i="5" s="1"/>
  <c r="P738" i="6" s="1"/>
  <c r="N124" i="5"/>
  <c r="O124" i="5" s="1"/>
  <c r="N320" i="5"/>
  <c r="O320" i="5" s="1"/>
  <c r="N542" i="5"/>
  <c r="O542" i="5" s="1"/>
  <c r="N591" i="5"/>
  <c r="O591" i="5" s="1"/>
  <c r="N898" i="5"/>
  <c r="O898" i="5" s="1"/>
  <c r="N259" i="5"/>
  <c r="O259" i="5" s="1"/>
  <c r="N116" i="5"/>
  <c r="O116" i="5" s="1"/>
  <c r="N1213" i="5"/>
  <c r="O1213" i="5" s="1"/>
  <c r="N1247" i="5"/>
  <c r="O1247" i="5" s="1"/>
  <c r="N1343" i="5"/>
  <c r="O1343" i="5" s="1"/>
  <c r="N678" i="5"/>
  <c r="O678" i="5" s="1"/>
  <c r="N690" i="5"/>
  <c r="O690" i="5" s="1"/>
  <c r="N720" i="5"/>
  <c r="O720" i="5" s="1"/>
  <c r="N960" i="5"/>
  <c r="O960" i="5" s="1"/>
  <c r="N651" i="5"/>
  <c r="O651" i="5" s="1"/>
  <c r="N447" i="3"/>
  <c r="O447" i="3" s="1"/>
  <c r="N447" i="5"/>
  <c r="O447" i="5" s="1"/>
  <c r="N837" i="5"/>
  <c r="O837" i="5" s="1"/>
  <c r="N137" i="5"/>
  <c r="O137" i="5" s="1"/>
  <c r="N796" i="5"/>
  <c r="O796" i="5" s="1"/>
  <c r="N1083" i="5"/>
  <c r="O1083" i="5" s="1"/>
  <c r="N234" i="5"/>
  <c r="O234" i="5" s="1"/>
  <c r="N1347" i="5"/>
  <c r="O1347" i="5" s="1"/>
  <c r="N1525" i="3"/>
  <c r="O1525" i="3" s="1"/>
  <c r="N1525" i="5"/>
  <c r="O1525" i="5" s="1"/>
  <c r="P1525" i="4" s="1"/>
  <c r="N1337" i="5"/>
  <c r="O1337" i="5" s="1"/>
  <c r="N1120" i="5"/>
  <c r="O1120" i="5" s="1"/>
  <c r="N616" i="5"/>
  <c r="O616" i="5" s="1"/>
  <c r="N744" i="3"/>
  <c r="O744" i="3" s="1"/>
  <c r="N744" i="5"/>
  <c r="O744" i="5" s="1"/>
  <c r="N1397" i="5"/>
  <c r="O1397" i="5" s="1"/>
  <c r="N183" i="5"/>
  <c r="O183" i="5" s="1"/>
  <c r="N555" i="5"/>
  <c r="O555" i="5" s="1"/>
  <c r="P555" i="6" s="1"/>
  <c r="N1192" i="5"/>
  <c r="O1192" i="5" s="1"/>
  <c r="N392" i="5"/>
  <c r="O392" i="5" s="1"/>
  <c r="N1586" i="5"/>
  <c r="O1586" i="5" s="1"/>
  <c r="N326" i="5"/>
  <c r="O326" i="5" s="1"/>
  <c r="N1438" i="5"/>
  <c r="O1438" i="5" s="1"/>
  <c r="N1536" i="5"/>
  <c r="O1536" i="5" s="1"/>
  <c r="N1339" i="5"/>
  <c r="O1339" i="5" s="1"/>
  <c r="N1508" i="5"/>
  <c r="O1508" i="5" s="1"/>
  <c r="N1244" i="5"/>
  <c r="O1244" i="5" s="1"/>
  <c r="N222" i="5"/>
  <c r="O222" i="5" s="1"/>
  <c r="N724" i="5"/>
  <c r="O724" i="5" s="1"/>
  <c r="N173" i="5"/>
  <c r="O173" i="5" s="1"/>
  <c r="N1457" i="5"/>
  <c r="O1457" i="5" s="1"/>
  <c r="N918" i="5"/>
  <c r="O918" i="5" s="1"/>
  <c r="N984" i="5"/>
  <c r="O984" i="5" s="1"/>
  <c r="N305" i="5"/>
  <c r="O305" i="5" s="1"/>
  <c r="N535" i="5"/>
  <c r="O535" i="5" s="1"/>
  <c r="N847" i="5"/>
  <c r="O847" i="5" s="1"/>
  <c r="P847" i="6" s="1"/>
  <c r="N869" i="5"/>
  <c r="O869" i="5" s="1"/>
  <c r="N941" i="5"/>
  <c r="O941" i="5" s="1"/>
  <c r="N934" i="5"/>
  <c r="O934" i="5" s="1"/>
  <c r="N474" i="5"/>
  <c r="O474" i="5" s="1"/>
  <c r="N275" i="5"/>
  <c r="O275" i="5" s="1"/>
  <c r="P275" i="6" s="1"/>
  <c r="N252" i="5"/>
  <c r="O252" i="5" s="1"/>
  <c r="P252" i="6" s="1"/>
  <c r="N623" i="5"/>
  <c r="O623" i="5" s="1"/>
  <c r="N933" i="5"/>
  <c r="O933" i="5" s="1"/>
  <c r="N1255" i="5"/>
  <c r="O1255" i="5" s="1"/>
  <c r="N133" i="5"/>
  <c r="O133" i="5" s="1"/>
  <c r="N127" i="5"/>
  <c r="O127" i="5" s="1"/>
  <c r="N550" i="5"/>
  <c r="O550" i="5" s="1"/>
  <c r="N131" i="5"/>
  <c r="O131" i="5" s="1"/>
  <c r="N1271" i="5"/>
  <c r="O1271" i="5" s="1"/>
  <c r="N987" i="5"/>
  <c r="O987" i="5" s="1"/>
  <c r="N112" i="5"/>
  <c r="O112" i="5" s="1"/>
  <c r="P112" i="4" s="1"/>
  <c r="N1500" i="5"/>
  <c r="O1500" i="5" s="1"/>
  <c r="N1499" i="5"/>
  <c r="O1499" i="5" s="1"/>
  <c r="N855" i="5"/>
  <c r="O855" i="5" s="1"/>
  <c r="N515" i="5"/>
  <c r="O515" i="5" s="1"/>
  <c r="P515" i="6" s="1"/>
  <c r="N988" i="5"/>
  <c r="O988" i="5" s="1"/>
  <c r="N563" i="5"/>
  <c r="O563" i="5" s="1"/>
  <c r="N844" i="5"/>
  <c r="O844" i="5" s="1"/>
  <c r="N1223" i="5"/>
  <c r="O1223" i="5" s="1"/>
  <c r="N1458" i="5"/>
  <c r="O1458" i="5" s="1"/>
  <c r="N513" i="5"/>
  <c r="O513" i="5" s="1"/>
  <c r="N510" i="5"/>
  <c r="O510" i="5" s="1"/>
  <c r="N464" i="5"/>
  <c r="O464" i="5" s="1"/>
  <c r="N1312" i="5"/>
  <c r="O1312" i="5" s="1"/>
  <c r="N1158" i="5"/>
  <c r="O1158" i="5" s="1"/>
  <c r="N1068" i="5"/>
  <c r="O1068" i="5" s="1"/>
  <c r="N1257" i="5"/>
  <c r="O1257" i="5" s="1"/>
  <c r="N734" i="3"/>
  <c r="O734" i="3" s="1"/>
  <c r="N734" i="5"/>
  <c r="O734" i="5" s="1"/>
  <c r="N1147" i="5"/>
  <c r="O1147" i="5" s="1"/>
  <c r="N433" i="5"/>
  <c r="O433" i="5" s="1"/>
  <c r="N1493" i="5"/>
  <c r="O1493" i="5" s="1"/>
  <c r="N1028" i="5"/>
  <c r="O1028" i="5" s="1"/>
  <c r="N229" i="5"/>
  <c r="O229" i="5" s="1"/>
  <c r="N573" i="5"/>
  <c r="O573" i="5" s="1"/>
  <c r="N1113" i="5"/>
  <c r="O1113" i="5" s="1"/>
  <c r="N846" i="5"/>
  <c r="O846" i="5" s="1"/>
  <c r="N1225" i="5"/>
  <c r="O1225" i="5" s="1"/>
  <c r="N1210" i="5"/>
  <c r="O1210" i="5" s="1"/>
  <c r="N255" i="5"/>
  <c r="O255" i="5" s="1"/>
  <c r="N1328" i="5"/>
  <c r="O1328" i="5" s="1"/>
  <c r="N1327" i="5"/>
  <c r="O1327" i="5" s="1"/>
  <c r="P1327" i="6" s="1"/>
  <c r="N219" i="5"/>
  <c r="O219" i="5" s="1"/>
  <c r="N204" i="3"/>
  <c r="O204" i="3" s="1"/>
  <c r="N204" i="5"/>
  <c r="O204" i="5" s="1"/>
  <c r="N1319" i="5"/>
  <c r="O1319" i="5" s="1"/>
  <c r="N607" i="5"/>
  <c r="O607" i="5" s="1"/>
  <c r="N1153" i="5"/>
  <c r="O1153" i="5" s="1"/>
  <c r="N1025" i="5"/>
  <c r="O1025" i="5" s="1"/>
  <c r="N980" i="5"/>
  <c r="O980" i="5" s="1"/>
  <c r="N765" i="5"/>
  <c r="O765" i="5" s="1"/>
  <c r="N1346" i="5"/>
  <c r="O1346" i="5" s="1"/>
  <c r="N341" i="5"/>
  <c r="O341" i="5" s="1"/>
  <c r="N1239" i="5"/>
  <c r="O1239" i="5" s="1"/>
  <c r="N1229" i="5"/>
  <c r="O1229" i="5" s="1"/>
  <c r="N1102" i="5"/>
  <c r="O1102" i="5" s="1"/>
  <c r="N862" i="5"/>
  <c r="O862" i="5" s="1"/>
  <c r="N1556" i="5"/>
  <c r="O1556" i="5" s="1"/>
  <c r="N801" i="5"/>
  <c r="O801" i="5" s="1"/>
  <c r="N1293" i="5"/>
  <c r="O1293" i="5" s="1"/>
  <c r="N1501" i="5"/>
  <c r="O1501" i="5" s="1"/>
  <c r="N538" i="5"/>
  <c r="O538" i="5" s="1"/>
  <c r="N576" i="5"/>
  <c r="O576" i="5" s="1"/>
  <c r="N1445" i="5"/>
  <c r="O1445" i="5" s="1"/>
  <c r="P1445" i="6" s="1"/>
  <c r="N292" i="5"/>
  <c r="O292" i="5" s="1"/>
  <c r="N1203" i="5"/>
  <c r="O1203" i="5" s="1"/>
  <c r="N1570" i="5"/>
  <c r="O1570" i="5" s="1"/>
  <c r="N359" i="5"/>
  <c r="O359" i="5" s="1"/>
  <c r="N1418" i="5"/>
  <c r="O1418" i="5" s="1"/>
  <c r="N628" i="5"/>
  <c r="O628" i="5" s="1"/>
  <c r="N1236" i="5"/>
  <c r="O1236" i="5" s="1"/>
  <c r="N1085" i="5"/>
  <c r="O1085" i="5" s="1"/>
  <c r="N481" i="5"/>
  <c r="O481" i="5" s="1"/>
  <c r="N1479" i="5"/>
  <c r="O1479" i="5" s="1"/>
  <c r="N664" i="5"/>
  <c r="O664" i="5" s="1"/>
  <c r="N974" i="5"/>
  <c r="O974" i="5" s="1"/>
  <c r="N880" i="5"/>
  <c r="O880" i="5" s="1"/>
  <c r="N900" i="5"/>
  <c r="O900" i="5" s="1"/>
  <c r="N1551" i="5"/>
  <c r="O1551" i="5" s="1"/>
  <c r="N1326" i="5"/>
  <c r="O1326" i="5" s="1"/>
  <c r="N945" i="5"/>
  <c r="O945" i="5" s="1"/>
  <c r="P945" i="6" s="1"/>
  <c r="N593" i="3"/>
  <c r="O593" i="3" s="1"/>
  <c r="N591" i="3"/>
  <c r="O591" i="3" s="1"/>
  <c r="N1057" i="3"/>
  <c r="O1057" i="3" s="1"/>
  <c r="N345" i="3"/>
  <c r="O345" i="3" s="1"/>
  <c r="N1295" i="3"/>
  <c r="O1295" i="3" s="1"/>
  <c r="N1201" i="3"/>
  <c r="O1201" i="3" s="1"/>
  <c r="N553" i="3"/>
  <c r="O553" i="3" s="1"/>
  <c r="N124" i="3"/>
  <c r="O124" i="3" s="1"/>
  <c r="N1096" i="3"/>
  <c r="O1096" i="3" s="1"/>
  <c r="N791" i="3"/>
  <c r="O791" i="3" s="1"/>
  <c r="N103" i="3"/>
  <c r="O103" i="3" s="1"/>
  <c r="O103" i="4"/>
  <c r="N1161" i="3"/>
  <c r="O1161" i="3" s="1"/>
  <c r="N1551" i="3"/>
  <c r="O1551" i="3" s="1"/>
  <c r="N900" i="3"/>
  <c r="O900" i="3" s="1"/>
  <c r="N329" i="3"/>
  <c r="O329" i="3" s="1"/>
  <c r="N602" i="3"/>
  <c r="O602" i="3" s="1"/>
  <c r="N1102" i="3"/>
  <c r="O1102" i="3" s="1"/>
  <c r="N764" i="3"/>
  <c r="O764" i="3" s="1"/>
  <c r="N219" i="3"/>
  <c r="O219" i="3" s="1"/>
  <c r="N628" i="3"/>
  <c r="O628" i="3" s="1"/>
  <c r="N428" i="3"/>
  <c r="O428" i="3" s="1"/>
  <c r="N860" i="3"/>
  <c r="O860" i="3" s="1"/>
  <c r="N702" i="3"/>
  <c r="O702" i="3" s="1"/>
  <c r="N945" i="3"/>
  <c r="O945" i="3" s="1"/>
  <c r="O945" i="4"/>
  <c r="N252" i="3"/>
  <c r="O252" i="3" s="1"/>
  <c r="O177" i="4"/>
  <c r="N1153" i="3"/>
  <c r="O1153" i="3" s="1"/>
  <c r="N292" i="3"/>
  <c r="O292" i="3" s="1"/>
  <c r="N962" i="3"/>
  <c r="O962" i="3" s="1"/>
  <c r="N684" i="3"/>
  <c r="O684" i="3" s="1"/>
  <c r="N862" i="3"/>
  <c r="O862" i="3" s="1"/>
  <c r="N1386" i="3"/>
  <c r="O1386" i="3" s="1"/>
  <c r="N730" i="3"/>
  <c r="O730" i="3" s="1"/>
  <c r="O329" i="4"/>
  <c r="N563" i="3"/>
  <c r="O563" i="3" s="1"/>
  <c r="N845" i="3"/>
  <c r="O845" i="3" s="1"/>
  <c r="N1044" i="3"/>
  <c r="O1044" i="3" s="1"/>
  <c r="N349" i="3"/>
  <c r="O349" i="3" s="1"/>
  <c r="O252" i="4"/>
  <c r="N1533" i="3"/>
  <c r="O1533" i="3" s="1"/>
  <c r="O248" i="4"/>
  <c r="N869" i="3"/>
  <c r="O869" i="3" s="1"/>
  <c r="N582" i="3"/>
  <c r="O582" i="3" s="1"/>
  <c r="N1491" i="3"/>
  <c r="O1491" i="3" s="1"/>
  <c r="O493" i="4"/>
  <c r="O1296" i="4"/>
  <c r="O1521" i="4"/>
  <c r="N1521" i="3"/>
  <c r="O1521" i="3" s="1"/>
  <c r="N1492" i="3"/>
  <c r="O1492" i="3" s="1"/>
  <c r="N1361" i="3"/>
  <c r="O1361" i="3" s="1"/>
  <c r="O555" i="4"/>
  <c r="N838" i="3"/>
  <c r="O838" i="3" s="1"/>
  <c r="N576" i="3"/>
  <c r="O576" i="3" s="1"/>
  <c r="N207" i="3"/>
  <c r="O207" i="3" s="1"/>
  <c r="N392" i="3"/>
  <c r="O392" i="3" s="1"/>
  <c r="N1501" i="3"/>
  <c r="O1501" i="3" s="1"/>
  <c r="N1327" i="3"/>
  <c r="O1327" i="3" s="1"/>
  <c r="N1126" i="3"/>
  <c r="O1126" i="3" s="1"/>
  <c r="N1443" i="3"/>
  <c r="O1443" i="3" s="1"/>
  <c r="N1181" i="3"/>
  <c r="O1181" i="3" s="1"/>
  <c r="N623" i="3"/>
  <c r="O623" i="3" s="1"/>
  <c r="O1327" i="4"/>
  <c r="O1361" i="4"/>
  <c r="N1394" i="3"/>
  <c r="O1394" i="3" s="1"/>
  <c r="O238" i="4"/>
  <c r="O1443" i="5"/>
  <c r="P1443" i="6" s="1"/>
  <c r="N514" i="3"/>
  <c r="O514" i="3" s="1"/>
  <c r="N294" i="3"/>
  <c r="O294" i="3" s="1"/>
  <c r="N1321" i="3"/>
  <c r="O1321" i="3" s="1"/>
  <c r="O1180" i="4"/>
  <c r="N300" i="3"/>
  <c r="O300" i="3" s="1"/>
  <c r="N1505" i="3"/>
  <c r="O1505" i="3" s="1"/>
  <c r="O973" i="4"/>
  <c r="P973" i="4" s="1"/>
  <c r="N1466" i="3"/>
  <c r="O1466" i="3" s="1"/>
  <c r="N1084" i="3"/>
  <c r="O1084" i="3" s="1"/>
  <c r="N1595" i="3"/>
  <c r="O1595" i="3" s="1"/>
  <c r="N649" i="3"/>
  <c r="O649" i="3" s="1"/>
  <c r="O847" i="4"/>
  <c r="N847" i="3"/>
  <c r="O847" i="3" s="1"/>
  <c r="N1012" i="3"/>
  <c r="O1012" i="3" s="1"/>
  <c r="N720" i="3"/>
  <c r="O720" i="3" s="1"/>
  <c r="N433" i="3"/>
  <c r="O433" i="3" s="1"/>
  <c r="N950" i="3"/>
  <c r="O950" i="3" s="1"/>
  <c r="N937" i="3"/>
  <c r="O937" i="3" s="1"/>
  <c r="N830" i="3"/>
  <c r="O830" i="3" s="1"/>
  <c r="N1163" i="3"/>
  <c r="O1163" i="3" s="1"/>
  <c r="N1331" i="3"/>
  <c r="O1331" i="3" s="1"/>
  <c r="N990" i="3"/>
  <c r="O990" i="3" s="1"/>
  <c r="N152" i="3"/>
  <c r="O152" i="3" s="1"/>
  <c r="N1146" i="3"/>
  <c r="O1146" i="3" s="1"/>
  <c r="N233" i="3"/>
  <c r="O233" i="3" s="1"/>
  <c r="N1393" i="3"/>
  <c r="O1393" i="3" s="1"/>
  <c r="N1041" i="3"/>
  <c r="O1041" i="3" s="1"/>
  <c r="N1282" i="3"/>
  <c r="O1282" i="3" s="1"/>
  <c r="N988" i="3"/>
  <c r="O988" i="3" s="1"/>
  <c r="N919" i="3"/>
  <c r="O919" i="3" s="1"/>
  <c r="O1282" i="4"/>
  <c r="N1270" i="3"/>
  <c r="O1270" i="3" s="1"/>
  <c r="N275" i="3"/>
  <c r="O275" i="3" s="1"/>
  <c r="O157" i="5"/>
  <c r="P157" i="6" s="1"/>
  <c r="N156" i="3"/>
  <c r="O156" i="3" s="1"/>
  <c r="N522" i="3"/>
  <c r="O522" i="3" s="1"/>
  <c r="N924" i="3"/>
  <c r="O924" i="3" s="1"/>
  <c r="N1081" i="3"/>
  <c r="O1081" i="3" s="1"/>
  <c r="N1516" i="3"/>
  <c r="O1516" i="3" s="1"/>
  <c r="N127" i="3"/>
  <c r="O127" i="3" s="1"/>
  <c r="N1139" i="3"/>
  <c r="O1139" i="3" s="1"/>
  <c r="N896" i="3"/>
  <c r="O896" i="3" s="1"/>
  <c r="N538" i="3"/>
  <c r="O538" i="3" s="1"/>
  <c r="N1368" i="3"/>
  <c r="O1368" i="3" s="1"/>
  <c r="N211" i="3"/>
  <c r="O211" i="3" s="1"/>
  <c r="N283" i="3"/>
  <c r="O283" i="3" s="1"/>
  <c r="N643" i="3"/>
  <c r="O643" i="3" s="1"/>
  <c r="N833" i="3"/>
  <c r="O833" i="3" s="1"/>
  <c r="N183" i="3"/>
  <c r="O183" i="3" s="1"/>
  <c r="N1005" i="3"/>
  <c r="O1005" i="3" s="1"/>
  <c r="N241" i="3"/>
  <c r="O241" i="3" s="1"/>
  <c r="N1113" i="3"/>
  <c r="O1113" i="3" s="1"/>
  <c r="N1134" i="3"/>
  <c r="O1134" i="3" s="1"/>
  <c r="N614" i="3"/>
  <c r="O614" i="3" s="1"/>
  <c r="N856" i="3"/>
  <c r="O856" i="3" s="1"/>
  <c r="N253" i="3"/>
  <c r="O253" i="3" s="1"/>
  <c r="N851" i="3"/>
  <c r="O851" i="3" s="1"/>
  <c r="N444" i="3"/>
  <c r="O444" i="3" s="1"/>
  <c r="N872" i="3"/>
  <c r="O872" i="3" s="1"/>
  <c r="N686" i="3"/>
  <c r="O686" i="3" s="1"/>
  <c r="N908" i="3"/>
  <c r="O908" i="3" s="1"/>
  <c r="N1296" i="3"/>
  <c r="O1296" i="3" s="1"/>
  <c r="O1421" i="5"/>
  <c r="N910" i="3"/>
  <c r="O910" i="3" s="1"/>
  <c r="N493" i="3"/>
  <c r="O493" i="3" s="1"/>
  <c r="O1362" i="4"/>
  <c r="N1367" i="3"/>
  <c r="O1367" i="3" s="1"/>
  <c r="N1421" i="3"/>
  <c r="O1421" i="3" s="1"/>
  <c r="N393" i="3"/>
  <c r="O393" i="3" s="1"/>
  <c r="N1251" i="3"/>
  <c r="O1251" i="3" s="1"/>
  <c r="N403" i="3"/>
  <c r="O403" i="3" s="1"/>
  <c r="O867" i="4"/>
  <c r="N867" i="3"/>
  <c r="O867" i="3" s="1"/>
  <c r="O867" i="5"/>
  <c r="P867" i="6" s="1"/>
  <c r="O951" i="4"/>
  <c r="N951" i="3"/>
  <c r="O951" i="3" s="1"/>
  <c r="N1206" i="3"/>
  <c r="O1206" i="3" s="1"/>
  <c r="N515" i="3"/>
  <c r="O515" i="3" s="1"/>
  <c r="O515" i="4"/>
  <c r="O681" i="4"/>
  <c r="N1497" i="3"/>
  <c r="O1497" i="3" s="1"/>
  <c r="N782" i="3"/>
  <c r="O782" i="3" s="1"/>
  <c r="O374" i="4"/>
  <c r="N738" i="3"/>
  <c r="O738" i="3" s="1"/>
  <c r="O1086" i="5"/>
  <c r="P1086" i="6" s="1"/>
  <c r="N465" i="3"/>
  <c r="O465" i="3" s="1"/>
  <c r="N877" i="3"/>
  <c r="O877" i="3" s="1"/>
  <c r="N1479" i="3"/>
  <c r="O1479" i="3" s="1"/>
  <c r="N1000" i="3"/>
  <c r="O1000" i="3" s="1"/>
  <c r="N1248" i="3"/>
  <c r="O1248" i="3" s="1"/>
  <c r="O1131" i="5"/>
  <c r="P1131" i="6" s="1"/>
  <c r="O643" i="4"/>
  <c r="N1397" i="3"/>
  <c r="O1397" i="3" s="1"/>
  <c r="O851" i="4"/>
  <c r="N681" i="3"/>
  <c r="O681" i="3" s="1"/>
  <c r="N1576" i="3"/>
  <c r="O1576" i="3" s="1"/>
  <c r="N222" i="3"/>
  <c r="O222" i="3" s="1"/>
  <c r="N964" i="3"/>
  <c r="O964" i="3" s="1"/>
  <c r="N918" i="3"/>
  <c r="O918" i="3" s="1"/>
  <c r="N382" i="3"/>
  <c r="O382" i="3" s="1"/>
  <c r="O1576" i="4"/>
  <c r="N309" i="3"/>
  <c r="O309" i="3" s="1"/>
  <c r="N1213" i="3"/>
  <c r="O1213" i="3" s="1"/>
  <c r="O1110" i="4"/>
  <c r="O713" i="4"/>
  <c r="O195" i="4"/>
  <c r="N195" i="3"/>
  <c r="O195" i="3" s="1"/>
  <c r="O856" i="4"/>
  <c r="N724" i="3"/>
  <c r="O724" i="3" s="1"/>
  <c r="N1325" i="3"/>
  <c r="O1325" i="3" s="1"/>
  <c r="N710" i="3"/>
  <c r="O710" i="3" s="1"/>
  <c r="N1265" i="3"/>
  <c r="O1265" i="3" s="1"/>
  <c r="O568" i="4"/>
  <c r="N646" i="3"/>
  <c r="O646" i="3" s="1"/>
  <c r="N1135" i="3"/>
  <c r="O1135" i="3" s="1"/>
  <c r="N797" i="3"/>
  <c r="O797" i="3" s="1"/>
  <c r="N1034" i="3"/>
  <c r="O1034" i="3" s="1"/>
  <c r="N1495" i="3"/>
  <c r="O1495" i="3" s="1"/>
  <c r="N898" i="3"/>
  <c r="O898" i="3" s="1"/>
  <c r="N1511" i="3"/>
  <c r="O1511" i="3" s="1"/>
  <c r="N236" i="3"/>
  <c r="O236" i="3" s="1"/>
  <c r="N260" i="3"/>
  <c r="O260" i="3" s="1"/>
  <c r="N861" i="3"/>
  <c r="O861" i="3" s="1"/>
  <c r="N532" i="3"/>
  <c r="O532" i="3" s="1"/>
  <c r="N562" i="3"/>
  <c r="O562" i="3" s="1"/>
  <c r="N984" i="3"/>
  <c r="O984" i="3" s="1"/>
  <c r="O1232" i="4"/>
  <c r="N1324" i="3"/>
  <c r="O1324" i="3" s="1"/>
  <c r="N117" i="3"/>
  <c r="O117" i="3" s="1"/>
  <c r="O1596" i="4"/>
  <c r="N1543" i="3"/>
  <c r="O1543" i="3" s="1"/>
  <c r="O1567" i="4"/>
  <c r="N551" i="3"/>
  <c r="O551" i="3" s="1"/>
  <c r="N268" i="3"/>
  <c r="O268" i="3" s="1"/>
  <c r="N1028" i="3"/>
  <c r="O1028" i="3" s="1"/>
  <c r="O1116" i="4"/>
  <c r="N745" i="3"/>
  <c r="O745" i="3" s="1"/>
  <c r="O1078" i="4"/>
  <c r="N1356" i="3"/>
  <c r="O1356" i="3" s="1"/>
  <c r="N1025" i="3"/>
  <c r="O1025" i="3" s="1"/>
  <c r="N894" i="3"/>
  <c r="O894" i="3" s="1"/>
  <c r="N262" i="3"/>
  <c r="O262" i="3" s="1"/>
  <c r="N341" i="3"/>
  <c r="O341" i="3" s="1"/>
  <c r="N907" i="3"/>
  <c r="O907" i="3" s="1"/>
  <c r="O123" i="4"/>
  <c r="O157" i="4"/>
  <c r="N1273" i="3"/>
  <c r="O1273" i="3" s="1"/>
  <c r="N123" i="3"/>
  <c r="O123" i="3" s="1"/>
  <c r="N657" i="3"/>
  <c r="O657" i="3" s="1"/>
  <c r="O833" i="4"/>
  <c r="N157" i="3"/>
  <c r="O157" i="3" s="1"/>
  <c r="N1563" i="3"/>
  <c r="O1563" i="3" s="1"/>
  <c r="N708" i="3"/>
  <c r="O708" i="3" s="1"/>
  <c r="N1329" i="3"/>
  <c r="O1329" i="3" s="1"/>
  <c r="N1254" i="3"/>
  <c r="O1254" i="3" s="1"/>
  <c r="O557" i="4"/>
  <c r="N374" i="3"/>
  <c r="O374" i="3" s="1"/>
  <c r="O200" i="4"/>
  <c r="O1518" i="4"/>
  <c r="O275" i="4"/>
  <c r="O1131" i="4"/>
  <c r="N1083" i="3"/>
  <c r="O1083" i="3" s="1"/>
  <c r="N402" i="3"/>
  <c r="O402" i="3" s="1"/>
  <c r="N641" i="3"/>
  <c r="O641" i="3" s="1"/>
  <c r="N1518" i="3"/>
  <c r="O1518" i="3" s="1"/>
  <c r="N1056" i="3"/>
  <c r="O1056" i="3" s="1"/>
  <c r="N118" i="3"/>
  <c r="O118" i="3" s="1"/>
  <c r="N354" i="3"/>
  <c r="O354" i="3" s="1"/>
  <c r="N1347" i="3"/>
  <c r="O1347" i="3" s="1"/>
  <c r="N171" i="3"/>
  <c r="O171" i="3" s="1"/>
  <c r="N796" i="3"/>
  <c r="O796" i="3" s="1"/>
  <c r="N1203" i="3"/>
  <c r="O1203" i="3" s="1"/>
  <c r="N192" i="3"/>
  <c r="O192" i="3" s="1"/>
  <c r="N549" i="3"/>
  <c r="O549" i="3" s="1"/>
  <c r="N555" i="3"/>
  <c r="O555" i="3" s="1"/>
  <c r="N113" i="3"/>
  <c r="O113" i="3" s="1"/>
  <c r="N880" i="3"/>
  <c r="O880" i="3" s="1"/>
  <c r="N1423" i="3"/>
  <c r="O1423" i="3" s="1"/>
  <c r="N1528" i="3"/>
  <c r="O1528" i="3" s="1"/>
  <c r="N731" i="3"/>
  <c r="O731" i="3" s="1"/>
  <c r="N844" i="3"/>
  <c r="O844" i="3" s="1"/>
  <c r="N711" i="3"/>
  <c r="O711" i="3" s="1"/>
  <c r="N615" i="3"/>
  <c r="O615" i="3" s="1"/>
  <c r="N356" i="3"/>
  <c r="O356" i="3" s="1"/>
  <c r="O522" i="4"/>
  <c r="N1185" i="3"/>
  <c r="O1185" i="3" s="1"/>
  <c r="N1508" i="3"/>
  <c r="O1508" i="3" s="1"/>
  <c r="N842" i="3"/>
  <c r="O842" i="3" s="1"/>
  <c r="N768" i="3"/>
  <c r="O768" i="3" s="1"/>
  <c r="N343" i="3"/>
  <c r="O343" i="3" s="1"/>
  <c r="N661" i="3"/>
  <c r="O661" i="3" s="1"/>
  <c r="N936" i="3"/>
  <c r="O936" i="3" s="1"/>
  <c r="O990" i="4"/>
  <c r="N632" i="3"/>
  <c r="O632" i="3" s="1"/>
  <c r="N1015" i="3"/>
  <c r="O1015" i="3" s="1"/>
  <c r="N1111" i="3"/>
  <c r="O1111" i="3" s="1"/>
  <c r="N883" i="3"/>
  <c r="O883" i="3" s="1"/>
  <c r="N173" i="3"/>
  <c r="O173" i="3" s="1"/>
  <c r="O1565" i="4"/>
  <c r="P1565" i="4" s="1"/>
  <c r="O614" i="4"/>
  <c r="O1159" i="4"/>
  <c r="N1319" i="3"/>
  <c r="O1319" i="3" s="1"/>
  <c r="N1068" i="3"/>
  <c r="O1068" i="3" s="1"/>
  <c r="N1540" i="3"/>
  <c r="O1540" i="3" s="1"/>
  <c r="N980" i="3"/>
  <c r="O980" i="3" s="1"/>
  <c r="N1346" i="3"/>
  <c r="O1346" i="3" s="1"/>
  <c r="N473" i="3"/>
  <c r="O473" i="3" s="1"/>
  <c r="N559" i="3"/>
  <c r="O559" i="3" s="1"/>
  <c r="O160" i="4"/>
  <c r="N963" i="3"/>
  <c r="O963" i="3" s="1"/>
  <c r="N987" i="3"/>
  <c r="O987" i="3" s="1"/>
  <c r="N197" i="3"/>
  <c r="O197" i="3" s="1"/>
  <c r="N1514" i="3"/>
  <c r="O1514" i="3" s="1"/>
  <c r="N1337" i="3"/>
  <c r="O1337" i="3" s="1"/>
  <c r="N1376" i="3"/>
  <c r="O1376" i="3" s="1"/>
  <c r="N1047" i="3"/>
  <c r="O1047" i="3" s="1"/>
  <c r="N226" i="3"/>
  <c r="O226" i="3" s="1"/>
  <c r="N340" i="3"/>
  <c r="O340" i="3" s="1"/>
  <c r="N1581" i="3"/>
  <c r="O1581" i="3" s="1"/>
  <c r="O340" i="4"/>
  <c r="N286" i="3"/>
  <c r="O286" i="3" s="1"/>
  <c r="N596" i="3"/>
  <c r="O596" i="3" s="1"/>
  <c r="O286" i="4"/>
  <c r="O1393" i="4"/>
  <c r="N1062" i="3"/>
  <c r="O1062" i="3" s="1"/>
  <c r="N182" i="3"/>
  <c r="O182" i="3" s="1"/>
  <c r="N965" i="3"/>
  <c r="O965" i="3" s="1"/>
  <c r="O1062" i="4"/>
  <c r="N1159" i="3"/>
  <c r="O1159" i="3" s="1"/>
  <c r="N450" i="3"/>
  <c r="O450" i="3" s="1"/>
  <c r="O450" i="4"/>
  <c r="N981" i="3"/>
  <c r="O981" i="3" s="1"/>
  <c r="N424" i="3"/>
  <c r="O424" i="3" s="1"/>
  <c r="O1559" i="4"/>
  <c r="N1559" i="3"/>
  <c r="O1559" i="3" s="1"/>
  <c r="N971" i="3"/>
  <c r="O971" i="3" s="1"/>
  <c r="N587" i="3"/>
  <c r="O587" i="3" s="1"/>
  <c r="N698" i="3"/>
  <c r="O698" i="3" s="1"/>
  <c r="O1445" i="4"/>
  <c r="N112" i="3"/>
  <c r="O112" i="3" s="1"/>
  <c r="N792" i="3"/>
  <c r="O792" i="3" s="1"/>
  <c r="N561" i="3"/>
  <c r="O561" i="3" s="1"/>
  <c r="O114" i="4"/>
  <c r="N992" i="3"/>
  <c r="O992" i="3" s="1"/>
  <c r="N801" i="3"/>
  <c r="O801" i="3" s="1"/>
  <c r="N313" i="3"/>
  <c r="O313" i="3" s="1"/>
  <c r="N837" i="3"/>
  <c r="O837" i="3" s="1"/>
  <c r="N520" i="3"/>
  <c r="O520" i="3" s="1"/>
  <c r="N637" i="3"/>
  <c r="O637" i="3" s="1"/>
  <c r="N114" i="3"/>
  <c r="O114" i="3" s="1"/>
  <c r="N254" i="3"/>
  <c r="O254" i="3" s="1"/>
  <c r="N719" i="3"/>
  <c r="O719" i="3" s="1"/>
  <c r="N1208" i="3"/>
  <c r="O1208" i="3" s="1"/>
  <c r="N1352" i="3"/>
  <c r="O1352" i="3" s="1"/>
  <c r="N426" i="3"/>
  <c r="O426" i="3" s="1"/>
  <c r="N266" i="3"/>
  <c r="O266" i="3" s="1"/>
  <c r="N1515" i="3"/>
  <c r="O1515" i="3" s="1"/>
  <c r="O877" i="4"/>
  <c r="O1273" i="4"/>
  <c r="O1482" i="4"/>
  <c r="N1431" i="3"/>
  <c r="O1431" i="3" s="1"/>
  <c r="N1498" i="3"/>
  <c r="O1498" i="3" s="1"/>
  <c r="N761" i="3"/>
  <c r="O761" i="3" s="1"/>
  <c r="O256" i="4"/>
  <c r="O645" i="4"/>
  <c r="N1477" i="3"/>
  <c r="O1477" i="3" s="1"/>
  <c r="N1454" i="3"/>
  <c r="O1454" i="3" s="1"/>
  <c r="O1202" i="4"/>
  <c r="P1202" i="4" s="1"/>
  <c r="N1131" i="3"/>
  <c r="O1131" i="3" s="1"/>
  <c r="N737" i="3"/>
  <c r="O737" i="3" s="1"/>
  <c r="O995" i="4"/>
  <c r="N155" i="3"/>
  <c r="O155" i="3" s="1"/>
  <c r="N1202" i="3"/>
  <c r="O1202" i="3" s="1"/>
  <c r="N1500" i="3"/>
  <c r="O1500" i="3" s="1"/>
  <c r="N116" i="3"/>
  <c r="O116" i="3" s="1"/>
  <c r="N1240" i="3"/>
  <c r="O1240" i="3" s="1"/>
  <c r="N1191" i="3"/>
  <c r="O1191" i="3" s="1"/>
  <c r="N703" i="3"/>
  <c r="O703" i="3" s="1"/>
  <c r="N999" i="3"/>
  <c r="O999" i="3" s="1"/>
  <c r="N1413" i="3"/>
  <c r="O1413" i="3" s="1"/>
  <c r="O1477" i="4"/>
  <c r="N678" i="3"/>
  <c r="O678" i="3" s="1"/>
  <c r="N1362" i="3"/>
  <c r="O1362" i="3" s="1"/>
  <c r="N1247" i="3"/>
  <c r="O1247" i="3" s="1"/>
  <c r="N671" i="3"/>
  <c r="O671" i="3" s="1"/>
  <c r="N704" i="3"/>
  <c r="O704" i="3" s="1"/>
  <c r="N137" i="3"/>
  <c r="O137" i="3" s="1"/>
  <c r="N412" i="3"/>
  <c r="O412" i="3" s="1"/>
  <c r="O671" i="4"/>
  <c r="P671" i="4" s="1"/>
  <c r="O1579" i="4"/>
  <c r="N943" i="3"/>
  <c r="O943" i="3" s="1"/>
  <c r="N131" i="3"/>
  <c r="O131" i="3" s="1"/>
  <c r="N513" i="3"/>
  <c r="O513" i="3" s="1"/>
  <c r="N1288" i="3"/>
  <c r="O1288" i="3" s="1"/>
  <c r="O465" i="4"/>
  <c r="N1021" i="3"/>
  <c r="O1021" i="3" s="1"/>
  <c r="N625" i="3"/>
  <c r="O625" i="3" s="1"/>
  <c r="N788" i="3"/>
  <c r="O788" i="3" s="1"/>
  <c r="O1041" i="4"/>
  <c r="N332" i="3"/>
  <c r="O332" i="3" s="1"/>
  <c r="N1458" i="3"/>
  <c r="O1458" i="3" s="1"/>
  <c r="N1120" i="3"/>
  <c r="O1120" i="3" s="1"/>
  <c r="O1387" i="4"/>
  <c r="N925" i="3"/>
  <c r="O925" i="3" s="1"/>
  <c r="N468" i="3"/>
  <c r="O468" i="3" s="1"/>
  <c r="N800" i="3"/>
  <c r="O800" i="3" s="1"/>
  <c r="N1418" i="3"/>
  <c r="O1418" i="3" s="1"/>
  <c r="N570" i="3"/>
  <c r="O570" i="3" s="1"/>
  <c r="N690" i="3"/>
  <c r="O690" i="3" s="1"/>
  <c r="N1073" i="3"/>
  <c r="O1073" i="3" s="1"/>
  <c r="N1366" i="3"/>
  <c r="O1366" i="3" s="1"/>
  <c r="O707" i="4"/>
  <c r="O1263" i="4"/>
  <c r="N476" i="3"/>
  <c r="O476" i="3" s="1"/>
  <c r="O506" i="4"/>
  <c r="O323" i="4"/>
  <c r="N269" i="3"/>
  <c r="O269" i="3" s="1"/>
  <c r="N714" i="3"/>
  <c r="O714" i="3" s="1"/>
  <c r="O211" i="4"/>
  <c r="N1573" i="3"/>
  <c r="O1573" i="3" s="1"/>
  <c r="N1509" i="3"/>
  <c r="O1509" i="3" s="1"/>
  <c r="N506" i="3"/>
  <c r="O506" i="3" s="1"/>
  <c r="N323" i="3"/>
  <c r="O323" i="3" s="1"/>
  <c r="N259" i="3"/>
  <c r="O259" i="3" s="1"/>
  <c r="N766" i="3"/>
  <c r="O766" i="3" s="1"/>
  <c r="N1312" i="3"/>
  <c r="O1312" i="3" s="1"/>
  <c r="N216" i="3"/>
  <c r="O216" i="3" s="1"/>
  <c r="O634" i="4"/>
  <c r="N920" i="3"/>
  <c r="O920" i="3" s="1"/>
  <c r="N1428" i="3"/>
  <c r="O1428" i="3" s="1"/>
  <c r="O717" i="4"/>
  <c r="N475" i="3"/>
  <c r="O475" i="3" s="1"/>
  <c r="N399" i="3"/>
  <c r="O399" i="3" s="1"/>
  <c r="N467" i="3"/>
  <c r="O467" i="3" s="1"/>
  <c r="O156" i="4"/>
  <c r="O459" i="4"/>
  <c r="N1380" i="3"/>
  <c r="O1380" i="3" s="1"/>
  <c r="N271" i="3"/>
  <c r="O271" i="3" s="1"/>
  <c r="N1336" i="3"/>
  <c r="O1336" i="3" s="1"/>
  <c r="N180" i="3"/>
  <c r="O180" i="3" s="1"/>
  <c r="N189" i="3"/>
  <c r="O189" i="3" s="1"/>
  <c r="O811" i="4"/>
  <c r="N419" i="3"/>
  <c r="O419" i="3" s="1"/>
  <c r="N1262" i="3"/>
  <c r="O1262" i="3" s="1"/>
  <c r="N1522" i="3"/>
  <c r="O1522" i="3" s="1"/>
  <c r="N453" i="3"/>
  <c r="O453" i="3" s="1"/>
  <c r="N665" i="3"/>
  <c r="O665" i="3" s="1"/>
  <c r="O370" i="4"/>
  <c r="O782" i="4"/>
  <c r="N790" i="3"/>
  <c r="O790" i="3" s="1"/>
  <c r="N550" i="3"/>
  <c r="O550" i="3" s="1"/>
  <c r="N899" i="3"/>
  <c r="O899" i="3" s="1"/>
  <c r="O790" i="4"/>
  <c r="N960" i="3"/>
  <c r="O960" i="3" s="1"/>
  <c r="N1316" i="3"/>
  <c r="O1316" i="3" s="1"/>
  <c r="N1059" i="3"/>
  <c r="O1059" i="3" s="1"/>
  <c r="N1255" i="3"/>
  <c r="O1255" i="3" s="1"/>
  <c r="N339" i="3"/>
  <c r="O339" i="3" s="1"/>
  <c r="O782" i="5"/>
  <c r="P782" i="6" s="1"/>
  <c r="N497" i="3"/>
  <c r="O497" i="3" s="1"/>
  <c r="N1024" i="3"/>
  <c r="O1024" i="3" s="1"/>
  <c r="N1587" i="3"/>
  <c r="O1587" i="3" s="1"/>
  <c r="N1370" i="3"/>
  <c r="O1370" i="3" s="1"/>
  <c r="O149" i="4"/>
  <c r="N1149" i="3"/>
  <c r="O1149" i="3" s="1"/>
  <c r="N1271" i="3"/>
  <c r="O1271" i="3" s="1"/>
  <c r="N687" i="3"/>
  <c r="O687" i="3" s="1"/>
  <c r="N385" i="3"/>
  <c r="O385" i="3" s="1"/>
  <c r="N651" i="3"/>
  <c r="O651" i="3" s="1"/>
  <c r="N367" i="3"/>
  <c r="O367" i="3" s="1"/>
  <c r="N525" i="3"/>
  <c r="O525" i="3" s="1"/>
  <c r="N1279" i="3"/>
  <c r="O1279" i="3" s="1"/>
  <c r="O385" i="4"/>
  <c r="N1196" i="3"/>
  <c r="O1196" i="3" s="1"/>
  <c r="N1197" i="3"/>
  <c r="O1197" i="3" s="1"/>
  <c r="N832" i="3"/>
  <c r="O832" i="3" s="1"/>
  <c r="O1358" i="4"/>
  <c r="O1183" i="4"/>
  <c r="N184" i="3"/>
  <c r="O184" i="3" s="1"/>
  <c r="N1358" i="3"/>
  <c r="O1358" i="3" s="1"/>
  <c r="N1080" i="3"/>
  <c r="O1080" i="3" s="1"/>
  <c r="N1085" i="3"/>
  <c r="O1085" i="3" s="1"/>
  <c r="N1210" i="3"/>
  <c r="O1210" i="3" s="1"/>
  <c r="O910" i="4"/>
  <c r="N205" i="3"/>
  <c r="O205" i="3" s="1"/>
  <c r="O1529" i="4"/>
  <c r="N852" i="3"/>
  <c r="O852" i="3" s="1"/>
  <c r="O1139" i="4"/>
  <c r="O1006" i="4"/>
  <c r="P1006" i="4" s="1"/>
  <c r="N1379" i="3"/>
  <c r="O1379" i="3" s="1"/>
  <c r="O1074" i="4"/>
  <c r="P1074" i="4" s="1"/>
  <c r="N718" i="3"/>
  <c r="O718" i="3" s="1"/>
  <c r="N1007" i="3"/>
  <c r="O1007" i="3" s="1"/>
  <c r="N1422" i="3"/>
  <c r="O1422" i="3" s="1"/>
  <c r="O253" i="4"/>
  <c r="N1420" i="3"/>
  <c r="O1420" i="3" s="1"/>
  <c r="N401" i="3"/>
  <c r="O401" i="3" s="1"/>
  <c r="N391" i="3"/>
  <c r="O391" i="3" s="1"/>
  <c r="N754" i="3"/>
  <c r="O754" i="3" s="1"/>
  <c r="N1018" i="3"/>
  <c r="O1018" i="3" s="1"/>
  <c r="N1568" i="3"/>
  <c r="O1568" i="3" s="1"/>
  <c r="N1502" i="3"/>
  <c r="O1502" i="3" s="1"/>
  <c r="N109" i="3"/>
  <c r="O109" i="3" s="1"/>
  <c r="O665" i="4"/>
  <c r="N946" i="3"/>
  <c r="O946" i="3" s="1"/>
  <c r="N487" i="3"/>
  <c r="O487" i="3" s="1"/>
  <c r="N1046" i="3"/>
  <c r="O1046" i="3" s="1"/>
  <c r="N421" i="3"/>
  <c r="O421" i="3" s="1"/>
  <c r="O401" i="4"/>
  <c r="N1353" i="3"/>
  <c r="O1353" i="3" s="1"/>
  <c r="O1353" i="4"/>
  <c r="O1550" i="4"/>
  <c r="N1289" i="3"/>
  <c r="O1289" i="3" s="1"/>
  <c r="N106" i="3"/>
  <c r="O106" i="3" s="1"/>
  <c r="N297" i="3"/>
  <c r="O297" i="3" s="1"/>
  <c r="N1173" i="3"/>
  <c r="O1173" i="3" s="1"/>
  <c r="N1593" i="3"/>
  <c r="O1593" i="3" s="1"/>
  <c r="N673" i="3"/>
  <c r="O673" i="3" s="1"/>
  <c r="N1596" i="3"/>
  <c r="O1596" i="3" s="1"/>
  <c r="O448" i="4"/>
  <c r="N1086" i="3"/>
  <c r="O1086" i="3" s="1"/>
  <c r="N1439" i="3"/>
  <c r="O1439" i="3" s="1"/>
  <c r="N160" i="3"/>
  <c r="O160" i="3" s="1"/>
  <c r="O1146" i="4"/>
  <c r="N799" i="3"/>
  <c r="O799" i="3" s="1"/>
  <c r="N1494" i="3"/>
  <c r="O1494" i="3" s="1"/>
  <c r="N1426" i="3"/>
  <c r="O1426" i="3" s="1"/>
  <c r="N631" i="3"/>
  <c r="O631" i="3" s="1"/>
  <c r="O1593" i="4"/>
  <c r="O1320" i="4"/>
  <c r="N533" i="3"/>
  <c r="O533" i="3" s="1"/>
  <c r="N912" i="3"/>
  <c r="O912" i="3" s="1"/>
  <c r="N758" i="3"/>
  <c r="O758" i="3" s="1"/>
  <c r="N1504" i="3"/>
  <c r="O1504" i="3" s="1"/>
  <c r="O1177" i="4"/>
  <c r="O631" i="4"/>
  <c r="P631" i="4" s="1"/>
  <c r="N794" i="3"/>
  <c r="O794" i="3" s="1"/>
  <c r="N927" i="3"/>
  <c r="O927" i="3" s="1"/>
  <c r="N1446" i="3"/>
  <c r="O1446" i="3" s="1"/>
  <c r="N1302" i="3"/>
  <c r="O1302" i="3" s="1"/>
  <c r="N524" i="3"/>
  <c r="O524" i="3" s="1"/>
  <c r="O1086" i="4"/>
  <c r="N1408" i="3"/>
  <c r="O1408" i="3" s="1"/>
  <c r="N1165" i="3"/>
  <c r="O1165" i="3" s="1"/>
  <c r="O465" i="5"/>
  <c r="P465" i="6" s="1"/>
  <c r="N1499" i="3"/>
  <c r="O1499" i="3" s="1"/>
  <c r="N344" i="3"/>
  <c r="O344" i="3" s="1"/>
  <c r="N1300" i="3"/>
  <c r="O1300" i="3" s="1"/>
  <c r="N285" i="3"/>
  <c r="O285" i="3" s="1"/>
  <c r="N202" i="3"/>
  <c r="O202" i="3" s="1"/>
  <c r="N212" i="3"/>
  <c r="O212" i="3" s="1"/>
  <c r="N694" i="3"/>
  <c r="O694" i="3" s="1"/>
  <c r="N188" i="3"/>
  <c r="O188" i="3" s="1"/>
  <c r="N905" i="3"/>
  <c r="O905" i="3" s="1"/>
  <c r="N1258" i="3"/>
  <c r="O1258" i="3" s="1"/>
  <c r="N688" i="3"/>
  <c r="O688" i="3" s="1"/>
  <c r="N350" i="3"/>
  <c r="O350" i="3" s="1"/>
  <c r="N231" i="3"/>
  <c r="O231" i="3" s="1"/>
  <c r="N656" i="3"/>
  <c r="O656" i="3" s="1"/>
  <c r="N655" i="3"/>
  <c r="O655" i="3" s="1"/>
  <c r="N1345" i="3"/>
  <c r="O1345" i="3" s="1"/>
  <c r="N604" i="3"/>
  <c r="O604" i="3" s="1"/>
  <c r="N1286" i="3"/>
  <c r="O1286" i="3" s="1"/>
  <c r="O1000" i="4"/>
  <c r="O1409" i="4"/>
  <c r="N695" i="3"/>
  <c r="O695" i="3" s="1"/>
  <c r="N934" i="3"/>
  <c r="O934" i="3" s="1"/>
  <c r="N841" i="3"/>
  <c r="O841" i="3" s="1"/>
  <c r="N1526" i="3"/>
  <c r="O1526" i="3" s="1"/>
  <c r="N572" i="3"/>
  <c r="O572" i="3" s="1"/>
  <c r="O1526" i="4"/>
  <c r="N891" i="3"/>
  <c r="O891" i="3" s="1"/>
  <c r="O655" i="4"/>
  <c r="N882" i="3"/>
  <c r="O882" i="3" s="1"/>
  <c r="O109" i="4"/>
  <c r="N1534" i="3"/>
  <c r="O1534" i="3" s="1"/>
  <c r="N1556" i="3"/>
  <c r="O1556" i="3" s="1"/>
  <c r="O572" i="4"/>
  <c r="P572" i="4" s="1"/>
  <c r="N307" i="3"/>
  <c r="O307" i="3" s="1"/>
  <c r="N404" i="3"/>
  <c r="O404" i="3" s="1"/>
  <c r="N1192" i="3"/>
  <c r="O1192" i="3" s="1"/>
  <c r="N1199" i="3"/>
  <c r="O1199" i="3" s="1"/>
  <c r="N707" i="3"/>
  <c r="O707" i="3" s="1"/>
  <c r="O202" i="4"/>
  <c r="N1342" i="3"/>
  <c r="O1342" i="3" s="1"/>
  <c r="N933" i="3"/>
  <c r="O933" i="3" s="1"/>
  <c r="N1075" i="3"/>
  <c r="O1075" i="3" s="1"/>
  <c r="O1075" i="4"/>
  <c r="O1369" i="4"/>
  <c r="P1369" i="4" s="1"/>
  <c r="N1369" i="3"/>
  <c r="O1369" i="3" s="1"/>
  <c r="O1067" i="4"/>
  <c r="N1067" i="3"/>
  <c r="O1067" i="3" s="1"/>
  <c r="O1107" i="4"/>
  <c r="O1471" i="4"/>
  <c r="N647" i="3"/>
  <c r="O647" i="3" s="1"/>
  <c r="O429" i="4"/>
  <c r="N429" i="3"/>
  <c r="O429" i="3" s="1"/>
  <c r="N338" i="3"/>
  <c r="O338" i="3" s="1"/>
  <c r="N1471" i="3"/>
  <c r="O1471" i="3" s="1"/>
  <c r="N677" i="3"/>
  <c r="O677" i="3" s="1"/>
  <c r="O738" i="4"/>
  <c r="N636" i="3"/>
  <c r="O636" i="3" s="1"/>
  <c r="N1048" i="3"/>
  <c r="O1048" i="3" s="1"/>
  <c r="N234" i="3"/>
  <c r="O234" i="3" s="1"/>
  <c r="O1516" i="4"/>
  <c r="N351" i="3"/>
  <c r="O351" i="3" s="1"/>
  <c r="N1586" i="3"/>
  <c r="O1586" i="3" s="1"/>
  <c r="N1577" i="3"/>
  <c r="O1577" i="3" s="1"/>
  <c r="N1174" i="3"/>
  <c r="O1174" i="3" s="1"/>
  <c r="N658" i="3"/>
  <c r="O658" i="3" s="1"/>
  <c r="N1167" i="3"/>
  <c r="O1167" i="3" s="1"/>
  <c r="N510" i="3"/>
  <c r="O510" i="3" s="1"/>
  <c r="O161" i="4"/>
  <c r="N161" i="3"/>
  <c r="O161" i="3" s="1"/>
  <c r="N1072" i="3"/>
  <c r="O1072" i="3" s="1"/>
  <c r="N875" i="3"/>
  <c r="O875" i="3" s="1"/>
  <c r="O884" i="4"/>
  <c r="N1507" i="3"/>
  <c r="O1507" i="3" s="1"/>
  <c r="N436" i="3"/>
  <c r="O436" i="3" s="1"/>
  <c r="O261" i="4"/>
  <c r="N783" i="3"/>
  <c r="O783" i="3" s="1"/>
  <c r="O783" i="4"/>
  <c r="N1442" i="3"/>
  <c r="O1442" i="3" s="1"/>
  <c r="O1442" i="4"/>
  <c r="O289" i="4"/>
  <c r="O893" i="4"/>
  <c r="N1360" i="3"/>
  <c r="O1360" i="3" s="1"/>
  <c r="N472" i="3"/>
  <c r="O472" i="3" s="1"/>
  <c r="N1293" i="3"/>
  <c r="O1293" i="3" s="1"/>
  <c r="N1436" i="3"/>
  <c r="O1436" i="3" s="1"/>
  <c r="N893" i="3"/>
  <c r="O893" i="3" s="1"/>
  <c r="N217" i="3"/>
  <c r="O217" i="3" s="1"/>
  <c r="N798" i="3"/>
  <c r="O798" i="3" s="1"/>
  <c r="N679" i="3"/>
  <c r="O679" i="3" s="1"/>
  <c r="N953" i="3"/>
  <c r="O953" i="3" s="1"/>
  <c r="N566" i="3"/>
  <c r="O566" i="3" s="1"/>
  <c r="N446" i="3"/>
  <c r="O446" i="3" s="1"/>
  <c r="N466" i="3"/>
  <c r="O466" i="3" s="1"/>
  <c r="N261" i="3"/>
  <c r="O261" i="3" s="1"/>
  <c r="O783" i="5"/>
  <c r="P783" i="6" s="1"/>
  <c r="N1221" i="3"/>
  <c r="O1221" i="3" s="1"/>
  <c r="N824" i="3"/>
  <c r="O824" i="3" s="1"/>
  <c r="O187" i="4"/>
  <c r="N134" i="3"/>
  <c r="O134" i="3" s="1"/>
  <c r="N1195" i="3"/>
  <c r="O1195" i="3" s="1"/>
  <c r="N1472" i="3"/>
  <c r="O1472" i="3" s="1"/>
  <c r="N1107" i="3"/>
  <c r="O1107" i="3" s="1"/>
  <c r="O999" i="4"/>
  <c r="N1285" i="3"/>
  <c r="O1285" i="3" s="1"/>
  <c r="N366" i="3"/>
  <c r="O366" i="3" s="1"/>
  <c r="N624" i="3"/>
  <c r="O624" i="3" s="1"/>
  <c r="N439" i="3"/>
  <c r="O439" i="3" s="1"/>
  <c r="N1014" i="3"/>
  <c r="O1014" i="3" s="1"/>
  <c r="N722" i="3"/>
  <c r="O722" i="3" s="1"/>
  <c r="O743" i="4"/>
  <c r="N1332" i="3"/>
  <c r="O1332" i="3" s="1"/>
  <c r="N1137" i="3"/>
  <c r="O1137" i="3" s="1"/>
  <c r="N1223" i="3"/>
  <c r="O1223" i="3" s="1"/>
  <c r="N1562" i="3"/>
  <c r="O1562" i="3" s="1"/>
  <c r="N669" i="3"/>
  <c r="O669" i="3" s="1"/>
  <c r="N384" i="3"/>
  <c r="O384" i="3" s="1"/>
  <c r="N585" i="3"/>
  <c r="O585" i="3" s="1"/>
  <c r="N1212" i="3"/>
  <c r="O1212" i="3" s="1"/>
  <c r="N1229" i="3"/>
  <c r="O1229" i="3" s="1"/>
  <c r="N1468" i="3"/>
  <c r="O1468" i="3" s="1"/>
  <c r="O1562" i="4"/>
  <c r="N1401" i="3"/>
  <c r="O1401" i="3" s="1"/>
  <c r="N662" i="3"/>
  <c r="O662" i="3" s="1"/>
  <c r="N1236" i="3"/>
  <c r="O1236" i="3" s="1"/>
  <c r="N530" i="3"/>
  <c r="O530" i="3" s="1"/>
  <c r="O881" i="4"/>
  <c r="O881" i="5"/>
  <c r="P881" i="6" s="1"/>
  <c r="N881" i="3"/>
  <c r="O881" i="3" s="1"/>
  <c r="N1592" i="3"/>
  <c r="O1592" i="3" s="1"/>
  <c r="N1398" i="3"/>
  <c r="O1398" i="3" s="1"/>
  <c r="O1398" i="4"/>
  <c r="N1307" i="3"/>
  <c r="O1307" i="3" s="1"/>
  <c r="N1527" i="3"/>
  <c r="O1527" i="3" s="1"/>
  <c r="O1037" i="4"/>
  <c r="N414" i="3"/>
  <c r="O414" i="3" s="1"/>
  <c r="N1037" i="3"/>
  <c r="O1037" i="3" s="1"/>
  <c r="O122" i="4"/>
  <c r="N1035" i="3"/>
  <c r="O1035" i="3" s="1"/>
  <c r="O976" i="4"/>
  <c r="O895" i="4"/>
  <c r="N398" i="3"/>
  <c r="O398" i="3" s="1"/>
  <c r="N991" i="3"/>
  <c r="O991" i="3" s="1"/>
  <c r="O991" i="4"/>
  <c r="N773" i="3"/>
  <c r="O773" i="3" s="1"/>
  <c r="N892" i="3"/>
  <c r="O892" i="3" s="1"/>
  <c r="N122" i="3"/>
  <c r="O122" i="3" s="1"/>
  <c r="O754" i="4"/>
  <c r="P754" i="4" s="1"/>
  <c r="O1051" i="4"/>
  <c r="N1314" i="3"/>
  <c r="O1314" i="3" s="1"/>
  <c r="N229" i="3"/>
  <c r="O229" i="3" s="1"/>
  <c r="N1172" i="3"/>
  <c r="O1172" i="3" s="1"/>
  <c r="O813" i="4"/>
  <c r="P813" i="4" s="1"/>
  <c r="N280" i="3"/>
  <c r="O280" i="3" s="1"/>
  <c r="N334" i="3"/>
  <c r="O334" i="3" s="1"/>
  <c r="O874" i="4"/>
  <c r="N874" i="3"/>
  <c r="O874" i="3" s="1"/>
  <c r="N605" i="3"/>
  <c r="O605" i="3" s="1"/>
  <c r="N1130" i="3"/>
  <c r="O1130" i="3" s="1"/>
  <c r="N1410" i="3"/>
  <c r="O1410" i="3" s="1"/>
  <c r="N1519" i="3"/>
  <c r="O1519" i="3" s="1"/>
  <c r="N926" i="3"/>
  <c r="O926" i="3" s="1"/>
  <c r="N1457" i="3"/>
  <c r="O1457" i="3" s="1"/>
  <c r="N147" i="3"/>
  <c r="O147" i="3" s="1"/>
  <c r="N741" i="3"/>
  <c r="O741" i="3" s="1"/>
  <c r="N904" i="3"/>
  <c r="O904" i="3" s="1"/>
  <c r="N839" i="3"/>
  <c r="O839" i="3" s="1"/>
  <c r="O1368" i="4"/>
  <c r="N437" i="3"/>
  <c r="O437" i="3" s="1"/>
  <c r="O726" i="4"/>
  <c r="N726" i="3"/>
  <c r="O726" i="3" s="1"/>
  <c r="N1438" i="3"/>
  <c r="O1438" i="3" s="1"/>
  <c r="O1486" i="4"/>
  <c r="N1190" i="3"/>
  <c r="O1190" i="3" s="1"/>
  <c r="O1268" i="4"/>
  <c r="P1268" i="4" s="1"/>
  <c r="N1268" i="3"/>
  <c r="O1268" i="3" s="1"/>
  <c r="N361" i="3"/>
  <c r="O361" i="3" s="1"/>
  <c r="N1166" i="3"/>
  <c r="O1166" i="3" s="1"/>
  <c r="N914" i="3"/>
  <c r="O914" i="3" s="1"/>
  <c r="N736" i="3"/>
  <c r="O736" i="3" s="1"/>
  <c r="N1476" i="3"/>
  <c r="O1476" i="3" s="1"/>
  <c r="N1400" i="3"/>
  <c r="O1400" i="3" s="1"/>
  <c r="N193" i="3"/>
  <c r="O193" i="3" s="1"/>
  <c r="N1112" i="3"/>
  <c r="O1112" i="3" s="1"/>
  <c r="N931" i="3"/>
  <c r="O931" i="3" s="1"/>
  <c r="N185" i="3"/>
  <c r="O185" i="3" s="1"/>
  <c r="N836" i="3"/>
  <c r="O836" i="3" s="1"/>
  <c r="N1042" i="3"/>
  <c r="O1042" i="3" s="1"/>
  <c r="N1069" i="3"/>
  <c r="O1069" i="3" s="1"/>
  <c r="N1063" i="3"/>
  <c r="O1063" i="3" s="1"/>
  <c r="N1101" i="3"/>
  <c r="O1101" i="3" s="1"/>
  <c r="O947" i="4"/>
  <c r="N947" i="3"/>
  <c r="O947" i="3" s="1"/>
  <c r="N1304" i="3"/>
  <c r="O1304" i="3" s="1"/>
  <c r="N537" i="3"/>
  <c r="O537" i="3" s="1"/>
  <c r="N1016" i="3"/>
  <c r="O1016" i="3" s="1"/>
  <c r="N1570" i="3"/>
  <c r="O1570" i="3" s="1"/>
  <c r="N974" i="3"/>
  <c r="O974" i="3" s="1"/>
  <c r="N1554" i="3"/>
  <c r="O1554" i="3" s="1"/>
  <c r="N1493" i="3"/>
  <c r="O1493" i="3" s="1"/>
  <c r="N1106" i="3"/>
  <c r="O1106" i="3" s="1"/>
  <c r="N1243" i="3"/>
  <c r="O1243" i="3" s="1"/>
  <c r="N151" i="3"/>
  <c r="O151" i="3" s="1"/>
  <c r="N1244" i="3"/>
  <c r="O1244" i="3" s="1"/>
  <c r="N996" i="3"/>
  <c r="O996" i="3" s="1"/>
  <c r="N133" i="3"/>
  <c r="O133" i="3" s="1"/>
  <c r="O600" i="4"/>
  <c r="N600" i="3"/>
  <c r="O600" i="3" s="1"/>
  <c r="N747" i="3"/>
  <c r="O747" i="3" s="1"/>
  <c r="N1399" i="3"/>
  <c r="O1399" i="3" s="1"/>
  <c r="N1305" i="3"/>
  <c r="O1305" i="3" s="1"/>
  <c r="N735" i="3"/>
  <c r="O735" i="3" s="1"/>
  <c r="N380" i="3"/>
  <c r="O380" i="3" s="1"/>
  <c r="N201" i="3"/>
  <c r="O201" i="3" s="1"/>
  <c r="N578" i="3"/>
  <c r="O578" i="3" s="1"/>
  <c r="N408" i="3"/>
  <c r="O408" i="3" s="1"/>
  <c r="N1411" i="3"/>
  <c r="O1411" i="3" s="1"/>
  <c r="N618" i="3"/>
  <c r="O618" i="3" s="1"/>
  <c r="N1339" i="3"/>
  <c r="O1339" i="3" s="1"/>
  <c r="N1099" i="3"/>
  <c r="O1099" i="3" s="1"/>
  <c r="N278" i="3"/>
  <c r="O278" i="3" s="1"/>
  <c r="N458" i="3"/>
  <c r="O458" i="3" s="1"/>
  <c r="N1363" i="3"/>
  <c r="O1363" i="3" s="1"/>
  <c r="N599" i="3"/>
  <c r="O599" i="3" s="1"/>
  <c r="N302" i="3"/>
  <c r="O302" i="3" s="1"/>
  <c r="N697" i="3"/>
  <c r="O697" i="3" s="1"/>
  <c r="N1338" i="3"/>
  <c r="O1338" i="3" s="1"/>
  <c r="N756" i="3"/>
  <c r="O756" i="3" s="1"/>
  <c r="N556" i="3"/>
  <c r="O556" i="3" s="1"/>
  <c r="O1005" i="4"/>
  <c r="O1140" i="4"/>
  <c r="P1140" i="4" s="1"/>
  <c r="N1140" i="3"/>
  <c r="O1140" i="3" s="1"/>
  <c r="N491" i="3"/>
  <c r="O491" i="3" s="1"/>
  <c r="O491" i="4"/>
  <c r="O128" i="4"/>
  <c r="P128" i="4" s="1"/>
  <c r="N835" i="3"/>
  <c r="O835" i="3" s="1"/>
  <c r="N1589" i="3"/>
  <c r="O1589" i="3" s="1"/>
  <c r="O939" i="4"/>
  <c r="N939" i="3"/>
  <c r="O939" i="3" s="1"/>
  <c r="N290" i="3"/>
  <c r="O290" i="3" s="1"/>
  <c r="N1333" i="3"/>
  <c r="O1333" i="3" s="1"/>
  <c r="O1506" i="4"/>
  <c r="O902" i="4"/>
  <c r="N902" i="3"/>
  <c r="O902" i="3" s="1"/>
  <c r="N489" i="3"/>
  <c r="O489" i="3" s="1"/>
  <c r="N417" i="3"/>
  <c r="O417" i="3" s="1"/>
  <c r="O417" i="4"/>
  <c r="O328" i="4"/>
  <c r="O328" i="5"/>
  <c r="P328" i="6" s="1"/>
  <c r="N328" i="3"/>
  <c r="O328" i="3" s="1"/>
  <c r="O273" i="4"/>
  <c r="N273" i="3"/>
  <c r="O273" i="3" s="1"/>
  <c r="N337" i="3"/>
  <c r="O337" i="3" s="1"/>
  <c r="O691" i="4"/>
  <c r="N691" i="3"/>
  <c r="O691" i="3" s="1"/>
  <c r="O291" i="4"/>
  <c r="N291" i="3"/>
  <c r="O291" i="3" s="1"/>
  <c r="O291" i="5"/>
  <c r="P291" i="6" s="1"/>
  <c r="N1343" i="3"/>
  <c r="O1343" i="3" s="1"/>
  <c r="N897" i="3"/>
  <c r="O897" i="3" s="1"/>
  <c r="N461" i="3"/>
  <c r="O461" i="3" s="1"/>
  <c r="O1125" i="4"/>
  <c r="N1125" i="3"/>
  <c r="O1125" i="3" s="1"/>
  <c r="O1496" i="4"/>
  <c r="N1496" i="3"/>
  <c r="O1496" i="3" s="1"/>
  <c r="N223" i="3"/>
  <c r="O223" i="3" s="1"/>
  <c r="O223" i="4"/>
  <c r="N547" i="3"/>
  <c r="O547" i="3" s="1"/>
  <c r="O438" i="4"/>
  <c r="N438" i="3"/>
  <c r="O438" i="3" s="1"/>
  <c r="N776" i="3"/>
  <c r="O776" i="3" s="1"/>
  <c r="N326" i="3"/>
  <c r="O326" i="3" s="1"/>
  <c r="O40" i="4"/>
  <c r="O46" i="4"/>
  <c r="N564" i="3"/>
  <c r="O564" i="3" s="1"/>
  <c r="N1234" i="3"/>
  <c r="O1234" i="3" s="1"/>
  <c r="O1234" i="4"/>
  <c r="O322" i="4"/>
  <c r="N322" i="3"/>
  <c r="O322" i="3" s="1"/>
  <c r="N1100" i="3"/>
  <c r="O1100" i="3" s="1"/>
  <c r="N723" i="3"/>
  <c r="O723" i="3" s="1"/>
  <c r="N365" i="3"/>
  <c r="O365" i="3" s="1"/>
  <c r="N1238" i="3"/>
  <c r="O1238" i="3" s="1"/>
  <c r="N451" i="3"/>
  <c r="O451" i="3" s="1"/>
  <c r="N371" i="3"/>
  <c r="O371" i="3" s="1"/>
  <c r="N1373" i="3"/>
  <c r="O1373" i="3" s="1"/>
  <c r="N244" i="3"/>
  <c r="O244" i="3" s="1"/>
  <c r="N721" i="3"/>
  <c r="O721" i="3" s="1"/>
  <c r="N187" i="3"/>
  <c r="O187" i="3" s="1"/>
  <c r="N319" i="3"/>
  <c r="O319" i="3" s="1"/>
  <c r="N499" i="3"/>
  <c r="O499" i="3" s="1"/>
  <c r="N1597" i="3"/>
  <c r="O1597" i="3" s="1"/>
  <c r="N840" i="3"/>
  <c r="O840" i="3" s="1"/>
  <c r="O1009" i="5"/>
  <c r="P1009" i="6" s="1"/>
  <c r="N1009" i="3"/>
  <c r="O1009" i="3" s="1"/>
  <c r="N700" i="3"/>
  <c r="O700" i="3" s="1"/>
  <c r="N1008" i="3"/>
  <c r="O1008" i="3" s="1"/>
  <c r="N915" i="3"/>
  <c r="O915" i="3" s="1"/>
  <c r="N759" i="3"/>
  <c r="O759" i="3" s="1"/>
  <c r="N574" i="3"/>
  <c r="O574" i="3" s="1"/>
  <c r="N535" i="3"/>
  <c r="O535" i="3" s="1"/>
  <c r="N154" i="3"/>
  <c r="O154" i="3" s="1"/>
  <c r="N1287" i="3"/>
  <c r="O1287" i="3" s="1"/>
  <c r="N795" i="3"/>
  <c r="O795" i="3" s="1"/>
  <c r="N1209" i="3"/>
  <c r="O1209" i="3" s="1"/>
  <c r="N1109" i="3"/>
  <c r="O1109" i="3" s="1"/>
  <c r="O1109" i="4"/>
  <c r="N819" i="3"/>
  <c r="O819" i="3" s="1"/>
  <c r="N579" i="3"/>
  <c r="O579" i="3" s="1"/>
  <c r="N503" i="3"/>
  <c r="O503" i="3" s="1"/>
  <c r="N1039" i="3"/>
  <c r="O1039" i="3" s="1"/>
  <c r="O1055" i="4"/>
  <c r="O748" i="4"/>
  <c r="N748" i="3"/>
  <c r="O748" i="3" s="1"/>
  <c r="O1082" i="4"/>
  <c r="N1082" i="3"/>
  <c r="O1082" i="3" s="1"/>
  <c r="O1207" i="4"/>
  <c r="N1207" i="3"/>
  <c r="O1207" i="3" s="1"/>
  <c r="N1092" i="3"/>
  <c r="O1092" i="3" s="1"/>
  <c r="O1092" i="4"/>
  <c r="O829" i="4"/>
  <c r="N829" i="3"/>
  <c r="O829" i="3" s="1"/>
  <c r="N1215" i="3"/>
  <c r="O1215" i="3" s="1"/>
  <c r="N1382" i="3"/>
  <c r="O1382" i="3" s="1"/>
  <c r="N1158" i="3"/>
  <c r="O1158" i="3" s="1"/>
  <c r="N994" i="3"/>
  <c r="O994" i="3" s="1"/>
  <c r="N194" i="3"/>
  <c r="O194" i="3" s="1"/>
  <c r="N666" i="3"/>
  <c r="O666" i="3" s="1"/>
  <c r="N1257" i="3"/>
  <c r="O1257" i="3" s="1"/>
  <c r="N481" i="3"/>
  <c r="O481" i="3" s="1"/>
  <c r="N885" i="3"/>
  <c r="O885" i="3" s="1"/>
  <c r="N1064" i="3"/>
  <c r="O1064" i="3" s="1"/>
  <c r="O1064" i="5"/>
  <c r="P1064" i="6" s="1"/>
  <c r="N889" i="3"/>
  <c r="O889" i="3" s="1"/>
  <c r="N696" i="3"/>
  <c r="O696" i="3" s="1"/>
  <c r="N355" i="3"/>
  <c r="O355" i="3" s="1"/>
  <c r="N1536" i="3"/>
  <c r="O1536" i="3" s="1"/>
  <c r="N237" i="3"/>
  <c r="O237" i="3" s="1"/>
  <c r="N675" i="3"/>
  <c r="O675" i="3" s="1"/>
  <c r="N1123" i="3"/>
  <c r="O1123" i="3" s="1"/>
  <c r="N1464" i="3"/>
  <c r="O1464" i="3" s="1"/>
  <c r="N1280" i="3"/>
  <c r="O1280" i="3" s="1"/>
  <c r="N375" i="3"/>
  <c r="O375" i="3" s="1"/>
  <c r="N876" i="3"/>
  <c r="O876" i="3" s="1"/>
  <c r="N810" i="3"/>
  <c r="O810" i="3" s="1"/>
  <c r="N1175" i="3"/>
  <c r="O1175" i="3" s="1"/>
  <c r="N765" i="3"/>
  <c r="O765" i="3" s="1"/>
  <c r="N616" i="3"/>
  <c r="O616" i="3" s="1"/>
  <c r="N390" i="3"/>
  <c r="O390" i="3" s="1"/>
  <c r="N505" i="3"/>
  <c r="O505" i="3" s="1"/>
  <c r="N359" i="3"/>
  <c r="O359" i="3" s="1"/>
  <c r="N1481" i="3"/>
  <c r="O1481" i="3" s="1"/>
  <c r="N1239" i="3"/>
  <c r="O1239" i="3" s="1"/>
  <c r="N941" i="3"/>
  <c r="O941" i="3" s="1"/>
  <c r="N648" i="3"/>
  <c r="O648" i="3" s="1"/>
  <c r="N855" i="3"/>
  <c r="O855" i="3" s="1"/>
  <c r="N693" i="3"/>
  <c r="O693" i="3" s="1"/>
  <c r="N983" i="3"/>
  <c r="O983" i="3" s="1"/>
  <c r="N664" i="3"/>
  <c r="O664" i="3" s="1"/>
  <c r="N1141" i="3"/>
  <c r="O1141" i="3" s="1"/>
  <c r="N464" i="3"/>
  <c r="O464" i="3" s="1"/>
  <c r="N1147" i="3"/>
  <c r="O1147" i="3" s="1"/>
  <c r="N418" i="3"/>
  <c r="O418" i="3" s="1"/>
  <c r="N607" i="3"/>
  <c r="O607" i="3" s="1"/>
  <c r="K3" i="5"/>
  <c r="M6" i="5"/>
  <c r="N6" i="6" s="1"/>
  <c r="M5" i="3"/>
  <c r="P157" i="4" l="1"/>
  <c r="P609" i="4"/>
  <c r="Q609" i="4" s="1"/>
  <c r="P160" i="4"/>
  <c r="Q160" i="4" s="1"/>
  <c r="P814" i="4"/>
  <c r="Q814" i="4" s="1"/>
  <c r="P273" i="4"/>
  <c r="Q273" i="4" s="1"/>
  <c r="P450" i="4"/>
  <c r="P491" i="4"/>
  <c r="P208" i="4"/>
  <c r="P208" i="3" s="1"/>
  <c r="Q208" i="3" s="1"/>
  <c r="P323" i="4"/>
  <c r="Q323" i="4" s="1"/>
  <c r="P1082" i="4"/>
  <c r="P1516" i="4"/>
  <c r="P322" i="4"/>
  <c r="P336" i="4"/>
  <c r="Q336" i="4" s="1"/>
  <c r="P539" i="4"/>
  <c r="P539" i="5" s="1"/>
  <c r="Q539" i="5" s="1"/>
  <c r="R539" i="6" s="1"/>
  <c r="P261" i="4"/>
  <c r="Q261" i="4" s="1"/>
  <c r="P795" i="4"/>
  <c r="P554" i="6"/>
  <c r="Q554" i="6" s="1"/>
  <c r="P1441" i="4"/>
  <c r="Q1441" i="4" s="1"/>
  <c r="P1489" i="4"/>
  <c r="Q1489" i="4" s="1"/>
  <c r="P1217" i="4"/>
  <c r="Q1217" i="4" s="1"/>
  <c r="P1000" i="4"/>
  <c r="Q1000" i="4" s="1"/>
  <c r="P893" i="4"/>
  <c r="Q893" i="4" s="1"/>
  <c r="P726" i="4"/>
  <c r="P939" i="4"/>
  <c r="Q939" i="4" s="1"/>
  <c r="P818" i="4"/>
  <c r="Q818" i="4" s="1"/>
  <c r="P993" i="4"/>
  <c r="Q993" i="4" s="1"/>
  <c r="P1545" i="4"/>
  <c r="P1545" i="5" s="1"/>
  <c r="Q1545" i="5" s="1"/>
  <c r="R1545" i="6" s="1"/>
  <c r="P1561" i="4"/>
  <c r="Q1561" i="4" s="1"/>
  <c r="P224" i="4"/>
  <c r="P1109" i="4"/>
  <c r="Q1109" i="4" s="1"/>
  <c r="P864" i="4"/>
  <c r="Q864" i="4" s="1"/>
  <c r="P161" i="4"/>
  <c r="Q161" i="4" s="1"/>
  <c r="P240" i="4"/>
  <c r="P940" i="4"/>
  <c r="P940" i="5" s="1"/>
  <c r="Q940" i="5" s="1"/>
  <c r="R940" i="6" s="1"/>
  <c r="P790" i="4"/>
  <c r="Q790" i="4" s="1"/>
  <c r="P1263" i="4"/>
  <c r="Q1263" i="4" s="1"/>
  <c r="P158" i="4"/>
  <c r="Q158" i="4" s="1"/>
  <c r="P1518" i="4"/>
  <c r="Q1518" i="4" s="1"/>
  <c r="P833" i="4"/>
  <c r="Q833" i="4" s="1"/>
  <c r="P991" i="4"/>
  <c r="Q991" i="4" s="1"/>
  <c r="P253" i="4"/>
  <c r="P870" i="4"/>
  <c r="Q870" i="4" s="1"/>
  <c r="P691" i="4"/>
  <c r="Q691" i="4" s="1"/>
  <c r="P1414" i="4"/>
  <c r="Q1414" i="4" s="1"/>
  <c r="P139" i="4"/>
  <c r="Q139" i="4" s="1"/>
  <c r="P495" i="4"/>
  <c r="P1542" i="4"/>
  <c r="Q1542" i="4" s="1"/>
  <c r="P298" i="4"/>
  <c r="Q298" i="4" s="1"/>
  <c r="P417" i="4"/>
  <c r="P109" i="4"/>
  <c r="Q109" i="4" s="1"/>
  <c r="P114" i="4"/>
  <c r="P1067" i="4"/>
  <c r="Q1067" i="4" s="1"/>
  <c r="P493" i="4"/>
  <c r="Q493" i="4" s="1"/>
  <c r="P1362" i="4"/>
  <c r="Q1362" i="4" s="1"/>
  <c r="P401" i="4"/>
  <c r="Q401" i="4" s="1"/>
  <c r="P1477" i="4"/>
  <c r="Q1477" i="4" s="1"/>
  <c r="P429" i="4"/>
  <c r="Q429" i="4" s="1"/>
  <c r="P634" i="4"/>
  <c r="Q634" i="4" s="1"/>
  <c r="P707" i="4"/>
  <c r="Q707" i="4" s="1"/>
  <c r="P895" i="4"/>
  <c r="P211" i="4"/>
  <c r="Q211" i="4" s="1"/>
  <c r="P1506" i="4"/>
  <c r="P1320" i="4"/>
  <c r="Q1320" i="4" s="1"/>
  <c r="P811" i="4"/>
  <c r="Q811" i="4" s="1"/>
  <c r="P1442" i="4"/>
  <c r="Q1442" i="4" s="1"/>
  <c r="P1139" i="4"/>
  <c r="Q1139" i="4" s="1"/>
  <c r="P902" i="4"/>
  <c r="P1232" i="4"/>
  <c r="P1282" i="4"/>
  <c r="Q1282" i="4" s="1"/>
  <c r="P999" i="4"/>
  <c r="Q999" i="4" s="1"/>
  <c r="P1180" i="4"/>
  <c r="P1290" i="4"/>
  <c r="Q1290" i="4" s="1"/>
  <c r="P717" i="4"/>
  <c r="Q717" i="4" s="1"/>
  <c r="P1043" i="4"/>
  <c r="Q1043" i="4" s="1"/>
  <c r="P439" i="4"/>
  <c r="Q439" i="4" s="1"/>
  <c r="P781" i="4"/>
  <c r="P1125" i="4"/>
  <c r="Q1125" i="4" s="1"/>
  <c r="P1579" i="4"/>
  <c r="P1579" i="5" s="1"/>
  <c r="P195" i="4"/>
  <c r="Q195" i="4" s="1"/>
  <c r="P1159" i="4"/>
  <c r="Q1159" i="4" s="1"/>
  <c r="P522" i="4"/>
  <c r="P1146" i="4"/>
  <c r="P1146" i="5" s="1"/>
  <c r="P614" i="4"/>
  <c r="P1110" i="4"/>
  <c r="Q1110" i="4" s="1"/>
  <c r="P177" i="4"/>
  <c r="Q177" i="4" s="1"/>
  <c r="P709" i="4"/>
  <c r="P831" i="4"/>
  <c r="P289" i="4"/>
  <c r="P1521" i="4"/>
  <c r="Q1521" i="4" s="1"/>
  <c r="P743" i="4"/>
  <c r="P411" i="4"/>
  <c r="P411" i="5" s="1"/>
  <c r="Q411" i="5" s="1"/>
  <c r="P1183" i="4"/>
  <c r="P1559" i="4"/>
  <c r="Q1559" i="4" s="1"/>
  <c r="P1485" i="4"/>
  <c r="Q1485" i="4" s="1"/>
  <c r="P460" i="4"/>
  <c r="Q460" i="4" s="1"/>
  <c r="P713" i="4"/>
  <c r="P1075" i="4"/>
  <c r="Q1075" i="4" s="1"/>
  <c r="P329" i="4"/>
  <c r="P140" i="4"/>
  <c r="Q140" i="4" s="1"/>
  <c r="P187" i="4"/>
  <c r="Q187" i="4" s="1"/>
  <c r="P286" i="4"/>
  <c r="P732" i="4"/>
  <c r="Q732" i="4" s="1"/>
  <c r="P847" i="4"/>
  <c r="Q847" i="4" s="1"/>
  <c r="P951" i="4"/>
  <c r="P232" i="6"/>
  <c r="Q232" i="6" s="1"/>
  <c r="P412" i="4"/>
  <c r="P238" i="4"/>
  <c r="Q238" i="4" s="1"/>
  <c r="P1393" i="4"/>
  <c r="Q1393" i="4" s="1"/>
  <c r="P638" i="4"/>
  <c r="Q638" i="4" s="1"/>
  <c r="P759" i="4"/>
  <c r="P659" i="4"/>
  <c r="Q659" i="4" s="1"/>
  <c r="P385" i="4"/>
  <c r="P1496" i="4"/>
  <c r="P1496" i="5" s="1"/>
  <c r="P665" i="4"/>
  <c r="P1482" i="4"/>
  <c r="P600" i="4"/>
  <c r="P1037" i="4"/>
  <c r="P1529" i="4"/>
  <c r="P1104" i="4"/>
  <c r="Q1104" i="4" s="1"/>
  <c r="P877" i="4"/>
  <c r="Q877" i="4" s="1"/>
  <c r="P655" i="4"/>
  <c r="Q655" i="4" s="1"/>
  <c r="P1358" i="4"/>
  <c r="Q1358" i="4" s="1"/>
  <c r="P645" i="4"/>
  <c r="P376" i="4"/>
  <c r="P976" i="4"/>
  <c r="Q976" i="4" s="1"/>
  <c r="P256" i="4"/>
  <c r="P256" i="5" s="1"/>
  <c r="P301" i="4"/>
  <c r="P995" i="4"/>
  <c r="Q995" i="4" s="1"/>
  <c r="P1387" i="4"/>
  <c r="Q1387" i="4" s="1"/>
  <c r="P1471" i="4"/>
  <c r="P200" i="4"/>
  <c r="Q200" i="4" s="1"/>
  <c r="P829" i="4"/>
  <c r="P884" i="4"/>
  <c r="Q884" i="4" s="1"/>
  <c r="P202" i="4"/>
  <c r="Q202" i="4" s="1"/>
  <c r="P1273" i="4"/>
  <c r="Q1273" i="4" s="1"/>
  <c r="P823" i="4"/>
  <c r="P342" i="4"/>
  <c r="Q342" i="4" s="1"/>
  <c r="P1233" i="4"/>
  <c r="P1051" i="4"/>
  <c r="Q1051" i="4" s="1"/>
  <c r="P103" i="4"/>
  <c r="Q103" i="4" s="1"/>
  <c r="P506" i="4"/>
  <c r="P506" i="5" s="1"/>
  <c r="Q506" i="5" s="1"/>
  <c r="P134" i="4"/>
  <c r="Q134" i="4" s="1"/>
  <c r="P193" i="4"/>
  <c r="Q193" i="4" s="1"/>
  <c r="P421" i="4"/>
  <c r="Q421" i="4" s="1"/>
  <c r="P1041" i="4"/>
  <c r="Q1041" i="4" s="1"/>
  <c r="P438" i="4"/>
  <c r="Q438" i="4" s="1"/>
  <c r="P144" i="4"/>
  <c r="P762" i="4"/>
  <c r="P1029" i="4"/>
  <c r="Q1029" i="4" s="1"/>
  <c r="P156" i="4"/>
  <c r="P851" i="4"/>
  <c r="P851" i="3" s="1"/>
  <c r="Q851" i="3" s="1"/>
  <c r="P1483" i="4"/>
  <c r="Q1483" i="4" s="1"/>
  <c r="P947" i="4"/>
  <c r="P1550" i="4"/>
  <c r="Q1550" i="4" s="1"/>
  <c r="P1238" i="4"/>
  <c r="Q1238" i="4" s="1"/>
  <c r="P374" i="4"/>
  <c r="Q374" i="4" s="1"/>
  <c r="P1353" i="4"/>
  <c r="P1005" i="4"/>
  <c r="P1596" i="4"/>
  <c r="P1204" i="4"/>
  <c r="Q1204" i="4" s="1"/>
  <c r="P923" i="4"/>
  <c r="Q923" i="4" s="1"/>
  <c r="P529" i="4"/>
  <c r="Q529" i="4" s="1"/>
  <c r="P606" i="4"/>
  <c r="Q606" i="4" s="1"/>
  <c r="P887" i="4"/>
  <c r="Q887" i="4" s="1"/>
  <c r="P1001" i="4"/>
  <c r="P330" i="4"/>
  <c r="P1086" i="4"/>
  <c r="P1275" i="4"/>
  <c r="P1495" i="4"/>
  <c r="Q1495" i="4" s="1"/>
  <c r="P188" i="4"/>
  <c r="P559" i="4"/>
  <c r="Q559" i="4" s="1"/>
  <c r="P426" i="4"/>
  <c r="P424" i="4"/>
  <c r="Q424" i="4" s="1"/>
  <c r="P1366" i="4"/>
  <c r="Q1366" i="4" s="1"/>
  <c r="P1078" i="4"/>
  <c r="Q1078" i="4" s="1"/>
  <c r="P1095" i="4"/>
  <c r="Q1095" i="4" s="1"/>
  <c r="P190" i="4"/>
  <c r="Q190" i="4" s="1"/>
  <c r="P874" i="4"/>
  <c r="P681" i="4"/>
  <c r="P1510" i="4"/>
  <c r="P889" i="4"/>
  <c r="Q889" i="4" s="1"/>
  <c r="P306" i="4"/>
  <c r="P220" i="4"/>
  <c r="P220" i="5" s="1"/>
  <c r="Q220" i="5" s="1"/>
  <c r="P223" i="4"/>
  <c r="P248" i="4"/>
  <c r="P346" i="4"/>
  <c r="Q346" i="4" s="1"/>
  <c r="P122" i="4"/>
  <c r="Q122" i="4" s="1"/>
  <c r="P1562" i="4"/>
  <c r="P620" i="4"/>
  <c r="P748" i="4"/>
  <c r="P930" i="4"/>
  <c r="Q930" i="4" s="1"/>
  <c r="P1390" i="4"/>
  <c r="Q1390" i="4" s="1"/>
  <c r="P1055" i="4"/>
  <c r="Q1055" i="4" s="1"/>
  <c r="P1368" i="4"/>
  <c r="P1062" i="4"/>
  <c r="Q1062" i="4" s="1"/>
  <c r="P340" i="4"/>
  <c r="P643" i="4"/>
  <c r="Q643" i="4" s="1"/>
  <c r="P1296" i="4"/>
  <c r="Q1296" i="4" s="1"/>
  <c r="P1546" i="4"/>
  <c r="P985" i="4"/>
  <c r="P985" i="3" s="1"/>
  <c r="Q985" i="3" s="1"/>
  <c r="P1584" i="4"/>
  <c r="P1584" i="5" s="1"/>
  <c r="Q1584" i="5" s="1"/>
  <c r="P1177" i="4"/>
  <c r="P1177" i="5" s="1"/>
  <c r="P1554" i="4"/>
  <c r="Q1554" i="4" s="1"/>
  <c r="P624" i="4"/>
  <c r="Q624" i="4" s="1"/>
  <c r="P1285" i="4"/>
  <c r="Q1285" i="4" s="1"/>
  <c r="P756" i="4"/>
  <c r="Q756" i="4" s="1"/>
  <c r="P294" i="4"/>
  <c r="Q294" i="4" s="1"/>
  <c r="P915" i="4"/>
  <c r="P802" i="4"/>
  <c r="P123" i="4"/>
  <c r="Q123" i="4" s="1"/>
  <c r="P1195" i="4"/>
  <c r="Q1195" i="4" s="1"/>
  <c r="P278" i="4"/>
  <c r="P1258" i="4"/>
  <c r="Q1258" i="4" s="1"/>
  <c r="P920" i="4"/>
  <c r="Q920" i="4" s="1"/>
  <c r="P541" i="4"/>
  <c r="P639" i="4"/>
  <c r="P639" i="3" s="1"/>
  <c r="Q639" i="3" s="1"/>
  <c r="P1406" i="4"/>
  <c r="Q1406" i="4" s="1"/>
  <c r="P867" i="4"/>
  <c r="P465" i="4"/>
  <c r="P515" i="4"/>
  <c r="Q515" i="4" s="1"/>
  <c r="P695" i="4"/>
  <c r="Q695" i="4" s="1"/>
  <c r="P476" i="4"/>
  <c r="Q476" i="4" s="1"/>
  <c r="P1199" i="4"/>
  <c r="Q1199" i="4" s="1"/>
  <c r="P924" i="4"/>
  <c r="Q924" i="4" s="1"/>
  <c r="P841" i="4"/>
  <c r="P361" i="4"/>
  <c r="Q361" i="4" s="1"/>
  <c r="P271" i="4"/>
  <c r="P271" i="3" s="1"/>
  <c r="Q271" i="3" s="1"/>
  <c r="P514" i="4"/>
  <c r="Q514" i="4" s="1"/>
  <c r="P1056" i="4"/>
  <c r="Q1056" i="4" s="1"/>
  <c r="P1581" i="4"/>
  <c r="Q1581" i="4" s="1"/>
  <c r="P737" i="4"/>
  <c r="Q737" i="4" s="1"/>
  <c r="P1149" i="4"/>
  <c r="Q1149" i="4" s="1"/>
  <c r="P1243" i="4"/>
  <c r="Q1243" i="4" s="1"/>
  <c r="P946" i="4"/>
  <c r="Q946" i="4" s="1"/>
  <c r="P872" i="4"/>
  <c r="Q872" i="4" s="1"/>
  <c r="P943" i="4"/>
  <c r="P927" i="4"/>
  <c r="Q927" i="4" s="1"/>
  <c r="P380" i="4"/>
  <c r="Q380" i="4" s="1"/>
  <c r="P1367" i="4"/>
  <c r="Q1367" i="4" s="1"/>
  <c r="P885" i="4"/>
  <c r="Q885" i="4" s="1"/>
  <c r="P1151" i="4"/>
  <c r="Q1151" i="4" s="1"/>
  <c r="P1011" i="4"/>
  <c r="Q1011" i="4" s="1"/>
  <c r="P331" i="4"/>
  <c r="P331" i="3" s="1"/>
  <c r="Q331" i="3" s="1"/>
  <c r="P516" i="4"/>
  <c r="P826" i="4"/>
  <c r="P1465" i="4"/>
  <c r="Q1465" i="4" s="1"/>
  <c r="P1226" i="4"/>
  <c r="P1359" i="4"/>
  <c r="Q1359" i="4" s="1"/>
  <c r="P496" i="4"/>
  <c r="P1144" i="4"/>
  <c r="Q1144" i="4" s="1"/>
  <c r="P1330" i="4"/>
  <c r="Q1330" i="4" s="1"/>
  <c r="P163" i="4"/>
  <c r="Q163" i="4" s="1"/>
  <c r="P1092" i="4"/>
  <c r="P291" i="4"/>
  <c r="Q291" i="4" s="1"/>
  <c r="P328" i="4"/>
  <c r="P448" i="4"/>
  <c r="P448" i="3" s="1"/>
  <c r="Q448" i="3" s="1"/>
  <c r="P149" i="4"/>
  <c r="Q149" i="4" s="1"/>
  <c r="P370" i="4"/>
  <c r="Q370" i="4" s="1"/>
  <c r="P557" i="4"/>
  <c r="Q557" i="4" s="1"/>
  <c r="P1567" i="4"/>
  <c r="Q1567" i="4" s="1"/>
  <c r="P856" i="4"/>
  <c r="Q856" i="4" s="1"/>
  <c r="P1327" i="4"/>
  <c r="Q1327" i="4" s="1"/>
  <c r="P1220" i="4"/>
  <c r="P1558" i="4"/>
  <c r="P1377" i="4"/>
  <c r="P1377" i="5" s="1"/>
  <c r="Q1377" i="5" s="1"/>
  <c r="P247" i="4"/>
  <c r="Q247" i="4" s="1"/>
  <c r="P246" i="4"/>
  <c r="P246" i="5" s="1"/>
  <c r="Q246" i="5" s="1"/>
  <c r="P170" i="4"/>
  <c r="Q170" i="4" s="1"/>
  <c r="P1264" i="4"/>
  <c r="Q1264" i="4" s="1"/>
  <c r="P1469" i="4"/>
  <c r="P1486" i="4"/>
  <c r="P1486" i="3" s="1"/>
  <c r="Q1486" i="3" s="1"/>
  <c r="P1409" i="4"/>
  <c r="P990" i="4"/>
  <c r="P990" i="3" s="1"/>
  <c r="Q990" i="3" s="1"/>
  <c r="P568" i="4"/>
  <c r="Q568" i="4" s="1"/>
  <c r="P388" i="4"/>
  <c r="P388" i="5" s="1"/>
  <c r="Q388" i="5" s="1"/>
  <c r="P1207" i="4"/>
  <c r="Q1207" i="4" s="1"/>
  <c r="P1234" i="4"/>
  <c r="P1398" i="4"/>
  <c r="Q1398" i="4" s="1"/>
  <c r="P910" i="4"/>
  <c r="Q910" i="4" s="1"/>
  <c r="P459" i="4"/>
  <c r="P1116" i="4"/>
  <c r="P119" i="4"/>
  <c r="Q119" i="4" s="1"/>
  <c r="P1049" i="4"/>
  <c r="Q1049" i="4" s="1"/>
  <c r="P966" i="4"/>
  <c r="Q966" i="4" s="1"/>
  <c r="P1526" i="4"/>
  <c r="Q1526" i="4" s="1"/>
  <c r="P1445" i="4"/>
  <c r="P1061" i="4"/>
  <c r="P958" i="4"/>
  <c r="Q958" i="4" s="1"/>
  <c r="P712" i="4"/>
  <c r="Q712" i="4" s="1"/>
  <c r="P1322" i="4"/>
  <c r="P699" i="4"/>
  <c r="Q699" i="4" s="1"/>
  <c r="P178" i="4"/>
  <c r="Q178" i="4" s="1"/>
  <c r="P274" i="4"/>
  <c r="P368" i="4"/>
  <c r="Q368" i="4" s="1"/>
  <c r="P738" i="4"/>
  <c r="P738" i="5" s="1"/>
  <c r="P1107" i="4"/>
  <c r="P1107" i="5" s="1"/>
  <c r="Q1107" i="5" s="1"/>
  <c r="P1593" i="4"/>
  <c r="P1576" i="4"/>
  <c r="Q1576" i="4" s="1"/>
  <c r="P1165" i="4"/>
  <c r="Q1165" i="4" s="1"/>
  <c r="P714" i="4"/>
  <c r="P714" i="3" s="1"/>
  <c r="Q714" i="3" s="1"/>
  <c r="P184" i="4"/>
  <c r="Q184" i="4" s="1"/>
  <c r="P185" i="4"/>
  <c r="Q185" i="4" s="1"/>
  <c r="P288" i="4"/>
  <c r="Q288" i="4" s="1"/>
  <c r="P1405" i="4"/>
  <c r="Q1405" i="4" s="1"/>
  <c r="P1326" i="6"/>
  <c r="Q1326" i="6" s="1"/>
  <c r="P1326" i="4"/>
  <c r="Q1326" i="4" s="1"/>
  <c r="P1085" i="6"/>
  <c r="Q1085" i="6" s="1"/>
  <c r="P1085" i="4"/>
  <c r="P1102" i="6"/>
  <c r="Q1102" i="6" s="1"/>
  <c r="P1102" i="4"/>
  <c r="Q1102" i="4" s="1"/>
  <c r="P1153" i="6"/>
  <c r="Q1153" i="6" s="1"/>
  <c r="P1153" i="4"/>
  <c r="Q1153" i="4" s="1"/>
  <c r="P255" i="6"/>
  <c r="P255" i="4"/>
  <c r="P1493" i="6"/>
  <c r="Q1493" i="6" s="1"/>
  <c r="P1493" i="4"/>
  <c r="Q1493" i="4" s="1"/>
  <c r="P1312" i="6"/>
  <c r="Q1312" i="6" s="1"/>
  <c r="P1312" i="4"/>
  <c r="Q1312" i="4" s="1"/>
  <c r="P988" i="6"/>
  <c r="Q988" i="6" s="1"/>
  <c r="P988" i="4"/>
  <c r="Q988" i="4" s="1"/>
  <c r="P131" i="6"/>
  <c r="Q131" i="6" s="1"/>
  <c r="P131" i="4"/>
  <c r="Q131" i="4" s="1"/>
  <c r="P984" i="6"/>
  <c r="Q984" i="6" s="1"/>
  <c r="P984" i="4"/>
  <c r="Q984" i="4" s="1"/>
  <c r="P1339" i="6"/>
  <c r="Q1339" i="6" s="1"/>
  <c r="P1339" i="4"/>
  <c r="Q1339" i="4" s="1"/>
  <c r="P183" i="6"/>
  <c r="Q183" i="6" s="1"/>
  <c r="P183" i="4"/>
  <c r="P1213" i="6"/>
  <c r="Q1213" i="6" s="1"/>
  <c r="P1213" i="4"/>
  <c r="Q1213" i="4" s="1"/>
  <c r="P791" i="6"/>
  <c r="Q791" i="6" s="1"/>
  <c r="P791" i="4"/>
  <c r="Q791" i="4" s="1"/>
  <c r="P1191" i="6"/>
  <c r="Q1191" i="6" s="1"/>
  <c r="P1191" i="4"/>
  <c r="Q1191" i="4" s="1"/>
  <c r="P1277" i="6"/>
  <c r="Q1277" i="6" s="1"/>
  <c r="P1277" i="4"/>
  <c r="Q1277" i="4" s="1"/>
  <c r="P207" i="6"/>
  <c r="Q207" i="6" s="1"/>
  <c r="P207" i="4"/>
  <c r="Q207" i="4" s="1"/>
  <c r="P1106" i="6"/>
  <c r="Q1106" i="6" s="1"/>
  <c r="P1106" i="4"/>
  <c r="Q1106" i="4" s="1"/>
  <c r="P810" i="6"/>
  <c r="Q810" i="6" s="1"/>
  <c r="P810" i="4"/>
  <c r="Q810" i="4" s="1"/>
  <c r="P1527" i="6"/>
  <c r="Q1527" i="6" s="1"/>
  <c r="P1527" i="4"/>
  <c r="Q1527" i="4" s="1"/>
  <c r="P1158" i="6"/>
  <c r="Q1158" i="6" s="1"/>
  <c r="P1158" i="4"/>
  <c r="P1508" i="6"/>
  <c r="P1508" i="4"/>
  <c r="Q1508" i="4" s="1"/>
  <c r="P908" i="6"/>
  <c r="Q908" i="6" s="1"/>
  <c r="P908" i="4"/>
  <c r="Q908" i="4" s="1"/>
  <c r="P881" i="4"/>
  <c r="P783" i="4"/>
  <c r="P1551" i="6"/>
  <c r="P1551" i="4"/>
  <c r="P1236" i="6"/>
  <c r="Q1236" i="6" s="1"/>
  <c r="P1236" i="4"/>
  <c r="Q1236" i="4" s="1"/>
  <c r="P576" i="6"/>
  <c r="Q576" i="6" s="1"/>
  <c r="P576" i="4"/>
  <c r="Q576" i="4" s="1"/>
  <c r="P1229" i="6"/>
  <c r="Q1229" i="6" s="1"/>
  <c r="P1229" i="4"/>
  <c r="P607" i="6"/>
  <c r="Q607" i="6" s="1"/>
  <c r="P607" i="4"/>
  <c r="Q607" i="4" s="1"/>
  <c r="P1210" i="6"/>
  <c r="Q1210" i="6" s="1"/>
  <c r="P1210" i="4"/>
  <c r="Q1210" i="4" s="1"/>
  <c r="P433" i="6"/>
  <c r="Q433" i="6" s="1"/>
  <c r="P433" i="4"/>
  <c r="Q433" i="4" s="1"/>
  <c r="P464" i="6"/>
  <c r="Q464" i="6" s="1"/>
  <c r="P464" i="4"/>
  <c r="Q464" i="4" s="1"/>
  <c r="P550" i="6"/>
  <c r="Q550" i="6" s="1"/>
  <c r="P550" i="4"/>
  <c r="Q550" i="4" s="1"/>
  <c r="P474" i="6"/>
  <c r="Q474" i="6" s="1"/>
  <c r="P474" i="4"/>
  <c r="Q474" i="4" s="1"/>
  <c r="P918" i="6"/>
  <c r="Q918" i="6" s="1"/>
  <c r="P918" i="4"/>
  <c r="Q918" i="4" s="1"/>
  <c r="P1536" i="6"/>
  <c r="Q1536" i="6" s="1"/>
  <c r="P1536" i="4"/>
  <c r="Q1536" i="4" s="1"/>
  <c r="P1397" i="6"/>
  <c r="Q1397" i="6" s="1"/>
  <c r="P1397" i="4"/>
  <c r="Q1397" i="4" s="1"/>
  <c r="P1347" i="6"/>
  <c r="Q1347" i="6" s="1"/>
  <c r="P1347" i="4"/>
  <c r="Q1347" i="4" s="1"/>
  <c r="P651" i="6"/>
  <c r="Q651" i="6" s="1"/>
  <c r="P651" i="4"/>
  <c r="Q651" i="4" s="1"/>
  <c r="P116" i="6"/>
  <c r="Q116" i="6" s="1"/>
  <c r="P116" i="4"/>
  <c r="Q116" i="4" s="1"/>
  <c r="P428" i="6"/>
  <c r="Q428" i="6" s="1"/>
  <c r="P428" i="4"/>
  <c r="Q428" i="4" s="1"/>
  <c r="P1057" i="6"/>
  <c r="Q1057" i="6" s="1"/>
  <c r="P1057" i="4"/>
  <c r="P1008" i="6"/>
  <c r="Q1008" i="6" s="1"/>
  <c r="P1008" i="4"/>
  <c r="P1317" i="6"/>
  <c r="Q1317" i="6" s="1"/>
  <c r="P1317" i="4"/>
  <c r="Q1317" i="4" s="1"/>
  <c r="P147" i="6"/>
  <c r="Q147" i="6" s="1"/>
  <c r="P147" i="4"/>
  <c r="Q147" i="4" s="1"/>
  <c r="P1073" i="6"/>
  <c r="Q1073" i="6" s="1"/>
  <c r="P1073" i="4"/>
  <c r="P406" i="6"/>
  <c r="Q406" i="6" s="1"/>
  <c r="P406" i="4"/>
  <c r="Q406" i="4" s="1"/>
  <c r="P1329" i="4"/>
  <c r="Q1329" i="4" s="1"/>
  <c r="P1376" i="4"/>
  <c r="P1587" i="4"/>
  <c r="Q1587" i="4" s="1"/>
  <c r="P408" i="4"/>
  <c r="Q408" i="4" s="1"/>
  <c r="P1497" i="4"/>
  <c r="Q1497" i="4" s="1"/>
  <c r="P730" i="6"/>
  <c r="Q730" i="6" s="1"/>
  <c r="P730" i="4"/>
  <c r="Q730" i="4" s="1"/>
  <c r="P1028" i="6"/>
  <c r="Q1028" i="6" s="1"/>
  <c r="P1028" i="4"/>
  <c r="Q1028" i="4" s="1"/>
  <c r="P305" i="6"/>
  <c r="Q305" i="6" s="1"/>
  <c r="P305" i="4"/>
  <c r="Q305" i="4" s="1"/>
  <c r="P124" i="6"/>
  <c r="Q124" i="6" s="1"/>
  <c r="P124" i="4"/>
  <c r="Q124" i="4" s="1"/>
  <c r="P1131" i="4"/>
  <c r="P555" i="4"/>
  <c r="Q555" i="4" s="1"/>
  <c r="P900" i="6"/>
  <c r="Q900" i="6" s="1"/>
  <c r="P900" i="4"/>
  <c r="Q900" i="4" s="1"/>
  <c r="P628" i="6"/>
  <c r="Q628" i="6" s="1"/>
  <c r="P628" i="4"/>
  <c r="Q628" i="4" s="1"/>
  <c r="P538" i="6"/>
  <c r="Q538" i="6" s="1"/>
  <c r="P538" i="4"/>
  <c r="Q538" i="4" s="1"/>
  <c r="P1239" i="6"/>
  <c r="Q1239" i="6" s="1"/>
  <c r="P1239" i="4"/>
  <c r="Q1239" i="4" s="1"/>
  <c r="P1319" i="6"/>
  <c r="Q1319" i="6" s="1"/>
  <c r="P1319" i="4"/>
  <c r="Q1319" i="4" s="1"/>
  <c r="P1225" i="6"/>
  <c r="Q1225" i="6" s="1"/>
  <c r="P1225" i="4"/>
  <c r="Q1225" i="4" s="1"/>
  <c r="P1147" i="6"/>
  <c r="Q1147" i="6" s="1"/>
  <c r="P1147" i="4"/>
  <c r="P510" i="6"/>
  <c r="Q510" i="6" s="1"/>
  <c r="P510" i="4"/>
  <c r="Q510" i="4" s="1"/>
  <c r="P855" i="6"/>
  <c r="Q855" i="6" s="1"/>
  <c r="P855" i="4"/>
  <c r="Q855" i="4" s="1"/>
  <c r="P127" i="6"/>
  <c r="Q127" i="6" s="1"/>
  <c r="P127" i="4"/>
  <c r="Q127" i="4" s="1"/>
  <c r="P934" i="6"/>
  <c r="Q934" i="6" s="1"/>
  <c r="P934" i="4"/>
  <c r="Q934" i="4" s="1"/>
  <c r="P1457" i="6"/>
  <c r="Q1457" i="6" s="1"/>
  <c r="P1457" i="4"/>
  <c r="Q1457" i="4" s="1"/>
  <c r="P1438" i="6"/>
  <c r="Q1438" i="6" s="1"/>
  <c r="P1438" i="4"/>
  <c r="Q1438" i="4" s="1"/>
  <c r="P744" i="6"/>
  <c r="Q744" i="6" s="1"/>
  <c r="P744" i="4"/>
  <c r="Q744" i="4" s="1"/>
  <c r="P234" i="6"/>
  <c r="Q234" i="6" s="1"/>
  <c r="P234" i="4"/>
  <c r="Q234" i="4" s="1"/>
  <c r="P960" i="6"/>
  <c r="Q960" i="6" s="1"/>
  <c r="P960" i="4"/>
  <c r="Q960" i="4" s="1"/>
  <c r="P259" i="6"/>
  <c r="Q259" i="6" s="1"/>
  <c r="P259" i="4"/>
  <c r="Q259" i="4" s="1"/>
  <c r="P442" i="6"/>
  <c r="Q442" i="6" s="1"/>
  <c r="P442" i="4"/>
  <c r="P836" i="6"/>
  <c r="Q836" i="6" s="1"/>
  <c r="P836" i="4"/>
  <c r="Q836" i="4" s="1"/>
  <c r="P1446" i="6"/>
  <c r="Q1446" i="6" s="1"/>
  <c r="P1446" i="4"/>
  <c r="P1484" i="6"/>
  <c r="Q1484" i="6" s="1"/>
  <c r="P1484" i="4"/>
  <c r="Q1484" i="4" s="1"/>
  <c r="P1136" i="6"/>
  <c r="Q1136" i="6" s="1"/>
  <c r="P1136" i="4"/>
  <c r="Q1136" i="4" s="1"/>
  <c r="P481" i="6"/>
  <c r="Q481" i="6" s="1"/>
  <c r="P481" i="4"/>
  <c r="P1328" i="6"/>
  <c r="Q1328" i="6" s="1"/>
  <c r="P1328" i="4"/>
  <c r="Q1328" i="4" s="1"/>
  <c r="P1271" i="6"/>
  <c r="Q1271" i="6" s="1"/>
  <c r="P1271" i="4"/>
  <c r="Q1271" i="4" s="1"/>
  <c r="P334" i="6"/>
  <c r="Q334" i="6" s="1"/>
  <c r="P334" i="4"/>
  <c r="Q334" i="4" s="1"/>
  <c r="P275" i="4"/>
  <c r="P880" i="6"/>
  <c r="Q880" i="6" s="1"/>
  <c r="P880" i="4"/>
  <c r="Q880" i="4" s="1"/>
  <c r="P1418" i="6"/>
  <c r="Q1418" i="6" s="1"/>
  <c r="P1418" i="4"/>
  <c r="Q1418" i="4" s="1"/>
  <c r="P1501" i="6"/>
  <c r="Q1501" i="6" s="1"/>
  <c r="P1501" i="4"/>
  <c r="Q1501" i="4" s="1"/>
  <c r="P341" i="6"/>
  <c r="Q341" i="6" s="1"/>
  <c r="P341" i="4"/>
  <c r="Q341" i="4" s="1"/>
  <c r="P204" i="6"/>
  <c r="Q204" i="6" s="1"/>
  <c r="P204" i="4"/>
  <c r="Q204" i="4" s="1"/>
  <c r="P846" i="6"/>
  <c r="Q846" i="6" s="1"/>
  <c r="P846" i="4"/>
  <c r="Q846" i="4" s="1"/>
  <c r="P734" i="6"/>
  <c r="Q734" i="6" s="1"/>
  <c r="P734" i="4"/>
  <c r="Q734" i="4" s="1"/>
  <c r="P513" i="6"/>
  <c r="Q513" i="6" s="1"/>
  <c r="P513" i="4"/>
  <c r="Q513" i="4" s="1"/>
  <c r="P1499" i="6"/>
  <c r="Q1499" i="6" s="1"/>
  <c r="P1499" i="4"/>
  <c r="Q1499" i="4" s="1"/>
  <c r="P133" i="6"/>
  <c r="P133" i="4"/>
  <c r="Q133" i="4" s="1"/>
  <c r="P941" i="6"/>
  <c r="Q941" i="6" s="1"/>
  <c r="P941" i="4"/>
  <c r="Q941" i="4" s="1"/>
  <c r="P173" i="6"/>
  <c r="Q173" i="6" s="1"/>
  <c r="P173" i="4"/>
  <c r="Q173" i="4" s="1"/>
  <c r="P326" i="6"/>
  <c r="Q326" i="6" s="1"/>
  <c r="P326" i="4"/>
  <c r="Q326" i="4" s="1"/>
  <c r="P1083" i="6"/>
  <c r="Q1083" i="6" s="1"/>
  <c r="P1083" i="4"/>
  <c r="P720" i="6"/>
  <c r="Q720" i="6" s="1"/>
  <c r="P720" i="4"/>
  <c r="Q720" i="4" s="1"/>
  <c r="P898" i="6"/>
  <c r="Q898" i="6" s="1"/>
  <c r="P898" i="4"/>
  <c r="Q898" i="4" s="1"/>
  <c r="P596" i="6"/>
  <c r="Q596" i="6" s="1"/>
  <c r="P596" i="4"/>
  <c r="Q596" i="4" s="1"/>
  <c r="P903" i="6"/>
  <c r="Q903" i="6" s="1"/>
  <c r="P903" i="4"/>
  <c r="Q903" i="4" s="1"/>
  <c r="P1295" i="6"/>
  <c r="Q1295" i="6" s="1"/>
  <c r="P1295" i="4"/>
  <c r="Q1295" i="4" s="1"/>
  <c r="P480" i="6"/>
  <c r="Q480" i="6" s="1"/>
  <c r="P480" i="4"/>
  <c r="Q480" i="4" s="1"/>
  <c r="P1025" i="6"/>
  <c r="Q1025" i="6" s="1"/>
  <c r="P1025" i="4"/>
  <c r="P563" i="6"/>
  <c r="Q563" i="6" s="1"/>
  <c r="P563" i="4"/>
  <c r="Q563" i="4" s="1"/>
  <c r="P1247" i="6"/>
  <c r="Q1247" i="6" s="1"/>
  <c r="P1247" i="4"/>
  <c r="Q1247" i="4" s="1"/>
  <c r="P1421" i="6"/>
  <c r="Q1421" i="6" s="1"/>
  <c r="P1421" i="4"/>
  <c r="Q1421" i="4" s="1"/>
  <c r="P974" i="6"/>
  <c r="Q974" i="6" s="1"/>
  <c r="P974" i="4"/>
  <c r="P359" i="6"/>
  <c r="Q359" i="6" s="1"/>
  <c r="P359" i="4"/>
  <c r="Q359" i="4" s="1"/>
  <c r="P1293" i="6"/>
  <c r="Q1293" i="6" s="1"/>
  <c r="P1293" i="4"/>
  <c r="Q1293" i="4" s="1"/>
  <c r="P1346" i="6"/>
  <c r="Q1346" i="6" s="1"/>
  <c r="P1346" i="4"/>
  <c r="P1113" i="6"/>
  <c r="Q1113" i="6" s="1"/>
  <c r="P1113" i="4"/>
  <c r="Q1113" i="4" s="1"/>
  <c r="P1458" i="6"/>
  <c r="Q1458" i="6" s="1"/>
  <c r="P1458" i="4"/>
  <c r="P1500" i="6"/>
  <c r="Q1500" i="6" s="1"/>
  <c r="P1500" i="4"/>
  <c r="Q1500" i="4" s="1"/>
  <c r="P1255" i="6"/>
  <c r="Q1255" i="6" s="1"/>
  <c r="P1255" i="4"/>
  <c r="P869" i="6"/>
  <c r="Q869" i="6" s="1"/>
  <c r="P869" i="4"/>
  <c r="Q869" i="4" s="1"/>
  <c r="P724" i="6"/>
  <c r="Q724" i="6" s="1"/>
  <c r="P724" i="4"/>
  <c r="Q724" i="4" s="1"/>
  <c r="P1586" i="6"/>
  <c r="Q1586" i="6" s="1"/>
  <c r="P1586" i="4"/>
  <c r="Q1586" i="4" s="1"/>
  <c r="P616" i="6"/>
  <c r="Q616" i="6" s="1"/>
  <c r="P616" i="4"/>
  <c r="Q616" i="4" s="1"/>
  <c r="P796" i="6"/>
  <c r="Q796" i="6" s="1"/>
  <c r="P796" i="4"/>
  <c r="Q796" i="4" s="1"/>
  <c r="P690" i="6"/>
  <c r="Q690" i="6" s="1"/>
  <c r="P690" i="4"/>
  <c r="Q690" i="4" s="1"/>
  <c r="P591" i="6"/>
  <c r="Q591" i="6" s="1"/>
  <c r="P591" i="4"/>
  <c r="Q591" i="4" s="1"/>
  <c r="P1181" i="6"/>
  <c r="Q1181" i="6" s="1"/>
  <c r="P1181" i="4"/>
  <c r="Q1181" i="4" s="1"/>
  <c r="P309" i="6"/>
  <c r="Q309" i="6" s="1"/>
  <c r="P309" i="4"/>
  <c r="Q309" i="4" s="1"/>
  <c r="P497" i="6"/>
  <c r="Q497" i="6" s="1"/>
  <c r="P497" i="4"/>
  <c r="Q497" i="4" s="1"/>
  <c r="P862" i="6"/>
  <c r="Q862" i="6" s="1"/>
  <c r="P862" i="4"/>
  <c r="Q862" i="4" s="1"/>
  <c r="P1201" i="6"/>
  <c r="Q1201" i="6" s="1"/>
  <c r="P1201" i="4"/>
  <c r="Q1201" i="4" s="1"/>
  <c r="P945" i="4"/>
  <c r="Q945" i="4" s="1"/>
  <c r="P664" i="6"/>
  <c r="Q664" i="6" s="1"/>
  <c r="P664" i="4"/>
  <c r="P1570" i="6"/>
  <c r="Q1570" i="6" s="1"/>
  <c r="P1570" i="4"/>
  <c r="Q1570" i="4" s="1"/>
  <c r="P801" i="6"/>
  <c r="Q801" i="6" s="1"/>
  <c r="P801" i="4"/>
  <c r="Q801" i="4" s="1"/>
  <c r="P765" i="6"/>
  <c r="Q765" i="6" s="1"/>
  <c r="P765" i="4"/>
  <c r="Q765" i="4" s="1"/>
  <c r="P219" i="6"/>
  <c r="Q219" i="6" s="1"/>
  <c r="P219" i="4"/>
  <c r="Q219" i="4" s="1"/>
  <c r="P573" i="6"/>
  <c r="Q573" i="6" s="1"/>
  <c r="P573" i="4"/>
  <c r="Q573" i="4" s="1"/>
  <c r="P1257" i="6"/>
  <c r="Q1257" i="6" s="1"/>
  <c r="P1257" i="4"/>
  <c r="P1223" i="6"/>
  <c r="Q1223" i="6" s="1"/>
  <c r="P1223" i="4"/>
  <c r="Q1223" i="4" s="1"/>
  <c r="P933" i="6"/>
  <c r="Q933" i="6" s="1"/>
  <c r="P933" i="4"/>
  <c r="Q933" i="4" s="1"/>
  <c r="P222" i="6"/>
  <c r="Q222" i="6" s="1"/>
  <c r="P222" i="4"/>
  <c r="P392" i="6"/>
  <c r="Q392" i="6" s="1"/>
  <c r="P392" i="4"/>
  <c r="Q392" i="4" s="1"/>
  <c r="P1120" i="6"/>
  <c r="Q1120" i="6" s="1"/>
  <c r="P1120" i="4"/>
  <c r="Q1120" i="4" s="1"/>
  <c r="P137" i="6"/>
  <c r="Q137" i="6" s="1"/>
  <c r="P137" i="4"/>
  <c r="Q137" i="4" s="1"/>
  <c r="P678" i="6"/>
  <c r="Q678" i="6" s="1"/>
  <c r="P678" i="4"/>
  <c r="Q678" i="4" s="1"/>
  <c r="P542" i="6"/>
  <c r="Q542" i="6" s="1"/>
  <c r="P542" i="4"/>
  <c r="Q542" i="4" s="1"/>
  <c r="P1042" i="6"/>
  <c r="Q1042" i="6" s="1"/>
  <c r="P1042" i="4"/>
  <c r="Q1042" i="4" s="1"/>
  <c r="P1112" i="6"/>
  <c r="Q1112" i="6" s="1"/>
  <c r="P1112" i="4"/>
  <c r="Q1112" i="4" s="1"/>
  <c r="P583" i="6"/>
  <c r="Q583" i="6" s="1"/>
  <c r="P583" i="4"/>
  <c r="Q583" i="4" s="1"/>
  <c r="P437" i="6"/>
  <c r="Q437" i="6" s="1"/>
  <c r="P437" i="4"/>
  <c r="P1270" i="4"/>
  <c r="Q1270" i="4" s="1"/>
  <c r="P1431" i="4"/>
  <c r="Q1431" i="4" s="1"/>
  <c r="P356" i="4"/>
  <c r="Q356" i="4" s="1"/>
  <c r="P926" i="4"/>
  <c r="Q926" i="4" s="1"/>
  <c r="P1504" i="4"/>
  <c r="Q1504" i="4" s="1"/>
  <c r="P292" i="6"/>
  <c r="Q292" i="6" s="1"/>
  <c r="P292" i="4"/>
  <c r="Q292" i="4" s="1"/>
  <c r="P447" i="6"/>
  <c r="Q447" i="6" s="1"/>
  <c r="P447" i="4"/>
  <c r="Q447" i="4" s="1"/>
  <c r="P782" i="4"/>
  <c r="P1361" i="4"/>
  <c r="P252" i="4"/>
  <c r="Q252" i="4" s="1"/>
  <c r="P1479" i="6"/>
  <c r="Q1479" i="6" s="1"/>
  <c r="P1479" i="4"/>
  <c r="Q1479" i="4" s="1"/>
  <c r="P1203" i="6"/>
  <c r="Q1203" i="6" s="1"/>
  <c r="P1203" i="4"/>
  <c r="Q1203" i="4" s="1"/>
  <c r="P1556" i="6"/>
  <c r="Q1556" i="6" s="1"/>
  <c r="P1556" i="4"/>
  <c r="Q1556" i="4" s="1"/>
  <c r="P980" i="6"/>
  <c r="Q980" i="6" s="1"/>
  <c r="P980" i="4"/>
  <c r="Q980" i="4" s="1"/>
  <c r="P229" i="6"/>
  <c r="Q229" i="6" s="1"/>
  <c r="P229" i="4"/>
  <c r="Q229" i="4" s="1"/>
  <c r="P1068" i="6"/>
  <c r="Q1068" i="6" s="1"/>
  <c r="P1068" i="4"/>
  <c r="P844" i="6"/>
  <c r="Q844" i="6" s="1"/>
  <c r="P844" i="4"/>
  <c r="P987" i="6"/>
  <c r="Q987" i="6" s="1"/>
  <c r="P987" i="4"/>
  <c r="P623" i="6"/>
  <c r="Q623" i="6" s="1"/>
  <c r="P623" i="4"/>
  <c r="Q623" i="4" s="1"/>
  <c r="P535" i="6"/>
  <c r="Q535" i="6" s="1"/>
  <c r="P535" i="4"/>
  <c r="Q535" i="4" s="1"/>
  <c r="P1244" i="6"/>
  <c r="Q1244" i="6" s="1"/>
  <c r="P1244" i="4"/>
  <c r="Q1244" i="4" s="1"/>
  <c r="P1192" i="6"/>
  <c r="Q1192" i="6" s="1"/>
  <c r="P1192" i="4"/>
  <c r="P1337" i="6"/>
  <c r="Q1337" i="6" s="1"/>
  <c r="P1337" i="4"/>
  <c r="Q1337" i="4" s="1"/>
  <c r="P837" i="6"/>
  <c r="Q837" i="6" s="1"/>
  <c r="P837" i="4"/>
  <c r="Q837" i="4" s="1"/>
  <c r="P1343" i="6"/>
  <c r="Q1343" i="6" s="1"/>
  <c r="P1343" i="4"/>
  <c r="Q1343" i="4" s="1"/>
  <c r="P320" i="6"/>
  <c r="Q320" i="6" s="1"/>
  <c r="P320" i="4"/>
  <c r="Q320" i="4" s="1"/>
  <c r="P1096" i="6"/>
  <c r="Q1096" i="6" s="1"/>
  <c r="P1096" i="4"/>
  <c r="Q1096" i="4" s="1"/>
  <c r="P530" i="6"/>
  <c r="Q530" i="6" s="1"/>
  <c r="P530" i="4"/>
  <c r="Q530" i="4" s="1"/>
  <c r="P345" i="6"/>
  <c r="Q345" i="6" s="1"/>
  <c r="P345" i="4"/>
  <c r="Q345" i="4" s="1"/>
  <c r="P282" i="6"/>
  <c r="Q282" i="6" s="1"/>
  <c r="P282" i="4"/>
  <c r="Q282" i="4" s="1"/>
  <c r="P641" i="6"/>
  <c r="Q641" i="6" s="1"/>
  <c r="P641" i="4"/>
  <c r="Q641" i="4" s="1"/>
  <c r="P1302" i="6"/>
  <c r="Q1302" i="6" s="1"/>
  <c r="P1302" i="4"/>
  <c r="Q1302" i="4" s="1"/>
  <c r="P936" i="4"/>
  <c r="Q936" i="4" s="1"/>
  <c r="P1534" i="4"/>
  <c r="Q1534" i="4" s="1"/>
  <c r="P1437" i="4"/>
  <c r="Q1437" i="4" s="1"/>
  <c r="P1251" i="4"/>
  <c r="Q1251" i="4" s="1"/>
  <c r="P1021" i="4"/>
  <c r="Q1021" i="4" s="1"/>
  <c r="P1519" i="4"/>
  <c r="Q1519" i="4" s="1"/>
  <c r="P1014" i="4"/>
  <c r="Q1014" i="4" s="1"/>
  <c r="P798" i="4"/>
  <c r="Q798" i="4" s="1"/>
  <c r="P700" i="4"/>
  <c r="Q700" i="4" s="1"/>
  <c r="P735" i="4"/>
  <c r="P824" i="6"/>
  <c r="Q824" i="6" s="1"/>
  <c r="P824" i="4"/>
  <c r="Q824" i="4" s="1"/>
  <c r="P155" i="6"/>
  <c r="Q155" i="6" s="1"/>
  <c r="P155" i="4"/>
  <c r="P962" i="6"/>
  <c r="Q962" i="6" s="1"/>
  <c r="P962" i="4"/>
  <c r="Q962" i="4" s="1"/>
  <c r="P1212" i="6"/>
  <c r="Q1212" i="6" s="1"/>
  <c r="P1212" i="4"/>
  <c r="Q1212" i="4" s="1"/>
  <c r="P1039" i="6"/>
  <c r="Q1039" i="6" s="1"/>
  <c r="P1039" i="4"/>
  <c r="Q1039" i="4" s="1"/>
  <c r="P838" i="4"/>
  <c r="P965" i="4"/>
  <c r="Q965" i="4" s="1"/>
  <c r="P354" i="4"/>
  <c r="Q354" i="4" s="1"/>
  <c r="P367" i="4"/>
  <c r="Q367" i="4" s="1"/>
  <c r="P1174" i="4"/>
  <c r="Q1174" i="4" s="1"/>
  <c r="P1019" i="6"/>
  <c r="Q1019" i="6" s="1"/>
  <c r="P1019" i="4"/>
  <c r="Q1019" i="4" s="1"/>
  <c r="P1196" i="6"/>
  <c r="Q1196" i="6" s="1"/>
  <c r="P1196" i="4"/>
  <c r="P832" i="6"/>
  <c r="Q832" i="6" s="1"/>
  <c r="P832" i="4"/>
  <c r="Q832" i="4" s="1"/>
  <c r="P625" i="6"/>
  <c r="Q625" i="6" s="1"/>
  <c r="P625" i="4"/>
  <c r="Q625" i="4" s="1"/>
  <c r="P688" i="6"/>
  <c r="Q688" i="6" s="1"/>
  <c r="P688" i="4"/>
  <c r="Q688" i="4" s="1"/>
  <c r="P393" i="6"/>
  <c r="Q393" i="6" s="1"/>
  <c r="P393" i="4"/>
  <c r="Q393" i="4" s="1"/>
  <c r="P1356" i="6"/>
  <c r="Q1356" i="6" s="1"/>
  <c r="P1356" i="4"/>
  <c r="Q1356" i="4" s="1"/>
  <c r="P669" i="6"/>
  <c r="Q669" i="6" s="1"/>
  <c r="P669" i="4"/>
  <c r="Q669" i="4" s="1"/>
  <c r="P858" i="6"/>
  <c r="Q858" i="6" s="1"/>
  <c r="P858" i="4"/>
  <c r="Q858" i="4" s="1"/>
  <c r="P1392" i="6"/>
  <c r="Q1392" i="6" s="1"/>
  <c r="P1392" i="4"/>
  <c r="P396" i="6"/>
  <c r="Q396" i="6" s="1"/>
  <c r="P396" i="4"/>
  <c r="Q396" i="4" s="1"/>
  <c r="P648" i="6"/>
  <c r="Q648" i="6" s="1"/>
  <c r="P648" i="4"/>
  <c r="Q648" i="4" s="1"/>
  <c r="P279" i="6"/>
  <c r="Q279" i="6" s="1"/>
  <c r="P279" i="4"/>
  <c r="P1178" i="6"/>
  <c r="Q1178" i="6" s="1"/>
  <c r="P1178" i="4"/>
  <c r="Q1178" i="4" s="1"/>
  <c r="P300" i="6"/>
  <c r="Q300" i="6" s="1"/>
  <c r="P300" i="4"/>
  <c r="Q300" i="4" s="1"/>
  <c r="P410" i="6"/>
  <c r="Q410" i="6" s="1"/>
  <c r="P410" i="4"/>
  <c r="Q410" i="4" s="1"/>
  <c r="P723" i="6"/>
  <c r="Q723" i="6" s="1"/>
  <c r="P723" i="4"/>
  <c r="Q723" i="4" s="1"/>
  <c r="P299" i="6"/>
  <c r="Q299" i="6" s="1"/>
  <c r="P299" i="4"/>
  <c r="Q299" i="4" s="1"/>
  <c r="P1490" i="6"/>
  <c r="Q1490" i="6" s="1"/>
  <c r="P1490" i="4"/>
  <c r="Q1490" i="4" s="1"/>
  <c r="P819" i="6"/>
  <c r="Q819" i="6" s="1"/>
  <c r="P819" i="4"/>
  <c r="P587" i="6"/>
  <c r="Q587" i="6" s="1"/>
  <c r="P587" i="4"/>
  <c r="P772" i="6"/>
  <c r="Q772" i="6" s="1"/>
  <c r="P772" i="4"/>
  <c r="P1246" i="6"/>
  <c r="Q1246" i="6" s="1"/>
  <c r="P1246" i="4"/>
  <c r="Q1246" i="4" s="1"/>
  <c r="P1230" i="6"/>
  <c r="Q1230" i="6" s="1"/>
  <c r="P1230" i="4"/>
  <c r="Q1230" i="4" s="1"/>
  <c r="P660" i="6"/>
  <c r="Q660" i="6" s="1"/>
  <c r="P660" i="4"/>
  <c r="Q660" i="4" s="1"/>
  <c r="P120" i="6"/>
  <c r="Q120" i="6" s="1"/>
  <c r="P120" i="4"/>
  <c r="P959" i="6"/>
  <c r="Q959" i="6" s="1"/>
  <c r="P959" i="4"/>
  <c r="Q959" i="4" s="1"/>
  <c r="P1145" i="6"/>
  <c r="Q1145" i="6" s="1"/>
  <c r="P1145" i="4"/>
  <c r="Q1145" i="4" s="1"/>
  <c r="P1463" i="6"/>
  <c r="Q1463" i="6" s="1"/>
  <c r="P1463" i="4"/>
  <c r="P1064" i="4"/>
  <c r="Q1064" i="4" s="1"/>
  <c r="P105" i="6"/>
  <c r="Q105" i="6" s="1"/>
  <c r="P105" i="4"/>
  <c r="Q105" i="4" s="1"/>
  <c r="P1297" i="6"/>
  <c r="Q1297" i="6" s="1"/>
  <c r="P1297" i="4"/>
  <c r="Q1297" i="4" s="1"/>
  <c r="P536" i="6"/>
  <c r="Q536" i="6" s="1"/>
  <c r="P536" i="4"/>
  <c r="Q536" i="4" s="1"/>
  <c r="P863" i="6"/>
  <c r="Q863" i="6" s="1"/>
  <c r="P863" i="4"/>
  <c r="Q863" i="4" s="1"/>
  <c r="P850" i="4"/>
  <c r="P552" i="6"/>
  <c r="Q552" i="6" s="1"/>
  <c r="P552" i="4"/>
  <c r="Q552" i="4" s="1"/>
  <c r="P955" i="6"/>
  <c r="Q955" i="6" s="1"/>
  <c r="P955" i="4"/>
  <c r="Q955" i="4" s="1"/>
  <c r="P888" i="6"/>
  <c r="Q888" i="6" s="1"/>
  <c r="P888" i="4"/>
  <c r="Q888" i="4" s="1"/>
  <c r="P1460" i="6"/>
  <c r="Q1460" i="6" s="1"/>
  <c r="P1460" i="4"/>
  <c r="Q1460" i="4" s="1"/>
  <c r="P1013" i="6"/>
  <c r="Q1013" i="6" s="1"/>
  <c r="P1013" i="4"/>
  <c r="Q1013" i="4" s="1"/>
  <c r="P521" i="6"/>
  <c r="Q521" i="6" s="1"/>
  <c r="P521" i="4"/>
  <c r="Q521" i="4" s="1"/>
  <c r="P1364" i="6"/>
  <c r="Q1364" i="6" s="1"/>
  <c r="P1364" i="4"/>
  <c r="Q1364" i="4" s="1"/>
  <c r="P1066" i="6"/>
  <c r="Q1066" i="6" s="1"/>
  <c r="P1066" i="4"/>
  <c r="Q1066" i="4" s="1"/>
  <c r="P1245" i="4"/>
  <c r="P1245" i="5" s="1"/>
  <c r="Q1245" i="5" s="1"/>
  <c r="P1585" i="6"/>
  <c r="Q1585" i="6" s="1"/>
  <c r="P1585" i="4"/>
  <c r="Q1585" i="4" s="1"/>
  <c r="P1152" i="4"/>
  <c r="P689" i="6"/>
  <c r="Q689" i="6" s="1"/>
  <c r="P689" i="4"/>
  <c r="Q689" i="4" s="1"/>
  <c r="P1283" i="6"/>
  <c r="Q1283" i="6" s="1"/>
  <c r="P1283" i="4"/>
  <c r="Q1283" i="4" s="1"/>
  <c r="P482" i="4"/>
  <c r="P482" i="3" s="1"/>
  <c r="Q482" i="3" s="1"/>
  <c r="P780" i="6"/>
  <c r="Q780" i="6" s="1"/>
  <c r="P780" i="4"/>
  <c r="Q780" i="4" s="1"/>
  <c r="P287" i="6"/>
  <c r="Q287" i="6" s="1"/>
  <c r="P287" i="4"/>
  <c r="P432" i="4"/>
  <c r="Q432" i="4" s="1"/>
  <c r="P975" i="4"/>
  <c r="Q975" i="4" s="1"/>
  <c r="P1430" i="6"/>
  <c r="Q1430" i="6" s="1"/>
  <c r="P1430" i="4"/>
  <c r="Q1430" i="4" s="1"/>
  <c r="P1582" i="6"/>
  <c r="Q1582" i="6" s="1"/>
  <c r="P1582" i="4"/>
  <c r="P892" i="4"/>
  <c r="Q892" i="4" s="1"/>
  <c r="P1161" i="4"/>
  <c r="Q1161" i="4" s="1"/>
  <c r="P332" i="4"/>
  <c r="Q332" i="4" s="1"/>
  <c r="P716" i="4"/>
  <c r="Q716" i="4" s="1"/>
  <c r="P771" i="4"/>
  <c r="Q771" i="4" s="1"/>
  <c r="P458" i="4"/>
  <c r="P1363" i="4"/>
  <c r="Q1363" i="4" s="1"/>
  <c r="P1314" i="4"/>
  <c r="P592" i="4"/>
  <c r="P592" i="3" s="1"/>
  <c r="Q592" i="3" s="1"/>
  <c r="P1197" i="4"/>
  <c r="Q1197" i="4" s="1"/>
  <c r="P1253" i="4"/>
  <c r="Q1253" i="4" s="1"/>
  <c r="P905" i="4"/>
  <c r="Q905" i="4" s="1"/>
  <c r="P1416" i="4"/>
  <c r="Q1416" i="4" s="1"/>
  <c r="P1597" i="4"/>
  <c r="Q1597" i="4" s="1"/>
  <c r="P1127" i="4"/>
  <c r="Q1127" i="4" s="1"/>
  <c r="P647" i="4"/>
  <c r="Q647" i="4" s="1"/>
  <c r="P1133" i="4"/>
  <c r="P511" i="4"/>
  <c r="Q511" i="4" s="1"/>
  <c r="P501" i="4"/>
  <c r="Q501" i="4" s="1"/>
  <c r="P912" i="4"/>
  <c r="Q912" i="4" s="1"/>
  <c r="P865" i="4"/>
  <c r="Q865" i="4" s="1"/>
  <c r="P1574" i="4"/>
  <c r="P950" i="4"/>
  <c r="P950" i="3" s="1"/>
  <c r="Q950" i="3" s="1"/>
  <c r="P1040" i="4"/>
  <c r="Q1040" i="4" s="1"/>
  <c r="P1167" i="4"/>
  <c r="Q1167" i="4" s="1"/>
  <c r="P1424" i="4"/>
  <c r="Q1424" i="4" s="1"/>
  <c r="P644" i="4"/>
  <c r="Q644" i="4" s="1"/>
  <c r="P682" i="6"/>
  <c r="Q682" i="6" s="1"/>
  <c r="P682" i="4"/>
  <c r="Q682" i="4" s="1"/>
  <c r="P842" i="6"/>
  <c r="Q842" i="6" s="1"/>
  <c r="P842" i="4"/>
  <c r="P268" i="4"/>
  <c r="Q268" i="4" s="1"/>
  <c r="P687" i="4"/>
  <c r="Q687" i="4" s="1"/>
  <c r="P290" i="4"/>
  <c r="Q290" i="4" s="1"/>
  <c r="P697" i="4"/>
  <c r="P697" i="5" s="1"/>
  <c r="P562" i="4"/>
  <c r="Q562" i="4" s="1"/>
  <c r="P226" i="4"/>
  <c r="Q226" i="4" s="1"/>
  <c r="P656" i="4"/>
  <c r="Q656" i="4" s="1"/>
  <c r="P852" i="6"/>
  <c r="Q852" i="6" s="1"/>
  <c r="P852" i="4"/>
  <c r="Q852" i="4" s="1"/>
  <c r="P1084" i="4"/>
  <c r="Q1084" i="4" s="1"/>
  <c r="P1528" i="4"/>
  <c r="Q1528" i="4" s="1"/>
  <c r="P1422" i="4"/>
  <c r="Q1422" i="4" s="1"/>
  <c r="P1568" i="4"/>
  <c r="Q1568" i="4" s="1"/>
  <c r="P1166" i="4"/>
  <c r="Q1166" i="4" s="1"/>
  <c r="P1034" i="4"/>
  <c r="Q1034" i="4" s="1"/>
  <c r="P106" i="4"/>
  <c r="P636" i="4"/>
  <c r="Q636" i="4" s="1"/>
  <c r="P605" i="4"/>
  <c r="Q605" i="4" s="1"/>
  <c r="P1338" i="4"/>
  <c r="Q1338" i="4" s="1"/>
  <c r="P1286" i="4"/>
  <c r="Q1286" i="4" s="1"/>
  <c r="P1288" i="4"/>
  <c r="Q1288" i="4" s="1"/>
  <c r="P189" i="4"/>
  <c r="Q189" i="4" s="1"/>
  <c r="P1436" i="4"/>
  <c r="Q1436" i="4" s="1"/>
  <c r="P776" i="4"/>
  <c r="Q776" i="4" s="1"/>
  <c r="P662" i="4"/>
  <c r="Q662" i="4" s="1"/>
  <c r="P551" i="6"/>
  <c r="Q551" i="6" s="1"/>
  <c r="P551" i="4"/>
  <c r="Q551" i="4" s="1"/>
  <c r="P349" i="6"/>
  <c r="Q349" i="6" s="1"/>
  <c r="P349" i="4"/>
  <c r="Q349" i="4" s="1"/>
  <c r="P1035" i="4"/>
  <c r="Q1035" i="4" s="1"/>
  <c r="P1449" i="6"/>
  <c r="Q1449" i="6" s="1"/>
  <c r="P1449" i="4"/>
  <c r="Q1449" i="4" s="1"/>
  <c r="P319" i="6"/>
  <c r="Q319" i="6" s="1"/>
  <c r="P319" i="4"/>
  <c r="Q319" i="4" s="1"/>
  <c r="P1208" i="6"/>
  <c r="Q1208" i="6" s="1"/>
  <c r="P1208" i="4"/>
  <c r="Q1208" i="4" s="1"/>
  <c r="P1592" i="6"/>
  <c r="Q1592" i="6" s="1"/>
  <c r="P1592" i="4"/>
  <c r="P800" i="4"/>
  <c r="Q800" i="4" s="1"/>
  <c r="P231" i="4"/>
  <c r="Q231" i="4" s="1"/>
  <c r="P1221" i="4"/>
  <c r="Q1221" i="4" s="1"/>
  <c r="P212" i="6"/>
  <c r="Q212" i="6" s="1"/>
  <c r="P212" i="4"/>
  <c r="Q212" i="4" s="1"/>
  <c r="P861" i="6"/>
  <c r="Q861" i="6" s="1"/>
  <c r="P861" i="4"/>
  <c r="Q861" i="4" s="1"/>
  <c r="P473" i="6"/>
  <c r="Q473" i="6" s="1"/>
  <c r="P473" i="4"/>
  <c r="Q473" i="4" s="1"/>
  <c r="P205" i="6"/>
  <c r="Q205" i="6" s="1"/>
  <c r="P205" i="4"/>
  <c r="Q205" i="4" s="1"/>
  <c r="P1589" i="6"/>
  <c r="Q1589" i="6" s="1"/>
  <c r="P1589" i="4"/>
  <c r="Q1589" i="4" s="1"/>
  <c r="P788" i="6"/>
  <c r="Q788" i="6" s="1"/>
  <c r="P788" i="4"/>
  <c r="Q788" i="4" s="1"/>
  <c r="P468" i="6"/>
  <c r="Q468" i="6" s="1"/>
  <c r="P468" i="4"/>
  <c r="Q468" i="4" s="1"/>
  <c r="P1105" i="6"/>
  <c r="Q1105" i="6" s="1"/>
  <c r="P1105" i="4"/>
  <c r="P594" i="6"/>
  <c r="Q594" i="6" s="1"/>
  <c r="P594" i="4"/>
  <c r="P494" i="6"/>
  <c r="Q494" i="6" s="1"/>
  <c r="P494" i="4"/>
  <c r="Q494" i="4" s="1"/>
  <c r="P1557" i="6"/>
  <c r="Q1557" i="6" s="1"/>
  <c r="P1557" i="4"/>
  <c r="Q1557" i="4" s="1"/>
  <c r="P666" i="6"/>
  <c r="Q666" i="6" s="1"/>
  <c r="P666" i="4"/>
  <c r="Q666" i="4" s="1"/>
  <c r="P983" i="6"/>
  <c r="Q983" i="6" s="1"/>
  <c r="P983" i="4"/>
  <c r="Q983" i="4" s="1"/>
  <c r="P1540" i="6"/>
  <c r="Q1540" i="6" s="1"/>
  <c r="P1540" i="4"/>
  <c r="Q1540" i="4" s="1"/>
  <c r="P1176" i="6"/>
  <c r="Q1176" i="6" s="1"/>
  <c r="P1176" i="4"/>
  <c r="Q1176" i="4" s="1"/>
  <c r="P386" i="6"/>
  <c r="P386" i="4"/>
  <c r="Q386" i="4" s="1"/>
  <c r="P1488" i="6"/>
  <c r="Q1488" i="6" s="1"/>
  <c r="P1488" i="4"/>
  <c r="Q1488" i="4" s="1"/>
  <c r="P186" i="6"/>
  <c r="Q186" i="6" s="1"/>
  <c r="P186" i="4"/>
  <c r="Q186" i="4" s="1"/>
  <c r="P1132" i="4"/>
  <c r="Q1132" i="4" s="1"/>
  <c r="P284" i="4"/>
  <c r="Q284" i="4" s="1"/>
  <c r="P244" i="6"/>
  <c r="Q244" i="6" s="1"/>
  <c r="P244" i="4"/>
  <c r="Q244" i="4" s="1"/>
  <c r="P928" i="6"/>
  <c r="Q928" i="6" s="1"/>
  <c r="P928" i="4"/>
  <c r="Q928" i="4" s="1"/>
  <c r="P540" i="6"/>
  <c r="Q540" i="6" s="1"/>
  <c r="P540" i="4"/>
  <c r="P749" i="6"/>
  <c r="Q749" i="6" s="1"/>
  <c r="P749" i="4"/>
  <c r="P1503" i="4"/>
  <c r="Q1503" i="4" s="1"/>
  <c r="P827" i="6"/>
  <c r="Q827" i="6" s="1"/>
  <c r="P827" i="4"/>
  <c r="P740" i="4"/>
  <c r="P413" i="6"/>
  <c r="Q413" i="6" s="1"/>
  <c r="P413" i="4"/>
  <c r="P180" i="6"/>
  <c r="Q180" i="6" s="1"/>
  <c r="P180" i="4"/>
  <c r="Q180" i="4" s="1"/>
  <c r="P932" i="4"/>
  <c r="P1480" i="6"/>
  <c r="Q1480" i="6" s="1"/>
  <c r="P1480" i="4"/>
  <c r="Q1480" i="4" s="1"/>
  <c r="P998" i="6"/>
  <c r="Q998" i="6" s="1"/>
  <c r="P998" i="4"/>
  <c r="P1383" i="6"/>
  <c r="Q1383" i="6" s="1"/>
  <c r="P1383" i="4"/>
  <c r="Q1383" i="4" s="1"/>
  <c r="P1535" i="6"/>
  <c r="Q1535" i="6" s="1"/>
  <c r="P1535" i="4"/>
  <c r="Q1535" i="4" s="1"/>
  <c r="P295" i="6"/>
  <c r="Q295" i="6" s="1"/>
  <c r="P295" i="4"/>
  <c r="Q295" i="4" s="1"/>
  <c r="P1303" i="6"/>
  <c r="Q1303" i="6" s="1"/>
  <c r="P1303" i="4"/>
  <c r="Q1303" i="4" s="1"/>
  <c r="P377" i="4"/>
  <c r="Q377" i="4" s="1"/>
  <c r="P1433" i="6"/>
  <c r="Q1433" i="6" s="1"/>
  <c r="P1433" i="4"/>
  <c r="Q1433" i="4" s="1"/>
  <c r="P164" i="6"/>
  <c r="Q164" i="6" s="1"/>
  <c r="P164" i="4"/>
  <c r="Q164" i="4" s="1"/>
  <c r="P483" i="6"/>
  <c r="Q483" i="6" s="1"/>
  <c r="P483" i="4"/>
  <c r="Q483" i="4" s="1"/>
  <c r="P531" i="4"/>
  <c r="Q531" i="4" s="1"/>
  <c r="P199" i="4"/>
  <c r="P1079" i="4"/>
  <c r="Q1079" i="4" s="1"/>
  <c r="P1351" i="6"/>
  <c r="Q1351" i="6" s="1"/>
  <c r="P1351" i="4"/>
  <c r="Q1351" i="4" s="1"/>
  <c r="P595" i="6"/>
  <c r="Q595" i="6" s="1"/>
  <c r="P595" i="4"/>
  <c r="Q595" i="4" s="1"/>
  <c r="P581" i="4"/>
  <c r="P598" i="6"/>
  <c r="Q598" i="6" s="1"/>
  <c r="P598" i="4"/>
  <c r="Q598" i="4" s="1"/>
  <c r="P1461" i="6"/>
  <c r="Q1461" i="6" s="1"/>
  <c r="P1461" i="4"/>
  <c r="Q1461" i="4" s="1"/>
  <c r="P1026" i="6"/>
  <c r="Q1026" i="6" s="1"/>
  <c r="P1026" i="4"/>
  <c r="Q1026" i="4" s="1"/>
  <c r="P601" i="6"/>
  <c r="Q601" i="6" s="1"/>
  <c r="P601" i="4"/>
  <c r="Q601" i="4" s="1"/>
  <c r="P1259" i="6"/>
  <c r="Q1259" i="6" s="1"/>
  <c r="P1259" i="4"/>
  <c r="Q1259" i="4" s="1"/>
  <c r="P1349" i="6"/>
  <c r="Q1349" i="6" s="1"/>
  <c r="P1349" i="4"/>
  <c r="Q1349" i="4" s="1"/>
  <c r="P901" i="6"/>
  <c r="Q901" i="6" s="1"/>
  <c r="P901" i="4"/>
  <c r="Q901" i="4" s="1"/>
  <c r="P1391" i="6"/>
  <c r="Q1391" i="6" s="1"/>
  <c r="P1391" i="4"/>
  <c r="Q1391" i="4" s="1"/>
  <c r="P1318" i="6"/>
  <c r="Q1318" i="6" s="1"/>
  <c r="P1318" i="4"/>
  <c r="Q1318" i="4" s="1"/>
  <c r="P1478" i="6"/>
  <c r="Q1478" i="6" s="1"/>
  <c r="P1478" i="4"/>
  <c r="Q1478" i="4" s="1"/>
  <c r="P159" i="6"/>
  <c r="Q159" i="6" s="1"/>
  <c r="P159" i="4"/>
  <c r="Q159" i="4" s="1"/>
  <c r="P970" i="6"/>
  <c r="Q970" i="6" s="1"/>
  <c r="P970" i="4"/>
  <c r="Q970" i="4" s="1"/>
  <c r="P1591" i="4"/>
  <c r="Q1591" i="4" s="1"/>
  <c r="P1412" i="6"/>
  <c r="Q1412" i="6" s="1"/>
  <c r="P1412" i="4"/>
  <c r="Q1412" i="4" s="1"/>
  <c r="P1417" i="6"/>
  <c r="Q1417" i="6" s="1"/>
  <c r="P1417" i="4"/>
  <c r="Q1417" i="4" s="1"/>
  <c r="P1020" i="6"/>
  <c r="Q1020" i="6" s="1"/>
  <c r="P1020" i="4"/>
  <c r="Q1020" i="4" s="1"/>
  <c r="P1093" i="6"/>
  <c r="Q1093" i="6" s="1"/>
  <c r="P1093" i="4"/>
  <c r="P272" i="4"/>
  <c r="Q272" i="4" s="1"/>
  <c r="P635" i="4"/>
  <c r="P488" i="4"/>
  <c r="P1089" i="6"/>
  <c r="Q1089" i="6" s="1"/>
  <c r="P1089" i="4"/>
  <c r="Q1089" i="4" s="1"/>
  <c r="P1301" i="4"/>
  <c r="P1301" i="5" s="1"/>
  <c r="Q1301" i="5" s="1"/>
  <c r="P1388" i="4"/>
  <c r="Q1388" i="4" s="1"/>
  <c r="P1344" i="6"/>
  <c r="Q1344" i="6" s="1"/>
  <c r="P1344" i="4"/>
  <c r="P1188" i="4"/>
  <c r="Q1188" i="4" s="1"/>
  <c r="P312" i="4"/>
  <c r="Q312" i="4" s="1"/>
  <c r="P1022" i="4"/>
  <c r="P1182" i="4"/>
  <c r="P1121" i="4"/>
  <c r="Q1121" i="4" s="1"/>
  <c r="P1010" i="4"/>
  <c r="Q1010" i="4" s="1"/>
  <c r="P419" i="4"/>
  <c r="Q419" i="4" s="1"/>
  <c r="P652" i="4"/>
  <c r="Q652" i="4" s="1"/>
  <c r="P1325" i="4"/>
  <c r="Q1325" i="4" s="1"/>
  <c r="P745" i="4"/>
  <c r="Q745" i="4" s="1"/>
  <c r="P1509" i="4"/>
  <c r="Q1509" i="4" s="1"/>
  <c r="P1157" i="4"/>
  <c r="Q1157" i="4" s="1"/>
  <c r="P763" i="4"/>
  <c r="Q763" i="4" s="1"/>
  <c r="P1487" i="4"/>
  <c r="Q1487" i="4" s="1"/>
  <c r="P839" i="4"/>
  <c r="Q839" i="4" s="1"/>
  <c r="P1341" i="4"/>
  <c r="P203" i="4"/>
  <c r="Q203" i="4" s="1"/>
  <c r="P107" i="4"/>
  <c r="Q107" i="4" s="1"/>
  <c r="P402" i="4"/>
  <c r="Q402" i="4" s="1"/>
  <c r="P427" i="4"/>
  <c r="Q427" i="4" s="1"/>
  <c r="P779" i="4"/>
  <c r="Q779" i="4" s="1"/>
  <c r="P914" i="4"/>
  <c r="Q914" i="4" s="1"/>
  <c r="P1298" i="4"/>
  <c r="Q1298" i="4" s="1"/>
  <c r="P1205" i="4"/>
  <c r="Q1205" i="4" s="1"/>
  <c r="P715" i="4"/>
  <c r="P715" i="3" s="1"/>
  <c r="Q715" i="3" s="1"/>
  <c r="P994" i="4"/>
  <c r="Q994" i="4" s="1"/>
  <c r="P686" i="4"/>
  <c r="Q686" i="4" s="1"/>
  <c r="P517" i="4"/>
  <c r="Q517" i="4" s="1"/>
  <c r="P1114" i="4"/>
  <c r="Q1114" i="4" s="1"/>
  <c r="P1117" i="4"/>
  <c r="P418" i="6"/>
  <c r="Q418" i="6" s="1"/>
  <c r="P418" i="4"/>
  <c r="Q418" i="4" s="1"/>
  <c r="P1382" i="6"/>
  <c r="Q1382" i="6" s="1"/>
  <c r="P1382" i="4"/>
  <c r="P339" i="6"/>
  <c r="Q339" i="6" s="1"/>
  <c r="P339" i="4"/>
  <c r="P1047" i="6"/>
  <c r="Q1047" i="6" s="1"/>
  <c r="P1047" i="4"/>
  <c r="Q1047" i="4" s="1"/>
  <c r="P338" i="6"/>
  <c r="Q338" i="6" s="1"/>
  <c r="P338" i="4"/>
  <c r="Q338" i="4" s="1"/>
  <c r="P797" i="6"/>
  <c r="Q797" i="6" s="1"/>
  <c r="P797" i="4"/>
  <c r="Q797" i="4" s="1"/>
  <c r="P773" i="6"/>
  <c r="Q773" i="6" s="1"/>
  <c r="P773" i="4"/>
  <c r="P961" i="6"/>
  <c r="Q961" i="6" s="1"/>
  <c r="P961" i="4"/>
  <c r="Q961" i="4" s="1"/>
  <c r="P391" i="6"/>
  <c r="Q391" i="6" s="1"/>
  <c r="P391" i="4"/>
  <c r="Q391" i="4" s="1"/>
  <c r="P414" i="6"/>
  <c r="Q414" i="6" s="1"/>
  <c r="P414" i="4"/>
  <c r="Q414" i="4" s="1"/>
  <c r="P602" i="6"/>
  <c r="Q602" i="6" s="1"/>
  <c r="P602" i="4"/>
  <c r="Q602" i="4" s="1"/>
  <c r="P1240" i="6"/>
  <c r="Q1240" i="6" s="1"/>
  <c r="P1240" i="4"/>
  <c r="Q1240" i="4" s="1"/>
  <c r="P913" i="6"/>
  <c r="P913" i="4"/>
  <c r="P1502" i="6"/>
  <c r="Q1502" i="6" s="1"/>
  <c r="P1502" i="4"/>
  <c r="Q1502" i="4" s="1"/>
  <c r="P642" i="6"/>
  <c r="Q642" i="6" s="1"/>
  <c r="P642" i="4"/>
  <c r="Q642" i="4" s="1"/>
  <c r="P237" i="6"/>
  <c r="Q237" i="6" s="1"/>
  <c r="P237" i="4"/>
  <c r="Q237" i="4" s="1"/>
  <c r="P502" i="6"/>
  <c r="Q502" i="6" s="1"/>
  <c r="P502" i="4"/>
  <c r="P355" i="6"/>
  <c r="Q355" i="6" s="1"/>
  <c r="P355" i="4"/>
  <c r="P1549" i="6"/>
  <c r="Q1549" i="6" s="1"/>
  <c r="P1549" i="4"/>
  <c r="Q1549" i="4" s="1"/>
  <c r="P1077" i="6"/>
  <c r="P1077" i="4"/>
  <c r="Q1077" i="4" s="1"/>
  <c r="P1065" i="6"/>
  <c r="Q1065" i="6" s="1"/>
  <c r="P1065" i="4"/>
  <c r="Q1065" i="4" s="1"/>
  <c r="P817" i="6"/>
  <c r="Q817" i="6" s="1"/>
  <c r="P817" i="4"/>
  <c r="Q817" i="4" s="1"/>
  <c r="P1564" i="6"/>
  <c r="Q1564" i="6" s="1"/>
  <c r="P1564" i="4"/>
  <c r="Q1564" i="4" s="1"/>
  <c r="P676" i="6"/>
  <c r="Q676" i="6" s="1"/>
  <c r="P676" i="4"/>
  <c r="Q676" i="4" s="1"/>
  <c r="P1470" i="6"/>
  <c r="P1470" i="4"/>
  <c r="Q1470" i="4" s="1"/>
  <c r="P589" i="6"/>
  <c r="Q589" i="6" s="1"/>
  <c r="P589" i="4"/>
  <c r="Q589" i="4" s="1"/>
  <c r="P1071" i="6"/>
  <c r="Q1071" i="6" s="1"/>
  <c r="P1071" i="4"/>
  <c r="P548" i="4"/>
  <c r="Q548" i="4" s="1"/>
  <c r="P423" i="6"/>
  <c r="Q423" i="6" s="1"/>
  <c r="P423" i="4"/>
  <c r="Q423" i="4" s="1"/>
  <c r="P866" i="6"/>
  <c r="Q866" i="6" s="1"/>
  <c r="P866" i="4"/>
  <c r="Q866" i="4" s="1"/>
  <c r="P1009" i="4"/>
  <c r="Q1009" i="4" s="1"/>
  <c r="P1156" i="6"/>
  <c r="Q1156" i="6" s="1"/>
  <c r="P1156" i="4"/>
  <c r="Q1156" i="4" s="1"/>
  <c r="P775" i="6"/>
  <c r="Q775" i="6" s="1"/>
  <c r="P775" i="4"/>
  <c r="P504" i="6"/>
  <c r="Q504" i="6" s="1"/>
  <c r="P504" i="4"/>
  <c r="Q504" i="4" s="1"/>
  <c r="P172" i="6"/>
  <c r="Q172" i="6" s="1"/>
  <c r="P172" i="4"/>
  <c r="P1475" i="6"/>
  <c r="Q1475" i="6" s="1"/>
  <c r="P1475" i="4"/>
  <c r="Q1475" i="4" s="1"/>
  <c r="P834" i="6"/>
  <c r="Q834" i="6" s="1"/>
  <c r="P834" i="4"/>
  <c r="P420" i="6"/>
  <c r="Q420" i="6" s="1"/>
  <c r="P420" i="4"/>
  <c r="Q420" i="4" s="1"/>
  <c r="P1419" i="6"/>
  <c r="Q1419" i="6" s="1"/>
  <c r="P1419" i="4"/>
  <c r="Q1419" i="4" s="1"/>
  <c r="P111" i="6"/>
  <c r="Q111" i="6" s="1"/>
  <c r="P111" i="4"/>
  <c r="Q111" i="4" s="1"/>
  <c r="P626" i="6"/>
  <c r="Q626" i="6" s="1"/>
  <c r="P626" i="4"/>
  <c r="Q626" i="4" s="1"/>
  <c r="P1266" i="6"/>
  <c r="Q1266" i="6" s="1"/>
  <c r="P1266" i="4"/>
  <c r="Q1266" i="4" s="1"/>
  <c r="P357" i="6"/>
  <c r="Q357" i="6" s="1"/>
  <c r="P357" i="4"/>
  <c r="Q357" i="4" s="1"/>
  <c r="P500" i="6"/>
  <c r="Q500" i="6" s="1"/>
  <c r="P500" i="4"/>
  <c r="Q500" i="4" s="1"/>
  <c r="P1350" i="6"/>
  <c r="Q1350" i="6" s="1"/>
  <c r="P1350" i="4"/>
  <c r="P770" i="6"/>
  <c r="Q770" i="6" s="1"/>
  <c r="P770" i="4"/>
  <c r="Q770" i="4" s="1"/>
  <c r="P1340" i="6"/>
  <c r="Q1340" i="6" s="1"/>
  <c r="P1340" i="4"/>
  <c r="Q1340" i="4" s="1"/>
  <c r="P462" i="6"/>
  <c r="Q462" i="6" s="1"/>
  <c r="P462" i="4"/>
  <c r="Q462" i="4" s="1"/>
  <c r="P1211" i="6"/>
  <c r="Q1211" i="6" s="1"/>
  <c r="P1211" i="4"/>
  <c r="Q1211" i="4" s="1"/>
  <c r="P1389" i="6"/>
  <c r="Q1389" i="6" s="1"/>
  <c r="P1389" i="4"/>
  <c r="P175" i="6"/>
  <c r="Q175" i="6" s="1"/>
  <c r="P175" i="4"/>
  <c r="Q175" i="4" s="1"/>
  <c r="P277" i="6"/>
  <c r="Q277" i="6" s="1"/>
  <c r="P277" i="4"/>
  <c r="Q277" i="4" s="1"/>
  <c r="P967" i="6"/>
  <c r="Q967" i="6" s="1"/>
  <c r="P967" i="4"/>
  <c r="Q967" i="4" s="1"/>
  <c r="P141" i="6"/>
  <c r="Q141" i="6" s="1"/>
  <c r="P141" i="4"/>
  <c r="P209" i="6"/>
  <c r="Q209" i="6" s="1"/>
  <c r="P209" i="4"/>
  <c r="P181" i="4"/>
  <c r="Q181" i="4" s="1"/>
  <c r="P1401" i="4"/>
  <c r="Q1401" i="4" s="1"/>
  <c r="P1444" i="4"/>
  <c r="P1103" i="4"/>
  <c r="Q1103" i="4" s="1"/>
  <c r="P351" i="4"/>
  <c r="Q351" i="4" s="1"/>
  <c r="P1300" i="4"/>
  <c r="Q1300" i="4" s="1"/>
  <c r="P685" i="4"/>
  <c r="Q685" i="4" s="1"/>
  <c r="P917" i="4"/>
  <c r="Q917" i="4" s="1"/>
  <c r="P347" i="4"/>
  <c r="P897" i="4"/>
  <c r="Q897" i="4" s="1"/>
  <c r="P407" i="4"/>
  <c r="Q407" i="4" s="1"/>
  <c r="P1163" i="4"/>
  <c r="Q1163" i="4" s="1"/>
  <c r="P585" i="4"/>
  <c r="Q585" i="4" s="1"/>
  <c r="P1023" i="4"/>
  <c r="Q1023" i="4" s="1"/>
  <c r="P1520" i="4"/>
  <c r="Q1520" i="4" s="1"/>
  <c r="P1467" i="4"/>
  <c r="Q1467" i="4" s="1"/>
  <c r="P225" i="4"/>
  <c r="Q225" i="4" s="1"/>
  <c r="P1015" i="4"/>
  <c r="Q1015" i="4" s="1"/>
  <c r="P1370" i="4"/>
  <c r="Q1370" i="4" s="1"/>
  <c r="P397" i="4"/>
  <c r="Q397" i="4" s="1"/>
  <c r="P487" i="4"/>
  <c r="P575" i="4"/>
  <c r="Q575" i="4" s="1"/>
  <c r="P952" i="4"/>
  <c r="Q952" i="4" s="1"/>
  <c r="P262" i="4"/>
  <c r="Q262" i="4" s="1"/>
  <c r="P343" i="4"/>
  <c r="Q343" i="4" s="1"/>
  <c r="P1048" i="4"/>
  <c r="P1426" i="4"/>
  <c r="Q1426" i="4" s="1"/>
  <c r="P467" i="4"/>
  <c r="Q467" i="4" s="1"/>
  <c r="P1345" i="4"/>
  <c r="P566" i="4"/>
  <c r="Q566" i="4" s="1"/>
  <c r="P1262" i="4"/>
  <c r="Q1262" i="4" s="1"/>
  <c r="P113" i="4"/>
  <c r="Q113" i="4" s="1"/>
  <c r="P981" i="4"/>
  <c r="Q981" i="4" s="1"/>
  <c r="P524" i="4"/>
  <c r="Q524" i="4" s="1"/>
  <c r="P1342" i="4"/>
  <c r="Q1342" i="4" s="1"/>
  <c r="P404" i="4"/>
  <c r="Q404" i="4" s="1"/>
  <c r="P875" i="6"/>
  <c r="Q875" i="6" s="1"/>
  <c r="P875" i="4"/>
  <c r="Q875" i="4" s="1"/>
  <c r="P453" i="4"/>
  <c r="P453" i="5" s="1"/>
  <c r="P1072" i="4"/>
  <c r="Q1072" i="4" s="1"/>
  <c r="P1577" i="4"/>
  <c r="Q1577" i="4" s="1"/>
  <c r="P1173" i="4"/>
  <c r="Q1173" i="4" s="1"/>
  <c r="P384" i="4"/>
  <c r="Q384" i="4" s="1"/>
  <c r="P1069" i="4"/>
  <c r="P1352" i="6"/>
  <c r="Q1352" i="6" s="1"/>
  <c r="P1352" i="4"/>
  <c r="Q1352" i="4" s="1"/>
  <c r="P399" i="4"/>
  <c r="Q399" i="4" s="1"/>
  <c r="P840" i="4"/>
  <c r="P679" i="4"/>
  <c r="Q679" i="4" s="1"/>
  <c r="P1046" i="4"/>
  <c r="P1046" i="3" s="1"/>
  <c r="Q1046" i="3" s="1"/>
  <c r="P1400" i="6"/>
  <c r="Q1400" i="6" s="1"/>
  <c r="P1400" i="4"/>
  <c r="Q1400" i="4" s="1"/>
  <c r="P1494" i="6"/>
  <c r="Q1494" i="6" s="1"/>
  <c r="P1494" i="4"/>
  <c r="Q1494" i="4" s="1"/>
  <c r="P1059" i="6"/>
  <c r="Q1059" i="6" s="1"/>
  <c r="P1059" i="4"/>
  <c r="Q1059" i="4" s="1"/>
  <c r="P570" i="6"/>
  <c r="Q570" i="6" s="1"/>
  <c r="P570" i="4"/>
  <c r="Q570" i="4" s="1"/>
  <c r="P1413" i="4"/>
  <c r="Q1413" i="4" s="1"/>
  <c r="P1563" i="4"/>
  <c r="Q1563" i="4" s="1"/>
  <c r="P816" i="6"/>
  <c r="Q816" i="6" s="1"/>
  <c r="P816" i="4"/>
  <c r="P1491" i="6"/>
  <c r="Q1491" i="6" s="1"/>
  <c r="P1491" i="4"/>
  <c r="Q1491" i="4" s="1"/>
  <c r="P1172" i="6"/>
  <c r="Q1172" i="6" s="1"/>
  <c r="P1172" i="4"/>
  <c r="Q1172" i="4" s="1"/>
  <c r="P883" i="6"/>
  <c r="Q883" i="6" s="1"/>
  <c r="P883" i="4"/>
  <c r="Q883" i="4" s="1"/>
  <c r="P1007" i="6"/>
  <c r="Q1007" i="6" s="1"/>
  <c r="P1007" i="4"/>
  <c r="Q1007" i="4" s="1"/>
  <c r="P702" i="6"/>
  <c r="Q702" i="6" s="1"/>
  <c r="P702" i="4"/>
  <c r="Q702" i="4" s="1"/>
  <c r="P1126" i="6"/>
  <c r="Q1126" i="6" s="1"/>
  <c r="P1126" i="4"/>
  <c r="Q1126" i="4" s="1"/>
  <c r="P1118" i="6"/>
  <c r="Q1118" i="6" s="1"/>
  <c r="P1118" i="4"/>
  <c r="Q1118" i="4" s="1"/>
  <c r="P398" i="6"/>
  <c r="Q398" i="6" s="1"/>
  <c r="P398" i="4"/>
  <c r="P582" i="6"/>
  <c r="Q582" i="6" s="1"/>
  <c r="P582" i="4"/>
  <c r="Q582" i="4" s="1"/>
  <c r="P130" i="6"/>
  <c r="Q130" i="6" s="1"/>
  <c r="P130" i="4"/>
  <c r="P1099" i="6"/>
  <c r="Q1099" i="6" s="1"/>
  <c r="P1099" i="4"/>
  <c r="Q1099" i="4" s="1"/>
  <c r="P381" i="4"/>
  <c r="P722" i="6"/>
  <c r="Q722" i="6" s="1"/>
  <c r="P722" i="4"/>
  <c r="Q722" i="4" s="1"/>
  <c r="P1407" i="6"/>
  <c r="Q1407" i="6" s="1"/>
  <c r="P1407" i="4"/>
  <c r="Q1407" i="4" s="1"/>
  <c r="P1090" i="6"/>
  <c r="Q1090" i="6" s="1"/>
  <c r="P1090" i="4"/>
  <c r="Q1090" i="4" s="1"/>
  <c r="P803" i="6"/>
  <c r="Q803" i="6" s="1"/>
  <c r="P803" i="4"/>
  <c r="Q803" i="4" s="1"/>
  <c r="P727" i="6"/>
  <c r="Q727" i="6" s="1"/>
  <c r="P727" i="4"/>
  <c r="Q727" i="4" s="1"/>
  <c r="P503" i="6"/>
  <c r="Q503" i="6" s="1"/>
  <c r="P503" i="4"/>
  <c r="P876" i="6"/>
  <c r="Q876" i="6" s="1"/>
  <c r="P876" i="4"/>
  <c r="Q876" i="4" s="1"/>
  <c r="P1411" i="6"/>
  <c r="Q1411" i="6" s="1"/>
  <c r="P1411" i="4"/>
  <c r="Q1411" i="4" s="1"/>
  <c r="P461" i="6"/>
  <c r="Q461" i="6" s="1"/>
  <c r="P461" i="4"/>
  <c r="Q461" i="4" s="1"/>
  <c r="P556" i="6"/>
  <c r="Q556" i="6" s="1"/>
  <c r="P556" i="4"/>
  <c r="Q556" i="4" s="1"/>
  <c r="P469" i="6"/>
  <c r="Q469" i="6" s="1"/>
  <c r="P469" i="4"/>
  <c r="Q469" i="4" s="1"/>
  <c r="P257" i="6"/>
  <c r="Q257" i="6" s="1"/>
  <c r="P257" i="4"/>
  <c r="Q257" i="4" s="1"/>
  <c r="P849" i="6"/>
  <c r="Q849" i="6" s="1"/>
  <c r="P849" i="4"/>
  <c r="P653" i="6"/>
  <c r="Q653" i="6" s="1"/>
  <c r="P653" i="4"/>
  <c r="Q653" i="4" s="1"/>
  <c r="P215" i="6"/>
  <c r="Q215" i="6" s="1"/>
  <c r="P215" i="4"/>
  <c r="Q215" i="4" s="1"/>
  <c r="P1566" i="6"/>
  <c r="Q1566" i="6" s="1"/>
  <c r="P1566" i="4"/>
  <c r="Q1566" i="4" s="1"/>
  <c r="P394" i="6"/>
  <c r="Q394" i="6" s="1"/>
  <c r="P394" i="4"/>
  <c r="Q394" i="4" s="1"/>
  <c r="P1155" i="6"/>
  <c r="Q1155" i="6" s="1"/>
  <c r="P1155" i="4"/>
  <c r="Q1155" i="4" s="1"/>
  <c r="P1427" i="6"/>
  <c r="Q1427" i="6" s="1"/>
  <c r="P1427" i="4"/>
  <c r="Q1427" i="4" s="1"/>
  <c r="P612" i="6"/>
  <c r="Q612" i="6" s="1"/>
  <c r="P612" i="4"/>
  <c r="Q612" i="4" s="1"/>
  <c r="P263" i="6"/>
  <c r="Q263" i="6" s="1"/>
  <c r="P263" i="4"/>
  <c r="Q263" i="4" s="1"/>
  <c r="P650" i="4"/>
  <c r="Q650" i="4" s="1"/>
  <c r="P233" i="6"/>
  <c r="Q233" i="6" s="1"/>
  <c r="P233" i="4"/>
  <c r="P853" i="6"/>
  <c r="Q853" i="6" s="1"/>
  <c r="P853" i="4"/>
  <c r="Q853" i="4" s="1"/>
  <c r="P1309" i="6"/>
  <c r="Q1309" i="6" s="1"/>
  <c r="P1309" i="4"/>
  <c r="Q1309" i="4" s="1"/>
  <c r="P1372" i="6"/>
  <c r="Q1372" i="6" s="1"/>
  <c r="P1372" i="4"/>
  <c r="Q1372" i="4" s="1"/>
  <c r="P668" i="4"/>
  <c r="Q668" i="4" s="1"/>
  <c r="P878" i="6"/>
  <c r="Q878" i="6" s="1"/>
  <c r="P878" i="4"/>
  <c r="Q878" i="4" s="1"/>
  <c r="P477" i="6"/>
  <c r="Q477" i="6" s="1"/>
  <c r="P477" i="4"/>
  <c r="Q477" i="4" s="1"/>
  <c r="P1291" i="6"/>
  <c r="P1291" i="4"/>
  <c r="P353" i="6"/>
  <c r="Q353" i="6" s="1"/>
  <c r="P353" i="4"/>
  <c r="Q353" i="4" s="1"/>
  <c r="P235" i="6"/>
  <c r="Q235" i="6" s="1"/>
  <c r="P235" i="4"/>
  <c r="Q235" i="4" s="1"/>
  <c r="P822" i="6"/>
  <c r="Q822" i="6" s="1"/>
  <c r="P822" i="4"/>
  <c r="Q822" i="4" s="1"/>
  <c r="P431" i="6"/>
  <c r="Q431" i="6" s="1"/>
  <c r="P431" i="4"/>
  <c r="Q431" i="4" s="1"/>
  <c r="P1070" i="6"/>
  <c r="Q1070" i="6" s="1"/>
  <c r="P1070" i="4"/>
  <c r="Q1070" i="4" s="1"/>
  <c r="P1455" i="6"/>
  <c r="Q1455" i="6" s="1"/>
  <c r="P1455" i="4"/>
  <c r="P1447" i="4"/>
  <c r="Q1447" i="4" s="1"/>
  <c r="P1002" i="6"/>
  <c r="Q1002" i="6" s="1"/>
  <c r="P1002" i="4"/>
  <c r="Q1002" i="4" s="1"/>
  <c r="P121" i="6"/>
  <c r="Q121" i="6" s="1"/>
  <c r="P121" i="4"/>
  <c r="P911" i="6"/>
  <c r="Q911" i="6" s="1"/>
  <c r="P911" i="4"/>
  <c r="P663" i="6"/>
  <c r="Q663" i="6" s="1"/>
  <c r="P663" i="4"/>
  <c r="P1218" i="4"/>
  <c r="Q1218" i="4" s="1"/>
  <c r="P434" i="6"/>
  <c r="Q434" i="6" s="1"/>
  <c r="P434" i="4"/>
  <c r="Q434" i="4" s="1"/>
  <c r="P1429" i="4"/>
  <c r="Q1429" i="4" s="1"/>
  <c r="P611" i="4"/>
  <c r="Q611" i="4" s="1"/>
  <c r="P1241" i="4"/>
  <c r="Q1241" i="4" s="1"/>
  <c r="P649" i="4"/>
  <c r="Q649" i="4" s="1"/>
  <c r="P1169" i="4"/>
  <c r="P673" i="4"/>
  <c r="Q673" i="4" s="1"/>
  <c r="P808" i="4"/>
  <c r="P221" i="4"/>
  <c r="Q221" i="4" s="1"/>
  <c r="P228" i="4"/>
  <c r="Q228" i="4" s="1"/>
  <c r="P820" i="4"/>
  <c r="Q820" i="4" s="1"/>
  <c r="P1453" i="4"/>
  <c r="Q1453" i="4" s="1"/>
  <c r="P1184" i="4"/>
  <c r="Q1184" i="4" s="1"/>
  <c r="P597" i="4"/>
  <c r="Q597" i="4" s="1"/>
  <c r="P236" i="4"/>
  <c r="Q236" i="4" s="1"/>
  <c r="P1018" i="4"/>
  <c r="Q1018" i="4" s="1"/>
  <c r="P848" i="4"/>
  <c r="Q848" i="4" s="1"/>
  <c r="P821" i="4"/>
  <c r="Q821" i="4" s="1"/>
  <c r="P1539" i="4"/>
  <c r="Q1539" i="4" s="1"/>
  <c r="P764" i="4"/>
  <c r="Q764" i="4" s="1"/>
  <c r="P1594" i="4"/>
  <c r="Q1594" i="4" s="1"/>
  <c r="P1142" i="4"/>
  <c r="Q1142" i="4" s="1"/>
  <c r="P1569" i="4"/>
  <c r="Q1569" i="4" s="1"/>
  <c r="P118" i="6"/>
  <c r="Q118" i="6" s="1"/>
  <c r="P118" i="4"/>
  <c r="Q118" i="4" s="1"/>
  <c r="P1135" i="4"/>
  <c r="Q1135" i="4" s="1"/>
  <c r="P1324" i="4"/>
  <c r="Q1324" i="4" s="1"/>
  <c r="P1265" i="4"/>
  <c r="Q1265" i="4" s="1"/>
  <c r="P604" i="4"/>
  <c r="Q604" i="4" s="1"/>
  <c r="P705" i="6"/>
  <c r="Q705" i="6" s="1"/>
  <c r="P705" i="4"/>
  <c r="Q705" i="4" s="1"/>
  <c r="P718" i="4"/>
  <c r="Q718" i="4" s="1"/>
  <c r="P904" i="4"/>
  <c r="P704" i="6"/>
  <c r="Q704" i="6" s="1"/>
  <c r="P704" i="4"/>
  <c r="P269" i="6"/>
  <c r="Q269" i="6" s="1"/>
  <c r="P269" i="4"/>
  <c r="Q269" i="4" s="1"/>
  <c r="P1185" i="4"/>
  <c r="Q1185" i="4" s="1"/>
  <c r="P615" i="4"/>
  <c r="Q615" i="4" s="1"/>
  <c r="P1101" i="4"/>
  <c r="Q1101" i="4" s="1"/>
  <c r="P599" i="4"/>
  <c r="Q599" i="4" s="1"/>
  <c r="P553" i="6"/>
  <c r="Q553" i="6" s="1"/>
  <c r="P553" i="4"/>
  <c r="P313" i="6"/>
  <c r="Q313" i="6" s="1"/>
  <c r="P313" i="4"/>
  <c r="Q313" i="4" s="1"/>
  <c r="P830" i="6"/>
  <c r="Q830" i="6" s="1"/>
  <c r="P830" i="4"/>
  <c r="Q830" i="4" s="1"/>
  <c r="P896" i="6"/>
  <c r="Q896" i="6" s="1"/>
  <c r="P896" i="4"/>
  <c r="Q896" i="4" s="1"/>
  <c r="P1206" i="6"/>
  <c r="Q1206" i="6" s="1"/>
  <c r="P1206" i="4"/>
  <c r="Q1206" i="4" s="1"/>
  <c r="P894" i="6"/>
  <c r="Q894" i="6" s="1"/>
  <c r="P894" i="4"/>
  <c r="Q894" i="4" s="1"/>
  <c r="P1524" i="6"/>
  <c r="Q1524" i="6" s="1"/>
  <c r="P1524" i="4"/>
  <c r="Q1524" i="4" s="1"/>
  <c r="P677" i="6"/>
  <c r="Q677" i="6" s="1"/>
  <c r="P677" i="4"/>
  <c r="Q677" i="4" s="1"/>
  <c r="P201" i="6"/>
  <c r="Q201" i="6" s="1"/>
  <c r="P201" i="4"/>
  <c r="Q201" i="4" s="1"/>
  <c r="P804" i="6"/>
  <c r="Q804" i="6" s="1"/>
  <c r="P804" i="4"/>
  <c r="Q804" i="4" s="1"/>
  <c r="P997" i="6"/>
  <c r="Q997" i="6" s="1"/>
  <c r="P997" i="4"/>
  <c r="Q997" i="4" s="1"/>
  <c r="P750" i="6"/>
  <c r="Q750" i="6" s="1"/>
  <c r="P750" i="4"/>
  <c r="P1598" i="6"/>
  <c r="Q1598" i="6" s="1"/>
  <c r="P1598" i="4"/>
  <c r="P558" i="6"/>
  <c r="Q558" i="6" s="1"/>
  <c r="P558" i="4"/>
  <c r="Q558" i="4" s="1"/>
  <c r="P646" i="6"/>
  <c r="Q646" i="6" s="1"/>
  <c r="P646" i="4"/>
  <c r="Q646" i="4" s="1"/>
  <c r="P276" i="6"/>
  <c r="Q276" i="6" s="1"/>
  <c r="P276" i="4"/>
  <c r="Q276" i="4" s="1"/>
  <c r="P1481" i="6"/>
  <c r="Q1481" i="6" s="1"/>
  <c r="P1481" i="4"/>
  <c r="Q1481" i="4" s="1"/>
  <c r="P675" i="6"/>
  <c r="Q675" i="6" s="1"/>
  <c r="P675" i="4"/>
  <c r="Q675" i="4" s="1"/>
  <c r="P657" i="6"/>
  <c r="Q657" i="6" s="1"/>
  <c r="P657" i="4"/>
  <c r="Q657" i="4" s="1"/>
  <c r="P547" i="6"/>
  <c r="Q547" i="6" s="1"/>
  <c r="P547" i="4"/>
  <c r="Q547" i="4" s="1"/>
  <c r="P1553" i="6"/>
  <c r="Q1553" i="6" s="1"/>
  <c r="P1553" i="4"/>
  <c r="P1227" i="6"/>
  <c r="Q1227" i="6" s="1"/>
  <c r="P1227" i="4"/>
  <c r="Q1227" i="4" s="1"/>
  <c r="P1543" i="6"/>
  <c r="Q1543" i="6" s="1"/>
  <c r="P1543" i="4"/>
  <c r="Q1543" i="4" s="1"/>
  <c r="P1474" i="6"/>
  <c r="Q1474" i="6" s="1"/>
  <c r="P1474" i="4"/>
  <c r="Q1474" i="4" s="1"/>
  <c r="P1016" i="6"/>
  <c r="Q1016" i="6" s="1"/>
  <c r="P1016" i="4"/>
  <c r="Q1016" i="4" s="1"/>
  <c r="P371" i="6"/>
  <c r="Q371" i="6" s="1"/>
  <c r="P371" i="4"/>
  <c r="Q371" i="4" s="1"/>
  <c r="P166" i="6"/>
  <c r="Q166" i="6" s="1"/>
  <c r="P166" i="4"/>
  <c r="Q166" i="4" s="1"/>
  <c r="P143" i="6"/>
  <c r="Q143" i="6" s="1"/>
  <c r="P143" i="4"/>
  <c r="Q143" i="4" s="1"/>
  <c r="P168" i="6"/>
  <c r="Q168" i="6" s="1"/>
  <c r="P168" i="4"/>
  <c r="Q168" i="4" s="1"/>
  <c r="P843" i="6"/>
  <c r="Q843" i="6" s="1"/>
  <c r="P843" i="4"/>
  <c r="Q843" i="4" s="1"/>
  <c r="P854" i="6"/>
  <c r="Q854" i="6" s="1"/>
  <c r="P854" i="4"/>
  <c r="P241" i="6"/>
  <c r="Q241" i="6" s="1"/>
  <c r="P241" i="4"/>
  <c r="Q241" i="4" s="1"/>
  <c r="P512" i="6"/>
  <c r="Q512" i="6" s="1"/>
  <c r="P512" i="4"/>
  <c r="Q512" i="4" s="1"/>
  <c r="P1088" i="6"/>
  <c r="Q1088" i="6" s="1"/>
  <c r="P1088" i="4"/>
  <c r="P196" i="6"/>
  <c r="Q196" i="6" s="1"/>
  <c r="P196" i="4"/>
  <c r="Q196" i="4" s="1"/>
  <c r="P1315" i="6"/>
  <c r="Q1315" i="6" s="1"/>
  <c r="P1315" i="4"/>
  <c r="Q1315" i="4" s="1"/>
  <c r="P949" i="4"/>
  <c r="Q949" i="4" s="1"/>
  <c r="P567" i="4"/>
  <c r="Q567" i="4" s="1"/>
  <c r="P1193" i="6"/>
  <c r="Q1193" i="6" s="1"/>
  <c r="P1193" i="4"/>
  <c r="Q1193" i="4" s="1"/>
  <c r="P445" i="6"/>
  <c r="Q445" i="6" s="1"/>
  <c r="P445" i="4"/>
  <c r="Q445" i="4" s="1"/>
  <c r="P871" i="6"/>
  <c r="P871" i="4"/>
  <c r="P1385" i="6"/>
  <c r="Q1385" i="6" s="1"/>
  <c r="P1385" i="4"/>
  <c r="Q1385" i="4" s="1"/>
  <c r="P1164" i="6"/>
  <c r="Q1164" i="6" s="1"/>
  <c r="P1164" i="4"/>
  <c r="Q1164" i="4" s="1"/>
  <c r="P443" i="6"/>
  <c r="Q443" i="6" s="1"/>
  <c r="P443" i="4"/>
  <c r="Q443" i="4" s="1"/>
  <c r="P683" i="6"/>
  <c r="Q683" i="6" s="1"/>
  <c r="P683" i="4"/>
  <c r="Q683" i="4" s="1"/>
  <c r="P621" i="6"/>
  <c r="Q621" i="6" s="1"/>
  <c r="P621" i="4"/>
  <c r="P138" i="6"/>
  <c r="Q138" i="6" s="1"/>
  <c r="P138" i="4"/>
  <c r="Q138" i="4" s="1"/>
  <c r="P303" i="6"/>
  <c r="Q303" i="6" s="1"/>
  <c r="P303" i="4"/>
  <c r="Q303" i="4" s="1"/>
  <c r="P1237" i="6"/>
  <c r="Q1237" i="6" s="1"/>
  <c r="P1237" i="4"/>
  <c r="P1575" i="6"/>
  <c r="Q1575" i="6" s="1"/>
  <c r="P1575" i="4"/>
  <c r="Q1575" i="4" s="1"/>
  <c r="P1415" i="6"/>
  <c r="Q1415" i="6" s="1"/>
  <c r="P1415" i="4"/>
  <c r="Q1415" i="4" s="1"/>
  <c r="P674" i="6"/>
  <c r="Q674" i="6" s="1"/>
  <c r="P674" i="4"/>
  <c r="Q674" i="4" s="1"/>
  <c r="P906" i="6"/>
  <c r="Q906" i="6" s="1"/>
  <c r="P906" i="4"/>
  <c r="Q906" i="4" s="1"/>
  <c r="P311" i="6"/>
  <c r="Q311" i="6" s="1"/>
  <c r="P311" i="4"/>
  <c r="P1124" i="4"/>
  <c r="Q1124" i="4" s="1"/>
  <c r="P358" i="4"/>
  <c r="Q358" i="4" s="1"/>
  <c r="P507" i="4"/>
  <c r="Q507" i="4" s="1"/>
  <c r="P373" i="6"/>
  <c r="Q373" i="6" s="1"/>
  <c r="P373" i="4"/>
  <c r="Q373" i="4" s="1"/>
  <c r="P1432" i="4"/>
  <c r="Q1432" i="4" s="1"/>
  <c r="P767" i="4"/>
  <c r="Q767" i="4" s="1"/>
  <c r="P1267" i="6"/>
  <c r="Q1267" i="6" s="1"/>
  <c r="P1267" i="4"/>
  <c r="P239" i="4"/>
  <c r="Q239" i="4" s="1"/>
  <c r="P546" i="4"/>
  <c r="P145" i="4"/>
  <c r="Q145" i="4" s="1"/>
  <c r="P806" i="4"/>
  <c r="Q806" i="4" s="1"/>
  <c r="P1215" i="4"/>
  <c r="Q1215" i="4" s="1"/>
  <c r="P416" i="4"/>
  <c r="Q416" i="4" s="1"/>
  <c r="P1024" i="4"/>
  <c r="Q1024" i="4" s="1"/>
  <c r="P518" i="4"/>
  <c r="Q518" i="4" s="1"/>
  <c r="P1148" i="4"/>
  <c r="Q1148" i="4" s="1"/>
  <c r="P1130" i="4"/>
  <c r="Q1130" i="4" s="1"/>
  <c r="P1394" i="4"/>
  <c r="Q1394" i="4" s="1"/>
  <c r="P619" i="4"/>
  <c r="Q619" i="4" s="1"/>
  <c r="P1100" i="4"/>
  <c r="Q1100" i="4" s="1"/>
  <c r="P117" i="4"/>
  <c r="Q117" i="4" s="1"/>
  <c r="P403" i="4"/>
  <c r="Q403" i="4" s="1"/>
  <c r="P1533" i="4"/>
  <c r="P1533" i="3" s="1"/>
  <c r="Q1533" i="3" s="1"/>
  <c r="P794" i="4"/>
  <c r="Q794" i="4" s="1"/>
  <c r="P129" i="4"/>
  <c r="Q129" i="4" s="1"/>
  <c r="P1365" i="4"/>
  <c r="Q1365" i="4" s="1"/>
  <c r="P533" i="4"/>
  <c r="Q533" i="4" s="1"/>
  <c r="P919" i="4"/>
  <c r="Q919" i="4" s="1"/>
  <c r="P907" i="4"/>
  <c r="Q907" i="4" s="1"/>
  <c r="P297" i="4"/>
  <c r="Q297" i="4" s="1"/>
  <c r="P1190" i="4"/>
  <c r="Q1190" i="4" s="1"/>
  <c r="P658" i="4"/>
  <c r="Q658" i="4" s="1"/>
  <c r="P719" i="4"/>
  <c r="Q719" i="4" s="1"/>
  <c r="P963" i="4"/>
  <c r="P1316" i="4"/>
  <c r="Q1316" i="4" s="1"/>
  <c r="P711" i="4"/>
  <c r="Q711" i="4" s="1"/>
  <c r="P758" i="4"/>
  <c r="Q758" i="4" s="1"/>
  <c r="P1420" i="4"/>
  <c r="Q1420" i="4" s="1"/>
  <c r="P747" i="4"/>
  <c r="Q747" i="4" s="1"/>
  <c r="P1399" i="4"/>
  <c r="Q1399" i="4" s="1"/>
  <c r="P741" i="4"/>
  <c r="P266" i="4"/>
  <c r="Q266" i="4" s="1"/>
  <c r="P197" i="4"/>
  <c r="Q197" i="4" s="1"/>
  <c r="P1573" i="4"/>
  <c r="Q1573" i="4" s="1"/>
  <c r="P768" i="4"/>
  <c r="Q768" i="4" s="1"/>
  <c r="P1498" i="4"/>
  <c r="Q1498" i="4" s="1"/>
  <c r="P618" i="4"/>
  <c r="Q618" i="4" s="1"/>
  <c r="P996" i="4"/>
  <c r="Q996" i="4" s="1"/>
  <c r="P1332" i="6"/>
  <c r="Q1332" i="6" s="1"/>
  <c r="P1332" i="4"/>
  <c r="Q1332" i="4" s="1"/>
  <c r="P1321" i="6"/>
  <c r="Q1321" i="6" s="1"/>
  <c r="P1321" i="4"/>
  <c r="Q1321" i="4" s="1"/>
  <c r="P344" i="4"/>
  <c r="P766" i="4"/>
  <c r="Q766" i="4" s="1"/>
  <c r="P731" i="6"/>
  <c r="Q731" i="6" s="1"/>
  <c r="P731" i="4"/>
  <c r="Q731" i="4" s="1"/>
  <c r="P578" i="4"/>
  <c r="Q578" i="4" s="1"/>
  <c r="P792" i="4"/>
  <c r="Q792" i="4" s="1"/>
  <c r="P280" i="4"/>
  <c r="Q280" i="4" s="1"/>
  <c r="P1507" i="4"/>
  <c r="P151" i="4"/>
  <c r="Q151" i="4" s="1"/>
  <c r="P1515" i="6"/>
  <c r="Q1515" i="6" s="1"/>
  <c r="P1515" i="4"/>
  <c r="Q1515" i="4" s="1"/>
  <c r="P891" i="6"/>
  <c r="Q891" i="6" s="1"/>
  <c r="P891" i="4"/>
  <c r="P1386" i="6"/>
  <c r="Q1386" i="6" s="1"/>
  <c r="P1386" i="4"/>
  <c r="Q1386" i="4" s="1"/>
  <c r="P1454" i="4"/>
  <c r="Q1454" i="4" s="1"/>
  <c r="P1380" i="4"/>
  <c r="Q1380" i="4" s="1"/>
  <c r="P1360" i="4"/>
  <c r="P307" i="4"/>
  <c r="P1468" i="4"/>
  <c r="Q1468" i="4" s="1"/>
  <c r="P537" i="6"/>
  <c r="Q537" i="6" s="1"/>
  <c r="P537" i="4"/>
  <c r="Q537" i="4" s="1"/>
  <c r="P1410" i="6"/>
  <c r="Q1410" i="6" s="1"/>
  <c r="P1410" i="4"/>
  <c r="Q1410" i="4" s="1"/>
  <c r="P1466" i="6"/>
  <c r="Q1466" i="6" s="1"/>
  <c r="P1466" i="4"/>
  <c r="Q1466" i="4" s="1"/>
  <c r="P366" i="6"/>
  <c r="Q366" i="6" s="1"/>
  <c r="P366" i="4"/>
  <c r="P436" i="6"/>
  <c r="Q436" i="6" s="1"/>
  <c r="P436" i="4"/>
  <c r="Q436" i="4" s="1"/>
  <c r="P520" i="6"/>
  <c r="Q520" i="6" s="1"/>
  <c r="P520" i="4"/>
  <c r="Q520" i="4" s="1"/>
  <c r="P873" i="6"/>
  <c r="Q873" i="6" s="1"/>
  <c r="P873" i="4"/>
  <c r="Q873" i="4" s="1"/>
  <c r="P254" i="6"/>
  <c r="Q254" i="6" s="1"/>
  <c r="P254" i="4"/>
  <c r="Q254" i="4" s="1"/>
  <c r="P1012" i="6"/>
  <c r="Q1012" i="6" s="1"/>
  <c r="P1012" i="4"/>
  <c r="Q1012" i="4" s="1"/>
  <c r="P375" i="6"/>
  <c r="Q375" i="6" s="1"/>
  <c r="P375" i="4"/>
  <c r="Q375" i="4" s="1"/>
  <c r="P1278" i="6"/>
  <c r="Q1278" i="6" s="1"/>
  <c r="P1278" i="4"/>
  <c r="Q1278" i="4" s="1"/>
  <c r="P1269" i="6"/>
  <c r="Q1269" i="6" s="1"/>
  <c r="P1269" i="4"/>
  <c r="Q1269" i="4" s="1"/>
  <c r="P110" i="4"/>
  <c r="Q110" i="4" s="1"/>
  <c r="P176" i="6"/>
  <c r="P176" i="4"/>
  <c r="Q176" i="4" s="1"/>
  <c r="P505" i="6"/>
  <c r="Q505" i="6" s="1"/>
  <c r="P505" i="4"/>
  <c r="Q505" i="4" s="1"/>
  <c r="P1123" i="6"/>
  <c r="Q1123" i="6" s="1"/>
  <c r="P1123" i="4"/>
  <c r="Q1123" i="4" s="1"/>
  <c r="P752" i="6"/>
  <c r="Q752" i="6" s="1"/>
  <c r="P752" i="4"/>
  <c r="Q752" i="4" s="1"/>
  <c r="P142" i="6"/>
  <c r="Q142" i="6" s="1"/>
  <c r="P142" i="4"/>
  <c r="Q142" i="4" s="1"/>
  <c r="P324" i="4"/>
  <c r="P1119" i="6"/>
  <c r="Q1119" i="6" s="1"/>
  <c r="P1119" i="4"/>
  <c r="Q1119" i="4" s="1"/>
  <c r="P931" i="6"/>
  <c r="Q931" i="6" s="1"/>
  <c r="P931" i="4"/>
  <c r="P1464" i="6"/>
  <c r="Q1464" i="6" s="1"/>
  <c r="P1464" i="4"/>
  <c r="Q1464" i="4" s="1"/>
  <c r="P1280" i="6"/>
  <c r="Q1280" i="6" s="1"/>
  <c r="P1280" i="4"/>
  <c r="Q1280" i="4" s="1"/>
  <c r="P1186" i="4"/>
  <c r="P1186" i="5" s="1"/>
  <c r="Q1186" i="5" s="1"/>
  <c r="P964" i="6"/>
  <c r="P964" i="4"/>
  <c r="Q964" i="4" s="1"/>
  <c r="P250" i="6"/>
  <c r="Q250" i="6" s="1"/>
  <c r="P250" i="4"/>
  <c r="Q250" i="4" s="1"/>
  <c r="P787" i="6"/>
  <c r="Q787" i="6" s="1"/>
  <c r="P787" i="4"/>
  <c r="P1323" i="4"/>
  <c r="Q1323" i="4" s="1"/>
  <c r="P369" i="6"/>
  <c r="Q369" i="6" s="1"/>
  <c r="P369" i="4"/>
  <c r="P580" i="6"/>
  <c r="Q580" i="6" s="1"/>
  <c r="P580" i="4"/>
  <c r="Q580" i="4" s="1"/>
  <c r="P150" i="4"/>
  <c r="Q150" i="4" s="1"/>
  <c r="P789" i="6"/>
  <c r="Q789" i="6" s="1"/>
  <c r="P789" i="4"/>
  <c r="Q789" i="4" s="1"/>
  <c r="P969" i="6"/>
  <c r="Q969" i="6" s="1"/>
  <c r="P969" i="4"/>
  <c r="P267" i="4"/>
  <c r="P857" i="6"/>
  <c r="Q857" i="6" s="1"/>
  <c r="P857" i="4"/>
  <c r="P577" i="6"/>
  <c r="Q577" i="6" s="1"/>
  <c r="P577" i="4"/>
  <c r="Q577" i="4" s="1"/>
  <c r="P490" i="4"/>
  <c r="P1512" i="6"/>
  <c r="Q1512" i="6" s="1"/>
  <c r="P1512" i="4"/>
  <c r="Q1512" i="4" s="1"/>
  <c r="P1154" i="6"/>
  <c r="Q1154" i="6" s="1"/>
  <c r="P1154" i="4"/>
  <c r="Q1154" i="4" s="1"/>
  <c r="P1580" i="6"/>
  <c r="Q1580" i="6" s="1"/>
  <c r="P1580" i="4"/>
  <c r="Q1580" i="4" s="1"/>
  <c r="P1045" i="6"/>
  <c r="Q1045" i="6" s="1"/>
  <c r="P1045" i="4"/>
  <c r="Q1045" i="4" s="1"/>
  <c r="P308" i="4"/>
  <c r="Q308" i="4" s="1"/>
  <c r="P622" i="6"/>
  <c r="Q622" i="6" s="1"/>
  <c r="P622" i="4"/>
  <c r="Q622" i="4" s="1"/>
  <c r="P957" i="6"/>
  <c r="Q957" i="6" s="1"/>
  <c r="P957" i="4"/>
  <c r="Q957" i="4" s="1"/>
  <c r="P815" i="6"/>
  <c r="Q815" i="6" s="1"/>
  <c r="P815" i="4"/>
  <c r="Q815" i="4" s="1"/>
  <c r="P544" i="4"/>
  <c r="P1098" i="6"/>
  <c r="Q1098" i="6" s="1"/>
  <c r="P1098" i="4"/>
  <c r="P383" i="6"/>
  <c r="Q383" i="6" s="1"/>
  <c r="P383" i="4"/>
  <c r="Q383" i="4" s="1"/>
  <c r="P1459" i="6"/>
  <c r="Q1459" i="6" s="1"/>
  <c r="P1459" i="4"/>
  <c r="Q1459" i="4" s="1"/>
  <c r="Q812" i="4"/>
  <c r="P1571" i="6"/>
  <c r="Q1571" i="6" s="1"/>
  <c r="P1571" i="4"/>
  <c r="Q1571" i="4" s="1"/>
  <c r="P944" i="6"/>
  <c r="Q944" i="6" s="1"/>
  <c r="P944" i="4"/>
  <c r="Q944" i="4" s="1"/>
  <c r="P1272" i="4"/>
  <c r="Q1272" i="4" s="1"/>
  <c r="P1276" i="4"/>
  <c r="Q1276" i="4" s="1"/>
  <c r="P786" i="6"/>
  <c r="Q786" i="6" s="1"/>
  <c r="P786" i="4"/>
  <c r="Q786" i="4" s="1"/>
  <c r="P565" i="6"/>
  <c r="Q565" i="6" s="1"/>
  <c r="P565" i="4"/>
  <c r="P769" i="6"/>
  <c r="Q769" i="6" s="1"/>
  <c r="P769" i="4"/>
  <c r="P909" i="4"/>
  <c r="Q909" i="4" s="1"/>
  <c r="P1532" i="6"/>
  <c r="Q1532" i="6" s="1"/>
  <c r="P1532" i="4"/>
  <c r="Q1532" i="4" s="1"/>
  <c r="P1396" i="4"/>
  <c r="Q1396" i="4" s="1"/>
  <c r="P1032" i="6"/>
  <c r="Q1032" i="6" s="1"/>
  <c r="P1032" i="4"/>
  <c r="P333" i="6"/>
  <c r="Q333" i="6" s="1"/>
  <c r="P333" i="4"/>
  <c r="Q333" i="4" s="1"/>
  <c r="P148" i="6"/>
  <c r="Q148" i="6" s="1"/>
  <c r="P148" i="4"/>
  <c r="Q148" i="4" s="1"/>
  <c r="P242" i="6"/>
  <c r="Q242" i="6" s="1"/>
  <c r="P242" i="4"/>
  <c r="Q242" i="4" s="1"/>
  <c r="P304" i="6"/>
  <c r="Q304" i="6" s="1"/>
  <c r="P304" i="4"/>
  <c r="P206" i="4"/>
  <c r="P1150" i="6"/>
  <c r="Q1150" i="6" s="1"/>
  <c r="P1150" i="4"/>
  <c r="Q1150" i="4" s="1"/>
  <c r="P728" i="6"/>
  <c r="Q728" i="6" s="1"/>
  <c r="P728" i="4"/>
  <c r="Q728" i="4" s="1"/>
  <c r="P198" i="4"/>
  <c r="Q198" i="4" s="1"/>
  <c r="P733" i="4"/>
  <c r="Q733" i="4" s="1"/>
  <c r="P425" i="4"/>
  <c r="Q425" i="4" s="1"/>
  <c r="P1348" i="4"/>
  <c r="Q1348" i="4" s="1"/>
  <c r="P1097" i="4"/>
  <c r="P1030" i="4"/>
  <c r="Q1030" i="4" s="1"/>
  <c r="P1357" i="4"/>
  <c r="Q1357" i="4" s="1"/>
  <c r="P281" i="4"/>
  <c r="P586" i="4"/>
  <c r="Q586" i="4" s="1"/>
  <c r="P696" i="4"/>
  <c r="Q696" i="4" s="1"/>
  <c r="P879" i="4"/>
  <c r="P485" i="4"/>
  <c r="Q485" i="4" s="1"/>
  <c r="P1168" i="4"/>
  <c r="Q1168" i="4" s="1"/>
  <c r="P1440" i="4"/>
  <c r="Q1440" i="4" s="1"/>
  <c r="P793" i="4"/>
  <c r="Q793" i="4" s="1"/>
  <c r="P751" i="4"/>
  <c r="Q751" i="4" s="1"/>
  <c r="P725" i="4"/>
  <c r="P670" i="4"/>
  <c r="Q670" i="4" s="1"/>
  <c r="P1560" i="4"/>
  <c r="Q1560" i="4" s="1"/>
  <c r="P314" i="4"/>
  <c r="Q314" i="4" s="1"/>
  <c r="P706" i="4"/>
  <c r="Q706" i="4" s="1"/>
  <c r="P525" i="6"/>
  <c r="Q525" i="6" s="1"/>
  <c r="P525" i="4"/>
  <c r="Q525" i="4" s="1"/>
  <c r="P564" i="6"/>
  <c r="Q564" i="6" s="1"/>
  <c r="P564" i="4"/>
  <c r="Q564" i="4" s="1"/>
  <c r="P171" i="6"/>
  <c r="Q171" i="6" s="1"/>
  <c r="P171" i="4"/>
  <c r="Q171" i="4" s="1"/>
  <c r="P561" i="6"/>
  <c r="Q561" i="6" s="1"/>
  <c r="P561" i="4"/>
  <c r="Q561" i="4" s="1"/>
  <c r="P1141" i="6"/>
  <c r="Q1141" i="6" s="1"/>
  <c r="P1141" i="4"/>
  <c r="Q1141" i="4" s="1"/>
  <c r="P684" i="6"/>
  <c r="Q684" i="6" s="1"/>
  <c r="P684" i="4"/>
  <c r="P971" i="6"/>
  <c r="Q971" i="6" s="1"/>
  <c r="P971" i="4"/>
  <c r="Q971" i="4" s="1"/>
  <c r="P860" i="6"/>
  <c r="Q860" i="6" s="1"/>
  <c r="P860" i="4"/>
  <c r="Q860" i="4" s="1"/>
  <c r="P1511" i="6"/>
  <c r="Q1511" i="6" s="1"/>
  <c r="P1511" i="4"/>
  <c r="Q1511" i="4" s="1"/>
  <c r="P828" i="6"/>
  <c r="Q828" i="6" s="1"/>
  <c r="P828" i="4"/>
  <c r="P721" i="6"/>
  <c r="Q721" i="6" s="1"/>
  <c r="P721" i="4"/>
  <c r="Q721" i="4" s="1"/>
  <c r="P479" i="6"/>
  <c r="Q479" i="6" s="1"/>
  <c r="P479" i="4"/>
  <c r="Q479" i="4" s="1"/>
  <c r="P1522" i="6"/>
  <c r="Q1522" i="6" s="1"/>
  <c r="P1522" i="4"/>
  <c r="P378" i="6"/>
  <c r="Q378" i="6" s="1"/>
  <c r="P378" i="4"/>
  <c r="Q378" i="4" s="1"/>
  <c r="P1371" i="6"/>
  <c r="Q1371" i="6" s="1"/>
  <c r="P1371" i="4"/>
  <c r="Q1371" i="4" s="1"/>
  <c r="P174" i="6"/>
  <c r="P174" i="4"/>
  <c r="Q174" i="4" s="1"/>
  <c r="P1555" i="6"/>
  <c r="Q1555" i="6" s="1"/>
  <c r="P1555" i="4"/>
  <c r="Q1555" i="4" s="1"/>
  <c r="P492" i="6"/>
  <c r="Q492" i="6" s="1"/>
  <c r="P492" i="4"/>
  <c r="Q492" i="4" s="1"/>
  <c r="P1331" i="6"/>
  <c r="Q1331" i="6" s="1"/>
  <c r="P1331" i="4"/>
  <c r="Q1331" i="4" s="1"/>
  <c r="P1260" i="6"/>
  <c r="Q1260" i="6" s="1"/>
  <c r="P1260" i="4"/>
  <c r="Q1260" i="4" s="1"/>
  <c r="P694" i="6"/>
  <c r="P694" i="4"/>
  <c r="Q694" i="4" s="1"/>
  <c r="P886" i="6"/>
  <c r="Q886" i="6" s="1"/>
  <c r="P886" i="4"/>
  <c r="Q886" i="4" s="1"/>
  <c r="P217" i="6"/>
  <c r="Q217" i="6" s="1"/>
  <c r="P217" i="4"/>
  <c r="Q217" i="4" s="1"/>
  <c r="P1175" i="6"/>
  <c r="Q1175" i="6" s="1"/>
  <c r="P1175" i="4"/>
  <c r="Q1175" i="4" s="1"/>
  <c r="P167" i="6"/>
  <c r="Q167" i="6" s="1"/>
  <c r="P167" i="4"/>
  <c r="Q167" i="4" s="1"/>
  <c r="P1425" i="6"/>
  <c r="Q1425" i="6" s="1"/>
  <c r="P1425" i="4"/>
  <c r="Q1425" i="4" s="1"/>
  <c r="P1274" i="6"/>
  <c r="Q1274" i="6" s="1"/>
  <c r="P1274" i="4"/>
  <c r="Q1274" i="4" s="1"/>
  <c r="P1050" i="6"/>
  <c r="Q1050" i="6" s="1"/>
  <c r="P1050" i="4"/>
  <c r="Q1050" i="4" s="1"/>
  <c r="P1305" i="6"/>
  <c r="Q1305" i="6" s="1"/>
  <c r="P1305" i="4"/>
  <c r="Q1305" i="4" s="1"/>
  <c r="P1235" i="6"/>
  <c r="Q1235" i="6" s="1"/>
  <c r="P1235" i="4"/>
  <c r="Q1235" i="4" s="1"/>
  <c r="P210" i="6"/>
  <c r="Q210" i="6" s="1"/>
  <c r="P210" i="4"/>
  <c r="Q210" i="4" s="1"/>
  <c r="P916" i="6"/>
  <c r="Q916" i="6" s="1"/>
  <c r="P916" i="4"/>
  <c r="Q916" i="4" s="1"/>
  <c r="P1287" i="6"/>
  <c r="Q1287" i="6" s="1"/>
  <c r="P1287" i="4"/>
  <c r="Q1287" i="4" s="1"/>
  <c r="P1194" i="6"/>
  <c r="Q1194" i="6" s="1"/>
  <c r="P1194" i="4"/>
  <c r="Q1194" i="4" s="1"/>
  <c r="P379" i="4"/>
  <c r="Q379" i="4" s="1"/>
  <c r="P455" i="6"/>
  <c r="Q455" i="6" s="1"/>
  <c r="P455" i="4"/>
  <c r="Q455" i="4" s="1"/>
  <c r="P942" i="6"/>
  <c r="Q942" i="6" s="1"/>
  <c r="P942" i="4"/>
  <c r="Q942" i="4" s="1"/>
  <c r="P405" i="6"/>
  <c r="Q405" i="6" s="1"/>
  <c r="P405" i="4"/>
  <c r="Q405" i="4" s="1"/>
  <c r="P785" i="6"/>
  <c r="Q785" i="6" s="1"/>
  <c r="P785" i="4"/>
  <c r="Q785" i="4" s="1"/>
  <c r="P165" i="4"/>
  <c r="P296" i="6"/>
  <c r="Q296" i="6" s="1"/>
  <c r="P296" i="4"/>
  <c r="Q296" i="4" s="1"/>
  <c r="P519" i="6"/>
  <c r="Q519" i="6" s="1"/>
  <c r="P519" i="4"/>
  <c r="Q519" i="4" s="1"/>
  <c r="P364" i="4"/>
  <c r="Q364" i="4" s="1"/>
  <c r="P1462" i="6"/>
  <c r="Q1462" i="6" s="1"/>
  <c r="P1462" i="4"/>
  <c r="P921" i="6"/>
  <c r="Q921" i="6" s="1"/>
  <c r="P921" i="4"/>
  <c r="Q921" i="4" s="1"/>
  <c r="P1547" i="6"/>
  <c r="Q1547" i="6" s="1"/>
  <c r="P1547" i="4"/>
  <c r="Q1547" i="4" s="1"/>
  <c r="P422" i="6"/>
  <c r="Q422" i="6" s="1"/>
  <c r="P422" i="4"/>
  <c r="Q422" i="4" s="1"/>
  <c r="P126" i="6"/>
  <c r="Q126" i="6" s="1"/>
  <c r="P126" i="4"/>
  <c r="Q126" i="4" s="1"/>
  <c r="P1354" i="6"/>
  <c r="Q1354" i="6" s="1"/>
  <c r="P1354" i="4"/>
  <c r="Q1354" i="4" s="1"/>
  <c r="P603" i="6"/>
  <c r="Q603" i="6" s="1"/>
  <c r="P603" i="4"/>
  <c r="Q603" i="4" s="1"/>
  <c r="P543" i="6"/>
  <c r="Q543" i="6" s="1"/>
  <c r="P543" i="4"/>
  <c r="Q543" i="4" s="1"/>
  <c r="P372" i="6"/>
  <c r="Q372" i="6" s="1"/>
  <c r="P372" i="4"/>
  <c r="Q372" i="4" s="1"/>
  <c r="P1384" i="6"/>
  <c r="Q1384" i="6" s="1"/>
  <c r="P1384" i="4"/>
  <c r="Q1384" i="4" s="1"/>
  <c r="P1138" i="6"/>
  <c r="Q1138" i="6" s="1"/>
  <c r="P1138" i="4"/>
  <c r="Q1138" i="4" s="1"/>
  <c r="P230" i="6"/>
  <c r="Q230" i="6" s="1"/>
  <c r="P230" i="4"/>
  <c r="Q230" i="4" s="1"/>
  <c r="P777" i="6"/>
  <c r="Q777" i="6" s="1"/>
  <c r="P777" i="4"/>
  <c r="Q777" i="4" s="1"/>
  <c r="P327" i="6"/>
  <c r="Q327" i="6" s="1"/>
  <c r="P327" i="4"/>
  <c r="Q327" i="4" s="1"/>
  <c r="P243" i="6"/>
  <c r="Q243" i="6" s="1"/>
  <c r="P243" i="4"/>
  <c r="Q243" i="4" s="1"/>
  <c r="P968" i="6"/>
  <c r="Q968" i="6" s="1"/>
  <c r="P968" i="4"/>
  <c r="Q968" i="4" s="1"/>
  <c r="P1187" i="6"/>
  <c r="Q1187" i="6" s="1"/>
  <c r="P1187" i="4"/>
  <c r="Q1187" i="4" s="1"/>
  <c r="P1375" i="6"/>
  <c r="Q1375" i="6" s="1"/>
  <c r="P1375" i="4"/>
  <c r="Q1375" i="4" s="1"/>
  <c r="P1036" i="6"/>
  <c r="Q1036" i="6" s="1"/>
  <c r="P1036" i="4"/>
  <c r="Q1036" i="4" s="1"/>
  <c r="P1544" i="6"/>
  <c r="Q1544" i="6" s="1"/>
  <c r="P1544" i="4"/>
  <c r="P1355" i="4"/>
  <c r="Q1355" i="4" s="1"/>
  <c r="P1403" i="6"/>
  <c r="Q1403" i="6" s="1"/>
  <c r="P1403" i="4"/>
  <c r="Q1403" i="4" s="1"/>
  <c r="P227" i="4"/>
  <c r="P1128" i="4"/>
  <c r="Q1128" i="4" s="1"/>
  <c r="P1310" i="4"/>
  <c r="P1310" i="3" s="1"/>
  <c r="Q1310" i="3" s="1"/>
  <c r="P508" i="4"/>
  <c r="Q508" i="4" s="1"/>
  <c r="P835" i="4"/>
  <c r="Q835" i="4" s="1"/>
  <c r="P1308" i="4"/>
  <c r="Q1308" i="4" s="1"/>
  <c r="P667" i="4"/>
  <c r="Q667" i="4" s="1"/>
  <c r="P629" i="4"/>
  <c r="Q629" i="4" s="1"/>
  <c r="P1373" i="4"/>
  <c r="Q1373" i="4" s="1"/>
  <c r="P440" i="4"/>
  <c r="Q440" i="4" s="1"/>
  <c r="P1031" i="4"/>
  <c r="Q1031" i="4" s="1"/>
  <c r="P1595" i="4"/>
  <c r="Q1595" i="4" s="1"/>
  <c r="P315" i="4"/>
  <c r="Q315" i="4" s="1"/>
  <c r="P739" i="4"/>
  <c r="Q739" i="4" s="1"/>
  <c r="P258" i="4"/>
  <c r="Q258" i="4" s="1"/>
  <c r="P1473" i="4"/>
  <c r="Q1473" i="4" s="1"/>
  <c r="P1530" i="4"/>
  <c r="Q1530" i="4" s="1"/>
  <c r="P755" i="4"/>
  <c r="P1306" i="4"/>
  <c r="Q1306" i="4" s="1"/>
  <c r="P978" i="4"/>
  <c r="Q978" i="4" s="1"/>
  <c r="P1198" i="4"/>
  <c r="Q1198" i="4" s="1"/>
  <c r="P954" i="4"/>
  <c r="Q954" i="4" s="1"/>
  <c r="P1450" i="6"/>
  <c r="Q1450" i="6" s="1"/>
  <c r="P1450" i="4"/>
  <c r="Q1450" i="4" s="1"/>
  <c r="P661" i="4"/>
  <c r="Q661" i="4" s="1"/>
  <c r="P703" i="4"/>
  <c r="Q703" i="4" s="1"/>
  <c r="P446" i="4"/>
  <c r="Q446" i="4" s="1"/>
  <c r="P1248" i="4"/>
  <c r="Q1248" i="4" s="1"/>
  <c r="P1423" i="4"/>
  <c r="Q1423" i="4" s="1"/>
  <c r="P182" i="4"/>
  <c r="Q182" i="4" s="1"/>
  <c r="P925" i="4"/>
  <c r="Q925" i="4" s="1"/>
  <c r="P532" i="4"/>
  <c r="Q532" i="4" s="1"/>
  <c r="P736" i="4"/>
  <c r="Q736" i="4" s="1"/>
  <c r="P302" i="6"/>
  <c r="Q302" i="6" s="1"/>
  <c r="P302" i="4"/>
  <c r="Q302" i="4" s="1"/>
  <c r="P192" i="4"/>
  <c r="Q192" i="4" s="1"/>
  <c r="P1439" i="4"/>
  <c r="P1408" i="4"/>
  <c r="Q1408" i="4" s="1"/>
  <c r="P882" i="4"/>
  <c r="Q882" i="4" s="1"/>
  <c r="P1428" i="4"/>
  <c r="Q1428" i="4" s="1"/>
  <c r="P350" i="4"/>
  <c r="Q350" i="4" s="1"/>
  <c r="P466" i="4"/>
  <c r="Q466" i="4" s="1"/>
  <c r="P1333" i="4"/>
  <c r="Q1333" i="4" s="1"/>
  <c r="P1379" i="4"/>
  <c r="Q1379" i="4" s="1"/>
  <c r="P799" i="6"/>
  <c r="Q799" i="6" s="1"/>
  <c r="P799" i="4"/>
  <c r="Q799" i="4" s="1"/>
  <c r="P632" i="4"/>
  <c r="Q632" i="4" s="1"/>
  <c r="P549" i="4"/>
  <c r="P337" i="4"/>
  <c r="Q337" i="4" s="1"/>
  <c r="P1304" i="4"/>
  <c r="Q1304" i="4" s="1"/>
  <c r="P698" i="6"/>
  <c r="Q698" i="6" s="1"/>
  <c r="P698" i="4"/>
  <c r="Q698" i="4" s="1"/>
  <c r="P1336" i="6"/>
  <c r="Q1336" i="6" s="1"/>
  <c r="P1336" i="4"/>
  <c r="Q1336" i="4" s="1"/>
  <c r="P899" i="6"/>
  <c r="Q899" i="6" s="1"/>
  <c r="P899" i="4"/>
  <c r="Q899" i="4" s="1"/>
  <c r="P472" i="6"/>
  <c r="Q472" i="6" s="1"/>
  <c r="P472" i="4"/>
  <c r="Q472" i="4" s="1"/>
  <c r="P475" i="4"/>
  <c r="Q475" i="4" s="1"/>
  <c r="P285" i="4"/>
  <c r="P953" i="4"/>
  <c r="P489" i="4"/>
  <c r="Q489" i="4" s="1"/>
  <c r="P1281" i="6"/>
  <c r="Q1281" i="6" s="1"/>
  <c r="P1281" i="4"/>
  <c r="Q1281" i="4" s="1"/>
  <c r="P108" i="6"/>
  <c r="Q108" i="6" s="1"/>
  <c r="P108" i="4"/>
  <c r="Q108" i="4" s="1"/>
  <c r="P1514" i="6"/>
  <c r="Q1514" i="6" s="1"/>
  <c r="P1514" i="4"/>
  <c r="P992" i="6"/>
  <c r="Q992" i="6" s="1"/>
  <c r="P992" i="4"/>
  <c r="Q992" i="4" s="1"/>
  <c r="P1044" i="6"/>
  <c r="Q1044" i="6" s="1"/>
  <c r="P1044" i="4"/>
  <c r="Q1044" i="4" s="1"/>
  <c r="P1111" i="6"/>
  <c r="Q1111" i="6" s="1"/>
  <c r="P1111" i="4"/>
  <c r="Q1111" i="4" s="1"/>
  <c r="P1081" i="6"/>
  <c r="P1081" i="4"/>
  <c r="Q1081" i="4" s="1"/>
  <c r="P845" i="6"/>
  <c r="Q845" i="6" s="1"/>
  <c r="P845" i="4"/>
  <c r="Q845" i="4" s="1"/>
  <c r="P293" i="6"/>
  <c r="Q293" i="6" s="1"/>
  <c r="P293" i="4"/>
  <c r="Q293" i="4" s="1"/>
  <c r="P382" i="6"/>
  <c r="Q382" i="6" s="1"/>
  <c r="P382" i="4"/>
  <c r="Q382" i="4" s="1"/>
  <c r="P710" i="6"/>
  <c r="Q710" i="6" s="1"/>
  <c r="P710" i="4"/>
  <c r="Q710" i="4" s="1"/>
  <c r="P499" i="6"/>
  <c r="Q499" i="6" s="1"/>
  <c r="P499" i="4"/>
  <c r="P608" i="6"/>
  <c r="Q608" i="6" s="1"/>
  <c r="P608" i="4"/>
  <c r="Q608" i="4" s="1"/>
  <c r="P761" i="6"/>
  <c r="Q761" i="6" s="1"/>
  <c r="P761" i="4"/>
  <c r="Q761" i="4" s="1"/>
  <c r="P1434" i="6"/>
  <c r="Q1434" i="6" s="1"/>
  <c r="P1434" i="4"/>
  <c r="Q1434" i="4" s="1"/>
  <c r="P1254" i="6"/>
  <c r="Q1254" i="6" s="1"/>
  <c r="P1254" i="4"/>
  <c r="Q1254" i="4" s="1"/>
  <c r="P1523" i="6"/>
  <c r="Q1523" i="6" s="1"/>
  <c r="P1523" i="4"/>
  <c r="Q1523" i="4" s="1"/>
  <c r="P569" i="6"/>
  <c r="Q569" i="6" s="1"/>
  <c r="P569" i="4"/>
  <c r="P579" i="6"/>
  <c r="Q579" i="6" s="1"/>
  <c r="P579" i="4"/>
  <c r="P890" i="6"/>
  <c r="Q890" i="6" s="1"/>
  <c r="P890" i="4"/>
  <c r="Q890" i="4" s="1"/>
  <c r="P825" i="6"/>
  <c r="Q825" i="6" s="1"/>
  <c r="P825" i="4"/>
  <c r="Q825" i="4" s="1"/>
  <c r="P593" i="6"/>
  <c r="Q593" i="6" s="1"/>
  <c r="P593" i="4"/>
  <c r="Q593" i="4" s="1"/>
  <c r="P1583" i="6"/>
  <c r="Q1583" i="6" s="1"/>
  <c r="P1583" i="4"/>
  <c r="Q1583" i="4" s="1"/>
  <c r="P1080" i="6"/>
  <c r="Q1080" i="6" s="1"/>
  <c r="P1080" i="4"/>
  <c r="P451" i="6"/>
  <c r="Q451" i="6" s="1"/>
  <c r="P451" i="4"/>
  <c r="P1087" i="6"/>
  <c r="Q1087" i="6" s="1"/>
  <c r="P1087" i="4"/>
  <c r="P152" i="6"/>
  <c r="Q152" i="6" s="1"/>
  <c r="P152" i="4"/>
  <c r="Q152" i="4" s="1"/>
  <c r="P1134" i="6"/>
  <c r="Q1134" i="6" s="1"/>
  <c r="P1134" i="4"/>
  <c r="Q1134" i="4" s="1"/>
  <c r="P1307" i="6"/>
  <c r="Q1307" i="6" s="1"/>
  <c r="P1307" i="4"/>
  <c r="P1443" i="4"/>
  <c r="Q1443" i="4" s="1"/>
  <c r="P1224" i="6"/>
  <c r="Q1224" i="6" s="1"/>
  <c r="P1224" i="4"/>
  <c r="P1170" i="6"/>
  <c r="Q1170" i="6" s="1"/>
  <c r="P1170" i="4"/>
  <c r="Q1170" i="4" s="1"/>
  <c r="P1472" i="6"/>
  <c r="Q1472" i="6" s="1"/>
  <c r="P1472" i="4"/>
  <c r="P1402" i="6"/>
  <c r="Q1402" i="6" s="1"/>
  <c r="P1402" i="4"/>
  <c r="P484" i="6"/>
  <c r="Q484" i="6" s="1"/>
  <c r="P484" i="4"/>
  <c r="P1222" i="6"/>
  <c r="Q1222" i="6" s="1"/>
  <c r="P1222" i="4"/>
  <c r="Q1222" i="4" s="1"/>
  <c r="P486" i="6"/>
  <c r="Q486" i="6" s="1"/>
  <c r="P486" i="4"/>
  <c r="P805" i="6"/>
  <c r="Q805" i="6" s="1"/>
  <c r="P805" i="4"/>
  <c r="Q805" i="4" s="1"/>
  <c r="P1590" i="4"/>
  <c r="Q1590" i="4" s="1"/>
  <c r="P1122" i="4"/>
  <c r="Q1122" i="4" s="1"/>
  <c r="P441" i="6"/>
  <c r="Q441" i="6" s="1"/>
  <c r="P441" i="4"/>
  <c r="Q441" i="4" s="1"/>
  <c r="P929" i="6"/>
  <c r="Q929" i="6" s="1"/>
  <c r="P929" i="4"/>
  <c r="Q929" i="4" s="1"/>
  <c r="P778" i="6"/>
  <c r="Q778" i="6" s="1"/>
  <c r="P778" i="4"/>
  <c r="Q778" i="4" s="1"/>
  <c r="P154" i="6"/>
  <c r="Q154" i="6" s="1"/>
  <c r="P154" i="4"/>
  <c r="Q154" i="4" s="1"/>
  <c r="P452" i="6"/>
  <c r="Q452" i="6" s="1"/>
  <c r="P452" i="4"/>
  <c r="Q452" i="4" s="1"/>
  <c r="P729" i="6"/>
  <c r="Q729" i="6" s="1"/>
  <c r="P729" i="4"/>
  <c r="Q729" i="4" s="1"/>
  <c r="P654" i="6"/>
  <c r="Q654" i="6" s="1"/>
  <c r="P654" i="4"/>
  <c r="P1214" i="6"/>
  <c r="Q1214" i="6" s="1"/>
  <c r="P1214" i="4"/>
  <c r="P972" i="6"/>
  <c r="Q972" i="6" s="1"/>
  <c r="P972" i="4"/>
  <c r="Q972" i="4" s="1"/>
  <c r="P409" i="6"/>
  <c r="Q409" i="6" s="1"/>
  <c r="P409" i="4"/>
  <c r="Q409" i="4" s="1"/>
  <c r="P584" i="6"/>
  <c r="Q584" i="6" s="1"/>
  <c r="P584" i="4"/>
  <c r="Q584" i="4" s="1"/>
  <c r="P1395" i="6"/>
  <c r="Q1395" i="6" s="1"/>
  <c r="P1395" i="4"/>
  <c r="Q1395" i="4" s="1"/>
  <c r="P245" i="6"/>
  <c r="Q245" i="6" s="1"/>
  <c r="P245" i="4"/>
  <c r="Q245" i="4" s="1"/>
  <c r="P1200" i="6"/>
  <c r="Q1200" i="6" s="1"/>
  <c r="P1200" i="4"/>
  <c r="Q1200" i="4" s="1"/>
  <c r="P456" i="6"/>
  <c r="Q456" i="6" s="1"/>
  <c r="P456" i="4"/>
  <c r="Q456" i="4" s="1"/>
  <c r="P1228" i="6"/>
  <c r="Q1228" i="6" s="1"/>
  <c r="P1228" i="4"/>
  <c r="Q1228" i="4" s="1"/>
  <c r="P1588" i="6"/>
  <c r="Q1588" i="6" s="1"/>
  <c r="P1588" i="4"/>
  <c r="Q1588" i="4" s="1"/>
  <c r="P1335" i="6"/>
  <c r="Q1335" i="6" s="1"/>
  <c r="P1335" i="4"/>
  <c r="Q1335" i="4" s="1"/>
  <c r="P807" i="6"/>
  <c r="Q807" i="6" s="1"/>
  <c r="P807" i="4"/>
  <c r="Q807" i="4" s="1"/>
  <c r="P528" i="6"/>
  <c r="Q528" i="6" s="1"/>
  <c r="P528" i="4"/>
  <c r="Q528" i="4" s="1"/>
  <c r="P809" i="6"/>
  <c r="Q809" i="6" s="1"/>
  <c r="P809" i="4"/>
  <c r="Q809" i="4" s="1"/>
  <c r="P470" i="6"/>
  <c r="Q470" i="6" s="1"/>
  <c r="P470" i="4"/>
  <c r="Q470" i="4" s="1"/>
  <c r="P630" i="6"/>
  <c r="Q630" i="6" s="1"/>
  <c r="P630" i="4"/>
  <c r="Q630" i="4" s="1"/>
  <c r="P1404" i="6"/>
  <c r="Q1404" i="6" s="1"/>
  <c r="P1404" i="4"/>
  <c r="P213" i="6"/>
  <c r="Q213" i="6" s="1"/>
  <c r="P213" i="4"/>
  <c r="Q213" i="4" s="1"/>
  <c r="P1334" i="6"/>
  <c r="Q1334" i="6" s="1"/>
  <c r="P1334" i="4"/>
  <c r="Q1334" i="4" s="1"/>
  <c r="P1115" i="6"/>
  <c r="Q1115" i="6" s="1"/>
  <c r="P1115" i="4"/>
  <c r="Q1115" i="4" s="1"/>
  <c r="P672" i="6"/>
  <c r="Q672" i="6" s="1"/>
  <c r="P672" i="4"/>
  <c r="Q672" i="4" s="1"/>
  <c r="Q125" i="4"/>
  <c r="P1189" i="6"/>
  <c r="Q1189" i="6" s="1"/>
  <c r="P1189" i="4"/>
  <c r="P922" i="4"/>
  <c r="Q922" i="4" s="1"/>
  <c r="P1435" i="4"/>
  <c r="P1435" i="3" s="1"/>
  <c r="Q1435" i="3" s="1"/>
  <c r="P1054" i="4"/>
  <c r="Q1054" i="4" s="1"/>
  <c r="P708" i="4"/>
  <c r="Q708" i="4" s="1"/>
  <c r="P571" i="4"/>
  <c r="Q571" i="4" s="1"/>
  <c r="P938" i="4"/>
  <c r="Q938" i="4" s="1"/>
  <c r="P693" i="4"/>
  <c r="Q693" i="4" s="1"/>
  <c r="P283" i="4"/>
  <c r="Q283" i="4" s="1"/>
  <c r="P1137" i="4"/>
  <c r="Q1137" i="4" s="1"/>
  <c r="P270" i="4"/>
  <c r="P1289" i="4"/>
  <c r="Q1289" i="4" s="1"/>
  <c r="P588" i="4"/>
  <c r="Q588" i="4" s="1"/>
  <c r="P1060" i="4"/>
  <c r="Q1060" i="4" s="1"/>
  <c r="P265" i="4"/>
  <c r="Q265" i="4" s="1"/>
  <c r="P325" i="4"/>
  <c r="P637" i="4"/>
  <c r="P937" i="4"/>
  <c r="Q937" i="4" s="1"/>
  <c r="P977" i="4"/>
  <c r="Q977" i="4" s="1"/>
  <c r="P316" i="4"/>
  <c r="Q316" i="4" s="1"/>
  <c r="P1476" i="4"/>
  <c r="P318" i="4"/>
  <c r="P318" i="5" s="1"/>
  <c r="Q318" i="5" s="1"/>
  <c r="P1256" i="4"/>
  <c r="P1256" i="5" s="1"/>
  <c r="Q1256" i="5" s="1"/>
  <c r="P1492" i="4"/>
  <c r="Q1492" i="4" s="1"/>
  <c r="N6" i="4"/>
  <c r="O6" i="4" s="1"/>
  <c r="P358" i="6"/>
  <c r="Q358" i="6" s="1"/>
  <c r="P194" i="6"/>
  <c r="Q194" i="6" s="1"/>
  <c r="P1574" i="5"/>
  <c r="Q1574" i="5" s="1"/>
  <c r="R1574" i="6" s="1"/>
  <c r="P574" i="6"/>
  <c r="Q574" i="6" s="1"/>
  <c r="P1311" i="6"/>
  <c r="Q1311" i="6" s="1"/>
  <c r="P1171" i="6"/>
  <c r="Q1171" i="6" s="1"/>
  <c r="P115" i="6"/>
  <c r="Q115" i="6" s="1"/>
  <c r="P545" i="6"/>
  <c r="Q545" i="6" s="1"/>
  <c r="P471" i="6"/>
  <c r="Q471" i="6" s="1"/>
  <c r="P1160" i="6"/>
  <c r="Q1160" i="6" s="1"/>
  <c r="P1231" i="6"/>
  <c r="Q1231" i="6" s="1"/>
  <c r="P692" i="6"/>
  <c r="Q692" i="6" s="1"/>
  <c r="P610" i="6"/>
  <c r="P610" i="3" s="1"/>
  <c r="Q610" i="3" s="1"/>
  <c r="P1599" i="6"/>
  <c r="Q1599" i="6" s="1"/>
  <c r="P449" i="6"/>
  <c r="P449" i="3" s="1"/>
  <c r="Q449" i="3" s="1"/>
  <c r="P365" i="6"/>
  <c r="Q365" i="6" s="1"/>
  <c r="P363" i="6"/>
  <c r="Q363" i="6" s="1"/>
  <c r="P362" i="6"/>
  <c r="Q362" i="6" s="1"/>
  <c r="P432" i="6"/>
  <c r="Q432" i="6" s="1"/>
  <c r="P430" i="6"/>
  <c r="Q430" i="6" s="1"/>
  <c r="P560" i="6"/>
  <c r="Q560" i="6" s="1"/>
  <c r="Q389" i="4"/>
  <c r="P389" i="6"/>
  <c r="Q389" i="6" s="1"/>
  <c r="P1058" i="6"/>
  <c r="Q1058" i="6" s="1"/>
  <c r="P620" i="6"/>
  <c r="Q620" i="6" s="1"/>
  <c r="P1294" i="6"/>
  <c r="Q1294" i="6" s="1"/>
  <c r="P1538" i="6"/>
  <c r="Q1538" i="6" s="1"/>
  <c r="P1121" i="6"/>
  <c r="Q1121" i="6" s="1"/>
  <c r="P1209" i="6"/>
  <c r="Q1209" i="6" s="1"/>
  <c r="Q1299" i="4"/>
  <c r="P1299" i="6"/>
  <c r="P1279" i="6"/>
  <c r="Q1279" i="6" s="1"/>
  <c r="P1242" i="6"/>
  <c r="Q1242" i="6" s="1"/>
  <c r="P982" i="6"/>
  <c r="Q982" i="6" s="1"/>
  <c r="Q1252" i="4"/>
  <c r="P1252" i="6"/>
  <c r="Q1252" i="6" s="1"/>
  <c r="Q1261" i="4"/>
  <c r="P1261" i="6"/>
  <c r="Q1261" i="6" s="1"/>
  <c r="Q979" i="4"/>
  <c r="P979" i="6"/>
  <c r="Q979" i="6" s="1"/>
  <c r="P1010" i="6"/>
  <c r="Q1010" i="6" s="1"/>
  <c r="P527" i="6"/>
  <c r="Q527" i="6" s="1"/>
  <c r="P1022" i="6"/>
  <c r="Q1022" i="6" s="1"/>
  <c r="P400" i="6"/>
  <c r="Q400" i="6" s="1"/>
  <c r="P1218" i="6"/>
  <c r="Q1218" i="6" s="1"/>
  <c r="P1063" i="6"/>
  <c r="Q1063" i="6" s="1"/>
  <c r="P1143" i="6"/>
  <c r="Q1143" i="6" s="1"/>
  <c r="Q1374" i="4"/>
  <c r="P1374" i="6"/>
  <c r="Q1374" i="6" s="1"/>
  <c r="P529" i="6"/>
  <c r="Q529" i="6" s="1"/>
  <c r="Q169" i="4"/>
  <c r="P169" i="6"/>
  <c r="Q169" i="6" s="1"/>
  <c r="P509" i="6"/>
  <c r="Q509" i="6" s="1"/>
  <c r="Q112" i="4"/>
  <c r="P112" i="6"/>
  <c r="Q112" i="6" s="1"/>
  <c r="Q260" i="4"/>
  <c r="P260" i="6"/>
  <c r="Q260" i="6" s="1"/>
  <c r="Q444" i="4"/>
  <c r="P444" i="6"/>
  <c r="Q444" i="6" s="1"/>
  <c r="P170" i="6"/>
  <c r="Q170" i="6" s="1"/>
  <c r="Q712" i="6"/>
  <c r="P1076" i="6"/>
  <c r="Q1076" i="6" s="1"/>
  <c r="P958" i="6"/>
  <c r="Q958" i="6" s="1"/>
  <c r="P1129" i="6"/>
  <c r="Q1129" i="6" s="1"/>
  <c r="P859" i="6"/>
  <c r="Q859" i="6" s="1"/>
  <c r="P1537" i="6"/>
  <c r="Q1537" i="6" s="1"/>
  <c r="Q348" i="4"/>
  <c r="P348" i="6"/>
  <c r="Q348" i="6" s="1"/>
  <c r="Q312" i="6"/>
  <c r="Q331" i="6"/>
  <c r="P753" i="6"/>
  <c r="Q753" i="6" s="1"/>
  <c r="P1017" i="6"/>
  <c r="Q1017" i="6" s="1"/>
  <c r="P352" i="6"/>
  <c r="Q352" i="6" s="1"/>
  <c r="P668" i="6"/>
  <c r="Q668" i="6" s="1"/>
  <c r="P590" i="6"/>
  <c r="Q590" i="6" s="1"/>
  <c r="P415" i="6"/>
  <c r="Q415" i="6" s="1"/>
  <c r="Q1525" i="4"/>
  <c r="P1525" i="6"/>
  <c r="Q1525" i="6" s="1"/>
  <c r="Q216" i="4"/>
  <c r="P216" i="6"/>
  <c r="Q216" i="6" s="1"/>
  <c r="P680" i="6"/>
  <c r="Q680" i="6" s="1"/>
  <c r="P1572" i="6"/>
  <c r="Q1572" i="6" s="1"/>
  <c r="Q251" i="4"/>
  <c r="P251" i="6"/>
  <c r="Q251" i="6" s="1"/>
  <c r="P812" i="6"/>
  <c r="Q812" i="6" s="1"/>
  <c r="P1249" i="6"/>
  <c r="Q1249" i="6" s="1"/>
  <c r="P1182" i="6"/>
  <c r="Q1182" i="6" s="1"/>
  <c r="Q715" i="6"/>
  <c r="Q1381" i="4"/>
  <c r="P1381" i="6"/>
  <c r="Q1381" i="6" s="1"/>
  <c r="Q1162" i="4"/>
  <c r="P1162" i="6"/>
  <c r="Q1162" i="6" s="1"/>
  <c r="P1033" i="6"/>
  <c r="Q1033" i="6" s="1"/>
  <c r="P1355" i="6"/>
  <c r="Q1355" i="6" s="1"/>
  <c r="P454" i="6"/>
  <c r="Q454" i="6" s="1"/>
  <c r="P498" i="6"/>
  <c r="Q498" i="6" s="1"/>
  <c r="P567" i="6"/>
  <c r="Q567" i="6" s="1"/>
  <c r="P1541" i="6"/>
  <c r="Q1541" i="6" s="1"/>
  <c r="P640" i="6"/>
  <c r="Q640" i="6" s="1"/>
  <c r="P1505" i="6"/>
  <c r="Q1505" i="6" s="1"/>
  <c r="P395" i="6"/>
  <c r="P395" i="3" s="1"/>
  <c r="Q395" i="3" s="1"/>
  <c r="Q246" i="6"/>
  <c r="P249" i="6"/>
  <c r="Q249" i="6" s="1"/>
  <c r="P1108" i="6"/>
  <c r="Q1108" i="6" s="1"/>
  <c r="Q1284" i="4"/>
  <c r="P1284" i="6"/>
  <c r="Q1284" i="6" s="1"/>
  <c r="P125" i="6"/>
  <c r="Q125" i="6" s="1"/>
  <c r="P206" i="6"/>
  <c r="Q206" i="6" s="1"/>
  <c r="P360" i="6"/>
  <c r="Q360" i="6" s="1"/>
  <c r="P767" i="6"/>
  <c r="Q767" i="6" s="1"/>
  <c r="P1250" i="6"/>
  <c r="Q1250" i="6" s="1"/>
  <c r="P507" i="6"/>
  <c r="P1027" i="6"/>
  <c r="Q1027" i="6" s="1"/>
  <c r="P948" i="6"/>
  <c r="Q948" i="6" s="1"/>
  <c r="P1313" i="6"/>
  <c r="Q1313" i="6" s="1"/>
  <c r="P1292" i="6"/>
  <c r="Q1292" i="6" s="1"/>
  <c r="Q1053" i="4"/>
  <c r="P1053" i="6"/>
  <c r="Q1053" i="6" s="1"/>
  <c r="P1095" i="6"/>
  <c r="Q1095" i="6" s="1"/>
  <c r="P887" i="6"/>
  <c r="Q887" i="6" s="1"/>
  <c r="P435" i="6"/>
  <c r="Q435" i="6" s="1"/>
  <c r="P701" i="6"/>
  <c r="Q701" i="6" s="1"/>
  <c r="P478" i="6"/>
  <c r="Q478" i="6" s="1"/>
  <c r="P613" i="6"/>
  <c r="Q613" i="6" s="1"/>
  <c r="P526" i="6"/>
  <c r="Q526" i="6" s="1"/>
  <c r="P1219" i="6"/>
  <c r="Q1219" i="6" s="1"/>
  <c r="Q613" i="4"/>
  <c r="Q1541" i="4"/>
  <c r="Q454" i="4"/>
  <c r="Q415" i="4"/>
  <c r="Q1294" i="4"/>
  <c r="Q1076" i="4"/>
  <c r="Q1033" i="4"/>
  <c r="Q1129" i="4"/>
  <c r="Q1250" i="4"/>
  <c r="Q1108" i="4"/>
  <c r="Q400" i="4"/>
  <c r="Q701" i="4"/>
  <c r="Q1292" i="4"/>
  <c r="Q435" i="4"/>
  <c r="Q640" i="4"/>
  <c r="Q1249" i="4"/>
  <c r="Q923" i="6"/>
  <c r="Q1432" i="6"/>
  <c r="Q526" i="4"/>
  <c r="Q1313" i="4"/>
  <c r="Q1027" i="4"/>
  <c r="Q1017" i="4"/>
  <c r="Q922" i="6"/>
  <c r="Q667" i="6"/>
  <c r="Q1416" i="6"/>
  <c r="Q1487" i="6"/>
  <c r="Q1308" i="6"/>
  <c r="Q298" i="6"/>
  <c r="Q178" i="6"/>
  <c r="Q699" i="6"/>
  <c r="Q190" i="6"/>
  <c r="Q1205" i="6"/>
  <c r="Q1509" i="6"/>
  <c r="Q685" i="6"/>
  <c r="Q1184" i="6"/>
  <c r="Q938" i="6"/>
  <c r="Q1030" i="6"/>
  <c r="Q1357" i="6"/>
  <c r="Q1054" i="6"/>
  <c r="Q985" i="6"/>
  <c r="Q644" i="6"/>
  <c r="Q781" i="6"/>
  <c r="Q1435" i="6"/>
  <c r="Q966" i="6"/>
  <c r="Q546" i="6"/>
  <c r="Q820" i="6"/>
  <c r="Q733" i="6"/>
  <c r="Q1188" i="6"/>
  <c r="Q897" i="6"/>
  <c r="Q1429" i="6"/>
  <c r="Q739" i="6"/>
  <c r="Q129" i="6"/>
  <c r="Q954" i="6"/>
  <c r="Q1233" i="6"/>
  <c r="Q1144" i="6"/>
  <c r="Q635" i="6"/>
  <c r="Q227" i="6"/>
  <c r="Q488" i="6"/>
  <c r="Q1301" i="6"/>
  <c r="Q647" i="6"/>
  <c r="Q203" i="6"/>
  <c r="Q1560" i="6"/>
  <c r="Q1061" i="6"/>
  <c r="Q240" i="6"/>
  <c r="Q1441" i="6"/>
  <c r="Q1489" i="6"/>
  <c r="Q611" i="6"/>
  <c r="Q1414" i="6"/>
  <c r="Q407" i="6"/>
  <c r="Q272" i="6"/>
  <c r="Q571" i="6"/>
  <c r="Q1520" i="6"/>
  <c r="Q629" i="6"/>
  <c r="Q239" i="6"/>
  <c r="Q821" i="6"/>
  <c r="Q107" i="6"/>
  <c r="Q330" i="6"/>
  <c r="Q709" i="6"/>
  <c r="Q1290" i="6"/>
  <c r="Q1001" i="6"/>
  <c r="Q224" i="6"/>
  <c r="Q508" i="6"/>
  <c r="Q1130" i="6"/>
  <c r="Q865" i="6"/>
  <c r="Q1060" i="6"/>
  <c r="Q779" i="6"/>
  <c r="Q1406" i="6"/>
  <c r="Q725" i="6"/>
  <c r="Q1542" i="6"/>
  <c r="Q495" i="6"/>
  <c r="Q220" i="6"/>
  <c r="Q347" i="6"/>
  <c r="Q1226" i="6"/>
  <c r="Q864" i="6"/>
  <c r="Q460" i="6"/>
  <c r="Q1103" i="6"/>
  <c r="Q274" i="6"/>
  <c r="Q427" i="6"/>
  <c r="Q181" i="6"/>
  <c r="Q517" i="6"/>
  <c r="Q1114" i="6"/>
  <c r="Q1348" i="6"/>
  <c r="Q1569" i="6"/>
  <c r="Q1453" i="6"/>
  <c r="Q1530" i="6"/>
  <c r="Q140" i="6"/>
  <c r="Q496" i="6"/>
  <c r="Q814" i="6"/>
  <c r="Q1396" i="6"/>
  <c r="Q1040" i="6"/>
  <c r="Q975" i="6"/>
  <c r="Q732" i="6"/>
  <c r="Q802" i="6"/>
  <c r="Q1473" i="6"/>
  <c r="Q1388" i="6"/>
  <c r="Q221" i="6"/>
  <c r="Q831" i="6"/>
  <c r="Q1584" i="6"/>
  <c r="Q346" i="6"/>
  <c r="Q501" i="6"/>
  <c r="Q637" i="6"/>
  <c r="Q533" i="6"/>
  <c r="Q879" i="6"/>
  <c r="Q1197" i="6"/>
  <c r="Q575" i="6"/>
  <c r="Q1167" i="6"/>
  <c r="Q1424" i="6"/>
  <c r="Q1341" i="6"/>
  <c r="Q1241" i="6"/>
  <c r="Q915" i="6"/>
  <c r="Q1546" i="6"/>
  <c r="Q1157" i="6"/>
  <c r="Q1510" i="6"/>
  <c r="Q1127" i="6"/>
  <c r="Q316" i="6"/>
  <c r="Q145" i="6"/>
  <c r="Q1465" i="6"/>
  <c r="Q977" i="6"/>
  <c r="Q225" i="6"/>
  <c r="Q265" i="6"/>
  <c r="Q1591" i="6"/>
  <c r="Q247" i="6"/>
  <c r="Q1161" i="6"/>
  <c r="Q516" i="6"/>
  <c r="Q649" i="6"/>
  <c r="Q1370" i="6"/>
  <c r="Q1015" i="6"/>
  <c r="Q419" i="6"/>
  <c r="Q1148" i="6"/>
  <c r="Q1031" i="6"/>
  <c r="Q1137" i="6"/>
  <c r="Q541" i="6"/>
  <c r="Q808" i="6"/>
  <c r="Q208" i="6"/>
  <c r="Q1256" i="6"/>
  <c r="Q609" i="6"/>
  <c r="Q306" i="6"/>
  <c r="Q425" i="6"/>
  <c r="Q930" i="6"/>
  <c r="Q199" i="6"/>
  <c r="Q597" i="6"/>
  <c r="Q806" i="6"/>
  <c r="Q544" i="6"/>
  <c r="Q1097" i="6"/>
  <c r="Q912" i="6"/>
  <c r="Q315" i="6"/>
  <c r="Q755" i="6"/>
  <c r="Q1142" i="6"/>
  <c r="Q1595" i="6"/>
  <c r="Q1024" i="6"/>
  <c r="Q686" i="6"/>
  <c r="Q693" i="6"/>
  <c r="Q1314" i="6"/>
  <c r="Q440" i="6"/>
  <c r="Q696" i="6"/>
  <c r="Q144" i="6"/>
  <c r="Q376" i="6"/>
  <c r="Q716" i="6"/>
  <c r="Q1444" i="6"/>
  <c r="Q759" i="6"/>
  <c r="Q740" i="6"/>
  <c r="Q325" i="6"/>
  <c r="Q458" i="6"/>
  <c r="Q1104" i="6"/>
  <c r="Q592" i="6"/>
  <c r="Q762" i="6"/>
  <c r="Q548" i="6"/>
  <c r="Q848" i="6"/>
  <c r="Q1590" i="6"/>
  <c r="Q490" i="6"/>
  <c r="Q1300" i="6"/>
  <c r="Q793" i="6"/>
  <c r="Q1476" i="6"/>
  <c r="Q659" i="6"/>
  <c r="Q1117" i="6"/>
  <c r="Q1220" i="6"/>
  <c r="Q1100" i="6"/>
  <c r="Q397" i="6"/>
  <c r="Q1323" i="6"/>
  <c r="Q850" i="6"/>
  <c r="Q638" i="6"/>
  <c r="Q889" i="6"/>
  <c r="Q932" i="6"/>
  <c r="Q708" i="6"/>
  <c r="Q301" i="6"/>
  <c r="Q1492" i="6"/>
  <c r="Q835" i="6"/>
  <c r="Q764" i="6"/>
  <c r="Q487" i="6"/>
  <c r="Q236" i="6"/>
  <c r="Q1325" i="6"/>
  <c r="Q619" i="6"/>
  <c r="Q1289" i="6"/>
  <c r="Q1168" i="6"/>
  <c r="Q1597" i="6"/>
  <c r="Q1029" i="6"/>
  <c r="Q342" i="6"/>
  <c r="Q281" i="6"/>
  <c r="Q198" i="6"/>
  <c r="Q288" i="6"/>
  <c r="Q1405" i="6"/>
  <c r="Q1594" i="6"/>
  <c r="Q585" i="6"/>
  <c r="Q314" i="6"/>
  <c r="Q403" i="6"/>
  <c r="Q1215" i="6"/>
  <c r="Q351" i="6"/>
  <c r="Q937" i="6"/>
  <c r="Q588" i="6"/>
  <c r="Q324" i="6"/>
  <c r="Q1503" i="6"/>
  <c r="Q670" i="6"/>
  <c r="Q823" i="6"/>
  <c r="Q165" i="6"/>
  <c r="Q870" i="6"/>
  <c r="Q1128" i="6"/>
  <c r="Q1401" i="6"/>
  <c r="Q377" i="6"/>
  <c r="Q283" i="6"/>
  <c r="Q914" i="6"/>
  <c r="Q332" i="6"/>
  <c r="Q994" i="6"/>
  <c r="Q270" i="6"/>
  <c r="Q1322" i="6"/>
  <c r="Q1469" i="6"/>
  <c r="Q1018" i="6"/>
  <c r="Q119" i="6"/>
  <c r="Q1186" i="6"/>
  <c r="Q1558" i="6"/>
  <c r="Q1043" i="6"/>
  <c r="Q1365" i="6"/>
  <c r="Q1440" i="6"/>
  <c r="Q1298" i="6"/>
  <c r="Q751" i="6"/>
  <c r="Q388" i="6"/>
  <c r="Q1011" i="6"/>
  <c r="Q1151" i="6"/>
  <c r="Q1359" i="6"/>
  <c r="Q1485" i="6"/>
  <c r="Q1310" i="6"/>
  <c r="Q411" i="6"/>
  <c r="Q1272" i="6"/>
  <c r="Q416" i="6"/>
  <c r="Q1377" i="6"/>
  <c r="Q1447" i="6"/>
  <c r="Q1152" i="6"/>
  <c r="Q917" i="6"/>
  <c r="Q909" i="6"/>
  <c r="Q1198" i="6"/>
  <c r="Q228" i="6"/>
  <c r="Q1467" i="6"/>
  <c r="Q267" i="6"/>
  <c r="Q1079" i="6"/>
  <c r="Q482" i="6"/>
  <c r="Q1169" i="6"/>
  <c r="Q1275" i="6"/>
  <c r="Q1390" i="6"/>
  <c r="Q949" i="6"/>
  <c r="Q1245" i="6"/>
  <c r="Q1306" i="6"/>
  <c r="Q639" i="6"/>
  <c r="Q581" i="6"/>
  <c r="Q1124" i="6"/>
  <c r="Q1253" i="6"/>
  <c r="Q1133" i="6"/>
  <c r="O6" i="6"/>
  <c r="Q1276" i="6"/>
  <c r="Q754" i="4"/>
  <c r="Q1369" i="4"/>
  <c r="P813" i="5"/>
  <c r="Q1006" i="4"/>
  <c r="Q1202" i="4"/>
  <c r="Q308" i="6"/>
  <c r="Q364" i="6"/>
  <c r="N50" i="5"/>
  <c r="Q1565" i="4"/>
  <c r="Q157" i="4"/>
  <c r="Q1242" i="4"/>
  <c r="N94" i="3"/>
  <c r="O94" i="3" s="1"/>
  <c r="Q1140" i="4"/>
  <c r="P128" i="5"/>
  <c r="Q1160" i="4"/>
  <c r="Q986" i="4"/>
  <c r="Q572" i="4"/>
  <c r="Q1074" i="4"/>
  <c r="Q1094" i="4"/>
  <c r="P757" i="3"/>
  <c r="Q757" i="3" s="1"/>
  <c r="N35" i="5"/>
  <c r="P132" i="5"/>
  <c r="Q132" i="5" s="1"/>
  <c r="R132" i="6" s="1"/>
  <c r="Q531" i="6"/>
  <c r="N30" i="5"/>
  <c r="Q1122" i="6"/>
  <c r="N95" i="5"/>
  <c r="Q150" i="6"/>
  <c r="P214" i="3"/>
  <c r="Q214" i="3" s="1"/>
  <c r="Q163" i="6"/>
  <c r="Q826" i="6"/>
  <c r="Q753" i="4"/>
  <c r="N58" i="5"/>
  <c r="N100" i="5"/>
  <c r="Q1483" i="6"/>
  <c r="P136" i="5"/>
  <c r="Q136" i="5" s="1"/>
  <c r="R136" i="6" s="1"/>
  <c r="Q115" i="4"/>
  <c r="P214" i="5"/>
  <c r="Q214" i="5" s="1"/>
  <c r="R214" i="6" s="1"/>
  <c r="Q650" i="6"/>
  <c r="P534" i="5"/>
  <c r="Q534" i="5" s="1"/>
  <c r="R534" i="6" s="1"/>
  <c r="P617" i="5"/>
  <c r="Q617" i="5" s="1"/>
  <c r="R617" i="6" s="1"/>
  <c r="P136" i="3"/>
  <c r="Q136" i="3" s="1"/>
  <c r="N8" i="5"/>
  <c r="Q136" i="4"/>
  <c r="P310" i="5"/>
  <c r="Q310" i="5" s="1"/>
  <c r="R310" i="6" s="1"/>
  <c r="N42" i="5"/>
  <c r="N38" i="5"/>
  <c r="N56" i="5"/>
  <c r="N33" i="5"/>
  <c r="P1456" i="5"/>
  <c r="Q1456" i="5" s="1"/>
  <c r="R1456" i="6" s="1"/>
  <c r="P1378" i="3"/>
  <c r="Q1378" i="3" s="1"/>
  <c r="N37" i="5"/>
  <c r="P956" i="3"/>
  <c r="Q956" i="3" s="1"/>
  <c r="P321" i="5"/>
  <c r="Q321" i="5" s="1"/>
  <c r="R321" i="6" s="1"/>
  <c r="Q795" i="6"/>
  <c r="Q1238" i="6"/>
  <c r="Q291" i="6"/>
  <c r="Q939" i="6"/>
  <c r="Q1243" i="6"/>
  <c r="Q1369" i="6"/>
  <c r="Q919" i="6"/>
  <c r="Q907" i="6"/>
  <c r="Q297" i="6"/>
  <c r="Q1195" i="6"/>
  <c r="Q278" i="6"/>
  <c r="Q1497" i="6"/>
  <c r="Q262" i="6"/>
  <c r="Q1048" i="6"/>
  <c r="Q1268" i="6"/>
  <c r="Q193" i="6"/>
  <c r="Q1568" i="6"/>
  <c r="Q1166" i="6"/>
  <c r="Q1056" i="6"/>
  <c r="Q1581" i="6"/>
  <c r="Q737" i="6"/>
  <c r="Q1353" i="6"/>
  <c r="Q754" i="6"/>
  <c r="Q946" i="6"/>
  <c r="Q1550" i="6"/>
  <c r="Q927" i="6"/>
  <c r="Q380" i="6"/>
  <c r="Q493" i="6"/>
  <c r="Q1067" i="6"/>
  <c r="Q1273" i="6"/>
  <c r="Q1132" i="6"/>
  <c r="Q223" i="6"/>
  <c r="Q881" i="6"/>
  <c r="Q1516" i="6"/>
  <c r="Q643" i="6"/>
  <c r="Q518" i="6"/>
  <c r="Q655" i="6"/>
  <c r="Q1596" i="6"/>
  <c r="Q160" i="6"/>
  <c r="Q1190" i="6"/>
  <c r="Q658" i="6"/>
  <c r="Q884" i="6"/>
  <c r="Q1258" i="6"/>
  <c r="Q149" i="6"/>
  <c r="Q1567" i="6"/>
  <c r="Q286" i="6"/>
  <c r="Q114" i="6"/>
  <c r="Q1006" i="6"/>
  <c r="Q973" i="6"/>
  <c r="Q1428" i="6"/>
  <c r="Q350" i="6"/>
  <c r="Q466" i="6"/>
  <c r="Q1333" i="6"/>
  <c r="Q632" i="6"/>
  <c r="Q1037" i="6"/>
  <c r="Q337" i="6"/>
  <c r="Q1074" i="6"/>
  <c r="Q285" i="6"/>
  <c r="Q953" i="6"/>
  <c r="Q489" i="6"/>
  <c r="Q1125" i="6"/>
  <c r="Q1394" i="6"/>
  <c r="Q1442" i="6"/>
  <c r="Q1368" i="6"/>
  <c r="Q681" i="6"/>
  <c r="Q1496" i="6"/>
  <c r="Q475" i="6"/>
  <c r="Q343" i="6"/>
  <c r="Q748" i="6"/>
  <c r="Q374" i="6"/>
  <c r="Q253" i="6"/>
  <c r="Q412" i="6"/>
  <c r="Q1393" i="6"/>
  <c r="Q1367" i="6"/>
  <c r="Q506" i="6"/>
  <c r="Q1361" i="6"/>
  <c r="Q1270" i="6"/>
  <c r="Q1431" i="6"/>
  <c r="Q323" i="6"/>
  <c r="Q476" i="6"/>
  <c r="Q438" i="6"/>
  <c r="Q1062" i="6"/>
  <c r="Q963" i="6"/>
  <c r="Q1316" i="6"/>
  <c r="Q920" i="6"/>
  <c r="Q1345" i="6"/>
  <c r="Q566" i="6"/>
  <c r="Q450" i="6"/>
  <c r="Q1559" i="6"/>
  <c r="Q1534" i="6"/>
  <c r="Q1437" i="6"/>
  <c r="Q1021" i="6"/>
  <c r="Q1519" i="6"/>
  <c r="Q1014" i="6"/>
  <c r="Q177" i="6"/>
  <c r="Q798" i="6"/>
  <c r="Q700" i="6"/>
  <c r="Q735" i="6"/>
  <c r="Q838" i="6"/>
  <c r="Q965" i="6"/>
  <c r="Q354" i="6"/>
  <c r="Q367" i="6"/>
  <c r="Q1174" i="6"/>
  <c r="Q1109" i="6"/>
  <c r="Q947" i="6"/>
  <c r="Q1041" i="6"/>
  <c r="Q1251" i="6"/>
  <c r="Q1034" i="6"/>
  <c r="Q1304" i="6"/>
  <c r="Q885" i="6"/>
  <c r="Q1075" i="6"/>
  <c r="Q322" i="6"/>
  <c r="Q726" i="6"/>
  <c r="Q307" i="6"/>
  <c r="Q439" i="6"/>
  <c r="Q673" i="6"/>
  <c r="Q1202" i="6"/>
  <c r="Q707" i="6"/>
  <c r="Q867" i="6"/>
  <c r="Q951" i="6"/>
  <c r="Q238" i="6"/>
  <c r="Q926" i="6"/>
  <c r="Q1504" i="6"/>
  <c r="Q1199" i="6"/>
  <c r="Q711" i="6"/>
  <c r="Q1177" i="6"/>
  <c r="Q758" i="6"/>
  <c r="Q113" i="6"/>
  <c r="Q981" i="6"/>
  <c r="Q448" i="6"/>
  <c r="Q524" i="6"/>
  <c r="Q1342" i="6"/>
  <c r="Q1486" i="6"/>
  <c r="Q1288" i="6"/>
  <c r="Q189" i="6"/>
  <c r="Q1436" i="6"/>
  <c r="Q776" i="6"/>
  <c r="Q662" i="6"/>
  <c r="Q1180" i="6"/>
  <c r="Q634" i="6"/>
  <c r="Q1362" i="6"/>
  <c r="Q1035" i="6"/>
  <c r="Q1506" i="6"/>
  <c r="Q811" i="6"/>
  <c r="Q800" i="6"/>
  <c r="Q231" i="6"/>
  <c r="Q381" i="6"/>
  <c r="Q1533" i="6"/>
  <c r="Q385" i="6"/>
  <c r="Q522" i="6"/>
  <c r="Q1023" i="6"/>
  <c r="Q636" i="6"/>
  <c r="Q976" i="6"/>
  <c r="Q924" i="6"/>
  <c r="Q1078" i="6"/>
  <c r="Q872" i="6"/>
  <c r="Q1477" i="6"/>
  <c r="Q995" i="6"/>
  <c r="Q356" i="6"/>
  <c r="Q1373" i="6"/>
  <c r="Q1221" i="6"/>
  <c r="Q429" i="6"/>
  <c r="Q1131" i="6"/>
  <c r="Q1518" i="6"/>
  <c r="Q1327" i="6"/>
  <c r="Q268" i="6"/>
  <c r="Q1579" i="6"/>
  <c r="Q1165" i="6"/>
  <c r="Q572" i="6"/>
  <c r="Q1565" i="6"/>
  <c r="Q661" i="6"/>
  <c r="Q703" i="6"/>
  <c r="Q446" i="6"/>
  <c r="Q841" i="6"/>
  <c r="Q271" i="6"/>
  <c r="Q1420" i="6"/>
  <c r="Q747" i="6"/>
  <c r="Q1399" i="6"/>
  <c r="Q256" i="6"/>
  <c r="Q188" i="6"/>
  <c r="Q329" i="6"/>
  <c r="Q426" i="6"/>
  <c r="Q1554" i="6"/>
  <c r="Q624" i="6"/>
  <c r="Q1183" i="6"/>
  <c r="Q743" i="6"/>
  <c r="Q1285" i="6"/>
  <c r="Q187" i="6"/>
  <c r="Q1521" i="6"/>
  <c r="Q713" i="6"/>
  <c r="Q424" i="6"/>
  <c r="Q1366" i="6"/>
  <c r="Q631" i="6"/>
  <c r="Q756" i="6"/>
  <c r="Q614" i="6"/>
  <c r="Q847" i="6"/>
  <c r="Q1286" i="6"/>
  <c r="Q1379" i="6"/>
  <c r="Q110" i="6"/>
  <c r="Q1426" i="6"/>
  <c r="Q336" i="6"/>
  <c r="Q605" i="6"/>
  <c r="Q691" i="6"/>
  <c r="Q328" i="6"/>
  <c r="Q417" i="6"/>
  <c r="Q1005" i="6"/>
  <c r="Q783" i="6"/>
  <c r="Q261" i="6"/>
  <c r="Q1000" i="6"/>
  <c r="Q833" i="6"/>
  <c r="Q991" i="6"/>
  <c r="Q157" i="6"/>
  <c r="Q945" i="6"/>
  <c r="Q252" i="6"/>
  <c r="Q103" i="6"/>
  <c r="Q1320" i="6"/>
  <c r="Q290" i="6"/>
  <c r="Q813" i="6"/>
  <c r="Q697" i="6"/>
  <c r="Q1159" i="6"/>
  <c r="Q1248" i="6"/>
  <c r="Q1423" i="6"/>
  <c r="Q182" i="6"/>
  <c r="Q925" i="6"/>
  <c r="Q1358" i="6"/>
  <c r="Q266" i="6"/>
  <c r="Q197" i="6"/>
  <c r="Q1573" i="6"/>
  <c r="Q768" i="6"/>
  <c r="Q1498" i="6"/>
  <c r="Q618" i="6"/>
  <c r="Q996" i="6"/>
  <c r="Q1576" i="6"/>
  <c r="Q453" i="6"/>
  <c r="Q1072" i="6"/>
  <c r="Q1577" i="6"/>
  <c r="Q1173" i="6"/>
  <c r="Q384" i="6"/>
  <c r="Q1069" i="6"/>
  <c r="Q568" i="6"/>
  <c r="Q399" i="6"/>
  <c r="Q679" i="6"/>
  <c r="Q1046" i="6"/>
  <c r="Q745" i="6"/>
  <c r="Q1413" i="6"/>
  <c r="Q1526" i="6"/>
  <c r="Q370" i="6"/>
  <c r="Q1409" i="6"/>
  <c r="Q1234" i="6"/>
  <c r="Q1563" i="6"/>
  <c r="Q117" i="6"/>
  <c r="Q294" i="6"/>
  <c r="Q211" i="6"/>
  <c r="Q284" i="6"/>
  <c r="Q586" i="6"/>
  <c r="Q719" i="6"/>
  <c r="Q1282" i="6"/>
  <c r="Q555" i="6"/>
  <c r="Q1149" i="6"/>
  <c r="Q695" i="6"/>
  <c r="Q741" i="6"/>
  <c r="Q557" i="6"/>
  <c r="Q1051" i="6"/>
  <c r="Q109" i="6"/>
  <c r="Q1207" i="6"/>
  <c r="Q1082" i="6"/>
  <c r="Q491" i="6"/>
  <c r="Q782" i="6"/>
  <c r="Q990" i="6"/>
  <c r="Q1398" i="6"/>
  <c r="Q851" i="6"/>
  <c r="Q893" i="6"/>
  <c r="Q1445" i="6"/>
  <c r="Q275" i="6"/>
  <c r="Q738" i="6"/>
  <c r="Q1329" i="6"/>
  <c r="Q1376" i="6"/>
  <c r="Q401" i="6"/>
  <c r="Q1110" i="6"/>
  <c r="Q562" i="6"/>
  <c r="Q226" i="6"/>
  <c r="Q656" i="6"/>
  <c r="Q714" i="6"/>
  <c r="Q184" i="6"/>
  <c r="Q185" i="6"/>
  <c r="Q717" i="6"/>
  <c r="Q532" i="6"/>
  <c r="Q736" i="6"/>
  <c r="Q514" i="6"/>
  <c r="Q1135" i="6"/>
  <c r="Q829" i="6"/>
  <c r="Q1324" i="6"/>
  <c r="Q1265" i="6"/>
  <c r="Q1387" i="6"/>
  <c r="Q604" i="6"/>
  <c r="Q1263" i="6"/>
  <c r="Q718" i="6"/>
  <c r="Q202" i="6"/>
  <c r="Q904" i="6"/>
  <c r="Q1185" i="6"/>
  <c r="Q615" i="6"/>
  <c r="Q790" i="6"/>
  <c r="Q1471" i="6"/>
  <c r="Q1101" i="6"/>
  <c r="Q599" i="6"/>
  <c r="Q905" i="6"/>
  <c r="Q950" i="6"/>
  <c r="Q318" i="6"/>
  <c r="Q1232" i="6"/>
  <c r="Q1338" i="6"/>
  <c r="Q943" i="6"/>
  <c r="Q467" i="6"/>
  <c r="Q161" i="6"/>
  <c r="Q195" i="6"/>
  <c r="Q1139" i="6"/>
  <c r="Q1262" i="6"/>
  <c r="Q106" i="6"/>
  <c r="Q1593" i="6"/>
  <c r="Q999" i="6"/>
  <c r="Q1116" i="6"/>
  <c r="Q840" i="6"/>
  <c r="Q289" i="6"/>
  <c r="Q1092" i="6"/>
  <c r="Q1009" i="6"/>
  <c r="Q273" i="6"/>
  <c r="Q559" i="6"/>
  <c r="Q1443" i="6"/>
  <c r="Q515" i="6"/>
  <c r="Q459" i="6"/>
  <c r="Q1587" i="6"/>
  <c r="Q1107" i="6"/>
  <c r="Q408" i="6"/>
  <c r="Q134" i="6"/>
  <c r="Q1084" i="6"/>
  <c r="Q1528" i="6"/>
  <c r="Q200" i="6"/>
  <c r="Q1422" i="6"/>
  <c r="Q936" i="6"/>
  <c r="Q600" i="6"/>
  <c r="Q192" i="6"/>
  <c r="Q1439" i="6"/>
  <c r="Q1529" i="6"/>
  <c r="Q1408" i="6"/>
  <c r="Q882" i="6"/>
  <c r="Q128" i="6"/>
  <c r="Q645" i="6"/>
  <c r="Q122" i="6"/>
  <c r="Q766" i="6"/>
  <c r="Q874" i="6"/>
  <c r="Q895" i="6"/>
  <c r="Q1562" i="6"/>
  <c r="Q578" i="6"/>
  <c r="Q340" i="6"/>
  <c r="Q792" i="6"/>
  <c r="Q280" i="6"/>
  <c r="Q1055" i="6"/>
  <c r="Q1507" i="6"/>
  <c r="Q151" i="6"/>
  <c r="Q1296" i="6"/>
  <c r="Q1454" i="6"/>
  <c r="Q1380" i="6"/>
  <c r="Q1360" i="6"/>
  <c r="Q1468" i="6"/>
  <c r="Q902" i="6"/>
  <c r="Q1146" i="6"/>
  <c r="Q156" i="6"/>
  <c r="Q1140" i="6"/>
  <c r="Q910" i="6"/>
  <c r="Q1482" i="6"/>
  <c r="Q856" i="6"/>
  <c r="Q123" i="6"/>
  <c r="Q344" i="6"/>
  <c r="Q248" i="6"/>
  <c r="Q404" i="6"/>
  <c r="Q1064" i="6"/>
  <c r="Q421" i="6"/>
  <c r="Q877" i="6"/>
  <c r="Q465" i="6"/>
  <c r="Q1086" i="6"/>
  <c r="Q549" i="6"/>
  <c r="Q361" i="6"/>
  <c r="Q687" i="6"/>
  <c r="Q1495" i="6"/>
  <c r="Q671" i="6"/>
  <c r="Q665" i="6"/>
  <c r="Q978" i="6"/>
  <c r="Q132" i="4"/>
  <c r="P1378" i="5"/>
  <c r="Q1378" i="5" s="1"/>
  <c r="R1378" i="6" s="1"/>
  <c r="Q430" i="4"/>
  <c r="P1548" i="5"/>
  <c r="Q1548" i="5" s="1"/>
  <c r="P1038" i="3"/>
  <c r="Q1038" i="3" s="1"/>
  <c r="Q214" i="4"/>
  <c r="P1038" i="5"/>
  <c r="Q1038" i="5" s="1"/>
  <c r="Q794" i="6"/>
  <c r="Q652" i="6"/>
  <c r="Q892" i="6"/>
  <c r="Q706" i="6"/>
  <c r="Q1363" i="6"/>
  <c r="Q402" i="6"/>
  <c r="Q1163" i="6"/>
  <c r="Q511" i="6"/>
  <c r="Q574" i="4"/>
  <c r="P1517" i="5"/>
  <c r="Q1517" i="5" s="1"/>
  <c r="R1517" i="6" s="1"/>
  <c r="Q321" i="4"/>
  <c r="P321" i="3"/>
  <c r="Q321" i="3" s="1"/>
  <c r="P390" i="5"/>
  <c r="Q390" i="5" s="1"/>
  <c r="R390" i="6" s="1"/>
  <c r="Q1456" i="4"/>
  <c r="P956" i="5"/>
  <c r="Q956" i="5" s="1"/>
  <c r="P633" i="3"/>
  <c r="Q633" i="3" s="1"/>
  <c r="P633" i="5"/>
  <c r="Q633" i="5" s="1"/>
  <c r="R633" i="6" s="1"/>
  <c r="Q264" i="4"/>
  <c r="P264" i="5"/>
  <c r="Q264" i="5" s="1"/>
  <c r="R264" i="6" s="1"/>
  <c r="Q859" i="4"/>
  <c r="Q935" i="4"/>
  <c r="P935" i="5"/>
  <c r="Q935" i="5" s="1"/>
  <c r="R935" i="6" s="1"/>
  <c r="Q1179" i="4"/>
  <c r="P1179" i="5"/>
  <c r="Q1179" i="5" s="1"/>
  <c r="R1179" i="6" s="1"/>
  <c r="Q1091" i="4"/>
  <c r="P1091" i="5"/>
  <c r="Q1091" i="5" s="1"/>
  <c r="R1091" i="6" s="1"/>
  <c r="Q1171" i="4"/>
  <c r="P523" i="3"/>
  <c r="Q523" i="3" s="1"/>
  <c r="P523" i="5"/>
  <c r="Q523" i="5" s="1"/>
  <c r="R523" i="6" s="1"/>
  <c r="Q387" i="4"/>
  <c r="P387" i="5"/>
  <c r="Q387" i="5" s="1"/>
  <c r="R387" i="6" s="1"/>
  <c r="Q760" i="4"/>
  <c r="P760" i="5"/>
  <c r="Q760" i="5" s="1"/>
  <c r="R760" i="6" s="1"/>
  <c r="Q162" i="4"/>
  <c r="P162" i="5"/>
  <c r="Q162" i="5" s="1"/>
  <c r="R162" i="6" s="1"/>
  <c r="P746" i="3"/>
  <c r="Q746" i="3" s="1"/>
  <c r="P746" i="5"/>
  <c r="Q746" i="5" s="1"/>
  <c r="R746" i="6" s="1"/>
  <c r="P1578" i="3"/>
  <c r="Q1578" i="3" s="1"/>
  <c r="P1578" i="5"/>
  <c r="Q1578" i="5" s="1"/>
  <c r="R1578" i="6" s="1"/>
  <c r="Q1003" i="4"/>
  <c r="P1003" i="5"/>
  <c r="Q1003" i="5" s="1"/>
  <c r="R1003" i="6" s="1"/>
  <c r="Q362" i="4"/>
  <c r="Q982" i="4"/>
  <c r="Q1538" i="4"/>
  <c r="P627" i="3"/>
  <c r="Q627" i="3" s="1"/>
  <c r="P627" i="5"/>
  <c r="Q627" i="5" s="1"/>
  <c r="R627" i="6" s="1"/>
  <c r="Q1513" i="4"/>
  <c r="P1513" i="5"/>
  <c r="Q1513" i="5" s="1"/>
  <c r="R1513" i="6" s="1"/>
  <c r="Q1004" i="4"/>
  <c r="P1004" i="5"/>
  <c r="Q1004" i="5" s="1"/>
  <c r="R1004" i="6" s="1"/>
  <c r="Q774" i="4"/>
  <c r="P774" i="5"/>
  <c r="Q774" i="5" s="1"/>
  <c r="R774" i="6" s="1"/>
  <c r="P1552" i="3"/>
  <c r="Q1552" i="3" s="1"/>
  <c r="P1552" i="5"/>
  <c r="Q1552" i="5" s="1"/>
  <c r="R1552" i="6" s="1"/>
  <c r="Q1537" i="4"/>
  <c r="Q317" i="4"/>
  <c r="P317" i="5"/>
  <c r="Q317" i="5" s="1"/>
  <c r="R317" i="6" s="1"/>
  <c r="Q1219" i="4"/>
  <c r="P135" i="3"/>
  <c r="Q135" i="3" s="1"/>
  <c r="P135" i="5"/>
  <c r="Q135" i="5" s="1"/>
  <c r="R135" i="6" s="1"/>
  <c r="Q218" i="4"/>
  <c r="P218" i="5"/>
  <c r="Q218" i="5" s="1"/>
  <c r="R218" i="6" s="1"/>
  <c r="Q1572" i="4"/>
  <c r="Q146" i="4"/>
  <c r="P146" i="5"/>
  <c r="Q146" i="5" s="1"/>
  <c r="R146" i="6" s="1"/>
  <c r="Q335" i="4"/>
  <c r="P335" i="5"/>
  <c r="Q335" i="5" s="1"/>
  <c r="R335" i="6" s="1"/>
  <c r="Q784" i="4"/>
  <c r="P784" i="5"/>
  <c r="Q784" i="5" s="1"/>
  <c r="R784" i="6" s="1"/>
  <c r="Q463" i="4"/>
  <c r="P463" i="5"/>
  <c r="Q463" i="5" s="1"/>
  <c r="R463" i="6" s="1"/>
  <c r="Q1052" i="4"/>
  <c r="P1052" i="5"/>
  <c r="Q1052" i="5" s="1"/>
  <c r="R1052" i="6" s="1"/>
  <c r="P1451" i="3"/>
  <c r="Q1451" i="3" s="1"/>
  <c r="P1451" i="5"/>
  <c r="Q1451" i="5" s="1"/>
  <c r="R1451" i="6" s="1"/>
  <c r="P191" i="3"/>
  <c r="Q191" i="3" s="1"/>
  <c r="P191" i="5"/>
  <c r="Q191" i="5" s="1"/>
  <c r="R191" i="6" s="1"/>
  <c r="Q1452" i="4"/>
  <c r="P1452" i="5"/>
  <c r="Q1452" i="5" s="1"/>
  <c r="R1452" i="6" s="1"/>
  <c r="P153" i="5"/>
  <c r="Q153" i="5" s="1"/>
  <c r="R153" i="6" s="1"/>
  <c r="Q363" i="4"/>
  <c r="P179" i="5"/>
  <c r="Q179" i="5" s="1"/>
  <c r="P742" i="5"/>
  <c r="Q742" i="5" s="1"/>
  <c r="R742" i="6" s="1"/>
  <c r="P457" i="5"/>
  <c r="Q457" i="5" s="1"/>
  <c r="P757" i="5"/>
  <c r="Q757" i="5" s="1"/>
  <c r="R757" i="6" s="1"/>
  <c r="P989" i="5"/>
  <c r="Q989" i="5" s="1"/>
  <c r="R989" i="6" s="1"/>
  <c r="P1448" i="5"/>
  <c r="Q1448" i="5" s="1"/>
  <c r="R1448" i="6" s="1"/>
  <c r="P1216" i="5"/>
  <c r="Q1216" i="5" s="1"/>
  <c r="P1531" i="5"/>
  <c r="Q1531" i="5" s="1"/>
  <c r="R1531" i="6" s="1"/>
  <c r="P1600" i="5"/>
  <c r="Q1600" i="5" s="1"/>
  <c r="P868" i="5"/>
  <c r="Q868" i="5" s="1"/>
  <c r="Q757" i="4"/>
  <c r="N53" i="3"/>
  <c r="O53" i="3" s="1"/>
  <c r="Q1505" i="4"/>
  <c r="Q989" i="4"/>
  <c r="P1004" i="3"/>
  <c r="Q1004" i="3" s="1"/>
  <c r="Q560" i="4"/>
  <c r="P1548" i="3"/>
  <c r="Q1548" i="3" s="1"/>
  <c r="P463" i="3"/>
  <c r="Q463" i="3" s="1"/>
  <c r="Q471" i="4"/>
  <c r="P1179" i="3"/>
  <c r="Q1179" i="3" s="1"/>
  <c r="P989" i="3"/>
  <c r="Q989" i="3" s="1"/>
  <c r="P868" i="3"/>
  <c r="Q868" i="3" s="1"/>
  <c r="P760" i="3"/>
  <c r="Q760" i="3" s="1"/>
  <c r="P935" i="3"/>
  <c r="Q935" i="3" s="1"/>
  <c r="P1452" i="3"/>
  <c r="Q1452" i="3" s="1"/>
  <c r="P317" i="3"/>
  <c r="Q317" i="3" s="1"/>
  <c r="P218" i="3"/>
  <c r="Q218" i="3" s="1"/>
  <c r="N72" i="5"/>
  <c r="Q1143" i="4"/>
  <c r="N71" i="5"/>
  <c r="N60" i="5"/>
  <c r="Q1578" i="4"/>
  <c r="Q1063" i="4"/>
  <c r="N52" i="5"/>
  <c r="N79" i="5"/>
  <c r="N55" i="5"/>
  <c r="Q360" i="4"/>
  <c r="P162" i="3"/>
  <c r="Q162" i="3" s="1"/>
  <c r="Q1231" i="4"/>
  <c r="Q746" i="4"/>
  <c r="P457" i="3"/>
  <c r="Q457" i="3" s="1"/>
  <c r="P387" i="3"/>
  <c r="Q387" i="3" s="1"/>
  <c r="P774" i="3"/>
  <c r="Q774" i="3" s="1"/>
  <c r="Q523" i="4"/>
  <c r="Q1058" i="4"/>
  <c r="P264" i="3"/>
  <c r="Q264" i="3" s="1"/>
  <c r="N9" i="5"/>
  <c r="P784" i="3"/>
  <c r="Q784" i="3" s="1"/>
  <c r="M4" i="4"/>
  <c r="N76" i="5"/>
  <c r="N45" i="3"/>
  <c r="O45" i="3" s="1"/>
  <c r="N27" i="3"/>
  <c r="O27" i="3" s="1"/>
  <c r="P153" i="3"/>
  <c r="Q153" i="3" s="1"/>
  <c r="P1052" i="3"/>
  <c r="Q1052" i="3" s="1"/>
  <c r="P1003" i="3"/>
  <c r="Q1003" i="3" s="1"/>
  <c r="Q153" i="4"/>
  <c r="N57" i="5"/>
  <c r="N85" i="5"/>
  <c r="N78" i="5"/>
  <c r="Q692" i="4"/>
  <c r="N7" i="5"/>
  <c r="Q1209" i="4"/>
  <c r="N84" i="5"/>
  <c r="N96" i="5"/>
  <c r="Q1517" i="4"/>
  <c r="P1517" i="3"/>
  <c r="Q1517" i="3" s="1"/>
  <c r="P1513" i="3"/>
  <c r="Q1513" i="3" s="1"/>
  <c r="N59" i="5"/>
  <c r="N49" i="5"/>
  <c r="N15" i="5"/>
  <c r="N63" i="5"/>
  <c r="N20" i="5"/>
  <c r="N98" i="5"/>
  <c r="N11" i="5"/>
  <c r="P335" i="3"/>
  <c r="Q335" i="3" s="1"/>
  <c r="N13" i="5"/>
  <c r="N16" i="5"/>
  <c r="N43" i="5"/>
  <c r="N74" i="5"/>
  <c r="P1091" i="3"/>
  <c r="Q1091" i="3" s="1"/>
  <c r="N17" i="3"/>
  <c r="O17" i="3" s="1"/>
  <c r="N68" i="5"/>
  <c r="N90" i="5"/>
  <c r="N34" i="5"/>
  <c r="N18" i="5"/>
  <c r="N83" i="5"/>
  <c r="N23" i="5"/>
  <c r="N25" i="3"/>
  <c r="O25" i="3" s="1"/>
  <c r="P1600" i="3"/>
  <c r="Q1600" i="3" s="1"/>
  <c r="P146" i="3"/>
  <c r="Q146" i="3" s="1"/>
  <c r="P1456" i="3"/>
  <c r="Q1456" i="3" s="1"/>
  <c r="P132" i="3"/>
  <c r="Q132" i="3" s="1"/>
  <c r="Q478" i="4"/>
  <c r="P617" i="3"/>
  <c r="Q617" i="3" s="1"/>
  <c r="Q617" i="4"/>
  <c r="Q1552" i="4"/>
  <c r="Q194" i="4"/>
  <c r="Q390" i="4"/>
  <c r="Q590" i="4"/>
  <c r="P742" i="3"/>
  <c r="Q742" i="3" s="1"/>
  <c r="Q191" i="4"/>
  <c r="P1448" i="3"/>
  <c r="Q1448" i="3" s="1"/>
  <c r="Q395" i="4"/>
  <c r="Q249" i="4"/>
  <c r="Q633" i="4"/>
  <c r="P1531" i="3"/>
  <c r="Q1531" i="3" s="1"/>
  <c r="Q610" i="4"/>
  <c r="Q534" i="4"/>
  <c r="Q449" i="4"/>
  <c r="Q509" i="4"/>
  <c r="Q1531" i="4"/>
  <c r="P1216" i="3"/>
  <c r="Q1216" i="3" s="1"/>
  <c r="Q135" i="4"/>
  <c r="Q310" i="4"/>
  <c r="P310" i="3"/>
  <c r="Q310" i="3" s="1"/>
  <c r="Q1311" i="4"/>
  <c r="P179" i="3"/>
  <c r="Q179" i="3" s="1"/>
  <c r="Q680" i="4"/>
  <c r="P534" i="3"/>
  <c r="Q534" i="3" s="1"/>
  <c r="Q627" i="4"/>
  <c r="P390" i="3"/>
  <c r="Q390" i="3" s="1"/>
  <c r="Q1451" i="4"/>
  <c r="Q742" i="4"/>
  <c r="Q1599" i="4"/>
  <c r="Q545" i="4"/>
  <c r="L4" i="3"/>
  <c r="M4" i="3" s="1"/>
  <c r="M4" i="6"/>
  <c r="L4" i="5"/>
  <c r="N88" i="3"/>
  <c r="O88" i="3" s="1"/>
  <c r="N52" i="3"/>
  <c r="O52" i="3" s="1"/>
  <c r="N40" i="3"/>
  <c r="O40" i="3" s="1"/>
  <c r="N100" i="3"/>
  <c r="O100" i="3" s="1"/>
  <c r="N75" i="3"/>
  <c r="O75" i="3" s="1"/>
  <c r="N72" i="3"/>
  <c r="O72" i="3" s="1"/>
  <c r="N38" i="3"/>
  <c r="O38" i="3" s="1"/>
  <c r="N82" i="3"/>
  <c r="O82" i="3" s="1"/>
  <c r="N59" i="3"/>
  <c r="O59" i="3" s="1"/>
  <c r="N84" i="3"/>
  <c r="O84" i="3" s="1"/>
  <c r="N73" i="3"/>
  <c r="O73" i="3" s="1"/>
  <c r="N90" i="3"/>
  <c r="O90" i="3" s="1"/>
  <c r="N68" i="3"/>
  <c r="O68" i="3" s="1"/>
  <c r="N70" i="3"/>
  <c r="O70" i="3" s="1"/>
  <c r="N20" i="3"/>
  <c r="O20" i="3" s="1"/>
  <c r="N63" i="3"/>
  <c r="O63" i="3" s="1"/>
  <c r="N54" i="3"/>
  <c r="O54" i="3" s="1"/>
  <c r="N11" i="3"/>
  <c r="O11" i="3" s="1"/>
  <c r="N87" i="3"/>
  <c r="O87" i="3" s="1"/>
  <c r="N61" i="3"/>
  <c r="O61" i="3" s="1"/>
  <c r="N96" i="3"/>
  <c r="O96" i="3" s="1"/>
  <c r="O91" i="3"/>
  <c r="O36" i="3"/>
  <c r="N83" i="3"/>
  <c r="O83" i="3" s="1"/>
  <c r="N49" i="3"/>
  <c r="O49" i="3" s="1"/>
  <c r="N69" i="3"/>
  <c r="O69" i="3" s="1"/>
  <c r="N15" i="3"/>
  <c r="O15" i="3" s="1"/>
  <c r="N37" i="3"/>
  <c r="O37" i="3" s="1"/>
  <c r="N31" i="3"/>
  <c r="O31" i="3" s="1"/>
  <c r="N30" i="3"/>
  <c r="O30" i="3" s="1"/>
  <c r="N60" i="3"/>
  <c r="O60" i="3" s="1"/>
  <c r="N86" i="3"/>
  <c r="O86" i="3" s="1"/>
  <c r="N93" i="3"/>
  <c r="O93" i="3" s="1"/>
  <c r="N85" i="3"/>
  <c r="O85" i="3" s="1"/>
  <c r="N26" i="3"/>
  <c r="O26" i="3" s="1"/>
  <c r="N50" i="3"/>
  <c r="O50" i="3" s="1"/>
  <c r="N33" i="3"/>
  <c r="O33" i="3" s="1"/>
  <c r="N79" i="3"/>
  <c r="O79" i="3" s="1"/>
  <c r="N9" i="3"/>
  <c r="O9" i="3" s="1"/>
  <c r="N23" i="3"/>
  <c r="O23" i="3" s="1"/>
  <c r="N7" i="3"/>
  <c r="O7" i="3" s="1"/>
  <c r="N29" i="3"/>
  <c r="O29" i="3" s="1"/>
  <c r="N46" i="3"/>
  <c r="O46" i="3" s="1"/>
  <c r="N76" i="3"/>
  <c r="O76" i="3" s="1"/>
  <c r="N47" i="3"/>
  <c r="O47" i="3" s="1"/>
  <c r="N48" i="3"/>
  <c r="O48" i="3" s="1"/>
  <c r="N64" i="3"/>
  <c r="O64" i="3" s="1"/>
  <c r="N58" i="3"/>
  <c r="O58" i="3" s="1"/>
  <c r="N16" i="3"/>
  <c r="O16" i="3" s="1"/>
  <c r="N81" i="3"/>
  <c r="O81" i="3" s="1"/>
  <c r="N19" i="3"/>
  <c r="O19" i="3" s="1"/>
  <c r="N13" i="3"/>
  <c r="O13" i="3" s="1"/>
  <c r="N12" i="3"/>
  <c r="O12" i="3" s="1"/>
  <c r="N39" i="3"/>
  <c r="O39" i="3" s="1"/>
  <c r="N71" i="3"/>
  <c r="O71" i="3" s="1"/>
  <c r="N32" i="3"/>
  <c r="O32" i="3" s="1"/>
  <c r="N57" i="3"/>
  <c r="O57" i="3" s="1"/>
  <c r="O21" i="3"/>
  <c r="N97" i="3"/>
  <c r="O97" i="3" s="1"/>
  <c r="N74" i="3"/>
  <c r="O74" i="3" s="1"/>
  <c r="N99" i="3"/>
  <c r="O99" i="3" s="1"/>
  <c r="N34" i="3"/>
  <c r="O34" i="3" s="1"/>
  <c r="N8" i="3"/>
  <c r="O8" i="3" s="1"/>
  <c r="N62" i="3"/>
  <c r="O62" i="3" s="1"/>
  <c r="N55" i="3"/>
  <c r="O55" i="3" s="1"/>
  <c r="N44" i="3"/>
  <c r="O44" i="3" s="1"/>
  <c r="N22" i="3"/>
  <c r="O22" i="3" s="1"/>
  <c r="N10" i="3"/>
  <c r="O10" i="3" s="1"/>
  <c r="N65" i="3"/>
  <c r="O65" i="3" s="1"/>
  <c r="N92" i="3"/>
  <c r="O92" i="3" s="1"/>
  <c r="N89" i="3"/>
  <c r="O89" i="3" s="1"/>
  <c r="N51" i="3"/>
  <c r="O51" i="3" s="1"/>
  <c r="N66" i="3"/>
  <c r="O66" i="3" s="1"/>
  <c r="O41" i="3"/>
  <c r="O67" i="3"/>
  <c r="N80" i="3"/>
  <c r="O80" i="3" s="1"/>
  <c r="N14" i="3"/>
  <c r="O14" i="3" s="1"/>
  <c r="N43" i="3"/>
  <c r="O43" i="3" s="1"/>
  <c r="N28" i="3"/>
  <c r="O28" i="3" s="1"/>
  <c r="N98" i="3"/>
  <c r="O98" i="3" s="1"/>
  <c r="N18" i="3"/>
  <c r="O18" i="3" s="1"/>
  <c r="N24" i="3"/>
  <c r="O24" i="3" s="1"/>
  <c r="N77" i="3"/>
  <c r="O77" i="3" s="1"/>
  <c r="N42" i="3"/>
  <c r="O42" i="3" s="1"/>
  <c r="N95" i="3"/>
  <c r="O95" i="3" s="1"/>
  <c r="N56" i="3"/>
  <c r="O56" i="3" s="1"/>
  <c r="N35" i="3"/>
  <c r="O35" i="3" s="1"/>
  <c r="N78" i="3"/>
  <c r="O78" i="3" s="1"/>
  <c r="N40" i="5"/>
  <c r="N36" i="5"/>
  <c r="N41" i="5"/>
  <c r="N27" i="5"/>
  <c r="N93" i="5"/>
  <c r="N67" i="5"/>
  <c r="N44" i="5"/>
  <c r="N25" i="5"/>
  <c r="N10" i="5"/>
  <c r="N81" i="5"/>
  <c r="N73" i="5"/>
  <c r="N65" i="5"/>
  <c r="N39" i="5"/>
  <c r="N22" i="5"/>
  <c r="N94" i="5"/>
  <c r="N46" i="5"/>
  <c r="N62" i="5"/>
  <c r="N26" i="5"/>
  <c r="N91" i="5"/>
  <c r="N66" i="5"/>
  <c r="N86" i="5"/>
  <c r="N92" i="5"/>
  <c r="N89" i="5"/>
  <c r="N69" i="5"/>
  <c r="N24" i="5"/>
  <c r="N14" i="5"/>
  <c r="N54" i="5"/>
  <c r="N53" i="5"/>
  <c r="N64" i="5"/>
  <c r="N32" i="5"/>
  <c r="N61" i="5"/>
  <c r="N88" i="5"/>
  <c r="N29" i="5"/>
  <c r="N70" i="5"/>
  <c r="N51" i="5"/>
  <c r="N47" i="5"/>
  <c r="N19" i="5"/>
  <c r="N45" i="5"/>
  <c r="N82" i="5"/>
  <c r="N99" i="5"/>
  <c r="N17" i="5"/>
  <c r="N48" i="5"/>
  <c r="N21" i="5"/>
  <c r="O22" i="4"/>
  <c r="O21" i="4"/>
  <c r="O44" i="4"/>
  <c r="O27" i="4"/>
  <c r="O69" i="4"/>
  <c r="O39" i="4"/>
  <c r="O45" i="4"/>
  <c r="O24" i="4"/>
  <c r="O53" i="4"/>
  <c r="O62" i="4"/>
  <c r="O67" i="4"/>
  <c r="O93" i="4"/>
  <c r="O10" i="4"/>
  <c r="O25" i="4"/>
  <c r="O11" i="4"/>
  <c r="O94" i="4"/>
  <c r="O19" i="4"/>
  <c r="O17" i="4"/>
  <c r="O91" i="4"/>
  <c r="O58" i="4"/>
  <c r="O13" i="4"/>
  <c r="O97" i="4"/>
  <c r="O41" i="4"/>
  <c r="O57" i="4"/>
  <c r="O74" i="4"/>
  <c r="O37" i="4"/>
  <c r="O34" i="4"/>
  <c r="O35" i="4"/>
  <c r="O52" i="4"/>
  <c r="O90" i="4"/>
  <c r="O7" i="4"/>
  <c r="O72" i="4"/>
  <c r="O55" i="4"/>
  <c r="O15" i="4"/>
  <c r="O88" i="4"/>
  <c r="O78" i="4"/>
  <c r="O84" i="4"/>
  <c r="O20" i="4"/>
  <c r="O68" i="4"/>
  <c r="O36" i="4"/>
  <c r="O50" i="4"/>
  <c r="O85" i="4"/>
  <c r="O95" i="4"/>
  <c r="O38" i="4"/>
  <c r="O33" i="4"/>
  <c r="O92" i="4"/>
  <c r="O96" i="4"/>
  <c r="O8" i="4"/>
  <c r="O98" i="4"/>
  <c r="O12" i="4"/>
  <c r="O75" i="4"/>
  <c r="O32" i="4"/>
  <c r="O31" i="4"/>
  <c r="O87" i="4"/>
  <c r="O99" i="4"/>
  <c r="O76" i="4"/>
  <c r="O56" i="4"/>
  <c r="O100" i="4"/>
  <c r="O43" i="4"/>
  <c r="O16" i="4"/>
  <c r="O9" i="4"/>
  <c r="O63" i="4"/>
  <c r="O28" i="4"/>
  <c r="O80" i="4"/>
  <c r="O59" i="4"/>
  <c r="O77" i="4"/>
  <c r="O30" i="4"/>
  <c r="O49" i="4"/>
  <c r="O79" i="4"/>
  <c r="O18" i="4"/>
  <c r="O71" i="4"/>
  <c r="O23" i="4"/>
  <c r="O60" i="4"/>
  <c r="O83" i="4"/>
  <c r="O42" i="4"/>
  <c r="P1561" i="3" l="1"/>
  <c r="Q1561" i="3" s="1"/>
  <c r="P1561" i="5"/>
  <c r="Q1561" i="5" s="1"/>
  <c r="R1561" i="6" s="1"/>
  <c r="S1561" i="6" s="1"/>
  <c r="P368" i="3"/>
  <c r="Q368" i="3" s="1"/>
  <c r="P539" i="3"/>
  <c r="Q539" i="3" s="1"/>
  <c r="P158" i="3"/>
  <c r="Q158" i="3" s="1"/>
  <c r="P158" i="5"/>
  <c r="Q158" i="5" s="1"/>
  <c r="R158" i="6" s="1"/>
  <c r="S158" i="6" s="1"/>
  <c r="P368" i="5"/>
  <c r="Q368" i="5" s="1"/>
  <c r="R368" i="6" s="1"/>
  <c r="S368" i="6" s="1"/>
  <c r="Q539" i="4"/>
  <c r="R539" i="4" s="1"/>
  <c r="P1098" i="3"/>
  <c r="Q1098" i="3" s="1"/>
  <c r="P993" i="3"/>
  <c r="Q993" i="3" s="1"/>
  <c r="Q940" i="4"/>
  <c r="R940" i="4" s="1"/>
  <c r="P818" i="3"/>
  <c r="Q818" i="3" s="1"/>
  <c r="P554" i="5"/>
  <c r="Q554" i="5" s="1"/>
  <c r="R554" i="4" s="1"/>
  <c r="S554" i="4" s="1"/>
  <c r="P554" i="3"/>
  <c r="Q554" i="3" s="1"/>
  <c r="P993" i="5"/>
  <c r="Q993" i="5" s="1"/>
  <c r="R993" i="6" s="1"/>
  <c r="S993" i="6" s="1"/>
  <c r="P940" i="3"/>
  <c r="Q940" i="3" s="1"/>
  <c r="P379" i="3"/>
  <c r="Q379" i="3" s="1"/>
  <c r="P818" i="5"/>
  <c r="Q818" i="5" s="1"/>
  <c r="R818" i="6" s="1"/>
  <c r="S818" i="6" s="1"/>
  <c r="Q1545" i="4"/>
  <c r="R1545" i="4" s="1"/>
  <c r="S1545" i="4" s="1"/>
  <c r="P1545" i="3"/>
  <c r="Q1545" i="3" s="1"/>
  <c r="P249" i="3"/>
  <c r="Q249" i="3" s="1"/>
  <c r="P663" i="5"/>
  <c r="Q663" i="5" s="1"/>
  <c r="R663" i="6" s="1"/>
  <c r="S663" i="6" s="1"/>
  <c r="P481" i="3"/>
  <c r="Q481" i="3" s="1"/>
  <c r="P913" i="5"/>
  <c r="Q913" i="5" s="1"/>
  <c r="P1093" i="5"/>
  <c r="Q1093" i="5" s="1"/>
  <c r="R1093" i="6" s="1"/>
  <c r="S1093" i="6" s="1"/>
  <c r="P606" i="3"/>
  <c r="Q606" i="3" s="1"/>
  <c r="P1330" i="3"/>
  <c r="Q1330" i="3" s="1"/>
  <c r="P606" i="5"/>
  <c r="Q606" i="5" s="1"/>
  <c r="R606" i="6" s="1"/>
  <c r="S606" i="6" s="1"/>
  <c r="P1330" i="5"/>
  <c r="Q1330" i="5" s="1"/>
  <c r="R1330" i="4" s="1"/>
  <c r="S1330" i="4" s="1"/>
  <c r="P1189" i="3"/>
  <c r="Q1189" i="3" s="1"/>
  <c r="Q1189" i="4"/>
  <c r="Q913" i="6"/>
  <c r="P141" i="5"/>
  <c r="Q141" i="5" s="1"/>
  <c r="R141" i="6" s="1"/>
  <c r="S141" i="6" s="1"/>
  <c r="P1389" i="5"/>
  <c r="Q1389" i="5" s="1"/>
  <c r="R1389" i="6" s="1"/>
  <c r="S1389" i="6" s="1"/>
  <c r="P1344" i="3"/>
  <c r="Q1344" i="3" s="1"/>
  <c r="P1204" i="5"/>
  <c r="Q1204" i="5" s="1"/>
  <c r="R1204" i="6" s="1"/>
  <c r="S1204" i="6" s="1"/>
  <c r="P1204" i="3"/>
  <c r="Q1204" i="3" s="1"/>
  <c r="P1404" i="5"/>
  <c r="Q1404" i="5" s="1"/>
  <c r="R1404" i="6" s="1"/>
  <c r="S1404" i="6" s="1"/>
  <c r="P1214" i="5"/>
  <c r="Q1214" i="5" s="1"/>
  <c r="R1214" i="6" s="1"/>
  <c r="S1214" i="6" s="1"/>
  <c r="P1224" i="3"/>
  <c r="Q1224" i="3" s="1"/>
  <c r="P1267" i="3"/>
  <c r="Q1267" i="3" s="1"/>
  <c r="P1582" i="3"/>
  <c r="Q1582" i="3" s="1"/>
  <c r="P1257" i="5"/>
  <c r="Q1257" i="5" s="1"/>
  <c r="R1257" i="6" s="1"/>
  <c r="P1189" i="5"/>
  <c r="Q1189" i="5" s="1"/>
  <c r="R1189" i="6" s="1"/>
  <c r="S1189" i="6" s="1"/>
  <c r="P249" i="5"/>
  <c r="Q249" i="5" s="1"/>
  <c r="R249" i="4" s="1"/>
  <c r="P209" i="3"/>
  <c r="Q209" i="3" s="1"/>
  <c r="P621" i="3"/>
  <c r="Q621" i="3" s="1"/>
  <c r="P1553" i="3"/>
  <c r="Q1553" i="3" s="1"/>
  <c r="P565" i="5"/>
  <c r="Q565" i="5" s="1"/>
  <c r="R565" i="6" s="1"/>
  <c r="S565" i="6" s="1"/>
  <c r="P871" i="5"/>
  <c r="Q871" i="5" s="1"/>
  <c r="P1291" i="3"/>
  <c r="Q1291" i="3" s="1"/>
  <c r="P121" i="5"/>
  <c r="Q121" i="5" s="1"/>
  <c r="R121" i="6" s="1"/>
  <c r="S121" i="6" s="1"/>
  <c r="P232" i="5"/>
  <c r="Q232" i="5" s="1"/>
  <c r="R232" i="6" s="1"/>
  <c r="S232" i="6" s="1"/>
  <c r="P232" i="3"/>
  <c r="Q232" i="3" s="1"/>
  <c r="R214" i="4"/>
  <c r="R214" i="5" s="1"/>
  <c r="S214" i="5" s="1"/>
  <c r="P486" i="5"/>
  <c r="Q486" i="5" s="1"/>
  <c r="R486" i="6" s="1"/>
  <c r="S486" i="6" s="1"/>
  <c r="R633" i="4"/>
  <c r="R310" i="4"/>
  <c r="R534" i="4"/>
  <c r="R321" i="4"/>
  <c r="R191" i="4"/>
  <c r="P1551" i="3"/>
  <c r="Q1551" i="3" s="1"/>
  <c r="P255" i="5"/>
  <c r="Q255" i="5" s="1"/>
  <c r="R523" i="4"/>
  <c r="Q1551" i="6"/>
  <c r="P672" i="3"/>
  <c r="Q672" i="3" s="1"/>
  <c r="R1517" i="4"/>
  <c r="R774" i="4"/>
  <c r="R387" i="4"/>
  <c r="P931" i="5"/>
  <c r="Q931" i="5" s="1"/>
  <c r="R931" i="6" s="1"/>
  <c r="P672" i="5"/>
  <c r="Q672" i="5" s="1"/>
  <c r="R672" i="6" s="1"/>
  <c r="S672" i="6" s="1"/>
  <c r="Q255" i="6"/>
  <c r="P857" i="3"/>
  <c r="Q857" i="3" s="1"/>
  <c r="R1004" i="4"/>
  <c r="S1004" i="4" s="1"/>
  <c r="R1456" i="4"/>
  <c r="R132" i="4"/>
  <c r="R390" i="4"/>
  <c r="S390" i="4" s="1"/>
  <c r="R1578" i="4"/>
  <c r="S1578" i="4" s="1"/>
  <c r="R264" i="4"/>
  <c r="Q871" i="6"/>
  <c r="Q1291" i="6"/>
  <c r="P304" i="5"/>
  <c r="Q304" i="5" s="1"/>
  <c r="R304" i="6" s="1"/>
  <c r="S304" i="6" s="1"/>
  <c r="P379" i="5"/>
  <c r="Q379" i="5" s="1"/>
  <c r="R379" i="6" s="1"/>
  <c r="S379" i="6" s="1"/>
  <c r="R1531" i="4"/>
  <c r="R1552" i="4"/>
  <c r="R746" i="4"/>
  <c r="R757" i="4"/>
  <c r="S757" i="4" s="1"/>
  <c r="R617" i="4"/>
  <c r="P434" i="5"/>
  <c r="Q434" i="5" s="1"/>
  <c r="R434" i="6" s="1"/>
  <c r="S434" i="6" s="1"/>
  <c r="P1403" i="5"/>
  <c r="Q1403" i="5" s="1"/>
  <c r="R1403" i="6" s="1"/>
  <c r="S1403" i="6" s="1"/>
  <c r="P434" i="3"/>
  <c r="Q434" i="3" s="1"/>
  <c r="P1403" i="3"/>
  <c r="Q1403" i="3" s="1"/>
  <c r="R784" i="4"/>
  <c r="R1003" i="4"/>
  <c r="R935" i="4"/>
  <c r="R956" i="6"/>
  <c r="S956" i="6" s="1"/>
  <c r="R956" i="4"/>
  <c r="S956" i="4" s="1"/>
  <c r="R1038" i="6"/>
  <c r="S1038" i="6" s="1"/>
  <c r="R1038" i="4"/>
  <c r="S1038" i="4" s="1"/>
  <c r="R868" i="6"/>
  <c r="S868" i="6" s="1"/>
  <c r="R868" i="4"/>
  <c r="S868" i="4" s="1"/>
  <c r="R335" i="4"/>
  <c r="R742" i="4"/>
  <c r="R1600" i="6"/>
  <c r="S1600" i="6" s="1"/>
  <c r="R1600" i="4"/>
  <c r="R1452" i="4"/>
  <c r="R1052" i="4"/>
  <c r="S1052" i="4" s="1"/>
  <c r="R1513" i="4"/>
  <c r="S1513" i="4" s="1"/>
  <c r="R760" i="4"/>
  <c r="S760" i="4" s="1"/>
  <c r="R1451" i="4"/>
  <c r="R153" i="4"/>
  <c r="S153" i="4" s="1"/>
  <c r="R627" i="4"/>
  <c r="R135" i="4"/>
  <c r="R989" i="4"/>
  <c r="S989" i="4" s="1"/>
  <c r="R1216" i="6"/>
  <c r="S1216" i="6" s="1"/>
  <c r="R1216" i="4"/>
  <c r="S1216" i="4" s="1"/>
  <c r="R179" i="6"/>
  <c r="S179" i="6" s="1"/>
  <c r="R179" i="4"/>
  <c r="S179" i="4" s="1"/>
  <c r="R463" i="4"/>
  <c r="R317" i="4"/>
  <c r="R162" i="4"/>
  <c r="S162" i="4" s="1"/>
  <c r="R1179" i="4"/>
  <c r="R218" i="4"/>
  <c r="R1378" i="4"/>
  <c r="S1378" i="4" s="1"/>
  <c r="R1448" i="4"/>
  <c r="S1448" i="4" s="1"/>
  <c r="R457" i="6"/>
  <c r="S457" i="6" s="1"/>
  <c r="R457" i="4"/>
  <c r="R146" i="4"/>
  <c r="R1091" i="4"/>
  <c r="R1548" i="6"/>
  <c r="S1548" i="6" s="1"/>
  <c r="R1548" i="4"/>
  <c r="R136" i="4"/>
  <c r="S136" i="4" s="1"/>
  <c r="P849" i="3"/>
  <c r="Q849" i="3" s="1"/>
  <c r="P507" i="5"/>
  <c r="Q507" i="5" s="1"/>
  <c r="R507" i="4" s="1"/>
  <c r="S507" i="4" s="1"/>
  <c r="P1544" i="3"/>
  <c r="Q1544" i="3" s="1"/>
  <c r="P1574" i="3"/>
  <c r="Q1574" i="3" s="1"/>
  <c r="Q1574" i="4"/>
  <c r="R1574" i="4" s="1"/>
  <c r="P1538" i="3"/>
  <c r="Q1538" i="3" s="1"/>
  <c r="P1538" i="5"/>
  <c r="Q1538" i="5" s="1"/>
  <c r="P1182" i="3"/>
  <c r="Q1182" i="3" s="1"/>
  <c r="P1027" i="3"/>
  <c r="Q1027" i="3" s="1"/>
  <c r="P712" i="5"/>
  <c r="Q712" i="5" s="1"/>
  <c r="P1219" i="5"/>
  <c r="Q1219" i="5" s="1"/>
  <c r="P613" i="5"/>
  <c r="Q613" i="5" s="1"/>
  <c r="R613" i="6" s="1"/>
  <c r="S613" i="6" s="1"/>
  <c r="P712" i="3"/>
  <c r="Q712" i="3" s="1"/>
  <c r="Q610" i="6"/>
  <c r="P613" i="3"/>
  <c r="Q613" i="3" s="1"/>
  <c r="P610" i="5"/>
  <c r="Q610" i="5" s="1"/>
  <c r="R610" i="4" s="1"/>
  <c r="P1027" i="5"/>
  <c r="Q1027" i="5" s="1"/>
  <c r="P1150" i="3"/>
  <c r="Q1150" i="3" s="1"/>
  <c r="P1150" i="5"/>
  <c r="Q1150" i="5" s="1"/>
  <c r="R1150" i="4" s="1"/>
  <c r="P1355" i="3"/>
  <c r="Q1355" i="3" s="1"/>
  <c r="R1107" i="6"/>
  <c r="S1107" i="6" s="1"/>
  <c r="R506" i="6"/>
  <c r="S506" i="6" s="1"/>
  <c r="P169" i="5"/>
  <c r="Q169" i="5" s="1"/>
  <c r="R169" i="6" s="1"/>
  <c r="S169" i="6" s="1"/>
  <c r="P454" i="5"/>
  <c r="Q454" i="5" s="1"/>
  <c r="R454" i="6" s="1"/>
  <c r="S454" i="6" s="1"/>
  <c r="P1355" i="5"/>
  <c r="Q1355" i="5" s="1"/>
  <c r="R1355" i="6" s="1"/>
  <c r="S1355" i="6" s="1"/>
  <c r="P454" i="3"/>
  <c r="Q454" i="3" s="1"/>
  <c r="P1076" i="5"/>
  <c r="Q1076" i="5" s="1"/>
  <c r="R1076" i="6" s="1"/>
  <c r="S1076" i="6" s="1"/>
  <c r="P170" i="3"/>
  <c r="Q170" i="3" s="1"/>
  <c r="P498" i="5"/>
  <c r="Q498" i="5" s="1"/>
  <c r="R498" i="6" s="1"/>
  <c r="S498" i="6" s="1"/>
  <c r="P170" i="5"/>
  <c r="Q170" i="5" s="1"/>
  <c r="P753" i="3"/>
  <c r="Q753" i="3" s="1"/>
  <c r="P753" i="5"/>
  <c r="Q753" i="5" s="1"/>
  <c r="P1541" i="3"/>
  <c r="Q1541" i="3" s="1"/>
  <c r="P125" i="3"/>
  <c r="Q125" i="3" s="1"/>
  <c r="P125" i="5"/>
  <c r="Q125" i="5" s="1"/>
  <c r="R125" i="4" s="1"/>
  <c r="Q220" i="4"/>
  <c r="R220" i="4" s="1"/>
  <c r="P527" i="3"/>
  <c r="Q527" i="3" s="1"/>
  <c r="P1022" i="3"/>
  <c r="Q1022" i="3" s="1"/>
  <c r="P590" i="3"/>
  <c r="Q590" i="3" s="1"/>
  <c r="P620" i="5"/>
  <c r="Q620" i="5" s="1"/>
  <c r="R620" i="6" s="1"/>
  <c r="P1264" i="3"/>
  <c r="Q1264" i="3" s="1"/>
  <c r="P590" i="5"/>
  <c r="Q590" i="5" s="1"/>
  <c r="P1264" i="5"/>
  <c r="Q1264" i="5" s="1"/>
  <c r="R1264" i="6" s="1"/>
  <c r="S1264" i="6" s="1"/>
  <c r="P1344" i="5"/>
  <c r="Q1344" i="5" s="1"/>
  <c r="R1344" i="6" s="1"/>
  <c r="S1344" i="6" s="1"/>
  <c r="P1219" i="3"/>
  <c r="Q1219" i="3" s="1"/>
  <c r="P415" i="5"/>
  <c r="Q415" i="5" s="1"/>
  <c r="R415" i="4" s="1"/>
  <c r="P1544" i="5"/>
  <c r="Q1544" i="5" s="1"/>
  <c r="R1544" i="6" s="1"/>
  <c r="S1544" i="6" s="1"/>
  <c r="P728" i="5"/>
  <c r="Q728" i="5" s="1"/>
  <c r="P415" i="3"/>
  <c r="Q415" i="3" s="1"/>
  <c r="Q1544" i="4"/>
  <c r="P728" i="3"/>
  <c r="Q728" i="3" s="1"/>
  <c r="P1541" i="5"/>
  <c r="Q1541" i="5" s="1"/>
  <c r="R1541" i="4" s="1"/>
  <c r="P767" i="5"/>
  <c r="Q767" i="5" s="1"/>
  <c r="R767" i="4" s="1"/>
  <c r="P1249" i="3"/>
  <c r="Q1249" i="3" s="1"/>
  <c r="P767" i="3"/>
  <c r="Q767" i="3" s="1"/>
  <c r="P1095" i="5"/>
  <c r="Q1095" i="5" s="1"/>
  <c r="P1249" i="5"/>
  <c r="Q1249" i="5" s="1"/>
  <c r="R1249" i="6" s="1"/>
  <c r="S1249" i="6" s="1"/>
  <c r="P1095" i="3"/>
  <c r="Q1095" i="3" s="1"/>
  <c r="R411" i="6"/>
  <c r="S411" i="6" s="1"/>
  <c r="P206" i="5"/>
  <c r="Q206" i="5" s="1"/>
  <c r="R206" i="6" s="1"/>
  <c r="S206" i="6" s="1"/>
  <c r="R1256" i="6"/>
  <c r="S1256" i="6" s="1"/>
  <c r="P352" i="5"/>
  <c r="Q352" i="5" s="1"/>
  <c r="R352" i="6" s="1"/>
  <c r="S352" i="6" s="1"/>
  <c r="P948" i="3"/>
  <c r="Q948" i="3" s="1"/>
  <c r="R318" i="6"/>
  <c r="S318" i="6" s="1"/>
  <c r="R1377" i="6"/>
  <c r="S1377" i="6" s="1"/>
  <c r="R1245" i="6"/>
  <c r="S1245" i="6" s="1"/>
  <c r="R388" i="6"/>
  <c r="S388" i="6" s="1"/>
  <c r="R1186" i="6"/>
  <c r="S1186" i="6" s="1"/>
  <c r="R246" i="6"/>
  <c r="S246" i="6" s="1"/>
  <c r="R1301" i="6"/>
  <c r="S1301" i="6" s="1"/>
  <c r="R220" i="6"/>
  <c r="S220" i="6" s="1"/>
  <c r="R1584" i="6"/>
  <c r="S1584" i="6" s="1"/>
  <c r="Q1022" i="4"/>
  <c r="P352" i="3"/>
  <c r="Q352" i="3" s="1"/>
  <c r="P1250" i="3"/>
  <c r="Q1250" i="3" s="1"/>
  <c r="P1121" i="5"/>
  <c r="Q1121" i="5" s="1"/>
  <c r="P1250" i="5"/>
  <c r="Q1250" i="5" s="1"/>
  <c r="Q352" i="4"/>
  <c r="P1022" i="5"/>
  <c r="Q1022" i="5" s="1"/>
  <c r="R1022" i="6" s="1"/>
  <c r="S1022" i="6" s="1"/>
  <c r="P1036" i="3"/>
  <c r="Q1036" i="3" s="1"/>
  <c r="P715" i="5"/>
  <c r="Q715" i="5" s="1"/>
  <c r="R715" i="6" s="1"/>
  <c r="S715" i="6" s="1"/>
  <c r="P1053" i="3"/>
  <c r="Q1053" i="3" s="1"/>
  <c r="P1076" i="3"/>
  <c r="Q1076" i="3" s="1"/>
  <c r="Q715" i="4"/>
  <c r="P527" i="5"/>
  <c r="Q527" i="5" s="1"/>
  <c r="R527" i="6" s="1"/>
  <c r="S527" i="6" s="1"/>
  <c r="P1053" i="5"/>
  <c r="Q1053" i="5" s="1"/>
  <c r="R1053" i="6" s="1"/>
  <c r="S1053" i="6" s="1"/>
  <c r="P242" i="3"/>
  <c r="Q242" i="3" s="1"/>
  <c r="Q527" i="4"/>
  <c r="P1108" i="3"/>
  <c r="Q1108" i="3" s="1"/>
  <c r="P242" i="5"/>
  <c r="Q242" i="5" s="1"/>
  <c r="R242" i="6" s="1"/>
  <c r="S242" i="6" s="1"/>
  <c r="P1108" i="5"/>
  <c r="Q1108" i="5" s="1"/>
  <c r="R1108" i="6" s="1"/>
  <c r="S1108" i="6" s="1"/>
  <c r="Q206" i="4"/>
  <c r="P206" i="3"/>
  <c r="Q206" i="3" s="1"/>
  <c r="P529" i="3"/>
  <c r="Q529" i="3" s="1"/>
  <c r="P169" i="3"/>
  <c r="Q169" i="3" s="1"/>
  <c r="P529" i="5"/>
  <c r="Q529" i="5" s="1"/>
  <c r="R529" i="6" s="1"/>
  <c r="P209" i="5"/>
  <c r="Q209" i="5" s="1"/>
  <c r="R209" i="6" s="1"/>
  <c r="S209" i="6" s="1"/>
  <c r="P1188" i="3"/>
  <c r="Q1188" i="3" s="1"/>
  <c r="P1284" i="5"/>
  <c r="Q1284" i="5" s="1"/>
  <c r="R1284" i="6" s="1"/>
  <c r="P1188" i="5"/>
  <c r="Q1188" i="5" s="1"/>
  <c r="R1188" i="6" s="1"/>
  <c r="S1188" i="6" s="1"/>
  <c r="P640" i="5"/>
  <c r="Q640" i="5" s="1"/>
  <c r="R640" i="6" s="1"/>
  <c r="S640" i="6" s="1"/>
  <c r="P640" i="3"/>
  <c r="Q640" i="3" s="1"/>
  <c r="Q209" i="4"/>
  <c r="P692" i="5"/>
  <c r="Q692" i="5" s="1"/>
  <c r="P692" i="3"/>
  <c r="Q692" i="3" s="1"/>
  <c r="P1284" i="3"/>
  <c r="Q1284" i="3" s="1"/>
  <c r="P220" i="3"/>
  <c r="Q220" i="3" s="1"/>
  <c r="P1162" i="5"/>
  <c r="Q1162" i="5" s="1"/>
  <c r="R1162" i="6" s="1"/>
  <c r="S1162" i="6" s="1"/>
  <c r="P1294" i="3"/>
  <c r="Q1294" i="3" s="1"/>
  <c r="P526" i="5"/>
  <c r="Q526" i="5" s="1"/>
  <c r="P1294" i="5"/>
  <c r="Q1294" i="5" s="1"/>
  <c r="R1294" i="6" s="1"/>
  <c r="Q1267" i="4"/>
  <c r="Q1582" i="4"/>
  <c r="P923" i="3"/>
  <c r="Q923" i="3" s="1"/>
  <c r="P887" i="3"/>
  <c r="Q887" i="3" s="1"/>
  <c r="P923" i="5"/>
  <c r="Q923" i="5" s="1"/>
  <c r="R923" i="6" s="1"/>
  <c r="P498" i="3"/>
  <c r="Q498" i="3" s="1"/>
  <c r="P887" i="5"/>
  <c r="Q887" i="5" s="1"/>
  <c r="R887" i="6" s="1"/>
  <c r="S887" i="6" s="1"/>
  <c r="P1582" i="5"/>
  <c r="Q1582" i="5" s="1"/>
  <c r="P488" i="3"/>
  <c r="Q488" i="3" s="1"/>
  <c r="P1470" i="3"/>
  <c r="Q1470" i="3" s="1"/>
  <c r="P1010" i="5"/>
  <c r="Q1010" i="5" s="1"/>
  <c r="R1010" i="4" s="1"/>
  <c r="Q498" i="4"/>
  <c r="P967" i="3"/>
  <c r="Q967" i="3" s="1"/>
  <c r="P333" i="3"/>
  <c r="Q333" i="3" s="1"/>
  <c r="P331" i="5"/>
  <c r="Q331" i="5" s="1"/>
  <c r="R331" i="6" s="1"/>
  <c r="S331" i="6" s="1"/>
  <c r="Q331" i="4"/>
  <c r="P1033" i="5"/>
  <c r="Q1033" i="5" s="1"/>
  <c r="R1033" i="6" s="1"/>
  <c r="P1033" i="3"/>
  <c r="Q1033" i="3" s="1"/>
  <c r="P1435" i="5"/>
  <c r="Q1435" i="5" s="1"/>
  <c r="R1435" i="6" s="1"/>
  <c r="Q1435" i="4"/>
  <c r="P1010" i="3"/>
  <c r="Q1010" i="3" s="1"/>
  <c r="P663" i="3"/>
  <c r="Q663" i="3" s="1"/>
  <c r="P1267" i="5"/>
  <c r="Q1267" i="5" s="1"/>
  <c r="R1267" i="6" s="1"/>
  <c r="S1267" i="6" s="1"/>
  <c r="P967" i="5"/>
  <c r="Q967" i="5" s="1"/>
  <c r="R967" i="4" s="1"/>
  <c r="P1292" i="3"/>
  <c r="Q1292" i="3" s="1"/>
  <c r="P258" i="5"/>
  <c r="Q258" i="5" s="1"/>
  <c r="R258" i="4" s="1"/>
  <c r="Q663" i="4"/>
  <c r="P526" i="3"/>
  <c r="Q526" i="3" s="1"/>
  <c r="P1171" i="5"/>
  <c r="Q1171" i="5" s="1"/>
  <c r="R1171" i="4" s="1"/>
  <c r="P1017" i="5"/>
  <c r="Q1017" i="5" s="1"/>
  <c r="P330" i="3"/>
  <c r="Q330" i="3" s="1"/>
  <c r="Q395" i="6"/>
  <c r="P1017" i="3"/>
  <c r="Q1017" i="3" s="1"/>
  <c r="P395" i="5"/>
  <c r="Q395" i="5" s="1"/>
  <c r="R395" i="4" s="1"/>
  <c r="P1171" i="3"/>
  <c r="Q1171" i="3" s="1"/>
  <c r="P400" i="3"/>
  <c r="Q400" i="3" s="1"/>
  <c r="P1292" i="5"/>
  <c r="Q1292" i="5" s="1"/>
  <c r="R1292" i="4" s="1"/>
  <c r="P1374" i="3"/>
  <c r="Q1374" i="3" s="1"/>
  <c r="P1182" i="5"/>
  <c r="Q1182" i="5" s="1"/>
  <c r="R1182" i="6" s="1"/>
  <c r="S1182" i="6" s="1"/>
  <c r="P1374" i="5"/>
  <c r="Q1374" i="5" s="1"/>
  <c r="R1374" i="4" s="1"/>
  <c r="P1162" i="3"/>
  <c r="Q1162" i="3" s="1"/>
  <c r="Q1182" i="4"/>
  <c r="P400" i="5"/>
  <c r="Q400" i="5" s="1"/>
  <c r="R400" i="4" s="1"/>
  <c r="P1129" i="3"/>
  <c r="Q1129" i="3" s="1"/>
  <c r="P1233" i="3"/>
  <c r="Q1233" i="3" s="1"/>
  <c r="P311" i="3"/>
  <c r="Q311" i="3" s="1"/>
  <c r="P1226" i="5"/>
  <c r="Q1226" i="5" s="1"/>
  <c r="P1129" i="5"/>
  <c r="Q1129" i="5" s="1"/>
  <c r="P958" i="3"/>
  <c r="Q958" i="3" s="1"/>
  <c r="P1313" i="3"/>
  <c r="Q1313" i="3" s="1"/>
  <c r="P435" i="3"/>
  <c r="Q435" i="3" s="1"/>
  <c r="P1218" i="5"/>
  <c r="Q1218" i="5" s="1"/>
  <c r="R1218" i="4" s="1"/>
  <c r="P1218" i="3"/>
  <c r="Q1218" i="3" s="1"/>
  <c r="P1121" i="3"/>
  <c r="Q1121" i="3" s="1"/>
  <c r="P435" i="5"/>
  <c r="Q435" i="5" s="1"/>
  <c r="P1432" i="3"/>
  <c r="Q1432" i="3" s="1"/>
  <c r="P1432" i="5"/>
  <c r="Q1432" i="5" s="1"/>
  <c r="P298" i="5"/>
  <c r="Q298" i="5" s="1"/>
  <c r="R298" i="4" s="1"/>
  <c r="Q304" i="4"/>
  <c r="P546" i="3"/>
  <c r="Q546" i="3" s="1"/>
  <c r="P304" i="3"/>
  <c r="Q304" i="3" s="1"/>
  <c r="P1313" i="5"/>
  <c r="Q1313" i="5" s="1"/>
  <c r="R1313" i="4" s="1"/>
  <c r="P1584" i="3"/>
  <c r="Q1584" i="3" s="1"/>
  <c r="P1049" i="5"/>
  <c r="Q1049" i="5" s="1"/>
  <c r="R1049" i="4" s="1"/>
  <c r="P277" i="5"/>
  <c r="Q277" i="5" s="1"/>
  <c r="R277" i="4" s="1"/>
  <c r="P958" i="5"/>
  <c r="Q958" i="5" s="1"/>
  <c r="R958" i="4" s="1"/>
  <c r="Q948" i="4"/>
  <c r="P277" i="3"/>
  <c r="Q277" i="3" s="1"/>
  <c r="P948" i="5"/>
  <c r="Q948" i="5" s="1"/>
  <c r="P701" i="5"/>
  <c r="Q701" i="5" s="1"/>
  <c r="R701" i="4" s="1"/>
  <c r="P701" i="3"/>
  <c r="Q701" i="3" s="1"/>
  <c r="P507" i="3"/>
  <c r="Q507" i="3" s="1"/>
  <c r="P485" i="5"/>
  <c r="Q485" i="5" s="1"/>
  <c r="P1430" i="5"/>
  <c r="Q1430" i="5" s="1"/>
  <c r="R1430" i="6" s="1"/>
  <c r="P611" i="3"/>
  <c r="Q611" i="3" s="1"/>
  <c r="P1430" i="3"/>
  <c r="Q1430" i="3" s="1"/>
  <c r="P611" i="5"/>
  <c r="Q611" i="5" s="1"/>
  <c r="R611" i="4" s="1"/>
  <c r="Q507" i="6"/>
  <c r="P1381" i="5"/>
  <c r="Q1381" i="5" s="1"/>
  <c r="R1381" i="6" s="1"/>
  <c r="S1381" i="6" s="1"/>
  <c r="P1381" i="3"/>
  <c r="Q1381" i="3" s="1"/>
  <c r="P240" i="3"/>
  <c r="Q240" i="3" s="1"/>
  <c r="P911" i="5"/>
  <c r="Q911" i="5" s="1"/>
  <c r="P287" i="3"/>
  <c r="Q287" i="3" s="1"/>
  <c r="P831" i="5"/>
  <c r="Q831" i="5" s="1"/>
  <c r="P495" i="3"/>
  <c r="Q495" i="3" s="1"/>
  <c r="P725" i="3"/>
  <c r="Q725" i="3" s="1"/>
  <c r="P274" i="5"/>
  <c r="Q274" i="5" s="1"/>
  <c r="P224" i="3"/>
  <c r="Q224" i="3" s="1"/>
  <c r="P1539" i="5"/>
  <c r="Q1539" i="5" s="1"/>
  <c r="R1539" i="4" s="1"/>
  <c r="P699" i="3"/>
  <c r="Q699" i="3" s="1"/>
  <c r="P1089" i="3"/>
  <c r="Q1089" i="3" s="1"/>
  <c r="P545" i="5"/>
  <c r="Q545" i="5" s="1"/>
  <c r="R545" i="4" s="1"/>
  <c r="P709" i="3"/>
  <c r="Q709" i="3" s="1"/>
  <c r="P545" i="3"/>
  <c r="Q545" i="3" s="1"/>
  <c r="P246" i="3"/>
  <c r="Q246" i="3" s="1"/>
  <c r="P298" i="3"/>
  <c r="Q298" i="3" s="1"/>
  <c r="P1036" i="5"/>
  <c r="Q1036" i="5" s="1"/>
  <c r="R1036" i="4" s="1"/>
  <c r="P1089" i="5"/>
  <c r="Q1089" i="5" s="1"/>
  <c r="R1089" i="4" s="1"/>
  <c r="P496" i="3"/>
  <c r="Q496" i="3" s="1"/>
  <c r="P1032" i="5"/>
  <c r="Q1032" i="5" s="1"/>
  <c r="P227" i="3"/>
  <c r="Q227" i="3" s="1"/>
  <c r="P1001" i="3"/>
  <c r="Q1001" i="3" s="1"/>
  <c r="P141" i="3"/>
  <c r="Q141" i="3" s="1"/>
  <c r="Q227" i="4"/>
  <c r="P178" i="5"/>
  <c r="Q178" i="5" s="1"/>
  <c r="Q141" i="4"/>
  <c r="P1061" i="3"/>
  <c r="Q1061" i="3" s="1"/>
  <c r="P802" i="3"/>
  <c r="Q802" i="3" s="1"/>
  <c r="P814" i="3"/>
  <c r="Q814" i="3" s="1"/>
  <c r="Q1584" i="4"/>
  <c r="P814" i="5"/>
  <c r="Q814" i="5" s="1"/>
  <c r="R814" i="6" s="1"/>
  <c r="P139" i="3"/>
  <c r="Q139" i="3" s="1"/>
  <c r="P347" i="5"/>
  <c r="Q347" i="5" s="1"/>
  <c r="P178" i="3"/>
  <c r="Q178" i="3" s="1"/>
  <c r="Q224" i="4"/>
  <c r="P1441" i="5"/>
  <c r="Q1441" i="5" s="1"/>
  <c r="R1441" i="4" s="1"/>
  <c r="P1441" i="3"/>
  <c r="Q1441" i="3" s="1"/>
  <c r="P769" i="5"/>
  <c r="Q769" i="5" s="1"/>
  <c r="P635" i="5"/>
  <c r="Q635" i="5" s="1"/>
  <c r="P1049" i="3"/>
  <c r="Q1049" i="3" s="1"/>
  <c r="P1217" i="3"/>
  <c r="Q1217" i="3" s="1"/>
  <c r="P781" i="3"/>
  <c r="Q781" i="3" s="1"/>
  <c r="P312" i="3"/>
  <c r="Q312" i="3" s="1"/>
  <c r="Q1233" i="4"/>
  <c r="Q1344" i="4"/>
  <c r="Q1217" i="6"/>
  <c r="Q1049" i="6"/>
  <c r="P1032" i="3"/>
  <c r="Q1032" i="3" s="1"/>
  <c r="P1144" i="3"/>
  <c r="Q1144" i="3" s="1"/>
  <c r="Q1032" i="4"/>
  <c r="P1217" i="5"/>
  <c r="Q1217" i="5" s="1"/>
  <c r="R1217" i="4" s="1"/>
  <c r="Q139" i="6"/>
  <c r="P139" i="5"/>
  <c r="Q139" i="5" s="1"/>
  <c r="R139" i="4" s="1"/>
  <c r="Q1301" i="4"/>
  <c r="P1388" i="3"/>
  <c r="Q1388" i="3" s="1"/>
  <c r="P221" i="3"/>
  <c r="Q221" i="3" s="1"/>
  <c r="P1301" i="3"/>
  <c r="Q1301" i="3" s="1"/>
  <c r="Q620" i="4"/>
  <c r="P620" i="3"/>
  <c r="Q620" i="3" s="1"/>
  <c r="P373" i="5"/>
  <c r="Q373" i="5" s="1"/>
  <c r="R373" i="4" s="1"/>
  <c r="Q1226" i="4"/>
  <c r="P1473" i="3"/>
  <c r="Q1473" i="3" s="1"/>
  <c r="P330" i="5"/>
  <c r="Q330" i="5" s="1"/>
  <c r="Q831" i="4"/>
  <c r="Q911" i="4"/>
  <c r="P831" i="3"/>
  <c r="Q831" i="3" s="1"/>
  <c r="P1473" i="5"/>
  <c r="Q1473" i="5" s="1"/>
  <c r="R1473" i="4" s="1"/>
  <c r="P911" i="3"/>
  <c r="Q911" i="3" s="1"/>
  <c r="P630" i="5"/>
  <c r="Q630" i="5" s="1"/>
  <c r="R630" i="6" s="1"/>
  <c r="P1396" i="3"/>
  <c r="Q1396" i="3" s="1"/>
  <c r="P1542" i="3"/>
  <c r="Q1542" i="3" s="1"/>
  <c r="P1542" i="5"/>
  <c r="Q1542" i="5" s="1"/>
  <c r="R1542" i="4" s="1"/>
  <c r="P1532" i="3"/>
  <c r="Q1532" i="3" s="1"/>
  <c r="Q485" i="6"/>
  <c r="Q488" i="4"/>
  <c r="P759" i="5"/>
  <c r="Q759" i="5" s="1"/>
  <c r="R759" i="6" s="1"/>
  <c r="P1532" i="5"/>
  <c r="Q1532" i="5" s="1"/>
  <c r="P879" i="3"/>
  <c r="Q879" i="3" s="1"/>
  <c r="P915" i="3"/>
  <c r="Q915" i="3" s="1"/>
  <c r="Q246" i="4"/>
  <c r="R246" i="4" s="1"/>
  <c r="P1489" i="3"/>
  <c r="Q1489" i="3" s="1"/>
  <c r="P699" i="5"/>
  <c r="Q699" i="5" s="1"/>
  <c r="R699" i="4" s="1"/>
  <c r="P1489" i="5"/>
  <c r="Q1489" i="5" s="1"/>
  <c r="R1489" i="4" s="1"/>
  <c r="P644" i="5"/>
  <c r="Q644" i="5" s="1"/>
  <c r="R644" i="4" s="1"/>
  <c r="P190" i="5"/>
  <c r="Q190" i="5" s="1"/>
  <c r="R190" i="6" s="1"/>
  <c r="P347" i="3"/>
  <c r="Q347" i="3" s="1"/>
  <c r="Q769" i="4"/>
  <c r="P358" i="3"/>
  <c r="Q358" i="3" s="1"/>
  <c r="P460" i="5"/>
  <c r="Q460" i="5" s="1"/>
  <c r="R460" i="6" s="1"/>
  <c r="P373" i="3"/>
  <c r="Q373" i="3" s="1"/>
  <c r="P769" i="3"/>
  <c r="Q769" i="3" s="1"/>
  <c r="P190" i="3"/>
  <c r="Q190" i="3" s="1"/>
  <c r="P644" i="3"/>
  <c r="Q644" i="3" s="1"/>
  <c r="P358" i="5"/>
  <c r="Q358" i="5" s="1"/>
  <c r="R358" i="6" s="1"/>
  <c r="P240" i="5"/>
  <c r="Q240" i="5" s="1"/>
  <c r="R240" i="6" s="1"/>
  <c r="S240" i="6" s="1"/>
  <c r="P495" i="5"/>
  <c r="Q495" i="5" s="1"/>
  <c r="R495" i="6" s="1"/>
  <c r="S495" i="6" s="1"/>
  <c r="P460" i="3"/>
  <c r="Q460" i="3" s="1"/>
  <c r="P1226" i="3"/>
  <c r="Q1226" i="3" s="1"/>
  <c r="Q240" i="4"/>
  <c r="Q495" i="4"/>
  <c r="P1546" i="5"/>
  <c r="Q1546" i="5" s="1"/>
  <c r="Q347" i="4"/>
  <c r="P944" i="5"/>
  <c r="Q944" i="5" s="1"/>
  <c r="R944" i="4" s="1"/>
  <c r="P1388" i="5"/>
  <c r="Q1388" i="5" s="1"/>
  <c r="R1388" i="6" s="1"/>
  <c r="P1184" i="5"/>
  <c r="Q1184" i="5" s="1"/>
  <c r="R1184" i="6" s="1"/>
  <c r="P1144" i="5"/>
  <c r="Q1144" i="5" s="1"/>
  <c r="R1144" i="6" s="1"/>
  <c r="P312" i="5"/>
  <c r="Q312" i="5" s="1"/>
  <c r="R312" i="4" s="1"/>
  <c r="P809" i="5"/>
  <c r="Q809" i="5" s="1"/>
  <c r="P224" i="5"/>
  <c r="Q224" i="5" s="1"/>
  <c r="P809" i="3"/>
  <c r="Q809" i="3" s="1"/>
  <c r="P1184" i="3"/>
  <c r="Q1184" i="3" s="1"/>
  <c r="Q985" i="4"/>
  <c r="P725" i="5"/>
  <c r="Q725" i="5" s="1"/>
  <c r="R725" i="6" s="1"/>
  <c r="P966" i="5"/>
  <c r="Q966" i="5" s="1"/>
  <c r="P1414" i="3"/>
  <c r="Q1414" i="3" s="1"/>
  <c r="P966" i="3"/>
  <c r="Q966" i="3" s="1"/>
  <c r="P274" i="3"/>
  <c r="Q274" i="3" s="1"/>
  <c r="P496" i="5"/>
  <c r="Q496" i="5" s="1"/>
  <c r="R496" i="6" s="1"/>
  <c r="Q274" i="4"/>
  <c r="P148" i="5"/>
  <c r="Q148" i="5" s="1"/>
  <c r="R148" i="4" s="1"/>
  <c r="Q781" i="4"/>
  <c r="P1040" i="5"/>
  <c r="Q1040" i="5" s="1"/>
  <c r="R1040" i="4" s="1"/>
  <c r="Q725" i="4"/>
  <c r="P1040" i="3"/>
  <c r="Q1040" i="3" s="1"/>
  <c r="P985" i="5"/>
  <c r="Q985" i="5" s="1"/>
  <c r="R985" i="6" s="1"/>
  <c r="P148" i="3"/>
  <c r="Q148" i="3" s="1"/>
  <c r="P781" i="5"/>
  <c r="Q781" i="5" s="1"/>
  <c r="R781" i="6" s="1"/>
  <c r="P1290" i="5"/>
  <c r="Q1290" i="5" s="1"/>
  <c r="R1290" i="4" s="1"/>
  <c r="Q496" i="4"/>
  <c r="P1290" i="3"/>
  <c r="Q1290" i="3" s="1"/>
  <c r="P1414" i="5"/>
  <c r="Q1414" i="5" s="1"/>
  <c r="R1414" i="4" s="1"/>
  <c r="P546" i="5"/>
  <c r="Q546" i="5" s="1"/>
  <c r="R546" i="6" s="1"/>
  <c r="P333" i="5"/>
  <c r="Q333" i="5" s="1"/>
  <c r="P227" i="5"/>
  <c r="Q227" i="5" s="1"/>
  <c r="R227" i="6" s="1"/>
  <c r="P221" i="5"/>
  <c r="Q221" i="5" s="1"/>
  <c r="R221" i="4" s="1"/>
  <c r="Q546" i="4"/>
  <c r="P346" i="3"/>
  <c r="Q346" i="3" s="1"/>
  <c r="P802" i="5"/>
  <c r="Q802" i="5" s="1"/>
  <c r="R802" i="6" s="1"/>
  <c r="P346" i="5"/>
  <c r="Q346" i="5" s="1"/>
  <c r="R346" i="4" s="1"/>
  <c r="P144" i="5"/>
  <c r="Q144" i="5" s="1"/>
  <c r="R144" i="6" s="1"/>
  <c r="P1463" i="3"/>
  <c r="Q1463" i="3" s="1"/>
  <c r="P540" i="5"/>
  <c r="Q540" i="5" s="1"/>
  <c r="R540" i="6" s="1"/>
  <c r="P1322" i="5"/>
  <c r="Q1322" i="5" s="1"/>
  <c r="R1322" i="6" s="1"/>
  <c r="P1375" i="5"/>
  <c r="Q1375" i="5" s="1"/>
  <c r="R1375" i="6" s="1"/>
  <c r="P1375" i="3"/>
  <c r="Q1375" i="3" s="1"/>
  <c r="P864" i="3"/>
  <c r="Q864" i="3" s="1"/>
  <c r="P864" i="5"/>
  <c r="Q864" i="5" s="1"/>
  <c r="R864" i="6" s="1"/>
  <c r="P1058" i="5"/>
  <c r="Q1058" i="5" s="1"/>
  <c r="R1058" i="4" s="1"/>
  <c r="P635" i="3"/>
  <c r="Q635" i="3" s="1"/>
  <c r="Q802" i="4"/>
  <c r="P287" i="5"/>
  <c r="Q287" i="5" s="1"/>
  <c r="R287" i="6" s="1"/>
  <c r="P1350" i="5"/>
  <c r="Q1350" i="5" s="1"/>
  <c r="R1350" i="6" s="1"/>
  <c r="Q287" i="4"/>
  <c r="Q1539" i="6"/>
  <c r="P732" i="3"/>
  <c r="Q732" i="3" s="1"/>
  <c r="P1211" i="5"/>
  <c r="Q1211" i="5" s="1"/>
  <c r="R1211" i="6" s="1"/>
  <c r="P281" i="5"/>
  <c r="Q281" i="5" s="1"/>
  <c r="R281" i="6" s="1"/>
  <c r="P1469" i="5"/>
  <c r="Q1469" i="5" s="1"/>
  <c r="R1469" i="6" s="1"/>
  <c r="P301" i="3"/>
  <c r="Q301" i="3" s="1"/>
  <c r="P544" i="3"/>
  <c r="Q544" i="3" s="1"/>
  <c r="P1396" i="5"/>
  <c r="Q1396" i="5" s="1"/>
  <c r="R1396" i="4" s="1"/>
  <c r="P311" i="5"/>
  <c r="Q311" i="5" s="1"/>
  <c r="R311" i="6" s="1"/>
  <c r="P732" i="5"/>
  <c r="Q732" i="5" s="1"/>
  <c r="R732" i="6" s="1"/>
  <c r="P749" i="3"/>
  <c r="Q749" i="3" s="1"/>
  <c r="Q311" i="4"/>
  <c r="Q330" i="4"/>
  <c r="P488" i="5"/>
  <c r="Q488" i="5" s="1"/>
  <c r="R488" i="6" s="1"/>
  <c r="S488" i="6" s="1"/>
  <c r="P1211" i="3"/>
  <c r="Q1211" i="3" s="1"/>
  <c r="P834" i="3"/>
  <c r="Q834" i="3" s="1"/>
  <c r="P1002" i="3"/>
  <c r="Q1002" i="3" s="1"/>
  <c r="Q635" i="4"/>
  <c r="P1002" i="5"/>
  <c r="Q1002" i="5" s="1"/>
  <c r="R1002" i="6" s="1"/>
  <c r="P386" i="5"/>
  <c r="Q386" i="5" s="1"/>
  <c r="R386" i="4" s="1"/>
  <c r="P823" i="3"/>
  <c r="Q823" i="3" s="1"/>
  <c r="P1539" i="3"/>
  <c r="Q1539" i="3" s="1"/>
  <c r="P501" i="3"/>
  <c r="Q501" i="3" s="1"/>
  <c r="P975" i="3"/>
  <c r="Q975" i="3" s="1"/>
  <c r="Q1061" i="4"/>
  <c r="P975" i="5"/>
  <c r="Q975" i="5" s="1"/>
  <c r="R975" i="4" s="1"/>
  <c r="P977" i="3"/>
  <c r="Q977" i="3" s="1"/>
  <c r="P1061" i="5"/>
  <c r="Q1061" i="5" s="1"/>
  <c r="R1061" i="6" s="1"/>
  <c r="P501" i="5"/>
  <c r="Q501" i="5" s="1"/>
  <c r="R501" i="6" s="1"/>
  <c r="P1334" i="3"/>
  <c r="Q1334" i="3" s="1"/>
  <c r="P1334" i="5"/>
  <c r="Q1334" i="5" s="1"/>
  <c r="R1334" i="6" s="1"/>
  <c r="P120" i="5"/>
  <c r="Q120" i="5" s="1"/>
  <c r="R120" i="6" s="1"/>
  <c r="P172" i="5"/>
  <c r="Q172" i="5" s="1"/>
  <c r="R172" i="6" s="1"/>
  <c r="P565" i="3"/>
  <c r="Q565" i="3" s="1"/>
  <c r="Q565" i="4"/>
  <c r="P258" i="3"/>
  <c r="Q258" i="3" s="1"/>
  <c r="P1060" i="5"/>
  <c r="Q1060" i="5" s="1"/>
  <c r="R1060" i="6" s="1"/>
  <c r="P1058" i="3"/>
  <c r="Q1058" i="3" s="1"/>
  <c r="P1001" i="5"/>
  <c r="Q1001" i="5" s="1"/>
  <c r="R1001" i="6" s="1"/>
  <c r="P516" i="5"/>
  <c r="Q516" i="5" s="1"/>
  <c r="R516" i="6" s="1"/>
  <c r="Q388" i="4"/>
  <c r="R388" i="4" s="1"/>
  <c r="P1455" i="5"/>
  <c r="Q1455" i="5" s="1"/>
  <c r="R1455" i="6" s="1"/>
  <c r="Q1001" i="4"/>
  <c r="P389" i="5"/>
  <c r="Q389" i="5" s="1"/>
  <c r="R389" i="6" s="1"/>
  <c r="P1569" i="5"/>
  <c r="Q1569" i="5" s="1"/>
  <c r="P1060" i="3"/>
  <c r="Q1060" i="3" s="1"/>
  <c r="P388" i="3"/>
  <c r="Q388" i="3" s="1"/>
  <c r="P389" i="3"/>
  <c r="Q389" i="3" s="1"/>
  <c r="P938" i="5"/>
  <c r="Q938" i="5" s="1"/>
  <c r="R938" i="6" s="1"/>
  <c r="P1233" i="5"/>
  <c r="Q1233" i="5" s="1"/>
  <c r="R1233" i="6" s="1"/>
  <c r="P1569" i="3"/>
  <c r="Q1569" i="3" s="1"/>
  <c r="P541" i="5"/>
  <c r="Q541" i="5" s="1"/>
  <c r="R541" i="6" s="1"/>
  <c r="P1143" i="3"/>
  <c r="Q1143" i="3" s="1"/>
  <c r="P969" i="3"/>
  <c r="Q969" i="3" s="1"/>
  <c r="P199" i="5"/>
  <c r="Q199" i="5" s="1"/>
  <c r="R199" i="6" s="1"/>
  <c r="P1237" i="5"/>
  <c r="Q1237" i="5" s="1"/>
  <c r="R1237" i="6" s="1"/>
  <c r="Q121" i="4"/>
  <c r="P267" i="3"/>
  <c r="Q267" i="3" s="1"/>
  <c r="Q709" i="4"/>
  <c r="P1510" i="3"/>
  <c r="Q1510" i="3" s="1"/>
  <c r="P121" i="3"/>
  <c r="Q121" i="3" s="1"/>
  <c r="P272" i="3"/>
  <c r="Q272" i="3" s="1"/>
  <c r="P213" i="5"/>
  <c r="Q213" i="5" s="1"/>
  <c r="P1115" i="5"/>
  <c r="Q1115" i="5" s="1"/>
  <c r="R1115" i="6" s="1"/>
  <c r="P998" i="5"/>
  <c r="Q998" i="5" s="1"/>
  <c r="R998" i="6" s="1"/>
  <c r="P140" i="3"/>
  <c r="Q140" i="3" s="1"/>
  <c r="P1115" i="3"/>
  <c r="Q1115" i="3" s="1"/>
  <c r="P709" i="5"/>
  <c r="Q709" i="5" s="1"/>
  <c r="R709" i="6" s="1"/>
  <c r="P140" i="5"/>
  <c r="Q140" i="5" s="1"/>
  <c r="R140" i="6" s="1"/>
  <c r="P213" i="3"/>
  <c r="Q213" i="3" s="1"/>
  <c r="P1220" i="3"/>
  <c r="Q1220" i="3" s="1"/>
  <c r="P272" i="5"/>
  <c r="Q272" i="5" s="1"/>
  <c r="P952" i="3"/>
  <c r="Q952" i="3" s="1"/>
  <c r="P1455" i="3"/>
  <c r="Q1455" i="3" s="1"/>
  <c r="P1402" i="5"/>
  <c r="Q1402" i="5" s="1"/>
  <c r="R1402" i="6" s="1"/>
  <c r="Q258" i="6"/>
  <c r="P175" i="3"/>
  <c r="Q175" i="3" s="1"/>
  <c r="P175" i="5"/>
  <c r="Q175" i="5" s="1"/>
  <c r="R175" i="6" s="1"/>
  <c r="P1275" i="3"/>
  <c r="Q1275" i="3" s="1"/>
  <c r="P850" i="3"/>
  <c r="Q850" i="3" s="1"/>
  <c r="P1143" i="5"/>
  <c r="Q1143" i="5" s="1"/>
  <c r="Q952" i="6"/>
  <c r="P1198" i="3"/>
  <c r="Q1198" i="3" s="1"/>
  <c r="P325" i="5"/>
  <c r="Q325" i="5" s="1"/>
  <c r="R325" i="6" s="1"/>
  <c r="P932" i="5"/>
  <c r="Q932" i="5" s="1"/>
  <c r="R932" i="6" s="1"/>
  <c r="P654" i="3"/>
  <c r="Q654" i="3" s="1"/>
  <c r="P952" i="5"/>
  <c r="Q952" i="5" s="1"/>
  <c r="R952" i="4" s="1"/>
  <c r="P1117" i="5"/>
  <c r="Q1117" i="5" s="1"/>
  <c r="R1117" i="6" s="1"/>
  <c r="P772" i="5"/>
  <c r="Q772" i="5" s="1"/>
  <c r="R772" i="6" s="1"/>
  <c r="P376" i="3"/>
  <c r="Q376" i="3" s="1"/>
  <c r="P1054" i="3"/>
  <c r="Q1054" i="3" s="1"/>
  <c r="P1231" i="5"/>
  <c r="Q1231" i="5" s="1"/>
  <c r="R1231" i="4" s="1"/>
  <c r="P1087" i="5"/>
  <c r="Q1087" i="5" s="1"/>
  <c r="R1087" i="6" s="1"/>
  <c r="P964" i="5"/>
  <c r="Q964" i="5" s="1"/>
  <c r="P787" i="3"/>
  <c r="Q787" i="3" s="1"/>
  <c r="P775" i="5"/>
  <c r="Q775" i="5" s="1"/>
  <c r="R775" i="6" s="1"/>
  <c r="P1558" i="3"/>
  <c r="Q1558" i="3" s="1"/>
  <c r="P755" i="3"/>
  <c r="Q755" i="3" s="1"/>
  <c r="P1404" i="3"/>
  <c r="Q1404" i="3" s="1"/>
  <c r="P1530" i="3"/>
  <c r="Q1530" i="3" s="1"/>
  <c r="P1054" i="5"/>
  <c r="Q1054" i="5" s="1"/>
  <c r="R1054" i="4" s="1"/>
  <c r="P733" i="5"/>
  <c r="Q733" i="5" s="1"/>
  <c r="R733" i="6" s="1"/>
  <c r="P369" i="5"/>
  <c r="Q369" i="5" s="1"/>
  <c r="R369" i="6" s="1"/>
  <c r="P1231" i="3"/>
  <c r="Q1231" i="3" s="1"/>
  <c r="Q1404" i="4"/>
  <c r="P733" i="3"/>
  <c r="Q733" i="3" s="1"/>
  <c r="P432" i="3"/>
  <c r="Q432" i="3" s="1"/>
  <c r="P1530" i="5"/>
  <c r="Q1530" i="5" s="1"/>
  <c r="R1530" i="6" s="1"/>
  <c r="P432" i="5"/>
  <c r="Q432" i="5" s="1"/>
  <c r="R432" i="6" s="1"/>
  <c r="P1071" i="5"/>
  <c r="Q1071" i="5" s="1"/>
  <c r="R1071" i="6" s="1"/>
  <c r="P827" i="3"/>
  <c r="Q827" i="3" s="1"/>
  <c r="P1444" i="3"/>
  <c r="Q1444" i="3" s="1"/>
  <c r="P1152" i="3"/>
  <c r="Q1152" i="3" s="1"/>
  <c r="P1097" i="5"/>
  <c r="Q1097" i="5" s="1"/>
  <c r="R1097" i="6" s="1"/>
  <c r="P1417" i="3"/>
  <c r="Q1417" i="3" s="1"/>
  <c r="P1462" i="3"/>
  <c r="Q1462" i="3" s="1"/>
  <c r="P609" i="3"/>
  <c r="Q609" i="3" s="1"/>
  <c r="P609" i="5"/>
  <c r="Q609" i="5" s="1"/>
  <c r="P1417" i="5"/>
  <c r="Q1417" i="5" s="1"/>
  <c r="R1417" i="6" s="1"/>
  <c r="P740" i="3"/>
  <c r="Q740" i="3" s="1"/>
  <c r="P324" i="5"/>
  <c r="Q324" i="5" s="1"/>
  <c r="R324" i="6" s="1"/>
  <c r="P581" i="3"/>
  <c r="Q581" i="3" s="1"/>
  <c r="S1448" i="6"/>
  <c r="S1378" i="6"/>
  <c r="P1133" i="3"/>
  <c r="Q1133" i="3" s="1"/>
  <c r="S136" i="6"/>
  <c r="S214" i="6"/>
  <c r="P165" i="5"/>
  <c r="Q165" i="5" s="1"/>
  <c r="R165" i="6" s="1"/>
  <c r="P808" i="3"/>
  <c r="Q808" i="3" s="1"/>
  <c r="P133" i="5"/>
  <c r="Q133" i="5" s="1"/>
  <c r="R133" i="4" s="1"/>
  <c r="P854" i="3"/>
  <c r="Q854" i="3" s="1"/>
  <c r="P1307" i="5"/>
  <c r="Q1307" i="5" s="1"/>
  <c r="R1307" i="6" s="1"/>
  <c r="P490" i="3"/>
  <c r="Q490" i="3" s="1"/>
  <c r="P1169" i="5"/>
  <c r="Q1169" i="5" s="1"/>
  <c r="R1169" i="6" s="1"/>
  <c r="P306" i="3"/>
  <c r="Q306" i="3" s="1"/>
  <c r="P484" i="3"/>
  <c r="Q484" i="3" s="1"/>
  <c r="P1088" i="5"/>
  <c r="Q1088" i="5" s="1"/>
  <c r="R1088" i="6" s="1"/>
  <c r="P247" i="5"/>
  <c r="Q247" i="5" s="1"/>
  <c r="R247" i="6" s="1"/>
  <c r="P413" i="5"/>
  <c r="Q413" i="5" s="1"/>
  <c r="R413" i="6" s="1"/>
  <c r="P762" i="5"/>
  <c r="Q762" i="5" s="1"/>
  <c r="R762" i="6" s="1"/>
  <c r="P247" i="3"/>
  <c r="Q247" i="3" s="1"/>
  <c r="P1187" i="5"/>
  <c r="Q1187" i="5" s="1"/>
  <c r="R1187" i="6" s="1"/>
  <c r="P938" i="3"/>
  <c r="Q938" i="3" s="1"/>
  <c r="P1406" i="3"/>
  <c r="Q1406" i="3" s="1"/>
  <c r="P1187" i="3"/>
  <c r="Q1187" i="3" s="1"/>
  <c r="P1453" i="5"/>
  <c r="Q1453" i="5" s="1"/>
  <c r="R1453" i="4" s="1"/>
  <c r="P977" i="5"/>
  <c r="Q977" i="5" s="1"/>
  <c r="R977" i="4" s="1"/>
  <c r="P1406" i="5"/>
  <c r="Q1406" i="5" s="1"/>
  <c r="P478" i="3"/>
  <c r="Q478" i="3" s="1"/>
  <c r="P1453" i="3"/>
  <c r="Q1453" i="3" s="1"/>
  <c r="P327" i="5"/>
  <c r="Q327" i="5" s="1"/>
  <c r="R327" i="6" s="1"/>
  <c r="P477" i="3"/>
  <c r="Q477" i="3" s="1"/>
  <c r="P944" i="3"/>
  <c r="Q944" i="3" s="1"/>
  <c r="P327" i="3"/>
  <c r="Q327" i="3" s="1"/>
  <c r="P265" i="5"/>
  <c r="Q265" i="5" s="1"/>
  <c r="P1124" i="5"/>
  <c r="Q1124" i="5" s="1"/>
  <c r="R1124" i="6" s="1"/>
  <c r="P630" i="3"/>
  <c r="Q630" i="3" s="1"/>
  <c r="Q1377" i="4"/>
  <c r="R1377" i="4" s="1"/>
  <c r="P1575" i="5"/>
  <c r="Q1575" i="5" s="1"/>
  <c r="R1575" i="6" s="1"/>
  <c r="P444" i="5"/>
  <c r="Q444" i="5" s="1"/>
  <c r="R444" i="6" s="1"/>
  <c r="P265" i="3"/>
  <c r="Q265" i="3" s="1"/>
  <c r="P1571" i="3"/>
  <c r="Q1571" i="3" s="1"/>
  <c r="P901" i="5"/>
  <c r="Q901" i="5" s="1"/>
  <c r="R901" i="6" s="1"/>
  <c r="P1575" i="3"/>
  <c r="Q1575" i="3" s="1"/>
  <c r="P1571" i="5"/>
  <c r="Q1571" i="5" s="1"/>
  <c r="P477" i="5"/>
  <c r="Q477" i="5" s="1"/>
  <c r="P1124" i="3"/>
  <c r="Q1124" i="3" s="1"/>
  <c r="P1030" i="3"/>
  <c r="Q1030" i="3" s="1"/>
  <c r="Q1455" i="4"/>
  <c r="P901" i="3"/>
  <c r="Q901" i="3" s="1"/>
  <c r="P1377" i="3"/>
  <c r="Q1377" i="3" s="1"/>
  <c r="P444" i="3"/>
  <c r="Q444" i="3" s="1"/>
  <c r="P1030" i="5"/>
  <c r="Q1030" i="5" s="1"/>
  <c r="R1030" i="6" s="1"/>
  <c r="P982" i="3"/>
  <c r="Q982" i="3" s="1"/>
  <c r="P1169" i="3"/>
  <c r="Q1169" i="3" s="1"/>
  <c r="P1205" i="5"/>
  <c r="Q1205" i="5" s="1"/>
  <c r="R1205" i="4" s="1"/>
  <c r="Q1169" i="4"/>
  <c r="P1020" i="3"/>
  <c r="Q1020" i="3" s="1"/>
  <c r="P1205" i="3"/>
  <c r="Q1205" i="3" s="1"/>
  <c r="P1198" i="5"/>
  <c r="Q1198" i="5" s="1"/>
  <c r="R1198" i="6" s="1"/>
  <c r="P1020" i="5"/>
  <c r="Q1020" i="5" s="1"/>
  <c r="R1020" i="6" s="1"/>
  <c r="P909" i="3"/>
  <c r="Q909" i="3" s="1"/>
  <c r="P1412" i="3"/>
  <c r="Q1412" i="3" s="1"/>
  <c r="P1412" i="5"/>
  <c r="Q1412" i="5" s="1"/>
  <c r="R1412" i="6" s="1"/>
  <c r="P1349" i="3"/>
  <c r="Q1349" i="3" s="1"/>
  <c r="P1447" i="5"/>
  <c r="Q1447" i="5" s="1"/>
  <c r="P1447" i="3"/>
  <c r="Q1447" i="3" s="1"/>
  <c r="P777" i="5"/>
  <c r="Q777" i="5" s="1"/>
  <c r="R777" i="6" s="1"/>
  <c r="P777" i="3"/>
  <c r="Q777" i="3" s="1"/>
  <c r="P416" i="5"/>
  <c r="Q416" i="5" s="1"/>
  <c r="P1429" i="5"/>
  <c r="Q1429" i="5" s="1"/>
  <c r="R1429" i="6" s="1"/>
  <c r="P1308" i="5"/>
  <c r="Q1308" i="5" s="1"/>
  <c r="R1308" i="6" s="1"/>
  <c r="P416" i="3"/>
  <c r="Q416" i="3" s="1"/>
  <c r="P1298" i="3"/>
  <c r="Q1298" i="3" s="1"/>
  <c r="P601" i="5"/>
  <c r="Q601" i="5" s="1"/>
  <c r="R601" i="6" s="1"/>
  <c r="P807" i="3"/>
  <c r="Q807" i="3" s="1"/>
  <c r="P1461" i="3"/>
  <c r="Q1461" i="3" s="1"/>
  <c r="P348" i="5"/>
  <c r="Q348" i="5" s="1"/>
  <c r="R348" i="6" s="1"/>
  <c r="P1308" i="3"/>
  <c r="Q1308" i="3" s="1"/>
  <c r="P348" i="3"/>
  <c r="Q348" i="3" s="1"/>
  <c r="P230" i="3"/>
  <c r="Q230" i="3" s="1"/>
  <c r="P1318" i="3"/>
  <c r="Q1318" i="3" s="1"/>
  <c r="P228" i="3"/>
  <c r="Q228" i="3" s="1"/>
  <c r="P968" i="3"/>
  <c r="Q968" i="3" s="1"/>
  <c r="P138" i="5"/>
  <c r="Q138" i="5" s="1"/>
  <c r="R138" i="6" s="1"/>
  <c r="P462" i="3"/>
  <c r="Q462" i="3" s="1"/>
  <c r="P138" i="3"/>
  <c r="Q138" i="3" s="1"/>
  <c r="P462" i="5"/>
  <c r="Q462" i="5" s="1"/>
  <c r="P377" i="5"/>
  <c r="Q377" i="5" s="1"/>
  <c r="P485" i="3"/>
  <c r="Q485" i="3" s="1"/>
  <c r="P243" i="3"/>
  <c r="Q243" i="3" s="1"/>
  <c r="P970" i="5"/>
  <c r="Q970" i="5" s="1"/>
  <c r="P906" i="5"/>
  <c r="Q906" i="5" s="1"/>
  <c r="R906" i="6" s="1"/>
  <c r="P1391" i="5"/>
  <c r="Q1391" i="5" s="1"/>
  <c r="P906" i="3"/>
  <c r="Q906" i="3" s="1"/>
  <c r="P456" i="3"/>
  <c r="Q456" i="3" s="1"/>
  <c r="P243" i="5"/>
  <c r="Q243" i="5" s="1"/>
  <c r="P1459" i="3"/>
  <c r="Q1459" i="3" s="1"/>
  <c r="P786" i="3"/>
  <c r="Q786" i="3" s="1"/>
  <c r="P970" i="3"/>
  <c r="Q970" i="3" s="1"/>
  <c r="P786" i="5"/>
  <c r="Q786" i="5" s="1"/>
  <c r="R786" i="6" s="1"/>
  <c r="P957" i="3"/>
  <c r="Q957" i="3" s="1"/>
  <c r="P1459" i="5"/>
  <c r="Q1459" i="5" s="1"/>
  <c r="P1391" i="3"/>
  <c r="Q1391" i="3" s="1"/>
  <c r="P1306" i="3"/>
  <c r="Q1306" i="3" s="1"/>
  <c r="P528" i="3"/>
  <c r="Q528" i="3" s="1"/>
  <c r="P1591" i="3"/>
  <c r="Q1591" i="3" s="1"/>
  <c r="P1547" i="3"/>
  <c r="Q1547" i="3" s="1"/>
  <c r="P1547" i="5"/>
  <c r="Q1547" i="5" s="1"/>
  <c r="R1547" i="6" s="1"/>
  <c r="P1093" i="3"/>
  <c r="Q1093" i="3" s="1"/>
  <c r="P1591" i="5"/>
  <c r="Q1591" i="5" s="1"/>
  <c r="R1591" i="4" s="1"/>
  <c r="P1349" i="5"/>
  <c r="Q1349" i="5" s="1"/>
  <c r="Q1093" i="4"/>
  <c r="P668" i="5"/>
  <c r="Q668" i="5" s="1"/>
  <c r="P968" i="5"/>
  <c r="Q968" i="5" s="1"/>
  <c r="P228" i="5"/>
  <c r="Q228" i="5" s="1"/>
  <c r="P1340" i="3"/>
  <c r="Q1340" i="3" s="1"/>
  <c r="P979" i="3"/>
  <c r="Q979" i="3" s="1"/>
  <c r="P979" i="5"/>
  <c r="Q979" i="5" s="1"/>
  <c r="R979" i="6" s="1"/>
  <c r="P1318" i="5"/>
  <c r="Q1318" i="5" s="1"/>
  <c r="P668" i="3"/>
  <c r="Q668" i="3" s="1"/>
  <c r="P230" i="5"/>
  <c r="Q230" i="5" s="1"/>
  <c r="P909" i="5"/>
  <c r="Q909" i="5" s="1"/>
  <c r="R909" i="6" s="1"/>
  <c r="P779" i="3"/>
  <c r="Q779" i="3" s="1"/>
  <c r="P1340" i="5"/>
  <c r="Q1340" i="5" s="1"/>
  <c r="R1340" i="6" s="1"/>
  <c r="P779" i="5"/>
  <c r="Q779" i="5" s="1"/>
  <c r="R779" i="6" s="1"/>
  <c r="P470" i="3"/>
  <c r="Q470" i="3" s="1"/>
  <c r="P509" i="5"/>
  <c r="Q509" i="5" s="1"/>
  <c r="P509" i="3"/>
  <c r="Q509" i="3" s="1"/>
  <c r="P470" i="5"/>
  <c r="Q470" i="5" s="1"/>
  <c r="R470" i="6" s="1"/>
  <c r="P1564" i="5"/>
  <c r="Q1564" i="5" s="1"/>
  <c r="R1564" i="6" s="1"/>
  <c r="P954" i="5"/>
  <c r="Q954" i="5" s="1"/>
  <c r="R954" i="6" s="1"/>
  <c r="P954" i="3"/>
  <c r="Q954" i="3" s="1"/>
  <c r="P159" i="5"/>
  <c r="Q159" i="5" s="1"/>
  <c r="R159" i="6" s="1"/>
  <c r="P598" i="3"/>
  <c r="Q598" i="3" s="1"/>
  <c r="P598" i="5"/>
  <c r="Q598" i="5" s="1"/>
  <c r="P159" i="3"/>
  <c r="Q159" i="3" s="1"/>
  <c r="P1560" i="3"/>
  <c r="Q1560" i="3" s="1"/>
  <c r="P1560" i="5"/>
  <c r="Q1560" i="5" s="1"/>
  <c r="P528" i="5"/>
  <c r="Q528" i="5" s="1"/>
  <c r="P859" i="5"/>
  <c r="Q859" i="5" s="1"/>
  <c r="Q1389" i="4"/>
  <c r="P778" i="5"/>
  <c r="Q778" i="5" s="1"/>
  <c r="R778" i="6" s="1"/>
  <c r="P778" i="3"/>
  <c r="Q778" i="3" s="1"/>
  <c r="P1070" i="5"/>
  <c r="Q1070" i="5" s="1"/>
  <c r="R1070" i="6" s="1"/>
  <c r="P1094" i="3"/>
  <c r="Q1094" i="3" s="1"/>
  <c r="P1383" i="5"/>
  <c r="Q1383" i="5" s="1"/>
  <c r="R1383" i="6" s="1"/>
  <c r="P1276" i="5"/>
  <c r="Q1276" i="5" s="1"/>
  <c r="P789" i="3"/>
  <c r="Q789" i="3" s="1"/>
  <c r="P921" i="5"/>
  <c r="Q921" i="5" s="1"/>
  <c r="R921" i="6" s="1"/>
  <c r="P1013" i="5"/>
  <c r="Q1013" i="5" s="1"/>
  <c r="R1013" i="6" s="1"/>
  <c r="P729" i="3"/>
  <c r="Q729" i="3" s="1"/>
  <c r="P949" i="5"/>
  <c r="Q949" i="5" s="1"/>
  <c r="R949" i="6" s="1"/>
  <c r="P921" i="3"/>
  <c r="Q921" i="3" s="1"/>
  <c r="P456" i="5"/>
  <c r="Q456" i="5" s="1"/>
  <c r="R456" i="6" s="1"/>
  <c r="P972" i="5"/>
  <c r="Q972" i="5" s="1"/>
  <c r="P445" i="5"/>
  <c r="Q445" i="5" s="1"/>
  <c r="P1013" i="3"/>
  <c r="Q1013" i="3" s="1"/>
  <c r="P1461" i="5"/>
  <c r="Q1461" i="5" s="1"/>
  <c r="P443" i="3"/>
  <c r="Q443" i="3" s="1"/>
  <c r="P512" i="3"/>
  <c r="Q512" i="3" s="1"/>
  <c r="P239" i="5"/>
  <c r="Q239" i="5" s="1"/>
  <c r="R239" i="6" s="1"/>
  <c r="P815" i="3"/>
  <c r="Q815" i="3" s="1"/>
  <c r="P601" i="3"/>
  <c r="Q601" i="3" s="1"/>
  <c r="P807" i="5"/>
  <c r="Q807" i="5" s="1"/>
  <c r="R807" i="6" s="1"/>
  <c r="P443" i="5"/>
  <c r="Q443" i="5" s="1"/>
  <c r="R443" i="6" s="1"/>
  <c r="P639" i="5"/>
  <c r="Q639" i="5" s="1"/>
  <c r="R639" i="6" s="1"/>
  <c r="P815" i="5"/>
  <c r="Q815" i="5" s="1"/>
  <c r="Q639" i="4"/>
  <c r="P1266" i="3"/>
  <c r="Q1266" i="3" s="1"/>
  <c r="P512" i="5"/>
  <c r="Q512" i="5" s="1"/>
  <c r="R512" i="6" s="1"/>
  <c r="P407" i="5"/>
  <c r="Q407" i="5" s="1"/>
  <c r="R407" i="6" s="1"/>
  <c r="P407" i="3"/>
  <c r="Q407" i="3" s="1"/>
  <c r="P377" i="3"/>
  <c r="Q377" i="3" s="1"/>
  <c r="P922" i="5"/>
  <c r="Q922" i="5" s="1"/>
  <c r="R922" i="6" s="1"/>
  <c r="P1487" i="5"/>
  <c r="Q1487" i="5" s="1"/>
  <c r="R1487" i="6" s="1"/>
  <c r="P239" i="3"/>
  <c r="Q239" i="3" s="1"/>
  <c r="P595" i="5"/>
  <c r="Q595" i="5" s="1"/>
  <c r="R595" i="6" s="1"/>
  <c r="P471" i="5"/>
  <c r="Q471" i="5" s="1"/>
  <c r="R471" i="4" s="1"/>
  <c r="P922" i="3"/>
  <c r="Q922" i="3" s="1"/>
  <c r="P595" i="3"/>
  <c r="Q595" i="3" s="1"/>
  <c r="P1276" i="3"/>
  <c r="Q1276" i="3" s="1"/>
  <c r="P1070" i="3"/>
  <c r="Q1070" i="3" s="1"/>
  <c r="P1467" i="5"/>
  <c r="Q1467" i="5" s="1"/>
  <c r="P1467" i="3"/>
  <c r="Q1467" i="3" s="1"/>
  <c r="P1272" i="3"/>
  <c r="Q1272" i="3" s="1"/>
  <c r="P1272" i="5"/>
  <c r="Q1272" i="5" s="1"/>
  <c r="P303" i="3"/>
  <c r="Q303" i="3" s="1"/>
  <c r="P303" i="5"/>
  <c r="Q303" i="5" s="1"/>
  <c r="P107" i="3"/>
  <c r="Q107" i="3" s="1"/>
  <c r="P482" i="5"/>
  <c r="Q482" i="5" s="1"/>
  <c r="R482" i="6" s="1"/>
  <c r="P1485" i="3"/>
  <c r="Q1485" i="3" s="1"/>
  <c r="P1419" i="5"/>
  <c r="Q1419" i="5" s="1"/>
  <c r="P1419" i="3"/>
  <c r="Q1419" i="3" s="1"/>
  <c r="P1357" i="3"/>
  <c r="Q1357" i="3" s="1"/>
  <c r="P107" i="5"/>
  <c r="Q107" i="5" s="1"/>
  <c r="R107" i="6" s="1"/>
  <c r="P1357" i="5"/>
  <c r="Q1357" i="5" s="1"/>
  <c r="P1415" i="5"/>
  <c r="Q1415" i="5" s="1"/>
  <c r="P1415" i="3"/>
  <c r="Q1415" i="3" s="1"/>
  <c r="P1164" i="3"/>
  <c r="Q1164" i="3" s="1"/>
  <c r="P478" i="5"/>
  <c r="Q478" i="5" s="1"/>
  <c r="P1164" i="5"/>
  <c r="Q1164" i="5" s="1"/>
  <c r="P878" i="5"/>
  <c r="Q878" i="5" s="1"/>
  <c r="R878" i="4" s="1"/>
  <c r="P878" i="3"/>
  <c r="Q878" i="3" s="1"/>
  <c r="Q621" i="4"/>
  <c r="P621" i="5"/>
  <c r="Q621" i="5" s="1"/>
  <c r="R621" i="6" s="1"/>
  <c r="P859" i="3"/>
  <c r="Q859" i="3" s="1"/>
  <c r="P203" i="3"/>
  <c r="Q203" i="3" s="1"/>
  <c r="P1138" i="3"/>
  <c r="Q1138" i="3" s="1"/>
  <c r="P1389" i="3"/>
  <c r="Q1389" i="3" s="1"/>
  <c r="P674" i="5"/>
  <c r="Q674" i="5" s="1"/>
  <c r="Q482" i="4"/>
  <c r="P674" i="3"/>
  <c r="Q674" i="3" s="1"/>
  <c r="P1306" i="5"/>
  <c r="Q1306" i="5" s="1"/>
  <c r="Q1237" i="4"/>
  <c r="P431" i="5"/>
  <c r="Q431" i="5" s="1"/>
  <c r="P1487" i="3"/>
  <c r="Q1487" i="3" s="1"/>
  <c r="P431" i="3"/>
  <c r="Q431" i="3" s="1"/>
  <c r="P1237" i="3"/>
  <c r="Q1237" i="3" s="1"/>
  <c r="P1151" i="3"/>
  <c r="Q1151" i="3" s="1"/>
  <c r="P1235" i="3"/>
  <c r="Q1235" i="3" s="1"/>
  <c r="P1026" i="5"/>
  <c r="Q1026" i="5" s="1"/>
  <c r="R1026" i="6" s="1"/>
  <c r="P683" i="3"/>
  <c r="Q683" i="3" s="1"/>
  <c r="P1478" i="5"/>
  <c r="Q1478" i="5" s="1"/>
  <c r="Q544" i="4"/>
  <c r="P181" i="3"/>
  <c r="Q181" i="3" s="1"/>
  <c r="P1478" i="3"/>
  <c r="Q1478" i="3" s="1"/>
  <c r="P685" i="5"/>
  <c r="Q685" i="5" s="1"/>
  <c r="R685" i="6" s="1"/>
  <c r="P685" i="3"/>
  <c r="Q685" i="3" s="1"/>
  <c r="P1026" i="3"/>
  <c r="Q1026" i="3" s="1"/>
  <c r="P1351" i="3"/>
  <c r="Q1351" i="3" s="1"/>
  <c r="P1460" i="5"/>
  <c r="Q1460" i="5" s="1"/>
  <c r="P1460" i="3"/>
  <c r="Q1460" i="3" s="1"/>
  <c r="P1274" i="3"/>
  <c r="Q1274" i="3" s="1"/>
  <c r="P1585" i="5"/>
  <c r="Q1585" i="5" s="1"/>
  <c r="R1585" i="4" s="1"/>
  <c r="P1585" i="3"/>
  <c r="Q1585" i="3" s="1"/>
  <c r="P1138" i="5"/>
  <c r="Q1138" i="5" s="1"/>
  <c r="P360" i="5"/>
  <c r="Q360" i="5" s="1"/>
  <c r="P584" i="5"/>
  <c r="Q584" i="5" s="1"/>
  <c r="P316" i="5"/>
  <c r="Q316" i="5" s="1"/>
  <c r="R316" i="6" s="1"/>
  <c r="P683" i="5"/>
  <c r="Q683" i="5" s="1"/>
  <c r="R683" i="6" s="1"/>
  <c r="P544" i="5"/>
  <c r="Q544" i="5" s="1"/>
  <c r="R544" i="6" s="1"/>
  <c r="P360" i="3"/>
  <c r="Q360" i="3" s="1"/>
  <c r="P584" i="3"/>
  <c r="Q584" i="3" s="1"/>
  <c r="P316" i="3"/>
  <c r="Q316" i="3" s="1"/>
  <c r="P888" i="5"/>
  <c r="Q888" i="5" s="1"/>
  <c r="P780" i="5"/>
  <c r="Q780" i="5" s="1"/>
  <c r="R780" i="6" s="1"/>
  <c r="Q834" i="4"/>
  <c r="P1261" i="5"/>
  <c r="Q1261" i="5" s="1"/>
  <c r="P1261" i="3"/>
  <c r="Q1261" i="3" s="1"/>
  <c r="P458" i="5"/>
  <c r="Q458" i="5" s="1"/>
  <c r="R458" i="6" s="1"/>
  <c r="P888" i="3"/>
  <c r="Q888" i="3" s="1"/>
  <c r="P203" i="5"/>
  <c r="Q203" i="5" s="1"/>
  <c r="P780" i="3"/>
  <c r="Q780" i="3" s="1"/>
  <c r="P1283" i="3"/>
  <c r="Q1283" i="3" s="1"/>
  <c r="P245" i="3"/>
  <c r="Q245" i="3" s="1"/>
  <c r="P1283" i="5"/>
  <c r="Q1283" i="5" s="1"/>
  <c r="R1283" i="6" s="1"/>
  <c r="P1310" i="5"/>
  <c r="Q1310" i="5" s="1"/>
  <c r="R1310" i="6" s="1"/>
  <c r="P1365" i="3"/>
  <c r="Q1365" i="3" s="1"/>
  <c r="P263" i="3"/>
  <c r="Q263" i="3" s="1"/>
  <c r="P409" i="3"/>
  <c r="Q409" i="3" s="1"/>
  <c r="P420" i="3"/>
  <c r="Q420" i="3" s="1"/>
  <c r="Q1098" i="4"/>
  <c r="P1155" i="5"/>
  <c r="Q1155" i="5" s="1"/>
  <c r="P409" i="5"/>
  <c r="Q409" i="5" s="1"/>
  <c r="R409" i="6" s="1"/>
  <c r="P420" i="5"/>
  <c r="Q420" i="5" s="1"/>
  <c r="P519" i="3"/>
  <c r="Q519" i="3" s="1"/>
  <c r="P1152" i="5"/>
  <c r="Q1152" i="5" s="1"/>
  <c r="R1152" i="6" s="1"/>
  <c r="P1098" i="5"/>
  <c r="Q1098" i="5" s="1"/>
  <c r="R1098" i="6" s="1"/>
  <c r="P1348" i="3"/>
  <c r="Q1348" i="3" s="1"/>
  <c r="Q1152" i="4"/>
  <c r="P1416" i="5"/>
  <c r="Q1416" i="5" s="1"/>
  <c r="R1416" i="6" s="1"/>
  <c r="Q871" i="4"/>
  <c r="P1045" i="5"/>
  <c r="Q1045" i="5" s="1"/>
  <c r="R1045" i="6" s="1"/>
  <c r="P982" i="5"/>
  <c r="Q982" i="5" s="1"/>
  <c r="P1416" i="3"/>
  <c r="Q1416" i="3" s="1"/>
  <c r="P1348" i="5"/>
  <c r="Q1348" i="5" s="1"/>
  <c r="R1348" i="4" s="1"/>
  <c r="P1045" i="3"/>
  <c r="Q1045" i="3" s="1"/>
  <c r="P1155" i="3"/>
  <c r="Q1155" i="3" s="1"/>
  <c r="P500" i="3"/>
  <c r="Q500" i="3" s="1"/>
  <c r="P871" i="3"/>
  <c r="Q871" i="3" s="1"/>
  <c r="P500" i="5"/>
  <c r="Q500" i="5" s="1"/>
  <c r="R500" i="6" s="1"/>
  <c r="P1365" i="5"/>
  <c r="Q1365" i="5" s="1"/>
  <c r="P471" i="3"/>
  <c r="Q471" i="3" s="1"/>
  <c r="P1395" i="3"/>
  <c r="Q1395" i="3" s="1"/>
  <c r="P1298" i="5"/>
  <c r="Q1298" i="5" s="1"/>
  <c r="P181" i="5"/>
  <c r="Q181" i="5" s="1"/>
  <c r="R181" i="6" s="1"/>
  <c r="P1103" i="3"/>
  <c r="Q1103" i="3" s="1"/>
  <c r="P1309" i="3"/>
  <c r="Q1309" i="3" s="1"/>
  <c r="P1512" i="5"/>
  <c r="Q1512" i="5" s="1"/>
  <c r="R1512" i="6" s="1"/>
  <c r="P1103" i="5"/>
  <c r="Q1103" i="5" s="1"/>
  <c r="P1588" i="5"/>
  <c r="Q1588" i="5" s="1"/>
  <c r="Q301" i="4"/>
  <c r="P1395" i="5"/>
  <c r="Q1395" i="5" s="1"/>
  <c r="R1395" i="6" s="1"/>
  <c r="P1383" i="3"/>
  <c r="Q1383" i="3" s="1"/>
  <c r="P301" i="5"/>
  <c r="Q301" i="5" s="1"/>
  <c r="R301" i="6" s="1"/>
  <c r="P1512" i="3"/>
  <c r="Q1512" i="3" s="1"/>
  <c r="P581" i="5"/>
  <c r="Q581" i="5" s="1"/>
  <c r="R581" i="6" s="1"/>
  <c r="P1588" i="3"/>
  <c r="Q1588" i="3" s="1"/>
  <c r="P1309" i="5"/>
  <c r="Q1309" i="5" s="1"/>
  <c r="R1309" i="6" s="1"/>
  <c r="Q411" i="4"/>
  <c r="R411" i="4" s="1"/>
  <c r="P805" i="3"/>
  <c r="Q805" i="3" s="1"/>
  <c r="P445" i="3"/>
  <c r="Q445" i="3" s="1"/>
  <c r="Q581" i="4"/>
  <c r="P972" i="3"/>
  <c r="Q972" i="3" s="1"/>
  <c r="P729" i="5"/>
  <c r="Q729" i="5" s="1"/>
  <c r="P959" i="5"/>
  <c r="Q959" i="5" s="1"/>
  <c r="P411" i="3"/>
  <c r="Q411" i="3" s="1"/>
  <c r="P957" i="5"/>
  <c r="Q957" i="5" s="1"/>
  <c r="R957" i="6" s="1"/>
  <c r="P1351" i="5"/>
  <c r="Q1351" i="5" s="1"/>
  <c r="R1351" i="6" s="1"/>
  <c r="P1429" i="3"/>
  <c r="Q1429" i="3" s="1"/>
  <c r="P959" i="3"/>
  <c r="Q959" i="3" s="1"/>
  <c r="Q1350" i="4"/>
  <c r="P1252" i="3"/>
  <c r="Q1252" i="3" s="1"/>
  <c r="Q1214" i="4"/>
  <c r="P822" i="3"/>
  <c r="Q822" i="3" s="1"/>
  <c r="P1350" i="3"/>
  <c r="Q1350" i="3" s="1"/>
  <c r="P1315" i="3"/>
  <c r="Q1315" i="3" s="1"/>
  <c r="P822" i="5"/>
  <c r="Q822" i="5" s="1"/>
  <c r="P1315" i="5"/>
  <c r="Q1315" i="5" s="1"/>
  <c r="R1315" i="6" s="1"/>
  <c r="P1359" i="5"/>
  <c r="Q1359" i="5" s="1"/>
  <c r="P1253" i="3"/>
  <c r="Q1253" i="3" s="1"/>
  <c r="P1384" i="3"/>
  <c r="Q1384" i="3" s="1"/>
  <c r="P1200" i="3"/>
  <c r="Q1200" i="3" s="1"/>
  <c r="P589" i="3"/>
  <c r="Q589" i="3" s="1"/>
  <c r="P1200" i="5"/>
  <c r="Q1200" i="5" s="1"/>
  <c r="R1200" i="6" s="1"/>
  <c r="P235" i="5"/>
  <c r="Q235" i="5" s="1"/>
  <c r="P785" i="5"/>
  <c r="Q785" i="5" s="1"/>
  <c r="P1259" i="5"/>
  <c r="Q1259" i="5" s="1"/>
  <c r="P1253" i="5"/>
  <c r="Q1253" i="5" s="1"/>
  <c r="R1253" i="6" s="1"/>
  <c r="P689" i="5"/>
  <c r="Q689" i="5" s="1"/>
  <c r="R689" i="6" s="1"/>
  <c r="P1170" i="5"/>
  <c r="Q1170" i="5" s="1"/>
  <c r="R1170" i="4" s="1"/>
  <c r="P521" i="5"/>
  <c r="Q521" i="5" s="1"/>
  <c r="R521" i="6" s="1"/>
  <c r="P508" i="5"/>
  <c r="Q508" i="5" s="1"/>
  <c r="R508" i="6" s="1"/>
  <c r="P235" i="3"/>
  <c r="Q235" i="3" s="1"/>
  <c r="P111" i="3"/>
  <c r="Q111" i="3" s="1"/>
  <c r="P1259" i="3"/>
  <c r="Q1259" i="3" s="1"/>
  <c r="P517" i="5"/>
  <c r="Q517" i="5" s="1"/>
  <c r="P508" i="3"/>
  <c r="Q508" i="3" s="1"/>
  <c r="P517" i="3"/>
  <c r="Q517" i="3" s="1"/>
  <c r="P1151" i="5"/>
  <c r="Q1151" i="5" s="1"/>
  <c r="P785" i="3"/>
  <c r="Q785" i="3" s="1"/>
  <c r="P1359" i="3"/>
  <c r="Q1359" i="3" s="1"/>
  <c r="P521" i="3"/>
  <c r="Q521" i="3" s="1"/>
  <c r="P589" i="5"/>
  <c r="Q589" i="5" s="1"/>
  <c r="R589" i="6" s="1"/>
  <c r="P1384" i="5"/>
  <c r="Q1384" i="5" s="1"/>
  <c r="R1384" i="6" s="1"/>
  <c r="P812" i="3"/>
  <c r="Q812" i="3" s="1"/>
  <c r="P821" i="3"/>
  <c r="Q821" i="3" s="1"/>
  <c r="P145" i="3"/>
  <c r="Q145" i="3" s="1"/>
  <c r="P543" i="3"/>
  <c r="Q543" i="3" s="1"/>
  <c r="P689" i="3"/>
  <c r="Q689" i="3" s="1"/>
  <c r="P196" i="3"/>
  <c r="Q196" i="3" s="1"/>
  <c r="P111" i="5"/>
  <c r="Q111" i="5" s="1"/>
  <c r="R111" i="6" s="1"/>
  <c r="P196" i="5"/>
  <c r="Q196" i="5" s="1"/>
  <c r="P812" i="5"/>
  <c r="Q812" i="5" s="1"/>
  <c r="R812" i="6" s="1"/>
  <c r="P145" i="5"/>
  <c r="Q145" i="5" s="1"/>
  <c r="R145" i="6" s="1"/>
  <c r="Q208" i="4"/>
  <c r="P667" i="3"/>
  <c r="Q667" i="3" s="1"/>
  <c r="P325" i="3"/>
  <c r="Q325" i="3" s="1"/>
  <c r="Q1245" i="4"/>
  <c r="R1245" i="4" s="1"/>
  <c r="P843" i="5"/>
  <c r="Q843" i="5" s="1"/>
  <c r="R843" i="6" s="1"/>
  <c r="P853" i="3"/>
  <c r="Q853" i="3" s="1"/>
  <c r="P1385" i="3"/>
  <c r="Q1385" i="3" s="1"/>
  <c r="P622" i="3"/>
  <c r="Q622" i="3" s="1"/>
  <c r="P1564" i="3"/>
  <c r="Q1564" i="3" s="1"/>
  <c r="Q1310" i="4"/>
  <c r="P808" i="5"/>
  <c r="Q808" i="5" s="1"/>
  <c r="R808" i="6" s="1"/>
  <c r="Q325" i="4"/>
  <c r="P843" i="3"/>
  <c r="Q843" i="3" s="1"/>
  <c r="P622" i="5"/>
  <c r="Q622" i="5" s="1"/>
  <c r="P1385" i="5"/>
  <c r="Q1385" i="5" s="1"/>
  <c r="R1385" i="4" s="1"/>
  <c r="P1266" i="5"/>
  <c r="Q1266" i="5" s="1"/>
  <c r="R1266" i="6" s="1"/>
  <c r="P751" i="3"/>
  <c r="Q751" i="3" s="1"/>
  <c r="P1214" i="3"/>
  <c r="Q1214" i="3" s="1"/>
  <c r="P357" i="3"/>
  <c r="Q357" i="3" s="1"/>
  <c r="P603" i="3"/>
  <c r="Q603" i="3" s="1"/>
  <c r="P357" i="5"/>
  <c r="Q357" i="5" s="1"/>
  <c r="P1252" i="5"/>
  <c r="Q1252" i="5" s="1"/>
  <c r="P638" i="3"/>
  <c r="Q638" i="3" s="1"/>
  <c r="P1194" i="5"/>
  <c r="Q1194" i="5" s="1"/>
  <c r="R1194" i="6" s="1"/>
  <c r="P603" i="5"/>
  <c r="Q603" i="5" s="1"/>
  <c r="P251" i="5"/>
  <c r="Q251" i="5" s="1"/>
  <c r="R251" i="6" s="1"/>
  <c r="P770" i="5"/>
  <c r="Q770" i="5" s="1"/>
  <c r="P225" i="3"/>
  <c r="Q225" i="3" s="1"/>
  <c r="P225" i="5"/>
  <c r="Q225" i="5" s="1"/>
  <c r="R225" i="6" s="1"/>
  <c r="P770" i="3"/>
  <c r="Q770" i="3" s="1"/>
  <c r="P560" i="3"/>
  <c r="Q560" i="3" s="1"/>
  <c r="P536" i="5"/>
  <c r="Q536" i="5" s="1"/>
  <c r="R536" i="6" s="1"/>
  <c r="P372" i="5"/>
  <c r="Q372" i="5" s="1"/>
  <c r="R372" i="6" s="1"/>
  <c r="P383" i="3"/>
  <c r="Q383" i="3" s="1"/>
  <c r="P383" i="5"/>
  <c r="Q383" i="5" s="1"/>
  <c r="P850" i="5"/>
  <c r="Q850" i="5" s="1"/>
  <c r="R850" i="6" s="1"/>
  <c r="P1311" i="3"/>
  <c r="Q1311" i="3" s="1"/>
  <c r="P372" i="3"/>
  <c r="Q372" i="3" s="1"/>
  <c r="P251" i="3"/>
  <c r="Q251" i="3" s="1"/>
  <c r="P571" i="5"/>
  <c r="Q571" i="5" s="1"/>
  <c r="R571" i="6" s="1"/>
  <c r="P353" i="3"/>
  <c r="Q353" i="3" s="1"/>
  <c r="P1066" i="5"/>
  <c r="Q1066" i="5" s="1"/>
  <c r="P1114" i="3"/>
  <c r="Q1114" i="3" s="1"/>
  <c r="P1066" i="3"/>
  <c r="Q1066" i="3" s="1"/>
  <c r="P1114" i="5"/>
  <c r="Q1114" i="5" s="1"/>
  <c r="R1114" i="6" s="1"/>
  <c r="P543" i="5"/>
  <c r="Q543" i="5" s="1"/>
  <c r="P353" i="5"/>
  <c r="Q353" i="5" s="1"/>
  <c r="Q324" i="4"/>
  <c r="P425" i="3"/>
  <c r="Q425" i="3" s="1"/>
  <c r="P1354" i="3"/>
  <c r="Q1354" i="3" s="1"/>
  <c r="P1354" i="5"/>
  <c r="Q1354" i="5" s="1"/>
  <c r="R1354" i="6" s="1"/>
  <c r="P667" i="5"/>
  <c r="Q667" i="5" s="1"/>
  <c r="R667" i="6" s="1"/>
  <c r="P208" i="5"/>
  <c r="Q208" i="5" s="1"/>
  <c r="R208" i="6" s="1"/>
  <c r="P567" i="5"/>
  <c r="Q567" i="5" s="1"/>
  <c r="R567" i="6" s="1"/>
  <c r="P1245" i="3"/>
  <c r="Q1245" i="3" s="1"/>
  <c r="P577" i="3"/>
  <c r="Q577" i="3" s="1"/>
  <c r="P821" i="5"/>
  <c r="Q821" i="5" s="1"/>
  <c r="R821" i="6" s="1"/>
  <c r="P308" i="3"/>
  <c r="Q308" i="3" s="1"/>
  <c r="Q808" i="4"/>
  <c r="R808" i="4" s="1"/>
  <c r="P917" i="3"/>
  <c r="Q917" i="3" s="1"/>
  <c r="P567" i="3"/>
  <c r="Q567" i="3" s="1"/>
  <c r="P1154" i="3"/>
  <c r="Q1154" i="3" s="1"/>
  <c r="P1241" i="5"/>
  <c r="Q1241" i="5" s="1"/>
  <c r="P267" i="5"/>
  <c r="Q267" i="5" s="1"/>
  <c r="R267" i="6" s="1"/>
  <c r="P1444" i="5"/>
  <c r="Q1444" i="5" s="1"/>
  <c r="R1444" i="6" s="1"/>
  <c r="Q267" i="4"/>
  <c r="P245" i="5"/>
  <c r="Q245" i="5" s="1"/>
  <c r="Q1444" i="4"/>
  <c r="P1303" i="5"/>
  <c r="Q1303" i="5" s="1"/>
  <c r="P853" i="5"/>
  <c r="Q853" i="5" s="1"/>
  <c r="P324" i="3"/>
  <c r="Q324" i="3" s="1"/>
  <c r="P1241" i="3"/>
  <c r="Q1241" i="3" s="1"/>
  <c r="P1303" i="3"/>
  <c r="Q1303" i="3" s="1"/>
  <c r="P787" i="5"/>
  <c r="Q787" i="5" s="1"/>
  <c r="R787" i="6" s="1"/>
  <c r="P164" i="3"/>
  <c r="Q164" i="3" s="1"/>
  <c r="P1485" i="5"/>
  <c r="Q1485" i="5" s="1"/>
  <c r="P452" i="5"/>
  <c r="Q452" i="5" s="1"/>
  <c r="P164" i="5"/>
  <c r="Q164" i="5" s="1"/>
  <c r="P452" i="3"/>
  <c r="Q452" i="3" s="1"/>
  <c r="P119" i="5"/>
  <c r="Q119" i="5" s="1"/>
  <c r="P1520" i="5"/>
  <c r="Q1520" i="5" s="1"/>
  <c r="R1520" i="6" s="1"/>
  <c r="Q1133" i="4"/>
  <c r="P866" i="3"/>
  <c r="Q866" i="3" s="1"/>
  <c r="P1335" i="3"/>
  <c r="Q1335" i="3" s="1"/>
  <c r="P210" i="5"/>
  <c r="Q210" i="5" s="1"/>
  <c r="P1520" i="3"/>
  <c r="Q1520" i="3" s="1"/>
  <c r="P1133" i="5"/>
  <c r="Q1133" i="5" s="1"/>
  <c r="R1133" i="6" s="1"/>
  <c r="P1335" i="5"/>
  <c r="Q1335" i="5" s="1"/>
  <c r="P866" i="5"/>
  <c r="Q866" i="5" s="1"/>
  <c r="R866" i="6" s="1"/>
  <c r="P210" i="3"/>
  <c r="Q210" i="3" s="1"/>
  <c r="P119" i="3"/>
  <c r="Q119" i="3" s="1"/>
  <c r="P751" i="5"/>
  <c r="Q751" i="5" s="1"/>
  <c r="P1228" i="5"/>
  <c r="Q1228" i="5" s="1"/>
  <c r="P1228" i="3"/>
  <c r="Q1228" i="3" s="1"/>
  <c r="P1011" i="5"/>
  <c r="Q1011" i="5" s="1"/>
  <c r="P626" i="3"/>
  <c r="Q626" i="3" s="1"/>
  <c r="P129" i="5"/>
  <c r="Q129" i="5" s="1"/>
  <c r="R129" i="6" s="1"/>
  <c r="P126" i="5"/>
  <c r="Q126" i="5" s="1"/>
  <c r="R126" i="6" s="1"/>
  <c r="P626" i="5"/>
  <c r="Q626" i="5" s="1"/>
  <c r="P1011" i="3"/>
  <c r="Q1011" i="3" s="1"/>
  <c r="P1537" i="5"/>
  <c r="Q1537" i="5" s="1"/>
  <c r="R1537" i="6" s="1"/>
  <c r="P126" i="3"/>
  <c r="Q126" i="3" s="1"/>
  <c r="P129" i="3"/>
  <c r="Q129" i="3" s="1"/>
  <c r="P1087" i="3"/>
  <c r="Q1087" i="3" s="1"/>
  <c r="P1104" i="3"/>
  <c r="Q1104" i="3" s="1"/>
  <c r="P597" i="5"/>
  <c r="Q597" i="5" s="1"/>
  <c r="R597" i="4" s="1"/>
  <c r="Q306" i="4"/>
  <c r="P1572" i="3"/>
  <c r="Q1572" i="3" s="1"/>
  <c r="Q199" i="4"/>
  <c r="P597" i="3"/>
  <c r="Q597" i="3" s="1"/>
  <c r="P1537" i="3"/>
  <c r="Q1537" i="3" s="1"/>
  <c r="P1572" i="5"/>
  <c r="Q1572" i="5" s="1"/>
  <c r="Q1291" i="4"/>
  <c r="P932" i="3"/>
  <c r="Q932" i="3" s="1"/>
  <c r="P1580" i="3"/>
  <c r="Q1580" i="3" s="1"/>
  <c r="P362" i="3"/>
  <c r="Q362" i="3" s="1"/>
  <c r="P823" i="5"/>
  <c r="Q823" i="5" s="1"/>
  <c r="R823" i="6" s="1"/>
  <c r="P1364" i="5"/>
  <c r="Q1364" i="5" s="1"/>
  <c r="R1364" i="6" s="1"/>
  <c r="P560" i="5"/>
  <c r="Q560" i="5" s="1"/>
  <c r="P638" i="5"/>
  <c r="Q638" i="5" s="1"/>
  <c r="Q932" i="4"/>
  <c r="P1194" i="3"/>
  <c r="Q1194" i="3" s="1"/>
  <c r="P1364" i="3"/>
  <c r="Q1364" i="3" s="1"/>
  <c r="P571" i="3"/>
  <c r="Q571" i="3" s="1"/>
  <c r="Q850" i="4"/>
  <c r="Q823" i="4"/>
  <c r="P886" i="3"/>
  <c r="Q886" i="3" s="1"/>
  <c r="P1372" i="3"/>
  <c r="Q1372" i="3" s="1"/>
  <c r="P441" i="3"/>
  <c r="Q441" i="3" s="1"/>
  <c r="P1291" i="5"/>
  <c r="Q1291" i="5" s="1"/>
  <c r="P694" i="3"/>
  <c r="Q694" i="3" s="1"/>
  <c r="P441" i="5"/>
  <c r="Q441" i="5" s="1"/>
  <c r="P536" i="3"/>
  <c r="Q536" i="3" s="1"/>
  <c r="P362" i="5"/>
  <c r="Q362" i="5" s="1"/>
  <c r="P886" i="5"/>
  <c r="Q886" i="5" s="1"/>
  <c r="P174" i="3"/>
  <c r="Q174" i="3" s="1"/>
  <c r="Q486" i="4"/>
  <c r="P865" i="3"/>
  <c r="Q865" i="3" s="1"/>
  <c r="P955" i="3"/>
  <c r="Q955" i="3" s="1"/>
  <c r="P949" i="3"/>
  <c r="Q949" i="3" s="1"/>
  <c r="P793" i="3"/>
  <c r="Q793" i="3" s="1"/>
  <c r="P998" i="3"/>
  <c r="Q998" i="3" s="1"/>
  <c r="P865" i="5"/>
  <c r="Q865" i="5" s="1"/>
  <c r="P834" i="5"/>
  <c r="Q834" i="5" s="1"/>
  <c r="R834" i="6" s="1"/>
  <c r="P955" i="5"/>
  <c r="Q955" i="5" s="1"/>
  <c r="R955" i="6" s="1"/>
  <c r="P1535" i="5"/>
  <c r="Q1535" i="5" s="1"/>
  <c r="R1535" i="6" s="1"/>
  <c r="P1297" i="5"/>
  <c r="Q1297" i="5" s="1"/>
  <c r="R1297" i="4" s="1"/>
  <c r="P296" i="5"/>
  <c r="Q296" i="5" s="1"/>
  <c r="R296" i="6" s="1"/>
  <c r="P105" i="5"/>
  <c r="Q105" i="5" s="1"/>
  <c r="P1535" i="3"/>
  <c r="Q1535" i="3" s="1"/>
  <c r="P588" i="5"/>
  <c r="Q588" i="5" s="1"/>
  <c r="R588" i="6" s="1"/>
  <c r="P296" i="3"/>
  <c r="Q296" i="3" s="1"/>
  <c r="P629" i="5"/>
  <c r="Q629" i="5" s="1"/>
  <c r="R629" i="6" s="1"/>
  <c r="P793" i="5"/>
  <c r="Q793" i="5" s="1"/>
  <c r="P1193" i="5"/>
  <c r="Q1193" i="5" s="1"/>
  <c r="R1193" i="6" s="1"/>
  <c r="Q1097" i="4"/>
  <c r="P1170" i="3"/>
  <c r="Q1170" i="3" s="1"/>
  <c r="P1590" i="3"/>
  <c r="Q1590" i="3" s="1"/>
  <c r="Q998" i="4"/>
  <c r="P486" i="3"/>
  <c r="Q486" i="3" s="1"/>
  <c r="P588" i="3"/>
  <c r="Q588" i="3" s="1"/>
  <c r="P422" i="5"/>
  <c r="Q422" i="5" s="1"/>
  <c r="R422" i="4" s="1"/>
  <c r="P105" i="3"/>
  <c r="Q105" i="3" s="1"/>
  <c r="P629" i="3"/>
  <c r="Q629" i="3" s="1"/>
  <c r="P422" i="3"/>
  <c r="Q422" i="3" s="1"/>
  <c r="P1297" i="3"/>
  <c r="Q1297" i="3" s="1"/>
  <c r="P1590" i="5"/>
  <c r="Q1590" i="5" s="1"/>
  <c r="R1590" i="6" s="1"/>
  <c r="P1193" i="3"/>
  <c r="Q1193" i="3" s="1"/>
  <c r="P1131" i="5"/>
  <c r="Q1131" i="5" s="1"/>
  <c r="R1131" i="6" s="1"/>
  <c r="P889" i="3"/>
  <c r="Q889" i="3" s="1"/>
  <c r="P199" i="3"/>
  <c r="Q199" i="3" s="1"/>
  <c r="P1599" i="5"/>
  <c r="Q1599" i="5" s="1"/>
  <c r="Q172" i="4"/>
  <c r="P427" i="5"/>
  <c r="Q427" i="5" s="1"/>
  <c r="P889" i="5"/>
  <c r="Q889" i="5" s="1"/>
  <c r="Q1087" i="4"/>
  <c r="P172" i="3"/>
  <c r="Q172" i="3" s="1"/>
  <c r="P1433" i="3"/>
  <c r="Q1433" i="3" s="1"/>
  <c r="P455" i="3"/>
  <c r="Q455" i="3" s="1"/>
  <c r="P455" i="5"/>
  <c r="Q455" i="5" s="1"/>
  <c r="P427" i="3"/>
  <c r="Q427" i="3" s="1"/>
  <c r="Q592" i="4"/>
  <c r="P364" i="3"/>
  <c r="Q364" i="3" s="1"/>
  <c r="P806" i="3"/>
  <c r="Q806" i="3" s="1"/>
  <c r="P299" i="5"/>
  <c r="Q299" i="5" s="1"/>
  <c r="P1104" i="5"/>
  <c r="Q1104" i="5" s="1"/>
  <c r="P364" i="5"/>
  <c r="Q364" i="5" s="1"/>
  <c r="P1405" i="5"/>
  <c r="Q1405" i="5" s="1"/>
  <c r="P531" i="3"/>
  <c r="Q531" i="3" s="1"/>
  <c r="P531" i="5"/>
  <c r="Q531" i="5" s="1"/>
  <c r="P739" i="3"/>
  <c r="Q739" i="3" s="1"/>
  <c r="P1405" i="3"/>
  <c r="Q1405" i="3" s="1"/>
  <c r="P295" i="3"/>
  <c r="Q295" i="3" s="1"/>
  <c r="P519" i="5"/>
  <c r="Q519" i="5" s="1"/>
  <c r="P670" i="5"/>
  <c r="Q670" i="5" s="1"/>
  <c r="P1372" i="5"/>
  <c r="Q1372" i="5" s="1"/>
  <c r="R1372" i="6" s="1"/>
  <c r="P263" i="5"/>
  <c r="Q263" i="5" s="1"/>
  <c r="R263" i="6" s="1"/>
  <c r="P1580" i="5"/>
  <c r="Q1580" i="5" s="1"/>
  <c r="R1580" i="6" s="1"/>
  <c r="P739" i="5"/>
  <c r="Q739" i="5" s="1"/>
  <c r="R739" i="6" s="1"/>
  <c r="P969" i="5"/>
  <c r="Q969" i="5" s="1"/>
  <c r="R969" i="6" s="1"/>
  <c r="P592" i="5"/>
  <c r="Q592" i="5" s="1"/>
  <c r="R592" i="6" s="1"/>
  <c r="P490" i="5"/>
  <c r="Q490" i="5" s="1"/>
  <c r="R490" i="6" s="1"/>
  <c r="P789" i="5"/>
  <c r="Q789" i="5" s="1"/>
  <c r="R789" i="6" s="1"/>
  <c r="P299" i="3"/>
  <c r="Q299" i="3" s="1"/>
  <c r="Q490" i="4"/>
  <c r="P1433" i="5"/>
  <c r="Q1433" i="5" s="1"/>
  <c r="R1433" i="6" s="1"/>
  <c r="P308" i="5"/>
  <c r="Q308" i="5" s="1"/>
  <c r="P806" i="5"/>
  <c r="Q806" i="5" s="1"/>
  <c r="R806" i="6" s="1"/>
  <c r="Q654" i="4"/>
  <c r="P654" i="5"/>
  <c r="Q654" i="5" s="1"/>
  <c r="R654" i="6" s="1"/>
  <c r="Q1256" i="4"/>
  <c r="R1256" i="4" s="1"/>
  <c r="P1235" i="5"/>
  <c r="Q1235" i="5" s="1"/>
  <c r="P771" i="3"/>
  <c r="Q771" i="3" s="1"/>
  <c r="P363" i="3"/>
  <c r="Q363" i="3" s="1"/>
  <c r="P863" i="5"/>
  <c r="Q863" i="5" s="1"/>
  <c r="P1462" i="5"/>
  <c r="Q1462" i="5" s="1"/>
  <c r="R1462" i="6" s="1"/>
  <c r="P854" i="5"/>
  <c r="Q854" i="5" s="1"/>
  <c r="R854" i="6" s="1"/>
  <c r="Q854" i="4"/>
  <c r="Q1462" i="4"/>
  <c r="P612" i="3"/>
  <c r="Q612" i="3" s="1"/>
  <c r="P1475" i="5"/>
  <c r="Q1475" i="5" s="1"/>
  <c r="P612" i="5"/>
  <c r="Q612" i="5" s="1"/>
  <c r="P863" i="3"/>
  <c r="Q863" i="3" s="1"/>
  <c r="P1256" i="3"/>
  <c r="Q1256" i="3" s="1"/>
  <c r="P363" i="5"/>
  <c r="Q363" i="5" s="1"/>
  <c r="P405" i="5"/>
  <c r="Q405" i="5" s="1"/>
  <c r="R405" i="4" s="1"/>
  <c r="P405" i="3"/>
  <c r="Q405" i="3" s="1"/>
  <c r="P1079" i="5"/>
  <c r="Q1079" i="5" s="1"/>
  <c r="P917" i="5"/>
  <c r="Q917" i="5" s="1"/>
  <c r="P987" i="5"/>
  <c r="Q987" i="5" s="1"/>
  <c r="R987" i="6" s="1"/>
  <c r="P1128" i="5"/>
  <c r="Q1128" i="5" s="1"/>
  <c r="P1154" i="5"/>
  <c r="Q1154" i="5" s="1"/>
  <c r="R1154" i="6" s="1"/>
  <c r="P1465" i="3"/>
  <c r="Q1465" i="3" s="1"/>
  <c r="P1128" i="3"/>
  <c r="Q1128" i="3" s="1"/>
  <c r="P552" i="3"/>
  <c r="Q552" i="3" s="1"/>
  <c r="P1005" i="5"/>
  <c r="Q1005" i="5" s="1"/>
  <c r="R1005" i="6" s="1"/>
  <c r="P1183" i="5"/>
  <c r="Q1183" i="5" s="1"/>
  <c r="R1183" i="6" s="1"/>
  <c r="P552" i="5"/>
  <c r="Q552" i="5" s="1"/>
  <c r="R552" i="4" s="1"/>
  <c r="P198" i="3"/>
  <c r="Q198" i="3" s="1"/>
  <c r="P1160" i="3"/>
  <c r="Q1160" i="3" s="1"/>
  <c r="P1390" i="3"/>
  <c r="Q1390" i="3" s="1"/>
  <c r="P1160" i="5"/>
  <c r="Q1160" i="5" s="1"/>
  <c r="P805" i="5"/>
  <c r="Q805" i="5" s="1"/>
  <c r="R805" i="6" s="1"/>
  <c r="P849" i="5"/>
  <c r="Q849" i="5" s="1"/>
  <c r="R849" i="6" s="1"/>
  <c r="P442" i="3"/>
  <c r="Q442" i="3" s="1"/>
  <c r="P215" i="3"/>
  <c r="Q215" i="3" s="1"/>
  <c r="P1050" i="5"/>
  <c r="Q1050" i="5" s="1"/>
  <c r="Q849" i="4"/>
  <c r="P1465" i="5"/>
  <c r="Q1465" i="5" s="1"/>
  <c r="P1079" i="3"/>
  <c r="Q1079" i="3" s="1"/>
  <c r="P322" i="5"/>
  <c r="Q322" i="5" s="1"/>
  <c r="R322" i="6" s="1"/>
  <c r="P469" i="5"/>
  <c r="Q469" i="5" s="1"/>
  <c r="R469" i="6" s="1"/>
  <c r="P1390" i="5"/>
  <c r="Q1390" i="5" s="1"/>
  <c r="P577" i="5"/>
  <c r="Q577" i="5" s="1"/>
  <c r="R577" i="6" s="1"/>
  <c r="Q950" i="4"/>
  <c r="P1050" i="3"/>
  <c r="Q1050" i="3" s="1"/>
  <c r="P1094" i="5"/>
  <c r="Q1094" i="5" s="1"/>
  <c r="P469" i="3"/>
  <c r="Q469" i="3" s="1"/>
  <c r="P848" i="5"/>
  <c r="Q848" i="5" s="1"/>
  <c r="R848" i="6" s="1"/>
  <c r="P848" i="3"/>
  <c r="Q848" i="3" s="1"/>
  <c r="Q1275" i="4"/>
  <c r="P1275" i="5"/>
  <c r="Q1275" i="5" s="1"/>
  <c r="R1275" i="6" s="1"/>
  <c r="Q165" i="4"/>
  <c r="P165" i="3"/>
  <c r="Q165" i="3" s="1"/>
  <c r="Q1117" i="4"/>
  <c r="P986" i="3"/>
  <c r="Q986" i="3" s="1"/>
  <c r="P1117" i="3"/>
  <c r="Q1117" i="3" s="1"/>
  <c r="P986" i="5"/>
  <c r="Q986" i="5" s="1"/>
  <c r="Q449" i="6"/>
  <c r="P449" i="5"/>
  <c r="Q449" i="5" s="1"/>
  <c r="R449" i="4" s="1"/>
  <c r="Q763" i="6"/>
  <c r="P763" i="5"/>
  <c r="Q763" i="5" s="1"/>
  <c r="P763" i="3"/>
  <c r="Q763" i="3" s="1"/>
  <c r="P857" i="5"/>
  <c r="Q857" i="5" s="1"/>
  <c r="R857" i="6" s="1"/>
  <c r="Q857" i="4"/>
  <c r="P1127" i="3"/>
  <c r="Q1127" i="3" s="1"/>
  <c r="P397" i="3"/>
  <c r="Q397" i="3" s="1"/>
  <c r="P376" i="5"/>
  <c r="Q376" i="5" s="1"/>
  <c r="R376" i="6" s="1"/>
  <c r="P870" i="5"/>
  <c r="Q870" i="5" s="1"/>
  <c r="P1127" i="5"/>
  <c r="Q1127" i="5" s="1"/>
  <c r="R1127" i="6" s="1"/>
  <c r="P295" i="5"/>
  <c r="Q295" i="5" s="1"/>
  <c r="P870" i="3"/>
  <c r="Q870" i="3" s="1"/>
  <c r="M3" i="4"/>
  <c r="Q827" i="4"/>
  <c r="P1043" i="5"/>
  <c r="Q1043" i="5" s="1"/>
  <c r="R1043" i="6" s="1"/>
  <c r="P483" i="3"/>
  <c r="Q483" i="3" s="1"/>
  <c r="Q1088" i="4"/>
  <c r="P426" i="3"/>
  <c r="Q426" i="3" s="1"/>
  <c r="P942" i="3"/>
  <c r="Q942" i="3" s="1"/>
  <c r="P1186" i="3"/>
  <c r="Q1186" i="3" s="1"/>
  <c r="P953" i="3"/>
  <c r="Q953" i="3" s="1"/>
  <c r="Q969" i="4"/>
  <c r="Q1186" i="4"/>
  <c r="R1186" i="4" s="1"/>
  <c r="P483" i="5"/>
  <c r="Q483" i="5" s="1"/>
  <c r="P1475" i="3"/>
  <c r="Q1475" i="3" s="1"/>
  <c r="P748" i="5"/>
  <c r="Q748" i="5" s="1"/>
  <c r="R748" i="6" s="1"/>
  <c r="P1088" i="3"/>
  <c r="Q1088" i="3" s="1"/>
  <c r="Q787" i="4"/>
  <c r="P1425" i="3"/>
  <c r="Q1425" i="3" s="1"/>
  <c r="P1048" i="5"/>
  <c r="Q1048" i="5" s="1"/>
  <c r="R1048" i="6" s="1"/>
  <c r="P942" i="5"/>
  <c r="Q942" i="5" s="1"/>
  <c r="R942" i="6" s="1"/>
  <c r="P1123" i="3"/>
  <c r="Q1123" i="3" s="1"/>
  <c r="P947" i="5"/>
  <c r="Q947" i="5" s="1"/>
  <c r="R947" i="6" s="1"/>
  <c r="P928" i="5"/>
  <c r="Q928" i="5" s="1"/>
  <c r="P288" i="3"/>
  <c r="Q288" i="3" s="1"/>
  <c r="P963" i="5"/>
  <c r="Q963" i="5" s="1"/>
  <c r="R963" i="6" s="1"/>
  <c r="P1227" i="3"/>
  <c r="Q1227" i="3" s="1"/>
  <c r="P1122" i="3"/>
  <c r="Q1122" i="3" s="1"/>
  <c r="P412" i="3"/>
  <c r="Q412" i="3" s="1"/>
  <c r="Q369" i="4"/>
  <c r="P1122" i="5"/>
  <c r="Q1122" i="5" s="1"/>
  <c r="P369" i="3"/>
  <c r="Q369" i="3" s="1"/>
  <c r="P1446" i="5"/>
  <c r="Q1446" i="5" s="1"/>
  <c r="R1446" i="6" s="1"/>
  <c r="P1361" i="3"/>
  <c r="Q1361" i="3" s="1"/>
  <c r="P580" i="3"/>
  <c r="Q580" i="3" s="1"/>
  <c r="P928" i="3"/>
  <c r="Q928" i="3" s="1"/>
  <c r="P288" i="5"/>
  <c r="Q288" i="5" s="1"/>
  <c r="P492" i="5"/>
  <c r="Q492" i="5" s="1"/>
  <c r="R492" i="6" s="1"/>
  <c r="P1071" i="3"/>
  <c r="Q1071" i="3" s="1"/>
  <c r="P143" i="3"/>
  <c r="Q143" i="3" s="1"/>
  <c r="P484" i="5"/>
  <c r="Q484" i="5" s="1"/>
  <c r="R484" i="6" s="1"/>
  <c r="Q740" i="4"/>
  <c r="P423" i="3"/>
  <c r="Q423" i="3" s="1"/>
  <c r="P143" i="5"/>
  <c r="Q143" i="5" s="1"/>
  <c r="R143" i="6" s="1"/>
  <c r="Q484" i="4"/>
  <c r="Q1071" i="4"/>
  <c r="Q762" i="4"/>
  <c r="P150" i="5"/>
  <c r="Q150" i="5" s="1"/>
  <c r="P150" i="3"/>
  <c r="Q150" i="3" s="1"/>
  <c r="P1090" i="3"/>
  <c r="Q1090" i="3" s="1"/>
  <c r="Q1307" i="4"/>
  <c r="P930" i="5"/>
  <c r="Q930" i="5" s="1"/>
  <c r="Q541" i="4"/>
  <c r="P930" i="3"/>
  <c r="Q930" i="3" s="1"/>
  <c r="Q772" i="4"/>
  <c r="P653" i="5"/>
  <c r="Q653" i="5" s="1"/>
  <c r="P653" i="3"/>
  <c r="Q653" i="3" s="1"/>
  <c r="P1594" i="3"/>
  <c r="Q1594" i="3" s="1"/>
  <c r="P772" i="3"/>
  <c r="Q772" i="3" s="1"/>
  <c r="P541" i="3"/>
  <c r="Q541" i="3" s="1"/>
  <c r="P680" i="3"/>
  <c r="Q680" i="3" s="1"/>
  <c r="P680" i="5"/>
  <c r="Q680" i="5" s="1"/>
  <c r="P163" i="5"/>
  <c r="Q163" i="5" s="1"/>
  <c r="R163" i="6" s="1"/>
  <c r="P929" i="3"/>
  <c r="Q929" i="3" s="1"/>
  <c r="P548" i="3"/>
  <c r="Q548" i="3" s="1"/>
  <c r="P752" i="5"/>
  <c r="Q752" i="5" s="1"/>
  <c r="P163" i="3"/>
  <c r="Q163" i="3" s="1"/>
  <c r="Q376" i="4"/>
  <c r="P929" i="5"/>
  <c r="Q929" i="5" s="1"/>
  <c r="P660" i="3"/>
  <c r="Q660" i="3" s="1"/>
  <c r="P548" i="5"/>
  <c r="Q548" i="5" s="1"/>
  <c r="P1029" i="3"/>
  <c r="Q1029" i="3" s="1"/>
  <c r="P1168" i="5"/>
  <c r="Q1168" i="5" s="1"/>
  <c r="P1029" i="5"/>
  <c r="Q1029" i="5" s="1"/>
  <c r="R1029" i="6" s="1"/>
  <c r="P660" i="5"/>
  <c r="Q660" i="5" s="1"/>
  <c r="P752" i="3"/>
  <c r="Q752" i="3" s="1"/>
  <c r="P827" i="5"/>
  <c r="Q827" i="5" s="1"/>
  <c r="R827" i="6" s="1"/>
  <c r="P1503" i="5"/>
  <c r="Q1503" i="5" s="1"/>
  <c r="P1168" i="3"/>
  <c r="Q1168" i="3" s="1"/>
  <c r="P1503" i="3"/>
  <c r="Q1503" i="3" s="1"/>
  <c r="P1043" i="3"/>
  <c r="Q1043" i="3" s="1"/>
  <c r="P826" i="5"/>
  <c r="Q826" i="5" s="1"/>
  <c r="R826" i="6" s="1"/>
  <c r="P916" i="3"/>
  <c r="Q916" i="3" s="1"/>
  <c r="P344" i="5"/>
  <c r="Q344" i="5" s="1"/>
  <c r="R344" i="6" s="1"/>
  <c r="P637" i="5"/>
  <c r="Q637" i="5" s="1"/>
  <c r="R637" i="6" s="1"/>
  <c r="P504" i="5"/>
  <c r="Q504" i="5" s="1"/>
  <c r="P840" i="5"/>
  <c r="Q840" i="5" s="1"/>
  <c r="R840" i="6" s="1"/>
  <c r="P504" i="3"/>
  <c r="Q504" i="3" s="1"/>
  <c r="P1145" i="5"/>
  <c r="Q1145" i="5" s="1"/>
  <c r="P1145" i="3"/>
  <c r="Q1145" i="3" s="1"/>
  <c r="P916" i="5"/>
  <c r="Q916" i="5" s="1"/>
  <c r="P895" i="5"/>
  <c r="Q895" i="5" s="1"/>
  <c r="R895" i="6" s="1"/>
  <c r="P1583" i="3"/>
  <c r="Q1583" i="3" s="1"/>
  <c r="P1593" i="5"/>
  <c r="Q1593" i="5" s="1"/>
  <c r="R1593" i="6" s="1"/>
  <c r="P580" i="5"/>
  <c r="Q580" i="5" s="1"/>
  <c r="P215" i="5"/>
  <c r="Q215" i="5" s="1"/>
  <c r="P237" i="5"/>
  <c r="Q237" i="5" s="1"/>
  <c r="P600" i="5"/>
  <c r="Q600" i="5" s="1"/>
  <c r="R600" i="6" s="1"/>
  <c r="Q755" i="4"/>
  <c r="P558" i="3"/>
  <c r="Q558" i="3" s="1"/>
  <c r="P1064" i="5"/>
  <c r="Q1064" i="5" s="1"/>
  <c r="P1090" i="5"/>
  <c r="Q1090" i="5" s="1"/>
  <c r="R1090" i="6" s="1"/>
  <c r="P168" i="3"/>
  <c r="Q168" i="3" s="1"/>
  <c r="Q281" i="4"/>
  <c r="P1156" i="3"/>
  <c r="Q1156" i="3" s="1"/>
  <c r="P819" i="5"/>
  <c r="Q819" i="5" s="1"/>
  <c r="R819" i="6" s="1"/>
  <c r="P281" i="3"/>
  <c r="Q281" i="3" s="1"/>
  <c r="P1215" i="5"/>
  <c r="Q1215" i="5" s="1"/>
  <c r="P659" i="5"/>
  <c r="Q659" i="5" s="1"/>
  <c r="R659" i="6" s="1"/>
  <c r="P1425" i="5"/>
  <c r="Q1425" i="5" s="1"/>
  <c r="P1427" i="5"/>
  <c r="Q1427" i="5" s="1"/>
  <c r="P1427" i="3"/>
  <c r="Q1427" i="3" s="1"/>
  <c r="Q1469" i="4"/>
  <c r="P1469" i="3"/>
  <c r="Q1469" i="3" s="1"/>
  <c r="P1483" i="3"/>
  <c r="Q1483" i="3" s="1"/>
  <c r="Q915" i="4"/>
  <c r="P1483" i="5"/>
  <c r="Q1483" i="5" s="1"/>
  <c r="P659" i="3"/>
  <c r="Q659" i="3" s="1"/>
  <c r="P1156" i="5"/>
  <c r="Q1156" i="5" s="1"/>
  <c r="R1156" i="6" s="1"/>
  <c r="P397" i="5"/>
  <c r="Q397" i="5" s="1"/>
  <c r="R397" i="6" s="1"/>
  <c r="P425" i="5"/>
  <c r="Q425" i="5" s="1"/>
  <c r="R425" i="6" s="1"/>
  <c r="P803" i="3"/>
  <c r="Q803" i="3" s="1"/>
  <c r="P1464" i="3"/>
  <c r="Q1464" i="3" s="1"/>
  <c r="P1555" i="3"/>
  <c r="Q1555" i="3" s="1"/>
  <c r="Q826" i="4"/>
  <c r="P1440" i="5"/>
  <c r="Q1440" i="5" s="1"/>
  <c r="R1440" i="6" s="1"/>
  <c r="P1037" i="5"/>
  <c r="Q1037" i="5" s="1"/>
  <c r="R1037" i="6" s="1"/>
  <c r="P1008" i="5"/>
  <c r="Q1008" i="5" s="1"/>
  <c r="R1008" i="6" s="1"/>
  <c r="P1341" i="5"/>
  <c r="Q1341" i="5" s="1"/>
  <c r="R1341" i="6" s="1"/>
  <c r="P1323" i="3"/>
  <c r="Q1323" i="3" s="1"/>
  <c r="Q819" i="4"/>
  <c r="P156" i="3"/>
  <c r="Q156" i="3" s="1"/>
  <c r="P973" i="5"/>
  <c r="Q973" i="5" s="1"/>
  <c r="R973" i="6" s="1"/>
  <c r="P1311" i="5"/>
  <c r="Q1311" i="5" s="1"/>
  <c r="P803" i="5"/>
  <c r="Q803" i="5" s="1"/>
  <c r="R803" i="6" s="1"/>
  <c r="P978" i="5"/>
  <c r="Q978" i="5" s="1"/>
  <c r="R978" i="6" s="1"/>
  <c r="P306" i="5"/>
  <c r="Q306" i="5" s="1"/>
  <c r="R306" i="6" s="1"/>
  <c r="P826" i="3"/>
  <c r="Q826" i="3" s="1"/>
  <c r="P1440" i="3"/>
  <c r="Q1440" i="3" s="1"/>
  <c r="P1407" i="3"/>
  <c r="Q1407" i="3" s="1"/>
  <c r="P978" i="3"/>
  <c r="Q978" i="3" s="1"/>
  <c r="P305" i="3"/>
  <c r="Q305" i="3" s="1"/>
  <c r="Q1463" i="4"/>
  <c r="P423" i="5"/>
  <c r="Q423" i="5" s="1"/>
  <c r="P167" i="5"/>
  <c r="Q167" i="5" s="1"/>
  <c r="P670" i="3"/>
  <c r="Q670" i="3" s="1"/>
  <c r="P503" i="5"/>
  <c r="Q503" i="5" s="1"/>
  <c r="R503" i="6" s="1"/>
  <c r="P1376" i="5"/>
  <c r="Q1376" i="5" s="1"/>
  <c r="R1376" i="6" s="1"/>
  <c r="P1463" i="5"/>
  <c r="Q1463" i="5" s="1"/>
  <c r="R1463" i="6" s="1"/>
  <c r="P1464" i="5"/>
  <c r="Q1464" i="5" s="1"/>
  <c r="P1105" i="5"/>
  <c r="Q1105" i="5" s="1"/>
  <c r="R1105" i="6" s="1"/>
  <c r="P558" i="5"/>
  <c r="Q558" i="5" s="1"/>
  <c r="R558" i="6" s="1"/>
  <c r="P1510" i="5"/>
  <c r="Q1510" i="5" s="1"/>
  <c r="R1510" i="6" s="1"/>
  <c r="P1323" i="5"/>
  <c r="Q1323" i="5" s="1"/>
  <c r="P783" i="5"/>
  <c r="Q783" i="5" s="1"/>
  <c r="R783" i="6" s="1"/>
  <c r="P237" i="3"/>
  <c r="Q237" i="3" s="1"/>
  <c r="Q1402" i="4"/>
  <c r="P1402" i="3"/>
  <c r="Q1402" i="3" s="1"/>
  <c r="Q1510" i="4"/>
  <c r="P314" i="3"/>
  <c r="Q314" i="3" s="1"/>
  <c r="P1482" i="5"/>
  <c r="Q1482" i="5" s="1"/>
  <c r="R1482" i="6" s="1"/>
  <c r="P285" i="5"/>
  <c r="Q285" i="5" s="1"/>
  <c r="R285" i="6" s="1"/>
  <c r="Q120" i="4"/>
  <c r="P1480" i="5"/>
  <c r="Q1480" i="5" s="1"/>
  <c r="P614" i="3"/>
  <c r="Q614" i="3" s="1"/>
  <c r="P775" i="3"/>
  <c r="Q775" i="3" s="1"/>
  <c r="P120" i="3"/>
  <c r="Q120" i="3" s="1"/>
  <c r="P1178" i="3"/>
  <c r="Q1178" i="3" s="1"/>
  <c r="P1480" i="3"/>
  <c r="Q1480" i="3" s="1"/>
  <c r="P289" i="3"/>
  <c r="Q289" i="3" s="1"/>
  <c r="P1516" i="5"/>
  <c r="Q1516" i="5" s="1"/>
  <c r="R1516" i="6" s="1"/>
  <c r="P716" i="5"/>
  <c r="Q716" i="5" s="1"/>
  <c r="P1224" i="5"/>
  <c r="Q1224" i="5" s="1"/>
  <c r="R1224" i="6" s="1"/>
  <c r="P749" i="5"/>
  <c r="Q749" i="5" s="1"/>
  <c r="R749" i="6" s="1"/>
  <c r="Q775" i="4"/>
  <c r="Q749" i="4"/>
  <c r="P1549" i="3"/>
  <c r="Q1549" i="3" s="1"/>
  <c r="P151" i="5"/>
  <c r="Q151" i="5" s="1"/>
  <c r="P1132" i="3"/>
  <c r="Q1132" i="3" s="1"/>
  <c r="P342" i="5"/>
  <c r="Q342" i="5" s="1"/>
  <c r="P755" i="5"/>
  <c r="Q755" i="5" s="1"/>
  <c r="R755" i="6" s="1"/>
  <c r="P257" i="3"/>
  <c r="Q257" i="3" s="1"/>
  <c r="P342" i="3"/>
  <c r="Q342" i="3" s="1"/>
  <c r="P1246" i="3"/>
  <c r="Q1246" i="3" s="1"/>
  <c r="Q413" i="4"/>
  <c r="Q759" i="4"/>
  <c r="Q516" i="4"/>
  <c r="P430" i="3"/>
  <c r="Q430" i="3" s="1"/>
  <c r="P516" i="3"/>
  <c r="Q516" i="3" s="1"/>
  <c r="P1594" i="5"/>
  <c r="Q1594" i="5" s="1"/>
  <c r="P257" i="5"/>
  <c r="Q257" i="5" s="1"/>
  <c r="P394" i="3"/>
  <c r="Q394" i="3" s="1"/>
  <c r="P1246" i="5"/>
  <c r="Q1246" i="5" s="1"/>
  <c r="P652" i="5"/>
  <c r="Q652" i="5" s="1"/>
  <c r="P1280" i="5"/>
  <c r="Q1280" i="5" s="1"/>
  <c r="R1280" i="6" s="1"/>
  <c r="P855" i="3"/>
  <c r="Q855" i="3" s="1"/>
  <c r="P810" i="5"/>
  <c r="Q810" i="5" s="1"/>
  <c r="R810" i="6" s="1"/>
  <c r="P1069" i="3"/>
  <c r="Q1069" i="3" s="1"/>
  <c r="P741" i="3"/>
  <c r="Q741" i="3" s="1"/>
  <c r="P1227" i="5"/>
  <c r="Q1227" i="5" s="1"/>
  <c r="R1227" i="6" s="1"/>
  <c r="P665" i="5"/>
  <c r="Q665" i="5" s="1"/>
  <c r="R665" i="6" s="1"/>
  <c r="P1097" i="3"/>
  <c r="Q1097" i="3" s="1"/>
  <c r="P279" i="5"/>
  <c r="Q279" i="5" s="1"/>
  <c r="R279" i="6" s="1"/>
  <c r="P1123" i="5"/>
  <c r="Q1123" i="5" s="1"/>
  <c r="R1123" i="6" s="1"/>
  <c r="P1234" i="5"/>
  <c r="Q1234" i="5" s="1"/>
  <c r="R1234" i="6" s="1"/>
  <c r="P664" i="3"/>
  <c r="Q664" i="3" s="1"/>
  <c r="P817" i="5"/>
  <c r="Q817" i="5" s="1"/>
  <c r="R817" i="6" s="1"/>
  <c r="P394" i="5"/>
  <c r="Q394" i="5" s="1"/>
  <c r="P250" i="5"/>
  <c r="Q250" i="5" s="1"/>
  <c r="Q1224" i="4"/>
  <c r="P676" i="5"/>
  <c r="Q676" i="5" s="1"/>
  <c r="R676" i="6" s="1"/>
  <c r="P1558" i="5"/>
  <c r="Q1558" i="5" s="1"/>
  <c r="R1558" i="6" s="1"/>
  <c r="P1222" i="5"/>
  <c r="Q1222" i="5" s="1"/>
  <c r="P676" i="3"/>
  <c r="Q676" i="3" s="1"/>
  <c r="Q1558" i="4"/>
  <c r="P1157" i="3"/>
  <c r="Q1157" i="3" s="1"/>
  <c r="P1157" i="5"/>
  <c r="Q1157" i="5" s="1"/>
  <c r="Q1220" i="4"/>
  <c r="P1222" i="3"/>
  <c r="Q1222" i="3" s="1"/>
  <c r="P1220" i="5"/>
  <c r="Q1220" i="5" s="1"/>
  <c r="R1220" i="6" s="1"/>
  <c r="P250" i="3"/>
  <c r="Q250" i="3" s="1"/>
  <c r="P1142" i="3"/>
  <c r="Q1142" i="3" s="1"/>
  <c r="P762" i="3"/>
  <c r="Q762" i="3" s="1"/>
  <c r="P115" i="5"/>
  <c r="Q115" i="5" s="1"/>
  <c r="R115" i="6" s="1"/>
  <c r="P740" i="5"/>
  <c r="Q740" i="5" s="1"/>
  <c r="R740" i="6" s="1"/>
  <c r="Q1546" i="4"/>
  <c r="P650" i="5"/>
  <c r="Q650" i="5" s="1"/>
  <c r="R650" i="6" s="1"/>
  <c r="Q133" i="6"/>
  <c r="P1546" i="3"/>
  <c r="Q1546" i="3" s="1"/>
  <c r="P1599" i="3"/>
  <c r="Q1599" i="3" s="1"/>
  <c r="P1493" i="5"/>
  <c r="Q1493" i="5" s="1"/>
  <c r="P1142" i="5"/>
  <c r="Q1142" i="5" s="1"/>
  <c r="R1142" i="6" s="1"/>
  <c r="P1269" i="3"/>
  <c r="Q1269" i="3" s="1"/>
  <c r="P650" i="3"/>
  <c r="Q650" i="3" s="1"/>
  <c r="P1274" i="5"/>
  <c r="Q1274" i="5" s="1"/>
  <c r="R1274" i="6" s="1"/>
  <c r="P168" i="5"/>
  <c r="Q168" i="5" s="1"/>
  <c r="R168" i="6" s="1"/>
  <c r="P569" i="3"/>
  <c r="Q569" i="3" s="1"/>
  <c r="P430" i="5"/>
  <c r="Q430" i="5" s="1"/>
  <c r="P594" i="3"/>
  <c r="Q594" i="3" s="1"/>
  <c r="P1549" i="5"/>
  <c r="Q1549" i="5" s="1"/>
  <c r="P1595" i="3"/>
  <c r="Q1595" i="3" s="1"/>
  <c r="P437" i="5"/>
  <c r="Q437" i="5" s="1"/>
  <c r="R437" i="6" s="1"/>
  <c r="P396" i="3"/>
  <c r="Q396" i="3" s="1"/>
  <c r="P1178" i="5"/>
  <c r="Q1178" i="5" s="1"/>
  <c r="P502" i="3"/>
  <c r="Q502" i="3" s="1"/>
  <c r="P727" i="5"/>
  <c r="Q727" i="5" s="1"/>
  <c r="R727" i="6" s="1"/>
  <c r="P727" i="3"/>
  <c r="Q727" i="3" s="1"/>
  <c r="P1506" i="5"/>
  <c r="Q1506" i="5" s="1"/>
  <c r="R1506" i="6" s="1"/>
  <c r="P735" i="5"/>
  <c r="Q735" i="5" s="1"/>
  <c r="R735" i="6" s="1"/>
  <c r="P1132" i="5"/>
  <c r="Q1132" i="5" s="1"/>
  <c r="R1132" i="6" s="1"/>
  <c r="P828" i="5"/>
  <c r="Q828" i="5" s="1"/>
  <c r="R828" i="6" s="1"/>
  <c r="P1353" i="3"/>
  <c r="Q1353" i="3" s="1"/>
  <c r="P671" i="5"/>
  <c r="Q671" i="5" s="1"/>
  <c r="R671" i="6" s="1"/>
  <c r="Q569" i="4"/>
  <c r="P1592" i="5"/>
  <c r="Q1592" i="5" s="1"/>
  <c r="R1592" i="6" s="1"/>
  <c r="P459" i="5"/>
  <c r="Q459" i="5" s="1"/>
  <c r="R459" i="6" s="1"/>
  <c r="P300" i="3"/>
  <c r="Q300" i="3" s="1"/>
  <c r="P198" i="5"/>
  <c r="Q198" i="5" s="1"/>
  <c r="R198" i="6" s="1"/>
  <c r="P1065" i="3"/>
  <c r="Q1065" i="3" s="1"/>
  <c r="Q318" i="4"/>
  <c r="R318" i="4" s="1"/>
  <c r="P270" i="3"/>
  <c r="Q270" i="3" s="1"/>
  <c r="P915" i="5"/>
  <c r="Q915" i="5" s="1"/>
  <c r="R915" i="6" s="1"/>
  <c r="Q1322" i="4"/>
  <c r="P115" i="3"/>
  <c r="Q115" i="3" s="1"/>
  <c r="P1322" i="3"/>
  <c r="Q1322" i="3" s="1"/>
  <c r="Q1353" i="4"/>
  <c r="P318" i="3"/>
  <c r="Q318" i="3" s="1"/>
  <c r="P413" i="3"/>
  <c r="Q413" i="3" s="1"/>
  <c r="P375" i="5"/>
  <c r="Q375" i="5" s="1"/>
  <c r="R375" i="6" s="1"/>
  <c r="P1136" i="5"/>
  <c r="Q1136" i="5" s="1"/>
  <c r="R1136" i="6" s="1"/>
  <c r="P1119" i="5"/>
  <c r="Q1119" i="5" s="1"/>
  <c r="Q1592" i="4"/>
  <c r="P702" i="5"/>
  <c r="Q702" i="5" s="1"/>
  <c r="P1065" i="5"/>
  <c r="Q1065" i="5" s="1"/>
  <c r="P167" i="3"/>
  <c r="Q167" i="3" s="1"/>
  <c r="P1119" i="3"/>
  <c r="Q1119" i="3" s="1"/>
  <c r="P1299" i="5"/>
  <c r="Q1299" i="5" s="1"/>
  <c r="P965" i="5"/>
  <c r="Q965" i="5" s="1"/>
  <c r="P365" i="5"/>
  <c r="Q365" i="5" s="1"/>
  <c r="R365" i="6" s="1"/>
  <c r="P166" i="3"/>
  <c r="Q166" i="3" s="1"/>
  <c r="P1232" i="5"/>
  <c r="Q1232" i="5" s="1"/>
  <c r="R1232" i="6" s="1"/>
  <c r="P1242" i="3"/>
  <c r="Q1242" i="3" s="1"/>
  <c r="P1242" i="5"/>
  <c r="Q1242" i="5" s="1"/>
  <c r="P386" i="3"/>
  <c r="Q386" i="3" s="1"/>
  <c r="P1576" i="3"/>
  <c r="Q1576" i="3" s="1"/>
  <c r="P569" i="5"/>
  <c r="Q569" i="5" s="1"/>
  <c r="R569" i="6" s="1"/>
  <c r="Q840" i="4"/>
  <c r="P307" i="5"/>
  <c r="Q307" i="5" s="1"/>
  <c r="R307" i="6" s="1"/>
  <c r="P1213" i="5"/>
  <c r="Q1213" i="5" s="1"/>
  <c r="P879" i="5"/>
  <c r="Q879" i="5" s="1"/>
  <c r="R879" i="6" s="1"/>
  <c r="P1481" i="5"/>
  <c r="Q1481" i="5" s="1"/>
  <c r="R1481" i="6" s="1"/>
  <c r="P602" i="5"/>
  <c r="Q602" i="5" s="1"/>
  <c r="R602" i="6" s="1"/>
  <c r="P124" i="3"/>
  <c r="Q124" i="3" s="1"/>
  <c r="P913" i="3"/>
  <c r="Q913" i="3" s="1"/>
  <c r="Q913" i="4"/>
  <c r="P106" i="3"/>
  <c r="Q106" i="3" s="1"/>
  <c r="P154" i="5"/>
  <c r="Q154" i="5" s="1"/>
  <c r="R154" i="6" s="1"/>
  <c r="P300" i="5"/>
  <c r="Q300" i="5" s="1"/>
  <c r="Q174" i="6"/>
  <c r="Q1551" i="4"/>
  <c r="P112" i="5"/>
  <c r="Q112" i="5" s="1"/>
  <c r="R112" i="6" s="1"/>
  <c r="P852" i="5"/>
  <c r="Q852" i="5" s="1"/>
  <c r="P1299" i="3"/>
  <c r="Q1299" i="3" s="1"/>
  <c r="P174" i="5"/>
  <c r="Q174" i="5" s="1"/>
  <c r="R174" i="4" s="1"/>
  <c r="Q879" i="4"/>
  <c r="P632" i="5"/>
  <c r="Q632" i="5" s="1"/>
  <c r="P315" i="5"/>
  <c r="Q315" i="5" s="1"/>
  <c r="P1598" i="5"/>
  <c r="Q1598" i="5" s="1"/>
  <c r="R1598" i="6" s="1"/>
  <c r="P328" i="5"/>
  <c r="Q328" i="5" s="1"/>
  <c r="R328" i="6" s="1"/>
  <c r="P1562" i="5"/>
  <c r="Q1562" i="5" s="1"/>
  <c r="R1562" i="6" s="1"/>
  <c r="Q1299" i="6"/>
  <c r="Q771" i="6"/>
  <c r="P1269" i="5"/>
  <c r="Q1269" i="5" s="1"/>
  <c r="P898" i="5"/>
  <c r="Q898" i="5" s="1"/>
  <c r="R898" i="6" s="1"/>
  <c r="P1484" i="3"/>
  <c r="Q1484" i="3" s="1"/>
  <c r="P891" i="5"/>
  <c r="Q891" i="5" s="1"/>
  <c r="R891" i="6" s="1"/>
  <c r="P1492" i="5"/>
  <c r="Q1492" i="5" s="1"/>
  <c r="P1176" i="5"/>
  <c r="Q1176" i="5" s="1"/>
  <c r="R1176" i="6" s="1"/>
  <c r="P385" i="5"/>
  <c r="Q385" i="5" s="1"/>
  <c r="R385" i="6" s="1"/>
  <c r="P1471" i="5"/>
  <c r="Q1471" i="5" s="1"/>
  <c r="R1471" i="6" s="1"/>
  <c r="P750" i="3"/>
  <c r="Q750" i="3" s="1"/>
  <c r="P499" i="5"/>
  <c r="Q499" i="5" s="1"/>
  <c r="R499" i="6" s="1"/>
  <c r="P1176" i="3"/>
  <c r="Q1176" i="3" s="1"/>
  <c r="P631" i="5"/>
  <c r="Q631" i="5" s="1"/>
  <c r="R631" i="6" s="1"/>
  <c r="P586" i="5"/>
  <c r="Q586" i="5" s="1"/>
  <c r="P693" i="5"/>
  <c r="Q693" i="5" s="1"/>
  <c r="R693" i="6" s="1"/>
  <c r="P586" i="3"/>
  <c r="Q586" i="3" s="1"/>
  <c r="P841" i="5"/>
  <c r="Q841" i="5" s="1"/>
  <c r="R841" i="6" s="1"/>
  <c r="P1524" i="3"/>
  <c r="Q1524" i="3" s="1"/>
  <c r="P1371" i="5"/>
  <c r="Q1371" i="5" s="1"/>
  <c r="P1392" i="5"/>
  <c r="Q1392" i="5" s="1"/>
  <c r="R1392" i="6" s="1"/>
  <c r="Q1470" i="6"/>
  <c r="P1470" i="5"/>
  <c r="Q1470" i="5" s="1"/>
  <c r="R1470" i="4" s="1"/>
  <c r="P1524" i="5"/>
  <c r="Q1524" i="5" s="1"/>
  <c r="P381" i="5"/>
  <c r="Q381" i="5" s="1"/>
  <c r="R381" i="6" s="1"/>
  <c r="Q386" i="6"/>
  <c r="P1345" i="5"/>
  <c r="Q1345" i="5" s="1"/>
  <c r="R1345" i="6" s="1"/>
  <c r="Q540" i="4"/>
  <c r="P1368" i="5"/>
  <c r="Q1368" i="5" s="1"/>
  <c r="R1368" i="6" s="1"/>
  <c r="P1589" i="5"/>
  <c r="Q1589" i="5" s="1"/>
  <c r="R1589" i="6" s="1"/>
  <c r="P1508" i="3"/>
  <c r="Q1508" i="3" s="1"/>
  <c r="P1499" i="5"/>
  <c r="Q1499" i="5" s="1"/>
  <c r="R1499" i="6" s="1"/>
  <c r="P1163" i="5"/>
  <c r="Q1163" i="5" s="1"/>
  <c r="P524" i="5"/>
  <c r="Q524" i="5" s="1"/>
  <c r="R524" i="6" s="1"/>
  <c r="P937" i="3"/>
  <c r="Q937" i="3" s="1"/>
  <c r="P1457" i="5"/>
  <c r="Q1457" i="5" s="1"/>
  <c r="P825" i="5"/>
  <c r="Q825" i="5" s="1"/>
  <c r="P825" i="3"/>
  <c r="Q825" i="3" s="1"/>
  <c r="P1080" i="3"/>
  <c r="Q1080" i="3" s="1"/>
  <c r="P1180" i="3"/>
  <c r="Q1180" i="3" s="1"/>
  <c r="P1336" i="5"/>
  <c r="Q1336" i="5" s="1"/>
  <c r="P1508" i="5"/>
  <c r="Q1508" i="5" s="1"/>
  <c r="R1508" i="4" s="1"/>
  <c r="P525" i="5"/>
  <c r="Q525" i="5" s="1"/>
  <c r="R525" i="6" s="1"/>
  <c r="P1009" i="5"/>
  <c r="Q1009" i="5" s="1"/>
  <c r="R1009" i="6" s="1"/>
  <c r="P542" i="3"/>
  <c r="Q542" i="3" s="1"/>
  <c r="Q1508" i="6"/>
  <c r="P491" i="5"/>
  <c r="Q491" i="5" s="1"/>
  <c r="R491" i="6" s="1"/>
  <c r="P824" i="5"/>
  <c r="Q824" i="5" s="1"/>
  <c r="R824" i="6" s="1"/>
  <c r="P1434" i="3"/>
  <c r="Q1434" i="3" s="1"/>
  <c r="P1439" i="5"/>
  <c r="Q1439" i="5" s="1"/>
  <c r="R1439" i="6" s="1"/>
  <c r="P1428" i="5"/>
  <c r="Q1428" i="5" s="1"/>
  <c r="R1428" i="6" s="1"/>
  <c r="P1201" i="5"/>
  <c r="Q1201" i="5" s="1"/>
  <c r="R1201" i="6" s="1"/>
  <c r="P1077" i="3"/>
  <c r="Q1077" i="3" s="1"/>
  <c r="P1424" i="3"/>
  <c r="Q1424" i="3" s="1"/>
  <c r="P1023" i="3"/>
  <c r="Q1023" i="3" s="1"/>
  <c r="P315" i="3"/>
  <c r="Q315" i="3" s="1"/>
  <c r="Q144" i="4"/>
  <c r="P655" i="3"/>
  <c r="Q655" i="3" s="1"/>
  <c r="P782" i="5"/>
  <c r="Q782" i="5" s="1"/>
  <c r="R782" i="6" s="1"/>
  <c r="P540" i="3"/>
  <c r="Q540" i="3" s="1"/>
  <c r="P223" i="5"/>
  <c r="Q223" i="5" s="1"/>
  <c r="R223" i="6" s="1"/>
  <c r="P1260" i="3"/>
  <c r="Q1260" i="3" s="1"/>
  <c r="P1278" i="5"/>
  <c r="Q1278" i="5" s="1"/>
  <c r="Q964" i="6"/>
  <c r="P110" i="3"/>
  <c r="Q110" i="3" s="1"/>
  <c r="P1278" i="3"/>
  <c r="Q1278" i="3" s="1"/>
  <c r="P349" i="3"/>
  <c r="Q349" i="3" s="1"/>
  <c r="P1353" i="5"/>
  <c r="Q1353" i="5" s="1"/>
  <c r="R1353" i="6" s="1"/>
  <c r="P1397" i="3"/>
  <c r="Q1397" i="3" s="1"/>
  <c r="P1507" i="5"/>
  <c r="Q1507" i="5" s="1"/>
  <c r="R1507" i="6" s="1"/>
  <c r="P142" i="3"/>
  <c r="Q142" i="3" s="1"/>
  <c r="P1286" i="5"/>
  <c r="Q1286" i="5" s="1"/>
  <c r="R1286" i="6" s="1"/>
  <c r="P144" i="3"/>
  <c r="Q144" i="3" s="1"/>
  <c r="P951" i="5"/>
  <c r="Q951" i="5" s="1"/>
  <c r="R951" i="6" s="1"/>
  <c r="P1023" i="5"/>
  <c r="Q1023" i="5" s="1"/>
  <c r="P874" i="3"/>
  <c r="Q874" i="3" s="1"/>
  <c r="P1472" i="5"/>
  <c r="Q1472" i="5" s="1"/>
  <c r="R1472" i="6" s="1"/>
  <c r="P1255" i="5"/>
  <c r="Q1255" i="5" s="1"/>
  <c r="R1255" i="6" s="1"/>
  <c r="P844" i="5"/>
  <c r="Q844" i="5" s="1"/>
  <c r="R844" i="6" s="1"/>
  <c r="P286" i="5"/>
  <c r="Q286" i="5" s="1"/>
  <c r="R286" i="6" s="1"/>
  <c r="P1077" i="5"/>
  <c r="Q1077" i="5" s="1"/>
  <c r="R1077" i="4" s="1"/>
  <c r="Q1077" i="6"/>
  <c r="P1260" i="5"/>
  <c r="Q1260" i="5" s="1"/>
  <c r="R1260" i="6" s="1"/>
  <c r="P1147" i="5"/>
  <c r="Q1147" i="5" s="1"/>
  <c r="R1147" i="6" s="1"/>
  <c r="Q839" i="6"/>
  <c r="P839" i="5"/>
  <c r="Q839" i="5" s="1"/>
  <c r="R839" i="4" s="1"/>
  <c r="Q1008" i="4"/>
  <c r="P608" i="3"/>
  <c r="Q608" i="3" s="1"/>
  <c r="P645" i="3"/>
  <c r="Q645" i="3" s="1"/>
  <c r="P1522" i="5"/>
  <c r="Q1522" i="5" s="1"/>
  <c r="R1522" i="6" s="1"/>
  <c r="P713" i="5"/>
  <c r="Q713" i="5" s="1"/>
  <c r="R713" i="6" s="1"/>
  <c r="P137" i="5"/>
  <c r="Q137" i="5" s="1"/>
  <c r="P1363" i="5"/>
  <c r="Q1363" i="5" s="1"/>
  <c r="P696" i="5"/>
  <c r="Q696" i="5" s="1"/>
  <c r="P537" i="5"/>
  <c r="Q537" i="5" s="1"/>
  <c r="R537" i="6" s="1"/>
  <c r="P450" i="5"/>
  <c r="Q450" i="5" s="1"/>
  <c r="R450" i="6" s="1"/>
  <c r="P1328" i="5"/>
  <c r="Q1328" i="5" s="1"/>
  <c r="P902" i="5"/>
  <c r="Q902" i="5" s="1"/>
  <c r="R902" i="6" s="1"/>
  <c r="Q270" i="4"/>
  <c r="P799" i="5"/>
  <c r="Q799" i="5" s="1"/>
  <c r="R799" i="6" s="1"/>
  <c r="P648" i="5"/>
  <c r="Q648" i="5" s="1"/>
  <c r="P1555" i="5"/>
  <c r="Q1555" i="5" s="1"/>
  <c r="R1555" i="6" s="1"/>
  <c r="P1553" i="5"/>
  <c r="Q1553" i="5" s="1"/>
  <c r="R1553" i="6" s="1"/>
  <c r="P867" i="3"/>
  <c r="Q867" i="3" s="1"/>
  <c r="P1526" i="5"/>
  <c r="Q1526" i="5" s="1"/>
  <c r="Q1553" i="4"/>
  <c r="P1137" i="5"/>
  <c r="Q1137" i="5" s="1"/>
  <c r="R1137" i="6" s="1"/>
  <c r="Q1147" i="4"/>
  <c r="P900" i="3"/>
  <c r="Q900" i="3" s="1"/>
  <c r="P1596" i="3"/>
  <c r="Q1596" i="3" s="1"/>
  <c r="P1141" i="3"/>
  <c r="Q1141" i="3" s="1"/>
  <c r="P817" i="3"/>
  <c r="Q817" i="3" s="1"/>
  <c r="P608" i="5"/>
  <c r="Q608" i="5" s="1"/>
  <c r="P1141" i="5"/>
  <c r="Q1141" i="5" s="1"/>
  <c r="P553" i="3"/>
  <c r="Q553" i="3" s="1"/>
  <c r="P417" i="5"/>
  <c r="Q417" i="5" s="1"/>
  <c r="R417" i="6" s="1"/>
  <c r="P743" i="5"/>
  <c r="Q743" i="5" s="1"/>
  <c r="R743" i="6" s="1"/>
  <c r="P275" i="5"/>
  <c r="Q275" i="5" s="1"/>
  <c r="R275" i="6" s="1"/>
  <c r="P334" i="5"/>
  <c r="Q334" i="5" s="1"/>
  <c r="R334" i="6" s="1"/>
  <c r="P686" i="5"/>
  <c r="Q686" i="5" s="1"/>
  <c r="R686" i="6" s="1"/>
  <c r="P314" i="5"/>
  <c r="Q314" i="5" s="1"/>
  <c r="R314" i="6" s="1"/>
  <c r="P1175" i="5"/>
  <c r="Q1175" i="5" s="1"/>
  <c r="R1175" i="6" s="1"/>
  <c r="P1239" i="5"/>
  <c r="Q1239" i="5" s="1"/>
  <c r="P1081" i="3"/>
  <c r="Q1081" i="3" s="1"/>
  <c r="P176" i="5"/>
  <c r="Q176" i="5" s="1"/>
  <c r="R176" i="4" s="1"/>
  <c r="P1360" i="5"/>
  <c r="Q1360" i="5" s="1"/>
  <c r="R1360" i="6" s="1"/>
  <c r="P473" i="5"/>
  <c r="Q473" i="5" s="1"/>
  <c r="R473" i="6" s="1"/>
  <c r="P440" i="5"/>
  <c r="Q440" i="5" s="1"/>
  <c r="R440" i="6" s="1"/>
  <c r="P233" i="3"/>
  <c r="Q233" i="3" s="1"/>
  <c r="P1434" i="5"/>
  <c r="Q1434" i="5" s="1"/>
  <c r="R1434" i="6" s="1"/>
  <c r="P186" i="3"/>
  <c r="Q186" i="3" s="1"/>
  <c r="Q1598" i="4"/>
  <c r="P492" i="3"/>
  <c r="Q492" i="3" s="1"/>
  <c r="P726" i="5"/>
  <c r="Q726" i="5" s="1"/>
  <c r="R726" i="6" s="1"/>
  <c r="P253" i="5"/>
  <c r="Q253" i="5" s="1"/>
  <c r="R253" i="6" s="1"/>
  <c r="P284" i="5"/>
  <c r="Q284" i="5" s="1"/>
  <c r="P494" i="5"/>
  <c r="Q494" i="5" s="1"/>
  <c r="R494" i="6" s="1"/>
  <c r="P130" i="3"/>
  <c r="Q130" i="3" s="1"/>
  <c r="Q176" i="6"/>
  <c r="P110" i="5"/>
  <c r="Q110" i="5" s="1"/>
  <c r="R110" i="6" s="1"/>
  <c r="Q1081" i="6"/>
  <c r="P276" i="3"/>
  <c r="Q276" i="3" s="1"/>
  <c r="P1148" i="3"/>
  <c r="Q1148" i="3" s="1"/>
  <c r="P1598" i="3"/>
  <c r="Q1598" i="3" s="1"/>
  <c r="P795" i="3"/>
  <c r="Q795" i="3" s="1"/>
  <c r="P188" i="3"/>
  <c r="Q188" i="3" s="1"/>
  <c r="P494" i="3"/>
  <c r="Q494" i="3" s="1"/>
  <c r="P284" i="3"/>
  <c r="Q284" i="3" s="1"/>
  <c r="P1443" i="5"/>
  <c r="Q1443" i="5" s="1"/>
  <c r="P1392" i="3"/>
  <c r="Q1392" i="3" s="1"/>
  <c r="P1314" i="5"/>
  <c r="Q1314" i="5" s="1"/>
  <c r="R1314" i="6" s="1"/>
  <c r="P340" i="3"/>
  <c r="Q340" i="3" s="1"/>
  <c r="P829" i="5"/>
  <c r="Q829" i="5" s="1"/>
  <c r="R829" i="6" s="1"/>
  <c r="P440" i="3"/>
  <c r="Q440" i="3" s="1"/>
  <c r="P391" i="5"/>
  <c r="Q391" i="5" s="1"/>
  <c r="R391" i="6" s="1"/>
  <c r="P142" i="5"/>
  <c r="Q142" i="5" s="1"/>
  <c r="P1583" i="5"/>
  <c r="Q1583" i="5" s="1"/>
  <c r="R1583" i="6" s="1"/>
  <c r="P1371" i="3"/>
  <c r="Q1371" i="3" s="1"/>
  <c r="P1490" i="3"/>
  <c r="Q1490" i="3" s="1"/>
  <c r="P1443" i="3"/>
  <c r="Q1443" i="3" s="1"/>
  <c r="P880" i="3"/>
  <c r="Q880" i="3" s="1"/>
  <c r="P343" i="5"/>
  <c r="Q343" i="5" s="1"/>
  <c r="P771" i="5"/>
  <c r="Q771" i="5" s="1"/>
  <c r="R771" i="4" s="1"/>
  <c r="P1490" i="5"/>
  <c r="Q1490" i="5" s="1"/>
  <c r="R1490" i="6" s="1"/>
  <c r="Q664" i="4"/>
  <c r="P881" i="3"/>
  <c r="Q881" i="3" s="1"/>
  <c r="P1279" i="5"/>
  <c r="Q1279" i="5" s="1"/>
  <c r="R1279" i="6" s="1"/>
  <c r="P800" i="5"/>
  <c r="Q800" i="5" s="1"/>
  <c r="R800" i="6" s="1"/>
  <c r="P556" i="5"/>
  <c r="Q556" i="5" s="1"/>
  <c r="P1148" i="5"/>
  <c r="Q1148" i="5" s="1"/>
  <c r="R1148" i="6" s="1"/>
  <c r="P186" i="5"/>
  <c r="Q186" i="5" s="1"/>
  <c r="S1091" i="6"/>
  <c r="S310" i="6"/>
  <c r="Q1257" i="4"/>
  <c r="S617" i="6"/>
  <c r="S1052" i="6"/>
  <c r="S162" i="6"/>
  <c r="S390" i="6"/>
  <c r="S1456" i="6"/>
  <c r="S321" i="6"/>
  <c r="P804" i="3"/>
  <c r="Q804" i="3" s="1"/>
  <c r="S1574" i="6"/>
  <c r="S1531" i="6"/>
  <c r="S989" i="6"/>
  <c r="S757" i="6"/>
  <c r="S135" i="6"/>
  <c r="S1179" i="6"/>
  <c r="S463" i="6"/>
  <c r="S742" i="6"/>
  <c r="P619" i="3"/>
  <c r="Q619" i="3" s="1"/>
  <c r="P845" i="5"/>
  <c r="Q845" i="5" s="1"/>
  <c r="R845" i="6" s="1"/>
  <c r="S335" i="6"/>
  <c r="P619" i="5"/>
  <c r="Q619" i="5" s="1"/>
  <c r="R619" i="6" s="1"/>
  <c r="S1545" i="6"/>
  <c r="S539" i="6"/>
  <c r="S387" i="6"/>
  <c r="S935" i="6"/>
  <c r="S264" i="6"/>
  <c r="P1092" i="5"/>
  <c r="Q1092" i="5" s="1"/>
  <c r="R1092" i="6" s="1"/>
  <c r="P904" i="5"/>
  <c r="Q904" i="5" s="1"/>
  <c r="R904" i="6" s="1"/>
  <c r="P804" i="5"/>
  <c r="Q804" i="5" s="1"/>
  <c r="R804" i="6" s="1"/>
  <c r="P820" i="5"/>
  <c r="Q820" i="5" s="1"/>
  <c r="R820" i="6" s="1"/>
  <c r="S218" i="6"/>
  <c r="S940" i="6"/>
  <c r="S1552" i="6"/>
  <c r="S774" i="6"/>
  <c r="S633" i="6"/>
  <c r="S1517" i="6"/>
  <c r="S534" i="6"/>
  <c r="P1082" i="5"/>
  <c r="Q1082" i="5" s="1"/>
  <c r="R1082" i="6" s="1"/>
  <c r="P465" i="5"/>
  <c r="Q465" i="5" s="1"/>
  <c r="R465" i="6" s="1"/>
  <c r="P207" i="5"/>
  <c r="Q207" i="5" s="1"/>
  <c r="S1513" i="6"/>
  <c r="S627" i="6"/>
  <c r="S1003" i="6"/>
  <c r="S760" i="6"/>
  <c r="P1073" i="5"/>
  <c r="Q1073" i="5" s="1"/>
  <c r="R1073" i="6" s="1"/>
  <c r="P820" i="3"/>
  <c r="Q820" i="3" s="1"/>
  <c r="P678" i="5"/>
  <c r="Q678" i="5" s="1"/>
  <c r="P1317" i="5"/>
  <c r="Q1317" i="5" s="1"/>
  <c r="R1317" i="6" s="1"/>
  <c r="P396" i="5"/>
  <c r="Q396" i="5" s="1"/>
  <c r="P207" i="3"/>
  <c r="Q207" i="3" s="1"/>
  <c r="Q502" i="4"/>
  <c r="S1451" i="6"/>
  <c r="P1576" i="5"/>
  <c r="Q1576" i="5" s="1"/>
  <c r="S1578" i="6"/>
  <c r="S746" i="6"/>
  <c r="S523" i="6"/>
  <c r="S1452" i="6"/>
  <c r="S146" i="6"/>
  <c r="S317" i="6"/>
  <c r="S132" i="6"/>
  <c r="S784" i="6"/>
  <c r="P1509" i="5"/>
  <c r="Q1509" i="5" s="1"/>
  <c r="R1509" i="6" s="1"/>
  <c r="S1004" i="6"/>
  <c r="S153" i="6"/>
  <c r="S191" i="6"/>
  <c r="P166" i="5"/>
  <c r="Q166" i="5" s="1"/>
  <c r="Q694" i="6"/>
  <c r="P694" i="5"/>
  <c r="Q694" i="5" s="1"/>
  <c r="R694" i="4" s="1"/>
  <c r="P355" i="5"/>
  <c r="Q355" i="5" s="1"/>
  <c r="R355" i="6" s="1"/>
  <c r="P305" i="5"/>
  <c r="Q305" i="5" s="1"/>
  <c r="P890" i="3"/>
  <c r="Q890" i="3" s="1"/>
  <c r="P855" i="5"/>
  <c r="Q855" i="5" s="1"/>
  <c r="P1031" i="3"/>
  <c r="Q1031" i="3" s="1"/>
  <c r="Q355" i="4"/>
  <c r="P1401" i="5"/>
  <c r="Q1401" i="5" s="1"/>
  <c r="P937" i="5"/>
  <c r="Q937" i="5" s="1"/>
  <c r="P1031" i="5"/>
  <c r="Q1031" i="5" s="1"/>
  <c r="P933" i="5"/>
  <c r="Q933" i="5" s="1"/>
  <c r="P1277" i="3"/>
  <c r="Q1277" i="3" s="1"/>
  <c r="Q1472" i="4"/>
  <c r="P908" i="3"/>
  <c r="Q908" i="3" s="1"/>
  <c r="P885" i="5"/>
  <c r="Q885" i="5" s="1"/>
  <c r="R885" i="6" s="1"/>
  <c r="P1277" i="5"/>
  <c r="Q1277" i="5" s="1"/>
  <c r="R1277" i="6" s="1"/>
  <c r="P1526" i="3"/>
  <c r="Q1526" i="3" s="1"/>
  <c r="P378" i="3"/>
  <c r="Q378" i="3" s="1"/>
  <c r="P862" i="5"/>
  <c r="Q862" i="5" s="1"/>
  <c r="R862" i="6" s="1"/>
  <c r="P309" i="5"/>
  <c r="Q309" i="5" s="1"/>
  <c r="P461" i="5"/>
  <c r="Q461" i="5" s="1"/>
  <c r="P890" i="5"/>
  <c r="Q890" i="5" s="1"/>
  <c r="P270" i="5"/>
  <c r="Q270" i="5" s="1"/>
  <c r="R270" i="6" s="1"/>
  <c r="P122" i="3"/>
  <c r="Q122" i="3" s="1"/>
  <c r="P652" i="3"/>
  <c r="Q652" i="3" s="1"/>
  <c r="P647" i="5"/>
  <c r="Q647" i="5" s="1"/>
  <c r="P1341" i="3"/>
  <c r="Q1341" i="3" s="1"/>
  <c r="Q1341" i="4"/>
  <c r="P1254" i="3"/>
  <c r="Q1254" i="3" s="1"/>
  <c r="P1101" i="5"/>
  <c r="Q1101" i="5" s="1"/>
  <c r="P994" i="5"/>
  <c r="Q994" i="5" s="1"/>
  <c r="R994" i="6" s="1"/>
  <c r="P326" i="5"/>
  <c r="Q326" i="5" s="1"/>
  <c r="P983" i="5"/>
  <c r="Q983" i="5" s="1"/>
  <c r="R983" i="6" s="1"/>
  <c r="P1488" i="5"/>
  <c r="Q1488" i="5" s="1"/>
  <c r="P960" i="5"/>
  <c r="Q960" i="5" s="1"/>
  <c r="P502" i="5"/>
  <c r="Q502" i="5" s="1"/>
  <c r="R502" i="6" s="1"/>
  <c r="P1302" i="5"/>
  <c r="Q1302" i="5" s="1"/>
  <c r="R1302" i="6" s="1"/>
  <c r="P675" i="5"/>
  <c r="Q675" i="5" s="1"/>
  <c r="R675" i="6" s="1"/>
  <c r="P1386" i="3"/>
  <c r="Q1386" i="3" s="1"/>
  <c r="P1557" i="5"/>
  <c r="Q1557" i="5" s="1"/>
  <c r="P582" i="3"/>
  <c r="Q582" i="3" s="1"/>
  <c r="P962" i="3"/>
  <c r="Q962" i="3" s="1"/>
  <c r="P616" i="5"/>
  <c r="Q616" i="5" s="1"/>
  <c r="R616" i="6" s="1"/>
  <c r="P706" i="3"/>
  <c r="Q706" i="3" s="1"/>
  <c r="P593" i="3"/>
  <c r="Q593" i="3" s="1"/>
  <c r="P1394" i="5"/>
  <c r="Q1394" i="5" s="1"/>
  <c r="P616" i="3"/>
  <c r="Q616" i="3" s="1"/>
  <c r="P1337" i="5"/>
  <c r="Q1337" i="5" s="1"/>
  <c r="R1337" i="6" s="1"/>
  <c r="P706" i="5"/>
  <c r="Q706" i="5" s="1"/>
  <c r="P1394" i="3"/>
  <c r="Q1394" i="3" s="1"/>
  <c r="P1557" i="3"/>
  <c r="Q1557" i="3" s="1"/>
  <c r="P1523" i="3"/>
  <c r="Q1523" i="3" s="1"/>
  <c r="P832" i="5"/>
  <c r="Q832" i="5" s="1"/>
  <c r="R832" i="6" s="1"/>
  <c r="P912" i="5"/>
  <c r="Q912" i="5" s="1"/>
  <c r="P761" i="5"/>
  <c r="Q761" i="5" s="1"/>
  <c r="P1153" i="3"/>
  <c r="Q1153" i="3" s="1"/>
  <c r="P1109" i="5"/>
  <c r="Q1109" i="5" s="1"/>
  <c r="P664" i="5"/>
  <c r="Q664" i="5" s="1"/>
  <c r="R664" i="6" s="1"/>
  <c r="P1466" i="5"/>
  <c r="Q1466" i="5" s="1"/>
  <c r="P479" i="3"/>
  <c r="Q479" i="3" s="1"/>
  <c r="P835" i="5"/>
  <c r="Q835" i="5" s="1"/>
  <c r="R835" i="6" s="1"/>
  <c r="P194" i="5"/>
  <c r="Q194" i="5" s="1"/>
  <c r="P734" i="3"/>
  <c r="Q734" i="3" s="1"/>
  <c r="P1109" i="3"/>
  <c r="Q1109" i="3" s="1"/>
  <c r="P336" i="3"/>
  <c r="Q336" i="3" s="1"/>
  <c r="P511" i="3"/>
  <c r="Q511" i="3" s="1"/>
  <c r="P505" i="5"/>
  <c r="Q505" i="5" s="1"/>
  <c r="P1044" i="3"/>
  <c r="Q1044" i="3" s="1"/>
  <c r="P551" i="5"/>
  <c r="Q551" i="5" s="1"/>
  <c r="R551" i="6" s="1"/>
  <c r="P796" i="3"/>
  <c r="Q796" i="3" s="1"/>
  <c r="P876" i="5"/>
  <c r="Q876" i="5" s="1"/>
  <c r="P1287" i="5"/>
  <c r="Q1287" i="5" s="1"/>
  <c r="R1287" i="6" s="1"/>
  <c r="P152" i="5"/>
  <c r="Q152" i="5" s="1"/>
  <c r="R152" i="6" s="1"/>
  <c r="P418" i="5"/>
  <c r="Q418" i="5" s="1"/>
  <c r="P336" i="5"/>
  <c r="Q336" i="5" s="1"/>
  <c r="P204" i="3"/>
  <c r="Q204" i="3" s="1"/>
  <c r="Q553" i="4"/>
  <c r="P378" i="5"/>
  <c r="Q378" i="5" s="1"/>
  <c r="Q279" i="4"/>
  <c r="P279" i="3"/>
  <c r="Q279" i="3" s="1"/>
  <c r="Q499" i="4"/>
  <c r="P392" i="5"/>
  <c r="Q392" i="5" s="1"/>
  <c r="R392" i="6" s="1"/>
  <c r="P719" i="5"/>
  <c r="Q719" i="5" s="1"/>
  <c r="P294" i="3"/>
  <c r="Q294" i="3" s="1"/>
  <c r="P730" i="3"/>
  <c r="Q730" i="3" s="1"/>
  <c r="P1551" i="5"/>
  <c r="Q1551" i="5" s="1"/>
  <c r="P642" i="5"/>
  <c r="Q642" i="5" s="1"/>
  <c r="P276" i="5"/>
  <c r="Q276" i="5" s="1"/>
  <c r="P1191" i="3"/>
  <c r="Q1191" i="3" s="1"/>
  <c r="P1339" i="5"/>
  <c r="Q1339" i="5" s="1"/>
  <c r="P1411" i="5"/>
  <c r="Q1411" i="5" s="1"/>
  <c r="R1411" i="6" s="1"/>
  <c r="P764" i="3"/>
  <c r="Q764" i="3" s="1"/>
  <c r="P332" i="5"/>
  <c r="Q332" i="5" s="1"/>
  <c r="P1039" i="3"/>
  <c r="Q1039" i="3" s="1"/>
  <c r="P359" i="5"/>
  <c r="Q359" i="5" s="1"/>
  <c r="P480" i="5"/>
  <c r="Q480" i="5" s="1"/>
  <c r="P212" i="5"/>
  <c r="Q212" i="5" s="1"/>
  <c r="R212" i="6" s="1"/>
  <c r="P480" i="3"/>
  <c r="Q480" i="3" s="1"/>
  <c r="P846" i="3"/>
  <c r="Q846" i="3" s="1"/>
  <c r="P873" i="3"/>
  <c r="Q873" i="3" s="1"/>
  <c r="P1118" i="5"/>
  <c r="Q1118" i="5" s="1"/>
  <c r="R1118" i="6" s="1"/>
  <c r="P109" i="3"/>
  <c r="Q109" i="3" s="1"/>
  <c r="P642" i="3"/>
  <c r="Q642" i="3" s="1"/>
  <c r="P903" i="5"/>
  <c r="Q903" i="5" s="1"/>
  <c r="P765" i="5"/>
  <c r="Q765" i="5" s="1"/>
  <c r="P941" i="3"/>
  <c r="Q941" i="3" s="1"/>
  <c r="P594" i="5"/>
  <c r="Q594" i="5" s="1"/>
  <c r="R594" i="6" s="1"/>
  <c r="P873" i="5"/>
  <c r="Q873" i="5" s="1"/>
  <c r="R873" i="6" s="1"/>
  <c r="P260" i="5"/>
  <c r="Q260" i="5" s="1"/>
  <c r="R260" i="6" s="1"/>
  <c r="P116" i="5"/>
  <c r="Q116" i="5" s="1"/>
  <c r="P108" i="5"/>
  <c r="Q108" i="5" s="1"/>
  <c r="R108" i="6" s="1"/>
  <c r="P869" i="3"/>
  <c r="Q869" i="3" s="1"/>
  <c r="Q594" i="4"/>
  <c r="P1424" i="5"/>
  <c r="Q1424" i="5" s="1"/>
  <c r="R1424" i="6" s="1"/>
  <c r="P532" i="5"/>
  <c r="Q532" i="5" s="1"/>
  <c r="R532" i="6" s="1"/>
  <c r="P801" i="5"/>
  <c r="Q801" i="5" s="1"/>
  <c r="R801" i="6" s="1"/>
  <c r="P788" i="5"/>
  <c r="Q788" i="5" s="1"/>
  <c r="P1407" i="5"/>
  <c r="Q1407" i="5" s="1"/>
  <c r="P1254" i="5"/>
  <c r="Q1254" i="5" s="1"/>
  <c r="P511" i="5"/>
  <c r="Q511" i="5" s="1"/>
  <c r="P1191" i="5"/>
  <c r="Q1191" i="5" s="1"/>
  <c r="P479" i="5"/>
  <c r="Q479" i="5" s="1"/>
  <c r="P442" i="5"/>
  <c r="Q442" i="5" s="1"/>
  <c r="R442" i="6" s="1"/>
  <c r="P553" i="5"/>
  <c r="Q553" i="5" s="1"/>
  <c r="R553" i="6" s="1"/>
  <c r="Q1105" i="4"/>
  <c r="P576" i="3"/>
  <c r="Q576" i="3" s="1"/>
  <c r="Q130" i="4"/>
  <c r="Q285" i="4"/>
  <c r="Q442" i="4"/>
  <c r="P1105" i="3"/>
  <c r="Q1105" i="3" s="1"/>
  <c r="P320" i="3"/>
  <c r="Q320" i="3" s="1"/>
  <c r="P320" i="5"/>
  <c r="Q320" i="5" s="1"/>
  <c r="P323" i="3"/>
  <c r="Q323" i="3" s="1"/>
  <c r="P189" i="5"/>
  <c r="Q189" i="5" s="1"/>
  <c r="Q1037" i="4"/>
  <c r="P1062" i="3"/>
  <c r="Q1062" i="3" s="1"/>
  <c r="P1346" i="5"/>
  <c r="Q1346" i="5" s="1"/>
  <c r="R1346" i="6" s="1"/>
  <c r="P1281" i="5"/>
  <c r="Q1281" i="5" s="1"/>
  <c r="R1281" i="6" s="1"/>
  <c r="P323" i="5"/>
  <c r="Q323" i="5" s="1"/>
  <c r="P1281" i="3"/>
  <c r="Q1281" i="3" s="1"/>
  <c r="Q1593" i="4"/>
  <c r="Q1392" i="4"/>
  <c r="Q874" i="4"/>
  <c r="P1466" i="3"/>
  <c r="Q1466" i="3" s="1"/>
  <c r="P1362" i="3"/>
  <c r="Q1362" i="3" s="1"/>
  <c r="P582" i="5"/>
  <c r="Q582" i="5" s="1"/>
  <c r="P874" i="5"/>
  <c r="Q874" i="5" s="1"/>
  <c r="R874" i="6" s="1"/>
  <c r="P1062" i="5"/>
  <c r="Q1062" i="5" s="1"/>
  <c r="R1062" i="6" s="1"/>
  <c r="P974" i="3"/>
  <c r="Q974" i="3" s="1"/>
  <c r="P329" i="5"/>
  <c r="Q329" i="5" s="1"/>
  <c r="R329" i="6" s="1"/>
  <c r="P1362" i="5"/>
  <c r="Q1362" i="5" s="1"/>
  <c r="P684" i="5"/>
  <c r="Q684" i="5" s="1"/>
  <c r="R684" i="6" s="1"/>
  <c r="P266" i="5"/>
  <c r="Q266" i="5" s="1"/>
  <c r="P882" i="5"/>
  <c r="Q882" i="5" s="1"/>
  <c r="R882" i="4" s="1"/>
  <c r="Q828" i="4"/>
  <c r="P997" i="3"/>
  <c r="Q997" i="3" s="1"/>
  <c r="P828" i="3"/>
  <c r="Q828" i="3" s="1"/>
  <c r="P222" i="5"/>
  <c r="Q222" i="5" s="1"/>
  <c r="R222" i="6" s="1"/>
  <c r="P130" i="5"/>
  <c r="Q130" i="5" s="1"/>
  <c r="R130" i="6" s="1"/>
  <c r="P791" i="3"/>
  <c r="Q791" i="3" s="1"/>
  <c r="P1562" i="3"/>
  <c r="Q1562" i="3" s="1"/>
  <c r="P559" i="5"/>
  <c r="Q559" i="5" s="1"/>
  <c r="P776" i="5"/>
  <c r="Q776" i="5" s="1"/>
  <c r="P790" i="3"/>
  <c r="Q790" i="3" s="1"/>
  <c r="P366" i="5"/>
  <c r="Q366" i="5" s="1"/>
  <c r="R366" i="6" s="1"/>
  <c r="P997" i="5"/>
  <c r="Q997" i="5" s="1"/>
  <c r="R997" i="6" s="1"/>
  <c r="P750" i="5"/>
  <c r="Q750" i="5" s="1"/>
  <c r="R750" i="6" s="1"/>
  <c r="P1096" i="3"/>
  <c r="Q1096" i="3" s="1"/>
  <c r="P1096" i="5"/>
  <c r="Q1096" i="5" s="1"/>
  <c r="Q750" i="4"/>
  <c r="P1037" i="3"/>
  <c r="Q1037" i="3" s="1"/>
  <c r="P1239" i="3"/>
  <c r="Q1239" i="3" s="1"/>
  <c r="P583" i="3"/>
  <c r="Q583" i="3" s="1"/>
  <c r="P1102" i="3"/>
  <c r="Q1102" i="3" s="1"/>
  <c r="P1159" i="3"/>
  <c r="Q1159" i="3" s="1"/>
  <c r="P1437" i="5"/>
  <c r="Q1437" i="5" s="1"/>
  <c r="Q951" i="4"/>
  <c r="P682" i="3"/>
  <c r="Q682" i="3" s="1"/>
  <c r="P1376" i="3"/>
  <c r="Q1376" i="3" s="1"/>
  <c r="P233" i="5"/>
  <c r="Q233" i="5" s="1"/>
  <c r="R233" i="6" s="1"/>
  <c r="Q1376" i="4"/>
  <c r="Q233" i="4"/>
  <c r="P354" i="5"/>
  <c r="Q354" i="5" s="1"/>
  <c r="R354" i="6" s="1"/>
  <c r="P682" i="5"/>
  <c r="Q682" i="5" s="1"/>
  <c r="R682" i="6" s="1"/>
  <c r="P1159" i="5"/>
  <c r="Q1159" i="5" s="1"/>
  <c r="P421" i="5"/>
  <c r="Q421" i="5" s="1"/>
  <c r="P1497" i="5"/>
  <c r="Q1497" i="5" s="1"/>
  <c r="P418" i="3"/>
  <c r="Q418" i="3" s="1"/>
  <c r="P1442" i="3"/>
  <c r="Q1442" i="3" s="1"/>
  <c r="P1498" i="5"/>
  <c r="Q1498" i="5" s="1"/>
  <c r="R1498" i="6" s="1"/>
  <c r="P1262" i="5"/>
  <c r="Q1262" i="5" s="1"/>
  <c r="R1262" i="6" s="1"/>
  <c r="P1174" i="5"/>
  <c r="Q1174" i="5" s="1"/>
  <c r="P1202" i="5"/>
  <c r="Q1202" i="5" s="1"/>
  <c r="P900" i="5"/>
  <c r="Q900" i="5" s="1"/>
  <c r="P773" i="5"/>
  <c r="Q773" i="5" s="1"/>
  <c r="R773" i="6" s="1"/>
  <c r="P1229" i="5"/>
  <c r="Q1229" i="5" s="1"/>
  <c r="R1229" i="6" s="1"/>
  <c r="P280" i="5"/>
  <c r="Q280" i="5" s="1"/>
  <c r="P1449" i="3"/>
  <c r="Q1449" i="3" s="1"/>
  <c r="P401" i="3"/>
  <c r="Q401" i="3" s="1"/>
  <c r="P1202" i="3"/>
  <c r="Q1202" i="3" s="1"/>
  <c r="P1442" i="5"/>
  <c r="Q1442" i="5" s="1"/>
  <c r="R1442" i="6" s="1"/>
  <c r="Q1107" i="4"/>
  <c r="R1107" i="4" s="1"/>
  <c r="P1107" i="3"/>
  <c r="Q1107" i="3" s="1"/>
  <c r="P1296" i="3"/>
  <c r="Q1296" i="3" s="1"/>
  <c r="P401" i="5"/>
  <c r="Q401" i="5" s="1"/>
  <c r="P1449" i="5"/>
  <c r="Q1449" i="5" s="1"/>
  <c r="R1449" i="6" s="1"/>
  <c r="P202" i="3"/>
  <c r="Q202" i="3" s="1"/>
  <c r="P1192" i="3"/>
  <c r="Q1192" i="3" s="1"/>
  <c r="P1458" i="3"/>
  <c r="Q1458" i="3" s="1"/>
  <c r="P1369" i="3"/>
  <c r="Q1369" i="3" s="1"/>
  <c r="P583" i="5"/>
  <c r="Q583" i="5" s="1"/>
  <c r="R583" i="6" s="1"/>
  <c r="P1230" i="3"/>
  <c r="Q1230" i="3" s="1"/>
  <c r="P1358" i="3"/>
  <c r="Q1358" i="3" s="1"/>
  <c r="P898" i="3"/>
  <c r="Q898" i="3" s="1"/>
  <c r="P1312" i="3"/>
  <c r="Q1312" i="3" s="1"/>
  <c r="P438" i="3"/>
  <c r="Q438" i="3" s="1"/>
  <c r="P1595" i="5"/>
  <c r="Q1595" i="5" s="1"/>
  <c r="R1595" i="6" s="1"/>
  <c r="P858" i="5"/>
  <c r="Q858" i="5" s="1"/>
  <c r="R858" i="6" s="1"/>
  <c r="P858" i="3"/>
  <c r="Q858" i="3" s="1"/>
  <c r="P765" i="3"/>
  <c r="Q765" i="3" s="1"/>
  <c r="P600" i="3"/>
  <c r="Q600" i="3" s="1"/>
  <c r="P933" i="3"/>
  <c r="Q933" i="3" s="1"/>
  <c r="P791" i="5"/>
  <c r="Q791" i="5" s="1"/>
  <c r="R791" i="6" s="1"/>
  <c r="P1282" i="3"/>
  <c r="Q1282" i="3" s="1"/>
  <c r="Q1562" i="4"/>
  <c r="Q600" i="4"/>
  <c r="P1593" i="3"/>
  <c r="Q1593" i="3" s="1"/>
  <c r="P1328" i="3"/>
  <c r="Q1328" i="3" s="1"/>
  <c r="P1321" i="3"/>
  <c r="Q1321" i="3" s="1"/>
  <c r="P1554" i="5"/>
  <c r="Q1554" i="5" s="1"/>
  <c r="P549" i="3"/>
  <c r="Q549" i="3" s="1"/>
  <c r="P493" i="5"/>
  <c r="Q493" i="5" s="1"/>
  <c r="R493" i="6" s="1"/>
  <c r="P226" i="5"/>
  <c r="Q226" i="5" s="1"/>
  <c r="P187" i="3"/>
  <c r="Q187" i="3" s="1"/>
  <c r="P1199" i="3"/>
  <c r="Q1199" i="3" s="1"/>
  <c r="P1025" i="5"/>
  <c r="Q1025" i="5" s="1"/>
  <c r="R1025" i="6" s="1"/>
  <c r="P1437" i="3"/>
  <c r="Q1437" i="3" s="1"/>
  <c r="P489" i="5"/>
  <c r="Q489" i="5" s="1"/>
  <c r="R489" i="6" s="1"/>
  <c r="P1326" i="3"/>
  <c r="Q1326" i="3" s="1"/>
  <c r="P704" i="3"/>
  <c r="Q704" i="3" s="1"/>
  <c r="P693" i="3"/>
  <c r="Q693" i="3" s="1"/>
  <c r="P1201" i="3"/>
  <c r="Q1201" i="3" s="1"/>
  <c r="Q450" i="4"/>
  <c r="P924" i="3"/>
  <c r="Q924" i="3" s="1"/>
  <c r="P572" i="3"/>
  <c r="Q572" i="3" s="1"/>
  <c r="P1331" i="3"/>
  <c r="Q1331" i="3" s="1"/>
  <c r="P450" i="3"/>
  <c r="Q450" i="3" s="1"/>
  <c r="P268" i="5"/>
  <c r="Q268" i="5" s="1"/>
  <c r="P1012" i="5"/>
  <c r="Q1012" i="5" s="1"/>
  <c r="P428" i="3"/>
  <c r="Q428" i="3" s="1"/>
  <c r="P719" i="3"/>
  <c r="Q719" i="3" s="1"/>
  <c r="P572" i="5"/>
  <c r="Q572" i="5" s="1"/>
  <c r="P293" i="5"/>
  <c r="Q293" i="5" s="1"/>
  <c r="R293" i="6" s="1"/>
  <c r="P293" i="3"/>
  <c r="Q293" i="3" s="1"/>
  <c r="P632" i="3"/>
  <c r="Q632" i="3" s="1"/>
  <c r="P1083" i="3"/>
  <c r="Q1083" i="3" s="1"/>
  <c r="P661" i="5"/>
  <c r="Q661" i="5" s="1"/>
  <c r="P1075" i="3"/>
  <c r="Q1075" i="3" s="1"/>
  <c r="P1012" i="3"/>
  <c r="Q1012" i="3" s="1"/>
  <c r="P297" i="5"/>
  <c r="Q297" i="5" s="1"/>
  <c r="P133" i="3"/>
  <c r="Q133" i="3" s="1"/>
  <c r="P810" i="3"/>
  <c r="Q810" i="3" s="1"/>
  <c r="P282" i="3"/>
  <c r="Q282" i="3" s="1"/>
  <c r="P1317" i="3"/>
  <c r="Q1317" i="3" s="1"/>
  <c r="P1450" i="3"/>
  <c r="Q1450" i="3" s="1"/>
  <c r="P628" i="3"/>
  <c r="Q628" i="3" s="1"/>
  <c r="P965" i="3"/>
  <c r="Q965" i="3" s="1"/>
  <c r="P1477" i="3"/>
  <c r="Q1477" i="3" s="1"/>
  <c r="P1450" i="5"/>
  <c r="Q1450" i="5" s="1"/>
  <c r="Q381" i="4"/>
  <c r="P1321" i="5"/>
  <c r="Q1321" i="5" s="1"/>
  <c r="R1321" i="6" s="1"/>
  <c r="P381" i="3"/>
  <c r="Q381" i="3" s="1"/>
  <c r="P1393" i="3"/>
  <c r="Q1393" i="3" s="1"/>
  <c r="P226" i="3"/>
  <c r="Q226" i="3" s="1"/>
  <c r="P819" i="3"/>
  <c r="Q819" i="3" s="1"/>
  <c r="P996" i="5"/>
  <c r="Q996" i="5" s="1"/>
  <c r="R996" i="6" s="1"/>
  <c r="P286" i="3"/>
  <c r="Q286" i="3" s="1"/>
  <c r="Q286" i="4"/>
  <c r="P999" i="3"/>
  <c r="Q999" i="3" s="1"/>
  <c r="P992" i="5"/>
  <c r="Q992" i="5" s="1"/>
  <c r="R992" i="6" s="1"/>
  <c r="P205" i="5"/>
  <c r="Q205" i="5" s="1"/>
  <c r="P514" i="3"/>
  <c r="Q514" i="3" s="1"/>
  <c r="Q1025" i="4"/>
  <c r="P195" i="3"/>
  <c r="Q195" i="3" s="1"/>
  <c r="Q329" i="4"/>
  <c r="Q506" i="4"/>
  <c r="R506" i="4" s="1"/>
  <c r="P506" i="3"/>
  <c r="Q506" i="3" s="1"/>
  <c r="P951" i="3"/>
  <c r="Q951" i="3" s="1"/>
  <c r="P945" i="3"/>
  <c r="Q945" i="3" s="1"/>
  <c r="P329" i="3"/>
  <c r="Q329" i="3" s="1"/>
  <c r="P1025" i="3"/>
  <c r="Q1025" i="3" s="1"/>
  <c r="P628" i="5"/>
  <c r="Q628" i="5" s="1"/>
  <c r="R628" i="6" s="1"/>
  <c r="P122" i="5"/>
  <c r="Q122" i="5" s="1"/>
  <c r="R122" i="6" s="1"/>
  <c r="P631" i="3"/>
  <c r="Q631" i="3" s="1"/>
  <c r="P1008" i="3"/>
  <c r="Q1008" i="3" s="1"/>
  <c r="P754" i="5"/>
  <c r="Q754" i="5" s="1"/>
  <c r="R754" i="6" s="1"/>
  <c r="P1019" i="5"/>
  <c r="Q1019" i="5" s="1"/>
  <c r="P1158" i="5"/>
  <c r="Q1158" i="5" s="1"/>
  <c r="R1158" i="6" s="1"/>
  <c r="P1019" i="3"/>
  <c r="Q1019" i="3" s="1"/>
  <c r="P686" i="3"/>
  <c r="Q686" i="3" s="1"/>
  <c r="P1471" i="3"/>
  <c r="Q1471" i="3" s="1"/>
  <c r="P424" i="5"/>
  <c r="Q424" i="5" s="1"/>
  <c r="P1072" i="5"/>
  <c r="Q1072" i="5" s="1"/>
  <c r="P262" i="3"/>
  <c r="Q262" i="3" s="1"/>
  <c r="P1163" i="3"/>
  <c r="Q1163" i="3" s="1"/>
  <c r="P474" i="5"/>
  <c r="Q474" i="5" s="1"/>
  <c r="P1326" i="5"/>
  <c r="Q1326" i="5" s="1"/>
  <c r="P824" i="3"/>
  <c r="Q824" i="3" s="1"/>
  <c r="P374" i="3"/>
  <c r="Q374" i="3" s="1"/>
  <c r="P557" i="3"/>
  <c r="Q557" i="3" s="1"/>
  <c r="P474" i="3"/>
  <c r="Q474" i="3" s="1"/>
  <c r="P842" i="3"/>
  <c r="Q842" i="3" s="1"/>
  <c r="P382" i="3"/>
  <c r="Q382" i="3" s="1"/>
  <c r="P252" i="3"/>
  <c r="Q252" i="3" s="1"/>
  <c r="P1521" i="5"/>
  <c r="Q1521" i="5" s="1"/>
  <c r="P152" i="3"/>
  <c r="Q152" i="3" s="1"/>
  <c r="P671" i="3"/>
  <c r="Q671" i="3" s="1"/>
  <c r="P123" i="3"/>
  <c r="Q123" i="3" s="1"/>
  <c r="P343" i="3"/>
  <c r="Q343" i="3" s="1"/>
  <c r="P700" i="5"/>
  <c r="Q700" i="5" s="1"/>
  <c r="P790" i="5"/>
  <c r="Q790" i="5" s="1"/>
  <c r="Q631" i="4"/>
  <c r="P754" i="3"/>
  <c r="Q754" i="3" s="1"/>
  <c r="Q1471" i="4"/>
  <c r="Q671" i="4"/>
  <c r="P1262" i="3"/>
  <c r="Q1262" i="3" s="1"/>
  <c r="P578" i="5"/>
  <c r="Q578" i="5" s="1"/>
  <c r="P615" i="5"/>
  <c r="Q615" i="5" s="1"/>
  <c r="P533" i="5"/>
  <c r="Q533" i="5" s="1"/>
  <c r="P1084" i="3"/>
  <c r="Q1084" i="3" s="1"/>
  <c r="P361" i="5"/>
  <c r="Q361" i="5" s="1"/>
  <c r="P1563" i="5"/>
  <c r="Q1563" i="5" s="1"/>
  <c r="P197" i="5"/>
  <c r="Q197" i="5" s="1"/>
  <c r="P1021" i="5"/>
  <c r="Q1021" i="5" s="1"/>
  <c r="P1568" i="5"/>
  <c r="Q1568" i="5" s="1"/>
  <c r="P406" i="5"/>
  <c r="Q406" i="5" s="1"/>
  <c r="R406" i="6" s="1"/>
  <c r="P1413" i="3"/>
  <c r="Q1413" i="3" s="1"/>
  <c r="P856" i="3"/>
  <c r="Q856" i="3" s="1"/>
  <c r="P1221" i="5"/>
  <c r="Q1221" i="5" s="1"/>
  <c r="R1221" i="6" s="1"/>
  <c r="P433" i="5"/>
  <c r="Q433" i="5" s="1"/>
  <c r="R433" i="6" s="1"/>
  <c r="P118" i="5"/>
  <c r="Q118" i="5" s="1"/>
  <c r="R118" i="6" s="1"/>
  <c r="P919" i="3"/>
  <c r="Q919" i="3" s="1"/>
  <c r="P573" i="3"/>
  <c r="Q573" i="3" s="1"/>
  <c r="P436" i="5"/>
  <c r="Q436" i="5" s="1"/>
  <c r="R436" i="6" s="1"/>
  <c r="P747" i="5"/>
  <c r="Q747" i="5" s="1"/>
  <c r="P563" i="3"/>
  <c r="Q563" i="3" s="1"/>
  <c r="P1327" i="3"/>
  <c r="Q1327" i="3" s="1"/>
  <c r="P487" i="3"/>
  <c r="Q487" i="3" s="1"/>
  <c r="P359" i="3"/>
  <c r="Q359" i="3" s="1"/>
  <c r="P345" i="3"/>
  <c r="Q345" i="3" s="1"/>
  <c r="P403" i="5"/>
  <c r="Q403" i="5" s="1"/>
  <c r="R403" i="6" s="1"/>
  <c r="P1248" i="5"/>
  <c r="Q1248" i="5" s="1"/>
  <c r="Q816" i="4"/>
  <c r="P816" i="3"/>
  <c r="Q816" i="3" s="1"/>
  <c r="P816" i="5"/>
  <c r="Q816" i="5" s="1"/>
  <c r="R816" i="6" s="1"/>
  <c r="P941" i="5"/>
  <c r="Q941" i="5" s="1"/>
  <c r="Q1268" i="4"/>
  <c r="P1268" i="3"/>
  <c r="Q1268" i="3" s="1"/>
  <c r="P114" i="5"/>
  <c r="Q114" i="5" s="1"/>
  <c r="R114" i="6" s="1"/>
  <c r="Q114" i="4"/>
  <c r="P114" i="3"/>
  <c r="Q114" i="3" s="1"/>
  <c r="P1057" i="3"/>
  <c r="Q1057" i="3" s="1"/>
  <c r="Q1057" i="4"/>
  <c r="P1505" i="3"/>
  <c r="Q1505" i="3" s="1"/>
  <c r="P555" i="3"/>
  <c r="Q555" i="3" s="1"/>
  <c r="Q838" i="4"/>
  <c r="P838" i="3"/>
  <c r="Q838" i="3" s="1"/>
  <c r="Q665" i="4"/>
  <c r="P665" i="3"/>
  <c r="Q665" i="3" s="1"/>
  <c r="Q1596" i="4"/>
  <c r="P1596" i="5"/>
  <c r="Q1596" i="5" s="1"/>
  <c r="R1596" i="6" s="1"/>
  <c r="P883" i="5"/>
  <c r="Q883" i="5" s="1"/>
  <c r="R883" i="6" s="1"/>
  <c r="Q1086" i="4"/>
  <c r="P1086" i="3"/>
  <c r="Q1086" i="3" s="1"/>
  <c r="Q385" i="4"/>
  <c r="P385" i="3"/>
  <c r="Q385" i="3" s="1"/>
  <c r="Q255" i="4"/>
  <c r="P255" i="3"/>
  <c r="Q255" i="3" s="1"/>
  <c r="P847" i="3"/>
  <c r="Q847" i="3" s="1"/>
  <c r="P345" i="5"/>
  <c r="Q345" i="5" s="1"/>
  <c r="P646" i="5"/>
  <c r="Q646" i="5" s="1"/>
  <c r="P538" i="5"/>
  <c r="Q538" i="5" s="1"/>
  <c r="P961" i="5"/>
  <c r="Q961" i="5" s="1"/>
  <c r="R961" i="6" s="1"/>
  <c r="P1106" i="5"/>
  <c r="Q1106" i="5" s="1"/>
  <c r="R1106" i="6" s="1"/>
  <c r="P1422" i="5"/>
  <c r="Q1422" i="5" s="1"/>
  <c r="P1347" i="3"/>
  <c r="Q1347" i="3" s="1"/>
  <c r="P1347" i="5"/>
  <c r="Q1347" i="5" s="1"/>
  <c r="P724" i="5"/>
  <c r="Q724" i="5" s="1"/>
  <c r="R724" i="6" s="1"/>
  <c r="P1212" i="3"/>
  <c r="Q1212" i="3" s="1"/>
  <c r="P1212" i="5"/>
  <c r="Q1212" i="5" s="1"/>
  <c r="R1212" i="6" s="1"/>
  <c r="P988" i="5"/>
  <c r="Q988" i="5" s="1"/>
  <c r="R988" i="6" s="1"/>
  <c r="P875" i="5"/>
  <c r="Q875" i="5" s="1"/>
  <c r="P679" i="5"/>
  <c r="Q679" i="5" s="1"/>
  <c r="P1543" i="5"/>
  <c r="Q1543" i="5" s="1"/>
  <c r="P1116" i="5"/>
  <c r="Q1116" i="5" s="1"/>
  <c r="R1116" i="6" s="1"/>
  <c r="P1300" i="5"/>
  <c r="Q1300" i="5" s="1"/>
  <c r="P1540" i="5"/>
  <c r="Q1540" i="5" s="1"/>
  <c r="P796" i="5"/>
  <c r="Q796" i="5" s="1"/>
  <c r="R796" i="6" s="1"/>
  <c r="P1408" i="5"/>
  <c r="Q1408" i="5" s="1"/>
  <c r="P1134" i="5"/>
  <c r="Q1134" i="5" s="1"/>
  <c r="R1134" i="6" s="1"/>
  <c r="P914" i="5"/>
  <c r="Q914" i="5" s="1"/>
  <c r="R914" i="6" s="1"/>
  <c r="P1112" i="5"/>
  <c r="Q1112" i="5" s="1"/>
  <c r="P1491" i="5"/>
  <c r="Q1491" i="5" s="1"/>
  <c r="R1491" i="6" s="1"/>
  <c r="P467" i="5"/>
  <c r="Q467" i="5" s="1"/>
  <c r="P1295" i="5"/>
  <c r="Q1295" i="5" s="1"/>
  <c r="R1295" i="6" s="1"/>
  <c r="P666" i="3"/>
  <c r="Q666" i="3" s="1"/>
  <c r="P666" i="5"/>
  <c r="Q666" i="5" s="1"/>
  <c r="P192" i="5"/>
  <c r="Q192" i="5" s="1"/>
  <c r="P1059" i="5"/>
  <c r="Q1059" i="5" s="1"/>
  <c r="R1059" i="6" s="1"/>
  <c r="P518" i="5"/>
  <c r="Q518" i="5" s="1"/>
  <c r="R518" i="6" s="1"/>
  <c r="P428" i="5"/>
  <c r="Q428" i="5" s="1"/>
  <c r="R428" i="6" s="1"/>
  <c r="P349" i="5"/>
  <c r="Q349" i="5" s="1"/>
  <c r="P1484" i="5"/>
  <c r="Q1484" i="5" s="1"/>
  <c r="R1484" i="6" s="1"/>
  <c r="P1386" i="5"/>
  <c r="Q1386" i="5" s="1"/>
  <c r="P999" i="5"/>
  <c r="Q999" i="5" s="1"/>
  <c r="P573" i="5"/>
  <c r="Q573" i="5" s="1"/>
  <c r="R573" i="6" s="1"/>
  <c r="P1477" i="5"/>
  <c r="Q1477" i="5" s="1"/>
  <c r="P704" i="5"/>
  <c r="Q704" i="5" s="1"/>
  <c r="R704" i="6" s="1"/>
  <c r="P681" i="5"/>
  <c r="Q681" i="5" s="1"/>
  <c r="R681" i="6" s="1"/>
  <c r="P234" i="5"/>
  <c r="Q234" i="5" s="1"/>
  <c r="R234" i="6" s="1"/>
  <c r="P1056" i="5"/>
  <c r="Q1056" i="5" s="1"/>
  <c r="P585" i="5"/>
  <c r="Q585" i="5" s="1"/>
  <c r="R585" i="6" s="1"/>
  <c r="P1074" i="5"/>
  <c r="Q1074" i="5" s="1"/>
  <c r="P1190" i="5"/>
  <c r="Q1190" i="5" s="1"/>
  <c r="P1085" i="5"/>
  <c r="Q1085" i="5" s="1"/>
  <c r="R1085" i="6" s="1"/>
  <c r="P662" i="5"/>
  <c r="Q662" i="5" s="1"/>
  <c r="R662" i="6" s="1"/>
  <c r="P291" i="5"/>
  <c r="Q291" i="5" s="1"/>
  <c r="P946" i="5"/>
  <c r="Q946" i="5" s="1"/>
  <c r="R946" i="4" s="1"/>
  <c r="P695" i="5"/>
  <c r="Q695" i="5" s="1"/>
  <c r="P881" i="5"/>
  <c r="Q881" i="5" s="1"/>
  <c r="R881" i="6" s="1"/>
  <c r="P1055" i="5"/>
  <c r="Q1055" i="5" s="1"/>
  <c r="P833" i="5"/>
  <c r="Q833" i="5" s="1"/>
  <c r="P1494" i="5"/>
  <c r="Q1494" i="5" s="1"/>
  <c r="P1366" i="5"/>
  <c r="Q1366" i="5" s="1"/>
  <c r="P1006" i="5"/>
  <c r="Q1006" i="5" s="1"/>
  <c r="P926" i="5"/>
  <c r="Q926" i="5" s="1"/>
  <c r="R926" i="6" s="1"/>
  <c r="P412" i="5"/>
  <c r="Q412" i="5" s="1"/>
  <c r="R412" i="6" s="1"/>
  <c r="P1502" i="5"/>
  <c r="Q1502" i="5" s="1"/>
  <c r="P1567" i="5"/>
  <c r="Q1567" i="5" s="1"/>
  <c r="P899" i="5"/>
  <c r="Q899" i="5" s="1"/>
  <c r="P1410" i="5"/>
  <c r="Q1410" i="5" s="1"/>
  <c r="R1410" i="4" s="1"/>
  <c r="P147" i="5"/>
  <c r="Q147" i="5" s="1"/>
  <c r="P1333" i="5"/>
  <c r="Q1333" i="5" s="1"/>
  <c r="P356" i="3"/>
  <c r="Q356" i="3" s="1"/>
  <c r="P356" i="5"/>
  <c r="Q356" i="5" s="1"/>
  <c r="P892" i="5"/>
  <c r="Q892" i="5" s="1"/>
  <c r="R892" i="6" s="1"/>
  <c r="P1523" i="5"/>
  <c r="Q1523" i="5" s="1"/>
  <c r="P657" i="5"/>
  <c r="Q657" i="5" s="1"/>
  <c r="P1042" i="5"/>
  <c r="Q1042" i="5" s="1"/>
  <c r="P1397" i="5"/>
  <c r="Q1397" i="5" s="1"/>
  <c r="R1397" i="6" s="1"/>
  <c r="P1289" i="5"/>
  <c r="Q1289" i="5" s="1"/>
  <c r="R1289" i="6" s="1"/>
  <c r="P1126" i="5"/>
  <c r="Q1126" i="5" s="1"/>
  <c r="R1126" i="6" s="1"/>
  <c r="P836" i="5"/>
  <c r="Q836" i="5" s="1"/>
  <c r="R836" i="6" s="1"/>
  <c r="P984" i="3"/>
  <c r="Q984" i="3" s="1"/>
  <c r="P984" i="5"/>
  <c r="Q984" i="5" s="1"/>
  <c r="R984" i="6" s="1"/>
  <c r="P1501" i="5"/>
  <c r="Q1501" i="5" s="1"/>
  <c r="R1501" i="6" s="1"/>
  <c r="P472" i="5"/>
  <c r="Q472" i="5" s="1"/>
  <c r="P1100" i="5"/>
  <c r="Q1100" i="5" s="1"/>
  <c r="R1100" i="6" s="1"/>
  <c r="P117" i="5"/>
  <c r="Q117" i="5" s="1"/>
  <c r="P1436" i="5"/>
  <c r="Q1436" i="5" s="1"/>
  <c r="P649" i="5"/>
  <c r="Q649" i="5" s="1"/>
  <c r="R649" i="6" s="1"/>
  <c r="P708" i="5"/>
  <c r="Q708" i="5" s="1"/>
  <c r="R708" i="6" s="1"/>
  <c r="P447" i="5"/>
  <c r="Q447" i="5" s="1"/>
  <c r="R447" i="6" s="1"/>
  <c r="P797" i="5"/>
  <c r="Q797" i="5" s="1"/>
  <c r="P950" i="5"/>
  <c r="Q950" i="5" s="1"/>
  <c r="R950" i="6" s="1"/>
  <c r="P1413" i="5"/>
  <c r="Q1413" i="5" s="1"/>
  <c r="R1413" i="6" s="1"/>
  <c r="P1018" i="5"/>
  <c r="Q1018" i="5" s="1"/>
  <c r="P259" i="5"/>
  <c r="Q259" i="5" s="1"/>
  <c r="R259" i="6" s="1"/>
  <c r="P1236" i="5"/>
  <c r="Q1236" i="5" s="1"/>
  <c r="R1236" i="6" s="1"/>
  <c r="P319" i="5"/>
  <c r="Q319" i="5" s="1"/>
  <c r="P294" i="5"/>
  <c r="Q294" i="5" s="1"/>
  <c r="R294" i="4" s="1"/>
  <c r="P410" i="5"/>
  <c r="Q410" i="5" s="1"/>
  <c r="P869" i="5"/>
  <c r="Q869" i="5" s="1"/>
  <c r="P794" i="5"/>
  <c r="Q794" i="5" s="1"/>
  <c r="P464" i="5"/>
  <c r="Q464" i="5" s="1"/>
  <c r="P183" i="5"/>
  <c r="Q183" i="5" s="1"/>
  <c r="R183" i="6" s="1"/>
  <c r="P1536" i="3"/>
  <c r="Q1536" i="3" s="1"/>
  <c r="P1536" i="5"/>
  <c r="Q1536" i="5" s="1"/>
  <c r="R1536" i="6" s="1"/>
  <c r="P195" i="5"/>
  <c r="Q195" i="5" s="1"/>
  <c r="P370" i="5"/>
  <c r="Q370" i="5" s="1"/>
  <c r="P1075" i="5"/>
  <c r="Q1075" i="5" s="1"/>
  <c r="R1075" i="6" s="1"/>
  <c r="P219" i="5"/>
  <c r="Q219" i="5" s="1"/>
  <c r="R219" i="6" s="1"/>
  <c r="P1282" i="5"/>
  <c r="Q1282" i="5" s="1"/>
  <c r="P1304" i="5"/>
  <c r="Q1304" i="5" s="1"/>
  <c r="R1304" i="6" s="1"/>
  <c r="P1423" i="5"/>
  <c r="Q1423" i="5" s="1"/>
  <c r="P1044" i="5"/>
  <c r="Q1044" i="5" s="1"/>
  <c r="P1208" i="5"/>
  <c r="Q1208" i="5" s="1"/>
  <c r="R1208" i="6" s="1"/>
  <c r="P1420" i="5"/>
  <c r="Q1420" i="5" s="1"/>
  <c r="P414" i="5"/>
  <c r="Q414" i="5" s="1"/>
  <c r="R414" i="6" s="1"/>
  <c r="P1305" i="5"/>
  <c r="Q1305" i="5" s="1"/>
  <c r="P596" i="5"/>
  <c r="Q596" i="5" s="1"/>
  <c r="R596" i="6" s="1"/>
  <c r="P217" i="5"/>
  <c r="Q217" i="5" s="1"/>
  <c r="R217" i="6" s="1"/>
  <c r="P1550" i="5"/>
  <c r="Q1550" i="5" s="1"/>
  <c r="P261" i="5"/>
  <c r="Q261" i="5" s="1"/>
  <c r="P1140" i="5"/>
  <c r="Q1140" i="5" s="1"/>
  <c r="P980" i="5"/>
  <c r="Q980" i="5" s="1"/>
  <c r="P1380" i="5"/>
  <c r="Q1380" i="5" s="1"/>
  <c r="R1380" i="4" s="1"/>
  <c r="P448" i="5"/>
  <c r="Q448" i="5" s="1"/>
  <c r="R448" i="6" s="1"/>
  <c r="P976" i="5"/>
  <c r="Q976" i="5" s="1"/>
  <c r="P1367" i="5"/>
  <c r="Q1367" i="5" s="1"/>
  <c r="P106" i="5"/>
  <c r="Q106" i="5" s="1"/>
  <c r="R106" i="6" s="1"/>
  <c r="P1063" i="5"/>
  <c r="Q1063" i="5" s="1"/>
  <c r="P1051" i="5"/>
  <c r="Q1051" i="5" s="1"/>
  <c r="P1421" i="5"/>
  <c r="Q1421" i="5" s="1"/>
  <c r="R1421" i="6" s="1"/>
  <c r="P634" i="5"/>
  <c r="Q634" i="5" s="1"/>
  <c r="P1199" i="5"/>
  <c r="Q1199" i="5" s="1"/>
  <c r="R1199" i="6" s="1"/>
  <c r="P278" i="5"/>
  <c r="Q278" i="5" s="1"/>
  <c r="R278" i="6" s="1"/>
  <c r="P1125" i="5"/>
  <c r="Q1125" i="5" s="1"/>
  <c r="P475" i="5"/>
  <c r="Q475" i="5" s="1"/>
  <c r="P513" i="5"/>
  <c r="Q513" i="5" s="1"/>
  <c r="R513" i="6" s="1"/>
  <c r="P1210" i="5"/>
  <c r="Q1210" i="5" s="1"/>
  <c r="P575" i="5"/>
  <c r="Q575" i="5" s="1"/>
  <c r="P398" i="5"/>
  <c r="Q398" i="5" s="1"/>
  <c r="R398" i="6" s="1"/>
  <c r="P687" i="5"/>
  <c r="Q687" i="5" s="1"/>
  <c r="P860" i="5"/>
  <c r="Q860" i="5" s="1"/>
  <c r="P522" i="5"/>
  <c r="Q522" i="5" s="1"/>
  <c r="R522" i="6" s="1"/>
  <c r="P744" i="5"/>
  <c r="Q744" i="5" s="1"/>
  <c r="R744" i="6" s="1"/>
  <c r="P636" i="5"/>
  <c r="Q636" i="5" s="1"/>
  <c r="P1015" i="5"/>
  <c r="Q1015" i="5" s="1"/>
  <c r="R1015" i="6" s="1"/>
  <c r="P908" i="5"/>
  <c r="Q908" i="5" s="1"/>
  <c r="R908" i="6" s="1"/>
  <c r="P1426" i="5"/>
  <c r="Q1426" i="5" s="1"/>
  <c r="P393" i="5"/>
  <c r="Q393" i="5" s="1"/>
  <c r="P907" i="5"/>
  <c r="Q907" i="5" s="1"/>
  <c r="P1258" i="5"/>
  <c r="Q1258" i="5" s="1"/>
  <c r="R1258" i="6" s="1"/>
  <c r="P180" i="3"/>
  <c r="Q180" i="3" s="1"/>
  <c r="P180" i="5"/>
  <c r="Q180" i="5" s="1"/>
  <c r="R180" i="6" s="1"/>
  <c r="P764" i="5"/>
  <c r="Q764" i="5" s="1"/>
  <c r="R764" i="6" s="1"/>
  <c r="P1244" i="5"/>
  <c r="Q1244" i="5" s="1"/>
  <c r="P1206" i="5"/>
  <c r="Q1206" i="5" s="1"/>
  <c r="R1206" i="6" s="1"/>
  <c r="P380" i="5"/>
  <c r="Q380" i="5" s="1"/>
  <c r="P1399" i="3"/>
  <c r="Q1399" i="3" s="1"/>
  <c r="P1399" i="5"/>
  <c r="Q1399" i="5" s="1"/>
  <c r="R1399" i="6" s="1"/>
  <c r="P599" i="5"/>
  <c r="Q599" i="5" s="1"/>
  <c r="P1511" i="5"/>
  <c r="Q1511" i="5" s="1"/>
  <c r="P550" i="5"/>
  <c r="Q550" i="5" s="1"/>
  <c r="R550" i="6" s="1"/>
  <c r="P574" i="5"/>
  <c r="Q574" i="5" s="1"/>
  <c r="P920" i="5"/>
  <c r="Q920" i="5" s="1"/>
  <c r="P1270" i="5"/>
  <c r="Q1270" i="5" s="1"/>
  <c r="P103" i="3"/>
  <c r="Q103" i="3" s="1"/>
  <c r="P607" i="3"/>
  <c r="Q607" i="3" s="1"/>
  <c r="P607" i="5"/>
  <c r="Q607" i="5" s="1"/>
  <c r="R607" i="6" s="1"/>
  <c r="P530" i="5"/>
  <c r="Q530" i="5" s="1"/>
  <c r="R530" i="6" s="1"/>
  <c r="P1039" i="5"/>
  <c r="Q1039" i="5" s="1"/>
  <c r="R1039" i="6" s="1"/>
  <c r="P515" i="5"/>
  <c r="Q515" i="5" s="1"/>
  <c r="P160" i="5"/>
  <c r="Q160" i="5" s="1"/>
  <c r="P1352" i="5"/>
  <c r="Q1352" i="5" s="1"/>
  <c r="P202" i="5"/>
  <c r="Q202" i="5" s="1"/>
  <c r="R202" i="6" s="1"/>
  <c r="P856" i="5"/>
  <c r="Q856" i="5" s="1"/>
  <c r="P177" i="5"/>
  <c r="Q177" i="5" s="1"/>
  <c r="P1083" i="5"/>
  <c r="Q1083" i="5" s="1"/>
  <c r="R1083" i="6" s="1"/>
  <c r="P893" i="5"/>
  <c r="Q893" i="5" s="1"/>
  <c r="P109" i="5"/>
  <c r="Q109" i="5" s="1"/>
  <c r="R109" i="6" s="1"/>
  <c r="P1331" i="5"/>
  <c r="Q1331" i="5" s="1"/>
  <c r="R1331" i="6" s="1"/>
  <c r="P182" i="5"/>
  <c r="Q182" i="5" s="1"/>
  <c r="R182" i="6" s="1"/>
  <c r="P736" i="5"/>
  <c r="Q736" i="5" s="1"/>
  <c r="P1500" i="5"/>
  <c r="Q1500" i="5" s="1"/>
  <c r="P641" i="5"/>
  <c r="Q641" i="5" s="1"/>
  <c r="P673" i="5"/>
  <c r="Q673" i="5" s="1"/>
  <c r="P768" i="5"/>
  <c r="Q768" i="5" s="1"/>
  <c r="P337" i="5"/>
  <c r="Q337" i="5" s="1"/>
  <c r="P451" i="5"/>
  <c r="Q451" i="5" s="1"/>
  <c r="R451" i="6" s="1"/>
  <c r="P238" i="5"/>
  <c r="Q238" i="5" s="1"/>
  <c r="P990" i="5"/>
  <c r="Q990" i="5" s="1"/>
  <c r="R990" i="6" s="1"/>
  <c r="P200" i="5"/>
  <c r="Q200" i="5" s="1"/>
  <c r="P429" i="5"/>
  <c r="Q429" i="5" s="1"/>
  <c r="P1016" i="5"/>
  <c r="Q1016" i="5" s="1"/>
  <c r="R1016" i="6" s="1"/>
  <c r="P157" i="5"/>
  <c r="Q157" i="5" s="1"/>
  <c r="P1356" i="5"/>
  <c r="Q1356" i="5" s="1"/>
  <c r="R1356" i="6" s="1"/>
  <c r="P645" i="5"/>
  <c r="Q645" i="5" s="1"/>
  <c r="R645" i="6" s="1"/>
  <c r="P1165" i="5"/>
  <c r="Q1165" i="5" s="1"/>
  <c r="P1570" i="5"/>
  <c r="Q1570" i="5" s="1"/>
  <c r="R1570" i="6" s="1"/>
  <c r="P851" i="5"/>
  <c r="Q851" i="5" s="1"/>
  <c r="R851" i="6" s="1"/>
  <c r="P1192" i="5"/>
  <c r="Q1192" i="5" s="1"/>
  <c r="R1192" i="6" s="1"/>
  <c r="P1230" i="5"/>
  <c r="Q1230" i="5" s="1"/>
  <c r="R1230" i="6" s="1"/>
  <c r="P271" i="5"/>
  <c r="Q271" i="5" s="1"/>
  <c r="R271" i="6" s="1"/>
  <c r="P714" i="5"/>
  <c r="Q714" i="5" s="1"/>
  <c r="R714" i="6" s="1"/>
  <c r="P625" i="5"/>
  <c r="Q625" i="5" s="1"/>
  <c r="R625" i="6" s="1"/>
  <c r="P927" i="5"/>
  <c r="Q927" i="5" s="1"/>
  <c r="P953" i="5"/>
  <c r="Q953" i="5" s="1"/>
  <c r="R953" i="6" s="1"/>
  <c r="P741" i="5"/>
  <c r="Q741" i="5" s="1"/>
  <c r="R741" i="6" s="1"/>
  <c r="P618" i="5"/>
  <c r="Q618" i="5" s="1"/>
  <c r="P1382" i="5"/>
  <c r="Q1382" i="5" s="1"/>
  <c r="R1382" i="6" s="1"/>
  <c r="P1515" i="5"/>
  <c r="Q1515" i="5" s="1"/>
  <c r="R1515" i="6" s="1"/>
  <c r="P231" i="5"/>
  <c r="Q231" i="5" s="1"/>
  <c r="P1243" i="5"/>
  <c r="Q1243" i="5" s="1"/>
  <c r="P113" i="5"/>
  <c r="Q113" i="5" s="1"/>
  <c r="R113" i="6" s="1"/>
  <c r="P520" i="5"/>
  <c r="Q520" i="5" s="1"/>
  <c r="R520" i="6" s="1"/>
  <c r="P905" i="3"/>
  <c r="Q905" i="3" s="1"/>
  <c r="P905" i="5"/>
  <c r="Q905" i="5" s="1"/>
  <c r="P283" i="5"/>
  <c r="Q283" i="5" s="1"/>
  <c r="R283" i="6" s="1"/>
  <c r="P561" i="5"/>
  <c r="Q561" i="5" s="1"/>
  <c r="P1110" i="5"/>
  <c r="Q1110" i="5" s="1"/>
  <c r="P184" i="5"/>
  <c r="Q184" i="5" s="1"/>
  <c r="P918" i="3"/>
  <c r="Q918" i="3" s="1"/>
  <c r="P918" i="5"/>
  <c r="Q918" i="5" s="1"/>
  <c r="P382" i="5"/>
  <c r="Q382" i="5" s="1"/>
  <c r="R382" i="6" s="1"/>
  <c r="P1167" i="5"/>
  <c r="Q1167" i="5" s="1"/>
  <c r="R1167" i="6" s="1"/>
  <c r="P842" i="5"/>
  <c r="Q842" i="5" s="1"/>
  <c r="R842" i="6" s="1"/>
  <c r="P1296" i="5"/>
  <c r="Q1296" i="5" s="1"/>
  <c r="R1296" i="6" s="1"/>
  <c r="P604" i="5"/>
  <c r="Q604" i="5" s="1"/>
  <c r="R604" i="6" s="1"/>
  <c r="P1293" i="5"/>
  <c r="Q1293" i="5" s="1"/>
  <c r="R1293" i="6" s="1"/>
  <c r="P535" i="5"/>
  <c r="Q535" i="5" s="1"/>
  <c r="R535" i="6" s="1"/>
  <c r="P514" i="5"/>
  <c r="Q514" i="5" s="1"/>
  <c r="P1271" i="5"/>
  <c r="Q1271" i="5" s="1"/>
  <c r="P419" i="5"/>
  <c r="Q419" i="5" s="1"/>
  <c r="R419" i="6" s="1"/>
  <c r="P846" i="5"/>
  <c r="Q846" i="5" s="1"/>
  <c r="P587" i="5"/>
  <c r="Q587" i="5" s="1"/>
  <c r="R587" i="6" s="1"/>
  <c r="P1057" i="5"/>
  <c r="Q1057" i="5" s="1"/>
  <c r="R1057" i="6" s="1"/>
  <c r="P173" i="5"/>
  <c r="Q173" i="5" s="1"/>
  <c r="R173" i="6" s="1"/>
  <c r="P847" i="5"/>
  <c r="Q847" i="5" s="1"/>
  <c r="P563" i="5"/>
  <c r="Q563" i="5" s="1"/>
  <c r="R563" i="6" s="1"/>
  <c r="P252" i="5"/>
  <c r="Q252" i="5" s="1"/>
  <c r="P1505" i="5"/>
  <c r="Q1505" i="5" s="1"/>
  <c r="P1332" i="5"/>
  <c r="Q1332" i="5" s="1"/>
  <c r="R1332" i="6" s="1"/>
  <c r="P593" i="5"/>
  <c r="Q593" i="5" s="1"/>
  <c r="P1559" i="5"/>
  <c r="Q1559" i="5" s="1"/>
  <c r="P698" i="5"/>
  <c r="Q698" i="5" s="1"/>
  <c r="P351" i="5"/>
  <c r="Q351" i="5" s="1"/>
  <c r="R351" i="6" s="1"/>
  <c r="P1504" i="5"/>
  <c r="Q1504" i="5" s="1"/>
  <c r="P1379" i="5"/>
  <c r="Q1379" i="5" s="1"/>
  <c r="P1209" i="5"/>
  <c r="Q1209" i="5" s="1"/>
  <c r="P936" i="5"/>
  <c r="Q936" i="5" s="1"/>
  <c r="P798" i="5"/>
  <c r="Q798" i="5" s="1"/>
  <c r="P1454" i="5"/>
  <c r="Q1454" i="5" s="1"/>
  <c r="P468" i="5"/>
  <c r="Q468" i="5" s="1"/>
  <c r="R468" i="4" s="1"/>
  <c r="P1099" i="5"/>
  <c r="Q1099" i="5" s="1"/>
  <c r="R1099" i="6" s="1"/>
  <c r="P1102" i="5"/>
  <c r="Q1102" i="5" s="1"/>
  <c r="R1102" i="6" s="1"/>
  <c r="P643" i="5"/>
  <c r="Q643" i="5" s="1"/>
  <c r="P925" i="5"/>
  <c r="Q925" i="5" s="1"/>
  <c r="P1067" i="5"/>
  <c r="Q1067" i="5" s="1"/>
  <c r="P1581" i="5"/>
  <c r="Q1581" i="5" s="1"/>
  <c r="P131" i="5"/>
  <c r="Q131" i="5" s="1"/>
  <c r="P1080" i="5"/>
  <c r="Q1080" i="5" s="1"/>
  <c r="R1080" i="6" s="1"/>
  <c r="P924" i="5"/>
  <c r="Q924" i="5" s="1"/>
  <c r="R924" i="6" s="1"/>
  <c r="P1068" i="5"/>
  <c r="Q1068" i="5" s="1"/>
  <c r="R1068" i="6" s="1"/>
  <c r="P1458" i="5"/>
  <c r="Q1458" i="5" s="1"/>
  <c r="R1458" i="6" s="1"/>
  <c r="P350" i="5"/>
  <c r="Q350" i="5" s="1"/>
  <c r="P651" i="5"/>
  <c r="Q651" i="5" s="1"/>
  <c r="P1000" i="5"/>
  <c r="Q1000" i="5" s="1"/>
  <c r="P718" i="5"/>
  <c r="Q718" i="5" s="1"/>
  <c r="R718" i="6" s="1"/>
  <c r="P720" i="5"/>
  <c r="Q720" i="5" s="1"/>
  <c r="R720" i="6" s="1"/>
  <c r="P476" i="3"/>
  <c r="Q476" i="3" s="1"/>
  <c r="P476" i="5"/>
  <c r="Q476" i="5" s="1"/>
  <c r="P1479" i="5"/>
  <c r="Q1479" i="5" s="1"/>
  <c r="R1479" i="6" s="1"/>
  <c r="P1181" i="5"/>
  <c r="Q1181" i="5" s="1"/>
  <c r="R1181" i="6" s="1"/>
  <c r="P1240" i="5"/>
  <c r="Q1240" i="5" s="1"/>
  <c r="R1240" i="6" s="1"/>
  <c r="P1197" i="5"/>
  <c r="Q1197" i="5" s="1"/>
  <c r="R1197" i="6" s="1"/>
  <c r="P1342" i="3"/>
  <c r="Q1342" i="3" s="1"/>
  <c r="P1342" i="5"/>
  <c r="Q1342" i="5" s="1"/>
  <c r="P1078" i="5"/>
  <c r="Q1078" i="5" s="1"/>
  <c r="R1078" i="6" s="1"/>
  <c r="P367" i="5"/>
  <c r="Q367" i="5" s="1"/>
  <c r="P1398" i="5"/>
  <c r="Q1398" i="5" s="1"/>
  <c r="R1398" i="6" s="1"/>
  <c r="P1338" i="5"/>
  <c r="Q1338" i="5" s="1"/>
  <c r="P1203" i="5"/>
  <c r="Q1203" i="5" s="1"/>
  <c r="R1203" i="6" s="1"/>
  <c r="P1149" i="5"/>
  <c r="Q1149" i="5" s="1"/>
  <c r="P1185" i="5"/>
  <c r="Q1185" i="5" s="1"/>
  <c r="P722" i="5"/>
  <c r="Q722" i="5" s="1"/>
  <c r="P404" i="3"/>
  <c r="Q404" i="3" s="1"/>
  <c r="P404" i="5"/>
  <c r="Q404" i="5" s="1"/>
  <c r="P313" i="5"/>
  <c r="Q313" i="5" s="1"/>
  <c r="P745" i="5"/>
  <c r="Q745" i="5" s="1"/>
  <c r="P1325" i="5"/>
  <c r="Q1325" i="5" s="1"/>
  <c r="R1325" i="6" s="1"/>
  <c r="P127" i="5"/>
  <c r="Q127" i="5" s="1"/>
  <c r="R127" i="6" s="1"/>
  <c r="P341" i="5"/>
  <c r="Q341" i="5" s="1"/>
  <c r="P1319" i="5"/>
  <c r="Q1319" i="5" s="1"/>
  <c r="P1343" i="5"/>
  <c r="Q1343" i="5" s="1"/>
  <c r="R1343" i="6" s="1"/>
  <c r="P193" i="5"/>
  <c r="Q193" i="5" s="1"/>
  <c r="P399" i="5"/>
  <c r="Q399" i="5" s="1"/>
  <c r="R399" i="4" s="1"/>
  <c r="P1130" i="5"/>
  <c r="Q1130" i="5" s="1"/>
  <c r="P962" i="5"/>
  <c r="Q962" i="5" s="1"/>
  <c r="P1476" i="5"/>
  <c r="Q1476" i="5" s="1"/>
  <c r="R1476" i="6" s="1"/>
  <c r="P542" i="5"/>
  <c r="Q542" i="5" s="1"/>
  <c r="R542" i="6" s="1"/>
  <c r="P269" i="5"/>
  <c r="Q269" i="5" s="1"/>
  <c r="P1225" i="3"/>
  <c r="Q1225" i="3" s="1"/>
  <c r="P1225" i="5"/>
  <c r="Q1225" i="5" s="1"/>
  <c r="R1225" i="6" s="1"/>
  <c r="P338" i="5"/>
  <c r="Q338" i="5" s="1"/>
  <c r="R338" i="6" s="1"/>
  <c r="P282" i="5"/>
  <c r="Q282" i="5" s="1"/>
  <c r="P1529" i="5"/>
  <c r="Q1529" i="5" s="1"/>
  <c r="R1529" i="6" s="1"/>
  <c r="P792" i="5"/>
  <c r="Q792" i="5" s="1"/>
  <c r="P187" i="5"/>
  <c r="Q187" i="5" s="1"/>
  <c r="P690" i="5"/>
  <c r="Q690" i="5" s="1"/>
  <c r="R690" i="6" s="1"/>
  <c r="P710" i="5"/>
  <c r="Q710" i="5" s="1"/>
  <c r="P426" i="5"/>
  <c r="Q426" i="5" s="1"/>
  <c r="R426" i="6" s="1"/>
  <c r="P1528" i="5"/>
  <c r="Q1528" i="5" s="1"/>
  <c r="R1528" i="4" s="1"/>
  <c r="P211" i="5"/>
  <c r="Q211" i="5" s="1"/>
  <c r="R211" i="6" s="1"/>
  <c r="P1166" i="5"/>
  <c r="Q1166" i="5" s="1"/>
  <c r="P290" i="5"/>
  <c r="Q290" i="5" s="1"/>
  <c r="R290" i="6" s="1"/>
  <c r="P1273" i="5"/>
  <c r="Q1273" i="5" s="1"/>
  <c r="P614" i="5"/>
  <c r="Q614" i="5" s="1"/>
  <c r="R614" i="6" s="1"/>
  <c r="P439" i="5"/>
  <c r="Q439" i="5" s="1"/>
  <c r="P605" i="5"/>
  <c r="Q605" i="5" s="1"/>
  <c r="P201" i="5"/>
  <c r="Q201" i="5" s="1"/>
  <c r="R201" i="6" s="1"/>
  <c r="P723" i="5"/>
  <c r="Q723" i="5" s="1"/>
  <c r="P1265" i="5"/>
  <c r="Q1265" i="5" s="1"/>
  <c r="P981" i="5"/>
  <c r="Q981" i="5" s="1"/>
  <c r="P134" i="5"/>
  <c r="Q134" i="5" s="1"/>
  <c r="P188" i="5"/>
  <c r="Q188" i="5" s="1"/>
  <c r="R188" i="6" s="1"/>
  <c r="P837" i="5"/>
  <c r="Q837" i="5" s="1"/>
  <c r="R837" i="6" s="1"/>
  <c r="P1046" i="5"/>
  <c r="Q1046" i="5" s="1"/>
  <c r="R1046" i="6" s="1"/>
  <c r="P1113" i="5"/>
  <c r="Q1113" i="5" s="1"/>
  <c r="R1113" i="6" s="1"/>
  <c r="P1418" i="5"/>
  <c r="Q1418" i="5" s="1"/>
  <c r="R1418" i="6" s="1"/>
  <c r="P656" i="5"/>
  <c r="Q656" i="5" s="1"/>
  <c r="P1556" i="5"/>
  <c r="Q1556" i="5" s="1"/>
  <c r="R1556" i="6" s="1"/>
  <c r="P262" i="5"/>
  <c r="Q262" i="5" s="1"/>
  <c r="P1495" i="3"/>
  <c r="Q1495" i="3" s="1"/>
  <c r="P1495" i="5"/>
  <c r="Q1495" i="5" s="1"/>
  <c r="P1597" i="5"/>
  <c r="Q1597" i="5" s="1"/>
  <c r="P566" i="3"/>
  <c r="Q566" i="3" s="1"/>
  <c r="P566" i="5"/>
  <c r="Q566" i="5" s="1"/>
  <c r="P1288" i="3"/>
  <c r="Q1288" i="3" s="1"/>
  <c r="P1288" i="5"/>
  <c r="Q1288" i="5" s="1"/>
  <c r="P1247" i="5"/>
  <c r="Q1247" i="5" s="1"/>
  <c r="P705" i="3"/>
  <c r="Q705" i="3" s="1"/>
  <c r="P705" i="5"/>
  <c r="Q705" i="5" s="1"/>
  <c r="P549" i="5"/>
  <c r="Q549" i="5" s="1"/>
  <c r="R549" i="6" s="1"/>
  <c r="P880" i="5"/>
  <c r="Q880" i="5" s="1"/>
  <c r="R880" i="6" s="1"/>
  <c r="P861" i="3"/>
  <c r="Q861" i="3" s="1"/>
  <c r="P861" i="5"/>
  <c r="Q861" i="5" s="1"/>
  <c r="P292" i="3"/>
  <c r="Q292" i="3" s="1"/>
  <c r="P292" i="5"/>
  <c r="Q292" i="5" s="1"/>
  <c r="R292" i="6" s="1"/>
  <c r="P1525" i="5"/>
  <c r="Q1525" i="5" s="1"/>
  <c r="R1525" i="6" s="1"/>
  <c r="P1035" i="5"/>
  <c r="Q1035" i="5" s="1"/>
  <c r="R1035" i="6" s="1"/>
  <c r="P171" i="3"/>
  <c r="Q171" i="3" s="1"/>
  <c r="P171" i="5"/>
  <c r="Q171" i="5" s="1"/>
  <c r="P1329" i="3"/>
  <c r="Q1329" i="3" s="1"/>
  <c r="P1329" i="5"/>
  <c r="Q1329" i="5" s="1"/>
  <c r="P497" i="5"/>
  <c r="Q497" i="5" s="1"/>
  <c r="R497" i="6" s="1"/>
  <c r="P919" i="5"/>
  <c r="Q919" i="5" s="1"/>
  <c r="P897" i="3"/>
  <c r="Q897" i="3" s="1"/>
  <c r="P897" i="5"/>
  <c r="Q897" i="5" s="1"/>
  <c r="P510" i="5"/>
  <c r="Q510" i="5" s="1"/>
  <c r="R510" i="6" s="1"/>
  <c r="P547" i="5"/>
  <c r="Q547" i="5" s="1"/>
  <c r="P1161" i="5"/>
  <c r="Q1161" i="5" s="1"/>
  <c r="R1161" i="6" s="1"/>
  <c r="P229" i="5"/>
  <c r="Q229" i="5" s="1"/>
  <c r="R229" i="6" s="1"/>
  <c r="P371" i="5"/>
  <c r="Q371" i="5" s="1"/>
  <c r="P1007" i="3"/>
  <c r="Q1007" i="3" s="1"/>
  <c r="P1007" i="5"/>
  <c r="Q1007" i="5" s="1"/>
  <c r="P1195" i="5"/>
  <c r="Q1195" i="5" s="1"/>
  <c r="P730" i="5"/>
  <c r="Q730" i="5" s="1"/>
  <c r="P1223" i="5"/>
  <c r="Q1223" i="5" s="1"/>
  <c r="R1223" i="6" s="1"/>
  <c r="P155" i="5"/>
  <c r="Q155" i="5" s="1"/>
  <c r="R155" i="6" s="1"/>
  <c r="P124" i="5"/>
  <c r="Q124" i="5" s="1"/>
  <c r="R124" i="6" s="1"/>
  <c r="P1361" i="5"/>
  <c r="Q1361" i="5" s="1"/>
  <c r="R1361" i="6" s="1"/>
  <c r="P340" i="5"/>
  <c r="Q340" i="5" s="1"/>
  <c r="R340" i="6" s="1"/>
  <c r="P103" i="5"/>
  <c r="Q103" i="5" s="1"/>
  <c r="P1527" i="5"/>
  <c r="Q1527" i="5" s="1"/>
  <c r="R1527" i="6" s="1"/>
  <c r="P731" i="5"/>
  <c r="Q731" i="5" s="1"/>
  <c r="R731" i="6" s="1"/>
  <c r="P1312" i="5"/>
  <c r="Q1312" i="5" s="1"/>
  <c r="R1312" i="6" s="1"/>
  <c r="P1409" i="5"/>
  <c r="Q1409" i="5" s="1"/>
  <c r="R1409" i="6" s="1"/>
  <c r="P1486" i="5"/>
  <c r="Q1486" i="5" s="1"/>
  <c r="R1486" i="6" s="1"/>
  <c r="P438" i="5"/>
  <c r="Q438" i="5" s="1"/>
  <c r="P1518" i="5"/>
  <c r="Q1518" i="5" s="1"/>
  <c r="P1565" i="5"/>
  <c r="Q1565" i="5" s="1"/>
  <c r="P1387" i="5"/>
  <c r="Q1387" i="5" s="1"/>
  <c r="P877" i="5"/>
  <c r="Q877" i="5" s="1"/>
  <c r="P1173" i="5"/>
  <c r="Q1173" i="5" s="1"/>
  <c r="P339" i="5"/>
  <c r="Q339" i="5" s="1"/>
  <c r="R339" i="6" s="1"/>
  <c r="P466" i="5"/>
  <c r="Q466" i="5" s="1"/>
  <c r="R466" i="6" s="1"/>
  <c r="P1519" i="5"/>
  <c r="Q1519" i="5" s="1"/>
  <c r="P1373" i="5"/>
  <c r="Q1373" i="5" s="1"/>
  <c r="R1373" i="6" s="1"/>
  <c r="P568" i="5"/>
  <c r="Q568" i="5" s="1"/>
  <c r="P939" i="5"/>
  <c r="Q939" i="5" s="1"/>
  <c r="P1047" i="5"/>
  <c r="Q1047" i="5" s="1"/>
  <c r="R1047" i="6" s="1"/>
  <c r="P446" i="5"/>
  <c r="Q446" i="5" s="1"/>
  <c r="R446" i="6" s="1"/>
  <c r="P1069" i="5"/>
  <c r="Q1069" i="5" s="1"/>
  <c r="R1069" i="6" s="1"/>
  <c r="P236" i="5"/>
  <c r="Q236" i="5" s="1"/>
  <c r="R236" i="6" s="1"/>
  <c r="P1431" i="5"/>
  <c r="Q1431" i="5" s="1"/>
  <c r="R1431" i="6" s="1"/>
  <c r="P811" i="5"/>
  <c r="Q811" i="5" s="1"/>
  <c r="P658" i="5"/>
  <c r="Q658" i="5" s="1"/>
  <c r="P1438" i="5"/>
  <c r="Q1438" i="5" s="1"/>
  <c r="R1438" i="6" s="1"/>
  <c r="P273" i="5"/>
  <c r="Q273" i="5" s="1"/>
  <c r="P576" i="5"/>
  <c r="Q576" i="5" s="1"/>
  <c r="P216" i="5"/>
  <c r="Q216" i="5" s="1"/>
  <c r="R216" i="6" s="1"/>
  <c r="P756" i="5"/>
  <c r="Q756" i="5" s="1"/>
  <c r="R756" i="6" s="1"/>
  <c r="P408" i="5"/>
  <c r="Q408" i="5" s="1"/>
  <c r="P1196" i="5"/>
  <c r="Q1196" i="5" s="1"/>
  <c r="R1196" i="6" s="1"/>
  <c r="P1573" i="3"/>
  <c r="Q1573" i="3" s="1"/>
  <c r="P1573" i="5"/>
  <c r="Q1573" i="5" s="1"/>
  <c r="P1251" i="5"/>
  <c r="Q1251" i="5" s="1"/>
  <c r="P703" i="5"/>
  <c r="Q703" i="5" s="1"/>
  <c r="P896" i="3"/>
  <c r="Q896" i="3" s="1"/>
  <c r="P896" i="5"/>
  <c r="Q896" i="5" s="1"/>
  <c r="P1081" i="5"/>
  <c r="Q1081" i="5" s="1"/>
  <c r="R1081" i="4" s="1"/>
  <c r="P623" i="3"/>
  <c r="Q623" i="3" s="1"/>
  <c r="P623" i="5"/>
  <c r="Q623" i="5" s="1"/>
  <c r="P711" i="5"/>
  <c r="Q711" i="5" s="1"/>
  <c r="P123" i="5"/>
  <c r="Q123" i="5" s="1"/>
  <c r="P289" i="5"/>
  <c r="Q289" i="5" s="1"/>
  <c r="R289" i="6" s="1"/>
  <c r="P1534" i="5"/>
  <c r="Q1534" i="5" s="1"/>
  <c r="P1327" i="5"/>
  <c r="Q1327" i="5" s="1"/>
  <c r="P1445" i="5"/>
  <c r="Q1445" i="5" s="1"/>
  <c r="R1445" i="6" s="1"/>
  <c r="P557" i="5"/>
  <c r="Q557" i="5" s="1"/>
  <c r="P995" i="5"/>
  <c r="Q995" i="5" s="1"/>
  <c r="P185" i="5"/>
  <c r="Q185" i="5" s="1"/>
  <c r="P1393" i="5"/>
  <c r="Q1393" i="5" s="1"/>
  <c r="P156" i="5"/>
  <c r="Q156" i="5" s="1"/>
  <c r="R156" i="6" s="1"/>
  <c r="P677" i="5"/>
  <c r="Q677" i="5" s="1"/>
  <c r="R677" i="6" s="1"/>
  <c r="P655" i="5"/>
  <c r="Q655" i="5" s="1"/>
  <c r="R655" i="6" s="1"/>
  <c r="P1320" i="5"/>
  <c r="Q1320" i="5" s="1"/>
  <c r="P1111" i="5"/>
  <c r="Q1111" i="5" s="1"/>
  <c r="P910" i="5"/>
  <c r="Q910" i="5" s="1"/>
  <c r="P974" i="5"/>
  <c r="Q974" i="5" s="1"/>
  <c r="R974" i="6" s="1"/>
  <c r="P1324" i="5"/>
  <c r="Q1324" i="5" s="1"/>
  <c r="R1324" i="6" s="1"/>
  <c r="P161" i="5"/>
  <c r="Q161" i="5" s="1"/>
  <c r="P691" i="5"/>
  <c r="Q691" i="5" s="1"/>
  <c r="P570" i="5"/>
  <c r="Q570" i="5" s="1"/>
  <c r="P1172" i="5"/>
  <c r="Q1172" i="5" s="1"/>
  <c r="P721" i="5"/>
  <c r="Q721" i="5" s="1"/>
  <c r="P1028" i="5"/>
  <c r="Q1028" i="5" s="1"/>
  <c r="R1028" i="6" s="1"/>
  <c r="P1587" i="5"/>
  <c r="Q1587" i="5" s="1"/>
  <c r="P1400" i="5"/>
  <c r="Q1400" i="5" s="1"/>
  <c r="R1400" i="6" s="1"/>
  <c r="P1268" i="5"/>
  <c r="Q1268" i="5" s="1"/>
  <c r="R1268" i="6" s="1"/>
  <c r="P149" i="5"/>
  <c r="Q149" i="5" s="1"/>
  <c r="P1586" i="5"/>
  <c r="Q1586" i="5" s="1"/>
  <c r="P579" i="5"/>
  <c r="Q579" i="5" s="1"/>
  <c r="R579" i="6" s="1"/>
  <c r="P248" i="5"/>
  <c r="Q248" i="5" s="1"/>
  <c r="R248" i="6" s="1"/>
  <c r="P943" i="5"/>
  <c r="Q943" i="5" s="1"/>
  <c r="R943" i="6" s="1"/>
  <c r="P766" i="3"/>
  <c r="Q766" i="3" s="1"/>
  <c r="P766" i="5"/>
  <c r="Q766" i="5" s="1"/>
  <c r="P707" i="5"/>
  <c r="Q707" i="5" s="1"/>
  <c r="P1034" i="5"/>
  <c r="Q1034" i="5" s="1"/>
  <c r="P1316" i="3"/>
  <c r="Q1316" i="3" s="1"/>
  <c r="P1316" i="5"/>
  <c r="Q1316" i="5" s="1"/>
  <c r="R1316" i="4" s="1"/>
  <c r="P991" i="5"/>
  <c r="Q991" i="5" s="1"/>
  <c r="P830" i="5"/>
  <c r="Q830" i="5" s="1"/>
  <c r="P1577" i="5"/>
  <c r="Q1577" i="5" s="1"/>
  <c r="P402" i="5"/>
  <c r="Q402" i="5" s="1"/>
  <c r="R402" i="6" s="1"/>
  <c r="P737" i="5"/>
  <c r="Q737" i="5" s="1"/>
  <c r="P934" i="5"/>
  <c r="Q934" i="5" s="1"/>
  <c r="P624" i="5"/>
  <c r="Q624" i="5" s="1"/>
  <c r="P1474" i="5"/>
  <c r="Q1474" i="5" s="1"/>
  <c r="R1474" i="6" s="1"/>
  <c r="P302" i="5"/>
  <c r="Q302" i="5" s="1"/>
  <c r="R302" i="6" s="1"/>
  <c r="P758" i="5"/>
  <c r="Q758" i="5" s="1"/>
  <c r="P872" i="5"/>
  <c r="Q872" i="5" s="1"/>
  <c r="P1285" i="5"/>
  <c r="Q1285" i="5" s="1"/>
  <c r="P254" i="5"/>
  <c r="Q254" i="5" s="1"/>
  <c r="R254" i="6" s="1"/>
  <c r="P1566" i="5"/>
  <c r="Q1566" i="5" s="1"/>
  <c r="R1566" i="6" s="1"/>
  <c r="P244" i="5"/>
  <c r="Q244" i="5" s="1"/>
  <c r="R244" i="6" s="1"/>
  <c r="P669" i="5"/>
  <c r="Q669" i="5" s="1"/>
  <c r="R669" i="4" s="1"/>
  <c r="P688" i="5"/>
  <c r="Q688" i="5" s="1"/>
  <c r="P1135" i="5"/>
  <c r="Q1135" i="5" s="1"/>
  <c r="R1135" i="6" s="1"/>
  <c r="P1238" i="5"/>
  <c r="Q1238" i="5" s="1"/>
  <c r="P971" i="5"/>
  <c r="Q971" i="5" s="1"/>
  <c r="P241" i="5"/>
  <c r="Q241" i="5" s="1"/>
  <c r="P734" i="5"/>
  <c r="Q734" i="5" s="1"/>
  <c r="P1153" i="5"/>
  <c r="Q1153" i="5" s="1"/>
  <c r="R1153" i="6" s="1"/>
  <c r="P555" i="5"/>
  <c r="Q555" i="5" s="1"/>
  <c r="P481" i="5"/>
  <c r="Q481" i="5" s="1"/>
  <c r="R481" i="6" s="1"/>
  <c r="P1120" i="5"/>
  <c r="Q1120" i="5" s="1"/>
  <c r="P591" i="5"/>
  <c r="Q591" i="5" s="1"/>
  <c r="P204" i="5"/>
  <c r="Q204" i="5" s="1"/>
  <c r="R204" i="6" s="1"/>
  <c r="P945" i="5"/>
  <c r="Q945" i="5" s="1"/>
  <c r="P1533" i="5"/>
  <c r="Q1533" i="5" s="1"/>
  <c r="R1533" i="6" s="1"/>
  <c r="P838" i="5"/>
  <c r="Q838" i="5" s="1"/>
  <c r="R838" i="6" s="1"/>
  <c r="P374" i="5"/>
  <c r="Q374" i="5" s="1"/>
  <c r="P1369" i="5"/>
  <c r="Q1369" i="5" s="1"/>
  <c r="P1358" i="5"/>
  <c r="Q1358" i="5" s="1"/>
  <c r="P1084" i="5"/>
  <c r="Q1084" i="5" s="1"/>
  <c r="R1084" i="6" s="1"/>
  <c r="P1370" i="5"/>
  <c r="Q1370" i="5" s="1"/>
  <c r="P1263" i="5"/>
  <c r="Q1263" i="5" s="1"/>
  <c r="P1014" i="5"/>
  <c r="Q1014" i="5" s="1"/>
  <c r="P717" i="5"/>
  <c r="Q717" i="5" s="1"/>
  <c r="P564" i="5"/>
  <c r="Q564" i="5" s="1"/>
  <c r="P562" i="5"/>
  <c r="Q562" i="5" s="1"/>
  <c r="R562" i="6" s="1"/>
  <c r="P1041" i="5"/>
  <c r="Q1041" i="5" s="1"/>
  <c r="P1514" i="5"/>
  <c r="Q1514" i="5" s="1"/>
  <c r="R1514" i="6" s="1"/>
  <c r="P487" i="5"/>
  <c r="Q487" i="5" s="1"/>
  <c r="R487" i="6" s="1"/>
  <c r="P884" i="5"/>
  <c r="Q884" i="5" s="1"/>
  <c r="R884" i="6" s="1"/>
  <c r="P795" i="5"/>
  <c r="Q795" i="5" s="1"/>
  <c r="R795" i="6" s="1"/>
  <c r="P1180" i="5"/>
  <c r="Q1180" i="5" s="1"/>
  <c r="R1180" i="6" s="1"/>
  <c r="P384" i="5"/>
  <c r="Q384" i="5" s="1"/>
  <c r="P894" i="5"/>
  <c r="Q894" i="5" s="1"/>
  <c r="R894" i="4" s="1"/>
  <c r="P1139" i="5"/>
  <c r="Q1139" i="5" s="1"/>
  <c r="P867" i="5"/>
  <c r="Q867" i="5" s="1"/>
  <c r="R867" i="6" s="1"/>
  <c r="P1086" i="5"/>
  <c r="Q1086" i="5" s="1"/>
  <c r="R1086" i="6" s="1"/>
  <c r="P1024" i="5"/>
  <c r="Q1024" i="5" s="1"/>
  <c r="R1024" i="6" s="1"/>
  <c r="P1468" i="5"/>
  <c r="Q1468" i="5" s="1"/>
  <c r="P1207" i="5"/>
  <c r="Q1207" i="5" s="1"/>
  <c r="P591" i="3"/>
  <c r="Q591" i="3" s="1"/>
  <c r="P1559" i="3"/>
  <c r="Q1559" i="3" s="1"/>
  <c r="P530" i="3"/>
  <c r="Q530" i="3" s="1"/>
  <c r="P464" i="3"/>
  <c r="Q464" i="3" s="1"/>
  <c r="Q340" i="4"/>
  <c r="P406" i="3"/>
  <c r="Q406" i="3" s="1"/>
  <c r="P992" i="3"/>
  <c r="Q992" i="3" s="1"/>
  <c r="P1113" i="3"/>
  <c r="Q1113" i="3" s="1"/>
  <c r="P1136" i="3"/>
  <c r="Q1136" i="3" s="1"/>
  <c r="P160" i="3"/>
  <c r="Q160" i="3" s="1"/>
  <c r="P127" i="3"/>
  <c r="Q127" i="3" s="1"/>
  <c r="P720" i="3"/>
  <c r="Q720" i="3" s="1"/>
  <c r="P1325" i="3"/>
  <c r="Q1325" i="3" s="1"/>
  <c r="P1181" i="3"/>
  <c r="Q1181" i="3" s="1"/>
  <c r="P177" i="3"/>
  <c r="Q177" i="3" s="1"/>
  <c r="P157" i="3"/>
  <c r="Q157" i="3" s="1"/>
  <c r="P1078" i="3"/>
  <c r="Q1078" i="3" s="1"/>
  <c r="P1338" i="3"/>
  <c r="Q1338" i="3" s="1"/>
  <c r="P893" i="3"/>
  <c r="Q893" i="3" s="1"/>
  <c r="P1421" i="3"/>
  <c r="Q1421" i="3" s="1"/>
  <c r="P1500" i="3"/>
  <c r="Q1500" i="3" s="1"/>
  <c r="Q1533" i="4"/>
  <c r="P646" i="3"/>
  <c r="Q646" i="3" s="1"/>
  <c r="P724" i="3"/>
  <c r="Q724" i="3" s="1"/>
  <c r="P961" i="3"/>
  <c r="Q961" i="3" s="1"/>
  <c r="P1116" i="3"/>
  <c r="Q1116" i="3" s="1"/>
  <c r="P562" i="3"/>
  <c r="Q562" i="3" s="1"/>
  <c r="P1518" i="3"/>
  <c r="Q1518" i="3" s="1"/>
  <c r="P493" i="3"/>
  <c r="Q493" i="3" s="1"/>
  <c r="P643" i="3"/>
  <c r="Q643" i="3" s="1"/>
  <c r="P197" i="3"/>
  <c r="Q197" i="3" s="1"/>
  <c r="P183" i="3"/>
  <c r="Q183" i="3" s="1"/>
  <c r="P1367" i="3"/>
  <c r="Q1367" i="3" s="1"/>
  <c r="P1398" i="3"/>
  <c r="Q1398" i="3" s="1"/>
  <c r="Q973" i="4"/>
  <c r="P830" i="3"/>
  <c r="Q830" i="3" s="1"/>
  <c r="P238" i="3"/>
  <c r="Q238" i="3" s="1"/>
  <c r="P657" i="3"/>
  <c r="Q657" i="3" s="1"/>
  <c r="P1293" i="3"/>
  <c r="Q1293" i="3" s="1"/>
  <c r="P707" i="3"/>
  <c r="Q707" i="3" s="1"/>
  <c r="P248" i="3"/>
  <c r="Q248" i="3" s="1"/>
  <c r="P973" i="3"/>
  <c r="Q973" i="3" s="1"/>
  <c r="Q183" i="4"/>
  <c r="P219" i="3"/>
  <c r="Q219" i="3" s="1"/>
  <c r="Q990" i="4"/>
  <c r="R990" i="4" s="1"/>
  <c r="P522" i="3"/>
  <c r="Q522" i="3" s="1"/>
  <c r="P1581" i="3"/>
  <c r="Q1581" i="3" s="1"/>
  <c r="P1454" i="3"/>
  <c r="Q1454" i="3" s="1"/>
  <c r="P1502" i="3"/>
  <c r="Q1502" i="3" s="1"/>
  <c r="P1491" i="3"/>
  <c r="Q1491" i="3" s="1"/>
  <c r="P1161" i="3"/>
  <c r="Q1161" i="3" s="1"/>
  <c r="P113" i="3"/>
  <c r="Q113" i="3" s="1"/>
  <c r="P475" i="3"/>
  <c r="Q475" i="3" s="1"/>
  <c r="P241" i="3"/>
  <c r="Q241" i="3" s="1"/>
  <c r="Q1361" i="4"/>
  <c r="P797" i="3"/>
  <c r="Q797" i="3" s="1"/>
  <c r="P433" i="3"/>
  <c r="Q433" i="3" s="1"/>
  <c r="P1059" i="3"/>
  <c r="Q1059" i="3" s="1"/>
  <c r="P1134" i="3"/>
  <c r="Q1134" i="3" s="1"/>
  <c r="P1566" i="3"/>
  <c r="Q1566" i="3" s="1"/>
  <c r="P1492" i="3"/>
  <c r="Q1492" i="3" s="1"/>
  <c r="P1501" i="3"/>
  <c r="Q1501" i="3" s="1"/>
  <c r="P269" i="3"/>
  <c r="Q269" i="3" s="1"/>
  <c r="P872" i="3"/>
  <c r="Q872" i="3" s="1"/>
  <c r="P1251" i="3"/>
  <c r="Q1251" i="3" s="1"/>
  <c r="P649" i="3"/>
  <c r="Q649" i="3" s="1"/>
  <c r="Q1522" i="4"/>
  <c r="P960" i="3"/>
  <c r="Q960" i="3" s="1"/>
  <c r="P794" i="3"/>
  <c r="Q794" i="3" s="1"/>
  <c r="P499" i="3"/>
  <c r="Q499" i="3" s="1"/>
  <c r="P971" i="3"/>
  <c r="Q971" i="3" s="1"/>
  <c r="P1476" i="3"/>
  <c r="Q1476" i="3" s="1"/>
  <c r="P254" i="3"/>
  <c r="Q254" i="3" s="1"/>
  <c r="P1568" i="3"/>
  <c r="Q1568" i="3" s="1"/>
  <c r="P1522" i="3"/>
  <c r="Q1522" i="3" s="1"/>
  <c r="P302" i="3"/>
  <c r="Q302" i="3" s="1"/>
  <c r="P1034" i="3"/>
  <c r="Q1034" i="3" s="1"/>
  <c r="P268" i="3"/>
  <c r="Q268" i="3" s="1"/>
  <c r="P403" i="3"/>
  <c r="Q403" i="3" s="1"/>
  <c r="Q684" i="4"/>
  <c r="P684" i="3"/>
  <c r="Q684" i="3" s="1"/>
  <c r="P1567" i="3"/>
  <c r="Q1567" i="3" s="1"/>
  <c r="P907" i="3"/>
  <c r="Q907" i="3" s="1"/>
  <c r="P637" i="3"/>
  <c r="Q637" i="3" s="1"/>
  <c r="P1592" i="3"/>
  <c r="Q1592" i="3" s="1"/>
  <c r="P596" i="3"/>
  <c r="Q596" i="3" s="1"/>
  <c r="P980" i="3"/>
  <c r="Q980" i="3" s="1"/>
  <c r="P518" i="3"/>
  <c r="Q518" i="3" s="1"/>
  <c r="P307" i="3"/>
  <c r="Q307" i="3" s="1"/>
  <c r="P1516" i="3"/>
  <c r="Q1516" i="3" s="1"/>
  <c r="P256" i="3"/>
  <c r="Q256" i="3" s="1"/>
  <c r="P1149" i="3"/>
  <c r="Q1149" i="3" s="1"/>
  <c r="P1206" i="3"/>
  <c r="Q1206" i="3" s="1"/>
  <c r="P1273" i="3"/>
  <c r="Q1273" i="3" s="1"/>
  <c r="P1307" i="3"/>
  <c r="Q1307" i="3" s="1"/>
  <c r="P963" i="3"/>
  <c r="Q963" i="3" s="1"/>
  <c r="P710" i="3"/>
  <c r="Q710" i="3" s="1"/>
  <c r="Q867" i="4"/>
  <c r="P222" i="3"/>
  <c r="Q222" i="3" s="1"/>
  <c r="P1135" i="3"/>
  <c r="Q1135" i="3" s="1"/>
  <c r="P1074" i="3"/>
  <c r="Q1074" i="3" s="1"/>
  <c r="P988" i="3"/>
  <c r="Q988" i="3" s="1"/>
  <c r="P991" i="3"/>
  <c r="Q991" i="3" s="1"/>
  <c r="P1418" i="3"/>
  <c r="Q1418" i="3" s="1"/>
  <c r="P538" i="3"/>
  <c r="Q538" i="3" s="1"/>
  <c r="Q106" i="4"/>
  <c r="P1497" i="3"/>
  <c r="Q1497" i="3" s="1"/>
  <c r="Q963" i="4"/>
  <c r="P987" i="3"/>
  <c r="Q987" i="3" s="1"/>
  <c r="P1248" i="3"/>
  <c r="Q1248" i="3" s="1"/>
  <c r="P1265" i="3"/>
  <c r="Q1265" i="3" s="1"/>
  <c r="P131" i="3"/>
  <c r="Q131" i="3" s="1"/>
  <c r="Q248" i="4"/>
  <c r="P1270" i="3"/>
  <c r="Q1270" i="3" s="1"/>
  <c r="P713" i="3"/>
  <c r="Q713" i="3" s="1"/>
  <c r="Q1496" i="5"/>
  <c r="R1496" i="6" s="1"/>
  <c r="Q713" i="4"/>
  <c r="P1370" i="3"/>
  <c r="Q1370" i="3" s="1"/>
  <c r="P515" i="3"/>
  <c r="Q515" i="3" s="1"/>
  <c r="P1525" i="3"/>
  <c r="Q1525" i="3" s="1"/>
  <c r="P1137" i="3"/>
  <c r="Q1137" i="3" s="1"/>
  <c r="P737" i="3"/>
  <c r="Q737" i="3" s="1"/>
  <c r="P894" i="3"/>
  <c r="Q894" i="3" s="1"/>
  <c r="P1352" i="3"/>
  <c r="Q1352" i="3" s="1"/>
  <c r="P419" i="3"/>
  <c r="Q419" i="3" s="1"/>
  <c r="P1474" i="3"/>
  <c r="Q1474" i="3" s="1"/>
  <c r="P1336" i="3"/>
  <c r="Q1336" i="3" s="1"/>
  <c r="P468" i="3"/>
  <c r="Q468" i="3" s="1"/>
  <c r="P117" i="3"/>
  <c r="Q117" i="3" s="1"/>
  <c r="P253" i="3"/>
  <c r="Q253" i="3" s="1"/>
  <c r="P711" i="3"/>
  <c r="Q711" i="3" s="1"/>
  <c r="Q851" i="4"/>
  <c r="P402" i="3"/>
  <c r="Q402" i="3" s="1"/>
  <c r="P1445" i="3"/>
  <c r="Q1445" i="3" s="1"/>
  <c r="P903" i="3"/>
  <c r="Q903" i="3" s="1"/>
  <c r="P1247" i="3"/>
  <c r="Q1247" i="3" s="1"/>
  <c r="P1511" i="3"/>
  <c r="Q1511" i="3" s="1"/>
  <c r="Q637" i="4"/>
  <c r="Q1445" i="4"/>
  <c r="P587" i="3"/>
  <c r="Q587" i="3" s="1"/>
  <c r="P193" i="3"/>
  <c r="Q193" i="3" s="1"/>
  <c r="P1300" i="3"/>
  <c r="Q1300" i="3" s="1"/>
  <c r="P1110" i="3"/>
  <c r="Q1110" i="3" s="1"/>
  <c r="P192" i="3"/>
  <c r="Q192" i="3" s="1"/>
  <c r="P839" i="3"/>
  <c r="Q839" i="3" s="1"/>
  <c r="Q448" i="4"/>
  <c r="P656" i="3"/>
  <c r="Q656" i="3" s="1"/>
  <c r="P1028" i="3"/>
  <c r="Q1028" i="3" s="1"/>
  <c r="P497" i="3"/>
  <c r="Q497" i="3" s="1"/>
  <c r="P568" i="3"/>
  <c r="Q568" i="3" s="1"/>
  <c r="P844" i="3"/>
  <c r="Q844" i="3" s="1"/>
  <c r="P384" i="3"/>
  <c r="Q384" i="3" s="1"/>
  <c r="Q459" i="4"/>
  <c r="P459" i="3"/>
  <c r="Q459" i="3" s="1"/>
  <c r="Q844" i="4"/>
  <c r="P759" i="3"/>
  <c r="Q759" i="3" s="1"/>
  <c r="P283" i="3"/>
  <c r="Q283" i="3" s="1"/>
  <c r="Q738" i="5"/>
  <c r="R738" i="6" s="1"/>
  <c r="P708" i="3"/>
  <c r="Q708" i="3" s="1"/>
  <c r="P465" i="3"/>
  <c r="Q465" i="3" s="1"/>
  <c r="P561" i="3"/>
  <c r="Q561" i="3" s="1"/>
  <c r="P1000" i="3"/>
  <c r="Q1000" i="3" s="1"/>
  <c r="P883" i="3"/>
  <c r="Q883" i="3" s="1"/>
  <c r="P1203" i="3"/>
  <c r="Q1203" i="3" s="1"/>
  <c r="Q1180" i="4"/>
  <c r="P602" i="3"/>
  <c r="Q602" i="3" s="1"/>
  <c r="P1479" i="3"/>
  <c r="Q1479" i="3" s="1"/>
  <c r="P447" i="3"/>
  <c r="Q447" i="3" s="1"/>
  <c r="Q697" i="5"/>
  <c r="R697" i="6" s="1"/>
  <c r="P1324" i="3"/>
  <c r="Q1324" i="3" s="1"/>
  <c r="Q1116" i="4"/>
  <c r="P367" i="3"/>
  <c r="Q367" i="3" s="1"/>
  <c r="P837" i="3"/>
  <c r="Q837" i="3" s="1"/>
  <c r="Q1080" i="4"/>
  <c r="P1240" i="3"/>
  <c r="Q1240" i="3" s="1"/>
  <c r="P964" i="3"/>
  <c r="Q964" i="3" s="1"/>
  <c r="P875" i="3"/>
  <c r="Q875" i="3" s="1"/>
  <c r="P1099" i="3"/>
  <c r="Q1099" i="3" s="1"/>
  <c r="Q1458" i="4"/>
  <c r="P615" i="3"/>
  <c r="Q615" i="3" s="1"/>
  <c r="P731" i="3"/>
  <c r="Q731" i="3" s="1"/>
  <c r="Q487" i="4"/>
  <c r="P551" i="3"/>
  <c r="Q551" i="3" s="1"/>
  <c r="P559" i="3"/>
  <c r="Q559" i="3" s="1"/>
  <c r="P1493" i="3"/>
  <c r="Q1493" i="3" s="1"/>
  <c r="P1131" i="3"/>
  <c r="Q1131" i="3" s="1"/>
  <c r="P393" i="3"/>
  <c r="Q393" i="3" s="1"/>
  <c r="Q1131" i="4"/>
  <c r="Q681" i="4"/>
  <c r="P681" i="3"/>
  <c r="Q681" i="3" s="1"/>
  <c r="P275" i="3"/>
  <c r="Q275" i="3" s="1"/>
  <c r="P285" i="3"/>
  <c r="Q285" i="3" s="1"/>
  <c r="Q704" i="4"/>
  <c r="P641" i="3"/>
  <c r="Q641" i="3" s="1"/>
  <c r="P833" i="3"/>
  <c r="Q833" i="3" s="1"/>
  <c r="Q813" i="5"/>
  <c r="R813" i="6" s="1"/>
  <c r="P1563" i="3"/>
  <c r="Q1563" i="3" s="1"/>
  <c r="P1213" i="3"/>
  <c r="Q1213" i="3" s="1"/>
  <c r="Q275" i="4"/>
  <c r="P845" i="3"/>
  <c r="Q845" i="3" s="1"/>
  <c r="P1255" i="3"/>
  <c r="Q1255" i="3" s="1"/>
  <c r="P128" i="3"/>
  <c r="Q128" i="3" s="1"/>
  <c r="P112" i="3"/>
  <c r="Q112" i="3" s="1"/>
  <c r="P260" i="3"/>
  <c r="Q260" i="3" s="1"/>
  <c r="Q1516" i="4"/>
  <c r="P173" i="3"/>
  <c r="Q173" i="3" s="1"/>
  <c r="P679" i="3"/>
  <c r="Q679" i="3" s="1"/>
  <c r="P350" i="3"/>
  <c r="Q350" i="3" s="1"/>
  <c r="P1337" i="3"/>
  <c r="Q1337" i="3" s="1"/>
  <c r="Q222" i="4"/>
  <c r="P688" i="3"/>
  <c r="Q688" i="3" s="1"/>
  <c r="P1356" i="3"/>
  <c r="Q1356" i="3" s="1"/>
  <c r="P920" i="3"/>
  <c r="Q920" i="3" s="1"/>
  <c r="P421" i="3"/>
  <c r="Q421" i="3" s="1"/>
  <c r="Q587" i="4"/>
  <c r="P1047" i="3"/>
  <c r="Q1047" i="3" s="1"/>
  <c r="P473" i="3"/>
  <c r="Q473" i="3" s="1"/>
  <c r="Q307" i="4"/>
  <c r="Q412" i="4"/>
  <c r="P309" i="3"/>
  <c r="Q309" i="3" s="1"/>
  <c r="P341" i="3"/>
  <c r="Q341" i="3" s="1"/>
  <c r="P1319" i="3"/>
  <c r="Q1319" i="3" s="1"/>
  <c r="P1387" i="3"/>
  <c r="Q1387" i="3" s="1"/>
  <c r="P398" i="3"/>
  <c r="Q398" i="3" s="1"/>
  <c r="P354" i="3"/>
  <c r="Q354" i="3" s="1"/>
  <c r="P532" i="3"/>
  <c r="Q532" i="3" s="1"/>
  <c r="P1488" i="3"/>
  <c r="Q1488" i="3" s="1"/>
  <c r="P1208" i="3"/>
  <c r="Q1208" i="3" s="1"/>
  <c r="P236" i="3"/>
  <c r="Q236" i="3" s="1"/>
  <c r="Q842" i="4"/>
  <c r="P1295" i="3"/>
  <c r="Q1295" i="3" s="1"/>
  <c r="P1174" i="3"/>
  <c r="Q1174" i="3" s="1"/>
  <c r="P1120" i="3"/>
  <c r="Q1120" i="3" s="1"/>
  <c r="P1410" i="3"/>
  <c r="Q1410" i="3" s="1"/>
  <c r="P1173" i="3"/>
  <c r="Q1173" i="3" s="1"/>
  <c r="P570" i="3"/>
  <c r="Q570" i="3" s="1"/>
  <c r="P661" i="3"/>
  <c r="Q661" i="3" s="1"/>
  <c r="P936" i="3"/>
  <c r="Q936" i="3" s="1"/>
  <c r="P792" i="3"/>
  <c r="Q792" i="3" s="1"/>
  <c r="P745" i="3"/>
  <c r="Q745" i="3" s="1"/>
  <c r="P1018" i="3"/>
  <c r="Q1018" i="3" s="1"/>
  <c r="Q398" i="4"/>
  <c r="Q813" i="4"/>
  <c r="P1111" i="3"/>
  <c r="Q1111" i="3" s="1"/>
  <c r="P1436" i="3"/>
  <c r="Q1436" i="3" s="1"/>
  <c r="P813" i="3"/>
  <c r="Q813" i="3" s="1"/>
  <c r="P1106" i="3"/>
  <c r="Q1106" i="3" s="1"/>
  <c r="P1068" i="3"/>
  <c r="Q1068" i="3" s="1"/>
  <c r="P217" i="3"/>
  <c r="Q217" i="3" s="1"/>
  <c r="P1279" i="3"/>
  <c r="Q1279" i="3" s="1"/>
  <c r="Q1068" i="4"/>
  <c r="P651" i="3"/>
  <c r="Q651" i="3" s="1"/>
  <c r="P1408" i="3"/>
  <c r="Q1408" i="3" s="1"/>
  <c r="P1550" i="3"/>
  <c r="Q1550" i="3" s="1"/>
  <c r="P149" i="3"/>
  <c r="Q149" i="3" s="1"/>
  <c r="P1565" i="3"/>
  <c r="Q1565" i="3" s="1"/>
  <c r="P1423" i="3"/>
  <c r="Q1423" i="3" s="1"/>
  <c r="P718" i="3"/>
  <c r="Q718" i="3" s="1"/>
  <c r="P1289" i="3"/>
  <c r="Q1289" i="3" s="1"/>
  <c r="P690" i="3"/>
  <c r="Q690" i="3" s="1"/>
  <c r="P118" i="3"/>
  <c r="Q118" i="3" s="1"/>
  <c r="P1126" i="3"/>
  <c r="Q1126" i="3" s="1"/>
  <c r="P1494" i="3"/>
  <c r="Q1494" i="3" s="1"/>
  <c r="P137" i="3"/>
  <c r="Q137" i="3" s="1"/>
  <c r="P1015" i="3"/>
  <c r="Q1015" i="3" s="1"/>
  <c r="Q1279" i="4"/>
  <c r="P533" i="3"/>
  <c r="Q533" i="3" s="1"/>
  <c r="Q522" i="4"/>
  <c r="P1543" i="3"/>
  <c r="Q1543" i="3" s="1"/>
  <c r="P926" i="3"/>
  <c r="Q926" i="3" s="1"/>
  <c r="Q782" i="4"/>
  <c r="P520" i="3"/>
  <c r="Q520" i="3" s="1"/>
  <c r="P1515" i="3"/>
  <c r="Q1515" i="3" s="1"/>
  <c r="P1304" i="3"/>
  <c r="Q1304" i="3" s="1"/>
  <c r="Q987" i="4"/>
  <c r="Q1346" i="4"/>
  <c r="P1540" i="3"/>
  <c r="Q1540" i="3" s="1"/>
  <c r="P1411" i="3"/>
  <c r="Q1411" i="3" s="1"/>
  <c r="P625" i="3"/>
  <c r="Q625" i="3" s="1"/>
  <c r="Q1514" i="4"/>
  <c r="P1346" i="3"/>
  <c r="Q1346" i="3" s="1"/>
  <c r="P687" i="3"/>
  <c r="Q687" i="3" s="1"/>
  <c r="Q1083" i="4"/>
  <c r="P1514" i="3"/>
  <c r="Q1514" i="3" s="1"/>
  <c r="P934" i="3"/>
  <c r="Q934" i="3" s="1"/>
  <c r="P313" i="3"/>
  <c r="Q313" i="3" s="1"/>
  <c r="P513" i="3"/>
  <c r="Q513" i="3" s="1"/>
  <c r="Q549" i="4"/>
  <c r="P1528" i="3"/>
  <c r="Q1528" i="3" s="1"/>
  <c r="Q426" i="4"/>
  <c r="P877" i="3"/>
  <c r="Q877" i="3" s="1"/>
  <c r="P1185" i="3"/>
  <c r="Q1185" i="3" s="1"/>
  <c r="P1431" i="3"/>
  <c r="Q1431" i="3" s="1"/>
  <c r="P884" i="3"/>
  <c r="Q884" i="3" s="1"/>
  <c r="P1006" i="3"/>
  <c r="Q1006" i="3" s="1"/>
  <c r="P995" i="3"/>
  <c r="Q995" i="3" s="1"/>
  <c r="P182" i="3"/>
  <c r="Q182" i="3" s="1"/>
  <c r="P200" i="3"/>
  <c r="Q200" i="3" s="1"/>
  <c r="P882" i="3"/>
  <c r="Q882" i="3" s="1"/>
  <c r="Q465" i="4"/>
  <c r="P899" i="3"/>
  <c r="Q899" i="3" s="1"/>
  <c r="P758" i="3"/>
  <c r="Q758" i="3" s="1"/>
  <c r="P634" i="3"/>
  <c r="Q634" i="3" s="1"/>
  <c r="P392" i="3"/>
  <c r="Q392" i="3" s="1"/>
  <c r="P1498" i="3"/>
  <c r="Q1498" i="3" s="1"/>
  <c r="P1556" i="3"/>
  <c r="Q1556" i="3" s="1"/>
  <c r="P1112" i="3"/>
  <c r="Q1112" i="3" s="1"/>
  <c r="P1521" i="3"/>
  <c r="Q1521" i="3" s="1"/>
  <c r="P832" i="3"/>
  <c r="Q832" i="3" s="1"/>
  <c r="Q1255" i="4"/>
  <c r="P788" i="3"/>
  <c r="Q788" i="3" s="1"/>
  <c r="P1509" i="3"/>
  <c r="Q1509" i="3" s="1"/>
  <c r="P1244" i="3"/>
  <c r="Q1244" i="3" s="1"/>
  <c r="Q614" i="4"/>
  <c r="P1597" i="3"/>
  <c r="Q1597" i="3" s="1"/>
  <c r="P925" i="3"/>
  <c r="Q925" i="3" s="1"/>
  <c r="P266" i="3"/>
  <c r="Q266" i="3" s="1"/>
  <c r="Q1085" i="4"/>
  <c r="Q1345" i="4"/>
  <c r="Q645" i="4"/>
  <c r="P1085" i="3"/>
  <c r="Q1085" i="3" s="1"/>
  <c r="P800" i="3"/>
  <c r="Q800" i="3" s="1"/>
  <c r="P234" i="3"/>
  <c r="Q234" i="3" s="1"/>
  <c r="P216" i="3"/>
  <c r="Q216" i="3" s="1"/>
  <c r="Q1192" i="4"/>
  <c r="P1271" i="3"/>
  <c r="Q1271" i="3" s="1"/>
  <c r="P259" i="3"/>
  <c r="Q259" i="3" s="1"/>
  <c r="Q156" i="4"/>
  <c r="Q1232" i="4"/>
  <c r="P1258" i="3"/>
  <c r="Q1258" i="3" s="1"/>
  <c r="P524" i="3"/>
  <c r="Q524" i="3" s="1"/>
  <c r="P1554" i="3"/>
  <c r="Q1554" i="3" s="1"/>
  <c r="P1428" i="3"/>
  <c r="Q1428" i="3" s="1"/>
  <c r="P1401" i="3"/>
  <c r="Q1401" i="3" s="1"/>
  <c r="P1529" i="3"/>
  <c r="Q1529" i="3" s="1"/>
  <c r="P1472" i="3"/>
  <c r="Q1472" i="3" s="1"/>
  <c r="Q256" i="4"/>
  <c r="Q1529" i="4"/>
  <c r="P1320" i="3"/>
  <c r="Q1320" i="3" s="1"/>
  <c r="Q256" i="5"/>
  <c r="R256" i="6" s="1"/>
  <c r="Q271" i="4"/>
  <c r="P1232" i="3"/>
  <c r="Q1232" i="3" s="1"/>
  <c r="P698" i="3"/>
  <c r="Q698" i="3" s="1"/>
  <c r="P1051" i="3"/>
  <c r="Q1051" i="3" s="1"/>
  <c r="Q953" i="4"/>
  <c r="P205" i="3"/>
  <c r="Q205" i="3" s="1"/>
  <c r="P410" i="3"/>
  <c r="Q410" i="3" s="1"/>
  <c r="P424" i="3"/>
  <c r="Q424" i="3" s="1"/>
  <c r="P1042" i="3"/>
  <c r="Q1042" i="3" s="1"/>
  <c r="P1420" i="3"/>
  <c r="Q1420" i="3" s="1"/>
  <c r="P351" i="3"/>
  <c r="Q351" i="3" s="1"/>
  <c r="P399" i="3"/>
  <c r="Q399" i="3" s="1"/>
  <c r="P467" i="3"/>
  <c r="Q467" i="3" s="1"/>
  <c r="P744" i="3"/>
  <c r="Q744" i="3" s="1"/>
  <c r="P801" i="3"/>
  <c r="Q801" i="3" s="1"/>
  <c r="P550" i="3"/>
  <c r="Q550" i="3" s="1"/>
  <c r="P414" i="3"/>
  <c r="Q414" i="3" s="1"/>
  <c r="P703" i="3"/>
  <c r="Q703" i="3" s="1"/>
  <c r="P910" i="3"/>
  <c r="Q910" i="3" s="1"/>
  <c r="P1457" i="3"/>
  <c r="Q1457" i="3" s="1"/>
  <c r="P860" i="3"/>
  <c r="Q860" i="3" s="1"/>
  <c r="P380" i="3"/>
  <c r="Q380" i="3" s="1"/>
  <c r="Q1446" i="4"/>
  <c r="P1426" i="3"/>
  <c r="Q1426" i="3" s="1"/>
  <c r="P439" i="3"/>
  <c r="Q439" i="3" s="1"/>
  <c r="P1446" i="3"/>
  <c r="Q1446" i="3" s="1"/>
  <c r="P1024" i="3"/>
  <c r="Q1024" i="3" s="1"/>
  <c r="Q1482" i="4"/>
  <c r="P1482" i="3"/>
  <c r="Q1482" i="3" s="1"/>
  <c r="P1172" i="3"/>
  <c r="Q1172" i="3" s="1"/>
  <c r="P1586" i="3"/>
  <c r="Q1586" i="3" s="1"/>
  <c r="P332" i="3"/>
  <c r="Q332" i="3" s="1"/>
  <c r="P717" i="3"/>
  <c r="Q717" i="3" s="1"/>
  <c r="P761" i="3"/>
  <c r="Q761" i="3" s="1"/>
  <c r="Q155" i="4"/>
  <c r="P155" i="3"/>
  <c r="Q155" i="3" s="1"/>
  <c r="P108" i="3"/>
  <c r="Q108" i="3" s="1"/>
  <c r="P678" i="3"/>
  <c r="Q678" i="3" s="1"/>
  <c r="P673" i="3"/>
  <c r="Q673" i="3" s="1"/>
  <c r="P1507" i="3"/>
  <c r="Q1507" i="3" s="1"/>
  <c r="P1016" i="3"/>
  <c r="Q1016" i="3" s="1"/>
  <c r="Q1183" i="4"/>
  <c r="P116" i="3"/>
  <c r="Q116" i="3" s="1"/>
  <c r="Q1507" i="4"/>
  <c r="Q1409" i="4"/>
  <c r="P912" i="3"/>
  <c r="Q912" i="3" s="1"/>
  <c r="P1409" i="3"/>
  <c r="Q1409" i="3" s="1"/>
  <c r="P700" i="3"/>
  <c r="Q700" i="3" s="1"/>
  <c r="P852" i="3"/>
  <c r="Q852" i="3" s="1"/>
  <c r="P1422" i="3"/>
  <c r="Q1422" i="3" s="1"/>
  <c r="Q943" i="4"/>
  <c r="P943" i="3"/>
  <c r="Q943" i="3" s="1"/>
  <c r="P1041" i="3"/>
  <c r="Q1041" i="3" s="1"/>
  <c r="Q289" i="4"/>
  <c r="P334" i="3"/>
  <c r="Q334" i="3" s="1"/>
  <c r="P1165" i="3"/>
  <c r="Q1165" i="3" s="1"/>
  <c r="P184" i="3"/>
  <c r="Q184" i="3" s="1"/>
  <c r="P1021" i="3"/>
  <c r="Q1021" i="3" s="1"/>
  <c r="Q1579" i="4"/>
  <c r="Q1579" i="5"/>
  <c r="R1579" i="6" s="1"/>
  <c r="P1579" i="3"/>
  <c r="Q1579" i="3" s="1"/>
  <c r="Q1046" i="4"/>
  <c r="P211" i="3"/>
  <c r="Q211" i="3" s="1"/>
  <c r="P927" i="3"/>
  <c r="Q927" i="3" s="1"/>
  <c r="P370" i="3"/>
  <c r="Q370" i="3" s="1"/>
  <c r="Q339" i="4"/>
  <c r="P782" i="3"/>
  <c r="Q782" i="3" s="1"/>
  <c r="P339" i="3"/>
  <c r="Q339" i="3" s="1"/>
  <c r="P297" i="3"/>
  <c r="Q297" i="3" s="1"/>
  <c r="P1366" i="3"/>
  <c r="Q1366" i="3" s="1"/>
  <c r="Q1073" i="4"/>
  <c r="P1073" i="3"/>
  <c r="Q1073" i="3" s="1"/>
  <c r="P1577" i="3"/>
  <c r="Q1577" i="3" s="1"/>
  <c r="P981" i="3"/>
  <c r="Q981" i="3" s="1"/>
  <c r="P811" i="3"/>
  <c r="Q811" i="3" s="1"/>
  <c r="P231" i="3"/>
  <c r="Q231" i="3" s="1"/>
  <c r="P408" i="3"/>
  <c r="Q408" i="3" s="1"/>
  <c r="Q453" i="4"/>
  <c r="Q453" i="5"/>
  <c r="R453" i="6" s="1"/>
  <c r="P453" i="3"/>
  <c r="Q453" i="3" s="1"/>
  <c r="P599" i="3"/>
  <c r="Q599" i="3" s="1"/>
  <c r="P1139" i="3"/>
  <c r="Q1139" i="3" s="1"/>
  <c r="P1438" i="3"/>
  <c r="Q1438" i="3" s="1"/>
  <c r="P636" i="3"/>
  <c r="Q636" i="3" s="1"/>
  <c r="P1302" i="3"/>
  <c r="Q1302" i="3" s="1"/>
  <c r="P510" i="3"/>
  <c r="Q510" i="3" s="1"/>
  <c r="P585" i="3"/>
  <c r="Q585" i="3" s="1"/>
  <c r="P1183" i="3"/>
  <c r="Q1183" i="3" s="1"/>
  <c r="P1100" i="3"/>
  <c r="Q1100" i="3" s="1"/>
  <c r="P892" i="3"/>
  <c r="Q892" i="3" s="1"/>
  <c r="P1380" i="3"/>
  <c r="Q1380" i="3" s="1"/>
  <c r="P1587" i="3"/>
  <c r="Q1587" i="3" s="1"/>
  <c r="P437" i="3"/>
  <c r="Q437" i="3" s="1"/>
  <c r="P1197" i="3"/>
  <c r="Q1197" i="3" s="1"/>
  <c r="Q1177" i="4"/>
  <c r="Q1177" i="5"/>
  <c r="R1177" i="6" s="1"/>
  <c r="P1177" i="3"/>
  <c r="Q1177" i="3" s="1"/>
  <c r="P1504" i="3"/>
  <c r="Q1504" i="3" s="1"/>
  <c r="P391" i="3"/>
  <c r="Q391" i="3" s="1"/>
  <c r="Q437" i="4"/>
  <c r="P1339" i="3"/>
  <c r="Q1339" i="3" s="1"/>
  <c r="Q1314" i="4"/>
  <c r="P1314" i="3"/>
  <c r="Q1314" i="3" s="1"/>
  <c r="P735" i="3"/>
  <c r="Q735" i="3" s="1"/>
  <c r="P862" i="3"/>
  <c r="Q862" i="3" s="1"/>
  <c r="P695" i="3"/>
  <c r="Q695" i="3" s="1"/>
  <c r="P946" i="3"/>
  <c r="Q946" i="3" s="1"/>
  <c r="P189" i="3"/>
  <c r="Q189" i="3" s="1"/>
  <c r="P1014" i="3"/>
  <c r="Q1014" i="3" s="1"/>
  <c r="P1345" i="3"/>
  <c r="Q1345" i="3" s="1"/>
  <c r="P624" i="3"/>
  <c r="Q624" i="3" s="1"/>
  <c r="Q735" i="4"/>
  <c r="P1210" i="3"/>
  <c r="Q1210" i="3" s="1"/>
  <c r="P799" i="3"/>
  <c r="Q799" i="3" s="1"/>
  <c r="P1146" i="3"/>
  <c r="Q1146" i="3" s="1"/>
  <c r="Q1146" i="5"/>
  <c r="R1146" i="6" s="1"/>
  <c r="Q1146" i="4"/>
  <c r="Q891" i="4"/>
  <c r="Q1196" i="4"/>
  <c r="P1196" i="3"/>
  <c r="Q1196" i="3" s="1"/>
  <c r="P212" i="3"/>
  <c r="Q212" i="3" s="1"/>
  <c r="Q1439" i="4"/>
  <c r="P1439" i="3"/>
  <c r="Q1439" i="3" s="1"/>
  <c r="P891" i="3"/>
  <c r="Q891" i="3" s="1"/>
  <c r="Q1229" i="4"/>
  <c r="P1229" i="3"/>
  <c r="Q1229" i="3" s="1"/>
  <c r="P662" i="3"/>
  <c r="Q662" i="3" s="1"/>
  <c r="P525" i="3"/>
  <c r="Q525" i="3" s="1"/>
  <c r="P1286" i="3"/>
  <c r="Q1286" i="3" s="1"/>
  <c r="Q344" i="4"/>
  <c r="P344" i="3"/>
  <c r="Q344" i="3" s="1"/>
  <c r="P1118" i="3"/>
  <c r="Q1118" i="3" s="1"/>
  <c r="P1056" i="3"/>
  <c r="Q1056" i="3" s="1"/>
  <c r="P835" i="3"/>
  <c r="Q835" i="3" s="1"/>
  <c r="P1263" i="3"/>
  <c r="Q1263" i="3" s="1"/>
  <c r="Q741" i="4"/>
  <c r="Q1486" i="4"/>
  <c r="P436" i="3"/>
  <c r="Q436" i="3" s="1"/>
  <c r="P1285" i="3"/>
  <c r="Q1285" i="3" s="1"/>
  <c r="Q1476" i="4"/>
  <c r="P338" i="3"/>
  <c r="Q338" i="3" s="1"/>
  <c r="P361" i="3"/>
  <c r="Q361" i="3" s="1"/>
  <c r="Q253" i="4"/>
  <c r="P261" i="3"/>
  <c r="Q261" i="3" s="1"/>
  <c r="P176" i="3"/>
  <c r="Q176" i="3" s="1"/>
  <c r="P466" i="3"/>
  <c r="Q466" i="3" s="1"/>
  <c r="P677" i="3"/>
  <c r="Q677" i="3" s="1"/>
  <c r="P1067" i="3"/>
  <c r="Q1067" i="3" s="1"/>
  <c r="P429" i="3"/>
  <c r="Q429" i="3" s="1"/>
  <c r="P134" i="3"/>
  <c r="Q134" i="3" s="1"/>
  <c r="P647" i="3"/>
  <c r="Q647" i="3" s="1"/>
  <c r="P1035" i="3"/>
  <c r="Q1035" i="3" s="1"/>
  <c r="Q895" i="4"/>
  <c r="P976" i="3"/>
  <c r="Q976" i="3" s="1"/>
  <c r="P1236" i="3"/>
  <c r="Q1236" i="3" s="1"/>
  <c r="Q738" i="4"/>
  <c r="P738" i="3"/>
  <c r="Q738" i="3" s="1"/>
  <c r="Q841" i="4"/>
  <c r="P841" i="3"/>
  <c r="Q841" i="3" s="1"/>
  <c r="P537" i="3"/>
  <c r="Q537" i="3" s="1"/>
  <c r="P1243" i="3"/>
  <c r="Q1243" i="3" s="1"/>
  <c r="P836" i="3"/>
  <c r="Q836" i="3" s="1"/>
  <c r="P1379" i="3"/>
  <c r="Q1379" i="3" s="1"/>
  <c r="P798" i="3"/>
  <c r="Q798" i="3" s="1"/>
  <c r="P1072" i="3"/>
  <c r="Q1072" i="3" s="1"/>
  <c r="P161" i="3"/>
  <c r="Q161" i="3" s="1"/>
  <c r="P1167" i="3"/>
  <c r="Q1167" i="3" s="1"/>
  <c r="P1468" i="3"/>
  <c r="Q1468" i="3" s="1"/>
  <c r="P472" i="3"/>
  <c r="Q472" i="3" s="1"/>
  <c r="P1048" i="3"/>
  <c r="Q1048" i="3" s="1"/>
  <c r="Q1048" i="4"/>
  <c r="Q1360" i="4"/>
  <c r="P1360" i="3"/>
  <c r="Q1360" i="3" s="1"/>
  <c r="P1534" i="3"/>
  <c r="Q1534" i="3" s="1"/>
  <c r="P768" i="3"/>
  <c r="Q768" i="3" s="1"/>
  <c r="Q783" i="4"/>
  <c r="P783" i="3"/>
  <c r="Q783" i="3" s="1"/>
  <c r="Q503" i="4"/>
  <c r="Q974" i="4"/>
  <c r="Q881" i="4"/>
  <c r="R881" i="4" s="1"/>
  <c r="P1195" i="3"/>
  <c r="Q1195" i="3" s="1"/>
  <c r="P669" i="3"/>
  <c r="Q669" i="3" s="1"/>
  <c r="P366" i="3"/>
  <c r="Q366" i="3" s="1"/>
  <c r="Q366" i="4"/>
  <c r="P895" i="3"/>
  <c r="Q895" i="3" s="1"/>
  <c r="Q743" i="4"/>
  <c r="P743" i="3"/>
  <c r="Q743" i="3" s="1"/>
  <c r="P722" i="3"/>
  <c r="Q722" i="3" s="1"/>
  <c r="Q697" i="4"/>
  <c r="R697" i="4" s="1"/>
  <c r="P697" i="3"/>
  <c r="Q697" i="3" s="1"/>
  <c r="P446" i="3"/>
  <c r="Q446" i="3" s="1"/>
  <c r="P229" i="3"/>
  <c r="Q229" i="3" s="1"/>
  <c r="P319" i="3"/>
  <c r="Q319" i="3" s="1"/>
  <c r="Q481" i="4"/>
  <c r="P151" i="3"/>
  <c r="Q151" i="3" s="1"/>
  <c r="P147" i="3"/>
  <c r="Q147" i="3" s="1"/>
  <c r="P337" i="3"/>
  <c r="Q337" i="3" s="1"/>
  <c r="P756" i="3"/>
  <c r="Q756" i="3" s="1"/>
  <c r="P280" i="3"/>
  <c r="Q280" i="3" s="1"/>
  <c r="P1527" i="3"/>
  <c r="Q1527" i="3" s="1"/>
  <c r="P658" i="3"/>
  <c r="Q658" i="3" s="1"/>
  <c r="P1221" i="3"/>
  <c r="Q1221" i="3" s="1"/>
  <c r="P931" i="3"/>
  <c r="Q931" i="3" s="1"/>
  <c r="P773" i="3"/>
  <c r="Q773" i="3" s="1"/>
  <c r="Q773" i="4"/>
  <c r="N6" i="5"/>
  <c r="P691" i="3"/>
  <c r="Q691" i="3" s="1"/>
  <c r="Q714" i="4"/>
  <c r="Q931" i="4"/>
  <c r="P1332" i="3"/>
  <c r="Q1332" i="3" s="1"/>
  <c r="P1063" i="3"/>
  <c r="Q1063" i="3" s="1"/>
  <c r="P1305" i="3"/>
  <c r="Q1305" i="3" s="1"/>
  <c r="P575" i="3"/>
  <c r="Q575" i="3" s="1"/>
  <c r="P503" i="3"/>
  <c r="Q503" i="3" s="1"/>
  <c r="P1223" i="3"/>
  <c r="Q1223" i="3" s="1"/>
  <c r="P618" i="3"/>
  <c r="Q618" i="3" s="1"/>
  <c r="P1166" i="3"/>
  <c r="Q1166" i="3" s="1"/>
  <c r="P605" i="3"/>
  <c r="Q605" i="3" s="1"/>
  <c r="P1209" i="3"/>
  <c r="Q1209" i="3" s="1"/>
  <c r="Q278" i="4"/>
  <c r="P278" i="3"/>
  <c r="Q278" i="3" s="1"/>
  <c r="P1130" i="3"/>
  <c r="Q1130" i="3" s="1"/>
  <c r="P185" i="3"/>
  <c r="Q185" i="3" s="1"/>
  <c r="P904" i="3"/>
  <c r="Q904" i="3" s="1"/>
  <c r="Q904" i="4"/>
  <c r="P723" i="3"/>
  <c r="Q723" i="3" s="1"/>
  <c r="P1519" i="3"/>
  <c r="Q1519" i="3" s="1"/>
  <c r="P1190" i="3"/>
  <c r="Q1190" i="3" s="1"/>
  <c r="Q726" i="4"/>
  <c r="P726" i="3"/>
  <c r="Q726" i="3" s="1"/>
  <c r="Q1368" i="4"/>
  <c r="P1368" i="3"/>
  <c r="Q1368" i="3" s="1"/>
  <c r="P914" i="3"/>
  <c r="Q914" i="3" s="1"/>
  <c r="P244" i="3"/>
  <c r="Q244" i="3" s="1"/>
  <c r="Q947" i="4"/>
  <c r="P947" i="3"/>
  <c r="Q947" i="3" s="1"/>
  <c r="P1400" i="3"/>
  <c r="Q1400" i="3" s="1"/>
  <c r="P556" i="3"/>
  <c r="Q556" i="3" s="1"/>
  <c r="P273" i="3"/>
  <c r="Q273" i="3" s="1"/>
  <c r="P721" i="3"/>
  <c r="Q721" i="3" s="1"/>
  <c r="Q1069" i="4"/>
  <c r="P1343" i="3"/>
  <c r="Q1343" i="3" s="1"/>
  <c r="P1055" i="3"/>
  <c r="Q1055" i="3" s="1"/>
  <c r="P1125" i="3"/>
  <c r="Q1125" i="3" s="1"/>
  <c r="Q128" i="5"/>
  <c r="R128" i="6" s="1"/>
  <c r="Q128" i="4"/>
  <c r="P1257" i="3"/>
  <c r="Q1257" i="3" s="1"/>
  <c r="P996" i="3"/>
  <c r="Q996" i="3" s="1"/>
  <c r="P451" i="3"/>
  <c r="Q451" i="3" s="1"/>
  <c r="Q451" i="4"/>
  <c r="P1363" i="3"/>
  <c r="Q1363" i="3" s="1"/>
  <c r="P1570" i="3"/>
  <c r="Q1570" i="3" s="1"/>
  <c r="Q1158" i="4"/>
  <c r="P939" i="3"/>
  <c r="Q939" i="3" s="1"/>
  <c r="P1158" i="3"/>
  <c r="Q1158" i="3" s="1"/>
  <c r="P702" i="3"/>
  <c r="Q702" i="3" s="1"/>
  <c r="P578" i="3"/>
  <c r="Q578" i="3" s="1"/>
  <c r="P201" i="3"/>
  <c r="Q201" i="3" s="1"/>
  <c r="P747" i="3"/>
  <c r="Q747" i="3" s="1"/>
  <c r="P1499" i="3"/>
  <c r="Q1499" i="3" s="1"/>
  <c r="P458" i="3"/>
  <c r="Q458" i="3" s="1"/>
  <c r="Q458" i="4"/>
  <c r="P604" i="3"/>
  <c r="Q604" i="3" s="1"/>
  <c r="Q1005" i="4"/>
  <c r="P1005" i="3"/>
  <c r="Q1005" i="3" s="1"/>
  <c r="P736" i="3"/>
  <c r="Q736" i="3" s="1"/>
  <c r="Q491" i="4"/>
  <c r="P491" i="3"/>
  <c r="Q491" i="3" s="1"/>
  <c r="Q188" i="4"/>
  <c r="P1140" i="3"/>
  <c r="Q1140" i="3" s="1"/>
  <c r="P1589" i="3"/>
  <c r="Q1589" i="3" s="1"/>
  <c r="P1333" i="3"/>
  <c r="Q1333" i="3" s="1"/>
  <c r="P290" i="3"/>
  <c r="Q290" i="3" s="1"/>
  <c r="Q365" i="4"/>
  <c r="P365" i="3"/>
  <c r="Q365" i="3" s="1"/>
  <c r="Q1506" i="4"/>
  <c r="P1506" i="3"/>
  <c r="Q1506" i="3" s="1"/>
  <c r="P223" i="3"/>
  <c r="Q223" i="3" s="1"/>
  <c r="Q223" i="4"/>
  <c r="P461" i="3"/>
  <c r="Q461" i="3" s="1"/>
  <c r="P1238" i="3"/>
  <c r="Q1238" i="3" s="1"/>
  <c r="P535" i="3"/>
  <c r="Q535" i="3" s="1"/>
  <c r="P564" i="3"/>
  <c r="Q564" i="3" s="1"/>
  <c r="P291" i="3"/>
  <c r="Q291" i="3" s="1"/>
  <c r="P1382" i="3"/>
  <c r="Q1382" i="3" s="1"/>
  <c r="Q1382" i="4"/>
  <c r="P489" i="3"/>
  <c r="Q489" i="3" s="1"/>
  <c r="P902" i="3"/>
  <c r="Q902" i="3" s="1"/>
  <c r="Q579" i="4"/>
  <c r="Q417" i="4"/>
  <c r="P417" i="3"/>
  <c r="Q417" i="3" s="1"/>
  <c r="Q328" i="4"/>
  <c r="P328" i="3"/>
  <c r="Q328" i="3" s="1"/>
  <c r="P326" i="3"/>
  <c r="Q326" i="3" s="1"/>
  <c r="P579" i="3"/>
  <c r="Q579" i="3" s="1"/>
  <c r="Q795" i="4"/>
  <c r="P547" i="3"/>
  <c r="Q547" i="3" s="1"/>
  <c r="P1215" i="3"/>
  <c r="Q1215" i="3" s="1"/>
  <c r="Q902" i="4"/>
  <c r="P776" i="3"/>
  <c r="Q776" i="3" s="1"/>
  <c r="P1373" i="3"/>
  <c r="Q1373" i="3" s="1"/>
  <c r="Q1496" i="4"/>
  <c r="P1496" i="3"/>
  <c r="Q1496" i="3" s="1"/>
  <c r="P1101" i="3"/>
  <c r="Q1101" i="3" s="1"/>
  <c r="Q1234" i="4"/>
  <c r="P1234" i="3"/>
  <c r="Q1234" i="3" s="1"/>
  <c r="P322" i="3"/>
  <c r="Q322" i="3" s="1"/>
  <c r="Q322" i="4"/>
  <c r="P1009" i="3"/>
  <c r="Q1009" i="3" s="1"/>
  <c r="P371" i="3"/>
  <c r="Q371" i="3" s="1"/>
  <c r="N6" i="3"/>
  <c r="O6" i="3" s="1"/>
  <c r="P840" i="3"/>
  <c r="Q840" i="3" s="1"/>
  <c r="P574" i="3"/>
  <c r="Q574" i="3" s="1"/>
  <c r="P876" i="3"/>
  <c r="Q876" i="3" s="1"/>
  <c r="M3" i="6"/>
  <c r="P154" i="3"/>
  <c r="Q154" i="3" s="1"/>
  <c r="P1287" i="3"/>
  <c r="Q1287" i="3" s="1"/>
  <c r="P1147" i="3"/>
  <c r="Q1147" i="3" s="1"/>
  <c r="P1280" i="3"/>
  <c r="Q1280" i="3" s="1"/>
  <c r="P648" i="3"/>
  <c r="Q648" i="3" s="1"/>
  <c r="P994" i="3"/>
  <c r="Q994" i="3" s="1"/>
  <c r="P748" i="3"/>
  <c r="Q748" i="3" s="1"/>
  <c r="Q748" i="4"/>
  <c r="P194" i="3"/>
  <c r="Q194" i="3" s="1"/>
  <c r="P1082" i="3"/>
  <c r="Q1082" i="3" s="1"/>
  <c r="Q1082" i="4"/>
  <c r="Q1092" i="4"/>
  <c r="P1092" i="3"/>
  <c r="Q1092" i="3" s="1"/>
  <c r="P1207" i="3"/>
  <c r="Q1207" i="3" s="1"/>
  <c r="P829" i="3"/>
  <c r="Q829" i="3" s="1"/>
  <c r="Q829" i="4"/>
  <c r="P505" i="3"/>
  <c r="Q505" i="3" s="1"/>
  <c r="P716" i="3"/>
  <c r="Q716" i="3" s="1"/>
  <c r="P355" i="3"/>
  <c r="Q355" i="3" s="1"/>
  <c r="P1064" i="3"/>
  <c r="Q1064" i="3" s="1"/>
  <c r="P696" i="3"/>
  <c r="Q696" i="3" s="1"/>
  <c r="P983" i="3"/>
  <c r="Q983" i="3" s="1"/>
  <c r="P375" i="3"/>
  <c r="Q375" i="3" s="1"/>
  <c r="P675" i="3"/>
  <c r="Q675" i="3" s="1"/>
  <c r="P1481" i="3"/>
  <c r="Q1481" i="3" s="1"/>
  <c r="P1175" i="3"/>
  <c r="Q1175" i="3" s="1"/>
  <c r="P885" i="3"/>
  <c r="Q885" i="3" s="1"/>
  <c r="M4" i="5"/>
  <c r="N4" i="6" s="1"/>
  <c r="M3" i="3"/>
  <c r="O5" i="4"/>
  <c r="N5" i="5"/>
  <c r="N5" i="3"/>
  <c r="O5" i="3" s="1"/>
  <c r="R840" i="4" l="1"/>
  <c r="R1147" i="4"/>
  <c r="R307" i="4"/>
  <c r="R841" i="4"/>
  <c r="R1561" i="4"/>
  <c r="S1561" i="4" s="1"/>
  <c r="R783" i="4"/>
  <c r="R368" i="4"/>
  <c r="S368" i="4" s="1"/>
  <c r="R324" i="4"/>
  <c r="R158" i="4"/>
  <c r="S158" i="4" s="1"/>
  <c r="R458" i="4"/>
  <c r="R458" i="5" s="1"/>
  <c r="R1330" i="6"/>
  <c r="S1330" i="6" s="1"/>
  <c r="R913" i="6"/>
  <c r="S913" i="6" s="1"/>
  <c r="R772" i="4"/>
  <c r="R998" i="4"/>
  <c r="S998" i="4" s="1"/>
  <c r="R172" i="4"/>
  <c r="S172" i="4" s="1"/>
  <c r="R1522" i="4"/>
  <c r="S1522" i="4" s="1"/>
  <c r="R904" i="4"/>
  <c r="S904" i="4" s="1"/>
  <c r="R993" i="4"/>
  <c r="R993" i="5" s="1"/>
  <c r="S993" i="5" s="1"/>
  <c r="T993" i="6" s="1"/>
  <c r="R1551" i="6"/>
  <c r="S1551" i="6" s="1"/>
  <c r="R1131" i="4"/>
  <c r="S1131" i="4" s="1"/>
  <c r="R871" i="4"/>
  <c r="S871" i="4" s="1"/>
  <c r="R554" i="6"/>
  <c r="S554" i="6" s="1"/>
  <c r="R1360" i="4"/>
  <c r="R1404" i="4"/>
  <c r="R1404" i="5" s="1"/>
  <c r="S1404" i="5" s="1"/>
  <c r="T1404" i="6" s="1"/>
  <c r="R1507" i="4"/>
  <c r="S1507" i="4" s="1"/>
  <c r="R663" i="4"/>
  <c r="R663" i="3" s="1"/>
  <c r="S663" i="3" s="1"/>
  <c r="R1476" i="4"/>
  <c r="R1093" i="4"/>
  <c r="R1093" i="5" s="1"/>
  <c r="S1093" i="5" s="1"/>
  <c r="T1093" i="6" s="1"/>
  <c r="R141" i="4"/>
  <c r="S141" i="4" s="1"/>
  <c r="R369" i="4"/>
  <c r="S369" i="4" s="1"/>
  <c r="R1082" i="4"/>
  <c r="R818" i="4"/>
  <c r="S818" i="4" s="1"/>
  <c r="R713" i="4"/>
  <c r="S713" i="4" s="1"/>
  <c r="R486" i="4"/>
  <c r="R486" i="3" s="1"/>
  <c r="S486" i="3" s="1"/>
  <c r="R735" i="4"/>
  <c r="S735" i="4" s="1"/>
  <c r="R1073" i="4"/>
  <c r="R1446" i="4"/>
  <c r="S1446" i="4" s="1"/>
  <c r="R255" i="4"/>
  <c r="S255" i="4" s="1"/>
  <c r="R1232" i="4"/>
  <c r="S1232" i="4" s="1"/>
  <c r="R1482" i="4"/>
  <c r="R1345" i="4"/>
  <c r="S1345" i="4" s="1"/>
  <c r="R782" i="4"/>
  <c r="S782" i="4" s="1"/>
  <c r="R279" i="4"/>
  <c r="R279" i="3" s="1"/>
  <c r="S279" i="3" s="1"/>
  <c r="R606" i="4"/>
  <c r="S606" i="4" s="1"/>
  <c r="R223" i="4"/>
  <c r="R1368" i="4"/>
  <c r="R743" i="4"/>
  <c r="R503" i="4"/>
  <c r="R1516" i="4"/>
  <c r="S1516" i="4" s="1"/>
  <c r="R828" i="4"/>
  <c r="R339" i="4"/>
  <c r="S339" i="4" s="1"/>
  <c r="R1402" i="4"/>
  <c r="S1402" i="4" s="1"/>
  <c r="R366" i="4"/>
  <c r="R366" i="5" s="1"/>
  <c r="R1392" i="4"/>
  <c r="S1392" i="4" s="1"/>
  <c r="R842" i="4"/>
  <c r="R1486" i="4"/>
  <c r="S1486" i="4" s="1"/>
  <c r="R1382" i="4"/>
  <c r="R540" i="4"/>
  <c r="R932" i="4"/>
  <c r="R1083" i="4"/>
  <c r="R188" i="4"/>
  <c r="R188" i="5" s="1"/>
  <c r="R614" i="4"/>
  <c r="S614" i="4" s="1"/>
  <c r="R398" i="4"/>
  <c r="S398" i="4" s="1"/>
  <c r="R222" i="4"/>
  <c r="R1469" i="4"/>
  <c r="R1087" i="4"/>
  <c r="S1087" i="4" s="1"/>
  <c r="R412" i="4"/>
  <c r="S412" i="4" s="1"/>
  <c r="R165" i="4"/>
  <c r="S165" i="4" s="1"/>
  <c r="R759" i="4"/>
  <c r="S759" i="4" s="1"/>
  <c r="R328" i="4"/>
  <c r="R328" i="5" s="1"/>
  <c r="R1189" i="4"/>
  <c r="S1189" i="4" s="1"/>
  <c r="R144" i="4"/>
  <c r="S144" i="4" s="1"/>
  <c r="R871" i="6"/>
  <c r="S871" i="6" s="1"/>
  <c r="R1204" i="4"/>
  <c r="R1204" i="3" s="1"/>
  <c r="S1204" i="3" s="1"/>
  <c r="R249" i="6"/>
  <c r="S249" i="6" s="1"/>
  <c r="R365" i="4"/>
  <c r="R947" i="4"/>
  <c r="S947" i="4" s="1"/>
  <c r="R1105" i="4"/>
  <c r="R741" i="4"/>
  <c r="R522" i="4"/>
  <c r="S522" i="4" s="1"/>
  <c r="R1529" i="4"/>
  <c r="S1529" i="4" s="1"/>
  <c r="R1229" i="4"/>
  <c r="R1229" i="5" s="1"/>
  <c r="R385" i="4"/>
  <c r="R1037" i="4"/>
  <c r="R1037" i="3" s="1"/>
  <c r="S1037" i="3" s="1"/>
  <c r="R829" i="4"/>
  <c r="R381" i="4"/>
  <c r="S381" i="4" s="1"/>
  <c r="R232" i="4"/>
  <c r="S232" i="4" s="1"/>
  <c r="R1409" i="4"/>
  <c r="R1409" i="5" s="1"/>
  <c r="S1409" i="5" s="1"/>
  <c r="R704" i="4"/>
  <c r="R106" i="4"/>
  <c r="S106" i="4" s="1"/>
  <c r="R665" i="4"/>
  <c r="S665" i="4" s="1"/>
  <c r="R1350" i="4"/>
  <c r="R1350" i="3" s="1"/>
  <c r="S1350" i="3" s="1"/>
  <c r="R1158" i="4"/>
  <c r="S1158" i="4" s="1"/>
  <c r="R448" i="4"/>
  <c r="S448" i="4" s="1"/>
  <c r="R155" i="4"/>
  <c r="S155" i="4" s="1"/>
  <c r="R413" i="4"/>
  <c r="R795" i="4"/>
  <c r="R1069" i="4"/>
  <c r="R1192" i="4"/>
  <c r="R1192" i="3" s="1"/>
  <c r="S1192" i="3" s="1"/>
  <c r="R1341" i="4"/>
  <c r="S1341" i="4" s="1"/>
  <c r="R851" i="4"/>
  <c r="R1514" i="4"/>
  <c r="R121" i="4"/>
  <c r="S121" i="4" s="1"/>
  <c r="R516" i="4"/>
  <c r="S516" i="4" s="1"/>
  <c r="R120" i="4"/>
  <c r="S120" i="4" s="1"/>
  <c r="R304" i="4"/>
  <c r="R304" i="5" s="1"/>
  <c r="S304" i="5" s="1"/>
  <c r="T304" i="6" s="1"/>
  <c r="R344" i="4"/>
  <c r="S344" i="4" s="1"/>
  <c r="R1472" i="4"/>
  <c r="R895" i="4"/>
  <c r="R1237" i="4"/>
  <c r="S1237" i="4" s="1"/>
  <c r="R1048" i="4"/>
  <c r="R775" i="4"/>
  <c r="R1117" i="4"/>
  <c r="R891" i="4"/>
  <c r="R1314" i="4"/>
  <c r="R289" i="4"/>
  <c r="R1279" i="4"/>
  <c r="S1279" i="4" s="1"/>
  <c r="R637" i="4"/>
  <c r="S637" i="4" s="1"/>
  <c r="R183" i="4"/>
  <c r="R973" i="4"/>
  <c r="R973" i="5" s="1"/>
  <c r="S973" i="5" s="1"/>
  <c r="R1071" i="4"/>
  <c r="R491" i="4"/>
  <c r="R1307" i="4"/>
  <c r="R1234" i="4"/>
  <c r="R1291" i="6"/>
  <c r="S1291" i="6" s="1"/>
  <c r="R253" i="4"/>
  <c r="R844" i="4"/>
  <c r="R1322" i="4"/>
  <c r="R762" i="4"/>
  <c r="S762" i="4" s="1"/>
  <c r="R1592" i="4"/>
  <c r="S1592" i="4" s="1"/>
  <c r="R867" i="4"/>
  <c r="S867" i="4" s="1"/>
  <c r="R156" i="4"/>
  <c r="R274" i="4"/>
  <c r="R726" i="4"/>
  <c r="R1310" i="4"/>
  <c r="R1310" i="5" s="1"/>
  <c r="S1310" i="5" s="1"/>
  <c r="R379" i="4"/>
  <c r="S379" i="4" s="1"/>
  <c r="R275" i="4"/>
  <c r="R275" i="5" s="1"/>
  <c r="S275" i="5" s="1"/>
  <c r="R233" i="4"/>
  <c r="S233" i="4" s="1"/>
  <c r="R620" i="4"/>
  <c r="S620" i="4" s="1"/>
  <c r="R1255" i="4"/>
  <c r="S1255" i="4" s="1"/>
  <c r="R1376" i="4"/>
  <c r="S1376" i="4" s="1"/>
  <c r="R1598" i="4"/>
  <c r="S1598" i="4" s="1"/>
  <c r="R1097" i="4"/>
  <c r="S1097" i="4" s="1"/>
  <c r="R1025" i="4"/>
  <c r="R1458" i="4"/>
  <c r="R631" i="4"/>
  <c r="R951" i="4"/>
  <c r="S951" i="4" s="1"/>
  <c r="R1226" i="4"/>
  <c r="R1344" i="4"/>
  <c r="S1344" i="4" s="1"/>
  <c r="R635" i="4"/>
  <c r="S635" i="4" s="1"/>
  <c r="R255" i="6"/>
  <c r="S255" i="6" s="1"/>
  <c r="R787" i="4"/>
  <c r="R330" i="4"/>
  <c r="S330" i="4" s="1"/>
  <c r="R1152" i="4"/>
  <c r="S1152" i="4" s="1"/>
  <c r="R738" i="4"/>
  <c r="R1533" i="4"/>
  <c r="R1533" i="5" s="1"/>
  <c r="S1533" i="5" s="1"/>
  <c r="R831" i="4"/>
  <c r="S831" i="4" s="1"/>
  <c r="R857" i="4"/>
  <c r="R854" i="4"/>
  <c r="S854" i="4" s="1"/>
  <c r="R1455" i="4"/>
  <c r="S1455" i="4" s="1"/>
  <c r="R1562" i="4"/>
  <c r="R1088" i="4"/>
  <c r="R498" i="4"/>
  <c r="R498" i="5" s="1"/>
  <c r="S498" i="5" s="1"/>
  <c r="T498" i="6" s="1"/>
  <c r="R974" i="4"/>
  <c r="R587" i="4"/>
  <c r="S587" i="4" s="1"/>
  <c r="R684" i="4"/>
  <c r="S684" i="4" s="1"/>
  <c r="R286" i="4"/>
  <c r="S286" i="4" s="1"/>
  <c r="R527" i="4"/>
  <c r="S527" i="4" s="1"/>
  <c r="R248" i="4"/>
  <c r="S248" i="4" s="1"/>
  <c r="R579" i="4"/>
  <c r="R481" i="4"/>
  <c r="R671" i="4"/>
  <c r="R1593" i="4"/>
  <c r="S1593" i="4" s="1"/>
  <c r="R271" i="4"/>
  <c r="S271" i="4" s="1"/>
  <c r="R301" i="4"/>
  <c r="S301" i="4" s="1"/>
  <c r="R714" i="4"/>
  <c r="R465" i="4"/>
  <c r="S465" i="4" s="1"/>
  <c r="R340" i="4"/>
  <c r="S340" i="4" s="1"/>
  <c r="R450" i="4"/>
  <c r="R240" i="4"/>
  <c r="R240" i="5" s="1"/>
  <c r="S240" i="5" s="1"/>
  <c r="T240" i="6" s="1"/>
  <c r="R1196" i="4"/>
  <c r="R490" i="4"/>
  <c r="S490" i="4" s="1"/>
  <c r="R850" i="4"/>
  <c r="S850" i="4" s="1"/>
  <c r="R199" i="4"/>
  <c r="S199" i="4" s="1"/>
  <c r="R672" i="4"/>
  <c r="S672" i="4" s="1"/>
  <c r="R434" i="4"/>
  <c r="R434" i="3" s="1"/>
  <c r="S434" i="3" s="1"/>
  <c r="R267" i="4"/>
  <c r="S267" i="4" s="1"/>
  <c r="R311" i="4"/>
  <c r="R331" i="4"/>
  <c r="R331" i="3" s="1"/>
  <c r="S331" i="3" s="1"/>
  <c r="R1544" i="4"/>
  <c r="S1544" i="4" s="1"/>
  <c r="R1001" i="4"/>
  <c r="S1001" i="4" s="1"/>
  <c r="R495" i="4"/>
  <c r="R495" i="5" s="1"/>
  <c r="S495" i="5" s="1"/>
  <c r="T495" i="6" s="1"/>
  <c r="R352" i="4"/>
  <c r="R352" i="5" s="1"/>
  <c r="S352" i="5" s="1"/>
  <c r="T352" i="6" s="1"/>
  <c r="R681" i="4"/>
  <c r="R1182" i="4"/>
  <c r="S1182" i="4" s="1"/>
  <c r="R1403" i="4"/>
  <c r="S1403" i="4" s="1"/>
  <c r="R1496" i="4"/>
  <c r="R987" i="4"/>
  <c r="S987" i="4" s="1"/>
  <c r="R1068" i="4"/>
  <c r="R1116" i="4"/>
  <c r="S1116" i="4" s="1"/>
  <c r="R963" i="4"/>
  <c r="R963" i="5" s="1"/>
  <c r="S963" i="5" s="1"/>
  <c r="R600" i="4"/>
  <c r="R1046" i="4"/>
  <c r="R426" i="4"/>
  <c r="S426" i="4" s="1"/>
  <c r="R499" i="4"/>
  <c r="S499" i="4" s="1"/>
  <c r="R386" i="6"/>
  <c r="S386" i="6" s="1"/>
  <c r="R281" i="4"/>
  <c r="R322" i="4"/>
  <c r="R773" i="4"/>
  <c r="S773" i="4" s="1"/>
  <c r="R953" i="4"/>
  <c r="S953" i="4" s="1"/>
  <c r="R285" i="4"/>
  <c r="S285" i="4" s="1"/>
  <c r="R278" i="4"/>
  <c r="R437" i="4"/>
  <c r="R549" i="4"/>
  <c r="S549" i="4" s="1"/>
  <c r="R1275" i="4"/>
  <c r="S1275" i="4" s="1"/>
  <c r="R1462" i="4"/>
  <c r="S1462" i="4" s="1"/>
  <c r="R417" i="4"/>
  <c r="R417" i="5" s="1"/>
  <c r="R546" i="4"/>
  <c r="S546" i="4" s="1"/>
  <c r="R1183" i="4"/>
  <c r="S1183" i="4" s="1"/>
  <c r="R813" i="4"/>
  <c r="R1445" i="4"/>
  <c r="S1445" i="4" s="1"/>
  <c r="R1596" i="4"/>
  <c r="S1596" i="4" s="1"/>
  <c r="R750" i="4"/>
  <c r="R879" i="4"/>
  <c r="S879" i="4" s="1"/>
  <c r="R208" i="4"/>
  <c r="S208" i="4" s="1"/>
  <c r="R621" i="4"/>
  <c r="S621" i="4" s="1"/>
  <c r="R1113" i="4"/>
  <c r="S1113" i="4" s="1"/>
  <c r="R806" i="4"/>
  <c r="S806" i="4" s="1"/>
  <c r="R1397" i="4"/>
  <c r="S1397" i="4" s="1"/>
  <c r="R1474" i="4"/>
  <c r="R885" i="4"/>
  <c r="S885" i="4" s="1"/>
  <c r="R128" i="4"/>
  <c r="R453" i="4"/>
  <c r="R816" i="4"/>
  <c r="S816" i="4" s="1"/>
  <c r="R442" i="4"/>
  <c r="R442" i="3" s="1"/>
  <c r="S442" i="3" s="1"/>
  <c r="R594" i="4"/>
  <c r="R1553" i="4"/>
  <c r="R749" i="4"/>
  <c r="S749" i="4" s="1"/>
  <c r="R482" i="4"/>
  <c r="S482" i="4" s="1"/>
  <c r="R725" i="4"/>
  <c r="S725" i="4" s="1"/>
  <c r="R1570" i="4"/>
  <c r="S1570" i="4" s="1"/>
  <c r="R436" i="4"/>
  <c r="S436" i="4" s="1"/>
  <c r="R898" i="4"/>
  <c r="S898" i="4" s="1"/>
  <c r="R433" i="4"/>
  <c r="S433" i="4" s="1"/>
  <c r="R563" i="4"/>
  <c r="S563" i="4" s="1"/>
  <c r="R494" i="4"/>
  <c r="S494" i="4" s="1"/>
  <c r="R202" i="4"/>
  <c r="S202" i="4" s="1"/>
  <c r="R1146" i="4"/>
  <c r="R256" i="4"/>
  <c r="R1032" i="4"/>
  <c r="S1032" i="4" s="1"/>
  <c r="R1076" i="4"/>
  <c r="S1076" i="4" s="1"/>
  <c r="R845" i="4"/>
  <c r="R1383" i="4"/>
  <c r="S1383" i="4" s="1"/>
  <c r="R1295" i="4"/>
  <c r="S1295" i="4" s="1"/>
  <c r="R1062" i="4"/>
  <c r="R112" i="4"/>
  <c r="S112" i="4" s="1"/>
  <c r="R832" i="4"/>
  <c r="R1509" i="4"/>
  <c r="S1509" i="4" s="1"/>
  <c r="R1108" i="4"/>
  <c r="S1108" i="4" s="1"/>
  <c r="R754" i="4"/>
  <c r="R493" i="4"/>
  <c r="S493" i="4" s="1"/>
  <c r="R1579" i="4"/>
  <c r="S1579" i="4" s="1"/>
  <c r="R826" i="4"/>
  <c r="S826" i="4" s="1"/>
  <c r="R484" i="4"/>
  <c r="S484" i="4" s="1"/>
  <c r="R1169" i="4"/>
  <c r="S1169" i="4" s="1"/>
  <c r="R1033" i="4"/>
  <c r="R1033" i="5" s="1"/>
  <c r="S1033" i="5" s="1"/>
  <c r="R1395" i="4"/>
  <c r="S1395" i="4" s="1"/>
  <c r="R683" i="4"/>
  <c r="S683" i="4" s="1"/>
  <c r="R456" i="4"/>
  <c r="S456" i="4" s="1"/>
  <c r="R1090" i="4"/>
  <c r="S1090" i="4" s="1"/>
  <c r="R487" i="4"/>
  <c r="R487" i="3" s="1"/>
  <c r="S487" i="3" s="1"/>
  <c r="R1361" i="4"/>
  <c r="R376" i="4"/>
  <c r="R969" i="4"/>
  <c r="S969" i="4" s="1"/>
  <c r="R948" i="4"/>
  <c r="S948" i="4" s="1"/>
  <c r="R1583" i="4"/>
  <c r="S1583" i="4" s="1"/>
  <c r="R470" i="4"/>
  <c r="S470" i="4" s="1"/>
  <c r="R649" i="4"/>
  <c r="S649" i="4" s="1"/>
  <c r="R779" i="4"/>
  <c r="S779" i="4" s="1"/>
  <c r="R126" i="4"/>
  <c r="R1399" i="4"/>
  <c r="S1399" i="4" s="1"/>
  <c r="R908" i="4"/>
  <c r="S908" i="4" s="1"/>
  <c r="R819" i="4"/>
  <c r="S819" i="4" s="1"/>
  <c r="R1582" i="4"/>
  <c r="R1022" i="4"/>
  <c r="R1022" i="3" s="1"/>
  <c r="S1022" i="3" s="1"/>
  <c r="R518" i="4"/>
  <c r="S518" i="4" s="1"/>
  <c r="R601" i="4"/>
  <c r="S601" i="4" s="1"/>
  <c r="R848" i="4"/>
  <c r="R791" i="4"/>
  <c r="S791" i="4" s="1"/>
  <c r="R254" i="4"/>
  <c r="S254" i="4" s="1"/>
  <c r="R1221" i="4"/>
  <c r="S1221" i="4" s="1"/>
  <c r="R1421" i="4"/>
  <c r="S1421" i="4" s="1"/>
  <c r="R1277" i="4"/>
  <c r="S1277" i="4" s="1"/>
  <c r="R1424" i="4"/>
  <c r="S1424" i="4" s="1"/>
  <c r="R302" i="4"/>
  <c r="R302" i="3" s="1"/>
  <c r="S302" i="3" s="1"/>
  <c r="R1136" i="4"/>
  <c r="S1136" i="4" s="1"/>
  <c r="R1324" i="4"/>
  <c r="S1324" i="4" s="1"/>
  <c r="R1041" i="6"/>
  <c r="S1041" i="6" s="1"/>
  <c r="R1041" i="4"/>
  <c r="S1041" i="4" s="1"/>
  <c r="R103" i="6"/>
  <c r="S103" i="6" s="1"/>
  <c r="R103" i="4"/>
  <c r="R103" i="3" s="1"/>
  <c r="S103" i="3" s="1"/>
  <c r="R1426" i="6"/>
  <c r="S1426" i="6" s="1"/>
  <c r="R1426" i="4"/>
  <c r="S1426" i="4" s="1"/>
  <c r="R869" i="6"/>
  <c r="S869" i="6" s="1"/>
  <c r="R869" i="4"/>
  <c r="S869" i="4" s="1"/>
  <c r="R1019" i="6"/>
  <c r="S1019" i="6" s="1"/>
  <c r="R1019" i="4"/>
  <c r="S1019" i="4" s="1"/>
  <c r="R765" i="6"/>
  <c r="S765" i="6" s="1"/>
  <c r="R765" i="4"/>
  <c r="R1109" i="6"/>
  <c r="R1109" i="4"/>
  <c r="R937" i="6"/>
  <c r="S937" i="6" s="1"/>
  <c r="R937" i="4"/>
  <c r="S937" i="4" s="1"/>
  <c r="R865" i="6"/>
  <c r="S865" i="6" s="1"/>
  <c r="R865" i="4"/>
  <c r="S865" i="4" s="1"/>
  <c r="R303" i="6"/>
  <c r="S303" i="6" s="1"/>
  <c r="R303" i="4"/>
  <c r="S303" i="4" s="1"/>
  <c r="R138" i="4"/>
  <c r="S138" i="4" s="1"/>
  <c r="R1506" i="4"/>
  <c r="R459" i="4"/>
  <c r="S459" i="4" s="1"/>
  <c r="R1369" i="6"/>
  <c r="R1369" i="4"/>
  <c r="S1369" i="4" s="1"/>
  <c r="R688" i="6"/>
  <c r="S688" i="6" s="1"/>
  <c r="R688" i="4"/>
  <c r="S688" i="4" s="1"/>
  <c r="R991" i="6"/>
  <c r="S991" i="6" s="1"/>
  <c r="R991" i="4"/>
  <c r="S991" i="4" s="1"/>
  <c r="R721" i="6"/>
  <c r="S721" i="6" s="1"/>
  <c r="R721" i="4"/>
  <c r="R1111" i="6"/>
  <c r="S1111" i="6" s="1"/>
  <c r="R1111" i="4"/>
  <c r="S1111" i="4" s="1"/>
  <c r="R557" i="6"/>
  <c r="S557" i="6" s="1"/>
  <c r="R557" i="4"/>
  <c r="S557" i="4" s="1"/>
  <c r="R811" i="6"/>
  <c r="S811" i="6" s="1"/>
  <c r="R811" i="4"/>
  <c r="S811" i="4" s="1"/>
  <c r="R1518" i="6"/>
  <c r="S1518" i="6" s="1"/>
  <c r="R1518" i="4"/>
  <c r="S1518" i="4" s="1"/>
  <c r="R919" i="6"/>
  <c r="S919" i="6" s="1"/>
  <c r="R919" i="4"/>
  <c r="S919" i="4" s="1"/>
  <c r="R1247" i="6"/>
  <c r="S1247" i="6" s="1"/>
  <c r="R1247" i="4"/>
  <c r="S1247" i="4" s="1"/>
  <c r="R262" i="6"/>
  <c r="S262" i="6" s="1"/>
  <c r="R262" i="4"/>
  <c r="S262" i="4" s="1"/>
  <c r="R134" i="6"/>
  <c r="S134" i="6" s="1"/>
  <c r="R134" i="4"/>
  <c r="S134" i="4" s="1"/>
  <c r="R1273" i="6"/>
  <c r="S1273" i="6" s="1"/>
  <c r="R1273" i="4"/>
  <c r="S1273" i="4" s="1"/>
  <c r="R187" i="6"/>
  <c r="S187" i="6" s="1"/>
  <c r="R187" i="4"/>
  <c r="S187" i="4" s="1"/>
  <c r="R341" i="6"/>
  <c r="S341" i="6" s="1"/>
  <c r="R341" i="4"/>
  <c r="S341" i="4" s="1"/>
  <c r="R1185" i="6"/>
  <c r="S1185" i="6" s="1"/>
  <c r="R1185" i="4"/>
  <c r="S1185" i="4" s="1"/>
  <c r="R131" i="6"/>
  <c r="S131" i="6" s="1"/>
  <c r="R131" i="4"/>
  <c r="S131" i="4" s="1"/>
  <c r="R1454" i="6"/>
  <c r="S1454" i="6" s="1"/>
  <c r="R1454" i="4"/>
  <c r="S1454" i="4" s="1"/>
  <c r="R1559" i="6"/>
  <c r="S1559" i="6" s="1"/>
  <c r="R1559" i="4"/>
  <c r="S1559" i="4" s="1"/>
  <c r="R1110" i="6"/>
  <c r="S1110" i="6" s="1"/>
  <c r="R1110" i="4"/>
  <c r="S1110" i="4" s="1"/>
  <c r="R231" i="6"/>
  <c r="S231" i="6" s="1"/>
  <c r="R231" i="4"/>
  <c r="R337" i="6"/>
  <c r="S337" i="6" s="1"/>
  <c r="R337" i="4"/>
  <c r="S337" i="4" s="1"/>
  <c r="R515" i="6"/>
  <c r="S515" i="6" s="1"/>
  <c r="R515" i="4"/>
  <c r="S515" i="4" s="1"/>
  <c r="R574" i="6"/>
  <c r="S574" i="6" s="1"/>
  <c r="R574" i="4"/>
  <c r="S574" i="4" s="1"/>
  <c r="R1244" i="6"/>
  <c r="S1244" i="6" s="1"/>
  <c r="R1244" i="4"/>
  <c r="S1244" i="4" s="1"/>
  <c r="R575" i="6"/>
  <c r="S575" i="6" s="1"/>
  <c r="R575" i="4"/>
  <c r="R980" i="6"/>
  <c r="S980" i="6" s="1"/>
  <c r="R980" i="4"/>
  <c r="S980" i="4" s="1"/>
  <c r="R1420" i="6"/>
  <c r="S1420" i="6" s="1"/>
  <c r="R1420" i="4"/>
  <c r="S1420" i="4" s="1"/>
  <c r="R370" i="6"/>
  <c r="S370" i="6" s="1"/>
  <c r="R370" i="4"/>
  <c r="R410" i="6"/>
  <c r="S410" i="6" s="1"/>
  <c r="R410" i="4"/>
  <c r="S410" i="4" s="1"/>
  <c r="R797" i="6"/>
  <c r="S797" i="6" s="1"/>
  <c r="R797" i="4"/>
  <c r="S797" i="4" s="1"/>
  <c r="R657" i="6"/>
  <c r="S657" i="6" s="1"/>
  <c r="R657" i="4"/>
  <c r="S657" i="4" s="1"/>
  <c r="R899" i="6"/>
  <c r="S899" i="6" s="1"/>
  <c r="R899" i="4"/>
  <c r="S899" i="4" s="1"/>
  <c r="R833" i="6"/>
  <c r="S833" i="6" s="1"/>
  <c r="R833" i="4"/>
  <c r="S833" i="4" s="1"/>
  <c r="R1190" i="6"/>
  <c r="S1190" i="6" s="1"/>
  <c r="R1190" i="4"/>
  <c r="S1190" i="4" s="1"/>
  <c r="R192" i="6"/>
  <c r="S192" i="6" s="1"/>
  <c r="R192" i="4"/>
  <c r="S192" i="4" s="1"/>
  <c r="R875" i="6"/>
  <c r="S875" i="6" s="1"/>
  <c r="R875" i="4"/>
  <c r="S875" i="4" s="1"/>
  <c r="R114" i="4"/>
  <c r="S114" i="4" s="1"/>
  <c r="R1248" i="6"/>
  <c r="S1248" i="6" s="1"/>
  <c r="R1248" i="4"/>
  <c r="S1248" i="4" s="1"/>
  <c r="R615" i="6"/>
  <c r="S615" i="6" s="1"/>
  <c r="R615" i="4"/>
  <c r="S615" i="4" s="1"/>
  <c r="R700" i="6"/>
  <c r="S700" i="6" s="1"/>
  <c r="R700" i="4"/>
  <c r="S700" i="4" s="1"/>
  <c r="R268" i="6"/>
  <c r="S268" i="6" s="1"/>
  <c r="R268" i="4"/>
  <c r="S268" i="4" s="1"/>
  <c r="R1174" i="6"/>
  <c r="S1174" i="6" s="1"/>
  <c r="R1174" i="4"/>
  <c r="S1174" i="4" s="1"/>
  <c r="R1437" i="6"/>
  <c r="S1437" i="6" s="1"/>
  <c r="R1437" i="4"/>
  <c r="S1437" i="4" s="1"/>
  <c r="R511" i="6"/>
  <c r="S511" i="6" s="1"/>
  <c r="R511" i="4"/>
  <c r="S511" i="4" s="1"/>
  <c r="R903" i="6"/>
  <c r="S903" i="6" s="1"/>
  <c r="R903" i="4"/>
  <c r="S903" i="4" s="1"/>
  <c r="R480" i="6"/>
  <c r="S480" i="6" s="1"/>
  <c r="R480" i="4"/>
  <c r="S480" i="4" s="1"/>
  <c r="R276" i="6"/>
  <c r="S276" i="6" s="1"/>
  <c r="R276" i="4"/>
  <c r="S276" i="4" s="1"/>
  <c r="R1557" i="6"/>
  <c r="S1557" i="6" s="1"/>
  <c r="R1557" i="4"/>
  <c r="S1557" i="4" s="1"/>
  <c r="R326" i="6"/>
  <c r="S326" i="6" s="1"/>
  <c r="R326" i="4"/>
  <c r="S326" i="4" s="1"/>
  <c r="R1401" i="6"/>
  <c r="S1401" i="6" s="1"/>
  <c r="R1401" i="4"/>
  <c r="S1401" i="4" s="1"/>
  <c r="R678" i="6"/>
  <c r="S678" i="6" s="1"/>
  <c r="R678" i="4"/>
  <c r="S678" i="4" s="1"/>
  <c r="R556" i="6"/>
  <c r="S556" i="6" s="1"/>
  <c r="R556" i="4"/>
  <c r="S556" i="4" s="1"/>
  <c r="R608" i="6"/>
  <c r="S608" i="6" s="1"/>
  <c r="R608" i="4"/>
  <c r="R1526" i="6"/>
  <c r="S1526" i="6" s="1"/>
  <c r="R1526" i="4"/>
  <c r="S1526" i="4" s="1"/>
  <c r="R1328" i="6"/>
  <c r="R1328" i="4"/>
  <c r="R1336" i="6"/>
  <c r="S1336" i="6" s="1"/>
  <c r="R1336" i="4"/>
  <c r="S1336" i="4" s="1"/>
  <c r="R1163" i="6"/>
  <c r="S1163" i="6" s="1"/>
  <c r="R1163" i="4"/>
  <c r="R913" i="4"/>
  <c r="S913" i="4" s="1"/>
  <c r="R1119" i="6"/>
  <c r="S1119" i="6" s="1"/>
  <c r="R1119" i="4"/>
  <c r="R1493" i="6"/>
  <c r="S1493" i="6" s="1"/>
  <c r="R1493" i="4"/>
  <c r="S1493" i="4" s="1"/>
  <c r="R1558" i="4"/>
  <c r="S1558" i="4" s="1"/>
  <c r="R257" i="6"/>
  <c r="S257" i="6" s="1"/>
  <c r="R257" i="4"/>
  <c r="R1510" i="4"/>
  <c r="R1463" i="4"/>
  <c r="S1463" i="4" s="1"/>
  <c r="R1427" i="6"/>
  <c r="S1427" i="6" s="1"/>
  <c r="R1427" i="4"/>
  <c r="R580" i="6"/>
  <c r="S580" i="6" s="1"/>
  <c r="R580" i="4"/>
  <c r="R548" i="6"/>
  <c r="S548" i="6" s="1"/>
  <c r="R548" i="4"/>
  <c r="R1122" i="6"/>
  <c r="S1122" i="6" s="1"/>
  <c r="R1122" i="4"/>
  <c r="S1122" i="4" s="1"/>
  <c r="R870" i="6"/>
  <c r="S870" i="6" s="1"/>
  <c r="R870" i="4"/>
  <c r="S870" i="4" s="1"/>
  <c r="R1094" i="6"/>
  <c r="S1094" i="6" s="1"/>
  <c r="R1094" i="4"/>
  <c r="R1465" i="6"/>
  <c r="S1465" i="6" s="1"/>
  <c r="R1465" i="4"/>
  <c r="S1465" i="4" s="1"/>
  <c r="R1160" i="6"/>
  <c r="S1160" i="6" s="1"/>
  <c r="R1160" i="4"/>
  <c r="S1160" i="4" s="1"/>
  <c r="R1079" i="6"/>
  <c r="S1079" i="6" s="1"/>
  <c r="R1079" i="4"/>
  <c r="S1079" i="4" s="1"/>
  <c r="R1475" i="6"/>
  <c r="S1475" i="6" s="1"/>
  <c r="R1475" i="4"/>
  <c r="S1475" i="4" s="1"/>
  <c r="R531" i="6"/>
  <c r="S531" i="6" s="1"/>
  <c r="R531" i="4"/>
  <c r="R592" i="4"/>
  <c r="R592" i="3" s="1"/>
  <c r="S592" i="3" s="1"/>
  <c r="R427" i="6"/>
  <c r="S427" i="6" s="1"/>
  <c r="R427" i="4"/>
  <c r="S427" i="4" s="1"/>
  <c r="R362" i="6"/>
  <c r="S362" i="6" s="1"/>
  <c r="R362" i="4"/>
  <c r="S362" i="4" s="1"/>
  <c r="R823" i="4"/>
  <c r="S823" i="4" s="1"/>
  <c r="R1335" i="6"/>
  <c r="S1335" i="6" s="1"/>
  <c r="R1335" i="4"/>
  <c r="S1335" i="4" s="1"/>
  <c r="R119" i="6"/>
  <c r="S119" i="6" s="1"/>
  <c r="R119" i="4"/>
  <c r="S119" i="4" s="1"/>
  <c r="R1588" i="6"/>
  <c r="S1588" i="6" s="1"/>
  <c r="R1588" i="4"/>
  <c r="S1588" i="4" s="1"/>
  <c r="R972" i="6"/>
  <c r="S972" i="6" s="1"/>
  <c r="R972" i="4"/>
  <c r="R1276" i="6"/>
  <c r="S1276" i="6" s="1"/>
  <c r="R1276" i="4"/>
  <c r="S1276" i="4" s="1"/>
  <c r="R528" i="6"/>
  <c r="S528" i="6" s="1"/>
  <c r="R528" i="4"/>
  <c r="R228" i="6"/>
  <c r="S228" i="6" s="1"/>
  <c r="R228" i="4"/>
  <c r="S228" i="4" s="1"/>
  <c r="R970" i="6"/>
  <c r="R970" i="4"/>
  <c r="R1406" i="6"/>
  <c r="S1406" i="6" s="1"/>
  <c r="R1406" i="4"/>
  <c r="S1406" i="4" s="1"/>
  <c r="R709" i="4"/>
  <c r="S709" i="4" s="1"/>
  <c r="R565" i="4"/>
  <c r="R565" i="5" s="1"/>
  <c r="S565" i="5" s="1"/>
  <c r="R809" i="6"/>
  <c r="S809" i="6" s="1"/>
  <c r="R809" i="4"/>
  <c r="S809" i="4" s="1"/>
  <c r="R1233" i="4"/>
  <c r="S1233" i="4" s="1"/>
  <c r="R227" i="4"/>
  <c r="S227" i="4" s="1"/>
  <c r="R485" i="4"/>
  <c r="S485" i="4" s="1"/>
  <c r="R1432" i="4"/>
  <c r="S1432" i="4" s="1"/>
  <c r="R1267" i="4"/>
  <c r="R1267" i="5" s="1"/>
  <c r="S1267" i="5" s="1"/>
  <c r="T1267" i="6" s="1"/>
  <c r="R692" i="6"/>
  <c r="S692" i="6" s="1"/>
  <c r="R692" i="4"/>
  <c r="S125" i="4"/>
  <c r="R251" i="4"/>
  <c r="S251" i="4" s="1"/>
  <c r="R690" i="4"/>
  <c r="S690" i="4" s="1"/>
  <c r="R296" i="4"/>
  <c r="S296" i="4" s="1"/>
  <c r="R1334" i="4"/>
  <c r="R1315" i="4"/>
  <c r="S1315" i="4" s="1"/>
  <c r="R1438" i="4"/>
  <c r="R724" i="4"/>
  <c r="S724" i="4" s="1"/>
  <c r="R583" i="4"/>
  <c r="S583" i="4" s="1"/>
  <c r="R1249" i="4"/>
  <c r="R1249" i="5" s="1"/>
  <c r="S1249" i="5" s="1"/>
  <c r="T1249" i="6" s="1"/>
  <c r="R921" i="4"/>
  <c r="S921" i="4" s="1"/>
  <c r="R1490" i="4"/>
  <c r="S1490" i="4" s="1"/>
  <c r="R1595" i="4"/>
  <c r="R727" i="4"/>
  <c r="S727" i="4" s="1"/>
  <c r="R1434" i="4"/>
  <c r="S1434" i="4" s="1"/>
  <c r="R1356" i="4"/>
  <c r="S1356" i="4" s="1"/>
  <c r="R529" i="4"/>
  <c r="R529" i="3" s="1"/>
  <c r="S529" i="3" s="1"/>
  <c r="R1187" i="4"/>
  <c r="R1280" i="4"/>
  <c r="R1274" i="4"/>
  <c r="S1274" i="4" s="1"/>
  <c r="R731" i="4"/>
  <c r="S731" i="4" s="1"/>
  <c r="R535" i="4"/>
  <c r="S535" i="4" s="1"/>
  <c r="R957" i="4"/>
  <c r="S957" i="4" s="1"/>
  <c r="R883" i="4"/>
  <c r="S883" i="4" s="1"/>
  <c r="R1418" i="4"/>
  <c r="S1418" i="4" s="1"/>
  <c r="R351" i="4"/>
  <c r="S351" i="4" s="1"/>
  <c r="R444" i="4"/>
  <c r="S444" i="4" s="1"/>
  <c r="R1351" i="4"/>
  <c r="S1351" i="4" s="1"/>
  <c r="R1144" i="4"/>
  <c r="S1144" i="4" s="1"/>
  <c r="R1317" i="4"/>
  <c r="S1317" i="4" s="1"/>
  <c r="R1515" i="4"/>
  <c r="S1515" i="4" s="1"/>
  <c r="R169" i="4"/>
  <c r="S169" i="4" s="1"/>
  <c r="R1203" i="4"/>
  <c r="S1203" i="4" s="1"/>
  <c r="R616" i="4"/>
  <c r="R810" i="4"/>
  <c r="R1134" i="4"/>
  <c r="R229" i="4"/>
  <c r="S229" i="4" s="1"/>
  <c r="R358" i="4"/>
  <c r="S358" i="4" s="1"/>
  <c r="R777" i="4"/>
  <c r="S777" i="4" s="1"/>
  <c r="R1400" i="4"/>
  <c r="R392" i="4"/>
  <c r="S392" i="4" s="1"/>
  <c r="R1283" i="4"/>
  <c r="S1283" i="4" s="1"/>
  <c r="R562" i="4"/>
  <c r="S562" i="4" s="1"/>
  <c r="R1028" i="4"/>
  <c r="S1028" i="4" s="1"/>
  <c r="R1253" i="4"/>
  <c r="R1253" i="5" s="1"/>
  <c r="S1253" i="5" s="1"/>
  <c r="R466" i="4"/>
  <c r="S466" i="4" s="1"/>
  <c r="R129" i="4"/>
  <c r="R1373" i="4"/>
  <c r="S1373" i="4" s="1"/>
  <c r="R718" i="4"/>
  <c r="S718" i="4" s="1"/>
  <c r="R391" i="4"/>
  <c r="S391" i="4" s="1"/>
  <c r="R992" i="4"/>
  <c r="S992" i="4" s="1"/>
  <c r="R1442" i="4"/>
  <c r="R926" i="4"/>
  <c r="R926" i="5" s="1"/>
  <c r="R997" i="4"/>
  <c r="R1139" i="6"/>
  <c r="S1139" i="6" s="1"/>
  <c r="R1139" i="4"/>
  <c r="R830" i="6"/>
  <c r="S830" i="6" s="1"/>
  <c r="R830" i="4"/>
  <c r="S830" i="4" s="1"/>
  <c r="R269" i="6"/>
  <c r="S269" i="6" s="1"/>
  <c r="R269" i="4"/>
  <c r="S269" i="4" s="1"/>
  <c r="R1494" i="6"/>
  <c r="S1494" i="6" s="1"/>
  <c r="R1494" i="4"/>
  <c r="S1494" i="4" s="1"/>
  <c r="R1422" i="6"/>
  <c r="S1422" i="6" s="1"/>
  <c r="R1422" i="4"/>
  <c r="S1422" i="4" s="1"/>
  <c r="R533" i="6"/>
  <c r="S533" i="6" s="1"/>
  <c r="R533" i="4"/>
  <c r="S533" i="4" s="1"/>
  <c r="R1549" i="6"/>
  <c r="S1549" i="6" s="1"/>
  <c r="R1549" i="4"/>
  <c r="R560" i="6"/>
  <c r="S560" i="6" s="1"/>
  <c r="R560" i="4"/>
  <c r="S560" i="4" s="1"/>
  <c r="R203" i="6"/>
  <c r="S203" i="6" s="1"/>
  <c r="R203" i="4"/>
  <c r="S203" i="4" s="1"/>
  <c r="R1357" i="6"/>
  <c r="S1357" i="6" s="1"/>
  <c r="R1357" i="4"/>
  <c r="S1357" i="4" s="1"/>
  <c r="R859" i="6"/>
  <c r="S859" i="6" s="1"/>
  <c r="R859" i="4"/>
  <c r="R748" i="4"/>
  <c r="S748" i="4" s="1"/>
  <c r="R902" i="4"/>
  <c r="R645" i="4"/>
  <c r="S645" i="4" s="1"/>
  <c r="R384" i="6"/>
  <c r="S384" i="6" s="1"/>
  <c r="R384" i="4"/>
  <c r="S384" i="4" s="1"/>
  <c r="R564" i="6"/>
  <c r="S564" i="6" s="1"/>
  <c r="R564" i="4"/>
  <c r="R374" i="6"/>
  <c r="S374" i="6" s="1"/>
  <c r="R374" i="4"/>
  <c r="S374" i="4" s="1"/>
  <c r="R555" i="6"/>
  <c r="S555" i="6" s="1"/>
  <c r="R555" i="4"/>
  <c r="S555" i="4" s="1"/>
  <c r="R1172" i="6"/>
  <c r="S1172" i="6" s="1"/>
  <c r="R1172" i="4"/>
  <c r="S1172" i="4" s="1"/>
  <c r="R1320" i="6"/>
  <c r="S1320" i="6" s="1"/>
  <c r="R1320" i="4"/>
  <c r="S1320" i="4" s="1"/>
  <c r="R408" i="6"/>
  <c r="S408" i="6" s="1"/>
  <c r="R408" i="4"/>
  <c r="S408" i="4" s="1"/>
  <c r="R1519" i="6"/>
  <c r="S1519" i="6" s="1"/>
  <c r="R1519" i="4"/>
  <c r="S1519" i="4" s="1"/>
  <c r="R438" i="6"/>
  <c r="S438" i="6" s="1"/>
  <c r="R438" i="4"/>
  <c r="S438" i="4" s="1"/>
  <c r="R371" i="6"/>
  <c r="S371" i="6" s="1"/>
  <c r="R371" i="4"/>
  <c r="S371" i="4" s="1"/>
  <c r="R1288" i="6"/>
  <c r="S1288" i="6" s="1"/>
  <c r="R1288" i="4"/>
  <c r="S1288" i="4" s="1"/>
  <c r="R981" i="6"/>
  <c r="S981" i="6" s="1"/>
  <c r="R981" i="4"/>
  <c r="S981" i="4" s="1"/>
  <c r="R792" i="6"/>
  <c r="S792" i="6" s="1"/>
  <c r="R792" i="4"/>
  <c r="R1149" i="6"/>
  <c r="S1149" i="6" s="1"/>
  <c r="R1149" i="4"/>
  <c r="S1149" i="4" s="1"/>
  <c r="R1000" i="6"/>
  <c r="S1000" i="6" s="1"/>
  <c r="R1000" i="4"/>
  <c r="S1000" i="4" s="1"/>
  <c r="R1581" i="6"/>
  <c r="S1581" i="6" s="1"/>
  <c r="R1581" i="4"/>
  <c r="S1581" i="4" s="1"/>
  <c r="R798" i="6"/>
  <c r="S798" i="6" s="1"/>
  <c r="R798" i="4"/>
  <c r="R593" i="6"/>
  <c r="S593" i="6" s="1"/>
  <c r="R593" i="4"/>
  <c r="S593" i="4" s="1"/>
  <c r="R561" i="6"/>
  <c r="S561" i="6" s="1"/>
  <c r="R561" i="4"/>
  <c r="S561" i="4" s="1"/>
  <c r="R157" i="6"/>
  <c r="S157" i="6" s="1"/>
  <c r="R157" i="4"/>
  <c r="S157" i="4" s="1"/>
  <c r="R768" i="6"/>
  <c r="S768" i="6" s="1"/>
  <c r="R768" i="4"/>
  <c r="S768" i="4" s="1"/>
  <c r="R893" i="6"/>
  <c r="S893" i="6" s="1"/>
  <c r="R893" i="4"/>
  <c r="S893" i="4" s="1"/>
  <c r="R1210" i="6"/>
  <c r="S1210" i="6" s="1"/>
  <c r="R1210" i="4"/>
  <c r="S1210" i="4" s="1"/>
  <c r="R1051" i="6"/>
  <c r="S1051" i="6" s="1"/>
  <c r="R1051" i="4"/>
  <c r="S1051" i="4" s="1"/>
  <c r="R1140" i="6"/>
  <c r="S1140" i="6" s="1"/>
  <c r="R1140" i="4"/>
  <c r="S1140" i="4" s="1"/>
  <c r="R195" i="6"/>
  <c r="S195" i="6" s="1"/>
  <c r="R195" i="4"/>
  <c r="S195" i="4" s="1"/>
  <c r="R1523" i="6"/>
  <c r="S1523" i="6" s="1"/>
  <c r="R1523" i="4"/>
  <c r="S1523" i="4" s="1"/>
  <c r="R1567" i="6"/>
  <c r="S1567" i="6" s="1"/>
  <c r="R1567" i="4"/>
  <c r="S1567" i="4" s="1"/>
  <c r="R1055" i="6"/>
  <c r="S1055" i="6" s="1"/>
  <c r="R1055" i="4"/>
  <c r="R1074" i="6"/>
  <c r="S1074" i="6" s="1"/>
  <c r="R1074" i="4"/>
  <c r="S1074" i="4" s="1"/>
  <c r="R999" i="6"/>
  <c r="S999" i="6" s="1"/>
  <c r="R999" i="4"/>
  <c r="S999" i="4" s="1"/>
  <c r="R666" i="6"/>
  <c r="S666" i="6" s="1"/>
  <c r="R666" i="4"/>
  <c r="S666" i="4" s="1"/>
  <c r="R1408" i="6"/>
  <c r="S1408" i="6" s="1"/>
  <c r="R1408" i="4"/>
  <c r="R1568" i="6"/>
  <c r="S1568" i="6" s="1"/>
  <c r="R1568" i="4"/>
  <c r="S1568" i="4" s="1"/>
  <c r="R578" i="6"/>
  <c r="S578" i="6" s="1"/>
  <c r="R578" i="4"/>
  <c r="S578" i="4" s="1"/>
  <c r="R1072" i="6"/>
  <c r="S1072" i="6" s="1"/>
  <c r="R1072" i="4"/>
  <c r="R1362" i="6"/>
  <c r="S1362" i="6" s="1"/>
  <c r="R1362" i="4"/>
  <c r="S1362" i="4" s="1"/>
  <c r="R874" i="4"/>
  <c r="S874" i="4" s="1"/>
  <c r="R130" i="4"/>
  <c r="S130" i="4" s="1"/>
  <c r="R1254" i="6"/>
  <c r="S1254" i="6" s="1"/>
  <c r="R1254" i="4"/>
  <c r="S1254" i="4" s="1"/>
  <c r="R359" i="6"/>
  <c r="R359" i="4"/>
  <c r="R642" i="6"/>
  <c r="R642" i="4"/>
  <c r="S642" i="4" s="1"/>
  <c r="R876" i="6"/>
  <c r="S876" i="6" s="1"/>
  <c r="R876" i="4"/>
  <c r="S876" i="4" s="1"/>
  <c r="R761" i="6"/>
  <c r="S761" i="6" s="1"/>
  <c r="R761" i="4"/>
  <c r="S761" i="4" s="1"/>
  <c r="R355" i="4"/>
  <c r="R166" i="6"/>
  <c r="S166" i="6" s="1"/>
  <c r="R166" i="4"/>
  <c r="S166" i="4" s="1"/>
  <c r="R1576" i="6"/>
  <c r="S1576" i="6" s="1"/>
  <c r="R1576" i="4"/>
  <c r="S1576" i="4" s="1"/>
  <c r="R284" i="6"/>
  <c r="S284" i="6" s="1"/>
  <c r="R284" i="4"/>
  <c r="S284" i="4" s="1"/>
  <c r="R1524" i="6"/>
  <c r="S1524" i="6" s="1"/>
  <c r="R1524" i="4"/>
  <c r="R852" i="6"/>
  <c r="S852" i="6" s="1"/>
  <c r="R852" i="4"/>
  <c r="S852" i="4" s="1"/>
  <c r="R965" i="6"/>
  <c r="S965" i="6" s="1"/>
  <c r="R965" i="4"/>
  <c r="S965" i="4" s="1"/>
  <c r="R569" i="4"/>
  <c r="S569" i="4" s="1"/>
  <c r="R430" i="6"/>
  <c r="S430" i="6" s="1"/>
  <c r="R430" i="4"/>
  <c r="R1594" i="6"/>
  <c r="S1594" i="6" s="1"/>
  <c r="R1594" i="4"/>
  <c r="S1594" i="4" s="1"/>
  <c r="R1464" i="6"/>
  <c r="S1464" i="6" s="1"/>
  <c r="R1464" i="4"/>
  <c r="S1464" i="4" s="1"/>
  <c r="R1311" i="6"/>
  <c r="S1311" i="6" s="1"/>
  <c r="R1311" i="4"/>
  <c r="S1311" i="4" s="1"/>
  <c r="R1425" i="6"/>
  <c r="S1425" i="6" s="1"/>
  <c r="R1425" i="4"/>
  <c r="S1425" i="4" s="1"/>
  <c r="R504" i="6"/>
  <c r="S504" i="6" s="1"/>
  <c r="R504" i="4"/>
  <c r="R1503" i="6"/>
  <c r="S1503" i="6" s="1"/>
  <c r="R1503" i="4"/>
  <c r="S1503" i="4" s="1"/>
  <c r="R680" i="6"/>
  <c r="S680" i="6" s="1"/>
  <c r="R680" i="4"/>
  <c r="S680" i="4" s="1"/>
  <c r="R483" i="6"/>
  <c r="S483" i="6" s="1"/>
  <c r="R483" i="4"/>
  <c r="S483" i="4" s="1"/>
  <c r="R849" i="4"/>
  <c r="R1235" i="6"/>
  <c r="S1235" i="6" s="1"/>
  <c r="R1235" i="4"/>
  <c r="S1235" i="4" s="1"/>
  <c r="R105" i="6"/>
  <c r="S105" i="6" s="1"/>
  <c r="R105" i="4"/>
  <c r="S105" i="4" s="1"/>
  <c r="R1011" i="6"/>
  <c r="S1011" i="6" s="1"/>
  <c r="R1011" i="4"/>
  <c r="S1011" i="4" s="1"/>
  <c r="R1241" i="6"/>
  <c r="S1241" i="6" s="1"/>
  <c r="R1241" i="4"/>
  <c r="R353" i="6"/>
  <c r="S353" i="6" s="1"/>
  <c r="R353" i="4"/>
  <c r="S353" i="4" s="1"/>
  <c r="R1214" i="4"/>
  <c r="S1214" i="4" s="1"/>
  <c r="R959" i="6"/>
  <c r="S959" i="6" s="1"/>
  <c r="R959" i="4"/>
  <c r="S959" i="4" s="1"/>
  <c r="R1103" i="6"/>
  <c r="S1103" i="6" s="1"/>
  <c r="R1103" i="4"/>
  <c r="S1103" i="4" s="1"/>
  <c r="R1365" i="6"/>
  <c r="S1365" i="6" s="1"/>
  <c r="R1365" i="4"/>
  <c r="R982" i="6"/>
  <c r="S982" i="6" s="1"/>
  <c r="R982" i="4"/>
  <c r="R674" i="6"/>
  <c r="S674" i="6" s="1"/>
  <c r="R674" i="4"/>
  <c r="S674" i="4" s="1"/>
  <c r="R1272" i="6"/>
  <c r="R1272" i="4"/>
  <c r="S1272" i="4" s="1"/>
  <c r="R1560" i="6"/>
  <c r="S1560" i="6" s="1"/>
  <c r="R1560" i="4"/>
  <c r="S1560" i="4" s="1"/>
  <c r="R968" i="6"/>
  <c r="S968" i="6" s="1"/>
  <c r="R968" i="4"/>
  <c r="S968" i="4" s="1"/>
  <c r="R265" i="6"/>
  <c r="S265" i="6" s="1"/>
  <c r="R265" i="4"/>
  <c r="S265" i="4" s="1"/>
  <c r="R488" i="4"/>
  <c r="R488" i="5" s="1"/>
  <c r="S488" i="5" s="1"/>
  <c r="T488" i="6" s="1"/>
  <c r="S1217" i="4"/>
  <c r="S1049" i="4"/>
  <c r="R209" i="4"/>
  <c r="S209" i="4" s="1"/>
  <c r="R590" i="6"/>
  <c r="S590" i="6" s="1"/>
  <c r="R590" i="4"/>
  <c r="R1162" i="4"/>
  <c r="S1162" i="4" s="1"/>
  <c r="R596" i="4"/>
  <c r="S596" i="4" s="1"/>
  <c r="R409" i="4"/>
  <c r="R909" i="4"/>
  <c r="S909" i="4" s="1"/>
  <c r="R836" i="4"/>
  <c r="S836" i="4" s="1"/>
  <c r="R1181" i="4"/>
  <c r="S1181" i="4" s="1"/>
  <c r="R1281" i="4"/>
  <c r="S1281" i="4" s="1"/>
  <c r="R667" i="4"/>
  <c r="S667" i="4" s="1"/>
  <c r="R803" i="4"/>
  <c r="S803" i="4" s="1"/>
  <c r="R460" i="4"/>
  <c r="S460" i="4" s="1"/>
  <c r="R843" i="4"/>
  <c r="S843" i="4" s="1"/>
  <c r="R440" i="4"/>
  <c r="S440" i="4" s="1"/>
  <c r="R778" i="4"/>
  <c r="S778" i="4" s="1"/>
  <c r="R1433" i="4"/>
  <c r="S1433" i="4" s="1"/>
  <c r="R469" i="4"/>
  <c r="S469" i="4" s="1"/>
  <c r="R1321" i="4"/>
  <c r="S1321" i="4" s="1"/>
  <c r="R407" i="4"/>
  <c r="S407" i="4" s="1"/>
  <c r="R1388" i="4"/>
  <c r="S1388" i="4" s="1"/>
  <c r="R316" i="4"/>
  <c r="S316" i="4" s="1"/>
  <c r="R425" i="4"/>
  <c r="S425" i="4" s="1"/>
  <c r="R537" i="4"/>
  <c r="S537" i="4" s="1"/>
  <c r="R1212" i="4"/>
  <c r="S1212" i="4" s="1"/>
  <c r="R858" i="4"/>
  <c r="S858" i="4" s="1"/>
  <c r="R1530" i="4"/>
  <c r="R1118" i="4"/>
  <c r="S1118" i="4" s="1"/>
  <c r="R520" i="4"/>
  <c r="R382" i="4"/>
  <c r="S382" i="4" s="1"/>
  <c r="R216" i="4"/>
  <c r="S216" i="4" s="1"/>
  <c r="R372" i="4"/>
  <c r="S372" i="4" s="1"/>
  <c r="R217" i="4"/>
  <c r="S217" i="4" s="1"/>
  <c r="R817" i="4"/>
  <c r="S817" i="4" s="1"/>
  <c r="R348" i="4"/>
  <c r="S348" i="4" s="1"/>
  <c r="R1575" i="4"/>
  <c r="S1575" i="4" s="1"/>
  <c r="R1047" i="4"/>
  <c r="S1047" i="4" s="1"/>
  <c r="R1194" i="4"/>
  <c r="S1194" i="4" s="1"/>
  <c r="R198" i="4"/>
  <c r="S198" i="4" s="1"/>
  <c r="R914" i="4"/>
  <c r="S914" i="4" s="1"/>
  <c r="R175" i="4"/>
  <c r="S175" i="4" s="1"/>
  <c r="R501" i="4"/>
  <c r="S501" i="4" s="1"/>
  <c r="R419" i="4"/>
  <c r="S419" i="4" s="1"/>
  <c r="R447" i="4"/>
  <c r="S447" i="4" s="1"/>
  <c r="R1075" i="4"/>
  <c r="S1075" i="4" s="1"/>
  <c r="R354" i="4"/>
  <c r="R1262" i="4"/>
  <c r="S1262" i="4" s="1"/>
  <c r="R211" i="4"/>
  <c r="S211" i="4" s="1"/>
  <c r="R1481" i="4"/>
  <c r="S1481" i="4" s="1"/>
  <c r="R835" i="4"/>
  <c r="R1009" i="4"/>
  <c r="R650" i="4"/>
  <c r="R1309" i="4"/>
  <c r="S1309" i="4" s="1"/>
  <c r="R1535" i="4"/>
  <c r="S1535" i="4" s="1"/>
  <c r="R1398" i="4"/>
  <c r="S1398" i="4" s="1"/>
  <c r="R219" i="4"/>
  <c r="S219" i="4" s="1"/>
  <c r="R1258" i="4"/>
  <c r="S1258" i="4" s="1"/>
  <c r="R1358" i="6"/>
  <c r="S1358" i="6" s="1"/>
  <c r="R1358" i="4"/>
  <c r="R995" i="6"/>
  <c r="S995" i="6" s="1"/>
  <c r="R995" i="4"/>
  <c r="R1042" i="6"/>
  <c r="S1042" i="6" s="1"/>
  <c r="R1042" i="4"/>
  <c r="S1042" i="4" s="1"/>
  <c r="R661" i="6"/>
  <c r="S661" i="6" s="1"/>
  <c r="R661" i="4"/>
  <c r="S661" i="4" s="1"/>
  <c r="R1202" i="6"/>
  <c r="S1202" i="6" s="1"/>
  <c r="R1202" i="4"/>
  <c r="R215" i="6"/>
  <c r="S215" i="6" s="1"/>
  <c r="R215" i="4"/>
  <c r="S215" i="4" s="1"/>
  <c r="R1151" i="6"/>
  <c r="S1151" i="6" s="1"/>
  <c r="R1151" i="4"/>
  <c r="S1151" i="4" s="1"/>
  <c r="R445" i="6"/>
  <c r="S445" i="6" s="1"/>
  <c r="R445" i="4"/>
  <c r="S445" i="4" s="1"/>
  <c r="R943" i="4"/>
  <c r="R1207" i="6"/>
  <c r="S1207" i="6" s="1"/>
  <c r="R1207" i="4"/>
  <c r="R717" i="6"/>
  <c r="S717" i="6" s="1"/>
  <c r="R717" i="4"/>
  <c r="S717" i="4" s="1"/>
  <c r="R624" i="6"/>
  <c r="S624" i="6" s="1"/>
  <c r="R624" i="4"/>
  <c r="S624" i="4" s="1"/>
  <c r="R1586" i="6"/>
  <c r="S1586" i="6" s="1"/>
  <c r="R1586" i="4"/>
  <c r="S1586" i="4" s="1"/>
  <c r="R570" i="6"/>
  <c r="S570" i="6" s="1"/>
  <c r="R570" i="4"/>
  <c r="S570" i="4" s="1"/>
  <c r="R1327" i="6"/>
  <c r="S1327" i="6" s="1"/>
  <c r="R1327" i="4"/>
  <c r="S1327" i="4" s="1"/>
  <c r="R896" i="6"/>
  <c r="S896" i="6" s="1"/>
  <c r="R896" i="4"/>
  <c r="S896" i="4" s="1"/>
  <c r="R1329" i="6"/>
  <c r="S1329" i="6" s="1"/>
  <c r="R1329" i="4"/>
  <c r="S1329" i="4" s="1"/>
  <c r="R861" i="6"/>
  <c r="S861" i="6" s="1"/>
  <c r="R861" i="4"/>
  <c r="S861" i="4" s="1"/>
  <c r="R656" i="6"/>
  <c r="S656" i="6" s="1"/>
  <c r="R656" i="4"/>
  <c r="S656" i="4" s="1"/>
  <c r="R1265" i="6"/>
  <c r="S1265" i="6" s="1"/>
  <c r="R1265" i="4"/>
  <c r="S1265" i="4" s="1"/>
  <c r="R1166" i="6"/>
  <c r="S1166" i="6" s="1"/>
  <c r="R1166" i="4"/>
  <c r="R962" i="6"/>
  <c r="S962" i="6" s="1"/>
  <c r="R962" i="4"/>
  <c r="S962" i="4" s="1"/>
  <c r="R651" i="6"/>
  <c r="S651" i="6" s="1"/>
  <c r="R651" i="4"/>
  <c r="R1067" i="6"/>
  <c r="S1067" i="6" s="1"/>
  <c r="R1067" i="4"/>
  <c r="S1067" i="4" s="1"/>
  <c r="R936" i="6"/>
  <c r="S936" i="6" s="1"/>
  <c r="R936" i="4"/>
  <c r="S936" i="4" s="1"/>
  <c r="R846" i="6"/>
  <c r="S846" i="6" s="1"/>
  <c r="R846" i="4"/>
  <c r="S846" i="4" s="1"/>
  <c r="R673" i="6"/>
  <c r="S673" i="6" s="1"/>
  <c r="R673" i="4"/>
  <c r="S673" i="4" s="1"/>
  <c r="R1511" i="6"/>
  <c r="S1511" i="6" s="1"/>
  <c r="R1511" i="4"/>
  <c r="S1511" i="4" s="1"/>
  <c r="R636" i="6"/>
  <c r="R636" i="4"/>
  <c r="R1063" i="6"/>
  <c r="S1063" i="6" s="1"/>
  <c r="R1063" i="4"/>
  <c r="S1063" i="4" s="1"/>
  <c r="R261" i="6"/>
  <c r="S261" i="6" s="1"/>
  <c r="R261" i="4"/>
  <c r="S261" i="4" s="1"/>
  <c r="R1044" i="6"/>
  <c r="S1044" i="6" s="1"/>
  <c r="R1044" i="4"/>
  <c r="R319" i="6"/>
  <c r="S319" i="6" s="1"/>
  <c r="R319" i="4"/>
  <c r="R1502" i="6"/>
  <c r="S1502" i="6" s="1"/>
  <c r="R1502" i="4"/>
  <c r="S1502" i="4" s="1"/>
  <c r="R1386" i="6"/>
  <c r="S1386" i="6" s="1"/>
  <c r="R1386" i="4"/>
  <c r="S1386" i="4" s="1"/>
  <c r="R538" i="6"/>
  <c r="S538" i="6" s="1"/>
  <c r="R538" i="4"/>
  <c r="S538" i="4" s="1"/>
  <c r="R838" i="4"/>
  <c r="R1021" i="6"/>
  <c r="S1021" i="6" s="1"/>
  <c r="R1021" i="4"/>
  <c r="R424" i="6"/>
  <c r="S424" i="6" s="1"/>
  <c r="R424" i="4"/>
  <c r="S424" i="4" s="1"/>
  <c r="R1554" i="6"/>
  <c r="S1554" i="6" s="1"/>
  <c r="R1554" i="4"/>
  <c r="R189" i="6"/>
  <c r="S189" i="6" s="1"/>
  <c r="R189" i="4"/>
  <c r="S189" i="4" s="1"/>
  <c r="R1407" i="6"/>
  <c r="S1407" i="6" s="1"/>
  <c r="R1407" i="4"/>
  <c r="S1407" i="4" s="1"/>
  <c r="R116" i="6"/>
  <c r="S116" i="6" s="1"/>
  <c r="R116" i="4"/>
  <c r="S116" i="4" s="1"/>
  <c r="R378" i="6"/>
  <c r="S378" i="6" s="1"/>
  <c r="R378" i="4"/>
  <c r="S378" i="4" s="1"/>
  <c r="R194" i="6"/>
  <c r="S194" i="6" s="1"/>
  <c r="R194" i="4"/>
  <c r="S194" i="4" s="1"/>
  <c r="R912" i="6"/>
  <c r="S912" i="6" s="1"/>
  <c r="R912" i="4"/>
  <c r="R1394" i="6"/>
  <c r="S1394" i="6" s="1"/>
  <c r="R1394" i="4"/>
  <c r="S1394" i="4" s="1"/>
  <c r="R1101" i="6"/>
  <c r="S1101" i="6" s="1"/>
  <c r="R1101" i="4"/>
  <c r="S1101" i="4" s="1"/>
  <c r="R890" i="6"/>
  <c r="S890" i="6" s="1"/>
  <c r="R890" i="4"/>
  <c r="S890" i="4" s="1"/>
  <c r="R1008" i="4"/>
  <c r="S1008" i="4" s="1"/>
  <c r="R1278" i="6"/>
  <c r="S1278" i="6" s="1"/>
  <c r="R1278" i="4"/>
  <c r="S1278" i="4" s="1"/>
  <c r="R586" i="6"/>
  <c r="S586" i="6" s="1"/>
  <c r="R586" i="4"/>
  <c r="S586" i="4" s="1"/>
  <c r="R1492" i="6"/>
  <c r="S1492" i="6" s="1"/>
  <c r="R1492" i="4"/>
  <c r="S1492" i="4" s="1"/>
  <c r="R1299" i="4"/>
  <c r="S1299" i="4" s="1"/>
  <c r="R1222" i="6"/>
  <c r="S1222" i="6" s="1"/>
  <c r="R1222" i="4"/>
  <c r="R1483" i="6"/>
  <c r="S1483" i="6" s="1"/>
  <c r="R1483" i="4"/>
  <c r="S1483" i="4" s="1"/>
  <c r="R1064" i="6"/>
  <c r="R1064" i="4"/>
  <c r="R929" i="6"/>
  <c r="S929" i="6" s="1"/>
  <c r="R929" i="4"/>
  <c r="S929" i="4" s="1"/>
  <c r="R541" i="4"/>
  <c r="R288" i="6"/>
  <c r="S288" i="6" s="1"/>
  <c r="R288" i="4"/>
  <c r="S288" i="4" s="1"/>
  <c r="R986" i="6"/>
  <c r="S986" i="6" s="1"/>
  <c r="R986" i="4"/>
  <c r="S986" i="4" s="1"/>
  <c r="R950" i="4"/>
  <c r="S950" i="4" s="1"/>
  <c r="R1050" i="6"/>
  <c r="S1050" i="6" s="1"/>
  <c r="R1050" i="4"/>
  <c r="S1050" i="4" s="1"/>
  <c r="R1405" i="6"/>
  <c r="S1405" i="6" s="1"/>
  <c r="R1405" i="4"/>
  <c r="S1405" i="4" s="1"/>
  <c r="R455" i="6"/>
  <c r="S455" i="6" s="1"/>
  <c r="R455" i="4"/>
  <c r="S455" i="4" s="1"/>
  <c r="R1599" i="6"/>
  <c r="S1599" i="6" s="1"/>
  <c r="R1599" i="4"/>
  <c r="S1599" i="4" s="1"/>
  <c r="R441" i="6"/>
  <c r="S441" i="6" s="1"/>
  <c r="R441" i="4"/>
  <c r="S441" i="4" s="1"/>
  <c r="R164" i="6"/>
  <c r="S164" i="6" s="1"/>
  <c r="R164" i="4"/>
  <c r="S164" i="4" s="1"/>
  <c r="R853" i="6"/>
  <c r="S853" i="6" s="1"/>
  <c r="R853" i="4"/>
  <c r="R543" i="6"/>
  <c r="S543" i="6" s="1"/>
  <c r="R543" i="4"/>
  <c r="S543" i="4" s="1"/>
  <c r="R1252" i="6"/>
  <c r="S1252" i="6" s="1"/>
  <c r="R1252" i="4"/>
  <c r="S1252" i="4" s="1"/>
  <c r="R622" i="6"/>
  <c r="S622" i="6" s="1"/>
  <c r="R622" i="4"/>
  <c r="S622" i="4" s="1"/>
  <c r="R196" i="6"/>
  <c r="S196" i="6" s="1"/>
  <c r="R196" i="4"/>
  <c r="S196" i="4" s="1"/>
  <c r="R729" i="6"/>
  <c r="S729" i="6" s="1"/>
  <c r="R729" i="4"/>
  <c r="S729" i="4" s="1"/>
  <c r="R420" i="6"/>
  <c r="S420" i="6" s="1"/>
  <c r="R420" i="4"/>
  <c r="S420" i="4" s="1"/>
  <c r="R1164" i="6"/>
  <c r="S1164" i="6" s="1"/>
  <c r="R1164" i="4"/>
  <c r="S1164" i="4" s="1"/>
  <c r="R230" i="6"/>
  <c r="S230" i="6" s="1"/>
  <c r="R230" i="4"/>
  <c r="S230" i="4" s="1"/>
  <c r="R668" i="6"/>
  <c r="S668" i="6" s="1"/>
  <c r="R668" i="4"/>
  <c r="S668" i="4" s="1"/>
  <c r="R1447" i="6"/>
  <c r="S1447" i="6" s="1"/>
  <c r="R1447" i="4"/>
  <c r="S1447" i="4" s="1"/>
  <c r="R1143" i="6"/>
  <c r="S1143" i="6" s="1"/>
  <c r="R1143" i="4"/>
  <c r="S1143" i="4" s="1"/>
  <c r="R1061" i="4"/>
  <c r="R966" i="6"/>
  <c r="S966" i="6" s="1"/>
  <c r="R966" i="4"/>
  <c r="R1584" i="4"/>
  <c r="S1584" i="4" s="1"/>
  <c r="R435" i="6"/>
  <c r="S435" i="6" s="1"/>
  <c r="R435" i="4"/>
  <c r="S435" i="4" s="1"/>
  <c r="R526" i="6"/>
  <c r="S526" i="6" s="1"/>
  <c r="R526" i="4"/>
  <c r="R1219" i="6"/>
  <c r="S1219" i="6" s="1"/>
  <c r="R1219" i="4"/>
  <c r="R1284" i="4"/>
  <c r="S1284" i="4" s="1"/>
  <c r="R500" i="4"/>
  <c r="S500" i="4" s="1"/>
  <c r="R1225" i="4"/>
  <c r="S1225" i="4" s="1"/>
  <c r="R1102" i="4"/>
  <c r="S1102" i="4" s="1"/>
  <c r="R1201" i="4"/>
  <c r="S1201" i="4" s="1"/>
  <c r="R686" i="4"/>
  <c r="S686" i="4" s="1"/>
  <c r="R619" i="4"/>
  <c r="R619" i="5" s="1"/>
  <c r="S619" i="5" s="1"/>
  <c r="R406" i="4"/>
  <c r="S406" i="4" s="1"/>
  <c r="R1430" i="4"/>
  <c r="R1430" i="3" s="1"/>
  <c r="S1430" i="3" s="1"/>
  <c r="R942" i="4"/>
  <c r="S942" i="4" s="1"/>
  <c r="R124" i="4"/>
  <c r="S124" i="4" s="1"/>
  <c r="R551" i="4"/>
  <c r="S551" i="4" s="1"/>
  <c r="R567" i="4"/>
  <c r="S567" i="4" s="1"/>
  <c r="R1487" i="4"/>
  <c r="S1487" i="4" s="1"/>
  <c r="R1564" i="4"/>
  <c r="S1564" i="4" s="1"/>
  <c r="R1512" i="4"/>
  <c r="S1512" i="4" s="1"/>
  <c r="R628" i="4"/>
  <c r="S628" i="4" s="1"/>
  <c r="R497" i="4"/>
  <c r="S497" i="4" s="1"/>
  <c r="R492" i="4"/>
  <c r="S492" i="4" s="1"/>
  <c r="R1045" i="4"/>
  <c r="S1045" i="4" s="1"/>
  <c r="R1375" i="4"/>
  <c r="R1148" i="4"/>
  <c r="S1148" i="4" s="1"/>
  <c r="R1100" i="4"/>
  <c r="S1100" i="4" s="1"/>
  <c r="R1016" i="4"/>
  <c r="S1016" i="4" s="1"/>
  <c r="R1053" i="4"/>
  <c r="R1053" i="3" s="1"/>
  <c r="S1053" i="3" s="1"/>
  <c r="R901" i="4"/>
  <c r="S901" i="4" s="1"/>
  <c r="R212" i="4"/>
  <c r="S212" i="4" s="1"/>
  <c r="R1142" i="4"/>
  <c r="S1142" i="4" s="1"/>
  <c r="R796" i="4"/>
  <c r="S796" i="4" s="1"/>
  <c r="R780" i="4"/>
  <c r="R1188" i="4"/>
  <c r="S1188" i="4" s="1"/>
  <c r="R1026" i="4"/>
  <c r="S1026" i="4" s="1"/>
  <c r="R1501" i="4"/>
  <c r="S1501" i="4" s="1"/>
  <c r="R143" i="4"/>
  <c r="S143" i="4" s="1"/>
  <c r="R812" i="4"/>
  <c r="S812" i="4" s="1"/>
  <c r="R988" i="4"/>
  <c r="S988" i="4" s="1"/>
  <c r="R864" i="4"/>
  <c r="S864" i="4" s="1"/>
  <c r="R1337" i="4"/>
  <c r="S1337" i="4" s="1"/>
  <c r="R1043" i="4"/>
  <c r="S1043" i="4" s="1"/>
  <c r="R182" i="4"/>
  <c r="S182" i="4" s="1"/>
  <c r="R1029" i="4"/>
  <c r="S1029" i="4" s="1"/>
  <c r="R1417" i="4"/>
  <c r="R1078" i="4"/>
  <c r="S1078" i="4" s="1"/>
  <c r="R892" i="4"/>
  <c r="S892" i="4" s="1"/>
  <c r="R693" i="4"/>
  <c r="R1132" i="4"/>
  <c r="S1132" i="4" s="1"/>
  <c r="R1440" i="4"/>
  <c r="S1440" i="4" s="1"/>
  <c r="R402" i="4"/>
  <c r="S402" i="4" s="1"/>
  <c r="R290" i="4"/>
  <c r="S290" i="4" s="1"/>
  <c r="R949" i="4"/>
  <c r="S949" i="4" s="1"/>
  <c r="R1135" i="4"/>
  <c r="S1135" i="4" s="1"/>
  <c r="R924" i="4"/>
  <c r="S924" i="4" s="1"/>
  <c r="R758" i="6"/>
  <c r="S758" i="6" s="1"/>
  <c r="R758" i="4"/>
  <c r="S758" i="4" s="1"/>
  <c r="R568" i="6"/>
  <c r="S568" i="6" s="1"/>
  <c r="R568" i="4"/>
  <c r="S568" i="4" s="1"/>
  <c r="R790" i="6"/>
  <c r="S790" i="6" s="1"/>
  <c r="R790" i="4"/>
  <c r="S790" i="4" s="1"/>
  <c r="R1159" i="6"/>
  <c r="S1159" i="6" s="1"/>
  <c r="R1159" i="4"/>
  <c r="S1159" i="4" s="1"/>
  <c r="R653" i="6"/>
  <c r="S653" i="6" s="1"/>
  <c r="R653" i="4"/>
  <c r="S653" i="4" s="1"/>
  <c r="R917" i="6"/>
  <c r="S917" i="6" s="1"/>
  <c r="R917" i="4"/>
  <c r="S917" i="4" s="1"/>
  <c r="R886" i="6"/>
  <c r="S886" i="6" s="1"/>
  <c r="R886" i="4"/>
  <c r="S886" i="4" s="1"/>
  <c r="R603" i="6"/>
  <c r="S603" i="6" s="1"/>
  <c r="R603" i="4"/>
  <c r="S386" i="4"/>
  <c r="R333" i="4"/>
  <c r="S333" i="4" s="1"/>
  <c r="R451" i="4"/>
  <c r="S451" i="4" s="1"/>
  <c r="R1439" i="4"/>
  <c r="S1439" i="4" s="1"/>
  <c r="R1085" i="4"/>
  <c r="R1080" i="4"/>
  <c r="S1080" i="4" s="1"/>
  <c r="R1468" i="6"/>
  <c r="S1468" i="6" s="1"/>
  <c r="R1468" i="4"/>
  <c r="S1468" i="4" s="1"/>
  <c r="R1014" i="6"/>
  <c r="S1014" i="6" s="1"/>
  <c r="R1014" i="4"/>
  <c r="R734" i="6"/>
  <c r="R734" i="4"/>
  <c r="S734" i="4" s="1"/>
  <c r="R934" i="6"/>
  <c r="S934" i="6" s="1"/>
  <c r="R934" i="4"/>
  <c r="S934" i="4" s="1"/>
  <c r="R1034" i="6"/>
  <c r="S1034" i="6" s="1"/>
  <c r="R1034" i="4"/>
  <c r="R149" i="6"/>
  <c r="S149" i="6" s="1"/>
  <c r="R149" i="4"/>
  <c r="S149" i="4" s="1"/>
  <c r="R691" i="6"/>
  <c r="S691" i="6" s="1"/>
  <c r="R691" i="4"/>
  <c r="R1534" i="6"/>
  <c r="S1534" i="6" s="1"/>
  <c r="R1534" i="4"/>
  <c r="R566" i="6"/>
  <c r="S566" i="6" s="1"/>
  <c r="R566" i="4"/>
  <c r="S566" i="4" s="1"/>
  <c r="R723" i="6"/>
  <c r="S723" i="6" s="1"/>
  <c r="R723" i="4"/>
  <c r="R282" i="6"/>
  <c r="S282" i="6" s="1"/>
  <c r="R282" i="4"/>
  <c r="R1130" i="6"/>
  <c r="S1130" i="6" s="1"/>
  <c r="R1130" i="4"/>
  <c r="S1130" i="4" s="1"/>
  <c r="R745" i="6"/>
  <c r="S745" i="6" s="1"/>
  <c r="R745" i="4"/>
  <c r="S745" i="4" s="1"/>
  <c r="R1338" i="6"/>
  <c r="S1338" i="6" s="1"/>
  <c r="R1338" i="4"/>
  <c r="S1338" i="4" s="1"/>
  <c r="R350" i="6"/>
  <c r="S350" i="6" s="1"/>
  <c r="R350" i="4"/>
  <c r="S350" i="4" s="1"/>
  <c r="R925" i="6"/>
  <c r="S925" i="6" s="1"/>
  <c r="R925" i="4"/>
  <c r="S925" i="4" s="1"/>
  <c r="R1209" i="6"/>
  <c r="S1209" i="6" s="1"/>
  <c r="R1209" i="4"/>
  <c r="S1209" i="4" s="1"/>
  <c r="R1505" i="6"/>
  <c r="S1505" i="6" s="1"/>
  <c r="R1505" i="4"/>
  <c r="S1505" i="4" s="1"/>
  <c r="R905" i="6"/>
  <c r="S905" i="6" s="1"/>
  <c r="R905" i="4"/>
  <c r="S905" i="4" s="1"/>
  <c r="R618" i="6"/>
  <c r="S618" i="6" s="1"/>
  <c r="R618" i="4"/>
  <c r="R429" i="6"/>
  <c r="S429" i="6" s="1"/>
  <c r="R429" i="4"/>
  <c r="S429" i="4" s="1"/>
  <c r="R641" i="6"/>
  <c r="S641" i="6" s="1"/>
  <c r="R641" i="4"/>
  <c r="S641" i="4" s="1"/>
  <c r="R177" i="6"/>
  <c r="S177" i="6" s="1"/>
  <c r="R177" i="4"/>
  <c r="R599" i="6"/>
  <c r="S599" i="6" s="1"/>
  <c r="R599" i="4"/>
  <c r="S599" i="4" s="1"/>
  <c r="R475" i="6"/>
  <c r="S475" i="6" s="1"/>
  <c r="R475" i="4"/>
  <c r="S475" i="4" s="1"/>
  <c r="R1550" i="6"/>
  <c r="S1550" i="6" s="1"/>
  <c r="R1550" i="4"/>
  <c r="S1550" i="4" s="1"/>
  <c r="R1423" i="6"/>
  <c r="S1423" i="6" s="1"/>
  <c r="R1423" i="4"/>
  <c r="S1423" i="4" s="1"/>
  <c r="R356" i="6"/>
  <c r="S356" i="6" s="1"/>
  <c r="R356" i="4"/>
  <c r="S356" i="4" s="1"/>
  <c r="R695" i="6"/>
  <c r="S695" i="6" s="1"/>
  <c r="R695" i="4"/>
  <c r="R1056" i="6"/>
  <c r="R1056" i="4"/>
  <c r="R1540" i="6"/>
  <c r="S1540" i="6" s="1"/>
  <c r="R1540" i="4"/>
  <c r="R646" i="6"/>
  <c r="S646" i="6" s="1"/>
  <c r="R646" i="4"/>
  <c r="R1086" i="4"/>
  <c r="S1086" i="4" s="1"/>
  <c r="R1268" i="4"/>
  <c r="S1268" i="4" s="1"/>
  <c r="R197" i="6"/>
  <c r="S197" i="6" s="1"/>
  <c r="R197" i="4"/>
  <c r="S197" i="4" s="1"/>
  <c r="R329" i="4"/>
  <c r="R1450" i="6"/>
  <c r="R1450" i="4"/>
  <c r="R401" i="6"/>
  <c r="S401" i="6" s="1"/>
  <c r="R401" i="4"/>
  <c r="R280" i="6"/>
  <c r="S280" i="6" s="1"/>
  <c r="R280" i="4"/>
  <c r="S280" i="4" s="1"/>
  <c r="R788" i="6"/>
  <c r="S788" i="6" s="1"/>
  <c r="R788" i="4"/>
  <c r="S788" i="4" s="1"/>
  <c r="R332" i="6"/>
  <c r="S332" i="6" s="1"/>
  <c r="R332" i="4"/>
  <c r="S332" i="4" s="1"/>
  <c r="R553" i="4"/>
  <c r="S553" i="4" s="1"/>
  <c r="R461" i="6"/>
  <c r="S461" i="6" s="1"/>
  <c r="R461" i="4"/>
  <c r="S461" i="4" s="1"/>
  <c r="R855" i="6"/>
  <c r="S855" i="6" s="1"/>
  <c r="R855" i="4"/>
  <c r="S855" i="4" s="1"/>
  <c r="R502" i="4"/>
  <c r="S502" i="4" s="1"/>
  <c r="R1257" i="4"/>
  <c r="R696" i="6"/>
  <c r="S696" i="6" s="1"/>
  <c r="R696" i="4"/>
  <c r="S696" i="4" s="1"/>
  <c r="R1551" i="4"/>
  <c r="R1178" i="6"/>
  <c r="S1178" i="6" s="1"/>
  <c r="R1178" i="4"/>
  <c r="S1178" i="4" s="1"/>
  <c r="R342" i="6"/>
  <c r="S342" i="6" s="1"/>
  <c r="R342" i="4"/>
  <c r="R716" i="6"/>
  <c r="S716" i="6" s="1"/>
  <c r="R716" i="4"/>
  <c r="S716" i="4" s="1"/>
  <c r="R1480" i="6"/>
  <c r="S1480" i="6" s="1"/>
  <c r="R1480" i="4"/>
  <c r="S1480" i="4" s="1"/>
  <c r="R915" i="4"/>
  <c r="S915" i="4" s="1"/>
  <c r="R1215" i="6"/>
  <c r="S1215" i="6" s="1"/>
  <c r="R1215" i="4"/>
  <c r="R930" i="6"/>
  <c r="S930" i="6" s="1"/>
  <c r="R930" i="4"/>
  <c r="S930" i="4" s="1"/>
  <c r="R827" i="4"/>
  <c r="S827" i="4" s="1"/>
  <c r="R670" i="6"/>
  <c r="S670" i="6" s="1"/>
  <c r="R670" i="4"/>
  <c r="S670" i="4" s="1"/>
  <c r="R364" i="6"/>
  <c r="S364" i="6" s="1"/>
  <c r="R364" i="4"/>
  <c r="S364" i="4" s="1"/>
  <c r="R1228" i="6"/>
  <c r="S1228" i="6" s="1"/>
  <c r="R1228" i="4"/>
  <c r="S1228" i="4" s="1"/>
  <c r="R210" i="6"/>
  <c r="S210" i="6" s="1"/>
  <c r="R210" i="4"/>
  <c r="S210" i="4" s="1"/>
  <c r="R452" i="6"/>
  <c r="S452" i="6" s="1"/>
  <c r="R452" i="4"/>
  <c r="S452" i="4" s="1"/>
  <c r="R1303" i="6"/>
  <c r="S1303" i="6" s="1"/>
  <c r="R1303" i="4"/>
  <c r="S1303" i="4" s="1"/>
  <c r="R357" i="6"/>
  <c r="S357" i="6" s="1"/>
  <c r="R357" i="4"/>
  <c r="S357" i="4" s="1"/>
  <c r="R1259" i="6"/>
  <c r="S1259" i="6" s="1"/>
  <c r="R1259" i="4"/>
  <c r="S1259" i="4" s="1"/>
  <c r="R1359" i="6"/>
  <c r="S1359" i="6" s="1"/>
  <c r="R1359" i="4"/>
  <c r="S1359" i="4" s="1"/>
  <c r="R1261" i="6"/>
  <c r="S1261" i="6" s="1"/>
  <c r="R1261" i="4"/>
  <c r="S1261" i="4" s="1"/>
  <c r="R544" i="4"/>
  <c r="S544" i="4" s="1"/>
  <c r="R478" i="6"/>
  <c r="S478" i="6" s="1"/>
  <c r="R478" i="4"/>
  <c r="S478" i="4" s="1"/>
  <c r="R1419" i="6"/>
  <c r="S1419" i="6" s="1"/>
  <c r="R1419" i="4"/>
  <c r="S1419" i="4" s="1"/>
  <c r="R639" i="4"/>
  <c r="S639" i="4" s="1"/>
  <c r="R243" i="6"/>
  <c r="S243" i="6" s="1"/>
  <c r="R243" i="4"/>
  <c r="S243" i="4" s="1"/>
  <c r="R377" i="6"/>
  <c r="S377" i="6" s="1"/>
  <c r="R377" i="4"/>
  <c r="S377" i="4" s="1"/>
  <c r="R272" i="6"/>
  <c r="S272" i="6" s="1"/>
  <c r="R272" i="4"/>
  <c r="R287" i="4"/>
  <c r="S287" i="4" s="1"/>
  <c r="R496" i="4"/>
  <c r="R496" i="5" s="1"/>
  <c r="S496" i="5" s="1"/>
  <c r="R781" i="4"/>
  <c r="R911" i="4"/>
  <c r="S911" i="4" s="1"/>
  <c r="R1017" i="6"/>
  <c r="S1017" i="6" s="1"/>
  <c r="R1017" i="4"/>
  <c r="S1017" i="4" s="1"/>
  <c r="R1250" i="6"/>
  <c r="S1250" i="6" s="1"/>
  <c r="R1250" i="4"/>
  <c r="S1250" i="4" s="1"/>
  <c r="R1095" i="6"/>
  <c r="S1095" i="6" s="1"/>
  <c r="R1095" i="4"/>
  <c r="S1095" i="4" s="1"/>
  <c r="R728" i="6"/>
  <c r="S728" i="6" s="1"/>
  <c r="R728" i="4"/>
  <c r="R753" i="6"/>
  <c r="S753" i="6" s="1"/>
  <c r="R753" i="4"/>
  <c r="S753" i="4" s="1"/>
  <c r="R712" i="6"/>
  <c r="S712" i="6" s="1"/>
  <c r="R712" i="4"/>
  <c r="S712" i="4" s="1"/>
  <c r="R613" i="4"/>
  <c r="R613" i="3" s="1"/>
  <c r="S613" i="3" s="1"/>
  <c r="R1070" i="4"/>
  <c r="S1070" i="4" s="1"/>
  <c r="R1114" i="4"/>
  <c r="S1114" i="4" s="1"/>
  <c r="R984" i="4"/>
  <c r="S984" i="4" s="1"/>
  <c r="R1236" i="4"/>
  <c r="S1236" i="4" s="1"/>
  <c r="R677" i="4"/>
  <c r="R244" i="4"/>
  <c r="S244" i="4" s="1"/>
  <c r="R1123" i="4"/>
  <c r="R799" i="4"/>
  <c r="S799" i="4" s="1"/>
  <c r="R739" i="4"/>
  <c r="S739" i="4" s="1"/>
  <c r="R521" i="4"/>
  <c r="S521" i="4" s="1"/>
  <c r="R190" i="4"/>
  <c r="R1491" i="4"/>
  <c r="S1491" i="4" s="1"/>
  <c r="R1208" i="4"/>
  <c r="S1208" i="4" s="1"/>
  <c r="R1331" i="4"/>
  <c r="S1331" i="4" s="1"/>
  <c r="R1556" i="4"/>
  <c r="S1556" i="4" s="1"/>
  <c r="R1547" i="4"/>
  <c r="S1547" i="4" s="1"/>
  <c r="R1060" i="4"/>
  <c r="S1060" i="4" s="1"/>
  <c r="R689" i="4"/>
  <c r="S689" i="4" s="1"/>
  <c r="R744" i="4"/>
  <c r="S744" i="4" s="1"/>
  <c r="R764" i="4"/>
  <c r="S764" i="4" s="1"/>
  <c r="R1264" i="4"/>
  <c r="S1264" i="4" s="1"/>
  <c r="R954" i="4"/>
  <c r="R954" i="5" s="1"/>
  <c r="S954" i="5" s="1"/>
  <c r="R1124" i="4"/>
  <c r="S1124" i="4" s="1"/>
  <c r="R154" i="4"/>
  <c r="S154" i="4" s="1"/>
  <c r="R292" i="4"/>
  <c r="S292" i="4" s="1"/>
  <c r="R327" i="4"/>
  <c r="S327" i="4" s="1"/>
  <c r="R1312" i="4"/>
  <c r="R1312" i="3" s="1"/>
  <c r="S1312" i="3" s="1"/>
  <c r="R127" i="4"/>
  <c r="S127" i="4" s="1"/>
  <c r="R525" i="4"/>
  <c r="S525" i="4" s="1"/>
  <c r="R571" i="4"/>
  <c r="S571" i="4" s="1"/>
  <c r="R1059" i="4"/>
  <c r="S1059" i="4" s="1"/>
  <c r="R873" i="4"/>
  <c r="R542" i="4"/>
  <c r="S542" i="4" s="1"/>
  <c r="R242" i="4"/>
  <c r="R242" i="5" s="1"/>
  <c r="S242" i="5" s="1"/>
  <c r="T242" i="6" s="1"/>
  <c r="R685" i="4"/>
  <c r="S685" i="4" s="1"/>
  <c r="R1520" i="4"/>
  <c r="R732" i="4"/>
  <c r="S732" i="4" s="1"/>
  <c r="R789" i="4"/>
  <c r="S789" i="4" s="1"/>
  <c r="R1381" i="4"/>
  <c r="R1381" i="5" s="1"/>
  <c r="S1381" i="5" s="1"/>
  <c r="T1381" i="6" s="1"/>
  <c r="R884" i="4"/>
  <c r="S884" i="4" s="1"/>
  <c r="R489" i="4"/>
  <c r="S489" i="4" s="1"/>
  <c r="R293" i="4"/>
  <c r="S293" i="4" s="1"/>
  <c r="R145" i="4"/>
  <c r="S145" i="4" s="1"/>
  <c r="R1296" i="4"/>
  <c r="S1296" i="4" s="1"/>
  <c r="R1286" i="4"/>
  <c r="S1286" i="4" s="1"/>
  <c r="R655" i="4"/>
  <c r="S655" i="4" s="1"/>
  <c r="R236" i="4"/>
  <c r="R524" i="4"/>
  <c r="S524" i="4" s="1"/>
  <c r="R180" i="4"/>
  <c r="S180" i="4" s="1"/>
  <c r="R1304" i="4"/>
  <c r="S1304" i="4" s="1"/>
  <c r="R682" i="4"/>
  <c r="S682" i="4" s="1"/>
  <c r="R1428" i="4"/>
  <c r="R473" i="4"/>
  <c r="S473" i="4" s="1"/>
  <c r="R1120" i="6"/>
  <c r="S1120" i="6" s="1"/>
  <c r="R1120" i="4"/>
  <c r="S1120" i="4" s="1"/>
  <c r="R910" i="6"/>
  <c r="S910" i="6" s="1"/>
  <c r="R910" i="4"/>
  <c r="R1565" i="6"/>
  <c r="S1565" i="6" s="1"/>
  <c r="R1565" i="4"/>
  <c r="S1565" i="4" s="1"/>
  <c r="R1319" i="6"/>
  <c r="S1319" i="6" s="1"/>
  <c r="R1319" i="4"/>
  <c r="S1319" i="4" s="1"/>
  <c r="R184" i="6"/>
  <c r="S184" i="6" s="1"/>
  <c r="R184" i="4"/>
  <c r="S184" i="4" s="1"/>
  <c r="R920" i="6"/>
  <c r="S920" i="6" s="1"/>
  <c r="R920" i="4"/>
  <c r="R205" i="6"/>
  <c r="S205" i="6" s="1"/>
  <c r="R205" i="4"/>
  <c r="S205" i="4" s="1"/>
  <c r="R226" i="6"/>
  <c r="S226" i="6" s="1"/>
  <c r="R226" i="4"/>
  <c r="S226" i="4" s="1"/>
  <c r="R706" i="6"/>
  <c r="S706" i="6" s="1"/>
  <c r="R706" i="4"/>
  <c r="R394" i="6"/>
  <c r="S394" i="6" s="1"/>
  <c r="R394" i="4"/>
  <c r="S394" i="4" s="1"/>
  <c r="R928" i="6"/>
  <c r="S928" i="6" s="1"/>
  <c r="R928" i="4"/>
  <c r="S928" i="4" s="1"/>
  <c r="R1571" i="6"/>
  <c r="S1571" i="6" s="1"/>
  <c r="R1571" i="4"/>
  <c r="S1571" i="4" s="1"/>
  <c r="R1005" i="4"/>
  <c r="R931" i="4"/>
  <c r="S931" i="4" s="1"/>
  <c r="R1180" i="4"/>
  <c r="R1263" i="6"/>
  <c r="S1263" i="6" s="1"/>
  <c r="R1263" i="4"/>
  <c r="R945" i="6"/>
  <c r="S945" i="6" s="1"/>
  <c r="R945" i="4"/>
  <c r="R241" i="6"/>
  <c r="S241" i="6" s="1"/>
  <c r="R241" i="4"/>
  <c r="S241" i="4" s="1"/>
  <c r="R737" i="6"/>
  <c r="S737" i="6" s="1"/>
  <c r="R737" i="4"/>
  <c r="S737" i="4" s="1"/>
  <c r="R707" i="6"/>
  <c r="S707" i="6" s="1"/>
  <c r="R707" i="4"/>
  <c r="S707" i="4" s="1"/>
  <c r="R161" i="6"/>
  <c r="S161" i="6" s="1"/>
  <c r="R161" i="4"/>
  <c r="S161" i="4" s="1"/>
  <c r="R703" i="6"/>
  <c r="S703" i="6" s="1"/>
  <c r="R703" i="4"/>
  <c r="S703" i="4" s="1"/>
  <c r="R576" i="6"/>
  <c r="S576" i="6" s="1"/>
  <c r="R576" i="4"/>
  <c r="R1173" i="6"/>
  <c r="S1173" i="6" s="1"/>
  <c r="R1173" i="4"/>
  <c r="S1173" i="4" s="1"/>
  <c r="R547" i="6"/>
  <c r="S547" i="6" s="1"/>
  <c r="R547" i="4"/>
  <c r="S547" i="4" s="1"/>
  <c r="R171" i="6"/>
  <c r="S171" i="6" s="1"/>
  <c r="R171" i="4"/>
  <c r="S171" i="4" s="1"/>
  <c r="R313" i="6"/>
  <c r="S313" i="6" s="1"/>
  <c r="R313" i="4"/>
  <c r="S313" i="4" s="1"/>
  <c r="R643" i="6"/>
  <c r="S643" i="6" s="1"/>
  <c r="R643" i="4"/>
  <c r="S643" i="4" s="1"/>
  <c r="R1379" i="6"/>
  <c r="S1379" i="6" s="1"/>
  <c r="R1379" i="4"/>
  <c r="S1379" i="4" s="1"/>
  <c r="R252" i="6"/>
  <c r="S252" i="6" s="1"/>
  <c r="R252" i="4"/>
  <c r="S252" i="4" s="1"/>
  <c r="R1271" i="6"/>
  <c r="S1271" i="6" s="1"/>
  <c r="R1271" i="4"/>
  <c r="S1271" i="4" s="1"/>
  <c r="R200" i="6"/>
  <c r="S200" i="6" s="1"/>
  <c r="R200" i="4"/>
  <c r="S200" i="4" s="1"/>
  <c r="R1500" i="6"/>
  <c r="S1500" i="6" s="1"/>
  <c r="R1500" i="4"/>
  <c r="S1500" i="4" s="1"/>
  <c r="R856" i="6"/>
  <c r="S856" i="6" s="1"/>
  <c r="R856" i="4"/>
  <c r="S856" i="4" s="1"/>
  <c r="R1125" i="6"/>
  <c r="S1125" i="6" s="1"/>
  <c r="R1125" i="4"/>
  <c r="R1367" i="6"/>
  <c r="S1367" i="6" s="1"/>
  <c r="R1367" i="4"/>
  <c r="S1367" i="4" s="1"/>
  <c r="R1436" i="6"/>
  <c r="S1436" i="6" s="1"/>
  <c r="R1436" i="4"/>
  <c r="S1436" i="4" s="1"/>
  <c r="R349" i="6"/>
  <c r="S349" i="6" s="1"/>
  <c r="R349" i="4"/>
  <c r="R467" i="6"/>
  <c r="S467" i="6" s="1"/>
  <c r="R467" i="4"/>
  <c r="R1300" i="6"/>
  <c r="S1300" i="6" s="1"/>
  <c r="R1300" i="4"/>
  <c r="S1300" i="4" s="1"/>
  <c r="R345" i="6"/>
  <c r="S345" i="6" s="1"/>
  <c r="R345" i="4"/>
  <c r="S345" i="4" s="1"/>
  <c r="R941" i="6"/>
  <c r="S941" i="6" s="1"/>
  <c r="R941" i="4"/>
  <c r="S941" i="4" s="1"/>
  <c r="R1563" i="6"/>
  <c r="S1563" i="6" s="1"/>
  <c r="R1563" i="4"/>
  <c r="S1563" i="4" s="1"/>
  <c r="R1471" i="4"/>
  <c r="S1471" i="4" s="1"/>
  <c r="R297" i="6"/>
  <c r="S297" i="6" s="1"/>
  <c r="R297" i="4"/>
  <c r="S297" i="4" s="1"/>
  <c r="R572" i="6"/>
  <c r="R572" i="4"/>
  <c r="R320" i="6"/>
  <c r="S320" i="6" s="1"/>
  <c r="R320" i="4"/>
  <c r="S320" i="4" s="1"/>
  <c r="R309" i="6"/>
  <c r="S309" i="6" s="1"/>
  <c r="R309" i="4"/>
  <c r="R664" i="4"/>
  <c r="S664" i="4" s="1"/>
  <c r="R1443" i="6"/>
  <c r="S1443" i="6" s="1"/>
  <c r="R1443" i="4"/>
  <c r="S1443" i="4" s="1"/>
  <c r="R648" i="6"/>
  <c r="S648" i="6" s="1"/>
  <c r="R648" i="4"/>
  <c r="S648" i="4" s="1"/>
  <c r="R1363" i="6"/>
  <c r="S1363" i="6" s="1"/>
  <c r="R1363" i="4"/>
  <c r="S1363" i="4" s="1"/>
  <c r="R825" i="6"/>
  <c r="S825" i="6" s="1"/>
  <c r="R825" i="4"/>
  <c r="S825" i="4" s="1"/>
  <c r="R315" i="6"/>
  <c r="S315" i="6" s="1"/>
  <c r="R315" i="4"/>
  <c r="S315" i="4" s="1"/>
  <c r="R1242" i="6"/>
  <c r="S1242" i="6" s="1"/>
  <c r="R1242" i="4"/>
  <c r="S1242" i="4" s="1"/>
  <c r="R755" i="4"/>
  <c r="R916" i="6"/>
  <c r="S916" i="6" s="1"/>
  <c r="R916" i="4"/>
  <c r="R660" i="6"/>
  <c r="S660" i="6" s="1"/>
  <c r="R660" i="4"/>
  <c r="S660" i="4" s="1"/>
  <c r="R1390" i="6"/>
  <c r="S1390" i="6" s="1"/>
  <c r="R1390" i="4"/>
  <c r="S1390" i="4" s="1"/>
  <c r="R363" i="6"/>
  <c r="S363" i="6" s="1"/>
  <c r="R363" i="4"/>
  <c r="S363" i="4" s="1"/>
  <c r="R654" i="4"/>
  <c r="R519" i="6"/>
  <c r="S519" i="6" s="1"/>
  <c r="R519" i="4"/>
  <c r="S519" i="4" s="1"/>
  <c r="R1104" i="6"/>
  <c r="S1104" i="6" s="1"/>
  <c r="R1104" i="4"/>
  <c r="R793" i="6"/>
  <c r="S793" i="6" s="1"/>
  <c r="R793" i="4"/>
  <c r="S793" i="4" s="1"/>
  <c r="R306" i="4"/>
  <c r="S306" i="4" s="1"/>
  <c r="R751" i="6"/>
  <c r="S751" i="6" s="1"/>
  <c r="R751" i="4"/>
  <c r="S751" i="4" s="1"/>
  <c r="R1485" i="6"/>
  <c r="S1485" i="6" s="1"/>
  <c r="R1485" i="4"/>
  <c r="S1485" i="4" s="1"/>
  <c r="R1444" i="4"/>
  <c r="R1444" i="3" s="1"/>
  <c r="S1444" i="3" s="1"/>
  <c r="R325" i="4"/>
  <c r="R785" i="6"/>
  <c r="S785" i="6" s="1"/>
  <c r="R785" i="4"/>
  <c r="S785" i="4" s="1"/>
  <c r="R581" i="4"/>
  <c r="S581" i="4" s="1"/>
  <c r="R1155" i="6"/>
  <c r="S1155" i="6" s="1"/>
  <c r="R1155" i="4"/>
  <c r="S1155" i="4" s="1"/>
  <c r="R834" i="4"/>
  <c r="S834" i="4" s="1"/>
  <c r="R1460" i="6"/>
  <c r="S1460" i="6" s="1"/>
  <c r="R1460" i="4"/>
  <c r="S1460" i="4" s="1"/>
  <c r="R1478" i="6"/>
  <c r="S1478" i="6" s="1"/>
  <c r="R1478" i="4"/>
  <c r="S1478" i="4" s="1"/>
  <c r="R431" i="6"/>
  <c r="S431" i="6" s="1"/>
  <c r="R431" i="4"/>
  <c r="S431" i="4" s="1"/>
  <c r="R1467" i="6"/>
  <c r="S1467" i="6" s="1"/>
  <c r="R1467" i="4"/>
  <c r="S1467" i="4" s="1"/>
  <c r="R815" i="6"/>
  <c r="S815" i="6" s="1"/>
  <c r="R815" i="4"/>
  <c r="S815" i="4" s="1"/>
  <c r="R598" i="6"/>
  <c r="S598" i="6" s="1"/>
  <c r="R598" i="4"/>
  <c r="S598" i="4" s="1"/>
  <c r="R509" i="6"/>
  <c r="S509" i="6" s="1"/>
  <c r="R509" i="4"/>
  <c r="S509" i="4" s="1"/>
  <c r="R1318" i="6"/>
  <c r="R1318" i="4"/>
  <c r="S1318" i="4" s="1"/>
  <c r="R1349" i="6"/>
  <c r="S1349" i="6" s="1"/>
  <c r="R1349" i="4"/>
  <c r="S1349" i="4" s="1"/>
  <c r="R462" i="6"/>
  <c r="S462" i="6" s="1"/>
  <c r="R462" i="4"/>
  <c r="S952" i="4"/>
  <c r="R213" i="6"/>
  <c r="S213" i="6" s="1"/>
  <c r="R213" i="4"/>
  <c r="S213" i="4" s="1"/>
  <c r="R985" i="4"/>
  <c r="S985" i="4" s="1"/>
  <c r="R224" i="4"/>
  <c r="S224" i="4" s="1"/>
  <c r="R206" i="4"/>
  <c r="S206" i="4" s="1"/>
  <c r="R715" i="4"/>
  <c r="S715" i="4" s="1"/>
  <c r="R1121" i="6"/>
  <c r="S1121" i="6" s="1"/>
  <c r="R1121" i="4"/>
  <c r="S1121" i="4" s="1"/>
  <c r="R1027" i="6"/>
  <c r="S1027" i="6" s="1"/>
  <c r="R1027" i="4"/>
  <c r="S1027" i="4" s="1"/>
  <c r="R1200" i="4"/>
  <c r="S1200" i="4" s="1"/>
  <c r="R1355" i="4"/>
  <c r="R1355" i="3" s="1"/>
  <c r="S1355" i="3" s="1"/>
  <c r="R1223" i="4"/>
  <c r="S1223" i="4" s="1"/>
  <c r="R1020" i="4"/>
  <c r="R1020" i="3" s="1"/>
  <c r="S1020" i="3" s="1"/>
  <c r="R961" i="4"/>
  <c r="S961" i="4" s="1"/>
  <c r="R1536" i="4"/>
  <c r="S1536" i="4" s="1"/>
  <c r="R720" i="4"/>
  <c r="S720" i="4" s="1"/>
  <c r="R536" i="4"/>
  <c r="S536" i="4" s="1"/>
  <c r="R1555" i="4"/>
  <c r="S1555" i="4" s="1"/>
  <c r="R675" i="4"/>
  <c r="S675" i="4" s="1"/>
  <c r="R786" i="4"/>
  <c r="S786" i="4" s="1"/>
  <c r="R577" i="4"/>
  <c r="S577" i="4" s="1"/>
  <c r="R1126" i="4"/>
  <c r="R1126" i="3" s="1"/>
  <c r="S1126" i="3" s="1"/>
  <c r="R880" i="4"/>
  <c r="S880" i="4" s="1"/>
  <c r="R1227" i="4"/>
  <c r="R837" i="4"/>
  <c r="S837" i="4" s="1"/>
  <c r="R260" i="4"/>
  <c r="R733" i="4"/>
  <c r="S733" i="4" s="1"/>
  <c r="R159" i="4"/>
  <c r="R1115" i="4"/>
  <c r="S1115" i="4" s="1"/>
  <c r="R247" i="4"/>
  <c r="S247" i="4" s="1"/>
  <c r="R1206" i="4"/>
  <c r="S1206" i="4" s="1"/>
  <c r="R862" i="4"/>
  <c r="S862" i="4" s="1"/>
  <c r="R454" i="4"/>
  <c r="S454" i="4" s="1"/>
  <c r="R1013" i="4"/>
  <c r="S1013" i="4" s="1"/>
  <c r="R1260" i="4"/>
  <c r="R1484" i="4"/>
  <c r="R1484" i="3" s="1"/>
  <c r="S1484" i="3" s="1"/>
  <c r="R375" i="4"/>
  <c r="R1343" i="4"/>
  <c r="S1343" i="4" s="1"/>
  <c r="R414" i="4"/>
  <c r="S414" i="4" s="1"/>
  <c r="R1325" i="4"/>
  <c r="S1325" i="4" s="1"/>
  <c r="R923" i="4"/>
  <c r="R923" i="5" s="1"/>
  <c r="S923" i="5" s="1"/>
  <c r="R239" i="4"/>
  <c r="S239" i="4" s="1"/>
  <c r="R814" i="4"/>
  <c r="R814" i="3" s="1"/>
  <c r="S814" i="3" s="1"/>
  <c r="R1015" i="4"/>
  <c r="S1015" i="4" s="1"/>
  <c r="R1230" i="4"/>
  <c r="S1230" i="4" s="1"/>
  <c r="R389" i="4"/>
  <c r="R807" i="4"/>
  <c r="S807" i="4" s="1"/>
  <c r="R630" i="4"/>
  <c r="S630" i="4" s="1"/>
  <c r="R334" i="4"/>
  <c r="S334" i="4" s="1"/>
  <c r="R118" i="4"/>
  <c r="S118" i="4" s="1"/>
  <c r="R659" i="4"/>
  <c r="S659" i="4" s="1"/>
  <c r="R1479" i="4"/>
  <c r="S1479" i="4" s="1"/>
  <c r="R1431" i="4"/>
  <c r="S1431" i="4" s="1"/>
  <c r="R756" i="4"/>
  <c r="S756" i="4" s="1"/>
  <c r="R1127" i="4"/>
  <c r="S1127" i="4" s="1"/>
  <c r="R1590" i="4"/>
  <c r="S1590" i="4" s="1"/>
  <c r="R443" i="4"/>
  <c r="S443" i="4" s="1"/>
  <c r="R1199" i="4"/>
  <c r="S1199" i="4" s="1"/>
  <c r="R1384" i="4"/>
  <c r="S1384" i="4" s="1"/>
  <c r="R1537" i="4"/>
  <c r="S1537" i="4" s="1"/>
  <c r="R662" i="4"/>
  <c r="S662" i="4" s="1"/>
  <c r="R978" i="4"/>
  <c r="R805" i="4"/>
  <c r="S805" i="4" s="1"/>
  <c r="R1035" i="4"/>
  <c r="S1035" i="4" s="1"/>
  <c r="R623" i="6"/>
  <c r="S623" i="6" s="1"/>
  <c r="R623" i="4"/>
  <c r="S623" i="4" s="1"/>
  <c r="R1007" i="6"/>
  <c r="S1007" i="6" s="1"/>
  <c r="R1007" i="4"/>
  <c r="S1007" i="4" s="1"/>
  <c r="R1342" i="6"/>
  <c r="S1342" i="6" s="1"/>
  <c r="R1342" i="4"/>
  <c r="S1342" i="4" s="1"/>
  <c r="R679" i="6"/>
  <c r="S679" i="6" s="1"/>
  <c r="R679" i="4"/>
  <c r="S679" i="4" s="1"/>
  <c r="R747" i="6"/>
  <c r="S747" i="6" s="1"/>
  <c r="R747" i="4"/>
  <c r="S747" i="4" s="1"/>
  <c r="R1096" i="6"/>
  <c r="R1096" i="4"/>
  <c r="S1096" i="4" s="1"/>
  <c r="R1191" i="6"/>
  <c r="S1191" i="6" s="1"/>
  <c r="R1191" i="4"/>
  <c r="S1191" i="4" s="1"/>
  <c r="R207" i="6"/>
  <c r="S207" i="6" s="1"/>
  <c r="R207" i="4"/>
  <c r="R343" i="6"/>
  <c r="S343" i="6" s="1"/>
  <c r="R343" i="4"/>
  <c r="S343" i="4" s="1"/>
  <c r="R1141" i="6"/>
  <c r="S1141" i="6" s="1"/>
  <c r="R1141" i="4"/>
  <c r="S1141" i="4" s="1"/>
  <c r="R612" i="6"/>
  <c r="S612" i="6" s="1"/>
  <c r="R612" i="4"/>
  <c r="S612" i="4" s="1"/>
  <c r="R1092" i="4"/>
  <c r="R1346" i="4"/>
  <c r="S1346" i="4" s="1"/>
  <c r="R1370" i="6"/>
  <c r="S1370" i="6" s="1"/>
  <c r="R1370" i="4"/>
  <c r="S1370" i="4" s="1"/>
  <c r="R971" i="6"/>
  <c r="S971" i="6" s="1"/>
  <c r="R971" i="4"/>
  <c r="S971" i="4" s="1"/>
  <c r="R1285" i="6"/>
  <c r="S1285" i="6" s="1"/>
  <c r="R1285" i="4"/>
  <c r="R766" i="6"/>
  <c r="S766" i="6" s="1"/>
  <c r="R766" i="4"/>
  <c r="S766" i="4" s="1"/>
  <c r="R1393" i="6"/>
  <c r="S1393" i="6" s="1"/>
  <c r="R1393" i="4"/>
  <c r="R123" i="6"/>
  <c r="S123" i="6" s="1"/>
  <c r="R123" i="4"/>
  <c r="S123" i="4" s="1"/>
  <c r="R1251" i="6"/>
  <c r="S1251" i="6" s="1"/>
  <c r="R1251" i="4"/>
  <c r="S1251" i="4" s="1"/>
  <c r="R273" i="6"/>
  <c r="S273" i="6" s="1"/>
  <c r="R273" i="4"/>
  <c r="S273" i="4" s="1"/>
  <c r="R877" i="6"/>
  <c r="S877" i="6" s="1"/>
  <c r="R877" i="4"/>
  <c r="R730" i="6"/>
  <c r="S730" i="6" s="1"/>
  <c r="R730" i="4"/>
  <c r="S730" i="4" s="1"/>
  <c r="R1597" i="6"/>
  <c r="S1597" i="6" s="1"/>
  <c r="R1597" i="4"/>
  <c r="R605" i="6"/>
  <c r="S605" i="6" s="1"/>
  <c r="R605" i="4"/>
  <c r="S605" i="4" s="1"/>
  <c r="R193" i="6"/>
  <c r="S193" i="6" s="1"/>
  <c r="R193" i="4"/>
  <c r="S193" i="4" s="1"/>
  <c r="R404" i="6"/>
  <c r="S404" i="6" s="1"/>
  <c r="R404" i="4"/>
  <c r="S404" i="4" s="1"/>
  <c r="R367" i="6"/>
  <c r="S367" i="6" s="1"/>
  <c r="R367" i="4"/>
  <c r="S367" i="4" s="1"/>
  <c r="R476" i="6"/>
  <c r="S476" i="6" s="1"/>
  <c r="R476" i="4"/>
  <c r="R1504" i="6"/>
  <c r="S1504" i="6" s="1"/>
  <c r="R1504" i="4"/>
  <c r="S1504" i="4" s="1"/>
  <c r="R514" i="6"/>
  <c r="S514" i="6" s="1"/>
  <c r="R514" i="4"/>
  <c r="R918" i="6"/>
  <c r="S918" i="6" s="1"/>
  <c r="R918" i="4"/>
  <c r="S918" i="4" s="1"/>
  <c r="R736" i="6"/>
  <c r="S736" i="6" s="1"/>
  <c r="R736" i="4"/>
  <c r="S736" i="4" s="1"/>
  <c r="R907" i="6"/>
  <c r="S907" i="6" s="1"/>
  <c r="R907" i="4"/>
  <c r="S907" i="4" s="1"/>
  <c r="R860" i="6"/>
  <c r="S860" i="6" s="1"/>
  <c r="R860" i="4"/>
  <c r="S860" i="4" s="1"/>
  <c r="R976" i="6"/>
  <c r="S976" i="6" s="1"/>
  <c r="R976" i="4"/>
  <c r="R1282" i="6"/>
  <c r="S1282" i="6" s="1"/>
  <c r="R1282" i="4"/>
  <c r="S1282" i="4" s="1"/>
  <c r="R464" i="6"/>
  <c r="S464" i="6" s="1"/>
  <c r="R464" i="4"/>
  <c r="R1018" i="6"/>
  <c r="S1018" i="6" s="1"/>
  <c r="R1018" i="4"/>
  <c r="S1018" i="4" s="1"/>
  <c r="R117" i="6"/>
  <c r="S117" i="6" s="1"/>
  <c r="R117" i="4"/>
  <c r="S117" i="4" s="1"/>
  <c r="R1333" i="6"/>
  <c r="S1333" i="6" s="1"/>
  <c r="R1333" i="4"/>
  <c r="S1333" i="4" s="1"/>
  <c r="R1006" i="6"/>
  <c r="S1006" i="6" s="1"/>
  <c r="R1006" i="4"/>
  <c r="S1006" i="4" s="1"/>
  <c r="R291" i="6"/>
  <c r="S291" i="6" s="1"/>
  <c r="R291" i="4"/>
  <c r="R1347" i="6"/>
  <c r="S1347" i="6" s="1"/>
  <c r="R1347" i="4"/>
  <c r="S1347" i="4" s="1"/>
  <c r="R1057" i="4"/>
  <c r="S1057" i="4" s="1"/>
  <c r="R361" i="6"/>
  <c r="S361" i="6" s="1"/>
  <c r="R361" i="4"/>
  <c r="S361" i="4" s="1"/>
  <c r="R1521" i="6"/>
  <c r="S1521" i="6" s="1"/>
  <c r="R1521" i="4"/>
  <c r="R1326" i="6"/>
  <c r="S1326" i="6" s="1"/>
  <c r="R1326" i="4"/>
  <c r="S1326" i="4" s="1"/>
  <c r="R1497" i="6"/>
  <c r="S1497" i="6" s="1"/>
  <c r="R1497" i="4"/>
  <c r="S1497" i="4" s="1"/>
  <c r="R776" i="6"/>
  <c r="S776" i="6" s="1"/>
  <c r="R776" i="4"/>
  <c r="S776" i="4" s="1"/>
  <c r="R323" i="6"/>
  <c r="S323" i="6" s="1"/>
  <c r="R323" i="4"/>
  <c r="S323" i="4" s="1"/>
  <c r="R719" i="6"/>
  <c r="S719" i="6" s="1"/>
  <c r="R719" i="4"/>
  <c r="S719" i="4" s="1"/>
  <c r="R336" i="6"/>
  <c r="S336" i="6" s="1"/>
  <c r="R336" i="4"/>
  <c r="S336" i="4" s="1"/>
  <c r="R505" i="6"/>
  <c r="S505" i="6" s="1"/>
  <c r="R505" i="4"/>
  <c r="S505" i="4" s="1"/>
  <c r="R1466" i="6"/>
  <c r="R1466" i="4"/>
  <c r="S1466" i="4" s="1"/>
  <c r="R960" i="6"/>
  <c r="S960" i="6" s="1"/>
  <c r="R960" i="4"/>
  <c r="S960" i="4" s="1"/>
  <c r="R933" i="6"/>
  <c r="R933" i="4"/>
  <c r="S933" i="4" s="1"/>
  <c r="R305" i="6"/>
  <c r="S305" i="6" s="1"/>
  <c r="R305" i="4"/>
  <c r="S305" i="4" s="1"/>
  <c r="R142" i="6"/>
  <c r="S142" i="6" s="1"/>
  <c r="R142" i="4"/>
  <c r="S142" i="4" s="1"/>
  <c r="R137" i="6"/>
  <c r="S137" i="6" s="1"/>
  <c r="R137" i="4"/>
  <c r="S137" i="4" s="1"/>
  <c r="R1457" i="6"/>
  <c r="S1457" i="6" s="1"/>
  <c r="R1457" i="4"/>
  <c r="S1457" i="4" s="1"/>
  <c r="R1371" i="6"/>
  <c r="S1371" i="6" s="1"/>
  <c r="R1371" i="4"/>
  <c r="S1371" i="4" s="1"/>
  <c r="R632" i="6"/>
  <c r="S632" i="6" s="1"/>
  <c r="R632" i="4"/>
  <c r="S632" i="4" s="1"/>
  <c r="R300" i="6"/>
  <c r="S300" i="6" s="1"/>
  <c r="R300" i="4"/>
  <c r="S300" i="4" s="1"/>
  <c r="R1065" i="6"/>
  <c r="S1065" i="6" s="1"/>
  <c r="R1065" i="4"/>
  <c r="R1353" i="4"/>
  <c r="R1353" i="3" s="1"/>
  <c r="S1353" i="3" s="1"/>
  <c r="R1546" i="4"/>
  <c r="R1220" i="4"/>
  <c r="R1224" i="4"/>
  <c r="R652" i="6"/>
  <c r="S652" i="6" s="1"/>
  <c r="R652" i="4"/>
  <c r="S652" i="4" s="1"/>
  <c r="R151" i="6"/>
  <c r="S151" i="6" s="1"/>
  <c r="R151" i="4"/>
  <c r="S151" i="4" s="1"/>
  <c r="R1323" i="6"/>
  <c r="S1323" i="6" s="1"/>
  <c r="R1323" i="4"/>
  <c r="S1323" i="4" s="1"/>
  <c r="R752" i="6"/>
  <c r="S752" i="6" s="1"/>
  <c r="R752" i="4"/>
  <c r="R740" i="4"/>
  <c r="S740" i="4" s="1"/>
  <c r="R1128" i="6"/>
  <c r="S1128" i="6" s="1"/>
  <c r="R1128" i="4"/>
  <c r="S1128" i="4" s="1"/>
  <c r="R299" i="6"/>
  <c r="S299" i="6" s="1"/>
  <c r="R299" i="4"/>
  <c r="S299" i="4" s="1"/>
  <c r="R1291" i="4"/>
  <c r="S1291" i="4" s="1"/>
  <c r="R626" i="6"/>
  <c r="S626" i="6" s="1"/>
  <c r="R626" i="4"/>
  <c r="R245" i="6"/>
  <c r="S245" i="6" s="1"/>
  <c r="R245" i="4"/>
  <c r="S245" i="4" s="1"/>
  <c r="R383" i="6"/>
  <c r="R383" i="4"/>
  <c r="S383" i="4" s="1"/>
  <c r="R770" i="6"/>
  <c r="S770" i="6" s="1"/>
  <c r="R770" i="4"/>
  <c r="R235" i="6"/>
  <c r="R235" i="4"/>
  <c r="R822" i="6"/>
  <c r="S822" i="6" s="1"/>
  <c r="R822" i="4"/>
  <c r="S822" i="4" s="1"/>
  <c r="R1098" i="4"/>
  <c r="S1098" i="4" s="1"/>
  <c r="R584" i="6"/>
  <c r="S584" i="6" s="1"/>
  <c r="R584" i="4"/>
  <c r="R1461" i="6"/>
  <c r="S1461" i="6" s="1"/>
  <c r="R1461" i="4"/>
  <c r="R1459" i="6"/>
  <c r="S1459" i="6" s="1"/>
  <c r="R1459" i="4"/>
  <c r="S1459" i="4" s="1"/>
  <c r="R609" i="6"/>
  <c r="S609" i="6" s="1"/>
  <c r="R609" i="4"/>
  <c r="R964" i="4"/>
  <c r="S964" i="4" s="1"/>
  <c r="R769" i="4"/>
  <c r="S769" i="4" s="1"/>
  <c r="R1435" i="4"/>
  <c r="S1435" i="4" s="1"/>
  <c r="R170" i="6"/>
  <c r="S170" i="6" s="1"/>
  <c r="R170" i="4"/>
  <c r="R922" i="4"/>
  <c r="S922" i="4" s="1"/>
  <c r="R887" i="4"/>
  <c r="R887" i="5" s="1"/>
  <c r="S887" i="5" s="1"/>
  <c r="T887" i="6" s="1"/>
  <c r="R1364" i="4"/>
  <c r="S1364" i="4" s="1"/>
  <c r="R178" i="4"/>
  <c r="S178" i="4" s="1"/>
  <c r="R1240" i="4"/>
  <c r="R428" i="4"/>
  <c r="S428" i="4" s="1"/>
  <c r="R1332" i="4"/>
  <c r="S1332" i="4" s="1"/>
  <c r="R585" i="4"/>
  <c r="R1184" i="4"/>
  <c r="S1184" i="4" s="1"/>
  <c r="R955" i="4"/>
  <c r="S955" i="4" s="1"/>
  <c r="R1354" i="4"/>
  <c r="S1354" i="4" s="1"/>
  <c r="R1002" i="4"/>
  <c r="S1002" i="4" s="1"/>
  <c r="R1099" i="4"/>
  <c r="S1099" i="4" s="1"/>
  <c r="R204" i="4"/>
  <c r="S204" i="4" s="1"/>
  <c r="R1411" i="4"/>
  <c r="S1411" i="4" s="1"/>
  <c r="R530" i="4"/>
  <c r="S530" i="4" s="1"/>
  <c r="R1525" i="4"/>
  <c r="S1525" i="4" s="1"/>
  <c r="R1372" i="4"/>
  <c r="S1372" i="4" s="1"/>
  <c r="R234" i="4"/>
  <c r="S234" i="4" s="1"/>
  <c r="R1153" i="4"/>
  <c r="S1153" i="4" s="1"/>
  <c r="R1161" i="4"/>
  <c r="R201" i="4"/>
  <c r="S201" i="4" s="1"/>
  <c r="R403" i="4"/>
  <c r="S403" i="4" s="1"/>
  <c r="R1129" i="4"/>
  <c r="S1129" i="4" s="1"/>
  <c r="R821" i="4"/>
  <c r="S821" i="4" s="1"/>
  <c r="R1106" i="4"/>
  <c r="S1106" i="4" s="1"/>
  <c r="R1024" i="4"/>
  <c r="R1289" i="4"/>
  <c r="S1289" i="4" s="1"/>
  <c r="R283" i="4"/>
  <c r="R168" i="4"/>
  <c r="R517" i="4"/>
  <c r="S517" i="4" s="1"/>
  <c r="R225" i="4"/>
  <c r="R225" i="5" s="1"/>
  <c r="S225" i="5" s="1"/>
  <c r="R804" i="4"/>
  <c r="R432" i="4"/>
  <c r="S432" i="4" s="1"/>
  <c r="R513" i="4"/>
  <c r="S513" i="4" s="1"/>
  <c r="R107" i="4"/>
  <c r="S107" i="4" s="1"/>
  <c r="R1176" i="4"/>
  <c r="R708" i="4"/>
  <c r="S708" i="4" s="1"/>
  <c r="R588" i="4"/>
  <c r="S588" i="4" s="1"/>
  <c r="R820" i="4"/>
  <c r="S820" i="4" s="1"/>
  <c r="R550" i="4"/>
  <c r="S550" i="4" s="1"/>
  <c r="R1527" i="4"/>
  <c r="S1527" i="4" s="1"/>
  <c r="R263" i="4"/>
  <c r="S263" i="4" s="1"/>
  <c r="R259" i="4"/>
  <c r="S259" i="4" s="1"/>
  <c r="R446" i="4"/>
  <c r="R1084" i="4"/>
  <c r="S1084" i="4" s="1"/>
  <c r="R996" i="4"/>
  <c r="S996" i="4" s="1"/>
  <c r="R629" i="4"/>
  <c r="S629" i="4" s="1"/>
  <c r="R994" i="4"/>
  <c r="S994" i="4" s="1"/>
  <c r="R110" i="4"/>
  <c r="S110" i="4" s="1"/>
  <c r="R676" i="4"/>
  <c r="R604" i="4"/>
  <c r="S604" i="4" s="1"/>
  <c r="R1039" i="4"/>
  <c r="S1039" i="4" s="1"/>
  <c r="R510" i="4"/>
  <c r="S510" i="4" s="1"/>
  <c r="R1198" i="4"/>
  <c r="S1198" i="4" s="1"/>
  <c r="R1413" i="4"/>
  <c r="S1413" i="4" s="1"/>
  <c r="R152" i="4"/>
  <c r="S152" i="4" s="1"/>
  <c r="R658" i="6"/>
  <c r="S658" i="6" s="1"/>
  <c r="R658" i="4"/>
  <c r="R722" i="6"/>
  <c r="S722" i="6" s="1"/>
  <c r="R722" i="4"/>
  <c r="R698" i="6"/>
  <c r="S698" i="6" s="1"/>
  <c r="R698" i="4"/>
  <c r="S698" i="4" s="1"/>
  <c r="R1243" i="6"/>
  <c r="S1243" i="6" s="1"/>
  <c r="R1243" i="4"/>
  <c r="S1243" i="4" s="1"/>
  <c r="R160" i="6"/>
  <c r="S160" i="6" s="1"/>
  <c r="R160" i="4"/>
  <c r="S160" i="4" s="1"/>
  <c r="R634" i="6"/>
  <c r="S634" i="6" s="1"/>
  <c r="R634" i="4"/>
  <c r="R472" i="6"/>
  <c r="S472" i="6" s="1"/>
  <c r="R472" i="4"/>
  <c r="R1477" i="6"/>
  <c r="S1477" i="6" s="1"/>
  <c r="R1477" i="4"/>
  <c r="S1477" i="4" s="1"/>
  <c r="R1012" i="6"/>
  <c r="S1012" i="6" s="1"/>
  <c r="R1012" i="4"/>
  <c r="S1012" i="4" s="1"/>
  <c r="R266" i="6"/>
  <c r="S266" i="6" s="1"/>
  <c r="R266" i="4"/>
  <c r="S266" i="4" s="1"/>
  <c r="R423" i="6"/>
  <c r="S423" i="6" s="1"/>
  <c r="R423" i="4"/>
  <c r="R150" i="6"/>
  <c r="S150" i="6" s="1"/>
  <c r="R150" i="4"/>
  <c r="S150" i="4" s="1"/>
  <c r="R889" i="6"/>
  <c r="S889" i="6" s="1"/>
  <c r="R889" i="4"/>
  <c r="S889" i="4" s="1"/>
  <c r="R1138" i="6"/>
  <c r="S1138" i="6" s="1"/>
  <c r="R1138" i="4"/>
  <c r="R1532" i="6"/>
  <c r="S1532" i="6" s="1"/>
  <c r="R1532" i="4"/>
  <c r="S1532" i="4" s="1"/>
  <c r="R1030" i="4"/>
  <c r="S1030" i="4" s="1"/>
  <c r="R906" i="4"/>
  <c r="S906" i="4" s="1"/>
  <c r="R1177" i="4"/>
  <c r="S1177" i="4" s="1"/>
  <c r="R591" i="6"/>
  <c r="S591" i="6" s="1"/>
  <c r="R591" i="4"/>
  <c r="S591" i="4" s="1"/>
  <c r="R1238" i="6"/>
  <c r="S1238" i="6" s="1"/>
  <c r="R1238" i="4"/>
  <c r="R872" i="6"/>
  <c r="S872" i="6" s="1"/>
  <c r="R872" i="4"/>
  <c r="S872" i="4" s="1"/>
  <c r="R1577" i="6"/>
  <c r="S1577" i="6" s="1"/>
  <c r="R1577" i="4"/>
  <c r="R1587" i="6"/>
  <c r="S1587" i="6" s="1"/>
  <c r="R1587" i="4"/>
  <c r="S1587" i="4" s="1"/>
  <c r="R185" i="6"/>
  <c r="S185" i="6" s="1"/>
  <c r="R185" i="4"/>
  <c r="S185" i="4" s="1"/>
  <c r="R711" i="6"/>
  <c r="S711" i="6" s="1"/>
  <c r="R711" i="4"/>
  <c r="S711" i="4" s="1"/>
  <c r="R1573" i="6"/>
  <c r="S1573" i="6" s="1"/>
  <c r="R1573" i="4"/>
  <c r="S1573" i="4" s="1"/>
  <c r="R939" i="6"/>
  <c r="S939" i="6" s="1"/>
  <c r="R939" i="4"/>
  <c r="S939" i="4" s="1"/>
  <c r="R1387" i="6"/>
  <c r="S1387" i="6" s="1"/>
  <c r="R1387" i="4"/>
  <c r="R1195" i="6"/>
  <c r="S1195" i="6" s="1"/>
  <c r="R1195" i="4"/>
  <c r="S1195" i="4" s="1"/>
  <c r="R897" i="6"/>
  <c r="S897" i="6" s="1"/>
  <c r="R897" i="4"/>
  <c r="S897" i="4" s="1"/>
  <c r="R705" i="6"/>
  <c r="S705" i="6" s="1"/>
  <c r="R705" i="4"/>
  <c r="S705" i="4" s="1"/>
  <c r="R1495" i="6"/>
  <c r="S1495" i="6" s="1"/>
  <c r="R1495" i="4"/>
  <c r="R439" i="6"/>
  <c r="S439" i="6" s="1"/>
  <c r="R439" i="4"/>
  <c r="S439" i="4" s="1"/>
  <c r="R710" i="6"/>
  <c r="S710" i="6" s="1"/>
  <c r="R710" i="4"/>
  <c r="S710" i="4" s="1"/>
  <c r="R847" i="6"/>
  <c r="S847" i="6" s="1"/>
  <c r="R847" i="4"/>
  <c r="S847" i="4" s="1"/>
  <c r="R927" i="6"/>
  <c r="S927" i="6" s="1"/>
  <c r="R927" i="4"/>
  <c r="S927" i="4" s="1"/>
  <c r="R1165" i="6"/>
  <c r="S1165" i="6" s="1"/>
  <c r="R1165" i="4"/>
  <c r="S1165" i="4" s="1"/>
  <c r="R238" i="6"/>
  <c r="S238" i="6" s="1"/>
  <c r="R238" i="4"/>
  <c r="S238" i="4" s="1"/>
  <c r="R1352" i="6"/>
  <c r="S1352" i="6" s="1"/>
  <c r="R1352" i="4"/>
  <c r="S1352" i="4" s="1"/>
  <c r="R1270" i="6"/>
  <c r="S1270" i="6" s="1"/>
  <c r="R1270" i="4"/>
  <c r="S1270" i="4" s="1"/>
  <c r="R380" i="6"/>
  <c r="S380" i="6" s="1"/>
  <c r="R380" i="4"/>
  <c r="R393" i="6"/>
  <c r="S393" i="6" s="1"/>
  <c r="R393" i="4"/>
  <c r="S393" i="4" s="1"/>
  <c r="R687" i="6"/>
  <c r="S687" i="6" s="1"/>
  <c r="R687" i="4"/>
  <c r="S687" i="4" s="1"/>
  <c r="R1305" i="6"/>
  <c r="R1305" i="4"/>
  <c r="R794" i="6"/>
  <c r="S794" i="6" s="1"/>
  <c r="R794" i="4"/>
  <c r="S794" i="4" s="1"/>
  <c r="R147" i="6"/>
  <c r="S147" i="6" s="1"/>
  <c r="R147" i="4"/>
  <c r="S147" i="4" s="1"/>
  <c r="R1366" i="6"/>
  <c r="S1366" i="6" s="1"/>
  <c r="R1366" i="4"/>
  <c r="S1366" i="4" s="1"/>
  <c r="R1112" i="6"/>
  <c r="S1112" i="6" s="1"/>
  <c r="R1112" i="4"/>
  <c r="S1112" i="4" s="1"/>
  <c r="R1543" i="6"/>
  <c r="S1543" i="6" s="1"/>
  <c r="R1543" i="4"/>
  <c r="S1543" i="4" s="1"/>
  <c r="R474" i="6"/>
  <c r="S474" i="6" s="1"/>
  <c r="R474" i="4"/>
  <c r="R900" i="6"/>
  <c r="S900" i="6" s="1"/>
  <c r="R900" i="4"/>
  <c r="S900" i="4" s="1"/>
  <c r="R421" i="6"/>
  <c r="S421" i="6" s="1"/>
  <c r="R421" i="4"/>
  <c r="S421" i="4" s="1"/>
  <c r="R559" i="6"/>
  <c r="S559" i="6" s="1"/>
  <c r="R559" i="4"/>
  <c r="R582" i="6"/>
  <c r="S582" i="6" s="1"/>
  <c r="R582" i="4"/>
  <c r="S582" i="4" s="1"/>
  <c r="R479" i="6"/>
  <c r="S479" i="6" s="1"/>
  <c r="R479" i="4"/>
  <c r="S479" i="4" s="1"/>
  <c r="R1339" i="6"/>
  <c r="S1339" i="6" s="1"/>
  <c r="R1339" i="4"/>
  <c r="S1339" i="4" s="1"/>
  <c r="R418" i="6"/>
  <c r="S418" i="6" s="1"/>
  <c r="R418" i="4"/>
  <c r="S418" i="4" s="1"/>
  <c r="R1488" i="6"/>
  <c r="S1488" i="6" s="1"/>
  <c r="R1488" i="4"/>
  <c r="S1488" i="4" s="1"/>
  <c r="R647" i="6"/>
  <c r="S647" i="6" s="1"/>
  <c r="R647" i="4"/>
  <c r="R1031" i="6"/>
  <c r="R1031" i="4"/>
  <c r="S1031" i="4" s="1"/>
  <c r="R396" i="6"/>
  <c r="S396" i="6" s="1"/>
  <c r="R396" i="4"/>
  <c r="S396" i="4" s="1"/>
  <c r="R186" i="6"/>
  <c r="S186" i="6" s="1"/>
  <c r="R186" i="4"/>
  <c r="S186" i="4" s="1"/>
  <c r="R1239" i="6"/>
  <c r="S1239" i="6" s="1"/>
  <c r="R1239" i="4"/>
  <c r="S1239" i="4" s="1"/>
  <c r="R270" i="4"/>
  <c r="S270" i="4" s="1"/>
  <c r="R1023" i="6"/>
  <c r="S1023" i="6" s="1"/>
  <c r="R1023" i="4"/>
  <c r="S1023" i="4" s="1"/>
  <c r="R1269" i="6"/>
  <c r="S1269" i="6" s="1"/>
  <c r="R1269" i="4"/>
  <c r="S1269" i="4" s="1"/>
  <c r="R1213" i="6"/>
  <c r="S1213" i="6" s="1"/>
  <c r="R1213" i="4"/>
  <c r="S1213" i="4" s="1"/>
  <c r="R702" i="6"/>
  <c r="S702" i="6" s="1"/>
  <c r="R702" i="4"/>
  <c r="S702" i="4" s="1"/>
  <c r="R1157" i="6"/>
  <c r="S1157" i="6" s="1"/>
  <c r="R1157" i="4"/>
  <c r="S1157" i="4" s="1"/>
  <c r="R250" i="6"/>
  <c r="S250" i="6" s="1"/>
  <c r="R250" i="4"/>
  <c r="S250" i="4" s="1"/>
  <c r="R1246" i="6"/>
  <c r="S1246" i="6" s="1"/>
  <c r="R1246" i="4"/>
  <c r="S1246" i="4" s="1"/>
  <c r="R167" i="6"/>
  <c r="S167" i="6" s="1"/>
  <c r="R167" i="4"/>
  <c r="R237" i="6"/>
  <c r="S237" i="6" s="1"/>
  <c r="R237" i="4"/>
  <c r="R1145" i="6"/>
  <c r="S1145" i="6" s="1"/>
  <c r="R1145" i="4"/>
  <c r="S1145" i="4" s="1"/>
  <c r="R1168" i="6"/>
  <c r="S1168" i="6" s="1"/>
  <c r="R1168" i="4"/>
  <c r="S1168" i="4" s="1"/>
  <c r="R295" i="6"/>
  <c r="S295" i="6" s="1"/>
  <c r="R295" i="4"/>
  <c r="S295" i="4" s="1"/>
  <c r="R863" i="6"/>
  <c r="S863" i="6" s="1"/>
  <c r="R863" i="4"/>
  <c r="S863" i="4" s="1"/>
  <c r="R308" i="6"/>
  <c r="S308" i="6" s="1"/>
  <c r="R308" i="4"/>
  <c r="S308" i="4" s="1"/>
  <c r="R638" i="6"/>
  <c r="S638" i="6" s="1"/>
  <c r="R638" i="4"/>
  <c r="S638" i="4" s="1"/>
  <c r="R1572" i="6"/>
  <c r="S1572" i="6" s="1"/>
  <c r="R1572" i="4"/>
  <c r="S1572" i="4" s="1"/>
  <c r="R1133" i="4"/>
  <c r="S1133" i="4" s="1"/>
  <c r="R1066" i="6"/>
  <c r="S1066" i="6" s="1"/>
  <c r="R1066" i="4"/>
  <c r="S1066" i="4" s="1"/>
  <c r="R1298" i="6"/>
  <c r="S1298" i="6" s="1"/>
  <c r="R1298" i="4"/>
  <c r="S1298" i="4" s="1"/>
  <c r="R888" i="6"/>
  <c r="S888" i="6" s="1"/>
  <c r="R888" i="4"/>
  <c r="S888" i="4" s="1"/>
  <c r="R360" i="6"/>
  <c r="S360" i="6" s="1"/>
  <c r="R360" i="4"/>
  <c r="S360" i="4" s="1"/>
  <c r="R1306" i="6"/>
  <c r="S1306" i="6" s="1"/>
  <c r="R1306" i="4"/>
  <c r="S1306" i="4" s="1"/>
  <c r="R1415" i="6"/>
  <c r="S1415" i="6" s="1"/>
  <c r="R1415" i="4"/>
  <c r="S1415" i="4" s="1"/>
  <c r="R1389" i="4"/>
  <c r="R1389" i="3" s="1"/>
  <c r="S1389" i="3" s="1"/>
  <c r="R1391" i="6"/>
  <c r="S1391" i="6" s="1"/>
  <c r="R1391" i="4"/>
  <c r="S1391" i="4" s="1"/>
  <c r="R416" i="6"/>
  <c r="S416" i="6" s="1"/>
  <c r="R416" i="4"/>
  <c r="S416" i="4" s="1"/>
  <c r="R477" i="6"/>
  <c r="S477" i="6" s="1"/>
  <c r="R477" i="4"/>
  <c r="S477" i="4" s="1"/>
  <c r="R1569" i="6"/>
  <c r="S1569" i="6" s="1"/>
  <c r="R1569" i="4"/>
  <c r="S1569" i="4" s="1"/>
  <c r="R802" i="4"/>
  <c r="S802" i="4" s="1"/>
  <c r="R347" i="4"/>
  <c r="S347" i="4" s="1"/>
  <c r="R1301" i="4"/>
  <c r="S1301" i="4" s="1"/>
  <c r="R1538" i="6"/>
  <c r="S1538" i="6" s="1"/>
  <c r="R1538" i="4"/>
  <c r="S1538" i="4" s="1"/>
  <c r="R979" i="4"/>
  <c r="S979" i="4" s="1"/>
  <c r="R640" i="4"/>
  <c r="S640" i="4" s="1"/>
  <c r="R595" i="4"/>
  <c r="S595" i="4" s="1"/>
  <c r="R1167" i="4"/>
  <c r="S1167" i="4" s="1"/>
  <c r="R1137" i="4"/>
  <c r="S1137" i="4" s="1"/>
  <c r="R397" i="4"/>
  <c r="S397" i="4" s="1"/>
  <c r="R314" i="4"/>
  <c r="R938" i="4"/>
  <c r="R938" i="3" s="1"/>
  <c r="S938" i="3" s="1"/>
  <c r="R1211" i="4"/>
  <c r="S1211" i="4" s="1"/>
  <c r="R1449" i="4"/>
  <c r="S1449" i="4" s="1"/>
  <c r="R983" i="4"/>
  <c r="S983" i="4" s="1"/>
  <c r="R801" i="4"/>
  <c r="S801" i="4" s="1"/>
  <c r="R1302" i="4"/>
  <c r="S1302" i="4" s="1"/>
  <c r="R1340" i="4"/>
  <c r="S1340" i="4" s="1"/>
  <c r="R181" i="4"/>
  <c r="R1197" i="4"/>
  <c r="S1197" i="4" s="1"/>
  <c r="R607" i="4"/>
  <c r="S607" i="4" s="1"/>
  <c r="R558" i="4"/>
  <c r="S558" i="4" s="1"/>
  <c r="R108" i="4"/>
  <c r="S108" i="4" s="1"/>
  <c r="R1416" i="4"/>
  <c r="S1416" i="4" s="1"/>
  <c r="R1193" i="4"/>
  <c r="S1193" i="4" s="1"/>
  <c r="R1566" i="4"/>
  <c r="S1566" i="4" s="1"/>
  <c r="R1287" i="4"/>
  <c r="S1287" i="4" s="1"/>
  <c r="R573" i="4"/>
  <c r="S573" i="4" s="1"/>
  <c r="R625" i="4"/>
  <c r="S625" i="4" s="1"/>
  <c r="R1308" i="4"/>
  <c r="S1308" i="4" s="1"/>
  <c r="R1412" i="4"/>
  <c r="S1412" i="4" s="1"/>
  <c r="R1589" i="4"/>
  <c r="S1589" i="4" s="1"/>
  <c r="R173" i="4"/>
  <c r="S173" i="4" s="1"/>
  <c r="R508" i="4"/>
  <c r="S508" i="4" s="1"/>
  <c r="R111" i="4"/>
  <c r="R111" i="5" s="1"/>
  <c r="S111" i="5" s="1"/>
  <c r="R866" i="4"/>
  <c r="S866" i="4" s="1"/>
  <c r="R140" i="4"/>
  <c r="S140" i="4" s="1"/>
  <c r="R1175" i="4"/>
  <c r="S1175" i="4" s="1"/>
  <c r="R1293" i="4"/>
  <c r="S1293" i="4" s="1"/>
  <c r="R589" i="4"/>
  <c r="S589" i="4" s="1"/>
  <c r="R1294" i="4"/>
  <c r="R1294" i="3" s="1"/>
  <c r="S1294" i="3" s="1"/>
  <c r="R1429" i="4"/>
  <c r="S1429" i="4" s="1"/>
  <c r="R763" i="4"/>
  <c r="S763" i="4" s="1"/>
  <c r="R512" i="4"/>
  <c r="S512" i="4" s="1"/>
  <c r="R1499" i="4"/>
  <c r="S1499" i="4" s="1"/>
  <c r="R1154" i="4"/>
  <c r="S1154" i="4" s="1"/>
  <c r="R122" i="4"/>
  <c r="S122" i="4" s="1"/>
  <c r="R800" i="4"/>
  <c r="S800" i="4" s="1"/>
  <c r="R115" i="4"/>
  <c r="S115" i="4" s="1"/>
  <c r="R1156" i="4"/>
  <c r="S1156" i="4" s="1"/>
  <c r="R163" i="4"/>
  <c r="S163" i="4" s="1"/>
  <c r="R113" i="4"/>
  <c r="S113" i="4" s="1"/>
  <c r="R532" i="4"/>
  <c r="S532" i="4" s="1"/>
  <c r="R109" i="4"/>
  <c r="S109" i="4" s="1"/>
  <c r="R824" i="4"/>
  <c r="S824" i="4" s="1"/>
  <c r="R1580" i="4"/>
  <c r="S1580" i="4" s="1"/>
  <c r="R602" i="4"/>
  <c r="S602" i="4" s="1"/>
  <c r="R1498" i="4"/>
  <c r="S1498" i="4" s="1"/>
  <c r="R338" i="4"/>
  <c r="S338" i="4" s="1"/>
  <c r="R1266" i="4"/>
  <c r="R1266" i="5" s="1"/>
  <c r="S1266" i="5" s="1"/>
  <c r="N4" i="4"/>
  <c r="S1219" i="4"/>
  <c r="R125" i="6"/>
  <c r="S125" i="6" s="1"/>
  <c r="R1150" i="6"/>
  <c r="S1150" i="6" s="1"/>
  <c r="R610" i="6"/>
  <c r="R610" i="5" s="1"/>
  <c r="S610" i="5" s="1"/>
  <c r="R964" i="6"/>
  <c r="S964" i="6" s="1"/>
  <c r="R415" i="6"/>
  <c r="S415" i="6" s="1"/>
  <c r="R1539" i="6"/>
  <c r="S1539" i="6" s="1"/>
  <c r="R763" i="6"/>
  <c r="S763" i="6" s="1"/>
  <c r="T214" i="6"/>
  <c r="U214" i="6" s="1"/>
  <c r="R767" i="6"/>
  <c r="S767" i="6" s="1"/>
  <c r="R258" i="6"/>
  <c r="S258" i="6" s="1"/>
  <c r="R1049" i="6"/>
  <c r="R1049" i="3" s="1"/>
  <c r="S1049" i="3" s="1"/>
  <c r="R1541" i="6"/>
  <c r="S1541" i="6" s="1"/>
  <c r="R176" i="6"/>
  <c r="S176" i="6" s="1"/>
  <c r="R1129" i="6"/>
  <c r="S1129" i="6" s="1"/>
  <c r="R395" i="6"/>
  <c r="S395" i="6" s="1"/>
  <c r="R952" i="6"/>
  <c r="R952" i="3" s="1"/>
  <c r="S952" i="3" s="1"/>
  <c r="R694" i="6"/>
  <c r="S694" i="6" s="1"/>
  <c r="S669" i="4"/>
  <c r="R669" i="6"/>
  <c r="S669" i="6" s="1"/>
  <c r="R1316" i="6"/>
  <c r="S1316" i="6" s="1"/>
  <c r="R294" i="6"/>
  <c r="S294" i="6" s="1"/>
  <c r="R1299" i="6"/>
  <c r="S1299" i="6" s="1"/>
  <c r="S552" i="4"/>
  <c r="R552" i="6"/>
  <c r="S552" i="6" s="1"/>
  <c r="S1231" i="4"/>
  <c r="R1231" i="6"/>
  <c r="S1231" i="6" s="1"/>
  <c r="R1546" i="6"/>
  <c r="S1546" i="6" s="1"/>
  <c r="R769" i="6"/>
  <c r="S769" i="6" s="1"/>
  <c r="R1032" i="6"/>
  <c r="S1032" i="6" s="1"/>
  <c r="R1432" i="6"/>
  <c r="S1432" i="6" s="1"/>
  <c r="R1585" i="6"/>
  <c r="S1585" i="6" s="1"/>
  <c r="S878" i="4"/>
  <c r="R878" i="6"/>
  <c r="S878" i="6" s="1"/>
  <c r="S471" i="4"/>
  <c r="R471" i="6"/>
  <c r="S977" i="4"/>
  <c r="R977" i="6"/>
  <c r="S977" i="6" s="1"/>
  <c r="R1058" i="6"/>
  <c r="S1058" i="6" s="1"/>
  <c r="S644" i="4"/>
  <c r="R644" i="6"/>
  <c r="S644" i="6" s="1"/>
  <c r="R373" i="6"/>
  <c r="S373" i="6" s="1"/>
  <c r="R139" i="6"/>
  <c r="S139" i="6" s="1"/>
  <c r="R1441" i="6"/>
  <c r="S1441" i="6" s="1"/>
  <c r="R545" i="6"/>
  <c r="S545" i="6" s="1"/>
  <c r="R1374" i="6"/>
  <c r="S1374" i="6" s="1"/>
  <c r="R967" i="6"/>
  <c r="S967" i="6" s="1"/>
  <c r="R1582" i="6"/>
  <c r="S1582" i="6" s="1"/>
  <c r="S1294" i="6"/>
  <c r="R224" i="6"/>
  <c r="S224" i="6" s="1"/>
  <c r="S1453" i="4"/>
  <c r="R1453" i="6"/>
  <c r="S1453" i="6" s="1"/>
  <c r="S975" i="4"/>
  <c r="R975" i="6"/>
  <c r="S975" i="6" s="1"/>
  <c r="R346" i="6"/>
  <c r="S346" i="6" s="1"/>
  <c r="R1414" i="6"/>
  <c r="S1414" i="6" s="1"/>
  <c r="R312" i="6"/>
  <c r="S312" i="6" s="1"/>
  <c r="R1489" i="6"/>
  <c r="S1489" i="6" s="1"/>
  <c r="R178" i="6"/>
  <c r="S178" i="6" s="1"/>
  <c r="R1089" i="6"/>
  <c r="S1089" i="6" s="1"/>
  <c r="R274" i="6"/>
  <c r="S274" i="6" s="1"/>
  <c r="R1226" i="6"/>
  <c r="S1226" i="6" s="1"/>
  <c r="R1385" i="6"/>
  <c r="S1385" i="6" s="1"/>
  <c r="R333" i="6"/>
  <c r="S333" i="6" s="1"/>
  <c r="S399" i="4"/>
  <c r="R399" i="6"/>
  <c r="S399" i="6" s="1"/>
  <c r="S946" i="4"/>
  <c r="R946" i="6"/>
  <c r="S946" i="6" s="1"/>
  <c r="R1508" i="6"/>
  <c r="S1508" i="6" s="1"/>
  <c r="R1470" i="6"/>
  <c r="S1470" i="6" s="1"/>
  <c r="R133" i="6"/>
  <c r="S133" i="6" s="1"/>
  <c r="S1040" i="4"/>
  <c r="R1040" i="6"/>
  <c r="S1040" i="6" s="1"/>
  <c r="R485" i="6"/>
  <c r="S485" i="6" s="1"/>
  <c r="R1036" i="6"/>
  <c r="S1036" i="6" s="1"/>
  <c r="R507" i="6"/>
  <c r="S507" i="6" s="1"/>
  <c r="R1313" i="6"/>
  <c r="S1313" i="6" s="1"/>
  <c r="R699" i="6"/>
  <c r="S699" i="6" s="1"/>
  <c r="R1205" i="6"/>
  <c r="S1205" i="6" s="1"/>
  <c r="R1528" i="6"/>
  <c r="S1528" i="6" s="1"/>
  <c r="R1081" i="6"/>
  <c r="S1081" i="6" s="1"/>
  <c r="R839" i="6"/>
  <c r="S839" i="6" s="1"/>
  <c r="R174" i="6"/>
  <c r="R174" i="3" s="1"/>
  <c r="S174" i="3" s="1"/>
  <c r="R449" i="6"/>
  <c r="S449" i="6" s="1"/>
  <c r="S1396" i="4"/>
  <c r="R1396" i="6"/>
  <c r="S814" i="6"/>
  <c r="R611" i="6"/>
  <c r="S611" i="6" s="1"/>
  <c r="R948" i="6"/>
  <c r="S948" i="6" s="1"/>
  <c r="R1292" i="6"/>
  <c r="S1292" i="6" s="1"/>
  <c r="S1171" i="4"/>
  <c r="R1171" i="6"/>
  <c r="S1171" i="6" s="1"/>
  <c r="S923" i="6"/>
  <c r="R221" i="6"/>
  <c r="S221" i="6" s="1"/>
  <c r="S882" i="4"/>
  <c r="R882" i="6"/>
  <c r="S882" i="6" s="1"/>
  <c r="R597" i="6"/>
  <c r="S597" i="6" s="1"/>
  <c r="S1591" i="4"/>
  <c r="R1591" i="6"/>
  <c r="S1591" i="6" s="1"/>
  <c r="R1290" i="6"/>
  <c r="S1290" i="6" s="1"/>
  <c r="R148" i="6"/>
  <c r="S148" i="6" s="1"/>
  <c r="R1542" i="6"/>
  <c r="S1542" i="6" s="1"/>
  <c r="R831" i="6"/>
  <c r="S831" i="6" s="1"/>
  <c r="R1218" i="6"/>
  <c r="S1218" i="6" s="1"/>
  <c r="S1284" i="6"/>
  <c r="R701" i="6"/>
  <c r="S701" i="6" s="1"/>
  <c r="R277" i="6"/>
  <c r="S277" i="6" s="1"/>
  <c r="R517" i="6"/>
  <c r="S517" i="6" s="1"/>
  <c r="R468" i="6"/>
  <c r="S468" i="6" s="1"/>
  <c r="S1380" i="4"/>
  <c r="R1380" i="6"/>
  <c r="S1380" i="6" s="1"/>
  <c r="R1410" i="6"/>
  <c r="S1410" i="6" s="1"/>
  <c r="S1348" i="4"/>
  <c r="R1348" i="6"/>
  <c r="S1348" i="6" s="1"/>
  <c r="R944" i="6"/>
  <c r="S944" i="6" s="1"/>
  <c r="R330" i="6"/>
  <c r="S330" i="6" s="1"/>
  <c r="R400" i="6"/>
  <c r="S400" i="6" s="1"/>
  <c r="R1010" i="6"/>
  <c r="S1010" i="6" s="1"/>
  <c r="S894" i="4"/>
  <c r="R894" i="6"/>
  <c r="S894" i="6" s="1"/>
  <c r="R1077" i="6"/>
  <c r="S1077" i="6" s="1"/>
  <c r="R771" i="6"/>
  <c r="S771" i="6" s="1"/>
  <c r="S405" i="4"/>
  <c r="R405" i="6"/>
  <c r="S405" i="6" s="1"/>
  <c r="R422" i="6"/>
  <c r="S422" i="6" s="1"/>
  <c r="S1297" i="4"/>
  <c r="R1297" i="6"/>
  <c r="S1297" i="6" s="1"/>
  <c r="S1170" i="4"/>
  <c r="R1170" i="6"/>
  <c r="S1170" i="6" s="1"/>
  <c r="S1054" i="4"/>
  <c r="R1054" i="6"/>
  <c r="S1054" i="6" s="1"/>
  <c r="R1217" i="6"/>
  <c r="S1217" i="6" s="1"/>
  <c r="R635" i="6"/>
  <c r="S635" i="6" s="1"/>
  <c r="R347" i="6"/>
  <c r="S347" i="6" s="1"/>
  <c r="R911" i="6"/>
  <c r="S911" i="6" s="1"/>
  <c r="S1430" i="6"/>
  <c r="R958" i="6"/>
  <c r="S958" i="6" s="1"/>
  <c r="R298" i="6"/>
  <c r="S298" i="6" s="1"/>
  <c r="R1473" i="6"/>
  <c r="S1473" i="6" s="1"/>
  <c r="S529" i="6"/>
  <c r="S967" i="4"/>
  <c r="S1218" i="4"/>
  <c r="S958" i="4"/>
  <c r="S1435" i="6"/>
  <c r="S400" i="4"/>
  <c r="S1292" i="4"/>
  <c r="S611" i="4"/>
  <c r="S346" i="4"/>
  <c r="S1036" i="4"/>
  <c r="S1313" i="4"/>
  <c r="S298" i="4"/>
  <c r="S277" i="4"/>
  <c r="S701" i="4"/>
  <c r="S373" i="4"/>
  <c r="S1441" i="4"/>
  <c r="S1542" i="4"/>
  <c r="S1414" i="4"/>
  <c r="S545" i="4"/>
  <c r="S1489" i="4"/>
  <c r="S858" i="6"/>
  <c r="S1469" i="6"/>
  <c r="S596" i="6"/>
  <c r="S1434" i="6"/>
  <c r="S524" i="6"/>
  <c r="S1580" i="6"/>
  <c r="S821" i="6"/>
  <c r="S251" i="6"/>
  <c r="S689" i="6"/>
  <c r="S1309" i="6"/>
  <c r="S1026" i="6"/>
  <c r="S443" i="6"/>
  <c r="S921" i="6"/>
  <c r="S779" i="6"/>
  <c r="S348" i="6"/>
  <c r="S1187" i="6"/>
  <c r="S1169" i="6"/>
  <c r="S1097" i="6"/>
  <c r="S325" i="6"/>
  <c r="S709" i="6"/>
  <c r="S541" i="6"/>
  <c r="S389" i="6"/>
  <c r="S501" i="6"/>
  <c r="S287" i="6"/>
  <c r="S781" i="6"/>
  <c r="S1322" i="6"/>
  <c r="S807" i="6"/>
  <c r="S786" i="6"/>
  <c r="S1030" i="6"/>
  <c r="S1061" i="6"/>
  <c r="S1135" i="6"/>
  <c r="S1028" i="6"/>
  <c r="S414" i="6"/>
  <c r="S789" i="6"/>
  <c r="S1372" i="6"/>
  <c r="S1535" i="6"/>
  <c r="S571" i="6"/>
  <c r="S1194" i="6"/>
  <c r="S1512" i="6"/>
  <c r="S685" i="6"/>
  <c r="S107" i="6"/>
  <c r="S407" i="6"/>
  <c r="S777" i="6"/>
  <c r="S762" i="6"/>
  <c r="S1233" i="6"/>
  <c r="S1455" i="6"/>
  <c r="S281" i="6"/>
  <c r="S190" i="6"/>
  <c r="S630" i="6"/>
  <c r="S906" i="6"/>
  <c r="S1134" i="6"/>
  <c r="S942" i="6"/>
  <c r="S1590" i="6"/>
  <c r="S955" i="6"/>
  <c r="S567" i="6"/>
  <c r="S1283" i="6"/>
  <c r="S512" i="6"/>
  <c r="S456" i="6"/>
  <c r="S1383" i="6"/>
  <c r="S1564" i="6"/>
  <c r="S901" i="6"/>
  <c r="S413" i="6"/>
  <c r="S1117" i="6"/>
  <c r="S998" i="6"/>
  <c r="S938" i="6"/>
  <c r="S144" i="6"/>
  <c r="S1020" i="6"/>
  <c r="S1296" i="6"/>
  <c r="S675" i="6"/>
  <c r="S806" i="6"/>
  <c r="S1071" i="6"/>
  <c r="S733" i="6"/>
  <c r="S1115" i="6"/>
  <c r="S1237" i="6"/>
  <c r="S516" i="6"/>
  <c r="S172" i="6"/>
  <c r="S732" i="6"/>
  <c r="S864" i="6"/>
  <c r="S535" i="6"/>
  <c r="S244" i="6"/>
  <c r="S1203" i="6"/>
  <c r="S667" i="6"/>
  <c r="S316" i="6"/>
  <c r="S949" i="6"/>
  <c r="S1070" i="6"/>
  <c r="S1088" i="6"/>
  <c r="S432" i="6"/>
  <c r="S199" i="6"/>
  <c r="S120" i="6"/>
  <c r="S311" i="6"/>
  <c r="S324" i="6"/>
  <c r="S772" i="6"/>
  <c r="S113" i="6"/>
  <c r="S263" i="6"/>
  <c r="S1340" i="6"/>
  <c r="S110" i="6"/>
  <c r="S1009" i="6"/>
  <c r="S198" i="6"/>
  <c r="S1354" i="6"/>
  <c r="S1351" i="6"/>
  <c r="S1308" i="6"/>
  <c r="S444" i="6"/>
  <c r="S1530" i="6"/>
  <c r="S1087" i="6"/>
  <c r="S175" i="6"/>
  <c r="S1334" i="6"/>
  <c r="S725" i="6"/>
  <c r="S1184" i="6"/>
  <c r="S460" i="6"/>
  <c r="S1211" i="6"/>
  <c r="S1547" i="6"/>
  <c r="S1402" i="6"/>
  <c r="S338" i="6"/>
  <c r="S724" i="6"/>
  <c r="S739" i="6"/>
  <c r="S866" i="6"/>
  <c r="S843" i="6"/>
  <c r="S957" i="6"/>
  <c r="S482" i="6"/>
  <c r="S922" i="6"/>
  <c r="S1013" i="6"/>
  <c r="S778" i="6"/>
  <c r="S979" i="6"/>
  <c r="S1429" i="6"/>
  <c r="S1575" i="6"/>
  <c r="S327" i="6"/>
  <c r="S165" i="6"/>
  <c r="S1417" i="6"/>
  <c r="S932" i="6"/>
  <c r="S140" i="6"/>
  <c r="S1060" i="6"/>
  <c r="S1350" i="6"/>
  <c r="S1375" i="6"/>
  <c r="S1388" i="6"/>
  <c r="S1002" i="6"/>
  <c r="S546" i="6"/>
  <c r="S1001" i="6"/>
  <c r="S496" i="6"/>
  <c r="S227" i="6"/>
  <c r="S540" i="6"/>
  <c r="S358" i="6"/>
  <c r="S802" i="6"/>
  <c r="S1144" i="6"/>
  <c r="R411" i="3"/>
  <c r="S411" i="3" s="1"/>
  <c r="S1527" i="6"/>
  <c r="S182" i="6"/>
  <c r="S1413" i="6"/>
  <c r="S662" i="6"/>
  <c r="S690" i="6"/>
  <c r="S1293" i="6"/>
  <c r="S625" i="6"/>
  <c r="S1331" i="6"/>
  <c r="S1059" i="6"/>
  <c r="S532" i="6"/>
  <c r="S616" i="6"/>
  <c r="S1148" i="6"/>
  <c r="S1175" i="6"/>
  <c r="S951" i="6"/>
  <c r="S154" i="6"/>
  <c r="S740" i="6"/>
  <c r="S1510" i="6"/>
  <c r="S1341" i="6"/>
  <c r="S425" i="6"/>
  <c r="S469" i="6"/>
  <c r="S1343" i="6"/>
  <c r="S1199" i="6"/>
  <c r="S1132" i="6"/>
  <c r="S600" i="6"/>
  <c r="S562" i="6"/>
  <c r="S292" i="6"/>
  <c r="S604" i="6"/>
  <c r="S1356" i="6"/>
  <c r="S109" i="6"/>
  <c r="S1501" i="6"/>
  <c r="S573" i="6"/>
  <c r="S1106" i="6"/>
  <c r="S1595" i="6"/>
  <c r="S1411" i="6"/>
  <c r="S494" i="6"/>
  <c r="S314" i="6"/>
  <c r="S1471" i="6"/>
  <c r="S1142" i="6"/>
  <c r="S115" i="6"/>
  <c r="S1227" i="6"/>
  <c r="S558" i="6"/>
  <c r="S978" i="6"/>
  <c r="S397" i="6"/>
  <c r="S1127" i="6"/>
  <c r="S351" i="6"/>
  <c r="S1100" i="6"/>
  <c r="S1221" i="6"/>
  <c r="S260" i="6"/>
  <c r="S1474" i="6"/>
  <c r="S1556" i="6"/>
  <c r="S127" i="6"/>
  <c r="S1197" i="6"/>
  <c r="S1515" i="6"/>
  <c r="S1039" i="6"/>
  <c r="S550" i="6"/>
  <c r="S764" i="6"/>
  <c r="S1208" i="6"/>
  <c r="S436" i="6"/>
  <c r="S406" i="6"/>
  <c r="S754" i="6"/>
  <c r="S992" i="6"/>
  <c r="S493" i="6"/>
  <c r="S682" i="6"/>
  <c r="S1424" i="6"/>
  <c r="S152" i="6"/>
  <c r="S983" i="6"/>
  <c r="S804" i="6"/>
  <c r="S800" i="6"/>
  <c r="S440" i="6"/>
  <c r="S286" i="6"/>
  <c r="S381" i="6"/>
  <c r="S385" i="6"/>
  <c r="S817" i="6"/>
  <c r="S1105" i="6"/>
  <c r="S803" i="6"/>
  <c r="S1037" i="6"/>
  <c r="S1156" i="6"/>
  <c r="S820" i="6"/>
  <c r="S1084" i="6"/>
  <c r="S236" i="6"/>
  <c r="S466" i="6"/>
  <c r="S1325" i="6"/>
  <c r="S1240" i="6"/>
  <c r="S1332" i="6"/>
  <c r="S283" i="6"/>
  <c r="S1230" i="6"/>
  <c r="S1016" i="6"/>
  <c r="S180" i="6"/>
  <c r="S513" i="6"/>
  <c r="S1536" i="6"/>
  <c r="S585" i="6"/>
  <c r="S403" i="6"/>
  <c r="S354" i="6"/>
  <c r="S1287" i="6"/>
  <c r="S1277" i="6"/>
  <c r="S1553" i="6"/>
  <c r="S537" i="6"/>
  <c r="S693" i="6"/>
  <c r="S1176" i="6"/>
  <c r="S1562" i="6"/>
  <c r="S569" i="6"/>
  <c r="S915" i="6"/>
  <c r="S749" i="6"/>
  <c r="S1440" i="6"/>
  <c r="S1090" i="6"/>
  <c r="S1593" i="6"/>
  <c r="S376" i="6"/>
  <c r="S857" i="6"/>
  <c r="S296" i="6"/>
  <c r="S1444" i="6"/>
  <c r="S812" i="6"/>
  <c r="S508" i="6"/>
  <c r="S1200" i="6"/>
  <c r="S1315" i="6"/>
  <c r="S301" i="6"/>
  <c r="S1416" i="6"/>
  <c r="S683" i="6"/>
  <c r="S595" i="6"/>
  <c r="S239" i="6"/>
  <c r="S470" i="6"/>
  <c r="S247" i="6"/>
  <c r="S1428" i="6"/>
  <c r="S677" i="6"/>
  <c r="S1161" i="6"/>
  <c r="S211" i="6"/>
  <c r="S1167" i="6"/>
  <c r="S836" i="6"/>
  <c r="S489" i="6"/>
  <c r="S1449" i="6"/>
  <c r="S1498" i="6"/>
  <c r="S997" i="6"/>
  <c r="S994" i="6"/>
  <c r="S885" i="6"/>
  <c r="S1317" i="6"/>
  <c r="S1555" i="6"/>
  <c r="S375" i="6"/>
  <c r="S671" i="6"/>
  <c r="S810" i="6"/>
  <c r="S755" i="6"/>
  <c r="S1224" i="6"/>
  <c r="S1463" i="6"/>
  <c r="S659" i="6"/>
  <c r="S827" i="6"/>
  <c r="S1043" i="6"/>
  <c r="S969" i="6"/>
  <c r="S484" i="6"/>
  <c r="S665" i="6"/>
  <c r="S219" i="6"/>
  <c r="S583" i="6"/>
  <c r="S1260" i="6"/>
  <c r="S826" i="6"/>
  <c r="S654" i="6"/>
  <c r="S1024" i="6"/>
  <c r="S884" i="6"/>
  <c r="S446" i="6"/>
  <c r="S1223" i="6"/>
  <c r="S1113" i="6"/>
  <c r="S201" i="6"/>
  <c r="S1479" i="6"/>
  <c r="S1258" i="6"/>
  <c r="S217" i="6"/>
  <c r="S259" i="6"/>
  <c r="S118" i="6"/>
  <c r="S122" i="6"/>
  <c r="S845" i="6"/>
  <c r="S1583" i="6"/>
  <c r="S631" i="6"/>
  <c r="S1598" i="6"/>
  <c r="S168" i="6"/>
  <c r="S1220" i="6"/>
  <c r="S1558" i="6"/>
  <c r="S1123" i="6"/>
  <c r="S1376" i="6"/>
  <c r="S143" i="6"/>
  <c r="S577" i="6"/>
  <c r="S450" i="6"/>
  <c r="S1438" i="6"/>
  <c r="S1035" i="6"/>
  <c r="S1099" i="6"/>
  <c r="S898" i="6"/>
  <c r="S1029" i="6"/>
  <c r="S204" i="6"/>
  <c r="S1400" i="6"/>
  <c r="S1324" i="6"/>
  <c r="S1047" i="6"/>
  <c r="S731" i="6"/>
  <c r="S510" i="6"/>
  <c r="S1289" i="6"/>
  <c r="S433" i="6"/>
  <c r="S628" i="6"/>
  <c r="S996" i="6"/>
  <c r="S1062" i="6"/>
  <c r="S835" i="6"/>
  <c r="S832" i="6"/>
  <c r="S1490" i="6"/>
  <c r="S1353" i="6"/>
  <c r="S1201" i="6"/>
  <c r="S1481" i="6"/>
  <c r="S828" i="6"/>
  <c r="S1274" i="6"/>
  <c r="S650" i="6"/>
  <c r="S676" i="6"/>
  <c r="S279" i="6"/>
  <c r="S1280" i="6"/>
  <c r="S1275" i="6"/>
  <c r="S848" i="6"/>
  <c r="S849" i="6"/>
  <c r="S306" i="6"/>
  <c r="S163" i="6"/>
  <c r="S1392" i="6"/>
  <c r="S850" i="6"/>
  <c r="S1154" i="6"/>
  <c r="S909" i="6"/>
  <c r="S129" i="6"/>
  <c r="S1193" i="6"/>
  <c r="S805" i="6"/>
  <c r="S787" i="6"/>
  <c r="S1520" i="6"/>
  <c r="S1462" i="6"/>
  <c r="S536" i="6"/>
  <c r="S111" i="6"/>
  <c r="S1384" i="6"/>
  <c r="S639" i="6"/>
  <c r="S521" i="6"/>
  <c r="S372" i="6"/>
  <c r="S544" i="6"/>
  <c r="S1395" i="6"/>
  <c r="S1364" i="6"/>
  <c r="S1266" i="6"/>
  <c r="S589" i="6"/>
  <c r="S1253" i="6"/>
  <c r="S1152" i="6"/>
  <c r="S621" i="6"/>
  <c r="S780" i="6"/>
  <c r="S1537" i="6"/>
  <c r="S1098" i="6"/>
  <c r="S1433" i="6"/>
  <c r="S490" i="6"/>
  <c r="S823" i="6"/>
  <c r="S208" i="6"/>
  <c r="S1114" i="6"/>
  <c r="S854" i="6"/>
  <c r="S145" i="6"/>
  <c r="S181" i="6"/>
  <c r="S1412" i="6"/>
  <c r="S592" i="6"/>
  <c r="S225" i="6"/>
  <c r="S581" i="6"/>
  <c r="S500" i="6"/>
  <c r="S1310" i="6"/>
  <c r="S954" i="6"/>
  <c r="S1198" i="6"/>
  <c r="S159" i="6"/>
  <c r="S1487" i="6"/>
  <c r="S1045" i="6"/>
  <c r="S629" i="6"/>
  <c r="S126" i="6"/>
  <c r="S588" i="6"/>
  <c r="S808" i="6"/>
  <c r="S409" i="6"/>
  <c r="R214" i="3"/>
  <c r="S214" i="3" s="1"/>
  <c r="S214" i="4"/>
  <c r="T214" i="4" s="1"/>
  <c r="S834" i="6"/>
  <c r="S808" i="4"/>
  <c r="S411" i="4"/>
  <c r="S267" i="6"/>
  <c r="S1133" i="6"/>
  <c r="S990" i="4"/>
  <c r="S841" i="4"/>
  <c r="S1033" i="6"/>
  <c r="S697" i="4"/>
  <c r="S492" i="6"/>
  <c r="R388" i="5"/>
  <c r="S388" i="5" s="1"/>
  <c r="T388" i="6" s="1"/>
  <c r="S1107" i="4"/>
  <c r="S1081" i="4"/>
  <c r="S174" i="4"/>
  <c r="S1508" i="4"/>
  <c r="S1077" i="4"/>
  <c r="S694" i="4"/>
  <c r="R136" i="5"/>
  <c r="S136" i="5" s="1"/>
  <c r="R136" i="3"/>
  <c r="S136" i="3" s="1"/>
  <c r="R1186" i="5"/>
  <c r="S1186" i="5" s="1"/>
  <c r="T1186" i="6" s="1"/>
  <c r="S1539" i="4"/>
  <c r="R411" i="5"/>
  <c r="S411" i="5" s="1"/>
  <c r="T411" i="6" s="1"/>
  <c r="R617" i="5"/>
  <c r="S617" i="5" s="1"/>
  <c r="T617" i="6" s="1"/>
  <c r="S602" i="6"/>
  <c r="S824" i="6"/>
  <c r="S686" i="6"/>
  <c r="R784" i="5"/>
  <c r="S784" i="5" s="1"/>
  <c r="T784" i="6" s="1"/>
  <c r="S879" i="6"/>
  <c r="S1150" i="4"/>
  <c r="R1600" i="3"/>
  <c r="S1600" i="3" s="1"/>
  <c r="S258" i="4"/>
  <c r="R1377" i="5"/>
  <c r="S1377" i="5" s="1"/>
  <c r="T1377" i="6" s="1"/>
  <c r="R1216" i="5"/>
  <c r="S1216" i="5" s="1"/>
  <c r="R1038" i="5"/>
  <c r="S1038" i="5" s="1"/>
  <c r="R940" i="3"/>
  <c r="S940" i="3" s="1"/>
  <c r="R1038" i="3"/>
  <c r="S1038" i="3" s="1"/>
  <c r="S473" i="6"/>
  <c r="R1378" i="3"/>
  <c r="S1378" i="3" s="1"/>
  <c r="R1378" i="5"/>
  <c r="S1378" i="5" s="1"/>
  <c r="R539" i="5"/>
  <c r="S539" i="5" s="1"/>
  <c r="T539" i="6" s="1"/>
  <c r="S355" i="6"/>
  <c r="S645" i="6"/>
  <c r="S1116" i="6"/>
  <c r="S1082" i="6"/>
  <c r="S697" i="6"/>
  <c r="S775" i="6"/>
  <c r="S655" i="6"/>
  <c r="S783" i="6"/>
  <c r="S392" i="6"/>
  <c r="S1472" i="6"/>
  <c r="S1516" i="6"/>
  <c r="S813" i="6"/>
  <c r="S1268" i="6"/>
  <c r="S156" i="6"/>
  <c r="S714" i="6"/>
  <c r="S947" i="6"/>
  <c r="S1085" i="6"/>
  <c r="S1596" i="6"/>
  <c r="S874" i="6"/>
  <c r="S270" i="6"/>
  <c r="S838" i="6"/>
  <c r="S924" i="6"/>
  <c r="S620" i="6"/>
  <c r="S458" i="6"/>
  <c r="S637" i="6"/>
  <c r="S1398" i="6"/>
  <c r="S902" i="6"/>
  <c r="S1506" i="6"/>
  <c r="S128" i="6"/>
  <c r="S176" i="4"/>
  <c r="S487" i="6"/>
  <c r="S837" i="6"/>
  <c r="S1078" i="6"/>
  <c r="S1080" i="6"/>
  <c r="S173" i="6"/>
  <c r="S459" i="6"/>
  <c r="S106" i="6"/>
  <c r="S1281" i="6"/>
  <c r="S1579" i="6"/>
  <c r="S271" i="6"/>
  <c r="S782" i="6"/>
  <c r="S1086" i="6"/>
  <c r="S402" i="6"/>
  <c r="S1180" i="6"/>
  <c r="S973" i="6"/>
  <c r="S1418" i="6"/>
  <c r="S1421" i="6"/>
  <c r="S1102" i="6"/>
  <c r="S1234" i="6"/>
  <c r="S223" i="6"/>
  <c r="S1005" i="6"/>
  <c r="S1286" i="6"/>
  <c r="S453" i="6"/>
  <c r="S465" i="6"/>
  <c r="S738" i="6"/>
  <c r="S1446" i="6"/>
  <c r="S963" i="6"/>
  <c r="S1307" i="6"/>
  <c r="S990" i="6"/>
  <c r="S867" i="6"/>
  <c r="S1514" i="6"/>
  <c r="S974" i="6"/>
  <c r="S1507" i="6"/>
  <c r="S1373" i="6"/>
  <c r="S340" i="6"/>
  <c r="S188" i="6"/>
  <c r="S614" i="6"/>
  <c r="S1057" i="6"/>
  <c r="S1382" i="6"/>
  <c r="S1304" i="6"/>
  <c r="S183" i="6"/>
  <c r="S791" i="6"/>
  <c r="S684" i="6"/>
  <c r="S1346" i="6"/>
  <c r="S594" i="6"/>
  <c r="S664" i="6"/>
  <c r="S307" i="6"/>
  <c r="S842" i="6"/>
  <c r="S841" i="6"/>
  <c r="S1458" i="6"/>
  <c r="S1068" i="6"/>
  <c r="S1183" i="6"/>
  <c r="S1232" i="6"/>
  <c r="S795" i="6"/>
  <c r="S744" i="6"/>
  <c r="S1345" i="6"/>
  <c r="S426" i="6"/>
  <c r="S726" i="6"/>
  <c r="S1092" i="6"/>
  <c r="S328" i="6"/>
  <c r="S1257" i="6"/>
  <c r="S1482" i="6"/>
  <c r="S1083" i="6"/>
  <c r="S895" i="6"/>
  <c r="S1431" i="6"/>
  <c r="S1361" i="6"/>
  <c r="S275" i="6"/>
  <c r="S718" i="6"/>
  <c r="S587" i="6"/>
  <c r="S1192" i="6"/>
  <c r="S278" i="6"/>
  <c r="S881" i="6"/>
  <c r="S816" i="6"/>
  <c r="S1229" i="6"/>
  <c r="S750" i="6"/>
  <c r="S130" i="6"/>
  <c r="S442" i="6"/>
  <c r="S748" i="6"/>
  <c r="S891" i="6"/>
  <c r="S931" i="6"/>
  <c r="S329" i="6"/>
  <c r="S1147" i="6"/>
  <c r="S892" i="6"/>
  <c r="S289" i="6"/>
  <c r="S365" i="6"/>
  <c r="S1048" i="6"/>
  <c r="S1533" i="6"/>
  <c r="S549" i="6"/>
  <c r="S520" i="6"/>
  <c r="S1131" i="6"/>
  <c r="S253" i="6"/>
  <c r="S1137" i="6"/>
  <c r="S481" i="6"/>
  <c r="S943" i="6"/>
  <c r="S904" i="6"/>
  <c r="S756" i="6"/>
  <c r="S1486" i="6"/>
  <c r="S290" i="6"/>
  <c r="S1476" i="6"/>
  <c r="S741" i="6"/>
  <c r="S851" i="6"/>
  <c r="S1399" i="6"/>
  <c r="S522" i="6"/>
  <c r="S448" i="6"/>
  <c r="S412" i="6"/>
  <c r="S1321" i="6"/>
  <c r="S773" i="6"/>
  <c r="S222" i="6"/>
  <c r="S681" i="6"/>
  <c r="S735" i="6"/>
  <c r="S1279" i="6"/>
  <c r="S1196" i="6"/>
  <c r="S437" i="6"/>
  <c r="S1025" i="6"/>
  <c r="S829" i="6"/>
  <c r="S1312" i="6"/>
  <c r="S1181" i="6"/>
  <c r="S382" i="6"/>
  <c r="S344" i="6"/>
  <c r="S1314" i="6"/>
  <c r="S563" i="6"/>
  <c r="S451" i="6"/>
  <c r="S704" i="6"/>
  <c r="S1158" i="6"/>
  <c r="S1368" i="6"/>
  <c r="S1360" i="6"/>
  <c r="S1177" i="6"/>
  <c r="S819" i="6"/>
  <c r="S322" i="6"/>
  <c r="S417" i="6"/>
  <c r="S491" i="6"/>
  <c r="S743" i="6"/>
  <c r="S1439" i="6"/>
  <c r="S1146" i="6"/>
  <c r="S1073" i="6"/>
  <c r="S256" i="6"/>
  <c r="S759" i="6"/>
  <c r="S844" i="6"/>
  <c r="S248" i="6"/>
  <c r="S579" i="6"/>
  <c r="S1445" i="6"/>
  <c r="S713" i="6"/>
  <c r="S216" i="6"/>
  <c r="S1069" i="6"/>
  <c r="S339" i="6"/>
  <c r="S1409" i="6"/>
  <c r="S155" i="6"/>
  <c r="S953" i="6"/>
  <c r="S1570" i="6"/>
  <c r="S202" i="6"/>
  <c r="S398" i="6"/>
  <c r="S1075" i="6"/>
  <c r="S950" i="6"/>
  <c r="S926" i="6"/>
  <c r="S234" i="6"/>
  <c r="S114" i="6"/>
  <c r="S233" i="6"/>
  <c r="S366" i="6"/>
  <c r="S1529" i="6"/>
  <c r="S1255" i="6"/>
  <c r="S1522" i="6"/>
  <c r="S1496" i="6"/>
  <c r="S1046" i="6"/>
  <c r="S840" i="6"/>
  <c r="S285" i="6"/>
  <c r="S503" i="6"/>
  <c r="S619" i="6"/>
  <c r="R956" i="5"/>
  <c r="S956" i="5" s="1"/>
  <c r="S1541" i="4"/>
  <c r="S1499" i="6"/>
  <c r="S799" i="6"/>
  <c r="S1015" i="6"/>
  <c r="S708" i="6"/>
  <c r="S914" i="6"/>
  <c r="S391" i="6"/>
  <c r="S801" i="6"/>
  <c r="S1592" i="6"/>
  <c r="S497" i="6"/>
  <c r="S720" i="6"/>
  <c r="S530" i="6"/>
  <c r="S1236" i="6"/>
  <c r="S649" i="6"/>
  <c r="S883" i="6"/>
  <c r="S293" i="6"/>
  <c r="S1118" i="6"/>
  <c r="S1337" i="6"/>
  <c r="S124" i="6"/>
  <c r="S229" i="6"/>
  <c r="S542" i="6"/>
  <c r="S607" i="6"/>
  <c r="S1126" i="6"/>
  <c r="S961" i="6"/>
  <c r="S112" i="6"/>
  <c r="S302" i="6"/>
  <c r="S796" i="6"/>
  <c r="S1212" i="6"/>
  <c r="S525" i="6"/>
  <c r="S862" i="6"/>
  <c r="S499" i="6"/>
  <c r="S1153" i="6"/>
  <c r="S880" i="6"/>
  <c r="S419" i="6"/>
  <c r="S1397" i="6"/>
  <c r="S1484" i="6"/>
  <c r="S1295" i="6"/>
  <c r="S1008" i="6"/>
  <c r="S334" i="6"/>
  <c r="S1302" i="6"/>
  <c r="S988" i="6"/>
  <c r="S1136" i="6"/>
  <c r="S108" i="6"/>
  <c r="S1566" i="6"/>
  <c r="S1206" i="6"/>
  <c r="S428" i="6"/>
  <c r="S1491" i="6"/>
  <c r="S1589" i="6"/>
  <c r="S212" i="6"/>
  <c r="S551" i="6"/>
  <c r="S254" i="6"/>
  <c r="S1525" i="6"/>
  <c r="S1225" i="6"/>
  <c r="S908" i="6"/>
  <c r="S447" i="6"/>
  <c r="S984" i="6"/>
  <c r="S518" i="6"/>
  <c r="R179" i="5"/>
  <c r="S179" i="5" s="1"/>
  <c r="T179" i="6" s="1"/>
  <c r="S468" i="4"/>
  <c r="S839" i="4"/>
  <c r="S1316" i="4"/>
  <c r="R956" i="3"/>
  <c r="S956" i="3" s="1"/>
  <c r="R1574" i="5"/>
  <c r="S1574" i="5" s="1"/>
  <c r="T1574" i="6" s="1"/>
  <c r="S1058" i="4"/>
  <c r="S1377" i="4"/>
  <c r="R1377" i="3"/>
  <c r="S1377" i="3" s="1"/>
  <c r="R162" i="3"/>
  <c r="S162" i="3" s="1"/>
  <c r="R388" i="3"/>
  <c r="S388" i="3" s="1"/>
  <c r="S388" i="4"/>
  <c r="R1545" i="3"/>
  <c r="S1545" i="3" s="1"/>
  <c r="R153" i="3"/>
  <c r="S153" i="3" s="1"/>
  <c r="S1186" i="4"/>
  <c r="R757" i="3"/>
  <c r="S757" i="3" s="1"/>
  <c r="R162" i="5"/>
  <c r="S162" i="5" s="1"/>
  <c r="S774" i="4"/>
  <c r="R774" i="5"/>
  <c r="S774" i="5" s="1"/>
  <c r="T774" i="6" s="1"/>
  <c r="S742" i="4"/>
  <c r="R742" i="5"/>
  <c r="S742" i="5" s="1"/>
  <c r="T742" i="6" s="1"/>
  <c r="S132" i="4"/>
  <c r="R132" i="5"/>
  <c r="S132" i="5" s="1"/>
  <c r="T132" i="6" s="1"/>
  <c r="S1552" i="4"/>
  <c r="R1552" i="5"/>
  <c r="S1552" i="5" s="1"/>
  <c r="T1552" i="6" s="1"/>
  <c r="S318" i="4"/>
  <c r="R318" i="5"/>
  <c r="S318" i="5" s="1"/>
  <c r="T318" i="6" s="1"/>
  <c r="R1531" i="5"/>
  <c r="S1531" i="5" s="1"/>
  <c r="T1531" i="6" s="1"/>
  <c r="S935" i="4"/>
  <c r="R935" i="5"/>
  <c r="S935" i="5" s="1"/>
  <c r="T935" i="6" s="1"/>
  <c r="S1548" i="4"/>
  <c r="R1548" i="3"/>
  <c r="S1548" i="3" s="1"/>
  <c r="S146" i="4"/>
  <c r="R146" i="5"/>
  <c r="S146" i="5" s="1"/>
  <c r="T146" i="6" s="1"/>
  <c r="S321" i="4"/>
  <c r="R321" i="5"/>
  <c r="S321" i="5" s="1"/>
  <c r="T321" i="6" s="1"/>
  <c r="R534" i="3"/>
  <c r="S534" i="3" s="1"/>
  <c r="R534" i="5"/>
  <c r="S534" i="5" s="1"/>
  <c r="T534" i="6" s="1"/>
  <c r="S310" i="4"/>
  <c r="R310" i="5"/>
  <c r="S310" i="5" s="1"/>
  <c r="T310" i="6" s="1"/>
  <c r="S1452" i="4"/>
  <c r="R1452" i="5"/>
  <c r="S1452" i="5" s="1"/>
  <c r="T1452" i="6" s="1"/>
  <c r="S463" i="4"/>
  <c r="R463" i="5"/>
  <c r="S463" i="5" s="1"/>
  <c r="T463" i="6" s="1"/>
  <c r="S1585" i="4"/>
  <c r="S940" i="4"/>
  <c r="R940" i="5"/>
  <c r="S940" i="5" s="1"/>
  <c r="T940" i="6" s="1"/>
  <c r="R390" i="5"/>
  <c r="S390" i="5" s="1"/>
  <c r="S1003" i="4"/>
  <c r="R1003" i="5"/>
  <c r="S1003" i="5" s="1"/>
  <c r="T1003" i="6" s="1"/>
  <c r="S191" i="4"/>
  <c r="R191" i="5"/>
  <c r="S191" i="5" s="1"/>
  <c r="T191" i="6" s="1"/>
  <c r="R220" i="3"/>
  <c r="S220" i="3" s="1"/>
  <c r="R220" i="5"/>
  <c r="S220" i="5" s="1"/>
  <c r="T220" i="6" s="1"/>
  <c r="R627" i="3"/>
  <c r="S627" i="3" s="1"/>
  <c r="R627" i="5"/>
  <c r="S627" i="5" s="1"/>
  <c r="T627" i="6" s="1"/>
  <c r="R633" i="3"/>
  <c r="S633" i="3" s="1"/>
  <c r="R633" i="5"/>
  <c r="S633" i="5" s="1"/>
  <c r="T633" i="6" s="1"/>
  <c r="S1256" i="4"/>
  <c r="R1256" i="5"/>
  <c r="S1256" i="5" s="1"/>
  <c r="T1256" i="6" s="1"/>
  <c r="S506" i="4"/>
  <c r="R506" i="5"/>
  <c r="S506" i="5" s="1"/>
  <c r="T506" i="6" s="1"/>
  <c r="S335" i="4"/>
  <c r="R335" i="5"/>
  <c r="S335" i="5" s="1"/>
  <c r="T335" i="6" s="1"/>
  <c r="S1089" i="4"/>
  <c r="S1470" i="4"/>
  <c r="S746" i="4"/>
  <c r="R746" i="5"/>
  <c r="S746" i="5" s="1"/>
  <c r="T746" i="6" s="1"/>
  <c r="S944" i="4"/>
  <c r="S1010" i="4"/>
  <c r="S317" i="4"/>
  <c r="R317" i="5"/>
  <c r="S317" i="5" s="1"/>
  <c r="T317" i="6" s="1"/>
  <c r="R1004" i="5"/>
  <c r="S1004" i="5" s="1"/>
  <c r="S148" i="4"/>
  <c r="S387" i="4"/>
  <c r="R387" i="5"/>
  <c r="S387" i="5" s="1"/>
  <c r="T387" i="6" s="1"/>
  <c r="S1517" i="4"/>
  <c r="R1517" i="5"/>
  <c r="S1517" i="5" s="1"/>
  <c r="T1517" i="6" s="1"/>
  <c r="S457" i="4"/>
  <c r="R457" i="5"/>
  <c r="S457" i="5" s="1"/>
  <c r="T457" i="6" s="1"/>
  <c r="R1513" i="5"/>
  <c r="S1513" i="5" s="1"/>
  <c r="S246" i="4"/>
  <c r="R246" i="5"/>
  <c r="S246" i="5" s="1"/>
  <c r="T246" i="6" s="1"/>
  <c r="R135" i="5"/>
  <c r="S135" i="5" s="1"/>
  <c r="T135" i="6" s="1"/>
  <c r="S221" i="4"/>
  <c r="R1179" i="5"/>
  <c r="S1179" i="5" s="1"/>
  <c r="T1179" i="6" s="1"/>
  <c r="R1448" i="5"/>
  <c r="S1448" i="5" s="1"/>
  <c r="R1578" i="5"/>
  <c r="S1578" i="5" s="1"/>
  <c r="S1091" i="4"/>
  <c r="R1091" i="5"/>
  <c r="S1091" i="5" s="1"/>
  <c r="T1091" i="6" s="1"/>
  <c r="R1451" i="3"/>
  <c r="S1451" i="3" s="1"/>
  <c r="R1451" i="5"/>
  <c r="S1451" i="5" s="1"/>
  <c r="T1451" i="6" s="1"/>
  <c r="S523" i="4"/>
  <c r="R523" i="5"/>
  <c r="S523" i="5" s="1"/>
  <c r="T523" i="6" s="1"/>
  <c r="R218" i="5"/>
  <c r="S218" i="5" s="1"/>
  <c r="T218" i="6" s="1"/>
  <c r="S264" i="4"/>
  <c r="R264" i="5"/>
  <c r="S264" i="5" s="1"/>
  <c r="T264" i="6" s="1"/>
  <c r="R1052" i="5"/>
  <c r="S1052" i="5" s="1"/>
  <c r="R1456" i="3"/>
  <c r="S1456" i="3" s="1"/>
  <c r="R1456" i="5"/>
  <c r="S1456" i="5" s="1"/>
  <c r="T1456" i="6" s="1"/>
  <c r="S1245" i="4"/>
  <c r="R1245" i="5"/>
  <c r="S1245" i="5" s="1"/>
  <c r="T1245" i="6" s="1"/>
  <c r="R1545" i="5"/>
  <c r="S1545" i="5" s="1"/>
  <c r="R757" i="5"/>
  <c r="S757" i="5" s="1"/>
  <c r="R1600" i="5"/>
  <c r="S1600" i="5" s="1"/>
  <c r="T1600" i="6" s="1"/>
  <c r="R153" i="5"/>
  <c r="S153" i="5" s="1"/>
  <c r="T153" i="6" s="1"/>
  <c r="R760" i="5"/>
  <c r="S760" i="5" s="1"/>
  <c r="R868" i="5"/>
  <c r="S868" i="5" s="1"/>
  <c r="R1548" i="5"/>
  <c r="S1548" i="5" s="1"/>
  <c r="T1548" i="6" s="1"/>
  <c r="R989" i="5"/>
  <c r="S989" i="5" s="1"/>
  <c r="S1205" i="4"/>
  <c r="S597" i="4"/>
  <c r="R760" i="3"/>
  <c r="S760" i="3" s="1"/>
  <c r="R784" i="3"/>
  <c r="S784" i="3" s="1"/>
  <c r="R539" i="3"/>
  <c r="S539" i="3" s="1"/>
  <c r="S539" i="4"/>
  <c r="R506" i="3"/>
  <c r="S506" i="3" s="1"/>
  <c r="R1574" i="3"/>
  <c r="S1574" i="3" s="1"/>
  <c r="R463" i="3"/>
  <c r="S463" i="3" s="1"/>
  <c r="R989" i="3"/>
  <c r="S989" i="3" s="1"/>
  <c r="S1528" i="4"/>
  <c r="R1004" i="3"/>
  <c r="S1004" i="3" s="1"/>
  <c r="S1179" i="4"/>
  <c r="R1179" i="3"/>
  <c r="S1179" i="3" s="1"/>
  <c r="R457" i="3"/>
  <c r="S457" i="3" s="1"/>
  <c r="R746" i="3"/>
  <c r="S746" i="3" s="1"/>
  <c r="R264" i="3"/>
  <c r="S264" i="3" s="1"/>
  <c r="R1256" i="3"/>
  <c r="S1256" i="3" s="1"/>
  <c r="R1578" i="3"/>
  <c r="S1578" i="3" s="1"/>
  <c r="S415" i="4"/>
  <c r="R1245" i="3"/>
  <c r="S1245" i="3" s="1"/>
  <c r="S422" i="4"/>
  <c r="R218" i="3"/>
  <c r="S218" i="3" s="1"/>
  <c r="S218" i="4"/>
  <c r="S1574" i="4"/>
  <c r="R1452" i="3"/>
  <c r="S1452" i="3" s="1"/>
  <c r="R1517" i="3"/>
  <c r="S1517" i="3" s="1"/>
  <c r="S767" i="4"/>
  <c r="R523" i="3"/>
  <c r="S523" i="3" s="1"/>
  <c r="S135" i="4"/>
  <c r="R135" i="3"/>
  <c r="S135" i="3" s="1"/>
  <c r="S1473" i="4"/>
  <c r="R317" i="3"/>
  <c r="S317" i="3" s="1"/>
  <c r="S784" i="4"/>
  <c r="S1451" i="4"/>
  <c r="R935" i="3"/>
  <c r="S935" i="3" s="1"/>
  <c r="R774" i="3"/>
  <c r="S774" i="3" s="1"/>
  <c r="R1052" i="3"/>
  <c r="S1052" i="3" s="1"/>
  <c r="S627" i="4"/>
  <c r="S220" i="4"/>
  <c r="R1003" i="3"/>
  <c r="S1003" i="3" s="1"/>
  <c r="R146" i="3"/>
  <c r="S146" i="3" s="1"/>
  <c r="R868" i="3"/>
  <c r="S868" i="3" s="1"/>
  <c r="R191" i="3"/>
  <c r="S191" i="3" s="1"/>
  <c r="R179" i="3"/>
  <c r="S179" i="3" s="1"/>
  <c r="R321" i="3"/>
  <c r="S321" i="3" s="1"/>
  <c r="S771" i="4"/>
  <c r="R132" i="3"/>
  <c r="S132" i="3" s="1"/>
  <c r="S1600" i="4"/>
  <c r="R1091" i="3"/>
  <c r="S1091" i="3" s="1"/>
  <c r="R335" i="3"/>
  <c r="S335" i="3" s="1"/>
  <c r="R1448" i="3"/>
  <c r="S1448" i="3" s="1"/>
  <c r="S139" i="4"/>
  <c r="R387" i="3"/>
  <c r="S387" i="3" s="1"/>
  <c r="R1513" i="3"/>
  <c r="S1513" i="3" s="1"/>
  <c r="R1552" i="3"/>
  <c r="S1552" i="3" s="1"/>
  <c r="S1456" i="4"/>
  <c r="R1216" i="3"/>
  <c r="S1216" i="3" s="1"/>
  <c r="R1186" i="3"/>
  <c r="S1186" i="3" s="1"/>
  <c r="S249" i="4"/>
  <c r="R1531" i="3"/>
  <c r="S1531" i="3" s="1"/>
  <c r="S1531" i="4"/>
  <c r="S699" i="4"/>
  <c r="S610" i="4"/>
  <c r="S617" i="4"/>
  <c r="R617" i="3"/>
  <c r="S617" i="3" s="1"/>
  <c r="S395" i="4"/>
  <c r="S633" i="4"/>
  <c r="S1385" i="4"/>
  <c r="R246" i="3"/>
  <c r="S246" i="3" s="1"/>
  <c r="R742" i="3"/>
  <c r="S742" i="3" s="1"/>
  <c r="R390" i="3"/>
  <c r="S390" i="3" s="1"/>
  <c r="R310" i="3"/>
  <c r="S310" i="3" s="1"/>
  <c r="S534" i="4"/>
  <c r="S449" i="4"/>
  <c r="R318" i="3"/>
  <c r="S318" i="3" s="1"/>
  <c r="S133" i="4"/>
  <c r="M3" i="5"/>
  <c r="O79" i="5"/>
  <c r="O32" i="5"/>
  <c r="O46" i="5"/>
  <c r="O88" i="5"/>
  <c r="O85" i="5"/>
  <c r="O92" i="5"/>
  <c r="O50" i="5"/>
  <c r="O31" i="5"/>
  <c r="O99" i="5"/>
  <c r="O86" i="5"/>
  <c r="O28" i="5"/>
  <c r="O36" i="5"/>
  <c r="O93" i="5"/>
  <c r="O81" i="5"/>
  <c r="O96" i="5"/>
  <c r="O39" i="5"/>
  <c r="O91" i="5"/>
  <c r="O98" i="5"/>
  <c r="O65" i="5"/>
  <c r="O94" i="5"/>
  <c r="O29" i="5"/>
  <c r="O16" i="5"/>
  <c r="O57" i="5"/>
  <c r="O24" i="5"/>
  <c r="O18" i="5"/>
  <c r="O51" i="5"/>
  <c r="O41" i="5"/>
  <c r="O58" i="5"/>
  <c r="O55" i="5"/>
  <c r="O48" i="5"/>
  <c r="O37" i="5"/>
  <c r="O20" i="5"/>
  <c r="O34" i="5"/>
  <c r="O90" i="5"/>
  <c r="O25" i="5"/>
  <c r="O80" i="5"/>
  <c r="O11" i="5"/>
  <c r="O95" i="5"/>
  <c r="O84" i="5"/>
  <c r="O6" i="5"/>
  <c r="O82" i="5"/>
  <c r="O69" i="5"/>
  <c r="O68" i="5"/>
  <c r="O9" i="5"/>
  <c r="O70" i="5"/>
  <c r="O59" i="5"/>
  <c r="O26" i="5"/>
  <c r="O40" i="5"/>
  <c r="O7" i="5"/>
  <c r="O61" i="5"/>
  <c r="O49" i="5"/>
  <c r="O8" i="5"/>
  <c r="O67" i="5"/>
  <c r="O78" i="5"/>
  <c r="O77" i="5"/>
  <c r="O43" i="5"/>
  <c r="O33" i="5"/>
  <c r="O53" i="5"/>
  <c r="O64" i="5"/>
  <c r="O62" i="5"/>
  <c r="O71" i="5"/>
  <c r="O19" i="5"/>
  <c r="O87" i="5"/>
  <c r="O21" i="5"/>
  <c r="O74" i="5"/>
  <c r="O15" i="5"/>
  <c r="O17" i="5"/>
  <c r="O75" i="5"/>
  <c r="O35" i="5"/>
  <c r="O45" i="5"/>
  <c r="O30" i="5"/>
  <c r="O89" i="5"/>
  <c r="O63" i="5"/>
  <c r="O23" i="5"/>
  <c r="O27" i="5"/>
  <c r="O44" i="5"/>
  <c r="O22" i="5"/>
  <c r="O10" i="5"/>
  <c r="O13" i="5"/>
  <c r="O56" i="5"/>
  <c r="O52" i="5"/>
  <c r="O47" i="5"/>
  <c r="O76" i="5"/>
  <c r="O72" i="5"/>
  <c r="O12" i="5"/>
  <c r="O14" i="5"/>
  <c r="O66" i="5"/>
  <c r="O100" i="5"/>
  <c r="O83" i="5"/>
  <c r="O73" i="5"/>
  <c r="O38" i="5"/>
  <c r="O60" i="5"/>
  <c r="O42" i="5"/>
  <c r="O54" i="5"/>
  <c r="O97" i="5"/>
  <c r="O5" i="5"/>
  <c r="P5" i="6" s="1"/>
  <c r="R368" i="3" l="1"/>
  <c r="S368" i="3" s="1"/>
  <c r="R232" i="3"/>
  <c r="S232" i="3" s="1"/>
  <c r="R368" i="5"/>
  <c r="S368" i="5" s="1"/>
  <c r="T368" i="6" s="1"/>
  <c r="U368" i="6" s="1"/>
  <c r="R1561" i="5"/>
  <c r="S1561" i="5" s="1"/>
  <c r="T1561" i="6" s="1"/>
  <c r="U1561" i="6" s="1"/>
  <c r="R158" i="5"/>
  <c r="S158" i="5" s="1"/>
  <c r="T158" i="4" s="1"/>
  <c r="U158" i="4" s="1"/>
  <c r="R158" i="3"/>
  <c r="S158" i="3" s="1"/>
  <c r="S663" i="4"/>
  <c r="R1330" i="3"/>
  <c r="S1330" i="3" s="1"/>
  <c r="R1330" i="5"/>
  <c r="S1330" i="5" s="1"/>
  <c r="T1330" i="4" s="1"/>
  <c r="R1561" i="3"/>
  <c r="S1561" i="3" s="1"/>
  <c r="R913" i="5"/>
  <c r="S913" i="5" s="1"/>
  <c r="T913" i="6" s="1"/>
  <c r="U913" i="6" s="1"/>
  <c r="S1093" i="4"/>
  <c r="T1093" i="4" s="1"/>
  <c r="U1093" i="4" s="1"/>
  <c r="R1093" i="3"/>
  <c r="S1093" i="3" s="1"/>
  <c r="R1403" i="3"/>
  <c r="S1403" i="3" s="1"/>
  <c r="R606" i="3"/>
  <c r="S606" i="3" s="1"/>
  <c r="R1403" i="5"/>
  <c r="S1403" i="5" s="1"/>
  <c r="T1403" i="6" s="1"/>
  <c r="U1403" i="6" s="1"/>
  <c r="R606" i="5"/>
  <c r="S606" i="5" s="1"/>
  <c r="T606" i="6" s="1"/>
  <c r="U606" i="6" s="1"/>
  <c r="R913" i="3"/>
  <c r="S913" i="3" s="1"/>
  <c r="R1267" i="3"/>
  <c r="S1267" i="3" s="1"/>
  <c r="R141" i="3"/>
  <c r="S141" i="3" s="1"/>
  <c r="R141" i="5"/>
  <c r="S141" i="5" s="1"/>
  <c r="T141" i="6" s="1"/>
  <c r="U141" i="6" s="1"/>
  <c r="R379" i="3"/>
  <c r="S379" i="3" s="1"/>
  <c r="R121" i="3"/>
  <c r="S121" i="3" s="1"/>
  <c r="R232" i="5"/>
  <c r="S232" i="5" s="1"/>
  <c r="T232" i="6" s="1"/>
  <c r="U232" i="6" s="1"/>
  <c r="R1404" i="3"/>
  <c r="S1404" i="3" s="1"/>
  <c r="R1249" i="3"/>
  <c r="S1249" i="3" s="1"/>
  <c r="S1249" i="4"/>
  <c r="T1249" i="4" s="1"/>
  <c r="R1264" i="3"/>
  <c r="S1264" i="3" s="1"/>
  <c r="R818" i="5"/>
  <c r="S818" i="5" s="1"/>
  <c r="T818" i="6" s="1"/>
  <c r="U818" i="6" s="1"/>
  <c r="S1404" i="4"/>
  <c r="T1404" i="4" s="1"/>
  <c r="R818" i="3"/>
  <c r="S818" i="3" s="1"/>
  <c r="R379" i="5"/>
  <c r="S379" i="5" s="1"/>
  <c r="T379" i="6" s="1"/>
  <c r="U379" i="6" s="1"/>
  <c r="R1188" i="5"/>
  <c r="S1188" i="5" s="1"/>
  <c r="T1188" i="6" s="1"/>
  <c r="U1188" i="6" s="1"/>
  <c r="R663" i="5"/>
  <c r="S663" i="5" s="1"/>
  <c r="T663" i="6" s="1"/>
  <c r="U663" i="6" s="1"/>
  <c r="R1204" i="5"/>
  <c r="S1204" i="5" s="1"/>
  <c r="T1204" i="6" s="1"/>
  <c r="U1204" i="6" s="1"/>
  <c r="S993" i="4"/>
  <c r="T993" i="4" s="1"/>
  <c r="R993" i="3"/>
  <c r="S993" i="3" s="1"/>
  <c r="R1551" i="3"/>
  <c r="S1551" i="3" s="1"/>
  <c r="R249" i="3"/>
  <c r="S249" i="3" s="1"/>
  <c r="S613" i="4"/>
  <c r="R1108" i="5"/>
  <c r="S1108" i="5" s="1"/>
  <c r="T1108" i="6" s="1"/>
  <c r="R1584" i="5"/>
  <c r="S1584" i="5" s="1"/>
  <c r="T1584" i="6" s="1"/>
  <c r="U1584" i="6" s="1"/>
  <c r="R1108" i="3"/>
  <c r="S1108" i="3" s="1"/>
  <c r="R613" i="5"/>
  <c r="S613" i="5" s="1"/>
  <c r="T613" i="6" s="1"/>
  <c r="U613" i="6" s="1"/>
  <c r="R249" i="5"/>
  <c r="S249" i="5" s="1"/>
  <c r="T249" i="6" s="1"/>
  <c r="U249" i="6" s="1"/>
  <c r="R125" i="5"/>
  <c r="S125" i="5" s="1"/>
  <c r="T125" i="6" s="1"/>
  <c r="U125" i="6" s="1"/>
  <c r="R554" i="3"/>
  <c r="S554" i="3" s="1"/>
  <c r="R554" i="5"/>
  <c r="S554" i="5" s="1"/>
  <c r="T554" i="4" s="1"/>
  <c r="U554" i="4" s="1"/>
  <c r="R309" i="3"/>
  <c r="S309" i="3" s="1"/>
  <c r="R148" i="5"/>
  <c r="S148" i="5" s="1"/>
  <c r="T148" i="4" s="1"/>
  <c r="R125" i="3"/>
  <c r="S125" i="3" s="1"/>
  <c r="R1544" i="5"/>
  <c r="S1544" i="5" s="1"/>
  <c r="T1544" i="6" s="1"/>
  <c r="U1544" i="6" s="1"/>
  <c r="R944" i="5"/>
  <c r="S944" i="5" s="1"/>
  <c r="T944" i="4" s="1"/>
  <c r="U944" i="4" s="1"/>
  <c r="R514" i="5"/>
  <c r="S514" i="5" s="1"/>
  <c r="T514" i="6" s="1"/>
  <c r="U514" i="6" s="1"/>
  <c r="R434" i="5"/>
  <c r="S434" i="5" s="1"/>
  <c r="T434" i="6" s="1"/>
  <c r="U434" i="6" s="1"/>
  <c r="S1204" i="4"/>
  <c r="S434" i="4"/>
  <c r="S1053" i="4"/>
  <c r="R1053" i="5"/>
  <c r="S1053" i="5" s="1"/>
  <c r="T1053" i="6" s="1"/>
  <c r="U1053" i="6" s="1"/>
  <c r="R486" i="5"/>
  <c r="S486" i="5" s="1"/>
  <c r="T486" i="6" s="1"/>
  <c r="U486" i="6" s="1"/>
  <c r="S486" i="4"/>
  <c r="R304" i="3"/>
  <c r="S304" i="3" s="1"/>
  <c r="S304" i="4"/>
  <c r="T304" i="4" s="1"/>
  <c r="U304" i="4" s="1"/>
  <c r="R342" i="3"/>
  <c r="S342" i="3" s="1"/>
  <c r="R529" i="5"/>
  <c r="S529" i="5" s="1"/>
  <c r="T529" i="6" s="1"/>
  <c r="U529" i="6" s="1"/>
  <c r="R1189" i="3"/>
  <c r="S1189" i="3" s="1"/>
  <c r="R121" i="5"/>
  <c r="S121" i="5" s="1"/>
  <c r="T121" i="6" s="1"/>
  <c r="U121" i="6" s="1"/>
  <c r="R1189" i="5"/>
  <c r="S1189" i="5" s="1"/>
  <c r="T1189" i="6" s="1"/>
  <c r="U1189" i="6" s="1"/>
  <c r="R871" i="5"/>
  <c r="S871" i="5" s="1"/>
  <c r="T871" i="6" s="1"/>
  <c r="U871" i="6" s="1"/>
  <c r="R672" i="5"/>
  <c r="S672" i="5" s="1"/>
  <c r="T672" i="4" s="1"/>
  <c r="U672" i="4" s="1"/>
  <c r="R672" i="3"/>
  <c r="S672" i="3" s="1"/>
  <c r="R462" i="3"/>
  <c r="S462" i="3" s="1"/>
  <c r="R352" i="3"/>
  <c r="S352" i="3" s="1"/>
  <c r="R871" i="3"/>
  <c r="S871" i="3" s="1"/>
  <c r="R528" i="5"/>
  <c r="S528" i="5" s="1"/>
  <c r="T528" i="6" s="1"/>
  <c r="U528" i="6" s="1"/>
  <c r="S352" i="4"/>
  <c r="T352" i="4" s="1"/>
  <c r="T218" i="4"/>
  <c r="U218" i="4" s="1"/>
  <c r="T784" i="4"/>
  <c r="R474" i="3"/>
  <c r="S474" i="3" s="1"/>
  <c r="R349" i="3"/>
  <c r="S349" i="3" s="1"/>
  <c r="R1450" i="5"/>
  <c r="S1450" i="5" s="1"/>
  <c r="R995" i="5"/>
  <c r="S995" i="5" s="1"/>
  <c r="T995" i="6" s="1"/>
  <c r="R712" i="3"/>
  <c r="S712" i="3" s="1"/>
  <c r="R1250" i="3"/>
  <c r="S1250" i="3" s="1"/>
  <c r="S1450" i="6"/>
  <c r="R712" i="5"/>
  <c r="S712" i="5" s="1"/>
  <c r="T712" i="6" s="1"/>
  <c r="U712" i="6" s="1"/>
  <c r="S887" i="4"/>
  <c r="T887" i="4" s="1"/>
  <c r="U887" i="4" s="1"/>
  <c r="R1544" i="3"/>
  <c r="S1544" i="3" s="1"/>
  <c r="R590" i="5"/>
  <c r="S590" i="5" s="1"/>
  <c r="T590" i="6" s="1"/>
  <c r="U590" i="6" s="1"/>
  <c r="R944" i="3"/>
  <c r="S944" i="3" s="1"/>
  <c r="R887" i="3"/>
  <c r="S887" i="3" s="1"/>
  <c r="R1150" i="5"/>
  <c r="S1150" i="5" s="1"/>
  <c r="T1150" i="6" s="1"/>
  <c r="U1150" i="6" s="1"/>
  <c r="R148" i="3"/>
  <c r="S148" i="3" s="1"/>
  <c r="T220" i="4"/>
  <c r="R636" i="5"/>
  <c r="S636" i="5" s="1"/>
  <c r="S331" i="4"/>
  <c r="R1301" i="5"/>
  <c r="S1301" i="5" s="1"/>
  <c r="T1301" i="6" s="1"/>
  <c r="U1301" i="6" s="1"/>
  <c r="S636" i="6"/>
  <c r="R699" i="5"/>
  <c r="S699" i="5" s="1"/>
  <c r="T699" i="4" s="1"/>
  <c r="R699" i="3"/>
  <c r="S699" i="3" s="1"/>
  <c r="R1301" i="3"/>
  <c r="S1301" i="3" s="1"/>
  <c r="R1584" i="3"/>
  <c r="S1584" i="3" s="1"/>
  <c r="R1095" i="5"/>
  <c r="S1095" i="5" s="1"/>
  <c r="T1095" i="6" s="1"/>
  <c r="U1095" i="6" s="1"/>
  <c r="R1095" i="3"/>
  <c r="S1095" i="3" s="1"/>
  <c r="T610" i="4"/>
  <c r="R507" i="3"/>
  <c r="S507" i="3" s="1"/>
  <c r="T1377" i="4"/>
  <c r="T135" i="4"/>
  <c r="U135" i="4" s="1"/>
  <c r="R1538" i="5"/>
  <c r="S1538" i="5" s="1"/>
  <c r="T1538" i="6" s="1"/>
  <c r="U1538" i="6" s="1"/>
  <c r="T1186" i="4"/>
  <c r="R1538" i="3"/>
  <c r="S1538" i="3" s="1"/>
  <c r="T539" i="4"/>
  <c r="U539" i="4" s="1"/>
  <c r="R235" i="3"/>
  <c r="S235" i="3" s="1"/>
  <c r="T457" i="4"/>
  <c r="T1600" i="4"/>
  <c r="T940" i="4"/>
  <c r="U940" i="4" s="1"/>
  <c r="T318" i="4"/>
  <c r="T774" i="4"/>
  <c r="U774" i="4" s="1"/>
  <c r="R170" i="3"/>
  <c r="S170" i="3" s="1"/>
  <c r="T132" i="4"/>
  <c r="R853" i="5"/>
  <c r="S853" i="5" s="1"/>
  <c r="T853" i="6" s="1"/>
  <c r="U853" i="6" s="1"/>
  <c r="R1358" i="5"/>
  <c r="S1358" i="5" s="1"/>
  <c r="T1358" i="6" s="1"/>
  <c r="U1358" i="6" s="1"/>
  <c r="R792" i="3"/>
  <c r="S792" i="3" s="1"/>
  <c r="R1138" i="5"/>
  <c r="S1138" i="5" s="1"/>
  <c r="T1138" i="6" s="1"/>
  <c r="U1138" i="6" s="1"/>
  <c r="R634" i="5"/>
  <c r="S634" i="5" s="1"/>
  <c r="T634" i="6" s="1"/>
  <c r="T264" i="4"/>
  <c r="T246" i="4"/>
  <c r="T742" i="4"/>
  <c r="T534" i="4"/>
  <c r="R970" i="3"/>
  <c r="S970" i="3" s="1"/>
  <c r="T388" i="4"/>
  <c r="U388" i="4" s="1"/>
  <c r="T1574" i="4"/>
  <c r="T1578" i="6"/>
  <c r="U1578" i="6" s="1"/>
  <c r="T1578" i="4"/>
  <c r="T633" i="4"/>
  <c r="T627" i="4"/>
  <c r="T1451" i="4"/>
  <c r="T1179" i="4"/>
  <c r="U1179" i="4" s="1"/>
  <c r="T1245" i="4"/>
  <c r="T1448" i="6"/>
  <c r="U1448" i="6" s="1"/>
  <c r="T1448" i="4"/>
  <c r="T191" i="4"/>
  <c r="U191" i="4" s="1"/>
  <c r="T463" i="4"/>
  <c r="U463" i="4" s="1"/>
  <c r="T146" i="4"/>
  <c r="T989" i="6"/>
  <c r="U989" i="6" s="1"/>
  <c r="T989" i="4"/>
  <c r="T136" i="6"/>
  <c r="U136" i="6" s="1"/>
  <c r="T136" i="4"/>
  <c r="U136" i="4" s="1"/>
  <c r="S565" i="4"/>
  <c r="T565" i="4" s="1"/>
  <c r="U565" i="4" s="1"/>
  <c r="R565" i="3"/>
  <c r="S565" i="3" s="1"/>
  <c r="T1545" i="6"/>
  <c r="U1545" i="6" s="1"/>
  <c r="T1545" i="4"/>
  <c r="U1545" i="4" s="1"/>
  <c r="T523" i="4"/>
  <c r="T1513" i="6"/>
  <c r="U1513" i="6" s="1"/>
  <c r="T1513" i="4"/>
  <c r="T1517" i="4"/>
  <c r="U1517" i="4" s="1"/>
  <c r="T335" i="4"/>
  <c r="T310" i="4"/>
  <c r="T1216" i="6"/>
  <c r="U1216" i="6" s="1"/>
  <c r="T1216" i="4"/>
  <c r="U1216" i="4" s="1"/>
  <c r="T617" i="4"/>
  <c r="T868" i="6"/>
  <c r="U868" i="6" s="1"/>
  <c r="T868" i="4"/>
  <c r="U868" i="4" s="1"/>
  <c r="T1004" i="6"/>
  <c r="U1004" i="6" s="1"/>
  <c r="T1004" i="4"/>
  <c r="U1004" i="4" s="1"/>
  <c r="T1003" i="4"/>
  <c r="T1552" i="4"/>
  <c r="T956" i="6"/>
  <c r="U956" i="6" s="1"/>
  <c r="T956" i="4"/>
  <c r="U956" i="4" s="1"/>
  <c r="T1052" i="6"/>
  <c r="U1052" i="6" s="1"/>
  <c r="T1052" i="4"/>
  <c r="T746" i="4"/>
  <c r="U746" i="4" s="1"/>
  <c r="T506" i="4"/>
  <c r="U506" i="4" s="1"/>
  <c r="T1452" i="4"/>
  <c r="T1548" i="4"/>
  <c r="U1548" i="4" s="1"/>
  <c r="T162" i="6"/>
  <c r="U162" i="6" s="1"/>
  <c r="T162" i="4"/>
  <c r="U162" i="4" s="1"/>
  <c r="T757" i="6"/>
  <c r="U757" i="6" s="1"/>
  <c r="T757" i="4"/>
  <c r="U757" i="4" s="1"/>
  <c r="T1456" i="4"/>
  <c r="T153" i="4"/>
  <c r="U153" i="4" s="1"/>
  <c r="T179" i="4"/>
  <c r="U179" i="4" s="1"/>
  <c r="T390" i="6"/>
  <c r="U390" i="6" s="1"/>
  <c r="T390" i="4"/>
  <c r="U390" i="4" s="1"/>
  <c r="T1378" i="6"/>
  <c r="U1378" i="6" s="1"/>
  <c r="T1378" i="4"/>
  <c r="U1378" i="4" s="1"/>
  <c r="T1531" i="4"/>
  <c r="T760" i="6"/>
  <c r="U760" i="6" s="1"/>
  <c r="T760" i="4"/>
  <c r="U760" i="4" s="1"/>
  <c r="T1091" i="4"/>
  <c r="T387" i="4"/>
  <c r="T317" i="4"/>
  <c r="U317" i="4" s="1"/>
  <c r="T1256" i="4"/>
  <c r="T321" i="4"/>
  <c r="T935" i="4"/>
  <c r="U935" i="4" s="1"/>
  <c r="T1038" i="6"/>
  <c r="U1038" i="6" s="1"/>
  <c r="T1038" i="4"/>
  <c r="T411" i="4"/>
  <c r="R1365" i="3"/>
  <c r="S1365" i="3" s="1"/>
  <c r="R1241" i="5"/>
  <c r="S1241" i="5" s="1"/>
  <c r="T1241" i="6" s="1"/>
  <c r="U1241" i="6" s="1"/>
  <c r="R359" i="3"/>
  <c r="S359" i="3" s="1"/>
  <c r="R1094" i="5"/>
  <c r="S1094" i="5" s="1"/>
  <c r="T1094" i="6" s="1"/>
  <c r="U1094" i="6" s="1"/>
  <c r="R877" i="5"/>
  <c r="S877" i="5" s="1"/>
  <c r="T877" i="6" s="1"/>
  <c r="R1056" i="5"/>
  <c r="S1056" i="5" s="1"/>
  <c r="R415" i="3"/>
  <c r="S415" i="3" s="1"/>
  <c r="R526" i="3"/>
  <c r="S526" i="3" s="1"/>
  <c r="S529" i="4"/>
  <c r="R1305" i="5"/>
  <c r="S1305" i="5" s="1"/>
  <c r="R1214" i="3"/>
  <c r="S1214" i="3" s="1"/>
  <c r="S1294" i="4"/>
  <c r="R415" i="5"/>
  <c r="S415" i="5" s="1"/>
  <c r="T415" i="6" s="1"/>
  <c r="U415" i="6" s="1"/>
  <c r="R1214" i="5"/>
  <c r="S1214" i="5" s="1"/>
  <c r="T1214" i="6" s="1"/>
  <c r="U1214" i="6" s="1"/>
  <c r="R1064" i="5"/>
  <c r="S1064" i="5" s="1"/>
  <c r="R1554" i="5"/>
  <c r="S1554" i="5" s="1"/>
  <c r="T1554" i="6" s="1"/>
  <c r="R945" i="3"/>
  <c r="S945" i="3" s="1"/>
  <c r="S1056" i="6"/>
  <c r="S235" i="6"/>
  <c r="R692" i="3"/>
  <c r="S692" i="3" s="1"/>
  <c r="R728" i="3"/>
  <c r="S728" i="3" s="1"/>
  <c r="S1389" i="4"/>
  <c r="R966" i="5"/>
  <c r="S966" i="5" s="1"/>
  <c r="T966" i="6" s="1"/>
  <c r="U966" i="6" s="1"/>
  <c r="R454" i="3"/>
  <c r="S454" i="3" s="1"/>
  <c r="R454" i="5"/>
  <c r="S454" i="5" s="1"/>
  <c r="T454" i="6" s="1"/>
  <c r="U454" i="6" s="1"/>
  <c r="R1219" i="5"/>
  <c r="S1219" i="5" s="1"/>
  <c r="T1219" i="6" s="1"/>
  <c r="U1219" i="6" s="1"/>
  <c r="R1188" i="3"/>
  <c r="S1188" i="3" s="1"/>
  <c r="S970" i="6"/>
  <c r="R626" i="5"/>
  <c r="S626" i="5" s="1"/>
  <c r="T626" i="6" s="1"/>
  <c r="U626" i="6" s="1"/>
  <c r="R1027" i="3"/>
  <c r="S1027" i="3" s="1"/>
  <c r="S359" i="6"/>
  <c r="S1305" i="6"/>
  <c r="R1389" i="5"/>
  <c r="S1389" i="5" s="1"/>
  <c r="T1389" i="6" s="1"/>
  <c r="U1389" i="6" s="1"/>
  <c r="S1064" i="6"/>
  <c r="R1219" i="3"/>
  <c r="S1219" i="3" s="1"/>
  <c r="R1014" i="3"/>
  <c r="S1014" i="3" s="1"/>
  <c r="S1267" i="4"/>
  <c r="T1267" i="4" s="1"/>
  <c r="U1267" i="4" s="1"/>
  <c r="R1027" i="5"/>
  <c r="S1027" i="5" s="1"/>
  <c r="T1027" i="6" s="1"/>
  <c r="U1027" i="6" s="1"/>
  <c r="R972" i="5"/>
  <c r="S972" i="5" s="1"/>
  <c r="T972" i="6" s="1"/>
  <c r="U972" i="6" s="1"/>
  <c r="P54" i="6"/>
  <c r="Q54" i="6" s="1"/>
  <c r="P54" i="4"/>
  <c r="P78" i="6"/>
  <c r="Q78" i="6" s="1"/>
  <c r="P78" i="4"/>
  <c r="P92" i="6"/>
  <c r="Q92" i="6" s="1"/>
  <c r="P92" i="4"/>
  <c r="P23" i="6"/>
  <c r="Q23" i="6" s="1"/>
  <c r="P23" i="4"/>
  <c r="P69" i="6"/>
  <c r="Q69" i="6" s="1"/>
  <c r="P69" i="4"/>
  <c r="P98" i="6"/>
  <c r="Q98" i="6" s="1"/>
  <c r="P98" i="4"/>
  <c r="P86" i="6"/>
  <c r="Q86" i="6" s="1"/>
  <c r="P86" i="4"/>
  <c r="P100" i="6"/>
  <c r="Q100" i="6" s="1"/>
  <c r="P100" i="4"/>
  <c r="P56" i="6"/>
  <c r="Q56" i="6" s="1"/>
  <c r="P56" i="4"/>
  <c r="P97" i="6"/>
  <c r="Q97" i="6" s="1"/>
  <c r="P97" i="4"/>
  <c r="P66" i="6"/>
  <c r="Q66" i="6" s="1"/>
  <c r="P66" i="4"/>
  <c r="P13" i="6"/>
  <c r="Q13" i="6" s="1"/>
  <c r="P13" i="4"/>
  <c r="P30" i="6"/>
  <c r="Q30" i="6" s="1"/>
  <c r="P30" i="4"/>
  <c r="P87" i="6"/>
  <c r="Q87" i="6" s="1"/>
  <c r="P87" i="4"/>
  <c r="P77" i="6"/>
  <c r="Q77" i="6" s="1"/>
  <c r="P77" i="4"/>
  <c r="P26" i="6"/>
  <c r="Q26" i="6" s="1"/>
  <c r="P26" i="4"/>
  <c r="P84" i="6"/>
  <c r="Q84" i="6" s="1"/>
  <c r="P84" i="4"/>
  <c r="P37" i="6"/>
  <c r="Q37" i="6" s="1"/>
  <c r="P37" i="4"/>
  <c r="P57" i="6"/>
  <c r="Q57" i="6" s="1"/>
  <c r="P57" i="4"/>
  <c r="P96" i="6"/>
  <c r="Q96" i="6" s="1"/>
  <c r="P96" i="4"/>
  <c r="P50" i="6"/>
  <c r="Q50" i="6" s="1"/>
  <c r="P50" i="4"/>
  <c r="P10" i="6"/>
  <c r="Q10" i="6" s="1"/>
  <c r="P10" i="4"/>
  <c r="P12" i="6"/>
  <c r="Q12" i="6" s="1"/>
  <c r="P12" i="4"/>
  <c r="P22" i="6"/>
  <c r="Q22" i="6" s="1"/>
  <c r="P22" i="4"/>
  <c r="P35" i="6"/>
  <c r="Q35" i="6" s="1"/>
  <c r="P35" i="4"/>
  <c r="P71" i="6"/>
  <c r="Q71" i="6" s="1"/>
  <c r="P71" i="4"/>
  <c r="P67" i="6"/>
  <c r="Q67" i="6" s="1"/>
  <c r="P67" i="4"/>
  <c r="P70" i="6"/>
  <c r="Q70" i="6" s="1"/>
  <c r="P70" i="4"/>
  <c r="P11" i="6"/>
  <c r="Q11" i="6" s="1"/>
  <c r="P11" i="4"/>
  <c r="P55" i="6"/>
  <c r="Q55" i="6" s="1"/>
  <c r="P55" i="4"/>
  <c r="P29" i="6"/>
  <c r="Q29" i="6" s="1"/>
  <c r="P29" i="4"/>
  <c r="P93" i="6"/>
  <c r="Q93" i="6" s="1"/>
  <c r="P93" i="4"/>
  <c r="P85" i="6"/>
  <c r="Q85" i="6" s="1"/>
  <c r="P85" i="4"/>
  <c r="R590" i="3"/>
  <c r="S590" i="3" s="1"/>
  <c r="P14" i="6"/>
  <c r="Q14" i="6" s="1"/>
  <c r="P14" i="4"/>
  <c r="P19" i="6"/>
  <c r="Q19" i="6" s="1"/>
  <c r="P19" i="4"/>
  <c r="P16" i="6"/>
  <c r="Q16" i="6" s="1"/>
  <c r="P16" i="4"/>
  <c r="P42" i="6"/>
  <c r="Q42" i="6" s="1"/>
  <c r="P42" i="4"/>
  <c r="P60" i="6"/>
  <c r="Q60" i="6" s="1"/>
  <c r="P60" i="4"/>
  <c r="P72" i="6"/>
  <c r="Q72" i="6" s="1"/>
  <c r="P72" i="4"/>
  <c r="P44" i="6"/>
  <c r="Q44" i="6" s="1"/>
  <c r="P44" i="4"/>
  <c r="P75" i="6"/>
  <c r="Q75" i="6" s="1"/>
  <c r="P75" i="4"/>
  <c r="P62" i="6"/>
  <c r="Q62" i="6" s="1"/>
  <c r="P62" i="4"/>
  <c r="P8" i="6"/>
  <c r="Q8" i="6" s="1"/>
  <c r="P8" i="4"/>
  <c r="P9" i="6"/>
  <c r="Q9" i="6" s="1"/>
  <c r="P9" i="4"/>
  <c r="P80" i="6"/>
  <c r="Q80" i="6" s="1"/>
  <c r="P80" i="4"/>
  <c r="P58" i="6"/>
  <c r="Q58" i="6" s="1"/>
  <c r="P58" i="4"/>
  <c r="P94" i="6"/>
  <c r="Q94" i="6" s="1"/>
  <c r="P94" i="4"/>
  <c r="P36" i="6"/>
  <c r="Q36" i="6" s="1"/>
  <c r="P36" i="4"/>
  <c r="P88" i="6"/>
  <c r="Q88" i="6" s="1"/>
  <c r="P88" i="4"/>
  <c r="P59" i="6"/>
  <c r="Q59" i="6" s="1"/>
  <c r="P59" i="4"/>
  <c r="P38" i="6"/>
  <c r="Q38" i="6" s="1"/>
  <c r="P38" i="4"/>
  <c r="P76" i="6"/>
  <c r="Q76" i="6" s="1"/>
  <c r="P76" i="4"/>
  <c r="P27" i="6"/>
  <c r="Q27" i="6" s="1"/>
  <c r="P27" i="4"/>
  <c r="P17" i="6"/>
  <c r="Q17" i="6" s="1"/>
  <c r="P17" i="4"/>
  <c r="P64" i="6"/>
  <c r="Q64" i="6" s="1"/>
  <c r="P64" i="4"/>
  <c r="P49" i="6"/>
  <c r="Q49" i="6" s="1"/>
  <c r="P49" i="4"/>
  <c r="P68" i="6"/>
  <c r="Q68" i="6" s="1"/>
  <c r="P68" i="4"/>
  <c r="P25" i="6"/>
  <c r="Q25" i="6" s="1"/>
  <c r="P25" i="4"/>
  <c r="P41" i="6"/>
  <c r="Q41" i="6" s="1"/>
  <c r="P41" i="4"/>
  <c r="P65" i="6"/>
  <c r="Q65" i="6" s="1"/>
  <c r="P65" i="4"/>
  <c r="P28" i="6"/>
  <c r="Q28" i="6" s="1"/>
  <c r="P28" i="4"/>
  <c r="P46" i="6"/>
  <c r="Q46" i="6" s="1"/>
  <c r="P46" i="4"/>
  <c r="P48" i="6"/>
  <c r="Q48" i="6" s="1"/>
  <c r="P48" i="4"/>
  <c r="P15" i="6"/>
  <c r="Q15" i="6" s="1"/>
  <c r="P15" i="4"/>
  <c r="P90" i="6"/>
  <c r="Q90" i="6" s="1"/>
  <c r="P90" i="4"/>
  <c r="P32" i="6"/>
  <c r="Q32" i="6" s="1"/>
  <c r="P32" i="4"/>
  <c r="P45" i="6"/>
  <c r="Q45" i="6" s="1"/>
  <c r="P45" i="4"/>
  <c r="P81" i="6"/>
  <c r="Q81" i="6" s="1"/>
  <c r="P81" i="4"/>
  <c r="P73" i="6"/>
  <c r="Q73" i="6" s="1"/>
  <c r="P73" i="4"/>
  <c r="P53" i="6"/>
  <c r="Q53" i="6" s="1"/>
  <c r="P53" i="4"/>
  <c r="P51" i="6"/>
  <c r="Q51" i="6" s="1"/>
  <c r="P51" i="4"/>
  <c r="P83" i="6"/>
  <c r="Q83" i="6" s="1"/>
  <c r="P83" i="4"/>
  <c r="P52" i="6"/>
  <c r="Q52" i="6" s="1"/>
  <c r="P52" i="4"/>
  <c r="P63" i="6"/>
  <c r="Q63" i="6" s="1"/>
  <c r="P63" i="4"/>
  <c r="P74" i="6"/>
  <c r="Q74" i="6" s="1"/>
  <c r="P74" i="4"/>
  <c r="P33" i="6"/>
  <c r="Q33" i="6" s="1"/>
  <c r="P33" i="4"/>
  <c r="P7" i="6"/>
  <c r="Q7" i="6" s="1"/>
  <c r="P7" i="4"/>
  <c r="P82" i="6"/>
  <c r="Q82" i="6" s="1"/>
  <c r="P82" i="4"/>
  <c r="P34" i="6"/>
  <c r="Q34" i="6" s="1"/>
  <c r="P34" i="4"/>
  <c r="P18" i="6"/>
  <c r="Q18" i="6" s="1"/>
  <c r="P18" i="4"/>
  <c r="P91" i="6"/>
  <c r="Q91" i="6" s="1"/>
  <c r="P91" i="4"/>
  <c r="P99" i="6"/>
  <c r="Q99" i="6" s="1"/>
  <c r="P99" i="4"/>
  <c r="P79" i="6"/>
  <c r="Q79" i="6" s="1"/>
  <c r="P79" i="4"/>
  <c r="P95" i="6"/>
  <c r="Q95" i="6" s="1"/>
  <c r="P95" i="4"/>
  <c r="P47" i="6"/>
  <c r="Q47" i="6" s="1"/>
  <c r="P47" i="4"/>
  <c r="P61" i="6"/>
  <c r="Q61" i="6" s="1"/>
  <c r="P61" i="4"/>
  <c r="P89" i="6"/>
  <c r="Q89" i="6" s="1"/>
  <c r="P89" i="4"/>
  <c r="P21" i="6"/>
  <c r="Q21" i="6" s="1"/>
  <c r="P21" i="4"/>
  <c r="P43" i="6"/>
  <c r="Q43" i="6" s="1"/>
  <c r="P43" i="4"/>
  <c r="P40" i="6"/>
  <c r="Q40" i="6" s="1"/>
  <c r="P40" i="4"/>
  <c r="P6" i="6"/>
  <c r="Q6" i="6" s="1"/>
  <c r="P6" i="4"/>
  <c r="P20" i="6"/>
  <c r="Q20" i="6" s="1"/>
  <c r="P20" i="4"/>
  <c r="P24" i="6"/>
  <c r="Q24" i="6" s="1"/>
  <c r="P24" i="4"/>
  <c r="P39" i="6"/>
  <c r="Q39" i="6" s="1"/>
  <c r="P39" i="4"/>
  <c r="P31" i="6"/>
  <c r="Q31" i="6" s="1"/>
  <c r="P31" i="4"/>
  <c r="S590" i="4"/>
  <c r="P5" i="4"/>
  <c r="R435" i="3"/>
  <c r="S435" i="3" s="1"/>
  <c r="R435" i="5"/>
  <c r="S435" i="5" s="1"/>
  <c r="T435" i="6" s="1"/>
  <c r="U435" i="6" s="1"/>
  <c r="R1264" i="5"/>
  <c r="S1264" i="5" s="1"/>
  <c r="T1264" i="6" s="1"/>
  <c r="U1264" i="6" s="1"/>
  <c r="R1541" i="5"/>
  <c r="S1541" i="5" s="1"/>
  <c r="T1541" i="4" s="1"/>
  <c r="R1218" i="3"/>
  <c r="S1218" i="3" s="1"/>
  <c r="R1218" i="5"/>
  <c r="S1218" i="5" s="1"/>
  <c r="T1218" i="4" s="1"/>
  <c r="R620" i="5"/>
  <c r="S620" i="5" s="1"/>
  <c r="T620" i="4" s="1"/>
  <c r="R1541" i="3"/>
  <c r="S1541" i="3" s="1"/>
  <c r="R1250" i="5"/>
  <c r="S1250" i="5" s="1"/>
  <c r="T1250" i="6" s="1"/>
  <c r="U1250" i="6" s="1"/>
  <c r="R620" i="3"/>
  <c r="S620" i="3" s="1"/>
  <c r="R495" i="3"/>
  <c r="S495" i="3" s="1"/>
  <c r="S923" i="4"/>
  <c r="T923" i="4" s="1"/>
  <c r="R923" i="3"/>
  <c r="S923" i="3" s="1"/>
  <c r="R1017" i="3"/>
  <c r="S1017" i="3" s="1"/>
  <c r="R715" i="3"/>
  <c r="S715" i="3" s="1"/>
  <c r="R610" i="3"/>
  <c r="S610" i="3" s="1"/>
  <c r="S610" i="6"/>
  <c r="T610" i="6" s="1"/>
  <c r="U610" i="6" s="1"/>
  <c r="R715" i="5"/>
  <c r="S715" i="5" s="1"/>
  <c r="T715" i="6" s="1"/>
  <c r="U715" i="6" s="1"/>
  <c r="S495" i="4"/>
  <c r="T495" i="4" s="1"/>
  <c r="R526" i="5"/>
  <c r="S526" i="5" s="1"/>
  <c r="T526" i="6" s="1"/>
  <c r="U526" i="6" s="1"/>
  <c r="S526" i="4"/>
  <c r="R1182" i="3"/>
  <c r="S1182" i="3" s="1"/>
  <c r="R1017" i="5"/>
  <c r="S1017" i="5" s="1"/>
  <c r="T1017" i="6" s="1"/>
  <c r="U1017" i="6" s="1"/>
  <c r="R1182" i="5"/>
  <c r="S1182" i="5" s="1"/>
  <c r="T1182" i="6" s="1"/>
  <c r="U1182" i="6" s="1"/>
  <c r="R692" i="5"/>
  <c r="S692" i="5" s="1"/>
  <c r="T692" i="6" s="1"/>
  <c r="U692" i="6" s="1"/>
  <c r="R1381" i="3"/>
  <c r="S1381" i="3" s="1"/>
  <c r="R753" i="3"/>
  <c r="S753" i="3" s="1"/>
  <c r="R242" i="3"/>
  <c r="S242" i="3" s="1"/>
  <c r="R170" i="5"/>
  <c r="S170" i="5" s="1"/>
  <c r="T170" i="6" s="1"/>
  <c r="U170" i="6" s="1"/>
  <c r="R1076" i="3"/>
  <c r="S1076" i="3" s="1"/>
  <c r="R1355" i="5"/>
  <c r="S1355" i="5" s="1"/>
  <c r="T1355" i="6" s="1"/>
  <c r="U1355" i="6" s="1"/>
  <c r="R767" i="3"/>
  <c r="S767" i="3" s="1"/>
  <c r="S498" i="4"/>
  <c r="T498" i="4" s="1"/>
  <c r="R728" i="5"/>
  <c r="S728" i="5" s="1"/>
  <c r="T728" i="6" s="1"/>
  <c r="U728" i="6" s="1"/>
  <c r="R209" i="3"/>
  <c r="S209" i="3" s="1"/>
  <c r="S242" i="4"/>
  <c r="T242" i="4" s="1"/>
  <c r="R498" i="3"/>
  <c r="S498" i="3" s="1"/>
  <c r="S170" i="4"/>
  <c r="S1355" i="4"/>
  <c r="R1284" i="5"/>
  <c r="S1284" i="5" s="1"/>
  <c r="T1284" i="4" s="1"/>
  <c r="T963" i="6"/>
  <c r="U963" i="6" s="1"/>
  <c r="R640" i="5"/>
  <c r="S640" i="5" s="1"/>
  <c r="T640" i="6" s="1"/>
  <c r="U640" i="6" s="1"/>
  <c r="R1076" i="5"/>
  <c r="S1076" i="5" s="1"/>
  <c r="T1076" i="6" s="1"/>
  <c r="U1076" i="6" s="1"/>
  <c r="R640" i="3"/>
  <c r="S640" i="3" s="1"/>
  <c r="R1396" i="5"/>
  <c r="S1396" i="5" s="1"/>
  <c r="T1396" i="4" s="1"/>
  <c r="S692" i="4"/>
  <c r="S1381" i="4"/>
  <c r="R753" i="5"/>
  <c r="S753" i="5" s="1"/>
  <c r="T753" i="6" s="1"/>
  <c r="U753" i="6" s="1"/>
  <c r="R1162" i="3"/>
  <c r="S1162" i="3" s="1"/>
  <c r="R1432" i="3"/>
  <c r="S1432" i="3" s="1"/>
  <c r="R1162" i="5"/>
  <c r="S1162" i="5" s="1"/>
  <c r="T1162" i="6" s="1"/>
  <c r="U1162" i="6" s="1"/>
  <c r="T275" i="6"/>
  <c r="U275" i="6" s="1"/>
  <c r="R1432" i="5"/>
  <c r="S1432" i="5" s="1"/>
  <c r="T1432" i="6" s="1"/>
  <c r="U1432" i="6" s="1"/>
  <c r="R1284" i="3"/>
  <c r="S1284" i="3" s="1"/>
  <c r="R767" i="5"/>
  <c r="S767" i="5" s="1"/>
  <c r="T767" i="6" s="1"/>
  <c r="U767" i="6" s="1"/>
  <c r="R527" i="3"/>
  <c r="S527" i="3" s="1"/>
  <c r="S728" i="4"/>
  <c r="R169" i="5"/>
  <c r="S169" i="5" s="1"/>
  <c r="T169" i="6" s="1"/>
  <c r="U169" i="6" s="1"/>
  <c r="R1292" i="3"/>
  <c r="S1292" i="3" s="1"/>
  <c r="R169" i="3"/>
  <c r="S169" i="3" s="1"/>
  <c r="R527" i="5"/>
  <c r="S527" i="5" s="1"/>
  <c r="T527" i="6" s="1"/>
  <c r="U527" i="6" s="1"/>
  <c r="R1292" i="5"/>
  <c r="S1292" i="5" s="1"/>
  <c r="T1292" i="6" s="1"/>
  <c r="U1292" i="6" s="1"/>
  <c r="R1150" i="3"/>
  <c r="S1150" i="3" s="1"/>
  <c r="R1546" i="3"/>
  <c r="S1546" i="3" s="1"/>
  <c r="R1033" i="3"/>
  <c r="S1033" i="3" s="1"/>
  <c r="R1344" i="3"/>
  <c r="S1344" i="3" s="1"/>
  <c r="R1344" i="5"/>
  <c r="S1344" i="5" s="1"/>
  <c r="T1344" i="6" s="1"/>
  <c r="U1344" i="6" s="1"/>
  <c r="S1022" i="4"/>
  <c r="R1121" i="5"/>
  <c r="S1121" i="5" s="1"/>
  <c r="T1121" i="6" s="1"/>
  <c r="U1121" i="6" s="1"/>
  <c r="R1022" i="5"/>
  <c r="S1022" i="5" s="1"/>
  <c r="T1022" i="6" s="1"/>
  <c r="U1022" i="6" s="1"/>
  <c r="R1121" i="3"/>
  <c r="S1121" i="3" s="1"/>
  <c r="T1033" i="6"/>
  <c r="U1033" i="6" s="1"/>
  <c r="T1409" i="6"/>
  <c r="U1409" i="6" s="1"/>
  <c r="R471" i="3"/>
  <c r="S471" i="3" s="1"/>
  <c r="R178" i="3"/>
  <c r="S178" i="3" s="1"/>
  <c r="R209" i="5"/>
  <c r="S209" i="5" s="1"/>
  <c r="T209" i="6" s="1"/>
  <c r="U209" i="6" s="1"/>
  <c r="R178" i="5"/>
  <c r="S178" i="5" s="1"/>
  <c r="T178" i="6" s="1"/>
  <c r="U178" i="6" s="1"/>
  <c r="R206" i="5"/>
  <c r="S206" i="5" s="1"/>
  <c r="T206" i="6" s="1"/>
  <c r="U206" i="6" s="1"/>
  <c r="R1036" i="5"/>
  <c r="S1036" i="5" s="1"/>
  <c r="T1036" i="6" s="1"/>
  <c r="U1036" i="6" s="1"/>
  <c r="R958" i="3"/>
  <c r="S958" i="3" s="1"/>
  <c r="R1036" i="3"/>
  <c r="S1036" i="3" s="1"/>
  <c r="R206" i="3"/>
  <c r="S206" i="3" s="1"/>
  <c r="R274" i="3"/>
  <c r="S274" i="3" s="1"/>
  <c r="R1226" i="3"/>
  <c r="S1226" i="3" s="1"/>
  <c r="R1374" i="5"/>
  <c r="S1374" i="5" s="1"/>
  <c r="T1374" i="6" s="1"/>
  <c r="U1374" i="6" s="1"/>
  <c r="T225" i="6"/>
  <c r="U225" i="6" s="1"/>
  <c r="T954" i="6"/>
  <c r="U954" i="6" s="1"/>
  <c r="T1253" i="6"/>
  <c r="U1253" i="6" s="1"/>
  <c r="R312" i="5"/>
  <c r="S312" i="5" s="1"/>
  <c r="T312" i="6" s="1"/>
  <c r="U312" i="6" s="1"/>
  <c r="R507" i="5"/>
  <c r="S507" i="5" s="1"/>
  <c r="T619" i="6"/>
  <c r="U619" i="6" s="1"/>
  <c r="R1089" i="5"/>
  <c r="S1089" i="5" s="1"/>
  <c r="T1089" i="6" s="1"/>
  <c r="U1089" i="6" s="1"/>
  <c r="T1310" i="6"/>
  <c r="U1310" i="6" s="1"/>
  <c r="T1266" i="6"/>
  <c r="U1266" i="6" s="1"/>
  <c r="R1294" i="5"/>
  <c r="S1294" i="5" s="1"/>
  <c r="T1294" i="6" s="1"/>
  <c r="U1294" i="6" s="1"/>
  <c r="T1533" i="6"/>
  <c r="U1533" i="6" s="1"/>
  <c r="T111" i="6"/>
  <c r="U111" i="6" s="1"/>
  <c r="R1089" i="3"/>
  <c r="S1089" i="3" s="1"/>
  <c r="T973" i="6"/>
  <c r="U973" i="6" s="1"/>
  <c r="T496" i="6"/>
  <c r="U496" i="6" s="1"/>
  <c r="T923" i="6"/>
  <c r="U923" i="6" s="1"/>
  <c r="T565" i="6"/>
  <c r="U565" i="6" s="1"/>
  <c r="S1033" i="4"/>
  <c r="T1033" i="4" s="1"/>
  <c r="R1032" i="3"/>
  <c r="S1032" i="3" s="1"/>
  <c r="R298" i="3"/>
  <c r="S298" i="3" s="1"/>
  <c r="R967" i="3"/>
  <c r="S967" i="3" s="1"/>
  <c r="R967" i="5"/>
  <c r="S967" i="5" s="1"/>
  <c r="T967" i="6" s="1"/>
  <c r="R1290" i="3"/>
  <c r="S1290" i="3" s="1"/>
  <c r="R1582" i="3"/>
  <c r="S1582" i="3" s="1"/>
  <c r="S488" i="4"/>
  <c r="R611" i="5"/>
  <c r="S611" i="5" s="1"/>
  <c r="T611" i="6" s="1"/>
  <c r="U611" i="6" s="1"/>
  <c r="R958" i="5"/>
  <c r="S958" i="5" s="1"/>
  <c r="T958" i="6" s="1"/>
  <c r="S1374" i="4"/>
  <c r="R1374" i="3"/>
  <c r="S1374" i="3" s="1"/>
  <c r="R611" i="3"/>
  <c r="S611" i="3" s="1"/>
  <c r="R1435" i="3"/>
  <c r="S1435" i="3" s="1"/>
  <c r="R1435" i="5"/>
  <c r="S1435" i="5" s="1"/>
  <c r="T1435" i="6" s="1"/>
  <c r="U1435" i="6" s="1"/>
  <c r="R346" i="3"/>
  <c r="S346" i="3" s="1"/>
  <c r="S240" i="4"/>
  <c r="T240" i="4" s="1"/>
  <c r="R1129" i="3"/>
  <c r="S1129" i="3" s="1"/>
  <c r="R281" i="3"/>
  <c r="S281" i="3" s="1"/>
  <c r="S274" i="4"/>
  <c r="R1441" i="3"/>
  <c r="S1441" i="3" s="1"/>
  <c r="R258" i="3"/>
  <c r="S258" i="3" s="1"/>
  <c r="R769" i="5"/>
  <c r="S769" i="5" s="1"/>
  <c r="T769" i="4" s="1"/>
  <c r="R240" i="3"/>
  <c r="S240" i="3" s="1"/>
  <c r="R769" i="3"/>
  <c r="S769" i="3" s="1"/>
  <c r="R400" i="3"/>
  <c r="S400" i="3" s="1"/>
  <c r="R1441" i="5"/>
  <c r="S1441" i="5" s="1"/>
  <c r="T1441" i="6" s="1"/>
  <c r="U1441" i="6" s="1"/>
  <c r="R258" i="5"/>
  <c r="S258" i="5" s="1"/>
  <c r="R400" i="5"/>
  <c r="S400" i="5" s="1"/>
  <c r="T400" i="4" s="1"/>
  <c r="R274" i="5"/>
  <c r="S274" i="5" s="1"/>
  <c r="R1129" i="5"/>
  <c r="S1129" i="5" s="1"/>
  <c r="T1129" i="4" s="1"/>
  <c r="R413" i="5"/>
  <c r="S413" i="5" s="1"/>
  <c r="T413" i="6" s="1"/>
  <c r="U413" i="6" s="1"/>
  <c r="R644" i="3"/>
  <c r="S644" i="3" s="1"/>
  <c r="R1313" i="5"/>
  <c r="S1313" i="5" s="1"/>
  <c r="T1313" i="6" s="1"/>
  <c r="R1489" i="3"/>
  <c r="S1489" i="3" s="1"/>
  <c r="R1313" i="3"/>
  <c r="S1313" i="3" s="1"/>
  <c r="R331" i="5"/>
  <c r="S331" i="5" s="1"/>
  <c r="R1171" i="3"/>
  <c r="S1171" i="3" s="1"/>
  <c r="R1489" i="5"/>
  <c r="S1489" i="5" s="1"/>
  <c r="T1489" i="4" s="1"/>
  <c r="R330" i="3"/>
  <c r="S330" i="3" s="1"/>
  <c r="R1171" i="5"/>
  <c r="S1171" i="5" s="1"/>
  <c r="T1171" i="6" s="1"/>
  <c r="U1171" i="6" s="1"/>
  <c r="R644" i="5"/>
  <c r="S644" i="5" s="1"/>
  <c r="R330" i="5"/>
  <c r="S330" i="5" s="1"/>
  <c r="T330" i="6" s="1"/>
  <c r="U330" i="6" s="1"/>
  <c r="R701" i="5"/>
  <c r="S701" i="5" s="1"/>
  <c r="T701" i="6" s="1"/>
  <c r="U701" i="6" s="1"/>
  <c r="R921" i="5"/>
  <c r="S921" i="5" s="1"/>
  <c r="T921" i="4" s="1"/>
  <c r="R701" i="3"/>
  <c r="S701" i="3" s="1"/>
  <c r="R1582" i="5"/>
  <c r="S1582" i="5" s="1"/>
  <c r="S1582" i="4"/>
  <c r="R1184" i="3"/>
  <c r="S1184" i="3" s="1"/>
  <c r="S966" i="4"/>
  <c r="R347" i="3"/>
  <c r="S347" i="3" s="1"/>
  <c r="R831" i="3"/>
  <c r="S831" i="3" s="1"/>
  <c r="R814" i="5"/>
  <c r="S814" i="5" s="1"/>
  <c r="R831" i="5"/>
  <c r="S831" i="5" s="1"/>
  <c r="T831" i="4" s="1"/>
  <c r="S814" i="4"/>
  <c r="R224" i="3"/>
  <c r="S224" i="3" s="1"/>
  <c r="R1010" i="5"/>
  <c r="S1010" i="5" s="1"/>
  <c r="T1010" i="6" s="1"/>
  <c r="U1010" i="6" s="1"/>
  <c r="R911" i="3"/>
  <c r="S911" i="3" s="1"/>
  <c r="R485" i="5"/>
  <c r="S485" i="5" s="1"/>
  <c r="R485" i="3"/>
  <c r="S485" i="3" s="1"/>
  <c r="R395" i="3"/>
  <c r="S395" i="3" s="1"/>
  <c r="R281" i="5"/>
  <c r="S281" i="5" s="1"/>
  <c r="R346" i="5"/>
  <c r="S346" i="5" s="1"/>
  <c r="T346" i="4" s="1"/>
  <c r="R1546" i="5"/>
  <c r="S1546" i="5" s="1"/>
  <c r="T1546" i="6" s="1"/>
  <c r="U1546" i="6" s="1"/>
  <c r="R786" i="3"/>
  <c r="S786" i="3" s="1"/>
  <c r="R277" i="3"/>
  <c r="S277" i="3" s="1"/>
  <c r="S281" i="4"/>
  <c r="R221" i="5"/>
  <c r="S221" i="5" s="1"/>
  <c r="T221" i="6" s="1"/>
  <c r="S1546" i="4"/>
  <c r="R277" i="5"/>
  <c r="S277" i="5" s="1"/>
  <c r="T277" i="4" s="1"/>
  <c r="R395" i="5"/>
  <c r="S395" i="5" s="1"/>
  <c r="T395" i="4" s="1"/>
  <c r="R221" i="3"/>
  <c r="S221" i="3" s="1"/>
  <c r="S1226" i="4"/>
  <c r="R1226" i="5"/>
  <c r="S1226" i="5" s="1"/>
  <c r="T1226" i="6" s="1"/>
  <c r="R358" i="5"/>
  <c r="S358" i="5" s="1"/>
  <c r="T358" i="4" s="1"/>
  <c r="R224" i="5"/>
  <c r="S224" i="5" s="1"/>
  <c r="T224" i="6" s="1"/>
  <c r="U224" i="6" s="1"/>
  <c r="R1010" i="3"/>
  <c r="S1010" i="3" s="1"/>
  <c r="R911" i="5"/>
  <c r="S911" i="5" s="1"/>
  <c r="T911" i="4" s="1"/>
  <c r="R966" i="3"/>
  <c r="S966" i="3" s="1"/>
  <c r="R298" i="5"/>
  <c r="S298" i="5" s="1"/>
  <c r="T298" i="6" s="1"/>
  <c r="U298" i="6" s="1"/>
  <c r="R1115" i="3"/>
  <c r="S1115" i="3" s="1"/>
  <c r="R347" i="5"/>
  <c r="S347" i="5" s="1"/>
  <c r="T347" i="6" s="1"/>
  <c r="R952" i="5"/>
  <c r="S952" i="5" s="1"/>
  <c r="T952" i="4" s="1"/>
  <c r="R1071" i="3"/>
  <c r="S1071" i="3" s="1"/>
  <c r="R948" i="5"/>
  <c r="S948" i="5" s="1"/>
  <c r="T948" i="4" s="1"/>
  <c r="R1532" i="5"/>
  <c r="S1532" i="5" s="1"/>
  <c r="T1532" i="6" s="1"/>
  <c r="S952" i="6"/>
  <c r="R389" i="5"/>
  <c r="S389" i="5" s="1"/>
  <c r="R948" i="3"/>
  <c r="S948" i="3" s="1"/>
  <c r="R975" i="3"/>
  <c r="S975" i="3" s="1"/>
  <c r="R975" i="5"/>
  <c r="S975" i="5" s="1"/>
  <c r="T975" i="4" s="1"/>
  <c r="R1414" i="5"/>
  <c r="S1414" i="5" s="1"/>
  <c r="T1414" i="6" s="1"/>
  <c r="U1414" i="6" s="1"/>
  <c r="R358" i="3"/>
  <c r="S358" i="3" s="1"/>
  <c r="R1414" i="3"/>
  <c r="S1414" i="3" s="1"/>
  <c r="S1430" i="4"/>
  <c r="R312" i="3"/>
  <c r="S312" i="3" s="1"/>
  <c r="R373" i="3"/>
  <c r="S373" i="3" s="1"/>
  <c r="R1115" i="5"/>
  <c r="S1115" i="5" s="1"/>
  <c r="T1115" i="6" s="1"/>
  <c r="S312" i="4"/>
  <c r="R1430" i="5"/>
  <c r="S1430" i="5" s="1"/>
  <c r="T1430" i="6" s="1"/>
  <c r="U1430" i="6" s="1"/>
  <c r="R373" i="5"/>
  <c r="S373" i="5" s="1"/>
  <c r="T373" i="6" s="1"/>
  <c r="R1539" i="3"/>
  <c r="S1539" i="3" s="1"/>
  <c r="R488" i="3"/>
  <c r="S488" i="3" s="1"/>
  <c r="R985" i="5"/>
  <c r="S985" i="5" s="1"/>
  <c r="T985" i="4" s="1"/>
  <c r="R1539" i="5"/>
  <c r="S1539" i="5" s="1"/>
  <c r="T1539" i="6" s="1"/>
  <c r="R1088" i="3"/>
  <c r="S1088" i="3" s="1"/>
  <c r="R540" i="3"/>
  <c r="S540" i="3" s="1"/>
  <c r="R1143" i="3"/>
  <c r="S1143" i="3" s="1"/>
  <c r="R1542" i="5"/>
  <c r="S1542" i="5" s="1"/>
  <c r="T1542" i="4" s="1"/>
  <c r="R1542" i="3"/>
  <c r="S1542" i="3" s="1"/>
  <c r="S1350" i="4"/>
  <c r="S540" i="4"/>
  <c r="R540" i="5"/>
  <c r="S540" i="5" s="1"/>
  <c r="T540" i="6" s="1"/>
  <c r="R1350" i="5"/>
  <c r="S1350" i="5" s="1"/>
  <c r="R546" i="3"/>
  <c r="S546" i="3" s="1"/>
  <c r="R546" i="5"/>
  <c r="S546" i="5" s="1"/>
  <c r="T546" i="6" s="1"/>
  <c r="S496" i="4"/>
  <c r="R1020" i="5"/>
  <c r="S1020" i="5" s="1"/>
  <c r="R1469" i="3"/>
  <c r="S1469" i="3" s="1"/>
  <c r="R1187" i="5"/>
  <c r="S1187" i="5" s="1"/>
  <c r="R389" i="3"/>
  <c r="S389" i="3" s="1"/>
  <c r="R1124" i="3"/>
  <c r="S1124" i="3" s="1"/>
  <c r="R786" i="5"/>
  <c r="S786" i="5" s="1"/>
  <c r="T786" i="6" s="1"/>
  <c r="R1032" i="5"/>
  <c r="S1032" i="5" s="1"/>
  <c r="T1032" i="4" s="1"/>
  <c r="R227" i="3"/>
  <c r="S227" i="3" s="1"/>
  <c r="R809" i="5"/>
  <c r="S809" i="5" s="1"/>
  <c r="T809" i="4" s="1"/>
  <c r="R1143" i="5"/>
  <c r="S1143" i="5" s="1"/>
  <c r="T1143" i="6" s="1"/>
  <c r="R227" i="5"/>
  <c r="S227" i="5" s="1"/>
  <c r="T227" i="4" s="1"/>
  <c r="R809" i="3"/>
  <c r="S809" i="3" s="1"/>
  <c r="R1002" i="3"/>
  <c r="S1002" i="3" s="1"/>
  <c r="R609" i="3"/>
  <c r="S609" i="3" s="1"/>
  <c r="R138" i="5"/>
  <c r="S138" i="5" s="1"/>
  <c r="T138" i="4" s="1"/>
  <c r="S1290" i="4"/>
  <c r="R545" i="3"/>
  <c r="S545" i="3" s="1"/>
  <c r="R1375" i="3"/>
  <c r="S1375" i="3" s="1"/>
  <c r="S1469" i="4"/>
  <c r="R139" i="3"/>
  <c r="S139" i="3" s="1"/>
  <c r="R1469" i="5"/>
  <c r="S1469" i="5" s="1"/>
  <c r="T1469" i="6" s="1"/>
  <c r="S938" i="4"/>
  <c r="R545" i="5"/>
  <c r="S545" i="5" s="1"/>
  <c r="T545" i="4" s="1"/>
  <c r="R938" i="5"/>
  <c r="S938" i="5" s="1"/>
  <c r="T938" i="6" s="1"/>
  <c r="R1388" i="5"/>
  <c r="S1388" i="5" s="1"/>
  <c r="T1388" i="6" s="1"/>
  <c r="R1061" i="5"/>
  <c r="S1061" i="5" s="1"/>
  <c r="R1547" i="5"/>
  <c r="S1547" i="5" s="1"/>
  <c r="T1547" i="4" s="1"/>
  <c r="R732" i="5"/>
  <c r="S732" i="5" s="1"/>
  <c r="T732" i="4" s="1"/>
  <c r="R139" i="5"/>
  <c r="S139" i="5" s="1"/>
  <c r="T139" i="4" s="1"/>
  <c r="R781" i="3"/>
  <c r="S781" i="3" s="1"/>
  <c r="R1388" i="3"/>
  <c r="S1388" i="3" s="1"/>
  <c r="R199" i="5"/>
  <c r="S199" i="5" s="1"/>
  <c r="T199" i="6" s="1"/>
  <c r="R1290" i="5"/>
  <c r="S1290" i="5" s="1"/>
  <c r="R709" i="5"/>
  <c r="S709" i="5" s="1"/>
  <c r="T709" i="4" s="1"/>
  <c r="R732" i="3"/>
  <c r="S732" i="3" s="1"/>
  <c r="R199" i="3"/>
  <c r="S199" i="3" s="1"/>
  <c r="R709" i="3"/>
  <c r="S709" i="3" s="1"/>
  <c r="R325" i="3"/>
  <c r="S325" i="3" s="1"/>
  <c r="R1322" i="5"/>
  <c r="S1322" i="5" s="1"/>
  <c r="T1322" i="6" s="1"/>
  <c r="R311" i="5"/>
  <c r="S311" i="5" s="1"/>
  <c r="T311" i="6" s="1"/>
  <c r="R190" i="5"/>
  <c r="S190" i="5" s="1"/>
  <c r="R1217" i="5"/>
  <c r="S1217" i="5" s="1"/>
  <c r="T1217" i="4" s="1"/>
  <c r="R1217" i="3"/>
  <c r="S1217" i="3" s="1"/>
  <c r="R932" i="5"/>
  <c r="S932" i="5" s="1"/>
  <c r="R1334" i="5"/>
  <c r="S1334" i="5" s="1"/>
  <c r="R1117" i="5"/>
  <c r="S1117" i="5" s="1"/>
  <c r="R772" i="3"/>
  <c r="S772" i="3" s="1"/>
  <c r="R1088" i="5"/>
  <c r="S1088" i="5" s="1"/>
  <c r="R601" i="3"/>
  <c r="S601" i="3" s="1"/>
  <c r="R1417" i="3"/>
  <c r="S1417" i="3" s="1"/>
  <c r="R272" i="3"/>
  <c r="S272" i="3" s="1"/>
  <c r="R1375" i="5"/>
  <c r="S1375" i="5" s="1"/>
  <c r="R1530" i="3"/>
  <c r="S1530" i="3" s="1"/>
  <c r="R635" i="5"/>
  <c r="S635" i="5" s="1"/>
  <c r="T635" i="4" s="1"/>
  <c r="R921" i="3"/>
  <c r="S921" i="3" s="1"/>
  <c r="R635" i="3"/>
  <c r="S635" i="3" s="1"/>
  <c r="R1002" i="5"/>
  <c r="S1002" i="5" s="1"/>
  <c r="T1002" i="4" s="1"/>
  <c r="R1532" i="3"/>
  <c r="S1532" i="3" s="1"/>
  <c r="S1396" i="6"/>
  <c r="R1184" i="5"/>
  <c r="S1184" i="5" s="1"/>
  <c r="T1184" i="4" s="1"/>
  <c r="R541" i="5"/>
  <c r="S541" i="5" s="1"/>
  <c r="S190" i="4"/>
  <c r="S272" i="4"/>
  <c r="R985" i="3"/>
  <c r="S985" i="3" s="1"/>
  <c r="R369" i="5"/>
  <c r="S369" i="5" s="1"/>
  <c r="T369" i="4" s="1"/>
  <c r="R138" i="3"/>
  <c r="S138" i="3" s="1"/>
  <c r="S985" i="6"/>
  <c r="S1375" i="4"/>
  <c r="R140" i="3"/>
  <c r="S140" i="3" s="1"/>
  <c r="R1575" i="3"/>
  <c r="S1575" i="3" s="1"/>
  <c r="R1049" i="5"/>
  <c r="S1049" i="5" s="1"/>
  <c r="S369" i="6"/>
  <c r="S1049" i="6"/>
  <c r="S138" i="6"/>
  <c r="R725" i="3"/>
  <c r="S725" i="3" s="1"/>
  <c r="S1334" i="4"/>
  <c r="R998" i="3"/>
  <c r="S998" i="3" s="1"/>
  <c r="R998" i="5"/>
  <c r="S998" i="5" s="1"/>
  <c r="T998" i="4" s="1"/>
  <c r="R762" i="5"/>
  <c r="S762" i="5" s="1"/>
  <c r="T762" i="6" s="1"/>
  <c r="R725" i="5"/>
  <c r="S725" i="5" s="1"/>
  <c r="T725" i="4" s="1"/>
  <c r="S1061" i="4"/>
  <c r="R369" i="3"/>
  <c r="S369" i="3" s="1"/>
  <c r="S1088" i="4"/>
  <c r="R1061" i="3"/>
  <c r="S1061" i="3" s="1"/>
  <c r="R144" i="3"/>
  <c r="S144" i="3" s="1"/>
  <c r="S389" i="4"/>
  <c r="R144" i="5"/>
  <c r="S144" i="5" s="1"/>
  <c r="T144" i="4" s="1"/>
  <c r="R1473" i="5"/>
  <c r="S1473" i="5" s="1"/>
  <c r="T1473" i="4" s="1"/>
  <c r="R864" i="3"/>
  <c r="S864" i="3" s="1"/>
  <c r="R140" i="5"/>
  <c r="S140" i="5" s="1"/>
  <c r="T140" i="4" s="1"/>
  <c r="R1334" i="3"/>
  <c r="S1334" i="3" s="1"/>
  <c r="R324" i="3"/>
  <c r="S324" i="3" s="1"/>
  <c r="R1473" i="3"/>
  <c r="S1473" i="3" s="1"/>
  <c r="R1233" i="3"/>
  <c r="S1233" i="3" s="1"/>
  <c r="R1233" i="5"/>
  <c r="S1233" i="5" s="1"/>
  <c r="T1233" i="4" s="1"/>
  <c r="R272" i="5"/>
  <c r="S272" i="5" s="1"/>
  <c r="R190" i="3"/>
  <c r="S190" i="3" s="1"/>
  <c r="S1020" i="4"/>
  <c r="R460" i="3"/>
  <c r="S460" i="3" s="1"/>
  <c r="R1001" i="3"/>
  <c r="S1001" i="3" s="1"/>
  <c r="R460" i="5"/>
  <c r="S460" i="5" s="1"/>
  <c r="T460" i="6" s="1"/>
  <c r="R287" i="5"/>
  <c r="S287" i="5" s="1"/>
  <c r="T287" i="4" s="1"/>
  <c r="R213" i="3"/>
  <c r="S213" i="3" s="1"/>
  <c r="R1001" i="5"/>
  <c r="S1001" i="5" s="1"/>
  <c r="T1001" i="4" s="1"/>
  <c r="R213" i="5"/>
  <c r="S213" i="5" s="1"/>
  <c r="T213" i="6" s="1"/>
  <c r="R287" i="3"/>
  <c r="S287" i="3" s="1"/>
  <c r="R1231" i="5"/>
  <c r="S1231" i="5" s="1"/>
  <c r="T1231" i="4" s="1"/>
  <c r="R501" i="5"/>
  <c r="S501" i="5" s="1"/>
  <c r="T501" i="4" s="1"/>
  <c r="R630" i="5"/>
  <c r="S630" i="5" s="1"/>
  <c r="T630" i="6" s="1"/>
  <c r="R1588" i="5"/>
  <c r="S1588" i="5" s="1"/>
  <c r="T1588" i="4" s="1"/>
  <c r="R1535" i="3"/>
  <c r="S1535" i="3" s="1"/>
  <c r="R1058" i="5"/>
  <c r="S1058" i="5" s="1"/>
  <c r="T1058" i="4" s="1"/>
  <c r="R630" i="3"/>
  <c r="S630" i="3" s="1"/>
  <c r="R802" i="5"/>
  <c r="S802" i="5" s="1"/>
  <c r="T802" i="4" s="1"/>
  <c r="R1058" i="3"/>
  <c r="S1058" i="3" s="1"/>
  <c r="S1071" i="4"/>
  <c r="R327" i="5"/>
  <c r="S327" i="5" s="1"/>
  <c r="T327" i="4" s="1"/>
  <c r="R1211" i="3"/>
  <c r="S1211" i="3" s="1"/>
  <c r="R1071" i="5"/>
  <c r="S1071" i="5" s="1"/>
  <c r="R1040" i="5"/>
  <c r="S1040" i="5" s="1"/>
  <c r="T1040" i="4" s="1"/>
  <c r="R802" i="3"/>
  <c r="S802" i="3" s="1"/>
  <c r="R1040" i="3"/>
  <c r="S1040" i="3" s="1"/>
  <c r="R1211" i="5"/>
  <c r="S1211" i="5" s="1"/>
  <c r="T1211" i="4" s="1"/>
  <c r="R501" i="3"/>
  <c r="S501" i="3" s="1"/>
  <c r="R377" i="3"/>
  <c r="S377" i="3" s="1"/>
  <c r="R333" i="5"/>
  <c r="S333" i="5" s="1"/>
  <c r="T333" i="6" s="1"/>
  <c r="R324" i="5"/>
  <c r="S324" i="5" s="1"/>
  <c r="S311" i="4"/>
  <c r="R1402" i="3"/>
  <c r="S1402" i="3" s="1"/>
  <c r="R1144" i="3"/>
  <c r="S1144" i="3" s="1"/>
  <c r="R333" i="3"/>
  <c r="S333" i="3" s="1"/>
  <c r="R906" i="5"/>
  <c r="S906" i="5" s="1"/>
  <c r="T906" i="4" s="1"/>
  <c r="R1402" i="5"/>
  <c r="S1402" i="5" s="1"/>
  <c r="T1402" i="6" s="1"/>
  <c r="S541" i="4"/>
  <c r="S1117" i="4"/>
  <c r="R1237" i="3"/>
  <c r="S1237" i="3" s="1"/>
  <c r="R243" i="5"/>
  <c r="S243" i="5" s="1"/>
  <c r="T243" i="6" s="1"/>
  <c r="R541" i="3"/>
  <c r="S541" i="3" s="1"/>
  <c r="S324" i="4"/>
  <c r="R781" i="5"/>
  <c r="S781" i="5" s="1"/>
  <c r="T781" i="6" s="1"/>
  <c r="R516" i="3"/>
  <c r="S516" i="3" s="1"/>
  <c r="R906" i="3"/>
  <c r="S906" i="3" s="1"/>
  <c r="R1571" i="5"/>
  <c r="S1571" i="5" s="1"/>
  <c r="T1571" i="4" s="1"/>
  <c r="R1117" i="3"/>
  <c r="S1117" i="3" s="1"/>
  <c r="R1169" i="3"/>
  <c r="S1169" i="3" s="1"/>
  <c r="R964" i="3"/>
  <c r="S964" i="3" s="1"/>
  <c r="R243" i="3"/>
  <c r="S243" i="3" s="1"/>
  <c r="S781" i="4"/>
  <c r="R1340" i="5"/>
  <c r="S1340" i="5" s="1"/>
  <c r="T1340" i="4" s="1"/>
  <c r="R516" i="5"/>
  <c r="S516" i="5" s="1"/>
  <c r="T516" i="6" s="1"/>
  <c r="R175" i="3"/>
  <c r="S175" i="3" s="1"/>
  <c r="R1065" i="3"/>
  <c r="S1065" i="3" s="1"/>
  <c r="R167" i="3"/>
  <c r="S167" i="3" s="1"/>
  <c r="S1322" i="4"/>
  <c r="R1396" i="3"/>
  <c r="S1396" i="3" s="1"/>
  <c r="R311" i="3"/>
  <c r="S311" i="3" s="1"/>
  <c r="R377" i="5"/>
  <c r="S377" i="5" s="1"/>
  <c r="T377" i="6" s="1"/>
  <c r="R1237" i="5"/>
  <c r="S1237" i="5" s="1"/>
  <c r="T1237" i="6" s="1"/>
  <c r="R964" i="5"/>
  <c r="S964" i="5" s="1"/>
  <c r="T964" i="4" s="1"/>
  <c r="R265" i="3"/>
  <c r="S265" i="3" s="1"/>
  <c r="R1144" i="5"/>
  <c r="S1144" i="5" s="1"/>
  <c r="T1144" i="4" s="1"/>
  <c r="R175" i="5"/>
  <c r="S175" i="5" s="1"/>
  <c r="T175" i="4" s="1"/>
  <c r="R1571" i="3"/>
  <c r="S1571" i="3" s="1"/>
  <c r="R1322" i="3"/>
  <c r="S1322" i="3" s="1"/>
  <c r="R1340" i="3"/>
  <c r="S1340" i="3" s="1"/>
  <c r="R1054" i="3"/>
  <c r="S1054" i="3" s="1"/>
  <c r="R864" i="5"/>
  <c r="S864" i="5" s="1"/>
  <c r="T864" i="4" s="1"/>
  <c r="R265" i="5"/>
  <c r="S265" i="5" s="1"/>
  <c r="T265" i="4" s="1"/>
  <c r="R1169" i="5"/>
  <c r="S1169" i="5" s="1"/>
  <c r="T1169" i="4" s="1"/>
  <c r="R1054" i="5"/>
  <c r="S1054" i="5" s="1"/>
  <c r="T1054" i="6" s="1"/>
  <c r="U1054" i="6" s="1"/>
  <c r="R1097" i="5"/>
  <c r="S1097" i="5" s="1"/>
  <c r="T1097" i="6" s="1"/>
  <c r="R1530" i="5"/>
  <c r="S1530" i="5" s="1"/>
  <c r="T1530" i="6" s="1"/>
  <c r="S1530" i="4"/>
  <c r="R1455" i="5"/>
  <c r="S1455" i="5" s="1"/>
  <c r="T1455" i="6" s="1"/>
  <c r="U1455" i="6" s="1"/>
  <c r="R496" i="3"/>
  <c r="S496" i="3" s="1"/>
  <c r="R172" i="3"/>
  <c r="S172" i="3" s="1"/>
  <c r="R1455" i="3"/>
  <c r="S1455" i="3" s="1"/>
  <c r="R1060" i="3"/>
  <c r="S1060" i="3" s="1"/>
  <c r="R733" i="3"/>
  <c r="S733" i="3" s="1"/>
  <c r="R733" i="5"/>
  <c r="S733" i="5" s="1"/>
  <c r="T733" i="6" s="1"/>
  <c r="R172" i="5"/>
  <c r="S172" i="5" s="1"/>
  <c r="T172" i="6" s="1"/>
  <c r="R120" i="3"/>
  <c r="S120" i="3" s="1"/>
  <c r="R120" i="5"/>
  <c r="S120" i="5" s="1"/>
  <c r="T120" i="4" s="1"/>
  <c r="R385" i="3"/>
  <c r="S385" i="3" s="1"/>
  <c r="R1060" i="5"/>
  <c r="S1060" i="5" s="1"/>
  <c r="T1060" i="6" s="1"/>
  <c r="R1231" i="3"/>
  <c r="S1231" i="3" s="1"/>
  <c r="R1105" i="3"/>
  <c r="S1105" i="3" s="1"/>
  <c r="R1220" i="3"/>
  <c r="S1220" i="3" s="1"/>
  <c r="R1328" i="5"/>
  <c r="S1328" i="5" s="1"/>
  <c r="R1442" i="3"/>
  <c r="S1442" i="3" s="1"/>
  <c r="R245" i="5"/>
  <c r="S245" i="5" s="1"/>
  <c r="T245" i="4" s="1"/>
  <c r="R828" i="3"/>
  <c r="S828" i="3" s="1"/>
  <c r="R548" i="5"/>
  <c r="S548" i="5" s="1"/>
  <c r="T548" i="6" s="1"/>
  <c r="R245" i="3"/>
  <c r="S245" i="3" s="1"/>
  <c r="R375" i="5"/>
  <c r="S375" i="5" s="1"/>
  <c r="T375" i="6" s="1"/>
  <c r="R1406" i="3"/>
  <c r="S1406" i="3" s="1"/>
  <c r="R1588" i="3"/>
  <c r="S1588" i="3" s="1"/>
  <c r="R1391" i="5"/>
  <c r="S1391" i="5" s="1"/>
  <c r="T1391" i="6" s="1"/>
  <c r="R512" i="3"/>
  <c r="S512" i="3" s="1"/>
  <c r="R1198" i="3"/>
  <c r="S1198" i="3" s="1"/>
  <c r="R1417" i="5"/>
  <c r="S1417" i="5" s="1"/>
  <c r="T1417" i="6" s="1"/>
  <c r="R1447" i="5"/>
  <c r="S1447" i="5" s="1"/>
  <c r="T1447" i="6" s="1"/>
  <c r="S1187" i="4"/>
  <c r="R1198" i="5"/>
  <c r="S1198" i="5" s="1"/>
  <c r="T1198" i="6" s="1"/>
  <c r="R456" i="3"/>
  <c r="S456" i="3" s="1"/>
  <c r="R456" i="5"/>
  <c r="S456" i="5" s="1"/>
  <c r="T456" i="4" s="1"/>
  <c r="R932" i="3"/>
  <c r="S932" i="3" s="1"/>
  <c r="R1227" i="5"/>
  <c r="S1227" i="5" s="1"/>
  <c r="T1227" i="6" s="1"/>
  <c r="R1187" i="3"/>
  <c r="S1187" i="3" s="1"/>
  <c r="R257" i="5"/>
  <c r="S257" i="5" s="1"/>
  <c r="T257" i="6" s="1"/>
  <c r="S1417" i="4"/>
  <c r="R432" i="3"/>
  <c r="S432" i="3" s="1"/>
  <c r="R432" i="5"/>
  <c r="S432" i="5" s="1"/>
  <c r="T432" i="4" s="1"/>
  <c r="S932" i="4"/>
  <c r="R1104" i="5"/>
  <c r="S1104" i="5" s="1"/>
  <c r="R1349" i="3"/>
  <c r="S1349" i="3" s="1"/>
  <c r="S1328" i="4"/>
  <c r="S1442" i="4"/>
  <c r="R430" i="3"/>
  <c r="S430" i="3" s="1"/>
  <c r="R1447" i="3"/>
  <c r="S1447" i="3" s="1"/>
  <c r="R1569" i="3"/>
  <c r="S1569" i="3" s="1"/>
  <c r="R1569" i="5"/>
  <c r="S1569" i="5" s="1"/>
  <c r="T1569" i="6" s="1"/>
  <c r="U1569" i="6" s="1"/>
  <c r="R509" i="3"/>
  <c r="S509" i="3" s="1"/>
  <c r="R755" i="5"/>
  <c r="S755" i="5" s="1"/>
  <c r="T755" i="6" s="1"/>
  <c r="R1453" i="3"/>
  <c r="S1453" i="3" s="1"/>
  <c r="R1030" i="3"/>
  <c r="S1030" i="3" s="1"/>
  <c r="R1453" i="5"/>
  <c r="S1453" i="5" s="1"/>
  <c r="T1453" i="6" s="1"/>
  <c r="R1030" i="5"/>
  <c r="S1030" i="5" s="1"/>
  <c r="T1030" i="4" s="1"/>
  <c r="R1176" i="3"/>
  <c r="S1176" i="3" s="1"/>
  <c r="R631" i="3"/>
  <c r="S631" i="3" s="1"/>
  <c r="R1260" i="5"/>
  <c r="S1260" i="5" s="1"/>
  <c r="T1260" i="6" s="1"/>
  <c r="S413" i="4"/>
  <c r="R509" i="5"/>
  <c r="S509" i="5" s="1"/>
  <c r="T509" i="6" s="1"/>
  <c r="R325" i="5"/>
  <c r="S325" i="5" s="1"/>
  <c r="T325" i="6" s="1"/>
  <c r="R609" i="5"/>
  <c r="S609" i="5" s="1"/>
  <c r="T609" i="6" s="1"/>
  <c r="R762" i="3"/>
  <c r="S762" i="3" s="1"/>
  <c r="S462" i="4"/>
  <c r="S609" i="4"/>
  <c r="R1070" i="3"/>
  <c r="S1070" i="3" s="1"/>
  <c r="R413" i="3"/>
  <c r="S413" i="3" s="1"/>
  <c r="R348" i="3"/>
  <c r="S348" i="3" s="1"/>
  <c r="S325" i="4"/>
  <c r="R1459" i="3"/>
  <c r="S1459" i="3" s="1"/>
  <c r="R239" i="3"/>
  <c r="S239" i="3" s="1"/>
  <c r="R1087" i="5"/>
  <c r="S1087" i="5" s="1"/>
  <c r="R165" i="5"/>
  <c r="S165" i="5" s="1"/>
  <c r="T165" i="4" s="1"/>
  <c r="R1467" i="5"/>
  <c r="S1467" i="5" s="1"/>
  <c r="T1467" i="4" s="1"/>
  <c r="S772" i="4"/>
  <c r="R772" i="5"/>
  <c r="S772" i="5" s="1"/>
  <c r="T772" i="6" s="1"/>
  <c r="R450" i="5"/>
  <c r="S450" i="5" s="1"/>
  <c r="T450" i="6" s="1"/>
  <c r="R444" i="5"/>
  <c r="S444" i="5" s="1"/>
  <c r="T444" i="4" s="1"/>
  <c r="R239" i="5"/>
  <c r="S239" i="5" s="1"/>
  <c r="T239" i="4" s="1"/>
  <c r="R1124" i="5"/>
  <c r="S1124" i="5" s="1"/>
  <c r="T1124" i="4" s="1"/>
  <c r="R1391" i="3"/>
  <c r="S1391" i="3" s="1"/>
  <c r="R978" i="5"/>
  <c r="S978" i="5" s="1"/>
  <c r="T978" i="6" s="1"/>
  <c r="R616" i="5"/>
  <c r="S616" i="5" s="1"/>
  <c r="T616" i="6" s="1"/>
  <c r="R1524" i="5"/>
  <c r="S1524" i="5" s="1"/>
  <c r="T1524" i="6" s="1"/>
  <c r="R848" i="3"/>
  <c r="S848" i="3" s="1"/>
  <c r="R1224" i="5"/>
  <c r="S1224" i="5" s="1"/>
  <c r="T1224" i="6" s="1"/>
  <c r="S1124" i="6"/>
  <c r="R1087" i="3"/>
  <c r="S1087" i="3" s="1"/>
  <c r="R444" i="3"/>
  <c r="S444" i="3" s="1"/>
  <c r="R865" i="3"/>
  <c r="S865" i="3" s="1"/>
  <c r="R1485" i="3"/>
  <c r="S1485" i="3" s="1"/>
  <c r="R348" i="5"/>
  <c r="S348" i="5" s="1"/>
  <c r="T348" i="6" s="1"/>
  <c r="R1222" i="3"/>
  <c r="S1222" i="3" s="1"/>
  <c r="R1510" i="5"/>
  <c r="S1510" i="5" s="1"/>
  <c r="T1510" i="6" s="1"/>
  <c r="R165" i="3"/>
  <c r="S165" i="3" s="1"/>
  <c r="R1467" i="3"/>
  <c r="S1467" i="3" s="1"/>
  <c r="R1547" i="3"/>
  <c r="S1547" i="3" s="1"/>
  <c r="R1097" i="3"/>
  <c r="S1097" i="3" s="1"/>
  <c r="R1272" i="3"/>
  <c r="S1272" i="3" s="1"/>
  <c r="R1205" i="5"/>
  <c r="S1205" i="5" s="1"/>
  <c r="T1205" i="4" s="1"/>
  <c r="R1459" i="5"/>
  <c r="S1459" i="5" s="1"/>
  <c r="T1459" i="6" s="1"/>
  <c r="R849" i="3"/>
  <c r="S849" i="3" s="1"/>
  <c r="R676" i="3"/>
  <c r="S676" i="3" s="1"/>
  <c r="R1205" i="3"/>
  <c r="S1205" i="3" s="1"/>
  <c r="R693" i="3"/>
  <c r="S693" i="3" s="1"/>
  <c r="R314" i="5"/>
  <c r="S314" i="5" s="1"/>
  <c r="R977" i="5"/>
  <c r="S977" i="5" s="1"/>
  <c r="T977" i="6" s="1"/>
  <c r="R477" i="5"/>
  <c r="S477" i="5" s="1"/>
  <c r="T477" i="4" s="1"/>
  <c r="R977" i="3"/>
  <c r="S977" i="3" s="1"/>
  <c r="R477" i="3"/>
  <c r="S477" i="3" s="1"/>
  <c r="R237" i="5"/>
  <c r="S237" i="5" s="1"/>
  <c r="T237" i="6" s="1"/>
  <c r="R531" i="3"/>
  <c r="S531" i="3" s="1"/>
  <c r="R969" i="5"/>
  <c r="S969" i="5" s="1"/>
  <c r="T969" i="4" s="1"/>
  <c r="R327" i="3"/>
  <c r="S327" i="3" s="1"/>
  <c r="R1308" i="5"/>
  <c r="S1308" i="5" s="1"/>
  <c r="T1308" i="6" s="1"/>
  <c r="R1520" i="5"/>
  <c r="S1520" i="5" s="1"/>
  <c r="T1520" i="6" s="1"/>
  <c r="R780" i="3"/>
  <c r="S780" i="3" s="1"/>
  <c r="S471" i="6"/>
  <c r="R301" i="3"/>
  <c r="S301" i="3" s="1"/>
  <c r="R1427" i="5"/>
  <c r="S1427" i="5" s="1"/>
  <c r="T1427" i="6" s="1"/>
  <c r="R1553" i="5"/>
  <c r="S1553" i="5" s="1"/>
  <c r="T1553" i="6" s="1"/>
  <c r="R512" i="5"/>
  <c r="S512" i="5" s="1"/>
  <c r="T512" i="6" s="1"/>
  <c r="R1308" i="3"/>
  <c r="S1308" i="3" s="1"/>
  <c r="R674" i="5"/>
  <c r="S674" i="5" s="1"/>
  <c r="T674" i="4" s="1"/>
  <c r="R129" i="5"/>
  <c r="S129" i="5" s="1"/>
  <c r="T129" i="6" s="1"/>
  <c r="R706" i="3"/>
  <c r="S706" i="3" s="1"/>
  <c r="R982" i="5"/>
  <c r="S982" i="5" s="1"/>
  <c r="T982" i="6" s="1"/>
  <c r="R629" i="3"/>
  <c r="S629" i="3" s="1"/>
  <c r="R1114" i="5"/>
  <c r="S1114" i="5" s="1"/>
  <c r="T1114" i="6" s="1"/>
  <c r="R1575" i="5"/>
  <c r="S1575" i="5" s="1"/>
  <c r="T1575" i="6" s="1"/>
  <c r="R1114" i="3"/>
  <c r="S1114" i="3" s="1"/>
  <c r="R126" i="5"/>
  <c r="S126" i="5" s="1"/>
  <c r="T126" i="6" s="1"/>
  <c r="R674" i="3"/>
  <c r="S674" i="3" s="1"/>
  <c r="R909" i="5"/>
  <c r="S909" i="5" s="1"/>
  <c r="T909" i="6" s="1"/>
  <c r="R1109" i="5"/>
  <c r="S1109" i="5" s="1"/>
  <c r="R859" i="3"/>
  <c r="S859" i="3" s="1"/>
  <c r="R878" i="3"/>
  <c r="S878" i="3" s="1"/>
  <c r="R600" i="3"/>
  <c r="S600" i="3" s="1"/>
  <c r="R471" i="5"/>
  <c r="S471" i="5" s="1"/>
  <c r="R1549" i="5"/>
  <c r="S1549" i="5" s="1"/>
  <c r="T1549" i="6" s="1"/>
  <c r="R873" i="3"/>
  <c r="S873" i="3" s="1"/>
  <c r="R133" i="3"/>
  <c r="S133" i="3" s="1"/>
  <c r="R1591" i="5"/>
  <c r="S1591" i="5" s="1"/>
  <c r="T1591" i="6" s="1"/>
  <c r="R608" i="3"/>
  <c r="S608" i="3" s="1"/>
  <c r="R770" i="3"/>
  <c r="S770" i="3" s="1"/>
  <c r="R181" i="5"/>
  <c r="S181" i="5" s="1"/>
  <c r="T181" i="6" s="1"/>
  <c r="R133" i="5"/>
  <c r="S133" i="5" s="1"/>
  <c r="T133" i="6" s="1"/>
  <c r="S1109" i="4"/>
  <c r="R1591" i="3"/>
  <c r="S1591" i="3" s="1"/>
  <c r="R409" i="3"/>
  <c r="S409" i="3" s="1"/>
  <c r="R654" i="5"/>
  <c r="S654" i="5" s="1"/>
  <c r="T654" i="6" s="1"/>
  <c r="R671" i="5"/>
  <c r="S671" i="5" s="1"/>
  <c r="T671" i="6" s="1"/>
  <c r="R572" i="5"/>
  <c r="S572" i="5" s="1"/>
  <c r="S601" i="6"/>
  <c r="R383" i="5"/>
  <c r="S383" i="5" s="1"/>
  <c r="R1096" i="3"/>
  <c r="S1096" i="3" s="1"/>
  <c r="R145" i="3"/>
  <c r="S145" i="3" s="1"/>
  <c r="R970" i="5"/>
  <c r="S970" i="5" s="1"/>
  <c r="S970" i="4"/>
  <c r="R145" i="5"/>
  <c r="S145" i="5" s="1"/>
  <c r="T145" i="6" s="1"/>
  <c r="U179" i="6"/>
  <c r="U388" i="6"/>
  <c r="U1381" i="6"/>
  <c r="S873" i="4"/>
  <c r="U411" i="6"/>
  <c r="U1249" i="6"/>
  <c r="U1377" i="6"/>
  <c r="U887" i="6"/>
  <c r="R584" i="3"/>
  <c r="S584" i="3" s="1"/>
  <c r="R1272" i="5"/>
  <c r="S1272" i="5" s="1"/>
  <c r="T1272" i="4" s="1"/>
  <c r="R159" i="5"/>
  <c r="S159" i="5" s="1"/>
  <c r="T159" i="6" s="1"/>
  <c r="R1318" i="3"/>
  <c r="S1318" i="3" s="1"/>
  <c r="R601" i="5"/>
  <c r="S601" i="5" s="1"/>
  <c r="R1228" i="3"/>
  <c r="S1228" i="3" s="1"/>
  <c r="R804" i="5"/>
  <c r="S804" i="5" s="1"/>
  <c r="T804" i="6" s="1"/>
  <c r="R423" i="3"/>
  <c r="S423" i="3" s="1"/>
  <c r="R752" i="3"/>
  <c r="S752" i="3" s="1"/>
  <c r="R504" i="5"/>
  <c r="S504" i="5" s="1"/>
  <c r="T504" i="6" s="1"/>
  <c r="R603" i="3"/>
  <c r="S603" i="3" s="1"/>
  <c r="R787" i="5"/>
  <c r="S787" i="5" s="1"/>
  <c r="T787" i="6" s="1"/>
  <c r="R1562" i="5"/>
  <c r="S1562" i="5" s="1"/>
  <c r="T1562" i="6" s="1"/>
  <c r="R431" i="5"/>
  <c r="S431" i="5" s="1"/>
  <c r="T431" i="6" s="1"/>
  <c r="S572" i="4"/>
  <c r="R386" i="5"/>
  <c r="S386" i="5" s="1"/>
  <c r="T386" i="4" s="1"/>
  <c r="R441" i="3"/>
  <c r="S441" i="3" s="1"/>
  <c r="R247" i="3"/>
  <c r="S247" i="3" s="1"/>
  <c r="R815" i="3"/>
  <c r="S815" i="3" s="1"/>
  <c r="R247" i="5"/>
  <c r="S247" i="5" s="1"/>
  <c r="T247" i="6" s="1"/>
  <c r="R777" i="5"/>
  <c r="S777" i="5" s="1"/>
  <c r="T777" i="6" s="1"/>
  <c r="S111" i="4"/>
  <c r="R1429" i="3"/>
  <c r="S1429" i="3" s="1"/>
  <c r="R1119" i="5"/>
  <c r="S1119" i="5" s="1"/>
  <c r="T1119" i="6" s="1"/>
  <c r="R580" i="5"/>
  <c r="S580" i="5" s="1"/>
  <c r="T580" i="6" s="1"/>
  <c r="S383" i="6"/>
  <c r="S1318" i="6"/>
  <c r="S1272" i="6"/>
  <c r="R462" i="5"/>
  <c r="S462" i="5" s="1"/>
  <c r="T462" i="6" s="1"/>
  <c r="R901" i="5"/>
  <c r="S901" i="5" s="1"/>
  <c r="T901" i="6" s="1"/>
  <c r="R386" i="3"/>
  <c r="S386" i="3" s="1"/>
  <c r="R376" i="3"/>
  <c r="S376" i="3" s="1"/>
  <c r="R1123" i="5"/>
  <c r="S1123" i="5" s="1"/>
  <c r="T1123" i="6" s="1"/>
  <c r="R159" i="3"/>
  <c r="S159" i="3" s="1"/>
  <c r="R1412" i="5"/>
  <c r="S1412" i="5" s="1"/>
  <c r="T1412" i="6" s="1"/>
  <c r="R810" i="5"/>
  <c r="S810" i="5" s="1"/>
  <c r="T810" i="6" s="1"/>
  <c r="R777" i="3"/>
  <c r="S777" i="3" s="1"/>
  <c r="R111" i="3"/>
  <c r="S111" i="3" s="1"/>
  <c r="R1412" i="3"/>
  <c r="S1412" i="3" s="1"/>
  <c r="R1429" i="5"/>
  <c r="S1429" i="5" s="1"/>
  <c r="T1429" i="6" s="1"/>
  <c r="R916" i="3"/>
  <c r="S916" i="3" s="1"/>
  <c r="R650" i="3"/>
  <c r="S650" i="3" s="1"/>
  <c r="R1461" i="5"/>
  <c r="S1461" i="5" s="1"/>
  <c r="T1461" i="6" s="1"/>
  <c r="R901" i="3"/>
  <c r="S901" i="3" s="1"/>
  <c r="R949" i="3"/>
  <c r="S949" i="3" s="1"/>
  <c r="R779" i="5"/>
  <c r="S779" i="5" s="1"/>
  <c r="T779" i="4" s="1"/>
  <c r="R668" i="3"/>
  <c r="S668" i="3" s="1"/>
  <c r="R1315" i="3"/>
  <c r="S1315" i="3" s="1"/>
  <c r="R969" i="3"/>
  <c r="S969" i="3" s="1"/>
  <c r="R1315" i="5"/>
  <c r="S1315" i="5" s="1"/>
  <c r="T1315" i="6" s="1"/>
  <c r="S626" i="4"/>
  <c r="Q5" i="6"/>
  <c r="R228" i="3"/>
  <c r="S228" i="3" s="1"/>
  <c r="R1535" i="5"/>
  <c r="S1535" i="5" s="1"/>
  <c r="T1535" i="6" s="1"/>
  <c r="R228" i="5"/>
  <c r="S228" i="5" s="1"/>
  <c r="T228" i="6" s="1"/>
  <c r="R779" i="3"/>
  <c r="S779" i="3" s="1"/>
  <c r="R1564" i="3"/>
  <c r="S1564" i="3" s="1"/>
  <c r="R1406" i="5"/>
  <c r="S1406" i="5" s="1"/>
  <c r="T1406" i="6" s="1"/>
  <c r="R416" i="5"/>
  <c r="S416" i="5" s="1"/>
  <c r="T416" i="6" s="1"/>
  <c r="R416" i="3"/>
  <c r="S416" i="3" s="1"/>
  <c r="R1383" i="5"/>
  <c r="S1383" i="5" s="1"/>
  <c r="T1383" i="6" s="1"/>
  <c r="R1395" i="3"/>
  <c r="S1395" i="3" s="1"/>
  <c r="R1383" i="3"/>
  <c r="S1383" i="3" s="1"/>
  <c r="R1395" i="5"/>
  <c r="S1395" i="5" s="1"/>
  <c r="T1395" i="6" s="1"/>
  <c r="S528" i="4"/>
  <c r="R1564" i="5"/>
  <c r="S1564" i="5" s="1"/>
  <c r="T1564" i="6" s="1"/>
  <c r="R778" i="5"/>
  <c r="S778" i="5" s="1"/>
  <c r="T778" i="4" s="1"/>
  <c r="R203" i="3"/>
  <c r="S203" i="3" s="1"/>
  <c r="R778" i="3"/>
  <c r="S778" i="3" s="1"/>
  <c r="R230" i="5"/>
  <c r="S230" i="5" s="1"/>
  <c r="T230" i="6" s="1"/>
  <c r="R230" i="3"/>
  <c r="S230" i="3" s="1"/>
  <c r="R668" i="5"/>
  <c r="S668" i="5" s="1"/>
  <c r="T668" i="6" s="1"/>
  <c r="R203" i="5"/>
  <c r="S203" i="5" s="1"/>
  <c r="T203" i="6" s="1"/>
  <c r="R584" i="5"/>
  <c r="S584" i="5" s="1"/>
  <c r="T584" i="6" s="1"/>
  <c r="R949" i="5"/>
  <c r="S949" i="5" s="1"/>
  <c r="T949" i="4" s="1"/>
  <c r="S584" i="4"/>
  <c r="R588" i="3"/>
  <c r="S588" i="3" s="1"/>
  <c r="R968" i="3"/>
  <c r="S968" i="3" s="1"/>
  <c r="R968" i="5"/>
  <c r="S968" i="5" s="1"/>
  <c r="T968" i="6" s="1"/>
  <c r="R878" i="5"/>
  <c r="S878" i="5" s="1"/>
  <c r="T878" i="6" s="1"/>
  <c r="S159" i="4"/>
  <c r="R1127" i="5"/>
  <c r="S1127" i="5" s="1"/>
  <c r="T1127" i="6" s="1"/>
  <c r="R1318" i="5"/>
  <c r="S1318" i="5" s="1"/>
  <c r="T1318" i="4" s="1"/>
  <c r="R1138" i="3"/>
  <c r="S1138" i="3" s="1"/>
  <c r="R1127" i="3"/>
  <c r="S1127" i="3" s="1"/>
  <c r="S1138" i="4"/>
  <c r="R445" i="5"/>
  <c r="S445" i="5" s="1"/>
  <c r="T445" i="6" s="1"/>
  <c r="R470" i="3"/>
  <c r="S470" i="3" s="1"/>
  <c r="R1276" i="3"/>
  <c r="S1276" i="3" s="1"/>
  <c r="R225" i="3"/>
  <c r="S225" i="3" s="1"/>
  <c r="R1276" i="5"/>
  <c r="S1276" i="5" s="1"/>
  <c r="T1276" i="4" s="1"/>
  <c r="R1560" i="3"/>
  <c r="S1560" i="3" s="1"/>
  <c r="R1415" i="5"/>
  <c r="S1415" i="5" s="1"/>
  <c r="T1415" i="4" s="1"/>
  <c r="R909" i="3"/>
  <c r="S909" i="3" s="1"/>
  <c r="S1461" i="4"/>
  <c r="R470" i="5"/>
  <c r="S470" i="5" s="1"/>
  <c r="T470" i="6" s="1"/>
  <c r="S954" i="4"/>
  <c r="T954" i="4" s="1"/>
  <c r="R979" i="5"/>
  <c r="S979" i="5" s="1"/>
  <c r="T979" i="6" s="1"/>
  <c r="R954" i="3"/>
  <c r="S954" i="3" s="1"/>
  <c r="R1415" i="3"/>
  <c r="S1415" i="3" s="1"/>
  <c r="R1461" i="3"/>
  <c r="S1461" i="3" s="1"/>
  <c r="R1560" i="5"/>
  <c r="S1560" i="5" s="1"/>
  <c r="T1560" i="4" s="1"/>
  <c r="R445" i="3"/>
  <c r="S445" i="3" s="1"/>
  <c r="R1487" i="3"/>
  <c r="S1487" i="3" s="1"/>
  <c r="R1487" i="5"/>
  <c r="S1487" i="5" s="1"/>
  <c r="T1487" i="4" s="1"/>
  <c r="R1351" i="3"/>
  <c r="S1351" i="3" s="1"/>
  <c r="R1066" i="5"/>
  <c r="S1066" i="5" s="1"/>
  <c r="T1066" i="6" s="1"/>
  <c r="R1351" i="5"/>
  <c r="S1351" i="5" s="1"/>
  <c r="T1351" i="4" s="1"/>
  <c r="R1013" i="5"/>
  <c r="S1013" i="5" s="1"/>
  <c r="T1013" i="6" s="1"/>
  <c r="R1155" i="3"/>
  <c r="S1155" i="3" s="1"/>
  <c r="R1013" i="3"/>
  <c r="S1013" i="3" s="1"/>
  <c r="R639" i="3"/>
  <c r="S639" i="3" s="1"/>
  <c r="R1485" i="5"/>
  <c r="S1485" i="5" s="1"/>
  <c r="T1485" i="6" s="1"/>
  <c r="R639" i="5"/>
  <c r="S639" i="5" s="1"/>
  <c r="T639" i="4" s="1"/>
  <c r="R443" i="5"/>
  <c r="S443" i="5" s="1"/>
  <c r="T443" i="6" s="1"/>
  <c r="R598" i="5"/>
  <c r="S598" i="5" s="1"/>
  <c r="T598" i="4" s="1"/>
  <c r="R922" i="5"/>
  <c r="S922" i="5" s="1"/>
  <c r="T922" i="4" s="1"/>
  <c r="R443" i="3"/>
  <c r="S443" i="3" s="1"/>
  <c r="R1478" i="5"/>
  <c r="S1478" i="5" s="1"/>
  <c r="T1478" i="6" s="1"/>
  <c r="R922" i="3"/>
  <c r="S922" i="3" s="1"/>
  <c r="R1478" i="3"/>
  <c r="S1478" i="3" s="1"/>
  <c r="R859" i="5"/>
  <c r="S859" i="5" s="1"/>
  <c r="T859" i="6" s="1"/>
  <c r="R598" i="3"/>
  <c r="S598" i="3" s="1"/>
  <c r="R928" i="5"/>
  <c r="S928" i="5" s="1"/>
  <c r="T928" i="6" s="1"/>
  <c r="R383" i="3"/>
  <c r="S383" i="3" s="1"/>
  <c r="R441" i="5"/>
  <c r="S441" i="5" s="1"/>
  <c r="T441" i="4" s="1"/>
  <c r="R626" i="3"/>
  <c r="S626" i="3" s="1"/>
  <c r="R1228" i="5"/>
  <c r="S1228" i="5" s="1"/>
  <c r="T1228" i="6" s="1"/>
  <c r="R1349" i="5"/>
  <c r="S1349" i="5" s="1"/>
  <c r="T1349" i="6" s="1"/>
  <c r="R865" i="5"/>
  <c r="S865" i="5" s="1"/>
  <c r="T865" i="6" s="1"/>
  <c r="R815" i="5"/>
  <c r="S815" i="5" s="1"/>
  <c r="T815" i="6" s="1"/>
  <c r="R1070" i="5"/>
  <c r="S1070" i="5" s="1"/>
  <c r="T1070" i="6" s="1"/>
  <c r="R478" i="3"/>
  <c r="S478" i="3" s="1"/>
  <c r="S972" i="4"/>
  <c r="R972" i="3"/>
  <c r="S972" i="3" s="1"/>
  <c r="R478" i="5"/>
  <c r="S478" i="5" s="1"/>
  <c r="T478" i="6" s="1"/>
  <c r="R780" i="5"/>
  <c r="S780" i="5" s="1"/>
  <c r="T780" i="6" s="1"/>
  <c r="S780" i="4"/>
  <c r="R1357" i="3"/>
  <c r="S1357" i="3" s="1"/>
  <c r="R979" i="3"/>
  <c r="S979" i="3" s="1"/>
  <c r="R431" i="3"/>
  <c r="S431" i="3" s="1"/>
  <c r="R1306" i="3"/>
  <c r="S1306" i="3" s="1"/>
  <c r="R1416" i="3"/>
  <c r="S1416" i="3" s="1"/>
  <c r="R1306" i="5"/>
  <c r="S1306" i="5" s="1"/>
  <c r="T1306" i="6" s="1"/>
  <c r="R685" i="5"/>
  <c r="S685" i="5" s="1"/>
  <c r="T685" i="6" s="1"/>
  <c r="R1416" i="5"/>
  <c r="S1416" i="5" s="1"/>
  <c r="T1416" i="4" s="1"/>
  <c r="R1298" i="5"/>
  <c r="S1298" i="5" s="1"/>
  <c r="T1298" i="6" s="1"/>
  <c r="R683" i="3"/>
  <c r="S683" i="3" s="1"/>
  <c r="R683" i="5"/>
  <c r="S683" i="5" s="1"/>
  <c r="T683" i="6" s="1"/>
  <c r="R1298" i="3"/>
  <c r="S1298" i="3" s="1"/>
  <c r="R543" i="3"/>
  <c r="S543" i="3" s="1"/>
  <c r="R685" i="3"/>
  <c r="S685" i="3" s="1"/>
  <c r="R1419" i="3"/>
  <c r="S1419" i="3" s="1"/>
  <c r="R1419" i="5"/>
  <c r="S1419" i="5" s="1"/>
  <c r="T1419" i="6" s="1"/>
  <c r="R1194" i="3"/>
  <c r="S1194" i="3" s="1"/>
  <c r="R1194" i="5"/>
  <c r="S1194" i="5" s="1"/>
  <c r="T1194" i="4" s="1"/>
  <c r="R1261" i="3"/>
  <c r="S1261" i="3" s="1"/>
  <c r="R1261" i="5"/>
  <c r="S1261" i="5" s="1"/>
  <c r="T1261" i="4" s="1"/>
  <c r="R1026" i="5"/>
  <c r="S1026" i="5" s="1"/>
  <c r="T1026" i="6" s="1"/>
  <c r="S859" i="4"/>
  <c r="R1562" i="3"/>
  <c r="S1562" i="3" s="1"/>
  <c r="R595" i="5"/>
  <c r="S595" i="5" s="1"/>
  <c r="T595" i="4" s="1"/>
  <c r="R482" i="3"/>
  <c r="S482" i="3" s="1"/>
  <c r="R595" i="3"/>
  <c r="S595" i="3" s="1"/>
  <c r="S1562" i="4"/>
  <c r="R105" i="3"/>
  <c r="S105" i="3" s="1"/>
  <c r="R1026" i="3"/>
  <c r="S1026" i="3" s="1"/>
  <c r="R928" i="3"/>
  <c r="S928" i="3" s="1"/>
  <c r="R482" i="5"/>
  <c r="S482" i="5" s="1"/>
  <c r="T482" i="6" s="1"/>
  <c r="S671" i="4"/>
  <c r="R671" i="3"/>
  <c r="S671" i="3" s="1"/>
  <c r="R823" i="3"/>
  <c r="S823" i="3" s="1"/>
  <c r="R105" i="5"/>
  <c r="S105" i="5" s="1"/>
  <c r="T105" i="4" s="1"/>
  <c r="R528" i="3"/>
  <c r="S528" i="3" s="1"/>
  <c r="R303" i="5"/>
  <c r="S303" i="5" s="1"/>
  <c r="T303" i="6" s="1"/>
  <c r="R129" i="3"/>
  <c r="S129" i="3" s="1"/>
  <c r="R1155" i="5"/>
  <c r="S1155" i="5" s="1"/>
  <c r="T1155" i="6" s="1"/>
  <c r="R1164" i="3"/>
  <c r="S1164" i="3" s="1"/>
  <c r="R1440" i="3"/>
  <c r="S1440" i="3" s="1"/>
  <c r="R1064" i="3"/>
  <c r="S1064" i="3" s="1"/>
  <c r="S1064" i="4"/>
  <c r="R653" i="3"/>
  <c r="S653" i="3" s="1"/>
  <c r="S129" i="4"/>
  <c r="R1105" i="5"/>
  <c r="S1105" i="5" s="1"/>
  <c r="T1105" i="6" s="1"/>
  <c r="R1460" i="3"/>
  <c r="S1460" i="3" s="1"/>
  <c r="R1390" i="3"/>
  <c r="S1390" i="3" s="1"/>
  <c r="R1390" i="5"/>
  <c r="S1390" i="5" s="1"/>
  <c r="T1390" i="6" s="1"/>
  <c r="R652" i="3"/>
  <c r="S652" i="3" s="1"/>
  <c r="R1440" i="5"/>
  <c r="S1440" i="5" s="1"/>
  <c r="T1440" i="4" s="1"/>
  <c r="R653" i="5"/>
  <c r="S653" i="5" s="1"/>
  <c r="T653" i="4" s="1"/>
  <c r="R1164" i="5"/>
  <c r="S1164" i="5" s="1"/>
  <c r="T1164" i="6" s="1"/>
  <c r="R364" i="3"/>
  <c r="S364" i="3" s="1"/>
  <c r="R407" i="3"/>
  <c r="S407" i="3" s="1"/>
  <c r="R581" i="5"/>
  <c r="S581" i="5" s="1"/>
  <c r="T581" i="6" s="1"/>
  <c r="R303" i="3"/>
  <c r="S303" i="3" s="1"/>
  <c r="R407" i="5"/>
  <c r="S407" i="5" s="1"/>
  <c r="T407" i="6" s="1"/>
  <c r="R1357" i="5"/>
  <c r="S1357" i="5" s="1"/>
  <c r="T1357" i="6" s="1"/>
  <c r="R942" i="5"/>
  <c r="S942" i="5" s="1"/>
  <c r="T942" i="4" s="1"/>
  <c r="R357" i="3"/>
  <c r="S357" i="3" s="1"/>
  <c r="R208" i="3"/>
  <c r="S208" i="3" s="1"/>
  <c r="R1354" i="5"/>
  <c r="S1354" i="5" s="1"/>
  <c r="T1354" i="6" s="1"/>
  <c r="R1309" i="5"/>
  <c r="S1309" i="5" s="1"/>
  <c r="T1309" i="6" s="1"/>
  <c r="R597" i="5"/>
  <c r="S597" i="5" s="1"/>
  <c r="T597" i="6" s="1"/>
  <c r="R251" i="5"/>
  <c r="S251" i="5" s="1"/>
  <c r="T251" i="4" s="1"/>
  <c r="R807" i="3"/>
  <c r="S807" i="3" s="1"/>
  <c r="R196" i="5"/>
  <c r="S196" i="5" s="1"/>
  <c r="T196" i="6" s="1"/>
  <c r="R807" i="5"/>
  <c r="S807" i="5" s="1"/>
  <c r="T807" i="6" s="1"/>
  <c r="R942" i="3"/>
  <c r="S942" i="3" s="1"/>
  <c r="R422" i="5"/>
  <c r="S422" i="5" s="1"/>
  <c r="T422" i="6" s="1"/>
  <c r="R597" i="3"/>
  <c r="S597" i="3" s="1"/>
  <c r="R196" i="3"/>
  <c r="S196" i="3" s="1"/>
  <c r="R357" i="5"/>
  <c r="S357" i="5" s="1"/>
  <c r="T357" i="4" s="1"/>
  <c r="S853" i="4"/>
  <c r="R208" i="5"/>
  <c r="S208" i="5" s="1"/>
  <c r="T208" i="4" s="1"/>
  <c r="R422" i="3"/>
  <c r="S422" i="3" s="1"/>
  <c r="R1309" i="3"/>
  <c r="S1309" i="3" s="1"/>
  <c r="R107" i="5"/>
  <c r="S107" i="5" s="1"/>
  <c r="T107" i="6" s="1"/>
  <c r="R107" i="3"/>
  <c r="S107" i="3" s="1"/>
  <c r="R751" i="5"/>
  <c r="S751" i="5" s="1"/>
  <c r="T751" i="6" s="1"/>
  <c r="R544" i="3"/>
  <c r="S544" i="3" s="1"/>
  <c r="R517" i="3"/>
  <c r="S517" i="3" s="1"/>
  <c r="R521" i="3"/>
  <c r="S521" i="3" s="1"/>
  <c r="R517" i="5"/>
  <c r="S517" i="5" s="1"/>
  <c r="T517" i="4" s="1"/>
  <c r="R1259" i="5"/>
  <c r="S1259" i="5" s="1"/>
  <c r="R1259" i="3"/>
  <c r="S1259" i="3" s="1"/>
  <c r="R787" i="3"/>
  <c r="S787" i="3" s="1"/>
  <c r="R825" i="3"/>
  <c r="S825" i="3" s="1"/>
  <c r="R1512" i="3"/>
  <c r="S1512" i="3" s="1"/>
  <c r="R785" i="5"/>
  <c r="S785" i="5" s="1"/>
  <c r="T785" i="6" s="1"/>
  <c r="R619" i="3"/>
  <c r="S619" i="3" s="1"/>
  <c r="R1176" i="5"/>
  <c r="S1176" i="5" s="1"/>
  <c r="T1176" i="6" s="1"/>
  <c r="R886" i="3"/>
  <c r="S886" i="3" s="1"/>
  <c r="R1128" i="5"/>
  <c r="S1128" i="5" s="1"/>
  <c r="T1128" i="4" s="1"/>
  <c r="R1512" i="5"/>
  <c r="S1512" i="5" s="1"/>
  <c r="T1512" i="6" s="1"/>
  <c r="R215" i="5"/>
  <c r="S215" i="5" s="1"/>
  <c r="T215" i="4" s="1"/>
  <c r="S1176" i="4"/>
  <c r="R1128" i="3"/>
  <c r="S1128" i="3" s="1"/>
  <c r="R1266" i="3"/>
  <c r="S1266" i="3" s="1"/>
  <c r="S616" i="4"/>
  <c r="R951" i="3"/>
  <c r="S951" i="3" s="1"/>
  <c r="R1353" i="5"/>
  <c r="S1353" i="5" s="1"/>
  <c r="T1353" i="6" s="1"/>
  <c r="R1011" i="3"/>
  <c r="S1011" i="3" s="1"/>
  <c r="R1094" i="3"/>
  <c r="S1094" i="3" s="1"/>
  <c r="R843" i="3"/>
  <c r="S843" i="3" s="1"/>
  <c r="R1200" i="5"/>
  <c r="S1200" i="5" s="1"/>
  <c r="T1200" i="6" s="1"/>
  <c r="R616" i="3"/>
  <c r="S616" i="3" s="1"/>
  <c r="R364" i="5"/>
  <c r="S364" i="5" s="1"/>
  <c r="T364" i="6" s="1"/>
  <c r="S982" i="4"/>
  <c r="R886" i="5"/>
  <c r="S886" i="5" s="1"/>
  <c r="T886" i="6" s="1"/>
  <c r="R1348" i="3"/>
  <c r="S1348" i="3" s="1"/>
  <c r="R812" i="3"/>
  <c r="S812" i="3" s="1"/>
  <c r="R600" i="5"/>
  <c r="S600" i="5" s="1"/>
  <c r="T600" i="6" s="1"/>
  <c r="R1385" i="3"/>
  <c r="S1385" i="3" s="1"/>
  <c r="R589" i="3"/>
  <c r="S589" i="3" s="1"/>
  <c r="R843" i="5"/>
  <c r="S843" i="5" s="1"/>
  <c r="T843" i="4" s="1"/>
  <c r="R115" i="3"/>
  <c r="S115" i="3" s="1"/>
  <c r="R789" i="3"/>
  <c r="S789" i="3" s="1"/>
  <c r="R1224" i="3"/>
  <c r="S1224" i="3" s="1"/>
  <c r="S1224" i="4"/>
  <c r="R1465" i="3"/>
  <c r="S1465" i="3" s="1"/>
  <c r="R267" i="3"/>
  <c r="S267" i="3" s="1"/>
  <c r="R360" i="3"/>
  <c r="S360" i="3" s="1"/>
  <c r="R622" i="3"/>
  <c r="S622" i="3" s="1"/>
  <c r="R821" i="3"/>
  <c r="S821" i="3" s="1"/>
  <c r="R822" i="5"/>
  <c r="S822" i="5" s="1"/>
  <c r="T822" i="6" s="1"/>
  <c r="R1045" i="3"/>
  <c r="S1045" i="3" s="1"/>
  <c r="R455" i="3"/>
  <c r="S455" i="3" s="1"/>
  <c r="R822" i="3"/>
  <c r="S822" i="3" s="1"/>
  <c r="R808" i="3"/>
  <c r="S808" i="3" s="1"/>
  <c r="R1585" i="5"/>
  <c r="S1585" i="5" s="1"/>
  <c r="T1585" i="6" s="1"/>
  <c r="R119" i="3"/>
  <c r="S119" i="3" s="1"/>
  <c r="R181" i="3"/>
  <c r="S181" i="3" s="1"/>
  <c r="S592" i="4"/>
  <c r="R500" i="3"/>
  <c r="S500" i="3" s="1"/>
  <c r="R267" i="5"/>
  <c r="S267" i="5" s="1"/>
  <c r="T267" i="4" s="1"/>
  <c r="R455" i="5"/>
  <c r="S455" i="5" s="1"/>
  <c r="T455" i="4" s="1"/>
  <c r="S181" i="4"/>
  <c r="R1465" i="5"/>
  <c r="S1465" i="5" s="1"/>
  <c r="T1465" i="6" s="1"/>
  <c r="R360" i="5"/>
  <c r="S360" i="5" s="1"/>
  <c r="T360" i="6" s="1"/>
  <c r="R1585" i="3"/>
  <c r="S1585" i="3" s="1"/>
  <c r="R115" i="5"/>
  <c r="S115" i="5" s="1"/>
  <c r="T115" i="4" s="1"/>
  <c r="R957" i="3"/>
  <c r="S957" i="3" s="1"/>
  <c r="R1599" i="3"/>
  <c r="S1599" i="3" s="1"/>
  <c r="R1098" i="3"/>
  <c r="S1098" i="3" s="1"/>
  <c r="R1460" i="5"/>
  <c r="S1460" i="5" s="1"/>
  <c r="T1460" i="6" s="1"/>
  <c r="R1359" i="5"/>
  <c r="S1359" i="5" s="1"/>
  <c r="T1359" i="4" s="1"/>
  <c r="R1119" i="3"/>
  <c r="S1119" i="3" s="1"/>
  <c r="R1133" i="3"/>
  <c r="S1133" i="3" s="1"/>
  <c r="S693" i="4"/>
  <c r="S1227" i="4"/>
  <c r="R850" i="3"/>
  <c r="S850" i="3" s="1"/>
  <c r="R621" i="5"/>
  <c r="S621" i="5" s="1"/>
  <c r="T621" i="6" s="1"/>
  <c r="R425" i="3"/>
  <c r="S425" i="3" s="1"/>
  <c r="R1151" i="3"/>
  <c r="S1151" i="3" s="1"/>
  <c r="R638" i="5"/>
  <c r="S638" i="5" s="1"/>
  <c r="T638" i="6" s="1"/>
  <c r="R1275" i="3"/>
  <c r="S1275" i="3" s="1"/>
  <c r="R1170" i="5"/>
  <c r="S1170" i="5" s="1"/>
  <c r="T1170" i="4" s="1"/>
  <c r="R1170" i="3"/>
  <c r="S1170" i="3" s="1"/>
  <c r="R1151" i="5"/>
  <c r="S1151" i="5" s="1"/>
  <c r="T1151" i="4" s="1"/>
  <c r="R740" i="5"/>
  <c r="S740" i="5" s="1"/>
  <c r="T740" i="6" s="1"/>
  <c r="R638" i="3"/>
  <c r="S638" i="3" s="1"/>
  <c r="R1526" i="3"/>
  <c r="S1526" i="3" s="1"/>
  <c r="R621" i="3"/>
  <c r="S621" i="3" s="1"/>
  <c r="R821" i="5"/>
  <c r="S821" i="5" s="1"/>
  <c r="T821" i="6" s="1"/>
  <c r="R500" i="5"/>
  <c r="S500" i="5" s="1"/>
  <c r="T500" i="6" s="1"/>
  <c r="R301" i="5"/>
  <c r="S301" i="5" s="1"/>
  <c r="T301" i="4" s="1"/>
  <c r="R119" i="5"/>
  <c r="S119" i="5" s="1"/>
  <c r="T119" i="6" s="1"/>
  <c r="R508" i="5"/>
  <c r="S508" i="5" s="1"/>
  <c r="T508" i="6" s="1"/>
  <c r="R508" i="3"/>
  <c r="S508" i="3" s="1"/>
  <c r="R789" i="5"/>
  <c r="S789" i="5" s="1"/>
  <c r="T789" i="4" s="1"/>
  <c r="R1133" i="5"/>
  <c r="S1133" i="5" s="1"/>
  <c r="T1133" i="6" s="1"/>
  <c r="R808" i="5"/>
  <c r="S808" i="5" s="1"/>
  <c r="T808" i="6" s="1"/>
  <c r="R1079" i="5"/>
  <c r="S1079" i="5" s="1"/>
  <c r="T1079" i="4" s="1"/>
  <c r="R592" i="5"/>
  <c r="S592" i="5" s="1"/>
  <c r="T592" i="6" s="1"/>
  <c r="R1079" i="3"/>
  <c r="S1079" i="3" s="1"/>
  <c r="R751" i="3"/>
  <c r="S751" i="3" s="1"/>
  <c r="R1045" i="5"/>
  <c r="S1045" i="5" s="1"/>
  <c r="T1045" i="6" s="1"/>
  <c r="R957" i="5"/>
  <c r="S957" i="5" s="1"/>
  <c r="T957" i="4" s="1"/>
  <c r="R622" i="5"/>
  <c r="S622" i="5" s="1"/>
  <c r="T622" i="6" s="1"/>
  <c r="S787" i="4"/>
  <c r="S1444" i="4"/>
  <c r="R306" i="3"/>
  <c r="S306" i="3" s="1"/>
  <c r="R1066" i="3"/>
  <c r="S1066" i="3" s="1"/>
  <c r="R1444" i="5"/>
  <c r="S1444" i="5" s="1"/>
  <c r="T1444" i="6" s="1"/>
  <c r="R603" i="5"/>
  <c r="S603" i="5" s="1"/>
  <c r="T603" i="6" s="1"/>
  <c r="R375" i="3"/>
  <c r="S375" i="3" s="1"/>
  <c r="R469" i="3"/>
  <c r="S469" i="3" s="1"/>
  <c r="S603" i="4"/>
  <c r="S1260" i="4"/>
  <c r="R164" i="3"/>
  <c r="S164" i="3" s="1"/>
  <c r="S375" i="4"/>
  <c r="S1450" i="4"/>
  <c r="R288" i="3"/>
  <c r="S288" i="3" s="1"/>
  <c r="R288" i="5"/>
  <c r="S288" i="5" s="1"/>
  <c r="T288" i="6" s="1"/>
  <c r="R521" i="5"/>
  <c r="S521" i="5" s="1"/>
  <c r="T521" i="6" s="1"/>
  <c r="R589" i="5"/>
  <c r="S589" i="5" s="1"/>
  <c r="T589" i="4" s="1"/>
  <c r="R552" i="5"/>
  <c r="S552" i="5" s="1"/>
  <c r="T552" i="4" s="1"/>
  <c r="R210" i="3"/>
  <c r="S210" i="3" s="1"/>
  <c r="S225" i="4"/>
  <c r="R1235" i="3"/>
  <c r="S1235" i="3" s="1"/>
  <c r="R469" i="5"/>
  <c r="S469" i="5" s="1"/>
  <c r="T469" i="4" s="1"/>
  <c r="R544" i="5"/>
  <c r="S544" i="5" s="1"/>
  <c r="T544" i="4" s="1"/>
  <c r="R210" i="5"/>
  <c r="S210" i="5" s="1"/>
  <c r="T210" i="4" s="1"/>
  <c r="R1260" i="3"/>
  <c r="S1260" i="3" s="1"/>
  <c r="R917" i="5"/>
  <c r="S917" i="5" s="1"/>
  <c r="T917" i="4" s="1"/>
  <c r="R427" i="5"/>
  <c r="S427" i="5" s="1"/>
  <c r="T427" i="4" s="1"/>
  <c r="R1103" i="3"/>
  <c r="S1103" i="3" s="1"/>
  <c r="R1103" i="5"/>
  <c r="S1103" i="5" s="1"/>
  <c r="T1103" i="6" s="1"/>
  <c r="R581" i="3"/>
  <c r="S581" i="3" s="1"/>
  <c r="R1235" i="5"/>
  <c r="S1235" i="5" s="1"/>
  <c r="T1235" i="6" s="1"/>
  <c r="R552" i="3"/>
  <c r="S552" i="3" s="1"/>
  <c r="R917" i="3"/>
  <c r="S917" i="3" s="1"/>
  <c r="R427" i="3"/>
  <c r="S427" i="3" s="1"/>
  <c r="R164" i="5"/>
  <c r="S164" i="5" s="1"/>
  <c r="T164" i="6" s="1"/>
  <c r="R536" i="5"/>
  <c r="S536" i="5" s="1"/>
  <c r="T536" i="6" s="1"/>
  <c r="R536" i="3"/>
  <c r="S536" i="3" s="1"/>
  <c r="R1359" i="3"/>
  <c r="S1359" i="3" s="1"/>
  <c r="R420" i="5"/>
  <c r="S420" i="5" s="1"/>
  <c r="T420" i="6" s="1"/>
  <c r="R316" i="3"/>
  <c r="S316" i="3" s="1"/>
  <c r="R1152" i="3"/>
  <c r="S1152" i="3" s="1"/>
  <c r="R186" i="3"/>
  <c r="S186" i="3" s="1"/>
  <c r="R1252" i="3"/>
  <c r="S1252" i="3" s="1"/>
  <c r="R1590" i="3"/>
  <c r="S1590" i="3" s="1"/>
  <c r="R1365" i="5"/>
  <c r="S1365" i="5" s="1"/>
  <c r="T1365" i="6" s="1"/>
  <c r="S1253" i="4"/>
  <c r="T1253" i="4" s="1"/>
  <c r="R1142" i="5"/>
  <c r="S1142" i="5" s="1"/>
  <c r="T1142" i="4" s="1"/>
  <c r="R1241" i="3"/>
  <c r="S1241" i="3" s="1"/>
  <c r="R689" i="3"/>
  <c r="S689" i="3" s="1"/>
  <c r="R1599" i="5"/>
  <c r="S1599" i="5" s="1"/>
  <c r="T1599" i="6" s="1"/>
  <c r="R1253" i="3"/>
  <c r="S1253" i="3" s="1"/>
  <c r="R1283" i="5"/>
  <c r="S1283" i="5" s="1"/>
  <c r="T1283" i="6" s="1"/>
  <c r="S1365" i="4"/>
  <c r="R1252" i="5"/>
  <c r="S1252" i="5" s="1"/>
  <c r="T1252" i="6" s="1"/>
  <c r="R1553" i="3"/>
  <c r="S1553" i="3" s="1"/>
  <c r="R362" i="3"/>
  <c r="S362" i="3" s="1"/>
  <c r="R1152" i="5"/>
  <c r="S1152" i="5" s="1"/>
  <c r="T1152" i="6" s="1"/>
  <c r="S1241" i="4"/>
  <c r="R543" i="5"/>
  <c r="S543" i="5" s="1"/>
  <c r="T543" i="6" s="1"/>
  <c r="R1549" i="3"/>
  <c r="S1549" i="3" s="1"/>
  <c r="S1549" i="4"/>
  <c r="R296" i="3"/>
  <c r="S296" i="3" s="1"/>
  <c r="R420" i="3"/>
  <c r="S420" i="3" s="1"/>
  <c r="R888" i="3"/>
  <c r="S888" i="3" s="1"/>
  <c r="R1283" i="3"/>
  <c r="S1283" i="3" s="1"/>
  <c r="R186" i="5"/>
  <c r="S186" i="5" s="1"/>
  <c r="T186" i="6" s="1"/>
  <c r="R1590" i="5"/>
  <c r="S1590" i="5" s="1"/>
  <c r="T1590" i="6" s="1"/>
  <c r="R316" i="5"/>
  <c r="S316" i="5" s="1"/>
  <c r="T316" i="6" s="1"/>
  <c r="R817" i="3"/>
  <c r="S817" i="3" s="1"/>
  <c r="R300" i="3"/>
  <c r="S300" i="3" s="1"/>
  <c r="R353" i="5"/>
  <c r="S353" i="5" s="1"/>
  <c r="T353" i="6" s="1"/>
  <c r="S1119" i="4"/>
  <c r="R1098" i="5"/>
  <c r="S1098" i="5" s="1"/>
  <c r="T1098" i="6" s="1"/>
  <c r="R689" i="5"/>
  <c r="S689" i="5" s="1"/>
  <c r="T689" i="6" s="1"/>
  <c r="R353" i="3"/>
  <c r="S353" i="3" s="1"/>
  <c r="R296" i="5"/>
  <c r="S296" i="5" s="1"/>
  <c r="T296" i="6" s="1"/>
  <c r="R1358" i="3"/>
  <c r="S1358" i="3" s="1"/>
  <c r="R1104" i="3"/>
  <c r="S1104" i="3" s="1"/>
  <c r="R1594" i="3"/>
  <c r="S1594" i="3" s="1"/>
  <c r="R300" i="5"/>
  <c r="S300" i="5" s="1"/>
  <c r="T300" i="6" s="1"/>
  <c r="R826" i="3"/>
  <c r="S826" i="3" s="1"/>
  <c r="R660" i="3"/>
  <c r="S660" i="3" s="1"/>
  <c r="R440" i="3"/>
  <c r="S440" i="3" s="1"/>
  <c r="S1222" i="4"/>
  <c r="S237" i="4"/>
  <c r="R785" i="3"/>
  <c r="S785" i="3" s="1"/>
  <c r="R1364" i="3"/>
  <c r="S1364" i="3" s="1"/>
  <c r="R863" i="5"/>
  <c r="S863" i="5" s="1"/>
  <c r="T863" i="4" s="1"/>
  <c r="R812" i="5"/>
  <c r="S812" i="5" s="1"/>
  <c r="T812" i="4" s="1"/>
  <c r="R982" i="3"/>
  <c r="S982" i="3" s="1"/>
  <c r="R1364" i="5"/>
  <c r="S1364" i="5" s="1"/>
  <c r="T1364" i="6" s="1"/>
  <c r="R951" i="5"/>
  <c r="S951" i="5" s="1"/>
  <c r="T951" i="6" s="1"/>
  <c r="R567" i="5"/>
  <c r="S567" i="5" s="1"/>
  <c r="T567" i="6" s="1"/>
  <c r="R1156" i="5"/>
  <c r="S1156" i="5" s="1"/>
  <c r="T1156" i="6" s="1"/>
  <c r="R1011" i="5"/>
  <c r="S1011" i="5" s="1"/>
  <c r="T1011" i="6" s="1"/>
  <c r="R1385" i="5"/>
  <c r="S1385" i="5" s="1"/>
  <c r="T1385" i="6" s="1"/>
  <c r="R567" i="3"/>
  <c r="S567" i="3" s="1"/>
  <c r="R1200" i="3"/>
  <c r="S1200" i="3" s="1"/>
  <c r="R306" i="5"/>
  <c r="S306" i="5" s="1"/>
  <c r="T306" i="6" s="1"/>
  <c r="R1156" i="3"/>
  <c r="S1156" i="3" s="1"/>
  <c r="S1266" i="4"/>
  <c r="T1266" i="4" s="1"/>
  <c r="R1348" i="5"/>
  <c r="S1348" i="5" s="1"/>
  <c r="T1348" i="6" s="1"/>
  <c r="R770" i="5"/>
  <c r="S770" i="5" s="1"/>
  <c r="T770" i="6" s="1"/>
  <c r="R850" i="5"/>
  <c r="S850" i="5" s="1"/>
  <c r="T850" i="6" s="1"/>
  <c r="R365" i="5"/>
  <c r="S365" i="5" s="1"/>
  <c r="T365" i="6" s="1"/>
  <c r="R729" i="3"/>
  <c r="S729" i="3" s="1"/>
  <c r="R409" i="5"/>
  <c r="S409" i="5" s="1"/>
  <c r="T409" i="6" s="1"/>
  <c r="R888" i="5"/>
  <c r="S888" i="5" s="1"/>
  <c r="T888" i="4" s="1"/>
  <c r="S409" i="4"/>
  <c r="R955" i="5"/>
  <c r="S955" i="5" s="1"/>
  <c r="T955" i="6" s="1"/>
  <c r="S770" i="4"/>
  <c r="R571" i="5"/>
  <c r="S571" i="5" s="1"/>
  <c r="T571" i="6" s="1"/>
  <c r="R571" i="3"/>
  <c r="S571" i="3" s="1"/>
  <c r="R739" i="5"/>
  <c r="S739" i="5" s="1"/>
  <c r="T739" i="6" s="1"/>
  <c r="R667" i="5"/>
  <c r="S667" i="5" s="1"/>
  <c r="T667" i="6" s="1"/>
  <c r="R955" i="3"/>
  <c r="S955" i="3" s="1"/>
  <c r="R1475" i="3"/>
  <c r="S1475" i="3" s="1"/>
  <c r="R1384" i="3"/>
  <c r="S1384" i="3" s="1"/>
  <c r="R667" i="3"/>
  <c r="S667" i="3" s="1"/>
  <c r="R1384" i="5"/>
  <c r="S1384" i="5" s="1"/>
  <c r="T1384" i="6" s="1"/>
  <c r="R1335" i="3"/>
  <c r="S1335" i="3" s="1"/>
  <c r="R739" i="3"/>
  <c r="S739" i="3" s="1"/>
  <c r="R1335" i="5"/>
  <c r="S1335" i="5" s="1"/>
  <c r="T1335" i="6" s="1"/>
  <c r="R299" i="3"/>
  <c r="S299" i="3" s="1"/>
  <c r="R654" i="3"/>
  <c r="S654" i="3" s="1"/>
  <c r="R1580" i="3"/>
  <c r="S1580" i="3" s="1"/>
  <c r="R1475" i="5"/>
  <c r="S1475" i="5" s="1"/>
  <c r="R405" i="5"/>
  <c r="S405" i="5" s="1"/>
  <c r="T405" i="4" s="1"/>
  <c r="R729" i="5"/>
  <c r="S729" i="5" s="1"/>
  <c r="T729" i="4" s="1"/>
  <c r="S235" i="4"/>
  <c r="R755" i="3"/>
  <c r="S755" i="3" s="1"/>
  <c r="S1310" i="4"/>
  <c r="T1310" i="4" s="1"/>
  <c r="R959" i="5"/>
  <c r="S959" i="5" s="1"/>
  <c r="T959" i="6" s="1"/>
  <c r="R959" i="3"/>
  <c r="S959" i="3" s="1"/>
  <c r="R1157" i="3"/>
  <c r="S1157" i="3" s="1"/>
  <c r="R632" i="3"/>
  <c r="S632" i="3" s="1"/>
  <c r="R1310" i="3"/>
  <c r="S1310" i="3" s="1"/>
  <c r="R1157" i="5"/>
  <c r="S1157" i="5" s="1"/>
  <c r="T1157" i="4" s="1"/>
  <c r="R235" i="5"/>
  <c r="S235" i="5" s="1"/>
  <c r="R126" i="3"/>
  <c r="S126" i="3" s="1"/>
  <c r="R834" i="3"/>
  <c r="S834" i="3" s="1"/>
  <c r="S650" i="4"/>
  <c r="R1372" i="3"/>
  <c r="S1372" i="3" s="1"/>
  <c r="S1520" i="4"/>
  <c r="R1520" i="3"/>
  <c r="S1520" i="3" s="1"/>
  <c r="R670" i="5"/>
  <c r="S670" i="5" s="1"/>
  <c r="T670" i="4" s="1"/>
  <c r="R1372" i="5"/>
  <c r="S1372" i="5" s="1"/>
  <c r="T1372" i="6" s="1"/>
  <c r="R834" i="5"/>
  <c r="S834" i="5" s="1"/>
  <c r="T834" i="4" s="1"/>
  <c r="R453" i="5"/>
  <c r="S453" i="5" s="1"/>
  <c r="T453" i="6" s="1"/>
  <c r="R986" i="3"/>
  <c r="S986" i="3" s="1"/>
  <c r="R1201" i="3"/>
  <c r="S1201" i="3" s="1"/>
  <c r="R853" i="3"/>
  <c r="S853" i="3" s="1"/>
  <c r="R1193" i="3"/>
  <c r="S1193" i="3" s="1"/>
  <c r="R450" i="3"/>
  <c r="S450" i="3" s="1"/>
  <c r="R452" i="5"/>
  <c r="S452" i="5" s="1"/>
  <c r="T452" i="6" s="1"/>
  <c r="R1168" i="5"/>
  <c r="S1168" i="5" s="1"/>
  <c r="T1168" i="6" s="1"/>
  <c r="R484" i="5"/>
  <c r="S484" i="5" s="1"/>
  <c r="T484" i="6" s="1"/>
  <c r="R793" i="5"/>
  <c r="S793" i="5" s="1"/>
  <c r="T793" i="6" s="1"/>
  <c r="R263" i="3"/>
  <c r="S263" i="3" s="1"/>
  <c r="R670" i="3"/>
  <c r="S670" i="3" s="1"/>
  <c r="R484" i="3"/>
  <c r="S484" i="3" s="1"/>
  <c r="R866" i="3"/>
  <c r="S866" i="3" s="1"/>
  <c r="R308" i="3"/>
  <c r="S308" i="3" s="1"/>
  <c r="R870" i="3"/>
  <c r="S870" i="3" s="1"/>
  <c r="R793" i="3"/>
  <c r="S793" i="3" s="1"/>
  <c r="R1303" i="5"/>
  <c r="S1303" i="5" s="1"/>
  <c r="T1303" i="6" s="1"/>
  <c r="R1593" i="5"/>
  <c r="S1593" i="5" s="1"/>
  <c r="T1593" i="6" s="1"/>
  <c r="R251" i="3"/>
  <c r="S251" i="3" s="1"/>
  <c r="R1593" i="3"/>
  <c r="S1593" i="3" s="1"/>
  <c r="R452" i="3"/>
  <c r="S452" i="3" s="1"/>
  <c r="R560" i="5"/>
  <c r="S560" i="5" s="1"/>
  <c r="T560" i="6" s="1"/>
  <c r="R1572" i="5"/>
  <c r="S1572" i="5" s="1"/>
  <c r="T1572" i="6" s="1"/>
  <c r="R1193" i="5"/>
  <c r="S1193" i="5" s="1"/>
  <c r="T1193" i="4" s="1"/>
  <c r="S450" i="4"/>
  <c r="R223" i="5"/>
  <c r="S223" i="5" s="1"/>
  <c r="T223" i="6" s="1"/>
  <c r="R1168" i="3"/>
  <c r="S1168" i="3" s="1"/>
  <c r="R1572" i="3"/>
  <c r="S1572" i="3" s="1"/>
  <c r="R1354" i="3"/>
  <c r="S1354" i="3" s="1"/>
  <c r="R866" i="5"/>
  <c r="S866" i="5" s="1"/>
  <c r="T866" i="6" s="1"/>
  <c r="R560" i="3"/>
  <c r="S560" i="3" s="1"/>
  <c r="R308" i="5"/>
  <c r="S308" i="5" s="1"/>
  <c r="T308" i="6" s="1"/>
  <c r="R659" i="5"/>
  <c r="S659" i="5" s="1"/>
  <c r="T659" i="6" s="1"/>
  <c r="R612" i="3"/>
  <c r="S612" i="3" s="1"/>
  <c r="R1303" i="3"/>
  <c r="S1303" i="3" s="1"/>
  <c r="S126" i="4"/>
  <c r="R519" i="5"/>
  <c r="S519" i="5" s="1"/>
  <c r="T519" i="6" s="1"/>
  <c r="R1107" i="3"/>
  <c r="S1107" i="3" s="1"/>
  <c r="R519" i="3"/>
  <c r="S519" i="3" s="1"/>
  <c r="R1537" i="3"/>
  <c r="S1537" i="3" s="1"/>
  <c r="R372" i="3"/>
  <c r="S372" i="3" s="1"/>
  <c r="R372" i="5"/>
  <c r="S372" i="5" s="1"/>
  <c r="T372" i="6" s="1"/>
  <c r="R1291" i="3"/>
  <c r="S1291" i="3" s="1"/>
  <c r="R629" i="5"/>
  <c r="S629" i="5" s="1"/>
  <c r="T629" i="6" s="1"/>
  <c r="S755" i="4"/>
  <c r="R986" i="5"/>
  <c r="S986" i="5" s="1"/>
  <c r="T986" i="6" s="1"/>
  <c r="R823" i="5"/>
  <c r="S823" i="5" s="1"/>
  <c r="T823" i="4" s="1"/>
  <c r="R978" i="3"/>
  <c r="S978" i="3" s="1"/>
  <c r="R660" i="5"/>
  <c r="S660" i="5" s="1"/>
  <c r="T660" i="6" s="1"/>
  <c r="R263" i="5"/>
  <c r="S263" i="5" s="1"/>
  <c r="T263" i="6" s="1"/>
  <c r="R659" i="3"/>
  <c r="S659" i="3" s="1"/>
  <c r="S1358" i="4"/>
  <c r="R588" i="5"/>
  <c r="S588" i="5" s="1"/>
  <c r="T588" i="6" s="1"/>
  <c r="R612" i="5"/>
  <c r="S612" i="5" s="1"/>
  <c r="T612" i="4" s="1"/>
  <c r="R870" i="5"/>
  <c r="S870" i="5" s="1"/>
  <c r="T870" i="6" s="1"/>
  <c r="R1291" i="5"/>
  <c r="S1291" i="5" s="1"/>
  <c r="T1291" i="6" s="1"/>
  <c r="R810" i="3"/>
  <c r="S810" i="3" s="1"/>
  <c r="S916" i="4"/>
  <c r="R827" i="3"/>
  <c r="S827" i="3" s="1"/>
  <c r="R1405" i="3"/>
  <c r="S1405" i="3" s="1"/>
  <c r="S430" i="4"/>
  <c r="R763" i="3"/>
  <c r="S763" i="3" s="1"/>
  <c r="R1483" i="5"/>
  <c r="S1483" i="5" s="1"/>
  <c r="T1483" i="6" s="1"/>
  <c r="R763" i="5"/>
  <c r="S763" i="5" s="1"/>
  <c r="T763" i="4" s="1"/>
  <c r="R1405" i="5"/>
  <c r="S1405" i="5" s="1"/>
  <c r="T1405" i="4" s="1"/>
  <c r="S600" i="4"/>
  <c r="R362" i="5"/>
  <c r="S362" i="5" s="1"/>
  <c r="T362" i="4" s="1"/>
  <c r="R1160" i="5"/>
  <c r="S1160" i="5" s="1"/>
  <c r="T1160" i="6" s="1"/>
  <c r="R430" i="5"/>
  <c r="S430" i="5" s="1"/>
  <c r="T430" i="6" s="1"/>
  <c r="R363" i="3"/>
  <c r="S363" i="3" s="1"/>
  <c r="R1483" i="3"/>
  <c r="S1483" i="3" s="1"/>
  <c r="R150" i="3"/>
  <c r="S150" i="3" s="1"/>
  <c r="R167" i="5"/>
  <c r="S167" i="5" s="1"/>
  <c r="T167" i="6" s="1"/>
  <c r="R1029" i="5"/>
  <c r="S1029" i="5" s="1"/>
  <c r="T1029" i="6" s="1"/>
  <c r="R805" i="3"/>
  <c r="S805" i="3" s="1"/>
  <c r="R805" i="5"/>
  <c r="S805" i="5" s="1"/>
  <c r="T805" i="6" s="1"/>
  <c r="S349" i="4"/>
  <c r="R1029" i="3"/>
  <c r="S1029" i="3" s="1"/>
  <c r="R1433" i="3"/>
  <c r="S1433" i="3" s="1"/>
  <c r="R1537" i="5"/>
  <c r="S1537" i="5" s="1"/>
  <c r="T1537" i="6" s="1"/>
  <c r="R849" i="5"/>
  <c r="S849" i="5" s="1"/>
  <c r="T849" i="6" s="1"/>
  <c r="S167" i="4"/>
  <c r="R1297" i="5"/>
  <c r="S1297" i="5" s="1"/>
  <c r="T1297" i="6" s="1"/>
  <c r="R1433" i="5"/>
  <c r="S1433" i="5" s="1"/>
  <c r="T1433" i="6" s="1"/>
  <c r="R363" i="5"/>
  <c r="S363" i="5" s="1"/>
  <c r="T363" i="6" s="1"/>
  <c r="R1160" i="3"/>
  <c r="S1160" i="3" s="1"/>
  <c r="R1438" i="5"/>
  <c r="S1438" i="5" s="1"/>
  <c r="T1438" i="6" s="1"/>
  <c r="R1297" i="3"/>
  <c r="S1297" i="3" s="1"/>
  <c r="S849" i="4"/>
  <c r="R806" i="5"/>
  <c r="S806" i="5" s="1"/>
  <c r="T806" i="4" s="1"/>
  <c r="R806" i="3"/>
  <c r="S806" i="3" s="1"/>
  <c r="S810" i="4"/>
  <c r="R1107" i="5"/>
  <c r="S1107" i="5" s="1"/>
  <c r="T1107" i="6" s="1"/>
  <c r="S531" i="4"/>
  <c r="R1594" i="5"/>
  <c r="S1594" i="5" s="1"/>
  <c r="T1594" i="6" s="1"/>
  <c r="R863" i="3"/>
  <c r="S863" i="3" s="1"/>
  <c r="R1510" i="3"/>
  <c r="S1510" i="3" s="1"/>
  <c r="R1050" i="3"/>
  <c r="S1050" i="3" s="1"/>
  <c r="R166" i="3"/>
  <c r="S166" i="3" s="1"/>
  <c r="R397" i="3"/>
  <c r="S397" i="3" s="1"/>
  <c r="R1464" i="5"/>
  <c r="S1464" i="5" s="1"/>
  <c r="T1464" i="4" s="1"/>
  <c r="R376" i="5"/>
  <c r="S376" i="5" s="1"/>
  <c r="T376" i="6" s="1"/>
  <c r="R397" i="5"/>
  <c r="S397" i="5" s="1"/>
  <c r="T397" i="4" s="1"/>
  <c r="R1463" i="3"/>
  <c r="S1463" i="3" s="1"/>
  <c r="S376" i="4"/>
  <c r="R531" i="5"/>
  <c r="S531" i="5" s="1"/>
  <c r="T531" i="6" s="1"/>
  <c r="R999" i="3"/>
  <c r="S999" i="3" s="1"/>
  <c r="R1464" i="3"/>
  <c r="S1464" i="3" s="1"/>
  <c r="S1510" i="4"/>
  <c r="R1050" i="5"/>
  <c r="S1050" i="5" s="1"/>
  <c r="T1050" i="6" s="1"/>
  <c r="R848" i="5"/>
  <c r="S848" i="5" s="1"/>
  <c r="T848" i="6" s="1"/>
  <c r="R1222" i="5"/>
  <c r="S1222" i="5" s="1"/>
  <c r="T1222" i="6" s="1"/>
  <c r="R826" i="5"/>
  <c r="S826" i="5" s="1"/>
  <c r="T826" i="6" s="1"/>
  <c r="S848" i="4"/>
  <c r="R569" i="3"/>
  <c r="S569" i="3" s="1"/>
  <c r="R1023" i="3"/>
  <c r="S1023" i="3" s="1"/>
  <c r="S631" i="4"/>
  <c r="S654" i="4"/>
  <c r="R577" i="5"/>
  <c r="S577" i="5" s="1"/>
  <c r="T577" i="4" s="1"/>
  <c r="R1580" i="5"/>
  <c r="S1580" i="5" s="1"/>
  <c r="T1580" i="6" s="1"/>
  <c r="R1434" i="3"/>
  <c r="S1434" i="3" s="1"/>
  <c r="R1524" i="3"/>
  <c r="S1524" i="3" s="1"/>
  <c r="R1154" i="5"/>
  <c r="S1154" i="5" s="1"/>
  <c r="T1154" i="6" s="1"/>
  <c r="S342" i="4"/>
  <c r="R1431" i="5"/>
  <c r="S1431" i="5" s="1"/>
  <c r="T1431" i="6" s="1"/>
  <c r="R1275" i="5"/>
  <c r="S1275" i="5" s="1"/>
  <c r="T1275" i="6" s="1"/>
  <c r="S1123" i="4"/>
  <c r="R405" i="3"/>
  <c r="S405" i="3" s="1"/>
  <c r="R889" i="3"/>
  <c r="S889" i="3" s="1"/>
  <c r="S1037" i="4"/>
  <c r="R1227" i="3"/>
  <c r="S1227" i="3" s="1"/>
  <c r="S752" i="4"/>
  <c r="R1462" i="3"/>
  <c r="S1462" i="3" s="1"/>
  <c r="R483" i="3"/>
  <c r="S483" i="3" s="1"/>
  <c r="R889" i="5"/>
  <c r="S889" i="5" s="1"/>
  <c r="T889" i="6" s="1"/>
  <c r="S1105" i="4"/>
  <c r="R250" i="5"/>
  <c r="S250" i="5" s="1"/>
  <c r="T250" i="6" s="1"/>
  <c r="R483" i="5"/>
  <c r="S483" i="5" s="1"/>
  <c r="T483" i="6" s="1"/>
  <c r="R1037" i="5"/>
  <c r="S1037" i="5" s="1"/>
  <c r="T1037" i="6" s="1"/>
  <c r="R752" i="5"/>
  <c r="S752" i="5" s="1"/>
  <c r="T752" i="6" s="1"/>
  <c r="R1311" i="3"/>
  <c r="S1311" i="3" s="1"/>
  <c r="R1239" i="3"/>
  <c r="S1239" i="3" s="1"/>
  <c r="S1104" i="4"/>
  <c r="R163" i="3"/>
  <c r="S163" i="3" s="1"/>
  <c r="R929" i="3"/>
  <c r="S929" i="3" s="1"/>
  <c r="R423" i="5"/>
  <c r="S423" i="5" s="1"/>
  <c r="T423" i="6" s="1"/>
  <c r="R250" i="3"/>
  <c r="S250" i="3" s="1"/>
  <c r="R652" i="5"/>
  <c r="S652" i="5" s="1"/>
  <c r="T652" i="6" s="1"/>
  <c r="S423" i="4"/>
  <c r="R1311" i="5"/>
  <c r="S1311" i="5" s="1"/>
  <c r="T1311" i="6" s="1"/>
  <c r="R1462" i="5"/>
  <c r="S1462" i="5" s="1"/>
  <c r="T1462" i="6" s="1"/>
  <c r="R1175" i="3"/>
  <c r="S1175" i="3" s="1"/>
  <c r="R163" i="5"/>
  <c r="S163" i="5" s="1"/>
  <c r="T163" i="4" s="1"/>
  <c r="R929" i="5"/>
  <c r="S929" i="5" s="1"/>
  <c r="T929" i="6" s="1"/>
  <c r="R765" i="5"/>
  <c r="S765" i="5" s="1"/>
  <c r="T765" i="6" s="1"/>
  <c r="R1466" i="5"/>
  <c r="S1466" i="5" s="1"/>
  <c r="T1466" i="4" s="1"/>
  <c r="R577" i="3"/>
  <c r="S577" i="3" s="1"/>
  <c r="R1154" i="3"/>
  <c r="S1154" i="3" s="1"/>
  <c r="R299" i="5"/>
  <c r="S299" i="5" s="1"/>
  <c r="T299" i="6" s="1"/>
  <c r="R941" i="3"/>
  <c r="S941" i="3" s="1"/>
  <c r="R1576" i="3"/>
  <c r="S1576" i="3" s="1"/>
  <c r="R1503" i="3"/>
  <c r="S1503" i="3" s="1"/>
  <c r="R504" i="3"/>
  <c r="S504" i="3" s="1"/>
  <c r="R490" i="3"/>
  <c r="S490" i="3" s="1"/>
  <c r="R1201" i="5"/>
  <c r="S1201" i="5" s="1"/>
  <c r="T1201" i="6" s="1"/>
  <c r="R342" i="5"/>
  <c r="S342" i="5" s="1"/>
  <c r="T342" i="6" s="1"/>
  <c r="S504" i="4"/>
  <c r="S1524" i="4"/>
  <c r="R449" i="5"/>
  <c r="S449" i="5" s="1"/>
  <c r="T449" i="4" s="1"/>
  <c r="R490" i="5"/>
  <c r="S490" i="5" s="1"/>
  <c r="T490" i="6" s="1"/>
  <c r="R828" i="5"/>
  <c r="S828" i="5" s="1"/>
  <c r="T828" i="6" s="1"/>
  <c r="R492" i="5"/>
  <c r="S492" i="5" s="1"/>
  <c r="T492" i="4" s="1"/>
  <c r="R1123" i="3"/>
  <c r="S1123" i="3" s="1"/>
  <c r="R295" i="3"/>
  <c r="S295" i="3" s="1"/>
  <c r="S828" i="4"/>
  <c r="R1246" i="3"/>
  <c r="S1246" i="3" s="1"/>
  <c r="R295" i="5"/>
  <c r="S295" i="5" s="1"/>
  <c r="T295" i="6" s="1"/>
  <c r="R1425" i="5"/>
  <c r="S1425" i="5" s="1"/>
  <c r="T1425" i="6" s="1"/>
  <c r="R1425" i="3"/>
  <c r="S1425" i="3" s="1"/>
  <c r="R198" i="3"/>
  <c r="S198" i="3" s="1"/>
  <c r="R1503" i="5"/>
  <c r="S1503" i="5" s="1"/>
  <c r="T1503" i="6" s="1"/>
  <c r="R1246" i="5"/>
  <c r="S1246" i="5" s="1"/>
  <c r="T1246" i="4" s="1"/>
  <c r="R449" i="3"/>
  <c r="S449" i="3" s="1"/>
  <c r="R492" i="3"/>
  <c r="S492" i="3" s="1"/>
  <c r="R915" i="3"/>
  <c r="S915" i="3" s="1"/>
  <c r="R1480" i="3"/>
  <c r="S1480" i="3" s="1"/>
  <c r="R594" i="3"/>
  <c r="S594" i="3" s="1"/>
  <c r="R215" i="3"/>
  <c r="S215" i="3" s="1"/>
  <c r="R142" i="3"/>
  <c r="S142" i="3" s="1"/>
  <c r="R1090" i="5"/>
  <c r="S1090" i="5" s="1"/>
  <c r="T1090" i="6" s="1"/>
  <c r="R727" i="5"/>
  <c r="S727" i="5" s="1"/>
  <c r="R1481" i="3"/>
  <c r="S1481" i="3" s="1"/>
  <c r="R771" i="5"/>
  <c r="S771" i="5" s="1"/>
  <c r="T771" i="4" s="1"/>
  <c r="R1281" i="5"/>
  <c r="S1281" i="5" s="1"/>
  <c r="T1281" i="6" s="1"/>
  <c r="R1480" i="5"/>
  <c r="S1480" i="5" s="1"/>
  <c r="T1480" i="6" s="1"/>
  <c r="R255" i="3"/>
  <c r="S255" i="3" s="1"/>
  <c r="R1281" i="3"/>
  <c r="S1281" i="3" s="1"/>
  <c r="R381" i="3"/>
  <c r="S381" i="3" s="1"/>
  <c r="R749" i="3"/>
  <c r="S749" i="3" s="1"/>
  <c r="R1490" i="3"/>
  <c r="S1490" i="3" s="1"/>
  <c r="R854" i="5"/>
  <c r="S854" i="5" s="1"/>
  <c r="T854" i="6" s="1"/>
  <c r="R1122" i="5"/>
  <c r="S1122" i="5" s="1"/>
  <c r="T1122" i="4" s="1"/>
  <c r="R255" i="5"/>
  <c r="S255" i="5" s="1"/>
  <c r="T255" i="6" s="1"/>
  <c r="R1122" i="3"/>
  <c r="S1122" i="3" s="1"/>
  <c r="R381" i="5"/>
  <c r="S381" i="5" s="1"/>
  <c r="T381" i="4" s="1"/>
  <c r="R1509" i="3"/>
  <c r="S1509" i="3" s="1"/>
  <c r="S978" i="4"/>
  <c r="R1073" i="5"/>
  <c r="S1073" i="5" s="1"/>
  <c r="T1073" i="6" s="1"/>
  <c r="S594" i="4"/>
  <c r="R1090" i="3"/>
  <c r="S1090" i="3" s="1"/>
  <c r="R749" i="5"/>
  <c r="S749" i="5" s="1"/>
  <c r="T749" i="6" s="1"/>
  <c r="R1490" i="5"/>
  <c r="S1490" i="5" s="1"/>
  <c r="T1490" i="6" s="1"/>
  <c r="R854" i="3"/>
  <c r="S854" i="3" s="1"/>
  <c r="R1142" i="3"/>
  <c r="S1142" i="3" s="1"/>
  <c r="R558" i="3"/>
  <c r="S558" i="3" s="1"/>
  <c r="R1570" i="5"/>
  <c r="S1570" i="5" s="1"/>
  <c r="T1570" i="6" s="1"/>
  <c r="R680" i="5"/>
  <c r="S680" i="5" s="1"/>
  <c r="T680" i="6" s="1"/>
  <c r="R686" i="5"/>
  <c r="S686" i="5" s="1"/>
  <c r="T686" i="6" s="1"/>
  <c r="S580" i="4"/>
  <c r="R723" i="5"/>
  <c r="S723" i="5" s="1"/>
  <c r="T723" i="6" s="1"/>
  <c r="R548" i="3"/>
  <c r="S548" i="3" s="1"/>
  <c r="R740" i="3"/>
  <c r="S740" i="3" s="1"/>
  <c r="R580" i="3"/>
  <c r="S580" i="3" s="1"/>
  <c r="R680" i="3"/>
  <c r="S680" i="3" s="1"/>
  <c r="S1094" i="4"/>
  <c r="R437" i="5"/>
  <c r="S437" i="5" s="1"/>
  <c r="T437" i="6" s="1"/>
  <c r="R558" i="5"/>
  <c r="S558" i="5" s="1"/>
  <c r="T558" i="4" s="1"/>
  <c r="S548" i="4"/>
  <c r="R686" i="3"/>
  <c r="S686" i="3" s="1"/>
  <c r="R1331" i="5"/>
  <c r="S1331" i="5" s="1"/>
  <c r="T1331" i="4" s="1"/>
  <c r="R1299" i="5"/>
  <c r="S1299" i="5" s="1"/>
  <c r="T1299" i="4" s="1"/>
  <c r="R727" i="3"/>
  <c r="S727" i="3" s="1"/>
  <c r="R1132" i="3"/>
  <c r="S1132" i="3" s="1"/>
  <c r="R1178" i="3"/>
  <c r="S1178" i="3" s="1"/>
  <c r="R1408" i="5"/>
  <c r="S1408" i="5" s="1"/>
  <c r="T1408" i="6" s="1"/>
  <c r="R494" i="3"/>
  <c r="S494" i="3" s="1"/>
  <c r="R817" i="5"/>
  <c r="S817" i="5" s="1"/>
  <c r="T817" i="4" s="1"/>
  <c r="R1299" i="3"/>
  <c r="S1299" i="3" s="1"/>
  <c r="R1007" i="5"/>
  <c r="S1007" i="5" s="1"/>
  <c r="T1007" i="6" s="1"/>
  <c r="S1553" i="4"/>
  <c r="S1353" i="4"/>
  <c r="R494" i="5"/>
  <c r="S494" i="5" s="1"/>
  <c r="T494" i="4" s="1"/>
  <c r="R827" i="5"/>
  <c r="S827" i="5" s="1"/>
  <c r="T827" i="6" s="1"/>
  <c r="R1463" i="5"/>
  <c r="S1463" i="5" s="1"/>
  <c r="T1463" i="4" s="1"/>
  <c r="R916" i="5"/>
  <c r="S916" i="5" s="1"/>
  <c r="T916" i="6" s="1"/>
  <c r="R394" i="3"/>
  <c r="S394" i="3" s="1"/>
  <c r="R930" i="5"/>
  <c r="S930" i="5" s="1"/>
  <c r="T930" i="4" s="1"/>
  <c r="R775" i="5"/>
  <c r="S775" i="5" s="1"/>
  <c r="T775" i="6" s="1"/>
  <c r="R775" i="3"/>
  <c r="S775" i="3" s="1"/>
  <c r="S775" i="4"/>
  <c r="R857" i="5"/>
  <c r="S857" i="5" s="1"/>
  <c r="T857" i="6" s="1"/>
  <c r="R857" i="3"/>
  <c r="S857" i="3" s="1"/>
  <c r="S857" i="4"/>
  <c r="R207" i="5"/>
  <c r="S207" i="5" s="1"/>
  <c r="T207" i="6" s="1"/>
  <c r="R182" i="5"/>
  <c r="S182" i="5" s="1"/>
  <c r="T182" i="6" s="1"/>
  <c r="R824" i="5"/>
  <c r="S824" i="5" s="1"/>
  <c r="T824" i="6" s="1"/>
  <c r="R820" i="5"/>
  <c r="S820" i="5" s="1"/>
  <c r="T820" i="6" s="1"/>
  <c r="R586" i="5"/>
  <c r="S586" i="5" s="1"/>
  <c r="T586" i="6" s="1"/>
  <c r="R1043" i="3"/>
  <c r="S1043" i="3" s="1"/>
  <c r="R586" i="3"/>
  <c r="S586" i="3" s="1"/>
  <c r="R314" i="3"/>
  <c r="S314" i="3" s="1"/>
  <c r="R820" i="3"/>
  <c r="S820" i="3" s="1"/>
  <c r="S1065" i="4"/>
  <c r="R1470" i="3"/>
  <c r="S1470" i="3" s="1"/>
  <c r="R693" i="5"/>
  <c r="S693" i="5" s="1"/>
  <c r="T693" i="6" s="1"/>
  <c r="R1065" i="5"/>
  <c r="S1065" i="5" s="1"/>
  <c r="T1065" i="6" s="1"/>
  <c r="R1043" i="5"/>
  <c r="S1043" i="5" s="1"/>
  <c r="T1043" i="6" s="1"/>
  <c r="R1323" i="5"/>
  <c r="S1323" i="5" s="1"/>
  <c r="T1323" i="6" s="1"/>
  <c r="R676" i="5"/>
  <c r="S676" i="5" s="1"/>
  <c r="T676" i="6" s="1"/>
  <c r="S207" i="4"/>
  <c r="R824" i="3"/>
  <c r="S824" i="3" s="1"/>
  <c r="R1277" i="3"/>
  <c r="S1277" i="3" s="1"/>
  <c r="R518" i="5"/>
  <c r="S518" i="5" s="1"/>
  <c r="T518" i="6" s="1"/>
  <c r="R1132" i="5"/>
  <c r="S1132" i="5" s="1"/>
  <c r="T1132" i="6" s="1"/>
  <c r="S676" i="4"/>
  <c r="R315" i="3"/>
  <c r="S315" i="3" s="1"/>
  <c r="R1323" i="3"/>
  <c r="S1323" i="3" s="1"/>
  <c r="R370" i="5"/>
  <c r="S370" i="5" s="1"/>
  <c r="T370" i="6" s="1"/>
  <c r="R237" i="3"/>
  <c r="S237" i="3" s="1"/>
  <c r="R150" i="5"/>
  <c r="S150" i="5" s="1"/>
  <c r="T150" i="6" s="1"/>
  <c r="R885" i="5"/>
  <c r="S885" i="5" s="1"/>
  <c r="T885" i="6" s="1"/>
  <c r="S1220" i="4"/>
  <c r="R1141" i="5"/>
  <c r="S1141" i="5" s="1"/>
  <c r="T1141" i="6" s="1"/>
  <c r="R1220" i="5"/>
  <c r="S1220" i="5" s="1"/>
  <c r="T1220" i="6" s="1"/>
  <c r="R143" i="3"/>
  <c r="S143" i="3" s="1"/>
  <c r="R1376" i="3"/>
  <c r="S1376" i="3" s="1"/>
  <c r="R378" i="5"/>
  <c r="S378" i="5" s="1"/>
  <c r="T378" i="6" s="1"/>
  <c r="R1376" i="5"/>
  <c r="S1376" i="5" s="1"/>
  <c r="T1376" i="6" s="1"/>
  <c r="R885" i="3"/>
  <c r="S885" i="3" s="1"/>
  <c r="R419" i="5"/>
  <c r="S419" i="5" s="1"/>
  <c r="T419" i="6" s="1"/>
  <c r="R143" i="5"/>
  <c r="S143" i="5" s="1"/>
  <c r="T143" i="6" s="1"/>
  <c r="R425" i="5"/>
  <c r="S425" i="5" s="1"/>
  <c r="T425" i="6" s="1"/>
  <c r="R394" i="5"/>
  <c r="S394" i="5" s="1"/>
  <c r="T394" i="6" s="1"/>
  <c r="R1470" i="5"/>
  <c r="S1470" i="5" s="1"/>
  <c r="T1470" i="6" s="1"/>
  <c r="R930" i="3"/>
  <c r="S930" i="3" s="1"/>
  <c r="R1023" i="5"/>
  <c r="S1023" i="5" s="1"/>
  <c r="T1023" i="6" s="1"/>
  <c r="R286" i="3"/>
  <c r="S286" i="3" s="1"/>
  <c r="R142" i="5"/>
  <c r="S142" i="5" s="1"/>
  <c r="T142" i="6" s="1"/>
  <c r="R825" i="5"/>
  <c r="S825" i="5" s="1"/>
  <c r="T825" i="6" s="1"/>
  <c r="R315" i="5"/>
  <c r="S315" i="5" s="1"/>
  <c r="T315" i="6" s="1"/>
  <c r="R1583" i="5"/>
  <c r="S1583" i="5" s="1"/>
  <c r="T1583" i="6" s="1"/>
  <c r="R286" i="5"/>
  <c r="S286" i="5" s="1"/>
  <c r="T286" i="6" s="1"/>
  <c r="R803" i="3"/>
  <c r="S803" i="3" s="1"/>
  <c r="R803" i="5"/>
  <c r="S803" i="5" s="1"/>
  <c r="T803" i="6" s="1"/>
  <c r="R537" i="3"/>
  <c r="S537" i="3" s="1"/>
  <c r="S257" i="4"/>
  <c r="S1427" i="4"/>
  <c r="R1145" i="5"/>
  <c r="S1145" i="5" s="1"/>
  <c r="T1145" i="6" s="1"/>
  <c r="R1341" i="3"/>
  <c r="S1341" i="3" s="1"/>
  <c r="R440" i="5"/>
  <c r="S440" i="5" s="1"/>
  <c r="T440" i="6" s="1"/>
  <c r="R1145" i="3"/>
  <c r="S1145" i="3" s="1"/>
  <c r="R1427" i="3"/>
  <c r="S1427" i="3" s="1"/>
  <c r="R257" i="3"/>
  <c r="S257" i="3" s="1"/>
  <c r="R1341" i="5"/>
  <c r="S1341" i="5" s="1"/>
  <c r="T1341" i="6" s="1"/>
  <c r="R1274" i="3"/>
  <c r="S1274" i="3" s="1"/>
  <c r="R1443" i="3"/>
  <c r="S1443" i="3" s="1"/>
  <c r="R569" i="5"/>
  <c r="S569" i="5" s="1"/>
  <c r="T569" i="6" s="1"/>
  <c r="R1443" i="5"/>
  <c r="S1443" i="5" s="1"/>
  <c r="T1443" i="6" s="1"/>
  <c r="R207" i="3"/>
  <c r="S207" i="3" s="1"/>
  <c r="R1317" i="3"/>
  <c r="S1317" i="3" s="1"/>
  <c r="R1392" i="5"/>
  <c r="S1392" i="5" s="1"/>
  <c r="T1392" i="6" s="1"/>
  <c r="R915" i="5"/>
  <c r="S915" i="5" s="1"/>
  <c r="T915" i="6" s="1"/>
  <c r="R1392" i="3"/>
  <c r="S1392" i="3" s="1"/>
  <c r="R1317" i="5"/>
  <c r="S1317" i="5" s="1"/>
  <c r="T1317" i="6" s="1"/>
  <c r="R665" i="3"/>
  <c r="S665" i="3" s="1"/>
  <c r="R855" i="3"/>
  <c r="S855" i="3" s="1"/>
  <c r="R1457" i="5"/>
  <c r="S1457" i="5" s="1"/>
  <c r="T1457" i="6" s="1"/>
  <c r="R279" i="5"/>
  <c r="S279" i="5" s="1"/>
  <c r="T279" i="6" s="1"/>
  <c r="R650" i="5"/>
  <c r="S650" i="5" s="1"/>
  <c r="T650" i="6" s="1"/>
  <c r="R537" i="5"/>
  <c r="S537" i="5" s="1"/>
  <c r="T537" i="6" s="1"/>
  <c r="S727" i="6"/>
  <c r="R898" i="5"/>
  <c r="S898" i="5" s="1"/>
  <c r="T898" i="6" s="1"/>
  <c r="R359" i="5"/>
  <c r="S359" i="5" s="1"/>
  <c r="R962" i="3"/>
  <c r="S962" i="3" s="1"/>
  <c r="S359" i="4"/>
  <c r="R898" i="3"/>
  <c r="S898" i="3" s="1"/>
  <c r="R891" i="5"/>
  <c r="S891" i="5" s="1"/>
  <c r="T891" i="6" s="1"/>
  <c r="R665" i="5"/>
  <c r="S665" i="5" s="1"/>
  <c r="T665" i="6" s="1"/>
  <c r="R1471" i="3"/>
  <c r="S1471" i="3" s="1"/>
  <c r="R1551" i="5"/>
  <c r="S1551" i="5" s="1"/>
  <c r="T1551" i="6" s="1"/>
  <c r="R771" i="3"/>
  <c r="S771" i="3" s="1"/>
  <c r="R631" i="5"/>
  <c r="S631" i="5" s="1"/>
  <c r="T631" i="6" s="1"/>
  <c r="R576" i="3"/>
  <c r="S576" i="3" s="1"/>
  <c r="S1551" i="4"/>
  <c r="R1526" i="5"/>
  <c r="S1526" i="5" s="1"/>
  <c r="T1526" i="6" s="1"/>
  <c r="S314" i="4"/>
  <c r="R1024" i="5"/>
  <c r="S1024" i="5" s="1"/>
  <c r="T1024" i="6" s="1"/>
  <c r="R1454" i="5"/>
  <c r="S1454" i="5" s="1"/>
  <c r="T1454" i="6" s="1"/>
  <c r="R1471" i="5"/>
  <c r="S1471" i="5" s="1"/>
  <c r="T1471" i="6" s="1"/>
  <c r="R505" i="5"/>
  <c r="S505" i="5" s="1"/>
  <c r="T505" i="6" s="1"/>
  <c r="R875" i="3"/>
  <c r="S875" i="3" s="1"/>
  <c r="R1092" i="5"/>
  <c r="S1092" i="5" s="1"/>
  <c r="T1092" i="6" s="1"/>
  <c r="R1454" i="3"/>
  <c r="S1454" i="3" s="1"/>
  <c r="R198" i="5"/>
  <c r="S198" i="5" s="1"/>
  <c r="T198" i="6" s="1"/>
  <c r="R879" i="5"/>
  <c r="S879" i="5" s="1"/>
  <c r="T879" i="6" s="1"/>
  <c r="R1508" i="3"/>
  <c r="S1508" i="3" s="1"/>
  <c r="R1141" i="3"/>
  <c r="S1141" i="3" s="1"/>
  <c r="R879" i="3"/>
  <c r="S879" i="3" s="1"/>
  <c r="R385" i="5"/>
  <c r="S385" i="5" s="1"/>
  <c r="T385" i="6" s="1"/>
  <c r="R1558" i="5"/>
  <c r="S1558" i="5" s="1"/>
  <c r="T1558" i="6" s="1"/>
  <c r="S385" i="4"/>
  <c r="R532" i="3"/>
  <c r="S532" i="3" s="1"/>
  <c r="R1242" i="3"/>
  <c r="S1242" i="3" s="1"/>
  <c r="R1148" i="5"/>
  <c r="S1148" i="5" s="1"/>
  <c r="T1148" i="6" s="1"/>
  <c r="R941" i="5"/>
  <c r="S941" i="5" s="1"/>
  <c r="T941" i="6" s="1"/>
  <c r="R1148" i="3"/>
  <c r="S1148" i="3" s="1"/>
  <c r="R1558" i="3"/>
  <c r="S1558" i="3" s="1"/>
  <c r="R1576" i="5"/>
  <c r="S1576" i="5" s="1"/>
  <c r="T1576" i="6" s="1"/>
  <c r="R1035" i="5"/>
  <c r="S1035" i="5" s="1"/>
  <c r="T1035" i="6" s="1"/>
  <c r="S945" i="4"/>
  <c r="R177" i="3"/>
  <c r="S177" i="3" s="1"/>
  <c r="R694" i="3"/>
  <c r="S694" i="3" s="1"/>
  <c r="S1126" i="4"/>
  <c r="S279" i="4"/>
  <c r="R914" i="5"/>
  <c r="S914" i="5" s="1"/>
  <c r="T914" i="6" s="1"/>
  <c r="R154" i="5"/>
  <c r="S154" i="5" s="1"/>
  <c r="T154" i="6" s="1"/>
  <c r="R933" i="3"/>
  <c r="S933" i="3" s="1"/>
  <c r="R997" i="5"/>
  <c r="S997" i="5" s="1"/>
  <c r="T997" i="6" s="1"/>
  <c r="S302" i="4"/>
  <c r="R1239" i="5"/>
  <c r="S1239" i="5" s="1"/>
  <c r="T1239" i="6" s="1"/>
  <c r="R1274" i="5"/>
  <c r="S1274" i="5" s="1"/>
  <c r="T1274" i="6" s="1"/>
  <c r="R1175" i="5"/>
  <c r="S1175" i="5" s="1"/>
  <c r="T1175" i="6" s="1"/>
  <c r="R538" i="5"/>
  <c r="S538" i="5" s="1"/>
  <c r="T538" i="6" s="1"/>
  <c r="R1555" i="3"/>
  <c r="S1555" i="3" s="1"/>
  <c r="R305" i="3"/>
  <c r="S305" i="3" s="1"/>
  <c r="R890" i="3"/>
  <c r="S890" i="3" s="1"/>
  <c r="R396" i="5"/>
  <c r="S396" i="5" s="1"/>
  <c r="T396" i="6" s="1"/>
  <c r="R305" i="5"/>
  <c r="S305" i="5" s="1"/>
  <c r="T305" i="6" s="1"/>
  <c r="R1134" i="5"/>
  <c r="S1134" i="5" s="1"/>
  <c r="T1134" i="6" s="1"/>
  <c r="R573" i="5"/>
  <c r="S573" i="5" s="1"/>
  <c r="T573" i="6" s="1"/>
  <c r="R1178" i="5"/>
  <c r="S1178" i="5" s="1"/>
  <c r="T1178" i="6" s="1"/>
  <c r="R1555" i="5"/>
  <c r="S1555" i="5" s="1"/>
  <c r="T1555" i="6" s="1"/>
  <c r="R156" i="3"/>
  <c r="S156" i="3" s="1"/>
  <c r="R573" i="3"/>
  <c r="S573" i="3" s="1"/>
  <c r="R1307" i="3"/>
  <c r="S1307" i="3" s="1"/>
  <c r="R396" i="3"/>
  <c r="S396" i="3" s="1"/>
  <c r="R1583" i="3"/>
  <c r="S1583" i="3" s="1"/>
  <c r="R869" i="3"/>
  <c r="S869" i="3" s="1"/>
  <c r="R110" i="3"/>
  <c r="S110" i="3" s="1"/>
  <c r="R1598" i="5"/>
  <c r="S1598" i="5" s="1"/>
  <c r="T1598" i="6" s="1"/>
  <c r="R696" i="5"/>
  <c r="S696" i="5" s="1"/>
  <c r="T696" i="6" s="1"/>
  <c r="R681" i="5"/>
  <c r="S681" i="5" s="1"/>
  <c r="T681" i="6" s="1"/>
  <c r="R1371" i="5"/>
  <c r="S1371" i="5" s="1"/>
  <c r="T1371" i="6" s="1"/>
  <c r="R564" i="5"/>
  <c r="S564" i="5" s="1"/>
  <c r="T564" i="6" s="1"/>
  <c r="R890" i="5"/>
  <c r="S890" i="5" s="1"/>
  <c r="T890" i="6" s="1"/>
  <c r="R946" i="5"/>
  <c r="S946" i="5" s="1"/>
  <c r="T946" i="6" s="1"/>
  <c r="R750" i="3"/>
  <c r="S750" i="3" s="1"/>
  <c r="R110" i="5"/>
  <c r="S110" i="5" s="1"/>
  <c r="T110" i="6" s="1"/>
  <c r="R1598" i="3"/>
  <c r="S1598" i="3" s="1"/>
  <c r="R999" i="5"/>
  <c r="S999" i="5" s="1"/>
  <c r="T999" i="6" s="1"/>
  <c r="R994" i="5"/>
  <c r="S994" i="5" s="1"/>
  <c r="T994" i="6" s="1"/>
  <c r="R1278" i="3"/>
  <c r="S1278" i="3" s="1"/>
  <c r="R1514" i="5"/>
  <c r="S1514" i="5" s="1"/>
  <c r="T1514" i="6" s="1"/>
  <c r="R608" i="5"/>
  <c r="S608" i="5" s="1"/>
  <c r="T608" i="6" s="1"/>
  <c r="S619" i="4"/>
  <c r="T619" i="4" s="1"/>
  <c r="R1242" i="5"/>
  <c r="S1242" i="5" s="1"/>
  <c r="T1242" i="6" s="1"/>
  <c r="R903" i="3"/>
  <c r="S903" i="3" s="1"/>
  <c r="R804" i="3"/>
  <c r="S804" i="3" s="1"/>
  <c r="R892" i="5"/>
  <c r="S892" i="5" s="1"/>
  <c r="T892" i="6" s="1"/>
  <c r="S608" i="4"/>
  <c r="R1362" i="5"/>
  <c r="S1362" i="5" s="1"/>
  <c r="T1362" i="6" s="1"/>
  <c r="R1371" i="3"/>
  <c r="S1371" i="3" s="1"/>
  <c r="S804" i="4"/>
  <c r="R1362" i="3"/>
  <c r="S1362" i="3" s="1"/>
  <c r="R351" i="5"/>
  <c r="S351" i="5" s="1"/>
  <c r="T351" i="6" s="1"/>
  <c r="R1595" i="3"/>
  <c r="S1595" i="3" s="1"/>
  <c r="R1269" i="3"/>
  <c r="S1269" i="3" s="1"/>
  <c r="R1387" i="5"/>
  <c r="S1387" i="5" s="1"/>
  <c r="T1387" i="6" s="1"/>
  <c r="R502" i="3"/>
  <c r="S502" i="3" s="1"/>
  <c r="R1085" i="5"/>
  <c r="S1085" i="5" s="1"/>
  <c r="T1085" i="6" s="1"/>
  <c r="R1278" i="5"/>
  <c r="S1278" i="5" s="1"/>
  <c r="T1278" i="6" s="1"/>
  <c r="R1269" i="5"/>
  <c r="S1269" i="5" s="1"/>
  <c r="T1269" i="6" s="1"/>
  <c r="R1481" i="5"/>
  <c r="S1481" i="5" s="1"/>
  <c r="T1481" i="6" s="1"/>
  <c r="R194" i="5"/>
  <c r="S194" i="5" s="1"/>
  <c r="T194" i="6" s="1"/>
  <c r="R1062" i="5"/>
  <c r="S1062" i="5" s="1"/>
  <c r="T1062" i="6" s="1"/>
  <c r="R533" i="3"/>
  <c r="S533" i="3" s="1"/>
  <c r="R384" i="5"/>
  <c r="S384" i="5" s="1"/>
  <c r="T384" i="6" s="1"/>
  <c r="R927" i="5"/>
  <c r="S927" i="5" s="1"/>
  <c r="T927" i="6" s="1"/>
  <c r="R1566" i="5"/>
  <c r="S1566" i="5" s="1"/>
  <c r="T1566" i="6" s="1"/>
  <c r="R855" i="5"/>
  <c r="S855" i="5" s="1"/>
  <c r="T855" i="6" s="1"/>
  <c r="S1595" i="4"/>
  <c r="R1083" i="5"/>
  <c r="S1083" i="5" s="1"/>
  <c r="T1083" i="6" s="1"/>
  <c r="R323" i="5"/>
  <c r="S323" i="5" s="1"/>
  <c r="T323" i="6" s="1"/>
  <c r="R790" i="3"/>
  <c r="S790" i="3" s="1"/>
  <c r="R1337" i="3"/>
  <c r="S1337" i="3" s="1"/>
  <c r="R1491" i="3"/>
  <c r="S1491" i="3" s="1"/>
  <c r="R1491" i="5"/>
  <c r="S1491" i="5" s="1"/>
  <c r="T1491" i="6" s="1"/>
  <c r="R533" i="5"/>
  <c r="S533" i="5" s="1"/>
  <c r="T533" i="6" s="1"/>
  <c r="R168" i="5"/>
  <c r="S168" i="5" s="1"/>
  <c r="T168" i="6" s="1"/>
  <c r="S168" i="4"/>
  <c r="R168" i="3"/>
  <c r="S168" i="3" s="1"/>
  <c r="S174" i="6"/>
  <c r="R174" i="5"/>
  <c r="S174" i="5" s="1"/>
  <c r="T174" i="4" s="1"/>
  <c r="S1328" i="6"/>
  <c r="R1328" i="3"/>
  <c r="S1328" i="3" s="1"/>
  <c r="R642" i="3"/>
  <c r="S642" i="3" s="1"/>
  <c r="S1484" i="4"/>
  <c r="R873" i="5"/>
  <c r="S873" i="5" s="1"/>
  <c r="R761" i="5"/>
  <c r="S761" i="5" s="1"/>
  <c r="T761" i="6" s="1"/>
  <c r="R706" i="5"/>
  <c r="S706" i="5" s="1"/>
  <c r="T706" i="6" s="1"/>
  <c r="R1153" i="3"/>
  <c r="S1153" i="3" s="1"/>
  <c r="R332" i="5"/>
  <c r="S332" i="5" s="1"/>
  <c r="T332" i="6" s="1"/>
  <c r="R323" i="3"/>
  <c r="S323" i="3" s="1"/>
  <c r="S706" i="4"/>
  <c r="R1494" i="5"/>
  <c r="S1494" i="5" s="1"/>
  <c r="T1494" i="6" s="1"/>
  <c r="R326" i="5"/>
  <c r="S326" i="5" s="1"/>
  <c r="T326" i="6" s="1"/>
  <c r="R875" i="5"/>
  <c r="S875" i="5" s="1"/>
  <c r="T875" i="6" s="1"/>
  <c r="R694" i="5"/>
  <c r="S694" i="5" s="1"/>
  <c r="T694" i="6" s="1"/>
  <c r="R1536" i="3"/>
  <c r="S1536" i="3" s="1"/>
  <c r="R1543" i="5"/>
  <c r="S1543" i="5" s="1"/>
  <c r="T1543" i="6" s="1"/>
  <c r="R1468" i="5"/>
  <c r="S1468" i="5" s="1"/>
  <c r="T1468" i="6" s="1"/>
  <c r="R1567" i="3"/>
  <c r="S1567" i="3" s="1"/>
  <c r="R1595" i="5"/>
  <c r="S1595" i="5" s="1"/>
  <c r="T1595" i="6" s="1"/>
  <c r="R691" i="5"/>
  <c r="S691" i="5" s="1"/>
  <c r="T691" i="6" s="1"/>
  <c r="R1508" i="5"/>
  <c r="S1508" i="5" s="1"/>
  <c r="T1508" i="6" s="1"/>
  <c r="R1286" i="5"/>
  <c r="S1286" i="5" s="1"/>
  <c r="T1286" i="6" s="1"/>
  <c r="R754" i="3"/>
  <c r="S754" i="3" s="1"/>
  <c r="R1180" i="3"/>
  <c r="S1180" i="3" s="1"/>
  <c r="R1232" i="3"/>
  <c r="S1232" i="3" s="1"/>
  <c r="R1413" i="3"/>
  <c r="S1413" i="3" s="1"/>
  <c r="R754" i="5"/>
  <c r="S754" i="5" s="1"/>
  <c r="T754" i="6" s="1"/>
  <c r="R345" i="3"/>
  <c r="S345" i="3" s="1"/>
  <c r="R1130" i="5"/>
  <c r="S1130" i="5" s="1"/>
  <c r="T1130" i="6" s="1"/>
  <c r="R464" i="3"/>
  <c r="S464" i="3" s="1"/>
  <c r="R428" i="5"/>
  <c r="S428" i="5" s="1"/>
  <c r="T428" i="6" s="1"/>
  <c r="R282" i="3"/>
  <c r="S282" i="3" s="1"/>
  <c r="R791" i="3"/>
  <c r="S791" i="3" s="1"/>
  <c r="R1314" i="5"/>
  <c r="S1314" i="5" s="1"/>
  <c r="T1314" i="6" s="1"/>
  <c r="R1146" i="3"/>
  <c r="S1146" i="3" s="1"/>
  <c r="R1324" i="5"/>
  <c r="S1324" i="5" s="1"/>
  <c r="T1324" i="6" s="1"/>
  <c r="R791" i="5"/>
  <c r="S791" i="5" s="1"/>
  <c r="T791" i="6" s="1"/>
  <c r="R278" i="5"/>
  <c r="S278" i="5" s="1"/>
  <c r="T278" i="6" s="1"/>
  <c r="R270" i="5"/>
  <c r="S270" i="5" s="1"/>
  <c r="T270" i="6" s="1"/>
  <c r="R1346" i="5"/>
  <c r="S1346" i="5" s="1"/>
  <c r="T1346" i="6" s="1"/>
  <c r="R664" i="5"/>
  <c r="S664" i="5" s="1"/>
  <c r="T664" i="6" s="1"/>
  <c r="R270" i="3"/>
  <c r="S270" i="3" s="1"/>
  <c r="R801" i="3"/>
  <c r="S801" i="3" s="1"/>
  <c r="R801" i="5"/>
  <c r="S801" i="5" s="1"/>
  <c r="T801" i="6" s="1"/>
  <c r="R1158" i="5"/>
  <c r="S1158" i="5" s="1"/>
  <c r="T1158" i="6" s="1"/>
  <c r="R284" i="5"/>
  <c r="S284" i="5" s="1"/>
  <c r="T284" i="6" s="1"/>
  <c r="R895" i="5"/>
  <c r="S895" i="5" s="1"/>
  <c r="T895" i="6" s="1"/>
  <c r="R1158" i="3"/>
  <c r="S1158" i="3" s="1"/>
  <c r="R284" i="3"/>
  <c r="S284" i="3" s="1"/>
  <c r="R721" i="5"/>
  <c r="S721" i="5" s="1"/>
  <c r="T721" i="6" s="1"/>
  <c r="R231" i="5"/>
  <c r="S231" i="5" s="1"/>
  <c r="T231" i="6" s="1"/>
  <c r="R856" i="3"/>
  <c r="S856" i="3" s="1"/>
  <c r="R579" i="5"/>
  <c r="S579" i="5" s="1"/>
  <c r="T579" i="6" s="1"/>
  <c r="R856" i="5"/>
  <c r="S856" i="5" s="1"/>
  <c r="T856" i="6" s="1"/>
  <c r="R233" i="5"/>
  <c r="S233" i="5" s="1"/>
  <c r="T233" i="6" s="1"/>
  <c r="R664" i="3"/>
  <c r="S664" i="3" s="1"/>
  <c r="R1265" i="3"/>
  <c r="S1265" i="3" s="1"/>
  <c r="R1346" i="3"/>
  <c r="S1346" i="3" s="1"/>
  <c r="R1331" i="3"/>
  <c r="S1331" i="3" s="1"/>
  <c r="R1077" i="3"/>
  <c r="S1077" i="3" s="1"/>
  <c r="R466" i="5"/>
  <c r="S466" i="5" s="1"/>
  <c r="T466" i="6" s="1"/>
  <c r="R1077" i="5"/>
  <c r="S1077" i="5" s="1"/>
  <c r="T1077" i="6" s="1"/>
  <c r="R378" i="3"/>
  <c r="S378" i="3" s="1"/>
  <c r="R401" i="5"/>
  <c r="S401" i="5" s="1"/>
  <c r="T401" i="6" s="1"/>
  <c r="R734" i="3"/>
  <c r="S734" i="3" s="1"/>
  <c r="S1509" i="6"/>
  <c r="R1509" i="5"/>
  <c r="S1509" i="5" s="1"/>
  <c r="T1509" i="4" s="1"/>
  <c r="R424" i="5"/>
  <c r="S424" i="5" s="1"/>
  <c r="T424" i="6" s="1"/>
  <c r="R1550" i="5"/>
  <c r="S1550" i="5" s="1"/>
  <c r="T1550" i="6" s="1"/>
  <c r="R1075" i="5"/>
  <c r="S1075" i="5" s="1"/>
  <c r="T1075" i="6" s="1"/>
  <c r="R479" i="5"/>
  <c r="S479" i="5" s="1"/>
  <c r="T479" i="6" s="1"/>
  <c r="R628" i="3"/>
  <c r="S628" i="3" s="1"/>
  <c r="R1500" i="5"/>
  <c r="S1500" i="5" s="1"/>
  <c r="T1500" i="6" s="1"/>
  <c r="R758" i="5"/>
  <c r="S758" i="5" s="1"/>
  <c r="T758" i="6" s="1"/>
  <c r="R479" i="3"/>
  <c r="S479" i="3" s="1"/>
  <c r="R1536" i="5"/>
  <c r="S1536" i="5" s="1"/>
  <c r="T1536" i="6" s="1"/>
  <c r="R1394" i="3"/>
  <c r="S1394" i="3" s="1"/>
  <c r="R1075" i="3"/>
  <c r="S1075" i="3" s="1"/>
  <c r="R628" i="5"/>
  <c r="S628" i="5" s="1"/>
  <c r="T628" i="6" s="1"/>
  <c r="R1213" i="5"/>
  <c r="S1213" i="5" s="1"/>
  <c r="T1213" i="6" s="1"/>
  <c r="R1434" i="5"/>
  <c r="S1434" i="5" s="1"/>
  <c r="T1434" i="6" s="1"/>
  <c r="R1000" i="5"/>
  <c r="S1000" i="5" s="1"/>
  <c r="T1000" i="6" s="1"/>
  <c r="R1277" i="5"/>
  <c r="S1277" i="5" s="1"/>
  <c r="T1277" i="6" s="1"/>
  <c r="R1550" i="3"/>
  <c r="S1550" i="3" s="1"/>
  <c r="R1426" i="5"/>
  <c r="S1426" i="5" s="1"/>
  <c r="T1426" i="6" s="1"/>
  <c r="R910" i="5"/>
  <c r="S910" i="5" s="1"/>
  <c r="T910" i="6" s="1"/>
  <c r="R1450" i="3"/>
  <c r="S1450" i="3" s="1"/>
  <c r="R947" i="5"/>
  <c r="S947" i="5" s="1"/>
  <c r="T947" i="6" s="1"/>
  <c r="R1394" i="5"/>
  <c r="S1394" i="5" s="1"/>
  <c r="T1394" i="6" s="1"/>
  <c r="R502" i="5"/>
  <c r="S502" i="5" s="1"/>
  <c r="T502" i="4" s="1"/>
  <c r="R976" i="5"/>
  <c r="S976" i="5" s="1"/>
  <c r="T976" i="6" s="1"/>
  <c r="R307" i="5"/>
  <c r="S307" i="5" s="1"/>
  <c r="T307" i="6" s="1"/>
  <c r="R515" i="3"/>
  <c r="S515" i="3" s="1"/>
  <c r="R1420" i="5"/>
  <c r="S1420" i="5" s="1"/>
  <c r="T1420" i="6" s="1"/>
  <c r="R336" i="5"/>
  <c r="S336" i="5" s="1"/>
  <c r="T336" i="6" s="1"/>
  <c r="R1025" i="5"/>
  <c r="S1025" i="5" s="1"/>
  <c r="T1025" i="6" s="1"/>
  <c r="R451" i="3"/>
  <c r="S451" i="3" s="1"/>
  <c r="R1557" i="3"/>
  <c r="S1557" i="3" s="1"/>
  <c r="R764" i="3"/>
  <c r="S764" i="3" s="1"/>
  <c r="R963" i="3"/>
  <c r="S963" i="3" s="1"/>
  <c r="R841" i="3"/>
  <c r="S841" i="3" s="1"/>
  <c r="R623" i="3"/>
  <c r="S623" i="3" s="1"/>
  <c r="R514" i="3"/>
  <c r="S514" i="3" s="1"/>
  <c r="R662" i="5"/>
  <c r="S662" i="5" s="1"/>
  <c r="T662" i="6" s="1"/>
  <c r="R1173" i="3"/>
  <c r="S1173" i="3" s="1"/>
  <c r="R1499" i="5"/>
  <c r="S1499" i="5" s="1"/>
  <c r="T1499" i="6" s="1"/>
  <c r="S754" i="4"/>
  <c r="T754" i="4" s="1"/>
  <c r="R1557" i="5"/>
  <c r="S1557" i="5" s="1"/>
  <c r="T1557" i="6" s="1"/>
  <c r="R971" i="5"/>
  <c r="S971" i="5" s="1"/>
  <c r="T971" i="6" s="1"/>
  <c r="S963" i="4"/>
  <c r="R336" i="3"/>
  <c r="S336" i="3" s="1"/>
  <c r="R1257" i="5"/>
  <c r="S1257" i="5" s="1"/>
  <c r="T1257" i="6" s="1"/>
  <c r="R468" i="3"/>
  <c r="S468" i="3" s="1"/>
  <c r="R1254" i="3"/>
  <c r="S1254" i="3" s="1"/>
  <c r="R329" i="5"/>
  <c r="S329" i="5" s="1"/>
  <c r="T329" i="6" s="1"/>
  <c r="R764" i="5"/>
  <c r="S764" i="5" s="1"/>
  <c r="T764" i="6" s="1"/>
  <c r="R532" i="5"/>
  <c r="S532" i="5" s="1"/>
  <c r="T532" i="6" s="1"/>
  <c r="R294" i="5"/>
  <c r="S294" i="5" s="1"/>
  <c r="T294" i="6" s="1"/>
  <c r="R1139" i="3"/>
  <c r="S1139" i="3" s="1"/>
  <c r="R320" i="3"/>
  <c r="S320" i="3" s="1"/>
  <c r="S514" i="4"/>
  <c r="R768" i="5"/>
  <c r="S768" i="5" s="1"/>
  <c r="T768" i="6" s="1"/>
  <c r="R841" i="5"/>
  <c r="S841" i="5" s="1"/>
  <c r="T841" i="6" s="1"/>
  <c r="R623" i="5"/>
  <c r="S623" i="5" s="1"/>
  <c r="T623" i="6" s="1"/>
  <c r="R320" i="5"/>
  <c r="S320" i="5" s="1"/>
  <c r="T320" i="6" s="1"/>
  <c r="R937" i="5"/>
  <c r="S937" i="5" s="1"/>
  <c r="T937" i="6" s="1"/>
  <c r="R900" i="3"/>
  <c r="S900" i="3" s="1"/>
  <c r="R1368" i="5"/>
  <c r="S1368" i="5" s="1"/>
  <c r="T1368" i="6" s="1"/>
  <c r="R503" i="3"/>
  <c r="S503" i="3" s="1"/>
  <c r="R862" i="5"/>
  <c r="S862" i="5" s="1"/>
  <c r="T862" i="6" s="1"/>
  <c r="R283" i="3"/>
  <c r="S283" i="3" s="1"/>
  <c r="R937" i="3"/>
  <c r="S937" i="3" s="1"/>
  <c r="R1254" i="5"/>
  <c r="S1254" i="5" s="1"/>
  <c r="T1254" i="6" s="1"/>
  <c r="R900" i="5"/>
  <c r="S900" i="5" s="1"/>
  <c r="T900" i="6" s="1"/>
  <c r="R1078" i="3"/>
  <c r="S1078" i="3" s="1"/>
  <c r="R1196" i="5"/>
  <c r="S1196" i="5" s="1"/>
  <c r="T1196" i="6" s="1"/>
  <c r="R1046" i="3"/>
  <c r="S1046" i="3" s="1"/>
  <c r="R493" i="5"/>
  <c r="S493" i="5" s="1"/>
  <c r="T493" i="6" s="1"/>
  <c r="R730" i="3"/>
  <c r="S730" i="3" s="1"/>
  <c r="R118" i="3"/>
  <c r="S118" i="3" s="1"/>
  <c r="R551" i="3"/>
  <c r="S551" i="3" s="1"/>
  <c r="R1101" i="5"/>
  <c r="S1101" i="5" s="1"/>
  <c r="T1101" i="6" s="1"/>
  <c r="R908" i="5"/>
  <c r="S908" i="5" s="1"/>
  <c r="T908" i="6" s="1"/>
  <c r="R403" i="3"/>
  <c r="S403" i="3" s="1"/>
  <c r="S734" i="6"/>
  <c r="R418" i="3"/>
  <c r="S418" i="3" s="1"/>
  <c r="R741" i="5"/>
  <c r="S741" i="5" s="1"/>
  <c r="T741" i="6" s="1"/>
  <c r="R748" i="5"/>
  <c r="S748" i="5" s="1"/>
  <c r="T748" i="6" s="1"/>
  <c r="R418" i="5"/>
  <c r="S418" i="5" s="1"/>
  <c r="T418" i="6" s="1"/>
  <c r="R894" i="5"/>
  <c r="S894" i="5" s="1"/>
  <c r="T894" i="6" s="1"/>
  <c r="S294" i="4"/>
  <c r="R130" i="3"/>
  <c r="S130" i="3" s="1"/>
  <c r="R704" i="3"/>
  <c r="S704" i="3" s="1"/>
  <c r="R489" i="5"/>
  <c r="S489" i="5" s="1"/>
  <c r="T489" i="6" s="1"/>
  <c r="R475" i="3"/>
  <c r="S475" i="3" s="1"/>
  <c r="R1495" i="3"/>
  <c r="S1495" i="3" s="1"/>
  <c r="R291" i="5"/>
  <c r="S291" i="5" s="1"/>
  <c r="T291" i="6" s="1"/>
  <c r="R651" i="5"/>
  <c r="S651" i="5" s="1"/>
  <c r="T651" i="6" s="1"/>
  <c r="R436" i="3"/>
  <c r="S436" i="3" s="1"/>
  <c r="R1482" i="5"/>
  <c r="S1482" i="5" s="1"/>
  <c r="T1482" i="6" s="1"/>
  <c r="R718" i="3"/>
  <c r="S718" i="3" s="1"/>
  <c r="R1223" i="5"/>
  <c r="S1223" i="5" s="1"/>
  <c r="T1223" i="6" s="1"/>
  <c r="R118" i="5"/>
  <c r="S118" i="5" s="1"/>
  <c r="T118" i="6" s="1"/>
  <c r="R406" i="5"/>
  <c r="S406" i="5" s="1"/>
  <c r="T406" i="6" s="1"/>
  <c r="R436" i="5"/>
  <c r="S436" i="5" s="1"/>
  <c r="T436" i="6" s="1"/>
  <c r="R421" i="5"/>
  <c r="S421" i="5" s="1"/>
  <c r="T421" i="6" s="1"/>
  <c r="R166" i="5"/>
  <c r="S166" i="5" s="1"/>
  <c r="T166" i="6" s="1"/>
  <c r="U1574" i="6"/>
  <c r="U1600" i="6"/>
  <c r="U1245" i="6"/>
  <c r="U352" i="6"/>
  <c r="U746" i="6"/>
  <c r="U488" i="6"/>
  <c r="U146" i="6"/>
  <c r="R987" i="3"/>
  <c r="S987" i="3" s="1"/>
  <c r="U1451" i="6"/>
  <c r="U523" i="6"/>
  <c r="U457" i="6"/>
  <c r="U240" i="6"/>
  <c r="U317" i="6"/>
  <c r="R553" i="3"/>
  <c r="S553" i="3" s="1"/>
  <c r="U1456" i="6"/>
  <c r="U387" i="6"/>
  <c r="U242" i="6"/>
  <c r="U1093" i="6"/>
  <c r="U1256" i="6"/>
  <c r="U495" i="6"/>
  <c r="U627" i="6"/>
  <c r="U191" i="6"/>
  <c r="U310" i="6"/>
  <c r="U1531" i="6"/>
  <c r="U1552" i="6"/>
  <c r="U742" i="6"/>
  <c r="U321" i="6"/>
  <c r="U1186" i="6"/>
  <c r="U1003" i="6"/>
  <c r="U539" i="6"/>
  <c r="U153" i="6"/>
  <c r="U1267" i="6"/>
  <c r="U1517" i="6"/>
  <c r="R1031" i="3"/>
  <c r="S1031" i="3" s="1"/>
  <c r="R1369" i="5"/>
  <c r="S1369" i="5" s="1"/>
  <c r="T1369" i="4" s="1"/>
  <c r="U617" i="6"/>
  <c r="U784" i="6"/>
  <c r="U1091" i="6"/>
  <c r="U1452" i="6"/>
  <c r="U132" i="6"/>
  <c r="U774" i="6"/>
  <c r="R1262" i="5"/>
  <c r="S1262" i="5" s="1"/>
  <c r="T1262" i="4" s="1"/>
  <c r="U633" i="6"/>
  <c r="U498" i="6"/>
  <c r="U304" i="6"/>
  <c r="U264" i="6"/>
  <c r="U246" i="6"/>
  <c r="U1404" i="6"/>
  <c r="U335" i="6"/>
  <c r="U506" i="6"/>
  <c r="U993" i="6"/>
  <c r="U940" i="6"/>
  <c r="U935" i="6"/>
  <c r="U220" i="6"/>
  <c r="U1548" i="6"/>
  <c r="U218" i="6"/>
  <c r="U1179" i="6"/>
  <c r="U135" i="6"/>
  <c r="U463" i="6"/>
  <c r="U534" i="6"/>
  <c r="U318" i="6"/>
  <c r="R1488" i="5"/>
  <c r="S1488" i="5" s="1"/>
  <c r="T1488" i="6" s="1"/>
  <c r="R1407" i="3"/>
  <c r="S1407" i="3" s="1"/>
  <c r="R1466" i="3"/>
  <c r="S1466" i="3" s="1"/>
  <c r="R192" i="5"/>
  <c r="S192" i="5" s="1"/>
  <c r="T192" i="6" s="1"/>
  <c r="S401" i="4"/>
  <c r="R919" i="3"/>
  <c r="S919" i="3" s="1"/>
  <c r="S502" i="6"/>
  <c r="S1096" i="6"/>
  <c r="R108" i="5"/>
  <c r="S108" i="5" s="1"/>
  <c r="T108" i="6" s="1"/>
  <c r="R1051" i="3"/>
  <c r="S1051" i="3" s="1"/>
  <c r="R1096" i="5"/>
  <c r="S1096" i="5" s="1"/>
  <c r="T1096" i="4" s="1"/>
  <c r="R1015" i="5"/>
  <c r="S1015" i="5" s="1"/>
  <c r="T1015" i="6" s="1"/>
  <c r="S1031" i="6"/>
  <c r="S1442" i="6"/>
  <c r="S987" i="6"/>
  <c r="S1369" i="6"/>
  <c r="S1109" i="6"/>
  <c r="S553" i="6"/>
  <c r="S1466" i="6"/>
  <c r="S873" i="6"/>
  <c r="S1262" i="6"/>
  <c r="R401" i="3"/>
  <c r="S401" i="3" s="1"/>
  <c r="R846" i="3"/>
  <c r="S846" i="3" s="1"/>
  <c r="R790" i="5"/>
  <c r="S790" i="5" s="1"/>
  <c r="T790" i="6" s="1"/>
  <c r="R1442" i="5"/>
  <c r="S1442" i="5" s="1"/>
  <c r="R1422" i="5"/>
  <c r="S1422" i="5" s="1"/>
  <c r="T1422" i="6" s="1"/>
  <c r="R1361" i="5"/>
  <c r="S1361" i="5" s="1"/>
  <c r="T1361" i="6" s="1"/>
  <c r="R1474" i="3"/>
  <c r="S1474" i="3" s="1"/>
  <c r="S572" i="6"/>
  <c r="R1262" i="3"/>
  <c r="S1262" i="3" s="1"/>
  <c r="R924" i="3"/>
  <c r="S924" i="3" s="1"/>
  <c r="R566" i="3"/>
  <c r="S566" i="3" s="1"/>
  <c r="R212" i="5"/>
  <c r="S212" i="5" s="1"/>
  <c r="T212" i="6" s="1"/>
  <c r="R799" i="5"/>
  <c r="S799" i="5" s="1"/>
  <c r="T799" i="6" s="1"/>
  <c r="R1031" i="5"/>
  <c r="S1031" i="5" s="1"/>
  <c r="T1031" i="4" s="1"/>
  <c r="R924" i="5"/>
  <c r="S924" i="5" s="1"/>
  <c r="T924" i="6" s="1"/>
  <c r="R553" i="5"/>
  <c r="S553" i="5" s="1"/>
  <c r="T553" i="4" s="1"/>
  <c r="R572" i="3"/>
  <c r="S572" i="3" s="1"/>
  <c r="R1109" i="3"/>
  <c r="S1109" i="3" s="1"/>
  <c r="R1244" i="5"/>
  <c r="S1244" i="5" s="1"/>
  <c r="T1244" i="6" s="1"/>
  <c r="R1159" i="5"/>
  <c r="S1159" i="5" s="1"/>
  <c r="T1159" i="6" s="1"/>
  <c r="R130" i="5"/>
  <c r="S130" i="5" s="1"/>
  <c r="T130" i="6" s="1"/>
  <c r="R655" i="3"/>
  <c r="S655" i="3" s="1"/>
  <c r="S933" i="6"/>
  <c r="R933" i="5"/>
  <c r="S933" i="5" s="1"/>
  <c r="T933" i="4" s="1"/>
  <c r="R695" i="5"/>
  <c r="S695" i="5" s="1"/>
  <c r="T695" i="6" s="1"/>
  <c r="R433" i="3"/>
  <c r="S433" i="3" s="1"/>
  <c r="R568" i="5"/>
  <c r="S568" i="5" s="1"/>
  <c r="T568" i="6" s="1"/>
  <c r="R219" i="5"/>
  <c r="S219" i="5" s="1"/>
  <c r="T219" i="6" s="1"/>
  <c r="R566" i="5"/>
  <c r="S566" i="5" s="1"/>
  <c r="T566" i="6" s="1"/>
  <c r="R399" i="5"/>
  <c r="S399" i="5" s="1"/>
  <c r="T399" i="6" s="1"/>
  <c r="R851" i="3"/>
  <c r="S851" i="3" s="1"/>
  <c r="R1273" i="3"/>
  <c r="S1273" i="3" s="1"/>
  <c r="R838" i="3"/>
  <c r="S838" i="3" s="1"/>
  <c r="R594" i="5"/>
  <c r="S594" i="5" s="1"/>
  <c r="T594" i="6" s="1"/>
  <c r="R1159" i="3"/>
  <c r="S1159" i="3" s="1"/>
  <c r="R1293" i="3"/>
  <c r="S1293" i="3" s="1"/>
  <c r="R1424" i="3"/>
  <c r="S1424" i="3" s="1"/>
  <c r="S1495" i="4"/>
  <c r="S1361" i="4"/>
  <c r="S309" i="4"/>
  <c r="R1174" i="5"/>
  <c r="S1174" i="5" s="1"/>
  <c r="T1174" i="6" s="1"/>
  <c r="R1519" i="5"/>
  <c r="S1519" i="5" s="1"/>
  <c r="T1519" i="6" s="1"/>
  <c r="R904" i="5"/>
  <c r="S904" i="5" s="1"/>
  <c r="T904" i="6" s="1"/>
  <c r="R309" i="5"/>
  <c r="S309" i="5" s="1"/>
  <c r="T309" i="6" s="1"/>
  <c r="R1565" i="5"/>
  <c r="S1565" i="5" s="1"/>
  <c r="T1565" i="6" s="1"/>
  <c r="R1424" i="5"/>
  <c r="S1424" i="5" s="1"/>
  <c r="T1424" i="6" s="1"/>
  <c r="R1203" i="3"/>
  <c r="S1203" i="3" s="1"/>
  <c r="S1474" i="4"/>
  <c r="R819" i="5"/>
  <c r="S819" i="5" s="1"/>
  <c r="T819" i="6" s="1"/>
  <c r="R736" i="5"/>
  <c r="S736" i="5" s="1"/>
  <c r="T736" i="6" s="1"/>
  <c r="R716" i="5"/>
  <c r="S716" i="5" s="1"/>
  <c r="T716" i="6" s="1"/>
  <c r="R1293" i="5"/>
  <c r="S1293" i="5" s="1"/>
  <c r="T1293" i="6" s="1"/>
  <c r="R1477" i="5"/>
  <c r="S1477" i="5" s="1"/>
  <c r="T1477" i="6" s="1"/>
  <c r="R1449" i="5"/>
  <c r="S1449" i="5" s="1"/>
  <c r="T1449" i="6" s="1"/>
  <c r="R205" i="5"/>
  <c r="S205" i="5" s="1"/>
  <c r="T205" i="6" s="1"/>
  <c r="R266" i="3"/>
  <c r="S266" i="3" s="1"/>
  <c r="R1380" i="5"/>
  <c r="S1380" i="5" s="1"/>
  <c r="T1380" i="6" s="1"/>
  <c r="R254" i="5"/>
  <c r="S254" i="5" s="1"/>
  <c r="T254" i="6" s="1"/>
  <c r="R991" i="3"/>
  <c r="S991" i="3" s="1"/>
  <c r="R904" i="3"/>
  <c r="S904" i="3" s="1"/>
  <c r="R429" i="5"/>
  <c r="S429" i="5" s="1"/>
  <c r="T429" i="6" s="1"/>
  <c r="R1498" i="5"/>
  <c r="S1498" i="5" s="1"/>
  <c r="T1498" i="6" s="1"/>
  <c r="R1287" i="5"/>
  <c r="S1287" i="5" s="1"/>
  <c r="T1287" i="6" s="1"/>
  <c r="R1573" i="3"/>
  <c r="S1573" i="3" s="1"/>
  <c r="R402" i="3"/>
  <c r="S402" i="3" s="1"/>
  <c r="R1479" i="5"/>
  <c r="S1479" i="5" s="1"/>
  <c r="T1479" i="6" s="1"/>
  <c r="R339" i="3"/>
  <c r="S339" i="3" s="1"/>
  <c r="R893" i="3"/>
  <c r="S893" i="3" s="1"/>
  <c r="R1587" i="5"/>
  <c r="S1587" i="5" s="1"/>
  <c r="T1587" i="6" s="1"/>
  <c r="R991" i="5"/>
  <c r="S991" i="5" s="1"/>
  <c r="T991" i="6" s="1"/>
  <c r="R707" i="3"/>
  <c r="S707" i="3" s="1"/>
  <c r="R1449" i="3"/>
  <c r="S1449" i="3" s="1"/>
  <c r="R990" i="3"/>
  <c r="S990" i="3" s="1"/>
  <c r="R1307" i="5"/>
  <c r="S1307" i="5" s="1"/>
  <c r="T1307" i="6" s="1"/>
  <c r="R931" i="3"/>
  <c r="S931" i="3" s="1"/>
  <c r="R1183" i="3"/>
  <c r="S1183" i="3" s="1"/>
  <c r="R1316" i="5"/>
  <c r="S1316" i="5" s="1"/>
  <c r="T1316" i="6" s="1"/>
  <c r="R1327" i="5"/>
  <c r="S1327" i="5" s="1"/>
  <c r="T1327" i="6" s="1"/>
  <c r="R282" i="5"/>
  <c r="S282" i="5" s="1"/>
  <c r="T282" i="6" s="1"/>
  <c r="R899" i="5"/>
  <c r="S899" i="5" s="1"/>
  <c r="T899" i="6" s="1"/>
  <c r="R269" i="5"/>
  <c r="S269" i="5" s="1"/>
  <c r="T269" i="6" s="1"/>
  <c r="R269" i="3"/>
  <c r="S269" i="3" s="1"/>
  <c r="R899" i="3"/>
  <c r="S899" i="3" s="1"/>
  <c r="R1208" i="5"/>
  <c r="S1208" i="5" s="1"/>
  <c r="T1208" i="6" s="1"/>
  <c r="R931" i="5"/>
  <c r="S931" i="5" s="1"/>
  <c r="T931" i="6" s="1"/>
  <c r="R1136" i="5"/>
  <c r="S1136" i="5" s="1"/>
  <c r="T1136" i="6" s="1"/>
  <c r="S177" i="4"/>
  <c r="R1183" i="5"/>
  <c r="S1183" i="5" s="1"/>
  <c r="T1183" i="6" s="1"/>
  <c r="R177" i="5"/>
  <c r="S177" i="5" s="1"/>
  <c r="T177" i="6" s="1"/>
  <c r="R607" i="3"/>
  <c r="S607" i="3" s="1"/>
  <c r="S282" i="4"/>
  <c r="R1386" i="3"/>
  <c r="S1386" i="3" s="1"/>
  <c r="R907" i="3"/>
  <c r="S907" i="3" s="1"/>
  <c r="R1059" i="5"/>
  <c r="S1059" i="5" s="1"/>
  <c r="T1059" i="6" s="1"/>
  <c r="R338" i="5"/>
  <c r="S338" i="5" s="1"/>
  <c r="T338" i="6" s="1"/>
  <c r="R816" i="5"/>
  <c r="S816" i="5" s="1"/>
  <c r="T816" i="6" s="1"/>
  <c r="S750" i="4"/>
  <c r="S691" i="4"/>
  <c r="R1190" i="5"/>
  <c r="S1190" i="5" s="1"/>
  <c r="T1190" i="6" s="1"/>
  <c r="R838" i="5"/>
  <c r="S838" i="5" s="1"/>
  <c r="T838" i="6" s="1"/>
  <c r="R860" i="5"/>
  <c r="S860" i="5" s="1"/>
  <c r="T860" i="6" s="1"/>
  <c r="S464" i="4"/>
  <c r="R276" i="3"/>
  <c r="S276" i="3" s="1"/>
  <c r="R1268" i="3"/>
  <c r="S1268" i="3" s="1"/>
  <c r="R497" i="3"/>
  <c r="S497" i="3" s="1"/>
  <c r="R151" i="5"/>
  <c r="S151" i="5" s="1"/>
  <c r="T151" i="6" s="1"/>
  <c r="R1006" i="5"/>
  <c r="S1006" i="5" s="1"/>
  <c r="T1006" i="6" s="1"/>
  <c r="R1268" i="5"/>
  <c r="S1268" i="5" s="1"/>
  <c r="T1268" i="6" s="1"/>
  <c r="R254" i="3"/>
  <c r="S254" i="3" s="1"/>
  <c r="R176" i="5"/>
  <c r="S176" i="5" s="1"/>
  <c r="T176" i="6" s="1"/>
  <c r="R1515" i="5"/>
  <c r="S1515" i="5" s="1"/>
  <c r="T1515" i="6" s="1"/>
  <c r="R234" i="5"/>
  <c r="S234" i="5" s="1"/>
  <c r="T234" i="6" s="1"/>
  <c r="R525" i="5"/>
  <c r="S525" i="5" s="1"/>
  <c r="T525" i="6" s="1"/>
  <c r="R112" i="5"/>
  <c r="S112" i="5" s="1"/>
  <c r="T112" i="6" s="1"/>
  <c r="R1518" i="3"/>
  <c r="S1518" i="3" s="1"/>
  <c r="R918" i="5"/>
  <c r="S918" i="5" s="1"/>
  <c r="T918" i="6" s="1"/>
  <c r="R216" i="5"/>
  <c r="S216" i="5" s="1"/>
  <c r="T216" i="6" s="1"/>
  <c r="R1118" i="5"/>
  <c r="S1118" i="5" s="1"/>
  <c r="T1118" i="6" s="1"/>
  <c r="R404" i="5"/>
  <c r="S404" i="5" s="1"/>
  <c r="T404" i="6" s="1"/>
  <c r="R480" i="5"/>
  <c r="S480" i="5" s="1"/>
  <c r="T480" i="6" s="1"/>
  <c r="R574" i="5"/>
  <c r="S574" i="5" s="1"/>
  <c r="T574" i="6" s="1"/>
  <c r="S838" i="4"/>
  <c r="R134" i="5"/>
  <c r="S134" i="5" s="1"/>
  <c r="T134" i="6" s="1"/>
  <c r="R1288" i="5"/>
  <c r="S1288" i="5" s="1"/>
  <c r="T1288" i="6" s="1"/>
  <c r="R480" i="3"/>
  <c r="S480" i="3" s="1"/>
  <c r="R947" i="3"/>
  <c r="S947" i="3" s="1"/>
  <c r="R268" i="3"/>
  <c r="S268" i="3" s="1"/>
  <c r="R1197" i="5"/>
  <c r="S1197" i="5" s="1"/>
  <c r="T1197" i="6" s="1"/>
  <c r="R983" i="5"/>
  <c r="S983" i="5" s="1"/>
  <c r="T983" i="6" s="1"/>
  <c r="R896" i="5"/>
  <c r="S896" i="5" s="1"/>
  <c r="T896" i="6" s="1"/>
  <c r="R836" i="5"/>
  <c r="S836" i="5" s="1"/>
  <c r="T836" i="6" s="1"/>
  <c r="R124" i="3"/>
  <c r="S124" i="3" s="1"/>
  <c r="R511" i="5"/>
  <c r="S511" i="5" s="1"/>
  <c r="T511" i="6" s="1"/>
  <c r="R1367" i="3"/>
  <c r="S1367" i="3" s="1"/>
  <c r="R547" i="5"/>
  <c r="S547" i="5" s="1"/>
  <c r="T547" i="6" s="1"/>
  <c r="R421" i="3"/>
  <c r="S421" i="3" s="1"/>
  <c r="R1527" i="5"/>
  <c r="S1527" i="5" s="1"/>
  <c r="T1527" i="6" s="1"/>
  <c r="R766" i="5"/>
  <c r="S766" i="5" s="1"/>
  <c r="T766" i="6" s="1"/>
  <c r="R1507" i="3"/>
  <c r="S1507" i="3" s="1"/>
  <c r="S765" i="4"/>
  <c r="R1423" i="3"/>
  <c r="S1423" i="3" s="1"/>
  <c r="R1295" i="3"/>
  <c r="S1295" i="3" s="1"/>
  <c r="R252" i="5"/>
  <c r="S252" i="5" s="1"/>
  <c r="T252" i="6" s="1"/>
  <c r="R1113" i="5"/>
  <c r="S1113" i="5" s="1"/>
  <c r="T1113" i="6" s="1"/>
  <c r="R1081" i="5"/>
  <c r="S1081" i="5" s="1"/>
  <c r="T1081" i="6" s="1"/>
  <c r="S1025" i="4"/>
  <c r="R852" i="5"/>
  <c r="S852" i="5" s="1"/>
  <c r="T852" i="6" s="1"/>
  <c r="R582" i="5"/>
  <c r="S582" i="5" s="1"/>
  <c r="T582" i="6" s="1"/>
  <c r="R122" i="3"/>
  <c r="S122" i="3" s="1"/>
  <c r="S851" i="4"/>
  <c r="R1025" i="3"/>
  <c r="S1025" i="3" s="1"/>
  <c r="R1113" i="3"/>
  <c r="S1113" i="3" s="1"/>
  <c r="R708" i="3"/>
  <c r="S708" i="3" s="1"/>
  <c r="R461" i="5"/>
  <c r="S461" i="5" s="1"/>
  <c r="T461" i="6" s="1"/>
  <c r="R698" i="5"/>
  <c r="S698" i="5" s="1"/>
  <c r="T698" i="6" s="1"/>
  <c r="R561" i="3"/>
  <c r="S561" i="3" s="1"/>
  <c r="R268" i="5"/>
  <c r="S268" i="5" s="1"/>
  <c r="T268" i="6" s="1"/>
  <c r="R1507" i="5"/>
  <c r="S1507" i="5" s="1"/>
  <c r="T1507" i="6" s="1"/>
  <c r="R816" i="3"/>
  <c r="S816" i="3" s="1"/>
  <c r="R340" i="3"/>
  <c r="S340" i="3" s="1"/>
  <c r="R1191" i="5"/>
  <c r="S1191" i="5" s="1"/>
  <c r="T1191" i="6" s="1"/>
  <c r="R1592" i="5"/>
  <c r="S1592" i="5" s="1"/>
  <c r="T1592" i="6" s="1"/>
  <c r="R582" i="3"/>
  <c r="S582" i="3" s="1"/>
  <c r="R765" i="3"/>
  <c r="S765" i="3" s="1"/>
  <c r="R1081" i="3"/>
  <c r="S1081" i="3" s="1"/>
  <c r="R678" i="5"/>
  <c r="S678" i="5" s="1"/>
  <c r="T678" i="6" s="1"/>
  <c r="R1225" i="5"/>
  <c r="S1225" i="5" s="1"/>
  <c r="T1225" i="6" s="1"/>
  <c r="R1236" i="5"/>
  <c r="S1236" i="5" s="1"/>
  <c r="T1236" i="6" s="1"/>
  <c r="R511" i="3"/>
  <c r="S511" i="3" s="1"/>
  <c r="R750" i="5"/>
  <c r="S750" i="5" s="1"/>
  <c r="T750" i="6" s="1"/>
  <c r="S642" i="6"/>
  <c r="R642" i="5"/>
  <c r="S642" i="5" s="1"/>
  <c r="T642" i="4" s="1"/>
  <c r="R334" i="3"/>
  <c r="S334" i="3" s="1"/>
  <c r="R290" i="5"/>
  <c r="S290" i="5" s="1"/>
  <c r="T290" i="6" s="1"/>
  <c r="R1008" i="5"/>
  <c r="S1008" i="5" s="1"/>
  <c r="T1008" i="6" s="1"/>
  <c r="R905" i="5"/>
  <c r="S905" i="5" s="1"/>
  <c r="T905" i="6" s="1"/>
  <c r="R1407" i="5"/>
  <c r="S1407" i="5" s="1"/>
  <c r="T1407" i="6" s="1"/>
  <c r="R1596" i="3"/>
  <c r="S1596" i="3" s="1"/>
  <c r="R1041" i="5"/>
  <c r="S1041" i="5" s="1"/>
  <c r="T1041" i="6" s="1"/>
  <c r="R747" i="5"/>
  <c r="S747" i="5" s="1"/>
  <c r="T747" i="6" s="1"/>
  <c r="R1300" i="5"/>
  <c r="S1300" i="5" s="1"/>
  <c r="T1300" i="6" s="1"/>
  <c r="R884" i="5"/>
  <c r="S884" i="5" s="1"/>
  <c r="T884" i="6" s="1"/>
  <c r="R161" i="5"/>
  <c r="S161" i="5" s="1"/>
  <c r="T161" i="6" s="1"/>
  <c r="R211" i="5"/>
  <c r="S211" i="5" s="1"/>
  <c r="T211" i="6" s="1"/>
  <c r="R1398" i="3"/>
  <c r="S1398" i="3" s="1"/>
  <c r="R1437" i="5"/>
  <c r="S1437" i="5" s="1"/>
  <c r="T1437" i="6" s="1"/>
  <c r="R903" i="5"/>
  <c r="S903" i="5" s="1"/>
  <c r="T903" i="6" s="1"/>
  <c r="R905" i="3"/>
  <c r="S905" i="3" s="1"/>
  <c r="R1565" i="3"/>
  <c r="S1565" i="3" s="1"/>
  <c r="S442" i="4"/>
  <c r="R1063" i="5"/>
  <c r="S1063" i="5" s="1"/>
  <c r="T1063" i="6" s="1"/>
  <c r="R719" i="5"/>
  <c r="S719" i="5" s="1"/>
  <c r="T719" i="6" s="1"/>
  <c r="S973" i="4"/>
  <c r="T973" i="4" s="1"/>
  <c r="S1062" i="4"/>
  <c r="R442" i="5"/>
  <c r="S442" i="5" s="1"/>
  <c r="T442" i="6" s="1"/>
  <c r="R711" i="5"/>
  <c r="S711" i="5" s="1"/>
  <c r="T711" i="6" s="1"/>
  <c r="R1042" i="5"/>
  <c r="S1042" i="5" s="1"/>
  <c r="T1042" i="6" s="1"/>
  <c r="R1185" i="5"/>
  <c r="S1185" i="5" s="1"/>
  <c r="T1185" i="6" s="1"/>
  <c r="R1345" i="5"/>
  <c r="S1345" i="5" s="1"/>
  <c r="T1345" i="6" s="1"/>
  <c r="R195" i="3"/>
  <c r="S195" i="3" s="1"/>
  <c r="R1167" i="5"/>
  <c r="S1167" i="5" s="1"/>
  <c r="T1167" i="6" s="1"/>
  <c r="R965" i="5"/>
  <c r="S965" i="5" s="1"/>
  <c r="T965" i="6" s="1"/>
  <c r="R1012" i="3"/>
  <c r="S1012" i="3" s="1"/>
  <c r="R1012" i="5"/>
  <c r="S1012" i="5" s="1"/>
  <c r="T1012" i="6" s="1"/>
  <c r="R1019" i="5"/>
  <c r="S1019" i="5" s="1"/>
  <c r="T1019" i="6" s="1"/>
  <c r="R1329" i="5"/>
  <c r="S1329" i="5" s="1"/>
  <c r="T1329" i="6" s="1"/>
  <c r="R266" i="5"/>
  <c r="S266" i="5" s="1"/>
  <c r="T266" i="6" s="1"/>
  <c r="R276" i="5"/>
  <c r="S276" i="5" s="1"/>
  <c r="T276" i="6" s="1"/>
  <c r="R907" i="5"/>
  <c r="S907" i="5" s="1"/>
  <c r="T907" i="6" s="1"/>
  <c r="R557" i="3"/>
  <c r="S557" i="3" s="1"/>
  <c r="R1199" i="3"/>
  <c r="S1199" i="3" s="1"/>
  <c r="R1345" i="3"/>
  <c r="S1345" i="3" s="1"/>
  <c r="R1019" i="3"/>
  <c r="S1019" i="3" s="1"/>
  <c r="R217" i="3"/>
  <c r="S217" i="3" s="1"/>
  <c r="R1258" i="3"/>
  <c r="S1258" i="3" s="1"/>
  <c r="R731" i="5"/>
  <c r="S731" i="5" s="1"/>
  <c r="T731" i="6" s="1"/>
  <c r="R973" i="3"/>
  <c r="S973" i="3" s="1"/>
  <c r="R371" i="5"/>
  <c r="S371" i="5" s="1"/>
  <c r="T371" i="6" s="1"/>
  <c r="R1282" i="3"/>
  <c r="S1282" i="3" s="1"/>
  <c r="R1437" i="3"/>
  <c r="S1437" i="3" s="1"/>
  <c r="R122" i="5"/>
  <c r="S122" i="5" s="1"/>
  <c r="T122" i="6" s="1"/>
  <c r="R1356" i="3"/>
  <c r="S1356" i="3" s="1"/>
  <c r="R1418" i="3"/>
  <c r="S1418" i="3" s="1"/>
  <c r="R226" i="5"/>
  <c r="S226" i="5" s="1"/>
  <c r="T226" i="6" s="1"/>
  <c r="R960" i="5"/>
  <c r="S960" i="5" s="1"/>
  <c r="T960" i="6" s="1"/>
  <c r="R578" i="5"/>
  <c r="S578" i="5" s="1"/>
  <c r="T578" i="6" s="1"/>
  <c r="R847" i="5"/>
  <c r="S847" i="5" s="1"/>
  <c r="T847" i="6" s="1"/>
  <c r="R204" i="3"/>
  <c r="S204" i="3" s="1"/>
  <c r="R1356" i="5"/>
  <c r="S1356" i="5" s="1"/>
  <c r="T1356" i="6" s="1"/>
  <c r="R1418" i="5"/>
  <c r="S1418" i="5" s="1"/>
  <c r="T1418" i="6" s="1"/>
  <c r="R1397" i="5"/>
  <c r="S1397" i="5" s="1"/>
  <c r="T1397" i="6" s="1"/>
  <c r="R374" i="3"/>
  <c r="S374" i="3" s="1"/>
  <c r="R1505" i="3"/>
  <c r="S1505" i="3" s="1"/>
  <c r="R374" i="5"/>
  <c r="S374" i="5" s="1"/>
  <c r="T374" i="6" s="1"/>
  <c r="R1577" i="5"/>
  <c r="S1577" i="5" s="1"/>
  <c r="T1577" i="6" s="1"/>
  <c r="R1327" i="3"/>
  <c r="S1327" i="3" s="1"/>
  <c r="R1296" i="3"/>
  <c r="S1296" i="3" s="1"/>
  <c r="R1505" i="5"/>
  <c r="S1505" i="5" s="1"/>
  <c r="T1505" i="6" s="1"/>
  <c r="R656" i="3"/>
  <c r="S656" i="3" s="1"/>
  <c r="R1596" i="5"/>
  <c r="S1596" i="5" s="1"/>
  <c r="T1596" i="6" s="1"/>
  <c r="R114" i="5"/>
  <c r="S114" i="5" s="1"/>
  <c r="T114" i="6" s="1"/>
  <c r="S307" i="4"/>
  <c r="R583" i="3"/>
  <c r="S583" i="3" s="1"/>
  <c r="R1321" i="5"/>
  <c r="S1321" i="5" s="1"/>
  <c r="T1321" i="6" s="1"/>
  <c r="R583" i="5"/>
  <c r="S583" i="5" s="1"/>
  <c r="T583" i="6" s="1"/>
  <c r="R1543" i="3"/>
  <c r="S1543" i="3" s="1"/>
  <c r="R1408" i="3"/>
  <c r="S1408" i="3" s="1"/>
  <c r="S1408" i="4"/>
  <c r="R160" i="3"/>
  <c r="S160" i="3" s="1"/>
  <c r="R340" i="5"/>
  <c r="S340" i="5" s="1"/>
  <c r="T340" i="6" s="1"/>
  <c r="R1321" i="3"/>
  <c r="S1321" i="3" s="1"/>
  <c r="R1062" i="3"/>
  <c r="S1062" i="3" s="1"/>
  <c r="R737" i="5"/>
  <c r="S737" i="5" s="1"/>
  <c r="T737" i="6" s="1"/>
  <c r="R292" i="5"/>
  <c r="S292" i="5" s="1"/>
  <c r="T292" i="6" s="1"/>
  <c r="R1230" i="5"/>
  <c r="S1230" i="5" s="1"/>
  <c r="T1230" i="6" s="1"/>
  <c r="R459" i="5"/>
  <c r="S459" i="5" s="1"/>
  <c r="T459" i="6" s="1"/>
  <c r="R1230" i="3"/>
  <c r="S1230" i="3" s="1"/>
  <c r="R1047" i="3"/>
  <c r="S1047" i="3" s="1"/>
  <c r="R283" i="5"/>
  <c r="S283" i="5" s="1"/>
  <c r="T283" i="6" s="1"/>
  <c r="R874" i="5"/>
  <c r="S874" i="5" s="1"/>
  <c r="T874" i="6" s="1"/>
  <c r="R874" i="3"/>
  <c r="S874" i="3" s="1"/>
  <c r="R241" i="3"/>
  <c r="S241" i="3" s="1"/>
  <c r="R1540" i="3"/>
  <c r="S1540" i="3" s="1"/>
  <c r="R292" i="3"/>
  <c r="S292" i="3" s="1"/>
  <c r="R294" i="3"/>
  <c r="S294" i="3" s="1"/>
  <c r="R459" i="3"/>
  <c r="S459" i="3" s="1"/>
  <c r="R713" i="3"/>
  <c r="S713" i="3" s="1"/>
  <c r="R1110" i="3"/>
  <c r="S1110" i="3" s="1"/>
  <c r="R1556" i="3"/>
  <c r="S1556" i="3" s="1"/>
  <c r="R615" i="3"/>
  <c r="S615" i="3" s="1"/>
  <c r="R1110" i="5"/>
  <c r="S1110" i="5" s="1"/>
  <c r="T1110" i="6" s="1"/>
  <c r="R1559" i="5"/>
  <c r="S1559" i="5" s="1"/>
  <c r="T1559" i="6" s="1"/>
  <c r="R1203" i="5"/>
  <c r="S1203" i="5" s="1"/>
  <c r="T1203" i="6" s="1"/>
  <c r="R646" i="5"/>
  <c r="S646" i="5" s="1"/>
  <c r="T646" i="6" s="1"/>
  <c r="R205" i="3"/>
  <c r="S205" i="3" s="1"/>
  <c r="R1116" i="3"/>
  <c r="S1116" i="3" s="1"/>
  <c r="R123" i="3"/>
  <c r="S123" i="3" s="1"/>
  <c r="R1559" i="3"/>
  <c r="S1559" i="3" s="1"/>
  <c r="R1034" i="3"/>
  <c r="S1034" i="3" s="1"/>
  <c r="R403" i="5"/>
  <c r="S403" i="5" s="1"/>
  <c r="T403" i="6" s="1"/>
  <c r="R914" i="3"/>
  <c r="S914" i="3" s="1"/>
  <c r="R1057" i="3"/>
  <c r="S1057" i="3" s="1"/>
  <c r="R830" i="3"/>
  <c r="S830" i="3" s="1"/>
  <c r="R782" i="3"/>
  <c r="S782" i="3" s="1"/>
  <c r="R574" i="3"/>
  <c r="S574" i="3" s="1"/>
  <c r="R1369" i="3"/>
  <c r="S1369" i="3" s="1"/>
  <c r="R380" i="5"/>
  <c r="S380" i="5" s="1"/>
  <c r="T380" i="6" s="1"/>
  <c r="R832" i="5"/>
  <c r="S832" i="5" s="1"/>
  <c r="T832" i="6" s="1"/>
  <c r="R123" i="5"/>
  <c r="S123" i="5" s="1"/>
  <c r="T123" i="6" s="1"/>
  <c r="R1511" i="5"/>
  <c r="S1511" i="5" s="1"/>
  <c r="T1511" i="6" s="1"/>
  <c r="R1556" i="5"/>
  <c r="S1556" i="5" s="1"/>
  <c r="T1556" i="6" s="1"/>
  <c r="R782" i="5"/>
  <c r="S782" i="5" s="1"/>
  <c r="T782" i="6" s="1"/>
  <c r="R1511" i="3"/>
  <c r="S1511" i="3" s="1"/>
  <c r="R520" i="3"/>
  <c r="S520" i="3" s="1"/>
  <c r="R1116" i="5"/>
  <c r="S1116" i="5" s="1"/>
  <c r="T1116" i="6" s="1"/>
  <c r="R987" i="5"/>
  <c r="S987" i="5" s="1"/>
  <c r="T987" i="4" s="1"/>
  <c r="R466" i="3"/>
  <c r="S466" i="3" s="1"/>
  <c r="S997" i="4"/>
  <c r="R275" i="3"/>
  <c r="S275" i="3" s="1"/>
  <c r="S275" i="4"/>
  <c r="T275" i="4" s="1"/>
  <c r="R187" i="3"/>
  <c r="S187" i="3" s="1"/>
  <c r="R1086" i="3"/>
  <c r="S1086" i="3" s="1"/>
  <c r="R1086" i="5"/>
  <c r="S1086" i="5" s="1"/>
  <c r="T1086" i="6" s="1"/>
  <c r="R438" i="3"/>
  <c r="S438" i="3" s="1"/>
  <c r="R997" i="3"/>
  <c r="S997" i="3" s="1"/>
  <c r="R835" i="3"/>
  <c r="S835" i="3" s="1"/>
  <c r="R187" i="5"/>
  <c r="S187" i="5" s="1"/>
  <c r="T187" i="6" s="1"/>
  <c r="R438" i="5"/>
  <c r="S438" i="5" s="1"/>
  <c r="T438" i="6" s="1"/>
  <c r="R688" i="3"/>
  <c r="S688" i="3" s="1"/>
  <c r="R1325" i="3"/>
  <c r="S1325" i="3" s="1"/>
  <c r="S832" i="4"/>
  <c r="R1006" i="3"/>
  <c r="S1006" i="3" s="1"/>
  <c r="R1099" i="3"/>
  <c r="S1099" i="3" s="1"/>
  <c r="R773" i="3"/>
  <c r="S773" i="3" s="1"/>
  <c r="R1102" i="3"/>
  <c r="S1102" i="3" s="1"/>
  <c r="R238" i="5"/>
  <c r="S238" i="5" s="1"/>
  <c r="T238" i="6" s="1"/>
  <c r="R1137" i="3"/>
  <c r="S1137" i="3" s="1"/>
  <c r="S646" i="4"/>
  <c r="R1597" i="5"/>
  <c r="S1597" i="5" s="1"/>
  <c r="T1597" i="6" s="1"/>
  <c r="R202" i="5"/>
  <c r="S202" i="5" s="1"/>
  <c r="T202" i="6" s="1"/>
  <c r="R990" i="5"/>
  <c r="S990" i="5" s="1"/>
  <c r="T990" i="6" s="1"/>
  <c r="R867" i="5"/>
  <c r="S867" i="5" s="1"/>
  <c r="T867" i="6" s="1"/>
  <c r="R233" i="3"/>
  <c r="S233" i="3" s="1"/>
  <c r="R1181" i="3"/>
  <c r="S1181" i="3" s="1"/>
  <c r="S1307" i="4"/>
  <c r="R646" i="3"/>
  <c r="S646" i="3" s="1"/>
  <c r="R202" i="3"/>
  <c r="S202" i="3" s="1"/>
  <c r="R893" i="5"/>
  <c r="S893" i="5" s="1"/>
  <c r="T893" i="6" s="1"/>
  <c r="R919" i="5"/>
  <c r="S919" i="5" s="1"/>
  <c r="T919" i="6" s="1"/>
  <c r="R1325" i="5"/>
  <c r="S1325" i="5" s="1"/>
  <c r="T1325" i="6" s="1"/>
  <c r="R244" i="3"/>
  <c r="S244" i="3" s="1"/>
  <c r="R474" i="5"/>
  <c r="S474" i="5" s="1"/>
  <c r="T474" i="6" s="1"/>
  <c r="R1102" i="5"/>
  <c r="S1102" i="5" s="1"/>
  <c r="T1102" i="6" s="1"/>
  <c r="R682" i="5"/>
  <c r="S682" i="5" s="1"/>
  <c r="T682" i="6" s="1"/>
  <c r="R244" i="5"/>
  <c r="S244" i="5" s="1"/>
  <c r="T244" i="6" s="1"/>
  <c r="R183" i="3"/>
  <c r="S183" i="3" s="1"/>
  <c r="R1361" i="3"/>
  <c r="S1361" i="3" s="1"/>
  <c r="R867" i="3"/>
  <c r="S867" i="3" s="1"/>
  <c r="R651" i="3"/>
  <c r="S651" i="3" s="1"/>
  <c r="R1137" i="5"/>
  <c r="S1137" i="5" s="1"/>
  <c r="T1137" i="6" s="1"/>
  <c r="R773" i="5"/>
  <c r="S773" i="5" s="1"/>
  <c r="T773" i="6" s="1"/>
  <c r="R682" i="3"/>
  <c r="S682" i="3" s="1"/>
  <c r="S651" i="4"/>
  <c r="R1084" i="5"/>
  <c r="S1084" i="5" s="1"/>
  <c r="T1084" i="6" s="1"/>
  <c r="R1522" i="5"/>
  <c r="S1522" i="5" s="1"/>
  <c r="T1522" i="6" s="1"/>
  <c r="R1270" i="5"/>
  <c r="S1270" i="5" s="1"/>
  <c r="T1270" i="6" s="1"/>
  <c r="R1270" i="3"/>
  <c r="S1270" i="3" s="1"/>
  <c r="R1084" i="3"/>
  <c r="S1084" i="3" s="1"/>
  <c r="R238" i="3"/>
  <c r="S238" i="3" s="1"/>
  <c r="R1522" i="3"/>
  <c r="S1522" i="3" s="1"/>
  <c r="R830" i="5"/>
  <c r="S830" i="5" s="1"/>
  <c r="T830" i="6" s="1"/>
  <c r="R1039" i="3"/>
  <c r="S1039" i="3" s="1"/>
  <c r="R127" i="3"/>
  <c r="S127" i="3" s="1"/>
  <c r="R1338" i="3"/>
  <c r="S1338" i="3" s="1"/>
  <c r="R892" i="3"/>
  <c r="S892" i="3" s="1"/>
  <c r="R1244" i="3"/>
  <c r="S1244" i="3" s="1"/>
  <c r="R570" i="3"/>
  <c r="S570" i="3" s="1"/>
  <c r="R260" i="5"/>
  <c r="S260" i="5" s="1"/>
  <c r="T260" i="6" s="1"/>
  <c r="R157" i="5"/>
  <c r="S157" i="5" s="1"/>
  <c r="T157" i="6" s="1"/>
  <c r="S835" i="4"/>
  <c r="R157" i="3"/>
  <c r="S157" i="3" s="1"/>
  <c r="R113" i="3"/>
  <c r="S113" i="3" s="1"/>
  <c r="R467" i="5"/>
  <c r="S467" i="5" s="1"/>
  <c r="T467" i="6" s="1"/>
  <c r="R576" i="5"/>
  <c r="S576" i="5" s="1"/>
  <c r="T576" i="6" s="1"/>
  <c r="R542" i="5"/>
  <c r="S542" i="5" s="1"/>
  <c r="T542" i="6" s="1"/>
  <c r="R1501" i="3"/>
  <c r="S1501" i="3" s="1"/>
  <c r="R1279" i="3"/>
  <c r="S1279" i="3" s="1"/>
  <c r="R530" i="3"/>
  <c r="S530" i="3" s="1"/>
  <c r="R234" i="3"/>
  <c r="S234" i="3" s="1"/>
  <c r="R1044" i="3"/>
  <c r="S1044" i="3" s="1"/>
  <c r="R918" i="3"/>
  <c r="S918" i="3" s="1"/>
  <c r="R713" i="5"/>
  <c r="S713" i="5" s="1"/>
  <c r="T713" i="6" s="1"/>
  <c r="R241" i="5"/>
  <c r="S241" i="5" s="1"/>
  <c r="T241" i="6" s="1"/>
  <c r="R1057" i="5"/>
  <c r="S1057" i="5" s="1"/>
  <c r="T1057" i="6" s="1"/>
  <c r="R1342" i="5"/>
  <c r="S1342" i="5" s="1"/>
  <c r="T1342" i="6" s="1"/>
  <c r="R1342" i="3"/>
  <c r="S1342" i="3" s="1"/>
  <c r="S1312" i="4"/>
  <c r="S895" i="4"/>
  <c r="R117" i="5"/>
  <c r="S117" i="5" s="1"/>
  <c r="T117" i="6" s="1"/>
  <c r="R262" i="5"/>
  <c r="S262" i="5" s="1"/>
  <c r="T262" i="6" s="1"/>
  <c r="S576" i="4"/>
  <c r="R1300" i="3"/>
  <c r="S1300" i="3" s="1"/>
  <c r="R837" i="3"/>
  <c r="S837" i="3" s="1"/>
  <c r="S1044" i="4"/>
  <c r="R114" i="3"/>
  <c r="S114" i="3" s="1"/>
  <c r="R137" i="3"/>
  <c r="S137" i="3" s="1"/>
  <c r="R908" i="3"/>
  <c r="S908" i="3" s="1"/>
  <c r="R195" i="5"/>
  <c r="S195" i="5" s="1"/>
  <c r="T195" i="6" s="1"/>
  <c r="R262" i="3"/>
  <c r="S262" i="3" s="1"/>
  <c r="R1529" i="3"/>
  <c r="S1529" i="3" s="1"/>
  <c r="R563" i="3"/>
  <c r="S563" i="3" s="1"/>
  <c r="R530" i="5"/>
  <c r="S530" i="5" s="1"/>
  <c r="T530" i="6" s="1"/>
  <c r="R1312" i="5"/>
  <c r="S1312" i="5" s="1"/>
  <c r="T1312" i="6" s="1"/>
  <c r="R797" i="5"/>
  <c r="S797" i="5" s="1"/>
  <c r="T797" i="6" s="1"/>
  <c r="R542" i="3"/>
  <c r="S542" i="3" s="1"/>
  <c r="R797" i="3"/>
  <c r="S797" i="3" s="1"/>
  <c r="R563" i="5"/>
  <c r="S563" i="5" s="1"/>
  <c r="T563" i="6" s="1"/>
  <c r="R1501" i="5"/>
  <c r="S1501" i="5" s="1"/>
  <c r="T1501" i="6" s="1"/>
  <c r="R345" i="5"/>
  <c r="S345" i="5" s="1"/>
  <c r="T345" i="6" s="1"/>
  <c r="R151" i="3"/>
  <c r="S151" i="3" s="1"/>
  <c r="S183" i="4"/>
  <c r="R1161" i="3"/>
  <c r="S1161" i="3" s="1"/>
  <c r="R183" i="5"/>
  <c r="S183" i="5" s="1"/>
  <c r="T183" i="6" s="1"/>
  <c r="R117" i="3"/>
  <c r="S117" i="3" s="1"/>
  <c r="R278" i="3"/>
  <c r="S278" i="3" s="1"/>
  <c r="R1397" i="3"/>
  <c r="S1397" i="3" s="1"/>
  <c r="R1324" i="3"/>
  <c r="S1324" i="3" s="1"/>
  <c r="R1131" i="3"/>
  <c r="S1131" i="3" s="1"/>
  <c r="S278" i="4"/>
  <c r="R895" i="3"/>
  <c r="S895" i="3" s="1"/>
  <c r="R1153" i="5"/>
  <c r="S1153" i="5" s="1"/>
  <c r="T1153" i="6" s="1"/>
  <c r="R858" i="5"/>
  <c r="S858" i="5" s="1"/>
  <c r="T858" i="6" s="1"/>
  <c r="R858" i="3"/>
  <c r="S858" i="3" s="1"/>
  <c r="S474" i="4"/>
  <c r="R1329" i="3"/>
  <c r="S1329" i="3" s="1"/>
  <c r="R293" i="5"/>
  <c r="S293" i="5" s="1"/>
  <c r="T293" i="6" s="1"/>
  <c r="R293" i="3"/>
  <c r="S293" i="3" s="1"/>
  <c r="R1279" i="5"/>
  <c r="S1279" i="5" s="1"/>
  <c r="T1279" i="6" s="1"/>
  <c r="R382" i="3"/>
  <c r="S382" i="3" s="1"/>
  <c r="R1446" i="3"/>
  <c r="S1446" i="3" s="1"/>
  <c r="R1502" i="3"/>
  <c r="S1502" i="3" s="1"/>
  <c r="R371" i="3"/>
  <c r="S371" i="3" s="1"/>
  <c r="R557" i="5"/>
  <c r="S557" i="5" s="1"/>
  <c r="T557" i="6" s="1"/>
  <c r="S1540" i="4"/>
  <c r="R1494" i="3"/>
  <c r="S1494" i="3" s="1"/>
  <c r="R707" i="5"/>
  <c r="S707" i="5" s="1"/>
  <c r="T707" i="6" s="1"/>
  <c r="R1167" i="3"/>
  <c r="S1167" i="3" s="1"/>
  <c r="R562" i="5"/>
  <c r="S562" i="5" s="1"/>
  <c r="T562" i="6" s="1"/>
  <c r="R656" i="5"/>
  <c r="S656" i="5" s="1"/>
  <c r="T656" i="6" s="1"/>
  <c r="R398" i="3"/>
  <c r="S398" i="3" s="1"/>
  <c r="R1367" i="5"/>
  <c r="S1367" i="5" s="1"/>
  <c r="T1367" i="6" s="1"/>
  <c r="R698" i="3"/>
  <c r="S698" i="3" s="1"/>
  <c r="R1199" i="5"/>
  <c r="S1199" i="5" s="1"/>
  <c r="T1199" i="6" s="1"/>
  <c r="R289" i="3"/>
  <c r="S289" i="3" s="1"/>
  <c r="R1251" i="3"/>
  <c r="S1251" i="3" s="1"/>
  <c r="R1338" i="5"/>
  <c r="S1338" i="5" s="1"/>
  <c r="T1338" i="6" s="1"/>
  <c r="R518" i="3"/>
  <c r="S518" i="3" s="1"/>
  <c r="S1409" i="4"/>
  <c r="T1409" i="4" s="1"/>
  <c r="R832" i="3"/>
  <c r="S832" i="3" s="1"/>
  <c r="R655" i="5"/>
  <c r="S655" i="5" s="1"/>
  <c r="T655" i="6" s="1"/>
  <c r="R307" i="3"/>
  <c r="S307" i="3" s="1"/>
  <c r="R1523" i="5"/>
  <c r="S1523" i="5" s="1"/>
  <c r="T1523" i="6" s="1"/>
  <c r="R1523" i="3"/>
  <c r="S1523" i="3" s="1"/>
  <c r="S283" i="4"/>
  <c r="R1421" i="3"/>
  <c r="S1421" i="3" s="1"/>
  <c r="R836" i="3"/>
  <c r="S836" i="3" s="1"/>
  <c r="R1409" i="3"/>
  <c r="S1409" i="3" s="1"/>
  <c r="R1514" i="3"/>
  <c r="S1514" i="3" s="1"/>
  <c r="R710" i="3"/>
  <c r="S710" i="3" s="1"/>
  <c r="R737" i="3"/>
  <c r="S737" i="3" s="1"/>
  <c r="R992" i="3"/>
  <c r="S992" i="3" s="1"/>
  <c r="R1296" i="5"/>
  <c r="S1296" i="5" s="1"/>
  <c r="T1296" i="6" s="1"/>
  <c r="R555" i="3"/>
  <c r="S555" i="3" s="1"/>
  <c r="R555" i="5"/>
  <c r="S555" i="5" s="1"/>
  <c r="T555" i="6" s="1"/>
  <c r="S1514" i="4"/>
  <c r="R681" i="3"/>
  <c r="S681" i="3" s="1"/>
  <c r="R367" i="3"/>
  <c r="S367" i="3" s="1"/>
  <c r="S1085" i="4"/>
  <c r="R1289" i="3"/>
  <c r="S1289" i="3" s="1"/>
  <c r="S681" i="4"/>
  <c r="R1085" i="3"/>
  <c r="S1085" i="3" s="1"/>
  <c r="R1181" i="5"/>
  <c r="S1181" i="5" s="1"/>
  <c r="T1181" i="6" s="1"/>
  <c r="R1326" i="3"/>
  <c r="S1326" i="3" s="1"/>
  <c r="R1191" i="3"/>
  <c r="S1191" i="3" s="1"/>
  <c r="R106" i="5"/>
  <c r="S106" i="5" s="1"/>
  <c r="T106" i="6" s="1"/>
  <c r="R1210" i="5"/>
  <c r="S1210" i="5" s="1"/>
  <c r="T1210" i="6" s="1"/>
  <c r="R724" i="3"/>
  <c r="S724" i="3" s="1"/>
  <c r="R745" i="5"/>
  <c r="S745" i="5" s="1"/>
  <c r="T745" i="6" s="1"/>
  <c r="R1326" i="5"/>
  <c r="S1326" i="5" s="1"/>
  <c r="T1326" i="6" s="1"/>
  <c r="R152" i="3"/>
  <c r="S152" i="3" s="1"/>
  <c r="R1458" i="3"/>
  <c r="S1458" i="3" s="1"/>
  <c r="R1431" i="3"/>
  <c r="S1431" i="3" s="1"/>
  <c r="R1477" i="3"/>
  <c r="S1477" i="3" s="1"/>
  <c r="R160" i="5"/>
  <c r="S160" i="5" s="1"/>
  <c r="T160" i="6" s="1"/>
  <c r="R562" i="3"/>
  <c r="S562" i="3" s="1"/>
  <c r="R182" i="3"/>
  <c r="S182" i="3" s="1"/>
  <c r="R662" i="3"/>
  <c r="S662" i="3" s="1"/>
  <c r="U214" i="4"/>
  <c r="T214" i="5"/>
  <c r="U214" i="5" s="1"/>
  <c r="V214" i="6" s="1"/>
  <c r="R813" i="5"/>
  <c r="S813" i="5" s="1"/>
  <c r="T813" i="6" s="1"/>
  <c r="S813" i="4"/>
  <c r="S842" i="4"/>
  <c r="R842" i="3"/>
  <c r="S842" i="3" s="1"/>
  <c r="R1068" i="5"/>
  <c r="S1068" i="5" s="1"/>
  <c r="T1068" i="6" s="1"/>
  <c r="S1068" i="4"/>
  <c r="R1068" i="3"/>
  <c r="S1068" i="3" s="1"/>
  <c r="R1445" i="5"/>
  <c r="S1445" i="5" s="1"/>
  <c r="T1445" i="6" s="1"/>
  <c r="R1445" i="3"/>
  <c r="S1445" i="3" s="1"/>
  <c r="S1240" i="4"/>
  <c r="R1240" i="5"/>
  <c r="S1240" i="5" s="1"/>
  <c r="T1240" i="6" s="1"/>
  <c r="S738" i="4"/>
  <c r="R738" i="3"/>
  <c r="S738" i="3" s="1"/>
  <c r="R1347" i="5"/>
  <c r="S1347" i="5" s="1"/>
  <c r="T1347" i="6" s="1"/>
  <c r="R1347" i="3"/>
  <c r="S1347" i="3" s="1"/>
  <c r="S585" i="4"/>
  <c r="R585" i="5"/>
  <c r="S585" i="5" s="1"/>
  <c r="T585" i="6" s="1"/>
  <c r="R996" i="5"/>
  <c r="S996" i="5" s="1"/>
  <c r="T996" i="6" s="1"/>
  <c r="R996" i="3"/>
  <c r="S996" i="3" s="1"/>
  <c r="R1248" i="5"/>
  <c r="S1248" i="5" s="1"/>
  <c r="T1248" i="6" s="1"/>
  <c r="R1248" i="3"/>
  <c r="S1248" i="3" s="1"/>
  <c r="R173" i="3"/>
  <c r="S173" i="3" s="1"/>
  <c r="R643" i="3"/>
  <c r="S643" i="3" s="1"/>
  <c r="R673" i="5"/>
  <c r="S673" i="5" s="1"/>
  <c r="T673" i="6" s="1"/>
  <c r="R1421" i="5"/>
  <c r="S1421" i="5" s="1"/>
  <c r="T1421" i="6" s="1"/>
  <c r="R1034" i="5"/>
  <c r="S1034" i="5" s="1"/>
  <c r="T1034" i="6" s="1"/>
  <c r="R1139" i="5"/>
  <c r="S1139" i="5" s="1"/>
  <c r="T1139" i="6" s="1"/>
  <c r="R1014" i="5"/>
  <c r="S1014" i="5" s="1"/>
  <c r="T1014" i="6" s="1"/>
  <c r="R313" i="5"/>
  <c r="S313" i="5" s="1"/>
  <c r="T313" i="6" s="1"/>
  <c r="R273" i="5"/>
  <c r="S273" i="5" s="1"/>
  <c r="T273" i="6" s="1"/>
  <c r="R339" i="5"/>
  <c r="S339" i="5" s="1"/>
  <c r="T339" i="6" s="1"/>
  <c r="R950" i="5"/>
  <c r="S950" i="5" s="1"/>
  <c r="T950" i="6" s="1"/>
  <c r="R950" i="3"/>
  <c r="S950" i="3" s="1"/>
  <c r="R1586" i="5"/>
  <c r="S1586" i="5" s="1"/>
  <c r="T1586" i="6" s="1"/>
  <c r="R697" i="5"/>
  <c r="S697" i="5" s="1"/>
  <c r="T697" i="6" s="1"/>
  <c r="R1502" i="5"/>
  <c r="S1502" i="5" s="1"/>
  <c r="T1502" i="6" s="1"/>
  <c r="R649" i="5"/>
  <c r="S649" i="5" s="1"/>
  <c r="T649" i="6" s="1"/>
  <c r="R649" i="3"/>
  <c r="S649" i="3" s="1"/>
  <c r="S446" i="4"/>
  <c r="R446" i="5"/>
  <c r="S446" i="5" s="1"/>
  <c r="T446" i="6" s="1"/>
  <c r="S236" i="4"/>
  <c r="R236" i="5"/>
  <c r="S236" i="5" s="1"/>
  <c r="T236" i="6" s="1"/>
  <c r="R236" i="3"/>
  <c r="S236" i="3" s="1"/>
  <c r="S559" i="4"/>
  <c r="R559" i="3"/>
  <c r="S559" i="3" s="1"/>
  <c r="R559" i="5"/>
  <c r="S559" i="5" s="1"/>
  <c r="T559" i="6" s="1"/>
  <c r="R1410" i="5"/>
  <c r="S1410" i="5" s="1"/>
  <c r="T1410" i="6" s="1"/>
  <c r="R1410" i="3"/>
  <c r="S1410" i="3" s="1"/>
  <c r="R171" i="3"/>
  <c r="S171" i="3" s="1"/>
  <c r="R171" i="5"/>
  <c r="S171" i="5" s="1"/>
  <c r="T171" i="6" s="1"/>
  <c r="R840" i="5"/>
  <c r="S840" i="5" s="1"/>
  <c r="T840" i="6" s="1"/>
  <c r="S1280" i="4"/>
  <c r="R1280" i="5"/>
  <c r="S1280" i="5" s="1"/>
  <c r="T1280" i="6" s="1"/>
  <c r="S618" i="4"/>
  <c r="R618" i="5"/>
  <c r="S618" i="5" s="1"/>
  <c r="T618" i="6" s="1"/>
  <c r="S881" i="4"/>
  <c r="R881" i="5"/>
  <c r="S881" i="5" s="1"/>
  <c r="T881" i="6" s="1"/>
  <c r="R1048" i="3"/>
  <c r="S1048" i="3" s="1"/>
  <c r="R1048" i="5"/>
  <c r="S1048" i="5" s="1"/>
  <c r="T1048" i="6" s="1"/>
  <c r="S1534" i="4"/>
  <c r="R1534" i="5"/>
  <c r="S1534" i="5" s="1"/>
  <c r="T1534" i="6" s="1"/>
  <c r="S1521" i="4"/>
  <c r="R1521" i="5"/>
  <c r="S1521" i="5" s="1"/>
  <c r="T1521" i="6" s="1"/>
  <c r="R744" i="5"/>
  <c r="S744" i="5" s="1"/>
  <c r="T744" i="6" s="1"/>
  <c r="R744" i="3"/>
  <c r="S744" i="3" s="1"/>
  <c r="R1072" i="5"/>
  <c r="S1072" i="5" s="1"/>
  <c r="T1072" i="6" s="1"/>
  <c r="R897" i="5"/>
  <c r="S897" i="5" s="1"/>
  <c r="T897" i="6" s="1"/>
  <c r="R984" i="5"/>
  <c r="S984" i="5" s="1"/>
  <c r="T984" i="6" s="1"/>
  <c r="S1163" i="4"/>
  <c r="R1163" i="3"/>
  <c r="S1163" i="3" s="1"/>
  <c r="R1163" i="5"/>
  <c r="S1163" i="5" s="1"/>
  <c r="T1163" i="6" s="1"/>
  <c r="R1332" i="5"/>
  <c r="S1332" i="5" s="1"/>
  <c r="T1332" i="6" s="1"/>
  <c r="S1207" i="4"/>
  <c r="R1207" i="5"/>
  <c r="S1207" i="5" s="1"/>
  <c r="T1207" i="6" s="1"/>
  <c r="S1147" i="4"/>
  <c r="R1147" i="5"/>
  <c r="S1147" i="5" s="1"/>
  <c r="T1147" i="6" s="1"/>
  <c r="S1009" i="4"/>
  <c r="R1009" i="5"/>
  <c r="S1009" i="5" s="1"/>
  <c r="T1009" i="6" s="1"/>
  <c r="S1382" i="4"/>
  <c r="R1382" i="5"/>
  <c r="S1382" i="5" s="1"/>
  <c r="T1382" i="6" s="1"/>
  <c r="S1238" i="4"/>
  <c r="R1238" i="5"/>
  <c r="S1238" i="5" s="1"/>
  <c r="T1238" i="6" s="1"/>
  <c r="S743" i="4"/>
  <c r="R743" i="5"/>
  <c r="S743" i="5" s="1"/>
  <c r="T743" i="6" s="1"/>
  <c r="S1360" i="4"/>
  <c r="R1360" i="5"/>
  <c r="S1360" i="5" s="1"/>
  <c r="T1360" i="6" s="1"/>
  <c r="S1285" i="4"/>
  <c r="R1285" i="5"/>
  <c r="S1285" i="5" s="1"/>
  <c r="T1285" i="6" s="1"/>
  <c r="R714" i="5"/>
  <c r="S714" i="5" s="1"/>
  <c r="T714" i="6" s="1"/>
  <c r="S487" i="4"/>
  <c r="R487" i="5"/>
  <c r="S487" i="5" s="1"/>
  <c r="T487" i="6" s="1"/>
  <c r="S1393" i="4"/>
  <c r="R1393" i="5"/>
  <c r="S1393" i="5" s="1"/>
  <c r="T1393" i="6" s="1"/>
  <c r="S792" i="4"/>
  <c r="R792" i="5"/>
  <c r="S792" i="5" s="1"/>
  <c r="T792" i="6" s="1"/>
  <c r="R497" i="5"/>
  <c r="S497" i="5" s="1"/>
  <c r="T497" i="6" s="1"/>
  <c r="R302" i="5"/>
  <c r="S302" i="5" s="1"/>
  <c r="T302" i="6" s="1"/>
  <c r="R1112" i="5"/>
  <c r="S1112" i="5" s="1"/>
  <c r="T1112" i="6" s="1"/>
  <c r="R1112" i="3"/>
  <c r="S1112" i="3" s="1"/>
  <c r="R988" i="3"/>
  <c r="S988" i="3" s="1"/>
  <c r="R988" i="5"/>
  <c r="S988" i="5" s="1"/>
  <c r="T988" i="6" s="1"/>
  <c r="R147" i="5"/>
  <c r="S147" i="5" s="1"/>
  <c r="T147" i="6" s="1"/>
  <c r="R147" i="3"/>
  <c r="S147" i="3" s="1"/>
  <c r="R173" i="5"/>
  <c r="S173" i="5" s="1"/>
  <c r="T173" i="6" s="1"/>
  <c r="R391" i="5"/>
  <c r="S391" i="5" s="1"/>
  <c r="T391" i="6" s="1"/>
  <c r="R661" i="5"/>
  <c r="S661" i="5" s="1"/>
  <c r="T661" i="6" s="1"/>
  <c r="R285" i="5"/>
  <c r="S285" i="5" s="1"/>
  <c r="T285" i="6" s="1"/>
  <c r="R596" i="5"/>
  <c r="S596" i="5" s="1"/>
  <c r="T596" i="6" s="1"/>
  <c r="R776" i="5"/>
  <c r="S776" i="5" s="1"/>
  <c r="T776" i="6" s="1"/>
  <c r="R1302" i="5"/>
  <c r="S1302" i="5" s="1"/>
  <c r="T1302" i="6" s="1"/>
  <c r="R1302" i="3"/>
  <c r="S1302" i="3" s="1"/>
  <c r="R602" i="5"/>
  <c r="S602" i="5" s="1"/>
  <c r="T602" i="6" s="1"/>
  <c r="R602" i="3"/>
  <c r="S602" i="3" s="1"/>
  <c r="R1533" i="3"/>
  <c r="S1533" i="3" s="1"/>
  <c r="S1533" i="4"/>
  <c r="T1533" i="4" s="1"/>
  <c r="S795" i="4"/>
  <c r="R795" i="5"/>
  <c r="S795" i="5" s="1"/>
  <c r="T795" i="6" s="1"/>
  <c r="S1082" i="4"/>
  <c r="R1082" i="5"/>
  <c r="S1082" i="5" s="1"/>
  <c r="T1082" i="6" s="1"/>
  <c r="S322" i="4"/>
  <c r="R322" i="5"/>
  <c r="S322" i="5" s="1"/>
  <c r="T322" i="6" s="1"/>
  <c r="S491" i="4"/>
  <c r="R491" i="5"/>
  <c r="S491" i="5" s="1"/>
  <c r="T491" i="6" s="1"/>
  <c r="R128" i="3"/>
  <c r="S128" i="3" s="1"/>
  <c r="R128" i="5"/>
  <c r="S128" i="5" s="1"/>
  <c r="T128" i="6" s="1"/>
  <c r="S1125" i="4"/>
  <c r="R1125" i="5"/>
  <c r="S1125" i="5" s="1"/>
  <c r="T1125" i="6" s="1"/>
  <c r="S1263" i="4"/>
  <c r="R1263" i="5"/>
  <c r="S1263" i="5" s="1"/>
  <c r="T1263" i="6" s="1"/>
  <c r="R851" i="5"/>
  <c r="S851" i="5" s="1"/>
  <c r="T851" i="6" s="1"/>
  <c r="S1472" i="4"/>
  <c r="R1472" i="5"/>
  <c r="S1472" i="5" s="1"/>
  <c r="T1472" i="6" s="1"/>
  <c r="R1472" i="3"/>
  <c r="S1472" i="3" s="1"/>
  <c r="R1568" i="5"/>
  <c r="S1568" i="5" s="1"/>
  <c r="T1568" i="6" s="1"/>
  <c r="S726" i="4"/>
  <c r="R726" i="5"/>
  <c r="S726" i="5" s="1"/>
  <c r="T726" i="6" s="1"/>
  <c r="R974" i="5"/>
  <c r="S974" i="5" s="1"/>
  <c r="T974" i="6" s="1"/>
  <c r="S1410" i="4"/>
  <c r="S481" i="4"/>
  <c r="R481" i="5"/>
  <c r="S481" i="5" s="1"/>
  <c r="T481" i="6" s="1"/>
  <c r="S920" i="4"/>
  <c r="R920" i="5"/>
  <c r="S920" i="5" s="1"/>
  <c r="T920" i="6" s="1"/>
  <c r="R1589" i="5"/>
  <c r="S1589" i="5" s="1"/>
  <c r="T1589" i="6" s="1"/>
  <c r="S1166" i="4"/>
  <c r="R1166" i="5"/>
  <c r="S1166" i="5" s="1"/>
  <c r="T1166" i="6" s="1"/>
  <c r="S1234" i="4"/>
  <c r="R1234" i="5"/>
  <c r="S1234" i="5" s="1"/>
  <c r="T1234" i="6" s="1"/>
  <c r="S1069" i="4"/>
  <c r="R1069" i="5"/>
  <c r="S1069" i="5" s="1"/>
  <c r="T1069" i="6" s="1"/>
  <c r="S1400" i="4"/>
  <c r="R1400" i="5"/>
  <c r="S1400" i="5" s="1"/>
  <c r="T1400" i="6" s="1"/>
  <c r="R902" i="3"/>
  <c r="S902" i="3" s="1"/>
  <c r="R902" i="5"/>
  <c r="S902" i="5" s="1"/>
  <c r="T902" i="6" s="1"/>
  <c r="S783" i="4"/>
  <c r="R783" i="5"/>
  <c r="S783" i="5" s="1"/>
  <c r="T783" i="6" s="1"/>
  <c r="S575" i="4"/>
  <c r="R575" i="5"/>
  <c r="S575" i="5" s="1"/>
  <c r="T575" i="6" s="1"/>
  <c r="S912" i="4"/>
  <c r="R912" i="5"/>
  <c r="S912" i="5" s="1"/>
  <c r="T912" i="6" s="1"/>
  <c r="S943" i="4"/>
  <c r="R943" i="5"/>
  <c r="S943" i="5" s="1"/>
  <c r="T943" i="6" s="1"/>
  <c r="R1021" i="5"/>
  <c r="S1021" i="5" s="1"/>
  <c r="T1021" i="6" s="1"/>
  <c r="R1221" i="5"/>
  <c r="S1221" i="5" s="1"/>
  <c r="T1221" i="6" s="1"/>
  <c r="R355" i="5"/>
  <c r="S355" i="5" s="1"/>
  <c r="T355" i="6" s="1"/>
  <c r="R829" i="5"/>
  <c r="S829" i="5" s="1"/>
  <c r="T829" i="6" s="1"/>
  <c r="S1005" i="4"/>
  <c r="R1005" i="5"/>
  <c r="S1005" i="5" s="1"/>
  <c r="T1005" i="6" s="1"/>
  <c r="S677" i="4"/>
  <c r="R677" i="5"/>
  <c r="S677" i="5" s="1"/>
  <c r="T677" i="6" s="1"/>
  <c r="S1476" i="4"/>
  <c r="R1476" i="5"/>
  <c r="S1476" i="5" s="1"/>
  <c r="T1476" i="6" s="1"/>
  <c r="S1215" i="4"/>
  <c r="R1215" i="5"/>
  <c r="S1215" i="5" s="1"/>
  <c r="T1215" i="6" s="1"/>
  <c r="R703" i="5"/>
  <c r="S703" i="5" s="1"/>
  <c r="T703" i="6" s="1"/>
  <c r="R229" i="5"/>
  <c r="S229" i="5" s="1"/>
  <c r="T229" i="6" s="1"/>
  <c r="R185" i="5"/>
  <c r="S185" i="5" s="1"/>
  <c r="T185" i="6" s="1"/>
  <c r="R1055" i="5"/>
  <c r="S1055" i="5" s="1"/>
  <c r="T1055" i="6" s="1"/>
  <c r="S253" i="4"/>
  <c r="R253" i="5"/>
  <c r="S253" i="5" s="1"/>
  <c r="T253" i="6" s="1"/>
  <c r="S1506" i="4"/>
  <c r="R1506" i="5"/>
  <c r="S1506" i="5" s="1"/>
  <c r="T1506" i="6" s="1"/>
  <c r="S658" i="4"/>
  <c r="R658" i="5"/>
  <c r="S658" i="5" s="1"/>
  <c r="T658" i="6" s="1"/>
  <c r="S319" i="4"/>
  <c r="R319" i="5"/>
  <c r="S319" i="5" s="1"/>
  <c r="T319" i="6" s="1"/>
  <c r="R657" i="3"/>
  <c r="S657" i="3" s="1"/>
  <c r="R657" i="5"/>
  <c r="S657" i="5" s="1"/>
  <c r="T657" i="6" s="1"/>
  <c r="R1446" i="5"/>
  <c r="S1446" i="5" s="1"/>
  <c r="T1446" i="6" s="1"/>
  <c r="R1192" i="5"/>
  <c r="S1192" i="5" s="1"/>
  <c r="T1192" i="6" s="1"/>
  <c r="R624" i="5"/>
  <c r="S624" i="5" s="1"/>
  <c r="T624" i="6" s="1"/>
  <c r="R341" i="5"/>
  <c r="S341" i="5" s="1"/>
  <c r="T341" i="6" s="1"/>
  <c r="R872" i="5"/>
  <c r="S872" i="5" s="1"/>
  <c r="T872" i="6" s="1"/>
  <c r="R1131" i="5"/>
  <c r="S1131" i="5" s="1"/>
  <c r="T1131" i="6" s="1"/>
  <c r="R1366" i="5"/>
  <c r="S1366" i="5" s="1"/>
  <c r="T1366" i="6" s="1"/>
  <c r="R705" i="5"/>
  <c r="S705" i="5" s="1"/>
  <c r="T705" i="6" s="1"/>
  <c r="R1206" i="5"/>
  <c r="S1206" i="5" s="1"/>
  <c r="T1206" i="6" s="1"/>
  <c r="R1074" i="5"/>
  <c r="S1074" i="5" s="1"/>
  <c r="T1074" i="6" s="1"/>
  <c r="R702" i="5"/>
  <c r="S702" i="5" s="1"/>
  <c r="T702" i="6" s="1"/>
  <c r="R261" i="3"/>
  <c r="S261" i="3" s="1"/>
  <c r="R261" i="5"/>
  <c r="S261" i="5" s="1"/>
  <c r="T261" i="6" s="1"/>
  <c r="R1247" i="5"/>
  <c r="S1247" i="5" s="1"/>
  <c r="T1247" i="6" s="1"/>
  <c r="R524" i="5"/>
  <c r="S524" i="5" s="1"/>
  <c r="T524" i="6" s="1"/>
  <c r="R193" i="5"/>
  <c r="S193" i="5" s="1"/>
  <c r="T193" i="6" s="1"/>
  <c r="R833" i="5"/>
  <c r="S833" i="5" s="1"/>
  <c r="T833" i="6" s="1"/>
  <c r="R759" i="5"/>
  <c r="S759" i="5" s="1"/>
  <c r="T759" i="6" s="1"/>
  <c r="R1271" i="5"/>
  <c r="S1271" i="5" s="1"/>
  <c r="T1271" i="6" s="1"/>
  <c r="R883" i="3"/>
  <c r="S883" i="3" s="1"/>
  <c r="R883" i="5"/>
  <c r="S883" i="5" s="1"/>
  <c r="T883" i="6" s="1"/>
  <c r="R1370" i="5"/>
  <c r="S1370" i="5" s="1"/>
  <c r="T1370" i="6" s="1"/>
  <c r="R476" i="5"/>
  <c r="S476" i="5" s="1"/>
  <c r="T476" i="6" s="1"/>
  <c r="R861" i="3"/>
  <c r="S861" i="3" s="1"/>
  <c r="R861" i="5"/>
  <c r="S861" i="5" s="1"/>
  <c r="T861" i="6" s="1"/>
  <c r="R666" i="3"/>
  <c r="S666" i="3" s="1"/>
  <c r="R666" i="5"/>
  <c r="S666" i="5" s="1"/>
  <c r="T666" i="6" s="1"/>
  <c r="R722" i="5"/>
  <c r="S722" i="5" s="1"/>
  <c r="T722" i="6" s="1"/>
  <c r="R1051" i="5"/>
  <c r="S1051" i="5" s="1"/>
  <c r="T1051" i="6" s="1"/>
  <c r="R876" i="5"/>
  <c r="S876" i="5" s="1"/>
  <c r="T876" i="6" s="1"/>
  <c r="R675" i="5"/>
  <c r="S675" i="5" s="1"/>
  <c r="T675" i="6" s="1"/>
  <c r="R472" i="5"/>
  <c r="S472" i="5" s="1"/>
  <c r="T472" i="6" s="1"/>
  <c r="R607" i="5"/>
  <c r="S607" i="5" s="1"/>
  <c r="T607" i="6" s="1"/>
  <c r="R593" i="5"/>
  <c r="S593" i="5" s="1"/>
  <c r="T593" i="6" s="1"/>
  <c r="R1386" i="5"/>
  <c r="S1386" i="5" s="1"/>
  <c r="T1386" i="6" s="1"/>
  <c r="R1039" i="5"/>
  <c r="S1039" i="5" s="1"/>
  <c r="T1039" i="6" s="1"/>
  <c r="R103" i="5"/>
  <c r="S103" i="5" s="1"/>
  <c r="T103" i="6" s="1"/>
  <c r="R643" i="5"/>
  <c r="S643" i="5" s="1"/>
  <c r="T643" i="6" s="1"/>
  <c r="R204" i="5"/>
  <c r="S204" i="5" s="1"/>
  <c r="T204" i="6" s="1"/>
  <c r="R1046" i="5"/>
  <c r="S1046" i="5" s="1"/>
  <c r="T1046" i="6" s="1"/>
  <c r="R520" i="5"/>
  <c r="S520" i="5" s="1"/>
  <c r="T520" i="6" s="1"/>
  <c r="R155" i="5"/>
  <c r="S155" i="5" s="1"/>
  <c r="T155" i="6" s="1"/>
  <c r="R684" i="5"/>
  <c r="S684" i="5" s="1"/>
  <c r="T684" i="6" s="1"/>
  <c r="R1320" i="5"/>
  <c r="S1320" i="5" s="1"/>
  <c r="T1320" i="6" s="1"/>
  <c r="R248" i="5"/>
  <c r="S248" i="5" s="1"/>
  <c r="T248" i="6" s="1"/>
  <c r="R1146" i="5"/>
  <c r="S1146" i="5" s="1"/>
  <c r="T1146" i="6" s="1"/>
  <c r="R510" i="5"/>
  <c r="S510" i="5" s="1"/>
  <c r="T510" i="6" s="1"/>
  <c r="R439" i="5"/>
  <c r="S439" i="5" s="1"/>
  <c r="T439" i="6" s="1"/>
  <c r="R1497" i="5"/>
  <c r="S1497" i="5" s="1"/>
  <c r="T1497" i="6" s="1"/>
  <c r="R131" i="5"/>
  <c r="S131" i="5" s="1"/>
  <c r="T131" i="6" s="1"/>
  <c r="R200" i="5"/>
  <c r="S200" i="5" s="1"/>
  <c r="T200" i="6" s="1"/>
  <c r="R690" i="5"/>
  <c r="S690" i="5" s="1"/>
  <c r="T690" i="6" s="1"/>
  <c r="R1336" i="5"/>
  <c r="S1336" i="5" s="1"/>
  <c r="T1336" i="6" s="1"/>
  <c r="R473" i="5"/>
  <c r="S473" i="5" s="1"/>
  <c r="T473" i="6" s="1"/>
  <c r="R679" i="5"/>
  <c r="S679" i="5" s="1"/>
  <c r="T679" i="6" s="1"/>
  <c r="R717" i="5"/>
  <c r="S717" i="5" s="1"/>
  <c r="T717" i="6" s="1"/>
  <c r="R1379" i="5"/>
  <c r="S1379" i="5" s="1"/>
  <c r="T1379" i="6" s="1"/>
  <c r="R180" i="5"/>
  <c r="S180" i="5" s="1"/>
  <c r="T180" i="6" s="1"/>
  <c r="R981" i="5"/>
  <c r="S981" i="5" s="1"/>
  <c r="T981" i="6" s="1"/>
  <c r="R343" i="3"/>
  <c r="S343" i="3" s="1"/>
  <c r="R343" i="5"/>
  <c r="S343" i="5" s="1"/>
  <c r="T343" i="6" s="1"/>
  <c r="R936" i="5"/>
  <c r="S936" i="5" s="1"/>
  <c r="T936" i="6" s="1"/>
  <c r="R361" i="5"/>
  <c r="S361" i="5" s="1"/>
  <c r="T361" i="6" s="1"/>
  <c r="R280" i="5"/>
  <c r="S280" i="5" s="1"/>
  <c r="T280" i="6" s="1"/>
  <c r="R149" i="5"/>
  <c r="S149" i="5" s="1"/>
  <c r="T149" i="6" s="1"/>
  <c r="R1428" i="5"/>
  <c r="S1428" i="5" s="1"/>
  <c r="T1428" i="6" s="1"/>
  <c r="R1399" i="5"/>
  <c r="S1399" i="5" s="1"/>
  <c r="T1399" i="6" s="1"/>
  <c r="R1067" i="5"/>
  <c r="S1067" i="5" s="1"/>
  <c r="T1067" i="6" s="1"/>
  <c r="R869" i="5"/>
  <c r="S869" i="5" s="1"/>
  <c r="T869" i="6" s="1"/>
  <c r="R1282" i="5"/>
  <c r="S1282" i="5" s="1"/>
  <c r="T1282" i="6" s="1"/>
  <c r="R382" i="5"/>
  <c r="S382" i="5" s="1"/>
  <c r="T382" i="6" s="1"/>
  <c r="R962" i="5"/>
  <c r="S962" i="5" s="1"/>
  <c r="T962" i="6" s="1"/>
  <c r="R1135" i="5"/>
  <c r="S1135" i="5" s="1"/>
  <c r="T1135" i="6" s="1"/>
  <c r="R1563" i="5"/>
  <c r="S1563" i="5" s="1"/>
  <c r="T1563" i="6" s="1"/>
  <c r="R934" i="5"/>
  <c r="S934" i="5" s="1"/>
  <c r="T934" i="6" s="1"/>
  <c r="R953" i="5"/>
  <c r="S953" i="5" s="1"/>
  <c r="T953" i="6" s="1"/>
  <c r="R1165" i="5"/>
  <c r="S1165" i="5" s="1"/>
  <c r="T1165" i="6" s="1"/>
  <c r="R645" i="5"/>
  <c r="S645" i="5" s="1"/>
  <c r="T645" i="6" s="1"/>
  <c r="R393" i="5"/>
  <c r="S393" i="5" s="1"/>
  <c r="T393" i="6" s="1"/>
  <c r="R184" i="5"/>
  <c r="S184" i="5" s="1"/>
  <c r="T184" i="6" s="1"/>
  <c r="R687" i="5"/>
  <c r="S687" i="5" s="1"/>
  <c r="T687" i="6" s="1"/>
  <c r="R1209" i="5"/>
  <c r="S1209" i="5" s="1"/>
  <c r="T1209" i="6" s="1"/>
  <c r="R1028" i="5"/>
  <c r="S1028" i="5" s="1"/>
  <c r="T1028" i="6" s="1"/>
  <c r="R1044" i="5"/>
  <c r="S1044" i="5" s="1"/>
  <c r="T1044" i="6" s="1"/>
  <c r="R704" i="5"/>
  <c r="S704" i="5" s="1"/>
  <c r="T704" i="6" s="1"/>
  <c r="R735" i="5"/>
  <c r="S735" i="5" s="1"/>
  <c r="T735" i="6" s="1"/>
  <c r="R604" i="5"/>
  <c r="S604" i="5" s="1"/>
  <c r="T604" i="6" s="1"/>
  <c r="R522" i="5"/>
  <c r="S522" i="5" s="1"/>
  <c r="T522" i="6" s="1"/>
  <c r="R688" i="5"/>
  <c r="S688" i="5" s="1"/>
  <c r="T688" i="6" s="1"/>
  <c r="R1195" i="5"/>
  <c r="S1195" i="5" s="1"/>
  <c r="T1195" i="6" s="1"/>
  <c r="R499" i="5"/>
  <c r="S499" i="5" s="1"/>
  <c r="T499" i="6" s="1"/>
  <c r="R1319" i="5"/>
  <c r="S1319" i="5" s="1"/>
  <c r="T1319" i="6" s="1"/>
  <c r="R637" i="5"/>
  <c r="S637" i="5" s="1"/>
  <c r="T637" i="6" s="1"/>
  <c r="R217" i="5"/>
  <c r="S217" i="5" s="1"/>
  <c r="T217" i="6" s="1"/>
  <c r="R798" i="5"/>
  <c r="S798" i="5" s="1"/>
  <c r="T798" i="6" s="1"/>
  <c r="R1352" i="5"/>
  <c r="S1352" i="5" s="1"/>
  <c r="T1352" i="6" s="1"/>
  <c r="R1496" i="5"/>
  <c r="S1496" i="5" s="1"/>
  <c r="T1496" i="6" s="1"/>
  <c r="R414" i="5"/>
  <c r="S414" i="5" s="1"/>
  <c r="T414" i="6" s="1"/>
  <c r="R844" i="5"/>
  <c r="S844" i="5" s="1"/>
  <c r="T844" i="6" s="1"/>
  <c r="R356" i="3"/>
  <c r="S356" i="3" s="1"/>
  <c r="R356" i="5"/>
  <c r="S356" i="5" s="1"/>
  <c r="T356" i="6" s="1"/>
  <c r="R448" i="5"/>
  <c r="S448" i="5" s="1"/>
  <c r="T448" i="6" s="1"/>
  <c r="R605" i="5"/>
  <c r="S605" i="5" s="1"/>
  <c r="T605" i="6" s="1"/>
  <c r="R1078" i="5"/>
  <c r="S1078" i="5" s="1"/>
  <c r="T1078" i="6" s="1"/>
  <c r="R846" i="5"/>
  <c r="S846" i="5" s="1"/>
  <c r="T846" i="6" s="1"/>
  <c r="R349" i="5"/>
  <c r="S349" i="5" s="1"/>
  <c r="T349" i="6" s="1"/>
  <c r="R137" i="5"/>
  <c r="S137" i="5" s="1"/>
  <c r="T137" i="6" s="1"/>
  <c r="R1111" i="5"/>
  <c r="S1111" i="5" s="1"/>
  <c r="T1111" i="6" s="1"/>
  <c r="R1177" i="5"/>
  <c r="S1177" i="5" s="1"/>
  <c r="T1177" i="6" s="1"/>
  <c r="R1251" i="5"/>
  <c r="S1251" i="5" s="1"/>
  <c r="T1251" i="6" s="1"/>
  <c r="R503" i="5"/>
  <c r="S503" i="5" s="1"/>
  <c r="T503" i="6" s="1"/>
  <c r="R549" i="5"/>
  <c r="S549" i="5" s="1"/>
  <c r="T549" i="6" s="1"/>
  <c r="R1106" i="5"/>
  <c r="S1106" i="5" s="1"/>
  <c r="T1106" i="6" s="1"/>
  <c r="R1243" i="5"/>
  <c r="S1243" i="5" s="1"/>
  <c r="T1243" i="6" s="1"/>
  <c r="R271" i="5"/>
  <c r="S271" i="5" s="1"/>
  <c r="T271" i="6" s="1"/>
  <c r="R756" i="5"/>
  <c r="S756" i="5" s="1"/>
  <c r="T756" i="6" s="1"/>
  <c r="R1343" i="5"/>
  <c r="S1343" i="5" s="1"/>
  <c r="T1343" i="6" s="1"/>
  <c r="R794" i="5"/>
  <c r="S794" i="5" s="1"/>
  <c r="T794" i="6" s="1"/>
  <c r="R794" i="3"/>
  <c r="S794" i="3" s="1"/>
  <c r="R410" i="5"/>
  <c r="S410" i="5" s="1"/>
  <c r="T410" i="6" s="1"/>
  <c r="R367" i="5"/>
  <c r="S367" i="5" s="1"/>
  <c r="T367" i="6" s="1"/>
  <c r="R1411" i="5"/>
  <c r="S1411" i="5" s="1"/>
  <c r="T1411" i="6" s="1"/>
  <c r="R1413" i="5"/>
  <c r="S1413" i="5" s="1"/>
  <c r="T1413" i="6" s="1"/>
  <c r="R1304" i="5"/>
  <c r="S1304" i="5" s="1"/>
  <c r="T1304" i="6" s="1"/>
  <c r="R513" i="5"/>
  <c r="S513" i="5" s="1"/>
  <c r="T513" i="6" s="1"/>
  <c r="R710" i="5"/>
  <c r="S710" i="5" s="1"/>
  <c r="T710" i="6" s="1"/>
  <c r="R1289" i="5"/>
  <c r="S1289" i="5" s="1"/>
  <c r="T1289" i="6" s="1"/>
  <c r="R1100" i="5"/>
  <c r="S1100" i="5" s="1"/>
  <c r="T1100" i="6" s="1"/>
  <c r="R551" i="5"/>
  <c r="S551" i="5" s="1"/>
  <c r="T551" i="6" s="1"/>
  <c r="R447" i="3"/>
  <c r="S447" i="3" s="1"/>
  <c r="R447" i="5"/>
  <c r="S447" i="5" s="1"/>
  <c r="T447" i="6" s="1"/>
  <c r="R515" i="5"/>
  <c r="S515" i="5" s="1"/>
  <c r="T515" i="6" s="1"/>
  <c r="R718" i="5"/>
  <c r="S718" i="5" s="1"/>
  <c r="T718" i="6" s="1"/>
  <c r="R1126" i="5"/>
  <c r="S1126" i="5" s="1"/>
  <c r="T1126" i="6" s="1"/>
  <c r="R1173" i="5"/>
  <c r="S1173" i="5" s="1"/>
  <c r="T1173" i="6" s="1"/>
  <c r="R1363" i="5"/>
  <c r="S1363" i="5" s="1"/>
  <c r="T1363" i="6" s="1"/>
  <c r="R1202" i="5"/>
  <c r="S1202" i="5" s="1"/>
  <c r="T1202" i="6" s="1"/>
  <c r="R669" i="5"/>
  <c r="S669" i="5" s="1"/>
  <c r="T669" i="6" s="1"/>
  <c r="R116" i="5"/>
  <c r="S116" i="5" s="1"/>
  <c r="T116" i="6" s="1"/>
  <c r="R992" i="5"/>
  <c r="S992" i="5" s="1"/>
  <c r="T992" i="6" s="1"/>
  <c r="R402" i="5"/>
  <c r="S402" i="5" s="1"/>
  <c r="T402" i="6" s="1"/>
  <c r="R945" i="5"/>
  <c r="S945" i="5" s="1"/>
  <c r="T945" i="6" s="1"/>
  <c r="R734" i="5"/>
  <c r="S734" i="5" s="1"/>
  <c r="T734" i="4" s="1"/>
  <c r="R961" i="3"/>
  <c r="S961" i="3" s="1"/>
  <c r="R961" i="5"/>
  <c r="S961" i="5" s="1"/>
  <c r="T961" i="6" s="1"/>
  <c r="R720" i="5"/>
  <c r="S720" i="5" s="1"/>
  <c r="T720" i="6" s="1"/>
  <c r="R720" i="3"/>
  <c r="S720" i="3" s="1"/>
  <c r="R1255" i="5"/>
  <c r="S1255" i="5" s="1"/>
  <c r="T1255" i="6" s="1"/>
  <c r="R127" i="5"/>
  <c r="S127" i="5" s="1"/>
  <c r="T127" i="6" s="1"/>
  <c r="R344" i="5"/>
  <c r="S344" i="5" s="1"/>
  <c r="T344" i="6" s="1"/>
  <c r="R1099" i="5"/>
  <c r="S1099" i="5" s="1"/>
  <c r="T1099" i="6" s="1"/>
  <c r="R1516" i="5"/>
  <c r="S1516" i="5" s="1"/>
  <c r="T1516" i="6" s="1"/>
  <c r="R392" i="5"/>
  <c r="S392" i="5" s="1"/>
  <c r="T392" i="6" s="1"/>
  <c r="R837" i="5"/>
  <c r="S837" i="5" s="1"/>
  <c r="T837" i="6" s="1"/>
  <c r="R1579" i="5"/>
  <c r="S1579" i="5" s="1"/>
  <c r="T1579" i="6" s="1"/>
  <c r="R550" i="5"/>
  <c r="S550" i="5" s="1"/>
  <c r="T550" i="6" s="1"/>
  <c r="R1423" i="5"/>
  <c r="S1423" i="5" s="1"/>
  <c r="T1423" i="6" s="1"/>
  <c r="R880" i="5"/>
  <c r="S880" i="5" s="1"/>
  <c r="T880" i="6" s="1"/>
  <c r="R297" i="5"/>
  <c r="S297" i="5" s="1"/>
  <c r="T297" i="6" s="1"/>
  <c r="R1080" i="5"/>
  <c r="S1080" i="5" s="1"/>
  <c r="T1080" i="6" s="1"/>
  <c r="R625" i="5"/>
  <c r="S625" i="5" s="1"/>
  <c r="T625" i="6" s="1"/>
  <c r="R1492" i="3"/>
  <c r="S1492" i="3" s="1"/>
  <c r="R1492" i="5"/>
  <c r="S1492" i="5" s="1"/>
  <c r="T1492" i="6" s="1"/>
  <c r="R1493" i="5"/>
  <c r="S1493" i="5" s="1"/>
  <c r="T1493" i="6" s="1"/>
  <c r="R632" i="5"/>
  <c r="S632" i="5" s="1"/>
  <c r="T632" i="6" s="1"/>
  <c r="R1504" i="5"/>
  <c r="S1504" i="5" s="1"/>
  <c r="T1504" i="6" s="1"/>
  <c r="R556" i="5"/>
  <c r="S556" i="5" s="1"/>
  <c r="T556" i="6" s="1"/>
  <c r="R1401" i="5"/>
  <c r="S1401" i="5" s="1"/>
  <c r="T1401" i="6" s="1"/>
  <c r="R980" i="5"/>
  <c r="S980" i="5" s="1"/>
  <c r="T980" i="6" s="1"/>
  <c r="R354" i="5"/>
  <c r="S354" i="5" s="1"/>
  <c r="T354" i="6" s="1"/>
  <c r="R334" i="5"/>
  <c r="S334" i="5" s="1"/>
  <c r="T334" i="6" s="1"/>
  <c r="R599" i="3"/>
  <c r="S599" i="3" s="1"/>
  <c r="R599" i="5"/>
  <c r="S599" i="5" s="1"/>
  <c r="T599" i="6" s="1"/>
  <c r="R1337" i="5"/>
  <c r="S1337" i="5" s="1"/>
  <c r="T1337" i="6" s="1"/>
  <c r="R1436" i="5"/>
  <c r="S1436" i="5" s="1"/>
  <c r="T1436" i="6" s="1"/>
  <c r="R1518" i="5"/>
  <c r="S1518" i="5" s="1"/>
  <c r="T1518" i="6" s="1"/>
  <c r="R1135" i="3"/>
  <c r="S1135" i="3" s="1"/>
  <c r="R796" i="3"/>
  <c r="S796" i="3" s="1"/>
  <c r="R796" i="5"/>
  <c r="S796" i="5" s="1"/>
  <c r="T796" i="6" s="1"/>
  <c r="R561" i="5"/>
  <c r="S561" i="5" s="1"/>
  <c r="T561" i="6" s="1"/>
  <c r="R113" i="5"/>
  <c r="S113" i="5" s="1"/>
  <c r="T113" i="6" s="1"/>
  <c r="R398" i="5"/>
  <c r="S398" i="5" s="1"/>
  <c r="T398" i="6" s="1"/>
  <c r="R1529" i="5"/>
  <c r="S1529" i="5" s="1"/>
  <c r="T1529" i="6" s="1"/>
  <c r="R724" i="5"/>
  <c r="S724" i="5" s="1"/>
  <c r="T724" i="6" s="1"/>
  <c r="R1161" i="5"/>
  <c r="S1161" i="5" s="1"/>
  <c r="T1161" i="6" s="1"/>
  <c r="R614" i="5"/>
  <c r="S614" i="5" s="1"/>
  <c r="T614" i="6" s="1"/>
  <c r="R1339" i="5"/>
  <c r="S1339" i="5" s="1"/>
  <c r="T1339" i="6" s="1"/>
  <c r="R222" i="5"/>
  <c r="S222" i="5" s="1"/>
  <c r="T222" i="6" s="1"/>
  <c r="R465" i="5"/>
  <c r="S465" i="5" s="1"/>
  <c r="T465" i="6" s="1"/>
  <c r="R337" i="5"/>
  <c r="S337" i="5" s="1"/>
  <c r="T337" i="6" s="1"/>
  <c r="R1540" i="5"/>
  <c r="S1540" i="5" s="1"/>
  <c r="T1540" i="6" s="1"/>
  <c r="R1120" i="5"/>
  <c r="S1120" i="5" s="1"/>
  <c r="T1120" i="6" s="1"/>
  <c r="R1486" i="5"/>
  <c r="S1486" i="5" s="1"/>
  <c r="T1486" i="6" s="1"/>
  <c r="R835" i="5"/>
  <c r="S835" i="5" s="1"/>
  <c r="T835" i="6" s="1"/>
  <c r="R426" i="5"/>
  <c r="S426" i="5" s="1"/>
  <c r="T426" i="6" s="1"/>
  <c r="R408" i="5"/>
  <c r="S408" i="5" s="1"/>
  <c r="T408" i="6" s="1"/>
  <c r="R152" i="5"/>
  <c r="S152" i="5" s="1"/>
  <c r="T152" i="6" s="1"/>
  <c r="R1180" i="5"/>
  <c r="S1180" i="5" s="1"/>
  <c r="T1180" i="6" s="1"/>
  <c r="R939" i="5"/>
  <c r="S939" i="5" s="1"/>
  <c r="T939" i="6" s="1"/>
  <c r="R587" i="5"/>
  <c r="S587" i="5" s="1"/>
  <c r="T587" i="6" s="1"/>
  <c r="R256" i="5"/>
  <c r="S256" i="5" s="1"/>
  <c r="T256" i="6" s="1"/>
  <c r="R535" i="5"/>
  <c r="S535" i="5" s="1"/>
  <c r="T535" i="6" s="1"/>
  <c r="R738" i="5"/>
  <c r="S738" i="5" s="1"/>
  <c r="T738" i="6" s="1"/>
  <c r="R1458" i="5"/>
  <c r="S1458" i="5" s="1"/>
  <c r="T1458" i="6" s="1"/>
  <c r="R839" i="5"/>
  <c r="S839" i="5" s="1"/>
  <c r="T839" i="6" s="1"/>
  <c r="R433" i="5"/>
  <c r="S433" i="5" s="1"/>
  <c r="T433" i="6" s="1"/>
  <c r="R1295" i="5"/>
  <c r="S1295" i="5" s="1"/>
  <c r="T1295" i="6" s="1"/>
  <c r="R1258" i="5"/>
  <c r="S1258" i="5" s="1"/>
  <c r="T1258" i="6" s="1"/>
  <c r="R1525" i="3"/>
  <c r="S1525" i="3" s="1"/>
  <c r="R1525" i="5"/>
  <c r="S1525" i="5" s="1"/>
  <c r="T1525" i="6" s="1"/>
  <c r="R189" i="5"/>
  <c r="S189" i="5" s="1"/>
  <c r="T189" i="6" s="1"/>
  <c r="R648" i="5"/>
  <c r="S648" i="5" s="1"/>
  <c r="T648" i="6" s="1"/>
  <c r="R1581" i="5"/>
  <c r="S1581" i="5" s="1"/>
  <c r="T1581" i="6" s="1"/>
  <c r="R109" i="3"/>
  <c r="S109" i="3" s="1"/>
  <c r="R109" i="5"/>
  <c r="S109" i="5" s="1"/>
  <c r="T109" i="6" s="1"/>
  <c r="R1149" i="3"/>
  <c r="S1149" i="3" s="1"/>
  <c r="R1149" i="5"/>
  <c r="S1149" i="5" s="1"/>
  <c r="T1149" i="6" s="1"/>
  <c r="R124" i="5"/>
  <c r="S124" i="5" s="1"/>
  <c r="T124" i="6" s="1"/>
  <c r="R1528" i="5"/>
  <c r="S1528" i="5" s="1"/>
  <c r="T1528" i="6" s="1"/>
  <c r="R842" i="5"/>
  <c r="S842" i="5" s="1"/>
  <c r="T842" i="6" s="1"/>
  <c r="R1016" i="5"/>
  <c r="S1016" i="5" s="1"/>
  <c r="T1016" i="6" s="1"/>
  <c r="R350" i="5"/>
  <c r="S350" i="5" s="1"/>
  <c r="T350" i="6" s="1"/>
  <c r="R700" i="5"/>
  <c r="S700" i="5" s="1"/>
  <c r="T700" i="6" s="1"/>
  <c r="R259" i="5"/>
  <c r="S259" i="5" s="1"/>
  <c r="T259" i="6" s="1"/>
  <c r="R1018" i="5"/>
  <c r="S1018" i="5" s="1"/>
  <c r="T1018" i="6" s="1"/>
  <c r="R1265" i="5"/>
  <c r="S1265" i="5" s="1"/>
  <c r="T1265" i="6" s="1"/>
  <c r="R1047" i="5"/>
  <c r="S1047" i="5" s="1"/>
  <c r="T1047" i="6" s="1"/>
  <c r="R641" i="5"/>
  <c r="S641" i="5" s="1"/>
  <c r="T641" i="6" s="1"/>
  <c r="R925" i="5"/>
  <c r="S925" i="5" s="1"/>
  <c r="T925" i="6" s="1"/>
  <c r="R1373" i="5"/>
  <c r="S1373" i="5" s="1"/>
  <c r="T1373" i="6" s="1"/>
  <c r="R615" i="5"/>
  <c r="S615" i="5" s="1"/>
  <c r="T615" i="6" s="1"/>
  <c r="R1439" i="5"/>
  <c r="S1439" i="5" s="1"/>
  <c r="T1439" i="6" s="1"/>
  <c r="R1232" i="5"/>
  <c r="S1232" i="5" s="1"/>
  <c r="T1232" i="6" s="1"/>
  <c r="R1273" i="5"/>
  <c r="S1273" i="5" s="1"/>
  <c r="T1273" i="6" s="1"/>
  <c r="R1474" i="5"/>
  <c r="S1474" i="5" s="1"/>
  <c r="T1474" i="6" s="1"/>
  <c r="R1567" i="5"/>
  <c r="S1567" i="5" s="1"/>
  <c r="T1567" i="6" s="1"/>
  <c r="R201" i="5"/>
  <c r="S201" i="5" s="1"/>
  <c r="T201" i="6" s="1"/>
  <c r="R289" i="5"/>
  <c r="S289" i="5" s="1"/>
  <c r="T289" i="6" s="1"/>
  <c r="R1573" i="5"/>
  <c r="S1573" i="5" s="1"/>
  <c r="T1573" i="6" s="1"/>
  <c r="R708" i="5"/>
  <c r="S708" i="5" s="1"/>
  <c r="T708" i="6" s="1"/>
  <c r="R647" i="5"/>
  <c r="S647" i="5" s="1"/>
  <c r="T647" i="6" s="1"/>
  <c r="R1495" i="5"/>
  <c r="S1495" i="5" s="1"/>
  <c r="T1495" i="6" s="1"/>
  <c r="R1333" i="5"/>
  <c r="S1333" i="5" s="1"/>
  <c r="T1333" i="6" s="1"/>
  <c r="R475" i="5"/>
  <c r="S475" i="5" s="1"/>
  <c r="T475" i="6" s="1"/>
  <c r="R800" i="5"/>
  <c r="S800" i="5" s="1"/>
  <c r="T800" i="6" s="1"/>
  <c r="R1212" i="5"/>
  <c r="S1212" i="5" s="1"/>
  <c r="T1212" i="6" s="1"/>
  <c r="R845" i="5"/>
  <c r="S845" i="5" s="1"/>
  <c r="T845" i="6" s="1"/>
  <c r="R197" i="5"/>
  <c r="S197" i="5" s="1"/>
  <c r="T197" i="6" s="1"/>
  <c r="R1398" i="5"/>
  <c r="S1398" i="5" s="1"/>
  <c r="T1398" i="6" s="1"/>
  <c r="R468" i="5"/>
  <c r="S468" i="5" s="1"/>
  <c r="T468" i="6" s="1"/>
  <c r="R1484" i="5"/>
  <c r="S1484" i="5" s="1"/>
  <c r="T1484" i="6" s="1"/>
  <c r="R464" i="5"/>
  <c r="S464" i="5" s="1"/>
  <c r="T464" i="6" s="1"/>
  <c r="R591" i="5"/>
  <c r="S591" i="5" s="1"/>
  <c r="T591" i="6" s="1"/>
  <c r="R591" i="3"/>
  <c r="S591" i="3" s="1"/>
  <c r="R730" i="5"/>
  <c r="S730" i="5" s="1"/>
  <c r="T730" i="6" s="1"/>
  <c r="R156" i="5"/>
  <c r="S156" i="5" s="1"/>
  <c r="T156" i="6" s="1"/>
  <c r="R1172" i="5"/>
  <c r="S1172" i="5" s="1"/>
  <c r="T1172" i="6" s="1"/>
  <c r="R451" i="5"/>
  <c r="S451" i="5" s="1"/>
  <c r="T451" i="6" s="1"/>
  <c r="R412" i="5"/>
  <c r="S412" i="5" s="1"/>
  <c r="T412" i="6" s="1"/>
  <c r="R1140" i="5"/>
  <c r="S1140" i="5" s="1"/>
  <c r="T1140" i="6" s="1"/>
  <c r="R811" i="5"/>
  <c r="S811" i="5" s="1"/>
  <c r="T811" i="6" s="1"/>
  <c r="R570" i="5"/>
  <c r="S570" i="5" s="1"/>
  <c r="T570" i="6" s="1"/>
  <c r="R882" i="5"/>
  <c r="S882" i="5" s="1"/>
  <c r="T882" i="6" s="1"/>
  <c r="R788" i="5"/>
  <c r="S788" i="5" s="1"/>
  <c r="T788" i="6" s="1"/>
  <c r="R428" i="3"/>
  <c r="S428" i="3" s="1"/>
  <c r="R593" i="3"/>
  <c r="S593" i="3" s="1"/>
  <c r="R847" i="3"/>
  <c r="S847" i="3" s="1"/>
  <c r="R1007" i="3"/>
  <c r="S1007" i="3" s="1"/>
  <c r="R1566" i="3"/>
  <c r="S1566" i="3" s="1"/>
  <c r="R1479" i="3"/>
  <c r="S1479" i="3" s="1"/>
  <c r="R419" i="3"/>
  <c r="S419" i="3" s="1"/>
  <c r="S329" i="4"/>
  <c r="R329" i="3"/>
  <c r="S329" i="3" s="1"/>
  <c r="R406" i="3"/>
  <c r="S406" i="3" s="1"/>
  <c r="R1136" i="3"/>
  <c r="S1136" i="3" s="1"/>
  <c r="R705" i="3"/>
  <c r="S705" i="3" s="1"/>
  <c r="R1018" i="3"/>
  <c r="S1018" i="3" s="1"/>
  <c r="R1225" i="3"/>
  <c r="S1225" i="3" s="1"/>
  <c r="R437" i="3"/>
  <c r="S437" i="3" s="1"/>
  <c r="S103" i="4"/>
  <c r="R1083" i="3"/>
  <c r="S1083" i="3" s="1"/>
  <c r="S437" i="4"/>
  <c r="S156" i="4"/>
  <c r="R1581" i="3"/>
  <c r="S1581" i="3" s="1"/>
  <c r="R1028" i="3"/>
  <c r="S1028" i="3" s="1"/>
  <c r="S1034" i="4"/>
  <c r="S1083" i="4"/>
  <c r="R1500" i="3"/>
  <c r="S1500" i="3" s="1"/>
  <c r="S520" i="4"/>
  <c r="R193" i="3"/>
  <c r="S193" i="3" s="1"/>
  <c r="S503" i="4"/>
  <c r="R1336" i="3"/>
  <c r="S1336" i="3" s="1"/>
  <c r="R1247" i="3"/>
  <c r="S1247" i="3" s="1"/>
  <c r="R717" i="3"/>
  <c r="S717" i="3" s="1"/>
  <c r="R131" i="3"/>
  <c r="S131" i="3" s="1"/>
  <c r="R1221" i="3"/>
  <c r="S1221" i="3" s="1"/>
  <c r="R1370" i="3"/>
  <c r="S1370" i="3" s="1"/>
  <c r="R197" i="3"/>
  <c r="S197" i="3" s="1"/>
  <c r="R690" i="3"/>
  <c r="S690" i="3" s="1"/>
  <c r="R1528" i="3"/>
  <c r="S1528" i="3" s="1"/>
  <c r="R473" i="3"/>
  <c r="S473" i="3" s="1"/>
  <c r="R766" i="3"/>
  <c r="S766" i="3" s="1"/>
  <c r="R252" i="3"/>
  <c r="S252" i="3" s="1"/>
  <c r="R1080" i="3"/>
  <c r="S1080" i="3" s="1"/>
  <c r="R735" i="3"/>
  <c r="S735" i="3" s="1"/>
  <c r="R585" i="3"/>
  <c r="S585" i="3" s="1"/>
  <c r="S1161" i="4"/>
  <c r="R448" i="3"/>
  <c r="S448" i="3" s="1"/>
  <c r="R499" i="3"/>
  <c r="S499" i="3" s="1"/>
  <c r="R1352" i="3"/>
  <c r="S1352" i="3" s="1"/>
  <c r="S222" i="4"/>
  <c r="R106" i="3"/>
  <c r="S106" i="3" s="1"/>
  <c r="S231" i="4"/>
  <c r="R880" i="3"/>
  <c r="S880" i="3" s="1"/>
  <c r="R896" i="3"/>
  <c r="S896" i="3" s="1"/>
  <c r="R219" i="3"/>
  <c r="S219" i="3" s="1"/>
  <c r="R1497" i="3"/>
  <c r="S1497" i="3" s="1"/>
  <c r="R538" i="3"/>
  <c r="S538" i="3" s="1"/>
  <c r="R1059" i="3"/>
  <c r="S1059" i="3" s="1"/>
  <c r="R711" i="3"/>
  <c r="S711" i="3" s="1"/>
  <c r="R679" i="3"/>
  <c r="S679" i="3" s="1"/>
  <c r="R1206" i="3"/>
  <c r="S1206" i="3" s="1"/>
  <c r="R493" i="3"/>
  <c r="S493" i="3" s="1"/>
  <c r="R1134" i="3"/>
  <c r="S1134" i="3" s="1"/>
  <c r="R872" i="3"/>
  <c r="S872" i="3" s="1"/>
  <c r="R1240" i="3"/>
  <c r="S1240" i="3" s="1"/>
  <c r="S1180" i="4"/>
  <c r="R596" i="3"/>
  <c r="S596" i="3" s="1"/>
  <c r="R984" i="3"/>
  <c r="S984" i="3" s="1"/>
  <c r="R625" i="3"/>
  <c r="S625" i="3" s="1"/>
  <c r="R1401" i="3"/>
  <c r="S1401" i="3" s="1"/>
  <c r="R1304" i="3"/>
  <c r="S1304" i="3" s="1"/>
  <c r="S1134" i="4"/>
  <c r="S1458" i="4"/>
  <c r="R839" i="3"/>
  <c r="S839" i="3" s="1"/>
  <c r="R980" i="3"/>
  <c r="S980" i="3" s="1"/>
  <c r="R960" i="3"/>
  <c r="S960" i="3" s="1"/>
  <c r="R637" i="3"/>
  <c r="S637" i="3" s="1"/>
  <c r="R393" i="3"/>
  <c r="S393" i="3" s="1"/>
  <c r="S704" i="4"/>
  <c r="R522" i="3"/>
  <c r="S522" i="3" s="1"/>
  <c r="R1316" i="3"/>
  <c r="S1316" i="3" s="1"/>
  <c r="R285" i="3"/>
  <c r="S285" i="3" s="1"/>
  <c r="R684" i="3"/>
  <c r="S684" i="3" s="1"/>
  <c r="R229" i="3"/>
  <c r="S229" i="3" s="1"/>
  <c r="R1035" i="3"/>
  <c r="S1035" i="3" s="1"/>
  <c r="R550" i="3"/>
  <c r="S550" i="3" s="1"/>
  <c r="R1493" i="3"/>
  <c r="S1493" i="3" s="1"/>
  <c r="R645" i="3"/>
  <c r="S645" i="3" s="1"/>
  <c r="R439" i="3"/>
  <c r="S439" i="3" s="1"/>
  <c r="R1174" i="3"/>
  <c r="S1174" i="3" s="1"/>
  <c r="R226" i="3"/>
  <c r="S226" i="3" s="1"/>
  <c r="R1074" i="3"/>
  <c r="S1074" i="3" s="1"/>
  <c r="R248" i="3"/>
  <c r="S248" i="3" s="1"/>
  <c r="R894" i="3"/>
  <c r="S894" i="3" s="1"/>
  <c r="R426" i="3"/>
  <c r="S426" i="3" s="1"/>
  <c r="R222" i="3"/>
  <c r="S222" i="3" s="1"/>
  <c r="R332" i="3"/>
  <c r="S332" i="3" s="1"/>
  <c r="R412" i="3"/>
  <c r="S412" i="3" s="1"/>
  <c r="R380" i="3"/>
  <c r="S380" i="3" s="1"/>
  <c r="R1172" i="3"/>
  <c r="S1172" i="3" s="1"/>
  <c r="R1236" i="3"/>
  <c r="S1236" i="3" s="1"/>
  <c r="R1592" i="3"/>
  <c r="S1592" i="3" s="1"/>
  <c r="R1554" i="3"/>
  <c r="S1554" i="3" s="1"/>
  <c r="R936" i="3"/>
  <c r="S936" i="3" s="1"/>
  <c r="R1319" i="3"/>
  <c r="S1319" i="3" s="1"/>
  <c r="R745" i="3"/>
  <c r="S745" i="3" s="1"/>
  <c r="S995" i="4"/>
  <c r="R995" i="3"/>
  <c r="S995" i="3" s="1"/>
  <c r="R192" i="3"/>
  <c r="S192" i="3" s="1"/>
  <c r="R731" i="3"/>
  <c r="S731" i="3" s="1"/>
  <c r="R910" i="3"/>
  <c r="S910" i="3" s="1"/>
  <c r="S844" i="4"/>
  <c r="R844" i="3"/>
  <c r="S844" i="3" s="1"/>
  <c r="S910" i="4"/>
  <c r="R1393" i="3"/>
  <c r="S1393" i="3" s="1"/>
  <c r="R1111" i="3"/>
  <c r="S1111" i="3" s="1"/>
  <c r="R697" i="3"/>
  <c r="S697" i="3" s="1"/>
  <c r="S564" i="4"/>
  <c r="R614" i="3"/>
  <c r="S614" i="3" s="1"/>
  <c r="R1516" i="3"/>
  <c r="S1516" i="3" s="1"/>
  <c r="R200" i="3"/>
  <c r="S200" i="3" s="1"/>
  <c r="R833" i="3"/>
  <c r="S833" i="3" s="1"/>
  <c r="R1504" i="3"/>
  <c r="S1504" i="3" s="1"/>
  <c r="R1106" i="3"/>
  <c r="S1106" i="3" s="1"/>
  <c r="R860" i="3"/>
  <c r="S860" i="3" s="1"/>
  <c r="R399" i="3"/>
  <c r="S399" i="3" s="1"/>
  <c r="R568" i="3"/>
  <c r="S568" i="3" s="1"/>
  <c r="R1024" i="3"/>
  <c r="S1024" i="3" s="1"/>
  <c r="R703" i="3"/>
  <c r="S703" i="3" s="1"/>
  <c r="R291" i="3"/>
  <c r="S291" i="3" s="1"/>
  <c r="R524" i="3"/>
  <c r="S524" i="3" s="1"/>
  <c r="R1120" i="3"/>
  <c r="S1120" i="3" s="1"/>
  <c r="R852" i="3"/>
  <c r="S852" i="3" s="1"/>
  <c r="R513" i="3"/>
  <c r="S513" i="3" s="1"/>
  <c r="R149" i="3"/>
  <c r="S149" i="3" s="1"/>
  <c r="S1554" i="4"/>
  <c r="R1436" i="3"/>
  <c r="S1436" i="3" s="1"/>
  <c r="R1257" i="3"/>
  <c r="S1257" i="3" s="1"/>
  <c r="R414" i="3"/>
  <c r="S414" i="3" s="1"/>
  <c r="R759" i="3"/>
  <c r="S759" i="3" s="1"/>
  <c r="R1000" i="3"/>
  <c r="S1000" i="3" s="1"/>
  <c r="S328" i="5"/>
  <c r="T328" i="6" s="1"/>
  <c r="R1271" i="3"/>
  <c r="S1271" i="3" s="1"/>
  <c r="R1420" i="3"/>
  <c r="S1420" i="3" s="1"/>
  <c r="R1597" i="3"/>
  <c r="S1597" i="3" s="1"/>
  <c r="R758" i="3"/>
  <c r="S758" i="3" s="1"/>
  <c r="R882" i="3"/>
  <c r="S882" i="3" s="1"/>
  <c r="R341" i="3"/>
  <c r="S341" i="3" s="1"/>
  <c r="R813" i="3"/>
  <c r="S813" i="3" s="1"/>
  <c r="R920" i="3"/>
  <c r="S920" i="3" s="1"/>
  <c r="R587" i="3"/>
  <c r="S587" i="3" s="1"/>
  <c r="R350" i="3"/>
  <c r="S350" i="3" s="1"/>
  <c r="R271" i="3"/>
  <c r="S271" i="3" s="1"/>
  <c r="R408" i="3"/>
  <c r="S408" i="3" s="1"/>
  <c r="R1422" i="3"/>
  <c r="S1422" i="3" s="1"/>
  <c r="R1563" i="3"/>
  <c r="S1563" i="3" s="1"/>
  <c r="R971" i="3"/>
  <c r="S971" i="3" s="1"/>
  <c r="R1015" i="3"/>
  <c r="S1015" i="3" s="1"/>
  <c r="R1185" i="3"/>
  <c r="S1185" i="3" s="1"/>
  <c r="R661" i="3"/>
  <c r="S661" i="3" s="1"/>
  <c r="R1457" i="3"/>
  <c r="S1457" i="3" s="1"/>
  <c r="R1515" i="3"/>
  <c r="S1515" i="3" s="1"/>
  <c r="R1488" i="3"/>
  <c r="S1488" i="3" s="1"/>
  <c r="S1024" i="4"/>
  <c r="S1202" i="4"/>
  <c r="R1202" i="3"/>
  <c r="S1202" i="3" s="1"/>
  <c r="S1046" i="4"/>
  <c r="R256" i="3"/>
  <c r="S256" i="3" s="1"/>
  <c r="R1213" i="3"/>
  <c r="S1213" i="3" s="1"/>
  <c r="R687" i="3"/>
  <c r="S687" i="3" s="1"/>
  <c r="R112" i="3"/>
  <c r="S112" i="3" s="1"/>
  <c r="S256" i="4"/>
  <c r="R641" i="3"/>
  <c r="S641" i="3" s="1"/>
  <c r="R260" i="3"/>
  <c r="S260" i="3" s="1"/>
  <c r="S260" i="4"/>
  <c r="R1100" i="3"/>
  <c r="S1100" i="3" s="1"/>
  <c r="R845" i="3"/>
  <c r="S845" i="3" s="1"/>
  <c r="S845" i="4"/>
  <c r="R788" i="3"/>
  <c r="S788" i="3" s="1"/>
  <c r="R1411" i="3"/>
  <c r="S1411" i="3" s="1"/>
  <c r="R1042" i="3"/>
  <c r="S1042" i="3" s="1"/>
  <c r="R925" i="3"/>
  <c r="S925" i="3" s="1"/>
  <c r="R549" i="3"/>
  <c r="S549" i="3" s="1"/>
  <c r="R1208" i="3"/>
  <c r="S1208" i="3" s="1"/>
  <c r="S354" i="4"/>
  <c r="R465" i="3"/>
  <c r="S465" i="3" s="1"/>
  <c r="R384" i="3"/>
  <c r="S384" i="3" s="1"/>
  <c r="R354" i="3"/>
  <c r="S354" i="3" s="1"/>
  <c r="R1498" i="3"/>
  <c r="S1498" i="3" s="1"/>
  <c r="R231" i="3"/>
  <c r="S231" i="3" s="1"/>
  <c r="R1255" i="3"/>
  <c r="S1255" i="3" s="1"/>
  <c r="S1597" i="4"/>
  <c r="S1192" i="4"/>
  <c r="R259" i="3"/>
  <c r="S259" i="3" s="1"/>
  <c r="R1521" i="3"/>
  <c r="S1521" i="3" s="1"/>
  <c r="R934" i="3"/>
  <c r="S934" i="3" s="1"/>
  <c r="R884" i="3"/>
  <c r="S884" i="3" s="1"/>
  <c r="R351" i="3"/>
  <c r="S351" i="3" s="1"/>
  <c r="R1041" i="3"/>
  <c r="S1041" i="3" s="1"/>
  <c r="R404" i="3"/>
  <c r="S404" i="3" s="1"/>
  <c r="R1387" i="3"/>
  <c r="S1387" i="3" s="1"/>
  <c r="S1387" i="4"/>
  <c r="R1263" i="3"/>
  <c r="S1263" i="3" s="1"/>
  <c r="S380" i="4"/>
  <c r="S1139" i="4"/>
  <c r="R926" i="3"/>
  <c r="S926" i="3" s="1"/>
  <c r="S926" i="4"/>
  <c r="S926" i="5"/>
  <c r="T926" i="6" s="1"/>
  <c r="R211" i="3"/>
  <c r="S211" i="3" s="1"/>
  <c r="R180" i="3"/>
  <c r="S180" i="3" s="1"/>
  <c r="R1426" i="3"/>
  <c r="S1426" i="3" s="1"/>
  <c r="R953" i="3"/>
  <c r="S953" i="3" s="1"/>
  <c r="R965" i="3"/>
  <c r="S965" i="3" s="1"/>
  <c r="S634" i="4"/>
  <c r="R634" i="3"/>
  <c r="S634" i="3" s="1"/>
  <c r="R313" i="3"/>
  <c r="S313" i="3" s="1"/>
  <c r="R700" i="3"/>
  <c r="S700" i="3" s="1"/>
  <c r="R216" i="3"/>
  <c r="S216" i="3" s="1"/>
  <c r="R1320" i="3"/>
  <c r="S1320" i="3" s="1"/>
  <c r="R1212" i="3"/>
  <c r="S1212" i="3" s="1"/>
  <c r="R1568" i="3"/>
  <c r="S1568" i="3" s="1"/>
  <c r="R1215" i="3"/>
  <c r="S1215" i="3" s="1"/>
  <c r="R184" i="3"/>
  <c r="S184" i="3" s="1"/>
  <c r="R719" i="3"/>
  <c r="S719" i="3" s="1"/>
  <c r="R624" i="3"/>
  <c r="S624" i="3" s="1"/>
  <c r="S1257" i="4"/>
  <c r="S877" i="4"/>
  <c r="R877" i="3"/>
  <c r="S877" i="3" s="1"/>
  <c r="R976" i="3"/>
  <c r="S976" i="3" s="1"/>
  <c r="S1428" i="4"/>
  <c r="R1428" i="3"/>
  <c r="S1428" i="3" s="1"/>
  <c r="S128" i="4"/>
  <c r="R927" i="3"/>
  <c r="S927" i="3" s="1"/>
  <c r="R800" i="3"/>
  <c r="S800" i="3" s="1"/>
  <c r="R1056" i="3"/>
  <c r="S1056" i="3" s="1"/>
  <c r="S1056" i="4"/>
  <c r="S976" i="4"/>
  <c r="R575" i="3"/>
  <c r="S575" i="3" s="1"/>
  <c r="R273" i="3"/>
  <c r="S273" i="3" s="1"/>
  <c r="R1243" i="3"/>
  <c r="S1243" i="3" s="1"/>
  <c r="R424" i="3"/>
  <c r="S424" i="3" s="1"/>
  <c r="R410" i="3"/>
  <c r="S410" i="3" s="1"/>
  <c r="S1482" i="4"/>
  <c r="R1482" i="3"/>
  <c r="S1482" i="3" s="1"/>
  <c r="R714" i="3"/>
  <c r="S714" i="3" s="1"/>
  <c r="S714" i="4"/>
  <c r="R761" i="3"/>
  <c r="S761" i="3" s="1"/>
  <c r="R155" i="3"/>
  <c r="S155" i="3" s="1"/>
  <c r="S467" i="4"/>
  <c r="R467" i="3"/>
  <c r="S467" i="3" s="1"/>
  <c r="R1379" i="3"/>
  <c r="S1379" i="3" s="1"/>
  <c r="R1476" i="3"/>
  <c r="S1476" i="3" s="1"/>
  <c r="R392" i="3"/>
  <c r="S392" i="3" s="1"/>
  <c r="R1586" i="3"/>
  <c r="S1586" i="3" s="1"/>
  <c r="R1288" i="3"/>
  <c r="S1288" i="3" s="1"/>
  <c r="R1021" i="3"/>
  <c r="S1021" i="3" s="1"/>
  <c r="S1021" i="4"/>
  <c r="S289" i="4"/>
  <c r="R1209" i="3"/>
  <c r="S1209" i="3" s="1"/>
  <c r="R721" i="3"/>
  <c r="S721" i="3" s="1"/>
  <c r="R361" i="3"/>
  <c r="S361" i="3" s="1"/>
  <c r="S721" i="4"/>
  <c r="R108" i="3"/>
  <c r="S108" i="3" s="1"/>
  <c r="S1014" i="4"/>
  <c r="R1125" i="3"/>
  <c r="S1125" i="3" s="1"/>
  <c r="R116" i="3"/>
  <c r="S116" i="3" s="1"/>
  <c r="R678" i="3"/>
  <c r="S678" i="3" s="1"/>
  <c r="R943" i="3"/>
  <c r="S943" i="3" s="1"/>
  <c r="R673" i="3"/>
  <c r="S673" i="3" s="1"/>
  <c r="R912" i="3"/>
  <c r="S912" i="3" s="1"/>
  <c r="R391" i="3"/>
  <c r="S391" i="3" s="1"/>
  <c r="S370" i="4"/>
  <c r="R370" i="3"/>
  <c r="S370" i="3" s="1"/>
  <c r="R1579" i="3"/>
  <c r="S1579" i="3" s="1"/>
  <c r="R1165" i="3"/>
  <c r="S1165" i="3" s="1"/>
  <c r="R297" i="3"/>
  <c r="S297" i="3" s="1"/>
  <c r="S1577" i="4"/>
  <c r="R1577" i="3"/>
  <c r="S1577" i="3" s="1"/>
  <c r="R1366" i="3"/>
  <c r="S1366" i="3" s="1"/>
  <c r="S695" i="4"/>
  <c r="R695" i="3"/>
  <c r="S695" i="3" s="1"/>
  <c r="S476" i="4"/>
  <c r="R476" i="3"/>
  <c r="S476" i="3" s="1"/>
  <c r="S1073" i="4"/>
  <c r="R1073" i="3"/>
  <c r="S1073" i="3" s="1"/>
  <c r="R1343" i="3"/>
  <c r="S1343" i="3" s="1"/>
  <c r="S453" i="4"/>
  <c r="R453" i="3"/>
  <c r="S453" i="3" s="1"/>
  <c r="R981" i="3"/>
  <c r="S981" i="3" s="1"/>
  <c r="R811" i="3"/>
  <c r="S811" i="3" s="1"/>
  <c r="R939" i="3"/>
  <c r="S939" i="3" s="1"/>
  <c r="R1587" i="3"/>
  <c r="S1587" i="3" s="1"/>
  <c r="R510" i="3"/>
  <c r="S510" i="3" s="1"/>
  <c r="R636" i="3"/>
  <c r="S636" i="3" s="1"/>
  <c r="S636" i="4"/>
  <c r="R1380" i="3"/>
  <c r="S1380" i="3" s="1"/>
  <c r="R1399" i="3"/>
  <c r="S1399" i="3" s="1"/>
  <c r="R337" i="3"/>
  <c r="S337" i="3" s="1"/>
  <c r="R1197" i="3"/>
  <c r="S1197" i="3" s="1"/>
  <c r="R1016" i="3"/>
  <c r="S1016" i="3" s="1"/>
  <c r="S1146" i="4"/>
  <c r="R1177" i="3"/>
  <c r="S1177" i="3" s="1"/>
  <c r="R1238" i="3"/>
  <c r="S1238" i="3" s="1"/>
  <c r="R974" i="3"/>
  <c r="S974" i="3" s="1"/>
  <c r="R1229" i="3"/>
  <c r="S1229" i="3" s="1"/>
  <c r="S1229" i="5"/>
  <c r="T1229" i="6" s="1"/>
  <c r="S1229" i="4"/>
  <c r="R1339" i="3"/>
  <c r="S1339" i="3" s="1"/>
  <c r="S1314" i="4"/>
  <c r="R1314" i="3"/>
  <c r="S1314" i="3" s="1"/>
  <c r="R946" i="3"/>
  <c r="S946" i="3" s="1"/>
  <c r="R862" i="3"/>
  <c r="S862" i="3" s="1"/>
  <c r="R481" i="3"/>
  <c r="S481" i="3" s="1"/>
  <c r="R189" i="3"/>
  <c r="S189" i="3" s="1"/>
  <c r="R1210" i="3"/>
  <c r="S1210" i="3" s="1"/>
  <c r="R799" i="3"/>
  <c r="S799" i="3" s="1"/>
  <c r="S891" i="4"/>
  <c r="R891" i="3"/>
  <c r="S891" i="3" s="1"/>
  <c r="R1486" i="3"/>
  <c r="S1486" i="3" s="1"/>
  <c r="R212" i="3"/>
  <c r="S212" i="3" s="1"/>
  <c r="R1439" i="3"/>
  <c r="S1439" i="3" s="1"/>
  <c r="R1196" i="3"/>
  <c r="S1196" i="3" s="1"/>
  <c r="S1196" i="4"/>
  <c r="R1118" i="3"/>
  <c r="S1118" i="3" s="1"/>
  <c r="R1286" i="3"/>
  <c r="S1286" i="3" s="1"/>
  <c r="S974" i="4"/>
  <c r="R525" i="3"/>
  <c r="S525" i="3" s="1"/>
  <c r="R344" i="3"/>
  <c r="S344" i="3" s="1"/>
  <c r="R338" i="3"/>
  <c r="S338" i="3" s="1"/>
  <c r="R741" i="3"/>
  <c r="S741" i="3" s="1"/>
  <c r="S741" i="4"/>
  <c r="R677" i="3"/>
  <c r="S677" i="3" s="1"/>
  <c r="R1285" i="3"/>
  <c r="S1285" i="3" s="1"/>
  <c r="R1438" i="3"/>
  <c r="S1438" i="3" s="1"/>
  <c r="S1438" i="4"/>
  <c r="R691" i="3"/>
  <c r="S691" i="3" s="1"/>
  <c r="S840" i="4"/>
  <c r="R840" i="3"/>
  <c r="S840" i="3" s="1"/>
  <c r="R1009" i="3"/>
  <c r="S1009" i="3" s="1"/>
  <c r="R1067" i="3"/>
  <c r="S1067" i="3" s="1"/>
  <c r="R253" i="3"/>
  <c r="S253" i="3" s="1"/>
  <c r="R176" i="3"/>
  <c r="S176" i="3" s="1"/>
  <c r="R134" i="3"/>
  <c r="S134" i="3" s="1"/>
  <c r="R647" i="3"/>
  <c r="S647" i="3" s="1"/>
  <c r="S647" i="4"/>
  <c r="R1360" i="3"/>
  <c r="S1360" i="3" s="1"/>
  <c r="R429" i="3"/>
  <c r="S429" i="3" s="1"/>
  <c r="R161" i="3"/>
  <c r="S161" i="3" s="1"/>
  <c r="R756" i="3"/>
  <c r="S756" i="3" s="1"/>
  <c r="R1534" i="3"/>
  <c r="S1534" i="3" s="1"/>
  <c r="R798" i="3"/>
  <c r="S798" i="3" s="1"/>
  <c r="S798" i="4"/>
  <c r="R1072" i="3"/>
  <c r="S1072" i="3" s="1"/>
  <c r="S1072" i="4"/>
  <c r="T214" i="3"/>
  <c r="U214" i="3" s="1"/>
  <c r="R768" i="3"/>
  <c r="S768" i="3" s="1"/>
  <c r="S1048" i="4"/>
  <c r="R783" i="3"/>
  <c r="S783" i="3" s="1"/>
  <c r="S472" i="4"/>
  <c r="R881" i="3"/>
  <c r="S881" i="3" s="1"/>
  <c r="R472" i="3"/>
  <c r="S472" i="3" s="1"/>
  <c r="R1223" i="3"/>
  <c r="S1223" i="3" s="1"/>
  <c r="R1468" i="3"/>
  <c r="S1468" i="3" s="1"/>
  <c r="R1195" i="3"/>
  <c r="S1195" i="3" s="1"/>
  <c r="R669" i="3"/>
  <c r="S669" i="3" s="1"/>
  <c r="S366" i="4"/>
  <c r="S366" i="5"/>
  <c r="T366" i="6" s="1"/>
  <c r="R366" i="3"/>
  <c r="S366" i="3" s="1"/>
  <c r="R1332" i="3"/>
  <c r="S1332" i="3" s="1"/>
  <c r="R319" i="3"/>
  <c r="S319" i="3" s="1"/>
  <c r="S722" i="4"/>
  <c r="R722" i="3"/>
  <c r="S722" i="3" s="1"/>
  <c r="R743" i="3"/>
  <c r="S743" i="3" s="1"/>
  <c r="R535" i="3"/>
  <c r="S535" i="3" s="1"/>
  <c r="R876" i="3"/>
  <c r="S876" i="3" s="1"/>
  <c r="R446" i="3"/>
  <c r="S446" i="3" s="1"/>
  <c r="R795" i="3"/>
  <c r="S795" i="3" s="1"/>
  <c r="R1527" i="3"/>
  <c r="S1527" i="3" s="1"/>
  <c r="R280" i="3"/>
  <c r="S280" i="3" s="1"/>
  <c r="R658" i="3"/>
  <c r="S658" i="3" s="1"/>
  <c r="S1305" i="4"/>
  <c r="R1305" i="3"/>
  <c r="S1305" i="3" s="1"/>
  <c r="R1063" i="3"/>
  <c r="S1063" i="3" s="1"/>
  <c r="R505" i="3"/>
  <c r="S505" i="3" s="1"/>
  <c r="R897" i="3"/>
  <c r="S897" i="3" s="1"/>
  <c r="R1055" i="3"/>
  <c r="S1055" i="3" s="1"/>
  <c r="S1055" i="4"/>
  <c r="R1147" i="3"/>
  <c r="S1147" i="3" s="1"/>
  <c r="R1140" i="3"/>
  <c r="S1140" i="3" s="1"/>
  <c r="R605" i="3"/>
  <c r="S605" i="3" s="1"/>
  <c r="R1280" i="3"/>
  <c r="S1280" i="3" s="1"/>
  <c r="R1506" i="3"/>
  <c r="S1506" i="3" s="1"/>
  <c r="R1130" i="3"/>
  <c r="S1130" i="3" s="1"/>
  <c r="R185" i="3"/>
  <c r="S185" i="3" s="1"/>
  <c r="R726" i="3"/>
  <c r="S726" i="3" s="1"/>
  <c r="S1368" i="4"/>
  <c r="R1368" i="3"/>
  <c r="S1368" i="3" s="1"/>
  <c r="R1519" i="3"/>
  <c r="S1519" i="3" s="1"/>
  <c r="R1166" i="3"/>
  <c r="S1166" i="3" s="1"/>
  <c r="R1190" i="3"/>
  <c r="S1190" i="3" s="1"/>
  <c r="R355" i="3"/>
  <c r="S355" i="3" s="1"/>
  <c r="R1207" i="3"/>
  <c r="S1207" i="3" s="1"/>
  <c r="S355" i="4"/>
  <c r="R747" i="3"/>
  <c r="S747" i="3" s="1"/>
  <c r="R1373" i="3"/>
  <c r="S1373" i="3" s="1"/>
  <c r="R618" i="3"/>
  <c r="S618" i="3" s="1"/>
  <c r="O4" i="4"/>
  <c r="R1400" i="3"/>
  <c r="S1400" i="3" s="1"/>
  <c r="S723" i="4"/>
  <c r="R723" i="3"/>
  <c r="S723" i="3" s="1"/>
  <c r="R1069" i="3"/>
  <c r="S1069" i="3" s="1"/>
  <c r="R556" i="3"/>
  <c r="S556" i="3" s="1"/>
  <c r="R1570" i="3"/>
  <c r="S1570" i="3" s="1"/>
  <c r="R1363" i="3"/>
  <c r="S1363" i="3" s="1"/>
  <c r="R702" i="3"/>
  <c r="S702" i="3" s="1"/>
  <c r="R1382" i="3"/>
  <c r="S1382" i="3" s="1"/>
  <c r="S458" i="5"/>
  <c r="T458" i="6" s="1"/>
  <c r="S458" i="4"/>
  <c r="R458" i="3"/>
  <c r="S458" i="3" s="1"/>
  <c r="R564" i="3"/>
  <c r="S564" i="3" s="1"/>
  <c r="R201" i="3"/>
  <c r="S201" i="3" s="1"/>
  <c r="R578" i="3"/>
  <c r="S578" i="3" s="1"/>
  <c r="R604" i="3"/>
  <c r="S604" i="3" s="1"/>
  <c r="R1499" i="3"/>
  <c r="S1499" i="3" s="1"/>
  <c r="R736" i="3"/>
  <c r="S736" i="3" s="1"/>
  <c r="R1005" i="3"/>
  <c r="S1005" i="3" s="1"/>
  <c r="S188" i="5"/>
  <c r="T188" i="6" s="1"/>
  <c r="S188" i="4"/>
  <c r="R188" i="3"/>
  <c r="S188" i="3" s="1"/>
  <c r="R290" i="3"/>
  <c r="S290" i="3" s="1"/>
  <c r="R491" i="3"/>
  <c r="S491" i="3" s="1"/>
  <c r="R1589" i="3"/>
  <c r="S1589" i="3" s="1"/>
  <c r="R365" i="3"/>
  <c r="S365" i="3" s="1"/>
  <c r="S365" i="4"/>
  <c r="R547" i="3"/>
  <c r="S547" i="3" s="1"/>
  <c r="R1333" i="3"/>
  <c r="S1333" i="3" s="1"/>
  <c r="S291" i="4"/>
  <c r="R461" i="3"/>
  <c r="S461" i="3" s="1"/>
  <c r="S223" i="4"/>
  <c r="R223" i="3"/>
  <c r="S223" i="3" s="1"/>
  <c r="R417" i="3"/>
  <c r="S417" i="3" s="1"/>
  <c r="S417" i="5"/>
  <c r="T417" i="6" s="1"/>
  <c r="S417" i="4"/>
  <c r="R776" i="3"/>
  <c r="S776" i="3" s="1"/>
  <c r="R489" i="3"/>
  <c r="S489" i="3" s="1"/>
  <c r="R326" i="3"/>
  <c r="S326" i="3" s="1"/>
  <c r="R579" i="3"/>
  <c r="S579" i="3" s="1"/>
  <c r="S579" i="4"/>
  <c r="S1496" i="4"/>
  <c r="R1496" i="3"/>
  <c r="S1496" i="3" s="1"/>
  <c r="S902" i="4"/>
  <c r="R328" i="3"/>
  <c r="S328" i="3" s="1"/>
  <c r="S328" i="4"/>
  <c r="R648" i="3"/>
  <c r="S648" i="3" s="1"/>
  <c r="R322" i="3"/>
  <c r="S322" i="3" s="1"/>
  <c r="R1234" i="3"/>
  <c r="S1234" i="3" s="1"/>
  <c r="R1101" i="3"/>
  <c r="S1101" i="3" s="1"/>
  <c r="R819" i="3"/>
  <c r="S819" i="3" s="1"/>
  <c r="R1008" i="3"/>
  <c r="S1008" i="3" s="1"/>
  <c r="R154" i="3"/>
  <c r="S154" i="3" s="1"/>
  <c r="R1287" i="3"/>
  <c r="S1287" i="3" s="1"/>
  <c r="R1082" i="3"/>
  <c r="S1082" i="3" s="1"/>
  <c r="R748" i="3"/>
  <c r="S748" i="3" s="1"/>
  <c r="R829" i="3"/>
  <c r="S829" i="3" s="1"/>
  <c r="S829" i="4"/>
  <c r="S1092" i="4"/>
  <c r="R1092" i="3"/>
  <c r="S1092" i="3" s="1"/>
  <c r="R994" i="3"/>
  <c r="S994" i="3" s="1"/>
  <c r="R716" i="3"/>
  <c r="S716" i="3" s="1"/>
  <c r="R983" i="3"/>
  <c r="S983" i="3" s="1"/>
  <c r="R194" i="3"/>
  <c r="S194" i="3" s="1"/>
  <c r="R696" i="3"/>
  <c r="S696" i="3" s="1"/>
  <c r="R675" i="3"/>
  <c r="S675" i="3" s="1"/>
  <c r="O4" i="6"/>
  <c r="N4" i="5"/>
  <c r="N4" i="3"/>
  <c r="O4" i="3" s="1"/>
  <c r="T158" i="6" l="1"/>
  <c r="U158" i="6" s="1"/>
  <c r="T368" i="4"/>
  <c r="T368" i="5" s="1"/>
  <c r="U368" i="5" s="1"/>
  <c r="V368" i="6" s="1"/>
  <c r="T1561" i="4"/>
  <c r="U1561" i="4" s="1"/>
  <c r="T913" i="4"/>
  <c r="U913" i="4" s="1"/>
  <c r="T1330" i="6"/>
  <c r="U1330" i="6" s="1"/>
  <c r="T1403" i="4"/>
  <c r="T1403" i="3" s="1"/>
  <c r="U1403" i="3" s="1"/>
  <c r="T141" i="4"/>
  <c r="T141" i="5" s="1"/>
  <c r="U141" i="5" s="1"/>
  <c r="V141" i="6" s="1"/>
  <c r="T1188" i="4"/>
  <c r="U1188" i="4" s="1"/>
  <c r="T1584" i="4"/>
  <c r="T1584" i="5" s="1"/>
  <c r="U1584" i="5" s="1"/>
  <c r="V1584" i="6" s="1"/>
  <c r="T148" i="6"/>
  <c r="U148" i="6" s="1"/>
  <c r="T606" i="4"/>
  <c r="U606" i="4" s="1"/>
  <c r="T232" i="4"/>
  <c r="T325" i="4"/>
  <c r="T249" i="4"/>
  <c r="U249" i="4" s="1"/>
  <c r="T818" i="4"/>
  <c r="U818" i="4" s="1"/>
  <c r="T379" i="4"/>
  <c r="U379" i="4" s="1"/>
  <c r="T514" i="4"/>
  <c r="U514" i="4" s="1"/>
  <c r="T663" i="4"/>
  <c r="T663" i="3" s="1"/>
  <c r="U663" i="3" s="1"/>
  <c r="T849" i="4"/>
  <c r="U849" i="4" s="1"/>
  <c r="T331" i="4"/>
  <c r="T721" i="4"/>
  <c r="T365" i="4"/>
  <c r="U365" i="4" s="1"/>
  <c r="T223" i="4"/>
  <c r="T1204" i="4"/>
  <c r="U1204" i="4" s="1"/>
  <c r="T804" i="4"/>
  <c r="U804" i="4" s="1"/>
  <c r="T125" i="4"/>
  <c r="U125" i="4" s="1"/>
  <c r="T671" i="4"/>
  <c r="U671" i="4" s="1"/>
  <c r="T944" i="6"/>
  <c r="U944" i="6" s="1"/>
  <c r="T554" i="6"/>
  <c r="U554" i="6" s="1"/>
  <c r="T613" i="4"/>
  <c r="U613" i="4" s="1"/>
  <c r="T1108" i="4"/>
  <c r="T1108" i="5" s="1"/>
  <c r="U1108" i="5" s="1"/>
  <c r="T231" i="4"/>
  <c r="U231" i="4" s="1"/>
  <c r="T1314" i="4"/>
  <c r="U1314" i="4" s="1"/>
  <c r="T1092" i="4"/>
  <c r="U1092" i="4" s="1"/>
  <c r="T741" i="4"/>
  <c r="T1427" i="4"/>
  <c r="T1305" i="6"/>
  <c r="U1305" i="6" s="1"/>
  <c r="T636" i="6"/>
  <c r="U636" i="6" s="1"/>
  <c r="T755" i="4"/>
  <c r="U755" i="4" s="1"/>
  <c r="T1138" i="4"/>
  <c r="T1138" i="5" s="1"/>
  <c r="U1138" i="5" s="1"/>
  <c r="V1138" i="6" s="1"/>
  <c r="T121" i="4"/>
  <c r="U121" i="4" s="1"/>
  <c r="T1510" i="4"/>
  <c r="T1510" i="3" s="1"/>
  <c r="U1510" i="3" s="1"/>
  <c r="T1544" i="4"/>
  <c r="T1544" i="5" s="1"/>
  <c r="U1544" i="5" s="1"/>
  <c r="V1544" i="6" s="1"/>
  <c r="T291" i="4"/>
  <c r="T1450" i="4"/>
  <c r="U1450" i="4" s="1"/>
  <c r="T579" i="4"/>
  <c r="T1024" i="4"/>
  <c r="U1024" i="4" s="1"/>
  <c r="T1053" i="4"/>
  <c r="U1053" i="4" s="1"/>
  <c r="T434" i="4"/>
  <c r="U434" i="4" s="1"/>
  <c r="T486" i="4"/>
  <c r="U486" i="4" s="1"/>
  <c r="T781" i="4"/>
  <c r="T781" i="3" s="1"/>
  <c r="U781" i="3" s="1"/>
  <c r="T580" i="4"/>
  <c r="T1438" i="4"/>
  <c r="U1438" i="4" s="1"/>
  <c r="T1189" i="4"/>
  <c r="T1189" i="3" s="1"/>
  <c r="U1189" i="3" s="1"/>
  <c r="T1355" i="4"/>
  <c r="T1355" i="3" s="1"/>
  <c r="U1355" i="3" s="1"/>
  <c r="T972" i="4"/>
  <c r="T972" i="3" s="1"/>
  <c r="U972" i="3" s="1"/>
  <c r="T529" i="4"/>
  <c r="U529" i="4" s="1"/>
  <c r="T1105" i="4"/>
  <c r="T1105" i="5" s="1"/>
  <c r="U1105" i="5" s="1"/>
  <c r="T1227" i="4"/>
  <c r="U1227" i="4" s="1"/>
  <c r="T1450" i="6"/>
  <c r="U1450" i="6" s="1"/>
  <c r="T699" i="6"/>
  <c r="U699" i="6" s="1"/>
  <c r="T695" i="4"/>
  <c r="T770" i="4"/>
  <c r="U770" i="4" s="1"/>
  <c r="T871" i="4"/>
  <c r="U871" i="4" s="1"/>
  <c r="T1073" i="4"/>
  <c r="U1073" i="4" s="1"/>
  <c r="T528" i="4"/>
  <c r="U528" i="4" s="1"/>
  <c r="T672" i="6"/>
  <c r="U672" i="6" s="1"/>
  <c r="T1368" i="4"/>
  <c r="U1368" i="4" s="1"/>
  <c r="T1119" i="4"/>
  <c r="T723" i="4"/>
  <c r="U723" i="4" s="1"/>
  <c r="T1196" i="4"/>
  <c r="U1196" i="4" s="1"/>
  <c r="T1482" i="4"/>
  <c r="T370" i="4"/>
  <c r="U370" i="4" s="1"/>
  <c r="T1064" i="6"/>
  <c r="U1064" i="6" s="1"/>
  <c r="T329" i="4"/>
  <c r="T1064" i="4"/>
  <c r="T891" i="4"/>
  <c r="U891" i="4" s="1"/>
  <c r="T237" i="4"/>
  <c r="T237" i="5" s="1"/>
  <c r="U237" i="5" s="1"/>
  <c r="T966" i="4"/>
  <c r="U966" i="4" s="1"/>
  <c r="T976" i="4"/>
  <c r="T654" i="4"/>
  <c r="U654" i="4" s="1"/>
  <c r="T704" i="4"/>
  <c r="U704" i="4" s="1"/>
  <c r="T380" i="4"/>
  <c r="U380" i="4" s="1"/>
  <c r="T712" i="4"/>
  <c r="T712" i="5" s="1"/>
  <c r="U712" i="5" s="1"/>
  <c r="V712" i="6" s="1"/>
  <c r="T1150" i="4"/>
  <c r="U1150" i="4" s="1"/>
  <c r="T312" i="4"/>
  <c r="T312" i="5" s="1"/>
  <c r="U312" i="5" s="1"/>
  <c r="V312" i="6" s="1"/>
  <c r="T1034" i="4"/>
  <c r="U1034" i="4" s="1"/>
  <c r="T257" i="4"/>
  <c r="U257" i="4" s="1"/>
  <c r="T450" i="4"/>
  <c r="U450" i="4" s="1"/>
  <c r="T476" i="4"/>
  <c r="U476" i="4" s="1"/>
  <c r="T503" i="4"/>
  <c r="T1353" i="4"/>
  <c r="U1353" i="4" s="1"/>
  <c r="T1123" i="4"/>
  <c r="T1072" i="4"/>
  <c r="T798" i="4"/>
  <c r="T1021" i="4"/>
  <c r="T765" i="4"/>
  <c r="T437" i="4"/>
  <c r="U437" i="4" s="1"/>
  <c r="T590" i="4"/>
  <c r="U590" i="4" s="1"/>
  <c r="T289" i="4"/>
  <c r="T1241" i="4"/>
  <c r="T1241" i="3" s="1"/>
  <c r="U1241" i="3" s="1"/>
  <c r="T1046" i="4"/>
  <c r="U1046" i="4" s="1"/>
  <c r="T1048" i="4"/>
  <c r="T1139" i="4"/>
  <c r="T840" i="4"/>
  <c r="T1307" i="4"/>
  <c r="U1307" i="4" s="1"/>
  <c r="T472" i="4"/>
  <c r="U472" i="4" s="1"/>
  <c r="T128" i="4"/>
  <c r="U128" i="4" s="1"/>
  <c r="T1549" i="4"/>
  <c r="U1549" i="4" s="1"/>
  <c r="T1056" i="6"/>
  <c r="U1056" i="6" s="1"/>
  <c r="T1301" i="4"/>
  <c r="U1301" i="4" s="1"/>
  <c r="T1553" i="4"/>
  <c r="T1257" i="4"/>
  <c r="U1257" i="4" s="1"/>
  <c r="T626" i="4"/>
  <c r="U626" i="4" s="1"/>
  <c r="T974" i="4"/>
  <c r="U974" i="4" s="1"/>
  <c r="T453" i="4"/>
  <c r="U453" i="4" s="1"/>
  <c r="T314" i="4"/>
  <c r="U314" i="4" s="1"/>
  <c r="T902" i="4"/>
  <c r="U902" i="4" s="1"/>
  <c r="T714" i="4"/>
  <c r="T1597" i="4"/>
  <c r="U1597" i="4" s="1"/>
  <c r="T1055" i="4"/>
  <c r="T1428" i="4"/>
  <c r="T1062" i="4"/>
  <c r="T829" i="4"/>
  <c r="T647" i="4"/>
  <c r="U647" i="4" s="1"/>
  <c r="T375" i="4"/>
  <c r="U375" i="4" s="1"/>
  <c r="T1224" i="4"/>
  <c r="U1224" i="4" s="1"/>
  <c r="T1192" i="4"/>
  <c r="T354" i="4"/>
  <c r="U354" i="4" s="1"/>
  <c r="T810" i="4"/>
  <c r="T1358" i="4"/>
  <c r="T1358" i="3" s="1"/>
  <c r="U1358" i="3" s="1"/>
  <c r="T159" i="4"/>
  <c r="U159" i="4" s="1"/>
  <c r="T1562" i="4"/>
  <c r="U1562" i="4" s="1"/>
  <c r="T1095" i="4"/>
  <c r="U1095" i="4" s="1"/>
  <c r="T103" i="4"/>
  <c r="T401" i="4"/>
  <c r="U401" i="4" s="1"/>
  <c r="T1085" i="4"/>
  <c r="T260" i="4"/>
  <c r="T1025" i="4"/>
  <c r="T1025" i="3" s="1"/>
  <c r="U1025" i="3" s="1"/>
  <c r="T722" i="4"/>
  <c r="U722" i="4" s="1"/>
  <c r="T1408" i="4"/>
  <c r="U1408" i="4" s="1"/>
  <c r="T1400" i="4"/>
  <c r="U1400" i="4" s="1"/>
  <c r="T1125" i="4"/>
  <c r="U1125" i="4" s="1"/>
  <c r="T1082" i="4"/>
  <c r="U1082" i="4" s="1"/>
  <c r="T792" i="4"/>
  <c r="T1005" i="4"/>
  <c r="U1005" i="4" s="1"/>
  <c r="T912" i="4"/>
  <c r="U912" i="4" s="1"/>
  <c r="T1521" i="4"/>
  <c r="U1521" i="4" s="1"/>
  <c r="T618" i="4"/>
  <c r="U618" i="4" s="1"/>
  <c r="T646" i="4"/>
  <c r="U646" i="4" s="1"/>
  <c r="T423" i="4"/>
  <c r="T658" i="4"/>
  <c r="U658" i="4" s="1"/>
  <c r="T328" i="4"/>
  <c r="T1014" i="4"/>
  <c r="U1014" i="4" s="1"/>
  <c r="T520" i="4"/>
  <c r="T681" i="4"/>
  <c r="U681" i="4" s="1"/>
  <c r="T283" i="4"/>
  <c r="U283" i="4" s="1"/>
  <c r="T413" i="4"/>
  <c r="T413" i="5" s="1"/>
  <c r="U413" i="5" s="1"/>
  <c r="V413" i="6" s="1"/>
  <c r="T1146" i="4"/>
  <c r="U1146" i="4" s="1"/>
  <c r="T1180" i="4"/>
  <c r="T1083" i="4"/>
  <c r="U1083" i="4" s="1"/>
  <c r="T997" i="4"/>
  <c r="T997" i="5" s="1"/>
  <c r="U997" i="5" s="1"/>
  <c r="T307" i="4"/>
  <c r="T1260" i="4"/>
  <c r="U1260" i="4" s="1"/>
  <c r="T389" i="4"/>
  <c r="U389" i="4" s="1"/>
  <c r="T1538" i="4"/>
  <c r="T1538" i="3" s="1"/>
  <c r="U1538" i="3" s="1"/>
  <c r="T355" i="4"/>
  <c r="U355" i="4" s="1"/>
  <c r="T1577" i="4"/>
  <c r="U1577" i="4" s="1"/>
  <c r="T838" i="4"/>
  <c r="U838" i="4" s="1"/>
  <c r="T691" i="4"/>
  <c r="T978" i="4"/>
  <c r="T978" i="3" s="1"/>
  <c r="U978" i="3" s="1"/>
  <c r="T787" i="4"/>
  <c r="U787" i="4" s="1"/>
  <c r="T982" i="4"/>
  <c r="U982" i="4" s="1"/>
  <c r="T1056" i="4"/>
  <c r="U1056" i="4" s="1"/>
  <c r="T1496" i="4"/>
  <c r="U1496" i="4" s="1"/>
  <c r="T1202" i="4"/>
  <c r="U1202" i="4" s="1"/>
  <c r="T256" i="4"/>
  <c r="U256" i="4" s="1"/>
  <c r="T1161" i="4"/>
  <c r="T156" i="4"/>
  <c r="U156" i="4" s="1"/>
  <c r="T1104" i="4"/>
  <c r="T181" i="4"/>
  <c r="T181" i="3" s="1"/>
  <c r="U181" i="3" s="1"/>
  <c r="T853" i="4"/>
  <c r="T853" i="5" s="1"/>
  <c r="U853" i="5" s="1"/>
  <c r="V853" i="6" s="1"/>
  <c r="T467" i="4"/>
  <c r="U467" i="4" s="1"/>
  <c r="T1061" i="4"/>
  <c r="T474" i="4"/>
  <c r="U474" i="4" s="1"/>
  <c r="T281" i="4"/>
  <c r="U281" i="4" s="1"/>
  <c r="T531" i="4"/>
  <c r="T1328" i="4"/>
  <c r="U1328" i="4" s="1"/>
  <c r="T1065" i="4"/>
  <c r="T129" i="4"/>
  <c r="T129" i="3" s="1"/>
  <c r="U129" i="3" s="1"/>
  <c r="T728" i="4"/>
  <c r="U728" i="4" s="1"/>
  <c r="T279" i="4"/>
  <c r="T828" i="4"/>
  <c r="U828" i="4" s="1"/>
  <c r="T1187" i="4"/>
  <c r="U1187" i="4" s="1"/>
  <c r="T1088" i="4"/>
  <c r="U1088" i="4" s="1"/>
  <c r="T1226" i="4"/>
  <c r="U1226" i="4" s="1"/>
  <c r="T609" i="4"/>
  <c r="T609" i="3" s="1"/>
  <c r="U609" i="3" s="1"/>
  <c r="T1430" i="4"/>
  <c r="T1430" i="3" s="1"/>
  <c r="U1430" i="3" s="1"/>
  <c r="T1214" i="4"/>
  <c r="U1214" i="4" s="1"/>
  <c r="T458" i="4"/>
  <c r="T813" i="4"/>
  <c r="U813" i="4" s="1"/>
  <c r="T183" i="4"/>
  <c r="U183" i="4" s="1"/>
  <c r="T1530" i="4"/>
  <c r="U1530" i="4" s="1"/>
  <c r="T319" i="4"/>
  <c r="U319" i="4" s="1"/>
  <c r="T677" i="4"/>
  <c r="U677" i="4" s="1"/>
  <c r="T943" i="4"/>
  <c r="U943" i="4" s="1"/>
  <c r="T1166" i="4"/>
  <c r="U1166" i="4" s="1"/>
  <c r="T1263" i="4"/>
  <c r="U1263" i="4" s="1"/>
  <c r="T322" i="4"/>
  <c r="U322" i="4" s="1"/>
  <c r="T881" i="4"/>
  <c r="T585" i="4"/>
  <c r="U585" i="4" s="1"/>
  <c r="T832" i="4"/>
  <c r="U832" i="4" s="1"/>
  <c r="T877" i="4"/>
  <c r="T409" i="4"/>
  <c r="T1374" i="4"/>
  <c r="U1374" i="4" s="1"/>
  <c r="T1068" i="4"/>
  <c r="U1068" i="4" s="1"/>
  <c r="T576" i="4"/>
  <c r="U576" i="4" s="1"/>
  <c r="T851" i="4"/>
  <c r="U851" i="4" s="1"/>
  <c r="T464" i="4"/>
  <c r="U464" i="4" s="1"/>
  <c r="T1176" i="4"/>
  <c r="U1176" i="4" s="1"/>
  <c r="T584" i="4"/>
  <c r="T584" i="3" s="1"/>
  <c r="U584" i="3" s="1"/>
  <c r="T366" i="4"/>
  <c r="U366" i="4" s="1"/>
  <c r="T636" i="4"/>
  <c r="U636" i="4" s="1"/>
  <c r="T1554" i="4"/>
  <c r="U1554" i="4" s="1"/>
  <c r="T222" i="4"/>
  <c r="T282" i="4"/>
  <c r="U282" i="4" s="1"/>
  <c r="T126" i="4"/>
  <c r="U126" i="4" s="1"/>
  <c r="T932" i="4"/>
  <c r="U932" i="4" s="1"/>
  <c r="T228" i="4"/>
  <c r="U228" i="4" s="1"/>
  <c r="T821" i="4"/>
  <c r="U821" i="4" s="1"/>
  <c r="T562" i="4"/>
  <c r="U562" i="4" s="1"/>
  <c r="T593" i="4"/>
  <c r="T123" i="4"/>
  <c r="U123" i="4" s="1"/>
  <c r="T1402" i="4"/>
  <c r="T1349" i="4"/>
  <c r="T473" i="4"/>
  <c r="U473" i="4" s="1"/>
  <c r="T1164" i="4"/>
  <c r="U1164" i="4" s="1"/>
  <c r="T1160" i="4"/>
  <c r="U1160" i="4" s="1"/>
  <c r="T266" i="4"/>
  <c r="U266" i="4" s="1"/>
  <c r="T951" i="4"/>
  <c r="T926" i="4"/>
  <c r="U926" i="4" s="1"/>
  <c r="T1458" i="4"/>
  <c r="U1458" i="4" s="1"/>
  <c r="T253" i="4"/>
  <c r="U253" i="4" s="1"/>
  <c r="T1476" i="4"/>
  <c r="U1476" i="4" s="1"/>
  <c r="T783" i="4"/>
  <c r="U783" i="4" s="1"/>
  <c r="T1234" i="4"/>
  <c r="T1410" i="4"/>
  <c r="U1410" i="4" s="1"/>
  <c r="T491" i="4"/>
  <c r="U491" i="4" s="1"/>
  <c r="T487" i="4"/>
  <c r="U487" i="4" s="1"/>
  <c r="T1240" i="4"/>
  <c r="U1240" i="4" s="1"/>
  <c r="T278" i="4"/>
  <c r="T706" i="4"/>
  <c r="U706" i="4" s="1"/>
  <c r="T1037" i="4"/>
  <c r="U1037" i="4" s="1"/>
  <c r="T848" i="4"/>
  <c r="U848" i="4" s="1"/>
  <c r="T167" i="4"/>
  <c r="U167" i="4" s="1"/>
  <c r="T1520" i="4"/>
  <c r="T603" i="4"/>
  <c r="T747" i="4"/>
  <c r="T1357" i="4"/>
  <c r="U1357" i="4" s="1"/>
  <c r="T513" i="4"/>
  <c r="U513" i="4" s="1"/>
  <c r="T1228" i="4"/>
  <c r="T1228" i="3" s="1"/>
  <c r="U1228" i="3" s="1"/>
  <c r="T178" i="4"/>
  <c r="T178" i="5" s="1"/>
  <c r="U178" i="5" s="1"/>
  <c r="V178" i="6" s="1"/>
  <c r="T994" i="4"/>
  <c r="U994" i="4" s="1"/>
  <c r="T1569" i="4"/>
  <c r="U1569" i="4" s="1"/>
  <c r="T398" i="4"/>
  <c r="U398" i="4" s="1"/>
  <c r="T999" i="4"/>
  <c r="U999" i="4" s="1"/>
  <c r="T1335" i="4"/>
  <c r="T171" i="4"/>
  <c r="U171" i="4" s="1"/>
  <c r="T1243" i="4"/>
  <c r="U1243" i="4" s="1"/>
  <c r="T1524" i="4"/>
  <c r="U1524" i="4" s="1"/>
  <c r="T1375" i="4"/>
  <c r="U1375" i="4" s="1"/>
  <c r="T272" i="4"/>
  <c r="T1546" i="4"/>
  <c r="U1546" i="4" s="1"/>
  <c r="T1172" i="4"/>
  <c r="U1172" i="4" s="1"/>
  <c r="T1354" i="4"/>
  <c r="U1354" i="4" s="1"/>
  <c r="T847" i="4"/>
  <c r="U847" i="4" s="1"/>
  <c r="T1576" i="4"/>
  <c r="U1576" i="4" s="1"/>
  <c r="T404" i="4"/>
  <c r="U404" i="4" s="1"/>
  <c r="T415" i="4"/>
  <c r="T415" i="3" s="1"/>
  <c r="U415" i="3" s="1"/>
  <c r="T1414" i="4"/>
  <c r="U1414" i="4" s="1"/>
  <c r="T361" i="4"/>
  <c r="U361" i="4" s="1"/>
  <c r="T493" i="4"/>
  <c r="T962" i="4"/>
  <c r="U962" i="4" s="1"/>
  <c r="T1390" i="4"/>
  <c r="U1390" i="4" s="1"/>
  <c r="T1481" i="4"/>
  <c r="U1481" i="4" s="1"/>
  <c r="T564" i="4"/>
  <c r="T651" i="4"/>
  <c r="T651" i="3" s="1"/>
  <c r="U651" i="3" s="1"/>
  <c r="T873" i="4"/>
  <c r="U873" i="4" s="1"/>
  <c r="T324" i="4"/>
  <c r="T1435" i="4"/>
  <c r="U1435" i="4" s="1"/>
  <c r="T516" i="4"/>
  <c r="T516" i="5" s="1"/>
  <c r="U516" i="5" s="1"/>
  <c r="T1244" i="4"/>
  <c r="U1244" i="4" s="1"/>
  <c r="T515" i="4"/>
  <c r="U515" i="4" s="1"/>
  <c r="T284" i="4"/>
  <c r="U284" i="4" s="1"/>
  <c r="T244" i="4"/>
  <c r="U244" i="4" s="1"/>
  <c r="T522" i="4"/>
  <c r="U522" i="4" s="1"/>
  <c r="T731" i="4"/>
  <c r="U731" i="4" s="1"/>
  <c r="T221" i="4"/>
  <c r="U221" i="4" s="1"/>
  <c r="T648" i="4"/>
  <c r="U648" i="4" s="1"/>
  <c r="T1078" i="4"/>
  <c r="U1078" i="4" s="1"/>
  <c r="T1289" i="4"/>
  <c r="U1289" i="4" s="1"/>
  <c r="T645" i="4"/>
  <c r="U645" i="4" s="1"/>
  <c r="T683" i="4"/>
  <c r="T1099" i="4"/>
  <c r="U1099" i="4" s="1"/>
  <c r="T294" i="4"/>
  <c r="U294" i="4" s="1"/>
  <c r="T1126" i="4"/>
  <c r="U1126" i="4" s="1"/>
  <c r="T927" i="4"/>
  <c r="U927" i="4" s="1"/>
  <c r="T622" i="4"/>
  <c r="U622" i="4" s="1"/>
  <c r="T1420" i="4"/>
  <c r="U1420" i="4" s="1"/>
  <c r="T1352" i="4"/>
  <c r="U1352" i="4" s="1"/>
  <c r="T673" i="4"/>
  <c r="U673" i="4" s="1"/>
  <c r="T1230" i="4"/>
  <c r="U1230" i="4" s="1"/>
  <c r="T224" i="4"/>
  <c r="U224" i="4" s="1"/>
  <c r="T1376" i="4"/>
  <c r="U1376" i="4" s="1"/>
  <c r="T1596" i="4"/>
  <c r="U1596" i="4" s="1"/>
  <c r="T1537" i="4"/>
  <c r="U1537" i="4" s="1"/>
  <c r="T1242" i="4"/>
  <c r="U1242" i="4" s="1"/>
  <c r="T1206" i="4"/>
  <c r="U1206" i="4" s="1"/>
  <c r="T1255" i="4"/>
  <c r="U1255" i="4" s="1"/>
  <c r="T1391" i="4"/>
  <c r="T719" i="4"/>
  <c r="T440" i="4"/>
  <c r="U440" i="4" s="1"/>
  <c r="T160" i="4"/>
  <c r="T867" i="4"/>
  <c r="T867" i="5" s="1"/>
  <c r="U867" i="5" s="1"/>
  <c r="T1057" i="4"/>
  <c r="U1057" i="4" s="1"/>
  <c r="T112" i="4"/>
  <c r="U112" i="4" s="1"/>
  <c r="T1585" i="4"/>
  <c r="U1585" i="4" s="1"/>
  <c r="T475" i="4"/>
  <c r="U475" i="4" s="1"/>
  <c r="T883" i="4"/>
  <c r="U883" i="4" s="1"/>
  <c r="T1387" i="4"/>
  <c r="U1387" i="4" s="1"/>
  <c r="T845" i="4"/>
  <c r="T1163" i="4"/>
  <c r="T772" i="4"/>
  <c r="U772" i="4" s="1"/>
  <c r="T540" i="4"/>
  <c r="T540" i="5" s="1"/>
  <c r="U540" i="5" s="1"/>
  <c r="T526" i="4"/>
  <c r="U526" i="4" s="1"/>
  <c r="T1591" i="4"/>
  <c r="U1591" i="4" s="1"/>
  <c r="T803" i="4"/>
  <c r="U803" i="4" s="1"/>
  <c r="T788" i="4"/>
  <c r="U788" i="4" s="1"/>
  <c r="T898" i="4"/>
  <c r="U898" i="4" s="1"/>
  <c r="T696" i="4"/>
  <c r="U696" i="4" s="1"/>
  <c r="T1511" i="4"/>
  <c r="U1511" i="4" s="1"/>
  <c r="T187" i="4"/>
  <c r="T187" i="5" s="1"/>
  <c r="U187" i="5" s="1"/>
  <c r="T1067" i="4"/>
  <c r="U1067" i="4" s="1"/>
  <c r="T1098" i="4"/>
  <c r="U1098" i="4" s="1"/>
  <c r="T1173" i="4"/>
  <c r="U1173" i="4" s="1"/>
  <c r="T1422" i="4"/>
  <c r="U1422" i="4" s="1"/>
  <c r="T188" i="4"/>
  <c r="T1305" i="4"/>
  <c r="U1305" i="4" s="1"/>
  <c r="T910" i="4"/>
  <c r="T1506" i="4"/>
  <c r="U1506" i="4" s="1"/>
  <c r="T1215" i="4"/>
  <c r="U1215" i="4" s="1"/>
  <c r="T575" i="4"/>
  <c r="U575" i="4" s="1"/>
  <c r="T1069" i="4"/>
  <c r="U1069" i="4" s="1"/>
  <c r="T795" i="4"/>
  <c r="U795" i="4" s="1"/>
  <c r="T1393" i="4"/>
  <c r="U1393" i="4" s="1"/>
  <c r="T1534" i="4"/>
  <c r="U1534" i="4" s="1"/>
  <c r="T1280" i="4"/>
  <c r="U1280" i="4" s="1"/>
  <c r="T1220" i="4"/>
  <c r="T342" i="4"/>
  <c r="U342" i="4" s="1"/>
  <c r="T235" i="4"/>
  <c r="T780" i="4"/>
  <c r="U780" i="4" s="1"/>
  <c r="T1022" i="4"/>
  <c r="T1022" i="5" s="1"/>
  <c r="U1022" i="5" s="1"/>
  <c r="V1022" i="6" s="1"/>
  <c r="T205" i="4"/>
  <c r="U205" i="4" s="1"/>
  <c r="T630" i="4"/>
  <c r="U630" i="4" s="1"/>
  <c r="T1453" i="4"/>
  <c r="U1453" i="4" s="1"/>
  <c r="T416" i="4"/>
  <c r="U416" i="4" s="1"/>
  <c r="T1460" i="4"/>
  <c r="T1460" i="5" s="1"/>
  <c r="U1460" i="5" s="1"/>
  <c r="T1297" i="4"/>
  <c r="U1297" i="4" s="1"/>
  <c r="T1219" i="4"/>
  <c r="U1219" i="4" s="1"/>
  <c r="T885" i="4"/>
  <c r="T1191" i="4"/>
  <c r="U1191" i="4" s="1"/>
  <c r="T884" i="4"/>
  <c r="U884" i="4" s="1"/>
  <c r="T519" i="4"/>
  <c r="U519" i="4" s="1"/>
  <c r="T551" i="4"/>
  <c r="U551" i="4" s="1"/>
  <c r="T1027" i="4"/>
  <c r="U1027" i="4" s="1"/>
  <c r="T1324" i="4"/>
  <c r="U1324" i="4" s="1"/>
  <c r="T1365" i="4"/>
  <c r="U1365" i="4" s="1"/>
  <c r="T243" i="4"/>
  <c r="U243" i="4" s="1"/>
  <c r="T666" i="4"/>
  <c r="U666" i="4" s="1"/>
  <c r="T995" i="4"/>
  <c r="U995" i="4" s="1"/>
  <c r="T920" i="4"/>
  <c r="U920" i="4" s="1"/>
  <c r="T1360" i="4"/>
  <c r="U1360" i="4" s="1"/>
  <c r="T1009" i="4"/>
  <c r="U1009" i="4" s="1"/>
  <c r="T963" i="4"/>
  <c r="U963" i="4" s="1"/>
  <c r="T608" i="4"/>
  <c r="U608" i="4" s="1"/>
  <c r="T857" i="4"/>
  <c r="U1466" i="4"/>
  <c r="T631" i="4"/>
  <c r="U631" i="4" s="1"/>
  <c r="T349" i="4"/>
  <c r="U349" i="4" s="1"/>
  <c r="T430" i="4"/>
  <c r="U430" i="4" s="1"/>
  <c r="T235" i="6"/>
  <c r="U235" i="6" s="1"/>
  <c r="T1222" i="4"/>
  <c r="U1222" i="4" s="1"/>
  <c r="T225" i="4"/>
  <c r="U225" i="4" s="1"/>
  <c r="T311" i="4"/>
  <c r="U311" i="4" s="1"/>
  <c r="T938" i="4"/>
  <c r="T938" i="5" s="1"/>
  <c r="U938" i="5" s="1"/>
  <c r="T274" i="4"/>
  <c r="U274" i="4" s="1"/>
  <c r="T1284" i="6"/>
  <c r="U1284" i="6" s="1"/>
  <c r="T928" i="4"/>
  <c r="U928" i="4" s="1"/>
  <c r="T1200" i="4"/>
  <c r="U1200" i="4" s="1"/>
  <c r="T343" i="4"/>
  <c r="U343" i="4" s="1"/>
  <c r="T428" i="4"/>
  <c r="U428" i="4" s="1"/>
  <c r="T1270" i="4"/>
  <c r="U1270" i="4" s="1"/>
  <c r="T347" i="4"/>
  <c r="U347" i="4" s="1"/>
  <c r="T1054" i="4"/>
  <c r="T1054" i="3" s="1"/>
  <c r="U1054" i="3" s="1"/>
  <c r="T337" i="4"/>
  <c r="U337" i="4" s="1"/>
  <c r="T438" i="4"/>
  <c r="T438" i="5" s="1"/>
  <c r="U438" i="5" s="1"/>
  <c r="T968" i="4"/>
  <c r="U968" i="4" s="1"/>
  <c r="T686" i="4"/>
  <c r="U686" i="4" s="1"/>
  <c r="T946" i="4"/>
  <c r="U946" i="4" s="1"/>
  <c r="T1599" i="4"/>
  <c r="U1599" i="4" s="1"/>
  <c r="T657" i="4"/>
  <c r="U657" i="4" s="1"/>
  <c r="T1250" i="4"/>
  <c r="U1250" i="4" s="1"/>
  <c r="T107" i="4"/>
  <c r="T107" i="5" s="1"/>
  <c r="U107" i="5" s="1"/>
  <c r="T815" i="4"/>
  <c r="U815" i="4" s="1"/>
  <c r="T1097" i="4"/>
  <c r="U1097" i="4" s="1"/>
  <c r="T557" i="4"/>
  <c r="U557" i="4" s="1"/>
  <c r="T296" i="4"/>
  <c r="T296" i="3" s="1"/>
  <c r="U296" i="3" s="1"/>
  <c r="T869" i="4"/>
  <c r="U869" i="4" s="1"/>
  <c r="T1483" i="4"/>
  <c r="U1483" i="4" s="1"/>
  <c r="T1026" i="4"/>
  <c r="U1026" i="4" s="1"/>
  <c r="T1066" i="4"/>
  <c r="U1066" i="4" s="1"/>
  <c r="T262" i="4"/>
  <c r="U262" i="4" s="1"/>
  <c r="T899" i="4"/>
  <c r="T899" i="5" s="1"/>
  <c r="U899" i="5" s="1"/>
  <c r="T261" i="4"/>
  <c r="U261" i="4" s="1"/>
  <c r="T1313" i="4"/>
  <c r="U1313" i="4" s="1"/>
  <c r="T675" i="4"/>
  <c r="U675" i="4" s="1"/>
  <c r="T363" i="4"/>
  <c r="U363" i="4" s="1"/>
  <c r="T323" i="4"/>
  <c r="U323" i="4" s="1"/>
  <c r="T1501" i="4"/>
  <c r="T1501" i="3" s="1"/>
  <c r="U1501" i="3" s="1"/>
  <c r="T403" i="4"/>
  <c r="U403" i="4" s="1"/>
  <c r="T216" i="4"/>
  <c r="U216" i="4" s="1"/>
  <c r="T1121" i="4"/>
  <c r="T1121" i="3" s="1"/>
  <c r="U1121" i="3" s="1"/>
  <c r="T524" i="4"/>
  <c r="U524" i="4" s="1"/>
  <c r="T543" i="4"/>
  <c r="U543" i="4" s="1"/>
  <c r="T147" i="4"/>
  <c r="U147" i="4" s="1"/>
  <c r="T936" i="4"/>
  <c r="U936" i="4" s="1"/>
  <c r="T466" i="4"/>
  <c r="U466" i="4" s="1"/>
  <c r="T263" i="4"/>
  <c r="U263" i="4" s="1"/>
  <c r="T546" i="4"/>
  <c r="T546" i="3" s="1"/>
  <c r="U546" i="3" s="1"/>
  <c r="T532" i="4"/>
  <c r="U532" i="4" s="1"/>
  <c r="T624" i="4"/>
  <c r="U624" i="4" s="1"/>
  <c r="T414" i="4"/>
  <c r="U414" i="4" s="1"/>
  <c r="T1413" i="4"/>
  <c r="U1413" i="4" s="1"/>
  <c r="T1113" i="4"/>
  <c r="U1113" i="4" s="1"/>
  <c r="T1282" i="4"/>
  <c r="U1282" i="4" s="1"/>
  <c r="T1345" i="4"/>
  <c r="U1345" i="4" s="1"/>
  <c r="T1579" i="4"/>
  <c r="U1579" i="4" s="1"/>
  <c r="T1497" i="4"/>
  <c r="U1497" i="4" s="1"/>
  <c r="T155" i="4"/>
  <c r="U155" i="4" s="1"/>
  <c r="T490" i="4"/>
  <c r="U490" i="4" s="1"/>
  <c r="T1499" i="4"/>
  <c r="U1499" i="4" s="1"/>
  <c r="T1543" i="4"/>
  <c r="U1543" i="4" s="1"/>
  <c r="T338" i="4"/>
  <c r="U338" i="4" s="1"/>
  <c r="T1110" i="4"/>
  <c r="U1110" i="4" s="1"/>
  <c r="T1347" i="4"/>
  <c r="U1347" i="4" s="1"/>
  <c r="T773" i="4"/>
  <c r="U773" i="4" s="1"/>
  <c r="T1213" i="4"/>
  <c r="U1213" i="4" s="1"/>
  <c r="T150" i="4"/>
  <c r="U150" i="4" s="1"/>
  <c r="T736" i="4"/>
  <c r="U736" i="4" s="1"/>
  <c r="T1586" i="4"/>
  <c r="U1586" i="4" s="1"/>
  <c r="T1018" i="4"/>
  <c r="U1018" i="4" s="1"/>
  <c r="T1341" i="4"/>
  <c r="U1341" i="4" s="1"/>
  <c r="T1225" i="4"/>
  <c r="U1225" i="4" s="1"/>
  <c r="T1286" i="4"/>
  <c r="U1286" i="4" s="1"/>
  <c r="T872" i="4"/>
  <c r="U872" i="4" s="1"/>
  <c r="T1039" i="4"/>
  <c r="U1039" i="4" s="1"/>
  <c r="T605" i="4"/>
  <c r="U605" i="4" s="1"/>
  <c r="T846" i="4"/>
  <c r="U846" i="4" s="1"/>
  <c r="T143" i="4"/>
  <c r="U143" i="4" s="1"/>
  <c r="T1315" i="4"/>
  <c r="U1315" i="4" s="1"/>
  <c r="T339" i="4"/>
  <c r="U339" i="4" s="1"/>
  <c r="T797" i="4"/>
  <c r="U797" i="4" s="1"/>
  <c r="T655" i="4"/>
  <c r="U655" i="4" s="1"/>
  <c r="T1371" i="4"/>
  <c r="U1371" i="4" s="1"/>
  <c r="T489" i="4"/>
  <c r="T489" i="5" s="1"/>
  <c r="T950" i="4"/>
  <c r="U950" i="4" s="1"/>
  <c r="T1156" i="4"/>
  <c r="U1156" i="4" s="1"/>
  <c r="T137" i="4"/>
  <c r="U137" i="4" s="1"/>
  <c r="T1507" i="4"/>
  <c r="T1507" i="3" s="1"/>
  <c r="U1507" i="3" s="1"/>
  <c r="T1477" i="4"/>
  <c r="U1477" i="4" s="1"/>
  <c r="T1319" i="4"/>
  <c r="U1319" i="4" s="1"/>
  <c r="T422" i="4"/>
  <c r="U422" i="4" s="1"/>
  <c r="T874" i="4"/>
  <c r="T1295" i="4"/>
  <c r="U1295" i="4" s="1"/>
  <c r="T119" i="4"/>
  <c r="T555" i="4"/>
  <c r="U555" i="4" s="1"/>
  <c r="T1594" i="4"/>
  <c r="U1594" i="4" s="1"/>
  <c r="T435" i="4"/>
  <c r="U435" i="4" s="1"/>
  <c r="T1268" i="4"/>
  <c r="U1268" i="4" s="1"/>
  <c r="T643" i="4"/>
  <c r="U643" i="4" s="1"/>
  <c r="T536" i="4"/>
  <c r="U536" i="4" s="1"/>
  <c r="T295" i="4"/>
  <c r="U295" i="4" s="1"/>
  <c r="T587" i="4"/>
  <c r="U587" i="4" s="1"/>
  <c r="T1343" i="4"/>
  <c r="T1333" i="4"/>
  <c r="U1333" i="4" s="1"/>
  <c r="T1522" i="4"/>
  <c r="U1522" i="4" s="1"/>
  <c r="T827" i="4"/>
  <c r="U827" i="4" s="1"/>
  <c r="T273" i="4"/>
  <c r="U273" i="4" s="1"/>
  <c r="T860" i="4"/>
  <c r="U860" i="4" s="1"/>
  <c r="T336" i="4"/>
  <c r="U336" i="4" s="1"/>
  <c r="T161" i="4"/>
  <c r="U161" i="4" s="1"/>
  <c r="T621" i="4"/>
  <c r="U621" i="4" s="1"/>
  <c r="T799" i="4"/>
  <c r="U799" i="4" s="1"/>
  <c r="T1421" i="4"/>
  <c r="U1421" i="4" s="1"/>
  <c r="T1258" i="4"/>
  <c r="U1258" i="4" s="1"/>
  <c r="T1045" i="4"/>
  <c r="U1045" i="4" s="1"/>
  <c r="T270" i="4"/>
  <c r="U270" i="4" s="1"/>
  <c r="T1399" i="4"/>
  <c r="T394" i="4"/>
  <c r="U394" i="4" s="1"/>
  <c r="T559" i="4"/>
  <c r="U559" i="4" s="1"/>
  <c r="T738" i="4"/>
  <c r="U738" i="4" s="1"/>
  <c r="T302" i="4"/>
  <c r="U302" i="4" s="1"/>
  <c r="T676" i="4"/>
  <c r="U676" i="4" s="1"/>
  <c r="T1094" i="4"/>
  <c r="T1094" i="3" s="1"/>
  <c r="U1094" i="3" s="1"/>
  <c r="T594" i="4"/>
  <c r="U594" i="4" s="1"/>
  <c r="T752" i="4"/>
  <c r="U752" i="4" s="1"/>
  <c r="T1117" i="4"/>
  <c r="U975" i="4"/>
  <c r="T984" i="4"/>
  <c r="U984" i="4" s="1"/>
  <c r="T297" i="4"/>
  <c r="T1555" i="4"/>
  <c r="U1555" i="4" s="1"/>
  <c r="T1370" i="4"/>
  <c r="U1370" i="4" s="1"/>
  <c r="T204" i="4"/>
  <c r="T1112" i="4"/>
  <c r="U1112" i="4" s="1"/>
  <c r="T1137" i="4"/>
  <c r="U1137" i="4" s="1"/>
  <c r="T1283" i="4"/>
  <c r="U1283" i="4" s="1"/>
  <c r="T768" i="4"/>
  <c r="U768" i="4" s="1"/>
  <c r="T667" i="4"/>
  <c r="T667" i="5" s="1"/>
  <c r="U667" i="5" s="1"/>
  <c r="T1148" i="4"/>
  <c r="U1148" i="4" s="1"/>
  <c r="T1429" i="4"/>
  <c r="T1171" i="4"/>
  <c r="U1171" i="4" s="1"/>
  <c r="T226" i="4"/>
  <c r="U226" i="4" s="1"/>
  <c r="T1070" i="4"/>
  <c r="T374" i="4"/>
  <c r="T374" i="5" s="1"/>
  <c r="U374" i="5" s="1"/>
  <c r="T192" i="4"/>
  <c r="U192" i="4" s="1"/>
  <c r="T889" i="4"/>
  <c r="T889" i="5" s="1"/>
  <c r="U889" i="5" s="1"/>
  <c r="T1308" i="4"/>
  <c r="T1527" i="4"/>
  <c r="U1527" i="4" s="1"/>
  <c r="T410" i="4"/>
  <c r="U410" i="4" s="1"/>
  <c r="T934" i="4"/>
  <c r="T937" i="4"/>
  <c r="U937" i="4" s="1"/>
  <c r="T1559" i="4"/>
  <c r="T668" i="4"/>
  <c r="U668" i="4" s="1"/>
  <c r="T908" i="4"/>
  <c r="U908" i="4" s="1"/>
  <c r="T875" i="4"/>
  <c r="U875" i="4" s="1"/>
  <c r="T1386" i="4"/>
  <c r="U1386" i="4" s="1"/>
  <c r="T1441" i="4"/>
  <c r="U1441" i="4" s="1"/>
  <c r="T1103" i="4"/>
  <c r="T1103" i="3" s="1"/>
  <c r="U1103" i="3" s="1"/>
  <c r="T1060" i="4"/>
  <c r="U1060" i="4" s="1"/>
  <c r="T698" i="4"/>
  <c r="U698" i="4" s="1"/>
  <c r="T1012" i="4"/>
  <c r="U1012" i="4" s="1"/>
  <c r="T1287" i="4"/>
  <c r="U1287" i="4" s="1"/>
  <c r="T198" i="4"/>
  <c r="U198" i="4" s="1"/>
  <c r="T882" i="4"/>
  <c r="T807" i="4"/>
  <c r="U807" i="4" s="1"/>
  <c r="T901" i="4"/>
  <c r="T901" i="5" s="1"/>
  <c r="U901" i="5" s="1"/>
  <c r="T688" i="4"/>
  <c r="U688" i="4" s="1"/>
  <c r="T1063" i="4"/>
  <c r="U1063" i="4" s="1"/>
  <c r="T1494" i="4"/>
  <c r="U1494" i="4" s="1"/>
  <c r="T983" i="4"/>
  <c r="U983" i="4" s="1"/>
  <c r="T1372" i="4"/>
  <c r="U1372" i="4" s="1"/>
  <c r="T110" i="4"/>
  <c r="U110" i="4" s="1"/>
  <c r="T705" i="4"/>
  <c r="U705" i="4" s="1"/>
  <c r="T1016" i="4"/>
  <c r="U1016" i="4" s="1"/>
  <c r="T1532" i="4"/>
  <c r="U1532" i="4" s="1"/>
  <c r="T830" i="4"/>
  <c r="T1379" i="4"/>
  <c r="U1379" i="4" s="1"/>
  <c r="T1457" i="4"/>
  <c r="T1462" i="4"/>
  <c r="U1462" i="4" s="1"/>
  <c r="T186" i="4"/>
  <c r="T186" i="3" s="1"/>
  <c r="U186" i="3" s="1"/>
  <c r="T1431" i="4"/>
  <c r="U1431" i="4" s="1"/>
  <c r="T659" i="4"/>
  <c r="U659" i="4" s="1"/>
  <c r="T597" i="4"/>
  <c r="U597" i="4" s="1"/>
  <c r="T344" i="4"/>
  <c r="U344" i="4" s="1"/>
  <c r="T791" i="4"/>
  <c r="U791" i="4" s="1"/>
  <c r="T1251" i="4"/>
  <c r="U1251" i="4" s="1"/>
  <c r="T1332" i="4"/>
  <c r="U1332" i="4" s="1"/>
  <c r="T996" i="4"/>
  <c r="U996" i="4" s="1"/>
  <c r="T106" i="4"/>
  <c r="U106" i="4" s="1"/>
  <c r="T740" i="4"/>
  <c r="U740" i="4" s="1"/>
  <c r="T391" i="4"/>
  <c r="U391" i="4" s="1"/>
  <c r="T720" i="4"/>
  <c r="U720" i="4" s="1"/>
  <c r="T1329" i="4"/>
  <c r="T855" i="4"/>
  <c r="T953" i="4"/>
  <c r="U953" i="4" s="1"/>
  <c r="T212" i="4"/>
  <c r="U212" i="4" s="1"/>
  <c r="T234" i="4"/>
  <c r="U234" i="4" s="1"/>
  <c r="T1311" i="4"/>
  <c r="U1311" i="4" s="1"/>
  <c r="T1278" i="4"/>
  <c r="T1364" i="4"/>
  <c r="U1364" i="4" s="1"/>
  <c r="T180" i="4"/>
  <c r="T332" i="4"/>
  <c r="U332" i="4" s="1"/>
  <c r="T1439" i="4"/>
  <c r="U1439" i="4" s="1"/>
  <c r="T1558" i="4"/>
  <c r="U1558" i="4" s="1"/>
  <c r="T1153" i="4"/>
  <c r="U1153" i="4" s="1"/>
  <c r="T166" i="4"/>
  <c r="U166" i="4" s="1"/>
  <c r="T1275" i="4"/>
  <c r="U1275" i="4" s="1"/>
  <c r="T702" i="4"/>
  <c r="U702" i="4" s="1"/>
  <c r="T1223" i="4"/>
  <c r="U1223" i="4" s="1"/>
  <c r="T1264" i="4"/>
  <c r="U1264" i="4" s="1"/>
  <c r="T794" i="4"/>
  <c r="U794" i="4" s="1"/>
  <c r="T431" i="4"/>
  <c r="U431" i="4" s="1"/>
  <c r="T614" i="4"/>
  <c r="U614" i="4" s="1"/>
  <c r="T480" i="4"/>
  <c r="U480" i="4" s="1"/>
  <c r="T202" i="4"/>
  <c r="U202" i="4" s="1"/>
  <c r="T852" i="4"/>
  <c r="T852" i="5" s="1"/>
  <c r="U852" i="5" s="1"/>
  <c r="T1010" i="4"/>
  <c r="U1010" i="4" s="1"/>
  <c r="T1519" i="4"/>
  <c r="U1519" i="4" s="1"/>
  <c r="T924" i="4"/>
  <c r="U924" i="4" s="1"/>
  <c r="T461" i="4"/>
  <c r="U461" i="4" s="1"/>
  <c r="T200" i="4"/>
  <c r="U200" i="4" s="1"/>
  <c r="T837" i="4"/>
  <c r="U837" i="4" s="1"/>
  <c r="T1488" i="4"/>
  <c r="U1488" i="4" s="1"/>
  <c r="T735" i="4"/>
  <c r="U735" i="4" s="1"/>
  <c r="T229" i="4"/>
  <c r="U229" i="4" s="1"/>
  <c r="T1288" i="4"/>
  <c r="U1288" i="4" s="1"/>
  <c r="T451" i="4"/>
  <c r="U451" i="4" s="1"/>
  <c r="T124" i="4"/>
  <c r="U124" i="4" s="1"/>
  <c r="T652" i="4"/>
  <c r="U652" i="4" s="1"/>
  <c r="T1302" i="4"/>
  <c r="U1302" i="4" s="1"/>
  <c r="T1089" i="4"/>
  <c r="U1089" i="4" s="1"/>
  <c r="T903" i="4"/>
  <c r="U903" i="4" s="1"/>
  <c r="T850" i="4"/>
  <c r="U850" i="4" s="1"/>
  <c r="T841" i="4"/>
  <c r="U841" i="4" s="1"/>
  <c r="T538" i="4"/>
  <c r="U538" i="4" s="1"/>
  <c r="T306" i="4"/>
  <c r="U306" i="4" s="1"/>
  <c r="T445" i="4"/>
  <c r="U445" i="4" s="1"/>
  <c r="T271" i="4"/>
  <c r="U271" i="4" s="1"/>
  <c r="T749" i="4"/>
  <c r="U749" i="4" s="1"/>
  <c r="T1102" i="4"/>
  <c r="U1102" i="4" s="1"/>
  <c r="T417" i="4"/>
  <c r="T481" i="4"/>
  <c r="U481" i="4" s="1"/>
  <c r="T1472" i="4"/>
  <c r="U1472" i="4" s="1"/>
  <c r="T743" i="4"/>
  <c r="T1147" i="4"/>
  <c r="T842" i="4"/>
  <c r="U842" i="4" s="1"/>
  <c r="T895" i="4"/>
  <c r="U895" i="4" s="1"/>
  <c r="T168" i="4"/>
  <c r="T945" i="4"/>
  <c r="U945" i="4" s="1"/>
  <c r="T1444" i="4"/>
  <c r="U1444" i="4" s="1"/>
  <c r="T693" i="4"/>
  <c r="U693" i="4" s="1"/>
  <c r="T592" i="4"/>
  <c r="U592" i="4" s="1"/>
  <c r="T572" i="4"/>
  <c r="U572" i="4" s="1"/>
  <c r="T462" i="4"/>
  <c r="U462" i="4" s="1"/>
  <c r="T541" i="4"/>
  <c r="U541" i="4" s="1"/>
  <c r="T280" i="4"/>
  <c r="U280" i="4" s="1"/>
  <c r="T744" i="4"/>
  <c r="U744" i="4" s="1"/>
  <c r="T660" i="4"/>
  <c r="U660" i="4" s="1"/>
  <c r="T1013" i="4"/>
  <c r="U1013" i="4" s="1"/>
  <c r="T201" i="4"/>
  <c r="U201" i="4" s="1"/>
  <c r="T421" i="4"/>
  <c r="U421" i="4" s="1"/>
  <c r="T611" i="4"/>
  <c r="T611" i="3" s="1"/>
  <c r="U611" i="3" s="1"/>
  <c r="T893" i="4"/>
  <c r="U893" i="4" s="1"/>
  <c r="T1418" i="4"/>
  <c r="U1418" i="4" s="1"/>
  <c r="T1140" i="4"/>
  <c r="U1140" i="4" s="1"/>
  <c r="T1321" i="4"/>
  <c r="U1321" i="4" s="1"/>
  <c r="T1337" i="4"/>
  <c r="U1337" i="4" s="1"/>
  <c r="T1017" i="4"/>
  <c r="T1017" i="3" s="1"/>
  <c r="U1017" i="3" s="1"/>
  <c r="T866" i="4"/>
  <c r="U866" i="4" s="1"/>
  <c r="T900" i="4"/>
  <c r="U900" i="4" s="1"/>
  <c r="T459" i="4"/>
  <c r="U459" i="4" s="1"/>
  <c r="T1493" i="4"/>
  <c r="U1493" i="4" s="1"/>
  <c r="T512" i="4"/>
  <c r="U512" i="4" s="1"/>
  <c r="T662" i="4"/>
  <c r="U662" i="4" s="1"/>
  <c r="T1127" i="4"/>
  <c r="T1127" i="5" s="1"/>
  <c r="U1127" i="5" s="1"/>
  <c r="T925" i="4"/>
  <c r="T925" i="5" s="1"/>
  <c r="T700" i="4"/>
  <c r="T196" i="4"/>
  <c r="U196" i="4" s="1"/>
  <c r="T527" i="4"/>
  <c r="T527" i="3" s="1"/>
  <c r="U527" i="3" s="1"/>
  <c r="T1135" i="4"/>
  <c r="T1455" i="4"/>
  <c r="T1455" i="3" s="1"/>
  <c r="U1455" i="3" s="1"/>
  <c r="T573" i="4"/>
  <c r="U573" i="4" s="1"/>
  <c r="T1195" i="4"/>
  <c r="T254" i="4"/>
  <c r="T485" i="4"/>
  <c r="U485" i="4" s="1"/>
  <c r="T986" i="4"/>
  <c r="U986" i="4" s="1"/>
  <c r="T113" i="4"/>
  <c r="U113" i="4" s="1"/>
  <c r="T351" i="4"/>
  <c r="U351" i="4" s="1"/>
  <c r="T640" i="4"/>
  <c r="U640" i="4" s="1"/>
  <c r="T894" i="4"/>
  <c r="U894" i="4" s="1"/>
  <c r="T1028" i="4"/>
  <c r="T308" i="4"/>
  <c r="U308" i="4" s="1"/>
  <c r="T604" i="4"/>
  <c r="U604" i="4" s="1"/>
  <c r="T560" i="4"/>
  <c r="T108" i="4"/>
  <c r="U108" i="4" s="1"/>
  <c r="T644" i="4"/>
  <c r="U644" i="4" s="1"/>
  <c r="T1298" i="4"/>
  <c r="U1298" i="4" s="1"/>
  <c r="T1273" i="4"/>
  <c r="U1273" i="4" s="1"/>
  <c r="T1536" i="4"/>
  <c r="U1536" i="4" s="1"/>
  <c r="T299" i="4"/>
  <c r="U299" i="4" s="1"/>
  <c r="T980" i="4"/>
  <c r="U980" i="4" s="1"/>
  <c r="T856" i="4"/>
  <c r="T856" i="5" s="1"/>
  <c r="U856" i="5" s="1"/>
  <c r="T1406" i="4"/>
  <c r="U1406" i="4" s="1"/>
  <c r="T990" i="4"/>
  <c r="U990" i="4" s="1"/>
  <c r="T607" i="4"/>
  <c r="U607" i="4" s="1"/>
  <c r="T483" i="4"/>
  <c r="T563" i="4"/>
  <c r="U563" i="4" s="1"/>
  <c r="T1177" i="4"/>
  <c r="U1177" i="4" s="1"/>
  <c r="T979" i="4"/>
  <c r="U979" i="4" s="1"/>
  <c r="T965" i="4"/>
  <c r="U965" i="4" s="1"/>
  <c r="T629" i="4"/>
  <c r="U629" i="4" s="1"/>
  <c r="T790" i="4"/>
  <c r="U790" i="4" s="1"/>
  <c r="T960" i="4"/>
  <c r="U960" i="4" s="1"/>
  <c r="T1529" i="4"/>
  <c r="U1529" i="4" s="1"/>
  <c r="T164" i="4"/>
  <c r="U164" i="4" s="1"/>
  <c r="T1136" i="4"/>
  <c r="U1136" i="4" s="1"/>
  <c r="T1254" i="4"/>
  <c r="U1254" i="4" s="1"/>
  <c r="T315" i="4"/>
  <c r="U315" i="4" s="1"/>
  <c r="T805" i="4"/>
  <c r="T805" i="5" s="1"/>
  <c r="U805" i="5" s="1"/>
  <c r="T1539" i="4"/>
  <c r="U1539" i="4" s="1"/>
  <c r="T1159" i="4"/>
  <c r="U1159" i="4" s="1"/>
  <c r="T1279" i="4"/>
  <c r="U1279" i="4" s="1"/>
  <c r="T1502" i="4"/>
  <c r="U1502" i="4" s="1"/>
  <c r="T766" i="4"/>
  <c r="U766" i="4" s="1"/>
  <c r="T285" i="4"/>
  <c r="U285" i="4" s="1"/>
  <c r="T1145" i="4"/>
  <c r="T880" i="4"/>
  <c r="U880" i="4" s="1"/>
  <c r="T1167" i="4"/>
  <c r="U1167" i="4" s="1"/>
  <c r="T822" i="4"/>
  <c r="U822" i="4" s="1"/>
  <c r="T292" i="4"/>
  <c r="U292" i="4" s="1"/>
  <c r="T570" i="4"/>
  <c r="U570" i="4" s="1"/>
  <c r="T1152" i="4"/>
  <c r="T1152" i="3" s="1"/>
  <c r="U1152" i="3" s="1"/>
  <c r="T1232" i="4"/>
  <c r="U1232" i="4" s="1"/>
  <c r="T1107" i="4"/>
  <c r="U1107" i="4" s="1"/>
  <c r="T1000" i="4"/>
  <c r="U1000" i="4" s="1"/>
  <c r="T826" i="4"/>
  <c r="U826" i="4" s="1"/>
  <c r="T1383" i="4"/>
  <c r="U1383" i="4" s="1"/>
  <c r="T981" i="4"/>
  <c r="U981" i="4" s="1"/>
  <c r="T209" i="4"/>
  <c r="U209" i="4" s="1"/>
  <c r="T1468" i="4"/>
  <c r="U1468" i="4" s="1"/>
  <c r="T1114" i="4"/>
  <c r="U1114" i="4" s="1"/>
  <c r="T1367" i="4"/>
  <c r="T454" i="4"/>
  <c r="U454" i="4" s="1"/>
  <c r="T615" i="4"/>
  <c r="U615" i="4" s="1"/>
  <c r="T1118" i="4"/>
  <c r="U1118" i="4" s="1"/>
  <c r="T1373" i="4"/>
  <c r="U1373" i="4" s="1"/>
  <c r="T1197" i="4"/>
  <c r="U1197" i="4" s="1"/>
  <c r="T478" i="4"/>
  <c r="U478" i="4" s="1"/>
  <c r="T549" i="4"/>
  <c r="U549" i="4" s="1"/>
  <c r="T1525" i="4"/>
  <c r="U1525" i="4" s="1"/>
  <c r="T649" i="4"/>
  <c r="U649" i="4" s="1"/>
  <c r="T197" i="4"/>
  <c r="U197" i="4" s="1"/>
  <c r="T1168" i="4"/>
  <c r="T1168" i="5" s="1"/>
  <c r="U1168" i="5" s="1"/>
  <c r="T890" i="4"/>
  <c r="U890" i="4" s="1"/>
  <c r="T372" i="4"/>
  <c r="U372" i="4" s="1"/>
  <c r="T1445" i="4"/>
  <c r="T130" i="4"/>
  <c r="U130" i="4" s="1"/>
  <c r="T561" i="4"/>
  <c r="U561" i="4" s="1"/>
  <c r="T194" i="4"/>
  <c r="U194" i="4" s="1"/>
  <c r="T988" i="4"/>
  <c r="U988" i="4" s="1"/>
  <c r="T801" i="4"/>
  <c r="U801" i="4" s="1"/>
  <c r="T1495" i="4"/>
  <c r="U1495" i="4" s="1"/>
  <c r="U174" i="4"/>
  <c r="T1271" i="4"/>
  <c r="T844" i="4"/>
  <c r="T1312" i="4"/>
  <c r="T1484" i="4"/>
  <c r="U1484" i="4" s="1"/>
  <c r="T1595" i="4"/>
  <c r="T385" i="4"/>
  <c r="U385" i="4" s="1"/>
  <c r="T600" i="4"/>
  <c r="U600" i="4" s="1"/>
  <c r="T916" i="4"/>
  <c r="U916" i="4" s="1"/>
  <c r="T859" i="4"/>
  <c r="T859" i="5" s="1"/>
  <c r="U859" i="5" s="1"/>
  <c r="T111" i="4"/>
  <c r="U111" i="4" s="1"/>
  <c r="T1469" i="4"/>
  <c r="U1469" i="4" s="1"/>
  <c r="U227" i="4"/>
  <c r="T507" i="6"/>
  <c r="U507" i="6" s="1"/>
  <c r="T507" i="4"/>
  <c r="T1381" i="4"/>
  <c r="U1381" i="4" s="1"/>
  <c r="U620" i="4"/>
  <c r="T1178" i="4"/>
  <c r="T685" i="4"/>
  <c r="U685" i="4" s="1"/>
  <c r="T1485" i="4"/>
  <c r="U1485" i="4" s="1"/>
  <c r="T193" i="4"/>
  <c r="U193" i="4" s="1"/>
  <c r="T708" i="4"/>
  <c r="T1339" i="4"/>
  <c r="U1339" i="4" s="1"/>
  <c r="T173" i="4"/>
  <c r="U173" i="4" s="1"/>
  <c r="T1203" i="4"/>
  <c r="U1203" i="4" s="1"/>
  <c r="T1362" i="4"/>
  <c r="U1362" i="4" s="1"/>
  <c r="T348" i="4"/>
  <c r="T1132" i="4"/>
  <c r="U1132" i="4" s="1"/>
  <c r="T169" i="4"/>
  <c r="U169" i="4" s="1"/>
  <c r="T958" i="4"/>
  <c r="U958" i="4" s="1"/>
  <c r="T360" i="4"/>
  <c r="U360" i="4" s="1"/>
  <c r="T1247" i="4"/>
  <c r="U1247" i="4" s="1"/>
  <c r="T1518" i="4"/>
  <c r="U1518" i="4" s="1"/>
  <c r="T1074" i="4"/>
  <c r="U1074" i="4" s="1"/>
  <c r="T724" i="4"/>
  <c r="U724" i="4" s="1"/>
  <c r="T568" i="4"/>
  <c r="U568" i="4" s="1"/>
  <c r="T1100" i="4"/>
  <c r="U1100" i="4" s="1"/>
  <c r="T641" i="4"/>
  <c r="U641" i="4" s="1"/>
  <c r="T511" i="4"/>
  <c r="U511" i="4" s="1"/>
  <c r="T230" i="4"/>
  <c r="U230" i="4" s="1"/>
  <c r="T1411" i="4"/>
  <c r="U1411" i="4" s="1"/>
  <c r="T211" i="4"/>
  <c r="U211" i="4" s="1"/>
  <c r="T316" i="4"/>
  <c r="U316" i="4" s="1"/>
  <c r="T1130" i="4"/>
  <c r="U1130" i="4" s="1"/>
  <c r="T479" i="4"/>
  <c r="U479" i="4" s="1"/>
  <c r="T1221" i="4"/>
  <c r="U1221" i="4" s="1"/>
  <c r="T1432" i="4"/>
  <c r="U1432" i="4" s="1"/>
  <c r="T1398" i="4"/>
  <c r="U1398" i="4" s="1"/>
  <c r="T1449" i="4"/>
  <c r="U1449" i="4" s="1"/>
  <c r="T967" i="4"/>
  <c r="U967" i="4" s="1"/>
  <c r="T571" i="4"/>
  <c r="U571" i="4" s="1"/>
  <c r="T172" i="4"/>
  <c r="U172" i="4" s="1"/>
  <c r="T418" i="4"/>
  <c r="U418" i="4" s="1"/>
  <c r="T1412" i="4"/>
  <c r="U1412" i="4" s="1"/>
  <c r="T1454" i="4"/>
  <c r="T509" i="4"/>
  <c r="U509" i="4" s="1"/>
  <c r="T1087" i="4"/>
  <c r="U1087" i="4" s="1"/>
  <c r="T1106" i="4"/>
  <c r="U1106" i="4" s="1"/>
  <c r="T424" i="4"/>
  <c r="U424" i="4" s="1"/>
  <c r="T833" i="4"/>
  <c r="U833" i="4" s="1"/>
  <c r="T259" i="4"/>
  <c r="T470" i="4"/>
  <c r="U470" i="4" s="1"/>
  <c r="T1346" i="4"/>
  <c r="U1346" i="4" s="1"/>
  <c r="T578" i="4"/>
  <c r="U578" i="4" s="1"/>
  <c r="T761" i="4"/>
  <c r="U761" i="4" s="1"/>
  <c r="T694" i="4"/>
  <c r="U694" i="4" s="1"/>
  <c r="T915" i="4"/>
  <c r="U915" i="4" s="1"/>
  <c r="T939" i="4"/>
  <c r="U939" i="4" s="1"/>
  <c r="T1388" i="4"/>
  <c r="U1388" i="4" s="1"/>
  <c r="T793" i="4"/>
  <c r="U793" i="4" s="1"/>
  <c r="T1384" i="4"/>
  <c r="U1384" i="4" s="1"/>
  <c r="T941" i="4"/>
  <c r="U941" i="4" s="1"/>
  <c r="T569" i="4"/>
  <c r="U569" i="4" s="1"/>
  <c r="T1236" i="4"/>
  <c r="U1236" i="4" s="1"/>
  <c r="T499" i="4"/>
  <c r="T499" i="3" s="1"/>
  <c r="U499" i="3" s="1"/>
  <c r="T1470" i="4"/>
  <c r="U1470" i="4" s="1"/>
  <c r="T537" i="4"/>
  <c r="U537" i="4" s="1"/>
  <c r="T1395" i="4"/>
  <c r="U1395" i="4" s="1"/>
  <c r="T1471" i="4"/>
  <c r="U1471" i="4" s="1"/>
  <c r="T542" i="4"/>
  <c r="T1437" i="4"/>
  <c r="U1437" i="4" s="1"/>
  <c r="T1141" i="4"/>
  <c r="U1141" i="4" s="1"/>
  <c r="T258" i="4"/>
  <c r="U258" i="4" s="1"/>
  <c r="T687" i="4"/>
  <c r="U687" i="4" s="1"/>
  <c r="T426" i="4"/>
  <c r="U426" i="4" s="1"/>
  <c r="T206" i="4"/>
  <c r="U206" i="4" s="1"/>
  <c r="T149" i="4"/>
  <c r="U149" i="4" s="1"/>
  <c r="T918" i="4"/>
  <c r="U918" i="4" s="1"/>
  <c r="T1133" i="4"/>
  <c r="T1274" i="4"/>
  <c r="U1274" i="4" s="1"/>
  <c r="T1041" i="4"/>
  <c r="T1086" i="4"/>
  <c r="U1086" i="4" s="1"/>
  <c r="T1528" i="4"/>
  <c r="U1528" i="4" s="1"/>
  <c r="T800" i="4"/>
  <c r="U800" i="4" s="1"/>
  <c r="T465" i="4"/>
  <c r="U465" i="4" s="1"/>
  <c r="T1265" i="4"/>
  <c r="T1183" i="4"/>
  <c r="U1183" i="4" s="1"/>
  <c r="T914" i="4"/>
  <c r="U914" i="4" s="1"/>
  <c r="T1008" i="4"/>
  <c r="U1008" i="4" s="1"/>
  <c r="T991" i="4"/>
  <c r="U991" i="4" s="1"/>
  <c r="T1363" i="4"/>
  <c r="U1363" i="4" s="1"/>
  <c r="T1434" i="4"/>
  <c r="U1434" i="4" s="1"/>
  <c r="T1581" i="4"/>
  <c r="U1581" i="4" s="1"/>
  <c r="T661" i="4"/>
  <c r="U661" i="4" s="1"/>
  <c r="T566" i="4"/>
  <c r="U566" i="4" s="1"/>
  <c r="T689" i="4"/>
  <c r="T1300" i="4"/>
  <c r="U1300" i="4" s="1"/>
  <c r="T334" i="4"/>
  <c r="U334" i="4" s="1"/>
  <c r="T1338" i="4"/>
  <c r="U1338" i="4" s="1"/>
  <c r="T1131" i="4"/>
  <c r="U1131" i="4" s="1"/>
  <c r="T767" i="4"/>
  <c r="U767" i="4" s="1"/>
  <c r="T1523" i="4"/>
  <c r="U1523" i="4" s="1"/>
  <c r="T482" i="4"/>
  <c r="U482" i="4" s="1"/>
  <c r="T697" i="4"/>
  <c r="T382" i="4"/>
  <c r="U382" i="4" s="1"/>
  <c r="T345" i="4"/>
  <c r="U345" i="4" s="1"/>
  <c r="T1316" i="4"/>
  <c r="U1316" i="4" s="1"/>
  <c r="T711" i="4"/>
  <c r="U711" i="4" s="1"/>
  <c r="T1465" i="4"/>
  <c r="U1465" i="4" s="1"/>
  <c r="T1158" i="4"/>
  <c r="U1158" i="4" s="1"/>
  <c r="T1592" i="4"/>
  <c r="U1592" i="4" s="1"/>
  <c r="T1007" i="4"/>
  <c r="U1007" i="4" s="1"/>
  <c r="T961" i="4"/>
  <c r="U961" i="4" s="1"/>
  <c r="T1433" i="4"/>
  <c r="U1433" i="4" s="1"/>
  <c r="T1050" i="4"/>
  <c r="U1050" i="4" s="1"/>
  <c r="T892" i="4"/>
  <c r="U892" i="4" s="1"/>
  <c r="T1589" i="4"/>
  <c r="U1589" i="4" s="1"/>
  <c r="T1229" i="4"/>
  <c r="T634" i="4"/>
  <c r="U634" i="4" s="1"/>
  <c r="T1134" i="4"/>
  <c r="U1134" i="4" s="1"/>
  <c r="T1238" i="4"/>
  <c r="U1238" i="4" s="1"/>
  <c r="T1207" i="4"/>
  <c r="U1207" i="4" s="1"/>
  <c r="T236" i="4"/>
  <c r="U236" i="4" s="1"/>
  <c r="T1540" i="4"/>
  <c r="U1540" i="4" s="1"/>
  <c r="T1044" i="4"/>
  <c r="T835" i="4"/>
  <c r="T750" i="4"/>
  <c r="U750" i="4" s="1"/>
  <c r="T1551" i="4"/>
  <c r="T775" i="4"/>
  <c r="U775" i="4" s="1"/>
  <c r="T376" i="4"/>
  <c r="T616" i="4"/>
  <c r="T616" i="3" s="1"/>
  <c r="U616" i="3" s="1"/>
  <c r="T1461" i="4"/>
  <c r="U1461" i="4" s="1"/>
  <c r="T970" i="4"/>
  <c r="T1071" i="4"/>
  <c r="U1071" i="4" s="1"/>
  <c r="T1334" i="4"/>
  <c r="U1334" i="4" s="1"/>
  <c r="T1350" i="4"/>
  <c r="U1350" i="4" s="1"/>
  <c r="T1582" i="4"/>
  <c r="U1582" i="4" s="1"/>
  <c r="T488" i="4"/>
  <c r="U488" i="4" s="1"/>
  <c r="T692" i="4"/>
  <c r="U692" i="4" s="1"/>
  <c r="T170" i="4"/>
  <c r="U170" i="4" s="1"/>
  <c r="T1389" i="4"/>
  <c r="U1389" i="4" s="1"/>
  <c r="T1201" i="4"/>
  <c r="U1201" i="4" s="1"/>
  <c r="T364" i="4"/>
  <c r="T145" i="4"/>
  <c r="U145" i="4" s="1"/>
  <c r="T118" i="4"/>
  <c r="U118" i="4" s="1"/>
  <c r="T1504" i="4"/>
  <c r="U1504" i="4" s="1"/>
  <c r="T1084" i="4"/>
  <c r="U1084" i="4" s="1"/>
  <c r="T602" i="4"/>
  <c r="T751" i="4"/>
  <c r="U751" i="4" s="1"/>
  <c r="T392" i="4"/>
  <c r="U392" i="4" s="1"/>
  <c r="T419" i="4"/>
  <c r="U419" i="4" s="1"/>
  <c r="T758" i="4"/>
  <c r="U758" i="4" s="1"/>
  <c r="T1344" i="4"/>
  <c r="T1344" i="5" s="1"/>
  <c r="U1344" i="5" s="1"/>
  <c r="V1344" i="6" s="1"/>
  <c r="T701" i="4"/>
  <c r="U701" i="4" s="1"/>
  <c r="T955" i="4"/>
  <c r="U955" i="4" s="1"/>
  <c r="T341" i="4"/>
  <c r="U341" i="4" s="1"/>
  <c r="T134" i="4"/>
  <c r="U134" i="4" s="1"/>
  <c r="T1475" i="4"/>
  <c r="U1475" i="4" s="1"/>
  <c r="T1459" i="4"/>
  <c r="T1342" i="4"/>
  <c r="U1342" i="4" s="1"/>
  <c r="T1210" i="4"/>
  <c r="U1210" i="4" s="1"/>
  <c r="T276" i="4"/>
  <c r="U276" i="4" s="1"/>
  <c r="T1557" i="4"/>
  <c r="T1306" i="4"/>
  <c r="U1306" i="4" s="1"/>
  <c r="T1036" i="4"/>
  <c r="U1036" i="4" s="1"/>
  <c r="T1237" i="4"/>
  <c r="U1237" i="4" s="1"/>
  <c r="T1556" i="4"/>
  <c r="U1556" i="4" s="1"/>
  <c r="T816" i="4"/>
  <c r="U816" i="4" s="1"/>
  <c r="T1111" i="4"/>
  <c r="T353" i="4"/>
  <c r="U353" i="4" s="1"/>
  <c r="T199" i="4"/>
  <c r="U199" i="4" s="1"/>
  <c r="T408" i="4"/>
  <c r="U408" i="4" s="1"/>
  <c r="T1042" i="4"/>
  <c r="U1042" i="4" s="1"/>
  <c r="T1175" i="4"/>
  <c r="U1175" i="4" s="1"/>
  <c r="T298" i="4"/>
  <c r="U298" i="4" s="1"/>
  <c r="T1512" i="4"/>
  <c r="U1512" i="4" s="1"/>
  <c r="T1419" i="4"/>
  <c r="U1419" i="4" s="1"/>
  <c r="T1575" i="4"/>
  <c r="U1575" i="4" s="1"/>
  <c r="T127" i="4"/>
  <c r="U127" i="4" s="1"/>
  <c r="T727" i="4"/>
  <c r="U727" i="4" s="1"/>
  <c r="T1293" i="4"/>
  <c r="U1293" i="4" s="1"/>
  <c r="T785" i="4"/>
  <c r="U785" i="4" s="1"/>
  <c r="T737" i="4"/>
  <c r="U737" i="4" s="1"/>
  <c r="T182" i="4"/>
  <c r="U182" i="4" s="1"/>
  <c r="T238" i="4"/>
  <c r="U238" i="4" s="1"/>
  <c r="T703" i="4"/>
  <c r="U703" i="4" s="1"/>
  <c r="T1143" i="4"/>
  <c r="U1143" i="4" s="1"/>
  <c r="T1019" i="4"/>
  <c r="U1019" i="4" s="1"/>
  <c r="T378" i="4"/>
  <c r="U378" i="4" s="1"/>
  <c r="T581" i="4"/>
  <c r="U581" i="4" s="1"/>
  <c r="T340" i="4"/>
  <c r="U340" i="4" s="1"/>
  <c r="T1043" i="4"/>
  <c r="U1043" i="4" s="1"/>
  <c r="T300" i="4"/>
  <c r="U300" i="4" s="1"/>
  <c r="T133" i="4"/>
  <c r="T1181" i="4"/>
  <c r="U1181" i="4" s="1"/>
  <c r="T460" i="4"/>
  <c r="U460" i="4" s="1"/>
  <c r="T599" i="4"/>
  <c r="U599" i="4" s="1"/>
  <c r="T1446" i="4"/>
  <c r="U1446" i="4" s="1"/>
  <c r="T854" i="4"/>
  <c r="U854" i="4" s="1"/>
  <c r="T402" i="4"/>
  <c r="U402" i="4" s="1"/>
  <c r="T1491" i="4"/>
  <c r="U1491" i="4" s="1"/>
  <c r="T730" i="4"/>
  <c r="U730" i="4" s="1"/>
  <c r="T1426" i="4"/>
  <c r="U1426" i="4" s="1"/>
  <c r="T1436" i="4"/>
  <c r="U1436" i="4" s="1"/>
  <c r="T303" i="4"/>
  <c r="U303" i="4" s="1"/>
  <c r="T484" i="4"/>
  <c r="U484" i="4" s="1"/>
  <c r="T1550" i="4"/>
  <c r="U1550" i="4" s="1"/>
  <c r="T1573" i="4"/>
  <c r="U1573" i="4" s="1"/>
  <c r="T897" i="4"/>
  <c r="U897" i="4" s="1"/>
  <c r="T176" i="4"/>
  <c r="U176" i="4" s="1"/>
  <c r="T396" i="4"/>
  <c r="U396" i="4" s="1"/>
  <c r="T356" i="4"/>
  <c r="U356" i="4" s="1"/>
  <c r="T878" i="4"/>
  <c r="U878" i="4" s="1"/>
  <c r="T1505" i="4"/>
  <c r="T433" i="4"/>
  <c r="U433" i="4" s="1"/>
  <c r="T448" i="4"/>
  <c r="U448" i="4" s="1"/>
  <c r="T286" i="4"/>
  <c r="U286" i="4" s="1"/>
  <c r="T1174" i="4"/>
  <c r="U1174" i="4" s="1"/>
  <c r="T468" i="4"/>
  <c r="U468" i="4" s="1"/>
  <c r="T971" i="4"/>
  <c r="T371" i="4"/>
  <c r="U371" i="4" s="1"/>
  <c r="T1423" i="4"/>
  <c r="U1423" i="4" s="1"/>
  <c r="T1516" i="4"/>
  <c r="U1516" i="4" s="1"/>
  <c r="T1281" i="4"/>
  <c r="U1281" i="4" s="1"/>
  <c r="T1425" i="4"/>
  <c r="U1425" i="4" s="1"/>
  <c r="T219" i="4"/>
  <c r="U219" i="4" s="1"/>
  <c r="T680" i="4"/>
  <c r="U680" i="4" s="1"/>
  <c r="T1277" i="4"/>
  <c r="U1277" i="4" s="1"/>
  <c r="T157" i="4"/>
  <c r="U157" i="4" s="1"/>
  <c r="T189" i="4"/>
  <c r="U189" i="4" s="1"/>
  <c r="T745" i="4"/>
  <c r="U745" i="4" s="1"/>
  <c r="T664" i="4"/>
  <c r="U664" i="4" s="1"/>
  <c r="T443" i="4"/>
  <c r="U443" i="4" s="1"/>
  <c r="T1326" i="4"/>
  <c r="U1326" i="4" s="1"/>
  <c r="T1385" i="4"/>
  <c r="U1385" i="4" s="1"/>
  <c r="T350" i="4"/>
  <c r="U350" i="4" s="1"/>
  <c r="T1598" i="4"/>
  <c r="U1598" i="4" s="1"/>
  <c r="T447" i="4"/>
  <c r="U447" i="4" s="1"/>
  <c r="T710" i="4"/>
  <c r="U710" i="4" s="1"/>
  <c r="T947" i="4"/>
  <c r="U947" i="4" s="1"/>
  <c r="T1392" i="4"/>
  <c r="U1392" i="4" s="1"/>
  <c r="T533" i="4"/>
  <c r="U533" i="4" s="1"/>
  <c r="T861" i="4"/>
  <c r="U861" i="4" s="1"/>
  <c r="T1212" i="4"/>
  <c r="U1212" i="4" s="1"/>
  <c r="T1252" i="4"/>
  <c r="T521" i="4"/>
  <c r="U521" i="4" s="1"/>
  <c r="T977" i="4"/>
  <c r="U977" i="4" s="1"/>
  <c r="T1492" i="4"/>
  <c r="U1492" i="4" s="1"/>
  <c r="T1514" i="4"/>
  <c r="T1474" i="4"/>
  <c r="U1474" i="4" s="1"/>
  <c r="T309" i="4"/>
  <c r="U309" i="4" s="1"/>
  <c r="T359" i="4"/>
  <c r="T548" i="4"/>
  <c r="T548" i="5" s="1"/>
  <c r="U548" i="5" s="1"/>
  <c r="T504" i="4"/>
  <c r="T504" i="5" s="1"/>
  <c r="U504" i="5" s="1"/>
  <c r="T650" i="4"/>
  <c r="U650" i="4" s="1"/>
  <c r="T1417" i="4"/>
  <c r="U1417" i="4" s="1"/>
  <c r="T814" i="4"/>
  <c r="U814" i="4" s="1"/>
  <c r="T567" i="4"/>
  <c r="U567" i="4" s="1"/>
  <c r="T1303" i="4"/>
  <c r="U1303" i="4" s="1"/>
  <c r="T682" i="4"/>
  <c r="T1199" i="4"/>
  <c r="U1199" i="4" s="1"/>
  <c r="T907" i="4"/>
  <c r="U907" i="4" s="1"/>
  <c r="T510" i="4"/>
  <c r="T1076" i="4"/>
  <c r="T1076" i="3" s="1"/>
  <c r="U1076" i="3" s="1"/>
  <c r="T870" i="4"/>
  <c r="U870" i="4" s="1"/>
  <c r="T718" i="4"/>
  <c r="U718" i="4" s="1"/>
  <c r="T1407" i="4"/>
  <c r="U1407" i="4" s="1"/>
  <c r="T669" i="4"/>
  <c r="U669" i="4" s="1"/>
  <c r="T858" i="4"/>
  <c r="U858" i="4" s="1"/>
  <c r="T452" i="4"/>
  <c r="U452" i="4" s="1"/>
  <c r="T786" i="4"/>
  <c r="U786" i="4" s="1"/>
  <c r="T1356" i="4"/>
  <c r="U1356" i="4" s="1"/>
  <c r="T1185" i="4"/>
  <c r="U1185" i="4" s="1"/>
  <c r="T203" i="4"/>
  <c r="U203" i="4" s="1"/>
  <c r="T865" i="4"/>
  <c r="U865" i="4" s="1"/>
  <c r="T625" i="4"/>
  <c r="T1424" i="4"/>
  <c r="T556" i="4"/>
  <c r="U556" i="4" s="1"/>
  <c r="T753" i="4"/>
  <c r="U753" i="4" s="1"/>
  <c r="T373" i="4"/>
  <c r="T373" i="5" s="1"/>
  <c r="U373" i="5" s="1"/>
  <c r="T992" i="4"/>
  <c r="U992" i="4" s="1"/>
  <c r="T436" i="4"/>
  <c r="T436" i="5" s="1"/>
  <c r="U436" i="5" s="1"/>
  <c r="T919" i="4"/>
  <c r="U919" i="4" s="1"/>
  <c r="T1535" i="4"/>
  <c r="U1535" i="4" s="1"/>
  <c r="T715" i="4"/>
  <c r="U715" i="4" s="1"/>
  <c r="T407" i="4"/>
  <c r="U407" i="4" s="1"/>
  <c r="T1115" i="4"/>
  <c r="T1115" i="3" s="1"/>
  <c r="U1115" i="3" s="1"/>
  <c r="T154" i="4"/>
  <c r="T154" i="5" s="1"/>
  <c r="T152" i="4"/>
  <c r="U152" i="4" s="1"/>
  <c r="T1154" i="4"/>
  <c r="U1154" i="4" s="1"/>
  <c r="T330" i="4"/>
  <c r="U330" i="4" s="1"/>
  <c r="T876" i="4"/>
  <c r="U876" i="4" s="1"/>
  <c r="T690" i="4"/>
  <c r="U690" i="4" s="1"/>
  <c r="T1208" i="4"/>
  <c r="U1208" i="4" s="1"/>
  <c r="T535" i="4"/>
  <c r="T122" i="4"/>
  <c r="U122" i="4" s="1"/>
  <c r="T1182" i="4"/>
  <c r="T1182" i="3" s="1"/>
  <c r="U1182" i="3" s="1"/>
  <c r="T1296" i="4"/>
  <c r="U1296" i="4" s="1"/>
  <c r="T739" i="4"/>
  <c r="U739" i="4" s="1"/>
  <c r="T1120" i="4"/>
  <c r="U1120" i="4" s="1"/>
  <c r="T550" i="4"/>
  <c r="U550" i="4" s="1"/>
  <c r="T547" i="4"/>
  <c r="U547" i="4" s="1"/>
  <c r="T383" i="4"/>
  <c r="U383" i="4" s="1"/>
  <c r="T1480" i="4"/>
  <c r="U1480" i="4" s="1"/>
  <c r="T808" i="4"/>
  <c r="U808" i="4" s="1"/>
  <c r="T233" i="4"/>
  <c r="U233" i="4" s="1"/>
  <c r="T1490" i="4"/>
  <c r="U1490" i="4" s="1"/>
  <c r="T756" i="4"/>
  <c r="U756" i="4" s="1"/>
  <c r="T247" i="4"/>
  <c r="T247" i="3" s="1"/>
  <c r="U247" i="3" s="1"/>
  <c r="T1011" i="4"/>
  <c r="U1011" i="4" s="1"/>
  <c r="T583" i="4"/>
  <c r="U583" i="4" s="1"/>
  <c r="T1593" i="4"/>
  <c r="U1593" i="4" s="1"/>
  <c r="T248" i="4"/>
  <c r="T439" i="4"/>
  <c r="T896" i="4"/>
  <c r="U896" i="4" s="1"/>
  <c r="T1401" i="4"/>
  <c r="U1401" i="4" s="1"/>
  <c r="T1583" i="4"/>
  <c r="U1583" i="4" s="1"/>
  <c r="T959" i="4"/>
  <c r="U959" i="4" s="1"/>
  <c r="T748" i="4"/>
  <c r="U748" i="4" s="1"/>
  <c r="T367" i="4"/>
  <c r="T1566" i="4"/>
  <c r="U1566" i="4" s="1"/>
  <c r="T1568" i="4"/>
  <c r="U1568" i="4" s="1"/>
  <c r="T508" i="4"/>
  <c r="U508" i="4" s="1"/>
  <c r="T393" i="4"/>
  <c r="U393" i="4" s="1"/>
  <c r="T399" i="4"/>
  <c r="U399" i="4" s="1"/>
  <c r="T288" i="4"/>
  <c r="U288" i="4" s="1"/>
  <c r="T713" i="4"/>
  <c r="T862" i="4"/>
  <c r="U862" i="4" s="1"/>
  <c r="T1570" i="4"/>
  <c r="U1570" i="4" s="1"/>
  <c r="T632" i="4"/>
  <c r="U632" i="4" s="1"/>
  <c r="T425" i="4"/>
  <c r="U425" i="4" s="1"/>
  <c r="T1149" i="4"/>
  <c r="U1149" i="4" s="1"/>
  <c r="T1394" i="4"/>
  <c r="U1394" i="4" s="1"/>
  <c r="T665" i="4"/>
  <c r="U665" i="4" s="1"/>
  <c r="T525" i="4"/>
  <c r="U525" i="4" s="1"/>
  <c r="T759" i="4"/>
  <c r="U759" i="4" s="1"/>
  <c r="T142" i="4"/>
  <c r="U142" i="4" s="1"/>
  <c r="T1035" i="4"/>
  <c r="U1035" i="4" s="1"/>
  <c r="T1320" i="4"/>
  <c r="U1320" i="4" s="1"/>
  <c r="T1248" i="4"/>
  <c r="U1248" i="4" s="1"/>
  <c r="T1515" i="4"/>
  <c r="U1515" i="4" s="1"/>
  <c r="T1051" i="4"/>
  <c r="U1051" i="4" s="1"/>
  <c r="T1209" i="4"/>
  <c r="T293" i="4"/>
  <c r="T1155" i="4"/>
  <c r="U1155" i="4" s="1"/>
  <c r="T505" i="4"/>
  <c r="U505" i="4" s="1"/>
  <c r="T320" i="4"/>
  <c r="U320" i="4" s="1"/>
  <c r="T1590" i="4"/>
  <c r="U1590" i="4" s="1"/>
  <c r="T836" i="4"/>
  <c r="U836" i="4" s="1"/>
  <c r="T500" i="4"/>
  <c r="U500" i="4" s="1"/>
  <c r="T904" i="4"/>
  <c r="U904" i="4" s="1"/>
  <c r="T250" i="4"/>
  <c r="U250" i="4" s="1"/>
  <c r="T530" i="4"/>
  <c r="T530" i="5" s="1"/>
  <c r="U530" i="5" s="1"/>
  <c r="T1235" i="4"/>
  <c r="U1235" i="4" s="1"/>
  <c r="T1029" i="4"/>
  <c r="U1029" i="4" s="1"/>
  <c r="T782" i="4"/>
  <c r="U782" i="4" s="1"/>
  <c r="T1090" i="4"/>
  <c r="U1090" i="4" s="1"/>
  <c r="T151" i="4"/>
  <c r="U151" i="4" s="1"/>
  <c r="T217" i="4"/>
  <c r="U217" i="4" s="1"/>
  <c r="T420" i="4"/>
  <c r="U420" i="4" s="1"/>
  <c r="T707" i="4"/>
  <c r="U707" i="4" s="1"/>
  <c r="T1580" i="4"/>
  <c r="U1580" i="4" s="1"/>
  <c r="U455" i="4"/>
  <c r="U138" i="4"/>
  <c r="T290" i="4"/>
  <c r="U290" i="4" s="1"/>
  <c r="T684" i="4"/>
  <c r="U684" i="4" s="1"/>
  <c r="T726" i="4"/>
  <c r="U726" i="4" s="1"/>
  <c r="T1285" i="4"/>
  <c r="U1285" i="4" s="1"/>
  <c r="T1382" i="4"/>
  <c r="T446" i="4"/>
  <c r="U446" i="4" s="1"/>
  <c r="V214" i="4"/>
  <c r="V214" i="5" s="1"/>
  <c r="T442" i="4"/>
  <c r="T177" i="4"/>
  <c r="U177" i="4" s="1"/>
  <c r="T1361" i="4"/>
  <c r="U1361" i="4" s="1"/>
  <c r="T207" i="4"/>
  <c r="U207" i="4" s="1"/>
  <c r="T1109" i="4"/>
  <c r="U1109" i="4" s="1"/>
  <c r="T1442" i="4"/>
  <c r="U1442" i="4" s="1"/>
  <c r="T1322" i="4"/>
  <c r="T1322" i="3" s="1"/>
  <c r="U1322" i="3" s="1"/>
  <c r="T1020" i="4"/>
  <c r="U1020" i="4" s="1"/>
  <c r="T190" i="4"/>
  <c r="U190" i="4" s="1"/>
  <c r="T1290" i="4"/>
  <c r="T496" i="4"/>
  <c r="T496" i="3" s="1"/>
  <c r="U496" i="3" s="1"/>
  <c r="T1294" i="4"/>
  <c r="T1294" i="5" s="1"/>
  <c r="U1294" i="5" s="1"/>
  <c r="V1294" i="6" s="1"/>
  <c r="T796" i="4"/>
  <c r="U796" i="4" s="1"/>
  <c r="T1565" i="4"/>
  <c r="U1565" i="4" s="1"/>
  <c r="T623" i="4"/>
  <c r="U623" i="4" s="1"/>
  <c r="T1006" i="4"/>
  <c r="U1006" i="4" s="1"/>
  <c r="T185" i="4"/>
  <c r="U185" i="4" s="1"/>
  <c r="T1572" i="4"/>
  <c r="U1572" i="4" s="1"/>
  <c r="T1259" i="4"/>
  <c r="U1259" i="4" s="1"/>
  <c r="T384" i="4"/>
  <c r="U384" i="4" s="1"/>
  <c r="T1503" i="4"/>
  <c r="U1503" i="4" s="1"/>
  <c r="T333" i="4"/>
  <c r="U333" i="4" s="1"/>
  <c r="T471" i="4"/>
  <c r="U471" i="4" s="1"/>
  <c r="T596" i="4"/>
  <c r="U596" i="4" s="1"/>
  <c r="T1564" i="4"/>
  <c r="U1564" i="4" s="1"/>
  <c r="T733" i="4"/>
  <c r="U733" i="4" s="1"/>
  <c r="T1190" i="4"/>
  <c r="U1190" i="4" s="1"/>
  <c r="T574" i="4"/>
  <c r="U574" i="4" s="1"/>
  <c r="T638" i="4"/>
  <c r="T1269" i="4"/>
  <c r="U1269" i="4" s="1"/>
  <c r="T1325" i="4"/>
  <c r="U1325" i="4" s="1"/>
  <c r="T313" i="4"/>
  <c r="U313" i="4" s="1"/>
  <c r="T1336" i="4"/>
  <c r="U1336" i="4" s="1"/>
  <c r="T1162" i="4"/>
  <c r="T1162" i="5" s="1"/>
  <c r="U1162" i="5" s="1"/>
  <c r="V1162" i="6" s="1"/>
  <c r="T117" i="4"/>
  <c r="T886" i="4"/>
  <c r="U886" i="4" s="1"/>
  <c r="T1059" i="4"/>
  <c r="U1059" i="4" s="1"/>
  <c r="T1327" i="4"/>
  <c r="U1327" i="4" s="1"/>
  <c r="T131" i="4"/>
  <c r="U131" i="4" s="1"/>
  <c r="T656" i="4"/>
  <c r="U656" i="4" s="1"/>
  <c r="T1380" i="4"/>
  <c r="U1380" i="4" s="1"/>
  <c r="T601" i="4"/>
  <c r="U601" i="4" s="1"/>
  <c r="T762" i="4"/>
  <c r="T762" i="3" s="1"/>
  <c r="U762" i="3" s="1"/>
  <c r="T811" i="4"/>
  <c r="U811" i="4" s="1"/>
  <c r="T717" i="4"/>
  <c r="U717" i="4" s="1"/>
  <c r="T909" i="4"/>
  <c r="T1101" i="4"/>
  <c r="U1101" i="4" s="1"/>
  <c r="T109" i="4"/>
  <c r="U109" i="4" s="1"/>
  <c r="T1165" i="4"/>
  <c r="U1165" i="4" s="1"/>
  <c r="T679" i="4"/>
  <c r="U679" i="4" s="1"/>
  <c r="T268" i="4"/>
  <c r="U268" i="4" s="1"/>
  <c r="T1317" i="4"/>
  <c r="U1317" i="4" s="1"/>
  <c r="T1049" i="4"/>
  <c r="U1049" i="4" s="1"/>
  <c r="T824" i="4"/>
  <c r="U824" i="4" s="1"/>
  <c r="T1292" i="4"/>
  <c r="U1292" i="4" s="1"/>
  <c r="T716" i="4"/>
  <c r="T184" i="4"/>
  <c r="U184" i="4" s="1"/>
  <c r="T406" i="4"/>
  <c r="U406" i="4" s="1"/>
  <c r="T1309" i="4"/>
  <c r="U1309" i="4" s="1"/>
  <c r="T377" i="4"/>
  <c r="U377" i="4" s="1"/>
  <c r="T1498" i="4"/>
  <c r="U1498" i="4" s="1"/>
  <c r="T1047" i="4"/>
  <c r="U1047" i="4" s="1"/>
  <c r="T114" i="4"/>
  <c r="U114" i="4" s="1"/>
  <c r="T905" i="4"/>
  <c r="U905" i="4" s="1"/>
  <c r="T518" i="4"/>
  <c r="U518" i="4" s="1"/>
  <c r="T241" i="4"/>
  <c r="U241" i="4" s="1"/>
  <c r="T1478" i="4"/>
  <c r="U1478" i="4" s="1"/>
  <c r="T252" i="4"/>
  <c r="U252" i="4" s="1"/>
  <c r="T1080" i="4"/>
  <c r="U1080" i="4" s="1"/>
  <c r="T879" i="4"/>
  <c r="T879" i="3" s="1"/>
  <c r="U879" i="3" s="1"/>
  <c r="T582" i="4"/>
  <c r="U582" i="4" s="1"/>
  <c r="T1081" i="4"/>
  <c r="T820" i="4"/>
  <c r="U820" i="4" s="1"/>
  <c r="T1587" i="4"/>
  <c r="U1587" i="4" s="1"/>
  <c r="T412" i="4"/>
  <c r="U412" i="4" s="1"/>
  <c r="T497" i="4"/>
  <c r="U497" i="4" s="1"/>
  <c r="T819" i="4"/>
  <c r="U819" i="4" s="1"/>
  <c r="T255" i="4"/>
  <c r="U255" i="4" s="1"/>
  <c r="T825" i="4"/>
  <c r="U825" i="4" s="1"/>
  <c r="T1479" i="4"/>
  <c r="U1479" i="4" s="1"/>
  <c r="T116" i="4"/>
  <c r="U116" i="4" s="1"/>
  <c r="T1348" i="4"/>
  <c r="U1348" i="4" s="1"/>
  <c r="T1239" i="4"/>
  <c r="U1239" i="4" s="1"/>
  <c r="T637" i="4"/>
  <c r="U637" i="4" s="1"/>
  <c r="T588" i="4"/>
  <c r="U588" i="4" s="1"/>
  <c r="T1015" i="4"/>
  <c r="U1015" i="4" s="1"/>
  <c r="T1486" i="4"/>
  <c r="T1077" i="4"/>
  <c r="U1077" i="4" s="1"/>
  <c r="T764" i="4"/>
  <c r="T1508" i="4"/>
  <c r="U1508" i="4" s="1"/>
  <c r="T195" i="4"/>
  <c r="U195" i="4" s="1"/>
  <c r="T1443" i="4"/>
  <c r="U1443" i="4" s="1"/>
  <c r="T931" i="4"/>
  <c r="U931" i="4" s="1"/>
  <c r="T678" i="4"/>
  <c r="U678" i="4" s="1"/>
  <c r="T326" i="4"/>
  <c r="T1023" i="4"/>
  <c r="U1023" i="4" s="1"/>
  <c r="T1563" i="4"/>
  <c r="U1563" i="4" s="1"/>
  <c r="T839" i="4"/>
  <c r="U839" i="4" s="1"/>
  <c r="T1526" i="4"/>
  <c r="U1526" i="4" s="1"/>
  <c r="T777" i="4"/>
  <c r="U777" i="4" s="1"/>
  <c r="T1567" i="4"/>
  <c r="U1567" i="4" s="1"/>
  <c r="T929" i="4"/>
  <c r="U929" i="4" s="1"/>
  <c r="T429" i="4"/>
  <c r="U429" i="4" s="1"/>
  <c r="T1304" i="4"/>
  <c r="U1304" i="4" s="1"/>
  <c r="T213" i="4"/>
  <c r="U213" i="4" s="1"/>
  <c r="T1323" i="4"/>
  <c r="T1198" i="4"/>
  <c r="U1198" i="4" s="1"/>
  <c r="T269" i="4"/>
  <c r="U269" i="4" s="1"/>
  <c r="T1500" i="4"/>
  <c r="U1500" i="4" s="1"/>
  <c r="T591" i="4"/>
  <c r="T586" i="4"/>
  <c r="U586" i="4" s="1"/>
  <c r="T1075" i="4"/>
  <c r="U1075" i="4" s="1"/>
  <c r="T1366" i="4"/>
  <c r="U1366" i="4" s="1"/>
  <c r="T628" i="4"/>
  <c r="U628" i="4" s="1"/>
  <c r="T1291" i="4"/>
  <c r="U1291" i="4" s="1"/>
  <c r="T1397" i="4"/>
  <c r="U1397" i="4" s="1"/>
  <c r="T776" i="4"/>
  <c r="T1447" i="4"/>
  <c r="U1447" i="4" s="1"/>
  <c r="T305" i="4"/>
  <c r="U305" i="4" s="1"/>
  <c r="T1116" i="4"/>
  <c r="U1116" i="4" s="1"/>
  <c r="T970" i="6"/>
  <c r="U970" i="6" s="1"/>
  <c r="T1541" i="6"/>
  <c r="U1541" i="6" s="1"/>
  <c r="T359" i="6"/>
  <c r="U359" i="6" s="1"/>
  <c r="T1218" i="6"/>
  <c r="U1218" i="6" s="1"/>
  <c r="T620" i="6"/>
  <c r="U620" i="6" s="1"/>
  <c r="T1466" i="6"/>
  <c r="U1466" i="6" s="1"/>
  <c r="T572" i="6"/>
  <c r="U572" i="6" s="1"/>
  <c r="T502" i="6"/>
  <c r="U502" i="6" s="1"/>
  <c r="T138" i="6"/>
  <c r="U138" i="6" s="1"/>
  <c r="T873" i="6"/>
  <c r="U873" i="6" s="1"/>
  <c r="T952" i="6"/>
  <c r="T952" i="3" s="1"/>
  <c r="U952" i="3" s="1"/>
  <c r="T933" i="6"/>
  <c r="U933" i="6" s="1"/>
  <c r="T383" i="6"/>
  <c r="U383" i="6" s="1"/>
  <c r="T1049" i="6"/>
  <c r="U1049" i="6" s="1"/>
  <c r="T1509" i="6"/>
  <c r="U1509" i="6" s="1"/>
  <c r="T727" i="6"/>
  <c r="U727" i="6" s="1"/>
  <c r="T1096" i="6"/>
  <c r="U1096" i="6" s="1"/>
  <c r="T369" i="6"/>
  <c r="U369" i="6" s="1"/>
  <c r="T987" i="6"/>
  <c r="U987" i="6" s="1"/>
  <c r="T1124" i="6"/>
  <c r="U1124" i="6" s="1"/>
  <c r="T642" i="6"/>
  <c r="T1170" i="6"/>
  <c r="U1170" i="6" s="1"/>
  <c r="U492" i="4"/>
  <c r="T492" i="6"/>
  <c r="U492" i="6" s="1"/>
  <c r="T1369" i="6"/>
  <c r="U1369" i="6" s="1"/>
  <c r="T174" i="6"/>
  <c r="T817" i="6"/>
  <c r="U817" i="6" s="1"/>
  <c r="U1331" i="4"/>
  <c r="T1331" i="6"/>
  <c r="U1331" i="6" s="1"/>
  <c r="U1122" i="4"/>
  <c r="T1122" i="6"/>
  <c r="U1122" i="6" s="1"/>
  <c r="T771" i="6"/>
  <c r="U771" i="6" s="1"/>
  <c r="T163" i="6"/>
  <c r="U163" i="6" s="1"/>
  <c r="U612" i="4"/>
  <c r="T612" i="6"/>
  <c r="U612" i="6" s="1"/>
  <c r="U405" i="4"/>
  <c r="T405" i="6"/>
  <c r="U405" i="6" s="1"/>
  <c r="U812" i="4"/>
  <c r="T812" i="6"/>
  <c r="U812" i="6" s="1"/>
  <c r="U589" i="4"/>
  <c r="T589" i="6"/>
  <c r="U589" i="6" s="1"/>
  <c r="U115" i="4"/>
  <c r="T115" i="6"/>
  <c r="U115" i="6" s="1"/>
  <c r="U1128" i="4"/>
  <c r="T1128" i="6"/>
  <c r="U1128" i="6" s="1"/>
  <c r="T1487" i="6"/>
  <c r="U1487" i="6" s="1"/>
  <c r="T1318" i="6"/>
  <c r="T1318" i="3" s="1"/>
  <c r="U1318" i="3" s="1"/>
  <c r="U456" i="4"/>
  <c r="T456" i="6"/>
  <c r="U456" i="6" s="1"/>
  <c r="T1588" i="6"/>
  <c r="U1588" i="6" s="1"/>
  <c r="T287" i="6"/>
  <c r="U287" i="6" s="1"/>
  <c r="T998" i="6"/>
  <c r="U998" i="6" s="1"/>
  <c r="T863" i="6"/>
  <c r="U863" i="6" s="1"/>
  <c r="T1442" i="6"/>
  <c r="U1442" i="6" s="1"/>
  <c r="U823" i="4"/>
  <c r="T823" i="6"/>
  <c r="U823" i="6" s="1"/>
  <c r="U1142" i="4"/>
  <c r="T1142" i="6"/>
  <c r="U1142" i="6" s="1"/>
  <c r="U544" i="4"/>
  <c r="T544" i="6"/>
  <c r="U544" i="6" s="1"/>
  <c r="U957" i="4"/>
  <c r="T957" i="6"/>
  <c r="U957" i="6" s="1"/>
  <c r="U789" i="4"/>
  <c r="T789" i="6"/>
  <c r="U789" i="6" s="1"/>
  <c r="U843" i="4"/>
  <c r="T843" i="6"/>
  <c r="U843" i="6" s="1"/>
  <c r="U517" i="4"/>
  <c r="T517" i="6"/>
  <c r="U517" i="6" s="1"/>
  <c r="T471" i="6"/>
  <c r="U471" i="6" s="1"/>
  <c r="U444" i="4"/>
  <c r="T444" i="6"/>
  <c r="U444" i="6" s="1"/>
  <c r="U906" i="4"/>
  <c r="T906" i="6"/>
  <c r="U906" i="6" s="1"/>
  <c r="U501" i="4"/>
  <c r="T501" i="6"/>
  <c r="U501" i="6" s="1"/>
  <c r="T139" i="6"/>
  <c r="U139" i="6" s="1"/>
  <c r="T1262" i="6"/>
  <c r="T1031" i="6"/>
  <c r="U494" i="4"/>
  <c r="T494" i="6"/>
  <c r="U494" i="6" s="1"/>
  <c r="U558" i="4"/>
  <c r="T558" i="6"/>
  <c r="U558" i="6" s="1"/>
  <c r="U806" i="4"/>
  <c r="T806" i="6"/>
  <c r="U806" i="6" s="1"/>
  <c r="U362" i="4"/>
  <c r="T362" i="6"/>
  <c r="U362" i="6" s="1"/>
  <c r="U1193" i="4"/>
  <c r="T1193" i="6"/>
  <c r="U1193" i="6" s="1"/>
  <c r="U469" i="4"/>
  <c r="T469" i="6"/>
  <c r="U469" i="6" s="1"/>
  <c r="U1359" i="4"/>
  <c r="T1359" i="6"/>
  <c r="U1359" i="6" s="1"/>
  <c r="U208" i="4"/>
  <c r="T208" i="6"/>
  <c r="U208" i="6" s="1"/>
  <c r="U942" i="4"/>
  <c r="T942" i="6"/>
  <c r="U942" i="6" s="1"/>
  <c r="U653" i="4"/>
  <c r="T653" i="6"/>
  <c r="U653" i="6" s="1"/>
  <c r="U1261" i="4"/>
  <c r="T1261" i="6"/>
  <c r="U1261" i="6" s="1"/>
  <c r="U441" i="4"/>
  <c r="T441" i="6"/>
  <c r="U441" i="6" s="1"/>
  <c r="U1560" i="4"/>
  <c r="T1560" i="6"/>
  <c r="U1560" i="6" s="1"/>
  <c r="U386" i="4"/>
  <c r="T386" i="6"/>
  <c r="U386" i="6" s="1"/>
  <c r="T1211" i="6"/>
  <c r="U1211" i="6" s="1"/>
  <c r="T1231" i="6"/>
  <c r="U1231" i="6" s="1"/>
  <c r="T985" i="6"/>
  <c r="U985" i="6" s="1"/>
  <c r="T455" i="6"/>
  <c r="U455" i="6" s="1"/>
  <c r="T397" i="6"/>
  <c r="U397" i="6" s="1"/>
  <c r="U239" i="4"/>
  <c r="T239" i="6"/>
  <c r="U239" i="6" s="1"/>
  <c r="U327" i="4"/>
  <c r="T327" i="6"/>
  <c r="U327" i="6" s="1"/>
  <c r="U1463" i="4"/>
  <c r="T1463" i="6"/>
  <c r="U1463" i="6" s="1"/>
  <c r="U449" i="4"/>
  <c r="T449" i="6"/>
  <c r="U449" i="6" s="1"/>
  <c r="U577" i="4"/>
  <c r="T577" i="6"/>
  <c r="U577" i="6" s="1"/>
  <c r="U834" i="4"/>
  <c r="T834" i="6"/>
  <c r="U834" i="6" s="1"/>
  <c r="U888" i="4"/>
  <c r="T888" i="6"/>
  <c r="U888" i="6" s="1"/>
  <c r="U1440" i="4"/>
  <c r="T1440" i="6"/>
  <c r="U1440" i="6" s="1"/>
  <c r="U105" i="4"/>
  <c r="T105" i="6"/>
  <c r="U105" i="6" s="1"/>
  <c r="U922" i="4"/>
  <c r="T922" i="6"/>
  <c r="U922" i="6" s="1"/>
  <c r="U1415" i="4"/>
  <c r="T1415" i="6"/>
  <c r="U1415" i="6" s="1"/>
  <c r="U674" i="4"/>
  <c r="T674" i="6"/>
  <c r="U674" i="6" s="1"/>
  <c r="U477" i="4"/>
  <c r="T477" i="6"/>
  <c r="U477" i="6" s="1"/>
  <c r="U1205" i="4"/>
  <c r="T1205" i="6"/>
  <c r="U1205" i="6" s="1"/>
  <c r="T175" i="6"/>
  <c r="U175" i="6" s="1"/>
  <c r="T802" i="6"/>
  <c r="U802" i="6" s="1"/>
  <c r="T140" i="6"/>
  <c r="T541" i="6"/>
  <c r="U541" i="6" s="1"/>
  <c r="T635" i="6"/>
  <c r="U635" i="6" s="1"/>
  <c r="T1088" i="6"/>
  <c r="U1088" i="6" s="1"/>
  <c r="T1217" i="6"/>
  <c r="U1217" i="6" s="1"/>
  <c r="T709" i="6"/>
  <c r="U709" i="6" s="1"/>
  <c r="T1061" i="6"/>
  <c r="U1061" i="6" s="1"/>
  <c r="T389" i="6"/>
  <c r="U389" i="6" s="1"/>
  <c r="T734" i="6"/>
  <c r="U734" i="6" s="1"/>
  <c r="U930" i="4"/>
  <c r="T930" i="6"/>
  <c r="U930" i="6" s="1"/>
  <c r="U381" i="4"/>
  <c r="T381" i="6"/>
  <c r="U381" i="6" s="1"/>
  <c r="T1405" i="6"/>
  <c r="U1405" i="6" s="1"/>
  <c r="U1151" i="4"/>
  <c r="T1151" i="6"/>
  <c r="U1151" i="6" s="1"/>
  <c r="U357" i="4"/>
  <c r="T357" i="6"/>
  <c r="U357" i="6" s="1"/>
  <c r="U251" i="4"/>
  <c r="T251" i="6"/>
  <c r="U251" i="6" s="1"/>
  <c r="U1194" i="4"/>
  <c r="T1194" i="6"/>
  <c r="U1194" i="6" s="1"/>
  <c r="U598" i="4"/>
  <c r="T598" i="6"/>
  <c r="U598" i="6" s="1"/>
  <c r="U1351" i="4"/>
  <c r="T1351" i="6"/>
  <c r="U1351" i="6" s="1"/>
  <c r="T1144" i="6"/>
  <c r="U1144" i="6" s="1"/>
  <c r="U243" i="6"/>
  <c r="T190" i="6"/>
  <c r="T1290" i="6"/>
  <c r="U1290" i="6" s="1"/>
  <c r="T1475" i="6"/>
  <c r="U1475" i="6" s="1"/>
  <c r="T949" i="6"/>
  <c r="U949" i="6" s="1"/>
  <c r="U432" i="4"/>
  <c r="T432" i="6"/>
  <c r="U432" i="6" s="1"/>
  <c r="T809" i="6"/>
  <c r="T1259" i="6"/>
  <c r="U1259" i="6" s="1"/>
  <c r="T553" i="6"/>
  <c r="U553" i="6" s="1"/>
  <c r="T1328" i="6"/>
  <c r="U1246" i="4"/>
  <c r="T1246" i="6"/>
  <c r="U1246" i="6" s="1"/>
  <c r="U1464" i="4"/>
  <c r="T1464" i="6"/>
  <c r="U1464" i="6" s="1"/>
  <c r="U763" i="4"/>
  <c r="T763" i="6"/>
  <c r="U763" i="6" s="1"/>
  <c r="U670" i="4"/>
  <c r="T670" i="6"/>
  <c r="U670" i="6" s="1"/>
  <c r="U1157" i="4"/>
  <c r="T1157" i="6"/>
  <c r="U1157" i="6" s="1"/>
  <c r="U427" i="4"/>
  <c r="T427" i="6"/>
  <c r="U427" i="6" s="1"/>
  <c r="U301" i="4"/>
  <c r="T301" i="6"/>
  <c r="U301" i="6" s="1"/>
  <c r="U267" i="4"/>
  <c r="T267" i="6"/>
  <c r="U267" i="6" s="1"/>
  <c r="U215" i="4"/>
  <c r="T215" i="6"/>
  <c r="U215" i="6" s="1"/>
  <c r="U1276" i="4"/>
  <c r="T1276" i="6"/>
  <c r="U1276" i="6" s="1"/>
  <c r="T778" i="6"/>
  <c r="U778" i="6" s="1"/>
  <c r="T601" i="6"/>
  <c r="U601" i="6" s="1"/>
  <c r="T314" i="6"/>
  <c r="U314" i="6" s="1"/>
  <c r="U1467" i="4"/>
  <c r="T1467" i="6"/>
  <c r="U265" i="4"/>
  <c r="T265" i="6"/>
  <c r="U265" i="6" s="1"/>
  <c r="T1040" i="6"/>
  <c r="U1040" i="6" s="1"/>
  <c r="T1058" i="6"/>
  <c r="U1058" i="6" s="1"/>
  <c r="T1001" i="6"/>
  <c r="U1001" i="6" s="1"/>
  <c r="T272" i="6"/>
  <c r="U272" i="6" s="1"/>
  <c r="T1473" i="6"/>
  <c r="U1473" i="6" s="1"/>
  <c r="T725" i="6"/>
  <c r="U725" i="6" s="1"/>
  <c r="U1184" i="4"/>
  <c r="T1184" i="6"/>
  <c r="U1184" i="6" s="1"/>
  <c r="T1087" i="6"/>
  <c r="U1087" i="6" s="1"/>
  <c r="T1002" i="6"/>
  <c r="U1002" i="6" s="1"/>
  <c r="U210" i="4"/>
  <c r="T210" i="6"/>
  <c r="U210" i="6" s="1"/>
  <c r="U1030" i="4"/>
  <c r="T1030" i="6"/>
  <c r="U1030" i="6" s="1"/>
  <c r="U1340" i="4"/>
  <c r="T1340" i="6"/>
  <c r="U1340" i="6" s="1"/>
  <c r="T1334" i="6"/>
  <c r="U1334" i="6" s="1"/>
  <c r="T1109" i="6"/>
  <c r="U1109" i="6" s="1"/>
  <c r="U1299" i="4"/>
  <c r="T1299" i="6"/>
  <c r="U1299" i="6" s="1"/>
  <c r="U729" i="4"/>
  <c r="T729" i="6"/>
  <c r="U729" i="6" s="1"/>
  <c r="U917" i="4"/>
  <c r="T917" i="6"/>
  <c r="U917" i="6" s="1"/>
  <c r="U552" i="4"/>
  <c r="T552" i="6"/>
  <c r="U552" i="6" s="1"/>
  <c r="T1079" i="6"/>
  <c r="U1079" i="6" s="1"/>
  <c r="U595" i="4"/>
  <c r="T595" i="6"/>
  <c r="U595" i="6" s="1"/>
  <c r="U1416" i="4"/>
  <c r="T1416" i="6"/>
  <c r="U1416" i="6" s="1"/>
  <c r="U639" i="4"/>
  <c r="T639" i="6"/>
  <c r="U639" i="6" s="1"/>
  <c r="U779" i="4"/>
  <c r="T779" i="6"/>
  <c r="U779" i="6" s="1"/>
  <c r="T1272" i="6"/>
  <c r="U1272" i="6" s="1"/>
  <c r="T969" i="6"/>
  <c r="U969" i="6" s="1"/>
  <c r="U165" i="4"/>
  <c r="T165" i="6"/>
  <c r="U165" i="6" s="1"/>
  <c r="T1104" i="6"/>
  <c r="U1104" i="6" s="1"/>
  <c r="T245" i="6"/>
  <c r="U245" i="6" s="1"/>
  <c r="T120" i="6"/>
  <c r="U120" i="6" s="1"/>
  <c r="T864" i="6"/>
  <c r="U864" i="6" s="1"/>
  <c r="U964" i="4"/>
  <c r="T964" i="6"/>
  <c r="U964" i="6" s="1"/>
  <c r="T1571" i="6"/>
  <c r="U1571" i="6" s="1"/>
  <c r="T324" i="6"/>
  <c r="U324" i="6" s="1"/>
  <c r="T1071" i="6"/>
  <c r="U1071" i="6" s="1"/>
  <c r="T1233" i="6"/>
  <c r="U1233" i="6" s="1"/>
  <c r="T144" i="6"/>
  <c r="U144" i="6" s="1"/>
  <c r="U762" i="6"/>
  <c r="T1396" i="6"/>
  <c r="T1396" i="3" s="1"/>
  <c r="U1396" i="3" s="1"/>
  <c r="T1169" i="6"/>
  <c r="U1169" i="6" s="1"/>
  <c r="T1020" i="6"/>
  <c r="U1020" i="6" s="1"/>
  <c r="T769" i="6"/>
  <c r="U769" i="6" s="1"/>
  <c r="U786" i="6"/>
  <c r="U546" i="6"/>
  <c r="U373" i="6"/>
  <c r="T331" i="6"/>
  <c r="U331" i="6" s="1"/>
  <c r="T346" i="6"/>
  <c r="U346" i="6" s="1"/>
  <c r="T831" i="6"/>
  <c r="U831" i="6" s="1"/>
  <c r="T948" i="6"/>
  <c r="U948" i="6" s="1"/>
  <c r="T1547" i="6"/>
  <c r="U1547" i="6" s="1"/>
  <c r="T395" i="6"/>
  <c r="U395" i="6" s="1"/>
  <c r="U221" i="6"/>
  <c r="U967" i="6"/>
  <c r="T400" i="6"/>
  <c r="U400" i="6" s="1"/>
  <c r="T1489" i="6"/>
  <c r="U1489" i="6" s="1"/>
  <c r="T281" i="6"/>
  <c r="U281" i="6" s="1"/>
  <c r="T1032" i="6"/>
  <c r="U311" i="6"/>
  <c r="U199" i="6"/>
  <c r="U938" i="6"/>
  <c r="T921" i="6"/>
  <c r="U921" i="6" s="1"/>
  <c r="T485" i="6"/>
  <c r="U485" i="6" s="1"/>
  <c r="T1129" i="6"/>
  <c r="U1129" i="6" s="1"/>
  <c r="T277" i="6"/>
  <c r="U277" i="6" s="1"/>
  <c r="U1322" i="6"/>
  <c r="U540" i="6"/>
  <c r="U1115" i="6"/>
  <c r="U347" i="6"/>
  <c r="U1226" i="6"/>
  <c r="U1313" i="6"/>
  <c r="U958" i="6"/>
  <c r="T814" i="6"/>
  <c r="U814" i="6" s="1"/>
  <c r="T1350" i="6"/>
  <c r="U1350" i="6" s="1"/>
  <c r="T358" i="6"/>
  <c r="U358" i="6" s="1"/>
  <c r="T545" i="6"/>
  <c r="U545" i="6" s="1"/>
  <c r="T1117" i="6"/>
  <c r="U1117" i="6" s="1"/>
  <c r="T911" i="6"/>
  <c r="U911" i="6" s="1"/>
  <c r="U1143" i="6"/>
  <c r="U1539" i="6"/>
  <c r="T258" i="6"/>
  <c r="U258" i="6" s="1"/>
  <c r="T227" i="6"/>
  <c r="U227" i="6" s="1"/>
  <c r="T1542" i="6"/>
  <c r="U1542" i="6" s="1"/>
  <c r="T1582" i="6"/>
  <c r="T1187" i="6"/>
  <c r="U1187" i="6" s="1"/>
  <c r="T1375" i="6"/>
  <c r="U1375" i="6" s="1"/>
  <c r="T732" i="6"/>
  <c r="U732" i="6" s="1"/>
  <c r="T932" i="6"/>
  <c r="U932" i="6" s="1"/>
  <c r="T644" i="6"/>
  <c r="U644" i="6" s="1"/>
  <c r="T274" i="6"/>
  <c r="U274" i="6" s="1"/>
  <c r="T975" i="6"/>
  <c r="U975" i="6" s="1"/>
  <c r="U921" i="4"/>
  <c r="U331" i="4"/>
  <c r="U287" i="4"/>
  <c r="U1233" i="4"/>
  <c r="U769" i="4"/>
  <c r="U1129" i="4"/>
  <c r="U831" i="4"/>
  <c r="U1489" i="4"/>
  <c r="U144" i="4"/>
  <c r="U864" i="4"/>
  <c r="U245" i="4"/>
  <c r="U120" i="4"/>
  <c r="U911" i="4"/>
  <c r="U1547" i="4"/>
  <c r="U277" i="4"/>
  <c r="U948" i="4"/>
  <c r="U809" i="4"/>
  <c r="U635" i="4"/>
  <c r="U1217" i="4"/>
  <c r="U709" i="4"/>
  <c r="U1469" i="6"/>
  <c r="U1571" i="4"/>
  <c r="U139" i="4"/>
  <c r="T565" i="3"/>
  <c r="U565" i="3" s="1"/>
  <c r="U1427" i="4"/>
  <c r="U969" i="4"/>
  <c r="U802" i="4"/>
  <c r="U140" i="4"/>
  <c r="U1169" i="4"/>
  <c r="U1144" i="4"/>
  <c r="U1002" i="4"/>
  <c r="U1231" i="4"/>
  <c r="U408" i="6"/>
  <c r="U1445" i="6"/>
  <c r="U479" i="6"/>
  <c r="U573" i="6"/>
  <c r="U1175" i="6"/>
  <c r="U440" i="6"/>
  <c r="U286" i="6"/>
  <c r="U1470" i="6"/>
  <c r="U934" i="6"/>
  <c r="U1057" i="6"/>
  <c r="U292" i="6"/>
  <c r="U937" i="6"/>
  <c r="U1077" i="6"/>
  <c r="U1286" i="6"/>
  <c r="U1471" i="6"/>
  <c r="U569" i="6"/>
  <c r="U1583" i="6"/>
  <c r="U394" i="6"/>
  <c r="U649" i="6"/>
  <c r="U241" i="6"/>
  <c r="U971" i="6"/>
  <c r="U1426" i="6"/>
  <c r="U1158" i="6"/>
  <c r="U1130" i="6"/>
  <c r="U1148" i="6"/>
  <c r="U898" i="6"/>
  <c r="U425" i="6"/>
  <c r="U708" i="6"/>
  <c r="U688" i="6"/>
  <c r="U1502" i="6"/>
  <c r="U1137" i="6"/>
  <c r="U238" i="6"/>
  <c r="U1536" i="6"/>
  <c r="U801" i="6"/>
  <c r="U1324" i="6"/>
  <c r="U761" i="6"/>
  <c r="U825" i="6"/>
  <c r="U143" i="6"/>
  <c r="U587" i="6"/>
  <c r="U1518" i="6"/>
  <c r="U897" i="6"/>
  <c r="U841" i="6"/>
  <c r="U999" i="6"/>
  <c r="U198" i="6"/>
  <c r="U915" i="6"/>
  <c r="U1341" i="6"/>
  <c r="U142" i="6"/>
  <c r="U1132" i="6"/>
  <c r="U586" i="6"/>
  <c r="U749" i="6"/>
  <c r="U1503" i="6"/>
  <c r="U299" i="6"/>
  <c r="U363" i="6"/>
  <c r="U1291" i="6"/>
  <c r="U316" i="6"/>
  <c r="U536" i="6"/>
  <c r="U615" i="6"/>
  <c r="U510" i="6"/>
  <c r="U160" i="6"/>
  <c r="U1511" i="6"/>
  <c r="U678" i="6"/>
  <c r="U1223" i="6"/>
  <c r="U493" i="6"/>
  <c r="U862" i="6"/>
  <c r="U1481" i="6"/>
  <c r="U351" i="6"/>
  <c r="U820" i="6"/>
  <c r="U680" i="6"/>
  <c r="U1480" i="6"/>
  <c r="U1201" i="6"/>
  <c r="U1462" i="6"/>
  <c r="U250" i="6"/>
  <c r="U350" i="6"/>
  <c r="U114" i="6"/>
  <c r="U1242" i="6"/>
  <c r="U1576" i="6"/>
  <c r="U1558" i="6"/>
  <c r="U1023" i="6"/>
  <c r="U150" i="6"/>
  <c r="U824" i="6"/>
  <c r="U637" i="6"/>
  <c r="U869" i="6"/>
  <c r="U950" i="6"/>
  <c r="U719" i="6"/>
  <c r="U1213" i="6"/>
  <c r="U1543" i="6"/>
  <c r="U1007" i="6"/>
  <c r="U1490" i="6"/>
  <c r="U866" i="6"/>
  <c r="U508" i="6"/>
  <c r="U1478" i="6"/>
  <c r="U445" i="6"/>
  <c r="U1123" i="6"/>
  <c r="U1224" i="6"/>
  <c r="U196" i="6"/>
  <c r="U909" i="6"/>
  <c r="U982" i="6"/>
  <c r="U450" i="6"/>
  <c r="U609" i="6"/>
  <c r="U1391" i="6"/>
  <c r="U348" i="6"/>
  <c r="U1427" i="6"/>
  <c r="U1237" i="6"/>
  <c r="U739" i="6"/>
  <c r="U1364" i="6"/>
  <c r="U1590" i="6"/>
  <c r="U164" i="6"/>
  <c r="U237" i="6"/>
  <c r="U1524" i="6"/>
  <c r="U1198" i="6"/>
  <c r="U377" i="6"/>
  <c r="U1383" i="6"/>
  <c r="U1119" i="6"/>
  <c r="U333" i="6"/>
  <c r="U968" i="6"/>
  <c r="U827" i="6"/>
  <c r="U1570" i="6"/>
  <c r="U1281" i="6"/>
  <c r="U1311" i="6"/>
  <c r="U826" i="6"/>
  <c r="U372" i="6"/>
  <c r="U1599" i="6"/>
  <c r="U407" i="6"/>
  <c r="U1535" i="6"/>
  <c r="U901" i="6"/>
  <c r="U431" i="6"/>
  <c r="U133" i="6"/>
  <c r="U129" i="6"/>
  <c r="U616" i="6"/>
  <c r="U509" i="6"/>
  <c r="U733" i="6"/>
  <c r="U781" i="6"/>
  <c r="U630" i="6"/>
  <c r="U772" i="6"/>
  <c r="U580" i="6"/>
  <c r="U228" i="6"/>
  <c r="U588" i="6"/>
  <c r="U571" i="6"/>
  <c r="U850" i="6"/>
  <c r="U1385" i="6"/>
  <c r="U1098" i="6"/>
  <c r="U751" i="6"/>
  <c r="U597" i="6"/>
  <c r="U1390" i="6"/>
  <c r="U443" i="6"/>
  <c r="U1066" i="6"/>
  <c r="U416" i="6"/>
  <c r="U462" i="6"/>
  <c r="U777" i="6"/>
  <c r="U181" i="6"/>
  <c r="U126" i="6"/>
  <c r="U978" i="6"/>
  <c r="U257" i="6"/>
  <c r="U375" i="6"/>
  <c r="U1530" i="6"/>
  <c r="U490" i="6"/>
  <c r="U1029" i="6"/>
  <c r="U1011" i="6"/>
  <c r="U622" i="6"/>
  <c r="U886" i="6"/>
  <c r="U1512" i="6"/>
  <c r="U581" i="6"/>
  <c r="U1564" i="6"/>
  <c r="U1406" i="6"/>
  <c r="U247" i="6"/>
  <c r="U787" i="6"/>
  <c r="U159" i="6"/>
  <c r="U671" i="6"/>
  <c r="U1520" i="6"/>
  <c r="U1260" i="6"/>
  <c r="U1453" i="6"/>
  <c r="U1549" i="6"/>
  <c r="U1050" i="6"/>
  <c r="U1594" i="6"/>
  <c r="U1537" i="6"/>
  <c r="U308" i="6"/>
  <c r="U1303" i="6"/>
  <c r="U793" i="6"/>
  <c r="U955" i="6"/>
  <c r="U1235" i="6"/>
  <c r="U288" i="6"/>
  <c r="U1354" i="6"/>
  <c r="U1155" i="6"/>
  <c r="U1485" i="6"/>
  <c r="U1461" i="6"/>
  <c r="U1412" i="6"/>
  <c r="U145" i="6"/>
  <c r="U654" i="6"/>
  <c r="U1575" i="6"/>
  <c r="U512" i="6"/>
  <c r="U1308" i="6"/>
  <c r="U755" i="6"/>
  <c r="U1417" i="6"/>
  <c r="U548" i="6"/>
  <c r="U1060" i="6"/>
  <c r="U854" i="6"/>
  <c r="U929" i="6"/>
  <c r="U986" i="6"/>
  <c r="U959" i="6"/>
  <c r="U1045" i="6"/>
  <c r="U1315" i="6"/>
  <c r="U504" i="6"/>
  <c r="U1591" i="6"/>
  <c r="U1114" i="6"/>
  <c r="U977" i="6"/>
  <c r="U1459" i="6"/>
  <c r="U1510" i="6"/>
  <c r="U325" i="6"/>
  <c r="U1402" i="6"/>
  <c r="U460" i="6"/>
  <c r="U1553" i="6"/>
  <c r="U810" i="6"/>
  <c r="T411" i="3"/>
  <c r="U411" i="3" s="1"/>
  <c r="T565" i="5"/>
  <c r="U565" i="5" s="1"/>
  <c r="V565" i="4" s="1"/>
  <c r="T1266" i="5"/>
  <c r="U1266" i="5" s="1"/>
  <c r="V1266" i="6" s="1"/>
  <c r="T1377" i="5"/>
  <c r="U1377" i="5" s="1"/>
  <c r="V1377" i="6" s="1"/>
  <c r="T1038" i="3"/>
  <c r="U1038" i="3" s="1"/>
  <c r="U1566" i="6"/>
  <c r="U1172" i="6"/>
  <c r="U593" i="6"/>
  <c r="U1230" i="6"/>
  <c r="U254" i="6"/>
  <c r="U130" i="6"/>
  <c r="U788" i="6"/>
  <c r="U197" i="6"/>
  <c r="U1018" i="6"/>
  <c r="U1486" i="6"/>
  <c r="U980" i="6"/>
  <c r="U625" i="6"/>
  <c r="U961" i="6"/>
  <c r="U551" i="6"/>
  <c r="U367" i="6"/>
  <c r="U1106" i="6"/>
  <c r="U687" i="6"/>
  <c r="U1497" i="6"/>
  <c r="U607" i="6"/>
  <c r="U833" i="6"/>
  <c r="U1206" i="6"/>
  <c r="U1446" i="6"/>
  <c r="U313" i="6"/>
  <c r="U106" i="6"/>
  <c r="U1523" i="6"/>
  <c r="U1153" i="6"/>
  <c r="U117" i="6"/>
  <c r="U773" i="6"/>
  <c r="U1102" i="6"/>
  <c r="U1418" i="6"/>
  <c r="U1012" i="6"/>
  <c r="U1345" i="6"/>
  <c r="U161" i="6"/>
  <c r="U252" i="6"/>
  <c r="U404" i="6"/>
  <c r="U269" i="6"/>
  <c r="U819" i="6"/>
  <c r="U1174" i="6"/>
  <c r="U799" i="6"/>
  <c r="U1422" i="6"/>
  <c r="U1025" i="6"/>
  <c r="U1434" i="6"/>
  <c r="U1500" i="6"/>
  <c r="U754" i="6"/>
  <c r="U1595" i="6"/>
  <c r="U326" i="6"/>
  <c r="U194" i="6"/>
  <c r="U994" i="6"/>
  <c r="U396" i="6"/>
  <c r="U879" i="6"/>
  <c r="U1429" i="6"/>
  <c r="U547" i="6"/>
  <c r="U1015" i="6"/>
  <c r="U155" i="6"/>
  <c r="U262" i="6"/>
  <c r="U268" i="6"/>
  <c r="U882" i="6"/>
  <c r="U730" i="6"/>
  <c r="U1573" i="6"/>
  <c r="U1439" i="6"/>
  <c r="U259" i="6"/>
  <c r="U1258" i="6"/>
  <c r="U1120" i="6"/>
  <c r="U724" i="6"/>
  <c r="U1080" i="6"/>
  <c r="U1516" i="6"/>
  <c r="U1363" i="6"/>
  <c r="U1100" i="6"/>
  <c r="U410" i="6"/>
  <c r="U549" i="6"/>
  <c r="U1352" i="6"/>
  <c r="U522" i="6"/>
  <c r="U184" i="6"/>
  <c r="U962" i="6"/>
  <c r="U280" i="6"/>
  <c r="U439" i="6"/>
  <c r="U193" i="6"/>
  <c r="U705" i="6"/>
  <c r="U984" i="6"/>
  <c r="U1347" i="6"/>
  <c r="U707" i="6"/>
  <c r="U797" i="6"/>
  <c r="U583" i="6"/>
  <c r="U903" i="6"/>
  <c r="U698" i="6"/>
  <c r="U1118" i="6"/>
  <c r="U1515" i="6"/>
  <c r="U816" i="6"/>
  <c r="U1183" i="6"/>
  <c r="U1244" i="6"/>
  <c r="U521" i="6"/>
  <c r="U808" i="6"/>
  <c r="U821" i="6"/>
  <c r="U600" i="6"/>
  <c r="U785" i="6"/>
  <c r="U1164" i="6"/>
  <c r="U303" i="6"/>
  <c r="U1026" i="6"/>
  <c r="U1228" i="6"/>
  <c r="U470" i="6"/>
  <c r="U878" i="6"/>
  <c r="U1395" i="6"/>
  <c r="U1492" i="6"/>
  <c r="U535" i="6"/>
  <c r="U720" i="6"/>
  <c r="U1209" i="6"/>
  <c r="U858" i="6"/>
  <c r="U1407" i="6"/>
  <c r="U1113" i="6"/>
  <c r="U570" i="6"/>
  <c r="U1212" i="6"/>
  <c r="U939" i="6"/>
  <c r="U297" i="6"/>
  <c r="U1099" i="6"/>
  <c r="U1289" i="6"/>
  <c r="U604" i="6"/>
  <c r="U393" i="6"/>
  <c r="U382" i="6"/>
  <c r="U675" i="6"/>
  <c r="U1366" i="6"/>
  <c r="U697" i="6"/>
  <c r="U874" i="6"/>
  <c r="U276" i="6"/>
  <c r="U1300" i="6"/>
  <c r="U461" i="6"/>
  <c r="U176" i="6"/>
  <c r="U1287" i="6"/>
  <c r="U790" i="6"/>
  <c r="U108" i="6"/>
  <c r="U651" i="6"/>
  <c r="U894" i="6"/>
  <c r="U900" i="6"/>
  <c r="U294" i="6"/>
  <c r="U1420" i="6"/>
  <c r="U628" i="6"/>
  <c r="U664" i="6"/>
  <c r="U533" i="6"/>
  <c r="U855" i="6"/>
  <c r="U1269" i="6"/>
  <c r="U696" i="6"/>
  <c r="U1035" i="6"/>
  <c r="U885" i="6"/>
  <c r="U1348" i="6"/>
  <c r="U1156" i="6"/>
  <c r="U807" i="6"/>
  <c r="U668" i="6"/>
  <c r="U421" i="6"/>
  <c r="U1195" i="6"/>
  <c r="U180" i="6"/>
  <c r="U713" i="6"/>
  <c r="U811" i="6"/>
  <c r="U1373" i="6"/>
  <c r="U337" i="6"/>
  <c r="U1337" i="6"/>
  <c r="U880" i="6"/>
  <c r="U344" i="6"/>
  <c r="U794" i="6"/>
  <c r="U1251" i="6"/>
  <c r="U735" i="6"/>
  <c r="U1282" i="6"/>
  <c r="U473" i="6"/>
  <c r="U1370" i="6"/>
  <c r="U1247" i="6"/>
  <c r="U1131" i="6"/>
  <c r="U171" i="6"/>
  <c r="U1586" i="6"/>
  <c r="U1181" i="6"/>
  <c r="U1325" i="6"/>
  <c r="U1556" i="6"/>
  <c r="U1042" i="6"/>
  <c r="U1136" i="6"/>
  <c r="U991" i="6"/>
  <c r="U1498" i="6"/>
  <c r="U1424" i="6"/>
  <c r="U295" i="6"/>
  <c r="U828" i="6"/>
  <c r="U652" i="6"/>
  <c r="U1580" i="6"/>
  <c r="U531" i="6"/>
  <c r="U1433" i="6"/>
  <c r="U805" i="6"/>
  <c r="U430" i="6"/>
  <c r="U870" i="6"/>
  <c r="U629" i="6"/>
  <c r="U519" i="6"/>
  <c r="U560" i="6"/>
  <c r="U452" i="6"/>
  <c r="U1372" i="6"/>
  <c r="U1165" i="6"/>
  <c r="U837" i="6"/>
  <c r="U1243" i="6"/>
  <c r="U1016" i="6"/>
  <c r="U465" i="6"/>
  <c r="U113" i="6"/>
  <c r="U632" i="6"/>
  <c r="U402" i="6"/>
  <c r="U718" i="6"/>
  <c r="U513" i="6"/>
  <c r="U1177" i="6"/>
  <c r="U1336" i="6"/>
  <c r="U1051" i="6"/>
  <c r="U872" i="6"/>
  <c r="U185" i="6"/>
  <c r="U602" i="6"/>
  <c r="U497" i="6"/>
  <c r="U1332" i="6"/>
  <c r="U1421" i="6"/>
  <c r="U1367" i="6"/>
  <c r="U345" i="6"/>
  <c r="U1342" i="6"/>
  <c r="U919" i="6"/>
  <c r="U990" i="6"/>
  <c r="U340" i="6"/>
  <c r="U1329" i="6"/>
  <c r="U1041" i="6"/>
  <c r="U1008" i="6"/>
  <c r="U1268" i="6"/>
  <c r="U860" i="6"/>
  <c r="U931" i="6"/>
  <c r="U623" i="6"/>
  <c r="U764" i="6"/>
  <c r="U1557" i="6"/>
  <c r="U307" i="6"/>
  <c r="U233" i="6"/>
  <c r="U895" i="6"/>
  <c r="U270" i="6"/>
  <c r="U428" i="6"/>
  <c r="U332" i="6"/>
  <c r="U1085" i="6"/>
  <c r="U1178" i="6"/>
  <c r="U538" i="6"/>
  <c r="U914" i="6"/>
  <c r="U378" i="6"/>
  <c r="U182" i="6"/>
  <c r="U1457" i="6"/>
  <c r="U748" i="6"/>
  <c r="U124" i="6"/>
  <c r="U1411" i="6"/>
  <c r="U682" i="6"/>
  <c r="U480" i="6"/>
  <c r="U1333" i="6"/>
  <c r="U648" i="6"/>
  <c r="U561" i="6"/>
  <c r="U1255" i="6"/>
  <c r="U756" i="6"/>
  <c r="U1111" i="6"/>
  <c r="U1319" i="6"/>
  <c r="U690" i="6"/>
  <c r="U1320" i="6"/>
  <c r="U1039" i="6"/>
  <c r="U229" i="6"/>
  <c r="U1589" i="6"/>
  <c r="U744" i="6"/>
  <c r="U745" i="6"/>
  <c r="U1084" i="6"/>
  <c r="U1203" i="6"/>
  <c r="U1063" i="6"/>
  <c r="U1225" i="6"/>
  <c r="U112" i="6"/>
  <c r="U614" i="6"/>
  <c r="U1563" i="6"/>
  <c r="U776" i="6"/>
  <c r="U1086" i="6"/>
  <c r="U468" i="6"/>
  <c r="U1047" i="6"/>
  <c r="U189" i="6"/>
  <c r="U426" i="6"/>
  <c r="U1339" i="6"/>
  <c r="U796" i="6"/>
  <c r="U334" i="6"/>
  <c r="U1579" i="6"/>
  <c r="U116" i="6"/>
  <c r="U271" i="6"/>
  <c r="U137" i="6"/>
  <c r="U1028" i="6"/>
  <c r="U981" i="6"/>
  <c r="U200" i="6"/>
  <c r="U684" i="6"/>
  <c r="U666" i="6"/>
  <c r="U1271" i="6"/>
  <c r="U702" i="6"/>
  <c r="U1568" i="6"/>
  <c r="U1302" i="6"/>
  <c r="U147" i="6"/>
  <c r="U563" i="6"/>
  <c r="U542" i="6"/>
  <c r="U830" i="6"/>
  <c r="U1596" i="6"/>
  <c r="U960" i="6"/>
  <c r="U983" i="6"/>
  <c r="U574" i="6"/>
  <c r="U525" i="6"/>
  <c r="U904" i="6"/>
  <c r="U924" i="6"/>
  <c r="U1488" i="6"/>
  <c r="U856" i="6"/>
  <c r="U928" i="6"/>
  <c r="U608" i="6"/>
  <c r="U505" i="6"/>
  <c r="U420" i="6"/>
  <c r="U1275" i="6"/>
  <c r="U791" i="6"/>
  <c r="U706" i="6"/>
  <c r="U580" i="4"/>
  <c r="U667" i="6"/>
  <c r="U683" i="6"/>
  <c r="U665" i="6"/>
  <c r="U765" i="6"/>
  <c r="U567" i="6"/>
  <c r="U1514" i="6"/>
  <c r="U305" i="6"/>
  <c r="U1317" i="6"/>
  <c r="U255" i="6"/>
  <c r="U848" i="6"/>
  <c r="U296" i="6"/>
  <c r="U1103" i="6"/>
  <c r="U822" i="6"/>
  <c r="U1013" i="6"/>
  <c r="U306" i="6"/>
  <c r="U660" i="6"/>
  <c r="U278" i="6"/>
  <c r="U1200" i="6"/>
  <c r="U263" i="6"/>
  <c r="U419" i="6"/>
  <c r="U1154" i="6"/>
  <c r="U659" i="6"/>
  <c r="U1283" i="6"/>
  <c r="U740" i="6"/>
  <c r="U1465" i="6"/>
  <c r="U1298" i="6"/>
  <c r="U1239" i="6"/>
  <c r="U423" i="6"/>
  <c r="U603" i="6"/>
  <c r="U752" i="6"/>
  <c r="U1145" i="6"/>
  <c r="U1376" i="6"/>
  <c r="U409" i="6"/>
  <c r="U1394" i="6"/>
  <c r="U1323" i="6"/>
  <c r="U1133" i="6"/>
  <c r="U336" i="6"/>
  <c r="U168" i="6"/>
  <c r="U997" i="6"/>
  <c r="U1384" i="6"/>
  <c r="U543" i="6"/>
  <c r="U1460" i="6"/>
  <c r="U1585" i="6"/>
  <c r="U1309" i="6"/>
  <c r="U815" i="6"/>
  <c r="U1454" i="6"/>
  <c r="U1593" i="6"/>
  <c r="U951" i="6"/>
  <c r="U1037" i="6"/>
  <c r="U1160" i="6"/>
  <c r="U676" i="6"/>
  <c r="U849" i="6"/>
  <c r="U890" i="6"/>
  <c r="U1443" i="6"/>
  <c r="U315" i="6"/>
  <c r="U1220" i="6"/>
  <c r="U360" i="6"/>
  <c r="U1499" i="6"/>
  <c r="U775" i="6"/>
  <c r="U342" i="6"/>
  <c r="U1107" i="6"/>
  <c r="U484" i="6"/>
  <c r="U186" i="6"/>
  <c r="U592" i="6"/>
  <c r="U107" i="6"/>
  <c r="U422" i="6"/>
  <c r="U482" i="6"/>
  <c r="U685" i="6"/>
  <c r="U780" i="6"/>
  <c r="U865" i="6"/>
  <c r="U859" i="6"/>
  <c r="U1127" i="6"/>
  <c r="U584" i="6"/>
  <c r="U1141" i="6"/>
  <c r="U1090" i="6"/>
  <c r="U376" i="6"/>
  <c r="U638" i="6"/>
  <c r="U694" i="6"/>
  <c r="U689" i="6"/>
  <c r="U1353" i="6"/>
  <c r="U364" i="6"/>
  <c r="U119" i="6"/>
  <c r="U1277" i="6"/>
  <c r="U436" i="6"/>
  <c r="U418" i="6"/>
  <c r="U320" i="6"/>
  <c r="U1075" i="6"/>
  <c r="U401" i="6"/>
  <c r="U1346" i="6"/>
  <c r="U1555" i="6"/>
  <c r="U207" i="6"/>
  <c r="U1425" i="6"/>
  <c r="U889" i="6"/>
  <c r="U1483" i="6"/>
  <c r="U1572" i="6"/>
  <c r="U1168" i="6"/>
  <c r="U300" i="6"/>
  <c r="U1152" i="6"/>
  <c r="U1105" i="6"/>
  <c r="U1306" i="6"/>
  <c r="U1349" i="6"/>
  <c r="U483" i="6"/>
  <c r="U1365" i="6"/>
  <c r="U770" i="6"/>
  <c r="U1252" i="6"/>
  <c r="U857" i="6"/>
  <c r="U1043" i="6"/>
  <c r="U1278" i="6"/>
  <c r="U500" i="6"/>
  <c r="U1062" i="6"/>
  <c r="U532" i="6"/>
  <c r="U323" i="6"/>
  <c r="U1357" i="6"/>
  <c r="U1065" i="6"/>
  <c r="U681" i="6"/>
  <c r="U1335" i="6"/>
  <c r="U1070" i="6"/>
  <c r="U279" i="6"/>
  <c r="U1297" i="6"/>
  <c r="U1551" i="6"/>
  <c r="T1266" i="3"/>
  <c r="U1266" i="3" s="1"/>
  <c r="T388" i="5"/>
  <c r="U388" i="5" s="1"/>
  <c r="U353" i="6"/>
  <c r="T388" i="3"/>
  <c r="U388" i="3" s="1"/>
  <c r="U1266" i="4"/>
  <c r="U1176" i="6"/>
  <c r="U1444" i="6"/>
  <c r="T1216" i="3"/>
  <c r="U1216" i="3" s="1"/>
  <c r="T1216" i="5"/>
  <c r="U1216" i="5" s="1"/>
  <c r="U167" i="6"/>
  <c r="U631" i="6"/>
  <c r="U916" i="6"/>
  <c r="U1222" i="6"/>
  <c r="T784" i="5"/>
  <c r="U784" i="5" s="1"/>
  <c r="V784" i="6" s="1"/>
  <c r="U369" i="4"/>
  <c r="T1377" i="3"/>
  <c r="U1377" i="3" s="1"/>
  <c r="T136" i="5"/>
  <c r="U136" i="5" s="1"/>
  <c r="T136" i="3"/>
  <c r="U136" i="3" s="1"/>
  <c r="T1038" i="5"/>
  <c r="U1038" i="5" s="1"/>
  <c r="V1038" i="6" s="1"/>
  <c r="T264" i="3"/>
  <c r="U264" i="3" s="1"/>
  <c r="U411" i="4"/>
  <c r="T411" i="5"/>
  <c r="U411" i="5" s="1"/>
  <c r="V411" i="6" s="1"/>
  <c r="U1108" i="6"/>
  <c r="U1526" i="6"/>
  <c r="U1038" i="4"/>
  <c r="T754" i="3"/>
  <c r="U754" i="3" s="1"/>
  <c r="U693" i="6"/>
  <c r="U650" i="6"/>
  <c r="U1031" i="4"/>
  <c r="U1533" i="4"/>
  <c r="U642" i="4"/>
  <c r="U933" i="4"/>
  <c r="U987" i="4"/>
  <c r="T523" i="3"/>
  <c r="U523" i="3" s="1"/>
  <c r="U502" i="4"/>
  <c r="U1262" i="4"/>
  <c r="U1377" i="4"/>
  <c r="U1392" i="6"/>
  <c r="O3" i="4"/>
  <c r="U1274" i="6"/>
  <c r="U537" i="6"/>
  <c r="U385" i="6"/>
  <c r="U1254" i="6"/>
  <c r="T887" i="3"/>
  <c r="U887" i="3" s="1"/>
  <c r="U941" i="6"/>
  <c r="U892" i="6"/>
  <c r="U1491" i="6"/>
  <c r="U1494" i="6"/>
  <c r="T335" i="5"/>
  <c r="U335" i="5" s="1"/>
  <c r="V335" i="6" s="1"/>
  <c r="T1531" i="5"/>
  <c r="U1531" i="5" s="1"/>
  <c r="V1531" i="6" s="1"/>
  <c r="U1362" i="6"/>
  <c r="T387" i="5"/>
  <c r="U387" i="5" s="1"/>
  <c r="V387" i="6" s="1"/>
  <c r="U686" i="6"/>
  <c r="U284" i="6"/>
  <c r="T506" i="3"/>
  <c r="U506" i="3" s="1"/>
  <c r="T1513" i="5"/>
  <c r="U1513" i="5" s="1"/>
  <c r="V1513" i="6" s="1"/>
  <c r="T1456" i="5"/>
  <c r="U1456" i="5" s="1"/>
  <c r="V1456" i="6" s="1"/>
  <c r="T993" i="5"/>
  <c r="U993" i="5" s="1"/>
  <c r="V993" i="6" s="1"/>
  <c r="T146" i="3"/>
  <c r="U146" i="3" s="1"/>
  <c r="T887" i="5"/>
  <c r="U887" i="5" s="1"/>
  <c r="T506" i="5"/>
  <c r="U506" i="5" s="1"/>
  <c r="V506" i="6" s="1"/>
  <c r="T1452" i="5"/>
  <c r="U1452" i="5" s="1"/>
  <c r="V1452" i="6" s="1"/>
  <c r="U947" i="6"/>
  <c r="T973" i="3"/>
  <c r="U973" i="3" s="1"/>
  <c r="U993" i="4"/>
  <c r="T757" i="3"/>
  <c r="U757" i="3" s="1"/>
  <c r="T179" i="5"/>
  <c r="U179" i="5" s="1"/>
  <c r="T913" i="3"/>
  <c r="U913" i="3" s="1"/>
  <c r="T993" i="3"/>
  <c r="U993" i="3" s="1"/>
  <c r="T913" i="5"/>
  <c r="U913" i="5" s="1"/>
  <c r="T1004" i="5"/>
  <c r="U1004" i="5" s="1"/>
  <c r="U758" i="6"/>
  <c r="T956" i="5"/>
  <c r="U956" i="5" s="1"/>
  <c r="V956" i="6" s="1"/>
  <c r="T1545" i="3"/>
  <c r="U1545" i="3" s="1"/>
  <c r="T956" i="3"/>
  <c r="U956" i="3" s="1"/>
  <c r="U863" i="4"/>
  <c r="T1091" i="3"/>
  <c r="U1091" i="3" s="1"/>
  <c r="T1404" i="5"/>
  <c r="U1404" i="5" s="1"/>
  <c r="V1404" i="6" s="1"/>
  <c r="T1378" i="5"/>
  <c r="U1378" i="5" s="1"/>
  <c r="T1378" i="3"/>
  <c r="U1378" i="3" s="1"/>
  <c r="U1532" i="6"/>
  <c r="T1179" i="3"/>
  <c r="U1179" i="3" s="1"/>
  <c r="U1447" i="6"/>
  <c r="U213" i="6"/>
  <c r="U188" i="6"/>
  <c r="U453" i="6"/>
  <c r="U695" i="6"/>
  <c r="U1554" i="6"/>
  <c r="U910" i="6"/>
  <c r="U1495" i="6"/>
  <c r="U842" i="6"/>
  <c r="U1458" i="6"/>
  <c r="U349" i="6"/>
  <c r="U645" i="6"/>
  <c r="U1386" i="6"/>
  <c r="U783" i="6"/>
  <c r="U481" i="6"/>
  <c r="U128" i="6"/>
  <c r="U1285" i="6"/>
  <c r="U1382" i="6"/>
  <c r="U1072" i="6"/>
  <c r="U840" i="6"/>
  <c r="U1240" i="6"/>
  <c r="U123" i="6"/>
  <c r="U847" i="6"/>
  <c r="U747" i="6"/>
  <c r="U1293" i="6"/>
  <c r="U223" i="6"/>
  <c r="U365" i="6"/>
  <c r="U723" i="6"/>
  <c r="U1196" i="6"/>
  <c r="U1232" i="6"/>
  <c r="U976" i="6"/>
  <c r="U1528" i="6"/>
  <c r="U846" i="6"/>
  <c r="U341" i="6"/>
  <c r="U658" i="6"/>
  <c r="U677" i="6"/>
  <c r="U1021" i="6"/>
  <c r="U1472" i="6"/>
  <c r="U236" i="6"/>
  <c r="U293" i="6"/>
  <c r="U1522" i="6"/>
  <c r="U646" i="6"/>
  <c r="U1397" i="6"/>
  <c r="U1236" i="6"/>
  <c r="U1592" i="6"/>
  <c r="U309" i="6"/>
  <c r="U231" i="6"/>
  <c r="U792" i="6"/>
  <c r="U1401" i="6"/>
  <c r="U738" i="6"/>
  <c r="U704" i="6"/>
  <c r="U832" i="6"/>
  <c r="U891" i="6"/>
  <c r="U1387" i="6"/>
  <c r="U1265" i="6"/>
  <c r="U1525" i="6"/>
  <c r="U1180" i="6"/>
  <c r="U1540" i="6"/>
  <c r="U354" i="6"/>
  <c r="U127" i="6"/>
  <c r="U710" i="6"/>
  <c r="U1044" i="6"/>
  <c r="U520" i="6"/>
  <c r="U902" i="6"/>
  <c r="U988" i="6"/>
  <c r="U1360" i="6"/>
  <c r="U1009" i="6"/>
  <c r="U737" i="6"/>
  <c r="U582" i="6"/>
  <c r="U282" i="6"/>
  <c r="U442" i="6"/>
  <c r="U861" i="6"/>
  <c r="U1234" i="6"/>
  <c r="U1326" i="6"/>
  <c r="U945" i="6"/>
  <c r="U634" i="6"/>
  <c r="U716" i="6"/>
  <c r="U1431" i="6"/>
  <c r="U844" i="6"/>
  <c r="U845" i="6"/>
  <c r="U437" i="6"/>
  <c r="U152" i="6"/>
  <c r="U1161" i="6"/>
  <c r="U605" i="6"/>
  <c r="U953" i="6"/>
  <c r="U1046" i="6"/>
  <c r="U472" i="6"/>
  <c r="U1192" i="6"/>
  <c r="U703" i="6"/>
  <c r="U1005" i="6"/>
  <c r="U491" i="6"/>
  <c r="U596" i="6"/>
  <c r="U1393" i="6"/>
  <c r="U1163" i="6"/>
  <c r="U618" i="6"/>
  <c r="U867" i="6"/>
  <c r="U1327" i="6"/>
  <c r="U1159" i="6"/>
  <c r="U446" i="6"/>
  <c r="U1126" i="6"/>
  <c r="U679" i="6"/>
  <c r="U851" i="6"/>
  <c r="U328" i="6"/>
  <c r="U1092" i="6"/>
  <c r="U1368" i="6"/>
  <c r="U798" i="6"/>
  <c r="U1577" i="6"/>
  <c r="U1428" i="6"/>
  <c r="U399" i="6"/>
  <c r="U813" i="6"/>
  <c r="U1134" i="6"/>
  <c r="U103" i="6"/>
  <c r="U289" i="6"/>
  <c r="U1083" i="6"/>
  <c r="U448" i="6"/>
  <c r="U204" i="6"/>
  <c r="U476" i="6"/>
  <c r="U912" i="6"/>
  <c r="U1400" i="6"/>
  <c r="U974" i="6"/>
  <c r="U1263" i="6"/>
  <c r="U743" i="6"/>
  <c r="U1147" i="6"/>
  <c r="U1410" i="6"/>
  <c r="U673" i="6"/>
  <c r="U1068" i="6"/>
  <c r="U1199" i="6"/>
  <c r="U1279" i="6"/>
  <c r="U1110" i="6"/>
  <c r="U283" i="6"/>
  <c r="U1356" i="6"/>
  <c r="U371" i="6"/>
  <c r="U838" i="6"/>
  <c r="U1321" i="6"/>
  <c r="U417" i="6"/>
  <c r="U156" i="6"/>
  <c r="U641" i="6"/>
  <c r="U579" i="6"/>
  <c r="U1559" i="6"/>
  <c r="U1361" i="6"/>
  <c r="U291" i="6"/>
  <c r="U366" i="6"/>
  <c r="U741" i="6"/>
  <c r="U1229" i="6"/>
  <c r="U1139" i="6"/>
  <c r="U926" i="6"/>
  <c r="U899" i="6"/>
  <c r="U995" i="6"/>
  <c r="U1140" i="6"/>
  <c r="U591" i="6"/>
  <c r="U800" i="6"/>
  <c r="U201" i="6"/>
  <c r="U700" i="6"/>
  <c r="U1295" i="6"/>
  <c r="U1529" i="6"/>
  <c r="U556" i="6"/>
  <c r="U447" i="6"/>
  <c r="U1343" i="6"/>
  <c r="U1399" i="6"/>
  <c r="U1146" i="6"/>
  <c r="U643" i="6"/>
  <c r="U253" i="6"/>
  <c r="U829" i="6"/>
  <c r="U726" i="6"/>
  <c r="U322" i="6"/>
  <c r="U1534" i="6"/>
  <c r="U559" i="6"/>
  <c r="U273" i="6"/>
  <c r="U1014" i="6"/>
  <c r="U656" i="6"/>
  <c r="U576" i="6"/>
  <c r="U260" i="6"/>
  <c r="U474" i="6"/>
  <c r="U202" i="6"/>
  <c r="U782" i="6"/>
  <c r="U1507" i="6"/>
  <c r="U205" i="6"/>
  <c r="U594" i="6"/>
  <c r="U1116" i="6"/>
  <c r="U1506" i="6"/>
  <c r="U1210" i="6"/>
  <c r="U222" i="6"/>
  <c r="U1496" i="6"/>
  <c r="U391" i="6"/>
  <c r="U992" i="6"/>
  <c r="U339" i="6"/>
  <c r="U177" i="6"/>
  <c r="U1112" i="6"/>
  <c r="U212" i="6"/>
  <c r="U458" i="6"/>
  <c r="U1438" i="6"/>
  <c r="U1314" i="6"/>
  <c r="U1257" i="6"/>
  <c r="U1597" i="6"/>
  <c r="U1024" i="6"/>
  <c r="U564" i="6"/>
  <c r="U1479" i="6"/>
  <c r="U412" i="6"/>
  <c r="U464" i="6"/>
  <c r="U835" i="6"/>
  <c r="U392" i="6"/>
  <c r="U669" i="6"/>
  <c r="U1304" i="6"/>
  <c r="U1135" i="6"/>
  <c r="U248" i="6"/>
  <c r="U883" i="6"/>
  <c r="U355" i="6"/>
  <c r="U575" i="6"/>
  <c r="U920" i="6"/>
  <c r="U1125" i="6"/>
  <c r="U302" i="6"/>
  <c r="U1238" i="6"/>
  <c r="U1207" i="6"/>
  <c r="U1280" i="6"/>
  <c r="U585" i="6"/>
  <c r="U562" i="6"/>
  <c r="U1312" i="6"/>
  <c r="U467" i="6"/>
  <c r="U438" i="6"/>
  <c r="U374" i="6"/>
  <c r="U1449" i="6"/>
  <c r="U1082" i="6"/>
  <c r="U877" i="6"/>
  <c r="U487" i="6"/>
  <c r="U1069" i="6"/>
  <c r="U503" i="6"/>
  <c r="U1191" i="6"/>
  <c r="U881" i="6"/>
  <c r="U721" i="6"/>
  <c r="U398" i="6"/>
  <c r="U1565" i="6"/>
  <c r="U795" i="6"/>
  <c r="U691" i="6"/>
  <c r="U1215" i="6"/>
  <c r="U1482" i="6"/>
  <c r="U624" i="6"/>
  <c r="U1408" i="6"/>
  <c r="U852" i="6"/>
  <c r="U329" i="6"/>
  <c r="U451" i="6"/>
  <c r="U1484" i="6"/>
  <c r="U1474" i="6"/>
  <c r="U1073" i="6"/>
  <c r="U925" i="6"/>
  <c r="U256" i="6"/>
  <c r="U1202" i="6"/>
  <c r="U499" i="6"/>
  <c r="U370" i="6"/>
  <c r="U149" i="6"/>
  <c r="U1379" i="6"/>
  <c r="U722" i="6"/>
  <c r="U319" i="6"/>
  <c r="U1055" i="6"/>
  <c r="U1476" i="6"/>
  <c r="U173" i="6"/>
  <c r="U714" i="6"/>
  <c r="U1048" i="6"/>
  <c r="U1034" i="6"/>
  <c r="U1338" i="6"/>
  <c r="U183" i="6"/>
  <c r="U1501" i="6"/>
  <c r="U530" i="6"/>
  <c r="U187" i="6"/>
  <c r="U1019" i="6"/>
  <c r="U836" i="6"/>
  <c r="U1307" i="6"/>
  <c r="U1477" i="6"/>
  <c r="U566" i="6"/>
  <c r="U380" i="6"/>
  <c r="U459" i="6"/>
  <c r="U943" i="6"/>
  <c r="U1166" i="6"/>
  <c r="U896" i="6"/>
  <c r="U1081" i="6"/>
  <c r="U1521" i="6"/>
  <c r="U647" i="6"/>
  <c r="U876" i="6"/>
  <c r="U518" i="6"/>
  <c r="U1040" i="4"/>
  <c r="U1541" i="4"/>
  <c r="U1405" i="4"/>
  <c r="T1545" i="5"/>
  <c r="U1545" i="5" s="1"/>
  <c r="V1545" i="6" s="1"/>
  <c r="T973" i="5"/>
  <c r="U973" i="5" s="1"/>
  <c r="V973" i="6" s="1"/>
  <c r="U1218" i="4"/>
  <c r="U973" i="4"/>
  <c r="U817" i="4"/>
  <c r="U736" i="6"/>
  <c r="U1519" i="6"/>
  <c r="U151" i="6"/>
  <c r="U1550" i="6"/>
  <c r="U1000" i="6"/>
  <c r="U1273" i="6"/>
  <c r="U1493" i="6"/>
  <c r="U550" i="6"/>
  <c r="U1413" i="6"/>
  <c r="U131" i="6"/>
  <c r="U261" i="6"/>
  <c r="U285" i="6"/>
  <c r="U403" i="6"/>
  <c r="U122" i="6"/>
  <c r="U266" i="6"/>
  <c r="U290" i="6"/>
  <c r="U134" i="6"/>
  <c r="U118" i="6"/>
  <c r="U568" i="6"/>
  <c r="U219" i="6"/>
  <c r="U1398" i="6"/>
  <c r="U1173" i="6"/>
  <c r="U414" i="6"/>
  <c r="U661" i="6"/>
  <c r="U1388" i="6"/>
  <c r="U996" i="6"/>
  <c r="U466" i="6"/>
  <c r="U338" i="6"/>
  <c r="U662" i="6"/>
  <c r="U731" i="6"/>
  <c r="U1296" i="6"/>
  <c r="U557" i="6"/>
  <c r="U1380" i="6"/>
  <c r="U234" i="6"/>
  <c r="U711" i="6"/>
  <c r="U766" i="6"/>
  <c r="U1149" i="6"/>
  <c r="U1078" i="6"/>
  <c r="U361" i="6"/>
  <c r="U759" i="6"/>
  <c r="U1074" i="6"/>
  <c r="U655" i="6"/>
  <c r="U154" i="6"/>
  <c r="U1190" i="6"/>
  <c r="U1527" i="6"/>
  <c r="U429" i="6"/>
  <c r="U1167" i="6"/>
  <c r="U1587" i="6"/>
  <c r="U515" i="6"/>
  <c r="U936" i="6"/>
  <c r="U1221" i="6"/>
  <c r="U489" i="6"/>
  <c r="U946" i="6"/>
  <c r="U1288" i="6"/>
  <c r="U927" i="6"/>
  <c r="U216" i="6"/>
  <c r="U1185" i="6"/>
  <c r="U192" i="6"/>
  <c r="U226" i="6"/>
  <c r="U1316" i="6"/>
  <c r="U1059" i="6"/>
  <c r="U406" i="6"/>
  <c r="U109" i="6"/>
  <c r="U1436" i="6"/>
  <c r="U217" i="6"/>
  <c r="U343" i="6"/>
  <c r="U555" i="6"/>
  <c r="U244" i="6"/>
  <c r="U907" i="6"/>
  <c r="U1101" i="6"/>
  <c r="U1468" i="6"/>
  <c r="U768" i="6"/>
  <c r="U965" i="6"/>
  <c r="U211" i="6"/>
  <c r="U884" i="6"/>
  <c r="U384" i="6"/>
  <c r="U475" i="6"/>
  <c r="U1567" i="6"/>
  <c r="U433" i="6"/>
  <c r="U1504" i="6"/>
  <c r="U356" i="6"/>
  <c r="U1067" i="6"/>
  <c r="U524" i="6"/>
  <c r="U578" i="6"/>
  <c r="U1197" i="6"/>
  <c r="U424" i="6"/>
  <c r="U717" i="6"/>
  <c r="U1581" i="6"/>
  <c r="U839" i="6"/>
  <c r="U599" i="6"/>
  <c r="U1423" i="6"/>
  <c r="U657" i="6"/>
  <c r="U1248" i="6"/>
  <c r="U195" i="6"/>
  <c r="U157" i="6"/>
  <c r="U1318" i="4"/>
  <c r="U1509" i="4"/>
  <c r="T153" i="3"/>
  <c r="U153" i="3" s="1"/>
  <c r="T218" i="3"/>
  <c r="U218" i="3" s="1"/>
  <c r="T135" i="3"/>
  <c r="U135" i="3" s="1"/>
  <c r="T539" i="3"/>
  <c r="U539" i="3" s="1"/>
  <c r="T760" i="3"/>
  <c r="U760" i="3" s="1"/>
  <c r="T1548" i="3"/>
  <c r="U1548" i="3" s="1"/>
  <c r="T1452" i="3"/>
  <c r="U1452" i="3" s="1"/>
  <c r="U1452" i="4"/>
  <c r="T1548" i="5"/>
  <c r="U1548" i="5" s="1"/>
  <c r="U1531" i="4"/>
  <c r="T1531" i="3"/>
  <c r="U1531" i="3" s="1"/>
  <c r="T1093" i="3"/>
  <c r="U1093" i="3" s="1"/>
  <c r="T1093" i="5"/>
  <c r="U1093" i="5" s="1"/>
  <c r="T153" i="5"/>
  <c r="U153" i="5" s="1"/>
  <c r="T746" i="5"/>
  <c r="U746" i="5" s="1"/>
  <c r="T868" i="5"/>
  <c r="U868" i="5" s="1"/>
  <c r="V868" i="6" s="1"/>
  <c r="U732" i="4"/>
  <c r="T158" i="5"/>
  <c r="U158" i="5" s="1"/>
  <c r="T534" i="3"/>
  <c r="U534" i="3" s="1"/>
  <c r="T534" i="5"/>
  <c r="U534" i="5" s="1"/>
  <c r="V534" i="6" s="1"/>
  <c r="U498" i="4"/>
  <c r="T498" i="5"/>
  <c r="U498" i="5" s="1"/>
  <c r="V498" i="6" s="1"/>
  <c r="U232" i="4"/>
  <c r="T232" i="5"/>
  <c r="U232" i="5" s="1"/>
  <c r="V232" i="6" s="1"/>
  <c r="U321" i="4"/>
  <c r="T321" i="5"/>
  <c r="U321" i="5" s="1"/>
  <c r="V321" i="6" s="1"/>
  <c r="U1091" i="4"/>
  <c r="T1091" i="5"/>
  <c r="U1091" i="5" s="1"/>
  <c r="V1091" i="6" s="1"/>
  <c r="U1369" i="4"/>
  <c r="U1253" i="4"/>
  <c r="T1253" i="5"/>
  <c r="U1253" i="5" s="1"/>
  <c r="V1253" i="6" s="1"/>
  <c r="U242" i="4"/>
  <c r="T242" i="5"/>
  <c r="U242" i="5" s="1"/>
  <c r="V242" i="6" s="1"/>
  <c r="U1124" i="4"/>
  <c r="U1284" i="4"/>
  <c r="U352" i="4"/>
  <c r="T352" i="5"/>
  <c r="U352" i="5" s="1"/>
  <c r="V352" i="6" s="1"/>
  <c r="U148" i="4"/>
  <c r="T1409" i="5"/>
  <c r="U1409" i="5" s="1"/>
  <c r="V1409" i="6" s="1"/>
  <c r="T162" i="5"/>
  <c r="U162" i="5" s="1"/>
  <c r="T940" i="5"/>
  <c r="U940" i="5" s="1"/>
  <c r="U699" i="4"/>
  <c r="U742" i="4"/>
  <c r="T742" i="5"/>
  <c r="U742" i="5" s="1"/>
  <c r="V742" i="6" s="1"/>
  <c r="U1451" i="4"/>
  <c r="T1451" i="5"/>
  <c r="U1451" i="5" s="1"/>
  <c r="V1451" i="6" s="1"/>
  <c r="U1256" i="4"/>
  <c r="T1256" i="5"/>
  <c r="U1256" i="5" s="1"/>
  <c r="V1256" i="6" s="1"/>
  <c r="U1272" i="4"/>
  <c r="U633" i="4"/>
  <c r="T633" i="5"/>
  <c r="U633" i="5" s="1"/>
  <c r="V633" i="6" s="1"/>
  <c r="T318" i="5"/>
  <c r="U318" i="5" s="1"/>
  <c r="V318" i="6" s="1"/>
  <c r="U146" i="4"/>
  <c r="T146" i="5"/>
  <c r="U146" i="5" s="1"/>
  <c r="V146" i="6" s="1"/>
  <c r="U1003" i="4"/>
  <c r="T1003" i="5"/>
  <c r="U1003" i="5" s="1"/>
  <c r="V1003" i="6" s="1"/>
  <c r="U495" i="4"/>
  <c r="T495" i="5"/>
  <c r="U495" i="5" s="1"/>
  <c r="V495" i="6" s="1"/>
  <c r="U952" i="4"/>
  <c r="U240" i="4"/>
  <c r="T240" i="5"/>
  <c r="U240" i="5" s="1"/>
  <c r="V240" i="6" s="1"/>
  <c r="U1249" i="4"/>
  <c r="T1249" i="5"/>
  <c r="U1249" i="5" s="1"/>
  <c r="V1249" i="6" s="1"/>
  <c r="T1267" i="3"/>
  <c r="U1267" i="3" s="1"/>
  <c r="T1267" i="5"/>
  <c r="U1267" i="5" s="1"/>
  <c r="T935" i="5"/>
  <c r="U935" i="5" s="1"/>
  <c r="U246" i="4"/>
  <c r="T246" i="5"/>
  <c r="U246" i="5" s="1"/>
  <c r="V246" i="6" s="1"/>
  <c r="U998" i="4"/>
  <c r="U954" i="4"/>
  <c r="T954" i="5"/>
  <c r="U954" i="5" s="1"/>
  <c r="V954" i="6" s="1"/>
  <c r="U523" i="4"/>
  <c r="T523" i="5"/>
  <c r="U523" i="5" s="1"/>
  <c r="V523" i="6" s="1"/>
  <c r="U457" i="4"/>
  <c r="T457" i="5"/>
  <c r="U457" i="5" s="1"/>
  <c r="V457" i="6" s="1"/>
  <c r="U1578" i="4"/>
  <c r="T1578" i="5"/>
  <c r="U1578" i="5" s="1"/>
  <c r="V1578" i="6" s="1"/>
  <c r="U1487" i="4"/>
  <c r="T304" i="5"/>
  <c r="U304" i="5" s="1"/>
  <c r="V304" i="6" s="1"/>
  <c r="T774" i="5"/>
  <c r="U774" i="5" s="1"/>
  <c r="U985" i="4"/>
  <c r="U275" i="4"/>
  <c r="T275" i="5"/>
  <c r="U275" i="5" s="1"/>
  <c r="V275" i="6" s="1"/>
  <c r="T1574" i="5"/>
  <c r="U1574" i="5" s="1"/>
  <c r="V1574" i="6" s="1"/>
  <c r="U400" i="4"/>
  <c r="U163" i="4"/>
  <c r="U619" i="4"/>
  <c r="T619" i="5"/>
  <c r="U619" i="5" s="1"/>
  <c r="V619" i="6" s="1"/>
  <c r="U264" i="4"/>
  <c r="T264" i="5"/>
  <c r="U264" i="5" s="1"/>
  <c r="V264" i="6" s="1"/>
  <c r="T944" i="5"/>
  <c r="U944" i="5" s="1"/>
  <c r="T310" i="3"/>
  <c r="U310" i="3" s="1"/>
  <c r="T310" i="5"/>
  <c r="U310" i="5" s="1"/>
  <c r="V310" i="6" s="1"/>
  <c r="U617" i="4"/>
  <c r="T617" i="5"/>
  <c r="U617" i="5" s="1"/>
  <c r="V617" i="6" s="1"/>
  <c r="T1600" i="5"/>
  <c r="U1600" i="5" s="1"/>
  <c r="V1600" i="6" s="1"/>
  <c r="U923" i="4"/>
  <c r="T923" i="5"/>
  <c r="U923" i="5" s="1"/>
  <c r="V923" i="6" s="1"/>
  <c r="U1096" i="4"/>
  <c r="U1245" i="4"/>
  <c r="T1245" i="5"/>
  <c r="U1245" i="5" s="1"/>
  <c r="V1245" i="6" s="1"/>
  <c r="T191" i="5"/>
  <c r="U191" i="5" s="1"/>
  <c r="U1033" i="4"/>
  <c r="T1033" i="5"/>
  <c r="U1033" i="5" s="1"/>
  <c r="V1033" i="6" s="1"/>
  <c r="U220" i="4"/>
  <c r="T220" i="5"/>
  <c r="U220" i="5" s="1"/>
  <c r="V220" i="6" s="1"/>
  <c r="U949" i="4"/>
  <c r="U1052" i="4"/>
  <c r="T1052" i="5"/>
  <c r="U1052" i="5" s="1"/>
  <c r="V1052" i="6" s="1"/>
  <c r="T1517" i="5"/>
  <c r="U1517" i="5" s="1"/>
  <c r="U545" i="4"/>
  <c r="U610" i="4"/>
  <c r="T610" i="5"/>
  <c r="U610" i="5" s="1"/>
  <c r="V610" i="6" s="1"/>
  <c r="U132" i="4"/>
  <c r="T132" i="5"/>
  <c r="U132" i="5" s="1"/>
  <c r="V132" i="6" s="1"/>
  <c r="U1170" i="4"/>
  <c r="U553" i="4"/>
  <c r="U1330" i="4"/>
  <c r="U627" i="4"/>
  <c r="T627" i="5"/>
  <c r="U627" i="5" s="1"/>
  <c r="V627" i="6" s="1"/>
  <c r="U1588" i="4"/>
  <c r="U1186" i="4"/>
  <c r="T1186" i="5"/>
  <c r="U1186" i="5" s="1"/>
  <c r="V1186" i="6" s="1"/>
  <c r="U1448" i="4"/>
  <c r="T1448" i="5"/>
  <c r="U1448" i="5" s="1"/>
  <c r="V1448" i="6" s="1"/>
  <c r="U1310" i="4"/>
  <c r="T1310" i="5"/>
  <c r="U1310" i="5" s="1"/>
  <c r="V1310" i="6" s="1"/>
  <c r="U1552" i="4"/>
  <c r="T1552" i="5"/>
  <c r="U1552" i="5" s="1"/>
  <c r="V1552" i="6" s="1"/>
  <c r="T317" i="3"/>
  <c r="U317" i="3" s="1"/>
  <c r="T317" i="5"/>
  <c r="U317" i="5" s="1"/>
  <c r="T760" i="5"/>
  <c r="U760" i="5" s="1"/>
  <c r="V760" i="6" s="1"/>
  <c r="T757" i="5"/>
  <c r="U757" i="5" s="1"/>
  <c r="T1179" i="5"/>
  <c r="U1179" i="5" s="1"/>
  <c r="T463" i="5"/>
  <c r="U463" i="5" s="1"/>
  <c r="T989" i="5"/>
  <c r="U989" i="5" s="1"/>
  <c r="V989" i="6" s="1"/>
  <c r="T390" i="5"/>
  <c r="U390" i="5" s="1"/>
  <c r="T135" i="5"/>
  <c r="U135" i="5" s="1"/>
  <c r="T218" i="5"/>
  <c r="U218" i="5" s="1"/>
  <c r="T539" i="5"/>
  <c r="U539" i="5" s="1"/>
  <c r="T989" i="3"/>
  <c r="U989" i="3" s="1"/>
  <c r="T191" i="3"/>
  <c r="U191" i="3" s="1"/>
  <c r="T162" i="3"/>
  <c r="U162" i="3" s="1"/>
  <c r="T1186" i="3"/>
  <c r="U1186" i="3" s="1"/>
  <c r="U989" i="4"/>
  <c r="T940" i="3"/>
  <c r="U940" i="3" s="1"/>
  <c r="T935" i="3"/>
  <c r="U935" i="3" s="1"/>
  <c r="T954" i="3"/>
  <c r="U954" i="3" s="1"/>
  <c r="T746" i="3"/>
  <c r="U746" i="3" s="1"/>
  <c r="T1256" i="3"/>
  <c r="U1256" i="3" s="1"/>
  <c r="T179" i="3"/>
  <c r="U179" i="3" s="1"/>
  <c r="T1517" i="3"/>
  <c r="U1517" i="3" s="1"/>
  <c r="T1004" i="3"/>
  <c r="U1004" i="3" s="1"/>
  <c r="T240" i="3"/>
  <c r="U240" i="3" s="1"/>
  <c r="T1404" i="3"/>
  <c r="U1404" i="3" s="1"/>
  <c r="W214" i="6"/>
  <c r="T463" i="3"/>
  <c r="U463" i="3" s="1"/>
  <c r="U1409" i="4"/>
  <c r="T1409" i="3"/>
  <c r="U1409" i="3" s="1"/>
  <c r="U1079" i="4"/>
  <c r="T495" i="3"/>
  <c r="U495" i="3" s="1"/>
  <c r="T1052" i="3"/>
  <c r="U1052" i="3" s="1"/>
  <c r="U734" i="4"/>
  <c r="U1574" i="4"/>
  <c r="T457" i="3"/>
  <c r="U457" i="3" s="1"/>
  <c r="T304" i="3"/>
  <c r="U304" i="3" s="1"/>
  <c r="T627" i="3"/>
  <c r="U627" i="3" s="1"/>
  <c r="T868" i="3"/>
  <c r="U868" i="3" s="1"/>
  <c r="U310" i="4"/>
  <c r="T1574" i="3"/>
  <c r="U1574" i="3" s="1"/>
  <c r="T352" i="3"/>
  <c r="U352" i="3" s="1"/>
  <c r="U1404" i="4"/>
  <c r="T619" i="3"/>
  <c r="U619" i="3" s="1"/>
  <c r="T944" i="3"/>
  <c r="U944" i="3" s="1"/>
  <c r="T923" i="3"/>
  <c r="U923" i="3" s="1"/>
  <c r="T387" i="3"/>
  <c r="U387" i="3" s="1"/>
  <c r="U387" i="4"/>
  <c r="T132" i="3"/>
  <c r="U132" i="3" s="1"/>
  <c r="T242" i="3"/>
  <c r="U242" i="3" s="1"/>
  <c r="T1249" i="3"/>
  <c r="U1249" i="3" s="1"/>
  <c r="U1396" i="4"/>
  <c r="T1003" i="3"/>
  <c r="U1003" i="3" s="1"/>
  <c r="U397" i="4"/>
  <c r="T1253" i="3"/>
  <c r="U1253" i="3" s="1"/>
  <c r="T321" i="3"/>
  <c r="U321" i="3" s="1"/>
  <c r="T1600" i="3"/>
  <c r="U1600" i="3" s="1"/>
  <c r="U1600" i="4"/>
  <c r="T1310" i="3"/>
  <c r="U1310" i="3" s="1"/>
  <c r="T1451" i="3"/>
  <c r="U1451" i="3" s="1"/>
  <c r="T232" i="3"/>
  <c r="U232" i="3" s="1"/>
  <c r="T1552" i="3"/>
  <c r="U1552" i="3" s="1"/>
  <c r="U771" i="4"/>
  <c r="T1448" i="3"/>
  <c r="U1448" i="3" s="1"/>
  <c r="T1578" i="3"/>
  <c r="U1578" i="3" s="1"/>
  <c r="T1245" i="3"/>
  <c r="U1245" i="3" s="1"/>
  <c r="T275" i="3"/>
  <c r="U275" i="3" s="1"/>
  <c r="T318" i="3"/>
  <c r="U318" i="3" s="1"/>
  <c r="U318" i="4"/>
  <c r="T774" i="3"/>
  <c r="U774" i="3" s="1"/>
  <c r="U335" i="4"/>
  <c r="T335" i="3"/>
  <c r="U335" i="3" s="1"/>
  <c r="T220" i="3"/>
  <c r="U220" i="3" s="1"/>
  <c r="T742" i="3"/>
  <c r="U742" i="3" s="1"/>
  <c r="U784" i="4"/>
  <c r="T784" i="3"/>
  <c r="U784" i="3" s="1"/>
  <c r="T246" i="3"/>
  <c r="U246" i="3" s="1"/>
  <c r="T498" i="3"/>
  <c r="U498" i="3" s="1"/>
  <c r="T1033" i="3"/>
  <c r="U1033" i="3" s="1"/>
  <c r="U358" i="4"/>
  <c r="T633" i="3"/>
  <c r="U633" i="3" s="1"/>
  <c r="T610" i="3"/>
  <c r="U610" i="3" s="1"/>
  <c r="U534" i="4"/>
  <c r="U1456" i="4"/>
  <c r="T1456" i="3"/>
  <c r="U1456" i="3" s="1"/>
  <c r="T1513" i="3"/>
  <c r="U1513" i="3" s="1"/>
  <c r="U1513" i="4"/>
  <c r="O3" i="6"/>
  <c r="T390" i="3"/>
  <c r="U390" i="3" s="1"/>
  <c r="T617" i="3"/>
  <c r="U617" i="3" s="1"/>
  <c r="O3" i="3"/>
  <c r="O4" i="5"/>
  <c r="P4" i="6" s="1"/>
  <c r="P52" i="3"/>
  <c r="Q52" i="3" s="1"/>
  <c r="P17" i="3"/>
  <c r="Q17" i="3" s="1"/>
  <c r="P19" i="3"/>
  <c r="Q19" i="3" s="1"/>
  <c r="P65" i="3"/>
  <c r="Q65" i="3" s="1"/>
  <c r="P72" i="3"/>
  <c r="Q72" i="3" s="1"/>
  <c r="P54" i="3"/>
  <c r="Q54" i="3" s="1"/>
  <c r="P58" i="3"/>
  <c r="Q58" i="3" s="1"/>
  <c r="P21" i="3"/>
  <c r="Q21" i="3" s="1"/>
  <c r="P37" i="3"/>
  <c r="Q37" i="3" s="1"/>
  <c r="P98" i="3"/>
  <c r="Q98" i="3" s="1"/>
  <c r="P73" i="3"/>
  <c r="Q73" i="3" s="1"/>
  <c r="P25" i="3"/>
  <c r="Q25" i="3" s="1"/>
  <c r="P80" i="3"/>
  <c r="Q80" i="3" s="1"/>
  <c r="P35" i="3"/>
  <c r="Q35" i="3" s="1"/>
  <c r="P55" i="3"/>
  <c r="Q55" i="3" s="1"/>
  <c r="P26" i="3"/>
  <c r="Q26" i="3" s="1"/>
  <c r="P88" i="3"/>
  <c r="Q88" i="3" s="1"/>
  <c r="P53" i="3"/>
  <c r="Q53" i="3" s="1"/>
  <c r="P27" i="3"/>
  <c r="Q27" i="3" s="1"/>
  <c r="P40" i="3"/>
  <c r="Q40" i="3" s="1"/>
  <c r="P34" i="3"/>
  <c r="Q34" i="3" s="1"/>
  <c r="P15" i="3"/>
  <c r="Q15" i="3" s="1"/>
  <c r="P94" i="3"/>
  <c r="Q94" i="3" s="1"/>
  <c r="P86" i="3"/>
  <c r="Q86" i="3" s="1"/>
  <c r="P60" i="3"/>
  <c r="Q60" i="3" s="1"/>
  <c r="P31" i="3"/>
  <c r="Q31" i="3" s="1"/>
  <c r="P68" i="3"/>
  <c r="Q68" i="3" s="1"/>
  <c r="P45" i="3"/>
  <c r="Q45" i="3" s="1"/>
  <c r="P9" i="3"/>
  <c r="Q9" i="3" s="1"/>
  <c r="P11" i="3"/>
  <c r="Q11" i="3" s="1"/>
  <c r="P91" i="3"/>
  <c r="Q91" i="3" s="1"/>
  <c r="P61" i="3"/>
  <c r="Q61" i="3" s="1"/>
  <c r="P75" i="3"/>
  <c r="Q75" i="3" s="1"/>
  <c r="P71" i="3"/>
  <c r="Q71" i="3" s="1"/>
  <c r="P66" i="3"/>
  <c r="Q66" i="3" s="1"/>
  <c r="P44" i="3"/>
  <c r="Q44" i="3" s="1"/>
  <c r="P38" i="3"/>
  <c r="Q38" i="3" s="1"/>
  <c r="P41" i="3"/>
  <c r="Q41" i="3" s="1"/>
  <c r="P29" i="3"/>
  <c r="Q29" i="3" s="1"/>
  <c r="P89" i="3"/>
  <c r="Q89" i="3" s="1"/>
  <c r="P87" i="3"/>
  <c r="Q87" i="3" s="1"/>
  <c r="P51" i="3"/>
  <c r="Q51" i="3" s="1"/>
  <c r="P39" i="3"/>
  <c r="Q39" i="3" s="1"/>
  <c r="P79" i="3"/>
  <c r="Q79" i="3" s="1"/>
  <c r="P74" i="3"/>
  <c r="Q74" i="3" s="1"/>
  <c r="P90" i="3"/>
  <c r="Q90" i="3" s="1"/>
  <c r="P96" i="3"/>
  <c r="Q96" i="3" s="1"/>
  <c r="P49" i="3"/>
  <c r="Q49" i="3" s="1"/>
  <c r="P57" i="3"/>
  <c r="Q57" i="3" s="1"/>
  <c r="P8" i="3"/>
  <c r="Q8" i="3" s="1"/>
  <c r="P20" i="3"/>
  <c r="Q20" i="3" s="1"/>
  <c r="P97" i="3"/>
  <c r="Q97" i="3" s="1"/>
  <c r="P6" i="3"/>
  <c r="Q6" i="3" s="1"/>
  <c r="P18" i="3"/>
  <c r="Q18" i="3" s="1"/>
  <c r="P28" i="3"/>
  <c r="Q28" i="3" s="1"/>
  <c r="P36" i="3"/>
  <c r="Q36" i="3" s="1"/>
  <c r="P12" i="3"/>
  <c r="Q12" i="3" s="1"/>
  <c r="P47" i="3"/>
  <c r="Q47" i="3" s="1"/>
  <c r="P76" i="3"/>
  <c r="Q76" i="3" s="1"/>
  <c r="P82" i="3"/>
  <c r="Q82" i="3" s="1"/>
  <c r="P23" i="3"/>
  <c r="Q23" i="3" s="1"/>
  <c r="P22" i="3"/>
  <c r="Q22" i="3" s="1"/>
  <c r="P10" i="3"/>
  <c r="Q10" i="3" s="1"/>
  <c r="P59" i="3"/>
  <c r="Q59" i="3" s="1"/>
  <c r="P24" i="3"/>
  <c r="Q24" i="3" s="1"/>
  <c r="P100" i="3"/>
  <c r="Q100" i="3" s="1"/>
  <c r="P99" i="3"/>
  <c r="Q99" i="3" s="1"/>
  <c r="P63" i="3"/>
  <c r="Q63" i="3" s="1"/>
  <c r="P50" i="3"/>
  <c r="Q50" i="3" s="1"/>
  <c r="P69" i="3"/>
  <c r="Q69" i="3" s="1"/>
  <c r="P30" i="3"/>
  <c r="Q30" i="3" s="1"/>
  <c r="P64" i="3"/>
  <c r="Q64" i="3" s="1"/>
  <c r="P13" i="3"/>
  <c r="Q13" i="3" s="1"/>
  <c r="P62" i="3"/>
  <c r="Q62" i="3" s="1"/>
  <c r="P84" i="3"/>
  <c r="Q84" i="3" s="1"/>
  <c r="P67" i="3"/>
  <c r="Q67" i="3" s="1"/>
  <c r="P56" i="5"/>
  <c r="Q56" i="5" s="1"/>
  <c r="R56" i="6" s="1"/>
  <c r="P56" i="3"/>
  <c r="Q56" i="3" s="1"/>
  <c r="P14" i="5"/>
  <c r="Q14" i="5" s="1"/>
  <c r="R14" i="6" s="1"/>
  <c r="P14" i="3"/>
  <c r="Q14" i="3" s="1"/>
  <c r="P78" i="5"/>
  <c r="Q78" i="5" s="1"/>
  <c r="R78" i="6" s="1"/>
  <c r="P78" i="3"/>
  <c r="Q78" i="3" s="1"/>
  <c r="P70" i="5"/>
  <c r="Q70" i="5" s="1"/>
  <c r="R70" i="6" s="1"/>
  <c r="P70" i="3"/>
  <c r="Q70" i="3" s="1"/>
  <c r="P92" i="5"/>
  <c r="Q92" i="5" s="1"/>
  <c r="R92" i="6" s="1"/>
  <c r="P92" i="3"/>
  <c r="Q92" i="3" s="1"/>
  <c r="P7" i="5"/>
  <c r="Q7" i="5" s="1"/>
  <c r="R7" i="6" s="1"/>
  <c r="P7" i="3"/>
  <c r="Q7" i="3" s="1"/>
  <c r="P42" i="5"/>
  <c r="Q42" i="5" s="1"/>
  <c r="R42" i="6" s="1"/>
  <c r="P42" i="3"/>
  <c r="Q42" i="3" s="1"/>
  <c r="P95" i="5"/>
  <c r="Q95" i="5" s="1"/>
  <c r="R95" i="6" s="1"/>
  <c r="P95" i="3"/>
  <c r="Q95" i="3" s="1"/>
  <c r="P5" i="5"/>
  <c r="P5" i="3"/>
  <c r="P46" i="5"/>
  <c r="Q46" i="5" s="1"/>
  <c r="R46" i="6" s="1"/>
  <c r="P46" i="3"/>
  <c r="Q46" i="3" s="1"/>
  <c r="P16" i="5"/>
  <c r="Q16" i="5" s="1"/>
  <c r="R16" i="6" s="1"/>
  <c r="P16" i="3"/>
  <c r="Q16" i="3" s="1"/>
  <c r="P83" i="5"/>
  <c r="Q83" i="5" s="1"/>
  <c r="R83" i="6" s="1"/>
  <c r="P83" i="3"/>
  <c r="Q83" i="3" s="1"/>
  <c r="P85" i="5"/>
  <c r="Q85" i="5" s="1"/>
  <c r="R85" i="6" s="1"/>
  <c r="P85" i="3"/>
  <c r="Q85" i="3" s="1"/>
  <c r="P32" i="5"/>
  <c r="Q32" i="5" s="1"/>
  <c r="R32" i="6" s="1"/>
  <c r="P32" i="3"/>
  <c r="Q32" i="3" s="1"/>
  <c r="P93" i="5"/>
  <c r="Q93" i="5" s="1"/>
  <c r="R93" i="6" s="1"/>
  <c r="P93" i="3"/>
  <c r="Q93" i="3" s="1"/>
  <c r="P48" i="5"/>
  <c r="Q48" i="5" s="1"/>
  <c r="R48" i="6" s="1"/>
  <c r="P48" i="3"/>
  <c r="Q48" i="3" s="1"/>
  <c r="P33" i="5"/>
  <c r="Q33" i="5" s="1"/>
  <c r="R33" i="6" s="1"/>
  <c r="P33" i="3"/>
  <c r="Q33" i="3" s="1"/>
  <c r="P43" i="5"/>
  <c r="Q43" i="5" s="1"/>
  <c r="R43" i="6" s="1"/>
  <c r="P43" i="3"/>
  <c r="Q43" i="3" s="1"/>
  <c r="P81" i="5"/>
  <c r="Q81" i="5" s="1"/>
  <c r="R81" i="6" s="1"/>
  <c r="P81" i="3"/>
  <c r="Q81" i="3" s="1"/>
  <c r="P77" i="5"/>
  <c r="Q77" i="5" s="1"/>
  <c r="R77" i="6" s="1"/>
  <c r="P77" i="3"/>
  <c r="Q77" i="3" s="1"/>
  <c r="P47" i="5"/>
  <c r="Q47" i="5" s="1"/>
  <c r="R47" i="6" s="1"/>
  <c r="P31" i="5"/>
  <c r="Q31" i="5" s="1"/>
  <c r="R31" i="6" s="1"/>
  <c r="P59" i="5"/>
  <c r="Q59" i="5" s="1"/>
  <c r="R59" i="6" s="1"/>
  <c r="P45" i="5"/>
  <c r="Q45" i="5" s="1"/>
  <c r="R45" i="6" s="1"/>
  <c r="P90" i="5"/>
  <c r="Q90" i="5" s="1"/>
  <c r="R90" i="6" s="1"/>
  <c r="P96" i="5"/>
  <c r="Q96" i="5" s="1"/>
  <c r="R96" i="6" s="1"/>
  <c r="P49" i="5"/>
  <c r="Q49" i="5" s="1"/>
  <c r="R49" i="6" s="1"/>
  <c r="P57" i="5"/>
  <c r="Q57" i="5" s="1"/>
  <c r="R57" i="6" s="1"/>
  <c r="P8" i="5"/>
  <c r="Q8" i="5" s="1"/>
  <c r="R8" i="6" s="1"/>
  <c r="P19" i="5"/>
  <c r="Q19" i="5" s="1"/>
  <c r="R19" i="6" s="1"/>
  <c r="P15" i="5"/>
  <c r="Q15" i="5" s="1"/>
  <c r="R15" i="6" s="1"/>
  <c r="P68" i="5"/>
  <c r="Q68" i="5" s="1"/>
  <c r="R68" i="6" s="1"/>
  <c r="P9" i="5"/>
  <c r="Q9" i="5" s="1"/>
  <c r="R9" i="6" s="1"/>
  <c r="P11" i="5"/>
  <c r="Q11" i="5" s="1"/>
  <c r="R11" i="6" s="1"/>
  <c r="P79" i="5"/>
  <c r="Q79" i="5" s="1"/>
  <c r="R79" i="6" s="1"/>
  <c r="P100" i="5"/>
  <c r="Q100" i="5" s="1"/>
  <c r="R100" i="6" s="1"/>
  <c r="P99" i="5"/>
  <c r="Q99" i="5" s="1"/>
  <c r="R99" i="6" s="1"/>
  <c r="P63" i="5"/>
  <c r="Q63" i="5" s="1"/>
  <c r="R63" i="6" s="1"/>
  <c r="P50" i="5"/>
  <c r="Q50" i="5" s="1"/>
  <c r="R50" i="6" s="1"/>
  <c r="P69" i="5"/>
  <c r="Q69" i="5" s="1"/>
  <c r="R69" i="6" s="1"/>
  <c r="P30" i="5"/>
  <c r="Q30" i="5" s="1"/>
  <c r="R30" i="6" s="1"/>
  <c r="P64" i="5"/>
  <c r="Q64" i="5" s="1"/>
  <c r="R64" i="6" s="1"/>
  <c r="P13" i="5"/>
  <c r="Q13" i="5" s="1"/>
  <c r="R13" i="6" s="1"/>
  <c r="P62" i="5"/>
  <c r="Q62" i="5" s="1"/>
  <c r="R62" i="6" s="1"/>
  <c r="P84" i="5"/>
  <c r="Q84" i="5" s="1"/>
  <c r="R84" i="6" s="1"/>
  <c r="P67" i="5"/>
  <c r="Q67" i="5" s="1"/>
  <c r="R67" i="6" s="1"/>
  <c r="P40" i="5"/>
  <c r="Q40" i="5" s="1"/>
  <c r="R40" i="6" s="1"/>
  <c r="P65" i="5"/>
  <c r="Q65" i="5" s="1"/>
  <c r="R65" i="6" s="1"/>
  <c r="P89" i="5"/>
  <c r="Q89" i="5" s="1"/>
  <c r="R89" i="6" s="1"/>
  <c r="P87" i="5"/>
  <c r="Q87" i="5" s="1"/>
  <c r="R87" i="6" s="1"/>
  <c r="P51" i="5"/>
  <c r="Q51" i="5" s="1"/>
  <c r="R51" i="6" s="1"/>
  <c r="P39" i="5"/>
  <c r="Q39" i="5" s="1"/>
  <c r="R39" i="6" s="1"/>
  <c r="P74" i="5"/>
  <c r="Q74" i="5" s="1"/>
  <c r="R74" i="6" s="1"/>
  <c r="P24" i="5"/>
  <c r="Q24" i="5" s="1"/>
  <c r="R24" i="6" s="1"/>
  <c r="P20" i="5"/>
  <c r="Q20" i="5" s="1"/>
  <c r="R20" i="6" s="1"/>
  <c r="P91" i="5"/>
  <c r="Q91" i="5" s="1"/>
  <c r="R91" i="6" s="1"/>
  <c r="P52" i="5"/>
  <c r="Q52" i="5" s="1"/>
  <c r="R52" i="6" s="1"/>
  <c r="P26" i="5"/>
  <c r="Q26" i="5" s="1"/>
  <c r="R26" i="6" s="1"/>
  <c r="P61" i="5"/>
  <c r="Q61" i="5" s="1"/>
  <c r="R61" i="6" s="1"/>
  <c r="P17" i="5"/>
  <c r="Q17" i="5" s="1"/>
  <c r="R17" i="6" s="1"/>
  <c r="P88" i="5"/>
  <c r="Q88" i="5" s="1"/>
  <c r="R88" i="6" s="1"/>
  <c r="P75" i="5"/>
  <c r="Q75" i="5" s="1"/>
  <c r="R75" i="6" s="1"/>
  <c r="P97" i="5"/>
  <c r="Q97" i="5" s="1"/>
  <c r="R97" i="6" s="1"/>
  <c r="P71" i="5"/>
  <c r="Q71" i="5" s="1"/>
  <c r="R71" i="6" s="1"/>
  <c r="P76" i="5"/>
  <c r="Q76" i="5" s="1"/>
  <c r="R76" i="6" s="1"/>
  <c r="P6" i="5"/>
  <c r="Q6" i="5" s="1"/>
  <c r="R6" i="6" s="1"/>
  <c r="P18" i="5"/>
  <c r="Q18" i="5" s="1"/>
  <c r="R18" i="6" s="1"/>
  <c r="P66" i="5"/>
  <c r="Q66" i="5" s="1"/>
  <c r="R66" i="6" s="1"/>
  <c r="P53" i="5"/>
  <c r="Q53" i="5" s="1"/>
  <c r="R53" i="6" s="1"/>
  <c r="P28" i="5"/>
  <c r="Q28" i="5" s="1"/>
  <c r="R28" i="6" s="1"/>
  <c r="P27" i="5"/>
  <c r="Q27" i="5" s="1"/>
  <c r="R27" i="6" s="1"/>
  <c r="P36" i="5"/>
  <c r="Q36" i="5" s="1"/>
  <c r="R36" i="6" s="1"/>
  <c r="P44" i="5"/>
  <c r="Q44" i="5" s="1"/>
  <c r="R44" i="6" s="1"/>
  <c r="P12" i="5"/>
  <c r="Q12" i="5" s="1"/>
  <c r="R12" i="6" s="1"/>
  <c r="P94" i="5"/>
  <c r="Q94" i="5" s="1"/>
  <c r="R94" i="6" s="1"/>
  <c r="P72" i="5"/>
  <c r="Q72" i="5" s="1"/>
  <c r="R72" i="6" s="1"/>
  <c r="P54" i="5"/>
  <c r="Q54" i="5" s="1"/>
  <c r="R54" i="6" s="1"/>
  <c r="P38" i="5"/>
  <c r="Q38" i="5" s="1"/>
  <c r="R38" i="6" s="1"/>
  <c r="P41" i="5"/>
  <c r="Q41" i="5" s="1"/>
  <c r="R41" i="6" s="1"/>
  <c r="P58" i="5"/>
  <c r="Q58" i="5" s="1"/>
  <c r="R58" i="6" s="1"/>
  <c r="P60" i="5"/>
  <c r="Q60" i="5" s="1"/>
  <c r="R60" i="6" s="1"/>
  <c r="P10" i="5"/>
  <c r="Q10" i="5" s="1"/>
  <c r="R10" i="6" s="1"/>
  <c r="P34" i="5"/>
  <c r="Q34" i="5" s="1"/>
  <c r="R34" i="6" s="1"/>
  <c r="P82" i="5"/>
  <c r="Q82" i="5" s="1"/>
  <c r="R82" i="6" s="1"/>
  <c r="P86" i="5"/>
  <c r="Q86" i="5" s="1"/>
  <c r="R86" i="6" s="1"/>
  <c r="P23" i="5"/>
  <c r="Q23" i="5" s="1"/>
  <c r="R23" i="6" s="1"/>
  <c r="P22" i="5"/>
  <c r="Q22" i="5" s="1"/>
  <c r="R22" i="6" s="1"/>
  <c r="P29" i="5"/>
  <c r="Q29" i="5" s="1"/>
  <c r="R29" i="6" s="1"/>
  <c r="P21" i="5"/>
  <c r="Q21" i="5" s="1"/>
  <c r="R21" i="6" s="1"/>
  <c r="P37" i="5"/>
  <c r="Q37" i="5" s="1"/>
  <c r="R37" i="6" s="1"/>
  <c r="P98" i="5"/>
  <c r="Q98" i="5" s="1"/>
  <c r="R98" i="6" s="1"/>
  <c r="P73" i="5"/>
  <c r="Q73" i="5" s="1"/>
  <c r="R73" i="6" s="1"/>
  <c r="P25" i="5"/>
  <c r="Q25" i="5" s="1"/>
  <c r="R25" i="6" s="1"/>
  <c r="P80" i="5"/>
  <c r="Q80" i="5" s="1"/>
  <c r="R80" i="6" s="1"/>
  <c r="P35" i="5"/>
  <c r="Q35" i="5" s="1"/>
  <c r="R35" i="6" s="1"/>
  <c r="P55" i="5"/>
  <c r="Q55" i="5" s="1"/>
  <c r="R55" i="6" s="1"/>
  <c r="Q16" i="4"/>
  <c r="R16" i="4" s="1"/>
  <c r="Q51" i="4"/>
  <c r="Q44" i="4"/>
  <c r="Q39" i="4"/>
  <c r="Q40" i="4"/>
  <c r="Q56" i="4"/>
  <c r="Q19" i="4"/>
  <c r="Q79" i="4"/>
  <c r="Q34" i="4"/>
  <c r="Q74" i="4"/>
  <c r="Q47" i="4"/>
  <c r="Q14" i="4"/>
  <c r="Q32" i="4"/>
  <c r="Q90" i="4"/>
  <c r="Q15" i="4"/>
  <c r="R15" i="4" s="1"/>
  <c r="Q96" i="4"/>
  <c r="Q65" i="4"/>
  <c r="Q49" i="4"/>
  <c r="Q76" i="4"/>
  <c r="Q57" i="4"/>
  <c r="R57" i="4" s="1"/>
  <c r="Q94" i="4"/>
  <c r="Q8" i="4"/>
  <c r="Q72" i="4"/>
  <c r="Q78" i="4"/>
  <c r="Q93" i="4"/>
  <c r="R93" i="4" s="1"/>
  <c r="Q70" i="4"/>
  <c r="Q48" i="4"/>
  <c r="R48" i="4" s="1"/>
  <c r="Q31" i="4"/>
  <c r="Q11" i="4"/>
  <c r="Q83" i="4"/>
  <c r="Q53" i="4"/>
  <c r="Q27" i="4"/>
  <c r="Q92" i="4"/>
  <c r="Q100" i="4"/>
  <c r="Q38" i="4"/>
  <c r="Q30" i="4"/>
  <c r="Q22" i="4"/>
  <c r="Q62" i="4"/>
  <c r="Q60" i="4"/>
  <c r="Q10" i="4"/>
  <c r="Q33" i="4"/>
  <c r="Q59" i="4"/>
  <c r="Q9" i="4"/>
  <c r="Q54" i="4"/>
  <c r="Q50" i="4"/>
  <c r="Q23" i="4"/>
  <c r="Q84" i="4"/>
  <c r="Q6" i="4"/>
  <c r="Q87" i="4"/>
  <c r="Q95" i="4"/>
  <c r="Q28" i="4"/>
  <c r="Q45" i="4"/>
  <c r="Q85" i="4"/>
  <c r="Q43" i="4"/>
  <c r="Q82" i="4"/>
  <c r="Q86" i="4"/>
  <c r="Q41" i="4"/>
  <c r="Q58" i="4"/>
  <c r="Q67" i="4"/>
  <c r="Q20" i="4"/>
  <c r="Q21" i="4"/>
  <c r="Q5" i="4"/>
  <c r="Q37" i="4"/>
  <c r="Q91" i="4"/>
  <c r="R91" i="4" s="1"/>
  <c r="Q7" i="4"/>
  <c r="Q52" i="4"/>
  <c r="Q42" i="4"/>
  <c r="Q26" i="4"/>
  <c r="Q98" i="4"/>
  <c r="Q61" i="4"/>
  <c r="Q73" i="4"/>
  <c r="Q46" i="4"/>
  <c r="Q25" i="4"/>
  <c r="Q17" i="4"/>
  <c r="Q81" i="4"/>
  <c r="Q88" i="4"/>
  <c r="Q80" i="4"/>
  <c r="Q75" i="4"/>
  <c r="R75" i="4" s="1"/>
  <c r="Q35" i="4"/>
  <c r="Q97" i="4"/>
  <c r="Q55" i="4"/>
  <c r="Q71" i="4"/>
  <c r="Q77" i="4"/>
  <c r="R77" i="4" s="1"/>
  <c r="Q89" i="4"/>
  <c r="Q18" i="4"/>
  <c r="Q66" i="4"/>
  <c r="Q68" i="4"/>
  <c r="Q36" i="4"/>
  <c r="Q12" i="4"/>
  <c r="Q24" i="4"/>
  <c r="Q99" i="4"/>
  <c r="Q63" i="4"/>
  <c r="Q69" i="4"/>
  <c r="Q64" i="4"/>
  <c r="Q13" i="4"/>
  <c r="Q29" i="4"/>
  <c r="T1330" i="5" l="1"/>
  <c r="U1330" i="5" s="1"/>
  <c r="V1330" i="6" s="1"/>
  <c r="T1330" i="3"/>
  <c r="U1330" i="3" s="1"/>
  <c r="T158" i="3"/>
  <c r="U158" i="3" s="1"/>
  <c r="U368" i="4"/>
  <c r="V368" i="4" s="1"/>
  <c r="W368" i="4" s="1"/>
  <c r="T368" i="3"/>
  <c r="U368" i="3" s="1"/>
  <c r="U1403" i="4"/>
  <c r="T1403" i="5"/>
  <c r="U1403" i="5" s="1"/>
  <c r="V1403" i="6" s="1"/>
  <c r="U141" i="4"/>
  <c r="V141" i="4" s="1"/>
  <c r="W141" i="4" s="1"/>
  <c r="T818" i="5"/>
  <c r="U818" i="5" s="1"/>
  <c r="V818" i="4" s="1"/>
  <c r="W818" i="4" s="1"/>
  <c r="T1561" i="3"/>
  <c r="U1561" i="3" s="1"/>
  <c r="T1561" i="5"/>
  <c r="U1561" i="5" s="1"/>
  <c r="V1561" i="6" s="1"/>
  <c r="W1561" i="6" s="1"/>
  <c r="R23" i="4"/>
  <c r="R39" i="4"/>
  <c r="S39" i="4" s="1"/>
  <c r="T1189" i="5"/>
  <c r="U1189" i="5" s="1"/>
  <c r="V1189" i="6" s="1"/>
  <c r="T249" i="3"/>
  <c r="U249" i="3" s="1"/>
  <c r="T249" i="5"/>
  <c r="U249" i="5" s="1"/>
  <c r="V249" i="6" s="1"/>
  <c r="W249" i="6" s="1"/>
  <c r="U312" i="4"/>
  <c r="V312" i="4" s="1"/>
  <c r="W312" i="4" s="1"/>
  <c r="T613" i="3"/>
  <c r="U613" i="3" s="1"/>
  <c r="R85" i="4"/>
  <c r="S85" i="4" s="1"/>
  <c r="T141" i="3"/>
  <c r="U141" i="3" s="1"/>
  <c r="U1355" i="4"/>
  <c r="T818" i="3"/>
  <c r="U818" i="3" s="1"/>
  <c r="R35" i="4"/>
  <c r="U972" i="4"/>
  <c r="T379" i="5"/>
  <c r="U379" i="5" s="1"/>
  <c r="V379" i="6" s="1"/>
  <c r="W379" i="6" s="1"/>
  <c r="U1584" i="4"/>
  <c r="V1584" i="4" s="1"/>
  <c r="T1188" i="5"/>
  <c r="U1188" i="5" s="1"/>
  <c r="V1188" i="6" s="1"/>
  <c r="T1204" i="5"/>
  <c r="U1204" i="5" s="1"/>
  <c r="V1204" i="6" s="1"/>
  <c r="T1138" i="3"/>
  <c r="U1138" i="3" s="1"/>
  <c r="U1138" i="4"/>
  <c r="V1138" i="4" s="1"/>
  <c r="T1204" i="3"/>
  <c r="U1204" i="3" s="1"/>
  <c r="R36" i="4"/>
  <c r="S36" i="4" s="1"/>
  <c r="T1584" i="3"/>
  <c r="U1584" i="3" s="1"/>
  <c r="T148" i="3"/>
  <c r="U148" i="3" s="1"/>
  <c r="T672" i="3"/>
  <c r="U672" i="3" s="1"/>
  <c r="T672" i="5"/>
  <c r="U672" i="5" s="1"/>
  <c r="V672" i="4" s="1"/>
  <c r="U1544" i="4"/>
  <c r="V1544" i="4" s="1"/>
  <c r="W1544" i="4" s="1"/>
  <c r="T606" i="3"/>
  <c r="U606" i="3" s="1"/>
  <c r="T1544" i="3"/>
  <c r="U1544" i="3" s="1"/>
  <c r="T606" i="5"/>
  <c r="U606" i="5" s="1"/>
  <c r="V606" i="6" s="1"/>
  <c r="W606" i="6" s="1"/>
  <c r="T379" i="3"/>
  <c r="U379" i="3" s="1"/>
  <c r="T435" i="5"/>
  <c r="U435" i="5" s="1"/>
  <c r="V435" i="4" s="1"/>
  <c r="W435" i="4" s="1"/>
  <c r="T1188" i="3"/>
  <c r="U1188" i="3" s="1"/>
  <c r="T871" i="5"/>
  <c r="U871" i="5" s="1"/>
  <c r="V871" i="6" s="1"/>
  <c r="T972" i="5"/>
  <c r="U972" i="5" s="1"/>
  <c r="V972" i="6" s="1"/>
  <c r="U1241" i="4"/>
  <c r="T1241" i="5"/>
  <c r="U1241" i="5" s="1"/>
  <c r="V1241" i="6" s="1"/>
  <c r="W1241" i="6" s="1"/>
  <c r="T1150" i="3"/>
  <c r="U1150" i="3" s="1"/>
  <c r="T148" i="5"/>
  <c r="U148" i="5" s="1"/>
  <c r="V148" i="6" s="1"/>
  <c r="W148" i="6" s="1"/>
  <c r="T486" i="3"/>
  <c r="U486" i="3" s="1"/>
  <c r="T663" i="5"/>
  <c r="U663" i="5" s="1"/>
  <c r="V663" i="6" s="1"/>
  <c r="W663" i="6" s="1"/>
  <c r="T125" i="5"/>
  <c r="U125" i="5" s="1"/>
  <c r="V125" i="6" s="1"/>
  <c r="W125" i="6" s="1"/>
  <c r="U663" i="4"/>
  <c r="T125" i="3"/>
  <c r="U125" i="3" s="1"/>
  <c r="T1414" i="3"/>
  <c r="U1414" i="3" s="1"/>
  <c r="T435" i="3"/>
  <c r="U435" i="3" s="1"/>
  <c r="T1414" i="5"/>
  <c r="U1414" i="5" s="1"/>
  <c r="V1414" i="6" s="1"/>
  <c r="U1189" i="4"/>
  <c r="T312" i="3"/>
  <c r="U312" i="3" s="1"/>
  <c r="U853" i="4"/>
  <c r="V853" i="4" s="1"/>
  <c r="W853" i="4" s="1"/>
  <c r="T613" i="5"/>
  <c r="U613" i="5" s="1"/>
  <c r="V613" i="6" s="1"/>
  <c r="T1095" i="3"/>
  <c r="U1095" i="3" s="1"/>
  <c r="U413" i="4"/>
  <c r="V413" i="4" s="1"/>
  <c r="T1450" i="5"/>
  <c r="U1450" i="5" s="1"/>
  <c r="V1450" i="6" s="1"/>
  <c r="W1450" i="6" s="1"/>
  <c r="T1450" i="3"/>
  <c r="U1450" i="3" s="1"/>
  <c r="T699" i="3"/>
  <c r="U699" i="3" s="1"/>
  <c r="T699" i="5"/>
  <c r="U699" i="5" s="1"/>
  <c r="V699" i="6" s="1"/>
  <c r="W699" i="6" s="1"/>
  <c r="T1150" i="5"/>
  <c r="U1150" i="5" s="1"/>
  <c r="V1150" i="6" s="1"/>
  <c r="W1150" i="6" s="1"/>
  <c r="T554" i="5"/>
  <c r="U554" i="5" s="1"/>
  <c r="V554" i="4" s="1"/>
  <c r="T1284" i="5"/>
  <c r="U1284" i="5" s="1"/>
  <c r="V1284" i="6" s="1"/>
  <c r="T554" i="3"/>
  <c r="U554" i="3" s="1"/>
  <c r="T728" i="5"/>
  <c r="U728" i="5" s="1"/>
  <c r="V728" i="6" s="1"/>
  <c r="T1381" i="5"/>
  <c r="U1381" i="5" s="1"/>
  <c r="V1381" i="6" s="1"/>
  <c r="T1053" i="3"/>
  <c r="U1053" i="3" s="1"/>
  <c r="U1121" i="4"/>
  <c r="T963" i="5"/>
  <c r="U963" i="5" s="1"/>
  <c r="V963" i="6" s="1"/>
  <c r="W963" i="6" s="1"/>
  <c r="T1053" i="5"/>
  <c r="U1053" i="5" s="1"/>
  <c r="V1053" i="4" s="1"/>
  <c r="T871" i="3"/>
  <c r="U871" i="3" s="1"/>
  <c r="T963" i="3"/>
  <c r="U963" i="3" s="1"/>
  <c r="T1381" i="3"/>
  <c r="U1381" i="3" s="1"/>
  <c r="T1108" i="3"/>
  <c r="U1108" i="3" s="1"/>
  <c r="T1301" i="5"/>
  <c r="U1301" i="5" s="1"/>
  <c r="V1301" i="6" s="1"/>
  <c r="T526" i="3"/>
  <c r="U526" i="3" s="1"/>
  <c r="U1108" i="4"/>
  <c r="V1108" i="4" s="1"/>
  <c r="W1108" i="4" s="1"/>
  <c r="T121" i="5"/>
  <c r="U121" i="5" s="1"/>
  <c r="V121" i="6" s="1"/>
  <c r="W121" i="6" s="1"/>
  <c r="R29" i="4"/>
  <c r="T434" i="3"/>
  <c r="U434" i="3" s="1"/>
  <c r="T434" i="5"/>
  <c r="U434" i="5" s="1"/>
  <c r="V434" i="6" s="1"/>
  <c r="W434" i="6" s="1"/>
  <c r="T529" i="3"/>
  <c r="U529" i="3" s="1"/>
  <c r="T121" i="3"/>
  <c r="U121" i="3" s="1"/>
  <c r="T767" i="5"/>
  <c r="U767" i="5" s="1"/>
  <c r="V767" i="6" s="1"/>
  <c r="W767" i="6" s="1"/>
  <c r="T526" i="5"/>
  <c r="U526" i="5" s="1"/>
  <c r="V526" i="6" s="1"/>
  <c r="W526" i="6" s="1"/>
  <c r="T1355" i="5"/>
  <c r="U1355" i="5" s="1"/>
  <c r="V1355" i="6" s="1"/>
  <c r="T1301" i="3"/>
  <c r="U1301" i="3" s="1"/>
  <c r="T966" i="3"/>
  <c r="U966" i="3" s="1"/>
  <c r="T728" i="3"/>
  <c r="U728" i="3" s="1"/>
  <c r="T1010" i="3"/>
  <c r="U1010" i="3" s="1"/>
  <c r="T1010" i="5"/>
  <c r="U1010" i="5" s="1"/>
  <c r="V1010" i="6" s="1"/>
  <c r="W1010" i="6" s="1"/>
  <c r="U415" i="4"/>
  <c r="T415" i="5"/>
  <c r="U415" i="5" s="1"/>
  <c r="V415" i="6" s="1"/>
  <c r="W415" i="6" s="1"/>
  <c r="T966" i="5"/>
  <c r="U966" i="5" s="1"/>
  <c r="V966" i="6" s="1"/>
  <c r="W966" i="6" s="1"/>
  <c r="T1389" i="5"/>
  <c r="U1389" i="5" s="1"/>
  <c r="V1389" i="6" s="1"/>
  <c r="W1389" i="6" s="1"/>
  <c r="T1027" i="3"/>
  <c r="U1027" i="3" s="1"/>
  <c r="T1214" i="3"/>
  <c r="U1214" i="3" s="1"/>
  <c r="T640" i="3"/>
  <c r="U640" i="3" s="1"/>
  <c r="T1214" i="5"/>
  <c r="U1214" i="5" s="1"/>
  <c r="V1214" i="6" s="1"/>
  <c r="W1214" i="6" s="1"/>
  <c r="T1027" i="5"/>
  <c r="U1027" i="5" s="1"/>
  <c r="V1027" i="6" s="1"/>
  <c r="W1027" i="6" s="1"/>
  <c r="T640" i="5"/>
  <c r="U640" i="5" s="1"/>
  <c r="V640" i="6" s="1"/>
  <c r="W640" i="6" s="1"/>
  <c r="T1218" i="5"/>
  <c r="U1218" i="5" s="1"/>
  <c r="V1218" i="6" s="1"/>
  <c r="W1218" i="6" s="1"/>
  <c r="T486" i="5"/>
  <c r="U486" i="5" s="1"/>
  <c r="V486" i="6" s="1"/>
  <c r="W486" i="6" s="1"/>
  <c r="T529" i="5"/>
  <c r="U529" i="5" s="1"/>
  <c r="V529" i="6" s="1"/>
  <c r="W529" i="6" s="1"/>
  <c r="T1435" i="5"/>
  <c r="U1435" i="5" s="1"/>
  <c r="V1435" i="6" s="1"/>
  <c r="W1435" i="6" s="1"/>
  <c r="T715" i="3"/>
  <c r="U715" i="3" s="1"/>
  <c r="T626" i="5"/>
  <c r="U626" i="5" s="1"/>
  <c r="V626" i="6" s="1"/>
  <c r="W626" i="6" s="1"/>
  <c r="T528" i="3"/>
  <c r="U528" i="3" s="1"/>
  <c r="U1076" i="4"/>
  <c r="T1076" i="5"/>
  <c r="U1076" i="5" s="1"/>
  <c r="V1076" i="6" s="1"/>
  <c r="W1076" i="6" s="1"/>
  <c r="T1435" i="3"/>
  <c r="U1435" i="3" s="1"/>
  <c r="T626" i="3"/>
  <c r="U626" i="3" s="1"/>
  <c r="T1017" i="5"/>
  <c r="U1017" i="5" s="1"/>
  <c r="V1017" i="6" s="1"/>
  <c r="U1017" i="4"/>
  <c r="T528" i="5"/>
  <c r="U528" i="5" s="1"/>
  <c r="V528" i="6" s="1"/>
  <c r="W528" i="6" s="1"/>
  <c r="T1064" i="5"/>
  <c r="U1064" i="5" s="1"/>
  <c r="V1064" i="6" s="1"/>
  <c r="W1064" i="6" s="1"/>
  <c r="T712" i="3"/>
  <c r="U712" i="3" s="1"/>
  <c r="U712" i="4"/>
  <c r="V712" i="4" s="1"/>
  <c r="V712" i="3" s="1"/>
  <c r="U1064" i="4"/>
  <c r="T1064" i="3"/>
  <c r="U1064" i="3" s="1"/>
  <c r="V1377" i="4"/>
  <c r="W1377" i="4" s="1"/>
  <c r="T701" i="5"/>
  <c r="U701" i="5" s="1"/>
  <c r="V701" i="6" s="1"/>
  <c r="W701" i="6" s="1"/>
  <c r="U1294" i="4"/>
  <c r="V1294" i="4" s="1"/>
  <c r="V1294" i="5" s="1"/>
  <c r="T209" i="3"/>
  <c r="U209" i="3" s="1"/>
  <c r="T1219" i="3"/>
  <c r="U1219" i="3" s="1"/>
  <c r="T1002" i="3"/>
  <c r="U1002" i="3" s="1"/>
  <c r="V1513" i="4"/>
  <c r="V1513" i="5" s="1"/>
  <c r="U516" i="4"/>
  <c r="V516" i="4" s="1"/>
  <c r="W516" i="4" s="1"/>
  <c r="T590" i="3"/>
  <c r="U590" i="3" s="1"/>
  <c r="T1171" i="3"/>
  <c r="U1171" i="3" s="1"/>
  <c r="T1358" i="5"/>
  <c r="U1358" i="5" s="1"/>
  <c r="V1358" i="6" s="1"/>
  <c r="T1002" i="5"/>
  <c r="U1002" i="5" s="1"/>
  <c r="V1002" i="4" s="1"/>
  <c r="W1002" i="4" s="1"/>
  <c r="T1171" i="5"/>
  <c r="U1171" i="5" s="1"/>
  <c r="V1171" i="6" s="1"/>
  <c r="U1358" i="4"/>
  <c r="V335" i="4"/>
  <c r="V335" i="5" s="1"/>
  <c r="T590" i="5"/>
  <c r="U590" i="5" s="1"/>
  <c r="V590" i="6" s="1"/>
  <c r="W590" i="6" s="1"/>
  <c r="T1182" i="5"/>
  <c r="U1182" i="5" s="1"/>
  <c r="V1182" i="6" s="1"/>
  <c r="U1182" i="4"/>
  <c r="T111" i="5"/>
  <c r="U111" i="5" s="1"/>
  <c r="V111" i="4" s="1"/>
  <c r="W111" i="4" s="1"/>
  <c r="T911" i="3"/>
  <c r="U911" i="3" s="1"/>
  <c r="T111" i="3"/>
  <c r="U111" i="3" s="1"/>
  <c r="T1036" i="3"/>
  <c r="U1036" i="3" s="1"/>
  <c r="T1389" i="3"/>
  <c r="U1389" i="3" s="1"/>
  <c r="T611" i="5"/>
  <c r="U611" i="5" s="1"/>
  <c r="V611" i="6" s="1"/>
  <c r="W611" i="6" s="1"/>
  <c r="T620" i="5"/>
  <c r="U620" i="5" s="1"/>
  <c r="V620" i="6" s="1"/>
  <c r="T488" i="3"/>
  <c r="U488" i="3" s="1"/>
  <c r="T620" i="3"/>
  <c r="U620" i="3" s="1"/>
  <c r="T767" i="3"/>
  <c r="U767" i="3" s="1"/>
  <c r="T715" i="5"/>
  <c r="U715" i="5" s="1"/>
  <c r="V715" i="6" s="1"/>
  <c r="T1036" i="5"/>
  <c r="U1036" i="5" s="1"/>
  <c r="V1036" i="6" s="1"/>
  <c r="T1219" i="5"/>
  <c r="U1219" i="5" s="1"/>
  <c r="V1219" i="6" s="1"/>
  <c r="W1219" i="6" s="1"/>
  <c r="T753" i="3"/>
  <c r="U753" i="3" s="1"/>
  <c r="U1115" i="4"/>
  <c r="T225" i="5"/>
  <c r="U225" i="5" s="1"/>
  <c r="V225" i="4" s="1"/>
  <c r="W225" i="4" s="1"/>
  <c r="T209" i="5"/>
  <c r="U209" i="5" s="1"/>
  <c r="V209" i="6" s="1"/>
  <c r="W209" i="6" s="1"/>
  <c r="T225" i="3"/>
  <c r="U225" i="3" s="1"/>
  <c r="T358" i="3"/>
  <c r="U358" i="3" s="1"/>
  <c r="T1294" i="3"/>
  <c r="U1294" i="3" s="1"/>
  <c r="R78" i="4"/>
  <c r="T958" i="3"/>
  <c r="U958" i="3" s="1"/>
  <c r="V1452" i="4"/>
  <c r="W1452" i="4" s="1"/>
  <c r="T1538" i="5"/>
  <c r="U1538" i="5" s="1"/>
  <c r="V1538" i="6" s="1"/>
  <c r="U1538" i="4"/>
  <c r="T853" i="3"/>
  <c r="U853" i="3" s="1"/>
  <c r="T507" i="5"/>
  <c r="U507" i="5" s="1"/>
  <c r="V507" i="6" s="1"/>
  <c r="W507" i="6" s="1"/>
  <c r="T206" i="5"/>
  <c r="U206" i="5" s="1"/>
  <c r="V206" i="6" s="1"/>
  <c r="W206" i="6" s="1"/>
  <c r="T1218" i="3"/>
  <c r="U1218" i="3" s="1"/>
  <c r="T958" i="5"/>
  <c r="U958" i="5" s="1"/>
  <c r="V958" i="4" s="1"/>
  <c r="W958" i="4" s="1"/>
  <c r="T206" i="3"/>
  <c r="U206" i="3" s="1"/>
  <c r="T1095" i="5"/>
  <c r="U1095" i="5" s="1"/>
  <c r="V1095" i="6" s="1"/>
  <c r="W1095" i="6" s="1"/>
  <c r="V1266" i="4"/>
  <c r="V1266" i="3" s="1"/>
  <c r="W1266" i="3" s="1"/>
  <c r="U952" i="6"/>
  <c r="R13" i="4"/>
  <c r="R79" i="4"/>
  <c r="R56" i="4"/>
  <c r="R92" i="4"/>
  <c r="S92" i="4" s="1"/>
  <c r="R33" i="4"/>
  <c r="T1089" i="5"/>
  <c r="U1089" i="5" s="1"/>
  <c r="V1089" i="4" s="1"/>
  <c r="W1089" i="4" s="1"/>
  <c r="T1292" i="5"/>
  <c r="U1292" i="5" s="1"/>
  <c r="V1292" i="6" s="1"/>
  <c r="W1292" i="6" s="1"/>
  <c r="T701" i="3"/>
  <c r="U701" i="3" s="1"/>
  <c r="T1284" i="3"/>
  <c r="U1284" i="3" s="1"/>
  <c r="R61" i="4"/>
  <c r="R83" i="4"/>
  <c r="T692" i="3"/>
  <c r="U692" i="3" s="1"/>
  <c r="T1089" i="3"/>
  <c r="U1089" i="3" s="1"/>
  <c r="T169" i="5"/>
  <c r="U169" i="5" s="1"/>
  <c r="V169" i="6" s="1"/>
  <c r="W169" i="6" s="1"/>
  <c r="T1292" i="3"/>
  <c r="U1292" i="3" s="1"/>
  <c r="U611" i="4"/>
  <c r="V534" i="4"/>
  <c r="V1404" i="4"/>
  <c r="W1404" i="4" s="1"/>
  <c r="T488" i="5"/>
  <c r="U488" i="5" s="1"/>
  <c r="V488" i="6" s="1"/>
  <c r="W488" i="6" s="1"/>
  <c r="T692" i="5"/>
  <c r="U692" i="5" s="1"/>
  <c r="V692" i="6" s="1"/>
  <c r="W692" i="6" s="1"/>
  <c r="V387" i="4"/>
  <c r="W387" i="4" s="1"/>
  <c r="T169" i="3"/>
  <c r="U169" i="3" s="1"/>
  <c r="R10" i="4"/>
  <c r="R96" i="4"/>
  <c r="R87" i="4"/>
  <c r="R6" i="4"/>
  <c r="R64" i="4"/>
  <c r="R11" i="4"/>
  <c r="S11" i="4" s="1"/>
  <c r="R26" i="4"/>
  <c r="S26" i="4" s="1"/>
  <c r="R12" i="4"/>
  <c r="R37" i="4"/>
  <c r="R86" i="4"/>
  <c r="V318" i="4"/>
  <c r="V1409" i="4"/>
  <c r="W1409" i="4" s="1"/>
  <c r="V352" i="4"/>
  <c r="W352" i="4" s="1"/>
  <c r="V498" i="4"/>
  <c r="R100" i="4"/>
  <c r="S100" i="4" s="1"/>
  <c r="V1003" i="4"/>
  <c r="W1003" i="4" s="1"/>
  <c r="V146" i="4"/>
  <c r="W146" i="4" s="1"/>
  <c r="V1186" i="4"/>
  <c r="W1186" i="4" s="1"/>
  <c r="R66" i="4"/>
  <c r="S66" i="4" s="1"/>
  <c r="R62" i="4"/>
  <c r="S62" i="4" s="1"/>
  <c r="R90" i="4"/>
  <c r="V1552" i="4"/>
  <c r="W1552" i="4" s="1"/>
  <c r="V242" i="4"/>
  <c r="W242" i="4" s="1"/>
  <c r="V1574" i="4"/>
  <c r="W1574" i="4" s="1"/>
  <c r="T1250" i="3"/>
  <c r="U1250" i="3" s="1"/>
  <c r="R73" i="4"/>
  <c r="R82" i="4"/>
  <c r="S82" i="4" s="1"/>
  <c r="R60" i="4"/>
  <c r="R72" i="4"/>
  <c r="S72" i="4" s="1"/>
  <c r="T496" i="5"/>
  <c r="U496" i="5" s="1"/>
  <c r="V496" i="6" s="1"/>
  <c r="W496" i="6" s="1"/>
  <c r="T1115" i="5"/>
  <c r="U1115" i="5" s="1"/>
  <c r="V1115" i="6" s="1"/>
  <c r="W1115" i="6" s="1"/>
  <c r="U178" i="4"/>
  <c r="V178" i="4" s="1"/>
  <c r="V178" i="5" s="1"/>
  <c r="T1250" i="5"/>
  <c r="U1250" i="5" s="1"/>
  <c r="V1250" i="4" s="1"/>
  <c r="W1250" i="4" s="1"/>
  <c r="V1253" i="4"/>
  <c r="T1541" i="3"/>
  <c r="U1541" i="3" s="1"/>
  <c r="T175" i="3"/>
  <c r="U175" i="3" s="1"/>
  <c r="R21" i="4"/>
  <c r="T178" i="3"/>
  <c r="U178" i="3" s="1"/>
  <c r="V132" i="4"/>
  <c r="W132" i="4" s="1"/>
  <c r="V264" i="4"/>
  <c r="W264" i="4" s="1"/>
  <c r="V1578" i="4"/>
  <c r="W1578" i="4" s="1"/>
  <c r="V742" i="4"/>
  <c r="T1541" i="5"/>
  <c r="U1541" i="5" s="1"/>
  <c r="V1541" i="6" s="1"/>
  <c r="W1541" i="6" s="1"/>
  <c r="T753" i="5"/>
  <c r="U753" i="5" s="1"/>
  <c r="V753" i="6" s="1"/>
  <c r="W753" i="6" s="1"/>
  <c r="U496" i="4"/>
  <c r="R89" i="4"/>
  <c r="S89" i="4" s="1"/>
  <c r="V1600" i="4"/>
  <c r="W1600" i="4" s="1"/>
  <c r="R30" i="4"/>
  <c r="R81" i="4"/>
  <c r="S81" i="4" s="1"/>
  <c r="R42" i="4"/>
  <c r="R9" i="4"/>
  <c r="R76" i="4"/>
  <c r="R44" i="4"/>
  <c r="V627" i="4"/>
  <c r="W627" i="4" s="1"/>
  <c r="V220" i="4"/>
  <c r="V457" i="4"/>
  <c r="V457" i="5" s="1"/>
  <c r="R17" i="4"/>
  <c r="S17" i="4" s="1"/>
  <c r="T1061" i="5"/>
  <c r="U1061" i="5" s="1"/>
  <c r="V1061" i="6" s="1"/>
  <c r="W1061" i="6" s="1"/>
  <c r="R25" i="4"/>
  <c r="T454" i="3"/>
  <c r="U454" i="3" s="1"/>
  <c r="V506" i="4"/>
  <c r="W506" i="4" s="1"/>
  <c r="R84" i="4"/>
  <c r="R53" i="4"/>
  <c r="S53" i="4" s="1"/>
  <c r="V973" i="4"/>
  <c r="W973" i="4" s="1"/>
  <c r="U1094" i="4"/>
  <c r="R8" i="4"/>
  <c r="V1456" i="4"/>
  <c r="V1456" i="5" s="1"/>
  <c r="V1249" i="4"/>
  <c r="W1249" i="4" s="1"/>
  <c r="V633" i="4"/>
  <c r="W633" i="4" s="1"/>
  <c r="V1256" i="4"/>
  <c r="W1256" i="4" s="1"/>
  <c r="V1091" i="4"/>
  <c r="W1091" i="4" s="1"/>
  <c r="V1531" i="4"/>
  <c r="V1531" i="5" s="1"/>
  <c r="W1531" i="5" s="1"/>
  <c r="T527" i="5"/>
  <c r="U527" i="5" s="1"/>
  <c r="V527" i="6" s="1"/>
  <c r="W527" i="6" s="1"/>
  <c r="V993" i="4"/>
  <c r="W993" i="4" s="1"/>
  <c r="T1094" i="5"/>
  <c r="U1094" i="5" s="1"/>
  <c r="V1094" i="6" s="1"/>
  <c r="U527" i="4"/>
  <c r="T1264" i="3"/>
  <c r="U1264" i="3" s="1"/>
  <c r="R47" i="4"/>
  <c r="T1264" i="5"/>
  <c r="U1264" i="5" s="1"/>
  <c r="V1264" i="6" s="1"/>
  <c r="W1264" i="6" s="1"/>
  <c r="R99" i="4"/>
  <c r="T454" i="5"/>
  <c r="U454" i="5" s="1"/>
  <c r="V454" i="4" s="1"/>
  <c r="W454" i="4" s="1"/>
  <c r="T389" i="5"/>
  <c r="U389" i="5" s="1"/>
  <c r="V389" i="4" s="1"/>
  <c r="W389" i="4" s="1"/>
  <c r="R68" i="4"/>
  <c r="R19" i="4"/>
  <c r="V310" i="4"/>
  <c r="W310" i="4" s="1"/>
  <c r="V135" i="6"/>
  <c r="V135" i="4"/>
  <c r="W135" i="4" s="1"/>
  <c r="V1179" i="6"/>
  <c r="V1179" i="4"/>
  <c r="W1179" i="4" s="1"/>
  <c r="V1310" i="4"/>
  <c r="W1310" i="4" s="1"/>
  <c r="V1245" i="4"/>
  <c r="W1245" i="4" s="1"/>
  <c r="V617" i="4"/>
  <c r="V275" i="4"/>
  <c r="V153" i="6"/>
  <c r="W153" i="6" s="1"/>
  <c r="V153" i="4"/>
  <c r="W153" i="4" s="1"/>
  <c r="V1004" i="6"/>
  <c r="W1004" i="6" s="1"/>
  <c r="V1004" i="4"/>
  <c r="W1004" i="4" s="1"/>
  <c r="V956" i="4"/>
  <c r="W956" i="4" s="1"/>
  <c r="R69" i="4"/>
  <c r="R80" i="4"/>
  <c r="V757" i="6"/>
  <c r="V757" i="4"/>
  <c r="W757" i="4" s="1"/>
  <c r="V1448" i="4"/>
  <c r="W1448" i="4" s="1"/>
  <c r="V1052" i="4"/>
  <c r="V1052" i="5" s="1"/>
  <c r="V246" i="4"/>
  <c r="W246" i="4" s="1"/>
  <c r="V495" i="4"/>
  <c r="W495" i="4" s="1"/>
  <c r="V158" i="6"/>
  <c r="W158" i="6" s="1"/>
  <c r="V158" i="4"/>
  <c r="W158" i="4" s="1"/>
  <c r="V1093" i="6"/>
  <c r="W1093" i="6" s="1"/>
  <c r="V1093" i="4"/>
  <c r="W1093" i="4" s="1"/>
  <c r="V868" i="4"/>
  <c r="W868" i="4" s="1"/>
  <c r="V390" i="6"/>
  <c r="W390" i="6" s="1"/>
  <c r="V390" i="4"/>
  <c r="V913" i="6"/>
  <c r="W913" i="6" s="1"/>
  <c r="V913" i="4"/>
  <c r="W913" i="4" s="1"/>
  <c r="R18" i="4"/>
  <c r="R98" i="4"/>
  <c r="R94" i="4"/>
  <c r="R63" i="4"/>
  <c r="S63" i="4" s="1"/>
  <c r="R88" i="4"/>
  <c r="R45" i="4"/>
  <c r="S45" i="4" s="1"/>
  <c r="R54" i="4"/>
  <c r="R31" i="4"/>
  <c r="V463" i="6"/>
  <c r="V463" i="4"/>
  <c r="V1330" i="4"/>
  <c r="W1330" i="4" s="1"/>
  <c r="V610" i="4"/>
  <c r="W610" i="4" s="1"/>
  <c r="V1033" i="4"/>
  <c r="W1033" i="4" s="1"/>
  <c r="V923" i="4"/>
  <c r="W923" i="4" s="1"/>
  <c r="V944" i="6"/>
  <c r="W944" i="6" s="1"/>
  <c r="V944" i="4"/>
  <c r="V619" i="4"/>
  <c r="V619" i="5" s="1"/>
  <c r="V774" i="6"/>
  <c r="W774" i="6" s="1"/>
  <c r="V774" i="4"/>
  <c r="W774" i="4" s="1"/>
  <c r="V523" i="4"/>
  <c r="W523" i="4" s="1"/>
  <c r="V935" i="6"/>
  <c r="W935" i="6" s="1"/>
  <c r="V935" i="4"/>
  <c r="W935" i="4" s="1"/>
  <c r="V240" i="4"/>
  <c r="W240" i="4" s="1"/>
  <c r="V321" i="4"/>
  <c r="W321" i="4" s="1"/>
  <c r="V1548" i="6"/>
  <c r="W1548" i="6" s="1"/>
  <c r="V1548" i="4"/>
  <c r="W1548" i="4" s="1"/>
  <c r="V1378" i="6"/>
  <c r="V1378" i="4"/>
  <c r="W1378" i="4" s="1"/>
  <c r="V1038" i="4"/>
  <c r="W1038" i="4" s="1"/>
  <c r="V411" i="4"/>
  <c r="W411" i="4" s="1"/>
  <c r="V539" i="6"/>
  <c r="W539" i="6" s="1"/>
  <c r="V539" i="4"/>
  <c r="W539" i="4" s="1"/>
  <c r="V191" i="6"/>
  <c r="W191" i="6" s="1"/>
  <c r="V191" i="4"/>
  <c r="W191" i="4" s="1"/>
  <c r="V940" i="6"/>
  <c r="W940" i="6" s="1"/>
  <c r="V940" i="4"/>
  <c r="W940" i="4" s="1"/>
  <c r="V1216" i="6"/>
  <c r="W1216" i="6" s="1"/>
  <c r="V1216" i="4"/>
  <c r="W1216" i="4" s="1"/>
  <c r="R67" i="4"/>
  <c r="R38" i="4"/>
  <c r="R24" i="4"/>
  <c r="R71" i="4"/>
  <c r="R52" i="4"/>
  <c r="R58" i="4"/>
  <c r="R95" i="4"/>
  <c r="R70" i="4"/>
  <c r="S70" i="4" s="1"/>
  <c r="R49" i="4"/>
  <c r="R74" i="4"/>
  <c r="S74" i="4" s="1"/>
  <c r="R51" i="4"/>
  <c r="V989" i="4"/>
  <c r="V1517" i="6"/>
  <c r="V1517" i="4"/>
  <c r="W1517" i="4" s="1"/>
  <c r="V954" i="4"/>
  <c r="W954" i="4" s="1"/>
  <c r="V1451" i="4"/>
  <c r="W1451" i="4" s="1"/>
  <c r="V162" i="6"/>
  <c r="W162" i="6" s="1"/>
  <c r="V162" i="4"/>
  <c r="W162" i="4" s="1"/>
  <c r="V232" i="4"/>
  <c r="V746" i="6"/>
  <c r="V746" i="4"/>
  <c r="W746" i="4" s="1"/>
  <c r="V179" i="6"/>
  <c r="W179" i="6" s="1"/>
  <c r="V179" i="4"/>
  <c r="V304" i="4"/>
  <c r="W304" i="4" s="1"/>
  <c r="V1545" i="4"/>
  <c r="W1545" i="4" s="1"/>
  <c r="V887" i="6"/>
  <c r="V887" i="4"/>
  <c r="W887" i="4" s="1"/>
  <c r="R28" i="4"/>
  <c r="R55" i="4"/>
  <c r="R65" i="4"/>
  <c r="R34" i="4"/>
  <c r="S34" i="4" s="1"/>
  <c r="V784" i="4"/>
  <c r="V1267" i="6"/>
  <c r="W1267" i="6" s="1"/>
  <c r="V1267" i="4"/>
  <c r="W1267" i="4" s="1"/>
  <c r="V388" i="6"/>
  <c r="W388" i="6" s="1"/>
  <c r="V388" i="4"/>
  <c r="W388" i="4" s="1"/>
  <c r="V218" i="6"/>
  <c r="W218" i="6" s="1"/>
  <c r="V218" i="4"/>
  <c r="V317" i="6"/>
  <c r="V317" i="4"/>
  <c r="W317" i="4" s="1"/>
  <c r="V136" i="6"/>
  <c r="W136" i="6" s="1"/>
  <c r="V136" i="4"/>
  <c r="W136" i="4" s="1"/>
  <c r="V760" i="4"/>
  <c r="W760" i="4" s="1"/>
  <c r="R43" i="4"/>
  <c r="T967" i="3"/>
  <c r="U967" i="3" s="1"/>
  <c r="R50" i="4"/>
  <c r="R22" i="4"/>
  <c r="R32" i="4"/>
  <c r="S32" i="4" s="1"/>
  <c r="R40" i="4"/>
  <c r="S40" i="4" s="1"/>
  <c r="R20" i="4"/>
  <c r="T221" i="3"/>
  <c r="U221" i="3" s="1"/>
  <c r="R14" i="4"/>
  <c r="R59" i="4"/>
  <c r="S59" i="4" s="1"/>
  <c r="R7" i="4"/>
  <c r="R41" i="4"/>
  <c r="R97" i="4"/>
  <c r="R46" i="4"/>
  <c r="R27" i="4"/>
  <c r="T221" i="5"/>
  <c r="U221" i="5" s="1"/>
  <c r="V221" i="6" s="1"/>
  <c r="U1344" i="4"/>
  <c r="V1344" i="4" s="1"/>
  <c r="W1344" i="4" s="1"/>
  <c r="T258" i="3"/>
  <c r="U258" i="3" s="1"/>
  <c r="T967" i="5"/>
  <c r="U967" i="5" s="1"/>
  <c r="T1432" i="3"/>
  <c r="U1432" i="3" s="1"/>
  <c r="T1432" i="5"/>
  <c r="U1432" i="5" s="1"/>
  <c r="V1432" i="6" s="1"/>
  <c r="W1432" i="6" s="1"/>
  <c r="P4" i="4"/>
  <c r="T1344" i="3"/>
  <c r="U1344" i="3" s="1"/>
  <c r="U1162" i="4"/>
  <c r="T1162" i="3"/>
  <c r="U1162" i="3" s="1"/>
  <c r="T170" i="5"/>
  <c r="U170" i="5" s="1"/>
  <c r="V170" i="6" s="1"/>
  <c r="T1121" i="5"/>
  <c r="U1121" i="5" s="1"/>
  <c r="V1121" i="6" s="1"/>
  <c r="W1121" i="6" s="1"/>
  <c r="T932" i="5"/>
  <c r="U932" i="5" s="1"/>
  <c r="V932" i="4" s="1"/>
  <c r="W932" i="4" s="1"/>
  <c r="T170" i="3"/>
  <c r="U170" i="3" s="1"/>
  <c r="T1049" i="3"/>
  <c r="U1049" i="3" s="1"/>
  <c r="T1129" i="5"/>
  <c r="U1129" i="5" s="1"/>
  <c r="V1129" i="4" s="1"/>
  <c r="T1117" i="5"/>
  <c r="U1117" i="5" s="1"/>
  <c r="V1117" i="6" s="1"/>
  <c r="W1117" i="6" s="1"/>
  <c r="T1542" i="3"/>
  <c r="U1542" i="3" s="1"/>
  <c r="T1441" i="5"/>
  <c r="U1441" i="5" s="1"/>
  <c r="V1441" i="6" s="1"/>
  <c r="W1441" i="6" s="1"/>
  <c r="T224" i="3"/>
  <c r="U224" i="3" s="1"/>
  <c r="T224" i="5"/>
  <c r="U224" i="5" s="1"/>
  <c r="T462" i="3"/>
  <c r="U462" i="3" s="1"/>
  <c r="T377" i="3"/>
  <c r="U377" i="3" s="1"/>
  <c r="T1588" i="5"/>
  <c r="U1588" i="5" s="1"/>
  <c r="T1441" i="3"/>
  <c r="U1441" i="3" s="1"/>
  <c r="U1022" i="4"/>
  <c r="V1022" i="4" s="1"/>
  <c r="W1022" i="4" s="1"/>
  <c r="T462" i="5"/>
  <c r="U462" i="5" s="1"/>
  <c r="V462" i="4" s="1"/>
  <c r="U1117" i="4"/>
  <c r="T1117" i="3"/>
  <c r="U1117" i="3" s="1"/>
  <c r="T377" i="5"/>
  <c r="U377" i="5" s="1"/>
  <c r="V377" i="4" s="1"/>
  <c r="T358" i="5"/>
  <c r="U358" i="5" s="1"/>
  <c r="T413" i="3"/>
  <c r="U413" i="3" s="1"/>
  <c r="T1233" i="3"/>
  <c r="U1233" i="3" s="1"/>
  <c r="T998" i="3"/>
  <c r="U998" i="3" s="1"/>
  <c r="T144" i="5"/>
  <c r="U144" i="5" s="1"/>
  <c r="V144" i="4" s="1"/>
  <c r="W144" i="4" s="1"/>
  <c r="T1022" i="3"/>
  <c r="U1022" i="3" s="1"/>
  <c r="T1233" i="5"/>
  <c r="U1233" i="5" s="1"/>
  <c r="T952" i="5"/>
  <c r="U952" i="5" s="1"/>
  <c r="T1374" i="5"/>
  <c r="U1374" i="5" s="1"/>
  <c r="T298" i="5"/>
  <c r="U298" i="5" s="1"/>
  <c r="T1374" i="3"/>
  <c r="U1374" i="3" s="1"/>
  <c r="T1071" i="5"/>
  <c r="U1071" i="5" s="1"/>
  <c r="V1071" i="6" s="1"/>
  <c r="W1071" i="6" s="1"/>
  <c r="T938" i="3"/>
  <c r="U938" i="3" s="1"/>
  <c r="U938" i="4"/>
  <c r="V938" i="4" s="1"/>
  <c r="W938" i="4" s="1"/>
  <c r="T1211" i="5"/>
  <c r="U1211" i="5" s="1"/>
  <c r="V1211" i="6" s="1"/>
  <c r="W1211" i="6" s="1"/>
  <c r="T778" i="5"/>
  <c r="U778" i="5" s="1"/>
  <c r="V778" i="6" s="1"/>
  <c r="W778" i="6" s="1"/>
  <c r="V938" i="6"/>
  <c r="W938" i="6" s="1"/>
  <c r="T456" i="5"/>
  <c r="U456" i="5" s="1"/>
  <c r="V456" i="6" s="1"/>
  <c r="W456" i="6" s="1"/>
  <c r="T948" i="5"/>
  <c r="U948" i="5" s="1"/>
  <c r="T330" i="5"/>
  <c r="U330" i="5" s="1"/>
  <c r="V330" i="6" s="1"/>
  <c r="W330" i="6" s="1"/>
  <c r="T314" i="5"/>
  <c r="U314" i="5" s="1"/>
  <c r="V314" i="6" s="1"/>
  <c r="T1350" i="5"/>
  <c r="U1350" i="5" s="1"/>
  <c r="V1350" i="4" s="1"/>
  <c r="W1350" i="4" s="1"/>
  <c r="T330" i="3"/>
  <c r="U330" i="3" s="1"/>
  <c r="T635" i="3"/>
  <c r="U635" i="3" s="1"/>
  <c r="T1350" i="3"/>
  <c r="U1350" i="3" s="1"/>
  <c r="T274" i="3"/>
  <c r="U274" i="3" s="1"/>
  <c r="T635" i="5"/>
  <c r="U635" i="5" s="1"/>
  <c r="T1020" i="5"/>
  <c r="U1020" i="5" s="1"/>
  <c r="T274" i="5"/>
  <c r="U274" i="5" s="1"/>
  <c r="T1588" i="3"/>
  <c r="U1588" i="3" s="1"/>
  <c r="T948" i="3"/>
  <c r="U948" i="3" s="1"/>
  <c r="T120" i="3"/>
  <c r="U120" i="3" s="1"/>
  <c r="V867" i="6"/>
  <c r="W867" i="6" s="1"/>
  <c r="T998" i="5"/>
  <c r="U998" i="5" s="1"/>
  <c r="V852" i="6"/>
  <c r="W852" i="6" s="1"/>
  <c r="T298" i="3"/>
  <c r="U298" i="3" s="1"/>
  <c r="T1040" i="5"/>
  <c r="U1040" i="5" s="1"/>
  <c r="T1104" i="5"/>
  <c r="U1104" i="5" s="1"/>
  <c r="V1104" i="6" s="1"/>
  <c r="W1104" i="6" s="1"/>
  <c r="T144" i="3"/>
  <c r="U144" i="3" s="1"/>
  <c r="T347" i="3"/>
  <c r="U347" i="3" s="1"/>
  <c r="T1040" i="3"/>
  <c r="U1040" i="3" s="1"/>
  <c r="T1071" i="3"/>
  <c r="U1071" i="3" s="1"/>
  <c r="T347" i="5"/>
  <c r="U347" i="5" s="1"/>
  <c r="V347" i="6" s="1"/>
  <c r="T324" i="3"/>
  <c r="U324" i="3" s="1"/>
  <c r="V899" i="6"/>
  <c r="W899" i="6" s="1"/>
  <c r="T1467" i="5"/>
  <c r="U1467" i="5" s="1"/>
  <c r="V1467" i="4" s="1"/>
  <c r="W1467" i="4" s="1"/>
  <c r="T1542" i="5"/>
  <c r="U1542" i="5" s="1"/>
  <c r="V1542" i="6" s="1"/>
  <c r="W1542" i="6" s="1"/>
  <c r="T725" i="3"/>
  <c r="U725" i="3" s="1"/>
  <c r="T644" i="3"/>
  <c r="U644" i="3" s="1"/>
  <c r="T456" i="3"/>
  <c r="U456" i="3" s="1"/>
  <c r="T831" i="3"/>
  <c r="U831" i="3" s="1"/>
  <c r="T507" i="3"/>
  <c r="U507" i="3" s="1"/>
  <c r="U1467" i="6"/>
  <c r="T644" i="5"/>
  <c r="U644" i="5" s="1"/>
  <c r="T814" i="3"/>
  <c r="U814" i="3" s="1"/>
  <c r="T541" i="3"/>
  <c r="U541" i="3" s="1"/>
  <c r="T1546" i="5"/>
  <c r="U1546" i="5" s="1"/>
  <c r="V1546" i="6" s="1"/>
  <c r="T258" i="5"/>
  <c r="U258" i="5" s="1"/>
  <c r="U507" i="4"/>
  <c r="T814" i="5"/>
  <c r="U814" i="5" s="1"/>
  <c r="T1473" i="3"/>
  <c r="U1473" i="3" s="1"/>
  <c r="T1546" i="3"/>
  <c r="U1546" i="3" s="1"/>
  <c r="T277" i="5"/>
  <c r="U277" i="5" s="1"/>
  <c r="V277" i="6" s="1"/>
  <c r="W277" i="6" s="1"/>
  <c r="T1020" i="3"/>
  <c r="U1020" i="3" s="1"/>
  <c r="T281" i="5"/>
  <c r="U281" i="5" s="1"/>
  <c r="V281" i="6" s="1"/>
  <c r="T831" i="5"/>
  <c r="U831" i="5" s="1"/>
  <c r="V831" i="6" s="1"/>
  <c r="W831" i="6" s="1"/>
  <c r="T277" i="3"/>
  <c r="U277" i="3" s="1"/>
  <c r="T541" i="5"/>
  <c r="U541" i="5" s="1"/>
  <c r="V541" i="6" s="1"/>
  <c r="W541" i="6" s="1"/>
  <c r="T1467" i="3"/>
  <c r="U1467" i="3" s="1"/>
  <c r="T1001" i="3"/>
  <c r="U1001" i="3" s="1"/>
  <c r="T272" i="3"/>
  <c r="U272" i="3" s="1"/>
  <c r="T1032" i="3"/>
  <c r="U1032" i="3" s="1"/>
  <c r="T140" i="5"/>
  <c r="U140" i="5" s="1"/>
  <c r="U1032" i="4"/>
  <c r="T1322" i="5"/>
  <c r="U1322" i="5" s="1"/>
  <c r="V1322" i="6" s="1"/>
  <c r="W1322" i="6" s="1"/>
  <c r="T331" i="3"/>
  <c r="U331" i="3" s="1"/>
  <c r="V530" i="6"/>
  <c r="W530" i="6" s="1"/>
  <c r="T732" i="3"/>
  <c r="U732" i="3" s="1"/>
  <c r="T389" i="3"/>
  <c r="U389" i="3" s="1"/>
  <c r="T485" i="3"/>
  <c r="U485" i="3" s="1"/>
  <c r="T1571" i="3"/>
  <c r="U1571" i="3" s="1"/>
  <c r="T245" i="3"/>
  <c r="U245" i="3" s="1"/>
  <c r="U1322" i="4"/>
  <c r="T245" i="5"/>
  <c r="U245" i="5" s="1"/>
  <c r="V245" i="6" s="1"/>
  <c r="W245" i="6" s="1"/>
  <c r="T709" i="5"/>
  <c r="U709" i="5" s="1"/>
  <c r="T769" i="5"/>
  <c r="U769" i="5" s="1"/>
  <c r="V769" i="6" s="1"/>
  <c r="W769" i="6" s="1"/>
  <c r="T400" i="5"/>
  <c r="U400" i="5" s="1"/>
  <c r="T331" i="5"/>
  <c r="U331" i="5" s="1"/>
  <c r="V331" i="6" s="1"/>
  <c r="T1334" i="5"/>
  <c r="U1334" i="5" s="1"/>
  <c r="T1058" i="5"/>
  <c r="U1058" i="5" s="1"/>
  <c r="V1058" i="6" s="1"/>
  <c r="W1058" i="6" s="1"/>
  <c r="T809" i="5"/>
  <c r="U809" i="5" s="1"/>
  <c r="V809" i="4" s="1"/>
  <c r="W809" i="4" s="1"/>
  <c r="T400" i="3"/>
  <c r="U400" i="3" s="1"/>
  <c r="T1547" i="5"/>
  <c r="U1547" i="5" s="1"/>
  <c r="V1547" i="6" s="1"/>
  <c r="W1547" i="6" s="1"/>
  <c r="T769" i="3"/>
  <c r="U769" i="3" s="1"/>
  <c r="T485" i="5"/>
  <c r="U485" i="5" s="1"/>
  <c r="T709" i="3"/>
  <c r="U709" i="3" s="1"/>
  <c r="V187" i="6"/>
  <c r="T1290" i="3"/>
  <c r="U1290" i="3" s="1"/>
  <c r="T1571" i="5"/>
  <c r="U1571" i="5" s="1"/>
  <c r="V1571" i="6" s="1"/>
  <c r="W1571" i="6" s="1"/>
  <c r="T732" i="5"/>
  <c r="U732" i="5" s="1"/>
  <c r="T1334" i="3"/>
  <c r="U1334" i="3" s="1"/>
  <c r="V1108" i="6"/>
  <c r="W1108" i="6" s="1"/>
  <c r="V540" i="6"/>
  <c r="W540" i="6" s="1"/>
  <c r="T395" i="3"/>
  <c r="U395" i="3" s="1"/>
  <c r="T199" i="3"/>
  <c r="U199" i="3" s="1"/>
  <c r="T1143" i="5"/>
  <c r="U1143" i="5" s="1"/>
  <c r="V1143" i="6" s="1"/>
  <c r="W1143" i="6" s="1"/>
  <c r="T975" i="5"/>
  <c r="U975" i="5" s="1"/>
  <c r="T287" i="3"/>
  <c r="U287" i="3" s="1"/>
  <c r="T287" i="5"/>
  <c r="U287" i="5" s="1"/>
  <c r="V287" i="6" s="1"/>
  <c r="W287" i="6" s="1"/>
  <c r="T1032" i="5"/>
  <c r="U1032" i="5" s="1"/>
  <c r="T1489" i="5"/>
  <c r="U1489" i="5" s="1"/>
  <c r="T1143" i="3"/>
  <c r="U1143" i="3" s="1"/>
  <c r="T975" i="3"/>
  <c r="U975" i="3" s="1"/>
  <c r="T120" i="5"/>
  <c r="U120" i="5" s="1"/>
  <c r="U1290" i="4"/>
  <c r="T1489" i="3"/>
  <c r="U1489" i="3" s="1"/>
  <c r="T932" i="3"/>
  <c r="U932" i="3" s="1"/>
  <c r="T281" i="3"/>
  <c r="U281" i="3" s="1"/>
  <c r="T1290" i="5"/>
  <c r="U1290" i="5" s="1"/>
  <c r="V1290" i="6" s="1"/>
  <c r="W1290" i="6" s="1"/>
  <c r="T199" i="5"/>
  <c r="U199" i="5" s="1"/>
  <c r="V199" i="6" s="1"/>
  <c r="W199" i="6" s="1"/>
  <c r="V374" i="6"/>
  <c r="W374" i="6" s="1"/>
  <c r="V373" i="6"/>
  <c r="W373" i="6" s="1"/>
  <c r="T1582" i="3"/>
  <c r="U1582" i="3" s="1"/>
  <c r="T190" i="5"/>
  <c r="U190" i="5" s="1"/>
  <c r="V190" i="4" s="1"/>
  <c r="T1547" i="3"/>
  <c r="U1547" i="3" s="1"/>
  <c r="T1313" i="3"/>
  <c r="U1313" i="3" s="1"/>
  <c r="T809" i="3"/>
  <c r="U809" i="3" s="1"/>
  <c r="V1168" i="6"/>
  <c r="W1168" i="6" s="1"/>
  <c r="U1396" i="6"/>
  <c r="U809" i="6"/>
  <c r="U190" i="6"/>
  <c r="U140" i="6"/>
  <c r="T1582" i="5"/>
  <c r="U1582" i="5" s="1"/>
  <c r="T921" i="5"/>
  <c r="U921" i="5" s="1"/>
  <c r="T1313" i="5"/>
  <c r="U1313" i="5" s="1"/>
  <c r="V1127" i="6"/>
  <c r="W1127" i="6" s="1"/>
  <c r="U1582" i="6"/>
  <c r="U1430" i="4"/>
  <c r="T921" i="3"/>
  <c r="U921" i="3" s="1"/>
  <c r="V438" i="6"/>
  <c r="W438" i="6" s="1"/>
  <c r="U1032" i="6"/>
  <c r="T190" i="3"/>
  <c r="U190" i="3" s="1"/>
  <c r="T140" i="3"/>
  <c r="U140" i="3" s="1"/>
  <c r="T1430" i="5"/>
  <c r="U1430" i="5" s="1"/>
  <c r="V1430" i="6" s="1"/>
  <c r="W1430" i="6" s="1"/>
  <c r="T1396" i="5"/>
  <c r="U1396" i="5" s="1"/>
  <c r="V1396" i="4" s="1"/>
  <c r="T346" i="3"/>
  <c r="U346" i="3" s="1"/>
  <c r="T1129" i="3"/>
  <c r="U1129" i="3" s="1"/>
  <c r="V548" i="6"/>
  <c r="W548" i="6" s="1"/>
  <c r="V856" i="6"/>
  <c r="W856" i="6" s="1"/>
  <c r="V107" i="6"/>
  <c r="W107" i="6" s="1"/>
  <c r="V859" i="6"/>
  <c r="W859" i="6" s="1"/>
  <c r="V1460" i="6"/>
  <c r="W1460" i="6" s="1"/>
  <c r="V889" i="6"/>
  <c r="W889" i="6" s="1"/>
  <c r="V436" i="6"/>
  <c r="V1105" i="6"/>
  <c r="W1105" i="6" s="1"/>
  <c r="V997" i="6"/>
  <c r="W997" i="6" s="1"/>
  <c r="V667" i="6"/>
  <c r="W667" i="6" s="1"/>
  <c r="V565" i="6"/>
  <c r="W565" i="6" s="1"/>
  <c r="V504" i="6"/>
  <c r="W504" i="6" s="1"/>
  <c r="V805" i="6"/>
  <c r="W805" i="6" s="1"/>
  <c r="V237" i="6"/>
  <c r="W237" i="6" s="1"/>
  <c r="V901" i="6"/>
  <c r="T324" i="5"/>
  <c r="U324" i="5" s="1"/>
  <c r="V324" i="6" s="1"/>
  <c r="W324" i="6" s="1"/>
  <c r="T1539" i="3"/>
  <c r="U1539" i="3" s="1"/>
  <c r="T432" i="5"/>
  <c r="U432" i="5" s="1"/>
  <c r="V432" i="6" s="1"/>
  <c r="T781" i="5"/>
  <c r="U781" i="5" s="1"/>
  <c r="V781" i="6" s="1"/>
  <c r="T1569" i="3"/>
  <c r="U1569" i="3" s="1"/>
  <c r="T346" i="5"/>
  <c r="U346" i="5" s="1"/>
  <c r="V346" i="6" s="1"/>
  <c r="U781" i="4"/>
  <c r="T1569" i="5"/>
  <c r="U1569" i="5" s="1"/>
  <c r="T964" i="3"/>
  <c r="U964" i="3" s="1"/>
  <c r="T1539" i="5"/>
  <c r="U1539" i="5" s="1"/>
  <c r="V1539" i="4" s="1"/>
  <c r="T762" i="5"/>
  <c r="U762" i="5" s="1"/>
  <c r="V762" i="6" s="1"/>
  <c r="U346" i="4"/>
  <c r="U762" i="4"/>
  <c r="T1187" i="3"/>
  <c r="U1187" i="3" s="1"/>
  <c r="T864" i="5"/>
  <c r="U864" i="5" s="1"/>
  <c r="T802" i="5"/>
  <c r="U802" i="5" s="1"/>
  <c r="U175" i="4"/>
  <c r="T864" i="3"/>
  <c r="U864" i="3" s="1"/>
  <c r="T1114" i="3"/>
  <c r="U1114" i="3" s="1"/>
  <c r="T1217" i="5"/>
  <c r="U1217" i="5" s="1"/>
  <c r="V1217" i="4" s="1"/>
  <c r="T546" i="5"/>
  <c r="U546" i="5" s="1"/>
  <c r="T911" i="5"/>
  <c r="U911" i="5" s="1"/>
  <c r="T1388" i="5"/>
  <c r="U1388" i="5" s="1"/>
  <c r="T1388" i="3"/>
  <c r="U1388" i="3" s="1"/>
  <c r="T175" i="5"/>
  <c r="U175" i="5" s="1"/>
  <c r="V175" i="6" s="1"/>
  <c r="W175" i="6" s="1"/>
  <c r="U546" i="4"/>
  <c r="T1217" i="3"/>
  <c r="U1217" i="3" s="1"/>
  <c r="T314" i="3"/>
  <c r="U314" i="3" s="1"/>
  <c r="T1187" i="5"/>
  <c r="U1187" i="5" s="1"/>
  <c r="T1114" i="5"/>
  <c r="U1114" i="5" s="1"/>
  <c r="T1231" i="5"/>
  <c r="U1231" i="5" s="1"/>
  <c r="U1061" i="4"/>
  <c r="U540" i="4"/>
  <c r="V540" i="4" s="1"/>
  <c r="T1532" i="3"/>
  <c r="U1532" i="3" s="1"/>
  <c r="U395" i="4"/>
  <c r="T1532" i="5"/>
  <c r="U1532" i="5" s="1"/>
  <c r="T540" i="3"/>
  <c r="U540" i="3" s="1"/>
  <c r="T1061" i="3"/>
  <c r="U1061" i="3" s="1"/>
  <c r="T395" i="5"/>
  <c r="U395" i="5" s="1"/>
  <c r="V395" i="6" s="1"/>
  <c r="W395" i="6" s="1"/>
  <c r="T509" i="3"/>
  <c r="U509" i="3" s="1"/>
  <c r="T786" i="5"/>
  <c r="U786" i="5" s="1"/>
  <c r="T1315" i="5"/>
  <c r="U1315" i="5" s="1"/>
  <c r="T1211" i="3"/>
  <c r="U1211" i="3" s="1"/>
  <c r="T786" i="3"/>
  <c r="U786" i="3" s="1"/>
  <c r="T545" i="3"/>
  <c r="U545" i="3" s="1"/>
  <c r="U1211" i="4"/>
  <c r="T875" i="3"/>
  <c r="U875" i="3" s="1"/>
  <c r="T1058" i="3"/>
  <c r="U1058" i="3" s="1"/>
  <c r="U1542" i="4"/>
  <c r="U1058" i="4"/>
  <c r="T1198" i="5"/>
  <c r="U1198" i="5" s="1"/>
  <c r="V1198" i="6" s="1"/>
  <c r="T545" i="5"/>
  <c r="U545" i="5" s="1"/>
  <c r="U1001" i="4"/>
  <c r="T1226" i="5"/>
  <c r="U1226" i="5" s="1"/>
  <c r="V1226" i="4" s="1"/>
  <c r="T1226" i="3"/>
  <c r="U1226" i="3" s="1"/>
  <c r="T905" i="3"/>
  <c r="U905" i="3" s="1"/>
  <c r="T1119" i="5"/>
  <c r="U1119" i="5" s="1"/>
  <c r="V1119" i="6" s="1"/>
  <c r="W1119" i="6" s="1"/>
  <c r="T985" i="3"/>
  <c r="U985" i="3" s="1"/>
  <c r="T1001" i="5"/>
  <c r="U1001" i="5" s="1"/>
  <c r="V1001" i="6" s="1"/>
  <c r="T227" i="3"/>
  <c r="U227" i="3" s="1"/>
  <c r="T227" i="5"/>
  <c r="U227" i="5" s="1"/>
  <c r="V227" i="4" s="1"/>
  <c r="W227" i="4" s="1"/>
  <c r="T985" i="5"/>
  <c r="U985" i="5" s="1"/>
  <c r="V985" i="4" s="1"/>
  <c r="T1575" i="5"/>
  <c r="U1575" i="5" s="1"/>
  <c r="T159" i="3"/>
  <c r="U159" i="3" s="1"/>
  <c r="T1575" i="3"/>
  <c r="U1575" i="3" s="1"/>
  <c r="U373" i="4"/>
  <c r="V373" i="4" s="1"/>
  <c r="W373" i="4" s="1"/>
  <c r="T1088" i="5"/>
  <c r="U1088" i="5" s="1"/>
  <c r="V1088" i="4" s="1"/>
  <c r="T243" i="5"/>
  <c r="U243" i="5" s="1"/>
  <c r="V243" i="6" s="1"/>
  <c r="T138" i="5"/>
  <c r="U138" i="5" s="1"/>
  <c r="V138" i="4" s="1"/>
  <c r="T373" i="3"/>
  <c r="U373" i="3" s="1"/>
  <c r="T311" i="3"/>
  <c r="U311" i="3" s="1"/>
  <c r="T181" i="5"/>
  <c r="U181" i="5" s="1"/>
  <c r="V181" i="6" s="1"/>
  <c r="W181" i="6" s="1"/>
  <c r="T159" i="5"/>
  <c r="U159" i="5" s="1"/>
  <c r="V159" i="4" s="1"/>
  <c r="T243" i="3"/>
  <c r="U243" i="3" s="1"/>
  <c r="T311" i="5"/>
  <c r="U311" i="5" s="1"/>
  <c r="V311" i="4" s="1"/>
  <c r="T964" i="5"/>
  <c r="U964" i="5" s="1"/>
  <c r="V964" i="6" s="1"/>
  <c r="T1088" i="3"/>
  <c r="U1088" i="3" s="1"/>
  <c r="U324" i="4"/>
  <c r="T1224" i="5"/>
  <c r="U1224" i="5" s="1"/>
  <c r="V1224" i="4" s="1"/>
  <c r="T138" i="3"/>
  <c r="U138" i="3" s="1"/>
  <c r="T432" i="3"/>
  <c r="U432" i="3" s="1"/>
  <c r="U1054" i="4"/>
  <c r="T969" i="3"/>
  <c r="U969" i="3" s="1"/>
  <c r="T1054" i="5"/>
  <c r="U1054" i="5" s="1"/>
  <c r="T725" i="5"/>
  <c r="U725" i="5" s="1"/>
  <c r="V725" i="6" s="1"/>
  <c r="U725" i="4"/>
  <c r="T969" i="5"/>
  <c r="U969" i="5" s="1"/>
  <c r="T548" i="3"/>
  <c r="U548" i="3" s="1"/>
  <c r="T1169" i="5"/>
  <c r="U1169" i="5" s="1"/>
  <c r="V1169" i="6" s="1"/>
  <c r="T1473" i="5"/>
  <c r="U1473" i="5" s="1"/>
  <c r="T1169" i="3"/>
  <c r="U1169" i="3" s="1"/>
  <c r="U548" i="4"/>
  <c r="T1469" i="5"/>
  <c r="U1469" i="5" s="1"/>
  <c r="V1469" i="4" s="1"/>
  <c r="U1473" i="4"/>
  <c r="T1375" i="5"/>
  <c r="U1375" i="5" s="1"/>
  <c r="T1455" i="5"/>
  <c r="U1455" i="5" s="1"/>
  <c r="V1455" i="6" s="1"/>
  <c r="U1455" i="4"/>
  <c r="T1469" i="3"/>
  <c r="U1469" i="3" s="1"/>
  <c r="T1375" i="3"/>
  <c r="U1375" i="3" s="1"/>
  <c r="T139" i="5"/>
  <c r="U139" i="5" s="1"/>
  <c r="V139" i="4" s="1"/>
  <c r="T733" i="5"/>
  <c r="U733" i="5" s="1"/>
  <c r="T139" i="3"/>
  <c r="U139" i="3" s="1"/>
  <c r="T213" i="5"/>
  <c r="U213" i="5" s="1"/>
  <c r="T325" i="5"/>
  <c r="U325" i="5" s="1"/>
  <c r="T1453" i="3"/>
  <c r="U1453" i="3" s="1"/>
  <c r="T1308" i="5"/>
  <c r="U1308" i="5" s="1"/>
  <c r="V1308" i="6" s="1"/>
  <c r="T1453" i="5"/>
  <c r="U1453" i="5" s="1"/>
  <c r="V1453" i="6" s="1"/>
  <c r="T1459" i="3"/>
  <c r="U1459" i="3" s="1"/>
  <c r="T375" i="3"/>
  <c r="U375" i="3" s="1"/>
  <c r="U1127" i="4"/>
  <c r="V1127" i="4" s="1"/>
  <c r="T375" i="5"/>
  <c r="U375" i="5" s="1"/>
  <c r="V375" i="4" s="1"/>
  <c r="T369" i="3"/>
  <c r="U369" i="3" s="1"/>
  <c r="T444" i="3"/>
  <c r="U444" i="3" s="1"/>
  <c r="T1406" i="3"/>
  <c r="U1406" i="3" s="1"/>
  <c r="T272" i="5"/>
  <c r="U272" i="5" s="1"/>
  <c r="V272" i="6" s="1"/>
  <c r="U272" i="4"/>
  <c r="T1231" i="3"/>
  <c r="U1231" i="3" s="1"/>
  <c r="T1315" i="3"/>
  <c r="U1315" i="3" s="1"/>
  <c r="T239" i="3"/>
  <c r="U239" i="3" s="1"/>
  <c r="U978" i="4"/>
  <c r="T1184" i="3"/>
  <c r="U1184" i="3" s="1"/>
  <c r="T978" i="5"/>
  <c r="U978" i="5" s="1"/>
  <c r="V978" i="6" s="1"/>
  <c r="T239" i="5"/>
  <c r="U239" i="5" s="1"/>
  <c r="T1184" i="5"/>
  <c r="U1184" i="5" s="1"/>
  <c r="V1184" i="6" s="1"/>
  <c r="T802" i="3"/>
  <c r="U802" i="3" s="1"/>
  <c r="T325" i="3"/>
  <c r="U325" i="3" s="1"/>
  <c r="T1123" i="5"/>
  <c r="U1123" i="5" s="1"/>
  <c r="T1417" i="5"/>
  <c r="U1417" i="5" s="1"/>
  <c r="T333" i="5"/>
  <c r="U333" i="5" s="1"/>
  <c r="V333" i="4" s="1"/>
  <c r="T460" i="3"/>
  <c r="U460" i="3" s="1"/>
  <c r="T1417" i="3"/>
  <c r="U1417" i="3" s="1"/>
  <c r="T977" i="5"/>
  <c r="U977" i="5" s="1"/>
  <c r="V977" i="4" s="1"/>
  <c r="T265" i="3"/>
  <c r="U265" i="3" s="1"/>
  <c r="T460" i="5"/>
  <c r="U460" i="5" s="1"/>
  <c r="V460" i="4" s="1"/>
  <c r="U1459" i="4"/>
  <c r="T787" i="5"/>
  <c r="U787" i="5" s="1"/>
  <c r="T1205" i="3"/>
  <c r="U1205" i="3" s="1"/>
  <c r="T787" i="3"/>
  <c r="U787" i="3" s="1"/>
  <c r="T1144" i="5"/>
  <c r="U1144" i="5" s="1"/>
  <c r="V1144" i="4" s="1"/>
  <c r="T1144" i="3"/>
  <c r="U1144" i="3" s="1"/>
  <c r="T1049" i="5"/>
  <c r="U1049" i="5" s="1"/>
  <c r="T772" i="5"/>
  <c r="U772" i="5" s="1"/>
  <c r="T609" i="5"/>
  <c r="U609" i="5" s="1"/>
  <c r="T1530" i="3"/>
  <c r="U1530" i="3" s="1"/>
  <c r="T1427" i="3"/>
  <c r="U1427" i="3" s="1"/>
  <c r="T1530" i="5"/>
  <c r="U1530" i="5" s="1"/>
  <c r="V1530" i="6" s="1"/>
  <c r="T1406" i="5"/>
  <c r="U1406" i="5" s="1"/>
  <c r="V1406" i="4" s="1"/>
  <c r="U325" i="4"/>
  <c r="T265" i="5"/>
  <c r="U265" i="5" s="1"/>
  <c r="V265" i="4" s="1"/>
  <c r="T1205" i="5"/>
  <c r="U1205" i="5" s="1"/>
  <c r="V1205" i="4" s="1"/>
  <c r="T1427" i="5"/>
  <c r="U1427" i="5" s="1"/>
  <c r="V1427" i="4" s="1"/>
  <c r="T1127" i="3"/>
  <c r="U1127" i="3" s="1"/>
  <c r="T1260" i="5"/>
  <c r="U1260" i="5" s="1"/>
  <c r="T1260" i="3"/>
  <c r="U1260" i="3" s="1"/>
  <c r="T509" i="5"/>
  <c r="U509" i="5" s="1"/>
  <c r="V509" i="4" s="1"/>
  <c r="T1224" i="3"/>
  <c r="U1224" i="3" s="1"/>
  <c r="U237" i="4"/>
  <c r="V237" i="4" s="1"/>
  <c r="T733" i="3"/>
  <c r="U733" i="3" s="1"/>
  <c r="T213" i="3"/>
  <c r="U213" i="3" s="1"/>
  <c r="T777" i="3"/>
  <c r="U777" i="3" s="1"/>
  <c r="T237" i="3"/>
  <c r="U237" i="3" s="1"/>
  <c r="T777" i="5"/>
  <c r="U777" i="5" s="1"/>
  <c r="V777" i="6" s="1"/>
  <c r="W565" i="4"/>
  <c r="T979" i="3"/>
  <c r="U979" i="3" s="1"/>
  <c r="T1308" i="3"/>
  <c r="U1308" i="3" s="1"/>
  <c r="T333" i="3"/>
  <c r="U333" i="3" s="1"/>
  <c r="T230" i="3"/>
  <c r="U230" i="3" s="1"/>
  <c r="T977" i="3"/>
  <c r="U977" i="3" s="1"/>
  <c r="T772" i="3"/>
  <c r="U772" i="3" s="1"/>
  <c r="T1198" i="3"/>
  <c r="U1198" i="3" s="1"/>
  <c r="T369" i="5"/>
  <c r="U369" i="5" s="1"/>
  <c r="T1553" i="5"/>
  <c r="U1553" i="5" s="1"/>
  <c r="V1553" i="6" s="1"/>
  <c r="T133" i="3"/>
  <c r="U133" i="3" s="1"/>
  <c r="W1266" i="6"/>
  <c r="W1377" i="6"/>
  <c r="T1402" i="3"/>
  <c r="U1402" i="3" s="1"/>
  <c r="T1520" i="3"/>
  <c r="U1520" i="3" s="1"/>
  <c r="T172" i="5"/>
  <c r="U172" i="5" s="1"/>
  <c r="T1097" i="5"/>
  <c r="U1097" i="5" s="1"/>
  <c r="T129" i="5"/>
  <c r="U129" i="5" s="1"/>
  <c r="V129" i="6" s="1"/>
  <c r="T172" i="3"/>
  <c r="U172" i="3" s="1"/>
  <c r="T516" i="3"/>
  <c r="U516" i="3" s="1"/>
  <c r="T1227" i="3"/>
  <c r="U1227" i="3" s="1"/>
  <c r="U1097" i="6"/>
  <c r="U516" i="6"/>
  <c r="T327" i="3"/>
  <c r="U327" i="3" s="1"/>
  <c r="T444" i="5"/>
  <c r="U444" i="5" s="1"/>
  <c r="V444" i="4" s="1"/>
  <c r="T1030" i="5"/>
  <c r="U1030" i="5" s="1"/>
  <c r="V1030" i="6" s="1"/>
  <c r="T804" i="3"/>
  <c r="U804" i="3" s="1"/>
  <c r="T1030" i="3"/>
  <c r="U1030" i="3" s="1"/>
  <c r="T501" i="5"/>
  <c r="U501" i="5" s="1"/>
  <c r="T970" i="3"/>
  <c r="U970" i="3" s="1"/>
  <c r="T348" i="3"/>
  <c r="U348" i="3" s="1"/>
  <c r="T1562" i="3"/>
  <c r="U1562" i="3" s="1"/>
  <c r="U172" i="6"/>
  <c r="T450" i="3"/>
  <c r="U450" i="3" s="1"/>
  <c r="T257" i="3"/>
  <c r="U257" i="3" s="1"/>
  <c r="T327" i="5"/>
  <c r="U327" i="5" s="1"/>
  <c r="V327" i="4" s="1"/>
  <c r="U1119" i="4"/>
  <c r="T1097" i="3"/>
  <c r="U1097" i="3" s="1"/>
  <c r="T501" i="3"/>
  <c r="U501" i="3" s="1"/>
  <c r="T203" i="3"/>
  <c r="U203" i="3" s="1"/>
  <c r="T257" i="5"/>
  <c r="U257" i="5" s="1"/>
  <c r="V257" i="4" s="1"/>
  <c r="T630" i="5"/>
  <c r="U630" i="5" s="1"/>
  <c r="V630" i="4" s="1"/>
  <c r="T671" i="3"/>
  <c r="U671" i="3" s="1"/>
  <c r="T1104" i="3"/>
  <c r="U1104" i="3" s="1"/>
  <c r="U1402" i="4"/>
  <c r="T1562" i="5"/>
  <c r="U1562" i="5" s="1"/>
  <c r="U609" i="4"/>
  <c r="T810" i="5"/>
  <c r="U810" i="5" s="1"/>
  <c r="V810" i="6" s="1"/>
  <c r="U1562" i="6"/>
  <c r="U1104" i="4"/>
  <c r="T1340" i="3"/>
  <c r="U1340" i="3" s="1"/>
  <c r="T1227" i="5"/>
  <c r="U1227" i="5" s="1"/>
  <c r="V1227" i="4" s="1"/>
  <c r="T1340" i="5"/>
  <c r="U1340" i="5" s="1"/>
  <c r="V1340" i="4" s="1"/>
  <c r="T909" i="3"/>
  <c r="U909" i="3" s="1"/>
  <c r="U804" i="6"/>
  <c r="T1402" i="5"/>
  <c r="U1402" i="5" s="1"/>
  <c r="V1402" i="6" s="1"/>
  <c r="T654" i="3"/>
  <c r="U654" i="3" s="1"/>
  <c r="U504" i="4"/>
  <c r="V504" i="4" s="1"/>
  <c r="T251" i="5"/>
  <c r="U251" i="5" s="1"/>
  <c r="U1227" i="6"/>
  <c r="U133" i="4"/>
  <c r="T804" i="5"/>
  <c r="U804" i="5" s="1"/>
  <c r="V804" i="4" s="1"/>
  <c r="T1237" i="5"/>
  <c r="U1237" i="5" s="1"/>
  <c r="T1391" i="5"/>
  <c r="U1391" i="5" s="1"/>
  <c r="V1391" i="6" s="1"/>
  <c r="T1237" i="3"/>
  <c r="U1237" i="3" s="1"/>
  <c r="T1391" i="3"/>
  <c r="U1391" i="3" s="1"/>
  <c r="U1391" i="4"/>
  <c r="T906" i="5"/>
  <c r="U906" i="5" s="1"/>
  <c r="V906" i="6" s="1"/>
  <c r="T616" i="5"/>
  <c r="U616" i="5" s="1"/>
  <c r="V616" i="6" s="1"/>
  <c r="T1415" i="3"/>
  <c r="U1415" i="3" s="1"/>
  <c r="T630" i="3"/>
  <c r="U630" i="3" s="1"/>
  <c r="T1520" i="5"/>
  <c r="U1520" i="5" s="1"/>
  <c r="V1520" i="6" s="1"/>
  <c r="T1383" i="3"/>
  <c r="U1383" i="3" s="1"/>
  <c r="T970" i="5"/>
  <c r="U970" i="5" s="1"/>
  <c r="V970" i="6" s="1"/>
  <c r="T1415" i="5"/>
  <c r="U1415" i="5" s="1"/>
  <c r="T906" i="3"/>
  <c r="U906" i="3" s="1"/>
  <c r="U970" i="4"/>
  <c r="U1520" i="4"/>
  <c r="T1383" i="5"/>
  <c r="U1383" i="5" s="1"/>
  <c r="V1383" i="4" s="1"/>
  <c r="U616" i="4"/>
  <c r="T601" i="5"/>
  <c r="U601" i="5" s="1"/>
  <c r="U348" i="4"/>
  <c r="T348" i="5"/>
  <c r="U348" i="5" s="1"/>
  <c r="V348" i="6" s="1"/>
  <c r="T1595" i="3"/>
  <c r="U1595" i="3" s="1"/>
  <c r="T1087" i="3"/>
  <c r="U1087" i="3" s="1"/>
  <c r="T755" i="3"/>
  <c r="U755" i="3" s="1"/>
  <c r="T165" i="5"/>
  <c r="U165" i="5" s="1"/>
  <c r="V165" i="6" s="1"/>
  <c r="T755" i="5"/>
  <c r="U755" i="5" s="1"/>
  <c r="T165" i="3"/>
  <c r="U165" i="3" s="1"/>
  <c r="T601" i="3"/>
  <c r="U601" i="3" s="1"/>
  <c r="T1087" i="5"/>
  <c r="U1087" i="5" s="1"/>
  <c r="T654" i="5"/>
  <c r="U654" i="5" s="1"/>
  <c r="V654" i="6" s="1"/>
  <c r="T1060" i="3"/>
  <c r="U1060" i="3" s="1"/>
  <c r="T1060" i="5"/>
  <c r="U1060" i="5" s="1"/>
  <c r="T126" i="3"/>
  <c r="U126" i="3" s="1"/>
  <c r="T126" i="5"/>
  <c r="U126" i="5" s="1"/>
  <c r="T254" i="5"/>
  <c r="U254" i="5" s="1"/>
  <c r="V254" i="6" s="1"/>
  <c r="T764" i="5"/>
  <c r="U764" i="5" s="1"/>
  <c r="T820" i="5"/>
  <c r="U820" i="5" s="1"/>
  <c r="T1151" i="5"/>
  <c r="U1151" i="5" s="1"/>
  <c r="V1151" i="4" s="1"/>
  <c r="U909" i="4"/>
  <c r="T909" i="5"/>
  <c r="U909" i="5" s="1"/>
  <c r="T820" i="3"/>
  <c r="U820" i="3" s="1"/>
  <c r="T357" i="3"/>
  <c r="U357" i="3" s="1"/>
  <c r="U1123" i="4"/>
  <c r="T1549" i="3"/>
  <c r="U1549" i="3" s="1"/>
  <c r="T1447" i="3"/>
  <c r="U1447" i="3" s="1"/>
  <c r="T778" i="3"/>
  <c r="U778" i="3" s="1"/>
  <c r="T1123" i="3"/>
  <c r="U1123" i="3" s="1"/>
  <c r="U810" i="4"/>
  <c r="U778" i="4"/>
  <c r="T1272" i="3"/>
  <c r="U1272" i="3" s="1"/>
  <c r="T1549" i="5"/>
  <c r="U1549" i="5" s="1"/>
  <c r="V1549" i="6" s="1"/>
  <c r="T145" i="3"/>
  <c r="U145" i="3" s="1"/>
  <c r="T810" i="3"/>
  <c r="U810" i="3" s="1"/>
  <c r="T1272" i="5"/>
  <c r="U1272" i="5" s="1"/>
  <c r="T1524" i="5"/>
  <c r="U1524" i="5" s="1"/>
  <c r="V1524" i="4" s="1"/>
  <c r="T1447" i="5"/>
  <c r="U1447" i="5" s="1"/>
  <c r="T235" i="5"/>
  <c r="U235" i="5" s="1"/>
  <c r="V235" i="6" s="1"/>
  <c r="T145" i="5"/>
  <c r="U145" i="5" s="1"/>
  <c r="T1524" i="3"/>
  <c r="U1524" i="3" s="1"/>
  <c r="T751" i="5"/>
  <c r="U751" i="5" s="1"/>
  <c r="T1298" i="5"/>
  <c r="U1298" i="5" s="1"/>
  <c r="V1298" i="4" s="1"/>
  <c r="T1151" i="3"/>
  <c r="U1151" i="3" s="1"/>
  <c r="T779" i="5"/>
  <c r="U779" i="5" s="1"/>
  <c r="T443" i="5"/>
  <c r="U443" i="5" s="1"/>
  <c r="T443" i="3"/>
  <c r="U443" i="3" s="1"/>
  <c r="T779" i="3"/>
  <c r="U779" i="3" s="1"/>
  <c r="T751" i="3"/>
  <c r="U751" i="3" s="1"/>
  <c r="T386" i="5"/>
  <c r="U386" i="5" s="1"/>
  <c r="V386" i="6" s="1"/>
  <c r="T1298" i="3"/>
  <c r="U1298" i="3" s="1"/>
  <c r="T196" i="5"/>
  <c r="U196" i="5" s="1"/>
  <c r="V196" i="4" s="1"/>
  <c r="T1429" i="5"/>
  <c r="U1429" i="5" s="1"/>
  <c r="V1429" i="6" s="1"/>
  <c r="T504" i="3"/>
  <c r="U504" i="3" s="1"/>
  <c r="T1553" i="3"/>
  <c r="U1553" i="3" s="1"/>
  <c r="U1553" i="4"/>
  <c r="T922" i="3"/>
  <c r="U922" i="3" s="1"/>
  <c r="T639" i="5"/>
  <c r="U639" i="5" s="1"/>
  <c r="V639" i="6" s="1"/>
  <c r="T1440" i="3"/>
  <c r="U1440" i="3" s="1"/>
  <c r="T949" i="5"/>
  <c r="U949" i="5" s="1"/>
  <c r="T1591" i="3"/>
  <c r="U1591" i="3" s="1"/>
  <c r="T1276" i="5"/>
  <c r="U1276" i="5" s="1"/>
  <c r="U181" i="4"/>
  <c r="T228" i="3"/>
  <c r="U228" i="3" s="1"/>
  <c r="T477" i="3"/>
  <c r="U477" i="3" s="1"/>
  <c r="T1591" i="5"/>
  <c r="U1591" i="5" s="1"/>
  <c r="V1591" i="6" s="1"/>
  <c r="T470" i="3"/>
  <c r="U470" i="3" s="1"/>
  <c r="U667" i="4"/>
  <c r="T1512" i="5"/>
  <c r="U1512" i="5" s="1"/>
  <c r="T922" i="5"/>
  <c r="U922" i="5" s="1"/>
  <c r="V922" i="4" s="1"/>
  <c r="T928" i="5"/>
  <c r="U928" i="5" s="1"/>
  <c r="T445" i="3"/>
  <c r="U445" i="3" s="1"/>
  <c r="T667" i="3"/>
  <c r="U667" i="3" s="1"/>
  <c r="T1050" i="5"/>
  <c r="U1050" i="5" s="1"/>
  <c r="T1440" i="5"/>
  <c r="U1440" i="5" s="1"/>
  <c r="V1440" i="6" s="1"/>
  <c r="T470" i="5"/>
  <c r="U470" i="5" s="1"/>
  <c r="T383" i="5"/>
  <c r="U383" i="5" s="1"/>
  <c r="T949" i="3"/>
  <c r="U949" i="3" s="1"/>
  <c r="T228" i="5"/>
  <c r="U228" i="5" s="1"/>
  <c r="T477" i="5"/>
  <c r="U477" i="5" s="1"/>
  <c r="V477" i="6" s="1"/>
  <c r="T1276" i="3"/>
  <c r="U1276" i="3" s="1"/>
  <c r="T1512" i="3"/>
  <c r="U1512" i="3" s="1"/>
  <c r="T383" i="3"/>
  <c r="U383" i="3" s="1"/>
  <c r="T251" i="3"/>
  <c r="U251" i="3" s="1"/>
  <c r="U129" i="4"/>
  <c r="T878" i="5"/>
  <c r="U878" i="5" s="1"/>
  <c r="T878" i="3"/>
  <c r="U878" i="3" s="1"/>
  <c r="T1119" i="3"/>
  <c r="U1119" i="3" s="1"/>
  <c r="T450" i="5"/>
  <c r="U450" i="5" s="1"/>
  <c r="V450" i="4" s="1"/>
  <c r="T1306" i="5"/>
  <c r="U1306" i="5" s="1"/>
  <c r="T653" i="3"/>
  <c r="U653" i="3" s="1"/>
  <c r="U901" i="4"/>
  <c r="V901" i="4" s="1"/>
  <c r="T671" i="5"/>
  <c r="U671" i="5" s="1"/>
  <c r="T1354" i="3"/>
  <c r="U1354" i="3" s="1"/>
  <c r="T1124" i="3"/>
  <c r="U1124" i="3" s="1"/>
  <c r="T1124" i="5"/>
  <c r="U1124" i="5" s="1"/>
  <c r="T1062" i="3"/>
  <c r="U1062" i="3" s="1"/>
  <c r="T603" i="5"/>
  <c r="U603" i="5" s="1"/>
  <c r="V603" i="6" s="1"/>
  <c r="T483" i="3"/>
  <c r="U483" i="3" s="1"/>
  <c r="T441" i="3"/>
  <c r="U441" i="3" s="1"/>
  <c r="T1066" i="3"/>
  <c r="U1066" i="3" s="1"/>
  <c r="T1066" i="5"/>
  <c r="U1066" i="5" s="1"/>
  <c r="V1066" i="6" s="1"/>
  <c r="T1228" i="5"/>
  <c r="U1228" i="5" s="1"/>
  <c r="V1228" i="6" s="1"/>
  <c r="T653" i="5"/>
  <c r="U653" i="5" s="1"/>
  <c r="V653" i="6" s="1"/>
  <c r="T1065" i="5"/>
  <c r="U1065" i="5" s="1"/>
  <c r="V1065" i="6" s="1"/>
  <c r="T1454" i="3"/>
  <c r="U1454" i="3" s="1"/>
  <c r="T1354" i="5"/>
  <c r="U1354" i="5" s="1"/>
  <c r="T1510" i="5"/>
  <c r="U1510" i="5" s="1"/>
  <c r="V1510" i="6" s="1"/>
  <c r="T1412" i="3"/>
  <c r="U1412" i="3" s="1"/>
  <c r="T1461" i="3"/>
  <c r="U1461" i="3" s="1"/>
  <c r="T1461" i="5"/>
  <c r="U1461" i="5" s="1"/>
  <c r="T986" i="5"/>
  <c r="U986" i="5" s="1"/>
  <c r="V986" i="6" s="1"/>
  <c r="U1308" i="4"/>
  <c r="U1510" i="4"/>
  <c r="T247" i="5"/>
  <c r="U247" i="5" s="1"/>
  <c r="V247" i="6" s="1"/>
  <c r="T822" i="5"/>
  <c r="U822" i="5" s="1"/>
  <c r="T431" i="5"/>
  <c r="U431" i="5" s="1"/>
  <c r="T431" i="3"/>
  <c r="U431" i="3" s="1"/>
  <c r="T360" i="3"/>
  <c r="U360" i="3" s="1"/>
  <c r="U247" i="4"/>
  <c r="T1459" i="5"/>
  <c r="U1459" i="5" s="1"/>
  <c r="V1459" i="6" s="1"/>
  <c r="T1365" i="3"/>
  <c r="U1365" i="3" s="1"/>
  <c r="T133" i="5"/>
  <c r="U133" i="5" s="1"/>
  <c r="V133" i="6" s="1"/>
  <c r="T982" i="5"/>
  <c r="U982" i="5" s="1"/>
  <c r="T982" i="3"/>
  <c r="U982" i="3" s="1"/>
  <c r="T105" i="3"/>
  <c r="U105" i="3" s="1"/>
  <c r="T1412" i="5"/>
  <c r="U1412" i="5" s="1"/>
  <c r="U203" i="6"/>
  <c r="T560" i="5"/>
  <c r="U560" i="5" s="1"/>
  <c r="V560" i="6" s="1"/>
  <c r="T478" i="3"/>
  <c r="U478" i="3" s="1"/>
  <c r="T279" i="5"/>
  <c r="U279" i="5" s="1"/>
  <c r="V279" i="6" s="1"/>
  <c r="T1178" i="3"/>
  <c r="U1178" i="3" s="1"/>
  <c r="T1278" i="5"/>
  <c r="U1278" i="5" s="1"/>
  <c r="V1278" i="6" s="1"/>
  <c r="T512" i="5"/>
  <c r="U512" i="5" s="1"/>
  <c r="T1261" i="5"/>
  <c r="U1261" i="5" s="1"/>
  <c r="V1261" i="4" s="1"/>
  <c r="T1261" i="3"/>
  <c r="U1261" i="3" s="1"/>
  <c r="T360" i="5"/>
  <c r="U360" i="5" s="1"/>
  <c r="T512" i="3"/>
  <c r="U512" i="3" s="1"/>
  <c r="T445" i="5"/>
  <c r="U445" i="5" s="1"/>
  <c r="V445" i="6" s="1"/>
  <c r="T674" i="3"/>
  <c r="U674" i="3" s="1"/>
  <c r="T1026" i="3"/>
  <c r="U1026" i="3" s="1"/>
  <c r="T639" i="3"/>
  <c r="U639" i="3" s="1"/>
  <c r="T1026" i="5"/>
  <c r="U1026" i="5" s="1"/>
  <c r="V1026" i="6" s="1"/>
  <c r="T1145" i="3"/>
  <c r="U1145" i="3" s="1"/>
  <c r="T1514" i="3"/>
  <c r="U1514" i="3" s="1"/>
  <c r="T901" i="3"/>
  <c r="U901" i="3" s="1"/>
  <c r="T1560" i="5"/>
  <c r="U1560" i="5" s="1"/>
  <c r="T674" i="5"/>
  <c r="U674" i="5" s="1"/>
  <c r="V674" i="6" s="1"/>
  <c r="T1560" i="3"/>
  <c r="U1560" i="3" s="1"/>
  <c r="T865" i="5"/>
  <c r="U865" i="5" s="1"/>
  <c r="T865" i="3"/>
  <c r="U865" i="3" s="1"/>
  <c r="T1085" i="3"/>
  <c r="U1085" i="3" s="1"/>
  <c r="T386" i="3"/>
  <c r="U386" i="3" s="1"/>
  <c r="T544" i="3"/>
  <c r="U544" i="3" s="1"/>
  <c r="T1353" i="3"/>
  <c r="U1353" i="3" s="1"/>
  <c r="T1156" i="3"/>
  <c r="U1156" i="3" s="1"/>
  <c r="T1259" i="3"/>
  <c r="U1259" i="3" s="1"/>
  <c r="T278" i="3"/>
  <c r="U278" i="3" s="1"/>
  <c r="T951" i="3"/>
  <c r="U951" i="3" s="1"/>
  <c r="T471" i="3"/>
  <c r="U471" i="3" s="1"/>
  <c r="T471" i="5"/>
  <c r="U471" i="5" s="1"/>
  <c r="T584" i="5"/>
  <c r="U584" i="5" s="1"/>
  <c r="V584" i="6" s="1"/>
  <c r="T1156" i="5"/>
  <c r="U1156" i="5" s="1"/>
  <c r="T1557" i="3"/>
  <c r="U1557" i="3" s="1"/>
  <c r="T968" i="3"/>
  <c r="U968" i="3" s="1"/>
  <c r="U584" i="4"/>
  <c r="T968" i="5"/>
  <c r="U968" i="5" s="1"/>
  <c r="V968" i="6" s="1"/>
  <c r="T1395" i="5"/>
  <c r="U1395" i="5" s="1"/>
  <c r="T1353" i="5"/>
  <c r="U1353" i="5" s="1"/>
  <c r="T115" i="3"/>
  <c r="U115" i="3" s="1"/>
  <c r="T164" i="3"/>
  <c r="U164" i="3" s="1"/>
  <c r="T115" i="5"/>
  <c r="U115" i="5" s="1"/>
  <c r="T196" i="3"/>
  <c r="U196" i="3" s="1"/>
  <c r="T765" i="3"/>
  <c r="U765" i="3" s="1"/>
  <c r="T1259" i="5"/>
  <c r="U1259" i="5" s="1"/>
  <c r="T1395" i="3"/>
  <c r="U1395" i="3" s="1"/>
  <c r="T416" i="3"/>
  <c r="U416" i="3" s="1"/>
  <c r="T416" i="5"/>
  <c r="U416" i="5" s="1"/>
  <c r="T119" i="5"/>
  <c r="U119" i="5" s="1"/>
  <c r="V119" i="6" s="1"/>
  <c r="T364" i="3"/>
  <c r="U364" i="3" s="1"/>
  <c r="T1505" i="5"/>
  <c r="U1505" i="5" s="1"/>
  <c r="T1252" i="5"/>
  <c r="U1252" i="5" s="1"/>
  <c r="V1252" i="6" s="1"/>
  <c r="U1328" i="6"/>
  <c r="T1328" i="3"/>
  <c r="U1328" i="3" s="1"/>
  <c r="T1416" i="3"/>
  <c r="U1416" i="3" s="1"/>
  <c r="T269" i="5"/>
  <c r="U269" i="5" s="1"/>
  <c r="V269" i="6" s="1"/>
  <c r="T1318" i="5"/>
  <c r="U1318" i="5" s="1"/>
  <c r="V1318" i="4" s="1"/>
  <c r="U1318" i="6"/>
  <c r="W853" i="6"/>
  <c r="U1505" i="4"/>
  <c r="T1328" i="5"/>
  <c r="U1328" i="5" s="1"/>
  <c r="T1416" i="5"/>
  <c r="U1416" i="5" s="1"/>
  <c r="W413" i="6"/>
  <c r="T1349" i="5"/>
  <c r="U1349" i="5" s="1"/>
  <c r="V1349" i="6" s="1"/>
  <c r="U1349" i="4"/>
  <c r="T1349" i="3"/>
  <c r="U1349" i="3" s="1"/>
  <c r="U1429" i="4"/>
  <c r="T1429" i="3"/>
  <c r="U1429" i="3" s="1"/>
  <c r="W1162" i="6"/>
  <c r="T1424" i="5"/>
  <c r="U1424" i="5" s="1"/>
  <c r="V1424" i="6" s="1"/>
  <c r="U979" i="6"/>
  <c r="T979" i="5"/>
  <c r="U979" i="5" s="1"/>
  <c r="T1585" i="3"/>
  <c r="U1585" i="3" s="1"/>
  <c r="W993" i="6"/>
  <c r="T683" i="5"/>
  <c r="U683" i="5" s="1"/>
  <c r="V683" i="6" s="1"/>
  <c r="U683" i="4"/>
  <c r="T683" i="3"/>
  <c r="U683" i="3" s="1"/>
  <c r="U230" i="6"/>
  <c r="T230" i="5"/>
  <c r="U230" i="5" s="1"/>
  <c r="V230" i="4" s="1"/>
  <c r="T885" i="3"/>
  <c r="U885" i="3" s="1"/>
  <c r="T307" i="5"/>
  <c r="U307" i="5" s="1"/>
  <c r="V307" i="6" s="1"/>
  <c r="T1335" i="5"/>
  <c r="U1335" i="5" s="1"/>
  <c r="V1335" i="6" s="1"/>
  <c r="T855" i="5"/>
  <c r="U855" i="5" s="1"/>
  <c r="V855" i="6" s="1"/>
  <c r="T359" i="3"/>
  <c r="U359" i="3" s="1"/>
  <c r="T1220" i="5"/>
  <c r="U1220" i="5" s="1"/>
  <c r="V1220" i="6" s="1"/>
  <c r="T531" i="3"/>
  <c r="U531" i="3" s="1"/>
  <c r="T376" i="3"/>
  <c r="U376" i="3" s="1"/>
  <c r="W411" i="6"/>
  <c r="T1133" i="3"/>
  <c r="U1133" i="3" s="1"/>
  <c r="W1038" i="6"/>
  <c r="T1551" i="3"/>
  <c r="U1551" i="3" s="1"/>
  <c r="T478" i="5"/>
  <c r="U478" i="5" s="1"/>
  <c r="T1419" i="3"/>
  <c r="U1419" i="3" s="1"/>
  <c r="T668" i="3"/>
  <c r="U668" i="3" s="1"/>
  <c r="U478" i="6"/>
  <c r="T1208" i="3"/>
  <c r="U1208" i="3" s="1"/>
  <c r="T638" i="3"/>
  <c r="U638" i="3" s="1"/>
  <c r="T1070" i="5"/>
  <c r="U1070" i="5" s="1"/>
  <c r="V1070" i="6" s="1"/>
  <c r="U1419" i="6"/>
  <c r="T1487" i="3"/>
  <c r="U1487" i="3" s="1"/>
  <c r="T580" i="5"/>
  <c r="U580" i="5" s="1"/>
  <c r="T423" i="3"/>
  <c r="U423" i="3" s="1"/>
  <c r="T1419" i="5"/>
  <c r="U1419" i="5" s="1"/>
  <c r="V1419" i="4" s="1"/>
  <c r="T668" i="5"/>
  <c r="U668" i="5" s="1"/>
  <c r="T409" i="5"/>
  <c r="U409" i="5" s="1"/>
  <c r="V409" i="6" s="1"/>
  <c r="T1599" i="5"/>
  <c r="U1599" i="5" s="1"/>
  <c r="T580" i="3"/>
  <c r="U580" i="3" s="1"/>
  <c r="T166" i="3"/>
  <c r="U166" i="3" s="1"/>
  <c r="T1013" i="5"/>
  <c r="U1013" i="5" s="1"/>
  <c r="T689" i="5"/>
  <c r="U689" i="5" s="1"/>
  <c r="V689" i="6" s="1"/>
  <c r="T1487" i="5"/>
  <c r="U1487" i="5" s="1"/>
  <c r="T612" i="5"/>
  <c r="U612" i="5" s="1"/>
  <c r="V612" i="6" s="1"/>
  <c r="T1306" i="3"/>
  <c r="U1306" i="3" s="1"/>
  <c r="T612" i="3"/>
  <c r="U612" i="3" s="1"/>
  <c r="T1564" i="5"/>
  <c r="U1564" i="5" s="1"/>
  <c r="T405" i="3"/>
  <c r="U405" i="3" s="1"/>
  <c r="T1564" i="3"/>
  <c r="U1564" i="3" s="1"/>
  <c r="T567" i="3"/>
  <c r="U567" i="3" s="1"/>
  <c r="T1535" i="5"/>
  <c r="U1535" i="5" s="1"/>
  <c r="T203" i="5"/>
  <c r="U203" i="5" s="1"/>
  <c r="T372" i="3"/>
  <c r="U372" i="3" s="1"/>
  <c r="T1011" i="5"/>
  <c r="U1011" i="5" s="1"/>
  <c r="T441" i="5"/>
  <c r="U441" i="5" s="1"/>
  <c r="V441" i="6" s="1"/>
  <c r="T1535" i="3"/>
  <c r="U1535" i="3" s="1"/>
  <c r="T1194" i="5"/>
  <c r="U1194" i="5" s="1"/>
  <c r="U1228" i="4"/>
  <c r="T942" i="5"/>
  <c r="U942" i="5" s="1"/>
  <c r="V942" i="6" s="1"/>
  <c r="T1194" i="3"/>
  <c r="U1194" i="3" s="1"/>
  <c r="T490" i="3"/>
  <c r="U490" i="3" s="1"/>
  <c r="T490" i="5"/>
  <c r="U490" i="5" s="1"/>
  <c r="T942" i="3"/>
  <c r="U942" i="3" s="1"/>
  <c r="T105" i="5"/>
  <c r="U105" i="5" s="1"/>
  <c r="T455" i="5"/>
  <c r="U455" i="5" s="1"/>
  <c r="T1309" i="5"/>
  <c r="U1309" i="5" s="1"/>
  <c r="T1200" i="3"/>
  <c r="U1200" i="3" s="1"/>
  <c r="T1079" i="5"/>
  <c r="U1079" i="5" s="1"/>
  <c r="T822" i="3"/>
  <c r="U822" i="3" s="1"/>
  <c r="T1200" i="5"/>
  <c r="U1200" i="5" s="1"/>
  <c r="V1200" i="4" s="1"/>
  <c r="T928" i="3"/>
  <c r="U928" i="3" s="1"/>
  <c r="T1485" i="3"/>
  <c r="U1485" i="3" s="1"/>
  <c r="T1079" i="3"/>
  <c r="U1079" i="3" s="1"/>
  <c r="T659" i="3"/>
  <c r="U659" i="3" s="1"/>
  <c r="T1309" i="3"/>
  <c r="U1309" i="3" s="1"/>
  <c r="U1103" i="4"/>
  <c r="T843" i="3"/>
  <c r="U843" i="3" s="1"/>
  <c r="T843" i="5"/>
  <c r="U843" i="5" s="1"/>
  <c r="T1365" i="5"/>
  <c r="U1365" i="5" s="1"/>
  <c r="T1464" i="5"/>
  <c r="U1464" i="5" s="1"/>
  <c r="T1485" i="5"/>
  <c r="U1485" i="5" s="1"/>
  <c r="V1485" i="6" s="1"/>
  <c r="T208" i="3"/>
  <c r="U208" i="3" s="1"/>
  <c r="T455" i="3"/>
  <c r="U455" i="3" s="1"/>
  <c r="T1464" i="3"/>
  <c r="U1464" i="3" s="1"/>
  <c r="T208" i="5"/>
  <c r="U208" i="5" s="1"/>
  <c r="V208" i="6" s="1"/>
  <c r="T659" i="5"/>
  <c r="U659" i="5" s="1"/>
  <c r="T1585" i="5"/>
  <c r="U1585" i="5" s="1"/>
  <c r="T808" i="3"/>
  <c r="U808" i="3" s="1"/>
  <c r="T1168" i="3"/>
  <c r="U1168" i="3" s="1"/>
  <c r="T405" i="5"/>
  <c r="U405" i="5" s="1"/>
  <c r="V405" i="6" s="1"/>
  <c r="T567" i="5"/>
  <c r="U567" i="5" s="1"/>
  <c r="T303" i="3"/>
  <c r="U303" i="3" s="1"/>
  <c r="T1011" i="3"/>
  <c r="U1011" i="3" s="1"/>
  <c r="T598" i="5"/>
  <c r="U598" i="5" s="1"/>
  <c r="V598" i="6" s="1"/>
  <c r="T482" i="5"/>
  <c r="U482" i="5" s="1"/>
  <c r="T598" i="3"/>
  <c r="U598" i="3" s="1"/>
  <c r="T1405" i="3"/>
  <c r="U1405" i="3" s="1"/>
  <c r="T595" i="3"/>
  <c r="U595" i="3" s="1"/>
  <c r="T422" i="5"/>
  <c r="U422" i="5" s="1"/>
  <c r="T372" i="5"/>
  <c r="U372" i="5" s="1"/>
  <c r="T407" i="3"/>
  <c r="U407" i="3" s="1"/>
  <c r="T469" i="5"/>
  <c r="U469" i="5" s="1"/>
  <c r="T422" i="3"/>
  <c r="U422" i="3" s="1"/>
  <c r="T407" i="5"/>
  <c r="U407" i="5" s="1"/>
  <c r="T482" i="3"/>
  <c r="U482" i="3" s="1"/>
  <c r="T761" i="5"/>
  <c r="U761" i="5" s="1"/>
  <c r="T1299" i="5"/>
  <c r="U1299" i="5" s="1"/>
  <c r="T597" i="3"/>
  <c r="U597" i="3" s="1"/>
  <c r="T573" i="5"/>
  <c r="U573" i="5" s="1"/>
  <c r="V573" i="6" s="1"/>
  <c r="T573" i="3"/>
  <c r="U573" i="3" s="1"/>
  <c r="T886" i="5"/>
  <c r="U886" i="5" s="1"/>
  <c r="T378" i="5"/>
  <c r="U378" i="5" s="1"/>
  <c r="T1013" i="3"/>
  <c r="U1013" i="3" s="1"/>
  <c r="T761" i="3"/>
  <c r="U761" i="3" s="1"/>
  <c r="T886" i="3"/>
  <c r="U886" i="3" s="1"/>
  <c r="T300" i="5"/>
  <c r="U300" i="5" s="1"/>
  <c r="U1070" i="4"/>
  <c r="T1478" i="5"/>
  <c r="U1478" i="5" s="1"/>
  <c r="V1478" i="6" s="1"/>
  <c r="T1478" i="3"/>
  <c r="U1478" i="3" s="1"/>
  <c r="T1155" i="3"/>
  <c r="U1155" i="3" s="1"/>
  <c r="T1357" i="3"/>
  <c r="U1357" i="3" s="1"/>
  <c r="T364" i="5"/>
  <c r="U364" i="5" s="1"/>
  <c r="V364" i="6" s="1"/>
  <c r="T357" i="5"/>
  <c r="U357" i="5" s="1"/>
  <c r="V357" i="6" s="1"/>
  <c r="U364" i="4"/>
  <c r="T1359" i="5"/>
  <c r="U1359" i="5" s="1"/>
  <c r="T1070" i="3"/>
  <c r="U1070" i="3" s="1"/>
  <c r="T1155" i="5"/>
  <c r="U1155" i="5" s="1"/>
  <c r="T1351" i="3"/>
  <c r="U1351" i="3" s="1"/>
  <c r="T1351" i="5"/>
  <c r="U1351" i="5" s="1"/>
  <c r="V1351" i="6" s="1"/>
  <c r="T780" i="5"/>
  <c r="U780" i="5" s="1"/>
  <c r="T685" i="3"/>
  <c r="U685" i="3" s="1"/>
  <c r="T780" i="3"/>
  <c r="U780" i="3" s="1"/>
  <c r="T685" i="5"/>
  <c r="U685" i="5" s="1"/>
  <c r="T500" i="3"/>
  <c r="U500" i="3" s="1"/>
  <c r="T1580" i="5"/>
  <c r="U1580" i="5" s="1"/>
  <c r="T1128" i="3"/>
  <c r="U1128" i="3" s="1"/>
  <c r="T1037" i="5"/>
  <c r="U1037" i="5" s="1"/>
  <c r="T1599" i="3"/>
  <c r="U1599" i="3" s="1"/>
  <c r="T815" i="5"/>
  <c r="U815" i="5" s="1"/>
  <c r="T1164" i="5"/>
  <c r="U1164" i="5" s="1"/>
  <c r="T1164" i="3"/>
  <c r="U1164" i="3" s="1"/>
  <c r="T215" i="5"/>
  <c r="U215" i="5" s="1"/>
  <c r="V215" i="6" s="1"/>
  <c r="T815" i="3"/>
  <c r="U815" i="3" s="1"/>
  <c r="T785" i="3"/>
  <c r="U785" i="3" s="1"/>
  <c r="T592" i="3"/>
  <c r="U592" i="3" s="1"/>
  <c r="T500" i="5"/>
  <c r="U500" i="5" s="1"/>
  <c r="T215" i="3"/>
  <c r="U215" i="3" s="1"/>
  <c r="T1465" i="3"/>
  <c r="U1465" i="3" s="1"/>
  <c r="T1593" i="3"/>
  <c r="U1593" i="3" s="1"/>
  <c r="U1252" i="4"/>
  <c r="U859" i="4"/>
  <c r="V859" i="4" s="1"/>
  <c r="T303" i="5"/>
  <c r="U303" i="5" s="1"/>
  <c r="T589" i="5"/>
  <c r="U589" i="5" s="1"/>
  <c r="V589" i="6" s="1"/>
  <c r="T859" i="3"/>
  <c r="U859" i="3" s="1"/>
  <c r="T409" i="3"/>
  <c r="U409" i="3" s="1"/>
  <c r="T267" i="3"/>
  <c r="U267" i="3" s="1"/>
  <c r="T589" i="3"/>
  <c r="U589" i="3" s="1"/>
  <c r="T164" i="5"/>
  <c r="U164" i="5" s="1"/>
  <c r="T595" i="5"/>
  <c r="U595" i="5" s="1"/>
  <c r="V595" i="6" s="1"/>
  <c r="T300" i="3"/>
  <c r="U300" i="3" s="1"/>
  <c r="T597" i="5"/>
  <c r="U597" i="5" s="1"/>
  <c r="T1252" i="3"/>
  <c r="U1252" i="3" s="1"/>
  <c r="T267" i="5"/>
  <c r="U267" i="5" s="1"/>
  <c r="V267" i="6" s="1"/>
  <c r="T1405" i="5"/>
  <c r="U1405" i="5" s="1"/>
  <c r="T1050" i="3"/>
  <c r="U1050" i="3" s="1"/>
  <c r="T764" i="3"/>
  <c r="U764" i="3" s="1"/>
  <c r="T581" i="3"/>
  <c r="U581" i="3" s="1"/>
  <c r="T1281" i="3"/>
  <c r="U1281" i="3" s="1"/>
  <c r="U1278" i="4"/>
  <c r="T600" i="5"/>
  <c r="U600" i="5" s="1"/>
  <c r="T210" i="5"/>
  <c r="U210" i="5" s="1"/>
  <c r="T1107" i="3"/>
  <c r="U1107" i="3" s="1"/>
  <c r="T1372" i="5"/>
  <c r="U1372" i="5" s="1"/>
  <c r="T916" i="3"/>
  <c r="U916" i="3" s="1"/>
  <c r="T1372" i="3"/>
  <c r="U1372" i="3" s="1"/>
  <c r="T1107" i="5"/>
  <c r="U1107" i="5" s="1"/>
  <c r="T544" i="5"/>
  <c r="U544" i="5" s="1"/>
  <c r="V544" i="6" s="1"/>
  <c r="T1105" i="3"/>
  <c r="U1105" i="3" s="1"/>
  <c r="T1390" i="3"/>
  <c r="U1390" i="3" s="1"/>
  <c r="T210" i="3"/>
  <c r="U210" i="3" s="1"/>
  <c r="T1128" i="5"/>
  <c r="U1128" i="5" s="1"/>
  <c r="V1128" i="6" s="1"/>
  <c r="T785" i="5"/>
  <c r="U785" i="5" s="1"/>
  <c r="T670" i="3"/>
  <c r="U670" i="3" s="1"/>
  <c r="T1580" i="3"/>
  <c r="U1580" i="3" s="1"/>
  <c r="T581" i="5"/>
  <c r="U581" i="5" s="1"/>
  <c r="T1281" i="5"/>
  <c r="U1281" i="5" s="1"/>
  <c r="T1152" i="5"/>
  <c r="U1152" i="5" s="1"/>
  <c r="V1152" i="6" s="1"/>
  <c r="T1390" i="5"/>
  <c r="U1390" i="5" s="1"/>
  <c r="V1390" i="6" s="1"/>
  <c r="U764" i="4"/>
  <c r="T592" i="5"/>
  <c r="U592" i="5" s="1"/>
  <c r="U1105" i="4"/>
  <c r="V1105" i="4" s="1"/>
  <c r="T1465" i="5"/>
  <c r="U1465" i="5" s="1"/>
  <c r="T866" i="3"/>
  <c r="U866" i="3" s="1"/>
  <c r="T849" i="5"/>
  <c r="U849" i="5" s="1"/>
  <c r="T235" i="3"/>
  <c r="U235" i="3" s="1"/>
  <c r="T150" i="3"/>
  <c r="U150" i="3" s="1"/>
  <c r="U638" i="4"/>
  <c r="T517" i="5"/>
  <c r="U517" i="5" s="1"/>
  <c r="V517" i="6" s="1"/>
  <c r="T917" i="3"/>
  <c r="U917" i="3" s="1"/>
  <c r="T739" i="3"/>
  <c r="U739" i="3" s="1"/>
  <c r="T917" i="5"/>
  <c r="U917" i="5" s="1"/>
  <c r="T427" i="3"/>
  <c r="U427" i="3" s="1"/>
  <c r="T849" i="3"/>
  <c r="U849" i="3" s="1"/>
  <c r="T888" i="3"/>
  <c r="U888" i="3" s="1"/>
  <c r="T427" i="5"/>
  <c r="U427" i="5" s="1"/>
  <c r="V427" i="6" s="1"/>
  <c r="T296" i="5"/>
  <c r="U296" i="5" s="1"/>
  <c r="V296" i="6" s="1"/>
  <c r="T888" i="5"/>
  <c r="U888" i="5" s="1"/>
  <c r="T517" i="3"/>
  <c r="U517" i="3" s="1"/>
  <c r="T638" i="5"/>
  <c r="U638" i="5" s="1"/>
  <c r="V638" i="6" s="1"/>
  <c r="T1475" i="3"/>
  <c r="U1475" i="3" s="1"/>
  <c r="T1170" i="3"/>
  <c r="U1170" i="3" s="1"/>
  <c r="T163" i="5"/>
  <c r="U163" i="5" s="1"/>
  <c r="T150" i="5"/>
  <c r="U150" i="5" s="1"/>
  <c r="V150" i="6" s="1"/>
  <c r="U296" i="4"/>
  <c r="T552" i="5"/>
  <c r="U552" i="5" s="1"/>
  <c r="V552" i="6" s="1"/>
  <c r="T1357" i="5"/>
  <c r="U1357" i="5" s="1"/>
  <c r="T163" i="3"/>
  <c r="U163" i="3" s="1"/>
  <c r="T1475" i="5"/>
  <c r="U1475" i="5" s="1"/>
  <c r="T552" i="3"/>
  <c r="U552" i="3" s="1"/>
  <c r="T986" i="3"/>
  <c r="U986" i="3" s="1"/>
  <c r="T449" i="3"/>
  <c r="U449" i="3" s="1"/>
  <c r="T1359" i="3"/>
  <c r="U1359" i="3" s="1"/>
  <c r="T1170" i="5"/>
  <c r="U1170" i="5" s="1"/>
  <c r="T807" i="3"/>
  <c r="U807" i="3" s="1"/>
  <c r="T827" i="5"/>
  <c r="U827" i="5" s="1"/>
  <c r="V827" i="6" s="1"/>
  <c r="T826" i="3"/>
  <c r="U826" i="3" s="1"/>
  <c r="U1152" i="4"/>
  <c r="T652" i="5"/>
  <c r="U652" i="5" s="1"/>
  <c r="T315" i="3"/>
  <c r="U315" i="3" s="1"/>
  <c r="T315" i="5"/>
  <c r="U315" i="5" s="1"/>
  <c r="T353" i="3"/>
  <c r="U353" i="3" s="1"/>
  <c r="T827" i="3"/>
  <c r="U827" i="3" s="1"/>
  <c r="T826" i="5"/>
  <c r="U826" i="5" s="1"/>
  <c r="V826" i="6" s="1"/>
  <c r="T652" i="3"/>
  <c r="U652" i="3" s="1"/>
  <c r="T807" i="5"/>
  <c r="U807" i="5" s="1"/>
  <c r="T353" i="5"/>
  <c r="U353" i="5" s="1"/>
  <c r="T558" i="3"/>
  <c r="U558" i="3" s="1"/>
  <c r="U186" i="4"/>
  <c r="T870" i="5"/>
  <c r="U870" i="5" s="1"/>
  <c r="T1480" i="5"/>
  <c r="U1480" i="5" s="1"/>
  <c r="V1480" i="6" s="1"/>
  <c r="T600" i="3"/>
  <c r="U600" i="3" s="1"/>
  <c r="T452" i="5"/>
  <c r="U452" i="5" s="1"/>
  <c r="T301" i="3"/>
  <c r="U301" i="3" s="1"/>
  <c r="T301" i="5"/>
  <c r="U301" i="5" s="1"/>
  <c r="T1176" i="3"/>
  <c r="U1176" i="3" s="1"/>
  <c r="T107" i="3"/>
  <c r="U107" i="3" s="1"/>
  <c r="T1176" i="5"/>
  <c r="U1176" i="5" s="1"/>
  <c r="T821" i="3"/>
  <c r="U821" i="3" s="1"/>
  <c r="U107" i="4"/>
  <c r="V107" i="4" s="1"/>
  <c r="T306" i="3"/>
  <c r="U306" i="3" s="1"/>
  <c r="T306" i="5"/>
  <c r="U306" i="5" s="1"/>
  <c r="T821" i="5"/>
  <c r="U821" i="5" s="1"/>
  <c r="U1335" i="4"/>
  <c r="T571" i="3"/>
  <c r="U571" i="3" s="1"/>
  <c r="T425" i="3"/>
  <c r="U425" i="3" s="1"/>
  <c r="T119" i="3"/>
  <c r="U119" i="3" s="1"/>
  <c r="T789" i="3"/>
  <c r="U789" i="3" s="1"/>
  <c r="T789" i="5"/>
  <c r="U789" i="5" s="1"/>
  <c r="V789" i="6" s="1"/>
  <c r="U1460" i="4"/>
  <c r="T307" i="3"/>
  <c r="U307" i="3" s="1"/>
  <c r="U805" i="4"/>
  <c r="V805" i="4" s="1"/>
  <c r="T1460" i="3"/>
  <c r="U1460" i="3" s="1"/>
  <c r="T521" i="5"/>
  <c r="U521" i="5" s="1"/>
  <c r="U689" i="4"/>
  <c r="U235" i="4"/>
  <c r="T808" i="5"/>
  <c r="U808" i="5" s="1"/>
  <c r="T680" i="3"/>
  <c r="U680" i="3" s="1"/>
  <c r="T680" i="5"/>
  <c r="U680" i="5" s="1"/>
  <c r="T937" i="3"/>
  <c r="U937" i="3" s="1"/>
  <c r="T957" i="5"/>
  <c r="U957" i="5" s="1"/>
  <c r="T955" i="5"/>
  <c r="U955" i="5" s="1"/>
  <c r="U307" i="4"/>
  <c r="T676" i="3"/>
  <c r="U676" i="3" s="1"/>
  <c r="T521" i="3"/>
  <c r="U521" i="3" s="1"/>
  <c r="T951" i="5"/>
  <c r="U951" i="5" s="1"/>
  <c r="V951" i="6" s="1"/>
  <c r="T955" i="3"/>
  <c r="U955" i="3" s="1"/>
  <c r="T628" i="3"/>
  <c r="U628" i="3" s="1"/>
  <c r="U951" i="4"/>
  <c r="T834" i="5"/>
  <c r="U834" i="5" s="1"/>
  <c r="V834" i="4" s="1"/>
  <c r="T420" i="3"/>
  <c r="U420" i="3" s="1"/>
  <c r="T420" i="5"/>
  <c r="U420" i="5" s="1"/>
  <c r="T543" i="3"/>
  <c r="U543" i="3" s="1"/>
  <c r="T1045" i="3"/>
  <c r="U1045" i="3" s="1"/>
  <c r="T957" i="3"/>
  <c r="U957" i="3" s="1"/>
  <c r="T543" i="5"/>
  <c r="U543" i="5" s="1"/>
  <c r="T1045" i="5"/>
  <c r="U1045" i="5" s="1"/>
  <c r="T834" i="3"/>
  <c r="U834" i="3" s="1"/>
  <c r="T770" i="3"/>
  <c r="U770" i="3" s="1"/>
  <c r="T603" i="3"/>
  <c r="U603" i="3" s="1"/>
  <c r="T560" i="3"/>
  <c r="U560" i="3" s="1"/>
  <c r="T1500" i="5"/>
  <c r="U1500" i="5" s="1"/>
  <c r="T342" i="5"/>
  <c r="U342" i="5" s="1"/>
  <c r="U560" i="4"/>
  <c r="U997" i="4"/>
  <c r="V997" i="4" s="1"/>
  <c r="T418" i="5"/>
  <c r="U418" i="5" s="1"/>
  <c r="T770" i="5"/>
  <c r="U770" i="5" s="1"/>
  <c r="T740" i="3"/>
  <c r="U740" i="3" s="1"/>
  <c r="T186" i="5"/>
  <c r="U186" i="5" s="1"/>
  <c r="V186" i="6" s="1"/>
  <c r="T740" i="5"/>
  <c r="U740" i="5" s="1"/>
  <c r="T1348" i="5"/>
  <c r="U1348" i="5" s="1"/>
  <c r="T452" i="3"/>
  <c r="U452" i="3" s="1"/>
  <c r="T536" i="5"/>
  <c r="U536" i="5" s="1"/>
  <c r="V536" i="6" s="1"/>
  <c r="U483" i="4"/>
  <c r="T536" i="3"/>
  <c r="U536" i="3" s="1"/>
  <c r="T1037" i="3"/>
  <c r="U1037" i="3" s="1"/>
  <c r="U409" i="4"/>
  <c r="T376" i="5"/>
  <c r="U376" i="5" s="1"/>
  <c r="V376" i="6" s="1"/>
  <c r="T1348" i="3"/>
  <c r="U1348" i="3" s="1"/>
  <c r="T1090" i="5"/>
  <c r="U1090" i="5" s="1"/>
  <c r="T812" i="3"/>
  <c r="U812" i="3" s="1"/>
  <c r="T793" i="5"/>
  <c r="U793" i="5" s="1"/>
  <c r="T812" i="5"/>
  <c r="U812" i="5" s="1"/>
  <c r="T1480" i="3"/>
  <c r="U1480" i="3" s="1"/>
  <c r="T959" i="3"/>
  <c r="U959" i="3" s="1"/>
  <c r="T870" i="3"/>
  <c r="U870" i="3" s="1"/>
  <c r="T1590" i="3"/>
  <c r="U1590" i="3" s="1"/>
  <c r="T571" i="5"/>
  <c r="U571" i="5" s="1"/>
  <c r="V571" i="6" s="1"/>
  <c r="T793" i="3"/>
  <c r="U793" i="3" s="1"/>
  <c r="T959" i="5"/>
  <c r="U959" i="5" s="1"/>
  <c r="V959" i="6" s="1"/>
  <c r="T660" i="3"/>
  <c r="U660" i="3" s="1"/>
  <c r="T425" i="5"/>
  <c r="U425" i="5" s="1"/>
  <c r="T1590" i="5"/>
  <c r="U1590" i="5" s="1"/>
  <c r="T1335" i="3"/>
  <c r="U1335" i="3" s="1"/>
  <c r="T1572" i="3"/>
  <c r="U1572" i="3" s="1"/>
  <c r="T308" i="5"/>
  <c r="U308" i="5" s="1"/>
  <c r="V308" i="6" s="1"/>
  <c r="T142" i="3"/>
  <c r="U142" i="3" s="1"/>
  <c r="T308" i="3"/>
  <c r="U308" i="3" s="1"/>
  <c r="T484" i="5"/>
  <c r="U484" i="5" s="1"/>
  <c r="T492" i="5"/>
  <c r="U492" i="5" s="1"/>
  <c r="T484" i="3"/>
  <c r="U484" i="3" s="1"/>
  <c r="T286" i="5"/>
  <c r="U286" i="5" s="1"/>
  <c r="V286" i="4" s="1"/>
  <c r="T1471" i="3"/>
  <c r="U1471" i="3" s="1"/>
  <c r="T492" i="3"/>
  <c r="U492" i="3" s="1"/>
  <c r="T255" i="3"/>
  <c r="U255" i="3" s="1"/>
  <c r="T1572" i="5"/>
  <c r="U1572" i="5" s="1"/>
  <c r="T1471" i="5"/>
  <c r="U1471" i="5" s="1"/>
  <c r="T631" i="5"/>
  <c r="U631" i="5" s="1"/>
  <c r="T142" i="5"/>
  <c r="U142" i="5" s="1"/>
  <c r="T1244" i="3"/>
  <c r="U1244" i="3" s="1"/>
  <c r="T286" i="3"/>
  <c r="U286" i="3" s="1"/>
  <c r="T1533" i="3"/>
  <c r="U1533" i="3" s="1"/>
  <c r="T1303" i="3"/>
  <c r="U1303" i="3" s="1"/>
  <c r="T889" i="3"/>
  <c r="U889" i="3" s="1"/>
  <c r="U889" i="4"/>
  <c r="V889" i="4" s="1"/>
  <c r="T1291" i="5"/>
  <c r="U1291" i="5" s="1"/>
  <c r="T574" i="3"/>
  <c r="U574" i="3" s="1"/>
  <c r="T1303" i="5"/>
  <c r="U1303" i="5" s="1"/>
  <c r="V1303" i="6" s="1"/>
  <c r="T1537" i="5"/>
  <c r="U1537" i="5" s="1"/>
  <c r="T1291" i="3"/>
  <c r="U1291" i="3" s="1"/>
  <c r="T824" i="3"/>
  <c r="U824" i="3" s="1"/>
  <c r="T250" i="3"/>
  <c r="U250" i="3" s="1"/>
  <c r="T1503" i="3"/>
  <c r="U1503" i="3" s="1"/>
  <c r="T1537" i="3"/>
  <c r="U1537" i="3" s="1"/>
  <c r="T250" i="5"/>
  <c r="U250" i="5" s="1"/>
  <c r="V250" i="6" s="1"/>
  <c r="T316" i="5"/>
  <c r="U316" i="5" s="1"/>
  <c r="T1593" i="5"/>
  <c r="U1593" i="5" s="1"/>
  <c r="U119" i="4"/>
  <c r="U1133" i="4"/>
  <c r="T1090" i="3"/>
  <c r="U1090" i="3" s="1"/>
  <c r="T1133" i="5"/>
  <c r="U1133" i="5" s="1"/>
  <c r="V1133" i="6" s="1"/>
  <c r="T1516" i="5"/>
  <c r="U1516" i="5" s="1"/>
  <c r="V1516" i="6" s="1"/>
  <c r="T1235" i="5"/>
  <c r="U1235" i="5" s="1"/>
  <c r="V1235" i="6" s="1"/>
  <c r="T729" i="3"/>
  <c r="U729" i="3" s="1"/>
  <c r="T1098" i="3"/>
  <c r="U1098" i="3" s="1"/>
  <c r="T469" i="3"/>
  <c r="U469" i="3" s="1"/>
  <c r="T1235" i="3"/>
  <c r="U1235" i="3" s="1"/>
  <c r="T1299" i="3"/>
  <c r="U1299" i="3" s="1"/>
  <c r="T1098" i="5"/>
  <c r="U1098" i="5" s="1"/>
  <c r="T1425" i="3"/>
  <c r="U1425" i="3" s="1"/>
  <c r="T1385" i="3"/>
  <c r="U1385" i="3" s="1"/>
  <c r="T1526" i="3"/>
  <c r="U1526" i="3" s="1"/>
  <c r="T850" i="3"/>
  <c r="U850" i="3" s="1"/>
  <c r="T850" i="5"/>
  <c r="U850" i="5" s="1"/>
  <c r="T727" i="5"/>
  <c r="U727" i="5" s="1"/>
  <c r="T440" i="3"/>
  <c r="U440" i="3" s="1"/>
  <c r="T1462" i="3"/>
  <c r="U1462" i="3" s="1"/>
  <c r="T1157" i="5"/>
  <c r="U1157" i="5" s="1"/>
  <c r="T1385" i="5"/>
  <c r="U1385" i="5" s="1"/>
  <c r="V1385" i="6" s="1"/>
  <c r="T1103" i="5"/>
  <c r="U1103" i="5" s="1"/>
  <c r="V1103" i="6" s="1"/>
  <c r="T1384" i="3"/>
  <c r="U1384" i="3" s="1"/>
  <c r="T752" i="5"/>
  <c r="U752" i="5" s="1"/>
  <c r="T418" i="3"/>
  <c r="U418" i="3" s="1"/>
  <c r="T752" i="3"/>
  <c r="U752" i="3" s="1"/>
  <c r="U1062" i="4"/>
  <c r="T1246" i="3"/>
  <c r="U1246" i="3" s="1"/>
  <c r="T622" i="5"/>
  <c r="U622" i="5" s="1"/>
  <c r="T1444" i="3"/>
  <c r="U1444" i="3" s="1"/>
  <c r="U603" i="4"/>
  <c r="U1168" i="4"/>
  <c r="V1168" i="4" s="1"/>
  <c r="T1242" i="5"/>
  <c r="U1242" i="5" s="1"/>
  <c r="V1242" i="6" s="1"/>
  <c r="T1283" i="3"/>
  <c r="U1283" i="3" s="1"/>
  <c r="T623" i="5"/>
  <c r="U623" i="5" s="1"/>
  <c r="T1364" i="3"/>
  <c r="U1364" i="3" s="1"/>
  <c r="T622" i="3"/>
  <c r="U622" i="3" s="1"/>
  <c r="T295" i="3"/>
  <c r="U295" i="3" s="1"/>
  <c r="T1384" i="5"/>
  <c r="U1384" i="5" s="1"/>
  <c r="T381" i="5"/>
  <c r="U381" i="5" s="1"/>
  <c r="T362" i="3"/>
  <c r="U362" i="3" s="1"/>
  <c r="T519" i="3"/>
  <c r="U519" i="3" s="1"/>
  <c r="T1364" i="5"/>
  <c r="U1364" i="5" s="1"/>
  <c r="V1364" i="6" s="1"/>
  <c r="T316" i="3"/>
  <c r="U316" i="3" s="1"/>
  <c r="U1595" i="4"/>
  <c r="T1242" i="3"/>
  <c r="U1242" i="3" s="1"/>
  <c r="T1483" i="3"/>
  <c r="U1483" i="3" s="1"/>
  <c r="T1500" i="3"/>
  <c r="U1500" i="3" s="1"/>
  <c r="T806" i="3"/>
  <c r="U806" i="3" s="1"/>
  <c r="U376" i="4"/>
  <c r="T1062" i="5"/>
  <c r="U1062" i="5" s="1"/>
  <c r="V1062" i="6" s="1"/>
  <c r="T863" i="3"/>
  <c r="U863" i="3" s="1"/>
  <c r="T623" i="3"/>
  <c r="U623" i="3" s="1"/>
  <c r="T288" i="3"/>
  <c r="U288" i="3" s="1"/>
  <c r="T288" i="5"/>
  <c r="U288" i="5" s="1"/>
  <c r="T1246" i="5"/>
  <c r="U1246" i="5" s="1"/>
  <c r="V1246" i="6" s="1"/>
  <c r="T1483" i="5"/>
  <c r="U1483" i="5" s="1"/>
  <c r="T929" i="5"/>
  <c r="U929" i="5" s="1"/>
  <c r="T359" i="5"/>
  <c r="U359" i="5" s="1"/>
  <c r="V359" i="6" s="1"/>
  <c r="T670" i="5"/>
  <c r="U670" i="5" s="1"/>
  <c r="V670" i="6" s="1"/>
  <c r="T263" i="5"/>
  <c r="U263" i="5" s="1"/>
  <c r="T295" i="5"/>
  <c r="U295" i="5" s="1"/>
  <c r="T1142" i="5"/>
  <c r="U1142" i="5" s="1"/>
  <c r="T483" i="5"/>
  <c r="U483" i="5" s="1"/>
  <c r="V483" i="6" s="1"/>
  <c r="T1463" i="5"/>
  <c r="U1463" i="5" s="1"/>
  <c r="U621" i="6"/>
  <c r="T621" i="3"/>
  <c r="U621" i="3" s="1"/>
  <c r="T621" i="5"/>
  <c r="U621" i="5" s="1"/>
  <c r="V621" i="4" s="1"/>
  <c r="T362" i="5"/>
  <c r="U362" i="5" s="1"/>
  <c r="V362" i="6" s="1"/>
  <c r="T381" i="3"/>
  <c r="U381" i="3" s="1"/>
  <c r="T1142" i="3"/>
  <c r="U1142" i="3" s="1"/>
  <c r="T929" i="3"/>
  <c r="U929" i="3" s="1"/>
  <c r="T1514" i="5"/>
  <c r="U1514" i="5" s="1"/>
  <c r="V1514" i="6" s="1"/>
  <c r="T1444" i="5"/>
  <c r="U1444" i="5" s="1"/>
  <c r="T806" i="5"/>
  <c r="U806" i="5" s="1"/>
  <c r="T1283" i="5"/>
  <c r="U1283" i="5" s="1"/>
  <c r="T519" i="5"/>
  <c r="U519" i="5" s="1"/>
  <c r="T805" i="3"/>
  <c r="U805" i="3" s="1"/>
  <c r="T143" i="5"/>
  <c r="U143" i="5" s="1"/>
  <c r="T508" i="5"/>
  <c r="U508" i="5" s="1"/>
  <c r="U1220" i="4"/>
  <c r="T508" i="3"/>
  <c r="U508" i="3" s="1"/>
  <c r="T631" i="3"/>
  <c r="U631" i="3" s="1"/>
  <c r="T689" i="3"/>
  <c r="U689" i="3" s="1"/>
  <c r="T1470" i="3"/>
  <c r="U1470" i="3" s="1"/>
  <c r="T825" i="3"/>
  <c r="U825" i="3" s="1"/>
  <c r="T449" i="5"/>
  <c r="U449" i="5" s="1"/>
  <c r="V449" i="6" s="1"/>
  <c r="T856" i="3"/>
  <c r="U856" i="3" s="1"/>
  <c r="T749" i="5"/>
  <c r="U749" i="5" s="1"/>
  <c r="V749" i="6" s="1"/>
  <c r="T207" i="5"/>
  <c r="U207" i="5" s="1"/>
  <c r="T1043" i="5"/>
  <c r="U1043" i="5" s="1"/>
  <c r="T1311" i="3"/>
  <c r="U1311" i="3" s="1"/>
  <c r="T997" i="3"/>
  <c r="U997" i="3" s="1"/>
  <c r="T1341" i="3"/>
  <c r="U1341" i="3" s="1"/>
  <c r="T749" i="3"/>
  <c r="U749" i="3" s="1"/>
  <c r="T1043" i="3"/>
  <c r="U1043" i="3" s="1"/>
  <c r="T628" i="5"/>
  <c r="U628" i="5" s="1"/>
  <c r="T863" i="5"/>
  <c r="U863" i="5" s="1"/>
  <c r="T198" i="3"/>
  <c r="U198" i="3" s="1"/>
  <c r="T1470" i="5"/>
  <c r="U1470" i="5" s="1"/>
  <c r="U879" i="4"/>
  <c r="T207" i="3"/>
  <c r="U207" i="3" s="1"/>
  <c r="T263" i="3"/>
  <c r="U263" i="3" s="1"/>
  <c r="T676" i="5"/>
  <c r="U676" i="5" s="1"/>
  <c r="T879" i="5"/>
  <c r="U879" i="5" s="1"/>
  <c r="V879" i="6" s="1"/>
  <c r="T1311" i="5"/>
  <c r="U1311" i="5" s="1"/>
  <c r="V1311" i="6" s="1"/>
  <c r="U856" i="4"/>
  <c r="V856" i="4" s="1"/>
  <c r="T866" i="5"/>
  <c r="U866" i="5" s="1"/>
  <c r="T825" i="5"/>
  <c r="U825" i="5" s="1"/>
  <c r="T1341" i="5"/>
  <c r="U1341" i="5" s="1"/>
  <c r="V1341" i="6" s="1"/>
  <c r="T823" i="5"/>
  <c r="U823" i="5" s="1"/>
  <c r="V823" i="6" s="1"/>
  <c r="T775" i="5"/>
  <c r="U775" i="5" s="1"/>
  <c r="T198" i="5"/>
  <c r="U198" i="5" s="1"/>
  <c r="T1278" i="3"/>
  <c r="U1278" i="3" s="1"/>
  <c r="T916" i="5"/>
  <c r="U916" i="5" s="1"/>
  <c r="T900" i="5"/>
  <c r="U900" i="5" s="1"/>
  <c r="T1462" i="5"/>
  <c r="U1462" i="5" s="1"/>
  <c r="V1462" i="6" s="1"/>
  <c r="T1157" i="3"/>
  <c r="U1157" i="3" s="1"/>
  <c r="T1503" i="5"/>
  <c r="U1503" i="5" s="1"/>
  <c r="T1425" i="5"/>
  <c r="U1425" i="5" s="1"/>
  <c r="T531" i="5"/>
  <c r="U531" i="5" s="1"/>
  <c r="V531" i="6" s="1"/>
  <c r="T729" i="5"/>
  <c r="U729" i="5" s="1"/>
  <c r="V729" i="6" s="1"/>
  <c r="T558" i="5"/>
  <c r="U558" i="5" s="1"/>
  <c r="V558" i="6" s="1"/>
  <c r="T342" i="3"/>
  <c r="U342" i="3" s="1"/>
  <c r="T660" i="5"/>
  <c r="U660" i="5" s="1"/>
  <c r="U423" i="4"/>
  <c r="T1029" i="3"/>
  <c r="U1029" i="3" s="1"/>
  <c r="T1029" i="5"/>
  <c r="U1029" i="5" s="1"/>
  <c r="V1029" i="6" s="1"/>
  <c r="T817" i="3"/>
  <c r="U817" i="3" s="1"/>
  <c r="T423" i="5"/>
  <c r="U423" i="5" s="1"/>
  <c r="V423" i="6" s="1"/>
  <c r="T167" i="3"/>
  <c r="U167" i="3" s="1"/>
  <c r="T1490" i="3"/>
  <c r="U1490" i="3" s="1"/>
  <c r="T1160" i="5"/>
  <c r="U1160" i="5" s="1"/>
  <c r="V1160" i="4" s="1"/>
  <c r="T1175" i="3"/>
  <c r="U1175" i="3" s="1"/>
  <c r="T914" i="5"/>
  <c r="U914" i="5" s="1"/>
  <c r="T817" i="5"/>
  <c r="U817" i="5" s="1"/>
  <c r="U765" i="4"/>
  <c r="T588" i="3"/>
  <c r="U588" i="3" s="1"/>
  <c r="T629" i="5"/>
  <c r="U629" i="5" s="1"/>
  <c r="T1160" i="3"/>
  <c r="U1160" i="3" s="1"/>
  <c r="T1201" i="3"/>
  <c r="U1201" i="3" s="1"/>
  <c r="T727" i="3"/>
  <c r="U727" i="3" s="1"/>
  <c r="T588" i="5"/>
  <c r="U588" i="5" s="1"/>
  <c r="T1490" i="5"/>
  <c r="U1490" i="5" s="1"/>
  <c r="T765" i="5"/>
  <c r="U765" i="5" s="1"/>
  <c r="V765" i="6" s="1"/>
  <c r="T629" i="3"/>
  <c r="U629" i="3" s="1"/>
  <c r="T914" i="3"/>
  <c r="U914" i="3" s="1"/>
  <c r="T143" i="3"/>
  <c r="U143" i="3" s="1"/>
  <c r="T167" i="5"/>
  <c r="U167" i="5" s="1"/>
  <c r="U885" i="4"/>
  <c r="T378" i="3"/>
  <c r="U378" i="3" s="1"/>
  <c r="T848" i="3"/>
  <c r="U848" i="3" s="1"/>
  <c r="T937" i="5"/>
  <c r="U937" i="5" s="1"/>
  <c r="T885" i="5"/>
  <c r="U885" i="5" s="1"/>
  <c r="V885" i="6" s="1"/>
  <c r="T255" i="5"/>
  <c r="U255" i="5" s="1"/>
  <c r="T739" i="5"/>
  <c r="U739" i="5" s="1"/>
  <c r="T823" i="3"/>
  <c r="U823" i="3" s="1"/>
  <c r="T1297" i="5"/>
  <c r="U1297" i="5" s="1"/>
  <c r="T397" i="3"/>
  <c r="U397" i="3" s="1"/>
  <c r="T1193" i="3"/>
  <c r="U1193" i="3" s="1"/>
  <c r="T782" i="5"/>
  <c r="U782" i="5" s="1"/>
  <c r="T782" i="3"/>
  <c r="U782" i="3" s="1"/>
  <c r="T848" i="5"/>
  <c r="U848" i="5" s="1"/>
  <c r="T397" i="5"/>
  <c r="U397" i="5" s="1"/>
  <c r="T1193" i="5"/>
  <c r="U1193" i="5" s="1"/>
  <c r="V1193" i="6" s="1"/>
  <c r="T775" i="3"/>
  <c r="U775" i="3" s="1"/>
  <c r="T908" i="3"/>
  <c r="U908" i="3" s="1"/>
  <c r="T1075" i="3"/>
  <c r="U1075" i="3" s="1"/>
  <c r="T586" i="3"/>
  <c r="U586" i="3" s="1"/>
  <c r="T1277" i="3"/>
  <c r="U1277" i="3" s="1"/>
  <c r="T1075" i="5"/>
  <c r="U1075" i="5" s="1"/>
  <c r="T363" i="5"/>
  <c r="U363" i="5" s="1"/>
  <c r="V363" i="6" s="1"/>
  <c r="T363" i="3"/>
  <c r="U363" i="3" s="1"/>
  <c r="T1494" i="3"/>
  <c r="U1494" i="3" s="1"/>
  <c r="T1594" i="3"/>
  <c r="U1594" i="3" s="1"/>
  <c r="U1085" i="4"/>
  <c r="T574" i="5"/>
  <c r="U574" i="5" s="1"/>
  <c r="T1254" i="5"/>
  <c r="U1254" i="5" s="1"/>
  <c r="T686" i="3"/>
  <c r="U686" i="3" s="1"/>
  <c r="T615" i="3"/>
  <c r="U615" i="3" s="1"/>
  <c r="T686" i="5"/>
  <c r="U686" i="5" s="1"/>
  <c r="T650" i="5"/>
  <c r="U650" i="5" s="1"/>
  <c r="T828" i="3"/>
  <c r="U828" i="3" s="1"/>
  <c r="T1551" i="5"/>
  <c r="U1551" i="5" s="1"/>
  <c r="V1551" i="6" s="1"/>
  <c r="T763" i="3"/>
  <c r="U763" i="3" s="1"/>
  <c r="T1275" i="5"/>
  <c r="U1275" i="5" s="1"/>
  <c r="T1148" i="5"/>
  <c r="U1148" i="5" s="1"/>
  <c r="V1148" i="6" s="1"/>
  <c r="T586" i="5"/>
  <c r="U586" i="5" s="1"/>
  <c r="V586" i="6" s="1"/>
  <c r="T1085" i="5"/>
  <c r="U1085" i="5" s="1"/>
  <c r="V1085" i="6" s="1"/>
  <c r="T1148" i="3"/>
  <c r="U1148" i="3" s="1"/>
  <c r="T1433" i="3"/>
  <c r="U1433" i="3" s="1"/>
  <c r="T1594" i="5"/>
  <c r="U1594" i="5" s="1"/>
  <c r="T1222" i="3"/>
  <c r="U1222" i="3" s="1"/>
  <c r="T763" i="5"/>
  <c r="U763" i="5" s="1"/>
  <c r="V763" i="4" s="1"/>
  <c r="T1275" i="3"/>
  <c r="U1275" i="3" s="1"/>
  <c r="T1433" i="5"/>
  <c r="U1433" i="5" s="1"/>
  <c r="T1297" i="3"/>
  <c r="U1297" i="3" s="1"/>
  <c r="T1254" i="3"/>
  <c r="U1254" i="3" s="1"/>
  <c r="T577" i="5"/>
  <c r="U577" i="5" s="1"/>
  <c r="T1443" i="5"/>
  <c r="U1443" i="5" s="1"/>
  <c r="T1023" i="3"/>
  <c r="U1023" i="3" s="1"/>
  <c r="T895" i="3"/>
  <c r="U895" i="3" s="1"/>
  <c r="T890" i="5"/>
  <c r="U890" i="5" s="1"/>
  <c r="T1443" i="3"/>
  <c r="U1443" i="3" s="1"/>
  <c r="T1239" i="5"/>
  <c r="U1239" i="5" s="1"/>
  <c r="T1239" i="3"/>
  <c r="U1239" i="3" s="1"/>
  <c r="T681" i="5"/>
  <c r="U681" i="5" s="1"/>
  <c r="T577" i="3"/>
  <c r="U577" i="3" s="1"/>
  <c r="T1141" i="3"/>
  <c r="U1141" i="3" s="1"/>
  <c r="U531" i="4"/>
  <c r="T430" i="5"/>
  <c r="U430" i="5" s="1"/>
  <c r="T430" i="3"/>
  <c r="U430" i="3" s="1"/>
  <c r="T1154" i="5"/>
  <c r="U1154" i="5" s="1"/>
  <c r="U254" i="4"/>
  <c r="T1077" i="5"/>
  <c r="U1077" i="5" s="1"/>
  <c r="T854" i="5"/>
  <c r="U854" i="5" s="1"/>
  <c r="T854" i="3"/>
  <c r="U854" i="3" s="1"/>
  <c r="T254" i="3"/>
  <c r="U254" i="3" s="1"/>
  <c r="T299" i="3"/>
  <c r="U299" i="3" s="1"/>
  <c r="T915" i="3"/>
  <c r="U915" i="3" s="1"/>
  <c r="T915" i="5"/>
  <c r="U915" i="5" s="1"/>
  <c r="V915" i="6" s="1"/>
  <c r="T1154" i="3"/>
  <c r="U1154" i="3" s="1"/>
  <c r="U1514" i="4"/>
  <c r="T1175" i="5"/>
  <c r="U1175" i="5" s="1"/>
  <c r="V1175" i="6" s="1"/>
  <c r="T1077" i="3"/>
  <c r="U1077" i="3" s="1"/>
  <c r="U359" i="4"/>
  <c r="T568" i="5"/>
  <c r="U568" i="5" s="1"/>
  <c r="T1222" i="5"/>
  <c r="U1222" i="5" s="1"/>
  <c r="U279" i="4"/>
  <c r="T1505" i="3"/>
  <c r="U1505" i="3" s="1"/>
  <c r="T1201" i="5"/>
  <c r="U1201" i="5" s="1"/>
  <c r="T299" i="5"/>
  <c r="U299" i="5" s="1"/>
  <c r="T394" i="3"/>
  <c r="U394" i="3" s="1"/>
  <c r="T103" i="5"/>
  <c r="U103" i="5" s="1"/>
  <c r="V103" i="6" s="1"/>
  <c r="T771" i="3"/>
  <c r="U771" i="3" s="1"/>
  <c r="T440" i="5"/>
  <c r="U440" i="5" s="1"/>
  <c r="T895" i="5"/>
  <c r="U895" i="5" s="1"/>
  <c r="T1109" i="3"/>
  <c r="U1109" i="3" s="1"/>
  <c r="T1583" i="3"/>
  <c r="U1583" i="3" s="1"/>
  <c r="T999" i="3"/>
  <c r="U999" i="3" s="1"/>
  <c r="T1576" i="5"/>
  <c r="U1576" i="5" s="1"/>
  <c r="T828" i="5"/>
  <c r="U828" i="5" s="1"/>
  <c r="T1035" i="5"/>
  <c r="U1035" i="5" s="1"/>
  <c r="T1035" i="3"/>
  <c r="U1035" i="3" s="1"/>
  <c r="T1526" i="5"/>
  <c r="U1526" i="5" s="1"/>
  <c r="T1576" i="3"/>
  <c r="U1576" i="3" s="1"/>
  <c r="T1533" i="5"/>
  <c r="U1533" i="5" s="1"/>
  <c r="T394" i="5"/>
  <c r="U394" i="5" s="1"/>
  <c r="V394" i="6" s="1"/>
  <c r="T771" i="5"/>
  <c r="U771" i="5" s="1"/>
  <c r="T1277" i="5"/>
  <c r="U1277" i="5" s="1"/>
  <c r="T999" i="5"/>
  <c r="U999" i="5" s="1"/>
  <c r="V999" i="6" s="1"/>
  <c r="T537" i="3"/>
  <c r="U537" i="3" s="1"/>
  <c r="T1132" i="3"/>
  <c r="U1132" i="3" s="1"/>
  <c r="T1132" i="5"/>
  <c r="U1132" i="5" s="1"/>
  <c r="T533" i="5"/>
  <c r="U533" i="5" s="1"/>
  <c r="T182" i="5"/>
  <c r="U182" i="5" s="1"/>
  <c r="T651" i="5"/>
  <c r="U651" i="5" s="1"/>
  <c r="V651" i="6" s="1"/>
  <c r="T1595" i="5"/>
  <c r="U1595" i="5" s="1"/>
  <c r="V1595" i="6" s="1"/>
  <c r="T1220" i="3"/>
  <c r="U1220" i="3" s="1"/>
  <c r="T182" i="3"/>
  <c r="U182" i="3" s="1"/>
  <c r="U651" i="4"/>
  <c r="T758" i="3"/>
  <c r="U758" i="3" s="1"/>
  <c r="T824" i="5"/>
  <c r="U824" i="5" s="1"/>
  <c r="T930" i="3"/>
  <c r="U930" i="3" s="1"/>
  <c r="U1551" i="4"/>
  <c r="T533" i="3"/>
  <c r="U533" i="3" s="1"/>
  <c r="T930" i="5"/>
  <c r="U930" i="5" s="1"/>
  <c r="V930" i="6" s="1"/>
  <c r="T1583" i="5"/>
  <c r="U1583" i="5" s="1"/>
  <c r="T194" i="5"/>
  <c r="U194" i="5" s="1"/>
  <c r="T279" i="3"/>
  <c r="U279" i="3" s="1"/>
  <c r="T1023" i="5"/>
  <c r="U1023" i="5" s="1"/>
  <c r="V1023" i="6" s="1"/>
  <c r="T681" i="3"/>
  <c r="U681" i="3" s="1"/>
  <c r="T1141" i="5"/>
  <c r="U1141" i="5" s="1"/>
  <c r="T650" i="3"/>
  <c r="U650" i="3" s="1"/>
  <c r="T890" i="3"/>
  <c r="U890" i="3" s="1"/>
  <c r="T1317" i="3"/>
  <c r="U1317" i="3" s="1"/>
  <c r="T479" i="5"/>
  <c r="U479" i="5" s="1"/>
  <c r="V479" i="6" s="1"/>
  <c r="T514" i="5"/>
  <c r="U514" i="5" s="1"/>
  <c r="T1031" i="3"/>
  <c r="U1031" i="3" s="1"/>
  <c r="T1369" i="3"/>
  <c r="U1369" i="3" s="1"/>
  <c r="T896" i="5"/>
  <c r="U896" i="5" s="1"/>
  <c r="T1558" i="5"/>
  <c r="U1558" i="5" s="1"/>
  <c r="T284" i="5"/>
  <c r="U284" i="5" s="1"/>
  <c r="T1274" i="3"/>
  <c r="U1274" i="3" s="1"/>
  <c r="T758" i="5"/>
  <c r="U758" i="5" s="1"/>
  <c r="T514" i="3"/>
  <c r="U514" i="3" s="1"/>
  <c r="T284" i="3"/>
  <c r="U284" i="3" s="1"/>
  <c r="T1163" i="5"/>
  <c r="U1163" i="5" s="1"/>
  <c r="V1163" i="6" s="1"/>
  <c r="T1376" i="3"/>
  <c r="U1376" i="3" s="1"/>
  <c r="T1317" i="5"/>
  <c r="U1317" i="5" s="1"/>
  <c r="T1376" i="5"/>
  <c r="U1376" i="5" s="1"/>
  <c r="V1376" i="6" s="1"/>
  <c r="T1369" i="5"/>
  <c r="U1369" i="5" s="1"/>
  <c r="T1327" i="3"/>
  <c r="U1327" i="3" s="1"/>
  <c r="T754" i="5"/>
  <c r="U754" i="5" s="1"/>
  <c r="V754" i="6" s="1"/>
  <c r="T705" i="5"/>
  <c r="U705" i="5" s="1"/>
  <c r="U754" i="4"/>
  <c r="T898" i="5"/>
  <c r="U898" i="5" s="1"/>
  <c r="T1327" i="5"/>
  <c r="U1327" i="5" s="1"/>
  <c r="T898" i="3"/>
  <c r="U898" i="3" s="1"/>
  <c r="T436" i="3"/>
  <c r="U436" i="3" s="1"/>
  <c r="T499" i="5"/>
  <c r="U499" i="5" s="1"/>
  <c r="V499" i="6" s="1"/>
  <c r="U1557" i="4"/>
  <c r="T1122" i="3"/>
  <c r="U1122" i="3" s="1"/>
  <c r="U436" i="4"/>
  <c r="T900" i="3"/>
  <c r="U900" i="3" s="1"/>
  <c r="T396" i="3"/>
  <c r="U396" i="3" s="1"/>
  <c r="T1122" i="5"/>
  <c r="U1122" i="5" s="1"/>
  <c r="T396" i="5"/>
  <c r="U396" i="5" s="1"/>
  <c r="V396" i="6" s="1"/>
  <c r="T1557" i="5"/>
  <c r="U1557" i="5" s="1"/>
  <c r="V1557" i="6" s="1"/>
  <c r="T282" i="3"/>
  <c r="U282" i="3" s="1"/>
  <c r="T877" i="5"/>
  <c r="U877" i="5" s="1"/>
  <c r="V877" i="6" s="1"/>
  <c r="U1065" i="4"/>
  <c r="T1356" i="3"/>
  <c r="U1356" i="3" s="1"/>
  <c r="T693" i="3"/>
  <c r="U693" i="3" s="1"/>
  <c r="T494" i="3"/>
  <c r="U494" i="3" s="1"/>
  <c r="T840" i="5"/>
  <c r="U840" i="5" s="1"/>
  <c r="V840" i="6" s="1"/>
  <c r="T494" i="5"/>
  <c r="U494" i="5" s="1"/>
  <c r="V494" i="6" s="1"/>
  <c r="T1065" i="3"/>
  <c r="U1065" i="3" s="1"/>
  <c r="T1262" i="3"/>
  <c r="U1262" i="3" s="1"/>
  <c r="T1558" i="3"/>
  <c r="U1558" i="3" s="1"/>
  <c r="T1449" i="3"/>
  <c r="U1449" i="3" s="1"/>
  <c r="T1270" i="5"/>
  <c r="U1270" i="5" s="1"/>
  <c r="T1392" i="3"/>
  <c r="U1392" i="3" s="1"/>
  <c r="U499" i="4"/>
  <c r="T1180" i="3"/>
  <c r="U1180" i="3" s="1"/>
  <c r="T323" i="5"/>
  <c r="U323" i="5" s="1"/>
  <c r="T1392" i="5"/>
  <c r="U1392" i="5" s="1"/>
  <c r="T706" i="5"/>
  <c r="U706" i="5" s="1"/>
  <c r="T479" i="3"/>
  <c r="U479" i="3" s="1"/>
  <c r="T706" i="3"/>
  <c r="U706" i="3" s="1"/>
  <c r="T323" i="3"/>
  <c r="U323" i="3" s="1"/>
  <c r="T1442" i="3"/>
  <c r="U1442" i="3" s="1"/>
  <c r="T1331" i="3"/>
  <c r="U1331" i="3" s="1"/>
  <c r="T1331" i="5"/>
  <c r="U1331" i="5" s="1"/>
  <c r="V1331" i="6" s="1"/>
  <c r="T188" i="5"/>
  <c r="U188" i="5" s="1"/>
  <c r="V188" i="6" s="1"/>
  <c r="T791" i="5"/>
  <c r="U791" i="5" s="1"/>
  <c r="T693" i="5"/>
  <c r="U693" i="5" s="1"/>
  <c r="T1463" i="3"/>
  <c r="U1463" i="3" s="1"/>
  <c r="T791" i="3"/>
  <c r="U791" i="3" s="1"/>
  <c r="U857" i="4"/>
  <c r="T857" i="5"/>
  <c r="U857" i="5" s="1"/>
  <c r="V857" i="6" s="1"/>
  <c r="T857" i="3"/>
  <c r="U857" i="3" s="1"/>
  <c r="W868" i="6"/>
  <c r="U803" i="6"/>
  <c r="T803" i="3"/>
  <c r="U803" i="3" s="1"/>
  <c r="T803" i="5"/>
  <c r="U803" i="5" s="1"/>
  <c r="V803" i="4" s="1"/>
  <c r="T608" i="3"/>
  <c r="U608" i="3" s="1"/>
  <c r="T385" i="3"/>
  <c r="U385" i="3" s="1"/>
  <c r="T841" i="5"/>
  <c r="U841" i="5" s="1"/>
  <c r="V841" i="6" s="1"/>
  <c r="T1454" i="5"/>
  <c r="U1454" i="5" s="1"/>
  <c r="V1454" i="6" s="1"/>
  <c r="U1454" i="4"/>
  <c r="T696" i="3"/>
  <c r="U696" i="3" s="1"/>
  <c r="T608" i="5"/>
  <c r="U608" i="5" s="1"/>
  <c r="T569" i="3"/>
  <c r="U569" i="3" s="1"/>
  <c r="T947" i="3"/>
  <c r="U947" i="3" s="1"/>
  <c r="T385" i="5"/>
  <c r="U385" i="5" s="1"/>
  <c r="T696" i="5"/>
  <c r="U696" i="5" s="1"/>
  <c r="U1323" i="4"/>
  <c r="T1323" i="5"/>
  <c r="U1323" i="5" s="1"/>
  <c r="V1323" i="6" s="1"/>
  <c r="U1163" i="4"/>
  <c r="T401" i="3"/>
  <c r="U401" i="3" s="1"/>
  <c r="T414" i="3"/>
  <c r="U414" i="3" s="1"/>
  <c r="T1274" i="5"/>
  <c r="U1274" i="5" s="1"/>
  <c r="T270" i="3"/>
  <c r="U270" i="3" s="1"/>
  <c r="T569" i="5"/>
  <c r="U569" i="5" s="1"/>
  <c r="T1323" i="3"/>
  <c r="U1323" i="3" s="1"/>
  <c r="T1555" i="5"/>
  <c r="U1555" i="5" s="1"/>
  <c r="V1555" i="4" s="1"/>
  <c r="T665" i="5"/>
  <c r="U665" i="5" s="1"/>
  <c r="T664" i="3"/>
  <c r="U664" i="3" s="1"/>
  <c r="U1424" i="4"/>
  <c r="T604" i="5"/>
  <c r="U604" i="5" s="1"/>
  <c r="T579" i="5"/>
  <c r="U579" i="5" s="1"/>
  <c r="V579" i="6" s="1"/>
  <c r="T532" i="3"/>
  <c r="U532" i="3" s="1"/>
  <c r="T1139" i="5"/>
  <c r="U1139" i="5" s="1"/>
  <c r="V1139" i="6" s="1"/>
  <c r="T1494" i="5"/>
  <c r="U1494" i="5" s="1"/>
  <c r="T532" i="5"/>
  <c r="U532" i="5" s="1"/>
  <c r="T1307" i="3"/>
  <c r="U1307" i="3" s="1"/>
  <c r="T1397" i="5"/>
  <c r="U1397" i="5" s="1"/>
  <c r="T421" i="3"/>
  <c r="U421" i="3" s="1"/>
  <c r="T1068" i="3"/>
  <c r="U1068" i="3" s="1"/>
  <c r="T664" i="5"/>
  <c r="U664" i="5" s="1"/>
  <c r="T535" i="3"/>
  <c r="U535" i="3" s="1"/>
  <c r="T665" i="3"/>
  <c r="U665" i="3" s="1"/>
  <c r="T421" i="5"/>
  <c r="U421" i="5" s="1"/>
  <c r="T1555" i="3"/>
  <c r="U1555" i="3" s="1"/>
  <c r="T438" i="3"/>
  <c r="U438" i="3" s="1"/>
  <c r="T294" i="3"/>
  <c r="U294" i="3" s="1"/>
  <c r="T270" i="5"/>
  <c r="U270" i="5" s="1"/>
  <c r="T309" i="5"/>
  <c r="U309" i="5" s="1"/>
  <c r="T1145" i="5"/>
  <c r="U1145" i="5" s="1"/>
  <c r="V1145" i="6" s="1"/>
  <c r="U438" i="4"/>
  <c r="V438" i="4" s="1"/>
  <c r="T1346" i="5"/>
  <c r="U1346" i="5" s="1"/>
  <c r="T542" i="3"/>
  <c r="U542" i="3" s="1"/>
  <c r="T971" i="5"/>
  <c r="U971" i="5" s="1"/>
  <c r="V971" i="6" s="1"/>
  <c r="T1203" i="3"/>
  <c r="U1203" i="3" s="1"/>
  <c r="T294" i="5"/>
  <c r="U294" i="5" s="1"/>
  <c r="U1145" i="4"/>
  <c r="T841" i="3"/>
  <c r="U841" i="3" s="1"/>
  <c r="T309" i="3"/>
  <c r="U309" i="3" s="1"/>
  <c r="T367" i="5"/>
  <c r="U367" i="5" s="1"/>
  <c r="V367" i="6" s="1"/>
  <c r="T537" i="5"/>
  <c r="U537" i="5" s="1"/>
  <c r="T1399" i="3"/>
  <c r="U1399" i="3" s="1"/>
  <c r="T305" i="5"/>
  <c r="U305" i="5" s="1"/>
  <c r="U489" i="4"/>
  <c r="T187" i="3"/>
  <c r="U187" i="3" s="1"/>
  <c r="T134" i="5"/>
  <c r="U134" i="5" s="1"/>
  <c r="T1025" i="5"/>
  <c r="U1025" i="5" s="1"/>
  <c r="V1025" i="6" s="1"/>
  <c r="U187" i="4"/>
  <c r="V187" i="4" s="1"/>
  <c r="T1269" i="5"/>
  <c r="U1269" i="5" s="1"/>
  <c r="V1269" i="4" s="1"/>
  <c r="T1269" i="3"/>
  <c r="U1269" i="3" s="1"/>
  <c r="U1025" i="4"/>
  <c r="T305" i="3"/>
  <c r="U305" i="3" s="1"/>
  <c r="T1316" i="3"/>
  <c r="U1316" i="3" s="1"/>
  <c r="T244" i="3"/>
  <c r="U244" i="3" s="1"/>
  <c r="U855" i="4"/>
  <c r="T855" i="3"/>
  <c r="U855" i="3" s="1"/>
  <c r="T1159" i="3"/>
  <c r="U1159" i="3" s="1"/>
  <c r="T320" i="5"/>
  <c r="U320" i="5" s="1"/>
  <c r="T1511" i="5"/>
  <c r="U1511" i="5" s="1"/>
  <c r="V1511" i="4" s="1"/>
  <c r="T1491" i="5"/>
  <c r="U1491" i="5" s="1"/>
  <c r="T336" i="5"/>
  <c r="U336" i="5" s="1"/>
  <c r="T694" i="5"/>
  <c r="U694" i="5" s="1"/>
  <c r="T892" i="3"/>
  <c r="U892" i="3" s="1"/>
  <c r="T1434" i="5"/>
  <c r="U1434" i="5" s="1"/>
  <c r="T1434" i="3"/>
  <c r="U1434" i="3" s="1"/>
  <c r="T1424" i="3"/>
  <c r="U1424" i="3" s="1"/>
  <c r="T1511" i="3"/>
  <c r="U1511" i="3" s="1"/>
  <c r="T233" i="3"/>
  <c r="U233" i="3" s="1"/>
  <c r="T1491" i="3"/>
  <c r="U1491" i="3" s="1"/>
  <c r="T734" i="3"/>
  <c r="U734" i="3" s="1"/>
  <c r="T233" i="5"/>
  <c r="U233" i="5" s="1"/>
  <c r="T336" i="3"/>
  <c r="U336" i="3" s="1"/>
  <c r="T1307" i="5"/>
  <c r="U1307" i="5" s="1"/>
  <c r="T1324" i="5"/>
  <c r="U1324" i="5" s="1"/>
  <c r="V1324" i="4" s="1"/>
  <c r="T320" i="3"/>
  <c r="U320" i="3" s="1"/>
  <c r="T694" i="3"/>
  <c r="U694" i="3" s="1"/>
  <c r="T1324" i="3"/>
  <c r="U1324" i="3" s="1"/>
  <c r="T892" i="5"/>
  <c r="U892" i="5" s="1"/>
  <c r="T1159" i="5"/>
  <c r="U1159" i="5" s="1"/>
  <c r="T1073" i="3"/>
  <c r="U1073" i="3" s="1"/>
  <c r="T1158" i="3"/>
  <c r="U1158" i="3" s="1"/>
  <c r="T941" i="3"/>
  <c r="U941" i="3" s="1"/>
  <c r="T370" i="3"/>
  <c r="U370" i="3" s="1"/>
  <c r="T845" i="3"/>
  <c r="U845" i="3" s="1"/>
  <c r="T1178" i="5"/>
  <c r="U1178" i="5" s="1"/>
  <c r="V1178" i="6" s="1"/>
  <c r="T1096" i="5"/>
  <c r="U1096" i="5" s="1"/>
  <c r="T572" i="3"/>
  <c r="U572" i="3" s="1"/>
  <c r="U1178" i="4"/>
  <c r="T682" i="5"/>
  <c r="U682" i="5" s="1"/>
  <c r="V682" i="6" s="1"/>
  <c r="T458" i="3"/>
  <c r="U458" i="3" s="1"/>
  <c r="T832" i="3"/>
  <c r="U832" i="3" s="1"/>
  <c r="T401" i="5"/>
  <c r="U401" i="5" s="1"/>
  <c r="T941" i="5"/>
  <c r="U941" i="5" s="1"/>
  <c r="T502" i="3"/>
  <c r="U502" i="3" s="1"/>
  <c r="T1362" i="5"/>
  <c r="U1362" i="5" s="1"/>
  <c r="T1096" i="3"/>
  <c r="U1096" i="3" s="1"/>
  <c r="T177" i="3"/>
  <c r="U177" i="3" s="1"/>
  <c r="T1362" i="3"/>
  <c r="U1362" i="3" s="1"/>
  <c r="T480" i="3"/>
  <c r="U480" i="3" s="1"/>
  <c r="T480" i="5"/>
  <c r="U480" i="5" s="1"/>
  <c r="T502" i="5"/>
  <c r="U502" i="5" s="1"/>
  <c r="T1111" i="3"/>
  <c r="U1111" i="3" s="1"/>
  <c r="T594" i="3"/>
  <c r="U594" i="3" s="1"/>
  <c r="T594" i="5"/>
  <c r="U594" i="5" s="1"/>
  <c r="T874" i="5"/>
  <c r="U874" i="5" s="1"/>
  <c r="V874" i="6" s="1"/>
  <c r="T442" i="5"/>
  <c r="U442" i="5" s="1"/>
  <c r="V442" i="6" s="1"/>
  <c r="T439" i="5"/>
  <c r="U439" i="5" s="1"/>
  <c r="V439" i="6" s="1"/>
  <c r="T542" i="5"/>
  <c r="U542" i="5" s="1"/>
  <c r="V542" i="6" s="1"/>
  <c r="T1158" i="5"/>
  <c r="U1158" i="5" s="1"/>
  <c r="T160" i="5"/>
  <c r="U160" i="5" s="1"/>
  <c r="V160" i="6" s="1"/>
  <c r="T393" i="3"/>
  <c r="U393" i="3" s="1"/>
  <c r="T177" i="5"/>
  <c r="U177" i="5" s="1"/>
  <c r="T160" i="3"/>
  <c r="U160" i="3" s="1"/>
  <c r="U874" i="4"/>
  <c r="T920" i="3"/>
  <c r="U920" i="3" s="1"/>
  <c r="U166" i="6"/>
  <c r="T166" i="5"/>
  <c r="U166" i="5" s="1"/>
  <c r="V166" i="4" s="1"/>
  <c r="T1163" i="3"/>
  <c r="U1163" i="3" s="1"/>
  <c r="U160" i="4"/>
  <c r="T1109" i="5"/>
  <c r="U1109" i="5" s="1"/>
  <c r="V1109" i="4" s="1"/>
  <c r="T708" i="3"/>
  <c r="U708" i="3" s="1"/>
  <c r="T987" i="3"/>
  <c r="U987" i="3" s="1"/>
  <c r="T1499" i="5"/>
  <c r="U1499" i="5" s="1"/>
  <c r="T127" i="3"/>
  <c r="U127" i="3" s="1"/>
  <c r="T1289" i="3"/>
  <c r="U1289" i="3" s="1"/>
  <c r="T1401" i="5"/>
  <c r="U1401" i="5" s="1"/>
  <c r="V1401" i="4" s="1"/>
  <c r="T1321" i="5"/>
  <c r="U1321" i="5" s="1"/>
  <c r="T1356" i="5"/>
  <c r="U1356" i="5" s="1"/>
  <c r="V1356" i="4" s="1"/>
  <c r="T931" i="5"/>
  <c r="U931" i="5" s="1"/>
  <c r="T117" i="3"/>
  <c r="U117" i="3" s="1"/>
  <c r="T1012" i="3"/>
  <c r="U1012" i="3" s="1"/>
  <c r="T1034" i="3"/>
  <c r="U1034" i="3" s="1"/>
  <c r="T1268" i="5"/>
  <c r="U1268" i="5" s="1"/>
  <c r="T1268" i="3"/>
  <c r="U1268" i="3" s="1"/>
  <c r="T459" i="3"/>
  <c r="U459" i="3" s="1"/>
  <c r="T1210" i="5"/>
  <c r="U1210" i="5" s="1"/>
  <c r="T428" i="5"/>
  <c r="U428" i="5" s="1"/>
  <c r="U708" i="4"/>
  <c r="T931" i="3"/>
  <c r="U931" i="3" s="1"/>
  <c r="T459" i="5"/>
  <c r="U459" i="5" s="1"/>
  <c r="T1321" i="3"/>
  <c r="U1321" i="3" s="1"/>
  <c r="T1034" i="5"/>
  <c r="U1034" i="5" s="1"/>
  <c r="T987" i="5"/>
  <c r="U987" i="5" s="1"/>
  <c r="T1329" i="5"/>
  <c r="U1329" i="5" s="1"/>
  <c r="V1329" i="6" s="1"/>
  <c r="T800" i="5"/>
  <c r="U800" i="5" s="1"/>
  <c r="T1367" i="5"/>
  <c r="U1367" i="5" s="1"/>
  <c r="V1367" i="6" s="1"/>
  <c r="T1057" i="5"/>
  <c r="U1057" i="5" s="1"/>
  <c r="V1057" i="6" s="1"/>
  <c r="T1116" i="5"/>
  <c r="U1116" i="5" s="1"/>
  <c r="T874" i="3"/>
  <c r="U874" i="3" s="1"/>
  <c r="T1407" i="5"/>
  <c r="U1407" i="5" s="1"/>
  <c r="V1407" i="6" s="1"/>
  <c r="T1407" i="3"/>
  <c r="U1407" i="3" s="1"/>
  <c r="T759" i="5"/>
  <c r="U759" i="5" s="1"/>
  <c r="T759" i="3"/>
  <c r="U759" i="3" s="1"/>
  <c r="U1598" i="6"/>
  <c r="T1598" i="3"/>
  <c r="U1598" i="3" s="1"/>
  <c r="T1598" i="5"/>
  <c r="U1598" i="5" s="1"/>
  <c r="V1598" i="4" s="1"/>
  <c r="U1371" i="6"/>
  <c r="T1371" i="3"/>
  <c r="U1371" i="3" s="1"/>
  <c r="T1371" i="5"/>
  <c r="U1371" i="5" s="1"/>
  <c r="V1371" i="4" s="1"/>
  <c r="T1346" i="3"/>
  <c r="U1346" i="3" s="1"/>
  <c r="T562" i="5"/>
  <c r="U562" i="5" s="1"/>
  <c r="U110" i="6"/>
  <c r="T110" i="3"/>
  <c r="U110" i="3" s="1"/>
  <c r="T110" i="5"/>
  <c r="U110" i="5" s="1"/>
  <c r="V110" i="4" s="1"/>
  <c r="U168" i="4"/>
  <c r="T168" i="3"/>
  <c r="U168" i="3" s="1"/>
  <c r="T168" i="5"/>
  <c r="U168" i="5" s="1"/>
  <c r="V168" i="6" s="1"/>
  <c r="U174" i="6"/>
  <c r="T174" i="3"/>
  <c r="U174" i="3" s="1"/>
  <c r="T174" i="5"/>
  <c r="U174" i="5" s="1"/>
  <c r="V174" i="4" s="1"/>
  <c r="T1279" i="3"/>
  <c r="U1279" i="3" s="1"/>
  <c r="T1044" i="5"/>
  <c r="U1044" i="5" s="1"/>
  <c r="V1044" i="6" s="1"/>
  <c r="T747" i="3"/>
  <c r="U747" i="3" s="1"/>
  <c r="T1394" i="5"/>
  <c r="U1394" i="5" s="1"/>
  <c r="T666" i="5"/>
  <c r="U666" i="5" s="1"/>
  <c r="T1394" i="3"/>
  <c r="U1394" i="3" s="1"/>
  <c r="T811" i="5"/>
  <c r="U811" i="5" s="1"/>
  <c r="V811" i="6" s="1"/>
  <c r="T1012" i="5"/>
  <c r="U1012" i="5" s="1"/>
  <c r="V1012" i="6" s="1"/>
  <c r="T564" i="5"/>
  <c r="U564" i="5" s="1"/>
  <c r="V564" i="6" s="1"/>
  <c r="T582" i="3"/>
  <c r="U582" i="3" s="1"/>
  <c r="T292" i="5"/>
  <c r="U292" i="5" s="1"/>
  <c r="T392" i="5"/>
  <c r="U392" i="5" s="1"/>
  <c r="T669" i="5"/>
  <c r="U669" i="5" s="1"/>
  <c r="T832" i="5"/>
  <c r="U832" i="5" s="1"/>
  <c r="V832" i="4" s="1"/>
  <c r="T893" i="5"/>
  <c r="U893" i="5" s="1"/>
  <c r="V893" i="4" s="1"/>
  <c r="T1559" i="3"/>
  <c r="U1559" i="3" s="1"/>
  <c r="U875" i="6"/>
  <c r="T875" i="5"/>
  <c r="U875" i="5" s="1"/>
  <c r="T947" i="5"/>
  <c r="U947" i="5" s="1"/>
  <c r="T1203" i="5"/>
  <c r="U1203" i="5" s="1"/>
  <c r="T283" i="3"/>
  <c r="U283" i="3" s="1"/>
  <c r="T927" i="5"/>
  <c r="U927" i="5" s="1"/>
  <c r="T262" i="5"/>
  <c r="U262" i="5" s="1"/>
  <c r="U1507" i="4"/>
  <c r="T1536" i="3"/>
  <c r="U1536" i="3" s="1"/>
  <c r="T695" i="5"/>
  <c r="U695" i="5" s="1"/>
  <c r="V695" i="6" s="1"/>
  <c r="T442" i="3"/>
  <c r="U442" i="3" s="1"/>
  <c r="T130" i="3"/>
  <c r="U130" i="3" s="1"/>
  <c r="T1073" i="5"/>
  <c r="U1073" i="5" s="1"/>
  <c r="T339" i="5"/>
  <c r="U339" i="5" s="1"/>
  <c r="T262" i="3"/>
  <c r="U262" i="3" s="1"/>
  <c r="T862" i="5"/>
  <c r="U862" i="5" s="1"/>
  <c r="V862" i="4" s="1"/>
  <c r="T1518" i="3"/>
  <c r="U1518" i="3" s="1"/>
  <c r="T283" i="5"/>
  <c r="U283" i="5" s="1"/>
  <c r="U442" i="4"/>
  <c r="T873" i="3"/>
  <c r="U873" i="3" s="1"/>
  <c r="T1477" i="5"/>
  <c r="U1477" i="5" s="1"/>
  <c r="T1592" i="5"/>
  <c r="U1592" i="5" s="1"/>
  <c r="V1592" i="6" s="1"/>
  <c r="T602" i="3"/>
  <c r="U602" i="3" s="1"/>
  <c r="T289" i="5"/>
  <c r="U289" i="5" s="1"/>
  <c r="V289" i="6" s="1"/>
  <c r="T1592" i="3"/>
  <c r="U1592" i="3" s="1"/>
  <c r="T329" i="5"/>
  <c r="U329" i="5" s="1"/>
  <c r="V329" i="6" s="1"/>
  <c r="T1498" i="5"/>
  <c r="U1498" i="5" s="1"/>
  <c r="T830" i="5"/>
  <c r="U830" i="5" s="1"/>
  <c r="V830" i="6" s="1"/>
  <c r="T1477" i="3"/>
  <c r="U1477" i="3" s="1"/>
  <c r="T1495" i="5"/>
  <c r="U1495" i="5" s="1"/>
  <c r="T582" i="5"/>
  <c r="U582" i="5" s="1"/>
  <c r="T344" i="5"/>
  <c r="U344" i="5" s="1"/>
  <c r="T873" i="5"/>
  <c r="U873" i="5" s="1"/>
  <c r="T1536" i="5"/>
  <c r="U1536" i="5" s="1"/>
  <c r="V1536" i="6" s="1"/>
  <c r="T130" i="5"/>
  <c r="U130" i="5" s="1"/>
  <c r="T882" i="3"/>
  <c r="U882" i="3" s="1"/>
  <c r="T282" i="5"/>
  <c r="U282" i="5" s="1"/>
  <c r="T1244" i="5"/>
  <c r="U1244" i="5" s="1"/>
  <c r="T1449" i="5"/>
  <c r="U1449" i="5" s="1"/>
  <c r="T1116" i="3"/>
  <c r="U1116" i="3" s="1"/>
  <c r="T269" i="3"/>
  <c r="U269" i="3" s="1"/>
  <c r="T202" i="5"/>
  <c r="U202" i="5" s="1"/>
  <c r="T202" i="3"/>
  <c r="U202" i="3" s="1"/>
  <c r="T276" i="3"/>
  <c r="U276" i="3" s="1"/>
  <c r="T1345" i="3"/>
  <c r="U1345" i="3" s="1"/>
  <c r="T792" i="5"/>
  <c r="U792" i="5" s="1"/>
  <c r="V792" i="6" s="1"/>
  <c r="T707" i="5"/>
  <c r="U707" i="5" s="1"/>
  <c r="T278" i="5"/>
  <c r="U278" i="5" s="1"/>
  <c r="V278" i="6" s="1"/>
  <c r="T1293" i="5"/>
  <c r="U1293" i="5" s="1"/>
  <c r="U1508" i="6"/>
  <c r="T1508" i="5"/>
  <c r="U1508" i="5" s="1"/>
  <c r="V1508" i="4" s="1"/>
  <c r="T1508" i="3"/>
  <c r="U1508" i="3" s="1"/>
  <c r="T1540" i="3"/>
  <c r="U1540" i="3" s="1"/>
  <c r="T1135" i="5"/>
  <c r="U1135" i="5" s="1"/>
  <c r="V1135" i="6" s="1"/>
  <c r="T697" i="3"/>
  <c r="U697" i="3" s="1"/>
  <c r="U278" i="4"/>
  <c r="T934" i="5"/>
  <c r="U934" i="5" s="1"/>
  <c r="V934" i="6" s="1"/>
  <c r="T276" i="5"/>
  <c r="U276" i="5" s="1"/>
  <c r="T933" i="5"/>
  <c r="U933" i="5" s="1"/>
  <c r="T1048" i="3"/>
  <c r="U1048" i="3" s="1"/>
  <c r="T933" i="3"/>
  <c r="U933" i="3" s="1"/>
  <c r="T1068" i="5"/>
  <c r="U1068" i="5" s="1"/>
  <c r="T1565" i="5"/>
  <c r="U1565" i="5" s="1"/>
  <c r="T1345" i="5"/>
  <c r="U1345" i="5" s="1"/>
  <c r="T1488" i="5"/>
  <c r="U1488" i="5" s="1"/>
  <c r="T1565" i="3"/>
  <c r="U1565" i="3" s="1"/>
  <c r="T1293" i="3"/>
  <c r="U1293" i="3" s="1"/>
  <c r="T707" i="3"/>
  <c r="U707" i="3" s="1"/>
  <c r="T1488" i="3"/>
  <c r="U1488" i="3" s="1"/>
  <c r="T1312" i="5"/>
  <c r="U1312" i="5" s="1"/>
  <c r="V1312" i="6" s="1"/>
  <c r="T716" i="5"/>
  <c r="U716" i="5" s="1"/>
  <c r="V716" i="6" s="1"/>
  <c r="T326" i="5"/>
  <c r="U326" i="5" s="1"/>
  <c r="V326" i="6" s="1"/>
  <c r="T1213" i="5"/>
  <c r="U1213" i="5" s="1"/>
  <c r="T557" i="5"/>
  <c r="U557" i="5" s="1"/>
  <c r="T1507" i="5"/>
  <c r="U1507" i="5" s="1"/>
  <c r="V1507" i="6" s="1"/>
  <c r="T918" i="3"/>
  <c r="U918" i="3" s="1"/>
  <c r="U326" i="4"/>
  <c r="T1338" i="3"/>
  <c r="U1338" i="3" s="1"/>
  <c r="T1229" i="5"/>
  <c r="U1229" i="5" s="1"/>
  <c r="V1229" i="6" s="1"/>
  <c r="T838" i="3"/>
  <c r="U838" i="3" s="1"/>
  <c r="T646" i="3"/>
  <c r="U646" i="3" s="1"/>
  <c r="T838" i="5"/>
  <c r="U838" i="5" s="1"/>
  <c r="T1589" i="5"/>
  <c r="U1589" i="5" s="1"/>
  <c r="V1589" i="4" s="1"/>
  <c r="T371" i="3"/>
  <c r="U371" i="3" s="1"/>
  <c r="T1177" i="5"/>
  <c r="U1177" i="5" s="1"/>
  <c r="T403" i="3"/>
  <c r="U403" i="3" s="1"/>
  <c r="T553" i="5"/>
  <c r="U553" i="5" s="1"/>
  <c r="T1418" i="5"/>
  <c r="U1418" i="5" s="1"/>
  <c r="T1347" i="3"/>
  <c r="U1347" i="3" s="1"/>
  <c r="T328" i="5"/>
  <c r="U328" i="5" s="1"/>
  <c r="V328" i="6" s="1"/>
  <c r="T869" i="5"/>
  <c r="U869" i="5" s="1"/>
  <c r="T1386" i="5"/>
  <c r="U1386" i="5" s="1"/>
  <c r="V1386" i="4" s="1"/>
  <c r="T883" i="3"/>
  <c r="U883" i="3" s="1"/>
  <c r="T646" i="5"/>
  <c r="U646" i="5" s="1"/>
  <c r="T123" i="3"/>
  <c r="U123" i="3" s="1"/>
  <c r="T1442" i="5"/>
  <c r="U1442" i="5" s="1"/>
  <c r="T511" i="5"/>
  <c r="U511" i="5" s="1"/>
  <c r="T1006" i="3"/>
  <c r="U1006" i="3" s="1"/>
  <c r="T714" i="5"/>
  <c r="U714" i="5" s="1"/>
  <c r="V714" i="6" s="1"/>
  <c r="T370" i="5"/>
  <c r="U370" i="5" s="1"/>
  <c r="T268" i="3"/>
  <c r="U268" i="3" s="1"/>
  <c r="T1589" i="3"/>
  <c r="U1589" i="3" s="1"/>
  <c r="T1418" i="3"/>
  <c r="U1418" i="3" s="1"/>
  <c r="T505" i="5"/>
  <c r="U505" i="5" s="1"/>
  <c r="T1005" i="5"/>
  <c r="U1005" i="5" s="1"/>
  <c r="U716" i="4"/>
  <c r="T553" i="3"/>
  <c r="U553" i="3" s="1"/>
  <c r="T1018" i="5"/>
  <c r="U1018" i="5" s="1"/>
  <c r="V1018" i="6" s="1"/>
  <c r="T1397" i="3"/>
  <c r="U1397" i="3" s="1"/>
  <c r="T1338" i="5"/>
  <c r="U1338" i="5" s="1"/>
  <c r="T924" i="5"/>
  <c r="U924" i="5" s="1"/>
  <c r="T1445" i="3"/>
  <c r="U1445" i="3" s="1"/>
  <c r="T1081" i="3"/>
  <c r="U1081" i="3" s="1"/>
  <c r="T1422" i="3"/>
  <c r="U1422" i="3" s="1"/>
  <c r="T1482" i="5"/>
  <c r="U1482" i="5" s="1"/>
  <c r="V1482" i="6" s="1"/>
  <c r="T836" i="3"/>
  <c r="U836" i="3" s="1"/>
  <c r="T614" i="5"/>
  <c r="U614" i="5" s="1"/>
  <c r="T994" i="5"/>
  <c r="U994" i="5" s="1"/>
  <c r="U1367" i="4"/>
  <c r="T268" i="5"/>
  <c r="U268" i="5" s="1"/>
  <c r="T1422" i="5"/>
  <c r="U1422" i="5" s="1"/>
  <c r="V1422" i="6" s="1"/>
  <c r="T417" i="3"/>
  <c r="U417" i="3" s="1"/>
  <c r="T557" i="3"/>
  <c r="U557" i="3" s="1"/>
  <c r="T1493" i="3"/>
  <c r="U1493" i="3" s="1"/>
  <c r="T503" i="3"/>
  <c r="U503" i="3" s="1"/>
  <c r="T737" i="5"/>
  <c r="U737" i="5" s="1"/>
  <c r="T572" i="5"/>
  <c r="U572" i="5" s="1"/>
  <c r="V572" i="6" s="1"/>
  <c r="T677" i="5"/>
  <c r="U677" i="5" s="1"/>
  <c r="T1509" i="5"/>
  <c r="U1509" i="5" s="1"/>
  <c r="T737" i="3"/>
  <c r="U737" i="3" s="1"/>
  <c r="T1081" i="5"/>
  <c r="U1081" i="5" s="1"/>
  <c r="V1081" i="6" s="1"/>
  <c r="T836" i="5"/>
  <c r="U836" i="5" s="1"/>
  <c r="T675" i="3"/>
  <c r="U675" i="3" s="1"/>
  <c r="T261" i="5"/>
  <c r="U261" i="5" s="1"/>
  <c r="V261" i="4" s="1"/>
  <c r="T1300" i="3"/>
  <c r="U1300" i="3" s="1"/>
  <c r="U1081" i="4"/>
  <c r="T1300" i="5"/>
  <c r="U1300" i="5" s="1"/>
  <c r="T1361" i="5"/>
  <c r="U1361" i="5" s="1"/>
  <c r="T1367" i="3"/>
  <c r="U1367" i="3" s="1"/>
  <c r="T829" i="5"/>
  <c r="U829" i="5" s="1"/>
  <c r="V829" i="6" s="1"/>
  <c r="T205" i="3"/>
  <c r="U205" i="3" s="1"/>
  <c r="T1361" i="3"/>
  <c r="U1361" i="3" s="1"/>
  <c r="T1382" i="5"/>
  <c r="U1382" i="5" s="1"/>
  <c r="V1382" i="6" s="1"/>
  <c r="T1209" i="5"/>
  <c r="U1209" i="5" s="1"/>
  <c r="V1209" i="6" s="1"/>
  <c r="T1016" i="5"/>
  <c r="U1016" i="5" s="1"/>
  <c r="T189" i="5"/>
  <c r="U189" i="5" s="1"/>
  <c r="T1265" i="3"/>
  <c r="U1265" i="3" s="1"/>
  <c r="U908" i="6"/>
  <c r="T908" i="5"/>
  <c r="U908" i="5" s="1"/>
  <c r="T1039" i="3"/>
  <c r="U1039" i="3" s="1"/>
  <c r="T180" i="5"/>
  <c r="U180" i="5" s="1"/>
  <c r="V180" i="6" s="1"/>
  <c r="T313" i="5"/>
  <c r="U313" i="5" s="1"/>
  <c r="T730" i="5"/>
  <c r="U730" i="5" s="1"/>
  <c r="V730" i="6" s="1"/>
  <c r="T816" i="5"/>
  <c r="U816" i="5" s="1"/>
  <c r="V816" i="4" s="1"/>
  <c r="T205" i="5"/>
  <c r="U205" i="5" s="1"/>
  <c r="V205" i="6" s="1"/>
  <c r="T893" i="3"/>
  <c r="U893" i="3" s="1"/>
  <c r="T1232" i="3"/>
  <c r="U1232" i="3" s="1"/>
  <c r="T872" i="5"/>
  <c r="U872" i="5" s="1"/>
  <c r="T547" i="5"/>
  <c r="U547" i="5" s="1"/>
  <c r="V547" i="6" s="1"/>
  <c r="T1190" i="5"/>
  <c r="U1190" i="5" s="1"/>
  <c r="T990" i="5"/>
  <c r="U990" i="5" s="1"/>
  <c r="T1523" i="5"/>
  <c r="U1523" i="5" s="1"/>
  <c r="V1523" i="6" s="1"/>
  <c r="T790" i="3"/>
  <c r="U790" i="3" s="1"/>
  <c r="T1137" i="3"/>
  <c r="U1137" i="3" s="1"/>
  <c r="T1587" i="5"/>
  <c r="U1587" i="5" s="1"/>
  <c r="T1522" i="3"/>
  <c r="U1522" i="3" s="1"/>
  <c r="T1110" i="5"/>
  <c r="U1110" i="5" s="1"/>
  <c r="T1522" i="5"/>
  <c r="U1522" i="5" s="1"/>
  <c r="V1522" i="4" s="1"/>
  <c r="T1084" i="5"/>
  <c r="U1084" i="5" s="1"/>
  <c r="V1084" i="4" s="1"/>
  <c r="T171" i="5"/>
  <c r="U171" i="5" s="1"/>
  <c r="V171" i="6" s="1"/>
  <c r="T799" i="5"/>
  <c r="U799" i="5" s="1"/>
  <c r="V799" i="6" s="1"/>
  <c r="T547" i="3"/>
  <c r="U547" i="3" s="1"/>
  <c r="T106" i="3"/>
  <c r="U106" i="3" s="1"/>
  <c r="T1192" i="3"/>
  <c r="U1192" i="3" s="1"/>
  <c r="T690" i="3"/>
  <c r="U690" i="3" s="1"/>
  <c r="T106" i="5"/>
  <c r="U106" i="5" s="1"/>
  <c r="T690" i="5"/>
  <c r="U690" i="5" s="1"/>
  <c r="T790" i="5"/>
  <c r="U790" i="5" s="1"/>
  <c r="V790" i="6" s="1"/>
  <c r="T1137" i="5"/>
  <c r="U1137" i="5" s="1"/>
  <c r="T919" i="3"/>
  <c r="U919" i="3" s="1"/>
  <c r="T816" i="3"/>
  <c r="U816" i="3" s="1"/>
  <c r="T259" i="5"/>
  <c r="U259" i="5" s="1"/>
  <c r="V259" i="6" s="1"/>
  <c r="T953" i="5"/>
  <c r="U953" i="5" s="1"/>
  <c r="V953" i="4" s="1"/>
  <c r="T1191" i="5"/>
  <c r="U1191" i="5" s="1"/>
  <c r="T919" i="5"/>
  <c r="U919" i="5" s="1"/>
  <c r="T223" i="3"/>
  <c r="U223" i="3" s="1"/>
  <c r="T990" i="3"/>
  <c r="U990" i="3" s="1"/>
  <c r="T513" i="5"/>
  <c r="U513" i="5" s="1"/>
  <c r="T730" i="3"/>
  <c r="U730" i="3" s="1"/>
  <c r="T127" i="5"/>
  <c r="U127" i="5" s="1"/>
  <c r="T1556" i="3"/>
  <c r="U1556" i="3" s="1"/>
  <c r="T656" i="3"/>
  <c r="U656" i="3" s="1"/>
  <c r="T1021" i="5"/>
  <c r="U1021" i="5" s="1"/>
  <c r="V1021" i="6" s="1"/>
  <c r="T797" i="5"/>
  <c r="U797" i="5" s="1"/>
  <c r="T1556" i="5"/>
  <c r="U1556" i="5" s="1"/>
  <c r="T1466" i="5"/>
  <c r="U1466" i="5" s="1"/>
  <c r="T520" i="5"/>
  <c r="U520" i="5" s="1"/>
  <c r="V520" i="6" s="1"/>
  <c r="T961" i="5"/>
  <c r="U961" i="5" s="1"/>
  <c r="T1428" i="5"/>
  <c r="U1428" i="5" s="1"/>
  <c r="V1428" i="6" s="1"/>
  <c r="T1498" i="3"/>
  <c r="U1498" i="3" s="1"/>
  <c r="T1270" i="3"/>
  <c r="U1270" i="3" s="1"/>
  <c r="T904" i="3"/>
  <c r="U904" i="3" s="1"/>
  <c r="T768" i="5"/>
  <c r="U768" i="5" s="1"/>
  <c r="T241" i="5"/>
  <c r="U241" i="5" s="1"/>
  <c r="U893" i="6"/>
  <c r="U1270" i="6"/>
  <c r="T924" i="3"/>
  <c r="U924" i="3" s="1"/>
  <c r="T339" i="3"/>
  <c r="U339" i="3" s="1"/>
  <c r="T575" i="5"/>
  <c r="U575" i="5" s="1"/>
  <c r="T721" i="5"/>
  <c r="U721" i="5" s="1"/>
  <c r="V721" i="6" s="1"/>
  <c r="T992" i="5"/>
  <c r="U992" i="5" s="1"/>
  <c r="V992" i="4" s="1"/>
  <c r="T1183" i="3"/>
  <c r="U1183" i="3" s="1"/>
  <c r="T976" i="3"/>
  <c r="U976" i="3" s="1"/>
  <c r="T1421" i="3"/>
  <c r="U1421" i="3" s="1"/>
  <c r="T1504" i="3"/>
  <c r="U1504" i="3" s="1"/>
  <c r="T152" i="3"/>
  <c r="U152" i="3" s="1"/>
  <c r="T1472" i="3"/>
  <c r="U1472" i="3" s="1"/>
  <c r="T1236" i="3"/>
  <c r="U1236" i="3" s="1"/>
  <c r="T897" i="5"/>
  <c r="U897" i="5" s="1"/>
  <c r="V897" i="4" s="1"/>
  <c r="T1263" i="5"/>
  <c r="U1263" i="5" s="1"/>
  <c r="T583" i="5"/>
  <c r="U583" i="5" s="1"/>
  <c r="T1472" i="5"/>
  <c r="U1472" i="5" s="1"/>
  <c r="T404" i="5"/>
  <c r="U404" i="5" s="1"/>
  <c r="V404" i="6" s="1"/>
  <c r="T1534" i="5"/>
  <c r="U1534" i="5" s="1"/>
  <c r="T1421" i="5"/>
  <c r="U1421" i="5" s="1"/>
  <c r="T988" i="5"/>
  <c r="U988" i="5" s="1"/>
  <c r="T988" i="3"/>
  <c r="U988" i="3" s="1"/>
  <c r="T108" i="5"/>
  <c r="U108" i="5" s="1"/>
  <c r="T583" i="3"/>
  <c r="U583" i="3" s="1"/>
  <c r="T797" i="3"/>
  <c r="U797" i="3" s="1"/>
  <c r="T291" i="3"/>
  <c r="U291" i="3" s="1"/>
  <c r="T1466" i="3"/>
  <c r="U1466" i="3" s="1"/>
  <c r="T1236" i="5"/>
  <c r="U1236" i="5" s="1"/>
  <c r="T152" i="5"/>
  <c r="U152" i="5" s="1"/>
  <c r="T1183" i="5"/>
  <c r="U1183" i="5" s="1"/>
  <c r="T904" i="5"/>
  <c r="U904" i="5" s="1"/>
  <c r="T976" i="5"/>
  <c r="U976" i="5" s="1"/>
  <c r="V976" i="6" s="1"/>
  <c r="T713" i="3"/>
  <c r="U713" i="3" s="1"/>
  <c r="U1031" i="6"/>
  <c r="T1031" i="5"/>
  <c r="U1031" i="5" s="1"/>
  <c r="U1262" i="6"/>
  <c r="T1262" i="5"/>
  <c r="U1262" i="5" s="1"/>
  <c r="V1262" i="4" s="1"/>
  <c r="U1505" i="6"/>
  <c r="U1208" i="6"/>
  <c r="T1208" i="5"/>
  <c r="U1208" i="5" s="1"/>
  <c r="V1208" i="4" s="1"/>
  <c r="S72" i="6"/>
  <c r="U154" i="4"/>
  <c r="T433" i="3"/>
  <c r="U433" i="3" s="1"/>
  <c r="T846" i="3"/>
  <c r="U846" i="3" s="1"/>
  <c r="T1468" i="5"/>
  <c r="U1468" i="5" s="1"/>
  <c r="T981" i="5"/>
  <c r="U981" i="5" s="1"/>
  <c r="S54" i="6"/>
  <c r="S81" i="6"/>
  <c r="S12" i="6"/>
  <c r="S52" i="6"/>
  <c r="S55" i="6"/>
  <c r="S65" i="6"/>
  <c r="S45" i="6"/>
  <c r="T361" i="5"/>
  <c r="U361" i="5" s="1"/>
  <c r="V361" i="4" s="1"/>
  <c r="S6" i="6"/>
  <c r="S58" i="6"/>
  <c r="S99" i="6"/>
  <c r="S64" i="6"/>
  <c r="S89" i="6"/>
  <c r="S42" i="6"/>
  <c r="S22" i="6"/>
  <c r="S27" i="6"/>
  <c r="S43" i="6"/>
  <c r="U697" i="4"/>
  <c r="T524" i="5"/>
  <c r="U524" i="5" s="1"/>
  <c r="S20" i="6"/>
  <c r="S36" i="6"/>
  <c r="S76" i="6"/>
  <c r="S71" i="6"/>
  <c r="S39" i="6"/>
  <c r="S41" i="6"/>
  <c r="S69" i="6"/>
  <c r="S96" i="6"/>
  <c r="S50" i="6"/>
  <c r="S44" i="6"/>
  <c r="S80" i="6"/>
  <c r="S23" i="6"/>
  <c r="S38" i="6"/>
  <c r="S28" i="6"/>
  <c r="S31" i="6"/>
  <c r="T1543" i="5"/>
  <c r="U1543" i="5" s="1"/>
  <c r="V1543" i="4" s="1"/>
  <c r="T403" i="5"/>
  <c r="U403" i="5" s="1"/>
  <c r="V403" i="4" s="1"/>
  <c r="T846" i="5"/>
  <c r="U846" i="5" s="1"/>
  <c r="V846" i="6" s="1"/>
  <c r="S7" i="6"/>
  <c r="S15" i="6"/>
  <c r="S75" i="6"/>
  <c r="S57" i="6"/>
  <c r="S46" i="6"/>
  <c r="S40" i="6"/>
  <c r="S97" i="6"/>
  <c r="S9" i="6"/>
  <c r="S86" i="6"/>
  <c r="S8" i="6"/>
  <c r="S47" i="6"/>
  <c r="S33" i="6"/>
  <c r="S92" i="6"/>
  <c r="S56" i="6"/>
  <c r="T884" i="5"/>
  <c r="U884" i="5" s="1"/>
  <c r="T736" i="5"/>
  <c r="U736" i="5" s="1"/>
  <c r="V736" i="4" s="1"/>
  <c r="T1007" i="5"/>
  <c r="U1007" i="5" s="1"/>
  <c r="V1007" i="6" s="1"/>
  <c r="T991" i="5"/>
  <c r="U991" i="5" s="1"/>
  <c r="V991" i="4" s="1"/>
  <c r="S68" i="6"/>
  <c r="S26" i="6"/>
  <c r="S32" i="6"/>
  <c r="S24" i="6"/>
  <c r="S88" i="6"/>
  <c r="S37" i="6"/>
  <c r="S59" i="6"/>
  <c r="S93" i="6"/>
  <c r="S21" i="6"/>
  <c r="S90" i="6"/>
  <c r="S73" i="6"/>
  <c r="S66" i="6"/>
  <c r="S62" i="6"/>
  <c r="T1248" i="3"/>
  <c r="U1248" i="3" s="1"/>
  <c r="T991" i="3"/>
  <c r="U991" i="3" s="1"/>
  <c r="T1008" i="5"/>
  <c r="U1008" i="5" s="1"/>
  <c r="V1008" i="4" s="1"/>
  <c r="T402" i="5"/>
  <c r="U402" i="5" s="1"/>
  <c r="V402" i="6" s="1"/>
  <c r="S14" i="6"/>
  <c r="S74" i="6"/>
  <c r="S53" i="6"/>
  <c r="S91" i="6"/>
  <c r="S67" i="6"/>
  <c r="S11" i="6"/>
  <c r="S87" i="6"/>
  <c r="S30" i="6"/>
  <c r="S78" i="6"/>
  <c r="S25" i="6"/>
  <c r="S82" i="6"/>
  <c r="S100" i="6"/>
  <c r="S98" i="6"/>
  <c r="S94" i="6"/>
  <c r="S18" i="6"/>
  <c r="S61" i="6"/>
  <c r="S51" i="6"/>
  <c r="S13" i="6"/>
  <c r="S79" i="6"/>
  <c r="S49" i="6"/>
  <c r="S77" i="6"/>
  <c r="S48" i="6"/>
  <c r="S83" i="6"/>
  <c r="S95" i="6"/>
  <c r="S70" i="6"/>
  <c r="T1000" i="5"/>
  <c r="U1000" i="5" s="1"/>
  <c r="T419" i="5"/>
  <c r="U419" i="5" s="1"/>
  <c r="T1248" i="5"/>
  <c r="U1248" i="5" s="1"/>
  <c r="T433" i="5"/>
  <c r="U433" i="5" s="1"/>
  <c r="V433" i="4" s="1"/>
  <c r="S16" i="6"/>
  <c r="S17" i="6"/>
  <c r="S10" i="6"/>
  <c r="S84" i="6"/>
  <c r="S19" i="6"/>
  <c r="S35" i="6"/>
  <c r="S63" i="6"/>
  <c r="S29" i="6"/>
  <c r="S34" i="6"/>
  <c r="S85" i="6"/>
  <c r="S60" i="6"/>
  <c r="T738" i="3"/>
  <c r="U738" i="3" s="1"/>
  <c r="T578" i="5"/>
  <c r="U578" i="5" s="1"/>
  <c r="T292" i="3"/>
  <c r="U292" i="3" s="1"/>
  <c r="U1329" i="4"/>
  <c r="U503" i="4"/>
  <c r="T1398" i="3"/>
  <c r="U1398" i="3" s="1"/>
  <c r="T380" i="5"/>
  <c r="U380" i="5" s="1"/>
  <c r="T380" i="3"/>
  <c r="U380" i="3" s="1"/>
  <c r="T1329" i="3"/>
  <c r="U1329" i="3" s="1"/>
  <c r="T525" i="5"/>
  <c r="U525" i="5" s="1"/>
  <c r="T518" i="5"/>
  <c r="U518" i="5" s="1"/>
  <c r="U542" i="4"/>
  <c r="T1581" i="3"/>
  <c r="U1581" i="3" s="1"/>
  <c r="T114" i="3"/>
  <c r="U114" i="3" s="1"/>
  <c r="T657" i="5"/>
  <c r="U657" i="5" s="1"/>
  <c r="T1181" i="3"/>
  <c r="U1181" i="3" s="1"/>
  <c r="T657" i="3"/>
  <c r="U657" i="3" s="1"/>
  <c r="T1106" i="5"/>
  <c r="U1106" i="5" s="1"/>
  <c r="T1067" i="5"/>
  <c r="U1067" i="5" s="1"/>
  <c r="T114" i="5"/>
  <c r="U114" i="5" s="1"/>
  <c r="T1230" i="5"/>
  <c r="U1230" i="5" s="1"/>
  <c r="V1230" i="4" s="1"/>
  <c r="T340" i="3"/>
  <c r="U340" i="3" s="1"/>
  <c r="T538" i="5"/>
  <c r="U538" i="5" s="1"/>
  <c r="T1019" i="5"/>
  <c r="U1019" i="5" s="1"/>
  <c r="T340" i="5"/>
  <c r="U340" i="5" s="1"/>
  <c r="T1230" i="3"/>
  <c r="U1230" i="3" s="1"/>
  <c r="T794" i="5"/>
  <c r="U794" i="5" s="1"/>
  <c r="T1019" i="3"/>
  <c r="U1019" i="3" s="1"/>
  <c r="T724" i="5"/>
  <c r="U724" i="5" s="1"/>
  <c r="T656" i="5"/>
  <c r="U656" i="5" s="1"/>
  <c r="U918" i="6"/>
  <c r="T918" i="5"/>
  <c r="U918" i="5" s="1"/>
  <c r="V918" i="4" s="1"/>
  <c r="T920" i="5"/>
  <c r="U920" i="5" s="1"/>
  <c r="T750" i="3"/>
  <c r="U750" i="3" s="1"/>
  <c r="U511" i="6"/>
  <c r="T511" i="3"/>
  <c r="U511" i="3" s="1"/>
  <c r="U1006" i="6"/>
  <c r="T1006" i="5"/>
  <c r="U1006" i="5" s="1"/>
  <c r="V1006" i="4" s="1"/>
  <c r="T996" i="5"/>
  <c r="U996" i="5" s="1"/>
  <c r="T424" i="5"/>
  <c r="U424" i="5" s="1"/>
  <c r="T1126" i="5"/>
  <c r="U1126" i="5" s="1"/>
  <c r="T1112" i="5"/>
  <c r="U1112" i="5" s="1"/>
  <c r="U882" i="4"/>
  <c r="T1086" i="3"/>
  <c r="U1086" i="3" s="1"/>
  <c r="T965" i="5"/>
  <c r="U965" i="5" s="1"/>
  <c r="T356" i="5"/>
  <c r="U356" i="5" s="1"/>
  <c r="T217" i="3"/>
  <c r="U217" i="3" s="1"/>
  <c r="T241" i="3"/>
  <c r="U241" i="3" s="1"/>
  <c r="T1042" i="5"/>
  <c r="U1042" i="5" s="1"/>
  <c r="T1113" i="3"/>
  <c r="U1113" i="3" s="1"/>
  <c r="T1566" i="5"/>
  <c r="U1566" i="5" s="1"/>
  <c r="T1445" i="5"/>
  <c r="U1445" i="5" s="1"/>
  <c r="V1445" i="6" s="1"/>
  <c r="U1445" i="4"/>
  <c r="T682" i="3"/>
  <c r="U682" i="3" s="1"/>
  <c r="T731" i="5"/>
  <c r="U731" i="5" s="1"/>
  <c r="T1380" i="5"/>
  <c r="U1380" i="5" s="1"/>
  <c r="V1380" i="4" s="1"/>
  <c r="T882" i="5"/>
  <c r="U882" i="5" s="1"/>
  <c r="V882" i="6" s="1"/>
  <c r="T515" i="5"/>
  <c r="U515" i="5" s="1"/>
  <c r="T1113" i="5"/>
  <c r="U1113" i="5" s="1"/>
  <c r="T515" i="3"/>
  <c r="U515" i="3" s="1"/>
  <c r="T1149" i="3"/>
  <c r="U1149" i="3" s="1"/>
  <c r="U682" i="4"/>
  <c r="T745" i="3"/>
  <c r="U745" i="3" s="1"/>
  <c r="T475" i="3"/>
  <c r="U475" i="3" s="1"/>
  <c r="T465" i="5"/>
  <c r="U465" i="5" s="1"/>
  <c r="T1586" i="5"/>
  <c r="U1586" i="5" s="1"/>
  <c r="T1059" i="5"/>
  <c r="U1059" i="5" s="1"/>
  <c r="T1550" i="5"/>
  <c r="U1550" i="5" s="1"/>
  <c r="T1166" i="5"/>
  <c r="U1166" i="5" s="1"/>
  <c r="T474" i="3"/>
  <c r="U474" i="3" s="1"/>
  <c r="T356" i="3"/>
  <c r="U356" i="3" s="1"/>
  <c r="T1363" i="5"/>
  <c r="U1363" i="5" s="1"/>
  <c r="T946" i="5"/>
  <c r="U946" i="5" s="1"/>
  <c r="T474" i="5"/>
  <c r="U474" i="5" s="1"/>
  <c r="T1149" i="5"/>
  <c r="U1149" i="5" s="1"/>
  <c r="T661" i="5"/>
  <c r="U661" i="5" s="1"/>
  <c r="T195" i="5"/>
  <c r="U195" i="5" s="1"/>
  <c r="T475" i="5"/>
  <c r="U475" i="5" s="1"/>
  <c r="T745" i="5"/>
  <c r="U745" i="5" s="1"/>
  <c r="V745" i="4" s="1"/>
  <c r="U750" i="6"/>
  <c r="T750" i="5"/>
  <c r="U750" i="5" s="1"/>
  <c r="V750" i="4" s="1"/>
  <c r="T1110" i="3"/>
  <c r="U1110" i="3" s="1"/>
  <c r="T684" i="5"/>
  <c r="U684" i="5" s="1"/>
  <c r="T847" i="5"/>
  <c r="U847" i="5" s="1"/>
  <c r="T551" i="5"/>
  <c r="U551" i="5" s="1"/>
  <c r="V551" i="6" s="1"/>
  <c r="T861" i="3"/>
  <c r="U861" i="3" s="1"/>
  <c r="T1273" i="5"/>
  <c r="U1273" i="5" s="1"/>
  <c r="T1296" i="5"/>
  <c r="U1296" i="5" s="1"/>
  <c r="T1153" i="3"/>
  <c r="U1153" i="3" s="1"/>
  <c r="T551" i="3"/>
  <c r="U551" i="3" s="1"/>
  <c r="T1273" i="3"/>
  <c r="U1273" i="3" s="1"/>
  <c r="T939" i="5"/>
  <c r="U939" i="5" s="1"/>
  <c r="T1296" i="3"/>
  <c r="U1296" i="3" s="1"/>
  <c r="T122" i="3"/>
  <c r="U122" i="3" s="1"/>
  <c r="T157" i="3"/>
  <c r="U157" i="3" s="1"/>
  <c r="T1567" i="5"/>
  <c r="U1567" i="5" s="1"/>
  <c r="T406" i="5"/>
  <c r="U406" i="5" s="1"/>
  <c r="T1153" i="5"/>
  <c r="U1153" i="5" s="1"/>
  <c r="T1078" i="3"/>
  <c r="U1078" i="3" s="1"/>
  <c r="T939" i="3"/>
  <c r="U939" i="3" s="1"/>
  <c r="T355" i="3"/>
  <c r="U355" i="3" s="1"/>
  <c r="U564" i="4"/>
  <c r="U1501" i="4"/>
  <c r="T343" i="5"/>
  <c r="U343" i="5" s="1"/>
  <c r="T1288" i="5"/>
  <c r="U1288" i="5" s="1"/>
  <c r="T234" i="5"/>
  <c r="U234" i="5" s="1"/>
  <c r="T451" i="3"/>
  <c r="U451" i="3" s="1"/>
  <c r="T192" i="5"/>
  <c r="U192" i="5" s="1"/>
  <c r="T118" i="5"/>
  <c r="U118" i="5" s="1"/>
  <c r="T429" i="5"/>
  <c r="U429" i="5" s="1"/>
  <c r="T176" i="5"/>
  <c r="U176" i="5" s="1"/>
  <c r="T1519" i="5"/>
  <c r="U1519" i="5" s="1"/>
  <c r="U905" i="6"/>
  <c r="T905" i="5"/>
  <c r="U905" i="5" s="1"/>
  <c r="V905" i="4" s="1"/>
  <c r="T446" i="5"/>
  <c r="U446" i="5" s="1"/>
  <c r="T1215" i="5"/>
  <c r="U1215" i="5" s="1"/>
  <c r="T151" i="5"/>
  <c r="U151" i="5" s="1"/>
  <c r="T1413" i="5"/>
  <c r="U1413" i="5" s="1"/>
  <c r="T1501" i="5"/>
  <c r="U1501" i="5" s="1"/>
  <c r="V1501" i="6" s="1"/>
  <c r="T1479" i="3"/>
  <c r="U1479" i="3" s="1"/>
  <c r="U1559" i="4"/>
  <c r="T766" i="5"/>
  <c r="U766" i="5" s="1"/>
  <c r="T131" i="3"/>
  <c r="U131" i="3" s="1"/>
  <c r="T950" i="3"/>
  <c r="U950" i="3" s="1"/>
  <c r="U1437" i="6"/>
  <c r="T1437" i="5"/>
  <c r="U1437" i="5" s="1"/>
  <c r="V1437" i="4" s="1"/>
  <c r="T1437" i="3"/>
  <c r="U1437" i="3" s="1"/>
  <c r="T1484" i="3"/>
  <c r="U1484" i="3" s="1"/>
  <c r="T371" i="5"/>
  <c r="U371" i="5" s="1"/>
  <c r="T615" i="5"/>
  <c r="U615" i="5" s="1"/>
  <c r="V615" i="6" s="1"/>
  <c r="T211" i="5"/>
  <c r="U211" i="5" s="1"/>
  <c r="T290" i="5"/>
  <c r="U290" i="5" s="1"/>
  <c r="T137" i="3"/>
  <c r="U137" i="3" s="1"/>
  <c r="T109" i="3"/>
  <c r="U109" i="3" s="1"/>
  <c r="U642" i="6"/>
  <c r="T642" i="3"/>
  <c r="U642" i="3" s="1"/>
  <c r="T642" i="5"/>
  <c r="U642" i="5" s="1"/>
  <c r="V642" i="4" s="1"/>
  <c r="T1099" i="3"/>
  <c r="U1099" i="3" s="1"/>
  <c r="T466" i="5"/>
  <c r="U466" i="5" s="1"/>
  <c r="T410" i="5"/>
  <c r="U410" i="5" s="1"/>
  <c r="T880" i="5"/>
  <c r="U880" i="5" s="1"/>
  <c r="T907" i="5"/>
  <c r="U907" i="5" s="1"/>
  <c r="T1559" i="5"/>
  <c r="U1559" i="5" s="1"/>
  <c r="V1559" i="6" s="1"/>
  <c r="U934" i="4"/>
  <c r="T1173" i="3"/>
  <c r="U1173" i="3" s="1"/>
  <c r="T1528" i="3"/>
  <c r="U1528" i="3" s="1"/>
  <c r="T266" i="3"/>
  <c r="U266" i="3" s="1"/>
  <c r="T201" i="5"/>
  <c r="U201" i="5" s="1"/>
  <c r="T238" i="5"/>
  <c r="U238" i="5" s="1"/>
  <c r="V238" i="6" s="1"/>
  <c r="T773" i="5"/>
  <c r="U773" i="5" s="1"/>
  <c r="V773" i="6" s="1"/>
  <c r="T1596" i="3"/>
  <c r="U1596" i="3" s="1"/>
  <c r="T195" i="3"/>
  <c r="U195" i="3" s="1"/>
  <c r="T266" i="5"/>
  <c r="U266" i="5" s="1"/>
  <c r="T563" i="5"/>
  <c r="U563" i="5" s="1"/>
  <c r="T338" i="3"/>
  <c r="U338" i="3" s="1"/>
  <c r="T830" i="3"/>
  <c r="U830" i="3" s="1"/>
  <c r="T1101" i="5"/>
  <c r="U1101" i="5" s="1"/>
  <c r="T1240" i="3"/>
  <c r="U1240" i="3" s="1"/>
  <c r="T1247" i="5"/>
  <c r="U1247" i="5" s="1"/>
  <c r="T950" i="5"/>
  <c r="U950" i="5" s="1"/>
  <c r="T1240" i="5"/>
  <c r="U1240" i="5" s="1"/>
  <c r="T109" i="5"/>
  <c r="U109" i="5" s="1"/>
  <c r="T1523" i="3"/>
  <c r="U1523" i="3" s="1"/>
  <c r="U367" i="4"/>
  <c r="U439" i="4"/>
  <c r="T374" i="3"/>
  <c r="U374" i="3" s="1"/>
  <c r="T1506" i="5"/>
  <c r="U1506" i="5" s="1"/>
  <c r="T1579" i="5"/>
  <c r="U1579" i="5" s="1"/>
  <c r="T1074" i="3"/>
  <c r="U1074" i="3" s="1"/>
  <c r="T643" i="3"/>
  <c r="U643" i="3" s="1"/>
  <c r="T992" i="3"/>
  <c r="U992" i="3" s="1"/>
  <c r="T122" i="5"/>
  <c r="U122" i="5" s="1"/>
  <c r="T367" i="3"/>
  <c r="U367" i="3" s="1"/>
  <c r="U374" i="4"/>
  <c r="V374" i="4" s="1"/>
  <c r="U830" i="4"/>
  <c r="U602" i="4"/>
  <c r="T984" i="5"/>
  <c r="U984" i="5" s="1"/>
  <c r="T720" i="5"/>
  <c r="U720" i="5" s="1"/>
  <c r="T643" i="5"/>
  <c r="U643" i="5" s="1"/>
  <c r="T602" i="5"/>
  <c r="U602" i="5" s="1"/>
  <c r="V602" i="6" s="1"/>
  <c r="T907" i="3"/>
  <c r="U907" i="3" s="1"/>
  <c r="T903" i="5"/>
  <c r="U903" i="5" s="1"/>
  <c r="T903" i="3"/>
  <c r="U903" i="3" s="1"/>
  <c r="T1279" i="5"/>
  <c r="U1279" i="5" s="1"/>
  <c r="U1265" i="4"/>
  <c r="T773" i="3"/>
  <c r="U773" i="3" s="1"/>
  <c r="T1084" i="3"/>
  <c r="U1084" i="3" s="1"/>
  <c r="T280" i="5"/>
  <c r="U280" i="5" s="1"/>
  <c r="V280" i="6" s="1"/>
  <c r="T113" i="3"/>
  <c r="U113" i="3" s="1"/>
  <c r="T473" i="5"/>
  <c r="U473" i="5" s="1"/>
  <c r="T1181" i="5"/>
  <c r="U1181" i="5" s="1"/>
  <c r="T123" i="5"/>
  <c r="U123" i="5" s="1"/>
  <c r="U747" i="4"/>
  <c r="T710" i="3"/>
  <c r="U710" i="3" s="1"/>
  <c r="T185" i="5"/>
  <c r="U185" i="5" s="1"/>
  <c r="V185" i="6" s="1"/>
  <c r="T238" i="3"/>
  <c r="U238" i="3" s="1"/>
  <c r="T1339" i="5"/>
  <c r="U1339" i="5" s="1"/>
  <c r="T702" i="5"/>
  <c r="U702" i="5" s="1"/>
  <c r="T338" i="5"/>
  <c r="U338" i="5" s="1"/>
  <c r="T408" i="5"/>
  <c r="U408" i="5" s="1"/>
  <c r="V408" i="6" s="1"/>
  <c r="T747" i="5"/>
  <c r="U747" i="5" s="1"/>
  <c r="V747" i="6" s="1"/>
  <c r="T1596" i="5"/>
  <c r="U1596" i="5" s="1"/>
  <c r="T796" i="5"/>
  <c r="U796" i="5" s="1"/>
  <c r="T1504" i="5"/>
  <c r="U1504" i="5" s="1"/>
  <c r="T1342" i="5"/>
  <c r="U1342" i="5" s="1"/>
  <c r="T1086" i="5"/>
  <c r="U1086" i="5" s="1"/>
  <c r="T1057" i="3"/>
  <c r="U1057" i="3" s="1"/>
  <c r="T679" i="3"/>
  <c r="U679" i="3" s="1"/>
  <c r="T563" i="3"/>
  <c r="U563" i="3" s="1"/>
  <c r="T756" i="5"/>
  <c r="U756" i="5" s="1"/>
  <c r="T219" i="5"/>
  <c r="U219" i="5" s="1"/>
  <c r="T744" i="5"/>
  <c r="U744" i="5" s="1"/>
  <c r="T157" i="5"/>
  <c r="U157" i="5" s="1"/>
  <c r="T451" i="5"/>
  <c r="U451" i="5" s="1"/>
  <c r="T1102" i="5"/>
  <c r="U1102" i="5" s="1"/>
  <c r="T1347" i="5"/>
  <c r="U1347" i="5" s="1"/>
  <c r="T1247" i="3"/>
  <c r="U1247" i="3" s="1"/>
  <c r="T1232" i="5"/>
  <c r="U1232" i="5" s="1"/>
  <c r="T448" i="3"/>
  <c r="U448" i="3" s="1"/>
  <c r="T1044" i="3"/>
  <c r="U1044" i="3" s="1"/>
  <c r="T912" i="5"/>
  <c r="U912" i="5" s="1"/>
  <c r="T1295" i="3"/>
  <c r="U1295" i="3" s="1"/>
  <c r="T724" i="3"/>
  <c r="U724" i="3" s="1"/>
  <c r="U1044" i="4"/>
  <c r="T197" i="3"/>
  <c r="U197" i="3" s="1"/>
  <c r="T473" i="3"/>
  <c r="U473" i="3" s="1"/>
  <c r="T1102" i="3"/>
  <c r="U1102" i="3" s="1"/>
  <c r="T1312" i="3"/>
  <c r="U1312" i="3" s="1"/>
  <c r="T974" i="3"/>
  <c r="U974" i="3" s="1"/>
  <c r="T1458" i="3"/>
  <c r="U1458" i="3" s="1"/>
  <c r="T961" i="3"/>
  <c r="U961" i="3" s="1"/>
  <c r="T1199" i="3"/>
  <c r="U1199" i="3" s="1"/>
  <c r="T197" i="5"/>
  <c r="U197" i="5" s="1"/>
  <c r="T1199" i="5"/>
  <c r="U1199" i="5" s="1"/>
  <c r="U1312" i="4"/>
  <c r="U976" i="4"/>
  <c r="T691" i="3"/>
  <c r="U691" i="3" s="1"/>
  <c r="T1458" i="5"/>
  <c r="U1458" i="5" s="1"/>
  <c r="T1342" i="3"/>
  <c r="U1342" i="3" s="1"/>
  <c r="T645" i="3"/>
  <c r="U645" i="3" s="1"/>
  <c r="T1302" i="5"/>
  <c r="U1302" i="5" s="1"/>
  <c r="T1166" i="3"/>
  <c r="U1166" i="3" s="1"/>
  <c r="T1302" i="3"/>
  <c r="U1302" i="3" s="1"/>
  <c r="T408" i="3"/>
  <c r="U408" i="3" s="1"/>
  <c r="T867" i="3"/>
  <c r="U867" i="3" s="1"/>
  <c r="W1409" i="6"/>
  <c r="U867" i="4"/>
  <c r="V867" i="4" s="1"/>
  <c r="T261" i="3"/>
  <c r="U261" i="3" s="1"/>
  <c r="T1325" i="3"/>
  <c r="U1325" i="3" s="1"/>
  <c r="T1325" i="5"/>
  <c r="U1325" i="5" s="1"/>
  <c r="T137" i="5"/>
  <c r="U137" i="5" s="1"/>
  <c r="T796" i="3"/>
  <c r="U796" i="3" s="1"/>
  <c r="T334" i="3"/>
  <c r="U334" i="3" s="1"/>
  <c r="U852" i="4"/>
  <c r="V852" i="4" s="1"/>
  <c r="T625" i="5"/>
  <c r="U625" i="5" s="1"/>
  <c r="V625" i="6" s="1"/>
  <c r="T1497" i="5"/>
  <c r="U1497" i="5" s="1"/>
  <c r="V1497" i="6" s="1"/>
  <c r="T738" i="5"/>
  <c r="U738" i="5" s="1"/>
  <c r="T244" i="5"/>
  <c r="U244" i="5" s="1"/>
  <c r="T1386" i="3"/>
  <c r="U1386" i="3" s="1"/>
  <c r="T1080" i="5"/>
  <c r="U1080" i="5" s="1"/>
  <c r="T1573" i="3"/>
  <c r="U1573" i="3" s="1"/>
  <c r="T704" i="3"/>
  <c r="U704" i="3" s="1"/>
  <c r="T625" i="3"/>
  <c r="U625" i="3" s="1"/>
  <c r="T1343" i="3"/>
  <c r="U1343" i="3" s="1"/>
  <c r="T669" i="3"/>
  <c r="U669" i="3" s="1"/>
  <c r="T1567" i="3"/>
  <c r="U1567" i="3" s="1"/>
  <c r="U713" i="4"/>
  <c r="T1497" i="3"/>
  <c r="U1497" i="3" s="1"/>
  <c r="T1495" i="3"/>
  <c r="U1495" i="3" s="1"/>
  <c r="T587" i="3"/>
  <c r="U587" i="3" s="1"/>
  <c r="T1336" i="5"/>
  <c r="U1336" i="5" s="1"/>
  <c r="T713" i="5"/>
  <c r="U713" i="5" s="1"/>
  <c r="V713" i="6" s="1"/>
  <c r="T1336" i="3"/>
  <c r="U1336" i="3" s="1"/>
  <c r="U1343" i="4"/>
  <c r="T530" i="3"/>
  <c r="U530" i="3" s="1"/>
  <c r="U625" i="4"/>
  <c r="T345" i="3"/>
  <c r="U345" i="3" s="1"/>
  <c r="U530" i="4"/>
  <c r="V530" i="4" s="1"/>
  <c r="T1393" i="5"/>
  <c r="U1393" i="5" s="1"/>
  <c r="T607" i="3"/>
  <c r="U607" i="3" s="1"/>
  <c r="T688" i="3"/>
  <c r="U688" i="3" s="1"/>
  <c r="T345" i="5"/>
  <c r="U345" i="5" s="1"/>
  <c r="T1173" i="5"/>
  <c r="U1173" i="5" s="1"/>
  <c r="T487" i="3"/>
  <c r="U487" i="3" s="1"/>
  <c r="T1099" i="5"/>
  <c r="U1099" i="5" s="1"/>
  <c r="V1099" i="6" s="1"/>
  <c r="T607" i="5"/>
  <c r="U607" i="5" s="1"/>
  <c r="T1265" i="5"/>
  <c r="U1265" i="5" s="1"/>
  <c r="V1265" i="6" s="1"/>
  <c r="T183" i="5"/>
  <c r="U183" i="5" s="1"/>
  <c r="T1080" i="3"/>
  <c r="U1080" i="3" s="1"/>
  <c r="T576" i="5"/>
  <c r="U576" i="5" s="1"/>
  <c r="T1352" i="3"/>
  <c r="U1352" i="3" s="1"/>
  <c r="T585" i="3"/>
  <c r="U585" i="3" s="1"/>
  <c r="T1410" i="3"/>
  <c r="U1410" i="3" s="1"/>
  <c r="T1289" i="5"/>
  <c r="U1289" i="5" s="1"/>
  <c r="V1289" i="6" s="1"/>
  <c r="T899" i="3"/>
  <c r="U899" i="3" s="1"/>
  <c r="T1360" i="5"/>
  <c r="U1360" i="5" s="1"/>
  <c r="T117" i="5"/>
  <c r="U117" i="5" s="1"/>
  <c r="V117" i="6" s="1"/>
  <c r="U899" i="4"/>
  <c r="V899" i="4" s="1"/>
  <c r="U117" i="4"/>
  <c r="T576" i="3"/>
  <c r="U576" i="3" s="1"/>
  <c r="T1056" i="3"/>
  <c r="U1056" i="3" s="1"/>
  <c r="T171" i="3"/>
  <c r="U171" i="3" s="1"/>
  <c r="T618" i="5"/>
  <c r="U618" i="5" s="1"/>
  <c r="T193" i="3"/>
  <c r="U193" i="3" s="1"/>
  <c r="T840" i="3"/>
  <c r="U840" i="3" s="1"/>
  <c r="T714" i="3"/>
  <c r="U714" i="3" s="1"/>
  <c r="T718" i="3"/>
  <c r="U718" i="3" s="1"/>
  <c r="U840" i="4"/>
  <c r="T437" i="3"/>
  <c r="U437" i="3" s="1"/>
  <c r="T1343" i="5"/>
  <c r="U1343" i="5" s="1"/>
  <c r="V1343" i="6" s="1"/>
  <c r="U714" i="4"/>
  <c r="T524" i="3"/>
  <c r="U524" i="3" s="1"/>
  <c r="U845" i="4"/>
  <c r="T183" i="3"/>
  <c r="U183" i="3" s="1"/>
  <c r="T487" i="5"/>
  <c r="U487" i="5" s="1"/>
  <c r="T402" i="3"/>
  <c r="U402" i="3" s="1"/>
  <c r="T564" i="3"/>
  <c r="U564" i="3" s="1"/>
  <c r="T219" i="3"/>
  <c r="U219" i="3" s="1"/>
  <c r="T193" i="5"/>
  <c r="U193" i="5" s="1"/>
  <c r="T1573" i="5"/>
  <c r="U1573" i="5" s="1"/>
  <c r="V1573" i="6" s="1"/>
  <c r="T945" i="3"/>
  <c r="U945" i="3" s="1"/>
  <c r="T520" i="3"/>
  <c r="U520" i="3" s="1"/>
  <c r="U520" i="4"/>
  <c r="T645" i="5"/>
  <c r="U645" i="5" s="1"/>
  <c r="T1255" i="3"/>
  <c r="U1255" i="3" s="1"/>
  <c r="T852" i="3"/>
  <c r="U852" i="3" s="1"/>
  <c r="T945" i="5"/>
  <c r="U945" i="5" s="1"/>
  <c r="T1100" i="3"/>
  <c r="U1100" i="3" s="1"/>
  <c r="T1021" i="3"/>
  <c r="U1021" i="3" s="1"/>
  <c r="T655" i="3"/>
  <c r="U655" i="3" s="1"/>
  <c r="T655" i="5"/>
  <c r="U655" i="5" s="1"/>
  <c r="T688" i="5"/>
  <c r="U688" i="5" s="1"/>
  <c r="V688" i="6" s="1"/>
  <c r="U1021" i="4"/>
  <c r="T995" i="3"/>
  <c r="U995" i="3" s="1"/>
  <c r="T497" i="3"/>
  <c r="U497" i="3" s="1"/>
  <c r="T231" i="3"/>
  <c r="U231" i="3" s="1"/>
  <c r="T302" i="5"/>
  <c r="U302" i="5" s="1"/>
  <c r="T497" i="5"/>
  <c r="U497" i="5" s="1"/>
  <c r="T302" i="3"/>
  <c r="U302" i="3" s="1"/>
  <c r="T858" i="5"/>
  <c r="U858" i="5" s="1"/>
  <c r="T858" i="3"/>
  <c r="U858" i="3" s="1"/>
  <c r="T1474" i="3"/>
  <c r="U1474" i="3" s="1"/>
  <c r="T980" i="3"/>
  <c r="U980" i="3" s="1"/>
  <c r="T1067" i="3"/>
  <c r="U1067" i="3" s="1"/>
  <c r="T837" i="3"/>
  <c r="U837" i="3" s="1"/>
  <c r="T131" i="5"/>
  <c r="U131" i="5" s="1"/>
  <c r="T1056" i="5"/>
  <c r="U1056" i="5" s="1"/>
  <c r="T1295" i="5"/>
  <c r="U1295" i="5" s="1"/>
  <c r="T464" i="5"/>
  <c r="U464" i="5" s="1"/>
  <c r="T1400" i="5"/>
  <c r="U1400" i="5" s="1"/>
  <c r="T334" i="5"/>
  <c r="U334" i="5" s="1"/>
  <c r="V334" i="4" s="1"/>
  <c r="T585" i="5"/>
  <c r="U585" i="5" s="1"/>
  <c r="T355" i="5"/>
  <c r="U355" i="5" s="1"/>
  <c r="T570" i="3"/>
  <c r="U570" i="3" s="1"/>
  <c r="T229" i="3"/>
  <c r="U229" i="3" s="1"/>
  <c r="T229" i="5"/>
  <c r="U229" i="5" s="1"/>
  <c r="T570" i="5"/>
  <c r="U570" i="5" s="1"/>
  <c r="T1479" i="5"/>
  <c r="U1479" i="5" s="1"/>
  <c r="T293" i="5"/>
  <c r="U293" i="5" s="1"/>
  <c r="V293" i="6" s="1"/>
  <c r="U293" i="4"/>
  <c r="T293" i="3"/>
  <c r="U293" i="3" s="1"/>
  <c r="T1339" i="3"/>
  <c r="U1339" i="3" s="1"/>
  <c r="T1529" i="3"/>
  <c r="U1529" i="3" s="1"/>
  <c r="T562" i="3"/>
  <c r="U562" i="3" s="1"/>
  <c r="T124" i="3"/>
  <c r="U124" i="3" s="1"/>
  <c r="T1083" i="3"/>
  <c r="U1083" i="3" s="1"/>
  <c r="W989" i="6"/>
  <c r="T489" i="3"/>
  <c r="U489" i="3" s="1"/>
  <c r="T869" i="3"/>
  <c r="U869" i="3" s="1"/>
  <c r="T596" i="3"/>
  <c r="U596" i="3" s="1"/>
  <c r="T1393" i="3"/>
  <c r="U1393" i="3" s="1"/>
  <c r="T1401" i="3"/>
  <c r="U1401" i="3" s="1"/>
  <c r="U829" i="4"/>
  <c r="T721" i="3"/>
  <c r="U721" i="3" s="1"/>
  <c r="U721" i="4"/>
  <c r="T788" i="3"/>
  <c r="U788" i="3" s="1"/>
  <c r="T1120" i="3"/>
  <c r="U1120" i="3" s="1"/>
  <c r="T559" i="3"/>
  <c r="U559" i="3" s="1"/>
  <c r="T200" i="3"/>
  <c r="U200" i="3" s="1"/>
  <c r="T1380" i="3"/>
  <c r="U1380" i="3" s="1"/>
  <c r="T192" i="3"/>
  <c r="U192" i="3" s="1"/>
  <c r="T1304" i="3"/>
  <c r="U1304" i="3" s="1"/>
  <c r="T256" i="3"/>
  <c r="U256" i="3" s="1"/>
  <c r="T1051" i="3"/>
  <c r="U1051" i="3" s="1"/>
  <c r="T1215" i="3"/>
  <c r="U1215" i="3" s="1"/>
  <c r="T984" i="3"/>
  <c r="U984" i="3" s="1"/>
  <c r="T412" i="3"/>
  <c r="U412" i="3" s="1"/>
  <c r="T735" i="3"/>
  <c r="U735" i="3" s="1"/>
  <c r="T448" i="5"/>
  <c r="U448" i="5" s="1"/>
  <c r="U1135" i="4"/>
  <c r="T1135" i="3"/>
  <c r="U1135" i="3" s="1"/>
  <c r="T894" i="3"/>
  <c r="U894" i="3" s="1"/>
  <c r="T1131" i="5"/>
  <c r="U1131" i="5" s="1"/>
  <c r="T880" i="3"/>
  <c r="U880" i="3" s="1"/>
  <c r="T555" i="5"/>
  <c r="U555" i="5" s="1"/>
  <c r="T555" i="3"/>
  <c r="U555" i="3" s="1"/>
  <c r="T1258" i="5"/>
  <c r="U1258" i="5" s="1"/>
  <c r="T1516" i="3"/>
  <c r="U1516" i="3" s="1"/>
  <c r="T252" i="5"/>
  <c r="U252" i="5" s="1"/>
  <c r="T350" i="3"/>
  <c r="U350" i="3" s="1"/>
  <c r="T1251" i="5"/>
  <c r="U1251" i="5" s="1"/>
  <c r="V1251" i="6" s="1"/>
  <c r="T974" i="5"/>
  <c r="U974" i="5" s="1"/>
  <c r="T319" i="5"/>
  <c r="U319" i="5" s="1"/>
  <c r="T842" i="5"/>
  <c r="U842" i="5" s="1"/>
  <c r="T437" i="5"/>
  <c r="U437" i="5" s="1"/>
  <c r="T1069" i="5"/>
  <c r="U1069" i="5" s="1"/>
  <c r="T464" i="3"/>
  <c r="U464" i="3" s="1"/>
  <c r="W318" i="6"/>
  <c r="W712" i="6"/>
  <c r="W973" i="6"/>
  <c r="T1597" i="5"/>
  <c r="U1597" i="5" s="1"/>
  <c r="T1368" i="5"/>
  <c r="U1368" i="5" s="1"/>
  <c r="T794" i="3"/>
  <c r="U794" i="3" s="1"/>
  <c r="T649" i="5"/>
  <c r="U649" i="5" s="1"/>
  <c r="V649" i="6" s="1"/>
  <c r="T649" i="3"/>
  <c r="U649" i="3" s="1"/>
  <c r="T1130" i="5"/>
  <c r="U1130" i="5" s="1"/>
  <c r="T605" i="5"/>
  <c r="U605" i="5" s="1"/>
  <c r="T493" i="5"/>
  <c r="U493" i="5" s="1"/>
  <c r="V493" i="6" s="1"/>
  <c r="T1195" i="5"/>
  <c r="U1195" i="5" s="1"/>
  <c r="V1195" i="6" s="1"/>
  <c r="T1180" i="5"/>
  <c r="U1180" i="5" s="1"/>
  <c r="V1180" i="6" s="1"/>
  <c r="T980" i="5"/>
  <c r="U980" i="5" s="1"/>
  <c r="W1574" i="6"/>
  <c r="T876" i="5"/>
  <c r="U876" i="5" s="1"/>
  <c r="W1003" i="6"/>
  <c r="T1554" i="5"/>
  <c r="U1554" i="5" s="1"/>
  <c r="T1146" i="5"/>
  <c r="U1146" i="5" s="1"/>
  <c r="T1326" i="3"/>
  <c r="U1326" i="3" s="1"/>
  <c r="T1326" i="5"/>
  <c r="U1326" i="5" s="1"/>
  <c r="W1600" i="6"/>
  <c r="W954" i="6"/>
  <c r="T1257" i="5"/>
  <c r="U1257" i="5" s="1"/>
  <c r="U1147" i="4"/>
  <c r="T1147" i="5"/>
  <c r="U1147" i="5" s="1"/>
  <c r="V1147" i="6" s="1"/>
  <c r="T910" i="3"/>
  <c r="U910" i="3" s="1"/>
  <c r="T910" i="5"/>
  <c r="U910" i="5" s="1"/>
  <c r="V910" i="6" s="1"/>
  <c r="T795" i="5"/>
  <c r="U795" i="5" s="1"/>
  <c r="T1082" i="5"/>
  <c r="U1082" i="5" s="1"/>
  <c r="U1234" i="4"/>
  <c r="T1234" i="5"/>
  <c r="U1234" i="5" s="1"/>
  <c r="V1234" i="6" s="1"/>
  <c r="T1486" i="3"/>
  <c r="U1486" i="3" s="1"/>
  <c r="T1486" i="5"/>
  <c r="U1486" i="5" s="1"/>
  <c r="V1486" i="6" s="1"/>
  <c r="U1028" i="4"/>
  <c r="T1028" i="5"/>
  <c r="U1028" i="5" s="1"/>
  <c r="V1028" i="6" s="1"/>
  <c r="T384" i="5"/>
  <c r="U384" i="5" s="1"/>
  <c r="T384" i="3"/>
  <c r="U384" i="3" s="1"/>
  <c r="T1436" i="5"/>
  <c r="U1436" i="5" s="1"/>
  <c r="T1436" i="3"/>
  <c r="U1436" i="3" s="1"/>
  <c r="T1046" i="5"/>
  <c r="U1046" i="5" s="1"/>
  <c r="T561" i="5"/>
  <c r="U561" i="5" s="1"/>
  <c r="U881" i="4"/>
  <c r="T881" i="5"/>
  <c r="U881" i="5" s="1"/>
  <c r="V881" i="6" s="1"/>
  <c r="T835" i="5"/>
  <c r="U835" i="5" s="1"/>
  <c r="V835" i="6" s="1"/>
  <c r="U741" i="4"/>
  <c r="T741" i="5"/>
  <c r="U741" i="5" s="1"/>
  <c r="V741" i="6" s="1"/>
  <c r="T1527" i="5"/>
  <c r="U1527" i="5" s="1"/>
  <c r="T658" i="5"/>
  <c r="U658" i="5" s="1"/>
  <c r="U222" i="4"/>
  <c r="T222" i="5"/>
  <c r="U222" i="5" s="1"/>
  <c r="V222" i="6" s="1"/>
  <c r="T222" i="3"/>
  <c r="U222" i="3" s="1"/>
  <c r="T648" i="5"/>
  <c r="U648" i="5" s="1"/>
  <c r="V648" i="6" s="1"/>
  <c r="T648" i="3"/>
  <c r="U648" i="3" s="1"/>
  <c r="T1282" i="5"/>
  <c r="U1282" i="5" s="1"/>
  <c r="T1282" i="3"/>
  <c r="U1282" i="3" s="1"/>
  <c r="T1332" i="5"/>
  <c r="U1332" i="5" s="1"/>
  <c r="T675" i="5"/>
  <c r="U675" i="5" s="1"/>
  <c r="T1165" i="5"/>
  <c r="U1165" i="5" s="1"/>
  <c r="V1165" i="6" s="1"/>
  <c r="T1125" i="5"/>
  <c r="U1125" i="5" s="1"/>
  <c r="T662" i="5"/>
  <c r="U662" i="5" s="1"/>
  <c r="T1492" i="5"/>
  <c r="U1492" i="5" s="1"/>
  <c r="T783" i="5"/>
  <c r="U783" i="5" s="1"/>
  <c r="T1221" i="5"/>
  <c r="U1221" i="5" s="1"/>
  <c r="T1221" i="3"/>
  <c r="U1221" i="3" s="1"/>
  <c r="T1055" i="5"/>
  <c r="U1055" i="5" s="1"/>
  <c r="V1055" i="6" s="1"/>
  <c r="U1055" i="4"/>
  <c r="T1055" i="3"/>
  <c r="U1055" i="3" s="1"/>
  <c r="T1083" i="5"/>
  <c r="U1083" i="5" s="1"/>
  <c r="T1212" i="5"/>
  <c r="U1212" i="5" s="1"/>
  <c r="T1399" i="5"/>
  <c r="U1399" i="5" s="1"/>
  <c r="V1399" i="6" s="1"/>
  <c r="T561" i="3"/>
  <c r="U561" i="3" s="1"/>
  <c r="T1379" i="5"/>
  <c r="U1379" i="5" s="1"/>
  <c r="T1481" i="5"/>
  <c r="U1481" i="5" s="1"/>
  <c r="V1481" i="6" s="1"/>
  <c r="T1280" i="5"/>
  <c r="U1280" i="5" s="1"/>
  <c r="T271" i="5"/>
  <c r="U271" i="5" s="1"/>
  <c r="T1420" i="5"/>
  <c r="U1420" i="5" s="1"/>
  <c r="T426" i="3"/>
  <c r="U426" i="3" s="1"/>
  <c r="T426" i="5"/>
  <c r="U426" i="5" s="1"/>
  <c r="T566" i="5"/>
  <c r="U566" i="5" s="1"/>
  <c r="T636" i="5"/>
  <c r="U636" i="5" s="1"/>
  <c r="T717" i="5"/>
  <c r="U717" i="5" s="1"/>
  <c r="T156" i="5"/>
  <c r="U156" i="5" s="1"/>
  <c r="T698" i="5"/>
  <c r="U698" i="5" s="1"/>
  <c r="T1423" i="5"/>
  <c r="U1423" i="5" s="1"/>
  <c r="V1423" i="4" s="1"/>
  <c r="T801" i="5"/>
  <c r="U801" i="5" s="1"/>
  <c r="T556" i="5"/>
  <c r="U556" i="5" s="1"/>
  <c r="T1185" i="3"/>
  <c r="U1185" i="3" s="1"/>
  <c r="T1185" i="5"/>
  <c r="U1185" i="5" s="1"/>
  <c r="T1167" i="3"/>
  <c r="U1167" i="3" s="1"/>
  <c r="T1167" i="5"/>
  <c r="U1167" i="5" s="1"/>
  <c r="T472" i="5"/>
  <c r="U472" i="5" s="1"/>
  <c r="T1136" i="5"/>
  <c r="U1136" i="5" s="1"/>
  <c r="V1136" i="6" s="1"/>
  <c r="T1039" i="5"/>
  <c r="U1039" i="5" s="1"/>
  <c r="T204" i="5"/>
  <c r="U204" i="5" s="1"/>
  <c r="V204" i="6" s="1"/>
  <c r="T591" i="5"/>
  <c r="U591" i="5" s="1"/>
  <c r="V591" i="6" s="1"/>
  <c r="T1446" i="5"/>
  <c r="U1446" i="5" s="1"/>
  <c r="T468" i="5"/>
  <c r="U468" i="5" s="1"/>
  <c r="T1192" i="5"/>
  <c r="U1192" i="5" s="1"/>
  <c r="V1192" i="6" s="1"/>
  <c r="T1518" i="5"/>
  <c r="U1518" i="5" s="1"/>
  <c r="V1518" i="6" s="1"/>
  <c r="T1078" i="5"/>
  <c r="U1078" i="5" s="1"/>
  <c r="T708" i="5"/>
  <c r="U708" i="5" s="1"/>
  <c r="V708" i="6" s="1"/>
  <c r="T1174" i="5"/>
  <c r="U1174" i="5" s="1"/>
  <c r="T291" i="5"/>
  <c r="U291" i="5" s="1"/>
  <c r="V291" i="6" s="1"/>
  <c r="T587" i="5"/>
  <c r="U587" i="5" s="1"/>
  <c r="T1172" i="5"/>
  <c r="U1172" i="5" s="1"/>
  <c r="T161" i="5"/>
  <c r="U161" i="5" s="1"/>
  <c r="V161" i="6" s="1"/>
  <c r="T819" i="5"/>
  <c r="U819" i="5" s="1"/>
  <c r="V819" i="6" s="1"/>
  <c r="T1525" i="5"/>
  <c r="U1525" i="5" s="1"/>
  <c r="T703" i="5"/>
  <c r="U703" i="5" s="1"/>
  <c r="T1426" i="5"/>
  <c r="U1426" i="5" s="1"/>
  <c r="V1426" i="6" s="1"/>
  <c r="T1476" i="5"/>
  <c r="U1476" i="5" s="1"/>
  <c r="T1314" i="5"/>
  <c r="U1314" i="5" s="1"/>
  <c r="T983" i="5"/>
  <c r="U983" i="5" s="1"/>
  <c r="T726" i="3"/>
  <c r="U726" i="3" s="1"/>
  <c r="T726" i="5"/>
  <c r="U726" i="5" s="1"/>
  <c r="T637" i="5"/>
  <c r="U637" i="5" s="1"/>
  <c r="V637" i="6" s="1"/>
  <c r="T936" i="3"/>
  <c r="U936" i="3" s="1"/>
  <c r="T936" i="5"/>
  <c r="U936" i="5" s="1"/>
  <c r="T236" i="5"/>
  <c r="U236" i="5" s="1"/>
  <c r="T1202" i="5"/>
  <c r="U1202" i="5" s="1"/>
  <c r="T216" i="5"/>
  <c r="U216" i="5" s="1"/>
  <c r="T550" i="5"/>
  <c r="U550" i="5" s="1"/>
  <c r="T1286" i="5"/>
  <c r="U1286" i="5" s="1"/>
  <c r="V1286" i="6" s="1"/>
  <c r="T1570" i="5"/>
  <c r="U1570" i="5" s="1"/>
  <c r="T719" i="5"/>
  <c r="U719" i="5" s="1"/>
  <c r="V719" i="6" s="1"/>
  <c r="T1528" i="5"/>
  <c r="U1528" i="5" s="1"/>
  <c r="T1051" i="5"/>
  <c r="U1051" i="5" s="1"/>
  <c r="T149" i="5"/>
  <c r="U149" i="5" s="1"/>
  <c r="T256" i="5"/>
  <c r="U256" i="5" s="1"/>
  <c r="T1529" i="5"/>
  <c r="U1529" i="5" s="1"/>
  <c r="T837" i="5"/>
  <c r="U837" i="5" s="1"/>
  <c r="V837" i="6" s="1"/>
  <c r="T1370" i="5"/>
  <c r="U1370" i="5" s="1"/>
  <c r="T124" i="5"/>
  <c r="U124" i="5" s="1"/>
  <c r="T155" i="5"/>
  <c r="U155" i="5" s="1"/>
  <c r="V155" i="6" s="1"/>
  <c r="T700" i="5"/>
  <c r="U700" i="5" s="1"/>
  <c r="V700" i="6" s="1"/>
  <c r="T1431" i="5"/>
  <c r="U1431" i="5" s="1"/>
  <c r="T894" i="5"/>
  <c r="U894" i="5" s="1"/>
  <c r="T453" i="5"/>
  <c r="U453" i="5" s="1"/>
  <c r="T1196" i="5"/>
  <c r="U1196" i="5" s="1"/>
  <c r="T1009" i="5"/>
  <c r="U1009" i="5" s="1"/>
  <c r="T458" i="5"/>
  <c r="U458" i="5" s="1"/>
  <c r="V458" i="6" s="1"/>
  <c r="T641" i="5"/>
  <c r="U641" i="5" s="1"/>
  <c r="T285" i="5"/>
  <c r="U285" i="5" s="1"/>
  <c r="T687" i="5"/>
  <c r="U687" i="5" s="1"/>
  <c r="T1411" i="5"/>
  <c r="U1411" i="5" s="1"/>
  <c r="V1411" i="6" s="1"/>
  <c r="T467" i="5"/>
  <c r="U467" i="5" s="1"/>
  <c r="T461" i="5"/>
  <c r="U461" i="5" s="1"/>
  <c r="V461" i="4" s="1"/>
  <c r="T1521" i="5"/>
  <c r="U1521" i="5" s="1"/>
  <c r="T1238" i="5"/>
  <c r="U1238" i="5" s="1"/>
  <c r="T273" i="5"/>
  <c r="U273" i="5" s="1"/>
  <c r="T1140" i="5"/>
  <c r="U1140" i="5" s="1"/>
  <c r="T1333" i="5"/>
  <c r="U1333" i="5" s="1"/>
  <c r="T226" i="5"/>
  <c r="U226" i="5" s="1"/>
  <c r="T845" i="5"/>
  <c r="U845" i="5" s="1"/>
  <c r="V845" i="6" s="1"/>
  <c r="T510" i="5"/>
  <c r="U510" i="5" s="1"/>
  <c r="V510" i="6" s="1"/>
  <c r="T798" i="5"/>
  <c r="U798" i="5" s="1"/>
  <c r="V798" i="6" s="1"/>
  <c r="T297" i="5"/>
  <c r="U297" i="5" s="1"/>
  <c r="V297" i="6" s="1"/>
  <c r="T743" i="5"/>
  <c r="U743" i="5" s="1"/>
  <c r="V743" i="6" s="1"/>
  <c r="T354" i="5"/>
  <c r="U354" i="5" s="1"/>
  <c r="T1225" i="5"/>
  <c r="U1225" i="5" s="1"/>
  <c r="T217" i="5"/>
  <c r="U217" i="5" s="1"/>
  <c r="T398" i="5"/>
  <c r="U398" i="5" s="1"/>
  <c r="T503" i="5"/>
  <c r="U503" i="5" s="1"/>
  <c r="V503" i="6" s="1"/>
  <c r="T962" i="3"/>
  <c r="U962" i="3" s="1"/>
  <c r="T962" i="5"/>
  <c r="U962" i="5" s="1"/>
  <c r="T679" i="5"/>
  <c r="U679" i="5" s="1"/>
  <c r="T926" i="5"/>
  <c r="U926" i="5" s="1"/>
  <c r="T776" i="5"/>
  <c r="U776" i="5" s="1"/>
  <c r="V776" i="6" s="1"/>
  <c r="T1120" i="5"/>
  <c r="U1120" i="5" s="1"/>
  <c r="T891" i="5"/>
  <c r="U891" i="5" s="1"/>
  <c r="T691" i="5"/>
  <c r="U691" i="5" s="1"/>
  <c r="V691" i="6" s="1"/>
  <c r="T1305" i="5"/>
  <c r="U1305" i="5" s="1"/>
  <c r="T412" i="5"/>
  <c r="U412" i="5" s="1"/>
  <c r="T634" i="5"/>
  <c r="U634" i="5" s="1"/>
  <c r="T350" i="5"/>
  <c r="U350" i="5" s="1"/>
  <c r="T332" i="5"/>
  <c r="U332" i="5" s="1"/>
  <c r="T1373" i="5"/>
  <c r="U1373" i="5" s="1"/>
  <c r="V1373" i="6" s="1"/>
  <c r="T1271" i="5"/>
  <c r="U1271" i="5" s="1"/>
  <c r="V1271" i="6" s="1"/>
  <c r="T1568" i="3"/>
  <c r="U1568" i="3" s="1"/>
  <c r="T1568" i="5"/>
  <c r="U1568" i="5" s="1"/>
  <c r="T147" i="5"/>
  <c r="U147" i="5" s="1"/>
  <c r="T391" i="3"/>
  <c r="U391" i="3" s="1"/>
  <c r="T391" i="5"/>
  <c r="U391" i="5" s="1"/>
  <c r="T1502" i="5"/>
  <c r="U1502" i="5" s="1"/>
  <c r="T1285" i="5"/>
  <c r="U1285" i="5" s="1"/>
  <c r="T860" i="3"/>
  <c r="U860" i="3" s="1"/>
  <c r="T860" i="5"/>
  <c r="U860" i="5" s="1"/>
  <c r="T624" i="5"/>
  <c r="U624" i="5" s="1"/>
  <c r="T1337" i="3"/>
  <c r="U1337" i="3" s="1"/>
  <c r="T1337" i="5"/>
  <c r="U1337" i="5" s="1"/>
  <c r="T1074" i="5"/>
  <c r="U1074" i="5" s="1"/>
  <c r="T1366" i="5"/>
  <c r="U1366" i="5" s="1"/>
  <c r="T260" i="5"/>
  <c r="U260" i="5" s="1"/>
  <c r="V260" i="6" s="1"/>
  <c r="T1287" i="5"/>
  <c r="U1287" i="5" s="1"/>
  <c r="T1015" i="5"/>
  <c r="U1015" i="5" s="1"/>
  <c r="T1197" i="3"/>
  <c r="U1197" i="3" s="1"/>
  <c r="T1197" i="5"/>
  <c r="U1197" i="5" s="1"/>
  <c r="T1118" i="5"/>
  <c r="U1118" i="5" s="1"/>
  <c r="T734" i="5"/>
  <c r="U734" i="5" s="1"/>
  <c r="T522" i="5"/>
  <c r="U522" i="5" s="1"/>
  <c r="T596" i="5"/>
  <c r="U596" i="5" s="1"/>
  <c r="T200" i="5"/>
  <c r="U200" i="5" s="1"/>
  <c r="T1047" i="5"/>
  <c r="U1047" i="5" s="1"/>
  <c r="T1352" i="5"/>
  <c r="U1352" i="5" s="1"/>
  <c r="V1352" i="6" s="1"/>
  <c r="T349" i="5"/>
  <c r="U349" i="5" s="1"/>
  <c r="T1092" i="5"/>
  <c r="U1092" i="5" s="1"/>
  <c r="T1439" i="5"/>
  <c r="U1439" i="5" s="1"/>
  <c r="T1024" i="5"/>
  <c r="U1024" i="5" s="1"/>
  <c r="T788" i="5"/>
  <c r="U788" i="5" s="1"/>
  <c r="T995" i="5"/>
  <c r="U995" i="5" s="1"/>
  <c r="T1041" i="5"/>
  <c r="U1041" i="5" s="1"/>
  <c r="V1041" i="6" s="1"/>
  <c r="T1438" i="5"/>
  <c r="U1438" i="5" s="1"/>
  <c r="T1319" i="5"/>
  <c r="U1319" i="5" s="1"/>
  <c r="T1457" i="5"/>
  <c r="U1457" i="5" s="1"/>
  <c r="V1457" i="6" s="1"/>
  <c r="T647" i="5"/>
  <c r="U647" i="5" s="1"/>
  <c r="T839" i="3"/>
  <c r="U839" i="3" s="1"/>
  <c r="T839" i="5"/>
  <c r="U839" i="5" s="1"/>
  <c r="T1316" i="5"/>
  <c r="U1316" i="5" s="1"/>
  <c r="T212" i="5"/>
  <c r="U212" i="5" s="1"/>
  <c r="T476" i="5"/>
  <c r="U476" i="5" s="1"/>
  <c r="T184" i="5"/>
  <c r="U184" i="5" s="1"/>
  <c r="T1515" i="5"/>
  <c r="U1515" i="5" s="1"/>
  <c r="V1515" i="6" s="1"/>
  <c r="T1484" i="5"/>
  <c r="U1484" i="5" s="1"/>
  <c r="T1410" i="5"/>
  <c r="U1410" i="5" s="1"/>
  <c r="T851" i="5"/>
  <c r="U851" i="5" s="1"/>
  <c r="T173" i="5"/>
  <c r="U173" i="5" s="1"/>
  <c r="T883" i="5"/>
  <c r="U883" i="5" s="1"/>
  <c r="T735" i="5"/>
  <c r="U735" i="5" s="1"/>
  <c r="T535" i="5"/>
  <c r="U535" i="5" s="1"/>
  <c r="V535" i="6" s="1"/>
  <c r="T1243" i="5"/>
  <c r="U1243" i="5" s="1"/>
  <c r="T382" i="5"/>
  <c r="U382" i="5" s="1"/>
  <c r="T382" i="3"/>
  <c r="U382" i="3" s="1"/>
  <c r="T1014" i="5"/>
  <c r="U1014" i="5" s="1"/>
  <c r="T559" i="5"/>
  <c r="U559" i="5" s="1"/>
  <c r="T337" i="5"/>
  <c r="U337" i="5" s="1"/>
  <c r="T549" i="5"/>
  <c r="U549" i="5" s="1"/>
  <c r="V549" i="6" s="1"/>
  <c r="T1111" i="5"/>
  <c r="U1111" i="5" s="1"/>
  <c r="V1111" i="6" s="1"/>
  <c r="T351" i="5"/>
  <c r="U351" i="5" s="1"/>
  <c r="T943" i="5"/>
  <c r="U943" i="5" s="1"/>
  <c r="T417" i="5"/>
  <c r="U417" i="5" s="1"/>
  <c r="V417" i="6" s="1"/>
  <c r="T599" i="5"/>
  <c r="U599" i="5" s="1"/>
  <c r="T481" i="5"/>
  <c r="U481" i="5" s="1"/>
  <c r="T248" i="5"/>
  <c r="U248" i="5" s="1"/>
  <c r="V248" i="6" s="1"/>
  <c r="T1206" i="5"/>
  <c r="U1206" i="5" s="1"/>
  <c r="V1206" i="6" s="1"/>
  <c r="T393" i="5"/>
  <c r="U393" i="5" s="1"/>
  <c r="T678" i="5"/>
  <c r="U678" i="5" s="1"/>
  <c r="T1493" i="5"/>
  <c r="U1493" i="5" s="1"/>
  <c r="T960" i="5"/>
  <c r="U960" i="5" s="1"/>
  <c r="T414" i="5"/>
  <c r="U414" i="5" s="1"/>
  <c r="T697" i="5"/>
  <c r="U697" i="5" s="1"/>
  <c r="V697" i="6" s="1"/>
  <c r="T112" i="5"/>
  <c r="U112" i="5" s="1"/>
  <c r="T1072" i="5"/>
  <c r="U1072" i="5" s="1"/>
  <c r="V1072" i="6" s="1"/>
  <c r="T722" i="5"/>
  <c r="U722" i="5" s="1"/>
  <c r="T1581" i="5"/>
  <c r="U1581" i="5" s="1"/>
  <c r="T113" i="5"/>
  <c r="U113" i="5" s="1"/>
  <c r="T116" i="5"/>
  <c r="U116" i="5" s="1"/>
  <c r="T710" i="5"/>
  <c r="U710" i="5" s="1"/>
  <c r="T1496" i="5"/>
  <c r="U1496" i="5" s="1"/>
  <c r="T1100" i="5"/>
  <c r="U1100" i="5" s="1"/>
  <c r="T447" i="5"/>
  <c r="U447" i="5" s="1"/>
  <c r="T1223" i="5"/>
  <c r="U1223" i="5" s="1"/>
  <c r="V1223" i="6" s="1"/>
  <c r="T902" i="5"/>
  <c r="U902" i="5" s="1"/>
  <c r="T1048" i="5"/>
  <c r="U1048" i="5" s="1"/>
  <c r="V1048" i="6" s="1"/>
  <c r="T491" i="5"/>
  <c r="U491" i="5" s="1"/>
  <c r="T1540" i="5"/>
  <c r="U1540" i="5" s="1"/>
  <c r="T366" i="5"/>
  <c r="U366" i="5" s="1"/>
  <c r="T349" i="3"/>
  <c r="U349" i="3" s="1"/>
  <c r="T813" i="5"/>
  <c r="U813" i="5" s="1"/>
  <c r="T223" i="5"/>
  <c r="U223" i="5" s="1"/>
  <c r="V223" i="6" s="1"/>
  <c r="T1304" i="5"/>
  <c r="U1304" i="5" s="1"/>
  <c r="T1577" i="5"/>
  <c r="U1577" i="5" s="1"/>
  <c r="T723" i="5"/>
  <c r="U723" i="5" s="1"/>
  <c r="T128" i="5"/>
  <c r="U128" i="5" s="1"/>
  <c r="T1134" i="5"/>
  <c r="U1134" i="5" s="1"/>
  <c r="T1408" i="5"/>
  <c r="U1408" i="5" s="1"/>
  <c r="T844" i="5"/>
  <c r="U844" i="5" s="1"/>
  <c r="V844" i="6" s="1"/>
  <c r="T1063" i="5"/>
  <c r="U1063" i="5" s="1"/>
  <c r="T711" i="5"/>
  <c r="U711" i="5" s="1"/>
  <c r="T1387" i="5"/>
  <c r="U1387" i="5" s="1"/>
  <c r="T253" i="5"/>
  <c r="U253" i="5" s="1"/>
  <c r="T673" i="5"/>
  <c r="U673" i="5" s="1"/>
  <c r="T593" i="5"/>
  <c r="U593" i="5" s="1"/>
  <c r="V593" i="6" s="1"/>
  <c r="T1398" i="5"/>
  <c r="U1398" i="5" s="1"/>
  <c r="T1255" i="5"/>
  <c r="U1255" i="5" s="1"/>
  <c r="T632" i="5"/>
  <c r="U632" i="5" s="1"/>
  <c r="T231" i="5"/>
  <c r="U231" i="5" s="1"/>
  <c r="T1161" i="5"/>
  <c r="U1161" i="5" s="1"/>
  <c r="V1161" i="6" s="1"/>
  <c r="T1207" i="5"/>
  <c r="U1207" i="5" s="1"/>
  <c r="T718" i="5"/>
  <c r="U718" i="5" s="1"/>
  <c r="V718" i="6" s="1"/>
  <c r="T861" i="5"/>
  <c r="U861" i="5" s="1"/>
  <c r="T1474" i="5"/>
  <c r="U1474" i="5" s="1"/>
  <c r="T341" i="5"/>
  <c r="U341" i="5" s="1"/>
  <c r="T748" i="5"/>
  <c r="U748" i="5" s="1"/>
  <c r="T704" i="5"/>
  <c r="U704" i="5" s="1"/>
  <c r="T1320" i="5"/>
  <c r="U1320" i="5" s="1"/>
  <c r="T833" i="5"/>
  <c r="U833" i="5" s="1"/>
  <c r="V833" i="6" s="1"/>
  <c r="T399" i="5"/>
  <c r="U399" i="5" s="1"/>
  <c r="T365" i="5"/>
  <c r="U365" i="5" s="1"/>
  <c r="T1563" i="5"/>
  <c r="U1563" i="5" s="1"/>
  <c r="T322" i="5"/>
  <c r="U322" i="5" s="1"/>
  <c r="T1126" i="3"/>
  <c r="U1126" i="3" s="1"/>
  <c r="T1112" i="3"/>
  <c r="U1112" i="3" s="1"/>
  <c r="T173" i="3"/>
  <c r="U173" i="3" s="1"/>
  <c r="T398" i="3"/>
  <c r="U398" i="3" s="1"/>
  <c r="T744" i="3"/>
  <c r="U744" i="3" s="1"/>
  <c r="T1258" i="3"/>
  <c r="U1258" i="3" s="1"/>
  <c r="T720" i="3"/>
  <c r="U720" i="3" s="1"/>
  <c r="U792" i="4"/>
  <c r="T792" i="3"/>
  <c r="U792" i="3" s="1"/>
  <c r="T1370" i="3"/>
  <c r="U1370" i="3" s="1"/>
  <c r="T632" i="3"/>
  <c r="U632" i="3" s="1"/>
  <c r="T705" i="3"/>
  <c r="U705" i="3" s="1"/>
  <c r="T1007" i="3"/>
  <c r="U1007" i="3" s="1"/>
  <c r="T842" i="3"/>
  <c r="U842" i="3" s="1"/>
  <c r="U204" i="4"/>
  <c r="T1131" i="3"/>
  <c r="U1131" i="3" s="1"/>
  <c r="T468" i="3"/>
  <c r="U468" i="3" s="1"/>
  <c r="T204" i="3"/>
  <c r="U204" i="3" s="1"/>
  <c r="T591" i="3"/>
  <c r="U591" i="3" s="1"/>
  <c r="U591" i="4"/>
  <c r="T1251" i="3"/>
  <c r="U1251" i="3" s="1"/>
  <c r="T1413" i="3"/>
  <c r="U1413" i="3" s="1"/>
  <c r="T1446" i="3"/>
  <c r="U1446" i="3" s="1"/>
  <c r="T851" i="3"/>
  <c r="U851" i="3" s="1"/>
  <c r="T1566" i="3"/>
  <c r="U1566" i="3" s="1"/>
  <c r="U1161" i="4"/>
  <c r="T1161" i="3"/>
  <c r="U1161" i="3" s="1"/>
  <c r="U593" i="4"/>
  <c r="T428" i="3"/>
  <c r="U428" i="3" s="1"/>
  <c r="T593" i="3"/>
  <c r="U593" i="3" s="1"/>
  <c r="T419" i="3"/>
  <c r="U419" i="3" s="1"/>
  <c r="T847" i="3"/>
  <c r="U847" i="3" s="1"/>
  <c r="T1018" i="3"/>
  <c r="U1018" i="3" s="1"/>
  <c r="U103" i="4"/>
  <c r="T103" i="3"/>
  <c r="U103" i="3" s="1"/>
  <c r="U329" i="4"/>
  <c r="T329" i="3"/>
  <c r="U329" i="3" s="1"/>
  <c r="W1552" i="6"/>
  <c r="T1225" i="3"/>
  <c r="U1225" i="3" s="1"/>
  <c r="T1172" i="3"/>
  <c r="U1172" i="3" s="1"/>
  <c r="T406" i="3"/>
  <c r="U406" i="3" s="1"/>
  <c r="T566" i="3"/>
  <c r="U566" i="3" s="1"/>
  <c r="T1047" i="3"/>
  <c r="U1047" i="3" s="1"/>
  <c r="T1420" i="3"/>
  <c r="U1420" i="3" s="1"/>
  <c r="T1136" i="3"/>
  <c r="U1136" i="3" s="1"/>
  <c r="T1431" i="3"/>
  <c r="U1431" i="3" s="1"/>
  <c r="T1502" i="3"/>
  <c r="U1502" i="3" s="1"/>
  <c r="T1271" i="3"/>
  <c r="U1271" i="3" s="1"/>
  <c r="T226" i="3"/>
  <c r="U226" i="3" s="1"/>
  <c r="T1554" i="3"/>
  <c r="U1554" i="3" s="1"/>
  <c r="T833" i="3"/>
  <c r="U833" i="3" s="1"/>
  <c r="T698" i="3"/>
  <c r="U698" i="3" s="1"/>
  <c r="T766" i="3"/>
  <c r="U766" i="3" s="1"/>
  <c r="T703" i="3"/>
  <c r="U703" i="3" s="1"/>
  <c r="T813" i="3"/>
  <c r="U813" i="3" s="1"/>
  <c r="T1563" i="3"/>
  <c r="U1563" i="3" s="1"/>
  <c r="U1180" i="4"/>
  <c r="T252" i="3"/>
  <c r="U252" i="3" s="1"/>
  <c r="T236" i="3"/>
  <c r="U236" i="3" s="1"/>
  <c r="T1423" i="3"/>
  <c r="U1423" i="3" s="1"/>
  <c r="U910" i="4"/>
  <c r="U1111" i="4"/>
  <c r="T1174" i="3"/>
  <c r="U1174" i="3" s="1"/>
  <c r="U1192" i="4"/>
  <c r="T550" i="3"/>
  <c r="U550" i="3" s="1"/>
  <c r="T149" i="3"/>
  <c r="U149" i="3" s="1"/>
  <c r="W264" i="6"/>
  <c r="T332" i="3"/>
  <c r="U332" i="3" s="1"/>
  <c r="T1597" i="3"/>
  <c r="U1597" i="3" s="1"/>
  <c r="T599" i="3"/>
  <c r="U599" i="3" s="1"/>
  <c r="T960" i="3"/>
  <c r="U960" i="3" s="1"/>
  <c r="T1411" i="3"/>
  <c r="U1411" i="3" s="1"/>
  <c r="T248" i="3"/>
  <c r="U248" i="3" s="1"/>
  <c r="U248" i="4"/>
  <c r="T271" i="3"/>
  <c r="U271" i="3" s="1"/>
  <c r="T637" i="3"/>
  <c r="U637" i="3" s="1"/>
  <c r="T896" i="3"/>
  <c r="U896" i="3" s="1"/>
  <c r="T1212" i="3"/>
  <c r="U1212" i="3" s="1"/>
  <c r="T1059" i="3"/>
  <c r="U1059" i="3" s="1"/>
  <c r="W387" i="6"/>
  <c r="T1206" i="3"/>
  <c r="U1206" i="3" s="1"/>
  <c r="T1492" i="3"/>
  <c r="U1492" i="3" s="1"/>
  <c r="T614" i="3"/>
  <c r="U614" i="3" s="1"/>
  <c r="T711" i="3"/>
  <c r="U711" i="3" s="1"/>
  <c r="T285" i="3"/>
  <c r="U285" i="3" s="1"/>
  <c r="T447" i="3"/>
  <c r="U447" i="3" s="1"/>
  <c r="T538" i="3"/>
  <c r="U538" i="3" s="1"/>
  <c r="T1525" i="3"/>
  <c r="U1525" i="3" s="1"/>
  <c r="T343" i="3"/>
  <c r="U343" i="3" s="1"/>
  <c r="T1028" i="3"/>
  <c r="U1028" i="3" s="1"/>
  <c r="T493" i="3"/>
  <c r="U493" i="3" s="1"/>
  <c r="U493" i="4"/>
  <c r="T128" i="3"/>
  <c r="U128" i="3" s="1"/>
  <c r="T934" i="3"/>
  <c r="U934" i="3" s="1"/>
  <c r="T953" i="3"/>
  <c r="U953" i="3" s="1"/>
  <c r="T156" i="3"/>
  <c r="U156" i="3" s="1"/>
  <c r="T439" i="3"/>
  <c r="U439" i="3" s="1"/>
  <c r="U700" i="4"/>
  <c r="T1134" i="3"/>
  <c r="U1134" i="3" s="1"/>
  <c r="T1046" i="3"/>
  <c r="U1046" i="3" s="1"/>
  <c r="T1319" i="3"/>
  <c r="U1319" i="3" s="1"/>
  <c r="T872" i="3"/>
  <c r="U872" i="3" s="1"/>
  <c r="T216" i="3"/>
  <c r="U216" i="3" s="1"/>
  <c r="T717" i="3"/>
  <c r="U717" i="3" s="1"/>
  <c r="T522" i="3"/>
  <c r="U522" i="3" s="1"/>
  <c r="T731" i="3"/>
  <c r="U731" i="3" s="1"/>
  <c r="T1257" i="3"/>
  <c r="U1257" i="3" s="1"/>
  <c r="T1209" i="3"/>
  <c r="U1209" i="3" s="1"/>
  <c r="T351" i="3"/>
  <c r="U351" i="3" s="1"/>
  <c r="T835" i="3"/>
  <c r="U835" i="3" s="1"/>
  <c r="U1271" i="4"/>
  <c r="U835" i="4"/>
  <c r="T1223" i="3"/>
  <c r="U1223" i="3" s="1"/>
  <c r="T1521" i="3"/>
  <c r="U1521" i="3" s="1"/>
  <c r="T1408" i="3"/>
  <c r="U1408" i="3" s="1"/>
  <c r="T1024" i="3"/>
  <c r="U1024" i="3" s="1"/>
  <c r="T1476" i="3"/>
  <c r="U1476" i="3" s="1"/>
  <c r="T513" i="3"/>
  <c r="U513" i="3" s="1"/>
  <c r="T684" i="3"/>
  <c r="U684" i="3" s="1"/>
  <c r="T518" i="3"/>
  <c r="U518" i="3" s="1"/>
  <c r="U1399" i="4"/>
  <c r="T234" i="3"/>
  <c r="U234" i="3" s="1"/>
  <c r="T273" i="3"/>
  <c r="U273" i="3" s="1"/>
  <c r="T687" i="3"/>
  <c r="U687" i="3" s="1"/>
  <c r="T465" i="3"/>
  <c r="U465" i="3" s="1"/>
  <c r="T575" i="3"/>
  <c r="U575" i="3" s="1"/>
  <c r="T404" i="3"/>
  <c r="U404" i="3" s="1"/>
  <c r="T118" i="3"/>
  <c r="U118" i="3" s="1"/>
  <c r="T700" i="3"/>
  <c r="U700" i="3" s="1"/>
  <c r="U844" i="4"/>
  <c r="T844" i="3"/>
  <c r="U844" i="3" s="1"/>
  <c r="T568" i="3"/>
  <c r="U568" i="3" s="1"/>
  <c r="T354" i="3"/>
  <c r="U354" i="3" s="1"/>
  <c r="T1191" i="3"/>
  <c r="U1191" i="3" s="1"/>
  <c r="T1000" i="3"/>
  <c r="U1000" i="3" s="1"/>
  <c r="T1041" i="3"/>
  <c r="U1041" i="3" s="1"/>
  <c r="W1456" i="6"/>
  <c r="W1513" i="6"/>
  <c r="W498" i="6"/>
  <c r="W335" i="6"/>
  <c r="W178" i="6"/>
  <c r="W534" i="6"/>
  <c r="W1404" i="6"/>
  <c r="W923" i="6"/>
  <c r="W1330" i="6"/>
  <c r="W1091" i="6"/>
  <c r="T1106" i="3"/>
  <c r="U1106" i="3" s="1"/>
  <c r="T1543" i="3"/>
  <c r="U1543" i="3" s="1"/>
  <c r="W1294" i="6"/>
  <c r="T662" i="3"/>
  <c r="U662" i="3" s="1"/>
  <c r="U1041" i="4"/>
  <c r="T1042" i="3"/>
  <c r="U1042" i="3" s="1"/>
  <c r="T341" i="3"/>
  <c r="U341" i="3" s="1"/>
  <c r="T1125" i="3"/>
  <c r="U1125" i="3" s="1"/>
  <c r="T180" i="3"/>
  <c r="U180" i="3" s="1"/>
  <c r="T1509" i="3"/>
  <c r="U1509" i="3" s="1"/>
  <c r="U971" i="4"/>
  <c r="T1015" i="3"/>
  <c r="U1015" i="3" s="1"/>
  <c r="T971" i="3"/>
  <c r="U971" i="3" s="1"/>
  <c r="U260" i="4"/>
  <c r="T260" i="3"/>
  <c r="U260" i="3" s="1"/>
  <c r="T399" i="3"/>
  <c r="U399" i="3" s="1"/>
  <c r="U1457" i="4"/>
  <c r="T1515" i="3"/>
  <c r="U1515" i="3" s="1"/>
  <c r="T1457" i="3"/>
  <c r="U1457" i="3" s="1"/>
  <c r="T661" i="3"/>
  <c r="U661" i="3" s="1"/>
  <c r="T1014" i="3"/>
  <c r="U1014" i="3" s="1"/>
  <c r="T1213" i="3"/>
  <c r="U1213" i="3" s="1"/>
  <c r="T1263" i="3"/>
  <c r="U1263" i="3" s="1"/>
  <c r="T641" i="3"/>
  <c r="U641" i="3" s="1"/>
  <c r="U925" i="4"/>
  <c r="T925" i="3"/>
  <c r="U925" i="3" s="1"/>
  <c r="U925" i="5"/>
  <c r="V925" i="6" s="1"/>
  <c r="T1202" i="3"/>
  <c r="U1202" i="3" s="1"/>
  <c r="T112" i="3"/>
  <c r="U112" i="3" s="1"/>
  <c r="U691" i="4"/>
  <c r="U180" i="4"/>
  <c r="T1379" i="3"/>
  <c r="U1379" i="3" s="1"/>
  <c r="T549" i="3"/>
  <c r="U549" i="3" s="1"/>
  <c r="U1209" i="4"/>
  <c r="T259" i="3"/>
  <c r="U259" i="3" s="1"/>
  <c r="U259" i="4"/>
  <c r="T147" i="3"/>
  <c r="U147" i="3" s="1"/>
  <c r="T337" i="3"/>
  <c r="U337" i="3" s="1"/>
  <c r="T1550" i="3"/>
  <c r="U1550" i="3" s="1"/>
  <c r="T884" i="3"/>
  <c r="U884" i="3" s="1"/>
  <c r="T361" i="3"/>
  <c r="U361" i="3" s="1"/>
  <c r="T943" i="3"/>
  <c r="U943" i="3" s="1"/>
  <c r="T926" i="3"/>
  <c r="U926" i="3" s="1"/>
  <c r="T211" i="3"/>
  <c r="U211" i="3" s="1"/>
  <c r="T1387" i="3"/>
  <c r="U1387" i="3" s="1"/>
  <c r="T624" i="3"/>
  <c r="U624" i="3" s="1"/>
  <c r="T1238" i="3"/>
  <c r="U1238" i="3" s="1"/>
  <c r="T1207" i="3"/>
  <c r="U1207" i="3" s="1"/>
  <c r="T481" i="3"/>
  <c r="U481" i="3" s="1"/>
  <c r="T1009" i="3"/>
  <c r="U1009" i="3" s="1"/>
  <c r="T965" i="3"/>
  <c r="U965" i="3" s="1"/>
  <c r="T634" i="3"/>
  <c r="U634" i="3" s="1"/>
  <c r="W1310" i="6"/>
  <c r="T313" i="3"/>
  <c r="U313" i="3" s="1"/>
  <c r="U535" i="4"/>
  <c r="T996" i="3"/>
  <c r="U996" i="3" s="1"/>
  <c r="T184" i="3"/>
  <c r="U184" i="3" s="1"/>
  <c r="U719" i="4"/>
  <c r="T719" i="3"/>
  <c r="U719" i="3" s="1"/>
  <c r="T876" i="3"/>
  <c r="U876" i="3" s="1"/>
  <c r="T877" i="3"/>
  <c r="U877" i="3" s="1"/>
  <c r="U877" i="4"/>
  <c r="T1320" i="3"/>
  <c r="U1320" i="3" s="1"/>
  <c r="T1426" i="3"/>
  <c r="U1426" i="3" s="1"/>
  <c r="U1428" i="4"/>
  <c r="T1428" i="3"/>
  <c r="U1428" i="3" s="1"/>
  <c r="T927" i="3"/>
  <c r="U927" i="3" s="1"/>
  <c r="T800" i="3"/>
  <c r="U800" i="3" s="1"/>
  <c r="T801" i="3"/>
  <c r="U801" i="3" s="1"/>
  <c r="T424" i="3"/>
  <c r="U424" i="3" s="1"/>
  <c r="T410" i="3"/>
  <c r="U410" i="3" s="1"/>
  <c r="U1139" i="4"/>
  <c r="T1139" i="3"/>
  <c r="U1139" i="3" s="1"/>
  <c r="U1482" i="4"/>
  <c r="T1482" i="3"/>
  <c r="U1482" i="3" s="1"/>
  <c r="T1288" i="3"/>
  <c r="U1288" i="3" s="1"/>
  <c r="U289" i="4"/>
  <c r="T289" i="3"/>
  <c r="U289" i="3" s="1"/>
  <c r="T467" i="3"/>
  <c r="U467" i="3" s="1"/>
  <c r="T1586" i="3"/>
  <c r="U1586" i="3" s="1"/>
  <c r="U1486" i="4"/>
  <c r="T155" i="3"/>
  <c r="U155" i="3" s="1"/>
  <c r="T392" i="3"/>
  <c r="U392" i="3" s="1"/>
  <c r="T116" i="3"/>
  <c r="U116" i="3" s="1"/>
  <c r="U291" i="4"/>
  <c r="T108" i="3"/>
  <c r="U108" i="3" s="1"/>
  <c r="T678" i="3"/>
  <c r="U678" i="3" s="1"/>
  <c r="T673" i="3"/>
  <c r="U673" i="3" s="1"/>
  <c r="T466" i="3"/>
  <c r="U466" i="3" s="1"/>
  <c r="T912" i="3"/>
  <c r="U912" i="3" s="1"/>
  <c r="W1186" i="6"/>
  <c r="T819" i="3"/>
  <c r="U819" i="3" s="1"/>
  <c r="T1366" i="3"/>
  <c r="U1366" i="3" s="1"/>
  <c r="T1165" i="3"/>
  <c r="U1165" i="3" s="1"/>
  <c r="T476" i="3"/>
  <c r="U476" i="3" s="1"/>
  <c r="T1579" i="3"/>
  <c r="U1579" i="3" s="1"/>
  <c r="T297" i="3"/>
  <c r="U297" i="3" s="1"/>
  <c r="U297" i="4"/>
  <c r="T1577" i="3"/>
  <c r="U1577" i="3" s="1"/>
  <c r="U695" i="4"/>
  <c r="T695" i="3"/>
  <c r="U695" i="3" s="1"/>
  <c r="T636" i="3"/>
  <c r="U636" i="3" s="1"/>
  <c r="T453" i="3"/>
  <c r="U453" i="3" s="1"/>
  <c r="T981" i="3"/>
  <c r="U981" i="3" s="1"/>
  <c r="T811" i="3"/>
  <c r="U811" i="3" s="1"/>
  <c r="T510" i="3"/>
  <c r="U510" i="3" s="1"/>
  <c r="T1587" i="3"/>
  <c r="U1587" i="3" s="1"/>
  <c r="U510" i="4"/>
  <c r="T1196" i="3"/>
  <c r="U1196" i="3" s="1"/>
  <c r="T1016" i="3"/>
  <c r="U1016" i="3" s="1"/>
  <c r="T212" i="3"/>
  <c r="U212" i="3" s="1"/>
  <c r="T1506" i="3"/>
  <c r="U1506" i="3" s="1"/>
  <c r="T1140" i="3"/>
  <c r="U1140" i="3" s="1"/>
  <c r="T525" i="3"/>
  <c r="U525" i="3" s="1"/>
  <c r="T1177" i="3"/>
  <c r="U1177" i="3" s="1"/>
  <c r="T1146" i="3"/>
  <c r="U1146" i="3" s="1"/>
  <c r="T1082" i="3"/>
  <c r="U1082" i="3" s="1"/>
  <c r="T189" i="3"/>
  <c r="U189" i="3" s="1"/>
  <c r="T891" i="3"/>
  <c r="U891" i="3" s="1"/>
  <c r="U1229" i="4"/>
  <c r="T677" i="3"/>
  <c r="U677" i="3" s="1"/>
  <c r="T1229" i="3"/>
  <c r="U1229" i="3" s="1"/>
  <c r="T1314" i="3"/>
  <c r="U1314" i="3" s="1"/>
  <c r="W321" i="6"/>
  <c r="T946" i="3"/>
  <c r="U946" i="3" s="1"/>
  <c r="T1243" i="3"/>
  <c r="U1243" i="3" s="1"/>
  <c r="T1210" i="3"/>
  <c r="U1210" i="3" s="1"/>
  <c r="T1280" i="3"/>
  <c r="U1280" i="3" s="1"/>
  <c r="T799" i="3"/>
  <c r="U799" i="3" s="1"/>
  <c r="T862" i="3"/>
  <c r="U862" i="3" s="1"/>
  <c r="T1373" i="3"/>
  <c r="U1373" i="3" s="1"/>
  <c r="T161" i="3"/>
  <c r="U161" i="3" s="1"/>
  <c r="T1439" i="3"/>
  <c r="U1439" i="3" s="1"/>
  <c r="T253" i="3"/>
  <c r="U253" i="3" s="1"/>
  <c r="T1118" i="3"/>
  <c r="U1118" i="3" s="1"/>
  <c r="T1286" i="3"/>
  <c r="U1286" i="3" s="1"/>
  <c r="T741" i="3"/>
  <c r="U741" i="3" s="1"/>
  <c r="T344" i="3"/>
  <c r="U344" i="3" s="1"/>
  <c r="T1147" i="3"/>
  <c r="U1147" i="3" s="1"/>
  <c r="W633" i="6"/>
  <c r="T783" i="3"/>
  <c r="U783" i="3" s="1"/>
  <c r="T1285" i="3"/>
  <c r="U1285" i="3" s="1"/>
  <c r="T1527" i="3"/>
  <c r="U1527" i="3" s="1"/>
  <c r="T1438" i="3"/>
  <c r="U1438" i="3" s="1"/>
  <c r="T151" i="3"/>
  <c r="U151" i="3" s="1"/>
  <c r="T429" i="3"/>
  <c r="U429" i="3" s="1"/>
  <c r="T176" i="3"/>
  <c r="U176" i="3" s="1"/>
  <c r="T647" i="3"/>
  <c r="U647" i="3" s="1"/>
  <c r="T1360" i="3"/>
  <c r="U1360" i="3" s="1"/>
  <c r="T134" i="3"/>
  <c r="U134" i="3" s="1"/>
  <c r="T658" i="3"/>
  <c r="U658" i="3" s="1"/>
  <c r="T446" i="3"/>
  <c r="U446" i="3" s="1"/>
  <c r="T1332" i="3"/>
  <c r="U1332" i="3" s="1"/>
  <c r="T756" i="3"/>
  <c r="U756" i="3" s="1"/>
  <c r="U1072" i="4"/>
  <c r="T1072" i="3"/>
  <c r="U1072" i="3" s="1"/>
  <c r="T722" i="3"/>
  <c r="U722" i="3" s="1"/>
  <c r="U798" i="4"/>
  <c r="T798" i="3"/>
  <c r="U798" i="3" s="1"/>
  <c r="T1534" i="3"/>
  <c r="U1534" i="3" s="1"/>
  <c r="T1468" i="3"/>
  <c r="U1468" i="3" s="1"/>
  <c r="T881" i="3"/>
  <c r="U881" i="3" s="1"/>
  <c r="T505" i="3"/>
  <c r="U505" i="3" s="1"/>
  <c r="T768" i="3"/>
  <c r="U768" i="3" s="1"/>
  <c r="T472" i="3"/>
  <c r="U472" i="3" s="1"/>
  <c r="U1048" i="4"/>
  <c r="T1195" i="3"/>
  <c r="U1195" i="3" s="1"/>
  <c r="U1195" i="4"/>
  <c r="T319" i="3"/>
  <c r="U319" i="3" s="1"/>
  <c r="T366" i="3"/>
  <c r="U366" i="3" s="1"/>
  <c r="T795" i="3"/>
  <c r="U795" i="3" s="1"/>
  <c r="T743" i="3"/>
  <c r="U743" i="3" s="1"/>
  <c r="U743" i="4"/>
  <c r="T280" i="3"/>
  <c r="U280" i="3" s="1"/>
  <c r="T1305" i="3"/>
  <c r="U1305" i="3" s="1"/>
  <c r="T1063" i="3"/>
  <c r="U1063" i="3" s="1"/>
  <c r="T1069" i="3"/>
  <c r="U1069" i="3" s="1"/>
  <c r="W214" i="5"/>
  <c r="W214" i="4"/>
  <c r="V214" i="3"/>
  <c r="W214" i="3" s="1"/>
  <c r="W610" i="6"/>
  <c r="T902" i="3"/>
  <c r="U902" i="3" s="1"/>
  <c r="T897" i="3"/>
  <c r="U897" i="3" s="1"/>
  <c r="T556" i="3"/>
  <c r="U556" i="3" s="1"/>
  <c r="T605" i="3"/>
  <c r="U605" i="3" s="1"/>
  <c r="T1130" i="3"/>
  <c r="U1130" i="3" s="1"/>
  <c r="T1368" i="3"/>
  <c r="U1368" i="3" s="1"/>
  <c r="T185" i="3"/>
  <c r="U185" i="3" s="1"/>
  <c r="W742" i="6"/>
  <c r="T723" i="3"/>
  <c r="U723" i="3" s="1"/>
  <c r="T1190" i="3"/>
  <c r="U1190" i="3" s="1"/>
  <c r="T1519" i="3"/>
  <c r="U1519" i="3" s="1"/>
  <c r="T748" i="3"/>
  <c r="U748" i="3" s="1"/>
  <c r="T618" i="3"/>
  <c r="U618" i="3" s="1"/>
  <c r="T1400" i="3"/>
  <c r="U1400" i="3" s="1"/>
  <c r="T290" i="3"/>
  <c r="U290" i="3" s="1"/>
  <c r="T776" i="3"/>
  <c r="U776" i="3" s="1"/>
  <c r="T491" i="3"/>
  <c r="U491" i="3" s="1"/>
  <c r="U489" i="5"/>
  <c r="V489" i="6" s="1"/>
  <c r="U1382" i="4"/>
  <c r="T1382" i="3"/>
  <c r="U1382" i="3" s="1"/>
  <c r="T1234" i="3"/>
  <c r="U1234" i="3" s="1"/>
  <c r="T1363" i="3"/>
  <c r="U1363" i="3" s="1"/>
  <c r="T1570" i="3"/>
  <c r="U1570" i="3" s="1"/>
  <c r="U458" i="4"/>
  <c r="T702" i="3"/>
  <c r="U702" i="3" s="1"/>
  <c r="T578" i="3"/>
  <c r="U578" i="3" s="1"/>
  <c r="T188" i="3"/>
  <c r="U188" i="3" s="1"/>
  <c r="U188" i="4"/>
  <c r="T604" i="3"/>
  <c r="U604" i="3" s="1"/>
  <c r="T201" i="3"/>
  <c r="U201" i="3" s="1"/>
  <c r="T1005" i="3"/>
  <c r="U1005" i="3" s="1"/>
  <c r="T1499" i="3"/>
  <c r="U1499" i="3" s="1"/>
  <c r="T1333" i="3"/>
  <c r="U1333" i="3" s="1"/>
  <c r="T736" i="3"/>
  <c r="U736" i="3" s="1"/>
  <c r="T322" i="3"/>
  <c r="U322" i="3" s="1"/>
  <c r="T365" i="3"/>
  <c r="U365" i="3" s="1"/>
  <c r="U223" i="4"/>
  <c r="U417" i="4"/>
  <c r="T461" i="3"/>
  <c r="U461" i="3" s="1"/>
  <c r="U776" i="4"/>
  <c r="W1138" i="6"/>
  <c r="T1496" i="3"/>
  <c r="U1496" i="3" s="1"/>
  <c r="T328" i="3"/>
  <c r="U328" i="3" s="1"/>
  <c r="U328" i="4"/>
  <c r="T1481" i="3"/>
  <c r="U1481" i="3" s="1"/>
  <c r="T666" i="3"/>
  <c r="U666" i="3" s="1"/>
  <c r="T326" i="3"/>
  <c r="U326" i="3" s="1"/>
  <c r="U579" i="4"/>
  <c r="T579" i="3"/>
  <c r="U579" i="3" s="1"/>
  <c r="T1101" i="3"/>
  <c r="U1101" i="3" s="1"/>
  <c r="T1287" i="3"/>
  <c r="U1287" i="3" s="1"/>
  <c r="T829" i="3"/>
  <c r="U829" i="3" s="1"/>
  <c r="T1008" i="3"/>
  <c r="U1008" i="3" s="1"/>
  <c r="T154" i="3"/>
  <c r="U154" i="3" s="1"/>
  <c r="U154" i="5"/>
  <c r="V154" i="6" s="1"/>
  <c r="T194" i="3"/>
  <c r="U194" i="3" s="1"/>
  <c r="T716" i="3"/>
  <c r="U716" i="3" s="1"/>
  <c r="T994" i="3"/>
  <c r="U994" i="3" s="1"/>
  <c r="T983" i="3"/>
  <c r="U983" i="3" s="1"/>
  <c r="W617" i="6"/>
  <c r="S91" i="4"/>
  <c r="T1092" i="3"/>
  <c r="U1092" i="3" s="1"/>
  <c r="W1022" i="6"/>
  <c r="W310" i="6"/>
  <c r="W275" i="6"/>
  <c r="W1033" i="6"/>
  <c r="W1531" i="6"/>
  <c r="W627" i="6"/>
  <c r="W1451" i="6"/>
  <c r="O3" i="5"/>
  <c r="Q5" i="3"/>
  <c r="Q5" i="5"/>
  <c r="R5" i="6" s="1"/>
  <c r="V1403" i="4" l="1"/>
  <c r="W1403" i="4" s="1"/>
  <c r="V818" i="6"/>
  <c r="V1561" i="4"/>
  <c r="W1561" i="4" s="1"/>
  <c r="V379" i="4"/>
  <c r="W379" i="4" s="1"/>
  <c r="V249" i="4"/>
  <c r="V249" i="3" s="1"/>
  <c r="W249" i="3" s="1"/>
  <c r="V1189" i="4"/>
  <c r="W1189" i="4" s="1"/>
  <c r="V148" i="4"/>
  <c r="V148" i="5" s="1"/>
  <c r="W148" i="5" s="1"/>
  <c r="V699" i="4"/>
  <c r="V699" i="5" s="1"/>
  <c r="W699" i="5" s="1"/>
  <c r="V1188" i="4"/>
  <c r="W1188" i="4" s="1"/>
  <c r="V125" i="4"/>
  <c r="W125" i="4" s="1"/>
  <c r="V672" i="6"/>
  <c r="W672" i="6" s="1"/>
  <c r="V963" i="4"/>
  <c r="V963" i="5" s="1"/>
  <c r="W963" i="5" s="1"/>
  <c r="V871" i="4"/>
  <c r="W871" i="4" s="1"/>
  <c r="V1204" i="4"/>
  <c r="W1204" i="4" s="1"/>
  <c r="V435" i="6"/>
  <c r="V435" i="3" s="1"/>
  <c r="W435" i="3" s="1"/>
  <c r="V1150" i="4"/>
  <c r="V1150" i="5" s="1"/>
  <c r="W1150" i="5" s="1"/>
  <c r="V972" i="4"/>
  <c r="W972" i="4" s="1"/>
  <c r="V1053" i="6"/>
  <c r="W1053" i="6" s="1"/>
  <c r="V296" i="4"/>
  <c r="W296" i="4" s="1"/>
  <c r="V606" i="4"/>
  <c r="W606" i="4" s="1"/>
  <c r="V1301" i="4"/>
  <c r="W1301" i="4" s="1"/>
  <c r="V1241" i="4"/>
  <c r="V1241" i="3" s="1"/>
  <c r="W1241" i="3" s="1"/>
  <c r="V663" i="4"/>
  <c r="W663" i="4" s="1"/>
  <c r="V1381" i="4"/>
  <c r="V1381" i="5" s="1"/>
  <c r="W1381" i="5" s="1"/>
  <c r="V235" i="4"/>
  <c r="W235" i="4" s="1"/>
  <c r="V554" i="6"/>
  <c r="W554" i="6" s="1"/>
  <c r="V121" i="4"/>
  <c r="W121" i="4" s="1"/>
  <c r="V613" i="4"/>
  <c r="W613" i="4" s="1"/>
  <c r="V1414" i="4"/>
  <c r="W1414" i="4" s="1"/>
  <c r="V1450" i="4"/>
  <c r="W1450" i="4" s="1"/>
  <c r="V1435" i="4"/>
  <c r="W1435" i="4" s="1"/>
  <c r="V728" i="4"/>
  <c r="W728" i="4" s="1"/>
  <c r="V434" i="4"/>
  <c r="W434" i="4" s="1"/>
  <c r="V1284" i="4"/>
  <c r="W1284" i="4" s="1"/>
  <c r="V415" i="4"/>
  <c r="W415" i="4" s="1"/>
  <c r="V767" i="4"/>
  <c r="W767" i="4" s="1"/>
  <c r="V1027" i="4"/>
  <c r="W1027" i="4" s="1"/>
  <c r="V279" i="4"/>
  <c r="V279" i="3" s="1"/>
  <c r="W279" i="3" s="1"/>
  <c r="V966" i="4"/>
  <c r="W966" i="4" s="1"/>
  <c r="V259" i="4"/>
  <c r="V259" i="5" s="1"/>
  <c r="V1389" i="4"/>
  <c r="W1389" i="4" s="1"/>
  <c r="V409" i="4"/>
  <c r="W409" i="4" s="1"/>
  <c r="V526" i="4"/>
  <c r="W526" i="4" s="1"/>
  <c r="V1095" i="4"/>
  <c r="V1095" i="5" s="1"/>
  <c r="W1095" i="5" s="1"/>
  <c r="V640" i="4"/>
  <c r="W640" i="4" s="1"/>
  <c r="V1355" i="4"/>
  <c r="W1355" i="4" s="1"/>
  <c r="V1218" i="4"/>
  <c r="V1218" i="3" s="1"/>
  <c r="W1218" i="3" s="1"/>
  <c r="V169" i="4"/>
  <c r="W169" i="4" s="1"/>
  <c r="V529" i="4"/>
  <c r="W529" i="4" s="1"/>
  <c r="V1214" i="4"/>
  <c r="W1214" i="4" s="1"/>
  <c r="V1010" i="4"/>
  <c r="W1010" i="4" s="1"/>
  <c r="V486" i="4"/>
  <c r="W486" i="4" s="1"/>
  <c r="V180" i="4"/>
  <c r="V180" i="5" s="1"/>
  <c r="V829" i="4"/>
  <c r="W829" i="4" s="1"/>
  <c r="V1076" i="4"/>
  <c r="W1076" i="4" s="1"/>
  <c r="V493" i="4"/>
  <c r="W493" i="4" s="1"/>
  <c r="V715" i="4"/>
  <c r="V715" i="5" s="1"/>
  <c r="W715" i="5" s="1"/>
  <c r="V1171" i="4"/>
  <c r="W1171" i="4" s="1"/>
  <c r="V1367" i="4"/>
  <c r="W1367" i="4" s="1"/>
  <c r="V1219" i="4"/>
  <c r="W1219" i="4" s="1"/>
  <c r="V206" i="4"/>
  <c r="W206" i="4" s="1"/>
  <c r="W712" i="3"/>
  <c r="V590" i="4"/>
  <c r="W590" i="4" s="1"/>
  <c r="V119" i="4"/>
  <c r="W119" i="4" s="1"/>
  <c r="V1457" i="4"/>
  <c r="W1457" i="4" s="1"/>
  <c r="V626" i="4"/>
  <c r="W626" i="4" s="1"/>
  <c r="V528" i="4"/>
  <c r="W528" i="4" s="1"/>
  <c r="V1278" i="4"/>
  <c r="W1278" i="4" s="1"/>
  <c r="V181" i="4"/>
  <c r="V181" i="5" s="1"/>
  <c r="W181" i="5" s="1"/>
  <c r="V689" i="4"/>
  <c r="W689" i="4" s="1"/>
  <c r="V1424" i="4"/>
  <c r="W1424" i="4" s="1"/>
  <c r="V1335" i="4"/>
  <c r="V1335" i="5" s="1"/>
  <c r="W1335" i="5" s="1"/>
  <c r="V1017" i="4"/>
  <c r="W1017" i="4" s="1"/>
  <c r="V1182" i="4"/>
  <c r="W1182" i="4" s="1"/>
  <c r="V291" i="4"/>
  <c r="V291" i="5" s="1"/>
  <c r="V701" i="4"/>
  <c r="W701" i="4" s="1"/>
  <c r="V620" i="4"/>
  <c r="W620" i="4" s="1"/>
  <c r="V1064" i="4"/>
  <c r="W1064" i="4" s="1"/>
  <c r="V1358" i="4"/>
  <c r="W1358" i="4" s="1"/>
  <c r="V111" i="6"/>
  <c r="V111" i="5" s="1"/>
  <c r="W111" i="5" s="1"/>
  <c r="V778" i="4"/>
  <c r="V778" i="5" s="1"/>
  <c r="W778" i="5" s="1"/>
  <c r="V1482" i="4"/>
  <c r="W1482" i="4" s="1"/>
  <c r="W1381" i="6"/>
  <c r="V958" i="6"/>
  <c r="W958" i="6" s="1"/>
  <c r="V225" i="6"/>
  <c r="W225" i="6" s="1"/>
  <c r="V1036" i="4"/>
  <c r="W1036" i="4" s="1"/>
  <c r="V560" i="4"/>
  <c r="V1002" i="6"/>
  <c r="W1002" i="6" s="1"/>
  <c r="V692" i="4"/>
  <c r="W692" i="4" s="1"/>
  <c r="V389" i="6"/>
  <c r="W389" i="6" s="1"/>
  <c r="V209" i="4"/>
  <c r="W209" i="4" s="1"/>
  <c r="V1211" i="4"/>
  <c r="V1211" i="3" s="1"/>
  <c r="W1211" i="3" s="1"/>
  <c r="V611" i="4"/>
  <c r="W611" i="4" s="1"/>
  <c r="V329" i="4"/>
  <c r="V329" i="5" s="1"/>
  <c r="V328" i="4"/>
  <c r="W328" i="4" s="1"/>
  <c r="V1322" i="4"/>
  <c r="W1322" i="4" s="1"/>
  <c r="V695" i="4"/>
  <c r="W695" i="4" s="1"/>
  <c r="V1115" i="4"/>
  <c r="W1115" i="4" s="1"/>
  <c r="V932" i="6"/>
  <c r="W932" i="6" s="1"/>
  <c r="V1538" i="4"/>
  <c r="W1538" i="4" s="1"/>
  <c r="V792" i="4"/>
  <c r="W792" i="4" s="1"/>
  <c r="V1135" i="4"/>
  <c r="V1135" i="5" s="1"/>
  <c r="W1135" i="5" s="1"/>
  <c r="V714" i="4"/>
  <c r="V682" i="4"/>
  <c r="W682" i="4" s="1"/>
  <c r="V1139" i="4"/>
  <c r="V1139" i="3" s="1"/>
  <c r="W1139" i="3" s="1"/>
  <c r="V1065" i="4"/>
  <c r="W1065" i="4" s="1"/>
  <c r="V609" i="4"/>
  <c r="W609" i="4" s="1"/>
  <c r="V1312" i="4"/>
  <c r="V254" i="4"/>
  <c r="W254" i="4" s="1"/>
  <c r="V743" i="4"/>
  <c r="W743" i="4" s="1"/>
  <c r="W715" i="6"/>
  <c r="V1292" i="4"/>
  <c r="W1292" i="4" s="1"/>
  <c r="V579" i="4"/>
  <c r="W579" i="4" s="1"/>
  <c r="V1195" i="4"/>
  <c r="W1195" i="4" s="1"/>
  <c r="V1021" i="4"/>
  <c r="W1021" i="4" s="1"/>
  <c r="V564" i="4"/>
  <c r="W564" i="4" s="1"/>
  <c r="V488" i="4"/>
  <c r="W488" i="4" s="1"/>
  <c r="V1089" i="6"/>
  <c r="W1089" i="6" s="1"/>
  <c r="V496" i="4"/>
  <c r="W496" i="4" s="1"/>
  <c r="V454" i="6"/>
  <c r="V454" i="5" s="1"/>
  <c r="W454" i="5" s="1"/>
  <c r="V1308" i="4"/>
  <c r="W1308" i="4" s="1"/>
  <c r="V188" i="4"/>
  <c r="V188" i="5" s="1"/>
  <c r="V721" i="4"/>
  <c r="V1044" i="4"/>
  <c r="W1044" i="4" s="1"/>
  <c r="V603" i="4"/>
  <c r="W603" i="4" s="1"/>
  <c r="V204" i="4"/>
  <c r="W204" i="4" s="1"/>
  <c r="V531" i="4"/>
  <c r="V1399" i="4"/>
  <c r="W1399" i="4" s="1"/>
  <c r="V1473" i="4"/>
  <c r="W1473" i="4" s="1"/>
  <c r="V1551" i="4"/>
  <c r="V510" i="4"/>
  <c r="W510" i="4" s="1"/>
  <c r="V691" i="4"/>
  <c r="W691" i="4" s="1"/>
  <c r="V835" i="4"/>
  <c r="W835" i="4" s="1"/>
  <c r="V1041" i="4"/>
  <c r="W1041" i="4" s="1"/>
  <c r="V1228" i="4"/>
  <c r="W1228" i="4" s="1"/>
  <c r="V1250" i="6"/>
  <c r="V1250" i="3" s="1"/>
  <c r="W1250" i="3" s="1"/>
  <c r="V542" i="4"/>
  <c r="W542" i="4" s="1"/>
  <c r="V260" i="4"/>
  <c r="W260" i="4" s="1"/>
  <c r="V934" i="4"/>
  <c r="W934" i="4" s="1"/>
  <c r="V376" i="4"/>
  <c r="W376" i="4" s="1"/>
  <c r="V1123" i="4"/>
  <c r="W1123" i="4" s="1"/>
  <c r="V527" i="4"/>
  <c r="W527" i="4" s="1"/>
  <c r="V616" i="4"/>
  <c r="W616" i="4" s="1"/>
  <c r="V1055" i="4"/>
  <c r="W1055" i="4" s="1"/>
  <c r="V978" i="4"/>
  <c r="V978" i="5" s="1"/>
  <c r="W978" i="5" s="1"/>
  <c r="V462" i="6"/>
  <c r="W462" i="6" s="1"/>
  <c r="V798" i="4"/>
  <c r="V798" i="5" s="1"/>
  <c r="V1025" i="4"/>
  <c r="V1025" i="5" s="1"/>
  <c r="W1025" i="5" s="1"/>
  <c r="V844" i="4"/>
  <c r="V844" i="5" s="1"/>
  <c r="V359" i="4"/>
  <c r="W359" i="4" s="1"/>
  <c r="V1072" i="4"/>
  <c r="V346" i="4"/>
  <c r="W346" i="4" s="1"/>
  <c r="V1178" i="4"/>
  <c r="V1178" i="5" s="1"/>
  <c r="W1178" i="5" s="1"/>
  <c r="V144" i="6"/>
  <c r="V144" i="5" s="1"/>
  <c r="W144" i="5" s="1"/>
  <c r="V830" i="4"/>
  <c r="W830" i="4" s="1"/>
  <c r="V593" i="4"/>
  <c r="W593" i="4" s="1"/>
  <c r="V222" i="4"/>
  <c r="W222" i="4" s="1"/>
  <c r="V117" i="4"/>
  <c r="V324" i="4"/>
  <c r="W324" i="4" s="1"/>
  <c r="V1264" i="4"/>
  <c r="W1264" i="4" s="1"/>
  <c r="V1541" i="4"/>
  <c r="W1541" i="4" s="1"/>
  <c r="V879" i="4"/>
  <c r="V879" i="3" s="1"/>
  <c r="W879" i="3" s="1"/>
  <c r="V951" i="4"/>
  <c r="V951" i="3" s="1"/>
  <c r="W951" i="3" s="1"/>
  <c r="V1180" i="4"/>
  <c r="W1180" i="4" s="1"/>
  <c r="V160" i="4"/>
  <c r="V160" i="5" s="1"/>
  <c r="W160" i="5" s="1"/>
  <c r="V1163" i="4"/>
  <c r="V1514" i="4"/>
  <c r="V1514" i="5" s="1"/>
  <c r="W1514" i="5" s="1"/>
  <c r="V1429" i="4"/>
  <c r="V1429" i="3" s="1"/>
  <c r="W1429" i="3" s="1"/>
  <c r="V348" i="4"/>
  <c r="W348" i="4" s="1"/>
  <c r="V1058" i="4"/>
  <c r="V1058" i="3" s="1"/>
  <c r="W1058" i="3" s="1"/>
  <c r="V1145" i="4"/>
  <c r="V1349" i="4"/>
  <c r="W1349" i="4" s="1"/>
  <c r="V1048" i="4"/>
  <c r="V1048" i="5" s="1"/>
  <c r="V971" i="4"/>
  <c r="V1220" i="4"/>
  <c r="W1220" i="4" s="1"/>
  <c r="V1553" i="4"/>
  <c r="W1553" i="4" s="1"/>
  <c r="V591" i="4"/>
  <c r="V520" i="4"/>
  <c r="W520" i="4" s="1"/>
  <c r="V367" i="4"/>
  <c r="V1329" i="4"/>
  <c r="W1329" i="4" s="1"/>
  <c r="V857" i="4"/>
  <c r="V1152" i="4"/>
  <c r="W1152" i="4" s="1"/>
  <c r="V1382" i="4"/>
  <c r="W1382" i="4" s="1"/>
  <c r="V700" i="4"/>
  <c r="V700" i="5" s="1"/>
  <c r="W700" i="5" s="1"/>
  <c r="V103" i="4"/>
  <c r="V103" i="5" s="1"/>
  <c r="W103" i="5" s="1"/>
  <c r="V909" i="4"/>
  <c r="V1119" i="4"/>
  <c r="W1119" i="4" s="1"/>
  <c r="V753" i="4"/>
  <c r="W753" i="4" s="1"/>
  <c r="V855" i="4"/>
  <c r="W855" i="4" s="1"/>
  <c r="V1094" i="4"/>
  <c r="W1094" i="4" s="1"/>
  <c r="V1428" i="4"/>
  <c r="W1428" i="4" s="1"/>
  <c r="V442" i="4"/>
  <c r="W442" i="4" s="1"/>
  <c r="V1510" i="4"/>
  <c r="W1510" i="4" s="1"/>
  <c r="V1229" i="4"/>
  <c r="W1229" i="4" s="1"/>
  <c r="V716" i="4"/>
  <c r="W716" i="4" s="1"/>
  <c r="V546" i="4"/>
  <c r="W546" i="4" s="1"/>
  <c r="V278" i="4"/>
  <c r="W278" i="4" s="1"/>
  <c r="V289" i="4"/>
  <c r="W289" i="4" s="1"/>
  <c r="V776" i="4"/>
  <c r="W776" i="4" s="1"/>
  <c r="V910" i="4"/>
  <c r="V910" i="3" s="1"/>
  <c r="W910" i="3" s="1"/>
  <c r="V840" i="4"/>
  <c r="V840" i="5" s="1"/>
  <c r="W840" i="5" s="1"/>
  <c r="V625" i="4"/>
  <c r="W625" i="4" s="1"/>
  <c r="V976" i="4"/>
  <c r="V439" i="4"/>
  <c r="W439" i="4" s="1"/>
  <c r="V1323" i="4"/>
  <c r="W1323" i="4" s="1"/>
  <c r="V1133" i="4"/>
  <c r="W1133" i="4" s="1"/>
  <c r="V638" i="4"/>
  <c r="W638" i="4" s="1"/>
  <c r="V764" i="4"/>
  <c r="V1070" i="4"/>
  <c r="W1070" i="4" s="1"/>
  <c r="V458" i="4"/>
  <c r="W458" i="4" s="1"/>
  <c r="V297" i="4"/>
  <c r="W297" i="4" s="1"/>
  <c r="V719" i="4"/>
  <c r="W719" i="4" s="1"/>
  <c r="V307" i="4"/>
  <c r="V1486" i="4"/>
  <c r="V1486" i="5" s="1"/>
  <c r="V248" i="4"/>
  <c r="W248" i="4" s="1"/>
  <c r="V1161" i="4"/>
  <c r="V1161" i="5" s="1"/>
  <c r="W1161" i="5" s="1"/>
  <c r="V810" i="4"/>
  <c r="W810" i="4" s="1"/>
  <c r="V1350" i="6"/>
  <c r="W1350" i="6" s="1"/>
  <c r="V129" i="4"/>
  <c r="W129" i="4" s="1"/>
  <c r="V725" i="4"/>
  <c r="W725" i="4" s="1"/>
  <c r="V781" i="4"/>
  <c r="W781" i="4" s="1"/>
  <c r="V1290" i="4"/>
  <c r="W1290" i="4" s="1"/>
  <c r="V1209" i="4"/>
  <c r="W1209" i="4" s="1"/>
  <c r="V223" i="4"/>
  <c r="V223" i="3" s="1"/>
  <c r="W223" i="3" s="1"/>
  <c r="V535" i="4"/>
  <c r="W535" i="4" s="1"/>
  <c r="V1192" i="4"/>
  <c r="W1192" i="4" s="1"/>
  <c r="V602" i="4"/>
  <c r="W602" i="4" s="1"/>
  <c r="V651" i="4"/>
  <c r="W651" i="4" s="1"/>
  <c r="V417" i="4"/>
  <c r="W417" i="4" s="1"/>
  <c r="V499" i="4"/>
  <c r="W499" i="4" s="1"/>
  <c r="V877" i="4"/>
  <c r="W877" i="4" s="1"/>
  <c r="V1271" i="4"/>
  <c r="W1271" i="4" s="1"/>
  <c r="V1505" i="4"/>
  <c r="W1505" i="4" s="1"/>
  <c r="V1391" i="4"/>
  <c r="W1391" i="4" s="1"/>
  <c r="V325" i="4"/>
  <c r="W325" i="4" s="1"/>
  <c r="V1111" i="4"/>
  <c r="V1111" i="3" s="1"/>
  <c r="W1111" i="3" s="1"/>
  <c r="V1252" i="4"/>
  <c r="W1252" i="4" s="1"/>
  <c r="V1104" i="4"/>
  <c r="W1104" i="4" s="1"/>
  <c r="V399" i="6"/>
  <c r="V399" i="4"/>
  <c r="W399" i="4" s="1"/>
  <c r="V673" i="6"/>
  <c r="V673" i="4"/>
  <c r="V128" i="6"/>
  <c r="V128" i="4"/>
  <c r="W128" i="4" s="1"/>
  <c r="V1540" i="6"/>
  <c r="W1540" i="6" s="1"/>
  <c r="V1540" i="4"/>
  <c r="V710" i="6"/>
  <c r="W710" i="6" s="1"/>
  <c r="V710" i="4"/>
  <c r="W710" i="4" s="1"/>
  <c r="V414" i="6"/>
  <c r="V414" i="4"/>
  <c r="W414" i="4" s="1"/>
  <c r="V599" i="6"/>
  <c r="V599" i="4"/>
  <c r="W599" i="4" s="1"/>
  <c r="V1014" i="6"/>
  <c r="V1014" i="4"/>
  <c r="W1014" i="4" s="1"/>
  <c r="V851" i="6"/>
  <c r="V851" i="4"/>
  <c r="V839" i="6"/>
  <c r="V839" i="4"/>
  <c r="W839" i="4" s="1"/>
  <c r="V788" i="6"/>
  <c r="W788" i="6" s="1"/>
  <c r="V788" i="4"/>
  <c r="W788" i="4" s="1"/>
  <c r="V596" i="6"/>
  <c r="W596" i="6" s="1"/>
  <c r="V596" i="4"/>
  <c r="W596" i="4" s="1"/>
  <c r="V1285" i="6"/>
  <c r="V1285" i="4"/>
  <c r="W1285" i="4" s="1"/>
  <c r="V1120" i="6"/>
  <c r="V1120" i="4"/>
  <c r="W1120" i="4" s="1"/>
  <c r="V217" i="6"/>
  <c r="W217" i="6" s="1"/>
  <c r="V217" i="4"/>
  <c r="W217" i="4" s="1"/>
  <c r="V226" i="6"/>
  <c r="V226" i="4"/>
  <c r="W226" i="4" s="1"/>
  <c r="V894" i="6"/>
  <c r="W894" i="6" s="1"/>
  <c r="V894" i="4"/>
  <c r="W894" i="4" s="1"/>
  <c r="V256" i="6"/>
  <c r="V256" i="4"/>
  <c r="W256" i="4" s="1"/>
  <c r="V216" i="6"/>
  <c r="V216" i="4"/>
  <c r="W216" i="4" s="1"/>
  <c r="V983" i="6"/>
  <c r="W983" i="6" s="1"/>
  <c r="V983" i="4"/>
  <c r="W983" i="4" s="1"/>
  <c r="V1172" i="6"/>
  <c r="W1172" i="6" s="1"/>
  <c r="V1172" i="4"/>
  <c r="V468" i="6"/>
  <c r="V468" i="4"/>
  <c r="W468" i="4" s="1"/>
  <c r="V717" i="6"/>
  <c r="W717" i="6" s="1"/>
  <c r="V717" i="4"/>
  <c r="V881" i="4"/>
  <c r="V1028" i="4"/>
  <c r="W1028" i="4" s="1"/>
  <c r="V1597" i="6"/>
  <c r="W1597" i="6" s="1"/>
  <c r="V1597" i="4"/>
  <c r="W1597" i="4" s="1"/>
  <c r="V319" i="6"/>
  <c r="V319" i="4"/>
  <c r="V555" i="6"/>
  <c r="V555" i="4"/>
  <c r="W555" i="4" s="1"/>
  <c r="V1056" i="6"/>
  <c r="V1056" i="4"/>
  <c r="V645" i="6"/>
  <c r="W645" i="6" s="1"/>
  <c r="V645" i="4"/>
  <c r="W645" i="4" s="1"/>
  <c r="V1080" i="6"/>
  <c r="W1080" i="6" s="1"/>
  <c r="V1080" i="4"/>
  <c r="W1080" i="4" s="1"/>
  <c r="V744" i="6"/>
  <c r="V744" i="4"/>
  <c r="W744" i="4" s="1"/>
  <c r="V1504" i="6"/>
  <c r="V1504" i="4"/>
  <c r="W1504" i="4" s="1"/>
  <c r="V1101" i="6"/>
  <c r="V1101" i="4"/>
  <c r="W1101" i="4" s="1"/>
  <c r="V880" i="6"/>
  <c r="V880" i="4"/>
  <c r="W880" i="4" s="1"/>
  <c r="V151" i="6"/>
  <c r="V151" i="4"/>
  <c r="W151" i="4" s="1"/>
  <c r="V118" i="6"/>
  <c r="V118" i="4"/>
  <c r="W118" i="4" s="1"/>
  <c r="V195" i="6"/>
  <c r="V195" i="4"/>
  <c r="W195" i="4" s="1"/>
  <c r="V1166" i="6"/>
  <c r="V1166" i="4"/>
  <c r="W1166" i="4" s="1"/>
  <c r="V1445" i="4"/>
  <c r="V1445" i="5" s="1"/>
  <c r="W1445" i="5" s="1"/>
  <c r="V965" i="6"/>
  <c r="V965" i="4"/>
  <c r="W965" i="4" s="1"/>
  <c r="V724" i="6"/>
  <c r="V724" i="4"/>
  <c r="W724" i="4" s="1"/>
  <c r="V503" i="4"/>
  <c r="W503" i="4" s="1"/>
  <c r="V1031" i="4"/>
  <c r="W1031" i="4" s="1"/>
  <c r="V1236" i="6"/>
  <c r="W1236" i="6" s="1"/>
  <c r="V1236" i="4"/>
  <c r="V1421" i="6"/>
  <c r="W1421" i="6" s="1"/>
  <c r="V1421" i="4"/>
  <c r="W1421" i="4" s="1"/>
  <c r="V575" i="6"/>
  <c r="W575" i="6" s="1"/>
  <c r="V575" i="4"/>
  <c r="W575" i="4" s="1"/>
  <c r="V919" i="6"/>
  <c r="W919" i="6" s="1"/>
  <c r="V919" i="4"/>
  <c r="W919" i="4" s="1"/>
  <c r="V690" i="6"/>
  <c r="W690" i="6" s="1"/>
  <c r="V690" i="4"/>
  <c r="W690" i="4" s="1"/>
  <c r="V990" i="6"/>
  <c r="W990" i="6" s="1"/>
  <c r="V990" i="4"/>
  <c r="W990" i="4" s="1"/>
  <c r="V1016" i="6"/>
  <c r="V1016" i="4"/>
  <c r="W1016" i="4" s="1"/>
  <c r="V1300" i="6"/>
  <c r="W1300" i="6" s="1"/>
  <c r="V1300" i="4"/>
  <c r="W1300" i="4" s="1"/>
  <c r="V1509" i="6"/>
  <c r="V1509" i="4"/>
  <c r="W1509" i="4" s="1"/>
  <c r="V1005" i="6"/>
  <c r="V1005" i="4"/>
  <c r="W1005" i="4" s="1"/>
  <c r="V1213" i="6"/>
  <c r="V1213" i="4"/>
  <c r="W1213" i="4" s="1"/>
  <c r="V1488" i="6"/>
  <c r="V1488" i="4"/>
  <c r="W1488" i="4" s="1"/>
  <c r="V1293" i="4"/>
  <c r="W1293" i="4" s="1"/>
  <c r="V873" i="6"/>
  <c r="W873" i="6" s="1"/>
  <c r="V873" i="4"/>
  <c r="W873" i="4" s="1"/>
  <c r="V1116" i="6"/>
  <c r="W1116" i="6" s="1"/>
  <c r="V1116" i="4"/>
  <c r="W1116" i="4" s="1"/>
  <c r="V459" i="6"/>
  <c r="V459" i="4"/>
  <c r="W459" i="4" s="1"/>
  <c r="V480" i="6"/>
  <c r="W480" i="6" s="1"/>
  <c r="V480" i="4"/>
  <c r="V401" i="6"/>
  <c r="W401" i="6" s="1"/>
  <c r="V401" i="4"/>
  <c r="W401" i="4" s="1"/>
  <c r="V1491" i="6"/>
  <c r="W1491" i="6" s="1"/>
  <c r="V1491" i="4"/>
  <c r="W1491" i="4" s="1"/>
  <c r="V489" i="4"/>
  <c r="W489" i="4" s="1"/>
  <c r="V294" i="6"/>
  <c r="W294" i="6" s="1"/>
  <c r="V294" i="4"/>
  <c r="W294" i="4" s="1"/>
  <c r="V270" i="6"/>
  <c r="W270" i="6" s="1"/>
  <c r="V270" i="4"/>
  <c r="W270" i="4" s="1"/>
  <c r="V706" i="6"/>
  <c r="W706" i="6" s="1"/>
  <c r="V706" i="4"/>
  <c r="W706" i="4" s="1"/>
  <c r="V754" i="4"/>
  <c r="W754" i="4" s="1"/>
  <c r="V1558" i="6"/>
  <c r="W1558" i="6" s="1"/>
  <c r="V1558" i="4"/>
  <c r="V895" i="6"/>
  <c r="W895" i="6" s="1"/>
  <c r="V895" i="4"/>
  <c r="W895" i="4" s="1"/>
  <c r="V1254" i="6"/>
  <c r="W1254" i="6" s="1"/>
  <c r="V1254" i="4"/>
  <c r="W1254" i="4" s="1"/>
  <c r="V806" i="6"/>
  <c r="W806" i="6" s="1"/>
  <c r="V806" i="4"/>
  <c r="W806" i="4" s="1"/>
  <c r="V623" i="4"/>
  <c r="W623" i="4" s="1"/>
  <c r="V1062" i="4"/>
  <c r="W1062" i="4" s="1"/>
  <c r="V1098" i="6"/>
  <c r="W1098" i="6" s="1"/>
  <c r="V1098" i="4"/>
  <c r="W1098" i="4" s="1"/>
  <c r="V1291" i="6"/>
  <c r="W1291" i="6" s="1"/>
  <c r="V1291" i="4"/>
  <c r="W1291" i="4" s="1"/>
  <c r="V631" i="6"/>
  <c r="W631" i="6" s="1"/>
  <c r="V631" i="4"/>
  <c r="W631" i="4" s="1"/>
  <c r="V492" i="6"/>
  <c r="W492" i="6" s="1"/>
  <c r="V492" i="4"/>
  <c r="W492" i="4" s="1"/>
  <c r="V425" i="6"/>
  <c r="W425" i="6" s="1"/>
  <c r="V425" i="4"/>
  <c r="W425" i="4" s="1"/>
  <c r="V740" i="6"/>
  <c r="W740" i="6" s="1"/>
  <c r="V740" i="4"/>
  <c r="W740" i="4" s="1"/>
  <c r="V1500" i="6"/>
  <c r="W1500" i="6" s="1"/>
  <c r="V1500" i="4"/>
  <c r="W1500" i="4" s="1"/>
  <c r="V680" i="6"/>
  <c r="W680" i="6" s="1"/>
  <c r="V680" i="4"/>
  <c r="W680" i="4" s="1"/>
  <c r="V186" i="4"/>
  <c r="V186" i="3" s="1"/>
  <c r="W186" i="3" s="1"/>
  <c r="V1170" i="6"/>
  <c r="W1170" i="6" s="1"/>
  <c r="V1170" i="4"/>
  <c r="W1170" i="4" s="1"/>
  <c r="V1465" i="6"/>
  <c r="W1465" i="6" s="1"/>
  <c r="V1465" i="4"/>
  <c r="W1465" i="4" s="1"/>
  <c r="V1107" i="6"/>
  <c r="W1107" i="6" s="1"/>
  <c r="V1107" i="4"/>
  <c r="W1107" i="4" s="1"/>
  <c r="V303" i="6"/>
  <c r="V303" i="4"/>
  <c r="W303" i="4" s="1"/>
  <c r="V378" i="6"/>
  <c r="W378" i="6" s="1"/>
  <c r="V378" i="4"/>
  <c r="W378" i="4" s="1"/>
  <c r="V1464" i="6"/>
  <c r="W1464" i="6" s="1"/>
  <c r="V1464" i="4"/>
  <c r="W1464" i="4" s="1"/>
  <c r="V105" i="6"/>
  <c r="W105" i="6" s="1"/>
  <c r="V105" i="4"/>
  <c r="W105" i="4" s="1"/>
  <c r="V1156" i="6"/>
  <c r="W1156" i="6" s="1"/>
  <c r="V1156" i="4"/>
  <c r="W1156" i="4" s="1"/>
  <c r="V1560" i="6"/>
  <c r="W1560" i="6" s="1"/>
  <c r="V1560" i="4"/>
  <c r="V982" i="6"/>
  <c r="W982" i="6" s="1"/>
  <c r="V982" i="4"/>
  <c r="W982" i="4" s="1"/>
  <c r="V431" i="6"/>
  <c r="W431" i="6" s="1"/>
  <c r="V431" i="4"/>
  <c r="W431" i="4" s="1"/>
  <c r="V671" i="6"/>
  <c r="W671" i="6" s="1"/>
  <c r="V671" i="4"/>
  <c r="W671" i="4" s="1"/>
  <c r="V383" i="6"/>
  <c r="W383" i="6" s="1"/>
  <c r="V383" i="4"/>
  <c r="W383" i="4" s="1"/>
  <c r="V779" i="4"/>
  <c r="W779" i="4" s="1"/>
  <c r="V970" i="4"/>
  <c r="V970" i="5" s="1"/>
  <c r="W970" i="5" s="1"/>
  <c r="V133" i="4"/>
  <c r="V133" i="3" s="1"/>
  <c r="W133" i="3" s="1"/>
  <c r="V1402" i="4"/>
  <c r="W1402" i="4" s="1"/>
  <c r="V501" i="6"/>
  <c r="W501" i="6" s="1"/>
  <c r="V501" i="4"/>
  <c r="W501" i="4" s="1"/>
  <c r="V772" i="6"/>
  <c r="W772" i="6" s="1"/>
  <c r="V772" i="4"/>
  <c r="W772" i="4" s="1"/>
  <c r="V1575" i="4"/>
  <c r="W1575" i="4" s="1"/>
  <c r="V1231" i="6"/>
  <c r="W1231" i="6" s="1"/>
  <c r="V1231" i="4"/>
  <c r="W1231" i="4" s="1"/>
  <c r="V1388" i="4"/>
  <c r="W1388" i="4" s="1"/>
  <c r="V864" i="6"/>
  <c r="W864" i="6" s="1"/>
  <c r="V864" i="4"/>
  <c r="W864" i="4" s="1"/>
  <c r="V975" i="6"/>
  <c r="W975" i="6" s="1"/>
  <c r="V975" i="4"/>
  <c r="V507" i="4"/>
  <c r="V507" i="5" s="1"/>
  <c r="W507" i="5" s="1"/>
  <c r="V635" i="6"/>
  <c r="W635" i="6" s="1"/>
  <c r="V635" i="4"/>
  <c r="W635" i="4" s="1"/>
  <c r="V948" i="4"/>
  <c r="W948" i="4" s="1"/>
  <c r="V511" i="4"/>
  <c r="W511" i="4" s="1"/>
  <c r="V1066" i="4"/>
  <c r="V1066" i="5" s="1"/>
  <c r="W1066" i="5" s="1"/>
  <c r="V404" i="4"/>
  <c r="W404" i="4" s="1"/>
  <c r="V494" i="4"/>
  <c r="W494" i="4" s="1"/>
  <c r="V595" i="4"/>
  <c r="W595" i="4" s="1"/>
  <c r="V1235" i="4"/>
  <c r="W1235" i="4" s="1"/>
  <c r="V730" i="4"/>
  <c r="W730" i="4" s="1"/>
  <c r="V1193" i="4"/>
  <c r="W1193" i="4" s="1"/>
  <c r="V277" i="4"/>
  <c r="W277" i="4" s="1"/>
  <c r="V615" i="4"/>
  <c r="V1453" i="4"/>
  <c r="W1453" i="4" s="1"/>
  <c r="V1251" i="4"/>
  <c r="W1251" i="4" s="1"/>
  <c r="V1441" i="4"/>
  <c r="W1441" i="4" s="1"/>
  <c r="V165" i="4"/>
  <c r="W165" i="4" s="1"/>
  <c r="V999" i="4"/>
  <c r="V999" i="3" s="1"/>
  <c r="W999" i="3" s="1"/>
  <c r="V959" i="4"/>
  <c r="V1515" i="4"/>
  <c r="W1515" i="4" s="1"/>
  <c r="V653" i="4"/>
  <c r="V1536" i="4"/>
  <c r="V777" i="4"/>
  <c r="W777" i="4" s="1"/>
  <c r="V1328" i="4"/>
  <c r="W1328" i="4" s="1"/>
  <c r="V1207" i="6"/>
  <c r="V1207" i="4"/>
  <c r="W1207" i="4" s="1"/>
  <c r="V253" i="6"/>
  <c r="V253" i="4"/>
  <c r="W253" i="4" s="1"/>
  <c r="V723" i="6"/>
  <c r="V723" i="4"/>
  <c r="W723" i="4" s="1"/>
  <c r="V491" i="6"/>
  <c r="W491" i="6" s="1"/>
  <c r="V491" i="4"/>
  <c r="W491" i="4" s="1"/>
  <c r="V116" i="6"/>
  <c r="V116" i="4"/>
  <c r="W116" i="4" s="1"/>
  <c r="V960" i="6"/>
  <c r="W960" i="6" s="1"/>
  <c r="V960" i="4"/>
  <c r="W960" i="4" s="1"/>
  <c r="V1410" i="6"/>
  <c r="V1410" i="4"/>
  <c r="W1410" i="4" s="1"/>
  <c r="V1024" i="6"/>
  <c r="V1024" i="4"/>
  <c r="W1024" i="4" s="1"/>
  <c r="V522" i="6"/>
  <c r="V522" i="4"/>
  <c r="W522" i="4" s="1"/>
  <c r="V1366" i="6"/>
  <c r="V1366" i="4"/>
  <c r="W1366" i="4" s="1"/>
  <c r="V1502" i="6"/>
  <c r="W1502" i="6" s="1"/>
  <c r="V1502" i="4"/>
  <c r="W1502" i="4" s="1"/>
  <c r="V332" i="6"/>
  <c r="V332" i="4"/>
  <c r="W332" i="4" s="1"/>
  <c r="V1225" i="6"/>
  <c r="V1225" i="4"/>
  <c r="V1333" i="6"/>
  <c r="V1333" i="4"/>
  <c r="W1333" i="4" s="1"/>
  <c r="V687" i="6"/>
  <c r="W687" i="6" s="1"/>
  <c r="V687" i="4"/>
  <c r="W687" i="4" s="1"/>
  <c r="V1431" i="6"/>
  <c r="W1431" i="6" s="1"/>
  <c r="V1431" i="4"/>
  <c r="W1431" i="4" s="1"/>
  <c r="V149" i="6"/>
  <c r="W149" i="6" s="1"/>
  <c r="V149" i="4"/>
  <c r="W149" i="4" s="1"/>
  <c r="V1202" i="6"/>
  <c r="V1202" i="4"/>
  <c r="V1314" i="6"/>
  <c r="V1314" i="4"/>
  <c r="W1314" i="4" s="1"/>
  <c r="V587" i="6"/>
  <c r="W587" i="6" s="1"/>
  <c r="V587" i="4"/>
  <c r="V1446" i="6"/>
  <c r="W1446" i="6" s="1"/>
  <c r="V1446" i="4"/>
  <c r="W1446" i="4" s="1"/>
  <c r="V1185" i="6"/>
  <c r="V1185" i="4"/>
  <c r="W1185" i="4" s="1"/>
  <c r="V636" i="6"/>
  <c r="W636" i="6" s="1"/>
  <c r="V636" i="4"/>
  <c r="W636" i="4" s="1"/>
  <c r="V1379" i="6"/>
  <c r="W1379" i="6" s="1"/>
  <c r="V1379" i="4"/>
  <c r="W1379" i="4" s="1"/>
  <c r="V675" i="6"/>
  <c r="V675" i="4"/>
  <c r="W675" i="4" s="1"/>
  <c r="V561" i="6"/>
  <c r="V561" i="4"/>
  <c r="W561" i="4" s="1"/>
  <c r="V1146" i="6"/>
  <c r="V1146" i="4"/>
  <c r="V974" i="6"/>
  <c r="W974" i="6" s="1"/>
  <c r="V974" i="4"/>
  <c r="W974" i="4" s="1"/>
  <c r="V131" i="6"/>
  <c r="W131" i="6" s="1"/>
  <c r="V131" i="4"/>
  <c r="W131" i="4" s="1"/>
  <c r="V497" i="6"/>
  <c r="W497" i="6" s="1"/>
  <c r="V497" i="4"/>
  <c r="V655" i="6"/>
  <c r="W655" i="6" s="1"/>
  <c r="V655" i="4"/>
  <c r="W655" i="4" s="1"/>
  <c r="V487" i="6"/>
  <c r="W487" i="6" s="1"/>
  <c r="V487" i="4"/>
  <c r="W487" i="4" s="1"/>
  <c r="V1173" i="6"/>
  <c r="V1173" i="4"/>
  <c r="W1173" i="4" s="1"/>
  <c r="V713" i="4"/>
  <c r="W713" i="4" s="1"/>
  <c r="V137" i="6"/>
  <c r="W137" i="6" s="1"/>
  <c r="V137" i="4"/>
  <c r="W137" i="4" s="1"/>
  <c r="V219" i="6"/>
  <c r="W219" i="6" s="1"/>
  <c r="V219" i="4"/>
  <c r="W219" i="4" s="1"/>
  <c r="V796" i="6"/>
  <c r="W796" i="6" s="1"/>
  <c r="V796" i="4"/>
  <c r="W796" i="4" s="1"/>
  <c r="V122" i="6"/>
  <c r="W122" i="6" s="1"/>
  <c r="V122" i="4"/>
  <c r="V201" i="6"/>
  <c r="V201" i="4"/>
  <c r="W201" i="4" s="1"/>
  <c r="V410" i="6"/>
  <c r="V410" i="4"/>
  <c r="W410" i="4" s="1"/>
  <c r="V290" i="6"/>
  <c r="V290" i="4"/>
  <c r="W290" i="4" s="1"/>
  <c r="V1215" i="6"/>
  <c r="V1215" i="4"/>
  <c r="W1215" i="4" s="1"/>
  <c r="V192" i="6"/>
  <c r="V192" i="4"/>
  <c r="W192" i="4" s="1"/>
  <c r="V939" i="6"/>
  <c r="V939" i="4"/>
  <c r="W939" i="4" s="1"/>
  <c r="V847" i="6"/>
  <c r="V847" i="4"/>
  <c r="W847" i="4" s="1"/>
  <c r="V661" i="6"/>
  <c r="V661" i="4"/>
  <c r="W661" i="4" s="1"/>
  <c r="V1550" i="6"/>
  <c r="V1550" i="4"/>
  <c r="W1550" i="4" s="1"/>
  <c r="V114" i="6"/>
  <c r="W114" i="6" s="1"/>
  <c r="V114" i="4"/>
  <c r="W114" i="4" s="1"/>
  <c r="V1248" i="6"/>
  <c r="W1248" i="6" s="1"/>
  <c r="V1248" i="4"/>
  <c r="W1248" i="4" s="1"/>
  <c r="V884" i="6"/>
  <c r="V884" i="4"/>
  <c r="W884" i="4" s="1"/>
  <c r="V154" i="4"/>
  <c r="W154" i="4" s="1"/>
  <c r="V1534" i="6"/>
  <c r="V1534" i="4"/>
  <c r="W1534" i="4" s="1"/>
  <c r="V1191" i="6"/>
  <c r="V1191" i="4"/>
  <c r="W1191" i="4" s="1"/>
  <c r="V1190" i="6"/>
  <c r="V1190" i="4"/>
  <c r="W1190" i="4" s="1"/>
  <c r="V313" i="6"/>
  <c r="V313" i="4"/>
  <c r="W313" i="4" s="1"/>
  <c r="V1081" i="4"/>
  <c r="V1081" i="5" s="1"/>
  <c r="W1081" i="5" s="1"/>
  <c r="V677" i="6"/>
  <c r="V677" i="4"/>
  <c r="W677" i="4" s="1"/>
  <c r="V268" i="6"/>
  <c r="V268" i="4"/>
  <c r="W268" i="4" s="1"/>
  <c r="V505" i="6"/>
  <c r="W505" i="6" s="1"/>
  <c r="V505" i="4"/>
  <c r="W505" i="4" s="1"/>
  <c r="V1442" i="6"/>
  <c r="W1442" i="6" s="1"/>
  <c r="V1442" i="4"/>
  <c r="W1442" i="4" s="1"/>
  <c r="V1418" i="6"/>
  <c r="W1418" i="6" s="1"/>
  <c r="V1418" i="4"/>
  <c r="W1418" i="4" s="1"/>
  <c r="V1345" i="6"/>
  <c r="W1345" i="6" s="1"/>
  <c r="V1345" i="4"/>
  <c r="W1345" i="4" s="1"/>
  <c r="V344" i="6"/>
  <c r="V344" i="4"/>
  <c r="V1507" i="4"/>
  <c r="V1499" i="6"/>
  <c r="V1499" i="4"/>
  <c r="W1499" i="4" s="1"/>
  <c r="V305" i="6"/>
  <c r="V305" i="4"/>
  <c r="V604" i="6"/>
  <c r="V604" i="4"/>
  <c r="W604" i="4" s="1"/>
  <c r="V696" i="6"/>
  <c r="W696" i="6" s="1"/>
  <c r="V696" i="4"/>
  <c r="W696" i="4" s="1"/>
  <c r="V693" i="6"/>
  <c r="W693" i="6" s="1"/>
  <c r="V693" i="4"/>
  <c r="W693" i="4" s="1"/>
  <c r="V1392" i="6"/>
  <c r="W1392" i="6" s="1"/>
  <c r="V1392" i="4"/>
  <c r="W1392" i="4" s="1"/>
  <c r="V1557" i="4"/>
  <c r="W1557" i="4" s="1"/>
  <c r="V705" i="6"/>
  <c r="V705" i="4"/>
  <c r="W705" i="4" s="1"/>
  <c r="V896" i="6"/>
  <c r="V896" i="4"/>
  <c r="W896" i="4" s="1"/>
  <c r="V1141" i="6"/>
  <c r="W1141" i="6" s="1"/>
  <c r="V1141" i="4"/>
  <c r="W1141" i="4" s="1"/>
  <c r="V1277" i="6"/>
  <c r="W1277" i="6" s="1"/>
  <c r="V1277" i="4"/>
  <c r="W1277" i="4" s="1"/>
  <c r="V1035" i="6"/>
  <c r="W1035" i="6" s="1"/>
  <c r="V1035" i="4"/>
  <c r="V440" i="6"/>
  <c r="W440" i="6" s="1"/>
  <c r="V440" i="4"/>
  <c r="W440" i="4" s="1"/>
  <c r="V1154" i="6"/>
  <c r="W1154" i="6" s="1"/>
  <c r="V1154" i="4"/>
  <c r="V1443" i="6"/>
  <c r="W1443" i="6" s="1"/>
  <c r="V1443" i="4"/>
  <c r="W1443" i="4" s="1"/>
  <c r="V1594" i="6"/>
  <c r="W1594" i="6" s="1"/>
  <c r="V1594" i="4"/>
  <c r="V574" i="4"/>
  <c r="W574" i="4" s="1"/>
  <c r="V782" i="6"/>
  <c r="W782" i="6" s="1"/>
  <c r="V782" i="4"/>
  <c r="W782" i="4" s="1"/>
  <c r="V937" i="6"/>
  <c r="W937" i="6" s="1"/>
  <c r="V937" i="4"/>
  <c r="W937" i="4" s="1"/>
  <c r="V765" i="4"/>
  <c r="V765" i="3" s="1"/>
  <c r="W765" i="3" s="1"/>
  <c r="V198" i="6"/>
  <c r="W198" i="6" s="1"/>
  <c r="V198" i="4"/>
  <c r="W198" i="4" s="1"/>
  <c r="V863" i="6"/>
  <c r="W863" i="6" s="1"/>
  <c r="V863" i="4"/>
  <c r="W863" i="4" s="1"/>
  <c r="V207" i="6"/>
  <c r="W207" i="6" s="1"/>
  <c r="V207" i="4"/>
  <c r="W207" i="4" s="1"/>
  <c r="V1444" i="6"/>
  <c r="W1444" i="6" s="1"/>
  <c r="V1444" i="4"/>
  <c r="V929" i="6"/>
  <c r="W929" i="6" s="1"/>
  <c r="V929" i="4"/>
  <c r="W929" i="4" s="1"/>
  <c r="V1471" i="6"/>
  <c r="W1471" i="6" s="1"/>
  <c r="V1471" i="4"/>
  <c r="W1471" i="4" s="1"/>
  <c r="V484" i="6"/>
  <c r="W484" i="6" s="1"/>
  <c r="V484" i="4"/>
  <c r="W484" i="4" s="1"/>
  <c r="V812" i="4"/>
  <c r="W812" i="4" s="1"/>
  <c r="V821" i="6"/>
  <c r="W821" i="6" s="1"/>
  <c r="V821" i="4"/>
  <c r="V315" i="6"/>
  <c r="W315" i="6" s="1"/>
  <c r="V315" i="4"/>
  <c r="W315" i="4" s="1"/>
  <c r="V888" i="6"/>
  <c r="W888" i="6" s="1"/>
  <c r="V888" i="4"/>
  <c r="W888" i="4" s="1"/>
  <c r="V1580" i="6"/>
  <c r="W1580" i="6" s="1"/>
  <c r="V1580" i="4"/>
  <c r="W1580" i="4" s="1"/>
  <c r="V1155" i="6"/>
  <c r="W1155" i="6" s="1"/>
  <c r="V1155" i="4"/>
  <c r="W1155" i="4" s="1"/>
  <c r="V886" i="6"/>
  <c r="W886" i="6" s="1"/>
  <c r="V886" i="4"/>
  <c r="W886" i="4" s="1"/>
  <c r="V482" i="6"/>
  <c r="W482" i="6" s="1"/>
  <c r="V482" i="4"/>
  <c r="W482" i="4" s="1"/>
  <c r="V1585" i="6"/>
  <c r="W1585" i="6" s="1"/>
  <c r="V1585" i="4"/>
  <c r="W1585" i="4" s="1"/>
  <c r="V1365" i="6"/>
  <c r="W1365" i="6" s="1"/>
  <c r="V1365" i="4"/>
  <c r="W1365" i="4" s="1"/>
  <c r="V1564" i="6"/>
  <c r="W1564" i="6" s="1"/>
  <c r="V1564" i="4"/>
  <c r="W1564" i="4" s="1"/>
  <c r="V478" i="4"/>
  <c r="W478" i="4" s="1"/>
  <c r="V822" i="6"/>
  <c r="W822" i="6" s="1"/>
  <c r="V822" i="4"/>
  <c r="W822" i="4" s="1"/>
  <c r="V470" i="4"/>
  <c r="W470" i="4" s="1"/>
  <c r="V667" i="4"/>
  <c r="W667" i="4" s="1"/>
  <c r="V949" i="6"/>
  <c r="W949" i="6" s="1"/>
  <c r="V949" i="4"/>
  <c r="W949" i="4" s="1"/>
  <c r="V1272" i="6"/>
  <c r="W1272" i="6" s="1"/>
  <c r="V1272" i="4"/>
  <c r="W1272" i="4" s="1"/>
  <c r="V1049" i="6"/>
  <c r="W1049" i="6" s="1"/>
  <c r="V1049" i="4"/>
  <c r="W1049" i="4" s="1"/>
  <c r="V733" i="6"/>
  <c r="V733" i="4"/>
  <c r="W733" i="4" s="1"/>
  <c r="V1114" i="6"/>
  <c r="W1114" i="6" s="1"/>
  <c r="V1114" i="4"/>
  <c r="W1114" i="4" s="1"/>
  <c r="V911" i="6"/>
  <c r="W911" i="6" s="1"/>
  <c r="V911" i="4"/>
  <c r="W911" i="4" s="1"/>
  <c r="V120" i="6"/>
  <c r="W120" i="6" s="1"/>
  <c r="V120" i="4"/>
  <c r="V1032" i="4"/>
  <c r="W1032" i="4" s="1"/>
  <c r="V258" i="6"/>
  <c r="W258" i="6" s="1"/>
  <c r="V258" i="4"/>
  <c r="V998" i="6"/>
  <c r="W998" i="6" s="1"/>
  <c r="V998" i="4"/>
  <c r="W998" i="4" s="1"/>
  <c r="V298" i="6"/>
  <c r="W298" i="6" s="1"/>
  <c r="V298" i="4"/>
  <c r="W298" i="4" s="1"/>
  <c r="V1588" i="6"/>
  <c r="W1588" i="6" s="1"/>
  <c r="V1588" i="4"/>
  <c r="W1588" i="4" s="1"/>
  <c r="V1162" i="4"/>
  <c r="W1162" i="4" s="1"/>
  <c r="V598" i="4"/>
  <c r="W598" i="4" s="1"/>
  <c r="V637" i="4"/>
  <c r="W637" i="4" s="1"/>
  <c r="V968" i="4"/>
  <c r="W968" i="4" s="1"/>
  <c r="V799" i="4"/>
  <c r="W799" i="4" s="1"/>
  <c r="V449" i="4"/>
  <c r="W449" i="4" s="1"/>
  <c r="V964" i="4"/>
  <c r="V394" i="4"/>
  <c r="W394" i="4" s="1"/>
  <c r="V1242" i="4"/>
  <c r="W1242" i="4" s="1"/>
  <c r="V1485" i="4"/>
  <c r="W1485" i="4" s="1"/>
  <c r="V1516" i="4"/>
  <c r="W1516" i="4" s="1"/>
  <c r="V942" i="4"/>
  <c r="W942" i="4" s="1"/>
  <c r="V250" i="4"/>
  <c r="W250" i="4" s="1"/>
  <c r="V1206" i="4"/>
  <c r="W1206" i="4" s="1"/>
  <c r="V402" i="4"/>
  <c r="W402" i="4" s="1"/>
  <c r="V330" i="4"/>
  <c r="W330" i="4" s="1"/>
  <c r="V287" i="4"/>
  <c r="W287" i="4" s="1"/>
  <c r="V749" i="4"/>
  <c r="W749" i="4" s="1"/>
  <c r="V1026" i="4"/>
  <c r="W1026" i="4" s="1"/>
  <c r="V386" i="4"/>
  <c r="W386" i="4" s="1"/>
  <c r="V1518" i="4"/>
  <c r="W1518" i="4" s="1"/>
  <c r="V1373" i="4"/>
  <c r="W1373" i="4" s="1"/>
  <c r="V1320" i="6"/>
  <c r="V1320" i="4"/>
  <c r="V1387" i="6"/>
  <c r="V1387" i="4"/>
  <c r="W1387" i="4" s="1"/>
  <c r="V1577" i="6"/>
  <c r="V1577" i="4"/>
  <c r="W1577" i="4" s="1"/>
  <c r="V113" i="6"/>
  <c r="V113" i="4"/>
  <c r="W113" i="4" s="1"/>
  <c r="V1493" i="6"/>
  <c r="W1493" i="6" s="1"/>
  <c r="V1493" i="4"/>
  <c r="V943" i="6"/>
  <c r="V943" i="4"/>
  <c r="W943" i="4" s="1"/>
  <c r="V382" i="6"/>
  <c r="V382" i="4"/>
  <c r="W382" i="4" s="1"/>
  <c r="V1484" i="6"/>
  <c r="V1484" i="4"/>
  <c r="W1484" i="4" s="1"/>
  <c r="V647" i="6"/>
  <c r="V647" i="4"/>
  <c r="W647" i="4" s="1"/>
  <c r="V1439" i="6"/>
  <c r="W1439" i="6" s="1"/>
  <c r="V1439" i="4"/>
  <c r="V734" i="6"/>
  <c r="W734" i="6" s="1"/>
  <c r="V734" i="4"/>
  <c r="W734" i="4" s="1"/>
  <c r="V1074" i="6"/>
  <c r="V1074" i="4"/>
  <c r="W1074" i="4" s="1"/>
  <c r="V391" i="6"/>
  <c r="V391" i="4"/>
  <c r="W391" i="4" s="1"/>
  <c r="V350" i="6"/>
  <c r="W350" i="6" s="1"/>
  <c r="V350" i="4"/>
  <c r="W350" i="4" s="1"/>
  <c r="V926" i="6"/>
  <c r="V926" i="4"/>
  <c r="W926" i="4" s="1"/>
  <c r="V354" i="6"/>
  <c r="W354" i="6" s="1"/>
  <c r="V354" i="4"/>
  <c r="V1140" i="6"/>
  <c r="W1140" i="6" s="1"/>
  <c r="V1140" i="4"/>
  <c r="W1140" i="4" s="1"/>
  <c r="V285" i="6"/>
  <c r="V285" i="4"/>
  <c r="W285" i="4" s="1"/>
  <c r="V1051" i="6"/>
  <c r="W1051" i="6" s="1"/>
  <c r="V1051" i="4"/>
  <c r="W1051" i="4" s="1"/>
  <c r="V236" i="6"/>
  <c r="V236" i="4"/>
  <c r="W236" i="4" s="1"/>
  <c r="V1476" i="6"/>
  <c r="V1476" i="4"/>
  <c r="W1476" i="4" s="1"/>
  <c r="V566" i="6"/>
  <c r="V566" i="4"/>
  <c r="W566" i="4" s="1"/>
  <c r="V1221" i="6"/>
  <c r="V1221" i="4"/>
  <c r="W1221" i="4" s="1"/>
  <c r="V1332" i="6"/>
  <c r="W1332" i="6" s="1"/>
  <c r="V1332" i="4"/>
  <c r="W1332" i="4" s="1"/>
  <c r="V658" i="6"/>
  <c r="V658" i="4"/>
  <c r="W658" i="4" s="1"/>
  <c r="V1046" i="6"/>
  <c r="V1046" i="4"/>
  <c r="W1046" i="4" s="1"/>
  <c r="V1147" i="4"/>
  <c r="W1147" i="4" s="1"/>
  <c r="V1554" i="6"/>
  <c r="W1554" i="6" s="1"/>
  <c r="V1554" i="4"/>
  <c r="W1554" i="4" s="1"/>
  <c r="V605" i="6"/>
  <c r="V605" i="4"/>
  <c r="V1131" i="6"/>
  <c r="V1131" i="4"/>
  <c r="W1131" i="4" s="1"/>
  <c r="V355" i="6"/>
  <c r="W355" i="6" s="1"/>
  <c r="V355" i="4"/>
  <c r="V302" i="6"/>
  <c r="W302" i="6" s="1"/>
  <c r="V302" i="4"/>
  <c r="V576" i="6"/>
  <c r="V576" i="4"/>
  <c r="W576" i="4" s="1"/>
  <c r="V345" i="6"/>
  <c r="W345" i="6" s="1"/>
  <c r="V345" i="4"/>
  <c r="W345" i="4" s="1"/>
  <c r="V1343" i="4"/>
  <c r="V244" i="6"/>
  <c r="W244" i="6" s="1"/>
  <c r="V244" i="4"/>
  <c r="V1325" i="6"/>
  <c r="V1325" i="4"/>
  <c r="W1325" i="4" s="1"/>
  <c r="V1199" i="6"/>
  <c r="W1199" i="6" s="1"/>
  <c r="V1199" i="4"/>
  <c r="V1232" i="6"/>
  <c r="W1232" i="6" s="1"/>
  <c r="V1232" i="4"/>
  <c r="W1232" i="4" s="1"/>
  <c r="V756" i="6"/>
  <c r="V756" i="4"/>
  <c r="V1596" i="6"/>
  <c r="V1596" i="4"/>
  <c r="W1596" i="4" s="1"/>
  <c r="V643" i="6"/>
  <c r="W643" i="6" s="1"/>
  <c r="V643" i="4"/>
  <c r="W643" i="4" s="1"/>
  <c r="V466" i="6"/>
  <c r="W466" i="6" s="1"/>
  <c r="V466" i="4"/>
  <c r="V211" i="6"/>
  <c r="V211" i="4"/>
  <c r="W211" i="4" s="1"/>
  <c r="V446" i="6"/>
  <c r="V446" i="4"/>
  <c r="W446" i="4" s="1"/>
  <c r="V684" i="6"/>
  <c r="V684" i="4"/>
  <c r="W684" i="4" s="1"/>
  <c r="V1149" i="6"/>
  <c r="W1149" i="6" s="1"/>
  <c r="V1149" i="4"/>
  <c r="W1149" i="4" s="1"/>
  <c r="V1059" i="6"/>
  <c r="V1059" i="4"/>
  <c r="W1059" i="4" s="1"/>
  <c r="V1113" i="6"/>
  <c r="W1113" i="6" s="1"/>
  <c r="V1113" i="4"/>
  <c r="W1113" i="4" s="1"/>
  <c r="V1566" i="6"/>
  <c r="V1566" i="4"/>
  <c r="V882" i="4"/>
  <c r="W882" i="4" s="1"/>
  <c r="V794" i="6"/>
  <c r="W794" i="6" s="1"/>
  <c r="V794" i="4"/>
  <c r="W794" i="4" s="1"/>
  <c r="V1067" i="6"/>
  <c r="W1067" i="6" s="1"/>
  <c r="V1067" i="4"/>
  <c r="W1067" i="4" s="1"/>
  <c r="V518" i="6"/>
  <c r="V518" i="4"/>
  <c r="W518" i="4" s="1"/>
  <c r="V419" i="6"/>
  <c r="V419" i="4"/>
  <c r="V524" i="6"/>
  <c r="W524" i="6" s="1"/>
  <c r="V524" i="4"/>
  <c r="W524" i="4" s="1"/>
  <c r="V1110" i="6"/>
  <c r="W1110" i="6" s="1"/>
  <c r="V1110" i="4"/>
  <c r="W1110" i="4" s="1"/>
  <c r="V924" i="6"/>
  <c r="W924" i="6" s="1"/>
  <c r="V924" i="4"/>
  <c r="W924" i="4" s="1"/>
  <c r="V553" i="6"/>
  <c r="W553" i="6" s="1"/>
  <c r="V553" i="4"/>
  <c r="W553" i="4" s="1"/>
  <c r="V1565" i="6"/>
  <c r="V1565" i="4"/>
  <c r="V707" i="6"/>
  <c r="W707" i="6" s="1"/>
  <c r="V707" i="4"/>
  <c r="V1449" i="6"/>
  <c r="W1449" i="6" s="1"/>
  <c r="V1449" i="4"/>
  <c r="W1449" i="4" s="1"/>
  <c r="V582" i="6"/>
  <c r="W582" i="6" s="1"/>
  <c r="V582" i="4"/>
  <c r="W582" i="4" s="1"/>
  <c r="V262" i="6"/>
  <c r="W262" i="6" s="1"/>
  <c r="V262" i="4"/>
  <c r="W262" i="4" s="1"/>
  <c r="V708" i="4"/>
  <c r="W708" i="4" s="1"/>
  <c r="V874" i="4"/>
  <c r="V874" i="3" s="1"/>
  <c r="W874" i="3" s="1"/>
  <c r="V320" i="6"/>
  <c r="W320" i="6" s="1"/>
  <c r="V320" i="4"/>
  <c r="W320" i="4" s="1"/>
  <c r="V1397" i="6"/>
  <c r="W1397" i="6" s="1"/>
  <c r="V1397" i="4"/>
  <c r="W1397" i="4" s="1"/>
  <c r="V1274" i="6"/>
  <c r="W1274" i="6" s="1"/>
  <c r="V1274" i="4"/>
  <c r="W1274" i="4" s="1"/>
  <c r="V385" i="6"/>
  <c r="W385" i="6" s="1"/>
  <c r="V385" i="4"/>
  <c r="V791" i="6"/>
  <c r="W791" i="6" s="1"/>
  <c r="V791" i="4"/>
  <c r="W791" i="4" s="1"/>
  <c r="V323" i="6"/>
  <c r="W323" i="6" s="1"/>
  <c r="V323" i="4"/>
  <c r="W323" i="4" s="1"/>
  <c r="V771" i="6"/>
  <c r="W771" i="6" s="1"/>
  <c r="V771" i="4"/>
  <c r="V828" i="6"/>
  <c r="W828" i="6" s="1"/>
  <c r="V828" i="4"/>
  <c r="W828" i="4" s="1"/>
  <c r="V1222" i="6"/>
  <c r="W1222" i="6" s="1"/>
  <c r="V1222" i="4"/>
  <c r="V681" i="6"/>
  <c r="W681" i="6" s="1"/>
  <c r="V681" i="4"/>
  <c r="W681" i="4" s="1"/>
  <c r="V577" i="6"/>
  <c r="W577" i="6" s="1"/>
  <c r="V577" i="4"/>
  <c r="W577" i="4" s="1"/>
  <c r="V1085" i="4"/>
  <c r="W1085" i="4" s="1"/>
  <c r="V1490" i="6"/>
  <c r="W1490" i="6" s="1"/>
  <c r="V1490" i="4"/>
  <c r="W1490" i="4" s="1"/>
  <c r="V817" i="6"/>
  <c r="V817" i="4"/>
  <c r="V1425" i="4"/>
  <c r="W1425" i="4" s="1"/>
  <c r="V775" i="6"/>
  <c r="W775" i="6" s="1"/>
  <c r="V775" i="4"/>
  <c r="W775" i="4" s="1"/>
  <c r="V676" i="6"/>
  <c r="W676" i="6" s="1"/>
  <c r="V676" i="4"/>
  <c r="W676" i="4" s="1"/>
  <c r="V628" i="6"/>
  <c r="W628" i="6" s="1"/>
  <c r="V628" i="4"/>
  <c r="W628" i="4" s="1"/>
  <c r="V1463" i="6"/>
  <c r="W1463" i="6" s="1"/>
  <c r="V1463" i="4"/>
  <c r="W1463" i="4" s="1"/>
  <c r="V1483" i="6"/>
  <c r="W1483" i="6" s="1"/>
  <c r="V1483" i="4"/>
  <c r="W1483" i="4" s="1"/>
  <c r="V727" i="6"/>
  <c r="W727" i="6" s="1"/>
  <c r="V727" i="4"/>
  <c r="W727" i="4" s="1"/>
  <c r="V1572" i="6"/>
  <c r="W1572" i="6" s="1"/>
  <c r="V1572" i="4"/>
  <c r="W1572" i="4" s="1"/>
  <c r="V793" i="4"/>
  <c r="W793" i="4" s="1"/>
  <c r="V808" i="6"/>
  <c r="W808" i="6" s="1"/>
  <c r="V808" i="4"/>
  <c r="W808" i="4" s="1"/>
  <c r="V1460" i="4"/>
  <c r="W1460" i="4" s="1"/>
  <c r="V306" i="6"/>
  <c r="W306" i="6" s="1"/>
  <c r="V306" i="4"/>
  <c r="W306" i="4" s="1"/>
  <c r="V301" i="4"/>
  <c r="W301" i="4" s="1"/>
  <c r="V592" i="6"/>
  <c r="W592" i="6" s="1"/>
  <c r="V592" i="4"/>
  <c r="W592" i="4" s="1"/>
  <c r="V785" i="6"/>
  <c r="W785" i="6" s="1"/>
  <c r="V785" i="4"/>
  <c r="W785" i="4" s="1"/>
  <c r="V164" i="6"/>
  <c r="W164" i="6" s="1"/>
  <c r="V164" i="4"/>
  <c r="V469" i="6"/>
  <c r="W469" i="6" s="1"/>
  <c r="V469" i="4"/>
  <c r="W469" i="4" s="1"/>
  <c r="V659" i="6"/>
  <c r="W659" i="6" s="1"/>
  <c r="V659" i="4"/>
  <c r="W659" i="4" s="1"/>
  <c r="V843" i="6"/>
  <c r="W843" i="6" s="1"/>
  <c r="V843" i="4"/>
  <c r="W843" i="4" s="1"/>
  <c r="V490" i="6"/>
  <c r="W490" i="6" s="1"/>
  <c r="V490" i="4"/>
  <c r="W490" i="4" s="1"/>
  <c r="V1011" i="6"/>
  <c r="V1011" i="4"/>
  <c r="V1353" i="6"/>
  <c r="W1353" i="6" s="1"/>
  <c r="V1353" i="4"/>
  <c r="W1353" i="4" s="1"/>
  <c r="V471" i="6"/>
  <c r="W471" i="6" s="1"/>
  <c r="V471" i="4"/>
  <c r="V360" i="6"/>
  <c r="W360" i="6" s="1"/>
  <c r="V360" i="4"/>
  <c r="W360" i="4" s="1"/>
  <c r="V1354" i="6"/>
  <c r="W1354" i="6" s="1"/>
  <c r="V1354" i="4"/>
  <c r="W1354" i="4" s="1"/>
  <c r="V1087" i="6"/>
  <c r="W1087" i="6" s="1"/>
  <c r="V1087" i="4"/>
  <c r="W1087" i="4" s="1"/>
  <c r="V1415" i="6"/>
  <c r="W1415" i="6" s="1"/>
  <c r="V1415" i="4"/>
  <c r="W1415" i="4" s="1"/>
  <c r="V251" i="6"/>
  <c r="W251" i="6" s="1"/>
  <c r="V251" i="4"/>
  <c r="V272" i="4"/>
  <c r="W272" i="4" s="1"/>
  <c r="V548" i="4"/>
  <c r="W548" i="4" s="1"/>
  <c r="V1001" i="4"/>
  <c r="W1001" i="4" s="1"/>
  <c r="V1187" i="6"/>
  <c r="V1187" i="4"/>
  <c r="W1187" i="4" s="1"/>
  <c r="V762" i="4"/>
  <c r="V762" i="5" s="1"/>
  <c r="W762" i="5" s="1"/>
  <c r="V1313" i="6"/>
  <c r="W1313" i="6" s="1"/>
  <c r="V1313" i="4"/>
  <c r="W1313" i="4" s="1"/>
  <c r="V1334" i="6"/>
  <c r="W1334" i="6" s="1"/>
  <c r="V1334" i="4"/>
  <c r="W1334" i="4" s="1"/>
  <c r="V1374" i="6"/>
  <c r="W1374" i="6" s="1"/>
  <c r="V1374" i="4"/>
  <c r="V358" i="6"/>
  <c r="W358" i="6" s="1"/>
  <c r="V358" i="4"/>
  <c r="V670" i="4"/>
  <c r="W670" i="4" s="1"/>
  <c r="V547" i="4"/>
  <c r="W547" i="4" s="1"/>
  <c r="V1007" i="4"/>
  <c r="W1007" i="4" s="1"/>
  <c r="V155" i="4"/>
  <c r="W155" i="4" s="1"/>
  <c r="V1440" i="4"/>
  <c r="V1148" i="4"/>
  <c r="V1023" i="4"/>
  <c r="V986" i="4"/>
  <c r="W986" i="4" s="1"/>
  <c r="V549" i="4"/>
  <c r="W549" i="4" s="1"/>
  <c r="V930" i="4"/>
  <c r="W930" i="4" s="1"/>
  <c r="V1165" i="4"/>
  <c r="W1165" i="4" s="1"/>
  <c r="V1523" i="4"/>
  <c r="V185" i="4"/>
  <c r="W185" i="4" s="1"/>
  <c r="V558" i="4"/>
  <c r="W558" i="4" s="1"/>
  <c r="V281" i="4"/>
  <c r="W281" i="4" s="1"/>
  <c r="V1592" i="4"/>
  <c r="W1592" i="4" s="1"/>
  <c r="V1481" i="4"/>
  <c r="W1481" i="4" s="1"/>
  <c r="V1549" i="4"/>
  <c r="W1549" i="4" s="1"/>
  <c r="V171" i="4"/>
  <c r="W171" i="4" s="1"/>
  <c r="V552" i="4"/>
  <c r="W552" i="4" s="1"/>
  <c r="V704" i="6"/>
  <c r="W704" i="6" s="1"/>
  <c r="V704" i="4"/>
  <c r="V231" i="6"/>
  <c r="V231" i="4"/>
  <c r="V711" i="6"/>
  <c r="V711" i="4"/>
  <c r="W711" i="4" s="1"/>
  <c r="V1304" i="6"/>
  <c r="W1304" i="6" s="1"/>
  <c r="V1304" i="4"/>
  <c r="W1304" i="4" s="1"/>
  <c r="V902" i="6"/>
  <c r="W902" i="6" s="1"/>
  <c r="V902" i="4"/>
  <c r="W902" i="4" s="1"/>
  <c r="V1581" i="6"/>
  <c r="W1581" i="6" s="1"/>
  <c r="V1581" i="4"/>
  <c r="W1581" i="4" s="1"/>
  <c r="V678" i="6"/>
  <c r="V678" i="4"/>
  <c r="W678" i="4" s="1"/>
  <c r="V351" i="6"/>
  <c r="V351" i="4"/>
  <c r="W351" i="4" s="1"/>
  <c r="V1243" i="6"/>
  <c r="V1243" i="4"/>
  <c r="W1243" i="4" s="1"/>
  <c r="V1092" i="6"/>
  <c r="W1092" i="6" s="1"/>
  <c r="V1092" i="4"/>
  <c r="W1092" i="4" s="1"/>
  <c r="V1118" i="6"/>
  <c r="V1118" i="4"/>
  <c r="W1118" i="4" s="1"/>
  <c r="V1337" i="6"/>
  <c r="V1337" i="4"/>
  <c r="W1337" i="4" s="1"/>
  <c r="V634" i="6"/>
  <c r="V634" i="4"/>
  <c r="W634" i="4" s="1"/>
  <c r="V679" i="6"/>
  <c r="V679" i="4"/>
  <c r="W679" i="4" s="1"/>
  <c r="V273" i="6"/>
  <c r="V273" i="4"/>
  <c r="W273" i="4" s="1"/>
  <c r="V641" i="6"/>
  <c r="V641" i="4"/>
  <c r="W641" i="4" s="1"/>
  <c r="V1528" i="6"/>
  <c r="V1528" i="4"/>
  <c r="W1528" i="4" s="1"/>
  <c r="V936" i="6"/>
  <c r="V936" i="4"/>
  <c r="W936" i="4" s="1"/>
  <c r="V1174" i="6"/>
  <c r="W1174" i="6" s="1"/>
  <c r="V1174" i="4"/>
  <c r="W1174" i="4" s="1"/>
  <c r="V556" i="6"/>
  <c r="W556" i="6" s="1"/>
  <c r="V556" i="4"/>
  <c r="W556" i="4" s="1"/>
  <c r="V426" i="6"/>
  <c r="V426" i="4"/>
  <c r="V783" i="6"/>
  <c r="V783" i="4"/>
  <c r="W783" i="4" s="1"/>
  <c r="V1527" i="6"/>
  <c r="V1527" i="4"/>
  <c r="W1527" i="4" s="1"/>
  <c r="V1257" i="6"/>
  <c r="V1257" i="4"/>
  <c r="W1257" i="4" s="1"/>
  <c r="V1130" i="6"/>
  <c r="V1130" i="4"/>
  <c r="W1130" i="4" s="1"/>
  <c r="V293" i="4"/>
  <c r="V585" i="6"/>
  <c r="W585" i="6" s="1"/>
  <c r="V585" i="4"/>
  <c r="W585" i="4" s="1"/>
  <c r="V845" i="4"/>
  <c r="W845" i="4" s="1"/>
  <c r="V738" i="6"/>
  <c r="W738" i="6" s="1"/>
  <c r="V738" i="4"/>
  <c r="W738" i="4" s="1"/>
  <c r="V1302" i="6"/>
  <c r="W1302" i="6" s="1"/>
  <c r="V1302" i="4"/>
  <c r="W1302" i="4" s="1"/>
  <c r="V197" i="6"/>
  <c r="W197" i="6" s="1"/>
  <c r="V197" i="4"/>
  <c r="W197" i="4" s="1"/>
  <c r="V747" i="4"/>
  <c r="W747" i="4" s="1"/>
  <c r="V1265" i="4"/>
  <c r="V1265" i="5" s="1"/>
  <c r="W1265" i="5" s="1"/>
  <c r="V720" i="6"/>
  <c r="V720" i="4"/>
  <c r="V109" i="6"/>
  <c r="W109" i="6" s="1"/>
  <c r="V109" i="4"/>
  <c r="W109" i="4" s="1"/>
  <c r="V563" i="6"/>
  <c r="V563" i="4"/>
  <c r="W563" i="4" s="1"/>
  <c r="V766" i="6"/>
  <c r="V766" i="4"/>
  <c r="V234" i="6"/>
  <c r="V234" i="4"/>
  <c r="W234" i="4" s="1"/>
  <c r="V1153" i="6"/>
  <c r="V1153" i="4"/>
  <c r="W1153" i="4" s="1"/>
  <c r="V474" i="6"/>
  <c r="W474" i="6" s="1"/>
  <c r="V474" i="4"/>
  <c r="V1586" i="6"/>
  <c r="V1586" i="4"/>
  <c r="W1586" i="4" s="1"/>
  <c r="V515" i="6"/>
  <c r="W515" i="6" s="1"/>
  <c r="V515" i="4"/>
  <c r="V1112" i="6"/>
  <c r="V1112" i="4"/>
  <c r="W1112" i="4" s="1"/>
  <c r="V1106" i="6"/>
  <c r="V1106" i="4"/>
  <c r="W1106" i="4" s="1"/>
  <c r="V525" i="6"/>
  <c r="V525" i="4"/>
  <c r="W525" i="4" s="1"/>
  <c r="V578" i="6"/>
  <c r="V578" i="4"/>
  <c r="W578" i="4" s="1"/>
  <c r="V1000" i="6"/>
  <c r="V1000" i="4"/>
  <c r="W1000" i="4" s="1"/>
  <c r="V697" i="4"/>
  <c r="V1472" i="6"/>
  <c r="W1472" i="6" s="1"/>
  <c r="V1472" i="4"/>
  <c r="W1472" i="4" s="1"/>
  <c r="V961" i="6"/>
  <c r="V961" i="4"/>
  <c r="W961" i="4" s="1"/>
  <c r="V127" i="6"/>
  <c r="W127" i="6" s="1"/>
  <c r="V127" i="4"/>
  <c r="W127" i="4" s="1"/>
  <c r="V872" i="6"/>
  <c r="V872" i="4"/>
  <c r="W872" i="4" s="1"/>
  <c r="V737" i="6"/>
  <c r="V737" i="4"/>
  <c r="W737" i="4" s="1"/>
  <c r="V994" i="6"/>
  <c r="W994" i="6" s="1"/>
  <c r="V994" i="4"/>
  <c r="W994" i="4" s="1"/>
  <c r="V1338" i="6"/>
  <c r="W1338" i="6" s="1"/>
  <c r="V1338" i="4"/>
  <c r="W1338" i="4" s="1"/>
  <c r="V646" i="6"/>
  <c r="W646" i="6" s="1"/>
  <c r="V646" i="4"/>
  <c r="W646" i="4" s="1"/>
  <c r="V1068" i="6"/>
  <c r="W1068" i="6" s="1"/>
  <c r="V1068" i="4"/>
  <c r="W1068" i="4" s="1"/>
  <c r="V1244" i="6"/>
  <c r="W1244" i="6" s="1"/>
  <c r="V1244" i="4"/>
  <c r="W1244" i="4" s="1"/>
  <c r="V1495" i="6"/>
  <c r="V1495" i="4"/>
  <c r="W1495" i="4" s="1"/>
  <c r="V339" i="6"/>
  <c r="W339" i="6" s="1"/>
  <c r="V339" i="4"/>
  <c r="W339" i="4" s="1"/>
  <c r="V927" i="6"/>
  <c r="V927" i="4"/>
  <c r="V562" i="6"/>
  <c r="V562" i="4"/>
  <c r="W562" i="4" s="1"/>
  <c r="V800" i="6"/>
  <c r="V800" i="4"/>
  <c r="W800" i="4" s="1"/>
  <c r="V428" i="6"/>
  <c r="V428" i="4"/>
  <c r="W428" i="4" s="1"/>
  <c r="V931" i="6"/>
  <c r="W931" i="6" s="1"/>
  <c r="V931" i="4"/>
  <c r="W931" i="4" s="1"/>
  <c r="V1307" i="6"/>
  <c r="W1307" i="6" s="1"/>
  <c r="V1307" i="4"/>
  <c r="W1307" i="4" s="1"/>
  <c r="V537" i="6"/>
  <c r="W537" i="6" s="1"/>
  <c r="V537" i="4"/>
  <c r="V1122" i="6"/>
  <c r="W1122" i="6" s="1"/>
  <c r="V1122" i="4"/>
  <c r="W1122" i="4" s="1"/>
  <c r="V182" i="6"/>
  <c r="W182" i="6" s="1"/>
  <c r="V182" i="4"/>
  <c r="V1576" i="6"/>
  <c r="W1576" i="6" s="1"/>
  <c r="V1576" i="4"/>
  <c r="W1576" i="4" s="1"/>
  <c r="V568" i="6"/>
  <c r="V568" i="4"/>
  <c r="W568" i="4" s="1"/>
  <c r="V588" i="6"/>
  <c r="W588" i="6" s="1"/>
  <c r="V588" i="4"/>
  <c r="V914" i="4"/>
  <c r="W914" i="4" s="1"/>
  <c r="V1503" i="6"/>
  <c r="W1503" i="6" s="1"/>
  <c r="V1503" i="4"/>
  <c r="W1503" i="4" s="1"/>
  <c r="V508" i="6"/>
  <c r="W508" i="6" s="1"/>
  <c r="V508" i="4"/>
  <c r="V381" i="6"/>
  <c r="W381" i="6" s="1"/>
  <c r="V381" i="4"/>
  <c r="W381" i="4" s="1"/>
  <c r="V752" i="6"/>
  <c r="W752" i="6" s="1"/>
  <c r="V752" i="4"/>
  <c r="W752" i="4" s="1"/>
  <c r="V850" i="6"/>
  <c r="W850" i="6" s="1"/>
  <c r="V850" i="4"/>
  <c r="W850" i="4" s="1"/>
  <c r="V483" i="4"/>
  <c r="V770" i="6"/>
  <c r="W770" i="6" s="1"/>
  <c r="V770" i="4"/>
  <c r="W770" i="4" s="1"/>
  <c r="V420" i="6"/>
  <c r="W420" i="6" s="1"/>
  <c r="V420" i="4"/>
  <c r="W420" i="4" s="1"/>
  <c r="V353" i="6"/>
  <c r="W353" i="6" s="1"/>
  <c r="V353" i="4"/>
  <c r="W353" i="4" s="1"/>
  <c r="V652" i="4"/>
  <c r="W652" i="4" s="1"/>
  <c r="V1372" i="6"/>
  <c r="W1372" i="6" s="1"/>
  <c r="V1372" i="4"/>
  <c r="W1372" i="4" s="1"/>
  <c r="V685" i="6"/>
  <c r="V685" i="4"/>
  <c r="V1359" i="6"/>
  <c r="W1359" i="6" s="1"/>
  <c r="V1359" i="4"/>
  <c r="V1395" i="4"/>
  <c r="W1395" i="4" s="1"/>
  <c r="V1306" i="6"/>
  <c r="W1306" i="6" s="1"/>
  <c r="V1306" i="4"/>
  <c r="W1306" i="4" s="1"/>
  <c r="V369" i="6"/>
  <c r="W369" i="6" s="1"/>
  <c r="V369" i="4"/>
  <c r="W369" i="4" s="1"/>
  <c r="V545" i="6"/>
  <c r="W545" i="6" s="1"/>
  <c r="V545" i="4"/>
  <c r="V921" i="6"/>
  <c r="W921" i="6" s="1"/>
  <c r="V921" i="4"/>
  <c r="W921" i="4" s="1"/>
  <c r="V952" i="6"/>
  <c r="V952" i="4"/>
  <c r="W952" i="4" s="1"/>
  <c r="W377" i="4"/>
  <c r="V589" i="4"/>
  <c r="W589" i="4" s="1"/>
  <c r="V267" i="4"/>
  <c r="W267" i="4" s="1"/>
  <c r="V140" i="4"/>
  <c r="W140" i="4" s="1"/>
  <c r="V915" i="4"/>
  <c r="W915" i="4" s="1"/>
  <c r="V1478" i="4"/>
  <c r="V1478" i="3" s="1"/>
  <c r="W1478" i="3" s="1"/>
  <c r="V170" i="4"/>
  <c r="W170" i="4" s="1"/>
  <c r="V674" i="4"/>
  <c r="W674" i="4" s="1"/>
  <c r="V1532" i="4"/>
  <c r="W1532" i="4" s="1"/>
  <c r="V238" i="4"/>
  <c r="W238" i="4" s="1"/>
  <c r="V1364" i="4"/>
  <c r="W1364" i="4" s="1"/>
  <c r="V572" i="4"/>
  <c r="W572" i="4" s="1"/>
  <c r="V221" i="4"/>
  <c r="W221" i="4" s="1"/>
  <c r="V357" i="4"/>
  <c r="V357" i="3" s="1"/>
  <c r="W357" i="3" s="1"/>
  <c r="V1071" i="4"/>
  <c r="W1071" i="4" s="1"/>
  <c r="V269" i="4"/>
  <c r="W269" i="4" s="1"/>
  <c r="V1411" i="4"/>
  <c r="W1411" i="4" s="1"/>
  <c r="V239" i="4"/>
  <c r="W239" i="4" s="1"/>
  <c r="V1143" i="4"/>
  <c r="W1143" i="4" s="1"/>
  <c r="V1376" i="4"/>
  <c r="V790" i="4"/>
  <c r="W790" i="4" s="1"/>
  <c r="V427" i="4"/>
  <c r="W427" i="4" s="1"/>
  <c r="V1480" i="4"/>
  <c r="W1480" i="4" s="1"/>
  <c r="V1497" i="4"/>
  <c r="W1497" i="4" s="1"/>
  <c r="V1136" i="4"/>
  <c r="W1136" i="4" s="1"/>
  <c r="V639" i="4"/>
  <c r="W639" i="4" s="1"/>
  <c r="V748" i="6"/>
  <c r="V748" i="4"/>
  <c r="W748" i="4" s="1"/>
  <c r="V632" i="6"/>
  <c r="V632" i="4"/>
  <c r="W632" i="4" s="1"/>
  <c r="V1063" i="6"/>
  <c r="V1063" i="4"/>
  <c r="W1063" i="4" s="1"/>
  <c r="V722" i="6"/>
  <c r="W722" i="6" s="1"/>
  <c r="V722" i="4"/>
  <c r="W722" i="4" s="1"/>
  <c r="V393" i="6"/>
  <c r="W393" i="6" s="1"/>
  <c r="V393" i="4"/>
  <c r="V184" i="6"/>
  <c r="V184" i="4"/>
  <c r="W184" i="4" s="1"/>
  <c r="V1319" i="6"/>
  <c r="V1319" i="4"/>
  <c r="W1319" i="4" s="1"/>
  <c r="V349" i="6"/>
  <c r="V349" i="4"/>
  <c r="W349" i="4" s="1"/>
  <c r="V1197" i="6"/>
  <c r="V1197" i="4"/>
  <c r="W1197" i="4" s="1"/>
  <c r="V147" i="6"/>
  <c r="V147" i="4"/>
  <c r="W147" i="4" s="1"/>
  <c r="V412" i="6"/>
  <c r="W412" i="6" s="1"/>
  <c r="V412" i="4"/>
  <c r="W412" i="4" s="1"/>
  <c r="V962" i="6"/>
  <c r="V962" i="4"/>
  <c r="W962" i="4" s="1"/>
  <c r="V1238" i="6"/>
  <c r="V1238" i="4"/>
  <c r="W1238" i="4" s="1"/>
  <c r="V124" i="6"/>
  <c r="V124" i="4"/>
  <c r="W124" i="4" s="1"/>
  <c r="V703" i="6"/>
  <c r="W703" i="6" s="1"/>
  <c r="V703" i="4"/>
  <c r="W703" i="4" s="1"/>
  <c r="V1039" i="6"/>
  <c r="V1039" i="4"/>
  <c r="W1039" i="4" s="1"/>
  <c r="V801" i="6"/>
  <c r="V801" i="4"/>
  <c r="W801" i="4" s="1"/>
  <c r="V1212" i="6"/>
  <c r="V1212" i="4"/>
  <c r="W1212" i="4" s="1"/>
  <c r="V1492" i="6"/>
  <c r="V1492" i="4"/>
  <c r="W1492" i="4" s="1"/>
  <c r="V1282" i="6"/>
  <c r="V1282" i="4"/>
  <c r="W1282" i="4" s="1"/>
  <c r="V1436" i="6"/>
  <c r="W1436" i="6" s="1"/>
  <c r="V1436" i="4"/>
  <c r="W1436" i="4" s="1"/>
  <c r="V1234" i="4"/>
  <c r="V1234" i="5" s="1"/>
  <c r="V876" i="6"/>
  <c r="V876" i="4"/>
  <c r="W876" i="4" s="1"/>
  <c r="V252" i="6"/>
  <c r="V252" i="4"/>
  <c r="W252" i="4" s="1"/>
  <c r="V1360" i="6"/>
  <c r="W1360" i="6" s="1"/>
  <c r="V1360" i="4"/>
  <c r="W1360" i="4" s="1"/>
  <c r="V183" i="6"/>
  <c r="V183" i="4"/>
  <c r="W183" i="4" s="1"/>
  <c r="V1347" i="6"/>
  <c r="W1347" i="6" s="1"/>
  <c r="V1347" i="4"/>
  <c r="W1347" i="4" s="1"/>
  <c r="V123" i="6"/>
  <c r="W123" i="6" s="1"/>
  <c r="V123" i="4"/>
  <c r="W123" i="4" s="1"/>
  <c r="V1279" i="6"/>
  <c r="V1279" i="4"/>
  <c r="W1279" i="4" s="1"/>
  <c r="V984" i="6"/>
  <c r="W984" i="6" s="1"/>
  <c r="V984" i="4"/>
  <c r="W984" i="4" s="1"/>
  <c r="V1240" i="6"/>
  <c r="W1240" i="6" s="1"/>
  <c r="V1240" i="4"/>
  <c r="W1240" i="4" s="1"/>
  <c r="V266" i="6"/>
  <c r="V266" i="4"/>
  <c r="W266" i="4" s="1"/>
  <c r="V371" i="6"/>
  <c r="W371" i="6" s="1"/>
  <c r="V371" i="4"/>
  <c r="W371" i="4" s="1"/>
  <c r="V1559" i="4"/>
  <c r="V1288" i="6"/>
  <c r="V1288" i="4"/>
  <c r="W1288" i="4" s="1"/>
  <c r="V406" i="6"/>
  <c r="V406" i="4"/>
  <c r="W406" i="4" s="1"/>
  <c r="V946" i="6"/>
  <c r="V946" i="4"/>
  <c r="W946" i="4" s="1"/>
  <c r="V465" i="6"/>
  <c r="V465" i="4"/>
  <c r="W465" i="4" s="1"/>
  <c r="V1042" i="6"/>
  <c r="V1042" i="4"/>
  <c r="W1042" i="4" s="1"/>
  <c r="V1126" i="6"/>
  <c r="V1126" i="4"/>
  <c r="W1126" i="4" s="1"/>
  <c r="V920" i="6"/>
  <c r="V920" i="4"/>
  <c r="W920" i="4" s="1"/>
  <c r="V340" i="6"/>
  <c r="W340" i="6" s="1"/>
  <c r="V340" i="4"/>
  <c r="W340" i="4" s="1"/>
  <c r="V583" i="6"/>
  <c r="W583" i="6" s="1"/>
  <c r="V583" i="4"/>
  <c r="V1587" i="6"/>
  <c r="V1587" i="4"/>
  <c r="W1587" i="4" s="1"/>
  <c r="V908" i="4"/>
  <c r="W908" i="4" s="1"/>
  <c r="V614" i="6"/>
  <c r="V614" i="4"/>
  <c r="W614" i="4" s="1"/>
  <c r="V1177" i="6"/>
  <c r="W1177" i="6" s="1"/>
  <c r="V1177" i="4"/>
  <c r="V326" i="4"/>
  <c r="W326" i="4" s="1"/>
  <c r="V282" i="6"/>
  <c r="W282" i="6" s="1"/>
  <c r="V282" i="4"/>
  <c r="W282" i="4" s="1"/>
  <c r="V1477" i="4"/>
  <c r="W1477" i="4" s="1"/>
  <c r="V1073" i="6"/>
  <c r="W1073" i="6" s="1"/>
  <c r="V1073" i="4"/>
  <c r="W1073" i="4" s="1"/>
  <c r="V669" i="6"/>
  <c r="V669" i="4"/>
  <c r="W669" i="4" s="1"/>
  <c r="V666" i="6"/>
  <c r="V666" i="4"/>
  <c r="W666" i="4" s="1"/>
  <c r="V759" i="4"/>
  <c r="W759" i="4" s="1"/>
  <c r="V1210" i="6"/>
  <c r="V1210" i="4"/>
  <c r="W1210" i="4" s="1"/>
  <c r="V177" i="6"/>
  <c r="W177" i="6" s="1"/>
  <c r="V177" i="4"/>
  <c r="W177" i="4" s="1"/>
  <c r="V594" i="4"/>
  <c r="W594" i="4" s="1"/>
  <c r="V1434" i="6"/>
  <c r="W1434" i="6" s="1"/>
  <c r="V1434" i="4"/>
  <c r="V1346" i="6"/>
  <c r="W1346" i="6" s="1"/>
  <c r="V1346" i="4"/>
  <c r="W1346" i="4" s="1"/>
  <c r="V421" i="6"/>
  <c r="W421" i="6" s="1"/>
  <c r="V421" i="4"/>
  <c r="W421" i="4" s="1"/>
  <c r="V532" i="6"/>
  <c r="W532" i="6" s="1"/>
  <c r="V532" i="4"/>
  <c r="W532" i="4" s="1"/>
  <c r="V665" i="6"/>
  <c r="W665" i="6" s="1"/>
  <c r="V665" i="4"/>
  <c r="W665" i="4" s="1"/>
  <c r="V758" i="6"/>
  <c r="W758" i="6" s="1"/>
  <c r="V758" i="4"/>
  <c r="V514" i="6"/>
  <c r="W514" i="6" s="1"/>
  <c r="V514" i="4"/>
  <c r="V824" i="6"/>
  <c r="V824" i="4"/>
  <c r="W824" i="4" s="1"/>
  <c r="V533" i="6"/>
  <c r="W533" i="6" s="1"/>
  <c r="V533" i="4"/>
  <c r="W533" i="4" s="1"/>
  <c r="V1533" i="6"/>
  <c r="W1533" i="6" s="1"/>
  <c r="V1533" i="4"/>
  <c r="W1533" i="4" s="1"/>
  <c r="V430" i="6"/>
  <c r="W430" i="6" s="1"/>
  <c r="V430" i="4"/>
  <c r="V1239" i="4"/>
  <c r="W1239" i="4" s="1"/>
  <c r="V650" i="4"/>
  <c r="W650" i="4" s="1"/>
  <c r="V1297" i="6"/>
  <c r="W1297" i="6" s="1"/>
  <c r="V1297" i="4"/>
  <c r="W1297" i="4" s="1"/>
  <c r="V885" i="4"/>
  <c r="V423" i="4"/>
  <c r="W423" i="4" s="1"/>
  <c r="V143" i="6"/>
  <c r="W143" i="6" s="1"/>
  <c r="V143" i="4"/>
  <c r="W143" i="4" s="1"/>
  <c r="V1142" i="6"/>
  <c r="W1142" i="6" s="1"/>
  <c r="V1142" i="4"/>
  <c r="W1142" i="4" s="1"/>
  <c r="V288" i="6"/>
  <c r="W288" i="6" s="1"/>
  <c r="V288" i="4"/>
  <c r="W288" i="4" s="1"/>
  <c r="V1384" i="6"/>
  <c r="W1384" i="6" s="1"/>
  <c r="V1384" i="4"/>
  <c r="W1384" i="4" s="1"/>
  <c r="V1593" i="6"/>
  <c r="W1593" i="6" s="1"/>
  <c r="V1593" i="4"/>
  <c r="W1593" i="4" s="1"/>
  <c r="V1537" i="6"/>
  <c r="W1537" i="6" s="1"/>
  <c r="V1537" i="4"/>
  <c r="W1537" i="4" s="1"/>
  <c r="V1090" i="6"/>
  <c r="W1090" i="6" s="1"/>
  <c r="V1090" i="4"/>
  <c r="W1090" i="4" s="1"/>
  <c r="V418" i="6"/>
  <c r="W418" i="6" s="1"/>
  <c r="V418" i="4"/>
  <c r="W418" i="4" s="1"/>
  <c r="V452" i="6"/>
  <c r="W452" i="6" s="1"/>
  <c r="V452" i="4"/>
  <c r="W452" i="4" s="1"/>
  <c r="V807" i="6"/>
  <c r="W807" i="6" s="1"/>
  <c r="V807" i="4"/>
  <c r="W807" i="4" s="1"/>
  <c r="V163" i="6"/>
  <c r="W163" i="6" s="1"/>
  <c r="V163" i="4"/>
  <c r="W163" i="4" s="1"/>
  <c r="V1405" i="6"/>
  <c r="W1405" i="6" s="1"/>
  <c r="V1405" i="4"/>
  <c r="W1405" i="4" s="1"/>
  <c r="V1164" i="6"/>
  <c r="W1164" i="6" s="1"/>
  <c r="V1164" i="4"/>
  <c r="W1164" i="4" s="1"/>
  <c r="V364" i="4"/>
  <c r="W364" i="4" s="1"/>
  <c r="V300" i="6"/>
  <c r="W300" i="6" s="1"/>
  <c r="V300" i="4"/>
  <c r="W300" i="4" s="1"/>
  <c r="V372" i="6"/>
  <c r="W372" i="6" s="1"/>
  <c r="V372" i="4"/>
  <c r="W372" i="4" s="1"/>
  <c r="V1103" i="4"/>
  <c r="W1103" i="4" s="1"/>
  <c r="V1079" i="6"/>
  <c r="W1079" i="6" s="1"/>
  <c r="V1079" i="4"/>
  <c r="V203" i="4"/>
  <c r="W203" i="4" s="1"/>
  <c r="V668" i="6"/>
  <c r="W668" i="6" s="1"/>
  <c r="V668" i="4"/>
  <c r="W668" i="4" s="1"/>
  <c r="V683" i="4"/>
  <c r="W683" i="4" s="1"/>
  <c r="V1259" i="6"/>
  <c r="W1259" i="6" s="1"/>
  <c r="V1259" i="4"/>
  <c r="W1259" i="4" s="1"/>
  <c r="V1412" i="6"/>
  <c r="W1412" i="6" s="1"/>
  <c r="V1412" i="4"/>
  <c r="W1412" i="4" s="1"/>
  <c r="V601" i="6"/>
  <c r="W601" i="6" s="1"/>
  <c r="V601" i="4"/>
  <c r="W601" i="4" s="1"/>
  <c r="V1097" i="4"/>
  <c r="W1097" i="4" s="1"/>
  <c r="V1054" i="4"/>
  <c r="V395" i="4"/>
  <c r="V395" i="5" s="1"/>
  <c r="W395" i="5" s="1"/>
  <c r="V1582" i="4"/>
  <c r="W1582" i="4" s="1"/>
  <c r="V1489" i="6"/>
  <c r="W1489" i="6" s="1"/>
  <c r="V1489" i="4"/>
  <c r="W1489" i="4" s="1"/>
  <c r="V485" i="6"/>
  <c r="W485" i="6" s="1"/>
  <c r="V485" i="4"/>
  <c r="W485" i="4" s="1"/>
  <c r="V400" i="6"/>
  <c r="W400" i="6" s="1"/>
  <c r="V400" i="4"/>
  <c r="W400" i="4" s="1"/>
  <c r="V1233" i="6"/>
  <c r="V1233" i="4"/>
  <c r="W1233" i="4" s="1"/>
  <c r="V224" i="6"/>
  <c r="W224" i="6" s="1"/>
  <c r="V224" i="4"/>
  <c r="W224" i="4" s="1"/>
  <c r="V331" i="4"/>
  <c r="W331" i="4" s="1"/>
  <c r="V541" i="4"/>
  <c r="W541" i="4" s="1"/>
  <c r="V536" i="4"/>
  <c r="W536" i="4" s="1"/>
  <c r="V1530" i="4"/>
  <c r="V833" i="4"/>
  <c r="W833" i="4" s="1"/>
  <c r="V1121" i="4"/>
  <c r="V1121" i="3" s="1"/>
  <c r="W1121" i="3" s="1"/>
  <c r="V1246" i="4"/>
  <c r="W1246" i="4" s="1"/>
  <c r="V199" i="4"/>
  <c r="W199" i="4" s="1"/>
  <c r="V1043" i="4"/>
  <c r="W1043" i="4" s="1"/>
  <c r="V1311" i="4"/>
  <c r="W1311" i="4" s="1"/>
  <c r="V445" i="4"/>
  <c r="V445" i="5" s="1"/>
  <c r="W445" i="5" s="1"/>
  <c r="V1432" i="4"/>
  <c r="W1432" i="4" s="1"/>
  <c r="V1351" i="4"/>
  <c r="V573" i="4"/>
  <c r="W573" i="4" s="1"/>
  <c r="V407" i="4"/>
  <c r="W407" i="4" s="1"/>
  <c r="V1422" i="4"/>
  <c r="W1422" i="4" s="1"/>
  <c r="V648" i="4"/>
  <c r="W648" i="4" s="1"/>
  <c r="V477" i="4"/>
  <c r="W477" i="4" s="1"/>
  <c r="V827" i="4"/>
  <c r="W827" i="4" s="1"/>
  <c r="V551" i="4"/>
  <c r="W551" i="4" s="1"/>
  <c r="V150" i="4"/>
  <c r="W150" i="4" s="1"/>
  <c r="V161" i="4"/>
  <c r="V837" i="4"/>
  <c r="W837" i="4" s="1"/>
  <c r="V347" i="4"/>
  <c r="W347" i="4" s="1"/>
  <c r="V322" i="6"/>
  <c r="W322" i="6" s="1"/>
  <c r="V322" i="4"/>
  <c r="W322" i="4" s="1"/>
  <c r="V341" i="6"/>
  <c r="V341" i="4"/>
  <c r="W341" i="4" s="1"/>
  <c r="V1255" i="6"/>
  <c r="W1255" i="6" s="1"/>
  <c r="V1255" i="4"/>
  <c r="V813" i="6"/>
  <c r="W813" i="6" s="1"/>
  <c r="V813" i="4"/>
  <c r="W813" i="4" s="1"/>
  <c r="V447" i="6"/>
  <c r="V447" i="4"/>
  <c r="V735" i="6"/>
  <c r="V735" i="4"/>
  <c r="W735" i="4" s="1"/>
  <c r="V476" i="6"/>
  <c r="W476" i="6" s="1"/>
  <c r="V476" i="4"/>
  <c r="W476" i="4" s="1"/>
  <c r="V1438" i="6"/>
  <c r="W1438" i="6" s="1"/>
  <c r="V1438" i="4"/>
  <c r="W1438" i="4" s="1"/>
  <c r="V624" i="6"/>
  <c r="V624" i="4"/>
  <c r="W624" i="4" s="1"/>
  <c r="V1568" i="6"/>
  <c r="V1568" i="4"/>
  <c r="W1568" i="4" s="1"/>
  <c r="V1305" i="6"/>
  <c r="V1305" i="4"/>
  <c r="W1305" i="4" s="1"/>
  <c r="V1521" i="6"/>
  <c r="V1521" i="4"/>
  <c r="W1521" i="4" s="1"/>
  <c r="V1009" i="6"/>
  <c r="V1009" i="4"/>
  <c r="W1009" i="4" s="1"/>
  <c r="V1370" i="6"/>
  <c r="W1370" i="6" s="1"/>
  <c r="V1370" i="4"/>
  <c r="W1370" i="4" s="1"/>
  <c r="V1570" i="6"/>
  <c r="V1570" i="4"/>
  <c r="W1570" i="4" s="1"/>
  <c r="V1525" i="6"/>
  <c r="V1525" i="4"/>
  <c r="V1078" i="6"/>
  <c r="V1078" i="4"/>
  <c r="W1078" i="4" s="1"/>
  <c r="V1420" i="6"/>
  <c r="V1420" i="4"/>
  <c r="W1420" i="4" s="1"/>
  <c r="V1083" i="6"/>
  <c r="V1083" i="4"/>
  <c r="W1083" i="4" s="1"/>
  <c r="V662" i="6"/>
  <c r="V662" i="4"/>
  <c r="W662" i="4" s="1"/>
  <c r="V741" i="4"/>
  <c r="W741" i="4" s="1"/>
  <c r="V1082" i="6"/>
  <c r="V1082" i="4"/>
  <c r="W1082" i="4" s="1"/>
  <c r="V1069" i="6"/>
  <c r="V1069" i="4"/>
  <c r="W1069" i="4" s="1"/>
  <c r="V1479" i="6"/>
  <c r="W1479" i="6" s="1"/>
  <c r="V1479" i="4"/>
  <c r="W1479" i="4" s="1"/>
  <c r="V1400" i="6"/>
  <c r="V1400" i="4"/>
  <c r="W1400" i="4" s="1"/>
  <c r="V945" i="6"/>
  <c r="W945" i="6" s="1"/>
  <c r="V945" i="4"/>
  <c r="W945" i="4" s="1"/>
  <c r="V193" i="6"/>
  <c r="W193" i="6" s="1"/>
  <c r="V193" i="4"/>
  <c r="W193" i="4" s="1"/>
  <c r="V618" i="6"/>
  <c r="V618" i="4"/>
  <c r="W618" i="4" s="1"/>
  <c r="V1393" i="6"/>
  <c r="V1393" i="4"/>
  <c r="W1393" i="4" s="1"/>
  <c r="V1336" i="6"/>
  <c r="W1336" i="6" s="1"/>
  <c r="V1336" i="4"/>
  <c r="W1336" i="4" s="1"/>
  <c r="V1102" i="6"/>
  <c r="W1102" i="6" s="1"/>
  <c r="V1102" i="4"/>
  <c r="W1102" i="4" s="1"/>
  <c r="V338" i="6"/>
  <c r="V338" i="4"/>
  <c r="W338" i="4" s="1"/>
  <c r="V1181" i="6"/>
  <c r="W1181" i="6" s="1"/>
  <c r="V1181" i="4"/>
  <c r="W1181" i="4" s="1"/>
  <c r="V1579" i="6"/>
  <c r="V1579" i="4"/>
  <c r="W1579" i="4" s="1"/>
  <c r="V950" i="6"/>
  <c r="W950" i="6" s="1"/>
  <c r="V950" i="4"/>
  <c r="W950" i="4" s="1"/>
  <c r="V1519" i="6"/>
  <c r="V1519" i="4"/>
  <c r="W1519" i="4" s="1"/>
  <c r="V343" i="6"/>
  <c r="V343" i="4"/>
  <c r="V1567" i="6"/>
  <c r="V1567" i="4"/>
  <c r="W1567" i="4" s="1"/>
  <c r="V1296" i="6"/>
  <c r="W1296" i="6" s="1"/>
  <c r="V1296" i="4"/>
  <c r="W1296" i="4" s="1"/>
  <c r="V1363" i="6"/>
  <c r="V1363" i="4"/>
  <c r="W1363" i="4" s="1"/>
  <c r="V424" i="6"/>
  <c r="V424" i="4"/>
  <c r="W424" i="4" s="1"/>
  <c r="V1019" i="6"/>
  <c r="W1019" i="6" s="1"/>
  <c r="V1019" i="4"/>
  <c r="W1019" i="4" s="1"/>
  <c r="V981" i="6"/>
  <c r="V981" i="4"/>
  <c r="W981" i="4" s="1"/>
  <c r="V904" i="6"/>
  <c r="W904" i="6" s="1"/>
  <c r="V904" i="4"/>
  <c r="W904" i="4" s="1"/>
  <c r="V108" i="6"/>
  <c r="V108" i="4"/>
  <c r="V1263" i="6"/>
  <c r="V1263" i="4"/>
  <c r="V241" i="6"/>
  <c r="W241" i="6" s="1"/>
  <c r="V241" i="4"/>
  <c r="W241" i="4" s="1"/>
  <c r="V1466" i="6"/>
  <c r="W1466" i="6" s="1"/>
  <c r="V1466" i="4"/>
  <c r="W1466" i="4" s="1"/>
  <c r="V513" i="6"/>
  <c r="W513" i="6" s="1"/>
  <c r="V513" i="4"/>
  <c r="W513" i="4" s="1"/>
  <c r="V836" i="6"/>
  <c r="W836" i="6" s="1"/>
  <c r="V836" i="4"/>
  <c r="V370" i="6"/>
  <c r="W370" i="6" s="1"/>
  <c r="V370" i="4"/>
  <c r="W370" i="4" s="1"/>
  <c r="V1203" i="6"/>
  <c r="W1203" i="6" s="1"/>
  <c r="V1203" i="4"/>
  <c r="W1203" i="4" s="1"/>
  <c r="V392" i="6"/>
  <c r="V392" i="4"/>
  <c r="W392" i="4" s="1"/>
  <c r="V1394" i="6"/>
  <c r="V1394" i="4"/>
  <c r="W1394" i="4" s="1"/>
  <c r="V987" i="6"/>
  <c r="V987" i="4"/>
  <c r="W987" i="4" s="1"/>
  <c r="V1321" i="6"/>
  <c r="V1321" i="4"/>
  <c r="W1321" i="4" s="1"/>
  <c r="V1362" i="6"/>
  <c r="W1362" i="6" s="1"/>
  <c r="V1362" i="4"/>
  <c r="V1159" i="6"/>
  <c r="W1159" i="6" s="1"/>
  <c r="V1159" i="4"/>
  <c r="W1159" i="4" s="1"/>
  <c r="V233" i="6"/>
  <c r="W233" i="6" s="1"/>
  <c r="V233" i="4"/>
  <c r="W233" i="4" s="1"/>
  <c r="V1494" i="6"/>
  <c r="W1494" i="6" s="1"/>
  <c r="V1494" i="4"/>
  <c r="W1494" i="4" s="1"/>
  <c r="V608" i="6"/>
  <c r="V608" i="4"/>
  <c r="V1327" i="4"/>
  <c r="W1327" i="4" s="1"/>
  <c r="V1369" i="6"/>
  <c r="W1369" i="6" s="1"/>
  <c r="V1369" i="4"/>
  <c r="W1369" i="4" s="1"/>
  <c r="V1132" i="6"/>
  <c r="W1132" i="6" s="1"/>
  <c r="V1132" i="4"/>
  <c r="W1132" i="4" s="1"/>
  <c r="V1433" i="6"/>
  <c r="W1433" i="6" s="1"/>
  <c r="V1433" i="4"/>
  <c r="W1433" i="4" s="1"/>
  <c r="V686" i="4"/>
  <c r="W686" i="4" s="1"/>
  <c r="V167" i="6"/>
  <c r="W167" i="6" s="1"/>
  <c r="V167" i="4"/>
  <c r="V660" i="6"/>
  <c r="W660" i="6" s="1"/>
  <c r="V660" i="4"/>
  <c r="W660" i="4" s="1"/>
  <c r="V825" i="6"/>
  <c r="W825" i="6" s="1"/>
  <c r="V825" i="4"/>
  <c r="V295" i="6"/>
  <c r="W295" i="6" s="1"/>
  <c r="V295" i="4"/>
  <c r="W295" i="4" s="1"/>
  <c r="V316" i="6"/>
  <c r="W316" i="6" s="1"/>
  <c r="V316" i="4"/>
  <c r="W316" i="4" s="1"/>
  <c r="W834" i="4"/>
  <c r="V955" i="6"/>
  <c r="W955" i="6" s="1"/>
  <c r="V955" i="4"/>
  <c r="V521" i="6"/>
  <c r="W521" i="6" s="1"/>
  <c r="V521" i="4"/>
  <c r="W521" i="4" s="1"/>
  <c r="V1475" i="6"/>
  <c r="W1475" i="6" s="1"/>
  <c r="V1475" i="4"/>
  <c r="W1475" i="4" s="1"/>
  <c r="V210" i="6"/>
  <c r="V210" i="4"/>
  <c r="W210" i="4" s="1"/>
  <c r="V815" i="6"/>
  <c r="W815" i="6" s="1"/>
  <c r="V815" i="4"/>
  <c r="W815" i="4" s="1"/>
  <c r="V1299" i="4"/>
  <c r="W1299" i="4" s="1"/>
  <c r="V422" i="6"/>
  <c r="W422" i="6" s="1"/>
  <c r="V422" i="4"/>
  <c r="W422" i="4" s="1"/>
  <c r="V567" i="6"/>
  <c r="W567" i="6" s="1"/>
  <c r="V567" i="4"/>
  <c r="W567" i="4" s="1"/>
  <c r="V1535" i="6"/>
  <c r="W1535" i="6" s="1"/>
  <c r="V1535" i="4"/>
  <c r="W1535" i="4" s="1"/>
  <c r="V1487" i="6"/>
  <c r="W1487" i="6" s="1"/>
  <c r="V1487" i="4"/>
  <c r="W1487" i="4" s="1"/>
  <c r="V584" i="4"/>
  <c r="W584" i="4" s="1"/>
  <c r="V865" i="4"/>
  <c r="W865" i="4" s="1"/>
  <c r="V512" i="4"/>
  <c r="W512" i="4" s="1"/>
  <c r="V247" i="4"/>
  <c r="W247" i="4" s="1"/>
  <c r="V1124" i="6"/>
  <c r="W1124" i="6" s="1"/>
  <c r="V1124" i="4"/>
  <c r="W1124" i="4" s="1"/>
  <c r="V145" i="6"/>
  <c r="W145" i="6" s="1"/>
  <c r="V145" i="4"/>
  <c r="W145" i="4" s="1"/>
  <c r="V126" i="6"/>
  <c r="W126" i="6" s="1"/>
  <c r="V126" i="4"/>
  <c r="V755" i="6"/>
  <c r="W755" i="6" s="1"/>
  <c r="V755" i="4"/>
  <c r="W755" i="4" s="1"/>
  <c r="V172" i="4"/>
  <c r="W172" i="4" s="1"/>
  <c r="V1260" i="6"/>
  <c r="W1260" i="6" s="1"/>
  <c r="V1260" i="4"/>
  <c r="W1260" i="4" s="1"/>
  <c r="W333" i="4"/>
  <c r="V1455" i="4"/>
  <c r="W1455" i="4" s="1"/>
  <c r="V1315" i="4"/>
  <c r="W1315" i="4" s="1"/>
  <c r="V644" i="6"/>
  <c r="W644" i="6" s="1"/>
  <c r="V644" i="4"/>
  <c r="W644" i="4" s="1"/>
  <c r="V1117" i="4"/>
  <c r="V1117" i="3" s="1"/>
  <c r="W1117" i="3" s="1"/>
  <c r="V362" i="4"/>
  <c r="W362" i="4" s="1"/>
  <c r="V769" i="4"/>
  <c r="V769" i="5" s="1"/>
  <c r="W769" i="5" s="1"/>
  <c r="V479" i="4"/>
  <c r="V479" i="5" s="1"/>
  <c r="W479" i="5" s="1"/>
  <c r="V1599" i="4"/>
  <c r="W1599" i="4" s="1"/>
  <c r="V654" i="4"/>
  <c r="W654" i="4" s="1"/>
  <c r="V106" i="4"/>
  <c r="W106" i="4" s="1"/>
  <c r="V456" i="4"/>
  <c r="V456" i="5" s="1"/>
  <c r="W456" i="5" s="1"/>
  <c r="V1571" i="4"/>
  <c r="W1571" i="4" s="1"/>
  <c r="V841" i="4"/>
  <c r="W841" i="4" s="1"/>
  <c r="V1029" i="4"/>
  <c r="W1029" i="4" s="1"/>
  <c r="V1018" i="4"/>
  <c r="W1018" i="4" s="1"/>
  <c r="V1331" i="4"/>
  <c r="W1331" i="4" s="1"/>
  <c r="V215" i="4"/>
  <c r="W215" i="4" s="1"/>
  <c r="V1426" i="4"/>
  <c r="W1426" i="4" s="1"/>
  <c r="V416" i="4"/>
  <c r="W416" i="4" s="1"/>
  <c r="V1099" i="4"/>
  <c r="W1099" i="4" s="1"/>
  <c r="V432" i="4"/>
  <c r="W432" i="4" s="1"/>
  <c r="V408" i="4"/>
  <c r="W408" i="4" s="1"/>
  <c r="V826" i="4"/>
  <c r="W826" i="4" s="1"/>
  <c r="V1573" i="4"/>
  <c r="W1573" i="4" s="1"/>
  <c r="V819" i="4"/>
  <c r="V718" i="4"/>
  <c r="W718" i="4" s="1"/>
  <c r="V1563" i="6"/>
  <c r="W1563" i="6" s="1"/>
  <c r="V1563" i="4"/>
  <c r="W1563" i="4" s="1"/>
  <c r="V1474" i="6"/>
  <c r="V1474" i="4"/>
  <c r="W1474" i="4" s="1"/>
  <c r="V1398" i="6"/>
  <c r="V1398" i="4"/>
  <c r="W1398" i="4" s="1"/>
  <c r="V1408" i="6"/>
  <c r="V1408" i="4"/>
  <c r="W1408" i="4" s="1"/>
  <c r="V1100" i="6"/>
  <c r="W1100" i="6" s="1"/>
  <c r="V1100" i="4"/>
  <c r="V112" i="6"/>
  <c r="V112" i="4"/>
  <c r="W112" i="4" s="1"/>
  <c r="V337" i="6"/>
  <c r="V337" i="4"/>
  <c r="W337" i="4" s="1"/>
  <c r="V883" i="6"/>
  <c r="V883" i="4"/>
  <c r="W883" i="4" s="1"/>
  <c r="V212" i="6"/>
  <c r="W212" i="6" s="1"/>
  <c r="V212" i="4"/>
  <c r="W212" i="4" s="1"/>
  <c r="V1047" i="6"/>
  <c r="W1047" i="6" s="1"/>
  <c r="V1047" i="4"/>
  <c r="V1015" i="6"/>
  <c r="V1015" i="4"/>
  <c r="W1015" i="4" s="1"/>
  <c r="V860" i="6"/>
  <c r="V860" i="4"/>
  <c r="W860" i="4" s="1"/>
  <c r="V1196" i="6"/>
  <c r="V1196" i="4"/>
  <c r="W1196" i="4" s="1"/>
  <c r="V726" i="6"/>
  <c r="V726" i="4"/>
  <c r="W726" i="4" s="1"/>
  <c r="V472" i="6"/>
  <c r="V472" i="4"/>
  <c r="W472" i="4" s="1"/>
  <c r="V698" i="6"/>
  <c r="W698" i="6" s="1"/>
  <c r="V698" i="4"/>
  <c r="W698" i="4" s="1"/>
  <c r="V271" i="6"/>
  <c r="W271" i="6" s="1"/>
  <c r="V271" i="4"/>
  <c r="W271" i="4" s="1"/>
  <c r="V1125" i="6"/>
  <c r="V1125" i="4"/>
  <c r="W1125" i="4" s="1"/>
  <c r="V384" i="6"/>
  <c r="V384" i="4"/>
  <c r="W384" i="4" s="1"/>
  <c r="V795" i="6"/>
  <c r="V795" i="4"/>
  <c r="W795" i="4" s="1"/>
  <c r="V980" i="6"/>
  <c r="W980" i="6" s="1"/>
  <c r="V980" i="4"/>
  <c r="W980" i="4" s="1"/>
  <c r="V437" i="6"/>
  <c r="W437" i="6" s="1"/>
  <c r="V437" i="4"/>
  <c r="W437" i="4" s="1"/>
  <c r="V1258" i="6"/>
  <c r="V1258" i="4"/>
  <c r="W1258" i="4" s="1"/>
  <c r="V448" i="6"/>
  <c r="W448" i="6" s="1"/>
  <c r="V448" i="4"/>
  <c r="W448" i="4" s="1"/>
  <c r="V570" i="6"/>
  <c r="W570" i="6" s="1"/>
  <c r="V570" i="4"/>
  <c r="W570" i="4" s="1"/>
  <c r="V464" i="6"/>
  <c r="W464" i="6" s="1"/>
  <c r="V464" i="4"/>
  <c r="W464" i="4" s="1"/>
  <c r="V607" i="6"/>
  <c r="W607" i="6" s="1"/>
  <c r="V607" i="4"/>
  <c r="W607" i="4" s="1"/>
  <c r="V1458" i="6"/>
  <c r="W1458" i="6" s="1"/>
  <c r="V1458" i="4"/>
  <c r="W1458" i="4" s="1"/>
  <c r="V451" i="6"/>
  <c r="W451" i="6" s="1"/>
  <c r="V451" i="4"/>
  <c r="W451" i="4" s="1"/>
  <c r="V1086" i="6"/>
  <c r="W1086" i="6" s="1"/>
  <c r="V1086" i="4"/>
  <c r="W1086" i="4" s="1"/>
  <c r="V702" i="6"/>
  <c r="V702" i="4"/>
  <c r="W702" i="4" s="1"/>
  <c r="V473" i="6"/>
  <c r="V473" i="4"/>
  <c r="W473" i="4" s="1"/>
  <c r="V903" i="6"/>
  <c r="V903" i="4"/>
  <c r="W903" i="4" s="1"/>
  <c r="V1506" i="6"/>
  <c r="V1506" i="4"/>
  <c r="W1506" i="4" s="1"/>
  <c r="V1247" i="6"/>
  <c r="W1247" i="6" s="1"/>
  <c r="V1247" i="4"/>
  <c r="V176" i="6"/>
  <c r="V176" i="4"/>
  <c r="W176" i="4" s="1"/>
  <c r="V1501" i="4"/>
  <c r="V1501" i="3" s="1"/>
  <c r="W1501" i="3" s="1"/>
  <c r="V1273" i="6"/>
  <c r="W1273" i="6" s="1"/>
  <c r="V1273" i="4"/>
  <c r="V731" i="6"/>
  <c r="V731" i="4"/>
  <c r="W731" i="4" s="1"/>
  <c r="V996" i="6"/>
  <c r="V996" i="4"/>
  <c r="W996" i="4" s="1"/>
  <c r="V538" i="6"/>
  <c r="V538" i="4"/>
  <c r="V657" i="6"/>
  <c r="W657" i="6" s="1"/>
  <c r="V657" i="4"/>
  <c r="W657" i="4" s="1"/>
  <c r="V380" i="6"/>
  <c r="W380" i="6" s="1"/>
  <c r="V380" i="4"/>
  <c r="W380" i="4" s="1"/>
  <c r="V1468" i="6"/>
  <c r="V1468" i="4"/>
  <c r="W1468" i="4" s="1"/>
  <c r="V1183" i="6"/>
  <c r="W1183" i="6" s="1"/>
  <c r="V1183" i="4"/>
  <c r="V768" i="6"/>
  <c r="V768" i="4"/>
  <c r="V1556" i="6"/>
  <c r="W1556" i="6" s="1"/>
  <c r="V1556" i="4"/>
  <c r="W1556" i="4" s="1"/>
  <c r="V1137" i="6"/>
  <c r="W1137" i="6" s="1"/>
  <c r="V1137" i="4"/>
  <c r="W1137" i="4" s="1"/>
  <c r="V869" i="6"/>
  <c r="W869" i="6" s="1"/>
  <c r="V869" i="4"/>
  <c r="W869" i="4" s="1"/>
  <c r="V933" i="6"/>
  <c r="V933" i="4"/>
  <c r="V130" i="6"/>
  <c r="W130" i="6" s="1"/>
  <c r="V130" i="4"/>
  <c r="W130" i="4" s="1"/>
  <c r="V1498" i="6"/>
  <c r="W1498" i="6" s="1"/>
  <c r="V1498" i="4"/>
  <c r="W1498" i="4" s="1"/>
  <c r="V947" i="6"/>
  <c r="V947" i="4"/>
  <c r="W947" i="4" s="1"/>
  <c r="V292" i="6"/>
  <c r="W292" i="6" s="1"/>
  <c r="V292" i="4"/>
  <c r="W292" i="4" s="1"/>
  <c r="V1034" i="6"/>
  <c r="W1034" i="6" s="1"/>
  <c r="V1034" i="4"/>
  <c r="W1034" i="4" s="1"/>
  <c r="V1096" i="6"/>
  <c r="V1096" i="4"/>
  <c r="W1096" i="4" s="1"/>
  <c r="V892" i="6"/>
  <c r="W892" i="6" s="1"/>
  <c r="V892" i="4"/>
  <c r="W892" i="4" s="1"/>
  <c r="V694" i="6"/>
  <c r="W694" i="6" s="1"/>
  <c r="V694" i="4"/>
  <c r="W694" i="4" s="1"/>
  <c r="V134" i="6"/>
  <c r="V134" i="4"/>
  <c r="W134" i="4" s="1"/>
  <c r="V284" i="6"/>
  <c r="W284" i="6" s="1"/>
  <c r="V284" i="4"/>
  <c r="W284" i="4" s="1"/>
  <c r="V194" i="6"/>
  <c r="W194" i="6" s="1"/>
  <c r="V194" i="4"/>
  <c r="W194" i="4" s="1"/>
  <c r="V1526" i="6"/>
  <c r="W1526" i="6" s="1"/>
  <c r="V1526" i="4"/>
  <c r="V299" i="6"/>
  <c r="W299" i="6" s="1"/>
  <c r="V299" i="4"/>
  <c r="W299" i="4" s="1"/>
  <c r="V854" i="4"/>
  <c r="W854" i="4" s="1"/>
  <c r="V890" i="6"/>
  <c r="W890" i="6" s="1"/>
  <c r="V890" i="4"/>
  <c r="W890" i="4" s="1"/>
  <c r="V397" i="6"/>
  <c r="W397" i="6" s="1"/>
  <c r="V397" i="4"/>
  <c r="W397" i="4" s="1"/>
  <c r="V739" i="6"/>
  <c r="W739" i="6" s="1"/>
  <c r="V739" i="4"/>
  <c r="W739" i="4" s="1"/>
  <c r="V900" i="6"/>
  <c r="W900" i="6" s="1"/>
  <c r="V900" i="4"/>
  <c r="W900" i="4" s="1"/>
  <c r="V866" i="6"/>
  <c r="W866" i="6" s="1"/>
  <c r="V866" i="4"/>
  <c r="W866" i="4" s="1"/>
  <c r="V519" i="6"/>
  <c r="W519" i="6" s="1"/>
  <c r="V519" i="4"/>
  <c r="W519" i="4" s="1"/>
  <c r="V263" i="6"/>
  <c r="W263" i="6" s="1"/>
  <c r="V263" i="4"/>
  <c r="V1595" i="4"/>
  <c r="V1595" i="5" s="1"/>
  <c r="W1595" i="5" s="1"/>
  <c r="V622" i="6"/>
  <c r="W622" i="6" s="1"/>
  <c r="V622" i="4"/>
  <c r="W622" i="4" s="1"/>
  <c r="W286" i="4"/>
  <c r="V1045" i="6"/>
  <c r="W1045" i="6" s="1"/>
  <c r="V1045" i="4"/>
  <c r="W1045" i="4" s="1"/>
  <c r="V957" i="6"/>
  <c r="W957" i="6" s="1"/>
  <c r="V957" i="4"/>
  <c r="V849" i="6"/>
  <c r="W849" i="6" s="1"/>
  <c r="V849" i="4"/>
  <c r="V1281" i="6"/>
  <c r="W1281" i="6" s="1"/>
  <c r="V1281" i="4"/>
  <c r="V600" i="6"/>
  <c r="W600" i="6" s="1"/>
  <c r="V600" i="4"/>
  <c r="W600" i="4" s="1"/>
  <c r="V500" i="6"/>
  <c r="W500" i="6" s="1"/>
  <c r="V500" i="4"/>
  <c r="W500" i="4" s="1"/>
  <c r="V780" i="6"/>
  <c r="W780" i="6" s="1"/>
  <c r="V780" i="4"/>
  <c r="W780" i="4" s="1"/>
  <c r="V761" i="6"/>
  <c r="W761" i="6" s="1"/>
  <c r="V761" i="4"/>
  <c r="W761" i="4" s="1"/>
  <c r="V1309" i="4"/>
  <c r="W1309" i="4" s="1"/>
  <c r="V1461" i="6"/>
  <c r="W1461" i="6" s="1"/>
  <c r="V1461" i="4"/>
  <c r="W1461" i="4" s="1"/>
  <c r="V228" i="6"/>
  <c r="W228" i="6" s="1"/>
  <c r="V228" i="4"/>
  <c r="W228" i="4" s="1"/>
  <c r="V928" i="6"/>
  <c r="W928" i="6" s="1"/>
  <c r="V928" i="4"/>
  <c r="W928" i="4" s="1"/>
  <c r="V1237" i="6"/>
  <c r="W1237" i="6" s="1"/>
  <c r="V1237" i="4"/>
  <c r="W1237" i="4" s="1"/>
  <c r="V787" i="6"/>
  <c r="W787" i="6" s="1"/>
  <c r="V787" i="4"/>
  <c r="W787" i="4" s="1"/>
  <c r="V1417" i="6"/>
  <c r="W1417" i="6" s="1"/>
  <c r="V1417" i="4"/>
  <c r="W1417" i="4" s="1"/>
  <c r="V1542" i="4"/>
  <c r="W1542" i="4" s="1"/>
  <c r="V786" i="6"/>
  <c r="W786" i="6" s="1"/>
  <c r="V786" i="4"/>
  <c r="W786" i="4" s="1"/>
  <c r="V175" i="4"/>
  <c r="V175" i="3" s="1"/>
  <c r="W175" i="3" s="1"/>
  <c r="V709" i="6"/>
  <c r="W709" i="6" s="1"/>
  <c r="V709" i="4"/>
  <c r="W709" i="4" s="1"/>
  <c r="V1040" i="6"/>
  <c r="W1040" i="6" s="1"/>
  <c r="V1040" i="4"/>
  <c r="V274" i="6"/>
  <c r="W274" i="6" s="1"/>
  <c r="V274" i="4"/>
  <c r="V967" i="6"/>
  <c r="W967" i="6" s="1"/>
  <c r="V967" i="4"/>
  <c r="W967" i="4" s="1"/>
  <c r="V208" i="4"/>
  <c r="W208" i="4" s="1"/>
  <c r="V245" i="4"/>
  <c r="V245" i="5" s="1"/>
  <c r="W245" i="5" s="1"/>
  <c r="V1057" i="4"/>
  <c r="W1057" i="4" s="1"/>
  <c r="V820" i="4"/>
  <c r="W820" i="4" s="1"/>
  <c r="V571" i="4"/>
  <c r="W571" i="4" s="1"/>
  <c r="V773" i="4"/>
  <c r="W773" i="4" s="1"/>
  <c r="V823" i="4"/>
  <c r="V1030" i="4"/>
  <c r="W1030" i="4" s="1"/>
  <c r="V314" i="4"/>
  <c r="W314" i="4" s="1"/>
  <c r="V586" i="4"/>
  <c r="V586" i="3" s="1"/>
  <c r="W586" i="3" s="1"/>
  <c r="V1512" i="4"/>
  <c r="W1512" i="4" s="1"/>
  <c r="V846" i="4"/>
  <c r="W846" i="4" s="1"/>
  <c r="V612" i="4"/>
  <c r="W612" i="4" s="1"/>
  <c r="V1546" i="4"/>
  <c r="W1546" i="4" s="1"/>
  <c r="V688" i="4"/>
  <c r="W688" i="4" s="1"/>
  <c r="V1198" i="4"/>
  <c r="W1198" i="4" s="1"/>
  <c r="V205" i="4"/>
  <c r="W205" i="4" s="1"/>
  <c r="V1184" i="4"/>
  <c r="W1184" i="4" s="1"/>
  <c r="V649" i="4"/>
  <c r="W649" i="4" s="1"/>
  <c r="V1050" i="4"/>
  <c r="W1050" i="4" s="1"/>
  <c r="V1352" i="4"/>
  <c r="V405" i="4"/>
  <c r="W405" i="4" s="1"/>
  <c r="V243" i="4"/>
  <c r="W243" i="4" s="1"/>
  <c r="V1385" i="4"/>
  <c r="V1407" i="4"/>
  <c r="V544" i="4"/>
  <c r="W544" i="4" s="1"/>
  <c r="V1223" i="4"/>
  <c r="W1223" i="4" s="1"/>
  <c r="V925" i="4"/>
  <c r="V925" i="5" s="1"/>
  <c r="V365" i="6"/>
  <c r="W365" i="6" s="1"/>
  <c r="V365" i="4"/>
  <c r="W365" i="4" s="1"/>
  <c r="V861" i="6"/>
  <c r="W861" i="6" s="1"/>
  <c r="V861" i="4"/>
  <c r="W861" i="4" s="1"/>
  <c r="V1134" i="6"/>
  <c r="V1134" i="4"/>
  <c r="W1134" i="4" s="1"/>
  <c r="V366" i="6"/>
  <c r="V366" i="4"/>
  <c r="W366" i="4" s="1"/>
  <c r="V1496" i="6"/>
  <c r="W1496" i="6" s="1"/>
  <c r="V1496" i="4"/>
  <c r="W1496" i="4" s="1"/>
  <c r="V481" i="6"/>
  <c r="V481" i="4"/>
  <c r="V559" i="6"/>
  <c r="W559" i="6" s="1"/>
  <c r="V559" i="4"/>
  <c r="W559" i="4" s="1"/>
  <c r="V173" i="6"/>
  <c r="V173" i="4"/>
  <c r="W173" i="4" s="1"/>
  <c r="V1316" i="6"/>
  <c r="V1316" i="4"/>
  <c r="V995" i="6"/>
  <c r="V995" i="4"/>
  <c r="W995" i="4" s="1"/>
  <c r="V200" i="6"/>
  <c r="V200" i="4"/>
  <c r="W200" i="4" s="1"/>
  <c r="V1287" i="6"/>
  <c r="W1287" i="6" s="1"/>
  <c r="V1287" i="4"/>
  <c r="W1287" i="4" s="1"/>
  <c r="V891" i="6"/>
  <c r="V891" i="4"/>
  <c r="W891" i="4" s="1"/>
  <c r="V398" i="6"/>
  <c r="V398" i="4"/>
  <c r="V467" i="6"/>
  <c r="V467" i="4"/>
  <c r="W467" i="4" s="1"/>
  <c r="V453" i="6"/>
  <c r="V453" i="4"/>
  <c r="W453" i="4" s="1"/>
  <c r="V1529" i="6"/>
  <c r="V1529" i="4"/>
  <c r="W1529" i="4" s="1"/>
  <c r="V550" i="6"/>
  <c r="W550" i="6" s="1"/>
  <c r="V550" i="4"/>
  <c r="W550" i="4" s="1"/>
  <c r="V1167" i="6"/>
  <c r="V1167" i="4"/>
  <c r="W1167" i="4" s="1"/>
  <c r="V156" i="6"/>
  <c r="V156" i="4"/>
  <c r="W156" i="4" s="1"/>
  <c r="V1280" i="6"/>
  <c r="V1280" i="4"/>
  <c r="W1280" i="4" s="1"/>
  <c r="V1326" i="6"/>
  <c r="V1326" i="4"/>
  <c r="W1326" i="4" s="1"/>
  <c r="V1368" i="6"/>
  <c r="V1368" i="4"/>
  <c r="W1368" i="4" s="1"/>
  <c r="V842" i="6"/>
  <c r="W842" i="6" s="1"/>
  <c r="V842" i="4"/>
  <c r="W842" i="4" s="1"/>
  <c r="V229" i="6"/>
  <c r="W229" i="6" s="1"/>
  <c r="V229" i="4"/>
  <c r="W229" i="4" s="1"/>
  <c r="V1295" i="6"/>
  <c r="W1295" i="6" s="1"/>
  <c r="V1295" i="4"/>
  <c r="W1295" i="4" s="1"/>
  <c r="V858" i="6"/>
  <c r="V858" i="4"/>
  <c r="W858" i="4" s="1"/>
  <c r="V912" i="6"/>
  <c r="V912" i="4"/>
  <c r="W912" i="4" s="1"/>
  <c r="V157" i="6"/>
  <c r="V157" i="4"/>
  <c r="W157" i="4" s="1"/>
  <c r="V1342" i="6"/>
  <c r="W1342" i="6" s="1"/>
  <c r="V1342" i="4"/>
  <c r="W1342" i="4" s="1"/>
  <c r="V1339" i="6"/>
  <c r="V1339" i="4"/>
  <c r="W1339" i="4" s="1"/>
  <c r="V907" i="6"/>
  <c r="V907" i="4"/>
  <c r="W907" i="4" s="1"/>
  <c r="V1413" i="6"/>
  <c r="V1413" i="4"/>
  <c r="W1413" i="4" s="1"/>
  <c r="V429" i="6"/>
  <c r="V429" i="4"/>
  <c r="W429" i="4" s="1"/>
  <c r="V475" i="6"/>
  <c r="W475" i="6" s="1"/>
  <c r="V475" i="4"/>
  <c r="W475" i="4" s="1"/>
  <c r="V356" i="6"/>
  <c r="V356" i="4"/>
  <c r="W356" i="4" s="1"/>
  <c r="V656" i="6"/>
  <c r="W656" i="6" s="1"/>
  <c r="V656" i="4"/>
  <c r="W656" i="4" s="1"/>
  <c r="V152" i="6"/>
  <c r="W152" i="6" s="1"/>
  <c r="V152" i="4"/>
  <c r="W152" i="4" s="1"/>
  <c r="V988" i="6"/>
  <c r="W988" i="6" s="1"/>
  <c r="V988" i="4"/>
  <c r="V797" i="6"/>
  <c r="W797" i="6" s="1"/>
  <c r="V797" i="4"/>
  <c r="W797" i="4" s="1"/>
  <c r="V189" i="6"/>
  <c r="V189" i="4"/>
  <c r="W189" i="4" s="1"/>
  <c r="V1361" i="6"/>
  <c r="V1361" i="4"/>
  <c r="W1361" i="4" s="1"/>
  <c r="V838" i="6"/>
  <c r="W838" i="6" s="1"/>
  <c r="V838" i="4"/>
  <c r="W838" i="4" s="1"/>
  <c r="V557" i="6"/>
  <c r="V557" i="4"/>
  <c r="W557" i="4" s="1"/>
  <c r="V276" i="6"/>
  <c r="W276" i="6" s="1"/>
  <c r="V276" i="4"/>
  <c r="W276" i="4" s="1"/>
  <c r="V202" i="6"/>
  <c r="V202" i="4"/>
  <c r="W202" i="4" s="1"/>
  <c r="V283" i="6"/>
  <c r="W283" i="6" s="1"/>
  <c r="V283" i="4"/>
  <c r="W283" i="4" s="1"/>
  <c r="V875" i="4"/>
  <c r="W875" i="4" s="1"/>
  <c r="V168" i="4"/>
  <c r="V1268" i="6"/>
  <c r="W1268" i="6" s="1"/>
  <c r="V1268" i="4"/>
  <c r="V1158" i="6"/>
  <c r="W1158" i="6" s="1"/>
  <c r="V1158" i="4"/>
  <c r="W1158" i="4" s="1"/>
  <c r="V502" i="6"/>
  <c r="W502" i="6" s="1"/>
  <c r="V502" i="4"/>
  <c r="W502" i="4" s="1"/>
  <c r="V941" i="6"/>
  <c r="W941" i="6" s="1"/>
  <c r="V941" i="4"/>
  <c r="V336" i="6"/>
  <c r="W336" i="6" s="1"/>
  <c r="V336" i="4"/>
  <c r="W336" i="4" s="1"/>
  <c r="V309" i="6"/>
  <c r="V309" i="4"/>
  <c r="W309" i="4" s="1"/>
  <c r="V664" i="6"/>
  <c r="W664" i="6" s="1"/>
  <c r="V664" i="4"/>
  <c r="W664" i="4" s="1"/>
  <c r="V569" i="6"/>
  <c r="W569" i="6" s="1"/>
  <c r="V569" i="4"/>
  <c r="W569" i="4" s="1"/>
  <c r="V1454" i="4"/>
  <c r="W1454" i="4" s="1"/>
  <c r="V1270" i="4"/>
  <c r="W1270" i="4" s="1"/>
  <c r="V436" i="4"/>
  <c r="W436" i="4" s="1"/>
  <c r="V1317" i="6"/>
  <c r="W1317" i="6" s="1"/>
  <c r="V1317" i="4"/>
  <c r="W1317" i="4" s="1"/>
  <c r="V1583" i="6"/>
  <c r="W1583" i="6" s="1"/>
  <c r="V1583" i="4"/>
  <c r="W1583" i="4" s="1"/>
  <c r="V1201" i="6"/>
  <c r="W1201" i="6" s="1"/>
  <c r="V1201" i="4"/>
  <c r="W1201" i="4" s="1"/>
  <c r="V1077" i="6"/>
  <c r="W1077" i="6" s="1"/>
  <c r="V1077" i="4"/>
  <c r="V1275" i="6"/>
  <c r="W1275" i="6" s="1"/>
  <c r="V1275" i="4"/>
  <c r="W1275" i="4" s="1"/>
  <c r="V1075" i="6"/>
  <c r="W1075" i="6" s="1"/>
  <c r="V1075" i="4"/>
  <c r="V848" i="6"/>
  <c r="W848" i="6" s="1"/>
  <c r="V848" i="4"/>
  <c r="W848" i="4" s="1"/>
  <c r="V255" i="4"/>
  <c r="W255" i="4" s="1"/>
  <c r="V629" i="4"/>
  <c r="W629" i="4" s="1"/>
  <c r="V916" i="6"/>
  <c r="W916" i="6" s="1"/>
  <c r="V916" i="4"/>
  <c r="V1470" i="6"/>
  <c r="W1470" i="6" s="1"/>
  <c r="V1470" i="4"/>
  <c r="W1470" i="4" s="1"/>
  <c r="V1283" i="6"/>
  <c r="W1283" i="6" s="1"/>
  <c r="V1283" i="4"/>
  <c r="W1283" i="4" s="1"/>
  <c r="V1157" i="6"/>
  <c r="W1157" i="6" s="1"/>
  <c r="V1157" i="4"/>
  <c r="W1157" i="4" s="1"/>
  <c r="V142" i="6"/>
  <c r="W142" i="6" s="1"/>
  <c r="V142" i="4"/>
  <c r="V1590" i="4"/>
  <c r="W1590" i="4" s="1"/>
  <c r="V1348" i="4"/>
  <c r="W1348" i="4" s="1"/>
  <c r="V342" i="6"/>
  <c r="W342" i="6" s="1"/>
  <c r="V342" i="4"/>
  <c r="W342" i="4" s="1"/>
  <c r="V543" i="4"/>
  <c r="W543" i="4" s="1"/>
  <c r="V1176" i="6"/>
  <c r="W1176" i="6" s="1"/>
  <c r="V1176" i="4"/>
  <c r="W1176" i="4" s="1"/>
  <c r="V870" i="6"/>
  <c r="W870" i="6" s="1"/>
  <c r="V870" i="4"/>
  <c r="W870" i="4" s="1"/>
  <c r="V1357" i="6"/>
  <c r="W1357" i="6" s="1"/>
  <c r="V1357" i="4"/>
  <c r="V917" i="4"/>
  <c r="W917" i="4" s="1"/>
  <c r="V581" i="4"/>
  <c r="W581" i="4" s="1"/>
  <c r="V597" i="6"/>
  <c r="W597" i="6" s="1"/>
  <c r="V597" i="4"/>
  <c r="W597" i="4" s="1"/>
  <c r="V1037" i="6"/>
  <c r="W1037" i="6" s="1"/>
  <c r="V1037" i="4"/>
  <c r="W1037" i="4" s="1"/>
  <c r="V455" i="6"/>
  <c r="W455" i="6" s="1"/>
  <c r="V455" i="4"/>
  <c r="W455" i="4" s="1"/>
  <c r="V1194" i="6"/>
  <c r="W1194" i="6" s="1"/>
  <c r="V1194" i="4"/>
  <c r="W1194" i="4" s="1"/>
  <c r="V1013" i="6"/>
  <c r="W1013" i="6" s="1"/>
  <c r="V1013" i="4"/>
  <c r="V580" i="6"/>
  <c r="W580" i="6" s="1"/>
  <c r="V580" i="4"/>
  <c r="W230" i="4"/>
  <c r="V1416" i="6"/>
  <c r="W1416" i="6" s="1"/>
  <c r="V1416" i="4"/>
  <c r="W1416" i="4" s="1"/>
  <c r="V115" i="6"/>
  <c r="W115" i="6" s="1"/>
  <c r="V115" i="4"/>
  <c r="W115" i="4" s="1"/>
  <c r="V878" i="6"/>
  <c r="W878" i="6" s="1"/>
  <c r="V878" i="4"/>
  <c r="V1276" i="4"/>
  <c r="V443" i="4"/>
  <c r="W443" i="4" s="1"/>
  <c r="V1060" i="6"/>
  <c r="W1060" i="6" s="1"/>
  <c r="V1060" i="4"/>
  <c r="V1520" i="4"/>
  <c r="W1520" i="4" s="1"/>
  <c r="V1562" i="4"/>
  <c r="W1562" i="4" s="1"/>
  <c r="V1459" i="4"/>
  <c r="V1459" i="5" s="1"/>
  <c r="W1459" i="5" s="1"/>
  <c r="V213" i="4"/>
  <c r="W213" i="4" s="1"/>
  <c r="V1375" i="6"/>
  <c r="W1375" i="6" s="1"/>
  <c r="V1375" i="4"/>
  <c r="V969" i="6"/>
  <c r="W969" i="6" s="1"/>
  <c r="V969" i="4"/>
  <c r="W969" i="4" s="1"/>
  <c r="V1061" i="4"/>
  <c r="W1061" i="4" s="1"/>
  <c r="V802" i="6"/>
  <c r="W802" i="6" s="1"/>
  <c r="V802" i="4"/>
  <c r="W802" i="4" s="1"/>
  <c r="V1569" i="6"/>
  <c r="W1569" i="6" s="1"/>
  <c r="V1569" i="4"/>
  <c r="W1569" i="4" s="1"/>
  <c r="V1430" i="4"/>
  <c r="V1430" i="3" s="1"/>
  <c r="W1430" i="3" s="1"/>
  <c r="V732" i="6"/>
  <c r="W732" i="6" s="1"/>
  <c r="V732" i="4"/>
  <c r="W732" i="4" s="1"/>
  <c r="V814" i="6"/>
  <c r="V814" i="4"/>
  <c r="W814" i="4" s="1"/>
  <c r="V1020" i="6"/>
  <c r="W1020" i="6" s="1"/>
  <c r="V1020" i="4"/>
  <c r="W1020" i="4" s="1"/>
  <c r="V441" i="4"/>
  <c r="V441" i="3" s="1"/>
  <c r="W441" i="3" s="1"/>
  <c r="V1547" i="4"/>
  <c r="W1547" i="4" s="1"/>
  <c r="V1286" i="4"/>
  <c r="W1286" i="4" s="1"/>
  <c r="V1462" i="4"/>
  <c r="V1462" i="3" s="1"/>
  <c r="W1462" i="3" s="1"/>
  <c r="V751" i="4"/>
  <c r="W751" i="4" s="1"/>
  <c r="V1591" i="4"/>
  <c r="V1012" i="4"/>
  <c r="W1012" i="4" s="1"/>
  <c r="V789" i="4"/>
  <c r="V729" i="4"/>
  <c r="W729" i="4" s="1"/>
  <c r="V1169" i="4"/>
  <c r="W1169" i="4" s="1"/>
  <c r="V363" i="4"/>
  <c r="W363" i="4" s="1"/>
  <c r="V308" i="4"/>
  <c r="V396" i="4"/>
  <c r="W396" i="4" s="1"/>
  <c r="V906" i="4"/>
  <c r="V906" i="5" s="1"/>
  <c r="W906" i="5" s="1"/>
  <c r="V831" i="4"/>
  <c r="W831" i="4" s="1"/>
  <c r="V1341" i="4"/>
  <c r="V1447" i="4"/>
  <c r="W1447" i="4" s="1"/>
  <c r="V811" i="4"/>
  <c r="W811" i="4" s="1"/>
  <c r="V898" i="4"/>
  <c r="W898" i="4" s="1"/>
  <c r="V1303" i="4"/>
  <c r="W1303" i="4" s="1"/>
  <c r="V280" i="4"/>
  <c r="W280" i="4" s="1"/>
  <c r="V1128" i="4"/>
  <c r="W1128" i="4" s="1"/>
  <c r="V1175" i="4"/>
  <c r="V1390" i="4"/>
  <c r="W1390" i="4" s="1"/>
  <c r="V1289" i="4"/>
  <c r="W1289" i="4" s="1"/>
  <c r="V517" i="4"/>
  <c r="W517" i="4" s="1"/>
  <c r="V979" i="4"/>
  <c r="W979" i="4" s="1"/>
  <c r="R5" i="4"/>
  <c r="S5" i="4" s="1"/>
  <c r="V1129" i="6"/>
  <c r="W1129" i="6" s="1"/>
  <c r="W358" i="4"/>
  <c r="V377" i="6"/>
  <c r="W377" i="6" s="1"/>
  <c r="V1227" i="6"/>
  <c r="W1227" i="6" s="1"/>
  <c r="V948" i="6"/>
  <c r="W948" i="6" s="1"/>
  <c r="V1270" i="6"/>
  <c r="W1270" i="6" s="1"/>
  <c r="V565" i="3"/>
  <c r="W565" i="3" s="1"/>
  <c r="V809" i="6"/>
  <c r="W809" i="6" s="1"/>
  <c r="V1505" i="6"/>
  <c r="W1505" i="6" s="1"/>
  <c r="V478" i="6"/>
  <c r="W478" i="6" s="1"/>
  <c r="V1467" i="6"/>
  <c r="W1467" i="6" s="1"/>
  <c r="V140" i="6"/>
  <c r="W140" i="6" s="1"/>
  <c r="V893" i="6"/>
  <c r="W893" i="6" s="1"/>
  <c r="V565" i="5"/>
  <c r="W565" i="5" s="1"/>
  <c r="V190" i="6"/>
  <c r="W190" i="6" s="1"/>
  <c r="V918" i="6"/>
  <c r="V1097" i="6"/>
  <c r="W1097" i="6" s="1"/>
  <c r="V1032" i="6"/>
  <c r="W1032" i="6" s="1"/>
  <c r="V230" i="6"/>
  <c r="W230" i="6" s="1"/>
  <c r="V1318" i="6"/>
  <c r="V1318" i="5" s="1"/>
  <c r="W1318" i="5" s="1"/>
  <c r="V511" i="6"/>
  <c r="W511" i="6" s="1"/>
  <c r="V905" i="6"/>
  <c r="W905" i="6" s="1"/>
  <c r="V1208" i="6"/>
  <c r="W1208" i="6" s="1"/>
  <c r="V1396" i="6"/>
  <c r="W1396" i="6" s="1"/>
  <c r="V1582" i="6"/>
  <c r="W1582" i="6" s="1"/>
  <c r="V1293" i="6"/>
  <c r="V862" i="6"/>
  <c r="V862" i="5" s="1"/>
  <c r="V174" i="6"/>
  <c r="V803" i="6"/>
  <c r="V1419" i="6"/>
  <c r="V1419" i="3" s="1"/>
  <c r="W1419" i="3" s="1"/>
  <c r="V865" i="6"/>
  <c r="W865" i="6" s="1"/>
  <c r="V1327" i="6"/>
  <c r="W1327" i="6" s="1"/>
  <c r="V1262" i="6"/>
  <c r="W1262" i="6" s="1"/>
  <c r="V1508" i="6"/>
  <c r="V1371" i="6"/>
  <c r="V512" i="6"/>
  <c r="V991" i="6"/>
  <c r="W991" i="6" s="1"/>
  <c r="V1380" i="6"/>
  <c r="V106" i="6"/>
  <c r="V816" i="6"/>
  <c r="W816" i="6" s="1"/>
  <c r="V804" i="6"/>
  <c r="W804" i="6" s="1"/>
  <c r="V516" i="6"/>
  <c r="V516" i="5" s="1"/>
  <c r="W516" i="5" s="1"/>
  <c r="V1539" i="6"/>
  <c r="W1539" i="6" s="1"/>
  <c r="V375" i="6"/>
  <c r="W375" i="6" s="1"/>
  <c r="V1261" i="6"/>
  <c r="W1261" i="6" s="1"/>
  <c r="V1324" i="6"/>
  <c r="V1324" i="5" s="1"/>
  <c r="W1324" i="5" s="1"/>
  <c r="V1555" i="6"/>
  <c r="V1395" i="6"/>
  <c r="W1395" i="6" s="1"/>
  <c r="V1084" i="6"/>
  <c r="V1084" i="5" s="1"/>
  <c r="W1084" i="5" s="1"/>
  <c r="V325" i="6"/>
  <c r="W325" i="6" s="1"/>
  <c r="V1532" i="6"/>
  <c r="W1532" i="6" s="1"/>
  <c r="V1160" i="6"/>
  <c r="W1160" i="6" s="1"/>
  <c r="V751" i="6"/>
  <c r="W751" i="6" s="1"/>
  <c r="V854" i="6"/>
  <c r="V1423" i="6"/>
  <c r="W1423" i="6" s="1"/>
  <c r="V759" i="6"/>
  <c r="W759" i="6" s="1"/>
  <c r="V1388" i="6"/>
  <c r="W1388" i="6" s="1"/>
  <c r="V443" i="6"/>
  <c r="W443" i="6" s="1"/>
  <c r="V750" i="6"/>
  <c r="V908" i="6"/>
  <c r="V1328" i="6"/>
  <c r="V203" i="6"/>
  <c r="W203" i="6" s="1"/>
  <c r="W616" i="6"/>
  <c r="V917" i="6"/>
  <c r="W917" i="6" s="1"/>
  <c r="V897" i="6"/>
  <c r="V897" i="5" s="1"/>
  <c r="V745" i="6"/>
  <c r="V745" i="5" s="1"/>
  <c r="W745" i="5" s="1"/>
  <c r="V652" i="6"/>
  <c r="V1200" i="6"/>
  <c r="V1200" i="5" s="1"/>
  <c r="W1200" i="5" s="1"/>
  <c r="V594" i="6"/>
  <c r="W594" i="6" s="1"/>
  <c r="V623" i="6"/>
  <c r="W623" i="6" s="1"/>
  <c r="V820" i="6"/>
  <c r="V1309" i="6"/>
  <c r="W1309" i="6" s="1"/>
  <c r="V1522" i="6"/>
  <c r="V1522" i="3" s="1"/>
  <c r="W1522" i="3" s="1"/>
  <c r="V433" i="6"/>
  <c r="V433" i="3" s="1"/>
  <c r="W433" i="3" s="1"/>
  <c r="V1348" i="6"/>
  <c r="V642" i="6"/>
  <c r="V621" i="6"/>
  <c r="W1459" i="6"/>
  <c r="W777" i="6"/>
  <c r="V763" i="6"/>
  <c r="V763" i="5" s="1"/>
  <c r="W763" i="5" s="1"/>
  <c r="V1151" i="6"/>
  <c r="V1469" i="6"/>
  <c r="W1469" i="6" s="1"/>
  <c r="V1543" i="6"/>
  <c r="V1276" i="6"/>
  <c r="V333" i="6"/>
  <c r="V333" i="5" s="1"/>
  <c r="W333" i="5" s="1"/>
  <c r="V1524" i="6"/>
  <c r="W1524" i="6" s="1"/>
  <c r="V470" i="6"/>
  <c r="W470" i="6" s="1"/>
  <c r="V239" i="6"/>
  <c r="W239" i="6" s="1"/>
  <c r="V686" i="6"/>
  <c r="W686" i="6" s="1"/>
  <c r="V832" i="6"/>
  <c r="W832" i="6" s="1"/>
  <c r="V334" i="6"/>
  <c r="W334" i="6" s="1"/>
  <c r="V1401" i="6"/>
  <c r="W1401" i="6" s="1"/>
  <c r="V403" i="6"/>
  <c r="W403" i="6" s="1"/>
  <c r="V1477" i="6"/>
  <c r="W1205" i="4"/>
  <c r="W477" i="6"/>
  <c r="W386" i="6"/>
  <c r="V1144" i="6"/>
  <c r="W1144" i="6" s="1"/>
  <c r="V139" i="6"/>
  <c r="W139" i="6" s="1"/>
  <c r="V1054" i="6"/>
  <c r="W1054" i="6" s="1"/>
  <c r="W964" i="6"/>
  <c r="V1226" i="6"/>
  <c r="W1226" i="6" s="1"/>
  <c r="V450" i="6"/>
  <c r="W450" i="6" s="1"/>
  <c r="V609" i="6"/>
  <c r="W609" i="6" s="1"/>
  <c r="V509" i="6"/>
  <c r="W509" i="6" s="1"/>
  <c r="V1512" i="6"/>
  <c r="V985" i="6"/>
  <c r="W985" i="6" s="1"/>
  <c r="V301" i="6"/>
  <c r="V1050" i="6"/>
  <c r="W1050" i="6" s="1"/>
  <c r="V460" i="6"/>
  <c r="W460" i="6" s="1"/>
  <c r="V255" i="6"/>
  <c r="V992" i="6"/>
  <c r="V992" i="5" s="1"/>
  <c r="W992" i="5" s="1"/>
  <c r="V1356" i="6"/>
  <c r="W1356" i="6" s="1"/>
  <c r="V914" i="6"/>
  <c r="V650" i="6"/>
  <c r="V1437" i="6"/>
  <c r="V1006" i="6"/>
  <c r="V1006" i="5" s="1"/>
  <c r="W1006" i="5" s="1"/>
  <c r="V875" i="6"/>
  <c r="W875" i="6" s="1"/>
  <c r="V166" i="6"/>
  <c r="V979" i="6"/>
  <c r="W979" i="6" s="1"/>
  <c r="W970" i="6"/>
  <c r="W1530" i="6"/>
  <c r="V311" i="6"/>
  <c r="V546" i="6"/>
  <c r="W546" i="6" s="1"/>
  <c r="V1299" i="6"/>
  <c r="W1299" i="6" s="1"/>
  <c r="V1427" i="6"/>
  <c r="W1427" i="6" s="1"/>
  <c r="V1406" i="6"/>
  <c r="W1406" i="6" s="1"/>
  <c r="V227" i="6"/>
  <c r="W227" i="6" s="1"/>
  <c r="V1511" i="6"/>
  <c r="W1511" i="6" s="1"/>
  <c r="V1123" i="6"/>
  <c r="W1123" i="6" s="1"/>
  <c r="V898" i="6"/>
  <c r="V327" i="6"/>
  <c r="W327" i="6" s="1"/>
  <c r="V1008" i="6"/>
  <c r="V543" i="6"/>
  <c r="W543" i="6" s="1"/>
  <c r="V629" i="6"/>
  <c r="W629" i="6" s="1"/>
  <c r="V1239" i="6"/>
  <c r="V1447" i="6"/>
  <c r="V1109" i="6"/>
  <c r="W1109" i="6" s="1"/>
  <c r="V630" i="6"/>
  <c r="V630" i="5" s="1"/>
  <c r="W630" i="5" s="1"/>
  <c r="V1315" i="6"/>
  <c r="W1315" i="6" s="1"/>
  <c r="V461" i="6"/>
  <c r="V461" i="5" s="1"/>
  <c r="V361" i="6"/>
  <c r="V361" i="5" s="1"/>
  <c r="V736" i="6"/>
  <c r="V736" i="5" s="1"/>
  <c r="V1031" i="6"/>
  <c r="W1424" i="6"/>
  <c r="V1562" i="6"/>
  <c r="W1562" i="6" s="1"/>
  <c r="V172" i="6"/>
  <c r="W978" i="6"/>
  <c r="V1473" i="6"/>
  <c r="W1473" i="6" s="1"/>
  <c r="V1088" i="6"/>
  <c r="W1217" i="4"/>
  <c r="V1217" i="6"/>
  <c r="W1217" i="6" s="1"/>
  <c r="V779" i="6"/>
  <c r="W779" i="6" s="1"/>
  <c r="V416" i="6"/>
  <c r="V834" i="6"/>
  <c r="W834" i="6" s="1"/>
  <c r="V1205" i="6"/>
  <c r="W1205" i="6" s="1"/>
  <c r="V812" i="6"/>
  <c r="W812" i="6" s="1"/>
  <c r="V1224" i="6"/>
  <c r="W1224" i="6" s="1"/>
  <c r="V1043" i="6"/>
  <c r="V1386" i="6"/>
  <c r="V1386" i="5" s="1"/>
  <c r="W1386" i="5" s="1"/>
  <c r="V953" i="6"/>
  <c r="V953" i="3" s="1"/>
  <c r="W953" i="3" s="1"/>
  <c r="V1589" i="6"/>
  <c r="W1589" i="6" s="1"/>
  <c r="V265" i="6"/>
  <c r="V764" i="6"/>
  <c r="W764" i="6" s="1"/>
  <c r="V1269" i="6"/>
  <c r="V1269" i="3" s="1"/>
  <c r="W1269" i="3" s="1"/>
  <c r="V213" i="6"/>
  <c r="W213" i="6" s="1"/>
  <c r="V110" i="6"/>
  <c r="V1598" i="6"/>
  <c r="W1391" i="6"/>
  <c r="W810" i="6"/>
  <c r="W1198" i="6"/>
  <c r="W432" i="6"/>
  <c r="V1383" i="6"/>
  <c r="W1383" i="6" s="1"/>
  <c r="V257" i="6"/>
  <c r="W257" i="6" s="1"/>
  <c r="V1590" i="6"/>
  <c r="W1590" i="6" s="1"/>
  <c r="V793" i="6"/>
  <c r="W793" i="6" s="1"/>
  <c r="V286" i="6"/>
  <c r="V286" i="3" s="1"/>
  <c r="W286" i="3" s="1"/>
  <c r="V196" i="6"/>
  <c r="W196" i="6" s="1"/>
  <c r="V1599" i="6"/>
  <c r="W1599" i="6" s="1"/>
  <c r="V581" i="6"/>
  <c r="W581" i="6" s="1"/>
  <c r="V138" i="6"/>
  <c r="W138" i="6" s="1"/>
  <c r="V407" i="6"/>
  <c r="W407" i="6" s="1"/>
  <c r="V159" i="6"/>
  <c r="W159" i="6" s="1"/>
  <c r="V1575" i="6"/>
  <c r="W1575" i="6" s="1"/>
  <c r="V444" i="6"/>
  <c r="W444" i="6" s="1"/>
  <c r="V1425" i="6"/>
  <c r="V1230" i="6"/>
  <c r="W1230" i="6" s="1"/>
  <c r="V977" i="6"/>
  <c r="W977" i="6" s="1"/>
  <c r="V1298" i="6"/>
  <c r="W1298" i="6" s="1"/>
  <c r="V922" i="6"/>
  <c r="W922" i="6" s="1"/>
  <c r="V574" i="6"/>
  <c r="W574" i="6" s="1"/>
  <c r="V909" i="6"/>
  <c r="W909" i="6" s="1"/>
  <c r="V1340" i="6"/>
  <c r="W1340" i="6" s="1"/>
  <c r="V261" i="6"/>
  <c r="W261" i="6" s="1"/>
  <c r="W265" i="4"/>
  <c r="W1539" i="4"/>
  <c r="W1469" i="4"/>
  <c r="W311" i="4"/>
  <c r="W1088" i="4"/>
  <c r="W444" i="4"/>
  <c r="W1406" i="4"/>
  <c r="W139" i="4"/>
  <c r="W985" i="4"/>
  <c r="W1226" i="4"/>
  <c r="W159" i="4"/>
  <c r="W138" i="4"/>
  <c r="W977" i="4"/>
  <c r="W257" i="4"/>
  <c r="W1144" i="4"/>
  <c r="W509" i="4"/>
  <c r="W1308" i="6"/>
  <c r="W1524" i="4"/>
  <c r="W450" i="4"/>
  <c r="V956" i="5"/>
  <c r="W956" i="5" s="1"/>
  <c r="W327" i="4"/>
  <c r="W1151" i="4"/>
  <c r="W1298" i="4"/>
  <c r="W1383" i="4"/>
  <c r="W133" i="6"/>
  <c r="W1429" i="6"/>
  <c r="W560" i="6"/>
  <c r="W1440" i="6"/>
  <c r="W1364" i="6"/>
  <c r="W1065" i="6"/>
  <c r="W942" i="6"/>
  <c r="W405" i="6"/>
  <c r="W855" i="6"/>
  <c r="W612" i="6"/>
  <c r="W653" i="6"/>
  <c r="W1066" i="6"/>
  <c r="W348" i="6"/>
  <c r="W1591" i="6"/>
  <c r="W959" i="6"/>
  <c r="W307" i="6"/>
  <c r="W308" i="6"/>
  <c r="W119" i="6"/>
  <c r="W279" i="6"/>
  <c r="W1549" i="6"/>
  <c r="W1070" i="6"/>
  <c r="W235" i="6"/>
  <c r="W1228" i="6"/>
  <c r="W1341" i="6"/>
  <c r="W1252" i="6"/>
  <c r="W1220" i="6"/>
  <c r="W1349" i="6"/>
  <c r="W409" i="6"/>
  <c r="V856" i="5"/>
  <c r="W856" i="5" s="1"/>
  <c r="V913" i="5"/>
  <c r="W913" i="5" s="1"/>
  <c r="V913" i="3"/>
  <c r="W913" i="3" s="1"/>
  <c r="V1127" i="3"/>
  <c r="W1127" i="3" s="1"/>
  <c r="V1266" i="5"/>
  <c r="W1266" i="5" s="1"/>
  <c r="V388" i="3"/>
  <c r="W388" i="3" s="1"/>
  <c r="W1266" i="4"/>
  <c r="V1168" i="3"/>
  <c r="W1168" i="3" s="1"/>
  <c r="V859" i="5"/>
  <c r="W859" i="5" s="1"/>
  <c r="V506" i="3"/>
  <c r="W506" i="3" s="1"/>
  <c r="V107" i="3"/>
  <c r="W107" i="3" s="1"/>
  <c r="V1377" i="3"/>
  <c r="W1377" i="3" s="1"/>
  <c r="V1377" i="5"/>
  <c r="W1377" i="5" s="1"/>
  <c r="V1105" i="5"/>
  <c r="W1105" i="5" s="1"/>
  <c r="V413" i="5"/>
  <c r="W413" i="5" s="1"/>
  <c r="V997" i="5"/>
  <c r="W997" i="5" s="1"/>
  <c r="V805" i="5"/>
  <c r="W805" i="5" s="1"/>
  <c r="W620" i="6"/>
  <c r="W683" i="6"/>
  <c r="W1335" i="6"/>
  <c r="W1367" i="6"/>
  <c r="W1331" i="6"/>
  <c r="W1551" i="6"/>
  <c r="W589" i="6"/>
  <c r="W830" i="6"/>
  <c r="W442" i="6"/>
  <c r="W1462" i="6"/>
  <c r="W449" i="6"/>
  <c r="W1485" i="6"/>
  <c r="W483" i="6"/>
  <c r="W714" i="6"/>
  <c r="W882" i="6"/>
  <c r="W168" i="6"/>
  <c r="W1329" i="6"/>
  <c r="W874" i="6"/>
  <c r="W682" i="6"/>
  <c r="W840" i="6"/>
  <c r="W1376" i="6"/>
  <c r="W885" i="6"/>
  <c r="W250" i="6"/>
  <c r="W520" i="6"/>
  <c r="W572" i="6"/>
  <c r="W278" i="6"/>
  <c r="W1536" i="6"/>
  <c r="W479" i="6"/>
  <c r="W1242" i="6"/>
  <c r="W1128" i="6"/>
  <c r="W789" i="6"/>
  <c r="W427" i="6"/>
  <c r="W976" i="6"/>
  <c r="W1044" i="6"/>
  <c r="W689" i="6"/>
  <c r="W823" i="6"/>
  <c r="W1175" i="6"/>
  <c r="W1103" i="6"/>
  <c r="W564" i="6"/>
  <c r="W1407" i="6"/>
  <c r="W160" i="6"/>
  <c r="W1025" i="6"/>
  <c r="W1023" i="6"/>
  <c r="W586" i="6"/>
  <c r="W765" i="6"/>
  <c r="W729" i="6"/>
  <c r="W362" i="6"/>
  <c r="W1133" i="6"/>
  <c r="W1478" i="6"/>
  <c r="W598" i="6"/>
  <c r="W441" i="6"/>
  <c r="W841" i="6"/>
  <c r="W1390" i="6"/>
  <c r="W1085" i="6"/>
  <c r="W367" i="6"/>
  <c r="W1351" i="6"/>
  <c r="W1312" i="6"/>
  <c r="W1135" i="6"/>
  <c r="W1145" i="6"/>
  <c r="W857" i="6"/>
  <c r="W499" i="6"/>
  <c r="W754" i="6"/>
  <c r="W394" i="6"/>
  <c r="W531" i="6"/>
  <c r="W879" i="6"/>
  <c r="W670" i="6"/>
  <c r="W376" i="6"/>
  <c r="W267" i="6"/>
  <c r="W573" i="6"/>
  <c r="W208" i="6"/>
  <c r="W1021" i="6"/>
  <c r="W1148" i="6"/>
  <c r="W1385" i="6"/>
  <c r="W544" i="6"/>
  <c r="W357" i="6"/>
  <c r="W846" i="6"/>
  <c r="W721" i="6"/>
  <c r="W1178" i="6"/>
  <c r="W1163" i="6"/>
  <c r="W915" i="6"/>
  <c r="W359" i="6"/>
  <c r="W1062" i="6"/>
  <c r="S5" i="6"/>
  <c r="V379" i="5"/>
  <c r="W379" i="5" s="1"/>
  <c r="V379" i="3"/>
  <c r="W379" i="3" s="1"/>
  <c r="W1427" i="4"/>
  <c r="V373" i="3"/>
  <c r="W373" i="3" s="1"/>
  <c r="V373" i="5"/>
  <c r="W373" i="5" s="1"/>
  <c r="V388" i="5"/>
  <c r="W388" i="5" s="1"/>
  <c r="V249" i="5"/>
  <c r="W249" i="5" s="1"/>
  <c r="W1261" i="4"/>
  <c r="V1531" i="3"/>
  <c r="W1531" i="3" s="1"/>
  <c r="W1531" i="4"/>
  <c r="V413" i="3"/>
  <c r="W413" i="3" s="1"/>
  <c r="W1318" i="4"/>
  <c r="W1129" i="4"/>
  <c r="W805" i="4"/>
  <c r="V805" i="3"/>
  <c r="W805" i="3" s="1"/>
  <c r="V179" i="5"/>
  <c r="W179" i="5" s="1"/>
  <c r="V1216" i="5"/>
  <c r="W1216" i="5" s="1"/>
  <c r="V1216" i="3"/>
  <c r="W1216" i="3" s="1"/>
  <c r="W1160" i="4"/>
  <c r="W621" i="4"/>
  <c r="V218" i="5"/>
  <c r="W218" i="5" s="1"/>
  <c r="W1053" i="4"/>
  <c r="V158" i="3"/>
  <c r="W158" i="3" s="1"/>
  <c r="W413" i="4"/>
  <c r="V136" i="5"/>
  <c r="W136" i="5" s="1"/>
  <c r="V136" i="3"/>
  <c r="W136" i="3" s="1"/>
  <c r="V1038" i="3"/>
  <c r="W1038" i="3" s="1"/>
  <c r="V1038" i="5"/>
  <c r="W1038" i="5" s="1"/>
  <c r="W331" i="6"/>
  <c r="V1545" i="5"/>
  <c r="W1545" i="5" s="1"/>
  <c r="V887" i="5"/>
  <c r="W887" i="5" s="1"/>
  <c r="V746" i="3"/>
  <c r="W746" i="3" s="1"/>
  <c r="V411" i="3"/>
  <c r="W411" i="3" s="1"/>
  <c r="V411" i="5"/>
  <c r="W411" i="5" s="1"/>
  <c r="W554" i="4"/>
  <c r="W819" i="6"/>
  <c r="W615" i="6"/>
  <c r="W905" i="4"/>
  <c r="W551" i="6"/>
  <c r="W161" i="6"/>
  <c r="W1251" i="6"/>
  <c r="W899" i="4"/>
  <c r="W1289" i="6"/>
  <c r="W773" i="6"/>
  <c r="W642" i="4"/>
  <c r="W867" i="4"/>
  <c r="W404" i="6"/>
  <c r="W1099" i="6"/>
  <c r="W688" i="6"/>
  <c r="W852" i="4"/>
  <c r="W1497" i="6"/>
  <c r="W833" i="6"/>
  <c r="W1437" i="4"/>
  <c r="W1006" i="4"/>
  <c r="W750" i="4"/>
  <c r="W1269" i="4"/>
  <c r="W918" i="4"/>
  <c r="W745" i="4"/>
  <c r="W433" i="4"/>
  <c r="W1208" i="4"/>
  <c r="W953" i="4"/>
  <c r="W1084" i="4"/>
  <c r="W816" i="4"/>
  <c r="W893" i="4"/>
  <c r="W736" i="4"/>
  <c r="W361" i="4"/>
  <c r="W897" i="4"/>
  <c r="W1522" i="4"/>
  <c r="W1386" i="4"/>
  <c r="W862" i="4"/>
  <c r="W1401" i="4"/>
  <c r="W187" i="4"/>
  <c r="W403" i="4"/>
  <c r="W992" i="4"/>
  <c r="W261" i="4"/>
  <c r="W1589" i="4"/>
  <c r="W1324" i="4"/>
  <c r="W1511" i="4"/>
  <c r="W1371" i="4"/>
  <c r="W166" i="4"/>
  <c r="W803" i="4"/>
  <c r="W1323" i="6"/>
  <c r="V993" i="5"/>
  <c r="W993" i="5" s="1"/>
  <c r="V993" i="3"/>
  <c r="W993" i="3" s="1"/>
  <c r="W1555" i="4"/>
  <c r="W1057" i="6"/>
  <c r="W517" i="6"/>
  <c r="W1012" i="6"/>
  <c r="W196" i="4"/>
  <c r="W1036" i="6"/>
  <c r="W1052" i="4"/>
  <c r="W281" i="6"/>
  <c r="V940" i="3"/>
  <c r="W940" i="3" s="1"/>
  <c r="V312" i="5"/>
  <c r="W312" i="5" s="1"/>
  <c r="V940" i="5"/>
  <c r="W940" i="5" s="1"/>
  <c r="V1256" i="5"/>
  <c r="W1256" i="5" s="1"/>
  <c r="V853" i="5"/>
  <c r="W853" i="5" s="1"/>
  <c r="V853" i="3"/>
  <c r="W853" i="3" s="1"/>
  <c r="V539" i="3"/>
  <c r="W539" i="3" s="1"/>
  <c r="W956" i="6"/>
  <c r="V956" i="3"/>
  <c r="W956" i="3" s="1"/>
  <c r="W110" i="4"/>
  <c r="V1052" i="3"/>
  <c r="W1052" i="3" s="1"/>
  <c r="V1548" i="3"/>
  <c r="W1548" i="3" s="1"/>
  <c r="W1507" i="6"/>
  <c r="V1548" i="5"/>
  <c r="W1548" i="5" s="1"/>
  <c r="W174" i="4"/>
  <c r="W672" i="4"/>
  <c r="W887" i="6"/>
  <c r="V887" i="3"/>
  <c r="W887" i="3" s="1"/>
  <c r="W506" i="6"/>
  <c r="V506" i="5"/>
  <c r="W506" i="5" s="1"/>
  <c r="V158" i="5"/>
  <c r="W158" i="5" s="1"/>
  <c r="W1508" i="4"/>
  <c r="V1544" i="5"/>
  <c r="W1544" i="5" s="1"/>
  <c r="W674" i="6"/>
  <c r="W171" i="6"/>
  <c r="V179" i="3"/>
  <c r="W179" i="3" s="1"/>
  <c r="W1378" i="6"/>
  <c r="V1378" i="3"/>
  <c r="W1378" i="3" s="1"/>
  <c r="V1378" i="5"/>
  <c r="W1378" i="5" s="1"/>
  <c r="W462" i="4"/>
  <c r="W179" i="4"/>
  <c r="W552" i="6"/>
  <c r="W402" i="6"/>
  <c r="W1380" i="4"/>
  <c r="W1543" i="4"/>
  <c r="W408" i="6"/>
  <c r="W1180" i="6"/>
  <c r="V162" i="3"/>
  <c r="W162" i="3" s="1"/>
  <c r="W1445" i="6"/>
  <c r="W1559" i="6"/>
  <c r="W713" i="6"/>
  <c r="W1030" i="6"/>
  <c r="V218" i="3"/>
  <c r="W218" i="3" s="1"/>
  <c r="V973" i="5"/>
  <c r="W973" i="5" s="1"/>
  <c r="V973" i="3"/>
  <c r="W973" i="3" s="1"/>
  <c r="W991" i="4"/>
  <c r="W763" i="4"/>
  <c r="W218" i="4"/>
  <c r="W396" i="6"/>
  <c r="W1230" i="4"/>
  <c r="V1186" i="3"/>
  <c r="W1186" i="3" s="1"/>
  <c r="W334" i="4"/>
  <c r="V935" i="3"/>
  <c r="W935" i="3" s="1"/>
  <c r="V997" i="3"/>
  <c r="W997" i="3" s="1"/>
  <c r="V1545" i="3"/>
  <c r="W1545" i="3" s="1"/>
  <c r="W997" i="4"/>
  <c r="W1545" i="6"/>
  <c r="V760" i="5"/>
  <c r="W760" i="5" s="1"/>
  <c r="V1093" i="3"/>
  <c r="W1093" i="3" s="1"/>
  <c r="V1093" i="5"/>
  <c r="W1093" i="5" s="1"/>
  <c r="W363" i="6"/>
  <c r="V153" i="5"/>
  <c r="W153" i="5" s="1"/>
  <c r="V627" i="3"/>
  <c r="W627" i="3" s="1"/>
  <c r="V317" i="3"/>
  <c r="W317" i="3" s="1"/>
  <c r="V162" i="5"/>
  <c r="W162" i="5" s="1"/>
  <c r="V317" i="5"/>
  <c r="W317" i="5" s="1"/>
  <c r="V153" i="3"/>
  <c r="W153" i="3" s="1"/>
  <c r="V818" i="3"/>
  <c r="W818" i="3" s="1"/>
  <c r="W602" i="6"/>
  <c r="W1301" i="6"/>
  <c r="V1448" i="5"/>
  <c r="W1448" i="5" s="1"/>
  <c r="V1003" i="3"/>
  <c r="W1003" i="3" s="1"/>
  <c r="W1265" i="6"/>
  <c r="W818" i="6"/>
  <c r="W1055" i="6"/>
  <c r="V818" i="5"/>
  <c r="W818" i="5" s="1"/>
  <c r="V1249" i="5"/>
  <c r="W1249" i="5" s="1"/>
  <c r="W329" i="6"/>
  <c r="V1003" i="5"/>
  <c r="W1003" i="5" s="1"/>
  <c r="V135" i="3"/>
  <c r="W135" i="3" s="1"/>
  <c r="V1578" i="5"/>
  <c r="W1578" i="5" s="1"/>
  <c r="W317" i="6"/>
  <c r="V1105" i="3"/>
  <c r="W1105" i="3" s="1"/>
  <c r="V1409" i="3"/>
  <c r="W1409" i="3" s="1"/>
  <c r="V1409" i="5"/>
  <c r="W1409" i="5" s="1"/>
  <c r="W1538" i="6"/>
  <c r="W1105" i="4"/>
  <c r="W922" i="4"/>
  <c r="V944" i="3"/>
  <c r="W944" i="3" s="1"/>
  <c r="W165" i="6"/>
  <c r="V954" i="3"/>
  <c r="W954" i="3" s="1"/>
  <c r="V1022" i="3"/>
  <c r="W1022" i="3" s="1"/>
  <c r="W135" i="6"/>
  <c r="V312" i="3"/>
  <c r="W312" i="3" s="1"/>
  <c r="W312" i="6"/>
  <c r="V1108" i="3"/>
  <c r="W1108" i="3" s="1"/>
  <c r="V1517" i="3"/>
  <c r="W1517" i="3" s="1"/>
  <c r="W1072" i="6"/>
  <c r="V321" i="3"/>
  <c r="W321" i="3" s="1"/>
  <c r="V523" i="3"/>
  <c r="W523" i="3" s="1"/>
  <c r="V539" i="5"/>
  <c r="W539" i="5" s="1"/>
  <c r="V242" i="5"/>
  <c r="W242" i="5" s="1"/>
  <c r="W1453" i="6"/>
  <c r="W293" i="6"/>
  <c r="V935" i="5"/>
  <c r="W935" i="5" s="1"/>
  <c r="V989" i="3"/>
  <c r="W989" i="3" s="1"/>
  <c r="V1267" i="3"/>
  <c r="W1267" i="3" s="1"/>
  <c r="W1052" i="6"/>
  <c r="W1184" i="6"/>
  <c r="W712" i="4"/>
  <c r="V989" i="5"/>
  <c r="W989" i="5" s="1"/>
  <c r="V1186" i="5"/>
  <c r="W1186" i="5" s="1"/>
  <c r="V1600" i="3"/>
  <c r="W1600" i="3" s="1"/>
  <c r="V1574" i="3"/>
  <c r="W1574" i="3" s="1"/>
  <c r="V1451" i="3"/>
  <c r="W1451" i="3" s="1"/>
  <c r="W989" i="4"/>
  <c r="W856" i="4"/>
  <c r="V856" i="3"/>
  <c r="W856" i="3" s="1"/>
  <c r="V191" i="3"/>
  <c r="W191" i="3" s="1"/>
  <c r="V954" i="5"/>
  <c r="W954" i="5" s="1"/>
  <c r="W1480" i="6"/>
  <c r="W190" i="4"/>
  <c r="V1256" i="3"/>
  <c r="W1256" i="3" s="1"/>
  <c r="W204" i="6"/>
  <c r="V1033" i="3"/>
  <c r="W1033" i="3" s="1"/>
  <c r="W150" i="6"/>
  <c r="V1267" i="5"/>
  <c r="W1267" i="5" s="1"/>
  <c r="W1294" i="4"/>
  <c r="V1294" i="3"/>
  <c r="W1294" i="3" s="1"/>
  <c r="V1179" i="5"/>
  <c r="W1179" i="5" s="1"/>
  <c r="V901" i="3"/>
  <c r="W901" i="3" s="1"/>
  <c r="W438" i="4"/>
  <c r="V438" i="5"/>
  <c r="W438" i="5" s="1"/>
  <c r="W1419" i="4"/>
  <c r="W1138" i="4"/>
  <c r="V1138" i="5"/>
  <c r="W1138" i="5" s="1"/>
  <c r="W220" i="4"/>
  <c r="V220" i="5"/>
  <c r="W220" i="5" s="1"/>
  <c r="W1262" i="4"/>
  <c r="W617" i="4"/>
  <c r="V617" i="5"/>
  <c r="W617" i="5" s="1"/>
  <c r="V742" i="3"/>
  <c r="W742" i="3" s="1"/>
  <c r="V742" i="5"/>
  <c r="W742" i="5" s="1"/>
  <c r="W275" i="4"/>
  <c r="V275" i="5"/>
  <c r="W275" i="5" s="1"/>
  <c r="W498" i="4"/>
  <c r="V498" i="5"/>
  <c r="W498" i="5" s="1"/>
  <c r="W534" i="4"/>
  <c r="V534" i="5"/>
  <c r="W534" i="5" s="1"/>
  <c r="W540" i="4"/>
  <c r="V540" i="5"/>
  <c r="W540" i="5" s="1"/>
  <c r="W1227" i="4"/>
  <c r="W804" i="4"/>
  <c r="W530" i="4"/>
  <c r="V530" i="5"/>
  <c r="W530" i="5" s="1"/>
  <c r="W232" i="4"/>
  <c r="V232" i="5"/>
  <c r="W232" i="5" s="1"/>
  <c r="V889" i="3"/>
  <c r="W889" i="3" s="1"/>
  <c r="V889" i="5"/>
  <c r="W889" i="5" s="1"/>
  <c r="V374" i="5"/>
  <c r="W374" i="5" s="1"/>
  <c r="W1253" i="4"/>
  <c r="V1253" i="5"/>
  <c r="W1253" i="5" s="1"/>
  <c r="W390" i="4"/>
  <c r="V390" i="5"/>
  <c r="W390" i="5" s="1"/>
  <c r="V237" i="5"/>
  <c r="W237" i="5" s="1"/>
  <c r="W1584" i="4"/>
  <c r="V1584" i="5"/>
  <c r="W1584" i="5" s="1"/>
  <c r="W784" i="4"/>
  <c r="V784" i="5"/>
  <c r="W784" i="5" s="1"/>
  <c r="W504" i="4"/>
  <c r="V504" i="5"/>
  <c r="W504" i="5" s="1"/>
  <c r="W439" i="6"/>
  <c r="W1501" i="6"/>
  <c r="W314" i="6"/>
  <c r="W240" i="6"/>
  <c r="V240" i="5"/>
  <c r="W240" i="5" s="1"/>
  <c r="W934" i="6"/>
  <c r="V1245" i="3"/>
  <c r="W1245" i="3" s="1"/>
  <c r="V1245" i="5"/>
  <c r="W1245" i="5" s="1"/>
  <c r="W215" i="6"/>
  <c r="V1189" i="3"/>
  <c r="W1189" i="3" s="1"/>
  <c r="V1552" i="5"/>
  <c r="W1552" i="5" s="1"/>
  <c r="W103" i="6"/>
  <c r="W871" i="6"/>
  <c r="W1041" i="6"/>
  <c r="W1517" i="6"/>
  <c r="V1517" i="5"/>
  <c r="W1517" i="5" s="1"/>
  <c r="W835" i="6"/>
  <c r="W1193" i="6"/>
  <c r="V1600" i="5"/>
  <c r="W1600" i="5" s="1"/>
  <c r="V1127" i="5"/>
  <c r="W1127" i="5" s="1"/>
  <c r="V1022" i="5"/>
  <c r="W1022" i="5" s="1"/>
  <c r="V387" i="5"/>
  <c r="W387" i="5" s="1"/>
  <c r="V1091" i="5"/>
  <c r="W1091" i="5" s="1"/>
  <c r="W1399" i="6"/>
  <c r="W146" i="6"/>
  <c r="V146" i="5"/>
  <c r="W146" i="5" s="1"/>
  <c r="W910" i="6"/>
  <c r="W1235" i="6"/>
  <c r="W700" i="6"/>
  <c r="V135" i="5"/>
  <c r="W135" i="5" s="1"/>
  <c r="V938" i="5"/>
  <c r="W938" i="5" s="1"/>
  <c r="V352" i="5"/>
  <c r="W352" i="5" s="1"/>
  <c r="V944" i="5"/>
  <c r="W944" i="5" s="1"/>
  <c r="W1403" i="6"/>
  <c r="V1403" i="5"/>
  <c r="W1403" i="5" s="1"/>
  <c r="W749" i="6"/>
  <c r="W901" i="6"/>
  <c r="V901" i="5"/>
  <c r="W901" i="5" s="1"/>
  <c r="W1161" i="6"/>
  <c r="W827" i="6"/>
  <c r="V1451" i="5"/>
  <c r="W1451" i="5" s="1"/>
  <c r="V1574" i="5"/>
  <c r="W1574" i="5" s="1"/>
  <c r="V923" i="5"/>
  <c r="W923" i="5" s="1"/>
  <c r="V1344" i="5"/>
  <c r="W1344" i="5" s="1"/>
  <c r="W1452" i="6"/>
  <c r="V1452" i="5"/>
  <c r="W1452" i="5" s="1"/>
  <c r="W972" i="6"/>
  <c r="W1284" i="6"/>
  <c r="W625" i="6"/>
  <c r="W436" i="6"/>
  <c r="W368" i="6"/>
  <c r="V368" i="5"/>
  <c r="W368" i="5" s="1"/>
  <c r="W347" i="6"/>
  <c r="W906" i="6"/>
  <c r="V1168" i="5"/>
  <c r="W1168" i="5" s="1"/>
  <c r="W269" i="6"/>
  <c r="V1310" i="5"/>
  <c r="W1310" i="5" s="1"/>
  <c r="V321" i="5"/>
  <c r="W321" i="5" s="1"/>
  <c r="V107" i="5"/>
  <c r="W107" i="5" s="1"/>
  <c r="V495" i="5"/>
  <c r="W495" i="5" s="1"/>
  <c r="V774" i="5"/>
  <c r="W774" i="5" s="1"/>
  <c r="W654" i="6"/>
  <c r="W725" i="6"/>
  <c r="W1343" i="6"/>
  <c r="W593" i="6"/>
  <c r="W757" i="6"/>
  <c r="V757" i="5"/>
  <c r="W757" i="5" s="1"/>
  <c r="W930" i="6"/>
  <c r="W542" i="6"/>
  <c r="W1001" i="6"/>
  <c r="V1033" i="5"/>
  <c r="W1033" i="5" s="1"/>
  <c r="V1004" i="5"/>
  <c r="W1004" i="5" s="1"/>
  <c r="V1330" i="5"/>
  <c r="W1330" i="5" s="1"/>
  <c r="V304" i="5"/>
  <c r="W304" i="5" s="1"/>
  <c r="W186" i="6"/>
  <c r="W1402" i="6"/>
  <c r="W1204" i="6"/>
  <c r="W1029" i="6"/>
  <c r="V463" i="5"/>
  <c r="W463" i="5" s="1"/>
  <c r="W243" i="6"/>
  <c r="V191" i="5"/>
  <c r="W191" i="5" s="1"/>
  <c r="V1404" i="5"/>
  <c r="W1404" i="5" s="1"/>
  <c r="V318" i="5"/>
  <c r="W318" i="5" s="1"/>
  <c r="V264" i="5"/>
  <c r="W264" i="5" s="1"/>
  <c r="V310" i="5"/>
  <c r="W310" i="5" s="1"/>
  <c r="V633" i="5"/>
  <c r="W633" i="5" s="1"/>
  <c r="W603" i="6"/>
  <c r="W747" i="6"/>
  <c r="W1111" i="6"/>
  <c r="W746" i="6"/>
  <c r="V746" i="5"/>
  <c r="W746" i="5" s="1"/>
  <c r="W170" i="6"/>
  <c r="V627" i="5"/>
  <c r="W627" i="5" s="1"/>
  <c r="V712" i="5"/>
  <c r="W712" i="5" s="1"/>
  <c r="W178" i="5"/>
  <c r="W141" i="6"/>
  <c r="V141" i="5"/>
  <c r="W141" i="5" s="1"/>
  <c r="V523" i="5"/>
  <c r="W523" i="5" s="1"/>
  <c r="W1182" i="6"/>
  <c r="W1171" i="6"/>
  <c r="V1108" i="5"/>
  <c r="W1108" i="5" s="1"/>
  <c r="V868" i="5"/>
  <c r="W868" i="5" s="1"/>
  <c r="V246" i="5"/>
  <c r="W246" i="5" s="1"/>
  <c r="V132" i="5"/>
  <c r="W132" i="5" s="1"/>
  <c r="V610" i="5"/>
  <c r="W610" i="5" s="1"/>
  <c r="V760" i="3"/>
  <c r="W760" i="3" s="1"/>
  <c r="W760" i="6"/>
  <c r="W1179" i="6"/>
  <c r="V1179" i="3"/>
  <c r="W1179" i="3" s="1"/>
  <c r="W107" i="4"/>
  <c r="W318" i="4"/>
  <c r="V318" i="3"/>
  <c r="W318" i="3" s="1"/>
  <c r="V141" i="3"/>
  <c r="W141" i="3" s="1"/>
  <c r="W1271" i="6"/>
  <c r="V757" i="3"/>
  <c r="W757" i="3" s="1"/>
  <c r="W1188" i="6"/>
  <c r="V264" i="3"/>
  <c r="W264" i="3" s="1"/>
  <c r="W1396" i="4"/>
  <c r="W1303" i="6"/>
  <c r="W1026" i="6"/>
  <c r="W222" i="6"/>
  <c r="W221" i="6"/>
  <c r="W826" i="6"/>
  <c r="W178" i="4"/>
  <c r="W1189" i="6"/>
  <c r="V178" i="3"/>
  <c r="W178" i="3" s="1"/>
  <c r="V1452" i="3"/>
  <c r="W1452" i="3" s="1"/>
  <c r="W781" i="6"/>
  <c r="V1404" i="3"/>
  <c r="W1404" i="3" s="1"/>
  <c r="V1403" i="3"/>
  <c r="W1403" i="3" s="1"/>
  <c r="W1168" i="4"/>
  <c r="W595" i="6"/>
  <c r="W944" i="4"/>
  <c r="V868" i="3"/>
  <c r="W868" i="3" s="1"/>
  <c r="W523" i="6"/>
  <c r="W1311" i="6"/>
  <c r="W571" i="6"/>
  <c r="W248" i="6"/>
  <c r="V774" i="3"/>
  <c r="W774" i="3" s="1"/>
  <c r="W901" i="4"/>
  <c r="W792" i="6"/>
  <c r="W129" i="6"/>
  <c r="W1246" i="6"/>
  <c r="V240" i="3"/>
  <c r="W240" i="3" s="1"/>
  <c r="W510" i="6"/>
  <c r="W971" i="6"/>
  <c r="W1256" i="6"/>
  <c r="W844" i="6"/>
  <c r="W326" i="6"/>
  <c r="V923" i="3"/>
  <c r="W923" i="3" s="1"/>
  <c r="V495" i="3"/>
  <c r="W495" i="3" s="1"/>
  <c r="W247" i="6"/>
  <c r="W968" i="6"/>
  <c r="V387" i="3"/>
  <c r="W387" i="3" s="1"/>
  <c r="V938" i="3"/>
  <c r="W938" i="3" s="1"/>
  <c r="V1344" i="3"/>
  <c r="W1344" i="3" s="1"/>
  <c r="W495" i="6"/>
  <c r="W1344" i="6"/>
  <c r="W1017" i="6"/>
  <c r="V1091" i="3"/>
  <c r="W1091" i="3" s="1"/>
  <c r="V146" i="3"/>
  <c r="W146" i="3" s="1"/>
  <c r="V1330" i="3"/>
  <c r="W1330" i="3" s="1"/>
  <c r="W630" i="4"/>
  <c r="V1552" i="3"/>
  <c r="W1552" i="3" s="1"/>
  <c r="V1004" i="3"/>
  <c r="W1004" i="3" s="1"/>
  <c r="W986" i="6"/>
  <c r="W1209" i="6"/>
  <c r="W1052" i="5"/>
  <c r="W1294" i="5"/>
  <c r="W494" i="6"/>
  <c r="W1544" i="6"/>
  <c r="V1544" i="3"/>
  <c r="W1544" i="3" s="1"/>
  <c r="W259" i="6"/>
  <c r="W423" i="6"/>
  <c r="W925" i="6"/>
  <c r="W951" i="6"/>
  <c r="W328" i="6"/>
  <c r="W1048" i="6"/>
  <c r="W180" i="6"/>
  <c r="W188" i="6"/>
  <c r="W1234" i="6"/>
  <c r="W1486" i="6"/>
  <c r="W291" i="6"/>
  <c r="W798" i="6"/>
  <c r="W1139" i="6"/>
  <c r="W535" i="6"/>
  <c r="W639" i="6"/>
  <c r="W463" i="6"/>
  <c r="V463" i="3"/>
  <c r="W463" i="3" s="1"/>
  <c r="W463" i="4"/>
  <c r="W1127" i="4"/>
  <c r="W1278" i="6"/>
  <c r="W1358" i="6"/>
  <c r="W272" i="6"/>
  <c r="W1454" i="6"/>
  <c r="W1423" i="4"/>
  <c r="V310" i="3"/>
  <c r="W310" i="3" s="1"/>
  <c r="W1514" i="6"/>
  <c r="V1310" i="3"/>
  <c r="W1310" i="3" s="1"/>
  <c r="W1169" i="6"/>
  <c r="W304" i="6"/>
  <c r="V304" i="3"/>
  <c r="W304" i="3" s="1"/>
  <c r="W651" i="6"/>
  <c r="W877" i="6"/>
  <c r="W1510" i="6"/>
  <c r="W1428" i="6"/>
  <c r="W832" i="4"/>
  <c r="V457" i="3"/>
  <c r="W457" i="3" s="1"/>
  <c r="W457" i="4"/>
  <c r="W457" i="6"/>
  <c r="W457" i="5"/>
  <c r="W859" i="4"/>
  <c r="V859" i="3"/>
  <c r="W859" i="3" s="1"/>
  <c r="W1592" i="6"/>
  <c r="W1557" i="6"/>
  <c r="W1355" i="6"/>
  <c r="V619" i="3"/>
  <c r="W619" i="3" s="1"/>
  <c r="W619" i="4"/>
  <c r="W1520" i="6"/>
  <c r="W619" i="6"/>
  <c r="W619" i="5"/>
  <c r="W1414" i="6"/>
  <c r="W1152" i="6"/>
  <c r="W254" i="6"/>
  <c r="V633" i="3"/>
  <c r="W633" i="3" s="1"/>
  <c r="V242" i="3"/>
  <c r="W242" i="3" s="1"/>
  <c r="W242" i="6"/>
  <c r="W296" i="6"/>
  <c r="W1109" i="4"/>
  <c r="W1249" i="6"/>
  <c r="V1249" i="3"/>
  <c r="W1249" i="3" s="1"/>
  <c r="W695" i="6"/>
  <c r="V352" i="3"/>
  <c r="W352" i="3" s="1"/>
  <c r="W352" i="6"/>
  <c r="W638" i="6"/>
  <c r="V1253" i="3"/>
  <c r="W1253" i="3" s="1"/>
  <c r="W1253" i="6"/>
  <c r="W613" i="6"/>
  <c r="V498" i="3"/>
  <c r="W498" i="3" s="1"/>
  <c r="W1573" i="6"/>
  <c r="W1455" i="6"/>
  <c r="W246" i="6"/>
  <c r="W364" i="6"/>
  <c r="W187" i="6"/>
  <c r="W445" i="6"/>
  <c r="V504" i="3"/>
  <c r="W504" i="3" s="1"/>
  <c r="W741" i="6"/>
  <c r="V530" i="3"/>
  <c r="W530" i="3" s="1"/>
  <c r="V246" i="3"/>
  <c r="W246" i="3" s="1"/>
  <c r="W742" i="4"/>
  <c r="V275" i="3"/>
  <c r="W275" i="3" s="1"/>
  <c r="W1448" i="6"/>
  <c r="V1448" i="3"/>
  <c r="W1448" i="3" s="1"/>
  <c r="W999" i="6"/>
  <c r="W790" i="6"/>
  <c r="W1595" i="6"/>
  <c r="W1356" i="4"/>
  <c r="W558" i="6"/>
  <c r="W1553" i="6"/>
  <c r="W881" i="6"/>
  <c r="W1245" i="6"/>
  <c r="W232" i="6"/>
  <c r="V232" i="3"/>
  <c r="W232" i="3" s="1"/>
  <c r="V534" i="3"/>
  <c r="W534" i="3" s="1"/>
  <c r="W1200" i="4"/>
  <c r="W1578" i="6"/>
  <c r="V1578" i="3"/>
  <c r="W1578" i="3" s="1"/>
  <c r="W1081" i="6"/>
  <c r="V610" i="3"/>
  <c r="W610" i="3" s="1"/>
  <c r="V368" i="3"/>
  <c r="W368" i="3" s="1"/>
  <c r="W132" i="6"/>
  <c r="V132" i="3"/>
  <c r="W132" i="3" s="1"/>
  <c r="W220" i="6"/>
  <c r="V220" i="3"/>
  <c r="W220" i="3" s="1"/>
  <c r="W335" i="4"/>
  <c r="W335" i="5"/>
  <c r="V335" i="3"/>
  <c r="W335" i="3" s="1"/>
  <c r="W1584" i="6"/>
  <c r="V1584" i="3"/>
  <c r="W1584" i="3" s="1"/>
  <c r="W117" i="6"/>
  <c r="V374" i="3"/>
  <c r="W374" i="3" s="1"/>
  <c r="W374" i="4"/>
  <c r="W346" i="6"/>
  <c r="V784" i="3"/>
  <c r="W784" i="3" s="1"/>
  <c r="W784" i="6"/>
  <c r="Q4" i="4"/>
  <c r="V237" i="3"/>
  <c r="W237" i="3" s="1"/>
  <c r="V390" i="3"/>
  <c r="W390" i="3" s="1"/>
  <c r="W762" i="6"/>
  <c r="W237" i="4"/>
  <c r="W1456" i="5"/>
  <c r="W1456" i="4"/>
  <c r="V1456" i="3"/>
  <c r="W1456" i="3" s="1"/>
  <c r="V617" i="3"/>
  <c r="W617" i="3" s="1"/>
  <c r="W1382" i="6"/>
  <c r="W458" i="6"/>
  <c r="W1546" i="6"/>
  <c r="V540" i="3"/>
  <c r="W540" i="3" s="1"/>
  <c r="W728" i="6"/>
  <c r="W223" i="6"/>
  <c r="W375" i="4"/>
  <c r="W461" i="4"/>
  <c r="V438" i="3"/>
  <c r="W438" i="3" s="1"/>
  <c r="W1008" i="4"/>
  <c r="V1513" i="3"/>
  <c r="W1513" i="3" s="1"/>
  <c r="W1513" i="5"/>
  <c r="W1513" i="4"/>
  <c r="W417" i="6"/>
  <c r="V1138" i="3"/>
  <c r="W1138" i="3" s="1"/>
  <c r="W776" i="6"/>
  <c r="W579" i="6"/>
  <c r="W547" i="6"/>
  <c r="W1094" i="6"/>
  <c r="W829" i="6"/>
  <c r="W889" i="4"/>
  <c r="P4" i="3"/>
  <c r="Q4" i="3" s="1"/>
  <c r="Q4" i="6"/>
  <c r="P4" i="5"/>
  <c r="R42" i="3"/>
  <c r="S42" i="3" s="1"/>
  <c r="R52" i="5"/>
  <c r="S52" i="5" s="1"/>
  <c r="T52" i="6" s="1"/>
  <c r="R43" i="3"/>
  <c r="S43" i="3" s="1"/>
  <c r="R48" i="3"/>
  <c r="S48" i="3" s="1"/>
  <c r="R37" i="5"/>
  <c r="S37" i="5" s="1"/>
  <c r="T37" i="6" s="1"/>
  <c r="R54" i="5"/>
  <c r="S54" i="5" s="1"/>
  <c r="T54" i="6" s="1"/>
  <c r="R71" i="5"/>
  <c r="S71" i="5" s="1"/>
  <c r="T71" i="6" s="1"/>
  <c r="R57" i="5"/>
  <c r="S57" i="5" s="1"/>
  <c r="T57" i="6" s="1"/>
  <c r="R83" i="3"/>
  <c r="S83" i="3" s="1"/>
  <c r="R32" i="3"/>
  <c r="S32" i="3" s="1"/>
  <c r="R77" i="3"/>
  <c r="S77" i="3" s="1"/>
  <c r="R18" i="3"/>
  <c r="S18" i="3" s="1"/>
  <c r="R87" i="3"/>
  <c r="S87" i="3" s="1"/>
  <c r="R69" i="3"/>
  <c r="S69" i="3" s="1"/>
  <c r="R78" i="3"/>
  <c r="S78" i="3" s="1"/>
  <c r="R14" i="3"/>
  <c r="S14" i="3" s="1"/>
  <c r="R95" i="3"/>
  <c r="S95" i="3" s="1"/>
  <c r="R85" i="3"/>
  <c r="S85" i="3" s="1"/>
  <c r="R12" i="3"/>
  <c r="S12" i="3" s="1"/>
  <c r="R39" i="3"/>
  <c r="S39" i="3" s="1"/>
  <c r="R81" i="3"/>
  <c r="S81" i="3" s="1"/>
  <c r="R75" i="3"/>
  <c r="S75" i="3" s="1"/>
  <c r="R84" i="3"/>
  <c r="S84" i="3" s="1"/>
  <c r="R64" i="3"/>
  <c r="S64" i="3" s="1"/>
  <c r="R22" i="3"/>
  <c r="S22" i="3" s="1"/>
  <c r="R20" i="3"/>
  <c r="S20" i="3" s="1"/>
  <c r="R62" i="3"/>
  <c r="S62" i="3" s="1"/>
  <c r="R96" i="3"/>
  <c r="S96" i="3" s="1"/>
  <c r="R9" i="3"/>
  <c r="S9" i="3" s="1"/>
  <c r="R88" i="3"/>
  <c r="S88" i="3" s="1"/>
  <c r="R13" i="3"/>
  <c r="S13" i="3" s="1"/>
  <c r="R51" i="3"/>
  <c r="S51" i="3" s="1"/>
  <c r="R80" i="3"/>
  <c r="S80" i="3" s="1"/>
  <c r="R25" i="3"/>
  <c r="S25" i="3" s="1"/>
  <c r="R91" i="3"/>
  <c r="S91" i="3" s="1"/>
  <c r="R98" i="3"/>
  <c r="S98" i="3" s="1"/>
  <c r="R89" i="3"/>
  <c r="S89" i="3" s="1"/>
  <c r="R61" i="3"/>
  <c r="S61" i="3" s="1"/>
  <c r="R68" i="3"/>
  <c r="S68" i="3" s="1"/>
  <c r="R63" i="3"/>
  <c r="S63" i="3" s="1"/>
  <c r="R90" i="3"/>
  <c r="S90" i="3" s="1"/>
  <c r="R33" i="5"/>
  <c r="S33" i="5" s="1"/>
  <c r="T33" i="6" s="1"/>
  <c r="R33" i="3"/>
  <c r="S33" i="3" s="1"/>
  <c r="R69" i="5"/>
  <c r="S69" i="5" s="1"/>
  <c r="T69" i="6" s="1"/>
  <c r="R94" i="3"/>
  <c r="S94" i="3" s="1"/>
  <c r="R47" i="3"/>
  <c r="S47" i="3" s="1"/>
  <c r="R74" i="3"/>
  <c r="S74" i="3" s="1"/>
  <c r="R55" i="3"/>
  <c r="S55" i="3" s="1"/>
  <c r="R50" i="3"/>
  <c r="S50" i="3" s="1"/>
  <c r="R71" i="3"/>
  <c r="S71" i="3" s="1"/>
  <c r="R58" i="3"/>
  <c r="S58" i="3" s="1"/>
  <c r="R54" i="3"/>
  <c r="S54" i="3" s="1"/>
  <c r="R24" i="3"/>
  <c r="S24" i="3" s="1"/>
  <c r="R21" i="3"/>
  <c r="S21" i="3" s="1"/>
  <c r="R16" i="3"/>
  <c r="S16" i="3" s="1"/>
  <c r="R41" i="3"/>
  <c r="S41" i="3" s="1"/>
  <c r="R31" i="3"/>
  <c r="S31" i="3" s="1"/>
  <c r="R66" i="3"/>
  <c r="S66" i="3" s="1"/>
  <c r="R79" i="3"/>
  <c r="S79" i="3" s="1"/>
  <c r="R17" i="3"/>
  <c r="S17" i="3" s="1"/>
  <c r="R53" i="3"/>
  <c r="S53" i="3" s="1"/>
  <c r="R23" i="3"/>
  <c r="S23" i="3" s="1"/>
  <c r="R6" i="3"/>
  <c r="S6" i="3" s="1"/>
  <c r="R97" i="3"/>
  <c r="S97" i="3" s="1"/>
  <c r="R15" i="3"/>
  <c r="S15" i="3" s="1"/>
  <c r="R60" i="3"/>
  <c r="S60" i="3" s="1"/>
  <c r="R10" i="3"/>
  <c r="S10" i="3" s="1"/>
  <c r="R30" i="3"/>
  <c r="S30" i="3" s="1"/>
  <c r="R29" i="3"/>
  <c r="S29" i="3" s="1"/>
  <c r="R72" i="3"/>
  <c r="S72" i="3" s="1"/>
  <c r="R100" i="3"/>
  <c r="S100" i="3" s="1"/>
  <c r="R99" i="3"/>
  <c r="S99" i="3" s="1"/>
  <c r="R57" i="3"/>
  <c r="S57" i="3" s="1"/>
  <c r="R37" i="3"/>
  <c r="S37" i="3" s="1"/>
  <c r="R93" i="3"/>
  <c r="S93" i="3" s="1"/>
  <c r="R92" i="5"/>
  <c r="S92" i="5" s="1"/>
  <c r="T92" i="6" s="1"/>
  <c r="R92" i="3"/>
  <c r="S92" i="3" s="1"/>
  <c r="R56" i="3"/>
  <c r="S56" i="3" s="1"/>
  <c r="R7" i="3"/>
  <c r="S7" i="3" s="1"/>
  <c r="R11" i="3"/>
  <c r="S11" i="3" s="1"/>
  <c r="R86" i="3"/>
  <c r="S86" i="3" s="1"/>
  <c r="R38" i="3"/>
  <c r="S38" i="3" s="1"/>
  <c r="R40" i="3"/>
  <c r="S40" i="3" s="1"/>
  <c r="R73" i="3"/>
  <c r="S73" i="3" s="1"/>
  <c r="R65" i="3"/>
  <c r="S65" i="3" s="1"/>
  <c r="R44" i="3"/>
  <c r="S44" i="3" s="1"/>
  <c r="R8" i="3"/>
  <c r="S8" i="3" s="1"/>
  <c r="R49" i="3"/>
  <c r="S49" i="3" s="1"/>
  <c r="R59" i="3"/>
  <c r="S59" i="3" s="1"/>
  <c r="R45" i="3"/>
  <c r="S45" i="3" s="1"/>
  <c r="R76" i="3"/>
  <c r="S76" i="3" s="1"/>
  <c r="R70" i="3"/>
  <c r="S70" i="3" s="1"/>
  <c r="R46" i="3"/>
  <c r="S46" i="3" s="1"/>
  <c r="R28" i="3"/>
  <c r="S28" i="3" s="1"/>
  <c r="R82" i="3"/>
  <c r="S82" i="3" s="1"/>
  <c r="R19" i="3"/>
  <c r="S19" i="3" s="1"/>
  <c r="R36" i="3"/>
  <c r="S36" i="3" s="1"/>
  <c r="R35" i="3"/>
  <c r="S35" i="3" s="1"/>
  <c r="R26" i="3"/>
  <c r="S26" i="3" s="1"/>
  <c r="R27" i="3"/>
  <c r="S27" i="3" s="1"/>
  <c r="R67" i="3"/>
  <c r="S67" i="3" s="1"/>
  <c r="R34" i="3"/>
  <c r="S34" i="3" s="1"/>
  <c r="R52" i="3"/>
  <c r="S52" i="3" s="1"/>
  <c r="R8" i="5"/>
  <c r="S8" i="5" s="1"/>
  <c r="T8" i="6" s="1"/>
  <c r="R14" i="5"/>
  <c r="S14" i="5" s="1"/>
  <c r="T14" i="6" s="1"/>
  <c r="R65" i="5"/>
  <c r="S65" i="5" s="1"/>
  <c r="T65" i="6" s="1"/>
  <c r="R61" i="5"/>
  <c r="S61" i="5" s="1"/>
  <c r="T61" i="6" s="1"/>
  <c r="R96" i="5"/>
  <c r="S96" i="5" s="1"/>
  <c r="T96" i="6" s="1"/>
  <c r="R9" i="5"/>
  <c r="S9" i="5" s="1"/>
  <c r="T9" i="6" s="1"/>
  <c r="R87" i="5"/>
  <c r="S87" i="5" s="1"/>
  <c r="T87" i="6" s="1"/>
  <c r="R77" i="5"/>
  <c r="S77" i="5" s="1"/>
  <c r="T77" i="6" s="1"/>
  <c r="R83" i="5"/>
  <c r="S83" i="5" s="1"/>
  <c r="T83" i="6" s="1"/>
  <c r="R67" i="5"/>
  <c r="S67" i="5" s="1"/>
  <c r="T67" i="6" s="1"/>
  <c r="R85" i="5"/>
  <c r="S85" i="5" s="1"/>
  <c r="T85" i="4" s="1"/>
  <c r="R76" i="5"/>
  <c r="S76" i="5" s="1"/>
  <c r="T76" i="6" s="1"/>
  <c r="R90" i="5"/>
  <c r="S90" i="5" s="1"/>
  <c r="T90" i="6" s="1"/>
  <c r="R7" i="5"/>
  <c r="S7" i="5" s="1"/>
  <c r="T7" i="6" s="1"/>
  <c r="R56" i="5"/>
  <c r="S56" i="5" s="1"/>
  <c r="T56" i="6" s="1"/>
  <c r="R93" i="5"/>
  <c r="S93" i="5" s="1"/>
  <c r="T93" i="6" s="1"/>
  <c r="R48" i="5"/>
  <c r="S48" i="5" s="1"/>
  <c r="T48" i="6" s="1"/>
  <c r="R43" i="5"/>
  <c r="S43" i="5" s="1"/>
  <c r="T43" i="6" s="1"/>
  <c r="R11" i="5"/>
  <c r="S11" i="5" s="1"/>
  <c r="T11" i="6" s="1"/>
  <c r="R59" i="5"/>
  <c r="S59" i="5" s="1"/>
  <c r="T59" i="4" s="1"/>
  <c r="R72" i="5"/>
  <c r="S72" i="5" s="1"/>
  <c r="T72" i="4" s="1"/>
  <c r="R58" i="5"/>
  <c r="S58" i="5" s="1"/>
  <c r="T58" i="6" s="1"/>
  <c r="R94" i="5"/>
  <c r="S94" i="5" s="1"/>
  <c r="T94" i="6" s="1"/>
  <c r="R47" i="5"/>
  <c r="S47" i="5" s="1"/>
  <c r="T47" i="6" s="1"/>
  <c r="R97" i="5"/>
  <c r="S97" i="5" s="1"/>
  <c r="T97" i="6" s="1"/>
  <c r="R16" i="5"/>
  <c r="S16" i="5" s="1"/>
  <c r="T16" i="6" s="1"/>
  <c r="R50" i="5"/>
  <c r="S50" i="5" s="1"/>
  <c r="T50" i="6" s="1"/>
  <c r="R15" i="5"/>
  <c r="S15" i="5" s="1"/>
  <c r="T15" i="6" s="1"/>
  <c r="R10" i="5"/>
  <c r="S10" i="5" s="1"/>
  <c r="T10" i="6" s="1"/>
  <c r="R30" i="5"/>
  <c r="S30" i="5" s="1"/>
  <c r="T30" i="6" s="1"/>
  <c r="R42" i="5"/>
  <c r="S42" i="5" s="1"/>
  <c r="T42" i="6" s="1"/>
  <c r="R70" i="5"/>
  <c r="S70" i="5" s="1"/>
  <c r="T70" i="4" s="1"/>
  <c r="R18" i="5"/>
  <c r="S18" i="5" s="1"/>
  <c r="T18" i="6" s="1"/>
  <c r="R46" i="5"/>
  <c r="S46" i="5" s="1"/>
  <c r="T46" i="6" s="1"/>
  <c r="R86" i="5"/>
  <c r="S86" i="5" s="1"/>
  <c r="T86" i="6" s="1"/>
  <c r="R38" i="5"/>
  <c r="S38" i="5" s="1"/>
  <c r="T38" i="6" s="1"/>
  <c r="R40" i="5"/>
  <c r="S40" i="5" s="1"/>
  <c r="T40" i="6" s="1"/>
  <c r="R63" i="5"/>
  <c r="S63" i="5" s="1"/>
  <c r="T63" i="6" s="1"/>
  <c r="R27" i="5"/>
  <c r="S27" i="5" s="1"/>
  <c r="T27" i="6" s="1"/>
  <c r="R26" i="5"/>
  <c r="S26" i="5" s="1"/>
  <c r="T26" i="4" s="1"/>
  <c r="R88" i="5"/>
  <c r="S88" i="5" s="1"/>
  <c r="T88" i="6" s="1"/>
  <c r="R32" i="5"/>
  <c r="S32" i="5" s="1"/>
  <c r="T32" i="4" s="1"/>
  <c r="R78" i="5"/>
  <c r="S78" i="5" s="1"/>
  <c r="T78" i="6" s="1"/>
  <c r="R28" i="5"/>
  <c r="S28" i="5" s="1"/>
  <c r="T28" i="6" s="1"/>
  <c r="R82" i="5"/>
  <c r="S82" i="5" s="1"/>
  <c r="T82" i="6" s="1"/>
  <c r="R19" i="5"/>
  <c r="S19" i="5" s="1"/>
  <c r="T19" i="6" s="1"/>
  <c r="R36" i="5"/>
  <c r="S36" i="5" s="1"/>
  <c r="T36" i="4" s="1"/>
  <c r="R21" i="5"/>
  <c r="S21" i="5" s="1"/>
  <c r="T21" i="6" s="1"/>
  <c r="R34" i="5"/>
  <c r="S34" i="5" s="1"/>
  <c r="T34" i="4" s="1"/>
  <c r="R24" i="5"/>
  <c r="S24" i="5" s="1"/>
  <c r="T24" i="6" s="1"/>
  <c r="R81" i="5"/>
  <c r="S81" i="5" s="1"/>
  <c r="T81" i="6" s="1"/>
  <c r="R39" i="5"/>
  <c r="S39" i="5" s="1"/>
  <c r="T39" i="4" s="1"/>
  <c r="R13" i="5"/>
  <c r="S13" i="5" s="1"/>
  <c r="T13" i="6" s="1"/>
  <c r="R45" i="5"/>
  <c r="S45" i="5" s="1"/>
  <c r="T45" i="4" s="1"/>
  <c r="R51" i="5"/>
  <c r="S51" i="5" s="1"/>
  <c r="T51" i="6" s="1"/>
  <c r="R68" i="5"/>
  <c r="S68" i="5" s="1"/>
  <c r="T68" i="6" s="1"/>
  <c r="R60" i="5"/>
  <c r="S60" i="5" s="1"/>
  <c r="T60" i="6" s="1"/>
  <c r="R75" i="5"/>
  <c r="S75" i="5" s="1"/>
  <c r="T75" i="6" s="1"/>
  <c r="R84" i="5"/>
  <c r="S84" i="5" s="1"/>
  <c r="T84" i="6" s="1"/>
  <c r="R64" i="5"/>
  <c r="S64" i="5" s="1"/>
  <c r="T64" i="6" s="1"/>
  <c r="R22" i="5"/>
  <c r="S22" i="5" s="1"/>
  <c r="T22" i="6" s="1"/>
  <c r="R79" i="5"/>
  <c r="S79" i="5" s="1"/>
  <c r="T79" i="6" s="1"/>
  <c r="R100" i="5"/>
  <c r="S100" i="5" s="1"/>
  <c r="T100" i="4" s="1"/>
  <c r="R35" i="5"/>
  <c r="S35" i="5" s="1"/>
  <c r="T35" i="6" s="1"/>
  <c r="R20" i="5"/>
  <c r="S20" i="5" s="1"/>
  <c r="T20" i="6" s="1"/>
  <c r="R99" i="5"/>
  <c r="S99" i="5" s="1"/>
  <c r="T99" i="6" s="1"/>
  <c r="R49" i="5"/>
  <c r="S49" i="5" s="1"/>
  <c r="T49" i="6" s="1"/>
  <c r="R80" i="5"/>
  <c r="S80" i="5" s="1"/>
  <c r="T80" i="6" s="1"/>
  <c r="R25" i="5"/>
  <c r="S25" i="5" s="1"/>
  <c r="T25" i="6" s="1"/>
  <c r="R91" i="5"/>
  <c r="S91" i="5" s="1"/>
  <c r="T91" i="4" s="1"/>
  <c r="R98" i="5"/>
  <c r="S98" i="5" s="1"/>
  <c r="T98" i="6" s="1"/>
  <c r="R6" i="5"/>
  <c r="S6" i="5" s="1"/>
  <c r="T6" i="6" s="1"/>
  <c r="R44" i="5"/>
  <c r="S44" i="5" s="1"/>
  <c r="T44" i="6" s="1"/>
  <c r="R89" i="5"/>
  <c r="S89" i="5" s="1"/>
  <c r="T89" i="6" s="1"/>
  <c r="R95" i="5"/>
  <c r="S95" i="5" s="1"/>
  <c r="T95" i="6" s="1"/>
  <c r="R74" i="5"/>
  <c r="S74" i="5" s="1"/>
  <c r="T74" i="6" s="1"/>
  <c r="R55" i="5"/>
  <c r="S55" i="5" s="1"/>
  <c r="T55" i="6" s="1"/>
  <c r="R29" i="5"/>
  <c r="S29" i="5" s="1"/>
  <c r="T29" i="6" s="1"/>
  <c r="R62" i="5"/>
  <c r="S62" i="5" s="1"/>
  <c r="T62" i="4" s="1"/>
  <c r="R53" i="5"/>
  <c r="S53" i="5" s="1"/>
  <c r="T53" i="4" s="1"/>
  <c r="R41" i="5"/>
  <c r="S41" i="5" s="1"/>
  <c r="T41" i="6" s="1"/>
  <c r="R31" i="5"/>
  <c r="S31" i="5" s="1"/>
  <c r="T31" i="6" s="1"/>
  <c r="R12" i="5"/>
  <c r="S12" i="5" s="1"/>
  <c r="T12" i="6" s="1"/>
  <c r="R66" i="5"/>
  <c r="S66" i="5" s="1"/>
  <c r="T66" i="4" s="1"/>
  <c r="R17" i="5"/>
  <c r="S17" i="5" s="1"/>
  <c r="T17" i="6" s="1"/>
  <c r="R73" i="5"/>
  <c r="S73" i="5" s="1"/>
  <c r="T73" i="6" s="1"/>
  <c r="R23" i="5"/>
  <c r="S23" i="5" s="1"/>
  <c r="T23" i="6" s="1"/>
  <c r="S99" i="4"/>
  <c r="S88" i="4"/>
  <c r="S49" i="4"/>
  <c r="S22" i="4"/>
  <c r="S46" i="4"/>
  <c r="S31" i="4"/>
  <c r="S23" i="4"/>
  <c r="S6" i="4"/>
  <c r="S58" i="4"/>
  <c r="S35" i="4"/>
  <c r="S55" i="4"/>
  <c r="S73" i="4"/>
  <c r="S16" i="4"/>
  <c r="S97" i="4"/>
  <c r="S27" i="4"/>
  <c r="S78" i="4"/>
  <c r="S44" i="4"/>
  <c r="S79" i="4"/>
  <c r="S24" i="4"/>
  <c r="T24" i="4" s="1"/>
  <c r="S68" i="4"/>
  <c r="S7" i="4"/>
  <c r="S30" i="4"/>
  <c r="S61" i="4"/>
  <c r="S75" i="4"/>
  <c r="S41" i="4"/>
  <c r="S37" i="4"/>
  <c r="S60" i="4"/>
  <c r="S12" i="4"/>
  <c r="S14" i="4"/>
  <c r="S29" i="4"/>
  <c r="S76" i="4"/>
  <c r="S9" i="4"/>
  <c r="S57" i="4"/>
  <c r="S65" i="4"/>
  <c r="S38" i="4"/>
  <c r="S67" i="4"/>
  <c r="S84" i="4"/>
  <c r="S83" i="4"/>
  <c r="S64" i="4"/>
  <c r="S18" i="4"/>
  <c r="S47" i="4"/>
  <c r="T47" i="4" s="1"/>
  <c r="S96" i="4"/>
  <c r="S94" i="4"/>
  <c r="S21" i="4"/>
  <c r="S51" i="4"/>
  <c r="S98" i="4"/>
  <c r="S42" i="4"/>
  <c r="S86" i="4"/>
  <c r="S50" i="4"/>
  <c r="S87" i="4"/>
  <c r="S71" i="4"/>
  <c r="S93" i="4"/>
  <c r="S56" i="4"/>
  <c r="S25" i="4"/>
  <c r="S54" i="4"/>
  <c r="S8" i="4"/>
  <c r="S52" i="4"/>
  <c r="S95" i="4"/>
  <c r="S33" i="4"/>
  <c r="S15" i="4"/>
  <c r="S43" i="4"/>
  <c r="S69" i="4"/>
  <c r="T69" i="4" s="1"/>
  <c r="S13" i="4"/>
  <c r="S20" i="4"/>
  <c r="S28" i="4"/>
  <c r="S48" i="4"/>
  <c r="T48" i="4" s="1"/>
  <c r="S10" i="4"/>
  <c r="S90" i="4"/>
  <c r="S80" i="4"/>
  <c r="S19" i="4"/>
  <c r="S77" i="4"/>
  <c r="V1189" i="5" l="1"/>
  <c r="W1189" i="5" s="1"/>
  <c r="V1561" i="5"/>
  <c r="W1561" i="5" s="1"/>
  <c r="V1561" i="3"/>
  <c r="W1561" i="3" s="1"/>
  <c r="W249" i="4"/>
  <c r="W699" i="4"/>
  <c r="V699" i="3"/>
  <c r="W699" i="3" s="1"/>
  <c r="V1188" i="3"/>
  <c r="W1188" i="3" s="1"/>
  <c r="V1188" i="5"/>
  <c r="W1188" i="5" s="1"/>
  <c r="V125" i="5"/>
  <c r="W125" i="5" s="1"/>
  <c r="W148" i="4"/>
  <c r="V148" i="3"/>
  <c r="W148" i="3" s="1"/>
  <c r="V435" i="5"/>
  <c r="W435" i="5" s="1"/>
  <c r="W435" i="6"/>
  <c r="V125" i="3"/>
  <c r="W125" i="3" s="1"/>
  <c r="T80" i="4"/>
  <c r="V526" i="5"/>
  <c r="W526" i="5" s="1"/>
  <c r="V1010" i="5"/>
  <c r="W1010" i="5" s="1"/>
  <c r="V672" i="3"/>
  <c r="W672" i="3" s="1"/>
  <c r="V1010" i="3"/>
  <c r="W1010" i="3" s="1"/>
  <c r="V415" i="3"/>
  <c r="W415" i="3" s="1"/>
  <c r="V672" i="5"/>
  <c r="W672" i="5" s="1"/>
  <c r="V526" i="3"/>
  <c r="W526" i="3" s="1"/>
  <c r="V121" i="3"/>
  <c r="W121" i="3" s="1"/>
  <c r="V415" i="5"/>
  <c r="W415" i="5" s="1"/>
  <c r="V121" i="5"/>
  <c r="W121" i="5" s="1"/>
  <c r="V963" i="3"/>
  <c r="W963" i="3" s="1"/>
  <c r="W963" i="4"/>
  <c r="V1204" i="5"/>
  <c r="W1204" i="5" s="1"/>
  <c r="V613" i="3"/>
  <c r="W613" i="3" s="1"/>
  <c r="V606" i="3"/>
  <c r="W606" i="3" s="1"/>
  <c r="V606" i="5"/>
  <c r="W606" i="5" s="1"/>
  <c r="W1095" i="4"/>
  <c r="V701" i="5"/>
  <c r="W701" i="5" s="1"/>
  <c r="V871" i="5"/>
  <c r="W871" i="5" s="1"/>
  <c r="V1301" i="3"/>
  <c r="W1301" i="3" s="1"/>
  <c r="V871" i="3"/>
  <c r="W871" i="3" s="1"/>
  <c r="V1301" i="5"/>
  <c r="W1301" i="5" s="1"/>
  <c r="V1241" i="5"/>
  <c r="W1241" i="5" s="1"/>
  <c r="V1204" i="3"/>
  <c r="W1204" i="3" s="1"/>
  <c r="V1450" i="3"/>
  <c r="W1450" i="3" s="1"/>
  <c r="V1064" i="3"/>
  <c r="W1064" i="3" s="1"/>
  <c r="W1241" i="4"/>
  <c r="V972" i="5"/>
  <c r="W972" i="5" s="1"/>
  <c r="T25" i="4"/>
  <c r="W1150" i="4"/>
  <c r="V972" i="3"/>
  <c r="W972" i="3" s="1"/>
  <c r="V1150" i="3"/>
  <c r="W1150" i="3" s="1"/>
  <c r="V1053" i="5"/>
  <c r="W1053" i="5" s="1"/>
  <c r="V1053" i="3"/>
  <c r="W1053" i="3" s="1"/>
  <c r="V1381" i="3"/>
  <c r="W1381" i="3" s="1"/>
  <c r="W1381" i="4"/>
  <c r="V663" i="5"/>
  <c r="W663" i="5" s="1"/>
  <c r="V590" i="5"/>
  <c r="W590" i="5" s="1"/>
  <c r="V1358" i="5"/>
  <c r="W1358" i="5" s="1"/>
  <c r="V663" i="3"/>
  <c r="W663" i="3" s="1"/>
  <c r="V966" i="3"/>
  <c r="W966" i="3" s="1"/>
  <c r="V1218" i="5"/>
  <c r="W1218" i="5" s="1"/>
  <c r="V1435" i="5"/>
  <c r="W1435" i="5" s="1"/>
  <c r="W1218" i="4"/>
  <c r="V966" i="5"/>
  <c r="W966" i="5" s="1"/>
  <c r="V1435" i="3"/>
  <c r="W1435" i="3" s="1"/>
  <c r="V434" i="3"/>
  <c r="W434" i="3" s="1"/>
  <c r="V1284" i="3"/>
  <c r="W1284" i="3" s="1"/>
  <c r="V1182" i="3"/>
  <c r="W1182" i="3" s="1"/>
  <c r="V554" i="5"/>
  <c r="W554" i="5" s="1"/>
  <c r="V1031" i="5"/>
  <c r="W1031" i="5" s="1"/>
  <c r="V554" i="3"/>
  <c r="W554" i="3" s="1"/>
  <c r="V1284" i="5"/>
  <c r="W1284" i="5" s="1"/>
  <c r="V1453" i="5"/>
  <c r="W1453" i="5" s="1"/>
  <c r="V548" i="5"/>
  <c r="W548" i="5" s="1"/>
  <c r="V1453" i="3"/>
  <c r="W1453" i="3" s="1"/>
  <c r="V1477" i="3"/>
  <c r="W1477" i="3" s="1"/>
  <c r="V767" i="5"/>
  <c r="W767" i="5" s="1"/>
  <c r="V486" i="3"/>
  <c r="W486" i="3" s="1"/>
  <c r="V486" i="5"/>
  <c r="W486" i="5" s="1"/>
  <c r="V932" i="5"/>
  <c r="W932" i="5" s="1"/>
  <c r="V1219" i="3"/>
  <c r="W1219" i="3" s="1"/>
  <c r="V1095" i="3"/>
  <c r="W1095" i="3" s="1"/>
  <c r="V613" i="5"/>
  <c r="W613" i="5" s="1"/>
  <c r="V1219" i="5"/>
  <c r="W1219" i="5" s="1"/>
  <c r="V209" i="3"/>
  <c r="W209" i="3" s="1"/>
  <c r="V932" i="3"/>
  <c r="W932" i="3" s="1"/>
  <c r="V209" i="5"/>
  <c r="W209" i="5" s="1"/>
  <c r="V767" i="3"/>
  <c r="W767" i="3" s="1"/>
  <c r="V701" i="3"/>
  <c r="W701" i="3" s="1"/>
  <c r="V620" i="5"/>
  <c r="W620" i="5" s="1"/>
  <c r="V640" i="5"/>
  <c r="W640" i="5" s="1"/>
  <c r="W1211" i="4"/>
  <c r="V1027" i="5"/>
  <c r="W1027" i="5" s="1"/>
  <c r="V1414" i="5"/>
  <c r="W1414" i="5" s="1"/>
  <c r="V1211" i="5"/>
  <c r="W1211" i="5" s="1"/>
  <c r="W181" i="4"/>
  <c r="V1414" i="3"/>
  <c r="W1414" i="3" s="1"/>
  <c r="V958" i="5"/>
  <c r="W958" i="5" s="1"/>
  <c r="V640" i="3"/>
  <c r="W640" i="3" s="1"/>
  <c r="V1538" i="3"/>
  <c r="W1538" i="3" s="1"/>
  <c r="V206" i="5"/>
  <c r="W206" i="5" s="1"/>
  <c r="V958" i="3"/>
  <c r="W958" i="3" s="1"/>
  <c r="V620" i="3"/>
  <c r="W620" i="3" s="1"/>
  <c r="V181" i="3"/>
  <c r="W181" i="3" s="1"/>
  <c r="V1538" i="5"/>
  <c r="W1538" i="5" s="1"/>
  <c r="V206" i="3"/>
  <c r="W206" i="3" s="1"/>
  <c r="V330" i="5"/>
  <c r="W330" i="5" s="1"/>
  <c r="V1027" i="3"/>
  <c r="W1027" i="3" s="1"/>
  <c r="V225" i="5"/>
  <c r="W225" i="5" s="1"/>
  <c r="V1450" i="5"/>
  <c r="W1450" i="5" s="1"/>
  <c r="V529" i="3"/>
  <c r="W529" i="3" s="1"/>
  <c r="W715" i="4"/>
  <c r="V529" i="5"/>
  <c r="W529" i="5" s="1"/>
  <c r="V434" i="5"/>
  <c r="W434" i="5" s="1"/>
  <c r="V1389" i="3"/>
  <c r="W1389" i="3" s="1"/>
  <c r="V111" i="3"/>
  <c r="W111" i="3" s="1"/>
  <c r="V1389" i="5"/>
  <c r="W1389" i="5" s="1"/>
  <c r="V728" i="3"/>
  <c r="W728" i="3" s="1"/>
  <c r="V616" i="3"/>
  <c r="W616" i="3" s="1"/>
  <c r="V496" i="5"/>
  <c r="W496" i="5" s="1"/>
  <c r="V496" i="3"/>
  <c r="W496" i="3" s="1"/>
  <c r="V728" i="5"/>
  <c r="W728" i="5" s="1"/>
  <c r="V169" i="5"/>
  <c r="W169" i="5" s="1"/>
  <c r="V169" i="3"/>
  <c r="W169" i="3" s="1"/>
  <c r="V1171" i="3"/>
  <c r="W1171" i="3" s="1"/>
  <c r="V1214" i="5"/>
  <c r="W1214" i="5" s="1"/>
  <c r="V1171" i="5"/>
  <c r="W1171" i="5" s="1"/>
  <c r="V626" i="3"/>
  <c r="W626" i="3" s="1"/>
  <c r="V626" i="5"/>
  <c r="W626" i="5" s="1"/>
  <c r="V1182" i="5"/>
  <c r="W1182" i="5" s="1"/>
  <c r="V1541" i="5"/>
  <c r="W1541" i="5" s="1"/>
  <c r="V1214" i="3"/>
  <c r="W1214" i="3" s="1"/>
  <c r="V287" i="3"/>
  <c r="W287" i="3" s="1"/>
  <c r="V287" i="5"/>
  <c r="W287" i="5" s="1"/>
  <c r="T88" i="4"/>
  <c r="U88" i="4" s="1"/>
  <c r="V488" i="3"/>
  <c r="W488" i="3" s="1"/>
  <c r="V488" i="5"/>
  <c r="W488" i="5" s="1"/>
  <c r="V611" i="3"/>
  <c r="W611" i="3" s="1"/>
  <c r="V331" i="3"/>
  <c r="W331" i="3" s="1"/>
  <c r="V667" i="3"/>
  <c r="W667" i="3" s="1"/>
  <c r="V781" i="5"/>
  <c r="W781" i="5" s="1"/>
  <c r="V1355" i="5"/>
  <c r="W1355" i="5" s="1"/>
  <c r="V1355" i="3"/>
  <c r="W1355" i="3" s="1"/>
  <c r="V667" i="5"/>
  <c r="W667" i="5" s="1"/>
  <c r="V1064" i="5"/>
  <c r="W1064" i="5" s="1"/>
  <c r="V225" i="3"/>
  <c r="W225" i="3" s="1"/>
  <c r="V456" i="3"/>
  <c r="W456" i="3" s="1"/>
  <c r="V190" i="3"/>
  <c r="W190" i="3" s="1"/>
  <c r="V590" i="3"/>
  <c r="W590" i="3" s="1"/>
  <c r="V1358" i="3"/>
  <c r="W1358" i="3" s="1"/>
  <c r="V583" i="3"/>
  <c r="W583" i="3" s="1"/>
  <c r="V1076" i="5"/>
  <c r="W1076" i="5" s="1"/>
  <c r="V1076" i="3"/>
  <c r="W1076" i="3" s="1"/>
  <c r="V762" i="3"/>
  <c r="W762" i="3" s="1"/>
  <c r="V1036" i="3"/>
  <c r="W1036" i="3" s="1"/>
  <c r="V1036" i="5"/>
  <c r="W1036" i="5" s="1"/>
  <c r="V144" i="3"/>
  <c r="W144" i="3" s="1"/>
  <c r="W144" i="6"/>
  <c r="V1121" i="5"/>
  <c r="W1121" i="5" s="1"/>
  <c r="W1058" i="4"/>
  <c r="V1350" i="5"/>
  <c r="W1350" i="5" s="1"/>
  <c r="V1350" i="3"/>
  <c r="W1350" i="3" s="1"/>
  <c r="V548" i="3"/>
  <c r="W548" i="3" s="1"/>
  <c r="V1430" i="5"/>
  <c r="W1430" i="5" s="1"/>
  <c r="V1222" i="5"/>
  <c r="W1222" i="5" s="1"/>
  <c r="V1512" i="5"/>
  <c r="W1512" i="5" s="1"/>
  <c r="W1430" i="4"/>
  <c r="V462" i="3"/>
  <c r="W462" i="3" s="1"/>
  <c r="W1121" i="4"/>
  <c r="V462" i="5"/>
  <c r="W462" i="5" s="1"/>
  <c r="V1547" i="5"/>
  <c r="W1547" i="5" s="1"/>
  <c r="V1058" i="5"/>
  <c r="W1058" i="5" s="1"/>
  <c r="V1547" i="3"/>
  <c r="W1547" i="3" s="1"/>
  <c r="V301" i="3"/>
  <c r="W301" i="3" s="1"/>
  <c r="V635" i="5"/>
  <c r="W635" i="5" s="1"/>
  <c r="W111" i="6"/>
  <c r="V1002" i="5"/>
  <c r="W1002" i="5" s="1"/>
  <c r="V715" i="3"/>
  <c r="W715" i="3" s="1"/>
  <c r="V1002" i="3"/>
  <c r="W1002" i="3" s="1"/>
  <c r="V1017" i="3"/>
  <c r="W1017" i="3" s="1"/>
  <c r="V537" i="5"/>
  <c r="W537" i="5" s="1"/>
  <c r="V1017" i="5"/>
  <c r="W1017" i="5" s="1"/>
  <c r="V436" i="3"/>
  <c r="W436" i="3" s="1"/>
  <c r="V1089" i="5"/>
  <c r="W1089" i="5" s="1"/>
  <c r="V644" i="3"/>
  <c r="W644" i="3" s="1"/>
  <c r="V1104" i="3"/>
  <c r="W1104" i="3" s="1"/>
  <c r="V914" i="5"/>
  <c r="W914" i="5" s="1"/>
  <c r="W762" i="4"/>
  <c r="V1089" i="3"/>
  <c r="W1089" i="3" s="1"/>
  <c r="V1094" i="5"/>
  <c r="W1094" i="5" s="1"/>
  <c r="V635" i="3"/>
  <c r="W635" i="3" s="1"/>
  <c r="V1290" i="3"/>
  <c r="W1290" i="3" s="1"/>
  <c r="V527" i="3"/>
  <c r="W527" i="3" s="1"/>
  <c r="V1104" i="5"/>
  <c r="W1104" i="5" s="1"/>
  <c r="V1094" i="3"/>
  <c r="W1094" i="3" s="1"/>
  <c r="V921" i="3"/>
  <c r="W921" i="3" s="1"/>
  <c r="V221" i="3"/>
  <c r="W221" i="3" s="1"/>
  <c r="V436" i="5"/>
  <c r="W436" i="5" s="1"/>
  <c r="V541" i="5"/>
  <c r="W541" i="5" s="1"/>
  <c r="V221" i="5"/>
  <c r="W221" i="5" s="1"/>
  <c r="V106" i="3"/>
  <c r="W106" i="3" s="1"/>
  <c r="V1290" i="5"/>
  <c r="W1290" i="5" s="1"/>
  <c r="V541" i="3"/>
  <c r="W541" i="3" s="1"/>
  <c r="V527" i="5"/>
  <c r="W527" i="5" s="1"/>
  <c r="V650" i="3"/>
  <c r="W650" i="3" s="1"/>
  <c r="V512" i="5"/>
  <c r="W512" i="5" s="1"/>
  <c r="V1233" i="3"/>
  <c r="W1233" i="3" s="1"/>
  <c r="V1011" i="3"/>
  <c r="W1011" i="3" s="1"/>
  <c r="V1396" i="5"/>
  <c r="W1396" i="5" s="1"/>
  <c r="V1233" i="5"/>
  <c r="W1233" i="5" s="1"/>
  <c r="W1011" i="6"/>
  <c r="W1233" i="6"/>
  <c r="V528" i="5"/>
  <c r="W528" i="5" s="1"/>
  <c r="V1541" i="3"/>
  <c r="W1541" i="3" s="1"/>
  <c r="W395" i="4"/>
  <c r="V1115" i="3"/>
  <c r="W1115" i="3" s="1"/>
  <c r="V528" i="3"/>
  <c r="W528" i="3" s="1"/>
  <c r="V758" i="5"/>
  <c r="W758" i="5" s="1"/>
  <c r="V395" i="3"/>
  <c r="W395" i="3" s="1"/>
  <c r="V389" i="3"/>
  <c r="W389" i="3" s="1"/>
  <c r="V389" i="5"/>
  <c r="W389" i="5" s="1"/>
  <c r="V1115" i="5"/>
  <c r="W1115" i="5" s="1"/>
  <c r="V1162" i="3"/>
  <c r="W1162" i="3" s="1"/>
  <c r="V281" i="5"/>
  <c r="W281" i="5" s="1"/>
  <c r="V1183" i="3"/>
  <c r="W1183" i="3" s="1"/>
  <c r="V182" i="5"/>
  <c r="W182" i="5" s="1"/>
  <c r="T12" i="4"/>
  <c r="V1129" i="3"/>
  <c r="W1129" i="3" s="1"/>
  <c r="V1460" i="3"/>
  <c r="W1460" i="3" s="1"/>
  <c r="V921" i="5"/>
  <c r="W921" i="5" s="1"/>
  <c r="W456" i="4"/>
  <c r="V444" i="3"/>
  <c r="W444" i="3" s="1"/>
  <c r="V755" i="3"/>
  <c r="W755" i="3" s="1"/>
  <c r="V831" i="3"/>
  <c r="W831" i="3" s="1"/>
  <c r="V755" i="5"/>
  <c r="W755" i="5" s="1"/>
  <c r="V227" i="3"/>
  <c r="W227" i="3" s="1"/>
  <c r="V1460" i="5"/>
  <c r="W1460" i="5" s="1"/>
  <c r="V227" i="5"/>
  <c r="W227" i="5" s="1"/>
  <c r="V444" i="5"/>
  <c r="W444" i="5" s="1"/>
  <c r="V251" i="5"/>
  <c r="W251" i="5" s="1"/>
  <c r="V164" i="5"/>
  <c r="W164" i="5" s="1"/>
  <c r="V1558" i="3"/>
  <c r="W1558" i="3" s="1"/>
  <c r="V692" i="3"/>
  <c r="W692" i="3" s="1"/>
  <c r="V1264" i="5"/>
  <c r="W1264" i="5" s="1"/>
  <c r="V1250" i="5"/>
  <c r="W1250" i="5" s="1"/>
  <c r="W778" i="4"/>
  <c r="V1227" i="3"/>
  <c r="W1227" i="3" s="1"/>
  <c r="V709" i="3"/>
  <c r="W709" i="3" s="1"/>
  <c r="W454" i="6"/>
  <c r="W1250" i="6"/>
  <c r="V692" i="5"/>
  <c r="W692" i="5" s="1"/>
  <c r="V1292" i="3"/>
  <c r="W1292" i="3" s="1"/>
  <c r="V778" i="3"/>
  <c r="W778" i="3" s="1"/>
  <c r="V1553" i="3"/>
  <c r="W1553" i="3" s="1"/>
  <c r="V454" i="3"/>
  <c r="W454" i="3" s="1"/>
  <c r="V1292" i="5"/>
  <c r="W1292" i="5" s="1"/>
  <c r="V611" i="5"/>
  <c r="W611" i="5" s="1"/>
  <c r="V1582" i="3"/>
  <c r="W1582" i="3" s="1"/>
  <c r="V1328" i="3"/>
  <c r="W1328" i="3" s="1"/>
  <c r="V753" i="3"/>
  <c r="W753" i="3" s="1"/>
  <c r="V733" i="3"/>
  <c r="W733" i="3" s="1"/>
  <c r="V1582" i="5"/>
  <c r="W1582" i="5" s="1"/>
  <c r="V1542" i="3"/>
  <c r="W1542" i="3" s="1"/>
  <c r="V1542" i="5"/>
  <c r="W1542" i="5" s="1"/>
  <c r="V733" i="5"/>
  <c r="W733" i="5" s="1"/>
  <c r="V1441" i="3"/>
  <c r="W1441" i="3" s="1"/>
  <c r="W733" i="6"/>
  <c r="V969" i="5"/>
  <c r="W969" i="5" s="1"/>
  <c r="V1441" i="5"/>
  <c r="W1441" i="5" s="1"/>
  <c r="V330" i="3"/>
  <c r="W330" i="3" s="1"/>
  <c r="V753" i="5"/>
  <c r="W753" i="5" s="1"/>
  <c r="V507" i="3"/>
  <c r="W507" i="3" s="1"/>
  <c r="W507" i="4"/>
  <c r="V948" i="3"/>
  <c r="W948" i="3" s="1"/>
  <c r="V546" i="3"/>
  <c r="W546" i="3" s="1"/>
  <c r="V1575" i="3"/>
  <c r="W1575" i="3" s="1"/>
  <c r="V941" i="5"/>
  <c r="W941" i="5" s="1"/>
  <c r="V545" i="3"/>
  <c r="W545" i="3" s="1"/>
  <c r="V588" i="5"/>
  <c r="W588" i="5" s="1"/>
  <c r="V1043" i="5"/>
  <c r="W1043" i="5" s="1"/>
  <c r="V817" i="3"/>
  <c r="W817" i="3" s="1"/>
  <c r="V1588" i="3"/>
  <c r="W1588" i="3" s="1"/>
  <c r="V305" i="3"/>
  <c r="W305" i="3" s="1"/>
  <c r="V1239" i="5"/>
  <c r="W1239" i="5" s="1"/>
  <c r="V948" i="5"/>
  <c r="W948" i="5" s="1"/>
  <c r="V1268" i="5"/>
  <c r="W1268" i="5" s="1"/>
  <c r="V1425" i="5"/>
  <c r="W1425" i="5" s="1"/>
  <c r="V331" i="5"/>
  <c r="W331" i="5" s="1"/>
  <c r="V281" i="3"/>
  <c r="W281" i="3" s="1"/>
  <c r="T76" i="4"/>
  <c r="T61" i="4"/>
  <c r="V969" i="3"/>
  <c r="W969" i="3" s="1"/>
  <c r="V1162" i="5"/>
  <c r="W1162" i="5" s="1"/>
  <c r="V120" i="3"/>
  <c r="W120" i="3" s="1"/>
  <c r="V975" i="5"/>
  <c r="W975" i="5" s="1"/>
  <c r="V988" i="3"/>
  <c r="W988" i="3" s="1"/>
  <c r="V1020" i="3"/>
  <c r="W1020" i="3" s="1"/>
  <c r="W1558" i="4"/>
  <c r="W1117" i="4"/>
  <c r="V1432" i="3"/>
  <c r="W1432" i="3" s="1"/>
  <c r="V314" i="5"/>
  <c r="W314" i="5" s="1"/>
  <c r="V1129" i="5"/>
  <c r="W1129" i="5" s="1"/>
  <c r="V1117" i="5"/>
  <c r="W1117" i="5" s="1"/>
  <c r="V314" i="3"/>
  <c r="W314" i="3" s="1"/>
  <c r="V709" i="5"/>
  <c r="W709" i="5" s="1"/>
  <c r="V1020" i="5"/>
  <c r="W1020" i="5" s="1"/>
  <c r="V644" i="5"/>
  <c r="W644" i="5" s="1"/>
  <c r="V1264" i="3"/>
  <c r="W1264" i="3" s="1"/>
  <c r="V1432" i="5"/>
  <c r="W1432" i="5" s="1"/>
  <c r="V172" i="5"/>
  <c r="W172" i="5" s="1"/>
  <c r="V652" i="3"/>
  <c r="W652" i="3" s="1"/>
  <c r="T71" i="4"/>
  <c r="U71" i="4" s="1"/>
  <c r="V898" i="3"/>
  <c r="W898" i="3" s="1"/>
  <c r="T10" i="4"/>
  <c r="V1588" i="5"/>
  <c r="W1588" i="5" s="1"/>
  <c r="T96" i="4"/>
  <c r="V1227" i="5"/>
  <c r="W1227" i="5" s="1"/>
  <c r="W817" i="6"/>
  <c r="V820" i="3"/>
  <c r="W820" i="3" s="1"/>
  <c r="T28" i="4"/>
  <c r="T28" i="5" s="1"/>
  <c r="U28" i="5" s="1"/>
  <c r="V1489" i="3"/>
  <c r="W1489" i="3" s="1"/>
  <c r="V120" i="5"/>
  <c r="W120" i="5" s="1"/>
  <c r="W305" i="6"/>
  <c r="T13" i="4"/>
  <c r="T90" i="4"/>
  <c r="T15" i="4"/>
  <c r="V580" i="3"/>
  <c r="W580" i="3" s="1"/>
  <c r="V854" i="3"/>
  <c r="W854" i="3" s="1"/>
  <c r="V126" i="5"/>
  <c r="W126" i="5" s="1"/>
  <c r="V1236" i="5"/>
  <c r="W1236" i="5" s="1"/>
  <c r="T99" i="4"/>
  <c r="V952" i="5"/>
  <c r="W952" i="5" s="1"/>
  <c r="T75" i="4"/>
  <c r="U75" i="4" s="1"/>
  <c r="V836" i="5"/>
  <c r="W836" i="5" s="1"/>
  <c r="V1263" i="5"/>
  <c r="W1263" i="5" s="1"/>
  <c r="V1035" i="5"/>
  <c r="W1035" i="5" s="1"/>
  <c r="V1447" i="3"/>
  <c r="W1447" i="3" s="1"/>
  <c r="T22" i="4"/>
  <c r="V1375" i="5"/>
  <c r="W1375" i="5" s="1"/>
  <c r="V1060" i="5"/>
  <c r="W1060" i="5" s="1"/>
  <c r="V1040" i="3"/>
  <c r="W1040" i="3" s="1"/>
  <c r="V480" i="3"/>
  <c r="W480" i="3" s="1"/>
  <c r="T86" i="4"/>
  <c r="T8" i="4"/>
  <c r="U8" i="4" s="1"/>
  <c r="T64" i="4"/>
  <c r="T20" i="4"/>
  <c r="T18" i="4"/>
  <c r="T78" i="4"/>
  <c r="T83" i="4"/>
  <c r="T97" i="4"/>
  <c r="U97" i="4" s="1"/>
  <c r="T38" i="4"/>
  <c r="T60" i="4"/>
  <c r="V814" i="5"/>
  <c r="W814" i="5" s="1"/>
  <c r="V1359" i="5"/>
  <c r="W1359" i="5" s="1"/>
  <c r="T57" i="4"/>
  <c r="T41" i="4"/>
  <c r="T44" i="4"/>
  <c r="V608" i="5"/>
  <c r="W608" i="5" s="1"/>
  <c r="V1374" i="5"/>
  <c r="W1374" i="5" s="1"/>
  <c r="V1187" i="3"/>
  <c r="W1187" i="3" s="1"/>
  <c r="T42" i="4"/>
  <c r="T27" i="4"/>
  <c r="T27" i="3" s="1"/>
  <c r="T93" i="4"/>
  <c r="T21" i="4"/>
  <c r="T67" i="4"/>
  <c r="T68" i="4"/>
  <c r="T6" i="4"/>
  <c r="T35" i="4"/>
  <c r="U35" i="4" s="1"/>
  <c r="V878" i="3"/>
  <c r="W878" i="3" s="1"/>
  <c r="V1013" i="5"/>
  <c r="W1013" i="5" s="1"/>
  <c r="V471" i="5"/>
  <c r="W471" i="5" s="1"/>
  <c r="V1565" i="5"/>
  <c r="W1565" i="5" s="1"/>
  <c r="V258" i="5"/>
  <c r="W258" i="5" s="1"/>
  <c r="T17" i="4"/>
  <c r="U17" i="4" s="1"/>
  <c r="V685" i="5"/>
  <c r="W685" i="5" s="1"/>
  <c r="T54" i="4"/>
  <c r="T23" i="4"/>
  <c r="U23" i="4" s="1"/>
  <c r="T31" i="4"/>
  <c r="T77" i="4"/>
  <c r="T43" i="4"/>
  <c r="T14" i="4"/>
  <c r="T16" i="4"/>
  <c r="T46" i="4"/>
  <c r="U46" i="4" s="1"/>
  <c r="T9" i="4"/>
  <c r="V1459" i="3"/>
  <c r="W1459" i="3" s="1"/>
  <c r="V814" i="3"/>
  <c r="W814" i="3" s="1"/>
  <c r="V224" i="5"/>
  <c r="W224" i="5" s="1"/>
  <c r="V1061" i="5"/>
  <c r="W1061" i="5" s="1"/>
  <c r="V258" i="3"/>
  <c r="W258" i="3" s="1"/>
  <c r="V967" i="3"/>
  <c r="W967" i="3" s="1"/>
  <c r="V1489" i="5"/>
  <c r="W1489" i="5" s="1"/>
  <c r="W685" i="6"/>
  <c r="V1348" i="3"/>
  <c r="W1348" i="3" s="1"/>
  <c r="V277" i="5"/>
  <c r="W277" i="5" s="1"/>
  <c r="V199" i="3"/>
  <c r="W199" i="3" s="1"/>
  <c r="T63" i="4"/>
  <c r="W608" i="6"/>
  <c r="V1061" i="3"/>
  <c r="W1061" i="3" s="1"/>
  <c r="V1114" i="5"/>
  <c r="W1114" i="5" s="1"/>
  <c r="V967" i="5"/>
  <c r="W967" i="5" s="1"/>
  <c r="W1187" i="6"/>
  <c r="V1374" i="3"/>
  <c r="W1374" i="3" s="1"/>
  <c r="W258" i="4"/>
  <c r="V933" i="5"/>
  <c r="W933" i="5" s="1"/>
  <c r="T40" i="4"/>
  <c r="T81" i="4"/>
  <c r="U81" i="4" s="1"/>
  <c r="T19" i="4"/>
  <c r="T19" i="3" s="1"/>
  <c r="T98" i="4"/>
  <c r="T29" i="4"/>
  <c r="T29" i="5" s="1"/>
  <c r="U29" i="5" s="1"/>
  <c r="T30" i="4"/>
  <c r="U30" i="4" s="1"/>
  <c r="T56" i="4"/>
  <c r="T51" i="4"/>
  <c r="U51" i="4" s="1"/>
  <c r="T84" i="4"/>
  <c r="T7" i="4"/>
  <c r="V347" i="5"/>
  <c r="W347" i="5" s="1"/>
  <c r="V375" i="5"/>
  <c r="W375" i="5" s="1"/>
  <c r="V347" i="3"/>
  <c r="W347" i="3" s="1"/>
  <c r="V274" i="5"/>
  <c r="W274" i="5" s="1"/>
  <c r="T11" i="4"/>
  <c r="U11" i="4" s="1"/>
  <c r="T74" i="4"/>
  <c r="V1114" i="3"/>
  <c r="W1114" i="3" s="1"/>
  <c r="V375" i="3"/>
  <c r="W375" i="3" s="1"/>
  <c r="V1362" i="3"/>
  <c r="W1362" i="3" s="1"/>
  <c r="W1374" i="4"/>
  <c r="T89" i="4"/>
  <c r="U89" i="4" s="1"/>
  <c r="T33" i="4"/>
  <c r="T94" i="4"/>
  <c r="T55" i="4"/>
  <c r="U55" i="4" s="1"/>
  <c r="T49" i="4"/>
  <c r="V1415" i="3"/>
  <c r="W1415" i="3" s="1"/>
  <c r="V224" i="3"/>
  <c r="W224" i="3" s="1"/>
  <c r="V1299" i="3"/>
  <c r="W1299" i="3" s="1"/>
  <c r="T82" i="4"/>
  <c r="U82" i="4" s="1"/>
  <c r="T95" i="4"/>
  <c r="U95" i="4" s="1"/>
  <c r="T87" i="4"/>
  <c r="U87" i="4" s="1"/>
  <c r="T65" i="4"/>
  <c r="T37" i="4"/>
  <c r="T79" i="4"/>
  <c r="W1565" i="6"/>
  <c r="W814" i="6"/>
  <c r="T73" i="4"/>
  <c r="U73" i="4" s="1"/>
  <c r="T52" i="4"/>
  <c r="T50" i="4"/>
  <c r="T58" i="4"/>
  <c r="U58" i="4" s="1"/>
  <c r="V1276" i="3"/>
  <c r="W1276" i="3" s="1"/>
  <c r="T92" i="4"/>
  <c r="U92" i="4" s="1"/>
  <c r="W933" i="6"/>
  <c r="V952" i="3"/>
  <c r="W952" i="3" s="1"/>
  <c r="V1575" i="5"/>
  <c r="W1575" i="5" s="1"/>
  <c r="V400" i="5"/>
  <c r="W400" i="5" s="1"/>
  <c r="V170" i="5"/>
  <c r="W170" i="5" s="1"/>
  <c r="V255" i="5"/>
  <c r="W255" i="5" s="1"/>
  <c r="W1276" i="4"/>
  <c r="V1546" i="3"/>
  <c r="W1546" i="3" s="1"/>
  <c r="V170" i="3"/>
  <c r="W170" i="3" s="1"/>
  <c r="V1546" i="5"/>
  <c r="W1546" i="5" s="1"/>
  <c r="V1071" i="3"/>
  <c r="W1071" i="3" s="1"/>
  <c r="W952" i="6"/>
  <c r="V1071" i="5"/>
  <c r="W1071" i="5" s="1"/>
  <c r="V732" i="5"/>
  <c r="W732" i="5" s="1"/>
  <c r="V1293" i="3"/>
  <c r="W1293" i="3" s="1"/>
  <c r="V298" i="3"/>
  <c r="W298" i="3" s="1"/>
  <c r="V707" i="5"/>
  <c r="W707" i="5" s="1"/>
  <c r="V1276" i="5"/>
  <c r="W1276" i="5" s="1"/>
  <c r="V298" i="5"/>
  <c r="W298" i="5" s="1"/>
  <c r="V732" i="3"/>
  <c r="W732" i="3" s="1"/>
  <c r="V377" i="3"/>
  <c r="W377" i="3" s="1"/>
  <c r="V400" i="3"/>
  <c r="W400" i="3" s="1"/>
  <c r="V377" i="5"/>
  <c r="W377" i="5" s="1"/>
  <c r="V358" i="3"/>
  <c r="W358" i="3" s="1"/>
  <c r="V358" i="5"/>
  <c r="W358" i="5" s="1"/>
  <c r="V864" i="5"/>
  <c r="W864" i="5" s="1"/>
  <c r="V126" i="3"/>
  <c r="W126" i="3" s="1"/>
  <c r="V1322" i="5"/>
  <c r="W1322" i="5" s="1"/>
  <c r="W126" i="4"/>
  <c r="V769" i="3"/>
  <c r="W769" i="3" s="1"/>
  <c r="V864" i="3"/>
  <c r="W864" i="3" s="1"/>
  <c r="V787" i="3"/>
  <c r="W787" i="3" s="1"/>
  <c r="V1322" i="3"/>
  <c r="W1322" i="3" s="1"/>
  <c r="W245" i="4"/>
  <c r="W769" i="4"/>
  <c r="V1144" i="5"/>
  <c r="W1144" i="5" s="1"/>
  <c r="V1144" i="3"/>
  <c r="W1144" i="3" s="1"/>
  <c r="V245" i="3"/>
  <c r="W245" i="3" s="1"/>
  <c r="W251" i="4"/>
  <c r="V325" i="5"/>
  <c r="W325" i="5" s="1"/>
  <c r="W1429" i="4"/>
  <c r="V998" i="3"/>
  <c r="W998" i="3" s="1"/>
  <c r="V909" i="3"/>
  <c r="W909" i="3" s="1"/>
  <c r="V346" i="5"/>
  <c r="W346" i="5" s="1"/>
  <c r="V346" i="3"/>
  <c r="W346" i="3" s="1"/>
  <c r="V1467" i="5"/>
  <c r="W1467" i="5" s="1"/>
  <c r="V1231" i="3"/>
  <c r="W1231" i="3" s="1"/>
  <c r="V998" i="5"/>
  <c r="W998" i="5" s="1"/>
  <c r="V911" i="3"/>
  <c r="W911" i="3" s="1"/>
  <c r="V1467" i="3"/>
  <c r="W1467" i="3" s="1"/>
  <c r="V1040" i="5"/>
  <c r="W1040" i="5" s="1"/>
  <c r="V1571" i="3"/>
  <c r="W1571" i="3" s="1"/>
  <c r="V1231" i="5"/>
  <c r="W1231" i="5" s="1"/>
  <c r="W1040" i="4"/>
  <c r="V831" i="5"/>
  <c r="W831" i="5" s="1"/>
  <c r="V1123" i="5"/>
  <c r="W1123" i="5" s="1"/>
  <c r="V809" i="5"/>
  <c r="W809" i="5" s="1"/>
  <c r="V1571" i="5"/>
  <c r="W1571" i="5" s="1"/>
  <c r="V1224" i="3"/>
  <c r="W1224" i="3" s="1"/>
  <c r="V781" i="3"/>
  <c r="W781" i="3" s="1"/>
  <c r="W909" i="4"/>
  <c r="V911" i="5"/>
  <c r="W911" i="5" s="1"/>
  <c r="V809" i="3"/>
  <c r="W809" i="3" s="1"/>
  <c r="V1406" i="5"/>
  <c r="W1406" i="5" s="1"/>
  <c r="V1553" i="5"/>
  <c r="W1553" i="5" s="1"/>
  <c r="V1049" i="3"/>
  <c r="W1049" i="3" s="1"/>
  <c r="W120" i="4"/>
  <c r="V1417" i="5"/>
  <c r="W1417" i="5" s="1"/>
  <c r="V450" i="3"/>
  <c r="W450" i="3" s="1"/>
  <c r="V239" i="3"/>
  <c r="W239" i="3" s="1"/>
  <c r="W274" i="4"/>
  <c r="V199" i="5"/>
  <c r="W199" i="5" s="1"/>
  <c r="V274" i="3"/>
  <c r="W274" i="3" s="1"/>
  <c r="V450" i="5"/>
  <c r="W450" i="5" s="1"/>
  <c r="V239" i="5"/>
  <c r="W239" i="5" s="1"/>
  <c r="V1415" i="5"/>
  <c r="W1415" i="5" s="1"/>
  <c r="V1049" i="5"/>
  <c r="W1049" i="5" s="1"/>
  <c r="V975" i="3"/>
  <c r="W975" i="3" s="1"/>
  <c r="V277" i="3"/>
  <c r="W277" i="3" s="1"/>
  <c r="W975" i="4"/>
  <c r="V1124" i="3"/>
  <c r="W1124" i="3" s="1"/>
  <c r="V1032" i="5"/>
  <c r="W1032" i="5" s="1"/>
  <c r="V1455" i="5"/>
  <c r="W1455" i="5" s="1"/>
  <c r="V251" i="3"/>
  <c r="W251" i="3" s="1"/>
  <c r="V140" i="5"/>
  <c r="W140" i="5" s="1"/>
  <c r="V1032" i="3"/>
  <c r="W1032" i="3" s="1"/>
  <c r="V1455" i="3"/>
  <c r="W1455" i="3" s="1"/>
  <c r="V1124" i="5"/>
  <c r="W1124" i="5" s="1"/>
  <c r="V1334" i="3"/>
  <c r="W1334" i="3" s="1"/>
  <c r="V325" i="3"/>
  <c r="W325" i="3" s="1"/>
  <c r="V460" i="3"/>
  <c r="W460" i="3" s="1"/>
  <c r="V609" i="3"/>
  <c r="W609" i="3" s="1"/>
  <c r="W460" i="4"/>
  <c r="V597" i="5"/>
  <c r="W597" i="5" s="1"/>
  <c r="V1123" i="3"/>
  <c r="W1123" i="3" s="1"/>
  <c r="V159" i="3"/>
  <c r="W159" i="3" s="1"/>
  <c r="V810" i="5"/>
  <c r="W810" i="5" s="1"/>
  <c r="V432" i="3"/>
  <c r="W432" i="3" s="1"/>
  <c r="V432" i="5"/>
  <c r="W432" i="5" s="1"/>
  <c r="V235" i="5"/>
  <c r="W235" i="5" s="1"/>
  <c r="V235" i="3"/>
  <c r="W235" i="3" s="1"/>
  <c r="V616" i="5"/>
  <c r="W616" i="5" s="1"/>
  <c r="V609" i="5"/>
  <c r="W609" i="5" s="1"/>
  <c r="V1569" i="3"/>
  <c r="W1569" i="3" s="1"/>
  <c r="V1569" i="5"/>
  <c r="W1569" i="5" s="1"/>
  <c r="V190" i="5"/>
  <c r="W190" i="5" s="1"/>
  <c r="V786" i="3"/>
  <c r="W786" i="3" s="1"/>
  <c r="V140" i="3"/>
  <c r="W140" i="3" s="1"/>
  <c r="V985" i="5"/>
  <c r="W985" i="5" s="1"/>
  <c r="W1459" i="4"/>
  <c r="W1276" i="6"/>
  <c r="V786" i="5"/>
  <c r="W786" i="5" s="1"/>
  <c r="V254" i="5"/>
  <c r="W254" i="5" s="1"/>
  <c r="V985" i="3"/>
  <c r="W985" i="3" s="1"/>
  <c r="V139" i="3"/>
  <c r="W139" i="3" s="1"/>
  <c r="V1473" i="5"/>
  <c r="W1473" i="5" s="1"/>
  <c r="V139" i="5"/>
  <c r="W139" i="5" s="1"/>
  <c r="V196" i="3"/>
  <c r="W196" i="3" s="1"/>
  <c r="V1313" i="5"/>
  <c r="W1313" i="5" s="1"/>
  <c r="V1313" i="3"/>
  <c r="W1313" i="3" s="1"/>
  <c r="V1198" i="5"/>
  <c r="W1198" i="5" s="1"/>
  <c r="V1198" i="3"/>
  <c r="W1198" i="3" s="1"/>
  <c r="V324" i="5"/>
  <c r="W324" i="5" s="1"/>
  <c r="V485" i="5"/>
  <c r="W485" i="5" s="1"/>
  <c r="V1524" i="3"/>
  <c r="W1524" i="3" s="1"/>
  <c r="U24" i="4"/>
  <c r="V485" i="3"/>
  <c r="W485" i="3" s="1"/>
  <c r="V172" i="3"/>
  <c r="W172" i="3" s="1"/>
  <c r="V1119" i="5"/>
  <c r="W1119" i="5" s="1"/>
  <c r="V545" i="5"/>
  <c r="W545" i="5" s="1"/>
  <c r="V630" i="3"/>
  <c r="W630" i="3" s="1"/>
  <c r="W545" i="4"/>
  <c r="V324" i="3"/>
  <c r="W324" i="3" s="1"/>
  <c r="W172" i="6"/>
  <c r="V1119" i="3"/>
  <c r="W1119" i="3" s="1"/>
  <c r="V1524" i="5"/>
  <c r="W1524" i="5" s="1"/>
  <c r="V1334" i="5"/>
  <c r="W1334" i="5" s="1"/>
  <c r="V1217" i="5"/>
  <c r="W1217" i="5" s="1"/>
  <c r="V1217" i="3"/>
  <c r="W1217" i="3" s="1"/>
  <c r="V1340" i="5"/>
  <c r="W1340" i="5" s="1"/>
  <c r="V1054" i="5"/>
  <c r="W1054" i="5" s="1"/>
  <c r="V1469" i="3"/>
  <c r="W1469" i="3" s="1"/>
  <c r="V1237" i="3"/>
  <c r="W1237" i="3" s="1"/>
  <c r="V802" i="5"/>
  <c r="W802" i="5" s="1"/>
  <c r="V1315" i="3"/>
  <c r="W1315" i="3" s="1"/>
  <c r="V254" i="3"/>
  <c r="W254" i="3" s="1"/>
  <c r="V1469" i="5"/>
  <c r="W1469" i="5" s="1"/>
  <c r="W1375" i="4"/>
  <c r="W978" i="4"/>
  <c r="V460" i="5"/>
  <c r="W460" i="5" s="1"/>
  <c r="V804" i="5"/>
  <c r="W804" i="5" s="1"/>
  <c r="V978" i="3"/>
  <c r="W978" i="3" s="1"/>
  <c r="V1388" i="3"/>
  <c r="W1388" i="3" s="1"/>
  <c r="V546" i="5"/>
  <c r="W546" i="5" s="1"/>
  <c r="V1169" i="3"/>
  <c r="W1169" i="3" s="1"/>
  <c r="V1237" i="5"/>
  <c r="W1237" i="5" s="1"/>
  <c r="V802" i="3"/>
  <c r="W802" i="3" s="1"/>
  <c r="V804" i="3"/>
  <c r="W804" i="3" s="1"/>
  <c r="V1169" i="5"/>
  <c r="W1169" i="5" s="1"/>
  <c r="V1315" i="5"/>
  <c r="W1315" i="5" s="1"/>
  <c r="V1388" i="5"/>
  <c r="W1388" i="5" s="1"/>
  <c r="V1088" i="3"/>
  <c r="W1088" i="3" s="1"/>
  <c r="W1088" i="6"/>
  <c r="V1205" i="3"/>
  <c r="W1205" i="3" s="1"/>
  <c r="V1143" i="3"/>
  <c r="W1143" i="3" s="1"/>
  <c r="V175" i="5"/>
  <c r="W175" i="5" s="1"/>
  <c r="V1088" i="5"/>
  <c r="W1088" i="5" s="1"/>
  <c r="V764" i="3"/>
  <c r="W764" i="3" s="1"/>
  <c r="W175" i="4"/>
  <c r="V1205" i="5"/>
  <c r="W1205" i="5" s="1"/>
  <c r="V1143" i="5"/>
  <c r="W1143" i="5" s="1"/>
  <c r="V265" i="5"/>
  <c r="W265" i="5" s="1"/>
  <c r="V1396" i="3"/>
  <c r="W1396" i="3" s="1"/>
  <c r="V311" i="3"/>
  <c r="W311" i="3" s="1"/>
  <c r="T91" i="6"/>
  <c r="U91" i="6" s="1"/>
  <c r="T39" i="6"/>
  <c r="U39" i="6" s="1"/>
  <c r="V909" i="5"/>
  <c r="W909" i="5" s="1"/>
  <c r="T100" i="6"/>
  <c r="U100" i="6" s="1"/>
  <c r="T34" i="6"/>
  <c r="U34" i="6" s="1"/>
  <c r="V1151" i="3"/>
  <c r="W1151" i="3" s="1"/>
  <c r="T45" i="6"/>
  <c r="U45" i="6" s="1"/>
  <c r="V509" i="5"/>
  <c r="W509" i="5" s="1"/>
  <c r="V1224" i="5"/>
  <c r="W1224" i="5" s="1"/>
  <c r="T66" i="6"/>
  <c r="U66" i="6" s="1"/>
  <c r="T59" i="6"/>
  <c r="U59" i="6" s="1"/>
  <c r="T70" i="6"/>
  <c r="U70" i="6" s="1"/>
  <c r="T72" i="6"/>
  <c r="U72" i="6" s="1"/>
  <c r="T53" i="6"/>
  <c r="U53" i="6" s="1"/>
  <c r="T85" i="6"/>
  <c r="U85" i="6" s="1"/>
  <c r="T32" i="6"/>
  <c r="U32" i="6" s="1"/>
  <c r="T62" i="6"/>
  <c r="U62" i="6" s="1"/>
  <c r="T36" i="6"/>
  <c r="U36" i="6" s="1"/>
  <c r="T26" i="6"/>
  <c r="U26" i="6" s="1"/>
  <c r="V311" i="5"/>
  <c r="W311" i="5" s="1"/>
  <c r="V1375" i="3"/>
  <c r="W1375" i="3" s="1"/>
  <c r="V970" i="3"/>
  <c r="W970" i="3" s="1"/>
  <c r="W1151" i="6"/>
  <c r="V977" i="5"/>
  <c r="W977" i="5" s="1"/>
  <c r="V751" i="5"/>
  <c r="W751" i="5" s="1"/>
  <c r="V516" i="3"/>
  <c r="W516" i="3" s="1"/>
  <c r="W311" i="6"/>
  <c r="W265" i="6"/>
  <c r="W516" i="6"/>
  <c r="V1272" i="5"/>
  <c r="W1272" i="5" s="1"/>
  <c r="V751" i="3"/>
  <c r="W751" i="3" s="1"/>
  <c r="V265" i="3"/>
  <c r="W265" i="3" s="1"/>
  <c r="W1224" i="4"/>
  <c r="W970" i="4"/>
  <c r="V1030" i="5"/>
  <c r="W1030" i="5" s="1"/>
  <c r="V1030" i="3"/>
  <c r="W1030" i="3" s="1"/>
  <c r="V470" i="3"/>
  <c r="W470" i="3" s="1"/>
  <c r="V1539" i="5"/>
  <c r="W1539" i="5" s="1"/>
  <c r="V1417" i="3"/>
  <c r="W1417" i="3" s="1"/>
  <c r="V257" i="3"/>
  <c r="W257" i="3" s="1"/>
  <c r="V470" i="5"/>
  <c r="W470" i="5" s="1"/>
  <c r="V165" i="5"/>
  <c r="W165" i="5" s="1"/>
  <c r="V383" i="5"/>
  <c r="W383" i="5" s="1"/>
  <c r="V810" i="3"/>
  <c r="W810" i="3" s="1"/>
  <c r="V1406" i="3"/>
  <c r="W1406" i="3" s="1"/>
  <c r="V1187" i="5"/>
  <c r="W1187" i="5" s="1"/>
  <c r="V257" i="5"/>
  <c r="W257" i="5" s="1"/>
  <c r="V165" i="3"/>
  <c r="W165" i="3" s="1"/>
  <c r="V1539" i="3"/>
  <c r="W1539" i="3" s="1"/>
  <c r="V1429" i="5"/>
  <c r="W1429" i="5" s="1"/>
  <c r="W1591" i="4"/>
  <c r="V1591" i="3"/>
  <c r="W1591" i="3" s="1"/>
  <c r="W906" i="4"/>
  <c r="V906" i="3"/>
  <c r="W906" i="3" s="1"/>
  <c r="W1530" i="4"/>
  <c r="V1530" i="5"/>
  <c r="W1530" i="5" s="1"/>
  <c r="V1530" i="3"/>
  <c r="W1530" i="3" s="1"/>
  <c r="W964" i="4"/>
  <c r="V964" i="3"/>
  <c r="W964" i="3" s="1"/>
  <c r="V964" i="5"/>
  <c r="W964" i="5" s="1"/>
  <c r="V1226" i="5"/>
  <c r="W1226" i="5" s="1"/>
  <c r="V1226" i="3"/>
  <c r="W1226" i="3" s="1"/>
  <c r="V1532" i="3"/>
  <c r="W1532" i="3" s="1"/>
  <c r="V1532" i="5"/>
  <c r="W1532" i="5" s="1"/>
  <c r="V1473" i="3"/>
  <c r="W1473" i="3" s="1"/>
  <c r="V243" i="3"/>
  <c r="W243" i="3" s="1"/>
  <c r="V138" i="3"/>
  <c r="W138" i="3" s="1"/>
  <c r="V243" i="5"/>
  <c r="W243" i="5" s="1"/>
  <c r="V138" i="5"/>
  <c r="W138" i="5" s="1"/>
  <c r="V1001" i="3"/>
  <c r="W1001" i="3" s="1"/>
  <c r="V1412" i="5"/>
  <c r="W1412" i="5" s="1"/>
  <c r="V1001" i="5"/>
  <c r="W1001" i="5" s="1"/>
  <c r="V159" i="5"/>
  <c r="W159" i="5" s="1"/>
  <c r="V509" i="3"/>
  <c r="W509" i="3" s="1"/>
  <c r="V269" i="5"/>
  <c r="W269" i="5" s="1"/>
  <c r="V977" i="3"/>
  <c r="W977" i="3" s="1"/>
  <c r="V725" i="5"/>
  <c r="W725" i="5" s="1"/>
  <c r="V1427" i="3"/>
  <c r="W1427" i="3" s="1"/>
  <c r="V1308" i="3"/>
  <c r="W1308" i="3" s="1"/>
  <c r="V1151" i="5"/>
  <c r="W1151" i="5" s="1"/>
  <c r="V1054" i="3"/>
  <c r="W1054" i="3" s="1"/>
  <c r="V725" i="3"/>
  <c r="W725" i="3" s="1"/>
  <c r="V1308" i="5"/>
  <c r="W1308" i="5" s="1"/>
  <c r="V409" i="3"/>
  <c r="W409" i="3" s="1"/>
  <c r="V979" i="5"/>
  <c r="W979" i="5" s="1"/>
  <c r="V1402" i="3"/>
  <c r="W1402" i="3" s="1"/>
  <c r="V1278" i="3"/>
  <c r="W1278" i="3" s="1"/>
  <c r="V787" i="5"/>
  <c r="W787" i="5" s="1"/>
  <c r="W1054" i="4"/>
  <c r="W764" i="4"/>
  <c r="V764" i="5"/>
  <c r="W764" i="5" s="1"/>
  <c r="V1402" i="5"/>
  <c r="W1402" i="5" s="1"/>
  <c r="V1272" i="3"/>
  <c r="W1272" i="3" s="1"/>
  <c r="V129" i="3"/>
  <c r="W129" i="3" s="1"/>
  <c r="V1520" i="5"/>
  <c r="W1520" i="5" s="1"/>
  <c r="V1562" i="5"/>
  <c r="W1562" i="5" s="1"/>
  <c r="V1340" i="3"/>
  <c r="W1340" i="3" s="1"/>
  <c r="V779" i="5"/>
  <c r="W779" i="5" s="1"/>
  <c r="V386" i="3"/>
  <c r="W386" i="3" s="1"/>
  <c r="V1184" i="5"/>
  <c r="W1184" i="5" s="1"/>
  <c r="V1562" i="3"/>
  <c r="W1562" i="3" s="1"/>
  <c r="V1317" i="3"/>
  <c r="W1317" i="3" s="1"/>
  <c r="V129" i="5"/>
  <c r="W129" i="5" s="1"/>
  <c r="V386" i="5"/>
  <c r="W386" i="5" s="1"/>
  <c r="W1340" i="4"/>
  <c r="V1184" i="3"/>
  <c r="W1184" i="3" s="1"/>
  <c r="V327" i="5"/>
  <c r="W327" i="5" s="1"/>
  <c r="V327" i="3"/>
  <c r="W327" i="3" s="1"/>
  <c r="V1520" i="3"/>
  <c r="W1520" i="3" s="1"/>
  <c r="V1228" i="3"/>
  <c r="W1228" i="3" s="1"/>
  <c r="V777" i="3"/>
  <c r="W777" i="3" s="1"/>
  <c r="V213" i="3"/>
  <c r="W213" i="3" s="1"/>
  <c r="V1391" i="5"/>
  <c r="W1391" i="5" s="1"/>
  <c r="V777" i="5"/>
  <c r="W777" i="5" s="1"/>
  <c r="V213" i="5"/>
  <c r="W213" i="5" s="1"/>
  <c r="V1391" i="3"/>
  <c r="W1391" i="3" s="1"/>
  <c r="V1260" i="3"/>
  <c r="W1260" i="3" s="1"/>
  <c r="V272" i="3"/>
  <c r="W272" i="3" s="1"/>
  <c r="V942" i="5"/>
  <c r="W942" i="5" s="1"/>
  <c r="V772" i="5"/>
  <c r="W772" i="5" s="1"/>
  <c r="V1097" i="5"/>
  <c r="W1097" i="5" s="1"/>
  <c r="V431" i="3"/>
  <c r="W431" i="3" s="1"/>
  <c r="V119" i="3"/>
  <c r="W119" i="3" s="1"/>
  <c r="V1260" i="5"/>
  <c r="W1260" i="5" s="1"/>
  <c r="V671" i="3"/>
  <c r="W671" i="3" s="1"/>
  <c r="V272" i="5"/>
  <c r="W272" i="5" s="1"/>
  <c r="V942" i="3"/>
  <c r="W942" i="3" s="1"/>
  <c r="V119" i="5"/>
  <c r="W119" i="5" s="1"/>
  <c r="V431" i="5"/>
  <c r="W431" i="5" s="1"/>
  <c r="V1097" i="3"/>
  <c r="W1097" i="3" s="1"/>
  <c r="V1365" i="5"/>
  <c r="W1365" i="5" s="1"/>
  <c r="V477" i="3"/>
  <c r="W477" i="3" s="1"/>
  <c r="V1412" i="3"/>
  <c r="W1412" i="3" s="1"/>
  <c r="V477" i="5"/>
  <c r="W477" i="5" s="1"/>
  <c r="V360" i="3"/>
  <c r="W360" i="3" s="1"/>
  <c r="W1060" i="4"/>
  <c r="V1060" i="3"/>
  <c r="W1060" i="3" s="1"/>
  <c r="V986" i="3"/>
  <c r="W986" i="3" s="1"/>
  <c r="V360" i="5"/>
  <c r="W360" i="5" s="1"/>
  <c r="V369" i="3"/>
  <c r="W369" i="3" s="1"/>
  <c r="V1383" i="3"/>
  <c r="W1383" i="3" s="1"/>
  <c r="V478" i="5"/>
  <c r="W478" i="5" s="1"/>
  <c r="V879" i="5"/>
  <c r="W879" i="5" s="1"/>
  <c r="V1087" i="3"/>
  <c r="W1087" i="3" s="1"/>
  <c r="W879" i="4"/>
  <c r="V979" i="3"/>
  <c r="W979" i="3" s="1"/>
  <c r="V959" i="5"/>
  <c r="W959" i="5" s="1"/>
  <c r="V333" i="3"/>
  <c r="W333" i="3" s="1"/>
  <c r="V296" i="5"/>
  <c r="W296" i="5" s="1"/>
  <c r="V269" i="3"/>
  <c r="W269" i="3" s="1"/>
  <c r="W333" i="6"/>
  <c r="V478" i="3"/>
  <c r="W478" i="3" s="1"/>
  <c r="V1383" i="5"/>
  <c r="W1383" i="5" s="1"/>
  <c r="V490" i="5"/>
  <c r="W490" i="5" s="1"/>
  <c r="V296" i="3"/>
  <c r="W296" i="3" s="1"/>
  <c r="V1427" i="5"/>
  <c r="W1427" i="5" s="1"/>
  <c r="V307" i="5"/>
  <c r="W307" i="5" s="1"/>
  <c r="V1298" i="5"/>
  <c r="W1298" i="5" s="1"/>
  <c r="V1463" i="5"/>
  <c r="W1463" i="5" s="1"/>
  <c r="V501" i="3"/>
  <c r="W501" i="3" s="1"/>
  <c r="W1328" i="6"/>
  <c r="V779" i="3"/>
  <c r="W779" i="3" s="1"/>
  <c r="V501" i="5"/>
  <c r="W501" i="5" s="1"/>
  <c r="V348" i="3"/>
  <c r="W348" i="3" s="1"/>
  <c r="V1298" i="3"/>
  <c r="W1298" i="3" s="1"/>
  <c r="V105" i="3"/>
  <c r="W105" i="3" s="1"/>
  <c r="V772" i="3"/>
  <c r="W772" i="3" s="1"/>
  <c r="V806" i="5"/>
  <c r="W806" i="5" s="1"/>
  <c r="V228" i="5"/>
  <c r="W228" i="5" s="1"/>
  <c r="V1594" i="3"/>
  <c r="W1594" i="3" s="1"/>
  <c r="V806" i="3"/>
  <c r="W806" i="3" s="1"/>
  <c r="V827" i="5"/>
  <c r="W827" i="5" s="1"/>
  <c r="V348" i="5"/>
  <c r="W348" i="5" s="1"/>
  <c r="V369" i="5"/>
  <c r="W369" i="5" s="1"/>
  <c r="V1560" i="5"/>
  <c r="W1560" i="5" s="1"/>
  <c r="V1440" i="3"/>
  <c r="W1440" i="3" s="1"/>
  <c r="V228" i="3"/>
  <c r="W228" i="3" s="1"/>
  <c r="V1591" i="5"/>
  <c r="W1591" i="5" s="1"/>
  <c r="V1087" i="5"/>
  <c r="W1087" i="5" s="1"/>
  <c r="V1079" i="5"/>
  <c r="W1079" i="5" s="1"/>
  <c r="V383" i="3"/>
  <c r="W383" i="3" s="1"/>
  <c r="V1341" i="3"/>
  <c r="W1341" i="3" s="1"/>
  <c r="V653" i="5"/>
  <c r="W653" i="5" s="1"/>
  <c r="V308" i="5"/>
  <c r="W308" i="5" s="1"/>
  <c r="V560" i="5"/>
  <c r="W560" i="5" s="1"/>
  <c r="V167" i="5"/>
  <c r="W167" i="5" s="1"/>
  <c r="W630" i="6"/>
  <c r="V654" i="5"/>
  <c r="W654" i="5" s="1"/>
  <c r="V1156" i="3"/>
  <c r="W1156" i="3" s="1"/>
  <c r="V1065" i="3"/>
  <c r="W1065" i="3" s="1"/>
  <c r="W1560" i="4"/>
  <c r="V1026" i="5"/>
  <c r="W1026" i="5" s="1"/>
  <c r="V1066" i="3"/>
  <c r="W1066" i="3" s="1"/>
  <c r="V1447" i="5"/>
  <c r="W1447" i="5" s="1"/>
  <c r="V849" i="3"/>
  <c r="W849" i="3" s="1"/>
  <c r="V1065" i="5"/>
  <c r="W1065" i="5" s="1"/>
  <c r="V654" i="3"/>
  <c r="W654" i="3" s="1"/>
  <c r="V1419" i="5"/>
  <c r="W1419" i="5" s="1"/>
  <c r="W1447" i="6"/>
  <c r="W1419" i="6"/>
  <c r="V1281" i="3"/>
  <c r="W1281" i="3" s="1"/>
  <c r="V1026" i="3"/>
  <c r="W1026" i="3" s="1"/>
  <c r="W1066" i="4"/>
  <c r="V601" i="3"/>
  <c r="W601" i="3" s="1"/>
  <c r="V1311" i="3"/>
  <c r="W1311" i="3" s="1"/>
  <c r="V601" i="5"/>
  <c r="W601" i="5" s="1"/>
  <c r="V1560" i="3"/>
  <c r="W1560" i="3" s="1"/>
  <c r="V922" i="3"/>
  <c r="W922" i="3" s="1"/>
  <c r="V982" i="3"/>
  <c r="W982" i="3" s="1"/>
  <c r="V255" i="3"/>
  <c r="W255" i="3" s="1"/>
  <c r="V215" i="5"/>
  <c r="W215" i="5" s="1"/>
  <c r="V215" i="3"/>
  <c r="W215" i="3" s="1"/>
  <c r="V1463" i="3"/>
  <c r="W1463" i="3" s="1"/>
  <c r="V603" i="5"/>
  <c r="W603" i="5" s="1"/>
  <c r="V982" i="5"/>
  <c r="W982" i="5" s="1"/>
  <c r="V603" i="3"/>
  <c r="W603" i="3" s="1"/>
  <c r="V567" i="5"/>
  <c r="W567" i="5" s="1"/>
  <c r="V567" i="3"/>
  <c r="W567" i="3" s="1"/>
  <c r="V1549" i="5"/>
  <c r="W1549" i="5" s="1"/>
  <c r="V1549" i="3"/>
  <c r="W1549" i="3" s="1"/>
  <c r="W167" i="4"/>
  <c r="V145" i="3"/>
  <c r="W145" i="3" s="1"/>
  <c r="V671" i="5"/>
  <c r="W671" i="5" s="1"/>
  <c r="V820" i="5"/>
  <c r="W820" i="5" s="1"/>
  <c r="V1364" i="3"/>
  <c r="W1364" i="3" s="1"/>
  <c r="V1306" i="3"/>
  <c r="W1306" i="3" s="1"/>
  <c r="V1365" i="3"/>
  <c r="W1365" i="3" s="1"/>
  <c r="W820" i="6"/>
  <c r="V1364" i="5"/>
  <c r="W1364" i="5" s="1"/>
  <c r="V145" i="5"/>
  <c r="W145" i="5" s="1"/>
  <c r="V674" i="3"/>
  <c r="W674" i="3" s="1"/>
  <c r="V1306" i="5"/>
  <c r="W1306" i="5" s="1"/>
  <c r="V1510" i="3"/>
  <c r="W1510" i="3" s="1"/>
  <c r="V1156" i="5"/>
  <c r="W1156" i="5" s="1"/>
  <c r="V1353" i="5"/>
  <c r="W1353" i="5" s="1"/>
  <c r="V443" i="5"/>
  <c r="W443" i="5" s="1"/>
  <c r="V1510" i="5"/>
  <c r="W1510" i="5" s="1"/>
  <c r="V443" i="3"/>
  <c r="W443" i="3" s="1"/>
  <c r="V407" i="3"/>
  <c r="W407" i="3" s="1"/>
  <c r="V597" i="3"/>
  <c r="W597" i="3" s="1"/>
  <c r="V1278" i="5"/>
  <c r="W1278" i="5" s="1"/>
  <c r="V1353" i="3"/>
  <c r="W1353" i="3" s="1"/>
  <c r="V1483" i="5"/>
  <c r="W1483" i="5" s="1"/>
  <c r="V407" i="5"/>
  <c r="W407" i="5" s="1"/>
  <c r="V560" i="3"/>
  <c r="W560" i="3" s="1"/>
  <c r="W1512" i="6"/>
  <c r="V1512" i="3"/>
  <c r="W1512" i="3" s="1"/>
  <c r="V1485" i="5"/>
  <c r="W1485" i="5" s="1"/>
  <c r="V1327" i="5"/>
  <c r="W1327" i="5" s="1"/>
  <c r="V1079" i="3"/>
  <c r="W1079" i="3" s="1"/>
  <c r="W560" i="4"/>
  <c r="V1440" i="5"/>
  <c r="W1440" i="5" s="1"/>
  <c r="W1440" i="4"/>
  <c r="W1079" i="4"/>
  <c r="V1485" i="3"/>
  <c r="W1485" i="3" s="1"/>
  <c r="V1281" i="5"/>
  <c r="W1281" i="5" s="1"/>
  <c r="V1193" i="3"/>
  <c r="W1193" i="3" s="1"/>
  <c r="V1327" i="3"/>
  <c r="W1327" i="3" s="1"/>
  <c r="V660" i="3"/>
  <c r="W660" i="3" s="1"/>
  <c r="V1537" i="3"/>
  <c r="W1537" i="3" s="1"/>
  <c r="W279" i="4"/>
  <c r="V949" i="3"/>
  <c r="W949" i="3" s="1"/>
  <c r="V279" i="5"/>
  <c r="W279" i="5" s="1"/>
  <c r="V1537" i="5"/>
  <c r="W1537" i="5" s="1"/>
  <c r="W1013" i="4"/>
  <c r="V405" i="3"/>
  <c r="W405" i="3" s="1"/>
  <c r="V1483" i="3"/>
  <c r="W1483" i="3" s="1"/>
  <c r="V405" i="5"/>
  <c r="W405" i="5" s="1"/>
  <c r="V949" i="5"/>
  <c r="W949" i="5" s="1"/>
  <c r="V592" i="3"/>
  <c r="W592" i="3" s="1"/>
  <c r="V196" i="5"/>
  <c r="W196" i="5" s="1"/>
  <c r="V105" i="5"/>
  <c r="W105" i="5" s="1"/>
  <c r="V986" i="5"/>
  <c r="W986" i="5" s="1"/>
  <c r="V1228" i="5"/>
  <c r="W1228" i="5" s="1"/>
  <c r="V827" i="3"/>
  <c r="W827" i="3" s="1"/>
  <c r="W1335" i="4"/>
  <c r="V571" i="5"/>
  <c r="W571" i="5" s="1"/>
  <c r="V571" i="3"/>
  <c r="W571" i="3" s="1"/>
  <c r="V639" i="3"/>
  <c r="W639" i="3" s="1"/>
  <c r="V1062" i="5"/>
  <c r="W1062" i="5" s="1"/>
  <c r="V639" i="5"/>
  <c r="W639" i="5" s="1"/>
  <c r="V1395" i="5"/>
  <c r="W1395" i="5" s="1"/>
  <c r="V1335" i="3"/>
  <c r="W1335" i="3" s="1"/>
  <c r="W308" i="4"/>
  <c r="V826" i="3"/>
  <c r="W826" i="3" s="1"/>
  <c r="W650" i="6"/>
  <c r="V115" i="5"/>
  <c r="W115" i="5" s="1"/>
  <c r="V676" i="5"/>
  <c r="W676" i="5" s="1"/>
  <c r="V1416" i="5"/>
  <c r="W1416" i="5" s="1"/>
  <c r="V865" i="5"/>
  <c r="W865" i="5" s="1"/>
  <c r="V469" i="5"/>
  <c r="W469" i="5" s="1"/>
  <c r="V1050" i="3"/>
  <c r="W1050" i="3" s="1"/>
  <c r="W878" i="4"/>
  <c r="V826" i="5"/>
  <c r="W826" i="5" s="1"/>
  <c r="V1050" i="5"/>
  <c r="W1050" i="5" s="1"/>
  <c r="V308" i="3"/>
  <c r="W308" i="3" s="1"/>
  <c r="V1416" i="3"/>
  <c r="W1416" i="3" s="1"/>
  <c r="V1341" i="5"/>
  <c r="W1341" i="5" s="1"/>
  <c r="W357" i="4"/>
  <c r="V770" i="5"/>
  <c r="W770" i="5" s="1"/>
  <c r="V1395" i="3"/>
  <c r="W1395" i="3" s="1"/>
  <c r="W1341" i="4"/>
  <c r="V886" i="3"/>
  <c r="W886" i="3" s="1"/>
  <c r="V357" i="5"/>
  <c r="W357" i="5" s="1"/>
  <c r="V928" i="5"/>
  <c r="W928" i="5" s="1"/>
  <c r="V115" i="3"/>
  <c r="W115" i="3" s="1"/>
  <c r="V785" i="3"/>
  <c r="W785" i="3" s="1"/>
  <c r="V865" i="3"/>
  <c r="W865" i="3" s="1"/>
  <c r="V878" i="5"/>
  <c r="W878" i="5" s="1"/>
  <c r="V785" i="5"/>
  <c r="W785" i="5" s="1"/>
  <c r="V928" i="3"/>
  <c r="W928" i="3" s="1"/>
  <c r="V1013" i="3"/>
  <c r="W1013" i="3" s="1"/>
  <c r="V520" i="3"/>
  <c r="W520" i="3" s="1"/>
  <c r="V263" i="3"/>
  <c r="W263" i="3" s="1"/>
  <c r="V520" i="5"/>
  <c r="W520" i="5" s="1"/>
  <c r="V1593" i="3"/>
  <c r="W1593" i="3" s="1"/>
  <c r="W512" i="6"/>
  <c r="W653" i="4"/>
  <c r="V512" i="3"/>
  <c r="W512" i="3" s="1"/>
  <c r="V653" i="3"/>
  <c r="W653" i="3" s="1"/>
  <c r="W471" i="4"/>
  <c r="V1593" i="5"/>
  <c r="W1593" i="5" s="1"/>
  <c r="V922" i="5"/>
  <c r="W922" i="5" s="1"/>
  <c r="V471" i="3"/>
  <c r="W471" i="3" s="1"/>
  <c r="V1194" i="3"/>
  <c r="W1194" i="3" s="1"/>
  <c r="V623" i="3"/>
  <c r="W623" i="3" s="1"/>
  <c r="W608" i="4"/>
  <c r="V455" i="3"/>
  <c r="W455" i="3" s="1"/>
  <c r="V1424" i="5"/>
  <c r="W1424" i="5" s="1"/>
  <c r="V1194" i="5"/>
  <c r="W1194" i="5" s="1"/>
  <c r="V1424" i="3"/>
  <c r="W1424" i="3" s="1"/>
  <c r="V761" i="5"/>
  <c r="W761" i="5" s="1"/>
  <c r="V761" i="3"/>
  <c r="W761" i="3" s="1"/>
  <c r="V1558" i="5"/>
  <c r="W1558" i="5" s="1"/>
  <c r="V1583" i="5"/>
  <c r="W1583" i="5" s="1"/>
  <c r="V1585" i="3"/>
  <c r="W1585" i="3" s="1"/>
  <c r="V1259" i="5"/>
  <c r="W1259" i="5" s="1"/>
  <c r="V631" i="5"/>
  <c r="W631" i="5" s="1"/>
  <c r="V1220" i="5"/>
  <c r="W1220" i="5" s="1"/>
  <c r="V1164" i="3"/>
  <c r="W1164" i="3" s="1"/>
  <c r="V1220" i="3"/>
  <c r="W1220" i="3" s="1"/>
  <c r="V631" i="3"/>
  <c r="W631" i="3" s="1"/>
  <c r="W849" i="4"/>
  <c r="V306" i="3"/>
  <c r="W306" i="3" s="1"/>
  <c r="V1461" i="3"/>
  <c r="W1461" i="3" s="1"/>
  <c r="V1461" i="5"/>
  <c r="W1461" i="5" s="1"/>
  <c r="V584" i="3"/>
  <c r="W584" i="3" s="1"/>
  <c r="W765" i="4"/>
  <c r="V1367" i="3"/>
  <c r="W1367" i="3" s="1"/>
  <c r="V1564" i="5"/>
  <c r="W1564" i="5" s="1"/>
  <c r="V300" i="5"/>
  <c r="W300" i="5" s="1"/>
  <c r="V623" i="5"/>
  <c r="W623" i="5" s="1"/>
  <c r="V1487" i="3"/>
  <c r="W1487" i="3" s="1"/>
  <c r="W586" i="4"/>
  <c r="V855" i="3"/>
  <c r="W855" i="3" s="1"/>
  <c r="V849" i="5"/>
  <c r="W849" i="5" s="1"/>
  <c r="V372" i="3"/>
  <c r="W372" i="3" s="1"/>
  <c r="V364" i="3"/>
  <c r="W364" i="3" s="1"/>
  <c r="V855" i="5"/>
  <c r="W855" i="5" s="1"/>
  <c r="V815" i="3"/>
  <c r="W815" i="3" s="1"/>
  <c r="W445" i="4"/>
  <c r="V364" i="5"/>
  <c r="W364" i="5" s="1"/>
  <c r="V1564" i="3"/>
  <c r="W1564" i="3" s="1"/>
  <c r="V430" i="5"/>
  <c r="W430" i="5" s="1"/>
  <c r="V1176" i="5"/>
  <c r="W1176" i="5" s="1"/>
  <c r="V445" i="3"/>
  <c r="W445" i="3" s="1"/>
  <c r="V1045" i="3"/>
  <c r="W1045" i="3" s="1"/>
  <c r="V1011" i="5"/>
  <c r="W1011" i="5" s="1"/>
  <c r="V372" i="5"/>
  <c r="W372" i="5" s="1"/>
  <c r="V1023" i="3"/>
  <c r="W1023" i="3" s="1"/>
  <c r="V1433" i="3"/>
  <c r="W1433" i="3" s="1"/>
  <c r="V815" i="5"/>
  <c r="W815" i="5" s="1"/>
  <c r="V300" i="3"/>
  <c r="W300" i="3" s="1"/>
  <c r="V230" i="5"/>
  <c r="W230" i="5" s="1"/>
  <c r="V230" i="3"/>
  <c r="W230" i="3" s="1"/>
  <c r="V1261" i="5"/>
  <c r="W1261" i="5" s="1"/>
  <c r="V584" i="5"/>
  <c r="W584" i="5" s="1"/>
  <c r="V600" i="3"/>
  <c r="W600" i="3" s="1"/>
  <c r="V822" i="3"/>
  <c r="W822" i="3" s="1"/>
  <c r="W584" i="6"/>
  <c r="V822" i="5"/>
  <c r="W822" i="5" s="1"/>
  <c r="V961" i="5"/>
  <c r="W961" i="5" s="1"/>
  <c r="V1585" i="5"/>
  <c r="W1585" i="5" s="1"/>
  <c r="V306" i="5"/>
  <c r="W306" i="5" s="1"/>
  <c r="V133" i="5"/>
  <c r="W133" i="5" s="1"/>
  <c r="W133" i="4"/>
  <c r="V600" i="5"/>
  <c r="W600" i="5" s="1"/>
  <c r="V1164" i="5"/>
  <c r="W1164" i="5" s="1"/>
  <c r="V968" i="3"/>
  <c r="W968" i="3" s="1"/>
  <c r="V968" i="5"/>
  <c r="W968" i="5" s="1"/>
  <c r="V843" i="3"/>
  <c r="W843" i="3" s="1"/>
  <c r="V1359" i="3"/>
  <c r="W1359" i="3" s="1"/>
  <c r="V1070" i="5"/>
  <c r="W1070" i="5" s="1"/>
  <c r="V843" i="5"/>
  <c r="W843" i="5" s="1"/>
  <c r="V1070" i="3"/>
  <c r="W1070" i="3" s="1"/>
  <c r="V1259" i="3"/>
  <c r="W1259" i="3" s="1"/>
  <c r="V1500" i="3"/>
  <c r="W1500" i="3" s="1"/>
  <c r="V1148" i="5"/>
  <c r="W1148" i="5" s="1"/>
  <c r="V1101" i="5"/>
  <c r="W1101" i="5" s="1"/>
  <c r="V1516" i="3"/>
  <c r="W1516" i="3" s="1"/>
  <c r="V536" i="5"/>
  <c r="W536" i="5" s="1"/>
  <c r="V303" i="5"/>
  <c r="W303" i="5" s="1"/>
  <c r="V1397" i="5"/>
  <c r="W1397" i="5" s="1"/>
  <c r="V1354" i="5"/>
  <c r="W1354" i="5" s="1"/>
  <c r="V770" i="3"/>
  <c r="W770" i="3" s="1"/>
  <c r="W1200" i="6"/>
  <c r="V247" i="3"/>
  <c r="W247" i="3" s="1"/>
  <c r="V250" i="3"/>
  <c r="W250" i="3" s="1"/>
  <c r="V250" i="5"/>
  <c r="W250" i="5" s="1"/>
  <c r="V1103" i="3"/>
  <c r="W1103" i="3" s="1"/>
  <c r="V1200" i="3"/>
  <c r="W1200" i="3" s="1"/>
  <c r="V247" i="5"/>
  <c r="W247" i="5" s="1"/>
  <c r="V1312" i="3"/>
  <c r="W1312" i="3" s="1"/>
  <c r="V765" i="5"/>
  <c r="W765" i="5" s="1"/>
  <c r="V1354" i="3"/>
  <c r="W1354" i="3" s="1"/>
  <c r="V515" i="5"/>
  <c r="W515" i="5" s="1"/>
  <c r="V976" i="3"/>
  <c r="W976" i="3" s="1"/>
  <c r="V1103" i="5"/>
  <c r="W1103" i="5" s="1"/>
  <c r="V592" i="5"/>
  <c r="W592" i="5" s="1"/>
  <c r="V674" i="5"/>
  <c r="W674" i="5" s="1"/>
  <c r="V1261" i="3"/>
  <c r="W1261" i="3" s="1"/>
  <c r="V422" i="5"/>
  <c r="W422" i="5" s="1"/>
  <c r="V1490" i="5"/>
  <c r="W1490" i="5" s="1"/>
  <c r="V577" i="3"/>
  <c r="W577" i="3" s="1"/>
  <c r="V650" i="5"/>
  <c r="W650" i="5" s="1"/>
  <c r="V536" i="3"/>
  <c r="W536" i="3" s="1"/>
  <c r="V1434" i="5"/>
  <c r="W1434" i="5" s="1"/>
  <c r="V1490" i="3"/>
  <c r="W1490" i="3" s="1"/>
  <c r="V1401" i="3"/>
  <c r="W1401" i="3" s="1"/>
  <c r="V490" i="3"/>
  <c r="W490" i="3" s="1"/>
  <c r="V1516" i="5"/>
  <c r="W1516" i="5" s="1"/>
  <c r="W1281" i="4"/>
  <c r="V1397" i="3"/>
  <c r="W1397" i="3" s="1"/>
  <c r="V484" i="3"/>
  <c r="W484" i="3" s="1"/>
  <c r="V1465" i="5"/>
  <c r="W1465" i="5" s="1"/>
  <c r="W1516" i="6"/>
  <c r="W303" i="6"/>
  <c r="V1523" i="3"/>
  <c r="W1523" i="3" s="1"/>
  <c r="W1359" i="4"/>
  <c r="V484" i="5"/>
  <c r="W484" i="5" s="1"/>
  <c r="V422" i="3"/>
  <c r="W422" i="3" s="1"/>
  <c r="V1511" i="5"/>
  <c r="W1511" i="5" s="1"/>
  <c r="V1488" i="5"/>
  <c r="W1488" i="5" s="1"/>
  <c r="V1126" i="3"/>
  <c r="W1126" i="3" s="1"/>
  <c r="V562" i="3"/>
  <c r="W562" i="3" s="1"/>
  <c r="V758" i="3"/>
  <c r="W758" i="3" s="1"/>
  <c r="V409" i="5"/>
  <c r="W409" i="5" s="1"/>
  <c r="V1401" i="5"/>
  <c r="W1401" i="5" s="1"/>
  <c r="V580" i="5"/>
  <c r="W580" i="5" s="1"/>
  <c r="V612" i="5"/>
  <c r="W612" i="5" s="1"/>
  <c r="V1511" i="3"/>
  <c r="W1511" i="3" s="1"/>
  <c r="V1367" i="5"/>
  <c r="W1367" i="5" s="1"/>
  <c r="V1242" i="3"/>
  <c r="W1242" i="3" s="1"/>
  <c r="W580" i="4"/>
  <c r="V1590" i="5"/>
  <c r="W1590" i="5" s="1"/>
  <c r="V612" i="3"/>
  <c r="W612" i="3" s="1"/>
  <c r="W758" i="4"/>
  <c r="V1242" i="5"/>
  <c r="W1242" i="5" s="1"/>
  <c r="V1465" i="3"/>
  <c r="W1465" i="3" s="1"/>
  <c r="V508" i="5"/>
  <c r="W508" i="5" s="1"/>
  <c r="V1495" i="3"/>
  <c r="W1495" i="3" s="1"/>
  <c r="V202" i="5"/>
  <c r="W202" i="5" s="1"/>
  <c r="V884" i="5"/>
  <c r="W884" i="5" s="1"/>
  <c r="V1035" i="3"/>
  <c r="W1035" i="3" s="1"/>
  <c r="V1480" i="5"/>
  <c r="W1480" i="5" s="1"/>
  <c r="V385" i="3"/>
  <c r="W385" i="3" s="1"/>
  <c r="V1318" i="3"/>
  <c r="W1318" i="3" s="1"/>
  <c r="V885" i="3"/>
  <c r="W885" i="3" s="1"/>
  <c r="V1464" i="3"/>
  <c r="W1464" i="3" s="1"/>
  <c r="V1535" i="5"/>
  <c r="W1535" i="5" s="1"/>
  <c r="V1535" i="3"/>
  <c r="W1535" i="3" s="1"/>
  <c r="V198" i="5"/>
  <c r="W198" i="5" s="1"/>
  <c r="V870" i="5"/>
  <c r="W870" i="5" s="1"/>
  <c r="V1175" i="3"/>
  <c r="W1175" i="3" s="1"/>
  <c r="V1252" i="3"/>
  <c r="W1252" i="3" s="1"/>
  <c r="V553" i="3"/>
  <c r="W553" i="3" s="1"/>
  <c r="W1035" i="4"/>
  <c r="V1252" i="5"/>
  <c r="W1252" i="5" s="1"/>
  <c r="V1464" i="5"/>
  <c r="W1464" i="5" s="1"/>
  <c r="V198" i="3"/>
  <c r="W198" i="3" s="1"/>
  <c r="V870" i="3"/>
  <c r="W870" i="3" s="1"/>
  <c r="V455" i="5"/>
  <c r="W455" i="5" s="1"/>
  <c r="V955" i="3"/>
  <c r="W955" i="3" s="1"/>
  <c r="V1321" i="5"/>
  <c r="W1321" i="5" s="1"/>
  <c r="V483" i="3"/>
  <c r="W483" i="3" s="1"/>
  <c r="W1318" i="6"/>
  <c r="V1142" i="3"/>
  <c r="W1142" i="3" s="1"/>
  <c r="V676" i="3"/>
  <c r="W676" i="3" s="1"/>
  <c r="V660" i="5"/>
  <c r="W660" i="5" s="1"/>
  <c r="V1572" i="3"/>
  <c r="W1572" i="3" s="1"/>
  <c r="W1523" i="4"/>
  <c r="V1077" i="5"/>
  <c r="W1077" i="5" s="1"/>
  <c r="V789" i="3"/>
  <c r="W789" i="3" s="1"/>
  <c r="V1480" i="3"/>
  <c r="W1480" i="3" s="1"/>
  <c r="V721" i="3"/>
  <c r="W721" i="3" s="1"/>
  <c r="V1145" i="3"/>
  <c r="W1145" i="3" s="1"/>
  <c r="V789" i="5"/>
  <c r="W789" i="5" s="1"/>
  <c r="V916" i="5"/>
  <c r="W916" i="5" s="1"/>
  <c r="V307" i="3"/>
  <c r="W307" i="3" s="1"/>
  <c r="W307" i="4"/>
  <c r="V203" i="5"/>
  <c r="W203" i="5" s="1"/>
  <c r="V1392" i="5"/>
  <c r="W1392" i="5" s="1"/>
  <c r="V203" i="3"/>
  <c r="W203" i="3" s="1"/>
  <c r="W1011" i="4"/>
  <c r="V834" i="3"/>
  <c r="W834" i="3" s="1"/>
  <c r="V834" i="5"/>
  <c r="W834" i="5" s="1"/>
  <c r="V668" i="5"/>
  <c r="W668" i="5" s="1"/>
  <c r="V1376" i="5"/>
  <c r="W1376" i="5" s="1"/>
  <c r="V821" i="5"/>
  <c r="W821" i="5" s="1"/>
  <c r="V573" i="3"/>
  <c r="W573" i="3" s="1"/>
  <c r="V573" i="5"/>
  <c r="W573" i="5" s="1"/>
  <c r="V558" i="5"/>
  <c r="W558" i="5" s="1"/>
  <c r="V680" i="3"/>
  <c r="W680" i="3" s="1"/>
  <c r="V167" i="3"/>
  <c r="W167" i="3" s="1"/>
  <c r="V1142" i="5"/>
  <c r="W1142" i="5" s="1"/>
  <c r="V680" i="5"/>
  <c r="W680" i="5" s="1"/>
  <c r="V459" i="5"/>
  <c r="W459" i="5" s="1"/>
  <c r="V353" i="5"/>
  <c r="W353" i="5" s="1"/>
  <c r="V863" i="5"/>
  <c r="W863" i="5" s="1"/>
  <c r="V531" i="3"/>
  <c r="W531" i="3" s="1"/>
  <c r="W914" i="6"/>
  <c r="V863" i="3"/>
  <c r="W863" i="3" s="1"/>
  <c r="V1580" i="5"/>
  <c r="W1580" i="5" s="1"/>
  <c r="V397" i="3"/>
  <c r="W397" i="3" s="1"/>
  <c r="W483" i="4"/>
  <c r="V1500" i="5"/>
  <c r="W1500" i="5" s="1"/>
  <c r="V544" i="3"/>
  <c r="W544" i="3" s="1"/>
  <c r="V598" i="5"/>
  <c r="W598" i="5" s="1"/>
  <c r="V441" i="5"/>
  <c r="W441" i="5" s="1"/>
  <c r="V544" i="5"/>
  <c r="W544" i="5" s="1"/>
  <c r="V362" i="3"/>
  <c r="W362" i="3" s="1"/>
  <c r="V367" i="3"/>
  <c r="W367" i="3" s="1"/>
  <c r="V598" i="3"/>
  <c r="W598" i="3" s="1"/>
  <c r="V824" i="5"/>
  <c r="W824" i="5" s="1"/>
  <c r="V595" i="5"/>
  <c r="W595" i="5" s="1"/>
  <c r="V1299" i="5"/>
  <c r="W1299" i="5" s="1"/>
  <c r="V595" i="3"/>
  <c r="W595" i="3" s="1"/>
  <c r="V1155" i="5"/>
  <c r="W1155" i="5" s="1"/>
  <c r="V714" i="3"/>
  <c r="W714" i="3" s="1"/>
  <c r="V771" i="5"/>
  <c r="W771" i="5" s="1"/>
  <c r="V1551" i="5"/>
  <c r="W1551" i="5" s="1"/>
  <c r="W441" i="4"/>
  <c r="V1349" i="3"/>
  <c r="W1349" i="3" s="1"/>
  <c r="V1580" i="3"/>
  <c r="W1580" i="3" s="1"/>
  <c r="W416" i="6"/>
  <c r="V416" i="3"/>
  <c r="W416" i="3" s="1"/>
  <c r="V416" i="5"/>
  <c r="W416" i="5" s="1"/>
  <c r="V1357" i="5"/>
  <c r="W1357" i="5" s="1"/>
  <c r="V356" i="5"/>
  <c r="W356" i="5" s="1"/>
  <c r="V1422" i="3"/>
  <c r="W1422" i="3" s="1"/>
  <c r="V1394" i="5"/>
  <c r="W1394" i="5" s="1"/>
  <c r="V525" i="5"/>
  <c r="W525" i="5" s="1"/>
  <c r="V666" i="5"/>
  <c r="W666" i="5" s="1"/>
  <c r="V558" i="3"/>
  <c r="W558" i="3" s="1"/>
  <c r="V1487" i="5"/>
  <c r="W1487" i="5" s="1"/>
  <c r="V1303" i="3"/>
  <c r="W1303" i="3" s="1"/>
  <c r="V581" i="3"/>
  <c r="W581" i="3" s="1"/>
  <c r="V888" i="3"/>
  <c r="W888" i="3" s="1"/>
  <c r="W840" i="4"/>
  <c r="V1132" i="3"/>
  <c r="W1132" i="3" s="1"/>
  <c r="V316" i="3"/>
  <c r="W316" i="3" s="1"/>
  <c r="V1291" i="3"/>
  <c r="W1291" i="3" s="1"/>
  <c r="V1155" i="3"/>
  <c r="W1155" i="3" s="1"/>
  <c r="V1163" i="5"/>
  <c r="W1163" i="5" s="1"/>
  <c r="V1526" i="5"/>
  <c r="W1526" i="5" s="1"/>
  <c r="V1590" i="3"/>
  <c r="W1590" i="3" s="1"/>
  <c r="V142" i="3"/>
  <c r="W142" i="3" s="1"/>
  <c r="W1376" i="4"/>
  <c r="V492" i="5"/>
  <c r="W492" i="5" s="1"/>
  <c r="W916" i="4"/>
  <c r="V208" i="5"/>
  <c r="W208" i="5" s="1"/>
  <c r="V492" i="3"/>
  <c r="W492" i="3" s="1"/>
  <c r="V342" i="5"/>
  <c r="W342" i="5" s="1"/>
  <c r="V342" i="3"/>
  <c r="W342" i="3" s="1"/>
  <c r="V1309" i="5"/>
  <c r="W1309" i="5" s="1"/>
  <c r="V730" i="3"/>
  <c r="W730" i="3" s="1"/>
  <c r="V729" i="3"/>
  <c r="W729" i="3" s="1"/>
  <c r="V208" i="3"/>
  <c r="W208" i="3" s="1"/>
  <c r="V427" i="3"/>
  <c r="W427" i="3" s="1"/>
  <c r="V427" i="5"/>
  <c r="W427" i="5" s="1"/>
  <c r="V425" i="5"/>
  <c r="W425" i="5" s="1"/>
  <c r="V263" i="5"/>
  <c r="W263" i="5" s="1"/>
  <c r="V210" i="3"/>
  <c r="W210" i="3" s="1"/>
  <c r="V425" i="3"/>
  <c r="W425" i="3" s="1"/>
  <c r="V1152" i="3"/>
  <c r="W1152" i="3" s="1"/>
  <c r="V469" i="3"/>
  <c r="W469" i="3" s="1"/>
  <c r="V1599" i="3"/>
  <c r="W1599" i="3" s="1"/>
  <c r="V1478" i="5"/>
  <c r="W1478" i="5" s="1"/>
  <c r="W1478" i="4"/>
  <c r="V150" i="5"/>
  <c r="W150" i="5" s="1"/>
  <c r="V1407" i="3"/>
  <c r="W1407" i="3" s="1"/>
  <c r="V309" i="3"/>
  <c r="W309" i="3" s="1"/>
  <c r="V581" i="5"/>
  <c r="W581" i="5" s="1"/>
  <c r="V1599" i="5"/>
  <c r="W1599" i="5" s="1"/>
  <c r="V1090" i="5"/>
  <c r="W1090" i="5" s="1"/>
  <c r="V1075" i="5"/>
  <c r="W1075" i="5" s="1"/>
  <c r="V1152" i="5"/>
  <c r="W1152" i="5" s="1"/>
  <c r="V1536" i="3"/>
  <c r="W1536" i="3" s="1"/>
  <c r="V1176" i="3"/>
  <c r="W1176" i="3" s="1"/>
  <c r="V1090" i="3"/>
  <c r="W1090" i="3" s="1"/>
  <c r="V1160" i="3"/>
  <c r="W1160" i="3" s="1"/>
  <c r="V1576" i="5"/>
  <c r="W1576" i="5" s="1"/>
  <c r="V685" i="3"/>
  <c r="W685" i="3" s="1"/>
  <c r="V1385" i="3"/>
  <c r="W1385" i="3" s="1"/>
  <c r="V150" i="3"/>
  <c r="W150" i="3" s="1"/>
  <c r="V1576" i="3"/>
  <c r="W1576" i="3" s="1"/>
  <c r="V825" i="5"/>
  <c r="W825" i="5" s="1"/>
  <c r="V1309" i="3"/>
  <c r="W1309" i="3" s="1"/>
  <c r="V1096" i="5"/>
  <c r="W1096" i="5" s="1"/>
  <c r="V793" i="3"/>
  <c r="W793" i="3" s="1"/>
  <c r="V793" i="5"/>
  <c r="W793" i="5" s="1"/>
  <c r="V1045" i="5"/>
  <c r="W1045" i="5" s="1"/>
  <c r="V1311" i="5"/>
  <c r="W1311" i="5" s="1"/>
  <c r="V1390" i="5"/>
  <c r="W1390" i="5" s="1"/>
  <c r="V920" i="5"/>
  <c r="W920" i="5" s="1"/>
  <c r="V1328" i="5"/>
  <c r="W1328" i="5" s="1"/>
  <c r="V957" i="5"/>
  <c r="W957" i="5" s="1"/>
  <c r="V957" i="3"/>
  <c r="W957" i="3" s="1"/>
  <c r="V362" i="5"/>
  <c r="W362" i="5" s="1"/>
  <c r="V397" i="5"/>
  <c r="W397" i="5" s="1"/>
  <c r="V143" i="3"/>
  <c r="W143" i="3" s="1"/>
  <c r="V1390" i="3"/>
  <c r="W1390" i="3" s="1"/>
  <c r="V316" i="5"/>
  <c r="W316" i="5" s="1"/>
  <c r="V589" i="3"/>
  <c r="W589" i="3" s="1"/>
  <c r="V1444" i="3"/>
  <c r="W1444" i="3" s="1"/>
  <c r="V823" i="5"/>
  <c r="W823" i="5" s="1"/>
  <c r="W263" i="4"/>
  <c r="V689" i="3"/>
  <c r="W689" i="3" s="1"/>
  <c r="V689" i="5"/>
  <c r="W689" i="5" s="1"/>
  <c r="V668" i="3"/>
  <c r="W668" i="3" s="1"/>
  <c r="V683" i="3"/>
  <c r="W683" i="3" s="1"/>
  <c r="V683" i="5"/>
  <c r="W683" i="5" s="1"/>
  <c r="V1160" i="5"/>
  <c r="W1160" i="5" s="1"/>
  <c r="V1349" i="5"/>
  <c r="W1349" i="5" s="1"/>
  <c r="V1277" i="5"/>
  <c r="W1277" i="5" s="1"/>
  <c r="V1235" i="5"/>
  <c r="W1235" i="5" s="1"/>
  <c r="V1193" i="5"/>
  <c r="W1193" i="5" s="1"/>
  <c r="V303" i="3"/>
  <c r="W303" i="3" s="1"/>
  <c r="W823" i="4"/>
  <c r="W789" i="4"/>
  <c r="V1376" i="3"/>
  <c r="W1376" i="3" s="1"/>
  <c r="V1277" i="3"/>
  <c r="W1277" i="3" s="1"/>
  <c r="V533" i="3"/>
  <c r="W533" i="3" s="1"/>
  <c r="V267" i="5"/>
  <c r="W267" i="5" s="1"/>
  <c r="V1594" i="5"/>
  <c r="W1594" i="5" s="1"/>
  <c r="V886" i="5"/>
  <c r="W886" i="5" s="1"/>
  <c r="V267" i="3"/>
  <c r="W267" i="3" s="1"/>
  <c r="W1594" i="4"/>
  <c r="V782" i="5"/>
  <c r="W782" i="5" s="1"/>
  <c r="V533" i="5"/>
  <c r="W533" i="5" s="1"/>
  <c r="V1444" i="5"/>
  <c r="W1444" i="5" s="1"/>
  <c r="V552" i="5"/>
  <c r="W552" i="5" s="1"/>
  <c r="V1235" i="3"/>
  <c r="W1235" i="3" s="1"/>
  <c r="V782" i="3"/>
  <c r="W782" i="3" s="1"/>
  <c r="W1444" i="4"/>
  <c r="V552" i="3"/>
  <c r="W552" i="3" s="1"/>
  <c r="V586" i="5"/>
  <c r="W586" i="5" s="1"/>
  <c r="W957" i="4"/>
  <c r="W1425" i="6"/>
  <c r="W821" i="4"/>
  <c r="V1178" i="3"/>
  <c r="W1178" i="3" s="1"/>
  <c r="V517" i="3"/>
  <c r="W517" i="3" s="1"/>
  <c r="V638" i="3"/>
  <c r="W638" i="3" s="1"/>
  <c r="V659" i="5"/>
  <c r="W659" i="5" s="1"/>
  <c r="W537" i="4"/>
  <c r="W1385" i="4"/>
  <c r="V860" i="3"/>
  <c r="W860" i="3" s="1"/>
  <c r="V543" i="3"/>
  <c r="W543" i="3" s="1"/>
  <c r="V659" i="3"/>
  <c r="W659" i="3" s="1"/>
  <c r="W142" i="4"/>
  <c r="V1425" i="3"/>
  <c r="W1425" i="3" s="1"/>
  <c r="V752" i="3"/>
  <c r="W752" i="3" s="1"/>
  <c r="W433" i="6"/>
  <c r="V452" i="5"/>
  <c r="W452" i="5" s="1"/>
  <c r="V543" i="5"/>
  <c r="W543" i="5" s="1"/>
  <c r="V812" i="5"/>
  <c r="W812" i="5" s="1"/>
  <c r="V1470" i="3"/>
  <c r="W1470" i="3" s="1"/>
  <c r="W825" i="4"/>
  <c r="V850" i="3"/>
  <c r="W850" i="3" s="1"/>
  <c r="V821" i="3"/>
  <c r="W821" i="3" s="1"/>
  <c r="V452" i="3"/>
  <c r="W452" i="3" s="1"/>
  <c r="V850" i="5"/>
  <c r="W850" i="5" s="1"/>
  <c r="V1037" i="3"/>
  <c r="W1037" i="3" s="1"/>
  <c r="V955" i="5"/>
  <c r="W955" i="5" s="1"/>
  <c r="V825" i="3"/>
  <c r="W825" i="3" s="1"/>
  <c r="V500" i="3"/>
  <c r="W500" i="3" s="1"/>
  <c r="V752" i="5"/>
  <c r="W752" i="5" s="1"/>
  <c r="V1471" i="5"/>
  <c r="W1471" i="5" s="1"/>
  <c r="V286" i="5"/>
  <c r="W286" i="5" s="1"/>
  <c r="V500" i="5"/>
  <c r="W500" i="5" s="1"/>
  <c r="V652" i="5"/>
  <c r="W652" i="5" s="1"/>
  <c r="V1372" i="3"/>
  <c r="W1372" i="3" s="1"/>
  <c r="V1372" i="5"/>
  <c r="W1372" i="5" s="1"/>
  <c r="V1471" i="3"/>
  <c r="W1471" i="3" s="1"/>
  <c r="W286" i="6"/>
  <c r="W955" i="4"/>
  <c r="V142" i="5"/>
  <c r="W142" i="5" s="1"/>
  <c r="V1385" i="5"/>
  <c r="W1385" i="5" s="1"/>
  <c r="V812" i="3"/>
  <c r="W812" i="3" s="1"/>
  <c r="V1287" i="3"/>
  <c r="W1287" i="3" s="1"/>
  <c r="V866" i="3"/>
  <c r="W866" i="3" s="1"/>
  <c r="W652" i="6"/>
  <c r="V638" i="5"/>
  <c r="W638" i="5" s="1"/>
  <c r="V1037" i="5"/>
  <c r="W1037" i="5" s="1"/>
  <c r="V517" i="5"/>
  <c r="W517" i="5" s="1"/>
  <c r="V588" i="3"/>
  <c r="W588" i="3" s="1"/>
  <c r="V1157" i="5"/>
  <c r="W1157" i="5" s="1"/>
  <c r="V378" i="5"/>
  <c r="W378" i="5" s="1"/>
  <c r="V759" i="3"/>
  <c r="W759" i="3" s="1"/>
  <c r="V759" i="5"/>
  <c r="W759" i="5" s="1"/>
  <c r="V1157" i="3"/>
  <c r="W1157" i="3" s="1"/>
  <c r="V521" i="3"/>
  <c r="W521" i="3" s="1"/>
  <c r="V521" i="5"/>
  <c r="W521" i="5" s="1"/>
  <c r="V840" i="3"/>
  <c r="W840" i="3" s="1"/>
  <c r="V482" i="3"/>
  <c r="W482" i="3" s="1"/>
  <c r="W186" i="4"/>
  <c r="V1405" i="5"/>
  <c r="W1405" i="5" s="1"/>
  <c r="V1128" i="5"/>
  <c r="W1128" i="5" s="1"/>
  <c r="V482" i="5"/>
  <c r="W482" i="5" s="1"/>
  <c r="V186" i="5"/>
  <c r="W186" i="5" s="1"/>
  <c r="V1572" i="5"/>
  <c r="W1572" i="5" s="1"/>
  <c r="V378" i="3"/>
  <c r="W378" i="3" s="1"/>
  <c r="V888" i="5"/>
  <c r="W888" i="5" s="1"/>
  <c r="W1357" i="4"/>
  <c r="W182" i="4"/>
  <c r="V1075" i="3"/>
  <c r="W1075" i="3" s="1"/>
  <c r="W1348" i="6"/>
  <c r="V1098" i="5"/>
  <c r="W1098" i="5" s="1"/>
  <c r="V1348" i="5"/>
  <c r="W1348" i="5" s="1"/>
  <c r="W898" i="6"/>
  <c r="V917" i="5"/>
  <c r="W917" i="5" s="1"/>
  <c r="V164" i="3"/>
  <c r="W164" i="3" s="1"/>
  <c r="V210" i="5"/>
  <c r="W210" i="5" s="1"/>
  <c r="V339" i="5"/>
  <c r="W339" i="5" s="1"/>
  <c r="V1291" i="5"/>
  <c r="W1291" i="5" s="1"/>
  <c r="V1477" i="5"/>
  <c r="W1477" i="5" s="1"/>
  <c r="W508" i="4"/>
  <c r="V1583" i="3"/>
  <c r="W1583" i="3" s="1"/>
  <c r="W210" i="6"/>
  <c r="W1075" i="4"/>
  <c r="V780" i="3"/>
  <c r="W780" i="3" s="1"/>
  <c r="V1107" i="3"/>
  <c r="W1107" i="3" s="1"/>
  <c r="V1107" i="5"/>
  <c r="W1107" i="5" s="1"/>
  <c r="W164" i="4"/>
  <c r="V1098" i="3"/>
  <c r="W1098" i="3" s="1"/>
  <c r="V339" i="3"/>
  <c r="W339" i="3" s="1"/>
  <c r="V780" i="5"/>
  <c r="W780" i="5" s="1"/>
  <c r="V898" i="5"/>
  <c r="W898" i="5" s="1"/>
  <c r="V917" i="3"/>
  <c r="W917" i="3" s="1"/>
  <c r="V807" i="3"/>
  <c r="W807" i="3" s="1"/>
  <c r="V418" i="5"/>
  <c r="W418" i="5" s="1"/>
  <c r="V284" i="5"/>
  <c r="W284" i="5" s="1"/>
  <c r="V423" i="5"/>
  <c r="W423" i="5" s="1"/>
  <c r="V628" i="3"/>
  <c r="W628" i="3" s="1"/>
  <c r="W588" i="4"/>
  <c r="W255" i="6"/>
  <c r="V353" i="3"/>
  <c r="W353" i="3" s="1"/>
  <c r="V628" i="5"/>
  <c r="W628" i="5" s="1"/>
  <c r="V807" i="5"/>
  <c r="W807" i="5" s="1"/>
  <c r="V1533" i="5"/>
  <c r="W1533" i="5" s="1"/>
  <c r="V1475" i="3"/>
  <c r="W1475" i="3" s="1"/>
  <c r="V1357" i="3"/>
  <c r="W1357" i="3" s="1"/>
  <c r="V1170" i="3"/>
  <c r="W1170" i="3" s="1"/>
  <c r="V1514" i="3"/>
  <c r="W1514" i="3" s="1"/>
  <c r="V999" i="5"/>
  <c r="W999" i="5" s="1"/>
  <c r="V519" i="3"/>
  <c r="W519" i="3" s="1"/>
  <c r="V1170" i="5"/>
  <c r="W1170" i="5" s="1"/>
  <c r="V363" i="5"/>
  <c r="W363" i="5" s="1"/>
  <c r="V1283" i="5"/>
  <c r="W1283" i="5" s="1"/>
  <c r="V284" i="3"/>
  <c r="W284" i="3" s="1"/>
  <c r="W999" i="4"/>
  <c r="W1514" i="4"/>
  <c r="V1283" i="3"/>
  <c r="W1283" i="3" s="1"/>
  <c r="V295" i="3"/>
  <c r="W295" i="3" s="1"/>
  <c r="V1533" i="3"/>
  <c r="W1533" i="3" s="1"/>
  <c r="V418" i="3"/>
  <c r="W418" i="3" s="1"/>
  <c r="V423" i="3"/>
  <c r="W423" i="3" s="1"/>
  <c r="V363" i="3"/>
  <c r="W363" i="3" s="1"/>
  <c r="V1475" i="5"/>
  <c r="W1475" i="5" s="1"/>
  <c r="V589" i="5"/>
  <c r="W589" i="5" s="1"/>
  <c r="W685" i="4"/>
  <c r="V1351" i="3"/>
  <c r="W1351" i="3" s="1"/>
  <c r="W1351" i="4"/>
  <c r="V1351" i="5"/>
  <c r="W1351" i="5" s="1"/>
  <c r="V808" i="5"/>
  <c r="W808" i="5" s="1"/>
  <c r="V163" i="3"/>
  <c r="W163" i="3" s="1"/>
  <c r="V846" i="3"/>
  <c r="W846" i="3" s="1"/>
  <c r="V651" i="5"/>
  <c r="W651" i="5" s="1"/>
  <c r="V420" i="3"/>
  <c r="W420" i="3" s="1"/>
  <c r="V1297" i="5"/>
  <c r="W1297" i="5" s="1"/>
  <c r="V959" i="3"/>
  <c r="W959" i="3" s="1"/>
  <c r="V808" i="3"/>
  <c r="W808" i="3" s="1"/>
  <c r="V951" i="5"/>
  <c r="W951" i="5" s="1"/>
  <c r="V1405" i="3"/>
  <c r="W1405" i="3" s="1"/>
  <c r="V163" i="5"/>
  <c r="W163" i="5" s="1"/>
  <c r="V1128" i="3"/>
  <c r="W1128" i="3" s="1"/>
  <c r="V1297" i="3"/>
  <c r="W1297" i="3" s="1"/>
  <c r="W959" i="4"/>
  <c r="V420" i="5"/>
  <c r="W420" i="5" s="1"/>
  <c r="W301" i="6"/>
  <c r="V508" i="3"/>
  <c r="W508" i="3" s="1"/>
  <c r="W536" i="6"/>
  <c r="V1133" i="5"/>
  <c r="W1133" i="5" s="1"/>
  <c r="V599" i="5"/>
  <c r="W599" i="5" s="1"/>
  <c r="V1317" i="5"/>
  <c r="W1317" i="5" s="1"/>
  <c r="V315" i="5"/>
  <c r="W315" i="5" s="1"/>
  <c r="W951" i="4"/>
  <c r="V315" i="3"/>
  <c r="W315" i="3" s="1"/>
  <c r="V1421" i="5"/>
  <c r="W1421" i="5" s="1"/>
  <c r="V914" i="3"/>
  <c r="W914" i="3" s="1"/>
  <c r="V301" i="5"/>
  <c r="W301" i="5" s="1"/>
  <c r="V996" i="5"/>
  <c r="W996" i="5" s="1"/>
  <c r="W885" i="4"/>
  <c r="V1443" i="3"/>
  <c r="W1443" i="3" s="1"/>
  <c r="V299" i="3"/>
  <c r="W299" i="3" s="1"/>
  <c r="V885" i="5"/>
  <c r="W885" i="5" s="1"/>
  <c r="V376" i="3"/>
  <c r="W376" i="3" s="1"/>
  <c r="V1239" i="3"/>
  <c r="W1239" i="3" s="1"/>
  <c r="V381" i="3"/>
  <c r="W381" i="3" s="1"/>
  <c r="V1462" i="5"/>
  <c r="W1462" i="5" s="1"/>
  <c r="V299" i="5"/>
  <c r="W299" i="5" s="1"/>
  <c r="W1239" i="6"/>
  <c r="V1029" i="5"/>
  <c r="W1029" i="5" s="1"/>
  <c r="V900" i="3"/>
  <c r="W900" i="3" s="1"/>
  <c r="V376" i="5"/>
  <c r="W376" i="5" s="1"/>
  <c r="W1462" i="4"/>
  <c r="V288" i="3"/>
  <c r="W288" i="3" s="1"/>
  <c r="V381" i="5"/>
  <c r="W381" i="5" s="1"/>
  <c r="V1443" i="5"/>
  <c r="W1443" i="5" s="1"/>
  <c r="V900" i="5"/>
  <c r="W900" i="5" s="1"/>
  <c r="V915" i="3"/>
  <c r="W915" i="3" s="1"/>
  <c r="V1029" i="3"/>
  <c r="W1029" i="3" s="1"/>
  <c r="V288" i="5"/>
  <c r="W288" i="5" s="1"/>
  <c r="V494" i="5"/>
  <c r="W494" i="5" s="1"/>
  <c r="V775" i="3"/>
  <c r="W775" i="3" s="1"/>
  <c r="V629" i="3"/>
  <c r="W629" i="3" s="1"/>
  <c r="V629" i="5"/>
  <c r="W629" i="5" s="1"/>
  <c r="V754" i="5"/>
  <c r="W754" i="5" s="1"/>
  <c r="V754" i="3"/>
  <c r="W754" i="3" s="1"/>
  <c r="V740" i="3"/>
  <c r="W740" i="3" s="1"/>
  <c r="V1384" i="5"/>
  <c r="W1384" i="5" s="1"/>
  <c r="V1491" i="5"/>
  <c r="W1491" i="5" s="1"/>
  <c r="V1470" i="5"/>
  <c r="W1470" i="5" s="1"/>
  <c r="V562" i="5"/>
  <c r="W562" i="5" s="1"/>
  <c r="V740" i="5"/>
  <c r="W740" i="5" s="1"/>
  <c r="V686" i="3"/>
  <c r="W686" i="3" s="1"/>
  <c r="W1477" i="6"/>
  <c r="V1384" i="3"/>
  <c r="W1384" i="3" s="1"/>
  <c r="V1303" i="5"/>
  <c r="W1303" i="5" s="1"/>
  <c r="V547" i="3"/>
  <c r="W547" i="3" s="1"/>
  <c r="V1133" i="3"/>
  <c r="W1133" i="3" s="1"/>
  <c r="V775" i="5"/>
  <c r="W775" i="5" s="1"/>
  <c r="V670" i="3"/>
  <c r="W670" i="3" s="1"/>
  <c r="V941" i="3"/>
  <c r="W941" i="3" s="1"/>
  <c r="V143" i="5"/>
  <c r="W143" i="5" s="1"/>
  <c r="V519" i="5"/>
  <c r="W519" i="5" s="1"/>
  <c r="V295" i="5"/>
  <c r="W295" i="5" s="1"/>
  <c r="V854" i="5"/>
  <c r="W854" i="5" s="1"/>
  <c r="V1141" i="5"/>
  <c r="W1141" i="5" s="1"/>
  <c r="V670" i="5"/>
  <c r="W670" i="5" s="1"/>
  <c r="V1132" i="5"/>
  <c r="W1132" i="5" s="1"/>
  <c r="W854" i="6"/>
  <c r="W836" i="4"/>
  <c r="V182" i="3"/>
  <c r="W182" i="3" s="1"/>
  <c r="V483" i="5"/>
  <c r="W483" i="5" s="1"/>
  <c r="V915" i="5"/>
  <c r="W915" i="5" s="1"/>
  <c r="V1141" i="3"/>
  <c r="W1141" i="3" s="1"/>
  <c r="V1246" i="5"/>
  <c r="W1246" i="5" s="1"/>
  <c r="V1246" i="3"/>
  <c r="W1246" i="3" s="1"/>
  <c r="W160" i="4"/>
  <c r="W763" i="6"/>
  <c r="V449" i="5"/>
  <c r="W449" i="5" s="1"/>
  <c r="V739" i="3"/>
  <c r="W739" i="3" s="1"/>
  <c r="W309" i="6"/>
  <c r="V207" i="5"/>
  <c r="W207" i="5" s="1"/>
  <c r="V574" i="3"/>
  <c r="W574" i="3" s="1"/>
  <c r="V866" i="5"/>
  <c r="W866" i="5" s="1"/>
  <c r="V207" i="3"/>
  <c r="W207" i="3" s="1"/>
  <c r="V309" i="5"/>
  <c r="W309" i="5" s="1"/>
  <c r="V763" i="3"/>
  <c r="W763" i="3" s="1"/>
  <c r="V574" i="5"/>
  <c r="W574" i="5" s="1"/>
  <c r="V449" i="3"/>
  <c r="W449" i="3" s="1"/>
  <c r="W1148" i="4"/>
  <c r="V729" i="5"/>
  <c r="W729" i="5" s="1"/>
  <c r="V727" i="5"/>
  <c r="W727" i="5" s="1"/>
  <c r="V727" i="3"/>
  <c r="W727" i="3" s="1"/>
  <c r="V739" i="5"/>
  <c r="W739" i="5" s="1"/>
  <c r="V1270" i="3"/>
  <c r="W1270" i="3" s="1"/>
  <c r="V929" i="3"/>
  <c r="W929" i="3" s="1"/>
  <c r="V359" i="5"/>
  <c r="W359" i="5" s="1"/>
  <c r="V354" i="3"/>
  <c r="W354" i="3" s="1"/>
  <c r="V1148" i="3"/>
  <c r="W1148" i="3" s="1"/>
  <c r="V1163" i="3"/>
  <c r="W1163" i="3" s="1"/>
  <c r="V1503" i="3"/>
  <c r="W1503" i="3" s="1"/>
  <c r="V1503" i="5"/>
  <c r="W1503" i="5" s="1"/>
  <c r="W1163" i="4"/>
  <c r="V929" i="5"/>
  <c r="W929" i="5" s="1"/>
  <c r="V934" i="3"/>
  <c r="W934" i="3" s="1"/>
  <c r="W1096" i="6"/>
  <c r="V622" i="3"/>
  <c r="W622" i="3" s="1"/>
  <c r="V1321" i="3"/>
  <c r="W1321" i="3" s="1"/>
  <c r="V1270" i="5"/>
  <c r="W1270" i="5" s="1"/>
  <c r="V1248" i="3"/>
  <c r="W1248" i="3" s="1"/>
  <c r="V1356" i="3"/>
  <c r="W1356" i="3" s="1"/>
  <c r="V749" i="3"/>
  <c r="W749" i="3" s="1"/>
  <c r="W1043" i="6"/>
  <c r="V499" i="3"/>
  <c r="W499" i="3" s="1"/>
  <c r="V852" i="5"/>
  <c r="W852" i="5" s="1"/>
  <c r="V1307" i="5"/>
  <c r="W1307" i="5" s="1"/>
  <c r="V828" i="3"/>
  <c r="W828" i="3" s="1"/>
  <c r="V608" i="3"/>
  <c r="W608" i="3" s="1"/>
  <c r="V572" i="5"/>
  <c r="W572" i="5" s="1"/>
  <c r="V359" i="3"/>
  <c r="W359" i="3" s="1"/>
  <c r="V852" i="3"/>
  <c r="W852" i="3" s="1"/>
  <c r="V1595" i="3"/>
  <c r="W1595" i="3" s="1"/>
  <c r="V1254" i="3"/>
  <c r="W1254" i="3" s="1"/>
  <c r="V916" i="3"/>
  <c r="W916" i="3" s="1"/>
  <c r="V401" i="5"/>
  <c r="W401" i="5" s="1"/>
  <c r="V572" i="3"/>
  <c r="W572" i="3" s="1"/>
  <c r="V499" i="5"/>
  <c r="W499" i="5" s="1"/>
  <c r="V1433" i="5"/>
  <c r="W1433" i="5" s="1"/>
  <c r="V705" i="5"/>
  <c r="W705" i="5" s="1"/>
  <c r="V1043" i="3"/>
  <c r="W1043" i="3" s="1"/>
  <c r="V791" i="5"/>
  <c r="W791" i="5" s="1"/>
  <c r="V828" i="5"/>
  <c r="W828" i="5" s="1"/>
  <c r="V791" i="3"/>
  <c r="W791" i="3" s="1"/>
  <c r="V1222" i="3"/>
  <c r="W1222" i="3" s="1"/>
  <c r="V323" i="3"/>
  <c r="W323" i="3" s="1"/>
  <c r="V1062" i="3"/>
  <c r="W1062" i="3" s="1"/>
  <c r="V1254" i="5"/>
  <c r="W1254" i="5" s="1"/>
  <c r="V937" i="3"/>
  <c r="W937" i="3" s="1"/>
  <c r="V824" i="3"/>
  <c r="W824" i="3" s="1"/>
  <c r="V1248" i="5"/>
  <c r="W1248" i="5" s="1"/>
  <c r="V924" i="5"/>
  <c r="W924" i="5" s="1"/>
  <c r="V749" i="5"/>
  <c r="W749" i="5" s="1"/>
  <c r="V937" i="5"/>
  <c r="W937" i="5" s="1"/>
  <c r="W824" i="6"/>
  <c r="V924" i="3"/>
  <c r="W924" i="3" s="1"/>
  <c r="V401" i="3"/>
  <c r="W401" i="3" s="1"/>
  <c r="V1421" i="3"/>
  <c r="W1421" i="3" s="1"/>
  <c r="V661" i="5"/>
  <c r="W661" i="5" s="1"/>
  <c r="V622" i="5"/>
  <c r="W622" i="5" s="1"/>
  <c r="V686" i="5"/>
  <c r="W686" i="5" s="1"/>
  <c r="V1077" i="3"/>
  <c r="W1077" i="3" s="1"/>
  <c r="V848" i="3"/>
  <c r="W848" i="3" s="1"/>
  <c r="V651" i="3"/>
  <c r="W651" i="3" s="1"/>
  <c r="V1044" i="3"/>
  <c r="W1044" i="3" s="1"/>
  <c r="V553" i="5"/>
  <c r="W553" i="5" s="1"/>
  <c r="V394" i="3"/>
  <c r="W394" i="3" s="1"/>
  <c r="V1044" i="5"/>
  <c r="W1044" i="5" s="1"/>
  <c r="V577" i="5"/>
  <c r="W577" i="5" s="1"/>
  <c r="V738" i="3"/>
  <c r="W738" i="3" s="1"/>
  <c r="V664" i="3"/>
  <c r="W664" i="3" s="1"/>
  <c r="V282" i="5"/>
  <c r="W282" i="5" s="1"/>
  <c r="V282" i="3"/>
  <c r="W282" i="3" s="1"/>
  <c r="W976" i="4"/>
  <c r="V160" i="3"/>
  <c r="W160" i="3" s="1"/>
  <c r="W1551" i="4"/>
  <c r="V1331" i="5"/>
  <c r="W1331" i="5" s="1"/>
  <c r="W621" i="6"/>
  <c r="V621" i="3"/>
  <c r="W621" i="3" s="1"/>
  <c r="V621" i="5"/>
  <c r="W621" i="5" s="1"/>
  <c r="V681" i="3"/>
  <c r="W681" i="3" s="1"/>
  <c r="V681" i="5"/>
  <c r="W681" i="5" s="1"/>
  <c r="V1551" i="3"/>
  <c r="W1551" i="3" s="1"/>
  <c r="V1331" i="3"/>
  <c r="W1331" i="3" s="1"/>
  <c r="W1077" i="4"/>
  <c r="V823" i="3"/>
  <c r="W823" i="3" s="1"/>
  <c r="V875" i="3"/>
  <c r="W875" i="3" s="1"/>
  <c r="V976" i="5"/>
  <c r="W976" i="5" s="1"/>
  <c r="W1222" i="4"/>
  <c r="W1595" i="4"/>
  <c r="V323" i="5"/>
  <c r="W323" i="5" s="1"/>
  <c r="V130" i="3"/>
  <c r="W130" i="3" s="1"/>
  <c r="V1307" i="3"/>
  <c r="W1307" i="3" s="1"/>
  <c r="V531" i="5"/>
  <c r="W531" i="5" s="1"/>
  <c r="V817" i="5"/>
  <c r="W817" i="5" s="1"/>
  <c r="W817" i="4"/>
  <c r="W531" i="4"/>
  <c r="V848" i="5"/>
  <c r="W848" i="5" s="1"/>
  <c r="V396" i="5"/>
  <c r="W396" i="5" s="1"/>
  <c r="V890" i="3"/>
  <c r="W890" i="3" s="1"/>
  <c r="V890" i="5"/>
  <c r="W890" i="5" s="1"/>
  <c r="V990" i="5"/>
  <c r="W990" i="5" s="1"/>
  <c r="V706" i="5"/>
  <c r="W706" i="5" s="1"/>
  <c r="V1342" i="3"/>
  <c r="W1342" i="3" s="1"/>
  <c r="V930" i="5"/>
  <c r="W930" i="5" s="1"/>
  <c r="V1369" i="3"/>
  <c r="W1369" i="3" s="1"/>
  <c r="V836" i="3"/>
  <c r="W836" i="3" s="1"/>
  <c r="V1454" i="3"/>
  <c r="W1454" i="3" s="1"/>
  <c r="V1494" i="5"/>
  <c r="W1494" i="5" s="1"/>
  <c r="V1454" i="5"/>
  <c r="W1454" i="5" s="1"/>
  <c r="V1268" i="3"/>
  <c r="W1268" i="3" s="1"/>
  <c r="V830" i="3"/>
  <c r="W830" i="3" s="1"/>
  <c r="V1418" i="3"/>
  <c r="W1418" i="3" s="1"/>
  <c r="V1023" i="5"/>
  <c r="W1023" i="5" s="1"/>
  <c r="V1158" i="3"/>
  <c r="W1158" i="3" s="1"/>
  <c r="W941" i="4"/>
  <c r="W1023" i="4"/>
  <c r="V367" i="5"/>
  <c r="W367" i="5" s="1"/>
  <c r="V1085" i="5"/>
  <c r="W1085" i="5" s="1"/>
  <c r="V290" i="5"/>
  <c r="W290" i="5" s="1"/>
  <c r="V1324" i="3"/>
  <c r="W1324" i="3" s="1"/>
  <c r="V990" i="3"/>
  <c r="W990" i="3" s="1"/>
  <c r="V1418" i="5"/>
  <c r="W1418" i="5" s="1"/>
  <c r="W367" i="4"/>
  <c r="V919" i="3"/>
  <c r="W919" i="3" s="1"/>
  <c r="V479" i="3"/>
  <c r="W479" i="3" s="1"/>
  <c r="W1324" i="6"/>
  <c r="V830" i="5"/>
  <c r="W830" i="5" s="1"/>
  <c r="V1369" i="5"/>
  <c r="W1369" i="5" s="1"/>
  <c r="V939" i="5"/>
  <c r="W939" i="5" s="1"/>
  <c r="V1085" i="3"/>
  <c r="W1085" i="3" s="1"/>
  <c r="V177" i="3"/>
  <c r="W177" i="3" s="1"/>
  <c r="V1494" i="3"/>
  <c r="W1494" i="3" s="1"/>
  <c r="W479" i="4"/>
  <c r="V895" i="5"/>
  <c r="W895" i="5" s="1"/>
  <c r="W714" i="4"/>
  <c r="W459" i="6"/>
  <c r="V874" i="5"/>
  <c r="W874" i="5" s="1"/>
  <c r="W771" i="4"/>
  <c r="V665" i="5"/>
  <c r="W665" i="5" s="1"/>
  <c r="V714" i="5"/>
  <c r="W714" i="5" s="1"/>
  <c r="V336" i="5"/>
  <c r="W336" i="5" s="1"/>
  <c r="V771" i="3"/>
  <c r="W771" i="3" s="1"/>
  <c r="V459" i="3"/>
  <c r="W459" i="3" s="1"/>
  <c r="V930" i="3"/>
  <c r="W930" i="3" s="1"/>
  <c r="V1557" i="3"/>
  <c r="W1557" i="3" s="1"/>
  <c r="V899" i="3"/>
  <c r="W899" i="3" s="1"/>
  <c r="V1201" i="5"/>
  <c r="W1201" i="5" s="1"/>
  <c r="V665" i="3"/>
  <c r="W665" i="3" s="1"/>
  <c r="V1557" i="5"/>
  <c r="W1557" i="5" s="1"/>
  <c r="V706" i="3"/>
  <c r="W706" i="3" s="1"/>
  <c r="V1201" i="3"/>
  <c r="W1201" i="3" s="1"/>
  <c r="V118" i="5"/>
  <c r="W118" i="5" s="1"/>
  <c r="V1056" i="5"/>
  <c r="W1056" i="5" s="1"/>
  <c r="V1275" i="5"/>
  <c r="W1275" i="5" s="1"/>
  <c r="V1275" i="3"/>
  <c r="W1275" i="3" s="1"/>
  <c r="V1067" i="5"/>
  <c r="W1067" i="5" s="1"/>
  <c r="V696" i="5"/>
  <c r="W696" i="5" s="1"/>
  <c r="W1178" i="4"/>
  <c r="V442" i="3"/>
  <c r="W442" i="3" s="1"/>
  <c r="V1567" i="3"/>
  <c r="W1567" i="3" s="1"/>
  <c r="V1122" i="3"/>
  <c r="W1122" i="3" s="1"/>
  <c r="W933" i="4"/>
  <c r="W1056" i="6"/>
  <c r="V933" i="3"/>
  <c r="W933" i="3" s="1"/>
  <c r="V819" i="5"/>
  <c r="W819" i="5" s="1"/>
  <c r="V594" i="3"/>
  <c r="W594" i="3" s="1"/>
  <c r="V594" i="5"/>
  <c r="W594" i="5" s="1"/>
  <c r="V1526" i="3"/>
  <c r="W1526" i="3" s="1"/>
  <c r="W1526" i="4"/>
  <c r="V1167" i="5"/>
  <c r="W1167" i="5" s="1"/>
  <c r="V442" i="5"/>
  <c r="W442" i="5" s="1"/>
  <c r="V696" i="3"/>
  <c r="W696" i="3" s="1"/>
  <c r="V1056" i="3"/>
  <c r="W1056" i="3" s="1"/>
  <c r="V494" i="3"/>
  <c r="W494" i="3" s="1"/>
  <c r="V1592" i="5"/>
  <c r="W1592" i="5" s="1"/>
  <c r="V1110" i="5"/>
  <c r="W1110" i="5" s="1"/>
  <c r="V233" i="5"/>
  <c r="W233" i="5" s="1"/>
  <c r="V838" i="5"/>
  <c r="W838" i="5" s="1"/>
  <c r="V127" i="3"/>
  <c r="W127" i="3" s="1"/>
  <c r="V1067" i="3"/>
  <c r="W1067" i="3" s="1"/>
  <c r="V1504" i="3"/>
  <c r="W1504" i="3" s="1"/>
  <c r="V1592" i="3"/>
  <c r="W1592" i="3" s="1"/>
  <c r="V657" i="3"/>
  <c r="W657" i="3" s="1"/>
  <c r="V440" i="5"/>
  <c r="W440" i="5" s="1"/>
  <c r="V1122" i="5"/>
  <c r="W1122" i="5" s="1"/>
  <c r="V233" i="3"/>
  <c r="W233" i="3" s="1"/>
  <c r="W385" i="4"/>
  <c r="V385" i="5"/>
  <c r="W385" i="5" s="1"/>
  <c r="V394" i="5"/>
  <c r="W394" i="5" s="1"/>
  <c r="V537" i="3"/>
  <c r="W537" i="3" s="1"/>
  <c r="V1159" i="5"/>
  <c r="W1159" i="5" s="1"/>
  <c r="V1504" i="5"/>
  <c r="W1504" i="5" s="1"/>
  <c r="V440" i="3"/>
  <c r="W440" i="3" s="1"/>
  <c r="V1159" i="3"/>
  <c r="W1159" i="3" s="1"/>
  <c r="V1110" i="3"/>
  <c r="W1110" i="3" s="1"/>
  <c r="V127" i="5"/>
  <c r="W127" i="5" s="1"/>
  <c r="V1172" i="5"/>
  <c r="W1172" i="5" s="1"/>
  <c r="W1321" i="6"/>
  <c r="V532" i="3"/>
  <c r="W532" i="3" s="1"/>
  <c r="V396" i="3"/>
  <c r="W396" i="3" s="1"/>
  <c r="W1175" i="4"/>
  <c r="V1175" i="5"/>
  <c r="W1175" i="5" s="1"/>
  <c r="W1145" i="4"/>
  <c r="V261" i="5"/>
  <c r="W261" i="5" s="1"/>
  <c r="V345" i="3"/>
  <c r="W345" i="3" s="1"/>
  <c r="V1145" i="5"/>
  <c r="W1145" i="5" s="1"/>
  <c r="V1096" i="3"/>
  <c r="W1096" i="3" s="1"/>
  <c r="V345" i="5"/>
  <c r="W345" i="5" s="1"/>
  <c r="W514" i="4"/>
  <c r="V514" i="5"/>
  <c r="W514" i="5" s="1"/>
  <c r="V514" i="3"/>
  <c r="W514" i="3" s="1"/>
  <c r="V430" i="3"/>
  <c r="W430" i="3" s="1"/>
  <c r="W430" i="4"/>
  <c r="V675" i="3"/>
  <c r="W675" i="3" s="1"/>
  <c r="V1392" i="3"/>
  <c r="W1392" i="3" s="1"/>
  <c r="V895" i="3"/>
  <c r="W895" i="3" s="1"/>
  <c r="V130" i="5"/>
  <c r="W130" i="5" s="1"/>
  <c r="W1183" i="4"/>
  <c r="W356" i="6"/>
  <c r="V356" i="3"/>
  <c r="W356" i="3" s="1"/>
  <c r="V524" i="5"/>
  <c r="W524" i="5" s="1"/>
  <c r="W1362" i="4"/>
  <c r="V1338" i="3"/>
  <c r="W1338" i="3" s="1"/>
  <c r="V532" i="5"/>
  <c r="W532" i="5" s="1"/>
  <c r="V1466" i="3"/>
  <c r="W1466" i="3" s="1"/>
  <c r="W1154" i="4"/>
  <c r="V1154" i="5"/>
  <c r="W1154" i="5" s="1"/>
  <c r="V1154" i="3"/>
  <c r="W1154" i="3" s="1"/>
  <c r="V657" i="5"/>
  <c r="W657" i="5" s="1"/>
  <c r="V569" i="3"/>
  <c r="W569" i="3" s="1"/>
  <c r="V1073" i="3"/>
  <c r="W1073" i="3" s="1"/>
  <c r="W1495" i="6"/>
  <c r="V569" i="5"/>
  <c r="W569" i="5" s="1"/>
  <c r="V474" i="5"/>
  <c r="W474" i="5" s="1"/>
  <c r="V1255" i="5"/>
  <c r="W1255" i="5" s="1"/>
  <c r="V393" i="5"/>
  <c r="W393" i="5" s="1"/>
  <c r="V704" i="5"/>
  <c r="W704" i="5" s="1"/>
  <c r="V177" i="5"/>
  <c r="W177" i="5" s="1"/>
  <c r="V1495" i="5"/>
  <c r="W1495" i="5" s="1"/>
  <c r="V903" i="5"/>
  <c r="W903" i="5" s="1"/>
  <c r="V1100" i="5"/>
  <c r="W1100" i="5" s="1"/>
  <c r="V270" i="5"/>
  <c r="W270" i="5" s="1"/>
  <c r="V244" i="3"/>
  <c r="W244" i="3" s="1"/>
  <c r="V1153" i="5"/>
  <c r="W1153" i="5" s="1"/>
  <c r="W1135" i="4"/>
  <c r="W474" i="4"/>
  <c r="V270" i="3"/>
  <c r="W270" i="3" s="1"/>
  <c r="V904" i="5"/>
  <c r="W904" i="5" s="1"/>
  <c r="V936" i="5"/>
  <c r="W936" i="5" s="1"/>
  <c r="V268" i="3"/>
  <c r="W268" i="3" s="1"/>
  <c r="V965" i="5"/>
  <c r="W965" i="5" s="1"/>
  <c r="V1109" i="3"/>
  <c r="W1109" i="3" s="1"/>
  <c r="V904" i="3"/>
  <c r="W904" i="3" s="1"/>
  <c r="V1135" i="3"/>
  <c r="W1135" i="3" s="1"/>
  <c r="V664" i="5"/>
  <c r="W664" i="5" s="1"/>
  <c r="V880" i="5"/>
  <c r="W880" i="5" s="1"/>
  <c r="V1484" i="5"/>
  <c r="W1484" i="5" s="1"/>
  <c r="V1109" i="5"/>
  <c r="W1109" i="5" s="1"/>
  <c r="V646" i="3"/>
  <c r="W646" i="3" s="1"/>
  <c r="V1240" i="5"/>
  <c r="W1240" i="5" s="1"/>
  <c r="V1339" i="5"/>
  <c r="W1339" i="5" s="1"/>
  <c r="V398" i="3"/>
  <c r="W398" i="3" s="1"/>
  <c r="V1099" i="5"/>
  <c r="W1099" i="5" s="1"/>
  <c r="V1556" i="3"/>
  <c r="W1556" i="3" s="1"/>
  <c r="W953" i="6"/>
  <c r="V693" i="5"/>
  <c r="W693" i="5" s="1"/>
  <c r="V1116" i="5"/>
  <c r="W1116" i="5" s="1"/>
  <c r="V1325" i="3"/>
  <c r="W1325" i="3" s="1"/>
  <c r="V1527" i="5"/>
  <c r="W1527" i="5" s="1"/>
  <c r="V192" i="3"/>
  <c r="W192" i="3" s="1"/>
  <c r="V1449" i="5"/>
  <c r="W1449" i="5" s="1"/>
  <c r="V1116" i="3"/>
  <c r="W1116" i="3" s="1"/>
  <c r="V839" i="5"/>
  <c r="W839" i="5" s="1"/>
  <c r="V171" i="5"/>
  <c r="W171" i="5" s="1"/>
  <c r="V187" i="5"/>
  <c r="W187" i="5" s="1"/>
  <c r="V171" i="3"/>
  <c r="W171" i="3" s="1"/>
  <c r="V1466" i="5"/>
  <c r="W1466" i="5" s="1"/>
  <c r="V953" i="5"/>
  <c r="W953" i="5" s="1"/>
  <c r="V151" i="5"/>
  <c r="W151" i="5" s="1"/>
  <c r="V1556" i="5"/>
  <c r="W1556" i="5" s="1"/>
  <c r="V187" i="3"/>
  <c r="W187" i="3" s="1"/>
  <c r="V693" i="3"/>
  <c r="W693" i="3" s="1"/>
  <c r="V583" i="5"/>
  <c r="W583" i="5" s="1"/>
  <c r="V1338" i="5"/>
  <c r="W1338" i="5" s="1"/>
  <c r="V918" i="3"/>
  <c r="W918" i="3" s="1"/>
  <c r="W583" i="4"/>
  <c r="V524" i="3"/>
  <c r="W524" i="3" s="1"/>
  <c r="V1240" i="3"/>
  <c r="W1240" i="3" s="1"/>
  <c r="V1449" i="3"/>
  <c r="W1449" i="3" s="1"/>
  <c r="V896" i="5"/>
  <c r="W896" i="5" s="1"/>
  <c r="V414" i="5"/>
  <c r="W414" i="5" s="1"/>
  <c r="V811" i="5"/>
  <c r="W811" i="5" s="1"/>
  <c r="V717" i="3"/>
  <c r="W717" i="3" s="1"/>
  <c r="V615" i="5"/>
  <c r="W615" i="5" s="1"/>
  <c r="V1257" i="3"/>
  <c r="W1257" i="3" s="1"/>
  <c r="V1099" i="3"/>
  <c r="W1099" i="3" s="1"/>
  <c r="V542" i="5"/>
  <c r="W542" i="5" s="1"/>
  <c r="V988" i="5"/>
  <c r="W988" i="5" s="1"/>
  <c r="V867" i="5"/>
  <c r="W867" i="5" s="1"/>
  <c r="V724" i="5"/>
  <c r="W724" i="5" s="1"/>
  <c r="V939" i="3"/>
  <c r="W939" i="3" s="1"/>
  <c r="V1519" i="5"/>
  <c r="W1519" i="5" s="1"/>
  <c r="V252" i="5"/>
  <c r="W252" i="5" s="1"/>
  <c r="V1356" i="5"/>
  <c r="W1356" i="5" s="1"/>
  <c r="V241" i="5"/>
  <c r="W241" i="5" s="1"/>
  <c r="V1025" i="3"/>
  <c r="W1025" i="3" s="1"/>
  <c r="V1398" i="5"/>
  <c r="W1398" i="5" s="1"/>
  <c r="V542" i="3"/>
  <c r="W542" i="3" s="1"/>
  <c r="V547" i="5"/>
  <c r="W547" i="5" s="1"/>
  <c r="W939" i="6"/>
  <c r="V867" i="3"/>
  <c r="W867" i="3" s="1"/>
  <c r="V241" i="3"/>
  <c r="W241" i="3" s="1"/>
  <c r="W1504" i="6"/>
  <c r="V1230" i="3"/>
  <c r="W1230" i="3" s="1"/>
  <c r="V799" i="5"/>
  <c r="W799" i="5" s="1"/>
  <c r="W1025" i="4"/>
  <c r="V1183" i="5"/>
  <c r="W1183" i="5" s="1"/>
  <c r="V899" i="5"/>
  <c r="W899" i="5" s="1"/>
  <c r="V154" i="5"/>
  <c r="W154" i="5" s="1"/>
  <c r="V1000" i="5"/>
  <c r="W1000" i="5" s="1"/>
  <c r="V426" i="5"/>
  <c r="W426" i="5" s="1"/>
  <c r="V673" i="5"/>
  <c r="W673" i="5" s="1"/>
  <c r="V1047" i="5"/>
  <c r="W1047" i="5" s="1"/>
  <c r="V481" i="5"/>
  <c r="W481" i="5" s="1"/>
  <c r="V1177" i="3"/>
  <c r="W1177" i="3" s="1"/>
  <c r="V931" i="3"/>
  <c r="W931" i="3" s="1"/>
  <c r="V931" i="5"/>
  <c r="W931" i="5" s="1"/>
  <c r="V694" i="5"/>
  <c r="W694" i="5" s="1"/>
  <c r="V384" i="3"/>
  <c r="W384" i="3" s="1"/>
  <c r="V134" i="5"/>
  <c r="W134" i="5" s="1"/>
  <c r="V195" i="3"/>
  <c r="W195" i="3" s="1"/>
  <c r="W1081" i="4"/>
  <c r="W721" i="4"/>
  <c r="W707" i="4"/>
  <c r="V841" i="5"/>
  <c r="W841" i="5" s="1"/>
  <c r="V1244" i="3"/>
  <c r="W1244" i="3" s="1"/>
  <c r="V707" i="3"/>
  <c r="W707" i="3" s="1"/>
  <c r="V721" i="5"/>
  <c r="W721" i="5" s="1"/>
  <c r="V694" i="3"/>
  <c r="W694" i="3" s="1"/>
  <c r="V841" i="3"/>
  <c r="W841" i="3" s="1"/>
  <c r="V1074" i="3"/>
  <c r="W1074" i="3" s="1"/>
  <c r="V892" i="3"/>
  <c r="W892" i="3" s="1"/>
  <c r="V1244" i="5"/>
  <c r="W1244" i="5" s="1"/>
  <c r="V262" i="3"/>
  <c r="W262" i="3" s="1"/>
  <c r="V276" i="5"/>
  <c r="W276" i="5" s="1"/>
  <c r="V320" i="5"/>
  <c r="W320" i="5" s="1"/>
  <c r="V961" i="3"/>
  <c r="W961" i="3" s="1"/>
  <c r="V883" i="3"/>
  <c r="W883" i="3" s="1"/>
  <c r="V266" i="3"/>
  <c r="W266" i="3" s="1"/>
  <c r="V1149" i="3"/>
  <c r="W1149" i="3" s="1"/>
  <c r="W961" i="6"/>
  <c r="V557" i="5"/>
  <c r="W557" i="5" s="1"/>
  <c r="V1295" i="3"/>
  <c r="W1295" i="3" s="1"/>
  <c r="V682" i="3"/>
  <c r="W682" i="3" s="1"/>
  <c r="V1407" i="5"/>
  <c r="W1407" i="5" s="1"/>
  <c r="V648" i="3"/>
  <c r="W648" i="3" s="1"/>
  <c r="V1269" i="5"/>
  <c r="W1269" i="5" s="1"/>
  <c r="V294" i="3"/>
  <c r="W294" i="3" s="1"/>
  <c r="V320" i="3"/>
  <c r="W320" i="3" s="1"/>
  <c r="V261" i="3"/>
  <c r="W261" i="3" s="1"/>
  <c r="V1185" i="5"/>
  <c r="W1185" i="5" s="1"/>
  <c r="V1078" i="3"/>
  <c r="W1078" i="3" s="1"/>
  <c r="V391" i="5"/>
  <c r="W391" i="5" s="1"/>
  <c r="V205" i="3"/>
  <c r="W205" i="3" s="1"/>
  <c r="W1269" i="6"/>
  <c r="V276" i="3"/>
  <c r="W276" i="3" s="1"/>
  <c r="V114" i="5"/>
  <c r="W114" i="5" s="1"/>
  <c r="V737" i="3"/>
  <c r="W737" i="3" s="1"/>
  <c r="V283" i="3"/>
  <c r="W283" i="3" s="1"/>
  <c r="V794" i="3"/>
  <c r="W794" i="3" s="1"/>
  <c r="V1345" i="5"/>
  <c r="W1345" i="5" s="1"/>
  <c r="V283" i="5"/>
  <c r="W283" i="5" s="1"/>
  <c r="W1407" i="4"/>
  <c r="V905" i="5"/>
  <c r="W905" i="5" s="1"/>
  <c r="V1295" i="5"/>
  <c r="W1295" i="5" s="1"/>
  <c r="V502" i="3"/>
  <c r="W502" i="3" s="1"/>
  <c r="V737" i="5"/>
  <c r="W737" i="5" s="1"/>
  <c r="V905" i="3"/>
  <c r="W905" i="3" s="1"/>
  <c r="V262" i="5"/>
  <c r="W262" i="5" s="1"/>
  <c r="V1312" i="5"/>
  <c r="W1312" i="5" s="1"/>
  <c r="W1312" i="4"/>
  <c r="V682" i="5"/>
  <c r="W682" i="5" s="1"/>
  <c r="V794" i="5"/>
  <c r="W794" i="5" s="1"/>
  <c r="V294" i="5"/>
  <c r="W294" i="5" s="1"/>
  <c r="V1345" i="3"/>
  <c r="W1345" i="3" s="1"/>
  <c r="V987" i="3"/>
  <c r="W987" i="3" s="1"/>
  <c r="V947" i="5"/>
  <c r="W947" i="5" s="1"/>
  <c r="V641" i="5"/>
  <c r="W641" i="5" s="1"/>
  <c r="V1057" i="3"/>
  <c r="W1057" i="3" s="1"/>
  <c r="V122" i="3"/>
  <c r="W122" i="3" s="1"/>
  <c r="V1232" i="3"/>
  <c r="W1232" i="3" s="1"/>
  <c r="V1274" i="5"/>
  <c r="W1274" i="5" s="1"/>
  <c r="W857" i="4"/>
  <c r="V857" i="5"/>
  <c r="W857" i="5" s="1"/>
  <c r="V857" i="3"/>
  <c r="W857" i="3" s="1"/>
  <c r="V1274" i="3"/>
  <c r="W1274" i="3" s="1"/>
  <c r="V1352" i="5"/>
  <c r="W1352" i="5" s="1"/>
  <c r="W947" i="6"/>
  <c r="V497" i="3"/>
  <c r="W497" i="3" s="1"/>
  <c r="V587" i="5"/>
  <c r="W587" i="5" s="1"/>
  <c r="V1316" i="5"/>
  <c r="W1316" i="5" s="1"/>
  <c r="V371" i="3"/>
  <c r="W371" i="3" s="1"/>
  <c r="W1352" i="6"/>
  <c r="V1221" i="5"/>
  <c r="W1221" i="5" s="1"/>
  <c r="W988" i="4"/>
  <c r="V1232" i="5"/>
  <c r="W1232" i="5" s="1"/>
  <c r="W1268" i="4"/>
  <c r="V513" i="3"/>
  <c r="W513" i="3" s="1"/>
  <c r="V1057" i="5"/>
  <c r="W1057" i="5" s="1"/>
  <c r="V561" i="5"/>
  <c r="W561" i="5" s="1"/>
  <c r="V1137" i="5"/>
  <c r="W1137" i="5" s="1"/>
  <c r="V730" i="5"/>
  <c r="W730" i="5" s="1"/>
  <c r="V1059" i="5"/>
  <c r="W1059" i="5" s="1"/>
  <c r="V424" i="5"/>
  <c r="W424" i="5" s="1"/>
  <c r="W480" i="4"/>
  <c r="V480" i="5"/>
  <c r="W480" i="5" s="1"/>
  <c r="W874" i="4"/>
  <c r="W1316" i="4"/>
  <c r="W730" i="6"/>
  <c r="V197" i="3"/>
  <c r="W197" i="3" s="1"/>
  <c r="V1073" i="5"/>
  <c r="W1073" i="5" s="1"/>
  <c r="V1158" i="5"/>
  <c r="W1158" i="5" s="1"/>
  <c r="V1491" i="3"/>
  <c r="W1491" i="3" s="1"/>
  <c r="V513" i="5"/>
  <c r="W513" i="5" s="1"/>
  <c r="V371" i="5"/>
  <c r="W371" i="5" s="1"/>
  <c r="V402" i="5"/>
  <c r="W402" i="5" s="1"/>
  <c r="V157" i="5"/>
  <c r="W157" i="5" s="1"/>
  <c r="V197" i="5"/>
  <c r="W197" i="5" s="1"/>
  <c r="V578" i="5"/>
  <c r="W578" i="5" s="1"/>
  <c r="V1137" i="3"/>
  <c r="W1137" i="3" s="1"/>
  <c r="V892" i="5"/>
  <c r="W892" i="5" s="1"/>
  <c r="V402" i="3"/>
  <c r="W402" i="3" s="1"/>
  <c r="V131" i="3"/>
  <c r="W131" i="3" s="1"/>
  <c r="V873" i="3"/>
  <c r="W873" i="3" s="1"/>
  <c r="V131" i="5"/>
  <c r="W131" i="5" s="1"/>
  <c r="V893" i="3"/>
  <c r="W893" i="3" s="1"/>
  <c r="V893" i="5"/>
  <c r="W893" i="5" s="1"/>
  <c r="V474" i="3"/>
  <c r="W474" i="3" s="1"/>
  <c r="V1300" i="3"/>
  <c r="W1300" i="3" s="1"/>
  <c r="V947" i="3"/>
  <c r="W947" i="3" s="1"/>
  <c r="V797" i="5"/>
  <c r="W797" i="5" s="1"/>
  <c r="W803" i="6"/>
  <c r="V803" i="3"/>
  <c r="W803" i="3" s="1"/>
  <c r="V803" i="5"/>
  <c r="W803" i="5" s="1"/>
  <c r="V1333" i="5"/>
  <c r="W1333" i="5" s="1"/>
  <c r="V690" i="5"/>
  <c r="W690" i="5" s="1"/>
  <c r="W1565" i="4"/>
  <c r="W305" i="4"/>
  <c r="V1068" i="3"/>
  <c r="W1068" i="3" s="1"/>
  <c r="V421" i="3"/>
  <c r="W421" i="3" s="1"/>
  <c r="V305" i="5"/>
  <c r="W305" i="5" s="1"/>
  <c r="V502" i="5"/>
  <c r="W502" i="5" s="1"/>
  <c r="V1346" i="5"/>
  <c r="W1346" i="5" s="1"/>
  <c r="V1565" i="3"/>
  <c r="W1565" i="3" s="1"/>
  <c r="V1488" i="3"/>
  <c r="W1488" i="3" s="1"/>
  <c r="W1488" i="6"/>
  <c r="V421" i="5"/>
  <c r="W421" i="5" s="1"/>
  <c r="V1346" i="3"/>
  <c r="W1346" i="3" s="1"/>
  <c r="Q3" i="4"/>
  <c r="V114" i="3"/>
  <c r="W114" i="3" s="1"/>
  <c r="V1323" i="3"/>
  <c r="W1323" i="3" s="1"/>
  <c r="V1323" i="5"/>
  <c r="W1323" i="5" s="1"/>
  <c r="V1555" i="5"/>
  <c r="W1555" i="5" s="1"/>
  <c r="V1555" i="3"/>
  <c r="W1555" i="3" s="1"/>
  <c r="W1555" i="6"/>
  <c r="W1434" i="4"/>
  <c r="V1434" i="3"/>
  <c r="W1434" i="3" s="1"/>
  <c r="V1149" i="5"/>
  <c r="W1149" i="5" s="1"/>
  <c r="V278" i="5"/>
  <c r="W278" i="5" s="1"/>
  <c r="V1362" i="5"/>
  <c r="W1362" i="5" s="1"/>
  <c r="V433" i="5"/>
  <c r="W433" i="5" s="1"/>
  <c r="V797" i="3"/>
  <c r="W797" i="3" s="1"/>
  <c r="V934" i="5"/>
  <c r="W934" i="5" s="1"/>
  <c r="V278" i="3"/>
  <c r="W278" i="3" s="1"/>
  <c r="V1021" i="3"/>
  <c r="W1021" i="3" s="1"/>
  <c r="V1597" i="3"/>
  <c r="W1597" i="3" s="1"/>
  <c r="V1597" i="5"/>
  <c r="W1597" i="5" s="1"/>
  <c r="V1472" i="3"/>
  <c r="W1472" i="3" s="1"/>
  <c r="V1021" i="5"/>
  <c r="W1021" i="5" s="1"/>
  <c r="V340" i="5"/>
  <c r="W340" i="5" s="1"/>
  <c r="V340" i="3"/>
  <c r="W340" i="3" s="1"/>
  <c r="V515" i="3"/>
  <c r="W515" i="3" s="1"/>
  <c r="V1329" i="3"/>
  <c r="W1329" i="3" s="1"/>
  <c r="V646" i="5"/>
  <c r="W646" i="5" s="1"/>
  <c r="V152" i="5"/>
  <c r="W152" i="5" s="1"/>
  <c r="V1012" i="3"/>
  <c r="W1012" i="3" s="1"/>
  <c r="V370" i="3"/>
  <c r="W370" i="3" s="1"/>
  <c r="W1536" i="4"/>
  <c r="V370" i="5"/>
  <c r="W370" i="5" s="1"/>
  <c r="W515" i="4"/>
  <c r="V152" i="3"/>
  <c r="W152" i="3" s="1"/>
  <c r="V1329" i="5"/>
  <c r="W1329" i="5" s="1"/>
  <c r="V1536" i="5"/>
  <c r="W1536" i="5" s="1"/>
  <c r="V336" i="3"/>
  <c r="W336" i="3" s="1"/>
  <c r="V202" i="3"/>
  <c r="W202" i="3" s="1"/>
  <c r="W202" i="6"/>
  <c r="V873" i="5"/>
  <c r="W873" i="5" s="1"/>
  <c r="V1012" i="5"/>
  <c r="W1012" i="5" s="1"/>
  <c r="V564" i="3"/>
  <c r="W564" i="3" s="1"/>
  <c r="V846" i="5"/>
  <c r="W846" i="5" s="1"/>
  <c r="V564" i="5"/>
  <c r="W564" i="5" s="1"/>
  <c r="V987" i="5"/>
  <c r="W987" i="5" s="1"/>
  <c r="V1236" i="3"/>
  <c r="W1236" i="3" s="1"/>
  <c r="W987" i="6"/>
  <c r="V790" i="3"/>
  <c r="W790" i="3" s="1"/>
  <c r="W1236" i="4"/>
  <c r="V790" i="5"/>
  <c r="W790" i="5" s="1"/>
  <c r="V1498" i="5"/>
  <c r="W1498" i="5" s="1"/>
  <c r="V1507" i="5"/>
  <c r="W1507" i="5" s="1"/>
  <c r="V1134" i="5"/>
  <c r="W1134" i="5" s="1"/>
  <c r="V919" i="5"/>
  <c r="W919" i="5" s="1"/>
  <c r="W1507" i="4"/>
  <c r="V1472" i="5"/>
  <c r="W1472" i="5" s="1"/>
  <c r="V1039" i="3"/>
  <c r="W1039" i="3" s="1"/>
  <c r="V292" i="3"/>
  <c r="W292" i="3" s="1"/>
  <c r="V292" i="5"/>
  <c r="W292" i="5" s="1"/>
  <c r="V1113" i="3"/>
  <c r="W1113" i="3" s="1"/>
  <c r="V869" i="3"/>
  <c r="W869" i="3" s="1"/>
  <c r="V1589" i="5"/>
  <c r="W1589" i="5" s="1"/>
  <c r="W205" i="6"/>
  <c r="V1573" i="3"/>
  <c r="W1573" i="3" s="1"/>
  <c r="V1422" i="5"/>
  <c r="W1422" i="5" s="1"/>
  <c r="V1573" i="5"/>
  <c r="W1573" i="5" s="1"/>
  <c r="W384" i="6"/>
  <c r="V1208" i="3"/>
  <c r="W1208" i="3" s="1"/>
  <c r="W1422" i="6"/>
  <c r="V268" i="5"/>
  <c r="W268" i="5" s="1"/>
  <c r="V229" i="3"/>
  <c r="W229" i="3" s="1"/>
  <c r="W268" i="6"/>
  <c r="V1019" i="5"/>
  <c r="W1019" i="5" s="1"/>
  <c r="W1394" i="6"/>
  <c r="V1394" i="3"/>
  <c r="W1394" i="3" s="1"/>
  <c r="V1589" i="3"/>
  <c r="W1589" i="3" s="1"/>
  <c r="W745" i="6"/>
  <c r="V655" i="5"/>
  <c r="W655" i="5" s="1"/>
  <c r="W1006" i="6"/>
  <c r="V205" i="5"/>
  <c r="W205" i="5" s="1"/>
  <c r="V229" i="5"/>
  <c r="W229" i="5" s="1"/>
  <c r="V1019" i="3"/>
  <c r="W1019" i="3" s="1"/>
  <c r="V869" i="5"/>
  <c r="W869" i="5" s="1"/>
  <c r="V1203" i="3"/>
  <c r="W1203" i="3" s="1"/>
  <c r="V838" i="3"/>
  <c r="W838" i="3" s="1"/>
  <c r="V710" i="3"/>
  <c r="W710" i="3" s="1"/>
  <c r="V1034" i="3"/>
  <c r="W1034" i="3" s="1"/>
  <c r="V1498" i="3"/>
  <c r="W1498" i="3" s="1"/>
  <c r="V1300" i="5"/>
  <c r="W1300" i="5" s="1"/>
  <c r="V124" i="5"/>
  <c r="W124" i="5" s="1"/>
  <c r="V747" i="3"/>
  <c r="W747" i="3" s="1"/>
  <c r="V511" i="3"/>
  <c r="W511" i="3" s="1"/>
  <c r="W481" i="4"/>
  <c r="V607" i="3"/>
  <c r="W607" i="3" s="1"/>
  <c r="V690" i="3"/>
  <c r="W690" i="3" s="1"/>
  <c r="V1522" i="5"/>
  <c r="W1522" i="5" s="1"/>
  <c r="V511" i="5"/>
  <c r="W511" i="5" s="1"/>
  <c r="V1527" i="3"/>
  <c r="W1527" i="3" s="1"/>
  <c r="V1302" i="3"/>
  <c r="W1302" i="3" s="1"/>
  <c r="W192" i="6"/>
  <c r="V549" i="5"/>
  <c r="W549" i="5" s="1"/>
  <c r="V1302" i="5"/>
  <c r="W1302" i="5" s="1"/>
  <c r="W1527" i="6"/>
  <c r="V832" i="3"/>
  <c r="W832" i="3" s="1"/>
  <c r="V747" i="5"/>
  <c r="W747" i="5" s="1"/>
  <c r="V192" i="5"/>
  <c r="W192" i="5" s="1"/>
  <c r="V1068" i="5"/>
  <c r="W1068" i="5" s="1"/>
  <c r="V302" i="5"/>
  <c r="W302" i="5" s="1"/>
  <c r="V894" i="3"/>
  <c r="W894" i="3" s="1"/>
  <c r="V1034" i="5"/>
  <c r="W1034" i="5" s="1"/>
  <c r="V607" i="5"/>
  <c r="W607" i="5" s="1"/>
  <c r="V412" i="5"/>
  <c r="W412" i="5" s="1"/>
  <c r="V189" i="5"/>
  <c r="W189" i="5" s="1"/>
  <c r="V166" i="5"/>
  <c r="W166" i="5" s="1"/>
  <c r="W166" i="6"/>
  <c r="V166" i="3"/>
  <c r="W166" i="3" s="1"/>
  <c r="V1368" i="5"/>
  <c r="W1368" i="5" s="1"/>
  <c r="V113" i="3"/>
  <c r="W113" i="3" s="1"/>
  <c r="W737" i="6"/>
  <c r="W562" i="6"/>
  <c r="V1386" i="3"/>
  <c r="W1386" i="3" s="1"/>
  <c r="V837" i="3"/>
  <c r="W837" i="3" s="1"/>
  <c r="V1442" i="5"/>
  <c r="W1442" i="5" s="1"/>
  <c r="V1293" i="5"/>
  <c r="W1293" i="5" s="1"/>
  <c r="W1293" i="6"/>
  <c r="W1056" i="4"/>
  <c r="V582" i="3"/>
  <c r="W582" i="3" s="1"/>
  <c r="W1386" i="6"/>
  <c r="V582" i="5"/>
  <c r="W582" i="5" s="1"/>
  <c r="V1442" i="3"/>
  <c r="W1442" i="3" s="1"/>
  <c r="V1063" i="5"/>
  <c r="W1063" i="5" s="1"/>
  <c r="V1370" i="3"/>
  <c r="W1370" i="3" s="1"/>
  <c r="V392" i="5"/>
  <c r="W392" i="5" s="1"/>
  <c r="V1304" i="3"/>
  <c r="W1304" i="3" s="1"/>
  <c r="V1208" i="5"/>
  <c r="W1208" i="5" s="1"/>
  <c r="V984" i="5"/>
  <c r="W984" i="5" s="1"/>
  <c r="V962" i="3"/>
  <c r="W962" i="3" s="1"/>
  <c r="V525" i="3"/>
  <c r="W525" i="3" s="1"/>
  <c r="V1262" i="5"/>
  <c r="W1262" i="5" s="1"/>
  <c r="V1262" i="3"/>
  <c r="W1262" i="3" s="1"/>
  <c r="V745" i="3"/>
  <c r="W745" i="3" s="1"/>
  <c r="V984" i="3"/>
  <c r="W984" i="3" s="1"/>
  <c r="V173" i="5"/>
  <c r="W173" i="5" s="1"/>
  <c r="W525" i="6"/>
  <c r="V1203" i="5"/>
  <c r="W1203" i="5" s="1"/>
  <c r="V1598" i="5"/>
  <c r="W1598" i="5" s="1"/>
  <c r="W1598" i="4"/>
  <c r="V1598" i="3"/>
  <c r="W1598" i="3" s="1"/>
  <c r="W1598" i="6"/>
  <c r="V475" i="5"/>
  <c r="W475" i="5" s="1"/>
  <c r="V1371" i="3"/>
  <c r="W1371" i="3" s="1"/>
  <c r="W1371" i="6"/>
  <c r="V1371" i="5"/>
  <c r="W1371" i="5" s="1"/>
  <c r="V1286" i="5"/>
  <c r="W1286" i="5" s="1"/>
  <c r="V1081" i="3"/>
  <c r="W1081" i="3" s="1"/>
  <c r="V557" i="3"/>
  <c r="W557" i="3" s="1"/>
  <c r="V1336" i="5"/>
  <c r="W1336" i="5" s="1"/>
  <c r="W918" i="6"/>
  <c r="V1336" i="3"/>
  <c r="W1336" i="3" s="1"/>
  <c r="V1468" i="5"/>
  <c r="W1468" i="5" s="1"/>
  <c r="V713" i="5"/>
  <c r="W713" i="5" s="1"/>
  <c r="V918" i="5"/>
  <c r="W918" i="5" s="1"/>
  <c r="W557" i="6"/>
  <c r="V1282" i="3"/>
  <c r="W1282" i="3" s="1"/>
  <c r="V950" i="5"/>
  <c r="W950" i="5" s="1"/>
  <c r="W920" i="6"/>
  <c r="W110" i="6"/>
  <c r="V110" i="5"/>
  <c r="W110" i="5" s="1"/>
  <c r="V110" i="3"/>
  <c r="W110" i="3" s="1"/>
  <c r="V332" i="3"/>
  <c r="W332" i="3" s="1"/>
  <c r="V713" i="3"/>
  <c r="W713" i="3" s="1"/>
  <c r="V813" i="3"/>
  <c r="W813" i="3" s="1"/>
  <c r="V920" i="3"/>
  <c r="W920" i="3" s="1"/>
  <c r="V351" i="5"/>
  <c r="W351" i="5" s="1"/>
  <c r="V1507" i="3"/>
  <c r="W1507" i="3" s="1"/>
  <c r="V832" i="5"/>
  <c r="W832" i="5" s="1"/>
  <c r="V168" i="5"/>
  <c r="W168" i="5" s="1"/>
  <c r="V168" i="3"/>
  <c r="W168" i="3" s="1"/>
  <c r="W168" i="4"/>
  <c r="W174" i="6"/>
  <c r="V174" i="5"/>
  <c r="W174" i="5" s="1"/>
  <c r="V174" i="3"/>
  <c r="W174" i="3" s="1"/>
  <c r="V875" i="5"/>
  <c r="W875" i="5" s="1"/>
  <c r="W1522" i="6"/>
  <c r="V1113" i="5"/>
  <c r="W1113" i="5" s="1"/>
  <c r="V1173" i="3"/>
  <c r="W1173" i="3" s="1"/>
  <c r="V1173" i="5"/>
  <c r="W1173" i="5" s="1"/>
  <c r="W1508" i="6"/>
  <c r="V1508" i="5"/>
  <c r="W1508" i="5" s="1"/>
  <c r="V1508" i="3"/>
  <c r="W1508" i="3" s="1"/>
  <c r="W1501" i="4"/>
  <c r="W1084" i="6"/>
  <c r="V1579" i="5"/>
  <c r="W1579" i="5" s="1"/>
  <c r="V872" i="5"/>
  <c r="W872" i="5" s="1"/>
  <c r="V1523" i="5"/>
  <c r="W1523" i="5" s="1"/>
  <c r="V1426" i="5"/>
  <c r="W1426" i="5" s="1"/>
  <c r="V1501" i="5"/>
  <c r="W1501" i="5" s="1"/>
  <c r="V399" i="5"/>
  <c r="W399" i="5" s="1"/>
  <c r="V106" i="5"/>
  <c r="W106" i="5" s="1"/>
  <c r="V1458" i="5"/>
  <c r="W1458" i="5" s="1"/>
  <c r="V1458" i="3"/>
  <c r="W1458" i="3" s="1"/>
  <c r="V872" i="3"/>
  <c r="W872" i="3" s="1"/>
  <c r="W106" i="6"/>
  <c r="V656" i="5"/>
  <c r="W656" i="5" s="1"/>
  <c r="V1326" i="3"/>
  <c r="W1326" i="3" s="1"/>
  <c r="W1523" i="6"/>
  <c r="V497" i="5"/>
  <c r="W497" i="5" s="1"/>
  <c r="V656" i="3"/>
  <c r="W656" i="3" s="1"/>
  <c r="V1084" i="3"/>
  <c r="W1084" i="3" s="1"/>
  <c r="V412" i="3"/>
  <c r="W412" i="3" s="1"/>
  <c r="V1153" i="3"/>
  <c r="W1153" i="3" s="1"/>
  <c r="V1370" i="5"/>
  <c r="W1370" i="5" s="1"/>
  <c r="W1153" i="6"/>
  <c r="V1304" i="5"/>
  <c r="W1304" i="5" s="1"/>
  <c r="V1230" i="5"/>
  <c r="W1230" i="5" s="1"/>
  <c r="V991" i="3"/>
  <c r="W991" i="3" s="1"/>
  <c r="W992" i="6"/>
  <c r="V1361" i="5"/>
  <c r="W1361" i="5" s="1"/>
  <c r="W1361" i="6"/>
  <c r="V1361" i="3"/>
  <c r="W1361" i="3" s="1"/>
  <c r="V1006" i="3"/>
  <c r="W1006" i="3" s="1"/>
  <c r="V724" i="3"/>
  <c r="W724" i="3" s="1"/>
  <c r="V992" i="3"/>
  <c r="W992" i="3" s="1"/>
  <c r="V155" i="5"/>
  <c r="W155" i="5" s="1"/>
  <c r="W724" i="6"/>
  <c r="V991" i="5"/>
  <c r="W991" i="5" s="1"/>
  <c r="V655" i="3"/>
  <c r="W655" i="3" s="1"/>
  <c r="V882" i="5"/>
  <c r="W882" i="5" s="1"/>
  <c r="V302" i="3"/>
  <c r="W302" i="3" s="1"/>
  <c r="V1112" i="5"/>
  <c r="W1112" i="5" s="1"/>
  <c r="V943" i="5"/>
  <c r="W943" i="5" s="1"/>
  <c r="V950" i="3"/>
  <c r="W950" i="3" s="1"/>
  <c r="V816" i="3"/>
  <c r="W816" i="3" s="1"/>
  <c r="V816" i="5"/>
  <c r="W816" i="5" s="1"/>
  <c r="V475" i="3"/>
  <c r="W475" i="3" s="1"/>
  <c r="V1106" i="5"/>
  <c r="W1106" i="5" s="1"/>
  <c r="V908" i="3"/>
  <c r="W908" i="3" s="1"/>
  <c r="W908" i="6"/>
  <c r="V908" i="5"/>
  <c r="W908" i="5" s="1"/>
  <c r="V575" i="5"/>
  <c r="W575" i="5" s="1"/>
  <c r="V575" i="3"/>
  <c r="W575" i="3" s="1"/>
  <c r="W756" i="4"/>
  <c r="V756" i="5"/>
  <c r="W756" i="5" s="1"/>
  <c r="W538" i="4"/>
  <c r="V538" i="5"/>
  <c r="W538" i="5" s="1"/>
  <c r="W1540" i="4"/>
  <c r="V1540" i="5"/>
  <c r="W1540" i="5" s="1"/>
  <c r="V1540" i="3"/>
  <c r="W1540" i="3" s="1"/>
  <c r="W1343" i="4"/>
  <c r="V1343" i="5"/>
  <c r="W1343" i="5" s="1"/>
  <c r="V1343" i="3"/>
  <c r="W1343" i="3" s="1"/>
  <c r="W1146" i="4"/>
  <c r="V1146" i="5"/>
  <c r="W1146" i="5" s="1"/>
  <c r="W319" i="4"/>
  <c r="V319" i="5"/>
  <c r="W319" i="5" s="1"/>
  <c r="W355" i="4"/>
  <c r="V355" i="3"/>
  <c r="W355" i="3" s="1"/>
  <c r="W231" i="4"/>
  <c r="V231" i="3"/>
  <c r="W231" i="3" s="1"/>
  <c r="W605" i="4"/>
  <c r="V605" i="5"/>
  <c r="W605" i="5" s="1"/>
  <c r="V466" i="3"/>
  <c r="W466" i="3" s="1"/>
  <c r="V466" i="5"/>
  <c r="W466" i="5" s="1"/>
  <c r="W466" i="4"/>
  <c r="W1273" i="4"/>
  <c r="V1273" i="3"/>
  <c r="W1273" i="3" s="1"/>
  <c r="V1273" i="5"/>
  <c r="W1273" i="5" s="1"/>
  <c r="W1199" i="4"/>
  <c r="V1199" i="5"/>
  <c r="W1199" i="5" s="1"/>
  <c r="V1199" i="3"/>
  <c r="W1199" i="3" s="1"/>
  <c r="W1493" i="4"/>
  <c r="V1493" i="5"/>
  <c r="W1493" i="5" s="1"/>
  <c r="V1493" i="3"/>
  <c r="W1493" i="3" s="1"/>
  <c r="W117" i="4"/>
  <c r="V117" i="3"/>
  <c r="W117" i="3" s="1"/>
  <c r="W1247" i="4"/>
  <c r="V1247" i="3"/>
  <c r="W1247" i="3" s="1"/>
  <c r="W393" i="4"/>
  <c r="V393" i="3"/>
  <c r="W393" i="3" s="1"/>
  <c r="V1505" i="3"/>
  <c r="W1505" i="3" s="1"/>
  <c r="V1505" i="5"/>
  <c r="W1505" i="5" s="1"/>
  <c r="W1126" i="6"/>
  <c r="V380" i="3"/>
  <c r="W380" i="3" s="1"/>
  <c r="V195" i="5"/>
  <c r="W195" i="5" s="1"/>
  <c r="V1126" i="5"/>
  <c r="W1126" i="5" s="1"/>
  <c r="V1567" i="5"/>
  <c r="W1567" i="5" s="1"/>
  <c r="V380" i="5"/>
  <c r="W380" i="5" s="1"/>
  <c r="W1325" i="6"/>
  <c r="W1567" i="6"/>
  <c r="V236" i="5"/>
  <c r="W236" i="5" s="1"/>
  <c r="V882" i="3"/>
  <c r="W882" i="3" s="1"/>
  <c r="V1325" i="5"/>
  <c r="W1325" i="5" s="1"/>
  <c r="W1031" i="6"/>
  <c r="V1031" i="3"/>
  <c r="W1031" i="3" s="1"/>
  <c r="V176" i="5"/>
  <c r="W176" i="5" s="1"/>
  <c r="V273" i="5"/>
  <c r="W273" i="5" s="1"/>
  <c r="U74" i="6"/>
  <c r="U80" i="6"/>
  <c r="U28" i="6"/>
  <c r="U38" i="6"/>
  <c r="U61" i="6"/>
  <c r="V112" i="5"/>
  <c r="W112" i="5" s="1"/>
  <c r="V1080" i="3"/>
  <c r="W1080" i="3" s="1"/>
  <c r="W195" i="6"/>
  <c r="U64" i="6"/>
  <c r="U89" i="6"/>
  <c r="U75" i="6"/>
  <c r="U43" i="6"/>
  <c r="V1314" i="5"/>
  <c r="W1314" i="5" s="1"/>
  <c r="V551" i="3"/>
  <c r="W551" i="3" s="1"/>
  <c r="V1296" i="3"/>
  <c r="W1296" i="3" s="1"/>
  <c r="W302" i="4"/>
  <c r="U15" i="6"/>
  <c r="U95" i="6"/>
  <c r="U84" i="6"/>
  <c r="U81" i="6"/>
  <c r="U44" i="6"/>
  <c r="U18" i="6"/>
  <c r="U83" i="6"/>
  <c r="V109" i="3"/>
  <c r="W109" i="3" s="1"/>
  <c r="V256" i="5"/>
  <c r="W256" i="5" s="1"/>
  <c r="V109" i="5"/>
  <c r="W109" i="5" s="1"/>
  <c r="V614" i="5"/>
  <c r="W614" i="5" s="1"/>
  <c r="U8" i="6"/>
  <c r="U48" i="6"/>
  <c r="U52" i="6"/>
  <c r="U16" i="6"/>
  <c r="U12" i="6"/>
  <c r="U11" i="6"/>
  <c r="U77" i="6"/>
  <c r="U71" i="6"/>
  <c r="V1481" i="5"/>
  <c r="W1481" i="5" s="1"/>
  <c r="V1042" i="5"/>
  <c r="W1042" i="5" s="1"/>
  <c r="U88" i="6"/>
  <c r="U67" i="6"/>
  <c r="U99" i="6"/>
  <c r="U78" i="6"/>
  <c r="U33" i="6"/>
  <c r="U6" i="6"/>
  <c r="U93" i="6"/>
  <c r="U23" i="6"/>
  <c r="U98" i="6"/>
  <c r="U27" i="6"/>
  <c r="U42" i="6"/>
  <c r="U94" i="6"/>
  <c r="U87" i="6"/>
  <c r="U54" i="6"/>
  <c r="V876" i="3"/>
  <c r="W876" i="3" s="1"/>
  <c r="V624" i="5"/>
  <c r="W624" i="5" s="1"/>
  <c r="V1018" i="5"/>
  <c r="W1018" i="5" s="1"/>
  <c r="V349" i="3"/>
  <c r="W349" i="3" s="1"/>
  <c r="U20" i="6"/>
  <c r="U46" i="6"/>
  <c r="U97" i="6"/>
  <c r="U24" i="6"/>
  <c r="U50" i="6"/>
  <c r="U86" i="6"/>
  <c r="U73" i="6"/>
  <c r="U29" i="6"/>
  <c r="U19" i="6"/>
  <c r="U63" i="6"/>
  <c r="U30" i="6"/>
  <c r="U58" i="6"/>
  <c r="U7" i="6"/>
  <c r="U9" i="6"/>
  <c r="U37" i="6"/>
  <c r="V1296" i="5"/>
  <c r="W1296" i="5" s="1"/>
  <c r="U56" i="6"/>
  <c r="U47" i="6"/>
  <c r="U31" i="6"/>
  <c r="U68" i="6"/>
  <c r="U60" i="6"/>
  <c r="U51" i="6"/>
  <c r="U49" i="6"/>
  <c r="U65" i="6"/>
  <c r="U17" i="6"/>
  <c r="U25" i="6"/>
  <c r="U13" i="6"/>
  <c r="U82" i="6"/>
  <c r="U40" i="6"/>
  <c r="U10" i="6"/>
  <c r="U90" i="6"/>
  <c r="U96" i="6"/>
  <c r="U92" i="6"/>
  <c r="U69" i="6"/>
  <c r="V350" i="3"/>
  <c r="W350" i="3" s="1"/>
  <c r="V551" i="5"/>
  <c r="W551" i="5" s="1"/>
  <c r="V1080" i="5"/>
  <c r="W1080" i="5" s="1"/>
  <c r="U22" i="6"/>
  <c r="U79" i="6"/>
  <c r="U35" i="6"/>
  <c r="U57" i="6"/>
  <c r="U21" i="6"/>
  <c r="U55" i="6"/>
  <c r="U14" i="6"/>
  <c r="U41" i="6"/>
  <c r="U76" i="6"/>
  <c r="W122" i="4"/>
  <c r="V1554" i="3"/>
  <c r="W1554" i="3" s="1"/>
  <c r="V334" i="3"/>
  <c r="W334" i="3" s="1"/>
  <c r="V1180" i="5"/>
  <c r="W1180" i="5" s="1"/>
  <c r="V403" i="3"/>
  <c r="W403" i="3" s="1"/>
  <c r="V403" i="5"/>
  <c r="W403" i="5" s="1"/>
  <c r="V1120" i="3"/>
  <c r="W1120" i="3" s="1"/>
  <c r="V122" i="5"/>
  <c r="W122" i="5" s="1"/>
  <c r="W497" i="4"/>
  <c r="V157" i="3"/>
  <c r="W157" i="3" s="1"/>
  <c r="V408" i="3"/>
  <c r="W408" i="3" s="1"/>
  <c r="V244" i="5"/>
  <c r="W244" i="5" s="1"/>
  <c r="W244" i="4"/>
  <c r="W103" i="4"/>
  <c r="V1554" i="5"/>
  <c r="W1554" i="5" s="1"/>
  <c r="V1180" i="3"/>
  <c r="W1180" i="3" s="1"/>
  <c r="V334" i="5"/>
  <c r="W334" i="5" s="1"/>
  <c r="V1342" i="5"/>
  <c r="W1342" i="5" s="1"/>
  <c r="V912" i="5"/>
  <c r="W912" i="5" s="1"/>
  <c r="V632" i="5"/>
  <c r="W632" i="5" s="1"/>
  <c r="V980" i="3"/>
  <c r="W980" i="3" s="1"/>
  <c r="V1181" i="3"/>
  <c r="W1181" i="3" s="1"/>
  <c r="V1528" i="3"/>
  <c r="W1528" i="3" s="1"/>
  <c r="V702" i="5"/>
  <c r="W702" i="5" s="1"/>
  <c r="V1265" i="3"/>
  <c r="W1265" i="3" s="1"/>
  <c r="V123" i="3"/>
  <c r="W123" i="3" s="1"/>
  <c r="V1009" i="5"/>
  <c r="W1009" i="5" s="1"/>
  <c r="V522" i="5"/>
  <c r="W522" i="5" s="1"/>
  <c r="V1423" i="3"/>
  <c r="W1423" i="3" s="1"/>
  <c r="V1497" i="3"/>
  <c r="W1497" i="3" s="1"/>
  <c r="V1431" i="5"/>
  <c r="W1431" i="5" s="1"/>
  <c r="W1528" i="6"/>
  <c r="V219" i="5"/>
  <c r="W219" i="5" s="1"/>
  <c r="V1515" i="5"/>
  <c r="W1515" i="5" s="1"/>
  <c r="V1497" i="5"/>
  <c r="W1497" i="5" s="1"/>
  <c r="V123" i="5"/>
  <c r="W123" i="5" s="1"/>
  <c r="V677" i="5"/>
  <c r="W677" i="5" s="1"/>
  <c r="V570" i="5"/>
  <c r="W570" i="5" s="1"/>
  <c r="V1445" i="3"/>
  <c r="W1445" i="3" s="1"/>
  <c r="V1563" i="5"/>
  <c r="W1563" i="5" s="1"/>
  <c r="V219" i="3"/>
  <c r="W219" i="3" s="1"/>
  <c r="V1366" i="5"/>
  <c r="W1366" i="5" s="1"/>
  <c r="V570" i="3"/>
  <c r="W570" i="3" s="1"/>
  <c r="V1287" i="5"/>
  <c r="W1287" i="5" s="1"/>
  <c r="W1445" i="4"/>
  <c r="V1423" i="5"/>
  <c r="W1423" i="5" s="1"/>
  <c r="V556" i="3"/>
  <c r="W556" i="3" s="1"/>
  <c r="V1563" i="3"/>
  <c r="W1563" i="3" s="1"/>
  <c r="V1431" i="3"/>
  <c r="W1431" i="3" s="1"/>
  <c r="V1363" i="5"/>
  <c r="W1363" i="5" s="1"/>
  <c r="V556" i="5"/>
  <c r="W556" i="5" s="1"/>
  <c r="W700" i="4"/>
  <c r="V103" i="3"/>
  <c r="W103" i="3" s="1"/>
  <c r="V980" i="5"/>
  <c r="W980" i="5" s="1"/>
  <c r="W750" i="6"/>
  <c r="V750" i="5"/>
  <c r="W750" i="5" s="1"/>
  <c r="V750" i="3"/>
  <c r="W750" i="3" s="1"/>
  <c r="V1568" i="3"/>
  <c r="W1568" i="3" s="1"/>
  <c r="V847" i="5"/>
  <c r="W847" i="5" s="1"/>
  <c r="V615" i="3"/>
  <c r="W615" i="3" s="1"/>
  <c r="W615" i="4"/>
  <c r="V625" i="3"/>
  <c r="W625" i="3" s="1"/>
  <c r="V137" i="3"/>
  <c r="W137" i="3" s="1"/>
  <c r="V465" i="5"/>
  <c r="W465" i="5" s="1"/>
  <c r="V1166" i="5"/>
  <c r="W1166" i="5" s="1"/>
  <c r="V697" i="5"/>
  <c r="W697" i="5" s="1"/>
  <c r="V1051" i="5"/>
  <c r="W1051" i="5" s="1"/>
  <c r="V643" i="5"/>
  <c r="W643" i="5" s="1"/>
  <c r="V559" i="3"/>
  <c r="W559" i="3" s="1"/>
  <c r="V792" i="3"/>
  <c r="W792" i="3" s="1"/>
  <c r="V193" i="5"/>
  <c r="W193" i="5" s="1"/>
  <c r="V559" i="5"/>
  <c r="W559" i="5" s="1"/>
  <c r="V684" i="5"/>
  <c r="W684" i="5" s="1"/>
  <c r="V1016" i="5"/>
  <c r="W1016" i="5" s="1"/>
  <c r="V1130" i="5"/>
  <c r="W1130" i="5" s="1"/>
  <c r="V718" i="5"/>
  <c r="W718" i="5" s="1"/>
  <c r="V193" i="3"/>
  <c r="W193" i="3" s="1"/>
  <c r="V1131" i="5"/>
  <c r="W1131" i="5" s="1"/>
  <c r="V200" i="3"/>
  <c r="W200" i="3" s="1"/>
  <c r="V355" i="5"/>
  <c r="W355" i="5" s="1"/>
  <c r="V1247" i="5"/>
  <c r="W1247" i="5" s="1"/>
  <c r="V1051" i="3"/>
  <c r="W1051" i="3" s="1"/>
  <c r="W157" i="6"/>
  <c r="V981" i="5"/>
  <c r="W981" i="5" s="1"/>
  <c r="V1258" i="3"/>
  <c r="W1258" i="3" s="1"/>
  <c r="V625" i="5"/>
  <c r="W625" i="5" s="1"/>
  <c r="V408" i="5"/>
  <c r="W408" i="5" s="1"/>
  <c r="V1347" i="3"/>
  <c r="W1347" i="3" s="1"/>
  <c r="V647" i="5"/>
  <c r="W647" i="5" s="1"/>
  <c r="V156" i="5"/>
  <c r="W156" i="5" s="1"/>
  <c r="V1215" i="5"/>
  <c r="W1215" i="5" s="1"/>
  <c r="V487" i="3"/>
  <c r="W487" i="3" s="1"/>
  <c r="V1172" i="3"/>
  <c r="W1172" i="3" s="1"/>
  <c r="V1521" i="5"/>
  <c r="W1521" i="5" s="1"/>
  <c r="V1147" i="5"/>
  <c r="W1147" i="5" s="1"/>
  <c r="V473" i="5"/>
  <c r="W473" i="5" s="1"/>
  <c r="V796" i="5"/>
  <c r="W796" i="5" s="1"/>
  <c r="V448" i="3"/>
  <c r="W448" i="3" s="1"/>
  <c r="W880" i="6"/>
  <c r="W398" i="4"/>
  <c r="V1083" i="3"/>
  <c r="W1083" i="3" s="1"/>
  <c r="V451" i="3"/>
  <c r="W451" i="3" s="1"/>
  <c r="W673" i="4"/>
  <c r="W1078" i="6"/>
  <c r="V880" i="3"/>
  <c r="W880" i="3" s="1"/>
  <c r="V1506" i="5"/>
  <c r="W1506" i="5" s="1"/>
  <c r="V451" i="5"/>
  <c r="W451" i="5" s="1"/>
  <c r="V266" i="5"/>
  <c r="W266" i="5" s="1"/>
  <c r="W697" i="4"/>
  <c r="V1393" i="5"/>
  <c r="W1393" i="5" s="1"/>
  <c r="V1086" i="5"/>
  <c r="W1086" i="5" s="1"/>
  <c r="W1265" i="4"/>
  <c r="W266" i="6"/>
  <c r="V773" i="3"/>
  <c r="W773" i="3" s="1"/>
  <c r="V1086" i="3"/>
  <c r="W1086" i="3" s="1"/>
  <c r="V796" i="3"/>
  <c r="W796" i="3" s="1"/>
  <c r="V1238" i="5"/>
  <c r="W1238" i="5" s="1"/>
  <c r="V637" i="5"/>
  <c r="W637" i="5" s="1"/>
  <c r="V602" i="5"/>
  <c r="W602" i="5" s="1"/>
  <c r="V448" i="5"/>
  <c r="W448" i="5" s="1"/>
  <c r="V487" i="5"/>
  <c r="W487" i="5" s="1"/>
  <c r="W642" i="6"/>
  <c r="V642" i="3"/>
  <c r="W642" i="3" s="1"/>
  <c r="V642" i="5"/>
  <c r="W642" i="5" s="1"/>
  <c r="V473" i="3"/>
  <c r="W473" i="3" s="1"/>
  <c r="V1280" i="5"/>
  <c r="W1280" i="5" s="1"/>
  <c r="V738" i="5"/>
  <c r="W738" i="5" s="1"/>
  <c r="V907" i="5"/>
  <c r="W907" i="5" s="1"/>
  <c r="V907" i="3"/>
  <c r="W907" i="3" s="1"/>
  <c r="W907" i="6"/>
  <c r="V801" i="5"/>
  <c r="W801" i="5" s="1"/>
  <c r="W903" i="6"/>
  <c r="V903" i="3"/>
  <c r="W903" i="3" s="1"/>
  <c r="V1118" i="5"/>
  <c r="W1118" i="5" s="1"/>
  <c r="V137" i="5"/>
  <c r="W137" i="5" s="1"/>
  <c r="V226" i="5"/>
  <c r="W226" i="5" s="1"/>
  <c r="V1181" i="5"/>
  <c r="W1181" i="5" s="1"/>
  <c r="V238" i="5"/>
  <c r="W238" i="5" s="1"/>
  <c r="W238" i="6"/>
  <c r="V238" i="3"/>
  <c r="W238" i="3" s="1"/>
  <c r="V773" i="5"/>
  <c r="W773" i="5" s="1"/>
  <c r="W1559" i="4"/>
  <c r="V1559" i="5"/>
  <c r="W1559" i="5" s="1"/>
  <c r="V1559" i="3"/>
  <c r="W1559" i="3" s="1"/>
  <c r="V723" i="5"/>
  <c r="W723" i="5" s="1"/>
  <c r="V1437" i="5"/>
  <c r="W1437" i="5" s="1"/>
  <c r="W1437" i="6"/>
  <c r="V1437" i="3"/>
  <c r="W1437" i="3" s="1"/>
  <c r="V453" i="5"/>
  <c r="W453" i="5" s="1"/>
  <c r="V643" i="3"/>
  <c r="W643" i="3" s="1"/>
  <c r="V1243" i="5"/>
  <c r="W1243" i="5" s="1"/>
  <c r="V467" i="5"/>
  <c r="W467" i="5" s="1"/>
  <c r="V703" i="5"/>
  <c r="W703" i="5" s="1"/>
  <c r="V1102" i="5"/>
  <c r="W1102" i="5" s="1"/>
  <c r="V1102" i="3"/>
  <c r="W1102" i="3" s="1"/>
  <c r="V697" i="3"/>
  <c r="W697" i="3" s="1"/>
  <c r="V842" i="3"/>
  <c r="W842" i="3" s="1"/>
  <c r="V688" i="5"/>
  <c r="W688" i="5" s="1"/>
  <c r="W473" i="6"/>
  <c r="V945" i="5"/>
  <c r="W945" i="5" s="1"/>
  <c r="V1596" i="3"/>
  <c r="W1596" i="3" s="1"/>
  <c r="V1596" i="5"/>
  <c r="W1596" i="5" s="1"/>
  <c r="W1596" i="6"/>
  <c r="V688" i="3"/>
  <c r="W688" i="3" s="1"/>
  <c r="V703" i="3"/>
  <c r="W703" i="3" s="1"/>
  <c r="V566" i="3"/>
  <c r="W566" i="3" s="1"/>
  <c r="V1347" i="5"/>
  <c r="W1347" i="5" s="1"/>
  <c r="V1411" i="5"/>
  <c r="W1411" i="5" s="1"/>
  <c r="W697" i="6"/>
  <c r="V1289" i="5"/>
  <c r="W1289" i="5" s="1"/>
  <c r="V602" i="3"/>
  <c r="W602" i="3" s="1"/>
  <c r="U36" i="4"/>
  <c r="V1289" i="3"/>
  <c r="W1289" i="3" s="1"/>
  <c r="V1112" i="3"/>
  <c r="W1112" i="3" s="1"/>
  <c r="V1279" i="3"/>
  <c r="W1279" i="3" s="1"/>
  <c r="W1279" i="6"/>
  <c r="V1279" i="5"/>
  <c r="W1279" i="5" s="1"/>
  <c r="V945" i="3"/>
  <c r="W945" i="3" s="1"/>
  <c r="V1360" i="3"/>
  <c r="W1360" i="3" s="1"/>
  <c r="V744" i="5"/>
  <c r="W744" i="5" s="1"/>
  <c r="V1420" i="3"/>
  <c r="W1420" i="3" s="1"/>
  <c r="V1360" i="5"/>
  <c r="W1360" i="5" s="1"/>
  <c r="V894" i="5"/>
  <c r="W894" i="5" s="1"/>
  <c r="W563" i="6"/>
  <c r="V563" i="5"/>
  <c r="W563" i="5" s="1"/>
  <c r="V563" i="3"/>
  <c r="W563" i="3" s="1"/>
  <c r="W1173" i="6"/>
  <c r="V842" i="5"/>
  <c r="W842" i="5" s="1"/>
  <c r="V1072" i="5"/>
  <c r="W1072" i="5" s="1"/>
  <c r="V1028" i="5"/>
  <c r="W1028" i="5" s="1"/>
  <c r="V217" i="3"/>
  <c r="W217" i="3" s="1"/>
  <c r="V710" i="5"/>
  <c r="W710" i="5" s="1"/>
  <c r="V113" i="5"/>
  <c r="W113" i="5" s="1"/>
  <c r="V974" i="3"/>
  <c r="W974" i="3" s="1"/>
  <c r="V437" i="5"/>
  <c r="W437" i="5" s="1"/>
  <c r="V788" i="5"/>
  <c r="W788" i="5" s="1"/>
  <c r="W860" i="6"/>
  <c r="W1100" i="4"/>
  <c r="V788" i="3"/>
  <c r="W788" i="3" s="1"/>
  <c r="V437" i="3"/>
  <c r="W437" i="3" s="1"/>
  <c r="V974" i="5"/>
  <c r="W974" i="5" s="1"/>
  <c r="V776" i="3"/>
  <c r="W776" i="3" s="1"/>
  <c r="V1100" i="3"/>
  <c r="W1100" i="3" s="1"/>
  <c r="V561" i="3"/>
  <c r="W561" i="3" s="1"/>
  <c r="W1112" i="6"/>
  <c r="V645" i="5"/>
  <c r="W645" i="5" s="1"/>
  <c r="W561" i="6"/>
  <c r="V1581" i="3"/>
  <c r="W1581" i="3" s="1"/>
  <c r="V587" i="3"/>
  <c r="W587" i="3" s="1"/>
  <c r="V1398" i="3"/>
  <c r="W1398" i="3" s="1"/>
  <c r="V645" i="3"/>
  <c r="W645" i="3" s="1"/>
  <c r="V861" i="5"/>
  <c r="W861" i="5" s="1"/>
  <c r="W587" i="4"/>
  <c r="V861" i="3"/>
  <c r="W861" i="3" s="1"/>
  <c r="V1581" i="5"/>
  <c r="W1581" i="5" s="1"/>
  <c r="V995" i="3"/>
  <c r="W995" i="3" s="1"/>
  <c r="W1172" i="4"/>
  <c r="V585" i="3"/>
  <c r="W585" i="3" s="1"/>
  <c r="W1352" i="4"/>
  <c r="V585" i="5"/>
  <c r="W585" i="5" s="1"/>
  <c r="V1352" i="3"/>
  <c r="W1352" i="3" s="1"/>
  <c r="V149" i="3"/>
  <c r="W149" i="3" s="1"/>
  <c r="V1055" i="5"/>
  <c r="W1055" i="5" s="1"/>
  <c r="V1055" i="3"/>
  <c r="W1055" i="3" s="1"/>
  <c r="W1339" i="6"/>
  <c r="V149" i="5"/>
  <c r="W149" i="5" s="1"/>
  <c r="V734" i="5"/>
  <c r="W734" i="5" s="1"/>
  <c r="V675" i="5"/>
  <c r="W675" i="5" s="1"/>
  <c r="V273" i="3"/>
  <c r="W273" i="3" s="1"/>
  <c r="W273" i="6"/>
  <c r="V231" i="5"/>
  <c r="W231" i="5" s="1"/>
  <c r="V1479" i="5"/>
  <c r="W1479" i="5" s="1"/>
  <c r="W675" i="6"/>
  <c r="V550" i="3"/>
  <c r="W550" i="3" s="1"/>
  <c r="V1502" i="3"/>
  <c r="W1502" i="3" s="1"/>
  <c r="V414" i="3"/>
  <c r="W414" i="3" s="1"/>
  <c r="V1479" i="3"/>
  <c r="W1479" i="3" s="1"/>
  <c r="W231" i="6"/>
  <c r="V1221" i="3"/>
  <c r="W1221" i="3" s="1"/>
  <c r="W414" i="6"/>
  <c r="W1221" i="6"/>
  <c r="V1436" i="3"/>
  <c r="W1436" i="3" s="1"/>
  <c r="V1436" i="5"/>
  <c r="W1436" i="5" s="1"/>
  <c r="V117" i="5"/>
  <c r="W117" i="5" s="1"/>
  <c r="W962" i="6"/>
  <c r="V962" i="5"/>
  <c r="W962" i="5" s="1"/>
  <c r="V464" i="5"/>
  <c r="W464" i="5" s="1"/>
  <c r="W134" i="6"/>
  <c r="W1398" i="6"/>
  <c r="V1192" i="5"/>
  <c r="W1192" i="5" s="1"/>
  <c r="W1215" i="6"/>
  <c r="V1215" i="3"/>
  <c r="W1215" i="3" s="1"/>
  <c r="V464" i="3"/>
  <c r="W464" i="3" s="1"/>
  <c r="V1251" i="3"/>
  <c r="W1251" i="3" s="1"/>
  <c r="V183" i="5"/>
  <c r="W183" i="5" s="1"/>
  <c r="W183" i="6"/>
  <c r="V183" i="3"/>
  <c r="W183" i="3" s="1"/>
  <c r="V576" i="3"/>
  <c r="W576" i="3" s="1"/>
  <c r="W576" i="6"/>
  <c r="V576" i="5"/>
  <c r="W576" i="5" s="1"/>
  <c r="W704" i="4"/>
  <c r="V704" i="3"/>
  <c r="W704" i="3" s="1"/>
  <c r="V858" i="5"/>
  <c r="W858" i="5" s="1"/>
  <c r="V858" i="3"/>
  <c r="W858" i="3" s="1"/>
  <c r="W858" i="6"/>
  <c r="W897" i="6"/>
  <c r="W293" i="4"/>
  <c r="V293" i="3"/>
  <c r="W293" i="3" s="1"/>
  <c r="V293" i="5"/>
  <c r="W293" i="5" s="1"/>
  <c r="V1366" i="3"/>
  <c r="W1366" i="3" s="1"/>
  <c r="V1399" i="3"/>
  <c r="W1399" i="3" s="1"/>
  <c r="W113" i="6"/>
  <c r="V1209" i="3"/>
  <c r="W1209" i="3" s="1"/>
  <c r="V1041" i="3"/>
  <c r="W1041" i="3" s="1"/>
  <c r="V1316" i="3"/>
  <c r="W1316" i="3" s="1"/>
  <c r="V217" i="5"/>
  <c r="W217" i="5" s="1"/>
  <c r="V1528" i="5"/>
  <c r="W1528" i="5" s="1"/>
  <c r="V404" i="3"/>
  <c r="W404" i="3" s="1"/>
  <c r="V271" i="3"/>
  <c r="W271" i="3" s="1"/>
  <c r="V1251" i="5"/>
  <c r="W1251" i="5" s="1"/>
  <c r="V1140" i="3"/>
  <c r="W1140" i="3" s="1"/>
  <c r="V271" i="5"/>
  <c r="W271" i="5" s="1"/>
  <c r="V813" i="5"/>
  <c r="W813" i="5" s="1"/>
  <c r="V734" i="3"/>
  <c r="W734" i="3" s="1"/>
  <c r="V1166" i="3"/>
  <c r="W1166" i="3" s="1"/>
  <c r="V1326" i="5"/>
  <c r="W1326" i="5" s="1"/>
  <c r="W361" i="6"/>
  <c r="V222" i="5"/>
  <c r="W222" i="5" s="1"/>
  <c r="W872" i="6"/>
  <c r="V835" i="3"/>
  <c r="W835" i="3" s="1"/>
  <c r="W481" i="6"/>
  <c r="V698" i="5"/>
  <c r="W698" i="5" s="1"/>
  <c r="V593" i="3"/>
  <c r="W593" i="3" s="1"/>
  <c r="W839" i="6"/>
  <c r="V248" i="3"/>
  <c r="W248" i="3" s="1"/>
  <c r="V596" i="3"/>
  <c r="W596" i="3" s="1"/>
  <c r="V698" i="3"/>
  <c r="W698" i="3" s="1"/>
  <c r="V936" i="3"/>
  <c r="W936" i="3" s="1"/>
  <c r="W936" i="6"/>
  <c r="V599" i="3"/>
  <c r="W599" i="3" s="1"/>
  <c r="V883" i="5"/>
  <c r="W883" i="5" s="1"/>
  <c r="V833" i="3"/>
  <c r="W833" i="3" s="1"/>
  <c r="W599" i="6"/>
  <c r="W883" i="6"/>
  <c r="V839" i="3"/>
  <c r="W839" i="3" s="1"/>
  <c r="V723" i="3"/>
  <c r="W723" i="3" s="1"/>
  <c r="V1078" i="5"/>
  <c r="W1078" i="5" s="1"/>
  <c r="V700" i="3"/>
  <c r="W700" i="3" s="1"/>
  <c r="V673" i="3"/>
  <c r="W673" i="3" s="1"/>
  <c r="V792" i="5"/>
  <c r="W792" i="5" s="1"/>
  <c r="W1167" i="6"/>
  <c r="V720" i="5"/>
  <c r="W720" i="5" s="1"/>
  <c r="V406" i="5"/>
  <c r="W406" i="5" s="1"/>
  <c r="V382" i="5"/>
  <c r="W382" i="5" s="1"/>
  <c r="V222" i="3"/>
  <c r="W222" i="3" s="1"/>
  <c r="W1326" i="6"/>
  <c r="V1185" i="3"/>
  <c r="W1185" i="3" s="1"/>
  <c r="W1192" i="6"/>
  <c r="V1130" i="3"/>
  <c r="W1130" i="3" s="1"/>
  <c r="V766" i="5"/>
  <c r="W766" i="5" s="1"/>
  <c r="V1446" i="3"/>
  <c r="W1446" i="3" s="1"/>
  <c r="W1185" i="6"/>
  <c r="V550" i="5"/>
  <c r="W550" i="5" s="1"/>
  <c r="W996" i="6"/>
  <c r="V1042" i="3"/>
  <c r="W1042" i="3" s="1"/>
  <c r="V1566" i="5"/>
  <c r="W1566" i="5" s="1"/>
  <c r="V860" i="5"/>
  <c r="W860" i="5" s="1"/>
  <c r="V837" i="5"/>
  <c r="W837" i="5" s="1"/>
  <c r="W837" i="6"/>
  <c r="W1147" i="6"/>
  <c r="V468" i="5"/>
  <c r="W468" i="5" s="1"/>
  <c r="W154" i="6"/>
  <c r="W862" i="6"/>
  <c r="W1286" i="6"/>
  <c r="W1316" i="6"/>
  <c r="V943" i="3"/>
  <c r="W943" i="3" s="1"/>
  <c r="W226" i="6"/>
  <c r="V1518" i="5"/>
  <c r="W1518" i="5" s="1"/>
  <c r="W555" i="6"/>
  <c r="V555" i="5"/>
  <c r="W555" i="5" s="1"/>
  <c r="V555" i="3"/>
  <c r="W555" i="3" s="1"/>
  <c r="V756" i="3"/>
  <c r="W756" i="3" s="1"/>
  <c r="V226" i="3"/>
  <c r="W226" i="3" s="1"/>
  <c r="V503" i="5"/>
  <c r="V1474" i="5"/>
  <c r="W1474" i="5" s="1"/>
  <c r="W1047" i="4"/>
  <c r="V1047" i="3"/>
  <c r="W1047" i="3" s="1"/>
  <c r="W910" i="4"/>
  <c r="W180" i="4"/>
  <c r="V927" i="5"/>
  <c r="W927" i="5" s="1"/>
  <c r="W876" i="6"/>
  <c r="V876" i="5"/>
  <c r="W876" i="5" s="1"/>
  <c r="V731" i="3"/>
  <c r="W731" i="3" s="1"/>
  <c r="V731" i="5"/>
  <c r="W731" i="5" s="1"/>
  <c r="V971" i="5"/>
  <c r="W971" i="5" s="1"/>
  <c r="V1015" i="5"/>
  <c r="W1015" i="5" s="1"/>
  <c r="V1438" i="5"/>
  <c r="W1438" i="5" s="1"/>
  <c r="W995" i="6"/>
  <c r="V995" i="5"/>
  <c r="W995" i="5" s="1"/>
  <c r="V1024" i="5"/>
  <c r="W1024" i="5" s="1"/>
  <c r="V1212" i="5"/>
  <c r="W1212" i="5" s="1"/>
  <c r="V1177" i="5"/>
  <c r="W1177" i="5" s="1"/>
  <c r="V285" i="5"/>
  <c r="W285" i="5" s="1"/>
  <c r="V350" i="5"/>
  <c r="W350" i="5" s="1"/>
  <c r="V439" i="5"/>
  <c r="W439" i="5" s="1"/>
  <c r="V1140" i="5"/>
  <c r="W1140" i="5" s="1"/>
  <c r="W691" i="6"/>
  <c r="V691" i="5"/>
  <c r="W691" i="5" s="1"/>
  <c r="V1210" i="3"/>
  <c r="W1210" i="3" s="1"/>
  <c r="V1210" i="5"/>
  <c r="W1210" i="5" s="1"/>
  <c r="V1082" i="5"/>
  <c r="W1082" i="5" s="1"/>
  <c r="W1568" i="6"/>
  <c r="V1568" i="5"/>
  <c r="W1568" i="5" s="1"/>
  <c r="V669" i="5"/>
  <c r="W669" i="5" s="1"/>
  <c r="W1288" i="6"/>
  <c r="V1288" i="5"/>
  <c r="W1288" i="5" s="1"/>
  <c r="W253" i="6"/>
  <c r="V253" i="5"/>
  <c r="W253" i="5" s="1"/>
  <c r="W1457" i="6"/>
  <c r="V1457" i="5"/>
  <c r="W1457" i="5" s="1"/>
  <c r="V1577" i="5"/>
  <c r="W1577" i="5" s="1"/>
  <c r="V1202" i="5"/>
  <c r="W1202" i="5" s="1"/>
  <c r="W472" i="6"/>
  <c r="V472" i="5"/>
  <c r="W472" i="5" s="1"/>
  <c r="V447" i="5"/>
  <c r="W447" i="5" s="1"/>
  <c r="V1380" i="5"/>
  <c r="W1380" i="5" s="1"/>
  <c r="W662" i="6"/>
  <c r="V662" i="5"/>
  <c r="W662" i="5" s="1"/>
  <c r="V1502" i="5"/>
  <c r="W1502" i="5" s="1"/>
  <c r="V1007" i="5"/>
  <c r="W1007" i="5" s="1"/>
  <c r="V695" i="5"/>
  <c r="W695" i="5" s="1"/>
  <c r="V711" i="5"/>
  <c r="W711" i="5" s="1"/>
  <c r="V1111" i="5"/>
  <c r="W1111" i="5" s="1"/>
  <c r="V833" i="5"/>
  <c r="W833" i="5" s="1"/>
  <c r="V535" i="5"/>
  <c r="W535" i="5" s="1"/>
  <c r="V1229" i="5"/>
  <c r="W1229" i="5" s="1"/>
  <c r="V404" i="5"/>
  <c r="W404" i="5" s="1"/>
  <c r="V200" i="5"/>
  <c r="W200" i="5" s="1"/>
  <c r="W200" i="6"/>
  <c r="V1492" i="5"/>
  <c r="W1492" i="5" s="1"/>
  <c r="V1039" i="5"/>
  <c r="W1039" i="5" s="1"/>
  <c r="W1039" i="6"/>
  <c r="V1387" i="5"/>
  <c r="W1387" i="5" s="1"/>
  <c r="V204" i="5"/>
  <c r="W204" i="5" s="1"/>
  <c r="V223" i="5"/>
  <c r="W223" i="5" s="1"/>
  <c r="V1382" i="5"/>
  <c r="W1382" i="5" s="1"/>
  <c r="V1125" i="5"/>
  <c r="W1125" i="5" s="1"/>
  <c r="W1319" i="6"/>
  <c r="V1319" i="5"/>
  <c r="W1319" i="5" s="1"/>
  <c r="V326" i="5"/>
  <c r="W326" i="5" s="1"/>
  <c r="V366" i="3"/>
  <c r="W366" i="3" s="1"/>
  <c r="V366" i="5"/>
  <c r="W366" i="5" s="1"/>
  <c r="V891" i="5"/>
  <c r="W891" i="5" s="1"/>
  <c r="W216" i="6"/>
  <c r="V216" i="5"/>
  <c r="W216" i="5" s="1"/>
  <c r="W726" i="6"/>
  <c r="V726" i="5"/>
  <c r="W726" i="5" s="1"/>
  <c r="V1069" i="3"/>
  <c r="W1069" i="3" s="1"/>
  <c r="V1069" i="5"/>
  <c r="W1069" i="5" s="1"/>
  <c r="V1207" i="3"/>
  <c r="W1207" i="3" s="1"/>
  <c r="V1207" i="5"/>
  <c r="W1207" i="5" s="1"/>
  <c r="V946" i="5"/>
  <c r="W946" i="5" s="1"/>
  <c r="W1197" i="6"/>
  <c r="V1197" i="5"/>
  <c r="W1197" i="5" s="1"/>
  <c r="W1570" i="6"/>
  <c r="V1570" i="5"/>
  <c r="W1570" i="5" s="1"/>
  <c r="V108" i="5"/>
  <c r="W108" i="5" s="1"/>
  <c r="W1586" i="6"/>
  <c r="V1586" i="5"/>
  <c r="W1586" i="5" s="1"/>
  <c r="V845" i="3"/>
  <c r="W845" i="3" s="1"/>
  <c r="V845" i="5"/>
  <c r="W845" i="5" s="1"/>
  <c r="V343" i="5"/>
  <c r="W343" i="5" s="1"/>
  <c r="W1337" i="6"/>
  <c r="V1337" i="5"/>
  <c r="W1337" i="5" s="1"/>
  <c r="V1271" i="5"/>
  <c r="W1271" i="5" s="1"/>
  <c r="W566" i="6"/>
  <c r="V566" i="5"/>
  <c r="W566" i="5" s="1"/>
  <c r="V636" i="5"/>
  <c r="W636" i="5" s="1"/>
  <c r="V877" i="5"/>
  <c r="W877" i="5" s="1"/>
  <c r="V741" i="5"/>
  <c r="W741" i="5" s="1"/>
  <c r="W398" i="6"/>
  <c r="V398" i="5"/>
  <c r="W398" i="5" s="1"/>
  <c r="V1379" i="5"/>
  <c r="W1379" i="5" s="1"/>
  <c r="V1446" i="5"/>
  <c r="W1446" i="5" s="1"/>
  <c r="V910" i="5"/>
  <c r="W910" i="5" s="1"/>
  <c r="V687" i="5"/>
  <c r="W687" i="5" s="1"/>
  <c r="V1305" i="5"/>
  <c r="W1305" i="5" s="1"/>
  <c r="V491" i="5"/>
  <c r="W491" i="5" s="1"/>
  <c r="W1476" i="6"/>
  <c r="V1476" i="5"/>
  <c r="W1476" i="5" s="1"/>
  <c r="V344" i="5"/>
  <c r="W344" i="5" s="1"/>
  <c r="V743" i="5"/>
  <c r="W743" i="5" s="1"/>
  <c r="V1213" i="5"/>
  <c r="W1213" i="5" s="1"/>
  <c r="V201" i="5"/>
  <c r="W201" i="5" s="1"/>
  <c r="V678" i="5"/>
  <c r="W678" i="5" s="1"/>
  <c r="V185" i="5"/>
  <c r="W185" i="5" s="1"/>
  <c r="V510" i="5"/>
  <c r="W510" i="5" s="1"/>
  <c r="V428" i="5"/>
  <c r="W428" i="5" s="1"/>
  <c r="V1413" i="5"/>
  <c r="W1413" i="5" s="1"/>
  <c r="W1074" i="6"/>
  <c r="V1074" i="5"/>
  <c r="W1074" i="5" s="1"/>
  <c r="V384" i="5"/>
  <c r="W384" i="5" s="1"/>
  <c r="W1282" i="6"/>
  <c r="V1282" i="5"/>
  <c r="W1282" i="5" s="1"/>
  <c r="V1529" i="5"/>
  <c r="W1529" i="5" s="1"/>
  <c r="V679" i="5"/>
  <c r="W679" i="5" s="1"/>
  <c r="W679" i="6"/>
  <c r="V1139" i="5"/>
  <c r="W1139" i="5" s="1"/>
  <c r="V776" i="5"/>
  <c r="W776" i="5" s="1"/>
  <c r="W1258" i="6"/>
  <c r="V1258" i="5"/>
  <c r="W1258" i="5" s="1"/>
  <c r="V337" i="5"/>
  <c r="W337" i="5" s="1"/>
  <c r="V649" i="5"/>
  <c r="W649" i="5" s="1"/>
  <c r="W649" i="6"/>
  <c r="V649" i="3"/>
  <c r="W649" i="3" s="1"/>
  <c r="V722" i="5"/>
  <c r="W722" i="5" s="1"/>
  <c r="V458" i="5"/>
  <c r="W458" i="5" s="1"/>
  <c r="V902" i="5"/>
  <c r="W902" i="5" s="1"/>
  <c r="V579" i="5"/>
  <c r="W579" i="5" s="1"/>
  <c r="V505" i="5"/>
  <c r="W505" i="5" s="1"/>
  <c r="V429" i="5"/>
  <c r="W429" i="5" s="1"/>
  <c r="W648" i="6"/>
  <c r="V648" i="5"/>
  <c r="W648" i="5" s="1"/>
  <c r="V211" i="5"/>
  <c r="W211" i="5" s="1"/>
  <c r="V493" i="5"/>
  <c r="W493" i="5" s="1"/>
  <c r="V297" i="5"/>
  <c r="W297" i="5" s="1"/>
  <c r="V1190" i="3"/>
  <c r="W1190" i="3" s="1"/>
  <c r="V1190" i="5"/>
  <c r="W1190" i="5" s="1"/>
  <c r="V1225" i="5"/>
  <c r="W1225" i="5" s="1"/>
  <c r="V1161" i="3"/>
  <c r="W1161" i="3" s="1"/>
  <c r="W708" i="6"/>
  <c r="V708" i="5"/>
  <c r="W708" i="5" s="1"/>
  <c r="V926" i="5"/>
  <c r="W926" i="5" s="1"/>
  <c r="V417" i="5"/>
  <c r="W417" i="5" s="1"/>
  <c r="V596" i="5"/>
  <c r="W596" i="5" s="1"/>
  <c r="V476" i="5"/>
  <c r="W476" i="5" s="1"/>
  <c r="V289" i="5"/>
  <c r="W289" i="5" s="1"/>
  <c r="W1420" i="6"/>
  <c r="V1420" i="5"/>
  <c r="W1420" i="5" s="1"/>
  <c r="V1482" i="5"/>
  <c r="W1482" i="5" s="1"/>
  <c r="V1041" i="5"/>
  <c r="W1041" i="5" s="1"/>
  <c r="V365" i="5"/>
  <c r="W365" i="5" s="1"/>
  <c r="V994" i="5"/>
  <c r="W994" i="5" s="1"/>
  <c r="V881" i="5"/>
  <c r="W881" i="5" s="1"/>
  <c r="V116" i="5"/>
  <c r="W116" i="5" s="1"/>
  <c r="V446" i="3"/>
  <c r="W446" i="3" s="1"/>
  <c r="V446" i="5"/>
  <c r="W446" i="5" s="1"/>
  <c r="V1534" i="5"/>
  <c r="W1534" i="5" s="1"/>
  <c r="W1196" i="6"/>
  <c r="V1196" i="5"/>
  <c r="W1196" i="5" s="1"/>
  <c r="V518" i="5"/>
  <c r="W518" i="5" s="1"/>
  <c r="V1400" i="5"/>
  <c r="W1400" i="5" s="1"/>
  <c r="V1046" i="3"/>
  <c r="W1046" i="3" s="1"/>
  <c r="V1046" i="5"/>
  <c r="W1046" i="5" s="1"/>
  <c r="V1550" i="5"/>
  <c r="W1550" i="5" s="1"/>
  <c r="W1008" i="6"/>
  <c r="V1008" i="5"/>
  <c r="W1008" i="5" s="1"/>
  <c r="W634" i="6"/>
  <c r="V634" i="5"/>
  <c r="W634" i="5" s="1"/>
  <c r="V768" i="5"/>
  <c r="W768" i="5" s="1"/>
  <c r="V568" i="5"/>
  <c r="W568" i="5" s="1"/>
  <c r="W313" i="6"/>
  <c r="V313" i="5"/>
  <c r="W313" i="5" s="1"/>
  <c r="V618" i="5"/>
  <c r="W618" i="5" s="1"/>
  <c r="W332" i="6"/>
  <c r="V332" i="5"/>
  <c r="W332" i="5" s="1"/>
  <c r="W1161" i="4"/>
  <c r="V735" i="5"/>
  <c r="W735" i="5" s="1"/>
  <c r="W349" i="6"/>
  <c r="V349" i="5"/>
  <c r="W349" i="5" s="1"/>
  <c r="V1206" i="5"/>
  <c r="W1206" i="5" s="1"/>
  <c r="V354" i="5"/>
  <c r="W354" i="5" s="1"/>
  <c r="V835" i="5"/>
  <c r="W835" i="5" s="1"/>
  <c r="V161" i="5"/>
  <c r="W161" i="5" s="1"/>
  <c r="V983" i="5"/>
  <c r="W983" i="5" s="1"/>
  <c r="V1332" i="5"/>
  <c r="W1332" i="5" s="1"/>
  <c r="W795" i="6"/>
  <c r="V795" i="5"/>
  <c r="W795" i="5" s="1"/>
  <c r="W128" i="6"/>
  <c r="V128" i="5"/>
  <c r="W128" i="5" s="1"/>
  <c r="V341" i="5"/>
  <c r="W341" i="5" s="1"/>
  <c r="V280" i="5"/>
  <c r="W280" i="5" s="1"/>
  <c r="V1191" i="5"/>
  <c r="W1191" i="5" s="1"/>
  <c r="W147" i="6"/>
  <c r="V147" i="5"/>
  <c r="W147" i="5" s="1"/>
  <c r="V338" i="3"/>
  <c r="W338" i="3" s="1"/>
  <c r="V338" i="5"/>
  <c r="W338" i="5" s="1"/>
  <c r="V783" i="5"/>
  <c r="W783" i="5" s="1"/>
  <c r="W800" i="6"/>
  <c r="V800" i="5"/>
  <c r="W800" i="5" s="1"/>
  <c r="V719" i="5"/>
  <c r="W719" i="5" s="1"/>
  <c r="W1195" i="6"/>
  <c r="V1195" i="5"/>
  <c r="W1195" i="5" s="1"/>
  <c r="W1499" i="6"/>
  <c r="V1499" i="5"/>
  <c r="W1499" i="5" s="1"/>
  <c r="V604" i="5"/>
  <c r="W604" i="5" s="1"/>
  <c r="V1587" i="5"/>
  <c r="W1587" i="5" s="1"/>
  <c r="W1285" i="6"/>
  <c r="V1285" i="5"/>
  <c r="W1285" i="5" s="1"/>
  <c r="W1257" i="6"/>
  <c r="V1257" i="5"/>
  <c r="W1257" i="5" s="1"/>
  <c r="W1083" i="6"/>
  <c r="V1083" i="5"/>
  <c r="W1083" i="5" s="1"/>
  <c r="V1428" i="5"/>
  <c r="W1428" i="5" s="1"/>
  <c r="V1496" i="5"/>
  <c r="W1496" i="5" s="1"/>
  <c r="V1209" i="5"/>
  <c r="W1209" i="5" s="1"/>
  <c r="V1092" i="5"/>
  <c r="W1092" i="5" s="1"/>
  <c r="V717" i="5"/>
  <c r="W717" i="5" s="1"/>
  <c r="V679" i="3"/>
  <c r="W679" i="3" s="1"/>
  <c r="V593" i="5"/>
  <c r="W593" i="5" s="1"/>
  <c r="V1165" i="5"/>
  <c r="W1165" i="5" s="1"/>
  <c r="V248" i="5"/>
  <c r="W248" i="5" s="1"/>
  <c r="V1399" i="5"/>
  <c r="W1399" i="5" s="1"/>
  <c r="W1410" i="6"/>
  <c r="V1410" i="5"/>
  <c r="W1410" i="5" s="1"/>
  <c r="V1410" i="3"/>
  <c r="W1410" i="3" s="1"/>
  <c r="V1439" i="5"/>
  <c r="W1439" i="5" s="1"/>
  <c r="V322" i="5"/>
  <c r="W322" i="5" s="1"/>
  <c r="V328" i="5"/>
  <c r="W328" i="5" s="1"/>
  <c r="W748" i="6"/>
  <c r="V748" i="5"/>
  <c r="W748" i="5" s="1"/>
  <c r="V489" i="5"/>
  <c r="W489" i="5" s="1"/>
  <c r="V1373" i="5"/>
  <c r="W1373" i="5" s="1"/>
  <c r="V184" i="5"/>
  <c r="W184" i="5" s="1"/>
  <c r="V234" i="5"/>
  <c r="W234" i="5" s="1"/>
  <c r="V1525" i="5"/>
  <c r="W1525" i="5" s="1"/>
  <c r="V1223" i="5"/>
  <c r="W1223" i="5" s="1"/>
  <c r="V658" i="3"/>
  <c r="W658" i="3" s="1"/>
  <c r="V658" i="5"/>
  <c r="W658" i="5" s="1"/>
  <c r="V410" i="5"/>
  <c r="W410" i="5" s="1"/>
  <c r="W1014" i="6"/>
  <c r="V1014" i="5"/>
  <c r="W1014" i="5" s="1"/>
  <c r="V1320" i="5"/>
  <c r="W1320" i="5" s="1"/>
  <c r="V1543" i="3"/>
  <c r="W1543" i="3" s="1"/>
  <c r="V1543" i="5"/>
  <c r="W1543" i="5" s="1"/>
  <c r="W716" i="6"/>
  <c r="V716" i="5"/>
  <c r="W716" i="5" s="1"/>
  <c r="V1005" i="5"/>
  <c r="W1005" i="5" s="1"/>
  <c r="V419" i="5"/>
  <c r="W419" i="5" s="1"/>
  <c r="W1136" i="6"/>
  <c r="V1136" i="5"/>
  <c r="W1136" i="5" s="1"/>
  <c r="V851" i="5"/>
  <c r="W851" i="5" s="1"/>
  <c r="W1120" i="6"/>
  <c r="V1120" i="5"/>
  <c r="W1120" i="5" s="1"/>
  <c r="V960" i="5"/>
  <c r="W960" i="5" s="1"/>
  <c r="W591" i="6"/>
  <c r="V591" i="5"/>
  <c r="W591" i="5" s="1"/>
  <c r="V1174" i="5"/>
  <c r="W1174" i="5" s="1"/>
  <c r="V260" i="5"/>
  <c r="W260" i="5" s="1"/>
  <c r="V1509" i="5"/>
  <c r="W1509" i="5" s="1"/>
  <c r="V212" i="5"/>
  <c r="W212" i="5" s="1"/>
  <c r="V1408" i="5"/>
  <c r="W1408" i="5" s="1"/>
  <c r="V194" i="5"/>
  <c r="W194" i="5" s="1"/>
  <c r="V829" i="5"/>
  <c r="W829" i="5" s="1"/>
  <c r="W503" i="6"/>
  <c r="W503" i="5"/>
  <c r="V503" i="3"/>
  <c r="W503" i="3" s="1"/>
  <c r="V708" i="3"/>
  <c r="W708" i="3" s="1"/>
  <c r="V382" i="3"/>
  <c r="W382" i="3" s="1"/>
  <c r="W382" i="6"/>
  <c r="W173" i="6"/>
  <c r="V173" i="3"/>
  <c r="W173" i="3" s="1"/>
  <c r="W1474" i="6"/>
  <c r="V1474" i="3"/>
  <c r="W1474" i="3" s="1"/>
  <c r="W637" i="6"/>
  <c r="V637" i="3"/>
  <c r="W637" i="3" s="1"/>
  <c r="W256" i="6"/>
  <c r="V256" i="3"/>
  <c r="W256" i="3" s="1"/>
  <c r="V124" i="3"/>
  <c r="W124" i="3" s="1"/>
  <c r="W124" i="6"/>
  <c r="W1484" i="6"/>
  <c r="V1484" i="3"/>
  <c r="W1484" i="3" s="1"/>
  <c r="W1518" i="6"/>
  <c r="V1518" i="3"/>
  <c r="W1518" i="3" s="1"/>
  <c r="W1529" i="6"/>
  <c r="V1529" i="3"/>
  <c r="W1529" i="3" s="1"/>
  <c r="V718" i="3"/>
  <c r="W718" i="3" s="1"/>
  <c r="W718" i="6"/>
  <c r="W735" i="6"/>
  <c r="V735" i="3"/>
  <c r="W735" i="3" s="1"/>
  <c r="W851" i="6"/>
  <c r="V851" i="3"/>
  <c r="W851" i="3" s="1"/>
  <c r="W851" i="4"/>
  <c r="V204" i="3"/>
  <c r="W204" i="3" s="1"/>
  <c r="W1111" i="4"/>
  <c r="V1136" i="3"/>
  <c r="W1136" i="3" s="1"/>
  <c r="W632" i="6"/>
  <c r="V632" i="3"/>
  <c r="W632" i="3" s="1"/>
  <c r="W468" i="6"/>
  <c r="V468" i="3"/>
  <c r="W468" i="3" s="1"/>
  <c r="W744" i="6"/>
  <c r="V744" i="3"/>
  <c r="W744" i="3" s="1"/>
  <c r="V847" i="3"/>
  <c r="W847" i="3" s="1"/>
  <c r="W847" i="6"/>
  <c r="V1125" i="3"/>
  <c r="W1125" i="3" s="1"/>
  <c r="V720" i="3"/>
  <c r="W720" i="3" s="1"/>
  <c r="W720" i="4"/>
  <c r="W1413" i="6"/>
  <c r="V1413" i="3"/>
  <c r="W1413" i="3" s="1"/>
  <c r="W1007" i="6"/>
  <c r="V1007" i="3"/>
  <c r="W1007" i="3" s="1"/>
  <c r="V439" i="3"/>
  <c r="W439" i="3" s="1"/>
  <c r="W720" i="6"/>
  <c r="W705" i="6"/>
  <c r="V705" i="3"/>
  <c r="W705" i="3" s="1"/>
  <c r="W1131" i="6"/>
  <c r="V1131" i="3"/>
  <c r="W1131" i="3" s="1"/>
  <c r="W1207" i="6"/>
  <c r="W591" i="4"/>
  <c r="V591" i="3"/>
  <c r="W591" i="3" s="1"/>
  <c r="W1018" i="6"/>
  <c r="V1018" i="3"/>
  <c r="W1018" i="3" s="1"/>
  <c r="V1566" i="3"/>
  <c r="W1566" i="3" s="1"/>
  <c r="W1566" i="4"/>
  <c r="W428" i="6"/>
  <c r="V428" i="3"/>
  <c r="W428" i="3" s="1"/>
  <c r="W1566" i="6"/>
  <c r="W329" i="4"/>
  <c r="W329" i="5"/>
  <c r="V329" i="3"/>
  <c r="W329" i="3" s="1"/>
  <c r="W419" i="4"/>
  <c r="W419" i="6"/>
  <c r="V419" i="3"/>
  <c r="W419" i="3" s="1"/>
  <c r="V662" i="3"/>
  <c r="W662" i="3" s="1"/>
  <c r="V1337" i="3"/>
  <c r="W1337" i="3" s="1"/>
  <c r="W845" i="6"/>
  <c r="V1225" i="3"/>
  <c r="W1225" i="3" s="1"/>
  <c r="W1225" i="4"/>
  <c r="W1225" i="6"/>
  <c r="W1125" i="6"/>
  <c r="V216" i="3"/>
  <c r="W216" i="3" s="1"/>
  <c r="V1319" i="3"/>
  <c r="W1319" i="3" s="1"/>
  <c r="V1174" i="3"/>
  <c r="W1174" i="3" s="1"/>
  <c r="W1046" i="6"/>
  <c r="W406" i="6"/>
  <c r="V406" i="3"/>
  <c r="W406" i="3" s="1"/>
  <c r="V766" i="3"/>
  <c r="W766" i="3" s="1"/>
  <c r="W766" i="4"/>
  <c r="W766" i="6"/>
  <c r="W252" i="6"/>
  <c r="V252" i="3"/>
  <c r="W252" i="3" s="1"/>
  <c r="V960" i="3"/>
  <c r="W960" i="3" s="1"/>
  <c r="V691" i="3"/>
  <c r="W691" i="3" s="1"/>
  <c r="W236" i="6"/>
  <c r="V236" i="3"/>
  <c r="W236" i="3" s="1"/>
  <c r="W896" i="6"/>
  <c r="V896" i="3"/>
  <c r="W896" i="3" s="1"/>
  <c r="V156" i="3"/>
  <c r="W156" i="3" s="1"/>
  <c r="W156" i="6"/>
  <c r="W1059" i="6"/>
  <c r="V1059" i="3"/>
  <c r="W1059" i="3" s="1"/>
  <c r="V1393" i="3"/>
  <c r="W1393" i="3" s="1"/>
  <c r="W1393" i="6"/>
  <c r="V1238" i="3"/>
  <c r="W1238" i="3" s="1"/>
  <c r="W1238" i="6"/>
  <c r="V1521" i="3"/>
  <c r="W1521" i="3" s="1"/>
  <c r="W1521" i="6"/>
  <c r="W1106" i="6"/>
  <c r="V1106" i="3"/>
  <c r="W1106" i="3" s="1"/>
  <c r="V1271" i="3"/>
  <c r="W1271" i="3" s="1"/>
  <c r="W351" i="6"/>
  <c r="V351" i="3"/>
  <c r="W351" i="3" s="1"/>
  <c r="W1492" i="6"/>
  <c r="V1492" i="3"/>
  <c r="W1492" i="3" s="1"/>
  <c r="W614" i="6"/>
  <c r="V614" i="3"/>
  <c r="W614" i="3" s="1"/>
  <c r="W285" i="6"/>
  <c r="V285" i="3"/>
  <c r="W285" i="3" s="1"/>
  <c r="W711" i="6"/>
  <c r="V711" i="3"/>
  <c r="W711" i="3" s="1"/>
  <c r="W1206" i="6"/>
  <c r="V1206" i="3"/>
  <c r="W1206" i="3" s="1"/>
  <c r="V128" i="3"/>
  <c r="W128" i="3" s="1"/>
  <c r="W731" i="6"/>
  <c r="V343" i="3"/>
  <c r="W343" i="3" s="1"/>
  <c r="W343" i="4"/>
  <c r="W343" i="6"/>
  <c r="W1506" i="6"/>
  <c r="V147" i="3"/>
  <c r="W147" i="3" s="1"/>
  <c r="V481" i="3"/>
  <c r="W481" i="3" s="1"/>
  <c r="V1525" i="3"/>
  <c r="W1525" i="3" s="1"/>
  <c r="W1525" i="4"/>
  <c r="V538" i="3"/>
  <c r="W538" i="3" s="1"/>
  <c r="W538" i="6"/>
  <c r="W1525" i="6"/>
  <c r="V447" i="3"/>
  <c r="W447" i="3" s="1"/>
  <c r="W447" i="4"/>
  <c r="W1028" i="6"/>
  <c r="V1028" i="3"/>
  <c r="W1028" i="3" s="1"/>
  <c r="W447" i="6"/>
  <c r="V1014" i="3"/>
  <c r="W1014" i="3" s="1"/>
  <c r="W717" i="4"/>
  <c r="V1024" i="3"/>
  <c r="W1024" i="3" s="1"/>
  <c r="W1024" i="6"/>
  <c r="W1134" i="6"/>
  <c r="V1134" i="3"/>
  <c r="W1134" i="3" s="1"/>
  <c r="V1192" i="3"/>
  <c r="W1192" i="3" s="1"/>
  <c r="V1379" i="3"/>
  <c r="W1379" i="3" s="1"/>
  <c r="W493" i="6"/>
  <c r="V493" i="3"/>
  <c r="W493" i="3" s="1"/>
  <c r="V1408" i="3"/>
  <c r="W1408" i="3" s="1"/>
  <c r="W1408" i="6"/>
  <c r="V426" i="3"/>
  <c r="W426" i="3" s="1"/>
  <c r="W426" i="4"/>
  <c r="W426" i="6"/>
  <c r="W1411" i="6"/>
  <c r="V1411" i="3"/>
  <c r="W1411" i="3" s="1"/>
  <c r="V522" i="3"/>
  <c r="W522" i="3" s="1"/>
  <c r="W522" i="6"/>
  <c r="V1476" i="3"/>
  <c r="W1476" i="3" s="1"/>
  <c r="W684" i="6"/>
  <c r="V684" i="3"/>
  <c r="W684" i="3" s="1"/>
  <c r="W518" i="6"/>
  <c r="V518" i="3"/>
  <c r="W518" i="3" s="1"/>
  <c r="W234" i="6"/>
  <c r="V234" i="3"/>
  <c r="W234" i="3" s="1"/>
  <c r="V465" i="3"/>
  <c r="W465" i="3" s="1"/>
  <c r="W465" i="6"/>
  <c r="V1147" i="3"/>
  <c r="W1147" i="3" s="1"/>
  <c r="W361" i="5"/>
  <c r="V361" i="3"/>
  <c r="W361" i="3" s="1"/>
  <c r="V666" i="3"/>
  <c r="W666" i="3" s="1"/>
  <c r="W666" i="6"/>
  <c r="W118" i="6"/>
  <c r="V118" i="3"/>
  <c r="W118" i="3" s="1"/>
  <c r="V819" i="3"/>
  <c r="W819" i="3" s="1"/>
  <c r="W291" i="5"/>
  <c r="V844" i="3"/>
  <c r="W844" i="3" s="1"/>
  <c r="W844" i="5"/>
  <c r="W844" i="4"/>
  <c r="W1234" i="5"/>
  <c r="W1223" i="6"/>
  <c r="V1223" i="3"/>
  <c r="W1223" i="3" s="1"/>
  <c r="W180" i="5"/>
  <c r="V180" i="3"/>
  <c r="W180" i="3" s="1"/>
  <c r="W925" i="5"/>
  <c r="W943" i="6"/>
  <c r="W568" i="6"/>
  <c r="V568" i="3"/>
  <c r="W568" i="3" s="1"/>
  <c r="W1191" i="6"/>
  <c r="V1191" i="3"/>
  <c r="W1191" i="3" s="1"/>
  <c r="V1000" i="3"/>
  <c r="W1000" i="3" s="1"/>
  <c r="W1000" i="6"/>
  <c r="V1457" i="3"/>
  <c r="W1457" i="3" s="1"/>
  <c r="V925" i="3"/>
  <c r="W925" i="3" s="1"/>
  <c r="V641" i="3"/>
  <c r="W641" i="3" s="1"/>
  <c r="W641" i="6"/>
  <c r="W1042" i="6"/>
  <c r="V1506" i="3"/>
  <c r="W1506" i="3" s="1"/>
  <c r="V1486" i="3"/>
  <c r="W1486" i="3" s="1"/>
  <c r="W925" i="4"/>
  <c r="W1543" i="6"/>
  <c r="V687" i="3"/>
  <c r="W687" i="3" s="1"/>
  <c r="W1255" i="4"/>
  <c r="V1255" i="3"/>
  <c r="W1255" i="3" s="1"/>
  <c r="W112" i="6"/>
  <c r="V112" i="3"/>
  <c r="W112" i="3" s="1"/>
  <c r="W1509" i="6"/>
  <c r="V1509" i="3"/>
  <c r="W1509" i="3" s="1"/>
  <c r="V661" i="3"/>
  <c r="W661" i="3" s="1"/>
  <c r="W661" i="6"/>
  <c r="W341" i="6"/>
  <c r="V341" i="3"/>
  <c r="W341" i="3" s="1"/>
  <c r="W971" i="4"/>
  <c r="W399" i="6"/>
  <c r="V399" i="3"/>
  <c r="W399" i="3" s="1"/>
  <c r="W1015" i="6"/>
  <c r="V1015" i="3"/>
  <c r="W1015" i="3" s="1"/>
  <c r="W1515" i="6"/>
  <c r="V1515" i="3"/>
  <c r="W1515" i="3" s="1"/>
  <c r="W260" i="6"/>
  <c r="V260" i="3"/>
  <c r="W260" i="3" s="1"/>
  <c r="V971" i="3"/>
  <c r="W971" i="3" s="1"/>
  <c r="W291" i="4"/>
  <c r="W1213" i="6"/>
  <c r="V1213" i="3"/>
  <c r="W1213" i="3" s="1"/>
  <c r="V1263" i="3"/>
  <c r="W1263" i="3" s="1"/>
  <c r="W1263" i="4"/>
  <c r="V291" i="3"/>
  <c r="W291" i="3" s="1"/>
  <c r="W1263" i="6"/>
  <c r="W1202" i="4"/>
  <c r="W1202" i="6"/>
  <c r="V1202" i="3"/>
  <c r="W1202" i="3" s="1"/>
  <c r="W354" i="4"/>
  <c r="V259" i="3"/>
  <c r="W259" i="3" s="1"/>
  <c r="W259" i="5"/>
  <c r="W259" i="4"/>
  <c r="V1082" i="3"/>
  <c r="W1082" i="3" s="1"/>
  <c r="W549" i="6"/>
  <c r="V549" i="3"/>
  <c r="W549" i="3" s="1"/>
  <c r="W337" i="6"/>
  <c r="V337" i="3"/>
  <c r="W337" i="3" s="1"/>
  <c r="W1550" i="6"/>
  <c r="V1550" i="3"/>
  <c r="W1550" i="3" s="1"/>
  <c r="V996" i="3"/>
  <c r="W996" i="3" s="1"/>
  <c r="W884" i="6"/>
  <c r="V884" i="3"/>
  <c r="W884" i="3" s="1"/>
  <c r="V161" i="3"/>
  <c r="W161" i="3" s="1"/>
  <c r="W161" i="4"/>
  <c r="W926" i="6"/>
  <c r="V926" i="3"/>
  <c r="W926" i="3" s="1"/>
  <c r="W1212" i="6"/>
  <c r="V1212" i="3"/>
  <c r="W1212" i="3" s="1"/>
  <c r="V1009" i="3"/>
  <c r="W1009" i="3" s="1"/>
  <c r="W1009" i="6"/>
  <c r="W211" i="6"/>
  <c r="V211" i="3"/>
  <c r="W211" i="3" s="1"/>
  <c r="W1387" i="6"/>
  <c r="V1387" i="3"/>
  <c r="W1387" i="3" s="1"/>
  <c r="V313" i="3"/>
  <c r="W313" i="3" s="1"/>
  <c r="V634" i="3"/>
  <c r="W634" i="3" s="1"/>
  <c r="W624" i="6"/>
  <c r="V624" i="3"/>
  <c r="W624" i="3" s="1"/>
  <c r="W819" i="4"/>
  <c r="W658" i="6"/>
  <c r="V535" i="3"/>
  <c r="W535" i="3" s="1"/>
  <c r="V965" i="3"/>
  <c r="W965" i="3" s="1"/>
  <c r="W965" i="6"/>
  <c r="W184" i="6"/>
  <c r="V184" i="3"/>
  <c r="W184" i="3" s="1"/>
  <c r="W719" i="6"/>
  <c r="V719" i="3"/>
  <c r="W719" i="3" s="1"/>
  <c r="V877" i="3"/>
  <c r="W877" i="3" s="1"/>
  <c r="V1428" i="3"/>
  <c r="W1428" i="3" s="1"/>
  <c r="W1320" i="4"/>
  <c r="W1320" i="6"/>
  <c r="V1320" i="3"/>
  <c r="W1320" i="3" s="1"/>
  <c r="V1288" i="3"/>
  <c r="W1288" i="3" s="1"/>
  <c r="W1426" i="6"/>
  <c r="V1426" i="3"/>
  <c r="W1426" i="3" s="1"/>
  <c r="V800" i="3"/>
  <c r="W800" i="3" s="1"/>
  <c r="V927" i="3"/>
  <c r="W927" i="3" s="1"/>
  <c r="W927" i="4"/>
  <c r="W927" i="6"/>
  <c r="V801" i="3"/>
  <c r="W801" i="3" s="1"/>
  <c r="W116" i="6"/>
  <c r="V116" i="3"/>
  <c r="W116" i="3" s="1"/>
  <c r="V476" i="3"/>
  <c r="W476" i="3" s="1"/>
  <c r="V1196" i="3"/>
  <c r="W1196" i="3" s="1"/>
  <c r="W801" i="6"/>
  <c r="W1139" i="4"/>
  <c r="W1486" i="5"/>
  <c r="W1486" i="4"/>
  <c r="V1380" i="3"/>
  <c r="W1380" i="3" s="1"/>
  <c r="W424" i="6"/>
  <c r="V424" i="3"/>
  <c r="W424" i="3" s="1"/>
  <c r="W338" i="6"/>
  <c r="W410" i="6"/>
  <c r="V410" i="3"/>
  <c r="W410" i="3" s="1"/>
  <c r="V1482" i="3"/>
  <c r="W1482" i="3" s="1"/>
  <c r="W1482" i="6"/>
  <c r="W1380" i="6"/>
  <c r="W289" i="6"/>
  <c r="V289" i="3"/>
  <c r="W289" i="3" s="1"/>
  <c r="V1586" i="3"/>
  <c r="W1586" i="3" s="1"/>
  <c r="W1366" i="6"/>
  <c r="V467" i="3"/>
  <c r="W467" i="3" s="1"/>
  <c r="W467" i="6"/>
  <c r="W155" i="6"/>
  <c r="V155" i="3"/>
  <c r="W155" i="3" s="1"/>
  <c r="V677" i="3"/>
  <c r="W677" i="3" s="1"/>
  <c r="V391" i="3"/>
  <c r="W391" i="3" s="1"/>
  <c r="V1373" i="3"/>
  <c r="W1373" i="3" s="1"/>
  <c r="W677" i="6"/>
  <c r="W391" i="6"/>
  <c r="W392" i="6"/>
  <c r="V392" i="3"/>
  <c r="W392" i="3" s="1"/>
  <c r="W1082" i="6"/>
  <c r="W1373" i="6"/>
  <c r="V636" i="3"/>
  <c r="W636" i="3" s="1"/>
  <c r="V108" i="3"/>
  <c r="W108" i="3" s="1"/>
  <c r="W108" i="4"/>
  <c r="W108" i="6"/>
  <c r="V1197" i="3"/>
  <c r="W1197" i="3" s="1"/>
  <c r="V891" i="3"/>
  <c r="W891" i="3" s="1"/>
  <c r="W678" i="6"/>
  <c r="V678" i="3"/>
  <c r="W678" i="3" s="1"/>
  <c r="W673" i="6"/>
  <c r="V912" i="3"/>
  <c r="W912" i="3" s="1"/>
  <c r="W912" i="6"/>
  <c r="W1579" i="6"/>
  <c r="V1579" i="3"/>
  <c r="W1579" i="3" s="1"/>
  <c r="W1165" i="6"/>
  <c r="V1165" i="3"/>
  <c r="W1165" i="3" s="1"/>
  <c r="W297" i="6"/>
  <c r="V297" i="3"/>
  <c r="W297" i="3" s="1"/>
  <c r="V695" i="3"/>
  <c r="W695" i="3" s="1"/>
  <c r="W1577" i="6"/>
  <c r="V1577" i="3"/>
  <c r="W1577" i="3" s="1"/>
  <c r="W1210" i="6"/>
  <c r="V212" i="3"/>
  <c r="W212" i="3" s="1"/>
  <c r="W453" i="6"/>
  <c r="V453" i="3"/>
  <c r="W453" i="3" s="1"/>
  <c r="V981" i="3"/>
  <c r="W981" i="3" s="1"/>
  <c r="W981" i="6"/>
  <c r="W811" i="6"/>
  <c r="V811" i="3"/>
  <c r="W811" i="3" s="1"/>
  <c r="V510" i="3"/>
  <c r="W510" i="3" s="1"/>
  <c r="V1339" i="3"/>
  <c r="W1339" i="3" s="1"/>
  <c r="W891" i="6"/>
  <c r="W1587" i="6"/>
  <c r="V1587" i="3"/>
  <c r="W1587" i="3" s="1"/>
  <c r="W446" i="6"/>
  <c r="W1368" i="6"/>
  <c r="V1016" i="3"/>
  <c r="W1016" i="3" s="1"/>
  <c r="W1016" i="6"/>
  <c r="W1177" i="4"/>
  <c r="W1146" i="6"/>
  <c r="V1146" i="3"/>
  <c r="W1146" i="3" s="1"/>
  <c r="W946" i="6"/>
  <c r="W1069" i="6"/>
  <c r="V946" i="3"/>
  <c r="W946" i="3" s="1"/>
  <c r="W189" i="6"/>
  <c r="V189" i="3"/>
  <c r="W189" i="3" s="1"/>
  <c r="V862" i="3"/>
  <c r="W862" i="3" s="1"/>
  <c r="W862" i="5"/>
  <c r="V505" i="3"/>
  <c r="W505" i="3" s="1"/>
  <c r="W1314" i="6"/>
  <c r="V1314" i="3"/>
  <c r="W1314" i="3" s="1"/>
  <c r="W1229" i="6"/>
  <c r="V1229" i="3"/>
  <c r="W1229" i="3" s="1"/>
  <c r="W1280" i="6"/>
  <c r="V1280" i="3"/>
  <c r="W1280" i="3" s="1"/>
  <c r="W799" i="6"/>
  <c r="V799" i="3"/>
  <c r="W799" i="3" s="1"/>
  <c r="W1166" i="6"/>
  <c r="V253" i="3"/>
  <c r="W253" i="3" s="1"/>
  <c r="V1439" i="3"/>
  <c r="W1439" i="3" s="1"/>
  <c r="W1243" i="6"/>
  <c r="V1243" i="3"/>
  <c r="W1243" i="3" s="1"/>
  <c r="V322" i="3"/>
  <c r="W322" i="3" s="1"/>
  <c r="W1439" i="4"/>
  <c r="V1286" i="3"/>
  <c r="W1286" i="3" s="1"/>
  <c r="W1118" i="6"/>
  <c r="V1118" i="3"/>
  <c r="W1118" i="3" s="1"/>
  <c r="V1285" i="3"/>
  <c r="W1285" i="3" s="1"/>
  <c r="V1167" i="3"/>
  <c r="W1167" i="3" s="1"/>
  <c r="V741" i="3"/>
  <c r="W741" i="3" s="1"/>
  <c r="V1332" i="3"/>
  <c r="W1332" i="3" s="1"/>
  <c r="V1438" i="3"/>
  <c r="W1438" i="3" s="1"/>
  <c r="V344" i="3"/>
  <c r="W344" i="3" s="1"/>
  <c r="W344" i="4"/>
  <c r="W344" i="6"/>
  <c r="V748" i="3"/>
  <c r="W748" i="3" s="1"/>
  <c r="V726" i="3"/>
  <c r="W726" i="3" s="1"/>
  <c r="V1368" i="3"/>
  <c r="W1368" i="3" s="1"/>
  <c r="V783" i="3"/>
  <c r="W783" i="3" s="1"/>
  <c r="W783" i="6"/>
  <c r="V151" i="3"/>
  <c r="W151" i="3" s="1"/>
  <c r="W151" i="6"/>
  <c r="W723" i="6"/>
  <c r="V176" i="3"/>
  <c r="W176" i="3" s="1"/>
  <c r="W176" i="6"/>
  <c r="W429" i="6"/>
  <c r="V429" i="3"/>
  <c r="W429" i="3" s="1"/>
  <c r="V134" i="3"/>
  <c r="W134" i="3" s="1"/>
  <c r="V902" i="3"/>
  <c r="W902" i="3" s="1"/>
  <c r="W647" i="6"/>
  <c r="V647" i="3"/>
  <c r="W647" i="3" s="1"/>
  <c r="W756" i="6"/>
  <c r="V1534" i="3"/>
  <c r="W1534" i="3" s="1"/>
  <c r="V489" i="3"/>
  <c r="W489" i="3" s="1"/>
  <c r="V722" i="3"/>
  <c r="W722" i="3" s="1"/>
  <c r="W1534" i="6"/>
  <c r="W881" i="4"/>
  <c r="V1072" i="3"/>
  <c r="W1072" i="3" s="1"/>
  <c r="W1072" i="4"/>
  <c r="W798" i="4"/>
  <c r="V798" i="3"/>
  <c r="W798" i="3" s="1"/>
  <c r="W798" i="5"/>
  <c r="W1468" i="6"/>
  <c r="V1468" i="3"/>
  <c r="W1468" i="3" s="1"/>
  <c r="V472" i="3"/>
  <c r="W472" i="3" s="1"/>
  <c r="W366" i="6"/>
  <c r="V319" i="3"/>
  <c r="W319" i="3" s="1"/>
  <c r="W319" i="6"/>
  <c r="V881" i="3"/>
  <c r="W881" i="3" s="1"/>
  <c r="W1048" i="4"/>
  <c r="V1048" i="3"/>
  <c r="W1048" i="3" s="1"/>
  <c r="W1048" i="5"/>
  <c r="V795" i="3"/>
  <c r="W795" i="3" s="1"/>
  <c r="W768" i="6"/>
  <c r="V768" i="3"/>
  <c r="W768" i="3" s="1"/>
  <c r="W1234" i="4"/>
  <c r="W768" i="4"/>
  <c r="W669" i="6"/>
  <c r="V669" i="3"/>
  <c r="W669" i="3" s="1"/>
  <c r="W897" i="5"/>
  <c r="V1195" i="3"/>
  <c r="W1195" i="3" s="1"/>
  <c r="V1234" i="3"/>
  <c r="W1234" i="3" s="1"/>
  <c r="W743" i="6"/>
  <c r="V743" i="3"/>
  <c r="W743" i="3" s="1"/>
  <c r="W1190" i="6"/>
  <c r="V897" i="3"/>
  <c r="W897" i="3" s="1"/>
  <c r="W280" i="6"/>
  <c r="V280" i="3"/>
  <c r="W280" i="3" s="1"/>
  <c r="W1305" i="6"/>
  <c r="V1305" i="3"/>
  <c r="W1305" i="3" s="1"/>
  <c r="V579" i="3"/>
  <c r="W579" i="3" s="1"/>
  <c r="W604" i="6"/>
  <c r="V1063" i="3"/>
  <c r="W1063" i="3" s="1"/>
  <c r="W1063" i="6"/>
  <c r="W489" i="6"/>
  <c r="W1130" i="6"/>
  <c r="W605" i="6"/>
  <c r="V605" i="3"/>
  <c r="W605" i="3" s="1"/>
  <c r="W1519" i="6"/>
  <c r="V1519" i="3"/>
  <c r="W1519" i="3" s="1"/>
  <c r="W185" i="6"/>
  <c r="V185" i="3"/>
  <c r="W185" i="3" s="1"/>
  <c r="W1333" i="6"/>
  <c r="V1333" i="3"/>
  <c r="W1333" i="3" s="1"/>
  <c r="W618" i="6"/>
  <c r="V618" i="3"/>
  <c r="W618" i="3" s="1"/>
  <c r="V365" i="3"/>
  <c r="W365" i="3" s="1"/>
  <c r="V1382" i="3"/>
  <c r="W1382" i="3" s="1"/>
  <c r="W1400" i="6"/>
  <c r="V1400" i="3"/>
  <c r="W1400" i="3" s="1"/>
  <c r="V1499" i="3"/>
  <c r="W1499" i="3" s="1"/>
  <c r="W290" i="6"/>
  <c r="V290" i="3"/>
  <c r="W290" i="3" s="1"/>
  <c r="V1570" i="3"/>
  <c r="W1570" i="3" s="1"/>
  <c r="V604" i="3"/>
  <c r="W604" i="3" s="1"/>
  <c r="W188" i="5"/>
  <c r="V188" i="3"/>
  <c r="W188" i="3" s="1"/>
  <c r="W188" i="4"/>
  <c r="V491" i="3"/>
  <c r="W491" i="3" s="1"/>
  <c r="V458" i="3"/>
  <c r="W458" i="3" s="1"/>
  <c r="V326" i="3"/>
  <c r="W326" i="3" s="1"/>
  <c r="W1363" i="6"/>
  <c r="V1363" i="3"/>
  <c r="W1363" i="3" s="1"/>
  <c r="V829" i="3"/>
  <c r="W829" i="3" s="1"/>
  <c r="V1496" i="3"/>
  <c r="W1496" i="3" s="1"/>
  <c r="V417" i="3"/>
  <c r="W417" i="3" s="1"/>
  <c r="W702" i="6"/>
  <c r="V702" i="3"/>
  <c r="W702" i="3" s="1"/>
  <c r="V1005" i="3"/>
  <c r="W1005" i="3" s="1"/>
  <c r="W1005" i="6"/>
  <c r="W201" i="6"/>
  <c r="V201" i="3"/>
  <c r="W201" i="3" s="1"/>
  <c r="W578" i="6"/>
  <c r="V578" i="3"/>
  <c r="W578" i="3" s="1"/>
  <c r="V983" i="3"/>
  <c r="W983" i="3" s="1"/>
  <c r="W736" i="5"/>
  <c r="W736" i="6"/>
  <c r="V736" i="3"/>
  <c r="W736" i="3" s="1"/>
  <c r="W1481" i="6"/>
  <c r="V1481" i="3"/>
  <c r="W1481" i="3" s="1"/>
  <c r="V994" i="3"/>
  <c r="W994" i="3" s="1"/>
  <c r="W223" i="4"/>
  <c r="V194" i="3"/>
  <c r="W194" i="3" s="1"/>
  <c r="V328" i="3"/>
  <c r="W328" i="3" s="1"/>
  <c r="W461" i="6"/>
  <c r="V461" i="3"/>
  <c r="W461" i="3" s="1"/>
  <c r="W461" i="5"/>
  <c r="U70" i="4"/>
  <c r="U32" i="4"/>
  <c r="U39" i="4"/>
  <c r="U85" i="4"/>
  <c r="V1101" i="3"/>
  <c r="W1101" i="3" s="1"/>
  <c r="W1101" i="6"/>
  <c r="V1008" i="3"/>
  <c r="W1008" i="3" s="1"/>
  <c r="U47" i="4"/>
  <c r="V154" i="3"/>
  <c r="W154" i="3" s="1"/>
  <c r="Q3" i="6"/>
  <c r="U48" i="4"/>
  <c r="V1092" i="3"/>
  <c r="W1092" i="3" s="1"/>
  <c r="V716" i="3"/>
  <c r="W716" i="3" s="1"/>
  <c r="Q3" i="3"/>
  <c r="Q4" i="5"/>
  <c r="R4" i="6" s="1"/>
  <c r="R5" i="5"/>
  <c r="S5" i="5" s="1"/>
  <c r="T5" i="4" s="1"/>
  <c r="R5" i="3"/>
  <c r="S5" i="3" s="1"/>
  <c r="R4" i="4" l="1"/>
  <c r="V29" i="6"/>
  <c r="W29" i="6" s="1"/>
  <c r="V28" i="6"/>
  <c r="W28" i="6" s="1"/>
  <c r="T5" i="6"/>
  <c r="U5" i="6" s="1"/>
  <c r="T34" i="3"/>
  <c r="U34" i="3" s="1"/>
  <c r="T52" i="5"/>
  <c r="U52" i="5" s="1"/>
  <c r="V52" i="6" s="1"/>
  <c r="T57" i="5"/>
  <c r="U57" i="5" s="1"/>
  <c r="V57" i="6" s="1"/>
  <c r="T15" i="5"/>
  <c r="U15" i="5" s="1"/>
  <c r="V15" i="6" s="1"/>
  <c r="U5" i="4"/>
  <c r="T37" i="5"/>
  <c r="U37" i="5" s="1"/>
  <c r="V37" i="6" s="1"/>
  <c r="T96" i="5"/>
  <c r="U96" i="5" s="1"/>
  <c r="V96" i="6" s="1"/>
  <c r="T74" i="3"/>
  <c r="U74" i="3" s="1"/>
  <c r="T12" i="5"/>
  <c r="U12" i="5" s="1"/>
  <c r="V12" i="6" s="1"/>
  <c r="T54" i="5"/>
  <c r="U54" i="5" s="1"/>
  <c r="V54" i="6" s="1"/>
  <c r="T94" i="5"/>
  <c r="U94" i="5" s="1"/>
  <c r="V94" i="6" s="1"/>
  <c r="T59" i="3"/>
  <c r="U59" i="3" s="1"/>
  <c r="T6" i="3"/>
  <c r="U6" i="3" s="1"/>
  <c r="Q3" i="5"/>
  <c r="T22" i="5"/>
  <c r="U22" i="5" s="1"/>
  <c r="V22" i="6" s="1"/>
  <c r="T66" i="5"/>
  <c r="U66" i="5" s="1"/>
  <c r="V66" i="6" s="1"/>
  <c r="T53" i="3"/>
  <c r="U53" i="3" s="1"/>
  <c r="T67" i="5"/>
  <c r="U67" i="5" s="1"/>
  <c r="V67" i="6" s="1"/>
  <c r="T41" i="5"/>
  <c r="U41" i="5" s="1"/>
  <c r="V41" i="6" s="1"/>
  <c r="T76" i="5"/>
  <c r="U76" i="5" s="1"/>
  <c r="V76" i="6" s="1"/>
  <c r="T31" i="5"/>
  <c r="U31" i="5" s="1"/>
  <c r="V31" i="6" s="1"/>
  <c r="T100" i="3"/>
  <c r="U100" i="3" s="1"/>
  <c r="T26" i="3"/>
  <c r="U26" i="3" s="1"/>
  <c r="T9" i="5"/>
  <c r="U9" i="5" s="1"/>
  <c r="V9" i="6" s="1"/>
  <c r="T40" i="3"/>
  <c r="U40" i="3" s="1"/>
  <c r="T62" i="3"/>
  <c r="U62" i="3" s="1"/>
  <c r="T65" i="5"/>
  <c r="U65" i="5" s="1"/>
  <c r="V65" i="6" s="1"/>
  <c r="T83" i="3"/>
  <c r="U83" i="3" s="1"/>
  <c r="T16" i="3"/>
  <c r="U16" i="3" s="1"/>
  <c r="T64" i="3"/>
  <c r="U64" i="3" s="1"/>
  <c r="T56" i="3"/>
  <c r="U56" i="3" s="1"/>
  <c r="T61" i="3"/>
  <c r="U61" i="3" s="1"/>
  <c r="T80" i="3"/>
  <c r="U80" i="3" s="1"/>
  <c r="T90" i="5"/>
  <c r="U90" i="5" s="1"/>
  <c r="V90" i="6" s="1"/>
  <c r="T20" i="5"/>
  <c r="U20" i="5" s="1"/>
  <c r="V20" i="6" s="1"/>
  <c r="T33" i="3"/>
  <c r="U33" i="3" s="1"/>
  <c r="T93" i="3"/>
  <c r="U93" i="3" s="1"/>
  <c r="T21" i="5"/>
  <c r="U21" i="5" s="1"/>
  <c r="V21" i="6" s="1"/>
  <c r="T58" i="3"/>
  <c r="U58" i="3" s="1"/>
  <c r="T98" i="5"/>
  <c r="U98" i="5" s="1"/>
  <c r="V98" i="6" s="1"/>
  <c r="T60" i="3"/>
  <c r="U60" i="3" s="1"/>
  <c r="T92" i="3"/>
  <c r="U92" i="3" s="1"/>
  <c r="T72" i="3"/>
  <c r="U72" i="3" s="1"/>
  <c r="T78" i="3"/>
  <c r="U78" i="3" s="1"/>
  <c r="T46" i="3"/>
  <c r="U46" i="3" s="1"/>
  <c r="T14" i="3"/>
  <c r="U14" i="3" s="1"/>
  <c r="T20" i="3"/>
  <c r="U20" i="3" s="1"/>
  <c r="T87" i="3"/>
  <c r="U87" i="3" s="1"/>
  <c r="T51" i="3"/>
  <c r="U51" i="3" s="1"/>
  <c r="T85" i="3"/>
  <c r="U85" i="3" s="1"/>
  <c r="T29" i="3"/>
  <c r="U29" i="3" s="1"/>
  <c r="T70" i="3"/>
  <c r="U70" i="3" s="1"/>
  <c r="T73" i="3"/>
  <c r="U73" i="3" s="1"/>
  <c r="T15" i="3"/>
  <c r="U15" i="3" s="1"/>
  <c r="T48" i="3"/>
  <c r="U48" i="3" s="1"/>
  <c r="U27" i="3"/>
  <c r="T25" i="3"/>
  <c r="U25" i="3" s="1"/>
  <c r="T39" i="3"/>
  <c r="U39" i="3" s="1"/>
  <c r="T17" i="3"/>
  <c r="U17" i="3" s="1"/>
  <c r="T36" i="3"/>
  <c r="U36" i="3" s="1"/>
  <c r="T37" i="3"/>
  <c r="U37" i="3" s="1"/>
  <c r="T88" i="3"/>
  <c r="U88" i="3" s="1"/>
  <c r="T52" i="3"/>
  <c r="U52" i="3" s="1"/>
  <c r="T54" i="3"/>
  <c r="U54" i="3" s="1"/>
  <c r="T95" i="3"/>
  <c r="U95" i="3" s="1"/>
  <c r="T96" i="3"/>
  <c r="U96" i="3" s="1"/>
  <c r="U19" i="3"/>
  <c r="T11" i="3"/>
  <c r="U11" i="3" s="1"/>
  <c r="T8" i="3"/>
  <c r="U8" i="3" s="1"/>
  <c r="T60" i="5"/>
  <c r="U60" i="5" s="1"/>
  <c r="V60" i="6" s="1"/>
  <c r="T18" i="3"/>
  <c r="U18" i="3" s="1"/>
  <c r="T45" i="3"/>
  <c r="U45" i="3" s="1"/>
  <c r="T65" i="3"/>
  <c r="U65" i="3" s="1"/>
  <c r="T71" i="3"/>
  <c r="U71" i="3" s="1"/>
  <c r="T28" i="3"/>
  <c r="U28" i="3" s="1"/>
  <c r="T9" i="3"/>
  <c r="U9" i="3" s="1"/>
  <c r="T12" i="3"/>
  <c r="U12" i="3" s="1"/>
  <c r="T35" i="3"/>
  <c r="U35" i="3" s="1"/>
  <c r="T21" i="3"/>
  <c r="U21" i="3" s="1"/>
  <c r="T41" i="3"/>
  <c r="U41" i="3" s="1"/>
  <c r="T7" i="3"/>
  <c r="U7" i="3" s="1"/>
  <c r="T50" i="3"/>
  <c r="U50" i="3" s="1"/>
  <c r="T30" i="3"/>
  <c r="U30" i="3" s="1"/>
  <c r="T13" i="3"/>
  <c r="U13" i="3" s="1"/>
  <c r="T23" i="3"/>
  <c r="U23" i="3" s="1"/>
  <c r="T47" i="3"/>
  <c r="U47" i="3" s="1"/>
  <c r="T10" i="3"/>
  <c r="U10" i="3" s="1"/>
  <c r="T98" i="3"/>
  <c r="U98" i="3" s="1"/>
  <c r="T38" i="3"/>
  <c r="U38" i="3" s="1"/>
  <c r="T57" i="3"/>
  <c r="U57" i="3" s="1"/>
  <c r="T97" i="3"/>
  <c r="U97" i="3" s="1"/>
  <c r="T86" i="3"/>
  <c r="U86" i="3" s="1"/>
  <c r="T43" i="3"/>
  <c r="U43" i="3" s="1"/>
  <c r="T81" i="3"/>
  <c r="U81" i="3" s="1"/>
  <c r="T42" i="3"/>
  <c r="U42" i="3" s="1"/>
  <c r="T49" i="3"/>
  <c r="U49" i="3" s="1"/>
  <c r="T99" i="3"/>
  <c r="U99" i="3" s="1"/>
  <c r="T69" i="3"/>
  <c r="U69" i="3" s="1"/>
  <c r="T91" i="3"/>
  <c r="U91" i="3" s="1"/>
  <c r="T68" i="3"/>
  <c r="U68" i="3" s="1"/>
  <c r="T82" i="3"/>
  <c r="U82" i="3" s="1"/>
  <c r="T79" i="3"/>
  <c r="U79" i="3" s="1"/>
  <c r="T75" i="3"/>
  <c r="U75" i="3" s="1"/>
  <c r="T90" i="3"/>
  <c r="U90" i="3" s="1"/>
  <c r="T94" i="3"/>
  <c r="U94" i="3" s="1"/>
  <c r="T77" i="3"/>
  <c r="U77" i="3" s="1"/>
  <c r="T32" i="5"/>
  <c r="U32" i="5" s="1"/>
  <c r="V32" i="6" s="1"/>
  <c r="T32" i="3"/>
  <c r="U32" i="3" s="1"/>
  <c r="T84" i="3"/>
  <c r="U84" i="3" s="1"/>
  <c r="T67" i="3"/>
  <c r="U67" i="3" s="1"/>
  <c r="T44" i="3"/>
  <c r="U44" i="3" s="1"/>
  <c r="T76" i="3"/>
  <c r="U76" i="3" s="1"/>
  <c r="T24" i="3"/>
  <c r="U24" i="3" s="1"/>
  <c r="T63" i="3"/>
  <c r="U63" i="3" s="1"/>
  <c r="T22" i="3"/>
  <c r="U22" i="3" s="1"/>
  <c r="T55" i="3"/>
  <c r="U55" i="3" s="1"/>
  <c r="T31" i="3"/>
  <c r="U31" i="3" s="1"/>
  <c r="T66" i="3"/>
  <c r="U66" i="3" s="1"/>
  <c r="T89" i="3"/>
  <c r="U89" i="3" s="1"/>
  <c r="T50" i="5"/>
  <c r="U50" i="5" s="1"/>
  <c r="V50" i="6" s="1"/>
  <c r="T56" i="5"/>
  <c r="U56" i="5" s="1"/>
  <c r="V56" i="6" s="1"/>
  <c r="T7" i="5"/>
  <c r="U7" i="5" s="1"/>
  <c r="V7" i="6" s="1"/>
  <c r="T92" i="5"/>
  <c r="U92" i="5" s="1"/>
  <c r="V92" i="6" s="1"/>
  <c r="T13" i="5"/>
  <c r="U13" i="5" s="1"/>
  <c r="V13" i="6" s="1"/>
  <c r="T91" i="5"/>
  <c r="U91" i="5" s="1"/>
  <c r="V91" i="6" s="1"/>
  <c r="T83" i="5"/>
  <c r="U83" i="5" s="1"/>
  <c r="V83" i="6" s="1"/>
  <c r="T51" i="5"/>
  <c r="U51" i="5" s="1"/>
  <c r="V51" i="6" s="1"/>
  <c r="T34" i="5"/>
  <c r="U34" i="5" s="1"/>
  <c r="V34" i="6" s="1"/>
  <c r="T49" i="5"/>
  <c r="U49" i="5" s="1"/>
  <c r="V49" i="6" s="1"/>
  <c r="T38" i="5"/>
  <c r="U38" i="5" s="1"/>
  <c r="V38" i="6" s="1"/>
  <c r="T82" i="5"/>
  <c r="U82" i="5" s="1"/>
  <c r="V82" i="6" s="1"/>
  <c r="T14" i="5"/>
  <c r="U14" i="5" s="1"/>
  <c r="V14" i="6" s="1"/>
  <c r="T79" i="5"/>
  <c r="U79" i="5" s="1"/>
  <c r="V79" i="6" s="1"/>
  <c r="T85" i="5"/>
  <c r="U85" i="5" s="1"/>
  <c r="V85" i="6" s="1"/>
  <c r="T25" i="5"/>
  <c r="U25" i="5" s="1"/>
  <c r="V25" i="6" s="1"/>
  <c r="T11" i="5"/>
  <c r="U11" i="5" s="1"/>
  <c r="V11" i="6" s="1"/>
  <c r="T70" i="5"/>
  <c r="U70" i="5" s="1"/>
  <c r="V70" i="6" s="1"/>
  <c r="T16" i="5"/>
  <c r="U16" i="5" s="1"/>
  <c r="V16" i="6" s="1"/>
  <c r="T87" i="5"/>
  <c r="U87" i="5" s="1"/>
  <c r="V87" i="6" s="1"/>
  <c r="T44" i="5"/>
  <c r="U44" i="5" s="1"/>
  <c r="V44" i="6" s="1"/>
  <c r="T93" i="5"/>
  <c r="U93" i="5" s="1"/>
  <c r="V93" i="6" s="1"/>
  <c r="T100" i="5"/>
  <c r="U100" i="5" s="1"/>
  <c r="V100" i="6" s="1"/>
  <c r="T43" i="5"/>
  <c r="U43" i="5" s="1"/>
  <c r="V43" i="6" s="1"/>
  <c r="T33" i="5"/>
  <c r="U33" i="5" s="1"/>
  <c r="V33" i="6" s="1"/>
  <c r="U61" i="4"/>
  <c r="T61" i="5"/>
  <c r="U61" i="5" s="1"/>
  <c r="V61" i="6" s="1"/>
  <c r="T71" i="5"/>
  <c r="U71" i="5" s="1"/>
  <c r="V71" i="6" s="1"/>
  <c r="T27" i="5"/>
  <c r="U27" i="5" s="1"/>
  <c r="V27" i="6" s="1"/>
  <c r="T63" i="5"/>
  <c r="U63" i="5" s="1"/>
  <c r="V63" i="6" s="1"/>
  <c r="T88" i="5"/>
  <c r="U88" i="5" s="1"/>
  <c r="V88" i="6" s="1"/>
  <c r="T18" i="5"/>
  <c r="U18" i="5" s="1"/>
  <c r="V18" i="6" s="1"/>
  <c r="T77" i="5"/>
  <c r="U77" i="5" s="1"/>
  <c r="V77" i="6" s="1"/>
  <c r="T89" i="5"/>
  <c r="U89" i="5" s="1"/>
  <c r="V89" i="6" s="1"/>
  <c r="T58" i="5"/>
  <c r="U58" i="5" s="1"/>
  <c r="V58" i="6" s="1"/>
  <c r="T19" i="5"/>
  <c r="U19" i="5" s="1"/>
  <c r="V19" i="6" s="1"/>
  <c r="T64" i="5"/>
  <c r="U64" i="5" s="1"/>
  <c r="V64" i="6" s="1"/>
  <c r="T55" i="5"/>
  <c r="U55" i="5" s="1"/>
  <c r="V55" i="6" s="1"/>
  <c r="T59" i="5"/>
  <c r="U59" i="5" s="1"/>
  <c r="V59" i="6" s="1"/>
  <c r="T45" i="5"/>
  <c r="U45" i="5" s="1"/>
  <c r="V45" i="6" s="1"/>
  <c r="T73" i="5"/>
  <c r="U73" i="5" s="1"/>
  <c r="V73" i="6" s="1"/>
  <c r="T6" i="5"/>
  <c r="U6" i="5" s="1"/>
  <c r="V6" i="6" s="1"/>
  <c r="T97" i="5"/>
  <c r="U97" i="5" s="1"/>
  <c r="V97" i="6" s="1"/>
  <c r="T30" i="5"/>
  <c r="U30" i="5" s="1"/>
  <c r="V30" i="6" s="1"/>
  <c r="T69" i="5"/>
  <c r="U69" i="5" s="1"/>
  <c r="V69" i="6" s="1"/>
  <c r="T40" i="5"/>
  <c r="U40" i="5" s="1"/>
  <c r="V40" i="6" s="1"/>
  <c r="T39" i="5"/>
  <c r="U39" i="5" s="1"/>
  <c r="V39" i="6" s="1"/>
  <c r="T24" i="5"/>
  <c r="U24" i="5" s="1"/>
  <c r="V24" i="6" s="1"/>
  <c r="T62" i="5"/>
  <c r="U62" i="5" s="1"/>
  <c r="V62" i="6" s="1"/>
  <c r="T86" i="5"/>
  <c r="U86" i="5" s="1"/>
  <c r="V86" i="6" s="1"/>
  <c r="T78" i="5"/>
  <c r="U78" i="5" s="1"/>
  <c r="V78" i="6" s="1"/>
  <c r="T47" i="5"/>
  <c r="U47" i="5" s="1"/>
  <c r="V47" i="6" s="1"/>
  <c r="T68" i="5"/>
  <c r="U68" i="5" s="1"/>
  <c r="V68" i="6" s="1"/>
  <c r="T23" i="5"/>
  <c r="U23" i="5" s="1"/>
  <c r="V23" i="6" s="1"/>
  <c r="T46" i="5"/>
  <c r="U46" i="5" s="1"/>
  <c r="V46" i="6" s="1"/>
  <c r="T10" i="5"/>
  <c r="U10" i="5" s="1"/>
  <c r="V10" i="6" s="1"/>
  <c r="T48" i="5"/>
  <c r="U48" i="5" s="1"/>
  <c r="V48" i="6" s="1"/>
  <c r="T81" i="5"/>
  <c r="U81" i="5" s="1"/>
  <c r="V81" i="6" s="1"/>
  <c r="T17" i="5"/>
  <c r="U17" i="5" s="1"/>
  <c r="V17" i="6" s="1"/>
  <c r="T35" i="5"/>
  <c r="U35" i="5" s="1"/>
  <c r="V35" i="6" s="1"/>
  <c r="T80" i="5"/>
  <c r="U80" i="5" s="1"/>
  <c r="V80" i="6" s="1"/>
  <c r="T8" i="5"/>
  <c r="U8" i="5" s="1"/>
  <c r="V8" i="6" s="1"/>
  <c r="T42" i="5"/>
  <c r="U42" i="5" s="1"/>
  <c r="V42" i="6" s="1"/>
  <c r="T26" i="5"/>
  <c r="U26" i="5" s="1"/>
  <c r="V26" i="6" s="1"/>
  <c r="T36" i="5"/>
  <c r="U36" i="5" s="1"/>
  <c r="V36" i="6" s="1"/>
  <c r="T84" i="5"/>
  <c r="U84" i="5" s="1"/>
  <c r="V84" i="6" s="1"/>
  <c r="T75" i="5"/>
  <c r="U75" i="5" s="1"/>
  <c r="V75" i="6" s="1"/>
  <c r="T74" i="5"/>
  <c r="U74" i="5" s="1"/>
  <c r="V74" i="6" s="1"/>
  <c r="T95" i="5"/>
  <c r="U95" i="5" s="1"/>
  <c r="V95" i="6" s="1"/>
  <c r="T53" i="5"/>
  <c r="U53" i="5" s="1"/>
  <c r="V53" i="6" s="1"/>
  <c r="T72" i="5"/>
  <c r="U72" i="5" s="1"/>
  <c r="V72" i="6" s="1"/>
  <c r="T99" i="5"/>
  <c r="U99" i="5" s="1"/>
  <c r="V99" i="6" s="1"/>
  <c r="U68" i="4"/>
  <c r="U45" i="4"/>
  <c r="U26" i="4"/>
  <c r="U16" i="4"/>
  <c r="U100" i="4"/>
  <c r="U10" i="4"/>
  <c r="U69" i="4"/>
  <c r="U59" i="4"/>
  <c r="U86" i="4"/>
  <c r="U72" i="4"/>
  <c r="U80" i="4"/>
  <c r="U84" i="4"/>
  <c r="U34" i="4"/>
  <c r="U62" i="4"/>
  <c r="U63" i="4"/>
  <c r="U49" i="4"/>
  <c r="U27" i="4"/>
  <c r="U91" i="4"/>
  <c r="U74" i="4"/>
  <c r="U40" i="4"/>
  <c r="U13" i="4"/>
  <c r="V13" i="4" s="1"/>
  <c r="U38" i="4"/>
  <c r="U78" i="4"/>
  <c r="U44" i="4"/>
  <c r="U64" i="4"/>
  <c r="U79" i="4"/>
  <c r="U6" i="4"/>
  <c r="U53" i="4"/>
  <c r="U31" i="4"/>
  <c r="U99" i="4"/>
  <c r="U19" i="4"/>
  <c r="U66" i="4"/>
  <c r="U22" i="4"/>
  <c r="U14" i="4"/>
  <c r="U7" i="4"/>
  <c r="V7" i="4" s="1"/>
  <c r="U43" i="4"/>
  <c r="U93" i="4"/>
  <c r="U56" i="4"/>
  <c r="U42" i="4"/>
  <c r="U18" i="4"/>
  <c r="U29" i="4"/>
  <c r="V29" i="4" s="1"/>
  <c r="U65" i="4"/>
  <c r="U98" i="4"/>
  <c r="U57" i="4"/>
  <c r="U50" i="4"/>
  <c r="U67" i="4"/>
  <c r="U83" i="4"/>
  <c r="V83" i="4" s="1"/>
  <c r="U20" i="4"/>
  <c r="U28" i="4"/>
  <c r="V28" i="4" s="1"/>
  <c r="U94" i="4"/>
  <c r="U54" i="4"/>
  <c r="U96" i="4"/>
  <c r="U76" i="4"/>
  <c r="V76" i="4" s="1"/>
  <c r="U25" i="4"/>
  <c r="U37" i="4"/>
  <c r="V37" i="4" s="1"/>
  <c r="U33" i="4"/>
  <c r="U60" i="4"/>
  <c r="U52" i="4"/>
  <c r="U21" i="4"/>
  <c r="U77" i="4"/>
  <c r="U12" i="4"/>
  <c r="U90" i="4"/>
  <c r="U9" i="4"/>
  <c r="U15" i="4"/>
  <c r="U41" i="4"/>
  <c r="V18" i="4" l="1"/>
  <c r="V54" i="4"/>
  <c r="V42" i="4"/>
  <c r="V42" i="3" s="1"/>
  <c r="V57" i="4"/>
  <c r="V21" i="4"/>
  <c r="W21" i="4" s="1"/>
  <c r="V56" i="4"/>
  <c r="W56" i="4" s="1"/>
  <c r="V96" i="4"/>
  <c r="V9" i="4"/>
  <c r="V12" i="4"/>
  <c r="V12" i="5" s="1"/>
  <c r="W12" i="5" s="1"/>
  <c r="V52" i="4"/>
  <c r="V79" i="4"/>
  <c r="V91" i="4"/>
  <c r="V66" i="4"/>
  <c r="W66" i="4" s="1"/>
  <c r="V90" i="4"/>
  <c r="V90" i="3" s="1"/>
  <c r="V67" i="4"/>
  <c r="V67" i="3" s="1"/>
  <c r="V15" i="4"/>
  <c r="V78" i="4"/>
  <c r="V31" i="4"/>
  <c r="V31" i="5" s="1"/>
  <c r="W31" i="5" s="1"/>
  <c r="V22" i="4"/>
  <c r="V22" i="3" s="1"/>
  <c r="V94" i="4"/>
  <c r="V94" i="5" s="1"/>
  <c r="W94" i="5" s="1"/>
  <c r="V64" i="4"/>
  <c r="V64" i="3" s="1"/>
  <c r="V27" i="4"/>
  <c r="V68" i="4"/>
  <c r="W68" i="4" s="1"/>
  <c r="V49" i="4"/>
  <c r="V14" i="4"/>
  <c r="V41" i="4"/>
  <c r="V41" i="5" s="1"/>
  <c r="W41" i="5" s="1"/>
  <c r="V20" i="4"/>
  <c r="V20" i="5" s="1"/>
  <c r="W20" i="5" s="1"/>
  <c r="V74" i="4"/>
  <c r="V65" i="4"/>
  <c r="V45" i="4"/>
  <c r="W45" i="4" s="1"/>
  <c r="V19" i="4"/>
  <c r="V25" i="4"/>
  <c r="V99" i="4"/>
  <c r="W99" i="4" s="1"/>
  <c r="V93" i="4"/>
  <c r="V34" i="4"/>
  <c r="V34" i="5" s="1"/>
  <c r="W34" i="5" s="1"/>
  <c r="V50" i="4"/>
  <c r="W50" i="4" s="1"/>
  <c r="V43" i="4"/>
  <c r="V10" i="4"/>
  <c r="W10" i="4" s="1"/>
  <c r="V98" i="4"/>
  <c r="V26" i="4"/>
  <c r="V26" i="5" s="1"/>
  <c r="W26" i="5" s="1"/>
  <c r="V100" i="4"/>
  <c r="W100" i="4" s="1"/>
  <c r="V38" i="4"/>
  <c r="W38" i="4" s="1"/>
  <c r="V16" i="4"/>
  <c r="W16" i="4" s="1"/>
  <c r="V61" i="4"/>
  <c r="W61" i="4" s="1"/>
  <c r="V72" i="4"/>
  <c r="V86" i="4"/>
  <c r="W86" i="4" s="1"/>
  <c r="V60" i="4"/>
  <c r="V59" i="4"/>
  <c r="W59" i="4" s="1"/>
  <c r="V51" i="4"/>
  <c r="V33" i="4"/>
  <c r="V44" i="4"/>
  <c r="V55" i="4"/>
  <c r="W55" i="4" s="1"/>
  <c r="V58" i="4"/>
  <c r="W58" i="4" s="1"/>
  <c r="V73" i="4"/>
  <c r="V63" i="4"/>
  <c r="W63" i="4" s="1"/>
  <c r="V69" i="4"/>
  <c r="V11" i="4"/>
  <c r="V11" i="5" s="1"/>
  <c r="W11" i="5" s="1"/>
  <c r="V89" i="4"/>
  <c r="V46" i="4"/>
  <c r="W46" i="4" s="1"/>
  <c r="V62" i="4"/>
  <c r="W62" i="4" s="1"/>
  <c r="V39" i="4"/>
  <c r="V24" i="4"/>
  <c r="V24" i="5" s="1"/>
  <c r="W24" i="5" s="1"/>
  <c r="V95" i="4"/>
  <c r="V48" i="4"/>
  <c r="W48" i="4" s="1"/>
  <c r="V30" i="4"/>
  <c r="W30" i="4" s="1"/>
  <c r="V81" i="4"/>
  <c r="V77" i="4"/>
  <c r="V53" i="4"/>
  <c r="W53" i="4" s="1"/>
  <c r="V40" i="4"/>
  <c r="W40" i="4" s="1"/>
  <c r="V84" i="4"/>
  <c r="V88" i="4"/>
  <c r="V88" i="5" s="1"/>
  <c r="W88" i="5" s="1"/>
  <c r="V85" i="4"/>
  <c r="V23" i="4"/>
  <c r="V87" i="4"/>
  <c r="V6" i="4"/>
  <c r="V80" i="4"/>
  <c r="W80" i="4" s="1"/>
  <c r="V32" i="4"/>
  <c r="W32" i="4" s="1"/>
  <c r="V92" i="4"/>
  <c r="W92" i="4" s="1"/>
  <c r="V17" i="4"/>
  <c r="W17" i="4" s="1"/>
  <c r="V47" i="4"/>
  <c r="V8" i="4"/>
  <c r="V82" i="4"/>
  <c r="V36" i="4"/>
  <c r="W36" i="4" s="1"/>
  <c r="V35" i="4"/>
  <c r="V75" i="4"/>
  <c r="V97" i="4"/>
  <c r="W97" i="4" s="1"/>
  <c r="V71" i="4"/>
  <c r="W71" i="4" s="1"/>
  <c r="V70" i="4"/>
  <c r="W15" i="6"/>
  <c r="W57" i="6"/>
  <c r="W52" i="6"/>
  <c r="W37" i="4"/>
  <c r="W76" i="4"/>
  <c r="W36" i="6"/>
  <c r="W8" i="6"/>
  <c r="W35" i="6"/>
  <c r="T5" i="3"/>
  <c r="U5" i="3" s="1"/>
  <c r="W75" i="6"/>
  <c r="W89" i="6"/>
  <c r="W55" i="6"/>
  <c r="W47" i="6"/>
  <c r="W23" i="6"/>
  <c r="W82" i="6"/>
  <c r="W95" i="6"/>
  <c r="W46" i="6"/>
  <c r="W94" i="6"/>
  <c r="W37" i="6"/>
  <c r="W54" i="6"/>
  <c r="W12" i="6"/>
  <c r="W96" i="6"/>
  <c r="S4" i="4"/>
  <c r="W13" i="4"/>
  <c r="W64" i="6"/>
  <c r="W44" i="6"/>
  <c r="W66" i="6"/>
  <c r="W80" i="6"/>
  <c r="W13" i="6"/>
  <c r="W72" i="6"/>
  <c r="W71" i="6"/>
  <c r="W87" i="6"/>
  <c r="W22" i="6"/>
  <c r="W63" i="6"/>
  <c r="W40" i="6"/>
  <c r="W69" i="6"/>
  <c r="W17" i="6"/>
  <c r="W58" i="6"/>
  <c r="W38" i="6"/>
  <c r="W21" i="6"/>
  <c r="W19" i="6"/>
  <c r="W98" i="6"/>
  <c r="W97" i="6"/>
  <c r="W86" i="6"/>
  <c r="W49" i="6"/>
  <c r="W31" i="6"/>
  <c r="W74" i="6"/>
  <c r="W61" i="6"/>
  <c r="W62" i="6"/>
  <c r="W73" i="6"/>
  <c r="W11" i="6"/>
  <c r="W34" i="6"/>
  <c r="W76" i="6"/>
  <c r="W53" i="6"/>
  <c r="W79" i="6"/>
  <c r="W99" i="6"/>
  <c r="W26" i="6"/>
  <c r="W10" i="6"/>
  <c r="W24" i="6"/>
  <c r="W45" i="6"/>
  <c r="W20" i="6"/>
  <c r="W41" i="6"/>
  <c r="W27" i="6"/>
  <c r="W65" i="6"/>
  <c r="W6" i="6"/>
  <c r="W9" i="6"/>
  <c r="W91" i="6"/>
  <c r="W42" i="6"/>
  <c r="W59" i="6"/>
  <c r="W88" i="6"/>
  <c r="W90" i="6"/>
  <c r="W67" i="6"/>
  <c r="W68" i="6"/>
  <c r="W50" i="6"/>
  <c r="W100" i="6"/>
  <c r="S4" i="6"/>
  <c r="R4" i="5"/>
  <c r="R4" i="3"/>
  <c r="S4" i="3" s="1"/>
  <c r="V28" i="5"/>
  <c r="W28" i="5" s="1"/>
  <c r="W29" i="4"/>
  <c r="T5" i="5"/>
  <c r="U5" i="5" s="1"/>
  <c r="V5" i="6" s="1"/>
  <c r="W51" i="6"/>
  <c r="W60" i="6"/>
  <c r="W30" i="6"/>
  <c r="W84" i="6"/>
  <c r="W18" i="6"/>
  <c r="W78" i="6"/>
  <c r="W25" i="6"/>
  <c r="W43" i="6"/>
  <c r="W77" i="6"/>
  <c r="W39" i="6"/>
  <c r="W48" i="6"/>
  <c r="W33" i="6"/>
  <c r="W32" i="6"/>
  <c r="W81" i="6"/>
  <c r="W93" i="6"/>
  <c r="W83" i="6"/>
  <c r="W92" i="6"/>
  <c r="W16" i="6"/>
  <c r="W7" i="6"/>
  <c r="W85" i="6"/>
  <c r="W56" i="6"/>
  <c r="W70" i="6"/>
  <c r="W14" i="6"/>
  <c r="V5" i="4" l="1"/>
  <c r="W5" i="4" s="1"/>
  <c r="S3" i="4"/>
  <c r="W5" i="6"/>
  <c r="V54" i="5"/>
  <c r="W54" i="5" s="1"/>
  <c r="V96" i="5"/>
  <c r="W96" i="5" s="1"/>
  <c r="V47" i="3"/>
  <c r="W47" i="3" s="1"/>
  <c r="V6" i="5"/>
  <c r="W6" i="5" s="1"/>
  <c r="V19" i="3"/>
  <c r="W19" i="3" s="1"/>
  <c r="V72" i="3"/>
  <c r="W72" i="3" s="1"/>
  <c r="V98" i="3"/>
  <c r="W98" i="3" s="1"/>
  <c r="V23" i="5"/>
  <c r="W23" i="5" s="1"/>
  <c r="V35" i="5"/>
  <c r="W35" i="5" s="1"/>
  <c r="V82" i="3"/>
  <c r="W82" i="3" s="1"/>
  <c r="V91" i="5"/>
  <c r="W91" i="5" s="1"/>
  <c r="V74" i="5"/>
  <c r="W74" i="5" s="1"/>
  <c r="V75" i="5"/>
  <c r="W75" i="5" s="1"/>
  <c r="V9" i="5"/>
  <c r="W9" i="5" s="1"/>
  <c r="V65" i="5"/>
  <c r="W65" i="5" s="1"/>
  <c r="S3" i="6"/>
  <c r="S3" i="3"/>
  <c r="S4" i="5"/>
  <c r="T4" i="6" s="1"/>
  <c r="V92" i="3"/>
  <c r="W92" i="3" s="1"/>
  <c r="V51" i="5"/>
  <c r="W51" i="5" s="1"/>
  <c r="V48" i="3"/>
  <c r="W48" i="3" s="1"/>
  <c r="V60" i="5"/>
  <c r="W60" i="5" s="1"/>
  <c r="V85" i="3"/>
  <c r="W85" i="3" s="1"/>
  <c r="V32" i="3"/>
  <c r="W32" i="3" s="1"/>
  <c r="V14" i="3"/>
  <c r="W14" i="3" s="1"/>
  <c r="V20" i="3"/>
  <c r="W20" i="3" s="1"/>
  <c r="V17" i="3"/>
  <c r="W17" i="3" s="1"/>
  <c r="V70" i="3"/>
  <c r="W70" i="3" s="1"/>
  <c r="V93" i="3"/>
  <c r="W93" i="3" s="1"/>
  <c r="V46" i="3"/>
  <c r="W46" i="3" s="1"/>
  <c r="V84" i="3"/>
  <c r="W84" i="3" s="1"/>
  <c r="V51" i="3"/>
  <c r="W51" i="3" s="1"/>
  <c r="V61" i="3"/>
  <c r="W61" i="3" s="1"/>
  <c r="V54" i="3"/>
  <c r="W54" i="3" s="1"/>
  <c r="V40" i="3"/>
  <c r="W40" i="3" s="1"/>
  <c r="V9" i="3"/>
  <c r="W9" i="3" s="1"/>
  <c r="V81" i="5"/>
  <c r="W81" i="5" s="1"/>
  <c r="V81" i="3"/>
  <c r="W81" i="3" s="1"/>
  <c r="V39" i="3"/>
  <c r="W39" i="3" s="1"/>
  <c r="V78" i="3"/>
  <c r="W78" i="3" s="1"/>
  <c r="V68" i="3"/>
  <c r="W68" i="3" s="1"/>
  <c r="V13" i="3"/>
  <c r="W13" i="3" s="1"/>
  <c r="V96" i="3"/>
  <c r="W96" i="3" s="1"/>
  <c r="V60" i="3"/>
  <c r="W60" i="3" s="1"/>
  <c r="V56" i="5"/>
  <c r="W56" i="5" s="1"/>
  <c r="V56" i="3"/>
  <c r="W56" i="3" s="1"/>
  <c r="V77" i="3"/>
  <c r="W77" i="3" s="1"/>
  <c r="V18" i="3"/>
  <c r="W18" i="3" s="1"/>
  <c r="V30" i="3"/>
  <c r="W30" i="3" s="1"/>
  <c r="V69" i="3"/>
  <c r="W69" i="3" s="1"/>
  <c r="V35" i="3"/>
  <c r="W35" i="3" s="1"/>
  <c r="V80" i="3"/>
  <c r="W80" i="3" s="1"/>
  <c r="V28" i="3"/>
  <c r="W28" i="3" s="1"/>
  <c r="V89" i="3"/>
  <c r="W89" i="3" s="1"/>
  <c r="V52" i="3"/>
  <c r="W52" i="3" s="1"/>
  <c r="V33" i="5"/>
  <c r="W33" i="5" s="1"/>
  <c r="V33" i="3"/>
  <c r="W33" i="3" s="1"/>
  <c r="W64" i="3"/>
  <c r="V43" i="3"/>
  <c r="W43" i="3" s="1"/>
  <c r="V75" i="3"/>
  <c r="W75" i="3" s="1"/>
  <c r="V74" i="3"/>
  <c r="W74" i="3" s="1"/>
  <c r="V87" i="3"/>
  <c r="W87" i="3" s="1"/>
  <c r="V91" i="3"/>
  <c r="W91" i="3" s="1"/>
  <c r="V31" i="3"/>
  <c r="W31" i="3" s="1"/>
  <c r="V6" i="3"/>
  <c r="W6" i="3" s="1"/>
  <c r="V66" i="3"/>
  <c r="W66" i="3" s="1"/>
  <c r="V65" i="3"/>
  <c r="W65" i="3" s="1"/>
  <c r="V29" i="3"/>
  <c r="W29" i="3" s="1"/>
  <c r="V15" i="3"/>
  <c r="W15" i="3" s="1"/>
  <c r="V12" i="3"/>
  <c r="W12" i="3" s="1"/>
  <c r="V95" i="3"/>
  <c r="W95" i="3" s="1"/>
  <c r="V45" i="3"/>
  <c r="W45" i="3" s="1"/>
  <c r="V44" i="3"/>
  <c r="W44" i="3" s="1"/>
  <c r="V11" i="3"/>
  <c r="W11" i="3" s="1"/>
  <c r="V62" i="3"/>
  <c r="W62" i="3" s="1"/>
  <c r="V97" i="3"/>
  <c r="W97" i="3" s="1"/>
  <c r="V7" i="3"/>
  <c r="W7" i="3" s="1"/>
  <c r="V16" i="5"/>
  <c r="W16" i="5" s="1"/>
  <c r="V16" i="3"/>
  <c r="W16" i="3" s="1"/>
  <c r="V34" i="3"/>
  <c r="W34" i="3" s="1"/>
  <c r="V94" i="3"/>
  <c r="W94" i="3" s="1"/>
  <c r="V71" i="3"/>
  <c r="W71" i="3" s="1"/>
  <c r="V76" i="3"/>
  <c r="W76" i="3" s="1"/>
  <c r="V23" i="3"/>
  <c r="W23" i="3" s="1"/>
  <c r="V41" i="3"/>
  <c r="W41" i="3" s="1"/>
  <c r="V10" i="3"/>
  <c r="W10" i="3" s="1"/>
  <c r="V50" i="3"/>
  <c r="W50" i="3" s="1"/>
  <c r="W42" i="3"/>
  <c r="W22" i="3"/>
  <c r="V57" i="5"/>
  <c r="W57" i="5" s="1"/>
  <c r="V57" i="3"/>
  <c r="W57" i="3" s="1"/>
  <c r="W90" i="3"/>
  <c r="V63" i="3"/>
  <c r="W63" i="3" s="1"/>
  <c r="V88" i="3"/>
  <c r="W88" i="3" s="1"/>
  <c r="V38" i="3"/>
  <c r="W38" i="3" s="1"/>
  <c r="V37" i="3"/>
  <c r="W37" i="3" s="1"/>
  <c r="V8" i="3"/>
  <c r="W8" i="3" s="1"/>
  <c r="V73" i="3"/>
  <c r="W73" i="3" s="1"/>
  <c r="V58" i="3"/>
  <c r="W58" i="3" s="1"/>
  <c r="V26" i="3"/>
  <c r="W26" i="3" s="1"/>
  <c r="V86" i="3"/>
  <c r="W86" i="3" s="1"/>
  <c r="V25" i="3"/>
  <c r="W25" i="3" s="1"/>
  <c r="V83" i="5"/>
  <c r="W83" i="5" s="1"/>
  <c r="V83" i="3"/>
  <c r="W83" i="3" s="1"/>
  <c r="V27" i="3"/>
  <c r="W27" i="3" s="1"/>
  <c r="V21" i="3"/>
  <c r="W21" i="3" s="1"/>
  <c r="V49" i="3"/>
  <c r="W49" i="3" s="1"/>
  <c r="V55" i="3"/>
  <c r="W55" i="3" s="1"/>
  <c r="V59" i="3"/>
  <c r="W59" i="3" s="1"/>
  <c r="V100" i="3"/>
  <c r="W100" i="3" s="1"/>
  <c r="V53" i="3"/>
  <c r="W53" i="3" s="1"/>
  <c r="V24" i="3"/>
  <c r="W24" i="3" s="1"/>
  <c r="V79" i="3"/>
  <c r="W79" i="3" s="1"/>
  <c r="V99" i="3"/>
  <c r="W99" i="3" s="1"/>
  <c r="V36" i="3"/>
  <c r="W36" i="3" s="1"/>
  <c r="V92" i="5"/>
  <c r="W92" i="5" s="1"/>
  <c r="V32" i="5"/>
  <c r="W32" i="5" s="1"/>
  <c r="V18" i="5"/>
  <c r="W18" i="5" s="1"/>
  <c r="V52" i="5"/>
  <c r="W52" i="5" s="1"/>
  <c r="V93" i="5"/>
  <c r="W93" i="5" s="1"/>
  <c r="V19" i="5"/>
  <c r="W19" i="5" s="1"/>
  <c r="V70" i="5"/>
  <c r="W70" i="5" s="1"/>
  <c r="V25" i="5"/>
  <c r="W25" i="5" s="1"/>
  <c r="V62" i="5"/>
  <c r="W62" i="5" s="1"/>
  <c r="V10" i="5"/>
  <c r="W10" i="5" s="1"/>
  <c r="V21" i="5"/>
  <c r="W21" i="5" s="1"/>
  <c r="V27" i="5"/>
  <c r="W27" i="5" s="1"/>
  <c r="V100" i="5"/>
  <c r="W100" i="5" s="1"/>
  <c r="V98" i="5"/>
  <c r="W98" i="5" s="1"/>
  <c r="V7" i="5"/>
  <c r="W7" i="5" s="1"/>
  <c r="V15" i="5"/>
  <c r="W15" i="5" s="1"/>
  <c r="V79" i="5"/>
  <c r="W79" i="5" s="1"/>
  <c r="V45" i="5"/>
  <c r="W45" i="5" s="1"/>
  <c r="W67" i="3"/>
  <c r="V67" i="5"/>
  <c r="W67" i="5" s="1"/>
  <c r="V86" i="5"/>
  <c r="W86" i="5" s="1"/>
  <c r="V50" i="5"/>
  <c r="W50" i="5" s="1"/>
  <c r="V71" i="5"/>
  <c r="W71" i="5" s="1"/>
  <c r="V76" i="5"/>
  <c r="W76" i="5" s="1"/>
  <c r="V64" i="5"/>
  <c r="W64" i="5" s="1"/>
  <c r="V78" i="5"/>
  <c r="W78" i="5" s="1"/>
  <c r="V47" i="5"/>
  <c r="W47" i="5" s="1"/>
  <c r="V14" i="5"/>
  <c r="W14" i="5" s="1"/>
  <c r="V97" i="5"/>
  <c r="W97" i="5" s="1"/>
  <c r="V29" i="5"/>
  <c r="W29" i="5" s="1"/>
  <c r="V49" i="5"/>
  <c r="W49" i="5" s="1"/>
  <c r="V68" i="5"/>
  <c r="W68" i="5" s="1"/>
  <c r="V99" i="5"/>
  <c r="W99" i="5" s="1"/>
  <c r="V58" i="5"/>
  <c r="W58" i="5" s="1"/>
  <c r="V69" i="5"/>
  <c r="W69" i="5" s="1"/>
  <c r="V72" i="5"/>
  <c r="W72" i="5" s="1"/>
  <c r="V55" i="5"/>
  <c r="W55" i="5" s="1"/>
  <c r="V80" i="5"/>
  <c r="W80" i="5" s="1"/>
  <c r="V39" i="5"/>
  <c r="W39" i="5" s="1"/>
  <c r="V8" i="5"/>
  <c r="W8" i="5" s="1"/>
  <c r="V95" i="5"/>
  <c r="W95" i="5" s="1"/>
  <c r="V17" i="5"/>
  <c r="W17" i="5" s="1"/>
  <c r="V66" i="5"/>
  <c r="W66" i="5" s="1"/>
  <c r="V73" i="5"/>
  <c r="W73" i="5" s="1"/>
  <c r="V37" i="5"/>
  <c r="W37" i="5" s="1"/>
  <c r="V77" i="5"/>
  <c r="W77" i="5" s="1"/>
  <c r="V36" i="5"/>
  <c r="W36" i="5" s="1"/>
  <c r="V13" i="5"/>
  <c r="W13" i="5" s="1"/>
  <c r="V61" i="5"/>
  <c r="W61" i="5" s="1"/>
  <c r="V84" i="5"/>
  <c r="W84" i="5" s="1"/>
  <c r="V30" i="5"/>
  <c r="W30" i="5" s="1"/>
  <c r="V38" i="5"/>
  <c r="W38" i="5" s="1"/>
  <c r="V85" i="5"/>
  <c r="W85" i="5" s="1"/>
  <c r="V44" i="5"/>
  <c r="W44" i="5" s="1"/>
  <c r="V53" i="5"/>
  <c r="W53" i="5" s="1"/>
  <c r="V87" i="5"/>
  <c r="W87" i="5" s="1"/>
  <c r="V89" i="5"/>
  <c r="W89" i="5" s="1"/>
  <c r="V63" i="5"/>
  <c r="W63" i="5" s="1"/>
  <c r="V42" i="5"/>
  <c r="W42" i="5" s="1"/>
  <c r="V82" i="5"/>
  <c r="W82" i="5" s="1"/>
  <c r="V48" i="5"/>
  <c r="W48" i="5" s="1"/>
  <c r="V59" i="5"/>
  <c r="W59" i="5" s="1"/>
  <c r="V90" i="5"/>
  <c r="W90" i="5" s="1"/>
  <c r="V43" i="5"/>
  <c r="W43" i="5" s="1"/>
  <c r="V22" i="5"/>
  <c r="W22" i="5" s="1"/>
  <c r="V40" i="5"/>
  <c r="W40" i="5" s="1"/>
  <c r="V46" i="5"/>
  <c r="W46" i="5" s="1"/>
  <c r="W72" i="4"/>
  <c r="W39" i="4"/>
  <c r="W42" i="4"/>
  <c r="W22" i="4"/>
  <c r="W69" i="4"/>
  <c r="W73" i="4"/>
  <c r="W49" i="4"/>
  <c r="W89" i="4"/>
  <c r="W67" i="4"/>
  <c r="W98" i="4"/>
  <c r="W82" i="4"/>
  <c r="W90" i="4"/>
  <c r="W84" i="4"/>
  <c r="W14" i="4"/>
  <c r="W47" i="4"/>
  <c r="W85" i="4"/>
  <c r="W70" i="4"/>
  <c r="W64" i="4"/>
  <c r="W95" i="4"/>
  <c r="W15" i="4"/>
  <c r="W23" i="4"/>
  <c r="W91" i="4"/>
  <c r="W87" i="4"/>
  <c r="W78" i="4"/>
  <c r="W31" i="4"/>
  <c r="W35" i="4"/>
  <c r="W27" i="4"/>
  <c r="W52" i="4"/>
  <c r="W6" i="4"/>
  <c r="W74" i="4"/>
  <c r="W44" i="4"/>
  <c r="W19" i="4"/>
  <c r="W79" i="4"/>
  <c r="W51" i="4"/>
  <c r="W81" i="4"/>
  <c r="W24" i="4"/>
  <c r="W88" i="4"/>
  <c r="W26" i="4"/>
  <c r="W34" i="4"/>
  <c r="W11" i="4"/>
  <c r="W75" i="4"/>
  <c r="W7" i="4"/>
  <c r="W43" i="4"/>
  <c r="W93" i="4"/>
  <c r="W77" i="4"/>
  <c r="W8" i="4"/>
  <c r="W18" i="4"/>
  <c r="W28" i="4"/>
  <c r="W20" i="4"/>
  <c r="W33" i="4"/>
  <c r="W94" i="4"/>
  <c r="W65" i="4"/>
  <c r="W54" i="4"/>
  <c r="W60" i="4"/>
  <c r="W83" i="4"/>
  <c r="W12" i="4"/>
  <c r="W96" i="4"/>
  <c r="W41" i="4"/>
  <c r="W9" i="4"/>
  <c r="W25" i="4"/>
  <c r="W57" i="4"/>
  <c r="T4" i="4" l="1"/>
  <c r="S3" i="5"/>
  <c r="V5" i="3"/>
  <c r="V5" i="5"/>
  <c r="W5" i="5" s="1"/>
  <c r="U4" i="4" l="1"/>
  <c r="T4" i="5"/>
  <c r="U4" i="6"/>
  <c r="T4" i="3"/>
  <c r="U4" i="3" s="1"/>
  <c r="W5" i="3"/>
  <c r="U3" i="4" l="1"/>
  <c r="U3" i="6"/>
  <c r="U3" i="3"/>
  <c r="U4" i="5"/>
  <c r="V4" i="6" s="1"/>
  <c r="V4" i="4" l="1"/>
  <c r="U3" i="5"/>
  <c r="W4" i="4" l="1"/>
  <c r="W3" i="4" s="1"/>
  <c r="V4" i="5"/>
  <c r="W4" i="6"/>
  <c r="V4" i="3"/>
  <c r="W4" i="3" s="1"/>
  <c r="W3" i="3" s="1"/>
  <c r="W2" i="6" l="1"/>
  <c r="W3" i="6"/>
  <c r="W4" i="5"/>
  <c r="D1601" i="4"/>
  <c r="W3" i="5" l="1"/>
  <c r="W2" i="5"/>
  <c r="E101" i="5"/>
  <c r="F101" i="6" l="1"/>
  <c r="G101" i="6" s="1"/>
  <c r="F101" i="4"/>
  <c r="G101" i="4" s="1"/>
  <c r="F101" i="5" l="1"/>
  <c r="D2" i="5"/>
  <c r="D1601" i="6"/>
  <c r="E102" i="5"/>
  <c r="F102" i="6" l="1"/>
  <c r="G102" i="6" s="1"/>
  <c r="F102" i="4"/>
  <c r="G102" i="4" s="1"/>
  <c r="D1602" i="6"/>
  <c r="F1604" i="6"/>
  <c r="D101" i="3"/>
  <c r="C19" i="7"/>
  <c r="F2" i="6" l="1"/>
  <c r="F2" i="4"/>
  <c r="F1601" i="4"/>
  <c r="F102" i="5"/>
  <c r="G102" i="5" s="1"/>
  <c r="H102" i="6" s="1"/>
  <c r="D102" i="3"/>
  <c r="E102" i="3" s="1"/>
  <c r="D19" i="7"/>
  <c r="E101" i="3"/>
  <c r="F104" i="3"/>
  <c r="G104" i="3" s="1"/>
  <c r="G104" i="5"/>
  <c r="H104" i="6" l="1"/>
  <c r="I104" i="6" s="1"/>
  <c r="H104" i="4"/>
  <c r="I104" i="4" s="1"/>
  <c r="H102" i="4"/>
  <c r="I102" i="4" s="1"/>
  <c r="I102" i="6"/>
  <c r="D2" i="3"/>
  <c r="H102" i="5" l="1"/>
  <c r="I102" i="5" s="1"/>
  <c r="J102" i="6" s="1"/>
  <c r="H104" i="5"/>
  <c r="J102" i="4" l="1"/>
  <c r="K102" i="6"/>
  <c r="K102" i="4" l="1"/>
  <c r="J102" i="5"/>
  <c r="K102" i="5" s="1"/>
  <c r="L102" i="6" s="1"/>
  <c r="L102" i="4" l="1"/>
  <c r="M102" i="4" s="1"/>
  <c r="M102" i="6"/>
  <c r="L102" i="5" l="1"/>
  <c r="M102" i="5" s="1"/>
  <c r="N102" i="6" s="1"/>
  <c r="N102" i="4" l="1"/>
  <c r="O102" i="4" s="1"/>
  <c r="O102" i="6"/>
  <c r="N102" i="5" l="1"/>
  <c r="O102" i="5" s="1"/>
  <c r="P102" i="6" s="1"/>
  <c r="P102" i="4" l="1"/>
  <c r="Q102" i="4" s="1"/>
  <c r="Q102" i="6"/>
  <c r="P102" i="5" l="1"/>
  <c r="Q102" i="5" s="1"/>
  <c r="R102" i="6" s="1"/>
  <c r="R102" i="4" l="1"/>
  <c r="S102" i="4" s="1"/>
  <c r="S102" i="6"/>
  <c r="R102" i="5" l="1"/>
  <c r="S102" i="5" s="1"/>
  <c r="T102" i="4" s="1"/>
  <c r="F2" i="5"/>
  <c r="F1601" i="6"/>
  <c r="G101" i="5"/>
  <c r="H101" i="6" l="1"/>
  <c r="I101" i="6" s="1"/>
  <c r="H101" i="4"/>
  <c r="I101" i="4" s="1"/>
  <c r="T102" i="6"/>
  <c r="U102" i="6" s="1"/>
  <c r="F101" i="3"/>
  <c r="G101" i="3" s="1"/>
  <c r="F1602" i="6"/>
  <c r="U102" i="4"/>
  <c r="C20" i="7"/>
  <c r="H2" i="4" l="1"/>
  <c r="H1601" i="4"/>
  <c r="F102" i="3"/>
  <c r="D20" i="7"/>
  <c r="H2" i="6"/>
  <c r="H1604" i="6"/>
  <c r="H104" i="3" s="1"/>
  <c r="I104" i="3" s="1"/>
  <c r="T102" i="5"/>
  <c r="U102" i="5" s="1"/>
  <c r="V102" i="6" s="1"/>
  <c r="H101" i="5"/>
  <c r="I104" i="5"/>
  <c r="V102" i="4" l="1"/>
  <c r="W102" i="4" s="1"/>
  <c r="J104" i="6"/>
  <c r="K104" i="6" s="1"/>
  <c r="J104" i="4"/>
  <c r="K104" i="4" s="1"/>
  <c r="G102" i="3"/>
  <c r="F2" i="3"/>
  <c r="W102" i="6"/>
  <c r="H2" i="5"/>
  <c r="H1601" i="6"/>
  <c r="I101" i="5"/>
  <c r="J101" i="6" l="1"/>
  <c r="K101" i="6" s="1"/>
  <c r="J101" i="4"/>
  <c r="K101" i="4" s="1"/>
  <c r="C21" i="7"/>
  <c r="H1602" i="6"/>
  <c r="V102" i="5"/>
  <c r="W102" i="5" s="1"/>
  <c r="J104" i="5"/>
  <c r="H101" i="3"/>
  <c r="J2" i="4" l="1"/>
  <c r="J1601" i="4"/>
  <c r="D21" i="7"/>
  <c r="H102" i="3"/>
  <c r="I102" i="3" s="1"/>
  <c r="J101" i="5"/>
  <c r="J1604" i="6"/>
  <c r="J2" i="6"/>
  <c r="I101" i="3"/>
  <c r="H2" i="3" l="1"/>
  <c r="J104" i="3"/>
  <c r="K104" i="3" s="1"/>
  <c r="K104" i="5"/>
  <c r="L104" i="6" l="1"/>
  <c r="M104" i="6" s="1"/>
  <c r="L104" i="4"/>
  <c r="M104" i="4" s="1"/>
  <c r="J2" i="5"/>
  <c r="J1601" i="6"/>
  <c r="K101" i="5"/>
  <c r="L101" i="6" l="1"/>
  <c r="M101" i="6" s="1"/>
  <c r="L101" i="4"/>
  <c r="J101" i="3"/>
  <c r="K101" i="3" s="1"/>
  <c r="J1602" i="6"/>
  <c r="L104" i="5"/>
  <c r="C22" i="7"/>
  <c r="L1604" i="6" l="1"/>
  <c r="L104" i="3" s="1"/>
  <c r="M104" i="3" s="1"/>
  <c r="L2" i="6"/>
  <c r="D22" i="7"/>
  <c r="J102" i="3"/>
  <c r="L101" i="5"/>
  <c r="L1601" i="4"/>
  <c r="M101" i="4"/>
  <c r="L2" i="4"/>
  <c r="M104" i="5"/>
  <c r="N104" i="6" l="1"/>
  <c r="O104" i="6" s="1"/>
  <c r="N104" i="4"/>
  <c r="O104" i="4" s="1"/>
  <c r="K102" i="3"/>
  <c r="J2" i="3"/>
  <c r="L2" i="5"/>
  <c r="L1601" i="6"/>
  <c r="M101" i="5"/>
  <c r="N101" i="6" s="1"/>
  <c r="N101" i="4" l="1"/>
  <c r="O101" i="4" s="1"/>
  <c r="O101" i="6"/>
  <c r="C23" i="7"/>
  <c r="L1602" i="6"/>
  <c r="N104" i="5"/>
  <c r="N2" i="6"/>
  <c r="L101" i="3"/>
  <c r="N1601" i="4" l="1"/>
  <c r="N1604" i="6"/>
  <c r="N104" i="3" s="1"/>
  <c r="O104" i="3" s="1"/>
  <c r="D23" i="7"/>
  <c r="L102" i="3"/>
  <c r="M102" i="3" s="1"/>
  <c r="N2" i="4"/>
  <c r="N101" i="5"/>
  <c r="O104" i="5"/>
  <c r="M101" i="3"/>
  <c r="P104" i="6" l="1"/>
  <c r="Q104" i="6" s="1"/>
  <c r="P104" i="4"/>
  <c r="Q104" i="4" s="1"/>
  <c r="L2" i="3"/>
  <c r="N2" i="5"/>
  <c r="N1601" i="6"/>
  <c r="O101" i="5"/>
  <c r="P101" i="6" l="1"/>
  <c r="P2" i="6" s="1"/>
  <c r="P101" i="4"/>
  <c r="Q101" i="4" s="1"/>
  <c r="C24" i="7"/>
  <c r="N1602" i="6"/>
  <c r="P104" i="5"/>
  <c r="Q104" i="5" s="1"/>
  <c r="R104" i="6" s="1"/>
  <c r="N101" i="3"/>
  <c r="R104" i="4" l="1"/>
  <c r="S104" i="4" s="1"/>
  <c r="P2" i="4"/>
  <c r="P1601" i="4"/>
  <c r="D24" i="7"/>
  <c r="N102" i="3"/>
  <c r="O102" i="3" s="1"/>
  <c r="S104" i="6"/>
  <c r="Q101" i="6"/>
  <c r="P1604" i="6"/>
  <c r="P104" i="3" s="1"/>
  <c r="Q104" i="3" s="1"/>
  <c r="P101" i="5"/>
  <c r="Q101" i="5" s="1"/>
  <c r="R101" i="4" s="1"/>
  <c r="O101" i="3"/>
  <c r="R101" i="6" l="1"/>
  <c r="S101" i="6" s="1"/>
  <c r="N2" i="3"/>
  <c r="P1601" i="6"/>
  <c r="P2" i="5"/>
  <c r="R104" i="5"/>
  <c r="P101" i="3" l="1"/>
  <c r="Q101" i="3" s="1"/>
  <c r="P1602" i="6"/>
  <c r="R2" i="6"/>
  <c r="R1604" i="6"/>
  <c r="R104" i="3" s="1"/>
  <c r="S104" i="3" s="1"/>
  <c r="C25" i="7"/>
  <c r="R101" i="5"/>
  <c r="R1601" i="4"/>
  <c r="R2" i="4"/>
  <c r="S101" i="4"/>
  <c r="S104" i="5"/>
  <c r="T104" i="6" l="1"/>
  <c r="U104" i="6" s="1"/>
  <c r="T104" i="4"/>
  <c r="U104" i="4" s="1"/>
  <c r="D25" i="7"/>
  <c r="P102" i="3"/>
  <c r="Q102" i="3" s="1"/>
  <c r="S101" i="5"/>
  <c r="T101" i="6" s="1"/>
  <c r="R1601" i="6"/>
  <c r="R2" i="5"/>
  <c r="T101" i="4" l="1"/>
  <c r="P2" i="3"/>
  <c r="U101" i="6"/>
  <c r="C26" i="7"/>
  <c r="R1602" i="6"/>
  <c r="T104" i="5"/>
  <c r="T1604" i="6"/>
  <c r="T2" i="6"/>
  <c r="R101" i="3"/>
  <c r="D26" i="7" l="1"/>
  <c r="R102" i="3"/>
  <c r="S102" i="3" s="1"/>
  <c r="T101" i="5"/>
  <c r="T2" i="4"/>
  <c r="U101" i="4"/>
  <c r="T1601" i="4"/>
  <c r="U104" i="5"/>
  <c r="T104" i="3"/>
  <c r="U104" i="3" s="1"/>
  <c r="S101" i="3"/>
  <c r="V104" i="6" l="1"/>
  <c r="V104" i="4"/>
  <c r="W104" i="4" s="1"/>
  <c r="R2" i="3"/>
  <c r="T2" i="5"/>
  <c r="T1601" i="6"/>
  <c r="U101" i="5"/>
  <c r="V101" i="6" s="1"/>
  <c r="V101" i="4" l="1"/>
  <c r="T101" i="3"/>
  <c r="U101" i="3" s="1"/>
  <c r="T1602" i="6"/>
  <c r="V2" i="4"/>
  <c r="W104" i="6"/>
  <c r="V104" i="5"/>
  <c r="C27" i="7"/>
  <c r="D27" i="7" l="1"/>
  <c r="T102" i="3"/>
  <c r="V101" i="5"/>
  <c r="V1601" i="4"/>
  <c r="X1601" i="4" s="1"/>
  <c r="Q5" i="7" s="1"/>
  <c r="W101" i="4"/>
  <c r="W2" i="4" s="1"/>
  <c r="W101" i="6"/>
  <c r="V1604" i="6"/>
  <c r="V2" i="6"/>
  <c r="U102" i="3" l="1"/>
  <c r="T2" i="3"/>
  <c r="V104" i="3"/>
  <c r="W104" i="3" s="1"/>
  <c r="W104" i="5"/>
  <c r="X1604" i="6"/>
  <c r="P5" i="7" s="1"/>
  <c r="W101" i="5"/>
  <c r="V1601" i="6"/>
  <c r="V2" i="5"/>
  <c r="V101" i="3" l="1"/>
  <c r="W101" i="3" s="1"/>
  <c r="V1602" i="6"/>
  <c r="C28" i="7"/>
  <c r="D28" i="7" l="1"/>
  <c r="V102" i="3"/>
  <c r="W102" i="3" l="1"/>
  <c r="W2" i="3" s="1"/>
  <c r="V2" i="3"/>
</calcChain>
</file>

<file path=xl/sharedStrings.xml><?xml version="1.0" encoding="utf-8"?>
<sst xmlns="http://schemas.openxmlformats.org/spreadsheetml/2006/main" count="1824" uniqueCount="85">
  <si>
    <t>Bank Nr.</t>
  </si>
  <si>
    <t>Deposits</t>
  </si>
  <si>
    <t>Equity</t>
  </si>
  <si>
    <t>Assets</t>
  </si>
  <si>
    <t>Liabilities</t>
  </si>
  <si>
    <t>Bank Name</t>
  </si>
  <si>
    <t>Deutsche Bank</t>
  </si>
  <si>
    <t>DZ Bank</t>
  </si>
  <si>
    <t>KfW</t>
  </si>
  <si>
    <t>Commerzank</t>
  </si>
  <si>
    <t>Unicredit Bank</t>
  </si>
  <si>
    <t>LBBW</t>
  </si>
  <si>
    <t>Bayern LB</t>
  </si>
  <si>
    <t>ING</t>
  </si>
  <si>
    <t>Norddeutsche LB</t>
  </si>
  <si>
    <t>LB Hessen-Thüringen</t>
  </si>
  <si>
    <t>NRW.Bank</t>
  </si>
  <si>
    <t>DekaBank</t>
  </si>
  <si>
    <t>Landwirt. Rentenbank</t>
  </si>
  <si>
    <t>Volkswagen Bank</t>
  </si>
  <si>
    <t>L-Bank</t>
  </si>
  <si>
    <t>Dt. Pfandbriefbank</t>
  </si>
  <si>
    <t>Hamburg Commercial Bank</t>
  </si>
  <si>
    <t>Dt. Apotheker- u. Ärztebank</t>
  </si>
  <si>
    <t>https://www.db.com/ir/de/download/Deutsche_Bank_Geschaeftsbericht_2018.pdf</t>
  </si>
  <si>
    <t>https://www.dzbank.de/content/dzbank_de/de/home/unser_profil/investorrelations/berichte/2018.html</t>
  </si>
  <si>
    <t>Data from 2018</t>
  </si>
  <si>
    <t>in mio €</t>
  </si>
  <si>
    <t>https://www.kfw.de/KfW-Konzern/%C3%9Cber-die-KfW/Berichtsportal/Gesch%C3%A4ftsbericht/Archiv/2018/Zahlen-und-Fakten/</t>
  </si>
  <si>
    <t>liquid Assets</t>
  </si>
  <si>
    <t>https://www.bayernlb.de/internet/media/de/ir/downloads_1/investor_relations_3/finanzberichte/2018_21/Internet_Konzernabschluss_2018.pdf</t>
  </si>
  <si>
    <t>https://www.ing.de/binaries/content/assets/pdf/ueber-uns/presse/publikationen/geschaftsbericht-2018-der-ing-holding-deutschland-gmbh.pdf</t>
  </si>
  <si>
    <t>https://www.bundesanzeiger.de/pub/de/suchergebnis?11</t>
  </si>
  <si>
    <t>https://www.rentenbank.de/dokumente/Geschaeftsbericht-2018-Deutsch.pdf</t>
  </si>
  <si>
    <t>https://www.bundesanzeiger.de/pub/de/suchergebnis?26</t>
  </si>
  <si>
    <t>https://www.pfandbriefbank.com/fileadmin/user_upload/downloads/investor_relations/reports/1903_pbb_GB18_FINAL_de.pdf</t>
  </si>
  <si>
    <t>https://www.apobank.de/dam/jcr:a21ac04d-5727-4dfe-b642-7eb37794cab6/apobank-jahresfinanzbericht-2018.pdf</t>
  </si>
  <si>
    <t>https://www.hcob-bank.de/media/pdf_3/investorrelations/geschaeftsber/2018_4/gb2018/de_hcob_ifrs-konzern_geschaeftsbericht_2018.pdf</t>
  </si>
  <si>
    <t>total Assets/Liabilities</t>
  </si>
  <si>
    <t>Projection</t>
  </si>
  <si>
    <t>Sum</t>
  </si>
  <si>
    <t>year 0</t>
  </si>
  <si>
    <t>bank run</t>
  </si>
  <si>
    <t>shock</t>
  </si>
  <si>
    <t>Liquidity multiplicator</t>
  </si>
  <si>
    <t>Deposit outflow (bankruns, upper limit)</t>
  </si>
  <si>
    <t>Equity bankruptcies</t>
  </si>
  <si>
    <t>liquidity bankruptcies</t>
  </si>
  <si>
    <t>Asset depreciation (lower limit)</t>
  </si>
  <si>
    <t>Asset depreciation (upper limit)</t>
  </si>
  <si>
    <t>Equity multiplicator</t>
  </si>
  <si>
    <t>bankruptcies</t>
  </si>
  <si>
    <t>bailed out</t>
  </si>
  <si>
    <t>max bailouts per year</t>
  </si>
  <si>
    <t>liq bankrupts</t>
  </si>
  <si>
    <t>i</t>
  </si>
  <si>
    <t>sum</t>
  </si>
  <si>
    <t>Sparkasse Tauberfranken</t>
  </si>
  <si>
    <t>Volksbank Main-Tauber</t>
  </si>
  <si>
    <t>Raiffeisenbank Gammesfeld</t>
  </si>
  <si>
    <t>Raiffeisenbank Bütthard-Gaukönigshofen eG</t>
  </si>
  <si>
    <r>
      <t>154453x</t>
    </r>
    <r>
      <rPr>
        <vertAlign val="superscript"/>
        <sz val="11"/>
        <color theme="1"/>
        <rFont val="Calibri"/>
        <family val="2"/>
        <scheme val="minor"/>
      </rPr>
      <t>-1,43</t>
    </r>
  </si>
  <si>
    <t>Eq</t>
  </si>
  <si>
    <r>
      <t>3E+06x</t>
    </r>
    <r>
      <rPr>
        <vertAlign val="superscript"/>
        <sz val="11"/>
        <color theme="1"/>
        <rFont val="Calibri"/>
        <family val="2"/>
        <scheme val="minor"/>
      </rPr>
      <t>-1,389</t>
    </r>
  </si>
  <si>
    <t>total A</t>
  </si>
  <si>
    <r>
      <t>996993x</t>
    </r>
    <r>
      <rPr>
        <vertAlign val="superscript"/>
        <sz val="11"/>
        <color theme="1"/>
        <rFont val="Calibri"/>
        <family val="2"/>
        <scheme val="minor"/>
      </rPr>
      <t>-1,238</t>
    </r>
  </si>
  <si>
    <t>liq A</t>
  </si>
  <si>
    <t>221117x^-1,753</t>
  </si>
  <si>
    <t>221117x-1,753</t>
  </si>
  <si>
    <t>Lq bkrpts</t>
  </si>
  <si>
    <t>Eq bkrpts</t>
  </si>
  <si>
    <t>base case, no bailouts</t>
  </si>
  <si>
    <t>both</t>
  </si>
  <si>
    <t>base case, max 2 bailout</t>
  </si>
  <si>
    <t>Standard dev.</t>
  </si>
  <si>
    <t>base case, max 4 bailout</t>
  </si>
  <si>
    <t>Average bkrpts/year</t>
  </si>
  <si>
    <t>Average bkrpts./year</t>
  </si>
  <si>
    <t>base case, Liq. 100%</t>
  </si>
  <si>
    <t>base case, Liq. 150%</t>
  </si>
  <si>
    <t>base case, Liq. 200%</t>
  </si>
  <si>
    <t>base case, Eq. 100%</t>
  </si>
  <si>
    <t>base case, Eq. 150%</t>
  </si>
  <si>
    <t>base case, Eq. 200%</t>
  </si>
  <si>
    <t>Eq. 150%, Lq. 150%,  max 2 bailouts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</si>
</sst>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#,##0\ &quot;€&quot;"/>
    <numFmt numFmtId="165" formatCode="0.0000"/>
    <numFmt numFmtId="183" formatCode="_-* #,##0\ &quot;€&quot;_-;\-* #,##0\ &quot;€&quot;_-;_-* &quot;-&quot;??\ &quot;€&quot;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horizontal="center"/>
    </xf>
    <xf numFmtId="0" fontId="0" fillId="2" borderId="1" xfId="0" applyFill="1" applyBorder="1"/>
    <xf numFmtId="0" fontId="0" fillId="3" borderId="1" xfId="0" applyFill="1" applyBorder="1"/>
    <xf numFmtId="0" fontId="0" fillId="4" borderId="1" xfId="0" applyFill="1" applyBorder="1"/>
    <xf numFmtId="164" fontId="0" fillId="3" borderId="1" xfId="0" applyNumberFormat="1" applyFill="1" applyBorder="1"/>
    <xf numFmtId="164" fontId="0" fillId="2" borderId="1" xfId="0" applyNumberFormat="1" applyFill="1" applyBorder="1"/>
    <xf numFmtId="164" fontId="0" fillId="4" borderId="1" xfId="0" applyNumberFormat="1" applyFill="1" applyBorder="1"/>
    <xf numFmtId="0" fontId="0" fillId="3" borderId="3" xfId="0" applyFill="1" applyBorder="1" applyAlignment="1">
      <alignment horizontal="center"/>
    </xf>
    <xf numFmtId="0" fontId="0" fillId="5" borderId="1" xfId="0" applyFill="1" applyBorder="1"/>
    <xf numFmtId="0" fontId="0" fillId="0" borderId="0" xfId="0" applyNumberFormat="1"/>
    <xf numFmtId="2" fontId="0" fillId="0" borderId="0" xfId="0" applyNumberFormat="1"/>
    <xf numFmtId="164" fontId="0" fillId="5" borderId="1" xfId="0" applyNumberFormat="1" applyFill="1" applyBorder="1"/>
    <xf numFmtId="164" fontId="0" fillId="0" borderId="0" xfId="0" applyNumberFormat="1"/>
    <xf numFmtId="164" fontId="0" fillId="0" borderId="0" xfId="1" applyNumberFormat="1" applyFont="1"/>
    <xf numFmtId="164" fontId="0" fillId="7" borderId="1" xfId="0" applyNumberFormat="1" applyFill="1" applyBorder="1"/>
    <xf numFmtId="164" fontId="0" fillId="6" borderId="1" xfId="0" applyNumberFormat="1" applyFill="1" applyBorder="1"/>
    <xf numFmtId="0" fontId="0" fillId="2" borderId="3" xfId="0" applyFill="1" applyBorder="1" applyAlignment="1">
      <alignment horizontal="center"/>
    </xf>
    <xf numFmtId="164" fontId="0" fillId="8" borderId="1" xfId="0" applyNumberFormat="1" applyFill="1" applyBorder="1"/>
    <xf numFmtId="0" fontId="0" fillId="8" borderId="1" xfId="0" applyFill="1" applyBorder="1"/>
    <xf numFmtId="0" fontId="0" fillId="8" borderId="3" xfId="0" applyFill="1" applyBorder="1" applyAlignment="1">
      <alignment horizontal="center"/>
    </xf>
    <xf numFmtId="0" fontId="0" fillId="2" borderId="1" xfId="0" applyNumberFormat="1" applyFill="1" applyBorder="1" applyAlignment="1">
      <alignment horizontal="center" vertical="center"/>
    </xf>
    <xf numFmtId="0" fontId="0" fillId="7" borderId="1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8" borderId="1" xfId="0" applyNumberFormat="1" applyFill="1" applyBorder="1" applyAlignment="1">
      <alignment horizontal="center" vertical="center"/>
    </xf>
    <xf numFmtId="0" fontId="0" fillId="8" borderId="1" xfId="0" applyFill="1" applyBorder="1" applyAlignment="1"/>
    <xf numFmtId="0" fontId="0" fillId="8" borderId="2" xfId="0" applyFill="1" applyBorder="1" applyAlignment="1"/>
    <xf numFmtId="0" fontId="0" fillId="8" borderId="6" xfId="0" applyFill="1" applyBorder="1" applyAlignment="1"/>
    <xf numFmtId="0" fontId="0" fillId="2" borderId="1" xfId="0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1" xfId="0" applyFill="1" applyBorder="1" applyAlignment="1"/>
    <xf numFmtId="165" fontId="0" fillId="0" borderId="0" xfId="0" applyNumberFormat="1"/>
    <xf numFmtId="0" fontId="0" fillId="9" borderId="0" xfId="0" applyFill="1"/>
    <xf numFmtId="0" fontId="0" fillId="2" borderId="1" xfId="0" applyNumberFormat="1" applyFill="1" applyBorder="1" applyAlignment="1"/>
    <xf numFmtId="0" fontId="0" fillId="8" borderId="1" xfId="0" applyNumberFormat="1" applyFill="1" applyBorder="1" applyAlignment="1"/>
    <xf numFmtId="0" fontId="0" fillId="2" borderId="1" xfId="0" applyFill="1" applyBorder="1" applyAlignment="1">
      <alignment horizontal="center"/>
    </xf>
    <xf numFmtId="0" fontId="0" fillId="10" borderId="1" xfId="0" applyFill="1" applyBorder="1"/>
    <xf numFmtId="164" fontId="0" fillId="10" borderId="1" xfId="0" applyNumberFormat="1" applyFill="1" applyBorder="1"/>
    <xf numFmtId="183" fontId="0" fillId="0" borderId="0" xfId="1" applyNumberFormat="1" applyFont="1"/>
    <xf numFmtId="183" fontId="0" fillId="2" borderId="1" xfId="1" applyNumberFormat="1" applyFont="1" applyFill="1" applyBorder="1"/>
    <xf numFmtId="183" fontId="0" fillId="4" borderId="1" xfId="1" applyNumberFormat="1" applyFont="1" applyFill="1" applyBorder="1"/>
    <xf numFmtId="0" fontId="0" fillId="0" borderId="0" xfId="0" applyAlignment="1">
      <alignment horizontal="center"/>
    </xf>
    <xf numFmtId="2" fontId="0" fillId="9" borderId="0" xfId="0" applyNumberFormat="1" applyFill="1"/>
    <xf numFmtId="183" fontId="0" fillId="2" borderId="1" xfId="1" applyNumberFormat="1" applyFont="1" applyFill="1" applyBorder="1" applyAlignment="1"/>
    <xf numFmtId="183" fontId="0" fillId="7" borderId="1" xfId="1" applyNumberFormat="1" applyFont="1" applyFill="1" applyBorder="1"/>
    <xf numFmtId="0" fontId="0" fillId="9" borderId="0" xfId="0" applyFill="1" applyAlignment="1">
      <alignment horizontal="center"/>
    </xf>
    <xf numFmtId="0" fontId="0" fillId="9" borderId="0" xfId="0" applyFill="1" applyAlignment="1">
      <alignment horizontal="center" vertical="center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Ex1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1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Ex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Ex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'real life data'!$F$2</c:f>
              <c:strCache>
                <c:ptCount val="1"/>
                <c:pt idx="0">
                  <c:v>total Assets/Liabilities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'real life data'!$B$3:$B$20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'real life data'!$F$3:$F$20</c:f>
              <c:numCache>
                <c:formatCode>#.##0\ "$"</c:formatCode>
                <c:ptCount val="18"/>
                <c:pt idx="0">
                  <c:v>1348137</c:v>
                </c:pt>
                <c:pt idx="1">
                  <c:v>518733</c:v>
                </c:pt>
                <c:pt idx="2">
                  <c:v>485800</c:v>
                </c:pt>
                <c:pt idx="3">
                  <c:v>462369</c:v>
                </c:pt>
                <c:pt idx="4">
                  <c:v>286688</c:v>
                </c:pt>
                <c:pt idx="5">
                  <c:v>241214</c:v>
                </c:pt>
                <c:pt idx="6">
                  <c:v>220227</c:v>
                </c:pt>
                <c:pt idx="7">
                  <c:v>171439</c:v>
                </c:pt>
                <c:pt idx="8">
                  <c:v>162968</c:v>
                </c:pt>
                <c:pt idx="9">
                  <c:v>154012</c:v>
                </c:pt>
                <c:pt idx="10">
                  <c:v>149083</c:v>
                </c:pt>
                <c:pt idx="11">
                  <c:v>100444</c:v>
                </c:pt>
                <c:pt idx="12">
                  <c:v>90161.1</c:v>
                </c:pt>
                <c:pt idx="13">
                  <c:v>71612</c:v>
                </c:pt>
                <c:pt idx="14">
                  <c:v>69609</c:v>
                </c:pt>
                <c:pt idx="15">
                  <c:v>57769</c:v>
                </c:pt>
                <c:pt idx="16">
                  <c:v>55121</c:v>
                </c:pt>
                <c:pt idx="17">
                  <c:v>45376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56-4989-B58D-DAAFD08E6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51952"/>
        <c:axId val="794152280"/>
      </c:scatterChart>
      <c:valAx>
        <c:axId val="794151952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152280"/>
        <c:crosses val="autoZero"/>
        <c:crossBetween val="midCat"/>
      </c:valAx>
      <c:valAx>
        <c:axId val="79415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#0\ &quot;$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151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'real life data'!$E$2</c:f>
              <c:strCache>
                <c:ptCount val="1"/>
                <c:pt idx="0">
                  <c:v>Equity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'real life data'!$B$3:$B$20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'real life data'!$E$3:$E$20</c:f>
              <c:numCache>
                <c:formatCode>#.##0\ "$"</c:formatCode>
                <c:ptCount val="18"/>
                <c:pt idx="0">
                  <c:v>68737</c:v>
                </c:pt>
                <c:pt idx="1">
                  <c:v>23512</c:v>
                </c:pt>
                <c:pt idx="2">
                  <c:v>30315</c:v>
                </c:pt>
                <c:pt idx="3">
                  <c:v>29411</c:v>
                </c:pt>
                <c:pt idx="4">
                  <c:v>17751</c:v>
                </c:pt>
                <c:pt idx="5">
                  <c:v>13179</c:v>
                </c:pt>
                <c:pt idx="6">
                  <c:v>11255</c:v>
                </c:pt>
                <c:pt idx="7">
                  <c:v>8175</c:v>
                </c:pt>
                <c:pt idx="8">
                  <c:v>8462</c:v>
                </c:pt>
                <c:pt idx="9">
                  <c:v>3404</c:v>
                </c:pt>
                <c:pt idx="10">
                  <c:v>17984</c:v>
                </c:pt>
                <c:pt idx="11">
                  <c:v>5417.6</c:v>
                </c:pt>
                <c:pt idx="12">
                  <c:v>1297.5</c:v>
                </c:pt>
                <c:pt idx="13">
                  <c:v>8875</c:v>
                </c:pt>
                <c:pt idx="14">
                  <c:v>2964</c:v>
                </c:pt>
                <c:pt idx="15">
                  <c:v>3257</c:v>
                </c:pt>
                <c:pt idx="16">
                  <c:v>4437</c:v>
                </c:pt>
                <c:pt idx="17">
                  <c:v>1810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EB-4C01-A558-3A5042ACB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51952"/>
        <c:axId val="794152280"/>
      </c:scatterChart>
      <c:valAx>
        <c:axId val="794151952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152280"/>
        <c:crosses val="autoZero"/>
        <c:crossBetween val="midCat"/>
      </c:valAx>
      <c:valAx>
        <c:axId val="79415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#0\ &quot;$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151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'real life data'!$D$2</c:f>
              <c:strCache>
                <c:ptCount val="1"/>
                <c:pt idx="0">
                  <c:v>Deposits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'real life data'!$B$3:$B$20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'real life data'!$D$3:$D$20</c:f>
              <c:numCache>
                <c:formatCode>#.##0\ "$"</c:formatCode>
                <c:ptCount val="18"/>
                <c:pt idx="0">
                  <c:v>564405</c:v>
                </c:pt>
                <c:pt idx="1">
                  <c:v>275034</c:v>
                </c:pt>
                <c:pt idx="2">
                  <c:v>20523</c:v>
                </c:pt>
                <c:pt idx="3">
                  <c:v>238126.90000000002</c:v>
                </c:pt>
                <c:pt idx="4">
                  <c:v>183981</c:v>
                </c:pt>
                <c:pt idx="5">
                  <c:v>146066</c:v>
                </c:pt>
                <c:pt idx="6">
                  <c:v>147539</c:v>
                </c:pt>
                <c:pt idx="7">
                  <c:v>138862</c:v>
                </c:pt>
                <c:pt idx="8">
                  <c:v>125222</c:v>
                </c:pt>
                <c:pt idx="9">
                  <c:v>106691</c:v>
                </c:pt>
                <c:pt idx="10">
                  <c:v>51591</c:v>
                </c:pt>
                <c:pt idx="11">
                  <c:v>48673</c:v>
                </c:pt>
                <c:pt idx="12">
                  <c:v>82527.600000000006</c:v>
                </c:pt>
                <c:pt idx="13">
                  <c:v>43316</c:v>
                </c:pt>
                <c:pt idx="14">
                  <c:v>34876</c:v>
                </c:pt>
                <c:pt idx="15">
                  <c:v>28768</c:v>
                </c:pt>
                <c:pt idx="16">
                  <c:v>33563</c:v>
                </c:pt>
                <c:pt idx="17">
                  <c:v>27449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B9-444D-BA94-82E2EFA8C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51952"/>
        <c:axId val="794152280"/>
      </c:scatterChart>
      <c:valAx>
        <c:axId val="794151952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152280"/>
        <c:crosses val="autoZero"/>
        <c:crossBetween val="midCat"/>
      </c:valAx>
      <c:valAx>
        <c:axId val="79415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#0\ &quot;$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151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'real life data'!$C$2</c:f>
              <c:strCache>
                <c:ptCount val="1"/>
                <c:pt idx="0">
                  <c:v>liquid Assets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'real life data'!$B$3:$B$20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xVal>
          <c:yVal>
            <c:numRef>
              <c:f>'real life data'!$C$3:$C$20</c:f>
              <c:numCache>
                <c:formatCode>#.##0\ "$"</c:formatCode>
                <c:ptCount val="18"/>
                <c:pt idx="0">
                  <c:v>188731</c:v>
                </c:pt>
                <c:pt idx="1">
                  <c:v>54725</c:v>
                </c:pt>
                <c:pt idx="2">
                  <c:v>20457</c:v>
                </c:pt>
                <c:pt idx="3">
                  <c:v>62606</c:v>
                </c:pt>
                <c:pt idx="4">
                  <c:v>24003</c:v>
                </c:pt>
                <c:pt idx="5">
                  <c:v>25996</c:v>
                </c:pt>
                <c:pt idx="6">
                  <c:v>33542</c:v>
                </c:pt>
                <c:pt idx="7">
                  <c:v>6060</c:v>
                </c:pt>
                <c:pt idx="8">
                  <c:v>7935</c:v>
                </c:pt>
                <c:pt idx="9">
                  <c:v>1988</c:v>
                </c:pt>
                <c:pt idx="10">
                  <c:v>1503</c:v>
                </c:pt>
                <c:pt idx="11">
                  <c:v>15699.7</c:v>
                </c:pt>
                <c:pt idx="12">
                  <c:v>18.399999999999999</c:v>
                </c:pt>
                <c:pt idx="13">
                  <c:v>1866</c:v>
                </c:pt>
                <c:pt idx="14">
                  <c:v>115</c:v>
                </c:pt>
                <c:pt idx="15">
                  <c:v>1388</c:v>
                </c:pt>
                <c:pt idx="16">
                  <c:v>5362</c:v>
                </c:pt>
                <c:pt idx="17">
                  <c:v>3334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427-4508-BC65-4C3B5535A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151952"/>
        <c:axId val="794152280"/>
      </c:scatterChart>
      <c:valAx>
        <c:axId val="794151952"/>
        <c:scaling>
          <c:orientation val="minMax"/>
          <c:max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152280"/>
        <c:crosses val="autoZero"/>
        <c:crossBetween val="midCat"/>
      </c:valAx>
      <c:valAx>
        <c:axId val="794152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#0\ &quot;$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151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Equity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11-4E13-98E2-E54CE042353F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Equity!$B$4:$W$4</c15:sqref>
                  </c15:fullRef>
                </c:ext>
              </c:extLst>
              <c:f>(Equity!$C$4,Equity!$E$4,Equity!$G$4,Equity!$I$4,Equity!$K$4,Equity!$M$4,Equity!$O$4,Equity!$Q$4,Equity!$S$4,Equity!$U$4,Equity!$W$4)</c:f>
              <c:numCache>
                <c:formatCode>#,##0\ "€"</c:formatCode>
                <c:ptCount val="11"/>
                <c:pt idx="0">
                  <c:v>68737</c:v>
                </c:pt>
                <c:pt idx="1">
                  <c:v>72784.096365025311</c:v>
                </c:pt>
                <c:pt idx="2">
                  <c:v>81733.55419291131</c:v>
                </c:pt>
                <c:pt idx="3">
                  <c:v>97307.623702533921</c:v>
                </c:pt>
                <c:pt idx="4">
                  <c:v>84825.004973780582</c:v>
                </c:pt>
                <c:pt idx="5">
                  <c:v>78439.936748244436</c:v>
                </c:pt>
                <c:pt idx="6">
                  <c:v>77645.662380786394</c:v>
                </c:pt>
                <c:pt idx="7">
                  <c:v>93027.506351719334</c:v>
                </c:pt>
                <c:pt idx="8">
                  <c:v>81964.950249435075</c:v>
                </c:pt>
                <c:pt idx="9">
                  <c:v>95911.007738639528</c:v>
                </c:pt>
                <c:pt idx="10">
                  <c:v>114017.42970257379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1-4E13-98E2-E54CE042353F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Equity!$B$5:$W$5</c15:sqref>
                  </c15:fullRef>
                </c:ext>
              </c:extLst>
              <c:f>(Equity!$C$5,Equity!$E$5,Equity!$G$5,Equity!$I$5,Equity!$K$5,Equity!$M$5,Equity!$O$5,Equity!$Q$5,Equity!$S$5,Equity!$U$5,Equity!$W$5)</c:f>
              <c:numCache>
                <c:formatCode>#,##0\ "€"</c:formatCode>
                <c:ptCount val="11"/>
                <c:pt idx="0">
                  <c:v>57322.279763592131</c:v>
                </c:pt>
                <c:pt idx="1">
                  <c:v>54752.227441468101</c:v>
                </c:pt>
                <c:pt idx="2">
                  <c:v>61578.832646425712</c:v>
                </c:pt>
                <c:pt idx="3">
                  <c:v>59242.30963095068</c:v>
                </c:pt>
                <c:pt idx="4">
                  <c:v>60106.409699138989</c:v>
                </c:pt>
                <c:pt idx="5">
                  <c:v>62539.713459959399</c:v>
                </c:pt>
                <c:pt idx="6">
                  <c:v>64292.022191101729</c:v>
                </c:pt>
                <c:pt idx="7">
                  <c:v>51945.944873058717</c:v>
                </c:pt>
                <c:pt idx="8">
                  <c:v>60073.424786485579</c:v>
                </c:pt>
                <c:pt idx="9">
                  <c:v>60882.517463059921</c:v>
                </c:pt>
                <c:pt idx="10">
                  <c:v>60398.599154510426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1-4E13-98E2-E54CE042353F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Equity!$B$6:$W$6</c15:sqref>
                  </c15:fullRef>
                </c:ext>
              </c:extLst>
              <c:f>(Equity!$C$6,Equity!$E$6,Equity!$G$6,Equity!$I$6,Equity!$K$6,Equity!$M$6,Equity!$O$6,Equity!$Q$6,Equity!$S$6,Equity!$U$6,Equity!$W$6)</c:f>
              <c:numCache>
                <c:formatCode>#,##0\ "€"</c:formatCode>
                <c:ptCount val="11"/>
                <c:pt idx="0">
                  <c:v>32100.5855095427</c:v>
                </c:pt>
                <c:pt idx="1">
                  <c:v>33727.529948499803</c:v>
                </c:pt>
                <c:pt idx="2">
                  <c:v>35004.509105549179</c:v>
                </c:pt>
                <c:pt idx="3">
                  <c:v>32440.481069885998</c:v>
                </c:pt>
                <c:pt idx="4">
                  <c:v>31645.333846974252</c:v>
                </c:pt>
                <c:pt idx="5">
                  <c:v>29934.589407284737</c:v>
                </c:pt>
                <c:pt idx="6">
                  <c:v>25100.196880461532</c:v>
                </c:pt>
                <c:pt idx="7">
                  <c:v>22728.34099273316</c:v>
                </c:pt>
                <c:pt idx="8">
                  <c:v>23244.804917841007</c:v>
                </c:pt>
                <c:pt idx="9">
                  <c:v>22664.829794722889</c:v>
                </c:pt>
                <c:pt idx="10">
                  <c:v>19176.546214493857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11-4E13-98E2-E54CE042353F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Equity!$B$7:$W$7</c15:sqref>
                  </c15:fullRef>
                </c:ext>
              </c:extLst>
              <c:f>(Equity!$C$7,Equity!$E$7,Equity!$G$7,Equity!$I$7,Equity!$K$7,Equity!$M$7,Equity!$O$7,Equity!$Q$7,Equity!$S$7,Equity!$U$7,Equity!$W$7)</c:f>
              <c:numCache>
                <c:formatCode>#,##0\ "€"</c:formatCode>
                <c:ptCount val="11"/>
                <c:pt idx="0">
                  <c:v>21274.068857811271</c:v>
                </c:pt>
                <c:pt idx="1">
                  <c:v>22138.799770923983</c:v>
                </c:pt>
                <c:pt idx="2">
                  <c:v>22434.502002538658</c:v>
                </c:pt>
                <c:pt idx="3">
                  <c:v>25543.703277335808</c:v>
                </c:pt>
                <c:pt idx="4">
                  <c:v>27332.50273203713</c:v>
                </c:pt>
                <c:pt idx="5">
                  <c:v>32529.730022713105</c:v>
                </c:pt>
                <c:pt idx="6">
                  <c:v>36395.321054413842</c:v>
                </c:pt>
                <c:pt idx="7">
                  <c:v>29906.161793510732</c:v>
                </c:pt>
                <c:pt idx="8">
                  <c:v>28523.110486819962</c:v>
                </c:pt>
                <c:pt idx="9">
                  <c:v>33170.848245357651</c:v>
                </c:pt>
                <c:pt idx="10">
                  <c:v>31506.152117611466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11-4E13-98E2-E54CE042353F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Equity!$B$8:$W$8</c15:sqref>
                  </c15:fullRef>
                </c:ext>
              </c:extLst>
              <c:f>(Equity!$C$8,Equity!$E$8,Equity!$G$8,Equity!$I$8,Equity!$K$8,Equity!$M$8,Equity!$O$8,Equity!$Q$8,Equity!$S$8,Equity!$U$8,Equity!$W$8)</c:f>
              <c:numCache>
                <c:formatCode>#,##0\ "€"</c:formatCode>
                <c:ptCount val="11"/>
                <c:pt idx="0">
                  <c:v>15462.127210396402</c:v>
                </c:pt>
                <c:pt idx="1">
                  <c:v>17174.218670209568</c:v>
                </c:pt>
                <c:pt idx="2">
                  <c:v>18325.168774562404</c:v>
                </c:pt>
                <c:pt idx="3">
                  <c:v>18245.680255862215</c:v>
                </c:pt>
                <c:pt idx="4">
                  <c:v>18492.719192167177</c:v>
                </c:pt>
                <c:pt idx="5">
                  <c:v>20516.145279603599</c:v>
                </c:pt>
                <c:pt idx="6">
                  <c:v>22317.236243570977</c:v>
                </c:pt>
                <c:pt idx="7">
                  <c:v>24402.307051824166</c:v>
                </c:pt>
                <c:pt idx="8">
                  <c:v>25623.999904558033</c:v>
                </c:pt>
                <c:pt idx="9">
                  <c:v>24208.744462171337</c:v>
                </c:pt>
                <c:pt idx="10">
                  <c:v>24264.620155477372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11-4E13-98E2-E54CE0423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720816"/>
        <c:axId val="963720488"/>
        <c:extLst>
          <c:ext xmlns:c15="http://schemas.microsoft.com/office/drawing/2012/chart" uri="{02D57815-91ED-43cb-92C2-25804820EDAC}">
            <c15:filteredLineSeries>
              <c15:ser>
                <c:idx val="6"/>
                <c:order val="6"/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Equity!$B$9:$W$9</c15:sqref>
                        </c15:fullRef>
                        <c15:formulaRef>
                          <c15:sqref>(Equity!$C$9,Equity!$E$9,Equity!$G$9,Equity!$I$9,Equity!$K$9,Equity!$M$9,Equity!$O$9,Equity!$Q$9,Equity!$S$9,Equity!$U$9,Equity!$W$9)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11913.518954977366</c:v>
                      </c:pt>
                      <c:pt idx="1">
                        <c:v>12066.656282689091</c:v>
                      </c:pt>
                      <c:pt idx="2">
                        <c:v>10846.807832161085</c:v>
                      </c:pt>
                      <c:pt idx="3">
                        <c:v>12921.884460201369</c:v>
                      </c:pt>
                      <c:pt idx="4">
                        <c:v>12517.908928638728</c:v>
                      </c:pt>
                      <c:pt idx="5">
                        <c:v>14771.275320474355</c:v>
                      </c:pt>
                      <c:pt idx="6">
                        <c:v>16737.568931950791</c:v>
                      </c:pt>
                      <c:pt idx="7">
                        <c:v>14988.03227410044</c:v>
                      </c:pt>
                      <c:pt idx="8">
                        <c:v>17922.159868306695</c:v>
                      </c:pt>
                      <c:pt idx="9">
                        <c:v>18244.601490472742</c:v>
                      </c:pt>
                      <c:pt idx="10">
                        <c:v>19683.673950184042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AB11-4E13-98E2-E54CE042353F}"/>
                  </c:ext>
                </c:extLst>
              </c15:ser>
            </c15:filteredLineSeries>
            <c15:filteredLineSeries>
              <c15:ser>
                <c:idx val="7"/>
                <c:order val="7"/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Equity!$B$10:$W$10</c15:sqref>
                        </c15:fullRef>
                        <c15:formulaRef>
                          <c15:sqref>(Equity!$C$10,Equity!$E$10,Equity!$G$10,Equity!$I$10,Equity!$K$10,Equity!$M$10,Equity!$O$10,Equity!$Q$10,Equity!$S$10,Equity!$U$10,Equity!$W$10)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9556.6603455207314</c:v>
                      </c:pt>
                      <c:pt idx="1">
                        <c:v>11297.357118322854</c:v>
                      </c:pt>
                      <c:pt idx="2">
                        <c:v>11427.881802199046</c:v>
                      </c:pt>
                      <c:pt idx="3">
                        <c:v>11988.586915833321</c:v>
                      </c:pt>
                      <c:pt idx="4">
                        <c:v>12115.202965029048</c:v>
                      </c:pt>
                      <c:pt idx="5">
                        <c:v>14286.49661222957</c:v>
                      </c:pt>
                      <c:pt idx="6">
                        <c:v>11560.658461806945</c:v>
                      </c:pt>
                      <c:pt idx="7">
                        <c:v>13824.261090664048</c:v>
                      </c:pt>
                      <c:pt idx="8">
                        <c:v>15603.131543883506</c:v>
                      </c:pt>
                      <c:pt idx="9">
                        <c:v>18599.470781673361</c:v>
                      </c:pt>
                      <c:pt idx="10">
                        <c:v>21799.004097628494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B11-4E13-98E2-E54CE042353F}"/>
                  </c:ext>
                </c:extLst>
              </c15:ser>
            </c15:filteredLineSeries>
            <c15:filteredLineSeries>
              <c15:ser>
                <c:idx val="8"/>
                <c:order val="8"/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Equity!$B$11:$W$11</c15:sqref>
                        </c15:fullRef>
                        <c15:formulaRef>
                          <c15:sqref>(Equity!$C$11,Equity!$E$11,Equity!$G$11,Equity!$I$11,Equity!$K$11,Equity!$M$11,Equity!$O$11,Equity!$Q$11,Equity!$S$11,Equity!$U$11,Equity!$W$11)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7895.4641656515623</c:v>
                      </c:pt>
                      <c:pt idx="1">
                        <c:v>6456.198649650366</c:v>
                      </c:pt>
                      <c:pt idx="2">
                        <c:v>7433.8647931779415</c:v>
                      </c:pt>
                      <c:pt idx="3">
                        <c:v>8722.0015843744914</c:v>
                      </c:pt>
                      <c:pt idx="4">
                        <c:v>7803.5559439822346</c:v>
                      </c:pt>
                      <c:pt idx="5">
                        <c:v>6733.3444529597591</c:v>
                      </c:pt>
                      <c:pt idx="6">
                        <c:v>5612.7096434686655</c:v>
                      </c:pt>
                      <c:pt idx="7">
                        <c:v>5133.9281636280457</c:v>
                      </c:pt>
                      <c:pt idx="8">
                        <c:v>4764.858826259534</c:v>
                      </c:pt>
                      <c:pt idx="9">
                        <c:v>4377.3947648835228</c:v>
                      </c:pt>
                      <c:pt idx="10">
                        <c:v>3846.4412501560123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B11-4E13-98E2-E54CE042353F}"/>
                  </c:ext>
                </c:extLst>
              </c15:ser>
            </c15:filteredLineSeries>
            <c15:filteredLineSeries>
              <c15:ser>
                <c:idx val="9"/>
                <c:order val="9"/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Equity!$B$12:$W$12</c15:sqref>
                        </c15:fullRef>
                        <c15:formulaRef>
                          <c15:sqref>(Equity!$C$12,Equity!$E$12,Equity!$G$12,Equity!$I$12,Equity!$K$12,Equity!$M$12,Equity!$O$12,Equity!$Q$12,Equity!$S$12,Equity!$U$12,Equity!$W$12)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6671.5932358417313</c:v>
                      </c:pt>
                      <c:pt idx="1">
                        <c:v>7613.479155907381</c:v>
                      </c:pt>
                      <c:pt idx="2">
                        <c:v>8253.3179900361865</c:v>
                      </c:pt>
                      <c:pt idx="3">
                        <c:v>8437.0357325412861</c:v>
                      </c:pt>
                      <c:pt idx="4">
                        <c:v>9382.9480467567992</c:v>
                      </c:pt>
                      <c:pt idx="5">
                        <c:v>9168.4147170365486</c:v>
                      </c:pt>
                      <c:pt idx="6">
                        <c:v>9497.1101477550255</c:v>
                      </c:pt>
                      <c:pt idx="7">
                        <c:v>10731.940483350991</c:v>
                      </c:pt>
                      <c:pt idx="8">
                        <c:v>9320.474304580719</c:v>
                      </c:pt>
                      <c:pt idx="9">
                        <c:v>10753.700653542122</c:v>
                      </c:pt>
                      <c:pt idx="10">
                        <c:v>8979.5843003972786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B11-4E13-98E2-E54CE042353F}"/>
                  </c:ext>
                </c:extLst>
              </c15:ser>
            </c15:filteredLineSeries>
            <c15:filteredLineSeries>
              <c15:ser>
                <c:idx val="10"/>
                <c:order val="10"/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Equity!$B$13:$W$13</c15:sqref>
                        </c15:fullRef>
                        <c15:formulaRef>
                          <c15:sqref>(Equity!$C$13,Equity!$E$13,Equity!$G$13,Equity!$I$13,Equity!$K$13,Equity!$M$13,Equity!$O$13,Equity!$Q$13,Equity!$S$13,Equity!$U$13,Equity!$W$13)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5738.4730739745592</c:v>
                      </c:pt>
                      <c:pt idx="1">
                        <c:v>5053.0507935963651</c:v>
                      </c:pt>
                      <c:pt idx="2">
                        <c:v>4408.4256423798215</c:v>
                      </c:pt>
                      <c:pt idx="3">
                        <c:v>4920.97108674213</c:v>
                      </c:pt>
                      <c:pt idx="4">
                        <c:v>4261.3961747888889</c:v>
                      </c:pt>
                      <c:pt idx="5">
                        <c:v>3735.0566779496758</c:v>
                      </c:pt>
                      <c:pt idx="6">
                        <c:v>3955.3638256944046</c:v>
                      </c:pt>
                      <c:pt idx="7">
                        <c:v>3779.7259245980963</c:v>
                      </c:pt>
                      <c:pt idx="8">
                        <c:v>3282.3900703104514</c:v>
                      </c:pt>
                      <c:pt idx="9">
                        <c:v>3377.5653711843038</c:v>
                      </c:pt>
                      <c:pt idx="10">
                        <c:v>2827.2203215732839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B11-4E13-98E2-E54CE042353F}"/>
                  </c:ext>
                </c:extLst>
              </c15:ser>
            </c15:filteredLineSeries>
            <c15:filteredLineSeries>
              <c15:ser>
                <c:idx val="11"/>
                <c:order val="11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Equity!$B$14:$W$14</c15:sqref>
                        </c15:fullRef>
                        <c15:formulaRef>
                          <c15:sqref>(Equity!$C$14,Equity!$E$14,Equity!$G$14,Equity!$I$14,Equity!$K$14,Equity!$M$14,Equity!$O$14,Equity!$Q$14,Equity!$S$14,Equity!$U$14,Equity!$W$14)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5007.3137959600781</c:v>
                      </c:pt>
                      <c:pt idx="1">
                        <c:v>4523.5368284187562</c:v>
                      </c:pt>
                      <c:pt idx="2">
                        <c:v>4815.698984301649</c:v>
                      </c:pt>
                      <c:pt idx="3">
                        <c:v>4648.7959537606594</c:v>
                      </c:pt>
                      <c:pt idx="4">
                        <c:v>4738.3248112251367</c:v>
                      </c:pt>
                      <c:pt idx="5">
                        <c:v>4601.8402730755906</c:v>
                      </c:pt>
                      <c:pt idx="6">
                        <c:v>3824.7314864710138</c:v>
                      </c:pt>
                      <c:pt idx="7">
                        <c:v>3373.586060167303</c:v>
                      </c:pt>
                      <c:pt idx="8">
                        <c:v>2714.1275054672215</c:v>
                      </c:pt>
                      <c:pt idx="9">
                        <c:v>2683.7064643754866</c:v>
                      </c:pt>
                      <c:pt idx="10">
                        <c:v>3028.224377020083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B11-4E13-98E2-E54CE042353F}"/>
                  </c:ext>
                </c:extLst>
              </c15:ser>
            </c15:filteredLineSeries>
            <c15:filteredLineSeries>
              <c15:ser>
                <c:idx val="12"/>
                <c:order val="12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Equity!$B$15:$W$15</c15:sqref>
                        </c15:fullRef>
                        <c15:formulaRef>
                          <c15:sqref>(Equity!$C$15,Equity!$E$15,Equity!$G$15,Equity!$I$15,Equity!$K$15,Equity!$M$15,Equity!$O$15,Equity!$Q$15,Equity!$S$15,Equity!$U$15,Equity!$W$15)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4421.4749244499644</c:v>
                      </c:pt>
                      <c:pt idx="1">
                        <c:v>5039.8280742224997</c:v>
                      </c:pt>
                      <c:pt idx="2">
                        <c:v>4828.8100690104939</c:v>
                      </c:pt>
                      <c:pt idx="3">
                        <c:v>4617.3905982417091</c:v>
                      </c:pt>
                      <c:pt idx="4">
                        <c:v>5259.5375547705144</c:v>
                      </c:pt>
                      <c:pt idx="5">
                        <c:v>6183.8003629956684</c:v>
                      </c:pt>
                      <c:pt idx="6">
                        <c:v>6745.8708182517439</c:v>
                      </c:pt>
                      <c:pt idx="7">
                        <c:v>6684.031860773739</c:v>
                      </c:pt>
                      <c:pt idx="8">
                        <c:v>5887.5050452815703</c:v>
                      </c:pt>
                      <c:pt idx="9">
                        <c:v>6909.2700731166533</c:v>
                      </c:pt>
                      <c:pt idx="10">
                        <c:v>6664.7891571346026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AB11-4E13-98E2-E54CE042353F}"/>
                  </c:ext>
                </c:extLst>
              </c15:ser>
            </c15:filteredLineSeries>
            <c15:filteredLineSeries>
              <c15:ser>
                <c:idx val="13"/>
                <c:order val="13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Equity!$B$16:$W$16</c15:sqref>
                        </c15:fullRef>
                        <c15:formulaRef>
                          <c15:sqref>(Equity!$C$16,Equity!$E$16,Equity!$G$16,Equity!$I$16,Equity!$K$16,Equity!$M$16,Equity!$O$16,Equity!$Q$16,Equity!$S$16,Equity!$U$16,Equity!$W$16)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3943.2776240702892</c:v>
                      </c:pt>
                      <c:pt idx="1">
                        <c:v>4482.9320178386406</c:v>
                      </c:pt>
                      <c:pt idx="2">
                        <c:v>4392.8739202518827</c:v>
                      </c:pt>
                      <c:pt idx="3">
                        <c:v>4874.0889315391014</c:v>
                      </c:pt>
                      <c:pt idx="4">
                        <c:v>4751.8919079998514</c:v>
                      </c:pt>
                      <c:pt idx="5">
                        <c:v>5051.7716184095525</c:v>
                      </c:pt>
                      <c:pt idx="6">
                        <c:v>5507.4470745246199</c:v>
                      </c:pt>
                      <c:pt idx="7">
                        <c:v>6453.0367727907415</c:v>
                      </c:pt>
                      <c:pt idx="8">
                        <c:v>5395.8856130464073</c:v>
                      </c:pt>
                      <c:pt idx="9">
                        <c:v>5997.3206773660258</c:v>
                      </c:pt>
                      <c:pt idx="10">
                        <c:v>6093.981840073945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AB11-4E13-98E2-E54CE042353F}"/>
                  </c:ext>
                </c:extLst>
              </c15:ser>
            </c15:filteredLineSeries>
            <c15:filteredLineSeries>
              <c15:ser>
                <c:idx val="14"/>
                <c:order val="14"/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Equity!$B$17:$W$17</c15:sqref>
                        </c15:fullRef>
                        <c15:formulaRef>
                          <c15:sqref>(Equity!$C$17,Equity!$E$17,Equity!$G$17,Equity!$I$17,Equity!$K$17,Equity!$M$17,Equity!$O$17,Equity!$Q$17,Equity!$S$17,Equity!$U$17,Equity!$W$17)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3546.7718848553714</c:v>
                      </c:pt>
                      <c:pt idx="1">
                        <c:v>3973.5551582713019</c:v>
                      </c:pt>
                      <c:pt idx="2">
                        <c:v>3671.0690977732866</c:v>
                      </c:pt>
                      <c:pt idx="3">
                        <c:v>2985.9509266259806</c:v>
                      </c:pt>
                      <c:pt idx="4">
                        <c:v>3554.8437339527263</c:v>
                      </c:pt>
                      <c:pt idx="5">
                        <c:v>4260.4344596120118</c:v>
                      </c:pt>
                      <c:pt idx="6">
                        <c:v>4426.4150642098739</c:v>
                      </c:pt>
                      <c:pt idx="7">
                        <c:v>4631.4360050778723</c:v>
                      </c:pt>
                      <c:pt idx="8">
                        <c:v>3866.6578191254757</c:v>
                      </c:pt>
                      <c:pt idx="9">
                        <c:v>4522.1153656659808</c:v>
                      </c:pt>
                      <c:pt idx="10">
                        <c:v>3798.9263810981906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AB11-4E13-98E2-E54CE042353F}"/>
                  </c:ext>
                </c:extLst>
              </c15:ser>
            </c15:filteredLineSeries>
            <c15:filteredLineSeries>
              <c15:ser>
                <c:idx val="15"/>
                <c:order val="15"/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Equity!$B$18:$W$18</c15:sqref>
                        </c15:fullRef>
                        <c15:formulaRef>
                          <c15:sqref>(Equity!$C$18,Equity!$E$18,Equity!$G$18,Equity!$I$18,Equity!$K$18,Equity!$M$18,Equity!$O$18,Equity!$Q$18,Equity!$S$18,Equity!$U$18,Equity!$W$18)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3213.5558174768812</c:v>
                      </c:pt>
                      <c:pt idx="1">
                        <c:v>3171.9518205938862</c:v>
                      </c:pt>
                      <c:pt idx="2">
                        <c:v>3087.0690023312845</c:v>
                      </c:pt>
                      <c:pt idx="3">
                        <c:v>3387.071472941363</c:v>
                      </c:pt>
                      <c:pt idx="4">
                        <c:v>3742.2212087574189</c:v>
                      </c:pt>
                      <c:pt idx="5">
                        <c:v>3346.9319558856041</c:v>
                      </c:pt>
                      <c:pt idx="6">
                        <c:v>3730.0749763318304</c:v>
                      </c:pt>
                      <c:pt idx="7">
                        <c:v>4274.5839434386635</c:v>
                      </c:pt>
                      <c:pt idx="8">
                        <c:v>3530.0491570263562</c:v>
                      </c:pt>
                      <c:pt idx="9">
                        <c:v>3992.4790401918281</c:v>
                      </c:pt>
                      <c:pt idx="10">
                        <c:v>4356.2036891329499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AB11-4E13-98E2-E54CE042353F}"/>
                  </c:ext>
                </c:extLst>
              </c15:ser>
            </c15:filteredLineSeries>
            <c15:filteredLineSeries>
              <c15:ser>
                <c:idx val="16"/>
                <c:order val="16"/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Equity!$B$19:$W$19</c15:sqref>
                        </c15:fullRef>
                        <c15:formulaRef>
                          <c15:sqref>(Equity!$C$19,Equity!$E$19,Equity!$G$19,Equity!$I$19,Equity!$K$19,Equity!$M$19,Equity!$O$19,Equity!$Q$19,Equity!$S$19,Equity!$U$19,Equity!$W$19)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2930.2506637416909</c:v>
                      </c:pt>
                      <c:pt idx="1">
                        <c:v>2805.7727747972676</c:v>
                      </c:pt>
                      <c:pt idx="2">
                        <c:v>3141.1530248619274</c:v>
                      </c:pt>
                      <c:pt idx="3">
                        <c:v>3394.89020177267</c:v>
                      </c:pt>
                      <c:pt idx="4">
                        <c:v>3926.7768480779478</c:v>
                      </c:pt>
                      <c:pt idx="5">
                        <c:v>3438.2795404997623</c:v>
                      </c:pt>
                      <c:pt idx="6">
                        <c:v>2828.4451651089357</c:v>
                      </c:pt>
                      <c:pt idx="7">
                        <c:v>2637.2940756145308</c:v>
                      </c:pt>
                      <c:pt idx="8">
                        <c:v>2411.2141556435167</c:v>
                      </c:pt>
                      <c:pt idx="9">
                        <c:v>2642.3349329596008</c:v>
                      </c:pt>
                      <c:pt idx="10">
                        <c:v>2730.4104578657521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AB11-4E13-98E2-E54CE042353F}"/>
                  </c:ext>
                </c:extLst>
              </c15:ser>
            </c15:filteredLineSeries>
            <c15:filteredLineSeries>
              <c15:ser>
                <c:idx val="17"/>
                <c:order val="17"/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Equity!$B$20:$W$20</c15:sqref>
                        </c15:fullRef>
                        <c15:formulaRef>
                          <c15:sqref>(Equity!$C$20,Equity!$E$20,Equity!$G$20,Equity!$I$20,Equity!$K$20,Equity!$M$20,Equity!$O$20,Equity!$Q$20,Equity!$S$20,Equity!$U$20,Equity!$W$20)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2686.917863169112</c:v>
                      </c:pt>
                      <c:pt idx="1">
                        <c:v>3209.8016172417015</c:v>
                      </c:pt>
                      <c:pt idx="2">
                        <c:v>3421.9171930316761</c:v>
                      </c:pt>
                      <c:pt idx="3">
                        <c:v>3102.5651055544786</c:v>
                      </c:pt>
                      <c:pt idx="4">
                        <c:v>2782.4220475714314</c:v>
                      </c:pt>
                      <c:pt idx="5">
                        <c:v>2426.0921765380817</c:v>
                      </c:pt>
                      <c:pt idx="6">
                        <c:v>2128.2393345460282</c:v>
                      </c:pt>
                      <c:pt idx="7">
                        <c:v>2530.2216079803184</c:v>
                      </c:pt>
                      <c:pt idx="8">
                        <c:v>2311.5275112604268</c:v>
                      </c:pt>
                      <c:pt idx="9">
                        <c:v>1934.2302903737166</c:v>
                      </c:pt>
                      <c:pt idx="10">
                        <c:v>1668.079812130786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AB11-4E13-98E2-E54CE042353F}"/>
                  </c:ext>
                </c:extLst>
              </c15:ser>
            </c15:filteredLineSeries>
            <c15:filteredLineSeries>
              <c15:ser>
                <c:idx val="18"/>
                <c:order val="18"/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</a:schemeClr>
                    </a:solidFill>
                    <a:ln w="9525">
                      <a:solidFill>
                        <a:schemeClr val="accent1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Equity!$B$21:$W$21</c15:sqref>
                        </c15:fullRef>
                        <c15:formulaRef>
                          <c15:sqref>(Equity!$C$21,Equity!$E$21,Equity!$G$21,Equity!$I$21,Equity!$K$21,Equity!$M$21,Equity!$O$21,Equity!$Q$21,Equity!$S$21,Equity!$U$21,Equity!$W$21)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2476.0343530640971</c:v>
                      </c:pt>
                      <c:pt idx="1">
                        <c:v>2563.29197824009</c:v>
                      </c:pt>
                      <c:pt idx="2">
                        <c:v>3000.0306578174213</c:v>
                      </c:pt>
                      <c:pt idx="3">
                        <c:v>2416.8268611854296</c:v>
                      </c:pt>
                      <c:pt idx="4">
                        <c:v>1949.4061929953293</c:v>
                      </c:pt>
                      <c:pt idx="5">
                        <c:v>1722.8784516262701</c:v>
                      </c:pt>
                      <c:pt idx="6">
                        <c:v>1732.0601121948559</c:v>
                      </c:pt>
                      <c:pt idx="7">
                        <c:v>1680.6162669969424</c:v>
                      </c:pt>
                      <c:pt idx="8">
                        <c:v>1563.6334565152777</c:v>
                      </c:pt>
                      <c:pt idx="9">
                        <c:v>1574.3437888531191</c:v>
                      </c:pt>
                      <c:pt idx="10">
                        <c:v>1739.2124823138859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AB11-4E13-98E2-E54CE042353F}"/>
                  </c:ext>
                </c:extLst>
              </c15:ser>
            </c15:filteredLineSeries>
            <c15:filteredLineSeries>
              <c15:ser>
                <c:idx val="19"/>
                <c:order val="19"/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accent2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Equity!$B$22:$W$22</c15:sqref>
                        </c15:fullRef>
                        <c15:formulaRef>
                          <c15:sqref>(Equity!$C$22,Equity!$E$22,Equity!$G$22,Equity!$I$22,Equity!$K$22,Equity!$M$22,Equity!$O$22,Equity!$Q$22,Equity!$S$22,Equity!$U$22,Equity!$W$22)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2291.8104683233819</c:v>
                      </c:pt>
                      <c:pt idx="1">
                        <c:v>2270.4344674011445</c:v>
                      </c:pt>
                      <c:pt idx="2">
                        <c:v>2340.724261186615</c:v>
                      </c:pt>
                      <c:pt idx="3">
                        <c:v>2218.7029203891088</c:v>
                      </c:pt>
                      <c:pt idx="4">
                        <c:v>1960.0954972782215</c:v>
                      </c:pt>
                      <c:pt idx="5">
                        <c:v>2269.9652860008105</c:v>
                      </c:pt>
                      <c:pt idx="6">
                        <c:v>2511.130327468918</c:v>
                      </c:pt>
                      <c:pt idx="7">
                        <c:v>2422.5230755518683</c:v>
                      </c:pt>
                      <c:pt idx="8">
                        <c:v>2008.7273655973943</c:v>
                      </c:pt>
                      <c:pt idx="9">
                        <c:v>2098.2068593313088</c:v>
                      </c:pt>
                      <c:pt idx="10">
                        <c:v>1684.4650824988619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AB11-4E13-98E2-E54CE042353F}"/>
                  </c:ext>
                </c:extLst>
              </c15:ser>
            </c15:filteredLineSeries>
            <c15:filteredLineSeries>
              <c15:ser>
                <c:idx val="20"/>
                <c:order val="20"/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</a:schemeClr>
                    </a:solidFill>
                    <a:ln w="9525">
                      <a:solidFill>
                        <a:schemeClr val="accent3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Equity!$B$23:$W$23</c15:sqref>
                        </c15:fullRef>
                        <c15:formulaRef>
                          <c15:sqref>(Equity!$C$23,Equity!$E$23,Equity!$G$23,Equity!$I$23,Equity!$K$23,Equity!$M$23,Equity!$O$23,Equity!$Q$23,Equity!$S$23,Equity!$U$23,Equity!$W$23)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2129.7246344338428</c:v>
                      </c:pt>
                      <c:pt idx="1">
                        <c:v>2125.8968565315467</c:v>
                      </c:pt>
                      <c:pt idx="2">
                        <c:v>1863.7081152593867</c:v>
                      </c:pt>
                      <c:pt idx="3">
                        <c:v>1551.0045553742316</c:v>
                      </c:pt>
                      <c:pt idx="4">
                        <c:v>1818.1275063544851</c:v>
                      </c:pt>
                      <c:pt idx="5">
                        <c:v>1932.1005028714883</c:v>
                      </c:pt>
                      <c:pt idx="6">
                        <c:v>1938.2469712987072</c:v>
                      </c:pt>
                      <c:pt idx="7">
                        <c:v>1630.1386263841405</c:v>
                      </c:pt>
                      <c:pt idx="8">
                        <c:v>1374.7148873809865</c:v>
                      </c:pt>
                      <c:pt idx="9">
                        <c:v>1529.5527775714495</c:v>
                      </c:pt>
                      <c:pt idx="10">
                        <c:v>1515.6158096933159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AB11-4E13-98E2-E54CE042353F}"/>
                  </c:ext>
                </c:extLst>
              </c15:ser>
            </c15:filteredLineSeries>
            <c15:filteredLineSeries>
              <c15:ser>
                <c:idx val="21"/>
                <c:order val="21"/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</a:schemeClr>
                    </a:solidFill>
                    <a:ln w="9525">
                      <a:solidFill>
                        <a:schemeClr val="accent4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Equity!$B$24:$W$24</c15:sqref>
                        </c15:fullRef>
                        <c15:formulaRef>
                          <c15:sqref>(Equity!$C$24,Equity!$E$24,Equity!$G$24,Equity!$I$24,Equity!$K$24,Equity!$M$24,Equity!$O$24,Equity!$Q$24,Equity!$S$24,Equity!$U$24,Equity!$W$24)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1986.1989900296153</c:v>
                      </c:pt>
                      <c:pt idx="1">
                        <c:v>1985.6484658036375</c:v>
                      </c:pt>
                      <c:pt idx="2">
                        <c:v>1783.3205623761837</c:v>
                      </c:pt>
                      <c:pt idx="3">
                        <c:v>1991.2061567187193</c:v>
                      </c:pt>
                      <c:pt idx="4">
                        <c:v>2212.2723801082684</c:v>
                      </c:pt>
                      <c:pt idx="5">
                        <c:v>2590.6671432798075</c:v>
                      </c:pt>
                      <c:pt idx="6">
                        <c:v>2476.8718730831611</c:v>
                      </c:pt>
                      <c:pt idx="7">
                        <c:v>2358.4693518313943</c:v>
                      </c:pt>
                      <c:pt idx="8">
                        <c:v>2137.3785742763052</c:v>
                      </c:pt>
                      <c:pt idx="9">
                        <c:v>2506.0788858087999</c:v>
                      </c:pt>
                      <c:pt idx="10">
                        <c:v>2744.5293987239193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AB11-4E13-98E2-E54CE042353F}"/>
                  </c:ext>
                </c:extLst>
              </c15:ser>
            </c15:filteredLineSeries>
            <c15:filteredLineSeries>
              <c15:ser>
                <c:idx val="22"/>
                <c:order val="22"/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Equity!$B$25:$W$25</c15:sqref>
                        </c15:fullRef>
                        <c15:formulaRef>
                          <c15:sqref>(Equity!$C$25,Equity!$E$25,Equity!$G$25,Equity!$I$25,Equity!$K$25,Equity!$M$25,Equity!$O$25,Equity!$Q$25,Equity!$S$25,Equity!$U$25,Equity!$W$25)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1858.3688389096885</c:v>
                      </c:pt>
                      <c:pt idx="1">
                        <c:v>1502.4558981236908</c:v>
                      </c:pt>
                      <c:pt idx="2">
                        <c:v>1267.1247430270457</c:v>
                      </c:pt>
                      <c:pt idx="3">
                        <c:v>1239.7349900899917</c:v>
                      </c:pt>
                      <c:pt idx="4">
                        <c:v>1106.034804108338</c:v>
                      </c:pt>
                      <c:pt idx="5">
                        <c:v>1060.0800883336638</c:v>
                      </c:pt>
                      <c:pt idx="6">
                        <c:v>1024.9155182279208</c:v>
                      </c:pt>
                      <c:pt idx="7">
                        <c:v>1126.9775944174676</c:v>
                      </c:pt>
                      <c:pt idx="8">
                        <c:v>981.90474448618261</c:v>
                      </c:pt>
                      <c:pt idx="9">
                        <c:v>792.00969688685257</c:v>
                      </c:pt>
                      <c:pt idx="10">
                        <c:v>907.62955234688775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AB11-4E13-98E2-E54CE042353F}"/>
                  </c:ext>
                </c:extLst>
              </c15:ser>
            </c15:filteredLineSeries>
            <c15:filteredLineSeries>
              <c15:ser>
                <c:idx val="23"/>
                <c:order val="23"/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</a:schemeClr>
                    </a:solidFill>
                    <a:ln w="9525">
                      <a:solidFill>
                        <a:schemeClr val="accent6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Equity!$B$26:$W$26</c15:sqref>
                        </c15:fullRef>
                        <c15:formulaRef>
                          <c15:sqref>(Equity!$C$26,Equity!$E$26,Equity!$G$26,Equity!$I$26,Equity!$K$26,Equity!$M$26,Equity!$O$26,Equity!$Q$26,Equity!$S$26,Equity!$U$26,Equity!$W$26)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1743.9159214711283</c:v>
                      </c:pt>
                      <c:pt idx="1">
                        <c:v>1698.9630498224772</c:v>
                      </c:pt>
                      <c:pt idx="2">
                        <c:v>1937.1118370532088</c:v>
                      </c:pt>
                      <c:pt idx="3">
                        <c:v>2185.2978297535301</c:v>
                      </c:pt>
                      <c:pt idx="4">
                        <c:v>2436.5131162416174</c:v>
                      </c:pt>
                      <c:pt idx="5">
                        <c:v>2912.1286479712226</c:v>
                      </c:pt>
                      <c:pt idx="6">
                        <c:v>3468.280400245545</c:v>
                      </c:pt>
                      <c:pt idx="7">
                        <c:v>2903.1830189215352</c:v>
                      </c:pt>
                      <c:pt idx="8">
                        <c:v>2895.5341983334206</c:v>
                      </c:pt>
                      <c:pt idx="9">
                        <c:v>2326.3425742507129</c:v>
                      </c:pt>
                      <c:pt idx="10">
                        <c:v>2730.3740440217171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AB11-4E13-98E2-E54CE042353F}"/>
                  </c:ext>
                </c:extLst>
              </c15:ser>
            </c15:filteredLineSeries>
            <c15:filteredLineSeries>
              <c15:ser>
                <c:idx val="24"/>
                <c:order val="24"/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Equity!$B$27:$W$27</c15:sqref>
                        </c15:fullRef>
                        <c15:formulaRef>
                          <c15:sqref>(Equity!$C$27,Equity!$E$27,Equity!$G$27,Equity!$I$27,Equity!$K$27,Equity!$M$27,Equity!$O$27,Equity!$Q$27,Equity!$S$27,Equity!$U$27,Equity!$W$27)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1640.9459355728159</c:v>
                      </c:pt>
                      <c:pt idx="1">
                        <c:v>1435.3823709279436</c:v>
                      </c:pt>
                      <c:pt idx="2">
                        <c:v>1347.2400551430073</c:v>
                      </c:pt>
                      <c:pt idx="3">
                        <c:v>1301.1564794617525</c:v>
                      </c:pt>
                      <c:pt idx="4">
                        <c:v>1421.7373722993732</c:v>
                      </c:pt>
                      <c:pt idx="5">
                        <c:v>1290.6539905206184</c:v>
                      </c:pt>
                      <c:pt idx="6">
                        <c:v>1302.5259325703271</c:v>
                      </c:pt>
                      <c:pt idx="7">
                        <c:v>1244.7833106366074</c:v>
                      </c:pt>
                      <c:pt idx="8">
                        <c:v>996.29659641606804</c:v>
                      </c:pt>
                      <c:pt idx="9">
                        <c:v>1004.3104977129577</c:v>
                      </c:pt>
                      <c:pt idx="10">
                        <c:v>952.82313267410962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AB11-4E13-98E2-E54CE042353F}"/>
                  </c:ext>
                </c:extLst>
              </c15:ser>
            </c15:filteredLineSeries>
            <c15:filteredLineSeries>
              <c15:ser>
                <c:idx val="25"/>
                <c:order val="25"/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Equity!$B$28:$W$28</c15:sqref>
                        </c15:fullRef>
                        <c15:formulaRef>
                          <c15:sqref>(Equity!$C$28,Equity!$E$28,Equity!$G$28,Equity!$I$28,Equity!$K$28,Equity!$M$28,Equity!$O$28,Equity!$Q$28,Equity!$S$28,Equity!$U$28,Equity!$W$28)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1547.8972753554854</c:v>
                      </c:pt>
                      <c:pt idx="1">
                        <c:v>1286.4063057013564</c:v>
                      </c:pt>
                      <c:pt idx="2">
                        <c:v>1237.7995186252513</c:v>
                      </c:pt>
                      <c:pt idx="3">
                        <c:v>1307.236532797092</c:v>
                      </c:pt>
                      <c:pt idx="4">
                        <c:v>1106.9960241417882</c:v>
                      </c:pt>
                      <c:pt idx="5">
                        <c:v>1130.3105473563073</c:v>
                      </c:pt>
                      <c:pt idx="6">
                        <c:v>1132.321790511269</c:v>
                      </c:pt>
                      <c:pt idx="7">
                        <c:v>1355.4872919785305</c:v>
                      </c:pt>
                      <c:pt idx="8">
                        <c:v>1476.039867059678</c:v>
                      </c:pt>
                      <c:pt idx="9">
                        <c:v>1291.6302556642133</c:v>
                      </c:pt>
                      <c:pt idx="10">
                        <c:v>1151.0937608948238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AB11-4E13-98E2-E54CE042353F}"/>
                  </c:ext>
                </c:extLst>
              </c15:ser>
            </c15:filteredLineSeries>
            <c15:filteredLineSeries>
              <c15:ser>
                <c:idx val="26"/>
                <c:order val="26"/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Equity!$B$29:$W$29</c15:sqref>
                        </c15:fullRef>
                        <c15:formulaRef>
                          <c15:sqref>(Equity!$C$29,Equity!$E$29,Equity!$G$29,Equity!$I$29,Equity!$K$29,Equity!$M$29,Equity!$O$29,Equity!$Q$29,Equity!$S$29,Equity!$U$29,Equity!$W$29)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1463.4721446166147</c:v>
                      </c:pt>
                      <c:pt idx="1">
                        <c:v>1638.1302647162433</c:v>
                      </c:pt>
                      <c:pt idx="2">
                        <c:v>1734.1285175373619</c:v>
                      </c:pt>
                      <c:pt idx="3">
                        <c:v>1725.0305086758221</c:v>
                      </c:pt>
                      <c:pt idx="4">
                        <c:v>1538.6703942840334</c:v>
                      </c:pt>
                      <c:pt idx="5">
                        <c:v>1700.5710332260658</c:v>
                      </c:pt>
                      <c:pt idx="6">
                        <c:v>1991.1822558726258</c:v>
                      </c:pt>
                      <c:pt idx="7">
                        <c:v>1879.281686170631</c:v>
                      </c:pt>
                      <c:pt idx="8">
                        <c:v>1667.7058700507771</c:v>
                      </c:pt>
                      <c:pt idx="9">
                        <c:v>1878.2826535003612</c:v>
                      </c:pt>
                      <c:pt idx="10">
                        <c:v>1954.4095919444937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AB11-4E13-98E2-E54CE042353F}"/>
                  </c:ext>
                </c:extLst>
              </c15:ser>
            </c15:filteredLineSeries>
            <c15:filteredLineSeries>
              <c15:ser>
                <c:idx val="27"/>
                <c:order val="27"/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4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Equity!$B$30:$W$30</c15:sqref>
                        </c15:fullRef>
                        <c15:formulaRef>
                          <c15:sqref>(Equity!$C$30,Equity!$E$30,Equity!$G$30,Equity!$I$30,Equity!$K$30,Equity!$M$30,Equity!$O$30,Equity!$Q$30,Equity!$S$30,Equity!$U$30,Equity!$W$30)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1386.5839391402187</c:v>
                      </c:pt>
                      <c:pt idx="1">
                        <c:v>1661.6244422043621</c:v>
                      </c:pt>
                      <c:pt idx="2">
                        <c:v>1745.6671924209368</c:v>
                      </c:pt>
                      <c:pt idx="3">
                        <c:v>1716.7018376621847</c:v>
                      </c:pt>
                      <c:pt idx="4">
                        <c:v>1674.1167422926619</c:v>
                      </c:pt>
                      <c:pt idx="5">
                        <c:v>1570.9008559945778</c:v>
                      </c:pt>
                      <c:pt idx="6">
                        <c:v>1499.9979458925511</c:v>
                      </c:pt>
                      <c:pt idx="7">
                        <c:v>1694.3426265173364</c:v>
                      </c:pt>
                      <c:pt idx="8">
                        <c:v>1752.6734242531982</c:v>
                      </c:pt>
                      <c:pt idx="9">
                        <c:v>1950.5940940122118</c:v>
                      </c:pt>
                      <c:pt idx="10">
                        <c:v>2280.1562377241912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AB11-4E13-98E2-E54CE042353F}"/>
                  </c:ext>
                </c:extLst>
              </c15:ser>
            </c15:filteredLineSeries>
            <c15:filteredLineSeries>
              <c15:ser>
                <c:idx val="28"/>
                <c:order val="28"/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Equity!$B$31:$W$31</c15:sqref>
                        </c15:fullRef>
                        <c15:formulaRef>
                          <c15:sqref>(Equity!$C$31,Equity!$E$31,Equity!$G$31,Equity!$I$31,Equity!$K$31,Equity!$M$31,Equity!$O$31,Equity!$Q$31,Equity!$S$31,Equity!$U$31,Equity!$W$31)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1316.3166156780539</c:v>
                      </c:pt>
                      <c:pt idx="1">
                        <c:v>1421.7115671638194</c:v>
                      </c:pt>
                      <c:pt idx="2">
                        <c:v>1196.6981361175801</c:v>
                      </c:pt>
                      <c:pt idx="3">
                        <c:v>1061.2891216606633</c:v>
                      </c:pt>
                      <c:pt idx="4">
                        <c:v>1054.0935523761511</c:v>
                      </c:pt>
                      <c:pt idx="5">
                        <c:v>1155.1423098062023</c:v>
                      </c:pt>
                      <c:pt idx="6">
                        <c:v>1215.2758719856859</c:v>
                      </c:pt>
                      <c:pt idx="7">
                        <c:v>1434.7339752655996</c:v>
                      </c:pt>
                      <c:pt idx="8">
                        <c:v>1636.9524981688405</c:v>
                      </c:pt>
                      <c:pt idx="9">
                        <c:v>1579.3557012652172</c:v>
                      </c:pt>
                      <c:pt idx="10">
                        <c:v>1340.0704473129679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AB11-4E13-98E2-E54CE042353F}"/>
                  </c:ext>
                </c:extLst>
              </c15:ser>
            </c15:filteredLineSeries>
            <c15:filteredLineSeries>
              <c15:ser>
                <c:idx val="29"/>
                <c:order val="29"/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Equity!$B$32:$W$32</c15:sqref>
                        </c15:fullRef>
                        <c15:formulaRef>
                          <c15:sqref>(Equity!$C$32,Equity!$E$32,Equity!$G$32,Equity!$I$32,Equity!$K$32,Equity!$M$32,Equity!$O$32,Equity!$Q$32,Equity!$S$32,Equity!$U$32,Equity!$W$32)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1251.8930003631754</c:v>
                      </c:pt>
                      <c:pt idx="1">
                        <c:v>1431.9129288202382</c:v>
                      </c:pt>
                      <c:pt idx="2">
                        <c:v>1475.3119135496333</c:v>
                      </c:pt>
                      <c:pt idx="3">
                        <c:v>1237.6798307759195</c:v>
                      </c:pt>
                      <c:pt idx="4">
                        <c:v>1286.9528505504259</c:v>
                      </c:pt>
                      <c:pt idx="5">
                        <c:v>1212.6779097933265</c:v>
                      </c:pt>
                      <c:pt idx="6">
                        <c:v>1093.1513650381405</c:v>
                      </c:pt>
                      <c:pt idx="7">
                        <c:v>905.43550568128137</c:v>
                      </c:pt>
                      <c:pt idx="8">
                        <c:v>875.89003370787123</c:v>
                      </c:pt>
                      <c:pt idx="9">
                        <c:v>1025.1994169615102</c:v>
                      </c:pt>
                      <c:pt idx="10">
                        <c:v>1118.1064647325213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AB11-4E13-98E2-E54CE042353F}"/>
                  </c:ext>
                </c:extLst>
              </c15:ser>
            </c15:filteredLineSeries>
            <c15:filteredLineSeries>
              <c15:ser>
                <c:idx val="30"/>
                <c:order val="30"/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50000"/>
                      </a:schemeClr>
                    </a:solidFill>
                    <a:ln w="9525">
                      <a:solidFill>
                        <a:schemeClr val="accent1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Equity!$B$33:$W$33</c15:sqref>
                        </c15:fullRef>
                        <c15:formulaRef>
                          <c15:sqref>(Equity!$C$33,Equity!$E$33,Equity!$G$33,Equity!$I$33,Equity!$K$33,Equity!$M$33,Equity!$O$33,Equity!$Q$33,Equity!$S$33,Equity!$U$33,Equity!$W$33)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1192.649839144133</c:v>
                      </c:pt>
                      <c:pt idx="1">
                        <c:v>1377.9911612615558</c:v>
                      </c:pt>
                      <c:pt idx="2">
                        <c:v>1391.3017942873105</c:v>
                      </c:pt>
                      <c:pt idx="3">
                        <c:v>1552.2731535624637</c:v>
                      </c:pt>
                      <c:pt idx="4">
                        <c:v>1567.5893059977825</c:v>
                      </c:pt>
                      <c:pt idx="5">
                        <c:v>1452.2882743136479</c:v>
                      </c:pt>
                      <c:pt idx="6">
                        <c:v>1459.2765974245781</c:v>
                      </c:pt>
                      <c:pt idx="7">
                        <c:v>1252.9543155207191</c:v>
                      </c:pt>
                      <c:pt idx="8">
                        <c:v>1119.4436138619681</c:v>
                      </c:pt>
                      <c:pt idx="9">
                        <c:v>997.73595716287821</c:v>
                      </c:pt>
                      <c:pt idx="10">
                        <c:v>907.08465333008439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B11-4E13-98E2-E54CE042353F}"/>
                  </c:ext>
                </c:extLst>
              </c15:ser>
            </c15:filteredLineSeries>
            <c15:filteredLineSeries>
              <c15:ser>
                <c:idx val="31"/>
                <c:order val="31"/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50000"/>
                      </a:schemeClr>
                    </a:solidFill>
                    <a:ln w="9525">
                      <a:solidFill>
                        <a:schemeClr val="accent2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Equity!$B$34:$W$34</c15:sqref>
                        </c15:fullRef>
                        <c15:formulaRef>
                          <c15:sqref>(Equity!$C$34,Equity!$E$34,Equity!$G$34,Equity!$I$34,Equity!$K$34,Equity!$M$34,Equity!$O$34,Equity!$Q$34,Equity!$S$34,Equity!$U$34,Equity!$W$34)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1138.0179860270523</c:v>
                      </c:pt>
                      <c:pt idx="1">
                        <c:v>1302.4800742323355</c:v>
                      </c:pt>
                      <c:pt idx="2">
                        <c:v>1341.7656560021101</c:v>
                      </c:pt>
                      <c:pt idx="3">
                        <c:v>1141.593889957051</c:v>
                      </c:pt>
                      <c:pt idx="4">
                        <c:v>1346.3734464104155</c:v>
                      </c:pt>
                      <c:pt idx="5">
                        <c:v>1200.9758565999191</c:v>
                      </c:pt>
                      <c:pt idx="6">
                        <c:v>1075.1317769442676</c:v>
                      </c:pt>
                      <c:pt idx="7">
                        <c:v>1032.4364252423049</c:v>
                      </c:pt>
                      <c:pt idx="8">
                        <c:v>1115.2138654584483</c:v>
                      </c:pt>
                      <c:pt idx="9">
                        <c:v>966.1436889647091</c:v>
                      </c:pt>
                      <c:pt idx="10">
                        <c:v>868.03817990823882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AB11-4E13-98E2-E54CE042353F}"/>
                  </c:ext>
                </c:extLst>
              </c15:ser>
            </c15:filteredLineSeries>
            <c15:filteredLineSeries>
              <c15:ser>
                <c:idx val="32"/>
                <c:order val="32"/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50000"/>
                      </a:schemeClr>
                    </a:solidFill>
                    <a:ln w="9525">
                      <a:solidFill>
                        <a:schemeClr val="accent3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Equity!$B$35:$W$35</c15:sqref>
                        </c15:fullRef>
                        <c15:formulaRef>
                          <c15:sqref>(Equity!$C$35,Equity!$E$35,Equity!$G$35,Equity!$I$35,Equity!$K$35,Equity!$M$35,Equity!$O$35,Equity!$Q$35,Equity!$S$35,Equity!$U$35,Equity!$W$35)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1087.5065445439884</c:v>
                      </c:pt>
                      <c:pt idx="1">
                        <c:v>1036.589981519877</c:v>
                      </c:pt>
                      <c:pt idx="2">
                        <c:v>956.71198574219602</c:v>
                      </c:pt>
                      <c:pt idx="3">
                        <c:v>962.16780726581624</c:v>
                      </c:pt>
                      <c:pt idx="4">
                        <c:v>818.00786255475998</c:v>
                      </c:pt>
                      <c:pt idx="5">
                        <c:v>795.09515296176392</c:v>
                      </c:pt>
                      <c:pt idx="6">
                        <c:v>685.85854496160255</c:v>
                      </c:pt>
                      <c:pt idx="7">
                        <c:v>742.90586438455023</c:v>
                      </c:pt>
                      <c:pt idx="8">
                        <c:v>728.48194208406608</c:v>
                      </c:pt>
                      <c:pt idx="9">
                        <c:v>747.58373730767903</c:v>
                      </c:pt>
                      <c:pt idx="10">
                        <c:v>605.25116630739126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AB11-4E13-98E2-E54CE042353F}"/>
                  </c:ext>
                </c:extLst>
              </c15:ser>
            </c15:filteredLineSeries>
            <c15:filteredLineSeries>
              <c15:ser>
                <c:idx val="33"/>
                <c:order val="33"/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Equity!$B$36:$W$36</c15:sqref>
                        </c15:fullRef>
                        <c15:formulaRef>
                          <c15:sqref>(Equity!$C$36,Equity!$E$36,Equity!$G$36,Equity!$I$36,Equity!$K$36,Equity!$M$36,Equity!$O$36,Equity!$Q$36,Equity!$S$36,Equity!$U$36,Equity!$W$36)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1040.6900784078612</c:v>
                      </c:pt>
                      <c:pt idx="1">
                        <c:v>1131.3499892468042</c:v>
                      </c:pt>
                      <c:pt idx="2">
                        <c:v>1049.6292452311975</c:v>
                      </c:pt>
                      <c:pt idx="3">
                        <c:v>884.46649248092081</c:v>
                      </c:pt>
                      <c:pt idx="4">
                        <c:v>1036.1130752720098</c:v>
                      </c:pt>
                      <c:pt idx="5">
                        <c:v>843.52476656525607</c:v>
                      </c:pt>
                      <c:pt idx="6">
                        <c:v>738.4239065295003</c:v>
                      </c:pt>
                      <c:pt idx="7">
                        <c:v>726.52581797620542</c:v>
                      </c:pt>
                      <c:pt idx="8">
                        <c:v>767.36208285254338</c:v>
                      </c:pt>
                      <c:pt idx="9">
                        <c:v>767.3115681786295</c:v>
                      </c:pt>
                      <c:pt idx="10">
                        <c:v>622.93943264074699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AB11-4E13-98E2-E54CE042353F}"/>
                  </c:ext>
                </c:extLst>
              </c15:ser>
            </c15:filteredLineSeries>
            <c15:filteredLineSeries>
              <c15:ser>
                <c:idx val="34"/>
                <c:order val="34"/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50000"/>
                      </a:schemeClr>
                    </a:solidFill>
                    <a:ln w="9525">
                      <a:solidFill>
                        <a:schemeClr val="accent5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Equity!$B$37:$W$37</c15:sqref>
                        </c15:fullRef>
                        <c15:formulaRef>
                          <c15:sqref>(Equity!$C$37,Equity!$E$37,Equity!$G$37,Equity!$I$37,Equity!$K$37,Equity!$M$37,Equity!$O$37,Equity!$Q$37,Equity!$S$37,Equity!$U$37,Equity!$W$37)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997.1982250546962</c:v>
                      </c:pt>
                      <c:pt idx="1">
                        <c:v>801.35530921114946</c:v>
                      </c:pt>
                      <c:pt idx="2">
                        <c:v>697.98654194200105</c:v>
                      </c:pt>
                      <c:pt idx="3">
                        <c:v>680.6362921893874</c:v>
                      </c:pt>
                      <c:pt idx="4">
                        <c:v>810.58303194392568</c:v>
                      </c:pt>
                      <c:pt idx="5">
                        <c:v>902.35627142744636</c:v>
                      </c:pt>
                      <c:pt idx="6">
                        <c:v>1077.7064274074635</c:v>
                      </c:pt>
                      <c:pt idx="7">
                        <c:v>966.07325522904785</c:v>
                      </c:pt>
                      <c:pt idx="8">
                        <c:v>854.09998439559831</c:v>
                      </c:pt>
                      <c:pt idx="9">
                        <c:v>979.83839423346205</c:v>
                      </c:pt>
                      <c:pt idx="10">
                        <c:v>870.96696857120924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AB11-4E13-98E2-E54CE042353F}"/>
                  </c:ext>
                </c:extLst>
              </c15:ser>
            </c15:filteredLineSeries>
            <c15:filteredLineSeries>
              <c15:ser>
                <c:idx val="35"/>
                <c:order val="35"/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50000"/>
                      </a:schemeClr>
                    </a:solidFill>
                    <a:ln w="9525">
                      <a:solidFill>
                        <a:schemeClr val="accent6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Equity!$B$38:$W$38</c15:sqref>
                        </c15:fullRef>
                        <c15:formulaRef>
                          <c15:sqref>(Equity!$C$38,Equity!$E$38,Equity!$G$38,Equity!$I$38,Equity!$K$38,Equity!$M$38,Equity!$O$38,Equity!$Q$38,Equity!$S$38,Equity!$U$38,Equity!$W$38)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956.70720522743079</c:v>
                      </c:pt>
                      <c:pt idx="1">
                        <c:v>1124.7413733900266</c:v>
                      </c:pt>
                      <c:pt idx="2">
                        <c:v>1340.2079195000169</c:v>
                      </c:pt>
                      <c:pt idx="3">
                        <c:v>1113.8814077946527</c:v>
                      </c:pt>
                      <c:pt idx="4">
                        <c:v>1201.0258769758075</c:v>
                      </c:pt>
                      <c:pt idx="5">
                        <c:v>1225.6088175582581</c:v>
                      </c:pt>
                      <c:pt idx="6">
                        <c:v>1464.4399522361002</c:v>
                      </c:pt>
                      <c:pt idx="7">
                        <c:v>1420.8229744623029</c:v>
                      </c:pt>
                      <c:pt idx="8">
                        <c:v>1423.4724706697498</c:v>
                      </c:pt>
                      <c:pt idx="9">
                        <c:v>1680.2160008022015</c:v>
                      </c:pt>
                      <c:pt idx="10">
                        <c:v>1888.9262608523127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AB11-4E13-98E2-E54CE042353F}"/>
                  </c:ext>
                </c:extLst>
              </c15:ser>
            </c15:filteredLineSeries>
            <c15:filteredLineSeries>
              <c15:ser>
                <c:idx val="36"/>
                <c:order val="36"/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1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Equity!$B$39:$W$39</c15:sqref>
                        </c15:fullRef>
                        <c15:formulaRef>
                          <c15:sqref>(Equity!$C$39,Equity!$E$39,Equity!$G$39,Equity!$I$39,Equity!$K$39,Equity!$M$39,Equity!$O$39,Equity!$Q$39,Equity!$S$39,Equity!$U$39,Equity!$W$39)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918.93283970272523</c:v>
                      </c:pt>
                      <c:pt idx="1">
                        <c:v>920.7761133104093</c:v>
                      </c:pt>
                      <c:pt idx="2">
                        <c:v>880.3915331004057</c:v>
                      </c:pt>
                      <c:pt idx="3">
                        <c:v>877.96031895188935</c:v>
                      </c:pt>
                      <c:pt idx="4">
                        <c:v>765.49050628647694</c:v>
                      </c:pt>
                      <c:pt idx="5">
                        <c:v>899.25860891891523</c:v>
                      </c:pt>
                      <c:pt idx="6">
                        <c:v>1008.4575159598805</c:v>
                      </c:pt>
                      <c:pt idx="7">
                        <c:v>920.28709969903139</c:v>
                      </c:pt>
                      <c:pt idx="8">
                        <c:v>974.41392115186386</c:v>
                      </c:pt>
                      <c:pt idx="9">
                        <c:v>963.6622333329891</c:v>
                      </c:pt>
                      <c:pt idx="10">
                        <c:v>784.94518452466116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AB11-4E13-98E2-E54CE042353F}"/>
                  </c:ext>
                </c:extLst>
              </c15:ser>
            </c15:filteredLineSeries>
            <c15:filteredLineSeries>
              <c15:ser>
                <c:idx val="37"/>
                <c:order val="37"/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2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Equity!$B$40:$W$40</c15:sqref>
                        </c15:fullRef>
                        <c15:formulaRef>
                          <c15:sqref>(Equity!$C$40,Equity!$E$40,Equity!$G$40,Equity!$I$40,Equity!$K$40,Equity!$M$40,Equity!$O$40,Equity!$Q$40,Equity!$S$40,Equity!$U$40,Equity!$W$40)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883.62477233180834</c:v>
                      </c:pt>
                      <c:pt idx="1">
                        <c:v>838.72589486080915</c:v>
                      </c:pt>
                      <c:pt idx="2">
                        <c:v>715.09955912709415</c:v>
                      </c:pt>
                      <c:pt idx="3">
                        <c:v>736.08471902911003</c:v>
                      </c:pt>
                      <c:pt idx="4">
                        <c:v>777.59166216907454</c:v>
                      </c:pt>
                      <c:pt idx="5">
                        <c:v>659.88515585284028</c:v>
                      </c:pt>
                      <c:pt idx="6">
                        <c:v>558.1383723585559</c:v>
                      </c:pt>
                      <c:pt idx="7">
                        <c:v>515.10922383550087</c:v>
                      </c:pt>
                      <c:pt idx="8">
                        <c:v>596.0968949114997</c:v>
                      </c:pt>
                      <c:pt idx="9">
                        <c:v>648.48881825236731</c:v>
                      </c:pt>
                      <c:pt idx="10">
                        <c:v>762.02797120636137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AB11-4E13-98E2-E54CE042353F}"/>
                  </c:ext>
                </c:extLst>
              </c15:ser>
            </c15:filteredLineSeries>
            <c15:filteredLineSeries>
              <c15:ser>
                <c:idx val="38"/>
                <c:order val="38"/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3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Equity!$B$41:$W$41</c15:sqref>
                        </c15:fullRef>
                        <c15:formulaRef>
                          <c15:sqref>(Equity!$C$41,Equity!$E$41,Equity!$G$41,Equity!$I$41,Equity!$K$41,Equity!$M$41,Equity!$O$41,Equity!$Q$41,Equity!$S$41,Equity!$U$41,Equity!$W$41)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850.56166491011504</c:v>
                      </c:pt>
                      <c:pt idx="1">
                        <c:v>684.53081318583804</c:v>
                      </c:pt>
                      <c:pt idx="2">
                        <c:v>765.06699671851368</c:v>
                      </c:pt>
                      <c:pt idx="3">
                        <c:v>656.1548509646741</c:v>
                      </c:pt>
                      <c:pt idx="4">
                        <c:v>545.28920336124895</c:v>
                      </c:pt>
                      <c:pt idx="5">
                        <c:v>554.87859145523282</c:v>
                      </c:pt>
                      <c:pt idx="6">
                        <c:v>630.78654387614586</c:v>
                      </c:pt>
                      <c:pt idx="7">
                        <c:v>725.34908978881128</c:v>
                      </c:pt>
                      <c:pt idx="8">
                        <c:v>744.0764408861595</c:v>
                      </c:pt>
                      <c:pt idx="9">
                        <c:v>703.12028716869236</c:v>
                      </c:pt>
                      <c:pt idx="10">
                        <c:v>713.02687846687445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AB11-4E13-98E2-E54CE042353F}"/>
                  </c:ext>
                </c:extLst>
              </c15:ser>
            </c15:filteredLineSeries>
            <c15:filteredLineSeries>
              <c15:ser>
                <c:idx val="39"/>
                <c:order val="39"/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4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Equity!$B$42:$W$42</c15:sqref>
                        </c15:fullRef>
                        <c15:formulaRef>
                          <c15:sqref>(Equity!$C$42,Equity!$E$42,Equity!$G$42,Equity!$I$42,Equity!$K$42,Equity!$M$42,Equity!$O$42,Equity!$Q$42,Equity!$S$42,Equity!$U$42,Equity!$W$42)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819.54717978501367</c:v>
                      </c:pt>
                      <c:pt idx="1">
                        <c:v>803.65192610057659</c:v>
                      </c:pt>
                      <c:pt idx="2">
                        <c:v>763.40182754263697</c:v>
                      </c:pt>
                      <c:pt idx="3">
                        <c:v>642.1511327810307</c:v>
                      </c:pt>
                      <c:pt idx="4">
                        <c:v>617.04502404918048</c:v>
                      </c:pt>
                      <c:pt idx="5">
                        <c:v>511.34149652595033</c:v>
                      </c:pt>
                      <c:pt idx="6">
                        <c:v>510.3772536530663</c:v>
                      </c:pt>
                      <c:pt idx="7">
                        <c:v>424.1879234855553</c:v>
                      </c:pt>
                      <c:pt idx="8">
                        <c:v>447.5672882103882</c:v>
                      </c:pt>
                      <c:pt idx="9">
                        <c:v>472.9042194338395</c:v>
                      </c:pt>
                      <c:pt idx="10">
                        <c:v>487.47196102311977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AB11-4E13-98E2-E54CE042353F}"/>
                  </c:ext>
                </c:extLst>
              </c15:ser>
            </c15:filteredLineSeries>
            <c15:filteredLineSeries>
              <c15:ser>
                <c:idx val="40"/>
                <c:order val="40"/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5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Equity!$B$43:$W$43</c15:sqref>
                        </c15:fullRef>
                        <c15:formulaRef>
                          <c15:sqref>(Equity!$C$43,Equity!$E$43,Equity!$G$43,Equity!$I$43,Equity!$K$43,Equity!$M$43,Equity!$O$43,Equity!$Q$43,Equity!$S$43,Equity!$U$43,Equity!$W$43)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790.40660469159366</c:v>
                      </c:pt>
                      <c:pt idx="1">
                        <c:v>787.75021603435766</c:v>
                      </c:pt>
                      <c:pt idx="2">
                        <c:v>711.28478010334879</c:v>
                      </c:pt>
                      <c:pt idx="3">
                        <c:v>771.64815911201026</c:v>
                      </c:pt>
                      <c:pt idx="4">
                        <c:v>777.29943709626093</c:v>
                      </c:pt>
                      <c:pt idx="5">
                        <c:v>834.47729203248969</c:v>
                      </c:pt>
                      <c:pt idx="6">
                        <c:v>973.21186397683448</c:v>
                      </c:pt>
                      <c:pt idx="7">
                        <c:v>1071.4864369654924</c:v>
                      </c:pt>
                      <c:pt idx="8">
                        <c:v>1118.2199736746684</c:v>
                      </c:pt>
                      <c:pt idx="9">
                        <c:v>1284.3134561509912</c:v>
                      </c:pt>
                      <c:pt idx="10">
                        <c:v>1336.6962210056104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AB11-4E13-98E2-E54CE042353F}"/>
                  </c:ext>
                </c:extLst>
              </c15:ser>
            </c15:filteredLineSeries>
            <c15:filteredLineSeries>
              <c15:ser>
                <c:idx val="41"/>
                <c:order val="41"/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6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Equity!$B$44:$W$44</c15:sqref>
                        </c15:fullRef>
                        <c15:formulaRef>
                          <c15:sqref>(Equity!$C$44,Equity!$E$44,Equity!$G$44,Equity!$I$44,Equity!$K$44,Equity!$M$44,Equity!$O$44,Equity!$Q$44,Equity!$S$44,Equity!$U$44,Equity!$W$44)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762.98400406205769</c:v>
                      </c:pt>
                      <c:pt idx="1">
                        <c:v>670.50971920323741</c:v>
                      </c:pt>
                      <c:pt idx="2">
                        <c:v>778.56259049288462</c:v>
                      </c:pt>
                      <c:pt idx="3">
                        <c:v>654.4670574374062</c:v>
                      </c:pt>
                      <c:pt idx="4">
                        <c:v>694.53963470776409</c:v>
                      </c:pt>
                      <c:pt idx="5">
                        <c:v>593.51001243028998</c:v>
                      </c:pt>
                      <c:pt idx="6">
                        <c:v>686.83303286873047</c:v>
                      </c:pt>
                      <c:pt idx="7">
                        <c:v>734.46719733460748</c:v>
                      </c:pt>
                      <c:pt idx="8">
                        <c:v>813.92840877554295</c:v>
                      </c:pt>
                      <c:pt idx="9">
                        <c:v>698.26174144494826</c:v>
                      </c:pt>
                      <c:pt idx="10">
                        <c:v>631.09505821181062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AB11-4E13-98E2-E54CE042353F}"/>
                  </c:ext>
                </c:extLst>
              </c15:ser>
            </c15:filteredLineSeries>
            <c15:filteredLineSeries>
              <c15:ser>
                <c:idx val="42"/>
                <c:order val="42"/>
                <c:spPr>
                  <a:ln w="28575" cap="rnd">
                    <a:solidFill>
                      <a:schemeClr val="accent1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</a:schemeClr>
                    </a:solidFill>
                    <a:ln w="9525">
                      <a:solidFill>
                        <a:schemeClr val="accent1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Equity!$B$45:$W$45</c15:sqref>
                        </c15:fullRef>
                        <c15:formulaRef>
                          <c15:sqref>(Equity!$C$45,Equity!$E$45,Equity!$G$45,Equity!$I$45,Equity!$K$45,Equity!$M$45,Equity!$O$45,Equity!$Q$45,Equity!$S$45,Equity!$U$45,Equity!$W$45)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737.13980416464403</c:v>
                      </c:pt>
                      <c:pt idx="1">
                        <c:v>835.899601069656</c:v>
                      </c:pt>
                      <c:pt idx="2">
                        <c:v>757.15612402519173</c:v>
                      </c:pt>
                      <c:pt idx="3">
                        <c:v>709.69829710980628</c:v>
                      </c:pt>
                      <c:pt idx="4">
                        <c:v>728.71460411067301</c:v>
                      </c:pt>
                      <c:pt idx="5">
                        <c:v>810.53109615814765</c:v>
                      </c:pt>
                      <c:pt idx="6">
                        <c:v>829.04947949067707</c:v>
                      </c:pt>
                      <c:pt idx="7">
                        <c:v>960.55581858953917</c:v>
                      </c:pt>
                      <c:pt idx="8">
                        <c:v>791.7439811359958</c:v>
                      </c:pt>
                      <c:pt idx="9">
                        <c:v>848.058553667149</c:v>
                      </c:pt>
                      <c:pt idx="10">
                        <c:v>830.96566269953053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AB11-4E13-98E2-E54CE042353F}"/>
                  </c:ext>
                </c:extLst>
              </c15:ser>
            </c15:filteredLineSeries>
            <c15:filteredLineSeries>
              <c15:ser>
                <c:idx val="43"/>
                <c:order val="43"/>
                <c:spPr>
                  <a:ln w="28575" cap="rnd">
                    <a:solidFill>
                      <a:schemeClr val="accent2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</a:schemeClr>
                    </a:solidFill>
                    <a:ln w="9525">
                      <a:solidFill>
                        <a:schemeClr val="accent2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Equity!$B$46:$W$46</c15:sqref>
                        </c15:fullRef>
                        <c15:formulaRef>
                          <c15:sqref>(Equity!$C$46,Equity!$E$46,Equity!$G$46,Equity!$I$46,Equity!$K$46,Equity!$M$46,Equity!$O$46,Equity!$Q$46,Equity!$S$46,Equity!$U$46,Equity!$W$46)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712.7487374965292</c:v>
                      </c:pt>
                      <c:pt idx="1">
                        <c:v>691.11538829365998</c:v>
                      </c:pt>
                      <c:pt idx="2">
                        <c:v>637.67310030043382</c:v>
                      </c:pt>
                      <c:pt idx="3">
                        <c:v>615.92648314035284</c:v>
                      </c:pt>
                      <c:pt idx="4">
                        <c:v>524.54369938183834</c:v>
                      </c:pt>
                      <c:pt idx="5">
                        <c:v>532.41386414813826</c:v>
                      </c:pt>
                      <c:pt idx="6">
                        <c:v>568.57217219189124</c:v>
                      </c:pt>
                      <c:pt idx="7">
                        <c:v>470.09989834660848</c:v>
                      </c:pt>
                      <c:pt idx="8">
                        <c:v>550.80482849236591</c:v>
                      </c:pt>
                      <c:pt idx="9">
                        <c:v>584.25243577207618</c:v>
                      </c:pt>
                      <c:pt idx="10">
                        <c:v>489.03726879769061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B-AB11-4E13-98E2-E54CE042353F}"/>
                  </c:ext>
                </c:extLst>
              </c15:ser>
            </c15:filteredLineSeries>
            <c15:filteredLineSeries>
              <c15:ser>
                <c:idx val="44"/>
                <c:order val="44"/>
                <c:spPr>
                  <a:ln w="28575" cap="rnd">
                    <a:solidFill>
                      <a:schemeClr val="accent3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</a:schemeClr>
                    </a:solidFill>
                    <a:ln w="9525">
                      <a:solidFill>
                        <a:schemeClr val="accent3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Equity!$B$47:$W$47</c15:sqref>
                        </c15:fullRef>
                        <c15:formulaRef>
                          <c15:sqref>(Equity!$C$47,Equity!$E$47,Equity!$G$47,Equity!$I$47,Equity!$K$47,Equity!$M$47,Equity!$O$47,Equity!$Q$47,Equity!$S$47,Equity!$U$47,Equity!$W$47)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689.69808607099333</c:v>
                      </c:pt>
                      <c:pt idx="1">
                        <c:v>763.49147679430723</c:v>
                      </c:pt>
                      <c:pt idx="2">
                        <c:v>673.32720935726911</c:v>
                      </c:pt>
                      <c:pt idx="3">
                        <c:v>739.49512464576139</c:v>
                      </c:pt>
                      <c:pt idx="4">
                        <c:v>790.15160840142903</c:v>
                      </c:pt>
                      <c:pt idx="5">
                        <c:v>664.29818986018245</c:v>
                      </c:pt>
                      <c:pt idx="6">
                        <c:v>579.79521295285986</c:v>
                      </c:pt>
                      <c:pt idx="7">
                        <c:v>619.96805538034357</c:v>
                      </c:pt>
                      <c:pt idx="8">
                        <c:v>554.75854584678746</c:v>
                      </c:pt>
                      <c:pt idx="9">
                        <c:v>525.44840138007112</c:v>
                      </c:pt>
                      <c:pt idx="10">
                        <c:v>432.73410680108782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AB11-4E13-98E2-E54CE042353F}"/>
                  </c:ext>
                </c:extLst>
              </c15:ser>
            </c15:filteredLineSeries>
            <c15:filteredLineSeries>
              <c15:ser>
                <c:idx val="45"/>
                <c:order val="45"/>
                <c:spPr>
                  <a:ln w="28575" cap="rnd">
                    <a:solidFill>
                      <a:schemeClr val="accent4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70000"/>
                      </a:schemeClr>
                    </a:solidFill>
                    <a:ln w="9525">
                      <a:solidFill>
                        <a:schemeClr val="accent4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Equity!$B$48:$W$48</c15:sqref>
                        </c15:fullRef>
                        <c15:formulaRef>
                          <c15:sqref>(Equity!$C$48,Equity!$E$48,Equity!$G$48,Equity!$I$48,Equity!$K$48,Equity!$M$48,Equity!$O$48,Equity!$Q$48,Equity!$S$48,Equity!$U$48,Equity!$W$48)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667.88617449065418</c:v>
                      </c:pt>
                      <c:pt idx="1">
                        <c:v>573.2606979397558</c:v>
                      </c:pt>
                      <c:pt idx="2">
                        <c:v>650.77348284660354</c:v>
                      </c:pt>
                      <c:pt idx="3">
                        <c:v>581.33076147959537</c:v>
                      </c:pt>
                      <c:pt idx="4">
                        <c:v>541.85982592054518</c:v>
                      </c:pt>
                      <c:pt idx="5">
                        <c:v>549.18114913333318</c:v>
                      </c:pt>
                      <c:pt idx="6">
                        <c:v>493.90735585694262</c:v>
                      </c:pt>
                      <c:pt idx="7">
                        <c:v>417.69436927196233</c:v>
                      </c:pt>
                      <c:pt idx="8">
                        <c:v>410.55984765776458</c:v>
                      </c:pt>
                      <c:pt idx="9">
                        <c:v>341.79565866588814</c:v>
                      </c:pt>
                      <c:pt idx="10">
                        <c:v>338.374989951879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D-AB11-4E13-98E2-E54CE042353F}"/>
                  </c:ext>
                </c:extLst>
              </c15:ser>
            </c15:filteredLineSeries>
            <c15:filteredLineSeries>
              <c15:ser>
                <c:idx val="46"/>
                <c:order val="46"/>
                <c:spPr>
                  <a:ln w="28575" cap="rnd">
                    <a:solidFill>
                      <a:schemeClr val="accent5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70000"/>
                      </a:schemeClr>
                    </a:solidFill>
                    <a:ln w="9525">
                      <a:solidFill>
                        <a:schemeClr val="accent5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Equity!$B$49:$W$49</c15:sqref>
                        </c15:fullRef>
                        <c15:formulaRef>
                          <c15:sqref>(Equity!$C$49,Equity!$E$49,Equity!$G$49,Equity!$I$49,Equity!$K$49,Equity!$M$49,Equity!$O$49,Equity!$Q$49,Equity!$S$49,Equity!$U$49,Equity!$W$49)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647.22107265479178</c:v>
                      </c:pt>
                      <c:pt idx="1">
                        <c:v>711.79900809359992</c:v>
                      </c:pt>
                      <c:pt idx="2">
                        <c:v>718.27584851044912</c:v>
                      </c:pt>
                      <c:pt idx="3">
                        <c:v>776.95055224315752</c:v>
                      </c:pt>
                      <c:pt idx="4">
                        <c:v>893.79070127069508</c:v>
                      </c:pt>
                      <c:pt idx="5">
                        <c:v>839.05788184101209</c:v>
                      </c:pt>
                      <c:pt idx="6">
                        <c:v>745.07436752208162</c:v>
                      </c:pt>
                      <c:pt idx="7">
                        <c:v>608.16246996555981</c:v>
                      </c:pt>
                      <c:pt idx="8">
                        <c:v>608.15443324633475</c:v>
                      </c:pt>
                      <c:pt idx="9">
                        <c:v>681.86527305697086</c:v>
                      </c:pt>
                      <c:pt idx="10">
                        <c:v>570.93100560755465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E-AB11-4E13-98E2-E54CE042353F}"/>
                  </c:ext>
                </c:extLst>
              </c15:ser>
            </c15:filteredLineSeries>
            <c15:filteredLineSeries>
              <c15:ser>
                <c:idx val="47"/>
                <c:order val="47"/>
                <c:spPr>
                  <a:ln w="28575" cap="rnd">
                    <a:solidFill>
                      <a:schemeClr val="accent6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70000"/>
                      </a:schemeClr>
                    </a:solidFill>
                    <a:ln w="9525">
                      <a:solidFill>
                        <a:schemeClr val="accent6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Equity!$B$50:$W$50</c15:sqref>
                        </c15:fullRef>
                        <c15:formulaRef>
                          <c15:sqref>(Equity!$C$50,Equity!$E$50,Equity!$G$50,Equity!$I$50,Equity!$K$50,Equity!$M$50,Equity!$O$50,Equity!$Q$50,Equity!$S$50,Equity!$U$50,Equity!$W$50)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627.61947511648827</c:v>
                      </c:pt>
                      <c:pt idx="1">
                        <c:v>750.82111309770926</c:v>
                      </c:pt>
                      <c:pt idx="2">
                        <c:v>814.19365228244703</c:v>
                      </c:pt>
                      <c:pt idx="3">
                        <c:v>849.71124825385209</c:v>
                      </c:pt>
                      <c:pt idx="4">
                        <c:v>681.93752725387787</c:v>
                      </c:pt>
                      <c:pt idx="5">
                        <c:v>798.94350279551008</c:v>
                      </c:pt>
                      <c:pt idx="6">
                        <c:v>641.58312469440943</c:v>
                      </c:pt>
                      <c:pt idx="7">
                        <c:v>756.40695145884774</c:v>
                      </c:pt>
                      <c:pt idx="8">
                        <c:v>891.149414492799</c:v>
                      </c:pt>
                      <c:pt idx="9">
                        <c:v>930.78759467943087</c:v>
                      </c:pt>
                      <c:pt idx="10">
                        <c:v>775.53201800910711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F-AB11-4E13-98E2-E54CE042353F}"/>
                  </c:ext>
                </c:extLst>
              </c15:ser>
            </c15:filteredLineSeries>
            <c15:filteredLineSeries>
              <c15:ser>
                <c:idx val="48"/>
                <c:order val="48"/>
                <c:spPr>
                  <a:ln w="28575" cap="rnd">
                    <a:solidFill>
                      <a:schemeClr val="accent1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Equity!$B$51:$W$51</c15:sqref>
                        </c15:fullRef>
                        <c15:formulaRef>
                          <c15:sqref>(Equity!$C$51,Equity!$E$51,Equity!$G$51,Equity!$I$51,Equity!$K$51,Equity!$M$51,Equity!$O$51,Equity!$Q$51,Equity!$S$51,Equity!$U$51,Equity!$W$51)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609.00572987144551</c:v>
                      </c:pt>
                      <c:pt idx="1">
                        <c:v>542.81673057995306</c:v>
                      </c:pt>
                      <c:pt idx="2">
                        <c:v>456.68231367607007</c:v>
                      </c:pt>
                      <c:pt idx="3">
                        <c:v>515.88197019652057</c:v>
                      </c:pt>
                      <c:pt idx="4">
                        <c:v>519.19871835100514</c:v>
                      </c:pt>
                      <c:pt idx="5">
                        <c:v>427.03532479161271</c:v>
                      </c:pt>
                      <c:pt idx="6">
                        <c:v>473.3579321253452</c:v>
                      </c:pt>
                      <c:pt idx="7">
                        <c:v>499.40106241706849</c:v>
                      </c:pt>
                      <c:pt idx="8">
                        <c:v>488.57578012692977</c:v>
                      </c:pt>
                      <c:pt idx="9">
                        <c:v>401.15315806592139</c:v>
                      </c:pt>
                      <c:pt idx="10">
                        <c:v>381.5224564474866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0-AB11-4E13-98E2-E54CE042353F}"/>
                  </c:ext>
                </c:extLst>
              </c15:ser>
            </c15:filteredLineSeries>
            <c15:filteredLineSeries>
              <c15:ser>
                <c:idx val="49"/>
                <c:order val="49"/>
                <c:spPr>
                  <a:ln w="28575" cap="rnd">
                    <a:solidFill>
                      <a:schemeClr val="accent2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2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Equity!$B$52:$W$52</c15:sqref>
                        </c15:fullRef>
                        <c15:formulaRef>
                          <c15:sqref>(Equity!$C$52,Equity!$E$52,Equity!$G$52,Equity!$I$52,Equity!$K$52,Equity!$M$52,Equity!$O$52,Equity!$Q$52,Equity!$S$52,Equity!$U$52,Equity!$W$52)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591.31099402179586</c:v>
                      </c:pt>
                      <c:pt idx="1">
                        <c:v>508.71176755155227</c:v>
                      </c:pt>
                      <c:pt idx="2">
                        <c:v>515.68635761756195</c:v>
                      </c:pt>
                      <c:pt idx="3">
                        <c:v>585.28843501128802</c:v>
                      </c:pt>
                      <c:pt idx="4">
                        <c:v>556.78798008381307</c:v>
                      </c:pt>
                      <c:pt idx="5">
                        <c:v>471.97208291506502</c:v>
                      </c:pt>
                      <c:pt idx="6">
                        <c:v>457.53685577950193</c:v>
                      </c:pt>
                      <c:pt idx="7">
                        <c:v>485.0101111618589</c:v>
                      </c:pt>
                      <c:pt idx="8">
                        <c:v>472.77592627171055</c:v>
                      </c:pt>
                      <c:pt idx="9">
                        <c:v>498.10922566767056</c:v>
                      </c:pt>
                      <c:pt idx="10">
                        <c:v>524.55539035187996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1-AB11-4E13-98E2-E54CE042353F}"/>
                  </c:ext>
                </c:extLst>
              </c15:ser>
            </c15:filteredLineSeries>
            <c15:filteredLineSeries>
              <c15:ser>
                <c:idx val="50"/>
                <c:order val="50"/>
                <c:spPr>
                  <a:ln w="28575" cap="rnd">
                    <a:solidFill>
                      <a:schemeClr val="accent3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3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Equity!$B$53:$W$53</c15:sqref>
                        </c15:fullRef>
                        <c15:formulaRef>
                          <c15:sqref>(Equity!$C$53,Equity!$E$53,Equity!$G$53,Equity!$I$53,Equity!$K$53,Equity!$M$53,Equity!$O$53,Equity!$Q$53,Equity!$S$53,Equity!$U$53,Equity!$W$53)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574.47249754442544</c:v>
                      </c:pt>
                      <c:pt idx="1">
                        <c:v>462.06285851057788</c:v>
                      </c:pt>
                      <c:pt idx="2">
                        <c:v>512.45629366314506</c:v>
                      </c:pt>
                      <c:pt idx="3">
                        <c:v>553.91420682604337</c:v>
                      </c:pt>
                      <c:pt idx="4">
                        <c:v>512.0427332544765</c:v>
                      </c:pt>
                      <c:pt idx="5">
                        <c:v>446.5010442072288</c:v>
                      </c:pt>
                      <c:pt idx="6">
                        <c:v>504.77828158305221</c:v>
                      </c:pt>
                      <c:pt idx="7">
                        <c:v>476.98092583201583</c:v>
                      </c:pt>
                      <c:pt idx="8">
                        <c:v>523.49507610225226</c:v>
                      </c:pt>
                      <c:pt idx="9">
                        <c:v>441.86621019322774</c:v>
                      </c:pt>
                      <c:pt idx="10">
                        <c:v>485.7491873056224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2-AB11-4E13-98E2-E54CE042353F}"/>
                  </c:ext>
                </c:extLst>
              </c15:ser>
            </c15:filteredLineSeries>
            <c15:filteredLineSeries>
              <c15:ser>
                <c:idx val="51"/>
                <c:order val="51"/>
                <c:spPr>
                  <a:ln w="28575" cap="rnd">
                    <a:solidFill>
                      <a:schemeClr val="accent4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Equity!$B$54:$W$54</c15:sqref>
                        </c15:fullRef>
                        <c15:formulaRef>
                          <c15:sqref>(Equity!$C$54,Equity!$E$54,Equity!$G$54,Equity!$I$54,Equity!$K$54,Equity!$M$54,Equity!$O$54,Equity!$Q$54,Equity!$S$54,Equity!$U$54,Equity!$W$54)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558.43289948254699</c:v>
                      </c:pt>
                      <c:pt idx="1">
                        <c:v>555.85420975291368</c:v>
                      </c:pt>
                      <c:pt idx="2">
                        <c:v>472.57277967660633</c:v>
                      </c:pt>
                      <c:pt idx="3">
                        <c:v>463.92614325831283</c:v>
                      </c:pt>
                      <c:pt idx="4">
                        <c:v>452.20269699994043</c:v>
                      </c:pt>
                      <c:pt idx="5">
                        <c:v>439.52167533179437</c:v>
                      </c:pt>
                      <c:pt idx="6">
                        <c:v>454.45886298964808</c:v>
                      </c:pt>
                      <c:pt idx="7">
                        <c:v>518.07251328682628</c:v>
                      </c:pt>
                      <c:pt idx="8">
                        <c:v>561.63049302233389</c:v>
                      </c:pt>
                      <c:pt idx="9">
                        <c:v>552.25429633419014</c:v>
                      </c:pt>
                      <c:pt idx="10">
                        <c:v>651.3239538771046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3-AB11-4E13-98E2-E54CE042353F}"/>
                  </c:ext>
                </c:extLst>
              </c15:ser>
            </c15:filteredLineSeries>
            <c15:filteredLineSeries>
              <c15:ser>
                <c:idx val="52"/>
                <c:order val="52"/>
                <c:spPr>
                  <a:ln w="28575" cap="rnd">
                    <a:solidFill>
                      <a:schemeClr val="accent5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5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Equity!$B$55:$W$55</c15:sqref>
                        </c15:fullRef>
                        <c15:formulaRef>
                          <c15:sqref>(Equity!$C$55,Equity!$E$55,Equity!$G$55,Equity!$I$55,Equity!$K$55,Equity!$M$55,Equity!$O$55,Equity!$Q$55,Equity!$S$55,Equity!$U$55,Equity!$W$55)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543.1397234106023</c:v>
                      </c:pt>
                      <c:pt idx="1">
                        <c:v>479.07508337600387</c:v>
                      </c:pt>
                      <c:pt idx="2">
                        <c:v>430.66012600333971</c:v>
                      </c:pt>
                      <c:pt idx="3">
                        <c:v>491.78959773737631</c:v>
                      </c:pt>
                      <c:pt idx="4">
                        <c:v>436.86849488696561</c:v>
                      </c:pt>
                      <c:pt idx="5">
                        <c:v>457.8711839529679</c:v>
                      </c:pt>
                      <c:pt idx="6">
                        <c:v>538.87232525957654</c:v>
                      </c:pt>
                      <c:pt idx="7">
                        <c:v>498.93855987835849</c:v>
                      </c:pt>
                      <c:pt idx="8">
                        <c:v>595.33907328411146</c:v>
                      </c:pt>
                      <c:pt idx="9">
                        <c:v>707.47779360317384</c:v>
                      </c:pt>
                      <c:pt idx="10">
                        <c:v>818.03695044472249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4-AB11-4E13-98E2-E54CE042353F}"/>
                  </c:ext>
                </c:extLst>
              </c15:ser>
            </c15:filteredLineSeries>
            <c15:filteredLineSeries>
              <c15:ser>
                <c:idx val="53"/>
                <c:order val="53"/>
                <c:spPr>
                  <a:ln w="28575" cap="rnd">
                    <a:solidFill>
                      <a:schemeClr val="accent6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6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Equity!$B$56:$W$56</c15:sqref>
                        </c15:fullRef>
                        <c15:formulaRef>
                          <c15:sqref>(Equity!$C$56,Equity!$E$56,Equity!$G$56,Equity!$I$56,Equity!$K$56,Equity!$M$56,Equity!$O$56,Equity!$Q$56,Equity!$S$56,Equity!$U$56,Equity!$W$56)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528.54486110543735</c:v>
                      </c:pt>
                      <c:pt idx="1">
                        <c:v>541.66256757318206</c:v>
                      </c:pt>
                      <c:pt idx="2">
                        <c:v>642.2401210022548</c:v>
                      </c:pt>
                      <c:pt idx="3">
                        <c:v>556.07926100344639</c:v>
                      </c:pt>
                      <c:pt idx="4">
                        <c:v>482.766526679636</c:v>
                      </c:pt>
                      <c:pt idx="5">
                        <c:v>571.91599153770039</c:v>
                      </c:pt>
                      <c:pt idx="6">
                        <c:v>661.87196052465038</c:v>
                      </c:pt>
                      <c:pt idx="7">
                        <c:v>536.17418497096276</c:v>
                      </c:pt>
                      <c:pt idx="8">
                        <c:v>564.56545953162629</c:v>
                      </c:pt>
                      <c:pt idx="9">
                        <c:v>528.82955987705839</c:v>
                      </c:pt>
                      <c:pt idx="10">
                        <c:v>440.92245796443126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5-AB11-4E13-98E2-E54CE042353F}"/>
                  </c:ext>
                </c:extLst>
              </c15:ser>
            </c15:filteredLineSeries>
            <c15:filteredLineSeries>
              <c15:ser>
                <c:idx val="54"/>
                <c:order val="54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Equity!$B$57:$W$57</c15:sqref>
                        </c15:fullRef>
                        <c15:formulaRef>
                          <c15:sqref>(Equity!$C$57,Equity!$E$57,Equity!$G$57,Equity!$I$57,Equity!$K$57,Equity!$M$57,Equity!$O$57,Equity!$Q$57,Equity!$S$57,Equity!$U$57,Equity!$W$57)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514.60413507733244</c:v>
                      </c:pt>
                      <c:pt idx="1">
                        <c:v>560.36744058559634</c:v>
                      </c:pt>
                      <c:pt idx="2">
                        <c:v>552.84528240947998</c:v>
                      </c:pt>
                      <c:pt idx="3">
                        <c:v>660.48842997218787</c:v>
                      </c:pt>
                      <c:pt idx="4">
                        <c:v>548.53375385673769</c:v>
                      </c:pt>
                      <c:pt idx="5">
                        <c:v>608.78886348859305</c:v>
                      </c:pt>
                      <c:pt idx="6">
                        <c:v>683.5545922452211</c:v>
                      </c:pt>
                      <c:pt idx="7">
                        <c:v>802.09490288398581</c:v>
                      </c:pt>
                      <c:pt idx="8">
                        <c:v>678.37516736932548</c:v>
                      </c:pt>
                      <c:pt idx="9">
                        <c:v>739.5555402774346</c:v>
                      </c:pt>
                      <c:pt idx="10">
                        <c:v>783.52128425608328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6-AB11-4E13-98E2-E54CE042353F}"/>
                  </c:ext>
                </c:extLst>
              </c15:ser>
            </c15:filteredLineSeries>
            <c15:filteredLineSeries>
              <c15:ser>
                <c:idx val="55"/>
                <c:order val="55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Equity!$B$58:$W$58</c15:sqref>
                        </c15:fullRef>
                        <c15:formulaRef>
                          <c15:sqref>(Equity!$C$58,Equity!$E$58,Equity!$G$58,Equity!$I$58,Equity!$K$58,Equity!$M$58,Equity!$O$58,Equity!$Q$58,Equity!$S$58,Equity!$U$58,Equity!$W$58)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501.27691204125239</c:v>
                      </c:pt>
                      <c:pt idx="1">
                        <c:v>533.65370442116955</c:v>
                      </c:pt>
                      <c:pt idx="2">
                        <c:v>628.21530893311774</c:v>
                      </c:pt>
                      <c:pt idx="3">
                        <c:v>687.72329829507385</c:v>
                      </c:pt>
                      <c:pt idx="4">
                        <c:v>655.05441100799658</c:v>
                      </c:pt>
                      <c:pt idx="5">
                        <c:v>732.7904023935173</c:v>
                      </c:pt>
                      <c:pt idx="6">
                        <c:v>822.93990002679641</c:v>
                      </c:pt>
                      <c:pt idx="7">
                        <c:v>889.14849757575996</c:v>
                      </c:pt>
                      <c:pt idx="8">
                        <c:v>980.48902947040551</c:v>
                      </c:pt>
                      <c:pt idx="9">
                        <c:v>990.36914289510389</c:v>
                      </c:pt>
                      <c:pt idx="10">
                        <c:v>834.49540216511491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7-AB11-4E13-98E2-E54CE042353F}"/>
                  </c:ext>
                </c:extLst>
              </c15:ser>
            </c15:filteredLineSeries>
            <c15:filteredLineSeries>
              <c15:ser>
                <c:idx val="56"/>
                <c:order val="56"/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Equity!$B$59:$W$59</c15:sqref>
                        </c15:fullRef>
                        <c15:formulaRef>
                          <c15:sqref>(Equity!$C$59,Equity!$E$59,Equity!$G$59,Equity!$I$59,Equity!$K$59,Equity!$M$59,Equity!$O$59,Equity!$Q$59,Equity!$S$59,Equity!$U$59,Equity!$W$59)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488.52576059618252</c:v>
                      </c:pt>
                      <c:pt idx="1">
                        <c:v>505.10082122810456</c:v>
                      </c:pt>
                      <c:pt idx="2">
                        <c:v>479.30519209710371</c:v>
                      </c:pt>
                      <c:pt idx="3">
                        <c:v>516.88318066932652</c:v>
                      </c:pt>
                      <c:pt idx="4">
                        <c:v>503.30916820442195</c:v>
                      </c:pt>
                      <c:pt idx="5">
                        <c:v>458.28549672259118</c:v>
                      </c:pt>
                      <c:pt idx="6">
                        <c:v>476.21196044297847</c:v>
                      </c:pt>
                      <c:pt idx="7">
                        <c:v>571.0554873565552</c:v>
                      </c:pt>
                      <c:pt idx="8">
                        <c:v>542.33119368074938</c:v>
                      </c:pt>
                      <c:pt idx="9">
                        <c:v>539.11719440224181</c:v>
                      </c:pt>
                      <c:pt idx="10">
                        <c:v>644.43653043552899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8-AB11-4E13-98E2-E54CE042353F}"/>
                  </c:ext>
                </c:extLst>
              </c15:ser>
            </c15:filteredLineSeries>
            <c15:filteredLineSeries>
              <c15:ser>
                <c:idx val="57"/>
                <c:order val="57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Equity!$B$60:$W$60</c15:sqref>
                        </c15:fullRef>
                        <c15:formulaRef>
                          <c15:sqref>(Equity!$C$60,Equity!$E$60,Equity!$G$60,Equity!$I$60,Equity!$K$60,Equity!$M$60,Equity!$O$60,Equity!$Q$60,Equity!$S$60,Equity!$U$60,Equity!$W$60)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476.31614737220923</c:v>
                      </c:pt>
                      <c:pt idx="1">
                        <c:v>506.24047371144945</c:v>
                      </c:pt>
                      <c:pt idx="2">
                        <c:v>577.51225021955315</c:v>
                      </c:pt>
                      <c:pt idx="3">
                        <c:v>463.82007697814828</c:v>
                      </c:pt>
                      <c:pt idx="4">
                        <c:v>492.81750096895456</c:v>
                      </c:pt>
                      <c:pt idx="5">
                        <c:v>553.83598984448724</c:v>
                      </c:pt>
                      <c:pt idx="6">
                        <c:v>622.65648510373319</c:v>
                      </c:pt>
                      <c:pt idx="7">
                        <c:v>509.0277205053041</c:v>
                      </c:pt>
                      <c:pt idx="8">
                        <c:v>583.40374745174825</c:v>
                      </c:pt>
                      <c:pt idx="9">
                        <c:v>689.46668968139772</c:v>
                      </c:pt>
                      <c:pt idx="10">
                        <c:v>620.39574209358807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9-AB11-4E13-98E2-E54CE042353F}"/>
                  </c:ext>
                </c:extLst>
              </c15:ser>
            </c15:filteredLineSeries>
            <c15:filteredLineSeries>
              <c15:ser>
                <c:idx val="58"/>
                <c:order val="58"/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Equity!$B$61:$W$61</c15:sqref>
                        </c15:fullRef>
                        <c15:formulaRef>
                          <c15:sqref>(Equity!$C$61,Equity!$E$61,Equity!$G$61,Equity!$I$61,Equity!$K$61,Equity!$M$61,Equity!$O$61,Equity!$Q$61,Equity!$S$61,Equity!$U$61,Equity!$W$61)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464.61616673616402</c:v>
                      </c:pt>
                      <c:pt idx="1">
                        <c:v>392.65874542701209</c:v>
                      </c:pt>
                      <c:pt idx="2">
                        <c:v>330.26173636548947</c:v>
                      </c:pt>
                      <c:pt idx="3">
                        <c:v>321.40063464330575</c:v>
                      </c:pt>
                      <c:pt idx="4">
                        <c:v>290.93059521310641</c:v>
                      </c:pt>
                      <c:pt idx="5">
                        <c:v>336.40604022608159</c:v>
                      </c:pt>
                      <c:pt idx="6">
                        <c:v>384.793049491256</c:v>
                      </c:pt>
                      <c:pt idx="7">
                        <c:v>425.91274021291207</c:v>
                      </c:pt>
                      <c:pt idx="8">
                        <c:v>477.13643625380269</c:v>
                      </c:pt>
                      <c:pt idx="9">
                        <c:v>550.79805451510072</c:v>
                      </c:pt>
                      <c:pt idx="10">
                        <c:v>540.27747591244577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A-AB11-4E13-98E2-E54CE042353F}"/>
                  </c:ext>
                </c:extLst>
              </c15:ser>
            </c15:filteredLineSeries>
            <c15:filteredLineSeries>
              <c15:ser>
                <c:idx val="59"/>
                <c:order val="59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Equity!$B$62:$W$62</c15:sqref>
                        </c15:fullRef>
                        <c15:formulaRef>
                          <c15:sqref>(Equity!$C$62,Equity!$E$62,Equity!$G$62,Equity!$I$62,Equity!$K$62,Equity!$M$62,Equity!$O$62,Equity!$Q$62,Equity!$S$62,Equity!$U$62,Equity!$W$62)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453.396299845454</c:v>
                      </c:pt>
                      <c:pt idx="1">
                        <c:v>396.72477128324266</c:v>
                      </c:pt>
                      <c:pt idx="2">
                        <c:v>414.39513206174877</c:v>
                      </c:pt>
                      <c:pt idx="3">
                        <c:v>450.17618802051766</c:v>
                      </c:pt>
                      <c:pt idx="4">
                        <c:v>454.82844225736238</c:v>
                      </c:pt>
                      <c:pt idx="5">
                        <c:v>404.37873366750199</c:v>
                      </c:pt>
                      <c:pt idx="6">
                        <c:v>455.42758056205156</c:v>
                      </c:pt>
                      <c:pt idx="7">
                        <c:v>479.30733497504787</c:v>
                      </c:pt>
                      <c:pt idx="8">
                        <c:v>407.77338130695784</c:v>
                      </c:pt>
                      <c:pt idx="9">
                        <c:v>432.60351180885004</c:v>
                      </c:pt>
                      <c:pt idx="10">
                        <c:v>374.40488792344087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B-AB11-4E13-98E2-E54CE042353F}"/>
                  </c:ext>
                </c:extLst>
              </c15:ser>
            </c15:filteredLineSeries>
            <c15:filteredLineSeries>
              <c15:ser>
                <c:idx val="60"/>
                <c:order val="60"/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Equity!$B$63:$W$63</c15:sqref>
                        </c15:fullRef>
                        <c15:formulaRef>
                          <c15:sqref>(Equity!$C$63,Equity!$E$63,Equity!$G$63,Equity!$I$63,Equity!$K$63,Equity!$M$63,Equity!$O$63,Equity!$Q$63,Equity!$S$63,Equity!$U$63,Equity!$W$63)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442.62919942910224</c:v>
                      </c:pt>
                      <c:pt idx="1">
                        <c:v>465.0096633657547</c:v>
                      </c:pt>
                      <c:pt idx="2">
                        <c:v>531.51852618632336</c:v>
                      </c:pt>
                      <c:pt idx="3">
                        <c:v>619.68057824403786</c:v>
                      </c:pt>
                      <c:pt idx="4">
                        <c:v>588.68321933917809</c:v>
                      </c:pt>
                      <c:pt idx="5">
                        <c:v>683.73805524610702</c:v>
                      </c:pt>
                      <c:pt idx="6">
                        <c:v>587.16209159614243</c:v>
                      </c:pt>
                      <c:pt idx="7">
                        <c:v>512.61405921272706</c:v>
                      </c:pt>
                      <c:pt idx="8">
                        <c:v>414.56842661395382</c:v>
                      </c:pt>
                      <c:pt idx="9">
                        <c:v>358.34307325261813</c:v>
                      </c:pt>
                      <c:pt idx="10">
                        <c:v>415.81540665314736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C-AB11-4E13-98E2-E54CE042353F}"/>
                  </c:ext>
                </c:extLst>
              </c15:ser>
            </c15:filteredLineSeries>
            <c15:filteredLineSeries>
              <c15:ser>
                <c:idx val="61"/>
                <c:order val="61"/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Equity!$B$64:$W$64</c15:sqref>
                        </c15:fullRef>
                        <c15:formulaRef>
                          <c15:sqref>(Equity!$C$64,Equity!$E$64,Equity!$G$64,Equity!$I$64,Equity!$K$64,Equity!$M$64,Equity!$O$64,Equity!$Q$64,Equity!$S$64,Equity!$U$64,Equity!$W$64)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432.28949717359978</c:v>
                      </c:pt>
                      <c:pt idx="1">
                        <c:v>464.30376833352886</c:v>
                      </c:pt>
                      <c:pt idx="2">
                        <c:v>527.54129493016728</c:v>
                      </c:pt>
                      <c:pt idx="3">
                        <c:v>520.83637825451649</c:v>
                      </c:pt>
                      <c:pt idx="4">
                        <c:v>466.39807778947898</c:v>
                      </c:pt>
                      <c:pt idx="5">
                        <c:v>462.44574320483355</c:v>
                      </c:pt>
                      <c:pt idx="6">
                        <c:v>451.65737939014281</c:v>
                      </c:pt>
                      <c:pt idx="7">
                        <c:v>479.00251975596058</c:v>
                      </c:pt>
                      <c:pt idx="8">
                        <c:v>488.26100711796448</c:v>
                      </c:pt>
                      <c:pt idx="9">
                        <c:v>399.489011754405</c:v>
                      </c:pt>
                      <c:pt idx="10">
                        <c:v>398.58174749805295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D-AB11-4E13-98E2-E54CE042353F}"/>
                  </c:ext>
                </c:extLst>
              </c15:ser>
            </c15:filteredLineSeries>
            <c15:filteredLineSeries>
              <c15:ser>
                <c:idx val="62"/>
                <c:order val="62"/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Equity!$B$65:$W$65</c15:sqref>
                        </c15:fullRef>
                        <c15:formulaRef>
                          <c15:sqref>(Equity!$C$65,Equity!$E$65,Equity!$G$65,Equity!$I$65,Equity!$K$65,Equity!$M$65,Equity!$O$65,Equity!$Q$65,Equity!$S$65,Equity!$U$65,Equity!$W$65)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422.35363101423974</c:v>
                      </c:pt>
                      <c:pt idx="1">
                        <c:v>465.7906513169977</c:v>
                      </c:pt>
                      <c:pt idx="2">
                        <c:v>467.46149050544898</c:v>
                      </c:pt>
                      <c:pt idx="3">
                        <c:v>456.09868062560656</c:v>
                      </c:pt>
                      <c:pt idx="4">
                        <c:v>463.8656214585252</c:v>
                      </c:pt>
                      <c:pt idx="5">
                        <c:v>464.87649444881419</c:v>
                      </c:pt>
                      <c:pt idx="6">
                        <c:v>432.76077121832327</c:v>
                      </c:pt>
                      <c:pt idx="7">
                        <c:v>464.01596097641095</c:v>
                      </c:pt>
                      <c:pt idx="8">
                        <c:v>552.43664836165112</c:v>
                      </c:pt>
                      <c:pt idx="9">
                        <c:v>549.63116136829433</c:v>
                      </c:pt>
                      <c:pt idx="10">
                        <c:v>561.26404530488844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E-AB11-4E13-98E2-E54CE042353F}"/>
                  </c:ext>
                </c:extLst>
              </c15:ser>
            </c15:filteredLineSeries>
            <c15:filteredLineSeries>
              <c15:ser>
                <c:idx val="63"/>
                <c:order val="63"/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Equity!$B$66:$W$66</c15:sqref>
                        </c15:fullRef>
                        <c15:formulaRef>
                          <c15:sqref>(Equity!$C$66,Equity!$E$66,Equity!$G$66,Equity!$I$66,Equity!$K$66,Equity!$M$66,Equity!$O$66,Equity!$Q$66,Equity!$S$66,Equity!$U$66,Equity!$W$66)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412.79968999250917</c:v>
                      </c:pt>
                      <c:pt idx="1">
                        <c:v>473.36842608790647</c:v>
                      </c:pt>
                      <c:pt idx="2">
                        <c:v>508.03967753306955</c:v>
                      </c:pt>
                      <c:pt idx="3">
                        <c:v>475.00388543665156</c:v>
                      </c:pt>
                      <c:pt idx="4">
                        <c:v>513.63120891063511</c:v>
                      </c:pt>
                      <c:pt idx="5">
                        <c:v>413.3697582406553</c:v>
                      </c:pt>
                      <c:pt idx="6">
                        <c:v>401.77371840596675</c:v>
                      </c:pt>
                      <c:pt idx="7">
                        <c:v>378.98092988818172</c:v>
                      </c:pt>
                      <c:pt idx="8">
                        <c:v>428.69045906678116</c:v>
                      </c:pt>
                      <c:pt idx="9">
                        <c:v>498.84596827206752</c:v>
                      </c:pt>
                      <c:pt idx="10">
                        <c:v>598.58183321367278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AB11-4E13-98E2-E54CE042353F}"/>
                  </c:ext>
                </c:extLst>
              </c15:ser>
            </c15:filteredLineSeries>
            <c15:filteredLineSeries>
              <c15:ser>
                <c:idx val="64"/>
                <c:order val="64"/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Equity!$B$67:$W$67</c15:sqref>
                        </c15:fullRef>
                        <c15:formulaRef>
                          <c15:sqref>(Equity!$C$67,Equity!$E$67,Equity!$G$67,Equity!$I$67,Equity!$K$67,Equity!$M$67,Equity!$O$67,Equity!$Q$67,Equity!$S$67,Equity!$U$67,Equity!$W$67)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403.60727464722561</c:v>
                      </c:pt>
                      <c:pt idx="1">
                        <c:v>442.17122891092924</c:v>
                      </c:pt>
                      <c:pt idx="2">
                        <c:v>374.95022698092208</c:v>
                      </c:pt>
                      <c:pt idx="3">
                        <c:v>313.17910015669696</c:v>
                      </c:pt>
                      <c:pt idx="4">
                        <c:v>261.90459073594803</c:v>
                      </c:pt>
                      <c:pt idx="5">
                        <c:v>213.78587195314034</c:v>
                      </c:pt>
                      <c:pt idx="6">
                        <c:v>200.98370219500219</c:v>
                      </c:pt>
                      <c:pt idx="7">
                        <c:v>184.27592904236789</c:v>
                      </c:pt>
                      <c:pt idx="8">
                        <c:v>182.37544716671786</c:v>
                      </c:pt>
                      <c:pt idx="9">
                        <c:v>154.1850833108652</c:v>
                      </c:pt>
                      <c:pt idx="10">
                        <c:v>167.00690486597824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0-AB11-4E13-98E2-E54CE042353F}"/>
                  </c:ext>
                </c:extLst>
              </c15:ser>
            </c15:filteredLineSeries>
            <c15:filteredLineSeries>
              <c15:ser>
                <c:idx val="65"/>
                <c:order val="65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Equity!$B$68:$W$68</c15:sqref>
                        </c15:fullRef>
                        <c15:formulaRef>
                          <c15:sqref>(Equity!$C$68,Equity!$E$68,Equity!$G$68,Equity!$I$68,Equity!$K$68,Equity!$M$68,Equity!$O$68,Equity!$Q$68,Equity!$S$68,Equity!$U$68,Equity!$W$68)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394.75737116977012</c:v>
                      </c:pt>
                      <c:pt idx="1">
                        <c:v>344.22490278149081</c:v>
                      </c:pt>
                      <c:pt idx="2">
                        <c:v>307.09202279031473</c:v>
                      </c:pt>
                      <c:pt idx="3">
                        <c:v>362.50569296428046</c:v>
                      </c:pt>
                      <c:pt idx="4">
                        <c:v>370.89228851343643</c:v>
                      </c:pt>
                      <c:pt idx="5">
                        <c:v>388.30448024758363</c:v>
                      </c:pt>
                      <c:pt idx="6">
                        <c:v>375.07160699169151</c:v>
                      </c:pt>
                      <c:pt idx="7">
                        <c:v>402.9773681577355</c:v>
                      </c:pt>
                      <c:pt idx="8">
                        <c:v>457.25602494117965</c:v>
                      </c:pt>
                      <c:pt idx="9">
                        <c:v>371.12043342552005</c:v>
                      </c:pt>
                      <c:pt idx="10">
                        <c:v>301.66453956073025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1-AB11-4E13-98E2-E54CE042353F}"/>
                  </c:ext>
                </c:extLst>
              </c15:ser>
            </c15:filteredLineSeries>
            <c15:filteredLineSeries>
              <c15:ser>
                <c:idx val="66"/>
                <c:order val="66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Equity!$B$69:$W$69</c15:sqref>
                        </c15:fullRef>
                        <c15:formulaRef>
                          <c15:sqref>(Equity!$C$69,Equity!$E$69,Equity!$G$69,Equity!$I$69,Equity!$K$69,Equity!$M$69,Equity!$O$69,Equity!$Q$69,Equity!$S$69,Equity!$U$69,Equity!$W$69)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386.232237779066</c:v>
                      </c:pt>
                      <c:pt idx="1">
                        <c:v>324.58097690116801</c:v>
                      </c:pt>
                      <c:pt idx="2">
                        <c:v>379.13742852647999</c:v>
                      </c:pt>
                      <c:pt idx="3">
                        <c:v>307.57377383511795</c:v>
                      </c:pt>
                      <c:pt idx="4">
                        <c:v>348.92453333226416</c:v>
                      </c:pt>
                      <c:pt idx="5">
                        <c:v>319.95028971615193</c:v>
                      </c:pt>
                      <c:pt idx="6">
                        <c:v>341.25254109921337</c:v>
                      </c:pt>
                      <c:pt idx="7">
                        <c:v>276.03309085857757</c:v>
                      </c:pt>
                      <c:pt idx="8">
                        <c:v>235.57129572772115</c:v>
                      </c:pt>
                      <c:pt idx="9">
                        <c:v>256.25305962492456</c:v>
                      </c:pt>
                      <c:pt idx="10">
                        <c:v>223.53895237724015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2-AB11-4E13-98E2-E54CE042353F}"/>
                  </c:ext>
                </c:extLst>
              </c15:ser>
            </c15:filteredLineSeries>
            <c15:filteredLineSeries>
              <c15:ser>
                <c:idx val="67"/>
                <c:order val="67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Equity!$B$70:$W$70</c15:sqref>
                        </c15:fullRef>
                        <c15:formulaRef>
                          <c15:sqref>(Equity!$C$70,Equity!$E$70,Equity!$G$70,Equity!$I$70,Equity!$K$70,Equity!$M$70,Equity!$O$70,Equity!$Q$70,Equity!$S$70,Equity!$U$70,Equity!$W$70)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378.015301965611</c:v>
                      </c:pt>
                      <c:pt idx="1">
                        <c:v>344.82984726391999</c:v>
                      </c:pt>
                      <c:pt idx="2">
                        <c:v>351.00555868948862</c:v>
                      </c:pt>
                      <c:pt idx="3">
                        <c:v>412.19150344114445</c:v>
                      </c:pt>
                      <c:pt idx="4">
                        <c:v>425.90493147230939</c:v>
                      </c:pt>
                      <c:pt idx="5">
                        <c:v>439.28998118325336</c:v>
                      </c:pt>
                      <c:pt idx="6">
                        <c:v>516.35385100610949</c:v>
                      </c:pt>
                      <c:pt idx="7">
                        <c:v>577.33788345020423</c:v>
                      </c:pt>
                      <c:pt idx="8">
                        <c:v>681.77802922949593</c:v>
                      </c:pt>
                      <c:pt idx="9">
                        <c:v>659.80092667019062</c:v>
                      </c:pt>
                      <c:pt idx="10">
                        <c:v>561.3563111752087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3-AB11-4E13-98E2-E54CE042353F}"/>
                  </c:ext>
                </c:extLst>
              </c15:ser>
            </c15:filteredLineSeries>
            <c15:filteredLineSeries>
              <c15:ser>
                <c:idx val="68"/>
                <c:order val="68"/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Equity!$B$71:$W$71</c15:sqref>
                        </c15:fullRef>
                        <c15:formulaRef>
                          <c15:sqref>(Equity!$C$71,Equity!$E$71,Equity!$G$71,Equity!$I$71,Equity!$K$71,Equity!$M$71,Equity!$O$71,Equity!$Q$71,Equity!$S$71,Equity!$U$71,Equity!$W$71)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370.09106742078694</c:v>
                      </c:pt>
                      <c:pt idx="1">
                        <c:v>437.82252396967453</c:v>
                      </c:pt>
                      <c:pt idx="2">
                        <c:v>510.1999567910878</c:v>
                      </c:pt>
                      <c:pt idx="3">
                        <c:v>580.18374498040316</c:v>
                      </c:pt>
                      <c:pt idx="4">
                        <c:v>536.89379244254155</c:v>
                      </c:pt>
                      <c:pt idx="5">
                        <c:v>460.90930019118537</c:v>
                      </c:pt>
                      <c:pt idx="6">
                        <c:v>510.91163693701554</c:v>
                      </c:pt>
                      <c:pt idx="7">
                        <c:v>499.13902585433436</c:v>
                      </c:pt>
                      <c:pt idx="8">
                        <c:v>584.07235643375532</c:v>
                      </c:pt>
                      <c:pt idx="9">
                        <c:v>616.5255766425845</c:v>
                      </c:pt>
                      <c:pt idx="10">
                        <c:v>545.24823355196838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4-AB11-4E13-98E2-E54CE042353F}"/>
                  </c:ext>
                </c:extLst>
              </c15:ser>
            </c15:filteredLineSeries>
            <c15:filteredLineSeries>
              <c15:ser>
                <c:idx val="69"/>
                <c:order val="69"/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Equity!$B$72:$W$72</c15:sqref>
                        </c15:fullRef>
                        <c15:formulaRef>
                          <c15:sqref>(Equity!$C$72,Equity!$E$72,Equity!$G$72,Equity!$I$72,Equity!$K$72,Equity!$M$72,Equity!$O$72,Equity!$Q$72,Equity!$S$72,Equity!$U$72,Equity!$W$72)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362.44502961183605</c:v>
                      </c:pt>
                      <c:pt idx="1">
                        <c:v>309.44806630490064</c:v>
                      </c:pt>
                      <c:pt idx="2">
                        <c:v>262.03905821522034</c:v>
                      </c:pt>
                      <c:pt idx="3">
                        <c:v>253.54486670206649</c:v>
                      </c:pt>
                      <c:pt idx="4">
                        <c:v>300.0342308602132</c:v>
                      </c:pt>
                      <c:pt idx="5">
                        <c:v>290.54110626197314</c:v>
                      </c:pt>
                      <c:pt idx="6">
                        <c:v>293.49893766067959</c:v>
                      </c:pt>
                      <c:pt idx="7">
                        <c:v>266.3725451612126</c:v>
                      </c:pt>
                      <c:pt idx="8">
                        <c:v>296.16650660810927</c:v>
                      </c:pt>
                      <c:pt idx="9">
                        <c:v>298.73494561513473</c:v>
                      </c:pt>
                      <c:pt idx="10">
                        <c:v>285.84264445070272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5-AB11-4E13-98E2-E54CE042353F}"/>
                  </c:ext>
                </c:extLst>
              </c15:ser>
            </c15:filteredLineSeries>
            <c15:filteredLineSeries>
              <c15:ser>
                <c:idx val="70"/>
                <c:order val="70"/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Equity!$B$73:$W$73</c15:sqref>
                        </c15:fullRef>
                        <c15:formulaRef>
                          <c15:sqref>(Equity!$C$73,Equity!$E$73,Equity!$G$73,Equity!$I$73,Equity!$K$73,Equity!$M$73,Equity!$O$73,Equity!$Q$73,Equity!$S$73,Equity!$U$73,Equity!$W$73)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355.0635990876907</c:v>
                      </c:pt>
                      <c:pt idx="1">
                        <c:v>387.91321212347464</c:v>
                      </c:pt>
                      <c:pt idx="2">
                        <c:v>353.11835401395825</c:v>
                      </c:pt>
                      <c:pt idx="3">
                        <c:v>345.16310489625585</c:v>
                      </c:pt>
                      <c:pt idx="4">
                        <c:v>317.37050672911931</c:v>
                      </c:pt>
                      <c:pt idx="5">
                        <c:v>303.02310107233365</c:v>
                      </c:pt>
                      <c:pt idx="6">
                        <c:v>316.39567365333988</c:v>
                      </c:pt>
                      <c:pt idx="7">
                        <c:v>279.47477106320349</c:v>
                      </c:pt>
                      <c:pt idx="8">
                        <c:v>266.558219029707</c:v>
                      </c:pt>
                      <c:pt idx="9">
                        <c:v>297.01755395648905</c:v>
                      </c:pt>
                      <c:pt idx="10">
                        <c:v>314.30804145666519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6-AB11-4E13-98E2-E54CE042353F}"/>
                  </c:ext>
                </c:extLst>
              </c15:ser>
            </c15:filteredLineSeries>
            <c15:filteredLineSeries>
              <c15:ser>
                <c:idx val="71"/>
                <c:order val="71"/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Equity!$B$74:$W$74</c15:sqref>
                        </c15:fullRef>
                        <c15:formulaRef>
                          <c15:sqref>(Equity!$C$74,Equity!$E$74,Equity!$G$74,Equity!$I$74,Equity!$K$74,Equity!$M$74,Equity!$O$74,Equity!$Q$74,Equity!$S$74,Equity!$U$74,Equity!$W$74)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347.93403170914024</c:v>
                      </c:pt>
                      <c:pt idx="1">
                        <c:v>413.71566704821134</c:v>
                      </c:pt>
                      <c:pt idx="2">
                        <c:v>363.90747837327154</c:v>
                      </c:pt>
                      <c:pt idx="3">
                        <c:v>312.3726152385504</c:v>
                      </c:pt>
                      <c:pt idx="4">
                        <c:v>352.26848250109788</c:v>
                      </c:pt>
                      <c:pt idx="5">
                        <c:v>321.02074460502848</c:v>
                      </c:pt>
                      <c:pt idx="6">
                        <c:v>311.96760257920334</c:v>
                      </c:pt>
                      <c:pt idx="7">
                        <c:v>358.78676571738788</c:v>
                      </c:pt>
                      <c:pt idx="8">
                        <c:v>295.75435195021441</c:v>
                      </c:pt>
                      <c:pt idx="9">
                        <c:v>240.71479590558653</c:v>
                      </c:pt>
                      <c:pt idx="10">
                        <c:v>240.03366843352666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7-AB11-4E13-98E2-E54CE042353F}"/>
                  </c:ext>
                </c:extLst>
              </c15:ser>
            </c15:filteredLineSeries>
            <c15:filteredLineSeries>
              <c15:ser>
                <c:idx val="72"/>
                <c:order val="72"/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</a:schemeClr>
                    </a:solidFill>
                    <a:ln w="9525">
                      <a:solidFill>
                        <a:schemeClr val="accent1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Equity!$B$75:$W$75</c15:sqref>
                        </c15:fullRef>
                        <c15:formulaRef>
                          <c15:sqref>(Equity!$C$75,Equity!$E$75,Equity!$G$75,Equity!$I$75,Equity!$K$75,Equity!$M$75,Equity!$O$75,Equity!$Q$75,Equity!$S$75,Equity!$U$75,Equity!$W$75)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341.04436509094529</c:v>
                      </c:pt>
                      <c:pt idx="1">
                        <c:v>302.37881874475704</c:v>
                      </c:pt>
                      <c:pt idx="2">
                        <c:v>362.02541409177854</c:v>
                      </c:pt>
                      <c:pt idx="3">
                        <c:v>383.67045661250518</c:v>
                      </c:pt>
                      <c:pt idx="4">
                        <c:v>451.32135319957405</c:v>
                      </c:pt>
                      <c:pt idx="5">
                        <c:v>406.98379020390081</c:v>
                      </c:pt>
                      <c:pt idx="6">
                        <c:v>479.64782243137148</c:v>
                      </c:pt>
                      <c:pt idx="7">
                        <c:v>385.23167712615799</c:v>
                      </c:pt>
                      <c:pt idx="8">
                        <c:v>361.14821323080378</c:v>
                      </c:pt>
                      <c:pt idx="9">
                        <c:v>408.52247953076966</c:v>
                      </c:pt>
                      <c:pt idx="10">
                        <c:v>330.33577282028148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8-AB11-4E13-98E2-E54CE042353F}"/>
                  </c:ext>
                </c:extLst>
              </c15:ser>
            </c15:filteredLineSeries>
            <c15:filteredLineSeries>
              <c15:ser>
                <c:idx val="73"/>
                <c:order val="73"/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accent2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Equity!$B$76:$W$76</c15:sqref>
                        </c15:fullRef>
                        <c15:formulaRef>
                          <c15:sqref>(Equity!$C$76,Equity!$E$76,Equity!$G$76,Equity!$I$76,Equity!$K$76,Equity!$M$76,Equity!$O$76,Equity!$Q$76,Equity!$S$76,Equity!$U$76,Equity!$W$76)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334.38336062554316</c:v>
                      </c:pt>
                      <c:pt idx="1">
                        <c:v>349.04025312594507</c:v>
                      </c:pt>
                      <c:pt idx="2">
                        <c:v>388.57227186362871</c:v>
                      </c:pt>
                      <c:pt idx="3">
                        <c:v>328.26153404198681</c:v>
                      </c:pt>
                      <c:pt idx="4">
                        <c:v>301.73256482401717</c:v>
                      </c:pt>
                      <c:pt idx="5">
                        <c:v>298.28160958071709</c:v>
                      </c:pt>
                      <c:pt idx="6">
                        <c:v>270.21036740791544</c:v>
                      </c:pt>
                      <c:pt idx="7">
                        <c:v>269.99949289706421</c:v>
                      </c:pt>
                      <c:pt idx="8">
                        <c:v>282.14172459720669</c:v>
                      </c:pt>
                      <c:pt idx="9">
                        <c:v>249.19725502453949</c:v>
                      </c:pt>
                      <c:pt idx="10">
                        <c:v>227.40867738758806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9-AB11-4E13-98E2-E54CE042353F}"/>
                  </c:ext>
                </c:extLst>
              </c15:ser>
            </c15:filteredLineSeries>
            <c15:filteredLineSeries>
              <c15:ser>
                <c:idx val="74"/>
                <c:order val="74"/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</a:schemeClr>
                    </a:solidFill>
                    <a:ln w="9525">
                      <a:solidFill>
                        <a:schemeClr val="accent3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Equity!$B$77:$W$77</c15:sqref>
                        </c15:fullRef>
                        <c15:formulaRef>
                          <c15:sqref>(Equity!$C$77,Equity!$E$77,Equity!$G$77,Equity!$I$77,Equity!$K$77,Equity!$M$77,Equity!$O$77,Equity!$Q$77,Equity!$S$77,Equity!$U$77,Equity!$W$77)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327.94045052957392</c:v>
                      </c:pt>
                      <c:pt idx="1">
                        <c:v>379.2454594200326</c:v>
                      </c:pt>
                      <c:pt idx="2">
                        <c:v>412.71907373751452</c:v>
                      </c:pt>
                      <c:pt idx="3">
                        <c:v>462.22526659602141</c:v>
                      </c:pt>
                      <c:pt idx="4">
                        <c:v>534.01541078843331</c:v>
                      </c:pt>
                      <c:pt idx="5">
                        <c:v>580.70770439355579</c:v>
                      </c:pt>
                      <c:pt idx="6">
                        <c:v>642.10110323260585</c:v>
                      </c:pt>
                      <c:pt idx="7">
                        <c:v>526.00195875322299</c:v>
                      </c:pt>
                      <c:pt idx="8">
                        <c:v>431.32948282806052</c:v>
                      </c:pt>
                      <c:pt idx="9">
                        <c:v>427.51216708367036</c:v>
                      </c:pt>
                      <c:pt idx="10">
                        <c:v>449.60665440534439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A-AB11-4E13-98E2-E54CE042353F}"/>
                  </c:ext>
                </c:extLst>
              </c15:ser>
            </c15:filteredLineSeries>
            <c15:filteredLineSeries>
              <c15:ser>
                <c:idx val="75"/>
                <c:order val="75"/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</a:schemeClr>
                    </a:solidFill>
                    <a:ln w="9525">
                      <a:solidFill>
                        <a:schemeClr val="accent4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Equity!$B$78:$W$78</c15:sqref>
                        </c15:fullRef>
                        <c15:formulaRef>
                          <c15:sqref>(Equity!$C$78,Equity!$E$78,Equity!$G$78,Equity!$I$78,Equity!$K$78,Equity!$M$78,Equity!$O$78,Equity!$Q$78,Equity!$S$78,Equity!$U$78,Equity!$W$78)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321.70568941708433</c:v>
                      </c:pt>
                      <c:pt idx="1">
                        <c:v>315.20481580867607</c:v>
                      </c:pt>
                      <c:pt idx="2">
                        <c:v>309.73428718037201</c:v>
                      </c:pt>
                      <c:pt idx="3">
                        <c:v>274.20288773140942</c:v>
                      </c:pt>
                      <c:pt idx="4">
                        <c:v>248.48154656065734</c:v>
                      </c:pt>
                      <c:pt idx="5">
                        <c:v>252.01966869647438</c:v>
                      </c:pt>
                      <c:pt idx="6">
                        <c:v>301.2330821670696</c:v>
                      </c:pt>
                      <c:pt idx="7">
                        <c:v>337.61246255834828</c:v>
                      </c:pt>
                      <c:pt idx="8">
                        <c:v>381.24302607451847</c:v>
                      </c:pt>
                      <c:pt idx="9">
                        <c:v>442.13295874385796</c:v>
                      </c:pt>
                      <c:pt idx="10">
                        <c:v>422.41805702061743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B-AB11-4E13-98E2-E54CE042353F}"/>
                  </c:ext>
                </c:extLst>
              </c15:ser>
            </c15:filteredLineSeries>
            <c15:filteredLineSeries>
              <c15:ser>
                <c:idx val="76"/>
                <c:order val="76"/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Equity!$B$79:$W$79</c15:sqref>
                        </c15:fullRef>
                        <c15:formulaRef>
                          <c15:sqref>(Equity!$C$79,Equity!$E$79,Equity!$G$79,Equity!$I$79,Equity!$K$79,Equity!$M$79,Equity!$O$79,Equity!$Q$79,Equity!$S$79,Equity!$U$79,Equity!$W$79)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315.66970995813818</c:v>
                      </c:pt>
                      <c:pt idx="1">
                        <c:v>317.82524003358179</c:v>
                      </c:pt>
                      <c:pt idx="2">
                        <c:v>267.93914511557261</c:v>
                      </c:pt>
                      <c:pt idx="3">
                        <c:v>219.94062215426581</c:v>
                      </c:pt>
                      <c:pt idx="4">
                        <c:v>212.3359301157497</c:v>
                      </c:pt>
                      <c:pt idx="5">
                        <c:v>184.3259279468304</c:v>
                      </c:pt>
                      <c:pt idx="6">
                        <c:v>173.21806409671811</c:v>
                      </c:pt>
                      <c:pt idx="7">
                        <c:v>150.5017849754349</c:v>
                      </c:pt>
                      <c:pt idx="8">
                        <c:v>136.83300691069996</c:v>
                      </c:pt>
                      <c:pt idx="9">
                        <c:v>129.56801386775666</c:v>
                      </c:pt>
                      <c:pt idx="10">
                        <c:v>123.55189413120027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C-AB11-4E13-98E2-E54CE042353F}"/>
                  </c:ext>
                </c:extLst>
              </c15:ser>
            </c15:filteredLineSeries>
            <c15:filteredLineSeries>
              <c15:ser>
                <c:idx val="77"/>
                <c:order val="77"/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</a:schemeClr>
                    </a:solidFill>
                    <a:ln w="9525">
                      <a:solidFill>
                        <a:schemeClr val="accent6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Equity!$B$80:$W$80</c15:sqref>
                        </c15:fullRef>
                        <c15:formulaRef>
                          <c15:sqref>(Equity!$C$80,Equity!$E$80,Equity!$G$80,Equity!$I$80,Equity!$K$80,Equity!$M$80,Equity!$O$80,Equity!$Q$80,Equity!$S$80,Equity!$U$80,Equity!$W$80)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309.82368222974344</c:v>
                      </c:pt>
                      <c:pt idx="1">
                        <c:v>283.45120543882683</c:v>
                      </c:pt>
                      <c:pt idx="2">
                        <c:v>282.65117904851405</c:v>
                      </c:pt>
                      <c:pt idx="3">
                        <c:v>265.35055101069048</c:v>
                      </c:pt>
                      <c:pt idx="4">
                        <c:v>221.90619550222257</c:v>
                      </c:pt>
                      <c:pt idx="5">
                        <c:v>246.19288976789815</c:v>
                      </c:pt>
                      <c:pt idx="6">
                        <c:v>237.32017064155008</c:v>
                      </c:pt>
                      <c:pt idx="7">
                        <c:v>190.66467269261648</c:v>
                      </c:pt>
                      <c:pt idx="8">
                        <c:v>156.33099476399261</c:v>
                      </c:pt>
                      <c:pt idx="9">
                        <c:v>170.28920070074784</c:v>
                      </c:pt>
                      <c:pt idx="10">
                        <c:v>160.69448140581491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D-AB11-4E13-98E2-E54CE042353F}"/>
                  </c:ext>
                </c:extLst>
              </c15:ser>
            </c15:filteredLineSeries>
            <c15:filteredLineSeries>
              <c15:ser>
                <c:idx val="78"/>
                <c:order val="78"/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Equity!$B$81:$W$81</c15:sqref>
                        </c15:fullRef>
                        <c15:formulaRef>
                          <c15:sqref>(Equity!$C$81,Equity!$E$81,Equity!$G$81,Equity!$I$81,Equity!$K$81,Equity!$M$81,Equity!$O$81,Equity!$Q$81,Equity!$S$81,Equity!$U$81,Equity!$W$81)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304.15927640835395</c:v>
                      </c:pt>
                      <c:pt idx="1">
                        <c:v>335.55685565085736</c:v>
                      </c:pt>
                      <c:pt idx="2">
                        <c:v>346.55031978931265</c:v>
                      </c:pt>
                      <c:pt idx="3">
                        <c:v>344.54928493193165</c:v>
                      </c:pt>
                      <c:pt idx="4">
                        <c:v>352.72806093277774</c:v>
                      </c:pt>
                      <c:pt idx="5">
                        <c:v>383.84772866706629</c:v>
                      </c:pt>
                      <c:pt idx="6">
                        <c:v>411.67670059640346</c:v>
                      </c:pt>
                      <c:pt idx="7">
                        <c:v>392.80036221805847</c:v>
                      </c:pt>
                      <c:pt idx="8">
                        <c:v>406.90278684404058</c:v>
                      </c:pt>
                      <c:pt idx="9">
                        <c:v>371.21071571380719</c:v>
                      </c:pt>
                      <c:pt idx="10">
                        <c:v>322.42128586913356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E-AB11-4E13-98E2-E54CE042353F}"/>
                  </c:ext>
                </c:extLst>
              </c15:ser>
            </c15:filteredLineSeries>
            <c15:filteredLineSeries>
              <c15:ser>
                <c:idx val="79"/>
                <c:order val="79"/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Equity!$B$82:$W$82</c15:sqref>
                        </c15:fullRef>
                        <c15:formulaRef>
                          <c15:sqref>(Equity!$C$82,Equity!$E$82,Equity!$G$82,Equity!$I$82,Equity!$K$82,Equity!$M$82,Equity!$O$82,Equity!$Q$82,Equity!$S$82,Equity!$U$82,Equity!$W$82)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298.66862849054507</c:v>
                      </c:pt>
                      <c:pt idx="1">
                        <c:v>295.81563302491384</c:v>
                      </c:pt>
                      <c:pt idx="2">
                        <c:v>321.11134216444572</c:v>
                      </c:pt>
                      <c:pt idx="3">
                        <c:v>277.59128142605522</c:v>
                      </c:pt>
                      <c:pt idx="4">
                        <c:v>249.3043849200009</c:v>
                      </c:pt>
                      <c:pt idx="5">
                        <c:v>236.90650253829207</c:v>
                      </c:pt>
                      <c:pt idx="6">
                        <c:v>190.75082242979462</c:v>
                      </c:pt>
                      <c:pt idx="7">
                        <c:v>191.44485429099512</c:v>
                      </c:pt>
                      <c:pt idx="8">
                        <c:v>198.94339874687878</c:v>
                      </c:pt>
                      <c:pt idx="9">
                        <c:v>183.34101552839286</c:v>
                      </c:pt>
                      <c:pt idx="10">
                        <c:v>178.91394112824773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F-AB11-4E13-98E2-E54CE042353F}"/>
                  </c:ext>
                </c:extLst>
              </c15:ser>
            </c15:filteredLineSeries>
            <c15:filteredLineSeries>
              <c15:ser>
                <c:idx val="80"/>
                <c:order val="80"/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Equity!$B$83:$W$83</c15:sqref>
                        </c15:fullRef>
                        <c15:formulaRef>
                          <c15:sqref>(Equity!$C$83,Equity!$E$83,Equity!$G$83,Equity!$I$83,Equity!$K$83,Equity!$M$83,Equity!$O$83,Equity!$Q$83,Equity!$S$83,Equity!$U$83,Equity!$W$83)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293.3443087613872</c:v>
                      </c:pt>
                      <c:pt idx="1">
                        <c:v>247.251975383901</c:v>
                      </c:pt>
                      <c:pt idx="2">
                        <c:v>243.28215288035602</c:v>
                      </c:pt>
                      <c:pt idx="3">
                        <c:v>213.99877544086522</c:v>
                      </c:pt>
                      <c:pt idx="4">
                        <c:v>219.15208203794796</c:v>
                      </c:pt>
                      <c:pt idx="5">
                        <c:v>177.58071404209602</c:v>
                      </c:pt>
                      <c:pt idx="6">
                        <c:v>174.2835966320817</c:v>
                      </c:pt>
                      <c:pt idx="7">
                        <c:v>161.91757371214135</c:v>
                      </c:pt>
                      <c:pt idx="8">
                        <c:v>167.90434061176043</c:v>
                      </c:pt>
                      <c:pt idx="9">
                        <c:v>195.34914383341365</c:v>
                      </c:pt>
                      <c:pt idx="10">
                        <c:v>159.28567559219351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0-AB11-4E13-98E2-E54CE042353F}"/>
                  </c:ext>
                </c:extLst>
              </c15:ser>
            </c15:filteredLineSeries>
            <c15:filteredLineSeries>
              <c15:ser>
                <c:idx val="81"/>
                <c:order val="81"/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4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Equity!$B$84:$W$84</c15:sqref>
                        </c15:fullRef>
                        <c15:formulaRef>
                          <c15:sqref>(Equity!$C$84,Equity!$E$84,Equity!$G$84,Equity!$I$84,Equity!$K$84,Equity!$M$84,Equity!$O$84,Equity!$Q$84,Equity!$S$84,Equity!$U$84,Equity!$W$84)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288.179292759151</c:v>
                      </c:pt>
                      <c:pt idx="1">
                        <c:v>317.05583535656865</c:v>
                      </c:pt>
                      <c:pt idx="2">
                        <c:v>325.74669848986082</c:v>
                      </c:pt>
                      <c:pt idx="3">
                        <c:v>286.81369471985096</c:v>
                      </c:pt>
                      <c:pt idx="4">
                        <c:v>334.70575418709439</c:v>
                      </c:pt>
                      <c:pt idx="5">
                        <c:v>278.88944112124005</c:v>
                      </c:pt>
                      <c:pt idx="6">
                        <c:v>260.39750981103174</c:v>
                      </c:pt>
                      <c:pt idx="7">
                        <c:v>268.46438158290511</c:v>
                      </c:pt>
                      <c:pt idx="8">
                        <c:v>317.79415663531825</c:v>
                      </c:pt>
                      <c:pt idx="9">
                        <c:v>292.41567863813009</c:v>
                      </c:pt>
                      <c:pt idx="10">
                        <c:v>327.0658377433972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1-AB11-4E13-98E2-E54CE042353F}"/>
                  </c:ext>
                </c:extLst>
              </c15:ser>
            </c15:filteredLineSeries>
            <c15:filteredLineSeries>
              <c15:ser>
                <c:idx val="82"/>
                <c:order val="82"/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Equity!$B$85:$W$85</c15:sqref>
                        </c15:fullRef>
                        <c15:formulaRef>
                          <c15:sqref>(Equity!$C$85,Equity!$E$85,Equity!$G$85,Equity!$I$85,Equity!$K$85,Equity!$M$85,Equity!$O$85,Equity!$Q$85,Equity!$S$85,Equity!$U$85,Equity!$W$85)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283.16693451076372</c:v>
                      </c:pt>
                      <c:pt idx="1">
                        <c:v>335.28107403172328</c:v>
                      </c:pt>
                      <c:pt idx="2">
                        <c:v>329.0637769006035</c:v>
                      </c:pt>
                      <c:pt idx="3">
                        <c:v>291.1471515612177</c:v>
                      </c:pt>
                      <c:pt idx="4">
                        <c:v>266.40846712202278</c:v>
                      </c:pt>
                      <c:pt idx="5">
                        <c:v>266.72261518777776</c:v>
                      </c:pt>
                      <c:pt idx="6">
                        <c:v>222.18043469207763</c:v>
                      </c:pt>
                      <c:pt idx="7">
                        <c:v>193.61103910915173</c:v>
                      </c:pt>
                      <c:pt idx="8">
                        <c:v>211.45337548090848</c:v>
                      </c:pt>
                      <c:pt idx="9">
                        <c:v>222.47851696189386</c:v>
                      </c:pt>
                      <c:pt idx="10">
                        <c:v>217.78401134185236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2-AB11-4E13-98E2-E54CE042353F}"/>
                  </c:ext>
                </c:extLst>
              </c15:ser>
            </c15:filteredLineSeries>
            <c15:filteredLineSeries>
              <c15:ser>
                <c:idx val="83"/>
                <c:order val="83"/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Equity!$B$86:$W$86</c15:sqref>
                        </c15:fullRef>
                        <c15:formulaRef>
                          <c15:sqref>(Equity!$C$86,Equity!$E$86,Equity!$G$86,Equity!$I$86,Equity!$K$86,Equity!$M$86,Equity!$O$86,Equity!$Q$86,Equity!$S$86,Equity!$U$86,Equity!$W$86)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278.30094183526398</c:v>
                      </c:pt>
                      <c:pt idx="1">
                        <c:v>225.89361523885503</c:v>
                      </c:pt>
                      <c:pt idx="2">
                        <c:v>268.94854948286394</c:v>
                      </c:pt>
                      <c:pt idx="3">
                        <c:v>310.19542714923369</c:v>
                      </c:pt>
                      <c:pt idx="4">
                        <c:v>256.97436708842861</c:v>
                      </c:pt>
                      <c:pt idx="5">
                        <c:v>286.0716804628924</c:v>
                      </c:pt>
                      <c:pt idx="6">
                        <c:v>239.53703726774251</c:v>
                      </c:pt>
                      <c:pt idx="7">
                        <c:v>286.29069467110759</c:v>
                      </c:pt>
                      <c:pt idx="8">
                        <c:v>325.07167878074063</c:v>
                      </c:pt>
                      <c:pt idx="9">
                        <c:v>292.48234898116982</c:v>
                      </c:pt>
                      <c:pt idx="10">
                        <c:v>307.98823629854195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3-AB11-4E13-98E2-E54CE042353F}"/>
                  </c:ext>
                </c:extLst>
              </c15:ser>
            </c15:filteredLineSeries>
            <c15:filteredLineSeries>
              <c15:ser>
                <c:idx val="84"/>
                <c:order val="84"/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50000"/>
                      </a:schemeClr>
                    </a:solidFill>
                    <a:ln w="9525">
                      <a:solidFill>
                        <a:schemeClr val="accent1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Equity!$B$87:$W$87</c15:sqref>
                        </c15:fullRef>
                        <c15:formulaRef>
                          <c15:sqref>(Equity!$C$87,Equity!$E$87,Equity!$G$87,Equity!$I$87,Equity!$K$87,Equity!$M$87,Equity!$O$87,Equity!$Q$87,Equity!$S$87,Equity!$U$87,Equity!$W$87)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273.57535353282407</c:v>
                      </c:pt>
                      <c:pt idx="1">
                        <c:v>314.61302975499046</c:v>
                      </c:pt>
                      <c:pt idx="2">
                        <c:v>296.74148184349485</c:v>
                      </c:pt>
                      <c:pt idx="3">
                        <c:v>291.72271332360174</c:v>
                      </c:pt>
                      <c:pt idx="4">
                        <c:v>269.46761902714445</c:v>
                      </c:pt>
                      <c:pt idx="5">
                        <c:v>235.65503370220546</c:v>
                      </c:pt>
                      <c:pt idx="6">
                        <c:v>218.28271432604777</c:v>
                      </c:pt>
                      <c:pt idx="7">
                        <c:v>226.83769768309148</c:v>
                      </c:pt>
                      <c:pt idx="8">
                        <c:v>201.16305432311324</c:v>
                      </c:pt>
                      <c:pt idx="9">
                        <c:v>198.96581689693051</c:v>
                      </c:pt>
                      <c:pt idx="10">
                        <c:v>169.56011520286043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4-AB11-4E13-98E2-E54CE042353F}"/>
                  </c:ext>
                </c:extLst>
              </c15:ser>
            </c15:filteredLineSeries>
            <c15:filteredLineSeries>
              <c15:ser>
                <c:idx val="85"/>
                <c:order val="85"/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50000"/>
                      </a:schemeClr>
                    </a:solidFill>
                    <a:ln w="9525">
                      <a:solidFill>
                        <a:schemeClr val="accent2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Equity!$B$88:$W$88</c15:sqref>
                        </c15:fullRef>
                        <c15:formulaRef>
                          <c15:sqref>(Equity!$C$88,Equity!$E$88,Equity!$G$88,Equity!$I$88,Equity!$K$88,Equity!$M$88,Equity!$O$88,Equity!$Q$88,Equity!$S$88,Equity!$U$88,Equity!$W$88)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268.98451829493274</c:v>
                      </c:pt>
                      <c:pt idx="1">
                        <c:v>268.02818323680196</c:v>
                      </c:pt>
                      <c:pt idx="2">
                        <c:v>271.9461437973664</c:v>
                      </c:pt>
                      <c:pt idx="3">
                        <c:v>264.24156748590582</c:v>
                      </c:pt>
                      <c:pt idx="4">
                        <c:v>227.51988552727519</c:v>
                      </c:pt>
                      <c:pt idx="5">
                        <c:v>251.18179834835877</c:v>
                      </c:pt>
                      <c:pt idx="6">
                        <c:v>273.89402711664866</c:v>
                      </c:pt>
                      <c:pt idx="7">
                        <c:v>257.00934137446831</c:v>
                      </c:pt>
                      <c:pt idx="8">
                        <c:v>235.81678765827792</c:v>
                      </c:pt>
                      <c:pt idx="9">
                        <c:v>240.28552668728236</c:v>
                      </c:pt>
                      <c:pt idx="10">
                        <c:v>252.09189196157075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5-AB11-4E13-98E2-E54CE042353F}"/>
                  </c:ext>
                </c:extLst>
              </c15:ser>
            </c15:filteredLineSeries>
            <c15:filteredLineSeries>
              <c15:ser>
                <c:idx val="86"/>
                <c:order val="86"/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50000"/>
                      </a:schemeClr>
                    </a:solidFill>
                    <a:ln w="9525">
                      <a:solidFill>
                        <a:schemeClr val="accent3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Equity!$B$89:$W$89</c15:sqref>
                        </c15:fullRef>
                        <c15:formulaRef>
                          <c15:sqref>(Equity!$C$89,Equity!$E$89,Equity!$G$89,Equity!$I$89,Equity!$K$89,Equity!$M$89,Equity!$O$89,Equity!$Q$89,Equity!$S$89,Equity!$U$89,Equity!$W$89)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264.52307518742384</c:v>
                      </c:pt>
                      <c:pt idx="1">
                        <c:v>315.92636684419756</c:v>
                      </c:pt>
                      <c:pt idx="2">
                        <c:v>267.04704882954957</c:v>
                      </c:pt>
                      <c:pt idx="3">
                        <c:v>288.22502588761284</c:v>
                      </c:pt>
                      <c:pt idx="4">
                        <c:v>266.44400661897083</c:v>
                      </c:pt>
                      <c:pt idx="5">
                        <c:v>280.15529822964118</c:v>
                      </c:pt>
                      <c:pt idx="6">
                        <c:v>309.23563367505011</c:v>
                      </c:pt>
                      <c:pt idx="7">
                        <c:v>271.23088856214588</c:v>
                      </c:pt>
                      <c:pt idx="8">
                        <c:v>243.63699986363545</c:v>
                      </c:pt>
                      <c:pt idx="9">
                        <c:v>217.74362853463708</c:v>
                      </c:pt>
                      <c:pt idx="10">
                        <c:v>191.78276417822175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6-AB11-4E13-98E2-E54CE042353F}"/>
                  </c:ext>
                </c:extLst>
              </c15:ser>
            </c15:filteredLineSeries>
            <c15:filteredLineSeries>
              <c15:ser>
                <c:idx val="87"/>
                <c:order val="87"/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Equity!$B$90:$W$90</c15:sqref>
                        </c15:fullRef>
                        <c15:formulaRef>
                          <c15:sqref>(Equity!$C$90,Equity!$E$90,Equity!$G$90,Equity!$I$90,Equity!$K$90,Equity!$M$90,Equity!$O$90,Equity!$Q$90,Equity!$S$90,Equity!$U$90,Equity!$W$90)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260.18593557234942</c:v>
                      </c:pt>
                      <c:pt idx="1">
                        <c:v>222.92386846723161</c:v>
                      </c:pt>
                      <c:pt idx="2">
                        <c:v>230.17913356771518</c:v>
                      </c:pt>
                      <c:pt idx="3">
                        <c:v>229.65549685302537</c:v>
                      </c:pt>
                      <c:pt idx="4">
                        <c:v>184.14623699904124</c:v>
                      </c:pt>
                      <c:pt idx="5">
                        <c:v>163.35064446477671</c:v>
                      </c:pt>
                      <c:pt idx="6">
                        <c:v>151.09057334736542</c:v>
                      </c:pt>
                      <c:pt idx="7">
                        <c:v>157.07813737165941</c:v>
                      </c:pt>
                      <c:pt idx="8">
                        <c:v>156.17802927331348</c:v>
                      </c:pt>
                      <c:pt idx="9">
                        <c:v>151.10881046884262</c:v>
                      </c:pt>
                      <c:pt idx="10">
                        <c:v>144.54591146326649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7-AB11-4E13-98E2-E54CE042353F}"/>
                  </c:ext>
                </c:extLst>
              </c15:ser>
            </c15:filteredLineSeries>
            <c15:filteredLineSeries>
              <c15:ser>
                <c:idx val="88"/>
                <c:order val="88"/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50000"/>
                      </a:schemeClr>
                    </a:solidFill>
                    <a:ln w="9525">
                      <a:solidFill>
                        <a:schemeClr val="accent5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Equity!$B$91:$W$91</c15:sqref>
                        </c15:fullRef>
                        <c15:formulaRef>
                          <c15:sqref>(Equity!$C$91,Equity!$E$91,Equity!$G$91,Equity!$I$91,Equity!$K$91,Equity!$M$91,Equity!$O$91,Equity!$Q$91,Equity!$S$91,Equity!$U$91,Equity!$W$91)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255.96826634753279</c:v>
                      </c:pt>
                      <c:pt idx="1">
                        <c:v>297.46014645745737</c:v>
                      </c:pt>
                      <c:pt idx="2">
                        <c:v>267.14873508265708</c:v>
                      </c:pt>
                      <c:pt idx="3">
                        <c:v>243.65475691297823</c:v>
                      </c:pt>
                      <c:pt idx="4">
                        <c:v>285.91257595230934</c:v>
                      </c:pt>
                      <c:pt idx="5">
                        <c:v>321.82105346906678</c:v>
                      </c:pt>
                      <c:pt idx="6">
                        <c:v>377.46539036035625</c:v>
                      </c:pt>
                      <c:pt idx="7">
                        <c:v>371.04073137776965</c:v>
                      </c:pt>
                      <c:pt idx="8">
                        <c:v>397.65143831338094</c:v>
                      </c:pt>
                      <c:pt idx="9">
                        <c:v>362.35620654979397</c:v>
                      </c:pt>
                      <c:pt idx="10">
                        <c:v>295.31522023794815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8-AB11-4E13-98E2-E54CE042353F}"/>
                  </c:ext>
                </c:extLst>
              </c15:ser>
            </c15:filteredLineSeries>
            <c15:filteredLineSeries>
              <c15:ser>
                <c:idx val="89"/>
                <c:order val="89"/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50000"/>
                      </a:schemeClr>
                    </a:solidFill>
                    <a:ln w="9525">
                      <a:solidFill>
                        <a:schemeClr val="accent6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Equity!$B$92:$W$92</c15:sqref>
                        </c15:fullRef>
                        <c15:formulaRef>
                          <c15:sqref>(Equity!$C$92,Equity!$E$92,Equity!$G$92,Equity!$I$92,Equity!$K$92,Equity!$M$92,Equity!$O$92,Equity!$Q$92,Equity!$S$92,Equity!$U$92,Equity!$W$92)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251.86547439404828</c:v>
                      </c:pt>
                      <c:pt idx="1">
                        <c:v>205.10915353385772</c:v>
                      </c:pt>
                      <c:pt idx="2">
                        <c:v>237.80529534455573</c:v>
                      </c:pt>
                      <c:pt idx="3">
                        <c:v>214.74265769369697</c:v>
                      </c:pt>
                      <c:pt idx="4">
                        <c:v>205.92776146880487</c:v>
                      </c:pt>
                      <c:pt idx="5">
                        <c:v>216.52922923839242</c:v>
                      </c:pt>
                      <c:pt idx="6">
                        <c:v>205.82969488709082</c:v>
                      </c:pt>
                      <c:pt idx="7">
                        <c:v>204.80744903035466</c:v>
                      </c:pt>
                      <c:pt idx="8">
                        <c:v>166.53259191788857</c:v>
                      </c:pt>
                      <c:pt idx="9">
                        <c:v>187.66049072999439</c:v>
                      </c:pt>
                      <c:pt idx="10">
                        <c:v>200.83636105553271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9-AB11-4E13-98E2-E54CE042353F}"/>
                  </c:ext>
                </c:extLst>
              </c15:ser>
            </c15:filteredLineSeries>
            <c15:filteredLineSeries>
              <c15:ser>
                <c:idx val="90"/>
                <c:order val="90"/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1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Equity!$B$93:$W$93</c15:sqref>
                        </c15:fullRef>
                        <c15:formulaRef>
                          <c15:sqref>(Equity!$C$93,Equity!$E$93,Equity!$G$93,Equity!$I$93,Equity!$K$93,Equity!$M$93,Equity!$O$93,Equity!$Q$93,Equity!$S$93,Equity!$U$93,Equity!$W$93)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247.87319213216051</c:v>
                      </c:pt>
                      <c:pt idx="1">
                        <c:v>250.58379930798711</c:v>
                      </c:pt>
                      <c:pt idx="2">
                        <c:v>205.14509455732625</c:v>
                      </c:pt>
                      <c:pt idx="3">
                        <c:v>188.46576781373352</c:v>
                      </c:pt>
                      <c:pt idx="4">
                        <c:v>219.14900674570475</c:v>
                      </c:pt>
                      <c:pt idx="5">
                        <c:v>228.04311482865936</c:v>
                      </c:pt>
                      <c:pt idx="6">
                        <c:v>183.79289085069931</c:v>
                      </c:pt>
                      <c:pt idx="7">
                        <c:v>147.66949363755501</c:v>
                      </c:pt>
                      <c:pt idx="8">
                        <c:v>129.6587471220148</c:v>
                      </c:pt>
                      <c:pt idx="9">
                        <c:v>113.25626476449214</c:v>
                      </c:pt>
                      <c:pt idx="10">
                        <c:v>105.71302226084673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A-AB11-4E13-98E2-E54CE042353F}"/>
                  </c:ext>
                </c:extLst>
              </c15:ser>
            </c15:filteredLineSeries>
            <c15:filteredLineSeries>
              <c15:ser>
                <c:idx val="91"/>
                <c:order val="91"/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2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Equity!$B$94:$W$94</c15:sqref>
                        </c15:fullRef>
                        <c15:formulaRef>
                          <c15:sqref>(Equity!$C$94,Equity!$E$94,Equity!$G$94,Equity!$I$94,Equity!$K$94,Equity!$M$94,Equity!$O$94,Equity!$Q$94,Equity!$S$94,Equity!$U$94,Equity!$W$94)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243.98726409543193</c:v>
                      </c:pt>
                      <c:pt idx="1">
                        <c:v>282.88292887677915</c:v>
                      </c:pt>
                      <c:pt idx="2">
                        <c:v>232.55335969272994</c:v>
                      </c:pt>
                      <c:pt idx="3">
                        <c:v>273.95802570908143</c:v>
                      </c:pt>
                      <c:pt idx="4">
                        <c:v>226.10395481192432</c:v>
                      </c:pt>
                      <c:pt idx="5">
                        <c:v>217.11745648183566</c:v>
                      </c:pt>
                      <c:pt idx="6">
                        <c:v>200.02074751460745</c:v>
                      </c:pt>
                      <c:pt idx="7">
                        <c:v>202.68913510784611</c:v>
                      </c:pt>
                      <c:pt idx="8">
                        <c:v>208.98680866982559</c:v>
                      </c:pt>
                      <c:pt idx="9">
                        <c:v>250.5331286497231</c:v>
                      </c:pt>
                      <c:pt idx="10">
                        <c:v>287.82343063407308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B-AB11-4E13-98E2-E54CE042353F}"/>
                  </c:ext>
                </c:extLst>
              </c15:ser>
            </c15:filteredLineSeries>
            <c15:filteredLineSeries>
              <c15:ser>
                <c:idx val="92"/>
                <c:order val="92"/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3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Equity!$B$95:$W$95</c15:sqref>
                        </c15:fullRef>
                        <c15:formulaRef>
                          <c15:sqref>(Equity!$C$95,Equity!$E$95,Equity!$G$95,Equity!$I$95,Equity!$K$95,Equity!$M$95,Equity!$O$95,Equity!$Q$95,Equity!$S$95,Equity!$U$95,Equity!$W$95)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240.2037344409637</c:v>
                      </c:pt>
                      <c:pt idx="1">
                        <c:v>240.23115371809286</c:v>
                      </c:pt>
                      <c:pt idx="2">
                        <c:v>215.56316062693588</c:v>
                      </c:pt>
                      <c:pt idx="3">
                        <c:v>187.72137461241485</c:v>
                      </c:pt>
                      <c:pt idx="4">
                        <c:v>209.67888611287032</c:v>
                      </c:pt>
                      <c:pt idx="5">
                        <c:v>174.25823535059206</c:v>
                      </c:pt>
                      <c:pt idx="6">
                        <c:v>140.57279858817427</c:v>
                      </c:pt>
                      <c:pt idx="7">
                        <c:v>165.01042028845009</c:v>
                      </c:pt>
                      <c:pt idx="8">
                        <c:v>179.67991121482416</c:v>
                      </c:pt>
                      <c:pt idx="9">
                        <c:v>214.51599107774032</c:v>
                      </c:pt>
                      <c:pt idx="10">
                        <c:v>236.80169331969432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C-AB11-4E13-98E2-E54CE042353F}"/>
                  </c:ext>
                </c:extLst>
              </c15:ser>
            </c15:filteredLineSeries>
            <c15:filteredLineSeries>
              <c15:ser>
                <c:idx val="93"/>
                <c:order val="93"/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4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Equity!$B$96:$W$96</c15:sqref>
                        </c15:fullRef>
                        <c15:formulaRef>
                          <c15:sqref>(Equity!$C$96,Equity!$E$96,Equity!$G$96,Equity!$I$96,Equity!$K$96,Equity!$M$96,Equity!$O$96,Equity!$Q$96,Equity!$S$96,Equity!$U$96,Equity!$W$96)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236.51883532115897</c:v>
                      </c:pt>
                      <c:pt idx="1">
                        <c:v>251.724678957409</c:v>
                      </c:pt>
                      <c:pt idx="2">
                        <c:v>227.98693178304927</c:v>
                      </c:pt>
                      <c:pt idx="3">
                        <c:v>231.25854197796124</c:v>
                      </c:pt>
                      <c:pt idx="4">
                        <c:v>254.38125696533265</c:v>
                      </c:pt>
                      <c:pt idx="5">
                        <c:v>302.18195218856226</c:v>
                      </c:pt>
                      <c:pt idx="6">
                        <c:v>292.043806166004</c:v>
                      </c:pt>
                      <c:pt idx="7">
                        <c:v>345.96062762789484</c:v>
                      </c:pt>
                      <c:pt idx="8">
                        <c:v>285.13644903085924</c:v>
                      </c:pt>
                      <c:pt idx="9">
                        <c:v>341.97555143804635</c:v>
                      </c:pt>
                      <c:pt idx="10">
                        <c:v>387.94916337135612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D-AB11-4E13-98E2-E54CE042353F}"/>
                  </c:ext>
                </c:extLst>
              </c15:ser>
            </c15:filteredLineSeries>
            <c15:filteredLineSeries>
              <c15:ser>
                <c:idx val="94"/>
                <c:order val="94"/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5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Equity!$B$97:$W$97</c15:sqref>
                        </c15:fullRef>
                        <c15:formulaRef>
                          <c15:sqref>(Equity!$C$97,Equity!$E$97,Equity!$G$97,Equity!$I$97,Equity!$K$97,Equity!$M$97,Equity!$O$97,Equity!$Q$97,Equity!$S$97,Equity!$U$97,Equity!$W$97)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232.92897604906469</c:v>
                      </c:pt>
                      <c:pt idx="1">
                        <c:v>227.50218802147305</c:v>
                      </c:pt>
                      <c:pt idx="2">
                        <c:v>262.84083490629371</c:v>
                      </c:pt>
                      <c:pt idx="3">
                        <c:v>236.6002723415958</c:v>
                      </c:pt>
                      <c:pt idx="4">
                        <c:v>258.09367810886363</c:v>
                      </c:pt>
                      <c:pt idx="5">
                        <c:v>268.32605316488025</c:v>
                      </c:pt>
                      <c:pt idx="6">
                        <c:v>281.09434339319262</c:v>
                      </c:pt>
                      <c:pt idx="7">
                        <c:v>290.59730479450195</c:v>
                      </c:pt>
                      <c:pt idx="8">
                        <c:v>251.94124027737547</c:v>
                      </c:pt>
                      <c:pt idx="9">
                        <c:v>278.43019242412697</c:v>
                      </c:pt>
                      <c:pt idx="10">
                        <c:v>326.82226321667616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E-AB11-4E13-98E2-E54CE042353F}"/>
                  </c:ext>
                </c:extLst>
              </c15:ser>
            </c15:filteredLineSeries>
            <c15:filteredLineSeries>
              <c15:ser>
                <c:idx val="95"/>
                <c:order val="95"/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6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Equity!$B$98:$W$98</c15:sqref>
                        </c15:fullRef>
                        <c15:formulaRef>
                          <c15:sqref>(Equity!$C$98,Equity!$E$98,Equity!$G$98,Equity!$I$98,Equity!$K$98,Equity!$M$98,Equity!$O$98,Equity!$Q$98,Equity!$S$98,Equity!$U$98,Equity!$W$98)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229.43073299537261</c:v>
                      </c:pt>
                      <c:pt idx="1">
                        <c:v>261.59960857225138</c:v>
                      </c:pt>
                      <c:pt idx="2">
                        <c:v>250.93131818312168</c:v>
                      </c:pt>
                      <c:pt idx="3">
                        <c:v>300.09715827271521</c:v>
                      </c:pt>
                      <c:pt idx="4">
                        <c:v>349.03765068692866</c:v>
                      </c:pt>
                      <c:pt idx="5">
                        <c:v>410.4143650981618</c:v>
                      </c:pt>
                      <c:pt idx="6">
                        <c:v>403.53406413443764</c:v>
                      </c:pt>
                      <c:pt idx="7">
                        <c:v>418.04612590328094</c:v>
                      </c:pt>
                      <c:pt idx="8">
                        <c:v>436.57550885042667</c:v>
                      </c:pt>
                      <c:pt idx="9">
                        <c:v>420.62274916462093</c:v>
                      </c:pt>
                      <c:pt idx="10">
                        <c:v>389.04630629447786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F-AB11-4E13-98E2-E54CE042353F}"/>
                  </c:ext>
                </c:extLst>
              </c15:ser>
            </c15:filteredLineSeries>
            <c15:filteredLineSeries>
              <c15:ser>
                <c:idx val="96"/>
                <c:order val="96"/>
                <c:spPr>
                  <a:ln w="28575" cap="rnd">
                    <a:solidFill>
                      <a:schemeClr val="accent1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</a:schemeClr>
                    </a:solidFill>
                    <a:ln w="9525">
                      <a:solidFill>
                        <a:schemeClr val="accent1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Equity!$B$99:$W$99</c15:sqref>
                        </c15:fullRef>
                        <c15:formulaRef>
                          <c15:sqref>(Equity!$C$99,Equity!$E$99,Equity!$G$99,Equity!$I$99,Equity!$K$99,Equity!$M$99,Equity!$O$99,Equity!$Q$99,Equity!$S$99,Equity!$U$99,Equity!$W$99)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226.02084016057731</c:v>
                      </c:pt>
                      <c:pt idx="1">
                        <c:v>186.44945261335229</c:v>
                      </c:pt>
                      <c:pt idx="2">
                        <c:v>155.27832254267028</c:v>
                      </c:pt>
                      <c:pt idx="3">
                        <c:v>167.29191398661092</c:v>
                      </c:pt>
                      <c:pt idx="4">
                        <c:v>183.33027733552203</c:v>
                      </c:pt>
                      <c:pt idx="5">
                        <c:v>164.94033533080042</c:v>
                      </c:pt>
                      <c:pt idx="6">
                        <c:v>160.49337246309605</c:v>
                      </c:pt>
                      <c:pt idx="7">
                        <c:v>156.7888847564501</c:v>
                      </c:pt>
                      <c:pt idx="8">
                        <c:v>159.4943945847962</c:v>
                      </c:pt>
                      <c:pt idx="9">
                        <c:v>178.16817936331796</c:v>
                      </c:pt>
                      <c:pt idx="10">
                        <c:v>150.84854977279269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0-AB11-4E13-98E2-E54CE042353F}"/>
                  </c:ext>
                </c:extLst>
              </c15:ser>
            </c15:filteredLineSeries>
            <c15:filteredLineSeries>
              <c15:ser>
                <c:idx val="97"/>
                <c:order val="97"/>
                <c:spPr>
                  <a:ln w="28575" cap="rnd">
                    <a:solidFill>
                      <a:schemeClr val="accent2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</a:schemeClr>
                    </a:solidFill>
                    <a:ln w="9525">
                      <a:solidFill>
                        <a:schemeClr val="accent2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Equity!$B$100:$W$100</c15:sqref>
                        </c15:fullRef>
                        <c15:formulaRef>
                          <c15:sqref>(Equity!$C$100,Equity!$E$100,Equity!$G$100,Equity!$I$100,Equity!$K$100,Equity!$M$100,Equity!$O$100,Equity!$Q$100,Equity!$S$100,Equity!$U$100,Equity!$W$100)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222.69618037069367</c:v>
                      </c:pt>
                      <c:pt idx="1">
                        <c:v>221.16829058867566</c:v>
                      </c:pt>
                      <c:pt idx="2">
                        <c:v>201.59805172321293</c:v>
                      </c:pt>
                      <c:pt idx="3">
                        <c:v>232.95860716961747</c:v>
                      </c:pt>
                      <c:pt idx="4">
                        <c:v>246.62480101769049</c:v>
                      </c:pt>
                      <c:pt idx="5">
                        <c:v>250.93717517959439</c:v>
                      </c:pt>
                      <c:pt idx="6">
                        <c:v>255.27853710448417</c:v>
                      </c:pt>
                      <c:pt idx="7">
                        <c:v>253.84925515589791</c:v>
                      </c:pt>
                      <c:pt idx="8">
                        <c:v>284.57282505363571</c:v>
                      </c:pt>
                      <c:pt idx="9">
                        <c:v>274.30876528720853</c:v>
                      </c:pt>
                      <c:pt idx="10">
                        <c:v>320.07560335985028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1-AB11-4E13-98E2-E54CE042353F}"/>
                  </c:ext>
                </c:extLst>
              </c15:ser>
            </c15:filteredLineSeries>
          </c:ext>
        </c:extLst>
      </c:lineChart>
      <c:catAx>
        <c:axId val="96372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720488"/>
        <c:crosses val="autoZero"/>
        <c:auto val="1"/>
        <c:lblAlgn val="ctr"/>
        <c:lblOffset val="100"/>
        <c:noMultiLvlLbl val="0"/>
      </c:catAx>
      <c:valAx>
        <c:axId val="96372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72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liquid Assets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'liquid Assets'!$B$4:$W$4</c15:sqref>
                  </c15:fullRef>
                </c:ext>
              </c:extLst>
              <c:f>('liquid Assets'!$C$4,'liquid Assets'!$E$4,'liquid Assets'!$G$4,'liquid Assets'!$I$4,'liquid Assets'!$K$4,'liquid Assets'!$M$4,'liquid Assets'!$O$4,'liquid Assets'!$Q$4,'liquid Assets'!$S$4,'liquid Assets'!$U$4,'liquid Assets'!$W$4)</c:f>
              <c:numCache>
                <c:formatCode>#,##0\ "€"</c:formatCode>
                <c:ptCount val="11"/>
                <c:pt idx="0">
                  <c:v>221117</c:v>
                </c:pt>
                <c:pt idx="1">
                  <c:v>185136.13745762542</c:v>
                </c:pt>
                <c:pt idx="2">
                  <c:v>152209.47713997061</c:v>
                </c:pt>
                <c:pt idx="3">
                  <c:v>179177.47970542914</c:v>
                </c:pt>
                <c:pt idx="4">
                  <c:v>167507.60047233885</c:v>
                </c:pt>
                <c:pt idx="5">
                  <c:v>150594.71580810053</c:v>
                </c:pt>
                <c:pt idx="6">
                  <c:v>170732.72000925205</c:v>
                </c:pt>
                <c:pt idx="7">
                  <c:v>151632.35447625941</c:v>
                </c:pt>
                <c:pt idx="8">
                  <c:v>152903.48825421504</c:v>
                </c:pt>
                <c:pt idx="9">
                  <c:v>122523.07740613518</c:v>
                </c:pt>
                <c:pt idx="10">
                  <c:v>109332.42541921027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2-4237-9306-5ED4CCDB40E4}"/>
            </c:ext>
          </c:extLst>
        </c:ser>
        <c:ser>
          <c:idx val="2"/>
          <c:order val="1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'liquid Assets'!$B$5:$W$5</c15:sqref>
                  </c15:fullRef>
                </c:ext>
              </c:extLst>
              <c:f>('liquid Assets'!$C$5,'liquid Assets'!$E$5,'liquid Assets'!$G$5,'liquid Assets'!$I$5,'liquid Assets'!$K$5,'liquid Assets'!$M$5,'liquid Assets'!$O$5,'liquid Assets'!$Q$5,'liquid Assets'!$S$5,'liquid Assets'!$U$5,'liquid Assets'!$W$5)</c:f>
              <c:numCache>
                <c:formatCode>#,##0\ "€"</c:formatCode>
                <c:ptCount val="11"/>
                <c:pt idx="0">
                  <c:v>76038.92005040143</c:v>
                </c:pt>
                <c:pt idx="1">
                  <c:v>65348.392032803706</c:v>
                </c:pt>
                <c:pt idx="2">
                  <c:v>66833.188236342059</c:v>
                </c:pt>
                <c:pt idx="3">
                  <c:v>55972.95124189862</c:v>
                </c:pt>
                <c:pt idx="4">
                  <c:v>65390.301862622597</c:v>
                </c:pt>
                <c:pt idx="5">
                  <c:v>63423.980376407337</c:v>
                </c:pt>
                <c:pt idx="6">
                  <c:v>75485.428589743751</c:v>
                </c:pt>
                <c:pt idx="7">
                  <c:v>81141.620910192214</c:v>
                </c:pt>
                <c:pt idx="8">
                  <c:v>77374.222777331946</c:v>
                </c:pt>
                <c:pt idx="9">
                  <c:v>76363.046774065253</c:v>
                </c:pt>
                <c:pt idx="10">
                  <c:v>90380.037548826353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2-4237-9306-5ED4CCDB40E4}"/>
            </c:ext>
          </c:extLst>
        </c:ser>
        <c:ser>
          <c:idx val="3"/>
          <c:order val="2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'liquid Assets'!$B$6:$W$6</c15:sqref>
                  </c15:fullRef>
                </c:ext>
              </c:extLst>
              <c:f>('liquid Assets'!$C$6,'liquid Assets'!$E$6,'liquid Assets'!$G$6,'liquid Assets'!$I$6,'liquid Assets'!$K$6,'liquid Assets'!$M$6,'liquid Assets'!$O$6,'liquid Assets'!$Q$6,'liquid Assets'!$S$6,'liquid Assets'!$U$6,'liquid Assets'!$W$6)</c:f>
              <c:numCache>
                <c:formatCode>#,##0\ "€"</c:formatCode>
                <c:ptCount val="11"/>
                <c:pt idx="0">
                  <c:v>40724.466268020704</c:v>
                </c:pt>
                <c:pt idx="1">
                  <c:v>45570.797841399799</c:v>
                </c:pt>
                <c:pt idx="2">
                  <c:v>48055.587717028888</c:v>
                </c:pt>
                <c:pt idx="3">
                  <c:v>51902.782980050892</c:v>
                </c:pt>
                <c:pt idx="4">
                  <c:v>52700.332989836767</c:v>
                </c:pt>
                <c:pt idx="5">
                  <c:v>47555.058689162994</c:v>
                </c:pt>
                <c:pt idx="6">
                  <c:v>41170.313212917295</c:v>
                </c:pt>
                <c:pt idx="7">
                  <c:v>40273.280444683405</c:v>
                </c:pt>
                <c:pt idx="8">
                  <c:v>32390.247423677713</c:v>
                </c:pt>
                <c:pt idx="9">
                  <c:v>31086.529625965588</c:v>
                </c:pt>
                <c:pt idx="10">
                  <c:v>32775.906819840988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E2-4237-9306-5ED4CCDB40E4}"/>
            </c:ext>
          </c:extLst>
        </c:ser>
        <c:ser>
          <c:idx val="4"/>
          <c:order val="3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'liquid Assets'!$B$7:$W$7</c15:sqref>
                  </c15:fullRef>
                </c:ext>
              </c:extLst>
              <c:f>('liquid Assets'!$C$7,'liquid Assets'!$E$7,'liquid Assets'!$G$7,'liquid Assets'!$I$7,'liquid Assets'!$K$7,'liquid Assets'!$M$7,'liquid Assets'!$O$7,'liquid Assets'!$Q$7,'liquid Assets'!$S$7,'liquid Assets'!$U$7,'liquid Assets'!$W$7)</c:f>
              <c:numCache>
                <c:formatCode>#,##0\ "€"</c:formatCode>
                <c:ptCount val="11"/>
                <c:pt idx="0">
                  <c:v>26148.678583877947</c:v>
                </c:pt>
                <c:pt idx="1">
                  <c:v>22389.188145803157</c:v>
                </c:pt>
                <c:pt idx="2">
                  <c:v>22418.373875244946</c:v>
                </c:pt>
                <c:pt idx="3">
                  <c:v>20354.071380396515</c:v>
                </c:pt>
                <c:pt idx="4">
                  <c:v>17494.412904926492</c:v>
                </c:pt>
                <c:pt idx="5">
                  <c:v>20199.128450364296</c:v>
                </c:pt>
                <c:pt idx="6">
                  <c:v>19027.299309370352</c:v>
                </c:pt>
                <c:pt idx="7">
                  <c:v>18976.565720488674</c:v>
                </c:pt>
                <c:pt idx="8">
                  <c:v>17463.031548632684</c:v>
                </c:pt>
                <c:pt idx="9">
                  <c:v>14679.612039361366</c:v>
                </c:pt>
                <c:pt idx="10">
                  <c:v>13255.364529617822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E2-4237-9306-5ED4CCDB40E4}"/>
            </c:ext>
          </c:extLst>
        </c:ser>
        <c:ser>
          <c:idx val="5"/>
          <c:order val="4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Equity!$C$1:$W$1</c15:sqref>
                  </c15:fullRef>
                </c:ext>
              </c:extLst>
              <c:f>(Equity!$D$1,Equity!$F$1,Equity!$H$1,Equity!$J$1,Equity!$L$1,Equity!$N$1,Equity!$P$1,Equity!$R$1,Equity!$T$1,Equity!$V$1)</c:f>
              <c:numCache>
                <c:formatCode>General</c:formatCode>
                <c:ptCount val="10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'liquid Assets'!$B$8:$W$8</c15:sqref>
                  </c15:fullRef>
                </c:ext>
              </c:extLst>
              <c:f>('liquid Assets'!$C$8,'liquid Assets'!$E$8,'liquid Assets'!$G$8,'liquid Assets'!$I$8,'liquid Assets'!$K$8,'liquid Assets'!$M$8,'liquid Assets'!$O$8,'liquid Assets'!$Q$8,'liquid Assets'!$S$8,'liquid Assets'!$U$8,'liquid Assets'!$W$8)</c:f>
              <c:numCache>
                <c:formatCode>#,##0\ "€"</c:formatCode>
                <c:ptCount val="11"/>
                <c:pt idx="0">
                  <c:v>18544.209575228189</c:v>
                </c:pt>
                <c:pt idx="1">
                  <c:v>17938.688784922648</c:v>
                </c:pt>
                <c:pt idx="2">
                  <c:v>14452.287844197246</c:v>
                </c:pt>
                <c:pt idx="3">
                  <c:v>14764.991490236818</c:v>
                </c:pt>
                <c:pt idx="4">
                  <c:v>14655.438736600707</c:v>
                </c:pt>
                <c:pt idx="5">
                  <c:v>13639.21257643121</c:v>
                </c:pt>
                <c:pt idx="6">
                  <c:v>11425.175902189487</c:v>
                </c:pt>
                <c:pt idx="7">
                  <c:v>11832.635252013673</c:v>
                </c:pt>
                <c:pt idx="8">
                  <c:v>13665.24674248771</c:v>
                </c:pt>
                <c:pt idx="9">
                  <c:v>15175.707234263864</c:v>
                </c:pt>
                <c:pt idx="10">
                  <c:v>13069.153171427122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E2-4237-9306-5ED4CCDB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3720816"/>
        <c:axId val="963720488"/>
        <c:extLst>
          <c:ext xmlns:c15="http://schemas.microsoft.com/office/drawing/2012/chart" uri="{02D57815-91ED-43cb-92C2-25804820EDAC}">
            <c15:filteredLineSeries>
              <c15:ser>
                <c:idx val="6"/>
                <c:order val="5"/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'liquid Assets'!$B$9:$W$9</c15:sqref>
                        </c15:fullRef>
                        <c15:formulaRef>
                          <c15:sqref>('liquid Assets'!$C$9,'liquid Assets'!$E$9,'liquid Assets'!$G$9,'liquid Assets'!$I$9,'liquid Assets'!$K$9,'liquid Assets'!$M$9,'liquid Assets'!$O$9,'liquid Assets'!$Q$9,'liquid Assets'!$S$9,'liquid Assets'!$U$9,'liquid Assets'!$W$9)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14004.551593270971</c:v>
                      </c:pt>
                      <c:pt idx="1">
                        <c:v>12793.948657030702</c:v>
                      </c:pt>
                      <c:pt idx="2">
                        <c:v>12635.23188957821</c:v>
                      </c:pt>
                      <c:pt idx="3">
                        <c:v>10226.977483258783</c:v>
                      </c:pt>
                      <c:pt idx="4">
                        <c:v>11439.847797713046</c:v>
                      </c:pt>
                      <c:pt idx="5">
                        <c:v>11783.716321026241</c:v>
                      </c:pt>
                      <c:pt idx="6">
                        <c:v>13819.613920575188</c:v>
                      </c:pt>
                      <c:pt idx="7">
                        <c:v>15775.162873035928</c:v>
                      </c:pt>
                      <c:pt idx="8">
                        <c:v>14445.56573863318</c:v>
                      </c:pt>
                      <c:pt idx="9">
                        <c:v>13507.706477528092</c:v>
                      </c:pt>
                      <c:pt idx="10">
                        <c:v>15346.100679323397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A6E2-4237-9306-5ED4CCDB40E4}"/>
                  </c:ext>
                </c:extLst>
              </c15:ser>
            </c15:filteredLineSeries>
            <c15:filteredLineSeries>
              <c15:ser>
                <c:idx val="7"/>
                <c:order val="6"/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Assets'!$B$10:$W$10</c15:sqref>
                        </c15:fullRef>
                        <c15:formulaRef>
                          <c15:sqref>('liquid Assets'!$C$10,'liquid Assets'!$E$10,'liquid Assets'!$G$10,'liquid Assets'!$I$10,'liquid Assets'!$K$10,'liquid Assets'!$M$10,'liquid Assets'!$O$10,'liquid Assets'!$Q$10,'liquid Assets'!$S$10,'liquid Assets'!$U$10,'liquid Assets'!$W$10)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11045.138138207272</c:v>
                      </c:pt>
                      <c:pt idx="1">
                        <c:v>11490.948619505249</c:v>
                      </c:pt>
                      <c:pt idx="2">
                        <c:v>9426.1121038835317</c:v>
                      </c:pt>
                      <c:pt idx="3">
                        <c:v>10890.732978311402</c:v>
                      </c:pt>
                      <c:pt idx="4">
                        <c:v>11840.91576413007</c:v>
                      </c:pt>
                      <c:pt idx="5">
                        <c:v>11466.042133171073</c:v>
                      </c:pt>
                      <c:pt idx="6">
                        <c:v>12584.731261757659</c:v>
                      </c:pt>
                      <c:pt idx="7">
                        <c:v>11953.882776984552</c:v>
                      </c:pt>
                      <c:pt idx="8">
                        <c:v>13164.505172569536</c:v>
                      </c:pt>
                      <c:pt idx="9">
                        <c:v>14508.558128859939</c:v>
                      </c:pt>
                      <c:pt idx="10">
                        <c:v>13795.044704497794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A6E2-4237-9306-5ED4CCDB40E4}"/>
                  </c:ext>
                </c:extLst>
              </c15:ser>
            </c15:filteredLineSeries>
            <c15:filteredLineSeries>
              <c15:ser>
                <c:idx val="8"/>
                <c:order val="7"/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Assets'!$B$11:$W$11</c15:sqref>
                        </c15:fullRef>
                        <c15:formulaRef>
                          <c15:sqref>('liquid Assets'!$C$11,'liquid Assets'!$E$11,'liquid Assets'!$G$11,'liquid Assets'!$I$11,'liquid Assets'!$K$11,'liquid Assets'!$M$11,'liquid Assets'!$O$11,'liquid Assets'!$Q$11,'liquid Assets'!$S$11,'liquid Assets'!$U$11,'liquid Assets'!$W$11)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8992.1502203048167</c:v>
                      </c:pt>
                      <c:pt idx="1">
                        <c:v>10447.750515683038</c:v>
                      </c:pt>
                      <c:pt idx="2">
                        <c:v>9195.4163998555705</c:v>
                      </c:pt>
                      <c:pt idx="3">
                        <c:v>8770.6624835328221</c:v>
                      </c:pt>
                      <c:pt idx="4">
                        <c:v>10277.52941408229</c:v>
                      </c:pt>
                      <c:pt idx="5">
                        <c:v>12316.0845086302</c:v>
                      </c:pt>
                      <c:pt idx="6">
                        <c:v>13874.542889217375</c:v>
                      </c:pt>
                      <c:pt idx="7">
                        <c:v>16320.587525751256</c:v>
                      </c:pt>
                      <c:pt idx="8">
                        <c:v>17727.187704259439</c:v>
                      </c:pt>
                      <c:pt idx="9">
                        <c:v>15104.618236210486</c:v>
                      </c:pt>
                      <c:pt idx="10">
                        <c:v>13967.348438369459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A6E2-4237-9306-5ED4CCDB40E4}"/>
                  </c:ext>
                </c:extLst>
              </c15:ser>
            </c15:filteredLineSeries>
            <c15:filteredLineSeries>
              <c15:ser>
                <c:idx val="9"/>
                <c:order val="8"/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Assets'!$B$12:$W$12</c15:sqref>
                        </c15:fullRef>
                        <c15:formulaRef>
                          <c15:sqref>('liquid Assets'!$C$12,'liquid Assets'!$E$12,'liquid Assets'!$G$12,'liquid Assets'!$I$12,'liquid Assets'!$K$12,'liquid Assets'!$M$12,'liquid Assets'!$O$12,'liquid Assets'!$Q$12,'liquid Assets'!$S$12,'liquid Assets'!$U$12,'liquid Assets'!$W$12)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7500.4732915838958</c:v>
                      </c:pt>
                      <c:pt idx="1">
                        <c:v>7734.841027918631</c:v>
                      </c:pt>
                      <c:pt idx="2">
                        <c:v>6846.4733539830058</c:v>
                      </c:pt>
                      <c:pt idx="3">
                        <c:v>6940.5792190225375</c:v>
                      </c:pt>
                      <c:pt idx="4">
                        <c:v>8287.4201823731146</c:v>
                      </c:pt>
                      <c:pt idx="5">
                        <c:v>6960.0365737741522</c:v>
                      </c:pt>
                      <c:pt idx="6">
                        <c:v>7036.0445384318318</c:v>
                      </c:pt>
                      <c:pt idx="7">
                        <c:v>5949.0092107908431</c:v>
                      </c:pt>
                      <c:pt idx="8">
                        <c:v>6521.7716084705244</c:v>
                      </c:pt>
                      <c:pt idx="9">
                        <c:v>6686.6958050019493</c:v>
                      </c:pt>
                      <c:pt idx="10">
                        <c:v>6826.9148453665002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A6E2-4237-9306-5ED4CCDB40E4}"/>
                  </c:ext>
                </c:extLst>
              </c15:ser>
            </c15:filteredLineSeries>
            <c15:filteredLineSeries>
              <c15:ser>
                <c:idx val="10"/>
                <c:order val="9"/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Assets'!$B$13:$W$13</c15:sqref>
                        </c15:fullRef>
                        <c15:formulaRef>
                          <c15:sqref>('liquid Assets'!$C$13,'liquid Assets'!$E$13,'liquid Assets'!$G$13,'liquid Assets'!$I$13,'liquid Assets'!$K$13,'liquid Assets'!$M$13,'liquid Assets'!$O$13,'liquid Assets'!$Q$13,'liquid Assets'!$S$13,'liquid Assets'!$U$13,'liquid Assets'!$W$13)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6377.0839387684546</c:v>
                      </c:pt>
                      <c:pt idx="1">
                        <c:v>6746.8420028133842</c:v>
                      </c:pt>
                      <c:pt idx="2">
                        <c:v>5575.4992117430611</c:v>
                      </c:pt>
                      <c:pt idx="3">
                        <c:v>4525.5144479567944</c:v>
                      </c:pt>
                      <c:pt idx="4">
                        <c:v>5394.2857446016969</c:v>
                      </c:pt>
                      <c:pt idx="5">
                        <c:v>5655.2924384339949</c:v>
                      </c:pt>
                      <c:pt idx="6">
                        <c:v>5972.793204829879</c:v>
                      </c:pt>
                      <c:pt idx="7">
                        <c:v>6592.7642457252996</c:v>
                      </c:pt>
                      <c:pt idx="8">
                        <c:v>5610.6465458798757</c:v>
                      </c:pt>
                      <c:pt idx="9">
                        <c:v>6560.0297333244171</c:v>
                      </c:pt>
                      <c:pt idx="10">
                        <c:v>7337.2469120693722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A6E2-4237-9306-5ED4CCDB40E4}"/>
                  </c:ext>
                </c:extLst>
              </c15:ser>
            </c15:filteredLineSeries>
            <c15:filteredLineSeries>
              <c15:ser>
                <c:idx val="11"/>
                <c:order val="10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Assets'!$B$14:$W$14</c15:sqref>
                        </c15:fullRef>
                        <c15:formulaRef>
                          <c15:sqref>('liquid Assets'!$C$14,'liquid Assets'!$E$14,'liquid Assets'!$G$14,'liquid Assets'!$I$14,'liquid Assets'!$K$14,'liquid Assets'!$M$14,'liquid Assets'!$O$14,'liquid Assets'!$Q$14,'liquid Assets'!$S$14,'liquid Assets'!$U$14,'liquid Assets'!$W$14)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5506.5222488442078</c:v>
                      </c:pt>
                      <c:pt idx="1">
                        <c:v>4857.0104941399504</c:v>
                      </c:pt>
                      <c:pt idx="2">
                        <c:v>4840.8859539152609</c:v>
                      </c:pt>
                      <c:pt idx="3">
                        <c:v>5681.817182472776</c:v>
                      </c:pt>
                      <c:pt idx="4">
                        <c:v>5699.749975205681</c:v>
                      </c:pt>
                      <c:pt idx="5">
                        <c:v>5492.2536756684813</c:v>
                      </c:pt>
                      <c:pt idx="6">
                        <c:v>4480.8081549745566</c:v>
                      </c:pt>
                      <c:pt idx="7">
                        <c:v>5178.3012629223831</c:v>
                      </c:pt>
                      <c:pt idx="8">
                        <c:v>4845.2720828646743</c:v>
                      </c:pt>
                      <c:pt idx="9">
                        <c:v>4728.1167589915885</c:v>
                      </c:pt>
                      <c:pt idx="10">
                        <c:v>4609.8649727079483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A6E2-4237-9306-5ED4CCDB40E4}"/>
                  </c:ext>
                </c:extLst>
              </c15:ser>
            </c15:filteredLineSeries>
            <c15:filteredLineSeries>
              <c15:ser>
                <c:idx val="12"/>
                <c:order val="11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Assets'!$B$15:$W$15</c15:sqref>
                        </c15:fullRef>
                        <c15:formulaRef>
                          <c15:sqref>('liquid Assets'!$C$15,'liquid Assets'!$E$15,'liquid Assets'!$G$15,'liquid Assets'!$I$15,'liquid Assets'!$K$15,'liquid Assets'!$M$15,'liquid Assets'!$O$15,'liquid Assets'!$Q$15,'liquid Assets'!$S$15,'liquid Assets'!$U$15,'liquid Assets'!$W$15)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4815.9615902099476</c:v>
                      </c:pt>
                      <c:pt idx="1">
                        <c:v>4451.6490184568293</c:v>
                      </c:pt>
                      <c:pt idx="2">
                        <c:v>5004.3988489176818</c:v>
                      </c:pt>
                      <c:pt idx="3">
                        <c:v>5243.8764490477806</c:v>
                      </c:pt>
                      <c:pt idx="4">
                        <c:v>4762.5508578739864</c:v>
                      </c:pt>
                      <c:pt idx="5">
                        <c:v>5279.2934668671014</c:v>
                      </c:pt>
                      <c:pt idx="6">
                        <c:v>6289.2723279973361</c:v>
                      </c:pt>
                      <c:pt idx="7">
                        <c:v>5401.3444944488319</c:v>
                      </c:pt>
                      <c:pt idx="8">
                        <c:v>4528.117788253956</c:v>
                      </c:pt>
                      <c:pt idx="9">
                        <c:v>4860.8341001910676</c:v>
                      </c:pt>
                      <c:pt idx="10">
                        <c:v>5564.9484082264935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A6E2-4237-9306-5ED4CCDB40E4}"/>
                  </c:ext>
                </c:extLst>
              </c15:ser>
            </c15:filteredLineSeries>
            <c15:filteredLineSeries>
              <c15:ser>
                <c:idx val="13"/>
                <c:order val="12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Assets'!$B$16:$W$16</c15:sqref>
                        </c15:fullRef>
                        <c15:formulaRef>
                          <c15:sqref>('liquid Assets'!$C$16,'liquid Assets'!$E$16,'liquid Assets'!$G$16,'liquid Assets'!$I$16,'liquid Assets'!$K$16,'liquid Assets'!$M$16,'liquid Assets'!$O$16,'liquid Assets'!$Q$16,'liquid Assets'!$S$16,'liquid Assets'!$U$16,'liquid Assets'!$W$16)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4257.4481829130182</c:v>
                      </c:pt>
                      <c:pt idx="1">
                        <c:v>4276.6710675234172</c:v>
                      </c:pt>
                      <c:pt idx="2">
                        <c:v>4379.7479472824834</c:v>
                      </c:pt>
                      <c:pt idx="3">
                        <c:v>3869.4917005513021</c:v>
                      </c:pt>
                      <c:pt idx="4">
                        <c:v>3958.0158195616214</c:v>
                      </c:pt>
                      <c:pt idx="5">
                        <c:v>4586.614217769783</c:v>
                      </c:pt>
                      <c:pt idx="6">
                        <c:v>3693.7161197361706</c:v>
                      </c:pt>
                      <c:pt idx="7">
                        <c:v>3889.2471766693138</c:v>
                      </c:pt>
                      <c:pt idx="8">
                        <c:v>4648.3893107075928</c:v>
                      </c:pt>
                      <c:pt idx="9">
                        <c:v>4503.7199349418715</c:v>
                      </c:pt>
                      <c:pt idx="10">
                        <c:v>4982.7407112302308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A6E2-4237-9306-5ED4CCDB40E4}"/>
                  </c:ext>
                </c:extLst>
              </c15:ser>
            </c15:filteredLineSeries>
            <c15:filteredLineSeries>
              <c15:ser>
                <c:idx val="14"/>
                <c:order val="13"/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Assets'!$B$17:$W$17</c15:sqref>
                        </c15:fullRef>
                        <c15:formulaRef>
                          <c15:sqref>('liquid Assets'!$C$17,'liquid Assets'!$E$17,'liquid Assets'!$G$17,'liquid Assets'!$I$17,'liquid Assets'!$K$17,'liquid Assets'!$M$17,'liquid Assets'!$O$17,'liquid Assets'!$Q$17,'liquid Assets'!$S$17,'liquid Assets'!$U$17,'liquid Assets'!$W$17)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3798.2623490585647</c:v>
                      </c:pt>
                      <c:pt idx="1">
                        <c:v>3776.5936125887342</c:v>
                      </c:pt>
                      <c:pt idx="2">
                        <c:v>4081.6133760410194</c:v>
                      </c:pt>
                      <c:pt idx="3">
                        <c:v>4242.8291866943682</c:v>
                      </c:pt>
                      <c:pt idx="4">
                        <c:v>4523.8985400833189</c:v>
                      </c:pt>
                      <c:pt idx="5">
                        <c:v>4816.0566792046893</c:v>
                      </c:pt>
                      <c:pt idx="6">
                        <c:v>5650.0210988503513</c:v>
                      </c:pt>
                      <c:pt idx="7">
                        <c:v>5979.2325656428966</c:v>
                      </c:pt>
                      <c:pt idx="8">
                        <c:v>6935.7798445685758</c:v>
                      </c:pt>
                      <c:pt idx="9">
                        <c:v>8078.9356177625987</c:v>
                      </c:pt>
                      <c:pt idx="10">
                        <c:v>8858.8337996031587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A6E2-4237-9306-5ED4CCDB40E4}"/>
                  </c:ext>
                </c:extLst>
              </c15:ser>
            </c15:filteredLineSeries>
            <c15:filteredLineSeries>
              <c15:ser>
                <c:idx val="15"/>
                <c:order val="14"/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Assets'!$B$18:$W$18</c15:sqref>
                        </c15:fullRef>
                        <c15:formulaRef>
                          <c15:sqref>('liquid Assets'!$C$18,'liquid Assets'!$E$18,'liquid Assets'!$G$18,'liquid Assets'!$I$18,'liquid Assets'!$K$18,'liquid Assets'!$M$18,'liquid Assets'!$O$18,'liquid Assets'!$Q$18,'liquid Assets'!$S$18,'liquid Assets'!$U$18,'liquid Assets'!$W$18)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3415.4001606094848</c:v>
                      </c:pt>
                      <c:pt idx="1">
                        <c:v>3570.7030536562265</c:v>
                      </c:pt>
                      <c:pt idx="2">
                        <c:v>4073.10756473631</c:v>
                      </c:pt>
                      <c:pt idx="3">
                        <c:v>4607.1090384937434</c:v>
                      </c:pt>
                      <c:pt idx="4">
                        <c:v>4011.2509375122036</c:v>
                      </c:pt>
                      <c:pt idx="5">
                        <c:v>4353.2436542627593</c:v>
                      </c:pt>
                      <c:pt idx="6">
                        <c:v>3880.1024020108662</c:v>
                      </c:pt>
                      <c:pt idx="7">
                        <c:v>4357.247517423697</c:v>
                      </c:pt>
                      <c:pt idx="8">
                        <c:v>5159.8709818786347</c:v>
                      </c:pt>
                      <c:pt idx="9">
                        <c:v>5723.3966652638983</c:v>
                      </c:pt>
                      <c:pt idx="10">
                        <c:v>5492.8229489887126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A6E2-4237-9306-5ED4CCDB40E4}"/>
                  </c:ext>
                </c:extLst>
              </c15:ser>
            </c15:filteredLineSeries>
            <c15:filteredLineSeries>
              <c15:ser>
                <c:idx val="16"/>
                <c:order val="15"/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Assets'!$B$19:$W$19</c15:sqref>
                        </c15:fullRef>
                        <c15:formulaRef>
                          <c15:sqref>('liquid Assets'!$C$19,'liquid Assets'!$E$19,'liquid Assets'!$G$19,'liquid Assets'!$I$19,'liquid Assets'!$K$19,'liquid Assets'!$M$19,'liquid Assets'!$O$19,'liquid Assets'!$Q$19,'liquid Assets'!$S$19,'liquid Assets'!$U$19,'liquid Assets'!$W$19)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3092.2696657559436</c:v>
                      </c:pt>
                      <c:pt idx="1">
                        <c:v>2509.3557423338957</c:v>
                      </c:pt>
                      <c:pt idx="2">
                        <c:v>2402.9627620529945</c:v>
                      </c:pt>
                      <c:pt idx="3">
                        <c:v>1927.4162922730634</c:v>
                      </c:pt>
                      <c:pt idx="4">
                        <c:v>2020.7235111153911</c:v>
                      </c:pt>
                      <c:pt idx="5">
                        <c:v>1789.3558967927543</c:v>
                      </c:pt>
                      <c:pt idx="6">
                        <c:v>1855.755834604955</c:v>
                      </c:pt>
                      <c:pt idx="7">
                        <c:v>2073.7043381155836</c:v>
                      </c:pt>
                      <c:pt idx="8">
                        <c:v>1744.006993654898</c:v>
                      </c:pt>
                      <c:pt idx="9">
                        <c:v>1867.9425779033384</c:v>
                      </c:pt>
                      <c:pt idx="10">
                        <c:v>2134.820392611744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A6E2-4237-9306-5ED4CCDB40E4}"/>
                  </c:ext>
                </c:extLst>
              </c15:ser>
            </c15:filteredLineSeries>
            <c15:filteredLineSeries>
              <c15:ser>
                <c:idx val="17"/>
                <c:order val="16"/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Assets'!$B$20:$W$20</c15:sqref>
                        </c15:fullRef>
                        <c15:formulaRef>
                          <c15:sqref>('liquid Assets'!$C$20,'liquid Assets'!$E$20,'liquid Assets'!$G$20,'liquid Assets'!$I$20,'liquid Assets'!$K$20,'liquid Assets'!$M$20,'liquid Assets'!$O$20,'liquid Assets'!$Q$20,'liquid Assets'!$S$20,'liquid Assets'!$U$20,'liquid Assets'!$W$20)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2816.636445814871</c:v>
                      </c:pt>
                      <c:pt idx="1">
                        <c:v>2946.8348385359968</c:v>
                      </c:pt>
                      <c:pt idx="2">
                        <c:v>3361.1088470495433</c:v>
                      </c:pt>
                      <c:pt idx="3">
                        <c:v>3482.1647695014794</c:v>
                      </c:pt>
                      <c:pt idx="4">
                        <c:v>3585.0518608779444</c:v>
                      </c:pt>
                      <c:pt idx="5">
                        <c:v>4179.7817078942853</c:v>
                      </c:pt>
                      <c:pt idx="6">
                        <c:v>4596.9145485282415</c:v>
                      </c:pt>
                      <c:pt idx="7">
                        <c:v>5124.3687884888295</c:v>
                      </c:pt>
                      <c:pt idx="8">
                        <c:v>5111.0497619253201</c:v>
                      </c:pt>
                      <c:pt idx="9">
                        <c:v>4370.5640294528284</c:v>
                      </c:pt>
                      <c:pt idx="10">
                        <c:v>5091.3105382508902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A6E2-4237-9306-5ED4CCDB40E4}"/>
                  </c:ext>
                </c:extLst>
              </c15:ser>
            </c15:filteredLineSeries>
            <c15:filteredLineSeries>
              <c15:ser>
                <c:idx val="18"/>
                <c:order val="17"/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</a:schemeClr>
                    </a:solidFill>
                    <a:ln w="9525">
                      <a:solidFill>
                        <a:schemeClr val="accent1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Assets'!$B$21:$W$21</c15:sqref>
                        </c15:fullRef>
                        <c15:formulaRef>
                          <c15:sqref>('liquid Assets'!$C$21,'liquid Assets'!$E$21,'liquid Assets'!$G$21,'liquid Assets'!$I$21,'liquid Assets'!$K$21,'liquid Assets'!$M$21,'liquid Assets'!$O$21,'liquid Assets'!$Q$21,'liquid Assets'!$S$21,'liquid Assets'!$U$21,'liquid Assets'!$W$21)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2579.3036671034774</c:v>
                      </c:pt>
                      <c:pt idx="1">
                        <c:v>2176.2654106514265</c:v>
                      </c:pt>
                      <c:pt idx="2">
                        <c:v>2370.776800575125</c:v>
                      </c:pt>
                      <c:pt idx="3">
                        <c:v>2514.7863475827958</c:v>
                      </c:pt>
                      <c:pt idx="4">
                        <c:v>2902.0199358592449</c:v>
                      </c:pt>
                      <c:pt idx="5">
                        <c:v>2928.7795734210499</c:v>
                      </c:pt>
                      <c:pt idx="6">
                        <c:v>3402.1560460928217</c:v>
                      </c:pt>
                      <c:pt idx="7">
                        <c:v>3561.8382983869283</c:v>
                      </c:pt>
                      <c:pt idx="8">
                        <c:v>3644.8933586328621</c:v>
                      </c:pt>
                      <c:pt idx="9">
                        <c:v>3655.1796731499635</c:v>
                      </c:pt>
                      <c:pt idx="10">
                        <c:v>3781.973284477016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A6E2-4237-9306-5ED4CCDB40E4}"/>
                  </c:ext>
                </c:extLst>
              </c15:ser>
            </c15:filteredLineSeries>
            <c15:filteredLineSeries>
              <c15:ser>
                <c:idx val="19"/>
                <c:order val="18"/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accent2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Assets'!$B$22:$W$22</c15:sqref>
                        </c15:fullRef>
                        <c15:formulaRef>
                          <c15:sqref>('liquid Assets'!$C$22,'liquid Assets'!$E$22,'liquid Assets'!$G$22,'liquid Assets'!$I$22,'liquid Assets'!$K$22,'liquid Assets'!$M$22,'liquid Assets'!$O$22,'liquid Assets'!$Q$22,'liquid Assets'!$S$22,'liquid Assets'!$U$22,'liquid Assets'!$W$22)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2373.2396087414586</c:v>
                      </c:pt>
                      <c:pt idx="1">
                        <c:v>2025.4249308198671</c:v>
                      </c:pt>
                      <c:pt idx="2">
                        <c:v>1667.7750465586062</c:v>
                      </c:pt>
                      <c:pt idx="3">
                        <c:v>1658.1951867571006</c:v>
                      </c:pt>
                      <c:pt idx="4">
                        <c:v>1483.7789785357409</c:v>
                      </c:pt>
                      <c:pt idx="5">
                        <c:v>1637.1793652084855</c:v>
                      </c:pt>
                      <c:pt idx="6">
                        <c:v>1519.4639175149816</c:v>
                      </c:pt>
                      <c:pt idx="7">
                        <c:v>1732.0240636784174</c:v>
                      </c:pt>
                      <c:pt idx="8">
                        <c:v>1941.7178013298578</c:v>
                      </c:pt>
                      <c:pt idx="9">
                        <c:v>2231.8263061021717</c:v>
                      </c:pt>
                      <c:pt idx="10">
                        <c:v>2478.1990751265953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A6E2-4237-9306-5ED4CCDB40E4}"/>
                  </c:ext>
                </c:extLst>
              </c15:ser>
            </c15:filteredLineSeries>
            <c15:filteredLineSeries>
              <c15:ser>
                <c:idx val="20"/>
                <c:order val="19"/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</a:schemeClr>
                    </a:solidFill>
                    <a:ln w="9525">
                      <a:solidFill>
                        <a:schemeClr val="accent3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Assets'!$B$23:$W$23</c15:sqref>
                        </c15:fullRef>
                        <c15:formulaRef>
                          <c15:sqref>('liquid Assets'!$C$23,'liquid Assets'!$E$23,'liquid Assets'!$G$23,'liquid Assets'!$I$23,'liquid Assets'!$K$23,'liquid Assets'!$M$23,'liquid Assets'!$O$23,'liquid Assets'!$Q$23,'liquid Assets'!$S$23,'liquid Assets'!$U$23,'liquid Assets'!$W$23)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2192.9864088908312</c:v>
                      </c:pt>
                      <c:pt idx="1">
                        <c:v>2402.3394173340253</c:v>
                      </c:pt>
                      <c:pt idx="2">
                        <c:v>2843.5830063451067</c:v>
                      </c:pt>
                      <c:pt idx="3">
                        <c:v>2563.7866699731471</c:v>
                      </c:pt>
                      <c:pt idx="4">
                        <c:v>3008.3496861119957</c:v>
                      </c:pt>
                      <c:pt idx="5">
                        <c:v>2572.0377175942299</c:v>
                      </c:pt>
                      <c:pt idx="6">
                        <c:v>2924.2763080209502</c:v>
                      </c:pt>
                      <c:pt idx="7">
                        <c:v>2954.3940748538935</c:v>
                      </c:pt>
                      <c:pt idx="8">
                        <c:v>2449.8777229478869</c:v>
                      </c:pt>
                      <c:pt idx="9">
                        <c:v>2373.1880667666578</c:v>
                      </c:pt>
                      <c:pt idx="10">
                        <c:v>2786.9051581342196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A6E2-4237-9306-5ED4CCDB40E4}"/>
                  </c:ext>
                </c:extLst>
              </c15:ser>
            </c15:filteredLineSeries>
            <c15:filteredLineSeries>
              <c15:ser>
                <c:idx val="21"/>
                <c:order val="20"/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</a:schemeClr>
                    </a:solidFill>
                    <a:ln w="9525">
                      <a:solidFill>
                        <a:schemeClr val="accent4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Assets'!$B$24:$W$24</c15:sqref>
                        </c15:fullRef>
                        <c15:formulaRef>
                          <c15:sqref>('liquid Assets'!$C$24,'liquid Assets'!$E$24,'liquid Assets'!$G$24,'liquid Assets'!$I$24,'liquid Assets'!$K$24,'liquid Assets'!$M$24,'liquid Assets'!$O$24,'liquid Assets'!$Q$24,'liquid Assets'!$S$24,'liquid Assets'!$U$24,'liquid Assets'!$W$24)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2034.2504444934182</c:v>
                      </c:pt>
                      <c:pt idx="1">
                        <c:v>2408.232169354791</c:v>
                      </c:pt>
                      <c:pt idx="2">
                        <c:v>2165.6606650754784</c:v>
                      </c:pt>
                      <c:pt idx="3">
                        <c:v>2175.1531598418392</c:v>
                      </c:pt>
                      <c:pt idx="4">
                        <c:v>1757.9132137200872</c:v>
                      </c:pt>
                      <c:pt idx="5">
                        <c:v>2040.9770147618024</c:v>
                      </c:pt>
                      <c:pt idx="6">
                        <c:v>2375.5746715356945</c:v>
                      </c:pt>
                      <c:pt idx="7">
                        <c:v>2379.9786739662513</c:v>
                      </c:pt>
                      <c:pt idx="8">
                        <c:v>1995.0643402874982</c:v>
                      </c:pt>
                      <c:pt idx="9">
                        <c:v>2279.0161277204929</c:v>
                      </c:pt>
                      <c:pt idx="10">
                        <c:v>2597.1869771941706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A6E2-4237-9306-5ED4CCDB40E4}"/>
                  </c:ext>
                </c:extLst>
              </c15:ser>
            </c15:filteredLineSeries>
            <c15:filteredLineSeries>
              <c15:ser>
                <c:idx val="22"/>
                <c:order val="21"/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Assets'!$B$25:$W$25</c15:sqref>
                        </c15:fullRef>
                        <c15:formulaRef>
                          <c15:sqref>('liquid Assets'!$C$25,'liquid Assets'!$E$25,'liquid Assets'!$G$25,'liquid Assets'!$I$25,'liquid Assets'!$K$25,'liquid Assets'!$M$25,'liquid Assets'!$O$25,'liquid Assets'!$Q$25,'liquid Assets'!$S$25,'liquid Assets'!$U$25,'liquid Assets'!$W$25)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1893.6129064505283</c:v>
                      </c:pt>
                      <c:pt idx="1">
                        <c:v>1517.3434876568178</c:v>
                      </c:pt>
                      <c:pt idx="2">
                        <c:v>1627.2097388671793</c:v>
                      </c:pt>
                      <c:pt idx="3">
                        <c:v>1754.4914171164369</c:v>
                      </c:pt>
                      <c:pt idx="4">
                        <c:v>1973.4701012261082</c:v>
                      </c:pt>
                      <c:pt idx="5">
                        <c:v>2071.1485709085496</c:v>
                      </c:pt>
                      <c:pt idx="6">
                        <c:v>2355.6965645688642</c:v>
                      </c:pt>
                      <c:pt idx="7">
                        <c:v>2694.0533549130892</c:v>
                      </c:pt>
                      <c:pt idx="8">
                        <c:v>2516.39681004671</c:v>
                      </c:pt>
                      <c:pt idx="9">
                        <c:v>2118.0778989497094</c:v>
                      </c:pt>
                      <c:pt idx="10">
                        <c:v>2422.6008722026118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A6E2-4237-9306-5ED4CCDB40E4}"/>
                  </c:ext>
                </c:extLst>
              </c15:ser>
            </c15:filteredLineSeries>
            <c15:filteredLineSeries>
              <c15:ser>
                <c:idx val="23"/>
                <c:order val="22"/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</a:schemeClr>
                    </a:solidFill>
                    <a:ln w="9525">
                      <a:solidFill>
                        <a:schemeClr val="accent6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Assets'!$B$26:$W$26</c15:sqref>
                        </c15:fullRef>
                        <c15:formulaRef>
                          <c15:sqref>('liquid Assets'!$C$26,'liquid Assets'!$E$26,'liquid Assets'!$G$26,'liquid Assets'!$I$26,'liquid Assets'!$K$26,'liquid Assets'!$M$26,'liquid Assets'!$O$26,'liquid Assets'!$Q$26,'liquid Assets'!$S$26,'liquid Assets'!$U$26,'liquid Assets'!$W$26)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1768.32165753507</c:v>
                      </c:pt>
                      <c:pt idx="1">
                        <c:v>1580.321380477722</c:v>
                      </c:pt>
                      <c:pt idx="2">
                        <c:v>1693.4164078045819</c:v>
                      </c:pt>
                      <c:pt idx="3">
                        <c:v>1963.8916825426397</c:v>
                      </c:pt>
                      <c:pt idx="4">
                        <c:v>1982.4866609769965</c:v>
                      </c:pt>
                      <c:pt idx="5">
                        <c:v>1652.5284515325818</c:v>
                      </c:pt>
                      <c:pt idx="6">
                        <c:v>1723.1395219428489</c:v>
                      </c:pt>
                      <c:pt idx="7">
                        <c:v>1492.4936045882991</c:v>
                      </c:pt>
                      <c:pt idx="8">
                        <c:v>1402.8824354755022</c:v>
                      </c:pt>
                      <c:pt idx="9">
                        <c:v>1588.9230243084553</c:v>
                      </c:pt>
                      <c:pt idx="10">
                        <c:v>1565.7232986904794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A6E2-4237-9306-5ED4CCDB40E4}"/>
                  </c:ext>
                </c:extLst>
              </c15:ser>
            </c15:filteredLineSeries>
            <c15:filteredLineSeries>
              <c15:ser>
                <c:idx val="24"/>
                <c:order val="23"/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Assets'!$B$27:$W$27</c15:sqref>
                        </c15:fullRef>
                        <c15:formulaRef>
                          <c15:sqref>('liquid Assets'!$C$27,'liquid Assets'!$E$27,'liquid Assets'!$G$27,'liquid Assets'!$I$27,'liquid Assets'!$K$27,'liquid Assets'!$M$27,'liquid Assets'!$O$27,'liquid Assets'!$Q$27,'liquid Assets'!$S$27,'liquid Assets'!$U$27,'liquid Assets'!$W$27)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1656.1391404721398</c:v>
                      </c:pt>
                      <c:pt idx="1">
                        <c:v>1523.9254005313562</c:v>
                      </c:pt>
                      <c:pt idx="2">
                        <c:v>1791.2239659986831</c:v>
                      </c:pt>
                      <c:pt idx="3">
                        <c:v>1845.1694195124621</c:v>
                      </c:pt>
                      <c:pt idx="4">
                        <c:v>1945.4141767596573</c:v>
                      </c:pt>
                      <c:pt idx="5">
                        <c:v>1932.2001589906276</c:v>
                      </c:pt>
                      <c:pt idx="6">
                        <c:v>1563.7619636256024</c:v>
                      </c:pt>
                      <c:pt idx="7">
                        <c:v>1438.3112145105247</c:v>
                      </c:pt>
                      <c:pt idx="8">
                        <c:v>1429.9636990133881</c:v>
                      </c:pt>
                      <c:pt idx="9">
                        <c:v>1657.7716208385086</c:v>
                      </c:pt>
                      <c:pt idx="10">
                        <c:v>1332.7174025104855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A6E2-4237-9306-5ED4CCDB40E4}"/>
                  </c:ext>
                </c:extLst>
              </c15:ser>
            </c15:filteredLineSeries>
            <c15:filteredLineSeries>
              <c15:ser>
                <c:idx val="25"/>
                <c:order val="24"/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Assets'!$B$28:$W$28</c15:sqref>
                        </c15:fullRef>
                        <c15:formulaRef>
                          <c15:sqref>('liquid Assets'!$C$28,'liquid Assets'!$E$28,'liquid Assets'!$G$28,'liquid Assets'!$I$28,'liquid Assets'!$K$28,'liquid Assets'!$M$28,'liquid Assets'!$O$28,'liquid Assets'!$Q$28,'liquid Assets'!$S$28,'liquid Assets'!$U$28,'liquid Assets'!$W$28)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1555.229623999895</c:v>
                      </c:pt>
                      <c:pt idx="1">
                        <c:v>1575.032084876404</c:v>
                      </c:pt>
                      <c:pt idx="2">
                        <c:v>1381.1015674154717</c:v>
                      </c:pt>
                      <c:pt idx="3">
                        <c:v>1416.5747617736072</c:v>
                      </c:pt>
                      <c:pt idx="4">
                        <c:v>1465.5587471310469</c:v>
                      </c:pt>
                      <c:pt idx="5">
                        <c:v>1646.3765128024518</c:v>
                      </c:pt>
                      <c:pt idx="6">
                        <c:v>1775.6629704292504</c:v>
                      </c:pt>
                      <c:pt idx="7">
                        <c:v>1607.643116550239</c:v>
                      </c:pt>
                      <c:pt idx="8">
                        <c:v>1437.9121069926412</c:v>
                      </c:pt>
                      <c:pt idx="9">
                        <c:v>1194.530302084863</c:v>
                      </c:pt>
                      <c:pt idx="10">
                        <c:v>1270.6327000377798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A6E2-4237-9306-5ED4CCDB40E4}"/>
                  </c:ext>
                </c:extLst>
              </c15:ser>
            </c15:filteredLineSeries>
            <c15:filteredLineSeries>
              <c15:ser>
                <c:idx val="26"/>
                <c:order val="25"/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Assets'!$B$29:$W$29</c15:sqref>
                        </c15:fullRef>
                        <c15:formulaRef>
                          <c15:sqref>('liquid Assets'!$C$29,'liquid Assets'!$E$29,'liquid Assets'!$G$29,'liquid Assets'!$I$29,'liquid Assets'!$K$29,'liquid Assets'!$M$29,'liquid Assets'!$O$29,'liquid Assets'!$Q$29,'liquid Assets'!$S$29,'liquid Assets'!$U$29,'liquid Assets'!$W$29)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1464.0745035399805</c:v>
                      </c:pt>
                      <c:pt idx="1">
                        <c:v>1752.6542367720499</c:v>
                      </c:pt>
                      <c:pt idx="2">
                        <c:v>1518.9058449004001</c:v>
                      </c:pt>
                      <c:pt idx="3">
                        <c:v>1807.3246807124426</c:v>
                      </c:pt>
                      <c:pt idx="4">
                        <c:v>1669.879188359384</c:v>
                      </c:pt>
                      <c:pt idx="5">
                        <c:v>1997.10579426971</c:v>
                      </c:pt>
                      <c:pt idx="6">
                        <c:v>1869.4080098171275</c:v>
                      </c:pt>
                      <c:pt idx="7">
                        <c:v>1901.787916038709</c:v>
                      </c:pt>
                      <c:pt idx="8">
                        <c:v>2201.1580963829765</c:v>
                      </c:pt>
                      <c:pt idx="9">
                        <c:v>2607.593694332104</c:v>
                      </c:pt>
                      <c:pt idx="10">
                        <c:v>2935.4624112876104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A6E2-4237-9306-5ED4CCDB40E4}"/>
                  </c:ext>
                </c:extLst>
              </c15:ser>
            </c15:filteredLineSeries>
            <c15:filteredLineSeries>
              <c15:ser>
                <c:idx val="27"/>
                <c:order val="26"/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4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Assets'!$B$30:$W$30</c15:sqref>
                        </c15:fullRef>
                        <c15:formulaRef>
                          <c15:sqref>('liquid Assets'!$C$30,'liquid Assets'!$E$30,'liquid Assets'!$G$30,'liquid Assets'!$I$30,'liquid Assets'!$K$30,'liquid Assets'!$M$30,'liquid Assets'!$O$30,'liquid Assets'!$Q$30,'liquid Assets'!$S$30,'liquid Assets'!$U$30,'liquid Assets'!$W$30)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1381.4079042194792</c:v>
                      </c:pt>
                      <c:pt idx="1">
                        <c:v>1146.3144603856244</c:v>
                      </c:pt>
                      <c:pt idx="2">
                        <c:v>1145.1391987131335</c:v>
                      </c:pt>
                      <c:pt idx="3">
                        <c:v>1286.5672383901308</c:v>
                      </c:pt>
                      <c:pt idx="4">
                        <c:v>1114.1002487272901</c:v>
                      </c:pt>
                      <c:pt idx="5">
                        <c:v>1154.5109882246318</c:v>
                      </c:pt>
                      <c:pt idx="6">
                        <c:v>1169.5846731676679</c:v>
                      </c:pt>
                      <c:pt idx="7">
                        <c:v>1224.8005317921293</c:v>
                      </c:pt>
                      <c:pt idx="8">
                        <c:v>1011.7734510573725</c:v>
                      </c:pt>
                      <c:pt idx="9">
                        <c:v>887.11888438751714</c:v>
                      </c:pt>
                      <c:pt idx="10">
                        <c:v>1024.1620793864836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A6E2-4237-9306-5ED4CCDB40E4}"/>
                  </c:ext>
                </c:extLst>
              </c15:ser>
            </c15:filteredLineSeries>
            <c15:filteredLineSeries>
              <c15:ser>
                <c:idx val="28"/>
                <c:order val="27"/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Assets'!$B$31:$W$31</c15:sqref>
                        </c15:fullRef>
                        <c15:formulaRef>
                          <c15:sqref>('liquid Assets'!$C$31,'liquid Assets'!$E$31,'liquid Assets'!$G$31,'liquid Assets'!$I$31,'liquid Assets'!$K$31,'liquid Assets'!$M$31,'liquid Assets'!$O$31,'liquid Assets'!$Q$31,'liquid Assets'!$S$31,'liquid Assets'!$U$31,'liquid Assets'!$W$31)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1306.1671743489376</c:v>
                      </c:pt>
                      <c:pt idx="1">
                        <c:v>1062.8197453990454</c:v>
                      </c:pt>
                      <c:pt idx="2">
                        <c:v>1007.877336595144</c:v>
                      </c:pt>
                      <c:pt idx="3">
                        <c:v>1175.9617979158588</c:v>
                      </c:pt>
                      <c:pt idx="4">
                        <c:v>1069.4441732024143</c:v>
                      </c:pt>
                      <c:pt idx="5">
                        <c:v>1194.992208487578</c:v>
                      </c:pt>
                      <c:pt idx="6">
                        <c:v>1341.0114322828476</c:v>
                      </c:pt>
                      <c:pt idx="7">
                        <c:v>1216.73464188864</c:v>
                      </c:pt>
                      <c:pt idx="8">
                        <c:v>1410.075737159525</c:v>
                      </c:pt>
                      <c:pt idx="9">
                        <c:v>1276.7619731425887</c:v>
                      </c:pt>
                      <c:pt idx="10">
                        <c:v>1346.5634554956271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A6E2-4237-9306-5ED4CCDB40E4}"/>
                  </c:ext>
                </c:extLst>
              </c15:ser>
            </c15:filteredLineSeries>
            <c15:filteredLineSeries>
              <c15:ser>
                <c:idx val="29"/>
                <c:order val="28"/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Assets'!$B$32:$W$32</c15:sqref>
                        </c15:fullRef>
                        <c15:formulaRef>
                          <c15:sqref>('liquid Assets'!$C$32,'liquid Assets'!$E$32,'liquid Assets'!$G$32,'liquid Assets'!$I$32,'liquid Assets'!$K$32,'liquid Assets'!$M$32,'liquid Assets'!$O$32,'liquid Assets'!$Q$32,'liquid Assets'!$S$32,'liquid Assets'!$U$32,'liquid Assets'!$W$32)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1237.4544355364535</c:v>
                      </c:pt>
                      <c:pt idx="1">
                        <c:v>1057.0573208803198</c:v>
                      </c:pt>
                      <c:pt idx="2">
                        <c:v>880.36816785007215</c:v>
                      </c:pt>
                      <c:pt idx="3">
                        <c:v>1013.2222326682083</c:v>
                      </c:pt>
                      <c:pt idx="4">
                        <c:v>1021.7913740753216</c:v>
                      </c:pt>
                      <c:pt idx="5">
                        <c:v>921.09299652727657</c:v>
                      </c:pt>
                      <c:pt idx="6">
                        <c:v>893.56904796848926</c:v>
                      </c:pt>
                      <c:pt idx="7">
                        <c:v>928.51012627160139</c:v>
                      </c:pt>
                      <c:pt idx="8">
                        <c:v>1092.9754599113985</c:v>
                      </c:pt>
                      <c:pt idx="9">
                        <c:v>1257.6859795960063</c:v>
                      </c:pt>
                      <c:pt idx="10">
                        <c:v>1139.2841225504353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A6E2-4237-9306-5ED4CCDB40E4}"/>
                  </c:ext>
                </c:extLst>
              </c15:ser>
            </c15:filteredLineSeries>
            <c15:filteredLineSeries>
              <c15:ser>
                <c:idx val="30"/>
                <c:order val="29"/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50000"/>
                      </a:schemeClr>
                    </a:solidFill>
                    <a:ln w="9525">
                      <a:solidFill>
                        <a:schemeClr val="accent1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Assets'!$B$33:$W$33</c15:sqref>
                        </c15:fullRef>
                        <c15:formulaRef>
                          <c15:sqref>('liquid Assets'!$C$33,'liquid Assets'!$E$33,'liquid Assets'!$G$33,'liquid Assets'!$I$33,'liquid Assets'!$K$33,'liquid Assets'!$M$33,'liquid Assets'!$O$33,'liquid Assets'!$Q$33,'liquid Assets'!$S$33,'liquid Assets'!$U$33,'liquid Assets'!$W$33)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1174.5064366498855</c:v>
                      </c:pt>
                      <c:pt idx="1">
                        <c:v>1109.1411859333029</c:v>
                      </c:pt>
                      <c:pt idx="2">
                        <c:v>1221.6410139001782</c:v>
                      </c:pt>
                      <c:pt idx="3">
                        <c:v>1443.9325480093319</c:v>
                      </c:pt>
                      <c:pt idx="4">
                        <c:v>1529.7737010364299</c:v>
                      </c:pt>
                      <c:pt idx="5">
                        <c:v>1400.6085594011886</c:v>
                      </c:pt>
                      <c:pt idx="6">
                        <c:v>1647.8382059252051</c:v>
                      </c:pt>
                      <c:pt idx="7">
                        <c:v>1472.7831099834932</c:v>
                      </c:pt>
                      <c:pt idx="8">
                        <c:v>1449.5556609703765</c:v>
                      </c:pt>
                      <c:pt idx="9">
                        <c:v>1330.5746647034503</c:v>
                      </c:pt>
                      <c:pt idx="10">
                        <c:v>1391.1450367048583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6E2-4237-9306-5ED4CCDB40E4}"/>
                  </c:ext>
                </c:extLst>
              </c15:ser>
            </c15:filteredLineSeries>
            <c15:filteredLineSeries>
              <c15:ser>
                <c:idx val="31"/>
                <c:order val="30"/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50000"/>
                      </a:schemeClr>
                    </a:solidFill>
                    <a:ln w="9525">
                      <a:solidFill>
                        <a:schemeClr val="accent2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Assets'!$B$34:$W$34</c15:sqref>
                        </c15:fullRef>
                        <c15:formulaRef>
                          <c15:sqref>('liquid Assets'!$C$34,'liquid Assets'!$E$34,'liquid Assets'!$G$34,'liquid Assets'!$I$34,'liquid Assets'!$K$34,'liquid Assets'!$M$34,'liquid Assets'!$O$34,'liquid Assets'!$Q$34,'liquid Assets'!$S$34,'liquid Assets'!$U$34,'liquid Assets'!$W$34)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1116.670710255197</c:v>
                      </c:pt>
                      <c:pt idx="1">
                        <c:v>1111.8409848550518</c:v>
                      </c:pt>
                      <c:pt idx="2">
                        <c:v>1116.150853020745</c:v>
                      </c:pt>
                      <c:pt idx="3">
                        <c:v>1106.2321668936813</c:v>
                      </c:pt>
                      <c:pt idx="4">
                        <c:v>907.76635079234097</c:v>
                      </c:pt>
                      <c:pt idx="5">
                        <c:v>1074.3392553697147</c:v>
                      </c:pt>
                      <c:pt idx="6">
                        <c:v>1215.8907021294208</c:v>
                      </c:pt>
                      <c:pt idx="7">
                        <c:v>1292.3815710722156</c:v>
                      </c:pt>
                      <c:pt idx="8">
                        <c:v>1433.3548205211064</c:v>
                      </c:pt>
                      <c:pt idx="9">
                        <c:v>1414.3765823252484</c:v>
                      </c:pt>
                      <c:pt idx="10">
                        <c:v>1545.3170558526301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A6E2-4237-9306-5ED4CCDB40E4}"/>
                  </c:ext>
                </c:extLst>
              </c15:ser>
            </c15:filteredLineSeries>
            <c15:filteredLineSeries>
              <c15:ser>
                <c:idx val="32"/>
                <c:order val="31"/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50000"/>
                      </a:schemeClr>
                    </a:solidFill>
                    <a:ln w="9525">
                      <a:solidFill>
                        <a:schemeClr val="accent3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Assets'!$B$35:$W$35</c15:sqref>
                        </c15:fullRef>
                        <c15:formulaRef>
                          <c15:sqref>('liquid Assets'!$C$35,'liquid Assets'!$E$35,'liquid Assets'!$G$35,'liquid Assets'!$I$35,'liquid Assets'!$K$35,'liquid Assets'!$M$35,'liquid Assets'!$O$35,'liquid Assets'!$Q$35,'liquid Assets'!$S$35,'liquid Assets'!$U$35,'liquid Assets'!$W$35)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1063.3865595530779</c:v>
                      </c:pt>
                      <c:pt idx="1">
                        <c:v>1209.4639473753059</c:v>
                      </c:pt>
                      <c:pt idx="2">
                        <c:v>1384.1174212943613</c:v>
                      </c:pt>
                      <c:pt idx="3">
                        <c:v>1553.1010557898658</c:v>
                      </c:pt>
                      <c:pt idx="4">
                        <c:v>1541.4312794751179</c:v>
                      </c:pt>
                      <c:pt idx="5">
                        <c:v>1841.6027825356575</c:v>
                      </c:pt>
                      <c:pt idx="6">
                        <c:v>2001.1744486556381</c:v>
                      </c:pt>
                      <c:pt idx="7">
                        <c:v>2185.0383485680654</c:v>
                      </c:pt>
                      <c:pt idx="8">
                        <c:v>2012.5893414825114</c:v>
                      </c:pt>
                      <c:pt idx="9">
                        <c:v>2346.3083370747481</c:v>
                      </c:pt>
                      <c:pt idx="10">
                        <c:v>2036.6784114112929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A6E2-4237-9306-5ED4CCDB40E4}"/>
                  </c:ext>
                </c:extLst>
              </c15:ser>
            </c15:filteredLineSeries>
            <c15:filteredLineSeries>
              <c15:ser>
                <c:idx val="33"/>
                <c:order val="32"/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Assets'!$B$36:$W$36</c15:sqref>
                        </c15:fullRef>
                        <c15:formulaRef>
                          <c15:sqref>('liquid Assets'!$C$36,'liquid Assets'!$E$36,'liquid Assets'!$G$36,'liquid Assets'!$I$36,'liquid Assets'!$K$36,'liquid Assets'!$M$36,'liquid Assets'!$O$36,'liquid Assets'!$Q$36,'liquid Assets'!$S$36,'liquid Assets'!$U$36,'liquid Assets'!$W$36)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1014.1697815055445</c:v>
                      </c:pt>
                      <c:pt idx="1">
                        <c:v>1078.9221666996573</c:v>
                      </c:pt>
                      <c:pt idx="2">
                        <c:v>971.23748274703109</c:v>
                      </c:pt>
                      <c:pt idx="3">
                        <c:v>836.15006828103822</c:v>
                      </c:pt>
                      <c:pt idx="4">
                        <c:v>859.69205561628041</c:v>
                      </c:pt>
                      <c:pt idx="5">
                        <c:v>1025.5687532717143</c:v>
                      </c:pt>
                      <c:pt idx="6">
                        <c:v>881.99498701875689</c:v>
                      </c:pt>
                      <c:pt idx="7">
                        <c:v>844.19448846337377</c:v>
                      </c:pt>
                      <c:pt idx="8">
                        <c:v>808.77417809979409</c:v>
                      </c:pt>
                      <c:pt idx="9">
                        <c:v>864.19760526649395</c:v>
                      </c:pt>
                      <c:pt idx="10">
                        <c:v>761.93099031132681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A6E2-4237-9306-5ED4CCDB40E4}"/>
                  </c:ext>
                </c:extLst>
              </c15:ser>
            </c15:filteredLineSeries>
            <c15:filteredLineSeries>
              <c15:ser>
                <c:idx val="34"/>
                <c:order val="33"/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50000"/>
                      </a:schemeClr>
                    </a:solidFill>
                    <a:ln w="9525">
                      <a:solidFill>
                        <a:schemeClr val="accent5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Assets'!$B$37:$W$37</c15:sqref>
                        </c15:fullRef>
                        <c15:formulaRef>
                          <c15:sqref>('liquid Assets'!$C$37,'liquid Assets'!$E$37,'liquid Assets'!$G$37,'liquid Assets'!$I$37,'liquid Assets'!$K$37,'liquid Assets'!$M$37,'liquid Assets'!$O$37,'liquid Assets'!$Q$37,'liquid Assets'!$S$37,'liquid Assets'!$U$37,'liquid Assets'!$W$37)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968.60030442871391</c:v>
                      </c:pt>
                      <c:pt idx="1">
                        <c:v>826.36767025038625</c:v>
                      </c:pt>
                      <c:pt idx="2">
                        <c:v>774.64839212067443</c:v>
                      </c:pt>
                      <c:pt idx="3">
                        <c:v>650.7304997010441</c:v>
                      </c:pt>
                      <c:pt idx="4">
                        <c:v>618.99072754101121</c:v>
                      </c:pt>
                      <c:pt idx="5">
                        <c:v>636.11096638335721</c:v>
                      </c:pt>
                      <c:pt idx="6">
                        <c:v>708.28043883972566</c:v>
                      </c:pt>
                      <c:pt idx="7">
                        <c:v>840.51015814378866</c:v>
                      </c:pt>
                      <c:pt idx="8">
                        <c:v>692.15272534486155</c:v>
                      </c:pt>
                      <c:pt idx="9">
                        <c:v>651.41212078455612</c:v>
                      </c:pt>
                      <c:pt idx="10">
                        <c:v>776.75384789737313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A6E2-4237-9306-5ED4CCDB40E4}"/>
                  </c:ext>
                </c:extLst>
              </c15:ser>
            </c15:filteredLineSeries>
            <c15:filteredLineSeries>
              <c15:ser>
                <c:idx val="35"/>
                <c:order val="34"/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50000"/>
                      </a:schemeClr>
                    </a:solidFill>
                    <a:ln w="9525">
                      <a:solidFill>
                        <a:schemeClr val="accent6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Assets'!$B$38:$W$38</c15:sqref>
                        </c15:fullRef>
                        <c15:formulaRef>
                          <c15:sqref>('liquid Assets'!$C$38,'liquid Assets'!$E$38,'liquid Assets'!$G$38,'liquid Assets'!$I$38,'liquid Assets'!$K$38,'liquid Assets'!$M$38,'liquid Assets'!$O$38,'liquid Assets'!$Q$38,'liquid Assets'!$S$38,'liquid Assets'!$U$38,'liquid Assets'!$W$38)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926.31211721514603</c:v>
                      </c:pt>
                      <c:pt idx="1">
                        <c:v>1043.4138544748039</c:v>
                      </c:pt>
                      <c:pt idx="2">
                        <c:v>946.92140446173255</c:v>
                      </c:pt>
                      <c:pt idx="3">
                        <c:v>1096.497979927406</c:v>
                      </c:pt>
                      <c:pt idx="4">
                        <c:v>959.26961244479355</c:v>
                      </c:pt>
                      <c:pt idx="5">
                        <c:v>1083.2469075199526</c:v>
                      </c:pt>
                      <c:pt idx="6">
                        <c:v>1109.2287930997977</c:v>
                      </c:pt>
                      <c:pt idx="7">
                        <c:v>1095.9840566289124</c:v>
                      </c:pt>
                      <c:pt idx="8">
                        <c:v>1047.6458950963245</c:v>
                      </c:pt>
                      <c:pt idx="9">
                        <c:v>857.50330925935214</c:v>
                      </c:pt>
                      <c:pt idx="10">
                        <c:v>903.23806567956842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3-A6E2-4237-9306-5ED4CCDB40E4}"/>
                  </c:ext>
                </c:extLst>
              </c15:ser>
            </c15:filteredLineSeries>
            <c15:filteredLineSeries>
              <c15:ser>
                <c:idx val="36"/>
                <c:order val="35"/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1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Assets'!$B$39:$W$39</c15:sqref>
                        </c15:fullRef>
                        <c15:formulaRef>
                          <c15:sqref>('liquid Assets'!$C$39,'liquid Assets'!$E$39,'liquid Assets'!$G$39,'liquid Assets'!$I$39,'liquid Assets'!$K$39,'liquid Assets'!$M$39,'liquid Assets'!$O$39,'liquid Assets'!$Q$39,'liquid Assets'!$S$39,'liquid Assets'!$U$39,'liquid Assets'!$W$39)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886.98501394550613</c:v>
                      </c:pt>
                      <c:pt idx="1">
                        <c:v>1017.86530877288</c:v>
                      </c:pt>
                      <c:pt idx="2">
                        <c:v>1140.6481710562427</c:v>
                      </c:pt>
                      <c:pt idx="3">
                        <c:v>1231.9883482638129</c:v>
                      </c:pt>
                      <c:pt idx="4">
                        <c:v>1395.5478013450443</c:v>
                      </c:pt>
                      <c:pt idx="5">
                        <c:v>1267.6060638161885</c:v>
                      </c:pt>
                      <c:pt idx="6">
                        <c:v>1129.9268356395592</c:v>
                      </c:pt>
                      <c:pt idx="7">
                        <c:v>1029.531736124829</c:v>
                      </c:pt>
                      <c:pt idx="8">
                        <c:v>845.15942745926009</c:v>
                      </c:pt>
                      <c:pt idx="9">
                        <c:v>967.47193316851565</c:v>
                      </c:pt>
                      <c:pt idx="10">
                        <c:v>830.76406732114344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4-A6E2-4237-9306-5ED4CCDB40E4}"/>
                  </c:ext>
                </c:extLst>
              </c15:ser>
            </c15:filteredLineSeries>
            <c15:filteredLineSeries>
              <c15:ser>
                <c:idx val="37"/>
                <c:order val="36"/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2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Assets'!$B$40:$W$40</c15:sqref>
                        </c15:fullRef>
                        <c15:formulaRef>
                          <c15:sqref>('liquid Assets'!$C$40,'liquid Assets'!$E$40,'liquid Assets'!$G$40,'liquid Assets'!$I$40,'liquid Assets'!$K$40,'liquid Assets'!$M$40,'liquid Assets'!$O$40,'liquid Assets'!$Q$40,'liquid Assets'!$S$40,'liquid Assets'!$U$40,'liquid Assets'!$W$40)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850.33778673608595</c:v>
                      </c:pt>
                      <c:pt idx="1">
                        <c:v>947.15149559379017</c:v>
                      </c:pt>
                      <c:pt idx="2">
                        <c:v>1087.0856822158682</c:v>
                      </c:pt>
                      <c:pt idx="3">
                        <c:v>960.22223286284941</c:v>
                      </c:pt>
                      <c:pt idx="4">
                        <c:v>1044.55335587282</c:v>
                      </c:pt>
                      <c:pt idx="5">
                        <c:v>1201.9186723002877</c:v>
                      </c:pt>
                      <c:pt idx="6">
                        <c:v>1349.8944464644294</c:v>
                      </c:pt>
                      <c:pt idx="7">
                        <c:v>1283.9492337176971</c:v>
                      </c:pt>
                      <c:pt idx="8">
                        <c:v>1067.1739891431005</c:v>
                      </c:pt>
                      <c:pt idx="9">
                        <c:v>1257.5215493738422</c:v>
                      </c:pt>
                      <c:pt idx="10">
                        <c:v>1333.7032380426322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A6E2-4237-9306-5ED4CCDB40E4}"/>
                  </c:ext>
                </c:extLst>
              </c15:ser>
            </c15:filteredLineSeries>
            <c15:filteredLineSeries>
              <c15:ser>
                <c:idx val="38"/>
                <c:order val="37"/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3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Assets'!$B$41:$W$41</c15:sqref>
                        </c15:fullRef>
                        <c15:formulaRef>
                          <c15:sqref>('liquid Assets'!$C$41,'liquid Assets'!$E$41,'liquid Assets'!$G$41,'liquid Assets'!$I$41,'liquid Assets'!$K$41,'liquid Assets'!$M$41,'liquid Assets'!$O$41,'liquid Assets'!$Q$41,'liquid Assets'!$S$41,'liquid Assets'!$U$41,'liquid Assets'!$W$41)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816.12258157237045</c:v>
                      </c:pt>
                      <c:pt idx="1">
                        <c:v>844.60383553152428</c:v>
                      </c:pt>
                      <c:pt idx="2">
                        <c:v>757.27729383585154</c:v>
                      </c:pt>
                      <c:pt idx="3">
                        <c:v>609.61330188562351</c:v>
                      </c:pt>
                      <c:pt idx="4">
                        <c:v>536.49556340671393</c:v>
                      </c:pt>
                      <c:pt idx="5">
                        <c:v>609.73518119459197</c:v>
                      </c:pt>
                      <c:pt idx="6">
                        <c:v>640.76826277554096</c:v>
                      </c:pt>
                      <c:pt idx="7">
                        <c:v>766.53379507201964</c:v>
                      </c:pt>
                      <c:pt idx="8">
                        <c:v>869.19120137732864</c:v>
                      </c:pt>
                      <c:pt idx="9">
                        <c:v>960.64219541974762</c:v>
                      </c:pt>
                      <c:pt idx="10">
                        <c:v>908.46576262503504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A6E2-4237-9306-5ED4CCDB40E4}"/>
                  </c:ext>
                </c:extLst>
              </c15:ser>
            </c15:filteredLineSeries>
            <c15:filteredLineSeries>
              <c15:ser>
                <c:idx val="39"/>
                <c:order val="38"/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4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'liquid Assets'!$B$42:$W$42</c15:sqref>
                        </c15:fullRef>
                        <c15:formulaRef>
                          <c15:sqref>('liquid Assets'!$C$42,'liquid Assets'!$E$42,'liquid Assets'!$G$42,'liquid Assets'!$I$42,'liquid Assets'!$K$42,'liquid Assets'!$M$42,'liquid Assets'!$O$42,'liquid Assets'!$Q$42,'liquid Assets'!$S$42,'liquid Assets'!$U$42,'liquid Assets'!$W$42)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784.12019389231625</c:v>
                      </c:pt>
                      <c:pt idx="1">
                        <c:v>761.3160006252217</c:v>
                      </c:pt>
                      <c:pt idx="2">
                        <c:v>666.59097916202268</c:v>
                      </c:pt>
                      <c:pt idx="3">
                        <c:v>642.87706368970657</c:v>
                      </c:pt>
                      <c:pt idx="4">
                        <c:v>532.52183214708771</c:v>
                      </c:pt>
                      <c:pt idx="5">
                        <c:v>470.36692727772305</c:v>
                      </c:pt>
                      <c:pt idx="6">
                        <c:v>397.64505351654185</c:v>
                      </c:pt>
                      <c:pt idx="7">
                        <c:v>366.29579803951356</c:v>
                      </c:pt>
                      <c:pt idx="8">
                        <c:v>319.76201215697409</c:v>
                      </c:pt>
                      <c:pt idx="9">
                        <c:v>352.73157737544915</c:v>
                      </c:pt>
                      <c:pt idx="10">
                        <c:v>395.72372720109149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A6E2-4237-9306-5ED4CCDB40E4}"/>
                  </c:ext>
                </c:extLst>
              </c15:ser>
            </c15:filteredLineSeries>
            <c15:filteredLineSeries>
              <c15:ser>
                <c:idx val="40"/>
                <c:order val="39"/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5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Equity!$B$43:$W$43</c15:sqref>
                        </c15:fullRef>
                        <c15:formulaRef>
                          <c15:sqref>(Equity!$C$43,Equity!$E$43,Equity!$G$43,Equity!$I$43,Equity!$K$43,Equity!$M$43,Equity!$O$43,Equity!$Q$43,Equity!$S$43,Equity!$U$43,Equity!$W$43)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790.40660469159366</c:v>
                      </c:pt>
                      <c:pt idx="1">
                        <c:v>787.75021603435766</c:v>
                      </c:pt>
                      <c:pt idx="2">
                        <c:v>711.28478010334879</c:v>
                      </c:pt>
                      <c:pt idx="3">
                        <c:v>771.64815911201026</c:v>
                      </c:pt>
                      <c:pt idx="4">
                        <c:v>777.29943709626093</c:v>
                      </c:pt>
                      <c:pt idx="5">
                        <c:v>834.47729203248969</c:v>
                      </c:pt>
                      <c:pt idx="6">
                        <c:v>973.21186397683448</c:v>
                      </c:pt>
                      <c:pt idx="7">
                        <c:v>1071.4864369654924</c:v>
                      </c:pt>
                      <c:pt idx="8">
                        <c:v>1118.2199736746684</c:v>
                      </c:pt>
                      <c:pt idx="9">
                        <c:v>1284.3134561509912</c:v>
                      </c:pt>
                      <c:pt idx="10">
                        <c:v>1336.6962210056104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8-A6E2-4237-9306-5ED4CCDB40E4}"/>
                  </c:ext>
                </c:extLst>
              </c15:ser>
            </c15:filteredLineSeries>
            <c15:filteredLineSeries>
              <c15:ser>
                <c:idx val="41"/>
                <c:order val="40"/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6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Equity!$B$44:$W$44</c15:sqref>
                        </c15:fullRef>
                        <c15:formulaRef>
                          <c15:sqref>(Equity!$C$44,Equity!$E$44,Equity!$G$44,Equity!$I$44,Equity!$K$44,Equity!$M$44,Equity!$O$44,Equity!$Q$44,Equity!$S$44,Equity!$U$44,Equity!$W$44)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762.98400406205769</c:v>
                      </c:pt>
                      <c:pt idx="1">
                        <c:v>670.50971920323741</c:v>
                      </c:pt>
                      <c:pt idx="2">
                        <c:v>778.56259049288462</c:v>
                      </c:pt>
                      <c:pt idx="3">
                        <c:v>654.4670574374062</c:v>
                      </c:pt>
                      <c:pt idx="4">
                        <c:v>694.53963470776409</c:v>
                      </c:pt>
                      <c:pt idx="5">
                        <c:v>593.51001243028998</c:v>
                      </c:pt>
                      <c:pt idx="6">
                        <c:v>686.83303286873047</c:v>
                      </c:pt>
                      <c:pt idx="7">
                        <c:v>734.46719733460748</c:v>
                      </c:pt>
                      <c:pt idx="8">
                        <c:v>813.92840877554295</c:v>
                      </c:pt>
                      <c:pt idx="9">
                        <c:v>698.26174144494826</c:v>
                      </c:pt>
                      <c:pt idx="10">
                        <c:v>631.09505821181062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9-A6E2-4237-9306-5ED4CCDB40E4}"/>
                  </c:ext>
                </c:extLst>
              </c15:ser>
            </c15:filteredLineSeries>
            <c15:filteredLineSeries>
              <c15:ser>
                <c:idx val="42"/>
                <c:order val="41"/>
                <c:spPr>
                  <a:ln w="28575" cap="rnd">
                    <a:solidFill>
                      <a:schemeClr val="accent1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</a:schemeClr>
                    </a:solidFill>
                    <a:ln w="9525">
                      <a:solidFill>
                        <a:schemeClr val="accent1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Equity!$B$45:$W$45</c15:sqref>
                        </c15:fullRef>
                        <c15:formulaRef>
                          <c15:sqref>(Equity!$C$45,Equity!$E$45,Equity!$G$45,Equity!$I$45,Equity!$K$45,Equity!$M$45,Equity!$O$45,Equity!$Q$45,Equity!$S$45,Equity!$U$45,Equity!$W$45)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737.13980416464403</c:v>
                      </c:pt>
                      <c:pt idx="1">
                        <c:v>835.899601069656</c:v>
                      </c:pt>
                      <c:pt idx="2">
                        <c:v>757.15612402519173</c:v>
                      </c:pt>
                      <c:pt idx="3">
                        <c:v>709.69829710980628</c:v>
                      </c:pt>
                      <c:pt idx="4">
                        <c:v>728.71460411067301</c:v>
                      </c:pt>
                      <c:pt idx="5">
                        <c:v>810.53109615814765</c:v>
                      </c:pt>
                      <c:pt idx="6">
                        <c:v>829.04947949067707</c:v>
                      </c:pt>
                      <c:pt idx="7">
                        <c:v>960.55581858953917</c:v>
                      </c:pt>
                      <c:pt idx="8">
                        <c:v>791.7439811359958</c:v>
                      </c:pt>
                      <c:pt idx="9">
                        <c:v>848.058553667149</c:v>
                      </c:pt>
                      <c:pt idx="10">
                        <c:v>830.96566269953053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A-A6E2-4237-9306-5ED4CCDB40E4}"/>
                  </c:ext>
                </c:extLst>
              </c15:ser>
            </c15:filteredLineSeries>
            <c15:filteredLineSeries>
              <c15:ser>
                <c:idx val="43"/>
                <c:order val="42"/>
                <c:spPr>
                  <a:ln w="28575" cap="rnd">
                    <a:solidFill>
                      <a:schemeClr val="accent2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</a:schemeClr>
                    </a:solidFill>
                    <a:ln w="9525">
                      <a:solidFill>
                        <a:schemeClr val="accent2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Equity!$B$46:$W$46</c15:sqref>
                        </c15:fullRef>
                        <c15:formulaRef>
                          <c15:sqref>(Equity!$C$46,Equity!$E$46,Equity!$G$46,Equity!$I$46,Equity!$K$46,Equity!$M$46,Equity!$O$46,Equity!$Q$46,Equity!$S$46,Equity!$U$46,Equity!$W$46)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712.7487374965292</c:v>
                      </c:pt>
                      <c:pt idx="1">
                        <c:v>691.11538829365998</c:v>
                      </c:pt>
                      <c:pt idx="2">
                        <c:v>637.67310030043382</c:v>
                      </c:pt>
                      <c:pt idx="3">
                        <c:v>615.92648314035284</c:v>
                      </c:pt>
                      <c:pt idx="4">
                        <c:v>524.54369938183834</c:v>
                      </c:pt>
                      <c:pt idx="5">
                        <c:v>532.41386414813826</c:v>
                      </c:pt>
                      <c:pt idx="6">
                        <c:v>568.57217219189124</c:v>
                      </c:pt>
                      <c:pt idx="7">
                        <c:v>470.09989834660848</c:v>
                      </c:pt>
                      <c:pt idx="8">
                        <c:v>550.80482849236591</c:v>
                      </c:pt>
                      <c:pt idx="9">
                        <c:v>584.25243577207618</c:v>
                      </c:pt>
                      <c:pt idx="10">
                        <c:v>489.03726879769061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B-A6E2-4237-9306-5ED4CCDB40E4}"/>
                  </c:ext>
                </c:extLst>
              </c15:ser>
            </c15:filteredLineSeries>
            <c15:filteredLineSeries>
              <c15:ser>
                <c:idx val="44"/>
                <c:order val="43"/>
                <c:spPr>
                  <a:ln w="28575" cap="rnd">
                    <a:solidFill>
                      <a:schemeClr val="accent3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</a:schemeClr>
                    </a:solidFill>
                    <a:ln w="9525">
                      <a:solidFill>
                        <a:schemeClr val="accent3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Equity!$B$47:$W$47</c15:sqref>
                        </c15:fullRef>
                        <c15:formulaRef>
                          <c15:sqref>(Equity!$C$47,Equity!$E$47,Equity!$G$47,Equity!$I$47,Equity!$K$47,Equity!$M$47,Equity!$O$47,Equity!$Q$47,Equity!$S$47,Equity!$U$47,Equity!$W$47)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689.69808607099333</c:v>
                      </c:pt>
                      <c:pt idx="1">
                        <c:v>763.49147679430723</c:v>
                      </c:pt>
                      <c:pt idx="2">
                        <c:v>673.32720935726911</c:v>
                      </c:pt>
                      <c:pt idx="3">
                        <c:v>739.49512464576139</c:v>
                      </c:pt>
                      <c:pt idx="4">
                        <c:v>790.15160840142903</c:v>
                      </c:pt>
                      <c:pt idx="5">
                        <c:v>664.29818986018245</c:v>
                      </c:pt>
                      <c:pt idx="6">
                        <c:v>579.79521295285986</c:v>
                      </c:pt>
                      <c:pt idx="7">
                        <c:v>619.96805538034357</c:v>
                      </c:pt>
                      <c:pt idx="8">
                        <c:v>554.75854584678746</c:v>
                      </c:pt>
                      <c:pt idx="9">
                        <c:v>525.44840138007112</c:v>
                      </c:pt>
                      <c:pt idx="10">
                        <c:v>432.73410680108782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A6E2-4237-9306-5ED4CCDB40E4}"/>
                  </c:ext>
                </c:extLst>
              </c15:ser>
            </c15:filteredLineSeries>
            <c15:filteredLineSeries>
              <c15:ser>
                <c:idx val="45"/>
                <c:order val="44"/>
                <c:spPr>
                  <a:ln w="28575" cap="rnd">
                    <a:solidFill>
                      <a:schemeClr val="accent4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70000"/>
                      </a:schemeClr>
                    </a:solidFill>
                    <a:ln w="9525">
                      <a:solidFill>
                        <a:schemeClr val="accent4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Equity!$B$48:$W$48</c15:sqref>
                        </c15:fullRef>
                        <c15:formulaRef>
                          <c15:sqref>(Equity!$C$48,Equity!$E$48,Equity!$G$48,Equity!$I$48,Equity!$K$48,Equity!$M$48,Equity!$O$48,Equity!$Q$48,Equity!$S$48,Equity!$U$48,Equity!$W$48)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667.88617449065418</c:v>
                      </c:pt>
                      <c:pt idx="1">
                        <c:v>573.2606979397558</c:v>
                      </c:pt>
                      <c:pt idx="2">
                        <c:v>650.77348284660354</c:v>
                      </c:pt>
                      <c:pt idx="3">
                        <c:v>581.33076147959537</c:v>
                      </c:pt>
                      <c:pt idx="4">
                        <c:v>541.85982592054518</c:v>
                      </c:pt>
                      <c:pt idx="5">
                        <c:v>549.18114913333318</c:v>
                      </c:pt>
                      <c:pt idx="6">
                        <c:v>493.90735585694262</c:v>
                      </c:pt>
                      <c:pt idx="7">
                        <c:v>417.69436927196233</c:v>
                      </c:pt>
                      <c:pt idx="8">
                        <c:v>410.55984765776458</c:v>
                      </c:pt>
                      <c:pt idx="9">
                        <c:v>341.79565866588814</c:v>
                      </c:pt>
                      <c:pt idx="10">
                        <c:v>338.374989951879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D-A6E2-4237-9306-5ED4CCDB40E4}"/>
                  </c:ext>
                </c:extLst>
              </c15:ser>
            </c15:filteredLineSeries>
            <c15:filteredLineSeries>
              <c15:ser>
                <c:idx val="46"/>
                <c:order val="45"/>
                <c:spPr>
                  <a:ln w="28575" cap="rnd">
                    <a:solidFill>
                      <a:schemeClr val="accent5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70000"/>
                      </a:schemeClr>
                    </a:solidFill>
                    <a:ln w="9525">
                      <a:solidFill>
                        <a:schemeClr val="accent5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Equity!$B$49:$W$49</c15:sqref>
                        </c15:fullRef>
                        <c15:formulaRef>
                          <c15:sqref>(Equity!$C$49,Equity!$E$49,Equity!$G$49,Equity!$I$49,Equity!$K$49,Equity!$M$49,Equity!$O$49,Equity!$Q$49,Equity!$S$49,Equity!$U$49,Equity!$W$49)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647.22107265479178</c:v>
                      </c:pt>
                      <c:pt idx="1">
                        <c:v>711.79900809359992</c:v>
                      </c:pt>
                      <c:pt idx="2">
                        <c:v>718.27584851044912</c:v>
                      </c:pt>
                      <c:pt idx="3">
                        <c:v>776.95055224315752</c:v>
                      </c:pt>
                      <c:pt idx="4">
                        <c:v>893.79070127069508</c:v>
                      </c:pt>
                      <c:pt idx="5">
                        <c:v>839.05788184101209</c:v>
                      </c:pt>
                      <c:pt idx="6">
                        <c:v>745.07436752208162</c:v>
                      </c:pt>
                      <c:pt idx="7">
                        <c:v>608.16246996555981</c:v>
                      </c:pt>
                      <c:pt idx="8">
                        <c:v>608.15443324633475</c:v>
                      </c:pt>
                      <c:pt idx="9">
                        <c:v>681.86527305697086</c:v>
                      </c:pt>
                      <c:pt idx="10">
                        <c:v>570.93100560755465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E-A6E2-4237-9306-5ED4CCDB40E4}"/>
                  </c:ext>
                </c:extLst>
              </c15:ser>
            </c15:filteredLineSeries>
            <c15:filteredLineSeries>
              <c15:ser>
                <c:idx val="47"/>
                <c:order val="46"/>
                <c:spPr>
                  <a:ln w="28575" cap="rnd">
                    <a:solidFill>
                      <a:schemeClr val="accent6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70000"/>
                      </a:schemeClr>
                    </a:solidFill>
                    <a:ln w="9525">
                      <a:solidFill>
                        <a:schemeClr val="accent6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Equity!$B$50:$W$50</c15:sqref>
                        </c15:fullRef>
                        <c15:formulaRef>
                          <c15:sqref>(Equity!$C$50,Equity!$E$50,Equity!$G$50,Equity!$I$50,Equity!$K$50,Equity!$M$50,Equity!$O$50,Equity!$Q$50,Equity!$S$50,Equity!$U$50,Equity!$W$50)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627.61947511648827</c:v>
                      </c:pt>
                      <c:pt idx="1">
                        <c:v>750.82111309770926</c:v>
                      </c:pt>
                      <c:pt idx="2">
                        <c:v>814.19365228244703</c:v>
                      </c:pt>
                      <c:pt idx="3">
                        <c:v>849.71124825385209</c:v>
                      </c:pt>
                      <c:pt idx="4">
                        <c:v>681.93752725387787</c:v>
                      </c:pt>
                      <c:pt idx="5">
                        <c:v>798.94350279551008</c:v>
                      </c:pt>
                      <c:pt idx="6">
                        <c:v>641.58312469440943</c:v>
                      </c:pt>
                      <c:pt idx="7">
                        <c:v>756.40695145884774</c:v>
                      </c:pt>
                      <c:pt idx="8">
                        <c:v>891.149414492799</c:v>
                      </c:pt>
                      <c:pt idx="9">
                        <c:v>930.78759467943087</c:v>
                      </c:pt>
                      <c:pt idx="10">
                        <c:v>775.53201800910711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F-A6E2-4237-9306-5ED4CCDB40E4}"/>
                  </c:ext>
                </c:extLst>
              </c15:ser>
            </c15:filteredLineSeries>
            <c15:filteredLineSeries>
              <c15:ser>
                <c:idx val="48"/>
                <c:order val="47"/>
                <c:spPr>
                  <a:ln w="28575" cap="rnd">
                    <a:solidFill>
                      <a:schemeClr val="accent1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Equity!$B$51:$W$51</c15:sqref>
                        </c15:fullRef>
                        <c15:formulaRef>
                          <c15:sqref>(Equity!$C$51,Equity!$E$51,Equity!$G$51,Equity!$I$51,Equity!$K$51,Equity!$M$51,Equity!$O$51,Equity!$Q$51,Equity!$S$51,Equity!$U$51,Equity!$W$51)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609.00572987144551</c:v>
                      </c:pt>
                      <c:pt idx="1">
                        <c:v>542.81673057995306</c:v>
                      </c:pt>
                      <c:pt idx="2">
                        <c:v>456.68231367607007</c:v>
                      </c:pt>
                      <c:pt idx="3">
                        <c:v>515.88197019652057</c:v>
                      </c:pt>
                      <c:pt idx="4">
                        <c:v>519.19871835100514</c:v>
                      </c:pt>
                      <c:pt idx="5">
                        <c:v>427.03532479161271</c:v>
                      </c:pt>
                      <c:pt idx="6">
                        <c:v>473.3579321253452</c:v>
                      </c:pt>
                      <c:pt idx="7">
                        <c:v>499.40106241706849</c:v>
                      </c:pt>
                      <c:pt idx="8">
                        <c:v>488.57578012692977</c:v>
                      </c:pt>
                      <c:pt idx="9">
                        <c:v>401.15315806592139</c:v>
                      </c:pt>
                      <c:pt idx="10">
                        <c:v>381.5224564474866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0-A6E2-4237-9306-5ED4CCDB40E4}"/>
                  </c:ext>
                </c:extLst>
              </c15:ser>
            </c15:filteredLineSeries>
            <c15:filteredLineSeries>
              <c15:ser>
                <c:idx val="49"/>
                <c:order val="48"/>
                <c:spPr>
                  <a:ln w="28575" cap="rnd">
                    <a:solidFill>
                      <a:schemeClr val="accent2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2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Equity!$B$52:$W$52</c15:sqref>
                        </c15:fullRef>
                        <c15:formulaRef>
                          <c15:sqref>(Equity!$C$52,Equity!$E$52,Equity!$G$52,Equity!$I$52,Equity!$K$52,Equity!$M$52,Equity!$O$52,Equity!$Q$52,Equity!$S$52,Equity!$U$52,Equity!$W$52)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591.31099402179586</c:v>
                      </c:pt>
                      <c:pt idx="1">
                        <c:v>508.71176755155227</c:v>
                      </c:pt>
                      <c:pt idx="2">
                        <c:v>515.68635761756195</c:v>
                      </c:pt>
                      <c:pt idx="3">
                        <c:v>585.28843501128802</c:v>
                      </c:pt>
                      <c:pt idx="4">
                        <c:v>556.78798008381307</c:v>
                      </c:pt>
                      <c:pt idx="5">
                        <c:v>471.97208291506502</c:v>
                      </c:pt>
                      <c:pt idx="6">
                        <c:v>457.53685577950193</c:v>
                      </c:pt>
                      <c:pt idx="7">
                        <c:v>485.0101111618589</c:v>
                      </c:pt>
                      <c:pt idx="8">
                        <c:v>472.77592627171055</c:v>
                      </c:pt>
                      <c:pt idx="9">
                        <c:v>498.10922566767056</c:v>
                      </c:pt>
                      <c:pt idx="10">
                        <c:v>524.55539035187996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1-A6E2-4237-9306-5ED4CCDB40E4}"/>
                  </c:ext>
                </c:extLst>
              </c15:ser>
            </c15:filteredLineSeries>
            <c15:filteredLineSeries>
              <c15:ser>
                <c:idx val="50"/>
                <c:order val="49"/>
                <c:spPr>
                  <a:ln w="28575" cap="rnd">
                    <a:solidFill>
                      <a:schemeClr val="accent3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3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Equity!$B$53:$W$53</c15:sqref>
                        </c15:fullRef>
                        <c15:formulaRef>
                          <c15:sqref>(Equity!$C$53,Equity!$E$53,Equity!$G$53,Equity!$I$53,Equity!$K$53,Equity!$M$53,Equity!$O$53,Equity!$Q$53,Equity!$S$53,Equity!$U$53,Equity!$W$53)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574.47249754442544</c:v>
                      </c:pt>
                      <c:pt idx="1">
                        <c:v>462.06285851057788</c:v>
                      </c:pt>
                      <c:pt idx="2">
                        <c:v>512.45629366314506</c:v>
                      </c:pt>
                      <c:pt idx="3">
                        <c:v>553.91420682604337</c:v>
                      </c:pt>
                      <c:pt idx="4">
                        <c:v>512.0427332544765</c:v>
                      </c:pt>
                      <c:pt idx="5">
                        <c:v>446.5010442072288</c:v>
                      </c:pt>
                      <c:pt idx="6">
                        <c:v>504.77828158305221</c:v>
                      </c:pt>
                      <c:pt idx="7">
                        <c:v>476.98092583201583</c:v>
                      </c:pt>
                      <c:pt idx="8">
                        <c:v>523.49507610225226</c:v>
                      </c:pt>
                      <c:pt idx="9">
                        <c:v>441.86621019322774</c:v>
                      </c:pt>
                      <c:pt idx="10">
                        <c:v>485.7491873056224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2-A6E2-4237-9306-5ED4CCDB40E4}"/>
                  </c:ext>
                </c:extLst>
              </c15:ser>
            </c15:filteredLineSeries>
            <c15:filteredLineSeries>
              <c15:ser>
                <c:idx val="51"/>
                <c:order val="50"/>
                <c:spPr>
                  <a:ln w="28575" cap="rnd">
                    <a:solidFill>
                      <a:schemeClr val="accent4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Equity!$B$54:$W$54</c15:sqref>
                        </c15:fullRef>
                        <c15:formulaRef>
                          <c15:sqref>(Equity!$C$54,Equity!$E$54,Equity!$G$54,Equity!$I$54,Equity!$K$54,Equity!$M$54,Equity!$O$54,Equity!$Q$54,Equity!$S$54,Equity!$U$54,Equity!$W$54)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558.43289948254699</c:v>
                      </c:pt>
                      <c:pt idx="1">
                        <c:v>555.85420975291368</c:v>
                      </c:pt>
                      <c:pt idx="2">
                        <c:v>472.57277967660633</c:v>
                      </c:pt>
                      <c:pt idx="3">
                        <c:v>463.92614325831283</c:v>
                      </c:pt>
                      <c:pt idx="4">
                        <c:v>452.20269699994043</c:v>
                      </c:pt>
                      <c:pt idx="5">
                        <c:v>439.52167533179437</c:v>
                      </c:pt>
                      <c:pt idx="6">
                        <c:v>454.45886298964808</c:v>
                      </c:pt>
                      <c:pt idx="7">
                        <c:v>518.07251328682628</c:v>
                      </c:pt>
                      <c:pt idx="8">
                        <c:v>561.63049302233389</c:v>
                      </c:pt>
                      <c:pt idx="9">
                        <c:v>552.25429633419014</c:v>
                      </c:pt>
                      <c:pt idx="10">
                        <c:v>651.3239538771046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3-A6E2-4237-9306-5ED4CCDB40E4}"/>
                  </c:ext>
                </c:extLst>
              </c15:ser>
            </c15:filteredLineSeries>
            <c15:filteredLineSeries>
              <c15:ser>
                <c:idx val="52"/>
                <c:order val="51"/>
                <c:spPr>
                  <a:ln w="28575" cap="rnd">
                    <a:solidFill>
                      <a:schemeClr val="accent5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5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Equity!$B$55:$W$55</c15:sqref>
                        </c15:fullRef>
                        <c15:formulaRef>
                          <c15:sqref>(Equity!$C$55,Equity!$E$55,Equity!$G$55,Equity!$I$55,Equity!$K$55,Equity!$M$55,Equity!$O$55,Equity!$Q$55,Equity!$S$55,Equity!$U$55,Equity!$W$55)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543.1397234106023</c:v>
                      </c:pt>
                      <c:pt idx="1">
                        <c:v>479.07508337600387</c:v>
                      </c:pt>
                      <c:pt idx="2">
                        <c:v>430.66012600333971</c:v>
                      </c:pt>
                      <c:pt idx="3">
                        <c:v>491.78959773737631</c:v>
                      </c:pt>
                      <c:pt idx="4">
                        <c:v>436.86849488696561</c:v>
                      </c:pt>
                      <c:pt idx="5">
                        <c:v>457.8711839529679</c:v>
                      </c:pt>
                      <c:pt idx="6">
                        <c:v>538.87232525957654</c:v>
                      </c:pt>
                      <c:pt idx="7">
                        <c:v>498.93855987835849</c:v>
                      </c:pt>
                      <c:pt idx="8">
                        <c:v>595.33907328411146</c:v>
                      </c:pt>
                      <c:pt idx="9">
                        <c:v>707.47779360317384</c:v>
                      </c:pt>
                      <c:pt idx="10">
                        <c:v>818.03695044472249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4-A6E2-4237-9306-5ED4CCDB40E4}"/>
                  </c:ext>
                </c:extLst>
              </c15:ser>
            </c15:filteredLineSeries>
            <c15:filteredLineSeries>
              <c15:ser>
                <c:idx val="53"/>
                <c:order val="52"/>
                <c:spPr>
                  <a:ln w="28575" cap="rnd">
                    <a:solidFill>
                      <a:schemeClr val="accent6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50000"/>
                        <a:lumOff val="50000"/>
                      </a:schemeClr>
                    </a:solidFill>
                    <a:ln w="9525">
                      <a:solidFill>
                        <a:schemeClr val="accent6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Equity!$B$56:$W$56</c15:sqref>
                        </c15:fullRef>
                        <c15:formulaRef>
                          <c15:sqref>(Equity!$C$56,Equity!$E$56,Equity!$G$56,Equity!$I$56,Equity!$K$56,Equity!$M$56,Equity!$O$56,Equity!$Q$56,Equity!$S$56,Equity!$U$56,Equity!$W$56)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528.54486110543735</c:v>
                      </c:pt>
                      <c:pt idx="1">
                        <c:v>541.66256757318206</c:v>
                      </c:pt>
                      <c:pt idx="2">
                        <c:v>642.2401210022548</c:v>
                      </c:pt>
                      <c:pt idx="3">
                        <c:v>556.07926100344639</c:v>
                      </c:pt>
                      <c:pt idx="4">
                        <c:v>482.766526679636</c:v>
                      </c:pt>
                      <c:pt idx="5">
                        <c:v>571.91599153770039</c:v>
                      </c:pt>
                      <c:pt idx="6">
                        <c:v>661.87196052465038</c:v>
                      </c:pt>
                      <c:pt idx="7">
                        <c:v>536.17418497096276</c:v>
                      </c:pt>
                      <c:pt idx="8">
                        <c:v>564.56545953162629</c:v>
                      </c:pt>
                      <c:pt idx="9">
                        <c:v>528.82955987705839</c:v>
                      </c:pt>
                      <c:pt idx="10">
                        <c:v>440.92245796443126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5-A6E2-4237-9306-5ED4CCDB40E4}"/>
                  </c:ext>
                </c:extLst>
              </c15:ser>
            </c15:filteredLineSeries>
            <c15:filteredLineSeries>
              <c15:ser>
                <c:idx val="54"/>
                <c:order val="53"/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/>
                    </a:solidFill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Equity!$B$57:$W$57</c15:sqref>
                        </c15:fullRef>
                        <c15:formulaRef>
                          <c15:sqref>(Equity!$C$57,Equity!$E$57,Equity!$G$57,Equity!$I$57,Equity!$K$57,Equity!$M$57,Equity!$O$57,Equity!$Q$57,Equity!$S$57,Equity!$U$57,Equity!$W$57)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514.60413507733244</c:v>
                      </c:pt>
                      <c:pt idx="1">
                        <c:v>560.36744058559634</c:v>
                      </c:pt>
                      <c:pt idx="2">
                        <c:v>552.84528240947998</c:v>
                      </c:pt>
                      <c:pt idx="3">
                        <c:v>660.48842997218787</c:v>
                      </c:pt>
                      <c:pt idx="4">
                        <c:v>548.53375385673769</c:v>
                      </c:pt>
                      <c:pt idx="5">
                        <c:v>608.78886348859305</c:v>
                      </c:pt>
                      <c:pt idx="6">
                        <c:v>683.5545922452211</c:v>
                      </c:pt>
                      <c:pt idx="7">
                        <c:v>802.09490288398581</c:v>
                      </c:pt>
                      <c:pt idx="8">
                        <c:v>678.37516736932548</c:v>
                      </c:pt>
                      <c:pt idx="9">
                        <c:v>739.5555402774346</c:v>
                      </c:pt>
                      <c:pt idx="10">
                        <c:v>783.52128425608328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6-A6E2-4237-9306-5ED4CCDB40E4}"/>
                  </c:ext>
                </c:extLst>
              </c15:ser>
            </c15:filteredLineSeries>
            <c15:filteredLineSeries>
              <c15:ser>
                <c:idx val="55"/>
                <c:order val="54"/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Equity!$B$58:$W$58</c15:sqref>
                        </c15:fullRef>
                        <c15:formulaRef>
                          <c15:sqref>(Equity!$C$58,Equity!$E$58,Equity!$G$58,Equity!$I$58,Equity!$K$58,Equity!$M$58,Equity!$O$58,Equity!$Q$58,Equity!$S$58,Equity!$U$58,Equity!$W$58)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501.27691204125239</c:v>
                      </c:pt>
                      <c:pt idx="1">
                        <c:v>533.65370442116955</c:v>
                      </c:pt>
                      <c:pt idx="2">
                        <c:v>628.21530893311774</c:v>
                      </c:pt>
                      <c:pt idx="3">
                        <c:v>687.72329829507385</c:v>
                      </c:pt>
                      <c:pt idx="4">
                        <c:v>655.05441100799658</c:v>
                      </c:pt>
                      <c:pt idx="5">
                        <c:v>732.7904023935173</c:v>
                      </c:pt>
                      <c:pt idx="6">
                        <c:v>822.93990002679641</c:v>
                      </c:pt>
                      <c:pt idx="7">
                        <c:v>889.14849757575996</c:v>
                      </c:pt>
                      <c:pt idx="8">
                        <c:v>980.48902947040551</c:v>
                      </c:pt>
                      <c:pt idx="9">
                        <c:v>990.36914289510389</c:v>
                      </c:pt>
                      <c:pt idx="10">
                        <c:v>834.49540216511491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7-A6E2-4237-9306-5ED4CCDB40E4}"/>
                  </c:ext>
                </c:extLst>
              </c15:ser>
            </c15:filteredLineSeries>
            <c15:filteredLineSeries>
              <c15:ser>
                <c:idx val="56"/>
                <c:order val="55"/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Equity!$B$59:$W$59</c15:sqref>
                        </c15:fullRef>
                        <c15:formulaRef>
                          <c15:sqref>(Equity!$C$59,Equity!$E$59,Equity!$G$59,Equity!$I$59,Equity!$K$59,Equity!$M$59,Equity!$O$59,Equity!$Q$59,Equity!$S$59,Equity!$U$59,Equity!$W$59)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488.52576059618252</c:v>
                      </c:pt>
                      <c:pt idx="1">
                        <c:v>505.10082122810456</c:v>
                      </c:pt>
                      <c:pt idx="2">
                        <c:v>479.30519209710371</c:v>
                      </c:pt>
                      <c:pt idx="3">
                        <c:v>516.88318066932652</c:v>
                      </c:pt>
                      <c:pt idx="4">
                        <c:v>503.30916820442195</c:v>
                      </c:pt>
                      <c:pt idx="5">
                        <c:v>458.28549672259118</c:v>
                      </c:pt>
                      <c:pt idx="6">
                        <c:v>476.21196044297847</c:v>
                      </c:pt>
                      <c:pt idx="7">
                        <c:v>571.0554873565552</c:v>
                      </c:pt>
                      <c:pt idx="8">
                        <c:v>542.33119368074938</c:v>
                      </c:pt>
                      <c:pt idx="9">
                        <c:v>539.11719440224181</c:v>
                      </c:pt>
                      <c:pt idx="10">
                        <c:v>644.43653043552899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8-A6E2-4237-9306-5ED4CCDB40E4}"/>
                  </c:ext>
                </c:extLst>
              </c15:ser>
            </c15:filteredLineSeries>
            <c15:filteredLineSeries>
              <c15:ser>
                <c:idx val="57"/>
                <c:order val="56"/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Equity!$B$60:$W$60</c15:sqref>
                        </c15:fullRef>
                        <c15:formulaRef>
                          <c15:sqref>(Equity!$C$60,Equity!$E$60,Equity!$G$60,Equity!$I$60,Equity!$K$60,Equity!$M$60,Equity!$O$60,Equity!$Q$60,Equity!$S$60,Equity!$U$60,Equity!$W$60)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476.31614737220923</c:v>
                      </c:pt>
                      <c:pt idx="1">
                        <c:v>506.24047371144945</c:v>
                      </c:pt>
                      <c:pt idx="2">
                        <c:v>577.51225021955315</c:v>
                      </c:pt>
                      <c:pt idx="3">
                        <c:v>463.82007697814828</c:v>
                      </c:pt>
                      <c:pt idx="4">
                        <c:v>492.81750096895456</c:v>
                      </c:pt>
                      <c:pt idx="5">
                        <c:v>553.83598984448724</c:v>
                      </c:pt>
                      <c:pt idx="6">
                        <c:v>622.65648510373319</c:v>
                      </c:pt>
                      <c:pt idx="7">
                        <c:v>509.0277205053041</c:v>
                      </c:pt>
                      <c:pt idx="8">
                        <c:v>583.40374745174825</c:v>
                      </c:pt>
                      <c:pt idx="9">
                        <c:v>689.46668968139772</c:v>
                      </c:pt>
                      <c:pt idx="10">
                        <c:v>620.39574209358807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9-A6E2-4237-9306-5ED4CCDB40E4}"/>
                  </c:ext>
                </c:extLst>
              </c15:ser>
            </c15:filteredLineSeries>
            <c15:filteredLineSeries>
              <c15:ser>
                <c:idx val="58"/>
                <c:order val="57"/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/>
                    </a:solidFill>
                    <a:ln w="9525">
                      <a:solidFill>
                        <a:schemeClr val="accent5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Equity!$B$61:$W$61</c15:sqref>
                        </c15:fullRef>
                        <c15:formulaRef>
                          <c15:sqref>(Equity!$C$61,Equity!$E$61,Equity!$G$61,Equity!$I$61,Equity!$K$61,Equity!$M$61,Equity!$O$61,Equity!$Q$61,Equity!$S$61,Equity!$U$61,Equity!$W$61)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464.61616673616402</c:v>
                      </c:pt>
                      <c:pt idx="1">
                        <c:v>392.65874542701209</c:v>
                      </c:pt>
                      <c:pt idx="2">
                        <c:v>330.26173636548947</c:v>
                      </c:pt>
                      <c:pt idx="3">
                        <c:v>321.40063464330575</c:v>
                      </c:pt>
                      <c:pt idx="4">
                        <c:v>290.93059521310641</c:v>
                      </c:pt>
                      <c:pt idx="5">
                        <c:v>336.40604022608159</c:v>
                      </c:pt>
                      <c:pt idx="6">
                        <c:v>384.793049491256</c:v>
                      </c:pt>
                      <c:pt idx="7">
                        <c:v>425.91274021291207</c:v>
                      </c:pt>
                      <c:pt idx="8">
                        <c:v>477.13643625380269</c:v>
                      </c:pt>
                      <c:pt idx="9">
                        <c:v>550.79805451510072</c:v>
                      </c:pt>
                      <c:pt idx="10">
                        <c:v>540.27747591244577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A-A6E2-4237-9306-5ED4CCDB40E4}"/>
                  </c:ext>
                </c:extLst>
              </c15:ser>
            </c15:filteredLineSeries>
            <c15:filteredLineSeries>
              <c15:ser>
                <c:idx val="59"/>
                <c:order val="58"/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/>
                    </a:solidFill>
                    <a:ln w="9525">
                      <a:solidFill>
                        <a:schemeClr val="accent6"/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Equity!$B$62:$W$62</c15:sqref>
                        </c15:fullRef>
                        <c15:formulaRef>
                          <c15:sqref>(Equity!$C$62,Equity!$E$62,Equity!$G$62,Equity!$I$62,Equity!$K$62,Equity!$M$62,Equity!$O$62,Equity!$Q$62,Equity!$S$62,Equity!$U$62,Equity!$W$62)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453.396299845454</c:v>
                      </c:pt>
                      <c:pt idx="1">
                        <c:v>396.72477128324266</c:v>
                      </c:pt>
                      <c:pt idx="2">
                        <c:v>414.39513206174877</c:v>
                      </c:pt>
                      <c:pt idx="3">
                        <c:v>450.17618802051766</c:v>
                      </c:pt>
                      <c:pt idx="4">
                        <c:v>454.82844225736238</c:v>
                      </c:pt>
                      <c:pt idx="5">
                        <c:v>404.37873366750199</c:v>
                      </c:pt>
                      <c:pt idx="6">
                        <c:v>455.42758056205156</c:v>
                      </c:pt>
                      <c:pt idx="7">
                        <c:v>479.30733497504787</c:v>
                      </c:pt>
                      <c:pt idx="8">
                        <c:v>407.77338130695784</c:v>
                      </c:pt>
                      <c:pt idx="9">
                        <c:v>432.60351180885004</c:v>
                      </c:pt>
                      <c:pt idx="10">
                        <c:v>374.40488792344087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B-A6E2-4237-9306-5ED4CCDB40E4}"/>
                  </c:ext>
                </c:extLst>
              </c15:ser>
            </c15:filteredLineSeries>
            <c15:filteredLineSeries>
              <c15:ser>
                <c:idx val="60"/>
                <c:order val="59"/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</a:schemeClr>
                    </a:solidFill>
                    <a:ln w="9525">
                      <a:solidFill>
                        <a:schemeClr val="accent1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Equity!$B$63:$W$63</c15:sqref>
                        </c15:fullRef>
                        <c15:formulaRef>
                          <c15:sqref>(Equity!$C$63,Equity!$E$63,Equity!$G$63,Equity!$I$63,Equity!$K$63,Equity!$M$63,Equity!$O$63,Equity!$Q$63,Equity!$S$63,Equity!$U$63,Equity!$W$63)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442.62919942910224</c:v>
                      </c:pt>
                      <c:pt idx="1">
                        <c:v>465.0096633657547</c:v>
                      </c:pt>
                      <c:pt idx="2">
                        <c:v>531.51852618632336</c:v>
                      </c:pt>
                      <c:pt idx="3">
                        <c:v>619.68057824403786</c:v>
                      </c:pt>
                      <c:pt idx="4">
                        <c:v>588.68321933917809</c:v>
                      </c:pt>
                      <c:pt idx="5">
                        <c:v>683.73805524610702</c:v>
                      </c:pt>
                      <c:pt idx="6">
                        <c:v>587.16209159614243</c:v>
                      </c:pt>
                      <c:pt idx="7">
                        <c:v>512.61405921272706</c:v>
                      </c:pt>
                      <c:pt idx="8">
                        <c:v>414.56842661395382</c:v>
                      </c:pt>
                      <c:pt idx="9">
                        <c:v>358.34307325261813</c:v>
                      </c:pt>
                      <c:pt idx="10">
                        <c:v>415.81540665314736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C-A6E2-4237-9306-5ED4CCDB40E4}"/>
                  </c:ext>
                </c:extLst>
              </c15:ser>
            </c15:filteredLineSeries>
            <c15:filteredLineSeries>
              <c15:ser>
                <c:idx val="61"/>
                <c:order val="60"/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Equity!$B$64:$W$64</c15:sqref>
                        </c15:fullRef>
                        <c15:formulaRef>
                          <c15:sqref>(Equity!$C$64,Equity!$E$64,Equity!$G$64,Equity!$I$64,Equity!$K$64,Equity!$M$64,Equity!$O$64,Equity!$Q$64,Equity!$S$64,Equity!$U$64,Equity!$W$64)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432.28949717359978</c:v>
                      </c:pt>
                      <c:pt idx="1">
                        <c:v>464.30376833352886</c:v>
                      </c:pt>
                      <c:pt idx="2">
                        <c:v>527.54129493016728</c:v>
                      </c:pt>
                      <c:pt idx="3">
                        <c:v>520.83637825451649</c:v>
                      </c:pt>
                      <c:pt idx="4">
                        <c:v>466.39807778947898</c:v>
                      </c:pt>
                      <c:pt idx="5">
                        <c:v>462.44574320483355</c:v>
                      </c:pt>
                      <c:pt idx="6">
                        <c:v>451.65737939014281</c:v>
                      </c:pt>
                      <c:pt idx="7">
                        <c:v>479.00251975596058</c:v>
                      </c:pt>
                      <c:pt idx="8">
                        <c:v>488.26100711796448</c:v>
                      </c:pt>
                      <c:pt idx="9">
                        <c:v>399.489011754405</c:v>
                      </c:pt>
                      <c:pt idx="10">
                        <c:v>398.58174749805295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D-A6E2-4237-9306-5ED4CCDB40E4}"/>
                  </c:ext>
                </c:extLst>
              </c15:ser>
            </c15:filteredLineSeries>
            <c15:filteredLineSeries>
              <c15:ser>
                <c:idx val="62"/>
                <c:order val="61"/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Equity!$B$65:$W$65</c15:sqref>
                        </c15:fullRef>
                        <c15:formulaRef>
                          <c15:sqref>(Equity!$C$65,Equity!$E$65,Equity!$G$65,Equity!$I$65,Equity!$K$65,Equity!$M$65,Equity!$O$65,Equity!$Q$65,Equity!$S$65,Equity!$U$65,Equity!$W$65)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422.35363101423974</c:v>
                      </c:pt>
                      <c:pt idx="1">
                        <c:v>465.7906513169977</c:v>
                      </c:pt>
                      <c:pt idx="2">
                        <c:v>467.46149050544898</c:v>
                      </c:pt>
                      <c:pt idx="3">
                        <c:v>456.09868062560656</c:v>
                      </c:pt>
                      <c:pt idx="4">
                        <c:v>463.8656214585252</c:v>
                      </c:pt>
                      <c:pt idx="5">
                        <c:v>464.87649444881419</c:v>
                      </c:pt>
                      <c:pt idx="6">
                        <c:v>432.76077121832327</c:v>
                      </c:pt>
                      <c:pt idx="7">
                        <c:v>464.01596097641095</c:v>
                      </c:pt>
                      <c:pt idx="8">
                        <c:v>552.43664836165112</c:v>
                      </c:pt>
                      <c:pt idx="9">
                        <c:v>549.63116136829433</c:v>
                      </c:pt>
                      <c:pt idx="10">
                        <c:v>561.26404530488844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E-A6E2-4237-9306-5ED4CCDB40E4}"/>
                  </c:ext>
                </c:extLst>
              </c15:ser>
            </c15:filteredLineSeries>
            <c15:filteredLineSeries>
              <c15:ser>
                <c:idx val="63"/>
                <c:order val="62"/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</a:schemeClr>
                    </a:solidFill>
                    <a:ln w="9525">
                      <a:solidFill>
                        <a:schemeClr val="accent4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Equity!$B$66:$W$66</c15:sqref>
                        </c15:fullRef>
                        <c15:formulaRef>
                          <c15:sqref>(Equity!$C$66,Equity!$E$66,Equity!$G$66,Equity!$I$66,Equity!$K$66,Equity!$M$66,Equity!$O$66,Equity!$Q$66,Equity!$S$66,Equity!$U$66,Equity!$W$66)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412.79968999250917</c:v>
                      </c:pt>
                      <c:pt idx="1">
                        <c:v>473.36842608790647</c:v>
                      </c:pt>
                      <c:pt idx="2">
                        <c:v>508.03967753306955</c:v>
                      </c:pt>
                      <c:pt idx="3">
                        <c:v>475.00388543665156</c:v>
                      </c:pt>
                      <c:pt idx="4">
                        <c:v>513.63120891063511</c:v>
                      </c:pt>
                      <c:pt idx="5">
                        <c:v>413.3697582406553</c:v>
                      </c:pt>
                      <c:pt idx="6">
                        <c:v>401.77371840596675</c:v>
                      </c:pt>
                      <c:pt idx="7">
                        <c:v>378.98092988818172</c:v>
                      </c:pt>
                      <c:pt idx="8">
                        <c:v>428.69045906678116</c:v>
                      </c:pt>
                      <c:pt idx="9">
                        <c:v>498.84596827206752</c:v>
                      </c:pt>
                      <c:pt idx="10">
                        <c:v>598.58183321367278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A6E2-4237-9306-5ED4CCDB40E4}"/>
                  </c:ext>
                </c:extLst>
              </c15:ser>
            </c15:filteredLineSeries>
            <c15:filteredLineSeries>
              <c15:ser>
                <c:idx val="64"/>
                <c:order val="63"/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</a:schemeClr>
                    </a:solidFill>
                    <a:ln w="9525">
                      <a:solidFill>
                        <a:schemeClr val="accent5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Equity!$B$67:$W$67</c15:sqref>
                        </c15:fullRef>
                        <c15:formulaRef>
                          <c15:sqref>(Equity!$C$67,Equity!$E$67,Equity!$G$67,Equity!$I$67,Equity!$K$67,Equity!$M$67,Equity!$O$67,Equity!$Q$67,Equity!$S$67,Equity!$U$67,Equity!$W$67)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403.60727464722561</c:v>
                      </c:pt>
                      <c:pt idx="1">
                        <c:v>442.17122891092924</c:v>
                      </c:pt>
                      <c:pt idx="2">
                        <c:v>374.95022698092208</c:v>
                      </c:pt>
                      <c:pt idx="3">
                        <c:v>313.17910015669696</c:v>
                      </c:pt>
                      <c:pt idx="4">
                        <c:v>261.90459073594803</c:v>
                      </c:pt>
                      <c:pt idx="5">
                        <c:v>213.78587195314034</c:v>
                      </c:pt>
                      <c:pt idx="6">
                        <c:v>200.98370219500219</c:v>
                      </c:pt>
                      <c:pt idx="7">
                        <c:v>184.27592904236789</c:v>
                      </c:pt>
                      <c:pt idx="8">
                        <c:v>182.37544716671786</c:v>
                      </c:pt>
                      <c:pt idx="9">
                        <c:v>154.1850833108652</c:v>
                      </c:pt>
                      <c:pt idx="10">
                        <c:v>167.00690486597824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0-A6E2-4237-9306-5ED4CCDB40E4}"/>
                  </c:ext>
                </c:extLst>
              </c15:ser>
            </c15:filteredLineSeries>
            <c15:filteredLineSeries>
              <c15:ser>
                <c:idx val="65"/>
                <c:order val="64"/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</a:schemeClr>
                    </a:solidFill>
                    <a:ln w="9525">
                      <a:solidFill>
                        <a:schemeClr val="accent6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Equity!$B$68:$W$68</c15:sqref>
                        </c15:fullRef>
                        <c15:formulaRef>
                          <c15:sqref>(Equity!$C$68,Equity!$E$68,Equity!$G$68,Equity!$I$68,Equity!$K$68,Equity!$M$68,Equity!$O$68,Equity!$Q$68,Equity!$S$68,Equity!$U$68,Equity!$W$68)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394.75737116977012</c:v>
                      </c:pt>
                      <c:pt idx="1">
                        <c:v>344.22490278149081</c:v>
                      </c:pt>
                      <c:pt idx="2">
                        <c:v>307.09202279031473</c:v>
                      </c:pt>
                      <c:pt idx="3">
                        <c:v>362.50569296428046</c:v>
                      </c:pt>
                      <c:pt idx="4">
                        <c:v>370.89228851343643</c:v>
                      </c:pt>
                      <c:pt idx="5">
                        <c:v>388.30448024758363</c:v>
                      </c:pt>
                      <c:pt idx="6">
                        <c:v>375.07160699169151</c:v>
                      </c:pt>
                      <c:pt idx="7">
                        <c:v>402.9773681577355</c:v>
                      </c:pt>
                      <c:pt idx="8">
                        <c:v>457.25602494117965</c:v>
                      </c:pt>
                      <c:pt idx="9">
                        <c:v>371.12043342552005</c:v>
                      </c:pt>
                      <c:pt idx="10">
                        <c:v>301.66453956073025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1-A6E2-4237-9306-5ED4CCDB40E4}"/>
                  </c:ext>
                </c:extLst>
              </c15:ser>
            </c15:filteredLineSeries>
            <c15:filteredLineSeries>
              <c15:ser>
                <c:idx val="66"/>
                <c:order val="65"/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Equity!$B$69:$W$69</c15:sqref>
                        </c15:fullRef>
                        <c15:formulaRef>
                          <c15:sqref>(Equity!$C$69,Equity!$E$69,Equity!$G$69,Equity!$I$69,Equity!$K$69,Equity!$M$69,Equity!$O$69,Equity!$Q$69,Equity!$S$69,Equity!$U$69,Equity!$W$69)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386.232237779066</c:v>
                      </c:pt>
                      <c:pt idx="1">
                        <c:v>324.58097690116801</c:v>
                      </c:pt>
                      <c:pt idx="2">
                        <c:v>379.13742852647999</c:v>
                      </c:pt>
                      <c:pt idx="3">
                        <c:v>307.57377383511795</c:v>
                      </c:pt>
                      <c:pt idx="4">
                        <c:v>348.92453333226416</c:v>
                      </c:pt>
                      <c:pt idx="5">
                        <c:v>319.95028971615193</c:v>
                      </c:pt>
                      <c:pt idx="6">
                        <c:v>341.25254109921337</c:v>
                      </c:pt>
                      <c:pt idx="7">
                        <c:v>276.03309085857757</c:v>
                      </c:pt>
                      <c:pt idx="8">
                        <c:v>235.57129572772115</c:v>
                      </c:pt>
                      <c:pt idx="9">
                        <c:v>256.25305962492456</c:v>
                      </c:pt>
                      <c:pt idx="10">
                        <c:v>223.53895237724015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2-A6E2-4237-9306-5ED4CCDB40E4}"/>
                  </c:ext>
                </c:extLst>
              </c15:ser>
            </c15:filteredLineSeries>
            <c15:filteredLineSeries>
              <c15:ser>
                <c:idx val="67"/>
                <c:order val="66"/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2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Equity!$B$70:$W$70</c15:sqref>
                        </c15:fullRef>
                        <c15:formulaRef>
                          <c15:sqref>(Equity!$C$70,Equity!$E$70,Equity!$G$70,Equity!$I$70,Equity!$K$70,Equity!$M$70,Equity!$O$70,Equity!$Q$70,Equity!$S$70,Equity!$U$70,Equity!$W$70)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378.015301965611</c:v>
                      </c:pt>
                      <c:pt idx="1">
                        <c:v>344.82984726391999</c:v>
                      </c:pt>
                      <c:pt idx="2">
                        <c:v>351.00555868948862</c:v>
                      </c:pt>
                      <c:pt idx="3">
                        <c:v>412.19150344114445</c:v>
                      </c:pt>
                      <c:pt idx="4">
                        <c:v>425.90493147230939</c:v>
                      </c:pt>
                      <c:pt idx="5">
                        <c:v>439.28998118325336</c:v>
                      </c:pt>
                      <c:pt idx="6">
                        <c:v>516.35385100610949</c:v>
                      </c:pt>
                      <c:pt idx="7">
                        <c:v>577.33788345020423</c:v>
                      </c:pt>
                      <c:pt idx="8">
                        <c:v>681.77802922949593</c:v>
                      </c:pt>
                      <c:pt idx="9">
                        <c:v>659.80092667019062</c:v>
                      </c:pt>
                      <c:pt idx="10">
                        <c:v>561.3563111752087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3-A6E2-4237-9306-5ED4CCDB40E4}"/>
                  </c:ext>
                </c:extLst>
              </c15:ser>
            </c15:filteredLineSeries>
            <c15:filteredLineSeries>
              <c15:ser>
                <c:idx val="68"/>
                <c:order val="67"/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Equity!$B$71:$W$71</c15:sqref>
                        </c15:fullRef>
                        <c15:formulaRef>
                          <c15:sqref>(Equity!$C$71,Equity!$E$71,Equity!$G$71,Equity!$I$71,Equity!$K$71,Equity!$M$71,Equity!$O$71,Equity!$Q$71,Equity!$S$71,Equity!$U$71,Equity!$W$71)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370.09106742078694</c:v>
                      </c:pt>
                      <c:pt idx="1">
                        <c:v>437.82252396967453</c:v>
                      </c:pt>
                      <c:pt idx="2">
                        <c:v>510.1999567910878</c:v>
                      </c:pt>
                      <c:pt idx="3">
                        <c:v>580.18374498040316</c:v>
                      </c:pt>
                      <c:pt idx="4">
                        <c:v>536.89379244254155</c:v>
                      </c:pt>
                      <c:pt idx="5">
                        <c:v>460.90930019118537</c:v>
                      </c:pt>
                      <c:pt idx="6">
                        <c:v>510.91163693701554</c:v>
                      </c:pt>
                      <c:pt idx="7">
                        <c:v>499.13902585433436</c:v>
                      </c:pt>
                      <c:pt idx="8">
                        <c:v>584.07235643375532</c:v>
                      </c:pt>
                      <c:pt idx="9">
                        <c:v>616.5255766425845</c:v>
                      </c:pt>
                      <c:pt idx="10">
                        <c:v>545.24823355196838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4-A6E2-4237-9306-5ED4CCDB40E4}"/>
                  </c:ext>
                </c:extLst>
              </c15:ser>
            </c15:filteredLineSeries>
            <c15:filteredLineSeries>
              <c15:ser>
                <c:idx val="69"/>
                <c:order val="68"/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4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Equity!$B$72:$W$72</c15:sqref>
                        </c15:fullRef>
                        <c15:formulaRef>
                          <c15:sqref>(Equity!$C$72,Equity!$E$72,Equity!$G$72,Equity!$I$72,Equity!$K$72,Equity!$M$72,Equity!$O$72,Equity!$Q$72,Equity!$S$72,Equity!$U$72,Equity!$W$72)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362.44502961183605</c:v>
                      </c:pt>
                      <c:pt idx="1">
                        <c:v>309.44806630490064</c:v>
                      </c:pt>
                      <c:pt idx="2">
                        <c:v>262.03905821522034</c:v>
                      </c:pt>
                      <c:pt idx="3">
                        <c:v>253.54486670206649</c:v>
                      </c:pt>
                      <c:pt idx="4">
                        <c:v>300.0342308602132</c:v>
                      </c:pt>
                      <c:pt idx="5">
                        <c:v>290.54110626197314</c:v>
                      </c:pt>
                      <c:pt idx="6">
                        <c:v>293.49893766067959</c:v>
                      </c:pt>
                      <c:pt idx="7">
                        <c:v>266.3725451612126</c:v>
                      </c:pt>
                      <c:pt idx="8">
                        <c:v>296.16650660810927</c:v>
                      </c:pt>
                      <c:pt idx="9">
                        <c:v>298.73494561513473</c:v>
                      </c:pt>
                      <c:pt idx="10">
                        <c:v>285.84264445070272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5-A6E2-4237-9306-5ED4CCDB40E4}"/>
                  </c:ext>
                </c:extLst>
              </c15:ser>
            </c15:filteredLineSeries>
            <c15:filteredLineSeries>
              <c15:ser>
                <c:idx val="70"/>
                <c:order val="69"/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Equity!$B$73:$W$73</c15:sqref>
                        </c15:fullRef>
                        <c15:formulaRef>
                          <c15:sqref>(Equity!$C$73,Equity!$E$73,Equity!$G$73,Equity!$I$73,Equity!$K$73,Equity!$M$73,Equity!$O$73,Equity!$Q$73,Equity!$S$73,Equity!$U$73,Equity!$W$73)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355.0635990876907</c:v>
                      </c:pt>
                      <c:pt idx="1">
                        <c:v>387.91321212347464</c:v>
                      </c:pt>
                      <c:pt idx="2">
                        <c:v>353.11835401395825</c:v>
                      </c:pt>
                      <c:pt idx="3">
                        <c:v>345.16310489625585</c:v>
                      </c:pt>
                      <c:pt idx="4">
                        <c:v>317.37050672911931</c:v>
                      </c:pt>
                      <c:pt idx="5">
                        <c:v>303.02310107233365</c:v>
                      </c:pt>
                      <c:pt idx="6">
                        <c:v>316.39567365333988</c:v>
                      </c:pt>
                      <c:pt idx="7">
                        <c:v>279.47477106320349</c:v>
                      </c:pt>
                      <c:pt idx="8">
                        <c:v>266.558219029707</c:v>
                      </c:pt>
                      <c:pt idx="9">
                        <c:v>297.01755395648905</c:v>
                      </c:pt>
                      <c:pt idx="10">
                        <c:v>314.30804145666519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6-A6E2-4237-9306-5ED4CCDB40E4}"/>
                  </c:ext>
                </c:extLst>
              </c15:ser>
            </c15:filteredLineSeries>
            <c15:filteredLineSeries>
              <c15:ser>
                <c:idx val="71"/>
                <c:order val="70"/>
                <c:spPr>
                  <a:ln w="28575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  <a:lumOff val="20000"/>
                      </a:schemeClr>
                    </a:solidFill>
                    <a:ln w="9525">
                      <a:solidFill>
                        <a:schemeClr val="accent6">
                          <a:lumMod val="80000"/>
                          <a:lumOff val="2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Equity!$B$74:$W$74</c15:sqref>
                        </c15:fullRef>
                        <c15:formulaRef>
                          <c15:sqref>(Equity!$C$74,Equity!$E$74,Equity!$G$74,Equity!$I$74,Equity!$K$74,Equity!$M$74,Equity!$O$74,Equity!$Q$74,Equity!$S$74,Equity!$U$74,Equity!$W$74)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347.93403170914024</c:v>
                      </c:pt>
                      <c:pt idx="1">
                        <c:v>413.71566704821134</c:v>
                      </c:pt>
                      <c:pt idx="2">
                        <c:v>363.90747837327154</c:v>
                      </c:pt>
                      <c:pt idx="3">
                        <c:v>312.3726152385504</c:v>
                      </c:pt>
                      <c:pt idx="4">
                        <c:v>352.26848250109788</c:v>
                      </c:pt>
                      <c:pt idx="5">
                        <c:v>321.02074460502848</c:v>
                      </c:pt>
                      <c:pt idx="6">
                        <c:v>311.96760257920334</c:v>
                      </c:pt>
                      <c:pt idx="7">
                        <c:v>358.78676571738788</c:v>
                      </c:pt>
                      <c:pt idx="8">
                        <c:v>295.75435195021441</c:v>
                      </c:pt>
                      <c:pt idx="9">
                        <c:v>240.71479590558653</c:v>
                      </c:pt>
                      <c:pt idx="10">
                        <c:v>240.03366843352666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7-A6E2-4237-9306-5ED4CCDB40E4}"/>
                  </c:ext>
                </c:extLst>
              </c15:ser>
            </c15:filteredLineSeries>
            <c15:filteredLineSeries>
              <c15:ser>
                <c:idx val="72"/>
                <c:order val="71"/>
                <c:spPr>
                  <a:ln w="28575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80000"/>
                      </a:schemeClr>
                    </a:solidFill>
                    <a:ln w="9525">
                      <a:solidFill>
                        <a:schemeClr val="accent1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Equity!$B$75:$W$75</c15:sqref>
                        </c15:fullRef>
                        <c15:formulaRef>
                          <c15:sqref>(Equity!$C$75,Equity!$E$75,Equity!$G$75,Equity!$I$75,Equity!$K$75,Equity!$M$75,Equity!$O$75,Equity!$Q$75,Equity!$S$75,Equity!$U$75,Equity!$W$75)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341.04436509094529</c:v>
                      </c:pt>
                      <c:pt idx="1">
                        <c:v>302.37881874475704</c:v>
                      </c:pt>
                      <c:pt idx="2">
                        <c:v>362.02541409177854</c:v>
                      </c:pt>
                      <c:pt idx="3">
                        <c:v>383.67045661250518</c:v>
                      </c:pt>
                      <c:pt idx="4">
                        <c:v>451.32135319957405</c:v>
                      </c:pt>
                      <c:pt idx="5">
                        <c:v>406.98379020390081</c:v>
                      </c:pt>
                      <c:pt idx="6">
                        <c:v>479.64782243137148</c:v>
                      </c:pt>
                      <c:pt idx="7">
                        <c:v>385.23167712615799</c:v>
                      </c:pt>
                      <c:pt idx="8">
                        <c:v>361.14821323080378</c:v>
                      </c:pt>
                      <c:pt idx="9">
                        <c:v>408.52247953076966</c:v>
                      </c:pt>
                      <c:pt idx="10">
                        <c:v>330.33577282028148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8-A6E2-4237-9306-5ED4CCDB40E4}"/>
                  </c:ext>
                </c:extLst>
              </c15:ser>
            </c15:filteredLineSeries>
            <c15:filteredLineSeries>
              <c15:ser>
                <c:idx val="73"/>
                <c:order val="72"/>
                <c:spPr>
                  <a:ln w="28575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80000"/>
                      </a:schemeClr>
                    </a:solidFill>
                    <a:ln w="9525">
                      <a:solidFill>
                        <a:schemeClr val="accent2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Equity!$B$76:$W$76</c15:sqref>
                        </c15:fullRef>
                        <c15:formulaRef>
                          <c15:sqref>(Equity!$C$76,Equity!$E$76,Equity!$G$76,Equity!$I$76,Equity!$K$76,Equity!$M$76,Equity!$O$76,Equity!$Q$76,Equity!$S$76,Equity!$U$76,Equity!$W$76)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334.38336062554316</c:v>
                      </c:pt>
                      <c:pt idx="1">
                        <c:v>349.04025312594507</c:v>
                      </c:pt>
                      <c:pt idx="2">
                        <c:v>388.57227186362871</c:v>
                      </c:pt>
                      <c:pt idx="3">
                        <c:v>328.26153404198681</c:v>
                      </c:pt>
                      <c:pt idx="4">
                        <c:v>301.73256482401717</c:v>
                      </c:pt>
                      <c:pt idx="5">
                        <c:v>298.28160958071709</c:v>
                      </c:pt>
                      <c:pt idx="6">
                        <c:v>270.21036740791544</c:v>
                      </c:pt>
                      <c:pt idx="7">
                        <c:v>269.99949289706421</c:v>
                      </c:pt>
                      <c:pt idx="8">
                        <c:v>282.14172459720669</c:v>
                      </c:pt>
                      <c:pt idx="9">
                        <c:v>249.19725502453949</c:v>
                      </c:pt>
                      <c:pt idx="10">
                        <c:v>227.40867738758806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9-A6E2-4237-9306-5ED4CCDB40E4}"/>
                  </c:ext>
                </c:extLst>
              </c15:ser>
            </c15:filteredLineSeries>
            <c15:filteredLineSeries>
              <c15:ser>
                <c:idx val="74"/>
                <c:order val="73"/>
                <c:spPr>
                  <a:ln w="28575" cap="rnd">
                    <a:solidFill>
                      <a:schemeClr val="accent3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80000"/>
                      </a:schemeClr>
                    </a:solidFill>
                    <a:ln w="9525">
                      <a:solidFill>
                        <a:schemeClr val="accent3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Equity!$B$77:$W$77</c15:sqref>
                        </c15:fullRef>
                        <c15:formulaRef>
                          <c15:sqref>(Equity!$C$77,Equity!$E$77,Equity!$G$77,Equity!$I$77,Equity!$K$77,Equity!$M$77,Equity!$O$77,Equity!$Q$77,Equity!$S$77,Equity!$U$77,Equity!$W$77)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327.94045052957392</c:v>
                      </c:pt>
                      <c:pt idx="1">
                        <c:v>379.2454594200326</c:v>
                      </c:pt>
                      <c:pt idx="2">
                        <c:v>412.71907373751452</c:v>
                      </c:pt>
                      <c:pt idx="3">
                        <c:v>462.22526659602141</c:v>
                      </c:pt>
                      <c:pt idx="4">
                        <c:v>534.01541078843331</c:v>
                      </c:pt>
                      <c:pt idx="5">
                        <c:v>580.70770439355579</c:v>
                      </c:pt>
                      <c:pt idx="6">
                        <c:v>642.10110323260585</c:v>
                      </c:pt>
                      <c:pt idx="7">
                        <c:v>526.00195875322299</c:v>
                      </c:pt>
                      <c:pt idx="8">
                        <c:v>431.32948282806052</c:v>
                      </c:pt>
                      <c:pt idx="9">
                        <c:v>427.51216708367036</c:v>
                      </c:pt>
                      <c:pt idx="10">
                        <c:v>449.60665440534439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A-A6E2-4237-9306-5ED4CCDB40E4}"/>
                  </c:ext>
                </c:extLst>
              </c15:ser>
            </c15:filteredLineSeries>
            <c15:filteredLineSeries>
              <c15:ser>
                <c:idx val="75"/>
                <c:order val="74"/>
                <c:spPr>
                  <a:ln w="28575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80000"/>
                      </a:schemeClr>
                    </a:solidFill>
                    <a:ln w="9525">
                      <a:solidFill>
                        <a:schemeClr val="accent4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Equity!$B$78:$W$78</c15:sqref>
                        </c15:fullRef>
                        <c15:formulaRef>
                          <c15:sqref>(Equity!$C$78,Equity!$E$78,Equity!$G$78,Equity!$I$78,Equity!$K$78,Equity!$M$78,Equity!$O$78,Equity!$Q$78,Equity!$S$78,Equity!$U$78,Equity!$W$78)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321.70568941708433</c:v>
                      </c:pt>
                      <c:pt idx="1">
                        <c:v>315.20481580867607</c:v>
                      </c:pt>
                      <c:pt idx="2">
                        <c:v>309.73428718037201</c:v>
                      </c:pt>
                      <c:pt idx="3">
                        <c:v>274.20288773140942</c:v>
                      </c:pt>
                      <c:pt idx="4">
                        <c:v>248.48154656065734</c:v>
                      </c:pt>
                      <c:pt idx="5">
                        <c:v>252.01966869647438</c:v>
                      </c:pt>
                      <c:pt idx="6">
                        <c:v>301.2330821670696</c:v>
                      </c:pt>
                      <c:pt idx="7">
                        <c:v>337.61246255834828</c:v>
                      </c:pt>
                      <c:pt idx="8">
                        <c:v>381.24302607451847</c:v>
                      </c:pt>
                      <c:pt idx="9">
                        <c:v>442.13295874385796</c:v>
                      </c:pt>
                      <c:pt idx="10">
                        <c:v>422.41805702061743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B-A6E2-4237-9306-5ED4CCDB40E4}"/>
                  </c:ext>
                </c:extLst>
              </c15:ser>
            </c15:filteredLineSeries>
            <c15:filteredLineSeries>
              <c15:ser>
                <c:idx val="76"/>
                <c:order val="75"/>
                <c:spPr>
                  <a:ln w="28575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80000"/>
                      </a:schemeClr>
                    </a:solidFill>
                    <a:ln w="9525">
                      <a:solidFill>
                        <a:schemeClr val="accent5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Equity!$B$79:$W$79</c15:sqref>
                        </c15:fullRef>
                        <c15:formulaRef>
                          <c15:sqref>(Equity!$C$79,Equity!$E$79,Equity!$G$79,Equity!$I$79,Equity!$K$79,Equity!$M$79,Equity!$O$79,Equity!$Q$79,Equity!$S$79,Equity!$U$79,Equity!$W$79)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315.66970995813818</c:v>
                      </c:pt>
                      <c:pt idx="1">
                        <c:v>317.82524003358179</c:v>
                      </c:pt>
                      <c:pt idx="2">
                        <c:v>267.93914511557261</c:v>
                      </c:pt>
                      <c:pt idx="3">
                        <c:v>219.94062215426581</c:v>
                      </c:pt>
                      <c:pt idx="4">
                        <c:v>212.3359301157497</c:v>
                      </c:pt>
                      <c:pt idx="5">
                        <c:v>184.3259279468304</c:v>
                      </c:pt>
                      <c:pt idx="6">
                        <c:v>173.21806409671811</c:v>
                      </c:pt>
                      <c:pt idx="7">
                        <c:v>150.5017849754349</c:v>
                      </c:pt>
                      <c:pt idx="8">
                        <c:v>136.83300691069996</c:v>
                      </c:pt>
                      <c:pt idx="9">
                        <c:v>129.56801386775666</c:v>
                      </c:pt>
                      <c:pt idx="10">
                        <c:v>123.55189413120027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C-A6E2-4237-9306-5ED4CCDB40E4}"/>
                  </c:ext>
                </c:extLst>
              </c15:ser>
            </c15:filteredLineSeries>
            <c15:filteredLineSeries>
              <c15:ser>
                <c:idx val="77"/>
                <c:order val="76"/>
                <c:spPr>
                  <a:ln w="28575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80000"/>
                      </a:schemeClr>
                    </a:solidFill>
                    <a:ln w="9525">
                      <a:solidFill>
                        <a:schemeClr val="accent6">
                          <a:lumMod val="8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Equity!$B$80:$W$80</c15:sqref>
                        </c15:fullRef>
                        <c15:formulaRef>
                          <c15:sqref>(Equity!$C$80,Equity!$E$80,Equity!$G$80,Equity!$I$80,Equity!$K$80,Equity!$M$80,Equity!$O$80,Equity!$Q$80,Equity!$S$80,Equity!$U$80,Equity!$W$80)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309.82368222974344</c:v>
                      </c:pt>
                      <c:pt idx="1">
                        <c:v>283.45120543882683</c:v>
                      </c:pt>
                      <c:pt idx="2">
                        <c:v>282.65117904851405</c:v>
                      </c:pt>
                      <c:pt idx="3">
                        <c:v>265.35055101069048</c:v>
                      </c:pt>
                      <c:pt idx="4">
                        <c:v>221.90619550222257</c:v>
                      </c:pt>
                      <c:pt idx="5">
                        <c:v>246.19288976789815</c:v>
                      </c:pt>
                      <c:pt idx="6">
                        <c:v>237.32017064155008</c:v>
                      </c:pt>
                      <c:pt idx="7">
                        <c:v>190.66467269261648</c:v>
                      </c:pt>
                      <c:pt idx="8">
                        <c:v>156.33099476399261</c:v>
                      </c:pt>
                      <c:pt idx="9">
                        <c:v>170.28920070074784</c:v>
                      </c:pt>
                      <c:pt idx="10">
                        <c:v>160.69448140581491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D-A6E2-4237-9306-5ED4CCDB40E4}"/>
                  </c:ext>
                </c:extLst>
              </c15:ser>
            </c15:filteredLineSeries>
            <c15:filteredLineSeries>
              <c15:ser>
                <c:idx val="78"/>
                <c:order val="77"/>
                <c:spPr>
                  <a:ln w="28575" cap="rnd">
                    <a:solidFill>
                      <a:schemeClr val="accent1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Equity!$B$81:$W$81</c15:sqref>
                        </c15:fullRef>
                        <c15:formulaRef>
                          <c15:sqref>(Equity!$C$81,Equity!$E$81,Equity!$G$81,Equity!$I$81,Equity!$K$81,Equity!$M$81,Equity!$O$81,Equity!$Q$81,Equity!$S$81,Equity!$U$81,Equity!$W$81)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304.15927640835395</c:v>
                      </c:pt>
                      <c:pt idx="1">
                        <c:v>335.55685565085736</c:v>
                      </c:pt>
                      <c:pt idx="2">
                        <c:v>346.55031978931265</c:v>
                      </c:pt>
                      <c:pt idx="3">
                        <c:v>344.54928493193165</c:v>
                      </c:pt>
                      <c:pt idx="4">
                        <c:v>352.72806093277774</c:v>
                      </c:pt>
                      <c:pt idx="5">
                        <c:v>383.84772866706629</c:v>
                      </c:pt>
                      <c:pt idx="6">
                        <c:v>411.67670059640346</c:v>
                      </c:pt>
                      <c:pt idx="7">
                        <c:v>392.80036221805847</c:v>
                      </c:pt>
                      <c:pt idx="8">
                        <c:v>406.90278684404058</c:v>
                      </c:pt>
                      <c:pt idx="9">
                        <c:v>371.21071571380719</c:v>
                      </c:pt>
                      <c:pt idx="10">
                        <c:v>322.42128586913356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E-A6E2-4237-9306-5ED4CCDB40E4}"/>
                  </c:ext>
                </c:extLst>
              </c15:ser>
            </c15:filteredLineSeries>
            <c15:filteredLineSeries>
              <c15:ser>
                <c:idx val="79"/>
                <c:order val="78"/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Equity!$B$82:$W$82</c15:sqref>
                        </c15:fullRef>
                        <c15:formulaRef>
                          <c15:sqref>(Equity!$C$82,Equity!$E$82,Equity!$G$82,Equity!$I$82,Equity!$K$82,Equity!$M$82,Equity!$O$82,Equity!$Q$82,Equity!$S$82,Equity!$U$82,Equity!$W$82)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298.66862849054507</c:v>
                      </c:pt>
                      <c:pt idx="1">
                        <c:v>295.81563302491384</c:v>
                      </c:pt>
                      <c:pt idx="2">
                        <c:v>321.11134216444572</c:v>
                      </c:pt>
                      <c:pt idx="3">
                        <c:v>277.59128142605522</c:v>
                      </c:pt>
                      <c:pt idx="4">
                        <c:v>249.3043849200009</c:v>
                      </c:pt>
                      <c:pt idx="5">
                        <c:v>236.90650253829207</c:v>
                      </c:pt>
                      <c:pt idx="6">
                        <c:v>190.75082242979462</c:v>
                      </c:pt>
                      <c:pt idx="7">
                        <c:v>191.44485429099512</c:v>
                      </c:pt>
                      <c:pt idx="8">
                        <c:v>198.94339874687878</c:v>
                      </c:pt>
                      <c:pt idx="9">
                        <c:v>183.34101552839286</c:v>
                      </c:pt>
                      <c:pt idx="10">
                        <c:v>178.91394112824773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4F-A6E2-4237-9306-5ED4CCDB40E4}"/>
                  </c:ext>
                </c:extLst>
              </c15:ser>
            </c15:filteredLineSeries>
            <c15:filteredLineSeries>
              <c15:ser>
                <c:idx val="80"/>
                <c:order val="79"/>
                <c:spPr>
                  <a:ln w="28575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Equity!$B$83:$W$83</c15:sqref>
                        </c15:fullRef>
                        <c15:formulaRef>
                          <c15:sqref>(Equity!$C$83,Equity!$E$83,Equity!$G$83,Equity!$I$83,Equity!$K$83,Equity!$M$83,Equity!$O$83,Equity!$Q$83,Equity!$S$83,Equity!$U$83,Equity!$W$83)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293.3443087613872</c:v>
                      </c:pt>
                      <c:pt idx="1">
                        <c:v>247.251975383901</c:v>
                      </c:pt>
                      <c:pt idx="2">
                        <c:v>243.28215288035602</c:v>
                      </c:pt>
                      <c:pt idx="3">
                        <c:v>213.99877544086522</c:v>
                      </c:pt>
                      <c:pt idx="4">
                        <c:v>219.15208203794796</c:v>
                      </c:pt>
                      <c:pt idx="5">
                        <c:v>177.58071404209602</c:v>
                      </c:pt>
                      <c:pt idx="6">
                        <c:v>174.2835966320817</c:v>
                      </c:pt>
                      <c:pt idx="7">
                        <c:v>161.91757371214135</c:v>
                      </c:pt>
                      <c:pt idx="8">
                        <c:v>167.90434061176043</c:v>
                      </c:pt>
                      <c:pt idx="9">
                        <c:v>195.34914383341365</c:v>
                      </c:pt>
                      <c:pt idx="10">
                        <c:v>159.28567559219351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0-A6E2-4237-9306-5ED4CCDB40E4}"/>
                  </c:ext>
                </c:extLst>
              </c15:ser>
            </c15:filteredLineSeries>
            <c15:filteredLineSeries>
              <c15:ser>
                <c:idx val="81"/>
                <c:order val="80"/>
                <c:spPr>
                  <a:ln w="28575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4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Equity!$B$84:$W$84</c15:sqref>
                        </c15:fullRef>
                        <c15:formulaRef>
                          <c15:sqref>(Equity!$C$84,Equity!$E$84,Equity!$G$84,Equity!$I$84,Equity!$K$84,Equity!$M$84,Equity!$O$84,Equity!$Q$84,Equity!$S$84,Equity!$U$84,Equity!$W$84)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288.179292759151</c:v>
                      </c:pt>
                      <c:pt idx="1">
                        <c:v>317.05583535656865</c:v>
                      </c:pt>
                      <c:pt idx="2">
                        <c:v>325.74669848986082</c:v>
                      </c:pt>
                      <c:pt idx="3">
                        <c:v>286.81369471985096</c:v>
                      </c:pt>
                      <c:pt idx="4">
                        <c:v>334.70575418709439</c:v>
                      </c:pt>
                      <c:pt idx="5">
                        <c:v>278.88944112124005</c:v>
                      </c:pt>
                      <c:pt idx="6">
                        <c:v>260.39750981103174</c:v>
                      </c:pt>
                      <c:pt idx="7">
                        <c:v>268.46438158290511</c:v>
                      </c:pt>
                      <c:pt idx="8">
                        <c:v>317.79415663531825</c:v>
                      </c:pt>
                      <c:pt idx="9">
                        <c:v>292.41567863813009</c:v>
                      </c:pt>
                      <c:pt idx="10">
                        <c:v>327.0658377433972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1-A6E2-4237-9306-5ED4CCDB40E4}"/>
                  </c:ext>
                </c:extLst>
              </c15:ser>
            </c15:filteredLineSeries>
            <c15:filteredLineSeries>
              <c15:ser>
                <c:idx val="82"/>
                <c:order val="81"/>
                <c:spPr>
                  <a:ln w="28575" cap="rnd">
                    <a:solidFill>
                      <a:schemeClr val="accent5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5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Equity!$B$85:$W$85</c15:sqref>
                        </c15:fullRef>
                        <c15:formulaRef>
                          <c15:sqref>(Equity!$C$85,Equity!$E$85,Equity!$G$85,Equity!$I$85,Equity!$K$85,Equity!$M$85,Equity!$O$85,Equity!$Q$85,Equity!$S$85,Equity!$U$85,Equity!$W$85)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283.16693451076372</c:v>
                      </c:pt>
                      <c:pt idx="1">
                        <c:v>335.28107403172328</c:v>
                      </c:pt>
                      <c:pt idx="2">
                        <c:v>329.0637769006035</c:v>
                      </c:pt>
                      <c:pt idx="3">
                        <c:v>291.1471515612177</c:v>
                      </c:pt>
                      <c:pt idx="4">
                        <c:v>266.40846712202278</c:v>
                      </c:pt>
                      <c:pt idx="5">
                        <c:v>266.72261518777776</c:v>
                      </c:pt>
                      <c:pt idx="6">
                        <c:v>222.18043469207763</c:v>
                      </c:pt>
                      <c:pt idx="7">
                        <c:v>193.61103910915173</c:v>
                      </c:pt>
                      <c:pt idx="8">
                        <c:v>211.45337548090848</c:v>
                      </c:pt>
                      <c:pt idx="9">
                        <c:v>222.47851696189386</c:v>
                      </c:pt>
                      <c:pt idx="10">
                        <c:v>217.78401134185236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2-A6E2-4237-9306-5ED4CCDB40E4}"/>
                  </c:ext>
                </c:extLst>
              </c15:ser>
            </c15:filteredLineSeries>
            <c15:filteredLineSeries>
              <c15:ser>
                <c:idx val="83"/>
                <c:order val="82"/>
                <c:spPr>
                  <a:ln w="28575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60000"/>
                        <a:lumOff val="40000"/>
                      </a:schemeClr>
                    </a:solidFill>
                    <a:ln w="9525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Equity!$B$86:$W$86</c15:sqref>
                        </c15:fullRef>
                        <c15:formulaRef>
                          <c15:sqref>(Equity!$C$86,Equity!$E$86,Equity!$G$86,Equity!$I$86,Equity!$K$86,Equity!$M$86,Equity!$O$86,Equity!$Q$86,Equity!$S$86,Equity!$U$86,Equity!$W$86)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278.30094183526398</c:v>
                      </c:pt>
                      <c:pt idx="1">
                        <c:v>225.89361523885503</c:v>
                      </c:pt>
                      <c:pt idx="2">
                        <c:v>268.94854948286394</c:v>
                      </c:pt>
                      <c:pt idx="3">
                        <c:v>310.19542714923369</c:v>
                      </c:pt>
                      <c:pt idx="4">
                        <c:v>256.97436708842861</c:v>
                      </c:pt>
                      <c:pt idx="5">
                        <c:v>286.0716804628924</c:v>
                      </c:pt>
                      <c:pt idx="6">
                        <c:v>239.53703726774251</c:v>
                      </c:pt>
                      <c:pt idx="7">
                        <c:v>286.29069467110759</c:v>
                      </c:pt>
                      <c:pt idx="8">
                        <c:v>325.07167878074063</c:v>
                      </c:pt>
                      <c:pt idx="9">
                        <c:v>292.48234898116982</c:v>
                      </c:pt>
                      <c:pt idx="10">
                        <c:v>307.98823629854195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3-A6E2-4237-9306-5ED4CCDB40E4}"/>
                  </c:ext>
                </c:extLst>
              </c15:ser>
            </c15:filteredLineSeries>
            <c15:filteredLineSeries>
              <c15:ser>
                <c:idx val="84"/>
                <c:order val="83"/>
                <c:spPr>
                  <a:ln w="28575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50000"/>
                      </a:schemeClr>
                    </a:solidFill>
                    <a:ln w="9525">
                      <a:solidFill>
                        <a:schemeClr val="accent1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Equity!$B$87:$W$87</c15:sqref>
                        </c15:fullRef>
                        <c15:formulaRef>
                          <c15:sqref>(Equity!$C$87,Equity!$E$87,Equity!$G$87,Equity!$I$87,Equity!$K$87,Equity!$M$87,Equity!$O$87,Equity!$Q$87,Equity!$S$87,Equity!$U$87,Equity!$W$87)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273.57535353282407</c:v>
                      </c:pt>
                      <c:pt idx="1">
                        <c:v>314.61302975499046</c:v>
                      </c:pt>
                      <c:pt idx="2">
                        <c:v>296.74148184349485</c:v>
                      </c:pt>
                      <c:pt idx="3">
                        <c:v>291.72271332360174</c:v>
                      </c:pt>
                      <c:pt idx="4">
                        <c:v>269.46761902714445</c:v>
                      </c:pt>
                      <c:pt idx="5">
                        <c:v>235.65503370220546</c:v>
                      </c:pt>
                      <c:pt idx="6">
                        <c:v>218.28271432604777</c:v>
                      </c:pt>
                      <c:pt idx="7">
                        <c:v>226.83769768309148</c:v>
                      </c:pt>
                      <c:pt idx="8">
                        <c:v>201.16305432311324</c:v>
                      </c:pt>
                      <c:pt idx="9">
                        <c:v>198.96581689693051</c:v>
                      </c:pt>
                      <c:pt idx="10">
                        <c:v>169.56011520286043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4-A6E2-4237-9306-5ED4CCDB40E4}"/>
                  </c:ext>
                </c:extLst>
              </c15:ser>
            </c15:filteredLineSeries>
            <c15:filteredLineSeries>
              <c15:ser>
                <c:idx val="85"/>
                <c:order val="84"/>
                <c:spPr>
                  <a:ln w="28575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50000"/>
                      </a:schemeClr>
                    </a:solidFill>
                    <a:ln w="9525">
                      <a:solidFill>
                        <a:schemeClr val="accent2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Equity!$B$88:$W$88</c15:sqref>
                        </c15:fullRef>
                        <c15:formulaRef>
                          <c15:sqref>(Equity!$C$88,Equity!$E$88,Equity!$G$88,Equity!$I$88,Equity!$K$88,Equity!$M$88,Equity!$O$88,Equity!$Q$88,Equity!$S$88,Equity!$U$88,Equity!$W$88)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268.98451829493274</c:v>
                      </c:pt>
                      <c:pt idx="1">
                        <c:v>268.02818323680196</c:v>
                      </c:pt>
                      <c:pt idx="2">
                        <c:v>271.9461437973664</c:v>
                      </c:pt>
                      <c:pt idx="3">
                        <c:v>264.24156748590582</c:v>
                      </c:pt>
                      <c:pt idx="4">
                        <c:v>227.51988552727519</c:v>
                      </c:pt>
                      <c:pt idx="5">
                        <c:v>251.18179834835877</c:v>
                      </c:pt>
                      <c:pt idx="6">
                        <c:v>273.89402711664866</c:v>
                      </c:pt>
                      <c:pt idx="7">
                        <c:v>257.00934137446831</c:v>
                      </c:pt>
                      <c:pt idx="8">
                        <c:v>235.81678765827792</c:v>
                      </c:pt>
                      <c:pt idx="9">
                        <c:v>240.28552668728236</c:v>
                      </c:pt>
                      <c:pt idx="10">
                        <c:v>252.09189196157075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5-A6E2-4237-9306-5ED4CCDB40E4}"/>
                  </c:ext>
                </c:extLst>
              </c15:ser>
            </c15:filteredLineSeries>
            <c15:filteredLineSeries>
              <c15:ser>
                <c:idx val="86"/>
                <c:order val="85"/>
                <c:spPr>
                  <a:ln w="28575" cap="rnd">
                    <a:solidFill>
                      <a:schemeClr val="accent3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50000"/>
                      </a:schemeClr>
                    </a:solidFill>
                    <a:ln w="9525">
                      <a:solidFill>
                        <a:schemeClr val="accent3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Equity!$B$89:$W$89</c15:sqref>
                        </c15:fullRef>
                        <c15:formulaRef>
                          <c15:sqref>(Equity!$C$89,Equity!$E$89,Equity!$G$89,Equity!$I$89,Equity!$K$89,Equity!$M$89,Equity!$O$89,Equity!$Q$89,Equity!$S$89,Equity!$U$89,Equity!$W$89)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264.52307518742384</c:v>
                      </c:pt>
                      <c:pt idx="1">
                        <c:v>315.92636684419756</c:v>
                      </c:pt>
                      <c:pt idx="2">
                        <c:v>267.04704882954957</c:v>
                      </c:pt>
                      <c:pt idx="3">
                        <c:v>288.22502588761284</c:v>
                      </c:pt>
                      <c:pt idx="4">
                        <c:v>266.44400661897083</c:v>
                      </c:pt>
                      <c:pt idx="5">
                        <c:v>280.15529822964118</c:v>
                      </c:pt>
                      <c:pt idx="6">
                        <c:v>309.23563367505011</c:v>
                      </c:pt>
                      <c:pt idx="7">
                        <c:v>271.23088856214588</c:v>
                      </c:pt>
                      <c:pt idx="8">
                        <c:v>243.63699986363545</c:v>
                      </c:pt>
                      <c:pt idx="9">
                        <c:v>217.74362853463708</c:v>
                      </c:pt>
                      <c:pt idx="10">
                        <c:v>191.78276417822175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6-A6E2-4237-9306-5ED4CCDB40E4}"/>
                  </c:ext>
                </c:extLst>
              </c15:ser>
            </c15:filteredLineSeries>
            <c15:filteredLineSeries>
              <c15:ser>
                <c:idx val="87"/>
                <c:order val="86"/>
                <c:spPr>
                  <a:ln w="28575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50000"/>
                      </a:schemeClr>
                    </a:solidFill>
                    <a:ln w="9525">
                      <a:solidFill>
                        <a:schemeClr val="accent4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Equity!$B$90:$W$90</c15:sqref>
                        </c15:fullRef>
                        <c15:formulaRef>
                          <c15:sqref>(Equity!$C$90,Equity!$E$90,Equity!$G$90,Equity!$I$90,Equity!$K$90,Equity!$M$90,Equity!$O$90,Equity!$Q$90,Equity!$S$90,Equity!$U$90,Equity!$W$90)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260.18593557234942</c:v>
                      </c:pt>
                      <c:pt idx="1">
                        <c:v>222.92386846723161</c:v>
                      </c:pt>
                      <c:pt idx="2">
                        <c:v>230.17913356771518</c:v>
                      </c:pt>
                      <c:pt idx="3">
                        <c:v>229.65549685302537</c:v>
                      </c:pt>
                      <c:pt idx="4">
                        <c:v>184.14623699904124</c:v>
                      </c:pt>
                      <c:pt idx="5">
                        <c:v>163.35064446477671</c:v>
                      </c:pt>
                      <c:pt idx="6">
                        <c:v>151.09057334736542</c:v>
                      </c:pt>
                      <c:pt idx="7">
                        <c:v>157.07813737165941</c:v>
                      </c:pt>
                      <c:pt idx="8">
                        <c:v>156.17802927331348</c:v>
                      </c:pt>
                      <c:pt idx="9">
                        <c:v>151.10881046884262</c:v>
                      </c:pt>
                      <c:pt idx="10">
                        <c:v>144.54591146326649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7-A6E2-4237-9306-5ED4CCDB40E4}"/>
                  </c:ext>
                </c:extLst>
              </c15:ser>
            </c15:filteredLineSeries>
            <c15:filteredLineSeries>
              <c15:ser>
                <c:idx val="88"/>
                <c:order val="87"/>
                <c:spPr>
                  <a:ln w="28575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50000"/>
                      </a:schemeClr>
                    </a:solidFill>
                    <a:ln w="9525">
                      <a:solidFill>
                        <a:schemeClr val="accent5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Equity!$B$91:$W$91</c15:sqref>
                        </c15:fullRef>
                        <c15:formulaRef>
                          <c15:sqref>(Equity!$C$91,Equity!$E$91,Equity!$G$91,Equity!$I$91,Equity!$K$91,Equity!$M$91,Equity!$O$91,Equity!$Q$91,Equity!$S$91,Equity!$U$91,Equity!$W$91)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255.96826634753279</c:v>
                      </c:pt>
                      <c:pt idx="1">
                        <c:v>297.46014645745737</c:v>
                      </c:pt>
                      <c:pt idx="2">
                        <c:v>267.14873508265708</c:v>
                      </c:pt>
                      <c:pt idx="3">
                        <c:v>243.65475691297823</c:v>
                      </c:pt>
                      <c:pt idx="4">
                        <c:v>285.91257595230934</c:v>
                      </c:pt>
                      <c:pt idx="5">
                        <c:v>321.82105346906678</c:v>
                      </c:pt>
                      <c:pt idx="6">
                        <c:v>377.46539036035625</c:v>
                      </c:pt>
                      <c:pt idx="7">
                        <c:v>371.04073137776965</c:v>
                      </c:pt>
                      <c:pt idx="8">
                        <c:v>397.65143831338094</c:v>
                      </c:pt>
                      <c:pt idx="9">
                        <c:v>362.35620654979397</c:v>
                      </c:pt>
                      <c:pt idx="10">
                        <c:v>295.31522023794815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8-A6E2-4237-9306-5ED4CCDB40E4}"/>
                  </c:ext>
                </c:extLst>
              </c15:ser>
            </c15:filteredLineSeries>
            <c15:filteredLineSeries>
              <c15:ser>
                <c:idx val="89"/>
                <c:order val="88"/>
                <c:spPr>
                  <a:ln w="28575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50000"/>
                      </a:schemeClr>
                    </a:solidFill>
                    <a:ln w="9525">
                      <a:solidFill>
                        <a:schemeClr val="accent6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Equity!$B$92:$W$92</c15:sqref>
                        </c15:fullRef>
                        <c15:formulaRef>
                          <c15:sqref>(Equity!$C$92,Equity!$E$92,Equity!$G$92,Equity!$I$92,Equity!$K$92,Equity!$M$92,Equity!$O$92,Equity!$Q$92,Equity!$S$92,Equity!$U$92,Equity!$W$92)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251.86547439404828</c:v>
                      </c:pt>
                      <c:pt idx="1">
                        <c:v>205.10915353385772</c:v>
                      </c:pt>
                      <c:pt idx="2">
                        <c:v>237.80529534455573</c:v>
                      </c:pt>
                      <c:pt idx="3">
                        <c:v>214.74265769369697</c:v>
                      </c:pt>
                      <c:pt idx="4">
                        <c:v>205.92776146880487</c:v>
                      </c:pt>
                      <c:pt idx="5">
                        <c:v>216.52922923839242</c:v>
                      </c:pt>
                      <c:pt idx="6">
                        <c:v>205.82969488709082</c:v>
                      </c:pt>
                      <c:pt idx="7">
                        <c:v>204.80744903035466</c:v>
                      </c:pt>
                      <c:pt idx="8">
                        <c:v>166.53259191788857</c:v>
                      </c:pt>
                      <c:pt idx="9">
                        <c:v>187.66049072999439</c:v>
                      </c:pt>
                      <c:pt idx="10">
                        <c:v>200.83636105553271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9-A6E2-4237-9306-5ED4CCDB40E4}"/>
                  </c:ext>
                </c:extLst>
              </c15:ser>
            </c15:filteredLineSeries>
            <c15:filteredLineSeries>
              <c15:ser>
                <c:idx val="90"/>
                <c:order val="89"/>
                <c:spPr>
                  <a:ln w="28575" cap="rnd">
                    <a:solidFill>
                      <a:schemeClr val="accent1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1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Equity!$B$93:$W$93</c15:sqref>
                        </c15:fullRef>
                        <c15:formulaRef>
                          <c15:sqref>(Equity!$C$93,Equity!$E$93,Equity!$G$93,Equity!$I$93,Equity!$K$93,Equity!$M$93,Equity!$O$93,Equity!$Q$93,Equity!$S$93,Equity!$U$93,Equity!$W$93)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247.87319213216051</c:v>
                      </c:pt>
                      <c:pt idx="1">
                        <c:v>250.58379930798711</c:v>
                      </c:pt>
                      <c:pt idx="2">
                        <c:v>205.14509455732625</c:v>
                      </c:pt>
                      <c:pt idx="3">
                        <c:v>188.46576781373352</c:v>
                      </c:pt>
                      <c:pt idx="4">
                        <c:v>219.14900674570475</c:v>
                      </c:pt>
                      <c:pt idx="5">
                        <c:v>228.04311482865936</c:v>
                      </c:pt>
                      <c:pt idx="6">
                        <c:v>183.79289085069931</c:v>
                      </c:pt>
                      <c:pt idx="7">
                        <c:v>147.66949363755501</c:v>
                      </c:pt>
                      <c:pt idx="8">
                        <c:v>129.6587471220148</c:v>
                      </c:pt>
                      <c:pt idx="9">
                        <c:v>113.25626476449214</c:v>
                      </c:pt>
                      <c:pt idx="10">
                        <c:v>105.71302226084673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A-A6E2-4237-9306-5ED4CCDB40E4}"/>
                  </c:ext>
                </c:extLst>
              </c15:ser>
            </c15:filteredLineSeries>
            <c15:filteredLineSeries>
              <c15:ser>
                <c:idx val="91"/>
                <c:order val="90"/>
                <c:spPr>
                  <a:ln w="28575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2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Equity!$B$94:$W$94</c15:sqref>
                        </c15:fullRef>
                        <c15:formulaRef>
                          <c15:sqref>(Equity!$C$94,Equity!$E$94,Equity!$G$94,Equity!$I$94,Equity!$K$94,Equity!$M$94,Equity!$O$94,Equity!$Q$94,Equity!$S$94,Equity!$U$94,Equity!$W$94)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243.98726409543193</c:v>
                      </c:pt>
                      <c:pt idx="1">
                        <c:v>282.88292887677915</c:v>
                      </c:pt>
                      <c:pt idx="2">
                        <c:v>232.55335969272994</c:v>
                      </c:pt>
                      <c:pt idx="3">
                        <c:v>273.95802570908143</c:v>
                      </c:pt>
                      <c:pt idx="4">
                        <c:v>226.10395481192432</c:v>
                      </c:pt>
                      <c:pt idx="5">
                        <c:v>217.11745648183566</c:v>
                      </c:pt>
                      <c:pt idx="6">
                        <c:v>200.02074751460745</c:v>
                      </c:pt>
                      <c:pt idx="7">
                        <c:v>202.68913510784611</c:v>
                      </c:pt>
                      <c:pt idx="8">
                        <c:v>208.98680866982559</c:v>
                      </c:pt>
                      <c:pt idx="9">
                        <c:v>250.5331286497231</c:v>
                      </c:pt>
                      <c:pt idx="10">
                        <c:v>287.82343063407308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B-A6E2-4237-9306-5ED4CCDB40E4}"/>
                  </c:ext>
                </c:extLst>
              </c15:ser>
            </c15:filteredLineSeries>
            <c15:filteredLineSeries>
              <c15:ser>
                <c:idx val="92"/>
                <c:order val="91"/>
                <c:spPr>
                  <a:ln w="28575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3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Equity!$B$95:$W$95</c15:sqref>
                        </c15:fullRef>
                        <c15:formulaRef>
                          <c15:sqref>(Equity!$C$95,Equity!$E$95,Equity!$G$95,Equity!$I$95,Equity!$K$95,Equity!$M$95,Equity!$O$95,Equity!$Q$95,Equity!$S$95,Equity!$U$95,Equity!$W$95)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240.2037344409637</c:v>
                      </c:pt>
                      <c:pt idx="1">
                        <c:v>240.23115371809286</c:v>
                      </c:pt>
                      <c:pt idx="2">
                        <c:v>215.56316062693588</c:v>
                      </c:pt>
                      <c:pt idx="3">
                        <c:v>187.72137461241485</c:v>
                      </c:pt>
                      <c:pt idx="4">
                        <c:v>209.67888611287032</c:v>
                      </c:pt>
                      <c:pt idx="5">
                        <c:v>174.25823535059206</c:v>
                      </c:pt>
                      <c:pt idx="6">
                        <c:v>140.57279858817427</c:v>
                      </c:pt>
                      <c:pt idx="7">
                        <c:v>165.01042028845009</c:v>
                      </c:pt>
                      <c:pt idx="8">
                        <c:v>179.67991121482416</c:v>
                      </c:pt>
                      <c:pt idx="9">
                        <c:v>214.51599107774032</c:v>
                      </c:pt>
                      <c:pt idx="10">
                        <c:v>236.80169331969432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C-A6E2-4237-9306-5ED4CCDB40E4}"/>
                  </c:ext>
                </c:extLst>
              </c15:ser>
            </c15:filteredLineSeries>
            <c15:filteredLineSeries>
              <c15:ser>
                <c:idx val="93"/>
                <c:order val="92"/>
                <c:spPr>
                  <a:ln w="28575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4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Equity!$B$96:$W$96</c15:sqref>
                        </c15:fullRef>
                        <c15:formulaRef>
                          <c15:sqref>(Equity!$C$96,Equity!$E$96,Equity!$G$96,Equity!$I$96,Equity!$K$96,Equity!$M$96,Equity!$O$96,Equity!$Q$96,Equity!$S$96,Equity!$U$96,Equity!$W$96)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236.51883532115897</c:v>
                      </c:pt>
                      <c:pt idx="1">
                        <c:v>251.724678957409</c:v>
                      </c:pt>
                      <c:pt idx="2">
                        <c:v>227.98693178304927</c:v>
                      </c:pt>
                      <c:pt idx="3">
                        <c:v>231.25854197796124</c:v>
                      </c:pt>
                      <c:pt idx="4">
                        <c:v>254.38125696533265</c:v>
                      </c:pt>
                      <c:pt idx="5">
                        <c:v>302.18195218856226</c:v>
                      </c:pt>
                      <c:pt idx="6">
                        <c:v>292.043806166004</c:v>
                      </c:pt>
                      <c:pt idx="7">
                        <c:v>345.96062762789484</c:v>
                      </c:pt>
                      <c:pt idx="8">
                        <c:v>285.13644903085924</c:v>
                      </c:pt>
                      <c:pt idx="9">
                        <c:v>341.97555143804635</c:v>
                      </c:pt>
                      <c:pt idx="10">
                        <c:v>387.94916337135612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D-A6E2-4237-9306-5ED4CCDB40E4}"/>
                  </c:ext>
                </c:extLst>
              </c15:ser>
            </c15:filteredLineSeries>
            <c15:filteredLineSeries>
              <c15:ser>
                <c:idx val="94"/>
                <c:order val="93"/>
                <c:spPr>
                  <a:ln w="28575" cap="rnd">
                    <a:solidFill>
                      <a:schemeClr val="accent5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5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5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Equity!$B$97:$W$97</c15:sqref>
                        </c15:fullRef>
                        <c15:formulaRef>
                          <c15:sqref>(Equity!$C$97,Equity!$E$97,Equity!$G$97,Equity!$I$97,Equity!$K$97,Equity!$M$97,Equity!$O$97,Equity!$Q$97,Equity!$S$97,Equity!$U$97,Equity!$W$97)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232.92897604906469</c:v>
                      </c:pt>
                      <c:pt idx="1">
                        <c:v>227.50218802147305</c:v>
                      </c:pt>
                      <c:pt idx="2">
                        <c:v>262.84083490629371</c:v>
                      </c:pt>
                      <c:pt idx="3">
                        <c:v>236.6002723415958</c:v>
                      </c:pt>
                      <c:pt idx="4">
                        <c:v>258.09367810886363</c:v>
                      </c:pt>
                      <c:pt idx="5">
                        <c:v>268.32605316488025</c:v>
                      </c:pt>
                      <c:pt idx="6">
                        <c:v>281.09434339319262</c:v>
                      </c:pt>
                      <c:pt idx="7">
                        <c:v>290.59730479450195</c:v>
                      </c:pt>
                      <c:pt idx="8">
                        <c:v>251.94124027737547</c:v>
                      </c:pt>
                      <c:pt idx="9">
                        <c:v>278.43019242412697</c:v>
                      </c:pt>
                      <c:pt idx="10">
                        <c:v>326.82226321667616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E-A6E2-4237-9306-5ED4CCDB40E4}"/>
                  </c:ext>
                </c:extLst>
              </c15:ser>
            </c15:filteredLineSeries>
            <c15:filteredLineSeries>
              <c15:ser>
                <c:idx val="95"/>
                <c:order val="94"/>
                <c:spPr>
                  <a:ln w="28575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6">
                        <a:lumMod val="70000"/>
                        <a:lumOff val="30000"/>
                      </a:schemeClr>
                    </a:solidFill>
                    <a:ln w="9525">
                      <a:solidFill>
                        <a:schemeClr val="accent6">
                          <a:lumMod val="70000"/>
                          <a:lumOff val="3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Equity!$B$98:$W$98</c15:sqref>
                        </c15:fullRef>
                        <c15:formulaRef>
                          <c15:sqref>(Equity!$C$98,Equity!$E$98,Equity!$G$98,Equity!$I$98,Equity!$K$98,Equity!$M$98,Equity!$O$98,Equity!$Q$98,Equity!$S$98,Equity!$U$98,Equity!$W$98)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229.43073299537261</c:v>
                      </c:pt>
                      <c:pt idx="1">
                        <c:v>261.59960857225138</c:v>
                      </c:pt>
                      <c:pt idx="2">
                        <c:v>250.93131818312168</c:v>
                      </c:pt>
                      <c:pt idx="3">
                        <c:v>300.09715827271521</c:v>
                      </c:pt>
                      <c:pt idx="4">
                        <c:v>349.03765068692866</c:v>
                      </c:pt>
                      <c:pt idx="5">
                        <c:v>410.4143650981618</c:v>
                      </c:pt>
                      <c:pt idx="6">
                        <c:v>403.53406413443764</c:v>
                      </c:pt>
                      <c:pt idx="7">
                        <c:v>418.04612590328094</c:v>
                      </c:pt>
                      <c:pt idx="8">
                        <c:v>436.57550885042667</c:v>
                      </c:pt>
                      <c:pt idx="9">
                        <c:v>420.62274916462093</c:v>
                      </c:pt>
                      <c:pt idx="10">
                        <c:v>389.04630629447786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5F-A6E2-4237-9306-5ED4CCDB40E4}"/>
                  </c:ext>
                </c:extLst>
              </c15:ser>
            </c15:filteredLineSeries>
            <c15:filteredLineSeries>
              <c15:ser>
                <c:idx val="96"/>
                <c:order val="95"/>
                <c:spPr>
                  <a:ln w="28575" cap="rnd">
                    <a:solidFill>
                      <a:schemeClr val="accent1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1">
                        <a:lumMod val="70000"/>
                      </a:schemeClr>
                    </a:solidFill>
                    <a:ln w="9525">
                      <a:solidFill>
                        <a:schemeClr val="accent1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Equity!$B$99:$W$99</c15:sqref>
                        </c15:fullRef>
                        <c15:formulaRef>
                          <c15:sqref>(Equity!$C$99,Equity!$E$99,Equity!$G$99,Equity!$I$99,Equity!$K$99,Equity!$M$99,Equity!$O$99,Equity!$Q$99,Equity!$S$99,Equity!$U$99,Equity!$W$99)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226.02084016057731</c:v>
                      </c:pt>
                      <c:pt idx="1">
                        <c:v>186.44945261335229</c:v>
                      </c:pt>
                      <c:pt idx="2">
                        <c:v>155.27832254267028</c:v>
                      </c:pt>
                      <c:pt idx="3">
                        <c:v>167.29191398661092</c:v>
                      </c:pt>
                      <c:pt idx="4">
                        <c:v>183.33027733552203</c:v>
                      </c:pt>
                      <c:pt idx="5">
                        <c:v>164.94033533080042</c:v>
                      </c:pt>
                      <c:pt idx="6">
                        <c:v>160.49337246309605</c:v>
                      </c:pt>
                      <c:pt idx="7">
                        <c:v>156.7888847564501</c:v>
                      </c:pt>
                      <c:pt idx="8">
                        <c:v>159.4943945847962</c:v>
                      </c:pt>
                      <c:pt idx="9">
                        <c:v>178.16817936331796</c:v>
                      </c:pt>
                      <c:pt idx="10">
                        <c:v>150.84854977279269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0-A6E2-4237-9306-5ED4CCDB40E4}"/>
                  </c:ext>
                </c:extLst>
              </c15:ser>
            </c15:filteredLineSeries>
            <c15:filteredLineSeries>
              <c15:ser>
                <c:idx val="97"/>
                <c:order val="96"/>
                <c:spPr>
                  <a:ln w="28575" cap="rnd">
                    <a:solidFill>
                      <a:schemeClr val="accent2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70000"/>
                      </a:schemeClr>
                    </a:solidFill>
                    <a:ln w="9525">
                      <a:solidFill>
                        <a:schemeClr val="accent2">
                          <a:lumMod val="70000"/>
                        </a:schemeClr>
                      </a:solidFill>
                    </a:ln>
                    <a:effectLst/>
                  </c:spPr>
                </c:marker>
                <c:cat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Equity!$C$1:$W$1</c15:sqref>
                        </c15:fullRef>
                        <c15:formulaRef>
                          <c15:sqref>(Equity!$D$1,Equity!$F$1,Equity!$H$1,Equity!$J$1,Equity!$L$1,Equity!$N$1,Equity!$P$1,Equity!$R$1,Equity!$T$1,Equity!$V$1)</c15:sqref>
                        </c15:formulaRef>
                      </c:ext>
                    </c:extLst>
                    <c:numCache>
                      <c:formatCode>General</c:formatCode>
                      <c:ptCount val="10"/>
                    </c:numCache>
                  </c:num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Equity!$B$100:$W$100</c15:sqref>
                        </c15:fullRef>
                        <c15:formulaRef>
                          <c15:sqref>(Equity!$C$100,Equity!$E$100,Equity!$G$100,Equity!$I$100,Equity!$K$100,Equity!$M$100,Equity!$O$100,Equity!$Q$100,Equity!$S$100,Equity!$U$100,Equity!$W$100)</c15:sqref>
                        </c15:formulaRef>
                      </c:ext>
                    </c:extLst>
                    <c:numCache>
                      <c:formatCode>#,##0\ "€"</c:formatCode>
                      <c:ptCount val="11"/>
                      <c:pt idx="0">
                        <c:v>222.69618037069367</c:v>
                      </c:pt>
                      <c:pt idx="1">
                        <c:v>221.16829058867566</c:v>
                      </c:pt>
                      <c:pt idx="2">
                        <c:v>201.59805172321293</c:v>
                      </c:pt>
                      <c:pt idx="3">
                        <c:v>232.95860716961747</c:v>
                      </c:pt>
                      <c:pt idx="4">
                        <c:v>246.62480101769049</c:v>
                      </c:pt>
                      <c:pt idx="5">
                        <c:v>250.93717517959439</c:v>
                      </c:pt>
                      <c:pt idx="6">
                        <c:v>255.27853710448417</c:v>
                      </c:pt>
                      <c:pt idx="7">
                        <c:v>253.84925515589791</c:v>
                      </c:pt>
                      <c:pt idx="8">
                        <c:v>284.57282505363571</c:v>
                      </c:pt>
                      <c:pt idx="9">
                        <c:v>274.30876528720853</c:v>
                      </c:pt>
                      <c:pt idx="10">
                        <c:v>320.07560335985028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61-A6E2-4237-9306-5ED4CCDB40E4}"/>
                  </c:ext>
                </c:extLst>
              </c15:ser>
            </c15:filteredLineSeries>
          </c:ext>
        </c:extLst>
      </c:lineChart>
      <c:catAx>
        <c:axId val="96372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720488"/>
        <c:crosses val="autoZero"/>
        <c:auto val="1"/>
        <c:lblAlgn val="ctr"/>
        <c:lblOffset val="100"/>
        <c:noMultiLvlLbl val="0"/>
      </c:catAx>
      <c:valAx>
        <c:axId val="96372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72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0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Overview!$C$18</c:f>
              <c:strCache>
                <c:ptCount val="1"/>
                <c:pt idx="0">
                  <c:v>bankruptcies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Overview!$B$19:$B$28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Overview!$C$19:$C$28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9-44DD-9039-46F4D785B3A4}"/>
            </c:ext>
          </c:extLst>
        </c:ser>
        <c:ser>
          <c:idx val="1"/>
          <c:order val="1"/>
          <c:tx>
            <c:strRef>
              <c:f>Overview!$D$18</c:f>
              <c:strCache>
                <c:ptCount val="1"/>
                <c:pt idx="0">
                  <c:v>bailed out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Overview!$D$19:$D$28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9-44DD-9039-46F4D785B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3718192"/>
        <c:axId val="963718520"/>
      </c:barChart>
      <c:catAx>
        <c:axId val="96371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718520"/>
        <c:crosses val="autoZero"/>
        <c:auto val="1"/>
        <c:lblAlgn val="ctr"/>
        <c:lblOffset val="100"/>
        <c:noMultiLvlLbl val="0"/>
      </c:catAx>
      <c:valAx>
        <c:axId val="963718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7181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B6E2-4EED-9427-6446E4527B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E2-4EED-9427-6446E4527B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38100" tIns="19050" rIns="38100" bIns="19050" anchor="ctr" anchorCtr="1">
                <a:spAutoFit/>
              </a:bodyPr>
              <a:lstStyle/>
              <a:p>
                <a:pPr>
                  <a:defRPr sz="2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Overview!$P$4:$Q$4</c:f>
              <c:strCache>
                <c:ptCount val="2"/>
                <c:pt idx="0">
                  <c:v>Equity bankruptcies</c:v>
                </c:pt>
                <c:pt idx="1">
                  <c:v>liquidity bankruptcies</c:v>
                </c:pt>
              </c:strCache>
            </c:strRef>
          </c:cat>
          <c:val>
            <c:numRef>
              <c:f>Overview!$P$5:$Q$5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E2-4EED-9427-6446E4527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_xlchart.v1.39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base case, no bailouts</a:t>
            </a:r>
            <a:r>
              <a:rPr lang="en-US"/>
              <a:t> </a:t>
            </a:r>
            <a:endParaRPr lang="de-D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clusteredColumn" uniqueId="{FBD338D8-FD9E-48A0-8F9A-162C20A0FE6A}">
          <cx:tx>
            <cx:txData>
              <cx:f>_xlchart.v1.38</cx:f>
              <cx:v>base case, no bailouts</cx:v>
            </cx:txData>
          </cx:tx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10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_xlchart.v1.35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Eq. 150%, Lq. 150%,  max 2 bail-outs</a:t>
            </a:r>
            <a:r>
              <a:rPr lang="en-US"/>
              <a:t> 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clusteredColumn" uniqueId="{6AABE852-CBE3-4B93-8D7E-D24B31EA1608}">
          <cx:tx>
            <cx:txData>
              <cx:f>_xlchart.v1.33</cx:f>
              <cx:v>Eq. 150%, Lq. 150%,  max 2 bailouts</cx:v>
            </cx:txData>
          </cx:tx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1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_xlchart.v1.37</cx:f>
      </cx:numDim>
    </cx:data>
  </cx:chartData>
  <cx:chart>
    <cx:title pos="t" align="ctr" overlay="0">
      <cx:tx>
        <cx:txData>
          <cx:v>Eq. 200%, Lq. 200%,  max 4 bail-outs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rPr>
            <a:t>Eq. 200%, Lq. 200%,  max 4 bail-outs</a:t>
          </a:r>
        </a:p>
      </cx:txPr>
    </cx:title>
    <cx:plotArea>
      <cx:plotAreaRegion>
        <cx:series layoutId="clusteredColumn" uniqueId="{6AABE852-CBE3-4B93-8D7E-D24B31EA1608}">
          <cx:tx>
            <cx:txData>
              <cx:f>_xlchart.v1.36</cx:f>
              <cx:v>base case, Eq. 200%</cx:v>
            </cx:txData>
          </cx:tx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1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Eq. 100%, Lq. 100%, 0 bail-outs</a:t>
            </a:r>
            <a:r>
              <a:rPr lang="en-US"/>
              <a:t> 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clusteredColumn" uniqueId="{6AABE852-CBE3-4B93-8D7E-D24B31EA1608}">
          <cx:tx>
            <cx:txData>
              <cx:f>_xlchart.v1.30</cx:f>
              <cx:v>base case, Eq. 100%</cx:v>
            </cx:txData>
          </cx:tx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_xlchart.v1.15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base case, max 2 bail outs</a:t>
            </a:r>
            <a:r>
              <a:rPr lang="en-US"/>
              <a:t> </a:t>
            </a:r>
            <a:endParaRPr lang="de-DE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rich>
      </cx:tx>
    </cx:title>
    <cx:plotArea>
      <cx:plotAreaRegion>
        <cx:series layoutId="clusteredColumn" uniqueId="{FBD338D8-FD9E-48A0-8F9A-162C20A0FE6A}"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_xlchart.v1.17</cx:f>
      </cx:numDim>
    </cx:data>
  </cx:chartData>
  <cx:chart>
    <cx:title pos="t" align="ctr" overlay="0">
      <cx:tx>
        <cx:txData>
          <cx:v>base case, max 4 bail-outs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rPr>
            <a:t>base case, max 4 bail outs</a:t>
          </a:r>
        </a:p>
      </cx:txPr>
    </cx:title>
    <cx:plotArea>
      <cx:plotAreaRegion>
        <cx:series layoutId="clusteredColumn" uniqueId="{FBD338D8-FD9E-48A0-8F9A-162C20A0FE6A}"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base case, Liq. 150%</a:t>
            </a:r>
            <a:r>
              <a:rPr lang="en-US"/>
              <a:t> 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clusteredColumn" uniqueId="{6AABE852-CBE3-4B93-8D7E-D24B31EA1608}">
          <cx:tx>
            <cx:txData>
              <cx:f>_xlchart.v1.12</cx:f>
              <cx:v>base case, Liq. 150%</cx:v>
            </cx:txData>
          </cx:tx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_xlchart.v1.9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base case, Liq. 200%</a:t>
            </a:r>
            <a:r>
              <a:rPr lang="en-US"/>
              <a:t> 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clusteredColumn" uniqueId="{6AABE852-CBE3-4B93-8D7E-D24B31EA1608}">
          <cx:tx>
            <cx:txData>
              <cx:f>_xlchart.v1.8</cx:f>
              <cx:v>base case, Liq. 200%</cx:v>
            </cx:txData>
          </cx:tx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_xlchart.v1.3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base case, Liq. 100%</a:t>
            </a:r>
            <a:r>
              <a:rPr lang="en-US"/>
              <a:t> 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clusteredColumn" uniqueId="{6AABE852-CBE3-4B93-8D7E-D24B31EA1608}">
          <cx:tx>
            <cx:txData>
              <cx:f>_xlchart.v1.2</cx:f>
              <cx:v>base case, Liq. 100%</cx:v>
            </cx:txData>
          </cx:tx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_xlchart.v1.20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base case, Eq. 150%</a:t>
            </a:r>
            <a:r>
              <a:rPr lang="en-US"/>
              <a:t> 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clusteredColumn" uniqueId="{6AABE852-CBE3-4B93-8D7E-D24B31EA1608}">
          <cx:tx>
            <cx:txData>
              <cx:f>_xlchart.v1.18</cx:f>
              <cx:v>base case, Eq. 150%</cx:v>
            </cx:txData>
          </cx:tx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8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_xlchart.v1.24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base case, Eq. 200%</a:t>
            </a:r>
            <a:r>
              <a:rPr lang="en-US"/>
              <a:t> 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clusteredColumn" uniqueId="{6AABE852-CBE3-4B93-8D7E-D24B31EA1608}">
          <cx:tx>
            <cx:txData>
              <cx:f>_xlchart.v1.22</cx:f>
              <cx:v>base case, Eq. 200%</cx:v>
            </cx:txData>
          </cx:tx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hartEx9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_xlchart.v1.28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 panose="020F0502020204030204"/>
                <a:ea typeface="Calibri" panose="020F0502020204030204" pitchFamily="34" charset="0"/>
                <a:cs typeface="Calibri" panose="020F0502020204030204" pitchFamily="34" charset="0"/>
              </a:rPr>
              <a:t>base case, Eq. 100%</a:t>
            </a:r>
            <a:r>
              <a:rPr lang="en-US"/>
              <a:t> </a:t>
            </a:r>
            <a:endPara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endParaRPr>
          </a:p>
        </cx:rich>
      </cx:tx>
    </cx:title>
    <cx:plotArea>
      <cx:plotAreaRegion>
        <cx:series layoutId="clusteredColumn" uniqueId="{6AABE852-CBE3-4B93-8D7E-D24B31EA1608}">
          <cx:tx>
            <cx:txData>
              <cx:f>_xlchart.v1.26</cx:f>
              <cx:v>base case, Eq. 100%</cx:v>
            </cx:txData>
          </cx:tx>
          <cx:dataId val="0"/>
          <cx:layoutPr>
            <cx:binning intervalClosed="r">
              <cx:binSize val="1"/>
            </cx:binning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14/relationships/chartEx" Target="../charts/chartEx8.xml"/><Relationship Id="rId3" Type="http://schemas.microsoft.com/office/2014/relationships/chartEx" Target="../charts/chartEx3.xml"/><Relationship Id="rId7" Type="http://schemas.microsoft.com/office/2014/relationships/chartEx" Target="../charts/chartEx7.xml"/><Relationship Id="rId12" Type="http://schemas.microsoft.com/office/2014/relationships/chartEx" Target="../charts/chartEx12.xml"/><Relationship Id="rId2" Type="http://schemas.microsoft.com/office/2014/relationships/chartEx" Target="../charts/chartEx2.xml"/><Relationship Id="rId1" Type="http://schemas.microsoft.com/office/2014/relationships/chartEx" Target="../charts/chartEx1.xml"/><Relationship Id="rId6" Type="http://schemas.microsoft.com/office/2014/relationships/chartEx" Target="../charts/chartEx6.xml"/><Relationship Id="rId11" Type="http://schemas.microsoft.com/office/2014/relationships/chartEx" Target="../charts/chartEx11.xml"/><Relationship Id="rId5" Type="http://schemas.microsoft.com/office/2014/relationships/chartEx" Target="../charts/chartEx5.xml"/><Relationship Id="rId10" Type="http://schemas.microsoft.com/office/2014/relationships/chartEx" Target="../charts/chartEx10.xml"/><Relationship Id="rId4" Type="http://schemas.microsoft.com/office/2014/relationships/chartEx" Target="../charts/chartEx4.xml"/><Relationship Id="rId9" Type="http://schemas.microsoft.com/office/2014/relationships/chartEx" Target="../charts/chartEx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424542</xdr:colOff>
      <xdr:row>1</xdr:row>
      <xdr:rowOff>3809</xdr:rowOff>
    </xdr:from>
    <xdr:to>
      <xdr:col>19</xdr:col>
      <xdr:colOff>689066</xdr:colOff>
      <xdr:row>16</xdr:row>
      <xdr:rowOff>105409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B4DB638-391D-47BA-B0AA-470D5BB21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426720</xdr:colOff>
      <xdr:row>1</xdr:row>
      <xdr:rowOff>0</xdr:rowOff>
    </xdr:from>
    <xdr:to>
      <xdr:col>13</xdr:col>
      <xdr:colOff>213360</xdr:colOff>
      <xdr:row>16</xdr:row>
      <xdr:rowOff>101600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1920CB7A-9B18-46FE-B127-6407C32B0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433252</xdr:colOff>
      <xdr:row>16</xdr:row>
      <xdr:rowOff>177074</xdr:rowOff>
    </xdr:from>
    <xdr:to>
      <xdr:col>19</xdr:col>
      <xdr:colOff>697775</xdr:colOff>
      <xdr:row>31</xdr:row>
      <xdr:rowOff>98697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F020D2FF-F8B9-4871-AE4C-FB61CB7AD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449580</xdr:colOff>
      <xdr:row>17</xdr:row>
      <xdr:rowOff>5080</xdr:rowOff>
    </xdr:from>
    <xdr:to>
      <xdr:col>13</xdr:col>
      <xdr:colOff>236220</xdr:colOff>
      <xdr:row>31</xdr:row>
      <xdr:rowOff>111760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4529D5E3-9919-4E84-90BC-DAC4DC237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1</xdr:row>
      <xdr:rowOff>41910</xdr:rowOff>
    </xdr:from>
    <xdr:to>
      <xdr:col>6</xdr:col>
      <xdr:colOff>640080</xdr:colOff>
      <xdr:row>16</xdr:row>
      <xdr:rowOff>41910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40D7095B-E26D-4332-B03A-4B58596E64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12</xdr:col>
      <xdr:colOff>609600</xdr:colOff>
      <xdr:row>16</xdr:row>
      <xdr:rowOff>0</xdr:rowOff>
    </xdr:to>
    <xdr:graphicFrame macro="">
      <xdr:nvGraphicFramePr>
        <xdr:cNvPr id="13" name="Diagramm 12">
          <a:extLst>
            <a:ext uri="{FF2B5EF4-FFF2-40B4-BE49-F238E27FC236}">
              <a16:creationId xmlns:a16="http://schemas.microsoft.com/office/drawing/2014/main" id="{C20BBC17-E45B-4115-A5F7-AD47DBE18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781050</xdr:colOff>
      <xdr:row>16</xdr:row>
      <xdr:rowOff>175260</xdr:rowOff>
    </xdr:from>
    <xdr:to>
      <xdr:col>6</xdr:col>
      <xdr:colOff>598170</xdr:colOff>
      <xdr:row>31</xdr:row>
      <xdr:rowOff>175260</xdr:rowOff>
    </xdr:to>
    <xdr:graphicFrame macro="">
      <xdr:nvGraphicFramePr>
        <xdr:cNvPr id="15" name="Diagramm 14">
          <a:extLst>
            <a:ext uri="{FF2B5EF4-FFF2-40B4-BE49-F238E27FC236}">
              <a16:creationId xmlns:a16="http://schemas.microsoft.com/office/drawing/2014/main" id="{CF6A505F-FDFC-4205-B758-A3FCE5F400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50346</xdr:colOff>
      <xdr:row>1</xdr:row>
      <xdr:rowOff>42181</xdr:rowOff>
    </xdr:from>
    <xdr:to>
      <xdr:col>18</xdr:col>
      <xdr:colOff>649060</xdr:colOff>
      <xdr:row>16</xdr:row>
      <xdr:rowOff>9524</xdr:rowOff>
    </xdr:to>
    <xdr:graphicFrame macro="">
      <xdr:nvGraphicFramePr>
        <xdr:cNvPr id="16" name="Diagramm 15">
          <a:extLst>
            <a:ext uri="{FF2B5EF4-FFF2-40B4-BE49-F238E27FC236}">
              <a16:creationId xmlns:a16="http://schemas.microsoft.com/office/drawing/2014/main" id="{7F9F1F2E-6469-4C6C-885A-CE1DED28D8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54</xdr:row>
      <xdr:rowOff>19050</xdr:rowOff>
    </xdr:from>
    <xdr:to>
      <xdr:col>4</xdr:col>
      <xdr:colOff>769620</xdr:colOff>
      <xdr:row>67</xdr:row>
      <xdr:rowOff>175260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Diagramm 3">
              <a:extLst>
                <a:ext uri="{FF2B5EF4-FFF2-40B4-BE49-F238E27FC236}">
                  <a16:creationId xmlns:a16="http://schemas.microsoft.com/office/drawing/2014/main" id="{FE62A26E-1408-412B-BE3B-886CAA7952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60" y="9711690"/>
              <a:ext cx="3124200" cy="2533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6</xdr:col>
      <xdr:colOff>0</xdr:colOff>
      <xdr:row>54</xdr:row>
      <xdr:rowOff>0</xdr:rowOff>
    </xdr:from>
    <xdr:to>
      <xdr:col>9</xdr:col>
      <xdr:colOff>746760</xdr:colOff>
      <xdr:row>67</xdr:row>
      <xdr:rowOff>156210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Diagramm 4">
              <a:extLst>
                <a:ext uri="{FF2B5EF4-FFF2-40B4-BE49-F238E27FC236}">
                  <a16:creationId xmlns:a16="http://schemas.microsoft.com/office/drawing/2014/main" id="{1A56A9F4-20E4-4F73-AC38-1F1B158DC7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62400" y="9692640"/>
              <a:ext cx="3124200" cy="2533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11</xdr:col>
      <xdr:colOff>0</xdr:colOff>
      <xdr:row>54</xdr:row>
      <xdr:rowOff>0</xdr:rowOff>
    </xdr:from>
    <xdr:to>
      <xdr:col>14</xdr:col>
      <xdr:colOff>746760</xdr:colOff>
      <xdr:row>67</xdr:row>
      <xdr:rowOff>156210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Diagramm 5">
              <a:extLst>
                <a:ext uri="{FF2B5EF4-FFF2-40B4-BE49-F238E27FC236}">
                  <a16:creationId xmlns:a16="http://schemas.microsoft.com/office/drawing/2014/main" id="{2D6C61F9-02D7-4915-88F4-18A10B4121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62400" y="9692640"/>
              <a:ext cx="3124200" cy="2533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6</xdr:col>
      <xdr:colOff>0</xdr:colOff>
      <xdr:row>128</xdr:row>
      <xdr:rowOff>0</xdr:rowOff>
    </xdr:from>
    <xdr:to>
      <xdr:col>9</xdr:col>
      <xdr:colOff>746760</xdr:colOff>
      <xdr:row>141</xdr:row>
      <xdr:rowOff>156210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Diagramm 8">
              <a:extLst>
                <a:ext uri="{FF2B5EF4-FFF2-40B4-BE49-F238E27FC236}">
                  <a16:creationId xmlns:a16="http://schemas.microsoft.com/office/drawing/2014/main" id="{F431967F-4C04-4811-A846-BC5992F74C2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2480" y="23408640"/>
              <a:ext cx="3124200" cy="2533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11</xdr:col>
      <xdr:colOff>0</xdr:colOff>
      <xdr:row>128</xdr:row>
      <xdr:rowOff>0</xdr:rowOff>
    </xdr:from>
    <xdr:to>
      <xdr:col>14</xdr:col>
      <xdr:colOff>746760</xdr:colOff>
      <xdr:row>141</xdr:row>
      <xdr:rowOff>156210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0" name="Diagramm 9">
              <a:extLst>
                <a:ext uri="{FF2B5EF4-FFF2-40B4-BE49-F238E27FC236}">
                  <a16:creationId xmlns:a16="http://schemas.microsoft.com/office/drawing/2014/main" id="{221178BE-AF7C-4A1C-B2BB-0CBA8D63F34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2480" y="23408640"/>
              <a:ext cx="3124200" cy="2533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1</xdr:col>
      <xdr:colOff>0</xdr:colOff>
      <xdr:row>128</xdr:row>
      <xdr:rowOff>0</xdr:rowOff>
    </xdr:from>
    <xdr:to>
      <xdr:col>4</xdr:col>
      <xdr:colOff>746760</xdr:colOff>
      <xdr:row>141</xdr:row>
      <xdr:rowOff>156210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Diagramm 10">
              <a:extLst>
                <a:ext uri="{FF2B5EF4-FFF2-40B4-BE49-F238E27FC236}">
                  <a16:creationId xmlns:a16="http://schemas.microsoft.com/office/drawing/2014/main" id="{8425AE24-C9EF-4DAA-B765-D024807671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2480" y="23408640"/>
              <a:ext cx="3124200" cy="2533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6</xdr:col>
      <xdr:colOff>0</xdr:colOff>
      <xdr:row>201</xdr:row>
      <xdr:rowOff>0</xdr:rowOff>
    </xdr:from>
    <xdr:to>
      <xdr:col>9</xdr:col>
      <xdr:colOff>746760</xdr:colOff>
      <xdr:row>214</xdr:row>
      <xdr:rowOff>156210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2" name="Diagramm 11">
              <a:extLst>
                <a:ext uri="{FF2B5EF4-FFF2-40B4-BE49-F238E27FC236}">
                  <a16:creationId xmlns:a16="http://schemas.microsoft.com/office/drawing/2014/main" id="{13FB2CD1-EE84-461E-9AC4-BD1AE1DF6C5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54880" y="23408640"/>
              <a:ext cx="3124200" cy="2533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11</xdr:col>
      <xdr:colOff>0</xdr:colOff>
      <xdr:row>201</xdr:row>
      <xdr:rowOff>0</xdr:rowOff>
    </xdr:from>
    <xdr:to>
      <xdr:col>14</xdr:col>
      <xdr:colOff>746760</xdr:colOff>
      <xdr:row>214</xdr:row>
      <xdr:rowOff>156210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3" name="Diagramm 12">
              <a:extLst>
                <a:ext uri="{FF2B5EF4-FFF2-40B4-BE49-F238E27FC236}">
                  <a16:creationId xmlns:a16="http://schemas.microsoft.com/office/drawing/2014/main" id="{5F64FD3C-F1EB-480E-BD70-38EB8E9C395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17280" y="23408640"/>
              <a:ext cx="3124200" cy="2533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1</xdr:col>
      <xdr:colOff>0</xdr:colOff>
      <xdr:row>201</xdr:row>
      <xdr:rowOff>0</xdr:rowOff>
    </xdr:from>
    <xdr:to>
      <xdr:col>4</xdr:col>
      <xdr:colOff>746760</xdr:colOff>
      <xdr:row>214</xdr:row>
      <xdr:rowOff>156210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4" name="Diagramm 13">
              <a:extLst>
                <a:ext uri="{FF2B5EF4-FFF2-40B4-BE49-F238E27FC236}">
                  <a16:creationId xmlns:a16="http://schemas.microsoft.com/office/drawing/2014/main" id="{F750491C-B479-4836-A3BE-D92E2A726E1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2480" y="23408640"/>
              <a:ext cx="3124200" cy="2533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6</xdr:col>
      <xdr:colOff>0</xdr:colOff>
      <xdr:row>275</xdr:row>
      <xdr:rowOff>0</xdr:rowOff>
    </xdr:from>
    <xdr:to>
      <xdr:col>9</xdr:col>
      <xdr:colOff>746760</xdr:colOff>
      <xdr:row>288</xdr:row>
      <xdr:rowOff>156210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5" name="Diagramm 14">
              <a:extLst>
                <a:ext uri="{FF2B5EF4-FFF2-40B4-BE49-F238E27FC236}">
                  <a16:creationId xmlns:a16="http://schemas.microsoft.com/office/drawing/2014/main" id="{0FFD05EF-004C-4985-9FA2-2EE993765E2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733365" y="36038118"/>
              <a:ext cx="3113442" cy="248703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11</xdr:col>
      <xdr:colOff>0</xdr:colOff>
      <xdr:row>275</xdr:row>
      <xdr:rowOff>0</xdr:rowOff>
    </xdr:from>
    <xdr:to>
      <xdr:col>14</xdr:col>
      <xdr:colOff>746760</xdr:colOff>
      <xdr:row>288</xdr:row>
      <xdr:rowOff>156210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6" name="Diagramm 15">
              <a:extLst>
                <a:ext uri="{FF2B5EF4-FFF2-40B4-BE49-F238E27FC236}">
                  <a16:creationId xmlns:a16="http://schemas.microsoft.com/office/drawing/2014/main" id="{7C95F517-25C4-4DC6-871F-FA380E4EE80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77835" y="36038118"/>
              <a:ext cx="3113443" cy="248703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>
    <xdr:from>
      <xdr:col>1</xdr:col>
      <xdr:colOff>0</xdr:colOff>
      <xdr:row>275</xdr:row>
      <xdr:rowOff>0</xdr:rowOff>
    </xdr:from>
    <xdr:to>
      <xdr:col>4</xdr:col>
      <xdr:colOff>746760</xdr:colOff>
      <xdr:row>288</xdr:row>
      <xdr:rowOff>156210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7" name="Diagramm 16">
              <a:extLst>
                <a:ext uri="{FF2B5EF4-FFF2-40B4-BE49-F238E27FC236}">
                  <a16:creationId xmlns:a16="http://schemas.microsoft.com/office/drawing/2014/main" id="{2AAF1150-9CF9-485F-9CDD-91FEA53060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88894" y="36038118"/>
              <a:ext cx="3113442" cy="248703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1C6E-D1A1-458B-96D6-7C54E66EB389}">
  <dimension ref="A1:W1599"/>
  <sheetViews>
    <sheetView topLeftCell="C1" zoomScale="70" zoomScaleNormal="70" workbookViewId="0">
      <selection activeCell="V35" sqref="V35"/>
    </sheetView>
  </sheetViews>
  <sheetFormatPr baseColWidth="10" defaultRowHeight="14.4" x14ac:dyDescent="0.3"/>
  <cols>
    <col min="1" max="1" width="20.21875" customWidth="1"/>
    <col min="3" max="3" width="14.109375" bestFit="1" customWidth="1"/>
    <col min="4" max="4" width="12.44140625" bestFit="1" customWidth="1"/>
    <col min="5" max="5" width="11.77734375" bestFit="1" customWidth="1"/>
    <col min="6" max="6" width="18.88671875" bestFit="1" customWidth="1"/>
    <col min="7" max="7" width="70.21875" hidden="1" customWidth="1"/>
  </cols>
  <sheetData>
    <row r="1" spans="1:23" x14ac:dyDescent="0.3">
      <c r="A1" s="4" t="s">
        <v>26</v>
      </c>
      <c r="B1" s="4" t="s">
        <v>27</v>
      </c>
      <c r="C1" s="8" t="s">
        <v>3</v>
      </c>
      <c r="D1" s="36" t="s">
        <v>4</v>
      </c>
      <c r="E1" s="36"/>
      <c r="F1" s="4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</row>
    <row r="2" spans="1:23" x14ac:dyDescent="0.3">
      <c r="A2" s="4" t="s">
        <v>5</v>
      </c>
      <c r="B2" s="4" t="s">
        <v>0</v>
      </c>
      <c r="C2" s="3" t="s">
        <v>29</v>
      </c>
      <c r="D2" s="2" t="s">
        <v>1</v>
      </c>
      <c r="E2" s="2" t="s">
        <v>2</v>
      </c>
      <c r="F2" s="4" t="s">
        <v>38</v>
      </c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</row>
    <row r="3" spans="1:23" x14ac:dyDescent="0.3">
      <c r="A3" s="4" t="s">
        <v>6</v>
      </c>
      <c r="B3" s="4">
        <v>1</v>
      </c>
      <c r="C3" s="5">
        <v>188731</v>
      </c>
      <c r="D3" s="6">
        <v>564405</v>
      </c>
      <c r="E3" s="6">
        <v>68737</v>
      </c>
      <c r="F3" s="7">
        <v>1348137</v>
      </c>
      <c r="G3" t="s">
        <v>24</v>
      </c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</row>
    <row r="4" spans="1:23" x14ac:dyDescent="0.3">
      <c r="A4" s="4" t="s">
        <v>7</v>
      </c>
      <c r="B4" s="4">
        <v>2</v>
      </c>
      <c r="C4" s="5">
        <v>54725</v>
      </c>
      <c r="D4" s="6">
        <v>275034</v>
      </c>
      <c r="E4" s="6">
        <v>23512</v>
      </c>
      <c r="F4" s="7">
        <v>518733</v>
      </c>
      <c r="G4" t="s">
        <v>25</v>
      </c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</row>
    <row r="5" spans="1:23" x14ac:dyDescent="0.3">
      <c r="A5" s="4" t="s">
        <v>8</v>
      </c>
      <c r="B5" s="4">
        <v>3</v>
      </c>
      <c r="C5" s="5">
        <v>20457</v>
      </c>
      <c r="D5" s="6">
        <v>20523</v>
      </c>
      <c r="E5" s="6">
        <v>30315</v>
      </c>
      <c r="F5" s="7">
        <v>485800</v>
      </c>
      <c r="G5" t="s">
        <v>28</v>
      </c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</row>
    <row r="6" spans="1:23" x14ac:dyDescent="0.3">
      <c r="A6" s="4" t="s">
        <v>9</v>
      </c>
      <c r="B6" s="4">
        <v>4</v>
      </c>
      <c r="C6" s="5">
        <v>62606</v>
      </c>
      <c r="D6" s="6">
        <f>(F6-E6)*0.55</f>
        <v>238126.90000000002</v>
      </c>
      <c r="E6" s="6">
        <v>29411</v>
      </c>
      <c r="F6" s="7">
        <v>462369</v>
      </c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</row>
    <row r="7" spans="1:23" ht="16.2" x14ac:dyDescent="0.3">
      <c r="A7" s="4" t="s">
        <v>10</v>
      </c>
      <c r="B7" s="4">
        <v>5</v>
      </c>
      <c r="C7" s="5">
        <v>24003</v>
      </c>
      <c r="D7" s="6">
        <v>183981</v>
      </c>
      <c r="E7" s="6">
        <v>17751</v>
      </c>
      <c r="F7" s="7">
        <v>286688</v>
      </c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t="s">
        <v>62</v>
      </c>
      <c r="W7" t="s">
        <v>61</v>
      </c>
    </row>
    <row r="8" spans="1:23" ht="16.2" x14ac:dyDescent="0.3">
      <c r="A8" s="4" t="s">
        <v>11</v>
      </c>
      <c r="B8" s="4">
        <v>6</v>
      </c>
      <c r="C8" s="5">
        <v>25996</v>
      </c>
      <c r="D8" s="6">
        <v>146066</v>
      </c>
      <c r="E8" s="6">
        <v>13179</v>
      </c>
      <c r="F8" s="7">
        <v>241214</v>
      </c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t="s">
        <v>64</v>
      </c>
      <c r="W8" t="s">
        <v>63</v>
      </c>
    </row>
    <row r="9" spans="1:23" x14ac:dyDescent="0.3">
      <c r="A9" s="4" t="s">
        <v>12</v>
      </c>
      <c r="B9" s="4">
        <v>7</v>
      </c>
      <c r="C9" s="5">
        <v>33542</v>
      </c>
      <c r="D9" s="6">
        <v>147539</v>
      </c>
      <c r="E9" s="6">
        <v>11255</v>
      </c>
      <c r="F9" s="7">
        <v>220227</v>
      </c>
      <c r="G9" t="s">
        <v>30</v>
      </c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t="s">
        <v>66</v>
      </c>
      <c r="W9" t="s">
        <v>67</v>
      </c>
    </row>
    <row r="10" spans="1:23" ht="16.2" x14ac:dyDescent="0.3">
      <c r="A10" s="4" t="s">
        <v>13</v>
      </c>
      <c r="B10" s="4">
        <v>8</v>
      </c>
      <c r="C10" s="5">
        <v>6060</v>
      </c>
      <c r="D10" s="6">
        <v>138862</v>
      </c>
      <c r="E10" s="6">
        <v>8175</v>
      </c>
      <c r="F10" s="7">
        <v>171439</v>
      </c>
      <c r="G10" t="s">
        <v>31</v>
      </c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t="s">
        <v>1</v>
      </c>
      <c r="W10" t="s">
        <v>65</v>
      </c>
    </row>
    <row r="11" spans="1:23" x14ac:dyDescent="0.3">
      <c r="A11" s="4" t="s">
        <v>15</v>
      </c>
      <c r="B11" s="4">
        <v>9</v>
      </c>
      <c r="C11" s="5">
        <v>7935</v>
      </c>
      <c r="D11" s="6">
        <v>125222</v>
      </c>
      <c r="E11" s="6">
        <v>8462</v>
      </c>
      <c r="F11" s="7">
        <v>162968</v>
      </c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</row>
    <row r="12" spans="1:23" x14ac:dyDescent="0.3">
      <c r="A12" s="4" t="s">
        <v>14</v>
      </c>
      <c r="B12" s="4">
        <v>10</v>
      </c>
      <c r="C12" s="5">
        <f>1519+38+431</f>
        <v>1988</v>
      </c>
      <c r="D12" s="6">
        <v>106691</v>
      </c>
      <c r="E12" s="6">
        <v>3404</v>
      </c>
      <c r="F12" s="7">
        <v>154012</v>
      </c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</row>
    <row r="13" spans="1:23" x14ac:dyDescent="0.3">
      <c r="A13" s="4" t="s">
        <v>16</v>
      </c>
      <c r="B13" s="4">
        <v>11</v>
      </c>
      <c r="C13" s="5">
        <v>1503</v>
      </c>
      <c r="D13" s="6">
        <f>14473+37118</f>
        <v>51591</v>
      </c>
      <c r="E13" s="6">
        <v>17984</v>
      </c>
      <c r="F13" s="7">
        <v>149083</v>
      </c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</row>
    <row r="14" spans="1:23" x14ac:dyDescent="0.3">
      <c r="A14" s="4" t="s">
        <v>17</v>
      </c>
      <c r="B14" s="4">
        <v>12</v>
      </c>
      <c r="C14" s="5">
        <f>15302+195.2+202.5</f>
        <v>15699.7</v>
      </c>
      <c r="D14" s="6">
        <v>48673</v>
      </c>
      <c r="E14" s="6">
        <v>5417.6</v>
      </c>
      <c r="F14" s="7">
        <v>100444</v>
      </c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</row>
    <row r="15" spans="1:23" x14ac:dyDescent="0.3">
      <c r="A15" s="4" t="s">
        <v>18</v>
      </c>
      <c r="B15" s="4">
        <v>13</v>
      </c>
      <c r="C15" s="5">
        <v>18.399999999999999</v>
      </c>
      <c r="D15" s="6">
        <f>2460.2+3490.4+76577</f>
        <v>82527.600000000006</v>
      </c>
      <c r="E15" s="6">
        <v>1297.5</v>
      </c>
      <c r="F15" s="7">
        <v>90161.1</v>
      </c>
      <c r="G15" t="s">
        <v>33</v>
      </c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</row>
    <row r="16" spans="1:23" x14ac:dyDescent="0.3">
      <c r="A16" s="4" t="s">
        <v>19</v>
      </c>
      <c r="B16" s="4">
        <v>14</v>
      </c>
      <c r="C16" s="5">
        <v>1866</v>
      </c>
      <c r="D16" s="6">
        <v>43316</v>
      </c>
      <c r="E16" s="6">
        <v>8875</v>
      </c>
      <c r="F16" s="7">
        <v>71612</v>
      </c>
      <c r="G16" t="s">
        <v>32</v>
      </c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</row>
    <row r="17" spans="1:21" x14ac:dyDescent="0.3">
      <c r="A17" s="4" t="s">
        <v>20</v>
      </c>
      <c r="B17" s="4">
        <v>15</v>
      </c>
      <c r="C17" s="5">
        <v>115</v>
      </c>
      <c r="D17" s="6">
        <v>34876</v>
      </c>
      <c r="E17" s="6">
        <v>2964</v>
      </c>
      <c r="F17" s="7">
        <v>69609</v>
      </c>
      <c r="G17" t="s">
        <v>34</v>
      </c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</row>
    <row r="18" spans="1:21" x14ac:dyDescent="0.3">
      <c r="A18" s="4" t="s">
        <v>21</v>
      </c>
      <c r="B18" s="4">
        <v>16</v>
      </c>
      <c r="C18" s="5">
        <v>1388</v>
      </c>
      <c r="D18" s="6">
        <f>3867+24901</f>
        <v>28768</v>
      </c>
      <c r="E18" s="6">
        <v>3257</v>
      </c>
      <c r="F18" s="7">
        <v>57769</v>
      </c>
      <c r="G18" t="s">
        <v>35</v>
      </c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</row>
    <row r="19" spans="1:21" x14ac:dyDescent="0.3">
      <c r="A19" s="4" t="s">
        <v>22</v>
      </c>
      <c r="B19" s="4">
        <v>17</v>
      </c>
      <c r="C19" s="5">
        <v>5362</v>
      </c>
      <c r="D19" s="6">
        <f>5470+28093</f>
        <v>33563</v>
      </c>
      <c r="E19" s="6">
        <v>4437</v>
      </c>
      <c r="F19" s="7">
        <v>55121</v>
      </c>
      <c r="G19" t="s">
        <v>37</v>
      </c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</row>
    <row r="20" spans="1:21" x14ac:dyDescent="0.3">
      <c r="A20" s="4" t="s">
        <v>23</v>
      </c>
      <c r="B20" s="4">
        <v>18</v>
      </c>
      <c r="C20" s="5">
        <v>3334</v>
      </c>
      <c r="D20" s="6">
        <v>27449</v>
      </c>
      <c r="E20" s="6">
        <v>1810</v>
      </c>
      <c r="F20" s="7">
        <v>45376</v>
      </c>
      <c r="G20" t="s">
        <v>36</v>
      </c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</row>
    <row r="21" spans="1:21" x14ac:dyDescent="0.3">
      <c r="A21" s="4"/>
      <c r="B21" s="4"/>
      <c r="C21" s="5"/>
      <c r="D21" s="6"/>
      <c r="E21" s="6"/>
      <c r="F21" s="7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</row>
    <row r="22" spans="1:21" x14ac:dyDescent="0.3">
      <c r="A22" s="4"/>
      <c r="B22" s="4"/>
      <c r="C22" s="5"/>
      <c r="D22" s="6"/>
      <c r="E22" s="6"/>
      <c r="F22" s="7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</row>
    <row r="23" spans="1:21" x14ac:dyDescent="0.3">
      <c r="A23" s="4"/>
      <c r="B23" s="4"/>
      <c r="C23" s="5"/>
      <c r="D23" s="6"/>
      <c r="E23" s="6"/>
      <c r="F23" s="7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</row>
    <row r="24" spans="1:21" x14ac:dyDescent="0.3">
      <c r="A24" s="4"/>
      <c r="B24" s="4"/>
      <c r="C24" s="5"/>
      <c r="D24" s="6"/>
      <c r="E24" s="6"/>
      <c r="F24" s="7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</row>
    <row r="25" spans="1:21" x14ac:dyDescent="0.3">
      <c r="A25" s="4"/>
      <c r="B25" s="4"/>
      <c r="C25" s="5"/>
      <c r="D25" s="6"/>
      <c r="E25" s="6"/>
      <c r="F25" s="7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</row>
    <row r="26" spans="1:21" x14ac:dyDescent="0.3">
      <c r="A26" s="4"/>
      <c r="B26" s="4"/>
      <c r="C26" s="5"/>
      <c r="D26" s="6"/>
      <c r="E26" s="6"/>
      <c r="F26" s="7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</row>
    <row r="27" spans="1:21" x14ac:dyDescent="0.3">
      <c r="A27" s="4"/>
      <c r="B27" s="4"/>
      <c r="C27" s="5"/>
      <c r="D27" s="6"/>
      <c r="E27" s="6"/>
      <c r="F27" s="7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</row>
    <row r="28" spans="1:21" x14ac:dyDescent="0.3">
      <c r="A28" s="4"/>
      <c r="B28" s="4"/>
      <c r="C28" s="5"/>
      <c r="D28" s="6"/>
      <c r="E28" s="6"/>
      <c r="F28" s="7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</row>
    <row r="29" spans="1:21" x14ac:dyDescent="0.3">
      <c r="A29" s="4"/>
      <c r="B29" s="4"/>
      <c r="C29" s="5"/>
      <c r="D29" s="6"/>
      <c r="E29" s="6"/>
      <c r="F29" s="7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</row>
    <row r="30" spans="1:21" x14ac:dyDescent="0.3">
      <c r="A30" s="4"/>
      <c r="B30" s="4"/>
      <c r="C30" s="5"/>
      <c r="D30" s="6"/>
      <c r="E30" s="6"/>
      <c r="F30" s="7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</row>
    <row r="31" spans="1:21" x14ac:dyDescent="0.3">
      <c r="A31" s="4"/>
      <c r="B31" s="4"/>
      <c r="C31" s="5"/>
      <c r="D31" s="6"/>
      <c r="E31" s="6"/>
      <c r="F31" s="7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</row>
    <row r="32" spans="1:21" x14ac:dyDescent="0.3">
      <c r="A32" s="4"/>
      <c r="B32" s="4"/>
      <c r="C32" s="5"/>
      <c r="D32" s="6"/>
      <c r="E32" s="6"/>
      <c r="F32" s="7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</row>
    <row r="33" spans="1:21" x14ac:dyDescent="0.3">
      <c r="A33" s="4"/>
      <c r="B33" s="4"/>
      <c r="C33" s="5"/>
      <c r="D33" s="6"/>
      <c r="E33" s="6"/>
      <c r="F33" s="7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</row>
    <row r="34" spans="1:21" x14ac:dyDescent="0.3">
      <c r="A34" s="4"/>
      <c r="B34" s="4"/>
      <c r="C34" s="5"/>
      <c r="D34" s="6"/>
      <c r="E34" s="6"/>
      <c r="F34" s="7"/>
    </row>
    <row r="35" spans="1:21" x14ac:dyDescent="0.3">
      <c r="A35" s="4"/>
      <c r="B35" s="4"/>
      <c r="C35" s="5"/>
      <c r="D35" s="6"/>
      <c r="E35" s="6"/>
      <c r="F35" s="7"/>
    </row>
    <row r="36" spans="1:21" x14ac:dyDescent="0.3">
      <c r="A36" s="4"/>
      <c r="B36" s="4"/>
      <c r="C36" s="5"/>
      <c r="D36" s="6"/>
      <c r="E36" s="6"/>
      <c r="F36" s="7"/>
    </row>
    <row r="37" spans="1:21" x14ac:dyDescent="0.3">
      <c r="A37" s="4"/>
      <c r="B37" s="4"/>
      <c r="C37" s="5"/>
      <c r="D37" s="6"/>
      <c r="E37" s="6"/>
      <c r="F37" s="7"/>
    </row>
    <row r="38" spans="1:21" x14ac:dyDescent="0.3">
      <c r="A38" s="4"/>
      <c r="B38" s="4"/>
      <c r="C38" s="5"/>
      <c r="D38" s="6"/>
      <c r="E38" s="6"/>
      <c r="F38" s="7"/>
    </row>
    <row r="39" spans="1:21" x14ac:dyDescent="0.3">
      <c r="A39" s="4"/>
      <c r="B39" s="4"/>
      <c r="C39" s="5"/>
      <c r="D39" s="6"/>
      <c r="E39" s="6"/>
      <c r="F39" s="7"/>
    </row>
    <row r="40" spans="1:21" x14ac:dyDescent="0.3">
      <c r="A40" s="4"/>
      <c r="B40" s="4"/>
      <c r="C40" s="5"/>
      <c r="D40" s="6"/>
      <c r="E40" s="6"/>
      <c r="F40" s="7"/>
    </row>
    <row r="41" spans="1:21" x14ac:dyDescent="0.3">
      <c r="A41" s="4"/>
      <c r="B41" s="4"/>
      <c r="C41" s="5"/>
      <c r="D41" s="6"/>
      <c r="E41" s="6"/>
      <c r="F41" s="7"/>
    </row>
    <row r="42" spans="1:21" x14ac:dyDescent="0.3">
      <c r="A42" s="4"/>
      <c r="B42" s="4"/>
      <c r="C42" s="5"/>
      <c r="D42" s="6"/>
      <c r="E42" s="6"/>
      <c r="F42" s="7"/>
    </row>
    <row r="43" spans="1:21" x14ac:dyDescent="0.3">
      <c r="A43" s="4"/>
      <c r="B43" s="4"/>
      <c r="C43" s="5"/>
      <c r="D43" s="6"/>
      <c r="E43" s="6"/>
      <c r="F43" s="7"/>
    </row>
    <row r="44" spans="1:21" x14ac:dyDescent="0.3">
      <c r="A44" s="4"/>
      <c r="B44" s="4"/>
      <c r="C44" s="5"/>
      <c r="D44" s="6"/>
      <c r="E44" s="6"/>
      <c r="F44" s="7"/>
    </row>
    <row r="45" spans="1:21" x14ac:dyDescent="0.3">
      <c r="A45" s="4"/>
      <c r="B45" s="4"/>
      <c r="C45" s="5"/>
      <c r="D45" s="6"/>
      <c r="E45" s="6"/>
      <c r="F45" s="7"/>
    </row>
    <row r="46" spans="1:21" x14ac:dyDescent="0.3">
      <c r="A46" s="4"/>
      <c r="B46" s="4"/>
      <c r="C46" s="5"/>
      <c r="D46" s="6"/>
      <c r="E46" s="6"/>
      <c r="F46" s="7"/>
    </row>
    <row r="47" spans="1:21" x14ac:dyDescent="0.3">
      <c r="A47" s="4"/>
      <c r="B47" s="4"/>
      <c r="C47" s="5"/>
      <c r="D47" s="6"/>
      <c r="E47" s="6"/>
      <c r="F47" s="7"/>
    </row>
    <row r="48" spans="1:21" x14ac:dyDescent="0.3">
      <c r="A48" s="4"/>
      <c r="B48" s="4"/>
      <c r="C48" s="5"/>
      <c r="D48" s="6"/>
      <c r="E48" s="6"/>
      <c r="F48" s="7"/>
    </row>
    <row r="49" spans="1:6" x14ac:dyDescent="0.3">
      <c r="A49" s="4"/>
      <c r="B49" s="4"/>
      <c r="C49" s="5"/>
      <c r="D49" s="6"/>
      <c r="E49" s="6"/>
      <c r="F49" s="7"/>
    </row>
    <row r="50" spans="1:6" x14ac:dyDescent="0.3">
      <c r="A50" s="4"/>
      <c r="B50" s="4"/>
      <c r="C50" s="5"/>
      <c r="D50" s="6"/>
      <c r="E50" s="6"/>
      <c r="F50" s="7"/>
    </row>
    <row r="51" spans="1:6" x14ac:dyDescent="0.3">
      <c r="A51" s="4"/>
      <c r="B51" s="4"/>
      <c r="C51" s="5"/>
      <c r="D51" s="6"/>
      <c r="E51" s="6"/>
      <c r="F51" s="7"/>
    </row>
    <row r="52" spans="1:6" x14ac:dyDescent="0.3">
      <c r="A52" s="4"/>
      <c r="B52" s="4"/>
      <c r="C52" s="5"/>
      <c r="D52" s="6"/>
      <c r="E52" s="6"/>
      <c r="F52" s="7"/>
    </row>
    <row r="53" spans="1:6" x14ac:dyDescent="0.3">
      <c r="A53" s="4"/>
      <c r="B53" s="4"/>
      <c r="C53" s="5"/>
      <c r="D53" s="6"/>
      <c r="E53" s="6"/>
      <c r="F53" s="7"/>
    </row>
    <row r="54" spans="1:6" x14ac:dyDescent="0.3">
      <c r="A54" s="4"/>
      <c r="B54" s="4"/>
      <c r="C54" s="5"/>
      <c r="D54" s="6"/>
      <c r="E54" s="6"/>
      <c r="F54" s="7"/>
    </row>
    <row r="55" spans="1:6" x14ac:dyDescent="0.3">
      <c r="A55" s="4"/>
      <c r="B55" s="4"/>
      <c r="C55" s="5"/>
      <c r="D55" s="6"/>
      <c r="E55" s="6"/>
      <c r="F55" s="7"/>
    </row>
    <row r="56" spans="1:6" x14ac:dyDescent="0.3">
      <c r="A56" s="4"/>
      <c r="B56" s="4"/>
      <c r="C56" s="5"/>
      <c r="D56" s="6"/>
      <c r="E56" s="6"/>
      <c r="F56" s="7"/>
    </row>
    <row r="57" spans="1:6" x14ac:dyDescent="0.3">
      <c r="A57" s="4"/>
      <c r="B57" s="4"/>
      <c r="C57" s="5"/>
      <c r="D57" s="6"/>
      <c r="E57" s="6"/>
      <c r="F57" s="7"/>
    </row>
    <row r="58" spans="1:6" x14ac:dyDescent="0.3">
      <c r="A58" s="4"/>
      <c r="B58" s="4"/>
      <c r="C58" s="5"/>
      <c r="D58" s="6"/>
      <c r="E58" s="6"/>
      <c r="F58" s="7"/>
    </row>
    <row r="59" spans="1:6" x14ac:dyDescent="0.3">
      <c r="A59" s="4"/>
      <c r="B59" s="4"/>
      <c r="C59" s="5"/>
      <c r="D59" s="6"/>
      <c r="E59" s="6"/>
      <c r="F59" s="7"/>
    </row>
    <row r="60" spans="1:6" x14ac:dyDescent="0.3">
      <c r="A60" s="4"/>
      <c r="B60" s="4"/>
      <c r="C60" s="5"/>
      <c r="D60" s="6"/>
      <c r="E60" s="6"/>
      <c r="F60" s="7"/>
    </row>
    <row r="61" spans="1:6" x14ac:dyDescent="0.3">
      <c r="A61" s="4"/>
      <c r="B61" s="4"/>
      <c r="C61" s="5"/>
      <c r="D61" s="6"/>
      <c r="E61" s="6"/>
      <c r="F61" s="7"/>
    </row>
    <row r="62" spans="1:6" x14ac:dyDescent="0.3">
      <c r="A62" s="4"/>
      <c r="B62" s="4"/>
      <c r="C62" s="5"/>
      <c r="D62" s="6"/>
      <c r="E62" s="6"/>
      <c r="F62" s="7"/>
    </row>
    <row r="63" spans="1:6" x14ac:dyDescent="0.3">
      <c r="A63" s="4"/>
      <c r="B63" s="4"/>
      <c r="C63" s="5"/>
      <c r="D63" s="6"/>
      <c r="E63" s="6"/>
      <c r="F63" s="7"/>
    </row>
    <row r="64" spans="1:6" x14ac:dyDescent="0.3">
      <c r="A64" s="4"/>
      <c r="B64" s="4"/>
      <c r="C64" s="5"/>
      <c r="D64" s="6"/>
      <c r="E64" s="6"/>
      <c r="F64" s="7"/>
    </row>
    <row r="65" spans="1:6" x14ac:dyDescent="0.3">
      <c r="A65" s="4"/>
      <c r="B65" s="4"/>
      <c r="C65" s="5"/>
      <c r="D65" s="6"/>
      <c r="E65" s="6"/>
      <c r="F65" s="7"/>
    </row>
    <row r="66" spans="1:6" x14ac:dyDescent="0.3">
      <c r="A66" s="4"/>
      <c r="B66" s="4"/>
      <c r="C66" s="5"/>
      <c r="D66" s="6"/>
      <c r="E66" s="6"/>
      <c r="F66" s="7"/>
    </row>
    <row r="67" spans="1:6" x14ac:dyDescent="0.3">
      <c r="A67" s="4"/>
      <c r="B67" s="4"/>
      <c r="C67" s="5"/>
      <c r="D67" s="6"/>
      <c r="E67" s="6"/>
      <c r="F67" s="7"/>
    </row>
    <row r="68" spans="1:6" x14ac:dyDescent="0.3">
      <c r="A68" s="4"/>
      <c r="B68" s="4"/>
      <c r="C68" s="5"/>
      <c r="D68" s="6"/>
      <c r="E68" s="6"/>
      <c r="F68" s="7"/>
    </row>
    <row r="69" spans="1:6" x14ac:dyDescent="0.3">
      <c r="A69" s="4"/>
      <c r="B69" s="4"/>
      <c r="C69" s="5"/>
      <c r="D69" s="6"/>
      <c r="E69" s="6"/>
      <c r="F69" s="7"/>
    </row>
    <row r="70" spans="1:6" x14ac:dyDescent="0.3">
      <c r="A70" s="4"/>
      <c r="B70" s="4"/>
      <c r="C70" s="5"/>
      <c r="D70" s="6"/>
      <c r="E70" s="6"/>
      <c r="F70" s="7"/>
    </row>
    <row r="71" spans="1:6" x14ac:dyDescent="0.3">
      <c r="A71" s="4"/>
      <c r="B71" s="4"/>
      <c r="C71" s="5"/>
      <c r="D71" s="6"/>
      <c r="E71" s="6"/>
      <c r="F71" s="7"/>
    </row>
    <row r="72" spans="1:6" x14ac:dyDescent="0.3">
      <c r="A72" s="4"/>
      <c r="B72" s="4"/>
      <c r="C72" s="5"/>
      <c r="D72" s="6"/>
      <c r="E72" s="6"/>
      <c r="F72" s="7"/>
    </row>
    <row r="73" spans="1:6" x14ac:dyDescent="0.3">
      <c r="A73" s="4"/>
      <c r="B73" s="4"/>
      <c r="C73" s="5"/>
      <c r="D73" s="6"/>
      <c r="E73" s="6"/>
      <c r="F73" s="7"/>
    </row>
    <row r="74" spans="1:6" x14ac:dyDescent="0.3">
      <c r="A74" s="4"/>
      <c r="B74" s="4"/>
      <c r="C74" s="5"/>
      <c r="D74" s="6"/>
      <c r="E74" s="6"/>
      <c r="F74" s="7"/>
    </row>
    <row r="75" spans="1:6" x14ac:dyDescent="0.3">
      <c r="A75" s="4"/>
      <c r="B75" s="4"/>
      <c r="C75" s="5"/>
      <c r="D75" s="6"/>
      <c r="E75" s="6"/>
      <c r="F75" s="7"/>
    </row>
    <row r="76" spans="1:6" x14ac:dyDescent="0.3">
      <c r="A76" s="4"/>
      <c r="B76" s="4"/>
      <c r="C76" s="5"/>
      <c r="D76" s="6"/>
      <c r="E76" s="6"/>
      <c r="F76" s="7"/>
    </row>
    <row r="77" spans="1:6" x14ac:dyDescent="0.3">
      <c r="A77" s="4"/>
      <c r="B77" s="4"/>
      <c r="C77" s="5"/>
      <c r="D77" s="6"/>
      <c r="E77" s="6"/>
      <c r="F77" s="7"/>
    </row>
    <row r="78" spans="1:6" x14ac:dyDescent="0.3">
      <c r="A78" s="4"/>
      <c r="B78" s="4"/>
      <c r="C78" s="5"/>
      <c r="D78" s="6"/>
      <c r="E78" s="6"/>
      <c r="F78" s="7"/>
    </row>
    <row r="79" spans="1:6" x14ac:dyDescent="0.3">
      <c r="A79" s="4"/>
      <c r="B79" s="4"/>
      <c r="C79" s="5"/>
      <c r="D79" s="6"/>
      <c r="E79" s="6"/>
      <c r="F79" s="7"/>
    </row>
    <row r="80" spans="1:6" x14ac:dyDescent="0.3">
      <c r="A80" s="4"/>
      <c r="B80" s="4"/>
      <c r="C80" s="5"/>
      <c r="D80" s="6"/>
      <c r="E80" s="6"/>
      <c r="F80" s="7"/>
    </row>
    <row r="81" spans="1:6" x14ac:dyDescent="0.3">
      <c r="A81" s="4"/>
      <c r="B81" s="4"/>
      <c r="C81" s="5"/>
      <c r="D81" s="6"/>
      <c r="E81" s="6"/>
      <c r="F81" s="7"/>
    </row>
    <row r="82" spans="1:6" x14ac:dyDescent="0.3">
      <c r="A82" s="4"/>
      <c r="B82" s="4"/>
      <c r="C82" s="5"/>
      <c r="D82" s="6"/>
      <c r="E82" s="6"/>
      <c r="F82" s="7"/>
    </row>
    <row r="83" spans="1:6" x14ac:dyDescent="0.3">
      <c r="A83" s="4"/>
      <c r="B83" s="4"/>
      <c r="C83" s="5"/>
      <c r="D83" s="6"/>
      <c r="E83" s="6"/>
      <c r="F83" s="7"/>
    </row>
    <row r="84" spans="1:6" x14ac:dyDescent="0.3">
      <c r="A84" s="4"/>
      <c r="B84" s="4"/>
      <c r="C84" s="5"/>
      <c r="D84" s="6"/>
      <c r="E84" s="6"/>
      <c r="F84" s="7"/>
    </row>
    <row r="85" spans="1:6" x14ac:dyDescent="0.3">
      <c r="A85" s="4"/>
      <c r="B85" s="4"/>
      <c r="C85" s="5"/>
      <c r="D85" s="6"/>
      <c r="E85" s="6"/>
      <c r="F85" s="7"/>
    </row>
    <row r="86" spans="1:6" x14ac:dyDescent="0.3">
      <c r="A86" s="4"/>
      <c r="B86" s="4"/>
      <c r="C86" s="5"/>
      <c r="D86" s="6"/>
      <c r="E86" s="6"/>
      <c r="F86" s="7"/>
    </row>
    <row r="87" spans="1:6" x14ac:dyDescent="0.3">
      <c r="A87" s="4"/>
      <c r="B87" s="4"/>
      <c r="C87" s="5"/>
      <c r="D87" s="6"/>
      <c r="E87" s="6"/>
      <c r="F87" s="7"/>
    </row>
    <row r="88" spans="1:6" x14ac:dyDescent="0.3">
      <c r="A88" s="4"/>
      <c r="B88" s="4"/>
      <c r="C88" s="5"/>
      <c r="D88" s="6"/>
      <c r="E88" s="6"/>
      <c r="F88" s="7"/>
    </row>
    <row r="89" spans="1:6" x14ac:dyDescent="0.3">
      <c r="A89" s="4"/>
      <c r="B89" s="4"/>
      <c r="C89" s="5"/>
      <c r="D89" s="6"/>
      <c r="E89" s="6"/>
      <c r="F89" s="7"/>
    </row>
    <row r="90" spans="1:6" x14ac:dyDescent="0.3">
      <c r="A90" s="4"/>
      <c r="B90" s="4"/>
      <c r="C90" s="5"/>
      <c r="D90" s="6"/>
      <c r="E90" s="6"/>
      <c r="F90" s="7"/>
    </row>
    <row r="91" spans="1:6" x14ac:dyDescent="0.3">
      <c r="A91" s="4"/>
      <c r="B91" s="4"/>
      <c r="C91" s="5"/>
      <c r="D91" s="6"/>
      <c r="E91" s="6"/>
      <c r="F91" s="7"/>
    </row>
    <row r="92" spans="1:6" x14ac:dyDescent="0.3">
      <c r="A92" s="4"/>
      <c r="B92" s="4"/>
      <c r="C92" s="5"/>
      <c r="D92" s="6"/>
      <c r="E92" s="6"/>
      <c r="F92" s="7"/>
    </row>
    <row r="93" spans="1:6" x14ac:dyDescent="0.3">
      <c r="A93" s="4"/>
      <c r="B93" s="4"/>
      <c r="C93" s="5"/>
      <c r="D93" s="6"/>
      <c r="E93" s="6"/>
      <c r="F93" s="7"/>
    </row>
    <row r="94" spans="1:6" x14ac:dyDescent="0.3">
      <c r="A94" s="4"/>
      <c r="B94" s="4"/>
      <c r="C94" s="5"/>
      <c r="D94" s="6"/>
      <c r="E94" s="6"/>
      <c r="F94" s="7"/>
    </row>
    <row r="95" spans="1:6" x14ac:dyDescent="0.3">
      <c r="A95" s="4"/>
      <c r="B95" s="4"/>
      <c r="C95" s="5"/>
      <c r="D95" s="6"/>
      <c r="E95" s="6"/>
      <c r="F95" s="7"/>
    </row>
    <row r="96" spans="1:6" x14ac:dyDescent="0.3">
      <c r="A96" s="4"/>
      <c r="B96" s="4"/>
      <c r="C96" s="5"/>
      <c r="D96" s="6"/>
      <c r="E96" s="6"/>
      <c r="F96" s="7"/>
    </row>
    <row r="97" spans="1:6" x14ac:dyDescent="0.3">
      <c r="A97" s="4"/>
      <c r="B97" s="4"/>
      <c r="C97" s="5"/>
      <c r="D97" s="6"/>
      <c r="E97" s="6"/>
      <c r="F97" s="7"/>
    </row>
    <row r="98" spans="1:6" x14ac:dyDescent="0.3">
      <c r="A98" s="4"/>
      <c r="B98" s="4"/>
      <c r="C98" s="5"/>
      <c r="D98" s="6"/>
      <c r="E98" s="6"/>
      <c r="F98" s="7"/>
    </row>
    <row r="99" spans="1:6" x14ac:dyDescent="0.3">
      <c r="A99" s="4"/>
      <c r="B99" s="4"/>
      <c r="C99" s="5"/>
      <c r="D99" s="6"/>
      <c r="E99" s="6"/>
      <c r="F99" s="7"/>
    </row>
    <row r="100" spans="1:6" x14ac:dyDescent="0.3">
      <c r="A100" s="4"/>
      <c r="B100" s="4"/>
      <c r="C100" s="5"/>
      <c r="D100" s="6"/>
      <c r="E100" s="6"/>
      <c r="F100" s="7"/>
    </row>
    <row r="101" spans="1:6" x14ac:dyDescent="0.3">
      <c r="A101" s="4"/>
      <c r="B101" s="4"/>
      <c r="C101" s="5"/>
      <c r="D101" s="6"/>
      <c r="E101" s="6"/>
      <c r="F101" s="7"/>
    </row>
    <row r="102" spans="1:6" x14ac:dyDescent="0.3">
      <c r="A102" s="4"/>
      <c r="B102" s="4"/>
      <c r="C102" s="5"/>
      <c r="D102" s="6"/>
      <c r="E102" s="6"/>
      <c r="F102" s="7"/>
    </row>
    <row r="103" spans="1:6" x14ac:dyDescent="0.3">
      <c r="A103" s="4"/>
      <c r="B103" s="4"/>
      <c r="C103" s="5"/>
      <c r="D103" s="6"/>
      <c r="E103" s="6"/>
      <c r="F103" s="7"/>
    </row>
    <row r="104" spans="1:6" x14ac:dyDescent="0.3">
      <c r="A104" s="4"/>
      <c r="B104" s="4"/>
      <c r="C104" s="5"/>
      <c r="D104" s="6"/>
      <c r="E104" s="6"/>
      <c r="F104" s="7"/>
    </row>
    <row r="105" spans="1:6" x14ac:dyDescent="0.3">
      <c r="A105" s="4"/>
      <c r="B105" s="4"/>
      <c r="C105" s="5"/>
      <c r="D105" s="6"/>
      <c r="E105" s="6"/>
      <c r="F105" s="7"/>
    </row>
    <row r="106" spans="1:6" x14ac:dyDescent="0.3">
      <c r="A106" s="4"/>
      <c r="B106" s="4"/>
      <c r="C106" s="5"/>
      <c r="D106" s="6"/>
      <c r="E106" s="6"/>
      <c r="F106" s="7"/>
    </row>
    <row r="107" spans="1:6" x14ac:dyDescent="0.3">
      <c r="A107" s="4"/>
      <c r="B107" s="4"/>
      <c r="C107" s="5"/>
      <c r="D107" s="6"/>
      <c r="E107" s="6"/>
      <c r="F107" s="7"/>
    </row>
    <row r="108" spans="1:6" x14ac:dyDescent="0.3">
      <c r="A108" s="4"/>
      <c r="B108" s="4"/>
      <c r="C108" s="5"/>
      <c r="D108" s="6"/>
      <c r="E108" s="6"/>
      <c r="F108" s="7"/>
    </row>
    <row r="109" spans="1:6" x14ac:dyDescent="0.3">
      <c r="A109" s="4"/>
      <c r="B109" s="4"/>
      <c r="C109" s="5"/>
      <c r="D109" s="6"/>
      <c r="E109" s="6"/>
      <c r="F109" s="7"/>
    </row>
    <row r="110" spans="1:6" x14ac:dyDescent="0.3">
      <c r="A110" s="4"/>
      <c r="B110" s="4"/>
      <c r="C110" s="5"/>
      <c r="D110" s="6"/>
      <c r="E110" s="6"/>
      <c r="F110" s="7"/>
    </row>
    <row r="111" spans="1:6" x14ac:dyDescent="0.3">
      <c r="A111" s="4"/>
      <c r="B111" s="4"/>
      <c r="C111" s="5"/>
      <c r="D111" s="6"/>
      <c r="E111" s="6"/>
      <c r="F111" s="7"/>
    </row>
    <row r="112" spans="1:6" x14ac:dyDescent="0.3">
      <c r="A112" s="4"/>
      <c r="B112" s="4"/>
      <c r="C112" s="5"/>
      <c r="D112" s="6"/>
      <c r="E112" s="6"/>
      <c r="F112" s="7"/>
    </row>
    <row r="113" spans="1:6" x14ac:dyDescent="0.3">
      <c r="A113" s="4"/>
      <c r="B113" s="4"/>
      <c r="C113" s="5"/>
      <c r="D113" s="6"/>
      <c r="E113" s="6"/>
      <c r="F113" s="7"/>
    </row>
    <row r="114" spans="1:6" x14ac:dyDescent="0.3">
      <c r="A114" s="4"/>
      <c r="B114" s="4"/>
      <c r="C114" s="5"/>
      <c r="D114" s="6"/>
      <c r="E114" s="6"/>
      <c r="F114" s="7"/>
    </row>
    <row r="115" spans="1:6" x14ac:dyDescent="0.3">
      <c r="A115" s="4"/>
      <c r="B115" s="4"/>
      <c r="C115" s="5"/>
      <c r="D115" s="6"/>
      <c r="E115" s="6"/>
      <c r="F115" s="7"/>
    </row>
    <row r="116" spans="1:6" x14ac:dyDescent="0.3">
      <c r="A116" s="4"/>
      <c r="B116" s="4"/>
      <c r="C116" s="5"/>
      <c r="D116" s="6"/>
      <c r="E116" s="6"/>
      <c r="F116" s="7"/>
    </row>
    <row r="117" spans="1:6" x14ac:dyDescent="0.3">
      <c r="A117" s="4"/>
      <c r="B117" s="4"/>
      <c r="C117" s="5"/>
      <c r="D117" s="6"/>
      <c r="E117" s="6"/>
      <c r="F117" s="7"/>
    </row>
    <row r="118" spans="1:6" x14ac:dyDescent="0.3">
      <c r="A118" s="4"/>
      <c r="B118" s="4"/>
      <c r="C118" s="5"/>
      <c r="D118" s="6"/>
      <c r="E118" s="6"/>
      <c r="F118" s="7"/>
    </row>
    <row r="119" spans="1:6" x14ac:dyDescent="0.3">
      <c r="A119" s="4"/>
      <c r="B119" s="4"/>
      <c r="C119" s="5"/>
      <c r="D119" s="6"/>
      <c r="E119" s="6"/>
      <c r="F119" s="7"/>
    </row>
    <row r="120" spans="1:6" x14ac:dyDescent="0.3">
      <c r="A120" s="4"/>
      <c r="B120" s="4"/>
      <c r="C120" s="5"/>
      <c r="D120" s="6"/>
      <c r="E120" s="6"/>
      <c r="F120" s="7"/>
    </row>
    <row r="121" spans="1:6" x14ac:dyDescent="0.3">
      <c r="A121" s="4"/>
      <c r="B121" s="4"/>
      <c r="C121" s="5"/>
      <c r="D121" s="6"/>
      <c r="E121" s="6"/>
      <c r="F121" s="7"/>
    </row>
    <row r="122" spans="1:6" x14ac:dyDescent="0.3">
      <c r="A122" s="4"/>
      <c r="B122" s="4"/>
      <c r="C122" s="5"/>
      <c r="D122" s="6"/>
      <c r="E122" s="6"/>
      <c r="F122" s="7"/>
    </row>
    <row r="123" spans="1:6" x14ac:dyDescent="0.3">
      <c r="A123" s="4"/>
      <c r="B123" s="4"/>
      <c r="C123" s="5"/>
      <c r="D123" s="6"/>
      <c r="E123" s="6"/>
      <c r="F123" s="7"/>
    </row>
    <row r="124" spans="1:6" x14ac:dyDescent="0.3">
      <c r="A124" s="4"/>
      <c r="B124" s="4"/>
      <c r="C124" s="5"/>
      <c r="D124" s="6"/>
      <c r="E124" s="6"/>
      <c r="F124" s="7"/>
    </row>
    <row r="125" spans="1:6" x14ac:dyDescent="0.3">
      <c r="A125" s="4"/>
      <c r="B125" s="4"/>
      <c r="C125" s="5"/>
      <c r="D125" s="6"/>
      <c r="E125" s="6"/>
      <c r="F125" s="7"/>
    </row>
    <row r="126" spans="1:6" x14ac:dyDescent="0.3">
      <c r="A126" s="4"/>
      <c r="B126" s="4"/>
      <c r="C126" s="5"/>
      <c r="D126" s="6"/>
      <c r="E126" s="6"/>
      <c r="F126" s="7"/>
    </row>
    <row r="127" spans="1:6" x14ac:dyDescent="0.3">
      <c r="A127" s="4"/>
      <c r="B127" s="4"/>
      <c r="C127" s="5"/>
      <c r="D127" s="6"/>
      <c r="E127" s="6"/>
      <c r="F127" s="7"/>
    </row>
    <row r="128" spans="1:6" x14ac:dyDescent="0.3">
      <c r="A128" s="4"/>
      <c r="B128" s="4"/>
      <c r="C128" s="5"/>
      <c r="D128" s="6"/>
      <c r="E128" s="6"/>
      <c r="F128" s="7"/>
    </row>
    <row r="129" spans="1:6" x14ac:dyDescent="0.3">
      <c r="A129" s="4"/>
      <c r="B129" s="4"/>
      <c r="C129" s="5"/>
      <c r="D129" s="6"/>
      <c r="E129" s="6"/>
      <c r="F129" s="7"/>
    </row>
    <row r="130" spans="1:6" x14ac:dyDescent="0.3">
      <c r="A130" s="4"/>
      <c r="B130" s="4"/>
      <c r="C130" s="5"/>
      <c r="D130" s="6"/>
      <c r="E130" s="6"/>
      <c r="F130" s="7"/>
    </row>
    <row r="131" spans="1:6" x14ac:dyDescent="0.3">
      <c r="A131" s="4"/>
      <c r="B131" s="4"/>
      <c r="C131" s="5"/>
      <c r="D131" s="6"/>
      <c r="E131" s="6"/>
      <c r="F131" s="7"/>
    </row>
    <row r="132" spans="1:6" x14ac:dyDescent="0.3">
      <c r="A132" s="4"/>
      <c r="B132" s="4"/>
      <c r="C132" s="5"/>
      <c r="D132" s="6"/>
      <c r="E132" s="6"/>
      <c r="F132" s="7"/>
    </row>
    <row r="133" spans="1:6" x14ac:dyDescent="0.3">
      <c r="A133" s="4"/>
      <c r="B133" s="4"/>
      <c r="C133" s="5"/>
      <c r="D133" s="6"/>
      <c r="E133" s="6"/>
      <c r="F133" s="7"/>
    </row>
    <row r="134" spans="1:6" x14ac:dyDescent="0.3">
      <c r="A134" s="4"/>
      <c r="B134" s="4"/>
      <c r="C134" s="5"/>
      <c r="D134" s="6"/>
      <c r="E134" s="6"/>
      <c r="F134" s="7"/>
    </row>
    <row r="135" spans="1:6" x14ac:dyDescent="0.3">
      <c r="A135" s="4"/>
      <c r="B135" s="4"/>
      <c r="C135" s="5"/>
      <c r="D135" s="6"/>
      <c r="E135" s="6"/>
      <c r="F135" s="7"/>
    </row>
    <row r="136" spans="1:6" x14ac:dyDescent="0.3">
      <c r="A136" s="4"/>
      <c r="B136" s="4"/>
      <c r="C136" s="5"/>
      <c r="D136" s="6"/>
      <c r="E136" s="6"/>
      <c r="F136" s="7"/>
    </row>
    <row r="137" spans="1:6" x14ac:dyDescent="0.3">
      <c r="A137" s="4"/>
      <c r="B137" s="4"/>
      <c r="C137" s="5"/>
      <c r="D137" s="6"/>
      <c r="E137" s="6"/>
      <c r="F137" s="7"/>
    </row>
    <row r="138" spans="1:6" x14ac:dyDescent="0.3">
      <c r="A138" s="4"/>
      <c r="B138" s="4"/>
      <c r="C138" s="5"/>
      <c r="D138" s="6"/>
      <c r="E138" s="6"/>
      <c r="F138" s="7"/>
    </row>
    <row r="139" spans="1:6" x14ac:dyDescent="0.3">
      <c r="A139" s="4"/>
      <c r="B139" s="4"/>
      <c r="C139" s="5"/>
      <c r="D139" s="6"/>
      <c r="E139" s="6"/>
      <c r="F139" s="7"/>
    </row>
    <row r="140" spans="1:6" x14ac:dyDescent="0.3">
      <c r="A140" s="4"/>
      <c r="B140" s="4"/>
      <c r="C140" s="5"/>
      <c r="D140" s="6"/>
      <c r="E140" s="6"/>
      <c r="F140" s="7"/>
    </row>
    <row r="141" spans="1:6" x14ac:dyDescent="0.3">
      <c r="A141" s="4"/>
      <c r="B141" s="4"/>
      <c r="C141" s="5"/>
      <c r="D141" s="6"/>
      <c r="E141" s="6"/>
      <c r="F141" s="7"/>
    </row>
    <row r="142" spans="1:6" x14ac:dyDescent="0.3">
      <c r="A142" s="4"/>
      <c r="B142" s="4"/>
      <c r="C142" s="5"/>
      <c r="D142" s="6"/>
      <c r="E142" s="6"/>
      <c r="F142" s="7"/>
    </row>
    <row r="143" spans="1:6" x14ac:dyDescent="0.3">
      <c r="A143" s="4"/>
      <c r="B143" s="4"/>
      <c r="C143" s="5"/>
      <c r="D143" s="6"/>
      <c r="E143" s="6"/>
      <c r="F143" s="7"/>
    </row>
    <row r="144" spans="1:6" x14ac:dyDescent="0.3">
      <c r="A144" s="4"/>
      <c r="B144" s="4"/>
      <c r="C144" s="5"/>
      <c r="D144" s="6"/>
      <c r="E144" s="6"/>
      <c r="F144" s="7"/>
    </row>
    <row r="145" spans="1:6" x14ac:dyDescent="0.3">
      <c r="A145" s="4"/>
      <c r="B145" s="4"/>
      <c r="C145" s="5"/>
      <c r="D145" s="6"/>
      <c r="E145" s="6"/>
      <c r="F145" s="7"/>
    </row>
    <row r="146" spans="1:6" x14ac:dyDescent="0.3">
      <c r="A146" s="4"/>
      <c r="B146" s="4"/>
      <c r="C146" s="5"/>
      <c r="D146" s="6"/>
      <c r="E146" s="6"/>
      <c r="F146" s="7"/>
    </row>
    <row r="147" spans="1:6" x14ac:dyDescent="0.3">
      <c r="A147" s="4"/>
      <c r="B147" s="4"/>
      <c r="C147" s="5"/>
      <c r="D147" s="6"/>
      <c r="E147" s="6"/>
      <c r="F147" s="7"/>
    </row>
    <row r="148" spans="1:6" x14ac:dyDescent="0.3">
      <c r="A148" s="4"/>
      <c r="B148" s="4"/>
      <c r="C148" s="5"/>
      <c r="D148" s="6"/>
      <c r="E148" s="6"/>
      <c r="F148" s="7"/>
    </row>
    <row r="149" spans="1:6" x14ac:dyDescent="0.3">
      <c r="A149" s="4"/>
      <c r="B149" s="4"/>
      <c r="C149" s="5"/>
      <c r="D149" s="6"/>
      <c r="E149" s="6"/>
      <c r="F149" s="7"/>
    </row>
    <row r="150" spans="1:6" x14ac:dyDescent="0.3">
      <c r="A150" s="4"/>
      <c r="B150" s="4"/>
      <c r="C150" s="5"/>
      <c r="D150" s="6"/>
      <c r="E150" s="6"/>
      <c r="F150" s="7"/>
    </row>
    <row r="151" spans="1:6" x14ac:dyDescent="0.3">
      <c r="A151" s="4"/>
      <c r="B151" s="4"/>
      <c r="C151" s="5"/>
      <c r="D151" s="6"/>
      <c r="E151" s="6"/>
      <c r="F151" s="7"/>
    </row>
    <row r="152" spans="1:6" x14ac:dyDescent="0.3">
      <c r="A152" s="4"/>
      <c r="B152" s="4"/>
      <c r="C152" s="5"/>
      <c r="D152" s="6"/>
      <c r="E152" s="6"/>
      <c r="F152" s="7"/>
    </row>
    <row r="153" spans="1:6" x14ac:dyDescent="0.3">
      <c r="A153" s="4"/>
      <c r="B153" s="4"/>
      <c r="C153" s="5"/>
      <c r="D153" s="6"/>
      <c r="E153" s="6"/>
      <c r="F153" s="7"/>
    </row>
    <row r="154" spans="1:6" x14ac:dyDescent="0.3">
      <c r="A154" s="4"/>
      <c r="B154" s="4"/>
      <c r="C154" s="5"/>
      <c r="D154" s="6"/>
      <c r="E154" s="6"/>
      <c r="F154" s="7"/>
    </row>
    <row r="155" spans="1:6" x14ac:dyDescent="0.3">
      <c r="A155" s="4"/>
      <c r="B155" s="4"/>
      <c r="C155" s="5"/>
      <c r="D155" s="6"/>
      <c r="E155" s="6"/>
      <c r="F155" s="7"/>
    </row>
    <row r="156" spans="1:6" x14ac:dyDescent="0.3">
      <c r="A156" s="4"/>
      <c r="B156" s="4"/>
      <c r="C156" s="5"/>
      <c r="D156" s="6"/>
      <c r="E156" s="6"/>
      <c r="F156" s="7"/>
    </row>
    <row r="157" spans="1:6" x14ac:dyDescent="0.3">
      <c r="A157" s="4"/>
      <c r="B157" s="4"/>
      <c r="C157" s="5"/>
      <c r="D157" s="6"/>
      <c r="E157" s="6"/>
      <c r="F157" s="7"/>
    </row>
    <row r="158" spans="1:6" x14ac:dyDescent="0.3">
      <c r="A158" s="4"/>
      <c r="B158" s="4"/>
      <c r="C158" s="5"/>
      <c r="D158" s="6"/>
      <c r="E158" s="6"/>
      <c r="F158" s="7"/>
    </row>
    <row r="159" spans="1:6" x14ac:dyDescent="0.3">
      <c r="A159" s="4"/>
      <c r="B159" s="4"/>
      <c r="C159" s="5"/>
      <c r="D159" s="6"/>
      <c r="E159" s="6"/>
      <c r="F159" s="7"/>
    </row>
    <row r="160" spans="1:6" x14ac:dyDescent="0.3">
      <c r="A160" s="4"/>
      <c r="B160" s="4"/>
      <c r="C160" s="5"/>
      <c r="D160" s="6"/>
      <c r="E160" s="6"/>
      <c r="F160" s="7"/>
    </row>
    <row r="161" spans="1:6" x14ac:dyDescent="0.3">
      <c r="A161" s="4"/>
      <c r="B161" s="4"/>
      <c r="C161" s="5"/>
      <c r="D161" s="6"/>
      <c r="E161" s="6"/>
      <c r="F161" s="7"/>
    </row>
    <row r="162" spans="1:6" x14ac:dyDescent="0.3">
      <c r="A162" s="4"/>
      <c r="B162" s="4"/>
      <c r="C162" s="5"/>
      <c r="D162" s="6"/>
      <c r="E162" s="6"/>
      <c r="F162" s="7"/>
    </row>
    <row r="163" spans="1:6" x14ac:dyDescent="0.3">
      <c r="A163" s="4"/>
      <c r="B163" s="4"/>
      <c r="C163" s="5"/>
      <c r="D163" s="6"/>
      <c r="E163" s="6"/>
      <c r="F163" s="7"/>
    </row>
    <row r="164" spans="1:6" x14ac:dyDescent="0.3">
      <c r="A164" s="4"/>
      <c r="B164" s="4"/>
      <c r="C164" s="5"/>
      <c r="D164" s="6"/>
      <c r="E164" s="6"/>
      <c r="F164" s="7"/>
    </row>
    <row r="165" spans="1:6" x14ac:dyDescent="0.3">
      <c r="A165" s="4"/>
      <c r="B165" s="4"/>
      <c r="C165" s="5"/>
      <c r="D165" s="6"/>
      <c r="E165" s="6"/>
      <c r="F165" s="7"/>
    </row>
    <row r="166" spans="1:6" x14ac:dyDescent="0.3">
      <c r="A166" s="4"/>
      <c r="B166" s="4"/>
      <c r="C166" s="5"/>
      <c r="D166" s="6"/>
      <c r="E166" s="6"/>
      <c r="F166" s="7"/>
    </row>
    <row r="167" spans="1:6" x14ac:dyDescent="0.3">
      <c r="A167" s="4"/>
      <c r="B167" s="4"/>
      <c r="C167" s="5"/>
      <c r="D167" s="6"/>
      <c r="E167" s="6"/>
      <c r="F167" s="7"/>
    </row>
    <row r="168" spans="1:6" x14ac:dyDescent="0.3">
      <c r="A168" s="4"/>
      <c r="B168" s="4"/>
      <c r="C168" s="5"/>
      <c r="D168" s="6"/>
      <c r="E168" s="6"/>
      <c r="F168" s="7"/>
    </row>
    <row r="169" spans="1:6" x14ac:dyDescent="0.3">
      <c r="A169" s="4"/>
      <c r="B169" s="4"/>
      <c r="C169" s="5"/>
      <c r="D169" s="6"/>
      <c r="E169" s="6"/>
      <c r="F169" s="7"/>
    </row>
    <row r="170" spans="1:6" x14ac:dyDescent="0.3">
      <c r="A170" s="4"/>
      <c r="B170" s="4"/>
      <c r="C170" s="5"/>
      <c r="D170" s="6"/>
      <c r="E170" s="6"/>
      <c r="F170" s="7"/>
    </row>
    <row r="171" spans="1:6" x14ac:dyDescent="0.3">
      <c r="A171" s="4"/>
      <c r="B171" s="4"/>
      <c r="C171" s="5"/>
      <c r="D171" s="6"/>
      <c r="E171" s="6"/>
      <c r="F171" s="7"/>
    </row>
    <row r="172" spans="1:6" x14ac:dyDescent="0.3">
      <c r="A172" s="4"/>
      <c r="B172" s="4"/>
      <c r="C172" s="5"/>
      <c r="D172" s="6"/>
      <c r="E172" s="6"/>
      <c r="F172" s="7"/>
    </row>
    <row r="173" spans="1:6" x14ac:dyDescent="0.3">
      <c r="A173" s="4"/>
      <c r="B173" s="4"/>
      <c r="C173" s="5"/>
      <c r="D173" s="6"/>
      <c r="E173" s="6"/>
      <c r="F173" s="7"/>
    </row>
    <row r="174" spans="1:6" x14ac:dyDescent="0.3">
      <c r="A174" s="4"/>
      <c r="B174" s="4"/>
      <c r="C174" s="5"/>
      <c r="D174" s="6"/>
      <c r="E174" s="6"/>
      <c r="F174" s="7"/>
    </row>
    <row r="175" spans="1:6" x14ac:dyDescent="0.3">
      <c r="A175" s="4"/>
      <c r="B175" s="4"/>
      <c r="C175" s="5"/>
      <c r="D175" s="6"/>
      <c r="E175" s="6"/>
      <c r="F175" s="7"/>
    </row>
    <row r="176" spans="1:6" x14ac:dyDescent="0.3">
      <c r="A176" s="4"/>
      <c r="B176" s="4"/>
      <c r="C176" s="5"/>
      <c r="D176" s="6"/>
      <c r="E176" s="6"/>
      <c r="F176" s="7"/>
    </row>
    <row r="177" spans="1:6" x14ac:dyDescent="0.3">
      <c r="A177" s="4"/>
      <c r="B177" s="4"/>
      <c r="C177" s="5"/>
      <c r="D177" s="6"/>
      <c r="E177" s="6"/>
      <c r="F177" s="7"/>
    </row>
    <row r="178" spans="1:6" x14ac:dyDescent="0.3">
      <c r="A178" s="4"/>
      <c r="B178" s="4"/>
      <c r="C178" s="5"/>
      <c r="D178" s="6"/>
      <c r="E178" s="6"/>
      <c r="F178" s="7"/>
    </row>
    <row r="179" spans="1:6" x14ac:dyDescent="0.3">
      <c r="A179" s="4"/>
      <c r="B179" s="4"/>
      <c r="C179" s="5"/>
      <c r="D179" s="6"/>
      <c r="E179" s="6"/>
      <c r="F179" s="7"/>
    </row>
    <row r="180" spans="1:6" x14ac:dyDescent="0.3">
      <c r="A180" s="4"/>
      <c r="B180" s="4"/>
      <c r="C180" s="5"/>
      <c r="D180" s="6"/>
      <c r="E180" s="6"/>
      <c r="F180" s="7"/>
    </row>
    <row r="181" spans="1:6" x14ac:dyDescent="0.3">
      <c r="A181" s="4"/>
      <c r="B181" s="4"/>
      <c r="C181" s="5"/>
      <c r="D181" s="6"/>
      <c r="E181" s="6"/>
      <c r="F181" s="7"/>
    </row>
    <row r="182" spans="1:6" x14ac:dyDescent="0.3">
      <c r="A182" s="4"/>
      <c r="B182" s="4"/>
      <c r="C182" s="5"/>
      <c r="D182" s="6"/>
      <c r="E182" s="6"/>
      <c r="F182" s="7"/>
    </row>
    <row r="183" spans="1:6" x14ac:dyDescent="0.3">
      <c r="A183" s="4"/>
      <c r="B183" s="4"/>
      <c r="C183" s="5"/>
      <c r="D183" s="6"/>
      <c r="E183" s="6"/>
      <c r="F183" s="7"/>
    </row>
    <row r="184" spans="1:6" x14ac:dyDescent="0.3">
      <c r="A184" s="4"/>
      <c r="B184" s="4"/>
      <c r="C184" s="5"/>
      <c r="D184" s="6"/>
      <c r="E184" s="6"/>
      <c r="F184" s="7"/>
    </row>
    <row r="185" spans="1:6" x14ac:dyDescent="0.3">
      <c r="A185" s="4"/>
      <c r="B185" s="4"/>
      <c r="C185" s="5"/>
      <c r="D185" s="6"/>
      <c r="E185" s="6"/>
      <c r="F185" s="7"/>
    </row>
    <row r="186" spans="1:6" x14ac:dyDescent="0.3">
      <c r="A186" s="4"/>
      <c r="B186" s="4"/>
      <c r="C186" s="5"/>
      <c r="D186" s="6"/>
      <c r="E186" s="6"/>
      <c r="F186" s="7"/>
    </row>
    <row r="187" spans="1:6" x14ac:dyDescent="0.3">
      <c r="A187" s="4"/>
      <c r="B187" s="4"/>
      <c r="C187" s="5"/>
      <c r="D187" s="6"/>
      <c r="E187" s="6"/>
      <c r="F187" s="7"/>
    </row>
    <row r="188" spans="1:6" x14ac:dyDescent="0.3">
      <c r="A188" s="4"/>
      <c r="B188" s="4"/>
      <c r="C188" s="5"/>
      <c r="D188" s="6"/>
      <c r="E188" s="6"/>
      <c r="F188" s="7"/>
    </row>
    <row r="189" spans="1:6" x14ac:dyDescent="0.3">
      <c r="A189" s="4"/>
      <c r="B189" s="4"/>
      <c r="C189" s="5"/>
      <c r="D189" s="6"/>
      <c r="E189" s="6"/>
      <c r="F189" s="7"/>
    </row>
    <row r="190" spans="1:6" x14ac:dyDescent="0.3">
      <c r="A190" s="4"/>
      <c r="B190" s="4"/>
      <c r="C190" s="5"/>
      <c r="D190" s="6"/>
      <c r="E190" s="6"/>
      <c r="F190" s="7"/>
    </row>
    <row r="191" spans="1:6" x14ac:dyDescent="0.3">
      <c r="A191" s="4"/>
      <c r="B191" s="4"/>
      <c r="C191" s="5"/>
      <c r="D191" s="6"/>
      <c r="E191" s="6"/>
      <c r="F191" s="7"/>
    </row>
    <row r="192" spans="1:6" x14ac:dyDescent="0.3">
      <c r="A192" s="4"/>
      <c r="B192" s="4"/>
      <c r="C192" s="5"/>
      <c r="D192" s="6"/>
      <c r="E192" s="6"/>
      <c r="F192" s="7"/>
    </row>
    <row r="193" spans="1:6" x14ac:dyDescent="0.3">
      <c r="A193" s="4"/>
      <c r="B193" s="4"/>
      <c r="C193" s="5"/>
      <c r="D193" s="6"/>
      <c r="E193" s="6"/>
      <c r="F193" s="7"/>
    </row>
    <row r="194" spans="1:6" x14ac:dyDescent="0.3">
      <c r="A194" s="4"/>
      <c r="B194" s="4"/>
      <c r="C194" s="5"/>
      <c r="D194" s="6"/>
      <c r="E194" s="6"/>
      <c r="F194" s="7"/>
    </row>
    <row r="195" spans="1:6" x14ac:dyDescent="0.3">
      <c r="A195" s="37" t="s">
        <v>57</v>
      </c>
      <c r="B195" s="37">
        <v>193</v>
      </c>
      <c r="C195" s="38">
        <v>120.5</v>
      </c>
      <c r="D195" s="38">
        <v>2033</v>
      </c>
      <c r="E195" s="38">
        <v>122</v>
      </c>
      <c r="F195" s="38">
        <v>2688</v>
      </c>
    </row>
    <row r="196" spans="1:6" x14ac:dyDescent="0.3">
      <c r="A196" s="4"/>
      <c r="B196" s="4"/>
      <c r="C196" s="5"/>
      <c r="D196" s="6"/>
      <c r="E196" s="6"/>
      <c r="F196" s="7"/>
    </row>
    <row r="197" spans="1:6" x14ac:dyDescent="0.3">
      <c r="A197" s="4"/>
      <c r="B197" s="4"/>
      <c r="C197" s="5"/>
      <c r="D197" s="6"/>
      <c r="E197" s="6"/>
      <c r="F197" s="7"/>
    </row>
    <row r="198" spans="1:6" x14ac:dyDescent="0.3">
      <c r="A198" s="4"/>
      <c r="B198" s="4"/>
      <c r="C198" s="5"/>
      <c r="D198" s="6"/>
      <c r="E198" s="6"/>
      <c r="F198" s="7"/>
    </row>
    <row r="199" spans="1:6" x14ac:dyDescent="0.3">
      <c r="A199" s="4"/>
      <c r="B199" s="4"/>
      <c r="C199" s="5"/>
      <c r="D199" s="6"/>
      <c r="E199" s="6"/>
      <c r="F199" s="7"/>
    </row>
    <row r="200" spans="1:6" x14ac:dyDescent="0.3">
      <c r="A200" s="4"/>
      <c r="B200" s="4"/>
      <c r="C200" s="5"/>
      <c r="D200" s="6"/>
      <c r="E200" s="6"/>
      <c r="F200" s="7"/>
    </row>
    <row r="201" spans="1:6" x14ac:dyDescent="0.3">
      <c r="A201" s="4"/>
      <c r="B201" s="4"/>
      <c r="C201" s="5"/>
      <c r="D201" s="6"/>
      <c r="E201" s="6"/>
      <c r="F201" s="7"/>
    </row>
    <row r="202" spans="1:6" x14ac:dyDescent="0.3">
      <c r="A202" s="4"/>
      <c r="B202" s="4"/>
      <c r="C202" s="5"/>
      <c r="D202" s="6"/>
      <c r="E202" s="6"/>
      <c r="F202" s="7"/>
    </row>
    <row r="203" spans="1:6" x14ac:dyDescent="0.3">
      <c r="A203" s="4"/>
      <c r="B203" s="4"/>
      <c r="C203" s="5"/>
      <c r="D203" s="6"/>
      <c r="E203" s="6"/>
      <c r="F203" s="7"/>
    </row>
    <row r="204" spans="1:6" x14ac:dyDescent="0.3">
      <c r="A204" s="4"/>
      <c r="B204" s="4"/>
      <c r="C204" s="5"/>
      <c r="D204" s="6"/>
      <c r="E204" s="6"/>
      <c r="F204" s="7"/>
    </row>
    <row r="205" spans="1:6" x14ac:dyDescent="0.3">
      <c r="A205" s="4"/>
      <c r="B205" s="4"/>
      <c r="C205" s="5"/>
      <c r="D205" s="6"/>
      <c r="E205" s="6"/>
      <c r="F205" s="7"/>
    </row>
    <row r="206" spans="1:6" x14ac:dyDescent="0.3">
      <c r="A206" s="4"/>
      <c r="B206" s="4"/>
      <c r="C206" s="5"/>
      <c r="D206" s="6"/>
      <c r="E206" s="6"/>
      <c r="F206" s="7"/>
    </row>
    <row r="207" spans="1:6" x14ac:dyDescent="0.3">
      <c r="A207" s="4"/>
      <c r="B207" s="4"/>
      <c r="C207" s="5"/>
      <c r="D207" s="6"/>
      <c r="E207" s="6"/>
      <c r="F207" s="7"/>
    </row>
    <row r="208" spans="1:6" x14ac:dyDescent="0.3">
      <c r="A208" s="4"/>
      <c r="B208" s="4"/>
      <c r="C208" s="5"/>
      <c r="D208" s="6"/>
      <c r="E208" s="6"/>
      <c r="F208" s="7"/>
    </row>
    <row r="209" spans="1:6" x14ac:dyDescent="0.3">
      <c r="A209" s="4"/>
      <c r="B209" s="4"/>
      <c r="C209" s="5"/>
      <c r="D209" s="6"/>
      <c r="E209" s="6"/>
      <c r="F209" s="7"/>
    </row>
    <row r="210" spans="1:6" x14ac:dyDescent="0.3">
      <c r="A210" s="4"/>
      <c r="B210" s="4"/>
      <c r="C210" s="5"/>
      <c r="D210" s="6"/>
      <c r="E210" s="6"/>
      <c r="F210" s="7"/>
    </row>
    <row r="211" spans="1:6" x14ac:dyDescent="0.3">
      <c r="A211" s="4"/>
      <c r="B211" s="4"/>
      <c r="C211" s="5"/>
      <c r="D211" s="6"/>
      <c r="E211" s="6"/>
      <c r="F211" s="7"/>
    </row>
    <row r="212" spans="1:6" x14ac:dyDescent="0.3">
      <c r="A212" s="4"/>
      <c r="B212" s="4"/>
      <c r="C212" s="5"/>
      <c r="D212" s="6"/>
      <c r="E212" s="6"/>
      <c r="F212" s="7"/>
    </row>
    <row r="213" spans="1:6" x14ac:dyDescent="0.3">
      <c r="A213" s="4"/>
      <c r="B213" s="4"/>
      <c r="C213" s="5"/>
      <c r="D213" s="6"/>
      <c r="E213" s="6"/>
      <c r="F213" s="7"/>
    </row>
    <row r="214" spans="1:6" x14ac:dyDescent="0.3">
      <c r="A214" s="4"/>
      <c r="B214" s="4"/>
      <c r="C214" s="5"/>
      <c r="D214" s="6"/>
      <c r="E214" s="6"/>
      <c r="F214" s="7"/>
    </row>
    <row r="215" spans="1:6" x14ac:dyDescent="0.3">
      <c r="A215" s="4"/>
      <c r="B215" s="4"/>
      <c r="C215" s="5"/>
      <c r="D215" s="6"/>
      <c r="E215" s="6"/>
      <c r="F215" s="7"/>
    </row>
    <row r="216" spans="1:6" x14ac:dyDescent="0.3">
      <c r="A216" s="4"/>
      <c r="B216" s="4"/>
      <c r="C216" s="5"/>
      <c r="D216" s="6"/>
      <c r="E216" s="6"/>
      <c r="F216" s="7"/>
    </row>
    <row r="217" spans="1:6" x14ac:dyDescent="0.3">
      <c r="A217" s="4"/>
      <c r="B217" s="4"/>
      <c r="C217" s="5"/>
      <c r="D217" s="6"/>
      <c r="E217" s="6"/>
      <c r="F217" s="7"/>
    </row>
    <row r="218" spans="1:6" x14ac:dyDescent="0.3">
      <c r="A218" s="4"/>
      <c r="B218" s="4"/>
      <c r="C218" s="5"/>
      <c r="D218" s="6"/>
      <c r="E218" s="6"/>
      <c r="F218" s="7"/>
    </row>
    <row r="219" spans="1:6" x14ac:dyDescent="0.3">
      <c r="A219" s="4"/>
      <c r="B219" s="4"/>
      <c r="C219" s="5"/>
      <c r="D219" s="6"/>
      <c r="E219" s="6"/>
      <c r="F219" s="7"/>
    </row>
    <row r="220" spans="1:6" x14ac:dyDescent="0.3">
      <c r="A220" s="4"/>
      <c r="B220" s="4"/>
      <c r="C220" s="5"/>
      <c r="D220" s="6"/>
      <c r="E220" s="6"/>
      <c r="F220" s="7"/>
    </row>
    <row r="221" spans="1:6" x14ac:dyDescent="0.3">
      <c r="A221" s="4"/>
      <c r="B221" s="4"/>
      <c r="C221" s="5"/>
      <c r="D221" s="6"/>
      <c r="E221" s="6"/>
      <c r="F221" s="7"/>
    </row>
    <row r="222" spans="1:6" x14ac:dyDescent="0.3">
      <c r="A222" s="4"/>
      <c r="B222" s="4"/>
      <c r="C222" s="5"/>
      <c r="D222" s="6"/>
      <c r="E222" s="6"/>
      <c r="F222" s="7"/>
    </row>
    <row r="223" spans="1:6" x14ac:dyDescent="0.3">
      <c r="A223" s="4"/>
      <c r="B223" s="4"/>
      <c r="C223" s="5"/>
      <c r="D223" s="6"/>
      <c r="E223" s="6"/>
      <c r="F223" s="7"/>
    </row>
    <row r="224" spans="1:6" x14ac:dyDescent="0.3">
      <c r="A224" s="4"/>
      <c r="B224" s="4"/>
      <c r="C224" s="5"/>
      <c r="D224" s="6"/>
      <c r="E224" s="6"/>
      <c r="F224" s="7"/>
    </row>
    <row r="225" spans="1:6" x14ac:dyDescent="0.3">
      <c r="A225" s="4"/>
      <c r="B225" s="4"/>
      <c r="C225" s="5"/>
      <c r="D225" s="6"/>
      <c r="E225" s="6"/>
      <c r="F225" s="7"/>
    </row>
    <row r="226" spans="1:6" x14ac:dyDescent="0.3">
      <c r="A226" s="4"/>
      <c r="B226" s="4"/>
      <c r="C226" s="5"/>
      <c r="D226" s="6"/>
      <c r="E226" s="6"/>
      <c r="F226" s="7"/>
    </row>
    <row r="227" spans="1:6" x14ac:dyDescent="0.3">
      <c r="A227" s="4"/>
      <c r="B227" s="4"/>
      <c r="C227" s="5"/>
      <c r="D227" s="6"/>
      <c r="E227" s="6"/>
      <c r="F227" s="7"/>
    </row>
    <row r="228" spans="1:6" x14ac:dyDescent="0.3">
      <c r="A228" s="4"/>
      <c r="B228" s="4"/>
      <c r="C228" s="5"/>
      <c r="D228" s="6"/>
      <c r="E228" s="6"/>
      <c r="F228" s="7"/>
    </row>
    <row r="229" spans="1:6" x14ac:dyDescent="0.3">
      <c r="A229" s="4"/>
      <c r="B229" s="4"/>
      <c r="C229" s="5"/>
      <c r="D229" s="6"/>
      <c r="E229" s="6"/>
      <c r="F229" s="7"/>
    </row>
    <row r="230" spans="1:6" x14ac:dyDescent="0.3">
      <c r="A230" s="4"/>
      <c r="B230" s="4"/>
      <c r="C230" s="5"/>
      <c r="D230" s="6"/>
      <c r="E230" s="6"/>
      <c r="F230" s="7"/>
    </row>
    <row r="231" spans="1:6" x14ac:dyDescent="0.3">
      <c r="A231" s="4"/>
      <c r="B231" s="4"/>
      <c r="C231" s="5"/>
      <c r="D231" s="6"/>
      <c r="E231" s="6"/>
      <c r="F231" s="7"/>
    </row>
    <row r="232" spans="1:6" x14ac:dyDescent="0.3">
      <c r="A232" s="4"/>
      <c r="B232" s="4"/>
      <c r="C232" s="5"/>
      <c r="D232" s="6"/>
      <c r="E232" s="6"/>
      <c r="F232" s="7"/>
    </row>
    <row r="233" spans="1:6" x14ac:dyDescent="0.3">
      <c r="A233" s="4"/>
      <c r="B233" s="4"/>
      <c r="C233" s="5"/>
      <c r="D233" s="6"/>
      <c r="E233" s="6"/>
      <c r="F233" s="7"/>
    </row>
    <row r="234" spans="1:6" x14ac:dyDescent="0.3">
      <c r="A234" s="4"/>
      <c r="B234" s="4"/>
      <c r="C234" s="5"/>
      <c r="D234" s="6"/>
      <c r="E234" s="6"/>
      <c r="F234" s="7"/>
    </row>
    <row r="235" spans="1:6" x14ac:dyDescent="0.3">
      <c r="A235" s="4"/>
      <c r="B235" s="4"/>
      <c r="C235" s="5"/>
      <c r="D235" s="6"/>
      <c r="E235" s="6"/>
      <c r="F235" s="7"/>
    </row>
    <row r="236" spans="1:6" x14ac:dyDescent="0.3">
      <c r="A236" s="4"/>
      <c r="B236" s="4"/>
      <c r="C236" s="5"/>
      <c r="D236" s="6"/>
      <c r="E236" s="6"/>
      <c r="F236" s="7"/>
    </row>
    <row r="237" spans="1:6" x14ac:dyDescent="0.3">
      <c r="A237" s="4"/>
      <c r="B237" s="4"/>
      <c r="C237" s="5"/>
      <c r="D237" s="6"/>
      <c r="E237" s="6"/>
      <c r="F237" s="7"/>
    </row>
    <row r="238" spans="1:6" x14ac:dyDescent="0.3">
      <c r="A238" s="4"/>
      <c r="B238" s="4"/>
      <c r="C238" s="5"/>
      <c r="D238" s="6"/>
      <c r="E238" s="6"/>
      <c r="F238" s="7"/>
    </row>
    <row r="239" spans="1:6" x14ac:dyDescent="0.3">
      <c r="A239" s="4"/>
      <c r="B239" s="4"/>
      <c r="C239" s="5"/>
      <c r="D239" s="6"/>
      <c r="E239" s="6"/>
      <c r="F239" s="7"/>
    </row>
    <row r="240" spans="1:6" x14ac:dyDescent="0.3">
      <c r="A240" s="4"/>
      <c r="B240" s="4"/>
      <c r="C240" s="5"/>
      <c r="D240" s="6"/>
      <c r="E240" s="6"/>
      <c r="F240" s="7"/>
    </row>
    <row r="241" spans="1:6" x14ac:dyDescent="0.3">
      <c r="A241" s="4"/>
      <c r="B241" s="4"/>
      <c r="C241" s="5"/>
      <c r="D241" s="6"/>
      <c r="E241" s="6"/>
      <c r="F241" s="7"/>
    </row>
    <row r="242" spans="1:6" x14ac:dyDescent="0.3">
      <c r="A242" s="4"/>
      <c r="B242" s="4"/>
      <c r="C242" s="5"/>
      <c r="D242" s="6"/>
      <c r="E242" s="6"/>
      <c r="F242" s="7"/>
    </row>
    <row r="243" spans="1:6" x14ac:dyDescent="0.3">
      <c r="A243" s="37" t="s">
        <v>58</v>
      </c>
      <c r="B243" s="37">
        <v>241</v>
      </c>
      <c r="C243" s="38">
        <v>44.5</v>
      </c>
      <c r="D243" s="38">
        <v>1505</v>
      </c>
      <c r="E243" s="38">
        <v>111</v>
      </c>
      <c r="F243" s="38">
        <v>2049</v>
      </c>
    </row>
    <row r="244" spans="1:6" x14ac:dyDescent="0.3">
      <c r="A244" s="4"/>
      <c r="B244" s="4"/>
      <c r="C244" s="5"/>
      <c r="D244" s="6"/>
      <c r="E244" s="6"/>
      <c r="F244" s="7"/>
    </row>
    <row r="245" spans="1:6" x14ac:dyDescent="0.3">
      <c r="A245" s="4"/>
      <c r="B245" s="4"/>
      <c r="C245" s="5"/>
      <c r="D245" s="6"/>
      <c r="E245" s="6"/>
      <c r="F245" s="7"/>
    </row>
    <row r="246" spans="1:6" x14ac:dyDescent="0.3">
      <c r="A246" s="4"/>
      <c r="B246" s="4"/>
      <c r="C246" s="5"/>
      <c r="D246" s="6"/>
      <c r="E246" s="6"/>
      <c r="F246" s="7"/>
    </row>
    <row r="247" spans="1:6" x14ac:dyDescent="0.3">
      <c r="A247" s="4"/>
      <c r="B247" s="4"/>
      <c r="C247" s="5"/>
      <c r="D247" s="6"/>
      <c r="E247" s="6"/>
      <c r="F247" s="7"/>
    </row>
    <row r="248" spans="1:6" x14ac:dyDescent="0.3">
      <c r="A248" s="4"/>
      <c r="B248" s="4"/>
      <c r="C248" s="5"/>
      <c r="D248" s="6"/>
      <c r="E248" s="6"/>
      <c r="F248" s="7"/>
    </row>
    <row r="249" spans="1:6" x14ac:dyDescent="0.3">
      <c r="A249" s="4"/>
      <c r="B249" s="4"/>
      <c r="C249" s="5"/>
      <c r="D249" s="6"/>
      <c r="E249" s="6"/>
      <c r="F249" s="7"/>
    </row>
    <row r="250" spans="1:6" x14ac:dyDescent="0.3">
      <c r="A250" s="4"/>
      <c r="B250" s="4"/>
      <c r="C250" s="5"/>
      <c r="D250" s="6"/>
      <c r="E250" s="6"/>
      <c r="F250" s="7"/>
    </row>
    <row r="251" spans="1:6" x14ac:dyDescent="0.3">
      <c r="A251" s="4"/>
      <c r="B251" s="4"/>
      <c r="C251" s="5"/>
      <c r="D251" s="6"/>
      <c r="E251" s="6"/>
      <c r="F251" s="7"/>
    </row>
    <row r="252" spans="1:6" x14ac:dyDescent="0.3">
      <c r="A252" s="4"/>
      <c r="B252" s="4"/>
      <c r="C252" s="5"/>
      <c r="D252" s="6"/>
      <c r="E252" s="6"/>
      <c r="F252" s="7"/>
    </row>
    <row r="253" spans="1:6" x14ac:dyDescent="0.3">
      <c r="A253" s="4"/>
      <c r="B253" s="4"/>
      <c r="C253" s="5"/>
      <c r="D253" s="6"/>
      <c r="E253" s="6"/>
      <c r="F253" s="7"/>
    </row>
    <row r="254" spans="1:6" x14ac:dyDescent="0.3">
      <c r="A254" s="4"/>
      <c r="B254" s="4"/>
      <c r="C254" s="5"/>
      <c r="D254" s="6"/>
      <c r="E254" s="6"/>
      <c r="F254" s="7"/>
    </row>
    <row r="255" spans="1:6" x14ac:dyDescent="0.3">
      <c r="A255" s="4"/>
      <c r="B255" s="4"/>
      <c r="C255" s="5"/>
      <c r="D255" s="6"/>
      <c r="E255" s="6"/>
      <c r="F255" s="7"/>
    </row>
    <row r="256" spans="1:6" x14ac:dyDescent="0.3">
      <c r="A256" s="4"/>
      <c r="B256" s="4"/>
      <c r="C256" s="5"/>
      <c r="D256" s="6"/>
      <c r="E256" s="6"/>
      <c r="F256" s="7"/>
    </row>
    <row r="257" spans="1:6" x14ac:dyDescent="0.3">
      <c r="A257" s="4"/>
      <c r="B257" s="4"/>
      <c r="C257" s="5"/>
      <c r="D257" s="6"/>
      <c r="E257" s="6"/>
      <c r="F257" s="7"/>
    </row>
    <row r="258" spans="1:6" x14ac:dyDescent="0.3">
      <c r="A258" s="4"/>
      <c r="B258" s="4"/>
      <c r="C258" s="5"/>
      <c r="D258" s="6"/>
      <c r="E258" s="6"/>
      <c r="F258" s="7"/>
    </row>
    <row r="259" spans="1:6" x14ac:dyDescent="0.3">
      <c r="A259" s="4"/>
      <c r="B259" s="4"/>
      <c r="C259" s="5"/>
      <c r="D259" s="6"/>
      <c r="E259" s="6"/>
      <c r="F259" s="7"/>
    </row>
    <row r="260" spans="1:6" x14ac:dyDescent="0.3">
      <c r="A260" s="4"/>
      <c r="B260" s="4"/>
      <c r="C260" s="5"/>
      <c r="D260" s="6"/>
      <c r="E260" s="6"/>
      <c r="F260" s="7"/>
    </row>
    <row r="261" spans="1:6" x14ac:dyDescent="0.3">
      <c r="A261" s="4"/>
      <c r="B261" s="4"/>
      <c r="C261" s="5"/>
      <c r="D261" s="6"/>
      <c r="E261" s="6"/>
      <c r="F261" s="7"/>
    </row>
    <row r="262" spans="1:6" x14ac:dyDescent="0.3">
      <c r="A262" s="4"/>
      <c r="B262" s="4"/>
      <c r="C262" s="5"/>
      <c r="D262" s="6"/>
      <c r="E262" s="6"/>
      <c r="F262" s="7"/>
    </row>
    <row r="263" spans="1:6" x14ac:dyDescent="0.3">
      <c r="A263" s="4"/>
      <c r="B263" s="4"/>
      <c r="C263" s="5"/>
      <c r="D263" s="6"/>
      <c r="E263" s="6"/>
      <c r="F263" s="7"/>
    </row>
    <row r="264" spans="1:6" x14ac:dyDescent="0.3">
      <c r="A264" s="4"/>
      <c r="B264" s="4"/>
      <c r="C264" s="5"/>
      <c r="D264" s="6"/>
      <c r="E264" s="6"/>
      <c r="F264" s="7"/>
    </row>
    <row r="265" spans="1:6" x14ac:dyDescent="0.3">
      <c r="A265" s="4"/>
      <c r="B265" s="4"/>
      <c r="C265" s="5"/>
      <c r="D265" s="6"/>
      <c r="E265" s="6"/>
      <c r="F265" s="7"/>
    </row>
    <row r="266" spans="1:6" x14ac:dyDescent="0.3">
      <c r="A266" s="4"/>
      <c r="B266" s="4"/>
      <c r="C266" s="5"/>
      <c r="D266" s="6"/>
      <c r="E266" s="6"/>
      <c r="F266" s="7"/>
    </row>
    <row r="267" spans="1:6" x14ac:dyDescent="0.3">
      <c r="A267" s="4"/>
      <c r="B267" s="4"/>
      <c r="C267" s="5"/>
      <c r="D267" s="6"/>
      <c r="E267" s="6"/>
      <c r="F267" s="7"/>
    </row>
    <row r="268" spans="1:6" x14ac:dyDescent="0.3">
      <c r="A268" s="4"/>
      <c r="B268" s="4"/>
      <c r="C268" s="5"/>
      <c r="D268" s="6"/>
      <c r="E268" s="6"/>
      <c r="F268" s="7"/>
    </row>
    <row r="269" spans="1:6" x14ac:dyDescent="0.3">
      <c r="A269" s="4"/>
      <c r="B269" s="4"/>
      <c r="C269" s="5"/>
      <c r="D269" s="6"/>
      <c r="E269" s="6"/>
      <c r="F269" s="7"/>
    </row>
    <row r="270" spans="1:6" x14ac:dyDescent="0.3">
      <c r="A270" s="4"/>
      <c r="B270" s="4"/>
      <c r="C270" s="5"/>
      <c r="D270" s="6"/>
      <c r="E270" s="6"/>
      <c r="F270" s="7"/>
    </row>
    <row r="271" spans="1:6" x14ac:dyDescent="0.3">
      <c r="A271" s="4"/>
      <c r="B271" s="4"/>
      <c r="C271" s="5"/>
      <c r="D271" s="6"/>
      <c r="E271" s="6"/>
      <c r="F271" s="7"/>
    </row>
    <row r="272" spans="1:6" x14ac:dyDescent="0.3">
      <c r="A272" s="4"/>
      <c r="B272" s="4"/>
      <c r="C272" s="5"/>
      <c r="D272" s="6"/>
      <c r="E272" s="6"/>
      <c r="F272" s="7"/>
    </row>
    <row r="273" spans="1:6" x14ac:dyDescent="0.3">
      <c r="A273" s="4"/>
      <c r="B273" s="4"/>
      <c r="C273" s="5"/>
      <c r="D273" s="6"/>
      <c r="E273" s="6"/>
      <c r="F273" s="7"/>
    </row>
    <row r="274" spans="1:6" x14ac:dyDescent="0.3">
      <c r="A274" s="4"/>
      <c r="B274" s="4"/>
      <c r="C274" s="5"/>
      <c r="D274" s="6"/>
      <c r="E274" s="6"/>
      <c r="F274" s="7"/>
    </row>
    <row r="275" spans="1:6" x14ac:dyDescent="0.3">
      <c r="A275" s="4"/>
      <c r="B275" s="4"/>
      <c r="C275" s="5"/>
      <c r="D275" s="6"/>
      <c r="E275" s="6"/>
      <c r="F275" s="7"/>
    </row>
    <row r="276" spans="1:6" x14ac:dyDescent="0.3">
      <c r="A276" s="4"/>
      <c r="B276" s="4"/>
      <c r="C276" s="5"/>
      <c r="D276" s="6"/>
      <c r="E276" s="6"/>
      <c r="F276" s="7"/>
    </row>
    <row r="277" spans="1:6" x14ac:dyDescent="0.3">
      <c r="A277" s="4"/>
      <c r="B277" s="4"/>
      <c r="C277" s="5"/>
      <c r="D277" s="6"/>
      <c r="E277" s="6"/>
      <c r="F277" s="7"/>
    </row>
    <row r="278" spans="1:6" x14ac:dyDescent="0.3">
      <c r="A278" s="4"/>
      <c r="B278" s="4"/>
      <c r="C278" s="5"/>
      <c r="D278" s="6"/>
      <c r="E278" s="6"/>
      <c r="F278" s="7"/>
    </row>
    <row r="279" spans="1:6" x14ac:dyDescent="0.3">
      <c r="A279" s="4"/>
      <c r="B279" s="4"/>
      <c r="C279" s="5"/>
      <c r="D279" s="6"/>
      <c r="E279" s="6"/>
      <c r="F279" s="7"/>
    </row>
    <row r="280" spans="1:6" x14ac:dyDescent="0.3">
      <c r="A280" s="4"/>
      <c r="B280" s="4"/>
      <c r="C280" s="5"/>
      <c r="D280" s="6"/>
      <c r="E280" s="6"/>
      <c r="F280" s="7"/>
    </row>
    <row r="281" spans="1:6" x14ac:dyDescent="0.3">
      <c r="A281" s="4"/>
      <c r="B281" s="4"/>
      <c r="C281" s="5"/>
      <c r="D281" s="6"/>
      <c r="E281" s="6"/>
      <c r="F281" s="7"/>
    </row>
    <row r="282" spans="1:6" x14ac:dyDescent="0.3">
      <c r="A282" s="4"/>
      <c r="B282" s="4"/>
      <c r="C282" s="5"/>
      <c r="D282" s="6"/>
      <c r="E282" s="6"/>
      <c r="F282" s="7"/>
    </row>
    <row r="283" spans="1:6" x14ac:dyDescent="0.3">
      <c r="A283" s="4"/>
      <c r="B283" s="4"/>
      <c r="C283" s="5"/>
      <c r="D283" s="6"/>
      <c r="E283" s="6"/>
      <c r="F283" s="7"/>
    </row>
    <row r="284" spans="1:6" x14ac:dyDescent="0.3">
      <c r="A284" s="4"/>
      <c r="B284" s="4"/>
      <c r="C284" s="5"/>
      <c r="D284" s="6"/>
      <c r="E284" s="6"/>
      <c r="F284" s="7"/>
    </row>
    <row r="285" spans="1:6" x14ac:dyDescent="0.3">
      <c r="A285" s="4"/>
      <c r="B285" s="4"/>
      <c r="C285" s="5"/>
      <c r="D285" s="6"/>
      <c r="E285" s="6"/>
      <c r="F285" s="7"/>
    </row>
    <row r="286" spans="1:6" x14ac:dyDescent="0.3">
      <c r="A286" s="4"/>
      <c r="B286" s="4"/>
      <c r="C286" s="5"/>
      <c r="D286" s="6"/>
      <c r="E286" s="6"/>
      <c r="F286" s="7"/>
    </row>
    <row r="287" spans="1:6" x14ac:dyDescent="0.3">
      <c r="A287" s="4"/>
      <c r="B287" s="4"/>
      <c r="C287" s="5"/>
      <c r="D287" s="6"/>
      <c r="E287" s="6"/>
      <c r="F287" s="7"/>
    </row>
    <row r="288" spans="1:6" x14ac:dyDescent="0.3">
      <c r="A288" s="4"/>
      <c r="B288" s="4"/>
      <c r="C288" s="5"/>
      <c r="D288" s="6"/>
      <c r="E288" s="6"/>
      <c r="F288" s="7"/>
    </row>
    <row r="289" spans="1:6" x14ac:dyDescent="0.3">
      <c r="A289" s="4"/>
      <c r="B289" s="4"/>
      <c r="C289" s="5"/>
      <c r="D289" s="6"/>
      <c r="E289" s="6"/>
      <c r="F289" s="7"/>
    </row>
    <row r="290" spans="1:6" x14ac:dyDescent="0.3">
      <c r="A290" s="4"/>
      <c r="B290" s="4"/>
      <c r="C290" s="5"/>
      <c r="D290" s="6"/>
      <c r="E290" s="6"/>
      <c r="F290" s="7"/>
    </row>
    <row r="291" spans="1:6" x14ac:dyDescent="0.3">
      <c r="A291" s="4"/>
      <c r="B291" s="4"/>
      <c r="C291" s="5"/>
      <c r="D291" s="6"/>
      <c r="E291" s="6"/>
      <c r="F291" s="7"/>
    </row>
    <row r="292" spans="1:6" x14ac:dyDescent="0.3">
      <c r="A292" s="4"/>
      <c r="B292" s="4"/>
      <c r="C292" s="5"/>
      <c r="D292" s="6"/>
      <c r="E292" s="6"/>
      <c r="F292" s="7"/>
    </row>
    <row r="293" spans="1:6" x14ac:dyDescent="0.3">
      <c r="A293" s="4"/>
      <c r="B293" s="4"/>
      <c r="C293" s="5"/>
      <c r="D293" s="6"/>
      <c r="E293" s="6"/>
      <c r="F293" s="7"/>
    </row>
    <row r="294" spans="1:6" x14ac:dyDescent="0.3">
      <c r="A294" s="4"/>
      <c r="B294" s="4"/>
      <c r="C294" s="5"/>
      <c r="D294" s="6"/>
      <c r="E294" s="6"/>
      <c r="F294" s="7"/>
    </row>
    <row r="295" spans="1:6" x14ac:dyDescent="0.3">
      <c r="A295" s="4"/>
      <c r="B295" s="4"/>
      <c r="C295" s="5"/>
      <c r="D295" s="6"/>
      <c r="E295" s="6"/>
      <c r="F295" s="7"/>
    </row>
    <row r="296" spans="1:6" x14ac:dyDescent="0.3">
      <c r="A296" s="4"/>
      <c r="B296" s="4"/>
      <c r="C296" s="5"/>
      <c r="D296" s="6"/>
      <c r="E296" s="6"/>
      <c r="F296" s="7"/>
    </row>
    <row r="297" spans="1:6" x14ac:dyDescent="0.3">
      <c r="A297" s="4"/>
      <c r="B297" s="4"/>
      <c r="C297" s="5"/>
      <c r="D297" s="6"/>
      <c r="E297" s="6"/>
      <c r="F297" s="7"/>
    </row>
    <row r="298" spans="1:6" x14ac:dyDescent="0.3">
      <c r="A298" s="4"/>
      <c r="B298" s="4"/>
      <c r="C298" s="5"/>
      <c r="D298" s="6"/>
      <c r="E298" s="6"/>
      <c r="F298" s="7"/>
    </row>
    <row r="299" spans="1:6" x14ac:dyDescent="0.3">
      <c r="A299" s="4"/>
      <c r="B299" s="4"/>
      <c r="C299" s="5"/>
      <c r="D299" s="6"/>
      <c r="E299" s="6"/>
      <c r="F299" s="7"/>
    </row>
    <row r="300" spans="1:6" x14ac:dyDescent="0.3">
      <c r="A300" s="4"/>
      <c r="B300" s="4"/>
      <c r="C300" s="5"/>
      <c r="D300" s="6"/>
      <c r="E300" s="6"/>
      <c r="F300" s="7"/>
    </row>
    <row r="301" spans="1:6" x14ac:dyDescent="0.3">
      <c r="A301" s="4"/>
      <c r="B301" s="4"/>
      <c r="C301" s="5"/>
      <c r="D301" s="6"/>
      <c r="E301" s="6"/>
      <c r="F301" s="7"/>
    </row>
    <row r="302" spans="1:6" x14ac:dyDescent="0.3">
      <c r="A302" s="4"/>
      <c r="B302" s="4"/>
      <c r="C302" s="5"/>
      <c r="D302" s="6"/>
      <c r="E302" s="6"/>
      <c r="F302" s="7"/>
    </row>
    <row r="303" spans="1:6" x14ac:dyDescent="0.3">
      <c r="A303" s="4"/>
      <c r="B303" s="4"/>
      <c r="C303" s="5"/>
      <c r="D303" s="6"/>
      <c r="E303" s="6"/>
      <c r="F303" s="7"/>
    </row>
    <row r="304" spans="1:6" x14ac:dyDescent="0.3">
      <c r="A304" s="4"/>
      <c r="B304" s="4"/>
      <c r="C304" s="5"/>
      <c r="D304" s="6"/>
      <c r="E304" s="6"/>
      <c r="F304" s="7"/>
    </row>
    <row r="305" spans="1:6" x14ac:dyDescent="0.3">
      <c r="A305" s="4"/>
      <c r="B305" s="4"/>
      <c r="C305" s="5"/>
      <c r="D305" s="6"/>
      <c r="E305" s="6"/>
      <c r="F305" s="7"/>
    </row>
    <row r="306" spans="1:6" x14ac:dyDescent="0.3">
      <c r="A306" s="4"/>
      <c r="B306" s="4"/>
      <c r="C306" s="5"/>
      <c r="D306" s="6"/>
      <c r="E306" s="6"/>
      <c r="F306" s="7"/>
    </row>
    <row r="307" spans="1:6" x14ac:dyDescent="0.3">
      <c r="A307" s="4"/>
      <c r="B307" s="4"/>
      <c r="C307" s="5"/>
      <c r="D307" s="6"/>
      <c r="E307" s="6"/>
      <c r="F307" s="7"/>
    </row>
    <row r="308" spans="1:6" x14ac:dyDescent="0.3">
      <c r="A308" s="4"/>
      <c r="B308" s="4"/>
      <c r="C308" s="5"/>
      <c r="D308" s="6"/>
      <c r="E308" s="6"/>
      <c r="F308" s="7"/>
    </row>
    <row r="309" spans="1:6" x14ac:dyDescent="0.3">
      <c r="A309" s="4"/>
      <c r="B309" s="4"/>
      <c r="C309" s="5"/>
      <c r="D309" s="6"/>
      <c r="E309" s="6"/>
      <c r="F309" s="7"/>
    </row>
    <row r="310" spans="1:6" x14ac:dyDescent="0.3">
      <c r="A310" s="4"/>
      <c r="B310" s="4"/>
      <c r="C310" s="5"/>
      <c r="D310" s="6"/>
      <c r="E310" s="6"/>
      <c r="F310" s="7"/>
    </row>
    <row r="311" spans="1:6" x14ac:dyDescent="0.3">
      <c r="A311" s="4"/>
      <c r="B311" s="4"/>
      <c r="C311" s="5"/>
      <c r="D311" s="6"/>
      <c r="E311" s="6"/>
      <c r="F311" s="7"/>
    </row>
    <row r="312" spans="1:6" x14ac:dyDescent="0.3">
      <c r="A312" s="4"/>
      <c r="B312" s="4"/>
      <c r="C312" s="5"/>
      <c r="D312" s="6"/>
      <c r="E312" s="6"/>
      <c r="F312" s="7"/>
    </row>
    <row r="313" spans="1:6" x14ac:dyDescent="0.3">
      <c r="A313" s="4"/>
      <c r="B313" s="4"/>
      <c r="C313" s="5"/>
      <c r="D313" s="6"/>
      <c r="E313" s="6"/>
      <c r="F313" s="7"/>
    </row>
    <row r="314" spans="1:6" x14ac:dyDescent="0.3">
      <c r="A314" s="4"/>
      <c r="B314" s="4"/>
      <c r="C314" s="5"/>
      <c r="D314" s="6"/>
      <c r="E314" s="6"/>
      <c r="F314" s="7"/>
    </row>
    <row r="315" spans="1:6" x14ac:dyDescent="0.3">
      <c r="A315" s="4"/>
      <c r="B315" s="4"/>
      <c r="C315" s="5"/>
      <c r="D315" s="6"/>
      <c r="E315" s="6"/>
      <c r="F315" s="7"/>
    </row>
    <row r="316" spans="1:6" x14ac:dyDescent="0.3">
      <c r="A316" s="4"/>
      <c r="B316" s="4"/>
      <c r="C316" s="5"/>
      <c r="D316" s="6"/>
      <c r="E316" s="6"/>
      <c r="F316" s="7"/>
    </row>
    <row r="317" spans="1:6" x14ac:dyDescent="0.3">
      <c r="A317" s="4"/>
      <c r="B317" s="4"/>
      <c r="C317" s="5"/>
      <c r="D317" s="6"/>
      <c r="E317" s="6"/>
      <c r="F317" s="7"/>
    </row>
    <row r="318" spans="1:6" x14ac:dyDescent="0.3">
      <c r="A318" s="4"/>
      <c r="B318" s="4"/>
      <c r="C318" s="5"/>
      <c r="D318" s="6"/>
      <c r="E318" s="6"/>
      <c r="F318" s="7"/>
    </row>
    <row r="319" spans="1:6" x14ac:dyDescent="0.3">
      <c r="A319" s="4"/>
      <c r="B319" s="4"/>
      <c r="C319" s="5"/>
      <c r="D319" s="6"/>
      <c r="E319" s="6"/>
      <c r="F319" s="7"/>
    </row>
    <row r="320" spans="1:6" x14ac:dyDescent="0.3">
      <c r="A320" s="4"/>
      <c r="B320" s="4"/>
      <c r="C320" s="5"/>
      <c r="D320" s="6"/>
      <c r="E320" s="6"/>
      <c r="F320" s="7"/>
    </row>
    <row r="321" spans="1:6" x14ac:dyDescent="0.3">
      <c r="A321" s="4"/>
      <c r="B321" s="4"/>
      <c r="C321" s="5"/>
      <c r="D321" s="6"/>
      <c r="E321" s="6"/>
      <c r="F321" s="7"/>
    </row>
    <row r="322" spans="1:6" x14ac:dyDescent="0.3">
      <c r="A322" s="4"/>
      <c r="B322" s="4"/>
      <c r="C322" s="5"/>
      <c r="D322" s="6"/>
      <c r="E322" s="6"/>
      <c r="F322" s="7"/>
    </row>
    <row r="323" spans="1:6" x14ac:dyDescent="0.3">
      <c r="A323" s="4"/>
      <c r="B323" s="4"/>
      <c r="C323" s="5"/>
      <c r="D323" s="6"/>
      <c r="E323" s="6"/>
      <c r="F323" s="7"/>
    </row>
    <row r="324" spans="1:6" x14ac:dyDescent="0.3">
      <c r="A324" s="4"/>
      <c r="B324" s="4"/>
      <c r="C324" s="5"/>
      <c r="D324" s="6"/>
      <c r="E324" s="6"/>
      <c r="F324" s="7"/>
    </row>
    <row r="325" spans="1:6" x14ac:dyDescent="0.3">
      <c r="A325" s="4"/>
      <c r="B325" s="4"/>
      <c r="C325" s="5"/>
      <c r="D325" s="6"/>
      <c r="E325" s="6"/>
      <c r="F325" s="7"/>
    </row>
    <row r="326" spans="1:6" x14ac:dyDescent="0.3">
      <c r="A326" s="4"/>
      <c r="B326" s="4"/>
      <c r="C326" s="5"/>
      <c r="D326" s="6"/>
      <c r="E326" s="6"/>
      <c r="F326" s="7"/>
    </row>
    <row r="327" spans="1:6" x14ac:dyDescent="0.3">
      <c r="A327" s="4"/>
      <c r="B327" s="4"/>
      <c r="C327" s="5"/>
      <c r="D327" s="6"/>
      <c r="E327" s="6"/>
      <c r="F327" s="7"/>
    </row>
    <row r="328" spans="1:6" x14ac:dyDescent="0.3">
      <c r="A328" s="4"/>
      <c r="B328" s="4"/>
      <c r="C328" s="5"/>
      <c r="D328" s="6"/>
      <c r="E328" s="6"/>
      <c r="F328" s="7"/>
    </row>
    <row r="329" spans="1:6" x14ac:dyDescent="0.3">
      <c r="A329" s="4"/>
      <c r="B329" s="4"/>
      <c r="C329" s="5"/>
      <c r="D329" s="6"/>
      <c r="E329" s="6"/>
      <c r="F329" s="7"/>
    </row>
    <row r="330" spans="1:6" x14ac:dyDescent="0.3">
      <c r="A330" s="4"/>
      <c r="B330" s="4"/>
      <c r="C330" s="5"/>
      <c r="D330" s="6"/>
      <c r="E330" s="6"/>
      <c r="F330" s="7"/>
    </row>
    <row r="331" spans="1:6" x14ac:dyDescent="0.3">
      <c r="A331" s="4"/>
      <c r="B331" s="4"/>
      <c r="C331" s="5"/>
      <c r="D331" s="6"/>
      <c r="E331" s="6"/>
      <c r="F331" s="7"/>
    </row>
    <row r="332" spans="1:6" x14ac:dyDescent="0.3">
      <c r="A332" s="4"/>
      <c r="B332" s="4"/>
      <c r="C332" s="5"/>
      <c r="D332" s="6"/>
      <c r="E332" s="6"/>
      <c r="F332" s="7"/>
    </row>
    <row r="333" spans="1:6" x14ac:dyDescent="0.3">
      <c r="A333" s="4"/>
      <c r="B333" s="4"/>
      <c r="C333" s="5"/>
      <c r="D333" s="6"/>
      <c r="E333" s="6"/>
      <c r="F333" s="7"/>
    </row>
    <row r="334" spans="1:6" x14ac:dyDescent="0.3">
      <c r="A334" s="4"/>
      <c r="B334" s="4"/>
      <c r="C334" s="5"/>
      <c r="D334" s="6"/>
      <c r="E334" s="6"/>
      <c r="F334" s="7"/>
    </row>
    <row r="335" spans="1:6" x14ac:dyDescent="0.3">
      <c r="A335" s="4"/>
      <c r="B335" s="4"/>
      <c r="C335" s="5"/>
      <c r="D335" s="6"/>
      <c r="E335" s="6"/>
      <c r="F335" s="7"/>
    </row>
    <row r="336" spans="1:6" x14ac:dyDescent="0.3">
      <c r="A336" s="4"/>
      <c r="B336" s="4"/>
      <c r="C336" s="5"/>
      <c r="D336" s="6"/>
      <c r="E336" s="6"/>
      <c r="F336" s="7"/>
    </row>
    <row r="337" spans="1:6" x14ac:dyDescent="0.3">
      <c r="A337" s="4"/>
      <c r="B337" s="4"/>
      <c r="C337" s="5"/>
      <c r="D337" s="6"/>
      <c r="E337" s="6"/>
      <c r="F337" s="7"/>
    </row>
    <row r="338" spans="1:6" x14ac:dyDescent="0.3">
      <c r="A338" s="4"/>
      <c r="B338" s="4"/>
      <c r="C338" s="5"/>
      <c r="D338" s="6"/>
      <c r="E338" s="6"/>
      <c r="F338" s="7"/>
    </row>
    <row r="339" spans="1:6" x14ac:dyDescent="0.3">
      <c r="A339" s="4"/>
      <c r="B339" s="4"/>
      <c r="C339" s="5"/>
      <c r="D339" s="6"/>
      <c r="E339" s="6"/>
      <c r="F339" s="7"/>
    </row>
    <row r="340" spans="1:6" x14ac:dyDescent="0.3">
      <c r="A340" s="4"/>
      <c r="B340" s="4"/>
      <c r="C340" s="5"/>
      <c r="D340" s="6"/>
      <c r="E340" s="6"/>
      <c r="F340" s="7"/>
    </row>
    <row r="341" spans="1:6" x14ac:dyDescent="0.3">
      <c r="A341" s="4"/>
      <c r="B341" s="4"/>
      <c r="C341" s="5"/>
      <c r="D341" s="6"/>
      <c r="E341" s="6"/>
      <c r="F341" s="7"/>
    </row>
    <row r="342" spans="1:6" x14ac:dyDescent="0.3">
      <c r="A342" s="4"/>
      <c r="B342" s="4"/>
      <c r="C342" s="5"/>
      <c r="D342" s="6"/>
      <c r="E342" s="6"/>
      <c r="F342" s="7"/>
    </row>
    <row r="343" spans="1:6" x14ac:dyDescent="0.3">
      <c r="A343" s="4"/>
      <c r="B343" s="4"/>
      <c r="C343" s="5"/>
      <c r="D343" s="6"/>
      <c r="E343" s="6"/>
      <c r="F343" s="7"/>
    </row>
    <row r="344" spans="1:6" x14ac:dyDescent="0.3">
      <c r="A344" s="4"/>
      <c r="B344" s="4"/>
      <c r="C344" s="5"/>
      <c r="D344" s="6"/>
      <c r="E344" s="6"/>
      <c r="F344" s="7"/>
    </row>
    <row r="345" spans="1:6" x14ac:dyDescent="0.3">
      <c r="A345" s="4"/>
      <c r="B345" s="4"/>
      <c r="C345" s="5"/>
      <c r="D345" s="6"/>
      <c r="E345" s="6"/>
      <c r="F345" s="7"/>
    </row>
    <row r="346" spans="1:6" x14ac:dyDescent="0.3">
      <c r="A346" s="4"/>
      <c r="B346" s="4"/>
      <c r="C346" s="5"/>
      <c r="D346" s="6"/>
      <c r="E346" s="6"/>
      <c r="F346" s="7"/>
    </row>
    <row r="347" spans="1:6" x14ac:dyDescent="0.3">
      <c r="A347" s="4"/>
      <c r="B347" s="4"/>
      <c r="C347" s="5"/>
      <c r="D347" s="6"/>
      <c r="E347" s="6"/>
      <c r="F347" s="7"/>
    </row>
    <row r="348" spans="1:6" x14ac:dyDescent="0.3">
      <c r="A348" s="4"/>
      <c r="B348" s="4"/>
      <c r="C348" s="5"/>
      <c r="D348" s="6"/>
      <c r="E348" s="6"/>
      <c r="F348" s="7"/>
    </row>
    <row r="349" spans="1:6" x14ac:dyDescent="0.3">
      <c r="A349" s="4"/>
      <c r="B349" s="4"/>
      <c r="C349" s="5"/>
      <c r="D349" s="6"/>
      <c r="E349" s="6"/>
      <c r="F349" s="7"/>
    </row>
    <row r="350" spans="1:6" x14ac:dyDescent="0.3">
      <c r="A350" s="4"/>
      <c r="B350" s="4"/>
      <c r="C350" s="5"/>
      <c r="D350" s="6"/>
      <c r="E350" s="6"/>
      <c r="F350" s="7"/>
    </row>
    <row r="351" spans="1:6" x14ac:dyDescent="0.3">
      <c r="A351" s="4"/>
      <c r="B351" s="4"/>
      <c r="C351" s="5"/>
      <c r="D351" s="6"/>
      <c r="E351" s="6"/>
      <c r="F351" s="7"/>
    </row>
    <row r="352" spans="1:6" x14ac:dyDescent="0.3">
      <c r="A352" s="4"/>
      <c r="B352" s="4"/>
      <c r="C352" s="5"/>
      <c r="D352" s="6"/>
      <c r="E352" s="6"/>
      <c r="F352" s="7"/>
    </row>
    <row r="353" spans="1:6" x14ac:dyDescent="0.3">
      <c r="A353" s="4"/>
      <c r="B353" s="4"/>
      <c r="C353" s="5"/>
      <c r="D353" s="6"/>
      <c r="E353" s="6"/>
      <c r="F353" s="7"/>
    </row>
    <row r="354" spans="1:6" x14ac:dyDescent="0.3">
      <c r="A354" s="4"/>
      <c r="B354" s="4"/>
      <c r="C354" s="5"/>
      <c r="D354" s="6"/>
      <c r="E354" s="6"/>
      <c r="F354" s="7"/>
    </row>
    <row r="355" spans="1:6" x14ac:dyDescent="0.3">
      <c r="A355" s="4"/>
      <c r="B355" s="4"/>
      <c r="C355" s="5"/>
      <c r="D355" s="6"/>
      <c r="E355" s="6"/>
      <c r="F355" s="7"/>
    </row>
    <row r="356" spans="1:6" x14ac:dyDescent="0.3">
      <c r="A356" s="4"/>
      <c r="B356" s="4"/>
      <c r="C356" s="5"/>
      <c r="D356" s="6"/>
      <c r="E356" s="6"/>
      <c r="F356" s="7"/>
    </row>
    <row r="357" spans="1:6" x14ac:dyDescent="0.3">
      <c r="A357" s="4"/>
      <c r="B357" s="4"/>
      <c r="C357" s="5"/>
      <c r="D357" s="6"/>
      <c r="E357" s="6"/>
      <c r="F357" s="7"/>
    </row>
    <row r="358" spans="1:6" x14ac:dyDescent="0.3">
      <c r="A358" s="4"/>
      <c r="B358" s="4"/>
      <c r="C358" s="5"/>
      <c r="D358" s="6"/>
      <c r="E358" s="6"/>
      <c r="F358" s="7"/>
    </row>
    <row r="359" spans="1:6" x14ac:dyDescent="0.3">
      <c r="A359" s="4"/>
      <c r="B359" s="4"/>
      <c r="C359" s="5"/>
      <c r="D359" s="6"/>
      <c r="E359" s="6"/>
      <c r="F359" s="7"/>
    </row>
    <row r="360" spans="1:6" x14ac:dyDescent="0.3">
      <c r="A360" s="4"/>
      <c r="B360" s="4"/>
      <c r="C360" s="5"/>
      <c r="D360" s="6"/>
      <c r="E360" s="6"/>
      <c r="F360" s="7"/>
    </row>
    <row r="361" spans="1:6" x14ac:dyDescent="0.3">
      <c r="A361" s="4"/>
      <c r="B361" s="4"/>
      <c r="C361" s="5"/>
      <c r="D361" s="6"/>
      <c r="E361" s="6"/>
      <c r="F361" s="7"/>
    </row>
    <row r="362" spans="1:6" x14ac:dyDescent="0.3">
      <c r="A362" s="4"/>
      <c r="B362" s="4"/>
      <c r="C362" s="5"/>
      <c r="D362" s="6"/>
      <c r="E362" s="6"/>
      <c r="F362" s="7"/>
    </row>
    <row r="363" spans="1:6" x14ac:dyDescent="0.3">
      <c r="A363" s="4"/>
      <c r="B363" s="4"/>
      <c r="C363" s="5"/>
      <c r="D363" s="6"/>
      <c r="E363" s="6"/>
      <c r="F363" s="7"/>
    </row>
    <row r="364" spans="1:6" x14ac:dyDescent="0.3">
      <c r="A364" s="4"/>
      <c r="B364" s="4"/>
      <c r="C364" s="5"/>
      <c r="D364" s="6"/>
      <c r="E364" s="6"/>
      <c r="F364" s="7"/>
    </row>
    <row r="365" spans="1:6" x14ac:dyDescent="0.3">
      <c r="A365" s="4"/>
      <c r="B365" s="4"/>
      <c r="C365" s="5"/>
      <c r="D365" s="6"/>
      <c r="E365" s="6"/>
      <c r="F365" s="7"/>
    </row>
    <row r="366" spans="1:6" x14ac:dyDescent="0.3">
      <c r="A366" s="4"/>
      <c r="B366" s="4"/>
      <c r="C366" s="5"/>
      <c r="D366" s="6"/>
      <c r="E366" s="6"/>
      <c r="F366" s="7"/>
    </row>
    <row r="367" spans="1:6" x14ac:dyDescent="0.3">
      <c r="A367" s="4"/>
      <c r="B367" s="4"/>
      <c r="C367" s="5"/>
      <c r="D367" s="6"/>
      <c r="E367" s="6"/>
      <c r="F367" s="7"/>
    </row>
    <row r="368" spans="1:6" x14ac:dyDescent="0.3">
      <c r="A368" s="4"/>
      <c r="B368" s="4"/>
      <c r="C368" s="5"/>
      <c r="D368" s="6"/>
      <c r="E368" s="6"/>
      <c r="F368" s="7"/>
    </row>
    <row r="369" spans="1:6" x14ac:dyDescent="0.3">
      <c r="A369" s="4"/>
      <c r="B369" s="4"/>
      <c r="C369" s="5"/>
      <c r="D369" s="6"/>
      <c r="E369" s="6"/>
      <c r="F369" s="7"/>
    </row>
    <row r="370" spans="1:6" x14ac:dyDescent="0.3">
      <c r="A370" s="4"/>
      <c r="B370" s="4"/>
      <c r="C370" s="5"/>
      <c r="D370" s="6"/>
      <c r="E370" s="6"/>
      <c r="F370" s="7"/>
    </row>
    <row r="371" spans="1:6" x14ac:dyDescent="0.3">
      <c r="A371" s="4"/>
      <c r="B371" s="4"/>
      <c r="C371" s="5"/>
      <c r="D371" s="6"/>
      <c r="E371" s="6"/>
      <c r="F371" s="7"/>
    </row>
    <row r="372" spans="1:6" x14ac:dyDescent="0.3">
      <c r="A372" s="4"/>
      <c r="B372" s="4"/>
      <c r="C372" s="5"/>
      <c r="D372" s="6"/>
      <c r="E372" s="6"/>
      <c r="F372" s="7"/>
    </row>
    <row r="373" spans="1:6" x14ac:dyDescent="0.3">
      <c r="A373" s="4"/>
      <c r="B373" s="4"/>
      <c r="C373" s="5"/>
      <c r="D373" s="6"/>
      <c r="E373" s="6"/>
      <c r="F373" s="7"/>
    </row>
    <row r="374" spans="1:6" x14ac:dyDescent="0.3">
      <c r="A374" s="4"/>
      <c r="B374" s="4"/>
      <c r="C374" s="5"/>
      <c r="D374" s="6"/>
      <c r="E374" s="6"/>
      <c r="F374" s="7"/>
    </row>
    <row r="375" spans="1:6" x14ac:dyDescent="0.3">
      <c r="A375" s="4"/>
      <c r="B375" s="4"/>
      <c r="C375" s="5"/>
      <c r="D375" s="6"/>
      <c r="E375" s="6"/>
      <c r="F375" s="7"/>
    </row>
    <row r="376" spans="1:6" x14ac:dyDescent="0.3">
      <c r="A376" s="4"/>
      <c r="B376" s="4"/>
      <c r="C376" s="5"/>
      <c r="D376" s="6"/>
      <c r="E376" s="6"/>
      <c r="F376" s="7"/>
    </row>
    <row r="377" spans="1:6" x14ac:dyDescent="0.3">
      <c r="A377" s="4"/>
      <c r="B377" s="4"/>
      <c r="C377" s="5"/>
      <c r="D377" s="6"/>
      <c r="E377" s="6"/>
      <c r="F377" s="7"/>
    </row>
    <row r="378" spans="1:6" x14ac:dyDescent="0.3">
      <c r="A378" s="4"/>
      <c r="B378" s="4"/>
      <c r="C378" s="5"/>
      <c r="D378" s="6"/>
      <c r="E378" s="6"/>
      <c r="F378" s="7"/>
    </row>
    <row r="379" spans="1:6" x14ac:dyDescent="0.3">
      <c r="A379" s="4"/>
      <c r="B379" s="4"/>
      <c r="C379" s="5"/>
      <c r="D379" s="6"/>
      <c r="E379" s="6"/>
      <c r="F379" s="7"/>
    </row>
    <row r="380" spans="1:6" x14ac:dyDescent="0.3">
      <c r="A380" s="4"/>
      <c r="B380" s="4"/>
      <c r="C380" s="5"/>
      <c r="D380" s="6"/>
      <c r="E380" s="6"/>
      <c r="F380" s="7"/>
    </row>
    <row r="381" spans="1:6" x14ac:dyDescent="0.3">
      <c r="A381" s="4"/>
      <c r="B381" s="4"/>
      <c r="C381" s="5"/>
      <c r="D381" s="6"/>
      <c r="E381" s="6"/>
      <c r="F381" s="7"/>
    </row>
    <row r="382" spans="1:6" x14ac:dyDescent="0.3">
      <c r="A382" s="4"/>
      <c r="B382" s="4"/>
      <c r="C382" s="5"/>
      <c r="D382" s="6"/>
      <c r="E382" s="6"/>
      <c r="F382" s="7"/>
    </row>
    <row r="383" spans="1:6" x14ac:dyDescent="0.3">
      <c r="A383" s="4"/>
      <c r="B383" s="4"/>
      <c r="C383" s="5"/>
      <c r="D383" s="6"/>
      <c r="E383" s="6"/>
      <c r="F383" s="7"/>
    </row>
    <row r="384" spans="1:6" x14ac:dyDescent="0.3">
      <c r="A384" s="4"/>
      <c r="B384" s="4"/>
      <c r="C384" s="5"/>
      <c r="D384" s="6"/>
      <c r="E384" s="6"/>
      <c r="F384" s="7"/>
    </row>
    <row r="385" spans="1:6" x14ac:dyDescent="0.3">
      <c r="A385" s="4"/>
      <c r="B385" s="4"/>
      <c r="C385" s="5"/>
      <c r="D385" s="6"/>
      <c r="E385" s="6"/>
      <c r="F385" s="7"/>
    </row>
    <row r="386" spans="1:6" x14ac:dyDescent="0.3">
      <c r="A386" s="4"/>
      <c r="B386" s="4"/>
      <c r="C386" s="5"/>
      <c r="D386" s="6"/>
      <c r="E386" s="6"/>
      <c r="F386" s="7"/>
    </row>
    <row r="387" spans="1:6" x14ac:dyDescent="0.3">
      <c r="A387" s="4"/>
      <c r="B387" s="4"/>
      <c r="C387" s="5"/>
      <c r="D387" s="6"/>
      <c r="E387" s="6"/>
      <c r="F387" s="7"/>
    </row>
    <row r="388" spans="1:6" x14ac:dyDescent="0.3">
      <c r="A388" s="4"/>
      <c r="B388" s="4"/>
      <c r="C388" s="5"/>
      <c r="D388" s="6"/>
      <c r="E388" s="6"/>
      <c r="F388" s="7"/>
    </row>
    <row r="389" spans="1:6" x14ac:dyDescent="0.3">
      <c r="A389" s="4"/>
      <c r="B389" s="4"/>
      <c r="C389" s="5"/>
      <c r="D389" s="6"/>
      <c r="E389" s="6"/>
      <c r="F389" s="7"/>
    </row>
    <row r="390" spans="1:6" x14ac:dyDescent="0.3">
      <c r="A390" s="4"/>
      <c r="B390" s="4"/>
      <c r="C390" s="5"/>
      <c r="D390" s="6"/>
      <c r="E390" s="6"/>
      <c r="F390" s="7"/>
    </row>
    <row r="391" spans="1:6" x14ac:dyDescent="0.3">
      <c r="A391" s="4"/>
      <c r="B391" s="4"/>
      <c r="C391" s="5"/>
      <c r="D391" s="6"/>
      <c r="E391" s="6"/>
      <c r="F391" s="7"/>
    </row>
    <row r="392" spans="1:6" x14ac:dyDescent="0.3">
      <c r="A392" s="4"/>
      <c r="B392" s="4"/>
      <c r="C392" s="5"/>
      <c r="D392" s="6"/>
      <c r="E392" s="6"/>
      <c r="F392" s="7"/>
    </row>
    <row r="393" spans="1:6" x14ac:dyDescent="0.3">
      <c r="A393" s="4"/>
      <c r="B393" s="4"/>
      <c r="C393" s="5"/>
      <c r="D393" s="6"/>
      <c r="E393" s="6"/>
      <c r="F393" s="7"/>
    </row>
    <row r="394" spans="1:6" x14ac:dyDescent="0.3">
      <c r="A394" s="4"/>
      <c r="B394" s="4"/>
      <c r="C394" s="5"/>
      <c r="D394" s="6"/>
      <c r="E394" s="6"/>
      <c r="F394" s="7"/>
    </row>
    <row r="395" spans="1:6" x14ac:dyDescent="0.3">
      <c r="A395" s="4"/>
      <c r="B395" s="4"/>
      <c r="C395" s="5"/>
      <c r="D395" s="6"/>
      <c r="E395" s="6"/>
      <c r="F395" s="7"/>
    </row>
    <row r="396" spans="1:6" x14ac:dyDescent="0.3">
      <c r="A396" s="4"/>
      <c r="B396" s="4"/>
      <c r="C396" s="5"/>
      <c r="D396" s="6"/>
      <c r="E396" s="6"/>
      <c r="F396" s="7"/>
    </row>
    <row r="397" spans="1:6" x14ac:dyDescent="0.3">
      <c r="A397" s="4"/>
      <c r="B397" s="4"/>
      <c r="C397" s="5"/>
      <c r="D397" s="6"/>
      <c r="E397" s="6"/>
      <c r="F397" s="7"/>
    </row>
    <row r="398" spans="1:6" x14ac:dyDescent="0.3">
      <c r="A398" s="4"/>
      <c r="B398" s="4"/>
      <c r="C398" s="5"/>
      <c r="D398" s="6"/>
      <c r="E398" s="6"/>
      <c r="F398" s="7"/>
    </row>
    <row r="399" spans="1:6" x14ac:dyDescent="0.3">
      <c r="A399" s="4"/>
      <c r="B399" s="4"/>
      <c r="C399" s="5"/>
      <c r="D399" s="6"/>
      <c r="E399" s="6"/>
      <c r="F399" s="7"/>
    </row>
    <row r="400" spans="1:6" x14ac:dyDescent="0.3">
      <c r="A400" s="4"/>
      <c r="B400" s="4"/>
      <c r="C400" s="5"/>
      <c r="D400" s="6"/>
      <c r="E400" s="6"/>
      <c r="F400" s="7"/>
    </row>
    <row r="401" spans="1:6" x14ac:dyDescent="0.3">
      <c r="A401" s="4"/>
      <c r="B401" s="4"/>
      <c r="C401" s="5"/>
      <c r="D401" s="6"/>
      <c r="E401" s="6"/>
      <c r="F401" s="7"/>
    </row>
    <row r="402" spans="1:6" x14ac:dyDescent="0.3">
      <c r="A402" s="4"/>
      <c r="B402" s="4"/>
      <c r="C402" s="5"/>
      <c r="D402" s="6"/>
      <c r="E402" s="6"/>
      <c r="F402" s="7"/>
    </row>
    <row r="403" spans="1:6" x14ac:dyDescent="0.3">
      <c r="A403" s="4"/>
      <c r="B403" s="4"/>
      <c r="C403" s="5"/>
      <c r="D403" s="6"/>
      <c r="E403" s="6"/>
      <c r="F403" s="7"/>
    </row>
    <row r="404" spans="1:6" x14ac:dyDescent="0.3">
      <c r="A404" s="4"/>
      <c r="B404" s="4"/>
      <c r="C404" s="5"/>
      <c r="D404" s="6"/>
      <c r="E404" s="6"/>
      <c r="F404" s="7"/>
    </row>
    <row r="405" spans="1:6" x14ac:dyDescent="0.3">
      <c r="A405" s="4"/>
      <c r="B405" s="4"/>
      <c r="C405" s="5"/>
      <c r="D405" s="6"/>
      <c r="E405" s="6"/>
      <c r="F405" s="7"/>
    </row>
    <row r="406" spans="1:6" x14ac:dyDescent="0.3">
      <c r="A406" s="4"/>
      <c r="B406" s="4"/>
      <c r="C406" s="5"/>
      <c r="D406" s="6"/>
      <c r="E406" s="6"/>
      <c r="F406" s="7"/>
    </row>
    <row r="407" spans="1:6" x14ac:dyDescent="0.3">
      <c r="A407" s="4"/>
      <c r="B407" s="4"/>
      <c r="C407" s="5"/>
      <c r="D407" s="6"/>
      <c r="E407" s="6"/>
      <c r="F407" s="7"/>
    </row>
    <row r="408" spans="1:6" x14ac:dyDescent="0.3">
      <c r="A408" s="4"/>
      <c r="B408" s="4"/>
      <c r="C408" s="5"/>
      <c r="D408" s="6"/>
      <c r="E408" s="6"/>
      <c r="F408" s="7"/>
    </row>
    <row r="409" spans="1:6" x14ac:dyDescent="0.3">
      <c r="A409" s="4"/>
      <c r="B409" s="4"/>
      <c r="C409" s="5"/>
      <c r="D409" s="6"/>
      <c r="E409" s="6"/>
      <c r="F409" s="7"/>
    </row>
    <row r="410" spans="1:6" x14ac:dyDescent="0.3">
      <c r="A410" s="4"/>
      <c r="B410" s="4"/>
      <c r="C410" s="5"/>
      <c r="D410" s="6"/>
      <c r="E410" s="6"/>
      <c r="F410" s="7"/>
    </row>
    <row r="411" spans="1:6" x14ac:dyDescent="0.3">
      <c r="A411" s="4"/>
      <c r="B411" s="4"/>
      <c r="C411" s="5"/>
      <c r="D411" s="6"/>
      <c r="E411" s="6"/>
      <c r="F411" s="7"/>
    </row>
    <row r="412" spans="1:6" x14ac:dyDescent="0.3">
      <c r="A412" s="4"/>
      <c r="B412" s="4"/>
      <c r="C412" s="5"/>
      <c r="D412" s="6"/>
      <c r="E412" s="6"/>
      <c r="F412" s="7"/>
    </row>
    <row r="413" spans="1:6" x14ac:dyDescent="0.3">
      <c r="A413" s="4"/>
      <c r="B413" s="4"/>
      <c r="C413" s="5"/>
      <c r="D413" s="6"/>
      <c r="E413" s="6"/>
      <c r="F413" s="7"/>
    </row>
    <row r="414" spans="1:6" x14ac:dyDescent="0.3">
      <c r="A414" s="4"/>
      <c r="B414" s="4"/>
      <c r="C414" s="5"/>
      <c r="D414" s="6"/>
      <c r="E414" s="6"/>
      <c r="F414" s="7"/>
    </row>
    <row r="415" spans="1:6" x14ac:dyDescent="0.3">
      <c r="A415" s="4"/>
      <c r="B415" s="4"/>
      <c r="C415" s="5"/>
      <c r="D415" s="6"/>
      <c r="E415" s="6"/>
      <c r="F415" s="7"/>
    </row>
    <row r="416" spans="1:6" x14ac:dyDescent="0.3">
      <c r="A416" s="4"/>
      <c r="B416" s="4"/>
      <c r="C416" s="5"/>
      <c r="D416" s="6"/>
      <c r="E416" s="6"/>
      <c r="F416" s="7"/>
    </row>
    <row r="417" spans="1:6" x14ac:dyDescent="0.3">
      <c r="A417" s="4"/>
      <c r="B417" s="4"/>
      <c r="C417" s="5"/>
      <c r="D417" s="6"/>
      <c r="E417" s="6"/>
      <c r="F417" s="7"/>
    </row>
    <row r="418" spans="1:6" x14ac:dyDescent="0.3">
      <c r="A418" s="4"/>
      <c r="B418" s="4"/>
      <c r="C418" s="5"/>
      <c r="D418" s="6"/>
      <c r="E418" s="6"/>
      <c r="F418" s="7"/>
    </row>
    <row r="419" spans="1:6" x14ac:dyDescent="0.3">
      <c r="A419" s="4"/>
      <c r="B419" s="4"/>
      <c r="C419" s="5"/>
      <c r="D419" s="6"/>
      <c r="E419" s="6"/>
      <c r="F419" s="7"/>
    </row>
    <row r="420" spans="1:6" x14ac:dyDescent="0.3">
      <c r="A420" s="4"/>
      <c r="B420" s="4"/>
      <c r="C420" s="5"/>
      <c r="D420" s="6"/>
      <c r="E420" s="6"/>
      <c r="F420" s="7"/>
    </row>
    <row r="421" spans="1:6" x14ac:dyDescent="0.3">
      <c r="A421" s="4"/>
      <c r="B421" s="4"/>
      <c r="C421" s="5"/>
      <c r="D421" s="6"/>
      <c r="E421" s="6"/>
      <c r="F421" s="7"/>
    </row>
    <row r="422" spans="1:6" x14ac:dyDescent="0.3">
      <c r="A422" s="4"/>
      <c r="B422" s="4"/>
      <c r="C422" s="5"/>
      <c r="D422" s="6"/>
      <c r="E422" s="6"/>
      <c r="F422" s="7"/>
    </row>
    <row r="423" spans="1:6" x14ac:dyDescent="0.3">
      <c r="A423" s="4"/>
      <c r="B423" s="4"/>
      <c r="C423" s="5"/>
      <c r="D423" s="6"/>
      <c r="E423" s="6"/>
      <c r="F423" s="7"/>
    </row>
    <row r="424" spans="1:6" x14ac:dyDescent="0.3">
      <c r="A424" s="4"/>
      <c r="B424" s="4"/>
      <c r="C424" s="5"/>
      <c r="D424" s="6"/>
      <c r="E424" s="6"/>
      <c r="F424" s="7"/>
    </row>
    <row r="425" spans="1:6" x14ac:dyDescent="0.3">
      <c r="A425" s="4"/>
      <c r="B425" s="4"/>
      <c r="C425" s="5"/>
      <c r="D425" s="6"/>
      <c r="E425" s="6"/>
      <c r="F425" s="7"/>
    </row>
    <row r="426" spans="1:6" x14ac:dyDescent="0.3">
      <c r="A426" s="4"/>
      <c r="B426" s="4"/>
      <c r="C426" s="5"/>
      <c r="D426" s="6"/>
      <c r="E426" s="6"/>
      <c r="F426" s="7"/>
    </row>
    <row r="427" spans="1:6" x14ac:dyDescent="0.3">
      <c r="A427" s="4"/>
      <c r="B427" s="4"/>
      <c r="C427" s="5"/>
      <c r="D427" s="6"/>
      <c r="E427" s="6"/>
      <c r="F427" s="7"/>
    </row>
    <row r="428" spans="1:6" x14ac:dyDescent="0.3">
      <c r="A428" s="4"/>
      <c r="B428" s="4"/>
      <c r="C428" s="5"/>
      <c r="D428" s="6"/>
      <c r="E428" s="6"/>
      <c r="F428" s="7"/>
    </row>
    <row r="429" spans="1:6" x14ac:dyDescent="0.3">
      <c r="A429" s="4"/>
      <c r="B429" s="4"/>
      <c r="C429" s="5"/>
      <c r="D429" s="6"/>
      <c r="E429" s="6"/>
      <c r="F429" s="7"/>
    </row>
    <row r="430" spans="1:6" x14ac:dyDescent="0.3">
      <c r="A430" s="4"/>
      <c r="B430" s="4"/>
      <c r="C430" s="5"/>
      <c r="D430" s="6"/>
      <c r="E430" s="6"/>
      <c r="F430" s="7"/>
    </row>
    <row r="431" spans="1:6" x14ac:dyDescent="0.3">
      <c r="A431" s="4"/>
      <c r="B431" s="4"/>
      <c r="C431" s="5"/>
      <c r="D431" s="6"/>
      <c r="E431" s="6"/>
      <c r="F431" s="7"/>
    </row>
    <row r="432" spans="1:6" x14ac:dyDescent="0.3">
      <c r="A432" s="4"/>
      <c r="B432" s="4"/>
      <c r="C432" s="5"/>
      <c r="D432" s="6"/>
      <c r="E432" s="6"/>
      <c r="F432" s="7"/>
    </row>
    <row r="433" spans="1:6" x14ac:dyDescent="0.3">
      <c r="A433" s="4"/>
      <c r="B433" s="4"/>
      <c r="C433" s="5"/>
      <c r="D433" s="6"/>
      <c r="E433" s="6"/>
      <c r="F433" s="7"/>
    </row>
    <row r="434" spans="1:6" x14ac:dyDescent="0.3">
      <c r="A434" s="4"/>
      <c r="B434" s="4"/>
      <c r="C434" s="5"/>
      <c r="D434" s="6"/>
      <c r="E434" s="6"/>
      <c r="F434" s="7"/>
    </row>
    <row r="435" spans="1:6" x14ac:dyDescent="0.3">
      <c r="A435" s="4"/>
      <c r="B435" s="4"/>
      <c r="C435" s="5"/>
      <c r="D435" s="6"/>
      <c r="E435" s="6"/>
      <c r="F435" s="7"/>
    </row>
    <row r="436" spans="1:6" x14ac:dyDescent="0.3">
      <c r="A436" s="4"/>
      <c r="B436" s="4"/>
      <c r="C436" s="5"/>
      <c r="D436" s="6"/>
      <c r="E436" s="6"/>
      <c r="F436" s="7"/>
    </row>
    <row r="437" spans="1:6" x14ac:dyDescent="0.3">
      <c r="A437" s="4"/>
      <c r="B437" s="4"/>
      <c r="C437" s="5"/>
      <c r="D437" s="6"/>
      <c r="E437" s="6"/>
      <c r="F437" s="7"/>
    </row>
    <row r="438" spans="1:6" x14ac:dyDescent="0.3">
      <c r="A438" s="4"/>
      <c r="B438" s="4"/>
      <c r="C438" s="5"/>
      <c r="D438" s="6"/>
      <c r="E438" s="6"/>
      <c r="F438" s="7"/>
    </row>
    <row r="439" spans="1:6" x14ac:dyDescent="0.3">
      <c r="A439" s="4"/>
      <c r="B439" s="4"/>
      <c r="C439" s="5"/>
      <c r="D439" s="6"/>
      <c r="E439" s="6"/>
      <c r="F439" s="7"/>
    </row>
    <row r="440" spans="1:6" x14ac:dyDescent="0.3">
      <c r="A440" s="4"/>
      <c r="B440" s="4"/>
      <c r="C440" s="5"/>
      <c r="D440" s="6"/>
      <c r="E440" s="6"/>
      <c r="F440" s="7"/>
    </row>
    <row r="441" spans="1:6" x14ac:dyDescent="0.3">
      <c r="A441" s="4"/>
      <c r="B441" s="4"/>
      <c r="C441" s="5"/>
      <c r="D441" s="6"/>
      <c r="E441" s="6"/>
      <c r="F441" s="7"/>
    </row>
    <row r="442" spans="1:6" x14ac:dyDescent="0.3">
      <c r="A442" s="4"/>
      <c r="B442" s="4"/>
      <c r="C442" s="5"/>
      <c r="D442" s="6"/>
      <c r="E442" s="6"/>
      <c r="F442" s="7"/>
    </row>
    <row r="443" spans="1:6" x14ac:dyDescent="0.3">
      <c r="A443" s="4"/>
      <c r="B443" s="4"/>
      <c r="C443" s="5"/>
      <c r="D443" s="6"/>
      <c r="E443" s="6"/>
      <c r="F443" s="7"/>
    </row>
    <row r="444" spans="1:6" x14ac:dyDescent="0.3">
      <c r="A444" s="4"/>
      <c r="B444" s="4"/>
      <c r="C444" s="5"/>
      <c r="D444" s="6"/>
      <c r="E444" s="6"/>
      <c r="F444" s="7"/>
    </row>
    <row r="445" spans="1:6" x14ac:dyDescent="0.3">
      <c r="A445" s="4"/>
      <c r="B445" s="4"/>
      <c r="C445" s="5"/>
      <c r="D445" s="6"/>
      <c r="E445" s="6"/>
      <c r="F445" s="7"/>
    </row>
    <row r="446" spans="1:6" x14ac:dyDescent="0.3">
      <c r="A446" s="4"/>
      <c r="B446" s="4"/>
      <c r="C446" s="5"/>
      <c r="D446" s="6"/>
      <c r="E446" s="6"/>
      <c r="F446" s="7"/>
    </row>
    <row r="447" spans="1:6" x14ac:dyDescent="0.3">
      <c r="A447" s="4"/>
      <c r="B447" s="4"/>
      <c r="C447" s="5"/>
      <c r="D447" s="6"/>
      <c r="E447" s="6"/>
      <c r="F447" s="7"/>
    </row>
    <row r="448" spans="1:6" x14ac:dyDescent="0.3">
      <c r="A448" s="4"/>
      <c r="B448" s="4"/>
      <c r="C448" s="5"/>
      <c r="D448" s="6"/>
      <c r="E448" s="6"/>
      <c r="F448" s="7"/>
    </row>
    <row r="449" spans="1:6" x14ac:dyDescent="0.3">
      <c r="A449" s="4"/>
      <c r="B449" s="4"/>
      <c r="C449" s="5"/>
      <c r="D449" s="6"/>
      <c r="E449" s="6"/>
      <c r="F449" s="7"/>
    </row>
    <row r="450" spans="1:6" x14ac:dyDescent="0.3">
      <c r="A450" s="4"/>
      <c r="B450" s="4"/>
      <c r="C450" s="5"/>
      <c r="D450" s="6"/>
      <c r="E450" s="6"/>
      <c r="F450" s="7"/>
    </row>
    <row r="451" spans="1:6" x14ac:dyDescent="0.3">
      <c r="A451" s="4"/>
      <c r="B451" s="4"/>
      <c r="C451" s="5"/>
      <c r="D451" s="6"/>
      <c r="E451" s="6"/>
      <c r="F451" s="7"/>
    </row>
    <row r="452" spans="1:6" x14ac:dyDescent="0.3">
      <c r="A452" s="4"/>
      <c r="B452" s="4"/>
      <c r="C452" s="5"/>
      <c r="D452" s="6"/>
      <c r="E452" s="6"/>
      <c r="F452" s="7"/>
    </row>
    <row r="453" spans="1:6" x14ac:dyDescent="0.3">
      <c r="A453" s="4"/>
      <c r="B453" s="4"/>
      <c r="C453" s="5"/>
      <c r="D453" s="6"/>
      <c r="E453" s="6"/>
      <c r="F453" s="7"/>
    </row>
    <row r="454" spans="1:6" x14ac:dyDescent="0.3">
      <c r="A454" s="4"/>
      <c r="B454" s="4"/>
      <c r="C454" s="5"/>
      <c r="D454" s="6"/>
      <c r="E454" s="6"/>
      <c r="F454" s="7"/>
    </row>
    <row r="455" spans="1:6" x14ac:dyDescent="0.3">
      <c r="A455" s="4"/>
      <c r="B455" s="4"/>
      <c r="C455" s="5"/>
      <c r="D455" s="6"/>
      <c r="E455" s="6"/>
      <c r="F455" s="7"/>
    </row>
    <row r="456" spans="1:6" x14ac:dyDescent="0.3">
      <c r="A456" s="4"/>
      <c r="B456" s="4"/>
      <c r="C456" s="5"/>
      <c r="D456" s="6"/>
      <c r="E456" s="6"/>
      <c r="F456" s="7"/>
    </row>
    <row r="457" spans="1:6" x14ac:dyDescent="0.3">
      <c r="A457" s="4"/>
      <c r="B457" s="4"/>
      <c r="C457" s="5"/>
      <c r="D457" s="6"/>
      <c r="E457" s="6"/>
      <c r="F457" s="7"/>
    </row>
    <row r="458" spans="1:6" x14ac:dyDescent="0.3">
      <c r="A458" s="4"/>
      <c r="B458" s="4"/>
      <c r="C458" s="5"/>
      <c r="D458" s="6"/>
      <c r="E458" s="6"/>
      <c r="F458" s="7"/>
    </row>
    <row r="459" spans="1:6" x14ac:dyDescent="0.3">
      <c r="A459" s="4"/>
      <c r="B459" s="4"/>
      <c r="C459" s="5"/>
      <c r="D459" s="6"/>
      <c r="E459" s="6"/>
      <c r="F459" s="7"/>
    </row>
    <row r="460" spans="1:6" x14ac:dyDescent="0.3">
      <c r="A460" s="4"/>
      <c r="B460" s="4"/>
      <c r="C460" s="5"/>
      <c r="D460" s="6"/>
      <c r="E460" s="6"/>
      <c r="F460" s="7"/>
    </row>
    <row r="461" spans="1:6" x14ac:dyDescent="0.3">
      <c r="A461" s="4"/>
      <c r="B461" s="4"/>
      <c r="C461" s="5"/>
      <c r="D461" s="6"/>
      <c r="E461" s="6"/>
      <c r="F461" s="7"/>
    </row>
    <row r="462" spans="1:6" x14ac:dyDescent="0.3">
      <c r="A462" s="4"/>
      <c r="B462" s="4"/>
      <c r="C462" s="5"/>
      <c r="D462" s="6"/>
      <c r="E462" s="6"/>
      <c r="F462" s="7"/>
    </row>
    <row r="463" spans="1:6" x14ac:dyDescent="0.3">
      <c r="A463" s="4"/>
      <c r="B463" s="4"/>
      <c r="C463" s="5"/>
      <c r="D463" s="6"/>
      <c r="E463" s="6"/>
      <c r="F463" s="7"/>
    </row>
    <row r="464" spans="1:6" x14ac:dyDescent="0.3">
      <c r="A464" s="4"/>
      <c r="B464" s="4"/>
      <c r="C464" s="5"/>
      <c r="D464" s="6"/>
      <c r="E464" s="6"/>
      <c r="F464" s="7"/>
    </row>
    <row r="465" spans="1:6" x14ac:dyDescent="0.3">
      <c r="A465" s="4"/>
      <c r="B465" s="4"/>
      <c r="C465" s="5"/>
      <c r="D465" s="6"/>
      <c r="E465" s="6"/>
      <c r="F465" s="7"/>
    </row>
    <row r="466" spans="1:6" x14ac:dyDescent="0.3">
      <c r="A466" s="4"/>
      <c r="B466" s="4"/>
      <c r="C466" s="5"/>
      <c r="D466" s="6"/>
      <c r="E466" s="6"/>
      <c r="F466" s="7"/>
    </row>
    <row r="467" spans="1:6" x14ac:dyDescent="0.3">
      <c r="A467" s="4"/>
      <c r="B467" s="4"/>
      <c r="C467" s="5"/>
      <c r="D467" s="6"/>
      <c r="E467" s="6"/>
      <c r="F467" s="7"/>
    </row>
    <row r="468" spans="1:6" x14ac:dyDescent="0.3">
      <c r="A468" s="4"/>
      <c r="B468" s="4"/>
      <c r="C468" s="5"/>
      <c r="D468" s="6"/>
      <c r="E468" s="6"/>
      <c r="F468" s="7"/>
    </row>
    <row r="469" spans="1:6" x14ac:dyDescent="0.3">
      <c r="A469" s="4"/>
      <c r="B469" s="4"/>
      <c r="C469" s="5"/>
      <c r="D469" s="6"/>
      <c r="E469" s="6"/>
      <c r="F469" s="7"/>
    </row>
    <row r="470" spans="1:6" x14ac:dyDescent="0.3">
      <c r="A470" s="4"/>
      <c r="B470" s="4"/>
      <c r="C470" s="5"/>
      <c r="D470" s="6"/>
      <c r="E470" s="6"/>
      <c r="F470" s="7"/>
    </row>
    <row r="471" spans="1:6" x14ac:dyDescent="0.3">
      <c r="A471" s="4"/>
      <c r="B471" s="4"/>
      <c r="C471" s="5"/>
      <c r="D471" s="6"/>
      <c r="E471" s="6"/>
      <c r="F471" s="7"/>
    </row>
    <row r="472" spans="1:6" x14ac:dyDescent="0.3">
      <c r="A472" s="4"/>
      <c r="B472" s="4"/>
      <c r="C472" s="5"/>
      <c r="D472" s="6"/>
      <c r="E472" s="6"/>
      <c r="F472" s="7"/>
    </row>
    <row r="473" spans="1:6" x14ac:dyDescent="0.3">
      <c r="A473" s="4"/>
      <c r="B473" s="4"/>
      <c r="C473" s="5"/>
      <c r="D473" s="6"/>
      <c r="E473" s="6"/>
      <c r="F473" s="7"/>
    </row>
    <row r="474" spans="1:6" x14ac:dyDescent="0.3">
      <c r="A474" s="4"/>
      <c r="B474" s="4"/>
      <c r="C474" s="5"/>
      <c r="D474" s="6"/>
      <c r="E474" s="6"/>
      <c r="F474" s="7"/>
    </row>
    <row r="475" spans="1:6" x14ac:dyDescent="0.3">
      <c r="A475" s="4"/>
      <c r="B475" s="4"/>
      <c r="C475" s="5"/>
      <c r="D475" s="6"/>
      <c r="E475" s="6"/>
      <c r="F475" s="7"/>
    </row>
    <row r="476" spans="1:6" x14ac:dyDescent="0.3">
      <c r="A476" s="4"/>
      <c r="B476" s="4"/>
      <c r="C476" s="5"/>
      <c r="D476" s="6"/>
      <c r="E476" s="6"/>
      <c r="F476" s="7"/>
    </row>
    <row r="477" spans="1:6" x14ac:dyDescent="0.3">
      <c r="A477" s="4"/>
      <c r="B477" s="4"/>
      <c r="C477" s="5"/>
      <c r="D477" s="6"/>
      <c r="E477" s="6"/>
      <c r="F477" s="7"/>
    </row>
    <row r="478" spans="1:6" x14ac:dyDescent="0.3">
      <c r="A478" s="4"/>
      <c r="B478" s="4"/>
      <c r="C478" s="5"/>
      <c r="D478" s="6"/>
      <c r="E478" s="6"/>
      <c r="F478" s="7"/>
    </row>
    <row r="479" spans="1:6" x14ac:dyDescent="0.3">
      <c r="A479" s="4"/>
      <c r="B479" s="4"/>
      <c r="C479" s="5"/>
      <c r="D479" s="6"/>
      <c r="E479" s="6"/>
      <c r="F479" s="7"/>
    </row>
    <row r="480" spans="1:6" x14ac:dyDescent="0.3">
      <c r="A480" s="4"/>
      <c r="B480" s="4"/>
      <c r="C480" s="5"/>
      <c r="D480" s="6"/>
      <c r="E480" s="6"/>
      <c r="F480" s="7"/>
    </row>
    <row r="481" spans="1:6" x14ac:dyDescent="0.3">
      <c r="A481" s="4"/>
      <c r="B481" s="4"/>
      <c r="C481" s="5"/>
      <c r="D481" s="6"/>
      <c r="E481" s="6"/>
      <c r="F481" s="7"/>
    </row>
    <row r="482" spans="1:6" x14ac:dyDescent="0.3">
      <c r="A482" s="4"/>
      <c r="B482" s="4"/>
      <c r="C482" s="5"/>
      <c r="D482" s="6"/>
      <c r="E482" s="6"/>
      <c r="F482" s="7"/>
    </row>
    <row r="483" spans="1:6" x14ac:dyDescent="0.3">
      <c r="A483" s="4"/>
      <c r="B483" s="4"/>
      <c r="C483" s="5"/>
      <c r="D483" s="6"/>
      <c r="E483" s="6"/>
      <c r="F483" s="7"/>
    </row>
    <row r="484" spans="1:6" x14ac:dyDescent="0.3">
      <c r="A484" s="4"/>
      <c r="B484" s="4"/>
      <c r="C484" s="5"/>
      <c r="D484" s="6"/>
      <c r="E484" s="6"/>
      <c r="F484" s="7"/>
    </row>
    <row r="485" spans="1:6" x14ac:dyDescent="0.3">
      <c r="A485" s="4"/>
      <c r="B485" s="4"/>
      <c r="C485" s="5"/>
      <c r="D485" s="6"/>
      <c r="E485" s="6"/>
      <c r="F485" s="7"/>
    </row>
    <row r="486" spans="1:6" x14ac:dyDescent="0.3">
      <c r="A486" s="4"/>
      <c r="B486" s="4"/>
      <c r="C486" s="5"/>
      <c r="D486" s="6"/>
      <c r="E486" s="6"/>
      <c r="F486" s="7"/>
    </row>
    <row r="487" spans="1:6" x14ac:dyDescent="0.3">
      <c r="A487" s="4"/>
      <c r="B487" s="4"/>
      <c r="C487" s="5"/>
      <c r="D487" s="6"/>
      <c r="E487" s="6"/>
      <c r="F487" s="7"/>
    </row>
    <row r="488" spans="1:6" x14ac:dyDescent="0.3">
      <c r="A488" s="4"/>
      <c r="B488" s="4"/>
      <c r="C488" s="5"/>
      <c r="D488" s="6"/>
      <c r="E488" s="6"/>
      <c r="F488" s="7"/>
    </row>
    <row r="489" spans="1:6" x14ac:dyDescent="0.3">
      <c r="A489" s="4"/>
      <c r="B489" s="4"/>
      <c r="C489" s="5"/>
      <c r="D489" s="6"/>
      <c r="E489" s="6"/>
      <c r="F489" s="7"/>
    </row>
    <row r="490" spans="1:6" x14ac:dyDescent="0.3">
      <c r="A490" s="4"/>
      <c r="B490" s="4"/>
      <c r="C490" s="5"/>
      <c r="D490" s="6"/>
      <c r="E490" s="6"/>
      <c r="F490" s="7"/>
    </row>
    <row r="491" spans="1:6" x14ac:dyDescent="0.3">
      <c r="A491" s="4"/>
      <c r="B491" s="4"/>
      <c r="C491" s="5"/>
      <c r="D491" s="6"/>
      <c r="E491" s="6"/>
      <c r="F491" s="7"/>
    </row>
    <row r="492" spans="1:6" x14ac:dyDescent="0.3">
      <c r="A492" s="4"/>
      <c r="B492" s="4"/>
      <c r="C492" s="5"/>
      <c r="D492" s="6"/>
      <c r="E492" s="6"/>
      <c r="F492" s="7"/>
    </row>
    <row r="493" spans="1:6" x14ac:dyDescent="0.3">
      <c r="A493" s="4"/>
      <c r="B493" s="4"/>
      <c r="C493" s="5"/>
      <c r="D493" s="6"/>
      <c r="E493" s="6"/>
      <c r="F493" s="7"/>
    </row>
    <row r="494" spans="1:6" x14ac:dyDescent="0.3">
      <c r="A494" s="4"/>
      <c r="B494" s="4"/>
      <c r="C494" s="5"/>
      <c r="D494" s="6"/>
      <c r="E494" s="6"/>
      <c r="F494" s="7"/>
    </row>
    <row r="495" spans="1:6" x14ac:dyDescent="0.3">
      <c r="A495" s="4"/>
      <c r="B495" s="4"/>
      <c r="C495" s="5"/>
      <c r="D495" s="6"/>
      <c r="E495" s="6"/>
      <c r="F495" s="7"/>
    </row>
    <row r="496" spans="1:6" x14ac:dyDescent="0.3">
      <c r="A496" s="4"/>
      <c r="B496" s="4"/>
      <c r="C496" s="5"/>
      <c r="D496" s="6"/>
      <c r="E496" s="6"/>
      <c r="F496" s="7"/>
    </row>
    <row r="497" spans="1:6" x14ac:dyDescent="0.3">
      <c r="A497" s="4"/>
      <c r="B497" s="4"/>
      <c r="C497" s="5"/>
      <c r="D497" s="6"/>
      <c r="E497" s="6"/>
      <c r="F497" s="7"/>
    </row>
    <row r="498" spans="1:6" x14ac:dyDescent="0.3">
      <c r="A498" s="4"/>
      <c r="B498" s="4"/>
      <c r="C498" s="5"/>
      <c r="D498" s="6"/>
      <c r="E498" s="6"/>
      <c r="F498" s="7"/>
    </row>
    <row r="499" spans="1:6" x14ac:dyDescent="0.3">
      <c r="A499" s="4"/>
      <c r="B499" s="4"/>
      <c r="C499" s="5"/>
      <c r="D499" s="6"/>
      <c r="E499" s="6"/>
      <c r="F499" s="7"/>
    </row>
    <row r="500" spans="1:6" x14ac:dyDescent="0.3">
      <c r="A500" s="4"/>
      <c r="B500" s="4"/>
      <c r="C500" s="5"/>
      <c r="D500" s="6"/>
      <c r="E500" s="6"/>
      <c r="F500" s="7"/>
    </row>
    <row r="501" spans="1:6" x14ac:dyDescent="0.3">
      <c r="A501" s="4"/>
      <c r="B501" s="4"/>
      <c r="C501" s="5"/>
      <c r="D501" s="6"/>
      <c r="E501" s="6"/>
      <c r="F501" s="7"/>
    </row>
    <row r="502" spans="1:6" x14ac:dyDescent="0.3">
      <c r="A502" s="4"/>
      <c r="B502" s="4"/>
      <c r="C502" s="5"/>
      <c r="D502" s="6"/>
      <c r="E502" s="6"/>
      <c r="F502" s="7"/>
    </row>
    <row r="503" spans="1:6" x14ac:dyDescent="0.3">
      <c r="A503" s="4"/>
      <c r="B503" s="4"/>
      <c r="C503" s="5"/>
      <c r="D503" s="6"/>
      <c r="E503" s="6"/>
      <c r="F503" s="7"/>
    </row>
    <row r="504" spans="1:6" x14ac:dyDescent="0.3">
      <c r="A504" s="4"/>
      <c r="B504" s="4"/>
      <c r="C504" s="5"/>
      <c r="D504" s="6"/>
      <c r="E504" s="6"/>
      <c r="F504" s="7"/>
    </row>
    <row r="505" spans="1:6" x14ac:dyDescent="0.3">
      <c r="A505" s="4"/>
      <c r="B505" s="4"/>
      <c r="C505" s="5"/>
      <c r="D505" s="6"/>
      <c r="E505" s="6"/>
      <c r="F505" s="7"/>
    </row>
    <row r="506" spans="1:6" x14ac:dyDescent="0.3">
      <c r="A506" s="4"/>
      <c r="B506" s="4"/>
      <c r="C506" s="5"/>
      <c r="D506" s="6"/>
      <c r="E506" s="6"/>
      <c r="F506" s="7"/>
    </row>
    <row r="507" spans="1:6" x14ac:dyDescent="0.3">
      <c r="A507" s="4"/>
      <c r="B507" s="4"/>
      <c r="C507" s="5"/>
      <c r="D507" s="6"/>
      <c r="E507" s="6"/>
      <c r="F507" s="7"/>
    </row>
    <row r="508" spans="1:6" x14ac:dyDescent="0.3">
      <c r="A508" s="4"/>
      <c r="B508" s="4"/>
      <c r="C508" s="5"/>
      <c r="D508" s="6"/>
      <c r="E508" s="6"/>
      <c r="F508" s="7"/>
    </row>
    <row r="509" spans="1:6" x14ac:dyDescent="0.3">
      <c r="A509" s="4"/>
      <c r="B509" s="4"/>
      <c r="C509" s="5"/>
      <c r="D509" s="6"/>
      <c r="E509" s="6"/>
      <c r="F509" s="7"/>
    </row>
    <row r="510" spans="1:6" x14ac:dyDescent="0.3">
      <c r="A510" s="4"/>
      <c r="B510" s="4"/>
      <c r="C510" s="5"/>
      <c r="D510" s="6"/>
      <c r="E510" s="6"/>
      <c r="F510" s="7"/>
    </row>
    <row r="511" spans="1:6" x14ac:dyDescent="0.3">
      <c r="A511" s="4"/>
      <c r="B511" s="4"/>
      <c r="C511" s="5"/>
      <c r="D511" s="6"/>
      <c r="E511" s="6"/>
      <c r="F511" s="7"/>
    </row>
    <row r="512" spans="1:6" x14ac:dyDescent="0.3">
      <c r="A512" s="4"/>
      <c r="B512" s="4"/>
      <c r="C512" s="5"/>
      <c r="D512" s="6"/>
      <c r="E512" s="6"/>
      <c r="F512" s="7"/>
    </row>
    <row r="513" spans="1:6" x14ac:dyDescent="0.3">
      <c r="A513" s="4"/>
      <c r="B513" s="4"/>
      <c r="C513" s="5"/>
      <c r="D513" s="6"/>
      <c r="E513" s="6"/>
      <c r="F513" s="7"/>
    </row>
    <row r="514" spans="1:6" x14ac:dyDescent="0.3">
      <c r="A514" s="4"/>
      <c r="B514" s="4"/>
      <c r="C514" s="5"/>
      <c r="D514" s="6"/>
      <c r="E514" s="6"/>
      <c r="F514" s="7"/>
    </row>
    <row r="515" spans="1:6" x14ac:dyDescent="0.3">
      <c r="A515" s="4"/>
      <c r="B515" s="4"/>
      <c r="C515" s="5"/>
      <c r="D515" s="6"/>
      <c r="E515" s="6"/>
      <c r="F515" s="7"/>
    </row>
    <row r="516" spans="1:6" x14ac:dyDescent="0.3">
      <c r="A516" s="4"/>
      <c r="B516" s="4"/>
      <c r="C516" s="5"/>
      <c r="D516" s="6"/>
      <c r="E516" s="6"/>
      <c r="F516" s="7"/>
    </row>
    <row r="517" spans="1:6" x14ac:dyDescent="0.3">
      <c r="A517" s="4"/>
      <c r="B517" s="4"/>
      <c r="C517" s="5"/>
      <c r="D517" s="6"/>
      <c r="E517" s="6"/>
      <c r="F517" s="7"/>
    </row>
    <row r="518" spans="1:6" x14ac:dyDescent="0.3">
      <c r="A518" s="4"/>
      <c r="B518" s="4"/>
      <c r="C518" s="5"/>
      <c r="D518" s="6"/>
      <c r="E518" s="6"/>
      <c r="F518" s="7"/>
    </row>
    <row r="519" spans="1:6" x14ac:dyDescent="0.3">
      <c r="A519" s="4"/>
      <c r="B519" s="4"/>
      <c r="C519" s="5"/>
      <c r="D519" s="6"/>
      <c r="E519" s="6"/>
      <c r="F519" s="7"/>
    </row>
    <row r="520" spans="1:6" x14ac:dyDescent="0.3">
      <c r="A520" s="4"/>
      <c r="B520" s="4"/>
      <c r="C520" s="5"/>
      <c r="D520" s="6"/>
      <c r="E520" s="6"/>
      <c r="F520" s="7"/>
    </row>
    <row r="521" spans="1:6" x14ac:dyDescent="0.3">
      <c r="A521" s="4"/>
      <c r="B521" s="4"/>
      <c r="C521" s="5"/>
      <c r="D521" s="6"/>
      <c r="E521" s="6"/>
      <c r="F521" s="7"/>
    </row>
    <row r="522" spans="1:6" x14ac:dyDescent="0.3">
      <c r="A522" s="4"/>
      <c r="B522" s="4"/>
      <c r="C522" s="5"/>
      <c r="D522" s="6"/>
      <c r="E522" s="6"/>
      <c r="F522" s="7"/>
    </row>
    <row r="523" spans="1:6" x14ac:dyDescent="0.3">
      <c r="A523" s="4"/>
      <c r="B523" s="4"/>
      <c r="C523" s="5"/>
      <c r="D523" s="6"/>
      <c r="E523" s="6"/>
      <c r="F523" s="7"/>
    </row>
    <row r="524" spans="1:6" x14ac:dyDescent="0.3">
      <c r="A524" s="4"/>
      <c r="B524" s="4"/>
      <c r="C524" s="5"/>
      <c r="D524" s="6"/>
      <c r="E524" s="6"/>
      <c r="F524" s="7"/>
    </row>
    <row r="525" spans="1:6" x14ac:dyDescent="0.3">
      <c r="A525" s="4"/>
      <c r="B525" s="4"/>
      <c r="C525" s="5"/>
      <c r="D525" s="6"/>
      <c r="E525" s="6"/>
      <c r="F525" s="7"/>
    </row>
    <row r="526" spans="1:6" x14ac:dyDescent="0.3">
      <c r="A526" s="4"/>
      <c r="B526" s="4"/>
      <c r="C526" s="5"/>
      <c r="D526" s="6"/>
      <c r="E526" s="6"/>
      <c r="F526" s="7"/>
    </row>
    <row r="527" spans="1:6" x14ac:dyDescent="0.3">
      <c r="A527" s="4"/>
      <c r="B527" s="4"/>
      <c r="C527" s="5"/>
      <c r="D527" s="6"/>
      <c r="E527" s="6"/>
      <c r="F527" s="7"/>
    </row>
    <row r="528" spans="1:6" x14ac:dyDescent="0.3">
      <c r="A528" s="4"/>
      <c r="B528" s="4"/>
      <c r="C528" s="5"/>
      <c r="D528" s="6"/>
      <c r="E528" s="6"/>
      <c r="F528" s="7"/>
    </row>
    <row r="529" spans="1:6" x14ac:dyDescent="0.3">
      <c r="A529" s="4"/>
      <c r="B529" s="4"/>
      <c r="C529" s="5"/>
      <c r="D529" s="6"/>
      <c r="E529" s="6"/>
      <c r="F529" s="7"/>
    </row>
    <row r="530" spans="1:6" x14ac:dyDescent="0.3">
      <c r="A530" s="4"/>
      <c r="B530" s="4"/>
      <c r="C530" s="5"/>
      <c r="D530" s="6"/>
      <c r="E530" s="6"/>
      <c r="F530" s="7"/>
    </row>
    <row r="531" spans="1:6" x14ac:dyDescent="0.3">
      <c r="A531" s="4"/>
      <c r="B531" s="4"/>
      <c r="C531" s="5"/>
      <c r="D531" s="6"/>
      <c r="E531" s="6"/>
      <c r="F531" s="7"/>
    </row>
    <row r="532" spans="1:6" x14ac:dyDescent="0.3">
      <c r="A532" s="4"/>
      <c r="B532" s="4"/>
      <c r="C532" s="5"/>
      <c r="D532" s="6"/>
      <c r="E532" s="6"/>
      <c r="F532" s="7"/>
    </row>
    <row r="533" spans="1:6" x14ac:dyDescent="0.3">
      <c r="A533" s="4"/>
      <c r="B533" s="4"/>
      <c r="C533" s="5"/>
      <c r="D533" s="6"/>
      <c r="E533" s="6"/>
      <c r="F533" s="7"/>
    </row>
    <row r="534" spans="1:6" x14ac:dyDescent="0.3">
      <c r="A534" s="4"/>
      <c r="B534" s="4"/>
      <c r="C534" s="5"/>
      <c r="D534" s="6"/>
      <c r="E534" s="6"/>
      <c r="F534" s="7"/>
    </row>
    <row r="535" spans="1:6" x14ac:dyDescent="0.3">
      <c r="A535" s="4"/>
      <c r="B535" s="4"/>
      <c r="C535" s="5"/>
      <c r="D535" s="6"/>
      <c r="E535" s="6"/>
      <c r="F535" s="7"/>
    </row>
    <row r="536" spans="1:6" x14ac:dyDescent="0.3">
      <c r="A536" s="4"/>
      <c r="B536" s="4"/>
      <c r="C536" s="5"/>
      <c r="D536" s="6"/>
      <c r="E536" s="6"/>
      <c r="F536" s="7"/>
    </row>
    <row r="537" spans="1:6" x14ac:dyDescent="0.3">
      <c r="A537" s="4"/>
      <c r="B537" s="4"/>
      <c r="C537" s="5"/>
      <c r="D537" s="6"/>
      <c r="E537" s="6"/>
      <c r="F537" s="7"/>
    </row>
    <row r="538" spans="1:6" x14ac:dyDescent="0.3">
      <c r="A538" s="4"/>
      <c r="B538" s="4"/>
      <c r="C538" s="5"/>
      <c r="D538" s="6"/>
      <c r="E538" s="6"/>
      <c r="F538" s="7"/>
    </row>
    <row r="539" spans="1:6" x14ac:dyDescent="0.3">
      <c r="A539" s="4"/>
      <c r="B539" s="4"/>
      <c r="C539" s="5"/>
      <c r="D539" s="6"/>
      <c r="E539" s="6"/>
      <c r="F539" s="7"/>
    </row>
    <row r="540" spans="1:6" x14ac:dyDescent="0.3">
      <c r="A540" s="4"/>
      <c r="B540" s="4"/>
      <c r="C540" s="5"/>
      <c r="D540" s="6"/>
      <c r="E540" s="6"/>
      <c r="F540" s="7"/>
    </row>
    <row r="541" spans="1:6" x14ac:dyDescent="0.3">
      <c r="A541" s="4"/>
      <c r="B541" s="4"/>
      <c r="C541" s="5"/>
      <c r="D541" s="6"/>
      <c r="E541" s="6"/>
      <c r="F541" s="7"/>
    </row>
    <row r="542" spans="1:6" x14ac:dyDescent="0.3">
      <c r="A542" s="4"/>
      <c r="B542" s="4"/>
      <c r="C542" s="5"/>
      <c r="D542" s="6"/>
      <c r="E542" s="6"/>
      <c r="F542" s="7"/>
    </row>
    <row r="543" spans="1:6" x14ac:dyDescent="0.3">
      <c r="A543" s="4"/>
      <c r="B543" s="4"/>
      <c r="C543" s="5"/>
      <c r="D543" s="6"/>
      <c r="E543" s="6"/>
      <c r="F543" s="7"/>
    </row>
    <row r="544" spans="1:6" x14ac:dyDescent="0.3">
      <c r="A544" s="4"/>
      <c r="B544" s="4"/>
      <c r="C544" s="5"/>
      <c r="D544" s="6"/>
      <c r="E544" s="6"/>
      <c r="F544" s="7"/>
    </row>
    <row r="545" spans="1:6" x14ac:dyDescent="0.3">
      <c r="A545" s="4"/>
      <c r="B545" s="4"/>
      <c r="C545" s="5"/>
      <c r="D545" s="6"/>
      <c r="E545" s="6"/>
      <c r="F545" s="7"/>
    </row>
    <row r="546" spans="1:6" x14ac:dyDescent="0.3">
      <c r="A546" s="4"/>
      <c r="B546" s="4"/>
      <c r="C546" s="5"/>
      <c r="D546" s="6"/>
      <c r="E546" s="6"/>
      <c r="F546" s="7"/>
    </row>
    <row r="547" spans="1:6" x14ac:dyDescent="0.3">
      <c r="A547" s="4"/>
      <c r="B547" s="4"/>
      <c r="C547" s="5"/>
      <c r="D547" s="6"/>
      <c r="E547" s="6"/>
      <c r="F547" s="7"/>
    </row>
    <row r="548" spans="1:6" x14ac:dyDescent="0.3">
      <c r="A548" s="4"/>
      <c r="B548" s="4"/>
      <c r="C548" s="5"/>
      <c r="D548" s="6"/>
      <c r="E548" s="6"/>
      <c r="F548" s="7"/>
    </row>
    <row r="549" spans="1:6" x14ac:dyDescent="0.3">
      <c r="A549" s="4"/>
      <c r="B549" s="4"/>
      <c r="C549" s="5"/>
      <c r="D549" s="6"/>
      <c r="E549" s="6"/>
      <c r="F549" s="7"/>
    </row>
    <row r="550" spans="1:6" x14ac:dyDescent="0.3">
      <c r="A550" s="4"/>
      <c r="B550" s="4"/>
      <c r="C550" s="5"/>
      <c r="D550" s="6"/>
      <c r="E550" s="6"/>
      <c r="F550" s="7"/>
    </row>
    <row r="551" spans="1:6" x14ac:dyDescent="0.3">
      <c r="A551" s="4"/>
      <c r="B551" s="4"/>
      <c r="C551" s="5"/>
      <c r="D551" s="6"/>
      <c r="E551" s="6"/>
      <c r="F551" s="7"/>
    </row>
    <row r="552" spans="1:6" x14ac:dyDescent="0.3">
      <c r="A552" s="4"/>
      <c r="B552" s="4"/>
      <c r="C552" s="5"/>
      <c r="D552" s="6"/>
      <c r="E552" s="6"/>
      <c r="F552" s="7"/>
    </row>
    <row r="553" spans="1:6" x14ac:dyDescent="0.3">
      <c r="A553" s="4"/>
      <c r="B553" s="4"/>
      <c r="C553" s="5"/>
      <c r="D553" s="6"/>
      <c r="E553" s="6"/>
      <c r="F553" s="7"/>
    </row>
    <row r="554" spans="1:6" x14ac:dyDescent="0.3">
      <c r="A554" s="4"/>
      <c r="B554" s="4"/>
      <c r="C554" s="5"/>
      <c r="D554" s="6"/>
      <c r="E554" s="6"/>
      <c r="F554" s="7"/>
    </row>
    <row r="555" spans="1:6" x14ac:dyDescent="0.3">
      <c r="A555" s="4"/>
      <c r="B555" s="4"/>
      <c r="C555" s="5"/>
      <c r="D555" s="6"/>
      <c r="E555" s="6"/>
      <c r="F555" s="7"/>
    </row>
    <row r="556" spans="1:6" x14ac:dyDescent="0.3">
      <c r="A556" s="4"/>
      <c r="B556" s="4"/>
      <c r="C556" s="5"/>
      <c r="D556" s="6"/>
      <c r="E556" s="6"/>
      <c r="F556" s="7"/>
    </row>
    <row r="557" spans="1:6" x14ac:dyDescent="0.3">
      <c r="A557" s="4"/>
      <c r="B557" s="4"/>
      <c r="C557" s="5"/>
      <c r="D557" s="6"/>
      <c r="E557" s="6"/>
      <c r="F557" s="7"/>
    </row>
    <row r="558" spans="1:6" x14ac:dyDescent="0.3">
      <c r="A558" s="4"/>
      <c r="B558" s="4"/>
      <c r="C558" s="5"/>
      <c r="D558" s="6"/>
      <c r="E558" s="6"/>
      <c r="F558" s="7"/>
    </row>
    <row r="559" spans="1:6" x14ac:dyDescent="0.3">
      <c r="A559" s="4"/>
      <c r="B559" s="4"/>
      <c r="C559" s="5"/>
      <c r="D559" s="6"/>
      <c r="E559" s="6"/>
      <c r="F559" s="7"/>
    </row>
    <row r="560" spans="1:6" x14ac:dyDescent="0.3">
      <c r="A560" s="4"/>
      <c r="B560" s="4"/>
      <c r="C560" s="5"/>
      <c r="D560" s="6"/>
      <c r="E560" s="6"/>
      <c r="F560" s="7"/>
    </row>
    <row r="561" spans="1:6" x14ac:dyDescent="0.3">
      <c r="A561" s="4"/>
      <c r="B561" s="4"/>
      <c r="C561" s="5"/>
      <c r="D561" s="6"/>
      <c r="E561" s="6"/>
      <c r="F561" s="7"/>
    </row>
    <row r="562" spans="1:6" x14ac:dyDescent="0.3">
      <c r="A562" s="4"/>
      <c r="B562" s="4"/>
      <c r="C562" s="5"/>
      <c r="D562" s="6"/>
      <c r="E562" s="6"/>
      <c r="F562" s="7"/>
    </row>
    <row r="563" spans="1:6" x14ac:dyDescent="0.3">
      <c r="A563" s="4"/>
      <c r="B563" s="4"/>
      <c r="C563" s="5"/>
      <c r="D563" s="6"/>
      <c r="E563" s="6"/>
      <c r="F563" s="7"/>
    </row>
    <row r="564" spans="1:6" x14ac:dyDescent="0.3">
      <c r="A564" s="4"/>
      <c r="B564" s="4"/>
      <c r="C564" s="5"/>
      <c r="D564" s="6"/>
      <c r="E564" s="6"/>
      <c r="F564" s="7"/>
    </row>
    <row r="565" spans="1:6" x14ac:dyDescent="0.3">
      <c r="A565" s="4"/>
      <c r="B565" s="4"/>
      <c r="C565" s="5"/>
      <c r="D565" s="6"/>
      <c r="E565" s="6"/>
      <c r="F565" s="7"/>
    </row>
    <row r="566" spans="1:6" x14ac:dyDescent="0.3">
      <c r="A566" s="4"/>
      <c r="B566" s="4"/>
      <c r="C566" s="5"/>
      <c r="D566" s="6"/>
      <c r="E566" s="6"/>
      <c r="F566" s="7"/>
    </row>
    <row r="567" spans="1:6" x14ac:dyDescent="0.3">
      <c r="A567" s="4"/>
      <c r="B567" s="4"/>
      <c r="C567" s="5"/>
      <c r="D567" s="6"/>
      <c r="E567" s="6"/>
      <c r="F567" s="7"/>
    </row>
    <row r="568" spans="1:6" x14ac:dyDescent="0.3">
      <c r="A568" s="4"/>
      <c r="B568" s="4"/>
      <c r="C568" s="5"/>
      <c r="D568" s="6"/>
      <c r="E568" s="6"/>
      <c r="F568" s="7"/>
    </row>
    <row r="569" spans="1:6" x14ac:dyDescent="0.3">
      <c r="A569" s="4"/>
      <c r="B569" s="4"/>
      <c r="C569" s="5"/>
      <c r="D569" s="6"/>
      <c r="E569" s="6"/>
      <c r="F569" s="7"/>
    </row>
    <row r="570" spans="1:6" x14ac:dyDescent="0.3">
      <c r="A570" s="4"/>
      <c r="B570" s="4"/>
      <c r="C570" s="5"/>
      <c r="D570" s="6"/>
      <c r="E570" s="6"/>
      <c r="F570" s="7"/>
    </row>
    <row r="571" spans="1:6" x14ac:dyDescent="0.3">
      <c r="A571" s="4"/>
      <c r="B571" s="4"/>
      <c r="C571" s="5"/>
      <c r="D571" s="6"/>
      <c r="E571" s="6"/>
      <c r="F571" s="7"/>
    </row>
    <row r="572" spans="1:6" x14ac:dyDescent="0.3">
      <c r="A572" s="4"/>
      <c r="B572" s="4"/>
      <c r="C572" s="5"/>
      <c r="D572" s="6"/>
      <c r="E572" s="6"/>
      <c r="F572" s="7"/>
    </row>
    <row r="573" spans="1:6" x14ac:dyDescent="0.3">
      <c r="A573" s="4"/>
      <c r="B573" s="4"/>
      <c r="C573" s="5"/>
      <c r="D573" s="6"/>
      <c r="E573" s="6"/>
      <c r="F573" s="7"/>
    </row>
    <row r="574" spans="1:6" x14ac:dyDescent="0.3">
      <c r="A574" s="4"/>
      <c r="B574" s="4"/>
      <c r="C574" s="5"/>
      <c r="D574" s="6"/>
      <c r="E574" s="6"/>
      <c r="F574" s="7"/>
    </row>
    <row r="575" spans="1:6" x14ac:dyDescent="0.3">
      <c r="A575" s="4"/>
      <c r="B575" s="4"/>
      <c r="C575" s="5"/>
      <c r="D575" s="6"/>
      <c r="E575" s="6"/>
      <c r="F575" s="7"/>
    </row>
    <row r="576" spans="1:6" x14ac:dyDescent="0.3">
      <c r="A576" s="4"/>
      <c r="B576" s="4"/>
      <c r="C576" s="5"/>
      <c r="D576" s="6"/>
      <c r="E576" s="6"/>
      <c r="F576" s="7"/>
    </row>
    <row r="577" spans="1:6" x14ac:dyDescent="0.3">
      <c r="A577" s="4"/>
      <c r="B577" s="4"/>
      <c r="C577" s="5"/>
      <c r="D577" s="6"/>
      <c r="E577" s="6"/>
      <c r="F577" s="7"/>
    </row>
    <row r="578" spans="1:6" x14ac:dyDescent="0.3">
      <c r="A578" s="4"/>
      <c r="B578" s="4"/>
      <c r="C578" s="5"/>
      <c r="D578" s="6"/>
      <c r="E578" s="6"/>
      <c r="F578" s="7"/>
    </row>
    <row r="579" spans="1:6" x14ac:dyDescent="0.3">
      <c r="A579" s="4"/>
      <c r="B579" s="4"/>
      <c r="C579" s="5"/>
      <c r="D579" s="6"/>
      <c r="E579" s="6"/>
      <c r="F579" s="7"/>
    </row>
    <row r="580" spans="1:6" x14ac:dyDescent="0.3">
      <c r="A580" s="4"/>
      <c r="B580" s="4"/>
      <c r="C580" s="5"/>
      <c r="D580" s="6"/>
      <c r="E580" s="6"/>
      <c r="F580" s="7"/>
    </row>
    <row r="581" spans="1:6" x14ac:dyDescent="0.3">
      <c r="A581" s="4"/>
      <c r="B581" s="4"/>
      <c r="C581" s="5"/>
      <c r="D581" s="6"/>
      <c r="E581" s="6"/>
      <c r="F581" s="7"/>
    </row>
    <row r="582" spans="1:6" x14ac:dyDescent="0.3">
      <c r="A582" s="4"/>
      <c r="B582" s="4"/>
      <c r="C582" s="5"/>
      <c r="D582" s="6"/>
      <c r="E582" s="6"/>
      <c r="F582" s="7"/>
    </row>
    <row r="583" spans="1:6" x14ac:dyDescent="0.3">
      <c r="A583" s="4"/>
      <c r="B583" s="4"/>
      <c r="C583" s="5"/>
      <c r="D583" s="6"/>
      <c r="E583" s="6"/>
      <c r="F583" s="7"/>
    </row>
    <row r="584" spans="1:6" x14ac:dyDescent="0.3">
      <c r="A584" s="4"/>
      <c r="B584" s="4"/>
      <c r="C584" s="5"/>
      <c r="D584" s="6"/>
      <c r="E584" s="6"/>
      <c r="F584" s="7"/>
    </row>
    <row r="585" spans="1:6" x14ac:dyDescent="0.3">
      <c r="A585" s="4"/>
      <c r="B585" s="4"/>
      <c r="C585" s="5"/>
      <c r="D585" s="6"/>
      <c r="E585" s="6"/>
      <c r="F585" s="7"/>
    </row>
    <row r="586" spans="1:6" x14ac:dyDescent="0.3">
      <c r="A586" s="4"/>
      <c r="B586" s="4"/>
      <c r="C586" s="5"/>
      <c r="D586" s="6"/>
      <c r="E586" s="6"/>
      <c r="F586" s="7"/>
    </row>
    <row r="587" spans="1:6" x14ac:dyDescent="0.3">
      <c r="A587" s="4"/>
      <c r="B587" s="4"/>
      <c r="C587" s="5"/>
      <c r="D587" s="6"/>
      <c r="E587" s="6"/>
      <c r="F587" s="7"/>
    </row>
    <row r="588" spans="1:6" x14ac:dyDescent="0.3">
      <c r="A588" s="4"/>
      <c r="B588" s="4"/>
      <c r="C588" s="5"/>
      <c r="D588" s="6"/>
      <c r="E588" s="6"/>
      <c r="F588" s="7"/>
    </row>
    <row r="589" spans="1:6" x14ac:dyDescent="0.3">
      <c r="A589" s="4"/>
      <c r="B589" s="4"/>
      <c r="C589" s="5"/>
      <c r="D589" s="6"/>
      <c r="E589" s="6"/>
      <c r="F589" s="7"/>
    </row>
    <row r="590" spans="1:6" x14ac:dyDescent="0.3">
      <c r="A590" s="4"/>
      <c r="B590" s="4"/>
      <c r="C590" s="5"/>
      <c r="D590" s="6"/>
      <c r="E590" s="6"/>
      <c r="F590" s="7"/>
    </row>
    <row r="591" spans="1:6" x14ac:dyDescent="0.3">
      <c r="A591" s="4"/>
      <c r="B591" s="4"/>
      <c r="C591" s="5"/>
      <c r="D591" s="6"/>
      <c r="E591" s="6"/>
      <c r="F591" s="7"/>
    </row>
    <row r="592" spans="1:6" x14ac:dyDescent="0.3">
      <c r="A592" s="4"/>
      <c r="B592" s="4"/>
      <c r="C592" s="5"/>
      <c r="D592" s="6"/>
      <c r="E592" s="6"/>
      <c r="F592" s="7"/>
    </row>
    <row r="593" spans="1:6" x14ac:dyDescent="0.3">
      <c r="A593" s="4"/>
      <c r="B593" s="4"/>
      <c r="C593" s="5"/>
      <c r="D593" s="6"/>
      <c r="E593" s="6"/>
      <c r="F593" s="7"/>
    </row>
    <row r="594" spans="1:6" x14ac:dyDescent="0.3">
      <c r="A594" s="4"/>
      <c r="B594" s="4"/>
      <c r="C594" s="5"/>
      <c r="D594" s="6"/>
      <c r="E594" s="6"/>
      <c r="F594" s="7"/>
    </row>
    <row r="595" spans="1:6" x14ac:dyDescent="0.3">
      <c r="A595" s="4"/>
      <c r="B595" s="4"/>
      <c r="C595" s="5"/>
      <c r="D595" s="6"/>
      <c r="E595" s="6"/>
      <c r="F595" s="7"/>
    </row>
    <row r="596" spans="1:6" x14ac:dyDescent="0.3">
      <c r="A596" s="4"/>
      <c r="B596" s="4"/>
      <c r="C596" s="5"/>
      <c r="D596" s="6"/>
      <c r="E596" s="6"/>
      <c r="F596" s="7"/>
    </row>
    <row r="597" spans="1:6" x14ac:dyDescent="0.3">
      <c r="A597" s="4"/>
      <c r="B597" s="4"/>
      <c r="C597" s="5"/>
      <c r="D597" s="6"/>
      <c r="E597" s="6"/>
      <c r="F597" s="7"/>
    </row>
    <row r="598" spans="1:6" x14ac:dyDescent="0.3">
      <c r="A598" s="4"/>
      <c r="B598" s="4"/>
      <c r="C598" s="5"/>
      <c r="D598" s="6"/>
      <c r="E598" s="6"/>
      <c r="F598" s="7"/>
    </row>
    <row r="599" spans="1:6" x14ac:dyDescent="0.3">
      <c r="A599" s="4"/>
      <c r="B599" s="4"/>
      <c r="C599" s="5"/>
      <c r="D599" s="6"/>
      <c r="E599" s="6"/>
      <c r="F599" s="7"/>
    </row>
    <row r="600" spans="1:6" x14ac:dyDescent="0.3">
      <c r="A600" s="4"/>
      <c r="B600" s="4"/>
      <c r="C600" s="5"/>
      <c r="D600" s="6"/>
      <c r="E600" s="6"/>
      <c r="F600" s="7"/>
    </row>
    <row r="601" spans="1:6" x14ac:dyDescent="0.3">
      <c r="A601" s="4"/>
      <c r="B601" s="4"/>
      <c r="C601" s="5"/>
      <c r="D601" s="6"/>
      <c r="E601" s="6"/>
      <c r="F601" s="7"/>
    </row>
    <row r="602" spans="1:6" x14ac:dyDescent="0.3">
      <c r="A602" s="4"/>
      <c r="B602" s="4"/>
      <c r="C602" s="5"/>
      <c r="D602" s="6"/>
      <c r="E602" s="6"/>
      <c r="F602" s="7"/>
    </row>
    <row r="603" spans="1:6" x14ac:dyDescent="0.3">
      <c r="A603" s="4"/>
      <c r="B603" s="4"/>
      <c r="C603" s="5"/>
      <c r="D603" s="6"/>
      <c r="E603" s="6"/>
      <c r="F603" s="7"/>
    </row>
    <row r="604" spans="1:6" x14ac:dyDescent="0.3">
      <c r="A604" s="4"/>
      <c r="B604" s="4"/>
      <c r="C604" s="5"/>
      <c r="D604" s="6"/>
      <c r="E604" s="6"/>
      <c r="F604" s="7"/>
    </row>
    <row r="605" spans="1:6" x14ac:dyDescent="0.3">
      <c r="A605" s="4"/>
      <c r="B605" s="4"/>
      <c r="C605" s="5"/>
      <c r="D605" s="6"/>
      <c r="E605" s="6"/>
      <c r="F605" s="7"/>
    </row>
    <row r="606" spans="1:6" x14ac:dyDescent="0.3">
      <c r="A606" s="4"/>
      <c r="B606" s="4"/>
      <c r="C606" s="5"/>
      <c r="D606" s="6"/>
      <c r="E606" s="6"/>
      <c r="F606" s="7"/>
    </row>
    <row r="607" spans="1:6" x14ac:dyDescent="0.3">
      <c r="A607" s="4"/>
      <c r="B607" s="4"/>
      <c r="C607" s="5"/>
      <c r="D607" s="6"/>
      <c r="E607" s="6"/>
      <c r="F607" s="7"/>
    </row>
    <row r="608" spans="1:6" x14ac:dyDescent="0.3">
      <c r="A608" s="4"/>
      <c r="B608" s="4"/>
      <c r="C608" s="5"/>
      <c r="D608" s="6"/>
      <c r="E608" s="6"/>
      <c r="F608" s="7"/>
    </row>
    <row r="609" spans="1:6" x14ac:dyDescent="0.3">
      <c r="A609" s="4"/>
      <c r="B609" s="4"/>
      <c r="C609" s="5"/>
      <c r="D609" s="6"/>
      <c r="E609" s="6"/>
      <c r="F609" s="7"/>
    </row>
    <row r="610" spans="1:6" x14ac:dyDescent="0.3">
      <c r="A610" s="4"/>
      <c r="B610" s="4"/>
      <c r="C610" s="5"/>
      <c r="D610" s="6"/>
      <c r="E610" s="6"/>
      <c r="F610" s="7"/>
    </row>
    <row r="611" spans="1:6" x14ac:dyDescent="0.3">
      <c r="A611" s="4"/>
      <c r="B611" s="4"/>
      <c r="C611" s="5"/>
      <c r="D611" s="6"/>
      <c r="E611" s="6"/>
      <c r="F611" s="7"/>
    </row>
    <row r="612" spans="1:6" x14ac:dyDescent="0.3">
      <c r="A612" s="4"/>
      <c r="B612" s="4"/>
      <c r="C612" s="5"/>
      <c r="D612" s="6"/>
      <c r="E612" s="6"/>
      <c r="F612" s="7"/>
    </row>
    <row r="613" spans="1:6" x14ac:dyDescent="0.3">
      <c r="A613" s="4"/>
      <c r="B613" s="4"/>
      <c r="C613" s="5"/>
      <c r="D613" s="6"/>
      <c r="E613" s="6"/>
      <c r="F613" s="7"/>
    </row>
    <row r="614" spans="1:6" x14ac:dyDescent="0.3">
      <c r="A614" s="4"/>
      <c r="B614" s="4"/>
      <c r="C614" s="5"/>
      <c r="D614" s="6"/>
      <c r="E614" s="6"/>
      <c r="F614" s="7"/>
    </row>
    <row r="615" spans="1:6" x14ac:dyDescent="0.3">
      <c r="A615" s="4"/>
      <c r="B615" s="4"/>
      <c r="C615" s="5"/>
      <c r="D615" s="6"/>
      <c r="E615" s="6"/>
      <c r="F615" s="7"/>
    </row>
    <row r="616" spans="1:6" x14ac:dyDescent="0.3">
      <c r="A616" s="4"/>
      <c r="B616" s="4"/>
      <c r="C616" s="5"/>
      <c r="D616" s="6"/>
      <c r="E616" s="6"/>
      <c r="F616" s="7"/>
    </row>
    <row r="617" spans="1:6" x14ac:dyDescent="0.3">
      <c r="A617" s="4"/>
      <c r="B617" s="4"/>
      <c r="C617" s="5"/>
      <c r="D617" s="6"/>
      <c r="E617" s="6"/>
      <c r="F617" s="7"/>
    </row>
    <row r="618" spans="1:6" x14ac:dyDescent="0.3">
      <c r="A618" s="4"/>
      <c r="B618" s="4"/>
      <c r="C618" s="5"/>
      <c r="D618" s="6"/>
      <c r="E618" s="6"/>
      <c r="F618" s="7"/>
    </row>
    <row r="619" spans="1:6" x14ac:dyDescent="0.3">
      <c r="A619" s="4"/>
      <c r="B619" s="4"/>
      <c r="C619" s="5"/>
      <c r="D619" s="6"/>
      <c r="E619" s="6"/>
      <c r="F619" s="7"/>
    </row>
    <row r="620" spans="1:6" x14ac:dyDescent="0.3">
      <c r="A620" s="4"/>
      <c r="B620" s="4"/>
      <c r="C620" s="5"/>
      <c r="D620" s="6"/>
      <c r="E620" s="6"/>
      <c r="F620" s="7"/>
    </row>
    <row r="621" spans="1:6" x14ac:dyDescent="0.3">
      <c r="A621" s="4"/>
      <c r="B621" s="4"/>
      <c r="C621" s="5"/>
      <c r="D621" s="6"/>
      <c r="E621" s="6"/>
      <c r="F621" s="7"/>
    </row>
    <row r="622" spans="1:6" x14ac:dyDescent="0.3">
      <c r="A622" s="4"/>
      <c r="B622" s="4"/>
      <c r="C622" s="5"/>
      <c r="D622" s="6"/>
      <c r="E622" s="6"/>
      <c r="F622" s="7"/>
    </row>
    <row r="623" spans="1:6" x14ac:dyDescent="0.3">
      <c r="A623" s="4"/>
      <c r="B623" s="4"/>
      <c r="C623" s="5"/>
      <c r="D623" s="6"/>
      <c r="E623" s="6"/>
      <c r="F623" s="7"/>
    </row>
    <row r="624" spans="1:6" x14ac:dyDescent="0.3">
      <c r="A624" s="4"/>
      <c r="B624" s="4"/>
      <c r="C624" s="5"/>
      <c r="D624" s="6"/>
      <c r="E624" s="6"/>
      <c r="F624" s="7"/>
    </row>
    <row r="625" spans="1:6" x14ac:dyDescent="0.3">
      <c r="A625" s="4"/>
      <c r="B625" s="4"/>
      <c r="C625" s="5"/>
      <c r="D625" s="6"/>
      <c r="E625" s="6"/>
      <c r="F625" s="7"/>
    </row>
    <row r="626" spans="1:6" x14ac:dyDescent="0.3">
      <c r="A626" s="4"/>
      <c r="B626" s="4"/>
      <c r="C626" s="5"/>
      <c r="D626" s="6"/>
      <c r="E626" s="6"/>
      <c r="F626" s="7"/>
    </row>
    <row r="627" spans="1:6" x14ac:dyDescent="0.3">
      <c r="A627" s="4"/>
      <c r="B627" s="4"/>
      <c r="C627" s="5"/>
      <c r="D627" s="6"/>
      <c r="E627" s="6"/>
      <c r="F627" s="7"/>
    </row>
    <row r="628" spans="1:6" x14ac:dyDescent="0.3">
      <c r="A628" s="4"/>
      <c r="B628" s="4"/>
      <c r="C628" s="5"/>
      <c r="D628" s="6"/>
      <c r="E628" s="6"/>
      <c r="F628" s="7"/>
    </row>
    <row r="629" spans="1:6" x14ac:dyDescent="0.3">
      <c r="A629" s="4"/>
      <c r="B629" s="4"/>
      <c r="C629" s="5"/>
      <c r="D629" s="6"/>
      <c r="E629" s="6"/>
      <c r="F629" s="7"/>
    </row>
    <row r="630" spans="1:6" x14ac:dyDescent="0.3">
      <c r="A630" s="4"/>
      <c r="B630" s="4"/>
      <c r="C630" s="5"/>
      <c r="D630" s="6"/>
      <c r="E630" s="6"/>
      <c r="F630" s="7"/>
    </row>
    <row r="631" spans="1:6" x14ac:dyDescent="0.3">
      <c r="A631" s="4"/>
      <c r="B631" s="4"/>
      <c r="C631" s="5"/>
      <c r="D631" s="6"/>
      <c r="E631" s="6"/>
      <c r="F631" s="7"/>
    </row>
    <row r="632" spans="1:6" x14ac:dyDescent="0.3">
      <c r="A632" s="4"/>
      <c r="B632" s="4"/>
      <c r="C632" s="5"/>
      <c r="D632" s="6"/>
      <c r="E632" s="6"/>
      <c r="F632" s="7"/>
    </row>
    <row r="633" spans="1:6" x14ac:dyDescent="0.3">
      <c r="A633" s="4"/>
      <c r="B633" s="4"/>
      <c r="C633" s="5"/>
      <c r="D633" s="6"/>
      <c r="E633" s="6"/>
      <c r="F633" s="7"/>
    </row>
    <row r="634" spans="1:6" x14ac:dyDescent="0.3">
      <c r="A634" s="4"/>
      <c r="B634" s="4"/>
      <c r="C634" s="5"/>
      <c r="D634" s="6"/>
      <c r="E634" s="6"/>
      <c r="F634" s="7"/>
    </row>
    <row r="635" spans="1:6" x14ac:dyDescent="0.3">
      <c r="A635" s="4"/>
      <c r="B635" s="4"/>
      <c r="C635" s="5"/>
      <c r="D635" s="6"/>
      <c r="E635" s="6"/>
      <c r="F635" s="7"/>
    </row>
    <row r="636" spans="1:6" x14ac:dyDescent="0.3">
      <c r="A636" s="4"/>
      <c r="B636" s="4"/>
      <c r="C636" s="5"/>
      <c r="D636" s="6"/>
      <c r="E636" s="6"/>
      <c r="F636" s="7"/>
    </row>
    <row r="637" spans="1:6" x14ac:dyDescent="0.3">
      <c r="A637" s="4"/>
      <c r="B637" s="4"/>
      <c r="C637" s="5"/>
      <c r="D637" s="6"/>
      <c r="E637" s="6"/>
      <c r="F637" s="7"/>
    </row>
    <row r="638" spans="1:6" x14ac:dyDescent="0.3">
      <c r="A638" s="4"/>
      <c r="B638" s="4"/>
      <c r="C638" s="5"/>
      <c r="D638" s="6"/>
      <c r="E638" s="6"/>
      <c r="F638" s="7"/>
    </row>
    <row r="639" spans="1:6" x14ac:dyDescent="0.3">
      <c r="A639" s="4"/>
      <c r="B639" s="4"/>
      <c r="C639" s="5"/>
      <c r="D639" s="6"/>
      <c r="E639" s="6"/>
      <c r="F639" s="7"/>
    </row>
    <row r="640" spans="1:6" x14ac:dyDescent="0.3">
      <c r="A640" s="4"/>
      <c r="B640" s="4"/>
      <c r="C640" s="5"/>
      <c r="D640" s="6"/>
      <c r="E640" s="6"/>
      <c r="F640" s="7"/>
    </row>
    <row r="641" spans="1:6" x14ac:dyDescent="0.3">
      <c r="A641" s="4"/>
      <c r="B641" s="4"/>
      <c r="C641" s="5"/>
      <c r="D641" s="6"/>
      <c r="E641" s="6"/>
      <c r="F641" s="7"/>
    </row>
    <row r="642" spans="1:6" x14ac:dyDescent="0.3">
      <c r="A642" s="4"/>
      <c r="B642" s="4"/>
      <c r="C642" s="5"/>
      <c r="D642" s="6"/>
      <c r="E642" s="6"/>
      <c r="F642" s="7"/>
    </row>
    <row r="643" spans="1:6" x14ac:dyDescent="0.3">
      <c r="A643" s="4"/>
      <c r="B643" s="4"/>
      <c r="C643" s="5"/>
      <c r="D643" s="6"/>
      <c r="E643" s="6"/>
      <c r="F643" s="7"/>
    </row>
    <row r="644" spans="1:6" x14ac:dyDescent="0.3">
      <c r="A644" s="4"/>
      <c r="B644" s="4"/>
      <c r="C644" s="5"/>
      <c r="D644" s="6"/>
      <c r="E644" s="6"/>
      <c r="F644" s="7"/>
    </row>
    <row r="645" spans="1:6" x14ac:dyDescent="0.3">
      <c r="A645" s="4"/>
      <c r="B645" s="4"/>
      <c r="C645" s="5"/>
      <c r="D645" s="6"/>
      <c r="E645" s="6"/>
      <c r="F645" s="7"/>
    </row>
    <row r="646" spans="1:6" x14ac:dyDescent="0.3">
      <c r="A646" s="4"/>
      <c r="B646" s="4"/>
      <c r="C646" s="5"/>
      <c r="D646" s="6"/>
      <c r="E646" s="6"/>
      <c r="F646" s="7"/>
    </row>
    <row r="647" spans="1:6" x14ac:dyDescent="0.3">
      <c r="A647" s="4"/>
      <c r="B647" s="4"/>
      <c r="C647" s="5"/>
      <c r="D647" s="6"/>
      <c r="E647" s="6"/>
      <c r="F647" s="7"/>
    </row>
    <row r="648" spans="1:6" x14ac:dyDescent="0.3">
      <c r="A648" s="4"/>
      <c r="B648" s="4"/>
      <c r="C648" s="5"/>
      <c r="D648" s="6"/>
      <c r="E648" s="6"/>
      <c r="F648" s="7"/>
    </row>
    <row r="649" spans="1:6" x14ac:dyDescent="0.3">
      <c r="A649" s="4"/>
      <c r="B649" s="4"/>
      <c r="C649" s="5"/>
      <c r="D649" s="6"/>
      <c r="E649" s="6"/>
      <c r="F649" s="7"/>
    </row>
    <row r="650" spans="1:6" x14ac:dyDescent="0.3">
      <c r="A650" s="4"/>
      <c r="B650" s="4"/>
      <c r="C650" s="5"/>
      <c r="D650" s="6"/>
      <c r="E650" s="6"/>
      <c r="F650" s="7"/>
    </row>
    <row r="651" spans="1:6" x14ac:dyDescent="0.3">
      <c r="A651" s="4"/>
      <c r="B651" s="4"/>
      <c r="C651" s="5"/>
      <c r="D651" s="6"/>
      <c r="E651" s="6"/>
      <c r="F651" s="7"/>
    </row>
    <row r="652" spans="1:6" x14ac:dyDescent="0.3">
      <c r="A652" s="4"/>
      <c r="B652" s="4"/>
      <c r="C652" s="5"/>
      <c r="D652" s="6"/>
      <c r="E652" s="6"/>
      <c r="F652" s="7"/>
    </row>
    <row r="653" spans="1:6" x14ac:dyDescent="0.3">
      <c r="A653" s="4"/>
      <c r="B653" s="4"/>
      <c r="C653" s="5"/>
      <c r="D653" s="6"/>
      <c r="E653" s="6"/>
      <c r="F653" s="7"/>
    </row>
    <row r="654" spans="1:6" x14ac:dyDescent="0.3">
      <c r="A654" s="4"/>
      <c r="B654" s="4"/>
      <c r="C654" s="5"/>
      <c r="D654" s="6"/>
      <c r="E654" s="6"/>
      <c r="F654" s="7"/>
    </row>
    <row r="655" spans="1:6" x14ac:dyDescent="0.3">
      <c r="A655" s="4"/>
      <c r="B655" s="4"/>
      <c r="C655" s="5"/>
      <c r="D655" s="6"/>
      <c r="E655" s="6"/>
      <c r="F655" s="7"/>
    </row>
    <row r="656" spans="1:6" x14ac:dyDescent="0.3">
      <c r="A656" s="4"/>
      <c r="B656" s="4"/>
      <c r="C656" s="5"/>
      <c r="D656" s="6"/>
      <c r="E656" s="6"/>
      <c r="F656" s="7"/>
    </row>
    <row r="657" spans="1:6" x14ac:dyDescent="0.3">
      <c r="A657" s="4"/>
      <c r="B657" s="4"/>
      <c r="C657" s="5"/>
      <c r="D657" s="6"/>
      <c r="E657" s="6"/>
      <c r="F657" s="7"/>
    </row>
    <row r="658" spans="1:6" x14ac:dyDescent="0.3">
      <c r="A658" s="4"/>
      <c r="B658" s="4"/>
      <c r="C658" s="5"/>
      <c r="D658" s="6"/>
      <c r="E658" s="6"/>
      <c r="F658" s="7"/>
    </row>
    <row r="659" spans="1:6" x14ac:dyDescent="0.3">
      <c r="A659" s="4"/>
      <c r="B659" s="4"/>
      <c r="C659" s="5"/>
      <c r="D659" s="6"/>
      <c r="E659" s="6"/>
      <c r="F659" s="7"/>
    </row>
    <row r="660" spans="1:6" x14ac:dyDescent="0.3">
      <c r="A660" s="4"/>
      <c r="B660" s="4"/>
      <c r="C660" s="5"/>
      <c r="D660" s="6"/>
      <c r="E660" s="6"/>
      <c r="F660" s="7"/>
    </row>
    <row r="661" spans="1:6" x14ac:dyDescent="0.3">
      <c r="A661" s="4"/>
      <c r="B661" s="4"/>
      <c r="C661" s="5"/>
      <c r="D661" s="6"/>
      <c r="E661" s="6"/>
      <c r="F661" s="7"/>
    </row>
    <row r="662" spans="1:6" x14ac:dyDescent="0.3">
      <c r="A662" s="4"/>
      <c r="B662" s="4"/>
      <c r="C662" s="5"/>
      <c r="D662" s="6"/>
      <c r="E662" s="6"/>
      <c r="F662" s="7"/>
    </row>
    <row r="663" spans="1:6" x14ac:dyDescent="0.3">
      <c r="A663" s="4"/>
      <c r="B663" s="4"/>
      <c r="C663" s="5"/>
      <c r="D663" s="6"/>
      <c r="E663" s="6"/>
      <c r="F663" s="7"/>
    </row>
    <row r="664" spans="1:6" x14ac:dyDescent="0.3">
      <c r="A664" s="4"/>
      <c r="B664" s="4"/>
      <c r="C664" s="5"/>
      <c r="D664" s="6"/>
      <c r="E664" s="6"/>
      <c r="F664" s="7"/>
    </row>
    <row r="665" spans="1:6" x14ac:dyDescent="0.3">
      <c r="A665" s="4"/>
      <c r="B665" s="4"/>
      <c r="C665" s="5"/>
      <c r="D665" s="6"/>
      <c r="E665" s="6"/>
      <c r="F665" s="7"/>
    </row>
    <row r="666" spans="1:6" x14ac:dyDescent="0.3">
      <c r="A666" s="4"/>
      <c r="B666" s="4"/>
      <c r="C666" s="5"/>
      <c r="D666" s="6"/>
      <c r="E666" s="6"/>
      <c r="F666" s="7"/>
    </row>
    <row r="667" spans="1:6" x14ac:dyDescent="0.3">
      <c r="A667" s="4"/>
      <c r="B667" s="4"/>
      <c r="C667" s="5"/>
      <c r="D667" s="6"/>
      <c r="E667" s="6"/>
      <c r="F667" s="7"/>
    </row>
    <row r="668" spans="1:6" x14ac:dyDescent="0.3">
      <c r="A668" s="4"/>
      <c r="B668" s="4"/>
      <c r="C668" s="5"/>
      <c r="D668" s="6"/>
      <c r="E668" s="6"/>
      <c r="F668" s="7"/>
    </row>
    <row r="669" spans="1:6" x14ac:dyDescent="0.3">
      <c r="A669" s="4"/>
      <c r="B669" s="4"/>
      <c r="C669" s="5"/>
      <c r="D669" s="6"/>
      <c r="E669" s="6"/>
      <c r="F669" s="7"/>
    </row>
    <row r="670" spans="1:6" x14ac:dyDescent="0.3">
      <c r="A670" s="4"/>
      <c r="B670" s="4"/>
      <c r="C670" s="5"/>
      <c r="D670" s="6"/>
      <c r="E670" s="6"/>
      <c r="F670" s="7"/>
    </row>
    <row r="671" spans="1:6" x14ac:dyDescent="0.3">
      <c r="A671" s="4"/>
      <c r="B671" s="4"/>
      <c r="C671" s="5"/>
      <c r="D671" s="6"/>
      <c r="E671" s="6"/>
      <c r="F671" s="7"/>
    </row>
    <row r="672" spans="1:6" x14ac:dyDescent="0.3">
      <c r="A672" s="4"/>
      <c r="B672" s="4"/>
      <c r="C672" s="5"/>
      <c r="D672" s="6"/>
      <c r="E672" s="6"/>
      <c r="F672" s="7"/>
    </row>
    <row r="673" spans="1:6" x14ac:dyDescent="0.3">
      <c r="A673" s="4"/>
      <c r="B673" s="4"/>
      <c r="C673" s="5"/>
      <c r="D673" s="6"/>
      <c r="E673" s="6"/>
      <c r="F673" s="7"/>
    </row>
    <row r="674" spans="1:6" x14ac:dyDescent="0.3">
      <c r="A674" s="4"/>
      <c r="B674" s="4"/>
      <c r="C674" s="5"/>
      <c r="D674" s="6"/>
      <c r="E674" s="6"/>
      <c r="F674" s="7"/>
    </row>
    <row r="675" spans="1:6" x14ac:dyDescent="0.3">
      <c r="A675" s="4"/>
      <c r="B675" s="4"/>
      <c r="C675" s="5"/>
      <c r="D675" s="6"/>
      <c r="E675" s="6"/>
      <c r="F675" s="7"/>
    </row>
    <row r="676" spans="1:6" x14ac:dyDescent="0.3">
      <c r="A676" s="4"/>
      <c r="B676" s="4"/>
      <c r="C676" s="5"/>
      <c r="D676" s="6"/>
      <c r="E676" s="6"/>
      <c r="F676" s="7"/>
    </row>
    <row r="677" spans="1:6" x14ac:dyDescent="0.3">
      <c r="A677" s="4"/>
      <c r="B677" s="4"/>
      <c r="C677" s="5"/>
      <c r="D677" s="6"/>
      <c r="E677" s="6"/>
      <c r="F677" s="7"/>
    </row>
    <row r="678" spans="1:6" x14ac:dyDescent="0.3">
      <c r="A678" s="4"/>
      <c r="B678" s="4"/>
      <c r="C678" s="5"/>
      <c r="D678" s="6"/>
      <c r="E678" s="6"/>
      <c r="F678" s="7"/>
    </row>
    <row r="679" spans="1:6" x14ac:dyDescent="0.3">
      <c r="A679" s="4"/>
      <c r="B679" s="4"/>
      <c r="C679" s="5"/>
      <c r="D679" s="6"/>
      <c r="E679" s="6"/>
      <c r="F679" s="7"/>
    </row>
    <row r="680" spans="1:6" x14ac:dyDescent="0.3">
      <c r="A680" s="4"/>
      <c r="B680" s="4"/>
      <c r="C680" s="5"/>
      <c r="D680" s="6"/>
      <c r="E680" s="6"/>
      <c r="F680" s="7"/>
    </row>
    <row r="681" spans="1:6" x14ac:dyDescent="0.3">
      <c r="A681" s="4"/>
      <c r="B681" s="4"/>
      <c r="C681" s="5"/>
      <c r="D681" s="6"/>
      <c r="E681" s="6"/>
      <c r="F681" s="7"/>
    </row>
    <row r="682" spans="1:6" x14ac:dyDescent="0.3">
      <c r="A682" s="4"/>
      <c r="B682" s="4"/>
      <c r="C682" s="5"/>
      <c r="D682" s="6"/>
      <c r="E682" s="6"/>
      <c r="F682" s="7"/>
    </row>
    <row r="683" spans="1:6" x14ac:dyDescent="0.3">
      <c r="A683" s="4"/>
      <c r="B683" s="4"/>
      <c r="C683" s="5"/>
      <c r="D683" s="6"/>
      <c r="E683" s="6"/>
      <c r="F683" s="7"/>
    </row>
    <row r="684" spans="1:6" x14ac:dyDescent="0.3">
      <c r="A684" s="4"/>
      <c r="B684" s="4"/>
      <c r="C684" s="5"/>
      <c r="D684" s="6"/>
      <c r="E684" s="6"/>
      <c r="F684" s="7"/>
    </row>
    <row r="685" spans="1:6" x14ac:dyDescent="0.3">
      <c r="A685" s="4"/>
      <c r="B685" s="4"/>
      <c r="C685" s="5"/>
      <c r="D685" s="6"/>
      <c r="E685" s="6"/>
      <c r="F685" s="7"/>
    </row>
    <row r="686" spans="1:6" x14ac:dyDescent="0.3">
      <c r="A686" s="4"/>
      <c r="B686" s="4"/>
      <c r="C686" s="5"/>
      <c r="D686" s="6"/>
      <c r="E686" s="6"/>
      <c r="F686" s="7"/>
    </row>
    <row r="687" spans="1:6" x14ac:dyDescent="0.3">
      <c r="A687" s="4"/>
      <c r="B687" s="4"/>
      <c r="C687" s="5"/>
      <c r="D687" s="6"/>
      <c r="E687" s="6"/>
      <c r="F687" s="7"/>
    </row>
    <row r="688" spans="1:6" x14ac:dyDescent="0.3">
      <c r="A688" s="4"/>
      <c r="B688" s="4"/>
      <c r="C688" s="5"/>
      <c r="D688" s="6"/>
      <c r="E688" s="6"/>
      <c r="F688" s="7"/>
    </row>
    <row r="689" spans="1:6" x14ac:dyDescent="0.3">
      <c r="A689" s="4"/>
      <c r="B689" s="4"/>
      <c r="C689" s="5"/>
      <c r="D689" s="6"/>
      <c r="E689" s="6"/>
      <c r="F689" s="7"/>
    </row>
    <row r="690" spans="1:6" x14ac:dyDescent="0.3">
      <c r="A690" s="4"/>
      <c r="B690" s="4"/>
      <c r="C690" s="5"/>
      <c r="D690" s="6"/>
      <c r="E690" s="6"/>
      <c r="F690" s="7"/>
    </row>
    <row r="691" spans="1:6" x14ac:dyDescent="0.3">
      <c r="A691" s="4"/>
      <c r="B691" s="4"/>
      <c r="C691" s="5"/>
      <c r="D691" s="6"/>
      <c r="E691" s="6"/>
      <c r="F691" s="7"/>
    </row>
    <row r="692" spans="1:6" x14ac:dyDescent="0.3">
      <c r="A692" s="4"/>
      <c r="B692" s="4"/>
      <c r="C692" s="5"/>
      <c r="D692" s="6"/>
      <c r="E692" s="6"/>
      <c r="F692" s="7"/>
    </row>
    <row r="693" spans="1:6" x14ac:dyDescent="0.3">
      <c r="A693" s="4"/>
      <c r="B693" s="4"/>
      <c r="C693" s="5"/>
      <c r="D693" s="6"/>
      <c r="E693" s="6"/>
      <c r="F693" s="7"/>
    </row>
    <row r="694" spans="1:6" x14ac:dyDescent="0.3">
      <c r="A694" s="4"/>
      <c r="B694" s="4"/>
      <c r="C694" s="5"/>
      <c r="D694" s="6"/>
      <c r="E694" s="6"/>
      <c r="F694" s="7"/>
    </row>
    <row r="695" spans="1:6" x14ac:dyDescent="0.3">
      <c r="A695" s="4"/>
      <c r="B695" s="4"/>
      <c r="C695" s="5"/>
      <c r="D695" s="6"/>
      <c r="E695" s="6"/>
      <c r="F695" s="7"/>
    </row>
    <row r="696" spans="1:6" x14ac:dyDescent="0.3">
      <c r="A696" s="4"/>
      <c r="B696" s="4"/>
      <c r="C696" s="5"/>
      <c r="D696" s="6"/>
      <c r="E696" s="6"/>
      <c r="F696" s="7"/>
    </row>
    <row r="697" spans="1:6" x14ac:dyDescent="0.3">
      <c r="A697" s="4"/>
      <c r="B697" s="4"/>
      <c r="C697" s="5"/>
      <c r="D697" s="6"/>
      <c r="E697" s="6"/>
      <c r="F697" s="7"/>
    </row>
    <row r="698" spans="1:6" x14ac:dyDescent="0.3">
      <c r="A698" s="4"/>
      <c r="B698" s="4"/>
      <c r="C698" s="5"/>
      <c r="D698" s="6"/>
      <c r="E698" s="6"/>
      <c r="F698" s="7"/>
    </row>
    <row r="699" spans="1:6" x14ac:dyDescent="0.3">
      <c r="A699" s="4"/>
      <c r="B699" s="4"/>
      <c r="C699" s="5"/>
      <c r="D699" s="6"/>
      <c r="E699" s="6"/>
      <c r="F699" s="7"/>
    </row>
    <row r="700" spans="1:6" x14ac:dyDescent="0.3">
      <c r="A700" s="4"/>
      <c r="B700" s="4"/>
      <c r="C700" s="5"/>
      <c r="D700" s="6"/>
      <c r="E700" s="6"/>
      <c r="F700" s="7"/>
    </row>
    <row r="701" spans="1:6" x14ac:dyDescent="0.3">
      <c r="A701" s="4"/>
      <c r="B701" s="4"/>
      <c r="C701" s="5"/>
      <c r="D701" s="6"/>
      <c r="E701" s="6"/>
      <c r="F701" s="7"/>
    </row>
    <row r="702" spans="1:6" x14ac:dyDescent="0.3">
      <c r="A702" s="4"/>
      <c r="B702" s="4"/>
      <c r="C702" s="5"/>
      <c r="D702" s="6"/>
      <c r="E702" s="6"/>
      <c r="F702" s="7"/>
    </row>
    <row r="703" spans="1:6" x14ac:dyDescent="0.3">
      <c r="A703" s="4"/>
      <c r="B703" s="4"/>
      <c r="C703" s="5"/>
      <c r="D703" s="6"/>
      <c r="E703" s="6"/>
      <c r="F703" s="7"/>
    </row>
    <row r="704" spans="1:6" x14ac:dyDescent="0.3">
      <c r="A704" s="4"/>
      <c r="B704" s="4"/>
      <c r="C704" s="5"/>
      <c r="D704" s="6"/>
      <c r="E704" s="6"/>
      <c r="F704" s="7"/>
    </row>
    <row r="705" spans="1:6" x14ac:dyDescent="0.3">
      <c r="A705" s="4"/>
      <c r="B705" s="4"/>
      <c r="C705" s="5"/>
      <c r="D705" s="6"/>
      <c r="E705" s="6"/>
      <c r="F705" s="7"/>
    </row>
    <row r="706" spans="1:6" x14ac:dyDescent="0.3">
      <c r="A706" s="4"/>
      <c r="B706" s="4"/>
      <c r="C706" s="5"/>
      <c r="D706" s="6"/>
      <c r="E706" s="6"/>
      <c r="F706" s="7"/>
    </row>
    <row r="707" spans="1:6" x14ac:dyDescent="0.3">
      <c r="A707" s="4"/>
      <c r="B707" s="4"/>
      <c r="C707" s="5"/>
      <c r="D707" s="6"/>
      <c r="E707" s="6"/>
      <c r="F707" s="7"/>
    </row>
    <row r="708" spans="1:6" x14ac:dyDescent="0.3">
      <c r="A708" s="4"/>
      <c r="B708" s="4"/>
      <c r="C708" s="5"/>
      <c r="D708" s="6"/>
      <c r="E708" s="6"/>
      <c r="F708" s="7"/>
    </row>
    <row r="709" spans="1:6" x14ac:dyDescent="0.3">
      <c r="A709" s="4"/>
      <c r="B709" s="4"/>
      <c r="C709" s="5"/>
      <c r="D709" s="6"/>
      <c r="E709" s="6"/>
      <c r="F709" s="7"/>
    </row>
    <row r="710" spans="1:6" x14ac:dyDescent="0.3">
      <c r="A710" s="4"/>
      <c r="B710" s="4"/>
      <c r="C710" s="5"/>
      <c r="D710" s="6"/>
      <c r="E710" s="6"/>
      <c r="F710" s="7"/>
    </row>
    <row r="711" spans="1:6" x14ac:dyDescent="0.3">
      <c r="A711" s="4"/>
      <c r="B711" s="4"/>
      <c r="C711" s="5"/>
      <c r="D711" s="6"/>
      <c r="E711" s="6"/>
      <c r="F711" s="7"/>
    </row>
    <row r="712" spans="1:6" x14ac:dyDescent="0.3">
      <c r="A712" s="4"/>
      <c r="B712" s="4"/>
      <c r="C712" s="5"/>
      <c r="D712" s="6"/>
      <c r="E712" s="6"/>
      <c r="F712" s="7"/>
    </row>
    <row r="713" spans="1:6" x14ac:dyDescent="0.3">
      <c r="A713" s="4"/>
      <c r="B713" s="4"/>
      <c r="C713" s="5"/>
      <c r="D713" s="6"/>
      <c r="E713" s="6"/>
      <c r="F713" s="7"/>
    </row>
    <row r="714" spans="1:6" x14ac:dyDescent="0.3">
      <c r="A714" s="4"/>
      <c r="B714" s="4"/>
      <c r="C714" s="5"/>
      <c r="D714" s="6"/>
      <c r="E714" s="6"/>
      <c r="F714" s="7"/>
    </row>
    <row r="715" spans="1:6" x14ac:dyDescent="0.3">
      <c r="A715" s="4"/>
      <c r="B715" s="4"/>
      <c r="C715" s="5"/>
      <c r="D715" s="6"/>
      <c r="E715" s="6"/>
      <c r="F715" s="7"/>
    </row>
    <row r="716" spans="1:6" x14ac:dyDescent="0.3">
      <c r="A716" s="4"/>
      <c r="B716" s="4"/>
      <c r="C716" s="5"/>
      <c r="D716" s="6"/>
      <c r="E716" s="6"/>
      <c r="F716" s="7"/>
    </row>
    <row r="717" spans="1:6" x14ac:dyDescent="0.3">
      <c r="A717" s="4"/>
      <c r="B717" s="4"/>
      <c r="C717" s="5"/>
      <c r="D717" s="6"/>
      <c r="E717" s="6"/>
      <c r="F717" s="7"/>
    </row>
    <row r="718" spans="1:6" x14ac:dyDescent="0.3">
      <c r="A718" s="4"/>
      <c r="B718" s="4"/>
      <c r="C718" s="5"/>
      <c r="D718" s="6"/>
      <c r="E718" s="6"/>
      <c r="F718" s="7"/>
    </row>
    <row r="719" spans="1:6" x14ac:dyDescent="0.3">
      <c r="A719" s="4"/>
      <c r="B719" s="4"/>
      <c r="C719" s="5"/>
      <c r="D719" s="6"/>
      <c r="E719" s="6"/>
      <c r="F719" s="7"/>
    </row>
    <row r="720" spans="1:6" x14ac:dyDescent="0.3">
      <c r="A720" s="4"/>
      <c r="B720" s="4"/>
      <c r="C720" s="5"/>
      <c r="D720" s="6"/>
      <c r="E720" s="6"/>
      <c r="F720" s="7"/>
    </row>
    <row r="721" spans="1:6" x14ac:dyDescent="0.3">
      <c r="A721" s="4"/>
      <c r="B721" s="4"/>
      <c r="C721" s="5"/>
      <c r="D721" s="6"/>
      <c r="E721" s="6"/>
      <c r="F721" s="7"/>
    </row>
    <row r="722" spans="1:6" x14ac:dyDescent="0.3">
      <c r="A722" s="4"/>
      <c r="B722" s="4"/>
      <c r="C722" s="5"/>
      <c r="D722" s="6"/>
      <c r="E722" s="6"/>
      <c r="F722" s="7"/>
    </row>
    <row r="723" spans="1:6" x14ac:dyDescent="0.3">
      <c r="A723" s="4"/>
      <c r="B723" s="4"/>
      <c r="C723" s="5"/>
      <c r="D723" s="6"/>
      <c r="E723" s="6"/>
      <c r="F723" s="7"/>
    </row>
    <row r="724" spans="1:6" x14ac:dyDescent="0.3">
      <c r="A724" s="4"/>
      <c r="B724" s="4"/>
      <c r="C724" s="5"/>
      <c r="D724" s="6"/>
      <c r="E724" s="6"/>
      <c r="F724" s="7"/>
    </row>
    <row r="725" spans="1:6" x14ac:dyDescent="0.3">
      <c r="A725" s="4"/>
      <c r="B725" s="4"/>
      <c r="C725" s="5"/>
      <c r="D725" s="6"/>
      <c r="E725" s="6"/>
      <c r="F725" s="7"/>
    </row>
    <row r="726" spans="1:6" x14ac:dyDescent="0.3">
      <c r="A726" s="4"/>
      <c r="B726" s="4"/>
      <c r="C726" s="5"/>
      <c r="D726" s="6"/>
      <c r="E726" s="6"/>
      <c r="F726" s="7"/>
    </row>
    <row r="727" spans="1:6" x14ac:dyDescent="0.3">
      <c r="A727" s="4"/>
      <c r="B727" s="4"/>
      <c r="C727" s="5"/>
      <c r="D727" s="6"/>
      <c r="E727" s="6"/>
      <c r="F727" s="7"/>
    </row>
    <row r="728" spans="1:6" x14ac:dyDescent="0.3">
      <c r="A728" s="4"/>
      <c r="B728" s="4"/>
      <c r="C728" s="5"/>
      <c r="D728" s="6"/>
      <c r="E728" s="6"/>
      <c r="F728" s="7"/>
    </row>
    <row r="729" spans="1:6" x14ac:dyDescent="0.3">
      <c r="A729" s="4"/>
      <c r="B729" s="4"/>
      <c r="C729" s="5"/>
      <c r="D729" s="6"/>
      <c r="E729" s="6"/>
      <c r="F729" s="7"/>
    </row>
    <row r="730" spans="1:6" x14ac:dyDescent="0.3">
      <c r="A730" s="4"/>
      <c r="B730" s="4"/>
      <c r="C730" s="5"/>
      <c r="D730" s="6"/>
      <c r="E730" s="6"/>
      <c r="F730" s="7"/>
    </row>
    <row r="731" spans="1:6" x14ac:dyDescent="0.3">
      <c r="A731" s="4"/>
      <c r="B731" s="4"/>
      <c r="C731" s="5"/>
      <c r="D731" s="6"/>
      <c r="E731" s="6"/>
      <c r="F731" s="7"/>
    </row>
    <row r="732" spans="1:6" x14ac:dyDescent="0.3">
      <c r="A732" s="4"/>
      <c r="B732" s="4"/>
      <c r="C732" s="5"/>
      <c r="D732" s="6"/>
      <c r="E732" s="6"/>
      <c r="F732" s="7"/>
    </row>
    <row r="733" spans="1:6" x14ac:dyDescent="0.3">
      <c r="A733" s="4"/>
      <c r="B733" s="4"/>
      <c r="C733" s="5"/>
      <c r="D733" s="6"/>
      <c r="E733" s="6"/>
      <c r="F733" s="7"/>
    </row>
    <row r="734" spans="1:6" x14ac:dyDescent="0.3">
      <c r="A734" s="4"/>
      <c r="B734" s="4"/>
      <c r="C734" s="5"/>
      <c r="D734" s="6"/>
      <c r="E734" s="6"/>
      <c r="F734" s="7"/>
    </row>
    <row r="735" spans="1:6" x14ac:dyDescent="0.3">
      <c r="A735" s="4"/>
      <c r="B735" s="4"/>
      <c r="C735" s="5"/>
      <c r="D735" s="6"/>
      <c r="E735" s="6"/>
      <c r="F735" s="7"/>
    </row>
    <row r="736" spans="1:6" x14ac:dyDescent="0.3">
      <c r="A736" s="4"/>
      <c r="B736" s="4"/>
      <c r="C736" s="5"/>
      <c r="D736" s="6"/>
      <c r="E736" s="6"/>
      <c r="F736" s="7"/>
    </row>
    <row r="737" spans="1:6" x14ac:dyDescent="0.3">
      <c r="A737" s="4"/>
      <c r="B737" s="4"/>
      <c r="C737" s="5"/>
      <c r="D737" s="6"/>
      <c r="E737" s="6"/>
      <c r="F737" s="7"/>
    </row>
    <row r="738" spans="1:6" x14ac:dyDescent="0.3">
      <c r="A738" s="4"/>
      <c r="B738" s="4"/>
      <c r="C738" s="5"/>
      <c r="D738" s="6"/>
      <c r="E738" s="6"/>
      <c r="F738" s="7"/>
    </row>
    <row r="739" spans="1:6" x14ac:dyDescent="0.3">
      <c r="A739" s="4"/>
      <c r="B739" s="4"/>
      <c r="C739" s="5"/>
      <c r="D739" s="6"/>
      <c r="E739" s="6"/>
      <c r="F739" s="7"/>
    </row>
    <row r="740" spans="1:6" x14ac:dyDescent="0.3">
      <c r="A740" s="4"/>
      <c r="B740" s="4"/>
      <c r="C740" s="5"/>
      <c r="D740" s="6"/>
      <c r="E740" s="6"/>
      <c r="F740" s="7"/>
    </row>
    <row r="741" spans="1:6" x14ac:dyDescent="0.3">
      <c r="A741" s="4"/>
      <c r="B741" s="4"/>
      <c r="C741" s="5"/>
      <c r="D741" s="6"/>
      <c r="E741" s="6"/>
      <c r="F741" s="7"/>
    </row>
    <row r="742" spans="1:6" x14ac:dyDescent="0.3">
      <c r="A742" s="4"/>
      <c r="B742" s="4"/>
      <c r="C742" s="5"/>
      <c r="D742" s="6"/>
      <c r="E742" s="6"/>
      <c r="F742" s="7"/>
    </row>
    <row r="743" spans="1:6" x14ac:dyDescent="0.3">
      <c r="A743" s="4"/>
      <c r="B743" s="4"/>
      <c r="C743" s="5"/>
      <c r="D743" s="6"/>
      <c r="E743" s="6"/>
      <c r="F743" s="7"/>
    </row>
    <row r="744" spans="1:6" x14ac:dyDescent="0.3">
      <c r="A744" s="4"/>
      <c r="B744" s="4"/>
      <c r="C744" s="5"/>
      <c r="D744" s="6"/>
      <c r="E744" s="6"/>
      <c r="F744" s="7"/>
    </row>
    <row r="745" spans="1:6" x14ac:dyDescent="0.3">
      <c r="A745" s="4"/>
      <c r="B745" s="4"/>
      <c r="C745" s="5"/>
      <c r="D745" s="6"/>
      <c r="E745" s="6"/>
      <c r="F745" s="7"/>
    </row>
    <row r="746" spans="1:6" x14ac:dyDescent="0.3">
      <c r="A746" s="4"/>
      <c r="B746" s="4"/>
      <c r="C746" s="5"/>
      <c r="D746" s="6"/>
      <c r="E746" s="6"/>
      <c r="F746" s="7"/>
    </row>
    <row r="747" spans="1:6" x14ac:dyDescent="0.3">
      <c r="A747" s="4"/>
      <c r="B747" s="4"/>
      <c r="C747" s="5"/>
      <c r="D747" s="6"/>
      <c r="E747" s="6"/>
      <c r="F747" s="7"/>
    </row>
    <row r="748" spans="1:6" x14ac:dyDescent="0.3">
      <c r="A748" s="4"/>
      <c r="B748" s="4"/>
      <c r="C748" s="5"/>
      <c r="D748" s="6"/>
      <c r="E748" s="6"/>
      <c r="F748" s="7"/>
    </row>
    <row r="749" spans="1:6" x14ac:dyDescent="0.3">
      <c r="A749" s="4"/>
      <c r="B749" s="4"/>
      <c r="C749" s="5"/>
      <c r="D749" s="6"/>
      <c r="E749" s="6"/>
      <c r="F749" s="7"/>
    </row>
    <row r="750" spans="1:6" x14ac:dyDescent="0.3">
      <c r="A750" s="4"/>
      <c r="B750" s="4"/>
      <c r="C750" s="5"/>
      <c r="D750" s="6"/>
      <c r="E750" s="6"/>
      <c r="F750" s="7"/>
    </row>
    <row r="751" spans="1:6" x14ac:dyDescent="0.3">
      <c r="A751" s="4"/>
      <c r="B751" s="4"/>
      <c r="C751" s="5"/>
      <c r="D751" s="6"/>
      <c r="E751" s="6"/>
      <c r="F751" s="7"/>
    </row>
    <row r="752" spans="1:6" x14ac:dyDescent="0.3">
      <c r="A752" s="4"/>
      <c r="B752" s="4"/>
      <c r="C752" s="5"/>
      <c r="D752" s="6"/>
      <c r="E752" s="6"/>
      <c r="F752" s="7"/>
    </row>
    <row r="753" spans="1:6" x14ac:dyDescent="0.3">
      <c r="A753" s="4"/>
      <c r="B753" s="4"/>
      <c r="C753" s="5"/>
      <c r="D753" s="6"/>
      <c r="E753" s="6"/>
      <c r="F753" s="7"/>
    </row>
    <row r="754" spans="1:6" x14ac:dyDescent="0.3">
      <c r="A754" s="4"/>
      <c r="B754" s="4"/>
      <c r="C754" s="5"/>
      <c r="D754" s="6"/>
      <c r="E754" s="6"/>
      <c r="F754" s="7"/>
    </row>
    <row r="755" spans="1:6" x14ac:dyDescent="0.3">
      <c r="A755" s="4"/>
      <c r="B755" s="4"/>
      <c r="C755" s="5"/>
      <c r="D755" s="6"/>
      <c r="E755" s="6"/>
      <c r="F755" s="7"/>
    </row>
    <row r="756" spans="1:6" x14ac:dyDescent="0.3">
      <c r="A756" s="4"/>
      <c r="B756" s="4"/>
      <c r="C756" s="5"/>
      <c r="D756" s="6"/>
      <c r="E756" s="6"/>
      <c r="F756" s="7"/>
    </row>
    <row r="757" spans="1:6" x14ac:dyDescent="0.3">
      <c r="A757" s="4"/>
      <c r="B757" s="4"/>
      <c r="C757" s="5"/>
      <c r="D757" s="6"/>
      <c r="E757" s="6"/>
      <c r="F757" s="7"/>
    </row>
    <row r="758" spans="1:6" x14ac:dyDescent="0.3">
      <c r="A758" s="4"/>
      <c r="B758" s="4"/>
      <c r="C758" s="5"/>
      <c r="D758" s="6"/>
      <c r="E758" s="6"/>
      <c r="F758" s="7"/>
    </row>
    <row r="759" spans="1:6" x14ac:dyDescent="0.3">
      <c r="A759" s="4"/>
      <c r="B759" s="4"/>
      <c r="C759" s="5"/>
      <c r="D759" s="6"/>
      <c r="E759" s="6"/>
      <c r="F759" s="7"/>
    </row>
    <row r="760" spans="1:6" x14ac:dyDescent="0.3">
      <c r="A760" s="4"/>
      <c r="B760" s="4"/>
      <c r="C760" s="5"/>
      <c r="D760" s="6"/>
      <c r="E760" s="6"/>
      <c r="F760" s="7"/>
    </row>
    <row r="761" spans="1:6" x14ac:dyDescent="0.3">
      <c r="A761" s="4"/>
      <c r="B761" s="4"/>
      <c r="C761" s="5"/>
      <c r="D761" s="6"/>
      <c r="E761" s="6"/>
      <c r="F761" s="7"/>
    </row>
    <row r="762" spans="1:6" x14ac:dyDescent="0.3">
      <c r="A762" s="4"/>
      <c r="B762" s="4"/>
      <c r="C762" s="5"/>
      <c r="D762" s="6"/>
      <c r="E762" s="6"/>
      <c r="F762" s="7"/>
    </row>
    <row r="763" spans="1:6" x14ac:dyDescent="0.3">
      <c r="A763" s="4"/>
      <c r="B763" s="4"/>
      <c r="C763" s="5"/>
      <c r="D763" s="6"/>
      <c r="E763" s="6"/>
      <c r="F763" s="7"/>
    </row>
    <row r="764" spans="1:6" x14ac:dyDescent="0.3">
      <c r="A764" s="4"/>
      <c r="B764" s="4"/>
      <c r="C764" s="5"/>
      <c r="D764" s="6"/>
      <c r="E764" s="6"/>
      <c r="F764" s="7"/>
    </row>
    <row r="765" spans="1:6" x14ac:dyDescent="0.3">
      <c r="A765" s="4"/>
      <c r="B765" s="4"/>
      <c r="C765" s="5"/>
      <c r="D765" s="6"/>
      <c r="E765" s="6"/>
      <c r="F765" s="7"/>
    </row>
    <row r="766" spans="1:6" x14ac:dyDescent="0.3">
      <c r="A766" s="4"/>
      <c r="B766" s="4"/>
      <c r="C766" s="5"/>
      <c r="D766" s="6"/>
      <c r="E766" s="6"/>
      <c r="F766" s="7"/>
    </row>
    <row r="767" spans="1:6" x14ac:dyDescent="0.3">
      <c r="A767" s="4"/>
      <c r="B767" s="4"/>
      <c r="C767" s="5"/>
      <c r="D767" s="6"/>
      <c r="E767" s="6"/>
      <c r="F767" s="7"/>
    </row>
    <row r="768" spans="1:6" x14ac:dyDescent="0.3">
      <c r="A768" s="4"/>
      <c r="B768" s="4"/>
      <c r="C768" s="5"/>
      <c r="D768" s="6"/>
      <c r="E768" s="6"/>
      <c r="F768" s="7"/>
    </row>
    <row r="769" spans="1:6" x14ac:dyDescent="0.3">
      <c r="A769" s="4"/>
      <c r="B769" s="4"/>
      <c r="C769" s="5"/>
      <c r="D769" s="6"/>
      <c r="E769" s="6"/>
      <c r="F769" s="7"/>
    </row>
    <row r="770" spans="1:6" x14ac:dyDescent="0.3">
      <c r="A770" s="4"/>
      <c r="B770" s="4"/>
      <c r="C770" s="5"/>
      <c r="D770" s="6"/>
      <c r="E770" s="6"/>
      <c r="F770" s="7"/>
    </row>
    <row r="771" spans="1:6" x14ac:dyDescent="0.3">
      <c r="A771" s="4"/>
      <c r="B771" s="4"/>
      <c r="C771" s="5"/>
      <c r="D771" s="6"/>
      <c r="E771" s="6"/>
      <c r="F771" s="7"/>
    </row>
    <row r="772" spans="1:6" x14ac:dyDescent="0.3">
      <c r="A772" s="4"/>
      <c r="B772" s="4"/>
      <c r="C772" s="5"/>
      <c r="D772" s="6"/>
      <c r="E772" s="6"/>
      <c r="F772" s="7"/>
    </row>
    <row r="773" spans="1:6" x14ac:dyDescent="0.3">
      <c r="A773" s="4"/>
      <c r="B773" s="4"/>
      <c r="C773" s="5"/>
      <c r="D773" s="6"/>
      <c r="E773" s="6"/>
      <c r="F773" s="7"/>
    </row>
    <row r="774" spans="1:6" x14ac:dyDescent="0.3">
      <c r="A774" s="4"/>
      <c r="B774" s="4"/>
      <c r="C774" s="5"/>
      <c r="D774" s="6"/>
      <c r="E774" s="6"/>
      <c r="F774" s="7"/>
    </row>
    <row r="775" spans="1:6" x14ac:dyDescent="0.3">
      <c r="A775" s="4"/>
      <c r="B775" s="4"/>
      <c r="C775" s="5"/>
      <c r="D775" s="6"/>
      <c r="E775" s="6"/>
      <c r="F775" s="7"/>
    </row>
    <row r="776" spans="1:6" x14ac:dyDescent="0.3">
      <c r="A776" s="4"/>
      <c r="B776" s="4"/>
      <c r="C776" s="5"/>
      <c r="D776" s="6"/>
      <c r="E776" s="6"/>
      <c r="F776" s="7"/>
    </row>
    <row r="777" spans="1:6" x14ac:dyDescent="0.3">
      <c r="A777" s="4"/>
      <c r="B777" s="4"/>
      <c r="C777" s="5"/>
      <c r="D777" s="6"/>
      <c r="E777" s="6"/>
      <c r="F777" s="7"/>
    </row>
    <row r="778" spans="1:6" x14ac:dyDescent="0.3">
      <c r="A778" s="4"/>
      <c r="B778" s="4"/>
      <c r="C778" s="5"/>
      <c r="D778" s="6"/>
      <c r="E778" s="6"/>
      <c r="F778" s="7"/>
    </row>
    <row r="779" spans="1:6" x14ac:dyDescent="0.3">
      <c r="A779" s="4"/>
      <c r="B779" s="4"/>
      <c r="C779" s="5"/>
      <c r="D779" s="6"/>
      <c r="E779" s="6"/>
      <c r="F779" s="7"/>
    </row>
    <row r="780" spans="1:6" x14ac:dyDescent="0.3">
      <c r="A780" s="4"/>
      <c r="B780" s="4"/>
      <c r="C780" s="5"/>
      <c r="D780" s="6"/>
      <c r="E780" s="6"/>
      <c r="F780" s="7"/>
    </row>
    <row r="781" spans="1:6" x14ac:dyDescent="0.3">
      <c r="A781" s="4"/>
      <c r="B781" s="4"/>
      <c r="C781" s="5"/>
      <c r="D781" s="6"/>
      <c r="E781" s="6"/>
      <c r="F781" s="7"/>
    </row>
    <row r="782" spans="1:6" x14ac:dyDescent="0.3">
      <c r="A782" s="4"/>
      <c r="B782" s="4"/>
      <c r="C782" s="5"/>
      <c r="D782" s="6"/>
      <c r="E782" s="6"/>
      <c r="F782" s="7"/>
    </row>
    <row r="783" spans="1:6" x14ac:dyDescent="0.3">
      <c r="A783" s="4"/>
      <c r="B783" s="4"/>
      <c r="C783" s="5"/>
      <c r="D783" s="6"/>
      <c r="E783" s="6"/>
      <c r="F783" s="7"/>
    </row>
    <row r="784" spans="1:6" x14ac:dyDescent="0.3">
      <c r="A784" s="4"/>
      <c r="B784" s="4"/>
      <c r="C784" s="5"/>
      <c r="D784" s="6"/>
      <c r="E784" s="6"/>
      <c r="F784" s="7"/>
    </row>
    <row r="785" spans="1:6" x14ac:dyDescent="0.3">
      <c r="A785" s="4"/>
      <c r="B785" s="4"/>
      <c r="C785" s="5"/>
      <c r="D785" s="6"/>
      <c r="E785" s="6"/>
      <c r="F785" s="7"/>
    </row>
    <row r="786" spans="1:6" x14ac:dyDescent="0.3">
      <c r="A786" s="4"/>
      <c r="B786" s="4"/>
      <c r="C786" s="5"/>
      <c r="D786" s="6"/>
      <c r="E786" s="6"/>
      <c r="F786" s="7"/>
    </row>
    <row r="787" spans="1:6" x14ac:dyDescent="0.3">
      <c r="A787" s="4"/>
      <c r="B787" s="4"/>
      <c r="C787" s="5"/>
      <c r="D787" s="6"/>
      <c r="E787" s="6"/>
      <c r="F787" s="7"/>
    </row>
    <row r="788" spans="1:6" x14ac:dyDescent="0.3">
      <c r="A788" s="4"/>
      <c r="B788" s="4"/>
      <c r="C788" s="5"/>
      <c r="D788" s="6"/>
      <c r="E788" s="6"/>
      <c r="F788" s="7"/>
    </row>
    <row r="789" spans="1:6" x14ac:dyDescent="0.3">
      <c r="A789" s="4"/>
      <c r="B789" s="4"/>
      <c r="C789" s="5"/>
      <c r="D789" s="6"/>
      <c r="E789" s="6"/>
      <c r="F789" s="7"/>
    </row>
    <row r="790" spans="1:6" x14ac:dyDescent="0.3">
      <c r="A790" s="4"/>
      <c r="B790" s="4"/>
      <c r="C790" s="5"/>
      <c r="D790" s="6"/>
      <c r="E790" s="6"/>
      <c r="F790" s="7"/>
    </row>
    <row r="791" spans="1:6" x14ac:dyDescent="0.3">
      <c r="A791" s="4"/>
      <c r="B791" s="4"/>
      <c r="C791" s="5"/>
      <c r="D791" s="6"/>
      <c r="E791" s="6"/>
      <c r="F791" s="7"/>
    </row>
    <row r="792" spans="1:6" x14ac:dyDescent="0.3">
      <c r="A792" s="4"/>
      <c r="B792" s="4"/>
      <c r="C792" s="5"/>
      <c r="D792" s="6"/>
      <c r="E792" s="6"/>
      <c r="F792" s="7"/>
    </row>
    <row r="793" spans="1:6" x14ac:dyDescent="0.3">
      <c r="A793" s="4"/>
      <c r="B793" s="4"/>
      <c r="C793" s="5"/>
      <c r="D793" s="6"/>
      <c r="E793" s="6"/>
      <c r="F793" s="7"/>
    </row>
    <row r="794" spans="1:6" x14ac:dyDescent="0.3">
      <c r="A794" s="4"/>
      <c r="B794" s="4"/>
      <c r="C794" s="5"/>
      <c r="D794" s="6"/>
      <c r="E794" s="6"/>
      <c r="F794" s="7"/>
    </row>
    <row r="795" spans="1:6" x14ac:dyDescent="0.3">
      <c r="A795" s="4"/>
      <c r="B795" s="4"/>
      <c r="C795" s="5"/>
      <c r="D795" s="6"/>
      <c r="E795" s="6"/>
      <c r="F795" s="7"/>
    </row>
    <row r="796" spans="1:6" x14ac:dyDescent="0.3">
      <c r="A796" s="4"/>
      <c r="B796" s="4"/>
      <c r="C796" s="5"/>
      <c r="D796" s="6"/>
      <c r="E796" s="6"/>
      <c r="F796" s="7"/>
    </row>
    <row r="797" spans="1:6" x14ac:dyDescent="0.3">
      <c r="A797" s="4"/>
      <c r="B797" s="4"/>
      <c r="C797" s="5"/>
      <c r="D797" s="6"/>
      <c r="E797" s="6"/>
      <c r="F797" s="7"/>
    </row>
    <row r="798" spans="1:6" x14ac:dyDescent="0.3">
      <c r="A798" s="4"/>
      <c r="B798" s="4"/>
      <c r="C798" s="5"/>
      <c r="D798" s="6"/>
      <c r="E798" s="6"/>
      <c r="F798" s="7"/>
    </row>
    <row r="799" spans="1:6" x14ac:dyDescent="0.3">
      <c r="A799" s="4"/>
      <c r="B799" s="4"/>
      <c r="C799" s="5"/>
      <c r="D799" s="6"/>
      <c r="E799" s="6"/>
      <c r="F799" s="7"/>
    </row>
    <row r="800" spans="1:6" x14ac:dyDescent="0.3">
      <c r="A800" s="4"/>
      <c r="B800" s="4"/>
      <c r="C800" s="5"/>
      <c r="D800" s="6"/>
      <c r="E800" s="6"/>
      <c r="F800" s="7"/>
    </row>
    <row r="801" spans="1:6" x14ac:dyDescent="0.3">
      <c r="A801" s="4"/>
      <c r="B801" s="4"/>
      <c r="C801" s="5"/>
      <c r="D801" s="6"/>
      <c r="E801" s="6"/>
      <c r="F801" s="7"/>
    </row>
    <row r="802" spans="1:6" x14ac:dyDescent="0.3">
      <c r="A802" s="4"/>
      <c r="B802" s="4"/>
      <c r="C802" s="5"/>
      <c r="D802" s="6"/>
      <c r="E802" s="6"/>
      <c r="F802" s="7"/>
    </row>
    <row r="803" spans="1:6" x14ac:dyDescent="0.3">
      <c r="A803" s="4"/>
      <c r="B803" s="4"/>
      <c r="C803" s="5"/>
      <c r="D803" s="6"/>
      <c r="E803" s="6"/>
      <c r="F803" s="7"/>
    </row>
    <row r="804" spans="1:6" x14ac:dyDescent="0.3">
      <c r="A804" s="4"/>
      <c r="B804" s="4"/>
      <c r="C804" s="5"/>
      <c r="D804" s="6"/>
      <c r="E804" s="6"/>
      <c r="F804" s="7"/>
    </row>
    <row r="805" spans="1:6" x14ac:dyDescent="0.3">
      <c r="A805" s="4"/>
      <c r="B805" s="4"/>
      <c r="C805" s="5"/>
      <c r="D805" s="6"/>
      <c r="E805" s="6"/>
      <c r="F805" s="7"/>
    </row>
    <row r="806" spans="1:6" x14ac:dyDescent="0.3">
      <c r="A806" s="4"/>
      <c r="B806" s="4"/>
      <c r="C806" s="5"/>
      <c r="D806" s="6"/>
      <c r="E806" s="6"/>
      <c r="F806" s="7"/>
    </row>
    <row r="807" spans="1:6" x14ac:dyDescent="0.3">
      <c r="A807" s="4"/>
      <c r="B807" s="4"/>
      <c r="C807" s="5"/>
      <c r="D807" s="6"/>
      <c r="E807" s="6"/>
      <c r="F807" s="7"/>
    </row>
    <row r="808" spans="1:6" x14ac:dyDescent="0.3">
      <c r="A808" s="4"/>
      <c r="B808" s="4"/>
      <c r="C808" s="5"/>
      <c r="D808" s="6"/>
      <c r="E808" s="6"/>
      <c r="F808" s="7"/>
    </row>
    <row r="809" spans="1:6" x14ac:dyDescent="0.3">
      <c r="A809" s="4"/>
      <c r="B809" s="4"/>
      <c r="C809" s="5"/>
      <c r="D809" s="6"/>
      <c r="E809" s="6"/>
      <c r="F809" s="7"/>
    </row>
    <row r="810" spans="1:6" x14ac:dyDescent="0.3">
      <c r="A810" s="4"/>
      <c r="B810" s="4"/>
      <c r="C810" s="5"/>
      <c r="D810" s="6"/>
      <c r="E810" s="6"/>
      <c r="F810" s="7"/>
    </row>
    <row r="811" spans="1:6" x14ac:dyDescent="0.3">
      <c r="A811" s="4"/>
      <c r="B811" s="4"/>
      <c r="C811" s="5"/>
      <c r="D811" s="6"/>
      <c r="E811" s="6"/>
      <c r="F811" s="7"/>
    </row>
    <row r="812" spans="1:6" x14ac:dyDescent="0.3">
      <c r="A812" s="4"/>
      <c r="B812" s="4"/>
      <c r="C812" s="5"/>
      <c r="D812" s="6"/>
      <c r="E812" s="6"/>
      <c r="F812" s="7"/>
    </row>
    <row r="813" spans="1:6" x14ac:dyDescent="0.3">
      <c r="A813" s="4"/>
      <c r="B813" s="4"/>
      <c r="C813" s="5"/>
      <c r="D813" s="6"/>
      <c r="E813" s="6"/>
      <c r="F813" s="7"/>
    </row>
    <row r="814" spans="1:6" x14ac:dyDescent="0.3">
      <c r="A814" s="4"/>
      <c r="B814" s="4"/>
      <c r="C814" s="5"/>
      <c r="D814" s="6"/>
      <c r="E814" s="6"/>
      <c r="F814" s="7"/>
    </row>
    <row r="815" spans="1:6" x14ac:dyDescent="0.3">
      <c r="A815" s="4"/>
      <c r="B815" s="4"/>
      <c r="C815" s="5"/>
      <c r="D815" s="6"/>
      <c r="E815" s="6"/>
      <c r="F815" s="7"/>
    </row>
    <row r="816" spans="1:6" x14ac:dyDescent="0.3">
      <c r="A816" s="4"/>
      <c r="B816" s="4"/>
      <c r="C816" s="5"/>
      <c r="D816" s="6"/>
      <c r="E816" s="6"/>
      <c r="F816" s="7"/>
    </row>
    <row r="817" spans="1:6" x14ac:dyDescent="0.3">
      <c r="A817" s="4"/>
      <c r="B817" s="4"/>
      <c r="C817" s="5"/>
      <c r="D817" s="6"/>
      <c r="E817" s="6"/>
      <c r="F817" s="7"/>
    </row>
    <row r="818" spans="1:6" x14ac:dyDescent="0.3">
      <c r="A818" s="4"/>
      <c r="B818" s="4"/>
      <c r="C818" s="5"/>
      <c r="D818" s="6"/>
      <c r="E818" s="6"/>
      <c r="F818" s="7"/>
    </row>
    <row r="819" spans="1:6" x14ac:dyDescent="0.3">
      <c r="A819" s="4"/>
      <c r="B819" s="4"/>
      <c r="C819" s="5"/>
      <c r="D819" s="6"/>
      <c r="E819" s="6"/>
      <c r="F819" s="7"/>
    </row>
    <row r="820" spans="1:6" x14ac:dyDescent="0.3">
      <c r="A820" s="4"/>
      <c r="B820" s="4"/>
      <c r="C820" s="5"/>
      <c r="D820" s="6"/>
      <c r="E820" s="6"/>
      <c r="F820" s="7"/>
    </row>
    <row r="821" spans="1:6" x14ac:dyDescent="0.3">
      <c r="A821" s="4"/>
      <c r="B821" s="4"/>
      <c r="C821" s="5"/>
      <c r="D821" s="6"/>
      <c r="E821" s="6"/>
      <c r="F821" s="7"/>
    </row>
    <row r="822" spans="1:6" x14ac:dyDescent="0.3">
      <c r="A822" s="4"/>
      <c r="B822" s="4"/>
      <c r="C822" s="5"/>
      <c r="D822" s="6"/>
      <c r="E822" s="6"/>
      <c r="F822" s="7"/>
    </row>
    <row r="823" spans="1:6" x14ac:dyDescent="0.3">
      <c r="A823" s="4"/>
      <c r="B823" s="4"/>
      <c r="C823" s="5"/>
      <c r="D823" s="6"/>
      <c r="E823" s="6"/>
      <c r="F823" s="7"/>
    </row>
    <row r="824" spans="1:6" x14ac:dyDescent="0.3">
      <c r="A824" s="4"/>
      <c r="B824" s="4"/>
      <c r="C824" s="5"/>
      <c r="D824" s="6"/>
      <c r="E824" s="6"/>
      <c r="F824" s="7"/>
    </row>
    <row r="825" spans="1:6" x14ac:dyDescent="0.3">
      <c r="A825" s="4"/>
      <c r="B825" s="4"/>
      <c r="C825" s="5"/>
      <c r="D825" s="6"/>
      <c r="E825" s="6"/>
      <c r="F825" s="7"/>
    </row>
    <row r="826" spans="1:6" x14ac:dyDescent="0.3">
      <c r="A826" s="4"/>
      <c r="B826" s="4"/>
      <c r="C826" s="5"/>
      <c r="D826" s="6"/>
      <c r="E826" s="6"/>
      <c r="F826" s="7"/>
    </row>
    <row r="827" spans="1:6" x14ac:dyDescent="0.3">
      <c r="A827" s="4"/>
      <c r="B827" s="4"/>
      <c r="C827" s="5"/>
      <c r="D827" s="6"/>
      <c r="E827" s="6"/>
      <c r="F827" s="7"/>
    </row>
    <row r="828" spans="1:6" x14ac:dyDescent="0.3">
      <c r="A828" s="4"/>
      <c r="B828" s="4"/>
      <c r="C828" s="5"/>
      <c r="D828" s="6"/>
      <c r="E828" s="6"/>
      <c r="F828" s="7"/>
    </row>
    <row r="829" spans="1:6" x14ac:dyDescent="0.3">
      <c r="A829" s="4"/>
      <c r="B829" s="4"/>
      <c r="C829" s="5"/>
      <c r="D829" s="6"/>
      <c r="E829" s="6"/>
      <c r="F829" s="7"/>
    </row>
    <row r="830" spans="1:6" x14ac:dyDescent="0.3">
      <c r="A830" s="4"/>
      <c r="B830" s="4"/>
      <c r="C830" s="5"/>
      <c r="D830" s="6"/>
      <c r="E830" s="6"/>
      <c r="F830" s="7"/>
    </row>
    <row r="831" spans="1:6" x14ac:dyDescent="0.3">
      <c r="A831" s="4"/>
      <c r="B831" s="4"/>
      <c r="C831" s="5"/>
      <c r="D831" s="6"/>
      <c r="E831" s="6"/>
      <c r="F831" s="7"/>
    </row>
    <row r="832" spans="1:6" x14ac:dyDescent="0.3">
      <c r="A832" s="4"/>
      <c r="B832" s="4"/>
      <c r="C832" s="5"/>
      <c r="D832" s="6"/>
      <c r="E832" s="6"/>
      <c r="F832" s="7"/>
    </row>
    <row r="833" spans="1:6" x14ac:dyDescent="0.3">
      <c r="A833" s="4"/>
      <c r="B833" s="4"/>
      <c r="C833" s="5"/>
      <c r="D833" s="6"/>
      <c r="E833" s="6"/>
      <c r="F833" s="7"/>
    </row>
    <row r="834" spans="1:6" x14ac:dyDescent="0.3">
      <c r="A834" s="4"/>
      <c r="B834" s="4"/>
      <c r="C834" s="5"/>
      <c r="D834" s="6"/>
      <c r="E834" s="6"/>
      <c r="F834" s="7"/>
    </row>
    <row r="835" spans="1:6" x14ac:dyDescent="0.3">
      <c r="A835" s="37" t="s">
        <v>60</v>
      </c>
      <c r="B835" s="37"/>
      <c r="C835" s="38">
        <v>4.5</v>
      </c>
      <c r="D835" s="38">
        <v>329</v>
      </c>
      <c r="E835" s="38">
        <v>19.8</v>
      </c>
      <c r="F835" s="38">
        <v>430</v>
      </c>
    </row>
    <row r="836" spans="1:6" x14ac:dyDescent="0.3">
      <c r="A836" s="4"/>
      <c r="B836" s="4"/>
      <c r="C836" s="5"/>
      <c r="D836" s="6"/>
      <c r="E836" s="6"/>
      <c r="F836" s="7"/>
    </row>
    <row r="837" spans="1:6" x14ac:dyDescent="0.3">
      <c r="A837" s="4"/>
      <c r="B837" s="4"/>
      <c r="C837" s="5"/>
      <c r="D837" s="6"/>
      <c r="E837" s="6"/>
      <c r="F837" s="7"/>
    </row>
    <row r="838" spans="1:6" x14ac:dyDescent="0.3">
      <c r="A838" s="4"/>
      <c r="B838" s="4"/>
      <c r="C838" s="5"/>
      <c r="D838" s="6"/>
      <c r="E838" s="6"/>
      <c r="F838" s="7"/>
    </row>
    <row r="839" spans="1:6" x14ac:dyDescent="0.3">
      <c r="A839" s="4"/>
      <c r="B839" s="4"/>
      <c r="C839" s="5"/>
      <c r="D839" s="6"/>
      <c r="E839" s="6"/>
      <c r="F839" s="7"/>
    </row>
    <row r="840" spans="1:6" x14ac:dyDescent="0.3">
      <c r="A840" s="4"/>
      <c r="B840" s="4"/>
      <c r="C840" s="5"/>
      <c r="D840" s="6"/>
      <c r="E840" s="6"/>
      <c r="F840" s="7"/>
    </row>
    <row r="841" spans="1:6" x14ac:dyDescent="0.3">
      <c r="A841" s="4"/>
      <c r="B841" s="4"/>
      <c r="C841" s="5"/>
      <c r="D841" s="6"/>
      <c r="E841" s="6"/>
      <c r="F841" s="7"/>
    </row>
    <row r="842" spans="1:6" x14ac:dyDescent="0.3">
      <c r="A842" s="4"/>
      <c r="B842" s="4"/>
      <c r="C842" s="5"/>
      <c r="D842" s="6"/>
      <c r="E842" s="6"/>
      <c r="F842" s="7"/>
    </row>
    <row r="843" spans="1:6" x14ac:dyDescent="0.3">
      <c r="A843" s="4"/>
      <c r="B843" s="4"/>
      <c r="C843" s="5"/>
      <c r="D843" s="6"/>
      <c r="E843" s="6"/>
      <c r="F843" s="7"/>
    </row>
    <row r="844" spans="1:6" x14ac:dyDescent="0.3">
      <c r="A844" s="4"/>
      <c r="B844" s="4"/>
      <c r="C844" s="5"/>
      <c r="D844" s="6"/>
      <c r="E844" s="6"/>
      <c r="F844" s="7"/>
    </row>
    <row r="845" spans="1:6" x14ac:dyDescent="0.3">
      <c r="A845" s="4"/>
      <c r="B845" s="4"/>
      <c r="C845" s="5"/>
      <c r="D845" s="6"/>
      <c r="E845" s="6"/>
      <c r="F845" s="7"/>
    </row>
    <row r="846" spans="1:6" x14ac:dyDescent="0.3">
      <c r="A846" s="4"/>
      <c r="B846" s="4"/>
      <c r="C846" s="5"/>
      <c r="D846" s="6"/>
      <c r="E846" s="6"/>
      <c r="F846" s="7"/>
    </row>
    <row r="847" spans="1:6" x14ac:dyDescent="0.3">
      <c r="A847" s="4"/>
      <c r="B847" s="4"/>
      <c r="C847" s="5"/>
      <c r="D847" s="6"/>
      <c r="E847" s="6"/>
      <c r="F847" s="7"/>
    </row>
    <row r="848" spans="1:6" x14ac:dyDescent="0.3">
      <c r="A848" s="4"/>
      <c r="B848" s="4"/>
      <c r="C848" s="5"/>
      <c r="D848" s="6"/>
      <c r="E848" s="6"/>
      <c r="F848" s="7"/>
    </row>
    <row r="849" spans="1:6" x14ac:dyDescent="0.3">
      <c r="A849" s="4"/>
      <c r="B849" s="4"/>
      <c r="C849" s="5"/>
      <c r="D849" s="6"/>
      <c r="E849" s="6"/>
      <c r="F849" s="7"/>
    </row>
    <row r="850" spans="1:6" x14ac:dyDescent="0.3">
      <c r="A850" s="4"/>
      <c r="B850" s="4"/>
      <c r="C850" s="5"/>
      <c r="D850" s="6"/>
      <c r="E850" s="6"/>
      <c r="F850" s="7"/>
    </row>
    <row r="851" spans="1:6" x14ac:dyDescent="0.3">
      <c r="A851" s="4"/>
      <c r="B851" s="4"/>
      <c r="C851" s="5"/>
      <c r="D851" s="6"/>
      <c r="E851" s="6"/>
      <c r="F851" s="7"/>
    </row>
    <row r="852" spans="1:6" x14ac:dyDescent="0.3">
      <c r="A852" s="4"/>
      <c r="B852" s="4"/>
      <c r="C852" s="5"/>
      <c r="D852" s="6"/>
      <c r="E852" s="6"/>
      <c r="F852" s="7"/>
    </row>
    <row r="853" spans="1:6" x14ac:dyDescent="0.3">
      <c r="A853" s="4"/>
      <c r="B853" s="4"/>
      <c r="C853" s="5"/>
      <c r="D853" s="6"/>
      <c r="E853" s="6"/>
      <c r="F853" s="7"/>
    </row>
    <row r="854" spans="1:6" x14ac:dyDescent="0.3">
      <c r="A854" s="4"/>
      <c r="B854" s="4"/>
      <c r="C854" s="5"/>
      <c r="D854" s="6"/>
      <c r="E854" s="6"/>
      <c r="F854" s="7"/>
    </row>
    <row r="855" spans="1:6" x14ac:dyDescent="0.3">
      <c r="A855" s="4"/>
      <c r="B855" s="4"/>
      <c r="C855" s="5"/>
      <c r="D855" s="6"/>
      <c r="E855" s="6"/>
      <c r="F855" s="7"/>
    </row>
    <row r="856" spans="1:6" x14ac:dyDescent="0.3">
      <c r="A856" s="4"/>
      <c r="B856" s="4"/>
      <c r="C856" s="5"/>
      <c r="D856" s="6"/>
      <c r="E856" s="6"/>
      <c r="F856" s="7"/>
    </row>
    <row r="857" spans="1:6" x14ac:dyDescent="0.3">
      <c r="A857" s="4"/>
      <c r="B857" s="4"/>
      <c r="C857" s="5"/>
      <c r="D857" s="6"/>
      <c r="E857" s="6"/>
      <c r="F857" s="7"/>
    </row>
    <row r="858" spans="1:6" x14ac:dyDescent="0.3">
      <c r="A858" s="4"/>
      <c r="B858" s="4"/>
      <c r="C858" s="5"/>
      <c r="D858" s="6"/>
      <c r="E858" s="6"/>
      <c r="F858" s="7"/>
    </row>
    <row r="859" spans="1:6" x14ac:dyDescent="0.3">
      <c r="A859" s="4"/>
      <c r="B859" s="4"/>
      <c r="C859" s="5"/>
      <c r="D859" s="6"/>
      <c r="E859" s="6"/>
      <c r="F859" s="7"/>
    </row>
    <row r="860" spans="1:6" x14ac:dyDescent="0.3">
      <c r="A860" s="4"/>
      <c r="B860" s="4"/>
      <c r="C860" s="5"/>
      <c r="D860" s="6"/>
      <c r="E860" s="6"/>
      <c r="F860" s="7"/>
    </row>
    <row r="861" spans="1:6" x14ac:dyDescent="0.3">
      <c r="A861" s="4"/>
      <c r="B861" s="4"/>
      <c r="C861" s="5"/>
      <c r="D861" s="6"/>
      <c r="E861" s="6"/>
      <c r="F861" s="7"/>
    </row>
    <row r="862" spans="1:6" x14ac:dyDescent="0.3">
      <c r="A862" s="4"/>
      <c r="B862" s="4"/>
      <c r="C862" s="5"/>
      <c r="D862" s="6"/>
      <c r="E862" s="6"/>
      <c r="F862" s="7"/>
    </row>
    <row r="863" spans="1:6" x14ac:dyDescent="0.3">
      <c r="A863" s="4"/>
      <c r="B863" s="4"/>
      <c r="C863" s="5"/>
      <c r="D863" s="6"/>
      <c r="E863" s="6"/>
      <c r="F863" s="7"/>
    </row>
    <row r="864" spans="1:6" x14ac:dyDescent="0.3">
      <c r="A864" s="4"/>
      <c r="B864" s="4"/>
      <c r="C864" s="5"/>
      <c r="D864" s="6"/>
      <c r="E864" s="6"/>
      <c r="F864" s="7"/>
    </row>
    <row r="865" spans="1:6" x14ac:dyDescent="0.3">
      <c r="A865" s="4"/>
      <c r="B865" s="4"/>
      <c r="C865" s="5"/>
      <c r="D865" s="6"/>
      <c r="E865" s="6"/>
      <c r="F865" s="7"/>
    </row>
    <row r="866" spans="1:6" x14ac:dyDescent="0.3">
      <c r="A866" s="4"/>
      <c r="B866" s="4"/>
      <c r="C866" s="5"/>
      <c r="D866" s="6"/>
      <c r="E866" s="6"/>
      <c r="F866" s="7"/>
    </row>
    <row r="867" spans="1:6" x14ac:dyDescent="0.3">
      <c r="A867" s="4"/>
      <c r="B867" s="4"/>
      <c r="C867" s="5"/>
      <c r="D867" s="6"/>
      <c r="E867" s="6"/>
      <c r="F867" s="7"/>
    </row>
    <row r="868" spans="1:6" x14ac:dyDescent="0.3">
      <c r="A868" s="4"/>
      <c r="B868" s="4"/>
      <c r="C868" s="5"/>
      <c r="D868" s="6"/>
      <c r="E868" s="6"/>
      <c r="F868" s="7"/>
    </row>
    <row r="869" spans="1:6" x14ac:dyDescent="0.3">
      <c r="A869" s="4"/>
      <c r="B869" s="4"/>
      <c r="C869" s="5"/>
      <c r="D869" s="6"/>
      <c r="E869" s="6"/>
      <c r="F869" s="7"/>
    </row>
    <row r="870" spans="1:6" x14ac:dyDescent="0.3">
      <c r="A870" s="4"/>
      <c r="B870" s="4"/>
      <c r="C870" s="5"/>
      <c r="D870" s="6"/>
      <c r="E870" s="6"/>
      <c r="F870" s="7"/>
    </row>
    <row r="871" spans="1:6" x14ac:dyDescent="0.3">
      <c r="A871" s="4"/>
      <c r="B871" s="4"/>
      <c r="C871" s="5"/>
      <c r="D871" s="6"/>
      <c r="E871" s="6"/>
      <c r="F871" s="7"/>
    </row>
    <row r="872" spans="1:6" x14ac:dyDescent="0.3">
      <c r="A872" s="4"/>
      <c r="B872" s="4"/>
      <c r="C872" s="5"/>
      <c r="D872" s="6"/>
      <c r="E872" s="6"/>
      <c r="F872" s="7"/>
    </row>
    <row r="873" spans="1:6" x14ac:dyDescent="0.3">
      <c r="A873" s="4"/>
      <c r="B873" s="4"/>
      <c r="C873" s="5"/>
      <c r="D873" s="6"/>
      <c r="E873" s="6"/>
      <c r="F873" s="7"/>
    </row>
    <row r="874" spans="1:6" x14ac:dyDescent="0.3">
      <c r="A874" s="4"/>
      <c r="B874" s="4"/>
      <c r="C874" s="5"/>
      <c r="D874" s="6"/>
      <c r="E874" s="6"/>
      <c r="F874" s="7"/>
    </row>
    <row r="875" spans="1:6" x14ac:dyDescent="0.3">
      <c r="A875" s="4"/>
      <c r="B875" s="4"/>
      <c r="C875" s="5"/>
      <c r="D875" s="6"/>
      <c r="E875" s="6"/>
      <c r="F875" s="7"/>
    </row>
    <row r="876" spans="1:6" x14ac:dyDescent="0.3">
      <c r="A876" s="4"/>
      <c r="B876" s="4"/>
      <c r="C876" s="5"/>
      <c r="D876" s="6"/>
      <c r="E876" s="6"/>
      <c r="F876" s="7"/>
    </row>
    <row r="877" spans="1:6" x14ac:dyDescent="0.3">
      <c r="A877" s="4"/>
      <c r="B877" s="4"/>
      <c r="C877" s="5"/>
      <c r="D877" s="6"/>
      <c r="E877" s="6"/>
      <c r="F877" s="7"/>
    </row>
    <row r="878" spans="1:6" x14ac:dyDescent="0.3">
      <c r="A878" s="4"/>
      <c r="B878" s="4"/>
      <c r="C878" s="5"/>
      <c r="D878" s="6"/>
      <c r="E878" s="6"/>
      <c r="F878" s="7"/>
    </row>
    <row r="879" spans="1:6" x14ac:dyDescent="0.3">
      <c r="A879" s="4"/>
      <c r="B879" s="4"/>
      <c r="C879" s="5"/>
      <c r="D879" s="6"/>
      <c r="E879" s="6"/>
      <c r="F879" s="7"/>
    </row>
    <row r="880" spans="1:6" x14ac:dyDescent="0.3">
      <c r="A880" s="4"/>
      <c r="B880" s="4"/>
      <c r="C880" s="5"/>
      <c r="D880" s="6"/>
      <c r="E880" s="6"/>
      <c r="F880" s="7"/>
    </row>
    <row r="881" spans="1:6" x14ac:dyDescent="0.3">
      <c r="A881" s="4"/>
      <c r="B881" s="4"/>
      <c r="C881" s="5"/>
      <c r="D881" s="6"/>
      <c r="E881" s="6"/>
      <c r="F881" s="7"/>
    </row>
    <row r="882" spans="1:6" x14ac:dyDescent="0.3">
      <c r="A882" s="4"/>
      <c r="B882" s="4"/>
      <c r="C882" s="5"/>
      <c r="D882" s="6"/>
      <c r="E882" s="6"/>
      <c r="F882" s="7"/>
    </row>
    <row r="883" spans="1:6" x14ac:dyDescent="0.3">
      <c r="A883" s="4"/>
      <c r="B883" s="4"/>
      <c r="C883" s="5"/>
      <c r="D883" s="6"/>
      <c r="E883" s="6"/>
      <c r="F883" s="7"/>
    </row>
    <row r="884" spans="1:6" x14ac:dyDescent="0.3">
      <c r="A884" s="4"/>
      <c r="B884" s="4"/>
      <c r="C884" s="5"/>
      <c r="D884" s="6"/>
      <c r="E884" s="6"/>
      <c r="F884" s="7"/>
    </row>
    <row r="885" spans="1:6" x14ac:dyDescent="0.3">
      <c r="A885" s="4"/>
      <c r="B885" s="4"/>
      <c r="C885" s="5"/>
      <c r="D885" s="6"/>
      <c r="E885" s="6"/>
      <c r="F885" s="7"/>
    </row>
    <row r="886" spans="1:6" x14ac:dyDescent="0.3">
      <c r="A886" s="4"/>
      <c r="B886" s="4"/>
      <c r="C886" s="5"/>
      <c r="D886" s="6"/>
      <c r="E886" s="6"/>
      <c r="F886" s="7"/>
    </row>
    <row r="887" spans="1:6" x14ac:dyDescent="0.3">
      <c r="A887" s="4"/>
      <c r="B887" s="4"/>
      <c r="C887" s="5"/>
      <c r="D887" s="6"/>
      <c r="E887" s="6"/>
      <c r="F887" s="7"/>
    </row>
    <row r="888" spans="1:6" x14ac:dyDescent="0.3">
      <c r="A888" s="4"/>
      <c r="B888" s="4"/>
      <c r="C888" s="5"/>
      <c r="D888" s="6"/>
      <c r="E888" s="6"/>
      <c r="F888" s="7"/>
    </row>
    <row r="889" spans="1:6" x14ac:dyDescent="0.3">
      <c r="A889" s="4"/>
      <c r="B889" s="4"/>
      <c r="C889" s="5"/>
      <c r="D889" s="6"/>
      <c r="E889" s="6"/>
      <c r="F889" s="7"/>
    </row>
    <row r="890" spans="1:6" x14ac:dyDescent="0.3">
      <c r="A890" s="4"/>
      <c r="B890" s="4"/>
      <c r="C890" s="5"/>
      <c r="D890" s="6"/>
      <c r="E890" s="6"/>
      <c r="F890" s="7"/>
    </row>
    <row r="891" spans="1:6" x14ac:dyDescent="0.3">
      <c r="A891" s="4"/>
      <c r="B891" s="4"/>
      <c r="C891" s="5"/>
      <c r="D891" s="6"/>
      <c r="E891" s="6"/>
      <c r="F891" s="7"/>
    </row>
    <row r="892" spans="1:6" x14ac:dyDescent="0.3">
      <c r="A892" s="4"/>
      <c r="B892" s="4"/>
      <c r="C892" s="5"/>
      <c r="D892" s="6"/>
      <c r="E892" s="6"/>
      <c r="F892" s="7"/>
    </row>
    <row r="893" spans="1:6" x14ac:dyDescent="0.3">
      <c r="A893" s="4"/>
      <c r="B893" s="4"/>
      <c r="C893" s="5"/>
      <c r="D893" s="6"/>
      <c r="E893" s="6"/>
      <c r="F893" s="7"/>
    </row>
    <row r="894" spans="1:6" x14ac:dyDescent="0.3">
      <c r="A894" s="4"/>
      <c r="B894" s="4"/>
      <c r="C894" s="5"/>
      <c r="D894" s="6"/>
      <c r="E894" s="6"/>
      <c r="F894" s="7"/>
    </row>
    <row r="895" spans="1:6" x14ac:dyDescent="0.3">
      <c r="A895" s="4"/>
      <c r="B895" s="4"/>
      <c r="C895" s="5"/>
      <c r="D895" s="6"/>
      <c r="E895" s="6"/>
      <c r="F895" s="7"/>
    </row>
    <row r="896" spans="1:6" x14ac:dyDescent="0.3">
      <c r="A896" s="4"/>
      <c r="B896" s="4"/>
      <c r="C896" s="5"/>
      <c r="D896" s="6"/>
      <c r="E896" s="6"/>
      <c r="F896" s="7"/>
    </row>
    <row r="897" spans="1:6" x14ac:dyDescent="0.3">
      <c r="A897" s="4"/>
      <c r="B897" s="4"/>
      <c r="C897" s="5"/>
      <c r="D897" s="6"/>
      <c r="E897" s="6"/>
      <c r="F897" s="7"/>
    </row>
    <row r="898" spans="1:6" x14ac:dyDescent="0.3">
      <c r="A898" s="4"/>
      <c r="B898" s="4"/>
      <c r="C898" s="5"/>
      <c r="D898" s="6"/>
      <c r="E898" s="6"/>
      <c r="F898" s="7"/>
    </row>
    <row r="899" spans="1:6" x14ac:dyDescent="0.3">
      <c r="A899" s="4"/>
      <c r="B899" s="4"/>
      <c r="C899" s="5"/>
      <c r="D899" s="6"/>
      <c r="E899" s="6"/>
      <c r="F899" s="7"/>
    </row>
    <row r="900" spans="1:6" x14ac:dyDescent="0.3">
      <c r="A900" s="4"/>
      <c r="B900" s="4"/>
      <c r="C900" s="5"/>
      <c r="D900" s="6"/>
      <c r="E900" s="6"/>
      <c r="F900" s="7"/>
    </row>
    <row r="901" spans="1:6" x14ac:dyDescent="0.3">
      <c r="A901" s="4"/>
      <c r="B901" s="4"/>
      <c r="C901" s="5"/>
      <c r="D901" s="6"/>
      <c r="E901" s="6"/>
      <c r="F901" s="7"/>
    </row>
    <row r="902" spans="1:6" x14ac:dyDescent="0.3">
      <c r="A902" s="4"/>
      <c r="B902" s="4"/>
      <c r="C902" s="5"/>
      <c r="D902" s="6"/>
      <c r="E902" s="6"/>
      <c r="F902" s="7"/>
    </row>
    <row r="903" spans="1:6" x14ac:dyDescent="0.3">
      <c r="A903" s="4"/>
      <c r="B903" s="4"/>
      <c r="C903" s="5"/>
      <c r="D903" s="6"/>
      <c r="E903" s="6"/>
      <c r="F903" s="7"/>
    </row>
    <row r="904" spans="1:6" x14ac:dyDescent="0.3">
      <c r="A904" s="4"/>
      <c r="B904" s="4"/>
      <c r="C904" s="5"/>
      <c r="D904" s="6"/>
      <c r="E904" s="6"/>
      <c r="F904" s="7"/>
    </row>
    <row r="905" spans="1:6" x14ac:dyDescent="0.3">
      <c r="A905" s="4"/>
      <c r="B905" s="4"/>
      <c r="C905" s="5"/>
      <c r="D905" s="6"/>
      <c r="E905" s="6"/>
      <c r="F905" s="7"/>
    </row>
    <row r="906" spans="1:6" x14ac:dyDescent="0.3">
      <c r="A906" s="4"/>
      <c r="B906" s="4"/>
      <c r="C906" s="5"/>
      <c r="D906" s="6"/>
      <c r="E906" s="6"/>
      <c r="F906" s="7"/>
    </row>
    <row r="907" spans="1:6" x14ac:dyDescent="0.3">
      <c r="A907" s="4"/>
      <c r="B907" s="4"/>
      <c r="C907" s="5"/>
      <c r="D907" s="6"/>
      <c r="E907" s="6"/>
      <c r="F907" s="7"/>
    </row>
    <row r="908" spans="1:6" x14ac:dyDescent="0.3">
      <c r="A908" s="4"/>
      <c r="B908" s="4"/>
      <c r="C908" s="5"/>
      <c r="D908" s="6"/>
      <c r="E908" s="6"/>
      <c r="F908" s="7"/>
    </row>
    <row r="909" spans="1:6" x14ac:dyDescent="0.3">
      <c r="A909" s="4"/>
      <c r="B909" s="4"/>
      <c r="C909" s="5"/>
      <c r="D909" s="6"/>
      <c r="E909" s="6"/>
      <c r="F909" s="7"/>
    </row>
    <row r="910" spans="1:6" x14ac:dyDescent="0.3">
      <c r="A910" s="4"/>
      <c r="B910" s="4"/>
      <c r="C910" s="5"/>
      <c r="D910" s="6"/>
      <c r="E910" s="6"/>
      <c r="F910" s="7"/>
    </row>
    <row r="911" spans="1:6" x14ac:dyDescent="0.3">
      <c r="A911" s="4"/>
      <c r="B911" s="4"/>
      <c r="C911" s="5"/>
      <c r="D911" s="6"/>
      <c r="E911" s="6"/>
      <c r="F911" s="7"/>
    </row>
    <row r="912" spans="1:6" x14ac:dyDescent="0.3">
      <c r="A912" s="4"/>
      <c r="B912" s="4"/>
      <c r="C912" s="5"/>
      <c r="D912" s="6"/>
      <c r="E912" s="6"/>
      <c r="F912" s="7"/>
    </row>
    <row r="913" spans="1:6" x14ac:dyDescent="0.3">
      <c r="A913" s="4"/>
      <c r="B913" s="4"/>
      <c r="C913" s="5"/>
      <c r="D913" s="6"/>
      <c r="E913" s="6"/>
      <c r="F913" s="7"/>
    </row>
    <row r="914" spans="1:6" x14ac:dyDescent="0.3">
      <c r="A914" s="4"/>
      <c r="B914" s="4"/>
      <c r="C914" s="5"/>
      <c r="D914" s="6"/>
      <c r="E914" s="6"/>
      <c r="F914" s="7"/>
    </row>
    <row r="915" spans="1:6" x14ac:dyDescent="0.3">
      <c r="A915" s="4"/>
      <c r="B915" s="4"/>
      <c r="C915" s="5"/>
      <c r="D915" s="6"/>
      <c r="E915" s="6"/>
      <c r="F915" s="7"/>
    </row>
    <row r="916" spans="1:6" x14ac:dyDescent="0.3">
      <c r="A916" s="4"/>
      <c r="B916" s="4"/>
      <c r="C916" s="5"/>
      <c r="D916" s="6"/>
      <c r="E916" s="6"/>
      <c r="F916" s="7"/>
    </row>
    <row r="917" spans="1:6" x14ac:dyDescent="0.3">
      <c r="A917" s="4"/>
      <c r="B917" s="4"/>
      <c r="C917" s="5"/>
      <c r="D917" s="6"/>
      <c r="E917" s="6"/>
      <c r="F917" s="7"/>
    </row>
    <row r="918" spans="1:6" x14ac:dyDescent="0.3">
      <c r="A918" s="4"/>
      <c r="B918" s="4"/>
      <c r="C918" s="5"/>
      <c r="D918" s="6"/>
      <c r="E918" s="6"/>
      <c r="F918" s="7"/>
    </row>
    <row r="919" spans="1:6" x14ac:dyDescent="0.3">
      <c r="A919" s="4"/>
      <c r="B919" s="4"/>
      <c r="C919" s="5"/>
      <c r="D919" s="6"/>
      <c r="E919" s="6"/>
      <c r="F919" s="7"/>
    </row>
    <row r="920" spans="1:6" x14ac:dyDescent="0.3">
      <c r="A920" s="4"/>
      <c r="B920" s="4"/>
      <c r="C920" s="5"/>
      <c r="D920" s="6"/>
      <c r="E920" s="6"/>
      <c r="F920" s="7"/>
    </row>
    <row r="921" spans="1:6" x14ac:dyDescent="0.3">
      <c r="A921" s="4"/>
      <c r="B921" s="4"/>
      <c r="C921" s="5"/>
      <c r="D921" s="6"/>
      <c r="E921" s="6"/>
      <c r="F921" s="7"/>
    </row>
    <row r="922" spans="1:6" x14ac:dyDescent="0.3">
      <c r="A922" s="4"/>
      <c r="B922" s="4"/>
      <c r="C922" s="5"/>
      <c r="D922" s="6"/>
      <c r="E922" s="6"/>
      <c r="F922" s="7"/>
    </row>
    <row r="923" spans="1:6" x14ac:dyDescent="0.3">
      <c r="A923" s="4"/>
      <c r="B923" s="4"/>
      <c r="C923" s="5"/>
      <c r="D923" s="6"/>
      <c r="E923" s="6"/>
      <c r="F923" s="7"/>
    </row>
    <row r="924" spans="1:6" x14ac:dyDescent="0.3">
      <c r="A924" s="4"/>
      <c r="B924" s="4"/>
      <c r="C924" s="5"/>
      <c r="D924" s="6"/>
      <c r="E924" s="6"/>
      <c r="F924" s="7"/>
    </row>
    <row r="925" spans="1:6" x14ac:dyDescent="0.3">
      <c r="A925" s="4"/>
      <c r="B925" s="4"/>
      <c r="C925" s="5"/>
      <c r="D925" s="6"/>
      <c r="E925" s="6"/>
      <c r="F925" s="7"/>
    </row>
    <row r="926" spans="1:6" x14ac:dyDescent="0.3">
      <c r="A926" s="4"/>
      <c r="B926" s="4"/>
      <c r="C926" s="5"/>
      <c r="D926" s="6"/>
      <c r="E926" s="6"/>
      <c r="F926" s="7"/>
    </row>
    <row r="927" spans="1:6" x14ac:dyDescent="0.3">
      <c r="A927" s="4"/>
      <c r="B927" s="4"/>
      <c r="C927" s="5"/>
      <c r="D927" s="6"/>
      <c r="E927" s="6"/>
      <c r="F927" s="7"/>
    </row>
    <row r="928" spans="1:6" x14ac:dyDescent="0.3">
      <c r="A928" s="4"/>
      <c r="B928" s="4"/>
      <c r="C928" s="5"/>
      <c r="D928" s="6"/>
      <c r="E928" s="6"/>
      <c r="F928" s="7"/>
    </row>
    <row r="929" spans="1:6" x14ac:dyDescent="0.3">
      <c r="A929" s="4"/>
      <c r="B929" s="4"/>
      <c r="C929" s="5"/>
      <c r="D929" s="6"/>
      <c r="E929" s="6"/>
      <c r="F929" s="7"/>
    </row>
    <row r="930" spans="1:6" x14ac:dyDescent="0.3">
      <c r="A930" s="4"/>
      <c r="B930" s="4"/>
      <c r="C930" s="5"/>
      <c r="D930" s="6"/>
      <c r="E930" s="6"/>
      <c r="F930" s="7"/>
    </row>
    <row r="931" spans="1:6" x14ac:dyDescent="0.3">
      <c r="A931" s="4"/>
      <c r="B931" s="4"/>
      <c r="C931" s="5"/>
      <c r="D931" s="6"/>
      <c r="E931" s="6"/>
      <c r="F931" s="7"/>
    </row>
    <row r="932" spans="1:6" x14ac:dyDescent="0.3">
      <c r="A932" s="4"/>
      <c r="B932" s="4"/>
      <c r="C932" s="5"/>
      <c r="D932" s="6"/>
      <c r="E932" s="6"/>
      <c r="F932" s="7"/>
    </row>
    <row r="933" spans="1:6" x14ac:dyDescent="0.3">
      <c r="A933" s="4"/>
      <c r="B933" s="4"/>
      <c r="C933" s="5"/>
      <c r="D933" s="6"/>
      <c r="E933" s="6"/>
      <c r="F933" s="7"/>
    </row>
    <row r="934" spans="1:6" x14ac:dyDescent="0.3">
      <c r="A934" s="4"/>
      <c r="B934" s="4"/>
      <c r="C934" s="5"/>
      <c r="D934" s="6"/>
      <c r="E934" s="6"/>
      <c r="F934" s="7"/>
    </row>
    <row r="935" spans="1:6" x14ac:dyDescent="0.3">
      <c r="A935" s="4"/>
      <c r="B935" s="4"/>
      <c r="C935" s="5"/>
      <c r="D935" s="6"/>
      <c r="E935" s="6"/>
      <c r="F935" s="7"/>
    </row>
    <row r="936" spans="1:6" x14ac:dyDescent="0.3">
      <c r="A936" s="4"/>
      <c r="B936" s="4"/>
      <c r="C936" s="5"/>
      <c r="D936" s="6"/>
      <c r="E936" s="6"/>
      <c r="F936" s="7"/>
    </row>
    <row r="937" spans="1:6" x14ac:dyDescent="0.3">
      <c r="A937" s="4"/>
      <c r="B937" s="4"/>
      <c r="C937" s="5"/>
      <c r="D937" s="6"/>
      <c r="E937" s="6"/>
      <c r="F937" s="7"/>
    </row>
    <row r="938" spans="1:6" x14ac:dyDescent="0.3">
      <c r="A938" s="4"/>
      <c r="B938" s="4"/>
      <c r="C938" s="5"/>
      <c r="D938" s="6"/>
      <c r="E938" s="6"/>
      <c r="F938" s="7"/>
    </row>
    <row r="939" spans="1:6" x14ac:dyDescent="0.3">
      <c r="A939" s="4"/>
      <c r="B939" s="4"/>
      <c r="C939" s="5"/>
      <c r="D939" s="6"/>
      <c r="E939" s="6"/>
      <c r="F939" s="7"/>
    </row>
    <row r="940" spans="1:6" x14ac:dyDescent="0.3">
      <c r="A940" s="4"/>
      <c r="B940" s="4"/>
      <c r="C940" s="5"/>
      <c r="D940" s="6"/>
      <c r="E940" s="6"/>
      <c r="F940" s="7"/>
    </row>
    <row r="941" spans="1:6" x14ac:dyDescent="0.3">
      <c r="A941" s="4"/>
      <c r="B941" s="4"/>
      <c r="C941" s="5"/>
      <c r="D941" s="6"/>
      <c r="E941" s="6"/>
      <c r="F941" s="7"/>
    </row>
    <row r="942" spans="1:6" x14ac:dyDescent="0.3">
      <c r="A942" s="4"/>
      <c r="B942" s="4"/>
      <c r="C942" s="5"/>
      <c r="D942" s="6"/>
      <c r="E942" s="6"/>
      <c r="F942" s="7"/>
    </row>
    <row r="943" spans="1:6" x14ac:dyDescent="0.3">
      <c r="A943" s="4"/>
      <c r="B943" s="4"/>
      <c r="C943" s="5"/>
      <c r="D943" s="6"/>
      <c r="E943" s="6"/>
      <c r="F943" s="7"/>
    </row>
    <row r="944" spans="1:6" x14ac:dyDescent="0.3">
      <c r="A944" s="4"/>
      <c r="B944" s="4"/>
      <c r="C944" s="5"/>
      <c r="D944" s="6"/>
      <c r="E944" s="6"/>
      <c r="F944" s="7"/>
    </row>
    <row r="945" spans="1:6" x14ac:dyDescent="0.3">
      <c r="A945" s="4"/>
      <c r="B945" s="4"/>
      <c r="C945" s="5"/>
      <c r="D945" s="6"/>
      <c r="E945" s="6"/>
      <c r="F945" s="7"/>
    </row>
    <row r="946" spans="1:6" x14ac:dyDescent="0.3">
      <c r="A946" s="4"/>
      <c r="B946" s="4"/>
      <c r="C946" s="5"/>
      <c r="D946" s="6"/>
      <c r="E946" s="6"/>
      <c r="F946" s="7"/>
    </row>
    <row r="947" spans="1:6" x14ac:dyDescent="0.3">
      <c r="A947" s="4"/>
      <c r="B947" s="4"/>
      <c r="C947" s="5"/>
      <c r="D947" s="6"/>
      <c r="E947" s="6"/>
      <c r="F947" s="7"/>
    </row>
    <row r="948" spans="1:6" x14ac:dyDescent="0.3">
      <c r="A948" s="4"/>
      <c r="B948" s="4"/>
      <c r="C948" s="5"/>
      <c r="D948" s="6"/>
      <c r="E948" s="6"/>
      <c r="F948" s="7"/>
    </row>
    <row r="949" spans="1:6" x14ac:dyDescent="0.3">
      <c r="A949" s="4"/>
      <c r="B949" s="4"/>
      <c r="C949" s="5"/>
      <c r="D949" s="6"/>
      <c r="E949" s="6"/>
      <c r="F949" s="7"/>
    </row>
    <row r="950" spans="1:6" x14ac:dyDescent="0.3">
      <c r="A950" s="4"/>
      <c r="B950" s="4"/>
      <c r="C950" s="5"/>
      <c r="D950" s="6"/>
      <c r="E950" s="6"/>
      <c r="F950" s="7"/>
    </row>
    <row r="951" spans="1:6" x14ac:dyDescent="0.3">
      <c r="A951" s="4"/>
      <c r="B951" s="4"/>
      <c r="C951" s="5"/>
      <c r="D951" s="6"/>
      <c r="E951" s="6"/>
      <c r="F951" s="7"/>
    </row>
    <row r="952" spans="1:6" x14ac:dyDescent="0.3">
      <c r="A952" s="4"/>
      <c r="B952" s="4"/>
      <c r="C952" s="5"/>
      <c r="D952" s="6"/>
      <c r="E952" s="6"/>
      <c r="F952" s="7"/>
    </row>
    <row r="953" spans="1:6" x14ac:dyDescent="0.3">
      <c r="A953" s="4"/>
      <c r="B953" s="4"/>
      <c r="C953" s="5"/>
      <c r="D953" s="6"/>
      <c r="E953" s="6"/>
      <c r="F953" s="7"/>
    </row>
    <row r="954" spans="1:6" x14ac:dyDescent="0.3">
      <c r="A954" s="4"/>
      <c r="B954" s="4"/>
      <c r="C954" s="5"/>
      <c r="D954" s="6"/>
      <c r="E954" s="6"/>
      <c r="F954" s="7"/>
    </row>
    <row r="955" spans="1:6" x14ac:dyDescent="0.3">
      <c r="A955" s="4"/>
      <c r="B955" s="4"/>
      <c r="C955" s="5"/>
      <c r="D955" s="6"/>
      <c r="E955" s="6"/>
      <c r="F955" s="7"/>
    </row>
    <row r="956" spans="1:6" x14ac:dyDescent="0.3">
      <c r="A956" s="4"/>
      <c r="B956" s="4"/>
      <c r="C956" s="5"/>
      <c r="D956" s="6"/>
      <c r="E956" s="6"/>
      <c r="F956" s="7"/>
    </row>
    <row r="957" spans="1:6" x14ac:dyDescent="0.3">
      <c r="A957" s="4"/>
      <c r="B957" s="4"/>
      <c r="C957" s="5"/>
      <c r="D957" s="6"/>
      <c r="E957" s="6"/>
      <c r="F957" s="7"/>
    </row>
    <row r="958" spans="1:6" x14ac:dyDescent="0.3">
      <c r="A958" s="4"/>
      <c r="B958" s="4"/>
      <c r="C958" s="5"/>
      <c r="D958" s="6"/>
      <c r="E958" s="6"/>
      <c r="F958" s="7"/>
    </row>
    <row r="959" spans="1:6" x14ac:dyDescent="0.3">
      <c r="A959" s="4"/>
      <c r="B959" s="4"/>
      <c r="C959" s="5"/>
      <c r="D959" s="6"/>
      <c r="E959" s="6"/>
      <c r="F959" s="7"/>
    </row>
    <row r="960" spans="1:6" x14ac:dyDescent="0.3">
      <c r="A960" s="4"/>
      <c r="B960" s="4"/>
      <c r="C960" s="5"/>
      <c r="D960" s="6"/>
      <c r="E960" s="6"/>
      <c r="F960" s="7"/>
    </row>
    <row r="961" spans="1:6" x14ac:dyDescent="0.3">
      <c r="A961" s="4"/>
      <c r="B961" s="4"/>
      <c r="C961" s="5"/>
      <c r="D961" s="6"/>
      <c r="E961" s="6"/>
      <c r="F961" s="7"/>
    </row>
    <row r="962" spans="1:6" x14ac:dyDescent="0.3">
      <c r="A962" s="4"/>
      <c r="B962" s="4"/>
      <c r="C962" s="5"/>
      <c r="D962" s="6"/>
      <c r="E962" s="6"/>
      <c r="F962" s="7"/>
    </row>
    <row r="963" spans="1:6" x14ac:dyDescent="0.3">
      <c r="A963" s="4"/>
      <c r="B963" s="4"/>
      <c r="C963" s="5"/>
      <c r="D963" s="6"/>
      <c r="E963" s="6"/>
      <c r="F963" s="7"/>
    </row>
    <row r="964" spans="1:6" x14ac:dyDescent="0.3">
      <c r="A964" s="4"/>
      <c r="B964" s="4"/>
      <c r="C964" s="5"/>
      <c r="D964" s="6"/>
      <c r="E964" s="6"/>
      <c r="F964" s="7"/>
    </row>
    <row r="965" spans="1:6" x14ac:dyDescent="0.3">
      <c r="A965" s="4"/>
      <c r="B965" s="4"/>
      <c r="C965" s="5"/>
      <c r="D965" s="6"/>
      <c r="E965" s="6"/>
      <c r="F965" s="7"/>
    </row>
    <row r="966" spans="1:6" x14ac:dyDescent="0.3">
      <c r="A966" s="4"/>
      <c r="B966" s="4"/>
      <c r="C966" s="5"/>
      <c r="D966" s="6"/>
      <c r="E966" s="6"/>
      <c r="F966" s="7"/>
    </row>
    <row r="967" spans="1:6" x14ac:dyDescent="0.3">
      <c r="A967" s="4"/>
      <c r="B967" s="4"/>
      <c r="C967" s="5"/>
      <c r="D967" s="6"/>
      <c r="E967" s="6"/>
      <c r="F967" s="7"/>
    </row>
    <row r="968" spans="1:6" x14ac:dyDescent="0.3">
      <c r="A968" s="4"/>
      <c r="B968" s="4"/>
      <c r="C968" s="5"/>
      <c r="D968" s="6"/>
      <c r="E968" s="6"/>
      <c r="F968" s="7"/>
    </row>
    <row r="969" spans="1:6" x14ac:dyDescent="0.3">
      <c r="A969" s="4"/>
      <c r="B969" s="4"/>
      <c r="C969" s="5"/>
      <c r="D969" s="6"/>
      <c r="E969" s="6"/>
      <c r="F969" s="7"/>
    </row>
    <row r="970" spans="1:6" x14ac:dyDescent="0.3">
      <c r="A970" s="4"/>
      <c r="B970" s="4"/>
      <c r="C970" s="5"/>
      <c r="D970" s="6"/>
      <c r="E970" s="6"/>
      <c r="F970" s="7"/>
    </row>
    <row r="971" spans="1:6" x14ac:dyDescent="0.3">
      <c r="A971" s="4"/>
      <c r="B971" s="4"/>
      <c r="C971" s="5"/>
      <c r="D971" s="6"/>
      <c r="E971" s="6"/>
      <c r="F971" s="7"/>
    </row>
    <row r="972" spans="1:6" x14ac:dyDescent="0.3">
      <c r="A972" s="4"/>
      <c r="B972" s="4"/>
      <c r="C972" s="5"/>
      <c r="D972" s="6"/>
      <c r="E972" s="6"/>
      <c r="F972" s="7"/>
    </row>
    <row r="973" spans="1:6" x14ac:dyDescent="0.3">
      <c r="A973" s="4"/>
      <c r="B973" s="4"/>
      <c r="C973" s="5"/>
      <c r="D973" s="6"/>
      <c r="E973" s="6"/>
      <c r="F973" s="7"/>
    </row>
    <row r="974" spans="1:6" x14ac:dyDescent="0.3">
      <c r="A974" s="4"/>
      <c r="B974" s="4"/>
      <c r="C974" s="5"/>
      <c r="D974" s="6"/>
      <c r="E974" s="6"/>
      <c r="F974" s="7"/>
    </row>
    <row r="975" spans="1:6" x14ac:dyDescent="0.3">
      <c r="A975" s="4"/>
      <c r="B975" s="4"/>
      <c r="C975" s="5"/>
      <c r="D975" s="6"/>
      <c r="E975" s="6"/>
      <c r="F975" s="7"/>
    </row>
    <row r="976" spans="1:6" x14ac:dyDescent="0.3">
      <c r="A976" s="4"/>
      <c r="B976" s="4"/>
      <c r="C976" s="5"/>
      <c r="D976" s="6"/>
      <c r="E976" s="6"/>
      <c r="F976" s="7"/>
    </row>
    <row r="977" spans="1:6" x14ac:dyDescent="0.3">
      <c r="A977" s="4"/>
      <c r="B977" s="4"/>
      <c r="C977" s="5"/>
      <c r="D977" s="6"/>
      <c r="E977" s="6"/>
      <c r="F977" s="7"/>
    </row>
    <row r="978" spans="1:6" x14ac:dyDescent="0.3">
      <c r="A978" s="4"/>
      <c r="B978" s="4"/>
      <c r="C978" s="5"/>
      <c r="D978" s="6"/>
      <c r="E978" s="6"/>
      <c r="F978" s="7"/>
    </row>
    <row r="979" spans="1:6" x14ac:dyDescent="0.3">
      <c r="A979" s="4"/>
      <c r="B979" s="4"/>
      <c r="C979" s="5"/>
      <c r="D979" s="6"/>
      <c r="E979" s="6"/>
      <c r="F979" s="7"/>
    </row>
    <row r="980" spans="1:6" x14ac:dyDescent="0.3">
      <c r="A980" s="4"/>
      <c r="B980" s="4"/>
      <c r="C980" s="5"/>
      <c r="D980" s="6"/>
      <c r="E980" s="6"/>
      <c r="F980" s="7"/>
    </row>
    <row r="981" spans="1:6" x14ac:dyDescent="0.3">
      <c r="A981" s="4"/>
      <c r="B981" s="4"/>
      <c r="C981" s="5"/>
      <c r="D981" s="6"/>
      <c r="E981" s="6"/>
      <c r="F981" s="7"/>
    </row>
    <row r="982" spans="1:6" x14ac:dyDescent="0.3">
      <c r="A982" s="4"/>
      <c r="B982" s="4"/>
      <c r="C982" s="5"/>
      <c r="D982" s="6"/>
      <c r="E982" s="6"/>
      <c r="F982" s="7"/>
    </row>
    <row r="983" spans="1:6" x14ac:dyDescent="0.3">
      <c r="A983" s="4"/>
      <c r="B983" s="4"/>
      <c r="C983" s="5"/>
      <c r="D983" s="6"/>
      <c r="E983" s="6"/>
      <c r="F983" s="7"/>
    </row>
    <row r="984" spans="1:6" x14ac:dyDescent="0.3">
      <c r="A984" s="4"/>
      <c r="B984" s="4"/>
      <c r="C984" s="5"/>
      <c r="D984" s="6"/>
      <c r="E984" s="6"/>
      <c r="F984" s="7"/>
    </row>
    <row r="985" spans="1:6" x14ac:dyDescent="0.3">
      <c r="A985" s="4"/>
      <c r="B985" s="4"/>
      <c r="C985" s="5"/>
      <c r="D985" s="6"/>
      <c r="E985" s="6"/>
      <c r="F985" s="7"/>
    </row>
    <row r="986" spans="1:6" x14ac:dyDescent="0.3">
      <c r="A986" s="4"/>
      <c r="B986" s="4"/>
      <c r="C986" s="5"/>
      <c r="D986" s="6"/>
      <c r="E986" s="6"/>
      <c r="F986" s="7"/>
    </row>
    <row r="987" spans="1:6" x14ac:dyDescent="0.3">
      <c r="A987" s="4"/>
      <c r="B987" s="4"/>
      <c r="C987" s="5"/>
      <c r="D987" s="6"/>
      <c r="E987" s="6"/>
      <c r="F987" s="7"/>
    </row>
    <row r="988" spans="1:6" x14ac:dyDescent="0.3">
      <c r="A988" s="4"/>
      <c r="B988" s="4"/>
      <c r="C988" s="5"/>
      <c r="D988" s="6"/>
      <c r="E988" s="6"/>
      <c r="F988" s="7"/>
    </row>
    <row r="989" spans="1:6" x14ac:dyDescent="0.3">
      <c r="A989" s="4"/>
      <c r="B989" s="4"/>
      <c r="C989" s="5"/>
      <c r="D989" s="6"/>
      <c r="E989" s="6"/>
      <c r="F989" s="7"/>
    </row>
    <row r="990" spans="1:6" x14ac:dyDescent="0.3">
      <c r="A990" s="4"/>
      <c r="B990" s="4"/>
      <c r="C990" s="5"/>
      <c r="D990" s="6"/>
      <c r="E990" s="6"/>
      <c r="F990" s="7"/>
    </row>
    <row r="991" spans="1:6" x14ac:dyDescent="0.3">
      <c r="A991" s="4"/>
      <c r="B991" s="4"/>
      <c r="C991" s="5"/>
      <c r="D991" s="6"/>
      <c r="E991" s="6"/>
      <c r="F991" s="7"/>
    </row>
    <row r="992" spans="1:6" x14ac:dyDescent="0.3">
      <c r="A992" s="4"/>
      <c r="B992" s="4"/>
      <c r="C992" s="5"/>
      <c r="D992" s="6"/>
      <c r="E992" s="6"/>
      <c r="F992" s="7"/>
    </row>
    <row r="993" spans="1:6" x14ac:dyDescent="0.3">
      <c r="A993" s="4"/>
      <c r="B993" s="4"/>
      <c r="C993" s="5"/>
      <c r="D993" s="6"/>
      <c r="E993" s="6"/>
      <c r="F993" s="7"/>
    </row>
    <row r="994" spans="1:6" x14ac:dyDescent="0.3">
      <c r="A994" s="4"/>
      <c r="B994" s="4"/>
      <c r="C994" s="5"/>
      <c r="D994" s="6"/>
      <c r="E994" s="6"/>
      <c r="F994" s="7"/>
    </row>
    <row r="995" spans="1:6" x14ac:dyDescent="0.3">
      <c r="A995" s="4"/>
      <c r="B995" s="4"/>
      <c r="C995" s="5"/>
      <c r="D995" s="6"/>
      <c r="E995" s="6"/>
      <c r="F995" s="7"/>
    </row>
    <row r="996" spans="1:6" x14ac:dyDescent="0.3">
      <c r="A996" s="4"/>
      <c r="B996" s="4"/>
      <c r="C996" s="5"/>
      <c r="D996" s="6"/>
      <c r="E996" s="6"/>
      <c r="F996" s="7"/>
    </row>
    <row r="997" spans="1:6" x14ac:dyDescent="0.3">
      <c r="A997" s="4"/>
      <c r="B997" s="4"/>
      <c r="C997" s="5"/>
      <c r="D997" s="6"/>
      <c r="E997" s="6"/>
      <c r="F997" s="7"/>
    </row>
    <row r="998" spans="1:6" x14ac:dyDescent="0.3">
      <c r="A998" s="4"/>
      <c r="B998" s="4"/>
      <c r="C998" s="5"/>
      <c r="D998" s="6"/>
      <c r="E998" s="6"/>
      <c r="F998" s="7"/>
    </row>
    <row r="999" spans="1:6" x14ac:dyDescent="0.3">
      <c r="A999" s="4"/>
      <c r="B999" s="4"/>
      <c r="C999" s="5"/>
      <c r="D999" s="6"/>
      <c r="E999" s="6"/>
      <c r="F999" s="7"/>
    </row>
    <row r="1000" spans="1:6" x14ac:dyDescent="0.3">
      <c r="A1000" s="4"/>
      <c r="B1000" s="4"/>
      <c r="C1000" s="5"/>
      <c r="D1000" s="6"/>
      <c r="E1000" s="6"/>
      <c r="F1000" s="7"/>
    </row>
    <row r="1001" spans="1:6" x14ac:dyDescent="0.3">
      <c r="A1001" s="4"/>
      <c r="B1001" s="4"/>
      <c r="C1001" s="5"/>
      <c r="D1001" s="6"/>
      <c r="E1001" s="6"/>
      <c r="F1001" s="7"/>
    </row>
    <row r="1002" spans="1:6" x14ac:dyDescent="0.3">
      <c r="A1002" s="4"/>
      <c r="B1002" s="4"/>
      <c r="C1002" s="5"/>
      <c r="D1002" s="6"/>
      <c r="E1002" s="6"/>
      <c r="F1002" s="7"/>
    </row>
    <row r="1003" spans="1:6" x14ac:dyDescent="0.3">
      <c r="A1003" s="4"/>
      <c r="B1003" s="4"/>
      <c r="C1003" s="5"/>
      <c r="D1003" s="6"/>
      <c r="E1003" s="6"/>
      <c r="F1003" s="7"/>
    </row>
    <row r="1004" spans="1:6" x14ac:dyDescent="0.3">
      <c r="A1004" s="4"/>
      <c r="B1004" s="4"/>
      <c r="C1004" s="5"/>
      <c r="D1004" s="6"/>
      <c r="E1004" s="6"/>
      <c r="F1004" s="7"/>
    </row>
    <row r="1005" spans="1:6" x14ac:dyDescent="0.3">
      <c r="A1005" s="4"/>
      <c r="B1005" s="4"/>
      <c r="C1005" s="5"/>
      <c r="D1005" s="6"/>
      <c r="E1005" s="6"/>
      <c r="F1005" s="7"/>
    </row>
    <row r="1006" spans="1:6" x14ac:dyDescent="0.3">
      <c r="A1006" s="4"/>
      <c r="B1006" s="4"/>
      <c r="C1006" s="5"/>
      <c r="D1006" s="6"/>
      <c r="E1006" s="6"/>
      <c r="F1006" s="7"/>
    </row>
    <row r="1007" spans="1:6" x14ac:dyDescent="0.3">
      <c r="A1007" s="4"/>
      <c r="B1007" s="4"/>
      <c r="C1007" s="5"/>
      <c r="D1007" s="6"/>
      <c r="E1007" s="6"/>
      <c r="F1007" s="7"/>
    </row>
    <row r="1008" spans="1:6" x14ac:dyDescent="0.3">
      <c r="A1008" s="4"/>
      <c r="B1008" s="4"/>
      <c r="C1008" s="5"/>
      <c r="D1008" s="6"/>
      <c r="E1008" s="6"/>
      <c r="F1008" s="7"/>
    </row>
    <row r="1009" spans="1:6" x14ac:dyDescent="0.3">
      <c r="A1009" s="4"/>
      <c r="B1009" s="4"/>
      <c r="C1009" s="5"/>
      <c r="D1009" s="6"/>
      <c r="E1009" s="6"/>
      <c r="F1009" s="7"/>
    </row>
    <row r="1010" spans="1:6" x14ac:dyDescent="0.3">
      <c r="A1010" s="4"/>
      <c r="B1010" s="4"/>
      <c r="C1010" s="5"/>
      <c r="D1010" s="6"/>
      <c r="E1010" s="6"/>
      <c r="F1010" s="7"/>
    </row>
    <row r="1011" spans="1:6" x14ac:dyDescent="0.3">
      <c r="A1011" s="4"/>
      <c r="B1011" s="4"/>
      <c r="C1011" s="5"/>
      <c r="D1011" s="6"/>
      <c r="E1011" s="6"/>
      <c r="F1011" s="7"/>
    </row>
    <row r="1012" spans="1:6" x14ac:dyDescent="0.3">
      <c r="A1012" s="4"/>
      <c r="B1012" s="4"/>
      <c r="C1012" s="5"/>
      <c r="D1012" s="6"/>
      <c r="E1012" s="6"/>
      <c r="F1012" s="7"/>
    </row>
    <row r="1013" spans="1:6" x14ac:dyDescent="0.3">
      <c r="A1013" s="4"/>
      <c r="B1013" s="4"/>
      <c r="C1013" s="5"/>
      <c r="D1013" s="6"/>
      <c r="E1013" s="6"/>
      <c r="F1013" s="7"/>
    </row>
    <row r="1014" spans="1:6" x14ac:dyDescent="0.3">
      <c r="A1014" s="4"/>
      <c r="B1014" s="4"/>
      <c r="C1014" s="5"/>
      <c r="D1014" s="6"/>
      <c r="E1014" s="6"/>
      <c r="F1014" s="7"/>
    </row>
    <row r="1015" spans="1:6" x14ac:dyDescent="0.3">
      <c r="A1015" s="4"/>
      <c r="B1015" s="4"/>
      <c r="C1015" s="5"/>
      <c r="D1015" s="6"/>
      <c r="E1015" s="6"/>
      <c r="F1015" s="7"/>
    </row>
    <row r="1016" spans="1:6" x14ac:dyDescent="0.3">
      <c r="A1016" s="4"/>
      <c r="B1016" s="4"/>
      <c r="C1016" s="5"/>
      <c r="D1016" s="6"/>
      <c r="E1016" s="6"/>
      <c r="F1016" s="7"/>
    </row>
    <row r="1017" spans="1:6" x14ac:dyDescent="0.3">
      <c r="A1017" s="4"/>
      <c r="B1017" s="4"/>
      <c r="C1017" s="5"/>
      <c r="D1017" s="6"/>
      <c r="E1017" s="6"/>
      <c r="F1017" s="7"/>
    </row>
    <row r="1018" spans="1:6" x14ac:dyDescent="0.3">
      <c r="A1018" s="4"/>
      <c r="B1018" s="4"/>
      <c r="C1018" s="5"/>
      <c r="D1018" s="6"/>
      <c r="E1018" s="6"/>
      <c r="F1018" s="7"/>
    </row>
    <row r="1019" spans="1:6" x14ac:dyDescent="0.3">
      <c r="A1019" s="4"/>
      <c r="B1019" s="4"/>
      <c r="C1019" s="5"/>
      <c r="D1019" s="6"/>
      <c r="E1019" s="6"/>
      <c r="F1019" s="7"/>
    </row>
    <row r="1020" spans="1:6" x14ac:dyDescent="0.3">
      <c r="A1020" s="4"/>
      <c r="B1020" s="4"/>
      <c r="C1020" s="5"/>
      <c r="D1020" s="6"/>
      <c r="E1020" s="6"/>
      <c r="F1020" s="7"/>
    </row>
    <row r="1021" spans="1:6" x14ac:dyDescent="0.3">
      <c r="A1021" s="4"/>
      <c r="B1021" s="4"/>
      <c r="C1021" s="5"/>
      <c r="D1021" s="6"/>
      <c r="E1021" s="6"/>
      <c r="F1021" s="7"/>
    </row>
    <row r="1022" spans="1:6" x14ac:dyDescent="0.3">
      <c r="A1022" s="4"/>
      <c r="B1022" s="4"/>
      <c r="C1022" s="5"/>
      <c r="D1022" s="6"/>
      <c r="E1022" s="6"/>
      <c r="F1022" s="7"/>
    </row>
    <row r="1023" spans="1:6" x14ac:dyDescent="0.3">
      <c r="A1023" s="4"/>
      <c r="B1023" s="4"/>
      <c r="C1023" s="5"/>
      <c r="D1023" s="6"/>
      <c r="E1023" s="6"/>
      <c r="F1023" s="7"/>
    </row>
    <row r="1024" spans="1:6" x14ac:dyDescent="0.3">
      <c r="A1024" s="4"/>
      <c r="B1024" s="4"/>
      <c r="C1024" s="5"/>
      <c r="D1024" s="6"/>
      <c r="E1024" s="6"/>
      <c r="F1024" s="7"/>
    </row>
    <row r="1025" spans="1:6" x14ac:dyDescent="0.3">
      <c r="A1025" s="4"/>
      <c r="B1025" s="4"/>
      <c r="C1025" s="5"/>
      <c r="D1025" s="6"/>
      <c r="E1025" s="6"/>
      <c r="F1025" s="7"/>
    </row>
    <row r="1026" spans="1:6" x14ac:dyDescent="0.3">
      <c r="A1026" s="4"/>
      <c r="B1026" s="4"/>
      <c r="C1026" s="5"/>
      <c r="D1026" s="6"/>
      <c r="E1026" s="6"/>
      <c r="F1026" s="7"/>
    </row>
    <row r="1027" spans="1:6" x14ac:dyDescent="0.3">
      <c r="A1027" s="4"/>
      <c r="B1027" s="4"/>
      <c r="C1027" s="5"/>
      <c r="D1027" s="6"/>
      <c r="E1027" s="6"/>
      <c r="F1027" s="7"/>
    </row>
    <row r="1028" spans="1:6" x14ac:dyDescent="0.3">
      <c r="A1028" s="4"/>
      <c r="B1028" s="4"/>
      <c r="C1028" s="5"/>
      <c r="D1028" s="6"/>
      <c r="E1028" s="6"/>
      <c r="F1028" s="7"/>
    </row>
    <row r="1029" spans="1:6" x14ac:dyDescent="0.3">
      <c r="A1029" s="4"/>
      <c r="B1029" s="4"/>
      <c r="C1029" s="5"/>
      <c r="D1029" s="6"/>
      <c r="E1029" s="6"/>
      <c r="F1029" s="7"/>
    </row>
    <row r="1030" spans="1:6" x14ac:dyDescent="0.3">
      <c r="A1030" s="4"/>
      <c r="B1030" s="4"/>
      <c r="C1030" s="5"/>
      <c r="D1030" s="6"/>
      <c r="E1030" s="6"/>
      <c r="F1030" s="7"/>
    </row>
    <row r="1031" spans="1:6" x14ac:dyDescent="0.3">
      <c r="A1031" s="4"/>
      <c r="B1031" s="4"/>
      <c r="C1031" s="5"/>
      <c r="D1031" s="6"/>
      <c r="E1031" s="6"/>
      <c r="F1031" s="7"/>
    </row>
    <row r="1032" spans="1:6" x14ac:dyDescent="0.3">
      <c r="A1032" s="4"/>
      <c r="B1032" s="4"/>
      <c r="C1032" s="5"/>
      <c r="D1032" s="6"/>
      <c r="E1032" s="6"/>
      <c r="F1032" s="7"/>
    </row>
    <row r="1033" spans="1:6" x14ac:dyDescent="0.3">
      <c r="A1033" s="4"/>
      <c r="B1033" s="4"/>
      <c r="C1033" s="5"/>
      <c r="D1033" s="6"/>
      <c r="E1033" s="6"/>
      <c r="F1033" s="7"/>
    </row>
    <row r="1034" spans="1:6" x14ac:dyDescent="0.3">
      <c r="A1034" s="4"/>
      <c r="B1034" s="4"/>
      <c r="C1034" s="5"/>
      <c r="D1034" s="6"/>
      <c r="E1034" s="6"/>
      <c r="F1034" s="7"/>
    </row>
    <row r="1035" spans="1:6" x14ac:dyDescent="0.3">
      <c r="A1035" s="4"/>
      <c r="B1035" s="4"/>
      <c r="C1035" s="5"/>
      <c r="D1035" s="6"/>
      <c r="E1035" s="6"/>
      <c r="F1035" s="7"/>
    </row>
    <row r="1036" spans="1:6" x14ac:dyDescent="0.3">
      <c r="A1036" s="4"/>
      <c r="B1036" s="4"/>
      <c r="C1036" s="5"/>
      <c r="D1036" s="6"/>
      <c r="E1036" s="6"/>
      <c r="F1036" s="7"/>
    </row>
    <row r="1037" spans="1:6" x14ac:dyDescent="0.3">
      <c r="A1037" s="4"/>
      <c r="B1037" s="4"/>
      <c r="C1037" s="5"/>
      <c r="D1037" s="6"/>
      <c r="E1037" s="6"/>
      <c r="F1037" s="7"/>
    </row>
    <row r="1038" spans="1:6" x14ac:dyDescent="0.3">
      <c r="A1038" s="4"/>
      <c r="B1038" s="4"/>
      <c r="C1038" s="5"/>
      <c r="D1038" s="6"/>
      <c r="E1038" s="6"/>
      <c r="F1038" s="7"/>
    </row>
    <row r="1039" spans="1:6" x14ac:dyDescent="0.3">
      <c r="A1039" s="4"/>
      <c r="B1039" s="4"/>
      <c r="C1039" s="5"/>
      <c r="D1039" s="6"/>
      <c r="E1039" s="6"/>
      <c r="F1039" s="7"/>
    </row>
    <row r="1040" spans="1:6" x14ac:dyDescent="0.3">
      <c r="A1040" s="4"/>
      <c r="B1040" s="4"/>
      <c r="C1040" s="5"/>
      <c r="D1040" s="6"/>
      <c r="E1040" s="6"/>
      <c r="F1040" s="7"/>
    </row>
    <row r="1041" spans="1:6" x14ac:dyDescent="0.3">
      <c r="A1041" s="4"/>
      <c r="B1041" s="4"/>
      <c r="C1041" s="5"/>
      <c r="D1041" s="6"/>
      <c r="E1041" s="6"/>
      <c r="F1041" s="7"/>
    </row>
    <row r="1042" spans="1:6" x14ac:dyDescent="0.3">
      <c r="A1042" s="4"/>
      <c r="B1042" s="4"/>
      <c r="C1042" s="5"/>
      <c r="D1042" s="6"/>
      <c r="E1042" s="6"/>
      <c r="F1042" s="7"/>
    </row>
    <row r="1043" spans="1:6" x14ac:dyDescent="0.3">
      <c r="A1043" s="4"/>
      <c r="B1043" s="4"/>
      <c r="C1043" s="5"/>
      <c r="D1043" s="6"/>
      <c r="E1043" s="6"/>
      <c r="F1043" s="7"/>
    </row>
    <row r="1044" spans="1:6" x14ac:dyDescent="0.3">
      <c r="A1044" s="4"/>
      <c r="B1044" s="4"/>
      <c r="C1044" s="5"/>
      <c r="D1044" s="6"/>
      <c r="E1044" s="6"/>
      <c r="F1044" s="7"/>
    </row>
    <row r="1045" spans="1:6" x14ac:dyDescent="0.3">
      <c r="A1045" s="4"/>
      <c r="B1045" s="4"/>
      <c r="C1045" s="5"/>
      <c r="D1045" s="6"/>
      <c r="E1045" s="6"/>
      <c r="F1045" s="7"/>
    </row>
    <row r="1046" spans="1:6" x14ac:dyDescent="0.3">
      <c r="A1046" s="4"/>
      <c r="B1046" s="4"/>
      <c r="C1046" s="5"/>
      <c r="D1046" s="6"/>
      <c r="E1046" s="6"/>
      <c r="F1046" s="7"/>
    </row>
    <row r="1047" spans="1:6" x14ac:dyDescent="0.3">
      <c r="A1047" s="4"/>
      <c r="B1047" s="4"/>
      <c r="C1047" s="5"/>
      <c r="D1047" s="6"/>
      <c r="E1047" s="6"/>
      <c r="F1047" s="7"/>
    </row>
    <row r="1048" spans="1:6" x14ac:dyDescent="0.3">
      <c r="A1048" s="4"/>
      <c r="B1048" s="4"/>
      <c r="C1048" s="5"/>
      <c r="D1048" s="6"/>
      <c r="E1048" s="6"/>
      <c r="F1048" s="7"/>
    </row>
    <row r="1049" spans="1:6" x14ac:dyDescent="0.3">
      <c r="A1049" s="4"/>
      <c r="B1049" s="4"/>
      <c r="C1049" s="5"/>
      <c r="D1049" s="6"/>
      <c r="E1049" s="6"/>
      <c r="F1049" s="7"/>
    </row>
    <row r="1050" spans="1:6" x14ac:dyDescent="0.3">
      <c r="A1050" s="4"/>
      <c r="B1050" s="4"/>
      <c r="C1050" s="5"/>
      <c r="D1050" s="6"/>
      <c r="E1050" s="6"/>
      <c r="F1050" s="7"/>
    </row>
    <row r="1051" spans="1:6" x14ac:dyDescent="0.3">
      <c r="A1051" s="4"/>
      <c r="B1051" s="4"/>
      <c r="C1051" s="5"/>
      <c r="D1051" s="6"/>
      <c r="E1051" s="6"/>
      <c r="F1051" s="7"/>
    </row>
    <row r="1052" spans="1:6" x14ac:dyDescent="0.3">
      <c r="A1052" s="4"/>
      <c r="B1052" s="4"/>
      <c r="C1052" s="5"/>
      <c r="D1052" s="6"/>
      <c r="E1052" s="6"/>
      <c r="F1052" s="7"/>
    </row>
    <row r="1053" spans="1:6" x14ac:dyDescent="0.3">
      <c r="A1053" s="4"/>
      <c r="B1053" s="4"/>
      <c r="C1053" s="5"/>
      <c r="D1053" s="6"/>
      <c r="E1053" s="6"/>
      <c r="F1053" s="7"/>
    </row>
    <row r="1054" spans="1:6" x14ac:dyDescent="0.3">
      <c r="A1054" s="4"/>
      <c r="B1054" s="4"/>
      <c r="C1054" s="5"/>
      <c r="D1054" s="6"/>
      <c r="E1054" s="6"/>
      <c r="F1054" s="7"/>
    </row>
    <row r="1055" spans="1:6" x14ac:dyDescent="0.3">
      <c r="A1055" s="4"/>
      <c r="B1055" s="4"/>
      <c r="C1055" s="5"/>
      <c r="D1055" s="6"/>
      <c r="E1055" s="6"/>
      <c r="F1055" s="7"/>
    </row>
    <row r="1056" spans="1:6" x14ac:dyDescent="0.3">
      <c r="A1056" s="4"/>
      <c r="B1056" s="4"/>
      <c r="C1056" s="5"/>
      <c r="D1056" s="6"/>
      <c r="E1056" s="6"/>
      <c r="F1056" s="7"/>
    </row>
    <row r="1057" spans="1:6" x14ac:dyDescent="0.3">
      <c r="A1057" s="4"/>
      <c r="B1057" s="4"/>
      <c r="C1057" s="5"/>
      <c r="D1057" s="6"/>
      <c r="E1057" s="6"/>
      <c r="F1057" s="7"/>
    </row>
    <row r="1058" spans="1:6" x14ac:dyDescent="0.3">
      <c r="A1058" s="4"/>
      <c r="B1058" s="4"/>
      <c r="C1058" s="5"/>
      <c r="D1058" s="6"/>
      <c r="E1058" s="6"/>
      <c r="F1058" s="7"/>
    </row>
    <row r="1059" spans="1:6" x14ac:dyDescent="0.3">
      <c r="A1059" s="4"/>
      <c r="B1059" s="4"/>
      <c r="C1059" s="5"/>
      <c r="D1059" s="6"/>
      <c r="E1059" s="6"/>
      <c r="F1059" s="7"/>
    </row>
    <row r="1060" spans="1:6" x14ac:dyDescent="0.3">
      <c r="A1060" s="4"/>
      <c r="B1060" s="4"/>
      <c r="C1060" s="5"/>
      <c r="D1060" s="6"/>
      <c r="E1060" s="6"/>
      <c r="F1060" s="7"/>
    </row>
    <row r="1061" spans="1:6" x14ac:dyDescent="0.3">
      <c r="A1061" s="4"/>
      <c r="B1061" s="4"/>
      <c r="C1061" s="5"/>
      <c r="D1061" s="6"/>
      <c r="E1061" s="6"/>
      <c r="F1061" s="7"/>
    </row>
    <row r="1062" spans="1:6" x14ac:dyDescent="0.3">
      <c r="A1062" s="4"/>
      <c r="B1062" s="4"/>
      <c r="C1062" s="5"/>
      <c r="D1062" s="6"/>
      <c r="E1062" s="6"/>
      <c r="F1062" s="7"/>
    </row>
    <row r="1063" spans="1:6" x14ac:dyDescent="0.3">
      <c r="A1063" s="4"/>
      <c r="B1063" s="4"/>
      <c r="C1063" s="5"/>
      <c r="D1063" s="6"/>
      <c r="E1063" s="6"/>
      <c r="F1063" s="7"/>
    </row>
    <row r="1064" spans="1:6" x14ac:dyDescent="0.3">
      <c r="A1064" s="4"/>
      <c r="B1064" s="4"/>
      <c r="C1064" s="5"/>
      <c r="D1064" s="6"/>
      <c r="E1064" s="6"/>
      <c r="F1064" s="7"/>
    </row>
    <row r="1065" spans="1:6" x14ac:dyDescent="0.3">
      <c r="A1065" s="4"/>
      <c r="B1065" s="4"/>
      <c r="C1065" s="5"/>
      <c r="D1065" s="6"/>
      <c r="E1065" s="6"/>
      <c r="F1065" s="7"/>
    </row>
    <row r="1066" spans="1:6" x14ac:dyDescent="0.3">
      <c r="A1066" s="4"/>
      <c r="B1066" s="4"/>
      <c r="C1066" s="5"/>
      <c r="D1066" s="6"/>
      <c r="E1066" s="6"/>
      <c r="F1066" s="7"/>
    </row>
    <row r="1067" spans="1:6" x14ac:dyDescent="0.3">
      <c r="A1067" s="4"/>
      <c r="B1067" s="4"/>
      <c r="C1067" s="5"/>
      <c r="D1067" s="6"/>
      <c r="E1067" s="6"/>
      <c r="F1067" s="7"/>
    </row>
    <row r="1068" spans="1:6" x14ac:dyDescent="0.3">
      <c r="A1068" s="4"/>
      <c r="B1068" s="4"/>
      <c r="C1068" s="5"/>
      <c r="D1068" s="6"/>
      <c r="E1068" s="6"/>
      <c r="F1068" s="7"/>
    </row>
    <row r="1069" spans="1:6" x14ac:dyDescent="0.3">
      <c r="A1069" s="4"/>
      <c r="B1069" s="4"/>
      <c r="C1069" s="5"/>
      <c r="D1069" s="6"/>
      <c r="E1069" s="6"/>
      <c r="F1069" s="7"/>
    </row>
    <row r="1070" spans="1:6" x14ac:dyDescent="0.3">
      <c r="A1070" s="4"/>
      <c r="B1070" s="4"/>
      <c r="C1070" s="5"/>
      <c r="D1070" s="6"/>
      <c r="E1070" s="6"/>
      <c r="F1070" s="7"/>
    </row>
    <row r="1071" spans="1:6" x14ac:dyDescent="0.3">
      <c r="A1071" s="4"/>
      <c r="B1071" s="4"/>
      <c r="C1071" s="5"/>
      <c r="D1071" s="6"/>
      <c r="E1071" s="6"/>
      <c r="F1071" s="7"/>
    </row>
    <row r="1072" spans="1:6" x14ac:dyDescent="0.3">
      <c r="A1072" s="4"/>
      <c r="B1072" s="4"/>
      <c r="C1072" s="5"/>
      <c r="D1072" s="6"/>
      <c r="E1072" s="6"/>
      <c r="F1072" s="7"/>
    </row>
    <row r="1073" spans="1:6" x14ac:dyDescent="0.3">
      <c r="A1073" s="4"/>
      <c r="B1073" s="4"/>
      <c r="C1073" s="5"/>
      <c r="D1073" s="6"/>
      <c r="E1073" s="6"/>
      <c r="F1073" s="7"/>
    </row>
    <row r="1074" spans="1:6" x14ac:dyDescent="0.3">
      <c r="A1074" s="4"/>
      <c r="B1074" s="4"/>
      <c r="C1074" s="5"/>
      <c r="D1074" s="6"/>
      <c r="E1074" s="6"/>
      <c r="F1074" s="7"/>
    </row>
    <row r="1075" spans="1:6" x14ac:dyDescent="0.3">
      <c r="A1075" s="4"/>
      <c r="B1075" s="4"/>
      <c r="C1075" s="5"/>
      <c r="D1075" s="6"/>
      <c r="E1075" s="6"/>
      <c r="F1075" s="7"/>
    </row>
    <row r="1076" spans="1:6" x14ac:dyDescent="0.3">
      <c r="A1076" s="4"/>
      <c r="B1076" s="4"/>
      <c r="C1076" s="5"/>
      <c r="D1076" s="6"/>
      <c r="E1076" s="6"/>
      <c r="F1076" s="7"/>
    </row>
    <row r="1077" spans="1:6" x14ac:dyDescent="0.3">
      <c r="A1077" s="4"/>
      <c r="B1077" s="4"/>
      <c r="C1077" s="5"/>
      <c r="D1077" s="6"/>
      <c r="E1077" s="6"/>
      <c r="F1077" s="7"/>
    </row>
    <row r="1078" spans="1:6" x14ac:dyDescent="0.3">
      <c r="A1078" s="4"/>
      <c r="B1078" s="4"/>
      <c r="C1078" s="5"/>
      <c r="D1078" s="6"/>
      <c r="E1078" s="6"/>
      <c r="F1078" s="7"/>
    </row>
    <row r="1079" spans="1:6" x14ac:dyDescent="0.3">
      <c r="A1079" s="4"/>
      <c r="B1079" s="4"/>
      <c r="C1079" s="5"/>
      <c r="D1079" s="6"/>
      <c r="E1079" s="6"/>
      <c r="F1079" s="7"/>
    </row>
    <row r="1080" spans="1:6" x14ac:dyDescent="0.3">
      <c r="A1080" s="4"/>
      <c r="B1080" s="4"/>
      <c r="C1080" s="5"/>
      <c r="D1080" s="6"/>
      <c r="E1080" s="6"/>
      <c r="F1080" s="7"/>
    </row>
    <row r="1081" spans="1:6" x14ac:dyDescent="0.3">
      <c r="A1081" s="4"/>
      <c r="B1081" s="4"/>
      <c r="C1081" s="5"/>
      <c r="D1081" s="6"/>
      <c r="E1081" s="6"/>
      <c r="F1081" s="7"/>
    </row>
    <row r="1082" spans="1:6" x14ac:dyDescent="0.3">
      <c r="A1082" s="4"/>
      <c r="B1082" s="4"/>
      <c r="C1082" s="5"/>
      <c r="D1082" s="6"/>
      <c r="E1082" s="6"/>
      <c r="F1082" s="7"/>
    </row>
    <row r="1083" spans="1:6" x14ac:dyDescent="0.3">
      <c r="A1083" s="4"/>
      <c r="B1083" s="4"/>
      <c r="C1083" s="5"/>
      <c r="D1083" s="6"/>
      <c r="E1083" s="6"/>
      <c r="F1083" s="7"/>
    </row>
    <row r="1084" spans="1:6" x14ac:dyDescent="0.3">
      <c r="A1084" s="4"/>
      <c r="B1084" s="4"/>
      <c r="C1084" s="5"/>
      <c r="D1084" s="6"/>
      <c r="E1084" s="6"/>
      <c r="F1084" s="7"/>
    </row>
    <row r="1085" spans="1:6" x14ac:dyDescent="0.3">
      <c r="A1085" s="4"/>
      <c r="B1085" s="4"/>
      <c r="C1085" s="5"/>
      <c r="D1085" s="6"/>
      <c r="E1085" s="6"/>
      <c r="F1085" s="7"/>
    </row>
    <row r="1086" spans="1:6" x14ac:dyDescent="0.3">
      <c r="A1086" s="4"/>
      <c r="B1086" s="4"/>
      <c r="C1086" s="5"/>
      <c r="D1086" s="6"/>
      <c r="E1086" s="6"/>
      <c r="F1086" s="7"/>
    </row>
    <row r="1087" spans="1:6" x14ac:dyDescent="0.3">
      <c r="A1087" s="4"/>
      <c r="B1087" s="4"/>
      <c r="C1087" s="5"/>
      <c r="D1087" s="6"/>
      <c r="E1087" s="6"/>
      <c r="F1087" s="7"/>
    </row>
    <row r="1088" spans="1:6" x14ac:dyDescent="0.3">
      <c r="A1088" s="4"/>
      <c r="B1088" s="4"/>
      <c r="C1088" s="5"/>
      <c r="D1088" s="6"/>
      <c r="E1088" s="6"/>
      <c r="F1088" s="7"/>
    </row>
    <row r="1089" spans="1:6" x14ac:dyDescent="0.3">
      <c r="A1089" s="4"/>
      <c r="B1089" s="4"/>
      <c r="C1089" s="5"/>
      <c r="D1089" s="6"/>
      <c r="E1089" s="6"/>
      <c r="F1089" s="7"/>
    </row>
    <row r="1090" spans="1:6" x14ac:dyDescent="0.3">
      <c r="A1090" s="4"/>
      <c r="B1090" s="4"/>
      <c r="C1090" s="5"/>
      <c r="D1090" s="6"/>
      <c r="E1090" s="6"/>
      <c r="F1090" s="7"/>
    </row>
    <row r="1091" spans="1:6" x14ac:dyDescent="0.3">
      <c r="A1091" s="4"/>
      <c r="B1091" s="4"/>
      <c r="C1091" s="5"/>
      <c r="D1091" s="6"/>
      <c r="E1091" s="6"/>
      <c r="F1091" s="7"/>
    </row>
    <row r="1092" spans="1:6" x14ac:dyDescent="0.3">
      <c r="A1092" s="4"/>
      <c r="B1092" s="4"/>
      <c r="C1092" s="5"/>
      <c r="D1092" s="6"/>
      <c r="E1092" s="6"/>
      <c r="F1092" s="7"/>
    </row>
    <row r="1093" spans="1:6" x14ac:dyDescent="0.3">
      <c r="A1093" s="4"/>
      <c r="B1093" s="4"/>
      <c r="C1093" s="5"/>
      <c r="D1093" s="6"/>
      <c r="E1093" s="6"/>
      <c r="F1093" s="7"/>
    </row>
    <row r="1094" spans="1:6" x14ac:dyDescent="0.3">
      <c r="A1094" s="4"/>
      <c r="B1094" s="4"/>
      <c r="C1094" s="5"/>
      <c r="D1094" s="6"/>
      <c r="E1094" s="6"/>
      <c r="F1094" s="7"/>
    </row>
    <row r="1095" spans="1:6" x14ac:dyDescent="0.3">
      <c r="A1095" s="4"/>
      <c r="B1095" s="4"/>
      <c r="C1095" s="5"/>
      <c r="D1095" s="6"/>
      <c r="E1095" s="6"/>
      <c r="F1095" s="7"/>
    </row>
    <row r="1096" spans="1:6" x14ac:dyDescent="0.3">
      <c r="A1096" s="4"/>
      <c r="B1096" s="4"/>
      <c r="C1096" s="5"/>
      <c r="D1096" s="6"/>
      <c r="E1096" s="6"/>
      <c r="F1096" s="7"/>
    </row>
    <row r="1097" spans="1:6" x14ac:dyDescent="0.3">
      <c r="A1097" s="4"/>
      <c r="B1097" s="4"/>
      <c r="C1097" s="5"/>
      <c r="D1097" s="6"/>
      <c r="E1097" s="6"/>
      <c r="F1097" s="7"/>
    </row>
    <row r="1098" spans="1:6" x14ac:dyDescent="0.3">
      <c r="A1098" s="4"/>
      <c r="B1098" s="4"/>
      <c r="C1098" s="5"/>
      <c r="D1098" s="6"/>
      <c r="E1098" s="6"/>
      <c r="F1098" s="7"/>
    </row>
    <row r="1099" spans="1:6" x14ac:dyDescent="0.3">
      <c r="A1099" s="4"/>
      <c r="B1099" s="4"/>
      <c r="C1099" s="5"/>
      <c r="D1099" s="6"/>
      <c r="E1099" s="6"/>
      <c r="F1099" s="7"/>
    </row>
    <row r="1100" spans="1:6" x14ac:dyDescent="0.3">
      <c r="A1100" s="4"/>
      <c r="B1100" s="4"/>
      <c r="C1100" s="5"/>
      <c r="D1100" s="6"/>
      <c r="E1100" s="6"/>
      <c r="F1100" s="7"/>
    </row>
    <row r="1101" spans="1:6" x14ac:dyDescent="0.3">
      <c r="A1101" s="4"/>
      <c r="B1101" s="4"/>
      <c r="C1101" s="5"/>
      <c r="D1101" s="6"/>
      <c r="E1101" s="6"/>
      <c r="F1101" s="7"/>
    </row>
    <row r="1102" spans="1:6" x14ac:dyDescent="0.3">
      <c r="A1102" s="4"/>
      <c r="B1102" s="4"/>
      <c r="C1102" s="5"/>
      <c r="D1102" s="6"/>
      <c r="E1102" s="6"/>
      <c r="F1102" s="7"/>
    </row>
    <row r="1103" spans="1:6" x14ac:dyDescent="0.3">
      <c r="A1103" s="4"/>
      <c r="B1103" s="4"/>
      <c r="C1103" s="5"/>
      <c r="D1103" s="6"/>
      <c r="E1103" s="6"/>
      <c r="F1103" s="7"/>
    </row>
    <row r="1104" spans="1:6" x14ac:dyDescent="0.3">
      <c r="A1104" s="4"/>
      <c r="B1104" s="4"/>
      <c r="C1104" s="5"/>
      <c r="D1104" s="6"/>
      <c r="E1104" s="6"/>
      <c r="F1104" s="7"/>
    </row>
    <row r="1105" spans="1:6" x14ac:dyDescent="0.3">
      <c r="A1105" s="4"/>
      <c r="B1105" s="4"/>
      <c r="C1105" s="5"/>
      <c r="D1105" s="6"/>
      <c r="E1105" s="6"/>
      <c r="F1105" s="7"/>
    </row>
    <row r="1106" spans="1:6" x14ac:dyDescent="0.3">
      <c r="A1106" s="4"/>
      <c r="B1106" s="4"/>
      <c r="C1106" s="5"/>
      <c r="D1106" s="6"/>
      <c r="E1106" s="6"/>
      <c r="F1106" s="7"/>
    </row>
    <row r="1107" spans="1:6" x14ac:dyDescent="0.3">
      <c r="A1107" s="4"/>
      <c r="B1107" s="4"/>
      <c r="C1107" s="5"/>
      <c r="D1107" s="6"/>
      <c r="E1107" s="6"/>
      <c r="F1107" s="7"/>
    </row>
    <row r="1108" spans="1:6" x14ac:dyDescent="0.3">
      <c r="A1108" s="4"/>
      <c r="B1108" s="4"/>
      <c r="C1108" s="5"/>
      <c r="D1108" s="6"/>
      <c r="E1108" s="6"/>
      <c r="F1108" s="7"/>
    </row>
    <row r="1109" spans="1:6" x14ac:dyDescent="0.3">
      <c r="A1109" s="4"/>
      <c r="B1109" s="4"/>
      <c r="C1109" s="5"/>
      <c r="D1109" s="6"/>
      <c r="E1109" s="6"/>
      <c r="F1109" s="7"/>
    </row>
    <row r="1110" spans="1:6" x14ac:dyDescent="0.3">
      <c r="A1110" s="4"/>
      <c r="B1110" s="4"/>
      <c r="C1110" s="5"/>
      <c r="D1110" s="6"/>
      <c r="E1110" s="6"/>
      <c r="F1110" s="7"/>
    </row>
    <row r="1111" spans="1:6" x14ac:dyDescent="0.3">
      <c r="A1111" s="4"/>
      <c r="B1111" s="4"/>
      <c r="C1111" s="5"/>
      <c r="D1111" s="6"/>
      <c r="E1111" s="6"/>
      <c r="F1111" s="7"/>
    </row>
    <row r="1112" spans="1:6" x14ac:dyDescent="0.3">
      <c r="A1112" s="4"/>
      <c r="B1112" s="4"/>
      <c r="C1112" s="5"/>
      <c r="D1112" s="6"/>
      <c r="E1112" s="6"/>
      <c r="F1112" s="7"/>
    </row>
    <row r="1113" spans="1:6" x14ac:dyDescent="0.3">
      <c r="A1113" s="4"/>
      <c r="B1113" s="4"/>
      <c r="C1113" s="5"/>
      <c r="D1113" s="6"/>
      <c r="E1113" s="6"/>
      <c r="F1113" s="7"/>
    </row>
    <row r="1114" spans="1:6" x14ac:dyDescent="0.3">
      <c r="A1114" s="4"/>
      <c r="B1114" s="4"/>
      <c r="C1114" s="5"/>
      <c r="D1114" s="6"/>
      <c r="E1114" s="6"/>
      <c r="F1114" s="7"/>
    </row>
    <row r="1115" spans="1:6" x14ac:dyDescent="0.3">
      <c r="A1115" s="4"/>
      <c r="B1115" s="4"/>
      <c r="C1115" s="5"/>
      <c r="D1115" s="6"/>
      <c r="E1115" s="6"/>
      <c r="F1115" s="7"/>
    </row>
    <row r="1116" spans="1:6" x14ac:dyDescent="0.3">
      <c r="A1116" s="4"/>
      <c r="B1116" s="4"/>
      <c r="C1116" s="5"/>
      <c r="D1116" s="6"/>
      <c r="E1116" s="6"/>
      <c r="F1116" s="7"/>
    </row>
    <row r="1117" spans="1:6" x14ac:dyDescent="0.3">
      <c r="A1117" s="4"/>
      <c r="B1117" s="4"/>
      <c r="C1117" s="5"/>
      <c r="D1117" s="6"/>
      <c r="E1117" s="6"/>
      <c r="F1117" s="7"/>
    </row>
    <row r="1118" spans="1:6" x14ac:dyDescent="0.3">
      <c r="A1118" s="4"/>
      <c r="B1118" s="4"/>
      <c r="C1118" s="5"/>
      <c r="D1118" s="6"/>
      <c r="E1118" s="6"/>
      <c r="F1118" s="7"/>
    </row>
    <row r="1119" spans="1:6" x14ac:dyDescent="0.3">
      <c r="A1119" s="4"/>
      <c r="B1119" s="4"/>
      <c r="C1119" s="5"/>
      <c r="D1119" s="6"/>
      <c r="E1119" s="6"/>
      <c r="F1119" s="7"/>
    </row>
    <row r="1120" spans="1:6" x14ac:dyDescent="0.3">
      <c r="A1120" s="4"/>
      <c r="B1120" s="4"/>
      <c r="C1120" s="5"/>
      <c r="D1120" s="6"/>
      <c r="E1120" s="6"/>
      <c r="F1120" s="7"/>
    </row>
    <row r="1121" spans="1:6" x14ac:dyDescent="0.3">
      <c r="A1121" s="4"/>
      <c r="B1121" s="4"/>
      <c r="C1121" s="5"/>
      <c r="D1121" s="6"/>
      <c r="E1121" s="6"/>
      <c r="F1121" s="7"/>
    </row>
    <row r="1122" spans="1:6" x14ac:dyDescent="0.3">
      <c r="A1122" s="4"/>
      <c r="B1122" s="4"/>
      <c r="C1122" s="5"/>
      <c r="D1122" s="6"/>
      <c r="E1122" s="6"/>
      <c r="F1122" s="7"/>
    </row>
    <row r="1123" spans="1:6" x14ac:dyDescent="0.3">
      <c r="A1123" s="4"/>
      <c r="B1123" s="4"/>
      <c r="C1123" s="5"/>
      <c r="D1123" s="6"/>
      <c r="E1123" s="6"/>
      <c r="F1123" s="7"/>
    </row>
    <row r="1124" spans="1:6" x14ac:dyDescent="0.3">
      <c r="A1124" s="4"/>
      <c r="B1124" s="4"/>
      <c r="C1124" s="5"/>
      <c r="D1124" s="6"/>
      <c r="E1124" s="6"/>
      <c r="F1124" s="7"/>
    </row>
    <row r="1125" spans="1:6" x14ac:dyDescent="0.3">
      <c r="A1125" s="4"/>
      <c r="B1125" s="4"/>
      <c r="C1125" s="5"/>
      <c r="D1125" s="6"/>
      <c r="E1125" s="6"/>
      <c r="F1125" s="7"/>
    </row>
    <row r="1126" spans="1:6" x14ac:dyDescent="0.3">
      <c r="A1126" s="4"/>
      <c r="B1126" s="4"/>
      <c r="C1126" s="5"/>
      <c r="D1126" s="6"/>
      <c r="E1126" s="6"/>
      <c r="F1126" s="7"/>
    </row>
    <row r="1127" spans="1:6" x14ac:dyDescent="0.3">
      <c r="A1127" s="4"/>
      <c r="B1127" s="4"/>
      <c r="C1127" s="5"/>
      <c r="D1127" s="6"/>
      <c r="E1127" s="6"/>
      <c r="F1127" s="7"/>
    </row>
    <row r="1128" spans="1:6" x14ac:dyDescent="0.3">
      <c r="A1128" s="4"/>
      <c r="B1128" s="4"/>
      <c r="C1128" s="5"/>
      <c r="D1128" s="6"/>
      <c r="E1128" s="6"/>
      <c r="F1128" s="7"/>
    </row>
    <row r="1129" spans="1:6" x14ac:dyDescent="0.3">
      <c r="A1129" s="4"/>
      <c r="B1129" s="4"/>
      <c r="C1129" s="5"/>
      <c r="D1129" s="6"/>
      <c r="E1129" s="6"/>
      <c r="F1129" s="7"/>
    </row>
    <row r="1130" spans="1:6" x14ac:dyDescent="0.3">
      <c r="A1130" s="4"/>
      <c r="B1130" s="4"/>
      <c r="C1130" s="5"/>
      <c r="D1130" s="6"/>
      <c r="E1130" s="6"/>
      <c r="F1130" s="7"/>
    </row>
    <row r="1131" spans="1:6" x14ac:dyDescent="0.3">
      <c r="A1131" s="4"/>
      <c r="B1131" s="4"/>
      <c r="C1131" s="5"/>
      <c r="D1131" s="6"/>
      <c r="E1131" s="6"/>
      <c r="F1131" s="7"/>
    </row>
    <row r="1132" spans="1:6" x14ac:dyDescent="0.3">
      <c r="A1132" s="4"/>
      <c r="B1132" s="4"/>
      <c r="C1132" s="5"/>
      <c r="D1132" s="6"/>
      <c r="E1132" s="6"/>
      <c r="F1132" s="7"/>
    </row>
    <row r="1133" spans="1:6" x14ac:dyDescent="0.3">
      <c r="A1133" s="4"/>
      <c r="B1133" s="4"/>
      <c r="C1133" s="5"/>
      <c r="D1133" s="6"/>
      <c r="E1133" s="6"/>
      <c r="F1133" s="7"/>
    </row>
    <row r="1134" spans="1:6" x14ac:dyDescent="0.3">
      <c r="A1134" s="4"/>
      <c r="B1134" s="4"/>
      <c r="C1134" s="5"/>
      <c r="D1134" s="6"/>
      <c r="E1134" s="6"/>
      <c r="F1134" s="7"/>
    </row>
    <row r="1135" spans="1:6" x14ac:dyDescent="0.3">
      <c r="A1135" s="4"/>
      <c r="B1135" s="4"/>
      <c r="C1135" s="5"/>
      <c r="D1135" s="6"/>
      <c r="E1135" s="6"/>
      <c r="F1135" s="7"/>
    </row>
    <row r="1136" spans="1:6" x14ac:dyDescent="0.3">
      <c r="A1136" s="4"/>
      <c r="B1136" s="4"/>
      <c r="C1136" s="5"/>
      <c r="D1136" s="6"/>
      <c r="E1136" s="6"/>
      <c r="F1136" s="7"/>
    </row>
    <row r="1137" spans="1:6" x14ac:dyDescent="0.3">
      <c r="A1137" s="4"/>
      <c r="B1137" s="4"/>
      <c r="C1137" s="5"/>
      <c r="D1137" s="6"/>
      <c r="E1137" s="6"/>
      <c r="F1137" s="7"/>
    </row>
    <row r="1138" spans="1:6" x14ac:dyDescent="0.3">
      <c r="A1138" s="4"/>
      <c r="B1138" s="4"/>
      <c r="C1138" s="5"/>
      <c r="D1138" s="6"/>
      <c r="E1138" s="6"/>
      <c r="F1138" s="7"/>
    </row>
    <row r="1139" spans="1:6" x14ac:dyDescent="0.3">
      <c r="A1139" s="4"/>
      <c r="B1139" s="4"/>
      <c r="C1139" s="5"/>
      <c r="D1139" s="6"/>
      <c r="E1139" s="6"/>
      <c r="F1139" s="7"/>
    </row>
    <row r="1140" spans="1:6" x14ac:dyDescent="0.3">
      <c r="A1140" s="4"/>
      <c r="B1140" s="4"/>
      <c r="C1140" s="5"/>
      <c r="D1140" s="6"/>
      <c r="E1140" s="6"/>
      <c r="F1140" s="7"/>
    </row>
    <row r="1141" spans="1:6" x14ac:dyDescent="0.3">
      <c r="A1141" s="4"/>
      <c r="B1141" s="4"/>
      <c r="C1141" s="5"/>
      <c r="D1141" s="6"/>
      <c r="E1141" s="6"/>
      <c r="F1141" s="7"/>
    </row>
    <row r="1142" spans="1:6" x14ac:dyDescent="0.3">
      <c r="A1142" s="4"/>
      <c r="B1142" s="4"/>
      <c r="C1142" s="5"/>
      <c r="D1142" s="6"/>
      <c r="E1142" s="6"/>
      <c r="F1142" s="7"/>
    </row>
    <row r="1143" spans="1:6" x14ac:dyDescent="0.3">
      <c r="A1143" s="4"/>
      <c r="B1143" s="4"/>
      <c r="C1143" s="5"/>
      <c r="D1143" s="6"/>
      <c r="E1143" s="6"/>
      <c r="F1143" s="7"/>
    </row>
    <row r="1144" spans="1:6" x14ac:dyDescent="0.3">
      <c r="A1144" s="4"/>
      <c r="B1144" s="4"/>
      <c r="C1144" s="5"/>
      <c r="D1144" s="6"/>
      <c r="E1144" s="6"/>
      <c r="F1144" s="7"/>
    </row>
    <row r="1145" spans="1:6" x14ac:dyDescent="0.3">
      <c r="A1145" s="4"/>
      <c r="B1145" s="4"/>
      <c r="C1145" s="5"/>
      <c r="D1145" s="6"/>
      <c r="E1145" s="6"/>
      <c r="F1145" s="7"/>
    </row>
    <row r="1146" spans="1:6" x14ac:dyDescent="0.3">
      <c r="A1146" s="4"/>
      <c r="B1146" s="4"/>
      <c r="C1146" s="5"/>
      <c r="D1146" s="6"/>
      <c r="E1146" s="6"/>
      <c r="F1146" s="7"/>
    </row>
    <row r="1147" spans="1:6" x14ac:dyDescent="0.3">
      <c r="A1147" s="4"/>
      <c r="B1147" s="4"/>
      <c r="C1147" s="5"/>
      <c r="D1147" s="6"/>
      <c r="E1147" s="6"/>
      <c r="F1147" s="7"/>
    </row>
    <row r="1148" spans="1:6" x14ac:dyDescent="0.3">
      <c r="A1148" s="4"/>
      <c r="B1148" s="4"/>
      <c r="C1148" s="5"/>
      <c r="D1148" s="6"/>
      <c r="E1148" s="6"/>
      <c r="F1148" s="7"/>
    </row>
    <row r="1149" spans="1:6" x14ac:dyDescent="0.3">
      <c r="A1149" s="4"/>
      <c r="B1149" s="4"/>
      <c r="C1149" s="5"/>
      <c r="D1149" s="6"/>
      <c r="E1149" s="6"/>
      <c r="F1149" s="7"/>
    </row>
    <row r="1150" spans="1:6" x14ac:dyDescent="0.3">
      <c r="A1150" s="4"/>
      <c r="B1150" s="4"/>
      <c r="C1150" s="5"/>
      <c r="D1150" s="6"/>
      <c r="E1150" s="6"/>
      <c r="F1150" s="7"/>
    </row>
    <row r="1151" spans="1:6" x14ac:dyDescent="0.3">
      <c r="A1151" s="4"/>
      <c r="B1151" s="4"/>
      <c r="C1151" s="5"/>
      <c r="D1151" s="6"/>
      <c r="E1151" s="6"/>
      <c r="F1151" s="7"/>
    </row>
    <row r="1152" spans="1:6" x14ac:dyDescent="0.3">
      <c r="A1152" s="4"/>
      <c r="B1152" s="4"/>
      <c r="C1152" s="5"/>
      <c r="D1152" s="6"/>
      <c r="E1152" s="6"/>
      <c r="F1152" s="7"/>
    </row>
    <row r="1153" spans="1:6" x14ac:dyDescent="0.3">
      <c r="A1153" s="4"/>
      <c r="B1153" s="4"/>
      <c r="C1153" s="5"/>
      <c r="D1153" s="6"/>
      <c r="E1153" s="6"/>
      <c r="F1153" s="7"/>
    </row>
    <row r="1154" spans="1:6" x14ac:dyDescent="0.3">
      <c r="A1154" s="4"/>
      <c r="B1154" s="4"/>
      <c r="C1154" s="5"/>
      <c r="D1154" s="6"/>
      <c r="E1154" s="6"/>
      <c r="F1154" s="7"/>
    </row>
    <row r="1155" spans="1:6" x14ac:dyDescent="0.3">
      <c r="A1155" s="4"/>
      <c r="B1155" s="4"/>
      <c r="C1155" s="5"/>
      <c r="D1155" s="6"/>
      <c r="E1155" s="6"/>
      <c r="F1155" s="7"/>
    </row>
    <row r="1156" spans="1:6" x14ac:dyDescent="0.3">
      <c r="A1156" s="4"/>
      <c r="B1156" s="4"/>
      <c r="C1156" s="5"/>
      <c r="D1156" s="6"/>
      <c r="E1156" s="6"/>
      <c r="F1156" s="7"/>
    </row>
    <row r="1157" spans="1:6" x14ac:dyDescent="0.3">
      <c r="A1157" s="4"/>
      <c r="B1157" s="4"/>
      <c r="C1157" s="5"/>
      <c r="D1157" s="6"/>
      <c r="E1157" s="6"/>
      <c r="F1157" s="7"/>
    </row>
    <row r="1158" spans="1:6" x14ac:dyDescent="0.3">
      <c r="A1158" s="4"/>
      <c r="B1158" s="4"/>
      <c r="C1158" s="5"/>
      <c r="D1158" s="6"/>
      <c r="E1158" s="6"/>
      <c r="F1158" s="7"/>
    </row>
    <row r="1159" spans="1:6" x14ac:dyDescent="0.3">
      <c r="A1159" s="4"/>
      <c r="B1159" s="4"/>
      <c r="C1159" s="5"/>
      <c r="D1159" s="6"/>
      <c r="E1159" s="6"/>
      <c r="F1159" s="7"/>
    </row>
    <row r="1160" spans="1:6" x14ac:dyDescent="0.3">
      <c r="A1160" s="4"/>
      <c r="B1160" s="4"/>
      <c r="C1160" s="5"/>
      <c r="D1160" s="6"/>
      <c r="E1160" s="6"/>
      <c r="F1160" s="7"/>
    </row>
    <row r="1161" spans="1:6" x14ac:dyDescent="0.3">
      <c r="A1161" s="4"/>
      <c r="B1161" s="4"/>
      <c r="C1161" s="5"/>
      <c r="D1161" s="6"/>
      <c r="E1161" s="6"/>
      <c r="F1161" s="7"/>
    </row>
    <row r="1162" spans="1:6" x14ac:dyDescent="0.3">
      <c r="A1162" s="4"/>
      <c r="B1162" s="4"/>
      <c r="C1162" s="5"/>
      <c r="D1162" s="6"/>
      <c r="E1162" s="6"/>
      <c r="F1162" s="7"/>
    </row>
    <row r="1163" spans="1:6" x14ac:dyDescent="0.3">
      <c r="A1163" s="4"/>
      <c r="B1163" s="4"/>
      <c r="C1163" s="5"/>
      <c r="D1163" s="6"/>
      <c r="E1163" s="6"/>
      <c r="F1163" s="7"/>
    </row>
    <row r="1164" spans="1:6" x14ac:dyDescent="0.3">
      <c r="A1164" s="4"/>
      <c r="B1164" s="4"/>
      <c r="C1164" s="5"/>
      <c r="D1164" s="6"/>
      <c r="E1164" s="6"/>
      <c r="F1164" s="7"/>
    </row>
    <row r="1165" spans="1:6" x14ac:dyDescent="0.3">
      <c r="A1165" s="4"/>
      <c r="B1165" s="4"/>
      <c r="C1165" s="5"/>
      <c r="D1165" s="6"/>
      <c r="E1165" s="6"/>
      <c r="F1165" s="7"/>
    </row>
    <row r="1166" spans="1:6" x14ac:dyDescent="0.3">
      <c r="A1166" s="4"/>
      <c r="B1166" s="4"/>
      <c r="C1166" s="5"/>
      <c r="D1166" s="6"/>
      <c r="E1166" s="6"/>
      <c r="F1166" s="7"/>
    </row>
    <row r="1167" spans="1:6" x14ac:dyDescent="0.3">
      <c r="A1167" s="4"/>
      <c r="B1167" s="4"/>
      <c r="C1167" s="5"/>
      <c r="D1167" s="6"/>
      <c r="E1167" s="6"/>
      <c r="F1167" s="7"/>
    </row>
    <row r="1168" spans="1:6" x14ac:dyDescent="0.3">
      <c r="A1168" s="4"/>
      <c r="B1168" s="4"/>
      <c r="C1168" s="5"/>
      <c r="D1168" s="6"/>
      <c r="E1168" s="6"/>
      <c r="F1168" s="7"/>
    </row>
    <row r="1169" spans="1:6" x14ac:dyDescent="0.3">
      <c r="A1169" s="4"/>
      <c r="B1169" s="4"/>
      <c r="C1169" s="5"/>
      <c r="D1169" s="6"/>
      <c r="E1169" s="6"/>
      <c r="F1169" s="7"/>
    </row>
    <row r="1170" spans="1:6" x14ac:dyDescent="0.3">
      <c r="A1170" s="4"/>
      <c r="B1170" s="4"/>
      <c r="C1170" s="5"/>
      <c r="D1170" s="6"/>
      <c r="E1170" s="6"/>
      <c r="F1170" s="7"/>
    </row>
    <row r="1171" spans="1:6" x14ac:dyDescent="0.3">
      <c r="A1171" s="4"/>
      <c r="B1171" s="4"/>
      <c r="C1171" s="5"/>
      <c r="D1171" s="6"/>
      <c r="E1171" s="6"/>
      <c r="F1171" s="7"/>
    </row>
    <row r="1172" spans="1:6" x14ac:dyDescent="0.3">
      <c r="A1172" s="4"/>
      <c r="B1172" s="4"/>
      <c r="C1172" s="5"/>
      <c r="D1172" s="6"/>
      <c r="E1172" s="6"/>
      <c r="F1172" s="7"/>
    </row>
    <row r="1173" spans="1:6" x14ac:dyDescent="0.3">
      <c r="A1173" s="4"/>
      <c r="B1173" s="4"/>
      <c r="C1173" s="5"/>
      <c r="D1173" s="6"/>
      <c r="E1173" s="6"/>
      <c r="F1173" s="7"/>
    </row>
    <row r="1174" spans="1:6" x14ac:dyDescent="0.3">
      <c r="A1174" s="4"/>
      <c r="B1174" s="4"/>
      <c r="C1174" s="5"/>
      <c r="D1174" s="6"/>
      <c r="E1174" s="6"/>
      <c r="F1174" s="7"/>
    </row>
    <row r="1175" spans="1:6" x14ac:dyDescent="0.3">
      <c r="A1175" s="4"/>
      <c r="B1175" s="4"/>
      <c r="C1175" s="5"/>
      <c r="D1175" s="6"/>
      <c r="E1175" s="6"/>
      <c r="F1175" s="7"/>
    </row>
    <row r="1176" spans="1:6" x14ac:dyDescent="0.3">
      <c r="A1176" s="4"/>
      <c r="B1176" s="4"/>
      <c r="C1176" s="5"/>
      <c r="D1176" s="6"/>
      <c r="E1176" s="6"/>
      <c r="F1176" s="7"/>
    </row>
    <row r="1177" spans="1:6" x14ac:dyDescent="0.3">
      <c r="A1177" s="4"/>
      <c r="B1177" s="4"/>
      <c r="C1177" s="5"/>
      <c r="D1177" s="6"/>
      <c r="E1177" s="6"/>
      <c r="F1177" s="7"/>
    </row>
    <row r="1178" spans="1:6" x14ac:dyDescent="0.3">
      <c r="A1178" s="4"/>
      <c r="B1178" s="4"/>
      <c r="C1178" s="5"/>
      <c r="D1178" s="6"/>
      <c r="E1178" s="6"/>
      <c r="F1178" s="7"/>
    </row>
    <row r="1179" spans="1:6" x14ac:dyDescent="0.3">
      <c r="A1179" s="4"/>
      <c r="B1179" s="4"/>
      <c r="C1179" s="5"/>
      <c r="D1179" s="6"/>
      <c r="E1179" s="6"/>
      <c r="F1179" s="7"/>
    </row>
    <row r="1180" spans="1:6" x14ac:dyDescent="0.3">
      <c r="A1180" s="4"/>
      <c r="B1180" s="4"/>
      <c r="C1180" s="5"/>
      <c r="D1180" s="6"/>
      <c r="E1180" s="6"/>
      <c r="F1180" s="7"/>
    </row>
    <row r="1181" spans="1:6" x14ac:dyDescent="0.3">
      <c r="A1181" s="4"/>
      <c r="B1181" s="4"/>
      <c r="C1181" s="5"/>
      <c r="D1181" s="6"/>
      <c r="E1181" s="6"/>
      <c r="F1181" s="7"/>
    </row>
    <row r="1182" spans="1:6" x14ac:dyDescent="0.3">
      <c r="A1182" s="4"/>
      <c r="B1182" s="4"/>
      <c r="C1182" s="5"/>
      <c r="D1182" s="6"/>
      <c r="E1182" s="6"/>
      <c r="F1182" s="7"/>
    </row>
    <row r="1183" spans="1:6" x14ac:dyDescent="0.3">
      <c r="A1183" s="4"/>
      <c r="B1183" s="4"/>
      <c r="C1183" s="5"/>
      <c r="D1183" s="6"/>
      <c r="E1183" s="6"/>
      <c r="F1183" s="7"/>
    </row>
    <row r="1184" spans="1:6" x14ac:dyDescent="0.3">
      <c r="A1184" s="4"/>
      <c r="B1184" s="4"/>
      <c r="C1184" s="5"/>
      <c r="D1184" s="6"/>
      <c r="E1184" s="6"/>
      <c r="F1184" s="7"/>
    </row>
    <row r="1185" spans="1:6" x14ac:dyDescent="0.3">
      <c r="A1185" s="4"/>
      <c r="B1185" s="4"/>
      <c r="C1185" s="5"/>
      <c r="D1185" s="6"/>
      <c r="E1185" s="6"/>
      <c r="F1185" s="7"/>
    </row>
    <row r="1186" spans="1:6" x14ac:dyDescent="0.3">
      <c r="A1186" s="4"/>
      <c r="B1186" s="4"/>
      <c r="C1186" s="5"/>
      <c r="D1186" s="6"/>
      <c r="E1186" s="6"/>
      <c r="F1186" s="7"/>
    </row>
    <row r="1187" spans="1:6" x14ac:dyDescent="0.3">
      <c r="A1187" s="4"/>
      <c r="B1187" s="4"/>
      <c r="C1187" s="5"/>
      <c r="D1187" s="6"/>
      <c r="E1187" s="6"/>
      <c r="F1187" s="7"/>
    </row>
    <row r="1188" spans="1:6" x14ac:dyDescent="0.3">
      <c r="A1188" s="4"/>
      <c r="B1188" s="4"/>
      <c r="C1188" s="5"/>
      <c r="D1188" s="6"/>
      <c r="E1188" s="6"/>
      <c r="F1188" s="7"/>
    </row>
    <row r="1189" spans="1:6" x14ac:dyDescent="0.3">
      <c r="A1189" s="4"/>
      <c r="B1189" s="4"/>
      <c r="C1189" s="5"/>
      <c r="D1189" s="6"/>
      <c r="E1189" s="6"/>
      <c r="F1189" s="7"/>
    </row>
    <row r="1190" spans="1:6" x14ac:dyDescent="0.3">
      <c r="A1190" s="4"/>
      <c r="B1190" s="4"/>
      <c r="C1190" s="5"/>
      <c r="D1190" s="6"/>
      <c r="E1190" s="6"/>
      <c r="F1190" s="7"/>
    </row>
    <row r="1191" spans="1:6" x14ac:dyDescent="0.3">
      <c r="A1191" s="4"/>
      <c r="B1191" s="4"/>
      <c r="C1191" s="5"/>
      <c r="D1191" s="6"/>
      <c r="E1191" s="6"/>
      <c r="F1191" s="7"/>
    </row>
    <row r="1192" spans="1:6" x14ac:dyDescent="0.3">
      <c r="A1192" s="4"/>
      <c r="B1192" s="4"/>
      <c r="C1192" s="5"/>
      <c r="D1192" s="6"/>
      <c r="E1192" s="6"/>
      <c r="F1192" s="7"/>
    </row>
    <row r="1193" spans="1:6" x14ac:dyDescent="0.3">
      <c r="A1193" s="4"/>
      <c r="B1193" s="4"/>
      <c r="C1193" s="5"/>
      <c r="D1193" s="6"/>
      <c r="E1193" s="6"/>
      <c r="F1193" s="7"/>
    </row>
    <row r="1194" spans="1:6" x14ac:dyDescent="0.3">
      <c r="A1194" s="4"/>
      <c r="B1194" s="4"/>
      <c r="C1194" s="5"/>
      <c r="D1194" s="6"/>
      <c r="E1194" s="6"/>
      <c r="F1194" s="7"/>
    </row>
    <row r="1195" spans="1:6" x14ac:dyDescent="0.3">
      <c r="A1195" s="4"/>
      <c r="B1195" s="4"/>
      <c r="C1195" s="5"/>
      <c r="D1195" s="6"/>
      <c r="E1195" s="6"/>
      <c r="F1195" s="7"/>
    </row>
    <row r="1196" spans="1:6" x14ac:dyDescent="0.3">
      <c r="A1196" s="4"/>
      <c r="B1196" s="4"/>
      <c r="C1196" s="5"/>
      <c r="D1196" s="6"/>
      <c r="E1196" s="6"/>
      <c r="F1196" s="7"/>
    </row>
    <row r="1197" spans="1:6" x14ac:dyDescent="0.3">
      <c r="A1197" s="4"/>
      <c r="B1197" s="4"/>
      <c r="C1197" s="5"/>
      <c r="D1197" s="6"/>
      <c r="E1197" s="6"/>
      <c r="F1197" s="7"/>
    </row>
    <row r="1198" spans="1:6" x14ac:dyDescent="0.3">
      <c r="A1198" s="4"/>
      <c r="B1198" s="4"/>
      <c r="C1198" s="5"/>
      <c r="D1198" s="6"/>
      <c r="E1198" s="6"/>
      <c r="F1198" s="7"/>
    </row>
    <row r="1199" spans="1:6" x14ac:dyDescent="0.3">
      <c r="A1199" s="4"/>
      <c r="B1199" s="4"/>
      <c r="C1199" s="5"/>
      <c r="D1199" s="6"/>
      <c r="E1199" s="6"/>
      <c r="F1199" s="7"/>
    </row>
    <row r="1200" spans="1:6" x14ac:dyDescent="0.3">
      <c r="A1200" s="4"/>
      <c r="B1200" s="4"/>
      <c r="C1200" s="5"/>
      <c r="D1200" s="6"/>
      <c r="E1200" s="6"/>
      <c r="F1200" s="7"/>
    </row>
    <row r="1201" spans="1:6" x14ac:dyDescent="0.3">
      <c r="A1201" s="4"/>
      <c r="B1201" s="4"/>
      <c r="C1201" s="5"/>
      <c r="D1201" s="6"/>
      <c r="E1201" s="6"/>
      <c r="F1201" s="7"/>
    </row>
    <row r="1202" spans="1:6" x14ac:dyDescent="0.3">
      <c r="A1202" s="4"/>
      <c r="B1202" s="4"/>
      <c r="C1202" s="5"/>
      <c r="D1202" s="6"/>
      <c r="E1202" s="6"/>
      <c r="F1202" s="7"/>
    </row>
    <row r="1203" spans="1:6" x14ac:dyDescent="0.3">
      <c r="A1203" s="4"/>
      <c r="B1203" s="4"/>
      <c r="C1203" s="5"/>
      <c r="D1203" s="6"/>
      <c r="E1203" s="6"/>
      <c r="F1203" s="7"/>
    </row>
    <row r="1204" spans="1:6" x14ac:dyDescent="0.3">
      <c r="A1204" s="4"/>
      <c r="B1204" s="4"/>
      <c r="C1204" s="5"/>
      <c r="D1204" s="6"/>
      <c r="E1204" s="6"/>
      <c r="F1204" s="7"/>
    </row>
    <row r="1205" spans="1:6" x14ac:dyDescent="0.3">
      <c r="A1205" s="4"/>
      <c r="B1205" s="4"/>
      <c r="C1205" s="5"/>
      <c r="D1205" s="6"/>
      <c r="E1205" s="6"/>
      <c r="F1205" s="7"/>
    </row>
    <row r="1206" spans="1:6" x14ac:dyDescent="0.3">
      <c r="A1206" s="4"/>
      <c r="B1206" s="4"/>
      <c r="C1206" s="5"/>
      <c r="D1206" s="6"/>
      <c r="E1206" s="6"/>
      <c r="F1206" s="7"/>
    </row>
    <row r="1207" spans="1:6" x14ac:dyDescent="0.3">
      <c r="A1207" s="4"/>
      <c r="B1207" s="4"/>
      <c r="C1207" s="5"/>
      <c r="D1207" s="6"/>
      <c r="E1207" s="6"/>
      <c r="F1207" s="7"/>
    </row>
    <row r="1208" spans="1:6" x14ac:dyDescent="0.3">
      <c r="A1208" s="4"/>
      <c r="B1208" s="4"/>
      <c r="C1208" s="5"/>
      <c r="D1208" s="6"/>
      <c r="E1208" s="6"/>
      <c r="F1208" s="7"/>
    </row>
    <row r="1209" spans="1:6" x14ac:dyDescent="0.3">
      <c r="A1209" s="4"/>
      <c r="B1209" s="4"/>
      <c r="C1209" s="5"/>
      <c r="D1209" s="6"/>
      <c r="E1209" s="6"/>
      <c r="F1209" s="7"/>
    </row>
    <row r="1210" spans="1:6" x14ac:dyDescent="0.3">
      <c r="A1210" s="4"/>
      <c r="B1210" s="4"/>
      <c r="C1210" s="5"/>
      <c r="D1210" s="6"/>
      <c r="E1210" s="6"/>
      <c r="F1210" s="7"/>
    </row>
    <row r="1211" spans="1:6" x14ac:dyDescent="0.3">
      <c r="A1211" s="4"/>
      <c r="B1211" s="4"/>
      <c r="C1211" s="5"/>
      <c r="D1211" s="6"/>
      <c r="E1211" s="6"/>
      <c r="F1211" s="7"/>
    </row>
    <row r="1212" spans="1:6" x14ac:dyDescent="0.3">
      <c r="A1212" s="4"/>
      <c r="B1212" s="4"/>
      <c r="C1212" s="5"/>
      <c r="D1212" s="6"/>
      <c r="E1212" s="6"/>
      <c r="F1212" s="7"/>
    </row>
    <row r="1213" spans="1:6" x14ac:dyDescent="0.3">
      <c r="A1213" s="4"/>
      <c r="B1213" s="4"/>
      <c r="C1213" s="5"/>
      <c r="D1213" s="6"/>
      <c r="E1213" s="6"/>
      <c r="F1213" s="7"/>
    </row>
    <row r="1214" spans="1:6" x14ac:dyDescent="0.3">
      <c r="A1214" s="4"/>
      <c r="B1214" s="4"/>
      <c r="C1214" s="5"/>
      <c r="D1214" s="6"/>
      <c r="E1214" s="6"/>
      <c r="F1214" s="7"/>
    </row>
    <row r="1215" spans="1:6" x14ac:dyDescent="0.3">
      <c r="A1215" s="4"/>
      <c r="B1215" s="4"/>
      <c r="C1215" s="5"/>
      <c r="D1215" s="6"/>
      <c r="E1215" s="6"/>
      <c r="F1215" s="7"/>
    </row>
    <row r="1216" spans="1:6" x14ac:dyDescent="0.3">
      <c r="A1216" s="4"/>
      <c r="B1216" s="4"/>
      <c r="C1216" s="5"/>
      <c r="D1216" s="6"/>
      <c r="E1216" s="6"/>
      <c r="F1216" s="7"/>
    </row>
    <row r="1217" spans="1:6" x14ac:dyDescent="0.3">
      <c r="A1217" s="4"/>
      <c r="B1217" s="4"/>
      <c r="C1217" s="5"/>
      <c r="D1217" s="6"/>
      <c r="E1217" s="6"/>
      <c r="F1217" s="7"/>
    </row>
    <row r="1218" spans="1:6" x14ac:dyDescent="0.3">
      <c r="A1218" s="4"/>
      <c r="B1218" s="4"/>
      <c r="C1218" s="5"/>
      <c r="D1218" s="6"/>
      <c r="E1218" s="6"/>
      <c r="F1218" s="7"/>
    </row>
    <row r="1219" spans="1:6" x14ac:dyDescent="0.3">
      <c r="A1219" s="4"/>
      <c r="B1219" s="4"/>
      <c r="C1219" s="5"/>
      <c r="D1219" s="6"/>
      <c r="E1219" s="6"/>
      <c r="F1219" s="7"/>
    </row>
    <row r="1220" spans="1:6" x14ac:dyDescent="0.3">
      <c r="A1220" s="4"/>
      <c r="B1220" s="4"/>
      <c r="C1220" s="5"/>
      <c r="D1220" s="6"/>
      <c r="E1220" s="6"/>
      <c r="F1220" s="7"/>
    </row>
    <row r="1221" spans="1:6" x14ac:dyDescent="0.3">
      <c r="A1221" s="4"/>
      <c r="B1221" s="4"/>
      <c r="C1221" s="5"/>
      <c r="D1221" s="6"/>
      <c r="E1221" s="6"/>
      <c r="F1221" s="7"/>
    </row>
    <row r="1222" spans="1:6" x14ac:dyDescent="0.3">
      <c r="A1222" s="4"/>
      <c r="B1222" s="4"/>
      <c r="C1222" s="5"/>
      <c r="D1222" s="6"/>
      <c r="E1222" s="6"/>
      <c r="F1222" s="7"/>
    </row>
    <row r="1223" spans="1:6" x14ac:dyDescent="0.3">
      <c r="A1223" s="4"/>
      <c r="B1223" s="4"/>
      <c r="C1223" s="5"/>
      <c r="D1223" s="6"/>
      <c r="E1223" s="6"/>
      <c r="F1223" s="7"/>
    </row>
    <row r="1224" spans="1:6" x14ac:dyDescent="0.3">
      <c r="A1224" s="4"/>
      <c r="B1224" s="4"/>
      <c r="C1224" s="5"/>
      <c r="D1224" s="6"/>
      <c r="E1224" s="6"/>
      <c r="F1224" s="7"/>
    </row>
    <row r="1225" spans="1:6" x14ac:dyDescent="0.3">
      <c r="A1225" s="4"/>
      <c r="B1225" s="4"/>
      <c r="C1225" s="5"/>
      <c r="D1225" s="6"/>
      <c r="E1225" s="6"/>
      <c r="F1225" s="7"/>
    </row>
    <row r="1226" spans="1:6" x14ac:dyDescent="0.3">
      <c r="A1226" s="4"/>
      <c r="B1226" s="4"/>
      <c r="C1226" s="5"/>
      <c r="D1226" s="6"/>
      <c r="E1226" s="6"/>
      <c r="F1226" s="7"/>
    </row>
    <row r="1227" spans="1:6" x14ac:dyDescent="0.3">
      <c r="A1227" s="4"/>
      <c r="B1227" s="4"/>
      <c r="C1227" s="5"/>
      <c r="D1227" s="6"/>
      <c r="E1227" s="6"/>
      <c r="F1227" s="7"/>
    </row>
    <row r="1228" spans="1:6" x14ac:dyDescent="0.3">
      <c r="A1228" s="4"/>
      <c r="B1228" s="4"/>
      <c r="C1228" s="5"/>
      <c r="D1228" s="6"/>
      <c r="E1228" s="6"/>
      <c r="F1228" s="7"/>
    </row>
    <row r="1229" spans="1:6" x14ac:dyDescent="0.3">
      <c r="A1229" s="4"/>
      <c r="B1229" s="4"/>
      <c r="C1229" s="5"/>
      <c r="D1229" s="6"/>
      <c r="E1229" s="6"/>
      <c r="F1229" s="7"/>
    </row>
    <row r="1230" spans="1:6" x14ac:dyDescent="0.3">
      <c r="A1230" s="4"/>
      <c r="B1230" s="4"/>
      <c r="C1230" s="5"/>
      <c r="D1230" s="6"/>
      <c r="E1230" s="6"/>
      <c r="F1230" s="7"/>
    </row>
    <row r="1231" spans="1:6" x14ac:dyDescent="0.3">
      <c r="A1231" s="4"/>
      <c r="B1231" s="4"/>
      <c r="C1231" s="5"/>
      <c r="D1231" s="6"/>
      <c r="E1231" s="6"/>
      <c r="F1231" s="7"/>
    </row>
    <row r="1232" spans="1:6" x14ac:dyDescent="0.3">
      <c r="A1232" s="4"/>
      <c r="B1232" s="4"/>
      <c r="C1232" s="5"/>
      <c r="D1232" s="6"/>
      <c r="E1232" s="6"/>
      <c r="F1232" s="7"/>
    </row>
    <row r="1233" spans="1:6" x14ac:dyDescent="0.3">
      <c r="A1233" s="4"/>
      <c r="B1233" s="4"/>
      <c r="C1233" s="5"/>
      <c r="D1233" s="6"/>
      <c r="E1233" s="6"/>
      <c r="F1233" s="7"/>
    </row>
    <row r="1234" spans="1:6" x14ac:dyDescent="0.3">
      <c r="A1234" s="4"/>
      <c r="B1234" s="4"/>
      <c r="C1234" s="5"/>
      <c r="D1234" s="6"/>
      <c r="E1234" s="6"/>
      <c r="F1234" s="7"/>
    </row>
    <row r="1235" spans="1:6" x14ac:dyDescent="0.3">
      <c r="A1235" s="4"/>
      <c r="B1235" s="4"/>
      <c r="C1235" s="5"/>
      <c r="D1235" s="6"/>
      <c r="E1235" s="6"/>
      <c r="F1235" s="7"/>
    </row>
    <row r="1236" spans="1:6" x14ac:dyDescent="0.3">
      <c r="A1236" s="4"/>
      <c r="B1236" s="4"/>
      <c r="C1236" s="5"/>
      <c r="D1236" s="6"/>
      <c r="E1236" s="6"/>
      <c r="F1236" s="7"/>
    </row>
    <row r="1237" spans="1:6" x14ac:dyDescent="0.3">
      <c r="A1237" s="4"/>
      <c r="B1237" s="4"/>
      <c r="C1237" s="5"/>
      <c r="D1237" s="6"/>
      <c r="E1237" s="6"/>
      <c r="F1237" s="7"/>
    </row>
    <row r="1238" spans="1:6" x14ac:dyDescent="0.3">
      <c r="A1238" s="4"/>
      <c r="B1238" s="4"/>
      <c r="C1238" s="5"/>
      <c r="D1238" s="6"/>
      <c r="E1238" s="6"/>
      <c r="F1238" s="7"/>
    </row>
    <row r="1239" spans="1:6" x14ac:dyDescent="0.3">
      <c r="A1239" s="4"/>
      <c r="B1239" s="4"/>
      <c r="C1239" s="5"/>
      <c r="D1239" s="6"/>
      <c r="E1239" s="6"/>
      <c r="F1239" s="7"/>
    </row>
    <row r="1240" spans="1:6" x14ac:dyDescent="0.3">
      <c r="A1240" s="4"/>
      <c r="B1240" s="4"/>
      <c r="C1240" s="5"/>
      <c r="D1240" s="6"/>
      <c r="E1240" s="6"/>
      <c r="F1240" s="7"/>
    </row>
    <row r="1241" spans="1:6" x14ac:dyDescent="0.3">
      <c r="A1241" s="4"/>
      <c r="B1241" s="4"/>
      <c r="C1241" s="5"/>
      <c r="D1241" s="6"/>
      <c r="E1241" s="6"/>
      <c r="F1241" s="7"/>
    </row>
    <row r="1242" spans="1:6" x14ac:dyDescent="0.3">
      <c r="A1242" s="4"/>
      <c r="B1242" s="4"/>
      <c r="C1242" s="5"/>
      <c r="D1242" s="6"/>
      <c r="E1242" s="6"/>
      <c r="F1242" s="7"/>
    </row>
    <row r="1243" spans="1:6" x14ac:dyDescent="0.3">
      <c r="A1243" s="4"/>
      <c r="B1243" s="4"/>
      <c r="C1243" s="5"/>
      <c r="D1243" s="6"/>
      <c r="E1243" s="6"/>
      <c r="F1243" s="7"/>
    </row>
    <row r="1244" spans="1:6" x14ac:dyDescent="0.3">
      <c r="A1244" s="4"/>
      <c r="B1244" s="4"/>
      <c r="C1244" s="5"/>
      <c r="D1244" s="6"/>
      <c r="E1244" s="6"/>
      <c r="F1244" s="7"/>
    </row>
    <row r="1245" spans="1:6" x14ac:dyDescent="0.3">
      <c r="A1245" s="4"/>
      <c r="B1245" s="4"/>
      <c r="C1245" s="5"/>
      <c r="D1245" s="6"/>
      <c r="E1245" s="6"/>
      <c r="F1245" s="7"/>
    </row>
    <row r="1246" spans="1:6" x14ac:dyDescent="0.3">
      <c r="A1246" s="4"/>
      <c r="B1246" s="4"/>
      <c r="C1246" s="5"/>
      <c r="D1246" s="6"/>
      <c r="E1246" s="6"/>
      <c r="F1246" s="7"/>
    </row>
    <row r="1247" spans="1:6" x14ac:dyDescent="0.3">
      <c r="A1247" s="4"/>
      <c r="B1247" s="4"/>
      <c r="C1247" s="5"/>
      <c r="D1247" s="6"/>
      <c r="E1247" s="6"/>
      <c r="F1247" s="7"/>
    </row>
    <row r="1248" spans="1:6" x14ac:dyDescent="0.3">
      <c r="A1248" s="4"/>
      <c r="B1248" s="4"/>
      <c r="C1248" s="5"/>
      <c r="D1248" s="6"/>
      <c r="E1248" s="6"/>
      <c r="F1248" s="7"/>
    </row>
    <row r="1249" spans="1:6" x14ac:dyDescent="0.3">
      <c r="A1249" s="4"/>
      <c r="B1249" s="4"/>
      <c r="C1249" s="5"/>
      <c r="D1249" s="6"/>
      <c r="E1249" s="6"/>
      <c r="F1249" s="7"/>
    </row>
    <row r="1250" spans="1:6" x14ac:dyDescent="0.3">
      <c r="A1250" s="4"/>
      <c r="B1250" s="4"/>
      <c r="C1250" s="5"/>
      <c r="D1250" s="6"/>
      <c r="E1250" s="6"/>
      <c r="F1250" s="7"/>
    </row>
    <row r="1251" spans="1:6" x14ac:dyDescent="0.3">
      <c r="A1251" s="4"/>
      <c r="B1251" s="4"/>
      <c r="C1251" s="5"/>
      <c r="D1251" s="6"/>
      <c r="E1251" s="6"/>
      <c r="F1251" s="7"/>
    </row>
    <row r="1252" spans="1:6" x14ac:dyDescent="0.3">
      <c r="A1252" s="4"/>
      <c r="B1252" s="4"/>
      <c r="C1252" s="5"/>
      <c r="D1252" s="6"/>
      <c r="E1252" s="6"/>
      <c r="F1252" s="7"/>
    </row>
    <row r="1253" spans="1:6" x14ac:dyDescent="0.3">
      <c r="A1253" s="4"/>
      <c r="B1253" s="4"/>
      <c r="C1253" s="5"/>
      <c r="D1253" s="6"/>
      <c r="E1253" s="6"/>
      <c r="F1253" s="7"/>
    </row>
    <row r="1254" spans="1:6" x14ac:dyDescent="0.3">
      <c r="A1254" s="4"/>
      <c r="B1254" s="4"/>
      <c r="C1254" s="5"/>
      <c r="D1254" s="6"/>
      <c r="E1254" s="6"/>
      <c r="F1254" s="7"/>
    </row>
    <row r="1255" spans="1:6" x14ac:dyDescent="0.3">
      <c r="A1255" s="4"/>
      <c r="B1255" s="4"/>
      <c r="C1255" s="5"/>
      <c r="D1255" s="6"/>
      <c r="E1255" s="6"/>
      <c r="F1255" s="7"/>
    </row>
    <row r="1256" spans="1:6" x14ac:dyDescent="0.3">
      <c r="A1256" s="4"/>
      <c r="B1256" s="4"/>
      <c r="C1256" s="5"/>
      <c r="D1256" s="6"/>
      <c r="E1256" s="6"/>
      <c r="F1256" s="7"/>
    </row>
    <row r="1257" spans="1:6" x14ac:dyDescent="0.3">
      <c r="A1257" s="4"/>
      <c r="B1257" s="4"/>
      <c r="C1257" s="5"/>
      <c r="D1257" s="6"/>
      <c r="E1257" s="6"/>
      <c r="F1257" s="7"/>
    </row>
    <row r="1258" spans="1:6" x14ac:dyDescent="0.3">
      <c r="A1258" s="4"/>
      <c r="B1258" s="4"/>
      <c r="C1258" s="5"/>
      <c r="D1258" s="6"/>
      <c r="E1258" s="6"/>
      <c r="F1258" s="7"/>
    </row>
    <row r="1259" spans="1:6" x14ac:dyDescent="0.3">
      <c r="A1259" s="4"/>
      <c r="B1259" s="4"/>
      <c r="C1259" s="5"/>
      <c r="D1259" s="6"/>
      <c r="E1259" s="6"/>
      <c r="F1259" s="7"/>
    </row>
    <row r="1260" spans="1:6" x14ac:dyDescent="0.3">
      <c r="A1260" s="4"/>
      <c r="B1260" s="4"/>
      <c r="C1260" s="5"/>
      <c r="D1260" s="6"/>
      <c r="E1260" s="6"/>
      <c r="F1260" s="7"/>
    </row>
    <row r="1261" spans="1:6" x14ac:dyDescent="0.3">
      <c r="A1261" s="4"/>
      <c r="B1261" s="4"/>
      <c r="C1261" s="5"/>
      <c r="D1261" s="6"/>
      <c r="E1261" s="6"/>
      <c r="F1261" s="7"/>
    </row>
    <row r="1262" spans="1:6" x14ac:dyDescent="0.3">
      <c r="A1262" s="4"/>
      <c r="B1262" s="4"/>
      <c r="C1262" s="5"/>
      <c r="D1262" s="6"/>
      <c r="E1262" s="6"/>
      <c r="F1262" s="7"/>
    </row>
    <row r="1263" spans="1:6" x14ac:dyDescent="0.3">
      <c r="A1263" s="4"/>
      <c r="B1263" s="4"/>
      <c r="C1263" s="5"/>
      <c r="D1263" s="6"/>
      <c r="E1263" s="6"/>
      <c r="F1263" s="7"/>
    </row>
    <row r="1264" spans="1:6" x14ac:dyDescent="0.3">
      <c r="A1264" s="4"/>
      <c r="B1264" s="4"/>
      <c r="C1264" s="5"/>
      <c r="D1264" s="6"/>
      <c r="E1264" s="6"/>
      <c r="F1264" s="7"/>
    </row>
    <row r="1265" spans="1:6" x14ac:dyDescent="0.3">
      <c r="A1265" s="4"/>
      <c r="B1265" s="4"/>
      <c r="C1265" s="5"/>
      <c r="D1265" s="6"/>
      <c r="E1265" s="6"/>
      <c r="F1265" s="7"/>
    </row>
    <row r="1266" spans="1:6" x14ac:dyDescent="0.3">
      <c r="A1266" s="4"/>
      <c r="B1266" s="4"/>
      <c r="C1266" s="5"/>
      <c r="D1266" s="6"/>
      <c r="E1266" s="6"/>
      <c r="F1266" s="7"/>
    </row>
    <row r="1267" spans="1:6" x14ac:dyDescent="0.3">
      <c r="A1267" s="4"/>
      <c r="B1267" s="4"/>
      <c r="C1267" s="5"/>
      <c r="D1267" s="6"/>
      <c r="E1267" s="6"/>
      <c r="F1267" s="7"/>
    </row>
    <row r="1268" spans="1:6" x14ac:dyDescent="0.3">
      <c r="A1268" s="4"/>
      <c r="B1268" s="4"/>
      <c r="C1268" s="5"/>
      <c r="D1268" s="6"/>
      <c r="E1268" s="6"/>
      <c r="F1268" s="7"/>
    </row>
    <row r="1269" spans="1:6" x14ac:dyDescent="0.3">
      <c r="A1269" s="4"/>
      <c r="B1269" s="4"/>
      <c r="C1269" s="5"/>
      <c r="D1269" s="6"/>
      <c r="E1269" s="6"/>
      <c r="F1269" s="7"/>
    </row>
    <row r="1270" spans="1:6" x14ac:dyDescent="0.3">
      <c r="A1270" s="4"/>
      <c r="B1270" s="4"/>
      <c r="C1270" s="5"/>
      <c r="D1270" s="6"/>
      <c r="E1270" s="6"/>
      <c r="F1270" s="7"/>
    </row>
    <row r="1271" spans="1:6" x14ac:dyDescent="0.3">
      <c r="A1271" s="4"/>
      <c r="B1271" s="4"/>
      <c r="C1271" s="5"/>
      <c r="D1271" s="6"/>
      <c r="E1271" s="6"/>
      <c r="F1271" s="7"/>
    </row>
    <row r="1272" spans="1:6" x14ac:dyDescent="0.3">
      <c r="A1272" s="4"/>
      <c r="B1272" s="4"/>
      <c r="C1272" s="5"/>
      <c r="D1272" s="6"/>
      <c r="E1272" s="6"/>
      <c r="F1272" s="7"/>
    </row>
    <row r="1273" spans="1:6" x14ac:dyDescent="0.3">
      <c r="A1273" s="4"/>
      <c r="B1273" s="4"/>
      <c r="C1273" s="5"/>
      <c r="D1273" s="6"/>
      <c r="E1273" s="6"/>
      <c r="F1273" s="7"/>
    </row>
    <row r="1274" spans="1:6" x14ac:dyDescent="0.3">
      <c r="A1274" s="4"/>
      <c r="B1274" s="4"/>
      <c r="C1274" s="5"/>
      <c r="D1274" s="6"/>
      <c r="E1274" s="6"/>
      <c r="F1274" s="7"/>
    </row>
    <row r="1275" spans="1:6" x14ac:dyDescent="0.3">
      <c r="A1275" s="4"/>
      <c r="B1275" s="4"/>
      <c r="C1275" s="5"/>
      <c r="D1275" s="6"/>
      <c r="E1275" s="6"/>
      <c r="F1275" s="7"/>
    </row>
    <row r="1276" spans="1:6" x14ac:dyDescent="0.3">
      <c r="A1276" s="4"/>
      <c r="B1276" s="4"/>
      <c r="C1276" s="5"/>
      <c r="D1276" s="6"/>
      <c r="E1276" s="6"/>
      <c r="F1276" s="7"/>
    </row>
    <row r="1277" spans="1:6" x14ac:dyDescent="0.3">
      <c r="A1277" s="4"/>
      <c r="B1277" s="4"/>
      <c r="C1277" s="5"/>
      <c r="D1277" s="6"/>
      <c r="E1277" s="6"/>
      <c r="F1277" s="7"/>
    </row>
    <row r="1278" spans="1:6" x14ac:dyDescent="0.3">
      <c r="A1278" s="4"/>
      <c r="B1278" s="4"/>
      <c r="C1278" s="5"/>
      <c r="D1278" s="6"/>
      <c r="E1278" s="6"/>
      <c r="F1278" s="7"/>
    </row>
    <row r="1279" spans="1:6" x14ac:dyDescent="0.3">
      <c r="A1279" s="4"/>
      <c r="B1279" s="4"/>
      <c r="C1279" s="5"/>
      <c r="D1279" s="6"/>
      <c r="E1279" s="6"/>
      <c r="F1279" s="7"/>
    </row>
    <row r="1280" spans="1:6" x14ac:dyDescent="0.3">
      <c r="A1280" s="4"/>
      <c r="B1280" s="4"/>
      <c r="C1280" s="5"/>
      <c r="D1280" s="6"/>
      <c r="E1280" s="6"/>
      <c r="F1280" s="7"/>
    </row>
    <row r="1281" spans="1:6" x14ac:dyDescent="0.3">
      <c r="A1281" s="4"/>
      <c r="B1281" s="4"/>
      <c r="C1281" s="5"/>
      <c r="D1281" s="6"/>
      <c r="E1281" s="6"/>
      <c r="F1281" s="7"/>
    </row>
    <row r="1282" spans="1:6" x14ac:dyDescent="0.3">
      <c r="A1282" s="4"/>
      <c r="B1282" s="4"/>
      <c r="C1282" s="5"/>
      <c r="D1282" s="6"/>
      <c r="E1282" s="6"/>
      <c r="F1282" s="7"/>
    </row>
    <row r="1283" spans="1:6" x14ac:dyDescent="0.3">
      <c r="A1283" s="4"/>
      <c r="B1283" s="4"/>
      <c r="C1283" s="5"/>
      <c r="D1283" s="6"/>
      <c r="E1283" s="6"/>
      <c r="F1283" s="7"/>
    </row>
    <row r="1284" spans="1:6" x14ac:dyDescent="0.3">
      <c r="A1284" s="4"/>
      <c r="B1284" s="4"/>
      <c r="C1284" s="5"/>
      <c r="D1284" s="6"/>
      <c r="E1284" s="6"/>
      <c r="F1284" s="7"/>
    </row>
    <row r="1285" spans="1:6" x14ac:dyDescent="0.3">
      <c r="A1285" s="4"/>
      <c r="B1285" s="4"/>
      <c r="C1285" s="5"/>
      <c r="D1285" s="6"/>
      <c r="E1285" s="6"/>
      <c r="F1285" s="7"/>
    </row>
    <row r="1286" spans="1:6" x14ac:dyDescent="0.3">
      <c r="A1286" s="4"/>
      <c r="B1286" s="4"/>
      <c r="C1286" s="5"/>
      <c r="D1286" s="6"/>
      <c r="E1286" s="6"/>
      <c r="F1286" s="7"/>
    </row>
    <row r="1287" spans="1:6" x14ac:dyDescent="0.3">
      <c r="A1287" s="4"/>
      <c r="B1287" s="4"/>
      <c r="C1287" s="5"/>
      <c r="D1287" s="6"/>
      <c r="E1287" s="6"/>
      <c r="F1287" s="7"/>
    </row>
    <row r="1288" spans="1:6" x14ac:dyDescent="0.3">
      <c r="A1288" s="4"/>
      <c r="B1288" s="4"/>
      <c r="C1288" s="5"/>
      <c r="D1288" s="6"/>
      <c r="E1288" s="6"/>
      <c r="F1288" s="7"/>
    </row>
    <row r="1289" spans="1:6" x14ac:dyDescent="0.3">
      <c r="A1289" s="4"/>
      <c r="B1289" s="4"/>
      <c r="C1289" s="5"/>
      <c r="D1289" s="6"/>
      <c r="E1289" s="6"/>
      <c r="F1289" s="7"/>
    </row>
    <row r="1290" spans="1:6" x14ac:dyDescent="0.3">
      <c r="A1290" s="4"/>
      <c r="B1290" s="4"/>
      <c r="C1290" s="5"/>
      <c r="D1290" s="6"/>
      <c r="E1290" s="6"/>
      <c r="F1290" s="7"/>
    </row>
    <row r="1291" spans="1:6" x14ac:dyDescent="0.3">
      <c r="A1291" s="4"/>
      <c r="B1291" s="4"/>
      <c r="C1291" s="5"/>
      <c r="D1291" s="6"/>
      <c r="E1291" s="6"/>
      <c r="F1291" s="7"/>
    </row>
    <row r="1292" spans="1:6" x14ac:dyDescent="0.3">
      <c r="A1292" s="4"/>
      <c r="B1292" s="4"/>
      <c r="C1292" s="5"/>
      <c r="D1292" s="6"/>
      <c r="E1292" s="6"/>
      <c r="F1292" s="7"/>
    </row>
    <row r="1293" spans="1:6" x14ac:dyDescent="0.3">
      <c r="A1293" s="4"/>
      <c r="B1293" s="4"/>
      <c r="C1293" s="5"/>
      <c r="D1293" s="6"/>
      <c r="E1293" s="6"/>
      <c r="F1293" s="7"/>
    </row>
    <row r="1294" spans="1:6" x14ac:dyDescent="0.3">
      <c r="A1294" s="4"/>
      <c r="B1294" s="4"/>
      <c r="C1294" s="5"/>
      <c r="D1294" s="6"/>
      <c r="E1294" s="6"/>
      <c r="F1294" s="7"/>
    </row>
    <row r="1295" spans="1:6" x14ac:dyDescent="0.3">
      <c r="A1295" s="4"/>
      <c r="B1295" s="4"/>
      <c r="C1295" s="5"/>
      <c r="D1295" s="6"/>
      <c r="E1295" s="6"/>
      <c r="F1295" s="7"/>
    </row>
    <row r="1296" spans="1:6" x14ac:dyDescent="0.3">
      <c r="A1296" s="4"/>
      <c r="B1296" s="4"/>
      <c r="C1296" s="5"/>
      <c r="D1296" s="6"/>
      <c r="E1296" s="6"/>
      <c r="F1296" s="7"/>
    </row>
    <row r="1297" spans="1:6" x14ac:dyDescent="0.3">
      <c r="A1297" s="4"/>
      <c r="B1297" s="4"/>
      <c r="C1297" s="5"/>
      <c r="D1297" s="6"/>
      <c r="E1297" s="6"/>
      <c r="F1297" s="7"/>
    </row>
    <row r="1298" spans="1:6" x14ac:dyDescent="0.3">
      <c r="A1298" s="4"/>
      <c r="B1298" s="4"/>
      <c r="C1298" s="5"/>
      <c r="D1298" s="6"/>
      <c r="E1298" s="6"/>
      <c r="F1298" s="7"/>
    </row>
    <row r="1299" spans="1:6" x14ac:dyDescent="0.3">
      <c r="A1299" s="4"/>
      <c r="B1299" s="4"/>
      <c r="C1299" s="5"/>
      <c r="D1299" s="6"/>
      <c r="E1299" s="6"/>
      <c r="F1299" s="7"/>
    </row>
    <row r="1300" spans="1:6" x14ac:dyDescent="0.3">
      <c r="A1300" s="4"/>
      <c r="B1300" s="4"/>
      <c r="C1300" s="5"/>
      <c r="D1300" s="6"/>
      <c r="E1300" s="6"/>
      <c r="F1300" s="7"/>
    </row>
    <row r="1301" spans="1:6" x14ac:dyDescent="0.3">
      <c r="A1301" s="4"/>
      <c r="B1301" s="4"/>
      <c r="C1301" s="5"/>
      <c r="D1301" s="6"/>
      <c r="E1301" s="6"/>
      <c r="F1301" s="7"/>
    </row>
    <row r="1302" spans="1:6" x14ac:dyDescent="0.3">
      <c r="A1302" s="4"/>
      <c r="B1302" s="4"/>
      <c r="C1302" s="5"/>
      <c r="D1302" s="6"/>
      <c r="E1302" s="6"/>
      <c r="F1302" s="7"/>
    </row>
    <row r="1303" spans="1:6" x14ac:dyDescent="0.3">
      <c r="A1303" s="4"/>
      <c r="B1303" s="4"/>
      <c r="C1303" s="5"/>
      <c r="D1303" s="6"/>
      <c r="E1303" s="6"/>
      <c r="F1303" s="7"/>
    </row>
    <row r="1304" spans="1:6" x14ac:dyDescent="0.3">
      <c r="A1304" s="4"/>
      <c r="B1304" s="4"/>
      <c r="C1304" s="5"/>
      <c r="D1304" s="6"/>
      <c r="E1304" s="6"/>
      <c r="F1304" s="7"/>
    </row>
    <row r="1305" spans="1:6" x14ac:dyDescent="0.3">
      <c r="A1305" s="4"/>
      <c r="B1305" s="4"/>
      <c r="C1305" s="5"/>
      <c r="D1305" s="6"/>
      <c r="E1305" s="6"/>
      <c r="F1305" s="7"/>
    </row>
    <row r="1306" spans="1:6" x14ac:dyDescent="0.3">
      <c r="A1306" s="4"/>
      <c r="B1306" s="4"/>
      <c r="C1306" s="5"/>
      <c r="D1306" s="6"/>
      <c r="E1306" s="6"/>
      <c r="F1306" s="7"/>
    </row>
    <row r="1307" spans="1:6" x14ac:dyDescent="0.3">
      <c r="A1307" s="4"/>
      <c r="B1307" s="4"/>
      <c r="C1307" s="5"/>
      <c r="D1307" s="6"/>
      <c r="E1307" s="6"/>
      <c r="F1307" s="7"/>
    </row>
    <row r="1308" spans="1:6" x14ac:dyDescent="0.3">
      <c r="A1308" s="4"/>
      <c r="B1308" s="4"/>
      <c r="C1308" s="5"/>
      <c r="D1308" s="6"/>
      <c r="E1308" s="6"/>
      <c r="F1308" s="7"/>
    </row>
    <row r="1309" spans="1:6" x14ac:dyDescent="0.3">
      <c r="A1309" s="4"/>
      <c r="B1309" s="4"/>
      <c r="C1309" s="5"/>
      <c r="D1309" s="6"/>
      <c r="E1309" s="6"/>
      <c r="F1309" s="7"/>
    </row>
    <row r="1310" spans="1:6" x14ac:dyDescent="0.3">
      <c r="A1310" s="4"/>
      <c r="B1310" s="4"/>
      <c r="C1310" s="5"/>
      <c r="D1310" s="6"/>
      <c r="E1310" s="6"/>
      <c r="F1310" s="7"/>
    </row>
    <row r="1311" spans="1:6" x14ac:dyDescent="0.3">
      <c r="A1311" s="4"/>
      <c r="B1311" s="4"/>
      <c r="C1311" s="5"/>
      <c r="D1311" s="6"/>
      <c r="E1311" s="6"/>
      <c r="F1311" s="7"/>
    </row>
    <row r="1312" spans="1:6" x14ac:dyDescent="0.3">
      <c r="A1312" s="4"/>
      <c r="B1312" s="4"/>
      <c r="C1312" s="5"/>
      <c r="D1312" s="6"/>
      <c r="E1312" s="6"/>
      <c r="F1312" s="7"/>
    </row>
    <row r="1313" spans="1:6" x14ac:dyDescent="0.3">
      <c r="A1313" s="4"/>
      <c r="B1313" s="4"/>
      <c r="C1313" s="5"/>
      <c r="D1313" s="6"/>
      <c r="E1313" s="6"/>
      <c r="F1313" s="7"/>
    </row>
    <row r="1314" spans="1:6" x14ac:dyDescent="0.3">
      <c r="A1314" s="4"/>
      <c r="B1314" s="4"/>
      <c r="C1314" s="5"/>
      <c r="D1314" s="6"/>
      <c r="E1314" s="6"/>
      <c r="F1314" s="7"/>
    </row>
    <row r="1315" spans="1:6" x14ac:dyDescent="0.3">
      <c r="A1315" s="4"/>
      <c r="B1315" s="4"/>
      <c r="C1315" s="5"/>
      <c r="D1315" s="6"/>
      <c r="E1315" s="6"/>
      <c r="F1315" s="7"/>
    </row>
    <row r="1316" spans="1:6" x14ac:dyDescent="0.3">
      <c r="A1316" s="4"/>
      <c r="B1316" s="4"/>
      <c r="C1316" s="5"/>
      <c r="D1316" s="6"/>
      <c r="E1316" s="6"/>
      <c r="F1316" s="7"/>
    </row>
    <row r="1317" spans="1:6" x14ac:dyDescent="0.3">
      <c r="A1317" s="4"/>
      <c r="B1317" s="4"/>
      <c r="C1317" s="5"/>
      <c r="D1317" s="6"/>
      <c r="E1317" s="6"/>
      <c r="F1317" s="7"/>
    </row>
    <row r="1318" spans="1:6" x14ac:dyDescent="0.3">
      <c r="A1318" s="4"/>
      <c r="B1318" s="4"/>
      <c r="C1318" s="5"/>
      <c r="D1318" s="6"/>
      <c r="E1318" s="6"/>
      <c r="F1318" s="7"/>
    </row>
    <row r="1319" spans="1:6" x14ac:dyDescent="0.3">
      <c r="A1319" s="4"/>
      <c r="B1319" s="4"/>
      <c r="C1319" s="5"/>
      <c r="D1319" s="6"/>
      <c r="E1319" s="6"/>
      <c r="F1319" s="7"/>
    </row>
    <row r="1320" spans="1:6" x14ac:dyDescent="0.3">
      <c r="A1320" s="4"/>
      <c r="B1320" s="4"/>
      <c r="C1320" s="5"/>
      <c r="D1320" s="6"/>
      <c r="E1320" s="6"/>
      <c r="F1320" s="7"/>
    </row>
    <row r="1321" spans="1:6" x14ac:dyDescent="0.3">
      <c r="A1321" s="4"/>
      <c r="B1321" s="4"/>
      <c r="C1321" s="5"/>
      <c r="D1321" s="6"/>
      <c r="E1321" s="6"/>
      <c r="F1321" s="7"/>
    </row>
    <row r="1322" spans="1:6" x14ac:dyDescent="0.3">
      <c r="A1322" s="4"/>
      <c r="B1322" s="4"/>
      <c r="C1322" s="5"/>
      <c r="D1322" s="6"/>
      <c r="E1322" s="6"/>
      <c r="F1322" s="7"/>
    </row>
    <row r="1323" spans="1:6" x14ac:dyDescent="0.3">
      <c r="A1323" s="4"/>
      <c r="B1323" s="4"/>
      <c r="C1323" s="5"/>
      <c r="D1323" s="6"/>
      <c r="E1323" s="6"/>
      <c r="F1323" s="7"/>
    </row>
    <row r="1324" spans="1:6" x14ac:dyDescent="0.3">
      <c r="A1324" s="4"/>
      <c r="B1324" s="4"/>
      <c r="C1324" s="5"/>
      <c r="D1324" s="6"/>
      <c r="E1324" s="6"/>
      <c r="F1324" s="7"/>
    </row>
    <row r="1325" spans="1:6" x14ac:dyDescent="0.3">
      <c r="A1325" s="4"/>
      <c r="B1325" s="4"/>
      <c r="C1325" s="5"/>
      <c r="D1325" s="6"/>
      <c r="E1325" s="6"/>
      <c r="F1325" s="7"/>
    </row>
    <row r="1326" spans="1:6" x14ac:dyDescent="0.3">
      <c r="A1326" s="4"/>
      <c r="B1326" s="4"/>
      <c r="C1326" s="5"/>
      <c r="D1326" s="6"/>
      <c r="E1326" s="6"/>
      <c r="F1326" s="7"/>
    </row>
    <row r="1327" spans="1:6" x14ac:dyDescent="0.3">
      <c r="A1327" s="4"/>
      <c r="B1327" s="4"/>
      <c r="C1327" s="5"/>
      <c r="D1327" s="6"/>
      <c r="E1327" s="6"/>
      <c r="F1327" s="7"/>
    </row>
    <row r="1328" spans="1:6" x14ac:dyDescent="0.3">
      <c r="A1328" s="4"/>
      <c r="B1328" s="4"/>
      <c r="C1328" s="5"/>
      <c r="D1328" s="6"/>
      <c r="E1328" s="6"/>
      <c r="F1328" s="7"/>
    </row>
    <row r="1329" spans="1:6" x14ac:dyDescent="0.3">
      <c r="A1329" s="4"/>
      <c r="B1329" s="4"/>
      <c r="C1329" s="5"/>
      <c r="D1329" s="6"/>
      <c r="E1329" s="6"/>
      <c r="F1329" s="7"/>
    </row>
    <row r="1330" spans="1:6" x14ac:dyDescent="0.3">
      <c r="A1330" s="4"/>
      <c r="B1330" s="4"/>
      <c r="C1330" s="5"/>
      <c r="D1330" s="6"/>
      <c r="E1330" s="6"/>
      <c r="F1330" s="7"/>
    </row>
    <row r="1331" spans="1:6" x14ac:dyDescent="0.3">
      <c r="A1331" s="4"/>
      <c r="B1331" s="4"/>
      <c r="C1331" s="5"/>
      <c r="D1331" s="6"/>
      <c r="E1331" s="6"/>
      <c r="F1331" s="7"/>
    </row>
    <row r="1332" spans="1:6" x14ac:dyDescent="0.3">
      <c r="A1332" s="4"/>
      <c r="B1332" s="4"/>
      <c r="C1332" s="5"/>
      <c r="D1332" s="6"/>
      <c r="E1332" s="6"/>
      <c r="F1332" s="7"/>
    </row>
    <row r="1333" spans="1:6" x14ac:dyDescent="0.3">
      <c r="A1333" s="4"/>
      <c r="B1333" s="4"/>
      <c r="C1333" s="5"/>
      <c r="D1333" s="6"/>
      <c r="E1333" s="6"/>
      <c r="F1333" s="7"/>
    </row>
    <row r="1334" spans="1:6" x14ac:dyDescent="0.3">
      <c r="A1334" s="4"/>
      <c r="B1334" s="4"/>
      <c r="C1334" s="5"/>
      <c r="D1334" s="6"/>
      <c r="E1334" s="6"/>
      <c r="F1334" s="7"/>
    </row>
    <row r="1335" spans="1:6" x14ac:dyDescent="0.3">
      <c r="A1335" s="4"/>
      <c r="B1335" s="4"/>
      <c r="C1335" s="5"/>
      <c r="D1335" s="6"/>
      <c r="E1335" s="6"/>
      <c r="F1335" s="7"/>
    </row>
    <row r="1336" spans="1:6" x14ac:dyDescent="0.3">
      <c r="A1336" s="4"/>
      <c r="B1336" s="4"/>
      <c r="C1336" s="5"/>
      <c r="D1336" s="6"/>
      <c r="E1336" s="6"/>
      <c r="F1336" s="7"/>
    </row>
    <row r="1337" spans="1:6" x14ac:dyDescent="0.3">
      <c r="A1337" s="4"/>
      <c r="B1337" s="4"/>
      <c r="C1337" s="5"/>
      <c r="D1337" s="6"/>
      <c r="E1337" s="6"/>
      <c r="F1337" s="7"/>
    </row>
    <row r="1338" spans="1:6" x14ac:dyDescent="0.3">
      <c r="A1338" s="4"/>
      <c r="B1338" s="4"/>
      <c r="C1338" s="5"/>
      <c r="D1338" s="6"/>
      <c r="E1338" s="6"/>
      <c r="F1338" s="7"/>
    </row>
    <row r="1339" spans="1:6" x14ac:dyDescent="0.3">
      <c r="A1339" s="4"/>
      <c r="B1339" s="4"/>
      <c r="C1339" s="5"/>
      <c r="D1339" s="6"/>
      <c r="E1339" s="6"/>
      <c r="F1339" s="7"/>
    </row>
    <row r="1340" spans="1:6" x14ac:dyDescent="0.3">
      <c r="A1340" s="4"/>
      <c r="B1340" s="4"/>
      <c r="C1340" s="5"/>
      <c r="D1340" s="6"/>
      <c r="E1340" s="6"/>
      <c r="F1340" s="7"/>
    </row>
    <row r="1341" spans="1:6" x14ac:dyDescent="0.3">
      <c r="A1341" s="4"/>
      <c r="B1341" s="4"/>
      <c r="C1341" s="5"/>
      <c r="D1341" s="6"/>
      <c r="E1341" s="6"/>
      <c r="F1341" s="7"/>
    </row>
    <row r="1342" spans="1:6" x14ac:dyDescent="0.3">
      <c r="A1342" s="4"/>
      <c r="B1342" s="4"/>
      <c r="C1342" s="5"/>
      <c r="D1342" s="6"/>
      <c r="E1342" s="6"/>
      <c r="F1342" s="7"/>
    </row>
    <row r="1343" spans="1:6" x14ac:dyDescent="0.3">
      <c r="A1343" s="4"/>
      <c r="B1343" s="4"/>
      <c r="C1343" s="5"/>
      <c r="D1343" s="6"/>
      <c r="E1343" s="6"/>
      <c r="F1343" s="7"/>
    </row>
    <row r="1344" spans="1:6" x14ac:dyDescent="0.3">
      <c r="A1344" s="4"/>
      <c r="B1344" s="4"/>
      <c r="C1344" s="5"/>
      <c r="D1344" s="6"/>
      <c r="E1344" s="6"/>
      <c r="F1344" s="7"/>
    </row>
    <row r="1345" spans="1:6" x14ac:dyDescent="0.3">
      <c r="A1345" s="4"/>
      <c r="B1345" s="4"/>
      <c r="C1345" s="5"/>
      <c r="D1345" s="6"/>
      <c r="E1345" s="6"/>
      <c r="F1345" s="7"/>
    </row>
    <row r="1346" spans="1:6" x14ac:dyDescent="0.3">
      <c r="A1346" s="4"/>
      <c r="B1346" s="4"/>
      <c r="C1346" s="5"/>
      <c r="D1346" s="6"/>
      <c r="E1346" s="6"/>
      <c r="F1346" s="7"/>
    </row>
    <row r="1347" spans="1:6" x14ac:dyDescent="0.3">
      <c r="A1347" s="4"/>
      <c r="B1347" s="4"/>
      <c r="C1347" s="5"/>
      <c r="D1347" s="6"/>
      <c r="E1347" s="6"/>
      <c r="F1347" s="7"/>
    </row>
    <row r="1348" spans="1:6" x14ac:dyDescent="0.3">
      <c r="A1348" s="4"/>
      <c r="B1348" s="4"/>
      <c r="C1348" s="5"/>
      <c r="D1348" s="6"/>
      <c r="E1348" s="6"/>
      <c r="F1348" s="7"/>
    </row>
    <row r="1349" spans="1:6" x14ac:dyDescent="0.3">
      <c r="A1349" s="4"/>
      <c r="B1349" s="4"/>
      <c r="C1349" s="5"/>
      <c r="D1349" s="6"/>
      <c r="E1349" s="6"/>
      <c r="F1349" s="7"/>
    </row>
    <row r="1350" spans="1:6" x14ac:dyDescent="0.3">
      <c r="A1350" s="4"/>
      <c r="B1350" s="4"/>
      <c r="C1350" s="5"/>
      <c r="D1350" s="6"/>
      <c r="E1350" s="6"/>
      <c r="F1350" s="7"/>
    </row>
    <row r="1351" spans="1:6" x14ac:dyDescent="0.3">
      <c r="A1351" s="4"/>
      <c r="B1351" s="4"/>
      <c r="C1351" s="5"/>
      <c r="D1351" s="6"/>
      <c r="E1351" s="6"/>
      <c r="F1351" s="7"/>
    </row>
    <row r="1352" spans="1:6" x14ac:dyDescent="0.3">
      <c r="A1352" s="4"/>
      <c r="B1352" s="4"/>
      <c r="C1352" s="5"/>
      <c r="D1352" s="6"/>
      <c r="E1352" s="6"/>
      <c r="F1352" s="7"/>
    </row>
    <row r="1353" spans="1:6" x14ac:dyDescent="0.3">
      <c r="A1353" s="4"/>
      <c r="B1353" s="4"/>
      <c r="C1353" s="5"/>
      <c r="D1353" s="6"/>
      <c r="E1353" s="6"/>
      <c r="F1353" s="7"/>
    </row>
    <row r="1354" spans="1:6" x14ac:dyDescent="0.3">
      <c r="A1354" s="4"/>
      <c r="B1354" s="4"/>
      <c r="C1354" s="5"/>
      <c r="D1354" s="6"/>
      <c r="E1354" s="6"/>
      <c r="F1354" s="7"/>
    </row>
    <row r="1355" spans="1:6" x14ac:dyDescent="0.3">
      <c r="A1355" s="4"/>
      <c r="B1355" s="4"/>
      <c r="C1355" s="5"/>
      <c r="D1355" s="6"/>
      <c r="E1355" s="6"/>
      <c r="F1355" s="7"/>
    </row>
    <row r="1356" spans="1:6" x14ac:dyDescent="0.3">
      <c r="A1356" s="4"/>
      <c r="B1356" s="4"/>
      <c r="C1356" s="5"/>
      <c r="D1356" s="6"/>
      <c r="E1356" s="6"/>
      <c r="F1356" s="7"/>
    </row>
    <row r="1357" spans="1:6" x14ac:dyDescent="0.3">
      <c r="A1357" s="4"/>
      <c r="B1357" s="4"/>
      <c r="C1357" s="5"/>
      <c r="D1357" s="6"/>
      <c r="E1357" s="6"/>
      <c r="F1357" s="7"/>
    </row>
    <row r="1358" spans="1:6" x14ac:dyDescent="0.3">
      <c r="A1358" s="4"/>
      <c r="B1358" s="4"/>
      <c r="C1358" s="5"/>
      <c r="D1358" s="6"/>
      <c r="E1358" s="6"/>
      <c r="F1358" s="7"/>
    </row>
    <row r="1359" spans="1:6" x14ac:dyDescent="0.3">
      <c r="A1359" s="4"/>
      <c r="B1359" s="4"/>
      <c r="C1359" s="5"/>
      <c r="D1359" s="6"/>
      <c r="E1359" s="6"/>
      <c r="F1359" s="7"/>
    </row>
    <row r="1360" spans="1:6" x14ac:dyDescent="0.3">
      <c r="A1360" s="4"/>
      <c r="B1360" s="4"/>
      <c r="C1360" s="5"/>
      <c r="D1360" s="6"/>
      <c r="E1360" s="6"/>
      <c r="F1360" s="7"/>
    </row>
    <row r="1361" spans="1:6" x14ac:dyDescent="0.3">
      <c r="A1361" s="4"/>
      <c r="B1361" s="4"/>
      <c r="C1361" s="5"/>
      <c r="D1361" s="6"/>
      <c r="E1361" s="6"/>
      <c r="F1361" s="7"/>
    </row>
    <row r="1362" spans="1:6" x14ac:dyDescent="0.3">
      <c r="A1362" s="4"/>
      <c r="B1362" s="4"/>
      <c r="C1362" s="5"/>
      <c r="D1362" s="6"/>
      <c r="E1362" s="6"/>
      <c r="F1362" s="7"/>
    </row>
    <row r="1363" spans="1:6" x14ac:dyDescent="0.3">
      <c r="A1363" s="4"/>
      <c r="B1363" s="4"/>
      <c r="C1363" s="5"/>
      <c r="D1363" s="6"/>
      <c r="E1363" s="6"/>
      <c r="F1363" s="7"/>
    </row>
    <row r="1364" spans="1:6" x14ac:dyDescent="0.3">
      <c r="A1364" s="4"/>
      <c r="B1364" s="4"/>
      <c r="C1364" s="5"/>
      <c r="D1364" s="6"/>
      <c r="E1364" s="6"/>
      <c r="F1364" s="7"/>
    </row>
    <row r="1365" spans="1:6" x14ac:dyDescent="0.3">
      <c r="A1365" s="4"/>
      <c r="B1365" s="4"/>
      <c r="C1365" s="5"/>
      <c r="D1365" s="6"/>
      <c r="E1365" s="6"/>
      <c r="F1365" s="7"/>
    </row>
    <row r="1366" spans="1:6" x14ac:dyDescent="0.3">
      <c r="A1366" s="4"/>
      <c r="B1366" s="4"/>
      <c r="C1366" s="5"/>
      <c r="D1366" s="6"/>
      <c r="E1366" s="6"/>
      <c r="F1366" s="7"/>
    </row>
    <row r="1367" spans="1:6" x14ac:dyDescent="0.3">
      <c r="A1367" s="4"/>
      <c r="B1367" s="4"/>
      <c r="C1367" s="5"/>
      <c r="D1367" s="6"/>
      <c r="E1367" s="6"/>
      <c r="F1367" s="7"/>
    </row>
    <row r="1368" spans="1:6" x14ac:dyDescent="0.3">
      <c r="A1368" s="4"/>
      <c r="B1368" s="4"/>
      <c r="C1368" s="5"/>
      <c r="D1368" s="6"/>
      <c r="E1368" s="6"/>
      <c r="F1368" s="7"/>
    </row>
    <row r="1369" spans="1:6" x14ac:dyDescent="0.3">
      <c r="A1369" s="4"/>
      <c r="B1369" s="4"/>
      <c r="C1369" s="5"/>
      <c r="D1369" s="6"/>
      <c r="E1369" s="6"/>
      <c r="F1369" s="7"/>
    </row>
    <row r="1370" spans="1:6" x14ac:dyDescent="0.3">
      <c r="A1370" s="4"/>
      <c r="B1370" s="4"/>
      <c r="C1370" s="5"/>
      <c r="D1370" s="6"/>
      <c r="E1370" s="6"/>
      <c r="F1370" s="7"/>
    </row>
    <row r="1371" spans="1:6" x14ac:dyDescent="0.3">
      <c r="A1371" s="4"/>
      <c r="B1371" s="4"/>
      <c r="C1371" s="5"/>
      <c r="D1371" s="6"/>
      <c r="E1371" s="6"/>
      <c r="F1371" s="7"/>
    </row>
    <row r="1372" spans="1:6" x14ac:dyDescent="0.3">
      <c r="A1372" s="4"/>
      <c r="B1372" s="4"/>
      <c r="C1372" s="5"/>
      <c r="D1372" s="6"/>
      <c r="E1372" s="6"/>
      <c r="F1372" s="7"/>
    </row>
    <row r="1373" spans="1:6" x14ac:dyDescent="0.3">
      <c r="A1373" s="4"/>
      <c r="B1373" s="4"/>
      <c r="C1373" s="5"/>
      <c r="D1373" s="6"/>
      <c r="E1373" s="6"/>
      <c r="F1373" s="7"/>
    </row>
    <row r="1374" spans="1:6" x14ac:dyDescent="0.3">
      <c r="A1374" s="4"/>
      <c r="B1374" s="4"/>
      <c r="C1374" s="5"/>
      <c r="D1374" s="6"/>
      <c r="E1374" s="6"/>
      <c r="F1374" s="7"/>
    </row>
    <row r="1375" spans="1:6" x14ac:dyDescent="0.3">
      <c r="A1375" s="4"/>
      <c r="B1375" s="4"/>
      <c r="C1375" s="5"/>
      <c r="D1375" s="6"/>
      <c r="E1375" s="6"/>
      <c r="F1375" s="7"/>
    </row>
    <row r="1376" spans="1:6" x14ac:dyDescent="0.3">
      <c r="A1376" s="4"/>
      <c r="B1376" s="4"/>
      <c r="C1376" s="5"/>
      <c r="D1376" s="6"/>
      <c r="E1376" s="6"/>
      <c r="F1376" s="7"/>
    </row>
    <row r="1377" spans="1:6" x14ac:dyDescent="0.3">
      <c r="A1377" s="4"/>
      <c r="B1377" s="4"/>
      <c r="C1377" s="5"/>
      <c r="D1377" s="6"/>
      <c r="E1377" s="6"/>
      <c r="F1377" s="7"/>
    </row>
    <row r="1378" spans="1:6" x14ac:dyDescent="0.3">
      <c r="A1378" s="4"/>
      <c r="B1378" s="4"/>
      <c r="C1378" s="5"/>
      <c r="D1378" s="6"/>
      <c r="E1378" s="6"/>
      <c r="F1378" s="7"/>
    </row>
    <row r="1379" spans="1:6" x14ac:dyDescent="0.3">
      <c r="A1379" s="4"/>
      <c r="B1379" s="4"/>
      <c r="C1379" s="5"/>
      <c r="D1379" s="6"/>
      <c r="E1379" s="6"/>
      <c r="F1379" s="7"/>
    </row>
    <row r="1380" spans="1:6" x14ac:dyDescent="0.3">
      <c r="A1380" s="4"/>
      <c r="B1380" s="4"/>
      <c r="C1380" s="5"/>
      <c r="D1380" s="6"/>
      <c r="E1380" s="6"/>
      <c r="F1380" s="7"/>
    </row>
    <row r="1381" spans="1:6" x14ac:dyDescent="0.3">
      <c r="A1381" s="4"/>
      <c r="B1381" s="4"/>
      <c r="C1381" s="5"/>
      <c r="D1381" s="6"/>
      <c r="E1381" s="6"/>
      <c r="F1381" s="7"/>
    </row>
    <row r="1382" spans="1:6" x14ac:dyDescent="0.3">
      <c r="A1382" s="4"/>
      <c r="B1382" s="4"/>
      <c r="C1382" s="5"/>
      <c r="D1382" s="6"/>
      <c r="E1382" s="6"/>
      <c r="F1382" s="7"/>
    </row>
    <row r="1383" spans="1:6" x14ac:dyDescent="0.3">
      <c r="A1383" s="4"/>
      <c r="B1383" s="4"/>
      <c r="C1383" s="5"/>
      <c r="D1383" s="6"/>
      <c r="E1383" s="6"/>
      <c r="F1383" s="7"/>
    </row>
    <row r="1384" spans="1:6" x14ac:dyDescent="0.3">
      <c r="A1384" s="4"/>
      <c r="B1384" s="4"/>
      <c r="C1384" s="5"/>
      <c r="D1384" s="6"/>
      <c r="E1384" s="6"/>
      <c r="F1384" s="7"/>
    </row>
    <row r="1385" spans="1:6" x14ac:dyDescent="0.3">
      <c r="A1385" s="4"/>
      <c r="B1385" s="4"/>
      <c r="C1385" s="5"/>
      <c r="D1385" s="6"/>
      <c r="E1385" s="6"/>
      <c r="F1385" s="7"/>
    </row>
    <row r="1386" spans="1:6" x14ac:dyDescent="0.3">
      <c r="A1386" s="4"/>
      <c r="B1386" s="4"/>
      <c r="C1386" s="5"/>
      <c r="D1386" s="6"/>
      <c r="E1386" s="6"/>
      <c r="F1386" s="7"/>
    </row>
    <row r="1387" spans="1:6" x14ac:dyDescent="0.3">
      <c r="A1387" s="4"/>
      <c r="B1387" s="4"/>
      <c r="C1387" s="5"/>
      <c r="D1387" s="6"/>
      <c r="E1387" s="6"/>
      <c r="F1387" s="7"/>
    </row>
    <row r="1388" spans="1:6" x14ac:dyDescent="0.3">
      <c r="A1388" s="4"/>
      <c r="B1388" s="4"/>
      <c r="C1388" s="5"/>
      <c r="D1388" s="6"/>
      <c r="E1388" s="6"/>
      <c r="F1388" s="7"/>
    </row>
    <row r="1389" spans="1:6" x14ac:dyDescent="0.3">
      <c r="A1389" s="4"/>
      <c r="B1389" s="4"/>
      <c r="C1389" s="5"/>
      <c r="D1389" s="6"/>
      <c r="E1389" s="6"/>
      <c r="F1389" s="7"/>
    </row>
    <row r="1390" spans="1:6" x14ac:dyDescent="0.3">
      <c r="A1390" s="4"/>
      <c r="B1390" s="4"/>
      <c r="C1390" s="5"/>
      <c r="D1390" s="6"/>
      <c r="E1390" s="6"/>
      <c r="F1390" s="7"/>
    </row>
    <row r="1391" spans="1:6" x14ac:dyDescent="0.3">
      <c r="A1391" s="4"/>
      <c r="B1391" s="4"/>
      <c r="C1391" s="5"/>
      <c r="D1391" s="6"/>
      <c r="E1391" s="6"/>
      <c r="F1391" s="7"/>
    </row>
    <row r="1392" spans="1:6" x14ac:dyDescent="0.3">
      <c r="A1392" s="4"/>
      <c r="B1392" s="4"/>
      <c r="C1392" s="5"/>
      <c r="D1392" s="6"/>
      <c r="E1392" s="6"/>
      <c r="F1392" s="7"/>
    </row>
    <row r="1393" spans="1:6" x14ac:dyDescent="0.3">
      <c r="A1393" s="4"/>
      <c r="B1393" s="4"/>
      <c r="C1393" s="5"/>
      <c r="D1393" s="6"/>
      <c r="E1393" s="6"/>
      <c r="F1393" s="7"/>
    </row>
    <row r="1394" spans="1:6" x14ac:dyDescent="0.3">
      <c r="A1394" s="4"/>
      <c r="B1394" s="4"/>
      <c r="C1394" s="5"/>
      <c r="D1394" s="6"/>
      <c r="E1394" s="6"/>
      <c r="F1394" s="7"/>
    </row>
    <row r="1395" spans="1:6" x14ac:dyDescent="0.3">
      <c r="A1395" s="4"/>
      <c r="B1395" s="4"/>
      <c r="C1395" s="5"/>
      <c r="D1395" s="6"/>
      <c r="E1395" s="6"/>
      <c r="F1395" s="7"/>
    </row>
    <row r="1396" spans="1:6" x14ac:dyDescent="0.3">
      <c r="A1396" s="4"/>
      <c r="B1396" s="4"/>
      <c r="C1396" s="5"/>
      <c r="D1396" s="6"/>
      <c r="E1396" s="6"/>
      <c r="F1396" s="7"/>
    </row>
    <row r="1397" spans="1:6" x14ac:dyDescent="0.3">
      <c r="A1397" s="4"/>
      <c r="B1397" s="4"/>
      <c r="C1397" s="5"/>
      <c r="D1397" s="6"/>
      <c r="E1397" s="6"/>
      <c r="F1397" s="7"/>
    </row>
    <row r="1398" spans="1:6" x14ac:dyDescent="0.3">
      <c r="A1398" s="4"/>
      <c r="B1398" s="4"/>
      <c r="C1398" s="5"/>
      <c r="D1398" s="6"/>
      <c r="E1398" s="6"/>
      <c r="F1398" s="7"/>
    </row>
    <row r="1399" spans="1:6" x14ac:dyDescent="0.3">
      <c r="A1399" s="4"/>
      <c r="B1399" s="4"/>
      <c r="C1399" s="5"/>
      <c r="D1399" s="6"/>
      <c r="E1399" s="6"/>
      <c r="F1399" s="7"/>
    </row>
    <row r="1400" spans="1:6" x14ac:dyDescent="0.3">
      <c r="A1400" s="4"/>
      <c r="B1400" s="4"/>
      <c r="C1400" s="5"/>
      <c r="D1400" s="6"/>
      <c r="E1400" s="6"/>
      <c r="F1400" s="7"/>
    </row>
    <row r="1401" spans="1:6" x14ac:dyDescent="0.3">
      <c r="A1401" s="4"/>
      <c r="B1401" s="4"/>
      <c r="C1401" s="5"/>
      <c r="D1401" s="6"/>
      <c r="E1401" s="6"/>
      <c r="F1401" s="7"/>
    </row>
    <row r="1402" spans="1:6" x14ac:dyDescent="0.3">
      <c r="A1402" s="4"/>
      <c r="B1402" s="4"/>
      <c r="C1402" s="5"/>
      <c r="D1402" s="6"/>
      <c r="E1402" s="6"/>
      <c r="F1402" s="7"/>
    </row>
    <row r="1403" spans="1:6" x14ac:dyDescent="0.3">
      <c r="A1403" s="4"/>
      <c r="B1403" s="4"/>
      <c r="C1403" s="5"/>
      <c r="D1403" s="6"/>
      <c r="E1403" s="6"/>
      <c r="F1403" s="7"/>
    </row>
    <row r="1404" spans="1:6" x14ac:dyDescent="0.3">
      <c r="A1404" s="4"/>
      <c r="B1404" s="4"/>
      <c r="C1404" s="5"/>
      <c r="D1404" s="6"/>
      <c r="E1404" s="6"/>
      <c r="F1404" s="7"/>
    </row>
    <row r="1405" spans="1:6" x14ac:dyDescent="0.3">
      <c r="A1405" s="4"/>
      <c r="B1405" s="4"/>
      <c r="C1405" s="5"/>
      <c r="D1405" s="6"/>
      <c r="E1405" s="6"/>
      <c r="F1405" s="7"/>
    </row>
    <row r="1406" spans="1:6" x14ac:dyDescent="0.3">
      <c r="A1406" s="4"/>
      <c r="B1406" s="4"/>
      <c r="C1406" s="5"/>
      <c r="D1406" s="6"/>
      <c r="E1406" s="6"/>
      <c r="F1406" s="7"/>
    </row>
    <row r="1407" spans="1:6" x14ac:dyDescent="0.3">
      <c r="A1407" s="4"/>
      <c r="B1407" s="4"/>
      <c r="C1407" s="5"/>
      <c r="D1407" s="6"/>
      <c r="E1407" s="6"/>
      <c r="F1407" s="7"/>
    </row>
    <row r="1408" spans="1:6" x14ac:dyDescent="0.3">
      <c r="A1408" s="4"/>
      <c r="B1408" s="4"/>
      <c r="C1408" s="5"/>
      <c r="D1408" s="6"/>
      <c r="E1408" s="6"/>
      <c r="F1408" s="7"/>
    </row>
    <row r="1409" spans="1:6" x14ac:dyDescent="0.3">
      <c r="A1409" s="4"/>
      <c r="B1409" s="4"/>
      <c r="C1409" s="5"/>
      <c r="D1409" s="6"/>
      <c r="E1409" s="6"/>
      <c r="F1409" s="7"/>
    </row>
    <row r="1410" spans="1:6" x14ac:dyDescent="0.3">
      <c r="A1410" s="4"/>
      <c r="B1410" s="4"/>
      <c r="C1410" s="5"/>
      <c r="D1410" s="6"/>
      <c r="E1410" s="6"/>
      <c r="F1410" s="7"/>
    </row>
    <row r="1411" spans="1:6" x14ac:dyDescent="0.3">
      <c r="A1411" s="4"/>
      <c r="B1411" s="4"/>
      <c r="C1411" s="5"/>
      <c r="D1411" s="6"/>
      <c r="E1411" s="6"/>
      <c r="F1411" s="7"/>
    </row>
    <row r="1412" spans="1:6" x14ac:dyDescent="0.3">
      <c r="A1412" s="4"/>
      <c r="B1412" s="4"/>
      <c r="C1412" s="5"/>
      <c r="D1412" s="6"/>
      <c r="E1412" s="6"/>
      <c r="F1412" s="7"/>
    </row>
    <row r="1413" spans="1:6" x14ac:dyDescent="0.3">
      <c r="A1413" s="4"/>
      <c r="B1413" s="4"/>
      <c r="C1413" s="5"/>
      <c r="D1413" s="6"/>
      <c r="E1413" s="6"/>
      <c r="F1413" s="7"/>
    </row>
    <row r="1414" spans="1:6" x14ac:dyDescent="0.3">
      <c r="A1414" s="4"/>
      <c r="B1414" s="4"/>
      <c r="C1414" s="5"/>
      <c r="D1414" s="6"/>
      <c r="E1414" s="6"/>
      <c r="F1414" s="7"/>
    </row>
    <row r="1415" spans="1:6" x14ac:dyDescent="0.3">
      <c r="A1415" s="4"/>
      <c r="B1415" s="4"/>
      <c r="C1415" s="5"/>
      <c r="D1415" s="6"/>
      <c r="E1415" s="6"/>
      <c r="F1415" s="7"/>
    </row>
    <row r="1416" spans="1:6" x14ac:dyDescent="0.3">
      <c r="A1416" s="4"/>
      <c r="B1416" s="4"/>
      <c r="C1416" s="5"/>
      <c r="D1416" s="6"/>
      <c r="E1416" s="6"/>
      <c r="F1416" s="7"/>
    </row>
    <row r="1417" spans="1:6" x14ac:dyDescent="0.3">
      <c r="A1417" s="4"/>
      <c r="B1417" s="4"/>
      <c r="C1417" s="5"/>
      <c r="D1417" s="6"/>
      <c r="E1417" s="6"/>
      <c r="F1417" s="7"/>
    </row>
    <row r="1418" spans="1:6" x14ac:dyDescent="0.3">
      <c r="A1418" s="4"/>
      <c r="B1418" s="4"/>
      <c r="C1418" s="5"/>
      <c r="D1418" s="6"/>
      <c r="E1418" s="6"/>
      <c r="F1418" s="7"/>
    </row>
    <row r="1419" spans="1:6" x14ac:dyDescent="0.3">
      <c r="A1419" s="4"/>
      <c r="B1419" s="4"/>
      <c r="C1419" s="5"/>
      <c r="D1419" s="6"/>
      <c r="E1419" s="6"/>
      <c r="F1419" s="7"/>
    </row>
    <row r="1420" spans="1:6" x14ac:dyDescent="0.3">
      <c r="A1420" s="4"/>
      <c r="B1420" s="4"/>
      <c r="C1420" s="5"/>
      <c r="D1420" s="6"/>
      <c r="E1420" s="6"/>
      <c r="F1420" s="7"/>
    </row>
    <row r="1421" spans="1:6" x14ac:dyDescent="0.3">
      <c r="A1421" s="4"/>
      <c r="B1421" s="4"/>
      <c r="C1421" s="5"/>
      <c r="D1421" s="6"/>
      <c r="E1421" s="6"/>
      <c r="F1421" s="7"/>
    </row>
    <row r="1422" spans="1:6" x14ac:dyDescent="0.3">
      <c r="A1422" s="4"/>
      <c r="B1422" s="4"/>
      <c r="C1422" s="5"/>
      <c r="D1422" s="6"/>
      <c r="E1422" s="6"/>
      <c r="F1422" s="7"/>
    </row>
    <row r="1423" spans="1:6" x14ac:dyDescent="0.3">
      <c r="A1423" s="4"/>
      <c r="B1423" s="4"/>
      <c r="C1423" s="5"/>
      <c r="D1423" s="6"/>
      <c r="E1423" s="6"/>
      <c r="F1423" s="7"/>
    </row>
    <row r="1424" spans="1:6" x14ac:dyDescent="0.3">
      <c r="A1424" s="4"/>
      <c r="B1424" s="4"/>
      <c r="C1424" s="5"/>
      <c r="D1424" s="6"/>
      <c r="E1424" s="6"/>
      <c r="F1424" s="7"/>
    </row>
    <row r="1425" spans="1:6" x14ac:dyDescent="0.3">
      <c r="A1425" s="4"/>
      <c r="B1425" s="4"/>
      <c r="C1425" s="5"/>
      <c r="D1425" s="6"/>
      <c r="E1425" s="6"/>
      <c r="F1425" s="7"/>
    </row>
    <row r="1426" spans="1:6" x14ac:dyDescent="0.3">
      <c r="A1426" s="4"/>
      <c r="B1426" s="4"/>
      <c r="C1426" s="5"/>
      <c r="D1426" s="6"/>
      <c r="E1426" s="6"/>
      <c r="F1426" s="7"/>
    </row>
    <row r="1427" spans="1:6" x14ac:dyDescent="0.3">
      <c r="A1427" s="4"/>
      <c r="B1427" s="4"/>
      <c r="C1427" s="5"/>
      <c r="D1427" s="6"/>
      <c r="E1427" s="6"/>
      <c r="F1427" s="7"/>
    </row>
    <row r="1428" spans="1:6" x14ac:dyDescent="0.3">
      <c r="A1428" s="4"/>
      <c r="B1428" s="4"/>
      <c r="C1428" s="5"/>
      <c r="D1428" s="6"/>
      <c r="E1428" s="6"/>
      <c r="F1428" s="7"/>
    </row>
    <row r="1429" spans="1:6" x14ac:dyDescent="0.3">
      <c r="A1429" s="4"/>
      <c r="B1429" s="4"/>
      <c r="C1429" s="5"/>
      <c r="D1429" s="6"/>
      <c r="E1429" s="6"/>
      <c r="F1429" s="7"/>
    </row>
    <row r="1430" spans="1:6" x14ac:dyDescent="0.3">
      <c r="A1430" s="4"/>
      <c r="B1430" s="4"/>
      <c r="C1430" s="5"/>
      <c r="D1430" s="6"/>
      <c r="E1430" s="6"/>
      <c r="F1430" s="7"/>
    </row>
    <row r="1431" spans="1:6" x14ac:dyDescent="0.3">
      <c r="A1431" s="4"/>
      <c r="B1431" s="4"/>
      <c r="C1431" s="5"/>
      <c r="D1431" s="6"/>
      <c r="E1431" s="6"/>
      <c r="F1431" s="7"/>
    </row>
    <row r="1432" spans="1:6" x14ac:dyDescent="0.3">
      <c r="A1432" s="4"/>
      <c r="B1432" s="4"/>
      <c r="C1432" s="5"/>
      <c r="D1432" s="6"/>
      <c r="E1432" s="6"/>
      <c r="F1432" s="7"/>
    </row>
    <row r="1433" spans="1:6" x14ac:dyDescent="0.3">
      <c r="A1433" s="4"/>
      <c r="B1433" s="4"/>
      <c r="C1433" s="5"/>
      <c r="D1433" s="6"/>
      <c r="E1433" s="6"/>
      <c r="F1433" s="7"/>
    </row>
    <row r="1434" spans="1:6" x14ac:dyDescent="0.3">
      <c r="A1434" s="4"/>
      <c r="B1434" s="4"/>
      <c r="C1434" s="5"/>
      <c r="D1434" s="6"/>
      <c r="E1434" s="6"/>
      <c r="F1434" s="7"/>
    </row>
    <row r="1435" spans="1:6" x14ac:dyDescent="0.3">
      <c r="A1435" s="4"/>
      <c r="B1435" s="4"/>
      <c r="C1435" s="5"/>
      <c r="D1435" s="6"/>
      <c r="E1435" s="6"/>
      <c r="F1435" s="7"/>
    </row>
    <row r="1436" spans="1:6" x14ac:dyDescent="0.3">
      <c r="A1436" s="4"/>
      <c r="B1436" s="4"/>
      <c r="C1436" s="5"/>
      <c r="D1436" s="6"/>
      <c r="E1436" s="6"/>
      <c r="F1436" s="7"/>
    </row>
    <row r="1437" spans="1:6" x14ac:dyDescent="0.3">
      <c r="A1437" s="4"/>
      <c r="B1437" s="4"/>
      <c r="C1437" s="5"/>
      <c r="D1437" s="6"/>
      <c r="E1437" s="6"/>
      <c r="F1437" s="7"/>
    </row>
    <row r="1438" spans="1:6" x14ac:dyDescent="0.3">
      <c r="A1438" s="4"/>
      <c r="B1438" s="4"/>
      <c r="C1438" s="5"/>
      <c r="D1438" s="6"/>
      <c r="E1438" s="6"/>
      <c r="F1438" s="7"/>
    </row>
    <row r="1439" spans="1:6" x14ac:dyDescent="0.3">
      <c r="A1439" s="4"/>
      <c r="B1439" s="4"/>
      <c r="C1439" s="5"/>
      <c r="D1439" s="6"/>
      <c r="E1439" s="6"/>
      <c r="F1439" s="7"/>
    </row>
    <row r="1440" spans="1:6" x14ac:dyDescent="0.3">
      <c r="A1440" s="4"/>
      <c r="B1440" s="4"/>
      <c r="C1440" s="5"/>
      <c r="D1440" s="6"/>
      <c r="E1440" s="6"/>
      <c r="F1440" s="7"/>
    </row>
    <row r="1441" spans="1:6" x14ac:dyDescent="0.3">
      <c r="A1441" s="4"/>
      <c r="B1441" s="4"/>
      <c r="C1441" s="5"/>
      <c r="D1441" s="6"/>
      <c r="E1441" s="6"/>
      <c r="F1441" s="7"/>
    </row>
    <row r="1442" spans="1:6" x14ac:dyDescent="0.3">
      <c r="A1442" s="4"/>
      <c r="B1442" s="4"/>
      <c r="C1442" s="5"/>
      <c r="D1442" s="6"/>
      <c r="E1442" s="6"/>
      <c r="F1442" s="7"/>
    </row>
    <row r="1443" spans="1:6" x14ac:dyDescent="0.3">
      <c r="A1443" s="4"/>
      <c r="B1443" s="4"/>
      <c r="C1443" s="5"/>
      <c r="D1443" s="6"/>
      <c r="E1443" s="6"/>
      <c r="F1443" s="7"/>
    </row>
    <row r="1444" spans="1:6" x14ac:dyDescent="0.3">
      <c r="A1444" s="4"/>
      <c r="B1444" s="4"/>
      <c r="C1444" s="5"/>
      <c r="D1444" s="6"/>
      <c r="E1444" s="6"/>
      <c r="F1444" s="7"/>
    </row>
    <row r="1445" spans="1:6" x14ac:dyDescent="0.3">
      <c r="A1445" s="4"/>
      <c r="B1445" s="4"/>
      <c r="C1445" s="5"/>
      <c r="D1445" s="6"/>
      <c r="E1445" s="6"/>
      <c r="F1445" s="7"/>
    </row>
    <row r="1446" spans="1:6" x14ac:dyDescent="0.3">
      <c r="A1446" s="4"/>
      <c r="B1446" s="4"/>
      <c r="C1446" s="5"/>
      <c r="D1446" s="6"/>
      <c r="E1446" s="6"/>
      <c r="F1446" s="7"/>
    </row>
    <row r="1447" spans="1:6" x14ac:dyDescent="0.3">
      <c r="A1447" s="4"/>
      <c r="B1447" s="4"/>
      <c r="C1447" s="5"/>
      <c r="D1447" s="6"/>
      <c r="E1447" s="6"/>
      <c r="F1447" s="7"/>
    </row>
    <row r="1448" spans="1:6" x14ac:dyDescent="0.3">
      <c r="A1448" s="4"/>
      <c r="B1448" s="4"/>
      <c r="C1448" s="5"/>
      <c r="D1448" s="6"/>
      <c r="E1448" s="6"/>
      <c r="F1448" s="7"/>
    </row>
    <row r="1449" spans="1:6" x14ac:dyDescent="0.3">
      <c r="A1449" s="4"/>
      <c r="B1449" s="4"/>
      <c r="C1449" s="5"/>
      <c r="D1449" s="6"/>
      <c r="E1449" s="6"/>
      <c r="F1449" s="7"/>
    </row>
    <row r="1450" spans="1:6" x14ac:dyDescent="0.3">
      <c r="A1450" s="4"/>
      <c r="B1450" s="4"/>
      <c r="C1450" s="5"/>
      <c r="D1450" s="6"/>
      <c r="E1450" s="6"/>
      <c r="F1450" s="7"/>
    </row>
    <row r="1451" spans="1:6" x14ac:dyDescent="0.3">
      <c r="A1451" s="4"/>
      <c r="B1451" s="4"/>
      <c r="C1451" s="5"/>
      <c r="D1451" s="6"/>
      <c r="E1451" s="6"/>
      <c r="F1451" s="7"/>
    </row>
    <row r="1452" spans="1:6" x14ac:dyDescent="0.3">
      <c r="A1452" s="4"/>
      <c r="B1452" s="4"/>
      <c r="C1452" s="5"/>
      <c r="D1452" s="6"/>
      <c r="E1452" s="6"/>
      <c r="F1452" s="7"/>
    </row>
    <row r="1453" spans="1:6" x14ac:dyDescent="0.3">
      <c r="A1453" s="4"/>
      <c r="B1453" s="4"/>
      <c r="C1453" s="5"/>
      <c r="D1453" s="6"/>
      <c r="E1453" s="6"/>
      <c r="F1453" s="7"/>
    </row>
    <row r="1454" spans="1:6" x14ac:dyDescent="0.3">
      <c r="A1454" s="4"/>
      <c r="B1454" s="4"/>
      <c r="C1454" s="5"/>
      <c r="D1454" s="6"/>
      <c r="E1454" s="6"/>
      <c r="F1454" s="7"/>
    </row>
    <row r="1455" spans="1:6" x14ac:dyDescent="0.3">
      <c r="A1455" s="4"/>
      <c r="B1455" s="4"/>
      <c r="C1455" s="5"/>
      <c r="D1455" s="6"/>
      <c r="E1455" s="6"/>
      <c r="F1455" s="7"/>
    </row>
    <row r="1456" spans="1:6" x14ac:dyDescent="0.3">
      <c r="A1456" s="4"/>
      <c r="B1456" s="4"/>
      <c r="C1456" s="5"/>
      <c r="D1456" s="6"/>
      <c r="E1456" s="6"/>
      <c r="F1456" s="7"/>
    </row>
    <row r="1457" spans="1:6" x14ac:dyDescent="0.3">
      <c r="A1457" s="4"/>
      <c r="B1457" s="4"/>
      <c r="C1457" s="5"/>
      <c r="D1457" s="6"/>
      <c r="E1457" s="6"/>
      <c r="F1457" s="7"/>
    </row>
    <row r="1458" spans="1:6" x14ac:dyDescent="0.3">
      <c r="A1458" s="4"/>
      <c r="B1458" s="4"/>
      <c r="C1458" s="5"/>
      <c r="D1458" s="6"/>
      <c r="E1458" s="6"/>
      <c r="F1458" s="7"/>
    </row>
    <row r="1459" spans="1:6" x14ac:dyDescent="0.3">
      <c r="A1459" s="4"/>
      <c r="B1459" s="4"/>
      <c r="C1459" s="5"/>
      <c r="D1459" s="6"/>
      <c r="E1459" s="6"/>
      <c r="F1459" s="7"/>
    </row>
    <row r="1460" spans="1:6" x14ac:dyDescent="0.3">
      <c r="A1460" s="4"/>
      <c r="B1460" s="4"/>
      <c r="C1460" s="5"/>
      <c r="D1460" s="6"/>
      <c r="E1460" s="6"/>
      <c r="F1460" s="7"/>
    </row>
    <row r="1461" spans="1:6" x14ac:dyDescent="0.3">
      <c r="A1461" s="4"/>
      <c r="B1461" s="4"/>
      <c r="C1461" s="5"/>
      <c r="D1461" s="6"/>
      <c r="E1461" s="6"/>
      <c r="F1461" s="7"/>
    </row>
    <row r="1462" spans="1:6" x14ac:dyDescent="0.3">
      <c r="A1462" s="4"/>
      <c r="B1462" s="4"/>
      <c r="C1462" s="5"/>
      <c r="D1462" s="6"/>
      <c r="E1462" s="6"/>
      <c r="F1462" s="7"/>
    </row>
    <row r="1463" spans="1:6" x14ac:dyDescent="0.3">
      <c r="A1463" s="4"/>
      <c r="B1463" s="4"/>
      <c r="C1463" s="5"/>
      <c r="D1463" s="6"/>
      <c r="E1463" s="6"/>
      <c r="F1463" s="7"/>
    </row>
    <row r="1464" spans="1:6" x14ac:dyDescent="0.3">
      <c r="A1464" s="4"/>
      <c r="B1464" s="4"/>
      <c r="C1464" s="5"/>
      <c r="D1464" s="6"/>
      <c r="E1464" s="6"/>
      <c r="F1464" s="7"/>
    </row>
    <row r="1465" spans="1:6" x14ac:dyDescent="0.3">
      <c r="A1465" s="4"/>
      <c r="B1465" s="4"/>
      <c r="C1465" s="5"/>
      <c r="D1465" s="6"/>
      <c r="E1465" s="6"/>
      <c r="F1465" s="7"/>
    </row>
    <row r="1466" spans="1:6" x14ac:dyDescent="0.3">
      <c r="A1466" s="4"/>
      <c r="B1466" s="4"/>
      <c r="C1466" s="5"/>
      <c r="D1466" s="6"/>
      <c r="E1466" s="6"/>
      <c r="F1466" s="7"/>
    </row>
    <row r="1467" spans="1:6" x14ac:dyDescent="0.3">
      <c r="A1467" s="4"/>
      <c r="B1467" s="4"/>
      <c r="C1467" s="5"/>
      <c r="D1467" s="6"/>
      <c r="E1467" s="6"/>
      <c r="F1467" s="7"/>
    </row>
    <row r="1468" spans="1:6" x14ac:dyDescent="0.3">
      <c r="A1468" s="4"/>
      <c r="B1468" s="4"/>
      <c r="C1468" s="5"/>
      <c r="D1468" s="6"/>
      <c r="E1468" s="6"/>
      <c r="F1468" s="7"/>
    </row>
    <row r="1469" spans="1:6" x14ac:dyDescent="0.3">
      <c r="A1469" s="4"/>
      <c r="B1469" s="4"/>
      <c r="C1469" s="5"/>
      <c r="D1469" s="6"/>
      <c r="E1469" s="6"/>
      <c r="F1469" s="7"/>
    </row>
    <row r="1470" spans="1:6" x14ac:dyDescent="0.3">
      <c r="A1470" s="4"/>
      <c r="B1470" s="4"/>
      <c r="C1470" s="5"/>
      <c r="D1470" s="6"/>
      <c r="E1470" s="6"/>
      <c r="F1470" s="7"/>
    </row>
    <row r="1471" spans="1:6" x14ac:dyDescent="0.3">
      <c r="A1471" s="4"/>
      <c r="B1471" s="4"/>
      <c r="C1471" s="5"/>
      <c r="D1471" s="6"/>
      <c r="E1471" s="6"/>
      <c r="F1471" s="7"/>
    </row>
    <row r="1472" spans="1:6" x14ac:dyDescent="0.3">
      <c r="A1472" s="4"/>
      <c r="B1472" s="4"/>
      <c r="C1472" s="5"/>
      <c r="D1472" s="6"/>
      <c r="E1472" s="6"/>
      <c r="F1472" s="7"/>
    </row>
    <row r="1473" spans="1:6" x14ac:dyDescent="0.3">
      <c r="A1473" s="4"/>
      <c r="B1473" s="4"/>
      <c r="C1473" s="5"/>
      <c r="D1473" s="6"/>
      <c r="E1473" s="6"/>
      <c r="F1473" s="7"/>
    </row>
    <row r="1474" spans="1:6" x14ac:dyDescent="0.3">
      <c r="A1474" s="4"/>
      <c r="B1474" s="4"/>
      <c r="C1474" s="5"/>
      <c r="D1474" s="6"/>
      <c r="E1474" s="6"/>
      <c r="F1474" s="7"/>
    </row>
    <row r="1475" spans="1:6" x14ac:dyDescent="0.3">
      <c r="A1475" s="4"/>
      <c r="B1475" s="4"/>
      <c r="C1475" s="5"/>
      <c r="D1475" s="6"/>
      <c r="E1475" s="6"/>
      <c r="F1475" s="7"/>
    </row>
    <row r="1476" spans="1:6" x14ac:dyDescent="0.3">
      <c r="A1476" s="4"/>
      <c r="B1476" s="4"/>
      <c r="C1476" s="5"/>
      <c r="D1476" s="6"/>
      <c r="E1476" s="6"/>
      <c r="F1476" s="7"/>
    </row>
    <row r="1477" spans="1:6" x14ac:dyDescent="0.3">
      <c r="A1477" s="4"/>
      <c r="B1477" s="4"/>
      <c r="C1477" s="5"/>
      <c r="D1477" s="6"/>
      <c r="E1477" s="6"/>
      <c r="F1477" s="7"/>
    </row>
    <row r="1478" spans="1:6" x14ac:dyDescent="0.3">
      <c r="A1478" s="4"/>
      <c r="B1478" s="4"/>
      <c r="C1478" s="5"/>
      <c r="D1478" s="6"/>
      <c r="E1478" s="6"/>
      <c r="F1478" s="7"/>
    </row>
    <row r="1479" spans="1:6" x14ac:dyDescent="0.3">
      <c r="A1479" s="4"/>
      <c r="B1479" s="4"/>
      <c r="C1479" s="5"/>
      <c r="D1479" s="6"/>
      <c r="E1479" s="6"/>
      <c r="F1479" s="7"/>
    </row>
    <row r="1480" spans="1:6" x14ac:dyDescent="0.3">
      <c r="A1480" s="4"/>
      <c r="B1480" s="4"/>
      <c r="C1480" s="5"/>
      <c r="D1480" s="6"/>
      <c r="E1480" s="6"/>
      <c r="F1480" s="7"/>
    </row>
    <row r="1481" spans="1:6" x14ac:dyDescent="0.3">
      <c r="A1481" s="4"/>
      <c r="B1481" s="4"/>
      <c r="C1481" s="5"/>
      <c r="D1481" s="6"/>
      <c r="E1481" s="6"/>
      <c r="F1481" s="7"/>
    </row>
    <row r="1482" spans="1:6" x14ac:dyDescent="0.3">
      <c r="A1482" s="4"/>
      <c r="B1482" s="4"/>
      <c r="C1482" s="5"/>
      <c r="D1482" s="6"/>
      <c r="E1482" s="6"/>
      <c r="F1482" s="7"/>
    </row>
    <row r="1483" spans="1:6" x14ac:dyDescent="0.3">
      <c r="A1483" s="4"/>
      <c r="B1483" s="4"/>
      <c r="C1483" s="5"/>
      <c r="D1483" s="6"/>
      <c r="E1483" s="6"/>
      <c r="F1483" s="7"/>
    </row>
    <row r="1484" spans="1:6" x14ac:dyDescent="0.3">
      <c r="A1484" s="4"/>
      <c r="B1484" s="4"/>
      <c r="C1484" s="5"/>
      <c r="D1484" s="6"/>
      <c r="E1484" s="6"/>
      <c r="F1484" s="7"/>
    </row>
    <row r="1485" spans="1:6" x14ac:dyDescent="0.3">
      <c r="A1485" s="4"/>
      <c r="B1485" s="4"/>
      <c r="C1485" s="5"/>
      <c r="D1485" s="6"/>
      <c r="E1485" s="6"/>
      <c r="F1485" s="7"/>
    </row>
    <row r="1486" spans="1:6" x14ac:dyDescent="0.3">
      <c r="A1486" s="4"/>
      <c r="B1486" s="4"/>
      <c r="C1486" s="5"/>
      <c r="D1486" s="6"/>
      <c r="E1486" s="6"/>
      <c r="F1486" s="7"/>
    </row>
    <row r="1487" spans="1:6" x14ac:dyDescent="0.3">
      <c r="A1487" s="4"/>
      <c r="B1487" s="4"/>
      <c r="C1487" s="5"/>
      <c r="D1487" s="6"/>
      <c r="E1487" s="6"/>
      <c r="F1487" s="7"/>
    </row>
    <row r="1488" spans="1:6" x14ac:dyDescent="0.3">
      <c r="A1488" s="4"/>
      <c r="B1488" s="4"/>
      <c r="C1488" s="5"/>
      <c r="D1488" s="6"/>
      <c r="E1488" s="6"/>
      <c r="F1488" s="7"/>
    </row>
    <row r="1489" spans="1:6" x14ac:dyDescent="0.3">
      <c r="A1489" s="4"/>
      <c r="B1489" s="4"/>
      <c r="C1489" s="5"/>
      <c r="D1489" s="6"/>
      <c r="E1489" s="6"/>
      <c r="F1489" s="7"/>
    </row>
    <row r="1490" spans="1:6" x14ac:dyDescent="0.3">
      <c r="A1490" s="4"/>
      <c r="B1490" s="4"/>
      <c r="C1490" s="5"/>
      <c r="D1490" s="6"/>
      <c r="E1490" s="6"/>
      <c r="F1490" s="7"/>
    </row>
    <row r="1491" spans="1:6" x14ac:dyDescent="0.3">
      <c r="A1491" s="4"/>
      <c r="B1491" s="4"/>
      <c r="C1491" s="5"/>
      <c r="D1491" s="6"/>
      <c r="E1491" s="6"/>
      <c r="F1491" s="7"/>
    </row>
    <row r="1492" spans="1:6" x14ac:dyDescent="0.3">
      <c r="A1492" s="4"/>
      <c r="B1492" s="4"/>
      <c r="C1492" s="5"/>
      <c r="D1492" s="6"/>
      <c r="E1492" s="6"/>
      <c r="F1492" s="7"/>
    </row>
    <row r="1493" spans="1:6" x14ac:dyDescent="0.3">
      <c r="A1493" s="4"/>
      <c r="B1493" s="4"/>
      <c r="C1493" s="5"/>
      <c r="D1493" s="6"/>
      <c r="E1493" s="6"/>
      <c r="F1493" s="7"/>
    </row>
    <row r="1494" spans="1:6" x14ac:dyDescent="0.3">
      <c r="A1494" s="4"/>
      <c r="B1494" s="4"/>
      <c r="C1494" s="5"/>
      <c r="D1494" s="6"/>
      <c r="E1494" s="6"/>
      <c r="F1494" s="7"/>
    </row>
    <row r="1495" spans="1:6" x14ac:dyDescent="0.3">
      <c r="A1495" s="4"/>
      <c r="B1495" s="4"/>
      <c r="C1495" s="5"/>
      <c r="D1495" s="6"/>
      <c r="E1495" s="6"/>
      <c r="F1495" s="7"/>
    </row>
    <row r="1496" spans="1:6" x14ac:dyDescent="0.3">
      <c r="A1496" s="4"/>
      <c r="B1496" s="4"/>
      <c r="C1496" s="5"/>
      <c r="D1496" s="6"/>
      <c r="E1496" s="6"/>
      <c r="F1496" s="7"/>
    </row>
    <row r="1497" spans="1:6" x14ac:dyDescent="0.3">
      <c r="A1497" s="4"/>
      <c r="B1497" s="4"/>
      <c r="C1497" s="5"/>
      <c r="D1497" s="6"/>
      <c r="E1497" s="6"/>
      <c r="F1497" s="7"/>
    </row>
    <row r="1498" spans="1:6" x14ac:dyDescent="0.3">
      <c r="A1498" s="4"/>
      <c r="B1498" s="4"/>
      <c r="C1498" s="5"/>
      <c r="D1498" s="6"/>
      <c r="E1498" s="6"/>
      <c r="F1498" s="7"/>
    </row>
    <row r="1499" spans="1:6" x14ac:dyDescent="0.3">
      <c r="A1499" s="4"/>
      <c r="B1499" s="4"/>
      <c r="C1499" s="5"/>
      <c r="D1499" s="6"/>
      <c r="E1499" s="6"/>
      <c r="F1499" s="7"/>
    </row>
    <row r="1500" spans="1:6" x14ac:dyDescent="0.3">
      <c r="A1500" s="4"/>
      <c r="B1500" s="4"/>
      <c r="C1500" s="5"/>
      <c r="D1500" s="6"/>
      <c r="E1500" s="6"/>
      <c r="F1500" s="7"/>
    </row>
    <row r="1501" spans="1:6" x14ac:dyDescent="0.3">
      <c r="A1501" s="4"/>
      <c r="B1501" s="4"/>
      <c r="C1501" s="5"/>
      <c r="D1501" s="6"/>
      <c r="E1501" s="6"/>
      <c r="F1501" s="7"/>
    </row>
    <row r="1502" spans="1:6" x14ac:dyDescent="0.3">
      <c r="A1502" s="4"/>
      <c r="B1502" s="4"/>
      <c r="C1502" s="5"/>
      <c r="D1502" s="6"/>
      <c r="E1502" s="6"/>
      <c r="F1502" s="7"/>
    </row>
    <row r="1503" spans="1:6" x14ac:dyDescent="0.3">
      <c r="A1503" s="4"/>
      <c r="B1503" s="4"/>
      <c r="C1503" s="5"/>
      <c r="D1503" s="6"/>
      <c r="E1503" s="6"/>
      <c r="F1503" s="7"/>
    </row>
    <row r="1504" spans="1:6" x14ac:dyDescent="0.3">
      <c r="A1504" s="4"/>
      <c r="B1504" s="4"/>
      <c r="C1504" s="5"/>
      <c r="D1504" s="6"/>
      <c r="E1504" s="6"/>
      <c r="F1504" s="7"/>
    </row>
    <row r="1505" spans="1:6" x14ac:dyDescent="0.3">
      <c r="A1505" s="4"/>
      <c r="B1505" s="4"/>
      <c r="C1505" s="5"/>
      <c r="D1505" s="6"/>
      <c r="E1505" s="6"/>
      <c r="F1505" s="7"/>
    </row>
    <row r="1506" spans="1:6" x14ac:dyDescent="0.3">
      <c r="A1506" s="4"/>
      <c r="B1506" s="4"/>
      <c r="C1506" s="5"/>
      <c r="D1506" s="6"/>
      <c r="E1506" s="6"/>
      <c r="F1506" s="7"/>
    </row>
    <row r="1507" spans="1:6" x14ac:dyDescent="0.3">
      <c r="A1507" s="4"/>
      <c r="B1507" s="4"/>
      <c r="C1507" s="5"/>
      <c r="D1507" s="6"/>
      <c r="E1507" s="6"/>
      <c r="F1507" s="7"/>
    </row>
    <row r="1508" spans="1:6" x14ac:dyDescent="0.3">
      <c r="A1508" s="4"/>
      <c r="B1508" s="4"/>
      <c r="C1508" s="5"/>
      <c r="D1508" s="6"/>
      <c r="E1508" s="6"/>
      <c r="F1508" s="7"/>
    </row>
    <row r="1509" spans="1:6" x14ac:dyDescent="0.3">
      <c r="A1509" s="4"/>
      <c r="B1509" s="4"/>
      <c r="C1509" s="5"/>
      <c r="D1509" s="6"/>
      <c r="E1509" s="6"/>
      <c r="F1509" s="7"/>
    </row>
    <row r="1510" spans="1:6" x14ac:dyDescent="0.3">
      <c r="A1510" s="4"/>
      <c r="B1510" s="4"/>
      <c r="C1510" s="5"/>
      <c r="D1510" s="6"/>
      <c r="E1510" s="6"/>
      <c r="F1510" s="7"/>
    </row>
    <row r="1511" spans="1:6" x14ac:dyDescent="0.3">
      <c r="A1511" s="4"/>
      <c r="B1511" s="4"/>
      <c r="C1511" s="5"/>
      <c r="D1511" s="6"/>
      <c r="E1511" s="6"/>
      <c r="F1511" s="7"/>
    </row>
    <row r="1512" spans="1:6" x14ac:dyDescent="0.3">
      <c r="A1512" s="4"/>
      <c r="B1512" s="4"/>
      <c r="C1512" s="5"/>
      <c r="D1512" s="6"/>
      <c r="E1512" s="6"/>
      <c r="F1512" s="7"/>
    </row>
    <row r="1513" spans="1:6" x14ac:dyDescent="0.3">
      <c r="A1513" s="4"/>
      <c r="B1513" s="4"/>
      <c r="C1513" s="5"/>
      <c r="D1513" s="6"/>
      <c r="E1513" s="6"/>
      <c r="F1513" s="7"/>
    </row>
    <row r="1514" spans="1:6" x14ac:dyDescent="0.3">
      <c r="A1514" s="4"/>
      <c r="B1514" s="4"/>
      <c r="C1514" s="5"/>
      <c r="D1514" s="6"/>
      <c r="E1514" s="6"/>
      <c r="F1514" s="7"/>
    </row>
    <row r="1515" spans="1:6" x14ac:dyDescent="0.3">
      <c r="A1515" s="4"/>
      <c r="B1515" s="4"/>
      <c r="C1515" s="5"/>
      <c r="D1515" s="6"/>
      <c r="E1515" s="6"/>
      <c r="F1515" s="7"/>
    </row>
    <row r="1516" spans="1:6" x14ac:dyDescent="0.3">
      <c r="A1516" s="4"/>
      <c r="B1516" s="4"/>
      <c r="C1516" s="5"/>
      <c r="D1516" s="6"/>
      <c r="E1516" s="6"/>
      <c r="F1516" s="7"/>
    </row>
    <row r="1517" spans="1:6" x14ac:dyDescent="0.3">
      <c r="A1517" s="4"/>
      <c r="B1517" s="4"/>
      <c r="C1517" s="5"/>
      <c r="D1517" s="6"/>
      <c r="E1517" s="6"/>
      <c r="F1517" s="7"/>
    </row>
    <row r="1518" spans="1:6" x14ac:dyDescent="0.3">
      <c r="A1518" s="4"/>
      <c r="B1518" s="4"/>
      <c r="C1518" s="5"/>
      <c r="D1518" s="6"/>
      <c r="E1518" s="6"/>
      <c r="F1518" s="7"/>
    </row>
    <row r="1519" spans="1:6" x14ac:dyDescent="0.3">
      <c r="A1519" s="4"/>
      <c r="B1519" s="4"/>
      <c r="C1519" s="5"/>
      <c r="D1519" s="6"/>
      <c r="E1519" s="6"/>
      <c r="F1519" s="7"/>
    </row>
    <row r="1520" spans="1:6" x14ac:dyDescent="0.3">
      <c r="A1520" s="4"/>
      <c r="B1520" s="4"/>
      <c r="C1520" s="5"/>
      <c r="D1520" s="6"/>
      <c r="E1520" s="6"/>
      <c r="F1520" s="7"/>
    </row>
    <row r="1521" spans="1:6" x14ac:dyDescent="0.3">
      <c r="A1521" s="4"/>
      <c r="B1521" s="4"/>
      <c r="C1521" s="5"/>
      <c r="D1521" s="6"/>
      <c r="E1521" s="6"/>
      <c r="F1521" s="7"/>
    </row>
    <row r="1522" spans="1:6" x14ac:dyDescent="0.3">
      <c r="A1522" s="4"/>
      <c r="B1522" s="4"/>
      <c r="C1522" s="5"/>
      <c r="D1522" s="6"/>
      <c r="E1522" s="6"/>
      <c r="F1522" s="7"/>
    </row>
    <row r="1523" spans="1:6" x14ac:dyDescent="0.3">
      <c r="A1523" s="4"/>
      <c r="B1523" s="4"/>
      <c r="C1523" s="5"/>
      <c r="D1523" s="6"/>
      <c r="E1523" s="6"/>
      <c r="F1523" s="7"/>
    </row>
    <row r="1524" spans="1:6" x14ac:dyDescent="0.3">
      <c r="A1524" s="4"/>
      <c r="B1524" s="4"/>
      <c r="C1524" s="5"/>
      <c r="D1524" s="6"/>
      <c r="E1524" s="6"/>
      <c r="F1524" s="7"/>
    </row>
    <row r="1525" spans="1:6" x14ac:dyDescent="0.3">
      <c r="A1525" s="4"/>
      <c r="B1525" s="4"/>
      <c r="C1525" s="5"/>
      <c r="D1525" s="6"/>
      <c r="E1525" s="6"/>
      <c r="F1525" s="7"/>
    </row>
    <row r="1526" spans="1:6" x14ac:dyDescent="0.3">
      <c r="A1526" s="4"/>
      <c r="B1526" s="4"/>
      <c r="C1526" s="5"/>
      <c r="D1526" s="6"/>
      <c r="E1526" s="6"/>
      <c r="F1526" s="7"/>
    </row>
    <row r="1527" spans="1:6" x14ac:dyDescent="0.3">
      <c r="A1527" s="4"/>
      <c r="B1527" s="4"/>
      <c r="C1527" s="5"/>
      <c r="D1527" s="6"/>
      <c r="E1527" s="6"/>
      <c r="F1527" s="7"/>
    </row>
    <row r="1528" spans="1:6" x14ac:dyDescent="0.3">
      <c r="A1528" s="4"/>
      <c r="B1528" s="4"/>
      <c r="C1528" s="5"/>
      <c r="D1528" s="6"/>
      <c r="E1528" s="6"/>
      <c r="F1528" s="7"/>
    </row>
    <row r="1529" spans="1:6" x14ac:dyDescent="0.3">
      <c r="A1529" s="4"/>
      <c r="B1529" s="4"/>
      <c r="C1529" s="5"/>
      <c r="D1529" s="6"/>
      <c r="E1529" s="6"/>
      <c r="F1529" s="7"/>
    </row>
    <row r="1530" spans="1:6" x14ac:dyDescent="0.3">
      <c r="A1530" s="4"/>
      <c r="B1530" s="4"/>
      <c r="C1530" s="5"/>
      <c r="D1530" s="6"/>
      <c r="E1530" s="6"/>
      <c r="F1530" s="7"/>
    </row>
    <row r="1531" spans="1:6" x14ac:dyDescent="0.3">
      <c r="A1531" s="4"/>
      <c r="B1531" s="4"/>
      <c r="C1531" s="5"/>
      <c r="D1531" s="6"/>
      <c r="E1531" s="6"/>
      <c r="F1531" s="7"/>
    </row>
    <row r="1532" spans="1:6" x14ac:dyDescent="0.3">
      <c r="A1532" s="4"/>
      <c r="B1532" s="4"/>
      <c r="C1532" s="5"/>
      <c r="D1532" s="6"/>
      <c r="E1532" s="6"/>
      <c r="F1532" s="7"/>
    </row>
    <row r="1533" spans="1:6" x14ac:dyDescent="0.3">
      <c r="A1533" s="4"/>
      <c r="B1533" s="4"/>
      <c r="C1533" s="5"/>
      <c r="D1533" s="6"/>
      <c r="E1533" s="6"/>
      <c r="F1533" s="7"/>
    </row>
    <row r="1534" spans="1:6" x14ac:dyDescent="0.3">
      <c r="A1534" s="4"/>
      <c r="B1534" s="4"/>
      <c r="C1534" s="5"/>
      <c r="D1534" s="6"/>
      <c r="E1534" s="6"/>
      <c r="F1534" s="7"/>
    </row>
    <row r="1535" spans="1:6" x14ac:dyDescent="0.3">
      <c r="A1535" s="4"/>
      <c r="B1535" s="4"/>
      <c r="C1535" s="5"/>
      <c r="D1535" s="6"/>
      <c r="E1535" s="6"/>
      <c r="F1535" s="7"/>
    </row>
    <row r="1536" spans="1:6" x14ac:dyDescent="0.3">
      <c r="A1536" s="4"/>
      <c r="B1536" s="4"/>
      <c r="C1536" s="5"/>
      <c r="D1536" s="6"/>
      <c r="E1536" s="6"/>
      <c r="F1536" s="7"/>
    </row>
    <row r="1537" spans="1:6" x14ac:dyDescent="0.3">
      <c r="A1537" s="4"/>
      <c r="B1537" s="4"/>
      <c r="C1537" s="5"/>
      <c r="D1537" s="6"/>
      <c r="E1537" s="6"/>
      <c r="F1537" s="7"/>
    </row>
    <row r="1538" spans="1:6" x14ac:dyDescent="0.3">
      <c r="A1538" s="4"/>
      <c r="B1538" s="4"/>
      <c r="C1538" s="5"/>
      <c r="D1538" s="6"/>
      <c r="E1538" s="6"/>
      <c r="F1538" s="7"/>
    </row>
    <row r="1539" spans="1:6" x14ac:dyDescent="0.3">
      <c r="A1539" s="4"/>
      <c r="B1539" s="4"/>
      <c r="C1539" s="5"/>
      <c r="D1539" s="6"/>
      <c r="E1539" s="6"/>
      <c r="F1539" s="7"/>
    </row>
    <row r="1540" spans="1:6" x14ac:dyDescent="0.3">
      <c r="A1540" s="4"/>
      <c r="B1540" s="4"/>
      <c r="C1540" s="5"/>
      <c r="D1540" s="6"/>
      <c r="E1540" s="6"/>
      <c r="F1540" s="7"/>
    </row>
    <row r="1541" spans="1:6" x14ac:dyDescent="0.3">
      <c r="A1541" s="4"/>
      <c r="B1541" s="4"/>
      <c r="C1541" s="5"/>
      <c r="D1541" s="6"/>
      <c r="E1541" s="6"/>
      <c r="F1541" s="7"/>
    </row>
    <row r="1542" spans="1:6" x14ac:dyDescent="0.3">
      <c r="A1542" s="4"/>
      <c r="B1542" s="4"/>
      <c r="C1542" s="5"/>
      <c r="D1542" s="6"/>
      <c r="E1542" s="6"/>
      <c r="F1542" s="7"/>
    </row>
    <row r="1543" spans="1:6" x14ac:dyDescent="0.3">
      <c r="A1543" s="4"/>
      <c r="B1543" s="4"/>
      <c r="C1543" s="5"/>
      <c r="D1543" s="6"/>
      <c r="E1543" s="6"/>
      <c r="F1543" s="7"/>
    </row>
    <row r="1544" spans="1:6" x14ac:dyDescent="0.3">
      <c r="A1544" s="4"/>
      <c r="B1544" s="4"/>
      <c r="C1544" s="5"/>
      <c r="D1544" s="6"/>
      <c r="E1544" s="6"/>
      <c r="F1544" s="7"/>
    </row>
    <row r="1545" spans="1:6" x14ac:dyDescent="0.3">
      <c r="A1545" s="4"/>
      <c r="B1545" s="4"/>
      <c r="C1545" s="5"/>
      <c r="D1545" s="6"/>
      <c r="E1545" s="6"/>
      <c r="F1545" s="7"/>
    </row>
    <row r="1546" spans="1:6" x14ac:dyDescent="0.3">
      <c r="A1546" s="4"/>
      <c r="B1546" s="4"/>
      <c r="C1546" s="5"/>
      <c r="D1546" s="6"/>
      <c r="E1546" s="6"/>
      <c r="F1546" s="7"/>
    </row>
    <row r="1547" spans="1:6" x14ac:dyDescent="0.3">
      <c r="A1547" s="4"/>
      <c r="B1547" s="4"/>
      <c r="C1547" s="5"/>
      <c r="D1547" s="6"/>
      <c r="E1547" s="6"/>
      <c r="F1547" s="7"/>
    </row>
    <row r="1548" spans="1:6" x14ac:dyDescent="0.3">
      <c r="A1548" s="4"/>
      <c r="B1548" s="4"/>
      <c r="C1548" s="5"/>
      <c r="D1548" s="6"/>
      <c r="E1548" s="6"/>
      <c r="F1548" s="7"/>
    </row>
    <row r="1549" spans="1:6" x14ac:dyDescent="0.3">
      <c r="A1549" s="4"/>
      <c r="B1549" s="4"/>
      <c r="C1549" s="5"/>
      <c r="D1549" s="6"/>
      <c r="E1549" s="6"/>
      <c r="F1549" s="7"/>
    </row>
    <row r="1550" spans="1:6" x14ac:dyDescent="0.3">
      <c r="A1550" s="4"/>
      <c r="B1550" s="4"/>
      <c r="C1550" s="5"/>
      <c r="D1550" s="6"/>
      <c r="E1550" s="6"/>
      <c r="F1550" s="7"/>
    </row>
    <row r="1551" spans="1:6" x14ac:dyDescent="0.3">
      <c r="A1551" s="4"/>
      <c r="B1551" s="4"/>
      <c r="C1551" s="5"/>
      <c r="D1551" s="6"/>
      <c r="E1551" s="6"/>
      <c r="F1551" s="7"/>
    </row>
    <row r="1552" spans="1:6" x14ac:dyDescent="0.3">
      <c r="A1552" s="4"/>
      <c r="B1552" s="4"/>
      <c r="C1552" s="5"/>
      <c r="D1552" s="6"/>
      <c r="E1552" s="6"/>
      <c r="F1552" s="7"/>
    </row>
    <row r="1553" spans="1:6" x14ac:dyDescent="0.3">
      <c r="A1553" s="4"/>
      <c r="B1553" s="4"/>
      <c r="C1553" s="5"/>
      <c r="D1553" s="6"/>
      <c r="E1553" s="6"/>
      <c r="F1553" s="7"/>
    </row>
    <row r="1554" spans="1:6" x14ac:dyDescent="0.3">
      <c r="A1554" s="4"/>
      <c r="B1554" s="4"/>
      <c r="C1554" s="5"/>
      <c r="D1554" s="6"/>
      <c r="E1554" s="6"/>
      <c r="F1554" s="7"/>
    </row>
    <row r="1555" spans="1:6" x14ac:dyDescent="0.3">
      <c r="A1555" s="4"/>
      <c r="B1555" s="4"/>
      <c r="C1555" s="5"/>
      <c r="D1555" s="6"/>
      <c r="E1555" s="6"/>
      <c r="F1555" s="7"/>
    </row>
    <row r="1556" spans="1:6" x14ac:dyDescent="0.3">
      <c r="A1556" s="4"/>
      <c r="B1556" s="4"/>
      <c r="C1556" s="5"/>
      <c r="D1556" s="6"/>
      <c r="E1556" s="6"/>
      <c r="F1556" s="7"/>
    </row>
    <row r="1557" spans="1:6" x14ac:dyDescent="0.3">
      <c r="A1557" s="4"/>
      <c r="B1557" s="4"/>
      <c r="C1557" s="5"/>
      <c r="D1557" s="6"/>
      <c r="E1557" s="6"/>
      <c r="F1557" s="7"/>
    </row>
    <row r="1558" spans="1:6" x14ac:dyDescent="0.3">
      <c r="A1558" s="4"/>
      <c r="B1558" s="4"/>
      <c r="C1558" s="5"/>
      <c r="D1558" s="6"/>
      <c r="E1558" s="6"/>
      <c r="F1558" s="7"/>
    </row>
    <row r="1559" spans="1:6" x14ac:dyDescent="0.3">
      <c r="A1559" s="4"/>
      <c r="B1559" s="4"/>
      <c r="C1559" s="5"/>
      <c r="D1559" s="6"/>
      <c r="E1559" s="6"/>
      <c r="F1559" s="7"/>
    </row>
    <row r="1560" spans="1:6" x14ac:dyDescent="0.3">
      <c r="A1560" s="4"/>
      <c r="B1560" s="4"/>
      <c r="C1560" s="5"/>
      <c r="D1560" s="6"/>
      <c r="E1560" s="6"/>
      <c r="F1560" s="7"/>
    </row>
    <row r="1561" spans="1:6" x14ac:dyDescent="0.3">
      <c r="A1561" s="4"/>
      <c r="B1561" s="4"/>
      <c r="C1561" s="5"/>
      <c r="D1561" s="6"/>
      <c r="E1561" s="6"/>
      <c r="F1561" s="7"/>
    </row>
    <row r="1562" spans="1:6" x14ac:dyDescent="0.3">
      <c r="A1562" s="4"/>
      <c r="B1562" s="4"/>
      <c r="C1562" s="5"/>
      <c r="D1562" s="6"/>
      <c r="E1562" s="6"/>
      <c r="F1562" s="7"/>
    </row>
    <row r="1563" spans="1:6" x14ac:dyDescent="0.3">
      <c r="A1563" s="4"/>
      <c r="B1563" s="4"/>
      <c r="C1563" s="5"/>
      <c r="D1563" s="6"/>
      <c r="E1563" s="6"/>
      <c r="F1563" s="7"/>
    </row>
    <row r="1564" spans="1:6" x14ac:dyDescent="0.3">
      <c r="A1564" s="4"/>
      <c r="B1564" s="4"/>
      <c r="C1564" s="5"/>
      <c r="D1564" s="6"/>
      <c r="E1564" s="6"/>
      <c r="F1564" s="7"/>
    </row>
    <row r="1565" spans="1:6" x14ac:dyDescent="0.3">
      <c r="A1565" s="4"/>
      <c r="B1565" s="4"/>
      <c r="C1565" s="5"/>
      <c r="D1565" s="6"/>
      <c r="E1565" s="6"/>
      <c r="F1565" s="7"/>
    </row>
    <row r="1566" spans="1:6" x14ac:dyDescent="0.3">
      <c r="A1566" s="4"/>
      <c r="B1566" s="4"/>
      <c r="C1566" s="5"/>
      <c r="D1566" s="6"/>
      <c r="E1566" s="6"/>
      <c r="F1566" s="7"/>
    </row>
    <row r="1567" spans="1:6" x14ac:dyDescent="0.3">
      <c r="A1567" s="4"/>
      <c r="B1567" s="4"/>
      <c r="C1567" s="5"/>
      <c r="D1567" s="6"/>
      <c r="E1567" s="6"/>
      <c r="F1567" s="7"/>
    </row>
    <row r="1568" spans="1:6" x14ac:dyDescent="0.3">
      <c r="A1568" s="4"/>
      <c r="B1568" s="4"/>
      <c r="C1568" s="5"/>
      <c r="D1568" s="6"/>
      <c r="E1568" s="6"/>
      <c r="F1568" s="7"/>
    </row>
    <row r="1569" spans="1:6" x14ac:dyDescent="0.3">
      <c r="A1569" s="4"/>
      <c r="B1569" s="4"/>
      <c r="C1569" s="5"/>
      <c r="D1569" s="6"/>
      <c r="E1569" s="6"/>
      <c r="F1569" s="7"/>
    </row>
    <row r="1570" spans="1:6" x14ac:dyDescent="0.3">
      <c r="A1570" s="4"/>
      <c r="B1570" s="4"/>
      <c r="C1570" s="5"/>
      <c r="D1570" s="6"/>
      <c r="E1570" s="6"/>
      <c r="F1570" s="7"/>
    </row>
    <row r="1571" spans="1:6" x14ac:dyDescent="0.3">
      <c r="A1571" s="4"/>
      <c r="B1571" s="4"/>
      <c r="C1571" s="5"/>
      <c r="D1571" s="6"/>
      <c r="E1571" s="6"/>
      <c r="F1571" s="7"/>
    </row>
    <row r="1572" spans="1:6" x14ac:dyDescent="0.3">
      <c r="A1572" s="4"/>
      <c r="B1572" s="4"/>
      <c r="C1572" s="5"/>
      <c r="D1572" s="6"/>
      <c r="E1572" s="6"/>
      <c r="F1572" s="7"/>
    </row>
    <row r="1573" spans="1:6" x14ac:dyDescent="0.3">
      <c r="A1573" s="4"/>
      <c r="B1573" s="4"/>
      <c r="C1573" s="5"/>
      <c r="D1573" s="6"/>
      <c r="E1573" s="6"/>
      <c r="F1573" s="7"/>
    </row>
    <row r="1574" spans="1:6" x14ac:dyDescent="0.3">
      <c r="A1574" s="4"/>
      <c r="B1574" s="4"/>
      <c r="C1574" s="5"/>
      <c r="D1574" s="6"/>
      <c r="E1574" s="6"/>
      <c r="F1574" s="7"/>
    </row>
    <row r="1575" spans="1:6" x14ac:dyDescent="0.3">
      <c r="A1575" s="4"/>
      <c r="B1575" s="4"/>
      <c r="C1575" s="5"/>
      <c r="D1575" s="6"/>
      <c r="E1575" s="6"/>
      <c r="F1575" s="7"/>
    </row>
    <row r="1576" spans="1:6" x14ac:dyDescent="0.3">
      <c r="A1576" s="4"/>
      <c r="B1576" s="4"/>
      <c r="C1576" s="5"/>
      <c r="D1576" s="6"/>
      <c r="E1576" s="6"/>
      <c r="F1576" s="7"/>
    </row>
    <row r="1577" spans="1:6" x14ac:dyDescent="0.3">
      <c r="A1577" s="4"/>
      <c r="B1577" s="4"/>
      <c r="C1577" s="5"/>
      <c r="D1577" s="6"/>
      <c r="E1577" s="6"/>
      <c r="F1577" s="7"/>
    </row>
    <row r="1578" spans="1:6" x14ac:dyDescent="0.3">
      <c r="A1578" s="4"/>
      <c r="B1578" s="4"/>
      <c r="C1578" s="5"/>
      <c r="D1578" s="6"/>
      <c r="E1578" s="6"/>
      <c r="F1578" s="7"/>
    </row>
    <row r="1579" spans="1:6" x14ac:dyDescent="0.3">
      <c r="A1579" s="4"/>
      <c r="B1579" s="4"/>
      <c r="C1579" s="5"/>
      <c r="D1579" s="6"/>
      <c r="E1579" s="6"/>
      <c r="F1579" s="7"/>
    </row>
    <row r="1580" spans="1:6" x14ac:dyDescent="0.3">
      <c r="A1580" s="4"/>
      <c r="B1580" s="4"/>
      <c r="C1580" s="5"/>
      <c r="D1580" s="6"/>
      <c r="E1580" s="6"/>
      <c r="F1580" s="7"/>
    </row>
    <row r="1581" spans="1:6" x14ac:dyDescent="0.3">
      <c r="A1581" s="4"/>
      <c r="B1581" s="4"/>
      <c r="C1581" s="5"/>
      <c r="D1581" s="6"/>
      <c r="E1581" s="6"/>
      <c r="F1581" s="7"/>
    </row>
    <row r="1582" spans="1:6" x14ac:dyDescent="0.3">
      <c r="A1582" s="4"/>
      <c r="B1582" s="4"/>
      <c r="C1582" s="5"/>
      <c r="D1582" s="6"/>
      <c r="E1582" s="6"/>
      <c r="F1582" s="7"/>
    </row>
    <row r="1583" spans="1:6" x14ac:dyDescent="0.3">
      <c r="A1583" s="4"/>
      <c r="B1583" s="4"/>
      <c r="C1583" s="5"/>
      <c r="D1583" s="6"/>
      <c r="E1583" s="6"/>
      <c r="F1583" s="7"/>
    </row>
    <row r="1584" spans="1:6" x14ac:dyDescent="0.3">
      <c r="A1584" s="4"/>
      <c r="B1584" s="4"/>
      <c r="C1584" s="5"/>
      <c r="D1584" s="6"/>
      <c r="E1584" s="6"/>
      <c r="F1584" s="7"/>
    </row>
    <row r="1585" spans="1:6" x14ac:dyDescent="0.3">
      <c r="A1585" s="4"/>
      <c r="B1585" s="4"/>
      <c r="C1585" s="5"/>
      <c r="D1585" s="6"/>
      <c r="E1585" s="6"/>
      <c r="F1585" s="7"/>
    </row>
    <row r="1586" spans="1:6" x14ac:dyDescent="0.3">
      <c r="A1586" s="4"/>
      <c r="B1586" s="4"/>
      <c r="C1586" s="5"/>
      <c r="D1586" s="6"/>
      <c r="E1586" s="6"/>
      <c r="F1586" s="7"/>
    </row>
    <row r="1587" spans="1:6" x14ac:dyDescent="0.3">
      <c r="A1587" s="4"/>
      <c r="B1587" s="4"/>
      <c r="C1587" s="5"/>
      <c r="D1587" s="6"/>
      <c r="E1587" s="6"/>
      <c r="F1587" s="7"/>
    </row>
    <row r="1588" spans="1:6" x14ac:dyDescent="0.3">
      <c r="A1588" s="4"/>
      <c r="B1588" s="4"/>
      <c r="C1588" s="5"/>
      <c r="D1588" s="6"/>
      <c r="E1588" s="6"/>
      <c r="F1588" s="7"/>
    </row>
    <row r="1589" spans="1:6" x14ac:dyDescent="0.3">
      <c r="A1589" s="4"/>
      <c r="B1589" s="4"/>
      <c r="C1589" s="5"/>
      <c r="D1589" s="6"/>
      <c r="E1589" s="6"/>
      <c r="F1589" s="7"/>
    </row>
    <row r="1590" spans="1:6" x14ac:dyDescent="0.3">
      <c r="A1590" s="4"/>
      <c r="B1590" s="4"/>
      <c r="C1590" s="5"/>
      <c r="D1590" s="6"/>
      <c r="E1590" s="6"/>
      <c r="F1590" s="7"/>
    </row>
    <row r="1591" spans="1:6" x14ac:dyDescent="0.3">
      <c r="A1591" s="4"/>
      <c r="B1591" s="4"/>
      <c r="C1591" s="5"/>
      <c r="D1591" s="6"/>
      <c r="E1591" s="6"/>
      <c r="F1591" s="7"/>
    </row>
    <row r="1592" spans="1:6" x14ac:dyDescent="0.3">
      <c r="A1592" s="4"/>
      <c r="B1592" s="4"/>
      <c r="C1592" s="5"/>
      <c r="D1592" s="6"/>
      <c r="E1592" s="6"/>
      <c r="F1592" s="7"/>
    </row>
    <row r="1593" spans="1:6" x14ac:dyDescent="0.3">
      <c r="A1593" s="4"/>
      <c r="B1593" s="4"/>
      <c r="C1593" s="5"/>
      <c r="D1593" s="6"/>
      <c r="E1593" s="6"/>
      <c r="F1593" s="7"/>
    </row>
    <row r="1594" spans="1:6" x14ac:dyDescent="0.3">
      <c r="A1594" s="4"/>
      <c r="B1594" s="4"/>
      <c r="C1594" s="5"/>
      <c r="D1594" s="6"/>
      <c r="E1594" s="6"/>
      <c r="F1594" s="7"/>
    </row>
    <row r="1595" spans="1:6" x14ac:dyDescent="0.3">
      <c r="A1595" s="4"/>
      <c r="B1595" s="4"/>
      <c r="C1595" s="5"/>
      <c r="D1595" s="6"/>
      <c r="E1595" s="6"/>
      <c r="F1595" s="7"/>
    </row>
    <row r="1596" spans="1:6" x14ac:dyDescent="0.3">
      <c r="A1596" s="4"/>
      <c r="B1596" s="4"/>
      <c r="C1596" s="5"/>
      <c r="D1596" s="6"/>
      <c r="E1596" s="6"/>
      <c r="F1596" s="7"/>
    </row>
    <row r="1597" spans="1:6" x14ac:dyDescent="0.3">
      <c r="A1597" s="4"/>
      <c r="B1597" s="4"/>
      <c r="C1597" s="5"/>
      <c r="D1597" s="6"/>
      <c r="E1597" s="6"/>
      <c r="F1597" s="7"/>
    </row>
    <row r="1598" spans="1:6" x14ac:dyDescent="0.3">
      <c r="A1598" s="4"/>
      <c r="B1598" s="4"/>
      <c r="C1598" s="5"/>
      <c r="D1598" s="6"/>
      <c r="E1598" s="6"/>
      <c r="F1598" s="7"/>
    </row>
    <row r="1599" spans="1:6" x14ac:dyDescent="0.3">
      <c r="A1599" s="37" t="s">
        <v>59</v>
      </c>
      <c r="B1599" s="37">
        <v>1597</v>
      </c>
      <c r="C1599" s="38">
        <v>0.16400000000000001</v>
      </c>
      <c r="D1599" s="38">
        <v>32</v>
      </c>
      <c r="E1599" s="38">
        <v>1.2</v>
      </c>
      <c r="F1599" s="38">
        <v>34</v>
      </c>
    </row>
  </sheetData>
  <mergeCells count="1">
    <mergeCell ref="D1:E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4452C-B580-4D8F-9113-E52DBD1C3C36}">
  <dimension ref="A1:I1600"/>
  <sheetViews>
    <sheetView zoomScaleNormal="100" workbookViewId="0">
      <pane xSplit="5" ySplit="2" topLeftCell="G4" activePane="bottomRight" state="frozen"/>
      <selection pane="topRight" activeCell="F1" sqref="F1"/>
      <selection pane="bottomLeft" activeCell="A3" sqref="A3"/>
      <selection pane="bottomRight" activeCell="J18" sqref="J18"/>
    </sheetView>
  </sheetViews>
  <sheetFormatPr baseColWidth="10" defaultRowHeight="14.4" x14ac:dyDescent="0.3"/>
  <cols>
    <col min="1" max="1" width="23.77734375" bestFit="1" customWidth="1"/>
    <col min="3" max="3" width="11.88671875" bestFit="1" customWidth="1"/>
    <col min="6" max="6" width="18.88671875" bestFit="1" customWidth="1"/>
    <col min="7" max="7" width="18.77734375" bestFit="1" customWidth="1"/>
    <col min="9" max="9" width="15.33203125" bestFit="1" customWidth="1"/>
  </cols>
  <sheetData>
    <row r="1" spans="1:9" x14ac:dyDescent="0.3">
      <c r="A1" s="4" t="s">
        <v>26</v>
      </c>
      <c r="B1" s="4" t="s">
        <v>27</v>
      </c>
      <c r="C1" s="8" t="s">
        <v>3</v>
      </c>
      <c r="D1" s="36" t="s">
        <v>4</v>
      </c>
      <c r="E1" s="36"/>
      <c r="F1" s="4"/>
    </row>
    <row r="2" spans="1:9" x14ac:dyDescent="0.3">
      <c r="A2" s="4" t="s">
        <v>5</v>
      </c>
      <c r="B2" s="4" t="s">
        <v>0</v>
      </c>
      <c r="C2" s="3" t="s">
        <v>29</v>
      </c>
      <c r="D2" s="2" t="s">
        <v>1</v>
      </c>
      <c r="E2" s="2" t="s">
        <v>2</v>
      </c>
      <c r="F2" s="4" t="s">
        <v>38</v>
      </c>
    </row>
    <row r="3" spans="1:9" x14ac:dyDescent="0.3">
      <c r="A3" s="9" t="s">
        <v>40</v>
      </c>
      <c r="B3" s="9"/>
      <c r="C3" s="16">
        <f>SUM(C4:C100)</f>
        <v>510952.56047265144</v>
      </c>
      <c r="D3" s="15">
        <f>SUM(D4:D100)</f>
        <v>2940520.5747467726</v>
      </c>
      <c r="E3" s="15">
        <f>SUM(E4:E100)</f>
        <v>317198.6451794891</v>
      </c>
      <c r="F3" s="12">
        <f>SUM(F4:F1600)</f>
        <v>7437033.3380242856</v>
      </c>
      <c r="I3" s="13">
        <f>F3</f>
        <v>7437033.3380242856</v>
      </c>
    </row>
    <row r="4" spans="1:9" ht="16.2" customHeight="1" x14ac:dyDescent="0.3">
      <c r="A4" s="4" t="s">
        <v>39</v>
      </c>
      <c r="B4" s="4">
        <v>1</v>
      </c>
      <c r="C4" s="5">
        <f>221117*B4^(-1.54)</f>
        <v>221117</v>
      </c>
      <c r="D4" s="6">
        <v>564405</v>
      </c>
      <c r="E4" s="6">
        <v>68737</v>
      </c>
      <c r="F4" s="7">
        <v>1348137</v>
      </c>
      <c r="G4" t="s">
        <v>62</v>
      </c>
      <c r="H4" t="s">
        <v>61</v>
      </c>
      <c r="I4" s="14">
        <v>7824000</v>
      </c>
    </row>
    <row r="5" spans="1:9" ht="16.2" x14ac:dyDescent="0.3">
      <c r="A5" s="4" t="s">
        <v>39</v>
      </c>
      <c r="B5" s="4">
        <v>2</v>
      </c>
      <c r="C5" s="5">
        <f t="shared" ref="C5:C68" si="0">221117*B5^(-1.54)</f>
        <v>76038.92005040143</v>
      </c>
      <c r="D5" s="6">
        <f>996993*B5^(-1.238)</f>
        <v>422685.13464974798</v>
      </c>
      <c r="E5" s="6">
        <f>154453*B5^(-1.43)</f>
        <v>57322.279763592131</v>
      </c>
      <c r="F5" s="7">
        <f>3000000*B5^(-1.389)</f>
        <v>1145488.1234705253</v>
      </c>
      <c r="G5" t="s">
        <v>64</v>
      </c>
      <c r="H5" t="s">
        <v>63</v>
      </c>
    </row>
    <row r="6" spans="1:9" x14ac:dyDescent="0.3">
      <c r="A6" s="4" t="s">
        <v>39</v>
      </c>
      <c r="B6" s="4">
        <v>3</v>
      </c>
      <c r="C6" s="5">
        <f t="shared" si="0"/>
        <v>40724.466268020704</v>
      </c>
      <c r="D6" s="6">
        <f>996993*B6^(-1.238)</f>
        <v>255868.01253845412</v>
      </c>
      <c r="E6" s="6">
        <f>154453*B6^(-1.43)</f>
        <v>32100.5855095427</v>
      </c>
      <c r="F6" s="7">
        <f t="shared" ref="F6:F69" si="1">3000000*B6^(-1.389)</f>
        <v>652228.59003212466</v>
      </c>
      <c r="G6" t="s">
        <v>66</v>
      </c>
      <c r="H6" t="s">
        <v>68</v>
      </c>
      <c r="I6" s="13">
        <f>E3</f>
        <v>317198.6451794891</v>
      </c>
    </row>
    <row r="7" spans="1:9" ht="16.2" x14ac:dyDescent="0.3">
      <c r="A7" s="4" t="s">
        <v>39</v>
      </c>
      <c r="B7" s="4">
        <v>4</v>
      </c>
      <c r="C7" s="5">
        <f t="shared" si="0"/>
        <v>26148.678583877947</v>
      </c>
      <c r="D7" s="6">
        <f t="shared" ref="D7:D70" si="2">996993*B7^(-1.238)</f>
        <v>179201.58221158583</v>
      </c>
      <c r="E7" s="6">
        <f t="shared" ref="E7:E68" si="3">154453*B7^(-1.43)</f>
        <v>21274.068857811271</v>
      </c>
      <c r="F7" s="7">
        <f t="shared" si="1"/>
        <v>437381.01367067528</v>
      </c>
      <c r="G7" t="s">
        <v>1</v>
      </c>
      <c r="H7" t="s">
        <v>65</v>
      </c>
      <c r="I7" s="13">
        <v>304000</v>
      </c>
    </row>
    <row r="8" spans="1:9" x14ac:dyDescent="0.3">
      <c r="A8" s="4" t="s">
        <v>39</v>
      </c>
      <c r="B8" s="4">
        <v>5</v>
      </c>
      <c r="C8" s="5">
        <f t="shared" si="0"/>
        <v>18544.209575228189</v>
      </c>
      <c r="D8" s="6">
        <f t="shared" si="2"/>
        <v>135946.25356899813</v>
      </c>
      <c r="E8" s="6">
        <f t="shared" si="3"/>
        <v>15462.127210396402</v>
      </c>
      <c r="F8" s="7">
        <f t="shared" si="1"/>
        <v>320812.9706190523</v>
      </c>
    </row>
    <row r="9" spans="1:9" x14ac:dyDescent="0.3">
      <c r="A9" s="4" t="s">
        <v>39</v>
      </c>
      <c r="B9" s="4">
        <v>6</v>
      </c>
      <c r="C9" s="5">
        <f t="shared" si="0"/>
        <v>14004.551593270971</v>
      </c>
      <c r="D9" s="6">
        <f t="shared" si="2"/>
        <v>108477.79807117998</v>
      </c>
      <c r="E9" s="6">
        <f t="shared" si="3"/>
        <v>11913.518954977366</v>
      </c>
      <c r="F9" s="7">
        <f t="shared" si="1"/>
        <v>249040.034556575</v>
      </c>
      <c r="I9" s="13">
        <f>D3</f>
        <v>2940520.5747467726</v>
      </c>
    </row>
    <row r="10" spans="1:9" x14ac:dyDescent="0.3">
      <c r="A10" s="4" t="s">
        <v>39</v>
      </c>
      <c r="B10" s="4">
        <v>7</v>
      </c>
      <c r="C10" s="5">
        <f t="shared" si="0"/>
        <v>11045.138138207272</v>
      </c>
      <c r="D10" s="6">
        <f t="shared" si="2"/>
        <v>89631.514667860436</v>
      </c>
      <c r="E10" s="6">
        <f t="shared" si="3"/>
        <v>9556.6603455207314</v>
      </c>
      <c r="F10" s="7">
        <f t="shared" si="1"/>
        <v>201038.8897349539</v>
      </c>
      <c r="I10" s="13">
        <v>3100000</v>
      </c>
    </row>
    <row r="11" spans="1:9" x14ac:dyDescent="0.3">
      <c r="A11" s="4" t="s">
        <v>39</v>
      </c>
      <c r="B11" s="4">
        <v>8</v>
      </c>
      <c r="C11" s="5">
        <f t="shared" si="0"/>
        <v>8992.1502203048167</v>
      </c>
      <c r="D11" s="6">
        <f t="shared" si="2"/>
        <v>75974.299625526008</v>
      </c>
      <c r="E11" s="6">
        <f t="shared" si="3"/>
        <v>7895.4641656515623</v>
      </c>
      <c r="F11" s="7">
        <f t="shared" si="1"/>
        <v>167004.91886375277</v>
      </c>
    </row>
    <row r="12" spans="1:9" x14ac:dyDescent="0.3">
      <c r="A12" s="4" t="s">
        <v>39</v>
      </c>
      <c r="B12" s="4">
        <v>9</v>
      </c>
      <c r="C12" s="5">
        <f t="shared" si="0"/>
        <v>7500.4732915838958</v>
      </c>
      <c r="D12" s="6">
        <f t="shared" si="2"/>
        <v>65665.89719323859</v>
      </c>
      <c r="E12" s="6">
        <f t="shared" si="3"/>
        <v>6671.5932358417313</v>
      </c>
      <c r="F12" s="7">
        <f t="shared" si="1"/>
        <v>141800.71121843107</v>
      </c>
      <c r="I12" s="13">
        <f>C3</f>
        <v>510952.56047265144</v>
      </c>
    </row>
    <row r="13" spans="1:9" x14ac:dyDescent="0.3">
      <c r="A13" s="4" t="s">
        <v>39</v>
      </c>
      <c r="B13" s="4">
        <v>10</v>
      </c>
      <c r="C13" s="5">
        <f t="shared" si="0"/>
        <v>6377.0839387684546</v>
      </c>
      <c r="D13" s="6">
        <f t="shared" si="2"/>
        <v>57635.771259116904</v>
      </c>
      <c r="E13" s="6">
        <f t="shared" si="3"/>
        <v>5738.4730739745592</v>
      </c>
      <c r="F13" s="7">
        <f t="shared" si="1"/>
        <v>122495.8158998076</v>
      </c>
      <c r="I13" s="13">
        <v>510000</v>
      </c>
    </row>
    <row r="14" spans="1:9" x14ac:dyDescent="0.3">
      <c r="A14" s="4" t="s">
        <v>39</v>
      </c>
      <c r="B14" s="4">
        <v>11</v>
      </c>
      <c r="C14" s="5">
        <f t="shared" si="0"/>
        <v>5506.5222488442078</v>
      </c>
      <c r="D14" s="6">
        <f t="shared" si="2"/>
        <v>51220.989599333072</v>
      </c>
      <c r="E14" s="6">
        <f t="shared" si="3"/>
        <v>5007.3137959600781</v>
      </c>
      <c r="F14" s="7">
        <f t="shared" si="1"/>
        <v>107306.69402236943</v>
      </c>
    </row>
    <row r="15" spans="1:9" x14ac:dyDescent="0.3">
      <c r="A15" s="4" t="s">
        <v>39</v>
      </c>
      <c r="B15" s="4">
        <v>12</v>
      </c>
      <c r="C15" s="5">
        <f t="shared" si="0"/>
        <v>4815.9615902099476</v>
      </c>
      <c r="D15" s="6">
        <f t="shared" si="2"/>
        <v>45990.245351998317</v>
      </c>
      <c r="E15" s="6">
        <f t="shared" si="3"/>
        <v>4421.4749244499644</v>
      </c>
      <c r="F15" s="7">
        <f t="shared" si="1"/>
        <v>95090.800617748639</v>
      </c>
    </row>
    <row r="16" spans="1:9" x14ac:dyDescent="0.3">
      <c r="A16" s="4" t="s">
        <v>39</v>
      </c>
      <c r="B16" s="4">
        <v>13</v>
      </c>
      <c r="C16" s="5">
        <f t="shared" si="0"/>
        <v>4257.4481829130182</v>
      </c>
      <c r="D16" s="6">
        <f t="shared" si="2"/>
        <v>41651.460929516325</v>
      </c>
      <c r="E16" s="6">
        <f t="shared" si="3"/>
        <v>3943.2776240702892</v>
      </c>
      <c r="F16" s="7">
        <f t="shared" si="1"/>
        <v>85085.183214814504</v>
      </c>
    </row>
    <row r="17" spans="1:6" x14ac:dyDescent="0.3">
      <c r="A17" s="4" t="s">
        <v>39</v>
      </c>
      <c r="B17" s="4">
        <v>14</v>
      </c>
      <c r="C17" s="5">
        <f t="shared" si="0"/>
        <v>3798.2623490585647</v>
      </c>
      <c r="D17" s="6">
        <f t="shared" si="2"/>
        <v>38000.175373593847</v>
      </c>
      <c r="E17" s="6">
        <f t="shared" si="3"/>
        <v>3546.7718848553714</v>
      </c>
      <c r="F17" s="7">
        <f t="shared" si="1"/>
        <v>76762.553515696782</v>
      </c>
    </row>
    <row r="18" spans="1:6" x14ac:dyDescent="0.3">
      <c r="A18" s="4" t="s">
        <v>39</v>
      </c>
      <c r="B18" s="4">
        <v>15</v>
      </c>
      <c r="C18" s="5">
        <f t="shared" si="0"/>
        <v>3415.4001606094848</v>
      </c>
      <c r="D18" s="6">
        <f t="shared" si="2"/>
        <v>34889.20956591297</v>
      </c>
      <c r="E18" s="6">
        <f t="shared" si="3"/>
        <v>3213.5558174768812</v>
      </c>
      <c r="F18" s="7">
        <f t="shared" si="1"/>
        <v>69747.7971636273</v>
      </c>
    </row>
    <row r="19" spans="1:6" x14ac:dyDescent="0.3">
      <c r="A19" s="4" t="s">
        <v>39</v>
      </c>
      <c r="B19" s="4">
        <v>16</v>
      </c>
      <c r="C19" s="5">
        <f t="shared" si="0"/>
        <v>3092.2696657559436</v>
      </c>
      <c r="D19" s="6">
        <f t="shared" si="2"/>
        <v>32210.062725752094</v>
      </c>
      <c r="E19" s="6">
        <f t="shared" si="3"/>
        <v>2930.2506637416909</v>
      </c>
      <c r="F19" s="7">
        <f t="shared" si="1"/>
        <v>63767.38370652913</v>
      </c>
    </row>
    <row r="20" spans="1:6" x14ac:dyDescent="0.3">
      <c r="A20" s="4" t="s">
        <v>39</v>
      </c>
      <c r="B20" s="4">
        <v>17</v>
      </c>
      <c r="C20" s="5">
        <f t="shared" si="0"/>
        <v>2816.636445814871</v>
      </c>
      <c r="D20" s="6">
        <f t="shared" si="2"/>
        <v>29881.08372744609</v>
      </c>
      <c r="E20" s="6">
        <f t="shared" si="3"/>
        <v>2686.917863169112</v>
      </c>
      <c r="F20" s="7">
        <f t="shared" si="1"/>
        <v>58617.555448863975</v>
      </c>
    </row>
    <row r="21" spans="1:6" x14ac:dyDescent="0.3">
      <c r="A21" s="4" t="s">
        <v>39</v>
      </c>
      <c r="B21" s="4">
        <v>18</v>
      </c>
      <c r="C21" s="5">
        <f t="shared" si="0"/>
        <v>2579.3036671034774</v>
      </c>
      <c r="D21" s="6">
        <f t="shared" si="2"/>
        <v>27839.712612847416</v>
      </c>
      <c r="E21" s="6">
        <f t="shared" si="3"/>
        <v>2476.0343530640971</v>
      </c>
      <c r="F21" s="7">
        <f t="shared" si="1"/>
        <v>54143.676866795518</v>
      </c>
    </row>
    <row r="22" spans="1:6" ht="16.2" customHeight="1" x14ac:dyDescent="0.3">
      <c r="A22" s="4" t="s">
        <v>39</v>
      </c>
      <c r="B22" s="4">
        <v>19</v>
      </c>
      <c r="C22" s="5">
        <f t="shared" si="0"/>
        <v>2373.2396087414586</v>
      </c>
      <c r="D22" s="6">
        <f t="shared" si="2"/>
        <v>26037.252282456637</v>
      </c>
      <c r="E22" s="6">
        <f t="shared" si="3"/>
        <v>2291.8104683233819</v>
      </c>
      <c r="F22" s="7">
        <f t="shared" si="1"/>
        <v>50226.452271198781</v>
      </c>
    </row>
    <row r="23" spans="1:6" x14ac:dyDescent="0.3">
      <c r="A23" s="4" t="s">
        <v>39</v>
      </c>
      <c r="B23" s="4">
        <v>20</v>
      </c>
      <c r="C23" s="5">
        <f t="shared" si="0"/>
        <v>2192.9864088908312</v>
      </c>
      <c r="D23" s="6">
        <f t="shared" si="2"/>
        <v>24435.260563817312</v>
      </c>
      <c r="E23" s="6">
        <f t="shared" si="3"/>
        <v>2129.7246344338428</v>
      </c>
      <c r="F23" s="7">
        <f t="shared" si="1"/>
        <v>46772.50076268721</v>
      </c>
    </row>
    <row r="24" spans="1:6" x14ac:dyDescent="0.3">
      <c r="A24" s="4" t="s">
        <v>39</v>
      </c>
      <c r="B24" s="4">
        <v>21</v>
      </c>
      <c r="C24" s="5">
        <f t="shared" si="0"/>
        <v>2034.2504444934182</v>
      </c>
      <c r="D24" s="6">
        <f t="shared" si="2"/>
        <v>23003.007562617542</v>
      </c>
      <c r="E24" s="6">
        <f t="shared" si="3"/>
        <v>1986.1989900296153</v>
      </c>
      <c r="F24" s="7">
        <f t="shared" si="1"/>
        <v>43707.77053115092</v>
      </c>
    </row>
    <row r="25" spans="1:6" x14ac:dyDescent="0.3">
      <c r="A25" s="4" t="s">
        <v>39</v>
      </c>
      <c r="B25" s="4">
        <v>22</v>
      </c>
      <c r="C25" s="5">
        <f t="shared" si="0"/>
        <v>1893.6129064505283</v>
      </c>
      <c r="D25" s="6">
        <f t="shared" si="2"/>
        <v>21715.649844770665</v>
      </c>
      <c r="E25" s="6">
        <f t="shared" si="3"/>
        <v>1858.3688389096885</v>
      </c>
      <c r="F25" s="7">
        <f t="shared" si="1"/>
        <v>40972.847857169909</v>
      </c>
    </row>
    <row r="26" spans="1:6" x14ac:dyDescent="0.3">
      <c r="A26" s="4" t="s">
        <v>39</v>
      </c>
      <c r="B26" s="4">
        <v>23</v>
      </c>
      <c r="C26" s="5">
        <f t="shared" si="0"/>
        <v>1768.32165753507</v>
      </c>
      <c r="D26" s="6">
        <f t="shared" si="2"/>
        <v>20552.89710916164</v>
      </c>
      <c r="E26" s="6">
        <f t="shared" si="3"/>
        <v>1743.9159214711283</v>
      </c>
      <c r="F26" s="7">
        <f t="shared" si="1"/>
        <v>38519.557592433695</v>
      </c>
    </row>
    <row r="27" spans="1:6" x14ac:dyDescent="0.3">
      <c r="A27" s="4" t="s">
        <v>39</v>
      </c>
      <c r="B27" s="4">
        <v>24</v>
      </c>
      <c r="C27" s="5">
        <f t="shared" si="0"/>
        <v>1656.1391404721398</v>
      </c>
      <c r="D27" s="6">
        <f t="shared" si="2"/>
        <v>19498.023606168103</v>
      </c>
      <c r="E27" s="6">
        <f t="shared" si="3"/>
        <v>1640.9459355728159</v>
      </c>
      <c r="F27" s="7">
        <f t="shared" si="1"/>
        <v>36308.460919644909</v>
      </c>
    </row>
    <row r="28" spans="1:6" x14ac:dyDescent="0.3">
      <c r="A28" s="4" t="s">
        <v>39</v>
      </c>
      <c r="B28" s="4">
        <v>25</v>
      </c>
      <c r="C28" s="5">
        <f t="shared" si="0"/>
        <v>1555.229623999895</v>
      </c>
      <c r="D28" s="6">
        <f t="shared" si="2"/>
        <v>18537.124994304206</v>
      </c>
      <c r="E28" s="6">
        <f t="shared" si="3"/>
        <v>1547.8972753554854</v>
      </c>
      <c r="F28" s="7">
        <f t="shared" si="1"/>
        <v>34306.987372473624</v>
      </c>
    </row>
    <row r="29" spans="1:6" x14ac:dyDescent="0.3">
      <c r="A29" s="4" t="s">
        <v>39</v>
      </c>
      <c r="B29" s="4">
        <v>26</v>
      </c>
      <c r="C29" s="5">
        <f t="shared" si="0"/>
        <v>1464.0745035399805</v>
      </c>
      <c r="D29" s="6">
        <f t="shared" si="2"/>
        <v>17658.552639137208</v>
      </c>
      <c r="E29" s="6">
        <f t="shared" si="3"/>
        <v>1463.4721446166147</v>
      </c>
      <c r="F29" s="7">
        <f t="shared" si="1"/>
        <v>32488.022285294566</v>
      </c>
    </row>
    <row r="30" spans="1:6" x14ac:dyDescent="0.3">
      <c r="A30" s="4" t="s">
        <v>39</v>
      </c>
      <c r="B30" s="4">
        <v>27</v>
      </c>
      <c r="C30" s="5">
        <f t="shared" si="0"/>
        <v>1381.4079042194792</v>
      </c>
      <c r="D30" s="6">
        <f t="shared" si="2"/>
        <v>16852.478007757749</v>
      </c>
      <c r="E30" s="6">
        <f t="shared" si="3"/>
        <v>1386.5839391402187</v>
      </c>
      <c r="F30" s="7">
        <f t="shared" si="1"/>
        <v>30828.825981183254</v>
      </c>
    </row>
    <row r="31" spans="1:6" x14ac:dyDescent="0.3">
      <c r="A31" s="4" t="s">
        <v>39</v>
      </c>
      <c r="B31" s="4">
        <v>28</v>
      </c>
      <c r="C31" s="5">
        <f t="shared" si="0"/>
        <v>1306.1671743489376</v>
      </c>
      <c r="D31" s="6">
        <f t="shared" si="2"/>
        <v>16110.553679415549</v>
      </c>
      <c r="E31" s="6">
        <f t="shared" si="3"/>
        <v>1316.3166156780539</v>
      </c>
      <c r="F31" s="7">
        <f t="shared" si="1"/>
        <v>29310.197793167081</v>
      </c>
    </row>
    <row r="32" spans="1:6" x14ac:dyDescent="0.3">
      <c r="A32" s="4" t="s">
        <v>39</v>
      </c>
      <c r="B32" s="4">
        <v>29</v>
      </c>
      <c r="C32" s="5">
        <f t="shared" si="0"/>
        <v>1237.4544355364535</v>
      </c>
      <c r="D32" s="6">
        <f t="shared" si="2"/>
        <v>15425.64696211933</v>
      </c>
      <c r="E32" s="6">
        <f t="shared" si="3"/>
        <v>1251.8930003631754</v>
      </c>
      <c r="F32" s="7">
        <f t="shared" si="1"/>
        <v>27915.822975270788</v>
      </c>
    </row>
    <row r="33" spans="1:6" x14ac:dyDescent="0.3">
      <c r="A33" s="4" t="s">
        <v>39</v>
      </c>
      <c r="B33" s="4">
        <v>30</v>
      </c>
      <c r="C33" s="5">
        <f t="shared" si="0"/>
        <v>1174.5064366498855</v>
      </c>
      <c r="D33" s="6">
        <f t="shared" si="2"/>
        <v>14791.628670603708</v>
      </c>
      <c r="E33" s="6">
        <f t="shared" si="3"/>
        <v>1192.649839144133</v>
      </c>
      <c r="F33" s="7">
        <f t="shared" si="1"/>
        <v>26631.757763055404</v>
      </c>
    </row>
    <row r="34" spans="1:6" x14ac:dyDescent="0.3">
      <c r="A34" s="4" t="s">
        <v>39</v>
      </c>
      <c r="B34" s="4">
        <v>31</v>
      </c>
      <c r="C34" s="5">
        <f t="shared" si="0"/>
        <v>1116.670710255197</v>
      </c>
      <c r="D34" s="6">
        <f t="shared" si="2"/>
        <v>14203.204238085986</v>
      </c>
      <c r="E34" s="6">
        <f t="shared" si="3"/>
        <v>1138.0179860270523</v>
      </c>
      <c r="F34" s="7">
        <f t="shared" si="1"/>
        <v>25446.019870785851</v>
      </c>
    </row>
    <row r="35" spans="1:6" x14ac:dyDescent="0.3">
      <c r="A35" s="4" t="s">
        <v>39</v>
      </c>
      <c r="B35" s="4">
        <v>32</v>
      </c>
      <c r="C35" s="5">
        <f t="shared" si="0"/>
        <v>1063.3865595530779</v>
      </c>
      <c r="D35" s="6">
        <f t="shared" si="2"/>
        <v>13655.777623625587</v>
      </c>
      <c r="E35" s="6">
        <f t="shared" si="3"/>
        <v>1087.5065445439884</v>
      </c>
      <c r="F35" s="7">
        <f t="shared" si="1"/>
        <v>24348.260233539</v>
      </c>
    </row>
    <row r="36" spans="1:6" x14ac:dyDescent="0.3">
      <c r="A36" s="4" t="s">
        <v>39</v>
      </c>
      <c r="B36" s="4">
        <v>33</v>
      </c>
      <c r="C36" s="5">
        <f t="shared" si="0"/>
        <v>1014.1697815055445</v>
      </c>
      <c r="D36" s="6">
        <f t="shared" si="2"/>
        <v>13145.340848967033</v>
      </c>
      <c r="E36" s="6">
        <f t="shared" si="3"/>
        <v>1040.6900784078612</v>
      </c>
      <c r="F36" s="7">
        <f t="shared" si="1"/>
        <v>23329.497914406202</v>
      </c>
    </row>
    <row r="37" spans="1:6" x14ac:dyDescent="0.3">
      <c r="A37" s="4" t="s">
        <v>39</v>
      </c>
      <c r="B37" s="4">
        <v>34</v>
      </c>
      <c r="C37" s="5">
        <f t="shared" si="0"/>
        <v>968.60030442871391</v>
      </c>
      <c r="D37" s="6">
        <f t="shared" si="2"/>
        <v>12668.383728688103</v>
      </c>
      <c r="E37" s="6">
        <f t="shared" si="3"/>
        <v>997.1982250546962</v>
      </c>
      <c r="F37" s="7">
        <f t="shared" si="1"/>
        <v>22381.904531182889</v>
      </c>
    </row>
    <row r="38" spans="1:6" x14ac:dyDescent="0.3">
      <c r="A38" s="4" t="s">
        <v>39</v>
      </c>
      <c r="B38" s="4">
        <v>35</v>
      </c>
      <c r="C38" s="5">
        <f t="shared" si="0"/>
        <v>926.31211721514603</v>
      </c>
      <c r="D38" s="6">
        <f t="shared" si="2"/>
        <v>12221.819632445086</v>
      </c>
      <c r="E38" s="6">
        <f t="shared" si="3"/>
        <v>956.70720522743079</v>
      </c>
      <c r="F38" s="7">
        <f t="shared" si="1"/>
        <v>21498.627808608886</v>
      </c>
    </row>
    <row r="39" spans="1:6" x14ac:dyDescent="0.3">
      <c r="A39" s="4" t="s">
        <v>39</v>
      </c>
      <c r="B39" s="4">
        <v>36</v>
      </c>
      <c r="C39" s="5">
        <f t="shared" si="0"/>
        <v>886.98501394550613</v>
      </c>
      <c r="D39" s="6">
        <f t="shared" si="2"/>
        <v>11802.924067041289</v>
      </c>
      <c r="E39" s="6">
        <f t="shared" si="3"/>
        <v>918.93283970272523</v>
      </c>
      <c r="F39" s="7">
        <f t="shared" si="1"/>
        <v>20673.646270646692</v>
      </c>
    </row>
    <row r="40" spans="1:6" x14ac:dyDescent="0.3">
      <c r="A40" s="4" t="s">
        <v>39</v>
      </c>
      <c r="B40" s="4">
        <v>37</v>
      </c>
      <c r="C40" s="5">
        <f t="shared" si="0"/>
        <v>850.33778673608595</v>
      </c>
      <c r="D40" s="6">
        <f t="shared" si="2"/>
        <v>11409.283578853772</v>
      </c>
      <c r="E40" s="6">
        <f t="shared" si="3"/>
        <v>883.62477233180834</v>
      </c>
      <c r="F40" s="7">
        <f t="shared" si="1"/>
        <v>19901.648887922322</v>
      </c>
    </row>
    <row r="41" spans="1:6" x14ac:dyDescent="0.3">
      <c r="A41" s="4" t="s">
        <v>39</v>
      </c>
      <c r="B41" s="4">
        <v>38</v>
      </c>
      <c r="C41" s="5">
        <f t="shared" si="0"/>
        <v>816.12258157237045</v>
      </c>
      <c r="D41" s="6">
        <f t="shared" si="2"/>
        <v>11038.753017242494</v>
      </c>
      <c r="E41" s="6">
        <f t="shared" si="3"/>
        <v>850.56166491011504</v>
      </c>
      <c r="F41" s="7">
        <f t="shared" si="1"/>
        <v>19177.93485357246</v>
      </c>
    </row>
    <row r="42" spans="1:6" x14ac:dyDescent="0.3">
      <c r="A42" s="4" t="s">
        <v>39</v>
      </c>
      <c r="B42" s="4">
        <v>39</v>
      </c>
      <c r="C42" s="5">
        <f t="shared" si="0"/>
        <v>784.12019389231625</v>
      </c>
      <c r="D42" s="6">
        <f t="shared" si="2"/>
        <v>10689.419612132097</v>
      </c>
      <c r="E42" s="6">
        <f t="shared" si="3"/>
        <v>819.54717978501367</v>
      </c>
      <c r="F42" s="7">
        <f t="shared" si="1"/>
        <v>18498.329693607826</v>
      </c>
    </row>
    <row r="43" spans="1:6" x14ac:dyDescent="0.3">
      <c r="A43" s="4" t="s">
        <v>39</v>
      </c>
      <c r="B43" s="4">
        <v>40</v>
      </c>
      <c r="C43" s="5">
        <f t="shared" si="0"/>
        <v>754.13612801036004</v>
      </c>
      <c r="D43" s="6">
        <f t="shared" si="2"/>
        <v>10359.572636536865</v>
      </c>
      <c r="E43" s="6">
        <f t="shared" si="3"/>
        <v>790.40660469159366</v>
      </c>
      <c r="F43" s="7">
        <f t="shared" si="1"/>
        <v>17859.114709558089</v>
      </c>
    </row>
    <row r="44" spans="1:6" x14ac:dyDescent="0.3">
      <c r="A44" s="4" t="s">
        <v>39</v>
      </c>
      <c r="B44" s="4">
        <v>41</v>
      </c>
      <c r="C44" s="5">
        <f t="shared" si="0"/>
        <v>725.99728086371147</v>
      </c>
      <c r="D44" s="6">
        <f t="shared" si="2"/>
        <v>10047.677671039613</v>
      </c>
      <c r="E44" s="6">
        <f t="shared" si="3"/>
        <v>762.98400406205769</v>
      </c>
      <c r="F44" s="7">
        <f t="shared" si="1"/>
        <v>17256.967362427982</v>
      </c>
    </row>
    <row r="45" spans="1:6" x14ac:dyDescent="0.3">
      <c r="A45" s="4" t="s">
        <v>39</v>
      </c>
      <c r="B45" s="4">
        <v>42</v>
      </c>
      <c r="C45" s="5">
        <f t="shared" si="0"/>
        <v>699.54913874251429</v>
      </c>
      <c r="D45" s="6">
        <f t="shared" si="2"/>
        <v>9752.3546794753456</v>
      </c>
      <c r="E45" s="6">
        <f t="shared" si="3"/>
        <v>737.13980416464403</v>
      </c>
      <c r="F45" s="7">
        <f t="shared" si="1"/>
        <v>16688.91068226947</v>
      </c>
    </row>
    <row r="46" spans="1:6" x14ac:dyDescent="0.3">
      <c r="A46" s="4" t="s">
        <v>39</v>
      </c>
      <c r="B46" s="4">
        <v>43</v>
      </c>
      <c r="C46" s="5">
        <f t="shared" si="0"/>
        <v>674.65339763416296</v>
      </c>
      <c r="D46" s="6">
        <f t="shared" si="2"/>
        <v>9472.3592561280475</v>
      </c>
      <c r="E46" s="6">
        <f t="shared" si="3"/>
        <v>712.7487374965292</v>
      </c>
      <c r="F46" s="7">
        <f t="shared" si="1"/>
        <v>16152.270159664045</v>
      </c>
    </row>
    <row r="47" spans="1:6" x14ac:dyDescent="0.3">
      <c r="A47" s="4" t="s">
        <v>39</v>
      </c>
      <c r="B47" s="4">
        <v>44</v>
      </c>
      <c r="C47" s="5">
        <f t="shared" si="0"/>
        <v>651.18593504796138</v>
      </c>
      <c r="D47" s="6">
        <f t="shared" si="2"/>
        <v>9206.5665241818879</v>
      </c>
      <c r="E47" s="6">
        <f t="shared" si="3"/>
        <v>689.69808607099333</v>
      </c>
      <c r="F47" s="7">
        <f t="shared" si="1"/>
        <v>15644.636868384307</v>
      </c>
    </row>
    <row r="48" spans="1:6" x14ac:dyDescent="0.3">
      <c r="A48" s="4" t="s">
        <v>39</v>
      </c>
      <c r="B48" s="4">
        <v>45</v>
      </c>
      <c r="C48" s="5">
        <f t="shared" si="0"/>
        <v>629.03507479087273</v>
      </c>
      <c r="D48" s="6">
        <f t="shared" si="2"/>
        <v>8953.9572601490472</v>
      </c>
      <c r="E48" s="6">
        <f t="shared" si="3"/>
        <v>667.88617449065418</v>
      </c>
      <c r="F48" s="7">
        <f t="shared" si="1"/>
        <v>15163.835800626415</v>
      </c>
    </row>
    <row r="49" spans="1:6" x14ac:dyDescent="0.3">
      <c r="A49" s="4" t="s">
        <v>39</v>
      </c>
      <c r="B49" s="4">
        <v>46</v>
      </c>
      <c r="C49" s="5">
        <f t="shared" si="0"/>
        <v>608.10009696541874</v>
      </c>
      <c r="D49" s="6">
        <f t="shared" si="2"/>
        <v>8713.6058949545313</v>
      </c>
      <c r="E49" s="6">
        <f t="shared" si="3"/>
        <v>647.22107265479178</v>
      </c>
      <c r="F49" s="7">
        <f t="shared" si="1"/>
        <v>14707.898581157227</v>
      </c>
    </row>
    <row r="50" spans="1:6" x14ac:dyDescent="0.3">
      <c r="A50" s="4" t="s">
        <v>39</v>
      </c>
      <c r="B50" s="4">
        <v>47</v>
      </c>
      <c r="C50" s="5">
        <f t="shared" si="0"/>
        <v>588.28995408185153</v>
      </c>
      <c r="D50" s="6">
        <f t="shared" si="2"/>
        <v>8484.6701034257439</v>
      </c>
      <c r="E50" s="6">
        <f t="shared" si="3"/>
        <v>627.61947511648827</v>
      </c>
      <c r="F50" s="7">
        <f t="shared" si="1"/>
        <v>14275.039874882865</v>
      </c>
    </row>
    <row r="51" spans="1:6" x14ac:dyDescent="0.3">
      <c r="A51" s="4" t="s">
        <v>39</v>
      </c>
      <c r="B51" s="4">
        <v>48</v>
      </c>
      <c r="C51" s="5">
        <f t="shared" si="0"/>
        <v>569.52216109435983</v>
      </c>
      <c r="D51" s="6">
        <f t="shared" si="2"/>
        <v>8266.3817432791675</v>
      </c>
      <c r="E51" s="6">
        <f t="shared" si="3"/>
        <v>609.00572987144551</v>
      </c>
      <c r="F51" s="7">
        <f t="shared" si="1"/>
        <v>13863.636921648989</v>
      </c>
    </row>
    <row r="52" spans="1:6" x14ac:dyDescent="0.3">
      <c r="A52" s="4" t="s">
        <v>39</v>
      </c>
      <c r="B52" s="4">
        <v>49</v>
      </c>
      <c r="C52" s="5">
        <f t="shared" si="0"/>
        <v>551.72183274954352</v>
      </c>
      <c r="D52" s="6">
        <f t="shared" si="2"/>
        <v>8058.0389447617799</v>
      </c>
      <c r="E52" s="6">
        <f t="shared" si="3"/>
        <v>591.31099402179586</v>
      </c>
      <c r="F52" s="7">
        <f t="shared" si="1"/>
        <v>13472.211728620983</v>
      </c>
    </row>
    <row r="53" spans="1:6" x14ac:dyDescent="0.3">
      <c r="A53" s="4" t="s">
        <v>39</v>
      </c>
      <c r="B53" s="4">
        <v>50</v>
      </c>
      <c r="C53" s="5">
        <f t="shared" si="0"/>
        <v>534.8208461554018</v>
      </c>
      <c r="D53" s="6">
        <f t="shared" si="2"/>
        <v>7858.9991847853344</v>
      </c>
      <c r="E53" s="6">
        <f t="shared" si="3"/>
        <v>574.47249754442544</v>
      </c>
      <c r="F53" s="7">
        <f t="shared" si="1"/>
        <v>13099.415529073938</v>
      </c>
    </row>
    <row r="54" spans="1:6" x14ac:dyDescent="0.3">
      <c r="A54" s="4" t="s">
        <v>39</v>
      </c>
      <c r="B54" s="4">
        <v>51</v>
      </c>
      <c r="C54" s="5">
        <f t="shared" si="0"/>
        <v>518.75711015826698</v>
      </c>
      <c r="D54" s="6">
        <f t="shared" si="2"/>
        <v>7668.6732061677239</v>
      </c>
      <c r="E54" s="6">
        <f t="shared" si="3"/>
        <v>558.43289948254699</v>
      </c>
      <c r="F54" s="7">
        <f t="shared" si="1"/>
        <v>12744.01518051415</v>
      </c>
    </row>
    <row r="55" spans="1:6" x14ac:dyDescent="0.3">
      <c r="A55" s="4" t="s">
        <v>39</v>
      </c>
      <c r="B55" s="4">
        <v>52</v>
      </c>
      <c r="C55" s="5">
        <f t="shared" si="0"/>
        <v>503.47392612285665</v>
      </c>
      <c r="D55" s="6">
        <f t="shared" si="2"/>
        <v>7486.5196646248969</v>
      </c>
      <c r="E55" s="6">
        <f t="shared" si="3"/>
        <v>543.1397234106023</v>
      </c>
      <c r="F55" s="7">
        <f t="shared" si="1"/>
        <v>12404.881227616888</v>
      </c>
    </row>
    <row r="56" spans="1:6" x14ac:dyDescent="0.3">
      <c r="A56" s="4" t="s">
        <v>39</v>
      </c>
      <c r="B56" s="4">
        <v>53</v>
      </c>
      <c r="C56" s="5">
        <f t="shared" si="0"/>
        <v>488.9194271798537</v>
      </c>
      <c r="D56" s="6">
        <f t="shared" si="2"/>
        <v>7312.0404043563285</v>
      </c>
      <c r="E56" s="6">
        <f t="shared" si="3"/>
        <v>528.54486110543735</v>
      </c>
      <c r="F56" s="7">
        <f t="shared" si="1"/>
        <v>12080.97739875251</v>
      </c>
    </row>
    <row r="57" spans="1:6" x14ac:dyDescent="0.3">
      <c r="A57" s="4" t="s">
        <v>39</v>
      </c>
      <c r="B57" s="4">
        <v>54</v>
      </c>
      <c r="C57" s="5">
        <f t="shared" si="0"/>
        <v>475.04608504066914</v>
      </c>
      <c r="D57" s="6">
        <f t="shared" si="2"/>
        <v>7144.7762781594274</v>
      </c>
      <c r="E57" s="6">
        <f t="shared" si="3"/>
        <v>514.60413507733244</v>
      </c>
      <c r="F57" s="7">
        <f t="shared" si="1"/>
        <v>11771.351340661668</v>
      </c>
    </row>
    <row r="58" spans="1:6" x14ac:dyDescent="0.3">
      <c r="A58" s="4" t="s">
        <v>39</v>
      </c>
      <c r="B58" s="4">
        <v>55</v>
      </c>
      <c r="C58" s="5">
        <f t="shared" si="0"/>
        <v>461.81027516303072</v>
      </c>
      <c r="D58" s="6">
        <f t="shared" si="2"/>
        <v>6984.3034405717463</v>
      </c>
      <c r="E58" s="6">
        <f t="shared" si="3"/>
        <v>501.27691204125239</v>
      </c>
      <c r="F58" s="7">
        <f t="shared" si="1"/>
        <v>11475.126425541999</v>
      </c>
    </row>
    <row r="59" spans="1:6" x14ac:dyDescent="0.3">
      <c r="A59" s="4" t="s">
        <v>39</v>
      </c>
      <c r="B59" s="4">
        <v>56</v>
      </c>
      <c r="C59" s="5">
        <f t="shared" si="0"/>
        <v>449.17189244959712</v>
      </c>
      <c r="D59" s="6">
        <f t="shared" si="2"/>
        <v>6830.2300530352277</v>
      </c>
      <c r="E59" s="6">
        <f t="shared" si="3"/>
        <v>488.52576059618252</v>
      </c>
      <c r="F59" s="7">
        <f t="shared" si="1"/>
        <v>11191.494489548295</v>
      </c>
    </row>
    <row r="60" spans="1:6" x14ac:dyDescent="0.3">
      <c r="A60" s="4" t="s">
        <v>39</v>
      </c>
      <c r="B60" s="4">
        <v>57</v>
      </c>
      <c r="C60" s="5">
        <f t="shared" si="0"/>
        <v>437.09401082739976</v>
      </c>
      <c r="D60" s="6">
        <f t="shared" si="2"/>
        <v>6682.1933488745717</v>
      </c>
      <c r="E60" s="6">
        <f t="shared" si="3"/>
        <v>476.31614737220923</v>
      </c>
      <c r="F60" s="7">
        <f t="shared" si="1"/>
        <v>10919.709382386583</v>
      </c>
    </row>
    <row r="61" spans="1:6" x14ac:dyDescent="0.3">
      <c r="A61" s="4" t="s">
        <v>39</v>
      </c>
      <c r="B61" s="4">
        <v>58</v>
      </c>
      <c r="C61" s="5">
        <f t="shared" si="0"/>
        <v>425.54258103072578</v>
      </c>
      <c r="D61" s="6">
        <f t="shared" si="2"/>
        <v>6539.8570132818249</v>
      </c>
      <c r="E61" s="6">
        <f t="shared" si="3"/>
        <v>464.61616673616402</v>
      </c>
      <c r="F61" s="7">
        <f t="shared" si="1"/>
        <v>10659.081225026111</v>
      </c>
    </row>
    <row r="62" spans="1:6" x14ac:dyDescent="0.3">
      <c r="A62" s="4" t="s">
        <v>39</v>
      </c>
      <c r="B62" s="4">
        <v>59</v>
      </c>
      <c r="C62" s="5">
        <f t="shared" si="0"/>
        <v>414.48616172798114</v>
      </c>
      <c r="D62" s="6">
        <f t="shared" si="2"/>
        <v>6402.9088397424339</v>
      </c>
      <c r="E62" s="6">
        <f t="shared" si="3"/>
        <v>453.396299845454</v>
      </c>
      <c r="F62" s="7">
        <f t="shared" si="1"/>
        <v>10408.971287144845</v>
      </c>
    </row>
    <row r="63" spans="1:6" x14ac:dyDescent="0.3">
      <c r="A63" s="4" t="s">
        <v>39</v>
      </c>
      <c r="B63" s="4">
        <v>60</v>
      </c>
      <c r="C63" s="5">
        <f t="shared" si="0"/>
        <v>403.89567982155398</v>
      </c>
      <c r="D63" s="6">
        <f t="shared" si="2"/>
        <v>6271.0586296224783</v>
      </c>
      <c r="E63" s="6">
        <f t="shared" si="3"/>
        <v>442.62919942910224</v>
      </c>
      <c r="F63" s="7">
        <f t="shared" si="1"/>
        <v>10168.787408241318</v>
      </c>
    </row>
    <row r="64" spans="1:6" x14ac:dyDescent="0.3">
      <c r="A64" s="4" t="s">
        <v>39</v>
      </c>
      <c r="B64" s="4">
        <v>61</v>
      </c>
      <c r="C64" s="5">
        <f t="shared" si="0"/>
        <v>393.74421633097649</v>
      </c>
      <c r="D64" s="6">
        <f t="shared" si="2"/>
        <v>6144.0363061219114</v>
      </c>
      <c r="E64" s="6">
        <f t="shared" si="3"/>
        <v>432.28949717359978</v>
      </c>
      <c r="F64" s="7">
        <f t="shared" si="1"/>
        <v>9937.9798967719489</v>
      </c>
    </row>
    <row r="65" spans="1:6" x14ac:dyDescent="0.3">
      <c r="A65" s="4" t="s">
        <v>39</v>
      </c>
      <c r="B65" s="4">
        <v>62</v>
      </c>
      <c r="C65" s="5">
        <f t="shared" si="0"/>
        <v>384.00681476195803</v>
      </c>
      <c r="D65" s="6">
        <f t="shared" si="2"/>
        <v>6021.5902176176178</v>
      </c>
      <c r="E65" s="6">
        <f t="shared" si="3"/>
        <v>422.35363101423974</v>
      </c>
      <c r="F65" s="7">
        <f t="shared" si="1"/>
        <v>9716.0378505267254</v>
      </c>
    </row>
    <row r="66" spans="1:6" x14ac:dyDescent="0.3">
      <c r="A66" s="4" t="s">
        <v>39</v>
      </c>
      <c r="B66" s="4">
        <v>63</v>
      </c>
      <c r="C66" s="5">
        <f t="shared" si="0"/>
        <v>374.66030928186609</v>
      </c>
      <c r="D66" s="6">
        <f t="shared" si="2"/>
        <v>5903.4856086792788</v>
      </c>
      <c r="E66" s="6">
        <f t="shared" si="3"/>
        <v>412.79968999250917</v>
      </c>
      <c r="F66" s="7">
        <f t="shared" si="1"/>
        <v>9502.4858489934013</v>
      </c>
    </row>
    <row r="67" spans="1:6" x14ac:dyDescent="0.3">
      <c r="A67" s="4" t="s">
        <v>39</v>
      </c>
      <c r="B67" s="4">
        <v>64</v>
      </c>
      <c r="C67" s="5">
        <f t="shared" si="0"/>
        <v>365.6831703782521</v>
      </c>
      <c r="D67" s="6">
        <f t="shared" si="2"/>
        <v>5789.503239831376</v>
      </c>
      <c r="E67" s="6">
        <f t="shared" si="3"/>
        <v>403.60727464722561</v>
      </c>
      <c r="F67" s="7">
        <f t="shared" si="1"/>
        <v>9296.880974896214</v>
      </c>
    </row>
    <row r="68" spans="1:6" x14ac:dyDescent="0.3">
      <c r="A68" s="4" t="s">
        <v>39</v>
      </c>
      <c r="B68" s="4">
        <v>65</v>
      </c>
      <c r="C68" s="5">
        <f t="shared" si="0"/>
        <v>357.05536598096705</v>
      </c>
      <c r="D68" s="6">
        <f t="shared" si="2"/>
        <v>5679.4381395288074</v>
      </c>
      <c r="E68" s="6">
        <f t="shared" si="3"/>
        <v>394.75737116977012</v>
      </c>
      <c r="F68" s="7">
        <f t="shared" si="1"/>
        <v>9098.8101276036577</v>
      </c>
    </row>
    <row r="69" spans="1:6" x14ac:dyDescent="0.3">
      <c r="A69" s="4" t="s">
        <v>39</v>
      </c>
      <c r="B69" s="4">
        <v>66</v>
      </c>
      <c r="C69" s="5">
        <f t="shared" ref="C69:C132" si="4">221117*B69^(-1.54)</f>
        <v>348.75823628863105</v>
      </c>
      <c r="D69" s="6">
        <f t="shared" si="2"/>
        <v>5573.0984738734014</v>
      </c>
      <c r="E69" s="6">
        <f t="shared" ref="E69:E132" si="5">154453*B69^(-1.43)</f>
        <v>386.232237779066</v>
      </c>
      <c r="F69" s="7">
        <f t="shared" si="1"/>
        <v>8907.8875958275712</v>
      </c>
    </row>
    <row r="70" spans="1:6" x14ac:dyDescent="0.3">
      <c r="A70" s="4" t="s">
        <v>39</v>
      </c>
      <c r="B70" s="4">
        <v>67</v>
      </c>
      <c r="C70" s="5">
        <f t="shared" si="4"/>
        <v>340.77438076353212</v>
      </c>
      <c r="D70" s="6">
        <f t="shared" si="2"/>
        <v>5470.3045213747228</v>
      </c>
      <c r="E70" s="6">
        <f t="shared" si="5"/>
        <v>378.015301965611</v>
      </c>
      <c r="F70" s="7">
        <f t="shared" ref="F70:F133" si="6">3000000*B70^(-1.389)</f>
        <v>8723.7528611023336</v>
      </c>
    </row>
    <row r="71" spans="1:6" x14ac:dyDescent="0.3">
      <c r="A71" s="4" t="s">
        <v>39</v>
      </c>
      <c r="B71" s="4">
        <v>68</v>
      </c>
      <c r="C71" s="5">
        <f t="shared" si="4"/>
        <v>333.08755595114548</v>
      </c>
      <c r="D71" s="6">
        <f t="shared" ref="D71:D134" si="7">996993*B71^(-1.238)</f>
        <v>5370.8877415941815</v>
      </c>
      <c r="E71" s="6">
        <f t="shared" si="5"/>
        <v>370.09106742078694</v>
      </c>
      <c r="F71" s="7">
        <f t="shared" si="6"/>
        <v>8546.0686070403772</v>
      </c>
    </row>
    <row r="72" spans="1:6" x14ac:dyDescent="0.3">
      <c r="A72" s="4" t="s">
        <v>39</v>
      </c>
      <c r="B72" s="4">
        <v>69</v>
      </c>
      <c r="C72" s="5">
        <f t="shared" si="4"/>
        <v>325.68258294612087</v>
      </c>
      <c r="D72" s="6">
        <f t="shared" si="7"/>
        <v>5274.6899278415476</v>
      </c>
      <c r="E72" s="6">
        <f t="shared" si="5"/>
        <v>362.44502961183605</v>
      </c>
      <c r="F72" s="7">
        <f t="shared" si="6"/>
        <v>8374.5189123914151</v>
      </c>
    </row>
    <row r="73" spans="1:6" x14ac:dyDescent="0.3">
      <c r="A73" s="4" t="s">
        <v>39</v>
      </c>
      <c r="B73" s="4">
        <v>70</v>
      </c>
      <c r="C73" s="5">
        <f t="shared" si="4"/>
        <v>318.54526346974893</v>
      </c>
      <c r="D73" s="6">
        <f t="shared" si="7"/>
        <v>5181.5624352477707</v>
      </c>
      <c r="E73" s="6">
        <f t="shared" si="5"/>
        <v>355.0635990876907</v>
      </c>
      <c r="F73" s="7">
        <f t="shared" si="6"/>
        <v>8208.8076085582106</v>
      </c>
    </row>
    <row r="74" spans="1:6" x14ac:dyDescent="0.3">
      <c r="A74" s="4" t="s">
        <v>39</v>
      </c>
      <c r="B74" s="4">
        <v>71</v>
      </c>
      <c r="C74" s="5">
        <f t="shared" si="4"/>
        <v>311.66230364793353</v>
      </c>
      <c r="D74" s="6">
        <f t="shared" si="7"/>
        <v>5091.3654765432693</v>
      </c>
      <c r="E74" s="6">
        <f t="shared" si="5"/>
        <v>347.93403170914024</v>
      </c>
      <c r="F74" s="7">
        <f t="shared" si="6"/>
        <v>8048.656784501879</v>
      </c>
    </row>
    <row r="75" spans="1:6" x14ac:dyDescent="0.3">
      <c r="A75" s="4" t="s">
        <v>39</v>
      </c>
      <c r="B75" s="4">
        <v>72</v>
      </c>
      <c r="C75" s="5">
        <f t="shared" si="4"/>
        <v>305.02124468632672</v>
      </c>
      <c r="D75" s="6">
        <f t="shared" si="7"/>
        <v>5003.9674787466856</v>
      </c>
      <c r="E75" s="6">
        <f t="shared" si="5"/>
        <v>341.04436509094529</v>
      </c>
      <c r="F75" s="7">
        <f t="shared" si="6"/>
        <v>7893.8054239521725</v>
      </c>
    </row>
    <row r="76" spans="1:6" x14ac:dyDescent="0.3">
      <c r="A76" s="4" t="s">
        <v>39</v>
      </c>
      <c r="B76" s="4">
        <v>73</v>
      </c>
      <c r="C76" s="5">
        <f t="shared" si="4"/>
        <v>298.61039973292043</v>
      </c>
      <c r="D76" s="6">
        <f t="shared" si="7"/>
        <v>4919.2444947350059</v>
      </c>
      <c r="E76" s="6">
        <f t="shared" si="5"/>
        <v>334.38336062554316</v>
      </c>
      <c r="F76" s="7">
        <f t="shared" si="6"/>
        <v>7744.0081615674071</v>
      </c>
    </row>
    <row r="77" spans="1:6" x14ac:dyDescent="0.3">
      <c r="A77" s="4" t="s">
        <v>39</v>
      </c>
      <c r="B77" s="4">
        <v>74</v>
      </c>
      <c r="C77" s="5">
        <f t="shared" si="4"/>
        <v>292.41879629997027</v>
      </c>
      <c r="D77" s="6">
        <f t="shared" si="7"/>
        <v>4837.0796643356198</v>
      </c>
      <c r="E77" s="6">
        <f t="shared" si="5"/>
        <v>327.94045052957392</v>
      </c>
      <c r="F77" s="7">
        <f t="shared" si="6"/>
        <v>7599.0341461984663</v>
      </c>
    </row>
    <row r="78" spans="1:6" x14ac:dyDescent="0.3">
      <c r="A78" s="4" t="s">
        <v>39</v>
      </c>
      <c r="B78" s="4">
        <v>75</v>
      </c>
      <c r="C78" s="5">
        <f t="shared" si="4"/>
        <v>286.43612368841065</v>
      </c>
      <c r="D78" s="6">
        <f t="shared" si="7"/>
        <v>4757.3627201690706</v>
      </c>
      <c r="E78" s="6">
        <f t="shared" si="5"/>
        <v>321.70568941708433</v>
      </c>
      <c r="F78" s="7">
        <f t="shared" si="6"/>
        <v>7458.6660007327919</v>
      </c>
    </row>
    <row r="79" spans="1:6" x14ac:dyDescent="0.3">
      <c r="A79" s="4" t="s">
        <v>39</v>
      </c>
      <c r="B79" s="4">
        <v>76</v>
      </c>
      <c r="C79" s="5">
        <f t="shared" si="4"/>
        <v>280.65268492023989</v>
      </c>
      <c r="D79" s="6">
        <f t="shared" si="7"/>
        <v>4679.9895339871518</v>
      </c>
      <c r="E79" s="6">
        <f t="shared" si="5"/>
        <v>315.66970995813818</v>
      </c>
      <c r="F79" s="7">
        <f t="shared" si="6"/>
        <v>7322.6988691528986</v>
      </c>
    </row>
    <row r="80" spans="1:6" x14ac:dyDescent="0.3">
      <c r="A80" s="4" t="s">
        <v>39</v>
      </c>
      <c r="B80" s="4">
        <v>77</v>
      </c>
      <c r="C80" s="5">
        <f t="shared" si="4"/>
        <v>275.05935273902975</v>
      </c>
      <c r="D80" s="6">
        <f t="shared" si="7"/>
        <v>4604.8616997059653</v>
      </c>
      <c r="E80" s="6">
        <f t="shared" si="5"/>
        <v>309.82368222974344</v>
      </c>
      <c r="F80" s="7">
        <f t="shared" si="6"/>
        <v>7190.9395424618533</v>
      </c>
    </row>
    <row r="81" spans="1:6" x14ac:dyDescent="0.3">
      <c r="A81" s="4" t="s">
        <v>39</v>
      </c>
      <c r="B81" s="4">
        <v>78</v>
      </c>
      <c r="C81" s="5">
        <f t="shared" si="4"/>
        <v>269.64752928668116</v>
      </c>
      <c r="D81" s="6">
        <f t="shared" si="7"/>
        <v>4531.886149733964</v>
      </c>
      <c r="E81" s="6">
        <f t="shared" si="5"/>
        <v>304.15927640835395</v>
      </c>
      <c r="F81" s="7">
        <f t="shared" si="6"/>
        <v>7063.2056560233059</v>
      </c>
    </row>
    <row r="82" spans="1:6" x14ac:dyDescent="0.3">
      <c r="A82" s="4" t="s">
        <v>39</v>
      </c>
      <c r="B82" s="4">
        <v>79</v>
      </c>
      <c r="C82" s="5">
        <f t="shared" si="4"/>
        <v>264.40910910677468</v>
      </c>
      <c r="D82" s="6">
        <f t="shared" si="7"/>
        <v>4460.974801549246</v>
      </c>
      <c r="E82" s="6">
        <f t="shared" si="5"/>
        <v>298.66862849054507</v>
      </c>
      <c r="F82" s="7">
        <f t="shared" si="6"/>
        <v>6939.3249516534333</v>
      </c>
    </row>
    <row r="83" spans="1:6" x14ac:dyDescent="0.3">
      <c r="A83" s="4" t="s">
        <v>39</v>
      </c>
      <c r="B83" s="4">
        <v>80</v>
      </c>
      <c r="C83" s="5">
        <f t="shared" si="4"/>
        <v>259.33644516205942</v>
      </c>
      <c r="D83" s="6">
        <f t="shared" si="7"/>
        <v>4392.0442317934339</v>
      </c>
      <c r="E83" s="6">
        <f t="shared" si="5"/>
        <v>293.3443087613872</v>
      </c>
      <c r="F83" s="7">
        <f t="shared" si="6"/>
        <v>6819.1345984988538</v>
      </c>
    </row>
    <row r="84" spans="1:6" x14ac:dyDescent="0.3">
      <c r="A84" s="4" t="s">
        <v>39</v>
      </c>
      <c r="B84" s="4">
        <v>81</v>
      </c>
      <c r="C84" s="5">
        <f t="shared" si="4"/>
        <v>254.4223175864513</v>
      </c>
      <c r="D84" s="6">
        <f t="shared" si="7"/>
        <v>4325.0153754268886</v>
      </c>
      <c r="E84" s="6">
        <f t="shared" si="5"/>
        <v>288.179292759151</v>
      </c>
      <c r="F84" s="7">
        <f t="shared" si="6"/>
        <v>6702.4805673509609</v>
      </c>
    </row>
    <row r="85" spans="1:6" x14ac:dyDescent="0.3">
      <c r="A85" s="4" t="s">
        <v>39</v>
      </c>
      <c r="B85" s="4">
        <v>82</v>
      </c>
      <c r="C85" s="5">
        <f t="shared" si="4"/>
        <v>249.65990492094494</v>
      </c>
      <c r="D85" s="6">
        <f t="shared" si="7"/>
        <v>4259.8132477365907</v>
      </c>
      <c r="E85" s="6">
        <f t="shared" si="5"/>
        <v>283.16693451076372</v>
      </c>
      <c r="F85" s="7">
        <f t="shared" si="6"/>
        <v>6589.2170535932419</v>
      </c>
    </row>
    <row r="86" spans="1:6" x14ac:dyDescent="0.3">
      <c r="A86" s="4" t="s">
        <v>39</v>
      </c>
      <c r="B86" s="4">
        <v>83</v>
      </c>
      <c r="C86" s="5">
        <f t="shared" si="4"/>
        <v>245.04275760852735</v>
      </c>
      <c r="D86" s="6">
        <f t="shared" si="7"/>
        <v>4196.3666872064596</v>
      </c>
      <c r="E86" s="6">
        <f t="shared" si="5"/>
        <v>278.30094183526398</v>
      </c>
      <c r="F86" s="7">
        <f t="shared" si="6"/>
        <v>6479.2059444622264</v>
      </c>
    </row>
    <row r="87" spans="1:6" x14ac:dyDescent="0.3">
      <c r="A87" s="4" t="s">
        <v>39</v>
      </c>
      <c r="B87" s="4">
        <v>84</v>
      </c>
      <c r="C87" s="5">
        <f t="shared" si="4"/>
        <v>240.56477354599267</v>
      </c>
      <c r="D87" s="6">
        <f t="shared" si="7"/>
        <v>4134.6081174553265</v>
      </c>
      <c r="E87" s="6">
        <f t="shared" si="5"/>
        <v>273.57535353282407</v>
      </c>
      <c r="F87" s="7">
        <f t="shared" si="6"/>
        <v>6372.3163267333566</v>
      </c>
    </row>
    <row r="88" spans="1:6" x14ac:dyDescent="0.3">
      <c r="A88" s="4" t="s">
        <v>39</v>
      </c>
      <c r="B88" s="4">
        <v>85</v>
      </c>
      <c r="C88" s="5">
        <f t="shared" si="4"/>
        <v>236.22017551077857</v>
      </c>
      <c r="D88" s="6">
        <f t="shared" si="7"/>
        <v>4074.4733266209973</v>
      </c>
      <c r="E88" s="6">
        <f t="shared" si="5"/>
        <v>268.98451829493274</v>
      </c>
      <c r="F88" s="7">
        <f t="shared" si="6"/>
        <v>6268.424031325686</v>
      </c>
    </row>
    <row r="89" spans="1:6" x14ac:dyDescent="0.3">
      <c r="A89" s="4" t="s">
        <v>39</v>
      </c>
      <c r="B89" s="4">
        <v>86</v>
      </c>
      <c r="C89" s="5">
        <f t="shared" si="4"/>
        <v>232.00349029896316</v>
      </c>
      <c r="D89" s="6">
        <f t="shared" si="7"/>
        <v>4015.9012627242846</v>
      </c>
      <c r="E89" s="6">
        <f t="shared" si="5"/>
        <v>264.52307518742384</v>
      </c>
      <c r="F89" s="7">
        <f t="shared" si="6"/>
        <v>6167.4112116608467</v>
      </c>
    </row>
    <row r="90" spans="1:6" x14ac:dyDescent="0.3">
      <c r="A90" s="4" t="s">
        <v>39</v>
      </c>
      <c r="B90" s="4">
        <v>87</v>
      </c>
      <c r="C90" s="5">
        <f t="shared" si="4"/>
        <v>227.90952942657907</v>
      </c>
      <c r="D90" s="6">
        <f t="shared" si="7"/>
        <v>3958.8338436852791</v>
      </c>
      <c r="E90" s="6">
        <f t="shared" si="5"/>
        <v>260.18593557234942</v>
      </c>
      <c r="F90" s="7">
        <f t="shared" si="6"/>
        <v>6069.1659529157523</v>
      </c>
    </row>
    <row r="91" spans="1:6" x14ac:dyDescent="0.3">
      <c r="A91" s="4" t="s">
        <v>39</v>
      </c>
      <c r="B91" s="4">
        <v>88</v>
      </c>
      <c r="C91" s="5">
        <f t="shared" si="4"/>
        <v>223.93337126072518</v>
      </c>
      <c r="D91" s="6">
        <f t="shared" si="7"/>
        <v>3903.2157807885119</v>
      </c>
      <c r="E91" s="6">
        <f t="shared" si="5"/>
        <v>255.96826634753279</v>
      </c>
      <c r="F91" s="7">
        <f t="shared" si="6"/>
        <v>5973.5819095811103</v>
      </c>
    </row>
    <row r="92" spans="1:6" x14ac:dyDescent="0.3">
      <c r="A92" s="4" t="s">
        <v>39</v>
      </c>
      <c r="B92" s="4">
        <v>89</v>
      </c>
      <c r="C92" s="5">
        <f t="shared" si="4"/>
        <v>220.07034445970723</v>
      </c>
      <c r="D92" s="6">
        <f t="shared" si="7"/>
        <v>3848.994414504622</v>
      </c>
      <c r="E92" s="6">
        <f t="shared" si="5"/>
        <v>251.86547439404828</v>
      </c>
      <c r="F92" s="7">
        <f t="shared" si="6"/>
        <v>5880.5579689807155</v>
      </c>
    </row>
    <row r="93" spans="1:6" x14ac:dyDescent="0.3">
      <c r="A93" s="4" t="s">
        <v>39</v>
      </c>
      <c r="B93" s="4">
        <v>90</v>
      </c>
      <c r="C93" s="5">
        <f t="shared" si="4"/>
        <v>216.31601261287662</v>
      </c>
      <c r="D93" s="6">
        <f t="shared" si="7"/>
        <v>3796.1195616761502</v>
      </c>
      <c r="E93" s="6">
        <f t="shared" si="5"/>
        <v>247.87319213216051</v>
      </c>
      <c r="F93" s="7">
        <f t="shared" si="6"/>
        <v>5789.9979386249106</v>
      </c>
    </row>
    <row r="94" spans="1:6" x14ac:dyDescent="0.3">
      <c r="A94" s="4" t="s">
        <v>39</v>
      </c>
      <c r="B94" s="4">
        <v>91</v>
      </c>
      <c r="C94" s="5">
        <f t="shared" si="4"/>
        <v>212.66615998106809</v>
      </c>
      <c r="D94" s="6">
        <f t="shared" si="7"/>
        <v>3744.5433731648632</v>
      </c>
      <c r="E94" s="6">
        <f t="shared" si="5"/>
        <v>243.98726409543193</v>
      </c>
      <c r="F94" s="7">
        <f t="shared" si="6"/>
        <v>5701.8102554671495</v>
      </c>
    </row>
    <row r="95" spans="1:6" x14ac:dyDescent="0.3">
      <c r="A95" s="4" t="s">
        <v>39</v>
      </c>
      <c r="B95" s="4">
        <v>92</v>
      </c>
      <c r="C95" s="5">
        <f t="shared" si="4"/>
        <v>209.11677824769174</v>
      </c>
      <c r="D95" s="6">
        <f t="shared" si="7"/>
        <v>3694.220201138518</v>
      </c>
      <c r="E95" s="6">
        <f t="shared" si="5"/>
        <v>240.2037344409637</v>
      </c>
      <c r="F95" s="7">
        <f t="shared" si="6"/>
        <v>5615.9077153082017</v>
      </c>
    </row>
    <row r="96" spans="1:6" x14ac:dyDescent="0.3">
      <c r="A96" s="4" t="s">
        <v>39</v>
      </c>
      <c r="B96" s="4">
        <v>93</v>
      </c>
      <c r="C96" s="5">
        <f t="shared" si="4"/>
        <v>205.66405419879288</v>
      </c>
      <c r="D96" s="6">
        <f t="shared" si="7"/>
        <v>3645.1064752478783</v>
      </c>
      <c r="E96" s="6">
        <f t="shared" si="5"/>
        <v>236.51883532115897</v>
      </c>
      <c r="F96" s="7">
        <f t="shared" si="6"/>
        <v>5532.207220750689</v>
      </c>
    </row>
    <row r="97" spans="1:6" x14ac:dyDescent="0.3">
      <c r="A97" s="4" t="s">
        <v>39</v>
      </c>
      <c r="B97" s="4">
        <v>94</v>
      </c>
      <c r="C97" s="5">
        <f t="shared" si="4"/>
        <v>202.30435825777403</v>
      </c>
      <c r="D97" s="6">
        <f t="shared" si="7"/>
        <v>3597.160587010339</v>
      </c>
      <c r="E97" s="6">
        <f t="shared" si="5"/>
        <v>232.92897604906469</v>
      </c>
      <c r="F97" s="7">
        <f t="shared" si="6"/>
        <v>5450.6295462488288</v>
      </c>
    </row>
    <row r="98" spans="1:6" x14ac:dyDescent="0.3">
      <c r="A98" s="4" t="s">
        <v>39</v>
      </c>
      <c r="B98" s="4">
        <v>95</v>
      </c>
      <c r="C98" s="5">
        <f t="shared" si="4"/>
        <v>199.03423380714352</v>
      </c>
      <c r="D98" s="6">
        <f t="shared" si="7"/>
        <v>3550.3427817756228</v>
      </c>
      <c r="E98" s="6">
        <f t="shared" si="5"/>
        <v>229.43073299537261</v>
      </c>
      <c r="F98" s="7">
        <f t="shared" si="6"/>
        <v>5371.0991189264369</v>
      </c>
    </row>
    <row r="99" spans="1:6" x14ac:dyDescent="0.3">
      <c r="A99" s="4" t="s">
        <v>39</v>
      </c>
      <c r="B99" s="4">
        <v>96</v>
      </c>
      <c r="C99" s="5">
        <f t="shared" si="4"/>
        <v>195.85038723565305</v>
      </c>
      <c r="D99" s="6">
        <f t="shared" si="7"/>
        <v>3504.615057702686</v>
      </c>
      <c r="E99" s="6">
        <f t="shared" si="5"/>
        <v>226.02084016057731</v>
      </c>
      <c r="F99" s="7">
        <f t="shared" si="6"/>
        <v>5293.5438139521339</v>
      </c>
    </row>
    <row r="100" spans="1:6" x14ac:dyDescent="0.3">
      <c r="A100" s="4" t="s">
        <v>39</v>
      </c>
      <c r="B100" s="4">
        <v>97</v>
      </c>
      <c r="C100" s="5">
        <f t="shared" si="4"/>
        <v>192.74967865459567</v>
      </c>
      <c r="D100" s="6">
        <f t="shared" si="7"/>
        <v>3459.9410712252711</v>
      </c>
      <c r="E100" s="6">
        <f t="shared" si="5"/>
        <v>222.69618037069367</v>
      </c>
      <c r="F100" s="7">
        <f t="shared" si="6"/>
        <v>5217.8947633649823</v>
      </c>
    </row>
    <row r="101" spans="1:6" x14ac:dyDescent="0.3">
      <c r="A101" s="4" t="s">
        <v>39</v>
      </c>
      <c r="B101" s="4">
        <v>98</v>
      </c>
      <c r="C101" s="5">
        <f t="shared" si="4"/>
        <v>189.72911323192443</v>
      </c>
      <c r="D101" s="6">
        <f t="shared" si="7"/>
        <v>3416.2860485274623</v>
      </c>
      <c r="E101" s="6">
        <f t="shared" si="5"/>
        <v>219.45377704936197</v>
      </c>
      <c r="F101" s="7">
        <f t="shared" si="6"/>
        <v>5144.0861773385504</v>
      </c>
    </row>
    <row r="102" spans="1:6" x14ac:dyDescent="0.3">
      <c r="A102" s="4" t="s">
        <v>39</v>
      </c>
      <c r="B102" s="4">
        <v>99</v>
      </c>
      <c r="C102" s="5">
        <f t="shared" si="4"/>
        <v>186.78583309726753</v>
      </c>
      <c r="D102" s="6">
        <f t="shared" si="7"/>
        <v>3373.6167025904415</v>
      </c>
      <c r="E102" s="6">
        <f t="shared" si="5"/>
        <v>216.29078652317713</v>
      </c>
      <c r="F102" s="7">
        <f t="shared" si="6"/>
        <v>5072.0551769568528</v>
      </c>
    </row>
    <row r="103" spans="1:6" x14ac:dyDescent="0.3">
      <c r="A103" s="4" t="s">
        <v>39</v>
      </c>
      <c r="B103" s="4">
        <v>100</v>
      </c>
      <c r="C103" s="5">
        <f t="shared" si="4"/>
        <v>183.91710977490916</v>
      </c>
      <c r="D103" s="6">
        <f t="shared" si="7"/>
        <v>3331.9011554075564</v>
      </c>
      <c r="E103" s="6">
        <f t="shared" si="5"/>
        <v>213.20449082070931</v>
      </c>
      <c r="F103" s="7">
        <f t="shared" si="6"/>
        <v>5001.7416376531855</v>
      </c>
    </row>
    <row r="104" spans="1:6" x14ac:dyDescent="0.3">
      <c r="A104" s="4" t="s">
        <v>39</v>
      </c>
      <c r="B104" s="4">
        <v>101</v>
      </c>
      <c r="C104" s="5">
        <f t="shared" si="4"/>
        <v>181.12033710543466</v>
      </c>
      <c r="D104" s="6">
        <f t="shared" si="7"/>
        <v>3291.1088649979461</v>
      </c>
      <c r="E104" s="6">
        <f t="shared" si="5"/>
        <v>210.19229092898132</v>
      </c>
      <c r="F104" s="7">
        <f t="shared" si="6"/>
        <v>4933.0880425334353</v>
      </c>
    </row>
    <row r="105" spans="1:6" x14ac:dyDescent="0.3">
      <c r="A105" s="4" t="s">
        <v>39</v>
      </c>
      <c r="B105" s="4">
        <v>102</v>
      </c>
      <c r="C105" s="5">
        <f t="shared" si="4"/>
        <v>178.39302462000555</v>
      </c>
      <c r="D105" s="6">
        <f t="shared" si="7"/>
        <v>3251.2105568784536</v>
      </c>
      <c r="E105" s="6">
        <f t="shared" si="5"/>
        <v>207.25170047414107</v>
      </c>
      <c r="F105" s="7">
        <f t="shared" si="6"/>
        <v>4866.0393448690165</v>
      </c>
    </row>
    <row r="106" spans="1:6" x14ac:dyDescent="0.3">
      <c r="A106" s="4" t="s">
        <v>39</v>
      </c>
      <c r="B106" s="4">
        <v>103</v>
      </c>
      <c r="C106" s="5">
        <f t="shared" si="4"/>
        <v>175.73279133422443</v>
      </c>
      <c r="D106" s="6">
        <f t="shared" si="7"/>
        <v>3212.1781596809642</v>
      </c>
      <c r="E106" s="6">
        <f t="shared" si="5"/>
        <v>204.38033979580402</v>
      </c>
      <c r="F106" s="7">
        <f t="shared" si="6"/>
        <v>4800.5428391030246</v>
      </c>
    </row>
    <row r="107" spans="1:6" x14ac:dyDescent="0.3">
      <c r="A107" s="4" t="s">
        <v>39</v>
      </c>
      <c r="B107" s="4">
        <v>104</v>
      </c>
      <c r="C107" s="5">
        <f t="shared" si="4"/>
        <v>173.13735993124746</v>
      </c>
      <c r="D107" s="6">
        <f t="shared" si="7"/>
        <v>3173.9847446270574</v>
      </c>
      <c r="E107" s="6">
        <f t="shared" si="5"/>
        <v>201.57593038699534</v>
      </c>
      <c r="F107" s="7">
        <f t="shared" si="6"/>
        <v>4736.5480397658748</v>
      </c>
    </row>
    <row r="108" spans="1:6" x14ac:dyDescent="0.3">
      <c r="A108" s="4" t="s">
        <v>39</v>
      </c>
      <c r="B108" s="4">
        <v>105</v>
      </c>
      <c r="C108" s="5">
        <f t="shared" si="4"/>
        <v>170.6045513062634</v>
      </c>
      <c r="D108" s="6">
        <f t="shared" si="7"/>
        <v>3136.6044685942479</v>
      </c>
      <c r="E108" s="6">
        <f t="shared" si="5"/>
        <v>198.83628967387338</v>
      </c>
      <c r="F108" s="7">
        <f t="shared" si="6"/>
        <v>4674.0065677447992</v>
      </c>
    </row>
    <row r="109" spans="1:6" x14ac:dyDescent="0.3">
      <c r="A109" s="4" t="s">
        <v>39</v>
      </c>
      <c r="B109" s="4">
        <v>106</v>
      </c>
      <c r="C109" s="5">
        <f t="shared" si="4"/>
        <v>168.13227944670459</v>
      </c>
      <c r="D109" s="6">
        <f t="shared" si="7"/>
        <v>3100.0125205289864</v>
      </c>
      <c r="E109" s="6">
        <f t="shared" si="5"/>
        <v>196.15932611146982</v>
      </c>
      <c r="F109" s="7">
        <f t="shared" si="6"/>
        <v>4612.8720433956159</v>
      </c>
    </row>
    <row r="110" spans="1:6" x14ac:dyDescent="0.3">
      <c r="A110" s="4" t="s">
        <v>39</v>
      </c>
      <c r="B110" s="4">
        <v>107</v>
      </c>
      <c r="C110" s="5">
        <f t="shared" si="4"/>
        <v>165.71854662458787</v>
      </c>
      <c r="D110" s="6">
        <f t="shared" si="7"/>
        <v>3064.1850709801693</v>
      </c>
      <c r="E110" s="6">
        <f t="shared" si="5"/>
        <v>193.54303457354553</v>
      </c>
      <c r="F110" s="7">
        <f t="shared" si="6"/>
        <v>4553.0999860251095</v>
      </c>
    </row>
    <row r="111" spans="1:6" x14ac:dyDescent="0.3">
      <c r="A111" s="4" t="s">
        <v>39</v>
      </c>
      <c r="B111" s="4">
        <v>108</v>
      </c>
      <c r="C111" s="5">
        <f t="shared" si="4"/>
        <v>163.36143887925229</v>
      </c>
      <c r="D111" s="6">
        <f t="shared" si="7"/>
        <v>3029.0992245443454</v>
      </c>
      <c r="E111" s="6">
        <f t="shared" si="5"/>
        <v>190.98549201636877</v>
      </c>
      <c r="F111" s="7">
        <f t="shared" si="6"/>
        <v>4494.6477193089277</v>
      </c>
    </row>
    <row r="112" spans="1:6" x14ac:dyDescent="0.3">
      <c r="A112" s="4" t="s">
        <v>39</v>
      </c>
      <c r="B112" s="4">
        <v>109</v>
      </c>
      <c r="C112" s="5">
        <f t="shared" si="4"/>
        <v>161.05912177045599</v>
      </c>
      <c r="D112" s="6">
        <f t="shared" si="7"/>
        <v>2994.7329750294607</v>
      </c>
      <c r="E112" s="6">
        <f t="shared" si="5"/>
        <v>188.48485339778242</v>
      </c>
      <c r="F112" s="7">
        <f t="shared" si="6"/>
        <v>4437.4742822434437</v>
      </c>
    </row>
    <row r="113" spans="1:6" x14ac:dyDescent="0.3">
      <c r="A113" s="4" t="s">
        <v>39</v>
      </c>
      <c r="B113" s="4">
        <v>110</v>
      </c>
      <c r="C113" s="5">
        <f t="shared" si="4"/>
        <v>158.8098363833426</v>
      </c>
      <c r="D113" s="6">
        <f t="shared" si="7"/>
        <v>2961.0651631583846</v>
      </c>
      <c r="E113" s="6">
        <f t="shared" si="5"/>
        <v>186.03934783434593</v>
      </c>
      <c r="F113" s="7">
        <f t="shared" si="6"/>
        <v>4381.5403452603832</v>
      </c>
    </row>
    <row r="114" spans="1:6" x14ac:dyDescent="0.3">
      <c r="A114" s="4" t="s">
        <v>39</v>
      </c>
      <c r="B114" s="4">
        <v>111</v>
      </c>
      <c r="C114" s="5">
        <f t="shared" si="4"/>
        <v>156.61189556821566</v>
      </c>
      <c r="D114" s="6">
        <f t="shared" si="7"/>
        <v>2928.075436646935</v>
      </c>
      <c r="E114" s="6">
        <f t="shared" si="5"/>
        <v>183.64727498065704</v>
      </c>
      <c r="F114" s="7">
        <f t="shared" si="6"/>
        <v>4326.808131161325</v>
      </c>
    </row>
    <row r="115" spans="1:6" x14ac:dyDescent="0.3">
      <c r="A115" s="4" t="s">
        <v>39</v>
      </c>
      <c r="B115" s="4">
        <v>112</v>
      </c>
      <c r="C115" s="5">
        <f t="shared" si="4"/>
        <v>154.46368039934714</v>
      </c>
      <c r="D115" s="6">
        <f t="shared" si="7"/>
        <v>2895.7442125029497</v>
      </c>
      <c r="E115" s="6">
        <f t="shared" si="5"/>
        <v>181.30700161612938</v>
      </c>
      <c r="F115" s="7">
        <f t="shared" si="6"/>
        <v>4273.241340554473</v>
      </c>
    </row>
    <row r="116" spans="1:6" x14ac:dyDescent="0.3">
      <c r="A116" s="4" t="s">
        <v>39</v>
      </c>
      <c r="B116" s="4">
        <v>113</v>
      </c>
      <c r="C116" s="5">
        <f t="shared" si="4"/>
        <v>152.36363683824391</v>
      </c>
      <c r="D116" s="6">
        <f t="shared" si="7"/>
        <v>2864.052641404427</v>
      </c>
      <c r="E116" s="6">
        <f t="shared" si="5"/>
        <v>179.01695842562384</v>
      </c>
      <c r="F116" s="7">
        <f t="shared" si="6"/>
        <v>4220.8050814999297</v>
      </c>
    </row>
    <row r="117" spans="1:6" x14ac:dyDescent="0.3">
      <c r="A117" s="4" t="s">
        <v>39</v>
      </c>
      <c r="B117" s="4">
        <v>114</v>
      </c>
      <c r="C117" s="5">
        <f t="shared" si="4"/>
        <v>150.31027258787867</v>
      </c>
      <c r="D117" s="6">
        <f t="shared" si="7"/>
        <v>2832.9825740247925</v>
      </c>
      <c r="E117" s="6">
        <f t="shared" si="5"/>
        <v>176.77563696131611</v>
      </c>
      <c r="F117" s="7">
        <f t="shared" si="6"/>
        <v>4169.4658030911678</v>
      </c>
    </row>
    <row r="118" spans="1:6" x14ac:dyDescent="0.3">
      <c r="A118" s="4" t="s">
        <v>39</v>
      </c>
      <c r="B118" s="4">
        <v>115</v>
      </c>
      <c r="C118" s="5">
        <f t="shared" si="4"/>
        <v>148.30215412539619</v>
      </c>
      <c r="D118" s="6">
        <f t="shared" si="7"/>
        <v>2802.5165291828694</v>
      </c>
      <c r="E118" s="6">
        <f t="shared" si="5"/>
        <v>174.5815867741141</v>
      </c>
      <c r="F118" s="7">
        <f t="shared" si="6"/>
        <v>4119.1912327201035</v>
      </c>
    </row>
    <row r="119" spans="1:6" x14ac:dyDescent="0.3">
      <c r="A119" s="4" t="s">
        <v>39</v>
      </c>
      <c r="B119" s="4">
        <v>116</v>
      </c>
      <c r="C119" s="5">
        <f t="shared" si="4"/>
        <v>146.33790390172098</v>
      </c>
      <c r="D119" s="6">
        <f t="shared" si="7"/>
        <v>2772.6376637038825</v>
      </c>
      <c r="E119" s="6">
        <f t="shared" si="5"/>
        <v>172.43341270378792</v>
      </c>
      <c r="F119" s="7">
        <f t="shared" si="6"/>
        <v>4069.9503167916873</v>
      </c>
    </row>
    <row r="120" spans="1:6" x14ac:dyDescent="0.3">
      <c r="A120" s="4" t="s">
        <v>39</v>
      </c>
      <c r="B120" s="4">
        <v>117</v>
      </c>
      <c r="C120" s="5">
        <f t="shared" si="4"/>
        <v>144.41619769733435</v>
      </c>
      <c r="D120" s="6">
        <f t="shared" si="7"/>
        <v>2743.3297438856785</v>
      </c>
      <c r="E120" s="6">
        <f t="shared" si="5"/>
        <v>170.32977231774973</v>
      </c>
      <c r="F120" s="7">
        <f t="shared" si="6"/>
        <v>4021.7131646704006</v>
      </c>
    </row>
    <row r="121" spans="1:6" x14ac:dyDescent="0.3">
      <c r="A121" s="4" t="s">
        <v>39</v>
      </c>
      <c r="B121" s="4">
        <v>118</v>
      </c>
      <c r="C121" s="5">
        <f t="shared" si="4"/>
        <v>142.53576212426771</v>
      </c>
      <c r="D121" s="6">
        <f t="shared" si="7"/>
        <v>2714.5771184718355</v>
      </c>
      <c r="E121" s="6">
        <f t="shared" si="5"/>
        <v>168.26937348914308</v>
      </c>
      <c r="F121" s="7">
        <f t="shared" si="6"/>
        <v>3974.4509956567076</v>
      </c>
    </row>
    <row r="122" spans="1:6" x14ac:dyDescent="0.3">
      <c r="A122" s="4" t="s">
        <v>39</v>
      </c>
      <c r="B122" s="4">
        <v>119</v>
      </c>
      <c r="C122" s="5">
        <f t="shared" si="4"/>
        <v>140.69537226506523</v>
      </c>
      <c r="D122" s="6">
        <f t="shared" si="7"/>
        <v>2686.3646930401196</v>
      </c>
      <c r="E122" s="6">
        <f t="shared" si="5"/>
        <v>166.25097210555674</v>
      </c>
      <c r="F122" s="7">
        <f t="shared" si="6"/>
        <v>3928.1360888055692</v>
      </c>
    </row>
    <row r="123" spans="1:6" x14ac:dyDescent="0.3">
      <c r="A123" s="4" t="s">
        <v>39</v>
      </c>
      <c r="B123" s="4">
        <v>120</v>
      </c>
      <c r="C123" s="5">
        <f t="shared" si="4"/>
        <v>138.89384944013199</v>
      </c>
      <c r="D123" s="6">
        <f t="shared" si="7"/>
        <v>2658.6779057209428</v>
      </c>
      <c r="E123" s="6">
        <f t="shared" si="5"/>
        <v>164.2733699002921</v>
      </c>
      <c r="F123" s="7">
        <f t="shared" si="6"/>
        <v>3882.7417354123531</v>
      </c>
    </row>
    <row r="124" spans="1:6" x14ac:dyDescent="0.3">
      <c r="A124" s="4" t="s">
        <v>39</v>
      </c>
      <c r="B124" s="4">
        <v>121</v>
      </c>
      <c r="C124" s="5">
        <f t="shared" si="4"/>
        <v>137.1300590954846</v>
      </c>
      <c r="D124" s="6">
        <f t="shared" si="7"/>
        <v>2631.5027041664157</v>
      </c>
      <c r="E124" s="6">
        <f t="shared" si="5"/>
        <v>162.33541239867228</v>
      </c>
      <c r="F124" s="7">
        <f t="shared" si="6"/>
        <v>3838.2421940034701</v>
      </c>
    </row>
    <row r="125" spans="1:6" x14ac:dyDescent="0.3">
      <c r="A125" s="4" t="s">
        <v>39</v>
      </c>
      <c r="B125" s="4">
        <v>122</v>
      </c>
      <c r="C125" s="5">
        <f t="shared" si="4"/>
        <v>135.40290880347999</v>
      </c>
      <c r="D125" s="6">
        <f t="shared" si="7"/>
        <v>2604.8255236958321</v>
      </c>
      <c r="E125" s="6">
        <f t="shared" si="5"/>
        <v>160.43598697239716</v>
      </c>
      <c r="F125" s="7">
        <f t="shared" si="6"/>
        <v>3794.6126476803665</v>
      </c>
    </row>
    <row r="126" spans="1:6" x14ac:dyDescent="0.3">
      <c r="A126" s="4" t="s">
        <v>39</v>
      </c>
      <c r="B126" s="4">
        <v>123</v>
      </c>
      <c r="C126" s="5">
        <f t="shared" si="4"/>
        <v>133.71134636960986</v>
      </c>
      <c r="D126" s="6">
        <f t="shared" si="7"/>
        <v>2578.6332665484242</v>
      </c>
      <c r="E126" s="6">
        <f t="shared" si="5"/>
        <v>158.57402099543151</v>
      </c>
      <c r="F126" s="7">
        <f t="shared" si="6"/>
        <v>3751.8291636756012</v>
      </c>
    </row>
    <row r="127" spans="1:6" x14ac:dyDescent="0.3">
      <c r="A127" s="4" t="s">
        <v>39</v>
      </c>
      <c r="B127" s="4">
        <v>124</v>
      </c>
      <c r="C127" s="5">
        <f t="shared" si="4"/>
        <v>132.05435803892885</v>
      </c>
      <c r="D127" s="6">
        <f t="shared" si="7"/>
        <v>2552.9132821788207</v>
      </c>
      <c r="E127" s="6">
        <f t="shared" si="5"/>
        <v>156.7484800953508</v>
      </c>
      <c r="F127" s="7">
        <f t="shared" si="6"/>
        <v>3709.8686549894865</v>
      </c>
    </row>
    <row r="128" spans="1:6" x14ac:dyDescent="0.3">
      <c r="A128" s="4" t="s">
        <v>39</v>
      </c>
      <c r="B128" s="4">
        <v>125</v>
      </c>
      <c r="C128" s="5">
        <f t="shared" si="4"/>
        <v>130.43096679611864</v>
      </c>
      <c r="D128" s="6">
        <f t="shared" si="7"/>
        <v>2527.6533485349355</v>
      </c>
      <c r="E128" s="6">
        <f t="shared" si="5"/>
        <v>154.9583664944835</v>
      </c>
      <c r="F128" s="7">
        <f t="shared" si="6"/>
        <v>3668.7088439845234</v>
      </c>
    </row>
    <row r="129" spans="1:6" x14ac:dyDescent="0.3">
      <c r="A129" s="4" t="s">
        <v>39</v>
      </c>
      <c r="B129" s="4">
        <v>126</v>
      </c>
      <c r="C129" s="5">
        <f t="shared" si="4"/>
        <v>128.84023075359417</v>
      </c>
      <c r="D129" s="6">
        <f t="shared" si="7"/>
        <v>2502.8416542618165</v>
      </c>
      <c r="E129" s="6">
        <f t="shared" si="5"/>
        <v>153.20271743556106</v>
      </c>
      <c r="F129" s="7">
        <f t="shared" si="6"/>
        <v>3628.3282278228935</v>
      </c>
    </row>
    <row r="130" spans="1:6" x14ac:dyDescent="0.3">
      <c r="A130" s="4" t="s">
        <v>39</v>
      </c>
      <c r="B130" s="4">
        <v>127</v>
      </c>
      <c r="C130" s="5">
        <f t="shared" si="4"/>
        <v>127.28124162243901</v>
      </c>
      <c r="D130" s="6">
        <f t="shared" si="7"/>
        <v>2478.4667817788049</v>
      </c>
      <c r="E130" s="6">
        <f t="shared" si="5"/>
        <v>151.4806036869403</v>
      </c>
      <c r="F130" s="7">
        <f t="shared" si="6"/>
        <v>3588.7060456400391</v>
      </c>
    </row>
    <row r="131" spans="1:6" x14ac:dyDescent="0.3">
      <c r="A131" s="4" t="s">
        <v>39</v>
      </c>
      <c r="B131" s="4">
        <v>128</v>
      </c>
      <c r="C131" s="5">
        <f t="shared" si="4"/>
        <v>125.75312326130158</v>
      </c>
      <c r="D131" s="6">
        <f t="shared" si="7"/>
        <v>2454.5176911806561</v>
      </c>
      <c r="E131" s="6">
        <f t="shared" si="5"/>
        <v>149.79112812278964</v>
      </c>
      <c r="F131" s="7">
        <f t="shared" si="6"/>
        <v>3549.8222473542296</v>
      </c>
    </row>
    <row r="132" spans="1:6" x14ac:dyDescent="0.3">
      <c r="A132" s="4" t="s">
        <v>39</v>
      </c>
      <c r="B132" s="4">
        <v>129</v>
      </c>
      <c r="C132" s="5">
        <f t="shared" si="4"/>
        <v>124.25503029870184</v>
      </c>
      <c r="D132" s="6">
        <f t="shared" si="7"/>
        <v>2430.9837049163984</v>
      </c>
      <c r="E132" s="6">
        <f t="shared" si="5"/>
        <v>148.13342437392569</v>
      </c>
      <c r="F132" s="7">
        <f t="shared" si="6"/>
        <v>3511.6574640185499</v>
      </c>
    </row>
    <row r="133" spans="1:6" x14ac:dyDescent="0.3">
      <c r="A133" s="4" t="s">
        <v>39</v>
      </c>
      <c r="B133" s="4">
        <v>130</v>
      </c>
      <c r="C133" s="5">
        <f t="shared" ref="C133:C196" si="8">221117*B133^(-1.54)</f>
        <v>122.78614682450271</v>
      </c>
      <c r="D133" s="6">
        <f t="shared" si="7"/>
        <v>2407.8544932027094</v>
      </c>
      <c r="E133" s="6">
        <f t="shared" ref="E133:E196" si="9">154453*B133^(-1.43)</f>
        <v>146.50665554527097</v>
      </c>
      <c r="F133" s="7">
        <f t="shared" si="6"/>
        <v>3474.1929796277736</v>
      </c>
    </row>
    <row r="134" spans="1:6" x14ac:dyDescent="0.3">
      <c r="A134" s="4" t="s">
        <v>39</v>
      </c>
      <c r="B134" s="4">
        <v>131</v>
      </c>
      <c r="C134" s="5">
        <f t="shared" si="8"/>
        <v>121.3456851465719</v>
      </c>
      <c r="D134" s="6">
        <f t="shared" si="7"/>
        <v>2385.1200601312448</v>
      </c>
      <c r="E134" s="6">
        <f t="shared" si="9"/>
        <v>144.91001299615903</v>
      </c>
      <c r="F134" s="7">
        <f t="shared" ref="F134:F197" si="10">3000000*B134^(-1.389)</f>
        <v>3437.41070429819</v>
      </c>
    </row>
    <row r="135" spans="1:6" x14ac:dyDescent="0.3">
      <c r="A135" s="4" t="s">
        <v>39</v>
      </c>
      <c r="B135" s="4">
        <v>132</v>
      </c>
      <c r="C135" s="5">
        <f t="shared" si="8"/>
        <v>119.93288460891856</v>
      </c>
      <c r="D135" s="6">
        <f t="shared" ref="D135:D198" si="11">996993*B135^(-1.238)</f>
        <v>2362.7707304318933</v>
      </c>
      <c r="E135" s="6">
        <f t="shared" si="9"/>
        <v>143.34271517995677</v>
      </c>
      <c r="F135" s="7">
        <f t="shared" si="10"/>
        <v>3401.2931487436326</v>
      </c>
    </row>
    <row r="136" spans="1:6" x14ac:dyDescent="0.3">
      <c r="A136" s="4" t="s">
        <v>39</v>
      </c>
      <c r="B136" s="4">
        <v>133</v>
      </c>
      <c r="C136" s="5">
        <f t="shared" si="8"/>
        <v>118.54701046782654</v>
      </c>
      <c r="D136" s="6">
        <f t="shared" si="11"/>
        <v>2340.7971368563194</v>
      </c>
      <c r="E136" s="6">
        <f t="shared" si="9"/>
        <v>141.80400653969403</v>
      </c>
      <c r="F136" s="7">
        <f t="shared" si="10"/>
        <v>3365.8233999758195</v>
      </c>
    </row>
    <row r="137" spans="1:6" x14ac:dyDescent="0.3">
      <c r="A137" s="4" t="s">
        <v>39</v>
      </c>
      <c r="B137" s="4">
        <v>134</v>
      </c>
      <c r="C137" s="5">
        <f t="shared" si="8"/>
        <v>117.18735282272854</v>
      </c>
      <c r="D137" s="6">
        <f t="shared" si="11"/>
        <v>2319.1902081483004</v>
      </c>
      <c r="E137" s="6">
        <f t="shared" si="9"/>
        <v>140.29315645660176</v>
      </c>
      <c r="F137" s="7">
        <f t="shared" si="10"/>
        <v>3330.9850981615782</v>
      </c>
    </row>
    <row r="138" spans="1:6" x14ac:dyDescent="0.3">
      <c r="A138" s="4" t="s">
        <v>39</v>
      </c>
      <c r="B138" s="4">
        <v>135</v>
      </c>
      <c r="C138" s="5">
        <f t="shared" si="8"/>
        <v>115.85322559876795</v>
      </c>
      <c r="D138" s="6">
        <f t="shared" si="11"/>
        <v>2297.9411575694089</v>
      </c>
      <c r="E138" s="6">
        <f t="shared" si="9"/>
        <v>138.80945824864912</v>
      </c>
      <c r="F138" s="7">
        <f t="shared" si="10"/>
        <v>3296.7624145737395</v>
      </c>
    </row>
    <row r="139" spans="1:6" x14ac:dyDescent="0.3">
      <c r="A139" s="4" t="s">
        <v>39</v>
      </c>
      <c r="B139" s="4">
        <v>136</v>
      </c>
      <c r="C139" s="5">
        <f t="shared" si="8"/>
        <v>114.54396557819054</v>
      </c>
      <c r="D139" s="6">
        <f t="shared" si="11"/>
        <v>2277.0414719505739</v>
      </c>
      <c r="E139" s="6">
        <f t="shared" si="9"/>
        <v>137.35222821635571</v>
      </c>
      <c r="F139" s="7">
        <f t="shared" si="10"/>
        <v>3263.1400305763505</v>
      </c>
    </row>
    <row r="140" spans="1:6" x14ac:dyDescent="0.3">
      <c r="A140" s="4" t="s">
        <v>39</v>
      </c>
      <c r="B140" s="4">
        <v>137</v>
      </c>
      <c r="C140" s="5">
        <f t="shared" si="8"/>
        <v>113.25893147788237</v>
      </c>
      <c r="D140" s="6">
        <f t="shared" si="11"/>
        <v>2256.4829012416662</v>
      </c>
      <c r="E140" s="6">
        <f t="shared" si="9"/>
        <v>135.92080473331484</v>
      </c>
      <c r="F140" s="7">
        <f t="shared" si="10"/>
        <v>3230.1031175885205</v>
      </c>
    </row>
    <row r="141" spans="1:6" x14ac:dyDescent="0.3">
      <c r="A141" s="4" t="s">
        <v>39</v>
      </c>
      <c r="B141" s="4">
        <v>138</v>
      </c>
      <c r="C141" s="5">
        <f t="shared" si="8"/>
        <v>111.99750307053871</v>
      </c>
      <c r="D141" s="6">
        <f t="shared" si="11"/>
        <v>2236.2574485331115</v>
      </c>
      <c r="E141" s="6">
        <f t="shared" si="9"/>
        <v>134.51454737902856</v>
      </c>
      <c r="F141" s="7">
        <f t="shared" si="10"/>
        <v>3197.6373179745551</v>
      </c>
    </row>
    <row r="142" spans="1:6" x14ac:dyDescent="0.3">
      <c r="A142" s="4" t="s">
        <v>39</v>
      </c>
      <c r="B142" s="4">
        <v>139</v>
      </c>
      <c r="C142" s="5">
        <f t="shared" si="8"/>
        <v>110.75908034710152</v>
      </c>
      <c r="D142" s="6">
        <f t="shared" si="11"/>
        <v>2216.3573605248953</v>
      </c>
      <c r="E142" s="6">
        <f t="shared" si="9"/>
        <v>133.1328361117933</v>
      </c>
      <c r="F142" s="7">
        <f t="shared" si="10"/>
        <v>3165.7287268112359</v>
      </c>
    </row>
    <row r="143" spans="1:6" x14ac:dyDescent="0.3">
      <c r="A143" s="4" t="s">
        <v>39</v>
      </c>
      <c r="B143" s="4">
        <v>140</v>
      </c>
      <c r="C143" s="5">
        <f t="shared" si="8"/>
        <v>109.5430827182457</v>
      </c>
      <c r="D143" s="6">
        <f t="shared" si="11"/>
        <v>2196.7751184198714</v>
      </c>
      <c r="E143" s="6">
        <f t="shared" si="9"/>
        <v>131.77507047951519</v>
      </c>
      <c r="F143" s="7">
        <f t="shared" si="10"/>
        <v>3134.3638744859741</v>
      </c>
    </row>
    <row r="144" spans="1:6" x14ac:dyDescent="0.3">
      <c r="A144" s="4" t="s">
        <v>39</v>
      </c>
      <c r="B144" s="4">
        <v>141</v>
      </c>
      <c r="C144" s="5">
        <f t="shared" si="8"/>
        <v>108.34894825283359</v>
      </c>
      <c r="D144" s="6">
        <f t="shared" si="11"/>
        <v>2177.5034292196474</v>
      </c>
      <c r="E144" s="6">
        <f t="shared" si="9"/>
        <v>130.44066886645865</v>
      </c>
      <c r="F144" s="7">
        <f t="shared" si="10"/>
        <v>3103.5297100824023</v>
      </c>
    </row>
    <row r="145" spans="1:6" x14ac:dyDescent="0.3">
      <c r="A145" s="4" t="s">
        <v>39</v>
      </c>
      <c r="B145" s="4">
        <v>142</v>
      </c>
      <c r="C145" s="5">
        <f t="shared" si="8"/>
        <v>107.17613295137483</v>
      </c>
      <c r="D145" s="6">
        <f t="shared" si="11"/>
        <v>2158.5352174024979</v>
      </c>
      <c r="E145" s="6">
        <f t="shared" si="9"/>
        <v>129.12906777405342</v>
      </c>
      <c r="F145" s="7">
        <f t="shared" si="10"/>
        <v>3073.2135855124557</v>
      </c>
    </row>
    <row r="146" spans="1:6" x14ac:dyDescent="0.3">
      <c r="A146" s="4" t="s">
        <v>39</v>
      </c>
      <c r="B146" s="4">
        <v>143</v>
      </c>
      <c r="C146" s="5">
        <f t="shared" si="8"/>
        <v>106.02411005265041</v>
      </c>
      <c r="D146" s="6">
        <f t="shared" si="11"/>
        <v>2139.8636169639954</v>
      </c>
      <c r="E146" s="6">
        <f t="shared" si="9"/>
        <v>127.83972113398808</v>
      </c>
      <c r="F146" s="7">
        <f t="shared" si="10"/>
        <v>3043.4032403564479</v>
      </c>
    </row>
    <row r="147" spans="1:6" x14ac:dyDescent="0.3">
      <c r="A147" s="4" t="s">
        <v>39</v>
      </c>
      <c r="B147" s="4">
        <v>144</v>
      </c>
      <c r="C147" s="5">
        <f t="shared" si="8"/>
        <v>104.89236937176936</v>
      </c>
      <c r="D147" s="6">
        <f t="shared" si="11"/>
        <v>2121.4819638021563</v>
      </c>
      <c r="E147" s="6">
        <f t="shared" si="9"/>
        <v>126.57209965193178</v>
      </c>
      <c r="F147" s="7">
        <f t="shared" si="10"/>
        <v>3014.0867873748084</v>
      </c>
    </row>
    <row r="148" spans="1:6" x14ac:dyDescent="0.3">
      <c r="A148" s="4" t="s">
        <v>39</v>
      </c>
      <c r="B148" s="4">
        <v>145</v>
      </c>
      <c r="C148" s="5">
        <f t="shared" si="8"/>
        <v>103.78041666802503</v>
      </c>
      <c r="D148" s="6">
        <f t="shared" si="11"/>
        <v>2103.3837884299273</v>
      </c>
      <c r="E148" s="6">
        <f t="shared" si="9"/>
        <v>125.32569018031533</v>
      </c>
      <c r="F148" s="7">
        <f t="shared" si="10"/>
        <v>2985.2526986574044</v>
      </c>
    </row>
    <row r="149" spans="1:6" x14ac:dyDescent="0.3">
      <c r="A149" s="4" t="s">
        <v>39</v>
      </c>
      <c r="B149" s="4">
        <v>146</v>
      </c>
      <c r="C149" s="5">
        <f t="shared" si="8"/>
        <v>102.68777304101425</v>
      </c>
      <c r="D149" s="6">
        <f t="shared" si="11"/>
        <v>2085.5628089987554</v>
      </c>
      <c r="E149" s="6">
        <f t="shared" si="9"/>
        <v>124.09999511869309</v>
      </c>
      <c r="F149" s="7">
        <f t="shared" si="10"/>
        <v>2956.8897923780951</v>
      </c>
    </row>
    <row r="150" spans="1:6" x14ac:dyDescent="0.3">
      <c r="A150" s="4" t="s">
        <v>39</v>
      </c>
      <c r="B150" s="4">
        <v>147</v>
      </c>
      <c r="C150" s="5">
        <f t="shared" si="8"/>
        <v>101.61397435357462</v>
      </c>
      <c r="D150" s="6">
        <f t="shared" si="11"/>
        <v>2068.012924617984</v>
      </c>
      <c r="E150" s="6">
        <f t="shared" si="9"/>
        <v>122.89453184029684</v>
      </c>
      <c r="F150" s="7">
        <f t="shared" si="10"/>
        <v>2928.9872201242415</v>
      </c>
    </row>
    <row r="151" spans="1:6" x14ac:dyDescent="0.3">
      <c r="A151" s="4" t="s">
        <v>39</v>
      </c>
      <c r="B151" s="4">
        <v>148</v>
      </c>
      <c r="C151" s="5">
        <f t="shared" si="8"/>
        <v>100.55857068017417</v>
      </c>
      <c r="D151" s="6">
        <f t="shared" si="11"/>
        <v>2050.7282089555911</v>
      </c>
      <c r="E151" s="6">
        <f t="shared" si="9"/>
        <v>121.70883214346571</v>
      </c>
      <c r="F151" s="7">
        <f t="shared" si="10"/>
        <v>2901.5344547724467</v>
      </c>
    </row>
    <row r="152" spans="1:6" x14ac:dyDescent="0.3">
      <c r="A152" s="4" t="s">
        <v>39</v>
      </c>
      <c r="B152" s="4">
        <v>149</v>
      </c>
      <c r="C152" s="5">
        <f t="shared" si="8"/>
        <v>99.52112577946879</v>
      </c>
      <c r="D152" s="6">
        <f t="shared" si="11"/>
        <v>2033.7029041066182</v>
      </c>
      <c r="E152" s="6">
        <f t="shared" si="9"/>
        <v>120.54244172671653</v>
      </c>
      <c r="F152" s="7">
        <f t="shared" si="10"/>
        <v>2874.5212788834906</v>
      </c>
    </row>
    <row r="153" spans="1:6" x14ac:dyDescent="0.3">
      <c r="A153" s="4" t="s">
        <v>39</v>
      </c>
      <c r="B153" s="4">
        <v>150</v>
      </c>
      <c r="C153" s="5">
        <f t="shared" si="8"/>
        <v>98.501216589814192</v>
      </c>
      <c r="D153" s="6">
        <f t="shared" si="11"/>
        <v>2016.9314147164077</v>
      </c>
      <c r="E153" s="6">
        <f t="shared" si="9"/>
        <v>119.39491968628248</v>
      </c>
      <c r="F153" s="7">
        <f t="shared" si="10"/>
        <v>2847.937773590937</v>
      </c>
    </row>
    <row r="154" spans="1:6" x14ac:dyDescent="0.3">
      <c r="A154" s="4" t="s">
        <v>39</v>
      </c>
      <c r="B154" s="4">
        <v>151</v>
      </c>
      <c r="C154" s="5">
        <f t="shared" si="8"/>
        <v>97.498432746588648</v>
      </c>
      <c r="D154" s="6">
        <f t="shared" si="11"/>
        <v>2000.4083023463891</v>
      </c>
      <c r="E154" s="6">
        <f t="shared" si="9"/>
        <v>118.26583803501731</v>
      </c>
      <c r="F154" s="7">
        <f t="shared" si="10"/>
        <v>2821.7743079592319</v>
      </c>
    </row>
    <row r="155" spans="1:6" x14ac:dyDescent="0.3">
      <c r="A155" s="4" t="s">
        <v>39</v>
      </c>
      <c r="B155" s="4">
        <v>152</v>
      </c>
      <c r="C155" s="5">
        <f t="shared" si="8"/>
        <v>96.512376120246813</v>
      </c>
      <c r="D155" s="6">
        <f t="shared" si="11"/>
        <v>1984.1282800709444</v>
      </c>
      <c r="E155" s="6">
        <f t="shared" si="9"/>
        <v>117.1547812416229</v>
      </c>
      <c r="F155" s="7">
        <f t="shared" si="10"/>
        <v>2796.0215287885653</v>
      </c>
    </row>
    <row r="156" spans="1:6" x14ac:dyDescent="0.3">
      <c r="A156" s="4" t="s">
        <v>39</v>
      </c>
      <c r="B156" s="4">
        <v>153</v>
      </c>
      <c r="C156" s="5">
        <f t="shared" si="8"/>
        <v>95.542660374083667</v>
      </c>
      <c r="D156" s="6">
        <f t="shared" si="11"/>
        <v>1968.0862072943655</v>
      </c>
      <c r="E156" s="6">
        <f t="shared" si="9"/>
        <v>116.06134578921345</v>
      </c>
      <c r="F156" s="7">
        <f t="shared" si="10"/>
        <v>2770.6703508449118</v>
      </c>
    </row>
    <row r="157" spans="1:6" x14ac:dyDescent="0.3">
      <c r="A157" s="4" t="s">
        <v>39</v>
      </c>
      <c r="B157" s="4">
        <v>154</v>
      </c>
      <c r="C157" s="5">
        <f t="shared" si="8"/>
        <v>94.588910540746468</v>
      </c>
      <c r="D157" s="6">
        <f t="shared" si="11"/>
        <v>1952.2770847776085</v>
      </c>
      <c r="E157" s="6">
        <f t="shared" si="9"/>
        <v>114.98513975228467</v>
      </c>
      <c r="F157" s="7">
        <f t="shared" si="10"/>
        <v>2745.7119474948749</v>
      </c>
    </row>
    <row r="158" spans="1:6" x14ac:dyDescent="0.3">
      <c r="A158" s="4" t="s">
        <v>39</v>
      </c>
      <c r="B158" s="4">
        <v>155</v>
      </c>
      <c r="C158" s="5">
        <f t="shared" si="8"/>
        <v>93.650762616584373</v>
      </c>
      <c r="D158" s="6">
        <f t="shared" si="11"/>
        <v>1936.6960498650494</v>
      </c>
      <c r="E158" s="6">
        <f t="shared" si="9"/>
        <v>113.92578239120886</v>
      </c>
      <c r="F158" s="7">
        <f t="shared" si="10"/>
        <v>2721.1377417260778</v>
      </c>
    </row>
    <row r="159" spans="1:6" x14ac:dyDescent="0.3">
      <c r="A159" s="4" t="s">
        <v>39</v>
      </c>
      <c r="B159" s="4">
        <v>156</v>
      </c>
      <c r="C159" s="5">
        <f t="shared" si="8"/>
        <v>92.727863172972874</v>
      </c>
      <c r="D159" s="6">
        <f t="shared" si="11"/>
        <v>1921.3383719019364</v>
      </c>
      <c r="E159" s="6">
        <f t="shared" si="9"/>
        <v>112.88290376341938</v>
      </c>
      <c r="F159" s="7">
        <f t="shared" si="10"/>
        <v>2696.9393975348448</v>
      </c>
    </row>
    <row r="160" spans="1:6" x14ac:dyDescent="0.3">
      <c r="A160" s="4" t="s">
        <v>39</v>
      </c>
      <c r="B160" s="4">
        <v>157</v>
      </c>
      <c r="C160" s="5">
        <f t="shared" si="8"/>
        <v>91.819868983802763</v>
      </c>
      <c r="D160" s="6">
        <f t="shared" si="11"/>
        <v>1906.1994478338095</v>
      </c>
      <c r="E160" s="6">
        <f t="shared" si="9"/>
        <v>111.85614435049771</v>
      </c>
      <c r="F160" s="7">
        <f t="shared" si="10"/>
        <v>2673.1088116639253</v>
      </c>
    </row>
    <row r="161" spans="1:6" x14ac:dyDescent="0.3">
      <c r="A161" s="4" t="s">
        <v>39</v>
      </c>
      <c r="B161" s="4">
        <v>158</v>
      </c>
      <c r="C161" s="5">
        <f t="shared" si="8"/>
        <v>90.926446668360725</v>
      </c>
      <c r="D161" s="6">
        <f t="shared" si="11"/>
        <v>1891.274797979501</v>
      </c>
      <c r="E161" s="6">
        <f t="shared" si="9"/>
        <v>110.84515470041622</v>
      </c>
      <c r="F161" s="7">
        <f t="shared" si="10"/>
        <v>2649.638105673896</v>
      </c>
    </row>
    <row r="162" spans="1:6" x14ac:dyDescent="0.3">
      <c r="A162" s="4" t="s">
        <v>39</v>
      </c>
      <c r="B162" s="4">
        <v>159</v>
      </c>
      <c r="C162" s="5">
        <f t="shared" si="8"/>
        <v>90.047272348873989</v>
      </c>
      <c r="D162" s="6">
        <f t="shared" si="11"/>
        <v>1876.5600619698723</v>
      </c>
      <c r="E162" s="6">
        <f t="shared" si="9"/>
        <v>109.84959508422926</v>
      </c>
      <c r="F162" s="7">
        <f t="shared" si="10"/>
        <v>2626.5196183327735</v>
      </c>
    </row>
    <row r="163" spans="1:6" x14ac:dyDescent="0.3">
      <c r="A163" s="4" t="s">
        <v>39</v>
      </c>
      <c r="B163" s="4">
        <v>160</v>
      </c>
      <c r="C163" s="5">
        <f t="shared" si="8"/>
        <v>89.182031322029275</v>
      </c>
      <c r="D163" s="6">
        <f t="shared" si="11"/>
        <v>1862.0509948447536</v>
      </c>
      <c r="E163" s="6">
        <f t="shared" si="9"/>
        <v>108.8691351665412</v>
      </c>
      <c r="F163" s="7">
        <f t="shared" si="10"/>
        <v>2603.7458983091301</v>
      </c>
    </row>
    <row r="164" spans="1:6" x14ac:dyDescent="0.3">
      <c r="A164" s="4" t="s">
        <v>39</v>
      </c>
      <c r="B164" s="4">
        <v>161</v>
      </c>
      <c r="C164" s="5">
        <f t="shared" si="8"/>
        <v>88.330417743812077</v>
      </c>
      <c r="D164" s="6">
        <f t="shared" si="11"/>
        <v>1847.743463300993</v>
      </c>
      <c r="E164" s="6">
        <f t="shared" si="9"/>
        <v>107.90345368911821</v>
      </c>
      <c r="F164" s="7">
        <f t="shared" si="10"/>
        <v>2581.309697154828</v>
      </c>
    </row>
    <row r="165" spans="1:6" x14ac:dyDescent="0.3">
      <c r="A165" s="4" t="s">
        <v>39</v>
      </c>
      <c r="B165" s="4">
        <v>162</v>
      </c>
      <c r="C165" s="5">
        <f t="shared" si="8"/>
        <v>87.49213432704876</v>
      </c>
      <c r="D165" s="6">
        <f t="shared" si="11"/>
        <v>1833.6334420848962</v>
      </c>
      <c r="E165" s="6">
        <f t="shared" si="9"/>
        <v>106.95223816704232</v>
      </c>
      <c r="F165" s="7">
        <f t="shared" si="10"/>
        <v>2559.2039625641751</v>
      </c>
    </row>
    <row r="166" spans="1:6" x14ac:dyDescent="0.3">
      <c r="A166" s="4" t="s">
        <v>39</v>
      </c>
      <c r="B166" s="4">
        <v>163</v>
      </c>
      <c r="C166" s="5">
        <f t="shared" si="8"/>
        <v>86.666892051062064</v>
      </c>
      <c r="D166" s="6">
        <f t="shared" si="11"/>
        <v>1819.7170105225925</v>
      </c>
      <c r="E166" s="6">
        <f t="shared" si="9"/>
        <v>106.01518459683307</v>
      </c>
      <c r="F166" s="7">
        <f t="shared" si="10"/>
        <v>2537.421831896952</v>
      </c>
    </row>
    <row r="167" spans="1:6" x14ac:dyDescent="0.3">
      <c r="A167" s="4" t="s">
        <v>39</v>
      </c>
      <c r="B167" s="4">
        <v>164</v>
      </c>
      <c r="C167" s="5">
        <f t="shared" si="8"/>
        <v>85.854409882888078</v>
      </c>
      <c r="D167" s="6">
        <f t="shared" si="11"/>
        <v>1805.9903491823111</v>
      </c>
      <c r="E167" s="6">
        <f t="shared" si="9"/>
        <v>105.09199717600026</v>
      </c>
      <c r="F167" s="7">
        <f t="shared" si="10"/>
        <v>2515.9566259535036</v>
      </c>
    </row>
    <row r="168" spans="1:6" x14ac:dyDescent="0.3">
      <c r="A168" s="4" t="s">
        <v>39</v>
      </c>
      <c r="B168" s="4">
        <v>165</v>
      </c>
      <c r="C168" s="5">
        <f t="shared" si="8"/>
        <v>85.054414509523085</v>
      </c>
      <c r="D168" s="6">
        <f t="shared" si="11"/>
        <v>1792.4497366627268</v>
      </c>
      <c r="E168" s="6">
        <f t="shared" si="9"/>
        <v>104.18238803351031</v>
      </c>
      <c r="F168" s="7">
        <f t="shared" si="10"/>
        <v>2494.8018429905483</v>
      </c>
    </row>
    <row r="169" spans="1:6" x14ac:dyDescent="0.3">
      <c r="A169" s="4" t="s">
        <v>39</v>
      </c>
      <c r="B169" s="4">
        <v>166</v>
      </c>
      <c r="C169" s="5">
        <f t="shared" si="8"/>
        <v>84.266640080702544</v>
      </c>
      <c r="D169" s="6">
        <f t="shared" si="11"/>
        <v>1779.0915465019091</v>
      </c>
      <c r="E169" s="6">
        <f t="shared" si="9"/>
        <v>103.28607697067834</v>
      </c>
      <c r="F169" s="7">
        <f t="shared" si="10"/>
        <v>2473.9511529670358</v>
      </c>
    </row>
    <row r="170" spans="1:6" x14ac:dyDescent="0.3">
      <c r="A170" s="4" t="s">
        <v>39</v>
      </c>
      <c r="B170" s="4">
        <v>167</v>
      </c>
      <c r="C170" s="5">
        <f t="shared" si="8"/>
        <v>83.49082796173785</v>
      </c>
      <c r="D170" s="6">
        <f t="shared" si="11"/>
        <v>1765.9122442016774</v>
      </c>
      <c r="E170" s="6">
        <f t="shared" si="9"/>
        <v>102.40279121202659</v>
      </c>
      <c r="F170" s="7">
        <f t="shared" si="10"/>
        <v>2453.3983920099258</v>
      </c>
    </row>
    <row r="171" spans="1:6" x14ac:dyDescent="0.3">
      <c r="A171" s="4" t="s">
        <v>39</v>
      </c>
      <c r="B171" s="4">
        <v>168</v>
      </c>
      <c r="C171" s="5">
        <f t="shared" si="8"/>
        <v>82.726726495957578</v>
      </c>
      <c r="D171" s="6">
        <f t="shared" si="11"/>
        <v>1752.9083843623237</v>
      </c>
      <c r="E171" s="6">
        <f t="shared" si="9"/>
        <v>101.53226516566309</v>
      </c>
      <c r="F171" s="7">
        <f t="shared" si="10"/>
        <v>2433.1375570901273</v>
      </c>
    </row>
    <row r="172" spans="1:6" x14ac:dyDescent="0.3">
      <c r="A172" s="4" t="s">
        <v>39</v>
      </c>
      <c r="B172" s="4">
        <v>169</v>
      </c>
      <c r="C172" s="5">
        <f t="shared" si="8"/>
        <v>81.974090776328211</v>
      </c>
      <c r="D172" s="6">
        <f t="shared" si="11"/>
        <v>1740.0766079230496</v>
      </c>
      <c r="E172" s="6">
        <f t="shared" si="9"/>
        <v>100.67424019276692</v>
      </c>
      <c r="F172" s="7">
        <f t="shared" si="10"/>
        <v>2413.1628008995167</v>
      </c>
    </row>
    <row r="173" spans="1:6" x14ac:dyDescent="0.3">
      <c r="A173" s="4" t="s">
        <v>39</v>
      </c>
      <c r="B173" s="4">
        <v>170</v>
      </c>
      <c r="C173" s="5">
        <f t="shared" si="8"/>
        <v>81.232682425846406</v>
      </c>
      <c r="D173" s="6">
        <f t="shared" si="11"/>
        <v>1727.4136395035905</v>
      </c>
      <c r="E173" s="6">
        <f t="shared" si="9"/>
        <v>99.82846438578207</v>
      </c>
      <c r="F173" s="7">
        <f t="shared" si="10"/>
        <v>2393.4684269202694</v>
      </c>
    </row>
    <row r="174" spans="1:6" x14ac:dyDescent="0.3">
      <c r="A174" s="4" t="s">
        <v>39</v>
      </c>
      <c r="B174" s="4">
        <v>171</v>
      </c>
      <c r="C174" s="5">
        <f t="shared" si="8"/>
        <v>80.50226938631728</v>
      </c>
      <c r="D174" s="6">
        <f t="shared" si="11"/>
        <v>1714.916284842737</v>
      </c>
      <c r="E174" s="6">
        <f t="shared" si="9"/>
        <v>98.99469235494</v>
      </c>
      <c r="F174" s="7">
        <f t="shared" si="10"/>
        <v>2374.0488846781877</v>
      </c>
    </row>
    <row r="175" spans="1:6" x14ac:dyDescent="0.3">
      <c r="A175" s="4" t="s">
        <v>39</v>
      </c>
      <c r="B175" s="4">
        <v>172</v>
      </c>
      <c r="C175" s="5">
        <f t="shared" si="8"/>
        <v>79.782625715150516</v>
      </c>
      <c r="D175" s="6">
        <f t="shared" si="11"/>
        <v>1702.5814283296934</v>
      </c>
      <c r="E175" s="6">
        <f t="shared" si="9"/>
        <v>98.172685022752717</v>
      </c>
      <c r="F175" s="7">
        <f t="shared" si="10"/>
        <v>2354.898765172155</v>
      </c>
    </row>
    <row r="176" spans="1:6" x14ac:dyDescent="0.3">
      <c r="A176" s="4" t="s">
        <v>39</v>
      </c>
      <c r="B176" s="4">
        <v>173</v>
      </c>
      <c r="C176" s="5">
        <f t="shared" si="8"/>
        <v>79.073531389826755</v>
      </c>
      <c r="D176" s="6">
        <f t="shared" si="11"/>
        <v>1690.4060306243912</v>
      </c>
      <c r="E176" s="6">
        <f t="shared" si="9"/>
        <v>97.362209426135081</v>
      </c>
      <c r="F176" s="7">
        <f t="shared" si="10"/>
        <v>2336.0127964721714</v>
      </c>
    </row>
    <row r="177" spans="1:6" x14ac:dyDescent="0.3">
      <c r="A177" s="4" t="s">
        <v>39</v>
      </c>
      <c r="B177" s="4">
        <v>174</v>
      </c>
      <c r="C177" s="5">
        <f t="shared" si="8"/>
        <v>78.37477211970247</v>
      </c>
      <c r="D177" s="6">
        <f t="shared" si="11"/>
        <v>1678.387126363064</v>
      </c>
      <c r="E177" s="6">
        <f t="shared" si="9"/>
        <v>96.563038525830962</v>
      </c>
      <c r="F177" s="7">
        <f t="shared" si="10"/>
        <v>2317.3858394788904</v>
      </c>
    </row>
    <row r="178" spans="1:6" x14ac:dyDescent="0.3">
      <c r="A178" s="4" t="s">
        <v>39</v>
      </c>
      <c r="B178" s="4">
        <v>175</v>
      </c>
      <c r="C178" s="5">
        <f t="shared" si="8"/>
        <v>77.68613916483578</v>
      </c>
      <c r="D178" s="6">
        <f t="shared" si="11"/>
        <v>1666.5218219455285</v>
      </c>
      <c r="E178" s="6">
        <f t="shared" si="9"/>
        <v>95.774951022831161</v>
      </c>
      <c r="F178" s="7">
        <f t="shared" si="10"/>
        <v>2299.0128838377254</v>
      </c>
    </row>
    <row r="179" spans="1:6" x14ac:dyDescent="0.3">
      <c r="A179" s="4" t="s">
        <v>39</v>
      </c>
      <c r="B179" s="4">
        <v>176</v>
      </c>
      <c r="C179" s="5">
        <f t="shared" si="8"/>
        <v>77.007429161535143</v>
      </c>
      <c r="D179" s="6">
        <f t="shared" si="11"/>
        <v>1654.8072934008721</v>
      </c>
      <c r="E179" s="6">
        <f t="shared" si="9"/>
        <v>94.997731181491787</v>
      </c>
      <c r="F179" s="7">
        <f t="shared" si="10"/>
        <v>2280.8890440011842</v>
      </c>
    </row>
    <row r="180" spans="1:6" x14ac:dyDescent="0.3">
      <c r="A180" s="4" t="s">
        <v>39</v>
      </c>
      <c r="B180" s="4">
        <v>177</v>
      </c>
      <c r="C180" s="5">
        <f t="shared" si="8"/>
        <v>76.338443954343404</v>
      </c>
      <c r="D180" s="6">
        <f t="shared" si="11"/>
        <v>1643.2407843282717</v>
      </c>
      <c r="E180" s="6">
        <f t="shared" si="9"/>
        <v>94.231168659069553</v>
      </c>
      <c r="F180" s="7">
        <f t="shared" si="10"/>
        <v>2263.0095554331187</v>
      </c>
    </row>
    <row r="181" spans="1:6" x14ac:dyDescent="0.3">
      <c r="A181" s="4" t="s">
        <v>39</v>
      </c>
      <c r="B181" s="4">
        <v>178</v>
      </c>
      <c r="C181" s="5">
        <f t="shared" si="8"/>
        <v>75.678990434186318</v>
      </c>
      <c r="D181" s="6">
        <f t="shared" si="11"/>
        <v>1631.8196039099703</v>
      </c>
      <c r="E181" s="6">
        <f t="shared" si="9"/>
        <v>93.475058341407973</v>
      </c>
      <c r="F181" s="7">
        <f t="shared" si="10"/>
        <v>2245.3697709491203</v>
      </c>
    </row>
    <row r="182" spans="1:6" x14ac:dyDescent="0.3">
      <c r="A182" s="4" t="s">
        <v>39</v>
      </c>
      <c r="B182" s="4">
        <v>179</v>
      </c>
      <c r="C182" s="5">
        <f t="shared" si="8"/>
        <v>75.028880382424546</v>
      </c>
      <c r="D182" s="6">
        <f t="shared" si="11"/>
        <v>1620.5411249934107</v>
      </c>
      <c r="E182" s="6">
        <f t="shared" si="9"/>
        <v>92.72920018451849</v>
      </c>
      <c r="F182" s="7">
        <f t="shared" si="10"/>
        <v>2227.9651571873578</v>
      </c>
    </row>
    <row r="183" spans="1:6" x14ac:dyDescent="0.3">
      <c r="A183" s="4" t="s">
        <v>39</v>
      </c>
      <c r="B183" s="4">
        <v>180</v>
      </c>
      <c r="C183" s="5">
        <f t="shared" si="8"/>
        <v>74.387930320564053</v>
      </c>
      <c r="D183" s="6">
        <f t="shared" si="11"/>
        <v>1609.4027822398198</v>
      </c>
      <c r="E183" s="6">
        <f t="shared" si="9"/>
        <v>91.993399061813818</v>
      </c>
      <c r="F183" s="7">
        <f t="shared" si="10"/>
        <v>2210.7912912045517</v>
      </c>
    </row>
    <row r="184" spans="1:6" x14ac:dyDescent="0.3">
      <c r="A184" s="4" t="s">
        <v>39</v>
      </c>
      <c r="B184" s="4">
        <v>181</v>
      </c>
      <c r="C184" s="5">
        <f t="shared" si="8"/>
        <v>73.755961365388444</v>
      </c>
      <c r="D184" s="6">
        <f t="shared" si="11"/>
        <v>1598.4020703365441</v>
      </c>
      <c r="E184" s="6">
        <f t="shared" si="9"/>
        <v>91.26746461676214</v>
      </c>
      <c r="F184" s="7">
        <f t="shared" si="10"/>
        <v>2193.8438571919901</v>
      </c>
    </row>
    <row r="185" spans="1:6" x14ac:dyDescent="0.3">
      <c r="A185" s="4" t="s">
        <v>39</v>
      </c>
      <c r="B185" s="4">
        <v>182</v>
      </c>
      <c r="C185" s="5">
        <f t="shared" si="8"/>
        <v>73.132799089289037</v>
      </c>
      <c r="D185" s="6">
        <f t="shared" si="11"/>
        <v>1587.53654227062</v>
      </c>
      <c r="E185" s="6">
        <f t="shared" si="9"/>
        <v>90.551211120740831</v>
      </c>
      <c r="F185" s="7">
        <f t="shared" si="10"/>
        <v>2177.1186433066864</v>
      </c>
    </row>
    <row r="186" spans="1:6" x14ac:dyDescent="0.3">
      <c r="A186" s="4" t="s">
        <v>39</v>
      </c>
      <c r="B186" s="4">
        <v>183</v>
      </c>
      <c r="C186" s="5">
        <f t="shared" si="8"/>
        <v>72.518273385579107</v>
      </c>
      <c r="D186" s="6">
        <f t="shared" si="11"/>
        <v>1576.8038076611551</v>
      </c>
      <c r="E186" s="6">
        <f t="shared" si="9"/>
        <v>89.844457335877962</v>
      </c>
      <c r="F186" s="7">
        <f t="shared" si="10"/>
        <v>2160.6115386130555</v>
      </c>
    </row>
    <row r="187" spans="1:6" x14ac:dyDescent="0.3">
      <c r="A187" s="4" t="s">
        <v>39</v>
      </c>
      <c r="B187" s="4">
        <v>184</v>
      </c>
      <c r="C187" s="5">
        <f t="shared" si="8"/>
        <v>71.912218338588858</v>
      </c>
      <c r="D187" s="6">
        <f t="shared" si="11"/>
        <v>1566.2015311482153</v>
      </c>
      <c r="E187" s="6">
        <f t="shared" si="9"/>
        <v>89.147026382682824</v>
      </c>
      <c r="F187" s="7">
        <f t="shared" si="10"/>
        <v>2144.318530130678</v>
      </c>
    </row>
    <row r="188" spans="1:6" x14ac:dyDescent="0.3">
      <c r="A188" s="4" t="s">
        <v>39</v>
      </c>
      <c r="B188" s="4">
        <v>185</v>
      </c>
      <c r="C188" s="5">
        <f t="shared" si="8"/>
        <v>71.314472098344694</v>
      </c>
      <c r="D188" s="6">
        <f t="shared" si="11"/>
        <v>1555.7274308359858</v>
      </c>
      <c r="E188" s="6">
        <f t="shared" si="9"/>
        <v>88.458745612270263</v>
      </c>
      <c r="F188" s="7">
        <f t="shared" si="10"/>
        <v>2128.2356999839058</v>
      </c>
    </row>
    <row r="189" spans="1:6" x14ac:dyDescent="0.3">
      <c r="A189" s="4" t="s">
        <v>39</v>
      </c>
      <c r="B189" s="4">
        <v>186</v>
      </c>
      <c r="C189" s="5">
        <f t="shared" si="8"/>
        <v>70.724876759649504</v>
      </c>
      <c r="D189" s="6">
        <f t="shared" si="11"/>
        <v>1545.37927678812</v>
      </c>
      <c r="E189" s="6">
        <f t="shared" si="9"/>
        <v>87.779446482997741</v>
      </c>
      <c r="F189" s="7">
        <f t="shared" si="10"/>
        <v>2112.3592226492665</v>
      </c>
    </row>
    <row r="190" spans="1:6" x14ac:dyDescent="0.3">
      <c r="A190" s="4" t="s">
        <v>39</v>
      </c>
      <c r="B190" s="4">
        <v>187</v>
      </c>
      <c r="C190" s="5">
        <f t="shared" si="8"/>
        <v>70.143278245386227</v>
      </c>
      <c r="D190" s="6">
        <f t="shared" si="11"/>
        <v>1535.1548895732637</v>
      </c>
      <c r="E190" s="6">
        <f t="shared" si="9"/>
        <v>87.108964441339893</v>
      </c>
      <c r="F190" s="7">
        <f t="shared" si="10"/>
        <v>2096.6853622968406</v>
      </c>
    </row>
    <row r="191" spans="1:6" x14ac:dyDescent="0.3">
      <c r="A191" s="4" t="s">
        <v>39</v>
      </c>
      <c r="B191" s="4">
        <v>188</v>
      </c>
      <c r="C191" s="5">
        <f t="shared" si="8"/>
        <v>69.569526193873173</v>
      </c>
      <c r="D191" s="6">
        <f t="shared" si="11"/>
        <v>1525.0521388587806</v>
      </c>
      <c r="E191" s="6">
        <f t="shared" si="9"/>
        <v>86.447138806831447</v>
      </c>
      <c r="F191" s="7">
        <f t="shared" si="10"/>
        <v>2081.2104702218585</v>
      </c>
    </row>
    <row r="192" spans="1:6" x14ac:dyDescent="0.3">
      <c r="A192" s="4" t="s">
        <v>39</v>
      </c>
      <c r="B192" s="4">
        <v>189</v>
      </c>
      <c r="C192" s="5">
        <f t="shared" si="8"/>
        <v>69.00347385011348</v>
      </c>
      <c r="D192" s="6">
        <f t="shared" si="11"/>
        <v>1515.0689420508809</v>
      </c>
      <c r="E192" s="6">
        <f t="shared" si="9"/>
        <v>85.793812660921191</v>
      </c>
      <c r="F192" s="7">
        <f t="shared" si="10"/>
        <v>2065.930982363061</v>
      </c>
    </row>
    <row r="193" spans="1:6" x14ac:dyDescent="0.3">
      <c r="A193" s="4" t="s">
        <v>39</v>
      </c>
      <c r="B193" s="4">
        <v>190</v>
      </c>
      <c r="C193" s="5">
        <f t="shared" si="8"/>
        <v>68.444977960782253</v>
      </c>
      <c r="D193" s="6">
        <f t="shared" si="11"/>
        <v>1505.2032629793694</v>
      </c>
      <c r="E193" s="6">
        <f t="shared" si="9"/>
        <v>85.14883273958263</v>
      </c>
      <c r="F193" s="7">
        <f t="shared" si="10"/>
        <v>2050.8434169044131</v>
      </c>
    </row>
    <row r="194" spans="1:6" x14ac:dyDescent="0.3">
      <c r="A194" s="4" t="s">
        <v>39</v>
      </c>
      <c r="B194" s="4">
        <v>191</v>
      </c>
      <c r="C194" s="5">
        <f t="shared" si="8"/>
        <v>67.893898672803104</v>
      </c>
      <c r="D194" s="6">
        <f t="shared" si="11"/>
        <v>1495.4531106253135</v>
      </c>
      <c r="E194" s="6">
        <f t="shared" si="9"/>
        <v>84.512049329535472</v>
      </c>
      <c r="F194" s="7">
        <f t="shared" si="10"/>
        <v>2035.9443719569458</v>
      </c>
    </row>
    <row r="195" spans="1:6" x14ac:dyDescent="0.3">
      <c r="A195" s="4" t="s">
        <v>39</v>
      </c>
      <c r="B195" s="4">
        <v>192</v>
      </c>
      <c r="C195" s="5">
        <f t="shared" si="8"/>
        <v>67.350099435375739</v>
      </c>
      <c r="D195" s="6">
        <f t="shared" si="11"/>
        <v>1485.8165378900301</v>
      </c>
      <c r="E195" s="6">
        <f t="shared" si="9"/>
        <v>83.883316167939441</v>
      </c>
      <c r="F195" s="7">
        <f t="shared" si="10"/>
        <v>2021.2305233176783</v>
      </c>
    </row>
    <row r="196" spans="1:6" x14ac:dyDescent="0.3">
      <c r="A196" s="4" t="s">
        <v>39</v>
      </c>
      <c r="B196" s="4">
        <v>193</v>
      </c>
      <c r="C196" s="5">
        <f t="shared" si="8"/>
        <v>66.813446905318841</v>
      </c>
      <c r="D196" s="6">
        <f t="shared" si="11"/>
        <v>1476.291640403831</v>
      </c>
      <c r="E196" s="6">
        <f t="shared" si="9"/>
        <v>83.262490345425647</v>
      </c>
      <c r="F196" s="7">
        <f t="shared" si="10"/>
        <v>2006.6986223026465</v>
      </c>
    </row>
    <row r="197" spans="1:6" x14ac:dyDescent="0.3">
      <c r="A197" s="4" t="s">
        <v>39</v>
      </c>
      <c r="B197" s="4">
        <v>194</v>
      </c>
      <c r="C197" s="5">
        <f t="shared" ref="C197:C260" si="12">221117*B197^(-1.54)</f>
        <v>66.28381085559846</v>
      </c>
      <c r="D197" s="6">
        <f t="shared" si="11"/>
        <v>1466.8765553730527</v>
      </c>
      <c r="E197" s="6">
        <f t="shared" ref="E197:E260" si="13">154453*B197^(-1.43)</f>
        <v>82.64943221233824</v>
      </c>
      <c r="F197" s="7">
        <f t="shared" si="10"/>
        <v>1992.345493651211</v>
      </c>
    </row>
    <row r="198" spans="1:6" x14ac:dyDescent="0.3">
      <c r="A198" s="4" t="s">
        <v>39</v>
      </c>
      <c r="B198" s="4">
        <v>195</v>
      </c>
      <c r="C198" s="5">
        <f t="shared" si="12"/>
        <v>65.761064086920783</v>
      </c>
      <c r="D198" s="6">
        <f t="shared" si="11"/>
        <v>1457.5694604639473</v>
      </c>
      <c r="E198" s="6">
        <f t="shared" si="13"/>
        <v>82.044005288064923</v>
      </c>
      <c r="F198" s="7">
        <f t="shared" ref="F198:F261" si="14">3000000*B198^(-1.389)</f>
        <v>1978.1680334989812</v>
      </c>
    </row>
    <row r="199" spans="1:6" x14ac:dyDescent="0.3">
      <c r="A199" s="4" t="s">
        <v>39</v>
      </c>
      <c r="B199" s="4">
        <v>196</v>
      </c>
      <c r="C199" s="5">
        <f t="shared" si="12"/>
        <v>65.245082342270763</v>
      </c>
      <c r="D199" s="6">
        <f t="shared" ref="D199:D262" si="15">996993*B199^(-1.238)</f>
        <v>1448.3685727220629</v>
      </c>
      <c r="E199" s="6">
        <f t="shared" si="13"/>
        <v>81.446076173337673</v>
      </c>
      <c r="F199" s="7">
        <f t="shared" si="14"/>
        <v>1964.1632074167371</v>
      </c>
    </row>
    <row r="200" spans="1:6" x14ac:dyDescent="0.3">
      <c r="A200" s="4" t="s">
        <v>39</v>
      </c>
      <c r="B200" s="4">
        <v>197</v>
      </c>
      <c r="C200" s="5">
        <f t="shared" si="12"/>
        <v>64.735744224283181</v>
      </c>
      <c r="D200" s="6">
        <f t="shared" si="15"/>
        <v>1439.2721475258406</v>
      </c>
      <c r="E200" s="6">
        <f t="shared" si="13"/>
        <v>80.855514465393568</v>
      </c>
      <c r="F200" s="7">
        <f t="shared" si="14"/>
        <v>1950.3280485128821</v>
      </c>
    </row>
    <row r="201" spans="1:6" x14ac:dyDescent="0.3">
      <c r="A201" s="4" t="s">
        <v>39</v>
      </c>
      <c r="B201" s="4">
        <v>198</v>
      </c>
      <c r="C201" s="5">
        <f t="shared" si="12"/>
        <v>64.232931115340506</v>
      </c>
      <c r="D201" s="6">
        <f t="shared" si="15"/>
        <v>1430.2784775731423</v>
      </c>
      <c r="E201" s="6">
        <f t="shared" si="13"/>
        <v>80.272192675888078</v>
      </c>
      <c r="F201" s="7">
        <f t="shared" si="14"/>
        <v>1936.6596555970893</v>
      </c>
    </row>
    <row r="202" spans="1:6" x14ac:dyDescent="0.3">
      <c r="A202" s="4" t="s">
        <v>39</v>
      </c>
      <c r="B202" s="4">
        <v>199</v>
      </c>
      <c r="C202" s="5">
        <f t="shared" si="12"/>
        <v>63.736527100291894</v>
      </c>
      <c r="D202" s="6">
        <f t="shared" si="15"/>
        <v>1421.3858918995311</v>
      </c>
      <c r="E202" s="6">
        <f t="shared" si="13"/>
        <v>79.695986151456268</v>
      </c>
      <c r="F202" s="7">
        <f t="shared" si="14"/>
        <v>1923.1551914028203</v>
      </c>
    </row>
    <row r="203" spans="1:6" x14ac:dyDescent="0.3">
      <c r="A203" s="4" t="s">
        <v>39</v>
      </c>
      <c r="B203" s="4">
        <v>200</v>
      </c>
      <c r="C203" s="5">
        <f t="shared" si="12"/>
        <v>63.246418891696436</v>
      </c>
      <c r="D203" s="6">
        <f t="shared" si="15"/>
        <v>1412.5927549271603</v>
      </c>
      <c r="E203" s="6">
        <f t="shared" si="13"/>
        <v>79.126772996827</v>
      </c>
      <c r="F203" s="7">
        <f t="shared" si="14"/>
        <v>1909.8118808665827</v>
      </c>
    </row>
    <row r="204" spans="1:6" x14ac:dyDescent="0.3">
      <c r="A204" s="4" t="s">
        <v>39</v>
      </c>
      <c r="B204" s="4">
        <v>201</v>
      </c>
      <c r="C204" s="5">
        <f t="shared" si="12"/>
        <v>62.762495757495387</v>
      </c>
      <c r="D204" s="6">
        <f t="shared" si="15"/>
        <v>1403.8974655431575</v>
      </c>
      <c r="E204" s="6">
        <f t="shared" si="13"/>
        <v>78.56443400039295</v>
      </c>
      <c r="F204" s="7">
        <f t="shared" si="14"/>
        <v>1896.6270094618292</v>
      </c>
    </row>
    <row r="205" spans="1:6" x14ac:dyDescent="0.3">
      <c r="A205" s="4" t="s">
        <v>39</v>
      </c>
      <c r="B205" s="4">
        <v>202</v>
      </c>
      <c r="C205" s="5">
        <f t="shared" si="12"/>
        <v>62.284649451023199</v>
      </c>
      <c r="D205" s="6">
        <f t="shared" si="15"/>
        <v>1395.2984562064494</v>
      </c>
      <c r="E205" s="6">
        <f t="shared" si="13"/>
        <v>78.008852562147808</v>
      </c>
      <c r="F205" s="7">
        <f t="shared" si="14"/>
        <v>1883.5979215855036</v>
      </c>
    </row>
    <row r="206" spans="1:6" x14ac:dyDescent="0.3">
      <c r="A206" s="4" t="s">
        <v>39</v>
      </c>
      <c r="B206" s="4">
        <v>203</v>
      </c>
      <c r="C206" s="5">
        <f t="shared" si="12"/>
        <v>61.81277414327004</v>
      </c>
      <c r="D206" s="6">
        <f t="shared" si="15"/>
        <v>1386.794192082026</v>
      </c>
      <c r="E206" s="6">
        <f t="shared" si="13"/>
        <v>77.459914623903231</v>
      </c>
      <c r="F206" s="7">
        <f t="shared" si="14"/>
        <v>1870.7220189953207</v>
      </c>
    </row>
    <row r="207" spans="1:6" x14ac:dyDescent="0.3">
      <c r="A207" s="4" t="s">
        <v>39</v>
      </c>
      <c r="B207" s="4">
        <v>204</v>
      </c>
      <c r="C207" s="5">
        <f t="shared" si="12"/>
        <v>61.346766357312667</v>
      </c>
      <c r="D207" s="6">
        <f t="shared" si="15"/>
        <v>1378.3831702016478</v>
      </c>
      <c r="E207" s="6">
        <f t="shared" si="13"/>
        <v>76.917508601703531</v>
      </c>
      <c r="F207" s="7">
        <f t="shared" si="14"/>
        <v>1857.9967592959174</v>
      </c>
    </row>
    <row r="208" spans="1:6" x14ac:dyDescent="0.3">
      <c r="A208" s="4" t="s">
        <v>39</v>
      </c>
      <c r="B208" s="4">
        <v>205</v>
      </c>
      <c r="C208" s="5">
        <f t="shared" si="12"/>
        <v>60.886524904835312</v>
      </c>
      <c r="D208" s="6">
        <f t="shared" si="15"/>
        <v>1370.0639186500932</v>
      </c>
      <c r="E208" s="6">
        <f t="shared" si="13"/>
        <v>76.381525320357269</v>
      </c>
      <c r="F208" s="7">
        <f t="shared" si="14"/>
        <v>1845.4196544721824</v>
      </c>
    </row>
    <row r="209" spans="1:6" x14ac:dyDescent="0.3">
      <c r="A209" s="4" t="s">
        <v>39</v>
      </c>
      <c r="B209" s="4">
        <v>206</v>
      </c>
      <c r="C209" s="5">
        <f t="shared" si="12"/>
        <v>60.431950824662799</v>
      </c>
      <c r="D209" s="6">
        <f t="shared" si="15"/>
        <v>1361.8349957760256</v>
      </c>
      <c r="E209" s="6">
        <f t="shared" si="13"/>
        <v>75.851857950011308</v>
      </c>
      <c r="F209" s="7">
        <f t="shared" si="14"/>
        <v>1832.9882694679966</v>
      </c>
    </row>
    <row r="210" spans="1:6" x14ac:dyDescent="0.3">
      <c r="A210" s="4" t="s">
        <v>39</v>
      </c>
      <c r="B210" s="4">
        <v>207</v>
      </c>
      <c r="C210" s="5">
        <f t="shared" si="12"/>
        <v>59.982947323232331</v>
      </c>
      <c r="D210" s="6">
        <f t="shared" si="15"/>
        <v>1353.6949894266252</v>
      </c>
      <c r="E210" s="6">
        <f t="shared" si="13"/>
        <v>75.328401944691834</v>
      </c>
      <c r="F210" s="7">
        <f t="shared" si="14"/>
        <v>1820.7002208088063</v>
      </c>
    </row>
    <row r="211" spans="1:6" x14ac:dyDescent="0.3">
      <c r="A211" s="4" t="s">
        <v>39</v>
      </c>
      <c r="B211" s="4">
        <v>208</v>
      </c>
      <c r="C211" s="5">
        <f t="shared" si="12"/>
        <v>59.539419716935761</v>
      </c>
      <c r="D211" s="6">
        <f t="shared" si="15"/>
        <v>1345.6425162051619</v>
      </c>
      <c r="E211" s="6">
        <f t="shared" si="13"/>
        <v>74.811054982743741</v>
      </c>
      <c r="F211" s="7">
        <f t="shared" si="14"/>
        <v>1808.5531752664701</v>
      </c>
    </row>
    <row r="212" spans="1:6" x14ac:dyDescent="0.3">
      <c r="A212" s="4" t="s">
        <v>39</v>
      </c>
      <c r="B212" s="4">
        <v>209</v>
      </c>
      <c r="C212" s="5">
        <f t="shared" si="12"/>
        <v>59.101275376263104</v>
      </c>
      <c r="D212" s="6">
        <f t="shared" si="15"/>
        <v>1337.6762207507204</v>
      </c>
      <c r="E212" s="6">
        <f t="shared" si="13"/>
        <v>74.299716909101136</v>
      </c>
      <c r="F212" s="7">
        <f t="shared" si="14"/>
        <v>1796.5448485648897</v>
      </c>
    </row>
    <row r="213" spans="1:6" x14ac:dyDescent="0.3">
      <c r="A213" s="4" t="s">
        <v>39</v>
      </c>
      <c r="B213" s="4">
        <v>210</v>
      </c>
      <c r="C213" s="5">
        <f t="shared" si="12"/>
        <v>58.668423671683229</v>
      </c>
      <c r="D213" s="6">
        <f t="shared" si="15"/>
        <v>1329.7947750393046</v>
      </c>
      <c r="E213" s="6">
        <f t="shared" si="13"/>
        <v>73.794289679322617</v>
      </c>
      <c r="F213" s="7">
        <f t="shared" si="14"/>
        <v>1784.6730041249677</v>
      </c>
    </row>
    <row r="214" spans="1:6" x14ac:dyDescent="0.3">
      <c r="A214" s="4" t="s">
        <v>39</v>
      </c>
      <c r="B214" s="4">
        <v>211</v>
      </c>
      <c r="C214" s="5">
        <f t="shared" si="12"/>
        <v>58.240775921200076</v>
      </c>
      <c r="D214" s="6">
        <f t="shared" si="15"/>
        <v>1321.996877705589</v>
      </c>
      <c r="E214" s="6">
        <f t="shared" si="13"/>
        <v>73.29467730533095</v>
      </c>
      <c r="F214" s="7">
        <f t="shared" si="14"/>
        <v>1772.9354518475413</v>
      </c>
    </row>
    <row r="215" spans="1:6" x14ac:dyDescent="0.3">
      <c r="A215" s="4" t="s">
        <v>39</v>
      </c>
      <c r="B215" s="4">
        <v>212</v>
      </c>
      <c r="C215" s="5">
        <f t="shared" si="12"/>
        <v>57.81824533952485</v>
      </c>
      <c r="D215" s="6">
        <f t="shared" si="15"/>
        <v>1314.2812533846261</v>
      </c>
      <c r="E215" s="6">
        <f t="shared" si="13"/>
        <v>72.80078580279681</v>
      </c>
      <c r="F215" s="7">
        <f t="shared" si="14"/>
        <v>1761.3300469329649</v>
      </c>
    </row>
    <row r="216" spans="1:6" x14ac:dyDescent="0.3">
      <c r="A216" s="4" t="s">
        <v>39</v>
      </c>
      <c r="B216" s="4">
        <v>213</v>
      </c>
      <c r="C216" s="5">
        <f t="shared" si="12"/>
        <v>57.40074698880629</v>
      </c>
      <c r="D216" s="6">
        <f t="shared" si="15"/>
        <v>1306.6466520728084</v>
      </c>
      <c r="E216" s="6">
        <f t="shared" si="13"/>
        <v>72.312523140108638</v>
      </c>
      <c r="F216" s="7">
        <f t="shared" si="14"/>
        <v>1749.8546887360515</v>
      </c>
    </row>
    <row r="217" spans="1:6" x14ac:dyDescent="0.3">
      <c r="A217" s="4" t="s">
        <v>39</v>
      </c>
      <c r="B217" s="4">
        <v>214</v>
      </c>
      <c r="C217" s="5">
        <f t="shared" si="12"/>
        <v>56.988197730865345</v>
      </c>
      <c r="D217" s="6">
        <f t="shared" si="15"/>
        <v>1299.0918485074615</v>
      </c>
      <c r="E217" s="6">
        <f t="shared" si="13"/>
        <v>71.829799188875313</v>
      </c>
      <c r="F217" s="7">
        <f t="shared" si="14"/>
        <v>1738.5073196551937</v>
      </c>
    </row>
    <row r="218" spans="1:6" x14ac:dyDescent="0.3">
      <c r="A218" s="4" t="s">
        <v>39</v>
      </c>
      <c r="B218" s="4">
        <v>215</v>
      </c>
      <c r="C218" s="5">
        <f t="shared" si="12"/>
        <v>56.58051618088016</v>
      </c>
      <c r="D218" s="6">
        <f t="shared" si="15"/>
        <v>1291.6156415644139</v>
      </c>
      <c r="E218" s="6">
        <f t="shared" si="13"/>
        <v>71.352525675906378</v>
      </c>
      <c r="F218" s="7">
        <f t="shared" si="14"/>
        <v>1727.2859240544335</v>
      </c>
    </row>
    <row r="219" spans="1:6" x14ac:dyDescent="0.3">
      <c r="A219" s="4" t="s">
        <v>39</v>
      </c>
      <c r="B219" s="4">
        <v>216</v>
      </c>
      <c r="C219" s="5">
        <f t="shared" si="12"/>
        <v>56.177622662472807</v>
      </c>
      <c r="D219" s="6">
        <f t="shared" si="15"/>
        <v>1284.2168536729691</v>
      </c>
      <c r="E219" s="6">
        <f t="shared" si="13"/>
        <v>70.88061613662137</v>
      </c>
      <c r="F219" s="7">
        <f t="shared" si="14"/>
        <v>1716.1885272174195</v>
      </c>
    </row>
    <row r="220" spans="1:6" x14ac:dyDescent="0.3">
      <c r="A220" s="4" t="s">
        <v>39</v>
      </c>
      <c r="B220" s="4">
        <v>217</v>
      </c>
      <c r="C220" s="5">
        <f t="shared" si="12"/>
        <v>55.779439164146922</v>
      </c>
      <c r="D220" s="6">
        <f t="shared" si="15"/>
        <v>1276.894330247675</v>
      </c>
      <c r="E220" s="6">
        <f t="shared" si="13"/>
        <v>70.413985869838072</v>
      </c>
      <c r="F220" s="7">
        <f t="shared" si="14"/>
        <v>1705.2131943321212</v>
      </c>
    </row>
    <row r="221" spans="1:6" x14ac:dyDescent="0.3">
      <c r="A221" s="4" t="s">
        <v>39</v>
      </c>
      <c r="B221" s="4">
        <v>218</v>
      </c>
      <c r="C221" s="5">
        <f t="shared" si="12"/>
        <v>55.385889297030886</v>
      </c>
      <c r="D221" s="6">
        <f t="shared" si="15"/>
        <v>1269.6469391363512</v>
      </c>
      <c r="E221" s="6">
        <f t="shared" si="13"/>
        <v>69.952551893892192</v>
      </c>
      <c r="F221" s="7">
        <f t="shared" si="14"/>
        <v>1694.3580295052523</v>
      </c>
    </row>
    <row r="222" spans="1:6" x14ac:dyDescent="0.3">
      <c r="A222" s="4" t="s">
        <v>39</v>
      </c>
      <c r="B222" s="4">
        <v>219</v>
      </c>
      <c r="C222" s="5">
        <f t="shared" si="12"/>
        <v>54.996898253881412</v>
      </c>
      <c r="D222" s="6">
        <f t="shared" si="15"/>
        <v>1262.4735700838194</v>
      </c>
      <c r="E222" s="6">
        <f t="shared" si="13"/>
        <v>69.496232904045272</v>
      </c>
      <c r="F222" s="7">
        <f t="shared" si="14"/>
        <v>1683.6211748054582</v>
      </c>
    </row>
    <row r="223" spans="1:6" x14ac:dyDescent="0.3">
      <c r="A223" s="4" t="s">
        <v>39</v>
      </c>
      <c r="B223" s="4">
        <v>220</v>
      </c>
      <c r="C223" s="5">
        <f t="shared" si="12"/>
        <v>54.612392769304556</v>
      </c>
      <c r="D223" s="6">
        <f t="shared" si="15"/>
        <v>1255.3731342108522</v>
      </c>
      <c r="E223" s="6">
        <f t="shared" si="13"/>
        <v>69.044949231135718</v>
      </c>
      <c r="F223" s="7">
        <f t="shared" si="14"/>
        <v>1673.0008093342371</v>
      </c>
    </row>
    <row r="224" spans="1:6" x14ac:dyDescent="0.3">
      <c r="A224" s="4" t="s">
        <v>39</v>
      </c>
      <c r="B224" s="4">
        <v>221</v>
      </c>
      <c r="C224" s="5">
        <f t="shared" si="12"/>
        <v>54.232301081152151</v>
      </c>
      <c r="D224" s="6">
        <f t="shared" si="15"/>
        <v>1248.3445635077953</v>
      </c>
      <c r="E224" s="6">
        <f t="shared" si="13"/>
        <v>68.598622801431617</v>
      </c>
      <c r="F224" s="7">
        <f t="shared" si="14"/>
        <v>1662.4951483237144</v>
      </c>
    </row>
    <row r="225" spans="1:6" x14ac:dyDescent="0.3">
      <c r="A225" s="4" t="s">
        <v>39</v>
      </c>
      <c r="B225" s="4">
        <v>222</v>
      </c>
      <c r="C225" s="5">
        <f t="shared" si="12"/>
        <v>53.856552893053795</v>
      </c>
      <c r="D225" s="6">
        <f t="shared" si="15"/>
        <v>1241.3868103424281</v>
      </c>
      <c r="E225" s="6">
        <f t="shared" si="13"/>
        <v>68.157177097644947</v>
      </c>
      <c r="F225" s="7">
        <f t="shared" si="14"/>
        <v>1652.1024422603334</v>
      </c>
    </row>
    <row r="226" spans="1:6" x14ac:dyDescent="0.3">
      <c r="A226" s="4" t="s">
        <v>39</v>
      </c>
      <c r="B226" s="4">
        <v>223</v>
      </c>
      <c r="C226" s="5">
        <f t="shared" si="12"/>
        <v>53.485079338047186</v>
      </c>
      <c r="D226" s="6">
        <f t="shared" si="15"/>
        <v>1234.4988469815837</v>
      </c>
      <c r="E226" s="6">
        <f t="shared" si="13"/>
        <v>67.720537121069867</v>
      </c>
      <c r="F226" s="7">
        <f t="shared" si="14"/>
        <v>1641.8209760336688</v>
      </c>
    </row>
    <row r="227" spans="1:6" x14ac:dyDescent="0.3">
      <c r="A227" s="4" t="s">
        <v>39</v>
      </c>
      <c r="B227" s="4">
        <v>224</v>
      </c>
      <c r="C227" s="5">
        <f t="shared" si="12"/>
        <v>53.117812943268611</v>
      </c>
      <c r="D227" s="6">
        <f t="shared" si="15"/>
        <v>1227.6796651260711</v>
      </c>
      <c r="E227" s="6">
        <f t="shared" si="13"/>
        <v>67.288629354805792</v>
      </c>
      <c r="F227" s="7">
        <f t="shared" si="14"/>
        <v>1631.6490681094713</v>
      </c>
    </row>
    <row r="228" spans="1:6" x14ac:dyDescent="0.3">
      <c r="A228" s="4" t="s">
        <v>39</v>
      </c>
      <c r="B228" s="4">
        <v>225</v>
      </c>
      <c r="C228" s="5">
        <f t="shared" si="12"/>
        <v>52.754687595667875</v>
      </c>
      <c r="D228" s="6">
        <f t="shared" si="15"/>
        <v>1220.9282754584972</v>
      </c>
      <c r="E228" s="6">
        <f t="shared" si="13"/>
        <v>66.861381728030551</v>
      </c>
      <c r="F228" s="7">
        <f t="shared" si="14"/>
        <v>1621.5850697261649</v>
      </c>
    </row>
    <row r="229" spans="1:6" x14ac:dyDescent="0.3">
      <c r="A229" s="4" t="s">
        <v>39</v>
      </c>
      <c r="B229" s="4">
        <v>226</v>
      </c>
      <c r="C229" s="5">
        <f t="shared" si="12"/>
        <v>52.395638508715351</v>
      </c>
      <c r="D229" s="6">
        <f t="shared" si="15"/>
        <v>1214.2437072035582</v>
      </c>
      <c r="E229" s="6">
        <f t="shared" si="13"/>
        <v>66.438723581289779</v>
      </c>
      <c r="F229" s="7">
        <f t="shared" si="14"/>
        <v>1611.6273641140701</v>
      </c>
    </row>
    <row r="230" spans="1:6" x14ac:dyDescent="0.3">
      <c r="A230" s="4" t="s">
        <v>39</v>
      </c>
      <c r="B230" s="4">
        <v>227</v>
      </c>
      <c r="C230" s="5">
        <f t="shared" si="12"/>
        <v>52.040602190066679</v>
      </c>
      <c r="D230" s="6">
        <f t="shared" si="15"/>
        <v>1207.6250077004063</v>
      </c>
      <c r="E230" s="6">
        <f t="shared" si="13"/>
        <v>66.020585632767848</v>
      </c>
      <c r="F230" s="7">
        <f t="shared" si="14"/>
        <v>1601.7743657365631</v>
      </c>
    </row>
    <row r="231" spans="1:6" x14ac:dyDescent="0.3">
      <c r="A231" s="4" t="s">
        <v>39</v>
      </c>
      <c r="B231" s="4">
        <v>228</v>
      </c>
      <c r="C231" s="5">
        <f t="shared" si="12"/>
        <v>51.689516410152763</v>
      </c>
      <c r="D231" s="6">
        <f t="shared" si="15"/>
        <v>1201.0712419867123</v>
      </c>
      <c r="E231" s="6">
        <f t="shared" si="13"/>
        <v>65.606899945509369</v>
      </c>
      <c r="F231" s="7">
        <f t="shared" si="14"/>
        <v>1592.0245195524758</v>
      </c>
    </row>
    <row r="232" spans="1:6" x14ac:dyDescent="0.3">
      <c r="A232" s="4" t="s">
        <v>39</v>
      </c>
      <c r="B232" s="4">
        <v>229</v>
      </c>
      <c r="C232" s="5">
        <f t="shared" si="12"/>
        <v>51.342320171667772</v>
      </c>
      <c r="D232" s="6">
        <f t="shared" si="15"/>
        <v>1194.5814923940566</v>
      </c>
      <c r="E232" s="6">
        <f t="shared" si="13"/>
        <v>65.197599895560131</v>
      </c>
      <c r="F232" s="7">
        <f t="shared" si="14"/>
        <v>1582.3763002990761</v>
      </c>
    </row>
    <row r="233" spans="1:6" x14ac:dyDescent="0.3">
      <c r="A233" s="4" t="s">
        <v>39</v>
      </c>
      <c r="B233" s="4">
        <v>230</v>
      </c>
      <c r="C233" s="5">
        <f t="shared" si="12"/>
        <v>50.998953679921975</v>
      </c>
      <c r="D233" s="6">
        <f t="shared" si="15"/>
        <v>1188.1548581542747</v>
      </c>
      <c r="E233" s="6">
        <f t="shared" si="13"/>
        <v>64.792620140998253</v>
      </c>
      <c r="F233" s="7">
        <f t="shared" si="14"/>
        <v>1572.8282117949313</v>
      </c>
    </row>
    <row r="234" spans="1:6" x14ac:dyDescent="0.3">
      <c r="A234" s="4" t="s">
        <v>39</v>
      </c>
      <c r="B234" s="4">
        <v>231</v>
      </c>
      <c r="C234" s="5">
        <f t="shared" si="12"/>
        <v>50.659358314033931</v>
      </c>
      <c r="D234" s="6">
        <f t="shared" si="15"/>
        <v>1181.790455016448</v>
      </c>
      <c r="E234" s="6">
        <f t="shared" si="13"/>
        <v>64.391896591825841</v>
      </c>
      <c r="F234" s="7">
        <f t="shared" si="14"/>
        <v>1563.37878626205</v>
      </c>
    </row>
    <row r="235" spans="1:6" x14ac:dyDescent="0.3">
      <c r="A235" s="4" t="s">
        <v>39</v>
      </c>
      <c r="B235" s="4">
        <v>232</v>
      </c>
      <c r="C235" s="5">
        <f t="shared" si="12"/>
        <v>50.323476598933048</v>
      </c>
      <c r="D235" s="6">
        <f t="shared" si="15"/>
        <v>1175.4874148741653</v>
      </c>
      <c r="E235" s="6">
        <f t="shared" si="13"/>
        <v>63.995366380694868</v>
      </c>
      <c r="F235" s="7">
        <f t="shared" si="14"/>
        <v>1554.0265836666613</v>
      </c>
    </row>
    <row r="236" spans="1:6" x14ac:dyDescent="0.3">
      <c r="A236" s="4" t="s">
        <v>39</v>
      </c>
      <c r="B236" s="4">
        <v>233</v>
      </c>
      <c r="C236" s="5">
        <f t="shared" si="12"/>
        <v>49.991252178148336</v>
      </c>
      <c r="D236" s="6">
        <f t="shared" si="15"/>
        <v>1169.2448854027775</v>
      </c>
      <c r="E236" s="6">
        <f t="shared" si="13"/>
        <v>63.602967834440555</v>
      </c>
      <c r="F236" s="7">
        <f t="shared" si="14"/>
        <v>1544.7701910780738</v>
      </c>
    </row>
    <row r="237" spans="1:6" x14ac:dyDescent="0.3">
      <c r="A237" s="4" t="s">
        <v>39</v>
      </c>
      <c r="B237" s="4">
        <v>234</v>
      </c>
      <c r="C237" s="5">
        <f t="shared" si="12"/>
        <v>49.662629787354973</v>
      </c>
      <c r="D237" s="6">
        <f t="shared" si="15"/>
        <v>1163.0620297063026</v>
      </c>
      <c r="E237" s="6">
        <f t="shared" si="13"/>
        <v>63.214640446394696</v>
      </c>
      <c r="F237" s="7">
        <f t="shared" si="14"/>
        <v>1535.6082220450025</v>
      </c>
    </row>
    <row r="238" spans="1:6" x14ac:dyDescent="0.3">
      <c r="A238" s="4" t="s">
        <v>39</v>
      </c>
      <c r="B238" s="4">
        <v>235</v>
      </c>
      <c r="C238" s="5">
        <f t="shared" si="12"/>
        <v>49.337555228658232</v>
      </c>
      <c r="D238" s="6">
        <f t="shared" si="15"/>
        <v>1156.9380259737161</v>
      </c>
      <c r="E238" s="6">
        <f t="shared" si="13"/>
        <v>62.830324849458144</v>
      </c>
      <c r="F238" s="7">
        <f t="shared" si="14"/>
        <v>1526.5393159888638</v>
      </c>
    </row>
    <row r="239" spans="1:6" x14ac:dyDescent="0.3">
      <c r="A239" s="4" t="s">
        <v>39</v>
      </c>
      <c r="B239" s="4">
        <v>236</v>
      </c>
      <c r="C239" s="5">
        <f t="shared" si="12"/>
        <v>49.015975345587286</v>
      </c>
      <c r="D239" s="6">
        <f t="shared" si="15"/>
        <v>1150.8720671442957</v>
      </c>
      <c r="E239" s="6">
        <f t="shared" si="13"/>
        <v>62.449962789903935</v>
      </c>
      <c r="F239" s="7">
        <f t="shared" si="14"/>
        <v>1517.5621376134552</v>
      </c>
    </row>
    <row r="240" spans="1:6" x14ac:dyDescent="0.3">
      <c r="A240" s="4" t="s">
        <v>39</v>
      </c>
      <c r="B240" s="4">
        <v>237</v>
      </c>
      <c r="C240" s="5">
        <f t="shared" si="12"/>
        <v>48.697837998780045</v>
      </c>
      <c r="D240" s="6">
        <f t="shared" si="15"/>
        <v>1144.8633605817995</v>
      </c>
      <c r="E240" s="6">
        <f t="shared" si="13"/>
        <v>62.073497101892379</v>
      </c>
      <c r="F240" s="7">
        <f t="shared" si="14"/>
        <v>1508.6753763305533</v>
      </c>
    </row>
    <row r="241" spans="1:6" x14ac:dyDescent="0.3">
      <c r="A241" s="4" t="s">
        <v>39</v>
      </c>
      <c r="B241" s="4">
        <v>238</v>
      </c>
      <c r="C241" s="5">
        <f t="shared" si="12"/>
        <v>48.383092042333914</v>
      </c>
      <c r="D241" s="6">
        <f t="shared" si="15"/>
        <v>1138.9111277571578</v>
      </c>
      <c r="E241" s="6">
        <f t="shared" si="13"/>
        <v>61.700871682672826</v>
      </c>
      <c r="F241" s="7">
        <f t="shared" si="14"/>
        <v>1499.8777457009141</v>
      </c>
    </row>
    <row r="242" spans="1:6" x14ac:dyDescent="0.3">
      <c r="A242" s="4" t="s">
        <v>39</v>
      </c>
      <c r="B242" s="4">
        <v>239</v>
      </c>
      <c r="C242" s="5">
        <f t="shared" si="12"/>
        <v>48.071687300803994</v>
      </c>
      <c r="D242" s="6">
        <f t="shared" si="15"/>
        <v>1133.0146039394504</v>
      </c>
      <c r="E242" s="6">
        <f t="shared" si="13"/>
        <v>61.332031468452683</v>
      </c>
      <c r="F242" s="7">
        <f t="shared" si="14"/>
        <v>1491.167982890202</v>
      </c>
    </row>
    <row r="243" spans="1:6" x14ac:dyDescent="0.3">
      <c r="A243" s="4" t="s">
        <v>39</v>
      </c>
      <c r="B243" s="4">
        <v>240</v>
      </c>
      <c r="C243" s="5">
        <f t="shared" si="12"/>
        <v>47.763574546826788</v>
      </c>
      <c r="D243" s="6">
        <f t="shared" si="15"/>
        <v>1127.1730378949169</v>
      </c>
      <c r="E243" s="6">
        <f t="shared" si="13"/>
        <v>60.966922410912048</v>
      </c>
      <c r="F243" s="7">
        <f t="shared" si="14"/>
        <v>1482.5448481393951</v>
      </c>
    </row>
    <row r="244" spans="1:6" x14ac:dyDescent="0.3">
      <c r="A244" s="4" t="s">
        <v>39</v>
      </c>
      <c r="B244" s="4">
        <v>241</v>
      </c>
      <c r="C244" s="5">
        <f t="shared" si="12"/>
        <v>47.458705479350463</v>
      </c>
      <c r="D244" s="6">
        <f t="shared" si="15"/>
        <v>1121.3856915937433</v>
      </c>
      <c r="E244" s="6">
        <f t="shared" si="13"/>
        <v>60.605491454344353</v>
      </c>
      <c r="F244" s="7">
        <f t="shared" si="14"/>
        <v>1474.0071242492111</v>
      </c>
    </row>
    <row r="245" spans="1:6" x14ac:dyDescent="0.3">
      <c r="A245" s="4" t="s">
        <v>39</v>
      </c>
      <c r="B245" s="4">
        <v>242</v>
      </c>
      <c r="C245" s="5">
        <f t="shared" si="12"/>
        <v>47.157032702453378</v>
      </c>
      <c r="D245" s="6">
        <f t="shared" si="15"/>
        <v>1115.6518399244103</v>
      </c>
      <c r="E245" s="6">
        <f t="shared" si="13"/>
        <v>60.247686513404041</v>
      </c>
      <c r="F245" s="7">
        <f t="shared" si="14"/>
        <v>1465.5536160781417</v>
      </c>
    </row>
    <row r="246" spans="1:6" x14ac:dyDescent="0.3">
      <c r="A246" s="4" t="s">
        <v>39</v>
      </c>
      <c r="B246" s="4">
        <v>243</v>
      </c>
      <c r="C246" s="5">
        <f t="shared" si="12"/>
        <v>46.858509704731404</v>
      </c>
      <c r="D246" s="6">
        <f t="shared" si="15"/>
        <v>1109.9707704153748</v>
      </c>
      <c r="E246" s="6">
        <f t="shared" si="13"/>
        <v>59.893456451442674</v>
      </c>
      <c r="F246" s="7">
        <f t="shared" si="14"/>
        <v>1457.1831500536784</v>
      </c>
    </row>
    <row r="247" spans="1:6" x14ac:dyDescent="0.3">
      <c r="A247" s="4" t="s">
        <v>39</v>
      </c>
      <c r="B247" s="4">
        <v>244</v>
      </c>
      <c r="C247" s="5">
        <f t="shared" si="12"/>
        <v>46.563090839237169</v>
      </c>
      <c r="D247" s="6">
        <f t="shared" si="15"/>
        <v>1104.3417829638458</v>
      </c>
      <c r="E247" s="6">
        <f t="shared" si="13"/>
        <v>59.542751059414655</v>
      </c>
      <c r="F247" s="7">
        <f t="shared" si="14"/>
        <v>1448.8945736963026</v>
      </c>
    </row>
    <row r="248" spans="1:6" x14ac:dyDescent="0.3">
      <c r="A248" s="4" t="s">
        <v>39</v>
      </c>
      <c r="B248" s="4">
        <v>245</v>
      </c>
      <c r="C248" s="5">
        <f t="shared" si="12"/>
        <v>46.270731303954612</v>
      </c>
      <c r="D248" s="6">
        <f t="shared" si="15"/>
        <v>1098.7641895714869</v>
      </c>
      <c r="E248" s="6">
        <f t="shared" si="13"/>
        <v>59.195521035337265</v>
      </c>
      <c r="F248" s="7">
        <f t="shared" si="14"/>
        <v>1440.6867551559103</v>
      </c>
    </row>
    <row r="249" spans="1:6" x14ac:dyDescent="0.3">
      <c r="A249" s="4" t="s">
        <v>39</v>
      </c>
      <c r="B249" s="4">
        <v>246</v>
      </c>
      <c r="C249" s="5">
        <f t="shared" si="12"/>
        <v>45.981387122791482</v>
      </c>
      <c r="D249" s="6">
        <f t="shared" si="15"/>
        <v>1093.2373140867983</v>
      </c>
      <c r="E249" s="6">
        <f t="shared" si="13"/>
        <v>58.851717964285939</v>
      </c>
      <c r="F249" s="7">
        <f t="shared" si="14"/>
        <v>1432.5585827602513</v>
      </c>
    </row>
    <row r="250" spans="1:6" x14ac:dyDescent="0.3">
      <c r="A250" s="4" t="s">
        <v>39</v>
      </c>
      <c r="B250" s="4">
        <v>247</v>
      </c>
      <c r="C250" s="5">
        <f t="shared" si="12"/>
        <v>45.695015127075351</v>
      </c>
      <c r="D250" s="6">
        <f t="shared" si="15"/>
        <v>1087.7604919540076</v>
      </c>
      <c r="E250" s="6">
        <f t="shared" si="13"/>
        <v>58.511294298910578</v>
      </c>
      <c r="F250" s="7">
        <f t="shared" si="14"/>
        <v>1424.5089645750261</v>
      </c>
    </row>
    <row r="251" spans="1:6" x14ac:dyDescent="0.3">
      <c r="A251" s="4" t="s">
        <v>39</v>
      </c>
      <c r="B251" s="4">
        <v>248</v>
      </c>
      <c r="C251" s="5">
        <f t="shared" si="12"/>
        <v>45.411572937536242</v>
      </c>
      <c r="D251" s="6">
        <f t="shared" si="15"/>
        <v>1082.3330699682797</v>
      </c>
      <c r="E251" s="6">
        <f t="shared" si="13"/>
        <v>58.174203340456643</v>
      </c>
      <c r="F251" s="7">
        <f t="shared" si="14"/>
        <v>1416.5368279753425</v>
      </c>
    </row>
    <row r="252" spans="1:6" x14ac:dyDescent="0.3">
      <c r="A252" s="4" t="s">
        <v>39</v>
      </c>
      <c r="B252" s="4">
        <v>249</v>
      </c>
      <c r="C252" s="5">
        <f t="shared" si="12"/>
        <v>45.13101894676236</v>
      </c>
      <c r="D252" s="6">
        <f t="shared" si="15"/>
        <v>1076.9544060370474</v>
      </c>
      <c r="E252" s="6">
        <f t="shared" si="13"/>
        <v>57.840399220275224</v>
      </c>
      <c r="F252" s="7">
        <f t="shared" si="14"/>
        <v>1408.6411192281207</v>
      </c>
    </row>
    <row r="253" spans="1:6" x14ac:dyDescent="0.3">
      <c r="A253" s="4" t="s">
        <v>39</v>
      </c>
      <c r="B253" s="4">
        <v>250</v>
      </c>
      <c r="C253" s="5">
        <f t="shared" si="12"/>
        <v>44.85331230211446</v>
      </c>
      <c r="D253" s="6">
        <f t="shared" si="15"/>
        <v>1071.6238689473014</v>
      </c>
      <c r="E253" s="6">
        <f t="shared" si="13"/>
        <v>57.509836881808958</v>
      </c>
      <c r="F253" s="7">
        <f t="shared" si="14"/>
        <v>1400.8208030851847</v>
      </c>
    </row>
    <row r="254" spans="1:6" x14ac:dyDescent="0.3">
      <c r="A254" s="4" t="s">
        <v>39</v>
      </c>
      <c r="B254" s="4">
        <v>251</v>
      </c>
      <c r="C254" s="5">
        <f t="shared" si="12"/>
        <v>44.57841288908444</v>
      </c>
      <c r="D254" s="6">
        <f t="shared" si="15"/>
        <v>1066.3408381386532</v>
      </c>
      <c r="E254" s="6">
        <f t="shared" si="13"/>
        <v>57.182472063038787</v>
      </c>
      <c r="F254" s="7">
        <f t="shared" si="14"/>
        <v>1393.0748623867023</v>
      </c>
    </row>
    <row r="255" spans="1:6" x14ac:dyDescent="0.3">
      <c r="A255" s="4" t="s">
        <v>39</v>
      </c>
      <c r="B255" s="4">
        <v>252</v>
      </c>
      <c r="C255" s="5">
        <f t="shared" si="12"/>
        <v>44.306281315085705</v>
      </c>
      <c r="D255" s="6">
        <f t="shared" si="15"/>
        <v>1061.1047034820235</v>
      </c>
      <c r="E255" s="6">
        <f t="shared" si="13"/>
        <v>56.858261279378091</v>
      </c>
      <c r="F255" s="7">
        <f t="shared" si="14"/>
        <v>1385.4022976746605</v>
      </c>
    </row>
    <row r="256" spans="1:6" x14ac:dyDescent="0.3">
      <c r="A256" s="4" t="s">
        <v>39</v>
      </c>
      <c r="B256" s="4">
        <v>253</v>
      </c>
      <c r="C256" s="5">
        <f t="shared" si="12"/>
        <v>44.03687889366234</v>
      </c>
      <c r="D256" s="6">
        <f t="shared" si="15"/>
        <v>1055.9148650637785</v>
      </c>
      <c r="E256" s="6">
        <f t="shared" si="13"/>
        <v>56.537161807001567</v>
      </c>
      <c r="F256" s="7">
        <f t="shared" si="14"/>
        <v>1377.8021268161062</v>
      </c>
    </row>
    <row r="257" spans="1:6" x14ac:dyDescent="0.3">
      <c r="A257" s="4" t="s">
        <v>39</v>
      </c>
      <c r="B257" s="4">
        <v>254</v>
      </c>
      <c r="C257" s="5">
        <f t="shared" si="12"/>
        <v>43.770167629103426</v>
      </c>
      <c r="D257" s="6">
        <f t="shared" si="15"/>
        <v>1050.7707329751584</v>
      </c>
      <c r="E257" s="6">
        <f t="shared" si="13"/>
        <v>56.219131666595125</v>
      </c>
      <c r="F257" s="7">
        <f t="shared" si="14"/>
        <v>1370.2733846358453</v>
      </c>
    </row>
    <row r="258" spans="1:6" x14ac:dyDescent="0.3">
      <c r="A258" s="4" t="s">
        <v>39</v>
      </c>
      <c r="B258" s="4">
        <v>255</v>
      </c>
      <c r="C258" s="5">
        <f t="shared" si="12"/>
        <v>43.506110201452834</v>
      </c>
      <c r="D258" s="6">
        <f t="shared" si="15"/>
        <v>1045.6717271068699</v>
      </c>
      <c r="E258" s="6">
        <f t="shared" si="13"/>
        <v>55.904129607515884</v>
      </c>
      <c r="F258" s="7">
        <f t="shared" si="14"/>
        <v>1362.8151225583472</v>
      </c>
    </row>
    <row r="259" spans="1:6" x14ac:dyDescent="0.3">
      <c r="A259" s="4" t="s">
        <v>39</v>
      </c>
      <c r="B259" s="4">
        <v>256</v>
      </c>
      <c r="C259" s="5">
        <f t="shared" si="12"/>
        <v>43.244669951900477</v>
      </c>
      <c r="D259" s="6">
        <f t="shared" si="15"/>
        <v>1040.6172769486691</v>
      </c>
      <c r="E259" s="6">
        <f t="shared" si="13"/>
        <v>55.592115092349268</v>
      </c>
      <c r="F259" s="7">
        <f t="shared" si="14"/>
        <v>1355.4264082585726</v>
      </c>
    </row>
    <row r="260" spans="1:6" x14ac:dyDescent="0.3">
      <c r="A260" s="4" t="s">
        <v>39</v>
      </c>
      <c r="B260" s="4">
        <v>257</v>
      </c>
      <c r="C260" s="5">
        <f t="shared" si="12"/>
        <v>42.985810868545883</v>
      </c>
      <c r="D260" s="6">
        <f t="shared" si="15"/>
        <v>1035.6068213938127</v>
      </c>
      <c r="E260" s="6">
        <f t="shared" si="13"/>
        <v>55.283048281852324</v>
      </c>
      <c r="F260" s="7">
        <f t="shared" si="14"/>
        <v>1348.10632532148</v>
      </c>
    </row>
    <row r="261" spans="1:6" x14ac:dyDescent="0.3">
      <c r="A261" s="4" t="s">
        <v>39</v>
      </c>
      <c r="B261" s="4">
        <v>258</v>
      </c>
      <c r="C261" s="5">
        <f t="shared" ref="C261:C324" si="16">221117*B261^(-1.54)</f>
        <v>42.729497572521296</v>
      </c>
      <c r="D261" s="6">
        <f t="shared" si="15"/>
        <v>1030.6398085482349</v>
      </c>
      <c r="E261" s="6">
        <f t="shared" ref="E261:E324" si="17">154453*B261^(-1.43)</f>
        <v>54.976890020272087</v>
      </c>
      <c r="F261" s="7">
        <f t="shared" si="14"/>
        <v>1340.8539729099571</v>
      </c>
    </row>
    <row r="262" spans="1:6" x14ac:dyDescent="0.3">
      <c r="A262" s="4" t="s">
        <v>39</v>
      </c>
      <c r="B262" s="4">
        <v>259</v>
      </c>
      <c r="C262" s="5">
        <f t="shared" si="16"/>
        <v>42.475695304465553</v>
      </c>
      <c r="D262" s="6">
        <f t="shared" si="15"/>
        <v>1025.7156955443129</v>
      </c>
      <c r="E262" s="6">
        <f t="shared" si="17"/>
        <v>54.67360182102766</v>
      </c>
      <c r="F262" s="7">
        <f t="shared" ref="F262:F325" si="18">3000000*B262^(-1.389)</f>
        <v>1333.6684654409289</v>
      </c>
    </row>
    <row r="263" spans="1:6" x14ac:dyDescent="0.3">
      <c r="A263" s="4" t="s">
        <v>39</v>
      </c>
      <c r="B263" s="4">
        <v>260</v>
      </c>
      <c r="C263" s="5">
        <f t="shared" si="16"/>
        <v>42.224369911337519</v>
      </c>
      <c r="D263" s="6">
        <f t="shared" ref="D263:D326" si="19">996993*B263^(-1.238)</f>
        <v>1020.8339483591029</v>
      </c>
      <c r="E263" s="6">
        <f t="shared" si="17"/>
        <v>54.373145852746461</v>
      </c>
      <c r="F263" s="7">
        <f t="shared" si="18"/>
        <v>1326.54893226943</v>
      </c>
    </row>
    <row r="264" spans="1:6" x14ac:dyDescent="0.3">
      <c r="A264" s="4" t="s">
        <v>39</v>
      </c>
      <c r="B264" s="4">
        <v>261</v>
      </c>
      <c r="C264" s="5">
        <f t="shared" si="16"/>
        <v>41.975487833559562</v>
      </c>
      <c r="D264" s="6">
        <f t="shared" si="19"/>
        <v>1015.9940416369234</v>
      </c>
      <c r="E264" s="6">
        <f t="shared" si="17"/>
        <v>54.07548492564451</v>
      </c>
      <c r="F264" s="7">
        <f t="shared" si="18"/>
        <v>1319.4945173804056</v>
      </c>
    </row>
    <row r="265" spans="1:6" x14ac:dyDescent="0.3">
      <c r="A265" s="4" t="s">
        <v>39</v>
      </c>
      <c r="B265" s="4">
        <v>262</v>
      </c>
      <c r="C265" s="5">
        <f t="shared" si="16"/>
        <v>41.729016092482119</v>
      </c>
      <c r="D265" s="6">
        <f t="shared" si="19"/>
        <v>1011.1954585161476</v>
      </c>
      <c r="E265" s="6">
        <f t="shared" si="17"/>
        <v>53.780582478239985</v>
      </c>
      <c r="F265" s="7">
        <f t="shared" si="18"/>
        <v>1312.5043790880095</v>
      </c>
    </row>
    <row r="266" spans="1:6" x14ac:dyDescent="0.3">
      <c r="A266" s="4" t="s">
        <v>39</v>
      </c>
      <c r="B266" s="4">
        <v>263</v>
      </c>
      <c r="C266" s="5">
        <f t="shared" si="16"/>
        <v>41.484922278158514</v>
      </c>
      <c r="D266" s="6">
        <f t="shared" si="19"/>
        <v>1006.437690460113</v>
      </c>
      <c r="E266" s="6">
        <f t="shared" si="17"/>
        <v>53.488402564391656</v>
      </c>
      <c r="F266" s="7">
        <f t="shared" si="18"/>
        <v>1305.5776897422111</v>
      </c>
    </row>
    <row r="267" spans="1:6" x14ac:dyDescent="0.3">
      <c r="A267" s="4" t="s">
        <v>39</v>
      </c>
      <c r="B267" s="4">
        <v>264</v>
      </c>
      <c r="C267" s="5">
        <f t="shared" si="16"/>
        <v>41.243174537423926</v>
      </c>
      <c r="D267" s="6">
        <f t="shared" si="19"/>
        <v>1001.7202370920232</v>
      </c>
      <c r="E267" s="6">
        <f t="shared" si="17"/>
        <v>53.198909840653052</v>
      </c>
      <c r="F267" s="7">
        <f t="shared" si="18"/>
        <v>1298.713635442499</v>
      </c>
    </row>
    <row r="268" spans="1:6" x14ac:dyDescent="0.3">
      <c r="A268" s="4" t="s">
        <v>39</v>
      </c>
      <c r="B268" s="4">
        <v>265</v>
      </c>
      <c r="C268" s="5">
        <f t="shared" si="16"/>
        <v>41.00374156226669</v>
      </c>
      <c r="D268" s="6">
        <f t="shared" si="19"/>
        <v>997.0426060337287</v>
      </c>
      <c r="E268" s="6">
        <f t="shared" si="17"/>
        <v>52.91206955393271</v>
      </c>
      <c r="F268" s="7">
        <f t="shared" si="18"/>
        <v>1291.9114157584756</v>
      </c>
    </row>
    <row r="269" spans="1:6" x14ac:dyDescent="0.3">
      <c r="A269" s="4" t="s">
        <v>39</v>
      </c>
      <c r="B269" s="4">
        <v>266</v>
      </c>
      <c r="C269" s="5">
        <f t="shared" si="16"/>
        <v>40.766592578486289</v>
      </c>
      <c r="D269" s="6">
        <f t="shared" si="19"/>
        <v>992.40431274829234</v>
      </c>
      <c r="E269" s="6">
        <f t="shared" si="17"/>
        <v>52.6278475294529</v>
      </c>
      <c r="F269" s="7">
        <f t="shared" si="18"/>
        <v>1285.170243457161</v>
      </c>
    </row>
    <row r="270" spans="1:6" x14ac:dyDescent="0.3">
      <c r="A270" s="4" t="s">
        <v>39</v>
      </c>
      <c r="B270" s="4">
        <v>267</v>
      </c>
      <c r="C270" s="5">
        <f t="shared" si="16"/>
        <v>40.531697334628461</v>
      </c>
      <c r="D270" s="6">
        <f t="shared" si="19"/>
        <v>987.80488038622957</v>
      </c>
      <c r="E270" s="6">
        <f t="shared" si="17"/>
        <v>52.346210158997785</v>
      </c>
      <c r="F270" s="7">
        <f t="shared" si="18"/>
        <v>1278.4893442368218</v>
      </c>
    </row>
    <row r="271" spans="1:6" x14ac:dyDescent="0.3">
      <c r="A271" s="4" t="s">
        <v>39</v>
      </c>
      <c r="B271" s="4">
        <v>268</v>
      </c>
      <c r="C271" s="5">
        <f t="shared" si="16"/>
        <v>40.299026091189901</v>
      </c>
      <c r="D271" s="6">
        <f t="shared" si="19"/>
        <v>983.24383963532512</v>
      </c>
      <c r="E271" s="6">
        <f t="shared" si="17"/>
        <v>52.067124389443563</v>
      </c>
      <c r="F271" s="7">
        <f t="shared" si="18"/>
        <v>1271.8679564671306</v>
      </c>
    </row>
    <row r="272" spans="1:6" x14ac:dyDescent="0.3">
      <c r="A272" s="4" t="s">
        <v>39</v>
      </c>
      <c r="B272" s="4">
        <v>269</v>
      </c>
      <c r="C272" s="5">
        <f t="shared" si="16"/>
        <v>40.068549610085647</v>
      </c>
      <c r="D272" s="6">
        <f t="shared" si="19"/>
        <v>978.72072857393039</v>
      </c>
      <c r="E272" s="6">
        <f t="shared" si="17"/>
        <v>51.790557711562222</v>
      </c>
      <c r="F272" s="7">
        <f t="shared" si="18"/>
        <v>1265.3053309354982</v>
      </c>
    </row>
    <row r="273" spans="1:6" x14ac:dyDescent="0.3">
      <c r="A273" s="4" t="s">
        <v>39</v>
      </c>
      <c r="B273" s="4">
        <v>270</v>
      </c>
      <c r="C273" s="5">
        <f t="shared" si="16"/>
        <v>39.840239144370777</v>
      </c>
      <c r="D273" s="6">
        <f t="shared" si="19"/>
        <v>974.2350925276545</v>
      </c>
      <c r="E273" s="6">
        <f t="shared" si="17"/>
        <v>51.51647814909213</v>
      </c>
      <c r="F273" s="7">
        <f t="shared" si="18"/>
        <v>1258.8007305994099</v>
      </c>
    </row>
    <row r="274" spans="1:6" x14ac:dyDescent="0.3">
      <c r="A274" s="4" t="s">
        <v>39</v>
      </c>
      <c r="B274" s="4">
        <v>271</v>
      </c>
      <c r="C274" s="5">
        <f t="shared" si="16"/>
        <v>39.614066428210421</v>
      </c>
      <c r="D274" s="6">
        <f t="shared" si="19"/>
        <v>969.78648392934213</v>
      </c>
      <c r="E274" s="6">
        <f t="shared" si="17"/>
        <v>51.244854248067625</v>
      </c>
      <c r="F274" s="7">
        <f t="shared" si="18"/>
        <v>1252.3534303445854</v>
      </c>
    </row>
    <row r="275" spans="1:6" x14ac:dyDescent="0.3">
      <c r="A275" s="4" t="s">
        <v>39</v>
      </c>
      <c r="B275" s="4">
        <v>272</v>
      </c>
      <c r="C275" s="5">
        <f t="shared" si="16"/>
        <v>39.390003667090099</v>
      </c>
      <c r="D275" s="6">
        <f t="shared" si="19"/>
        <v>965.37446218227012</v>
      </c>
      <c r="E275" s="6">
        <f t="shared" si="17"/>
        <v>50.975655066400051</v>
      </c>
      <c r="F275" s="7">
        <f t="shared" si="18"/>
        <v>1245.9627167488184</v>
      </c>
    </row>
    <row r="276" spans="1:6" x14ac:dyDescent="0.3">
      <c r="A276" s="4" t="s">
        <v>39</v>
      </c>
      <c r="B276" s="4">
        <v>273</v>
      </c>
      <c r="C276" s="5">
        <f t="shared" si="16"/>
        <v>39.168023528261088</v>
      </c>
      <c r="D276" s="6">
        <f t="shared" si="19"/>
        <v>960.99859352646729</v>
      </c>
      <c r="E276" s="6">
        <f t="shared" si="17"/>
        <v>50.708850163705414</v>
      </c>
      <c r="F276" s="7">
        <f t="shared" si="18"/>
        <v>1239.627887851349</v>
      </c>
    </row>
    <row r="277" spans="1:6" x14ac:dyDescent="0.3">
      <c r="A277" s="4" t="s">
        <v>39</v>
      </c>
      <c r="B277" s="4">
        <v>274</v>
      </c>
      <c r="C277" s="5">
        <f t="shared" si="16"/>
        <v>38.948099131412768</v>
      </c>
      <c r="D277" s="6">
        <f t="shared" si="19"/>
        <v>956.6584509080684</v>
      </c>
      <c r="E277" s="6">
        <f t="shared" si="17"/>
        <v>50.444409591368533</v>
      </c>
      <c r="F277" s="7">
        <f t="shared" si="18"/>
        <v>1233.3482529275889</v>
      </c>
    </row>
    <row r="278" spans="1:6" x14ac:dyDescent="0.3">
      <c r="A278" s="4" t="s">
        <v>39</v>
      </c>
      <c r="B278" s="4">
        <v>275</v>
      </c>
      <c r="C278" s="5">
        <f t="shared" si="16"/>
        <v>38.730204039567425</v>
      </c>
      <c r="D278" s="6">
        <f t="shared" si="19"/>
        <v>952.35361385164481</v>
      </c>
      <c r="E278" s="6">
        <f t="shared" si="17"/>
        <v>50.182303882841595</v>
      </c>
      <c r="F278" s="7">
        <f t="shared" si="18"/>
        <v>1227.1231322691051</v>
      </c>
    </row>
    <row r="279" spans="1:6" x14ac:dyDescent="0.3">
      <c r="A279" s="4" t="s">
        <v>39</v>
      </c>
      <c r="B279" s="4">
        <v>276</v>
      </c>
      <c r="C279" s="5">
        <f t="shared" si="16"/>
        <v>38.51431225019018</v>
      </c>
      <c r="D279" s="6">
        <f t="shared" si="19"/>
        <v>948.08366833540595</v>
      </c>
      <c r="E279" s="6">
        <f t="shared" si="17"/>
        <v>49.922504044166558</v>
      </c>
      <c r="F279" s="7">
        <f t="shared" si="18"/>
        <v>1220.951856968667</v>
      </c>
    </row>
    <row r="280" spans="1:6" x14ac:dyDescent="0.3">
      <c r="A280" s="4" t="s">
        <v>39</v>
      </c>
      <c r="B280" s="4">
        <v>277</v>
      </c>
      <c r="C280" s="5">
        <f t="shared" si="16"/>
        <v>38.300398186508005</v>
      </c>
      <c r="D280" s="6">
        <f t="shared" si="19"/>
        <v>943.84820666921473</v>
      </c>
      <c r="E280" s="6">
        <f t="shared" si="17"/>
        <v>49.664981544718408</v>
      </c>
      <c r="F280" s="7">
        <f t="shared" si="18"/>
        <v>1214.8337687102555</v>
      </c>
    </row>
    <row r="281" spans="1:6" x14ac:dyDescent="0.3">
      <c r="A281" s="4" t="s">
        <v>39</v>
      </c>
      <c r="B281" s="4">
        <v>278</v>
      </c>
      <c r="C281" s="5">
        <f t="shared" si="16"/>
        <v>38.088436689034445</v>
      </c>
      <c r="D281" s="6">
        <f t="shared" si="19"/>
        <v>939.64682737534338</v>
      </c>
      <c r="E281" s="6">
        <f t="shared" si="17"/>
        <v>49.409708308162891</v>
      </c>
      <c r="F281" s="7">
        <f t="shared" si="18"/>
        <v>1208.7682195639131</v>
      </c>
    </row>
    <row r="282" spans="1:6" x14ac:dyDescent="0.3">
      <c r="A282" s="4" t="s">
        <v>39</v>
      </c>
      <c r="B282" s="4">
        <v>279</v>
      </c>
      <c r="C282" s="5">
        <f t="shared" si="16"/>
        <v>37.878403007290835</v>
      </c>
      <c r="D282" s="6">
        <f t="shared" si="19"/>
        <v>935.47913507188696</v>
      </c>
      <c r="E282" s="6">
        <f t="shared" si="17"/>
        <v>49.156656703620598</v>
      </c>
      <c r="F282" s="7">
        <f t="shared" si="18"/>
        <v>1202.7545717852554</v>
      </c>
    </row>
    <row r="283" spans="1:6" x14ac:dyDescent="0.3">
      <c r="A283" s="4" t="s">
        <v>39</v>
      </c>
      <c r="B283" s="4">
        <v>280</v>
      </c>
      <c r="C283" s="5">
        <f t="shared" si="16"/>
        <v>37.670272791721992</v>
      </c>
      <c r="D283" s="6">
        <f t="shared" si="19"/>
        <v>931.34474035877849</v>
      </c>
      <c r="E283" s="6">
        <f t="shared" si="17"/>
        <v>48.905799537036124</v>
      </c>
      <c r="F283" s="7">
        <f t="shared" si="18"/>
        <v>1196.7921976195817</v>
      </c>
    </row>
    <row r="284" spans="1:6" x14ac:dyDescent="0.3">
      <c r="A284" s="4" t="s">
        <v>39</v>
      </c>
      <c r="B284" s="4">
        <v>281</v>
      </c>
      <c r="C284" s="5">
        <f t="shared" si="16"/>
        <v>37.464022085799535</v>
      </c>
      <c r="D284" s="6">
        <f t="shared" si="19"/>
        <v>927.24325970632992</v>
      </c>
      <c r="E284" s="6">
        <f t="shared" si="17"/>
        <v>48.657110042742467</v>
      </c>
      <c r="F284" s="7">
        <f t="shared" si="18"/>
        <v>1190.8804791104258</v>
      </c>
    </row>
    <row r="285" spans="1:6" x14ac:dyDescent="0.3">
      <c r="A285" s="4" t="s">
        <v>39</v>
      </c>
      <c r="B285" s="4">
        <v>282</v>
      </c>
      <c r="C285" s="5">
        <f t="shared" si="16"/>
        <v>37.259627318307949</v>
      </c>
      <c r="D285" s="6">
        <f t="shared" si="19"/>
        <v>923.17431534624109</v>
      </c>
      <c r="E285" s="6">
        <f t="shared" si="17"/>
        <v>48.410561875219159</v>
      </c>
      <c r="F285" s="7">
        <f t="shared" si="18"/>
        <v>1185.0188079124375</v>
      </c>
    </row>
    <row r="286" spans="1:6" x14ac:dyDescent="0.3">
      <c r="A286" s="4" t="s">
        <v>39</v>
      </c>
      <c r="B286" s="4">
        <v>283</v>
      </c>
      <c r="C286" s="5">
        <f t="shared" si="16"/>
        <v>37.057065295809188</v>
      </c>
      <c r="D286" s="6">
        <f t="shared" si="19"/>
        <v>919.13753516500719</v>
      </c>
      <c r="E286" s="6">
        <f t="shared" si="17"/>
        <v>48.166129101036994</v>
      </c>
      <c r="F286" s="7">
        <f t="shared" si="18"/>
        <v>1179.2065851084988</v>
      </c>
    </row>
    <row r="287" spans="1:6" x14ac:dyDescent="0.3">
      <c r="A287" s="4" t="s">
        <v>39</v>
      </c>
      <c r="B287" s="4">
        <v>284</v>
      </c>
      <c r="C287" s="5">
        <f t="shared" si="16"/>
        <v>36.856313195280208</v>
      </c>
      <c r="D287" s="6">
        <f t="shared" si="19"/>
        <v>915.13255259966536</v>
      </c>
      <c r="E287" s="6">
        <f t="shared" si="17"/>
        <v>47.923786190984522</v>
      </c>
      <c r="F287" s="7">
        <f t="shared" si="18"/>
        <v>1173.4432210309299</v>
      </c>
    </row>
    <row r="288" spans="1:6" x14ac:dyDescent="0.3">
      <c r="A288" s="4" t="s">
        <v>39</v>
      </c>
      <c r="B288" s="4">
        <v>285</v>
      </c>
      <c r="C288" s="5">
        <f t="shared" si="16"/>
        <v>36.657348556919459</v>
      </c>
      <c r="D288" s="6">
        <f t="shared" si="19"/>
        <v>911.15900653582878</v>
      </c>
      <c r="E288" s="6">
        <f t="shared" si="17"/>
        <v>47.683508012372776</v>
      </c>
      <c r="F288" s="7">
        <f t="shared" si="18"/>
        <v>1167.7281350867256</v>
      </c>
    </row>
    <row r="289" spans="1:6" x14ac:dyDescent="0.3">
      <c r="A289" s="4" t="s">
        <v>39</v>
      </c>
      <c r="B289" s="4">
        <v>286</v>
      </c>
      <c r="C289" s="5">
        <f t="shared" si="16"/>
        <v>36.460149277117779</v>
      </c>
      <c r="D289" s="6">
        <f t="shared" si="19"/>
        <v>907.21654120793562</v>
      </c>
      <c r="E289" s="6">
        <f t="shared" si="17"/>
        <v>47.445269821512433</v>
      </c>
      <c r="F289" s="7">
        <f t="shared" si="18"/>
        <v>1162.0607555866741</v>
      </c>
    </row>
    <row r="290" spans="1:6" x14ac:dyDescent="0.3">
      <c r="A290" s="4" t="s">
        <v>39</v>
      </c>
      <c r="B290" s="4">
        <v>287</v>
      </c>
      <c r="C290" s="5">
        <f t="shared" si="16"/>
        <v>36.264693601589002</v>
      </c>
      <c r="D290" s="6">
        <f t="shared" si="19"/>
        <v>903.30480610166865</v>
      </c>
      <c r="E290" s="6">
        <f t="shared" si="17"/>
        <v>47.209047256359518</v>
      </c>
      <c r="F290" s="7">
        <f t="shared" si="18"/>
        <v>1156.4405195782858</v>
      </c>
    </row>
    <row r="291" spans="1:6" x14ac:dyDescent="0.3">
      <c r="A291" s="4" t="s">
        <v>39</v>
      </c>
      <c r="B291" s="4">
        <v>288</v>
      </c>
      <c r="C291" s="5">
        <f t="shared" si="16"/>
        <v>36.070960118657283</v>
      </c>
      <c r="D291" s="6">
        <f t="shared" si="19"/>
        <v>899.42345585849296</v>
      </c>
      <c r="E291" s="6">
        <f t="shared" si="17"/>
        <v>46.97481632932535</v>
      </c>
      <c r="F291" s="7">
        <f t="shared" si="18"/>
        <v>1150.8668726824242</v>
      </c>
    </row>
    <row r="292" spans="1:6" x14ac:dyDescent="0.3">
      <c r="A292" s="4" t="s">
        <v>39</v>
      </c>
      <c r="B292" s="4">
        <v>289</v>
      </c>
      <c r="C292" s="5">
        <f t="shared" si="16"/>
        <v>35.87892775269485</v>
      </c>
      <c r="D292" s="6">
        <f t="shared" si="19"/>
        <v>895.57215018224156</v>
      </c>
      <c r="E292" s="6">
        <f t="shared" si="17"/>
        <v>46.742553420246082</v>
      </c>
      <c r="F292" s="7">
        <f t="shared" si="18"/>
        <v>1145.3392689335476</v>
      </c>
    </row>
    <row r="293" spans="1:6" x14ac:dyDescent="0.3">
      <c r="A293" s="4" t="s">
        <v>39</v>
      </c>
      <c r="B293" s="4">
        <v>290</v>
      </c>
      <c r="C293" s="5">
        <f t="shared" si="16"/>
        <v>35.688575757708854</v>
      </c>
      <c r="D293" s="6">
        <f t="shared" si="19"/>
        <v>891.75055374772057</v>
      </c>
      <c r="E293" s="6">
        <f t="shared" si="17"/>
        <v>46.512235269507961</v>
      </c>
      <c r="F293" s="7">
        <f t="shared" si="18"/>
        <v>1139.8571706234645</v>
      </c>
    </row>
    <row r="294" spans="1:6" x14ac:dyDescent="0.3">
      <c r="A294" s="4" t="s">
        <v>39</v>
      </c>
      <c r="B294" s="4">
        <v>291</v>
      </c>
      <c r="C294" s="5">
        <f t="shared" si="16"/>
        <v>35.499883711071107</v>
      </c>
      <c r="D294" s="6">
        <f t="shared" si="19"/>
        <v>887.95833611126625</v>
      </c>
      <c r="E294" s="6">
        <f t="shared" si="17"/>
        <v>46.283838971324634</v>
      </c>
      <c r="F294" s="7">
        <f t="shared" si="18"/>
        <v>1134.4200481485152</v>
      </c>
    </row>
    <row r="295" spans="1:6" x14ac:dyDescent="0.3">
      <c r="A295" s="4" t="s">
        <v>39</v>
      </c>
      <c r="B295" s="4">
        <v>292</v>
      </c>
      <c r="C295" s="5">
        <f t="shared" si="16"/>
        <v>35.312831507389504</v>
      </c>
      <c r="D295" s="6">
        <f t="shared" si="19"/>
        <v>884.19517162321688</v>
      </c>
      <c r="E295" s="6">
        <f t="shared" si="17"/>
        <v>46.0573419671625</v>
      </c>
      <c r="F295" s="7">
        <f t="shared" si="18"/>
        <v>1129.0273798601115</v>
      </c>
    </row>
    <row r="296" spans="1:6" x14ac:dyDescent="0.3">
      <c r="A296" s="4" t="s">
        <v>39</v>
      </c>
      <c r="B296" s="4">
        <v>293</v>
      </c>
      <c r="C296" s="5">
        <f t="shared" si="16"/>
        <v>35.127399352514523</v>
      </c>
      <c r="D296" s="6">
        <f t="shared" si="19"/>
        <v>880.46073934223989</v>
      </c>
      <c r="E296" s="6">
        <f t="shared" si="17"/>
        <v>45.832722039309502</v>
      </c>
      <c r="F296" s="7">
        <f t="shared" si="18"/>
        <v>1123.6786519185036</v>
      </c>
    </row>
    <row r="297" spans="1:6" x14ac:dyDescent="0.3">
      <c r="A297" s="4" t="s">
        <v>39</v>
      </c>
      <c r="B297" s="4">
        <v>294</v>
      </c>
      <c r="C297" s="5">
        <f t="shared" si="16"/>
        <v>34.943567757680327</v>
      </c>
      <c r="D297" s="6">
        <f t="shared" si="19"/>
        <v>876.75472295148711</v>
      </c>
      <c r="E297" s="6">
        <f t="shared" si="17"/>
        <v>45.609957304585706</v>
      </c>
      <c r="F297" s="7">
        <f t="shared" si="18"/>
        <v>1118.3733581497556</v>
      </c>
    </row>
    <row r="298" spans="1:6" x14ac:dyDescent="0.3">
      <c r="A298" s="4" t="s">
        <v>39</v>
      </c>
      <c r="B298" s="4">
        <v>295</v>
      </c>
      <c r="C298" s="5">
        <f t="shared" si="16"/>
        <v>34.761317533774424</v>
      </c>
      <c r="D298" s="6">
        <f t="shared" si="19"/>
        <v>873.07681067650833</v>
      </c>
      <c r="E298" s="6">
        <f t="shared" si="17"/>
        <v>45.389026208189115</v>
      </c>
      <c r="F298" s="7">
        <f t="shared" si="18"/>
        <v>1113.1109999057849</v>
      </c>
    </row>
    <row r="299" spans="1:6" x14ac:dyDescent="0.3">
      <c r="A299" s="4" t="s">
        <v>39</v>
      </c>
      <c r="B299" s="4">
        <v>296</v>
      </c>
      <c r="C299" s="5">
        <f t="shared" si="16"/>
        <v>34.580629785735198</v>
      </c>
      <c r="D299" s="6">
        <f t="shared" si="19"/>
        <v>869.4266952049112</v>
      </c>
      <c r="E299" s="6">
        <f t="shared" si="17"/>
        <v>45.169907517677331</v>
      </c>
      <c r="F299" s="7">
        <f t="shared" si="18"/>
        <v>1107.8910859274542</v>
      </c>
    </row>
    <row r="300" spans="1:6" x14ac:dyDescent="0.3">
      <c r="A300" s="4" t="s">
        <v>39</v>
      </c>
      <c r="B300" s="4">
        <v>297</v>
      </c>
      <c r="C300" s="5">
        <f t="shared" si="16"/>
        <v>34.401485907070985</v>
      </c>
      <c r="D300" s="6">
        <f t="shared" si="19"/>
        <v>865.80407360768731</v>
      </c>
      <c r="E300" s="6">
        <f t="shared" si="17"/>
        <v>44.952580317076958</v>
      </c>
      <c r="F300" s="7">
        <f t="shared" si="18"/>
        <v>1102.7131322105679</v>
      </c>
    </row>
    <row r="301" spans="1:6" x14ac:dyDescent="0.3">
      <c r="A301" s="4" t="s">
        <v>39</v>
      </c>
      <c r="B301" s="4">
        <v>298</v>
      </c>
      <c r="C301" s="5">
        <f t="shared" si="16"/>
        <v>34.223867574501178</v>
      </c>
      <c r="D301" s="6">
        <f t="shared" si="19"/>
        <v>862.20864726220657</v>
      </c>
      <c r="E301" s="6">
        <f t="shared" si="17"/>
        <v>44.737024001122286</v>
      </c>
      <c r="F301" s="7">
        <f t="shared" si="18"/>
        <v>1097.5766618747818</v>
      </c>
    </row>
    <row r="302" spans="1:6" x14ac:dyDescent="0.3">
      <c r="A302" s="4" t="s">
        <v>39</v>
      </c>
      <c r="B302" s="4">
        <v>299</v>
      </c>
      <c r="C302" s="5">
        <f t="shared" si="16"/>
        <v>34.047756742712757</v>
      </c>
      <c r="D302" s="6">
        <f t="shared" si="19"/>
        <v>858.64012177679706</v>
      </c>
      <c r="E302" s="6">
        <f t="shared" si="17"/>
        <v>44.52321826961613</v>
      </c>
      <c r="F302" s="7">
        <f t="shared" si="18"/>
        <v>1092.4812050352728</v>
      </c>
    </row>
    <row r="303" spans="1:6" x14ac:dyDescent="0.3">
      <c r="A303" s="4" t="s">
        <v>39</v>
      </c>
      <c r="B303" s="4">
        <v>300</v>
      </c>
      <c r="C303" s="5">
        <f t="shared" si="16"/>
        <v>33.873135639232444</v>
      </c>
      <c r="D303" s="6">
        <f t="shared" si="19"/>
        <v>855.09820691691004</v>
      </c>
      <c r="E303" s="6">
        <f t="shared" si="17"/>
        <v>44.311143121912117</v>
      </c>
      <c r="F303" s="7">
        <f t="shared" si="18"/>
        <v>1087.4262986771701</v>
      </c>
    </row>
    <row r="304" spans="1:6" x14ac:dyDescent="0.3">
      <c r="A304" s="4" t="s">
        <v>39</v>
      </c>
      <c r="B304" s="4">
        <v>301</v>
      </c>
      <c r="C304" s="5">
        <f t="shared" si="16"/>
        <v>33.699986759408908</v>
      </c>
      <c r="D304" s="6">
        <f t="shared" si="19"/>
        <v>851.58261653279885</v>
      </c>
      <c r="E304" s="6">
        <f t="shared" si="17"/>
        <v>44.100778851515045</v>
      </c>
      <c r="F304" s="7">
        <f t="shared" si="18"/>
        <v>1082.4114865326299</v>
      </c>
    </row>
    <row r="305" spans="1:6" x14ac:dyDescent="0.3">
      <c r="A305" s="4" t="s">
        <v>39</v>
      </c>
      <c r="B305" s="4">
        <v>302</v>
      </c>
      <c r="C305" s="5">
        <f t="shared" si="16"/>
        <v>33.528292861504539</v>
      </c>
      <c r="D305" s="6">
        <f t="shared" si="19"/>
        <v>848.09306848870222</v>
      </c>
      <c r="E305" s="6">
        <f t="shared" si="17"/>
        <v>43.892106040795134</v>
      </c>
      <c r="F305" s="7">
        <f t="shared" si="18"/>
        <v>1077.4363189605201</v>
      </c>
    </row>
    <row r="306" spans="1:6" x14ac:dyDescent="0.3">
      <c r="A306" s="4" t="s">
        <v>39</v>
      </c>
      <c r="B306" s="4">
        <v>303</v>
      </c>
      <c r="C306" s="5">
        <f t="shared" si="16"/>
        <v>33.35803696189268</v>
      </c>
      <c r="D306" s="6">
        <f t="shared" si="19"/>
        <v>844.62928459348586</v>
      </c>
      <c r="E306" s="6">
        <f t="shared" si="17"/>
        <v>43.685105555815952</v>
      </c>
      <c r="F306" s="7">
        <f t="shared" si="18"/>
        <v>1072.5003528286397</v>
      </c>
    </row>
    <row r="307" spans="1:6" x14ac:dyDescent="0.3">
      <c r="A307" s="4" t="s">
        <v>39</v>
      </c>
      <c r="B307" s="4">
        <v>304</v>
      </c>
      <c r="C307" s="5">
        <f t="shared" si="16"/>
        <v>33.189202330357759</v>
      </c>
      <c r="D307" s="6">
        <f t="shared" si="19"/>
        <v>841.19099053269122</v>
      </c>
      <c r="E307" s="6">
        <f t="shared" si="17"/>
        <v>43.479758541269831</v>
      </c>
      <c r="F307" s="7">
        <f t="shared" si="18"/>
        <v>1067.6031513984005</v>
      </c>
    </row>
    <row r="308" spans="1:6" x14ac:dyDescent="0.3">
      <c r="A308" s="4" t="s">
        <v>39</v>
      </c>
      <c r="B308" s="4">
        <v>305</v>
      </c>
      <c r="C308" s="5">
        <f t="shared" si="16"/>
        <v>33.021772485496847</v>
      </c>
      <c r="D308" s="6">
        <f t="shared" si="19"/>
        <v>837.77791580199619</v>
      </c>
      <c r="E308" s="6">
        <f t="shared" si="17"/>
        <v>43.276046415521165</v>
      </c>
      <c r="F308" s="7">
        <f t="shared" si="18"/>
        <v>1062.7442842119426</v>
      </c>
    </row>
    <row r="309" spans="1:6" x14ac:dyDescent="0.3">
      <c r="A309" s="4" t="s">
        <v>39</v>
      </c>
      <c r="B309" s="4">
        <v>306</v>
      </c>
      <c r="C309" s="5">
        <f t="shared" si="16"/>
        <v>32.855731190218791</v>
      </c>
      <c r="D309" s="6">
        <f t="shared" si="19"/>
        <v>834.38979364201157</v>
      </c>
      <c r="E309" s="6">
        <f t="shared" si="17"/>
        <v>43.073950865753972</v>
      </c>
      <c r="F309" s="7">
        <f t="shared" si="18"/>
        <v>1057.9233269815873</v>
      </c>
    </row>
    <row r="310" spans="1:6" x14ac:dyDescent="0.3">
      <c r="A310" s="4" t="s">
        <v>39</v>
      </c>
      <c r="B310" s="4">
        <v>307</v>
      </c>
      <c r="C310" s="5">
        <f t="shared" si="16"/>
        <v>32.691062447339121</v>
      </c>
      <c r="D310" s="6">
        <f t="shared" si="19"/>
        <v>831.02636097441473</v>
      </c>
      <c r="E310" s="6">
        <f t="shared" si="17"/>
        <v>42.873453843219622</v>
      </c>
      <c r="F310" s="7">
        <f t="shared" si="18"/>
        <v>1053.1398614815937</v>
      </c>
    </row>
    <row r="311" spans="1:6" x14ac:dyDescent="0.3">
      <c r="A311" s="4" t="s">
        <v>39</v>
      </c>
      <c r="B311" s="4">
        <v>308</v>
      </c>
      <c r="C311" s="5">
        <f t="shared" si="16"/>
        <v>32.527750495269046</v>
      </c>
      <c r="D311" s="6">
        <f t="shared" si="19"/>
        <v>827.68735833936819</v>
      </c>
      <c r="E311" s="6">
        <f t="shared" si="17"/>
        <v>42.674537558585492</v>
      </c>
      <c r="F311" s="7">
        <f t="shared" si="18"/>
        <v>1048.39347544217</v>
      </c>
    </row>
    <row r="312" spans="1:6" x14ac:dyDescent="0.3">
      <c r="A312" s="4" t="s">
        <v>39</v>
      </c>
      <c r="B312" s="4">
        <v>309</v>
      </c>
      <c r="C312" s="5">
        <f t="shared" si="16"/>
        <v>32.365779803795014</v>
      </c>
      <c r="D312" s="6">
        <f t="shared" si="19"/>
        <v>824.37252983420854</v>
      </c>
      <c r="E312" s="6">
        <f t="shared" si="17"/>
        <v>42.477184477378877</v>
      </c>
      <c r="F312" s="7">
        <f t="shared" si="18"/>
        <v>1043.6837624456584</v>
      </c>
    </row>
    <row r="313" spans="1:6" x14ac:dyDescent="0.3">
      <c r="A313" s="4" t="s">
        <v>39</v>
      </c>
      <c r="B313" s="4">
        <v>310</v>
      </c>
      <c r="C313" s="5">
        <f t="shared" si="16"/>
        <v>32.205135069947495</v>
      </c>
      <c r="D313" s="6">
        <f t="shared" si="19"/>
        <v>821.08162305336509</v>
      </c>
      <c r="E313" s="6">
        <f t="shared" si="17"/>
        <v>42.281377315526356</v>
      </c>
      <c r="F313" s="7">
        <f t="shared" si="18"/>
        <v>1039.0103218248767</v>
      </c>
    </row>
    <row r="314" spans="1:6" x14ac:dyDescent="0.3">
      <c r="A314" s="4" t="s">
        <v>39</v>
      </c>
      <c r="B314" s="4">
        <v>311</v>
      </c>
      <c r="C314" s="5">
        <f t="shared" si="16"/>
        <v>32.045801213956338</v>
      </c>
      <c r="D314" s="6">
        <f t="shared" si="19"/>
        <v>817.81438902947707</v>
      </c>
      <c r="E314" s="6">
        <f t="shared" si="17"/>
        <v>42.087099034984675</v>
      </c>
      <c r="F314" s="7">
        <f t="shared" si="18"/>
        <v>1034.3727585635227</v>
      </c>
    </row>
    <row r="315" spans="1:6" x14ac:dyDescent="0.3">
      <c r="A315" s="4" t="s">
        <v>39</v>
      </c>
      <c r="B315" s="4">
        <v>312</v>
      </c>
      <c r="C315" s="5">
        <f t="shared" si="16"/>
        <v>31.88776337529108</v>
      </c>
      <c r="D315" s="6">
        <f t="shared" si="19"/>
        <v>814.57058217570011</v>
      </c>
      <c r="E315" s="6">
        <f t="shared" si="17"/>
        <v>41.894332839461654</v>
      </c>
      <c r="F315" s="7">
        <f t="shared" si="18"/>
        <v>1029.77068319864</v>
      </c>
    </row>
    <row r="316" spans="1:6" x14ac:dyDescent="0.3">
      <c r="A316" s="4" t="s">
        <v>39</v>
      </c>
      <c r="B316" s="4">
        <v>313</v>
      </c>
      <c r="C316" s="5">
        <f t="shared" si="16"/>
        <v>31.731006908784014</v>
      </c>
      <c r="D316" s="6">
        <f t="shared" si="19"/>
        <v>811.34996022915197</v>
      </c>
      <c r="E316" s="6">
        <f t="shared" si="17"/>
        <v>41.703062170225685</v>
      </c>
      <c r="F316" s="7">
        <f t="shared" si="18"/>
        <v>1025.2037117250661</v>
      </c>
    </row>
    <row r="317" spans="1:6" x14ac:dyDescent="0.3">
      <c r="A317" s="4" t="s">
        <v>39</v>
      </c>
      <c r="B317" s="4">
        <v>314</v>
      </c>
      <c r="C317" s="5">
        <f t="shared" si="16"/>
        <v>31.575517380833301</v>
      </c>
      <c r="D317" s="6">
        <f t="shared" si="19"/>
        <v>808.1522841954843</v>
      </c>
      <c r="E317" s="6">
        <f t="shared" si="17"/>
        <v>41.513270701999843</v>
      </c>
      <c r="F317" s="7">
        <f t="shared" si="18"/>
        <v>1020.6714655018125</v>
      </c>
    </row>
    <row r="318" spans="1:6" x14ac:dyDescent="0.3">
      <c r="A318" s="4" t="s">
        <v>39</v>
      </c>
      <c r="B318" s="4">
        <v>315</v>
      </c>
      <c r="C318" s="5">
        <f t="shared" si="16"/>
        <v>31.421280565685745</v>
      </c>
      <c r="D318" s="6">
        <f t="shared" si="19"/>
        <v>804.97731829455654</v>
      </c>
      <c r="E318" s="6">
        <f t="shared" si="17"/>
        <v>41.32494233894046</v>
      </c>
      <c r="F318" s="7">
        <f t="shared" si="18"/>
        <v>1016.1735711603601</v>
      </c>
    </row>
    <row r="319" spans="1:6" x14ac:dyDescent="0.3">
      <c r="A319" s="4" t="s">
        <v>39</v>
      </c>
      <c r="B319" s="4">
        <v>316</v>
      </c>
      <c r="C319" s="5">
        <f t="shared" si="16"/>
        <v>31.268282441795805</v>
      </c>
      <c r="D319" s="6">
        <f t="shared" si="19"/>
        <v>801.82482990717062</v>
      </c>
      <c r="E319" s="6">
        <f t="shared" si="17"/>
        <v>41.138061210697799</v>
      </c>
      <c r="F319" s="7">
        <f t="shared" si="18"/>
        <v>1011.7096605147959</v>
      </c>
    </row>
    <row r="320" spans="1:6" x14ac:dyDescent="0.3">
      <c r="A320" s="4" t="s">
        <v>39</v>
      </c>
      <c r="B320" s="4">
        <v>317</v>
      </c>
      <c r="C320" s="5">
        <f t="shared" si="16"/>
        <v>31.116509188259919</v>
      </c>
      <c r="D320" s="6">
        <f t="shared" si="19"/>
        <v>798.69458952286857</v>
      </c>
      <c r="E320" s="6">
        <f t="shared" si="17"/>
        <v>40.952611668555491</v>
      </c>
      <c r="F320" s="7">
        <f t="shared" si="18"/>
        <v>1007.2793704737634</v>
      </c>
    </row>
    <row r="321" spans="1:6" x14ac:dyDescent="0.3">
      <c r="A321" s="4" t="s">
        <v>39</v>
      </c>
      <c r="B321" s="4">
        <v>318</v>
      </c>
      <c r="C321" s="5">
        <f t="shared" si="16"/>
        <v>30.965947181323688</v>
      </c>
      <c r="D321" s="6">
        <f t="shared" si="19"/>
        <v>795.58637068873611</v>
      </c>
      <c r="E321" s="6">
        <f t="shared" si="17"/>
        <v>40.768578281648807</v>
      </c>
      <c r="F321" s="7">
        <f t="shared" si="18"/>
        <v>1002.8823429541769</v>
      </c>
    </row>
    <row r="322" spans="1:6" x14ac:dyDescent="0.3">
      <c r="A322" s="4" t="s">
        <v>39</v>
      </c>
      <c r="B322" s="4">
        <v>319</v>
      </c>
      <c r="C322" s="5">
        <f t="shared" si="16"/>
        <v>30.816582990961525</v>
      </c>
      <c r="D322" s="6">
        <f t="shared" si="19"/>
        <v>792.49994995922532</v>
      </c>
      <c r="E322" s="6">
        <f t="shared" si="17"/>
        <v>40.585945833259238</v>
      </c>
      <c r="F322" s="7">
        <f t="shared" si="18"/>
        <v>998.51822479667192</v>
      </c>
    </row>
    <row r="323" spans="1:6" x14ac:dyDescent="0.3">
      <c r="A323" s="4" t="s">
        <v>39</v>
      </c>
      <c r="B323" s="4">
        <v>320</v>
      </c>
      <c r="C323" s="5">
        <f t="shared" si="16"/>
        <v>30.668403377524946</v>
      </c>
      <c r="D323" s="6">
        <f t="shared" si="19"/>
        <v>789.4351068469407</v>
      </c>
      <c r="E323" s="6">
        <f t="shared" si="17"/>
        <v>40.404699317182583</v>
      </c>
      <c r="F323" s="7">
        <f t="shared" si="18"/>
        <v>994.18666768273408</v>
      </c>
    </row>
    <row r="324" spans="1:6" x14ac:dyDescent="0.3">
      <c r="A324" s="4" t="s">
        <v>39</v>
      </c>
      <c r="B324" s="4">
        <v>321</v>
      </c>
      <c r="C324" s="5">
        <f t="shared" si="16"/>
        <v>30.521395288460148</v>
      </c>
      <c r="D324" s="6">
        <f t="shared" si="19"/>
        <v>786.39162377438709</v>
      </c>
      <c r="E324" s="6">
        <f t="shared" si="17"/>
        <v>40.224823934170765</v>
      </c>
      <c r="F324" s="7">
        <f t="shared" si="18"/>
        <v>989.88732805348093</v>
      </c>
    </row>
    <row r="325" spans="1:6" x14ac:dyDescent="0.3">
      <c r="A325" s="4" t="s">
        <v>39</v>
      </c>
      <c r="B325" s="4">
        <v>322</v>
      </c>
      <c r="C325" s="5">
        <f t="shared" ref="C325:C388" si="20">221117*B325^(-1.54)</f>
        <v>30.375545855091573</v>
      </c>
      <c r="D325" s="6">
        <f t="shared" si="19"/>
        <v>783.36928602665421</v>
      </c>
      <c r="E325" s="6">
        <f t="shared" ref="E325:E388" si="21">154453*B325^(-1.43)</f>
        <v>40.046305088444036</v>
      </c>
      <c r="F325" s="7">
        <f t="shared" si="18"/>
        <v>985.61986703005095</v>
      </c>
    </row>
    <row r="326" spans="1:6" x14ac:dyDescent="0.3">
      <c r="A326" s="4" t="s">
        <v>39</v>
      </c>
      <c r="B326" s="4">
        <v>323</v>
      </c>
      <c r="C326" s="5">
        <f t="shared" si="20"/>
        <v>30.230842389470808</v>
      </c>
      <c r="D326" s="6">
        <f t="shared" si="19"/>
        <v>780.36788170501063</v>
      </c>
      <c r="E326" s="6">
        <f t="shared" si="21"/>
        <v>39.869128384272649</v>
      </c>
      <c r="F326" s="7">
        <f t="shared" ref="F326:F389" si="22">3000000*B326^(-1.389)</f>
        <v>981.38395033557197</v>
      </c>
    </row>
    <row r="327" spans="1:6" x14ac:dyDescent="0.3">
      <c r="A327" s="4" t="s">
        <v>39</v>
      </c>
      <c r="B327" s="4">
        <v>324</v>
      </c>
      <c r="C327" s="5">
        <f t="shared" si="20"/>
        <v>30.087272381288845</v>
      </c>
      <c r="D327" s="6">
        <f t="shared" ref="D327:D390" si="23">996993*B327^(-1.238)</f>
        <v>777.38720168139128</v>
      </c>
      <c r="E327" s="6">
        <f t="shared" si="21"/>
        <v>39.693279622626569</v>
      </c>
      <c r="F327" s="7">
        <f t="shared" si="22"/>
        <v>977.17924821865608</v>
      </c>
    </row>
    <row r="328" spans="1:6" x14ac:dyDescent="0.3">
      <c r="A328" s="4" t="s">
        <v>39</v>
      </c>
      <c r="B328" s="4">
        <v>325</v>
      </c>
      <c r="C328" s="5">
        <f t="shared" si="20"/>
        <v>29.944823494850478</v>
      </c>
      <c r="D328" s="6">
        <f t="shared" si="23"/>
        <v>774.42703955375998</v>
      </c>
      <c r="E328" s="6">
        <f t="shared" si="21"/>
        <v>39.518744797890939</v>
      </c>
      <c r="F328" s="7">
        <f t="shared" si="22"/>
        <v>973.00543537841486</v>
      </c>
    </row>
    <row r="329" spans="1:6" x14ac:dyDescent="0.3">
      <c r="A329" s="4" t="s">
        <v>39</v>
      </c>
      <c r="B329" s="4">
        <v>326</v>
      </c>
      <c r="C329" s="5">
        <f t="shared" si="20"/>
        <v>29.803483566109694</v>
      </c>
      <c r="D329" s="6">
        <f t="shared" si="23"/>
        <v>771.48719160232736</v>
      </c>
      <c r="E329" s="6">
        <f t="shared" si="21"/>
        <v>39.345510094647061</v>
      </c>
      <c r="F329" s="7">
        <f t="shared" si="22"/>
        <v>968.86219089092776</v>
      </c>
    </row>
    <row r="330" spans="1:6" x14ac:dyDescent="0.3">
      <c r="A330" s="4" t="s">
        <v>39</v>
      </c>
      <c r="B330" s="4">
        <v>327</v>
      </c>
      <c r="C330" s="5">
        <f t="shared" si="20"/>
        <v>29.663240599763828</v>
      </c>
      <c r="D330" s="6">
        <f t="shared" si="23"/>
        <v>768.5674567465968</v>
      </c>
      <c r="E330" s="6">
        <f t="shared" si="21"/>
        <v>39.173561884515905</v>
      </c>
      <c r="F330" s="7">
        <f t="shared" si="22"/>
        <v>964.74919813715155</v>
      </c>
    </row>
    <row r="331" spans="1:6" x14ac:dyDescent="0.3">
      <c r="A331" s="4" t="s">
        <v>39</v>
      </c>
      <c r="B331" s="4">
        <v>328</v>
      </c>
      <c r="C331" s="5">
        <f t="shared" si="20"/>
        <v>29.524082766405652</v>
      </c>
      <c r="D331" s="6">
        <f t="shared" si="23"/>
        <v>765.66763650323605</v>
      </c>
      <c r="E331" s="6">
        <f t="shared" si="21"/>
        <v>39.002886723063462</v>
      </c>
      <c r="F331" s="7">
        <f t="shared" si="22"/>
        <v>960.6661447322374</v>
      </c>
    </row>
    <row r="332" spans="1:6" x14ac:dyDescent="0.3">
      <c r="A332" s="4" t="s">
        <v>39</v>
      </c>
      <c r="B332" s="4">
        <v>329</v>
      </c>
      <c r="C332" s="5">
        <f t="shared" si="20"/>
        <v>29.385998399732543</v>
      </c>
      <c r="D332" s="6">
        <f t="shared" si="23"/>
        <v>762.78753494473949</v>
      </c>
      <c r="E332" s="6">
        <f t="shared" si="21"/>
        <v>38.833471346767453</v>
      </c>
      <c r="F332" s="7">
        <f t="shared" si="22"/>
        <v>956.61272245621547</v>
      </c>
    </row>
    <row r="333" spans="1:6" x14ac:dyDescent="0.3">
      <c r="A333" s="4" t="s">
        <v>39</v>
      </c>
      <c r="B333" s="4">
        <v>330</v>
      </c>
      <c r="C333" s="5">
        <f t="shared" si="20"/>
        <v>29.248975993810209</v>
      </c>
      <c r="D333" s="6">
        <f t="shared" si="23"/>
        <v>759.92695865887754</v>
      </c>
      <c r="E333" s="6">
        <f t="shared" si="21"/>
        <v>38.66530267004196</v>
      </c>
      <c r="F333" s="7">
        <f t="shared" si="22"/>
        <v>952.58862718601677</v>
      </c>
    </row>
    <row r="334" spans="1:6" x14ac:dyDescent="0.3">
      <c r="A334" s="4" t="s">
        <v>39</v>
      </c>
      <c r="B334" s="4">
        <v>331</v>
      </c>
      <c r="C334" s="5">
        <f t="shared" si="20"/>
        <v>29.113004200390876</v>
      </c>
      <c r="D334" s="6">
        <f t="shared" si="23"/>
        <v>757.08571670890296</v>
      </c>
      <c r="E334" s="6">
        <f t="shared" si="21"/>
        <v>38.498367782320237</v>
      </c>
      <c r="F334" s="7">
        <f t="shared" si="22"/>
        <v>948.59355882881698</v>
      </c>
    </row>
    <row r="335" spans="1:6" x14ac:dyDescent="0.3">
      <c r="A335" s="4" t="s">
        <v>39</v>
      </c>
      <c r="B335" s="4">
        <v>332</v>
      </c>
      <c r="C335" s="5">
        <f t="shared" si="20"/>
        <v>28.978071826284257</v>
      </c>
      <c r="D335" s="6">
        <f t="shared" si="23"/>
        <v>754.26362059451651</v>
      </c>
      <c r="E335" s="6">
        <f t="shared" si="21"/>
        <v>38.332653945194586</v>
      </c>
      <c r="F335" s="7">
        <f t="shared" si="22"/>
        <v>944.6272212566513</v>
      </c>
    </row>
    <row r="336" spans="1:6" x14ac:dyDescent="0.3">
      <c r="A336" s="4" t="s">
        <v>39</v>
      </c>
      <c r="B336" s="4">
        <v>333</v>
      </c>
      <c r="C336" s="5">
        <f t="shared" si="20"/>
        <v>28.844167830780016</v>
      </c>
      <c r="D336" s="6">
        <f t="shared" si="23"/>
        <v>751.46048421354737</v>
      </c>
      <c r="E336" s="6">
        <f t="shared" si="21"/>
        <v>38.168148589610354</v>
      </c>
      <c r="F336" s="7">
        <f t="shared" si="22"/>
        <v>940.68932224229513</v>
      </c>
    </row>
    <row r="337" spans="1:6" x14ac:dyDescent="0.3">
      <c r="A337" s="4" t="s">
        <v>39</v>
      </c>
      <c r="B337" s="4">
        <v>334</v>
      </c>
      <c r="C337" s="5">
        <f t="shared" si="20"/>
        <v>28.711281323120375</v>
      </c>
      <c r="D337" s="6">
        <f t="shared" si="23"/>
        <v>748.67612382436448</v>
      </c>
      <c r="E337" s="6">
        <f t="shared" si="21"/>
        <v>38.004839313114665</v>
      </c>
      <c r="F337" s="7">
        <f t="shared" si="22"/>
        <v>936.779573396351</v>
      </c>
    </row>
    <row r="338" spans="1:6" x14ac:dyDescent="0.3">
      <c r="A338" s="4" t="s">
        <v>39</v>
      </c>
      <c r="B338" s="4">
        <v>335</v>
      </c>
      <c r="C338" s="5">
        <f t="shared" si="20"/>
        <v>28.57940156002272</v>
      </c>
      <c r="D338" s="6">
        <f t="shared" si="23"/>
        <v>745.9103580089776</v>
      </c>
      <c r="E338" s="6">
        <f t="shared" si="21"/>
        <v>37.842713877157983</v>
      </c>
      <c r="F338" s="7">
        <f t="shared" si="22"/>
        <v>932.89769010556449</v>
      </c>
    </row>
    <row r="339" spans="1:6" x14ac:dyDescent="0.3">
      <c r="A339" s="4" t="s">
        <v>39</v>
      </c>
      <c r="B339" s="4">
        <v>336</v>
      </c>
      <c r="C339" s="5">
        <f t="shared" si="20"/>
        <v>28.448517943249719</v>
      </c>
      <c r="D339" s="6">
        <f t="shared" si="23"/>
        <v>743.16300763682432</v>
      </c>
      <c r="E339" s="6">
        <f t="shared" si="21"/>
        <v>37.681760204446398</v>
      </c>
      <c r="F339" s="7">
        <f t="shared" si="22"/>
        <v>929.04339147227665</v>
      </c>
    </row>
    <row r="340" spans="1:6" x14ac:dyDescent="0.3">
      <c r="A340" s="4" t="s">
        <v>39</v>
      </c>
      <c r="B340" s="4">
        <v>337</v>
      </c>
      <c r="C340" s="5">
        <f t="shared" si="20"/>
        <v>28.318620017226753</v>
      </c>
      <c r="D340" s="6">
        <f t="shared" si="23"/>
        <v>740.43389582923442</v>
      </c>
      <c r="E340" s="6">
        <f t="shared" si="21"/>
        <v>37.521966376345546</v>
      </c>
      <c r="F340" s="7">
        <f t="shared" si="22"/>
        <v>925.21640025505201</v>
      </c>
    </row>
    <row r="341" spans="1:6" x14ac:dyDescent="0.3">
      <c r="A341" s="4" t="s">
        <v>39</v>
      </c>
      <c r="B341" s="4">
        <v>338</v>
      </c>
      <c r="C341" s="5">
        <f t="shared" si="20"/>
        <v>28.189697466705734</v>
      </c>
      <c r="D341" s="6">
        <f t="shared" si="23"/>
        <v>737.72284792453956</v>
      </c>
      <c r="E341" s="6">
        <f t="shared" si="21"/>
        <v>37.363320630333213</v>
      </c>
      <c r="F341" s="7">
        <f t="shared" si="22"/>
        <v>921.41644281042102</v>
      </c>
    </row>
    <row r="342" spans="1:6" x14ac:dyDescent="0.3">
      <c r="A342" s="4" t="s">
        <v>39</v>
      </c>
      <c r="B342" s="4">
        <v>339</v>
      </c>
      <c r="C342" s="5">
        <f t="shared" si="20"/>
        <v>28.061740114473448</v>
      </c>
      <c r="D342" s="6">
        <f t="shared" si="23"/>
        <v>735.02969144383337</v>
      </c>
      <c r="E342" s="6">
        <f t="shared" si="21"/>
        <v>37.20581135750033</v>
      </c>
      <c r="F342" s="7">
        <f t="shared" si="22"/>
        <v>917.64324903570935</v>
      </c>
    </row>
    <row r="343" spans="1:6" x14ac:dyDescent="0.3">
      <c r="A343" s="4" t="s">
        <v>39</v>
      </c>
      <c r="B343" s="4">
        <v>340</v>
      </c>
      <c r="C343" s="5">
        <f t="shared" si="20"/>
        <v>27.934737919104283</v>
      </c>
      <c r="D343" s="6">
        <f t="shared" si="23"/>
        <v>732.35425605735043</v>
      </c>
      <c r="E343" s="6">
        <f t="shared" si="21"/>
        <v>37.049427100099052</v>
      </c>
      <c r="F343" s="7">
        <f t="shared" si="22"/>
        <v>913.89655231294898</v>
      </c>
    </row>
    <row r="344" spans="1:6" x14ac:dyDescent="0.3">
      <c r="A344" s="4" t="s">
        <v>39</v>
      </c>
      <c r="B344" s="4">
        <v>341</v>
      </c>
      <c r="C344" s="5">
        <f t="shared" si="20"/>
        <v>27.808680972756093</v>
      </c>
      <c r="D344" s="6">
        <f t="shared" si="23"/>
        <v>729.69637355147495</v>
      </c>
      <c r="E344" s="6">
        <f t="shared" si="21"/>
        <v>36.894156549137655</v>
      </c>
      <c r="F344" s="7">
        <f t="shared" si="22"/>
        <v>910.17608945384893</v>
      </c>
    </row>
    <row r="345" spans="1:6" x14ac:dyDescent="0.3">
      <c r="A345" s="4" t="s">
        <v>39</v>
      </c>
      <c r="B345" s="4">
        <v>342</v>
      </c>
      <c r="C345" s="5">
        <f t="shared" si="20"/>
        <v>27.683559499007632</v>
      </c>
      <c r="D345" s="6">
        <f t="shared" si="23"/>
        <v>727.0558777963314</v>
      </c>
      <c r="E345" s="6">
        <f t="shared" si="21"/>
        <v>36.739988542019965</v>
      </c>
      <c r="F345" s="7">
        <f t="shared" si="22"/>
        <v>906.48160064577166</v>
      </c>
    </row>
    <row r="346" spans="1:6" x14ac:dyDescent="0.3">
      <c r="A346" s="4" t="s">
        <v>39</v>
      </c>
      <c r="B346" s="4">
        <v>343</v>
      </c>
      <c r="C346" s="5">
        <f t="shared" si="20"/>
        <v>27.559363850737867</v>
      </c>
      <c r="D346" s="6">
        <f t="shared" si="23"/>
        <v>724.43260471398094</v>
      </c>
      <c r="E346" s="6">
        <f t="shared" si="21"/>
        <v>36.586912060228954</v>
      </c>
      <c r="F346" s="7">
        <f t="shared" si="22"/>
        <v>902.81282939872983</v>
      </c>
    </row>
    <row r="347" spans="1:6" x14ac:dyDescent="0.3">
      <c r="A347" s="4" t="s">
        <v>39</v>
      </c>
      <c r="B347" s="4">
        <v>344</v>
      </c>
      <c r="C347" s="5">
        <f t="shared" si="20"/>
        <v>27.436084508045194</v>
      </c>
      <c r="D347" s="6">
        <f t="shared" si="23"/>
        <v>721.82639224718412</v>
      </c>
      <c r="E347" s="6">
        <f t="shared" si="21"/>
        <v>36.434916227054465</v>
      </c>
      <c r="F347" s="7">
        <f t="shared" si="22"/>
        <v>899.16952249337032</v>
      </c>
    </row>
    <row r="348" spans="1:6" x14ac:dyDescent="0.3">
      <c r="A348" s="4" t="s">
        <v>39</v>
      </c>
      <c r="B348" s="4">
        <v>345</v>
      </c>
      <c r="C348" s="5">
        <f t="shared" si="20"/>
        <v>27.313712076206276</v>
      </c>
      <c r="D348" s="6">
        <f t="shared" si="23"/>
        <v>719.2370803287356</v>
      </c>
      <c r="E348" s="6">
        <f t="shared" si="21"/>
        <v>36.28399030536211</v>
      </c>
      <c r="F348" s="7">
        <f t="shared" si="22"/>
        <v>895.55142992990739</v>
      </c>
    </row>
    <row r="349" spans="1:6" x14ac:dyDescent="0.3">
      <c r="A349" s="4" t="s">
        <v>39</v>
      </c>
      <c r="B349" s="4">
        <v>346</v>
      </c>
      <c r="C349" s="5">
        <f t="shared" si="20"/>
        <v>27.192237283673084</v>
      </c>
      <c r="D349" s="6">
        <f t="shared" si="23"/>
        <v>716.66451085134713</v>
      </c>
      <c r="E349" s="6">
        <f t="shared" si="21"/>
        <v>36.134123695404803</v>
      </c>
      <c r="F349" s="7">
        <f t="shared" si="22"/>
        <v>891.95830487801356</v>
      </c>
    </row>
    <row r="350" spans="1:6" x14ac:dyDescent="0.3">
      <c r="A350" s="4" t="s">
        <v>39</v>
      </c>
      <c r="B350" s="4">
        <v>347</v>
      </c>
      <c r="C350" s="5">
        <f t="shared" si="20"/>
        <v>27.071650980108096</v>
      </c>
      <c r="D350" s="6">
        <f t="shared" si="23"/>
        <v>714.10852763806952</v>
      </c>
      <c r="E350" s="6">
        <f t="shared" si="21"/>
        <v>35.98530593267364</v>
      </c>
      <c r="F350" s="7">
        <f t="shared" si="22"/>
        <v>888.38990362761876</v>
      </c>
    </row>
    <row r="351" spans="1:6" x14ac:dyDescent="0.3">
      <c r="A351" s="4" t="s">
        <v>39</v>
      </c>
      <c r="B351" s="4">
        <v>348</v>
      </c>
      <c r="C351" s="5">
        <f t="shared" si="20"/>
        <v>26.951944134455907</v>
      </c>
      <c r="D351" s="6">
        <f t="shared" si="23"/>
        <v>711.5689764132502</v>
      </c>
      <c r="E351" s="6">
        <f t="shared" si="21"/>
        <v>35.837526685789285</v>
      </c>
      <c r="F351" s="7">
        <f t="shared" si="22"/>
        <v>884.84598554061449</v>
      </c>
    </row>
    <row r="352" spans="1:6" x14ac:dyDescent="0.3">
      <c r="A352" s="4" t="s">
        <v>39</v>
      </c>
      <c r="B352" s="4">
        <v>349</v>
      </c>
      <c r="C352" s="5">
        <f t="shared" si="20"/>
        <v>26.833107833051631</v>
      </c>
      <c r="D352" s="6">
        <f t="shared" si="23"/>
        <v>709.04570477400728</v>
      </c>
      <c r="E352" s="6">
        <f t="shared" si="21"/>
        <v>35.690775754431805</v>
      </c>
      <c r="F352" s="7">
        <f t="shared" si="22"/>
        <v>881.32631300345633</v>
      </c>
    </row>
    <row r="353" spans="1:6" x14ac:dyDescent="0.3">
      <c r="A353" s="4" t="s">
        <v>39</v>
      </c>
      <c r="B353" s="4">
        <v>350</v>
      </c>
      <c r="C353" s="5">
        <f t="shared" si="20"/>
        <v>26.715133277763854</v>
      </c>
      <c r="D353" s="6">
        <f t="shared" si="23"/>
        <v>706.53856216221163</v>
      </c>
      <c r="E353" s="6">
        <f t="shared" si="21"/>
        <v>35.545043067308931</v>
      </c>
      <c r="F353" s="7">
        <f t="shared" si="22"/>
        <v>877.83065138061272</v>
      </c>
    </row>
    <row r="354" spans="1:6" x14ac:dyDescent="0.3">
      <c r="A354" s="4" t="s">
        <v>39</v>
      </c>
      <c r="B354" s="4">
        <v>351</v>
      </c>
      <c r="C354" s="5">
        <f t="shared" si="20"/>
        <v>26.598011784172684</v>
      </c>
      <c r="D354" s="6">
        <f t="shared" si="23"/>
        <v>704.04739983696504</v>
      </c>
      <c r="E354" s="6">
        <f t="shared" si="21"/>
        <v>35.400318680160794</v>
      </c>
      <c r="F354" s="7">
        <f t="shared" si="22"/>
        <v>874.35876896887123</v>
      </c>
    </row>
    <row r="355" spans="1:6" x14ac:dyDescent="0.3">
      <c r="A355" s="4" t="s">
        <v>39</v>
      </c>
      <c r="B355" s="4">
        <v>352</v>
      </c>
      <c r="C355" s="5">
        <f t="shared" si="20"/>
        <v>26.481734779781412</v>
      </c>
      <c r="D355" s="6">
        <f t="shared" si="23"/>
        <v>701.57207084757079</v>
      </c>
      <c r="E355" s="6">
        <f t="shared" si="21"/>
        <v>35.256592773801692</v>
      </c>
      <c r="F355" s="7">
        <f t="shared" si="22"/>
        <v>870.91043695246617</v>
      </c>
    </row>
    <row r="356" spans="1:6" x14ac:dyDescent="0.3">
      <c r="A356" s="4" t="s">
        <v>39</v>
      </c>
      <c r="B356" s="4">
        <v>353</v>
      </c>
      <c r="C356" s="5">
        <f t="shared" si="20"/>
        <v>26.366293802261335</v>
      </c>
      <c r="D356" s="6">
        <f t="shared" si="23"/>
        <v>699.11243000697641</v>
      </c>
      <c r="E356" s="6">
        <f t="shared" si="21"/>
        <v>35.1138556521975</v>
      </c>
      <c r="F356" s="7">
        <f t="shared" si="22"/>
        <v>867.48542935902731</v>
      </c>
    </row>
    <row r="357" spans="1:6" x14ac:dyDescent="0.3">
      <c r="A357" s="4" t="s">
        <v>39</v>
      </c>
      <c r="B357" s="4">
        <v>354</v>
      </c>
      <c r="C357" s="5">
        <f t="shared" si="20"/>
        <v>26.251680497729129</v>
      </c>
      <c r="D357" s="6">
        <f t="shared" si="23"/>
        <v>696.66833386568726</v>
      </c>
      <c r="E357" s="6">
        <f t="shared" si="21"/>
        <v>34.972097740577517</v>
      </c>
      <c r="F357" s="7">
        <f t="shared" si="22"/>
        <v>864.08352301631749</v>
      </c>
    </row>
    <row r="358" spans="1:6" x14ac:dyDescent="0.3">
      <c r="A358" s="4" t="s">
        <v>39</v>
      </c>
      <c r="B358" s="4">
        <v>355</v>
      </c>
      <c r="C358" s="5">
        <f t="shared" si="20"/>
        <v>26.13788661905545</v>
      </c>
      <c r="D358" s="6">
        <f t="shared" si="23"/>
        <v>694.23964068613714</v>
      </c>
      <c r="E358" s="6">
        <f t="shared" si="21"/>
        <v>34.831309583580904</v>
      </c>
      <c r="F358" s="7">
        <f t="shared" si="22"/>
        <v>860.70449750974581</v>
      </c>
    </row>
    <row r="359" spans="1:6" x14ac:dyDescent="0.3">
      <c r="A359" s="4" t="s">
        <v>39</v>
      </c>
      <c r="B359" s="4">
        <v>356</v>
      </c>
      <c r="C359" s="5">
        <f t="shared" si="20"/>
        <v>26.02490402420522</v>
      </c>
      <c r="D359" s="6">
        <f t="shared" si="23"/>
        <v>691.82621041750986</v>
      </c>
      <c r="E359" s="6">
        <f t="shared" si="21"/>
        <v>34.691481843436442</v>
      </c>
      <c r="F359" s="7">
        <f t="shared" si="22"/>
        <v>857.34813514065002</v>
      </c>
    </row>
    <row r="360" spans="1:6" x14ac:dyDescent="0.3">
      <c r="A360" s="4" t="s">
        <v>39</v>
      </c>
      <c r="B360" s="4">
        <v>357</v>
      </c>
      <c r="C360" s="5">
        <f t="shared" si="20"/>
        <v>25.912724674607869</v>
      </c>
      <c r="D360" s="6">
        <f t="shared" si="23"/>
        <v>689.42790467099633</v>
      </c>
      <c r="E360" s="6">
        <f t="shared" si="21"/>
        <v>34.552605298175003</v>
      </c>
      <c r="F360" s="7">
        <f t="shared" si="22"/>
        <v>854.01422088532172</v>
      </c>
    </row>
    <row r="361" spans="1:6" x14ac:dyDescent="0.3">
      <c r="A361" s="4" t="s">
        <v>39</v>
      </c>
      <c r="B361" s="4">
        <v>358</v>
      </c>
      <c r="C361" s="5">
        <f t="shared" si="20"/>
        <v>25.801340633557395</v>
      </c>
      <c r="D361" s="6">
        <f t="shared" si="23"/>
        <v>687.0445866954874</v>
      </c>
      <c r="E361" s="6">
        <f t="shared" si="21"/>
        <v>34.414670839874312</v>
      </c>
      <c r="F361" s="7">
        <f t="shared" si="22"/>
        <v>850.70254235475318</v>
      </c>
    </row>
    <row r="362" spans="1:6" x14ac:dyDescent="0.3">
      <c r="A362" s="4" t="s">
        <v>39</v>
      </c>
      <c r="B362" s="4">
        <v>359</v>
      </c>
      <c r="C362" s="5">
        <f t="shared" si="20"/>
        <v>25.690744064641734</v>
      </c>
      <c r="D362" s="6">
        <f t="shared" si="23"/>
        <v>684.67612135368768</v>
      </c>
      <c r="E362" s="6">
        <f t="shared" si="21"/>
        <v>34.277669472934868</v>
      </c>
      <c r="F362" s="7">
        <f t="shared" si="22"/>
        <v>847.41288975512362</v>
      </c>
    </row>
    <row r="363" spans="1:6" x14ac:dyDescent="0.3">
      <c r="A363" s="4" t="s">
        <v>39</v>
      </c>
      <c r="B363" s="4">
        <v>360</v>
      </c>
      <c r="C363" s="5">
        <f t="shared" si="20"/>
        <v>25.580927230200281</v>
      </c>
      <c r="D363" s="6">
        <f t="shared" si="23"/>
        <v>682.32237509863899</v>
      </c>
      <c r="E363" s="6">
        <f t="shared" si="21"/>
        <v>34.141592312386749</v>
      </c>
      <c r="F363" s="7">
        <f t="shared" si="22"/>
        <v>844.14505584896108</v>
      </c>
    </row>
    <row r="364" spans="1:6" x14ac:dyDescent="0.3">
      <c r="A364" s="4" t="s">
        <v>39</v>
      </c>
      <c r="B364" s="4">
        <v>361</v>
      </c>
      <c r="C364" s="5">
        <f t="shared" si="20"/>
        <v>25.471882489809971</v>
      </c>
      <c r="D364" s="6">
        <f t="shared" si="23"/>
        <v>679.98321595065715</v>
      </c>
      <c r="E364" s="6">
        <f t="shared" si="21"/>
        <v>34.006430582226571</v>
      </c>
      <c r="F364" s="7">
        <f t="shared" si="22"/>
        <v>840.89883591700311</v>
      </c>
    </row>
    <row r="365" spans="1:6" x14ac:dyDescent="0.3">
      <c r="A365" s="4" t="s">
        <v>39</v>
      </c>
      <c r="B365" s="4">
        <v>362</v>
      </c>
      <c r="C365" s="5">
        <f t="shared" si="20"/>
        <v>25.363602298797765</v>
      </c>
      <c r="D365" s="6">
        <f t="shared" si="23"/>
        <v>677.65851347465593</v>
      </c>
      <c r="E365" s="6">
        <f t="shared" si="21"/>
        <v>33.872175613784066</v>
      </c>
      <c r="F365" s="7">
        <f t="shared" si="22"/>
        <v>837.67402772073024</v>
      </c>
    </row>
    <row r="366" spans="1:6" x14ac:dyDescent="0.3">
      <c r="A366" s="4" t="s">
        <v>39</v>
      </c>
      <c r="B366" s="4">
        <v>363</v>
      </c>
      <c r="C366" s="5">
        <f t="shared" si="20"/>
        <v>25.256079206780853</v>
      </c>
      <c r="D366" s="6">
        <f t="shared" si="23"/>
        <v>675.34813875787427</v>
      </c>
      <c r="E366" s="6">
        <f t="shared" si="21"/>
        <v>33.738818844117382</v>
      </c>
      <c r="F366" s="7">
        <f t="shared" si="22"/>
        <v>834.47043146556393</v>
      </c>
    </row>
    <row r="367" spans="1:6" x14ac:dyDescent="0.3">
      <c r="A367" s="4" t="s">
        <v>39</v>
      </c>
      <c r="B367" s="4">
        <v>364</v>
      </c>
      <c r="C367" s="5">
        <f t="shared" si="20"/>
        <v>25.149305856232303</v>
      </c>
      <c r="D367" s="6">
        <f t="shared" si="23"/>
        <v>673.05196438796645</v>
      </c>
      <c r="E367" s="6">
        <f t="shared" si="21"/>
        <v>33.606351814436792</v>
      </c>
      <c r="F367" s="7">
        <f t="shared" si="22"/>
        <v>831.28784976469046</v>
      </c>
    </row>
    <row r="368" spans="1:6" x14ac:dyDescent="0.3">
      <c r="A368" s="4" t="s">
        <v>39</v>
      </c>
      <c r="B368" s="4">
        <v>365</v>
      </c>
      <c r="C368" s="5">
        <f t="shared" si="20"/>
        <v>25.043274981073083</v>
      </c>
      <c r="D368" s="6">
        <f t="shared" si="23"/>
        <v>670.76986443148826</v>
      </c>
      <c r="E368" s="6">
        <f t="shared" si="21"/>
        <v>33.474766168556158</v>
      </c>
      <c r="F368" s="7">
        <f t="shared" si="22"/>
        <v>828.12608760354158</v>
      </c>
    </row>
    <row r="369" spans="1:6" x14ac:dyDescent="0.3">
      <c r="A369" s="4" t="s">
        <v>39</v>
      </c>
      <c r="B369" s="4">
        <v>366</v>
      </c>
      <c r="C369" s="5">
        <f t="shared" si="20"/>
        <v>24.937979405288655</v>
      </c>
      <c r="D369" s="6">
        <f t="shared" si="23"/>
        <v>668.50171441273051</v>
      </c>
      <c r="E369" s="6">
        <f t="shared" si="21"/>
        <v>33.344053651371738</v>
      </c>
      <c r="F369" s="7">
        <f t="shared" si="22"/>
        <v>824.98495230487902</v>
      </c>
    </row>
    <row r="370" spans="1:6" x14ac:dyDescent="0.3">
      <c r="A370" s="4" t="s">
        <v>39</v>
      </c>
      <c r="B370" s="4">
        <v>367</v>
      </c>
      <c r="C370" s="5">
        <f t="shared" si="20"/>
        <v>24.833412041570323</v>
      </c>
      <c r="D370" s="6">
        <f t="shared" si="23"/>
        <v>666.24739129292232</v>
      </c>
      <c r="E370" s="6">
        <f t="shared" si="21"/>
        <v>33.214206107367282</v>
      </c>
      <c r="F370" s="7">
        <f t="shared" si="22"/>
        <v>821.86425349449053</v>
      </c>
    </row>
    <row r="371" spans="1:6" x14ac:dyDescent="0.3">
      <c r="A371" s="4" t="s">
        <v>39</v>
      </c>
      <c r="B371" s="4">
        <v>368</v>
      </c>
      <c r="C371" s="5">
        <f t="shared" si="20"/>
        <v>24.729565889981178</v>
      </c>
      <c r="D371" s="6">
        <f t="shared" si="23"/>
        <v>664.0067734497884</v>
      </c>
      <c r="E371" s="6">
        <f t="shared" si="21"/>
        <v>33.085215479145617</v>
      </c>
      <c r="F371" s="7">
        <f t="shared" si="22"/>
        <v>818.76380306748888</v>
      </c>
    </row>
    <row r="372" spans="1:6" x14ac:dyDescent="0.3">
      <c r="A372" s="4" t="s">
        <v>39</v>
      </c>
      <c r="B372" s="4">
        <v>369</v>
      </c>
      <c r="C372" s="5">
        <f t="shared" si="20"/>
        <v>24.62643403664487</v>
      </c>
      <c r="D372" s="6">
        <f t="shared" si="23"/>
        <v>661.77974065744365</v>
      </c>
      <c r="E372" s="6">
        <f t="shared" si="21"/>
        <v>32.957073805985466</v>
      </c>
      <c r="F372" s="7">
        <f t="shared" si="22"/>
        <v>815.68341515518011</v>
      </c>
    </row>
    <row r="373" spans="1:6" x14ac:dyDescent="0.3">
      <c r="A373" s="4" t="s">
        <v>39</v>
      </c>
      <c r="B373" s="4">
        <v>370</v>
      </c>
      <c r="C373" s="5">
        <f t="shared" si="20"/>
        <v>24.524009652458265</v>
      </c>
      <c r="D373" s="6">
        <f t="shared" si="23"/>
        <v>659.56617406663315</v>
      </c>
      <c r="E373" s="6">
        <f t="shared" si="21"/>
        <v>32.82977322242354</v>
      </c>
      <c r="F373" s="7">
        <f t="shared" si="22"/>
        <v>812.62290609251534</v>
      </c>
    </row>
    <row r="374" spans="1:6" x14ac:dyDescent="0.3">
      <c r="A374" s="4" t="s">
        <v>39</v>
      </c>
      <c r="B374" s="4">
        <v>371</v>
      </c>
      <c r="C374" s="5">
        <f t="shared" si="20"/>
        <v>24.422285991826328</v>
      </c>
      <c r="D374" s="6">
        <f t="shared" si="23"/>
        <v>657.36595618530225</v>
      </c>
      <c r="E374" s="6">
        <f t="shared" si="21"/>
        <v>32.703305956861307</v>
      </c>
      <c r="F374" s="7">
        <f t="shared" si="22"/>
        <v>809.58209438609208</v>
      </c>
    </row>
    <row r="375" spans="1:6" x14ac:dyDescent="0.3">
      <c r="A375" s="4" t="s">
        <v>39</v>
      </c>
      <c r="B375" s="4">
        <v>372</v>
      </c>
      <c r="C375" s="5">
        <f t="shared" si="20"/>
        <v>24.321256391419428</v>
      </c>
      <c r="D375" s="6">
        <f t="shared" si="23"/>
        <v>655.17897085949198</v>
      </c>
      <c r="E375" s="6">
        <f t="shared" si="21"/>
        <v>32.577664330195361</v>
      </c>
      <c r="F375" s="7">
        <f t="shared" si="22"/>
        <v>806.5608006827232</v>
      </c>
    </row>
    <row r="376" spans="1:6" x14ac:dyDescent="0.3">
      <c r="A376" s="4" t="s">
        <v>39</v>
      </c>
      <c r="B376" s="4">
        <v>373</v>
      </c>
      <c r="C376" s="5">
        <f t="shared" si="20"/>
        <v>24.220914268952477</v>
      </c>
      <c r="D376" s="6">
        <f t="shared" si="23"/>
        <v>653.005103254554</v>
      </c>
      <c r="E376" s="6">
        <f t="shared" si="21"/>
        <v>32.452840754471929</v>
      </c>
      <c r="F376" s="7">
        <f t="shared" si="22"/>
        <v>803.5588477385154</v>
      </c>
    </row>
    <row r="377" spans="1:6" x14ac:dyDescent="0.3">
      <c r="A377" s="4" t="s">
        <v>39</v>
      </c>
      <c r="B377" s="4">
        <v>374</v>
      </c>
      <c r="C377" s="5">
        <f t="shared" si="20"/>
        <v>24.121253121985117</v>
      </c>
      <c r="D377" s="6">
        <f t="shared" si="23"/>
        <v>650.84423983668319</v>
      </c>
      <c r="E377" s="6">
        <f t="shared" si="21"/>
        <v>32.328827731564189</v>
      </c>
      <c r="F377" s="7">
        <f t="shared" si="22"/>
        <v>800.57606038850861</v>
      </c>
    </row>
    <row r="378" spans="1:6" x14ac:dyDescent="0.3">
      <c r="A378" s="4" t="s">
        <v>39</v>
      </c>
      <c r="B378" s="4">
        <v>375</v>
      </c>
      <c r="C378" s="5">
        <f t="shared" si="20"/>
        <v>24.022266526743177</v>
      </c>
      <c r="D378" s="6">
        <f t="shared" si="23"/>
        <v>648.6962683547456</v>
      </c>
      <c r="E378" s="6">
        <f t="shared" si="21"/>
        <v>32.205617851872312</v>
      </c>
      <c r="F378" s="7">
        <f t="shared" si="22"/>
        <v>797.61226551680375</v>
      </c>
    </row>
    <row r="379" spans="1:6" x14ac:dyDescent="0.3">
      <c r="A379" s="4" t="s">
        <v>39</v>
      </c>
      <c r="B379" s="4">
        <v>376</v>
      </c>
      <c r="C379" s="5">
        <f t="shared" si="20"/>
        <v>23.923948136960203</v>
      </c>
      <c r="D379" s="6">
        <f t="shared" si="23"/>
        <v>646.56107782242145</v>
      </c>
      <c r="E379" s="6">
        <f t="shared" si="21"/>
        <v>32.083203793045641</v>
      </c>
      <c r="F379" s="7">
        <f t="shared" si="22"/>
        <v>794.66729202721604</v>
      </c>
    </row>
    <row r="380" spans="1:6" x14ac:dyDescent="0.3">
      <c r="A380" s="4" t="s">
        <v>39</v>
      </c>
      <c r="B380" s="4">
        <v>377</v>
      </c>
      <c r="C380" s="5">
        <f t="shared" si="20"/>
        <v>23.826291682739551</v>
      </c>
      <c r="D380" s="6">
        <f t="shared" si="23"/>
        <v>644.43855850063665</v>
      </c>
      <c r="E380" s="6">
        <f t="shared" si="21"/>
        <v>31.961578318726886</v>
      </c>
      <c r="F380" s="7">
        <f t="shared" si="22"/>
        <v>791.74097081441403</v>
      </c>
    </row>
    <row r="381" spans="1:6" x14ac:dyDescent="0.3">
      <c r="A381" s="4" t="s">
        <v>39</v>
      </c>
      <c r="B381" s="4">
        <v>378</v>
      </c>
      <c r="C381" s="5">
        <f t="shared" si="20"/>
        <v>23.729290969435834</v>
      </c>
      <c r="D381" s="6">
        <f t="shared" si="23"/>
        <v>642.32860188028144</v>
      </c>
      <c r="E381" s="6">
        <f t="shared" si="21"/>
        <v>31.840734277317637</v>
      </c>
      <c r="F381" s="7">
        <f t="shared" si="22"/>
        <v>788.83313473556018</v>
      </c>
    </row>
    <row r="382" spans="1:6" x14ac:dyDescent="0.3">
      <c r="A382" s="4" t="s">
        <v>39</v>
      </c>
      <c r="B382" s="4">
        <v>379</v>
      </c>
      <c r="C382" s="5">
        <f t="shared" si="20"/>
        <v>23.632939876555639</v>
      </c>
      <c r="D382" s="6">
        <f t="shared" si="23"/>
        <v>640.23110066522236</v>
      </c>
      <c r="E382" s="6">
        <f t="shared" si="21"/>
        <v>31.720664600764238</v>
      </c>
      <c r="F382" s="7">
        <f t="shared" si="22"/>
        <v>785.94361858241336</v>
      </c>
    </row>
    <row r="383" spans="1:6" x14ac:dyDescent="0.3">
      <c r="A383" s="4" t="s">
        <v>39</v>
      </c>
      <c r="B383" s="4">
        <v>380</v>
      </c>
      <c r="C383" s="5">
        <f t="shared" si="20"/>
        <v>23.537232356677265</v>
      </c>
      <c r="D383" s="6">
        <f t="shared" si="23"/>
        <v>638.14594875558237</v>
      </c>
      <c r="E383" s="6">
        <f t="shared" si="21"/>
        <v>31.601362303365217</v>
      </c>
      <c r="F383" s="7">
        <f t="shared" si="22"/>
        <v>783.07225905390465</v>
      </c>
    </row>
    <row r="384" spans="1:6" x14ac:dyDescent="0.3">
      <c r="A384" s="4" t="s">
        <v>39</v>
      </c>
      <c r="B384" s="4">
        <v>381</v>
      </c>
      <c r="C384" s="5">
        <f t="shared" si="20"/>
        <v>23.442162434389076</v>
      </c>
      <c r="D384" s="6">
        <f t="shared" si="23"/>
        <v>636.07304123130405</v>
      </c>
      <c r="E384" s="6">
        <f t="shared" si="21"/>
        <v>31.482820480597834</v>
      </c>
      <c r="F384" s="7">
        <f t="shared" si="22"/>
        <v>780.21889472918792</v>
      </c>
    </row>
    <row r="385" spans="1:6" x14ac:dyDescent="0.3">
      <c r="A385" s="4" t="s">
        <v>39</v>
      </c>
      <c r="B385" s="4">
        <v>382</v>
      </c>
      <c r="C385" s="5">
        <f t="shared" si="20"/>
        <v>23.347724205245768</v>
      </c>
      <c r="D385" s="6">
        <f t="shared" si="23"/>
        <v>634.01227433597307</v>
      </c>
      <c r="E385" s="6">
        <f t="shared" si="21"/>
        <v>31.365032307965077</v>
      </c>
      <c r="F385" s="7">
        <f t="shared" si="22"/>
        <v>777.38336604111271</v>
      </c>
    </row>
    <row r="386" spans="1:6" x14ac:dyDescent="0.3">
      <c r="A386" s="4" t="s">
        <v>39</v>
      </c>
      <c r="B386" s="4">
        <v>383</v>
      </c>
      <c r="C386" s="5">
        <f t="shared" si="20"/>
        <v>23.253911834742656</v>
      </c>
      <c r="D386" s="6">
        <f t="shared" si="23"/>
        <v>631.96354546091334</v>
      </c>
      <c r="E386" s="6">
        <f t="shared" si="21"/>
        <v>31.247991039861589</v>
      </c>
      <c r="F386" s="7">
        <f t="shared" si="22"/>
        <v>774.56551525016778</v>
      </c>
    </row>
    <row r="387" spans="1:6" x14ac:dyDescent="0.3">
      <c r="A387" s="4" t="s">
        <v>39</v>
      </c>
      <c r="B387" s="4">
        <v>384</v>
      </c>
      <c r="C387" s="5">
        <f t="shared" si="20"/>
        <v>23.160719557307313</v>
      </c>
      <c r="D387" s="6">
        <f t="shared" si="23"/>
        <v>629.92675312952986</v>
      </c>
      <c r="E387" s="6">
        <f t="shared" si="21"/>
        <v>31.131690008458726</v>
      </c>
      <c r="F387" s="7">
        <f t="shared" si="22"/>
        <v>771.76518641883808</v>
      </c>
    </row>
    <row r="388" spans="1:6" x14ac:dyDescent="0.3">
      <c r="A388" s="4" t="s">
        <v>39</v>
      </c>
      <c r="B388" s="4">
        <v>385</v>
      </c>
      <c r="C388" s="5">
        <f t="shared" si="20"/>
        <v>23.068141675308446</v>
      </c>
      <c r="D388" s="6">
        <f t="shared" si="23"/>
        <v>627.90179698191912</v>
      </c>
      <c r="E388" s="6">
        <f t="shared" si="21"/>
        <v>31.016122622608332</v>
      </c>
      <c r="F388" s="7">
        <f t="shared" si="22"/>
        <v>768.982225386398</v>
      </c>
    </row>
    <row r="389" spans="1:6" x14ac:dyDescent="0.3">
      <c r="A389" s="4" t="s">
        <v>39</v>
      </c>
      <c r="B389" s="4">
        <v>386</v>
      </c>
      <c r="C389" s="5">
        <f t="shared" ref="C389:C452" si="24">221117*B389^(-1.54)</f>
        <v>22.976172558081373</v>
      </c>
      <c r="D389" s="6">
        <f t="shared" si="23"/>
        <v>625.88857775971371</v>
      </c>
      <c r="E389" s="6">
        <f t="shared" ref="E389:E452" si="25">154453*B389^(-1.43)</f>
        <v>30.901282366764502</v>
      </c>
      <c r="F389" s="7">
        <f t="shared" si="22"/>
        <v>766.2164797441153</v>
      </c>
    </row>
    <row r="390" spans="1:6" x14ac:dyDescent="0.3">
      <c r="A390" s="4" t="s">
        <v>39</v>
      </c>
      <c r="B390" s="4">
        <v>387</v>
      </c>
      <c r="C390" s="5">
        <f t="shared" si="24"/>
        <v>22.884806640970037</v>
      </c>
      <c r="D390" s="6">
        <f t="shared" si="23"/>
        <v>623.88699729118105</v>
      </c>
      <c r="E390" s="6">
        <f t="shared" si="25"/>
        <v>30.78716279992344</v>
      </c>
      <c r="F390" s="7">
        <f t="shared" ref="F390:F453" si="26">3000000*B390^(-1.389)</f>
        <v>763.46779881086752</v>
      </c>
    </row>
    <row r="391" spans="1:6" x14ac:dyDescent="0.3">
      <c r="A391" s="4" t="s">
        <v>39</v>
      </c>
      <c r="B391" s="4">
        <v>388</v>
      </c>
      <c r="C391" s="5">
        <f t="shared" si="24"/>
        <v>22.794038424385189</v>
      </c>
      <c r="D391" s="6">
        <f t="shared" ref="D391:D454" si="27">996993*B391^(-1.238)</f>
        <v>621.89695847655651</v>
      </c>
      <c r="E391" s="6">
        <f t="shared" si="25"/>
        <v>30.673757554580973</v>
      </c>
      <c r="F391" s="7">
        <f t="shared" si="26"/>
        <v>760.7360336091615</v>
      </c>
    </row>
    <row r="392" spans="1:6" x14ac:dyDescent="0.3">
      <c r="A392" s="4" t="s">
        <v>39</v>
      </c>
      <c r="B392" s="4">
        <v>389</v>
      </c>
      <c r="C392" s="5">
        <f t="shared" si="24"/>
        <v>22.703862472878509</v>
      </c>
      <c r="D392" s="6">
        <f t="shared" si="27"/>
        <v>619.91836527361579</v>
      </c>
      <c r="E392" s="6">
        <f t="shared" si="25"/>
        <v>30.561060335706955</v>
      </c>
      <c r="F392" s="7">
        <f t="shared" si="26"/>
        <v>758.02103684153849</v>
      </c>
    </row>
    <row r="393" spans="1:6" x14ac:dyDescent="0.3">
      <c r="A393" s="4" t="s">
        <v>39</v>
      </c>
      <c r="B393" s="4">
        <v>390</v>
      </c>
      <c r="C393" s="5">
        <f t="shared" si="24"/>
        <v>22.614273414231835</v>
      </c>
      <c r="D393" s="6">
        <f t="shared" si="27"/>
        <v>617.95112268347293</v>
      </c>
      <c r="E393" s="6">
        <f t="shared" si="25"/>
        <v>30.449064919736657</v>
      </c>
      <c r="F393" s="7">
        <f t="shared" si="26"/>
        <v>755.32266286737547</v>
      </c>
    </row>
    <row r="394" spans="1:6" x14ac:dyDescent="0.3">
      <c r="A394" s="4" t="s">
        <v>39</v>
      </c>
      <c r="B394" s="4">
        <v>391</v>
      </c>
      <c r="C394" s="5">
        <f t="shared" si="24"/>
        <v>22.525265938562125</v>
      </c>
      <c r="D394" s="6">
        <f t="shared" si="27"/>
        <v>615.99513673661045</v>
      </c>
      <c r="E394" s="6">
        <f t="shared" si="25"/>
        <v>30.33776515357939</v>
      </c>
      <c r="F394" s="7">
        <f t="shared" si="26"/>
        <v>752.64076768006419</v>
      </c>
    </row>
    <row r="395" spans="1:6" x14ac:dyDescent="0.3">
      <c r="A395" s="4" t="s">
        <v>39</v>
      </c>
      <c r="B395" s="4">
        <v>392</v>
      </c>
      <c r="C395" s="5">
        <f t="shared" si="24"/>
        <v>22.436834797441094</v>
      </c>
      <c r="D395" s="6">
        <f t="shared" si="27"/>
        <v>614.05031447912745</v>
      </c>
      <c r="E395" s="6">
        <f t="shared" si="25"/>
        <v>30.227154953642163</v>
      </c>
      <c r="F395" s="7">
        <f t="shared" si="26"/>
        <v>749.97520888454926</v>
      </c>
    </row>
    <row r="396" spans="1:6" x14ac:dyDescent="0.3">
      <c r="A396" s="4" t="s">
        <v>39</v>
      </c>
      <c r="B396" s="4">
        <v>393</v>
      </c>
      <c r="C396" s="5">
        <f t="shared" si="24"/>
        <v>22.348974803029307</v>
      </c>
      <c r="D396" s="6">
        <f t="shared" si="27"/>
        <v>612.11656395920488</v>
      </c>
      <c r="E396" s="6">
        <f t="shared" si="25"/>
        <v>30.117228304870427</v>
      </c>
      <c r="F396" s="7">
        <f t="shared" si="26"/>
        <v>747.32584567524623</v>
      </c>
    </row>
    <row r="397" spans="1:6" x14ac:dyDescent="0.3">
      <c r="A397" s="4" t="s">
        <v>39</v>
      </c>
      <c r="B397" s="4">
        <v>394</v>
      </c>
      <c r="C397" s="5">
        <f t="shared" si="24"/>
        <v>22.261680827224968</v>
      </c>
      <c r="D397" s="6">
        <f t="shared" si="27"/>
        <v>610.19379421379278</v>
      </c>
      <c r="E397" s="6">
        <f t="shared" si="25"/>
        <v>30.007979259803705</v>
      </c>
      <c r="F397" s="7">
        <f t="shared" si="26"/>
        <v>744.69253881431746</v>
      </c>
    </row>
    <row r="398" spans="1:6" x14ac:dyDescent="0.3">
      <c r="A398" s="4" t="s">
        <v>39</v>
      </c>
      <c r="B398" s="4">
        <v>395</v>
      </c>
      <c r="C398" s="5">
        <f t="shared" si="24"/>
        <v>22.174947800826757</v>
      </c>
      <c r="D398" s="6">
        <f t="shared" si="27"/>
        <v>608.28191525549789</v>
      </c>
      <c r="E398" s="6">
        <f t="shared" si="25"/>
        <v>29.899401937647223</v>
      </c>
      <c r="F398" s="7">
        <f t="shared" si="26"/>
        <v>742.075150610283</v>
      </c>
    </row>
    <row r="399" spans="1:6" x14ac:dyDescent="0.3">
      <c r="A399" s="4" t="s">
        <v>39</v>
      </c>
      <c r="B399" s="4">
        <v>396</v>
      </c>
      <c r="C399" s="5">
        <f t="shared" si="24"/>
        <v>22.08877071271009</v>
      </c>
      <c r="D399" s="6">
        <f t="shared" si="27"/>
        <v>606.3808380596854</v>
      </c>
      <c r="E399" s="6">
        <f t="shared" si="25"/>
        <v>29.791490523358089</v>
      </c>
      <c r="F399" s="7">
        <f t="shared" si="26"/>
        <v>739.47354489699421</v>
      </c>
    </row>
    <row r="400" spans="1:6" x14ac:dyDescent="0.3">
      <c r="A400" s="4" t="s">
        <v>39</v>
      </c>
      <c r="B400" s="4">
        <v>397</v>
      </c>
      <c r="C400" s="5">
        <f t="shared" si="24"/>
        <v>22.003144609017561</v>
      </c>
      <c r="D400" s="6">
        <f t="shared" si="27"/>
        <v>604.49047455177617</v>
      </c>
      <c r="E400" s="6">
        <f t="shared" si="25"/>
        <v>29.684239266746268</v>
      </c>
      <c r="F400" s="7">
        <f t="shared" si="26"/>
        <v>736.8875870129375</v>
      </c>
    </row>
    <row r="401" spans="1:6" x14ac:dyDescent="0.3">
      <c r="A401" s="4" t="s">
        <v>39</v>
      </c>
      <c r="B401" s="4">
        <v>398</v>
      </c>
      <c r="C401" s="5">
        <f t="shared" si="24"/>
        <v>21.918064592362128</v>
      </c>
      <c r="D401" s="6">
        <f t="shared" si="27"/>
        <v>602.61073759475255</v>
      </c>
      <c r="E401" s="6">
        <f t="shared" si="25"/>
        <v>29.577642481590779</v>
      </c>
      <c r="F401" s="7">
        <f t="shared" si="26"/>
        <v>734.31714378087156</v>
      </c>
    </row>
    <row r="402" spans="1:6" x14ac:dyDescent="0.3">
      <c r="A402" s="4" t="s">
        <v>39</v>
      </c>
      <c r="B402" s="4">
        <v>399</v>
      </c>
      <c r="C402" s="5">
        <f t="shared" si="24"/>
        <v>21.833525821043583</v>
      </c>
      <c r="D402" s="6">
        <f t="shared" si="27"/>
        <v>600.741540976848</v>
      </c>
      <c r="E402" s="6">
        <f t="shared" si="25"/>
        <v>29.471694544768969</v>
      </c>
      <c r="F402" s="7">
        <f t="shared" si="26"/>
        <v>731.76208348778619</v>
      </c>
    </row>
    <row r="403" spans="1:6" x14ac:dyDescent="0.3">
      <c r="A403" s="4" t="s">
        <v>39</v>
      </c>
      <c r="B403" s="4">
        <v>400</v>
      </c>
      <c r="C403" s="5">
        <f t="shared" si="24"/>
        <v>21.749523508277981</v>
      </c>
      <c r="D403" s="6">
        <f t="shared" si="27"/>
        <v>598.88279939943948</v>
      </c>
      <c r="E403" s="6">
        <f t="shared" si="25"/>
        <v>29.36638989540096</v>
      </c>
      <c r="F403" s="7">
        <f t="shared" si="26"/>
        <v>729.22227586519193</v>
      </c>
    </row>
    <row r="404" spans="1:6" x14ac:dyDescent="0.3">
      <c r="A404" s="4" t="s">
        <v>39</v>
      </c>
      <c r="B404" s="4">
        <v>401</v>
      </c>
      <c r="C404" s="5">
        <f t="shared" si="24"/>
        <v>21.666052921439178</v>
      </c>
      <c r="D404" s="6">
        <f t="shared" si="27"/>
        <v>597.03442846511939</v>
      </c>
      <c r="E404" s="6">
        <f t="shared" si="25"/>
        <v>29.26172303400692</v>
      </c>
      <c r="F404" s="7">
        <f t="shared" si="26"/>
        <v>726.69759206970866</v>
      </c>
    </row>
    <row r="405" spans="1:6" x14ac:dyDescent="0.3">
      <c r="A405" s="4" t="s">
        <v>39</v>
      </c>
      <c r="B405" s="4">
        <v>402</v>
      </c>
      <c r="C405" s="5">
        <f t="shared" si="24"/>
        <v>21.583109381313278</v>
      </c>
      <c r="D405" s="6">
        <f t="shared" si="27"/>
        <v>595.19634466596028</v>
      </c>
      <c r="E405" s="6">
        <f t="shared" si="25"/>
        <v>29.157688521678402</v>
      </c>
      <c r="F405" s="7">
        <f t="shared" si="26"/>
        <v>724.1879046639807</v>
      </c>
    </row>
    <row r="406" spans="1:6" x14ac:dyDescent="0.3">
      <c r="A406" s="4" t="s">
        <v>39</v>
      </c>
      <c r="B406" s="4">
        <v>403</v>
      </c>
      <c r="C406" s="5">
        <f t="shared" si="24"/>
        <v>21.500688261364729</v>
      </c>
      <c r="D406" s="6">
        <f t="shared" si="27"/>
        <v>593.36846537195277</v>
      </c>
      <c r="E406" s="6">
        <f t="shared" si="25"/>
        <v>29.054280979262401</v>
      </c>
      <c r="F406" s="7">
        <f t="shared" si="26"/>
        <v>721.69308759787441</v>
      </c>
    </row>
    <row r="407" spans="1:6" x14ac:dyDescent="0.3">
      <c r="A407" s="4" t="s">
        <v>39</v>
      </c>
      <c r="B407" s="4">
        <v>404</v>
      </c>
      <c r="C407" s="5">
        <f t="shared" si="24"/>
        <v>21.418784987014256</v>
      </c>
      <c r="D407" s="6">
        <f t="shared" si="27"/>
        <v>591.55070881962934</v>
      </c>
      <c r="E407" s="6">
        <f t="shared" si="25"/>
        <v>28.951495086558651</v>
      </c>
      <c r="F407" s="7">
        <f t="shared" si="26"/>
        <v>719.21301618998655</v>
      </c>
    </row>
    <row r="408" spans="1:6" x14ac:dyDescent="0.3">
      <c r="A408" s="4" t="s">
        <v>39</v>
      </c>
      <c r="B408" s="4">
        <v>405</v>
      </c>
      <c r="C408" s="5">
        <f t="shared" si="24"/>
        <v>21.337395034929134</v>
      </c>
      <c r="D408" s="6">
        <f t="shared" si="27"/>
        <v>589.74299410086144</v>
      </c>
      <c r="E408" s="6">
        <f t="shared" si="25"/>
        <v>28.849325581530064</v>
      </c>
      <c r="F408" s="7">
        <f t="shared" si="26"/>
        <v>716.74756710944484</v>
      </c>
    </row>
    <row r="409" spans="1:6" x14ac:dyDescent="0.3">
      <c r="A409" s="4" t="s">
        <v>39</v>
      </c>
      <c r="B409" s="4">
        <v>406</v>
      </c>
      <c r="C409" s="5">
        <f t="shared" si="24"/>
        <v>21.256513932323745</v>
      </c>
      <c r="D409" s="6">
        <f t="shared" si="27"/>
        <v>587.94524115182287</v>
      </c>
      <c r="E409" s="6">
        <f t="shared" si="25"/>
        <v>28.747767259524537</v>
      </c>
      <c r="F409" s="7">
        <f t="shared" si="26"/>
        <v>714.29661835798004</v>
      </c>
    </row>
    <row r="410" spans="1:6" x14ac:dyDescent="0.3">
      <c r="A410" s="4" t="s">
        <v>39</v>
      </c>
      <c r="B410" s="4">
        <v>407</v>
      </c>
      <c r="C410" s="5">
        <f t="shared" si="24"/>
        <v>21.176137256272494</v>
      </c>
      <c r="D410" s="6">
        <f t="shared" si="27"/>
        <v>586.1573707421328</v>
      </c>
      <c r="E410" s="6">
        <f t="shared" si="25"/>
        <v>28.646814972510391</v>
      </c>
      <c r="F410" s="7">
        <f t="shared" si="26"/>
        <v>711.86004925230293</v>
      </c>
    </row>
    <row r="411" spans="1:6" x14ac:dyDescent="0.3">
      <c r="A411" s="4" t="s">
        <v>39</v>
      </c>
      <c r="B411" s="4">
        <v>408</v>
      </c>
      <c r="C411" s="5">
        <f t="shared" si="24"/>
        <v>21.096260633032976</v>
      </c>
      <c r="D411" s="6">
        <f t="shared" si="27"/>
        <v>584.37930446415339</v>
      </c>
      <c r="E411" s="6">
        <f t="shared" si="25"/>
        <v>28.546463628322858</v>
      </c>
      <c r="F411" s="7">
        <f t="shared" si="26"/>
        <v>709.43774040673236</v>
      </c>
    </row>
    <row r="412" spans="1:6" x14ac:dyDescent="0.3">
      <c r="A412" s="4" t="s">
        <v>39</v>
      </c>
      <c r="B412" s="4">
        <v>409</v>
      </c>
      <c r="C412" s="5">
        <f t="shared" si="24"/>
        <v>21.016879737380279</v>
      </c>
      <c r="D412" s="6">
        <f t="shared" si="27"/>
        <v>582.61096472246038</v>
      </c>
      <c r="E412" s="6">
        <f t="shared" si="25"/>
        <v>28.446708189922873</v>
      </c>
      <c r="F412" s="7">
        <f t="shared" si="26"/>
        <v>707.02957371611308</v>
      </c>
    </row>
    <row r="413" spans="1:6" x14ac:dyDescent="0.3">
      <c r="A413" s="4" t="s">
        <v>39</v>
      </c>
      <c r="B413" s="4">
        <v>410</v>
      </c>
      <c r="C413" s="5">
        <f t="shared" si="24"/>
        <v>20.937990291951984</v>
      </c>
      <c r="D413" s="6">
        <f t="shared" si="27"/>
        <v>580.85227472346912</v>
      </c>
      <c r="E413" s="6">
        <f t="shared" si="25"/>
        <v>28.347543674667453</v>
      </c>
      <c r="F413" s="7">
        <f t="shared" si="26"/>
        <v>704.63543233898883</v>
      </c>
    </row>
    <row r="414" spans="1:6" x14ac:dyDescent="0.3">
      <c r="A414" s="4" t="s">
        <v>39</v>
      </c>
      <c r="B414" s="4">
        <v>411</v>
      </c>
      <c r="C414" s="5">
        <f t="shared" si="24"/>
        <v>20.859588066603163</v>
      </c>
      <c r="D414" s="6">
        <f t="shared" si="27"/>
        <v>579.10315846521553</v>
      </c>
      <c r="E414" s="6">
        <f t="shared" si="25"/>
        <v>28.24896515359131</v>
      </c>
      <c r="F414" s="7">
        <f t="shared" si="26"/>
        <v>702.25520068104424</v>
      </c>
    </row>
    <row r="415" spans="1:6" x14ac:dyDescent="0.3">
      <c r="A415" s="4" t="s">
        <v>39</v>
      </c>
      <c r="B415" s="4">
        <v>412</v>
      </c>
      <c r="C415" s="5">
        <f t="shared" si="24"/>
        <v>20.781668877772056</v>
      </c>
      <c r="D415" s="6">
        <f t="shared" si="27"/>
        <v>577.36354072729546</v>
      </c>
      <c r="E415" s="6">
        <f t="shared" si="25"/>
        <v>28.150967750699582</v>
      </c>
      <c r="F415" s="7">
        <f t="shared" si="26"/>
        <v>699.88876437879344</v>
      </c>
    </row>
    <row r="416" spans="1:6" x14ac:dyDescent="0.3">
      <c r="A416" s="4" t="s">
        <v>39</v>
      </c>
      <c r="B416" s="4">
        <v>413</v>
      </c>
      <c r="C416" s="5">
        <f t="shared" si="24"/>
        <v>20.704228587855635</v>
      </c>
      <c r="D416" s="6">
        <f t="shared" si="27"/>
        <v>575.63334706095907</v>
      </c>
      <c r="E416" s="6">
        <f t="shared" si="25"/>
        <v>28.053546642272259</v>
      </c>
      <c r="F416" s="7">
        <f t="shared" si="26"/>
        <v>697.53601028353785</v>
      </c>
    </row>
    <row r="417" spans="1:6" x14ac:dyDescent="0.3">
      <c r="A417" s="4" t="s">
        <v>39</v>
      </c>
      <c r="B417" s="4">
        <v>414</v>
      </c>
      <c r="C417" s="5">
        <f t="shared" si="24"/>
        <v>20.627263104594856</v>
      </c>
      <c r="D417" s="6">
        <f t="shared" si="27"/>
        <v>573.91250377934693</v>
      </c>
      <c r="E417" s="6">
        <f t="shared" si="25"/>
        <v>27.956697056178538</v>
      </c>
      <c r="F417" s="7">
        <f t="shared" si="26"/>
        <v>695.19682644554985</v>
      </c>
    </row>
    <row r="418" spans="1:6" x14ac:dyDescent="0.3">
      <c r="A418" s="4" t="s">
        <v>39</v>
      </c>
      <c r="B418" s="4">
        <v>415</v>
      </c>
      <c r="C418" s="5">
        <f t="shared" si="24"/>
        <v>20.550768380469982</v>
      </c>
      <c r="D418" s="6">
        <f t="shared" si="27"/>
        <v>572.20093794787545</v>
      </c>
      <c r="E418" s="6">
        <f t="shared" si="25"/>
        <v>27.860414271202124</v>
      </c>
      <c r="F418" s="7">
        <f t="shared" si="26"/>
        <v>692.8711020985163</v>
      </c>
    </row>
    <row r="419" spans="1:6" x14ac:dyDescent="0.3">
      <c r="A419" s="4" t="s">
        <v>39</v>
      </c>
      <c r="B419" s="4">
        <v>416</v>
      </c>
      <c r="C419" s="5">
        <f t="shared" si="24"/>
        <v>20.474740412104811</v>
      </c>
      <c r="D419" s="6">
        <f t="shared" si="27"/>
        <v>570.49857737477055</v>
      </c>
      <c r="E419" s="6">
        <f t="shared" si="25"/>
        <v>27.764693616377244</v>
      </c>
      <c r="F419" s="7">
        <f t="shared" si="26"/>
        <v>690.55872764421611</v>
      </c>
    </row>
    <row r="420" spans="1:6" x14ac:dyDescent="0.3">
      <c r="A420" s="4" t="s">
        <v>39</v>
      </c>
      <c r="B420" s="4">
        <v>417</v>
      </c>
      <c r="C420" s="5">
        <f t="shared" si="24"/>
        <v>20.399175239680915</v>
      </c>
      <c r="D420" s="6">
        <f t="shared" si="27"/>
        <v>568.80535060173827</v>
      </c>
      <c r="E420" s="6">
        <f t="shared" si="25"/>
        <v>27.669530470334379</v>
      </c>
      <c r="F420" s="7">
        <f t="shared" si="26"/>
        <v>688.25959463742845</v>
      </c>
    </row>
    <row r="421" spans="1:6" x14ac:dyDescent="0.3">
      <c r="A421" s="4" t="s">
        <v>39</v>
      </c>
      <c r="B421" s="4">
        <v>418</v>
      </c>
      <c r="C421" s="5">
        <f t="shared" si="24"/>
        <v>20.324068946360647</v>
      </c>
      <c r="D421" s="6">
        <f t="shared" si="27"/>
        <v>567.12118689477688</v>
      </c>
      <c r="E421" s="6">
        <f t="shared" si="25"/>
        <v>27.57492026065659</v>
      </c>
      <c r="F421" s="7">
        <f t="shared" si="26"/>
        <v>685.97359577107795</v>
      </c>
    </row>
    <row r="422" spans="1:6" x14ac:dyDescent="0.3">
      <c r="A422" s="4" t="s">
        <v>39</v>
      </c>
      <c r="B422" s="4">
        <v>419</v>
      </c>
      <c r="C422" s="5">
        <f t="shared" si="24"/>
        <v>20.249417657719068</v>
      </c>
      <c r="D422" s="6">
        <f t="shared" si="27"/>
        <v>565.44601623512312</v>
      </c>
      <c r="E422" s="6">
        <f t="shared" si="25"/>
        <v>27.480858463245212</v>
      </c>
      <c r="F422" s="7">
        <f t="shared" si="26"/>
        <v>683.70062486160191</v>
      </c>
    </row>
    <row r="423" spans="1:6" x14ac:dyDescent="0.3">
      <c r="A423" s="4" t="s">
        <v>39</v>
      </c>
      <c r="B423" s="4">
        <v>420</v>
      </c>
      <c r="C423" s="5">
        <f t="shared" si="24"/>
        <v>20.175217541184974</v>
      </c>
      <c r="D423" s="6">
        <f t="shared" si="27"/>
        <v>563.77976931033572</v>
      </c>
      <c r="E423" s="6">
        <f t="shared" si="25"/>
        <v>27.387340601695598</v>
      </c>
      <c r="F423" s="7">
        <f t="shared" si="26"/>
        <v>681.44057683453855</v>
      </c>
    </row>
    <row r="424" spans="1:6" x14ac:dyDescent="0.3">
      <c r="A424" s="4" t="s">
        <v>39</v>
      </c>
      <c r="B424" s="4">
        <v>421</v>
      </c>
      <c r="C424" s="5">
        <f t="shared" si="24"/>
        <v>20.101464805490512</v>
      </c>
      <c r="D424" s="6">
        <f t="shared" si="27"/>
        <v>562.12237750551196</v>
      </c>
      <c r="E424" s="6">
        <f t="shared" si="25"/>
        <v>27.294362246682294</v>
      </c>
      <c r="F424" s="7">
        <f t="shared" si="26"/>
        <v>679.19334771034244</v>
      </c>
    </row>
    <row r="425" spans="1:6" x14ac:dyDescent="0.3">
      <c r="A425" s="4" t="s">
        <v>39</v>
      </c>
      <c r="B425" s="4">
        <v>422</v>
      </c>
      <c r="C425" s="5">
        <f t="shared" si="24"/>
        <v>20.028155700129233</v>
      </c>
      <c r="D425" s="6">
        <f t="shared" si="27"/>
        <v>560.47377289462759</v>
      </c>
      <c r="E425" s="6">
        <f t="shared" si="25"/>
        <v>27.201919015353432</v>
      </c>
      <c r="F425" s="7">
        <f t="shared" si="26"/>
        <v>676.95883459040306</v>
      </c>
    </row>
    <row r="426" spans="1:6" x14ac:dyDescent="0.3">
      <c r="A426" s="4" t="s">
        <v>39</v>
      </c>
      <c r="B426" s="4">
        <v>423</v>
      </c>
      <c r="C426" s="5">
        <f t="shared" si="24"/>
        <v>19.955286514822674</v>
      </c>
      <c r="D426" s="6">
        <f t="shared" si="27"/>
        <v>558.83388823201403</v>
      </c>
      <c r="E426" s="6">
        <f t="shared" si="25"/>
        <v>27.110006570734818</v>
      </c>
      <c r="F426" s="7">
        <f t="shared" si="26"/>
        <v>674.73693564328494</v>
      </c>
    </row>
    <row r="427" spans="1:6" x14ac:dyDescent="0.3">
      <c r="A427" s="4" t="s">
        <v>39</v>
      </c>
      <c r="B427" s="4">
        <v>424</v>
      </c>
      <c r="C427" s="5">
        <f t="shared" si="24"/>
        <v>19.88285357899494</v>
      </c>
      <c r="D427" s="6">
        <f t="shared" si="27"/>
        <v>557.20265694395073</v>
      </c>
      <c r="E427" s="6">
        <f t="shared" si="25"/>
        <v>27.018620621142123</v>
      </c>
      <c r="F427" s="7">
        <f t="shared" si="26"/>
        <v>672.52755009116447</v>
      </c>
    </row>
    <row r="428" spans="1:6" x14ac:dyDescent="0.3">
      <c r="A428" s="4" t="s">
        <v>39</v>
      </c>
      <c r="B428" s="4">
        <v>425</v>
      </c>
      <c r="C428" s="5">
        <f t="shared" si="24"/>
        <v>19.810853261255655</v>
      </c>
      <c r="D428" s="6">
        <f t="shared" si="27"/>
        <v>555.58001312039016</v>
      </c>
      <c r="E428" s="6">
        <f t="shared" si="25"/>
        <v>26.927756919603041</v>
      </c>
      <c r="F428" s="7">
        <f t="shared" si="26"/>
        <v>670.33057819648218</v>
      </c>
    </row>
    <row r="429" spans="1:6" x14ac:dyDescent="0.3">
      <c r="A429" s="4" t="s">
        <v>39</v>
      </c>
      <c r="B429" s="4">
        <v>426</v>
      </c>
      <c r="C429" s="5">
        <f t="shared" si="24"/>
        <v>19.739281968890499</v>
      </c>
      <c r="D429" s="6">
        <f t="shared" si="27"/>
        <v>553.96589150679847</v>
      </c>
      <c r="E429" s="6">
        <f t="shared" si="25"/>
        <v>26.837411263287454</v>
      </c>
      <c r="F429" s="7">
        <f t="shared" si="26"/>
        <v>668.14592124878641</v>
      </c>
    </row>
    <row r="430" spans="1:6" x14ac:dyDescent="0.3">
      <c r="A430" s="4" t="s">
        <v>39</v>
      </c>
      <c r="B430" s="4">
        <v>427</v>
      </c>
      <c r="C430" s="5">
        <f t="shared" si="24"/>
        <v>19.66813614736002</v>
      </c>
      <c r="D430" s="6">
        <f t="shared" si="27"/>
        <v>552.36022749611345</v>
      </c>
      <c r="E430" s="6">
        <f t="shared" si="25"/>
        <v>26.747579492946322</v>
      </c>
      <c r="F430" s="7">
        <f t="shared" si="26"/>
        <v>665.97348155177463</v>
      </c>
    </row>
    <row r="431" spans="1:6" x14ac:dyDescent="0.3">
      <c r="A431" s="4" t="s">
        <v>39</v>
      </c>
      <c r="B431" s="4">
        <v>428</v>
      </c>
      <c r="C431" s="5">
        <f t="shared" si="24"/>
        <v>19.597412279805432</v>
      </c>
      <c r="D431" s="6">
        <f t="shared" si="27"/>
        <v>550.76295712082879</v>
      </c>
      <c r="E431" s="6">
        <f t="shared" si="25"/>
        <v>26.658257492359166</v>
      </c>
      <c r="F431" s="7">
        <f t="shared" si="26"/>
        <v>663.81316241053253</v>
      </c>
    </row>
    <row r="432" spans="1:6" x14ac:dyDescent="0.3">
      <c r="A432" s="4" t="s">
        <v>39</v>
      </c>
      <c r="B432" s="4">
        <v>429</v>
      </c>
      <c r="C432" s="5">
        <f t="shared" si="24"/>
        <v>19.527106886562642</v>
      </c>
      <c r="D432" s="6">
        <f t="shared" si="27"/>
        <v>549.17401704517999</v>
      </c>
      <c r="E432" s="6">
        <f t="shared" si="25"/>
        <v>26.569441187789668</v>
      </c>
      <c r="F432" s="7">
        <f t="shared" si="26"/>
        <v>661.66486811896175</v>
      </c>
    </row>
    <row r="433" spans="1:6" x14ac:dyDescent="0.3">
      <c r="A433" s="4" t="s">
        <v>39</v>
      </c>
      <c r="B433" s="4">
        <v>430</v>
      </c>
      <c r="C433" s="5">
        <f t="shared" si="24"/>
        <v>19.457216524683261</v>
      </c>
      <c r="D433" s="6">
        <f t="shared" si="27"/>
        <v>547.59334455745932</v>
      </c>
      <c r="E433" s="6">
        <f t="shared" si="25"/>
        <v>26.48112654744936</v>
      </c>
      <c r="F433" s="7">
        <f t="shared" si="26"/>
        <v>659.52850394738766</v>
      </c>
    </row>
    <row r="434" spans="1:6" x14ac:dyDescent="0.3">
      <c r="A434" s="4" t="s">
        <v>39</v>
      </c>
      <c r="B434" s="4">
        <v>431</v>
      </c>
      <c r="C434" s="5">
        <f t="shared" si="24"/>
        <v>19.387737787462875</v>
      </c>
      <c r="D434" s="6">
        <f t="shared" si="27"/>
        <v>546.02087756242599</v>
      </c>
      <c r="E434" s="6">
        <f t="shared" si="25"/>
        <v>26.393309580969618</v>
      </c>
      <c r="F434" s="7">
        <f t="shared" si="26"/>
        <v>657.4039761303643</v>
      </c>
    </row>
    <row r="435" spans="1:6" x14ac:dyDescent="0.3">
      <c r="A435" s="4" t="s">
        <v>39</v>
      </c>
      <c r="B435" s="4">
        <v>432</v>
      </c>
      <c r="C435" s="5">
        <f t="shared" si="24"/>
        <v>19.318667303976572</v>
      </c>
      <c r="D435" s="6">
        <f t="shared" si="27"/>
        <v>544.45655457383782</v>
      </c>
      <c r="E435" s="6">
        <f t="shared" si="25"/>
        <v>26.305986338881059</v>
      </c>
      <c r="F435" s="7">
        <f t="shared" si="26"/>
        <v>655.29119185464242</v>
      </c>
    </row>
    <row r="436" spans="1:6" x14ac:dyDescent="0.3">
      <c r="A436" s="4" t="s">
        <v>39</v>
      </c>
      <c r="B436" s="4">
        <v>433</v>
      </c>
      <c r="C436" s="5">
        <f t="shared" si="24"/>
        <v>19.250001738621588</v>
      </c>
      <c r="D436" s="6">
        <f t="shared" si="27"/>
        <v>542.90031470708777</v>
      </c>
      <c r="E436" s="6">
        <f t="shared" si="25"/>
        <v>26.219152912101134</v>
      </c>
      <c r="F436" s="7">
        <f t="shared" si="26"/>
        <v>653.19005924733301</v>
      </c>
    </row>
    <row r="437" spans="1:6" x14ac:dyDescent="0.3">
      <c r="A437" s="4" t="s">
        <v>39</v>
      </c>
      <c r="B437" s="4">
        <v>434</v>
      </c>
      <c r="C437" s="5">
        <f t="shared" si="24"/>
        <v>19.181737790666467</v>
      </c>
      <c r="D437" s="6">
        <f t="shared" si="27"/>
        <v>541.35209767193805</v>
      </c>
      <c r="E437" s="6">
        <f t="shared" si="25"/>
        <v>26.132805431428853</v>
      </c>
      <c r="F437" s="7">
        <f t="shared" si="26"/>
        <v>651.10048736422698</v>
      </c>
    </row>
    <row r="438" spans="1:6" x14ac:dyDescent="0.3">
      <c r="A438" s="4" t="s">
        <v>39</v>
      </c>
      <c r="B438" s="4">
        <v>435</v>
      </c>
      <c r="C438" s="5">
        <f t="shared" si="24"/>
        <v>19.113872193807449</v>
      </c>
      <c r="D438" s="6">
        <f t="shared" si="27"/>
        <v>539.8118437653726</v>
      </c>
      <c r="E438" s="6">
        <f t="shared" si="25"/>
        <v>26.04694006704738</v>
      </c>
      <c r="F438" s="7">
        <f t="shared" si="26"/>
        <v>649.02238617830392</v>
      </c>
    </row>
    <row r="439" spans="1:6" x14ac:dyDescent="0.3">
      <c r="A439" s="4" t="s">
        <v>39</v>
      </c>
      <c r="B439" s="4">
        <v>436</v>
      </c>
      <c r="C439" s="5">
        <f t="shared" si="24"/>
        <v>19.046401715731101</v>
      </c>
      <c r="D439" s="6">
        <f t="shared" si="27"/>
        <v>538.2794938645394</v>
      </c>
      <c r="E439" s="6">
        <f t="shared" si="25"/>
        <v>25.961553028033645</v>
      </c>
      <c r="F439" s="7">
        <f t="shared" si="26"/>
        <v>646.95566656839583</v>
      </c>
    </row>
    <row r="440" spans="1:6" x14ac:dyDescent="0.3">
      <c r="A440" s="4" t="s">
        <v>39</v>
      </c>
      <c r="B440" s="4">
        <v>437</v>
      </c>
      <c r="C440" s="5">
        <f t="shared" si="24"/>
        <v>18.979323157683837</v>
      </c>
      <c r="D440" s="6">
        <f t="shared" si="27"/>
        <v>536.75498941980095</v>
      </c>
      <c r="E440" s="6">
        <f t="shared" si="25"/>
        <v>25.876640561875444</v>
      </c>
      <c r="F440" s="7">
        <f t="shared" si="26"/>
        <v>644.90024030802124</v>
      </c>
    </row>
    <row r="441" spans="1:6" x14ac:dyDescent="0.3">
      <c r="A441" s="4" t="s">
        <v>39</v>
      </c>
      <c r="B441" s="4">
        <v>438</v>
      </c>
      <c r="C441" s="5">
        <f t="shared" si="24"/>
        <v>18.912633354047628</v>
      </c>
      <c r="D441" s="6">
        <f t="shared" si="27"/>
        <v>535.2382724478781</v>
      </c>
      <c r="E441" s="6">
        <f t="shared" si="25"/>
        <v>25.792198953995324</v>
      </c>
      <c r="F441" s="7">
        <f t="shared" si="26"/>
        <v>642.85602005438159</v>
      </c>
    </row>
    <row r="442" spans="1:6" x14ac:dyDescent="0.3">
      <c r="A442" s="4" t="s">
        <v>39</v>
      </c>
      <c r="B442" s="4">
        <v>439</v>
      </c>
      <c r="C442" s="5">
        <f t="shared" si="24"/>
        <v>18.846329171922061</v>
      </c>
      <c r="D442" s="6">
        <f t="shared" si="27"/>
        <v>533.72928552509916</v>
      </c>
      <c r="E442" s="6">
        <f t="shared" si="25"/>
        <v>25.708224527281725</v>
      </c>
      <c r="F442" s="7">
        <f t="shared" si="26"/>
        <v>640.82291933752424</v>
      </c>
    </row>
    <row r="443" spans="1:6" x14ac:dyDescent="0.3">
      <c r="A443" s="4" t="s">
        <v>39</v>
      </c>
      <c r="B443" s="4">
        <v>440</v>
      </c>
      <c r="C443" s="5">
        <f t="shared" si="24"/>
        <v>18.780407510712774</v>
      </c>
      <c r="D443" s="6">
        <f t="shared" si="27"/>
        <v>532.22797178073495</v>
      </c>
      <c r="E443" s="6">
        <f t="shared" si="25"/>
        <v>25.624713641626773</v>
      </c>
      <c r="F443" s="7">
        <f t="shared" si="26"/>
        <v>638.80085254964888</v>
      </c>
    </row>
    <row r="444" spans="1:6" x14ac:dyDescent="0.3">
      <c r="A444" s="4" t="s">
        <v>39</v>
      </c>
      <c r="B444" s="4">
        <v>441</v>
      </c>
      <c r="C444" s="5">
        <f t="shared" si="24"/>
        <v>18.714865301725645</v>
      </c>
      <c r="D444" s="6">
        <f t="shared" si="27"/>
        <v>530.73427489043524</v>
      </c>
      <c r="E444" s="6">
        <f t="shared" si="25"/>
        <v>25.541662693470919</v>
      </c>
      <c r="F444" s="7">
        <f t="shared" si="26"/>
        <v>636.78973493458147</v>
      </c>
    </row>
    <row r="445" spans="1:6" x14ac:dyDescent="0.3">
      <c r="A445" s="4" t="s">
        <v>39</v>
      </c>
      <c r="B445" s="4">
        <v>442</v>
      </c>
      <c r="C445" s="5">
        <f t="shared" si="24"/>
        <v>18.649699507767501</v>
      </c>
      <c r="D445" s="6">
        <f t="shared" si="27"/>
        <v>529.24813906975578</v>
      </c>
      <c r="E445" s="6">
        <f t="shared" si="25"/>
        <v>25.459068115354139</v>
      </c>
      <c r="F445" s="7">
        <f t="shared" si="26"/>
        <v>634.78948257739455</v>
      </c>
    </row>
    <row r="446" spans="1:6" x14ac:dyDescent="0.3">
      <c r="A446" s="4" t="s">
        <v>39</v>
      </c>
      <c r="B446" s="4">
        <v>443</v>
      </c>
      <c r="C446" s="5">
        <f t="shared" si="24"/>
        <v>18.584907122752135</v>
      </c>
      <c r="D446" s="6">
        <f t="shared" si="27"/>
        <v>527.76950906777529</v>
      </c>
      <c r="E446" s="6">
        <f t="shared" si="25"/>
        <v>25.376926375473655</v>
      </c>
      <c r="F446" s="7">
        <f t="shared" si="26"/>
        <v>632.80001239417663</v>
      </c>
    </row>
    <row r="447" spans="1:6" x14ac:dyDescent="0.3">
      <c r="A447" s="4" t="s">
        <v>39</v>
      </c>
      <c r="B447" s="4">
        <v>444</v>
      </c>
      <c r="C447" s="5">
        <f t="shared" si="24"/>
        <v>18.520485171312615</v>
      </c>
      <c r="D447" s="6">
        <f t="shared" si="27"/>
        <v>526.29833016080408</v>
      </c>
      <c r="E447" s="6">
        <f t="shared" si="25"/>
        <v>25.295233977248081</v>
      </c>
      <c r="F447" s="7">
        <f t="shared" si="26"/>
        <v>630.82124212195356</v>
      </c>
    </row>
    <row r="448" spans="1:6" x14ac:dyDescent="0.3">
      <c r="A448" s="4" t="s">
        <v>39</v>
      </c>
      <c r="B448" s="4">
        <v>445</v>
      </c>
      <c r="C448" s="5">
        <f t="shared" si="24"/>
        <v>18.456430708418914</v>
      </c>
      <c r="D448" s="6">
        <f t="shared" si="27"/>
        <v>524.83454814617812</v>
      </c>
      <c r="E448" s="6">
        <f t="shared" si="25"/>
        <v>25.213987458887896</v>
      </c>
      <c r="F448" s="7">
        <f t="shared" si="26"/>
        <v>628.85309030874726</v>
      </c>
    </row>
    <row r="449" spans="1:6" x14ac:dyDescent="0.3">
      <c r="A449" s="4" t="s">
        <v>39</v>
      </c>
      <c r="B449" s="4">
        <v>446</v>
      </c>
      <c r="C449" s="5">
        <f t="shared" si="24"/>
        <v>18.39274081900146</v>
      </c>
      <c r="D449" s="6">
        <f t="shared" si="27"/>
        <v>523.37810933614276</v>
      </c>
      <c r="E449" s="6">
        <f t="shared" si="25"/>
        <v>25.133183392971929</v>
      </c>
      <c r="F449" s="7">
        <f t="shared" si="26"/>
        <v>626.89547630378433</v>
      </c>
    </row>
    <row r="450" spans="1:6" x14ac:dyDescent="0.3">
      <c r="A450" s="4" t="s">
        <v>39</v>
      </c>
      <c r="B450" s="4">
        <v>447</v>
      </c>
      <c r="C450" s="5">
        <f t="shared" si="24"/>
        <v>18.329412617579916</v>
      </c>
      <c r="D450" s="6">
        <f t="shared" si="27"/>
        <v>521.92896055182189</v>
      </c>
      <c r="E450" s="6">
        <f t="shared" si="25"/>
        <v>25.052818386030268</v>
      </c>
      <c r="F450" s="7">
        <f t="shared" si="26"/>
        <v>624.94832024783886</v>
      </c>
    </row>
    <row r="451" spans="1:6" x14ac:dyDescent="0.3">
      <c r="A451" s="4" t="s">
        <v>39</v>
      </c>
      <c r="B451" s="4">
        <v>448</v>
      </c>
      <c r="C451" s="5">
        <f t="shared" si="24"/>
        <v>18.266443247897623</v>
      </c>
      <c r="D451" s="6">
        <f t="shared" si="27"/>
        <v>520.48704911726668</v>
      </c>
      <c r="E451" s="6">
        <f t="shared" si="25"/>
        <v>24.972889078132713</v>
      </c>
      <c r="F451" s="7">
        <f t="shared" si="26"/>
        <v>623.0115430637162</v>
      </c>
    </row>
    <row r="452" spans="1:6" x14ac:dyDescent="0.3">
      <c r="A452" s="4" t="s">
        <v>39</v>
      </c>
      <c r="B452" s="4">
        <v>449</v>
      </c>
      <c r="C452" s="5">
        <f t="shared" si="24"/>
        <v>18.203829882561013</v>
      </c>
      <c r="D452" s="6">
        <f t="shared" si="27"/>
        <v>519.05232285359091</v>
      </c>
      <c r="E452" s="6">
        <f t="shared" si="25"/>
        <v>24.893392142483602</v>
      </c>
      <c r="F452" s="7">
        <f t="shared" si="26"/>
        <v>621.0850664468677</v>
      </c>
    </row>
    <row r="453" spans="1:6" x14ac:dyDescent="0.3">
      <c r="A453" s="4" t="s">
        <v>39</v>
      </c>
      <c r="B453" s="4">
        <v>450</v>
      </c>
      <c r="C453" s="5">
        <f t="shared" ref="C453:C516" si="28">221117*B453^(-1.54)</f>
        <v>18.141569722684789</v>
      </c>
      <c r="D453" s="6">
        <f t="shared" si="27"/>
        <v>517.62473007318965</v>
      </c>
      <c r="E453" s="6">
        <f t="shared" ref="E453:E516" si="29">154453*B453^(-1.43)</f>
        <v>24.814324285021947</v>
      </c>
      <c r="F453" s="7">
        <f t="shared" si="26"/>
        <v>619.16881285614886</v>
      </c>
    </row>
    <row r="454" spans="1:6" x14ac:dyDescent="0.3">
      <c r="A454" s="4" t="s">
        <v>39</v>
      </c>
      <c r="B454" s="4">
        <v>451</v>
      </c>
      <c r="C454" s="5">
        <f t="shared" si="28"/>
        <v>18.079659997541693</v>
      </c>
      <c r="D454" s="6">
        <f t="shared" si="27"/>
        <v>516.20421957403039</v>
      </c>
      <c r="E454" s="6">
        <f t="shared" si="29"/>
        <v>24.735682244027668</v>
      </c>
      <c r="F454" s="7">
        <f t="shared" ref="F454:F517" si="30">3000000*B454^(-1.389)</f>
        <v>617.26270550469098</v>
      </c>
    </row>
    <row r="455" spans="1:6" x14ac:dyDescent="0.3">
      <c r="A455" s="4" t="s">
        <v>39</v>
      </c>
      <c r="B455" s="4">
        <v>452</v>
      </c>
      <c r="C455" s="5">
        <f t="shared" si="28"/>
        <v>18.018097964217763</v>
      </c>
      <c r="D455" s="6">
        <f t="shared" ref="D455:D518" si="31">996993*B455^(-1.238)</f>
        <v>514.79074063403141</v>
      </c>
      <c r="E455" s="6">
        <f t="shared" si="29"/>
        <v>24.657462789733152</v>
      </c>
      <c r="F455" s="7">
        <f t="shared" si="30"/>
        <v>615.36666835092535</v>
      </c>
    </row>
    <row r="456" spans="1:6" x14ac:dyDescent="0.3">
      <c r="A456" s="4" t="s">
        <v>39</v>
      </c>
      <c r="B456" s="4">
        <v>453</v>
      </c>
      <c r="C456" s="5">
        <f t="shared" si="28"/>
        <v>17.956880907272339</v>
      </c>
      <c r="D456" s="6">
        <f t="shared" si="31"/>
        <v>513.38424300551105</v>
      </c>
      <c r="E456" s="6">
        <f t="shared" si="29"/>
        <v>24.579662723940626</v>
      </c>
      <c r="F456" s="7">
        <f t="shared" si="30"/>
        <v>613.48062608970804</v>
      </c>
    </row>
    <row r="457" spans="1:6" x14ac:dyDescent="0.3">
      <c r="A457" s="4" t="s">
        <v>39</v>
      </c>
      <c r="B457" s="4">
        <v>454</v>
      </c>
      <c r="C457" s="5">
        <f t="shared" si="28"/>
        <v>17.896006138402853</v>
      </c>
      <c r="D457" s="6">
        <f t="shared" si="31"/>
        <v>511.98467690971637</v>
      </c>
      <c r="E457" s="6">
        <f t="shared" si="29"/>
        <v>24.502278879644358</v>
      </c>
      <c r="F457" s="7">
        <f t="shared" si="30"/>
        <v>611.60450414358934</v>
      </c>
    </row>
    <row r="458" spans="1:6" x14ac:dyDescent="0.3">
      <c r="A458" s="4" t="s">
        <v>39</v>
      </c>
      <c r="B458" s="4">
        <v>455</v>
      </c>
      <c r="C458" s="5">
        <f t="shared" si="28"/>
        <v>17.835470996114875</v>
      </c>
      <c r="D458" s="6">
        <f t="shared" si="31"/>
        <v>510.59199303142782</v>
      </c>
      <c r="E458" s="6">
        <f t="shared" si="29"/>
        <v>24.425308120659043</v>
      </c>
      <c r="F458" s="7">
        <f t="shared" si="30"/>
        <v>609.73822865419743</v>
      </c>
    </row>
    <row r="459" spans="1:6" x14ac:dyDescent="0.3">
      <c r="A459" s="4" t="s">
        <v>39</v>
      </c>
      <c r="B459" s="4">
        <v>456</v>
      </c>
      <c r="C459" s="5">
        <f t="shared" si="28"/>
        <v>17.775272845396405</v>
      </c>
      <c r="D459" s="6">
        <f t="shared" si="31"/>
        <v>509.20614251363207</v>
      </c>
      <c r="E459" s="6">
        <f t="shared" si="29"/>
        <v>24.348747341252587</v>
      </c>
      <c r="F459" s="7">
        <f t="shared" si="30"/>
        <v>607.88172647374381</v>
      </c>
    </row>
    <row r="460" spans="1:6" x14ac:dyDescent="0.3">
      <c r="A460" s="4" t="s">
        <v>39</v>
      </c>
      <c r="B460" s="4">
        <v>457</v>
      </c>
      <c r="C460" s="5">
        <f t="shared" si="28"/>
        <v>17.715409077397158</v>
      </c>
      <c r="D460" s="6">
        <f t="shared" si="31"/>
        <v>507.82707695227754</v>
      </c>
      <c r="E460" s="6">
        <f t="shared" si="29"/>
        <v>24.272593465784745</v>
      </c>
      <c r="F460" s="7">
        <f t="shared" si="30"/>
        <v>606.03492515664607</v>
      </c>
    </row>
    <row r="461" spans="1:6" x14ac:dyDescent="0.3">
      <c r="A461" s="4" t="s">
        <v>39</v>
      </c>
      <c r="B461" s="4">
        <v>458</v>
      </c>
      <c r="C461" s="5">
        <f t="shared" si="28"/>
        <v>17.655877109112176</v>
      </c>
      <c r="D461" s="6">
        <f t="shared" si="31"/>
        <v>506.45474839109039</v>
      </c>
      <c r="E461" s="6">
        <f t="shared" si="29"/>
        <v>24.196843448350265</v>
      </c>
      <c r="F461" s="7">
        <f t="shared" si="30"/>
        <v>604.19775295127397</v>
      </c>
    </row>
    <row r="462" spans="1:6" x14ac:dyDescent="0.3">
      <c r="A462" s="4" t="s">
        <v>39</v>
      </c>
      <c r="B462" s="4">
        <v>459</v>
      </c>
      <c r="C462" s="5">
        <f t="shared" si="28"/>
        <v>17.596674383070155</v>
      </c>
      <c r="D462" s="6">
        <f t="shared" si="31"/>
        <v>505.08910931646773</v>
      </c>
      <c r="E462" s="6">
        <f t="shared" si="29"/>
        <v>24.121494272427512</v>
      </c>
      <c r="F462" s="7">
        <f t="shared" si="30"/>
        <v>602.37013879179631</v>
      </c>
    </row>
    <row r="463" spans="1:6" x14ac:dyDescent="0.3">
      <c r="A463" s="4" t="s">
        <v>39</v>
      </c>
      <c r="B463" s="4">
        <v>460</v>
      </c>
      <c r="C463" s="5">
        <f t="shared" si="28"/>
        <v>17.53779836702611</v>
      </c>
      <c r="D463" s="6">
        <f t="shared" si="31"/>
        <v>503.73011265243781</v>
      </c>
      <c r="E463" s="6">
        <f t="shared" si="29"/>
        <v>24.046542950531592</v>
      </c>
      <c r="F463" s="7">
        <f t="shared" si="30"/>
        <v>600.5520122901595</v>
      </c>
    </row>
    <row r="464" spans="1:6" x14ac:dyDescent="0.3">
      <c r="A464" s="4" t="s">
        <v>39</v>
      </c>
      <c r="B464" s="4">
        <v>461</v>
      </c>
      <c r="C464" s="5">
        <f t="shared" si="28"/>
        <v>17.47924655365831</v>
      </c>
      <c r="D464" s="6">
        <f t="shared" si="31"/>
        <v>502.37771175568992</v>
      </c>
      <c r="E464" s="6">
        <f t="shared" si="29"/>
        <v>23.971986523872584</v>
      </c>
      <c r="F464" s="7">
        <f t="shared" si="30"/>
        <v>598.74330372816189</v>
      </c>
    </row>
    <row r="465" spans="1:6" x14ac:dyDescent="0.3">
      <c r="A465" s="4" t="s">
        <v>39</v>
      </c>
      <c r="B465" s="4">
        <v>462</v>
      </c>
      <c r="C465" s="5">
        <f t="shared" si="28"/>
        <v>17.42101646026974</v>
      </c>
      <c r="D465" s="6">
        <f t="shared" si="31"/>
        <v>501.03186041066937</v>
      </c>
      <c r="E465" s="6">
        <f t="shared" si="29"/>
        <v>23.897822062018427</v>
      </c>
      <c r="F465" s="7">
        <f t="shared" si="30"/>
        <v>596.94394404964748</v>
      </c>
    </row>
    <row r="466" spans="1:6" x14ac:dyDescent="0.3">
      <c r="A466" s="4" t="s">
        <v>39</v>
      </c>
      <c r="B466" s="4">
        <v>463</v>
      </c>
      <c r="C466" s="5">
        <f t="shared" si="28"/>
        <v>17.363105628493415</v>
      </c>
      <c r="D466" s="6">
        <f t="shared" si="31"/>
        <v>499.69251282473846</v>
      </c>
      <c r="E466" s="6">
        <f t="shared" si="29"/>
        <v>23.824046662562509</v>
      </c>
      <c r="F466" s="7">
        <f t="shared" si="30"/>
        <v>595.15386485279828</v>
      </c>
    </row>
    <row r="467" spans="1:6" x14ac:dyDescent="0.3">
      <c r="A467" s="4" t="s">
        <v>39</v>
      </c>
      <c r="B467" s="4">
        <v>464</v>
      </c>
      <c r="C467" s="5">
        <f t="shared" si="28"/>
        <v>17.305511624002293</v>
      </c>
      <c r="D467" s="6">
        <f t="shared" si="31"/>
        <v>498.35962362340598</v>
      </c>
      <c r="E467" s="6">
        <f t="shared" si="29"/>
        <v>23.750657450795842</v>
      </c>
      <c r="F467" s="7">
        <f t="shared" si="30"/>
        <v>593.37299838254478</v>
      </c>
    </row>
    <row r="468" spans="1:6" x14ac:dyDescent="0.3">
      <c r="A468" s="4" t="s">
        <v>39</v>
      </c>
      <c r="B468" s="4">
        <v>465</v>
      </c>
      <c r="C468" s="5">
        <f t="shared" si="28"/>
        <v>17.248232036222952</v>
      </c>
      <c r="D468" s="6">
        <f t="shared" si="31"/>
        <v>497.03314784561746</v>
      </c>
      <c r="E468" s="6">
        <f t="shared" si="29"/>
        <v>23.677651579383753</v>
      </c>
      <c r="F468" s="7">
        <f t="shared" si="30"/>
        <v>591.60127752306755</v>
      </c>
    </row>
    <row r="469" spans="1:6" x14ac:dyDescent="0.3">
      <c r="A469" s="4" t="s">
        <v>39</v>
      </c>
      <c r="B469" s="4">
        <v>466</v>
      </c>
      <c r="C469" s="5">
        <f t="shared" si="28"/>
        <v>17.191264478053142</v>
      </c>
      <c r="D469" s="6">
        <f t="shared" si="31"/>
        <v>495.71304093910572</v>
      </c>
      <c r="E469" s="6">
        <f t="shared" si="29"/>
        <v>23.605026228047041</v>
      </c>
      <c r="F469" s="7">
        <f t="shared" si="30"/>
        <v>589.83863579040894</v>
      </c>
    </row>
    <row r="470" spans="1:6" x14ac:dyDescent="0.3">
      <c r="A470" s="4" t="s">
        <v>39</v>
      </c>
      <c r="B470" s="4">
        <v>467</v>
      </c>
      <c r="C470" s="5">
        <f t="shared" si="28"/>
        <v>17.134606585583875</v>
      </c>
      <c r="D470" s="6">
        <f t="shared" si="31"/>
        <v>494.39925875581281</v>
      </c>
      <c r="E470" s="6">
        <f t="shared" si="29"/>
        <v>23.532778603247607</v>
      </c>
      <c r="F470" s="7">
        <f t="shared" si="30"/>
        <v>588.08500732518917</v>
      </c>
    </row>
    <row r="471" spans="1:6" x14ac:dyDescent="0.3">
      <c r="A471" s="4" t="s">
        <v>39</v>
      </c>
      <c r="B471" s="4">
        <v>468</v>
      </c>
      <c r="C471" s="5">
        <f t="shared" si="28"/>
        <v>17.07825601782481</v>
      </c>
      <c r="D471" s="6">
        <f t="shared" si="31"/>
        <v>493.09175754736282</v>
      </c>
      <c r="E471" s="6">
        <f t="shared" si="29"/>
        <v>23.460905937878319</v>
      </c>
      <c r="F471" s="7">
        <f t="shared" si="30"/>
        <v>586.34032688541367</v>
      </c>
    </row>
    <row r="472" spans="1:6" x14ac:dyDescent="0.3">
      <c r="A472" s="4" t="s">
        <v>39</v>
      </c>
      <c r="B472" s="4">
        <v>469</v>
      </c>
      <c r="C472" s="5">
        <f t="shared" si="28"/>
        <v>17.022210456433733</v>
      </c>
      <c r="D472" s="6">
        <f t="shared" si="31"/>
        <v>491.79049396060083</v>
      </c>
      <c r="E472" s="6">
        <f t="shared" si="29"/>
        <v>23.389405490957117</v>
      </c>
      <c r="F472" s="7">
        <f t="shared" si="30"/>
        <v>584.60452983937967</v>
      </c>
    </row>
    <row r="473" spans="1:6" x14ac:dyDescent="0.3">
      <c r="A473" s="4" t="s">
        <v>39</v>
      </c>
      <c r="B473" s="4">
        <v>470</v>
      </c>
      <c r="C473" s="5">
        <f t="shared" si="28"/>
        <v>16.966467605449633</v>
      </c>
      <c r="D473" s="6">
        <f t="shared" si="31"/>
        <v>490.49542503318872</v>
      </c>
      <c r="E473" s="6">
        <f t="shared" si="29"/>
        <v>23.318274547325171</v>
      </c>
      <c r="F473" s="7">
        <f t="shared" si="30"/>
        <v>582.87755215868742</v>
      </c>
    </row>
    <row r="474" spans="1:6" x14ac:dyDescent="0.3">
      <c r="A474" s="4" t="s">
        <v>39</v>
      </c>
      <c r="B474" s="4">
        <v>471</v>
      </c>
      <c r="C474" s="5">
        <f t="shared" si="28"/>
        <v>16.9110251910299</v>
      </c>
      <c r="D474" s="6">
        <f t="shared" si="31"/>
        <v>489.20650818926038</v>
      </c>
      <c r="E474" s="6">
        <f t="shared" si="29"/>
        <v>23.247510417349641</v>
      </c>
      <c r="F474" s="7">
        <f t="shared" si="30"/>
        <v>581.15933041133667</v>
      </c>
    </row>
    <row r="475" spans="1:6" x14ac:dyDescent="0.3">
      <c r="A475" s="4" t="s">
        <v>39</v>
      </c>
      <c r="B475" s="4">
        <v>472</v>
      </c>
      <c r="C475" s="5">
        <f t="shared" si="28"/>
        <v>16.855880961190525</v>
      </c>
      <c r="D475" s="6">
        <f t="shared" si="31"/>
        <v>487.92370123513507</v>
      </c>
      <c r="E475" s="6">
        <f t="shared" si="29"/>
        <v>23.177110436629899</v>
      </c>
      <c r="F475" s="7">
        <f t="shared" si="30"/>
        <v>579.44980175491889</v>
      </c>
    </row>
    <row r="476" spans="1:6" x14ac:dyDescent="0.3">
      <c r="A476" s="4" t="s">
        <v>39</v>
      </c>
      <c r="B476" s="4">
        <v>473</v>
      </c>
      <c r="C476" s="5">
        <f t="shared" si="28"/>
        <v>16.801032685550449</v>
      </c>
      <c r="D476" s="6">
        <f t="shared" si="31"/>
        <v>486.64696235508296</v>
      </c>
      <c r="E476" s="6">
        <f t="shared" si="29"/>
        <v>23.107071965708009</v>
      </c>
      <c r="F476" s="7">
        <f t="shared" si="30"/>
        <v>577.74890392990642</v>
      </c>
    </row>
    <row r="477" spans="1:6" x14ac:dyDescent="0.3">
      <c r="A477" s="4" t="s">
        <v>39</v>
      </c>
      <c r="B477" s="4">
        <v>474</v>
      </c>
      <c r="C477" s="5">
        <f t="shared" si="28"/>
        <v>16.746478155079149</v>
      </c>
      <c r="D477" s="6">
        <f t="shared" si="31"/>
        <v>485.37625010715328</v>
      </c>
      <c r="E477" s="6">
        <f t="shared" si="29"/>
        <v>23.037392389783321</v>
      </c>
      <c r="F477" s="7">
        <f t="shared" si="30"/>
        <v>576.05657525302433</v>
      </c>
    </row>
    <row r="478" spans="1:6" x14ac:dyDescent="0.3">
      <c r="A478" s="4" t="s">
        <v>39</v>
      </c>
      <c r="B478" s="4">
        <v>475</v>
      </c>
      <c r="C478" s="5">
        <f t="shared" si="28"/>
        <v>16.6922151818478</v>
      </c>
      <c r="D478" s="6">
        <f t="shared" si="31"/>
        <v>484.11152341905188</v>
      </c>
      <c r="E478" s="6">
        <f t="shared" si="29"/>
        <v>22.968069118430453</v>
      </c>
      <c r="F478" s="7">
        <f t="shared" si="30"/>
        <v>574.37275461072102</v>
      </c>
    </row>
    <row r="479" spans="1:6" x14ac:dyDescent="0.3">
      <c r="A479" s="4" t="s">
        <v>39</v>
      </c>
      <c r="B479" s="4">
        <v>476</v>
      </c>
      <c r="C479" s="5">
        <f t="shared" si="28"/>
        <v>16.638241598783633</v>
      </c>
      <c r="D479" s="6">
        <f t="shared" si="31"/>
        <v>482.85274158407361</v>
      </c>
      <c r="E479" s="6">
        <f t="shared" si="29"/>
        <v>22.899099585321562</v>
      </c>
      <c r="F479" s="7">
        <f t="shared" si="30"/>
        <v>572.69738145271424</v>
      </c>
    </row>
    <row r="480" spans="1:6" x14ac:dyDescent="0.3">
      <c r="A480" s="4" t="s">
        <v>39</v>
      </c>
      <c r="B480" s="4">
        <v>477</v>
      </c>
      <c r="C480" s="5">
        <f t="shared" si="28"/>
        <v>16.584555259428225</v>
      </c>
      <c r="D480" s="6">
        <f t="shared" si="31"/>
        <v>481.59986425709087</v>
      </c>
      <c r="E480" s="6">
        <f t="shared" si="29"/>
        <v>22.830481247952104</v>
      </c>
      <c r="F480" s="7">
        <f t="shared" si="30"/>
        <v>571.03039578563289</v>
      </c>
    </row>
    <row r="481" spans="1:6" x14ac:dyDescent="0.3">
      <c r="A481" s="4" t="s">
        <v>39</v>
      </c>
      <c r="B481" s="4">
        <v>478</v>
      </c>
      <c r="C481" s="5">
        <f t="shared" si="28"/>
        <v>16.531154037698283</v>
      </c>
      <c r="D481" s="6">
        <f t="shared" si="31"/>
        <v>480.35285145058947</v>
      </c>
      <c r="E481" s="6">
        <f t="shared" si="29"/>
        <v>22.762211587370167</v>
      </c>
      <c r="F481" s="7">
        <f t="shared" si="30"/>
        <v>569.37173816674215</v>
      </c>
    </row>
    <row r="482" spans="1:6" x14ac:dyDescent="0.3">
      <c r="A482" s="4" t="s">
        <v>39</v>
      </c>
      <c r="B482" s="4">
        <v>479</v>
      </c>
      <c r="C482" s="5">
        <f t="shared" si="28"/>
        <v>16.478035827650483</v>
      </c>
      <c r="D482" s="6">
        <f t="shared" si="31"/>
        <v>479.11166353076237</v>
      </c>
      <c r="E482" s="6">
        <f t="shared" si="29"/>
        <v>22.694288107909863</v>
      </c>
      <c r="F482" s="7">
        <f t="shared" si="30"/>
        <v>567.72134969775038</v>
      </c>
    </row>
    <row r="483" spans="1:6" x14ac:dyDescent="0.3">
      <c r="A483" s="4" t="s">
        <v>39</v>
      </c>
      <c r="B483" s="4">
        <v>480</v>
      </c>
      <c r="C483" s="5">
        <f t="shared" si="28"/>
        <v>16.425198543248818</v>
      </c>
      <c r="D483" s="6">
        <f t="shared" si="31"/>
        <v>477.87626121364804</v>
      </c>
      <c r="E483" s="6">
        <f t="shared" si="29"/>
        <v>22.626708336927837</v>
      </c>
      <c r="F483" s="7">
        <f t="shared" si="30"/>
        <v>566.0791720186968</v>
      </c>
    </row>
    <row r="484" spans="1:6" x14ac:dyDescent="0.3">
      <c r="A484" s="4" t="s">
        <v>39</v>
      </c>
      <c r="B484" s="4">
        <v>481</v>
      </c>
      <c r="C484" s="5">
        <f t="shared" si="28"/>
        <v>16.372640118135777</v>
      </c>
      <c r="D484" s="6">
        <f t="shared" si="31"/>
        <v>476.64660556132281</v>
      </c>
      <c r="E484" s="6">
        <f t="shared" si="29"/>
        <v>22.559469824543548</v>
      </c>
      <c r="F484" s="7">
        <f t="shared" si="30"/>
        <v>564.4451473019268</v>
      </c>
    </row>
    <row r="485" spans="1:6" x14ac:dyDescent="0.3">
      <c r="A485" s="4" t="s">
        <v>39</v>
      </c>
      <c r="B485" s="4">
        <v>482</v>
      </c>
      <c r="C485" s="5">
        <f t="shared" si="28"/>
        <v>16.320358505406084</v>
      </c>
      <c r="D485" s="6">
        <f t="shared" si="31"/>
        <v>475.42265797814218</v>
      </c>
      <c r="E485" s="6">
        <f t="shared" si="29"/>
        <v>22.492570143382896</v>
      </c>
      <c r="F485" s="7">
        <f t="shared" si="30"/>
        <v>562.81921824613789</v>
      </c>
    </row>
    <row r="486" spans="1:6" x14ac:dyDescent="0.3">
      <c r="A486" s="4" t="s">
        <v>39</v>
      </c>
      <c r="B486" s="4">
        <v>483</v>
      </c>
      <c r="C486" s="5">
        <f t="shared" si="28"/>
        <v>16.268351677383727</v>
      </c>
      <c r="D486" s="6">
        <f t="shared" si="31"/>
        <v>474.20438020702829</v>
      </c>
      <c r="E486" s="6">
        <f t="shared" si="29"/>
        <v>22.426006888325421</v>
      </c>
      <c r="F486" s="7">
        <f t="shared" si="30"/>
        <v>561.20132807051505</v>
      </c>
    </row>
    <row r="487" spans="1:6" x14ac:dyDescent="0.3">
      <c r="A487" s="4" t="s">
        <v>39</v>
      </c>
      <c r="B487" s="4">
        <v>484</v>
      </c>
      <c r="C487" s="5">
        <f t="shared" si="28"/>
        <v>16.216617625402012</v>
      </c>
      <c r="D487" s="6">
        <f t="shared" si="31"/>
        <v>472.99173432580585</v>
      </c>
      <c r="E487" s="6">
        <f t="shared" si="29"/>
        <v>22.359777676254545</v>
      </c>
      <c r="F487" s="7">
        <f t="shared" si="30"/>
        <v>559.59142050893092</v>
      </c>
    </row>
    <row r="488" spans="1:6" x14ac:dyDescent="0.3">
      <c r="A488" s="4" t="s">
        <v>39</v>
      </c>
      <c r="B488" s="4">
        <v>485</v>
      </c>
      <c r="C488" s="5">
        <f t="shared" si="28"/>
        <v>16.165154359586609</v>
      </c>
      <c r="D488" s="6">
        <f t="shared" si="31"/>
        <v>471.78468274359147</v>
      </c>
      <c r="E488" s="6">
        <f t="shared" si="29"/>
        <v>22.293880145811638</v>
      </c>
      <c r="F488" s="7">
        <f t="shared" si="30"/>
        <v>557.98943980423905</v>
      </c>
    </row>
    <row r="489" spans="1:6" x14ac:dyDescent="0.3">
      <c r="A489" s="4" t="s">
        <v>39</v>
      </c>
      <c r="B489" s="4">
        <v>486</v>
      </c>
      <c r="C489" s="5">
        <f t="shared" si="28"/>
        <v>16.113959908641288</v>
      </c>
      <c r="D489" s="6">
        <f t="shared" si="31"/>
        <v>470.58318819721626</v>
      </c>
      <c r="E489" s="6">
        <f t="shared" si="29"/>
        <v>22.228311957152783</v>
      </c>
      <c r="F489" s="7">
        <f t="shared" si="30"/>
        <v>556.39533070261882</v>
      </c>
    </row>
    <row r="490" spans="1:6" x14ac:dyDescent="0.3">
      <c r="A490" s="4" t="s">
        <v>39</v>
      </c>
      <c r="B490" s="4">
        <v>487</v>
      </c>
      <c r="C490" s="5">
        <f t="shared" si="28"/>
        <v>16.063032319636815</v>
      </c>
      <c r="D490" s="6">
        <f t="shared" si="31"/>
        <v>469.38721374770677</v>
      </c>
      <c r="E490" s="6">
        <f t="shared" si="29"/>
        <v>22.163070791709007</v>
      </c>
      <c r="F490" s="7">
        <f t="shared" si="30"/>
        <v>554.80903844802185</v>
      </c>
    </row>
    <row r="491" spans="1:6" x14ac:dyDescent="0.3">
      <c r="A491" s="4" t="s">
        <v>39</v>
      </c>
      <c r="B491" s="4">
        <v>488</v>
      </c>
      <c r="C491" s="5">
        <f t="shared" si="28"/>
        <v>16.01236965780258</v>
      </c>
      <c r="D491" s="6">
        <f t="shared" si="31"/>
        <v>468.19672277680587</v>
      </c>
      <c r="E491" s="6">
        <f t="shared" si="29"/>
        <v>22.098154351949709</v>
      </c>
      <c r="F491" s="7">
        <f t="shared" si="30"/>
        <v>553.23050877666833</v>
      </c>
    </row>
    <row r="492" spans="1:6" x14ac:dyDescent="0.3">
      <c r="A492" s="4" t="s">
        <v>39</v>
      </c>
      <c r="B492" s="4">
        <v>489</v>
      </c>
      <c r="C492" s="5">
        <f t="shared" si="28"/>
        <v>15.961970006320941</v>
      </c>
      <c r="D492" s="6">
        <f t="shared" si="31"/>
        <v>467.01167898353668</v>
      </c>
      <c r="E492" s="6">
        <f t="shared" si="29"/>
        <v>22.033560361149309</v>
      </c>
      <c r="F492" s="7">
        <f t="shared" si="30"/>
        <v>551.65968791162641</v>
      </c>
    </row>
    <row r="493" spans="1:6" x14ac:dyDescent="0.3">
      <c r="A493" s="4" t="s">
        <v>39</v>
      </c>
      <c r="B493" s="4">
        <v>490</v>
      </c>
      <c r="C493" s="5">
        <f t="shared" si="28"/>
        <v>15.911831466124315</v>
      </c>
      <c r="D493" s="6">
        <f t="shared" si="31"/>
        <v>465.83204638081281</v>
      </c>
      <c r="E493" s="6">
        <f t="shared" si="29"/>
        <v>21.969286563156501</v>
      </c>
      <c r="F493" s="7">
        <f t="shared" si="30"/>
        <v>550.09652255746175</v>
      </c>
    </row>
    <row r="494" spans="1:6" x14ac:dyDescent="0.3">
      <c r="A494" s="4" t="s">
        <v>39</v>
      </c>
      <c r="B494" s="4">
        <v>491</v>
      </c>
      <c r="C494" s="5">
        <f t="shared" si="28"/>
        <v>15.861952155695066</v>
      </c>
      <c r="D494" s="6">
        <f t="shared" si="31"/>
        <v>464.65778929208886</v>
      </c>
      <c r="E494" s="6">
        <f t="shared" si="29"/>
        <v>21.905330722166923</v>
      </c>
      <c r="F494" s="7">
        <f t="shared" si="30"/>
        <v>548.54095989495318</v>
      </c>
    </row>
    <row r="495" spans="1:6" x14ac:dyDescent="0.3">
      <c r="A495" s="4" t="s">
        <v>39</v>
      </c>
      <c r="B495" s="4">
        <v>492</v>
      </c>
      <c r="C495" s="5">
        <f t="shared" si="28"/>
        <v>15.812330210868021</v>
      </c>
      <c r="D495" s="6">
        <f t="shared" si="31"/>
        <v>463.4888723480579</v>
      </c>
      <c r="E495" s="6">
        <f t="shared" si="29"/>
        <v>21.841690622498881</v>
      </c>
      <c r="F495" s="7">
        <f t="shared" si="30"/>
        <v>546.99294757587882</v>
      </c>
    </row>
    <row r="496" spans="1:6" x14ac:dyDescent="0.3">
      <c r="A496" s="4" t="s">
        <v>39</v>
      </c>
      <c r="B496" s="4">
        <v>493</v>
      </c>
      <c r="C496" s="5">
        <f t="shared" si="28"/>
        <v>15.762963784635495</v>
      </c>
      <c r="D496" s="6">
        <f t="shared" si="31"/>
        <v>462.32526048338565</v>
      </c>
      <c r="E496" s="6">
        <f t="shared" si="29"/>
        <v>21.778364068371573</v>
      </c>
      <c r="F496" s="7">
        <f t="shared" si="30"/>
        <v>545.4524337178691</v>
      </c>
    </row>
    <row r="497" spans="1:6" x14ac:dyDescent="0.3">
      <c r="A497" s="4" t="s">
        <v>39</v>
      </c>
      <c r="B497" s="4">
        <v>494</v>
      </c>
      <c r="C497" s="5">
        <f t="shared" si="28"/>
        <v>15.713851046955075</v>
      </c>
      <c r="D497" s="6">
        <f t="shared" si="31"/>
        <v>461.1669189334886</v>
      </c>
      <c r="E497" s="6">
        <f t="shared" si="29"/>
        <v>21.715348883686481</v>
      </c>
      <c r="F497" s="7">
        <f t="shared" si="30"/>
        <v>543.91936689932902</v>
      </c>
    </row>
    <row r="498" spans="1:6" x14ac:dyDescent="0.3">
      <c r="A498" s="4" t="s">
        <v>39</v>
      </c>
      <c r="B498" s="4">
        <v>495</v>
      </c>
      <c r="C498" s="5">
        <f t="shared" si="28"/>
        <v>15.664990184559874</v>
      </c>
      <c r="D498" s="6">
        <f t="shared" si="31"/>
        <v>460.01381323135394</v>
      </c>
      <c r="E498" s="6">
        <f t="shared" si="29"/>
        <v>21.652642911811704</v>
      </c>
      <c r="F498" s="7">
        <f t="shared" si="30"/>
        <v>542.3936961544232</v>
      </c>
    </row>
    <row r="499" spans="1:6" x14ac:dyDescent="0.3">
      <c r="A499" s="4" t="s">
        <v>39</v>
      </c>
      <c r="B499" s="4">
        <v>496</v>
      </c>
      <c r="C499" s="5">
        <f t="shared" si="28"/>
        <v>15.616379400771043</v>
      </c>
      <c r="D499" s="6">
        <f t="shared" si="31"/>
        <v>458.86590920439477</v>
      </c>
      <c r="E499" s="6">
        <f t="shared" si="29"/>
        <v>21.590244015368761</v>
      </c>
      <c r="F499" s="7">
        <f t="shared" si="30"/>
        <v>540.87537096812218</v>
      </c>
    </row>
    <row r="500" spans="1:6" x14ac:dyDescent="0.3">
      <c r="A500" s="4" t="s">
        <v>39</v>
      </c>
      <c r="B500" s="4">
        <v>497</v>
      </c>
      <c r="C500" s="5">
        <f t="shared" si="28"/>
        <v>15.568016915313272</v>
      </c>
      <c r="D500" s="6">
        <f t="shared" si="31"/>
        <v>457.72317297135072</v>
      </c>
      <c r="E500" s="6">
        <f t="shared" si="29"/>
        <v>21.528150076022417</v>
      </c>
      <c r="F500" s="7">
        <f t="shared" si="30"/>
        <v>539.36434127132065</v>
      </c>
    </row>
    <row r="501" spans="1:6" x14ac:dyDescent="0.3">
      <c r="A501" s="4" t="s">
        <v>39</v>
      </c>
      <c r="B501" s="4">
        <v>498</v>
      </c>
      <c r="C501" s="5">
        <f t="shared" si="28"/>
        <v>15.519900964132173</v>
      </c>
      <c r="D501" s="6">
        <f t="shared" si="31"/>
        <v>456.58557093922309</v>
      </c>
      <c r="E501" s="6">
        <f t="shared" si="29"/>
        <v>21.46635899427314</v>
      </c>
      <c r="F501" s="7">
        <f t="shared" si="30"/>
        <v>537.86055743601378</v>
      </c>
    </row>
    <row r="502" spans="1:6" x14ac:dyDescent="0.3">
      <c r="A502" s="4" t="s">
        <v>39</v>
      </c>
      <c r="B502" s="4">
        <v>499</v>
      </c>
      <c r="C502" s="5">
        <f t="shared" si="28"/>
        <v>15.472029799214427</v>
      </c>
      <c r="D502" s="6">
        <f t="shared" si="31"/>
        <v>455.45306980024867</v>
      </c>
      <c r="E502" s="6">
        <f t="shared" si="29"/>
        <v>21.404868689252172</v>
      </c>
      <c r="F502" s="7">
        <f t="shared" si="30"/>
        <v>536.36397027053079</v>
      </c>
    </row>
    <row r="503" spans="1:6" x14ac:dyDescent="0.3">
      <c r="A503" s="4" t="s">
        <v>39</v>
      </c>
      <c r="B503" s="4">
        <v>500</v>
      </c>
      <c r="C503" s="5">
        <f t="shared" si="28"/>
        <v>15.424401688410061</v>
      </c>
      <c r="D503" s="6">
        <f t="shared" si="31"/>
        <v>454.32563652891616</v>
      </c>
      <c r="E503" s="6">
        <f t="shared" si="29"/>
        <v>21.343677098519287</v>
      </c>
      <c r="F503" s="7">
        <f t="shared" si="30"/>
        <v>534.87453101484118</v>
      </c>
    </row>
    <row r="504" spans="1:6" x14ac:dyDescent="0.3">
      <c r="A504" s="4" t="s">
        <v>39</v>
      </c>
      <c r="B504" s="4">
        <v>501</v>
      </c>
      <c r="C504" s="5">
        <f t="shared" si="28"/>
        <v>15.377014915257149</v>
      </c>
      <c r="D504" s="6">
        <f t="shared" si="31"/>
        <v>453.20323837901066</v>
      </c>
      <c r="E504" s="6">
        <f t="shared" si="29"/>
        <v>21.282782177863236</v>
      </c>
      <c r="F504" s="7">
        <f t="shared" si="30"/>
        <v>533.39219133590575</v>
      </c>
    </row>
    <row r="505" spans="1:6" x14ac:dyDescent="0.3">
      <c r="A505" s="4" t="s">
        <v>39</v>
      </c>
      <c r="B505" s="4">
        <v>502</v>
      </c>
      <c r="C505" s="5">
        <f t="shared" si="28"/>
        <v>15.329867778808849</v>
      </c>
      <c r="D505" s="6">
        <f t="shared" si="31"/>
        <v>452.08584288070375</v>
      </c>
      <c r="E505" s="6">
        <f t="shared" si="29"/>
        <v>21.222181901104552</v>
      </c>
      <c r="F505" s="7">
        <f t="shared" si="30"/>
        <v>531.91690332310168</v>
      </c>
    </row>
    <row r="506" spans="1:6" x14ac:dyDescent="0.3">
      <c r="A506" s="4" t="s">
        <v>39</v>
      </c>
      <c r="B506" s="4">
        <v>503</v>
      </c>
      <c r="C506" s="5">
        <f t="shared" si="28"/>
        <v>15.282958593462457</v>
      </c>
      <c r="D506" s="6">
        <f t="shared" si="31"/>
        <v>450.97341783767592</v>
      </c>
      <c r="E506" s="6">
        <f t="shared" si="29"/>
        <v>21.161874259900952</v>
      </c>
      <c r="F506" s="7">
        <f t="shared" si="30"/>
        <v>530.44861948369282</v>
      </c>
    </row>
    <row r="507" spans="1:6" x14ac:dyDescent="0.3">
      <c r="A507" s="4" t="s">
        <v>39</v>
      </c>
      <c r="B507" s="4">
        <v>504</v>
      </c>
      <c r="C507" s="5">
        <f t="shared" si="28"/>
        <v>15.236285688791011</v>
      </c>
      <c r="D507" s="6">
        <f t="shared" si="31"/>
        <v>449.86593132427231</v>
      </c>
      <c r="E507" s="6">
        <f t="shared" si="29"/>
        <v>21.101857263555445</v>
      </c>
      <c r="F507" s="7">
        <f t="shared" si="30"/>
        <v>528.98729273836727</v>
      </c>
    </row>
    <row r="508" spans="1:6" x14ac:dyDescent="0.3">
      <c r="A508" s="4" t="s">
        <v>39</v>
      </c>
      <c r="B508" s="4">
        <v>505</v>
      </c>
      <c r="C508" s="5">
        <f t="shared" si="28"/>
        <v>15.189847409376735</v>
      </c>
      <c r="D508" s="6">
        <f t="shared" si="31"/>
        <v>448.7633516826985</v>
      </c>
      <c r="E508" s="6">
        <f t="shared" si="29"/>
        <v>21.04212893882643</v>
      </c>
      <c r="F508" s="7">
        <f t="shared" si="30"/>
        <v>527.53287641682539</v>
      </c>
    </row>
    <row r="509" spans="1:6" x14ac:dyDescent="0.3">
      <c r="A509" s="4" t="s">
        <v>39</v>
      </c>
      <c r="B509" s="4">
        <v>506</v>
      </c>
      <c r="C509" s="5">
        <f t="shared" si="28"/>
        <v>15.143642114646992</v>
      </c>
      <c r="D509" s="6">
        <f t="shared" si="31"/>
        <v>447.66564752024681</v>
      </c>
      <c r="E509" s="6">
        <f t="shared" si="29"/>
        <v>20.982687329740568</v>
      </c>
      <c r="F509" s="7">
        <f t="shared" si="30"/>
        <v>526.08532425342662</v>
      </c>
    </row>
    <row r="510" spans="1:6" x14ac:dyDescent="0.3">
      <c r="A510" s="4" t="s">
        <v>39</v>
      </c>
      <c r="B510" s="4">
        <v>507</v>
      </c>
      <c r="C510" s="5">
        <f t="shared" si="28"/>
        <v>15.09766817871191</v>
      </c>
      <c r="D510" s="6">
        <f t="shared" si="31"/>
        <v>446.57278770655904</v>
      </c>
      <c r="E510" s="6">
        <f t="shared" si="29"/>
        <v>20.923530497407967</v>
      </c>
      <c r="F510" s="7">
        <f t="shared" si="30"/>
        <v>524.64459038288749</v>
      </c>
    </row>
    <row r="511" spans="1:6" x14ac:dyDescent="0.3">
      <c r="A511" s="4" t="s">
        <v>39</v>
      </c>
      <c r="B511" s="4">
        <v>508</v>
      </c>
      <c r="C511" s="5">
        <f t="shared" si="28"/>
        <v>15.051923990204568</v>
      </c>
      <c r="D511" s="6">
        <f t="shared" si="31"/>
        <v>445.48474137092126</v>
      </c>
      <c r="E511" s="6">
        <f t="shared" si="29"/>
        <v>20.864656519839624</v>
      </c>
      <c r="F511" s="7">
        <f t="shared" si="30"/>
        <v>523.2106293360398</v>
      </c>
    </row>
    <row r="512" spans="1:6" x14ac:dyDescent="0.3">
      <c r="A512" s="4" t="s">
        <v>39</v>
      </c>
      <c r="B512" s="4">
        <v>509</v>
      </c>
      <c r="C512" s="5">
        <f t="shared" si="28"/>
        <v>15.006407952122869</v>
      </c>
      <c r="D512" s="6">
        <f t="shared" si="31"/>
        <v>444.40147789959343</v>
      </c>
      <c r="E512" s="6">
        <f t="shared" si="29"/>
        <v>20.806063491767066</v>
      </c>
      <c r="F512" s="7">
        <f t="shared" si="30"/>
        <v>521.78339603563438</v>
      </c>
    </row>
    <row r="513" spans="1:6" x14ac:dyDescent="0.3">
      <c r="A513" s="4" t="s">
        <v>39</v>
      </c>
      <c r="B513" s="4">
        <v>510</v>
      </c>
      <c r="C513" s="5">
        <f t="shared" si="28"/>
        <v>14.961118481673616</v>
      </c>
      <c r="D513" s="6">
        <f t="shared" si="31"/>
        <v>443.3229669331696</v>
      </c>
      <c r="E513" s="6">
        <f t="shared" si="29"/>
        <v>20.74774952446467</v>
      </c>
      <c r="F513" s="7">
        <f t="shared" si="30"/>
        <v>520.36284579220478</v>
      </c>
    </row>
    <row r="514" spans="1:6" x14ac:dyDescent="0.3">
      <c r="A514" s="4" t="s">
        <v>39</v>
      </c>
      <c r="B514" s="4">
        <v>511</v>
      </c>
      <c r="C514" s="5">
        <f t="shared" si="28"/>
        <v>14.9160540101186</v>
      </c>
      <c r="D514" s="6">
        <f t="shared" si="31"/>
        <v>442.24917836397248</v>
      </c>
      <c r="E514" s="6">
        <f t="shared" si="29"/>
        <v>20.689712745573669</v>
      </c>
      <c r="F514" s="7">
        <f t="shared" si="30"/>
        <v>518.94893429997762</v>
      </c>
    </row>
    <row r="515" spans="1:6" x14ac:dyDescent="0.3">
      <c r="A515" s="4" t="s">
        <v>39</v>
      </c>
      <c r="B515" s="4">
        <v>512</v>
      </c>
      <c r="C515" s="5">
        <f t="shared" si="28"/>
        <v>14.871212982622602</v>
      </c>
      <c r="D515" s="6">
        <f t="shared" si="31"/>
        <v>441.18008233347882</v>
      </c>
      <c r="E515" s="6">
        <f t="shared" si="29"/>
        <v>20.631951298928829</v>
      </c>
      <c r="F515" s="7">
        <f t="shared" si="30"/>
        <v>517.54161763283582</v>
      </c>
    </row>
    <row r="516" spans="1:6" x14ac:dyDescent="0.3">
      <c r="A516" s="4" t="s">
        <v>39</v>
      </c>
      <c r="B516" s="4">
        <v>513</v>
      </c>
      <c r="C516" s="5">
        <f t="shared" si="28"/>
        <v>14.826593858103156</v>
      </c>
      <c r="D516" s="6">
        <f t="shared" si="31"/>
        <v>440.1156492297747</v>
      </c>
      <c r="E516" s="6">
        <f t="shared" si="29"/>
        <v>20.574463344387123</v>
      </c>
      <c r="F516" s="7">
        <f t="shared" si="30"/>
        <v>516.14085224033124</v>
      </c>
    </row>
    <row r="517" spans="1:6" x14ac:dyDescent="0.3">
      <c r="A517" s="4" t="s">
        <v>39</v>
      </c>
      <c r="B517" s="4">
        <v>514</v>
      </c>
      <c r="C517" s="5">
        <f t="shared" ref="C517:C580" si="32">221117*B517^(-1.54)</f>
        <v>14.782195109082684</v>
      </c>
      <c r="D517" s="6">
        <f t="shared" si="31"/>
        <v>439.05584968504388</v>
      </c>
      <c r="E517" s="6">
        <f t="shared" ref="E517:E580" si="33">154453*B517^(-1.43)</f>
        <v>20.517247057658384</v>
      </c>
      <c r="F517" s="7">
        <f t="shared" si="30"/>
        <v>514.74659494374941</v>
      </c>
    </row>
    <row r="518" spans="1:6" x14ac:dyDescent="0.3">
      <c r="A518" s="4" t="s">
        <v>39</v>
      </c>
      <c r="B518" s="4">
        <v>515</v>
      </c>
      <c r="C518" s="5">
        <f t="shared" si="32"/>
        <v>14.738015221541984</v>
      </c>
      <c r="D518" s="6">
        <f t="shared" si="31"/>
        <v>438.00065457308716</v>
      </c>
      <c r="E518" s="6">
        <f t="shared" si="33"/>
        <v>20.460300630138381</v>
      </c>
      <c r="F518" s="7">
        <f t="shared" ref="F518:F581" si="34">3000000*B518^(-1.389)</f>
        <v>513.35880293221965</v>
      </c>
    </row>
    <row r="519" spans="1:6" x14ac:dyDescent="0.3">
      <c r="A519" s="4" t="s">
        <v>39</v>
      </c>
      <c r="B519" s="4">
        <v>516</v>
      </c>
      <c r="C519" s="5">
        <f t="shared" si="32"/>
        <v>14.694052694775925</v>
      </c>
      <c r="D519" s="6">
        <f t="shared" ref="D519:D582" si="35">996993*B519^(-1.238)</f>
        <v>436.95003500686693</v>
      </c>
      <c r="E519" s="6">
        <f t="shared" si="33"/>
        <v>20.403622268743717</v>
      </c>
      <c r="F519" s="7">
        <f t="shared" si="34"/>
        <v>511.97743375887535</v>
      </c>
    </row>
    <row r="520" spans="1:6" x14ac:dyDescent="0.3">
      <c r="A520" s="4" t="s">
        <v>39</v>
      </c>
      <c r="B520" s="4">
        <v>517</v>
      </c>
      <c r="C520" s="5">
        <f t="shared" si="32"/>
        <v>14.650306041250804</v>
      </c>
      <c r="D520" s="6">
        <f t="shared" si="35"/>
        <v>435.90396233608692</v>
      </c>
      <c r="E520" s="6">
        <f t="shared" si="33"/>
        <v>20.347210195748961</v>
      </c>
      <c r="F520" s="7">
        <f t="shared" si="34"/>
        <v>510.60244533705929</v>
      </c>
    </row>
    <row r="521" spans="1:6" x14ac:dyDescent="0.3">
      <c r="A521" s="4" t="s">
        <v>39</v>
      </c>
      <c r="B521" s="4">
        <v>518</v>
      </c>
      <c r="C521" s="5">
        <f t="shared" si="32"/>
        <v>14.606773786463577</v>
      </c>
      <c r="D521" s="6">
        <f t="shared" si="35"/>
        <v>434.86240814479902</v>
      </c>
      <c r="E521" s="6">
        <f t="shared" si="33"/>
        <v>20.291062648625715</v>
      </c>
      <c r="F521" s="7">
        <f t="shared" si="34"/>
        <v>509.23379593658149</v>
      </c>
    </row>
    <row r="522" spans="1:6" x14ac:dyDescent="0.3">
      <c r="A522" s="4" t="s">
        <v>39</v>
      </c>
      <c r="B522" s="4">
        <v>519</v>
      </c>
      <c r="C522" s="5">
        <f t="shared" si="32"/>
        <v>14.563454468802854</v>
      </c>
      <c r="D522" s="6">
        <f t="shared" si="35"/>
        <v>433.82534424903776</v>
      </c>
      <c r="E522" s="6">
        <f t="shared" si="33"/>
        <v>20.235177879883555</v>
      </c>
      <c r="F522" s="7">
        <f t="shared" si="34"/>
        <v>507.87144418001543</v>
      </c>
    </row>
    <row r="523" spans="1:6" x14ac:dyDescent="0.3">
      <c r="A523" s="4" t="s">
        <v>39</v>
      </c>
      <c r="B523" s="4">
        <v>520</v>
      </c>
      <c r="C523" s="5">
        <f t="shared" si="32"/>
        <v>14.520346639411571</v>
      </c>
      <c r="D523" s="6">
        <f t="shared" si="35"/>
        <v>432.79274269448388</v>
      </c>
      <c r="E523" s="6">
        <f t="shared" si="33"/>
        <v>20.179554156913312</v>
      </c>
      <c r="F523" s="7">
        <f t="shared" si="34"/>
        <v>506.51534903904644</v>
      </c>
    </row>
    <row r="524" spans="1:6" x14ac:dyDescent="0.3">
      <c r="A524" s="4" t="s">
        <v>39</v>
      </c>
      <c r="B524" s="4">
        <v>521</v>
      </c>
      <c r="C524" s="5">
        <f t="shared" si="32"/>
        <v>14.477448862051483</v>
      </c>
      <c r="D524" s="6">
        <f t="shared" si="35"/>
        <v>431.76457575415691</v>
      </c>
      <c r="E524" s="6">
        <f t="shared" si="33"/>
        <v>20.124189761831772</v>
      </c>
      <c r="F524" s="7">
        <f t="shared" si="34"/>
        <v>505.16546983085971</v>
      </c>
    </row>
    <row r="525" spans="1:6" x14ac:dyDescent="0.3">
      <c r="A525" s="4" t="s">
        <v>39</v>
      </c>
      <c r="B525" s="4">
        <v>522</v>
      </c>
      <c r="C525" s="5">
        <f t="shared" si="32"/>
        <v>14.434759712969299</v>
      </c>
      <c r="D525" s="6">
        <f t="shared" si="35"/>
        <v>430.74081592613419</v>
      </c>
      <c r="E525" s="6">
        <f t="shared" si="33"/>
        <v>20.069082991328774</v>
      </c>
      <c r="F525" s="7">
        <f t="shared" si="34"/>
        <v>503.82176621457603</v>
      </c>
    </row>
    <row r="526" spans="1:6" x14ac:dyDescent="0.3">
      <c r="A526" s="4" t="s">
        <v>39</v>
      </c>
      <c r="B526" s="4">
        <v>523</v>
      </c>
      <c r="C526" s="5">
        <f t="shared" si="32"/>
        <v>14.392277780764529</v>
      </c>
      <c r="D526" s="6">
        <f t="shared" si="35"/>
        <v>429.72143593129761</v>
      </c>
      <c r="E526" s="6">
        <f t="shared" si="33"/>
        <v>20.014232156515792</v>
      </c>
      <c r="F526" s="7">
        <f t="shared" si="34"/>
        <v>502.48419818773021</v>
      </c>
    </row>
    <row r="527" spans="1:6" x14ac:dyDescent="0.3">
      <c r="A527" s="4" t="s">
        <v>39</v>
      </c>
      <c r="B527" s="4">
        <v>524</v>
      </c>
      <c r="C527" s="5">
        <f t="shared" si="32"/>
        <v>14.350001666258867</v>
      </c>
      <c r="D527" s="6">
        <f t="shared" si="35"/>
        <v>428.70640871110589</v>
      </c>
      <c r="E527" s="6">
        <f t="shared" si="33"/>
        <v>19.95963558277672</v>
      </c>
      <c r="F527" s="7">
        <f t="shared" si="34"/>
        <v>501.15272608279071</v>
      </c>
    </row>
    <row r="528" spans="1:6" x14ac:dyDescent="0.3">
      <c r="A528" s="4" t="s">
        <v>39</v>
      </c>
      <c r="B528" s="4">
        <v>525</v>
      </c>
      <c r="C528" s="5">
        <f t="shared" si="32"/>
        <v>14.307929982367337</v>
      </c>
      <c r="D528" s="6">
        <f t="shared" si="35"/>
        <v>427.69570742539463</v>
      </c>
      <c r="E528" s="6">
        <f t="shared" si="33"/>
        <v>19.905291609620114</v>
      </c>
      <c r="F528" s="7">
        <f t="shared" si="34"/>
        <v>499.82731056372273</v>
      </c>
    </row>
    <row r="529" spans="1:6" x14ac:dyDescent="0.3">
      <c r="A529" s="4" t="s">
        <v>39</v>
      </c>
      <c r="B529" s="4">
        <v>526</v>
      </c>
      <c r="C529" s="5">
        <f t="shared" si="32"/>
        <v>14.266061353971025</v>
      </c>
      <c r="D529" s="6">
        <f t="shared" si="35"/>
        <v>426.68930545020311</v>
      </c>
      <c r="E529" s="6">
        <f t="shared" si="33"/>
        <v>19.85119859053367</v>
      </c>
      <c r="F529" s="7">
        <f t="shared" si="34"/>
        <v>498.50791262259617</v>
      </c>
    </row>
    <row r="530" spans="1:6" x14ac:dyDescent="0.3">
      <c r="A530" s="4" t="s">
        <v>39</v>
      </c>
      <c r="B530" s="4">
        <v>527</v>
      </c>
      <c r="C530" s="5">
        <f t="shared" si="32"/>
        <v>14.224394417791329</v>
      </c>
      <c r="D530" s="6">
        <f t="shared" si="35"/>
        <v>425.687176375626</v>
      </c>
      <c r="E530" s="6">
        <f t="shared" si="33"/>
        <v>19.797354892840033</v>
      </c>
      <c r="F530" s="7">
        <f t="shared" si="34"/>
        <v>497.19449357622824</v>
      </c>
    </row>
    <row r="531" spans="1:6" x14ac:dyDescent="0.3">
      <c r="A531" s="4" t="s">
        <v>39</v>
      </c>
      <c r="B531" s="4">
        <v>528</v>
      </c>
      <c r="C531" s="5">
        <f t="shared" si="32"/>
        <v>14.182927822265718</v>
      </c>
      <c r="D531" s="6">
        <f t="shared" si="35"/>
        <v>424.68929400368853</v>
      </c>
      <c r="E531" s="6">
        <f t="shared" si="33"/>
        <v>19.743758897554763</v>
      </c>
      <c r="F531" s="7">
        <f t="shared" si="34"/>
        <v>495.887015062871</v>
      </c>
    </row>
    <row r="532" spans="1:6" x14ac:dyDescent="0.3">
      <c r="A532" s="4" t="s">
        <v>39</v>
      </c>
      <c r="B532" s="4">
        <v>529</v>
      </c>
      <c r="C532" s="5">
        <f t="shared" si="32"/>
        <v>14.141660227425199</v>
      </c>
      <c r="D532" s="6">
        <f t="shared" si="35"/>
        <v>423.69563234625002</v>
      </c>
      <c r="E532" s="6">
        <f t="shared" si="33"/>
        <v>19.690408999245687</v>
      </c>
      <c r="F532" s="7">
        <f t="shared" si="34"/>
        <v>494.58543903893877</v>
      </c>
    </row>
    <row r="533" spans="1:6" x14ac:dyDescent="0.3">
      <c r="A533" s="4" t="s">
        <v>39</v>
      </c>
      <c r="B533" s="4">
        <v>530</v>
      </c>
      <c r="C533" s="5">
        <f t="shared" si="32"/>
        <v>14.100590304773146</v>
      </c>
      <c r="D533" s="6">
        <f t="shared" si="35"/>
        <v>422.70616562293054</v>
      </c>
      <c r="E533" s="6">
        <f t="shared" si="33"/>
        <v>19.637303605894193</v>
      </c>
      <c r="F533" s="7">
        <f t="shared" si="34"/>
        <v>493.28972777577513</v>
      </c>
    </row>
    <row r="534" spans="1:6" x14ac:dyDescent="0.3">
      <c r="A534" s="4" t="s">
        <v>39</v>
      </c>
      <c r="B534" s="4">
        <v>531</v>
      </c>
      <c r="C534" s="5">
        <f t="shared" si="32"/>
        <v>14.059716737165614</v>
      </c>
      <c r="D534" s="6">
        <f t="shared" si="35"/>
        <v>421.72086825906058</v>
      </c>
      <c r="E534" s="6">
        <f t="shared" si="33"/>
        <v>19.58444113875807</v>
      </c>
      <c r="F534" s="7">
        <f t="shared" si="34"/>
        <v>491.99984385645604</v>
      </c>
    </row>
    <row r="535" spans="1:6" x14ac:dyDescent="0.3">
      <c r="A535" s="4" t="s">
        <v>39</v>
      </c>
      <c r="B535" s="4">
        <v>532</v>
      </c>
      <c r="C535" s="5">
        <f t="shared" si="32"/>
        <v>14.0190382186933</v>
      </c>
      <c r="D535" s="6">
        <f t="shared" si="35"/>
        <v>420.73971488365794</v>
      </c>
      <c r="E535" s="6">
        <f t="shared" si="33"/>
        <v>19.53182003223613</v>
      </c>
      <c r="F535" s="7">
        <f t="shared" si="34"/>
        <v>490.7157501726341</v>
      </c>
    </row>
    <row r="536" spans="1:6" x14ac:dyDescent="0.3">
      <c r="A536" s="4" t="s">
        <v>39</v>
      </c>
      <c r="B536" s="4">
        <v>533</v>
      </c>
      <c r="C536" s="5">
        <f t="shared" si="32"/>
        <v>13.978553454564803</v>
      </c>
      <c r="D536" s="6">
        <f t="shared" si="35"/>
        <v>419.76268032742473</v>
      </c>
      <c r="E536" s="6">
        <f t="shared" si="33"/>
        <v>19.479438733734341</v>
      </c>
      <c r="F536" s="7">
        <f t="shared" si="34"/>
        <v>489.43740992141943</v>
      </c>
    </row>
    <row r="537" spans="1:6" x14ac:dyDescent="0.3">
      <c r="A537" s="4" t="s">
        <v>39</v>
      </c>
      <c r="B537" s="4">
        <v>534</v>
      </c>
      <c r="C537" s="5">
        <f t="shared" si="32"/>
        <v>13.938261160991155</v>
      </c>
      <c r="D537" s="6">
        <f t="shared" si="35"/>
        <v>418.78973962077112</v>
      </c>
      <c r="E537" s="6">
        <f t="shared" si="33"/>
        <v>19.427295703533495</v>
      </c>
      <c r="F537" s="7">
        <f t="shared" si="34"/>
        <v>488.16478660230013</v>
      </c>
    </row>
    <row r="538" spans="1:6" x14ac:dyDescent="0.3">
      <c r="A538" s="4" t="s">
        <v>39</v>
      </c>
      <c r="B538" s="4">
        <v>535</v>
      </c>
      <c r="C538" s="5">
        <f t="shared" si="32"/>
        <v>13.89816006507224</v>
      </c>
      <c r="D538" s="6">
        <f t="shared" si="35"/>
        <v>417.82086799185987</v>
      </c>
      <c r="E538" s="6">
        <f t="shared" si="33"/>
        <v>19.375389414658887</v>
      </c>
      <c r="F538" s="7">
        <f t="shared" si="34"/>
        <v>486.89784401409315</v>
      </c>
    </row>
    <row r="539" spans="1:6" x14ac:dyDescent="0.3">
      <c r="A539" s="4" t="s">
        <v>39</v>
      </c>
      <c r="B539" s="4">
        <v>536</v>
      </c>
      <c r="C539" s="5">
        <f t="shared" si="32"/>
        <v>13.858248904684078</v>
      </c>
      <c r="D539" s="6">
        <f t="shared" si="35"/>
        <v>416.85604086467237</v>
      </c>
      <c r="E539" s="6">
        <f t="shared" si="33"/>
        <v>19.323718352750902</v>
      </c>
      <c r="F539" s="7">
        <f t="shared" si="34"/>
        <v>485.63654625194158</v>
      </c>
    </row>
    <row r="540" spans="1:6" x14ac:dyDescent="0.3">
      <c r="A540" s="4" t="s">
        <v>39</v>
      </c>
      <c r="B540" s="4">
        <v>537</v>
      </c>
      <c r="C540" s="5">
        <f t="shared" si="32"/>
        <v>13.818526428367823</v>
      </c>
      <c r="D540" s="6">
        <f t="shared" si="35"/>
        <v>415.89523385710305</v>
      </c>
      <c r="E540" s="6">
        <f t="shared" si="33"/>
        <v>19.272281015937764</v>
      </c>
      <c r="F540" s="7">
        <f t="shared" si="34"/>
        <v>484.38085770433656</v>
      </c>
    </row>
    <row r="541" spans="1:6" x14ac:dyDescent="0.3">
      <c r="A541" s="4" t="s">
        <v>39</v>
      </c>
      <c r="B541" s="4">
        <v>538</v>
      </c>
      <c r="C541" s="5">
        <f t="shared" si="32"/>
        <v>13.778991395219929</v>
      </c>
      <c r="D541" s="6">
        <f t="shared" si="35"/>
        <v>414.93842277906799</v>
      </c>
      <c r="E541" s="6">
        <f t="shared" si="33"/>
        <v>19.221075914709548</v>
      </c>
      <c r="F541" s="7">
        <f t="shared" si="34"/>
        <v>483.13074305018512</v>
      </c>
    </row>
    <row r="542" spans="1:6" x14ac:dyDescent="0.3">
      <c r="A542" s="4" t="s">
        <v>39</v>
      </c>
      <c r="B542" s="4">
        <v>539</v>
      </c>
      <c r="C542" s="5">
        <f t="shared" si="32"/>
        <v>13.739642574783783</v>
      </c>
      <c r="D542" s="6">
        <f t="shared" si="35"/>
        <v>413.98558363064097</v>
      </c>
      <c r="E542" s="6">
        <f t="shared" si="33"/>
        <v>19.170101571793381</v>
      </c>
      <c r="F542" s="7">
        <f t="shared" si="34"/>
        <v>481.88616725590236</v>
      </c>
    </row>
    <row r="543" spans="1:6" x14ac:dyDescent="0.3">
      <c r="A543" s="4" t="s">
        <v>39</v>
      </c>
      <c r="B543" s="4">
        <v>540</v>
      </c>
      <c r="C543" s="5">
        <f t="shared" si="32"/>
        <v>13.700478746942489</v>
      </c>
      <c r="D543" s="6">
        <f t="shared" si="35"/>
        <v>413.03669260021024</v>
      </c>
      <c r="E543" s="6">
        <f t="shared" si="33"/>
        <v>19.119356522030909</v>
      </c>
      <c r="F543" s="7">
        <f t="shared" si="34"/>
        <v>480.64709557254838</v>
      </c>
    </row>
    <row r="544" spans="1:6" x14ac:dyDescent="0.3">
      <c r="A544" s="4" t="s">
        <v>39</v>
      </c>
      <c r="B544" s="4">
        <v>541</v>
      </c>
      <c r="C544" s="5">
        <f t="shared" si="32"/>
        <v>13.661498701813191</v>
      </c>
      <c r="D544" s="6">
        <f t="shared" si="35"/>
        <v>412.09172606265309</v>
      </c>
      <c r="E544" s="6">
        <f t="shared" si="33"/>
        <v>19.068839312256369</v>
      </c>
      <c r="F544" s="7">
        <f t="shared" si="34"/>
        <v>479.41349353298938</v>
      </c>
    </row>
    <row r="545" spans="1:6" x14ac:dyDescent="0.3">
      <c r="A545" s="4" t="s">
        <v>39</v>
      </c>
      <c r="B545" s="4">
        <v>542</v>
      </c>
      <c r="C545" s="5">
        <f t="shared" si="32"/>
        <v>13.622701239642282</v>
      </c>
      <c r="D545" s="6">
        <f t="shared" si="35"/>
        <v>411.15066057753609</v>
      </c>
      <c r="E545" s="6">
        <f t="shared" si="33"/>
        <v>19.0185485011766</v>
      </c>
      <c r="F545" s="7">
        <f t="shared" si="34"/>
        <v>478.185326949098</v>
      </c>
    </row>
    <row r="546" spans="1:6" x14ac:dyDescent="0.3">
      <c r="A546" s="4" t="s">
        <v>39</v>
      </c>
      <c r="B546" s="4">
        <v>543</v>
      </c>
      <c r="C546" s="5">
        <f t="shared" si="32"/>
        <v>13.584085170702382</v>
      </c>
      <c r="D546" s="6">
        <f t="shared" si="35"/>
        <v>410.21347288733432</v>
      </c>
      <c r="E546" s="6">
        <f t="shared" si="33"/>
        <v>18.968482659252597</v>
      </c>
      <c r="F546" s="7">
        <f t="shared" si="34"/>
        <v>476.96256190899015</v>
      </c>
    </row>
    <row r="547" spans="1:6" x14ac:dyDescent="0.3">
      <c r="A547" s="4" t="s">
        <v>39</v>
      </c>
      <c r="B547" s="4">
        <v>544</v>
      </c>
      <c r="C547" s="5">
        <f t="shared" si="32"/>
        <v>13.545649315190092</v>
      </c>
      <c r="D547" s="6">
        <f t="shared" si="35"/>
        <v>409.28013991566775</v>
      </c>
      <c r="E547" s="6">
        <f t="shared" si="33"/>
        <v>18.918640368581777</v>
      </c>
      <c r="F547" s="7">
        <f t="shared" si="34"/>
        <v>475.74516477428125</v>
      </c>
    </row>
    <row r="548" spans="1:6" x14ac:dyDescent="0.3">
      <c r="A548" s="4" t="s">
        <v>39</v>
      </c>
      <c r="B548" s="4">
        <v>545</v>
      </c>
      <c r="C548" s="5">
        <f t="shared" si="32"/>
        <v>13.507392503125191</v>
      </c>
      <c r="D548" s="6">
        <f t="shared" si="35"/>
        <v>408.35063876556302</v>
      </c>
      <c r="E548" s="6">
        <f t="shared" si="33"/>
        <v>18.869020222782517</v>
      </c>
      <c r="F548" s="7">
        <f t="shared" si="34"/>
        <v>474.53310217738817</v>
      </c>
    </row>
    <row r="549" spans="1:6" x14ac:dyDescent="0.3">
      <c r="A549" s="4" t="s">
        <v>39</v>
      </c>
      <c r="B549" s="4">
        <v>546</v>
      </c>
      <c r="C549" s="5">
        <f t="shared" si="32"/>
        <v>13.469313574251126</v>
      </c>
      <c r="D549" s="6">
        <f t="shared" si="35"/>
        <v>407.42494671773318</v>
      </c>
      <c r="E549" s="6">
        <f t="shared" si="33"/>
        <v>18.819620826879348</v>
      </c>
      <c r="F549" s="7">
        <f t="shared" si="34"/>
        <v>473.32634101885691</v>
      </c>
    </row>
    <row r="550" spans="1:6" x14ac:dyDescent="0.3">
      <c r="A550" s="4" t="s">
        <v>39</v>
      </c>
      <c r="B550" s="4">
        <v>547</v>
      </c>
      <c r="C550" s="5">
        <f t="shared" si="32"/>
        <v>13.431411377936442</v>
      </c>
      <c r="D550" s="6">
        <f t="shared" si="35"/>
        <v>406.50304122887462</v>
      </c>
      <c r="E550" s="6">
        <f t="shared" si="33"/>
        <v>18.77044079718998</v>
      </c>
      <c r="F550" s="7">
        <f t="shared" si="34"/>
        <v>472.12484846472182</v>
      </c>
    </row>
    <row r="551" spans="1:6" x14ac:dyDescent="0.3">
      <c r="A551" s="4" t="s">
        <v>39</v>
      </c>
      <c r="B551" s="4">
        <v>548</v>
      </c>
      <c r="C551" s="5">
        <f t="shared" si="32"/>
        <v>13.393684773077617</v>
      </c>
      <c r="D551" s="6">
        <f t="shared" si="35"/>
        <v>405.58489992998545</v>
      </c>
      <c r="E551" s="6">
        <f t="shared" si="33"/>
        <v>18.721478761213163</v>
      </c>
      <c r="F551" s="7">
        <f t="shared" si="34"/>
        <v>470.92859194389177</v>
      </c>
    </row>
    <row r="552" spans="1:6" x14ac:dyDescent="0.3">
      <c r="A552" s="4" t="s">
        <v>39</v>
      </c>
      <c r="B552" s="4">
        <v>549</v>
      </c>
      <c r="C552" s="5">
        <f t="shared" si="32"/>
        <v>13.356132628002934</v>
      </c>
      <c r="D552" s="6">
        <f t="shared" si="35"/>
        <v>404.67050062470565</v>
      </c>
      <c r="E552" s="6">
        <f t="shared" si="33"/>
        <v>18.672733357518577</v>
      </c>
      <c r="F552" s="7">
        <f t="shared" si="34"/>
        <v>469.7375391455779</v>
      </c>
    </row>
    <row r="553" spans="1:6" x14ac:dyDescent="0.3">
      <c r="A553" s="4" t="s">
        <v>39</v>
      </c>
      <c r="B553" s="4">
        <v>550</v>
      </c>
      <c r="C553" s="5">
        <f t="shared" si="32"/>
        <v>13.318753820377475</v>
      </c>
      <c r="D553" s="6">
        <f t="shared" si="35"/>
        <v>403.75982128766873</v>
      </c>
      <c r="E553" s="6">
        <f t="shared" si="33"/>
        <v>18.624203235637033</v>
      </c>
      <c r="F553" s="7">
        <f t="shared" si="34"/>
        <v>468.55165801673706</v>
      </c>
    </row>
    <row r="554" spans="1:6" x14ac:dyDescent="0.3">
      <c r="A554" s="4" t="s">
        <v>39</v>
      </c>
      <c r="B554" s="4">
        <v>551</v>
      </c>
      <c r="C554" s="5">
        <f t="shared" si="32"/>
        <v>13.28154723710937</v>
      </c>
      <c r="D554" s="6">
        <f t="shared" si="35"/>
        <v>402.8528400628806</v>
      </c>
      <c r="E554" s="6">
        <f t="shared" si="33"/>
        <v>18.575887055952879</v>
      </c>
      <c r="F554" s="7">
        <f t="shared" si="34"/>
        <v>467.37091675955759</v>
      </c>
    </row>
    <row r="555" spans="1:6" x14ac:dyDescent="0.3">
      <c r="A555" s="4" t="s">
        <v>39</v>
      </c>
      <c r="B555" s="4">
        <v>552</v>
      </c>
      <c r="C555" s="5">
        <f t="shared" si="32"/>
        <v>13.244511774257097</v>
      </c>
      <c r="D555" s="6">
        <f t="shared" si="35"/>
        <v>401.94953526211128</v>
      </c>
      <c r="E555" s="6">
        <f t="shared" si="33"/>
        <v>18.527783489597319</v>
      </c>
      <c r="F555" s="7">
        <f t="shared" si="34"/>
        <v>466.19528382896414</v>
      </c>
    </row>
    <row r="556" spans="1:6" x14ac:dyDescent="0.3">
      <c r="A556" s="4" t="s">
        <v>39</v>
      </c>
      <c r="B556" s="4">
        <v>553</v>
      </c>
      <c r="C556" s="5">
        <f t="shared" si="32"/>
        <v>13.207646336937668</v>
      </c>
      <c r="D556" s="6">
        <f t="shared" si="35"/>
        <v>401.04988536330455</v>
      </c>
      <c r="E556" s="6">
        <f t="shared" si="33"/>
        <v>18.479891218342509</v>
      </c>
      <c r="F556" s="7">
        <f t="shared" si="34"/>
        <v>465.0247279301563</v>
      </c>
    </row>
    <row r="557" spans="1:6" x14ac:dyDescent="0.3">
      <c r="A557" s="4" t="s">
        <v>39</v>
      </c>
      <c r="B557" s="4">
        <v>554</v>
      </c>
      <c r="C557" s="5">
        <f t="shared" si="32"/>
        <v>13.170949839236359</v>
      </c>
      <c r="D557" s="6">
        <f t="shared" si="35"/>
        <v>400.15386900901001</v>
      </c>
      <c r="E557" s="6">
        <f t="shared" si="33"/>
        <v>18.432208934497801</v>
      </c>
      <c r="F557" s="7">
        <f t="shared" si="34"/>
        <v>463.85921801617923</v>
      </c>
    </row>
    <row r="558" spans="1:6" x14ac:dyDescent="0.3">
      <c r="A558" s="4" t="s">
        <v>39</v>
      </c>
      <c r="B558" s="4">
        <v>555</v>
      </c>
      <c r="C558" s="5">
        <f t="shared" si="32"/>
        <v>13.134421204117016</v>
      </c>
      <c r="D558" s="6">
        <f t="shared" si="35"/>
        <v>399.26146500482838</v>
      </c>
      <c r="E558" s="6">
        <f t="shared" si="33"/>
        <v>18.384735340806362</v>
      </c>
      <c r="F558" s="7">
        <f t="shared" si="34"/>
        <v>462.69872328551156</v>
      </c>
    </row>
    <row r="559" spans="1:6" x14ac:dyDescent="0.3">
      <c r="A559" s="4" t="s">
        <v>39</v>
      </c>
      <c r="B559" s="4">
        <v>556</v>
      </c>
      <c r="C559" s="5">
        <f t="shared" si="32"/>
        <v>13.098059363333761</v>
      </c>
      <c r="D559" s="6">
        <f t="shared" si="35"/>
        <v>398.37265231787518</v>
      </c>
      <c r="E559" s="6">
        <f t="shared" si="33"/>
        <v>18.337469150343445</v>
      </c>
      <c r="F559" s="7">
        <f t="shared" si="34"/>
        <v>461.54321317969192</v>
      </c>
    </row>
    <row r="560" spans="1:6" x14ac:dyDescent="0.3">
      <c r="A560" s="4" t="s">
        <v>39</v>
      </c>
      <c r="B560" s="4">
        <v>557</v>
      </c>
      <c r="C560" s="5">
        <f t="shared" si="32"/>
        <v>13.061863257343507</v>
      </c>
      <c r="D560" s="6">
        <f t="shared" si="35"/>
        <v>397.48741007526309</v>
      </c>
      <c r="E560" s="6">
        <f t="shared" si="33"/>
        <v>18.2904090864156</v>
      </c>
      <c r="F560" s="7">
        <f t="shared" si="34"/>
        <v>460.39265738096537</v>
      </c>
    </row>
    <row r="561" spans="1:6" x14ac:dyDescent="0.3">
      <c r="A561" s="4" t="s">
        <v>39</v>
      </c>
      <c r="B561" s="4">
        <v>558</v>
      </c>
      <c r="C561" s="5">
        <f t="shared" si="32"/>
        <v>13.025831835219687</v>
      </c>
      <c r="D561" s="6">
        <f t="shared" si="35"/>
        <v>396.60571756260077</v>
      </c>
      <c r="E561" s="6">
        <f t="shared" si="33"/>
        <v>18.24355388246131</v>
      </c>
      <c r="F561" s="7">
        <f t="shared" si="34"/>
        <v>459.24702580996234</v>
      </c>
    </row>
    <row r="562" spans="1:6" x14ac:dyDescent="0.3">
      <c r="A562" s="4" t="s">
        <v>39</v>
      </c>
      <c r="B562" s="4">
        <v>559</v>
      </c>
      <c r="C562" s="5">
        <f t="shared" si="32"/>
        <v>12.989964054566858</v>
      </c>
      <c r="D562" s="6">
        <f t="shared" si="35"/>
        <v>395.72755422250668</v>
      </c>
      <c r="E562" s="6">
        <f t="shared" si="33"/>
        <v>18.196902281952521</v>
      </c>
      <c r="F562" s="7">
        <f t="shared" si="34"/>
        <v>458.10628862339854</v>
      </c>
    </row>
    <row r="563" spans="1:6" x14ac:dyDescent="0.3">
      <c r="A563" s="4" t="s">
        <v>39</v>
      </c>
      <c r="B563" s="4">
        <v>560</v>
      </c>
      <c r="C563" s="5">
        <f t="shared" si="32"/>
        <v>12.954258881436344</v>
      </c>
      <c r="D563" s="6">
        <f t="shared" si="35"/>
        <v>394.85289965314166</v>
      </c>
      <c r="E563" s="6">
        <f t="shared" si="33"/>
        <v>18.150453038297339</v>
      </c>
      <c r="F563" s="7">
        <f t="shared" si="34"/>
        <v>456.97041621180676</v>
      </c>
    </row>
    <row r="564" spans="1:6" x14ac:dyDescent="0.3">
      <c r="A564" s="4" t="s">
        <v>39</v>
      </c>
      <c r="B564" s="4">
        <v>561</v>
      </c>
      <c r="C564" s="5">
        <f t="shared" si="32"/>
        <v>12.91871529024284</v>
      </c>
      <c r="D564" s="6">
        <f t="shared" si="35"/>
        <v>393.98173360675707</v>
      </c>
      <c r="E564" s="6">
        <f t="shared" si="33"/>
        <v>18.104204914743956</v>
      </c>
      <c r="F564" s="7">
        <f t="shared" si="34"/>
        <v>455.83937919728794</v>
      </c>
    </row>
    <row r="565" spans="1:6" x14ac:dyDescent="0.3">
      <c r="A565" s="4" t="s">
        <v>39</v>
      </c>
      <c r="B565" s="4">
        <v>562</v>
      </c>
      <c r="C565" s="5">
        <f t="shared" si="32"/>
        <v>12.883332263682048</v>
      </c>
      <c r="D565" s="6">
        <f t="shared" si="35"/>
        <v>393.11403598825808</v>
      </c>
      <c r="E565" s="6">
        <f t="shared" si="33"/>
        <v>18.058156684285652</v>
      </c>
      <c r="F565" s="7">
        <f t="shared" si="34"/>
        <v>454.7131484312938</v>
      </c>
    </row>
    <row r="566" spans="1:6" x14ac:dyDescent="0.3">
      <c r="A566" s="4" t="s">
        <v>39</v>
      </c>
      <c r="B566" s="4">
        <v>563</v>
      </c>
      <c r="C566" s="5">
        <f t="shared" si="32"/>
        <v>12.848108792649205</v>
      </c>
      <c r="D566" s="6">
        <f t="shared" si="35"/>
        <v>392.24978685378466</v>
      </c>
      <c r="E566" s="6">
        <f t="shared" si="33"/>
        <v>18.012307129566722</v>
      </c>
      <c r="F566" s="7">
        <f t="shared" si="34"/>
        <v>453.59169499243274</v>
      </c>
    </row>
    <row r="567" spans="1:6" x14ac:dyDescent="0.3">
      <c r="A567" s="4" t="s">
        <v>39</v>
      </c>
      <c r="B567" s="4">
        <v>564</v>
      </c>
      <c r="C567" s="5">
        <f t="shared" si="32"/>
        <v>12.813043876158643</v>
      </c>
      <c r="D567" s="6">
        <f t="shared" si="35"/>
        <v>391.38896640930739</v>
      </c>
      <c r="E567" s="6">
        <f t="shared" si="33"/>
        <v>17.966655042789718</v>
      </c>
      <c r="F567" s="7">
        <f t="shared" si="34"/>
        <v>452.47499018429932</v>
      </c>
    </row>
    <row r="568" spans="1:6" x14ac:dyDescent="0.3">
      <c r="A568" s="4" t="s">
        <v>39</v>
      </c>
      <c r="B568" s="4">
        <v>565</v>
      </c>
      <c r="C568" s="5">
        <f t="shared" si="32"/>
        <v>12.778136521264097</v>
      </c>
      <c r="D568" s="6">
        <f t="shared" si="35"/>
        <v>390.53155500923771</v>
      </c>
      <c r="E568" s="6">
        <f t="shared" si="33"/>
        <v>17.921199225623585</v>
      </c>
      <c r="F568" s="7">
        <f t="shared" si="34"/>
        <v>451.36300553332774</v>
      </c>
    </row>
    <row r="569" spans="1:6" x14ac:dyDescent="0.3">
      <c r="A569" s="4" t="s">
        <v>39</v>
      </c>
      <c r="B569" s="4">
        <v>566</v>
      </c>
      <c r="C569" s="5">
        <f t="shared" si="32"/>
        <v>12.74338574298014</v>
      </c>
      <c r="D569" s="6">
        <f t="shared" si="35"/>
        <v>389.67753315505553</v>
      </c>
      <c r="E569" s="6">
        <f t="shared" si="33"/>
        <v>17.875938489112801</v>
      </c>
      <c r="F569" s="7">
        <f t="shared" si="34"/>
        <v>450.25571278667377</v>
      </c>
    </row>
    <row r="570" spans="1:6" x14ac:dyDescent="0.3">
      <c r="A570" s="4" t="s">
        <v>39</v>
      </c>
      <c r="B570" s="4">
        <v>567</v>
      </c>
      <c r="C570" s="5">
        <f t="shared" si="32"/>
        <v>12.70879056420447</v>
      </c>
      <c r="D570" s="6">
        <f t="shared" si="35"/>
        <v>388.82688149394971</v>
      </c>
      <c r="E570" s="6">
        <f t="shared" si="33"/>
        <v>17.830871653587778</v>
      </c>
      <c r="F570" s="7">
        <f t="shared" si="34"/>
        <v>449.15308391011416</v>
      </c>
    </row>
    <row r="571" spans="1:6" x14ac:dyDescent="0.3">
      <c r="A571" s="4" t="s">
        <v>39</v>
      </c>
      <c r="B571" s="4">
        <v>568</v>
      </c>
      <c r="C571" s="5">
        <f t="shared" si="32"/>
        <v>12.674350015640909</v>
      </c>
      <c r="D571" s="6">
        <f t="shared" si="35"/>
        <v>387.97958081747504</v>
      </c>
      <c r="E571" s="6">
        <f t="shared" si="33"/>
        <v>17.785997548575864</v>
      </c>
      <c r="F571" s="7">
        <f t="shared" si="34"/>
        <v>448.05509108597647</v>
      </c>
    </row>
    <row r="572" spans="1:6" x14ac:dyDescent="0.3">
      <c r="A572" s="4" t="s">
        <v>39</v>
      </c>
      <c r="B572" s="4">
        <v>569</v>
      </c>
      <c r="C572" s="5">
        <f t="shared" si="32"/>
        <v>12.640063135723613</v>
      </c>
      <c r="D572" s="6">
        <f t="shared" si="35"/>
        <v>387.13561206022581</v>
      </c>
      <c r="E572" s="6">
        <f t="shared" si="33"/>
        <v>17.741315012714033</v>
      </c>
      <c r="F572" s="7">
        <f t="shared" si="34"/>
        <v>446.96170671108689</v>
      </c>
    </row>
    <row r="573" spans="1:6" x14ac:dyDescent="0.3">
      <c r="A573" s="4" t="s">
        <v>39</v>
      </c>
      <c r="B573" s="4">
        <v>570</v>
      </c>
      <c r="C573" s="5">
        <f t="shared" si="32"/>
        <v>12.605928970541822</v>
      </c>
      <c r="D573" s="6">
        <f t="shared" si="35"/>
        <v>386.29495629851687</v>
      </c>
      <c r="E573" s="6">
        <f t="shared" si="33"/>
        <v>17.696822893661626</v>
      </c>
      <c r="F573" s="7">
        <f t="shared" si="34"/>
        <v>445.87290339474339</v>
      </c>
    </row>
    <row r="574" spans="1:6" x14ac:dyDescent="0.3">
      <c r="A574" s="4" t="s">
        <v>39</v>
      </c>
      <c r="B574" s="4">
        <v>571</v>
      </c>
      <c r="C574" s="5">
        <f t="shared" si="32"/>
        <v>12.5719465737658</v>
      </c>
      <c r="D574" s="6">
        <f t="shared" si="35"/>
        <v>385.4575947490888</v>
      </c>
      <c r="E574" s="6">
        <f t="shared" si="33"/>
        <v>17.65252004801502</v>
      </c>
      <c r="F574" s="7">
        <f t="shared" si="34"/>
        <v>444.78865395671056</v>
      </c>
    </row>
    <row r="575" spans="1:6" x14ac:dyDescent="0.3">
      <c r="A575" s="4" t="s">
        <v>39</v>
      </c>
      <c r="B575" s="4">
        <v>572</v>
      </c>
      <c r="C575" s="5">
        <f t="shared" si="32"/>
        <v>12.538115006573257</v>
      </c>
      <c r="D575" s="6">
        <f t="shared" si="35"/>
        <v>384.62350876781954</v>
      </c>
      <c r="E575" s="6">
        <f t="shared" si="33"/>
        <v>17.608405341222575</v>
      </c>
      <c r="F575" s="7">
        <f t="shared" si="34"/>
        <v>443.70893142523988</v>
      </c>
    </row>
    <row r="576" spans="1:6" x14ac:dyDescent="0.3">
      <c r="A576" s="4" t="s">
        <v>39</v>
      </c>
      <c r="B576" s="4">
        <v>573</v>
      </c>
      <c r="C576" s="5">
        <f t="shared" si="32"/>
        <v>12.50443333757687</v>
      </c>
      <c r="D576" s="6">
        <f t="shared" si="35"/>
        <v>383.79267984845205</v>
      </c>
      <c r="E576" s="6">
        <f t="shared" si="33"/>
        <v>17.564477647500805</v>
      </c>
      <c r="F576" s="7">
        <f t="shared" si="34"/>
        <v>442.63370903510565</v>
      </c>
    </row>
    <row r="577" spans="1:6" x14ac:dyDescent="0.3">
      <c r="A577" s="4" t="s">
        <v>39</v>
      </c>
      <c r="B577" s="4">
        <v>574</v>
      </c>
      <c r="C577" s="5">
        <f t="shared" si="32"/>
        <v>12.470900642752612</v>
      </c>
      <c r="D577" s="6">
        <f t="shared" si="35"/>
        <v>382.96508962133936</v>
      </c>
      <c r="E577" s="6">
        <f t="shared" si="33"/>
        <v>17.520735849751585</v>
      </c>
      <c r="F577" s="7">
        <f t="shared" si="34"/>
        <v>441.56296022566983</v>
      </c>
    </row>
    <row r="578" spans="1:6" x14ac:dyDescent="0.3">
      <c r="A578" s="4" t="s">
        <v>39</v>
      </c>
      <c r="B578" s="4">
        <v>575</v>
      </c>
      <c r="C578" s="5">
        <f t="shared" si="32"/>
        <v>12.437516005368815</v>
      </c>
      <c r="D578" s="6">
        <f t="shared" si="35"/>
        <v>382.14071985219823</v>
      </c>
      <c r="E578" s="6">
        <f t="shared" si="33"/>
        <v>17.477178839480022</v>
      </c>
      <c r="F578" s="7">
        <f t="shared" si="34"/>
        <v>440.49665863896371</v>
      </c>
    </row>
    <row r="579" spans="1:6" x14ac:dyDescent="0.3">
      <c r="A579" s="4" t="s">
        <v>39</v>
      </c>
      <c r="B579" s="4">
        <v>576</v>
      </c>
      <c r="C579" s="5">
        <f t="shared" si="32"/>
        <v>12.404278515916005</v>
      </c>
      <c r="D579" s="6">
        <f t="shared" si="35"/>
        <v>381.31955244087828</v>
      </c>
      <c r="E579" s="6">
        <f t="shared" si="33"/>
        <v>17.433805516713459</v>
      </c>
      <c r="F579" s="7">
        <f t="shared" si="34"/>
        <v>439.43477811779383</v>
      </c>
    </row>
    <row r="580" spans="1:6" x14ac:dyDescent="0.3">
      <c r="A580" s="4" t="s">
        <v>39</v>
      </c>
      <c r="B580" s="4">
        <v>577</v>
      </c>
      <c r="C580" s="5">
        <f t="shared" si="32"/>
        <v>12.371187272037643</v>
      </c>
      <c r="D580" s="6">
        <f t="shared" si="35"/>
        <v>380.50156942014587</v>
      </c>
      <c r="E580" s="6">
        <f t="shared" si="33"/>
        <v>17.390614789921312</v>
      </c>
      <c r="F580" s="7">
        <f t="shared" si="34"/>
        <v>438.37729270386615</v>
      </c>
    </row>
    <row r="581" spans="1:6" x14ac:dyDescent="0.3">
      <c r="A581" s="4" t="s">
        <v>39</v>
      </c>
      <c r="B581" s="4">
        <v>578</v>
      </c>
      <c r="C581" s="5">
        <f t="shared" ref="C581:C644" si="36">221117*B581^(-1.54)</f>
        <v>12.338241378461618</v>
      </c>
      <c r="D581" s="6">
        <f t="shared" si="35"/>
        <v>379.686752954479</v>
      </c>
      <c r="E581" s="6">
        <f t="shared" ref="E581:E644" si="37">154453*B581^(-1.43)</f>
        <v>17.347605575935699</v>
      </c>
      <c r="F581" s="7">
        <f t="shared" si="34"/>
        <v>437.32417663593077</v>
      </c>
    </row>
    <row r="582" spans="1:6" x14ac:dyDescent="0.3">
      <c r="A582" s="4" t="s">
        <v>39</v>
      </c>
      <c r="B582" s="4">
        <v>579</v>
      </c>
      <c r="C582" s="5">
        <f t="shared" si="36"/>
        <v>12.305439946932388</v>
      </c>
      <c r="D582" s="6">
        <f t="shared" si="35"/>
        <v>378.87508533887626</v>
      </c>
      <c r="E582" s="6">
        <f t="shared" si="37"/>
        <v>17.304776799873149</v>
      </c>
      <c r="F582" s="7">
        <f t="shared" ref="F582:F645" si="38">3000000*B582^(-1.389)</f>
        <v>436.27540434795355</v>
      </c>
    </row>
    <row r="583" spans="1:6" x14ac:dyDescent="0.3">
      <c r="A583" s="4" t="s">
        <v>39</v>
      </c>
      <c r="B583" s="4">
        <v>580</v>
      </c>
      <c r="C583" s="5">
        <f t="shared" si="36"/>
        <v>12.2727820961442</v>
      </c>
      <c r="D583" s="6">
        <f t="shared" ref="D583:D646" si="39">996993*B583^(-1.238)</f>
        <v>378.06654899767875</v>
      </c>
      <c r="E583" s="6">
        <f t="shared" si="37"/>
        <v>17.262127395057085</v>
      </c>
      <c r="F583" s="7">
        <f t="shared" si="38"/>
        <v>435.23095046729804</v>
      </c>
    </row>
    <row r="584" spans="1:6" x14ac:dyDescent="0.3">
      <c r="A584" s="4" t="s">
        <v>39</v>
      </c>
      <c r="B584" s="4">
        <v>581</v>
      </c>
      <c r="C584" s="5">
        <f t="shared" si="36"/>
        <v>12.240266951674585</v>
      </c>
      <c r="D584" s="6">
        <f t="shared" si="39"/>
        <v>377.26112648340222</v>
      </c>
      <c r="E584" s="6">
        <f t="shared" si="37"/>
        <v>17.219656302940965</v>
      </c>
      <c r="F584" s="7">
        <f t="shared" si="38"/>
        <v>434.19078981293399</v>
      </c>
    </row>
    <row r="585" spans="1:6" x14ac:dyDescent="0.3">
      <c r="A585" s="4" t="s">
        <v>39</v>
      </c>
      <c r="B585" s="4">
        <v>582</v>
      </c>
      <c r="C585" s="5">
        <f t="shared" si="36"/>
        <v>12.207893645919052</v>
      </c>
      <c r="D585" s="6">
        <f t="shared" si="39"/>
        <v>376.458800475587</v>
      </c>
      <c r="E585" s="6">
        <f t="shared" si="37"/>
        <v>17.177362473032694</v>
      </c>
      <c r="F585" s="7">
        <f t="shared" si="38"/>
        <v>433.15489739366217</v>
      </c>
    </row>
    <row r="586" spans="1:6" x14ac:dyDescent="0.3">
      <c r="A586" s="4" t="s">
        <v>39</v>
      </c>
      <c r="B586" s="4">
        <v>583</v>
      </c>
      <c r="C586" s="5">
        <f t="shared" si="36"/>
        <v>12.175661318026343</v>
      </c>
      <c r="D586" s="6">
        <f t="shared" si="39"/>
        <v>375.65955377965446</v>
      </c>
      <c r="E586" s="6">
        <f t="shared" si="37"/>
        <v>17.135244862819494</v>
      </c>
      <c r="F586" s="7">
        <f t="shared" si="38"/>
        <v>432.12324840636603</v>
      </c>
    </row>
    <row r="587" spans="1:6" x14ac:dyDescent="0.3">
      <c r="A587" s="4" t="s">
        <v>39</v>
      </c>
      <c r="B587" s="4">
        <v>584</v>
      </c>
      <c r="C587" s="5">
        <f t="shared" si="36"/>
        <v>12.143569113834246</v>
      </c>
      <c r="D587" s="6">
        <f t="shared" si="39"/>
        <v>374.86336932577916</v>
      </c>
      <c r="E587" s="6">
        <f t="shared" si="37"/>
        <v>17.093302437693808</v>
      </c>
      <c r="F587" s="7">
        <f t="shared" si="38"/>
        <v>431.09581823426788</v>
      </c>
    </row>
    <row r="588" spans="1:6" x14ac:dyDescent="0.3">
      <c r="A588" s="4" t="s">
        <v>39</v>
      </c>
      <c r="B588" s="4">
        <v>585</v>
      </c>
      <c r="C588" s="5">
        <f t="shared" si="36"/>
        <v>12.111616185806392</v>
      </c>
      <c r="D588" s="6">
        <f t="shared" si="39"/>
        <v>374.07023016777146</v>
      </c>
      <c r="E588" s="6">
        <f t="shared" si="37"/>
        <v>17.05153417087983</v>
      </c>
      <c r="F588" s="7">
        <f t="shared" si="38"/>
        <v>430.07258244522001</v>
      </c>
    </row>
    <row r="589" spans="1:6" x14ac:dyDescent="0.3">
      <c r="A589" s="4" t="s">
        <v>39</v>
      </c>
      <c r="B589" s="4">
        <v>586</v>
      </c>
      <c r="C589" s="5">
        <f t="shared" si="36"/>
        <v>12.079801692969687</v>
      </c>
      <c r="D589" s="6">
        <f t="shared" si="39"/>
        <v>373.28011948197411</v>
      </c>
      <c r="E589" s="6">
        <f t="shared" si="37"/>
        <v>17.009939043361143</v>
      </c>
      <c r="F589" s="7">
        <f t="shared" si="38"/>
        <v>429.05351679000637</v>
      </c>
    </row>
    <row r="590" spans="1:6" x14ac:dyDescent="0.3">
      <c r="A590" s="4" t="s">
        <v>39</v>
      </c>
      <c r="B590" s="4">
        <v>587</v>
      </c>
      <c r="C590" s="5">
        <f t="shared" si="36"/>
        <v>12.048124800852213</v>
      </c>
      <c r="D590" s="6">
        <f t="shared" si="39"/>
        <v>372.49302056616585</v>
      </c>
      <c r="E590" s="6">
        <f t="shared" si="37"/>
        <v>16.968516043808794</v>
      </c>
      <c r="F590" s="7">
        <f t="shared" si="38"/>
        <v>428.03859720065645</v>
      </c>
    </row>
    <row r="591" spans="1:6" x14ac:dyDescent="0.3">
      <c r="A591" s="4" t="s">
        <v>39</v>
      </c>
      <c r="B591" s="4">
        <v>588</v>
      </c>
      <c r="C591" s="5">
        <f t="shared" si="36"/>
        <v>12.016584681422227</v>
      </c>
      <c r="D591" s="6">
        <f t="shared" si="39"/>
        <v>371.70891683848527</v>
      </c>
      <c r="E591" s="6">
        <f t="shared" si="37"/>
        <v>16.927264168510515</v>
      </c>
      <c r="F591" s="7">
        <f t="shared" si="38"/>
        <v>427.02779978879795</v>
      </c>
    </row>
    <row r="592" spans="1:6" x14ac:dyDescent="0.3">
      <c r="A592" s="4" t="s">
        <v>39</v>
      </c>
      <c r="B592" s="4">
        <v>589</v>
      </c>
      <c r="C592" s="5">
        <f t="shared" si="36"/>
        <v>11.98518051302745</v>
      </c>
      <c r="D592" s="6">
        <f t="shared" si="39"/>
        <v>370.92779183635406</v>
      </c>
      <c r="E592" s="6">
        <f t="shared" si="37"/>
        <v>16.886182421300287</v>
      </c>
      <c r="F592" s="7">
        <f t="shared" si="38"/>
        <v>426.0211008440005</v>
      </c>
    </row>
    <row r="593" spans="1:6" x14ac:dyDescent="0.3">
      <c r="A593" s="4" t="s">
        <v>39</v>
      </c>
      <c r="B593" s="4">
        <v>590</v>
      </c>
      <c r="C593" s="5">
        <f t="shared" si="36"/>
        <v>11.953911480335275</v>
      </c>
      <c r="D593" s="6">
        <f t="shared" si="39"/>
        <v>370.14962921542366</v>
      </c>
      <c r="E593" s="6">
        <f t="shared" si="37"/>
        <v>16.845269813489129</v>
      </c>
      <c r="F593" s="7">
        <f t="shared" si="38"/>
        <v>425.01847683215982</v>
      </c>
    </row>
    <row r="594" spans="1:6" x14ac:dyDescent="0.3">
      <c r="A594" s="4" t="s">
        <v>39</v>
      </c>
      <c r="B594" s="4">
        <v>591</v>
      </c>
      <c r="C594" s="5">
        <f t="shared" si="36"/>
        <v>11.922776774273512</v>
      </c>
      <c r="D594" s="6">
        <f t="shared" si="39"/>
        <v>369.37441274852449</v>
      </c>
      <c r="E594" s="6">
        <f t="shared" si="37"/>
        <v>16.804525363796309</v>
      </c>
      <c r="F594" s="7">
        <f t="shared" si="38"/>
        <v>424.01990439388703</v>
      </c>
    </row>
    <row r="595" spans="1:6" x14ac:dyDescent="0.3">
      <c r="A595" s="4" t="s">
        <v>39</v>
      </c>
      <c r="B595" s="4">
        <v>592</v>
      </c>
      <c r="C595" s="5">
        <f t="shared" si="36"/>
        <v>11.891775591971889</v>
      </c>
      <c r="D595" s="6">
        <f t="shared" si="39"/>
        <v>368.60212632463151</v>
      </c>
      <c r="E595" s="6">
        <f t="shared" si="37"/>
        <v>16.763948098281571</v>
      </c>
      <c r="F595" s="7">
        <f t="shared" si="38"/>
        <v>423.02536034292092</v>
      </c>
    </row>
    <row r="596" spans="1:6" x14ac:dyDescent="0.3">
      <c r="A596" s="4" t="s">
        <v>39</v>
      </c>
      <c r="B596" s="4">
        <v>593</v>
      </c>
      <c r="C596" s="5">
        <f t="shared" si="36"/>
        <v>11.86090713670402</v>
      </c>
      <c r="D596" s="6">
        <f t="shared" si="39"/>
        <v>367.83275394783573</v>
      </c>
      <c r="E596" s="6">
        <f t="shared" si="37"/>
        <v>16.723537050277631</v>
      </c>
      <c r="F596" s="7">
        <f t="shared" si="38"/>
        <v>422.03482166454967</v>
      </c>
    </row>
    <row r="597" spans="1:6" x14ac:dyDescent="0.3">
      <c r="A597" s="4" t="s">
        <v>39</v>
      </c>
      <c r="B597" s="4">
        <v>594</v>
      </c>
      <c r="C597" s="5">
        <f t="shared" si="36"/>
        <v>11.830170617830294</v>
      </c>
      <c r="D597" s="6">
        <f t="shared" si="39"/>
        <v>367.06627973633283</v>
      </c>
      <c r="E597" s="6">
        <f t="shared" si="37"/>
        <v>16.683291260324047</v>
      </c>
      <c r="F597" s="7">
        <f t="shared" si="38"/>
        <v>421.04826551406279</v>
      </c>
    </row>
    <row r="598" spans="1:6" x14ac:dyDescent="0.3">
      <c r="A598" s="4" t="s">
        <v>39</v>
      </c>
      <c r="B598" s="4">
        <v>595</v>
      </c>
      <c r="C598" s="5">
        <f t="shared" si="36"/>
        <v>11.799565250741088</v>
      </c>
      <c r="D598" s="6">
        <f t="shared" si="39"/>
        <v>366.30268792141567</v>
      </c>
      <c r="E598" s="6">
        <f t="shared" si="37"/>
        <v>16.643209776101351</v>
      </c>
      <c r="F598" s="7">
        <f t="shared" si="38"/>
        <v>420.06566921520619</v>
      </c>
    </row>
    <row r="599" spans="1:6" x14ac:dyDescent="0.3">
      <c r="A599" s="4" t="s">
        <v>39</v>
      </c>
      <c r="B599" s="4">
        <v>596</v>
      </c>
      <c r="C599" s="5">
        <f t="shared" si="36"/>
        <v>11.769090256800789</v>
      </c>
      <c r="D599" s="6">
        <f t="shared" si="39"/>
        <v>365.54196284648231</v>
      </c>
      <c r="E599" s="6">
        <f t="shared" si="37"/>
        <v>16.603291652365883</v>
      </c>
      <c r="F599" s="7">
        <f t="shared" si="38"/>
        <v>419.08701025866219</v>
      </c>
    </row>
    <row r="600" spans="1:6" x14ac:dyDescent="0.3">
      <c r="A600" s="4" t="s">
        <v>39</v>
      </c>
      <c r="B600" s="4">
        <v>597</v>
      </c>
      <c r="C600" s="5">
        <f t="shared" si="36"/>
        <v>11.738744863292393</v>
      </c>
      <c r="D600" s="6">
        <f t="shared" si="39"/>
        <v>364.7840889660518</v>
      </c>
      <c r="E600" s="6">
        <f t="shared" si="37"/>
        <v>16.563535950885711</v>
      </c>
      <c r="F600" s="7">
        <f t="shared" si="38"/>
        <v>418.11226630054028</v>
      </c>
    </row>
    <row r="601" spans="1:6" x14ac:dyDescent="0.3">
      <c r="A601" s="4" t="s">
        <v>39</v>
      </c>
      <c r="B601" s="4">
        <v>598</v>
      </c>
      <c r="C601" s="5">
        <f t="shared" si="36"/>
        <v>11.708528303362725</v>
      </c>
      <c r="D601" s="6">
        <f t="shared" si="39"/>
        <v>364.02905084479221</v>
      </c>
      <c r="E601" s="6">
        <f t="shared" si="37"/>
        <v>16.52394174037676</v>
      </c>
      <c r="F601" s="7">
        <f t="shared" si="38"/>
        <v>417.14141516089109</v>
      </c>
    </row>
    <row r="602" spans="1:6" x14ac:dyDescent="0.3">
      <c r="A602" s="4" t="s">
        <v>39</v>
      </c>
      <c r="B602" s="4">
        <v>599</v>
      </c>
      <c r="C602" s="5">
        <f t="shared" si="36"/>
        <v>11.678439815968133</v>
      </c>
      <c r="D602" s="6">
        <f t="shared" si="39"/>
        <v>363.2768331565556</v>
      </c>
      <c r="E602" s="6">
        <f t="shared" si="37"/>
        <v>16.484508096439978</v>
      </c>
      <c r="F602" s="7">
        <f t="shared" si="38"/>
        <v>416.17443482222797</v>
      </c>
    </row>
    <row r="603" spans="1:6" x14ac:dyDescent="0.3">
      <c r="A603" s="4" t="s">
        <v>39</v>
      </c>
      <c r="B603" s="4">
        <v>600</v>
      </c>
      <c r="C603" s="5">
        <f t="shared" si="36"/>
        <v>11.648478645820981</v>
      </c>
      <c r="D603" s="6">
        <f t="shared" si="39"/>
        <v>362.52742068342735</v>
      </c>
      <c r="E603" s="6">
        <f t="shared" si="37"/>
        <v>16.445234101498951</v>
      </c>
      <c r="F603" s="7">
        <f t="shared" si="38"/>
        <v>415.21130342807004</v>
      </c>
    </row>
    <row r="604" spans="1:6" x14ac:dyDescent="0.3">
      <c r="A604" s="4" t="s">
        <v>39</v>
      </c>
      <c r="B604" s="4">
        <v>601</v>
      </c>
      <c r="C604" s="5">
        <f t="shared" si="36"/>
        <v>11.618644043336555</v>
      </c>
      <c r="D604" s="6">
        <f t="shared" si="39"/>
        <v>361.78079831478129</v>
      </c>
      <c r="E604" s="6">
        <f t="shared" si="37"/>
        <v>16.406118844738462</v>
      </c>
      <c r="F604" s="7">
        <f t="shared" si="38"/>
        <v>414.2519992815005</v>
      </c>
    </row>
    <row r="605" spans="1:6" x14ac:dyDescent="0.3">
      <c r="A605" s="4" t="s">
        <v>39</v>
      </c>
      <c r="B605" s="4">
        <v>602</v>
      </c>
      <c r="C605" s="5">
        <f t="shared" si="36"/>
        <v>11.588935264580654</v>
      </c>
      <c r="D605" s="6">
        <f t="shared" si="39"/>
        <v>361.03695104634699</v>
      </c>
      <c r="E605" s="6">
        <f t="shared" si="37"/>
        <v>16.367161422043292</v>
      </c>
      <c r="F605" s="7">
        <f t="shared" si="38"/>
        <v>413.29650084373486</v>
      </c>
    </row>
    <row r="606" spans="1:6" x14ac:dyDescent="0.3">
      <c r="A606" s="4" t="s">
        <v>39</v>
      </c>
      <c r="B606" s="4">
        <v>603</v>
      </c>
      <c r="C606" s="5">
        <f t="shared" si="36"/>
        <v>11.559351571217556</v>
      </c>
      <c r="D606" s="6">
        <f t="shared" si="39"/>
        <v>360.2958639792862</v>
      </c>
      <c r="E606" s="6">
        <f t="shared" si="37"/>
        <v>16.328360935938051</v>
      </c>
      <c r="F606" s="7">
        <f t="shared" si="38"/>
        <v>412.34478673271127</v>
      </c>
    </row>
    <row r="607" spans="1:6" x14ac:dyDescent="0.3">
      <c r="A607" s="4" t="s">
        <v>39</v>
      </c>
      <c r="B607" s="4">
        <v>604</v>
      </c>
      <c r="C607" s="5">
        <f t="shared" si="36"/>
        <v>11.529892230458934</v>
      </c>
      <c r="D607" s="6">
        <f t="shared" si="39"/>
        <v>359.5575223192792</v>
      </c>
      <c r="E607" s="6">
        <f t="shared" si="37"/>
        <v>16.289716495527511</v>
      </c>
      <c r="F607" s="7">
        <f t="shared" si="38"/>
        <v>411.39683572169201</v>
      </c>
    </row>
    <row r="608" spans="1:6" x14ac:dyDescent="0.3">
      <c r="A608" s="4" t="s">
        <v>39</v>
      </c>
      <c r="B608" s="4">
        <v>605</v>
      </c>
      <c r="C608" s="5">
        <f t="shared" si="36"/>
        <v>11.500556515012834</v>
      </c>
      <c r="D608" s="6">
        <f t="shared" si="39"/>
        <v>358.82191137561841</v>
      </c>
      <c r="E608" s="6">
        <f t="shared" si="37"/>
        <v>16.251227216437556</v>
      </c>
      <c r="F608" s="7">
        <f t="shared" si="38"/>
        <v>410.45262673788028</v>
      </c>
    </row>
    <row r="609" spans="1:6" x14ac:dyDescent="0.3">
      <c r="A609" s="4" t="s">
        <v>39</v>
      </c>
      <c r="B609" s="4">
        <v>606</v>
      </c>
      <c r="C609" s="5">
        <f t="shared" si="36"/>
        <v>11.471343703033655</v>
      </c>
      <c r="D609" s="6">
        <f t="shared" si="39"/>
        <v>358.08901656031486</v>
      </c>
      <c r="E609" s="6">
        <f t="shared" si="37"/>
        <v>16.212892220756704</v>
      </c>
      <c r="F609" s="7">
        <f t="shared" si="38"/>
        <v>409.51213886105148</v>
      </c>
    </row>
    <row r="610" spans="1:6" x14ac:dyDescent="0.3">
      <c r="A610" s="4" t="s">
        <v>39</v>
      </c>
      <c r="B610" s="4">
        <v>607</v>
      </c>
      <c r="C610" s="5">
        <f t="shared" si="36"/>
        <v>11.442253078072254</v>
      </c>
      <c r="D610" s="6">
        <f t="shared" si="39"/>
        <v>357.35882338720984</v>
      </c>
      <c r="E610" s="6">
        <f t="shared" si="37"/>
        <v>16.174710636978379</v>
      </c>
      <c r="F610" s="7">
        <f t="shared" si="38"/>
        <v>408.57535132219789</v>
      </c>
    </row>
    <row r="611" spans="1:6" x14ac:dyDescent="0.3">
      <c r="A611" s="4" t="s">
        <v>39</v>
      </c>
      <c r="B611" s="4">
        <v>608</v>
      </c>
      <c r="C611" s="5">
        <f t="shared" si="36"/>
        <v>11.413283929027031</v>
      </c>
      <c r="D611" s="6">
        <f t="shared" si="39"/>
        <v>356.63131747110123</v>
      </c>
      <c r="E611" s="6">
        <f t="shared" si="37"/>
        <v>16.136681599943667</v>
      </c>
      <c r="F611" s="7">
        <f t="shared" si="38"/>
        <v>407.64224350219087</v>
      </c>
    </row>
    <row r="612" spans="1:6" x14ac:dyDescent="0.3">
      <c r="A612" s="4" t="s">
        <v>39</v>
      </c>
      <c r="B612" s="4">
        <v>609</v>
      </c>
      <c r="C612" s="5">
        <f t="shared" si="36"/>
        <v>11.38443555009512</v>
      </c>
      <c r="D612" s="6">
        <f t="shared" si="39"/>
        <v>355.9064845268714</v>
      </c>
      <c r="E612" s="6">
        <f t="shared" si="37"/>
        <v>16.098804250784937</v>
      </c>
      <c r="F612" s="7">
        <f t="shared" si="38"/>
        <v>406.7127949304558</v>
      </c>
    </row>
    <row r="613" spans="1:6" x14ac:dyDescent="0.3">
      <c r="A613" s="4" t="s">
        <v>39</v>
      </c>
      <c r="B613" s="4">
        <v>610</v>
      </c>
      <c r="C613" s="5">
        <f t="shared" si="36"/>
        <v>11.355707240724323</v>
      </c>
      <c r="D613" s="6">
        <f t="shared" si="39"/>
        <v>355.18431036863052</v>
      </c>
      <c r="E613" s="6">
        <f t="shared" si="37"/>
        <v>16.061077736869485</v>
      </c>
      <c r="F613" s="7">
        <f t="shared" si="38"/>
        <v>405.78698528365481</v>
      </c>
    </row>
    <row r="614" spans="1:6" x14ac:dyDescent="0.3">
      <c r="A614" s="4" t="s">
        <v>39</v>
      </c>
      <c r="B614" s="4">
        <v>611</v>
      </c>
      <c r="C614" s="5">
        <f t="shared" si="36"/>
        <v>11.327098305565652</v>
      </c>
      <c r="D614" s="6">
        <f t="shared" si="39"/>
        <v>354.46478090886507</v>
      </c>
      <c r="E614" s="6">
        <f t="shared" si="37"/>
        <v>16.023501211744595</v>
      </c>
      <c r="F614" s="7">
        <f t="shared" si="38"/>
        <v>404.86479438439642</v>
      </c>
    </row>
    <row r="615" spans="1:6" x14ac:dyDescent="0.3">
      <c r="A615" s="4" t="s">
        <v>39</v>
      </c>
      <c r="B615" s="4">
        <v>612</v>
      </c>
      <c r="C615" s="5">
        <f t="shared" si="36"/>
        <v>11.298608054426056</v>
      </c>
      <c r="D615" s="6">
        <f t="shared" si="39"/>
        <v>353.74788215759713</v>
      </c>
      <c r="E615" s="6">
        <f t="shared" si="37"/>
        <v>15.986073835082326</v>
      </c>
      <c r="F615" s="7">
        <f t="shared" si="38"/>
        <v>403.94620219994465</v>
      </c>
    </row>
    <row r="616" spans="1:6" x14ac:dyDescent="0.3">
      <c r="A616" s="4" t="s">
        <v>39</v>
      </c>
      <c r="B616" s="4">
        <v>613</v>
      </c>
      <c r="C616" s="5">
        <f t="shared" si="36"/>
        <v>11.270235802221945</v>
      </c>
      <c r="D616" s="6">
        <f t="shared" si="39"/>
        <v>353.0336002215484</v>
      </c>
      <c r="E616" s="6">
        <f t="shared" si="37"/>
        <v>15.948794772625517</v>
      </c>
      <c r="F616" s="7">
        <f t="shared" si="38"/>
        <v>403.03118884094766</v>
      </c>
    </row>
    <row r="617" spans="1:6" x14ac:dyDescent="0.3">
      <c r="A617" s="4" t="s">
        <v>39</v>
      </c>
      <c r="B617" s="4">
        <v>614</v>
      </c>
      <c r="C617" s="5">
        <f t="shared" si="36"/>
        <v>11.241980868933185</v>
      </c>
      <c r="D617" s="6">
        <f t="shared" si="39"/>
        <v>352.32192130331941</v>
      </c>
      <c r="E617" s="6">
        <f t="shared" si="37"/>
        <v>15.911663196134029</v>
      </c>
      <c r="F617" s="7">
        <f t="shared" si="38"/>
        <v>402.11973456018643</v>
      </c>
    </row>
    <row r="618" spans="1:6" x14ac:dyDescent="0.3">
      <c r="A618" s="4" t="s">
        <v>39</v>
      </c>
      <c r="B618" s="4">
        <v>615</v>
      </c>
      <c r="C618" s="5">
        <f t="shared" si="36"/>
        <v>11.213842579557301</v>
      </c>
      <c r="D618" s="6">
        <f t="shared" si="39"/>
        <v>351.61283170056942</v>
      </c>
      <c r="E618" s="6">
        <f t="shared" si="37"/>
        <v>15.87467828333169</v>
      </c>
      <c r="F618" s="7">
        <f t="shared" si="38"/>
        <v>401.2118197513214</v>
      </c>
    </row>
    <row r="619" spans="1:6" x14ac:dyDescent="0.3">
      <c r="A619" s="4" t="s">
        <v>39</v>
      </c>
      <c r="B619" s="4">
        <v>616</v>
      </c>
      <c r="C619" s="5">
        <f t="shared" si="36"/>
        <v>11.18582026406458</v>
      </c>
      <c r="D619" s="6">
        <f t="shared" si="39"/>
        <v>350.90631780521045</v>
      </c>
      <c r="E619" s="6">
        <f t="shared" si="37"/>
        <v>15.837839217853702</v>
      </c>
      <c r="F619" s="7">
        <f t="shared" si="38"/>
        <v>400.3074249476648</v>
      </c>
    </row>
    <row r="620" spans="1:6" x14ac:dyDescent="0.3">
      <c r="A620" s="4" t="s">
        <v>39</v>
      </c>
      <c r="B620" s="4">
        <v>617</v>
      </c>
      <c r="C620" s="5">
        <f t="shared" si="36"/>
        <v>11.157913257353302</v>
      </c>
      <c r="D620" s="6">
        <f t="shared" si="39"/>
        <v>350.20236610260565</v>
      </c>
      <c r="E620" s="6">
        <f t="shared" si="37"/>
        <v>15.801145189194568</v>
      </c>
      <c r="F620" s="7">
        <f t="shared" si="38"/>
        <v>399.40653082096014</v>
      </c>
    </row>
    <row r="621" spans="1:6" x14ac:dyDescent="0.3">
      <c r="A621" s="4" t="s">
        <v>39</v>
      </c>
      <c r="B621" s="4">
        <v>618</v>
      </c>
      <c r="C621" s="5">
        <f t="shared" si="36"/>
        <v>11.130120899205714</v>
      </c>
      <c r="D621" s="6">
        <f t="shared" si="39"/>
        <v>349.50096317078078</v>
      </c>
      <c r="E621" s="6">
        <f t="shared" si="37"/>
        <v>15.764595392656855</v>
      </c>
      <c r="F621" s="7">
        <f t="shared" si="38"/>
        <v>398.5091181801788</v>
      </c>
    </row>
    <row r="622" spans="1:6" x14ac:dyDescent="0.3">
      <c r="A622" s="4" t="s">
        <v>39</v>
      </c>
      <c r="B622" s="4">
        <v>619</v>
      </c>
      <c r="C622" s="5">
        <f t="shared" si="36"/>
        <v>11.102442534244108</v>
      </c>
      <c r="D622" s="6">
        <f t="shared" si="39"/>
        <v>348.80209567963436</v>
      </c>
      <c r="E622" s="6">
        <f t="shared" si="37"/>
        <v>15.72818902929991</v>
      </c>
      <c r="F622" s="7">
        <f t="shared" si="38"/>
        <v>397.61516797031845</v>
      </c>
    </row>
    <row r="623" spans="1:6" x14ac:dyDescent="0.3">
      <c r="A623" s="4" t="s">
        <v>39</v>
      </c>
      <c r="B623" s="4">
        <v>620</v>
      </c>
      <c r="C623" s="5">
        <f t="shared" si="36"/>
        <v>11.074877511887896</v>
      </c>
      <c r="D623" s="6">
        <f t="shared" si="39"/>
        <v>348.10575039016823</v>
      </c>
      <c r="E623" s="6">
        <f t="shared" si="37"/>
        <v>15.691925305889818</v>
      </c>
      <c r="F623" s="7">
        <f t="shared" si="38"/>
        <v>396.72466127122834</v>
      </c>
    </row>
    <row r="624" spans="1:6" x14ac:dyDescent="0.3">
      <c r="A624" s="4" t="s">
        <v>39</v>
      </c>
      <c r="B624" s="4">
        <v>621</v>
      </c>
      <c r="C624" s="5">
        <f t="shared" si="36"/>
        <v>11.047425186310582</v>
      </c>
      <c r="D624" s="6">
        <f t="shared" si="39"/>
        <v>347.41191415371469</v>
      </c>
      <c r="E624" s="6">
        <f t="shared" si="37"/>
        <v>15.655803434849314</v>
      </c>
      <c r="F624" s="7">
        <f t="shared" si="38"/>
        <v>395.83757929643485</v>
      </c>
    </row>
    <row r="625" spans="1:6" x14ac:dyDescent="0.3">
      <c r="A625" s="4" t="s">
        <v>39</v>
      </c>
      <c r="B625" s="4">
        <v>622</v>
      </c>
      <c r="C625" s="5">
        <f t="shared" si="36"/>
        <v>11.020084916397575</v>
      </c>
      <c r="D625" s="6">
        <f t="shared" si="39"/>
        <v>346.72057391117687</v>
      </c>
      <c r="E625" s="6">
        <f t="shared" si="37"/>
        <v>15.619822634208465</v>
      </c>
      <c r="F625" s="7">
        <f t="shared" si="38"/>
        <v>394.9539033919869</v>
      </c>
    </row>
    <row r="626" spans="1:6" x14ac:dyDescent="0.3">
      <c r="A626" s="4" t="s">
        <v>39</v>
      </c>
      <c r="B626" s="4">
        <v>623</v>
      </c>
      <c r="C626" s="5">
        <f t="shared" si="36"/>
        <v>10.992856065704224</v>
      </c>
      <c r="D626" s="6">
        <f t="shared" si="39"/>
        <v>346.03171669227731</v>
      </c>
      <c r="E626" s="6">
        <f t="shared" si="37"/>
        <v>15.583982127555768</v>
      </c>
      <c r="F626" s="7">
        <f t="shared" si="38"/>
        <v>394.07361503530581</v>
      </c>
    </row>
    <row r="627" spans="1:6" x14ac:dyDescent="0.3">
      <c r="A627" s="4" t="s">
        <v>39</v>
      </c>
      <c r="B627" s="4">
        <v>624</v>
      </c>
      <c r="C627" s="5">
        <f t="shared" si="36"/>
        <v>10.965738002414451</v>
      </c>
      <c r="D627" s="6">
        <f t="shared" si="39"/>
        <v>345.34532961481085</v>
      </c>
      <c r="E627" s="6">
        <f t="shared" si="37"/>
        <v>15.548281143989865</v>
      </c>
      <c r="F627" s="7">
        <f t="shared" si="38"/>
        <v>393.19669583405687</v>
      </c>
    </row>
    <row r="628" spans="1:6" x14ac:dyDescent="0.3">
      <c r="A628" s="4" t="s">
        <v>39</v>
      </c>
      <c r="B628" s="4">
        <v>625</v>
      </c>
      <c r="C628" s="5">
        <f t="shared" si="36"/>
        <v>10.938730099299717</v>
      </c>
      <c r="D628" s="6">
        <f t="shared" si="39"/>
        <v>344.66139988390864</v>
      </c>
      <c r="E628" s="6">
        <f t="shared" si="37"/>
        <v>15.51271891807175</v>
      </c>
      <c r="F628" s="7">
        <f t="shared" si="38"/>
        <v>392.32312752502168</v>
      </c>
    </row>
    <row r="629" spans="1:6" x14ac:dyDescent="0.3">
      <c r="A629" s="4" t="s">
        <v>39</v>
      </c>
      <c r="B629" s="4">
        <v>626</v>
      </c>
      <c r="C629" s="5">
        <f t="shared" si="36"/>
        <v>10.911831733678378</v>
      </c>
      <c r="D629" s="6">
        <f t="shared" si="39"/>
        <v>343.979914791304</v>
      </c>
      <c r="E629" s="6">
        <f t="shared" si="37"/>
        <v>15.477294689777164</v>
      </c>
      <c r="F629" s="7">
        <f t="shared" si="38"/>
        <v>391.45289197298729</v>
      </c>
    </row>
    <row r="630" spans="1:6" x14ac:dyDescent="0.3">
      <c r="A630" s="4" t="s">
        <v>39</v>
      </c>
      <c r="B630" s="4">
        <v>627</v>
      </c>
      <c r="C630" s="5">
        <f t="shared" si="36"/>
        <v>10.885042287375594</v>
      </c>
      <c r="D630" s="6">
        <f t="shared" si="39"/>
        <v>343.30086171461301</v>
      </c>
      <c r="E630" s="6">
        <f t="shared" si="37"/>
        <v>15.442007704449995</v>
      </c>
      <c r="F630" s="7">
        <f t="shared" si="38"/>
        <v>390.5859711696512</v>
      </c>
    </row>
    <row r="631" spans="1:6" x14ac:dyDescent="0.3">
      <c r="A631" s="4" t="s">
        <v>39</v>
      </c>
      <c r="B631" s="4">
        <v>628</v>
      </c>
      <c r="C631" s="5">
        <f t="shared" si="36"/>
        <v>10.858361146683626</v>
      </c>
      <c r="D631" s="6">
        <f t="shared" si="39"/>
        <v>342.62422811661645</v>
      </c>
      <c r="E631" s="6">
        <f t="shared" si="37"/>
        <v>15.406857212755774</v>
      </c>
      <c r="F631" s="7">
        <f t="shared" si="38"/>
        <v>389.72234723252757</v>
      </c>
    </row>
    <row r="632" spans="1:6" x14ac:dyDescent="0.3">
      <c r="A632" s="4" t="s">
        <v>39</v>
      </c>
      <c r="B632" s="4">
        <v>629</v>
      </c>
      <c r="C632" s="5">
        <f t="shared" si="36"/>
        <v>10.831787702322369</v>
      </c>
      <c r="D632" s="6">
        <f t="shared" si="39"/>
        <v>341.95000154454948</v>
      </c>
      <c r="E632" s="6">
        <f t="shared" si="37"/>
        <v>15.371842470635571</v>
      </c>
      <c r="F632" s="7">
        <f t="shared" si="38"/>
        <v>388.86200240386944</v>
      </c>
    </row>
    <row r="633" spans="1:6" x14ac:dyDescent="0.3">
      <c r="A633" s="4" t="s">
        <v>39</v>
      </c>
      <c r="B633" s="4">
        <v>630</v>
      </c>
      <c r="C633" s="5">
        <f t="shared" si="36"/>
        <v>10.80532134940059</v>
      </c>
      <c r="D633" s="6">
        <f t="shared" si="39"/>
        <v>341.27816962940307</v>
      </c>
      <c r="E633" s="6">
        <f t="shared" si="37"/>
        <v>15.336962739260862</v>
      </c>
      <c r="F633" s="7">
        <f t="shared" si="38"/>
        <v>388.00491904960791</v>
      </c>
    </row>
    <row r="634" spans="1:6" x14ac:dyDescent="0.3">
      <c r="A634" s="4" t="s">
        <v>39</v>
      </c>
      <c r="B634" s="4">
        <v>631</v>
      </c>
      <c r="C634" s="5">
        <f t="shared" si="36"/>
        <v>10.778961487377323</v>
      </c>
      <c r="D634" s="6">
        <f t="shared" si="39"/>
        <v>340.60872008522517</v>
      </c>
      <c r="E634" s="6">
        <f t="shared" si="37"/>
        <v>15.302217284988361</v>
      </c>
      <c r="F634" s="7">
        <f t="shared" si="38"/>
        <v>387.15107965828861</v>
      </c>
    </row>
    <row r="635" spans="1:6" x14ac:dyDescent="0.3">
      <c r="A635" s="4" t="s">
        <v>39</v>
      </c>
      <c r="B635" s="4">
        <v>632</v>
      </c>
      <c r="C635" s="5">
        <f t="shared" si="36"/>
        <v>10.752707520023701</v>
      </c>
      <c r="D635" s="6">
        <f t="shared" si="39"/>
        <v>339.94164070843402</v>
      </c>
      <c r="E635" s="6">
        <f t="shared" si="37"/>
        <v>15.267605379315372</v>
      </c>
      <c r="F635" s="7">
        <f t="shared" si="38"/>
        <v>386.30046684003219</v>
      </c>
    </row>
    <row r="636" spans="1:6" x14ac:dyDescent="0.3">
      <c r="A636" s="4" t="s">
        <v>39</v>
      </c>
      <c r="B636" s="4">
        <v>633</v>
      </c>
      <c r="C636" s="5">
        <f t="shared" si="36"/>
        <v>10.726558855385468</v>
      </c>
      <c r="D636" s="6">
        <f t="shared" si="39"/>
        <v>339.27691937713837</v>
      </c>
      <c r="E636" s="6">
        <f t="shared" si="37"/>
        <v>15.233126298835991</v>
      </c>
      <c r="F636" s="7">
        <f t="shared" si="38"/>
        <v>385.4530633254966</v>
      </c>
    </row>
    <row r="637" spans="1:6" x14ac:dyDescent="0.3">
      <c r="A637" s="4" t="s">
        <v>39</v>
      </c>
      <c r="B637" s="4">
        <v>634</v>
      </c>
      <c r="C637" s="5">
        <f t="shared" si="36"/>
        <v>10.700514905745269</v>
      </c>
      <c r="D637" s="6">
        <f t="shared" si="39"/>
        <v>338.61454405045868</v>
      </c>
      <c r="E637" s="6">
        <f t="shared" si="37"/>
        <v>15.198779325197217</v>
      </c>
      <c r="F637" s="7">
        <f t="shared" si="38"/>
        <v>384.60885196485464</v>
      </c>
    </row>
    <row r="638" spans="1:6" x14ac:dyDescent="0.3">
      <c r="A638" s="4" t="s">
        <v>39</v>
      </c>
      <c r="B638" s="4">
        <v>635</v>
      </c>
      <c r="C638" s="5">
        <f t="shared" si="36"/>
        <v>10.674575087586046</v>
      </c>
      <c r="D638" s="6">
        <f t="shared" si="39"/>
        <v>337.95450276786295</v>
      </c>
      <c r="E638" s="6">
        <f t="shared" si="37"/>
        <v>15.164563745055862</v>
      </c>
      <c r="F638" s="7">
        <f t="shared" si="38"/>
        <v>383.76781572677731</v>
      </c>
    </row>
    <row r="639" spans="1:6" x14ac:dyDescent="0.3">
      <c r="A639" s="4" t="s">
        <v>39</v>
      </c>
      <c r="B639" s="4">
        <v>636</v>
      </c>
      <c r="C639" s="5">
        <f t="shared" si="36"/>
        <v>10.648738821554311</v>
      </c>
      <c r="D639" s="6">
        <f t="shared" si="39"/>
        <v>337.29678364850361</v>
      </c>
      <c r="E639" s="6">
        <f t="shared" si="37"/>
        <v>15.1304788500358</v>
      </c>
      <c r="F639" s="7">
        <f t="shared" si="38"/>
        <v>382.92993769743413</v>
      </c>
    </row>
    <row r="640" spans="1:6" x14ac:dyDescent="0.3">
      <c r="A640" s="4" t="s">
        <v>39</v>
      </c>
      <c r="B640" s="4">
        <v>637</v>
      </c>
      <c r="C640" s="5">
        <f t="shared" si="36"/>
        <v>10.623005532423935</v>
      </c>
      <c r="D640" s="6">
        <f t="shared" si="39"/>
        <v>336.64137489056196</v>
      </c>
      <c r="E640" s="6">
        <f t="shared" si="37"/>
        <v>15.096523936685662</v>
      </c>
      <c r="F640" s="7">
        <f t="shared" si="38"/>
        <v>382.09520107949623</v>
      </c>
    </row>
    <row r="641" spans="1:6" x14ac:dyDescent="0.3">
      <c r="A641" s="4" t="s">
        <v>39</v>
      </c>
      <c r="B641" s="4">
        <v>638</v>
      </c>
      <c r="C641" s="5">
        <f t="shared" si="36"/>
        <v>10.597374649060377</v>
      </c>
      <c r="D641" s="6">
        <f t="shared" si="39"/>
        <v>335.98826477059902</v>
      </c>
      <c r="E641" s="6">
        <f t="shared" si="37"/>
        <v>15.062698306436795</v>
      </c>
      <c r="F641" s="7">
        <f t="shared" si="38"/>
        <v>381.26358919115341</v>
      </c>
    </row>
    <row r="642" spans="1:6" x14ac:dyDescent="0.3">
      <c r="A642" s="4" t="s">
        <v>39</v>
      </c>
      <c r="B642" s="4">
        <v>639</v>
      </c>
      <c r="C642" s="5">
        <f t="shared" si="36"/>
        <v>10.571845604385175</v>
      </c>
      <c r="D642" s="6">
        <f t="shared" si="39"/>
        <v>335.33744164291505</v>
      </c>
      <c r="E642" s="6">
        <f t="shared" si="37"/>
        <v>15.029001265561982</v>
      </c>
      <c r="F642" s="7">
        <f t="shared" si="38"/>
        <v>380.43508546513937</v>
      </c>
    </row>
    <row r="643" spans="1:6" x14ac:dyDescent="0.3">
      <c r="A643" s="4" t="s">
        <v>39</v>
      </c>
      <c r="B643" s="4">
        <v>640</v>
      </c>
      <c r="C643" s="5">
        <f t="shared" si="36"/>
        <v>10.546417835340927</v>
      </c>
      <c r="D643" s="6">
        <f t="shared" si="39"/>
        <v>334.68889393891141</v>
      </c>
      <c r="E643" s="6">
        <f t="shared" si="37"/>
        <v>14.995432125134247</v>
      </c>
      <c r="F643" s="7">
        <f t="shared" si="38"/>
        <v>379.60967344777009</v>
      </c>
    </row>
    <row r="644" spans="1:6" x14ac:dyDescent="0.3">
      <c r="A644" s="4" t="s">
        <v>39</v>
      </c>
      <c r="B644" s="4">
        <v>641</v>
      </c>
      <c r="C644" s="5">
        <f t="shared" si="36"/>
        <v>10.521090782856477</v>
      </c>
      <c r="D644" s="6">
        <f t="shared" si="39"/>
        <v>334.04261016646308</v>
      </c>
      <c r="E644" s="6">
        <f t="shared" si="37"/>
        <v>14.961990200986246</v>
      </c>
      <c r="F644" s="7">
        <f t="shared" si="38"/>
        <v>378.78733679798688</v>
      </c>
    </row>
    <row r="645" spans="1:6" x14ac:dyDescent="0.3">
      <c r="A645" s="4" t="s">
        <v>39</v>
      </c>
      <c r="B645" s="4">
        <v>642</v>
      </c>
      <c r="C645" s="5">
        <f t="shared" ref="C645:C708" si="40">221117*B645^(-1.54)</f>
        <v>10.495863891812567</v>
      </c>
      <c r="D645" s="6">
        <f t="shared" si="39"/>
        <v>333.39857890929079</v>
      </c>
      <c r="E645" s="6">
        <f t="shared" ref="E645:E708" si="41">154453*B645^(-1.43)</f>
        <v>14.928674813670003</v>
      </c>
      <c r="F645" s="7">
        <f t="shared" si="38"/>
        <v>377.96805928641163</v>
      </c>
    </row>
    <row r="646" spans="1:6" x14ac:dyDescent="0.3">
      <c r="A646" s="4" t="s">
        <v>39</v>
      </c>
      <c r="B646" s="4">
        <v>643</v>
      </c>
      <c r="C646" s="5">
        <f t="shared" si="40"/>
        <v>10.470736611007817</v>
      </c>
      <c r="D646" s="6">
        <f t="shared" si="39"/>
        <v>332.75678882634878</v>
      </c>
      <c r="E646" s="6">
        <f t="shared" si="41"/>
        <v>14.895485288417122</v>
      </c>
      <c r="F646" s="7">
        <f t="shared" ref="F646:F709" si="42">3000000*B646^(-1.389)</f>
        <v>377.15182479441177</v>
      </c>
    </row>
    <row r="647" spans="1:6" x14ac:dyDescent="0.3">
      <c r="A647" s="4" t="s">
        <v>39</v>
      </c>
      <c r="B647" s="4">
        <v>644</v>
      </c>
      <c r="C647" s="5">
        <f t="shared" si="40"/>
        <v>10.445708393124953</v>
      </c>
      <c r="D647" s="6">
        <f t="shared" ref="D647:D710" si="43">996993*B647^(-1.238)</f>
        <v>332.11722865120731</v>
      </c>
      <c r="E647" s="6">
        <f t="shared" si="41"/>
        <v>14.862420955099276</v>
      </c>
      <c r="F647" s="7">
        <f t="shared" si="42"/>
        <v>376.33861731317415</v>
      </c>
    </row>
    <row r="648" spans="1:6" x14ac:dyDescent="0.3">
      <c r="A648" s="4" t="s">
        <v>39</v>
      </c>
      <c r="B648" s="4">
        <v>645</v>
      </c>
      <c r="C648" s="5">
        <f t="shared" si="40"/>
        <v>10.420778694697617</v>
      </c>
      <c r="D648" s="6">
        <f t="shared" si="43"/>
        <v>331.47988719145178</v>
      </c>
      <c r="E648" s="6">
        <f t="shared" si="41"/>
        <v>14.829481148189235</v>
      </c>
      <c r="F648" s="7">
        <f t="shared" si="42"/>
        <v>375.52842094278617</v>
      </c>
    </row>
    <row r="649" spans="1:6" x14ac:dyDescent="0.3">
      <c r="A649" s="4" t="s">
        <v>39</v>
      </c>
      <c r="B649" s="4">
        <v>646</v>
      </c>
      <c r="C649" s="5">
        <f t="shared" si="40"/>
        <v>10.395946976077193</v>
      </c>
      <c r="D649" s="6">
        <f t="shared" si="43"/>
        <v>330.84475332807835</v>
      </c>
      <c r="E649" s="6">
        <f t="shared" si="41"/>
        <v>14.796665206722102</v>
      </c>
      <c r="F649" s="7">
        <f t="shared" si="42"/>
        <v>374.72121989132808</v>
      </c>
    </row>
    <row r="650" spans="1:6" x14ac:dyDescent="0.3">
      <c r="A650" s="4" t="s">
        <v>39</v>
      </c>
      <c r="B650" s="4">
        <v>647</v>
      </c>
      <c r="C650" s="5">
        <f t="shared" si="40"/>
        <v>10.371212701400168</v>
      </c>
      <c r="D650" s="6">
        <f t="shared" si="43"/>
        <v>330.21181601490343</v>
      </c>
      <c r="E650" s="6">
        <f t="shared" si="41"/>
        <v>14.763972474257102</v>
      </c>
      <c r="F650" s="7">
        <f t="shared" si="42"/>
        <v>373.91699847397632</v>
      </c>
    </row>
    <row r="651" spans="1:6" x14ac:dyDescent="0.3">
      <c r="A651" s="4" t="s">
        <v>39</v>
      </c>
      <c r="B651" s="4">
        <v>648</v>
      </c>
      <c r="C651" s="5">
        <f t="shared" si="40"/>
        <v>10.346575338555937</v>
      </c>
      <c r="D651" s="6">
        <f t="shared" si="43"/>
        <v>329.58106427797361</v>
      </c>
      <c r="E651" s="6">
        <f t="shared" si="41"/>
        <v>14.731402298839717</v>
      </c>
      <c r="F651" s="7">
        <f t="shared" si="42"/>
        <v>373.11574111210922</v>
      </c>
    </row>
    <row r="652" spans="1:6" x14ac:dyDescent="0.3">
      <c r="A652" s="4" t="s">
        <v>39</v>
      </c>
      <c r="B652" s="4">
        <v>649</v>
      </c>
      <c r="C652" s="5">
        <f t="shared" si="40"/>
        <v>10.3220343591545</v>
      </c>
      <c r="D652" s="6">
        <f t="shared" si="43"/>
        <v>328.95248721498075</v>
      </c>
      <c r="E652" s="6">
        <f t="shared" si="41"/>
        <v>14.698954032964048</v>
      </c>
      <c r="F652" s="7">
        <f t="shared" si="42"/>
        <v>372.31743233242679</v>
      </c>
    </row>
    <row r="653" spans="1:6" x14ac:dyDescent="0.3">
      <c r="A653" s="4" t="s">
        <v>39</v>
      </c>
      <c r="B653" s="4">
        <v>650</v>
      </c>
      <c r="C653" s="5">
        <f t="shared" si="40"/>
        <v>10.297589238495082</v>
      </c>
      <c r="D653" s="6">
        <f t="shared" si="43"/>
        <v>328.32607399468912</v>
      </c>
      <c r="E653" s="6">
        <f t="shared" si="41"/>
        <v>14.666627033535804</v>
      </c>
      <c r="F653" s="7">
        <f t="shared" si="42"/>
        <v>371.52205676608088</v>
      </c>
    </row>
    <row r="654" spans="1:6" x14ac:dyDescent="0.3">
      <c r="A654" s="4" t="s">
        <v>39</v>
      </c>
      <c r="B654" s="4">
        <v>651</v>
      </c>
      <c r="C654" s="5">
        <f t="shared" si="40"/>
        <v>10.27323945553448</v>
      </c>
      <c r="D654" s="6">
        <f t="shared" si="43"/>
        <v>327.70181385635959</v>
      </c>
      <c r="E654" s="6">
        <f t="shared" si="41"/>
        <v>14.634420661835446</v>
      </c>
      <c r="F654" s="7">
        <f t="shared" si="42"/>
        <v>370.72959914780512</v>
      </c>
    </row>
    <row r="655" spans="1:6" x14ac:dyDescent="0.3">
      <c r="A655" s="4" t="s">
        <v>39</v>
      </c>
      <c r="B655" s="4">
        <v>652</v>
      </c>
      <c r="C655" s="5">
        <f t="shared" si="40"/>
        <v>10.248984492856122</v>
      </c>
      <c r="D655" s="6">
        <f t="shared" si="43"/>
        <v>327.07969610918576</v>
      </c>
      <c r="E655" s="6">
        <f t="shared" si="41"/>
        <v>14.602334283481689</v>
      </c>
      <c r="F655" s="7">
        <f t="shared" si="42"/>
        <v>369.94004431506312</v>
      </c>
    </row>
    <row r="656" spans="1:6" x14ac:dyDescent="0.3">
      <c r="A656" s="4" t="s">
        <v>39</v>
      </c>
      <c r="B656" s="4">
        <v>653</v>
      </c>
      <c r="C656" s="5">
        <f t="shared" si="40"/>
        <v>10.224823836639386</v>
      </c>
      <c r="D656" s="6">
        <f t="shared" si="43"/>
        <v>326.4597101317334</v>
      </c>
      <c r="E656" s="6">
        <f t="shared" si="41"/>
        <v>14.570367268395659</v>
      </c>
      <c r="F656" s="7">
        <f t="shared" si="42"/>
        <v>369.15337720720174</v>
      </c>
    </row>
    <row r="657" spans="1:6" x14ac:dyDescent="0.3">
      <c r="A657" s="4" t="s">
        <v>39</v>
      </c>
      <c r="B657" s="4">
        <v>654</v>
      </c>
      <c r="C657" s="5">
        <f t="shared" si="40"/>
        <v>10.200756976628945</v>
      </c>
      <c r="D657" s="6">
        <f t="shared" si="43"/>
        <v>325.84184537138145</v>
      </c>
      <c r="E657" s="6">
        <f t="shared" si="41"/>
        <v>14.53851899076489</v>
      </c>
      <c r="F657" s="7">
        <f t="shared" si="42"/>
        <v>368.36958286460617</v>
      </c>
    </row>
    <row r="658" spans="1:6" x14ac:dyDescent="0.3">
      <c r="A658" s="4" t="s">
        <v>39</v>
      </c>
      <c r="B658" s="4">
        <v>655</v>
      </c>
      <c r="C658" s="5">
        <f t="shared" si="40"/>
        <v>10.176783406104837</v>
      </c>
      <c r="D658" s="6">
        <f t="shared" si="43"/>
        <v>325.22609134377655</v>
      </c>
      <c r="E658" s="6">
        <f t="shared" si="41"/>
        <v>14.506788829008206</v>
      </c>
      <c r="F658" s="7">
        <f t="shared" si="42"/>
        <v>367.58864642787699</v>
      </c>
    </row>
    <row r="659" spans="1:6" x14ac:dyDescent="0.3">
      <c r="A659" s="4" t="s">
        <v>39</v>
      </c>
      <c r="B659" s="4">
        <v>656</v>
      </c>
      <c r="C659" s="5">
        <f t="shared" si="40"/>
        <v>10.152902621852492</v>
      </c>
      <c r="D659" s="6">
        <f t="shared" si="43"/>
        <v>324.61243763228526</v>
      </c>
      <c r="E659" s="6">
        <f t="shared" si="41"/>
        <v>14.475176165740653</v>
      </c>
      <c r="F659" s="7">
        <f t="shared" si="42"/>
        <v>366.81055313699846</v>
      </c>
    </row>
    <row r="660" spans="1:6" x14ac:dyDescent="0.3">
      <c r="A660" s="4" t="s">
        <v>39</v>
      </c>
      <c r="B660" s="4">
        <v>657</v>
      </c>
      <c r="C660" s="5">
        <f t="shared" si="40"/>
        <v>10.129114124133213</v>
      </c>
      <c r="D660" s="6">
        <f t="shared" si="43"/>
        <v>324.00087388745339</v>
      </c>
      <c r="E660" s="6">
        <f t="shared" si="41"/>
        <v>14.443680387738679</v>
      </c>
      <c r="F660" s="7">
        <f t="shared" si="42"/>
        <v>366.03528833053133</v>
      </c>
    </row>
    <row r="661" spans="1:6" x14ac:dyDescent="0.3">
      <c r="A661" s="4" t="s">
        <v>39</v>
      </c>
      <c r="B661" s="4">
        <v>658</v>
      </c>
      <c r="C661" s="5">
        <f t="shared" si="40"/>
        <v>10.105417416654921</v>
      </c>
      <c r="D661" s="6">
        <f t="shared" si="43"/>
        <v>323.39138982647489</v>
      </c>
      <c r="E661" s="6">
        <f t="shared" si="41"/>
        <v>14.412300885906024</v>
      </c>
      <c r="F661" s="7">
        <f t="shared" si="42"/>
        <v>365.26283744480043</v>
      </c>
    </row>
    <row r="662" spans="1:6" x14ac:dyDescent="0.3">
      <c r="A662" s="4" t="s">
        <v>39</v>
      </c>
      <c r="B662" s="4">
        <v>659</v>
      </c>
      <c r="C662" s="5">
        <f t="shared" si="40"/>
        <v>10.081812006543279</v>
      </c>
      <c r="D662" s="6">
        <f t="shared" si="43"/>
        <v>322.78397523265875</v>
      </c>
      <c r="E662" s="6">
        <f t="shared" si="41"/>
        <v>14.381037055239625</v>
      </c>
      <c r="F662" s="7">
        <f t="shared" si="42"/>
        <v>364.49318601309795</v>
      </c>
    </row>
    <row r="663" spans="1:6" x14ac:dyDescent="0.3">
      <c r="A663" s="4" t="s">
        <v>39</v>
      </c>
      <c r="B663" s="4">
        <v>660</v>
      </c>
      <c r="C663" s="5">
        <f t="shared" si="40"/>
        <v>10.058297404312851</v>
      </c>
      <c r="D663" s="6">
        <f t="shared" si="43"/>
        <v>322.17861995490557</v>
      </c>
      <c r="E663" s="6">
        <f t="shared" si="41"/>
        <v>14.349888294795898</v>
      </c>
      <c r="F663" s="7">
        <f t="shared" si="42"/>
        <v>363.72631966489155</v>
      </c>
    </row>
    <row r="664" spans="1:6" x14ac:dyDescent="0.3">
      <c r="A664" s="4" t="s">
        <v>39</v>
      </c>
      <c r="B664" s="4">
        <v>661</v>
      </c>
      <c r="C664" s="5">
        <f t="shared" si="40"/>
        <v>10.034873123838828</v>
      </c>
      <c r="D664" s="6">
        <f t="shared" si="43"/>
        <v>321.57531390718822</v>
      </c>
      <c r="E664" s="6">
        <f t="shared" si="41"/>
        <v>14.318854007657462</v>
      </c>
      <c r="F664" s="7">
        <f t="shared" si="42"/>
        <v>362.96222412503954</v>
      </c>
    </row>
    <row r="665" spans="1:6" x14ac:dyDescent="0.3">
      <c r="A665" s="4" t="s">
        <v>39</v>
      </c>
      <c r="B665" s="4">
        <v>662</v>
      </c>
      <c r="C665" s="5">
        <f t="shared" si="40"/>
        <v>10.011538682328911</v>
      </c>
      <c r="D665" s="6">
        <f t="shared" si="43"/>
        <v>320.97404706803729</v>
      </c>
      <c r="E665" s="6">
        <f t="shared" si="41"/>
        <v>14.287933600900093</v>
      </c>
      <c r="F665" s="7">
        <f t="shared" si="42"/>
        <v>362.20088521301585</v>
      </c>
    </row>
    <row r="666" spans="1:6" x14ac:dyDescent="0.3">
      <c r="A666" s="4" t="s">
        <v>39</v>
      </c>
      <c r="B666" s="4">
        <v>663</v>
      </c>
      <c r="C666" s="5">
        <f t="shared" si="40"/>
        <v>9.9882936002954246</v>
      </c>
      <c r="D666" s="6">
        <f t="shared" si="43"/>
        <v>320.37480948003025</v>
      </c>
      <c r="E666" s="6">
        <f t="shared" si="41"/>
        <v>14.257126485560159</v>
      </c>
      <c r="F666" s="7">
        <f t="shared" si="42"/>
        <v>361.44228884214101</v>
      </c>
    </row>
    <row r="667" spans="1:6" x14ac:dyDescent="0.3">
      <c r="A667" s="4" t="s">
        <v>39</v>
      </c>
      <c r="B667" s="4">
        <v>664</v>
      </c>
      <c r="C667" s="5">
        <f t="shared" si="40"/>
        <v>9.9651374015277963</v>
      </c>
      <c r="D667" s="6">
        <f t="shared" si="43"/>
        <v>319.77759124928633</v>
      </c>
      <c r="E667" s="6">
        <f t="shared" si="41"/>
        <v>14.22643207660199</v>
      </c>
      <c r="F667" s="7">
        <f t="shared" si="42"/>
        <v>360.6864210188196</v>
      </c>
    </row>
    <row r="668" spans="1:6" x14ac:dyDescent="0.3">
      <c r="A668" s="4" t="s">
        <v>39</v>
      </c>
      <c r="B668" s="4">
        <v>665</v>
      </c>
      <c r="C668" s="5">
        <f t="shared" si="40"/>
        <v>9.9420696130652342</v>
      </c>
      <c r="D668" s="6">
        <f t="shared" si="43"/>
        <v>319.18238254496657</v>
      </c>
      <c r="E668" s="6">
        <f t="shared" si="41"/>
        <v>14.195849792886071</v>
      </c>
      <c r="F668" s="7">
        <f t="shared" si="42"/>
        <v>359.93326784178697</v>
      </c>
    </row>
    <row r="669" spans="1:6" x14ac:dyDescent="0.3">
      <c r="A669" s="4" t="s">
        <v>39</v>
      </c>
      <c r="B669" s="4">
        <v>666</v>
      </c>
      <c r="C669" s="5">
        <f t="shared" si="40"/>
        <v>9.9190897651697583</v>
      </c>
      <c r="D669" s="6">
        <f t="shared" si="43"/>
        <v>318.58917359877967</v>
      </c>
      <c r="E669" s="6">
        <f t="shared" si="41"/>
        <v>14.165379057137116</v>
      </c>
      <c r="F669" s="7">
        <f t="shared" si="42"/>
        <v>359.18281550136186</v>
      </c>
    </row>
    <row r="670" spans="1:6" x14ac:dyDescent="0.3">
      <c r="A670" s="4" t="s">
        <v>39</v>
      </c>
      <c r="B670" s="4">
        <v>667</v>
      </c>
      <c r="C670" s="5">
        <f t="shared" si="40"/>
        <v>9.8961973912993919</v>
      </c>
      <c r="D670" s="6">
        <f t="shared" si="43"/>
        <v>317.99795470448692</v>
      </c>
      <c r="E670" s="6">
        <f t="shared" si="41"/>
        <v>14.135019295912699</v>
      </c>
      <c r="F670" s="7">
        <f t="shared" si="42"/>
        <v>358.43505027870896</v>
      </c>
    </row>
    <row r="671" spans="1:6" x14ac:dyDescent="0.3">
      <c r="A671" s="4" t="s">
        <v>39</v>
      </c>
      <c r="B671" s="4">
        <v>668</v>
      </c>
      <c r="C671" s="5">
        <f t="shared" si="40"/>
        <v>9.8733920280816818</v>
      </c>
      <c r="D671" s="6">
        <f t="shared" si="43"/>
        <v>317.40871621741906</v>
      </c>
      <c r="E671" s="6">
        <f t="shared" si="41"/>
        <v>14.104769939572089</v>
      </c>
      <c r="F671" s="7">
        <f t="shared" si="42"/>
        <v>357.68995854510263</v>
      </c>
    </row>
    <row r="672" spans="1:6" x14ac:dyDescent="0.3">
      <c r="A672" s="4" t="s">
        <v>39</v>
      </c>
      <c r="B672" s="4">
        <v>669</v>
      </c>
      <c r="C672" s="5">
        <f t="shared" si="40"/>
        <v>9.8506732152874399</v>
      </c>
      <c r="D672" s="6">
        <f t="shared" si="43"/>
        <v>316.82144855399287</v>
      </c>
      <c r="E672" s="6">
        <f t="shared" si="41"/>
        <v>14.074630422245384</v>
      </c>
      <c r="F672" s="7">
        <f t="shared" si="42"/>
        <v>356.94752676120243</v>
      </c>
    </row>
    <row r="673" spans="1:6" x14ac:dyDescent="0.3">
      <c r="A673" s="4" t="s">
        <v>39</v>
      </c>
      <c r="B673" s="4">
        <v>670</v>
      </c>
      <c r="C673" s="5">
        <f t="shared" si="40"/>
        <v>9.8280404958048866</v>
      </c>
      <c r="D673" s="6">
        <f t="shared" si="43"/>
        <v>316.23614219123527</v>
      </c>
      <c r="E673" s="6">
        <f t="shared" si="41"/>
        <v>14.044600181803006</v>
      </c>
      <c r="F673" s="7">
        <f t="shared" si="42"/>
        <v>356.20774147633705</v>
      </c>
    </row>
    <row r="674" spans="1:6" x14ac:dyDescent="0.3">
      <c r="A674" s="4" t="s">
        <v>39</v>
      </c>
      <c r="B674" s="4">
        <v>671</v>
      </c>
      <c r="C674" s="5">
        <f t="shared" si="40"/>
        <v>9.8054934156136717</v>
      </c>
      <c r="D674" s="6">
        <f t="shared" si="43"/>
        <v>315.65278766630809</v>
      </c>
      <c r="E674" s="6">
        <f t="shared" si="41"/>
        <v>14.014678659825407</v>
      </c>
      <c r="F674" s="7">
        <f t="shared" si="42"/>
        <v>355.4705893277885</v>
      </c>
    </row>
    <row r="675" spans="1:6" x14ac:dyDescent="0.3">
      <c r="A675" s="4" t="s">
        <v>39</v>
      </c>
      <c r="B675" s="4">
        <v>672</v>
      </c>
      <c r="C675" s="5">
        <f t="shared" si="40"/>
        <v>9.783031523759707</v>
      </c>
      <c r="D675" s="6">
        <f t="shared" si="43"/>
        <v>315.07137557604005</v>
      </c>
      <c r="E675" s="6">
        <f t="shared" si="41"/>
        <v>13.984865301573091</v>
      </c>
      <c r="F675" s="7">
        <f t="shared" si="42"/>
        <v>354.7360570400898</v>
      </c>
    </row>
    <row r="676" spans="1:6" x14ac:dyDescent="0.3">
      <c r="A676" s="4" t="s">
        <v>39</v>
      </c>
      <c r="B676" s="4">
        <v>673</v>
      </c>
      <c r="C676" s="5">
        <f t="shared" si="40"/>
        <v>9.760654372329661</v>
      </c>
      <c r="D676" s="6">
        <f t="shared" si="43"/>
        <v>314.49189657646394</v>
      </c>
      <c r="E676" s="6">
        <f t="shared" si="41"/>
        <v>13.955159555956952</v>
      </c>
      <c r="F676" s="7">
        <f t="shared" si="42"/>
        <v>354.00413142432546</v>
      </c>
    </row>
    <row r="677" spans="1:6" x14ac:dyDescent="0.3">
      <c r="A677" s="4" t="s">
        <v>39</v>
      </c>
      <c r="B677" s="4">
        <v>674</v>
      </c>
      <c r="C677" s="5">
        <f t="shared" si="40"/>
        <v>9.7383615164261546</v>
      </c>
      <c r="D677" s="6">
        <f t="shared" si="43"/>
        <v>313.91434138235422</v>
      </c>
      <c r="E677" s="6">
        <f t="shared" si="41"/>
        <v>13.925560875508904</v>
      </c>
      <c r="F677" s="7">
        <f t="shared" si="42"/>
        <v>353.27479937743817</v>
      </c>
    </row>
    <row r="678" spans="1:6" x14ac:dyDescent="0.3">
      <c r="A678" s="4" t="s">
        <v>39</v>
      </c>
      <c r="B678" s="4">
        <v>675</v>
      </c>
      <c r="C678" s="5">
        <f t="shared" si="40"/>
        <v>9.7161525141429479</v>
      </c>
      <c r="D678" s="6">
        <f t="shared" si="43"/>
        <v>313.33870076677374</v>
      </c>
      <c r="E678" s="6">
        <f t="shared" si="41"/>
        <v>13.896068716352671</v>
      </c>
      <c r="F678" s="7">
        <f t="shared" si="42"/>
        <v>352.54804788154695</v>
      </c>
    </row>
    <row r="679" spans="1:6" x14ac:dyDescent="0.3">
      <c r="A679" s="4" t="s">
        <v>39</v>
      </c>
      <c r="B679" s="4">
        <v>676</v>
      </c>
      <c r="C679" s="5">
        <f t="shared" si="40"/>
        <v>9.6940269265404311</v>
      </c>
      <c r="D679" s="6">
        <f t="shared" si="43"/>
        <v>312.76496556062045</v>
      </c>
      <c r="E679" s="6">
        <f t="shared" si="41"/>
        <v>13.86668253817507</v>
      </c>
      <c r="F679" s="7">
        <f t="shared" si="42"/>
        <v>351.8238640032655</v>
      </c>
    </row>
    <row r="680" spans="1:6" x14ac:dyDescent="0.3">
      <c r="A680" s="4" t="s">
        <v>39</v>
      </c>
      <c r="B680" s="4">
        <v>677</v>
      </c>
      <c r="C680" s="5">
        <f t="shared" si="40"/>
        <v>9.6719843176213924</v>
      </c>
      <c r="D680" s="6">
        <f t="shared" si="43"/>
        <v>312.19312665218013</v>
      </c>
      <c r="E680" s="6">
        <f t="shared" si="41"/>
        <v>13.837401804197317</v>
      </c>
      <c r="F680" s="7">
        <f t="shared" si="42"/>
        <v>351.10223489303041</v>
      </c>
    </row>
    <row r="681" spans="1:6" x14ac:dyDescent="0.3">
      <c r="A681" s="4" t="s">
        <v>39</v>
      </c>
      <c r="B681" s="4">
        <v>678</v>
      </c>
      <c r="C681" s="5">
        <f t="shared" si="40"/>
        <v>9.6500242543069419</v>
      </c>
      <c r="D681" s="6">
        <f t="shared" si="43"/>
        <v>311.62317498668415</v>
      </c>
      <c r="E681" s="6">
        <f t="shared" si="41"/>
        <v>13.808225981146782</v>
      </c>
      <c r="F681" s="7">
        <f t="shared" si="42"/>
        <v>350.38314778443709</v>
      </c>
    </row>
    <row r="682" spans="1:6" x14ac:dyDescent="0.3">
      <c r="A682" s="4" t="s">
        <v>39</v>
      </c>
      <c r="B682" s="4">
        <v>679</v>
      </c>
      <c r="C682" s="5">
        <f t="shared" si="40"/>
        <v>9.6281463064127681</v>
      </c>
      <c r="D682" s="6">
        <f t="shared" si="43"/>
        <v>311.05510156586917</v>
      </c>
      <c r="E682" s="6">
        <f t="shared" si="41"/>
        <v>13.779154539229028</v>
      </c>
      <c r="F682" s="7">
        <f t="shared" si="42"/>
        <v>349.66658999357537</v>
      </c>
    </row>
    <row r="683" spans="1:6" x14ac:dyDescent="0.3">
      <c r="A683" s="4" t="s">
        <v>39</v>
      </c>
      <c r="B683" s="4">
        <v>680</v>
      </c>
      <c r="C683" s="5">
        <f t="shared" si="40"/>
        <v>9.6063500466255007</v>
      </c>
      <c r="D683" s="6">
        <f t="shared" si="43"/>
        <v>310.48889744754257</v>
      </c>
      <c r="E683" s="6">
        <f t="shared" si="41"/>
        <v>13.750186952099925</v>
      </c>
      <c r="F683" s="7">
        <f t="shared" si="42"/>
        <v>348.95254891838169</v>
      </c>
    </row>
    <row r="684" spans="1:6" x14ac:dyDescent="0.3">
      <c r="A684" s="4" t="s">
        <v>39</v>
      </c>
      <c r="B684" s="4">
        <v>681</v>
      </c>
      <c r="C684" s="5">
        <f t="shared" si="40"/>
        <v>9.5846350504794025</v>
      </c>
      <c r="D684" s="6">
        <f t="shared" si="43"/>
        <v>309.92455374515032</v>
      </c>
      <c r="E684" s="6">
        <f t="shared" si="41"/>
        <v>13.721322696838214</v>
      </c>
      <c r="F684" s="7">
        <f t="shared" si="42"/>
        <v>348.24101203798637</v>
      </c>
    </row>
    <row r="685" spans="1:6" x14ac:dyDescent="0.3">
      <c r="A685" s="4" t="s">
        <v>39</v>
      </c>
      <c r="B685" s="4">
        <v>682</v>
      </c>
      <c r="C685" s="5">
        <f t="shared" si="40"/>
        <v>9.56300089633325</v>
      </c>
      <c r="D685" s="6">
        <f t="shared" si="43"/>
        <v>309.36206162735124</v>
      </c>
      <c r="E685" s="6">
        <f t="shared" si="41"/>
        <v>13.692561253918237</v>
      </c>
      <c r="F685" s="7">
        <f t="shared" si="42"/>
        <v>347.53196691207694</v>
      </c>
    </row>
    <row r="686" spans="1:6" x14ac:dyDescent="0.3">
      <c r="A686" s="4" t="s">
        <v>39</v>
      </c>
      <c r="B686" s="4">
        <v>683</v>
      </c>
      <c r="C686" s="5">
        <f t="shared" si="40"/>
        <v>9.5414471653474138</v>
      </c>
      <c r="D686" s="6">
        <f t="shared" si="43"/>
        <v>308.80141231759376</v>
      </c>
      <c r="E686" s="6">
        <f t="shared" si="41"/>
        <v>13.663902107183034</v>
      </c>
      <c r="F686" s="7">
        <f t="shared" si="42"/>
        <v>346.82540118025889</v>
      </c>
    </row>
    <row r="687" spans="1:6" x14ac:dyDescent="0.3">
      <c r="A687" s="4" t="s">
        <v>39</v>
      </c>
      <c r="B687" s="4">
        <v>684</v>
      </c>
      <c r="C687" s="5">
        <f t="shared" si="40"/>
        <v>9.5199734414611807</v>
      </c>
      <c r="D687" s="6">
        <f t="shared" si="43"/>
        <v>308.24259709369363</v>
      </c>
      <c r="E687" s="6">
        <f t="shared" si="41"/>
        <v>13.635344743817459</v>
      </c>
      <c r="F687" s="7">
        <f t="shared" si="42"/>
        <v>346.12130256142791</v>
      </c>
    </row>
    <row r="688" spans="1:6" x14ac:dyDescent="0.3">
      <c r="A688" s="4" t="s">
        <v>39</v>
      </c>
      <c r="B688" s="4">
        <v>685</v>
      </c>
      <c r="C688" s="5">
        <f t="shared" si="40"/>
        <v>9.4985793113702677</v>
      </c>
      <c r="D688" s="6">
        <f t="shared" si="43"/>
        <v>307.68560728742119</v>
      </c>
      <c r="E688" s="6">
        <f t="shared" si="41"/>
        <v>13.606888654321789</v>
      </c>
      <c r="F688" s="7">
        <f t="shared" si="42"/>
        <v>345.41965885314505</v>
      </c>
    </row>
    <row r="689" spans="1:6" x14ac:dyDescent="0.3">
      <c r="A689" s="4" t="s">
        <v>39</v>
      </c>
      <c r="B689" s="4">
        <v>686</v>
      </c>
      <c r="C689" s="5">
        <f t="shared" si="40"/>
        <v>9.4772643645046717</v>
      </c>
      <c r="D689" s="6">
        <f t="shared" si="43"/>
        <v>307.13043428408906</v>
      </c>
      <c r="E689" s="6">
        <f t="shared" si="41"/>
        <v>13.578533332485526</v>
      </c>
      <c r="F689" s="7">
        <f t="shared" si="42"/>
        <v>344.72045793102234</v>
      </c>
    </row>
    <row r="690" spans="1:6" x14ac:dyDescent="0.3">
      <c r="A690" s="4" t="s">
        <v>39</v>
      </c>
      <c r="B690" s="4">
        <v>687</v>
      </c>
      <c r="C690" s="5">
        <f t="shared" si="40"/>
        <v>9.4560281930064463</v>
      </c>
      <c r="D690" s="6">
        <f t="shared" si="43"/>
        <v>306.57706952214096</v>
      </c>
      <c r="E690" s="6">
        <f t="shared" si="41"/>
        <v>13.550278275361324</v>
      </c>
      <c r="F690" s="7">
        <f t="shared" si="42"/>
        <v>344.02368774810537</v>
      </c>
    </row>
    <row r="691" spans="1:6" x14ac:dyDescent="0.3">
      <c r="A691" s="4" t="s">
        <v>39</v>
      </c>
      <c r="B691" s="4">
        <v>688</v>
      </c>
      <c r="C691" s="5">
        <f t="shared" si="40"/>
        <v>9.434870391708035</v>
      </c>
      <c r="D691" s="6">
        <f t="shared" si="43"/>
        <v>306.0255044927523</v>
      </c>
      <c r="E691" s="6">
        <f t="shared" si="41"/>
        <v>13.522122983239292</v>
      </c>
      <c r="F691" s="7">
        <f t="shared" si="42"/>
        <v>343.32933633427263</v>
      </c>
    </row>
    <row r="692" spans="1:6" x14ac:dyDescent="0.3">
      <c r="A692" s="4" t="s">
        <v>39</v>
      </c>
      <c r="B692" s="4">
        <v>689</v>
      </c>
      <c r="C692" s="5">
        <f t="shared" si="40"/>
        <v>9.4137905581105965</v>
      </c>
      <c r="D692" s="6">
        <f t="shared" si="43"/>
        <v>305.47573073942567</v>
      </c>
      <c r="E692" s="6">
        <f t="shared" si="41"/>
        <v>13.494066959621438</v>
      </c>
      <c r="F692" s="7">
        <f t="shared" si="42"/>
        <v>342.63739179563026</v>
      </c>
    </row>
    <row r="693" spans="1:6" x14ac:dyDescent="0.3">
      <c r="A693" s="4" t="s">
        <v>39</v>
      </c>
      <c r="B693" s="4">
        <v>690</v>
      </c>
      <c r="C693" s="5">
        <f t="shared" si="40"/>
        <v>9.3927882923625781</v>
      </c>
      <c r="D693" s="6">
        <f t="shared" si="43"/>
        <v>304.92773985759533</v>
      </c>
      <c r="E693" s="6">
        <f t="shared" si="41"/>
        <v>13.466109711196514</v>
      </c>
      <c r="F693" s="7">
        <f t="shared" si="42"/>
        <v>341.94784231391861</v>
      </c>
    </row>
    <row r="694" spans="1:6" x14ac:dyDescent="0.3">
      <c r="A694" s="4" t="s">
        <v>39</v>
      </c>
      <c r="B694" s="4">
        <v>691</v>
      </c>
      <c r="C694" s="5">
        <f t="shared" si="40"/>
        <v>9.3718631972384312</v>
      </c>
      <c r="D694" s="6">
        <f t="shared" si="43"/>
        <v>304.38152349423149</v>
      </c>
      <c r="E694" s="6">
        <f t="shared" si="41"/>
        <v>13.4382507478148</v>
      </c>
      <c r="F694" s="7">
        <f t="shared" si="42"/>
        <v>341.2606761459229</v>
      </c>
    </row>
    <row r="695" spans="1:6" x14ac:dyDescent="0.3">
      <c r="A695" s="4" t="s">
        <v>39</v>
      </c>
      <c r="B695" s="4">
        <v>692</v>
      </c>
      <c r="C695" s="5">
        <f t="shared" si="40"/>
        <v>9.3510148781177662</v>
      </c>
      <c r="D695" s="6">
        <f t="shared" si="43"/>
        <v>303.83707334745327</v>
      </c>
      <c r="E695" s="6">
        <f t="shared" si="41"/>
        <v>13.410489582463539</v>
      </c>
      <c r="F695" s="7">
        <f t="shared" si="42"/>
        <v>340.57588162288965</v>
      </c>
    </row>
    <row r="696" spans="1:6" x14ac:dyDescent="0.3">
      <c r="A696" s="4" t="s">
        <v>39</v>
      </c>
      <c r="B696" s="4">
        <v>693</v>
      </c>
      <c r="C696" s="5">
        <f t="shared" si="40"/>
        <v>9.3302429429643539</v>
      </c>
      <c r="D696" s="6">
        <f t="shared" si="43"/>
        <v>303.29438116614068</v>
      </c>
      <c r="E696" s="6">
        <f t="shared" si="41"/>
        <v>13.382825731242102</v>
      </c>
      <c r="F696" s="7">
        <f t="shared" si="42"/>
        <v>339.89344714994343</v>
      </c>
    </row>
    <row r="697" spans="1:6" x14ac:dyDescent="0.3">
      <c r="A697" s="4" t="s">
        <v>39</v>
      </c>
      <c r="B697" s="4">
        <v>694</v>
      </c>
      <c r="C697" s="5">
        <f t="shared" si="40"/>
        <v>9.3095470023056137</v>
      </c>
      <c r="D697" s="6">
        <f t="shared" si="43"/>
        <v>302.75343874955064</v>
      </c>
      <c r="E697" s="6">
        <f t="shared" si="41"/>
        <v>13.355258713337845</v>
      </c>
      <c r="F697" s="7">
        <f t="shared" si="42"/>
        <v>339.21336120552019</v>
      </c>
    </row>
    <row r="698" spans="1:6" x14ac:dyDescent="0.3">
      <c r="A698" s="4" t="s">
        <v>39</v>
      </c>
      <c r="B698" s="4">
        <v>695</v>
      </c>
      <c r="C698" s="5">
        <f t="shared" si="40"/>
        <v>9.2889266692121719</v>
      </c>
      <c r="D698" s="6">
        <f t="shared" si="43"/>
        <v>302.21423794693914</v>
      </c>
      <c r="E698" s="6">
        <f t="shared" si="41"/>
        <v>13.327788051001949</v>
      </c>
      <c r="F698" s="7">
        <f t="shared" si="42"/>
        <v>338.53561234079399</v>
      </c>
    </row>
    <row r="699" spans="1:6" x14ac:dyDescent="0.3">
      <c r="A699" s="4" t="s">
        <v>39</v>
      </c>
      <c r="B699" s="4">
        <v>696</v>
      </c>
      <c r="C699" s="5">
        <f t="shared" si="40"/>
        <v>9.2683815592775645</v>
      </c>
      <c r="D699" s="6">
        <f t="shared" si="43"/>
        <v>301.67677065718402</v>
      </c>
      <c r="E699" s="6">
        <f t="shared" si="41"/>
        <v>13.300413269525436</v>
      </c>
      <c r="F699" s="7">
        <f t="shared" si="42"/>
        <v>337.86018917911497</v>
      </c>
    </row>
    <row r="700" spans="1:6" x14ac:dyDescent="0.3">
      <c r="A700" s="4" t="s">
        <v>39</v>
      </c>
      <c r="B700" s="4">
        <v>697</v>
      </c>
      <c r="C700" s="5">
        <f t="shared" si="40"/>
        <v>9.2479112905983047</v>
      </c>
      <c r="D700" s="6">
        <f t="shared" si="43"/>
        <v>301.14102882841229</v>
      </c>
      <c r="E700" s="6">
        <f t="shared" si="41"/>
        <v>13.273133897215589</v>
      </c>
      <c r="F700" s="7">
        <f t="shared" si="42"/>
        <v>337.1870804154529</v>
      </c>
    </row>
    <row r="701" spans="1:6" x14ac:dyDescent="0.3">
      <c r="A701" s="4" t="s">
        <v>39</v>
      </c>
      <c r="B701" s="4">
        <v>698</v>
      </c>
      <c r="C701" s="5">
        <f t="shared" si="40"/>
        <v>9.2275154837539066</v>
      </c>
      <c r="D701" s="6">
        <f t="shared" si="43"/>
        <v>300.60700445763086</v>
      </c>
      <c r="E701" s="6">
        <f t="shared" si="41"/>
        <v>13.245949465372448</v>
      </c>
      <c r="F701" s="7">
        <f t="shared" si="42"/>
        <v>336.51627481584222</v>
      </c>
    </row>
    <row r="702" spans="1:6" x14ac:dyDescent="0.3">
      <c r="A702" s="4" t="s">
        <v>39</v>
      </c>
      <c r="B702" s="4">
        <v>699</v>
      </c>
      <c r="C702" s="5">
        <f t="shared" si="40"/>
        <v>9.2071937617872806</v>
      </c>
      <c r="D702" s="6">
        <f t="shared" si="43"/>
        <v>300.07468959035913</v>
      </c>
      <c r="E702" s="6">
        <f t="shared" si="41"/>
        <v>13.218859508265639</v>
      </c>
      <c r="F702" s="7">
        <f t="shared" si="42"/>
        <v>335.84776121683558</v>
      </c>
    </row>
    <row r="703" spans="1:6" x14ac:dyDescent="0.3">
      <c r="A703" s="4" t="s">
        <v>39</v>
      </c>
      <c r="B703" s="4">
        <v>700</v>
      </c>
      <c r="C703" s="5">
        <f t="shared" si="40"/>
        <v>9.1869457501852132</v>
      </c>
      <c r="D703" s="6">
        <f t="shared" si="43"/>
        <v>299.54407632026891</v>
      </c>
      <c r="E703" s="6">
        <f t="shared" si="41"/>
        <v>13.191863563111195</v>
      </c>
      <c r="F703" s="7">
        <f t="shared" si="42"/>
        <v>335.18152852496246</v>
      </c>
    </row>
    <row r="704" spans="1:6" x14ac:dyDescent="0.3">
      <c r="A704" s="4" t="s">
        <v>39</v>
      </c>
      <c r="B704" s="4">
        <v>701</v>
      </c>
      <c r="C704" s="5">
        <f t="shared" si="40"/>
        <v>9.1667710768591082</v>
      </c>
      <c r="D704" s="6">
        <f t="shared" si="43"/>
        <v>299.01515678881992</v>
      </c>
      <c r="E704" s="6">
        <f t="shared" si="41"/>
        <v>13.164961170048894</v>
      </c>
      <c r="F704" s="7">
        <f t="shared" si="42"/>
        <v>334.51756571618796</v>
      </c>
    </row>
    <row r="705" spans="1:6" x14ac:dyDescent="0.3">
      <c r="A705" s="4" t="s">
        <v>39</v>
      </c>
      <c r="B705" s="4">
        <v>702</v>
      </c>
      <c r="C705" s="5">
        <f t="shared" si="40"/>
        <v>9.1466693721258032</v>
      </c>
      <c r="D705" s="6">
        <f t="shared" si="43"/>
        <v>298.48792318490962</v>
      </c>
      <c r="E705" s="6">
        <f t="shared" si="41"/>
        <v>13.138151872119607</v>
      </c>
      <c r="F705" s="7">
        <f t="shared" si="42"/>
        <v>333.85586183538328</v>
      </c>
    </row>
    <row r="706" spans="1:6" x14ac:dyDescent="0.3">
      <c r="A706" s="4" t="s">
        <v>39</v>
      </c>
      <c r="B706" s="4">
        <v>703</v>
      </c>
      <c r="C706" s="5">
        <f t="shared" si="40"/>
        <v>9.1266402686886359</v>
      </c>
      <c r="D706" s="6">
        <f t="shared" si="43"/>
        <v>297.96236774451319</v>
      </c>
      <c r="E706" s="6">
        <f t="shared" si="41"/>
        <v>13.111435215242848</v>
      </c>
      <c r="F706" s="7">
        <f t="shared" si="42"/>
        <v>333.19640599579526</v>
      </c>
    </row>
    <row r="707" spans="1:6" x14ac:dyDescent="0.3">
      <c r="A707" s="4" t="s">
        <v>39</v>
      </c>
      <c r="B707" s="4">
        <v>704</v>
      </c>
      <c r="C707" s="5">
        <f t="shared" si="40"/>
        <v>9.1066834016187492</v>
      </c>
      <c r="D707" s="6">
        <f t="shared" si="43"/>
        <v>297.43848275033832</v>
      </c>
      <c r="E707" s="6">
        <f t="shared" si="41"/>
        <v>13.084810748194604</v>
      </c>
      <c r="F707" s="7">
        <f t="shared" si="42"/>
        <v>332.53918737852479</v>
      </c>
    </row>
    <row r="708" spans="1:6" x14ac:dyDescent="0.3">
      <c r="A708" s="4" t="s">
        <v>39</v>
      </c>
      <c r="B708" s="4">
        <v>705</v>
      </c>
      <c r="C708" s="5">
        <f t="shared" si="40"/>
        <v>9.0867984083363122</v>
      </c>
      <c r="D708" s="6">
        <f t="shared" si="43"/>
        <v>296.91626053147513</v>
      </c>
      <c r="E708" s="6">
        <f t="shared" si="41"/>
        <v>13.058278022585352</v>
      </c>
      <c r="F708" s="7">
        <f t="shared" si="42"/>
        <v>331.88419523200713</v>
      </c>
    </row>
    <row r="709" spans="1:6" x14ac:dyDescent="0.3">
      <c r="A709" s="4" t="s">
        <v>39</v>
      </c>
      <c r="B709" s="4">
        <v>706</v>
      </c>
      <c r="C709" s="5">
        <f t="shared" ref="C709:C772" si="44">221117*B709^(-1.54)</f>
        <v>9.0669849285922997</v>
      </c>
      <c r="D709" s="6">
        <f t="shared" si="43"/>
        <v>296.39569346305456</v>
      </c>
      <c r="E709" s="6">
        <f t="shared" ref="E709:E772" si="45">154453*B709^(-1.43)</f>
        <v>13.03183659283831</v>
      </c>
      <c r="F709" s="7">
        <f t="shared" si="42"/>
        <v>331.23141887149797</v>
      </c>
    </row>
    <row r="710" spans="1:6" x14ac:dyDescent="0.3">
      <c r="A710" s="4" t="s">
        <v>39</v>
      </c>
      <c r="B710" s="4">
        <v>707</v>
      </c>
      <c r="C710" s="5">
        <f t="shared" si="44"/>
        <v>9.0472426044501102</v>
      </c>
      <c r="D710" s="6">
        <f t="shared" si="43"/>
        <v>295.87677396590442</v>
      </c>
      <c r="E710" s="6">
        <f t="shared" si="45"/>
        <v>13.005486016167707</v>
      </c>
      <c r="F710" s="7">
        <f t="shared" ref="F710:F773" si="46">3000000*B710^(-1.389)</f>
        <v>330.5808476785661</v>
      </c>
    </row>
    <row r="711" spans="1:6" x14ac:dyDescent="0.3">
      <c r="A711" s="4" t="s">
        <v>39</v>
      </c>
      <c r="B711" s="4">
        <v>708</v>
      </c>
      <c r="C711" s="5">
        <f t="shared" si="44"/>
        <v>9.0275710802674922</v>
      </c>
      <c r="D711" s="6">
        <f t="shared" ref="D711:D774" si="47">996993*B711^(-1.238)</f>
        <v>295.35949450621393</v>
      </c>
      <c r="E711" s="6">
        <f t="shared" si="45"/>
        <v>12.979225852557562</v>
      </c>
      <c r="F711" s="7">
        <f t="shared" si="46"/>
        <v>329.93247110058695</v>
      </c>
    </row>
    <row r="712" spans="1:6" x14ac:dyDescent="0.3">
      <c r="A712" s="4" t="s">
        <v>39</v>
      </c>
      <c r="B712" s="4">
        <v>709</v>
      </c>
      <c r="C712" s="5">
        <f t="shared" si="44"/>
        <v>9.0079700026786558</v>
      </c>
      <c r="D712" s="6">
        <f t="shared" si="47"/>
        <v>294.84384759519645</v>
      </c>
      <c r="E712" s="6">
        <f t="shared" si="45"/>
        <v>12.95305566474028</v>
      </c>
      <c r="F712" s="7">
        <f t="shared" si="46"/>
        <v>329.28627865024271</v>
      </c>
    </row>
    <row r="713" spans="1:6" x14ac:dyDescent="0.3">
      <c r="A713" s="4" t="s">
        <v>39</v>
      </c>
      <c r="B713" s="4">
        <v>710</v>
      </c>
      <c r="C713" s="5">
        <f t="shared" si="44"/>
        <v>8.9884390205765001</v>
      </c>
      <c r="D713" s="6">
        <f t="shared" si="47"/>
        <v>294.32982578875914</v>
      </c>
      <c r="E713" s="6">
        <f t="shared" si="45"/>
        <v>12.926975018175835</v>
      </c>
      <c r="F713" s="7">
        <f t="shared" si="46"/>
        <v>328.64225990502689</v>
      </c>
    </row>
    <row r="714" spans="1:6" x14ac:dyDescent="0.3">
      <c r="A714" s="4" t="s">
        <v>39</v>
      </c>
      <c r="B714" s="4">
        <v>711</v>
      </c>
      <c r="C714" s="5">
        <f t="shared" si="44"/>
        <v>8.9689777850950314</v>
      </c>
      <c r="D714" s="6">
        <f t="shared" si="47"/>
        <v>293.81742168717437</v>
      </c>
      <c r="E714" s="6">
        <f t="shared" si="45"/>
        <v>12.900983481030806</v>
      </c>
      <c r="F714" s="7">
        <f t="shared" si="46"/>
        <v>328.00040450675419</v>
      </c>
    </row>
    <row r="715" spans="1:6" x14ac:dyDescent="0.3">
      <c r="A715" s="4" t="s">
        <v>39</v>
      </c>
      <c r="B715" s="4">
        <v>712</v>
      </c>
      <c r="C715" s="5">
        <f t="shared" si="44"/>
        <v>8.9495859495918921</v>
      </c>
      <c r="D715" s="6">
        <f t="shared" si="47"/>
        <v>293.30662793474966</v>
      </c>
      <c r="E715" s="6">
        <f t="shared" si="45"/>
        <v>12.875080624157773</v>
      </c>
      <c r="F715" s="7">
        <f t="shared" si="46"/>
        <v>327.36070216107271</v>
      </c>
    </row>
    <row r="716" spans="1:6" x14ac:dyDescent="0.3">
      <c r="A716" s="4" t="s">
        <v>39</v>
      </c>
      <c r="B716" s="4">
        <v>713</v>
      </c>
      <c r="C716" s="5">
        <f t="shared" si="44"/>
        <v>8.9302631696311643</v>
      </c>
      <c r="D716" s="6">
        <f t="shared" si="47"/>
        <v>292.79743721950894</v>
      </c>
      <c r="E716" s="6">
        <f t="shared" si="45"/>
        <v>12.84926602107493</v>
      </c>
      <c r="F716" s="7">
        <f t="shared" si="46"/>
        <v>326.72314263698263</v>
      </c>
    </row>
    <row r="717" spans="1:6" x14ac:dyDescent="0.3">
      <c r="A717" s="4" t="s">
        <v>39</v>
      </c>
      <c r="B717" s="4">
        <v>714</v>
      </c>
      <c r="C717" s="5">
        <f t="shared" si="44"/>
        <v>8.9110091029661742</v>
      </c>
      <c r="D717" s="6">
        <f t="shared" si="47"/>
        <v>292.28984227286833</v>
      </c>
      <c r="E717" s="6">
        <f t="shared" si="45"/>
        <v>12.823539247945735</v>
      </c>
      <c r="F717" s="7">
        <f t="shared" si="46"/>
        <v>326.08771576635621</v>
      </c>
    </row>
    <row r="718" spans="1:6" x14ac:dyDescent="0.3">
      <c r="A718" s="4" t="s">
        <v>39</v>
      </c>
      <c r="B718" s="4">
        <v>715</v>
      </c>
      <c r="C718" s="5">
        <f t="shared" si="44"/>
        <v>8.8918234095225923</v>
      </c>
      <c r="D718" s="6">
        <f t="shared" si="47"/>
        <v>291.78383586931994</v>
      </c>
      <c r="E718" s="6">
        <f t="shared" si="45"/>
        <v>12.797899883558914</v>
      </c>
      <c r="F718" s="7">
        <f t="shared" si="46"/>
        <v>325.45441144346688</v>
      </c>
    </row>
    <row r="719" spans="1:6" x14ac:dyDescent="0.3">
      <c r="A719" s="4" t="s">
        <v>39</v>
      </c>
      <c r="B719" s="4">
        <v>716</v>
      </c>
      <c r="C719" s="5">
        <f t="shared" si="44"/>
        <v>8.8727057513815932</v>
      </c>
      <c r="D719" s="6">
        <f t="shared" si="47"/>
        <v>291.27941082611682</v>
      </c>
      <c r="E719" s="6">
        <f t="shared" si="45"/>
        <v>12.772347509308407</v>
      </c>
      <c r="F719" s="7">
        <f t="shared" si="46"/>
        <v>324.82321962451726</v>
      </c>
    </row>
    <row r="720" spans="1:6" x14ac:dyDescent="0.3">
      <c r="A720" s="4" t="s">
        <v>39</v>
      </c>
      <c r="B720" s="4">
        <v>717</v>
      </c>
      <c r="C720" s="5">
        <f t="shared" si="44"/>
        <v>8.8536557927632646</v>
      </c>
      <c r="D720" s="6">
        <f t="shared" si="47"/>
        <v>290.77656000295991</v>
      </c>
      <c r="E720" s="6">
        <f t="shared" si="45"/>
        <v>12.746881709173879</v>
      </c>
      <c r="F720" s="7">
        <f t="shared" si="46"/>
        <v>324.19413032717506</v>
      </c>
    </row>
    <row r="721" spans="1:6" x14ac:dyDescent="0.3">
      <c r="A721" s="4" t="s">
        <v>39</v>
      </c>
      <c r="B721" s="4">
        <v>718</v>
      </c>
      <c r="C721" s="5">
        <f t="shared" si="44"/>
        <v>8.8346732000100268</v>
      </c>
      <c r="D721" s="6">
        <f t="shared" si="47"/>
        <v>290.27527630168993</v>
      </c>
      <c r="E721" s="6">
        <f t="shared" si="45"/>
        <v>12.721502069700907</v>
      </c>
      <c r="F721" s="7">
        <f t="shared" si="46"/>
        <v>323.56713363011079</v>
      </c>
    </row>
    <row r="722" spans="1:6" x14ac:dyDescent="0.3">
      <c r="A722" s="4" t="s">
        <v>39</v>
      </c>
      <c r="B722" s="4">
        <v>719</v>
      </c>
      <c r="C722" s="5">
        <f t="shared" si="44"/>
        <v>8.8157576415703431</v>
      </c>
      <c r="D722" s="6">
        <f t="shared" si="47"/>
        <v>289.77555266597739</v>
      </c>
      <c r="E722" s="6">
        <f t="shared" si="45"/>
        <v>12.696208179981831</v>
      </c>
      <c r="F722" s="7">
        <f t="shared" si="46"/>
        <v>322.94221967254299</v>
      </c>
    </row>
    <row r="723" spans="1:6" x14ac:dyDescent="0.3">
      <c r="A723" s="4" t="s">
        <v>39</v>
      </c>
      <c r="B723" s="4">
        <v>720</v>
      </c>
      <c r="C723" s="5">
        <f t="shared" si="44"/>
        <v>8.7969087879825416</v>
      </c>
      <c r="D723" s="6">
        <f t="shared" si="47"/>
        <v>289.27738208102159</v>
      </c>
      <c r="E723" s="6">
        <f t="shared" si="45"/>
        <v>12.670999631636416</v>
      </c>
      <c r="F723" s="7">
        <f t="shared" si="46"/>
        <v>322.31937865378234</v>
      </c>
    </row>
    <row r="724" spans="1:6" x14ac:dyDescent="0.3">
      <c r="A724" s="4" t="s">
        <v>39</v>
      </c>
      <c r="B724" s="4">
        <v>721</v>
      </c>
      <c r="C724" s="5">
        <f t="shared" si="44"/>
        <v>8.778126311858701</v>
      </c>
      <c r="D724" s="6">
        <f t="shared" si="47"/>
        <v>288.7807575732478</v>
      </c>
      <c r="E724" s="6">
        <f t="shared" si="45"/>
        <v>12.645876018792842</v>
      </c>
      <c r="F724" s="7">
        <f t="shared" si="46"/>
        <v>321.69860083278485</v>
      </c>
    </row>
    <row r="725" spans="1:6" x14ac:dyDescent="0.3">
      <c r="A725" s="4" t="s">
        <v>39</v>
      </c>
      <c r="B725" s="4">
        <v>722</v>
      </c>
      <c r="C725" s="5">
        <f t="shared" si="44"/>
        <v>8.7594098878687916</v>
      </c>
      <c r="D725" s="6">
        <f t="shared" si="47"/>
        <v>288.28567221000748</v>
      </c>
      <c r="E725" s="6">
        <f t="shared" si="45"/>
        <v>12.620836938068967</v>
      </c>
      <c r="F725" s="7">
        <f t="shared" si="46"/>
        <v>321.07987652770527</v>
      </c>
    </row>
    <row r="726" spans="1:6" x14ac:dyDescent="0.3">
      <c r="A726" s="4" t="s">
        <v>39</v>
      </c>
      <c r="B726" s="4">
        <v>723</v>
      </c>
      <c r="C726" s="5">
        <f t="shared" si="44"/>
        <v>8.7407591927248323</v>
      </c>
      <c r="D726" s="6">
        <f t="shared" si="47"/>
        <v>287.79211909928239</v>
      </c>
      <c r="E726" s="6">
        <f t="shared" si="45"/>
        <v>12.595881988553403</v>
      </c>
      <c r="F726" s="7">
        <f t="shared" si="46"/>
        <v>320.46319611545624</v>
      </c>
    </row>
    <row r="727" spans="1:6" x14ac:dyDescent="0.3">
      <c r="A727" s="4" t="s">
        <v>39</v>
      </c>
      <c r="B727" s="4">
        <v>724</v>
      </c>
      <c r="C727" s="5">
        <f t="shared" si="44"/>
        <v>8.7221739051654286</v>
      </c>
      <c r="D727" s="6">
        <f t="shared" si="47"/>
        <v>287.30009138939096</v>
      </c>
      <c r="E727" s="6">
        <f t="shared" si="45"/>
        <v>12.571010771787231</v>
      </c>
      <c r="F727" s="7">
        <f t="shared" si="46"/>
        <v>319.84855003127228</v>
      </c>
    </row>
    <row r="728" spans="1:6" x14ac:dyDescent="0.3">
      <c r="A728" s="4" t="s">
        <v>39</v>
      </c>
      <c r="B728" s="4">
        <v>725</v>
      </c>
      <c r="C728" s="5">
        <f t="shared" si="44"/>
        <v>8.703653705940118</v>
      </c>
      <c r="D728" s="6">
        <f t="shared" si="47"/>
        <v>286.80958226869689</v>
      </c>
      <c r="E728" s="6">
        <f t="shared" si="45"/>
        <v>12.546222891745467</v>
      </c>
      <c r="F728" s="7">
        <f t="shared" si="46"/>
        <v>319.23592876827479</v>
      </c>
    </row>
    <row r="729" spans="1:6" x14ac:dyDescent="0.3">
      <c r="A729" s="4" t="s">
        <v>39</v>
      </c>
      <c r="B729" s="4">
        <v>726</v>
      </c>
      <c r="C729" s="5">
        <f t="shared" si="44"/>
        <v>8.6851982777941767</v>
      </c>
      <c r="D729" s="6">
        <f t="shared" si="47"/>
        <v>286.32058496531954</v>
      </c>
      <c r="E729" s="6">
        <f t="shared" si="45"/>
        <v>12.521517954818947</v>
      </c>
      <c r="F729" s="7">
        <f t="shared" si="46"/>
        <v>318.62532287704295</v>
      </c>
    </row>
    <row r="730" spans="1:6" x14ac:dyDescent="0.3">
      <c r="A730" s="4" t="s">
        <v>39</v>
      </c>
      <c r="B730" s="4">
        <v>727</v>
      </c>
      <c r="C730" s="5">
        <f t="shared" si="44"/>
        <v>8.666807305453279</v>
      </c>
      <c r="D730" s="6">
        <f t="shared" si="47"/>
        <v>285.83309274684768</v>
      </c>
      <c r="E730" s="6">
        <f t="shared" si="45"/>
        <v>12.496895569796266</v>
      </c>
      <c r="F730" s="7">
        <f t="shared" si="46"/>
        <v>318.01672296518916</v>
      </c>
    </row>
    <row r="731" spans="1:6" x14ac:dyDescent="0.3">
      <c r="A731" s="4" t="s">
        <v>39</v>
      </c>
      <c r="B731" s="4">
        <v>728</v>
      </c>
      <c r="C731" s="5">
        <f t="shared" si="44"/>
        <v>8.6484804756085687</v>
      </c>
      <c r="D731" s="6">
        <f t="shared" si="47"/>
        <v>285.34709892005776</v>
      </c>
      <c r="E731" s="6">
        <f t="shared" si="45"/>
        <v>12.472355347845934</v>
      </c>
      <c r="F731" s="7">
        <f t="shared" si="46"/>
        <v>317.4101196969346</v>
      </c>
    </row>
    <row r="732" spans="1:6" x14ac:dyDescent="0.3">
      <c r="A732" s="4" t="s">
        <v>39</v>
      </c>
      <c r="B732" s="4">
        <v>729</v>
      </c>
      <c r="C732" s="5">
        <f t="shared" si="44"/>
        <v>8.6302174769016133</v>
      </c>
      <c r="D732" s="6">
        <f t="shared" si="47"/>
        <v>284.86259683062821</v>
      </c>
      <c r="E732" s="6">
        <f t="shared" si="45"/>
        <v>12.447896902498531</v>
      </c>
      <c r="F732" s="7">
        <f t="shared" si="46"/>
        <v>316.80550379269323</v>
      </c>
    </row>
    <row r="733" spans="1:6" x14ac:dyDescent="0.3">
      <c r="A733" s="4" t="s">
        <v>39</v>
      </c>
      <c r="B733" s="4">
        <v>730</v>
      </c>
      <c r="C733" s="5">
        <f t="shared" si="44"/>
        <v>8.6120179999097033</v>
      </c>
      <c r="D733" s="6">
        <f t="shared" si="47"/>
        <v>284.3795798628646</v>
      </c>
      <c r="E733" s="6">
        <f t="shared" si="45"/>
        <v>12.42351984962937</v>
      </c>
      <c r="F733" s="7">
        <f t="shared" si="46"/>
        <v>316.20286602865644</v>
      </c>
    </row>
    <row r="734" spans="1:6" x14ac:dyDescent="0.3">
      <c r="A734" s="4" t="s">
        <v>39</v>
      </c>
      <c r="B734" s="4">
        <v>731</v>
      </c>
      <c r="C734" s="5">
        <f t="shared" si="44"/>
        <v>8.5938817371311078</v>
      </c>
      <c r="D734" s="6">
        <f t="shared" si="47"/>
        <v>283.89804143941956</v>
      </c>
      <c r="E734" s="6">
        <f t="shared" si="45"/>
        <v>12.399223807440821</v>
      </c>
      <c r="F734" s="7">
        <f t="shared" si="46"/>
        <v>315.60219723637954</v>
      </c>
    </row>
    <row r="735" spans="1:6" x14ac:dyDescent="0.3">
      <c r="A735" s="4" t="s">
        <v>39</v>
      </c>
      <c r="B735" s="4">
        <v>732</v>
      </c>
      <c r="C735" s="5">
        <f t="shared" si="44"/>
        <v>8.5758083829705587</v>
      </c>
      <c r="D735" s="6">
        <f t="shared" si="47"/>
        <v>283.41797502102065</v>
      </c>
      <c r="E735" s="6">
        <f t="shared" si="45"/>
        <v>12.375008396445237</v>
      </c>
      <c r="F735" s="7">
        <f t="shared" si="46"/>
        <v>315.00348830237846</v>
      </c>
    </row>
    <row r="736" spans="1:6" x14ac:dyDescent="0.3">
      <c r="A736" s="4" t="s">
        <v>39</v>
      </c>
      <c r="B736" s="4">
        <v>733</v>
      </c>
      <c r="C736" s="5">
        <f t="shared" si="44"/>
        <v>8.5577976337248955</v>
      </c>
      <c r="D736" s="6">
        <f t="shared" si="47"/>
        <v>282.93937410619725</v>
      </c>
      <c r="E736" s="6">
        <f t="shared" si="45"/>
        <v>12.350873239447806</v>
      </c>
      <c r="F736" s="7">
        <f t="shared" si="46"/>
        <v>314.40673016772291</v>
      </c>
    </row>
    <row r="737" spans="1:6" x14ac:dyDescent="0.3">
      <c r="A737" s="4" t="s">
        <v>39</v>
      </c>
      <c r="B737" s="4">
        <v>734</v>
      </c>
      <c r="C737" s="5">
        <f t="shared" si="44"/>
        <v>8.5398491875687768</v>
      </c>
      <c r="D737" s="6">
        <f t="shared" si="47"/>
        <v>282.46223223101117</v>
      </c>
      <c r="E737" s="6">
        <f t="shared" si="45"/>
        <v>12.326817961529532</v>
      </c>
      <c r="F737" s="7">
        <f t="shared" si="46"/>
        <v>313.81191382763626</v>
      </c>
    </row>
    <row r="738" spans="1:6" x14ac:dyDescent="0.3">
      <c r="A738" s="4" t="s">
        <v>39</v>
      </c>
      <c r="B738" s="4">
        <v>735</v>
      </c>
      <c r="C738" s="5">
        <f t="shared" si="44"/>
        <v>8.5219627445404402</v>
      </c>
      <c r="D738" s="6">
        <f t="shared" si="47"/>
        <v>281.98654296878914</v>
      </c>
      <c r="E738" s="6">
        <f t="shared" si="45"/>
        <v>12.302842190030489</v>
      </c>
      <c r="F738" s="7">
        <f t="shared" si="46"/>
        <v>313.21903033109925</v>
      </c>
    </row>
    <row r="739" spans="1:6" x14ac:dyDescent="0.3">
      <c r="A739" s="4" t="s">
        <v>39</v>
      </c>
      <c r="B739" s="4">
        <v>736</v>
      </c>
      <c r="C739" s="5">
        <f t="shared" si="44"/>
        <v>8.5041380065278229</v>
      </c>
      <c r="D739" s="6">
        <f t="shared" si="47"/>
        <v>281.5122999298577</v>
      </c>
      <c r="E739" s="6">
        <f t="shared" si="45"/>
        <v>12.278945554533186</v>
      </c>
      <c r="F739" s="7">
        <f t="shared" si="46"/>
        <v>312.62807078045591</v>
      </c>
    </row>
    <row r="740" spans="1:6" x14ac:dyDescent="0.3">
      <c r="A740" s="4" t="s">
        <v>39</v>
      </c>
      <c r="B740" s="4">
        <v>737</v>
      </c>
      <c r="C740" s="5">
        <f t="shared" si="44"/>
        <v>8.4863746772545614</v>
      </c>
      <c r="D740" s="6">
        <f t="shared" si="47"/>
        <v>281.0394967612803</v>
      </c>
      <c r="E740" s="6">
        <f t="shared" si="45"/>
        <v>12.255127686845947</v>
      </c>
      <c r="F740" s="7">
        <f t="shared" si="46"/>
        <v>312.03902633102558</v>
      </c>
    </row>
    <row r="741" spans="1:6" x14ac:dyDescent="0.3">
      <c r="A741" s="4" t="s">
        <v>39</v>
      </c>
      <c r="B741" s="4">
        <v>738</v>
      </c>
      <c r="C741" s="5">
        <f t="shared" si="44"/>
        <v>8.4686724622662357</v>
      </c>
      <c r="D741" s="6">
        <f t="shared" si="47"/>
        <v>280.56812714659657</v>
      </c>
      <c r="E741" s="6">
        <f t="shared" si="45"/>
        <v>12.231388220986663</v>
      </c>
      <c r="F741" s="7">
        <f t="shared" si="46"/>
        <v>311.4518881907124</v>
      </c>
    </row>
    <row r="742" spans="1:6" x14ac:dyDescent="0.3">
      <c r="A742" s="4" t="s">
        <v>39</v>
      </c>
      <c r="B742" s="4">
        <v>739</v>
      </c>
      <c r="C742" s="5">
        <f t="shared" si="44"/>
        <v>8.4510310689167554</v>
      </c>
      <c r="D742" s="6">
        <f t="shared" si="47"/>
        <v>280.09818480556362</v>
      </c>
      <c r="E742" s="6">
        <f t="shared" si="45"/>
        <v>12.20772679316641</v>
      </c>
      <c r="F742" s="7">
        <f t="shared" si="46"/>
        <v>310.86664761962453</v>
      </c>
    </row>
    <row r="743" spans="1:6" x14ac:dyDescent="0.3">
      <c r="A743" s="4" t="s">
        <v>39</v>
      </c>
      <c r="B743" s="4">
        <v>740</v>
      </c>
      <c r="C743" s="5">
        <f t="shared" si="44"/>
        <v>8.4334502063547649</v>
      </c>
      <c r="D743" s="6">
        <f t="shared" si="47"/>
        <v>279.62966349390013</v>
      </c>
      <c r="E743" s="6">
        <f t="shared" si="45"/>
        <v>12.184143041773535</v>
      </c>
      <c r="F743" s="7">
        <f t="shared" si="46"/>
        <v>310.28329592969357</v>
      </c>
    </row>
    <row r="744" spans="1:6" x14ac:dyDescent="0.3">
      <c r="A744" s="4" t="s">
        <v>39</v>
      </c>
      <c r="B744" s="4">
        <v>741</v>
      </c>
      <c r="C744" s="5">
        <f t="shared" si="44"/>
        <v>8.4159295855102911</v>
      </c>
      <c r="D744" s="6">
        <f t="shared" si="47"/>
        <v>279.16255700303157</v>
      </c>
      <c r="E744" s="6">
        <f t="shared" si="45"/>
        <v>12.160636607357585</v>
      </c>
      <c r="F744" s="7">
        <f t="shared" si="46"/>
        <v>309.70182448429722</v>
      </c>
    </row>
    <row r="745" spans="1:6" x14ac:dyDescent="0.3">
      <c r="A745" s="4" t="s">
        <v>39</v>
      </c>
      <c r="B745" s="4">
        <v>742</v>
      </c>
      <c r="C745" s="5">
        <f t="shared" si="44"/>
        <v>8.3984689190813917</v>
      </c>
      <c r="D745" s="6">
        <f t="shared" si="47"/>
        <v>278.69685915983854</v>
      </c>
      <c r="E745" s="6">
        <f t="shared" si="45"/>
        <v>12.137207132613499</v>
      </c>
      <c r="F745" s="7">
        <f t="shared" si="46"/>
        <v>309.12222469788753</v>
      </c>
    </row>
    <row r="746" spans="1:6" x14ac:dyDescent="0.3">
      <c r="A746" s="4" t="s">
        <v>39</v>
      </c>
      <c r="B746" s="4">
        <v>743</v>
      </c>
      <c r="C746" s="5">
        <f t="shared" si="44"/>
        <v>8.3810679215210264</v>
      </c>
      <c r="D746" s="6">
        <f t="shared" si="47"/>
        <v>278.23256382640687</v>
      </c>
      <c r="E746" s="6">
        <f t="shared" si="45"/>
        <v>12.113854262366006</v>
      </c>
      <c r="F746" s="7">
        <f t="shared" si="46"/>
        <v>308.54448803561837</v>
      </c>
    </row>
    <row r="747" spans="1:6" x14ac:dyDescent="0.3">
      <c r="A747" s="4" t="s">
        <v>39</v>
      </c>
      <c r="B747" s="4">
        <v>744</v>
      </c>
      <c r="C747" s="5">
        <f t="shared" si="44"/>
        <v>8.3637263090239831</v>
      </c>
      <c r="D747" s="6">
        <f t="shared" si="47"/>
        <v>277.76966489978139</v>
      </c>
      <c r="E747" s="6">
        <f t="shared" si="45"/>
        <v>12.09057764355406</v>
      </c>
      <c r="F747" s="7">
        <f t="shared" si="46"/>
        <v>307.96860601297863</v>
      </c>
    </row>
    <row r="748" spans="1:6" x14ac:dyDescent="0.3">
      <c r="A748" s="4" t="s">
        <v>39</v>
      </c>
      <c r="B748" s="4">
        <v>745</v>
      </c>
      <c r="C748" s="5">
        <f t="shared" si="44"/>
        <v>8.3464437995138976</v>
      </c>
      <c r="D748" s="6">
        <f t="shared" si="47"/>
        <v>277.30815631171544</v>
      </c>
      <c r="E748" s="6">
        <f t="shared" si="45"/>
        <v>12.067376925215351</v>
      </c>
      <c r="F748" s="7">
        <f t="shared" si="46"/>
        <v>307.39457019542988</v>
      </c>
    </row>
    <row r="749" spans="1:6" x14ac:dyDescent="0.3">
      <c r="A749" s="4" t="s">
        <v>39</v>
      </c>
      <c r="B749" s="4">
        <v>746</v>
      </c>
      <c r="C749" s="5">
        <f t="shared" si="44"/>
        <v>8.3292201126304501</v>
      </c>
      <c r="D749" s="6">
        <f t="shared" si="47"/>
        <v>276.84803202843358</v>
      </c>
      <c r="E749" s="6">
        <f t="shared" si="45"/>
        <v>12.044251758471146</v>
      </c>
      <c r="F749" s="7">
        <f t="shared" si="46"/>
        <v>306.82237219804341</v>
      </c>
    </row>
    <row r="750" spans="1:6" x14ac:dyDescent="0.3">
      <c r="A750" s="4" t="s">
        <v>39</v>
      </c>
      <c r="B750" s="4">
        <v>747</v>
      </c>
      <c r="C750" s="5">
        <f t="shared" si="44"/>
        <v>8.3120549697166037</v>
      </c>
      <c r="D750" s="6">
        <f t="shared" si="47"/>
        <v>276.3892860503841</v>
      </c>
      <c r="E750" s="6">
        <f t="shared" si="45"/>
        <v>12.021201796511118</v>
      </c>
      <c r="F750" s="7">
        <f t="shared" si="46"/>
        <v>306.25200368514362</v>
      </c>
    </row>
    <row r="751" spans="1:6" x14ac:dyDescent="0.3">
      <c r="A751" s="4" t="s">
        <v>39</v>
      </c>
      <c r="B751" s="4">
        <v>748</v>
      </c>
      <c r="C751" s="5">
        <f t="shared" si="44"/>
        <v>8.2949480938060933</v>
      </c>
      <c r="D751" s="6">
        <f t="shared" si="47"/>
        <v>275.93191241200401</v>
      </c>
      <c r="E751" s="6">
        <f t="shared" si="45"/>
        <v>11.998226694578273</v>
      </c>
      <c r="F751" s="7">
        <f t="shared" si="46"/>
        <v>305.68345636995303</v>
      </c>
    </row>
    <row r="752" spans="1:6" x14ac:dyDescent="0.3">
      <c r="A752" s="4" t="s">
        <v>39</v>
      </c>
      <c r="B752" s="4">
        <v>749</v>
      </c>
      <c r="C752" s="5">
        <f t="shared" si="44"/>
        <v>8.2778992096108084</v>
      </c>
      <c r="D752" s="6">
        <f t="shared" si="47"/>
        <v>275.47590518147871</v>
      </c>
      <c r="E752" s="6">
        <f t="shared" si="45"/>
        <v>11.975326109954153</v>
      </c>
      <c r="F752" s="7">
        <f t="shared" si="46"/>
        <v>305.11672201424045</v>
      </c>
    </row>
    <row r="753" spans="1:6" x14ac:dyDescent="0.3">
      <c r="A753" s="4" t="s">
        <v>39</v>
      </c>
      <c r="B753" s="4">
        <v>750</v>
      </c>
      <c r="C753" s="5">
        <f t="shared" si="44"/>
        <v>8.2609080435084508</v>
      </c>
      <c r="D753" s="6">
        <f t="shared" si="47"/>
        <v>275.02125846050546</v>
      </c>
      <c r="E753" s="6">
        <f t="shared" si="45"/>
        <v>11.95249970194403</v>
      </c>
      <c r="F753" s="7">
        <f t="shared" si="46"/>
        <v>304.55179242797283</v>
      </c>
    </row>
    <row r="754" spans="1:6" x14ac:dyDescent="0.3">
      <c r="A754" s="4" t="s">
        <v>39</v>
      </c>
      <c r="B754" s="4">
        <v>751</v>
      </c>
      <c r="C754" s="5">
        <f t="shared" si="44"/>
        <v>8.2439743235302476</v>
      </c>
      <c r="D754" s="6">
        <f t="shared" si="47"/>
        <v>274.56796638406342</v>
      </c>
      <c r="E754" s="6">
        <f t="shared" si="45"/>
        <v>11.929747131862271</v>
      </c>
      <c r="F754" s="7">
        <f t="shared" si="46"/>
        <v>303.98865946896768</v>
      </c>
    </row>
    <row r="755" spans="1:6" x14ac:dyDescent="0.3">
      <c r="A755" s="4" t="s">
        <v>39</v>
      </c>
      <c r="B755" s="4">
        <v>752</v>
      </c>
      <c r="C755" s="5">
        <f t="shared" si="44"/>
        <v>8.2270977793487905</v>
      </c>
      <c r="D755" s="6">
        <f t="shared" si="47"/>
        <v>274.11602312017857</v>
      </c>
      <c r="E755" s="6">
        <f t="shared" si="45"/>
        <v>11.907068063017892</v>
      </c>
      <c r="F755" s="7">
        <f t="shared" si="46"/>
        <v>303.42731504255278</v>
      </c>
    </row>
    <row r="756" spans="1:6" x14ac:dyDescent="0.3">
      <c r="A756" s="4" t="s">
        <v>39</v>
      </c>
      <c r="B756" s="4">
        <v>753</v>
      </c>
      <c r="C756" s="5">
        <f t="shared" si="44"/>
        <v>8.2102781422659419</v>
      </c>
      <c r="D756" s="6">
        <f t="shared" si="47"/>
        <v>273.6654228696957</v>
      </c>
      <c r="E756" s="6">
        <f t="shared" si="45"/>
        <v>11.884462160700096</v>
      </c>
      <c r="F756" s="7">
        <f t="shared" si="46"/>
        <v>302.86775110122494</v>
      </c>
    </row>
    <row r="757" spans="1:6" x14ac:dyDescent="0.3">
      <c r="A757" s="4" t="s">
        <v>39</v>
      </c>
      <c r="B757" s="4">
        <v>754</v>
      </c>
      <c r="C757" s="5">
        <f t="shared" si="44"/>
        <v>8.1935151452008661</v>
      </c>
      <c r="D757" s="6">
        <f t="shared" si="47"/>
        <v>273.21615986604809</v>
      </c>
      <c r="E757" s="6">
        <f t="shared" si="45"/>
        <v>11.861929092164109</v>
      </c>
      <c r="F757" s="7">
        <f t="shared" si="46"/>
        <v>302.30995964431185</v>
      </c>
    </row>
    <row r="758" spans="1:6" x14ac:dyDescent="0.3">
      <c r="A758" s="4" t="s">
        <v>39</v>
      </c>
      <c r="B758" s="4">
        <v>755</v>
      </c>
      <c r="C758" s="5">
        <f t="shared" si="44"/>
        <v>8.1768085226781793</v>
      </c>
      <c r="D758" s="6">
        <f t="shared" si="47"/>
        <v>272.76822837503488</v>
      </c>
      <c r="E758" s="6">
        <f t="shared" si="45"/>
        <v>11.839468526616997</v>
      </c>
      <c r="F758" s="7">
        <f t="shared" si="46"/>
        <v>301.75393271764028</v>
      </c>
    </row>
    <row r="759" spans="1:6" x14ac:dyDescent="0.3">
      <c r="A759" s="4" t="s">
        <v>39</v>
      </c>
      <c r="B759" s="4">
        <v>756</v>
      </c>
      <c r="C759" s="5">
        <f t="shared" si="44"/>
        <v>8.1601580108161897</v>
      </c>
      <c r="D759" s="6">
        <f t="shared" si="47"/>
        <v>272.3216226945936</v>
      </c>
      <c r="E759" s="6">
        <f t="shared" si="45"/>
        <v>11.817080135203582</v>
      </c>
      <c r="F759" s="7">
        <f t="shared" si="46"/>
        <v>301.19966241320316</v>
      </c>
    </row>
    <row r="760" spans="1:6" x14ac:dyDescent="0.3">
      <c r="A760" s="4" t="s">
        <v>39</v>
      </c>
      <c r="B760" s="4">
        <v>757</v>
      </c>
      <c r="C760" s="5">
        <f t="shared" si="44"/>
        <v>8.1435633473152667</v>
      </c>
      <c r="D760" s="6">
        <f t="shared" si="47"/>
        <v>271.87633715458117</v>
      </c>
      <c r="E760" s="6">
        <f t="shared" si="45"/>
        <v>11.7947635909927</v>
      </c>
      <c r="F760" s="7">
        <f t="shared" si="46"/>
        <v>300.64714086883168</v>
      </c>
    </row>
    <row r="761" spans="1:6" x14ac:dyDescent="0.3">
      <c r="A761" s="4" t="s">
        <v>39</v>
      </c>
      <c r="B761" s="4">
        <v>758</v>
      </c>
      <c r="C761" s="5">
        <f t="shared" si="44"/>
        <v>8.1270242714461443</v>
      </c>
      <c r="D761" s="6">
        <f t="shared" si="47"/>
        <v>271.43236611654862</v>
      </c>
      <c r="E761" s="6">
        <f t="shared" si="45"/>
        <v>11.77251856896325</v>
      </c>
      <c r="F761" s="7">
        <f t="shared" si="46"/>
        <v>300.09636026786728</v>
      </c>
    </row>
    <row r="762" spans="1:6" x14ac:dyDescent="0.3">
      <c r="A762" s="4" t="s">
        <v>39</v>
      </c>
      <c r="B762" s="4">
        <v>759</v>
      </c>
      <c r="C762" s="5">
        <f t="shared" si="44"/>
        <v>8.1105405240386954</v>
      </c>
      <c r="D762" s="6">
        <f t="shared" si="47"/>
        <v>270.98970397352747</v>
      </c>
      <c r="E762" s="6">
        <f t="shared" si="45"/>
        <v>11.750344745990715</v>
      </c>
      <c r="F762" s="7">
        <f t="shared" si="46"/>
        <v>299.54731283884354</v>
      </c>
    </row>
    <row r="763" spans="1:6" x14ac:dyDescent="0.3">
      <c r="A763" s="4" t="s">
        <v>39</v>
      </c>
      <c r="B763" s="4">
        <v>760</v>
      </c>
      <c r="C763" s="5">
        <f t="shared" si="44"/>
        <v>8.0941118474703604</v>
      </c>
      <c r="D763" s="6">
        <f t="shared" si="47"/>
        <v>270.54834514981007</v>
      </c>
      <c r="E763" s="6">
        <f t="shared" si="45"/>
        <v>11.728241800833491</v>
      </c>
      <c r="F763" s="7">
        <f t="shared" si="46"/>
        <v>298.99999085516089</v>
      </c>
    </row>
    <row r="764" spans="1:6" x14ac:dyDescent="0.3">
      <c r="A764" s="4" t="s">
        <v>39</v>
      </c>
      <c r="B764" s="4">
        <v>761</v>
      </c>
      <c r="C764" s="5">
        <f t="shared" si="44"/>
        <v>8.0777379856550091</v>
      </c>
      <c r="D764" s="6">
        <f t="shared" si="47"/>
        <v>270.10828410073486</v>
      </c>
      <c r="E764" s="6">
        <f t="shared" si="45"/>
        <v>11.706209414119417</v>
      </c>
      <c r="F764" s="7">
        <f t="shared" si="46"/>
        <v>298.45438663477074</v>
      </c>
    </row>
    <row r="765" spans="1:6" x14ac:dyDescent="0.3">
      <c r="A765" s="4" t="s">
        <v>39</v>
      </c>
      <c r="B765" s="4">
        <v>762</v>
      </c>
      <c r="C765" s="5">
        <f t="shared" si="44"/>
        <v>8.0614186840316844</v>
      </c>
      <c r="D765" s="6">
        <f t="shared" si="47"/>
        <v>269.66951531247315</v>
      </c>
      <c r="E765" s="6">
        <f t="shared" si="45"/>
        <v>11.684247268332612</v>
      </c>
      <c r="F765" s="7">
        <f t="shared" si="46"/>
        <v>297.9104925398612</v>
      </c>
    </row>
    <row r="766" spans="1:6" x14ac:dyDescent="0.3">
      <c r="A766" s="4" t="s">
        <v>39</v>
      </c>
      <c r="B766" s="4">
        <v>763</v>
      </c>
      <c r="C766" s="5">
        <f t="shared" si="44"/>
        <v>8.0451536895536382</v>
      </c>
      <c r="D766" s="6">
        <f t="shared" si="47"/>
        <v>269.23203330181673</v>
      </c>
      <c r="E766" s="6">
        <f t="shared" si="45"/>
        <v>11.662355047800133</v>
      </c>
      <c r="F766" s="7">
        <f t="shared" si="46"/>
        <v>297.36830097654416</v>
      </c>
    </row>
    <row r="767" spans="1:6" x14ac:dyDescent="0.3">
      <c r="A767" s="4" t="s">
        <v>39</v>
      </c>
      <c r="B767" s="4">
        <v>764</v>
      </c>
      <c r="C767" s="5">
        <f t="shared" si="44"/>
        <v>8.028942750677265</v>
      </c>
      <c r="D767" s="6">
        <f t="shared" si="47"/>
        <v>268.79583261596974</v>
      </c>
      <c r="E767" s="6">
        <f t="shared" si="45"/>
        <v>11.640532438678951</v>
      </c>
      <c r="F767" s="7">
        <f t="shared" si="46"/>
        <v>296.82780439454507</v>
      </c>
    </row>
    <row r="768" spans="1:6" x14ac:dyDescent="0.3">
      <c r="A768" s="4" t="s">
        <v>39</v>
      </c>
      <c r="B768" s="4">
        <v>765</v>
      </c>
      <c r="C768" s="5">
        <f t="shared" si="44"/>
        <v>8.0127856173512537</v>
      </c>
      <c r="D768" s="6">
        <f t="shared" si="47"/>
        <v>268.36090783233931</v>
      </c>
      <c r="E768" s="6">
        <f t="shared" si="45"/>
        <v>11.618779128942922</v>
      </c>
      <c r="F768" s="7">
        <f t="shared" si="46"/>
        <v>296.28899528689573</v>
      </c>
    </row>
    <row r="769" spans="1:6" x14ac:dyDescent="0.3">
      <c r="A769" s="4" t="s">
        <v>39</v>
      </c>
      <c r="B769" s="4">
        <v>766</v>
      </c>
      <c r="C769" s="5">
        <f t="shared" si="44"/>
        <v>7.9966820410058022</v>
      </c>
      <c r="D769" s="6">
        <f t="shared" si="47"/>
        <v>267.927253558328</v>
      </c>
      <c r="E769" s="6">
        <f t="shared" si="45"/>
        <v>11.597094808369965</v>
      </c>
      <c r="F769" s="7">
        <f t="shared" si="46"/>
        <v>295.75186618963181</v>
      </c>
    </row>
    <row r="770" spans="1:6" x14ac:dyDescent="0.3">
      <c r="A770" s="4" t="s">
        <v>39</v>
      </c>
      <c r="B770" s="4">
        <v>767</v>
      </c>
      <c r="C770" s="5">
        <f t="shared" si="44"/>
        <v>7.9806317745419184</v>
      </c>
      <c r="D770" s="6">
        <f t="shared" si="47"/>
        <v>267.49486443113119</v>
      </c>
      <c r="E770" s="6">
        <f t="shared" si="45"/>
        <v>11.575479168529222</v>
      </c>
      <c r="F770" s="7">
        <f t="shared" si="46"/>
        <v>295.21640968148762</v>
      </c>
    </row>
    <row r="771" spans="1:6" x14ac:dyDescent="0.3">
      <c r="A771" s="4" t="s">
        <v>39</v>
      </c>
      <c r="B771" s="4">
        <v>768</v>
      </c>
      <c r="C771" s="5">
        <f t="shared" si="44"/>
        <v>7.9646345723208016</v>
      </c>
      <c r="D771" s="6">
        <f t="shared" si="47"/>
        <v>267.06373511753208</v>
      </c>
      <c r="E771" s="6">
        <f t="shared" si="45"/>
        <v>11.553931902768459</v>
      </c>
      <c r="F771" s="7">
        <f t="shared" si="46"/>
        <v>294.68261838359854</v>
      </c>
    </row>
    <row r="772" spans="1:6" x14ac:dyDescent="0.3">
      <c r="A772" s="4" t="s">
        <v>39</v>
      </c>
      <c r="B772" s="4">
        <v>769</v>
      </c>
      <c r="C772" s="5">
        <f t="shared" si="44"/>
        <v>7.9486901901533624</v>
      </c>
      <c r="D772" s="6">
        <f t="shared" si="47"/>
        <v>266.6338603137026</v>
      </c>
      <c r="E772" s="6">
        <f t="shared" si="45"/>
        <v>11.532452706201495</v>
      </c>
      <c r="F772" s="7">
        <f t="shared" si="46"/>
        <v>294.15048495920342</v>
      </c>
    </row>
    <row r="773" spans="1:6" x14ac:dyDescent="0.3">
      <c r="A773" s="4" t="s">
        <v>39</v>
      </c>
      <c r="B773" s="4">
        <v>770</v>
      </c>
      <c r="C773" s="5">
        <f t="shared" ref="C773:C836" si="48">221117*B773^(-1.54)</f>
        <v>7.9327983852897557</v>
      </c>
      <c r="D773" s="6">
        <f t="shared" si="47"/>
        <v>266.20523474499976</v>
      </c>
      <c r="E773" s="6">
        <f t="shared" ref="E773:E836" si="49">154453*B773^(-1.43)</f>
        <v>11.511041275695735</v>
      </c>
      <c r="F773" s="7">
        <f t="shared" si="46"/>
        <v>293.62000211335186</v>
      </c>
    </row>
    <row r="774" spans="1:6" x14ac:dyDescent="0.3">
      <c r="A774" s="4" t="s">
        <v>39</v>
      </c>
      <c r="B774" s="4">
        <v>771</v>
      </c>
      <c r="C774" s="5">
        <f t="shared" si="48"/>
        <v>7.9169589164090368</v>
      </c>
      <c r="D774" s="6">
        <f t="shared" si="47"/>
        <v>265.77785316577058</v>
      </c>
      <c r="E774" s="6">
        <f t="shared" si="49"/>
        <v>11.489697309859828</v>
      </c>
      <c r="F774" s="7">
        <f t="shared" ref="F774:F837" si="50">3000000*B774^(-1.389)</f>
        <v>293.09116259260634</v>
      </c>
    </row>
    <row r="775" spans="1:6" x14ac:dyDescent="0.3">
      <c r="A775" s="4" t="s">
        <v>39</v>
      </c>
      <c r="B775" s="4">
        <v>772</v>
      </c>
      <c r="C775" s="5">
        <f t="shared" si="48"/>
        <v>7.9011715436089451</v>
      </c>
      <c r="D775" s="6">
        <f t="shared" ref="D775:D838" si="51">996993*B775^(-1.238)</f>
        <v>265.35171035915391</v>
      </c>
      <c r="E775" s="6">
        <f t="shared" si="49"/>
        <v>11.468420509031427</v>
      </c>
      <c r="F775" s="7">
        <f t="shared" si="50"/>
        <v>292.56395918475965</v>
      </c>
    </row>
    <row r="776" spans="1:6" x14ac:dyDescent="0.3">
      <c r="A776" s="4" t="s">
        <v>39</v>
      </c>
      <c r="B776" s="4">
        <v>773</v>
      </c>
      <c r="C776" s="5">
        <f t="shared" si="48"/>
        <v>7.8854360283957288</v>
      </c>
      <c r="D776" s="6">
        <f t="shared" si="51"/>
        <v>264.92680113688704</v>
      </c>
      <c r="E776" s="6">
        <f t="shared" si="49"/>
        <v>11.447210575265057</v>
      </c>
      <c r="F776" s="7">
        <f t="shared" si="50"/>
        <v>292.03838471854351</v>
      </c>
    </row>
    <row r="777" spans="1:6" x14ac:dyDescent="0.3">
      <c r="A777" s="4" t="s">
        <v>39</v>
      </c>
      <c r="B777" s="4">
        <v>774</v>
      </c>
      <c r="C777" s="5">
        <f t="shared" si="48"/>
        <v>7.8697521336740994</v>
      </c>
      <c r="D777" s="6">
        <f t="shared" si="51"/>
        <v>264.50312033910956</v>
      </c>
      <c r="E777" s="6">
        <f t="shared" si="49"/>
        <v>11.426067212320042</v>
      </c>
      <c r="F777" s="7">
        <f t="shared" si="50"/>
        <v>291.5144320633446</v>
      </c>
    </row>
    <row r="778" spans="1:6" x14ac:dyDescent="0.3">
      <c r="A778" s="4" t="s">
        <v>39</v>
      </c>
      <c r="B778" s="4">
        <v>775</v>
      </c>
      <c r="C778" s="5">
        <f t="shared" si="48"/>
        <v>7.8541196237371365</v>
      </c>
      <c r="D778" s="6">
        <f t="shared" si="51"/>
        <v>264.08066283417349</v>
      </c>
      <c r="E778" s="6">
        <f t="shared" si="49"/>
        <v>11.404990125648634</v>
      </c>
      <c r="F778" s="7">
        <f t="shared" si="50"/>
        <v>290.9920941289206</v>
      </c>
    </row>
    <row r="779" spans="1:6" x14ac:dyDescent="0.3">
      <c r="A779" s="4" t="s">
        <v>39</v>
      </c>
      <c r="B779" s="4">
        <v>776</v>
      </c>
      <c r="C779" s="5">
        <f t="shared" si="48"/>
        <v>7.838538264256492</v>
      </c>
      <c r="D779" s="6">
        <f t="shared" si="51"/>
        <v>263.65942351845183</v>
      </c>
      <c r="E779" s="6">
        <f t="shared" si="49"/>
        <v>11.38397902238408</v>
      </c>
      <c r="F779" s="7">
        <f t="shared" si="50"/>
        <v>290.47136386512256</v>
      </c>
    </row>
    <row r="780" spans="1:6" x14ac:dyDescent="0.3">
      <c r="A780" s="4" t="s">
        <v>39</v>
      </c>
      <c r="B780" s="4">
        <v>777</v>
      </c>
      <c r="C780" s="5">
        <f t="shared" si="48"/>
        <v>7.8230078222725181</v>
      </c>
      <c r="D780" s="6">
        <f t="shared" si="51"/>
        <v>263.23939731615104</v>
      </c>
      <c r="E780" s="6">
        <f t="shared" si="49"/>
        <v>11.363033611328925</v>
      </c>
      <c r="F780" s="7">
        <f t="shared" si="50"/>
        <v>289.95223426161454</v>
      </c>
    </row>
    <row r="781" spans="1:6" x14ac:dyDescent="0.3">
      <c r="A781" s="4" t="s">
        <v>39</v>
      </c>
      <c r="B781" s="4">
        <v>778</v>
      </c>
      <c r="C781" s="5">
        <f t="shared" si="48"/>
        <v>7.8075280661844983</v>
      </c>
      <c r="D781" s="6">
        <f t="shared" si="51"/>
        <v>262.82057917912164</v>
      </c>
      <c r="E781" s="6">
        <f t="shared" si="49"/>
        <v>11.342153602943373</v>
      </c>
      <c r="F781" s="7">
        <f t="shared" si="50"/>
        <v>289.43469834759827</v>
      </c>
    </row>
    <row r="782" spans="1:6" x14ac:dyDescent="0.3">
      <c r="A782" s="4" t="s">
        <v>39</v>
      </c>
      <c r="B782" s="4">
        <v>779</v>
      </c>
      <c r="C782" s="5">
        <f t="shared" si="48"/>
        <v>7.7920987657410237</v>
      </c>
      <c r="D782" s="6">
        <f t="shared" si="51"/>
        <v>262.40296408667342</v>
      </c>
      <c r="E782" s="6">
        <f t="shared" si="49"/>
        <v>11.321338709333684</v>
      </c>
      <c r="F782" s="7">
        <f t="shared" si="50"/>
        <v>288.91874919154145</v>
      </c>
    </row>
    <row r="783" spans="1:6" x14ac:dyDescent="0.3">
      <c r="A783" s="4" t="s">
        <v>39</v>
      </c>
      <c r="B783" s="4">
        <v>780</v>
      </c>
      <c r="C783" s="5">
        <f t="shared" si="48"/>
        <v>7.7767196920304311</v>
      </c>
      <c r="D783" s="6">
        <f t="shared" si="51"/>
        <v>261.986547045392</v>
      </c>
      <c r="E783" s="6">
        <f t="shared" si="49"/>
        <v>11.300588644240797</v>
      </c>
      <c r="F783" s="7">
        <f t="shared" si="50"/>
        <v>288.40437990090356</v>
      </c>
    </row>
    <row r="784" spans="1:6" x14ac:dyDescent="0.3">
      <c r="A784" s="4" t="s">
        <v>39</v>
      </c>
      <c r="B784" s="4">
        <v>781</v>
      </c>
      <c r="C784" s="5">
        <f t="shared" si="48"/>
        <v>7.7613906174712293</v>
      </c>
      <c r="D784" s="6">
        <f t="shared" si="51"/>
        <v>261.57132308895456</v>
      </c>
      <c r="E784" s="6">
        <f t="shared" si="49"/>
        <v>11.279903123028943</v>
      </c>
      <c r="F784" s="7">
        <f t="shared" si="50"/>
        <v>287.89158362187027</v>
      </c>
    </row>
    <row r="785" spans="1:6" x14ac:dyDescent="0.3">
      <c r="A785" s="4" t="s">
        <v>39</v>
      </c>
      <c r="B785" s="4">
        <v>782</v>
      </c>
      <c r="C785" s="5">
        <f t="shared" si="48"/>
        <v>7.7461113158027448</v>
      </c>
      <c r="D785" s="6">
        <f t="shared" si="51"/>
        <v>261.15728727794919</v>
      </c>
      <c r="E785" s="6">
        <f t="shared" si="49"/>
        <v>11.259281862674303</v>
      </c>
      <c r="F785" s="7">
        <f t="shared" si="50"/>
        <v>287.38035353908373</v>
      </c>
    </row>
    <row r="786" spans="1:6" x14ac:dyDescent="0.3">
      <c r="A786" s="4" t="s">
        <v>39</v>
      </c>
      <c r="B786" s="4">
        <v>783</v>
      </c>
      <c r="C786" s="5">
        <f t="shared" si="48"/>
        <v>7.7308815620757896</v>
      </c>
      <c r="D786" s="6">
        <f t="shared" si="51"/>
        <v>260.74443469969304</v>
      </c>
      <c r="E786" s="6">
        <f t="shared" si="49"/>
        <v>11.238724581753933</v>
      </c>
      <c r="F786" s="7">
        <f t="shared" si="50"/>
        <v>286.87068287538074</v>
      </c>
    </row>
    <row r="787" spans="1:6" x14ac:dyDescent="0.3">
      <c r="A787" s="4" t="s">
        <v>39</v>
      </c>
      <c r="B787" s="4">
        <v>784</v>
      </c>
      <c r="C787" s="5">
        <f t="shared" si="48"/>
        <v>7.7157011326432965</v>
      </c>
      <c r="D787" s="6">
        <f t="shared" si="51"/>
        <v>260.33276046805736</v>
      </c>
      <c r="E787" s="6">
        <f t="shared" si="49"/>
        <v>11.218231000434603</v>
      </c>
      <c r="F787" s="7">
        <f t="shared" si="50"/>
        <v>286.36256489152549</v>
      </c>
    </row>
    <row r="788" spans="1:6" x14ac:dyDescent="0.3">
      <c r="A788" s="4" t="s">
        <v>39</v>
      </c>
      <c r="B788" s="4">
        <v>785</v>
      </c>
      <c r="C788" s="5">
        <f t="shared" si="48"/>
        <v>7.7005698051512699</v>
      </c>
      <c r="D788" s="6">
        <f t="shared" si="51"/>
        <v>259.92225972328708</v>
      </c>
      <c r="E788" s="6">
        <f t="shared" si="49"/>
        <v>11.197800840461879</v>
      </c>
      <c r="F788" s="7">
        <f t="shared" si="50"/>
        <v>285.85599288595643</v>
      </c>
    </row>
    <row r="789" spans="1:6" x14ac:dyDescent="0.3">
      <c r="A789" s="4" t="s">
        <v>39</v>
      </c>
      <c r="B789" s="4">
        <v>786</v>
      </c>
      <c r="C789" s="5">
        <f t="shared" si="48"/>
        <v>7.6854873585295609</v>
      </c>
      <c r="D789" s="6">
        <f t="shared" si="51"/>
        <v>259.5129276318263</v>
      </c>
      <c r="E789" s="6">
        <f t="shared" si="49"/>
        <v>11.177433825149107</v>
      </c>
      <c r="F789" s="7">
        <f t="shared" si="50"/>
        <v>285.35096019452061</v>
      </c>
    </row>
    <row r="790" spans="1:6" x14ac:dyDescent="0.3">
      <c r="A790" s="4" t="s">
        <v>39</v>
      </c>
      <c r="B790" s="4">
        <v>787</v>
      </c>
      <c r="C790" s="5">
        <f t="shared" si="48"/>
        <v>7.6704535729829093</v>
      </c>
      <c r="D790" s="6">
        <f t="shared" si="51"/>
        <v>259.10475938614496</v>
      </c>
      <c r="E790" s="6">
        <f t="shared" si="49"/>
        <v>11.15712967936677</v>
      </c>
      <c r="F790" s="7">
        <f t="shared" si="50"/>
        <v>284.8474601902235</v>
      </c>
    </row>
    <row r="791" spans="1:6" x14ac:dyDescent="0.3">
      <c r="A791" s="4" t="s">
        <v>39</v>
      </c>
      <c r="B791" s="4">
        <v>788</v>
      </c>
      <c r="C791" s="5">
        <f t="shared" si="48"/>
        <v>7.655468229981925</v>
      </c>
      <c r="D791" s="6">
        <f t="shared" si="51"/>
        <v>258.69775020456262</v>
      </c>
      <c r="E791" s="6">
        <f t="shared" si="49"/>
        <v>11.13688812953156</v>
      </c>
      <c r="F791" s="7">
        <f t="shared" si="50"/>
        <v>284.34548628297142</v>
      </c>
    </row>
    <row r="792" spans="1:6" x14ac:dyDescent="0.3">
      <c r="A792" s="4" t="s">
        <v>39</v>
      </c>
      <c r="B792" s="4">
        <v>789</v>
      </c>
      <c r="C792" s="5">
        <f t="shared" si="48"/>
        <v>7.6405311122542798</v>
      </c>
      <c r="D792" s="6">
        <f t="shared" si="51"/>
        <v>258.29189533108189</v>
      </c>
      <c r="E792" s="6">
        <f t="shared" si="49"/>
        <v>11.11670890359591</v>
      </c>
      <c r="F792" s="7">
        <f t="shared" si="50"/>
        <v>283.84503191932055</v>
      </c>
    </row>
    <row r="793" spans="1:6" x14ac:dyDescent="0.3">
      <c r="A793" s="4" t="s">
        <v>39</v>
      </c>
      <c r="B793" s="4">
        <v>790</v>
      </c>
      <c r="C793" s="5">
        <f t="shared" si="48"/>
        <v>7.6256420037757842</v>
      </c>
      <c r="D793" s="6">
        <f t="shared" si="51"/>
        <v>257.88719003521243</v>
      </c>
      <c r="E793" s="6">
        <f t="shared" si="49"/>
        <v>11.096591731037293</v>
      </c>
      <c r="F793" s="7">
        <f t="shared" si="50"/>
        <v>283.34609058222696</v>
      </c>
    </row>
    <row r="794" spans="1:6" x14ac:dyDescent="0.3">
      <c r="A794" s="4" t="s">
        <v>39</v>
      </c>
      <c r="B794" s="4">
        <v>791</v>
      </c>
      <c r="C794" s="5">
        <f t="shared" si="48"/>
        <v>7.6108006897617528</v>
      </c>
      <c r="D794" s="6">
        <f t="shared" si="51"/>
        <v>257.48362961180806</v>
      </c>
      <c r="E794" s="6">
        <f t="shared" si="49"/>
        <v>11.076536342847929</v>
      </c>
      <c r="F794" s="7">
        <f t="shared" si="50"/>
        <v>282.84865579079917</v>
      </c>
    </row>
    <row r="795" spans="1:6" x14ac:dyDescent="0.3">
      <c r="A795" s="4" t="s">
        <v>39</v>
      </c>
      <c r="B795" s="4">
        <v>792</v>
      </c>
      <c r="C795" s="5">
        <f t="shared" si="48"/>
        <v>7.5960069566582877</v>
      </c>
      <c r="D795" s="6">
        <f t="shared" si="51"/>
        <v>257.08120938089326</v>
      </c>
      <c r="E795" s="6">
        <f t="shared" si="49"/>
        <v>11.056542471524258</v>
      </c>
      <c r="F795" s="7">
        <f t="shared" si="50"/>
        <v>282.35272110005189</v>
      </c>
    </row>
    <row r="796" spans="1:6" x14ac:dyDescent="0.3">
      <c r="A796" s="4" t="s">
        <v>39</v>
      </c>
      <c r="B796" s="4">
        <v>793</v>
      </c>
      <c r="C796" s="5">
        <f t="shared" si="48"/>
        <v>7.5812605921336989</v>
      </c>
      <c r="D796" s="6">
        <f t="shared" si="51"/>
        <v>256.67992468750208</v>
      </c>
      <c r="E796" s="6">
        <f t="shared" si="49"/>
        <v>11.036609851056662</v>
      </c>
      <c r="F796" s="7">
        <f t="shared" si="50"/>
        <v>281.8582801006616</v>
      </c>
    </row>
    <row r="797" spans="1:6" x14ac:dyDescent="0.3">
      <c r="A797" s="4" t="s">
        <v>39</v>
      </c>
      <c r="B797" s="4">
        <v>794</v>
      </c>
      <c r="C797" s="5">
        <f t="shared" si="48"/>
        <v>7.5665613850699263</v>
      </c>
      <c r="D797" s="6">
        <f t="shared" si="51"/>
        <v>256.27977090150824</v>
      </c>
      <c r="E797" s="6">
        <f t="shared" si="49"/>
        <v>11.016738216919299</v>
      </c>
      <c r="F797" s="7">
        <f t="shared" si="50"/>
        <v>281.36532641872458</v>
      </c>
    </row>
    <row r="798" spans="1:6" x14ac:dyDescent="0.3">
      <c r="A798" s="4" t="s">
        <v>39</v>
      </c>
      <c r="B798" s="4">
        <v>795</v>
      </c>
      <c r="C798" s="5">
        <f t="shared" si="48"/>
        <v>7.5519091255542001</v>
      </c>
      <c r="D798" s="6">
        <f t="shared" si="51"/>
        <v>255.88074341746756</v>
      </c>
      <c r="E798" s="6">
        <f t="shared" si="49"/>
        <v>10.996927306060009</v>
      </c>
      <c r="F798" s="7">
        <f t="shared" si="50"/>
        <v>280.87385371551858</v>
      </c>
    </row>
    <row r="799" spans="1:6" x14ac:dyDescent="0.3">
      <c r="A799" s="4" t="s">
        <v>39</v>
      </c>
      <c r="B799" s="4">
        <v>796</v>
      </c>
      <c r="C799" s="5">
        <f t="shared" si="48"/>
        <v>7.5373036048705337</v>
      </c>
      <c r="D799" s="6">
        <f t="shared" si="51"/>
        <v>255.48283765444867</v>
      </c>
      <c r="E799" s="6">
        <f t="shared" si="49"/>
        <v>10.977176856890146</v>
      </c>
      <c r="F799" s="7">
        <f t="shared" si="50"/>
        <v>280.38385568726233</v>
      </c>
    </row>
    <row r="800" spans="1:6" x14ac:dyDescent="0.3">
      <c r="A800" s="4" t="s">
        <v>39</v>
      </c>
      <c r="B800" s="4">
        <v>797</v>
      </c>
      <c r="C800" s="5">
        <f t="shared" si="48"/>
        <v>7.5227446154914785</v>
      </c>
      <c r="D800" s="6">
        <f t="shared" si="51"/>
        <v>255.08604905587819</v>
      </c>
      <c r="E800" s="6">
        <f t="shared" si="49"/>
        <v>10.957486609274667</v>
      </c>
      <c r="F800" s="7">
        <f t="shared" si="50"/>
        <v>279.89532606488007</v>
      </c>
    </row>
    <row r="801" spans="1:6" x14ac:dyDescent="0.3">
      <c r="A801" s="4" t="s">
        <v>39</v>
      </c>
      <c r="B801" s="4">
        <v>798</v>
      </c>
      <c r="C801" s="5">
        <f t="shared" si="48"/>
        <v>7.5082319510698303</v>
      </c>
      <c r="D801" s="6">
        <f t="shared" si="51"/>
        <v>254.6903730893757</v>
      </c>
      <c r="E801" s="6">
        <f t="shared" si="49"/>
        <v>10.937856304522272</v>
      </c>
      <c r="F801" s="7">
        <f t="shared" si="50"/>
        <v>279.40825861376879</v>
      </c>
    </row>
    <row r="802" spans="1:6" x14ac:dyDescent="0.3">
      <c r="A802" s="4" t="s">
        <v>39</v>
      </c>
      <c r="B802" s="4">
        <v>799</v>
      </c>
      <c r="C802" s="5">
        <f t="shared" si="48"/>
        <v>7.4937654064305317</v>
      </c>
      <c r="D802" s="6">
        <f t="shared" si="51"/>
        <v>254.29580524659966</v>
      </c>
      <c r="E802" s="6">
        <f t="shared" si="49"/>
        <v>10.918285685375579</v>
      </c>
      <c r="F802" s="7">
        <f t="shared" si="50"/>
        <v>278.92264713356337</v>
      </c>
    </row>
    <row r="803" spans="1:6" x14ac:dyDescent="0.3">
      <c r="A803" s="4" t="s">
        <v>39</v>
      </c>
      <c r="B803" s="4">
        <v>800</v>
      </c>
      <c r="C803" s="5">
        <f t="shared" si="48"/>
        <v>7.4793447775624466</v>
      </c>
      <c r="D803" s="6">
        <f t="shared" si="51"/>
        <v>253.90234104308649</v>
      </c>
      <c r="E803" s="6">
        <f t="shared" si="49"/>
        <v>10.898774496001366</v>
      </c>
      <c r="F803" s="7">
        <f t="shared" si="50"/>
        <v>278.43848545790826</v>
      </c>
    </row>
    <row r="804" spans="1:6" x14ac:dyDescent="0.3">
      <c r="A804" s="4" t="s">
        <v>39</v>
      </c>
      <c r="B804" s="4">
        <v>801</v>
      </c>
      <c r="C804" s="5">
        <f t="shared" si="48"/>
        <v>7.464969861610375</v>
      </c>
      <c r="D804" s="6">
        <f t="shared" si="51"/>
        <v>253.50997601809649</v>
      </c>
      <c r="E804" s="6">
        <f t="shared" si="49"/>
        <v>10.879322481980926</v>
      </c>
      <c r="F804" s="7">
        <f t="shared" si="50"/>
        <v>277.95576745422596</v>
      </c>
    </row>
    <row r="805" spans="1:6" x14ac:dyDescent="0.3">
      <c r="A805" s="4" t="s">
        <v>39</v>
      </c>
      <c r="B805" s="4">
        <v>802</v>
      </c>
      <c r="C805" s="5">
        <f t="shared" si="48"/>
        <v>7.4506404568670863</v>
      </c>
      <c r="D805" s="6">
        <f t="shared" si="51"/>
        <v>253.11870573445768</v>
      </c>
      <c r="E805" s="6">
        <f t="shared" si="49"/>
        <v>10.859929390300561</v>
      </c>
      <c r="F805" s="7">
        <f t="shared" si="50"/>
        <v>277.47448702349351</v>
      </c>
    </row>
    <row r="806" spans="1:6" x14ac:dyDescent="0.3">
      <c r="A806" s="4" t="s">
        <v>39</v>
      </c>
      <c r="B806" s="4">
        <v>803</v>
      </c>
      <c r="C806" s="5">
        <f t="shared" si="48"/>
        <v>7.4363563627653617</v>
      </c>
      <c r="D806" s="6">
        <f t="shared" si="51"/>
        <v>252.72852577841391</v>
      </c>
      <c r="E806" s="6">
        <f t="shared" si="49"/>
        <v>10.840594969341979</v>
      </c>
      <c r="F806" s="7">
        <f t="shared" si="50"/>
        <v>276.99463810001504</v>
      </c>
    </row>
    <row r="807" spans="1:6" x14ac:dyDescent="0.3">
      <c r="A807" s="4" t="s">
        <v>39</v>
      </c>
      <c r="B807" s="4">
        <v>804</v>
      </c>
      <c r="C807" s="5">
        <f t="shared" si="48"/>
        <v>7.4221173798701559</v>
      </c>
      <c r="D807" s="6">
        <f t="shared" si="51"/>
        <v>252.33943175946973</v>
      </c>
      <c r="E807" s="6">
        <f t="shared" si="49"/>
        <v>10.821318968872914</v>
      </c>
      <c r="F807" s="7">
        <f t="shared" si="50"/>
        <v>276.51621465119848</v>
      </c>
    </row>
    <row r="808" spans="1:6" x14ac:dyDescent="0.3">
      <c r="A808" s="4" t="s">
        <v>39</v>
      </c>
      <c r="B808" s="4">
        <v>805</v>
      </c>
      <c r="C808" s="5">
        <f t="shared" si="48"/>
        <v>7.4079233098708244</v>
      </c>
      <c r="D808" s="6">
        <f t="shared" si="51"/>
        <v>251.95141931024153</v>
      </c>
      <c r="E808" s="6">
        <f t="shared" si="49"/>
        <v>10.802101140037831</v>
      </c>
      <c r="F808" s="7">
        <f t="shared" si="50"/>
        <v>276.03921067733546</v>
      </c>
    </row>
    <row r="809" spans="1:6" x14ac:dyDescent="0.3">
      <c r="A809" s="4" t="s">
        <v>39</v>
      </c>
      <c r="B809" s="4">
        <v>806</v>
      </c>
      <c r="C809" s="5">
        <f t="shared" si="48"/>
        <v>7.3937739555733684</v>
      </c>
      <c r="D809" s="6">
        <f t="shared" si="51"/>
        <v>251.56448408630575</v>
      </c>
      <c r="E809" s="6">
        <f t="shared" si="49"/>
        <v>10.782941235348572</v>
      </c>
      <c r="F809" s="7">
        <f t="shared" si="50"/>
        <v>275.56362021137966</v>
      </c>
    </row>
    <row r="810" spans="1:6" x14ac:dyDescent="0.3">
      <c r="A810" s="4" t="s">
        <v>39</v>
      </c>
      <c r="B810" s="4">
        <v>807</v>
      </c>
      <c r="C810" s="5">
        <f t="shared" si="48"/>
        <v>7.3796691208927694</v>
      </c>
      <c r="D810" s="6">
        <f t="shared" si="51"/>
        <v>251.17862176605004</v>
      </c>
      <c r="E810" s="6">
        <f t="shared" si="49"/>
        <v>10.763839008675182</v>
      </c>
      <c r="F810" s="7">
        <f t="shared" si="50"/>
        <v>275.08943731873001</v>
      </c>
    </row>
    <row r="811" spans="1:6" x14ac:dyDescent="0.3">
      <c r="A811" s="4" t="s">
        <v>39</v>
      </c>
      <c r="B811" s="4">
        <v>808</v>
      </c>
      <c r="C811" s="5">
        <f t="shared" si="48"/>
        <v>7.3656086108454701</v>
      </c>
      <c r="D811" s="6">
        <f t="shared" si="51"/>
        <v>250.79382805052691</v>
      </c>
      <c r="E811" s="6">
        <f t="shared" si="49"/>
        <v>10.744794215236874</v>
      </c>
      <c r="F811" s="7">
        <f t="shared" si="50"/>
        <v>274.61665609701538</v>
      </c>
    </row>
    <row r="812" spans="1:6" x14ac:dyDescent="0.3">
      <c r="A812" s="4" t="s">
        <v>39</v>
      </c>
      <c r="B812" s="4">
        <v>809</v>
      </c>
      <c r="C812" s="5">
        <f t="shared" si="48"/>
        <v>7.3515922315416908</v>
      </c>
      <c r="D812" s="6">
        <f t="shared" si="51"/>
        <v>250.41009866330486</v>
      </c>
      <c r="E812" s="6">
        <f t="shared" si="49"/>
        <v>10.725806611592802</v>
      </c>
      <c r="F812" s="7">
        <f t="shared" si="50"/>
        <v>274.14527067587539</v>
      </c>
    </row>
    <row r="813" spans="1:6" x14ac:dyDescent="0.3">
      <c r="A813" s="4" t="s">
        <v>39</v>
      </c>
      <c r="B813" s="4">
        <v>810</v>
      </c>
      <c r="C813" s="5">
        <f t="shared" si="48"/>
        <v>7.3376197901780893</v>
      </c>
      <c r="D813" s="6">
        <f t="shared" si="51"/>
        <v>250.02742935032444</v>
      </c>
      <c r="E813" s="6">
        <f t="shared" si="49"/>
        <v>10.706875955633246</v>
      </c>
      <c r="F813" s="7">
        <f t="shared" si="50"/>
        <v>273.6752752167543</v>
      </c>
    </row>
    <row r="814" spans="1:6" x14ac:dyDescent="0.3">
      <c r="A814" s="4" t="s">
        <v>39</v>
      </c>
      <c r="B814" s="4">
        <v>811</v>
      </c>
      <c r="C814" s="5">
        <f t="shared" si="48"/>
        <v>7.3236910950302416</v>
      </c>
      <c r="D814" s="6">
        <f t="shared" si="51"/>
        <v>249.64581587975252</v>
      </c>
      <c r="E814" s="6">
        <f t="shared" si="49"/>
        <v>10.688002006570592</v>
      </c>
      <c r="F814" s="7">
        <f t="shared" si="50"/>
        <v>273.20666391268276</v>
      </c>
    </row>
    <row r="815" spans="1:6" x14ac:dyDescent="0.3">
      <c r="A815" s="4" t="s">
        <v>39</v>
      </c>
      <c r="B815" s="4">
        <v>812</v>
      </c>
      <c r="C815" s="5">
        <f t="shared" si="48"/>
        <v>7.3098059554453476</v>
      </c>
      <c r="D815" s="6">
        <f t="shared" si="51"/>
        <v>249.26525404184042</v>
      </c>
      <c r="E815" s="6">
        <f t="shared" si="49"/>
        <v>10.669184524930559</v>
      </c>
      <c r="F815" s="7">
        <f t="shared" si="50"/>
        <v>272.73943098807501</v>
      </c>
    </row>
    <row r="816" spans="1:6" x14ac:dyDescent="0.3">
      <c r="A816" s="4" t="s">
        <v>39</v>
      </c>
      <c r="B816" s="4">
        <v>813</v>
      </c>
      <c r="C816" s="5">
        <f t="shared" si="48"/>
        <v>7.2959641818349068</v>
      </c>
      <c r="D816" s="6">
        <f t="shared" si="51"/>
        <v>248.88573964878029</v>
      </c>
      <c r="E816" s="6">
        <f t="shared" si="49"/>
        <v>10.650423272543421</v>
      </c>
      <c r="F816" s="7">
        <f t="shared" si="50"/>
        <v>272.27357069851473</v>
      </c>
    </row>
    <row r="817" spans="1:6" x14ac:dyDescent="0.3">
      <c r="A817" s="4" t="s">
        <v>39</v>
      </c>
      <c r="B817" s="4">
        <v>814</v>
      </c>
      <c r="C817" s="5">
        <f t="shared" si="48"/>
        <v>7.2821655856674559</v>
      </c>
      <c r="D817" s="6">
        <f t="shared" si="51"/>
        <v>248.50726853456396</v>
      </c>
      <c r="E817" s="6">
        <f t="shared" si="49"/>
        <v>10.631718012535208</v>
      </c>
      <c r="F817" s="7">
        <f t="shared" si="50"/>
        <v>271.80907733055221</v>
      </c>
    </row>
    <row r="818" spans="1:6" x14ac:dyDescent="0.3">
      <c r="A818" s="4" t="s">
        <v>39</v>
      </c>
      <c r="B818" s="4">
        <v>815</v>
      </c>
      <c r="C818" s="5">
        <f t="shared" si="48"/>
        <v>7.2684099794614232</v>
      </c>
      <c r="D818" s="6">
        <f t="shared" si="51"/>
        <v>248.12983655484408</v>
      </c>
      <c r="E818" s="6">
        <f t="shared" si="49"/>
        <v>10.613068509319275</v>
      </c>
      <c r="F818" s="7">
        <f t="shared" si="50"/>
        <v>271.34594520149926</v>
      </c>
    </row>
    <row r="819" spans="1:6" x14ac:dyDescent="0.3">
      <c r="A819" s="4" t="s">
        <v>39</v>
      </c>
      <c r="B819" s="4">
        <v>816</v>
      </c>
      <c r="C819" s="5">
        <f t="shared" si="48"/>
        <v>7.2546971767780182</v>
      </c>
      <c r="D819" s="6">
        <f t="shared" si="51"/>
        <v>247.75343958679409</v>
      </c>
      <c r="E819" s="6">
        <f t="shared" si="49"/>
        <v>10.594474528587531</v>
      </c>
      <c r="F819" s="7">
        <f t="shared" si="50"/>
        <v>270.88416865922602</v>
      </c>
    </row>
    <row r="820" spans="1:6" x14ac:dyDescent="0.3">
      <c r="A820" s="4" t="s">
        <v>39</v>
      </c>
      <c r="B820" s="4">
        <v>817</v>
      </c>
      <c r="C820" s="5">
        <f t="shared" si="48"/>
        <v>7.2410269922140627</v>
      </c>
      <c r="D820" s="6">
        <f t="shared" si="51"/>
        <v>247.37807352897048</v>
      </c>
      <c r="E820" s="6">
        <f t="shared" si="49"/>
        <v>10.575935837302092</v>
      </c>
      <c r="F820" s="7">
        <f t="shared" si="50"/>
        <v>270.42374208195821</v>
      </c>
    </row>
    <row r="821" spans="1:6" x14ac:dyDescent="0.3">
      <c r="A821" s="4" t="s">
        <v>39</v>
      </c>
      <c r="B821" s="4">
        <v>818</v>
      </c>
      <c r="C821" s="5">
        <f t="shared" si="48"/>
        <v>7.227399241395112</v>
      </c>
      <c r="D821" s="6">
        <f t="shared" si="51"/>
        <v>247.00373430117668</v>
      </c>
      <c r="E821" s="6">
        <f t="shared" si="49"/>
        <v>10.557452203686751</v>
      </c>
      <c r="F821" s="7">
        <f t="shared" si="50"/>
        <v>269.96465987807875</v>
      </c>
    </row>
    <row r="822" spans="1:6" x14ac:dyDescent="0.3">
      <c r="A822" s="4" t="s">
        <v>39</v>
      </c>
      <c r="B822" s="4">
        <v>819</v>
      </c>
      <c r="C822" s="5">
        <f t="shared" si="48"/>
        <v>7.2138137409683987</v>
      </c>
      <c r="D822" s="6">
        <f t="shared" si="51"/>
        <v>246.63041784432488</v>
      </c>
      <c r="E822" s="6">
        <f t="shared" si="49"/>
        <v>10.539023397218651</v>
      </c>
      <c r="F822" s="7">
        <f t="shared" si="50"/>
        <v>269.50691648592863</v>
      </c>
    </row>
    <row r="823" spans="1:6" x14ac:dyDescent="0.3">
      <c r="A823" s="4" t="s">
        <v>39</v>
      </c>
      <c r="B823" s="4">
        <v>820</v>
      </c>
      <c r="C823" s="5">
        <f t="shared" si="48"/>
        <v>7.2002703085959938</v>
      </c>
      <c r="D823" s="6">
        <f t="shared" si="51"/>
        <v>246.25812012030374</v>
      </c>
      <c r="E823" s="6">
        <f t="shared" si="49"/>
        <v>10.520649188620077</v>
      </c>
      <c r="F823" s="7">
        <f t="shared" si="50"/>
        <v>269.05050637361035</v>
      </c>
    </row>
    <row r="824" spans="1:6" x14ac:dyDescent="0.3">
      <c r="A824" s="4" t="s">
        <v>39</v>
      </c>
      <c r="B824" s="4">
        <v>821</v>
      </c>
      <c r="C824" s="5">
        <f t="shared" si="48"/>
        <v>7.1867687629479153</v>
      </c>
      <c r="D824" s="6">
        <f t="shared" si="51"/>
        <v>245.88683711184419</v>
      </c>
      <c r="E824" s="6">
        <f t="shared" si="49"/>
        <v>10.502329349850029</v>
      </c>
      <c r="F824" s="7">
        <f t="shared" si="50"/>
        <v>268.59542403879249</v>
      </c>
    </row>
    <row r="825" spans="1:6" x14ac:dyDescent="0.3">
      <c r="A825" s="4" t="s">
        <v>39</v>
      </c>
      <c r="B825" s="4">
        <v>822</v>
      </c>
      <c r="C825" s="5">
        <f t="shared" si="48"/>
        <v>7.1733089236953642</v>
      </c>
      <c r="D825" s="6">
        <f t="shared" si="51"/>
        <v>245.51656482238499</v>
      </c>
      <c r="E825" s="6">
        <f t="shared" si="49"/>
        <v>10.484063654096238</v>
      </c>
      <c r="F825" s="7">
        <f t="shared" si="50"/>
        <v>268.14166400851559</v>
      </c>
    </row>
    <row r="826" spans="1:6" x14ac:dyDescent="0.3">
      <c r="A826" s="4" t="s">
        <v>39</v>
      </c>
      <c r="B826" s="4">
        <v>823</v>
      </c>
      <c r="C826" s="5">
        <f t="shared" si="48"/>
        <v>7.1598906115039744</v>
      </c>
      <c r="D826" s="6">
        <f t="shared" si="51"/>
        <v>245.14729927594226</v>
      </c>
      <c r="E826" s="6">
        <f t="shared" si="49"/>
        <v>10.465851875766941</v>
      </c>
      <c r="F826" s="7">
        <f t="shared" si="50"/>
        <v>267.68922083899986</v>
      </c>
    </row>
    <row r="827" spans="1:6" x14ac:dyDescent="0.3">
      <c r="A827" s="4" t="s">
        <v>39</v>
      </c>
      <c r="B827" s="4">
        <v>824</v>
      </c>
      <c r="C827" s="5">
        <f t="shared" si="48"/>
        <v>7.1465136480271738</v>
      </c>
      <c r="D827" s="6">
        <f t="shared" si="51"/>
        <v>244.77903651697875</v>
      </c>
      <c r="E827" s="6">
        <f t="shared" si="49"/>
        <v>10.447693790482939</v>
      </c>
      <c r="F827" s="7">
        <f t="shared" si="50"/>
        <v>267.23808911545643</v>
      </c>
    </row>
    <row r="828" spans="1:6" x14ac:dyDescent="0.3">
      <c r="A828" s="4" t="s">
        <v>39</v>
      </c>
      <c r="B828" s="4">
        <v>825</v>
      </c>
      <c r="C828" s="5">
        <f t="shared" si="48"/>
        <v>7.1331778558994801</v>
      </c>
      <c r="D828" s="6">
        <f t="shared" si="51"/>
        <v>244.41177261027397</v>
      </c>
      <c r="E828" s="6">
        <f t="shared" si="49"/>
        <v>10.429589175069534</v>
      </c>
      <c r="F828" s="7">
        <f t="shared" si="50"/>
        <v>266.78826345189475</v>
      </c>
    </row>
    <row r="829" spans="1:6" x14ac:dyDescent="0.3">
      <c r="A829" s="4" t="s">
        <v>39</v>
      </c>
      <c r="B829" s="4">
        <v>826</v>
      </c>
      <c r="C829" s="5">
        <f t="shared" si="48"/>
        <v>7.1198830587299469</v>
      </c>
      <c r="D829" s="6">
        <f t="shared" si="51"/>
        <v>244.04550364079472</v>
      </c>
      <c r="E829" s="6">
        <f t="shared" si="49"/>
        <v>10.411537807548665</v>
      </c>
      <c r="F829" s="7">
        <f t="shared" si="50"/>
        <v>266.33973849093576</v>
      </c>
    </row>
    <row r="830" spans="1:6" x14ac:dyDescent="0.3">
      <c r="A830" s="4" t="s">
        <v>39</v>
      </c>
      <c r="B830" s="4">
        <v>827</v>
      </c>
      <c r="C830" s="5">
        <f t="shared" si="48"/>
        <v>7.1066290810956909</v>
      </c>
      <c r="D830" s="6">
        <f t="shared" si="51"/>
        <v>243.68022571356749</v>
      </c>
      <c r="E830" s="6">
        <f t="shared" si="49"/>
        <v>10.393539467130983</v>
      </c>
      <c r="F830" s="7">
        <f t="shared" si="50"/>
        <v>265.8925089036278</v>
      </c>
    </row>
    <row r="831" spans="1:6" x14ac:dyDescent="0.3">
      <c r="A831" s="4" t="s">
        <v>39</v>
      </c>
      <c r="B831" s="4">
        <v>828</v>
      </c>
      <c r="C831" s="5">
        <f t="shared" si="48"/>
        <v>7.0934157485353273</v>
      </c>
      <c r="D831" s="6">
        <f t="shared" si="51"/>
        <v>243.31593495355261</v>
      </c>
      <c r="E831" s="6">
        <f t="shared" si="49"/>
        <v>10.375593934208196</v>
      </c>
      <c r="F831" s="7">
        <f t="shared" si="50"/>
        <v>265.44656938925931</v>
      </c>
    </row>
    <row r="832" spans="1:6" x14ac:dyDescent="0.3">
      <c r="A832" s="4" t="s">
        <v>39</v>
      </c>
      <c r="B832" s="4">
        <v>829</v>
      </c>
      <c r="C832" s="5">
        <f t="shared" si="48"/>
        <v>7.0802428875426209</v>
      </c>
      <c r="D832" s="6">
        <f t="shared" si="51"/>
        <v>242.9526275055164</v>
      </c>
      <c r="E832" s="6">
        <f t="shared" si="49"/>
        <v>10.357700990345171</v>
      </c>
      <c r="F832" s="7">
        <f t="shared" si="50"/>
        <v>265.00191467517459</v>
      </c>
    </row>
    <row r="833" spans="1:6" x14ac:dyDescent="0.3">
      <c r="A833" s="4" t="s">
        <v>39</v>
      </c>
      <c r="B833" s="4">
        <v>830</v>
      </c>
      <c r="C833" s="5">
        <f t="shared" si="48"/>
        <v>7.0671103255601064</v>
      </c>
      <c r="D833" s="6">
        <f t="shared" si="51"/>
        <v>242.59029953390811</v>
      </c>
      <c r="E833" s="6">
        <f t="shared" si="49"/>
        <v>10.339860418272371</v>
      </c>
      <c r="F833" s="7">
        <f t="shared" si="50"/>
        <v>264.55853951659486</v>
      </c>
    </row>
    <row r="834" spans="1:6" x14ac:dyDescent="0.3">
      <c r="A834" s="4" t="s">
        <v>39</v>
      </c>
      <c r="B834" s="4">
        <v>831</v>
      </c>
      <c r="C834" s="5">
        <f t="shared" si="48"/>
        <v>7.0540178909726796</v>
      </c>
      <c r="D834" s="6">
        <f t="shared" si="51"/>
        <v>242.22894722273449</v>
      </c>
      <c r="E834" s="6">
        <f t="shared" si="49"/>
        <v>10.322072001878208</v>
      </c>
      <c r="F834" s="7">
        <f t="shared" si="50"/>
        <v>264.11643869643405</v>
      </c>
    </row>
    <row r="835" spans="1:6" x14ac:dyDescent="0.3">
      <c r="A835" s="4" t="s">
        <v>39</v>
      </c>
      <c r="B835" s="4">
        <v>832</v>
      </c>
      <c r="C835" s="5">
        <f t="shared" si="48"/>
        <v>7.0409654131014809</v>
      </c>
      <c r="D835" s="6">
        <f t="shared" si="51"/>
        <v>241.86856677543838</v>
      </c>
      <c r="E835" s="6">
        <f t="shared" si="49"/>
        <v>10.304335526201477</v>
      </c>
      <c r="F835" s="7">
        <f t="shared" si="50"/>
        <v>263.67560702512236</v>
      </c>
    </row>
    <row r="836" spans="1:6" x14ac:dyDescent="0.3">
      <c r="A836" s="4" t="s">
        <v>39</v>
      </c>
      <c r="B836" s="4">
        <v>833</v>
      </c>
      <c r="C836" s="5">
        <f t="shared" si="48"/>
        <v>7.027952722197484</v>
      </c>
      <c r="D836" s="6">
        <f t="shared" si="51"/>
        <v>241.50915441477287</v>
      </c>
      <c r="E836" s="6">
        <f t="shared" si="49"/>
        <v>10.286650777423851</v>
      </c>
      <c r="F836" s="7">
        <f t="shared" si="50"/>
        <v>263.23603934042552</v>
      </c>
    </row>
    <row r="837" spans="1:6" x14ac:dyDescent="0.3">
      <c r="A837" s="4" t="s">
        <v>39</v>
      </c>
      <c r="B837" s="4">
        <v>834</v>
      </c>
      <c r="C837" s="5">
        <f t="shared" ref="C837:C900" si="52">221117*B837^(-1.54)</f>
        <v>7.0149796494354799</v>
      </c>
      <c r="D837" s="6">
        <f t="shared" si="51"/>
        <v>241.15070638268566</v>
      </c>
      <c r="E837" s="6">
        <f t="shared" ref="E837:E900" si="53">154453*B837^(-1.43)</f>
        <v>10.269017542862516</v>
      </c>
      <c r="F837" s="7">
        <f t="shared" si="50"/>
        <v>262.7977305072709</v>
      </c>
    </row>
    <row r="838" spans="1:6" x14ac:dyDescent="0.3">
      <c r="A838" s="4" t="s">
        <v>39</v>
      </c>
      <c r="B838" s="4">
        <v>835</v>
      </c>
      <c r="C838" s="5">
        <f t="shared" si="52"/>
        <v>7.0020460269078857</v>
      </c>
      <c r="D838" s="6">
        <f t="shared" si="51"/>
        <v>240.79321894019301</v>
      </c>
      <c r="E838" s="6">
        <f t="shared" si="53"/>
        <v>10.25143561096268</v>
      </c>
      <c r="F838" s="7">
        <f t="shared" ref="F838:F901" si="54">3000000*B838^(-1.389)</f>
        <v>262.36067541757058</v>
      </c>
    </row>
    <row r="839" spans="1:6" x14ac:dyDescent="0.3">
      <c r="A839" s="4" t="s">
        <v>39</v>
      </c>
      <c r="B839" s="4">
        <v>836</v>
      </c>
      <c r="C839" s="5">
        <f t="shared" si="52"/>
        <v>6.9891516876186053</v>
      </c>
      <c r="D839" s="6">
        <f t="shared" ref="D839:D902" si="55">996993*B839^(-1.238)</f>
        <v>240.43668836726394</v>
      </c>
      <c r="E839" s="6">
        <f t="shared" si="53"/>
        <v>10.233904771290307</v>
      </c>
      <c r="F839" s="7">
        <f t="shared" si="54"/>
        <v>261.924868990047</v>
      </c>
    </row>
    <row r="840" spans="1:6" x14ac:dyDescent="0.3">
      <c r="A840" s="4" t="s">
        <v>39</v>
      </c>
      <c r="B840" s="4">
        <v>837</v>
      </c>
      <c r="C840" s="5">
        <f t="shared" si="52"/>
        <v>6.9762964654771418</v>
      </c>
      <c r="D840" s="6">
        <f t="shared" si="55"/>
        <v>240.08111096270054</v>
      </c>
      <c r="E840" s="6">
        <f t="shared" si="53"/>
        <v>10.216424814524872</v>
      </c>
      <c r="F840" s="7">
        <f t="shared" si="54"/>
        <v>261.49030617006275</v>
      </c>
    </row>
    <row r="841" spans="1:6" x14ac:dyDescent="0.3">
      <c r="A841" s="4" t="s">
        <v>39</v>
      </c>
      <c r="B841" s="4">
        <v>838</v>
      </c>
      <c r="C841" s="5">
        <f t="shared" si="52"/>
        <v>6.9634801952924761</v>
      </c>
      <c r="D841" s="6">
        <f t="shared" si="55"/>
        <v>239.72648304401983</v>
      </c>
      <c r="E841" s="6">
        <f t="shared" si="53"/>
        <v>10.198995532452074</v>
      </c>
      <c r="F841" s="7">
        <f t="shared" si="54"/>
        <v>261.05698192944703</v>
      </c>
    </row>
    <row r="842" spans="1:6" x14ac:dyDescent="0.3">
      <c r="A842" s="4" t="s">
        <v>39</v>
      </c>
      <c r="B842" s="4">
        <v>839</v>
      </c>
      <c r="C842" s="5">
        <f t="shared" si="52"/>
        <v>6.9507027127672059</v>
      </c>
      <c r="D842" s="6">
        <f t="shared" si="55"/>
        <v>239.37280094733782</v>
      </c>
      <c r="E842" s="6">
        <f t="shared" si="53"/>
        <v>10.181616717956768</v>
      </c>
      <c r="F842" s="7">
        <f t="shared" si="54"/>
        <v>260.62489126632642</v>
      </c>
    </row>
    <row r="843" spans="1:6" x14ac:dyDescent="0.3">
      <c r="A843" s="4" t="s">
        <v>39</v>
      </c>
      <c r="B843" s="4">
        <v>840</v>
      </c>
      <c r="C843" s="5">
        <f t="shared" si="52"/>
        <v>6.9379638544916045</v>
      </c>
      <c r="D843" s="6">
        <f t="shared" si="55"/>
        <v>239.02006102725187</v>
      </c>
      <c r="E843" s="6">
        <f t="shared" si="53"/>
        <v>10.164288165015769</v>
      </c>
      <c r="F843" s="7">
        <f t="shared" si="54"/>
        <v>260.1940292049556</v>
      </c>
    </row>
    <row r="844" spans="1:6" x14ac:dyDescent="0.3">
      <c r="A844" s="4" t="s">
        <v>39</v>
      </c>
      <c r="B844" s="4">
        <v>841</v>
      </c>
      <c r="C844" s="5">
        <f t="shared" si="52"/>
        <v>6.925263457937846</v>
      </c>
      <c r="D844" s="6">
        <f t="shared" si="55"/>
        <v>238.66825965672902</v>
      </c>
      <c r="E844" s="6">
        <f t="shared" si="53"/>
        <v>10.147009668690885</v>
      </c>
      <c r="F844" s="7">
        <f t="shared" si="54"/>
        <v>259.76439079555217</v>
      </c>
    </row>
    <row r="845" spans="1:6" x14ac:dyDescent="0.3">
      <c r="A845" s="4" t="s">
        <v>39</v>
      </c>
      <c r="B845" s="4">
        <v>842</v>
      </c>
      <c r="C845" s="5">
        <f t="shared" si="52"/>
        <v>6.9126013614541213</v>
      </c>
      <c r="D845" s="6">
        <f t="shared" si="55"/>
        <v>238.31739322698741</v>
      </c>
      <c r="E845" s="6">
        <f t="shared" si="53"/>
        <v>10.129781025121879</v>
      </c>
      <c r="F845" s="7">
        <f t="shared" si="54"/>
        <v>259.33597111412769</v>
      </c>
    </row>
    <row r="846" spans="1:6" x14ac:dyDescent="0.3">
      <c r="A846" s="4" t="s">
        <v>39</v>
      </c>
      <c r="B846" s="4">
        <v>843</v>
      </c>
      <c r="C846" s="5">
        <f t="shared" si="52"/>
        <v>6.899977404258947</v>
      </c>
      <c r="D846" s="6">
        <f t="shared" si="55"/>
        <v>237.96745814738563</v>
      </c>
      <c r="E846" s="6">
        <f t="shared" si="53"/>
        <v>10.112602031519506</v>
      </c>
      <c r="F846" s="7">
        <f t="shared" si="54"/>
        <v>258.90876526232449</v>
      </c>
    </row>
    <row r="847" spans="1:6" x14ac:dyDescent="0.3">
      <c r="A847" s="4" t="s">
        <v>39</v>
      </c>
      <c r="B847" s="4">
        <v>844</v>
      </c>
      <c r="C847" s="5">
        <f t="shared" si="52"/>
        <v>6.887391426435407</v>
      </c>
      <c r="D847" s="6">
        <f t="shared" si="55"/>
        <v>237.61845084530981</v>
      </c>
      <c r="E847" s="6">
        <f t="shared" si="53"/>
        <v>10.095472486158677</v>
      </c>
      <c r="F847" s="7">
        <f t="shared" si="54"/>
        <v>258.4827683672512</v>
      </c>
    </row>
    <row r="848" spans="1:6" x14ac:dyDescent="0.3">
      <c r="A848" s="4" t="s">
        <v>39</v>
      </c>
      <c r="B848" s="4">
        <v>845</v>
      </c>
      <c r="C848" s="5">
        <f t="shared" si="52"/>
        <v>6.874843268925547</v>
      </c>
      <c r="D848" s="6">
        <f t="shared" si="55"/>
        <v>237.27036776606124</v>
      </c>
      <c r="E848" s="6">
        <f t="shared" si="53"/>
        <v>10.078392188371629</v>
      </c>
      <c r="F848" s="7">
        <f t="shared" si="54"/>
        <v>258.05797558132218</v>
      </c>
    </row>
    <row r="849" spans="1:6" x14ac:dyDescent="0.3">
      <c r="A849" s="4" t="s">
        <v>39</v>
      </c>
      <c r="B849" s="4">
        <v>846</v>
      </c>
      <c r="C849" s="5">
        <f t="shared" si="52"/>
        <v>6.8623327735246704</v>
      </c>
      <c r="D849" s="6">
        <f t="shared" si="55"/>
        <v>236.92320537274702</v>
      </c>
      <c r="E849" s="6">
        <f t="shared" si="53"/>
        <v>10.061360938541057</v>
      </c>
      <c r="F849" s="7">
        <f t="shared" si="54"/>
        <v>257.63438208209277</v>
      </c>
    </row>
    <row r="850" spans="1:6" x14ac:dyDescent="0.3">
      <c r="A850" s="4" t="s">
        <v>39</v>
      </c>
      <c r="B850" s="4">
        <v>847</v>
      </c>
      <c r="C850" s="5">
        <f t="shared" si="52"/>
        <v>6.8498597828758232</v>
      </c>
      <c r="D850" s="6">
        <f t="shared" si="55"/>
        <v>236.57696014616579</v>
      </c>
      <c r="E850" s="6">
        <f t="shared" si="53"/>
        <v>10.044378538093438</v>
      </c>
      <c r="F850" s="7">
        <f t="shared" si="54"/>
        <v>257.21198307210346</v>
      </c>
    </row>
    <row r="851" spans="1:6" x14ac:dyDescent="0.3">
      <c r="A851" s="4" t="s">
        <v>39</v>
      </c>
      <c r="B851" s="4">
        <v>848</v>
      </c>
      <c r="C851" s="5">
        <f t="shared" si="52"/>
        <v>6.8374241404642513</v>
      </c>
      <c r="D851" s="6">
        <f t="shared" si="55"/>
        <v>236.23162858470522</v>
      </c>
      <c r="E851" s="6">
        <f t="shared" si="53"/>
        <v>10.027444789492389</v>
      </c>
      <c r="F851" s="7">
        <f t="shared" si="54"/>
        <v>256.79077377871943</v>
      </c>
    </row>
    <row r="852" spans="1:6" x14ac:dyDescent="0.3">
      <c r="A852" s="4" t="s">
        <v>39</v>
      </c>
      <c r="B852" s="4">
        <v>849</v>
      </c>
      <c r="C852" s="5">
        <f t="shared" si="52"/>
        <v>6.8250256906118549</v>
      </c>
      <c r="D852" s="6">
        <f t="shared" si="55"/>
        <v>235.88720720422691</v>
      </c>
      <c r="E852" s="6">
        <f t="shared" si="53"/>
        <v>10.010559496231945</v>
      </c>
      <c r="F852" s="7">
        <f t="shared" si="54"/>
        <v>256.37074945397086</v>
      </c>
    </row>
    <row r="853" spans="1:6" x14ac:dyDescent="0.3">
      <c r="A853" s="4" t="s">
        <v>39</v>
      </c>
      <c r="B853" s="4">
        <v>850</v>
      </c>
      <c r="C853" s="5">
        <f t="shared" si="52"/>
        <v>6.812664278471817</v>
      </c>
      <c r="D853" s="6">
        <f t="shared" si="55"/>
        <v>235.54369253796236</v>
      </c>
      <c r="E853" s="6">
        <f t="shared" si="53"/>
        <v>9.9937224628300463</v>
      </c>
      <c r="F853" s="7">
        <f t="shared" si="54"/>
        <v>255.95190537440035</v>
      </c>
    </row>
    <row r="854" spans="1:6" x14ac:dyDescent="0.3">
      <c r="A854" s="4" t="s">
        <v>39</v>
      </c>
      <c r="B854" s="4">
        <v>851</v>
      </c>
      <c r="C854" s="5">
        <f t="shared" si="52"/>
        <v>6.8003397500230971</v>
      </c>
      <c r="D854" s="6">
        <f t="shared" si="55"/>
        <v>235.20108113640612</v>
      </c>
      <c r="E854" s="6">
        <f t="shared" si="53"/>
        <v>9.9769334948219921</v>
      </c>
      <c r="F854" s="7">
        <f t="shared" si="54"/>
        <v>255.53423684090569</v>
      </c>
    </row>
    <row r="855" spans="1:6" x14ac:dyDescent="0.3">
      <c r="A855" s="4" t="s">
        <v>39</v>
      </c>
      <c r="B855" s="4">
        <v>852</v>
      </c>
      <c r="C855" s="5">
        <f t="shared" si="52"/>
        <v>6.7880519520651843</v>
      </c>
      <c r="D855" s="6">
        <f t="shared" si="55"/>
        <v>234.85936956720761</v>
      </c>
      <c r="E855" s="6">
        <f t="shared" si="53"/>
        <v>9.9601923987539358</v>
      </c>
      <c r="F855" s="7">
        <f t="shared" si="54"/>
        <v>255.11773917858599</v>
      </c>
    </row>
    <row r="856" spans="1:6" x14ac:dyDescent="0.3">
      <c r="A856" s="4" t="s">
        <v>39</v>
      </c>
      <c r="B856" s="4">
        <v>853</v>
      </c>
      <c r="C856" s="5">
        <f t="shared" si="52"/>
        <v>6.7758007322126392</v>
      </c>
      <c r="D856" s="6">
        <f t="shared" si="55"/>
        <v>234.51855441506694</v>
      </c>
      <c r="E856" s="6">
        <f t="shared" si="53"/>
        <v>9.9434989821764699</v>
      </c>
      <c r="F856" s="7">
        <f t="shared" si="54"/>
        <v>254.70240773658864</v>
      </c>
    </row>
    <row r="857" spans="1:6" x14ac:dyDescent="0.3">
      <c r="A857" s="4" t="s">
        <v>39</v>
      </c>
      <c r="B857" s="4">
        <v>854</v>
      </c>
      <c r="C857" s="5">
        <f t="shared" si="52"/>
        <v>6.7635859388899027</v>
      </c>
      <c r="D857" s="6">
        <f t="shared" si="55"/>
        <v>234.17863228163088</v>
      </c>
      <c r="E857" s="6">
        <f t="shared" si="53"/>
        <v>9.9268530536382489</v>
      </c>
      <c r="F857" s="7">
        <f t="shared" si="54"/>
        <v>254.28823788795845</v>
      </c>
    </row>
    <row r="858" spans="1:6" x14ac:dyDescent="0.3">
      <c r="A858" s="4" t="s">
        <v>39</v>
      </c>
      <c r="B858" s="4">
        <v>855</v>
      </c>
      <c r="C858" s="5">
        <f t="shared" si="52"/>
        <v>6.7514074213260225</v>
      </c>
      <c r="D858" s="6">
        <f t="shared" si="55"/>
        <v>233.83959978538965</v>
      </c>
      <c r="E858" s="6">
        <f t="shared" si="53"/>
        <v>9.910254422679639</v>
      </c>
      <c r="F858" s="7">
        <f t="shared" si="54"/>
        <v>253.87522502948576</v>
      </c>
    </row>
    <row r="859" spans="1:6" x14ac:dyDescent="0.3">
      <c r="A859" s="4" t="s">
        <v>39</v>
      </c>
      <c r="B859" s="4">
        <v>856</v>
      </c>
      <c r="C859" s="5">
        <f t="shared" si="52"/>
        <v>6.739265029549423</v>
      </c>
      <c r="D859" s="6">
        <f t="shared" si="55"/>
        <v>233.50145356157037</v>
      </c>
      <c r="E859" s="6">
        <f t="shared" si="53"/>
        <v>9.8937028998264065</v>
      </c>
      <c r="F859" s="7">
        <f t="shared" si="54"/>
        <v>253.46336458155881</v>
      </c>
    </row>
    <row r="860" spans="1:6" x14ac:dyDescent="0.3">
      <c r="A860" s="4" t="s">
        <v>39</v>
      </c>
      <c r="B860" s="4">
        <v>857</v>
      </c>
      <c r="C860" s="5">
        <f t="shared" si="52"/>
        <v>6.7271586143827795</v>
      </c>
      <c r="D860" s="6">
        <f t="shared" si="55"/>
        <v>233.164190262039</v>
      </c>
      <c r="E860" s="6">
        <f t="shared" si="53"/>
        <v>9.8771982965835381</v>
      </c>
      <c r="F860" s="7">
        <f t="shared" si="54"/>
        <v>253.05265198801339</v>
      </c>
    </row>
    <row r="861" spans="1:6" x14ac:dyDescent="0.3">
      <c r="A861" s="4" t="s">
        <v>39</v>
      </c>
      <c r="B861" s="4">
        <v>858</v>
      </c>
      <c r="C861" s="5">
        <f t="shared" si="52"/>
        <v>6.715088027437881</v>
      </c>
      <c r="D861" s="6">
        <f t="shared" si="55"/>
        <v>232.82780655519622</v>
      </c>
      <c r="E861" s="6">
        <f t="shared" si="53"/>
        <v>9.860740425429011</v>
      </c>
      <c r="F861" s="7">
        <f t="shared" si="54"/>
        <v>252.64308271598748</v>
      </c>
    </row>
    <row r="862" spans="1:6" x14ac:dyDescent="0.3">
      <c r="A862" s="4" t="s">
        <v>39</v>
      </c>
      <c r="B862" s="4">
        <v>859</v>
      </c>
      <c r="C862" s="5">
        <f t="shared" si="52"/>
        <v>6.7030531211104876</v>
      </c>
      <c r="D862" s="6">
        <f t="shared" si="55"/>
        <v>232.49229912587825</v>
      </c>
      <c r="E862" s="6">
        <f t="shared" si="53"/>
        <v>9.8443290998075881</v>
      </c>
      <c r="F862" s="7">
        <f t="shared" si="54"/>
        <v>252.2346522557728</v>
      </c>
    </row>
    <row r="863" spans="1:6" x14ac:dyDescent="0.3">
      <c r="A863" s="4" t="s">
        <v>39</v>
      </c>
      <c r="B863" s="4">
        <v>860</v>
      </c>
      <c r="C863" s="5">
        <f t="shared" si="52"/>
        <v>6.6910537485753805</v>
      </c>
      <c r="D863" s="6">
        <f t="shared" si="55"/>
        <v>232.15766467525404</v>
      </c>
      <c r="E863" s="6">
        <f t="shared" si="53"/>
        <v>9.827964134124807</v>
      </c>
      <c r="F863" s="7">
        <f t="shared" si="54"/>
        <v>251.82735612067214</v>
      </c>
    </row>
    <row r="864" spans="1:6" x14ac:dyDescent="0.3">
      <c r="A864" s="4" t="s">
        <v>39</v>
      </c>
      <c r="B864" s="4">
        <v>861</v>
      </c>
      <c r="C864" s="5">
        <f t="shared" si="52"/>
        <v>6.6790897637812554</v>
      </c>
      <c r="D864" s="6">
        <f t="shared" si="55"/>
        <v>231.82389992072959</v>
      </c>
      <c r="E864" s="6">
        <f t="shared" si="53"/>
        <v>9.8116453437408939</v>
      </c>
      <c r="F864" s="7">
        <f t="shared" si="54"/>
        <v>251.42118984685453</v>
      </c>
    </row>
    <row r="865" spans="1:6" x14ac:dyDescent="0.3">
      <c r="A865" s="4" t="s">
        <v>39</v>
      </c>
      <c r="B865" s="4">
        <v>862</v>
      </c>
      <c r="C865" s="5">
        <f t="shared" si="52"/>
        <v>6.6671610214458221</v>
      </c>
      <c r="D865" s="6">
        <f t="shared" si="55"/>
        <v>231.49100159584617</v>
      </c>
      <c r="E865" s="6">
        <f t="shared" si="53"/>
        <v>9.7953725449647244</v>
      </c>
      <c r="F865" s="7">
        <f t="shared" si="54"/>
        <v>251.01614899321115</v>
      </c>
    </row>
    <row r="866" spans="1:6" x14ac:dyDescent="0.3">
      <c r="A866" s="4" t="s">
        <v>39</v>
      </c>
      <c r="B866" s="4">
        <v>863</v>
      </c>
      <c r="C866" s="5">
        <f t="shared" si="52"/>
        <v>6.6552673770508424</v>
      </c>
      <c r="D866" s="6">
        <f t="shared" si="55"/>
        <v>231.15896645018495</v>
      </c>
      <c r="E866" s="6">
        <f t="shared" si="53"/>
        <v>9.7791455550478741</v>
      </c>
      <c r="F866" s="7">
        <f t="shared" si="54"/>
        <v>250.61222914121481</v>
      </c>
    </row>
    <row r="867" spans="1:6" x14ac:dyDescent="0.3">
      <c r="A867" s="4" t="s">
        <v>39</v>
      </c>
      <c r="B867" s="4">
        <v>864</v>
      </c>
      <c r="C867" s="5">
        <f t="shared" si="52"/>
        <v>6.6434086868371995</v>
      </c>
      <c r="D867" s="6">
        <f t="shared" si="55"/>
        <v>230.82779124926748</v>
      </c>
      <c r="E867" s="6">
        <f t="shared" si="53"/>
        <v>9.7629641921786749</v>
      </c>
      <c r="F867" s="7">
        <f t="shared" si="54"/>
        <v>250.20942589477957</v>
      </c>
    </row>
    <row r="868" spans="1:6" x14ac:dyDescent="0.3">
      <c r="A868" s="4" t="s">
        <v>39</v>
      </c>
      <c r="B868" s="4">
        <v>865</v>
      </c>
      <c r="C868" s="5">
        <f t="shared" si="52"/>
        <v>6.6315848078000927</v>
      </c>
      <c r="D868" s="6">
        <f t="shared" si="55"/>
        <v>230.49747277446016</v>
      </c>
      <c r="E868" s="6">
        <f t="shared" si="53"/>
        <v>9.7468282754764015</v>
      </c>
      <c r="F868" s="7">
        <f t="shared" si="54"/>
        <v>249.80773488011943</v>
      </c>
    </row>
    <row r="869" spans="1:6" x14ac:dyDescent="0.3">
      <c r="A869" s="4" t="s">
        <v>39</v>
      </c>
      <c r="B869" s="4">
        <v>866</v>
      </c>
      <c r="C869" s="5">
        <f t="shared" si="52"/>
        <v>6.6197955976841891</v>
      </c>
      <c r="D869" s="6">
        <f t="shared" si="55"/>
        <v>230.16800782287942</v>
      </c>
      <c r="E869" s="6">
        <f t="shared" si="53"/>
        <v>9.7307376249853501</v>
      </c>
      <c r="F869" s="7">
        <f t="shared" si="54"/>
        <v>249.40715174560927</v>
      </c>
    </row>
    <row r="870" spans="1:6" x14ac:dyDescent="0.3">
      <c r="A870" s="4" t="s">
        <v>39</v>
      </c>
      <c r="B870" s="4">
        <v>867</v>
      </c>
      <c r="C870" s="5">
        <f t="shared" si="52"/>
        <v>6.6080409149788384</v>
      </c>
      <c r="D870" s="6">
        <f t="shared" si="55"/>
        <v>229.83939320729453</v>
      </c>
      <c r="E870" s="6">
        <f t="shared" si="53"/>
        <v>9.7146920616691066</v>
      </c>
      <c r="F870" s="7">
        <f t="shared" si="54"/>
        <v>249.00767216165093</v>
      </c>
    </row>
    <row r="871" spans="1:6" x14ac:dyDescent="0.3">
      <c r="A871" s="4" t="s">
        <v>39</v>
      </c>
      <c r="B871" s="4">
        <v>868</v>
      </c>
      <c r="C871" s="5">
        <f t="shared" si="52"/>
        <v>6.5963206189132935</v>
      </c>
      <c r="D871" s="6">
        <f t="shared" si="55"/>
        <v>229.51162575603485</v>
      </c>
      <c r="E871" s="6">
        <f t="shared" si="53"/>
        <v>9.698691407404743</v>
      </c>
      <c r="F871" s="7">
        <f t="shared" si="54"/>
        <v>248.60929182053104</v>
      </c>
    </row>
    <row r="872" spans="1:6" x14ac:dyDescent="0.3">
      <c r="A872" s="4" t="s">
        <v>39</v>
      </c>
      <c r="B872" s="4">
        <v>869</v>
      </c>
      <c r="C872" s="5">
        <f t="shared" si="52"/>
        <v>6.5846345694520645</v>
      </c>
      <c r="D872" s="6">
        <f t="shared" si="55"/>
        <v>229.18470231289595</v>
      </c>
      <c r="E872" s="6">
        <f t="shared" si="53"/>
        <v>9.6827354849771972</v>
      </c>
      <c r="F872" s="7">
        <f t="shared" si="54"/>
        <v>248.21200643628941</v>
      </c>
    </row>
    <row r="873" spans="1:6" x14ac:dyDescent="0.3">
      <c r="A873" s="4" t="s">
        <v>39</v>
      </c>
      <c r="B873" s="4">
        <v>870</v>
      </c>
      <c r="C873" s="5">
        <f t="shared" si="52"/>
        <v>6.5729826272901466</v>
      </c>
      <c r="D873" s="6">
        <f t="shared" si="55"/>
        <v>228.85861973704459</v>
      </c>
      <c r="E873" s="6">
        <f t="shared" si="53"/>
        <v>9.6668241180735048</v>
      </c>
      <c r="F873" s="7">
        <f t="shared" si="54"/>
        <v>247.81581174458282</v>
      </c>
    </row>
    <row r="874" spans="1:6" x14ac:dyDescent="0.3">
      <c r="A874" s="4" t="s">
        <v>39</v>
      </c>
      <c r="B874" s="4">
        <v>871</v>
      </c>
      <c r="C874" s="5">
        <f t="shared" si="52"/>
        <v>6.5613646538484467</v>
      </c>
      <c r="D874" s="6">
        <f t="shared" si="55"/>
        <v>228.53337490292856</v>
      </c>
      <c r="E874" s="6">
        <f t="shared" si="53"/>
        <v>9.6509571312772593</v>
      </c>
      <c r="F874" s="7">
        <f t="shared" si="54"/>
        <v>247.42070350255128</v>
      </c>
    </row>
    <row r="875" spans="1:6" x14ac:dyDescent="0.3">
      <c r="A875" s="4" t="s">
        <v>39</v>
      </c>
      <c r="B875" s="4">
        <v>872</v>
      </c>
      <c r="C875" s="5">
        <f t="shared" si="52"/>
        <v>6.549780511269172</v>
      </c>
      <c r="D875" s="6">
        <f t="shared" si="55"/>
        <v>228.20896470018454</v>
      </c>
      <c r="E875" s="6">
        <f t="shared" si="53"/>
        <v>9.6351343500629785</v>
      </c>
      <c r="F875" s="7">
        <f t="shared" si="54"/>
        <v>247.02667748868501</v>
      </c>
    </row>
    <row r="876" spans="1:6" x14ac:dyDescent="0.3">
      <c r="A876" s="4" t="s">
        <v>39</v>
      </c>
      <c r="B876" s="4">
        <v>873</v>
      </c>
      <c r="C876" s="5">
        <f t="shared" si="52"/>
        <v>6.5382300624111904</v>
      </c>
      <c r="D876" s="6">
        <f t="shared" si="55"/>
        <v>227.88538603354533</v>
      </c>
      <c r="E876" s="6">
        <f t="shared" si="53"/>
        <v>9.6193556007906142</v>
      </c>
      <c r="F876" s="7">
        <f t="shared" si="54"/>
        <v>246.63372950269411</v>
      </c>
    </row>
    <row r="877" spans="1:6" x14ac:dyDescent="0.3">
      <c r="A877" s="4" t="s">
        <v>39</v>
      </c>
      <c r="B877" s="4">
        <v>874</v>
      </c>
      <c r="C877" s="5">
        <f t="shared" si="52"/>
        <v>6.5267131708455404</v>
      </c>
      <c r="D877" s="6">
        <f t="shared" si="55"/>
        <v>227.5626358227517</v>
      </c>
      <c r="E877" s="6">
        <f t="shared" si="53"/>
        <v>9.6036207106999552</v>
      </c>
      <c r="F877" s="7">
        <f t="shared" si="54"/>
        <v>246.24185536537505</v>
      </c>
    </row>
    <row r="878" spans="1:6" x14ac:dyDescent="0.3">
      <c r="A878" s="4" t="s">
        <v>39</v>
      </c>
      <c r="B878" s="4">
        <v>875</v>
      </c>
      <c r="C878" s="5">
        <f t="shared" si="52"/>
        <v>6.5152297008509503</v>
      </c>
      <c r="D878" s="6">
        <f t="shared" si="55"/>
        <v>227.24071100246005</v>
      </c>
      <c r="E878" s="6">
        <f t="shared" si="53"/>
        <v>9.5879295079053204</v>
      </c>
      <c r="F878" s="7">
        <f t="shared" si="54"/>
        <v>245.85105091848513</v>
      </c>
    </row>
    <row r="879" spans="1:6" x14ac:dyDescent="0.3">
      <c r="A879" s="4" t="s">
        <v>39</v>
      </c>
      <c r="B879" s="4">
        <v>876</v>
      </c>
      <c r="C879" s="5">
        <f t="shared" si="52"/>
        <v>6.5037795174092565</v>
      </c>
      <c r="D879" s="6">
        <f t="shared" si="55"/>
        <v>226.9196085221561</v>
      </c>
      <c r="E879" s="6">
        <f t="shared" si="53"/>
        <v>9.572281821389991</v>
      </c>
      <c r="F879" s="7">
        <f t="shared" si="54"/>
        <v>245.46131202460813</v>
      </c>
    </row>
    <row r="880" spans="1:6" x14ac:dyDescent="0.3">
      <c r="A880" s="4" t="s">
        <v>39</v>
      </c>
      <c r="B880" s="4">
        <v>877</v>
      </c>
      <c r="C880" s="5">
        <f t="shared" si="52"/>
        <v>6.4923624862011113</v>
      </c>
      <c r="D880" s="6">
        <f t="shared" si="55"/>
        <v>226.59932534606369</v>
      </c>
      <c r="E880" s="6">
        <f t="shared" si="53"/>
        <v>9.5566774810009321</v>
      </c>
      <c r="F880" s="7">
        <f t="shared" si="54"/>
        <v>245.0726345670314</v>
      </c>
    </row>
    <row r="881" spans="1:6" x14ac:dyDescent="0.3">
      <c r="A881" s="4" t="s">
        <v>39</v>
      </c>
      <c r="B881" s="4">
        <v>878</v>
      </c>
      <c r="C881" s="5">
        <f t="shared" si="52"/>
        <v>6.4809784736014393</v>
      </c>
      <c r="D881" s="6">
        <f t="shared" si="55"/>
        <v>226.27985845305849</v>
      </c>
      <c r="E881" s="6">
        <f t="shared" si="53"/>
        <v>9.5411163174433895</v>
      </c>
      <c r="F881" s="7">
        <f t="shared" si="54"/>
        <v>244.68501444961493</v>
      </c>
    </row>
    <row r="882" spans="1:6" x14ac:dyDescent="0.3">
      <c r="A882" s="4" t="s">
        <v>39</v>
      </c>
      <c r="B882" s="4">
        <v>879</v>
      </c>
      <c r="C882" s="5">
        <f t="shared" si="52"/>
        <v>6.4696273466751633</v>
      </c>
      <c r="D882" s="6">
        <f t="shared" si="55"/>
        <v>225.96120483658055</v>
      </c>
      <c r="E882" s="6">
        <f t="shared" si="53"/>
        <v>9.5255981622756334</v>
      </c>
      <c r="F882" s="7">
        <f t="shared" si="54"/>
        <v>244.29844759666844</v>
      </c>
    </row>
    <row r="883" spans="1:6" x14ac:dyDescent="0.3">
      <c r="A883" s="4" t="s">
        <v>39</v>
      </c>
      <c r="B883" s="4">
        <v>880</v>
      </c>
      <c r="C883" s="5">
        <f t="shared" si="52"/>
        <v>6.4583089731727847</v>
      </c>
      <c r="D883" s="6">
        <f t="shared" si="55"/>
        <v>225.64336150454628</v>
      </c>
      <c r="E883" s="6">
        <f t="shared" si="53"/>
        <v>9.5101228479036717</v>
      </c>
      <c r="F883" s="7">
        <f t="shared" si="54"/>
        <v>243.91292995282313</v>
      </c>
    </row>
    <row r="884" spans="1:6" x14ac:dyDescent="0.3">
      <c r="A884" s="4" t="s">
        <v>39</v>
      </c>
      <c r="B884" s="4">
        <v>881</v>
      </c>
      <c r="C884" s="5">
        <f t="shared" si="52"/>
        <v>6.4470232215261145</v>
      </c>
      <c r="D884" s="6">
        <f t="shared" si="55"/>
        <v>225.32632547926428</v>
      </c>
      <c r="E884" s="6">
        <f t="shared" si="53"/>
        <v>9.4946902075760207</v>
      </c>
      <c r="F884" s="7">
        <f t="shared" si="54"/>
        <v>243.52845748291014</v>
      </c>
    </row>
    <row r="885" spans="1:6" x14ac:dyDescent="0.3">
      <c r="A885" s="4" t="s">
        <v>39</v>
      </c>
      <c r="B885" s="4">
        <v>882</v>
      </c>
      <c r="C885" s="5">
        <f t="shared" si="52"/>
        <v>6.4357699608440226</v>
      </c>
      <c r="D885" s="6">
        <f t="shared" si="55"/>
        <v>225.01009379734867</v>
      </c>
      <c r="E885" s="6">
        <f t="shared" si="53"/>
        <v>9.479300075378557</v>
      </c>
      <c r="F885" s="7">
        <f t="shared" si="54"/>
        <v>243.14502617183578</v>
      </c>
    </row>
    <row r="886" spans="1:6" x14ac:dyDescent="0.3">
      <c r="A886" s="4" t="s">
        <v>39</v>
      </c>
      <c r="B886" s="4">
        <v>883</v>
      </c>
      <c r="C886" s="5">
        <f t="shared" si="52"/>
        <v>6.4245490609081219</v>
      </c>
      <c r="D886" s="6">
        <f t="shared" si="55"/>
        <v>224.69466350963452</v>
      </c>
      <c r="E886" s="6">
        <f t="shared" si="53"/>
        <v>9.4639522862293308</v>
      </c>
      <c r="F886" s="7">
        <f t="shared" si="54"/>
        <v>242.76263202445838</v>
      </c>
    </row>
    <row r="887" spans="1:6" x14ac:dyDescent="0.3">
      <c r="A887" s="4" t="s">
        <v>39</v>
      </c>
      <c r="B887" s="4">
        <v>884</v>
      </c>
      <c r="C887" s="5">
        <f t="shared" si="52"/>
        <v>6.4133603921685953</v>
      </c>
      <c r="D887" s="6">
        <f t="shared" si="55"/>
        <v>224.38003168109319</v>
      </c>
      <c r="E887" s="6">
        <f t="shared" si="53"/>
        <v>9.4486466758734249</v>
      </c>
      <c r="F887" s="7">
        <f t="shared" si="54"/>
        <v>242.38127106546861</v>
      </c>
    </row>
    <row r="888" spans="1:6" x14ac:dyDescent="0.3">
      <c r="A888" s="4" t="s">
        <v>39</v>
      </c>
      <c r="B888" s="4">
        <v>885</v>
      </c>
      <c r="C888" s="5">
        <f t="shared" si="52"/>
        <v>6.4022038257400169</v>
      </c>
      <c r="D888" s="6">
        <f t="shared" si="55"/>
        <v>224.06619539075044</v>
      </c>
      <c r="E888" s="6">
        <f t="shared" si="53"/>
        <v>9.4333830808780057</v>
      </c>
      <c r="F888" s="7">
        <f t="shared" si="54"/>
        <v>242.00093933926632</v>
      </c>
    </row>
    <row r="889" spans="1:6" x14ac:dyDescent="0.3">
      <c r="A889" s="4" t="s">
        <v>39</v>
      </c>
      <c r="B889" s="4">
        <v>886</v>
      </c>
      <c r="C889" s="5">
        <f t="shared" si="52"/>
        <v>6.3910792333971846</v>
      </c>
      <c r="D889" s="6">
        <f t="shared" si="55"/>
        <v>223.75315173160075</v>
      </c>
      <c r="E889" s="6">
        <f t="shared" si="53"/>
        <v>9.4181613386271614</v>
      </c>
      <c r="F889" s="7">
        <f t="shared" si="54"/>
        <v>241.62163290984367</v>
      </c>
    </row>
    <row r="890" spans="1:6" x14ac:dyDescent="0.3">
      <c r="A890" s="4" t="s">
        <v>39</v>
      </c>
      <c r="B890" s="4">
        <v>887</v>
      </c>
      <c r="C890" s="5">
        <f t="shared" si="52"/>
        <v>6.3799864875710002</v>
      </c>
      <c r="D890" s="6">
        <f t="shared" si="55"/>
        <v>223.44089781052702</v>
      </c>
      <c r="E890" s="6">
        <f t="shared" si="53"/>
        <v>9.402981287316944</v>
      </c>
      <c r="F890" s="7">
        <f t="shared" si="54"/>
        <v>241.24334786066291</v>
      </c>
    </row>
    <row r="891" spans="1:6" x14ac:dyDescent="0.3">
      <c r="A891" s="4" t="s">
        <v>39</v>
      </c>
      <c r="B891" s="4">
        <v>888</v>
      </c>
      <c r="C891" s="5">
        <f t="shared" si="52"/>
        <v>6.3689254613443778</v>
      </c>
      <c r="D891" s="6">
        <f t="shared" si="55"/>
        <v>223.12943074821698</v>
      </c>
      <c r="E891" s="6">
        <f t="shared" si="53"/>
        <v>9.387842765950392</v>
      </c>
      <c r="F891" s="7">
        <f t="shared" si="54"/>
        <v>240.86608029454092</v>
      </c>
    </row>
    <row r="892" spans="1:6" x14ac:dyDescent="0.3">
      <c r="A892" s="4" t="s">
        <v>39</v>
      </c>
      <c r="B892" s="4">
        <v>889</v>
      </c>
      <c r="C892" s="5">
        <f t="shared" si="52"/>
        <v>6.3578960284481818</v>
      </c>
      <c r="D892" s="6">
        <f t="shared" si="55"/>
        <v>222.81874767908283</v>
      </c>
      <c r="E892" s="6">
        <f t="shared" si="53"/>
        <v>9.3727456143326631</v>
      </c>
      <c r="F892" s="7">
        <f t="shared" si="54"/>
        <v>240.48982633352986</v>
      </c>
    </row>
    <row r="893" spans="1:6" x14ac:dyDescent="0.3">
      <c r="A893" s="4" t="s">
        <v>39</v>
      </c>
      <c r="B893" s="4">
        <v>890</v>
      </c>
      <c r="C893" s="5">
        <f t="shared" si="52"/>
        <v>6.3468980632571856</v>
      </c>
      <c r="D893" s="6">
        <f t="shared" si="55"/>
        <v>222.50884575118081</v>
      </c>
      <c r="E893" s="6">
        <f t="shared" si="53"/>
        <v>9.3576896730660799</v>
      </c>
      <c r="F893" s="7">
        <f t="shared" si="54"/>
        <v>240.11458211880273</v>
      </c>
    </row>
    <row r="894" spans="1:6" x14ac:dyDescent="0.3">
      <c r="A894" s="4" t="s">
        <v>39</v>
      </c>
      <c r="B894" s="4">
        <v>891</v>
      </c>
      <c r="C894" s="5">
        <f t="shared" si="52"/>
        <v>6.3359314407861174</v>
      </c>
      <c r="D894" s="6">
        <f t="shared" si="55"/>
        <v>222.19972212612979</v>
      </c>
      <c r="E894" s="6">
        <f t="shared" si="53"/>
        <v>9.3426747835452613</v>
      </c>
      <c r="F894" s="7">
        <f t="shared" si="54"/>
        <v>239.74034381053568</v>
      </c>
    </row>
    <row r="895" spans="1:6" x14ac:dyDescent="0.3">
      <c r="A895" s="4" t="s">
        <v>39</v>
      </c>
      <c r="B895" s="4">
        <v>892</v>
      </c>
      <c r="C895" s="5">
        <f t="shared" si="52"/>
        <v>6.324996036685584</v>
      </c>
      <c r="D895" s="6">
        <f t="shared" si="55"/>
        <v>221.89137397903309</v>
      </c>
      <c r="E895" s="6">
        <f t="shared" si="53"/>
        <v>9.3277007879523524</v>
      </c>
      <c r="F895" s="7">
        <f t="shared" si="54"/>
        <v>239.36710758779449</v>
      </c>
    </row>
    <row r="896" spans="1:6" x14ac:dyDescent="0.3">
      <c r="A896" s="4" t="s">
        <v>39</v>
      </c>
      <c r="B896" s="4">
        <v>893</v>
      </c>
      <c r="C896" s="5">
        <f t="shared" si="52"/>
        <v>6.3140917272382673</v>
      </c>
      <c r="D896" s="6">
        <f t="shared" si="55"/>
        <v>221.58379849839804</v>
      </c>
      <c r="E896" s="6">
        <f t="shared" si="53"/>
        <v>9.312767529252227</v>
      </c>
      <c r="F896" s="7">
        <f t="shared" si="54"/>
        <v>238.994869648421</v>
      </c>
    </row>
    <row r="897" spans="1:6" x14ac:dyDescent="0.3">
      <c r="A897" s="4" t="s">
        <v>39</v>
      </c>
      <c r="B897" s="4">
        <v>894</v>
      </c>
      <c r="C897" s="5">
        <f t="shared" si="52"/>
        <v>6.3032183893548686</v>
      </c>
      <c r="D897" s="6">
        <f t="shared" si="55"/>
        <v>221.27699288605828</v>
      </c>
      <c r="E897" s="6">
        <f t="shared" si="53"/>
        <v>9.2978748511876841</v>
      </c>
      <c r="F897" s="7">
        <f t="shared" si="54"/>
        <v>238.62362620891847</v>
      </c>
    </row>
    <row r="898" spans="1:6" x14ac:dyDescent="0.3">
      <c r="A898" s="4" t="s">
        <v>39</v>
      </c>
      <c r="B898" s="4">
        <v>895</v>
      </c>
      <c r="C898" s="5">
        <f t="shared" si="52"/>
        <v>6.292375900570315</v>
      </c>
      <c r="D898" s="6">
        <f t="shared" si="55"/>
        <v>220.97095435709537</v>
      </c>
      <c r="E898" s="6">
        <f t="shared" si="53"/>
        <v>9.2830225982747958</v>
      </c>
      <c r="F898" s="7">
        <f t="shared" si="54"/>
        <v>238.25337350434</v>
      </c>
    </row>
    <row r="899" spans="1:6" x14ac:dyDescent="0.3">
      <c r="A899" s="4" t="s">
        <v>39</v>
      </c>
      <c r="B899" s="4">
        <v>896</v>
      </c>
      <c r="C899" s="5">
        <f t="shared" si="52"/>
        <v>6.281564139039884</v>
      </c>
      <c r="D899" s="6">
        <f t="shared" si="55"/>
        <v>220.6656801397622</v>
      </c>
      <c r="E899" s="6">
        <f t="shared" si="53"/>
        <v>9.2682106157981909</v>
      </c>
      <c r="F899" s="7">
        <f t="shared" si="54"/>
        <v>237.88410778817769</v>
      </c>
    </row>
    <row r="900" spans="1:6" x14ac:dyDescent="0.3">
      <c r="A900" s="4" t="s">
        <v>39</v>
      </c>
      <c r="B900" s="4">
        <v>897</v>
      </c>
      <c r="C900" s="5">
        <f t="shared" si="52"/>
        <v>6.2707829835353337</v>
      </c>
      <c r="D900" s="6">
        <f t="shared" si="55"/>
        <v>220.36116747540413</v>
      </c>
      <c r="E900" s="6">
        <f t="shared" si="53"/>
        <v>9.2534387498063992</v>
      </c>
      <c r="F900" s="7">
        <f t="shared" si="54"/>
        <v>237.51582533225076</v>
      </c>
    </row>
    <row r="901" spans="1:6" x14ac:dyDescent="0.3">
      <c r="A901" s="4" t="s">
        <v>39</v>
      </c>
      <c r="B901" s="4">
        <v>898</v>
      </c>
      <c r="C901" s="5">
        <f t="shared" ref="C901:C964" si="56">221117*B901^(-1.54)</f>
        <v>6.2600323134411413</v>
      </c>
      <c r="D901" s="6">
        <f t="shared" si="55"/>
        <v>220.05741361838486</v>
      </c>
      <c r="E901" s="6">
        <f t="shared" ref="E901:E964" si="57">154453*B901^(-1.43)</f>
        <v>9.2387068471072187</v>
      </c>
      <c r="F901" s="7">
        <f t="shared" si="54"/>
        <v>237.14852242659643</v>
      </c>
    </row>
    <row r="902" spans="1:6" x14ac:dyDescent="0.3">
      <c r="A902" s="4" t="s">
        <v>39</v>
      </c>
      <c r="B902" s="4">
        <v>899</v>
      </c>
      <c r="C902" s="5">
        <f t="shared" si="56"/>
        <v>6.2493120087507368</v>
      </c>
      <c r="D902" s="6">
        <f t="shared" si="55"/>
        <v>219.75441583601034</v>
      </c>
      <c r="E902" s="6">
        <f t="shared" si="57"/>
        <v>9.2240147552631875</v>
      </c>
      <c r="F902" s="7">
        <f t="shared" ref="F902:F965" si="58">3000000*B902^(-1.389)</f>
        <v>236.78219537936022</v>
      </c>
    </row>
    <row r="903" spans="1:6" x14ac:dyDescent="0.3">
      <c r="A903" s="4" t="s">
        <v>39</v>
      </c>
      <c r="B903" s="4">
        <v>900</v>
      </c>
      <c r="C903" s="5">
        <f t="shared" si="56"/>
        <v>6.2386219500626883</v>
      </c>
      <c r="D903" s="6">
        <f t="shared" ref="D903:D966" si="59">996993*B903^(-1.238)</f>
        <v>219.45217140845094</v>
      </c>
      <c r="E903" s="6">
        <f t="shared" si="57"/>
        <v>9.2093623225869763</v>
      </c>
      <c r="F903" s="7">
        <f t="shared" si="58"/>
        <v>236.41684051668736</v>
      </c>
    </row>
    <row r="904" spans="1:6" x14ac:dyDescent="0.3">
      <c r="A904" s="4" t="s">
        <v>39</v>
      </c>
      <c r="B904" s="4">
        <v>901</v>
      </c>
      <c r="C904" s="5">
        <f t="shared" si="56"/>
        <v>6.2279620185770792</v>
      </c>
      <c r="D904" s="6">
        <f t="shared" si="59"/>
        <v>219.15067762866983</v>
      </c>
      <c r="E904" s="6">
        <f t="shared" si="57"/>
        <v>9.1947493981368869</v>
      </c>
      <c r="F904" s="7">
        <f t="shared" si="58"/>
        <v>236.05245418261623</v>
      </c>
    </row>
    <row r="905" spans="1:6" x14ac:dyDescent="0.3">
      <c r="A905" s="4" t="s">
        <v>39</v>
      </c>
      <c r="B905" s="4">
        <v>902</v>
      </c>
      <c r="C905" s="5">
        <f t="shared" si="56"/>
        <v>6.2173320960917229</v>
      </c>
      <c r="D905" s="6">
        <f t="shared" si="59"/>
        <v>218.84993180234679</v>
      </c>
      <c r="E905" s="6">
        <f t="shared" si="57"/>
        <v>9.1801758317123809</v>
      </c>
      <c r="F905" s="7">
        <f t="shared" si="58"/>
        <v>235.68903273896944</v>
      </c>
    </row>
    <row r="906" spans="1:6" x14ac:dyDescent="0.3">
      <c r="A906" s="4" t="s">
        <v>39</v>
      </c>
      <c r="B906" s="4">
        <v>903</v>
      </c>
      <c r="C906" s="5">
        <f t="shared" si="56"/>
        <v>6.2067320649985867</v>
      </c>
      <c r="D906" s="6">
        <f t="shared" si="59"/>
        <v>218.54993124780586</v>
      </c>
      <c r="E906" s="6">
        <f t="shared" si="57"/>
        <v>9.1656414738495862</v>
      </c>
      <c r="F906" s="7">
        <f t="shared" si="58"/>
        <v>235.32657256525104</v>
      </c>
    </row>
    <row r="907" spans="1:6" x14ac:dyDescent="0.3">
      <c r="A907" s="4" t="s">
        <v>39</v>
      </c>
      <c r="B907" s="4">
        <v>904</v>
      </c>
      <c r="C907" s="5">
        <f t="shared" si="56"/>
        <v>6.1961618082800385</v>
      </c>
      <c r="D907" s="6">
        <f t="shared" si="59"/>
        <v>218.25067329594015</v>
      </c>
      <c r="E907" s="6">
        <f t="shared" si="57"/>
        <v>9.1511461758169084</v>
      </c>
      <c r="F907" s="7">
        <f t="shared" si="58"/>
        <v>234.96507005853701</v>
      </c>
    </row>
    <row r="908" spans="1:6" x14ac:dyDescent="0.3">
      <c r="A908" s="4" t="s">
        <v>39</v>
      </c>
      <c r="B908" s="4">
        <v>905</v>
      </c>
      <c r="C908" s="5">
        <f t="shared" si="56"/>
        <v>6.1856212095053653</v>
      </c>
      <c r="D908" s="6">
        <f t="shared" si="59"/>
        <v>217.95215529014092</v>
      </c>
      <c r="E908" s="6">
        <f t="shared" si="57"/>
        <v>9.1366897896106334</v>
      </c>
      <c r="F908" s="7">
        <f t="shared" si="58"/>
        <v>234.60452163337405</v>
      </c>
    </row>
    <row r="909" spans="1:6" x14ac:dyDescent="0.3">
      <c r="A909" s="4" t="s">
        <v>39</v>
      </c>
      <c r="B909" s="4">
        <v>906</v>
      </c>
      <c r="C909" s="5">
        <f t="shared" si="56"/>
        <v>6.1751101528270587</v>
      </c>
      <c r="D909" s="6">
        <f t="shared" si="59"/>
        <v>217.65437458622415</v>
      </c>
      <c r="E909" s="6">
        <f t="shared" si="57"/>
        <v>9.1222721679505199</v>
      </c>
      <c r="F909" s="7">
        <f t="shared" si="58"/>
        <v>234.24492372167393</v>
      </c>
    </row>
    <row r="910" spans="1:6" x14ac:dyDescent="0.3">
      <c r="A910" s="4" t="s">
        <v>39</v>
      </c>
      <c r="B910" s="4">
        <v>907</v>
      </c>
      <c r="C910" s="5">
        <f t="shared" si="56"/>
        <v>6.1646285229773694</v>
      </c>
      <c r="D910" s="6">
        <f t="shared" si="59"/>
        <v>217.35732855236003</v>
      </c>
      <c r="E910" s="6">
        <f t="shared" si="57"/>
        <v>9.1078931642755681</v>
      </c>
      <c r="F910" s="7">
        <f t="shared" si="58"/>
        <v>233.88627277261156</v>
      </c>
    </row>
    <row r="911" spans="1:6" x14ac:dyDescent="0.3">
      <c r="A911" s="4" t="s">
        <v>39</v>
      </c>
      <c r="B911" s="4">
        <v>908</v>
      </c>
      <c r="C911" s="5">
        <f t="shared" si="56"/>
        <v>6.1541762052646671</v>
      </c>
      <c r="D911" s="6">
        <f t="shared" si="59"/>
        <v>217.06101456900021</v>
      </c>
      <c r="E911" s="6">
        <f t="shared" si="57"/>
        <v>9.093552632739593</v>
      </c>
      <c r="F911" s="7">
        <f t="shared" si="58"/>
        <v>233.52856525252011</v>
      </c>
    </row>
    <row r="912" spans="1:6" x14ac:dyDescent="0.3">
      <c r="A912" s="4" t="s">
        <v>39</v>
      </c>
      <c r="B912" s="4">
        <v>909</v>
      </c>
      <c r="C912" s="5">
        <f t="shared" si="56"/>
        <v>6.1437530855700198</v>
      </c>
      <c r="D912" s="6">
        <f t="shared" si="59"/>
        <v>216.76543002880831</v>
      </c>
      <c r="E912" s="6">
        <f t="shared" si="57"/>
        <v>9.0792504282070929</v>
      </c>
      <c r="F912" s="7">
        <f t="shared" si="58"/>
        <v>233.17179764479309</v>
      </c>
    </row>
    <row r="913" spans="1:6" x14ac:dyDescent="0.3">
      <c r="A913" s="4" t="s">
        <v>39</v>
      </c>
      <c r="B913" s="4">
        <v>910</v>
      </c>
      <c r="C913" s="5">
        <f t="shared" si="56"/>
        <v>6.1333590503436284</v>
      </c>
      <c r="D913" s="6">
        <f t="shared" si="59"/>
        <v>216.47057233658842</v>
      </c>
      <c r="E913" s="6">
        <f t="shared" si="57"/>
        <v>9.0649864062488668</v>
      </c>
      <c r="F913" s="7">
        <f t="shared" si="58"/>
        <v>232.81596644977967</v>
      </c>
    </row>
    <row r="914" spans="1:6" x14ac:dyDescent="0.3">
      <c r="A914" s="4" t="s">
        <v>39</v>
      </c>
      <c r="B914" s="4">
        <v>911</v>
      </c>
      <c r="C914" s="5">
        <f t="shared" si="56"/>
        <v>6.1229939866014407</v>
      </c>
      <c r="D914" s="6">
        <f t="shared" si="59"/>
        <v>216.17643890921644</v>
      </c>
      <c r="E914" s="6">
        <f t="shared" si="57"/>
        <v>9.0507604231379144</v>
      </c>
      <c r="F914" s="7">
        <f t="shared" si="58"/>
        <v>232.46106818468641</v>
      </c>
    </row>
    <row r="915" spans="1:6" x14ac:dyDescent="0.3">
      <c r="A915" s="4" t="s">
        <v>39</v>
      </c>
      <c r="B915" s="4">
        <v>912</v>
      </c>
      <c r="C915" s="5">
        <f t="shared" si="56"/>
        <v>6.1126577819216568</v>
      </c>
      <c r="D915" s="6">
        <f t="shared" si="59"/>
        <v>215.88302717557036</v>
      </c>
      <c r="E915" s="6">
        <f t="shared" si="57"/>
        <v>9.0365723358452303</v>
      </c>
      <c r="F915" s="7">
        <f t="shared" si="58"/>
        <v>232.10709938347742</v>
      </c>
    </row>
    <row r="916" spans="1:6" x14ac:dyDescent="0.3">
      <c r="A916" s="4" t="s">
        <v>39</v>
      </c>
      <c r="B916" s="4">
        <v>913</v>
      </c>
      <c r="C916" s="5">
        <f t="shared" si="56"/>
        <v>6.1023503244413462</v>
      </c>
      <c r="D916" s="6">
        <f t="shared" si="59"/>
        <v>215.59033457646163</v>
      </c>
      <c r="E916" s="6">
        <f t="shared" si="57"/>
        <v>9.0224220020355901</v>
      </c>
      <c r="F916" s="7">
        <f t="shared" si="58"/>
        <v>231.75405659677548</v>
      </c>
    </row>
    <row r="917" spans="1:6" x14ac:dyDescent="0.3">
      <c r="A917" s="4" t="s">
        <v>39</v>
      </c>
      <c r="B917" s="4">
        <v>914</v>
      </c>
      <c r="C917" s="5">
        <f t="shared" si="56"/>
        <v>6.0920715028530612</v>
      </c>
      <c r="D917" s="6">
        <f t="shared" si="59"/>
        <v>215.29835856456523</v>
      </c>
      <c r="E917" s="6">
        <f t="shared" si="57"/>
        <v>9.0083092800635249</v>
      </c>
      <c r="F917" s="7">
        <f t="shared" si="58"/>
        <v>231.40193639176275</v>
      </c>
    </row>
    <row r="918" spans="1:6" x14ac:dyDescent="0.3">
      <c r="A918" s="4" t="s">
        <v>39</v>
      </c>
      <c r="B918" s="4">
        <v>915</v>
      </c>
      <c r="C918" s="5">
        <f t="shared" si="56"/>
        <v>6.0818212064014645</v>
      </c>
      <c r="D918" s="6">
        <f t="shared" si="59"/>
        <v>215.00709660435453</v>
      </c>
      <c r="E918" s="6">
        <f t="shared" si="57"/>
        <v>8.9942340289691831</v>
      </c>
      <c r="F918" s="7">
        <f t="shared" si="58"/>
        <v>231.05073535208513</v>
      </c>
    </row>
    <row r="919" spans="1:6" x14ac:dyDescent="0.3">
      <c r="A919" s="4" t="s">
        <v>39</v>
      </c>
      <c r="B919" s="4">
        <v>916</v>
      </c>
      <c r="C919" s="5">
        <f t="shared" si="56"/>
        <v>6.0715993248800189</v>
      </c>
      <c r="D919" s="6">
        <f t="shared" si="59"/>
        <v>214.71654617203185</v>
      </c>
      <c r="E919" s="6">
        <f t="shared" si="57"/>
        <v>8.9801961084742778</v>
      </c>
      <c r="F919" s="7">
        <f t="shared" si="58"/>
        <v>230.70045007775445</v>
      </c>
    </row>
    <row r="920" spans="1:6" x14ac:dyDescent="0.3">
      <c r="A920" s="4" t="s">
        <v>39</v>
      </c>
      <c r="B920" s="4">
        <v>917</v>
      </c>
      <c r="C920" s="5">
        <f t="shared" si="56"/>
        <v>6.0614057486276156</v>
      </c>
      <c r="D920" s="6">
        <f t="shared" si="59"/>
        <v>214.42670475546151</v>
      </c>
      <c r="E920" s="6">
        <f t="shared" si="57"/>
        <v>8.9661953789779876</v>
      </c>
      <c r="F920" s="7">
        <f t="shared" si="58"/>
        <v>230.35107718505137</v>
      </c>
    </row>
    <row r="921" spans="1:6" x14ac:dyDescent="0.3">
      <c r="A921" s="4" t="s">
        <v>39</v>
      </c>
      <c r="B921" s="4">
        <v>918</v>
      </c>
      <c r="C921" s="5">
        <f t="shared" si="56"/>
        <v>6.0512403685253533</v>
      </c>
      <c r="D921" s="6">
        <f t="shared" si="59"/>
        <v>214.13756985410382</v>
      </c>
      <c r="E921" s="6">
        <f t="shared" si="57"/>
        <v>8.9522317015530621</v>
      </c>
      <c r="F921" s="7">
        <f t="shared" si="58"/>
        <v>230.00261330643164</v>
      </c>
    </row>
    <row r="922" spans="1:6" x14ac:dyDescent="0.3">
      <c r="A922" s="4" t="s">
        <v>39</v>
      </c>
      <c r="B922" s="4">
        <v>919</v>
      </c>
      <c r="C922" s="5">
        <f t="shared" si="56"/>
        <v>6.0411030759932043</v>
      </c>
      <c r="D922" s="6">
        <f t="shared" si="59"/>
        <v>213.8491389789497</v>
      </c>
      <c r="E922" s="6">
        <f t="shared" si="57"/>
        <v>8.9383049379417887</v>
      </c>
      <c r="F922" s="7">
        <f t="shared" si="58"/>
        <v>229.65505509043044</v>
      </c>
    </row>
    <row r="923" spans="1:6" x14ac:dyDescent="0.3">
      <c r="A923" s="4" t="s">
        <v>39</v>
      </c>
      <c r="B923" s="4">
        <v>920</v>
      </c>
      <c r="C923" s="5">
        <f t="shared" si="56"/>
        <v>6.0309937629868271</v>
      </c>
      <c r="D923" s="6">
        <f t="shared" si="59"/>
        <v>213.56140965245322</v>
      </c>
      <c r="E923" s="6">
        <f t="shared" si="57"/>
        <v>8.9244149505519861</v>
      </c>
      <c r="F923" s="7">
        <f t="shared" si="58"/>
        <v>229.30839920156731</v>
      </c>
    </row>
    <row r="924" spans="1:6" x14ac:dyDescent="0.3">
      <c r="A924" s="4" t="s">
        <v>39</v>
      </c>
      <c r="B924" s="4">
        <v>921</v>
      </c>
      <c r="C924" s="5">
        <f t="shared" si="56"/>
        <v>6.0209123219943281</v>
      </c>
      <c r="D924" s="6">
        <f t="shared" si="59"/>
        <v>213.27437940846866</v>
      </c>
      <c r="E924" s="6">
        <f t="shared" si="57"/>
        <v>8.9105616024532051</v>
      </c>
      <c r="F924" s="7">
        <f t="shared" si="58"/>
        <v>228.96264232025538</v>
      </c>
    </row>
    <row r="925" spans="1:6" x14ac:dyDescent="0.3">
      <c r="A925" s="4" t="s">
        <v>39</v>
      </c>
      <c r="B925" s="4">
        <v>922</v>
      </c>
      <c r="C925" s="5">
        <f t="shared" si="56"/>
        <v>6.0108586460330091</v>
      </c>
      <c r="D925" s="6">
        <f t="shared" si="59"/>
        <v>212.98804579218302</v>
      </c>
      <c r="E925" s="6">
        <f t="shared" si="57"/>
        <v>8.8967447573726925</v>
      </c>
      <c r="F925" s="7">
        <f t="shared" si="58"/>
        <v>228.61778114270507</v>
      </c>
    </row>
    <row r="926" spans="1:6" x14ac:dyDescent="0.3">
      <c r="A926" s="4" t="s">
        <v>39</v>
      </c>
      <c r="B926" s="4">
        <v>923</v>
      </c>
      <c r="C926" s="5">
        <f t="shared" si="56"/>
        <v>6.000832628646279</v>
      </c>
      <c r="D926" s="6">
        <f t="shared" si="59"/>
        <v>212.70240636005502</v>
      </c>
      <c r="E926" s="6">
        <f t="shared" si="57"/>
        <v>8.8829642796916559</v>
      </c>
      <c r="F926" s="7">
        <f t="shared" si="58"/>
        <v>228.2738123808341</v>
      </c>
    </row>
    <row r="927" spans="1:6" x14ac:dyDescent="0.3">
      <c r="A927" s="4" t="s">
        <v>39</v>
      </c>
      <c r="B927" s="4">
        <v>924</v>
      </c>
      <c r="C927" s="5">
        <f t="shared" si="56"/>
        <v>5.9908341639004581</v>
      </c>
      <c r="D927" s="6">
        <f t="shared" si="59"/>
        <v>212.4174586797476</v>
      </c>
      <c r="E927" s="6">
        <f t="shared" si="57"/>
        <v>8.8692200344413141</v>
      </c>
      <c r="F927" s="7">
        <f t="shared" si="58"/>
        <v>227.9307327621751</v>
      </c>
    </row>
    <row r="928" spans="1:6" x14ac:dyDescent="0.3">
      <c r="A928" s="4" t="s">
        <v>39</v>
      </c>
      <c r="B928" s="4">
        <v>925</v>
      </c>
      <c r="C928" s="5">
        <f t="shared" si="56"/>
        <v>5.9808631463816262</v>
      </c>
      <c r="D928" s="6">
        <f t="shared" si="59"/>
        <v>212.13320033006713</v>
      </c>
      <c r="E928" s="6">
        <f t="shared" si="57"/>
        <v>8.8555118872991532</v>
      </c>
      <c r="F928" s="7">
        <f t="shared" si="58"/>
        <v>227.58853902978476</v>
      </c>
    </row>
    <row r="929" spans="1:6" x14ac:dyDescent="0.3">
      <c r="A929" s="4" t="s">
        <v>39</v>
      </c>
      <c r="B929" s="4">
        <v>926</v>
      </c>
      <c r="C929" s="5">
        <f t="shared" si="56"/>
        <v>5.9709194711925608</v>
      </c>
      <c r="D929" s="6">
        <f t="shared" si="59"/>
        <v>211.84962890090034</v>
      </c>
      <c r="E929" s="6">
        <f t="shared" si="57"/>
        <v>8.8418397045850927</v>
      </c>
      <c r="F929" s="7">
        <f t="shared" si="58"/>
        <v>227.24722794215432</v>
      </c>
    </row>
    <row r="930" spans="1:6" x14ac:dyDescent="0.3">
      <c r="A930" s="4" t="s">
        <v>39</v>
      </c>
      <c r="B930" s="4">
        <v>927</v>
      </c>
      <c r="C930" s="5">
        <f t="shared" si="56"/>
        <v>5.9610030339496189</v>
      </c>
      <c r="D930" s="6">
        <f t="shared" si="59"/>
        <v>211.56674199315012</v>
      </c>
      <c r="E930" s="6">
        <f t="shared" si="57"/>
        <v>8.8282033532577664</v>
      </c>
      <c r="F930" s="7">
        <f t="shared" si="58"/>
        <v>226.90679627311843</v>
      </c>
    </row>
    <row r="931" spans="1:6" x14ac:dyDescent="0.3">
      <c r="A931" s="4" t="s">
        <v>39</v>
      </c>
      <c r="B931" s="4">
        <v>928</v>
      </c>
      <c r="C931" s="5">
        <f t="shared" si="56"/>
        <v>5.9511137307796558</v>
      </c>
      <c r="D931" s="6">
        <f t="shared" si="59"/>
        <v>211.28453721867371</v>
      </c>
      <c r="E931" s="6">
        <f t="shared" si="57"/>
        <v>8.8146027009107168</v>
      </c>
      <c r="F931" s="7">
        <f t="shared" si="58"/>
        <v>226.56724081176688</v>
      </c>
    </row>
    <row r="932" spans="1:6" x14ac:dyDescent="0.3">
      <c r="A932" s="4" t="s">
        <v>39</v>
      </c>
      <c r="B932" s="4">
        <v>929</v>
      </c>
      <c r="C932" s="5">
        <f t="shared" si="56"/>
        <v>5.9412514583170335</v>
      </c>
      <c r="D932" s="6">
        <f t="shared" si="59"/>
        <v>211.0030122002226</v>
      </c>
      <c r="E932" s="6">
        <f t="shared" si="57"/>
        <v>8.8010376157687862</v>
      </c>
      <c r="F932" s="7">
        <f t="shared" si="58"/>
        <v>226.2285583623563</v>
      </c>
    </row>
    <row r="933" spans="1:6" x14ac:dyDescent="0.3">
      <c r="A933" s="4" t="s">
        <v>39</v>
      </c>
      <c r="B933" s="4">
        <v>930</v>
      </c>
      <c r="C933" s="5">
        <f t="shared" si="56"/>
        <v>5.9314161137005712</v>
      </c>
      <c r="D933" s="6">
        <f t="shared" si="59"/>
        <v>210.72216457137893</v>
      </c>
      <c r="E933" s="6">
        <f t="shared" si="57"/>
        <v>8.7875079666843252</v>
      </c>
      <c r="F933" s="7">
        <f t="shared" si="58"/>
        <v>225.89074574422108</v>
      </c>
    </row>
    <row r="934" spans="1:6" x14ac:dyDescent="0.3">
      <c r="A934" s="4" t="s">
        <v>39</v>
      </c>
      <c r="B934" s="4">
        <v>931</v>
      </c>
      <c r="C934" s="5">
        <f t="shared" si="56"/>
        <v>5.9216075945705082</v>
      </c>
      <c r="D934" s="6">
        <f t="shared" si="59"/>
        <v>210.44199197649607</v>
      </c>
      <c r="E934" s="6">
        <f t="shared" si="57"/>
        <v>8.7740136231336088</v>
      </c>
      <c r="F934" s="7">
        <f t="shared" si="58"/>
        <v>225.55379979168879</v>
      </c>
    </row>
    <row r="935" spans="1:6" x14ac:dyDescent="0.3">
      <c r="A935" s="4" t="s">
        <v>39</v>
      </c>
      <c r="B935" s="4">
        <v>932</v>
      </c>
      <c r="C935" s="5">
        <f t="shared" si="56"/>
        <v>5.9118257990656016</v>
      </c>
      <c r="D935" s="6">
        <f t="shared" si="59"/>
        <v>210.16249207063822</v>
      </c>
      <c r="E935" s="6">
        <f t="shared" si="57"/>
        <v>8.7605544552131853</v>
      </c>
      <c r="F935" s="7">
        <f t="shared" si="58"/>
        <v>225.2177173539902</v>
      </c>
    </row>
    <row r="936" spans="1:6" x14ac:dyDescent="0.3">
      <c r="A936" s="4" t="s">
        <v>39</v>
      </c>
      <c r="B936" s="4">
        <v>933</v>
      </c>
      <c r="C936" s="5">
        <f t="shared" si="56"/>
        <v>5.9020706258200937</v>
      </c>
      <c r="D936" s="6">
        <f t="shared" si="59"/>
        <v>209.88366251951854</v>
      </c>
      <c r="E936" s="6">
        <f t="shared" si="57"/>
        <v>8.74713033363623</v>
      </c>
      <c r="F936" s="7">
        <f t="shared" si="58"/>
        <v>224.88249529517515</v>
      </c>
    </row>
    <row r="937" spans="1:6" x14ac:dyDescent="0.3">
      <c r="A937" s="4" t="s">
        <v>39</v>
      </c>
      <c r="B937" s="4">
        <v>934</v>
      </c>
      <c r="C937" s="5">
        <f t="shared" si="56"/>
        <v>5.892341973960816</v>
      </c>
      <c r="D937" s="6">
        <f t="shared" si="59"/>
        <v>209.60550099944157</v>
      </c>
      <c r="E937" s="6">
        <f t="shared" si="57"/>
        <v>8.7337411297290046</v>
      </c>
      <c r="F937" s="7">
        <f t="shared" si="58"/>
        <v>224.54813049402716</v>
      </c>
    </row>
    <row r="938" spans="1:6" x14ac:dyDescent="0.3">
      <c r="A938" s="4" t="s">
        <v>39</v>
      </c>
      <c r="B938" s="4">
        <v>935</v>
      </c>
      <c r="C938" s="5">
        <f t="shared" si="56"/>
        <v>5.8826397431042734</v>
      </c>
      <c r="D938" s="6">
        <f t="shared" si="59"/>
        <v>209.32800519724245</v>
      </c>
      <c r="E938" s="6">
        <f t="shared" si="57"/>
        <v>8.7203867154272992</v>
      </c>
      <c r="F938" s="7">
        <f t="shared" si="58"/>
        <v>224.21461984397774</v>
      </c>
    </row>
    <row r="939" spans="1:6" x14ac:dyDescent="0.3">
      <c r="A939" s="4" t="s">
        <v>39</v>
      </c>
      <c r="B939" s="4">
        <v>936</v>
      </c>
      <c r="C939" s="5">
        <f t="shared" si="56"/>
        <v>5.8729638333536975</v>
      </c>
      <c r="D939" s="6">
        <f t="shared" si="59"/>
        <v>209.05117281022854</v>
      </c>
      <c r="E939" s="6">
        <f t="shared" si="57"/>
        <v>8.7070669632728617</v>
      </c>
      <c r="F939" s="7">
        <f t="shared" si="58"/>
        <v>223.88196025302241</v>
      </c>
    </row>
    <row r="940" spans="1:6" x14ac:dyDescent="0.3">
      <c r="A940" s="4" t="s">
        <v>39</v>
      </c>
      <c r="B940" s="4">
        <v>937</v>
      </c>
      <c r="C940" s="5">
        <f t="shared" si="56"/>
        <v>5.8633141452962283</v>
      </c>
      <c r="D940" s="6">
        <f t="shared" si="59"/>
        <v>208.77500154612034</v>
      </c>
      <c r="E940" s="6">
        <f t="shared" si="57"/>
        <v>8.6937817464098863</v>
      </c>
      <c r="F940" s="7">
        <f t="shared" si="58"/>
        <v>223.55014864363659</v>
      </c>
    </row>
    <row r="941" spans="1:6" x14ac:dyDescent="0.3">
      <c r="A941" s="4" t="s">
        <v>39</v>
      </c>
      <c r="B941" s="4">
        <v>938</v>
      </c>
      <c r="C941" s="5">
        <f t="shared" si="56"/>
        <v>5.8536905800000509</v>
      </c>
      <c r="D941" s="6">
        <f t="shared" si="59"/>
        <v>208.49948912299533</v>
      </c>
      <c r="E941" s="6">
        <f t="shared" si="57"/>
        <v>8.680530938581585</v>
      </c>
      <c r="F941" s="7">
        <f t="shared" si="58"/>
        <v>223.21918195269336</v>
      </c>
    </row>
    <row r="942" spans="1:6" x14ac:dyDescent="0.3">
      <c r="A942" s="4" t="s">
        <v>39</v>
      </c>
      <c r="B942" s="4">
        <v>939</v>
      </c>
      <c r="C942" s="5">
        <f t="shared" si="56"/>
        <v>5.8440930390115007</v>
      </c>
      <c r="D942" s="6">
        <f t="shared" si="59"/>
        <v>208.22463326922724</v>
      </c>
      <c r="E942" s="6">
        <f t="shared" si="57"/>
        <v>8.667314414126654</v>
      </c>
      <c r="F942" s="7">
        <f t="shared" si="58"/>
        <v>222.88905713138018</v>
      </c>
    </row>
    <row r="943" spans="1:6" x14ac:dyDescent="0.3">
      <c r="A943" s="4" t="s">
        <v>39</v>
      </c>
      <c r="B943" s="4">
        <v>940</v>
      </c>
      <c r="C943" s="5">
        <f t="shared" si="56"/>
        <v>5.834521424352312</v>
      </c>
      <c r="D943" s="6">
        <f t="shared" si="59"/>
        <v>207.95043172343097</v>
      </c>
      <c r="E943" s="6">
        <f t="shared" si="57"/>
        <v>8.6541320479759083</v>
      </c>
      <c r="F943" s="7">
        <f t="shared" si="58"/>
        <v>222.55977114511617</v>
      </c>
    </row>
    <row r="944" spans="1:6" x14ac:dyDescent="0.3">
      <c r="A944" s="4" t="s">
        <v>39</v>
      </c>
      <c r="B944" s="4">
        <v>941</v>
      </c>
      <c r="C944" s="5">
        <f t="shared" si="56"/>
        <v>5.8249756385168068</v>
      </c>
      <c r="D944" s="6">
        <f t="shared" si="59"/>
        <v>207.67688223440422</v>
      </c>
      <c r="E944" s="6">
        <f t="shared" si="57"/>
        <v>8.6409837156487779</v>
      </c>
      <c r="F944" s="7">
        <f t="shared" si="58"/>
        <v>222.23132097347266</v>
      </c>
    </row>
    <row r="945" spans="1:6" x14ac:dyDescent="0.3">
      <c r="A945" s="4" t="s">
        <v>39</v>
      </c>
      <c r="B945" s="4">
        <v>942</v>
      </c>
      <c r="C945" s="5">
        <f t="shared" si="56"/>
        <v>5.8154555844690679</v>
      </c>
      <c r="D945" s="6">
        <f t="shared" si="59"/>
        <v>207.40398256107176</v>
      </c>
      <c r="E945" s="6">
        <f t="shared" si="57"/>
        <v>8.6278692932499759</v>
      </c>
      <c r="F945" s="7">
        <f t="shared" si="58"/>
        <v>221.90370361008976</v>
      </c>
    </row>
    <row r="946" spans="1:6" x14ac:dyDescent="0.3">
      <c r="A946" s="4" t="s">
        <v>39</v>
      </c>
      <c r="B946" s="4">
        <v>943</v>
      </c>
      <c r="C946" s="5">
        <f t="shared" si="56"/>
        <v>5.8059611656402366</v>
      </c>
      <c r="D946" s="6">
        <f t="shared" si="59"/>
        <v>207.1317304724285</v>
      </c>
      <c r="E946" s="6">
        <f t="shared" si="57"/>
        <v>8.6147886574661268</v>
      </c>
      <c r="F946" s="7">
        <f t="shared" si="58"/>
        <v>221.57691606259772</v>
      </c>
    </row>
    <row r="947" spans="1:6" x14ac:dyDescent="0.3">
      <c r="A947" s="4" t="s">
        <v>39</v>
      </c>
      <c r="B947" s="4">
        <v>944</v>
      </c>
      <c r="C947" s="5">
        <f t="shared" si="56"/>
        <v>5.7964922859257744</v>
      </c>
      <c r="D947" s="6">
        <f t="shared" si="59"/>
        <v>206.86012374748523</v>
      </c>
      <c r="E947" s="6">
        <f t="shared" si="57"/>
        <v>8.6017416855624038</v>
      </c>
      <c r="F947" s="7">
        <f t="shared" si="58"/>
        <v>221.25095535253681</v>
      </c>
    </row>
    <row r="948" spans="1:6" x14ac:dyDescent="0.3">
      <c r="A948" s="4" t="s">
        <v>39</v>
      </c>
      <c r="B948" s="4">
        <v>945</v>
      </c>
      <c r="C948" s="5">
        <f t="shared" si="56"/>
        <v>5.7870488496826722</v>
      </c>
      <c r="D948" s="6">
        <f t="shared" si="59"/>
        <v>206.58916017520954</v>
      </c>
      <c r="E948" s="6">
        <f t="shared" si="57"/>
        <v>8.5887282553791842</v>
      </c>
      <c r="F948" s="7">
        <f t="shared" si="58"/>
        <v>220.92581851527683</v>
      </c>
    </row>
    <row r="949" spans="1:6" x14ac:dyDescent="0.3">
      <c r="A949" s="4" t="s">
        <v>39</v>
      </c>
      <c r="B949" s="4">
        <v>946</v>
      </c>
      <c r="C949" s="5">
        <f t="shared" si="56"/>
        <v>5.7776307617268303</v>
      </c>
      <c r="D949" s="6">
        <f t="shared" si="59"/>
        <v>206.31883755447541</v>
      </c>
      <c r="E949" s="6">
        <f t="shared" si="57"/>
        <v>8.5757482453288159</v>
      </c>
      <c r="F949" s="7">
        <f t="shared" si="58"/>
        <v>220.60150259994055</v>
      </c>
    </row>
    <row r="950" spans="1:6" x14ac:dyDescent="0.3">
      <c r="A950" s="4" t="s">
        <v>39</v>
      </c>
      <c r="B950" s="4">
        <v>947</v>
      </c>
      <c r="C950" s="5">
        <f t="shared" si="56"/>
        <v>5.7682379273303281</v>
      </c>
      <c r="D950" s="6">
        <f t="shared" si="59"/>
        <v>206.04915369400442</v>
      </c>
      <c r="E950" s="6">
        <f t="shared" si="57"/>
        <v>8.5628015343922641</v>
      </c>
      <c r="F950" s="7">
        <f t="shared" si="58"/>
        <v>220.27800466932266</v>
      </c>
    </row>
    <row r="951" spans="1:6" x14ac:dyDescent="0.3">
      <c r="A951" s="4" t="s">
        <v>39</v>
      </c>
      <c r="B951" s="4">
        <v>948</v>
      </c>
      <c r="C951" s="5">
        <f t="shared" si="56"/>
        <v>5.7588702522187765</v>
      </c>
      <c r="D951" s="6">
        <f t="shared" si="59"/>
        <v>205.78010641231393</v>
      </c>
      <c r="E951" s="6">
        <f t="shared" si="57"/>
        <v>8.5498880021159049</v>
      </c>
      <c r="F951" s="7">
        <f t="shared" si="58"/>
        <v>219.95532179981532</v>
      </c>
    </row>
    <row r="952" spans="1:6" x14ac:dyDescent="0.3">
      <c r="A952" s="4" t="s">
        <v>39</v>
      </c>
      <c r="B952" s="4">
        <v>949</v>
      </c>
      <c r="C952" s="5">
        <f t="shared" si="56"/>
        <v>5.7495276425686432</v>
      </c>
      <c r="D952" s="6">
        <f t="shared" si="59"/>
        <v>205.51169353766102</v>
      </c>
      <c r="E952" s="6">
        <f t="shared" si="57"/>
        <v>8.5370075286082567</v>
      </c>
      <c r="F952" s="7">
        <f t="shared" si="58"/>
        <v>219.63345108132688</v>
      </c>
    </row>
    <row r="953" spans="1:6" x14ac:dyDescent="0.3">
      <c r="A953" s="4" t="s">
        <v>39</v>
      </c>
      <c r="B953" s="4">
        <v>950</v>
      </c>
      <c r="C953" s="5">
        <f t="shared" si="56"/>
        <v>5.7402100050046876</v>
      </c>
      <c r="D953" s="6">
        <f t="shared" si="59"/>
        <v>205.24391290799113</v>
      </c>
      <c r="E953" s="6">
        <f t="shared" si="57"/>
        <v>8.5241599945367934</v>
      </c>
      <c r="F953" s="7">
        <f t="shared" si="58"/>
        <v>219.31238961721056</v>
      </c>
    </row>
    <row r="954" spans="1:6" x14ac:dyDescent="0.3">
      <c r="A954" s="4" t="s">
        <v>39</v>
      </c>
      <c r="B954" s="4">
        <v>951</v>
      </c>
      <c r="C954" s="5">
        <f t="shared" si="56"/>
        <v>5.7309172465972633</v>
      </c>
      <c r="D954" s="6">
        <f t="shared" si="59"/>
        <v>204.97676237088211</v>
      </c>
      <c r="E954" s="6">
        <f t="shared" si="57"/>
        <v>8.5113452811247488</v>
      </c>
      <c r="F954" s="7">
        <f t="shared" si="58"/>
        <v>218.99213452418292</v>
      </c>
    </row>
    <row r="955" spans="1:6" x14ac:dyDescent="0.3">
      <c r="A955" s="4" t="s">
        <v>39</v>
      </c>
      <c r="B955" s="4">
        <v>952</v>
      </c>
      <c r="C955" s="5">
        <f t="shared" si="56"/>
        <v>5.7216492748597974</v>
      </c>
      <c r="D955" s="6">
        <f t="shared" si="59"/>
        <v>204.71023978349351</v>
      </c>
      <c r="E955" s="6">
        <f t="shared" si="57"/>
        <v>8.498563270147951</v>
      </c>
      <c r="F955" s="7">
        <f t="shared" si="58"/>
        <v>218.67268293225123</v>
      </c>
    </row>
    <row r="956" spans="1:6" x14ac:dyDescent="0.3">
      <c r="A956" s="4" t="s">
        <v>39</v>
      </c>
      <c r="B956" s="4">
        <v>953</v>
      </c>
      <c r="C956" s="5">
        <f t="shared" si="56"/>
        <v>5.7124059977461883</v>
      </c>
      <c r="D956" s="6">
        <f t="shared" si="59"/>
        <v>204.44434301251189</v>
      </c>
      <c r="E956" s="6">
        <f t="shared" si="57"/>
        <v>8.4858138439316164</v>
      </c>
      <c r="F956" s="7">
        <f t="shared" si="58"/>
        <v>218.35403198463771</v>
      </c>
    </row>
    <row r="957" spans="1:6" x14ac:dyDescent="0.3">
      <c r="A957" s="4" t="s">
        <v>39</v>
      </c>
      <c r="B957" s="4">
        <v>954</v>
      </c>
      <c r="C957" s="5">
        <f t="shared" si="56"/>
        <v>5.703187323648236</v>
      </c>
      <c r="D957" s="6">
        <f t="shared" si="59"/>
        <v>204.17906993410068</v>
      </c>
      <c r="E957" s="6">
        <f t="shared" si="57"/>
        <v>8.4730968853473509</v>
      </c>
      <c r="F957" s="7">
        <f t="shared" si="58"/>
        <v>218.03617883770505</v>
      </c>
    </row>
    <row r="958" spans="1:6" x14ac:dyDescent="0.3">
      <c r="A958" s="4" t="s">
        <v>39</v>
      </c>
      <c r="B958" s="4">
        <v>955</v>
      </c>
      <c r="C958" s="5">
        <f t="shared" si="56"/>
        <v>5.6939931613931378</v>
      </c>
      <c r="D958" s="6">
        <f t="shared" si="59"/>
        <v>203.91441843384632</v>
      </c>
      <c r="E958" s="6">
        <f t="shared" si="57"/>
        <v>8.4604122778098976</v>
      </c>
      <c r="F958" s="7">
        <f t="shared" si="58"/>
        <v>217.71912066088282</v>
      </c>
    </row>
    <row r="959" spans="1:6" x14ac:dyDescent="0.3">
      <c r="A959" s="4" t="s">
        <v>39</v>
      </c>
      <c r="B959" s="4">
        <v>956</v>
      </c>
      <c r="C959" s="5">
        <f t="shared" si="56"/>
        <v>5.6848234202409245</v>
      </c>
      <c r="D959" s="6">
        <f t="shared" si="59"/>
        <v>203.65038640670784</v>
      </c>
      <c r="E959" s="6">
        <f t="shared" si="57"/>
        <v>8.4477599052741681</v>
      </c>
      <c r="F959" s="7">
        <f t="shared" si="58"/>
        <v>217.40285463659106</v>
      </c>
    </row>
    <row r="960" spans="1:6" x14ac:dyDescent="0.3">
      <c r="A960" s="4" t="s">
        <v>39</v>
      </c>
      <c r="B960" s="4">
        <v>957</v>
      </c>
      <c r="C960" s="5">
        <f t="shared" si="56"/>
        <v>5.6756780098819766</v>
      </c>
      <c r="D960" s="6">
        <f t="shared" si="59"/>
        <v>203.38697175696464</v>
      </c>
      <c r="E960" s="6">
        <f t="shared" si="57"/>
        <v>8.4351396522321043</v>
      </c>
      <c r="F960" s="7">
        <f t="shared" si="58"/>
        <v>217.08737796017104</v>
      </c>
    </row>
    <row r="961" spans="1:6" x14ac:dyDescent="0.3">
      <c r="A961" s="4" t="s">
        <v>39</v>
      </c>
      <c r="B961" s="4">
        <v>958</v>
      </c>
      <c r="C961" s="5">
        <f t="shared" si="56"/>
        <v>5.6665568404345432</v>
      </c>
      <c r="D961" s="6">
        <f t="shared" si="59"/>
        <v>203.12417239816639</v>
      </c>
      <c r="E961" s="6">
        <f t="shared" si="57"/>
        <v>8.4225514037096811</v>
      </c>
      <c r="F961" s="7">
        <f t="shared" si="58"/>
        <v>216.77268783981012</v>
      </c>
    </row>
    <row r="962" spans="1:6" x14ac:dyDescent="0.3">
      <c r="A962" s="4" t="s">
        <v>39</v>
      </c>
      <c r="B962" s="4">
        <v>959</v>
      </c>
      <c r="C962" s="5">
        <f t="shared" si="56"/>
        <v>5.6574598224422452</v>
      </c>
      <c r="D962" s="6">
        <f t="shared" si="59"/>
        <v>202.86198625308148</v>
      </c>
      <c r="E962" s="6">
        <f t="shared" si="57"/>
        <v>8.4099950452638375</v>
      </c>
      <c r="F962" s="7">
        <f t="shared" si="58"/>
        <v>216.45878149646978</v>
      </c>
    </row>
    <row r="963" spans="1:6" x14ac:dyDescent="0.3">
      <c r="A963" s="4" t="s">
        <v>39</v>
      </c>
      <c r="B963" s="4">
        <v>960</v>
      </c>
      <c r="C963" s="5">
        <f t="shared" si="56"/>
        <v>5.6483868668716859</v>
      </c>
      <c r="D963" s="6">
        <f t="shared" si="59"/>
        <v>202.60041125364856</v>
      </c>
      <c r="E963" s="6">
        <f t="shared" si="57"/>
        <v>8.3974704629795465</v>
      </c>
      <c r="F963" s="7">
        <f t="shared" si="58"/>
        <v>216.14565616381535</v>
      </c>
    </row>
    <row r="964" spans="1:6" x14ac:dyDescent="0.3">
      <c r="A964" s="4" t="s">
        <v>39</v>
      </c>
      <c r="B964" s="4">
        <v>961</v>
      </c>
      <c r="C964" s="5">
        <f t="shared" si="56"/>
        <v>5.6393378851099021</v>
      </c>
      <c r="D964" s="6">
        <f t="shared" si="59"/>
        <v>202.33944534092382</v>
      </c>
      <c r="E964" s="6">
        <f t="shared" si="57"/>
        <v>8.3849775434667393</v>
      </c>
      <c r="F964" s="7">
        <f t="shared" si="58"/>
        <v>215.83330908814278</v>
      </c>
    </row>
    <row r="965" spans="1:6" x14ac:dyDescent="0.3">
      <c r="A965" s="4" t="s">
        <v>39</v>
      </c>
      <c r="B965" s="4">
        <v>962</v>
      </c>
      <c r="C965" s="5">
        <f t="shared" ref="C965:C1028" si="60">221117*B965^(-1.54)</f>
        <v>5.6303127889620486</v>
      </c>
      <c r="D965" s="6">
        <f t="shared" si="59"/>
        <v>202.07908646503347</v>
      </c>
      <c r="E965" s="6">
        <f t="shared" ref="E965:E1028" si="61">154453*B965^(-1.43)</f>
        <v>8.3725161738574183</v>
      </c>
      <c r="F965" s="7">
        <f t="shared" si="58"/>
        <v>215.52173752830919</v>
      </c>
    </row>
    <row r="966" spans="1:6" x14ac:dyDescent="0.3">
      <c r="A966" s="4" t="s">
        <v>39</v>
      </c>
      <c r="B966" s="4">
        <v>963</v>
      </c>
      <c r="C966" s="5">
        <f t="shared" si="60"/>
        <v>5.621311490648937</v>
      </c>
      <c r="D966" s="6">
        <f t="shared" si="59"/>
        <v>201.81933258512373</v>
      </c>
      <c r="E966" s="6">
        <f t="shared" si="61"/>
        <v>8.3600862418026676</v>
      </c>
      <c r="F966" s="7">
        <f t="shared" ref="F966:F1029" si="62">3000000*B966^(-1.389)</f>
        <v>215.21093875566302</v>
      </c>
    </row>
    <row r="967" spans="1:6" x14ac:dyDescent="0.3">
      <c r="A967" s="4" t="s">
        <v>39</v>
      </c>
      <c r="B967" s="4">
        <v>964</v>
      </c>
      <c r="C967" s="5">
        <f t="shared" si="60"/>
        <v>5.6123339028046768</v>
      </c>
      <c r="D967" s="6">
        <f t="shared" ref="D967:D1030" si="63">996993*B967^(-1.238)</f>
        <v>201.56018166931179</v>
      </c>
      <c r="E967" s="6">
        <f t="shared" si="61"/>
        <v>8.3476876354697804</v>
      </c>
      <c r="F967" s="7">
        <f t="shared" si="62"/>
        <v>214.90091005397227</v>
      </c>
    </row>
    <row r="968" spans="1:6" x14ac:dyDescent="0.3">
      <c r="A968" s="4" t="s">
        <v>39</v>
      </c>
      <c r="B968" s="4">
        <v>965</v>
      </c>
      <c r="C968" s="5">
        <f t="shared" si="60"/>
        <v>5.6033799384742693</v>
      </c>
      <c r="D968" s="6">
        <f t="shared" si="63"/>
        <v>201.30163169463728</v>
      </c>
      <c r="E968" s="6">
        <f t="shared" si="61"/>
        <v>8.3353202435392806</v>
      </c>
      <c r="F968" s="7">
        <f t="shared" si="62"/>
        <v>214.59164871935718</v>
      </c>
    </row>
    <row r="969" spans="1:6" x14ac:dyDescent="0.3">
      <c r="A969" s="4" t="s">
        <v>39</v>
      </c>
      <c r="B969" s="4">
        <v>966</v>
      </c>
      <c r="C969" s="5">
        <f t="shared" si="60"/>
        <v>5.5944495111112893</v>
      </c>
      <c r="D969" s="6">
        <f t="shared" si="63"/>
        <v>201.0436806470135</v>
      </c>
      <c r="E969" s="6">
        <f t="shared" si="61"/>
        <v>8.3229839552021279</v>
      </c>
      <c r="F969" s="7">
        <f t="shared" si="62"/>
        <v>214.28315206022049</v>
      </c>
    </row>
    <row r="970" spans="1:6" x14ac:dyDescent="0.3">
      <c r="A970" s="4" t="s">
        <v>39</v>
      </c>
      <c r="B970" s="4">
        <v>967</v>
      </c>
      <c r="C970" s="5">
        <f t="shared" si="60"/>
        <v>5.5855425345755148</v>
      </c>
      <c r="D970" s="6">
        <f t="shared" si="63"/>
        <v>200.78632652117997</v>
      </c>
      <c r="E970" s="6">
        <f t="shared" si="61"/>
        <v>8.3106786601567428</v>
      </c>
      <c r="F970" s="7">
        <f t="shared" si="62"/>
        <v>213.97541739717818</v>
      </c>
    </row>
    <row r="971" spans="1:6" x14ac:dyDescent="0.3">
      <c r="A971" s="4" t="s">
        <v>39</v>
      </c>
      <c r="B971" s="4">
        <v>968</v>
      </c>
      <c r="C971" s="5">
        <f t="shared" si="60"/>
        <v>5.5766589231306316</v>
      </c>
      <c r="D971" s="6">
        <f t="shared" si="63"/>
        <v>200.52956732065468</v>
      </c>
      <c r="E971" s="6">
        <f t="shared" si="61"/>
        <v>8.298404248606289</v>
      </c>
      <c r="F971" s="7">
        <f t="shared" si="62"/>
        <v>213.66844206299413</v>
      </c>
    </row>
    <row r="972" spans="1:6" x14ac:dyDescent="0.3">
      <c r="A972" s="4" t="s">
        <v>39</v>
      </c>
      <c r="B972" s="4">
        <v>969</v>
      </c>
      <c r="C972" s="5">
        <f t="shared" si="60"/>
        <v>5.5677985914418802</v>
      </c>
      <c r="D972" s="6">
        <f t="shared" si="63"/>
        <v>200.27340105768511</v>
      </c>
      <c r="E972" s="6">
        <f t="shared" si="61"/>
        <v>8.2861606112557169</v>
      </c>
      <c r="F972" s="7">
        <f t="shared" si="62"/>
        <v>213.3622234025089</v>
      </c>
    </row>
    <row r="973" spans="1:6" x14ac:dyDescent="0.3">
      <c r="A973" s="4" t="s">
        <v>39</v>
      </c>
      <c r="B973" s="4">
        <v>970</v>
      </c>
      <c r="C973" s="5">
        <f t="shared" si="60"/>
        <v>5.5589614545738417</v>
      </c>
      <c r="D973" s="6">
        <f t="shared" si="63"/>
        <v>200.01782575320351</v>
      </c>
      <c r="E973" s="6">
        <f t="shared" si="61"/>
        <v>8.2739476393090889</v>
      </c>
      <c r="F973" s="7">
        <f t="shared" si="62"/>
        <v>213.05675877257551</v>
      </c>
    </row>
    <row r="974" spans="1:6" x14ac:dyDescent="0.3">
      <c r="A974" s="4" t="s">
        <v>39</v>
      </c>
      <c r="B974" s="4">
        <v>971</v>
      </c>
      <c r="C974" s="5">
        <f t="shared" si="60"/>
        <v>5.5501474279880485</v>
      </c>
      <c r="D974" s="6">
        <f t="shared" si="63"/>
        <v>199.76283943677825</v>
      </c>
      <c r="E974" s="6">
        <f t="shared" si="61"/>
        <v>8.2617652244666679</v>
      </c>
      <c r="F974" s="7">
        <f t="shared" si="62"/>
        <v>212.75204554199209</v>
      </c>
    </row>
    <row r="975" spans="1:6" x14ac:dyDescent="0.3">
      <c r="A975" s="4" t="s">
        <v>39</v>
      </c>
      <c r="B975" s="4">
        <v>972</v>
      </c>
      <c r="C975" s="5">
        <f t="shared" si="60"/>
        <v>5.5413564275408413</v>
      </c>
      <c r="D975" s="6">
        <f t="shared" si="63"/>
        <v>199.50844014656866</v>
      </c>
      <c r="E975" s="6">
        <f t="shared" si="61"/>
        <v>8.2496132589222082</v>
      </c>
      <c r="F975" s="7">
        <f t="shared" si="62"/>
        <v>212.4480810914352</v>
      </c>
    </row>
    <row r="976" spans="1:6" x14ac:dyDescent="0.3">
      <c r="A976" s="4" t="s">
        <v>39</v>
      </c>
      <c r="B976" s="4">
        <v>973</v>
      </c>
      <c r="C976" s="5">
        <f t="shared" si="60"/>
        <v>5.532588369481017</v>
      </c>
      <c r="D976" s="6">
        <f t="shared" si="63"/>
        <v>199.25462592927678</v>
      </c>
      <c r="E976" s="6">
        <f t="shared" si="61"/>
        <v>8.2374916353601861</v>
      </c>
      <c r="F976" s="7">
        <f t="shared" si="62"/>
        <v>212.14486281339353</v>
      </c>
    </row>
    <row r="977" spans="1:6" x14ac:dyDescent="0.3">
      <c r="A977" s="4" t="s">
        <v>39</v>
      </c>
      <c r="B977" s="4">
        <v>974</v>
      </c>
      <c r="C977" s="5">
        <f t="shared" si="60"/>
        <v>5.5238431704476714</v>
      </c>
      <c r="D977" s="6">
        <f t="shared" si="63"/>
        <v>199.00139484010373</v>
      </c>
      <c r="E977" s="6">
        <f t="shared" si="61"/>
        <v>8.2254002469530612</v>
      </c>
      <c r="F977" s="7">
        <f t="shared" si="62"/>
        <v>211.84238811210381</v>
      </c>
    </row>
    <row r="978" spans="1:6" x14ac:dyDescent="0.3">
      <c r="A978" s="4" t="s">
        <v>39</v>
      </c>
      <c r="B978" s="4">
        <v>975</v>
      </c>
      <c r="C978" s="5">
        <f t="shared" si="60"/>
        <v>5.5151207474679556</v>
      </c>
      <c r="D978" s="6">
        <f t="shared" si="63"/>
        <v>198.74874494270216</v>
      </c>
      <c r="E978" s="6">
        <f t="shared" si="61"/>
        <v>8.2133389873585827</v>
      </c>
      <c r="F978" s="7">
        <f t="shared" si="62"/>
        <v>211.54065440348569</v>
      </c>
    </row>
    <row r="979" spans="1:6" x14ac:dyDescent="0.3">
      <c r="A979" s="4" t="s">
        <v>39</v>
      </c>
      <c r="B979" s="4">
        <v>976</v>
      </c>
      <c r="C979" s="5">
        <f t="shared" si="60"/>
        <v>5.5064210179548647</v>
      </c>
      <c r="D979" s="6">
        <f t="shared" si="63"/>
        <v>198.49667430913271</v>
      </c>
      <c r="E979" s="6">
        <f t="shared" si="61"/>
        <v>8.201307750717076</v>
      </c>
      <c r="F979" s="7">
        <f t="shared" si="62"/>
        <v>211.23965911507671</v>
      </c>
    </row>
    <row r="980" spans="1:6" x14ac:dyDescent="0.3">
      <c r="A980" s="4" t="s">
        <v>39</v>
      </c>
      <c r="B980" s="4">
        <v>977</v>
      </c>
      <c r="C980" s="5">
        <f t="shared" si="60"/>
        <v>5.4977438997050605</v>
      </c>
      <c r="D980" s="6">
        <f t="shared" si="63"/>
        <v>198.24518101981673</v>
      </c>
      <c r="E980" s="6">
        <f t="shared" si="61"/>
        <v>8.1893064316487312</v>
      </c>
      <c r="F980" s="7">
        <f t="shared" si="62"/>
        <v>210.93939968596783</v>
      </c>
    </row>
    <row r="981" spans="1:6" x14ac:dyDescent="0.3">
      <c r="A981" s="4" t="s">
        <v>39</v>
      </c>
      <c r="B981" s="4">
        <v>978</v>
      </c>
      <c r="C981" s="5">
        <f t="shared" si="60"/>
        <v>5.4890893108966896</v>
      </c>
      <c r="D981" s="6">
        <f t="shared" si="63"/>
        <v>197.99426316349377</v>
      </c>
      <c r="E981" s="6">
        <f t="shared" si="61"/>
        <v>8.1773349252510137</v>
      </c>
      <c r="F981" s="7">
        <f t="shared" si="62"/>
        <v>210.63987356674127</v>
      </c>
    </row>
    <row r="982" spans="1:6" x14ac:dyDescent="0.3">
      <c r="A982" s="4" t="s">
        <v>39</v>
      </c>
      <c r="B982" s="4">
        <v>979</v>
      </c>
      <c r="C982" s="5">
        <f t="shared" si="60"/>
        <v>5.4804571700872655</v>
      </c>
      <c r="D982" s="6">
        <f t="shared" si="63"/>
        <v>197.74391883717576</v>
      </c>
      <c r="E982" s="6">
        <f t="shared" si="61"/>
        <v>8.1653931270959301</v>
      </c>
      <c r="F982" s="7">
        <f t="shared" si="62"/>
        <v>210.34107821940674</v>
      </c>
    </row>
    <row r="983" spans="1:6" x14ac:dyDescent="0.3">
      <c r="A983" s="4" t="s">
        <v>39</v>
      </c>
      <c r="B983" s="4">
        <v>980</v>
      </c>
      <c r="C983" s="5">
        <f t="shared" si="60"/>
        <v>5.4718473962114631</v>
      </c>
      <c r="D983" s="6">
        <f t="shared" si="63"/>
        <v>197.49414614610291</v>
      </c>
      <c r="E983" s="6">
        <f t="shared" si="61"/>
        <v>8.1534809332274705</v>
      </c>
      <c r="F983" s="7">
        <f t="shared" si="62"/>
        <v>210.04301111733622</v>
      </c>
    </row>
    <row r="984" spans="1:6" x14ac:dyDescent="0.3">
      <c r="A984" s="4" t="s">
        <v>39</v>
      </c>
      <c r="B984" s="4">
        <v>981</v>
      </c>
      <c r="C984" s="5">
        <f t="shared" si="60"/>
        <v>5.4632599085790057</v>
      </c>
      <c r="D984" s="6">
        <f t="shared" si="63"/>
        <v>197.24494320369945</v>
      </c>
      <c r="E984" s="6">
        <f t="shared" si="61"/>
        <v>8.1415982401589115</v>
      </c>
      <c r="F984" s="7">
        <f t="shared" si="62"/>
        <v>209.74566974520573</v>
      </c>
    </row>
    <row r="985" spans="1:6" x14ac:dyDescent="0.3">
      <c r="A985" s="4" t="s">
        <v>39</v>
      </c>
      <c r="B985" s="4">
        <v>982</v>
      </c>
      <c r="C985" s="5">
        <f t="shared" si="60"/>
        <v>5.4546946268726026</v>
      </c>
      <c r="D985" s="6">
        <f t="shared" si="63"/>
        <v>196.99630813153223</v>
      </c>
      <c r="E985" s="6">
        <f t="shared" si="61"/>
        <v>8.129744944870362</v>
      </c>
      <c r="F985" s="7">
        <f t="shared" si="62"/>
        <v>209.44905159893031</v>
      </c>
    </row>
    <row r="986" spans="1:6" x14ac:dyDescent="0.3">
      <c r="A986" s="4" t="s">
        <v>39</v>
      </c>
      <c r="B986" s="4">
        <v>983</v>
      </c>
      <c r="C986" s="5">
        <f t="shared" si="60"/>
        <v>5.4461514711457886</v>
      </c>
      <c r="D986" s="6">
        <f t="shared" si="63"/>
        <v>196.74823905926365</v>
      </c>
      <c r="E986" s="6">
        <f t="shared" si="61"/>
        <v>8.1179209448060359</v>
      </c>
      <c r="F986" s="7">
        <f t="shared" si="62"/>
        <v>209.15315418560297</v>
      </c>
    </row>
    <row r="987" spans="1:6" x14ac:dyDescent="0.3">
      <c r="A987" s="4" t="s">
        <v>39</v>
      </c>
      <c r="B987" s="4">
        <v>984</v>
      </c>
      <c r="C987" s="5">
        <f t="shared" si="60"/>
        <v>5.4376303618208475</v>
      </c>
      <c r="D987" s="6">
        <f t="shared" si="63"/>
        <v>196.50073412461131</v>
      </c>
      <c r="E987" s="6">
        <f t="shared" si="61"/>
        <v>8.1061261378717635</v>
      </c>
      <c r="F987" s="7">
        <f t="shared" si="62"/>
        <v>208.8579750234347</v>
      </c>
    </row>
    <row r="988" spans="1:6" x14ac:dyDescent="0.3">
      <c r="A988" s="4" t="s">
        <v>39</v>
      </c>
      <c r="B988" s="4">
        <v>985</v>
      </c>
      <c r="C988" s="5">
        <f t="shared" si="60"/>
        <v>5.4291312196867452</v>
      </c>
      <c r="D988" s="6">
        <f t="shared" si="63"/>
        <v>196.25379147330469</v>
      </c>
      <c r="E988" s="6">
        <f t="shared" si="61"/>
        <v>8.0943604224324588</v>
      </c>
      <c r="F988" s="7">
        <f t="shared" si="62"/>
        <v>208.56351164169226</v>
      </c>
    </row>
    <row r="989" spans="1:6" x14ac:dyDescent="0.3">
      <c r="A989" s="4" t="s">
        <v>39</v>
      </c>
      <c r="B989" s="4">
        <v>986</v>
      </c>
      <c r="C989" s="5">
        <f t="shared" si="60"/>
        <v>5.4206539658971096</v>
      </c>
      <c r="D989" s="6">
        <f t="shared" si="63"/>
        <v>196.00740925904168</v>
      </c>
      <c r="E989" s="6">
        <f t="shared" si="61"/>
        <v>8.0826236973095877</v>
      </c>
      <c r="F989" s="7">
        <f t="shared" si="62"/>
        <v>208.26976158063775</v>
      </c>
    </row>
    <row r="990" spans="1:6" x14ac:dyDescent="0.3">
      <c r="A990" s="4" t="s">
        <v>39</v>
      </c>
      <c r="B990" s="4">
        <v>987</v>
      </c>
      <c r="C990" s="5">
        <f t="shared" si="60"/>
        <v>5.4121985219680893</v>
      </c>
      <c r="D990" s="6">
        <f t="shared" si="63"/>
        <v>195.76158564344689</v>
      </c>
      <c r="E990" s="6">
        <f t="shared" si="61"/>
        <v>8.0709158617785732</v>
      </c>
      <c r="F990" s="7">
        <f t="shared" si="62"/>
        <v>207.97672239146982</v>
      </c>
    </row>
    <row r="991" spans="1:6" x14ac:dyDescent="0.3">
      <c r="A991" s="4" t="s">
        <v>39</v>
      </c>
      <c r="B991" s="4">
        <v>988</v>
      </c>
      <c r="C991" s="5">
        <f t="shared" si="60"/>
        <v>5.4037648097764235</v>
      </c>
      <c r="D991" s="6">
        <f t="shared" si="63"/>
        <v>195.51631879603073</v>
      </c>
      <c r="E991" s="6">
        <f t="shared" si="61"/>
        <v>8.0592368155664484</v>
      </c>
      <c r="F991" s="7">
        <f t="shared" si="62"/>
        <v>207.68439163626294</v>
      </c>
    </row>
    <row r="992" spans="1:6" x14ac:dyDescent="0.3">
      <c r="A992" s="4" t="s">
        <v>39</v>
      </c>
      <c r="B992" s="4">
        <v>989</v>
      </c>
      <c r="C992" s="5">
        <f t="shared" si="60"/>
        <v>5.3953527515573656</v>
      </c>
      <c r="D992" s="6">
        <f t="shared" si="63"/>
        <v>195.27160689414529</v>
      </c>
      <c r="E992" s="6">
        <f t="shared" si="61"/>
        <v>8.0475864588492474</v>
      </c>
      <c r="F992" s="7">
        <f t="shared" si="62"/>
        <v>207.39276688790912</v>
      </c>
    </row>
    <row r="993" spans="1:6" x14ac:dyDescent="0.3">
      <c r="A993" s="4" t="s">
        <v>39</v>
      </c>
      <c r="B993" s="4">
        <v>990</v>
      </c>
      <c r="C993" s="5">
        <f t="shared" si="60"/>
        <v>5.3869622699026802</v>
      </c>
      <c r="D993" s="6">
        <f t="shared" si="63"/>
        <v>195.02744812294461</v>
      </c>
      <c r="E993" s="6">
        <f t="shared" si="61"/>
        <v>8.0359646922496193</v>
      </c>
      <c r="F993" s="7">
        <f t="shared" si="62"/>
        <v>207.10184573005762</v>
      </c>
    </row>
    <row r="994" spans="1:6" x14ac:dyDescent="0.3">
      <c r="A994" s="4" t="s">
        <v>39</v>
      </c>
      <c r="B994" s="4">
        <v>991</v>
      </c>
      <c r="C994" s="5">
        <f t="shared" si="60"/>
        <v>5.3785932877586617</v>
      </c>
      <c r="D994" s="6">
        <f t="shared" si="63"/>
        <v>194.78384067534279</v>
      </c>
      <c r="E994" s="6">
        <f t="shared" si="61"/>
        <v>8.0243714168343399</v>
      </c>
      <c r="F994" s="7">
        <f t="shared" si="62"/>
        <v>206.81162575705741</v>
      </c>
    </row>
    <row r="995" spans="1:6" x14ac:dyDescent="0.3">
      <c r="A995" s="4" t="s">
        <v>39</v>
      </c>
      <c r="B995" s="4">
        <v>992</v>
      </c>
      <c r="C995" s="5">
        <f t="shared" si="60"/>
        <v>5.3702457284241678</v>
      </c>
      <c r="D995" s="6">
        <f t="shared" si="63"/>
        <v>194.54078275197386</v>
      </c>
      <c r="E995" s="6">
        <f t="shared" si="61"/>
        <v>8.0128065341119381</v>
      </c>
      <c r="F995" s="7">
        <f t="shared" si="62"/>
        <v>206.52210457389958</v>
      </c>
    </row>
    <row r="996" spans="1:6" x14ac:dyDescent="0.3">
      <c r="A996" s="4" t="s">
        <v>39</v>
      </c>
      <c r="B996" s="4">
        <v>993</v>
      </c>
      <c r="C996" s="5">
        <f t="shared" si="60"/>
        <v>5.3619195155486148</v>
      </c>
      <c r="D996" s="6">
        <f t="shared" si="63"/>
        <v>194.29827256114945</v>
      </c>
      <c r="E996" s="6">
        <f t="shared" si="61"/>
        <v>8.001269946030142</v>
      </c>
      <c r="F996" s="7">
        <f t="shared" si="62"/>
        <v>206.23327979615777</v>
      </c>
    </row>
    <row r="997" spans="1:6" x14ac:dyDescent="0.3">
      <c r="A997" s="4" t="s">
        <v>39</v>
      </c>
      <c r="B997" s="4">
        <v>994</v>
      </c>
      <c r="C997" s="5">
        <f t="shared" si="60"/>
        <v>5.3536145731300735</v>
      </c>
      <c r="D997" s="6">
        <f t="shared" si="63"/>
        <v>194.05630831881984</v>
      </c>
      <c r="E997" s="6">
        <f t="shared" si="61"/>
        <v>7.9897615549737084</v>
      </c>
      <c r="F997" s="7">
        <f t="shared" si="62"/>
        <v>205.9451490499338</v>
      </c>
    </row>
    <row r="998" spans="1:6" x14ac:dyDescent="0.3">
      <c r="A998" s="4" t="s">
        <v>39</v>
      </c>
      <c r="B998" s="4">
        <v>995</v>
      </c>
      <c r="C998" s="5">
        <f t="shared" si="60"/>
        <v>5.3453308255132921</v>
      </c>
      <c r="D998" s="6">
        <f t="shared" si="63"/>
        <v>193.81488824853346</v>
      </c>
      <c r="E998" s="6">
        <f t="shared" si="61"/>
        <v>7.9782812637618292</v>
      </c>
      <c r="F998" s="7">
        <f t="shared" si="62"/>
        <v>205.65770997179689</v>
      </c>
    </row>
    <row r="999" spans="1:6" x14ac:dyDescent="0.3">
      <c r="A999" s="4" t="s">
        <v>39</v>
      </c>
      <c r="B999" s="4">
        <v>996</v>
      </c>
      <c r="C999" s="5">
        <f t="shared" si="60"/>
        <v>5.337068197387782</v>
      </c>
      <c r="D999" s="6">
        <f t="shared" si="63"/>
        <v>193.57401058139575</v>
      </c>
      <c r="E999" s="6">
        <f t="shared" si="61"/>
        <v>7.966828975645841</v>
      </c>
      <c r="F999" s="7">
        <f t="shared" si="62"/>
        <v>205.37096020872977</v>
      </c>
    </row>
    <row r="1000" spans="1:6" x14ac:dyDescent="0.3">
      <c r="A1000" s="4" t="s">
        <v>39</v>
      </c>
      <c r="B1000" s="4">
        <v>997</v>
      </c>
      <c r="C1000" s="5">
        <f t="shared" si="60"/>
        <v>5.3288266137858979</v>
      </c>
      <c r="D1000" s="6">
        <f t="shared" si="63"/>
        <v>193.33367355603116</v>
      </c>
      <c r="E1000" s="6">
        <f t="shared" si="61"/>
        <v>7.9554045943069216</v>
      </c>
      <c r="F1000" s="7">
        <f t="shared" si="62"/>
        <v>205.08489741807244</v>
      </c>
    </row>
    <row r="1001" spans="1:6" x14ac:dyDescent="0.3">
      <c r="A1001" s="4" t="s">
        <v>39</v>
      </c>
      <c r="B1001" s="4">
        <v>998</v>
      </c>
      <c r="C1001" s="5">
        <f t="shared" si="60"/>
        <v>5.3206060000809252</v>
      </c>
      <c r="D1001" s="6">
        <f t="shared" si="63"/>
        <v>193.09387541854278</v>
      </c>
      <c r="E1001" s="6">
        <f t="shared" si="61"/>
        <v>7.9440080238536428</v>
      </c>
      <c r="F1001" s="7">
        <f t="shared" si="62"/>
        <v>204.79951926746378</v>
      </c>
    </row>
    <row r="1002" spans="1:6" x14ac:dyDescent="0.3">
      <c r="A1002" s="4" t="s">
        <v>39</v>
      </c>
      <c r="B1002" s="4">
        <v>999</v>
      </c>
      <c r="C1002" s="5">
        <f t="shared" si="60"/>
        <v>5.3124062819852309</v>
      </c>
      <c r="D1002" s="6">
        <f t="shared" si="63"/>
        <v>192.85461442247302</v>
      </c>
      <c r="E1002" s="6">
        <f t="shared" si="61"/>
        <v>7.9326391688197564</v>
      </c>
      <c r="F1002" s="7">
        <f t="shared" si="62"/>
        <v>204.51482343478864</v>
      </c>
    </row>
    <row r="1003" spans="1:6" x14ac:dyDescent="0.3">
      <c r="A1003" s="4" t="s">
        <v>39</v>
      </c>
      <c r="B1003" s="4">
        <v>1000</v>
      </c>
      <c r="C1003" s="5">
        <f t="shared" si="60"/>
        <v>5.3042273855483248</v>
      </c>
      <c r="D1003" s="6">
        <f t="shared" si="63"/>
        <v>192.61588882876555</v>
      </c>
      <c r="E1003" s="6">
        <f t="shared" si="61"/>
        <v>7.9212979341618288</v>
      </c>
      <c r="F1003" s="7">
        <f t="shared" si="62"/>
        <v>204.23080760812263</v>
      </c>
    </row>
    <row r="1004" spans="1:6" x14ac:dyDescent="0.3">
      <c r="A1004" s="4" t="s">
        <v>39</v>
      </c>
      <c r="B1004" s="4">
        <v>1001</v>
      </c>
      <c r="C1004" s="5">
        <f t="shared" si="60"/>
        <v>5.2960692371550513</v>
      </c>
      <c r="D1004" s="6">
        <f t="shared" si="63"/>
        <v>192.37769690572475</v>
      </c>
      <c r="E1004" s="6">
        <f t="shared" si="61"/>
        <v>7.909984225256947</v>
      </c>
      <c r="F1004" s="7">
        <f t="shared" si="62"/>
        <v>203.94746948567362</v>
      </c>
    </row>
    <row r="1005" spans="1:6" x14ac:dyDescent="0.3">
      <c r="A1005" s="4" t="s">
        <v>39</v>
      </c>
      <c r="B1005" s="4">
        <v>1002</v>
      </c>
      <c r="C1005" s="5">
        <f t="shared" si="60"/>
        <v>5.2879317635236927</v>
      </c>
      <c r="D1005" s="6">
        <f t="shared" si="63"/>
        <v>192.14003692897927</v>
      </c>
      <c r="E1005" s="6">
        <f t="shared" si="61"/>
        <v>7.8986979479004535</v>
      </c>
      <c r="F1005" s="7">
        <f t="shared" si="62"/>
        <v>203.66480677573276</v>
      </c>
    </row>
    <row r="1006" spans="1:6" x14ac:dyDescent="0.3">
      <c r="A1006" s="4" t="s">
        <v>39</v>
      </c>
      <c r="B1006" s="4">
        <v>1003</v>
      </c>
      <c r="C1006" s="5">
        <f t="shared" si="60"/>
        <v>5.2798148917041638</v>
      </c>
      <c r="D1006" s="6">
        <f t="shared" si="63"/>
        <v>191.90290718144294</v>
      </c>
      <c r="E1006" s="6">
        <f t="shared" si="61"/>
        <v>7.8874390083036792</v>
      </c>
      <c r="F1006" s="7">
        <f t="shared" si="62"/>
        <v>203.38281719661526</v>
      </c>
    </row>
    <row r="1007" spans="1:6" x14ac:dyDescent="0.3">
      <c r="A1007" s="4" t="s">
        <v>39</v>
      </c>
      <c r="B1007" s="4">
        <v>1004</v>
      </c>
      <c r="C1007" s="5">
        <f t="shared" si="60"/>
        <v>5.271718549076148</v>
      </c>
      <c r="D1007" s="6">
        <f t="shared" si="63"/>
        <v>191.66630595327666</v>
      </c>
      <c r="E1007" s="6">
        <f t="shared" si="61"/>
        <v>7.8762073130917258</v>
      </c>
      <c r="F1007" s="7">
        <f t="shared" si="62"/>
        <v>203.10149847661091</v>
      </c>
    </row>
    <row r="1008" spans="1:6" x14ac:dyDescent="0.3">
      <c r="A1008" s="4" t="s">
        <v>39</v>
      </c>
      <c r="B1008" s="4">
        <v>1005</v>
      </c>
      <c r="C1008" s="5">
        <f t="shared" si="60"/>
        <v>5.2636426633472935</v>
      </c>
      <c r="D1008" s="6">
        <f t="shared" si="63"/>
        <v>191.4302315418503</v>
      </c>
      <c r="E1008" s="6">
        <f t="shared" si="61"/>
        <v>7.8650027693011255</v>
      </c>
      <c r="F1008" s="7">
        <f t="shared" si="62"/>
        <v>202.82084835392607</v>
      </c>
    </row>
    <row r="1009" spans="1:6" x14ac:dyDescent="0.3">
      <c r="A1009" s="4" t="s">
        <v>39</v>
      </c>
      <c r="B1009" s="4">
        <v>1006</v>
      </c>
      <c r="C1009" s="5">
        <f t="shared" si="60"/>
        <v>5.2555871625514392</v>
      </c>
      <c r="D1009" s="6">
        <f t="shared" si="63"/>
        <v>191.19468225170604</v>
      </c>
      <c r="E1009" s="6">
        <f t="shared" si="61"/>
        <v>7.8538252843777823</v>
      </c>
      <c r="F1009" s="7">
        <f t="shared" si="62"/>
        <v>202.5408645766351</v>
      </c>
    </row>
    <row r="1010" spans="1:6" x14ac:dyDescent="0.3">
      <c r="A1010" s="4" t="s">
        <v>39</v>
      </c>
      <c r="B1010" s="4">
        <v>1007</v>
      </c>
      <c r="C1010" s="5">
        <f t="shared" si="60"/>
        <v>5.2475519750467576</v>
      </c>
      <c r="D1010" s="6">
        <f t="shared" si="63"/>
        <v>190.95965639452012</v>
      </c>
      <c r="E1010" s="6">
        <f t="shared" si="61"/>
        <v>7.842674766174623</v>
      </c>
      <c r="F1010" s="7">
        <f t="shared" si="62"/>
        <v>202.26154490262454</v>
      </c>
    </row>
    <row r="1011" spans="1:6" x14ac:dyDescent="0.3">
      <c r="A1011" s="4" t="s">
        <v>39</v>
      </c>
      <c r="B1011" s="4">
        <v>1008</v>
      </c>
      <c r="C1011" s="5">
        <f t="shared" si="60"/>
        <v>5.2395370295140333</v>
      </c>
      <c r="D1011" s="6">
        <f t="shared" si="63"/>
        <v>190.72515228906744</v>
      </c>
      <c r="E1011" s="6">
        <f t="shared" si="61"/>
        <v>7.8315511229494659</v>
      </c>
      <c r="F1011" s="7">
        <f t="shared" si="62"/>
        <v>201.9828870995417</v>
      </c>
    </row>
    <row r="1012" spans="1:6" x14ac:dyDescent="0.3">
      <c r="A1012" s="4" t="s">
        <v>39</v>
      </c>
      <c r="B1012" s="4">
        <v>1009</v>
      </c>
      <c r="C1012" s="5">
        <f t="shared" si="60"/>
        <v>5.2315422549548467</v>
      </c>
      <c r="D1012" s="6">
        <f t="shared" si="63"/>
        <v>190.49116826118225</v>
      </c>
      <c r="E1012" s="6">
        <f t="shared" si="61"/>
        <v>7.8204542633628567</v>
      </c>
      <c r="F1012" s="7">
        <f t="shared" si="62"/>
        <v>201.70488894474278</v>
      </c>
    </row>
    <row r="1013" spans="1:6" x14ac:dyDescent="0.3">
      <c r="A1013" s="4" t="s">
        <v>39</v>
      </c>
      <c r="B1013" s="4">
        <v>1010</v>
      </c>
      <c r="C1013" s="5">
        <f t="shared" si="60"/>
        <v>5.2235675806898465</v>
      </c>
      <c r="D1013" s="6">
        <f t="shared" si="63"/>
        <v>190.25770264372349</v>
      </c>
      <c r="E1013" s="6">
        <f t="shared" si="61"/>
        <v>7.8093840964758643</v>
      </c>
      <c r="F1013" s="7">
        <f t="shared" si="62"/>
        <v>201.42754822523975</v>
      </c>
    </row>
    <row r="1014" spans="1:6" x14ac:dyDescent="0.3">
      <c r="A1014" s="4" t="s">
        <v>39</v>
      </c>
      <c r="B1014" s="4">
        <v>1011</v>
      </c>
      <c r="C1014" s="5">
        <f t="shared" si="60"/>
        <v>5.2156129363569805</v>
      </c>
      <c r="D1014" s="6">
        <f t="shared" si="63"/>
        <v>190.02475377653695</v>
      </c>
      <c r="E1014" s="6">
        <f t="shared" si="61"/>
        <v>7.7983405317479448</v>
      </c>
      <c r="F1014" s="7">
        <f t="shared" si="62"/>
        <v>201.15086273765013</v>
      </c>
    </row>
    <row r="1015" spans="1:6" x14ac:dyDescent="0.3">
      <c r="A1015" s="4" t="s">
        <v>39</v>
      </c>
      <c r="B1015" s="4">
        <v>1012</v>
      </c>
      <c r="C1015" s="5">
        <f t="shared" si="60"/>
        <v>5.2076782519097788</v>
      </c>
      <c r="D1015" s="6">
        <f t="shared" si="63"/>
        <v>189.79232000642131</v>
      </c>
      <c r="E1015" s="6">
        <f t="shared" si="61"/>
        <v>7.7873234790348427</v>
      </c>
      <c r="F1015" s="7">
        <f t="shared" si="62"/>
        <v>200.87483028814694</v>
      </c>
    </row>
    <row r="1016" spans="1:6" x14ac:dyDescent="0.3">
      <c r="A1016" s="4" t="s">
        <v>39</v>
      </c>
      <c r="B1016" s="4">
        <v>1013</v>
      </c>
      <c r="C1016" s="5">
        <f t="shared" si="60"/>
        <v>5.1997634576156209</v>
      </c>
      <c r="D1016" s="6">
        <f t="shared" si="63"/>
        <v>189.56039968709001</v>
      </c>
      <c r="E1016" s="6">
        <f t="shared" si="61"/>
        <v>7.7763328485864021</v>
      </c>
      <c r="F1016" s="7">
        <f t="shared" si="62"/>
        <v>200.59944869240479</v>
      </c>
    </row>
    <row r="1017" spans="1:6" x14ac:dyDescent="0.3">
      <c r="A1017" s="4" t="s">
        <v>39</v>
      </c>
      <c r="B1017" s="4">
        <v>1014</v>
      </c>
      <c r="C1017" s="5">
        <f t="shared" si="60"/>
        <v>5.1918684840539902</v>
      </c>
      <c r="D1017" s="6">
        <f t="shared" si="63"/>
        <v>189.32899117913578</v>
      </c>
      <c r="E1017" s="6">
        <f t="shared" si="61"/>
        <v>7.7653685510444692</v>
      </c>
      <c r="F1017" s="7">
        <f t="shared" si="62"/>
        <v>200.32471577555222</v>
      </c>
    </row>
    <row r="1018" spans="1:6" x14ac:dyDescent="0.3">
      <c r="A1018" s="4" t="s">
        <v>39</v>
      </c>
      <c r="B1018" s="4">
        <v>1015</v>
      </c>
      <c r="C1018" s="5">
        <f t="shared" si="60"/>
        <v>5.1839932621148295</v>
      </c>
      <c r="D1018" s="6">
        <f t="shared" si="63"/>
        <v>189.09809284999685</v>
      </c>
      <c r="E1018" s="6">
        <f t="shared" si="61"/>
        <v>7.7544304974408753</v>
      </c>
      <c r="F1018" s="7">
        <f t="shared" si="62"/>
        <v>200.0506293721198</v>
      </c>
    </row>
    <row r="1019" spans="1:6" x14ac:dyDescent="0.3">
      <c r="A1019" s="4" t="s">
        <v>39</v>
      </c>
      <c r="B1019" s="4">
        <v>1016</v>
      </c>
      <c r="C1019" s="5">
        <f t="shared" si="60"/>
        <v>5.1761377229968017</v>
      </c>
      <c r="D1019" s="6">
        <f t="shared" si="63"/>
        <v>188.86770307391913</v>
      </c>
      <c r="E1019" s="6">
        <f t="shared" si="61"/>
        <v>7.7435185991952471</v>
      </c>
      <c r="F1019" s="7">
        <f t="shared" si="62"/>
        <v>199.77718732599104</v>
      </c>
    </row>
    <row r="1020" spans="1:6" x14ac:dyDescent="0.3">
      <c r="A1020" s="4" t="s">
        <v>39</v>
      </c>
      <c r="B1020" s="4">
        <v>1017</v>
      </c>
      <c r="C1020" s="5">
        <f t="shared" si="60"/>
        <v>5.1683017982056416</v>
      </c>
      <c r="D1020" s="6">
        <f t="shared" si="63"/>
        <v>188.63782023192428</v>
      </c>
      <c r="E1020" s="6">
        <f t="shared" si="61"/>
        <v>7.7326327681129765</v>
      </c>
      <c r="F1020" s="7">
        <f t="shared" si="62"/>
        <v>199.50438749035283</v>
      </c>
    </row>
    <row r="1021" spans="1:6" x14ac:dyDescent="0.3">
      <c r="A1021" s="4" t="s">
        <v>39</v>
      </c>
      <c r="B1021" s="4">
        <v>1018</v>
      </c>
      <c r="C1021" s="5">
        <f t="shared" si="60"/>
        <v>5.1604854195524483</v>
      </c>
      <c r="D1021" s="6">
        <f t="shared" si="63"/>
        <v>188.40844271177085</v>
      </c>
      <c r="E1021" s="6">
        <f t="shared" si="61"/>
        <v>7.7217729163831859</v>
      </c>
      <c r="F1021" s="7">
        <f t="shared" si="62"/>
        <v>199.23222772764566</v>
      </c>
    </row>
    <row r="1022" spans="1:6" x14ac:dyDescent="0.3">
      <c r="A1022" s="4" t="s">
        <v>39</v>
      </c>
      <c r="B1022" s="4">
        <v>1019</v>
      </c>
      <c r="C1022" s="5">
        <f t="shared" si="60"/>
        <v>5.1526885191520506</v>
      </c>
      <c r="D1022" s="6">
        <f t="shared" si="63"/>
        <v>188.17956890792385</v>
      </c>
      <c r="E1022" s="6">
        <f t="shared" si="61"/>
        <v>7.7109389565766726</v>
      </c>
      <c r="F1022" s="7">
        <f t="shared" si="62"/>
        <v>198.9607059095157</v>
      </c>
    </row>
    <row r="1023" spans="1:6" x14ac:dyDescent="0.3">
      <c r="A1023" s="4" t="s">
        <v>39</v>
      </c>
      <c r="B1023" s="4">
        <v>1020</v>
      </c>
      <c r="C1023" s="5">
        <f t="shared" si="60"/>
        <v>5.1449110294213609</v>
      </c>
      <c r="D1023" s="6">
        <f t="shared" si="63"/>
        <v>187.95119722151773</v>
      </c>
      <c r="E1023" s="6">
        <f t="shared" si="61"/>
        <v>7.7001308016438621</v>
      </c>
      <c r="F1023" s="7">
        <f t="shared" si="62"/>
        <v>198.68981991676517</v>
      </c>
    </row>
    <row r="1024" spans="1:6" x14ac:dyDescent="0.3">
      <c r="A1024" s="4" t="s">
        <v>39</v>
      </c>
      <c r="B1024" s="4">
        <v>1021</v>
      </c>
      <c r="C1024" s="5">
        <f t="shared" si="60"/>
        <v>5.1371528830777207</v>
      </c>
      <c r="D1024" s="6">
        <f t="shared" si="63"/>
        <v>187.72332606032214</v>
      </c>
      <c r="E1024" s="6">
        <f t="shared" si="61"/>
        <v>7.6893483649127843</v>
      </c>
      <c r="F1024" s="7">
        <f t="shared" si="62"/>
        <v>198.41956763930435</v>
      </c>
    </row>
    <row r="1025" spans="1:6" x14ac:dyDescent="0.3">
      <c r="A1025" s="4" t="s">
        <v>39</v>
      </c>
      <c r="B1025" s="4">
        <v>1022</v>
      </c>
      <c r="C1025" s="5">
        <f t="shared" si="60"/>
        <v>5.1294140131372874</v>
      </c>
      <c r="D1025" s="6">
        <f t="shared" si="63"/>
        <v>187.49595383870917</v>
      </c>
      <c r="E1025" s="6">
        <f t="shared" si="61"/>
        <v>7.6785915600870922</v>
      </c>
      <c r="F1025" s="7">
        <f t="shared" si="62"/>
        <v>198.14994697610354</v>
      </c>
    </row>
    <row r="1026" spans="1:6" x14ac:dyDescent="0.3">
      <c r="A1026" s="4" t="s">
        <v>39</v>
      </c>
      <c r="B1026" s="4">
        <v>1023</v>
      </c>
      <c r="C1026" s="5">
        <f t="shared" si="60"/>
        <v>5.1216943529134191</v>
      </c>
      <c r="D1026" s="6">
        <f t="shared" si="63"/>
        <v>187.2690789776191</v>
      </c>
      <c r="E1026" s="6">
        <f t="shared" si="61"/>
        <v>7.667860301244076</v>
      </c>
      <c r="F1026" s="7">
        <f t="shared" si="62"/>
        <v>197.88095583514593</v>
      </c>
    </row>
    <row r="1027" spans="1:6" x14ac:dyDescent="0.3">
      <c r="A1027" s="4" t="s">
        <v>39</v>
      </c>
      <c r="B1027" s="4">
        <v>1024</v>
      </c>
      <c r="C1027" s="5">
        <f t="shared" si="60"/>
        <v>5.1139938360150117</v>
      </c>
      <c r="D1027" s="6">
        <f t="shared" si="63"/>
        <v>187.04269990452619</v>
      </c>
      <c r="E1027" s="6">
        <f t="shared" si="61"/>
        <v>7.6571545028326176</v>
      </c>
      <c r="F1027" s="7">
        <f t="shared" si="62"/>
        <v>197.6125921333788</v>
      </c>
    </row>
    <row r="1028" spans="1:6" x14ac:dyDescent="0.3">
      <c r="A1028" s="4" t="s">
        <v>39</v>
      </c>
      <c r="B1028" s="4">
        <v>1025</v>
      </c>
      <c r="C1028" s="5">
        <f t="shared" si="60"/>
        <v>5.1063123963449915</v>
      </c>
      <c r="D1028" s="6">
        <f t="shared" si="63"/>
        <v>186.81681505340612</v>
      </c>
      <c r="E1028" s="6">
        <f t="shared" si="61"/>
        <v>7.646474079671342</v>
      </c>
      <c r="F1028" s="7">
        <f t="shared" si="62"/>
        <v>197.34485379666842</v>
      </c>
    </row>
    <row r="1029" spans="1:6" x14ac:dyDescent="0.3">
      <c r="A1029" s="4" t="s">
        <v>39</v>
      </c>
      <c r="B1029" s="4">
        <v>1026</v>
      </c>
      <c r="C1029" s="5">
        <f t="shared" ref="C1029:C1092" si="64">221117*B1029^(-1.54)</f>
        <v>5.0986499680986999</v>
      </c>
      <c r="D1029" s="6">
        <f t="shared" si="63"/>
        <v>186.59142286470276</v>
      </c>
      <c r="E1029" s="6">
        <f t="shared" ref="E1029:E1092" si="65">154453*B1029^(-1.43)</f>
        <v>7.6358189469465154</v>
      </c>
      <c r="F1029" s="7">
        <f t="shared" si="62"/>
        <v>197.07773875975167</v>
      </c>
    </row>
    <row r="1030" spans="1:6" x14ac:dyDescent="0.3">
      <c r="A1030" s="4" t="s">
        <v>39</v>
      </c>
      <c r="B1030" s="4">
        <v>1027</v>
      </c>
      <c r="C1030" s="5">
        <f t="shared" si="64"/>
        <v>5.0910064857622359</v>
      </c>
      <c r="D1030" s="6">
        <f t="shared" si="63"/>
        <v>186.36652178529374</v>
      </c>
      <c r="E1030" s="6">
        <f t="shared" si="65"/>
        <v>7.6251890202102235</v>
      </c>
      <c r="F1030" s="7">
        <f t="shared" ref="F1030:F1093" si="66">3000000*B1030^(-1.389)</f>
        <v>196.81124496618878</v>
      </c>
    </row>
    <row r="1031" spans="1:6" x14ac:dyDescent="0.3">
      <c r="A1031" s="4" t="s">
        <v>39</v>
      </c>
      <c r="B1031" s="4">
        <v>1028</v>
      </c>
      <c r="C1031" s="5">
        <f t="shared" si="64"/>
        <v>5.083381884111013</v>
      </c>
      <c r="D1031" s="6">
        <f t="shared" ref="D1031:D1094" si="67">996993*B1031^(-1.238)</f>
        <v>186.14211026845993</v>
      </c>
      <c r="E1031" s="6">
        <f t="shared" si="65"/>
        <v>7.6145842153783567</v>
      </c>
      <c r="F1031" s="7">
        <f t="shared" si="66"/>
        <v>196.54537036831951</v>
      </c>
    </row>
    <row r="1032" spans="1:6" x14ac:dyDescent="0.3">
      <c r="A1032" s="4" t="s">
        <v>39</v>
      </c>
      <c r="B1032" s="4">
        <v>1029</v>
      </c>
      <c r="C1032" s="5">
        <f t="shared" si="64"/>
        <v>5.0757760982081122</v>
      </c>
      <c r="D1032" s="6">
        <f t="shared" si="67"/>
        <v>185.91818677385075</v>
      </c>
      <c r="E1032" s="6">
        <f t="shared" si="65"/>
        <v>7.6040044487287384</v>
      </c>
      <c r="F1032" s="7">
        <f t="shared" si="66"/>
        <v>196.28011292721553</v>
      </c>
    </row>
    <row r="1033" spans="1:6" x14ac:dyDescent="0.3">
      <c r="A1033" s="4" t="s">
        <v>39</v>
      </c>
      <c r="B1033" s="4">
        <v>1030</v>
      </c>
      <c r="C1033" s="5">
        <f t="shared" si="64"/>
        <v>5.0681890634027678</v>
      </c>
      <c r="D1033" s="6">
        <f t="shared" si="67"/>
        <v>185.69474976745371</v>
      </c>
      <c r="E1033" s="6">
        <f t="shared" si="65"/>
        <v>7.5934496368992024</v>
      </c>
      <c r="F1033" s="7">
        <f t="shared" si="66"/>
        <v>196.0154706126346</v>
      </c>
    </row>
    <row r="1034" spans="1:6" x14ac:dyDescent="0.3">
      <c r="A1034" s="4" t="s">
        <v>39</v>
      </c>
      <c r="B1034" s="4">
        <v>1031</v>
      </c>
      <c r="C1034" s="5">
        <f t="shared" si="64"/>
        <v>5.0606207153288576</v>
      </c>
      <c r="D1034" s="6">
        <f t="shared" si="67"/>
        <v>185.47179772156124</v>
      </c>
      <c r="E1034" s="6">
        <f t="shared" si="65"/>
        <v>7.5829196968857113</v>
      </c>
      <c r="F1034" s="7">
        <f t="shared" si="66"/>
        <v>195.75144140297627</v>
      </c>
    </row>
    <row r="1035" spans="1:6" x14ac:dyDescent="0.3">
      <c r="A1035" s="4" t="s">
        <v>39</v>
      </c>
      <c r="B1035" s="4">
        <v>1032</v>
      </c>
      <c r="C1035" s="5">
        <f t="shared" si="64"/>
        <v>5.0530709899033166</v>
      </c>
      <c r="D1035" s="6">
        <f t="shared" si="67"/>
        <v>185.24932911473769</v>
      </c>
      <c r="E1035" s="6">
        <f t="shared" si="65"/>
        <v>7.5724145460404495</v>
      </c>
      <c r="F1035" s="7">
        <f t="shared" si="66"/>
        <v>195.48802328523621</v>
      </c>
    </row>
    <row r="1036" spans="1:6" x14ac:dyDescent="0.3">
      <c r="A1036" s="4" t="s">
        <v>39</v>
      </c>
      <c r="B1036" s="4">
        <v>1033</v>
      </c>
      <c r="C1036" s="5">
        <f t="shared" si="64"/>
        <v>5.0455398233246589</v>
      </c>
      <c r="D1036" s="6">
        <f t="shared" si="67"/>
        <v>185.02734243178929</v>
      </c>
      <c r="E1036" s="6">
        <f t="shared" si="65"/>
        <v>7.5619341020699524</v>
      </c>
      <c r="F1036" s="7">
        <f t="shared" si="66"/>
        <v>195.22521425496086</v>
      </c>
    </row>
    <row r="1037" spans="1:6" x14ac:dyDescent="0.3">
      <c r="A1037" s="4" t="s">
        <v>39</v>
      </c>
      <c r="B1037" s="4">
        <v>1034</v>
      </c>
      <c r="C1037" s="5">
        <f t="shared" si="64"/>
        <v>5.0380271520714484</v>
      </c>
      <c r="D1037" s="6">
        <f t="shared" si="67"/>
        <v>184.80583616373178</v>
      </c>
      <c r="E1037" s="6">
        <f t="shared" si="65"/>
        <v>7.5514782830332603</v>
      </c>
      <c r="F1037" s="7">
        <f t="shared" si="66"/>
        <v>194.9630123162033</v>
      </c>
    </row>
    <row r="1038" spans="1:6" x14ac:dyDescent="0.3">
      <c r="A1038" s="4" t="s">
        <v>39</v>
      </c>
      <c r="B1038" s="4">
        <v>1035</v>
      </c>
      <c r="C1038" s="5">
        <f t="shared" si="64"/>
        <v>5.0305329129008349</v>
      </c>
      <c r="D1038" s="6">
        <f t="shared" si="67"/>
        <v>184.58480880775906</v>
      </c>
      <c r="E1038" s="6">
        <f t="shared" si="65"/>
        <v>7.5410470073400706</v>
      </c>
      <c r="F1038" s="7">
        <f t="shared" si="66"/>
        <v>194.70141548147919</v>
      </c>
    </row>
    <row r="1039" spans="1:6" x14ac:dyDescent="0.3">
      <c r="A1039" s="4" t="s">
        <v>39</v>
      </c>
      <c r="B1039" s="4">
        <v>1036</v>
      </c>
      <c r="C1039" s="5">
        <f t="shared" si="64"/>
        <v>5.0230570428470127</v>
      </c>
      <c r="D1039" s="6">
        <f t="shared" si="67"/>
        <v>184.36425886721176</v>
      </c>
      <c r="E1039" s="6">
        <f t="shared" si="65"/>
        <v>7.5306401937488943</v>
      </c>
      <c r="F1039" s="7">
        <f t="shared" si="66"/>
        <v>194.4404217717225</v>
      </c>
    </row>
    <row r="1040" spans="1:6" x14ac:dyDescent="0.3">
      <c r="A1040" s="4" t="s">
        <v>39</v>
      </c>
      <c r="B1040" s="4">
        <v>1037</v>
      </c>
      <c r="C1040" s="5">
        <f t="shared" si="64"/>
        <v>5.0155994792197998</v>
      </c>
      <c r="D1040" s="6">
        <f t="shared" si="67"/>
        <v>184.14418485154604</v>
      </c>
      <c r="E1040" s="6">
        <f t="shared" si="65"/>
        <v>7.5202577613652046</v>
      </c>
      <c r="F1040" s="7">
        <f t="shared" si="66"/>
        <v>194.18002921624162</v>
      </c>
    </row>
    <row r="1041" spans="1:6" x14ac:dyDescent="0.3">
      <c r="A1041" s="4" t="s">
        <v>39</v>
      </c>
      <c r="B1041" s="4">
        <v>1038</v>
      </c>
      <c r="C1041" s="5">
        <f t="shared" si="64"/>
        <v>5.0081601596031113</v>
      </c>
      <c r="D1041" s="6">
        <f t="shared" si="67"/>
        <v>183.92458527630365</v>
      </c>
      <c r="E1041" s="6">
        <f t="shared" si="65"/>
        <v>7.5098996296396701</v>
      </c>
      <c r="F1041" s="7">
        <f t="shared" si="66"/>
        <v>193.92023585267725</v>
      </c>
    </row>
    <row r="1042" spans="1:6" x14ac:dyDescent="0.3">
      <c r="A1042" s="4" t="s">
        <v>39</v>
      </c>
      <c r="B1042" s="4">
        <v>1039</v>
      </c>
      <c r="C1042" s="5">
        <f t="shared" si="64"/>
        <v>5.0007390218535379</v>
      </c>
      <c r="D1042" s="6">
        <f t="shared" si="67"/>
        <v>183.70545866308007</v>
      </c>
      <c r="E1042" s="6">
        <f t="shared" si="65"/>
        <v>7.4995657183663349</v>
      </c>
      <c r="F1042" s="7">
        <f t="shared" si="66"/>
        <v>193.66103972695632</v>
      </c>
    </row>
    <row r="1043" spans="1:6" x14ac:dyDescent="0.3">
      <c r="A1043" s="4" t="s">
        <v>39</v>
      </c>
      <c r="B1043" s="4">
        <v>1040</v>
      </c>
      <c r="C1043" s="5">
        <f t="shared" si="64"/>
        <v>4.9933360040988761</v>
      </c>
      <c r="D1043" s="6">
        <f t="shared" si="67"/>
        <v>183.48680353949476</v>
      </c>
      <c r="E1043" s="6">
        <f t="shared" si="65"/>
        <v>7.4892559476808058</v>
      </c>
      <c r="F1043" s="7">
        <f t="shared" si="66"/>
        <v>193.40243889325191</v>
      </c>
    </row>
    <row r="1044" spans="1:6" x14ac:dyDescent="0.3">
      <c r="A1044" s="4" t="s">
        <v>39</v>
      </c>
      <c r="B1044" s="4">
        <v>1041</v>
      </c>
      <c r="C1044" s="5">
        <f t="shared" si="64"/>
        <v>4.9859510447366846</v>
      </c>
      <c r="D1044" s="6">
        <f t="shared" si="67"/>
        <v>183.26861843916103</v>
      </c>
      <c r="E1044" s="6">
        <f t="shared" si="65"/>
        <v>7.4789702380584755</v>
      </c>
      <c r="F1044" s="7">
        <f t="shared" si="66"/>
        <v>193.14443141393861</v>
      </c>
    </row>
    <row r="1045" spans="1:6" x14ac:dyDescent="0.3">
      <c r="A1045" s="4" t="s">
        <v>39</v>
      </c>
      <c r="B1045" s="4">
        <v>1042</v>
      </c>
      <c r="C1045" s="5">
        <f t="shared" si="64"/>
        <v>4.9785840824328629</v>
      </c>
      <c r="D1045" s="6">
        <f t="shared" si="67"/>
        <v>183.05090190165546</v>
      </c>
      <c r="E1045" s="6">
        <f t="shared" si="65"/>
        <v>7.4687085103127631</v>
      </c>
      <c r="F1045" s="7">
        <f t="shared" si="66"/>
        <v>192.88701535955235</v>
      </c>
    </row>
    <row r="1046" spans="1:6" x14ac:dyDescent="0.3">
      <c r="A1046" s="4" t="s">
        <v>39</v>
      </c>
      <c r="B1046" s="4">
        <v>1043</v>
      </c>
      <c r="C1046" s="5">
        <f t="shared" si="64"/>
        <v>4.9712350561202143</v>
      </c>
      <c r="D1046" s="6">
        <f t="shared" si="67"/>
        <v>182.83365247248736</v>
      </c>
      <c r="E1046" s="6">
        <f t="shared" si="65"/>
        <v>7.4584706855933813</v>
      </c>
      <c r="F1046" s="7">
        <f t="shared" si="66"/>
        <v>192.63018880874552</v>
      </c>
    </row>
    <row r="1047" spans="1:6" x14ac:dyDescent="0.3">
      <c r="A1047" s="4" t="s">
        <v>39</v>
      </c>
      <c r="B1047" s="4">
        <v>1044</v>
      </c>
      <c r="C1047" s="5">
        <f t="shared" si="64"/>
        <v>4.9639039049970357</v>
      </c>
      <c r="D1047" s="6">
        <f t="shared" si="67"/>
        <v>182.61686870307068</v>
      </c>
      <c r="E1047" s="6">
        <f t="shared" si="65"/>
        <v>7.4482566853845409</v>
      </c>
      <c r="F1047" s="7">
        <f t="shared" si="66"/>
        <v>192.37394984824689</v>
      </c>
    </row>
    <row r="1048" spans="1:6" x14ac:dyDescent="0.3">
      <c r="A1048" s="4" t="s">
        <v>39</v>
      </c>
      <c r="B1048" s="4">
        <v>1045</v>
      </c>
      <c r="C1048" s="5">
        <f t="shared" si="64"/>
        <v>4.9565905685256908</v>
      </c>
      <c r="D1048" s="6">
        <f t="shared" si="67"/>
        <v>182.40054915069274</v>
      </c>
      <c r="E1048" s="6">
        <f t="shared" si="65"/>
        <v>7.4380664315031844</v>
      </c>
      <c r="F1048" s="7">
        <f t="shared" si="66"/>
        <v>192.11829657281922</v>
      </c>
    </row>
    <row r="1049" spans="1:6" x14ac:dyDescent="0.3">
      <c r="A1049" s="4" t="s">
        <v>39</v>
      </c>
      <c r="B1049" s="4">
        <v>1046</v>
      </c>
      <c r="C1049" s="5">
        <f t="shared" si="64"/>
        <v>4.9492949864312674</v>
      </c>
      <c r="D1049" s="6">
        <f t="shared" si="67"/>
        <v>182.18469237848575</v>
      </c>
      <c r="E1049" s="6">
        <f t="shared" si="65"/>
        <v>7.4278998460973877</v>
      </c>
      <c r="F1049" s="7">
        <f t="shared" si="66"/>
        <v>191.863227085218</v>
      </c>
    </row>
    <row r="1050" spans="1:6" x14ac:dyDescent="0.3">
      <c r="A1050" s="4" t="s">
        <v>39</v>
      </c>
      <c r="B1050" s="4">
        <v>1047</v>
      </c>
      <c r="C1050" s="5">
        <f t="shared" si="64"/>
        <v>4.9420170987001129</v>
      </c>
      <c r="D1050" s="6">
        <f t="shared" si="67"/>
        <v>181.96929695539754</v>
      </c>
      <c r="E1050" s="6">
        <f t="shared" si="65"/>
        <v>7.4177568516445307</v>
      </c>
      <c r="F1050" s="7">
        <f t="shared" si="66"/>
        <v>191.60873949615177</v>
      </c>
    </row>
    <row r="1051" spans="1:6" x14ac:dyDescent="0.3">
      <c r="A1051" s="4" t="s">
        <v>39</v>
      </c>
      <c r="B1051" s="4">
        <v>1048</v>
      </c>
      <c r="C1051" s="5">
        <f t="shared" si="64"/>
        <v>4.9347568455785167</v>
      </c>
      <c r="D1051" s="6">
        <f t="shared" si="67"/>
        <v>181.75436145616229</v>
      </c>
      <c r="E1051" s="6">
        <f t="shared" si="65"/>
        <v>7.4076373709495806</v>
      </c>
      <c r="F1051" s="7">
        <f t="shared" si="66"/>
        <v>191.35483192423811</v>
      </c>
    </row>
    <row r="1052" spans="1:6" x14ac:dyDescent="0.3">
      <c r="A1052" s="4" t="s">
        <v>39</v>
      </c>
      <c r="B1052" s="4">
        <v>1049</v>
      </c>
      <c r="C1052" s="5">
        <f t="shared" si="64"/>
        <v>4.927514167571287</v>
      </c>
      <c r="D1052" s="6">
        <f t="shared" si="67"/>
        <v>181.53988446127127</v>
      </c>
      <c r="E1052" s="6">
        <f t="shared" si="65"/>
        <v>7.3975413271434851</v>
      </c>
      <c r="F1052" s="7">
        <f t="shared" si="66"/>
        <v>191.10150249596555</v>
      </c>
    </row>
    <row r="1053" spans="1:6" x14ac:dyDescent="0.3">
      <c r="A1053" s="4" t="s">
        <v>39</v>
      </c>
      <c r="B1053" s="4">
        <v>1050</v>
      </c>
      <c r="C1053" s="5">
        <f t="shared" si="64"/>
        <v>4.9202890054404289</v>
      </c>
      <c r="D1053" s="6">
        <f t="shared" si="67"/>
        <v>181.32586455694477</v>
      </c>
      <c r="E1053" s="6">
        <f t="shared" si="65"/>
        <v>7.3874686436814274</v>
      </c>
      <c r="F1053" s="7">
        <f t="shared" si="66"/>
        <v>190.84874934565286</v>
      </c>
    </row>
    <row r="1054" spans="1:6" x14ac:dyDescent="0.3">
      <c r="A1054" s="4" t="s">
        <v>39</v>
      </c>
      <c r="B1054" s="4">
        <v>1051</v>
      </c>
      <c r="C1054" s="5">
        <f t="shared" si="64"/>
        <v>4.9130813002037703</v>
      </c>
      <c r="D1054" s="6">
        <f t="shared" si="67"/>
        <v>181.11230033510316</v>
      </c>
      <c r="E1054" s="6">
        <f t="shared" si="65"/>
        <v>7.3774192443411586</v>
      </c>
      <c r="F1054" s="7">
        <f t="shared" si="66"/>
        <v>190.59657061540793</v>
      </c>
    </row>
    <row r="1055" spans="1:6" x14ac:dyDescent="0.3">
      <c r="A1055" s="4" t="s">
        <v>39</v>
      </c>
      <c r="B1055" s="4">
        <v>1052</v>
      </c>
      <c r="C1055" s="5">
        <f t="shared" si="64"/>
        <v>4.9058909931336094</v>
      </c>
      <c r="D1055" s="6">
        <f t="shared" si="67"/>
        <v>180.89919039333918</v>
      </c>
      <c r="E1055" s="6">
        <f t="shared" si="65"/>
        <v>7.3673930532213481</v>
      </c>
      <c r="F1055" s="7">
        <f t="shared" si="66"/>
        <v>190.3449644550889</v>
      </c>
    </row>
    <row r="1056" spans="1:6" x14ac:dyDescent="0.3">
      <c r="A1056" s="4" t="s">
        <v>39</v>
      </c>
      <c r="B1056" s="4">
        <v>1053</v>
      </c>
      <c r="C1056" s="5">
        <f t="shared" si="64"/>
        <v>4.8987180257554028</v>
      </c>
      <c r="D1056" s="6">
        <f t="shared" si="67"/>
        <v>180.68653333488851</v>
      </c>
      <c r="E1056" s="6">
        <f t="shared" si="65"/>
        <v>7.3573899947399042</v>
      </c>
      <c r="F1056" s="7">
        <f t="shared" si="66"/>
        <v>190.09392902226369</v>
      </c>
    </row>
    <row r="1057" spans="1:6" x14ac:dyDescent="0.3">
      <c r="A1057" s="4" t="s">
        <v>39</v>
      </c>
      <c r="B1057" s="4">
        <v>1054</v>
      </c>
      <c r="C1057" s="5">
        <f t="shared" si="64"/>
        <v>4.8915623398463755</v>
      </c>
      <c r="D1057" s="6">
        <f t="shared" si="67"/>
        <v>180.47432776860271</v>
      </c>
      <c r="E1057" s="6">
        <f t="shared" si="65"/>
        <v>7.3474099936323407</v>
      </c>
      <c r="F1057" s="7">
        <f t="shared" si="66"/>
        <v>189.84346248217042</v>
      </c>
    </row>
    <row r="1058" spans="1:6" x14ac:dyDescent="0.3">
      <c r="A1058" s="4" t="s">
        <v>39</v>
      </c>
      <c r="B1058" s="4">
        <v>1055</v>
      </c>
      <c r="C1058" s="5">
        <f t="shared" si="64"/>
        <v>4.8844238774342852</v>
      </c>
      <c r="D1058" s="6">
        <f t="shared" si="67"/>
        <v>180.26257230892062</v>
      </c>
      <c r="E1058" s="6">
        <f t="shared" si="65"/>
        <v>7.3374529749501871</v>
      </c>
      <c r="F1058" s="7">
        <f t="shared" si="66"/>
        <v>189.5935630076803</v>
      </c>
    </row>
    <row r="1059" spans="1:6" x14ac:dyDescent="0.3">
      <c r="A1059" s="4" t="s">
        <v>39</v>
      </c>
      <c r="B1059" s="4">
        <v>1056</v>
      </c>
      <c r="C1059" s="5">
        <f t="shared" si="64"/>
        <v>4.8773025807960417</v>
      </c>
      <c r="D1059" s="6">
        <f t="shared" si="67"/>
        <v>180.05126557584197</v>
      </c>
      <c r="E1059" s="6">
        <f t="shared" si="65"/>
        <v>7.3275188640592637</v>
      </c>
      <c r="F1059" s="7">
        <f t="shared" si="66"/>
        <v>189.34422877925581</v>
      </c>
    </row>
    <row r="1060" spans="1:6" x14ac:dyDescent="0.3">
      <c r="A1060" s="4" t="s">
        <v>39</v>
      </c>
      <c r="B1060" s="4">
        <v>1057</v>
      </c>
      <c r="C1060" s="5">
        <f t="shared" si="64"/>
        <v>4.8701983924564045</v>
      </c>
      <c r="D1060" s="6">
        <f t="shared" si="67"/>
        <v>179.84040619489809</v>
      </c>
      <c r="E1060" s="6">
        <f t="shared" si="65"/>
        <v>7.3176075866381787</v>
      </c>
      <c r="F1060" s="7">
        <f t="shared" si="66"/>
        <v>189.09545798491382</v>
      </c>
    </row>
    <row r="1061" spans="1:6" x14ac:dyDescent="0.3">
      <c r="A1061" s="4" t="s">
        <v>39</v>
      </c>
      <c r="B1061" s="4">
        <v>1058</v>
      </c>
      <c r="C1061" s="5">
        <f t="shared" si="64"/>
        <v>4.8631112551867393</v>
      </c>
      <c r="D1061" s="6">
        <f t="shared" si="67"/>
        <v>179.62999279712582</v>
      </c>
      <c r="E1061" s="6">
        <f t="shared" si="65"/>
        <v>7.3077190686766418</v>
      </c>
      <c r="F1061" s="7">
        <f t="shared" si="66"/>
        <v>188.84724882018673</v>
      </c>
    </row>
    <row r="1062" spans="1:6" x14ac:dyDescent="0.3">
      <c r="A1062" s="4" t="s">
        <v>39</v>
      </c>
      <c r="B1062" s="4">
        <v>1059</v>
      </c>
      <c r="C1062" s="5">
        <f t="shared" si="64"/>
        <v>4.8560411120036662</v>
      </c>
      <c r="D1062" s="6">
        <f t="shared" si="67"/>
        <v>179.42002401903949</v>
      </c>
      <c r="E1062" s="6">
        <f t="shared" si="65"/>
        <v>7.2978532364739186</v>
      </c>
      <c r="F1062" s="7">
        <f t="shared" si="66"/>
        <v>188.59959948808353</v>
      </c>
    </row>
    <row r="1063" spans="1:6" x14ac:dyDescent="0.3">
      <c r="A1063" s="4" t="s">
        <v>39</v>
      </c>
      <c r="B1063" s="4">
        <v>1060</v>
      </c>
      <c r="C1063" s="5">
        <f t="shared" si="64"/>
        <v>4.8489879061678227</v>
      </c>
      <c r="D1063" s="6">
        <f t="shared" si="67"/>
        <v>179.21049850260442</v>
      </c>
      <c r="E1063" s="6">
        <f t="shared" si="65"/>
        <v>7.2880100166371875</v>
      </c>
      <c r="F1063" s="7">
        <f t="shared" si="66"/>
        <v>188.35250819905306</v>
      </c>
    </row>
    <row r="1064" spans="1:6" x14ac:dyDescent="0.3">
      <c r="A1064" s="4" t="s">
        <v>39</v>
      </c>
      <c r="B1064" s="4">
        <v>1061</v>
      </c>
      <c r="C1064" s="5">
        <f t="shared" si="64"/>
        <v>4.8419515811825393</v>
      </c>
      <c r="D1064" s="6">
        <f t="shared" si="67"/>
        <v>179.00141489520956</v>
      </c>
      <c r="E1064" s="6">
        <f t="shared" si="65"/>
        <v>7.2781893360800503</v>
      </c>
      <c r="F1064" s="7">
        <f t="shared" si="66"/>
        <v>188.10597317094542</v>
      </c>
    </row>
    <row r="1065" spans="1:6" x14ac:dyDescent="0.3">
      <c r="A1065" s="4" t="s">
        <v>39</v>
      </c>
      <c r="B1065" s="4">
        <v>1062</v>
      </c>
      <c r="C1065" s="5">
        <f t="shared" si="64"/>
        <v>4.834932080792643</v>
      </c>
      <c r="D1065" s="6">
        <f t="shared" si="67"/>
        <v>178.79277184964144</v>
      </c>
      <c r="E1065" s="6">
        <f t="shared" si="65"/>
        <v>7.2683911220208914</v>
      </c>
      <c r="F1065" s="7">
        <f t="shared" si="66"/>
        <v>187.8599926289742</v>
      </c>
    </row>
    <row r="1066" spans="1:6" x14ac:dyDescent="0.3">
      <c r="A1066" s="4" t="s">
        <v>39</v>
      </c>
      <c r="B1066" s="4">
        <v>1063</v>
      </c>
      <c r="C1066" s="5">
        <f t="shared" si="64"/>
        <v>4.8279293489831367</v>
      </c>
      <c r="D1066" s="6">
        <f t="shared" si="67"/>
        <v>178.58456802405658</v>
      </c>
      <c r="E1066" s="6">
        <f t="shared" si="65"/>
        <v>7.2586153019813722</v>
      </c>
      <c r="F1066" s="7">
        <f t="shared" si="66"/>
        <v>187.61456480568071</v>
      </c>
    </row>
    <row r="1067" spans="1:6" x14ac:dyDescent="0.3">
      <c r="A1067" s="4" t="s">
        <v>39</v>
      </c>
      <c r="B1067" s="4">
        <v>1064</v>
      </c>
      <c r="C1067" s="5">
        <f t="shared" si="64"/>
        <v>4.8209433299779914</v>
      </c>
      <c r="D1067" s="6">
        <f t="shared" si="67"/>
        <v>178.37680208195584</v>
      </c>
      <c r="E1067" s="6">
        <f t="shared" si="65"/>
        <v>7.2488618037847923</v>
      </c>
      <c r="F1067" s="7">
        <f t="shared" si="66"/>
        <v>187.3696879408937</v>
      </c>
    </row>
    <row r="1068" spans="1:6" x14ac:dyDescent="0.3">
      <c r="A1068" s="4" t="s">
        <v>39</v>
      </c>
      <c r="B1068" s="4">
        <v>1065</v>
      </c>
      <c r="C1068" s="5">
        <f t="shared" si="64"/>
        <v>4.8139739682388649</v>
      </c>
      <c r="D1068" s="6">
        <f t="shared" si="67"/>
        <v>178.16947269215783</v>
      </c>
      <c r="E1068" s="6">
        <f t="shared" si="65"/>
        <v>7.239130555554727</v>
      </c>
      <c r="F1068" s="7">
        <f t="shared" si="66"/>
        <v>187.12536028169657</v>
      </c>
    </row>
    <row r="1069" spans="1:6" x14ac:dyDescent="0.3">
      <c r="A1069" s="4" t="s">
        <v>39</v>
      </c>
      <c r="B1069" s="4">
        <v>1066</v>
      </c>
      <c r="C1069" s="5">
        <f t="shared" si="64"/>
        <v>4.8070212084639143</v>
      </c>
      <c r="D1069" s="6">
        <f t="shared" si="67"/>
        <v>177.96257852877258</v>
      </c>
      <c r="E1069" s="6">
        <f t="shared" si="65"/>
        <v>7.2294214857132761</v>
      </c>
      <c r="F1069" s="7">
        <f t="shared" si="66"/>
        <v>186.8815800823871</v>
      </c>
    </row>
    <row r="1070" spans="1:6" x14ac:dyDescent="0.3">
      <c r="A1070" s="4" t="s">
        <v>39</v>
      </c>
      <c r="B1070" s="4">
        <v>1067</v>
      </c>
      <c r="C1070" s="5">
        <f t="shared" si="64"/>
        <v>4.8000849955865181</v>
      </c>
      <c r="D1070" s="6">
        <f t="shared" si="67"/>
        <v>177.75611827117638</v>
      </c>
      <c r="E1070" s="6">
        <f t="shared" si="65"/>
        <v>7.2197345229797376</v>
      </c>
      <c r="F1070" s="7">
        <f t="shared" si="66"/>
        <v>186.63834560444329</v>
      </c>
    </row>
    <row r="1071" spans="1:6" x14ac:dyDescent="0.3">
      <c r="A1071" s="4" t="s">
        <v>39</v>
      </c>
      <c r="B1071" s="4">
        <v>1068</v>
      </c>
      <c r="C1071" s="5">
        <f t="shared" si="64"/>
        <v>4.7931652747740863</v>
      </c>
      <c r="D1071" s="6">
        <f t="shared" si="67"/>
        <v>177.55009060398459</v>
      </c>
      <c r="E1071" s="6">
        <f t="shared" si="65"/>
        <v>7.2100695963689834</v>
      </c>
      <c r="F1071" s="7">
        <f t="shared" si="66"/>
        <v>186.39565511648587</v>
      </c>
    </row>
    <row r="1072" spans="1:6" x14ac:dyDescent="0.3">
      <c r="A1072" s="4" t="s">
        <v>39</v>
      </c>
      <c r="B1072" s="4">
        <v>1069</v>
      </c>
      <c r="C1072" s="5">
        <f t="shared" si="64"/>
        <v>4.7862619914268603</v>
      </c>
      <c r="D1072" s="6">
        <f t="shared" si="67"/>
        <v>177.34449421702803</v>
      </c>
      <c r="E1072" s="6">
        <f t="shared" si="65"/>
        <v>7.2004266351900093</v>
      </c>
      <c r="F1072" s="7">
        <f t="shared" si="66"/>
        <v>186.15350689424363</v>
      </c>
    </row>
    <row r="1073" spans="1:6" x14ac:dyDescent="0.3">
      <c r="A1073" s="4" t="s">
        <v>39</v>
      </c>
      <c r="B1073" s="4">
        <v>1070</v>
      </c>
      <c r="C1073" s="5">
        <f t="shared" si="64"/>
        <v>4.7793750911766608</v>
      </c>
      <c r="D1073" s="6">
        <f t="shared" si="67"/>
        <v>177.13932780532454</v>
      </c>
      <c r="E1073" s="6">
        <f t="shared" si="65"/>
        <v>7.1908055690444241</v>
      </c>
      <c r="F1073" s="7">
        <f t="shared" si="66"/>
        <v>185.91189922051615</v>
      </c>
    </row>
    <row r="1074" spans="1:6" x14ac:dyDescent="0.3">
      <c r="A1074" s="4" t="s">
        <v>39</v>
      </c>
      <c r="B1074" s="4">
        <v>1071</v>
      </c>
      <c r="C1074" s="5">
        <f t="shared" si="64"/>
        <v>4.772504519885743</v>
      </c>
      <c r="D1074" s="6">
        <f t="shared" si="67"/>
        <v>176.93459006905624</v>
      </c>
      <c r="E1074" s="6">
        <f t="shared" si="65"/>
        <v>7.1812063278249427</v>
      </c>
      <c r="F1074" s="7">
        <f t="shared" si="66"/>
        <v>185.67083038513891</v>
      </c>
    </row>
    <row r="1075" spans="1:6" x14ac:dyDescent="0.3">
      <c r="A1075" s="4" t="s">
        <v>39</v>
      </c>
      <c r="B1075" s="4">
        <v>1072</v>
      </c>
      <c r="C1075" s="5">
        <f t="shared" si="64"/>
        <v>4.7656502236455607</v>
      </c>
      <c r="D1075" s="6">
        <f t="shared" si="67"/>
        <v>176.73027971354358</v>
      </c>
      <c r="E1075" s="6">
        <f t="shared" si="65"/>
        <v>7.1716288417139635</v>
      </c>
      <c r="F1075" s="7">
        <f t="shared" si="66"/>
        <v>185.43029868494793</v>
      </c>
    </row>
    <row r="1076" spans="1:6" x14ac:dyDescent="0.3">
      <c r="A1076" s="4" t="s">
        <v>39</v>
      </c>
      <c r="B1076" s="4">
        <v>1073</v>
      </c>
      <c r="C1076" s="5">
        <f t="shared" si="64"/>
        <v>4.7588121487756281</v>
      </c>
      <c r="D1076" s="6">
        <f t="shared" si="67"/>
        <v>176.52639544921928</v>
      </c>
      <c r="E1076" s="6">
        <f t="shared" si="65"/>
        <v>7.162073041182083</v>
      </c>
      <c r="F1076" s="7">
        <f t="shared" si="66"/>
        <v>185.19030242374492</v>
      </c>
    </row>
    <row r="1077" spans="1:6" x14ac:dyDescent="0.3">
      <c r="A1077" s="4" t="s">
        <v>39</v>
      </c>
      <c r="B1077" s="4">
        <v>1074</v>
      </c>
      <c r="C1077" s="5">
        <f t="shared" si="64"/>
        <v>4.7519902418222921</v>
      </c>
      <c r="D1077" s="6">
        <f t="shared" si="67"/>
        <v>176.32293599160468</v>
      </c>
      <c r="E1077" s="6">
        <f t="shared" si="65"/>
        <v>7.1525388569865926</v>
      </c>
      <c r="F1077" s="7">
        <f t="shared" si="66"/>
        <v>184.95083991226147</v>
      </c>
    </row>
    <row r="1078" spans="1:6" x14ac:dyDescent="0.3">
      <c r="A1078" s="4" t="s">
        <v>39</v>
      </c>
      <c r="B1078" s="4">
        <v>1075</v>
      </c>
      <c r="C1078" s="5">
        <f t="shared" si="64"/>
        <v>4.7451844495576196</v>
      </c>
      <c r="D1078" s="6">
        <f t="shared" si="67"/>
        <v>176.11990006128414</v>
      </c>
      <c r="E1078" s="6">
        <f t="shared" si="65"/>
        <v>7.1430262201701415</v>
      </c>
      <c r="F1078" s="7">
        <f t="shared" si="66"/>
        <v>184.71190946812567</v>
      </c>
    </row>
    <row r="1079" spans="1:6" x14ac:dyDescent="0.3">
      <c r="A1079" s="4" t="s">
        <v>39</v>
      </c>
      <c r="B1079" s="4">
        <v>1076</v>
      </c>
      <c r="C1079" s="5">
        <f t="shared" si="64"/>
        <v>4.7383947189781743</v>
      </c>
      <c r="D1079" s="6">
        <f t="shared" si="67"/>
        <v>175.91728638388079</v>
      </c>
      <c r="E1079" s="6">
        <f t="shared" si="65"/>
        <v>7.133535062059158</v>
      </c>
      <c r="F1079" s="7">
        <f t="shared" si="66"/>
        <v>184.47350941582579</v>
      </c>
    </row>
    <row r="1080" spans="1:6" x14ac:dyDescent="0.3">
      <c r="A1080" s="4" t="s">
        <v>39</v>
      </c>
      <c r="B1080" s="4">
        <v>1077</v>
      </c>
      <c r="C1080" s="5">
        <f t="shared" si="64"/>
        <v>4.7316209973039394</v>
      </c>
      <c r="D1080" s="6">
        <f t="shared" si="67"/>
        <v>175.71509369003141</v>
      </c>
      <c r="E1080" s="6">
        <f t="shared" si="65"/>
        <v>7.1240653142625021</v>
      </c>
      <c r="F1080" s="7">
        <f t="shared" si="66"/>
        <v>184.23563808667754</v>
      </c>
    </row>
    <row r="1081" spans="1:6" x14ac:dyDescent="0.3">
      <c r="A1081" s="4" t="s">
        <v>39</v>
      </c>
      <c r="B1081" s="4">
        <v>1078</v>
      </c>
      <c r="C1081" s="5">
        <f t="shared" si="64"/>
        <v>4.7248632319770767</v>
      </c>
      <c r="D1081" s="6">
        <f t="shared" si="67"/>
        <v>175.51332071536328</v>
      </c>
      <c r="E1081" s="6">
        <f t="shared" si="65"/>
        <v>7.1146169086700768</v>
      </c>
      <c r="F1081" s="7">
        <f t="shared" si="66"/>
        <v>183.99829381878953</v>
      </c>
    </row>
    <row r="1082" spans="1:6" x14ac:dyDescent="0.3">
      <c r="A1082" s="4" t="s">
        <v>39</v>
      </c>
      <c r="B1082" s="4">
        <v>1079</v>
      </c>
      <c r="C1082" s="5">
        <f t="shared" si="64"/>
        <v>4.718121370660878</v>
      </c>
      <c r="D1082" s="6">
        <f t="shared" si="67"/>
        <v>175.31196620046845</v>
      </c>
      <c r="E1082" s="6">
        <f t="shared" si="65"/>
        <v>7.1051897774512875</v>
      </c>
      <c r="F1082" s="7">
        <f t="shared" si="66"/>
        <v>183.76147495702799</v>
      </c>
    </row>
    <row r="1083" spans="1:6" x14ac:dyDescent="0.3">
      <c r="A1083" s="4" t="s">
        <v>39</v>
      </c>
      <c r="B1083" s="4">
        <v>1080</v>
      </c>
      <c r="C1083" s="5">
        <f t="shared" si="64"/>
        <v>4.7113953612385453</v>
      </c>
      <c r="D1083" s="6">
        <f t="shared" si="67"/>
        <v>175.11102889088133</v>
      </c>
      <c r="E1083" s="6">
        <f t="shared" si="65"/>
        <v>7.0957838530537805</v>
      </c>
      <c r="F1083" s="7">
        <f t="shared" si="66"/>
        <v>183.5251798529853</v>
      </c>
    </row>
    <row r="1084" spans="1:6" x14ac:dyDescent="0.3">
      <c r="A1084" s="4" t="s">
        <v>39</v>
      </c>
      <c r="B1084" s="4">
        <v>1081</v>
      </c>
      <c r="C1084" s="5">
        <f t="shared" si="64"/>
        <v>4.7046851518121624</v>
      </c>
      <c r="D1084" s="6">
        <f t="shared" si="67"/>
        <v>174.91050753705315</v>
      </c>
      <c r="E1084" s="6">
        <f t="shared" si="65"/>
        <v>7.0863990682019544</v>
      </c>
      <c r="F1084" s="7">
        <f t="shared" si="66"/>
        <v>183.28940686494579</v>
      </c>
    </row>
    <row r="1085" spans="1:6" x14ac:dyDescent="0.3">
      <c r="A1085" s="4" t="s">
        <v>39</v>
      </c>
      <c r="B1085" s="4">
        <v>1082</v>
      </c>
      <c r="C1085" s="5">
        <f t="shared" si="64"/>
        <v>4.6979906907014648</v>
      </c>
      <c r="D1085" s="6">
        <f t="shared" si="67"/>
        <v>174.71040089432876</v>
      </c>
      <c r="E1085" s="6">
        <f t="shared" si="65"/>
        <v>7.0770353558956014</v>
      </c>
      <c r="F1085" s="7">
        <f t="shared" si="66"/>
        <v>183.05415435785076</v>
      </c>
    </row>
    <row r="1086" spans="1:6" x14ac:dyDescent="0.3">
      <c r="A1086" s="4" t="s">
        <v>39</v>
      </c>
      <c r="B1086" s="4">
        <v>1083</v>
      </c>
      <c r="C1086" s="5">
        <f t="shared" si="64"/>
        <v>4.6913119264428023</v>
      </c>
      <c r="D1086" s="6">
        <f t="shared" si="67"/>
        <v>174.51070772292402</v>
      </c>
      <c r="E1086" s="6">
        <f t="shared" si="65"/>
        <v>7.0676926494085111</v>
      </c>
      <c r="F1086" s="7">
        <f t="shared" si="66"/>
        <v>182.81942070326724</v>
      </c>
    </row>
    <row r="1087" spans="1:6" x14ac:dyDescent="0.3">
      <c r="A1087" s="4" t="s">
        <v>39</v>
      </c>
      <c r="B1087" s="4">
        <v>1084</v>
      </c>
      <c r="C1087" s="5">
        <f t="shared" si="64"/>
        <v>4.6846488077880197</v>
      </c>
      <c r="D1087" s="6">
        <f t="shared" si="67"/>
        <v>174.31142678789976</v>
      </c>
      <c r="E1087" s="6">
        <f t="shared" si="65"/>
        <v>7.0583708822871092</v>
      </c>
      <c r="F1087" s="7">
        <f t="shared" si="66"/>
        <v>182.58520427935406</v>
      </c>
    </row>
    <row r="1088" spans="1:6" x14ac:dyDescent="0.3">
      <c r="A1088" s="4" t="s">
        <v>39</v>
      </c>
      <c r="B1088" s="4">
        <v>1085</v>
      </c>
      <c r="C1088" s="5">
        <f t="shared" si="64"/>
        <v>4.6780012837033365</v>
      </c>
      <c r="D1088" s="6">
        <f t="shared" si="67"/>
        <v>174.11255685914196</v>
      </c>
      <c r="E1088" s="6">
        <f t="shared" si="65"/>
        <v>7.0490699883491406</v>
      </c>
      <c r="F1088" s="7">
        <f t="shared" si="66"/>
        <v>182.35150347083032</v>
      </c>
    </row>
    <row r="1089" spans="1:6" x14ac:dyDescent="0.3">
      <c r="A1089" s="4" t="s">
        <v>39</v>
      </c>
      <c r="B1089" s="4">
        <v>1086</v>
      </c>
      <c r="C1089" s="5">
        <f t="shared" si="64"/>
        <v>4.6713693033682695</v>
      </c>
      <c r="D1089" s="6">
        <f t="shared" si="67"/>
        <v>173.91409671133468</v>
      </c>
      <c r="E1089" s="6">
        <f t="shared" si="65"/>
        <v>7.0397899016822176</v>
      </c>
      <c r="F1089" s="7">
        <f t="shared" si="66"/>
        <v>182.11831666894128</v>
      </c>
    </row>
    <row r="1090" spans="1:6" x14ac:dyDescent="0.3">
      <c r="A1090" s="4" t="s">
        <v>39</v>
      </c>
      <c r="B1090" s="4">
        <v>1087</v>
      </c>
      <c r="C1090" s="5">
        <f t="shared" si="64"/>
        <v>4.6647528161745351</v>
      </c>
      <c r="D1090" s="6">
        <f t="shared" si="67"/>
        <v>173.71604512393921</v>
      </c>
      <c r="E1090" s="6">
        <f t="shared" si="65"/>
        <v>7.0305305566425105</v>
      </c>
      <c r="F1090" s="7">
        <f t="shared" si="66"/>
        <v>181.88564227142643</v>
      </c>
    </row>
    <row r="1091" spans="1:6" x14ac:dyDescent="0.3">
      <c r="A1091" s="4" t="s">
        <v>39</v>
      </c>
      <c r="B1091" s="4">
        <v>1088</v>
      </c>
      <c r="C1091" s="5">
        <f t="shared" si="64"/>
        <v>4.6581517717249863</v>
      </c>
      <c r="D1091" s="6">
        <f t="shared" si="67"/>
        <v>173.51840088117126</v>
      </c>
      <c r="E1091" s="6">
        <f t="shared" si="65"/>
        <v>7.0212918878534731</v>
      </c>
      <c r="F1091" s="7">
        <f t="shared" si="66"/>
        <v>181.65347868248924</v>
      </c>
    </row>
    <row r="1092" spans="1:6" x14ac:dyDescent="0.3">
      <c r="A1092" s="4" t="s">
        <v>39</v>
      </c>
      <c r="B1092" s="4">
        <v>1089</v>
      </c>
      <c r="C1092" s="5">
        <f t="shared" si="64"/>
        <v>4.6515661198325047</v>
      </c>
      <c r="D1092" s="6">
        <f t="shared" si="67"/>
        <v>173.32116277197667</v>
      </c>
      <c r="E1092" s="6">
        <f t="shared" si="65"/>
        <v>7.0120738302043977</v>
      </c>
      <c r="F1092" s="7">
        <f t="shared" si="66"/>
        <v>181.42182431276109</v>
      </c>
    </row>
    <row r="1093" spans="1:6" x14ac:dyDescent="0.3">
      <c r="A1093" s="4" t="s">
        <v>39</v>
      </c>
      <c r="B1093" s="4">
        <v>1090</v>
      </c>
      <c r="C1093" s="5">
        <f t="shared" ref="C1093:C1156" si="68">221117*B1093^(-1.54)</f>
        <v>4.6449958105189912</v>
      </c>
      <c r="D1093" s="6">
        <f t="shared" si="67"/>
        <v>173.12432959000967</v>
      </c>
      <c r="E1093" s="6">
        <f t="shared" ref="E1093:E1156" si="69">154453*B1093^(-1.43)</f>
        <v>7.0028763188492089</v>
      </c>
      <c r="F1093" s="7">
        <f t="shared" si="66"/>
        <v>181.19067757927456</v>
      </c>
    </row>
    <row r="1094" spans="1:6" x14ac:dyDescent="0.3">
      <c r="A1094" s="4" t="s">
        <v>39</v>
      </c>
      <c r="B1094" s="4">
        <v>1091</v>
      </c>
      <c r="C1094" s="5">
        <f t="shared" si="68"/>
        <v>4.6384407940142411</v>
      </c>
      <c r="D1094" s="6">
        <f t="shared" si="67"/>
        <v>172.92790013361054</v>
      </c>
      <c r="E1094" s="6">
        <f t="shared" si="69"/>
        <v>6.9936992892050238</v>
      </c>
      <c r="F1094" s="7">
        <f t="shared" ref="F1094:F1157" si="70">3000000*B1094^(-1.389)</f>
        <v>180.96003690542747</v>
      </c>
    </row>
    <row r="1095" spans="1:6" x14ac:dyDescent="0.3">
      <c r="A1095" s="4" t="s">
        <v>39</v>
      </c>
      <c r="B1095" s="4">
        <v>1092</v>
      </c>
      <c r="C1095" s="5">
        <f t="shared" si="68"/>
        <v>4.6319010207549285</v>
      </c>
      <c r="D1095" s="6">
        <f t="shared" ref="D1095:D1158" si="71">996993*B1095^(-1.238)</f>
        <v>172.73187320578111</v>
      </c>
      <c r="E1095" s="6">
        <f t="shared" si="69"/>
        <v>6.9845426769509356</v>
      </c>
      <c r="F1095" s="7">
        <f t="shared" si="70"/>
        <v>180.72990072095354</v>
      </c>
    </row>
    <row r="1096" spans="1:6" x14ac:dyDescent="0.3">
      <c r="A1096" s="4" t="s">
        <v>39</v>
      </c>
      <c r="B1096" s="4">
        <v>1093</v>
      </c>
      <c r="C1096" s="5">
        <f t="shared" si="68"/>
        <v>4.6253764413835539</v>
      </c>
      <c r="D1096" s="6">
        <f t="shared" si="71"/>
        <v>172.53624761416617</v>
      </c>
      <c r="E1096" s="6">
        <f t="shared" si="69"/>
        <v>6.9754064180266973</v>
      </c>
      <c r="F1096" s="7">
        <f t="shared" si="70"/>
        <v>180.50026746189164</v>
      </c>
    </row>
    <row r="1097" spans="1:6" x14ac:dyDescent="0.3">
      <c r="A1097" s="4" t="s">
        <v>39</v>
      </c>
      <c r="B1097" s="4">
        <v>1094</v>
      </c>
      <c r="C1097" s="5">
        <f t="shared" si="68"/>
        <v>4.618867006747382</v>
      </c>
      <c r="D1097" s="6">
        <f t="shared" si="71"/>
        <v>172.34102217102725</v>
      </c>
      <c r="E1097" s="6">
        <f t="shared" si="69"/>
        <v>6.9662904486313986</v>
      </c>
      <c r="F1097" s="7">
        <f t="shared" si="70"/>
        <v>180.27113557055321</v>
      </c>
    </row>
    <row r="1098" spans="1:6" x14ac:dyDescent="0.3">
      <c r="A1098" s="4" t="s">
        <v>39</v>
      </c>
      <c r="B1098" s="4">
        <v>1095</v>
      </c>
      <c r="C1098" s="5">
        <f t="shared" si="68"/>
        <v>4.6123726678974357</v>
      </c>
      <c r="D1098" s="6">
        <f t="shared" si="71"/>
        <v>172.14619569322267</v>
      </c>
      <c r="E1098" s="6">
        <f t="shared" si="69"/>
        <v>6.9571947052221921</v>
      </c>
      <c r="F1098" s="7">
        <f t="shared" si="70"/>
        <v>180.04250349549255</v>
      </c>
    </row>
    <row r="1099" spans="1:6" x14ac:dyDescent="0.3">
      <c r="A1099" s="4" t="s">
        <v>39</v>
      </c>
      <c r="B1099" s="4">
        <v>1096</v>
      </c>
      <c r="C1099" s="5">
        <f t="shared" si="68"/>
        <v>4.6058933760874448</v>
      </c>
      <c r="D1099" s="6">
        <f t="shared" si="71"/>
        <v>171.95176700218607</v>
      </c>
      <c r="E1099" s="6">
        <f t="shared" si="69"/>
        <v>6.9481191245130187</v>
      </c>
      <c r="F1099" s="7">
        <f t="shared" si="70"/>
        <v>179.81436969147489</v>
      </c>
    </row>
    <row r="1100" spans="1:6" x14ac:dyDescent="0.3">
      <c r="A1100" s="4" t="s">
        <v>39</v>
      </c>
      <c r="B1100" s="4">
        <v>1097</v>
      </c>
      <c r="C1100" s="5">
        <f t="shared" si="68"/>
        <v>4.599429082772831</v>
      </c>
      <c r="D1100" s="6">
        <f t="shared" si="71"/>
        <v>171.75773492390277</v>
      </c>
      <c r="E1100" s="6">
        <f t="shared" si="69"/>
        <v>6.9390636434733555</v>
      </c>
      <c r="F1100" s="7">
        <f t="shared" si="70"/>
        <v>179.58673261944853</v>
      </c>
    </row>
    <row r="1101" spans="1:6" x14ac:dyDescent="0.3">
      <c r="A1101" s="4" t="s">
        <v>39</v>
      </c>
      <c r="B1101" s="4">
        <v>1098</v>
      </c>
      <c r="C1101" s="5">
        <f t="shared" si="68"/>
        <v>4.5929797396096754</v>
      </c>
      <c r="D1101" s="6">
        <f t="shared" si="71"/>
        <v>171.56409828888923</v>
      </c>
      <c r="E1101" s="6">
        <f t="shared" si="69"/>
        <v>6.9300281993269079</v>
      </c>
      <c r="F1101" s="7">
        <f t="shared" si="70"/>
        <v>179.35959074650992</v>
      </c>
    </row>
    <row r="1102" spans="1:6" x14ac:dyDescent="0.3">
      <c r="A1102" s="4" t="s">
        <v>39</v>
      </c>
      <c r="B1102" s="4">
        <v>1099</v>
      </c>
      <c r="C1102" s="5">
        <f t="shared" si="68"/>
        <v>4.5865452984537356</v>
      </c>
      <c r="D1102" s="6">
        <f t="shared" si="71"/>
        <v>171.37085593217145</v>
      </c>
      <c r="E1102" s="6">
        <f t="shared" si="69"/>
        <v>6.9210127295503714</v>
      </c>
      <c r="F1102" s="7">
        <f t="shared" si="70"/>
        <v>179.1329425458793</v>
      </c>
    </row>
    <row r="1103" spans="1:6" x14ac:dyDescent="0.3">
      <c r="A1103" s="4" t="s">
        <v>39</v>
      </c>
      <c r="B1103" s="4">
        <v>1100</v>
      </c>
      <c r="C1103" s="5">
        <f t="shared" si="68"/>
        <v>4.5801257113594209</v>
      </c>
      <c r="D1103" s="6">
        <f t="shared" si="71"/>
        <v>171.17800669326314</v>
      </c>
      <c r="E1103" s="6">
        <f t="shared" si="69"/>
        <v>6.9120171718722432</v>
      </c>
      <c r="F1103" s="7">
        <f t="shared" si="70"/>
        <v>178.90678649686527</v>
      </c>
    </row>
    <row r="1104" spans="1:6" x14ac:dyDescent="0.3">
      <c r="A1104" s="4" t="s">
        <v>39</v>
      </c>
      <c r="B1104" s="4">
        <v>1101</v>
      </c>
      <c r="C1104" s="5">
        <f t="shared" si="68"/>
        <v>4.5737209305787951</v>
      </c>
      <c r="D1104" s="6">
        <f t="shared" si="71"/>
        <v>170.98554941614424</v>
      </c>
      <c r="E1104" s="6">
        <f t="shared" si="69"/>
        <v>6.9030414642714595</v>
      </c>
      <c r="F1104" s="7">
        <f t="shared" si="70"/>
        <v>178.68112108483874</v>
      </c>
    </row>
    <row r="1105" spans="1:6" x14ac:dyDescent="0.3">
      <c r="A1105" s="4" t="s">
        <v>39</v>
      </c>
      <c r="B1105" s="4">
        <v>1102</v>
      </c>
      <c r="C1105" s="5">
        <f t="shared" si="68"/>
        <v>4.5673309085605851</v>
      </c>
      <c r="D1105" s="6">
        <f t="shared" si="71"/>
        <v>170.7934829492406</v>
      </c>
      <c r="E1105" s="6">
        <f t="shared" si="69"/>
        <v>6.8940855449762877</v>
      </c>
      <c r="F1105" s="7">
        <f t="shared" si="70"/>
        <v>178.45594480120167</v>
      </c>
    </row>
    <row r="1106" spans="1:6" x14ac:dyDescent="0.3">
      <c r="A1106" s="4" t="s">
        <v>39</v>
      </c>
      <c r="B1106" s="4">
        <v>1103</v>
      </c>
      <c r="C1106" s="5">
        <f t="shared" si="68"/>
        <v>4.5609555979491834</v>
      </c>
      <c r="D1106" s="6">
        <f t="shared" si="71"/>
        <v>170.60180614540116</v>
      </c>
      <c r="E1106" s="6">
        <f t="shared" si="69"/>
        <v>6.8851493524629932</v>
      </c>
      <c r="F1106" s="7">
        <f t="shared" si="70"/>
        <v>178.23125614335726</v>
      </c>
    </row>
    <row r="1107" spans="1:6" x14ac:dyDescent="0.3">
      <c r="A1107" s="4" t="s">
        <v>39</v>
      </c>
      <c r="B1107" s="4">
        <v>1104</v>
      </c>
      <c r="C1107" s="5">
        <f t="shared" si="68"/>
        <v>4.5545949515837103</v>
      </c>
      <c r="D1107" s="6">
        <f t="shared" si="71"/>
        <v>170.41051786187984</v>
      </c>
      <c r="E1107" s="6">
        <f t="shared" si="69"/>
        <v>6.8762328254547382</v>
      </c>
      <c r="F1107" s="7">
        <f t="shared" si="70"/>
        <v>178.00705361468283</v>
      </c>
    </row>
    <row r="1108" spans="1:6" x14ac:dyDescent="0.3">
      <c r="A1108" s="4" t="s">
        <v>39</v>
      </c>
      <c r="B1108" s="4">
        <v>1105</v>
      </c>
      <c r="C1108" s="5">
        <f t="shared" si="68"/>
        <v>4.5482489224969536</v>
      </c>
      <c r="D1108" s="6">
        <f t="shared" si="71"/>
        <v>170.21961696031062</v>
      </c>
      <c r="E1108" s="6">
        <f t="shared" si="69"/>
        <v>6.8673359029202006</v>
      </c>
      <c r="F1108" s="7">
        <f t="shared" si="70"/>
        <v>177.78333572449756</v>
      </c>
    </row>
    <row r="1109" spans="1:6" x14ac:dyDescent="0.3">
      <c r="A1109" s="4" t="s">
        <v>39</v>
      </c>
      <c r="B1109" s="4">
        <v>1106</v>
      </c>
      <c r="C1109" s="5">
        <f t="shared" si="68"/>
        <v>4.5419174639144897</v>
      </c>
      <c r="D1109" s="6">
        <f t="shared" si="71"/>
        <v>170.02910230669062</v>
      </c>
      <c r="E1109" s="6">
        <f t="shared" si="69"/>
        <v>6.8584585240725566</v>
      </c>
      <c r="F1109" s="7">
        <f t="shared" si="70"/>
        <v>177.56010098803554</v>
      </c>
    </row>
    <row r="1110" spans="1:6" x14ac:dyDescent="0.3">
      <c r="A1110" s="4" t="s">
        <v>39</v>
      </c>
      <c r="B1110" s="4">
        <v>1107</v>
      </c>
      <c r="C1110" s="5">
        <f t="shared" si="68"/>
        <v>4.5356005292536548</v>
      </c>
      <c r="D1110" s="6">
        <f t="shared" si="71"/>
        <v>169.83897277135731</v>
      </c>
      <c r="E1110" s="6">
        <f t="shared" si="69"/>
        <v>6.8496006283681483</v>
      </c>
      <c r="F1110" s="7">
        <f t="shared" si="70"/>
        <v>177.3373479264171</v>
      </c>
    </row>
    <row r="1111" spans="1:6" x14ac:dyDescent="0.3">
      <c r="A1111" s="4" t="s">
        <v>39</v>
      </c>
      <c r="B1111" s="4">
        <v>1108</v>
      </c>
      <c r="C1111" s="5">
        <f t="shared" si="68"/>
        <v>4.5292980721226348</v>
      </c>
      <c r="D1111" s="6">
        <f t="shared" si="71"/>
        <v>169.64922722896844</v>
      </c>
      <c r="E1111" s="6">
        <f t="shared" si="69"/>
        <v>6.8407621555053328</v>
      </c>
      <c r="F1111" s="7">
        <f t="shared" si="70"/>
        <v>177.11507506661926</v>
      </c>
    </row>
    <row r="1112" spans="1:6" x14ac:dyDescent="0.3">
      <c r="A1112" s="4" t="s">
        <v>39</v>
      </c>
      <c r="B1112" s="4">
        <v>1109</v>
      </c>
      <c r="C1112" s="5">
        <f t="shared" si="68"/>
        <v>4.5230100463194445</v>
      </c>
      <c r="D1112" s="6">
        <f t="shared" si="71"/>
        <v>169.45986455848225</v>
      </c>
      <c r="E1112" s="6">
        <f t="shared" si="69"/>
        <v>6.8319430454233254</v>
      </c>
      <c r="F1112" s="7">
        <f t="shared" si="70"/>
        <v>176.89328094144801</v>
      </c>
    </row>
    <row r="1113" spans="1:6" x14ac:dyDescent="0.3">
      <c r="A1113" s="4" t="s">
        <v>39</v>
      </c>
      <c r="B1113" s="4">
        <v>1110</v>
      </c>
      <c r="C1113" s="5">
        <f t="shared" si="68"/>
        <v>4.5167364058310788</v>
      </c>
      <c r="D1113" s="6">
        <f t="shared" si="71"/>
        <v>169.27088364313636</v>
      </c>
      <c r="E1113" s="6">
        <f t="shared" si="69"/>
        <v>6.8231432383009807</v>
      </c>
      <c r="F1113" s="7">
        <f t="shared" si="70"/>
        <v>176.67196408950957</v>
      </c>
    </row>
    <row r="1114" spans="1:6" x14ac:dyDescent="0.3">
      <c r="A1114" s="4" t="s">
        <v>39</v>
      </c>
      <c r="B1114" s="4">
        <v>1111</v>
      </c>
      <c r="C1114" s="5">
        <f t="shared" si="68"/>
        <v>4.5104771048324581</v>
      </c>
      <c r="D1114" s="6">
        <f t="shared" si="71"/>
        <v>169.08228337042758</v>
      </c>
      <c r="E1114" s="6">
        <f t="shared" si="69"/>
        <v>6.8143626745556416</v>
      </c>
      <c r="F1114" s="7">
        <f t="shared" si="70"/>
        <v>176.4511230551814</v>
      </c>
    </row>
    <row r="1115" spans="1:6" x14ac:dyDescent="0.3">
      <c r="A1115" s="4" t="s">
        <v>39</v>
      </c>
      <c r="B1115" s="4">
        <v>1112</v>
      </c>
      <c r="C1115" s="5">
        <f t="shared" si="68"/>
        <v>4.5042320976856018</v>
      </c>
      <c r="D1115" s="6">
        <f t="shared" si="71"/>
        <v>168.89406263209304</v>
      </c>
      <c r="E1115" s="6">
        <f t="shared" si="69"/>
        <v>6.8056012948419706</v>
      </c>
      <c r="F1115" s="7">
        <f t="shared" si="70"/>
        <v>176.23075638858708</v>
      </c>
    </row>
    <row r="1116" spans="1:6" x14ac:dyDescent="0.3">
      <c r="A1116" s="4" t="s">
        <v>39</v>
      </c>
      <c r="B1116" s="4">
        <v>1113</v>
      </c>
      <c r="C1116" s="5">
        <f t="shared" si="68"/>
        <v>4.4980013389385967</v>
      </c>
      <c r="D1116" s="6">
        <f t="shared" si="71"/>
        <v>168.70622032408824</v>
      </c>
      <c r="E1116" s="6">
        <f t="shared" si="69"/>
        <v>6.7968590400507782</v>
      </c>
      <c r="F1116" s="7">
        <f t="shared" si="70"/>
        <v>176.01086264556506</v>
      </c>
    </row>
    <row r="1117" spans="1:6" x14ac:dyDescent="0.3">
      <c r="A1117" s="4" t="s">
        <v>39</v>
      </c>
      <c r="B1117" s="4">
        <v>1114</v>
      </c>
      <c r="C1117" s="5">
        <f t="shared" si="68"/>
        <v>4.4917847833247491</v>
      </c>
      <c r="D1117" s="6">
        <f t="shared" si="71"/>
        <v>168.51875534656932</v>
      </c>
      <c r="E1117" s="6">
        <f t="shared" si="69"/>
        <v>6.7881358513079224</v>
      </c>
      <c r="F1117" s="7">
        <f t="shared" si="70"/>
        <v>175.79144038764332</v>
      </c>
    </row>
    <row r="1118" spans="1:6" x14ac:dyDescent="0.3">
      <c r="A1118" s="4" t="s">
        <v>39</v>
      </c>
      <c r="B1118" s="4">
        <v>1115</v>
      </c>
      <c r="C1118" s="5">
        <f t="shared" si="68"/>
        <v>4.4855823857616315</v>
      </c>
      <c r="D1118" s="6">
        <f t="shared" si="71"/>
        <v>168.33166660387184</v>
      </c>
      <c r="E1118" s="6">
        <f t="shared" si="69"/>
        <v>6.7794316699730874</v>
      </c>
      <c r="F1118" s="7">
        <f t="shared" si="70"/>
        <v>175.57248818201103</v>
      </c>
    </row>
    <row r="1119" spans="1:6" x14ac:dyDescent="0.3">
      <c r="A1119" s="4" t="s">
        <v>39</v>
      </c>
      <c r="B1119" s="4">
        <v>1116</v>
      </c>
      <c r="C1119" s="5">
        <f t="shared" si="68"/>
        <v>4.4793941013501595</v>
      </c>
      <c r="D1119" s="6">
        <f t="shared" si="71"/>
        <v>168.14495300449238</v>
      </c>
      <c r="E1119" s="6">
        <f t="shared" si="69"/>
        <v>6.7707464376387287</v>
      </c>
      <c r="F1119" s="7">
        <f t="shared" si="70"/>
        <v>175.35400460149134</v>
      </c>
    </row>
    <row r="1120" spans="1:6" x14ac:dyDescent="0.3">
      <c r="A1120" s="4" t="s">
        <v>39</v>
      </c>
      <c r="B1120" s="4">
        <v>1117</v>
      </c>
      <c r="C1120" s="5">
        <f t="shared" si="68"/>
        <v>4.4732198853737151</v>
      </c>
      <c r="D1120" s="6">
        <f t="shared" si="71"/>
        <v>167.95861346106716</v>
      </c>
      <c r="E1120" s="6">
        <f t="shared" si="69"/>
        <v>6.7620800961288694</v>
      </c>
      <c r="F1120" s="7">
        <f t="shared" si="70"/>
        <v>175.1359882245136</v>
      </c>
    </row>
    <row r="1121" spans="1:6" x14ac:dyDescent="0.3">
      <c r="A1121" s="4" t="s">
        <v>39</v>
      </c>
      <c r="B1121" s="4">
        <v>1118</v>
      </c>
      <c r="C1121" s="5">
        <f t="shared" si="68"/>
        <v>4.4670596932972026</v>
      </c>
      <c r="D1121" s="6">
        <f t="shared" si="71"/>
        <v>167.77264689035502</v>
      </c>
      <c r="E1121" s="6">
        <f t="shared" si="69"/>
        <v>6.7534325874980121</v>
      </c>
      <c r="F1121" s="7">
        <f t="shared" si="70"/>
        <v>174.91843763508797</v>
      </c>
    </row>
    <row r="1122" spans="1:6" x14ac:dyDescent="0.3">
      <c r="A1122" s="4" t="s">
        <v>39</v>
      </c>
      <c r="B1122" s="4">
        <v>1119</v>
      </c>
      <c r="C1122" s="5">
        <f t="shared" si="68"/>
        <v>4.460913480766191</v>
      </c>
      <c r="D1122" s="6">
        <f t="shared" si="71"/>
        <v>167.58705221321597</v>
      </c>
      <c r="E1122" s="6">
        <f t="shared" si="69"/>
        <v>6.7448038540300237</v>
      </c>
      <c r="F1122" s="7">
        <f t="shared" si="70"/>
        <v>174.70135142277687</v>
      </c>
    </row>
    <row r="1123" spans="1:6" x14ac:dyDescent="0.3">
      <c r="A1123" s="4" t="s">
        <v>39</v>
      </c>
      <c r="B1123" s="4">
        <v>1120</v>
      </c>
      <c r="C1123" s="5">
        <f t="shared" si="68"/>
        <v>4.4547812036059673</v>
      </c>
      <c r="D1123" s="6">
        <f t="shared" si="71"/>
        <v>167.40182835459376</v>
      </c>
      <c r="E1123" s="6">
        <f t="shared" si="69"/>
        <v>6.7361938382370097</v>
      </c>
      <c r="F1123" s="7">
        <f t="shared" si="70"/>
        <v>174.48472818266927</v>
      </c>
    </row>
    <row r="1124" spans="1:6" x14ac:dyDescent="0.3">
      <c r="A1124" s="4" t="s">
        <v>39</v>
      </c>
      <c r="B1124" s="4">
        <v>1121</v>
      </c>
      <c r="C1124" s="5">
        <f t="shared" si="68"/>
        <v>4.4486628178207184</v>
      </c>
      <c r="D1124" s="6">
        <f t="shared" si="71"/>
        <v>167.21697424349566</v>
      </c>
      <c r="E1124" s="6">
        <f t="shared" si="69"/>
        <v>6.7276024828582122</v>
      </c>
      <c r="F1124" s="7">
        <f t="shared" si="70"/>
        <v>174.26856651535289</v>
      </c>
    </row>
    <row r="1125" spans="1:6" x14ac:dyDescent="0.3">
      <c r="A1125" s="4" t="s">
        <v>39</v>
      </c>
      <c r="B1125" s="4">
        <v>1122</v>
      </c>
      <c r="C1125" s="5">
        <f t="shared" si="68"/>
        <v>4.4425582795925846</v>
      </c>
      <c r="D1125" s="6">
        <f t="shared" si="71"/>
        <v>167.03248881297378</v>
      </c>
      <c r="E1125" s="6">
        <f t="shared" si="69"/>
        <v>6.7190297308589191</v>
      </c>
      <c r="F1125" s="7">
        <f t="shared" si="70"/>
        <v>174.05286502689029</v>
      </c>
    </row>
    <row r="1126" spans="1:6" x14ac:dyDescent="0.3">
      <c r="A1126" s="4" t="s">
        <v>39</v>
      </c>
      <c r="B1126" s="4">
        <v>1123</v>
      </c>
      <c r="C1126" s="5">
        <f t="shared" si="68"/>
        <v>4.4364675452808164</v>
      </c>
      <c r="D1126" s="6">
        <f t="shared" si="71"/>
        <v>166.84837100010648</v>
      </c>
      <c r="E1126" s="6">
        <f t="shared" si="69"/>
        <v>6.7104755254293611</v>
      </c>
      <c r="F1126" s="7">
        <f t="shared" si="70"/>
        <v>173.83762232878888</v>
      </c>
    </row>
    <row r="1127" spans="1:6" x14ac:dyDescent="0.3">
      <c r="A1127" s="4" t="s">
        <v>39</v>
      </c>
      <c r="B1127" s="4">
        <v>1124</v>
      </c>
      <c r="C1127" s="5">
        <f t="shared" si="68"/>
        <v>4.4303905714209044</v>
      </c>
      <c r="D1127" s="6">
        <f t="shared" si="71"/>
        <v>166.66461974597894</v>
      </c>
      <c r="E1127" s="6">
        <f t="shared" si="69"/>
        <v>6.7019398099836289</v>
      </c>
      <c r="F1127" s="7">
        <f t="shared" si="70"/>
        <v>173.62283703797917</v>
      </c>
    </row>
    <row r="1128" spans="1:6" x14ac:dyDescent="0.3">
      <c r="A1128" s="4" t="s">
        <v>39</v>
      </c>
      <c r="B1128" s="4">
        <v>1125</v>
      </c>
      <c r="C1128" s="5">
        <f t="shared" si="68"/>
        <v>4.4243273147236755</v>
      </c>
      <c r="D1128" s="6">
        <f t="shared" si="71"/>
        <v>166.48123399566535</v>
      </c>
      <c r="E1128" s="6">
        <f t="shared" si="69"/>
        <v>6.6934225281586057</v>
      </c>
      <c r="F1128" s="7">
        <f t="shared" si="70"/>
        <v>173.40850777678449</v>
      </c>
    </row>
    <row r="1129" spans="1:6" x14ac:dyDescent="0.3">
      <c r="A1129" s="4" t="s">
        <v>39</v>
      </c>
      <c r="B1129" s="4">
        <v>1126</v>
      </c>
      <c r="C1129" s="5">
        <f t="shared" si="68"/>
        <v>4.4182777320744773</v>
      </c>
      <c r="D1129" s="6">
        <f t="shared" si="71"/>
        <v>166.29821269821036</v>
      </c>
      <c r="E1129" s="6">
        <f t="shared" si="69"/>
        <v>6.6849236238128649</v>
      </c>
      <c r="F1129" s="7">
        <f t="shared" si="70"/>
        <v>173.19463317289899</v>
      </c>
    </row>
    <row r="1130" spans="1:6" x14ac:dyDescent="0.3">
      <c r="A1130" s="4" t="s">
        <v>39</v>
      </c>
      <c r="B1130" s="4">
        <v>1127</v>
      </c>
      <c r="C1130" s="5">
        <f t="shared" si="68"/>
        <v>4.4122417805322955</v>
      </c>
      <c r="D1130" s="6">
        <f t="shared" si="71"/>
        <v>166.11555480660968</v>
      </c>
      <c r="E1130" s="6">
        <f t="shared" si="69"/>
        <v>6.6764430410256059</v>
      </c>
      <c r="F1130" s="7">
        <f t="shared" si="70"/>
        <v>172.98121185935892</v>
      </c>
    </row>
    <row r="1131" spans="1:6" x14ac:dyDescent="0.3">
      <c r="A1131" s="4" t="s">
        <v>39</v>
      </c>
      <c r="B1131" s="4">
        <v>1128</v>
      </c>
      <c r="C1131" s="5">
        <f t="shared" si="68"/>
        <v>4.4062194173288907</v>
      </c>
      <c r="D1131" s="6">
        <f t="shared" si="71"/>
        <v>165.93325927779216</v>
      </c>
      <c r="E1131" s="6">
        <f t="shared" si="69"/>
        <v>6.6679807240956501</v>
      </c>
      <c r="F1131" s="7">
        <f t="shared" si="70"/>
        <v>172.7682424745189</v>
      </c>
    </row>
    <row r="1132" spans="1:6" x14ac:dyDescent="0.3">
      <c r="A1132" s="4" t="s">
        <v>39</v>
      </c>
      <c r="B1132" s="4">
        <v>1129</v>
      </c>
      <c r="C1132" s="5">
        <f t="shared" si="68"/>
        <v>4.400210599867985</v>
      </c>
      <c r="D1132" s="6">
        <f t="shared" si="71"/>
        <v>165.75132507260221</v>
      </c>
      <c r="E1132" s="6">
        <f t="shared" si="69"/>
        <v>6.6595366175402928</v>
      </c>
      <c r="F1132" s="7">
        <f t="shared" si="70"/>
        <v>172.55572366202659</v>
      </c>
    </row>
    <row r="1133" spans="1:6" x14ac:dyDescent="0.3">
      <c r="A1133" s="4" t="s">
        <v>39</v>
      </c>
      <c r="B1133" s="4">
        <v>1130</v>
      </c>
      <c r="C1133" s="5">
        <f t="shared" si="68"/>
        <v>4.3942152857243748</v>
      </c>
      <c r="D1133" s="6">
        <f t="shared" si="71"/>
        <v>165.56975115578089</v>
      </c>
      <c r="E1133" s="6">
        <f t="shared" si="69"/>
        <v>6.6511106660943176</v>
      </c>
      <c r="F1133" s="7">
        <f t="shared" si="70"/>
        <v>172.34365407079608</v>
      </c>
    </row>
    <row r="1134" spans="1:6" x14ac:dyDescent="0.3">
      <c r="A1134" s="4" t="s">
        <v>39</v>
      </c>
      <c r="B1134" s="4">
        <v>1131</v>
      </c>
      <c r="C1134" s="5">
        <f t="shared" si="68"/>
        <v>4.38823343264312</v>
      </c>
      <c r="D1134" s="6">
        <f t="shared" si="71"/>
        <v>165.38853649594756</v>
      </c>
      <c r="E1134" s="6">
        <f t="shared" si="69"/>
        <v>6.6427028147089366</v>
      </c>
      <c r="F1134" s="7">
        <f t="shared" si="70"/>
        <v>172.13203235498355</v>
      </c>
    </row>
    <row r="1135" spans="1:6" x14ac:dyDescent="0.3">
      <c r="A1135" s="4" t="s">
        <v>39</v>
      </c>
      <c r="B1135" s="4">
        <v>1132</v>
      </c>
      <c r="C1135" s="5">
        <f t="shared" si="68"/>
        <v>4.3822649985387541</v>
      </c>
      <c r="D1135" s="6">
        <f t="shared" si="71"/>
        <v>165.20768006558353</v>
      </c>
      <c r="E1135" s="6">
        <f t="shared" si="69"/>
        <v>6.6343130085507447</v>
      </c>
      <c r="F1135" s="7">
        <f t="shared" si="70"/>
        <v>171.92085717396338</v>
      </c>
    </row>
    <row r="1136" spans="1:6" x14ac:dyDescent="0.3">
      <c r="A1136" s="4" t="s">
        <v>39</v>
      </c>
      <c r="B1136" s="4">
        <v>1133</v>
      </c>
      <c r="C1136" s="5">
        <f t="shared" si="68"/>
        <v>4.3763099414943349</v>
      </c>
      <c r="D1136" s="6">
        <f t="shared" si="71"/>
        <v>165.02718084101232</v>
      </c>
      <c r="E1136" s="6">
        <f t="shared" si="69"/>
        <v>6.6259411930007053</v>
      </c>
      <c r="F1136" s="7">
        <f t="shared" si="70"/>
        <v>171.71012719230146</v>
      </c>
    </row>
    <row r="1137" spans="1:6" x14ac:dyDescent="0.3">
      <c r="A1137" s="4" t="s">
        <v>39</v>
      </c>
      <c r="B1137" s="4">
        <v>1134</v>
      </c>
      <c r="C1137" s="5">
        <f t="shared" si="68"/>
        <v>4.3703682197607572</v>
      </c>
      <c r="D1137" s="6">
        <f t="shared" si="71"/>
        <v>164.84703780238343</v>
      </c>
      <c r="E1137" s="6">
        <f t="shared" si="69"/>
        <v>6.6175873136531056</v>
      </c>
      <c r="F1137" s="7">
        <f t="shared" si="70"/>
        <v>171.49984107973208</v>
      </c>
    </row>
    <row r="1138" spans="1:6" x14ac:dyDescent="0.3">
      <c r="A1138" s="4" t="s">
        <v>39</v>
      </c>
      <c r="B1138" s="4">
        <v>1135</v>
      </c>
      <c r="C1138" s="5">
        <f t="shared" si="68"/>
        <v>4.3644397917558324</v>
      </c>
      <c r="D1138" s="6">
        <f t="shared" si="71"/>
        <v>164.6672499336533</v>
      </c>
      <c r="E1138" s="6">
        <f t="shared" si="69"/>
        <v>6.6092513163145066</v>
      </c>
      <c r="F1138" s="7">
        <f t="shared" si="70"/>
        <v>171.28999751113156</v>
      </c>
    </row>
    <row r="1139" spans="1:6" x14ac:dyDescent="0.3">
      <c r="A1139" s="4" t="s">
        <v>39</v>
      </c>
      <c r="B1139" s="4">
        <v>1136</v>
      </c>
      <c r="C1139" s="5">
        <f t="shared" si="68"/>
        <v>4.3585246160635451</v>
      </c>
      <c r="D1139" s="6">
        <f t="shared" si="71"/>
        <v>164.48781622256851</v>
      </c>
      <c r="E1139" s="6">
        <f t="shared" si="69"/>
        <v>6.6009331470028396</v>
      </c>
      <c r="F1139" s="7">
        <f t="shared" si="70"/>
        <v>171.08059516649661</v>
      </c>
    </row>
    <row r="1140" spans="1:6" x14ac:dyDescent="0.3">
      <c r="A1140" s="4" t="s">
        <v>39</v>
      </c>
      <c r="B1140" s="4">
        <v>1137</v>
      </c>
      <c r="C1140" s="5">
        <f t="shared" si="68"/>
        <v>4.3526226514331832</v>
      </c>
      <c r="D1140" s="6">
        <f t="shared" si="71"/>
        <v>164.30873566064901</v>
      </c>
      <c r="E1140" s="6">
        <f t="shared" si="69"/>
        <v>6.5926327519462715</v>
      </c>
      <c r="F1140" s="7">
        <f t="shared" si="70"/>
        <v>170.87163273091778</v>
      </c>
    </row>
    <row r="1141" spans="1:6" x14ac:dyDescent="0.3">
      <c r="A1141" s="4" t="s">
        <v>39</v>
      </c>
      <c r="B1141" s="4">
        <v>1138</v>
      </c>
      <c r="C1141" s="5">
        <f t="shared" si="68"/>
        <v>4.3467338567786005</v>
      </c>
      <c r="D1141" s="6">
        <f t="shared" si="71"/>
        <v>164.13000724316942</v>
      </c>
      <c r="E1141" s="6">
        <f t="shared" si="69"/>
        <v>6.584350077582247</v>
      </c>
      <c r="F1141" s="7">
        <f t="shared" si="70"/>
        <v>170.66310889455548</v>
      </c>
    </row>
    <row r="1142" spans="1:6" x14ac:dyDescent="0.3">
      <c r="A1142" s="4" t="s">
        <v>39</v>
      </c>
      <c r="B1142" s="4">
        <v>1139</v>
      </c>
      <c r="C1142" s="5">
        <f t="shared" si="68"/>
        <v>4.3408581911773387</v>
      </c>
      <c r="D1142" s="6">
        <f t="shared" si="71"/>
        <v>163.9516299691422</v>
      </c>
      <c r="E1142" s="6">
        <f t="shared" si="69"/>
        <v>6.5760850705565144</v>
      </c>
      <c r="F1142" s="7">
        <f t="shared" si="70"/>
        <v>170.45502235261733</v>
      </c>
    </row>
    <row r="1143" spans="1:6" x14ac:dyDescent="0.3">
      <c r="A1143" s="4" t="s">
        <v>39</v>
      </c>
      <c r="B1143" s="4">
        <v>1140</v>
      </c>
      <c r="C1143" s="5">
        <f t="shared" si="68"/>
        <v>4.3349956138698902</v>
      </c>
      <c r="D1143" s="6">
        <f t="shared" si="71"/>
        <v>163.77360284130077</v>
      </c>
      <c r="E1143" s="6">
        <f t="shared" si="69"/>
        <v>6.5678376777221139</v>
      </c>
      <c r="F1143" s="7">
        <f t="shared" si="70"/>
        <v>170.2473718053329</v>
      </c>
    </row>
    <row r="1144" spans="1:6" x14ac:dyDescent="0.3">
      <c r="A1144" s="4" t="s">
        <v>39</v>
      </c>
      <c r="B1144" s="4">
        <v>1141</v>
      </c>
      <c r="C1144" s="5">
        <f t="shared" si="68"/>
        <v>4.329146084258916</v>
      </c>
      <c r="D1144" s="6">
        <f t="shared" si="71"/>
        <v>163.59592486608321</v>
      </c>
      <c r="E1144" s="6">
        <f t="shared" si="69"/>
        <v>6.5596078461383982</v>
      </c>
      <c r="F1144" s="7">
        <f t="shared" si="70"/>
        <v>170.04015595793186</v>
      </c>
    </row>
    <row r="1145" spans="1:6" x14ac:dyDescent="0.3">
      <c r="A1145" s="4" t="s">
        <v>39</v>
      </c>
      <c r="B1145" s="4">
        <v>1142</v>
      </c>
      <c r="C1145" s="5">
        <f t="shared" si="68"/>
        <v>4.3233095619083803</v>
      </c>
      <c r="D1145" s="6">
        <f t="shared" si="71"/>
        <v>163.41859505361285</v>
      </c>
      <c r="E1145" s="6">
        <f t="shared" si="69"/>
        <v>6.5513955230700329</v>
      </c>
      <c r="F1145" s="7">
        <f t="shared" si="70"/>
        <v>169.83337352061781</v>
      </c>
    </row>
    <row r="1146" spans="1:6" x14ac:dyDescent="0.3">
      <c r="A1146" s="4" t="s">
        <v>39</v>
      </c>
      <c r="B1146" s="4">
        <v>1143</v>
      </c>
      <c r="C1146" s="5">
        <f t="shared" si="68"/>
        <v>4.3174860065428771</v>
      </c>
      <c r="D1146" s="6">
        <f t="shared" si="71"/>
        <v>163.24161241768419</v>
      </c>
      <c r="E1146" s="6">
        <f t="shared" si="69"/>
        <v>6.5432006559860527</v>
      </c>
      <c r="F1146" s="7">
        <f t="shared" si="70"/>
        <v>169.62702320854697</v>
      </c>
    </row>
    <row r="1147" spans="1:6" x14ac:dyDescent="0.3">
      <c r="A1147" s="4" t="s">
        <v>39</v>
      </c>
      <c r="B1147" s="4">
        <v>1144</v>
      </c>
      <c r="C1147" s="5">
        <f t="shared" si="68"/>
        <v>4.3116753780467452</v>
      </c>
      <c r="D1147" s="6">
        <f t="shared" si="71"/>
        <v>163.06497597574327</v>
      </c>
      <c r="E1147" s="6">
        <f t="shared" si="69"/>
        <v>6.535023192558838</v>
      </c>
      <c r="F1147" s="7">
        <f t="shared" si="70"/>
        <v>169.42110374180345</v>
      </c>
    </row>
    <row r="1148" spans="1:6" x14ac:dyDescent="0.3">
      <c r="A1148" s="4" t="s">
        <v>39</v>
      </c>
      <c r="B1148" s="4">
        <v>1145</v>
      </c>
      <c r="C1148" s="5">
        <f t="shared" si="68"/>
        <v>4.3058776364633742</v>
      </c>
      <c r="D1148" s="6">
        <f t="shared" si="71"/>
        <v>162.8886847488744</v>
      </c>
      <c r="E1148" s="6">
        <f t="shared" si="69"/>
        <v>6.5268630806632251</v>
      </c>
      <c r="F1148" s="7">
        <f t="shared" si="70"/>
        <v>169.21561384537722</v>
      </c>
    </row>
    <row r="1149" spans="1:6" x14ac:dyDescent="0.3">
      <c r="A1149" s="4" t="s">
        <v>39</v>
      </c>
      <c r="B1149" s="4">
        <v>1146</v>
      </c>
      <c r="C1149" s="5">
        <f t="shared" si="68"/>
        <v>4.300092741994427</v>
      </c>
      <c r="D1149" s="6">
        <f t="shared" si="71"/>
        <v>162.71273776178032</v>
      </c>
      <c r="E1149" s="6">
        <f t="shared" si="69"/>
        <v>6.5187202683755041</v>
      </c>
      <c r="F1149" s="7">
        <f t="shared" si="70"/>
        <v>169.01055224914063</v>
      </c>
    </row>
    <row r="1150" spans="1:6" x14ac:dyDescent="0.3">
      <c r="A1150" s="4" t="s">
        <v>39</v>
      </c>
      <c r="B1150" s="4">
        <v>1147</v>
      </c>
      <c r="C1150" s="5">
        <f t="shared" si="68"/>
        <v>4.2943206549990123</v>
      </c>
      <c r="D1150" s="6">
        <f t="shared" si="71"/>
        <v>162.53713404276718</v>
      </c>
      <c r="E1150" s="6">
        <f t="shared" si="69"/>
        <v>6.5105947039724468</v>
      </c>
      <c r="F1150" s="7">
        <f t="shared" si="70"/>
        <v>168.80591768782466</v>
      </c>
    </row>
    <row r="1151" spans="1:6" x14ac:dyDescent="0.3">
      <c r="A1151" s="4" t="s">
        <v>39</v>
      </c>
      <c r="B1151" s="4">
        <v>1148</v>
      </c>
      <c r="C1151" s="5">
        <f t="shared" si="68"/>
        <v>4.2885613359930126</v>
      </c>
      <c r="D1151" s="6">
        <f t="shared" si="71"/>
        <v>162.36187262372854</v>
      </c>
      <c r="E1151" s="6">
        <f t="shared" si="69"/>
        <v>6.5024863359304144</v>
      </c>
      <c r="F1151" s="7">
        <f t="shared" si="70"/>
        <v>168.60170890099766</v>
      </c>
    </row>
    <row r="1152" spans="1:6" x14ac:dyDescent="0.3">
      <c r="A1152" s="4" t="s">
        <v>39</v>
      </c>
      <c r="B1152" s="4">
        <v>1149</v>
      </c>
      <c r="C1152" s="5">
        <f t="shared" si="68"/>
        <v>4.2828147456482517</v>
      </c>
      <c r="D1152" s="6">
        <f t="shared" si="71"/>
        <v>162.18695254012712</v>
      </c>
      <c r="E1152" s="6">
        <f t="shared" si="69"/>
        <v>6.4943951129243214</v>
      </c>
      <c r="F1152" s="7">
        <f t="shared" si="70"/>
        <v>168.39792463304096</v>
      </c>
    </row>
    <row r="1153" spans="1:6" x14ac:dyDescent="0.3">
      <c r="A1153" s="4" t="s">
        <v>39</v>
      </c>
      <c r="B1153" s="4">
        <v>1150</v>
      </c>
      <c r="C1153" s="5">
        <f t="shared" si="68"/>
        <v>4.2770808447917936</v>
      </c>
      <c r="D1153" s="6">
        <f t="shared" si="71"/>
        <v>162.01237283098087</v>
      </c>
      <c r="E1153" s="6">
        <f t="shared" si="69"/>
        <v>6.4863209838268343</v>
      </c>
      <c r="F1153" s="7">
        <f t="shared" si="70"/>
        <v>168.19456363312779</v>
      </c>
    </row>
    <row r="1154" spans="1:6" x14ac:dyDescent="0.3">
      <c r="A1154" s="4" t="s">
        <v>39</v>
      </c>
      <c r="B1154" s="4">
        <v>1151</v>
      </c>
      <c r="C1154" s="5">
        <f t="shared" si="68"/>
        <v>4.271359594405193</v>
      </c>
      <c r="D1154" s="6">
        <f t="shared" si="71"/>
        <v>161.83813253884551</v>
      </c>
      <c r="E1154" s="6">
        <f t="shared" si="69"/>
        <v>6.4782638977073237</v>
      </c>
      <c r="F1154" s="7">
        <f t="shared" si="70"/>
        <v>167.99162465520021</v>
      </c>
    </row>
    <row r="1155" spans="1:6" x14ac:dyDescent="0.3">
      <c r="A1155" s="4" t="s">
        <v>39</v>
      </c>
      <c r="B1155" s="4">
        <v>1152</v>
      </c>
      <c r="C1155" s="5">
        <f t="shared" si="68"/>
        <v>4.2656509556237143</v>
      </c>
      <c r="D1155" s="6">
        <f t="shared" si="71"/>
        <v>161.66423070979869</v>
      </c>
      <c r="E1155" s="6">
        <f t="shared" si="69"/>
        <v>6.4702238038309696</v>
      </c>
      <c r="F1155" s="7">
        <f t="shared" si="70"/>
        <v>167.78910645794619</v>
      </c>
    </row>
    <row r="1156" spans="1:6" x14ac:dyDescent="0.3">
      <c r="A1156" s="4" t="s">
        <v>39</v>
      </c>
      <c r="B1156" s="4">
        <v>1153</v>
      </c>
      <c r="C1156" s="5">
        <f t="shared" si="68"/>
        <v>4.259954889735635</v>
      </c>
      <c r="D1156" s="6">
        <f t="shared" si="71"/>
        <v>161.49066639342354</v>
      </c>
      <c r="E1156" s="6">
        <f t="shared" si="69"/>
        <v>6.4622006516578772</v>
      </c>
      <c r="F1156" s="7">
        <f t="shared" si="70"/>
        <v>167.58700780477918</v>
      </c>
    </row>
    <row r="1157" spans="1:6" x14ac:dyDescent="0.3">
      <c r="A1157" s="4" t="s">
        <v>39</v>
      </c>
      <c r="B1157" s="4">
        <v>1154</v>
      </c>
      <c r="C1157" s="5">
        <f t="shared" ref="C1157:C1220" si="72">221117*B1157^(-1.54)</f>
        <v>4.2542713581814775</v>
      </c>
      <c r="D1157" s="6">
        <f t="shared" si="71"/>
        <v>161.31743864279358</v>
      </c>
      <c r="E1157" s="6">
        <f t="shared" ref="E1157:E1220" si="73">154453*B1157^(-1.43)</f>
        <v>6.4541943908420825</v>
      </c>
      <c r="F1157" s="7">
        <f t="shared" si="70"/>
        <v>167.38532746381341</v>
      </c>
    </row>
    <row r="1158" spans="1:6" x14ac:dyDescent="0.3">
      <c r="A1158" s="4" t="s">
        <v>39</v>
      </c>
      <c r="B1158" s="4">
        <v>1155</v>
      </c>
      <c r="C1158" s="5">
        <f t="shared" si="72"/>
        <v>4.2486003225533224</v>
      </c>
      <c r="D1158" s="6">
        <f t="shared" si="71"/>
        <v>161.14454651445661</v>
      </c>
      <c r="E1158" s="6">
        <f t="shared" si="73"/>
        <v>6.446204971230741</v>
      </c>
      <c r="F1158" s="7">
        <f t="shared" ref="F1158:F1221" si="74">3000000*B1158^(-1.389)</f>
        <v>167.18406420784555</v>
      </c>
    </row>
    <row r="1159" spans="1:6" x14ac:dyDescent="0.3">
      <c r="A1159" s="4" t="s">
        <v>39</v>
      </c>
      <c r="B1159" s="4">
        <v>1156</v>
      </c>
      <c r="C1159" s="5">
        <f t="shared" si="72"/>
        <v>4.2429417445940265</v>
      </c>
      <c r="D1159" s="6">
        <f t="shared" ref="D1159:D1222" si="75">996993*B1159^(-1.238)</f>
        <v>160.97198906841817</v>
      </c>
      <c r="E1159" s="6">
        <f t="shared" si="73"/>
        <v>6.438232342863115</v>
      </c>
      <c r="F1159" s="7">
        <f t="shared" si="74"/>
        <v>166.98321681432839</v>
      </c>
    </row>
    <row r="1160" spans="1:6" x14ac:dyDescent="0.3">
      <c r="A1160" s="4" t="s">
        <v>39</v>
      </c>
      <c r="B1160" s="4">
        <v>1157</v>
      </c>
      <c r="C1160" s="5">
        <f t="shared" si="72"/>
        <v>4.2372955861965442</v>
      </c>
      <c r="D1160" s="6">
        <f t="shared" si="75"/>
        <v>160.79976536812771</v>
      </c>
      <c r="E1160" s="6">
        <f t="shared" si="73"/>
        <v>6.4302764559697714</v>
      </c>
      <c r="F1160" s="7">
        <f t="shared" si="74"/>
        <v>166.78278406535378</v>
      </c>
    </row>
    <row r="1161" spans="1:6" x14ac:dyDescent="0.3">
      <c r="A1161" s="4" t="s">
        <v>39</v>
      </c>
      <c r="B1161" s="4">
        <v>1158</v>
      </c>
      <c r="C1161" s="5">
        <f t="shared" si="72"/>
        <v>4.2316618094032075</v>
      </c>
      <c r="D1161" s="6">
        <f t="shared" si="75"/>
        <v>160.62787448046063</v>
      </c>
      <c r="E1161" s="6">
        <f t="shared" si="73"/>
        <v>6.4223372609716156</v>
      </c>
      <c r="F1161" s="7">
        <f t="shared" si="74"/>
        <v>166.58276474762772</v>
      </c>
    </row>
    <row r="1162" spans="1:6" x14ac:dyDescent="0.3">
      <c r="A1162" s="4" t="s">
        <v>39</v>
      </c>
      <c r="B1162" s="4">
        <v>1159</v>
      </c>
      <c r="C1162" s="5">
        <f t="shared" si="72"/>
        <v>4.2260403764049794</v>
      </c>
      <c r="D1162" s="6">
        <f t="shared" si="75"/>
        <v>160.45631547570463</v>
      </c>
      <c r="E1162" s="6">
        <f t="shared" si="73"/>
        <v>6.4144147084790069</v>
      </c>
      <c r="F1162" s="7">
        <f t="shared" si="74"/>
        <v>166.3831576524496</v>
      </c>
    </row>
    <row r="1163" spans="1:6" x14ac:dyDescent="0.3">
      <c r="A1163" s="4" t="s">
        <v>39</v>
      </c>
      <c r="B1163" s="4">
        <v>1160</v>
      </c>
      <c r="C1163" s="5">
        <f t="shared" si="72"/>
        <v>4.2204312495407708</v>
      </c>
      <c r="D1163" s="6">
        <f t="shared" si="75"/>
        <v>160.28508742754406</v>
      </c>
      <c r="E1163" s="6">
        <f t="shared" si="73"/>
        <v>6.4065087492909063</v>
      </c>
      <c r="F1163" s="7">
        <f t="shared" si="74"/>
        <v>166.18396157569288</v>
      </c>
    </row>
    <row r="1164" spans="1:6" x14ac:dyDescent="0.3">
      <c r="A1164" s="4" t="s">
        <v>39</v>
      </c>
      <c r="B1164" s="4">
        <v>1161</v>
      </c>
      <c r="C1164" s="5">
        <f t="shared" si="72"/>
        <v>4.2148343912967423</v>
      </c>
      <c r="D1164" s="6">
        <f t="shared" si="75"/>
        <v>160.11418941304365</v>
      </c>
      <c r="E1164" s="6">
        <f t="shared" si="73"/>
        <v>6.3986193343940041</v>
      </c>
      <c r="F1164" s="7">
        <f t="shared" si="74"/>
        <v>165.98517531778094</v>
      </c>
    </row>
    <row r="1165" spans="1:6" x14ac:dyDescent="0.3">
      <c r="A1165" s="4" t="s">
        <v>39</v>
      </c>
      <c r="B1165" s="4">
        <v>1162</v>
      </c>
      <c r="C1165" s="5">
        <f t="shared" si="72"/>
        <v>4.2092497643055689</v>
      </c>
      <c r="D1165" s="6">
        <f t="shared" si="75"/>
        <v>159.94362051263388</v>
      </c>
      <c r="E1165" s="6">
        <f t="shared" si="73"/>
        <v>6.3907464149617335</v>
      </c>
      <c r="F1165" s="7">
        <f t="shared" si="74"/>
        <v>165.78679768366746</v>
      </c>
    </row>
    <row r="1166" spans="1:6" x14ac:dyDescent="0.3">
      <c r="A1166" s="4" t="s">
        <v>39</v>
      </c>
      <c r="B1166" s="4">
        <v>1163</v>
      </c>
      <c r="C1166" s="5">
        <f t="shared" si="72"/>
        <v>4.20367733134578</v>
      </c>
      <c r="D1166" s="6">
        <f t="shared" si="75"/>
        <v>159.77337981009677</v>
      </c>
      <c r="E1166" s="6">
        <f t="shared" si="73"/>
        <v>6.3828899423535566</v>
      </c>
      <c r="F1166" s="7">
        <f t="shared" si="74"/>
        <v>165.58882748281616</v>
      </c>
    </row>
    <row r="1167" spans="1:6" x14ac:dyDescent="0.3">
      <c r="A1167" s="4" t="s">
        <v>39</v>
      </c>
      <c r="B1167" s="4">
        <v>1164</v>
      </c>
      <c r="C1167" s="5">
        <f t="shared" si="72"/>
        <v>4.1981170553410356</v>
      </c>
      <c r="D1167" s="6">
        <f t="shared" si="75"/>
        <v>159.60346639254851</v>
      </c>
      <c r="E1167" s="6">
        <f t="shared" si="73"/>
        <v>6.3750498681139822</v>
      </c>
      <c r="F1167" s="7">
        <f t="shared" si="74"/>
        <v>165.3912635291781</v>
      </c>
    </row>
    <row r="1168" spans="1:6" x14ac:dyDescent="0.3">
      <c r="A1168" s="4" t="s">
        <v>39</v>
      </c>
      <c r="B1168" s="4">
        <v>1165</v>
      </c>
      <c r="C1168" s="5">
        <f t="shared" si="72"/>
        <v>4.192568899359455</v>
      </c>
      <c r="D1168" s="6">
        <f t="shared" si="75"/>
        <v>159.43387935042679</v>
      </c>
      <c r="E1168" s="6">
        <f t="shared" si="73"/>
        <v>6.3672261439717603</v>
      </c>
      <c r="F1168" s="7">
        <f t="shared" si="74"/>
        <v>165.1941046411726</v>
      </c>
    </row>
    <row r="1169" spans="1:6" x14ac:dyDescent="0.3">
      <c r="A1169" s="4" t="s">
        <v>39</v>
      </c>
      <c r="B1169" s="4">
        <v>1166</v>
      </c>
      <c r="C1169" s="5">
        <f t="shared" si="72"/>
        <v>4.1870328266129242</v>
      </c>
      <c r="D1169" s="6">
        <f t="shared" si="75"/>
        <v>159.2646177774744</v>
      </c>
      <c r="E1169" s="6">
        <f t="shared" si="73"/>
        <v>6.3594187218389662</v>
      </c>
      <c r="F1169" s="7">
        <f t="shared" si="74"/>
        <v>164.9973496416651</v>
      </c>
    </row>
    <row r="1170" spans="1:6" x14ac:dyDescent="0.3">
      <c r="A1170" s="4" t="s">
        <v>39</v>
      </c>
      <c r="B1170" s="4">
        <v>1167</v>
      </c>
      <c r="C1170" s="5">
        <f t="shared" si="72"/>
        <v>4.1815088004564176</v>
      </c>
      <c r="D1170" s="6">
        <f t="shared" si="75"/>
        <v>159.09568077072504</v>
      </c>
      <c r="E1170" s="6">
        <f t="shared" si="73"/>
        <v>6.3516275538102462</v>
      </c>
      <c r="F1170" s="7">
        <f t="shared" si="74"/>
        <v>164.80099735794863</v>
      </c>
    </row>
    <row r="1171" spans="1:6" x14ac:dyDescent="0.3">
      <c r="A1171" s="4" t="s">
        <v>39</v>
      </c>
      <c r="B1171" s="4">
        <v>1168</v>
      </c>
      <c r="C1171" s="5">
        <f t="shared" si="72"/>
        <v>4.1759967843872969</v>
      </c>
      <c r="D1171" s="6">
        <f t="shared" si="75"/>
        <v>158.92706743048868</v>
      </c>
      <c r="E1171" s="6">
        <f t="shared" si="73"/>
        <v>6.3438525921618591</v>
      </c>
      <c r="F1171" s="7">
        <f t="shared" si="74"/>
        <v>164.60504662172056</v>
      </c>
    </row>
    <row r="1172" spans="1:6" x14ac:dyDescent="0.3">
      <c r="A1172" s="4" t="s">
        <v>39</v>
      </c>
      <c r="B1172" s="4">
        <v>1169</v>
      </c>
      <c r="C1172" s="5">
        <f t="shared" si="72"/>
        <v>4.1704967420446826</v>
      </c>
      <c r="D1172" s="6">
        <f t="shared" si="75"/>
        <v>158.75877686033601</v>
      </c>
      <c r="E1172" s="6">
        <f t="shared" si="73"/>
        <v>6.3360937893509028</v>
      </c>
      <c r="F1172" s="7">
        <f t="shared" si="74"/>
        <v>164.40949626906584</v>
      </c>
    </row>
    <row r="1173" spans="1:6" x14ac:dyDescent="0.3">
      <c r="A1173" s="4" t="s">
        <v>39</v>
      </c>
      <c r="B1173" s="4">
        <v>1170</v>
      </c>
      <c r="C1173" s="5">
        <f t="shared" si="72"/>
        <v>4.1650086372087252</v>
      </c>
      <c r="D1173" s="6">
        <f t="shared" si="75"/>
        <v>158.59080816708516</v>
      </c>
      <c r="E1173" s="6">
        <f t="shared" si="73"/>
        <v>6.3283510980144406</v>
      </c>
      <c r="F1173" s="7">
        <f t="shared" si="74"/>
        <v>164.2143451404327</v>
      </c>
    </row>
    <row r="1174" spans="1:6" x14ac:dyDescent="0.3">
      <c r="A1174" s="4" t="s">
        <v>39</v>
      </c>
      <c r="B1174" s="4">
        <v>1171</v>
      </c>
      <c r="C1174" s="5">
        <f t="shared" si="72"/>
        <v>4.1595324337999937</v>
      </c>
      <c r="D1174" s="6">
        <f t="shared" si="75"/>
        <v>158.42316046078597</v>
      </c>
      <c r="E1174" s="6">
        <f t="shared" si="73"/>
        <v>6.3206244709687116</v>
      </c>
      <c r="F1174" s="7">
        <f t="shared" si="74"/>
        <v>164.01959208061677</v>
      </c>
    </row>
    <row r="1175" spans="1:6" x14ac:dyDescent="0.3">
      <c r="A1175" s="4" t="s">
        <v>39</v>
      </c>
      <c r="B1175" s="4">
        <v>1172</v>
      </c>
      <c r="C1175" s="5">
        <f t="shared" si="72"/>
        <v>4.1540680958787686</v>
      </c>
      <c r="D1175" s="6">
        <f t="shared" si="75"/>
        <v>158.25583285470626</v>
      </c>
      <c r="E1175" s="6">
        <f t="shared" si="73"/>
        <v>6.3129138612082389</v>
      </c>
      <c r="F1175" s="7">
        <f t="shared" si="74"/>
        <v>163.82523593873782</v>
      </c>
    </row>
    <row r="1176" spans="1:6" x14ac:dyDescent="0.3">
      <c r="A1176" s="4" t="s">
        <v>39</v>
      </c>
      <c r="B1176" s="4">
        <v>1173</v>
      </c>
      <c r="C1176" s="5">
        <f t="shared" si="72"/>
        <v>4.1486155876444082</v>
      </c>
      <c r="D1176" s="6">
        <f t="shared" si="75"/>
        <v>158.08882446531709</v>
      </c>
      <c r="E1176" s="6">
        <f t="shared" si="73"/>
        <v>6.3052192219050402</v>
      </c>
      <c r="F1176" s="7">
        <f t="shared" si="74"/>
        <v>163.63127556822133</v>
      </c>
    </row>
    <row r="1177" spans="1:6" x14ac:dyDescent="0.3">
      <c r="A1177" s="4" t="s">
        <v>39</v>
      </c>
      <c r="B1177" s="4">
        <v>1174</v>
      </c>
      <c r="C1177" s="5">
        <f t="shared" si="72"/>
        <v>4.1431748734346963</v>
      </c>
      <c r="D1177" s="6">
        <f t="shared" si="75"/>
        <v>157.92213441227892</v>
      </c>
      <c r="E1177" s="6">
        <f t="shared" si="73"/>
        <v>6.2975405064078336</v>
      </c>
      <c r="F1177" s="7">
        <f t="shared" si="74"/>
        <v>163.43770982677876</v>
      </c>
    </row>
    <row r="1178" spans="1:6" x14ac:dyDescent="0.3">
      <c r="A1178" s="4" t="s">
        <v>39</v>
      </c>
      <c r="B1178" s="4">
        <v>1175</v>
      </c>
      <c r="C1178" s="5">
        <f t="shared" si="72"/>
        <v>4.1377459177251525</v>
      </c>
      <c r="D1178" s="6">
        <f t="shared" si="75"/>
        <v>157.755761818427</v>
      </c>
      <c r="E1178" s="6">
        <f t="shared" si="73"/>
        <v>6.2898776682411563</v>
      </c>
      <c r="F1178" s="7">
        <f t="shared" si="74"/>
        <v>163.24453757638781</v>
      </c>
    </row>
    <row r="1179" spans="1:6" x14ac:dyDescent="0.3">
      <c r="A1179" s="4" t="s">
        <v>39</v>
      </c>
      <c r="B1179" s="4">
        <v>1176</v>
      </c>
      <c r="C1179" s="5">
        <f t="shared" si="72"/>
        <v>4.1323286851284289</v>
      </c>
      <c r="D1179" s="6">
        <f t="shared" si="75"/>
        <v>157.58970580975711</v>
      </c>
      <c r="E1179" s="6">
        <f t="shared" si="73"/>
        <v>6.282230661104597</v>
      </c>
      <c r="F1179" s="7">
        <f t="shared" si="74"/>
        <v>163.05175768327226</v>
      </c>
    </row>
    <row r="1180" spans="1:6" x14ac:dyDescent="0.3">
      <c r="A1180" s="4" t="s">
        <v>39</v>
      </c>
      <c r="B1180" s="4">
        <v>1177</v>
      </c>
      <c r="C1180" s="5">
        <f t="shared" si="72"/>
        <v>4.1269231403936324</v>
      </c>
      <c r="D1180" s="6">
        <f t="shared" si="75"/>
        <v>157.42396551541177</v>
      </c>
      <c r="E1180" s="6">
        <f t="shared" si="73"/>
        <v>6.2745994388719728</v>
      </c>
      <c r="F1180" s="7">
        <f t="shared" si="74"/>
        <v>162.85936901788375</v>
      </c>
    </row>
    <row r="1181" spans="1:6" x14ac:dyDescent="0.3">
      <c r="A1181" s="4" t="s">
        <v>39</v>
      </c>
      <c r="B1181" s="4">
        <v>1178</v>
      </c>
      <c r="C1181" s="5">
        <f t="shared" si="72"/>
        <v>4.1215292484056993</v>
      </c>
      <c r="D1181" s="6">
        <f t="shared" si="75"/>
        <v>157.2585400676665</v>
      </c>
      <c r="E1181" s="6">
        <f t="shared" si="73"/>
        <v>6.2669839555905451</v>
      </c>
      <c r="F1181" s="7">
        <f t="shared" si="74"/>
        <v>162.66737045488031</v>
      </c>
    </row>
    <row r="1182" spans="1:6" x14ac:dyDescent="0.3">
      <c r="A1182" s="4" t="s">
        <v>39</v>
      </c>
      <c r="B1182" s="4">
        <v>1179</v>
      </c>
      <c r="C1182" s="5">
        <f t="shared" si="72"/>
        <v>4.1161469741847592</v>
      </c>
      <c r="D1182" s="6">
        <f t="shared" si="75"/>
        <v>157.09342860191532</v>
      </c>
      <c r="E1182" s="6">
        <f t="shared" si="73"/>
        <v>6.2593841654801921</v>
      </c>
      <c r="F1182" s="7">
        <f t="shared" si="74"/>
        <v>162.47576087311032</v>
      </c>
    </row>
    <row r="1183" spans="1:6" x14ac:dyDescent="0.3">
      <c r="A1183" s="4" t="s">
        <v>39</v>
      </c>
      <c r="B1183" s="4">
        <v>1180</v>
      </c>
      <c r="C1183" s="5">
        <f t="shared" si="72"/>
        <v>4.1107762828854844</v>
      </c>
      <c r="D1183" s="6">
        <f t="shared" si="75"/>
        <v>156.92863025665733</v>
      </c>
      <c r="E1183" s="6">
        <f t="shared" si="73"/>
        <v>6.2518000229326542</v>
      </c>
      <c r="F1183" s="7">
        <f t="shared" si="74"/>
        <v>162.28453915559066</v>
      </c>
    </row>
    <row r="1184" spans="1:6" x14ac:dyDescent="0.3">
      <c r="A1184" s="4" t="s">
        <v>39</v>
      </c>
      <c r="B1184" s="4">
        <v>1181</v>
      </c>
      <c r="C1184" s="5">
        <f t="shared" si="72"/>
        <v>4.1054171397964732</v>
      </c>
      <c r="D1184" s="6">
        <f t="shared" si="75"/>
        <v>156.76414417348266</v>
      </c>
      <c r="E1184" s="6">
        <f t="shared" si="73"/>
        <v>6.2442314825106813</v>
      </c>
      <c r="F1184" s="7">
        <f t="shared" si="74"/>
        <v>162.09370418948797</v>
      </c>
    </row>
    <row r="1185" spans="1:6" x14ac:dyDescent="0.3">
      <c r="A1185" s="4" t="s">
        <v>39</v>
      </c>
      <c r="B1185" s="4">
        <v>1182</v>
      </c>
      <c r="C1185" s="5">
        <f t="shared" si="72"/>
        <v>4.1000695103396225</v>
      </c>
      <c r="D1185" s="6">
        <f t="shared" si="75"/>
        <v>156.59996949705936</v>
      </c>
      <c r="E1185" s="6">
        <f t="shared" si="73"/>
        <v>6.2366784989473292</v>
      </c>
      <c r="F1185" s="7">
        <f t="shared" si="74"/>
        <v>161.90325486610183</v>
      </c>
    </row>
    <row r="1186" spans="1:6" x14ac:dyDescent="0.3">
      <c r="A1186" s="4" t="s">
        <v>39</v>
      </c>
      <c r="B1186" s="4">
        <v>1183</v>
      </c>
      <c r="C1186" s="5">
        <f t="shared" si="72"/>
        <v>4.0947333600694984</v>
      </c>
      <c r="D1186" s="6">
        <f t="shared" si="75"/>
        <v>156.43610537511861</v>
      </c>
      <c r="E1186" s="6">
        <f t="shared" si="73"/>
        <v>6.2291410271451184</v>
      </c>
      <c r="F1186" s="7">
        <f t="shared" si="74"/>
        <v>161.71319008084348</v>
      </c>
    </row>
    <row r="1187" spans="1:6" x14ac:dyDescent="0.3">
      <c r="A1187" s="4" t="s">
        <v>39</v>
      </c>
      <c r="B1187" s="4">
        <v>1184</v>
      </c>
      <c r="C1187" s="5">
        <f t="shared" si="72"/>
        <v>4.0894086546727086</v>
      </c>
      <c r="D1187" s="6">
        <f t="shared" si="75"/>
        <v>156.27255095844239</v>
      </c>
      <c r="E1187" s="6">
        <f t="shared" si="73"/>
        <v>6.2216190221752532</v>
      </c>
      <c r="F1187" s="7">
        <f t="shared" si="74"/>
        <v>161.52350873321822</v>
      </c>
    </row>
    <row r="1188" spans="1:6" x14ac:dyDescent="0.3">
      <c r="A1188" s="4" t="s">
        <v>39</v>
      </c>
      <c r="B1188" s="4">
        <v>1185</v>
      </c>
      <c r="C1188" s="5">
        <f t="shared" si="72"/>
        <v>4.0840953599672973</v>
      </c>
      <c r="D1188" s="6">
        <f t="shared" si="75"/>
        <v>156.10930540084905</v>
      </c>
      <c r="E1188" s="6">
        <f t="shared" si="73"/>
        <v>6.2141124392768825</v>
      </c>
      <c r="F1188" s="7">
        <f t="shared" si="74"/>
        <v>161.3342097268071</v>
      </c>
    </row>
    <row r="1189" spans="1:6" x14ac:dyDescent="0.3">
      <c r="A1189" s="4" t="s">
        <v>39</v>
      </c>
      <c r="B1189" s="4">
        <v>1186</v>
      </c>
      <c r="C1189" s="5">
        <f t="shared" si="72"/>
        <v>4.0787934419021266</v>
      </c>
      <c r="D1189" s="6">
        <f t="shared" si="75"/>
        <v>155.94636785918118</v>
      </c>
      <c r="E1189" s="6">
        <f t="shared" si="73"/>
        <v>6.2066212338563354</v>
      </c>
      <c r="F1189" s="7">
        <f t="shared" si="74"/>
        <v>161.14529196924772</v>
      </c>
    </row>
    <row r="1190" spans="1:6" x14ac:dyDescent="0.3">
      <c r="A1190" s="4" t="s">
        <v>39</v>
      </c>
      <c r="B1190" s="4">
        <v>1187</v>
      </c>
      <c r="C1190" s="5">
        <f t="shared" si="72"/>
        <v>4.0735028665562796</v>
      </c>
      <c r="D1190" s="6">
        <f t="shared" si="75"/>
        <v>155.78373749329049</v>
      </c>
      <c r="E1190" s="6">
        <f t="shared" si="73"/>
        <v>6.1991453614863081</v>
      </c>
      <c r="F1190" s="7">
        <f t="shared" si="74"/>
        <v>160.95675437221581</v>
      </c>
    </row>
    <row r="1191" spans="1:6" x14ac:dyDescent="0.3">
      <c r="A1191" s="4" t="s">
        <v>39</v>
      </c>
      <c r="B1191" s="4">
        <v>1188</v>
      </c>
      <c r="C1191" s="5">
        <f t="shared" si="72"/>
        <v>4.0682236001384133</v>
      </c>
      <c r="D1191" s="6">
        <f t="shared" si="75"/>
        <v>155.6214134660263</v>
      </c>
      <c r="E1191" s="6">
        <f t="shared" si="73"/>
        <v>6.1916847779051665</v>
      </c>
      <c r="F1191" s="7">
        <f t="shared" si="74"/>
        <v>160.76859585140784</v>
      </c>
    </row>
    <row r="1192" spans="1:6" x14ac:dyDescent="0.3">
      <c r="A1192" s="4" t="s">
        <v>39</v>
      </c>
      <c r="B1192" s="4">
        <v>1189</v>
      </c>
      <c r="C1192" s="5">
        <f t="shared" si="72"/>
        <v>4.0629556089862158</v>
      </c>
      <c r="D1192" s="6">
        <f t="shared" si="75"/>
        <v>155.45939494322081</v>
      </c>
      <c r="E1192" s="6">
        <f t="shared" si="73"/>
        <v>6.1842394390161317</v>
      </c>
      <c r="F1192" s="7">
        <f t="shared" si="74"/>
        <v>160.58081532652173</v>
      </c>
    </row>
    <row r="1193" spans="1:6" x14ac:dyDescent="0.3">
      <c r="A1193" s="4" t="s">
        <v>39</v>
      </c>
      <c r="B1193" s="4">
        <v>1190</v>
      </c>
      <c r="C1193" s="5">
        <f t="shared" si="72"/>
        <v>4.0576988595657406</v>
      </c>
      <c r="D1193" s="6">
        <f t="shared" si="75"/>
        <v>155.29768109367694</v>
      </c>
      <c r="E1193" s="6">
        <f t="shared" si="73"/>
        <v>6.1768093008865694</v>
      </c>
      <c r="F1193" s="7">
        <f t="shared" si="74"/>
        <v>160.39341172123937</v>
      </c>
    </row>
    <row r="1194" spans="1:6" x14ac:dyDescent="0.3">
      <c r="A1194" s="4" t="s">
        <v>39</v>
      </c>
      <c r="B1194" s="4">
        <v>1191</v>
      </c>
      <c r="C1194" s="5">
        <f t="shared" si="72"/>
        <v>4.0524533184708487</v>
      </c>
      <c r="D1194" s="6">
        <f t="shared" si="75"/>
        <v>155.13627108915509</v>
      </c>
      <c r="E1194" s="6">
        <f t="shared" si="73"/>
        <v>6.1693943197472016</v>
      </c>
      <c r="F1194" s="7">
        <f t="shared" si="74"/>
        <v>160.20638396320788</v>
      </c>
    </row>
    <row r="1195" spans="1:6" x14ac:dyDescent="0.3">
      <c r="A1195" s="4" t="s">
        <v>39</v>
      </c>
      <c r="B1195" s="4">
        <v>1192</v>
      </c>
      <c r="C1195" s="5">
        <f t="shared" si="72"/>
        <v>4.0472189524226234</v>
      </c>
      <c r="D1195" s="6">
        <f t="shared" si="75"/>
        <v>154.9751641043604</v>
      </c>
      <c r="E1195" s="6">
        <f t="shared" si="73"/>
        <v>6.1619944519914203</v>
      </c>
      <c r="F1195" s="7">
        <f t="shared" si="74"/>
        <v>160.01973098402266</v>
      </c>
    </row>
    <row r="1196" spans="1:6" x14ac:dyDescent="0.3">
      <c r="A1196" s="4" t="s">
        <v>39</v>
      </c>
      <c r="B1196" s="4">
        <v>1193</v>
      </c>
      <c r="C1196" s="5">
        <f t="shared" si="72"/>
        <v>4.0419957282687573</v>
      </c>
      <c r="D1196" s="6">
        <f t="shared" si="75"/>
        <v>154.81435931692872</v>
      </c>
      <c r="E1196" s="6">
        <f t="shared" si="73"/>
        <v>6.1546096541745028</v>
      </c>
      <c r="F1196" s="7">
        <f t="shared" si="74"/>
        <v>159.83345171920922</v>
      </c>
    </row>
    <row r="1197" spans="1:6" x14ac:dyDescent="0.3">
      <c r="A1197" s="4" t="s">
        <v>39</v>
      </c>
      <c r="B1197" s="4">
        <v>1194</v>
      </c>
      <c r="C1197" s="5">
        <f t="shared" si="72"/>
        <v>4.0367836129829469</v>
      </c>
      <c r="D1197" s="6">
        <f t="shared" si="75"/>
        <v>154.65385590741491</v>
      </c>
      <c r="E1197" s="6">
        <f t="shared" si="73"/>
        <v>6.1472398830128698</v>
      </c>
      <c r="F1197" s="7">
        <f t="shared" si="74"/>
        <v>159.64754510820492</v>
      </c>
    </row>
    <row r="1198" spans="1:6" x14ac:dyDescent="0.3">
      <c r="A1198" s="4" t="s">
        <v>39</v>
      </c>
      <c r="B1198" s="4">
        <v>1195</v>
      </c>
      <c r="C1198" s="5">
        <f t="shared" si="72"/>
        <v>4.0315825736643749</v>
      </c>
      <c r="D1198" s="6">
        <f t="shared" si="75"/>
        <v>154.49365305927995</v>
      </c>
      <c r="E1198" s="6">
        <f t="shared" si="73"/>
        <v>6.1398850953834003</v>
      </c>
      <c r="F1198" s="7">
        <f t="shared" si="74"/>
        <v>159.46201009434202</v>
      </c>
    </row>
    <row r="1199" spans="1:6" x14ac:dyDescent="0.3">
      <c r="A1199" s="4" t="s">
        <v>39</v>
      </c>
      <c r="B1199" s="4">
        <v>1196</v>
      </c>
      <c r="C1199" s="5">
        <f t="shared" si="72"/>
        <v>4.0263925775370515</v>
      </c>
      <c r="D1199" s="6">
        <f t="shared" si="75"/>
        <v>154.33374995887735</v>
      </c>
      <c r="E1199" s="6">
        <f t="shared" si="73"/>
        <v>6.1325452483226233</v>
      </c>
      <c r="F1199" s="7">
        <f t="shared" si="74"/>
        <v>159.27684562482958</v>
      </c>
    </row>
    <row r="1200" spans="1:6" x14ac:dyDescent="0.3">
      <c r="A1200" s="4" t="s">
        <v>39</v>
      </c>
      <c r="B1200" s="4">
        <v>1197</v>
      </c>
      <c r="C1200" s="5">
        <f t="shared" si="72"/>
        <v>4.0212135919492846</v>
      </c>
      <c r="D1200" s="6">
        <f t="shared" si="75"/>
        <v>154.17414579544138</v>
      </c>
      <c r="E1200" s="6">
        <f t="shared" si="73"/>
        <v>6.1252202990261129</v>
      </c>
      <c r="F1200" s="7">
        <f t="shared" si="74"/>
        <v>159.09205065073647</v>
      </c>
    </row>
    <row r="1201" spans="1:6" x14ac:dyDescent="0.3">
      <c r="A1201" s="4" t="s">
        <v>39</v>
      </c>
      <c r="B1201" s="4">
        <v>1198</v>
      </c>
      <c r="C1201" s="5">
        <f t="shared" si="72"/>
        <v>4.0160455843730931</v>
      </c>
      <c r="D1201" s="6">
        <f t="shared" si="75"/>
        <v>154.01483976107431</v>
      </c>
      <c r="E1201" s="6">
        <f t="shared" si="73"/>
        <v>6.1179102048476368</v>
      </c>
      <c r="F1201" s="7">
        <f t="shared" si="74"/>
        <v>158.90762412697327</v>
      </c>
    </row>
    <row r="1202" spans="1:6" x14ac:dyDescent="0.3">
      <c r="A1202" s="4" t="s">
        <v>39</v>
      </c>
      <c r="B1202" s="4">
        <v>1199</v>
      </c>
      <c r="C1202" s="5">
        <f t="shared" si="72"/>
        <v>4.0108885224036364</v>
      </c>
      <c r="D1202" s="6">
        <f t="shared" si="75"/>
        <v>153.85583105073351</v>
      </c>
      <c r="E1202" s="6">
        <f t="shared" si="73"/>
        <v>6.1106149232985354</v>
      </c>
      <c r="F1202" s="7">
        <f t="shared" si="74"/>
        <v>158.72356501227671</v>
      </c>
    </row>
    <row r="1203" spans="1:6" x14ac:dyDescent="0.3">
      <c r="A1203" s="4" t="s">
        <v>39</v>
      </c>
      <c r="B1203" s="4">
        <v>1200</v>
      </c>
      <c r="C1203" s="5">
        <f t="shared" si="72"/>
        <v>4.0057423737586433</v>
      </c>
      <c r="D1203" s="6">
        <f t="shared" si="75"/>
        <v>153.69711886221907</v>
      </c>
      <c r="E1203" s="6">
        <f t="shared" si="73"/>
        <v>6.1033344120469568</v>
      </c>
      <c r="F1203" s="7">
        <f t="shared" si="74"/>
        <v>158.53987226919037</v>
      </c>
    </row>
    <row r="1204" spans="1:6" x14ac:dyDescent="0.3">
      <c r="A1204" s="4" t="s">
        <v>39</v>
      </c>
      <c r="B1204" s="4">
        <v>1201</v>
      </c>
      <c r="C1204" s="5">
        <f t="shared" si="72"/>
        <v>4.0006071062778439</v>
      </c>
      <c r="D1204" s="6">
        <f t="shared" si="75"/>
        <v>153.53870239616182</v>
      </c>
      <c r="E1204" s="6">
        <f t="shared" si="73"/>
        <v>6.0960686289171928</v>
      </c>
      <c r="F1204" s="7">
        <f t="shared" si="74"/>
        <v>158.3565448640484</v>
      </c>
    </row>
    <row r="1205" spans="1:6" x14ac:dyDescent="0.3">
      <c r="A1205" s="4" t="s">
        <v>39</v>
      </c>
      <c r="B1205" s="4">
        <v>1202</v>
      </c>
      <c r="C1205" s="5">
        <f t="shared" si="72"/>
        <v>3.9954826879224159</v>
      </c>
      <c r="D1205" s="6">
        <f t="shared" si="75"/>
        <v>153.38058085601057</v>
      </c>
      <c r="E1205" s="6">
        <f t="shared" si="73"/>
        <v>6.0888175318889166</v>
      </c>
      <c r="F1205" s="7">
        <f t="shared" si="74"/>
        <v>158.17358176695959</v>
      </c>
    </row>
    <row r="1206" spans="1:6" x14ac:dyDescent="0.3">
      <c r="A1206" s="4" t="s">
        <v>39</v>
      </c>
      <c r="B1206" s="4">
        <v>1203</v>
      </c>
      <c r="C1206" s="5">
        <f t="shared" si="72"/>
        <v>3.9903690867744341</v>
      </c>
      <c r="D1206" s="6">
        <f t="shared" si="75"/>
        <v>153.22275344802023</v>
      </c>
      <c r="E1206" s="6">
        <f t="shared" si="73"/>
        <v>6.0815810790965239</v>
      </c>
      <c r="F1206" s="7">
        <f t="shared" si="74"/>
        <v>157.990981951789</v>
      </c>
    </row>
    <row r="1207" spans="1:6" x14ac:dyDescent="0.3">
      <c r="A1207" s="4" t="s">
        <v>39</v>
      </c>
      <c r="B1207" s="4">
        <v>1204</v>
      </c>
      <c r="C1207" s="5">
        <f t="shared" si="72"/>
        <v>3.9852662710362647</v>
      </c>
      <c r="D1207" s="6">
        <f t="shared" si="75"/>
        <v>153.06521938123905</v>
      </c>
      <c r="E1207" s="6">
        <f t="shared" si="73"/>
        <v>6.0743592288284329</v>
      </c>
      <c r="F1207" s="7">
        <f t="shared" si="74"/>
        <v>157.80874439614124</v>
      </c>
    </row>
    <row r="1208" spans="1:6" x14ac:dyDescent="0.3">
      <c r="A1208" s="4" t="s">
        <v>39</v>
      </c>
      <c r="B1208" s="4">
        <v>1205</v>
      </c>
      <c r="C1208" s="5">
        <f t="shared" si="72"/>
        <v>3.980174209030082</v>
      </c>
      <c r="D1208" s="6">
        <f t="shared" si="75"/>
        <v>152.9079778674967</v>
      </c>
      <c r="E1208" s="6">
        <f t="shared" si="73"/>
        <v>6.0671519395263509</v>
      </c>
      <c r="F1208" s="7">
        <f t="shared" si="74"/>
        <v>157.62686808134529</v>
      </c>
    </row>
    <row r="1209" spans="1:6" x14ac:dyDescent="0.3">
      <c r="A1209" s="4" t="s">
        <v>39</v>
      </c>
      <c r="B1209" s="4">
        <v>1206</v>
      </c>
      <c r="C1209" s="5">
        <f t="shared" si="72"/>
        <v>3.9750928691972742</v>
      </c>
      <c r="D1209" s="6">
        <f t="shared" si="75"/>
        <v>152.75102812139281</v>
      </c>
      <c r="E1209" s="6">
        <f t="shared" si="73"/>
        <v>6.0599591697846611</v>
      </c>
      <c r="F1209" s="7">
        <f t="shared" si="74"/>
        <v>157.4453519924356</v>
      </c>
    </row>
    <row r="1210" spans="1:6" x14ac:dyDescent="0.3">
      <c r="A1210" s="4" t="s">
        <v>39</v>
      </c>
      <c r="B1210" s="4">
        <v>1207</v>
      </c>
      <c r="C1210" s="5">
        <f t="shared" si="72"/>
        <v>3.9700222200979143</v>
      </c>
      <c r="D1210" s="6">
        <f t="shared" si="75"/>
        <v>152.59436936028428</v>
      </c>
      <c r="E1210" s="6">
        <f t="shared" si="73"/>
        <v>6.0527808783496422</v>
      </c>
      <c r="F1210" s="7">
        <f t="shared" si="74"/>
        <v>157.26419511813799</v>
      </c>
    </row>
    <row r="1211" spans="1:6" x14ac:dyDescent="0.3">
      <c r="A1211" s="4" t="s">
        <v>39</v>
      </c>
      <c r="B1211" s="4">
        <v>1208</v>
      </c>
      <c r="C1211" s="5">
        <f t="shared" si="72"/>
        <v>3.9649622304101952</v>
      </c>
      <c r="D1211" s="6">
        <f t="shared" si="75"/>
        <v>152.4380008042728</v>
      </c>
      <c r="E1211" s="6">
        <f t="shared" si="73"/>
        <v>6.0456170241188563</v>
      </c>
      <c r="F1211" s="7">
        <f t="shared" si="74"/>
        <v>157.08339645085107</v>
      </c>
    </row>
    <row r="1212" spans="1:6" x14ac:dyDescent="0.3">
      <c r="A1212" s="4" t="s">
        <v>39</v>
      </c>
      <c r="B1212" s="4">
        <v>1209</v>
      </c>
      <c r="C1212" s="5">
        <f t="shared" si="72"/>
        <v>3.9599128689299099</v>
      </c>
      <c r="D1212" s="6">
        <f t="shared" si="75"/>
        <v>152.28192167619437</v>
      </c>
      <c r="E1212" s="6">
        <f t="shared" si="73"/>
        <v>6.0384675661404579</v>
      </c>
      <c r="F1212" s="7">
        <f t="shared" si="74"/>
        <v>156.90295498663073</v>
      </c>
    </row>
    <row r="1213" spans="1:6" x14ac:dyDescent="0.3">
      <c r="A1213" s="4" t="s">
        <v>39</v>
      </c>
      <c r="B1213" s="4">
        <v>1210</v>
      </c>
      <c r="C1213" s="5">
        <f t="shared" si="72"/>
        <v>3.9548741045699134</v>
      </c>
      <c r="D1213" s="6">
        <f t="shared" si="75"/>
        <v>152.12613120160646</v>
      </c>
      <c r="E1213" s="6">
        <f t="shared" si="73"/>
        <v>6.0313324636124772</v>
      </c>
      <c r="F1213" s="7">
        <f t="shared" si="74"/>
        <v>156.72286972517452</v>
      </c>
    </row>
    <row r="1214" spans="1:6" x14ac:dyDescent="0.3">
      <c r="A1214" s="4" t="s">
        <v>39</v>
      </c>
      <c r="B1214" s="4">
        <v>1211</v>
      </c>
      <c r="C1214" s="5">
        <f t="shared" si="72"/>
        <v>3.9498459063595557</v>
      </c>
      <c r="D1214" s="6">
        <f t="shared" si="75"/>
        <v>151.97062860877659</v>
      </c>
      <c r="E1214" s="6">
        <f t="shared" si="73"/>
        <v>6.0242116758821833</v>
      </c>
      <c r="F1214" s="7">
        <f t="shared" si="74"/>
        <v>156.54313966980365</v>
      </c>
    </row>
    <row r="1215" spans="1:6" x14ac:dyDescent="0.3">
      <c r="A1215" s="4" t="s">
        <v>39</v>
      </c>
      <c r="B1215" s="4">
        <v>1212</v>
      </c>
      <c r="C1215" s="5">
        <f t="shared" si="72"/>
        <v>3.9448282434442015</v>
      </c>
      <c r="D1215" s="6">
        <f t="shared" si="75"/>
        <v>151.81541312867046</v>
      </c>
      <c r="E1215" s="6">
        <f t="shared" si="73"/>
        <v>6.0171051624454179</v>
      </c>
      <c r="F1215" s="7">
        <f t="shared" si="74"/>
        <v>156.36376382744911</v>
      </c>
    </row>
    <row r="1216" spans="1:6" x14ac:dyDescent="0.3">
      <c r="A1216" s="4" t="s">
        <v>39</v>
      </c>
      <c r="B1216" s="4">
        <v>1213</v>
      </c>
      <c r="C1216" s="5">
        <f t="shared" si="72"/>
        <v>3.9398210850846511</v>
      </c>
      <c r="D1216" s="6">
        <f t="shared" si="75"/>
        <v>151.66048399494011</v>
      </c>
      <c r="E1216" s="6">
        <f t="shared" si="73"/>
        <v>6.0100128829459329</v>
      </c>
      <c r="F1216" s="7">
        <f t="shared" si="74"/>
        <v>156.18474120863394</v>
      </c>
    </row>
    <row r="1217" spans="1:6" x14ac:dyDescent="0.3">
      <c r="A1217" s="4" t="s">
        <v>39</v>
      </c>
      <c r="B1217" s="4">
        <v>1214</v>
      </c>
      <c r="C1217" s="5">
        <f t="shared" si="72"/>
        <v>3.9348244006566455</v>
      </c>
      <c r="D1217" s="6">
        <f t="shared" si="75"/>
        <v>151.50584044391306</v>
      </c>
      <c r="E1217" s="6">
        <f t="shared" si="73"/>
        <v>6.0029347971747002</v>
      </c>
      <c r="F1217" s="7">
        <f t="shared" si="74"/>
        <v>156.00607082745816</v>
      </c>
    </row>
    <row r="1218" spans="1:6" x14ac:dyDescent="0.3">
      <c r="A1218" s="4" t="s">
        <v>39</v>
      </c>
      <c r="B1218" s="4">
        <v>1215</v>
      </c>
      <c r="C1218" s="5">
        <f t="shared" si="72"/>
        <v>3.929838159650338</v>
      </c>
      <c r="D1218" s="6">
        <f t="shared" si="75"/>
        <v>151.35148171458053</v>
      </c>
      <c r="E1218" s="6">
        <f t="shared" si="73"/>
        <v>5.9958708650692625</v>
      </c>
      <c r="F1218" s="7">
        <f t="shared" si="74"/>
        <v>155.82775170158294</v>
      </c>
    </row>
    <row r="1219" spans="1:6" x14ac:dyDescent="0.3">
      <c r="A1219" s="4" t="s">
        <v>39</v>
      </c>
      <c r="B1219" s="4">
        <v>1216</v>
      </c>
      <c r="C1219" s="5">
        <f t="shared" si="72"/>
        <v>3.9248623316697384</v>
      </c>
      <c r="D1219" s="6">
        <f t="shared" si="75"/>
        <v>151.19740704858458</v>
      </c>
      <c r="E1219" s="6">
        <f t="shared" si="73"/>
        <v>5.9888210467131122</v>
      </c>
      <c r="F1219" s="7">
        <f t="shared" si="74"/>
        <v>155.64978285221329</v>
      </c>
    </row>
    <row r="1220" spans="1:6" x14ac:dyDescent="0.3">
      <c r="A1220" s="4" t="s">
        <v>39</v>
      </c>
      <c r="B1220" s="4">
        <v>1217</v>
      </c>
      <c r="C1220" s="5">
        <f t="shared" si="72"/>
        <v>3.9198968864322659</v>
      </c>
      <c r="D1220" s="6">
        <f t="shared" si="75"/>
        <v>151.04361569020898</v>
      </c>
      <c r="E1220" s="6">
        <f t="shared" si="73"/>
        <v>5.9817853023350205</v>
      </c>
      <c r="F1220" s="7">
        <f t="shared" si="74"/>
        <v>155.47216330408506</v>
      </c>
    </row>
    <row r="1221" spans="1:6" x14ac:dyDescent="0.3">
      <c r="A1221" s="4" t="s">
        <v>39</v>
      </c>
      <c r="B1221" s="4">
        <v>1218</v>
      </c>
      <c r="C1221" s="5">
        <f t="shared" ref="C1221:C1284" si="76">221117*B1221^(-1.54)</f>
        <v>3.9149417937681417</v>
      </c>
      <c r="D1221" s="6">
        <f t="shared" si="75"/>
        <v>150.89010688636642</v>
      </c>
      <c r="E1221" s="6">
        <f t="shared" ref="E1221:E1284" si="77">154453*B1221^(-1.43)</f>
        <v>5.9747635923083307</v>
      </c>
      <c r="F1221" s="7">
        <f t="shared" si="74"/>
        <v>155.29489208544661</v>
      </c>
    </row>
    <row r="1222" spans="1:6" x14ac:dyDescent="0.3">
      <c r="A1222" s="4" t="s">
        <v>39</v>
      </c>
      <c r="B1222" s="4">
        <v>1219</v>
      </c>
      <c r="C1222" s="5">
        <f t="shared" si="76"/>
        <v>3.9099970236199724</v>
      </c>
      <c r="D1222" s="6">
        <f t="shared" si="75"/>
        <v>150.7368798865873</v>
      </c>
      <c r="E1222" s="6">
        <f t="shared" si="77"/>
        <v>5.9677558771504575</v>
      </c>
      <c r="F1222" s="7">
        <f t="shared" ref="F1222:F1285" si="78">3000000*B1222^(-1.389)</f>
        <v>155.11796822804584</v>
      </c>
    </row>
    <row r="1223" spans="1:6" x14ac:dyDescent="0.3">
      <c r="A1223" s="4" t="s">
        <v>39</v>
      </c>
      <c r="B1223" s="4">
        <v>1220</v>
      </c>
      <c r="C1223" s="5">
        <f t="shared" si="76"/>
        <v>3.9050625460421524</v>
      </c>
      <c r="D1223" s="6">
        <f t="shared" ref="D1223:D1286" si="79">996993*B1223^(-1.238)</f>
        <v>150.58393394300916</v>
      </c>
      <c r="E1223" s="6">
        <f t="shared" si="77"/>
        <v>5.9607621175220533</v>
      </c>
      <c r="F1223" s="7">
        <f t="shared" si="78"/>
        <v>154.9413907671119</v>
      </c>
    </row>
    <row r="1224" spans="1:6" x14ac:dyDescent="0.3">
      <c r="A1224" s="4" t="s">
        <v>39</v>
      </c>
      <c r="B1224" s="4">
        <v>1221</v>
      </c>
      <c r="C1224" s="5">
        <f t="shared" si="76"/>
        <v>3.9001383312004299</v>
      </c>
      <c r="D1224" s="6">
        <f t="shared" si="79"/>
        <v>150.43126831036443</v>
      </c>
      <c r="E1224" s="6">
        <f t="shared" si="77"/>
        <v>5.9537822742265858</v>
      </c>
      <c r="F1224" s="7">
        <f t="shared" si="78"/>
        <v>154.76515874134276</v>
      </c>
    </row>
    <row r="1225" spans="1:6" x14ac:dyDescent="0.3">
      <c r="A1225" s="4" t="s">
        <v>39</v>
      </c>
      <c r="B1225" s="4">
        <v>1222</v>
      </c>
      <c r="C1225" s="5">
        <f t="shared" si="76"/>
        <v>3.8952243493713459</v>
      </c>
      <c r="D1225" s="6">
        <f t="shared" si="79"/>
        <v>150.27888224597075</v>
      </c>
      <c r="E1225" s="6">
        <f t="shared" si="77"/>
        <v>5.9468163082094962</v>
      </c>
      <c r="F1225" s="7">
        <f t="shared" si="78"/>
        <v>154.58927119288754</v>
      </c>
    </row>
    <row r="1226" spans="1:6" x14ac:dyDescent="0.3">
      <c r="A1226" s="4" t="s">
        <v>39</v>
      </c>
      <c r="B1226" s="4">
        <v>1223</v>
      </c>
      <c r="C1226" s="5">
        <f t="shared" si="76"/>
        <v>3.8903205709417761</v>
      </c>
      <c r="D1226" s="6">
        <f t="shared" si="79"/>
        <v>150.12677500971853</v>
      </c>
      <c r="E1226" s="6">
        <f t="shared" si="77"/>
        <v>5.9398641805577252</v>
      </c>
      <c r="F1226" s="7">
        <f t="shared" si="78"/>
        <v>154.41372716733275</v>
      </c>
    </row>
    <row r="1227" spans="1:6" x14ac:dyDescent="0.3">
      <c r="A1227" s="4" t="s">
        <v>39</v>
      </c>
      <c r="B1227" s="4">
        <v>1224</v>
      </c>
      <c r="C1227" s="5">
        <f t="shared" si="76"/>
        <v>3.8854269664083909</v>
      </c>
      <c r="D1227" s="6">
        <f t="shared" si="79"/>
        <v>149.9749458640604</v>
      </c>
      <c r="E1227" s="6">
        <f t="shared" si="77"/>
        <v>5.9329258524990083</v>
      </c>
      <c r="F1227" s="7">
        <f t="shared" si="78"/>
        <v>154.23852571368647</v>
      </c>
    </row>
    <row r="1228" spans="1:6" x14ac:dyDescent="0.3">
      <c r="A1228" s="4" t="s">
        <v>39</v>
      </c>
      <c r="B1228" s="4">
        <v>1225</v>
      </c>
      <c r="C1228" s="5">
        <f t="shared" si="76"/>
        <v>3.880543506377196</v>
      </c>
      <c r="D1228" s="6">
        <f t="shared" si="79"/>
        <v>149.82339407400065</v>
      </c>
      <c r="E1228" s="6">
        <f t="shared" si="77"/>
        <v>5.9260012854012647</v>
      </c>
      <c r="F1228" s="7">
        <f t="shared" si="78"/>
        <v>154.06366588436376</v>
      </c>
    </row>
    <row r="1229" spans="1:6" x14ac:dyDescent="0.3">
      <c r="A1229" s="4" t="s">
        <v>39</v>
      </c>
      <c r="B1229" s="4">
        <v>1226</v>
      </c>
      <c r="C1229" s="5">
        <f t="shared" si="76"/>
        <v>3.8756701615630007</v>
      </c>
      <c r="D1229" s="6">
        <f t="shared" si="79"/>
        <v>149.67211890708413</v>
      </c>
      <c r="E1229" s="6">
        <f t="shared" si="77"/>
        <v>5.9190904407719858</v>
      </c>
      <c r="F1229" s="7">
        <f t="shared" si="78"/>
        <v>153.88914673517075</v>
      </c>
    </row>
    <row r="1230" spans="1:6" x14ac:dyDescent="0.3">
      <c r="A1230" s="4" t="s">
        <v>39</v>
      </c>
      <c r="B1230" s="4">
        <v>1227</v>
      </c>
      <c r="C1230" s="5">
        <f t="shared" si="76"/>
        <v>3.8708069027889862</v>
      </c>
      <c r="D1230" s="6">
        <f t="shared" si="79"/>
        <v>149.52111963338504</v>
      </c>
      <c r="E1230" s="6">
        <f t="shared" si="77"/>
        <v>5.9121932802576111</v>
      </c>
      <c r="F1230" s="7">
        <f t="shared" si="78"/>
        <v>153.7149673252915</v>
      </c>
    </row>
    <row r="1231" spans="1:6" x14ac:dyDescent="0.3">
      <c r="A1231" s="4" t="s">
        <v>39</v>
      </c>
      <c r="B1231" s="4">
        <v>1228</v>
      </c>
      <c r="C1231" s="5">
        <f t="shared" si="76"/>
        <v>3.86595370098614</v>
      </c>
      <c r="D1231" s="6">
        <f t="shared" si="79"/>
        <v>149.37039552549669</v>
      </c>
      <c r="E1231" s="6">
        <f t="shared" si="77"/>
        <v>5.9053097656429285</v>
      </c>
      <c r="F1231" s="7">
        <f t="shared" si="78"/>
        <v>153.54112671727131</v>
      </c>
    </row>
    <row r="1232" spans="1:6" x14ac:dyDescent="0.3">
      <c r="A1232" s="4" t="s">
        <v>39</v>
      </c>
      <c r="B1232" s="4">
        <v>1229</v>
      </c>
      <c r="C1232" s="5">
        <f t="shared" si="76"/>
        <v>3.861110527192825</v>
      </c>
      <c r="D1232" s="6">
        <f t="shared" si="79"/>
        <v>149.21994585852002</v>
      </c>
      <c r="E1232" s="6">
        <f t="shared" si="77"/>
        <v>5.8984398588504421</v>
      </c>
      <c r="F1232" s="7">
        <f t="shared" si="78"/>
        <v>153.36762397700289</v>
      </c>
    </row>
    <row r="1233" spans="1:6" x14ac:dyDescent="0.3">
      <c r="A1233" s="4" t="s">
        <v>39</v>
      </c>
      <c r="B1233" s="4">
        <v>1230</v>
      </c>
      <c r="C1233" s="5">
        <f t="shared" si="76"/>
        <v>3.8562773525542799</v>
      </c>
      <c r="D1233" s="6">
        <f t="shared" si="79"/>
        <v>149.06976991005394</v>
      </c>
      <c r="E1233" s="6">
        <f t="shared" si="77"/>
        <v>5.8915835219397463</v>
      </c>
      <c r="F1233" s="7">
        <f t="shared" si="78"/>
        <v>153.19445817371175</v>
      </c>
    </row>
    <row r="1234" spans="1:6" x14ac:dyDescent="0.3">
      <c r="A1234" s="4" t="s">
        <v>39</v>
      </c>
      <c r="B1234" s="4">
        <v>1231</v>
      </c>
      <c r="C1234" s="5">
        <f t="shared" si="76"/>
        <v>3.8514541483221345</v>
      </c>
      <c r="D1234" s="6">
        <f t="shared" si="79"/>
        <v>148.91986696018367</v>
      </c>
      <c r="E1234" s="6">
        <f t="shared" si="77"/>
        <v>5.8847407171070039</v>
      </c>
      <c r="F1234" s="7">
        <f t="shared" si="78"/>
        <v>153.0216283799416</v>
      </c>
    </row>
    <row r="1235" spans="1:6" x14ac:dyDescent="0.3">
      <c r="A1235" s="4" t="s">
        <v>39</v>
      </c>
      <c r="B1235" s="4">
        <v>1232</v>
      </c>
      <c r="C1235" s="5">
        <f t="shared" si="76"/>
        <v>3.8466408858539434</v>
      </c>
      <c r="D1235" s="6">
        <f t="shared" si="79"/>
        <v>148.77023629147115</v>
      </c>
      <c r="E1235" s="6">
        <f t="shared" si="77"/>
        <v>5.8779114066842402</v>
      </c>
      <c r="F1235" s="7">
        <f t="shared" si="78"/>
        <v>152.84913367153936</v>
      </c>
    </row>
    <row r="1236" spans="1:6" x14ac:dyDescent="0.3">
      <c r="A1236" s="4" t="s">
        <v>39</v>
      </c>
      <c r="B1236" s="4">
        <v>1233</v>
      </c>
      <c r="C1236" s="5">
        <f t="shared" si="76"/>
        <v>3.8418375366126871</v>
      </c>
      <c r="D1236" s="6">
        <f t="shared" si="79"/>
        <v>148.62087718894327</v>
      </c>
      <c r="E1236" s="6">
        <f t="shared" si="77"/>
        <v>5.8710955531388125</v>
      </c>
      <c r="F1236" s="7">
        <f t="shared" si="78"/>
        <v>152.67697312764136</v>
      </c>
    </row>
    <row r="1237" spans="1:6" x14ac:dyDescent="0.3">
      <c r="A1237" s="4" t="s">
        <v>39</v>
      </c>
      <c r="B1237" s="4">
        <v>1234</v>
      </c>
      <c r="C1237" s="5">
        <f t="shared" si="76"/>
        <v>3.8370440721663264</v>
      </c>
      <c r="D1237" s="6">
        <f t="shared" si="79"/>
        <v>148.47178894008317</v>
      </c>
      <c r="E1237" s="6">
        <f t="shared" si="77"/>
        <v>5.8642931190727854</v>
      </c>
      <c r="F1237" s="7">
        <f t="shared" si="78"/>
        <v>152.50514583065814</v>
      </c>
    </row>
    <row r="1238" spans="1:6" x14ac:dyDescent="0.3">
      <c r="A1238" s="4" t="s">
        <v>39</v>
      </c>
      <c r="B1238" s="4">
        <v>1235</v>
      </c>
      <c r="C1238" s="5">
        <f t="shared" si="76"/>
        <v>3.8322604641873164</v>
      </c>
      <c r="D1238" s="6">
        <f t="shared" si="79"/>
        <v>148.32297083481774</v>
      </c>
      <c r="E1238" s="6">
        <f t="shared" si="77"/>
        <v>5.8575040672223722</v>
      </c>
      <c r="F1238" s="7">
        <f t="shared" si="78"/>
        <v>152.33365086626145</v>
      </c>
    </row>
    <row r="1239" spans="1:6" x14ac:dyDescent="0.3">
      <c r="A1239" s="4" t="s">
        <v>39</v>
      </c>
      <c r="B1239" s="4">
        <v>1236</v>
      </c>
      <c r="C1239" s="5">
        <f t="shared" si="76"/>
        <v>3.8274866844521456</v>
      </c>
      <c r="D1239" s="6">
        <f t="shared" si="79"/>
        <v>148.17442216550981</v>
      </c>
      <c r="E1239" s="6">
        <f t="shared" si="77"/>
        <v>5.8507283604573024</v>
      </c>
      <c r="F1239" s="7">
        <f t="shared" si="78"/>
        <v>152.16248732336902</v>
      </c>
    </row>
    <row r="1240" spans="1:6" x14ac:dyDescent="0.3">
      <c r="A1240" s="4" t="s">
        <v>39</v>
      </c>
      <c r="B1240" s="4">
        <v>1237</v>
      </c>
      <c r="C1240" s="5">
        <f t="shared" si="76"/>
        <v>3.8227227048408365</v>
      </c>
      <c r="D1240" s="6">
        <f t="shared" si="79"/>
        <v>148.0261422269443</v>
      </c>
      <c r="E1240" s="6">
        <f t="shared" si="77"/>
        <v>5.8439659617802384</v>
      </c>
      <c r="F1240" s="7">
        <f t="shared" si="78"/>
        <v>151.99165429413017</v>
      </c>
    </row>
    <row r="1241" spans="1:6" x14ac:dyDescent="0.3">
      <c r="A1241" s="4" t="s">
        <v>39</v>
      </c>
      <c r="B1241" s="4">
        <v>1238</v>
      </c>
      <c r="C1241" s="5">
        <f t="shared" si="76"/>
        <v>3.81796849733654</v>
      </c>
      <c r="D1241" s="6">
        <f t="shared" si="79"/>
        <v>147.87813031632177</v>
      </c>
      <c r="E1241" s="6">
        <f t="shared" si="77"/>
        <v>5.8372168343262345</v>
      </c>
      <c r="F1241" s="7">
        <f t="shared" si="78"/>
        <v>151.82115087391267</v>
      </c>
    </row>
    <row r="1242" spans="1:6" x14ac:dyDescent="0.3">
      <c r="A1242" s="4" t="s">
        <v>39</v>
      </c>
      <c r="B1242" s="4">
        <v>1239</v>
      </c>
      <c r="C1242" s="5">
        <f t="shared" si="76"/>
        <v>3.8132240340250472</v>
      </c>
      <c r="D1242" s="6">
        <f t="shared" si="79"/>
        <v>147.7303857332457</v>
      </c>
      <c r="E1242" s="6">
        <f t="shared" si="77"/>
        <v>5.8304809413621372</v>
      </c>
      <c r="F1242" s="7">
        <f t="shared" si="78"/>
        <v>151.6509761612885</v>
      </c>
    </row>
    <row r="1243" spans="1:6" x14ac:dyDescent="0.3">
      <c r="A1243" s="4" t="s">
        <v>39</v>
      </c>
      <c r="B1243" s="4">
        <v>1240</v>
      </c>
      <c r="C1243" s="5">
        <f t="shared" si="76"/>
        <v>3.8084892870943077</v>
      </c>
      <c r="D1243" s="6">
        <f t="shared" si="79"/>
        <v>147.58290777971334</v>
      </c>
      <c r="E1243" s="6">
        <f t="shared" si="77"/>
        <v>5.8237582462859709</v>
      </c>
      <c r="F1243" s="7">
        <f t="shared" si="78"/>
        <v>151.48112925801954</v>
      </c>
    </row>
    <row r="1244" spans="1:6" x14ac:dyDescent="0.3">
      <c r="A1244" s="4" t="s">
        <v>39</v>
      </c>
      <c r="B1244" s="4">
        <v>1241</v>
      </c>
      <c r="C1244" s="5">
        <f t="shared" si="76"/>
        <v>3.803764228834019</v>
      </c>
      <c r="D1244" s="6">
        <f t="shared" si="79"/>
        <v>147.43569576010546</v>
      </c>
      <c r="E1244" s="6">
        <f t="shared" si="77"/>
        <v>5.8170487126264367</v>
      </c>
      <c r="F1244" s="7">
        <f t="shared" si="78"/>
        <v>151.31160926904414</v>
      </c>
    </row>
    <row r="1245" spans="1:6" x14ac:dyDescent="0.3">
      <c r="A1245" s="4" t="s">
        <v>39</v>
      </c>
      <c r="B1245" s="4">
        <v>1242</v>
      </c>
      <c r="C1245" s="5">
        <f t="shared" si="76"/>
        <v>3.7990488316351128</v>
      </c>
      <c r="D1245" s="6">
        <f t="shared" si="79"/>
        <v>147.2887489811759</v>
      </c>
      <c r="E1245" s="6">
        <f t="shared" si="77"/>
        <v>5.810352304042258</v>
      </c>
      <c r="F1245" s="7">
        <f t="shared" si="78"/>
        <v>151.14241530246289</v>
      </c>
    </row>
    <row r="1246" spans="1:6" x14ac:dyDescent="0.3">
      <c r="A1246" s="4" t="s">
        <v>39</v>
      </c>
      <c r="B1246" s="4">
        <v>1243</v>
      </c>
      <c r="C1246" s="5">
        <f t="shared" si="76"/>
        <v>3.794343067989387</v>
      </c>
      <c r="D1246" s="6">
        <f t="shared" si="79"/>
        <v>147.14206675204198</v>
      </c>
      <c r="E1246" s="6">
        <f t="shared" si="77"/>
        <v>5.80366898432169</v>
      </c>
      <c r="F1246" s="7">
        <f t="shared" si="78"/>
        <v>150.97354646952496</v>
      </c>
    </row>
    <row r="1247" spans="1:6" x14ac:dyDescent="0.3">
      <c r="A1247" s="4" t="s">
        <v>39</v>
      </c>
      <c r="B1247" s="4">
        <v>1244</v>
      </c>
      <c r="C1247" s="5">
        <f t="shared" si="76"/>
        <v>3.7896469104889703</v>
      </c>
      <c r="D1247" s="6">
        <f t="shared" si="79"/>
        <v>146.99564838417481</v>
      </c>
      <c r="E1247" s="6">
        <f t="shared" si="77"/>
        <v>5.7969987173818973</v>
      </c>
      <c r="F1247" s="7">
        <f t="shared" si="78"/>
        <v>150.80500188461525</v>
      </c>
    </row>
    <row r="1248" spans="1:6" x14ac:dyDescent="0.3">
      <c r="A1248" s="4" t="s">
        <v>39</v>
      </c>
      <c r="B1248" s="4">
        <v>1245</v>
      </c>
      <c r="C1248" s="5">
        <f t="shared" si="76"/>
        <v>3.7849603318259382</v>
      </c>
      <c r="D1248" s="6">
        <f t="shared" si="79"/>
        <v>146.84949319138877</v>
      </c>
      <c r="E1248" s="6">
        <f t="shared" si="77"/>
        <v>5.790341467268413</v>
      </c>
      <c r="F1248" s="7">
        <f t="shared" si="78"/>
        <v>150.63678066523985</v>
      </c>
    </row>
    <row r="1249" spans="1:6" x14ac:dyDescent="0.3">
      <c r="A1249" s="4" t="s">
        <v>39</v>
      </c>
      <c r="B1249" s="4">
        <v>1246</v>
      </c>
      <c r="C1249" s="5">
        <f t="shared" si="76"/>
        <v>3.7802833047918232</v>
      </c>
      <c r="D1249" s="6">
        <f t="shared" si="79"/>
        <v>146.70360048983164</v>
      </c>
      <c r="E1249" s="6">
        <f t="shared" si="77"/>
        <v>5.7836971981545933</v>
      </c>
      <c r="F1249" s="7">
        <f t="shared" si="78"/>
        <v>150.46888193201295</v>
      </c>
    </row>
    <row r="1250" spans="1:6" x14ac:dyDescent="0.3">
      <c r="A1250" s="4" t="s">
        <v>39</v>
      </c>
      <c r="B1250" s="4">
        <v>1247</v>
      </c>
      <c r="C1250" s="5">
        <f t="shared" si="76"/>
        <v>3.7756158022772239</v>
      </c>
      <c r="D1250" s="6">
        <f t="shared" si="79"/>
        <v>146.55796959797553</v>
      </c>
      <c r="E1250" s="6">
        <f t="shared" si="77"/>
        <v>5.7770658743410266</v>
      </c>
      <c r="F1250" s="7">
        <f t="shared" si="78"/>
        <v>150.30130480864347</v>
      </c>
    </row>
    <row r="1251" spans="1:6" x14ac:dyDescent="0.3">
      <c r="A1251" s="4" t="s">
        <v>39</v>
      </c>
      <c r="B1251" s="4">
        <v>1248</v>
      </c>
      <c r="C1251" s="5">
        <f t="shared" si="76"/>
        <v>3.7709577972713197</v>
      </c>
      <c r="D1251" s="6">
        <f t="shared" si="79"/>
        <v>146.41259983660666</v>
      </c>
      <c r="E1251" s="6">
        <f t="shared" si="77"/>
        <v>5.7704474602550366</v>
      </c>
      <c r="F1251" s="7">
        <f t="shared" si="78"/>
        <v>150.13404842192165</v>
      </c>
    </row>
    <row r="1252" spans="1:6" x14ac:dyDescent="0.3">
      <c r="A1252" s="4" t="s">
        <v>39</v>
      </c>
      <c r="B1252" s="4">
        <v>1249</v>
      </c>
      <c r="C1252" s="5">
        <f t="shared" si="76"/>
        <v>3.7663092628614399</v>
      </c>
      <c r="D1252" s="6">
        <f t="shared" si="79"/>
        <v>146.26749052881564</v>
      </c>
      <c r="E1252" s="6">
        <f t="shared" si="77"/>
        <v>5.7638419204500622</v>
      </c>
      <c r="F1252" s="7">
        <f t="shared" si="78"/>
        <v>149.96711190170552</v>
      </c>
    </row>
    <row r="1253" spans="1:6" x14ac:dyDescent="0.3">
      <c r="A1253" s="4" t="s">
        <v>39</v>
      </c>
      <c r="B1253" s="4">
        <v>1250</v>
      </c>
      <c r="C1253" s="5">
        <f t="shared" si="76"/>
        <v>3.7616701722326664</v>
      </c>
      <c r="D1253" s="6">
        <f t="shared" si="79"/>
        <v>146.12264099998742</v>
      </c>
      <c r="E1253" s="6">
        <f t="shared" si="77"/>
        <v>5.7572492196051677</v>
      </c>
      <c r="F1253" s="7">
        <f t="shared" si="78"/>
        <v>149.80049438090802</v>
      </c>
    </row>
    <row r="1254" spans="1:6" x14ac:dyDescent="0.3">
      <c r="A1254" s="4" t="s">
        <v>39</v>
      </c>
      <c r="B1254" s="4">
        <v>1251</v>
      </c>
      <c r="C1254" s="5">
        <f t="shared" si="76"/>
        <v>3.75704049866735</v>
      </c>
      <c r="D1254" s="6">
        <f t="shared" si="79"/>
        <v>145.97805057779271</v>
      </c>
      <c r="E1254" s="6">
        <f t="shared" si="77"/>
        <v>5.750669322524427</v>
      </c>
      <c r="F1254" s="7">
        <f t="shared" si="78"/>
        <v>149.63419499548385</v>
      </c>
    </row>
    <row r="1255" spans="1:6" x14ac:dyDescent="0.3">
      <c r="A1255" s="4" t="s">
        <v>39</v>
      </c>
      <c r="B1255" s="4">
        <v>1252</v>
      </c>
      <c r="C1255" s="5">
        <f t="shared" si="76"/>
        <v>3.7524202155447259</v>
      </c>
      <c r="D1255" s="6">
        <f t="shared" si="79"/>
        <v>145.83371859217777</v>
      </c>
      <c r="E1255" s="6">
        <f t="shared" si="77"/>
        <v>5.744102194136504</v>
      </c>
      <c r="F1255" s="7">
        <f t="shared" si="78"/>
        <v>149.46821288441592</v>
      </c>
    </row>
    <row r="1256" spans="1:6" x14ac:dyDescent="0.3">
      <c r="A1256" s="4" t="s">
        <v>39</v>
      </c>
      <c r="B1256" s="4">
        <v>1253</v>
      </c>
      <c r="C1256" s="5">
        <f t="shared" si="76"/>
        <v>3.7478092963404337</v>
      </c>
      <c r="D1256" s="6">
        <f t="shared" si="79"/>
        <v>145.68964437535453</v>
      </c>
      <c r="E1256" s="6">
        <f t="shared" si="77"/>
        <v>5.7375477994939663</v>
      </c>
      <c r="F1256" s="7">
        <f t="shared" si="78"/>
        <v>149.30254718970281</v>
      </c>
    </row>
    <row r="1257" spans="1:6" x14ac:dyDescent="0.3">
      <c r="A1257" s="4" t="s">
        <v>39</v>
      </c>
      <c r="B1257" s="4">
        <v>1254</v>
      </c>
      <c r="C1257" s="5">
        <f t="shared" si="76"/>
        <v>3.7432077146261533</v>
      </c>
      <c r="D1257" s="6">
        <f t="shared" si="79"/>
        <v>145.54582726179206</v>
      </c>
      <c r="E1257" s="6">
        <f t="shared" si="77"/>
        <v>5.7310061037728479</v>
      </c>
      <c r="F1257" s="7">
        <f t="shared" si="78"/>
        <v>149.13719705634557</v>
      </c>
    </row>
    <row r="1258" spans="1:6" x14ac:dyDescent="0.3">
      <c r="A1258" s="4" t="s">
        <v>39</v>
      </c>
      <c r="B1258" s="4">
        <v>1255</v>
      </c>
      <c r="C1258" s="5">
        <f t="shared" si="76"/>
        <v>3.7386154440691342</v>
      </c>
      <c r="D1258" s="6">
        <f t="shared" si="79"/>
        <v>145.40226658820615</v>
      </c>
      <c r="E1258" s="6">
        <f t="shared" si="77"/>
        <v>5.7244770722721041</v>
      </c>
      <c r="F1258" s="7">
        <f t="shared" si="78"/>
        <v>148.97216163233497</v>
      </c>
    </row>
    <row r="1259" spans="1:6" x14ac:dyDescent="0.3">
      <c r="A1259" s="4" t="s">
        <v>39</v>
      </c>
      <c r="B1259" s="4">
        <v>1256</v>
      </c>
      <c r="C1259" s="5">
        <f t="shared" si="76"/>
        <v>3.7340324584317854</v>
      </c>
      <c r="D1259" s="6">
        <f t="shared" si="79"/>
        <v>145.25896169355056</v>
      </c>
      <c r="E1259" s="6">
        <f t="shared" si="77"/>
        <v>5.7179606704130199</v>
      </c>
      <c r="F1259" s="7">
        <f t="shared" si="78"/>
        <v>148.80744006863864</v>
      </c>
    </row>
    <row r="1260" spans="1:6" x14ac:dyDescent="0.3">
      <c r="A1260" s="4" t="s">
        <v>39</v>
      </c>
      <c r="B1260" s="4">
        <v>1257</v>
      </c>
      <c r="C1260" s="5">
        <f t="shared" si="76"/>
        <v>3.729458731571262</v>
      </c>
      <c r="D1260" s="6">
        <f t="shared" si="79"/>
        <v>145.11591191900797</v>
      </c>
      <c r="E1260" s="6">
        <f t="shared" si="77"/>
        <v>5.7114568637387686</v>
      </c>
      <c r="F1260" s="7">
        <f t="shared" si="78"/>
        <v>148.64303151918813</v>
      </c>
    </row>
    <row r="1261" spans="1:6" x14ac:dyDescent="0.3">
      <c r="A1261" s="4" t="s">
        <v>39</v>
      </c>
      <c r="B1261" s="4">
        <v>1258</v>
      </c>
      <c r="C1261" s="5">
        <f t="shared" si="76"/>
        <v>3.7248942374390555</v>
      </c>
      <c r="D1261" s="6">
        <f t="shared" si="79"/>
        <v>144.97311660797968</v>
      </c>
      <c r="E1261" s="6">
        <f t="shared" si="77"/>
        <v>5.7049656179137953</v>
      </c>
      <c r="F1261" s="7">
        <f t="shared" si="78"/>
        <v>148.47893514086653</v>
      </c>
    </row>
    <row r="1262" spans="1:6" x14ac:dyDescent="0.3">
      <c r="A1262" s="4" t="s">
        <v>39</v>
      </c>
      <c r="B1262" s="4">
        <v>1259</v>
      </c>
      <c r="C1262" s="5">
        <f t="shared" si="76"/>
        <v>3.7203389500805621</v>
      </c>
      <c r="D1262" s="6">
        <f t="shared" si="79"/>
        <v>144.83057510607787</v>
      </c>
      <c r="E1262" s="6">
        <f t="shared" si="77"/>
        <v>5.6984868987233845</v>
      </c>
      <c r="F1262" s="7">
        <f t="shared" si="78"/>
        <v>148.31515009349539</v>
      </c>
    </row>
    <row r="1263" spans="1:6" x14ac:dyDescent="0.3">
      <c r="A1263" s="4" t="s">
        <v>39</v>
      </c>
      <c r="B1263" s="4">
        <v>1260</v>
      </c>
      <c r="C1263" s="5">
        <f t="shared" si="76"/>
        <v>3.7157928436346674</v>
      </c>
      <c r="D1263" s="6">
        <f t="shared" si="79"/>
        <v>144.68828676111445</v>
      </c>
      <c r="E1263" s="6">
        <f t="shared" si="77"/>
        <v>5.6920206720730544</v>
      </c>
      <c r="F1263" s="7">
        <f t="shared" si="78"/>
        <v>148.15167553982263</v>
      </c>
    </row>
    <row r="1264" spans="1:6" x14ac:dyDescent="0.3">
      <c r="A1264" s="4" t="s">
        <v>39</v>
      </c>
      <c r="B1264" s="4">
        <v>1261</v>
      </c>
      <c r="C1264" s="5">
        <f t="shared" si="76"/>
        <v>3.7112558923333596</v>
      </c>
      <c r="D1264" s="6">
        <f t="shared" si="79"/>
        <v>144.54625092309391</v>
      </c>
      <c r="E1264" s="6">
        <f t="shared" si="77"/>
        <v>5.6855669039881196</v>
      </c>
      <c r="F1264" s="7">
        <f t="shared" si="78"/>
        <v>147.98851064551002</v>
      </c>
    </row>
    <row r="1265" spans="1:6" x14ac:dyDescent="0.3">
      <c r="A1265" s="4" t="s">
        <v>39</v>
      </c>
      <c r="B1265" s="4">
        <v>1262</v>
      </c>
      <c r="C1265" s="5">
        <f t="shared" si="76"/>
        <v>3.7067280705013186</v>
      </c>
      <c r="D1265" s="6">
        <f t="shared" si="79"/>
        <v>144.40446694420285</v>
      </c>
      <c r="E1265" s="6">
        <f t="shared" si="77"/>
        <v>5.6791255606131195</v>
      </c>
      <c r="F1265" s="7">
        <f t="shared" si="78"/>
        <v>147.82565457912037</v>
      </c>
    </row>
    <row r="1266" spans="1:6" x14ac:dyDescent="0.3">
      <c r="A1266" s="4" t="s">
        <v>39</v>
      </c>
      <c r="B1266" s="4">
        <v>1263</v>
      </c>
      <c r="C1266" s="5">
        <f t="shared" si="76"/>
        <v>3.7022093525554509</v>
      </c>
      <c r="D1266" s="6">
        <f t="shared" si="79"/>
        <v>144.26293417880157</v>
      </c>
      <c r="E1266" s="6">
        <f t="shared" si="77"/>
        <v>5.6726966082112886</v>
      </c>
      <c r="F1266" s="7">
        <f t="shared" si="78"/>
        <v>147.66310651210478</v>
      </c>
    </row>
    <row r="1267" spans="1:6" x14ac:dyDescent="0.3">
      <c r="A1267" s="4" t="s">
        <v>39</v>
      </c>
      <c r="B1267" s="4">
        <v>1264</v>
      </c>
      <c r="C1267" s="5">
        <f t="shared" si="76"/>
        <v>3.6976997130045794</v>
      </c>
      <c r="D1267" s="6">
        <f t="shared" si="79"/>
        <v>144.12165198341475</v>
      </c>
      <c r="E1267" s="6">
        <f t="shared" si="77"/>
        <v>5.6662800131641324</v>
      </c>
      <c r="F1267" s="7">
        <f t="shared" si="78"/>
        <v>147.50086561879195</v>
      </c>
    </row>
    <row r="1268" spans="1:6" x14ac:dyDescent="0.3">
      <c r="A1268" s="4" t="s">
        <v>39</v>
      </c>
      <c r="B1268" s="4">
        <v>1265</v>
      </c>
      <c r="C1268" s="5">
        <f t="shared" si="76"/>
        <v>3.6931991264489685</v>
      </c>
      <c r="D1268" s="6">
        <f t="shared" si="79"/>
        <v>143.98061971672297</v>
      </c>
      <c r="E1268" s="6">
        <f t="shared" si="77"/>
        <v>5.6598757419708408</v>
      </c>
      <c r="F1268" s="7">
        <f t="shared" si="78"/>
        <v>147.33893107637439</v>
      </c>
    </row>
    <row r="1269" spans="1:6" x14ac:dyDescent="0.3">
      <c r="A1269" s="4" t="s">
        <v>39</v>
      </c>
      <c r="B1269" s="4">
        <v>1266</v>
      </c>
      <c r="C1269" s="5">
        <f t="shared" si="76"/>
        <v>3.6887075675799728</v>
      </c>
      <c r="D1269" s="6">
        <f t="shared" si="79"/>
        <v>143.83983673955331</v>
      </c>
      <c r="E1269" s="6">
        <f t="shared" si="77"/>
        <v>5.653483761247819</v>
      </c>
      <c r="F1269" s="7">
        <f t="shared" si="78"/>
        <v>147.17730206489628</v>
      </c>
    </row>
    <row r="1270" spans="1:6" x14ac:dyDescent="0.3">
      <c r="A1270" s="4" t="s">
        <v>39</v>
      </c>
      <c r="B1270" s="4">
        <v>1267</v>
      </c>
      <c r="C1270" s="5">
        <f t="shared" si="76"/>
        <v>3.6842250111795765</v>
      </c>
      <c r="D1270" s="6">
        <f t="shared" si="79"/>
        <v>143.69930241486995</v>
      </c>
      <c r="E1270" s="6">
        <f t="shared" si="77"/>
        <v>5.6471040377281625</v>
      </c>
      <c r="F1270" s="7">
        <f t="shared" si="78"/>
        <v>147.01597776724242</v>
      </c>
    </row>
    <row r="1271" spans="1:6" x14ac:dyDescent="0.3">
      <c r="A1271" s="4" t="s">
        <v>39</v>
      </c>
      <c r="B1271" s="4">
        <v>1268</v>
      </c>
      <c r="C1271" s="5">
        <f t="shared" si="76"/>
        <v>3.6797514321200677</v>
      </c>
      <c r="D1271" s="6">
        <f t="shared" si="79"/>
        <v>143.55901610776723</v>
      </c>
      <c r="E1271" s="6">
        <f t="shared" si="77"/>
        <v>5.6407365382611845</v>
      </c>
      <c r="F1271" s="7">
        <f t="shared" si="78"/>
        <v>146.85495736912461</v>
      </c>
    </row>
    <row r="1272" spans="1:6" x14ac:dyDescent="0.3">
      <c r="A1272" s="4" t="s">
        <v>39</v>
      </c>
      <c r="B1272" s="4">
        <v>1269</v>
      </c>
      <c r="C1272" s="5">
        <f t="shared" si="76"/>
        <v>3.6752868053636045</v>
      </c>
      <c r="D1272" s="6">
        <f t="shared" si="79"/>
        <v>143.41897718545866</v>
      </c>
      <c r="E1272" s="6">
        <f t="shared" si="77"/>
        <v>5.6343812298118952</v>
      </c>
      <c r="F1272" s="7">
        <f t="shared" si="78"/>
        <v>146.69424005907206</v>
      </c>
    </row>
    <row r="1273" spans="1:6" x14ac:dyDescent="0.3">
      <c r="A1273" s="4" t="s">
        <v>39</v>
      </c>
      <c r="B1273" s="4">
        <v>1270</v>
      </c>
      <c r="C1273" s="5">
        <f t="shared" si="76"/>
        <v>3.6708311059618297</v>
      </c>
      <c r="D1273" s="6">
        <f t="shared" si="79"/>
        <v>143.27918501726973</v>
      </c>
      <c r="E1273" s="6">
        <f t="shared" si="77"/>
        <v>5.6280380794605378</v>
      </c>
      <c r="F1273" s="7">
        <f t="shared" si="78"/>
        <v>146.53382502841626</v>
      </c>
    </row>
    <row r="1274" spans="1:6" x14ac:dyDescent="0.3">
      <c r="A1274" s="4" t="s">
        <v>39</v>
      </c>
      <c r="B1274" s="4">
        <v>1271</v>
      </c>
      <c r="C1274" s="5">
        <f t="shared" si="76"/>
        <v>3.6663843090554895</v>
      </c>
      <c r="D1274" s="6">
        <f t="shared" si="79"/>
        <v>143.13963897462858</v>
      </c>
      <c r="E1274" s="6">
        <f t="shared" si="77"/>
        <v>5.6217070544020462</v>
      </c>
      <c r="F1274" s="7">
        <f t="shared" si="78"/>
        <v>146.37371147128178</v>
      </c>
    </row>
    <row r="1275" spans="1:6" x14ac:dyDescent="0.3">
      <c r="A1275" s="4" t="s">
        <v>39</v>
      </c>
      <c r="B1275" s="4">
        <v>1272</v>
      </c>
      <c r="C1275" s="5">
        <f t="shared" si="76"/>
        <v>3.661946389874021</v>
      </c>
      <c r="D1275" s="6">
        <f t="shared" si="79"/>
        <v>143.00033843105703</v>
      </c>
      <c r="E1275" s="6">
        <f t="shared" si="77"/>
        <v>5.615388121945613</v>
      </c>
      <c r="F1275" s="7">
        <f t="shared" si="78"/>
        <v>146.21389858457309</v>
      </c>
    </row>
    <row r="1276" spans="1:6" x14ac:dyDescent="0.3">
      <c r="A1276" s="4" t="s">
        <v>39</v>
      </c>
      <c r="B1276" s="4">
        <v>1273</v>
      </c>
      <c r="C1276" s="5">
        <f t="shared" si="76"/>
        <v>3.6575173237352043</v>
      </c>
      <c r="D1276" s="6">
        <f t="shared" si="79"/>
        <v>142.86128276216243</v>
      </c>
      <c r="E1276" s="6">
        <f t="shared" si="77"/>
        <v>5.6090812495141611</v>
      </c>
      <c r="F1276" s="7">
        <f t="shared" si="78"/>
        <v>146.05438556796312</v>
      </c>
    </row>
    <row r="1277" spans="1:6" x14ac:dyDescent="0.3">
      <c r="A1277" s="4" t="s">
        <v>39</v>
      </c>
      <c r="B1277" s="4">
        <v>1274</v>
      </c>
      <c r="C1277" s="5">
        <f t="shared" si="76"/>
        <v>3.6530970860447427</v>
      </c>
      <c r="D1277" s="6">
        <f t="shared" si="79"/>
        <v>142.7224713456298</v>
      </c>
      <c r="E1277" s="6">
        <f t="shared" si="77"/>
        <v>5.6027864046438776</v>
      </c>
      <c r="F1277" s="7">
        <f t="shared" si="78"/>
        <v>145.89517162388179</v>
      </c>
    </row>
    <row r="1278" spans="1:6" x14ac:dyDescent="0.3">
      <c r="A1278" s="4" t="s">
        <v>39</v>
      </c>
      <c r="B1278" s="4">
        <v>1275</v>
      </c>
      <c r="C1278" s="5">
        <f t="shared" si="76"/>
        <v>3.6486856522959052</v>
      </c>
      <c r="D1278" s="6">
        <f t="shared" si="79"/>
        <v>142.58390356121112</v>
      </c>
      <c r="E1278" s="6">
        <f t="shared" si="77"/>
        <v>5.5965035549837063</v>
      </c>
      <c r="F1278" s="7">
        <f t="shared" si="78"/>
        <v>145.73625595750372</v>
      </c>
    </row>
    <row r="1279" spans="1:6" x14ac:dyDescent="0.3">
      <c r="A1279" s="4" t="s">
        <v>39</v>
      </c>
      <c r="B1279" s="4">
        <v>1276</v>
      </c>
      <c r="C1279" s="5">
        <f t="shared" si="76"/>
        <v>3.644282998069134</v>
      </c>
      <c r="D1279" s="6">
        <f t="shared" si="79"/>
        <v>142.44557879071954</v>
      </c>
      <c r="E1279" s="6">
        <f t="shared" si="77"/>
        <v>5.5902326682949202</v>
      </c>
      <c r="F1279" s="7">
        <f t="shared" si="78"/>
        <v>145.57763777673702</v>
      </c>
    </row>
    <row r="1280" spans="1:6" x14ac:dyDescent="0.3">
      <c r="A1280" s="4" t="s">
        <v>39</v>
      </c>
      <c r="B1280" s="4">
        <v>1277</v>
      </c>
      <c r="C1280" s="5">
        <f t="shared" si="76"/>
        <v>3.639889099031659</v>
      </c>
      <c r="D1280" s="6">
        <f t="shared" si="79"/>
        <v>142.30749641801864</v>
      </c>
      <c r="E1280" s="6">
        <f t="shared" si="77"/>
        <v>5.5839737124505895</v>
      </c>
      <c r="F1280" s="7">
        <f t="shared" si="78"/>
        <v>145.41931629221224</v>
      </c>
    </row>
    <row r="1281" spans="1:6" x14ac:dyDescent="0.3">
      <c r="A1281" s="4" t="s">
        <v>39</v>
      </c>
      <c r="B1281" s="4">
        <v>1278</v>
      </c>
      <c r="C1281" s="5">
        <f t="shared" si="76"/>
        <v>3.6355039309371588</v>
      </c>
      <c r="D1281" s="6">
        <f t="shared" si="79"/>
        <v>142.16965582901531</v>
      </c>
      <c r="E1281" s="6">
        <f t="shared" si="77"/>
        <v>5.5777266554351419</v>
      </c>
      <c r="F1281" s="7">
        <f t="shared" si="78"/>
        <v>145.26129071727053</v>
      </c>
    </row>
    <row r="1282" spans="1:6" x14ac:dyDescent="0.3">
      <c r="A1282" s="4" t="s">
        <v>39</v>
      </c>
      <c r="B1282" s="4">
        <v>1279</v>
      </c>
      <c r="C1282" s="5">
        <f t="shared" si="76"/>
        <v>3.6311274696253326</v>
      </c>
      <c r="D1282" s="6">
        <f t="shared" si="79"/>
        <v>142.0320564116513</v>
      </c>
      <c r="E1282" s="6">
        <f t="shared" si="77"/>
        <v>5.5714914653438621</v>
      </c>
      <c r="F1282" s="7">
        <f t="shared" si="78"/>
        <v>145.10356026795091</v>
      </c>
    </row>
    <row r="1283" spans="1:6" x14ac:dyDescent="0.3">
      <c r="A1283" s="4" t="s">
        <v>39</v>
      </c>
      <c r="B1283" s="4">
        <v>1280</v>
      </c>
      <c r="C1283" s="5">
        <f t="shared" si="76"/>
        <v>3.6267596910215687</v>
      </c>
      <c r="D1283" s="6">
        <f t="shared" si="79"/>
        <v>141.89469755589462</v>
      </c>
      <c r="E1283" s="6">
        <f t="shared" si="77"/>
        <v>5.5652681103824602</v>
      </c>
      <c r="F1283" s="7">
        <f t="shared" si="78"/>
        <v>144.94612416298153</v>
      </c>
    </row>
    <row r="1284" spans="1:6" x14ac:dyDescent="0.3">
      <c r="A1284" s="4" t="s">
        <v>39</v>
      </c>
      <c r="B1284" s="4">
        <v>1281</v>
      </c>
      <c r="C1284" s="5">
        <f t="shared" si="76"/>
        <v>3.6224005711365548</v>
      </c>
      <c r="D1284" s="6">
        <f t="shared" si="79"/>
        <v>141.75757865373077</v>
      </c>
      <c r="E1284" s="6">
        <f t="shared" si="77"/>
        <v>5.5590565588665486</v>
      </c>
      <c r="F1284" s="7">
        <f t="shared" si="78"/>
        <v>144.78898162376638</v>
      </c>
    </row>
    <row r="1285" spans="1:6" x14ac:dyDescent="0.3">
      <c r="A1285" s="4" t="s">
        <v>39</v>
      </c>
      <c r="B1285" s="4">
        <v>1282</v>
      </c>
      <c r="C1285" s="5">
        <f t="shared" ref="C1285:C1348" si="80">221117*B1285^(-1.54)</f>
        <v>3.6180500860659239</v>
      </c>
      <c r="D1285" s="6">
        <f t="shared" si="79"/>
        <v>141.62069909915579</v>
      </c>
      <c r="E1285" s="6">
        <f t="shared" ref="E1285:E1348" si="81">154453*B1285^(-1.43)</f>
        <v>5.5528567792212362</v>
      </c>
      <c r="F1285" s="7">
        <f t="shared" si="78"/>
        <v>144.63213187437444</v>
      </c>
    </row>
    <row r="1286" spans="1:6" x14ac:dyDescent="0.3">
      <c r="A1286" s="4" t="s">
        <v>39</v>
      </c>
      <c r="B1286" s="4">
        <v>1283</v>
      </c>
      <c r="C1286" s="5">
        <f t="shared" si="80"/>
        <v>3.6137082119898656</v>
      </c>
      <c r="D1286" s="6">
        <f t="shared" si="79"/>
        <v>141.48405828816652</v>
      </c>
      <c r="E1286" s="6">
        <f t="shared" si="81"/>
        <v>5.5466687399806096</v>
      </c>
      <c r="F1286" s="7">
        <f t="shared" ref="F1286:F1349" si="82">3000000*B1286^(-1.389)</f>
        <v>144.47557414152899</v>
      </c>
    </row>
    <row r="1287" spans="1:6" x14ac:dyDescent="0.3">
      <c r="A1287" s="4" t="s">
        <v>39</v>
      </c>
      <c r="B1287" s="4">
        <v>1284</v>
      </c>
      <c r="C1287" s="5">
        <f t="shared" si="80"/>
        <v>3.6093749251727854</v>
      </c>
      <c r="D1287" s="6">
        <f t="shared" ref="D1287:D1350" si="83">996993*B1287^(-1.238)</f>
        <v>141.34765561875369</v>
      </c>
      <c r="E1287" s="6">
        <f t="shared" si="81"/>
        <v>5.5404924097873369</v>
      </c>
      <c r="F1287" s="7">
        <f t="shared" si="82"/>
        <v>144.31930765459583</v>
      </c>
    </row>
    <row r="1288" spans="1:6" x14ac:dyDescent="0.3">
      <c r="A1288" s="4" t="s">
        <v>39</v>
      </c>
      <c r="B1288" s="4">
        <v>1285</v>
      </c>
      <c r="C1288" s="5">
        <f t="shared" si="80"/>
        <v>3.6050502019629236</v>
      </c>
      <c r="D1288" s="6">
        <f t="shared" si="83"/>
        <v>141.2114904908936</v>
      </c>
      <c r="E1288" s="6">
        <f t="shared" si="81"/>
        <v>5.534327757392127</v>
      </c>
      <c r="F1288" s="7">
        <f t="shared" si="82"/>
        <v>144.16333164557267</v>
      </c>
    </row>
    <row r="1289" spans="1:6" x14ac:dyDescent="0.3">
      <c r="A1289" s="4" t="s">
        <v>39</v>
      </c>
      <c r="B1289" s="4">
        <v>1286</v>
      </c>
      <c r="C1289" s="5">
        <f t="shared" si="80"/>
        <v>3.6007340187920174</v>
      </c>
      <c r="D1289" s="6">
        <f t="shared" si="83"/>
        <v>141.07556230653867</v>
      </c>
      <c r="E1289" s="6">
        <f t="shared" si="81"/>
        <v>5.5281747516533635</v>
      </c>
      <c r="F1289" s="7">
        <f t="shared" si="82"/>
        <v>144.00764534907844</v>
      </c>
    </row>
    <row r="1290" spans="1:6" x14ac:dyDescent="0.3">
      <c r="A1290" s="4" t="s">
        <v>39</v>
      </c>
      <c r="B1290" s="4">
        <v>1287</v>
      </c>
      <c r="C1290" s="5">
        <f t="shared" si="80"/>
        <v>3.5964263521748885</v>
      </c>
      <c r="D1290" s="6">
        <f t="shared" si="83"/>
        <v>140.93987046961152</v>
      </c>
      <c r="E1290" s="6">
        <f t="shared" si="81"/>
        <v>5.5220333615365664</v>
      </c>
      <c r="F1290" s="7">
        <f t="shared" si="82"/>
        <v>143.85224800234067</v>
      </c>
    </row>
    <row r="1291" spans="1:6" x14ac:dyDescent="0.3">
      <c r="A1291" s="4" t="s">
        <v>39</v>
      </c>
      <c r="B1291" s="4">
        <v>1288</v>
      </c>
      <c r="C1291" s="5">
        <f t="shared" si="80"/>
        <v>3.5921271787091684</v>
      </c>
      <c r="D1291" s="6">
        <f t="shared" si="83"/>
        <v>140.8044143859953</v>
      </c>
      <c r="E1291" s="6">
        <f t="shared" si="81"/>
        <v>5.5159035561139946</v>
      </c>
      <c r="F1291" s="7">
        <f t="shared" si="82"/>
        <v>143.69713884518649</v>
      </c>
    </row>
    <row r="1292" spans="1:6" x14ac:dyDescent="0.3">
      <c r="A1292" s="4" t="s">
        <v>39</v>
      </c>
      <c r="B1292" s="4">
        <v>1289</v>
      </c>
      <c r="C1292" s="5">
        <f t="shared" si="80"/>
        <v>3.5878364750748775</v>
      </c>
      <c r="D1292" s="6">
        <f t="shared" si="83"/>
        <v>140.66919346352702</v>
      </c>
      <c r="E1292" s="6">
        <f t="shared" si="81"/>
        <v>5.5097853045642049</v>
      </c>
      <c r="F1292" s="7">
        <f t="shared" si="82"/>
        <v>143.54231712003144</v>
      </c>
    </row>
    <row r="1293" spans="1:6" x14ac:dyDescent="0.3">
      <c r="A1293" s="4" t="s">
        <v>39</v>
      </c>
      <c r="B1293" s="4">
        <v>1290</v>
      </c>
      <c r="C1293" s="5">
        <f t="shared" si="80"/>
        <v>3.5835542180340654</v>
      </c>
      <c r="D1293" s="6">
        <f t="shared" si="83"/>
        <v>140.53420711198771</v>
      </c>
      <c r="E1293" s="6">
        <f t="shared" si="81"/>
        <v>5.503678576171513</v>
      </c>
      <c r="F1293" s="7">
        <f t="shared" si="82"/>
        <v>143.38778207186704</v>
      </c>
    </row>
    <row r="1294" spans="1:6" x14ac:dyDescent="0.3">
      <c r="A1294" s="4" t="s">
        <v>39</v>
      </c>
      <c r="B1294" s="4">
        <v>1291</v>
      </c>
      <c r="C1294" s="5">
        <f t="shared" si="80"/>
        <v>3.5792803844305339</v>
      </c>
      <c r="D1294" s="6">
        <f t="shared" si="83"/>
        <v>140.39945474309718</v>
      </c>
      <c r="E1294" s="6">
        <f t="shared" si="81"/>
        <v>5.4975833403256988</v>
      </c>
      <c r="F1294" s="7">
        <f t="shared" si="82"/>
        <v>143.23353294825242</v>
      </c>
    </row>
    <row r="1295" spans="1:6" x14ac:dyDescent="0.3">
      <c r="A1295" s="4" t="s">
        <v>39</v>
      </c>
      <c r="B1295" s="4">
        <v>1292</v>
      </c>
      <c r="C1295" s="5">
        <f t="shared" si="80"/>
        <v>3.5750149511893974</v>
      </c>
      <c r="D1295" s="6">
        <f t="shared" si="83"/>
        <v>140.26493577050326</v>
      </c>
      <c r="E1295" s="6">
        <f t="shared" si="81"/>
        <v>5.4914995665214272</v>
      </c>
      <c r="F1295" s="7">
        <f t="shared" si="82"/>
        <v>143.07956899930122</v>
      </c>
    </row>
    <row r="1296" spans="1:6" x14ac:dyDescent="0.3">
      <c r="A1296" s="4" t="s">
        <v>39</v>
      </c>
      <c r="B1296" s="4">
        <v>1293</v>
      </c>
      <c r="C1296" s="5">
        <f t="shared" si="80"/>
        <v>3.5707578953167873</v>
      </c>
      <c r="D1296" s="6">
        <f t="shared" si="83"/>
        <v>140.13064960977721</v>
      </c>
      <c r="E1296" s="6">
        <f t="shared" si="81"/>
        <v>5.4854272243578768</v>
      </c>
      <c r="F1296" s="7">
        <f t="shared" si="82"/>
        <v>142.92588947767331</v>
      </c>
    </row>
    <row r="1297" spans="1:6" x14ac:dyDescent="0.3">
      <c r="A1297" s="4" t="s">
        <v>39</v>
      </c>
      <c r="B1297" s="4">
        <v>1294</v>
      </c>
      <c r="C1297" s="5">
        <f t="shared" si="80"/>
        <v>3.5665091938995026</v>
      </c>
      <c r="D1297" s="6">
        <f t="shared" si="83"/>
        <v>139.99659567840237</v>
      </c>
      <c r="E1297" s="6">
        <f t="shared" si="81"/>
        <v>5.4793662835382957</v>
      </c>
      <c r="F1297" s="7">
        <f t="shared" si="82"/>
        <v>142.77249363856222</v>
      </c>
    </row>
    <row r="1298" spans="1:6" x14ac:dyDescent="0.3">
      <c r="A1298" s="4" t="s">
        <v>39</v>
      </c>
      <c r="B1298" s="4">
        <v>1295</v>
      </c>
      <c r="C1298" s="5">
        <f t="shared" si="80"/>
        <v>3.562268824104641</v>
      </c>
      <c r="D1298" s="6">
        <f t="shared" si="83"/>
        <v>139.86277339576958</v>
      </c>
      <c r="E1298" s="6">
        <f t="shared" si="81"/>
        <v>5.4733167138695222</v>
      </c>
      <c r="F1298" s="7">
        <f t="shared" si="82"/>
        <v>142.61938073968577</v>
      </c>
    </row>
    <row r="1299" spans="1:6" x14ac:dyDescent="0.3">
      <c r="A1299" s="4" t="s">
        <v>39</v>
      </c>
      <c r="B1299" s="4">
        <v>1296</v>
      </c>
      <c r="C1299" s="5">
        <f t="shared" si="80"/>
        <v>3.5580367631792664</v>
      </c>
      <c r="D1299" s="6">
        <f t="shared" si="83"/>
        <v>139.72918218316721</v>
      </c>
      <c r="E1299" s="6">
        <f t="shared" si="81"/>
        <v>5.4672784852616294</v>
      </c>
      <c r="F1299" s="7">
        <f t="shared" si="82"/>
        <v>142.46655004127462</v>
      </c>
    </row>
    <row r="1300" spans="1:6" x14ac:dyDescent="0.3">
      <c r="A1300" s="4" t="s">
        <v>39</v>
      </c>
      <c r="B1300" s="4">
        <v>1297</v>
      </c>
      <c r="C1300" s="5">
        <f t="shared" si="80"/>
        <v>3.5538129884500789</v>
      </c>
      <c r="D1300" s="6">
        <f t="shared" si="83"/>
        <v>139.59582146377505</v>
      </c>
      <c r="E1300" s="6">
        <f t="shared" si="81"/>
        <v>5.4612515677274072</v>
      </c>
      <c r="F1300" s="7">
        <f t="shared" si="82"/>
        <v>142.31400080606338</v>
      </c>
    </row>
    <row r="1301" spans="1:6" x14ac:dyDescent="0.3">
      <c r="A1301" s="4" t="s">
        <v>39</v>
      </c>
      <c r="B1301" s="4">
        <v>1298</v>
      </c>
      <c r="C1301" s="5">
        <f t="shared" si="80"/>
        <v>3.5495974773230765</v>
      </c>
      <c r="D1301" s="6">
        <f t="shared" si="83"/>
        <v>139.46269066265614</v>
      </c>
      <c r="E1301" s="6">
        <f t="shared" si="81"/>
        <v>5.4552359313820125</v>
      </c>
      <c r="F1301" s="7">
        <f t="shared" si="82"/>
        <v>142.1617322992787</v>
      </c>
    </row>
    <row r="1302" spans="1:6" x14ac:dyDescent="0.3">
      <c r="A1302" s="4" t="s">
        <v>39</v>
      </c>
      <c r="B1302" s="4">
        <v>1299</v>
      </c>
      <c r="C1302" s="5">
        <f t="shared" si="80"/>
        <v>3.5453902072831784</v>
      </c>
      <c r="D1302" s="6">
        <f t="shared" si="83"/>
        <v>139.32978920674847</v>
      </c>
      <c r="E1302" s="6">
        <f t="shared" si="81"/>
        <v>5.4492315464424612</v>
      </c>
      <c r="F1302" s="7">
        <f t="shared" si="82"/>
        <v>142.00974378862929</v>
      </c>
    </row>
    <row r="1303" spans="1:6" x14ac:dyDescent="0.3">
      <c r="A1303" s="4" t="s">
        <v>39</v>
      </c>
      <c r="B1303" s="4">
        <v>1300</v>
      </c>
      <c r="C1303" s="5">
        <f t="shared" si="80"/>
        <v>3.5411911558939448</v>
      </c>
      <c r="D1303" s="6">
        <f t="shared" si="83"/>
        <v>139.19711652485847</v>
      </c>
      <c r="E1303" s="6">
        <f t="shared" si="81"/>
        <v>5.4432383832272766</v>
      </c>
      <c r="F1303" s="7">
        <f t="shared" si="82"/>
        <v>141.8580345442958</v>
      </c>
    </row>
    <row r="1304" spans="1:6" x14ac:dyDescent="0.3">
      <c r="A1304" s="4" t="s">
        <v>39</v>
      </c>
      <c r="B1304" s="4">
        <v>1301</v>
      </c>
      <c r="C1304" s="5">
        <f t="shared" si="80"/>
        <v>3.5370003007971986</v>
      </c>
      <c r="D1304" s="6">
        <f t="shared" si="83"/>
        <v>139.06467204765292</v>
      </c>
      <c r="E1304" s="6">
        <f t="shared" si="81"/>
        <v>5.4372564121560236</v>
      </c>
      <c r="F1304" s="7">
        <f t="shared" si="82"/>
        <v>141.70660383892147</v>
      </c>
    </row>
    <row r="1305" spans="1:6" x14ac:dyDescent="0.3">
      <c r="A1305" s="4" t="s">
        <v>39</v>
      </c>
      <c r="B1305" s="4">
        <v>1302</v>
      </c>
      <c r="C1305" s="5">
        <f t="shared" si="80"/>
        <v>3.5328176197127119</v>
      </c>
      <c r="D1305" s="6">
        <f t="shared" si="83"/>
        <v>138.93245520765132</v>
      </c>
      <c r="E1305" s="6">
        <f t="shared" si="81"/>
        <v>5.431285603748873</v>
      </c>
      <c r="F1305" s="7">
        <f t="shared" si="82"/>
        <v>141.55545094759987</v>
      </c>
    </row>
    <row r="1306" spans="1:6" x14ac:dyDescent="0.3">
      <c r="A1306" s="4" t="s">
        <v>39</v>
      </c>
      <c r="B1306" s="4">
        <v>1303</v>
      </c>
      <c r="C1306" s="5">
        <f t="shared" si="80"/>
        <v>3.5286430904378645</v>
      </c>
      <c r="D1306" s="6">
        <f t="shared" si="83"/>
        <v>138.80046543921941</v>
      </c>
      <c r="E1306" s="6">
        <f t="shared" si="81"/>
        <v>5.4253259286262336</v>
      </c>
      <c r="F1306" s="7">
        <f t="shared" si="82"/>
        <v>141.40457514786632</v>
      </c>
    </row>
    <row r="1307" spans="1:6" x14ac:dyDescent="0.3">
      <c r="A1307" s="4" t="s">
        <v>39</v>
      </c>
      <c r="B1307" s="4">
        <v>1304</v>
      </c>
      <c r="C1307" s="5">
        <f t="shared" si="80"/>
        <v>3.5244766908473362</v>
      </c>
      <c r="D1307" s="6">
        <f t="shared" si="83"/>
        <v>138.66870217856092</v>
      </c>
      <c r="E1307" s="6">
        <f t="shared" si="81"/>
        <v>5.4193773575083029</v>
      </c>
      <c r="F1307" s="7">
        <f t="shared" si="82"/>
        <v>141.2539757196883</v>
      </c>
    </row>
    <row r="1308" spans="1:6" x14ac:dyDescent="0.3">
      <c r="A1308" s="4" t="s">
        <v>39</v>
      </c>
      <c r="B1308" s="4">
        <v>1305</v>
      </c>
      <c r="C1308" s="5">
        <f t="shared" si="80"/>
        <v>3.5203183988927589</v>
      </c>
      <c r="D1308" s="6">
        <f t="shared" si="83"/>
        <v>138.53716486370951</v>
      </c>
      <c r="E1308" s="6">
        <f t="shared" si="81"/>
        <v>5.4134398612146581</v>
      </c>
      <c r="F1308" s="7">
        <f t="shared" si="82"/>
        <v>141.10365194545341</v>
      </c>
    </row>
    <row r="1309" spans="1:6" x14ac:dyDescent="0.3">
      <c r="A1309" s="4" t="s">
        <v>39</v>
      </c>
      <c r="B1309" s="4">
        <v>1306</v>
      </c>
      <c r="C1309" s="5">
        <f t="shared" si="80"/>
        <v>3.5161681926023811</v>
      </c>
      <c r="D1309" s="6">
        <f t="shared" si="83"/>
        <v>138.40585293452347</v>
      </c>
      <c r="E1309" s="6">
        <f t="shared" si="81"/>
        <v>5.4075134106638361</v>
      </c>
      <c r="F1309" s="7">
        <f t="shared" si="82"/>
        <v>140.95360310996136</v>
      </c>
    </row>
    <row r="1310" spans="1:6" x14ac:dyDescent="0.3">
      <c r="A1310" s="4" t="s">
        <v>39</v>
      </c>
      <c r="B1310" s="4">
        <v>1307</v>
      </c>
      <c r="C1310" s="5">
        <f t="shared" si="80"/>
        <v>3.5120260500807672</v>
      </c>
      <c r="D1310" s="6">
        <f t="shared" si="83"/>
        <v>138.27476583267642</v>
      </c>
      <c r="E1310" s="6">
        <f t="shared" si="81"/>
        <v>5.4015979768729157</v>
      </c>
      <c r="F1310" s="7">
        <f t="shared" si="82"/>
        <v>140.80382850041278</v>
      </c>
    </row>
    <row r="1311" spans="1:6" x14ac:dyDescent="0.3">
      <c r="A1311" s="4" t="s">
        <v>39</v>
      </c>
      <c r="B1311" s="4">
        <v>1308</v>
      </c>
      <c r="C1311" s="5">
        <f t="shared" si="80"/>
        <v>3.5078919495084624</v>
      </c>
      <c r="D1311" s="6">
        <f t="shared" si="83"/>
        <v>138.14390300165059</v>
      </c>
      <c r="E1311" s="6">
        <f t="shared" si="81"/>
        <v>5.3956935309571348</v>
      </c>
      <c r="F1311" s="7">
        <f t="shared" si="82"/>
        <v>140.6543274063994</v>
      </c>
    </row>
    <row r="1312" spans="1:6" x14ac:dyDescent="0.3">
      <c r="A1312" s="4" t="s">
        <v>39</v>
      </c>
      <c r="B1312" s="4">
        <v>1309</v>
      </c>
      <c r="C1312" s="5">
        <f t="shared" si="80"/>
        <v>3.5037658691416778</v>
      </c>
      <c r="D1312" s="6">
        <f t="shared" si="83"/>
        <v>138.0132638867311</v>
      </c>
      <c r="E1312" s="6">
        <f t="shared" si="81"/>
        <v>5.3898000441294664</v>
      </c>
      <c r="F1312" s="7">
        <f t="shared" si="82"/>
        <v>140.50509911989548</v>
      </c>
    </row>
    <row r="1313" spans="1:6" x14ac:dyDescent="0.3">
      <c r="A1313" s="4" t="s">
        <v>39</v>
      </c>
      <c r="B1313" s="4">
        <v>1310</v>
      </c>
      <c r="C1313" s="5">
        <f t="shared" si="80"/>
        <v>3.4996477873119547</v>
      </c>
      <c r="D1313" s="6">
        <f t="shared" si="83"/>
        <v>137.88284793499611</v>
      </c>
      <c r="E1313" s="6">
        <f t="shared" si="81"/>
        <v>5.3839174877002165</v>
      </c>
      <c r="F1313" s="7">
        <f t="shared" si="82"/>
        <v>140.35614293524623</v>
      </c>
    </row>
    <row r="1314" spans="1:6" x14ac:dyDescent="0.3">
      <c r="A1314" s="4" t="s">
        <v>39</v>
      </c>
      <c r="B1314" s="4">
        <v>1311</v>
      </c>
      <c r="C1314" s="5">
        <f t="shared" si="80"/>
        <v>3.4955376824258626</v>
      </c>
      <c r="D1314" s="6">
        <f t="shared" si="83"/>
        <v>137.75265459531147</v>
      </c>
      <c r="E1314" s="6">
        <f t="shared" si="81"/>
        <v>5.3780458330766292</v>
      </c>
      <c r="F1314" s="7">
        <f t="shared" si="82"/>
        <v>140.20745814915966</v>
      </c>
    </row>
    <row r="1315" spans="1:6" x14ac:dyDescent="0.3">
      <c r="A1315" s="4" t="s">
        <v>39</v>
      </c>
      <c r="B1315" s="4">
        <v>1312</v>
      </c>
      <c r="C1315" s="5">
        <f t="shared" si="80"/>
        <v>3.4914355329646862</v>
      </c>
      <c r="D1315" s="6">
        <f t="shared" si="83"/>
        <v>137.62268331832351</v>
      </c>
      <c r="E1315" s="6">
        <f t="shared" si="81"/>
        <v>5.3721850517624548</v>
      </c>
      <c r="F1315" s="7">
        <f t="shared" si="82"/>
        <v>140.05904406069533</v>
      </c>
    </row>
    <row r="1316" spans="1:6" x14ac:dyDescent="0.3">
      <c r="A1316" s="4" t="s">
        <v>39</v>
      </c>
      <c r="B1316" s="4">
        <v>1313</v>
      </c>
      <c r="C1316" s="5">
        <f t="shared" si="80"/>
        <v>3.4873413174840757</v>
      </c>
      <c r="D1316" s="6">
        <f t="shared" si="83"/>
        <v>137.49293355645122</v>
      </c>
      <c r="E1316" s="6">
        <f t="shared" si="81"/>
        <v>5.3663351153575816</v>
      </c>
      <c r="F1316" s="7">
        <f t="shared" si="82"/>
        <v>139.91089997125596</v>
      </c>
    </row>
    <row r="1317" spans="1:6" x14ac:dyDescent="0.3">
      <c r="A1317" s="4" t="s">
        <v>39</v>
      </c>
      <c r="B1317" s="4">
        <v>1314</v>
      </c>
      <c r="C1317" s="5">
        <f t="shared" si="80"/>
        <v>3.4832550146137886</v>
      </c>
      <c r="D1317" s="6">
        <f t="shared" si="83"/>
        <v>137.3634047638794</v>
      </c>
      <c r="E1317" s="6">
        <f t="shared" si="81"/>
        <v>5.360495995557649</v>
      </c>
      <c r="F1317" s="7">
        <f t="shared" si="82"/>
        <v>139.76302518457774</v>
      </c>
    </row>
    <row r="1318" spans="1:6" x14ac:dyDescent="0.3">
      <c r="A1318" s="4" t="s">
        <v>39</v>
      </c>
      <c r="B1318" s="4">
        <v>1315</v>
      </c>
      <c r="C1318" s="5">
        <f t="shared" si="80"/>
        <v>3.4791766030573186</v>
      </c>
      <c r="D1318" s="6">
        <f t="shared" si="83"/>
        <v>137.23409639655182</v>
      </c>
      <c r="E1318" s="6">
        <f t="shared" si="81"/>
        <v>5.3546676641536006</v>
      </c>
      <c r="F1318" s="7">
        <f t="shared" si="82"/>
        <v>139.61541900671938</v>
      </c>
    </row>
    <row r="1319" spans="1:6" x14ac:dyDescent="0.3">
      <c r="A1319" s="4" t="s">
        <v>39</v>
      </c>
      <c r="B1319" s="4">
        <v>1316</v>
      </c>
      <c r="C1319" s="5">
        <f t="shared" si="80"/>
        <v>3.4751060615916347</v>
      </c>
      <c r="D1319" s="6">
        <f t="shared" si="83"/>
        <v>137.10500791216447</v>
      </c>
      <c r="E1319" s="6">
        <f t="shared" si="81"/>
        <v>5.3488500930313529</v>
      </c>
      <c r="F1319" s="7">
        <f t="shared" si="82"/>
        <v>139.46808074605448</v>
      </c>
    </row>
    <row r="1320" spans="1:6" x14ac:dyDescent="0.3">
      <c r="A1320" s="4" t="s">
        <v>39</v>
      </c>
      <c r="B1320" s="4">
        <v>1317</v>
      </c>
      <c r="C1320" s="5">
        <f t="shared" si="80"/>
        <v>3.4710433690668552</v>
      </c>
      <c r="D1320" s="6">
        <f t="shared" si="83"/>
        <v>136.97613877015814</v>
      </c>
      <c r="E1320" s="6">
        <f t="shared" si="81"/>
        <v>5.3430432541713708</v>
      </c>
      <c r="F1320" s="7">
        <f t="shared" si="82"/>
        <v>139.32100971326133</v>
      </c>
    </row>
    <row r="1321" spans="1:6" x14ac:dyDescent="0.3">
      <c r="A1321" s="4" t="s">
        <v>39</v>
      </c>
      <c r="B1321" s="4">
        <v>1318</v>
      </c>
      <c r="C1321" s="5">
        <f t="shared" si="80"/>
        <v>3.4669885044059083</v>
      </c>
      <c r="D1321" s="6">
        <f t="shared" si="83"/>
        <v>136.84748843171135</v>
      </c>
      <c r="E1321" s="6">
        <f t="shared" si="81"/>
        <v>5.3372471196482474</v>
      </c>
      <c r="F1321" s="7">
        <f t="shared" si="82"/>
        <v>139.17420522131204</v>
      </c>
    </row>
    <row r="1322" spans="1:6" x14ac:dyDescent="0.3">
      <c r="A1322" s="4" t="s">
        <v>39</v>
      </c>
      <c r="B1322" s="4">
        <v>1319</v>
      </c>
      <c r="C1322" s="5">
        <f t="shared" si="80"/>
        <v>3.462941446604288</v>
      </c>
      <c r="D1322" s="6">
        <f t="shared" si="83"/>
        <v>136.71905635973394</v>
      </c>
      <c r="E1322" s="6">
        <f t="shared" si="81"/>
        <v>5.3314616616303958</v>
      </c>
      <c r="F1322" s="7">
        <f t="shared" si="82"/>
        <v>139.02766658546633</v>
      </c>
    </row>
    <row r="1323" spans="1:6" x14ac:dyDescent="0.3">
      <c r="A1323" s="4" t="s">
        <v>39</v>
      </c>
      <c r="B1323" s="4">
        <v>1320</v>
      </c>
      <c r="C1323" s="5">
        <f t="shared" si="80"/>
        <v>3.4589021747296904</v>
      </c>
      <c r="D1323" s="6">
        <f t="shared" si="83"/>
        <v>136.59084201885986</v>
      </c>
      <c r="E1323" s="6">
        <f t="shared" si="81"/>
        <v>5.3256868523796008</v>
      </c>
      <c r="F1323" s="7">
        <f t="shared" si="82"/>
        <v>138.88139312325885</v>
      </c>
    </row>
    <row r="1324" spans="1:6" x14ac:dyDescent="0.3">
      <c r="A1324" s="4" t="s">
        <v>39</v>
      </c>
      <c r="B1324" s="4">
        <v>1321</v>
      </c>
      <c r="C1324" s="5">
        <f t="shared" si="80"/>
        <v>3.4548706679217522</v>
      </c>
      <c r="D1324" s="6">
        <f t="shared" si="83"/>
        <v>136.46284487544054</v>
      </c>
      <c r="E1324" s="6">
        <f t="shared" si="81"/>
        <v>5.3199226642506368</v>
      </c>
      <c r="F1324" s="7">
        <f t="shared" si="82"/>
        <v>138.73538415449227</v>
      </c>
    </row>
    <row r="1325" spans="1:6" x14ac:dyDescent="0.3">
      <c r="A1325" s="4" t="s">
        <v>39</v>
      </c>
      <c r="B1325" s="4">
        <v>1322</v>
      </c>
      <c r="C1325" s="5">
        <f t="shared" si="80"/>
        <v>3.4508469053917272</v>
      </c>
      <c r="D1325" s="6">
        <f t="shared" si="83"/>
        <v>136.33506439753816</v>
      </c>
      <c r="E1325" s="6">
        <f t="shared" si="81"/>
        <v>5.3141690696909309</v>
      </c>
      <c r="F1325" s="7">
        <f t="shared" si="82"/>
        <v>138.58963900122666</v>
      </c>
    </row>
    <row r="1326" spans="1:6" x14ac:dyDescent="0.3">
      <c r="A1326" s="4" t="s">
        <v>39</v>
      </c>
      <c r="B1326" s="4">
        <v>1323</v>
      </c>
      <c r="C1326" s="5">
        <f t="shared" si="80"/>
        <v>3.4468308664221978</v>
      </c>
      <c r="D1326" s="6">
        <f t="shared" si="83"/>
        <v>136.20750005491834</v>
      </c>
      <c r="E1326" s="6">
        <f t="shared" si="81"/>
        <v>5.3084260412401143</v>
      </c>
      <c r="F1326" s="7">
        <f t="shared" si="82"/>
        <v>138.44415698777081</v>
      </c>
    </row>
    <row r="1327" spans="1:6" x14ac:dyDescent="0.3">
      <c r="A1327" s="4" t="s">
        <v>39</v>
      </c>
      <c r="B1327" s="4">
        <v>1324</v>
      </c>
      <c r="C1327" s="5">
        <f t="shared" si="80"/>
        <v>3.4428225303667706</v>
      </c>
      <c r="D1327" s="6">
        <f t="shared" si="83"/>
        <v>136.08015131904418</v>
      </c>
      <c r="E1327" s="6">
        <f t="shared" si="81"/>
        <v>5.3026935515297433</v>
      </c>
      <c r="F1327" s="7">
        <f t="shared" si="82"/>
        <v>138.29893744067363</v>
      </c>
    </row>
    <row r="1328" spans="1:6" x14ac:dyDescent="0.3">
      <c r="A1328" s="4" t="s">
        <v>39</v>
      </c>
      <c r="B1328" s="4">
        <v>1325</v>
      </c>
      <c r="C1328" s="5">
        <f t="shared" si="80"/>
        <v>3.4388218766497767</v>
      </c>
      <c r="D1328" s="6">
        <f t="shared" si="83"/>
        <v>135.95301766306875</v>
      </c>
      <c r="E1328" s="6">
        <f t="shared" si="81"/>
        <v>5.2969715732828053</v>
      </c>
      <c r="F1328" s="7">
        <f t="shared" si="82"/>
        <v>138.153979688714</v>
      </c>
    </row>
    <row r="1329" spans="1:6" x14ac:dyDescent="0.3">
      <c r="A1329" s="4" t="s">
        <v>39</v>
      </c>
      <c r="B1329" s="4">
        <v>1326</v>
      </c>
      <c r="C1329" s="5">
        <f t="shared" si="80"/>
        <v>3.4348288847659822</v>
      </c>
      <c r="D1329" s="6">
        <f t="shared" si="83"/>
        <v>135.8260985618293</v>
      </c>
      <c r="E1329" s="6">
        <f t="shared" si="81"/>
        <v>5.2912600793134379</v>
      </c>
      <c r="F1329" s="7">
        <f t="shared" si="82"/>
        <v>138.00928306289197</v>
      </c>
    </row>
    <row r="1330" spans="1:6" x14ac:dyDescent="0.3">
      <c r="A1330" s="4" t="s">
        <v>39</v>
      </c>
      <c r="B1330" s="4">
        <v>1327</v>
      </c>
      <c r="C1330" s="5">
        <f t="shared" si="80"/>
        <v>3.4308435342803008</v>
      </c>
      <c r="D1330" s="6">
        <f t="shared" si="83"/>
        <v>135.69939349183949</v>
      </c>
      <c r="E1330" s="6">
        <f t="shared" si="81"/>
        <v>5.2855590425264936</v>
      </c>
      <c r="F1330" s="7">
        <f t="shared" si="82"/>
        <v>137.86484689642066</v>
      </c>
    </row>
    <row r="1331" spans="1:6" x14ac:dyDescent="0.3">
      <c r="A1331" s="4" t="s">
        <v>39</v>
      </c>
      <c r="B1331" s="4">
        <v>1328</v>
      </c>
      <c r="C1331" s="5">
        <f t="shared" si="80"/>
        <v>3.4268658048274756</v>
      </c>
      <c r="D1331" s="6">
        <f t="shared" si="83"/>
        <v>135.57290193128392</v>
      </c>
      <c r="E1331" s="6">
        <f t="shared" si="81"/>
        <v>5.2798684359172059</v>
      </c>
      <c r="F1331" s="7">
        <f t="shared" si="82"/>
        <v>137.7206705247159</v>
      </c>
    </row>
    <row r="1332" spans="1:6" x14ac:dyDescent="0.3">
      <c r="A1332" s="4" t="s">
        <v>39</v>
      </c>
      <c r="B1332" s="4">
        <v>1329</v>
      </c>
      <c r="C1332" s="5">
        <f t="shared" si="80"/>
        <v>3.4228956761118181</v>
      </c>
      <c r="D1332" s="6">
        <f t="shared" si="83"/>
        <v>135.44662336001093</v>
      </c>
      <c r="E1332" s="6">
        <f t="shared" si="81"/>
        <v>5.2741882325708209</v>
      </c>
      <c r="F1332" s="7">
        <f t="shared" si="82"/>
        <v>137.57675328538826</v>
      </c>
    </row>
    <row r="1333" spans="1:6" x14ac:dyDescent="0.3">
      <c r="A1333" s="4" t="s">
        <v>39</v>
      </c>
      <c r="B1333" s="4">
        <v>1330</v>
      </c>
      <c r="C1333" s="5">
        <f t="shared" si="80"/>
        <v>3.4189331279069113</v>
      </c>
      <c r="D1333" s="6">
        <f t="shared" si="83"/>
        <v>135.32055725952614</v>
      </c>
      <c r="E1333" s="6">
        <f t="shared" si="81"/>
        <v>5.2685184056622187</v>
      </c>
      <c r="F1333" s="7">
        <f t="shared" si="82"/>
        <v>137.43309451823404</v>
      </c>
    </row>
    <row r="1334" spans="1:6" x14ac:dyDescent="0.3">
      <c r="A1334" s="4" t="s">
        <v>39</v>
      </c>
      <c r="B1334" s="4">
        <v>1331</v>
      </c>
      <c r="C1334" s="5">
        <f t="shared" si="80"/>
        <v>3.4149781400552977</v>
      </c>
      <c r="D1334" s="6">
        <f t="shared" si="83"/>
        <v>135.19470311298571</v>
      </c>
      <c r="E1334" s="6">
        <f t="shared" si="81"/>
        <v>5.2628589284555156</v>
      </c>
      <c r="F1334" s="7">
        <f t="shared" si="82"/>
        <v>137.28969356522592</v>
      </c>
    </row>
    <row r="1335" spans="1:6" x14ac:dyDescent="0.3">
      <c r="A1335" s="4" t="s">
        <v>39</v>
      </c>
      <c r="B1335" s="4">
        <v>1332</v>
      </c>
      <c r="C1335" s="5">
        <f t="shared" si="80"/>
        <v>3.4110306924682319</v>
      </c>
      <c r="D1335" s="6">
        <f t="shared" si="83"/>
        <v>135.06906040519044</v>
      </c>
      <c r="E1335" s="6">
        <f t="shared" si="81"/>
        <v>5.257209774303786</v>
      </c>
      <c r="F1335" s="7">
        <f t="shared" si="82"/>
        <v>137.14654977050506</v>
      </c>
    </row>
    <row r="1336" spans="1:6" x14ac:dyDescent="0.3">
      <c r="A1336" s="4" t="s">
        <v>39</v>
      </c>
      <c r="B1336" s="4">
        <v>1333</v>
      </c>
      <c r="C1336" s="5">
        <f t="shared" si="80"/>
        <v>3.4070907651253535</v>
      </c>
      <c r="D1336" s="6">
        <f t="shared" si="83"/>
        <v>134.94362862257887</v>
      </c>
      <c r="E1336" s="6">
        <f t="shared" si="81"/>
        <v>5.2515709166485847</v>
      </c>
      <c r="F1336" s="7">
        <f t="shared" si="82"/>
        <v>137.00366248037091</v>
      </c>
    </row>
    <row r="1337" spans="1:6" x14ac:dyDescent="0.3">
      <c r="A1337" s="4" t="s">
        <v>39</v>
      </c>
      <c r="B1337" s="4">
        <v>1334</v>
      </c>
      <c r="C1337" s="5">
        <f t="shared" si="80"/>
        <v>3.4031583380744381</v>
      </c>
      <c r="D1337" s="6">
        <f t="shared" si="83"/>
        <v>134.81840725322087</v>
      </c>
      <c r="E1337" s="6">
        <f t="shared" si="81"/>
        <v>5.2459423290197069</v>
      </c>
      <c r="F1337" s="7">
        <f t="shared" si="82"/>
        <v>136.86103104327398</v>
      </c>
    </row>
    <row r="1338" spans="1:6" x14ac:dyDescent="0.3">
      <c r="A1338" s="4" t="s">
        <v>39</v>
      </c>
      <c r="B1338" s="4">
        <v>1335</v>
      </c>
      <c r="C1338" s="5">
        <f t="shared" si="80"/>
        <v>3.399233391431085</v>
      </c>
      <c r="D1338" s="6">
        <f t="shared" si="83"/>
        <v>134.6933957868111</v>
      </c>
      <c r="E1338" s="6">
        <f t="shared" si="81"/>
        <v>5.2403239850347196</v>
      </c>
      <c r="F1338" s="7">
        <f t="shared" si="82"/>
        <v>136.7186548098062</v>
      </c>
    </row>
    <row r="1339" spans="1:6" x14ac:dyDescent="0.3">
      <c r="A1339" s="4" t="s">
        <v>39</v>
      </c>
      <c r="B1339" s="4">
        <v>1336</v>
      </c>
      <c r="C1339" s="5">
        <f t="shared" si="80"/>
        <v>3.3953159053784812</v>
      </c>
      <c r="D1339" s="6">
        <f t="shared" si="83"/>
        <v>134.56859371466334</v>
      </c>
      <c r="E1339" s="6">
        <f t="shared" si="81"/>
        <v>5.2347158583987081</v>
      </c>
      <c r="F1339" s="7">
        <f t="shared" si="82"/>
        <v>136.57653313269304</v>
      </c>
    </row>
    <row r="1340" spans="1:6" x14ac:dyDescent="0.3">
      <c r="A1340" s="4" t="s">
        <v>39</v>
      </c>
      <c r="B1340" s="4">
        <v>1337</v>
      </c>
      <c r="C1340" s="5">
        <f t="shared" si="80"/>
        <v>3.3914058601670454</v>
      </c>
      <c r="D1340" s="6">
        <f t="shared" si="83"/>
        <v>134.444000529703</v>
      </c>
      <c r="E1340" s="6">
        <f t="shared" si="81"/>
        <v>5.2291179229038187</v>
      </c>
      <c r="F1340" s="7">
        <f t="shared" si="82"/>
        <v>136.43466536678415</v>
      </c>
    </row>
    <row r="1341" spans="1:6" x14ac:dyDescent="0.3">
      <c r="A1341" s="4" t="s">
        <v>39</v>
      </c>
      <c r="B1341" s="4">
        <v>1338</v>
      </c>
      <c r="C1341" s="5">
        <f t="shared" si="80"/>
        <v>3.3875032361142452</v>
      </c>
      <c r="D1341" s="6">
        <f t="shared" si="83"/>
        <v>134.31961572646227</v>
      </c>
      <c r="E1341" s="6">
        <f t="shared" si="81"/>
        <v>5.2235301524289888</v>
      </c>
      <c r="F1341" s="7">
        <f t="shared" si="82"/>
        <v>136.29305086904506</v>
      </c>
    </row>
    <row r="1342" spans="1:6" x14ac:dyDescent="0.3">
      <c r="A1342" s="4" t="s">
        <v>39</v>
      </c>
      <c r="B1342" s="4">
        <v>1339</v>
      </c>
      <c r="C1342" s="5">
        <f t="shared" si="80"/>
        <v>3.3836080136042312</v>
      </c>
      <c r="D1342" s="6">
        <f t="shared" si="83"/>
        <v>134.19543880107221</v>
      </c>
      <c r="E1342" s="6">
        <f t="shared" si="81"/>
        <v>5.2179525209395505</v>
      </c>
      <c r="F1342" s="7">
        <f t="shared" si="82"/>
        <v>136.15168899854879</v>
      </c>
    </row>
    <row r="1343" spans="1:6" x14ac:dyDescent="0.3">
      <c r="A1343" s="4" t="s">
        <v>39</v>
      </c>
      <c r="B1343" s="4">
        <v>1340</v>
      </c>
      <c r="C1343" s="5">
        <f t="shared" si="80"/>
        <v>3.3797201730876187</v>
      </c>
      <c r="D1343" s="6">
        <f t="shared" si="83"/>
        <v>134.07146925125781</v>
      </c>
      <c r="E1343" s="6">
        <f t="shared" si="81"/>
        <v>5.2123850024868972</v>
      </c>
      <c r="F1343" s="7">
        <f t="shared" si="82"/>
        <v>136.01057911646788</v>
      </c>
    </row>
    <row r="1344" spans="1:6" x14ac:dyDescent="0.3">
      <c r="A1344" s="4" t="s">
        <v>39</v>
      </c>
      <c r="B1344" s="4">
        <v>1341</v>
      </c>
      <c r="C1344" s="5">
        <f t="shared" si="80"/>
        <v>3.3758396950811904</v>
      </c>
      <c r="D1344" s="6">
        <f t="shared" si="83"/>
        <v>133.94770657633111</v>
      </c>
      <c r="E1344" s="6">
        <f t="shared" si="81"/>
        <v>5.2068275712081267</v>
      </c>
      <c r="F1344" s="7">
        <f t="shared" si="82"/>
        <v>135.86972058606443</v>
      </c>
    </row>
    <row r="1345" spans="1:6" x14ac:dyDescent="0.3">
      <c r="A1345" s="4" t="s">
        <v>39</v>
      </c>
      <c r="B1345" s="4">
        <v>1342</v>
      </c>
      <c r="C1345" s="5">
        <f t="shared" si="80"/>
        <v>3.3719665601676279</v>
      </c>
      <c r="D1345" s="6">
        <f t="shared" si="83"/>
        <v>133.82415027718517</v>
      </c>
      <c r="E1345" s="6">
        <f t="shared" si="81"/>
        <v>5.2012802013256882</v>
      </c>
      <c r="F1345" s="7">
        <f t="shared" si="82"/>
        <v>135.72911277268349</v>
      </c>
    </row>
    <row r="1346" spans="1:6" x14ac:dyDescent="0.3">
      <c r="A1346" s="4" t="s">
        <v>39</v>
      </c>
      <c r="B1346" s="4">
        <v>1343</v>
      </c>
      <c r="C1346" s="5">
        <f t="shared" si="80"/>
        <v>3.3681007489952508</v>
      </c>
      <c r="D1346" s="6">
        <f t="shared" si="83"/>
        <v>133.70079985628809</v>
      </c>
      <c r="E1346" s="6">
        <f t="shared" si="81"/>
        <v>5.1957428671470645</v>
      </c>
      <c r="F1346" s="7">
        <f t="shared" si="82"/>
        <v>135.58875504374342</v>
      </c>
    </row>
    <row r="1347" spans="1:6" x14ac:dyDescent="0.3">
      <c r="A1347" s="4" t="s">
        <v>39</v>
      </c>
      <c r="B1347" s="4">
        <v>1344</v>
      </c>
      <c r="C1347" s="5">
        <f t="shared" si="80"/>
        <v>3.3642422422777125</v>
      </c>
      <c r="D1347" s="6">
        <f t="shared" si="83"/>
        <v>133.57765481767649</v>
      </c>
      <c r="E1347" s="6">
        <f t="shared" si="81"/>
        <v>5.1902155430643946</v>
      </c>
      <c r="F1347" s="7">
        <f t="shared" si="82"/>
        <v>135.44864676872862</v>
      </c>
    </row>
    <row r="1348" spans="1:6" x14ac:dyDescent="0.3">
      <c r="A1348" s="4" t="s">
        <v>39</v>
      </c>
      <c r="B1348" s="4">
        <v>1345</v>
      </c>
      <c r="C1348" s="5">
        <f t="shared" si="80"/>
        <v>3.3603910207937662</v>
      </c>
      <c r="D1348" s="6">
        <f t="shared" si="83"/>
        <v>133.4547146669496</v>
      </c>
      <c r="E1348" s="6">
        <f t="shared" si="81"/>
        <v>5.1846982035541611</v>
      </c>
      <c r="F1348" s="7">
        <f t="shared" si="82"/>
        <v>135.30878731918006</v>
      </c>
    </row>
    <row r="1349" spans="1:6" x14ac:dyDescent="0.3">
      <c r="A1349" s="4" t="s">
        <v>39</v>
      </c>
      <c r="B1349" s="4">
        <v>1346</v>
      </c>
      <c r="C1349" s="5">
        <f t="shared" ref="C1349:C1412" si="84">221117*B1349^(-1.54)</f>
        <v>3.3565470653869944</v>
      </c>
      <c r="D1349" s="6">
        <f t="shared" si="83"/>
        <v>133.33197891126338</v>
      </c>
      <c r="E1349" s="6">
        <f t="shared" ref="E1349:E1412" si="85">154453*B1349^(-1.43)</f>
        <v>5.1791908231768282</v>
      </c>
      <c r="F1349" s="7">
        <f t="shared" si="82"/>
        <v>135.16917606868773</v>
      </c>
    </row>
    <row r="1350" spans="1:6" x14ac:dyDescent="0.3">
      <c r="A1350" s="4" t="s">
        <v>39</v>
      </c>
      <c r="B1350" s="4">
        <v>1347</v>
      </c>
      <c r="C1350" s="5">
        <f t="shared" si="84"/>
        <v>3.3527103569655123</v>
      </c>
      <c r="D1350" s="6">
        <f t="shared" si="83"/>
        <v>133.20944705932376</v>
      </c>
      <c r="E1350" s="6">
        <f t="shared" si="85"/>
        <v>5.1736933765765256</v>
      </c>
      <c r="F1350" s="7">
        <f t="shared" ref="F1350:F1413" si="86">3000000*B1350^(-1.389)</f>
        <v>135.0298123928832</v>
      </c>
    </row>
    <row r="1351" spans="1:6" x14ac:dyDescent="0.3">
      <c r="A1351" s="4" t="s">
        <v>39</v>
      </c>
      <c r="B1351" s="4">
        <v>1348</v>
      </c>
      <c r="C1351" s="5">
        <f t="shared" si="84"/>
        <v>3.3488808765017346</v>
      </c>
      <c r="D1351" s="6">
        <f t="shared" ref="D1351:D1414" si="87">996993*B1351^(-1.238)</f>
        <v>133.08711862138176</v>
      </c>
      <c r="E1351" s="6">
        <f t="shared" si="85"/>
        <v>5.1682058384806657</v>
      </c>
      <c r="F1351" s="7">
        <f t="shared" si="86"/>
        <v>134.89069566942939</v>
      </c>
    </row>
    <row r="1352" spans="1:6" x14ac:dyDescent="0.3">
      <c r="A1352" s="4" t="s">
        <v>39</v>
      </c>
      <c r="B1352" s="4">
        <v>1349</v>
      </c>
      <c r="C1352" s="5">
        <f t="shared" si="84"/>
        <v>3.3450586050321025</v>
      </c>
      <c r="D1352" s="6">
        <f t="shared" si="87"/>
        <v>132.96499310922661</v>
      </c>
      <c r="E1352" s="6">
        <f t="shared" si="85"/>
        <v>5.1627281836996826</v>
      </c>
      <c r="F1352" s="7">
        <f t="shared" si="86"/>
        <v>134.75182527801451</v>
      </c>
    </row>
    <row r="1353" spans="1:6" x14ac:dyDescent="0.3">
      <c r="A1353" s="4" t="s">
        <v>39</v>
      </c>
      <c r="B1353" s="4">
        <v>1350</v>
      </c>
      <c r="C1353" s="5">
        <f t="shared" si="84"/>
        <v>3.3412435236568068</v>
      </c>
      <c r="D1353" s="6">
        <f t="shared" si="87"/>
        <v>132.84307003617957</v>
      </c>
      <c r="E1353" s="6">
        <f t="shared" si="85"/>
        <v>5.1572603871266232</v>
      </c>
      <c r="F1353" s="7">
        <f t="shared" si="86"/>
        <v>134.61320060034322</v>
      </c>
    </row>
    <row r="1354" spans="1:6" x14ac:dyDescent="0.3">
      <c r="A1354" s="4" t="s">
        <v>39</v>
      </c>
      <c r="B1354" s="4">
        <v>1351</v>
      </c>
      <c r="C1354" s="5">
        <f t="shared" si="84"/>
        <v>3.3374356135395473</v>
      </c>
      <c r="D1354" s="6">
        <f t="shared" si="87"/>
        <v>132.72134891708941</v>
      </c>
      <c r="E1354" s="6">
        <f t="shared" si="85"/>
        <v>5.1518024237368785</v>
      </c>
      <c r="F1354" s="7">
        <f t="shared" si="86"/>
        <v>134.47482102012856</v>
      </c>
    </row>
    <row r="1355" spans="1:6" x14ac:dyDescent="0.3">
      <c r="A1355" s="4" t="s">
        <v>39</v>
      </c>
      <c r="B1355" s="4">
        <v>1352</v>
      </c>
      <c r="C1355" s="5">
        <f t="shared" si="84"/>
        <v>3.3336348559072633</v>
      </c>
      <c r="D1355" s="6">
        <f t="shared" si="87"/>
        <v>132.59982926832441</v>
      </c>
      <c r="E1355" s="6">
        <f t="shared" si="85"/>
        <v>5.1463542685877854</v>
      </c>
      <c r="F1355" s="7">
        <f t="shared" si="86"/>
        <v>134.33668592308311</v>
      </c>
    </row>
    <row r="1356" spans="1:6" x14ac:dyDescent="0.3">
      <c r="A1356" s="4" t="s">
        <v>39</v>
      </c>
      <c r="B1356" s="4">
        <v>1353</v>
      </c>
      <c r="C1356" s="5">
        <f t="shared" si="84"/>
        <v>3.3298412320498705</v>
      </c>
      <c r="D1356" s="6">
        <f t="shared" si="87"/>
        <v>132.47851060776867</v>
      </c>
      <c r="E1356" s="6">
        <f t="shared" si="85"/>
        <v>5.1409158968183712</v>
      </c>
      <c r="F1356" s="7">
        <f t="shared" si="86"/>
        <v>134.1987946969133</v>
      </c>
    </row>
    <row r="1357" spans="1:6" x14ac:dyDescent="0.3">
      <c r="A1357" s="4" t="s">
        <v>39</v>
      </c>
      <c r="B1357" s="4">
        <v>1354</v>
      </c>
      <c r="C1357" s="5">
        <f t="shared" si="84"/>
        <v>3.3260547233200035</v>
      </c>
      <c r="D1357" s="6">
        <f t="shared" si="87"/>
        <v>132.35739245481412</v>
      </c>
      <c r="E1357" s="6">
        <f t="shared" si="85"/>
        <v>5.1354872836489616</v>
      </c>
      <c r="F1357" s="7">
        <f t="shared" si="86"/>
        <v>134.06114673130841</v>
      </c>
    </row>
    <row r="1358" spans="1:6" x14ac:dyDescent="0.3">
      <c r="A1358" s="4" t="s">
        <v>39</v>
      </c>
      <c r="B1358" s="4">
        <v>1355</v>
      </c>
      <c r="C1358" s="5">
        <f t="shared" si="84"/>
        <v>3.3222753111327687</v>
      </c>
      <c r="D1358" s="6">
        <f t="shared" si="87"/>
        <v>132.2364743303568</v>
      </c>
      <c r="E1358" s="6">
        <f t="shared" si="85"/>
        <v>5.1300684043809017</v>
      </c>
      <c r="F1358" s="7">
        <f t="shared" si="86"/>
        <v>133.92374141793559</v>
      </c>
    </row>
    <row r="1359" spans="1:6" x14ac:dyDescent="0.3">
      <c r="A1359" s="4" t="s">
        <v>39</v>
      </c>
      <c r="B1359" s="4">
        <v>1356</v>
      </c>
      <c r="C1359" s="5">
        <f t="shared" si="84"/>
        <v>3.3185029769654979</v>
      </c>
      <c r="D1359" s="6">
        <f t="shared" si="87"/>
        <v>132.11575575678916</v>
      </c>
      <c r="E1359" s="6">
        <f t="shared" si="85"/>
        <v>5.124659234396205</v>
      </c>
      <c r="F1359" s="7">
        <f t="shared" si="86"/>
        <v>133.78657815043002</v>
      </c>
    </row>
    <row r="1360" spans="1:6" x14ac:dyDescent="0.3">
      <c r="A1360" s="4" t="s">
        <v>39</v>
      </c>
      <c r="B1360" s="4">
        <v>1357</v>
      </c>
      <c r="C1360" s="5">
        <f t="shared" si="84"/>
        <v>3.3147377023574549</v>
      </c>
      <c r="D1360" s="6">
        <f t="shared" si="87"/>
        <v>131.99523625799551</v>
      </c>
      <c r="E1360" s="6">
        <f t="shared" si="85"/>
        <v>5.1192597491572549</v>
      </c>
      <c r="F1360" s="7">
        <f t="shared" si="86"/>
        <v>133.64965632438805</v>
      </c>
    </row>
    <row r="1361" spans="1:6" x14ac:dyDescent="0.3">
      <c r="A1361" s="4" t="s">
        <v>39</v>
      </c>
      <c r="B1361" s="4">
        <v>1358</v>
      </c>
      <c r="C1361" s="5">
        <f t="shared" si="84"/>
        <v>3.3109794689096184</v>
      </c>
      <c r="D1361" s="6">
        <f t="shared" si="87"/>
        <v>131.87491535934595</v>
      </c>
      <c r="E1361" s="6">
        <f t="shared" si="85"/>
        <v>5.1138699242064352</v>
      </c>
      <c r="F1361" s="7">
        <f t="shared" si="86"/>
        <v>133.51297533735922</v>
      </c>
    </row>
    <row r="1362" spans="1:6" x14ac:dyDescent="0.3">
      <c r="A1362" s="4" t="s">
        <v>39</v>
      </c>
      <c r="B1362" s="4">
        <v>1359</v>
      </c>
      <c r="C1362" s="5">
        <f t="shared" si="84"/>
        <v>3.3072282582844252</v>
      </c>
      <c r="D1362" s="6">
        <f t="shared" si="87"/>
        <v>131.75479258769022</v>
      </c>
      <c r="E1362" s="6">
        <f t="shared" si="85"/>
        <v>5.1084897351658825</v>
      </c>
      <c r="F1362" s="7">
        <f t="shared" si="86"/>
        <v>133.37653458883844</v>
      </c>
    </row>
    <row r="1363" spans="1:6" x14ac:dyDescent="0.3">
      <c r="A1363" s="4" t="s">
        <v>39</v>
      </c>
      <c r="B1363" s="4">
        <v>1360</v>
      </c>
      <c r="C1363" s="5">
        <f t="shared" si="84"/>
        <v>3.3034840522055129</v>
      </c>
      <c r="D1363" s="6">
        <f t="shared" si="87"/>
        <v>131.63486747135261</v>
      </c>
      <c r="E1363" s="6">
        <f t="shared" si="85"/>
        <v>5.103119157737086</v>
      </c>
      <c r="F1363" s="7">
        <f t="shared" si="86"/>
        <v>133.24033348025796</v>
      </c>
    </row>
    <row r="1364" spans="1:6" x14ac:dyDescent="0.3">
      <c r="A1364" s="4" t="s">
        <v>39</v>
      </c>
      <c r="B1364" s="4">
        <v>1361</v>
      </c>
      <c r="C1364" s="5">
        <f t="shared" si="84"/>
        <v>3.2997468324574659</v>
      </c>
      <c r="D1364" s="6">
        <f t="shared" si="87"/>
        <v>131.51513954012583</v>
      </c>
      <c r="E1364" s="6">
        <f t="shared" si="85"/>
        <v>5.0977581677006487</v>
      </c>
      <c r="F1364" s="7">
        <f t="shared" si="86"/>
        <v>133.10437141498014</v>
      </c>
    </row>
    <row r="1365" spans="1:6" x14ac:dyDescent="0.3">
      <c r="A1365" s="4" t="s">
        <v>39</v>
      </c>
      <c r="B1365" s="4">
        <v>1362</v>
      </c>
      <c r="C1365" s="5">
        <f t="shared" si="84"/>
        <v>3.296016580885587</v>
      </c>
      <c r="D1365" s="6">
        <f t="shared" si="87"/>
        <v>131.39560832526593</v>
      </c>
      <c r="E1365" s="6">
        <f t="shared" si="85"/>
        <v>5.0924067409159193</v>
      </c>
      <c r="F1365" s="7">
        <f t="shared" si="86"/>
        <v>132.96864779828996</v>
      </c>
    </row>
    <row r="1366" spans="1:6" x14ac:dyDescent="0.3">
      <c r="A1366" s="4" t="s">
        <v>39</v>
      </c>
      <c r="B1366" s="4">
        <v>1363</v>
      </c>
      <c r="C1366" s="5">
        <f t="shared" si="84"/>
        <v>3.2922932793956279</v>
      </c>
      <c r="D1366" s="6">
        <f t="shared" si="87"/>
        <v>131.27627335948574</v>
      </c>
      <c r="E1366" s="6">
        <f t="shared" si="85"/>
        <v>5.0870648533206921</v>
      </c>
      <c r="F1366" s="7">
        <f t="shared" si="86"/>
        <v>132.83316203738713</v>
      </c>
    </row>
    <row r="1367" spans="1:6" x14ac:dyDescent="0.3">
      <c r="A1367" s="4" t="s">
        <v>39</v>
      </c>
      <c r="B1367" s="4">
        <v>1364</v>
      </c>
      <c r="C1367" s="5">
        <f t="shared" si="84"/>
        <v>3.2885769099535587</v>
      </c>
      <c r="D1367" s="6">
        <f t="shared" si="87"/>
        <v>131.15713417695085</v>
      </c>
      <c r="E1367" s="6">
        <f t="shared" si="85"/>
        <v>5.081732480930917</v>
      </c>
      <c r="F1367" s="7">
        <f t="shared" si="86"/>
        <v>132.69791354137868</v>
      </c>
    </row>
    <row r="1368" spans="1:6" x14ac:dyDescent="0.3">
      <c r="A1368" s="4" t="s">
        <v>39</v>
      </c>
      <c r="B1368" s="4">
        <v>1365</v>
      </c>
      <c r="C1368" s="5">
        <f t="shared" si="84"/>
        <v>3.2848674545853171</v>
      </c>
      <c r="D1368" s="6">
        <f t="shared" si="87"/>
        <v>131.0381903132716</v>
      </c>
      <c r="E1368" s="6">
        <f t="shared" si="85"/>
        <v>5.076409599840356</v>
      </c>
      <c r="F1368" s="7">
        <f t="shared" si="86"/>
        <v>132.56290172127075</v>
      </c>
    </row>
    <row r="1369" spans="1:6" x14ac:dyDescent="0.3">
      <c r="A1369" s="4" t="s">
        <v>39</v>
      </c>
      <c r="B1369" s="4">
        <v>1366</v>
      </c>
      <c r="C1369" s="5">
        <f t="shared" si="84"/>
        <v>3.2811648953765702</v>
      </c>
      <c r="D1369" s="6">
        <f t="shared" si="87"/>
        <v>130.91944130550002</v>
      </c>
      <c r="E1369" s="6">
        <f t="shared" si="85"/>
        <v>5.071096186220287</v>
      </c>
      <c r="F1369" s="7">
        <f t="shared" si="86"/>
        <v>132.42812598996235</v>
      </c>
    </row>
    <row r="1370" spans="1:6" x14ac:dyDescent="0.3">
      <c r="A1370" s="4" t="s">
        <v>39</v>
      </c>
      <c r="B1370" s="4">
        <v>1367</v>
      </c>
      <c r="C1370" s="5">
        <f t="shared" si="84"/>
        <v>3.2774692144724655</v>
      </c>
      <c r="D1370" s="6">
        <f t="shared" si="87"/>
        <v>130.8008866921233</v>
      </c>
      <c r="E1370" s="6">
        <f t="shared" si="85"/>
        <v>5.0657922163191982</v>
      </c>
      <c r="F1370" s="7">
        <f t="shared" si="86"/>
        <v>132.2935857622366</v>
      </c>
    </row>
    <row r="1371" spans="1:6" x14ac:dyDescent="0.3">
      <c r="A1371" s="4" t="s">
        <v>39</v>
      </c>
      <c r="B1371" s="4">
        <v>1368</v>
      </c>
      <c r="C1371" s="5">
        <f t="shared" si="84"/>
        <v>3.2737803940773951</v>
      </c>
      <c r="D1371" s="6">
        <f t="shared" si="87"/>
        <v>130.68252601305733</v>
      </c>
      <c r="E1371" s="6">
        <f t="shared" si="85"/>
        <v>5.0604976664624814</v>
      </c>
      <c r="F1371" s="7">
        <f t="shared" si="86"/>
        <v>132.15928045475448</v>
      </c>
    </row>
    <row r="1372" spans="1:6" x14ac:dyDescent="0.3">
      <c r="A1372" s="4" t="s">
        <v>39</v>
      </c>
      <c r="B1372" s="4">
        <v>1369</v>
      </c>
      <c r="C1372" s="5">
        <f t="shared" si="84"/>
        <v>3.270098416454752</v>
      </c>
      <c r="D1372" s="6">
        <f t="shared" si="87"/>
        <v>130.56435880964295</v>
      </c>
      <c r="E1372" s="6">
        <f t="shared" si="85"/>
        <v>5.055212513052127</v>
      </c>
      <c r="F1372" s="7">
        <f t="shared" si="86"/>
        <v>132.02520948604658</v>
      </c>
    </row>
    <row r="1373" spans="1:6" x14ac:dyDescent="0.3">
      <c r="A1373" s="4" t="s">
        <v>39</v>
      </c>
      <c r="B1373" s="4">
        <v>1370</v>
      </c>
      <c r="C1373" s="5">
        <f t="shared" si="84"/>
        <v>3.2664232639267019</v>
      </c>
      <c r="D1373" s="6">
        <f t="shared" si="87"/>
        <v>130.44638462463956</v>
      </c>
      <c r="E1373" s="6">
        <f t="shared" si="85"/>
        <v>5.0499367325664197</v>
      </c>
      <c r="F1373" s="7">
        <f t="shared" si="86"/>
        <v>131.89137227650588</v>
      </c>
    </row>
    <row r="1374" spans="1:6" x14ac:dyDescent="0.3">
      <c r="A1374" s="4" t="s">
        <v>39</v>
      </c>
      <c r="B1374" s="4">
        <v>1371</v>
      </c>
      <c r="C1374" s="5">
        <f t="shared" si="84"/>
        <v>3.262754918873942</v>
      </c>
      <c r="D1374" s="6">
        <f t="shared" si="87"/>
        <v>130.32860300221961</v>
      </c>
      <c r="E1374" s="6">
        <f t="shared" si="85"/>
        <v>5.044670301559643</v>
      </c>
      <c r="F1374" s="7">
        <f t="shared" si="86"/>
        <v>131.75776824838135</v>
      </c>
    </row>
    <row r="1375" spans="1:6" x14ac:dyDescent="0.3">
      <c r="A1375" s="4" t="s">
        <v>39</v>
      </c>
      <c r="B1375" s="4">
        <v>1372</v>
      </c>
      <c r="C1375" s="5">
        <f t="shared" si="84"/>
        <v>3.2590933637354391</v>
      </c>
      <c r="D1375" s="6">
        <f t="shared" si="87"/>
        <v>130.21101348796398</v>
      </c>
      <c r="E1375" s="6">
        <f t="shared" si="85"/>
        <v>5.0394131966617435</v>
      </c>
      <c r="F1375" s="7">
        <f t="shared" si="86"/>
        <v>131.62439682576883</v>
      </c>
    </row>
    <row r="1376" spans="1:6" x14ac:dyDescent="0.3">
      <c r="A1376" s="4" t="s">
        <v>39</v>
      </c>
      <c r="B1376" s="4">
        <v>1373</v>
      </c>
      <c r="C1376" s="5">
        <f t="shared" si="84"/>
        <v>3.2554385810082307</v>
      </c>
      <c r="D1376" s="6">
        <f t="shared" si="87"/>
        <v>130.09361562885528</v>
      </c>
      <c r="E1376" s="6">
        <f t="shared" si="85"/>
        <v>5.0341653945781033</v>
      </c>
      <c r="F1376" s="7">
        <f t="shared" si="86"/>
        <v>131.49125743460579</v>
      </c>
    </row>
    <row r="1377" spans="1:6" x14ac:dyDescent="0.3">
      <c r="A1377" s="4" t="s">
        <v>39</v>
      </c>
      <c r="B1377" s="4">
        <v>1374</v>
      </c>
      <c r="C1377" s="5">
        <f t="shared" si="84"/>
        <v>3.2517905532471896</v>
      </c>
      <c r="D1377" s="6">
        <f t="shared" si="87"/>
        <v>129.97640897327383</v>
      </c>
      <c r="E1377" s="6">
        <f t="shared" si="85"/>
        <v>5.0289268720891567</v>
      </c>
      <c r="F1377" s="7">
        <f t="shared" si="86"/>
        <v>131.35834950266246</v>
      </c>
    </row>
    <row r="1378" spans="1:6" x14ac:dyDescent="0.3">
      <c r="A1378" s="4" t="s">
        <v>39</v>
      </c>
      <c r="B1378" s="4">
        <v>1375</v>
      </c>
      <c r="C1378" s="5">
        <f t="shared" si="84"/>
        <v>3.2481492630647502</v>
      </c>
      <c r="D1378" s="6">
        <f t="shared" si="87"/>
        <v>129.85939307099207</v>
      </c>
      <c r="E1378" s="6">
        <f t="shared" si="85"/>
        <v>5.0236976060501677</v>
      </c>
      <c r="F1378" s="7">
        <f t="shared" si="86"/>
        <v>131.22567245953607</v>
      </c>
    </row>
    <row r="1379" spans="1:6" x14ac:dyDescent="0.3">
      <c r="A1379" s="4" t="s">
        <v>39</v>
      </c>
      <c r="B1379" s="4">
        <v>1376</v>
      </c>
      <c r="C1379" s="5">
        <f t="shared" si="84"/>
        <v>3.2445146931307254</v>
      </c>
      <c r="D1379" s="6">
        <f t="shared" si="87"/>
        <v>129.74256747316781</v>
      </c>
      <c r="E1379" s="6">
        <f t="shared" si="85"/>
        <v>5.0184775733908795</v>
      </c>
      <c r="F1379" s="7">
        <f t="shared" si="86"/>
        <v>131.09322573664232</v>
      </c>
    </row>
    <row r="1380" spans="1:6" x14ac:dyDescent="0.3">
      <c r="A1380" s="4" t="s">
        <v>39</v>
      </c>
      <c r="B1380" s="4">
        <v>1377</v>
      </c>
      <c r="C1380" s="5">
        <f t="shared" si="84"/>
        <v>3.2408868261720523</v>
      </c>
      <c r="D1380" s="6">
        <f t="shared" si="87"/>
        <v>129.62593173234191</v>
      </c>
      <c r="E1380" s="6">
        <f t="shared" si="85"/>
        <v>5.013266751115256</v>
      </c>
      <c r="F1380" s="7">
        <f t="shared" si="86"/>
        <v>130.96100876720971</v>
      </c>
    </row>
    <row r="1381" spans="1:6" x14ac:dyDescent="0.3">
      <c r="A1381" s="4" t="s">
        <v>39</v>
      </c>
      <c r="B1381" s="4">
        <v>1378</v>
      </c>
      <c r="C1381" s="5">
        <f t="shared" si="84"/>
        <v>3.2372656449725499</v>
      </c>
      <c r="D1381" s="6">
        <f t="shared" si="87"/>
        <v>129.50948540242953</v>
      </c>
      <c r="E1381" s="6">
        <f t="shared" si="85"/>
        <v>5.0080651163011733</v>
      </c>
      <c r="F1381" s="7">
        <f t="shared" si="86"/>
        <v>130.82902098627062</v>
      </c>
    </row>
    <row r="1382" spans="1:6" x14ac:dyDescent="0.3">
      <c r="A1382" s="4" t="s">
        <v>39</v>
      </c>
      <c r="B1382" s="4">
        <v>1379</v>
      </c>
      <c r="C1382" s="5">
        <f t="shared" si="84"/>
        <v>3.2336511323727333</v>
      </c>
      <c r="D1382" s="6">
        <f t="shared" si="87"/>
        <v>129.39322803871775</v>
      </c>
      <c r="E1382" s="6">
        <f t="shared" si="85"/>
        <v>5.0028726461001396</v>
      </c>
      <c r="F1382" s="7">
        <f t="shared" si="86"/>
        <v>130.69726183065637</v>
      </c>
    </row>
    <row r="1383" spans="1:6" x14ac:dyDescent="0.3">
      <c r="A1383" s="4" t="s">
        <v>39</v>
      </c>
      <c r="B1383" s="4">
        <v>1380</v>
      </c>
      <c r="C1383" s="5">
        <f t="shared" si="84"/>
        <v>3.2300432712695284</v>
      </c>
      <c r="D1383" s="6">
        <f t="shared" si="87"/>
        <v>129.27715919785888</v>
      </c>
      <c r="E1383" s="6">
        <f t="shared" si="85"/>
        <v>4.9976893177369899</v>
      </c>
      <c r="F1383" s="7">
        <f t="shared" si="86"/>
        <v>130.56573073898863</v>
      </c>
    </row>
    <row r="1384" spans="1:6" x14ac:dyDescent="0.3">
      <c r="A1384" s="4" t="s">
        <v>39</v>
      </c>
      <c r="B1384" s="4">
        <v>1381</v>
      </c>
      <c r="C1384" s="5">
        <f t="shared" si="84"/>
        <v>3.2264420446160904</v>
      </c>
      <c r="D1384" s="6">
        <f t="shared" si="87"/>
        <v>129.16127843786555</v>
      </c>
      <c r="E1384" s="6">
        <f t="shared" si="85"/>
        <v>4.9925151085095987</v>
      </c>
      <c r="F1384" s="7">
        <f t="shared" si="86"/>
        <v>130.43442715167291</v>
      </c>
    </row>
    <row r="1385" spans="1:6" x14ac:dyDescent="0.3">
      <c r="A1385" s="4" t="s">
        <v>39</v>
      </c>
      <c r="B1385" s="4">
        <v>1382</v>
      </c>
      <c r="C1385" s="5">
        <f t="shared" si="84"/>
        <v>3.2228474354215746</v>
      </c>
      <c r="D1385" s="6">
        <f t="shared" si="87"/>
        <v>129.04558531810611</v>
      </c>
      <c r="E1385" s="6">
        <f t="shared" si="85"/>
        <v>4.9873499957886303</v>
      </c>
      <c r="F1385" s="7">
        <f t="shared" si="86"/>
        <v>130.30335051089205</v>
      </c>
    </row>
    <row r="1386" spans="1:6" x14ac:dyDescent="0.3">
      <c r="A1386" s="4" t="s">
        <v>39</v>
      </c>
      <c r="B1386" s="4">
        <v>1383</v>
      </c>
      <c r="C1386" s="5">
        <f t="shared" si="84"/>
        <v>3.2192594267508823</v>
      </c>
      <c r="D1386" s="6">
        <f t="shared" si="87"/>
        <v>128.93007939929851</v>
      </c>
      <c r="E1386" s="6">
        <f t="shared" si="85"/>
        <v>4.9821939570171923</v>
      </c>
      <c r="F1386" s="7">
        <f t="shared" si="86"/>
        <v>130.17250026059838</v>
      </c>
    </row>
    <row r="1387" spans="1:6" x14ac:dyDescent="0.3">
      <c r="A1387" s="4" t="s">
        <v>39</v>
      </c>
      <c r="B1387" s="4">
        <v>1384</v>
      </c>
      <c r="C1387" s="5">
        <f t="shared" si="84"/>
        <v>3.2156780017244753</v>
      </c>
      <c r="D1387" s="6">
        <f t="shared" si="87"/>
        <v>128.81476024350602</v>
      </c>
      <c r="E1387" s="6">
        <f t="shared" si="85"/>
        <v>4.9770469697106092</v>
      </c>
      <c r="F1387" s="7">
        <f t="shared" si="86"/>
        <v>130.04187584650771</v>
      </c>
    </row>
    <row r="1388" spans="1:6" x14ac:dyDescent="0.3">
      <c r="A1388" s="4" t="s">
        <v>39</v>
      </c>
      <c r="B1388" s="4">
        <v>1385</v>
      </c>
      <c r="C1388" s="5">
        <f t="shared" si="84"/>
        <v>3.2121031435181129</v>
      </c>
      <c r="D1388" s="6">
        <f t="shared" si="87"/>
        <v>128.69962741413141</v>
      </c>
      <c r="E1388" s="6">
        <f t="shared" si="85"/>
        <v>4.9719090114560824</v>
      </c>
      <c r="F1388" s="7">
        <f t="shared" si="86"/>
        <v>129.91147671609181</v>
      </c>
    </row>
    <row r="1389" spans="1:6" x14ac:dyDescent="0.3">
      <c r="A1389" s="4" t="s">
        <v>39</v>
      </c>
      <c r="B1389" s="4">
        <v>1386</v>
      </c>
      <c r="C1389" s="5">
        <f t="shared" si="84"/>
        <v>3.2085348353626739</v>
      </c>
      <c r="D1389" s="6">
        <f t="shared" si="87"/>
        <v>128.58468047591319</v>
      </c>
      <c r="E1389" s="6">
        <f t="shared" si="85"/>
        <v>4.9667800599124599</v>
      </c>
      <c r="F1389" s="7">
        <f t="shared" si="86"/>
        <v>129.78130231857236</v>
      </c>
    </row>
    <row r="1390" spans="1:6" x14ac:dyDescent="0.3">
      <c r="A1390" s="4" t="s">
        <v>39</v>
      </c>
      <c r="B1390" s="4">
        <v>1387</v>
      </c>
      <c r="C1390" s="5">
        <f t="shared" si="84"/>
        <v>3.2049730605439084</v>
      </c>
      <c r="D1390" s="6">
        <f t="shared" si="87"/>
        <v>128.46991899491888</v>
      </c>
      <c r="E1390" s="6">
        <f t="shared" si="85"/>
        <v>4.9616600928099315</v>
      </c>
      <c r="F1390" s="7">
        <f t="shared" si="86"/>
        <v>129.65135210491295</v>
      </c>
    </row>
    <row r="1391" spans="1:6" x14ac:dyDescent="0.3">
      <c r="A1391" s="4" t="s">
        <v>39</v>
      </c>
      <c r="B1391" s="4">
        <v>1388</v>
      </c>
      <c r="C1391" s="5">
        <f t="shared" si="84"/>
        <v>3.2014178024022151</v>
      </c>
      <c r="D1391" s="6">
        <f t="shared" si="87"/>
        <v>128.35534253854138</v>
      </c>
      <c r="E1391" s="6">
        <f t="shared" si="85"/>
        <v>4.956549087949754</v>
      </c>
      <c r="F1391" s="7">
        <f t="shared" si="86"/>
        <v>129.52162552781368</v>
      </c>
    </row>
    <row r="1392" spans="1:6" x14ac:dyDescent="0.3">
      <c r="A1392" s="4" t="s">
        <v>39</v>
      </c>
      <c r="B1392" s="4">
        <v>1389</v>
      </c>
      <c r="C1392" s="5">
        <f t="shared" si="84"/>
        <v>3.1978690443324589</v>
      </c>
      <c r="D1392" s="6">
        <f t="shared" si="87"/>
        <v>128.24095067549308</v>
      </c>
      <c r="E1392" s="6">
        <f t="shared" si="85"/>
        <v>4.9514470232039773</v>
      </c>
      <c r="F1392" s="7">
        <f t="shared" si="86"/>
        <v>129.3921220417034</v>
      </c>
    </row>
    <row r="1393" spans="1:6" x14ac:dyDescent="0.3">
      <c r="A1393" s="4" t="s">
        <v>39</v>
      </c>
      <c r="B1393" s="4">
        <v>1390</v>
      </c>
      <c r="C1393" s="5">
        <f t="shared" si="84"/>
        <v>3.1943267697837157</v>
      </c>
      <c r="D1393" s="6">
        <f t="shared" si="87"/>
        <v>128.12674297580111</v>
      </c>
      <c r="E1393" s="6">
        <f t="shared" si="85"/>
        <v>4.9463538765151469</v>
      </c>
      <c r="F1393" s="7">
        <f t="shared" si="86"/>
        <v>129.26284110273383</v>
      </c>
    </row>
    <row r="1394" spans="1:6" x14ac:dyDescent="0.3">
      <c r="A1394" s="4" t="s">
        <v>39</v>
      </c>
      <c r="B1394" s="4">
        <v>1391</v>
      </c>
      <c r="C1394" s="5">
        <f t="shared" si="84"/>
        <v>3.190790962259062</v>
      </c>
      <c r="D1394" s="6">
        <f t="shared" si="87"/>
        <v>128.01271901080315</v>
      </c>
      <c r="E1394" s="6">
        <f t="shared" si="85"/>
        <v>4.9412696258960622</v>
      </c>
      <c r="F1394" s="7">
        <f t="shared" si="86"/>
        <v>129.13378216877183</v>
      </c>
    </row>
    <row r="1395" spans="1:6" x14ac:dyDescent="0.3">
      <c r="A1395" s="4" t="s">
        <v>39</v>
      </c>
      <c r="B1395" s="4">
        <v>1392</v>
      </c>
      <c r="C1395" s="5">
        <f t="shared" si="84"/>
        <v>3.1872616053153826</v>
      </c>
      <c r="D1395" s="6">
        <f t="shared" si="87"/>
        <v>127.89887835314076</v>
      </c>
      <c r="E1395" s="6">
        <f t="shared" si="85"/>
        <v>4.9361942494294713</v>
      </c>
      <c r="F1395" s="7">
        <f t="shared" si="86"/>
        <v>129.00494469939375</v>
      </c>
    </row>
    <row r="1396" spans="1:6" x14ac:dyDescent="0.3">
      <c r="A1396" s="4" t="s">
        <v>39</v>
      </c>
      <c r="B1396" s="4">
        <v>1393</v>
      </c>
      <c r="C1396" s="5">
        <f t="shared" si="84"/>
        <v>3.1837386825631477</v>
      </c>
      <c r="D1396" s="6">
        <f t="shared" si="87"/>
        <v>127.78522057675691</v>
      </c>
      <c r="E1396" s="6">
        <f t="shared" si="85"/>
        <v>4.9311277252678272</v>
      </c>
      <c r="F1396" s="7">
        <f t="shared" si="86"/>
        <v>128.87632815587855</v>
      </c>
    </row>
    <row r="1397" spans="1:6" x14ac:dyDescent="0.3">
      <c r="A1397" s="4" t="s">
        <v>39</v>
      </c>
      <c r="B1397" s="4">
        <v>1394</v>
      </c>
      <c r="C1397" s="5">
        <f t="shared" si="84"/>
        <v>3.1802221776661628</v>
      </c>
      <c r="D1397" s="6">
        <f t="shared" si="87"/>
        <v>127.67174525688847</v>
      </c>
      <c r="E1397" s="6">
        <f t="shared" si="85"/>
        <v>4.926070031632988</v>
      </c>
      <c r="F1397" s="7">
        <f t="shared" si="86"/>
        <v>128.74793200120058</v>
      </c>
    </row>
    <row r="1398" spans="1:6" x14ac:dyDescent="0.3">
      <c r="A1398" s="4" t="s">
        <v>39</v>
      </c>
      <c r="B1398" s="4">
        <v>1395</v>
      </c>
      <c r="C1398" s="5">
        <f t="shared" si="84"/>
        <v>3.1767120743414368</v>
      </c>
      <c r="D1398" s="6">
        <f t="shared" si="87"/>
        <v>127.55845197006359</v>
      </c>
      <c r="E1398" s="6">
        <f t="shared" si="85"/>
        <v>4.9210211468159732</v>
      </c>
      <c r="F1398" s="7">
        <f t="shared" si="86"/>
        <v>128.61975570002463</v>
      </c>
    </row>
    <row r="1399" spans="1:6" x14ac:dyDescent="0.3">
      <c r="A1399" s="4" t="s">
        <v>39</v>
      </c>
      <c r="B1399" s="4">
        <v>1396</v>
      </c>
      <c r="C1399" s="5">
        <f t="shared" si="84"/>
        <v>3.173208356358876</v>
      </c>
      <c r="D1399" s="6">
        <f t="shared" si="87"/>
        <v>127.44534029409539</v>
      </c>
      <c r="E1399" s="6">
        <f t="shared" si="85"/>
        <v>4.9159810491766622</v>
      </c>
      <c r="F1399" s="7">
        <f t="shared" si="86"/>
        <v>128.49179871869674</v>
      </c>
    </row>
    <row r="1400" spans="1:6" x14ac:dyDescent="0.3">
      <c r="A1400" s="4" t="s">
        <v>39</v>
      </c>
      <c r="B1400" s="4">
        <v>1397</v>
      </c>
      <c r="C1400" s="5">
        <f t="shared" si="84"/>
        <v>3.1697110075411459</v>
      </c>
      <c r="D1400" s="6">
        <f t="shared" si="87"/>
        <v>127.33240980807757</v>
      </c>
      <c r="E1400" s="6">
        <f t="shared" si="85"/>
        <v>4.9109497171435788</v>
      </c>
      <c r="F1400" s="7">
        <f t="shared" si="86"/>
        <v>128.36406052524086</v>
      </c>
    </row>
    <row r="1401" spans="1:6" x14ac:dyDescent="0.3">
      <c r="A1401" s="4" t="s">
        <v>39</v>
      </c>
      <c r="B1401" s="4">
        <v>1398</v>
      </c>
      <c r="C1401" s="5">
        <f t="shared" si="84"/>
        <v>3.1662200117634445</v>
      </c>
      <c r="D1401" s="6">
        <f t="shared" si="87"/>
        <v>127.21966009238021</v>
      </c>
      <c r="E1401" s="6">
        <f t="shared" si="85"/>
        <v>4.9059271292135662</v>
      </c>
      <c r="F1401" s="7">
        <f t="shared" si="86"/>
        <v>128.23654058935008</v>
      </c>
    </row>
    <row r="1402" spans="1:6" x14ac:dyDescent="0.3">
      <c r="A1402" s="4" t="s">
        <v>39</v>
      </c>
      <c r="B1402" s="4">
        <v>1399</v>
      </c>
      <c r="C1402" s="5">
        <f t="shared" si="84"/>
        <v>3.1627353529532689</v>
      </c>
      <c r="D1402" s="6">
        <f t="shared" si="87"/>
        <v>127.10709072864368</v>
      </c>
      <c r="E1402" s="6">
        <f t="shared" si="85"/>
        <v>4.9009132639515371</v>
      </c>
      <c r="F1402" s="7">
        <f t="shared" si="86"/>
        <v>128.10923838238088</v>
      </c>
    </row>
    <row r="1403" spans="1:6" x14ac:dyDescent="0.3">
      <c r="A1403" s="4" t="s">
        <v>39</v>
      </c>
      <c r="B1403" s="4">
        <v>1400</v>
      </c>
      <c r="C1403" s="5">
        <f t="shared" si="84"/>
        <v>3.1592570150902386</v>
      </c>
      <c r="D1403" s="6">
        <f t="shared" si="87"/>
        <v>126.99470129977558</v>
      </c>
      <c r="E1403" s="6">
        <f t="shared" si="85"/>
        <v>4.8959080999902707</v>
      </c>
      <c r="F1403" s="7">
        <f t="shared" si="86"/>
        <v>127.98215337734729</v>
      </c>
    </row>
    <row r="1404" spans="1:6" x14ac:dyDescent="0.3">
      <c r="A1404" s="4" t="s">
        <v>39</v>
      </c>
      <c r="B1404" s="4">
        <v>1401</v>
      </c>
      <c r="C1404" s="5">
        <f t="shared" si="84"/>
        <v>3.1557849822058772</v>
      </c>
      <c r="D1404" s="6">
        <f t="shared" si="87"/>
        <v>126.88249138994438</v>
      </c>
      <c r="E1404" s="6">
        <f t="shared" si="85"/>
        <v>4.8909116160300377</v>
      </c>
      <c r="F1404" s="7">
        <f t="shared" si="86"/>
        <v>127.8552850489135</v>
      </c>
    </row>
    <row r="1405" spans="1:6" x14ac:dyDescent="0.3">
      <c r="A1405" s="4" t="s">
        <v>39</v>
      </c>
      <c r="B1405" s="4">
        <v>1402</v>
      </c>
      <c r="C1405" s="5">
        <f t="shared" si="84"/>
        <v>3.1523192383833973</v>
      </c>
      <c r="D1405" s="6">
        <f t="shared" si="87"/>
        <v>126.77046058457582</v>
      </c>
      <c r="E1405" s="6">
        <f t="shared" si="85"/>
        <v>4.8859237908384427</v>
      </c>
      <c r="F1405" s="7">
        <f t="shared" si="86"/>
        <v>127.72863287338818</v>
      </c>
    </row>
    <row r="1406" spans="1:6" x14ac:dyDescent="0.3">
      <c r="A1406" s="4" t="s">
        <v>39</v>
      </c>
      <c r="B1406" s="4">
        <v>1403</v>
      </c>
      <c r="C1406" s="5">
        <f t="shared" si="84"/>
        <v>3.1488597677575232</v>
      </c>
      <c r="D1406" s="6">
        <f t="shared" si="87"/>
        <v>126.65860847034747</v>
      </c>
      <c r="E1406" s="6">
        <f t="shared" si="85"/>
        <v>4.8809446032501134</v>
      </c>
      <c r="F1406" s="7">
        <f t="shared" si="86"/>
        <v>127.60219632871831</v>
      </c>
    </row>
    <row r="1407" spans="1:6" x14ac:dyDescent="0.3">
      <c r="A1407" s="4" t="s">
        <v>39</v>
      </c>
      <c r="B1407" s="4">
        <v>1404</v>
      </c>
      <c r="C1407" s="5">
        <f t="shared" si="84"/>
        <v>3.1454065545142575</v>
      </c>
      <c r="D1407" s="6">
        <f t="shared" si="87"/>
        <v>126.54693463518508</v>
      </c>
      <c r="E1407" s="6">
        <f t="shared" si="85"/>
        <v>4.8759740321664315</v>
      </c>
      <c r="F1407" s="7">
        <f t="shared" si="86"/>
        <v>127.47597489448279</v>
      </c>
    </row>
    <row r="1408" spans="1:6" x14ac:dyDescent="0.3">
      <c r="A1408" s="4" t="s">
        <v>39</v>
      </c>
      <c r="B1408" s="4">
        <v>1405</v>
      </c>
      <c r="C1408" s="5">
        <f t="shared" si="84"/>
        <v>3.1419595828907028</v>
      </c>
      <c r="D1408" s="6">
        <f t="shared" si="87"/>
        <v>126.4354386682565</v>
      </c>
      <c r="E1408" s="6">
        <f t="shared" si="85"/>
        <v>4.8710120565553243</v>
      </c>
      <c r="F1408" s="7">
        <f t="shared" si="86"/>
        <v>127.3499680518853</v>
      </c>
    </row>
    <row r="1409" spans="1:6" x14ac:dyDescent="0.3">
      <c r="A1409" s="4" t="s">
        <v>39</v>
      </c>
      <c r="B1409" s="4">
        <v>1406</v>
      </c>
      <c r="C1409" s="5">
        <f t="shared" si="84"/>
        <v>3.1385188371748458</v>
      </c>
      <c r="D1409" s="6">
        <f t="shared" si="87"/>
        <v>126.32412015996823</v>
      </c>
      <c r="E1409" s="6">
        <f t="shared" si="85"/>
        <v>4.8660586554509413</v>
      </c>
      <c r="F1409" s="7">
        <f t="shared" si="86"/>
        <v>127.22417528374903</v>
      </c>
    </row>
    <row r="1410" spans="1:6" x14ac:dyDescent="0.3">
      <c r="A1410" s="4" t="s">
        <v>39</v>
      </c>
      <c r="B1410" s="4">
        <v>1407</v>
      </c>
      <c r="C1410" s="5">
        <f t="shared" si="84"/>
        <v>3.1350843017053625</v>
      </c>
      <c r="D1410" s="6">
        <f t="shared" si="87"/>
        <v>126.21297870196044</v>
      </c>
      <c r="E1410" s="6">
        <f t="shared" si="85"/>
        <v>4.8611138079534619</v>
      </c>
      <c r="F1410" s="7">
        <f t="shared" si="86"/>
        <v>127.09859607451055</v>
      </c>
    </row>
    <row r="1411" spans="1:6" x14ac:dyDescent="0.3">
      <c r="A1411" s="4" t="s">
        <v>39</v>
      </c>
      <c r="B1411" s="4">
        <v>1408</v>
      </c>
      <c r="C1411" s="5">
        <f t="shared" si="84"/>
        <v>3.1316559608714192</v>
      </c>
      <c r="D1411" s="6">
        <f t="shared" si="87"/>
        <v>126.10201388710193</v>
      </c>
      <c r="E1411" s="6">
        <f t="shared" si="85"/>
        <v>4.8561774932288024</v>
      </c>
      <c r="F1411" s="7">
        <f t="shared" si="86"/>
        <v>126.97322991021333</v>
      </c>
    </row>
    <row r="1412" spans="1:6" x14ac:dyDescent="0.3">
      <c r="A1412" s="4" t="s">
        <v>39</v>
      </c>
      <c r="B1412" s="4">
        <v>1409</v>
      </c>
      <c r="C1412" s="5">
        <f t="shared" si="84"/>
        <v>3.1282337991124693</v>
      </c>
      <c r="D1412" s="6">
        <f t="shared" si="87"/>
        <v>125.99122530948665</v>
      </c>
      <c r="E1412" s="6">
        <f t="shared" si="85"/>
        <v>4.851249690508376</v>
      </c>
      <c r="F1412" s="7">
        <f t="shared" si="86"/>
        <v>126.84807627850097</v>
      </c>
    </row>
    <row r="1413" spans="1:6" x14ac:dyDescent="0.3">
      <c r="A1413" s="4" t="s">
        <v>39</v>
      </c>
      <c r="B1413" s="4">
        <v>1410</v>
      </c>
      <c r="C1413" s="5">
        <f t="shared" ref="C1413:C1476" si="88">221117*B1413^(-1.54)</f>
        <v>3.124817800918064</v>
      </c>
      <c r="D1413" s="6">
        <f t="shared" si="87"/>
        <v>125.88061256442738</v>
      </c>
      <c r="E1413" s="6">
        <f t="shared" ref="E1413:E1476" si="89">154453*B1413^(-1.43)</f>
        <v>4.846330379088811</v>
      </c>
      <c r="F1413" s="7">
        <f t="shared" si="86"/>
        <v>126.72313466861227</v>
      </c>
    </row>
    <row r="1414" spans="1:6" x14ac:dyDescent="0.3">
      <c r="A1414" s="4" t="s">
        <v>39</v>
      </c>
      <c r="B1414" s="4">
        <v>1411</v>
      </c>
      <c r="C1414" s="5">
        <f t="shared" si="88"/>
        <v>3.1214079508276495</v>
      </c>
      <c r="D1414" s="6">
        <f t="shared" si="87"/>
        <v>125.77017524845378</v>
      </c>
      <c r="E1414" s="6">
        <f t="shared" si="89"/>
        <v>4.8414195383317828</v>
      </c>
      <c r="F1414" s="7">
        <f t="shared" ref="F1414:F1477" si="90">3000000*B1414^(-1.389)</f>
        <v>126.59840457137449</v>
      </c>
    </row>
    <row r="1415" spans="1:6" x14ac:dyDescent="0.3">
      <c r="A1415" s="4" t="s">
        <v>39</v>
      </c>
      <c r="B1415" s="4">
        <v>1412</v>
      </c>
      <c r="C1415" s="5">
        <f t="shared" si="88"/>
        <v>3.1180042334303759</v>
      </c>
      <c r="D1415" s="6">
        <f t="shared" ref="D1415:D1478" si="91">996993*B1415^(-1.238)</f>
        <v>125.65991295930542</v>
      </c>
      <c r="E1415" s="6">
        <f t="shared" si="89"/>
        <v>4.836517147663657</v>
      </c>
      <c r="F1415" s="7">
        <f t="shared" si="90"/>
        <v>126.47388547919732</v>
      </c>
    </row>
    <row r="1416" spans="1:6" x14ac:dyDescent="0.3">
      <c r="A1416" s="4" t="s">
        <v>39</v>
      </c>
      <c r="B1416" s="4">
        <v>1413</v>
      </c>
      <c r="C1416" s="5">
        <f t="shared" si="88"/>
        <v>3.114606633364895</v>
      </c>
      <c r="D1416" s="6">
        <f t="shared" si="91"/>
        <v>125.54982529592785</v>
      </c>
      <c r="E1416" s="6">
        <f t="shared" si="89"/>
        <v>4.8316231865753094</v>
      </c>
      <c r="F1416" s="7">
        <f t="shared" si="90"/>
        <v>126.34957688606657</v>
      </c>
    </row>
    <row r="1417" spans="1:6" x14ac:dyDescent="0.3">
      <c r="A1417" s="4" t="s">
        <v>39</v>
      </c>
      <c r="B1417" s="4">
        <v>1414</v>
      </c>
      <c r="C1417" s="5">
        <f t="shared" si="88"/>
        <v>3.111215135319163</v>
      </c>
      <c r="D1417" s="6">
        <f t="shared" si="91"/>
        <v>125.43991185846991</v>
      </c>
      <c r="E1417" s="6">
        <f t="shared" si="89"/>
        <v>4.8267376346218711</v>
      </c>
      <c r="F1417" s="7">
        <f t="shared" si="90"/>
        <v>126.22547828753905</v>
      </c>
    </row>
    <row r="1418" spans="1:6" x14ac:dyDescent="0.3">
      <c r="A1418" s="4" t="s">
        <v>39</v>
      </c>
      <c r="B1418" s="4">
        <v>1415</v>
      </c>
      <c r="C1418" s="5">
        <f t="shared" si="88"/>
        <v>3.1078297240302715</v>
      </c>
      <c r="D1418" s="6">
        <f t="shared" si="91"/>
        <v>125.33017224827637</v>
      </c>
      <c r="E1418" s="6">
        <f t="shared" si="89"/>
        <v>4.8218604714224442</v>
      </c>
      <c r="F1418" s="7">
        <f t="shared" si="90"/>
        <v>126.10158918073513</v>
      </c>
    </row>
    <row r="1419" spans="1:6" x14ac:dyDescent="0.3">
      <c r="A1419" s="4" t="s">
        <v>39</v>
      </c>
      <c r="B1419" s="4">
        <v>1416</v>
      </c>
      <c r="C1419" s="5">
        <f t="shared" si="88"/>
        <v>3.1044503842842284</v>
      </c>
      <c r="D1419" s="6">
        <f t="shared" si="91"/>
        <v>125.22060606788659</v>
      </c>
      <c r="E1419" s="6">
        <f t="shared" si="89"/>
        <v>4.8169916766599039</v>
      </c>
      <c r="F1419" s="7">
        <f t="shared" si="90"/>
        <v>125.97790906433497</v>
      </c>
    </row>
    <row r="1420" spans="1:6" x14ac:dyDescent="0.3">
      <c r="A1420" s="4" t="s">
        <v>39</v>
      </c>
      <c r="B1420" s="4">
        <v>1417</v>
      </c>
      <c r="C1420" s="5">
        <f t="shared" si="88"/>
        <v>3.101077100915778</v>
      </c>
      <c r="D1420" s="6">
        <f t="shared" si="91"/>
        <v>125.11121292102713</v>
      </c>
      <c r="E1420" s="6">
        <f t="shared" si="89"/>
        <v>4.8121312300806256</v>
      </c>
      <c r="F1420" s="7">
        <f t="shared" si="90"/>
        <v>125.8544374385702</v>
      </c>
    </row>
    <row r="1421" spans="1:6" x14ac:dyDescent="0.3">
      <c r="A1421" s="4" t="s">
        <v>39</v>
      </c>
      <c r="B1421" s="4">
        <v>1418</v>
      </c>
      <c r="C1421" s="5">
        <f t="shared" si="88"/>
        <v>3.097709858808217</v>
      </c>
      <c r="D1421" s="6">
        <f t="shared" si="91"/>
        <v>125.00199241261002</v>
      </c>
      <c r="E1421" s="6">
        <f t="shared" si="89"/>
        <v>4.8072791114942683</v>
      </c>
      <c r="F1421" s="7">
        <f t="shared" si="90"/>
        <v>125.7311738052195</v>
      </c>
    </row>
    <row r="1422" spans="1:6" x14ac:dyDescent="0.3">
      <c r="A1422" s="4" t="s">
        <v>39</v>
      </c>
      <c r="B1422" s="4">
        <v>1419</v>
      </c>
      <c r="C1422" s="5">
        <f t="shared" si="88"/>
        <v>3.0943486428931855</v>
      </c>
      <c r="D1422" s="6">
        <f t="shared" si="91"/>
        <v>124.89294414872614</v>
      </c>
      <c r="E1422" s="6">
        <f t="shared" si="89"/>
        <v>4.8024353007734888</v>
      </c>
      <c r="F1422" s="7">
        <f t="shared" si="90"/>
        <v>125.60811766760274</v>
      </c>
    </row>
    <row r="1423" spans="1:6" x14ac:dyDescent="0.3">
      <c r="A1423" s="4" t="s">
        <v>39</v>
      </c>
      <c r="B1423" s="4">
        <v>1420</v>
      </c>
      <c r="C1423" s="5">
        <f t="shared" si="88"/>
        <v>3.0909934381505031</v>
      </c>
      <c r="D1423" s="6">
        <f t="shared" si="91"/>
        <v>124.78406773664274</v>
      </c>
      <c r="E1423" s="6">
        <f t="shared" si="89"/>
        <v>4.7975997778537272</v>
      </c>
      <c r="F1423" s="7">
        <f t="shared" si="90"/>
        <v>125.48526853057379</v>
      </c>
    </row>
    <row r="1424" spans="1:6" x14ac:dyDescent="0.3">
      <c r="A1424" s="4" t="s">
        <v>39</v>
      </c>
      <c r="B1424" s="4">
        <v>1421</v>
      </c>
      <c r="C1424" s="5">
        <f t="shared" si="88"/>
        <v>3.0876442296079607</v>
      </c>
      <c r="D1424" s="6">
        <f t="shared" si="91"/>
        <v>124.67536278479756</v>
      </c>
      <c r="E1424" s="6">
        <f t="shared" si="89"/>
        <v>4.7927725227329843</v>
      </c>
      <c r="F1424" s="7">
        <f t="shared" si="90"/>
        <v>125.36262590051678</v>
      </c>
    </row>
    <row r="1425" spans="1:6" x14ac:dyDescent="0.3">
      <c r="A1425" s="4" t="s">
        <v>39</v>
      </c>
      <c r="B1425" s="4">
        <v>1422</v>
      </c>
      <c r="C1425" s="5">
        <f t="shared" si="88"/>
        <v>3.0843010023411463</v>
      </c>
      <c r="D1425" s="6">
        <f t="shared" si="91"/>
        <v>124.56682890279571</v>
      </c>
      <c r="E1425" s="6">
        <f t="shared" si="89"/>
        <v>4.7879535154715578</v>
      </c>
      <c r="F1425" s="7">
        <f t="shared" si="90"/>
        <v>125.24018928533842</v>
      </c>
    </row>
    <row r="1426" spans="1:6" x14ac:dyDescent="0.3">
      <c r="A1426" s="4" t="s">
        <v>39</v>
      </c>
      <c r="B1426" s="4">
        <v>1423</v>
      </c>
      <c r="C1426" s="5">
        <f t="shared" si="88"/>
        <v>3.0809637414732505</v>
      </c>
      <c r="D1426" s="6">
        <f t="shared" si="91"/>
        <v>124.45846570140476</v>
      </c>
      <c r="E1426" s="6">
        <f t="shared" si="89"/>
        <v>4.783142736191798</v>
      </c>
      <c r="F1426" s="7">
        <f t="shared" si="90"/>
        <v>125.11795819446296</v>
      </c>
    </row>
    <row r="1427" spans="1:6" x14ac:dyDescent="0.3">
      <c r="A1427" s="4" t="s">
        <v>39</v>
      </c>
      <c r="B1427" s="4">
        <v>1424</v>
      </c>
      <c r="C1427" s="5">
        <f t="shared" si="88"/>
        <v>3.0776324321748834</v>
      </c>
      <c r="D1427" s="6">
        <f t="shared" si="91"/>
        <v>124.35027279255031</v>
      </c>
      <c r="E1427" s="6">
        <f t="shared" si="89"/>
        <v>4.7783401650778954</v>
      </c>
      <c r="F1427" s="7">
        <f t="shared" si="90"/>
        <v>124.99593213882697</v>
      </c>
    </row>
    <row r="1428" spans="1:6" x14ac:dyDescent="0.3">
      <c r="A1428" s="4" t="s">
        <v>39</v>
      </c>
      <c r="B1428" s="4">
        <v>1425</v>
      </c>
      <c r="C1428" s="5">
        <f t="shared" si="88"/>
        <v>3.0743070596639051</v>
      </c>
      <c r="D1428" s="6">
        <f t="shared" si="91"/>
        <v>124.24224978931261</v>
      </c>
      <c r="E1428" s="6">
        <f t="shared" si="89"/>
        <v>4.7735457823756313</v>
      </c>
      <c r="F1428" s="7">
        <f t="shared" si="90"/>
        <v>124.87411063087269</v>
      </c>
    </row>
    <row r="1429" spans="1:6" x14ac:dyDescent="0.3">
      <c r="A1429" s="4" t="s">
        <v>39</v>
      </c>
      <c r="B1429" s="4">
        <v>1426</v>
      </c>
      <c r="C1429" s="5">
        <f t="shared" si="88"/>
        <v>3.0709876092052095</v>
      </c>
      <c r="D1429" s="6">
        <f t="shared" si="91"/>
        <v>124.13439630592109</v>
      </c>
      <c r="E1429" s="6">
        <f t="shared" si="89"/>
        <v>4.7687595683921682</v>
      </c>
      <c r="F1429" s="7">
        <f t="shared" si="90"/>
        <v>124.75249318454338</v>
      </c>
    </row>
    <row r="1430" spans="1:6" x14ac:dyDescent="0.3">
      <c r="A1430" s="4" t="s">
        <v>39</v>
      </c>
      <c r="B1430" s="4">
        <v>1427</v>
      </c>
      <c r="C1430" s="5">
        <f t="shared" si="88"/>
        <v>3.0676740661105817</v>
      </c>
      <c r="D1430" s="6">
        <f t="shared" si="91"/>
        <v>124.02671195775102</v>
      </c>
      <c r="E1430" s="6">
        <f t="shared" si="89"/>
        <v>4.763981503495744</v>
      </c>
      <c r="F1430" s="7">
        <f t="shared" si="90"/>
        <v>124.63107931527608</v>
      </c>
    </row>
    <row r="1431" spans="1:6" x14ac:dyDescent="0.3">
      <c r="A1431" s="4" t="s">
        <v>39</v>
      </c>
      <c r="B1431" s="4">
        <v>1428</v>
      </c>
      <c r="C1431" s="5">
        <f t="shared" si="88"/>
        <v>3.0643664157384736</v>
      </c>
      <c r="D1431" s="6">
        <f t="shared" si="91"/>
        <v>123.91919636131935</v>
      </c>
      <c r="E1431" s="6">
        <f t="shared" si="89"/>
        <v>4.7592115681155391</v>
      </c>
      <c r="F1431" s="7">
        <f t="shared" si="90"/>
        <v>124.50986853999787</v>
      </c>
    </row>
    <row r="1432" spans="1:6" x14ac:dyDescent="0.3">
      <c r="A1432" s="4" t="s">
        <v>39</v>
      </c>
      <c r="B1432" s="4">
        <v>1429</v>
      </c>
      <c r="C1432" s="5">
        <f t="shared" si="88"/>
        <v>3.0610646434938649</v>
      </c>
      <c r="D1432" s="6">
        <f t="shared" si="91"/>
        <v>123.81184913427958</v>
      </c>
      <c r="E1432" s="6">
        <f t="shared" si="89"/>
        <v>4.7544497427413708</v>
      </c>
      <c r="F1432" s="7">
        <f t="shared" si="90"/>
        <v>124.38886037711877</v>
      </c>
    </row>
    <row r="1433" spans="1:6" x14ac:dyDescent="0.3">
      <c r="A1433" s="4" t="s">
        <v>39</v>
      </c>
      <c r="B1433" s="4">
        <v>1430</v>
      </c>
      <c r="C1433" s="5">
        <f t="shared" si="88"/>
        <v>3.0577687348280591</v>
      </c>
      <c r="D1433" s="6">
        <f t="shared" si="91"/>
        <v>123.70466989541892</v>
      </c>
      <c r="E1433" s="6">
        <f t="shared" si="89"/>
        <v>4.7496960079234842</v>
      </c>
      <c r="F1433" s="7">
        <f t="shared" si="90"/>
        <v>124.26805434652711</v>
      </c>
    </row>
    <row r="1434" spans="1:6" x14ac:dyDescent="0.3">
      <c r="A1434" s="4" t="s">
        <v>39</v>
      </c>
      <c r="B1434" s="4">
        <v>1431</v>
      </c>
      <c r="C1434" s="5">
        <f t="shared" si="88"/>
        <v>3.0544786752384989</v>
      </c>
      <c r="D1434" s="6">
        <f t="shared" si="91"/>
        <v>123.59765826465313</v>
      </c>
      <c r="E1434" s="6">
        <f t="shared" si="89"/>
        <v>4.7449503442723566</v>
      </c>
      <c r="F1434" s="7">
        <f t="shared" si="90"/>
        <v>124.14744996958314</v>
      </c>
    </row>
    <row r="1435" spans="1:6" x14ac:dyDescent="0.3">
      <c r="A1435" s="4" t="s">
        <v>39</v>
      </c>
      <c r="B1435" s="4">
        <v>1432</v>
      </c>
      <c r="C1435" s="5">
        <f t="shared" si="88"/>
        <v>3.0511944502685981</v>
      </c>
      <c r="D1435" s="6">
        <f t="shared" si="91"/>
        <v>123.49081386302247</v>
      </c>
      <c r="E1435" s="6">
        <f t="shared" si="89"/>
        <v>4.7402127324583896</v>
      </c>
      <c r="F1435" s="7">
        <f t="shared" si="90"/>
        <v>124.02704676911428</v>
      </c>
    </row>
    <row r="1436" spans="1:6" x14ac:dyDescent="0.3">
      <c r="A1436" s="4" t="s">
        <v>39</v>
      </c>
      <c r="B1436" s="4">
        <v>1433</v>
      </c>
      <c r="C1436" s="5">
        <f t="shared" si="88"/>
        <v>3.047916045507578</v>
      </c>
      <c r="D1436" s="6">
        <f t="shared" si="91"/>
        <v>123.38413631268851</v>
      </c>
      <c r="E1436" s="6">
        <f t="shared" si="89"/>
        <v>4.7354831532117814</v>
      </c>
      <c r="F1436" s="7">
        <f t="shared" si="90"/>
        <v>123.90684426940889</v>
      </c>
    </row>
    <row r="1437" spans="1:6" x14ac:dyDescent="0.3">
      <c r="A1437" s="4" t="s">
        <v>39</v>
      </c>
      <c r="B1437" s="4">
        <v>1434</v>
      </c>
      <c r="C1437" s="5">
        <f t="shared" si="88"/>
        <v>3.0446434465902628</v>
      </c>
      <c r="D1437" s="6">
        <f t="shared" si="91"/>
        <v>123.27762523692923</v>
      </c>
      <c r="E1437" s="6">
        <f t="shared" si="89"/>
        <v>4.7307615873222302</v>
      </c>
      <c r="F1437" s="7">
        <f t="shared" si="90"/>
        <v>123.78684199621144</v>
      </c>
    </row>
    <row r="1438" spans="1:6" x14ac:dyDescent="0.3">
      <c r="A1438" s="4" t="s">
        <v>39</v>
      </c>
      <c r="B1438" s="4">
        <v>1435</v>
      </c>
      <c r="C1438" s="5">
        <f t="shared" si="88"/>
        <v>3.0413766391969124</v>
      </c>
      <c r="D1438" s="6">
        <f t="shared" si="91"/>
        <v>123.1712802601344</v>
      </c>
      <c r="E1438" s="6">
        <f t="shared" si="89"/>
        <v>4.7260480156387077</v>
      </c>
      <c r="F1438" s="7">
        <f t="shared" si="90"/>
        <v>123.66703947671671</v>
      </c>
    </row>
    <row r="1439" spans="1:6" x14ac:dyDescent="0.3">
      <c r="A1439" s="4" t="s">
        <v>39</v>
      </c>
      <c r="B1439" s="4">
        <v>1436</v>
      </c>
      <c r="C1439" s="5">
        <f t="shared" si="88"/>
        <v>3.0381156090530639</v>
      </c>
      <c r="D1439" s="6">
        <f t="shared" si="91"/>
        <v>123.06510100780302</v>
      </c>
      <c r="E1439" s="6">
        <f t="shared" si="89"/>
        <v>4.7213424190693072</v>
      </c>
      <c r="F1439" s="7">
        <f t="shared" si="90"/>
        <v>123.54743623956416</v>
      </c>
    </row>
    <row r="1440" spans="1:6" x14ac:dyDescent="0.3">
      <c r="A1440" s="4" t="s">
        <v>39</v>
      </c>
      <c r="B1440" s="4">
        <v>1437</v>
      </c>
      <c r="C1440" s="5">
        <f t="shared" si="88"/>
        <v>3.0348603419293334</v>
      </c>
      <c r="D1440" s="6">
        <f t="shared" si="91"/>
        <v>122.95908710653804</v>
      </c>
      <c r="E1440" s="6">
        <f t="shared" si="89"/>
        <v>4.7166447785809238</v>
      </c>
      <c r="F1440" s="7">
        <f t="shared" si="90"/>
        <v>123.42803181483282</v>
      </c>
    </row>
    <row r="1441" spans="1:6" x14ac:dyDescent="0.3">
      <c r="A1441" s="4" t="s">
        <v>39</v>
      </c>
      <c r="B1441" s="4">
        <v>1438</v>
      </c>
      <c r="C1441" s="5">
        <f t="shared" si="88"/>
        <v>3.0316108236412513</v>
      </c>
      <c r="D1441" s="6">
        <f t="shared" si="91"/>
        <v>122.85323818404312</v>
      </c>
      <c r="E1441" s="6">
        <f t="shared" si="89"/>
        <v>4.7119550751990911</v>
      </c>
      <c r="F1441" s="7">
        <f t="shared" si="90"/>
        <v>123.30882573403588</v>
      </c>
    </row>
    <row r="1442" spans="1:6" x14ac:dyDescent="0.3">
      <c r="A1442" s="4" t="s">
        <v>39</v>
      </c>
      <c r="B1442" s="4">
        <v>1439</v>
      </c>
      <c r="C1442" s="5">
        <f t="shared" si="88"/>
        <v>3.0283670400491141</v>
      </c>
      <c r="D1442" s="6">
        <f t="shared" si="91"/>
        <v>122.74755386911797</v>
      </c>
      <c r="E1442" s="6">
        <f t="shared" si="89"/>
        <v>4.7072732900077652</v>
      </c>
      <c r="F1442" s="7">
        <f t="shared" si="90"/>
        <v>123.18981753011502</v>
      </c>
    </row>
    <row r="1443" spans="1:6" x14ac:dyDescent="0.3">
      <c r="A1443" s="4" t="s">
        <v>39</v>
      </c>
      <c r="B1443" s="4">
        <v>1440</v>
      </c>
      <c r="C1443" s="5">
        <f t="shared" si="88"/>
        <v>3.025128977057753</v>
      </c>
      <c r="D1443" s="6">
        <f t="shared" si="91"/>
        <v>122.64203379165461</v>
      </c>
      <c r="E1443" s="6">
        <f t="shared" si="89"/>
        <v>4.7025994041490558</v>
      </c>
      <c r="F1443" s="7">
        <f t="shared" si="90"/>
        <v>123.0710067374357</v>
      </c>
    </row>
    <row r="1444" spans="1:6" x14ac:dyDescent="0.3">
      <c r="A1444" s="4" t="s">
        <v>39</v>
      </c>
      <c r="B1444" s="4">
        <v>1441</v>
      </c>
      <c r="C1444" s="5">
        <f t="shared" si="88"/>
        <v>3.0218966206164271</v>
      </c>
      <c r="D1444" s="6">
        <f t="shared" si="91"/>
        <v>122.53667758263414</v>
      </c>
      <c r="E1444" s="6">
        <f t="shared" si="89"/>
        <v>4.6979333988230865</v>
      </c>
      <c r="F1444" s="7">
        <f t="shared" si="90"/>
        <v>122.95239289178106</v>
      </c>
    </row>
    <row r="1445" spans="1:6" x14ac:dyDescent="0.3">
      <c r="A1445" s="4" t="s">
        <v>39</v>
      </c>
      <c r="B1445" s="4">
        <v>1442</v>
      </c>
      <c r="C1445" s="5">
        <f t="shared" si="88"/>
        <v>3.0186699567186093</v>
      </c>
      <c r="D1445" s="6">
        <f t="shared" si="91"/>
        <v>122.43148487412088</v>
      </c>
      <c r="E1445" s="6">
        <f t="shared" si="89"/>
        <v>4.693275255287654</v>
      </c>
      <c r="F1445" s="7">
        <f t="shared" si="90"/>
        <v>122.83397553034685</v>
      </c>
    </row>
    <row r="1446" spans="1:6" x14ac:dyDescent="0.3">
      <c r="A1446" s="4" t="s">
        <v>39</v>
      </c>
      <c r="B1446" s="4">
        <v>1443</v>
      </c>
      <c r="C1446" s="5">
        <f t="shared" si="88"/>
        <v>3.0154489714018493</v>
      </c>
      <c r="D1446" s="6">
        <f t="shared" si="91"/>
        <v>122.32645529926099</v>
      </c>
      <c r="E1446" s="6">
        <f t="shared" si="89"/>
        <v>4.6886249548581622</v>
      </c>
      <c r="F1446" s="7">
        <f t="shared" si="90"/>
        <v>122.71575419173688</v>
      </c>
    </row>
    <row r="1447" spans="1:6" x14ac:dyDescent="0.3">
      <c r="A1447" s="4" t="s">
        <v>39</v>
      </c>
      <c r="B1447" s="4">
        <v>1444</v>
      </c>
      <c r="C1447" s="5">
        <f t="shared" si="88"/>
        <v>3.0122336507475698</v>
      </c>
      <c r="D1447" s="6">
        <f t="shared" si="91"/>
        <v>122.22158849227654</v>
      </c>
      <c r="E1447" s="6">
        <f t="shared" si="89"/>
        <v>4.6839824789072848</v>
      </c>
      <c r="F1447" s="7">
        <f t="shared" si="90"/>
        <v>122.59772841595645</v>
      </c>
    </row>
    <row r="1448" spans="1:6" x14ac:dyDescent="0.3">
      <c r="A1448" s="4" t="s">
        <v>39</v>
      </c>
      <c r="B1448" s="4">
        <v>1445</v>
      </c>
      <c r="C1448" s="5">
        <f t="shared" si="88"/>
        <v>3.0090239808809134</v>
      </c>
      <c r="D1448" s="6">
        <f t="shared" si="91"/>
        <v>122.11688408846183</v>
      </c>
      <c r="E1448" s="6">
        <f t="shared" si="89"/>
        <v>4.679347808864792</v>
      </c>
      <c r="F1448" s="7">
        <f t="shared" si="90"/>
        <v>122.47989774440833</v>
      </c>
    </row>
    <row r="1449" spans="1:6" x14ac:dyDescent="0.3">
      <c r="A1449" s="4" t="s">
        <v>39</v>
      </c>
      <c r="B1449" s="4">
        <v>1446</v>
      </c>
      <c r="C1449" s="5">
        <f t="shared" si="88"/>
        <v>3.0058199479705978</v>
      </c>
      <c r="D1449" s="6">
        <f t="shared" si="91"/>
        <v>122.01234172418101</v>
      </c>
      <c r="E1449" s="6">
        <f t="shared" si="89"/>
        <v>4.6747209262173559</v>
      </c>
      <c r="F1449" s="7">
        <f t="shared" si="90"/>
        <v>122.36226171988704</v>
      </c>
    </row>
    <row r="1450" spans="1:6" x14ac:dyDescent="0.3">
      <c r="A1450" s="4" t="s">
        <v>39</v>
      </c>
      <c r="B1450" s="4">
        <v>1447</v>
      </c>
      <c r="C1450" s="5">
        <f t="shared" si="88"/>
        <v>3.0026215382287069</v>
      </c>
      <c r="D1450" s="6">
        <f t="shared" si="91"/>
        <v>121.9079610368626</v>
      </c>
      <c r="E1450" s="6">
        <f t="shared" si="89"/>
        <v>4.670101812508312</v>
      </c>
      <c r="F1450" s="7">
        <f t="shared" si="90"/>
        <v>122.24481988657344</v>
      </c>
    </row>
    <row r="1451" spans="1:6" x14ac:dyDescent="0.3">
      <c r="A1451" s="4" t="s">
        <v>39</v>
      </c>
      <c r="B1451" s="4">
        <v>1448</v>
      </c>
      <c r="C1451" s="5">
        <f t="shared" si="88"/>
        <v>2.99942873791057</v>
      </c>
      <c r="D1451" s="6">
        <f t="shared" si="91"/>
        <v>121.80374166499639</v>
      </c>
      <c r="E1451" s="6">
        <f t="shared" si="89"/>
        <v>4.6654904493374536</v>
      </c>
      <c r="F1451" s="7">
        <f t="shared" si="90"/>
        <v>122.12757179003022</v>
      </c>
    </row>
    <row r="1452" spans="1:6" x14ac:dyDescent="0.3">
      <c r="A1452" s="4" t="s">
        <v>39</v>
      </c>
      <c r="B1452" s="4">
        <v>1449</v>
      </c>
      <c r="C1452" s="5">
        <f t="shared" si="88"/>
        <v>2.9962415333145413</v>
      </c>
      <c r="D1452" s="6">
        <f t="shared" si="91"/>
        <v>121.69968324812878</v>
      </c>
      <c r="E1452" s="6">
        <f t="shared" si="89"/>
        <v>4.660886818360817</v>
      </c>
      <c r="F1452" s="7">
        <f t="shared" si="90"/>
        <v>122.01051697719595</v>
      </c>
    </row>
    <row r="1453" spans="1:6" x14ac:dyDescent="0.3">
      <c r="A1453" s="4" t="s">
        <v>39</v>
      </c>
      <c r="B1453" s="4">
        <v>1450</v>
      </c>
      <c r="C1453" s="5">
        <f t="shared" si="88"/>
        <v>2.9930599107818958</v>
      </c>
      <c r="D1453" s="6">
        <f t="shared" si="91"/>
        <v>121.59578542686064</v>
      </c>
      <c r="E1453" s="6">
        <f t="shared" si="89"/>
        <v>4.6562909012904736</v>
      </c>
      <c r="F1453" s="7">
        <f t="shared" si="90"/>
        <v>121.89365499638049</v>
      </c>
    </row>
    <row r="1454" spans="1:6" x14ac:dyDescent="0.3">
      <c r="A1454" s="4" t="s">
        <v>39</v>
      </c>
      <c r="B1454" s="4">
        <v>1451</v>
      </c>
      <c r="C1454" s="5">
        <f t="shared" si="88"/>
        <v>2.989883856696625</v>
      </c>
      <c r="D1454" s="6">
        <f t="shared" si="91"/>
        <v>121.49204784284163</v>
      </c>
      <c r="E1454" s="6">
        <f t="shared" si="89"/>
        <v>4.6517026798943251</v>
      </c>
      <c r="F1454" s="7">
        <f t="shared" si="90"/>
        <v>121.77698539725982</v>
      </c>
    </row>
    <row r="1455" spans="1:6" x14ac:dyDescent="0.3">
      <c r="A1455" s="4" t="s">
        <v>39</v>
      </c>
      <c r="B1455" s="4">
        <v>1452</v>
      </c>
      <c r="C1455" s="5">
        <f t="shared" si="88"/>
        <v>2.986713357485292</v>
      </c>
      <c r="D1455" s="6">
        <f t="shared" si="91"/>
        <v>121.3884701387679</v>
      </c>
      <c r="E1455" s="6">
        <f t="shared" si="89"/>
        <v>4.6471221359958932</v>
      </c>
      <c r="F1455" s="7">
        <f t="shared" si="90"/>
        <v>121.66050773087146</v>
      </c>
    </row>
    <row r="1456" spans="1:6" x14ac:dyDescent="0.3">
      <c r="A1456" s="4" t="s">
        <v>39</v>
      </c>
      <c r="B1456" s="4">
        <v>1453</v>
      </c>
      <c r="C1456" s="5">
        <f t="shared" si="88"/>
        <v>2.983548399616851</v>
      </c>
      <c r="D1456" s="6">
        <f t="shared" si="91"/>
        <v>121.2850519583771</v>
      </c>
      <c r="E1456" s="6">
        <f t="shared" si="89"/>
        <v>4.6425492514741018</v>
      </c>
      <c r="F1456" s="7">
        <f t="shared" si="90"/>
        <v>121.54422154960794</v>
      </c>
    </row>
    <row r="1457" spans="1:6" x14ac:dyDescent="0.3">
      <c r="A1457" s="4" t="s">
        <v>39</v>
      </c>
      <c r="B1457" s="4">
        <v>1454</v>
      </c>
      <c r="C1457" s="5">
        <f t="shared" si="88"/>
        <v>2.9803889696025032</v>
      </c>
      <c r="D1457" s="6">
        <f t="shared" si="91"/>
        <v>121.18179294644536</v>
      </c>
      <c r="E1457" s="6">
        <f t="shared" si="89"/>
        <v>4.6379840082630741</v>
      </c>
      <c r="F1457" s="7">
        <f t="shared" si="90"/>
        <v>121.42812640721334</v>
      </c>
    </row>
    <row r="1458" spans="1:6" x14ac:dyDescent="0.3">
      <c r="A1458" s="4" t="s">
        <v>39</v>
      </c>
      <c r="B1458" s="4">
        <v>1455</v>
      </c>
      <c r="C1458" s="5">
        <f t="shared" si="88"/>
        <v>2.9772350539955439</v>
      </c>
      <c r="D1458" s="6">
        <f t="shared" si="91"/>
        <v>121.0786927487834</v>
      </c>
      <c r="E1458" s="6">
        <f t="shared" si="89"/>
        <v>4.633426388351948</v>
      </c>
      <c r="F1458" s="7">
        <f t="shared" si="90"/>
        <v>121.3122218587777</v>
      </c>
    </row>
    <row r="1459" spans="1:6" x14ac:dyDescent="0.3">
      <c r="A1459" s="4" t="s">
        <v>39</v>
      </c>
      <c r="B1459" s="4">
        <v>1456</v>
      </c>
      <c r="C1459" s="5">
        <f t="shared" si="88"/>
        <v>2.9740866393911705</v>
      </c>
      <c r="D1459" s="6">
        <f t="shared" si="91"/>
        <v>120.97575101223327</v>
      </c>
      <c r="E1459" s="6">
        <f t="shared" si="89"/>
        <v>4.6288763737846397</v>
      </c>
      <c r="F1459" s="7">
        <f t="shared" si="90"/>
        <v>121.19650746073222</v>
      </c>
    </row>
    <row r="1460" spans="1:6" x14ac:dyDescent="0.3">
      <c r="A1460" s="4" t="s">
        <v>39</v>
      </c>
      <c r="B1460" s="4">
        <v>1457</v>
      </c>
      <c r="C1460" s="5">
        <f t="shared" si="88"/>
        <v>2.9709437124263549</v>
      </c>
      <c r="D1460" s="6">
        <f t="shared" si="91"/>
        <v>120.87296738466364</v>
      </c>
      <c r="E1460" s="6">
        <f t="shared" si="89"/>
        <v>4.6243339466596467</v>
      </c>
      <c r="F1460" s="7">
        <f t="shared" si="90"/>
        <v>121.08098277084314</v>
      </c>
    </row>
    <row r="1461" spans="1:6" x14ac:dyDescent="0.3">
      <c r="A1461" s="4" t="s">
        <v>39</v>
      </c>
      <c r="B1461" s="4">
        <v>1458</v>
      </c>
      <c r="C1461" s="5">
        <f t="shared" si="88"/>
        <v>2.9678062597796639</v>
      </c>
      <c r="D1461" s="6">
        <f t="shared" si="91"/>
        <v>120.77034151496639</v>
      </c>
      <c r="E1461" s="6">
        <f t="shared" si="89"/>
        <v>4.6197990891298506</v>
      </c>
      <c r="F1461" s="7">
        <f t="shared" si="90"/>
        <v>120.96564734820892</v>
      </c>
    </row>
    <row r="1462" spans="1:6" x14ac:dyDescent="0.3">
      <c r="A1462" s="4" t="s">
        <v>39</v>
      </c>
      <c r="B1462" s="4">
        <v>1459</v>
      </c>
      <c r="C1462" s="5">
        <f t="shared" si="88"/>
        <v>2.964674268171112</v>
      </c>
      <c r="D1462" s="6">
        <f t="shared" si="91"/>
        <v>120.66787305305424</v>
      </c>
      <c r="E1462" s="6">
        <f t="shared" si="89"/>
        <v>4.6152717834023518</v>
      </c>
      <c r="F1462" s="7">
        <f t="shared" si="90"/>
        <v>120.85050075325354</v>
      </c>
    </row>
    <row r="1463" spans="1:6" x14ac:dyDescent="0.3">
      <c r="A1463" s="4" t="s">
        <v>39</v>
      </c>
      <c r="B1463" s="4">
        <v>1460</v>
      </c>
      <c r="C1463" s="5">
        <f t="shared" si="88"/>
        <v>2.9615477243619965</v>
      </c>
      <c r="D1463" s="6">
        <f t="shared" si="91"/>
        <v>120.5655616498547</v>
      </c>
      <c r="E1463" s="6">
        <f t="shared" si="89"/>
        <v>4.6107520117381648</v>
      </c>
      <c r="F1463" s="7">
        <f t="shared" si="90"/>
        <v>120.73554254772237</v>
      </c>
    </row>
    <row r="1464" spans="1:6" x14ac:dyDescent="0.3">
      <c r="A1464" s="4" t="s">
        <v>39</v>
      </c>
      <c r="B1464" s="4">
        <v>1461</v>
      </c>
      <c r="C1464" s="5">
        <f t="shared" si="88"/>
        <v>2.9584266151547629</v>
      </c>
      <c r="D1464" s="6">
        <f t="shared" si="91"/>
        <v>120.46340695730888</v>
      </c>
      <c r="E1464" s="6">
        <f t="shared" si="89"/>
        <v>4.6062397564521413</v>
      </c>
      <c r="F1464" s="7">
        <f t="shared" si="90"/>
        <v>120.62077229467734</v>
      </c>
    </row>
    <row r="1465" spans="1:6" x14ac:dyDescent="0.3">
      <c r="A1465" s="4" t="s">
        <v>39</v>
      </c>
      <c r="B1465" s="4">
        <v>1462</v>
      </c>
      <c r="C1465" s="5">
        <f t="shared" si="88"/>
        <v>2.9553109273928153</v>
      </c>
      <c r="D1465" s="6">
        <f t="shared" si="91"/>
        <v>120.36140862836619</v>
      </c>
      <c r="E1465" s="6">
        <f t="shared" si="89"/>
        <v>4.60173499991269</v>
      </c>
      <c r="F1465" s="7">
        <f t="shared" si="90"/>
        <v>120.50618955849173</v>
      </c>
    </row>
    <row r="1466" spans="1:6" x14ac:dyDescent="0.3">
      <c r="A1466" s="4" t="s">
        <v>39</v>
      </c>
      <c r="B1466" s="4">
        <v>1463</v>
      </c>
      <c r="C1466" s="5">
        <f t="shared" si="88"/>
        <v>2.9522006479603755</v>
      </c>
      <c r="D1466" s="6">
        <f t="shared" si="91"/>
        <v>120.25956631698146</v>
      </c>
      <c r="E1466" s="6">
        <f t="shared" si="89"/>
        <v>4.5972377245415963</v>
      </c>
      <c r="F1466" s="7">
        <f t="shared" si="90"/>
        <v>120.39179390484544</v>
      </c>
    </row>
    <row r="1467" spans="1:6" x14ac:dyDescent="0.3">
      <c r="A1467" s="4" t="s">
        <v>39</v>
      </c>
      <c r="B1467" s="4">
        <v>1464</v>
      </c>
      <c r="C1467" s="5">
        <f t="shared" si="88"/>
        <v>2.9490957637823434</v>
      </c>
      <c r="D1467" s="6">
        <f t="shared" si="91"/>
        <v>120.15787967811103</v>
      </c>
      <c r="E1467" s="6">
        <f t="shared" si="89"/>
        <v>4.5927479128138371</v>
      </c>
      <c r="F1467" s="7">
        <f t="shared" si="90"/>
        <v>120.27758490072044</v>
      </c>
    </row>
    <row r="1468" spans="1:6" x14ac:dyDescent="0.3">
      <c r="A1468" s="4" t="s">
        <v>39</v>
      </c>
      <c r="B1468" s="4">
        <v>1465</v>
      </c>
      <c r="C1468" s="5">
        <f t="shared" si="88"/>
        <v>2.9459962618241242</v>
      </c>
      <c r="D1468" s="6">
        <f t="shared" si="91"/>
        <v>120.05634836770956</v>
      </c>
      <c r="E1468" s="6">
        <f t="shared" si="89"/>
        <v>4.5882655472573726</v>
      </c>
      <c r="F1468" s="7">
        <f t="shared" si="90"/>
        <v>120.16356211439582</v>
      </c>
    </row>
    <row r="1469" spans="1:6" x14ac:dyDescent="0.3">
      <c r="A1469" s="4" t="s">
        <v>39</v>
      </c>
      <c r="B1469" s="4">
        <v>1466</v>
      </c>
      <c r="C1469" s="5">
        <f t="shared" si="88"/>
        <v>2.9429021290914843</v>
      </c>
      <c r="D1469" s="6">
        <f t="shared" si="91"/>
        <v>119.9549720427258</v>
      </c>
      <c r="E1469" s="6">
        <f t="shared" si="89"/>
        <v>4.5837906104529562</v>
      </c>
      <c r="F1469" s="7">
        <f t="shared" si="90"/>
        <v>120.04972511544297</v>
      </c>
    </row>
    <row r="1470" spans="1:6" x14ac:dyDescent="0.3">
      <c r="A1470" s="4" t="s">
        <v>39</v>
      </c>
      <c r="B1470" s="4">
        <v>1467</v>
      </c>
      <c r="C1470" s="5">
        <f t="shared" si="88"/>
        <v>2.9398133526304018</v>
      </c>
      <c r="D1470" s="6">
        <f t="shared" si="91"/>
        <v>119.85375036110007</v>
      </c>
      <c r="E1470" s="6">
        <f t="shared" si="89"/>
        <v>4.5793230850339244</v>
      </c>
      <c r="F1470" s="7">
        <f t="shared" si="90"/>
        <v>119.93607347472066</v>
      </c>
    </row>
    <row r="1471" spans="1:6" x14ac:dyDescent="0.3">
      <c r="A1471" s="4" t="s">
        <v>39</v>
      </c>
      <c r="B1471" s="4">
        <v>1468</v>
      </c>
      <c r="C1471" s="5">
        <f t="shared" si="88"/>
        <v>2.9367299195268908</v>
      </c>
      <c r="D1471" s="6">
        <f t="shared" si="91"/>
        <v>119.75268298175943</v>
      </c>
      <c r="E1471" s="6">
        <f t="shared" si="89"/>
        <v>4.5748629536860292</v>
      </c>
      <c r="F1471" s="7">
        <f t="shared" si="90"/>
        <v>119.82260676437116</v>
      </c>
    </row>
    <row r="1472" spans="1:6" x14ac:dyDescent="0.3">
      <c r="A1472" s="4" t="s">
        <v>39</v>
      </c>
      <c r="B1472" s="4">
        <v>1469</v>
      </c>
      <c r="C1472" s="5">
        <f t="shared" si="88"/>
        <v>2.9336518169068873</v>
      </c>
      <c r="D1472" s="6">
        <f t="shared" si="91"/>
        <v>119.65176956461548</v>
      </c>
      <c r="E1472" s="6">
        <f t="shared" si="89"/>
        <v>4.5704101991472079</v>
      </c>
      <c r="F1472" s="7">
        <f t="shared" si="90"/>
        <v>119.7093245578139</v>
      </c>
    </row>
    <row r="1473" spans="1:6" x14ac:dyDescent="0.3">
      <c r="A1473" s="4" t="s">
        <v>39</v>
      </c>
      <c r="B1473" s="4">
        <v>1470</v>
      </c>
      <c r="C1473" s="5">
        <f t="shared" si="88"/>
        <v>2.9305790319360785</v>
      </c>
      <c r="D1473" s="6">
        <f t="shared" si="91"/>
        <v>119.55100977055959</v>
      </c>
      <c r="E1473" s="6">
        <f t="shared" si="89"/>
        <v>4.565964804207443</v>
      </c>
      <c r="F1473" s="7">
        <f t="shared" si="90"/>
        <v>119.59622642974267</v>
      </c>
    </row>
    <row r="1474" spans="1:6" x14ac:dyDescent="0.3">
      <c r="A1474" s="4" t="s">
        <v>39</v>
      </c>
      <c r="B1474" s="4">
        <v>1471</v>
      </c>
      <c r="C1474" s="5">
        <f t="shared" si="88"/>
        <v>2.9275115518197499</v>
      </c>
      <c r="D1474" s="6">
        <f t="shared" si="91"/>
        <v>119.45040326146051</v>
      </c>
      <c r="E1474" s="6">
        <f t="shared" si="89"/>
        <v>4.5615267517085023</v>
      </c>
      <c r="F1474" s="7">
        <f t="shared" si="90"/>
        <v>119.48331195611978</v>
      </c>
    </row>
    <row r="1475" spans="1:6" x14ac:dyDescent="0.3">
      <c r="A1475" s="4" t="s">
        <v>39</v>
      </c>
      <c r="B1475" s="4">
        <v>1472</v>
      </c>
      <c r="C1475" s="5">
        <f t="shared" si="88"/>
        <v>2.9244493638026485</v>
      </c>
      <c r="D1475" s="6">
        <f t="shared" si="91"/>
        <v>119.34994970016066</v>
      </c>
      <c r="E1475" s="6">
        <f t="shared" si="89"/>
        <v>4.5570960245438226</v>
      </c>
      <c r="F1475" s="7">
        <f t="shared" si="90"/>
        <v>119.37058071417191</v>
      </c>
    </row>
    <row r="1476" spans="1:6" x14ac:dyDescent="0.3">
      <c r="A1476" s="4" t="s">
        <v>39</v>
      </c>
      <c r="B1476" s="4">
        <v>1473</v>
      </c>
      <c r="C1476" s="5">
        <f t="shared" si="88"/>
        <v>2.9213924551688102</v>
      </c>
      <c r="D1476" s="6">
        <f t="shared" si="91"/>
        <v>119.24964875047131</v>
      </c>
      <c r="E1476" s="6">
        <f t="shared" si="89"/>
        <v>4.5526726056582358</v>
      </c>
      <c r="F1476" s="7">
        <f t="shared" si="90"/>
        <v>119.25803228238452</v>
      </c>
    </row>
    <row r="1477" spans="1:6" x14ac:dyDescent="0.3">
      <c r="A1477" s="4" t="s">
        <v>39</v>
      </c>
      <c r="B1477" s="4">
        <v>1474</v>
      </c>
      <c r="C1477" s="5">
        <f t="shared" ref="C1477:C1540" si="92">221117*B1477^(-1.54)</f>
        <v>2.9183408132414534</v>
      </c>
      <c r="D1477" s="6">
        <f t="shared" si="91"/>
        <v>119.14950007717138</v>
      </c>
      <c r="E1477" s="6">
        <f t="shared" ref="E1477:E1540" si="93">154453*B1477^(-1.43)</f>
        <v>4.5482564780478665</v>
      </c>
      <c r="F1477" s="7">
        <f t="shared" si="90"/>
        <v>119.14566624049887</v>
      </c>
    </row>
    <row r="1478" spans="1:6" x14ac:dyDescent="0.3">
      <c r="A1478" s="4" t="s">
        <v>39</v>
      </c>
      <c r="B1478" s="4">
        <v>1475</v>
      </c>
      <c r="C1478" s="5">
        <f t="shared" si="92"/>
        <v>2.9152944253828021</v>
      </c>
      <c r="D1478" s="6">
        <f t="shared" si="91"/>
        <v>119.04950334600234</v>
      </c>
      <c r="E1478" s="6">
        <f t="shared" si="93"/>
        <v>4.5438476247598754</v>
      </c>
      <c r="F1478" s="7">
        <f t="shared" ref="F1478:F1541" si="94">3000000*B1478^(-1.389)</f>
        <v>119.03348216950637</v>
      </c>
    </row>
    <row r="1479" spans="1:6" x14ac:dyDescent="0.3">
      <c r="A1479" s="4" t="s">
        <v>39</v>
      </c>
      <c r="B1479" s="4">
        <v>1476</v>
      </c>
      <c r="C1479" s="5">
        <f t="shared" si="92"/>
        <v>2.9122532789939237</v>
      </c>
      <c r="D1479" s="6">
        <f t="shared" ref="D1479:D1542" si="95">996993*B1479^(-1.238)</f>
        <v>118.94965822366547</v>
      </c>
      <c r="E1479" s="6">
        <f t="shared" si="93"/>
        <v>4.5394460288922955</v>
      </c>
      <c r="F1479" s="7">
        <f t="shared" si="94"/>
        <v>118.92147965164374</v>
      </c>
    </row>
    <row r="1480" spans="1:6" x14ac:dyDescent="0.3">
      <c r="A1480" s="4" t="s">
        <v>39</v>
      </c>
      <c r="B1480" s="4">
        <v>1477</v>
      </c>
      <c r="C1480" s="5">
        <f t="shared" si="92"/>
        <v>2.9092173615146275</v>
      </c>
      <c r="D1480" s="6">
        <f t="shared" si="95"/>
        <v>118.84996437781817</v>
      </c>
      <c r="E1480" s="6">
        <f t="shared" si="93"/>
        <v>4.5350516735938706</v>
      </c>
      <c r="F1480" s="7">
        <f t="shared" si="94"/>
        <v>118.80965827038943</v>
      </c>
    </row>
    <row r="1481" spans="1:6" x14ac:dyDescent="0.3">
      <c r="A1481" s="4" t="s">
        <v>39</v>
      </c>
      <c r="B1481" s="4">
        <v>1478</v>
      </c>
      <c r="C1481" s="5">
        <f t="shared" si="92"/>
        <v>2.9061866604233031</v>
      </c>
      <c r="D1481" s="6">
        <f t="shared" si="95"/>
        <v>118.75042147707134</v>
      </c>
      <c r="E1481" s="6">
        <f t="shared" si="93"/>
        <v>4.5306645420638274</v>
      </c>
      <c r="F1481" s="7">
        <f t="shared" si="94"/>
        <v>118.69801761045899</v>
      </c>
    </row>
    <row r="1482" spans="1:6" x14ac:dyDescent="0.3">
      <c r="A1482" s="4" t="s">
        <v>39</v>
      </c>
      <c r="B1482" s="4">
        <v>1479</v>
      </c>
      <c r="C1482" s="5">
        <f t="shared" si="92"/>
        <v>2.903161163236748</v>
      </c>
      <c r="D1482" s="6">
        <f t="shared" si="95"/>
        <v>118.65102919098423</v>
      </c>
      <c r="E1482" s="6">
        <f t="shared" si="93"/>
        <v>4.5262846175517044</v>
      </c>
      <c r="F1482" s="7">
        <f t="shared" si="94"/>
        <v>118.58655725779889</v>
      </c>
    </row>
    <row r="1483" spans="1:6" x14ac:dyDescent="0.3">
      <c r="A1483" s="4" t="s">
        <v>39</v>
      </c>
      <c r="B1483" s="4">
        <v>1480</v>
      </c>
      <c r="C1483" s="5">
        <f t="shared" si="92"/>
        <v>2.9001408575100567</v>
      </c>
      <c r="D1483" s="6">
        <f t="shared" si="95"/>
        <v>118.55178719006337</v>
      </c>
      <c r="E1483" s="6">
        <f t="shared" si="93"/>
        <v>4.5219118833571832</v>
      </c>
      <c r="F1483" s="7">
        <f t="shared" si="94"/>
        <v>118.47527679958463</v>
      </c>
    </row>
    <row r="1484" spans="1:6" x14ac:dyDescent="0.3">
      <c r="A1484" s="4" t="s">
        <v>39</v>
      </c>
      <c r="B1484" s="4">
        <v>1481</v>
      </c>
      <c r="C1484" s="5">
        <f t="shared" si="92"/>
        <v>2.8971257308364655</v>
      </c>
      <c r="D1484" s="6">
        <f t="shared" si="95"/>
        <v>118.4526951457573</v>
      </c>
      <c r="E1484" s="6">
        <f t="shared" si="93"/>
        <v>4.5175463228298822</v>
      </c>
      <c r="F1484" s="7">
        <f t="shared" si="94"/>
        <v>118.3641758242144</v>
      </c>
    </row>
    <row r="1485" spans="1:6" x14ac:dyDescent="0.3">
      <c r="A1485" s="4" t="s">
        <v>39</v>
      </c>
      <c r="B1485" s="4">
        <v>1482</v>
      </c>
      <c r="C1485" s="5">
        <f t="shared" si="92"/>
        <v>2.89411577084722</v>
      </c>
      <c r="D1485" s="6">
        <f t="shared" si="95"/>
        <v>118.35375273045476</v>
      </c>
      <c r="E1485" s="6">
        <f t="shared" si="93"/>
        <v>4.5131879193692024</v>
      </c>
      <c r="F1485" s="7">
        <f t="shared" si="94"/>
        <v>118.25325392130529</v>
      </c>
    </row>
    <row r="1486" spans="1:6" x14ac:dyDescent="0.3">
      <c r="A1486" s="4" t="s">
        <v>39</v>
      </c>
      <c r="B1486" s="4">
        <v>1483</v>
      </c>
      <c r="C1486" s="5">
        <f t="shared" si="92"/>
        <v>2.8911109652114044</v>
      </c>
      <c r="D1486" s="6">
        <f t="shared" si="95"/>
        <v>118.25495961747974</v>
      </c>
      <c r="E1486" s="6">
        <f t="shared" si="93"/>
        <v>4.5088366564240907</v>
      </c>
      <c r="F1486" s="7">
        <f t="shared" si="94"/>
        <v>118.14251068168859</v>
      </c>
    </row>
    <row r="1487" spans="1:6" x14ac:dyDescent="0.3">
      <c r="A1487" s="4" t="s">
        <v>39</v>
      </c>
      <c r="B1487" s="4">
        <v>1484</v>
      </c>
      <c r="C1487" s="5">
        <f t="shared" si="92"/>
        <v>2.8881113016358362</v>
      </c>
      <c r="D1487" s="6">
        <f t="shared" si="95"/>
        <v>118.15631548108975</v>
      </c>
      <c r="E1487" s="6">
        <f t="shared" si="93"/>
        <v>4.5044925174929391</v>
      </c>
      <c r="F1487" s="7">
        <f t="shared" si="94"/>
        <v>118.03194569740585</v>
      </c>
    </row>
    <row r="1488" spans="1:6" x14ac:dyDescent="0.3">
      <c r="A1488" s="4" t="s">
        <v>39</v>
      </c>
      <c r="B1488" s="4">
        <v>1485</v>
      </c>
      <c r="C1488" s="5">
        <f t="shared" si="92"/>
        <v>2.8851167678649032</v>
      </c>
      <c r="D1488" s="6">
        <f t="shared" si="95"/>
        <v>118.05781999647149</v>
      </c>
      <c r="E1488" s="6">
        <f t="shared" si="93"/>
        <v>4.5001554861233171</v>
      </c>
      <c r="F1488" s="7">
        <f t="shared" si="94"/>
        <v>117.92155856170399</v>
      </c>
    </row>
    <row r="1489" spans="1:6" x14ac:dyDescent="0.3">
      <c r="A1489" s="4" t="s">
        <v>39</v>
      </c>
      <c r="B1489" s="4">
        <v>1486</v>
      </c>
      <c r="C1489" s="5">
        <f t="shared" si="92"/>
        <v>2.882127351680428</v>
      </c>
      <c r="D1489" s="6">
        <f t="shared" si="95"/>
        <v>117.95947283973861</v>
      </c>
      <c r="E1489" s="6">
        <f t="shared" si="93"/>
        <v>4.4958255459118774</v>
      </c>
      <c r="F1489" s="7">
        <f t="shared" si="94"/>
        <v>117.81134886903135</v>
      </c>
    </row>
    <row r="1490" spans="1:6" x14ac:dyDescent="0.3">
      <c r="A1490" s="4" t="s">
        <v>39</v>
      </c>
      <c r="B1490" s="4">
        <v>1487</v>
      </c>
      <c r="C1490" s="5">
        <f t="shared" si="92"/>
        <v>2.8791430409015399</v>
      </c>
      <c r="D1490" s="6">
        <f t="shared" si="95"/>
        <v>117.86127368792665</v>
      </c>
      <c r="E1490" s="6">
        <f t="shared" si="93"/>
        <v>4.491502680504099</v>
      </c>
      <c r="F1490" s="7">
        <f t="shared" si="94"/>
        <v>117.70131621503329</v>
      </c>
    </row>
    <row r="1491" spans="1:6" x14ac:dyDescent="0.3">
      <c r="A1491" s="4" t="s">
        <v>39</v>
      </c>
      <c r="B1491" s="4">
        <v>1488</v>
      </c>
      <c r="C1491" s="5">
        <f t="shared" si="92"/>
        <v>2.8761638233845193</v>
      </c>
      <c r="D1491" s="6">
        <f t="shared" si="95"/>
        <v>117.7632222189919</v>
      </c>
      <c r="E1491" s="6">
        <f t="shared" si="93"/>
        <v>4.4871868735941556</v>
      </c>
      <c r="F1491" s="7">
        <f t="shared" si="94"/>
        <v>117.59146019654688</v>
      </c>
    </row>
    <row r="1492" spans="1:6" x14ac:dyDescent="0.3">
      <c r="A1492" s="4" t="s">
        <v>39</v>
      </c>
      <c r="B1492" s="4">
        <v>1489</v>
      </c>
      <c r="C1492" s="5">
        <f t="shared" si="92"/>
        <v>2.873189687022649</v>
      </c>
      <c r="D1492" s="6">
        <f t="shared" si="95"/>
        <v>117.6653181118065</v>
      </c>
      <c r="E1492" s="6">
        <f t="shared" si="93"/>
        <v>4.4828781089247203</v>
      </c>
      <c r="F1492" s="7">
        <f t="shared" si="94"/>
        <v>117.48178041159829</v>
      </c>
    </row>
    <row r="1493" spans="1:6" x14ac:dyDescent="0.3">
      <c r="A1493" s="4" t="s">
        <v>39</v>
      </c>
      <c r="B1493" s="4">
        <v>1490</v>
      </c>
      <c r="C1493" s="5">
        <f t="shared" si="92"/>
        <v>2.8702206197461329</v>
      </c>
      <c r="D1493" s="6">
        <f t="shared" si="95"/>
        <v>117.5675610461565</v>
      </c>
      <c r="E1493" s="6">
        <f t="shared" si="93"/>
        <v>4.4785763702868211</v>
      </c>
      <c r="F1493" s="7">
        <f t="shared" si="94"/>
        <v>117.37227645939728</v>
      </c>
    </row>
    <row r="1494" spans="1:6" x14ac:dyDescent="0.3">
      <c r="A1494" s="4" t="s">
        <v>39</v>
      </c>
      <c r="B1494" s="4">
        <v>1491</v>
      </c>
      <c r="C1494" s="5">
        <f t="shared" si="92"/>
        <v>2.867256609521891</v>
      </c>
      <c r="D1494" s="6">
        <f t="shared" si="95"/>
        <v>117.46995070273776</v>
      </c>
      <c r="E1494" s="6">
        <f t="shared" si="93"/>
        <v>4.4742816415195978</v>
      </c>
      <c r="F1494" s="7">
        <f t="shared" si="94"/>
        <v>117.26294794033302</v>
      </c>
    </row>
    <row r="1495" spans="1:6" x14ac:dyDescent="0.3">
      <c r="A1495" s="4" t="s">
        <v>39</v>
      </c>
      <c r="B1495" s="4">
        <v>1492</v>
      </c>
      <c r="C1495" s="5">
        <f t="shared" si="92"/>
        <v>2.8642976443534516</v>
      </c>
      <c r="D1495" s="6">
        <f t="shared" si="95"/>
        <v>117.37248676315291</v>
      </c>
      <c r="E1495" s="6">
        <f t="shared" si="93"/>
        <v>4.4699939065101981</v>
      </c>
      <c r="F1495" s="7">
        <f t="shared" si="94"/>
        <v>117.15379445597067</v>
      </c>
    </row>
    <row r="1496" spans="1:6" x14ac:dyDescent="0.3">
      <c r="A1496" s="4" t="s">
        <v>39</v>
      </c>
      <c r="B1496" s="4">
        <v>1493</v>
      </c>
      <c r="C1496" s="5">
        <f t="shared" si="92"/>
        <v>2.8613437122808278</v>
      </c>
      <c r="D1496" s="6">
        <f t="shared" si="95"/>
        <v>117.27516890990849</v>
      </c>
      <c r="E1496" s="6">
        <f t="shared" si="93"/>
        <v>4.4657131491935598</v>
      </c>
      <c r="F1496" s="7">
        <f t="shared" si="94"/>
        <v>117.04481560904564</v>
      </c>
    </row>
    <row r="1497" spans="1:6" x14ac:dyDescent="0.3">
      <c r="A1497" s="4" t="s">
        <v>39</v>
      </c>
      <c r="B1497" s="4">
        <v>1494</v>
      </c>
      <c r="C1497" s="5">
        <f t="shared" si="92"/>
        <v>2.8583948013803671</v>
      </c>
      <c r="D1497" s="6">
        <f t="shared" si="95"/>
        <v>117.17799682641146</v>
      </c>
      <c r="E1497" s="6">
        <f t="shared" si="93"/>
        <v>4.4614393535522563</v>
      </c>
      <c r="F1497" s="7">
        <f t="shared" si="94"/>
        <v>116.93601100346106</v>
      </c>
    </row>
    <row r="1498" spans="1:6" x14ac:dyDescent="0.3">
      <c r="A1498" s="4" t="s">
        <v>39</v>
      </c>
      <c r="B1498" s="4">
        <v>1495</v>
      </c>
      <c r="C1498" s="5">
        <f t="shared" si="92"/>
        <v>2.8554508997646253</v>
      </c>
      <c r="D1498" s="6">
        <f t="shared" si="95"/>
        <v>117.08097019696621</v>
      </c>
      <c r="E1498" s="6">
        <f t="shared" si="93"/>
        <v>4.457172503616313</v>
      </c>
      <c r="F1498" s="7">
        <f t="shared" si="94"/>
        <v>116.82738024428268</v>
      </c>
    </row>
    <row r="1499" spans="1:6" x14ac:dyDescent="0.3">
      <c r="A1499" s="4" t="s">
        <v>39</v>
      </c>
      <c r="B1499" s="4">
        <v>1496</v>
      </c>
      <c r="C1499" s="5">
        <f t="shared" si="92"/>
        <v>2.8525119955822125</v>
      </c>
      <c r="D1499" s="6">
        <f t="shared" si="95"/>
        <v>116.98408870677176</v>
      </c>
      <c r="E1499" s="6">
        <f t="shared" si="93"/>
        <v>4.4529125834630356</v>
      </c>
      <c r="F1499" s="7">
        <f t="shared" si="94"/>
        <v>116.71892293773396</v>
      </c>
    </row>
    <row r="1500" spans="1:6" x14ac:dyDescent="0.3">
      <c r="A1500" s="4" t="s">
        <v>39</v>
      </c>
      <c r="B1500" s="4">
        <v>1497</v>
      </c>
      <c r="C1500" s="5">
        <f t="shared" si="92"/>
        <v>2.8495780770176822</v>
      </c>
      <c r="D1500" s="6">
        <f t="shared" si="95"/>
        <v>116.88735204191744</v>
      </c>
      <c r="E1500" s="6">
        <f t="shared" si="93"/>
        <v>4.4486595772168371</v>
      </c>
      <c r="F1500" s="7">
        <f t="shared" si="94"/>
        <v>116.61063869119356</v>
      </c>
    </row>
    <row r="1501" spans="1:6" x14ac:dyDescent="0.3">
      <c r="A1501" s="4" t="s">
        <v>39</v>
      </c>
      <c r="B1501" s="4">
        <v>1498</v>
      </c>
      <c r="C1501" s="5">
        <f t="shared" si="92"/>
        <v>2.8466491322914034</v>
      </c>
      <c r="D1501" s="6">
        <f t="shared" si="95"/>
        <v>116.79075988938183</v>
      </c>
      <c r="E1501" s="6">
        <f t="shared" si="93"/>
        <v>4.4444134690491044</v>
      </c>
      <c r="F1501" s="7">
        <f t="shared" si="94"/>
        <v>116.50252711319014</v>
      </c>
    </row>
    <row r="1502" spans="1:6" x14ac:dyDescent="0.3">
      <c r="A1502" s="4" t="s">
        <v>39</v>
      </c>
      <c r="B1502" s="4">
        <v>1499</v>
      </c>
      <c r="C1502" s="5">
        <f t="shared" si="92"/>
        <v>2.8437251496593867</v>
      </c>
      <c r="D1502" s="6">
        <f t="shared" si="95"/>
        <v>116.69431193702704</v>
      </c>
      <c r="E1502" s="6">
        <f t="shared" si="93"/>
        <v>4.4401742431779647</v>
      </c>
      <c r="F1502" s="7">
        <f t="shared" si="94"/>
        <v>116.39458781339816</v>
      </c>
    </row>
    <row r="1503" spans="1:6" x14ac:dyDescent="0.3">
      <c r="A1503" s="4" t="s">
        <v>39</v>
      </c>
      <c r="B1503" s="4">
        <v>1500</v>
      </c>
      <c r="C1503" s="5">
        <f t="shared" si="92"/>
        <v>2.8408061174132109</v>
      </c>
      <c r="D1503" s="6">
        <f t="shared" si="95"/>
        <v>116.59800787359774</v>
      </c>
      <c r="E1503" s="6">
        <f t="shared" si="93"/>
        <v>4.4359418838681499</v>
      </c>
      <c r="F1503" s="7">
        <f t="shared" si="94"/>
        <v>116.28682040263458</v>
      </c>
    </row>
    <row r="1504" spans="1:6" x14ac:dyDescent="0.3">
      <c r="A1504" s="4" t="s">
        <v>39</v>
      </c>
      <c r="B1504" s="4">
        <v>1501</v>
      </c>
      <c r="C1504" s="5">
        <f t="shared" si="92"/>
        <v>2.8378920238798466</v>
      </c>
      <c r="D1504" s="6">
        <f t="shared" si="95"/>
        <v>116.50184738871755</v>
      </c>
      <c r="E1504" s="6">
        <f t="shared" si="93"/>
        <v>4.4317163754308364</v>
      </c>
      <c r="F1504" s="7">
        <f t="shared" si="94"/>
        <v>116.17922449285322</v>
      </c>
    </row>
    <row r="1505" spans="1:6" x14ac:dyDescent="0.3">
      <c r="A1505" s="4" t="s">
        <v>39</v>
      </c>
      <c r="B1505" s="4">
        <v>1502</v>
      </c>
      <c r="C1505" s="5">
        <f t="shared" si="92"/>
        <v>2.8349828574215392</v>
      </c>
      <c r="D1505" s="6">
        <f t="shared" si="95"/>
        <v>116.40583017288533</v>
      </c>
      <c r="E1505" s="6">
        <f t="shared" si="93"/>
        <v>4.4274977022234578</v>
      </c>
      <c r="F1505" s="7">
        <f t="shared" si="94"/>
        <v>116.07179969714285</v>
      </c>
    </row>
    <row r="1506" spans="1:6" x14ac:dyDescent="0.3">
      <c r="A1506" s="4" t="s">
        <v>39</v>
      </c>
      <c r="B1506" s="4">
        <v>1503</v>
      </c>
      <c r="C1506" s="5">
        <f t="shared" si="92"/>
        <v>2.8320786064356915</v>
      </c>
      <c r="D1506" s="6">
        <f t="shared" si="95"/>
        <v>116.30995591747241</v>
      </c>
      <c r="E1506" s="6">
        <f t="shared" si="93"/>
        <v>4.4232858486495621</v>
      </c>
      <c r="F1506" s="7">
        <f t="shared" si="94"/>
        <v>115.96454562972097</v>
      </c>
    </row>
    <row r="1507" spans="1:6" x14ac:dyDescent="0.3">
      <c r="A1507" s="4" t="s">
        <v>39</v>
      </c>
      <c r="B1507" s="4">
        <v>1504</v>
      </c>
      <c r="C1507" s="5">
        <f t="shared" si="92"/>
        <v>2.8291792593547198</v>
      </c>
      <c r="D1507" s="6">
        <f t="shared" si="95"/>
        <v>116.21422431472062</v>
      </c>
      <c r="E1507" s="6">
        <f t="shared" si="93"/>
        <v>4.4190807991586087</v>
      </c>
      <c r="F1507" s="7">
        <f t="shared" si="94"/>
        <v>115.8574619059313</v>
      </c>
    </row>
    <row r="1508" spans="1:6" x14ac:dyDescent="0.3">
      <c r="A1508" s="4" t="s">
        <v>39</v>
      </c>
      <c r="B1508" s="4">
        <v>1505</v>
      </c>
      <c r="C1508" s="5">
        <f t="shared" si="92"/>
        <v>2.826284804645927</v>
      </c>
      <c r="D1508" s="6">
        <f t="shared" si="95"/>
        <v>116.11863505773724</v>
      </c>
      <c r="E1508" s="6">
        <f t="shared" si="93"/>
        <v>4.4148825382458377</v>
      </c>
      <c r="F1508" s="7">
        <f t="shared" si="94"/>
        <v>115.75054814223898</v>
      </c>
    </row>
    <row r="1509" spans="1:6" x14ac:dyDescent="0.3">
      <c r="A1509" s="4" t="s">
        <v>39</v>
      </c>
      <c r="B1509" s="4">
        <v>1506</v>
      </c>
      <c r="C1509" s="5">
        <f t="shared" si="92"/>
        <v>2.8233952308113719</v>
      </c>
      <c r="D1509" s="6">
        <f t="shared" si="95"/>
        <v>116.02318784049383</v>
      </c>
      <c r="E1509" s="6">
        <f t="shared" si="93"/>
        <v>4.4106910504520824</v>
      </c>
      <c r="F1509" s="7">
        <f t="shared" si="94"/>
        <v>115.64380395622682</v>
      </c>
    </row>
    <row r="1510" spans="1:6" x14ac:dyDescent="0.3">
      <c r="A1510" s="4" t="s">
        <v>39</v>
      </c>
      <c r="B1510" s="4">
        <v>1507</v>
      </c>
      <c r="C1510" s="5">
        <f t="shared" si="92"/>
        <v>2.8205105263877543</v>
      </c>
      <c r="D1510" s="6">
        <f t="shared" si="95"/>
        <v>115.92788235782237</v>
      </c>
      <c r="E1510" s="6">
        <f t="shared" si="93"/>
        <v>4.4065063203636283</v>
      </c>
      <c r="F1510" s="7">
        <f t="shared" si="94"/>
        <v>115.53722896659094</v>
      </c>
    </row>
    <row r="1511" spans="1:6" x14ac:dyDescent="0.3">
      <c r="A1511" s="4" t="s">
        <v>39</v>
      </c>
      <c r="B1511" s="4">
        <v>1508</v>
      </c>
      <c r="C1511" s="5">
        <f t="shared" si="92"/>
        <v>2.8176306799462805</v>
      </c>
      <c r="D1511" s="6">
        <f t="shared" si="95"/>
        <v>115.83271830541212</v>
      </c>
      <c r="E1511" s="6">
        <f t="shared" si="93"/>
        <v>4.4023283326120142</v>
      </c>
      <c r="F1511" s="7">
        <f t="shared" si="94"/>
        <v>115.43082279313774</v>
      </c>
    </row>
    <row r="1512" spans="1:6" x14ac:dyDescent="0.3">
      <c r="A1512" s="4" t="s">
        <v>39</v>
      </c>
      <c r="B1512" s="4">
        <v>1509</v>
      </c>
      <c r="C1512" s="5">
        <f t="shared" si="92"/>
        <v>2.8147556800925244</v>
      </c>
      <c r="D1512" s="6">
        <f t="shared" si="95"/>
        <v>115.73769537980701</v>
      </c>
      <c r="E1512" s="6">
        <f t="shared" si="93"/>
        <v>4.3981570718739151</v>
      </c>
      <c r="F1512" s="7">
        <f t="shared" si="94"/>
        <v>115.32458505677843</v>
      </c>
    </row>
    <row r="1513" spans="1:6" x14ac:dyDescent="0.3">
      <c r="A1513" s="4" t="s">
        <v>39</v>
      </c>
      <c r="B1513" s="4">
        <v>1510</v>
      </c>
      <c r="C1513" s="5">
        <f t="shared" si="92"/>
        <v>2.8118855154663231</v>
      </c>
      <c r="D1513" s="6">
        <f t="shared" si="95"/>
        <v>115.64281327840293</v>
      </c>
      <c r="E1513" s="6">
        <f t="shared" si="93"/>
        <v>4.3939925228709278</v>
      </c>
      <c r="F1513" s="7">
        <f t="shared" si="94"/>
        <v>115.21851537952705</v>
      </c>
    </row>
    <row r="1514" spans="1:6" x14ac:dyDescent="0.3">
      <c r="A1514" s="4" t="s">
        <v>39</v>
      </c>
      <c r="B1514" s="4">
        <v>1511</v>
      </c>
      <c r="C1514" s="5">
        <f t="shared" si="92"/>
        <v>2.8090201747416383</v>
      </c>
      <c r="D1514" s="6">
        <f t="shared" si="95"/>
        <v>115.54807169944421</v>
      </c>
      <c r="E1514" s="6">
        <f t="shared" si="93"/>
        <v>4.3898346703694484</v>
      </c>
      <c r="F1514" s="7">
        <f t="shared" si="94"/>
        <v>115.11261338449414</v>
      </c>
    </row>
    <row r="1515" spans="1:6" x14ac:dyDescent="0.3">
      <c r="A1515" s="4" t="s">
        <v>39</v>
      </c>
      <c r="B1515" s="4">
        <v>1512</v>
      </c>
      <c r="C1515" s="5">
        <f t="shared" si="92"/>
        <v>2.806159646626428</v>
      </c>
      <c r="D1515" s="6">
        <f t="shared" si="95"/>
        <v>115.45347034202076</v>
      </c>
      <c r="E1515" s="6">
        <f t="shared" si="93"/>
        <v>4.3856834991805078</v>
      </c>
      <c r="F1515" s="7">
        <f t="shared" si="94"/>
        <v>115.00687869588533</v>
      </c>
    </row>
    <row r="1516" spans="1:6" x14ac:dyDescent="0.3">
      <c r="A1516" s="4" t="s">
        <v>39</v>
      </c>
      <c r="B1516" s="4">
        <v>1513</v>
      </c>
      <c r="C1516" s="5">
        <f t="shared" si="92"/>
        <v>2.8033039198625374</v>
      </c>
      <c r="D1516" s="6">
        <f t="shared" si="95"/>
        <v>115.35900890606541</v>
      </c>
      <c r="E1516" s="6">
        <f t="shared" si="93"/>
        <v>4.3815389941595893</v>
      </c>
      <c r="F1516" s="7">
        <f t="shared" si="94"/>
        <v>114.90131093899537</v>
      </c>
    </row>
    <row r="1517" spans="1:6" x14ac:dyDescent="0.3">
      <c r="A1517" s="4" t="s">
        <v>39</v>
      </c>
      <c r="B1517" s="4">
        <v>1514</v>
      </c>
      <c r="C1517" s="5">
        <f t="shared" si="92"/>
        <v>2.8004529832255538</v>
      </c>
      <c r="D1517" s="6">
        <f t="shared" si="95"/>
        <v>115.26468709235104</v>
      </c>
      <c r="E1517" s="6">
        <f t="shared" si="93"/>
        <v>4.3774011402064978</v>
      </c>
      <c r="F1517" s="7">
        <f t="shared" si="94"/>
        <v>114.79590974020543</v>
      </c>
    </row>
    <row r="1518" spans="1:6" x14ac:dyDescent="0.3">
      <c r="A1518" s="4" t="s">
        <v>39</v>
      </c>
      <c r="B1518" s="4">
        <v>1515</v>
      </c>
      <c r="C1518" s="5">
        <f t="shared" si="92"/>
        <v>2.797606825524702</v>
      </c>
      <c r="D1518" s="6">
        <f t="shared" si="95"/>
        <v>115.17050460248711</v>
      </c>
      <c r="E1518" s="6">
        <f t="shared" si="93"/>
        <v>4.3732699222651643</v>
      </c>
      <c r="F1518" s="7">
        <f t="shared" si="94"/>
        <v>114.6906747269792</v>
      </c>
    </row>
    <row r="1519" spans="1:6" x14ac:dyDescent="0.3">
      <c r="A1519" s="4" t="s">
        <v>39</v>
      </c>
      <c r="B1519" s="4">
        <v>1516</v>
      </c>
      <c r="C1519" s="5">
        <f t="shared" si="92"/>
        <v>2.7947654356027178</v>
      </c>
      <c r="D1519" s="6">
        <f t="shared" si="95"/>
        <v>115.07646113891768</v>
      </c>
      <c r="E1519" s="6">
        <f t="shared" si="93"/>
        <v>4.3691453253235268</v>
      </c>
      <c r="F1519" s="7">
        <f t="shared" si="94"/>
        <v>114.58560552785805</v>
      </c>
    </row>
    <row r="1520" spans="1:6" x14ac:dyDescent="0.3">
      <c r="A1520" s="4" t="s">
        <v>39</v>
      </c>
      <c r="B1520" s="4">
        <v>1517</v>
      </c>
      <c r="C1520" s="5">
        <f t="shared" si="92"/>
        <v>2.7919288023357125</v>
      </c>
      <c r="D1520" s="6">
        <f t="shared" si="95"/>
        <v>114.98255640491756</v>
      </c>
      <c r="E1520" s="6">
        <f t="shared" si="93"/>
        <v>4.3650273344133677</v>
      </c>
      <c r="F1520" s="7">
        <f t="shared" si="94"/>
        <v>114.480701772459</v>
      </c>
    </row>
    <row r="1521" spans="1:6" x14ac:dyDescent="0.3">
      <c r="A1521" s="4" t="s">
        <v>39</v>
      </c>
      <c r="B1521" s="4">
        <v>1518</v>
      </c>
      <c r="C1521" s="5">
        <f t="shared" si="92"/>
        <v>2.7890969146330682</v>
      </c>
      <c r="D1521" s="6">
        <f t="shared" si="95"/>
        <v>114.88879010459023</v>
      </c>
      <c r="E1521" s="6">
        <f t="shared" si="93"/>
        <v>4.3609159346101132</v>
      </c>
      <c r="F1521" s="7">
        <f t="shared" si="94"/>
        <v>114.37596309146869</v>
      </c>
    </row>
    <row r="1522" spans="1:6" x14ac:dyDescent="0.3">
      <c r="A1522" s="4" t="s">
        <v>39</v>
      </c>
      <c r="B1522" s="4">
        <v>1519</v>
      </c>
      <c r="C1522" s="5">
        <f t="shared" si="92"/>
        <v>2.7862697614373015</v>
      </c>
      <c r="D1522" s="6">
        <f t="shared" si="95"/>
        <v>114.7951619428645</v>
      </c>
      <c r="E1522" s="6">
        <f t="shared" si="93"/>
        <v>4.3568111110327319</v>
      </c>
      <c r="F1522" s="7">
        <f t="shared" si="94"/>
        <v>114.27138911664126</v>
      </c>
    </row>
    <row r="1523" spans="1:6" x14ac:dyDescent="0.3">
      <c r="A1523" s="4" t="s">
        <v>39</v>
      </c>
      <c r="B1523" s="4">
        <v>1520</v>
      </c>
      <c r="C1523" s="5">
        <f t="shared" si="92"/>
        <v>2.7834473317239539</v>
      </c>
      <c r="D1523" s="6">
        <f t="shared" si="95"/>
        <v>114.70167162549174</v>
      </c>
      <c r="E1523" s="6">
        <f t="shared" si="93"/>
        <v>4.3527128488435514</v>
      </c>
      <c r="F1523" s="7">
        <f t="shared" si="94"/>
        <v>114.16697948079423</v>
      </c>
    </row>
    <row r="1524" spans="1:6" x14ac:dyDescent="0.3">
      <c r="A1524" s="4" t="s">
        <v>39</v>
      </c>
      <c r="B1524" s="4">
        <v>1521</v>
      </c>
      <c r="C1524" s="5">
        <f t="shared" si="92"/>
        <v>2.7806296145014797</v>
      </c>
      <c r="D1524" s="6">
        <f t="shared" si="95"/>
        <v>114.60831885904346</v>
      </c>
      <c r="E1524" s="6">
        <f t="shared" si="93"/>
        <v>4.3486211332481055</v>
      </c>
      <c r="F1524" s="7">
        <f t="shared" si="94"/>
        <v>114.06273381780431</v>
      </c>
    </row>
    <row r="1525" spans="1:6" x14ac:dyDescent="0.3">
      <c r="A1525" s="4" t="s">
        <v>39</v>
      </c>
      <c r="B1525" s="4">
        <v>1522</v>
      </c>
      <c r="C1525" s="5">
        <f t="shared" si="92"/>
        <v>2.7778165988110897</v>
      </c>
      <c r="D1525" s="6">
        <f t="shared" si="95"/>
        <v>114.51510335090762</v>
      </c>
      <c r="E1525" s="6">
        <f t="shared" si="93"/>
        <v>4.3445359494949871</v>
      </c>
      <c r="F1525" s="7">
        <f t="shared" si="94"/>
        <v>113.95865176260345</v>
      </c>
    </row>
    <row r="1526" spans="1:6" x14ac:dyDescent="0.3">
      <c r="A1526" s="4" t="s">
        <v>39</v>
      </c>
      <c r="B1526" s="4">
        <v>1523</v>
      </c>
      <c r="C1526" s="5">
        <f t="shared" si="92"/>
        <v>2.7750082737266748</v>
      </c>
      <c r="D1526" s="6">
        <f t="shared" si="95"/>
        <v>114.42202480928697</v>
      </c>
      <c r="E1526" s="6">
        <f t="shared" si="93"/>
        <v>4.3404572828756924</v>
      </c>
      <c r="F1526" s="7">
        <f t="shared" si="94"/>
        <v>113.85473295117626</v>
      </c>
    </row>
    <row r="1527" spans="1:6" x14ac:dyDescent="0.3">
      <c r="A1527" s="4" t="s">
        <v>39</v>
      </c>
      <c r="B1527" s="4">
        <v>1524</v>
      </c>
      <c r="C1527" s="5">
        <f t="shared" si="92"/>
        <v>2.7722046283546598</v>
      </c>
      <c r="D1527" s="6">
        <f t="shared" si="95"/>
        <v>114.3290829431951</v>
      </c>
      <c r="E1527" s="6">
        <f t="shared" si="93"/>
        <v>4.3363851187244604</v>
      </c>
      <c r="F1527" s="7">
        <f t="shared" si="94"/>
        <v>113.75097702055527</v>
      </c>
    </row>
    <row r="1528" spans="1:6" x14ac:dyDescent="0.3">
      <c r="A1528" s="4" t="s">
        <v>39</v>
      </c>
      <c r="B1528" s="4">
        <v>1525</v>
      </c>
      <c r="C1528" s="5">
        <f t="shared" si="92"/>
        <v>2.7694056518339072</v>
      </c>
      <c r="D1528" s="6">
        <f t="shared" si="95"/>
        <v>114.23627746245447</v>
      </c>
      <c r="E1528" s="6">
        <f t="shared" si="93"/>
        <v>4.3323194424181333</v>
      </c>
      <c r="F1528" s="7">
        <f t="shared" si="94"/>
        <v>113.64738360881722</v>
      </c>
    </row>
    <row r="1529" spans="1:6" x14ac:dyDescent="0.3">
      <c r="A1529" s="4" t="s">
        <v>39</v>
      </c>
      <c r="B1529" s="4">
        <v>1526</v>
      </c>
      <c r="C1529" s="5">
        <f t="shared" si="92"/>
        <v>2.7666113333355686</v>
      </c>
      <c r="D1529" s="6">
        <f t="shared" si="95"/>
        <v>114.1436080776936</v>
      </c>
      <c r="E1529" s="6">
        <f t="shared" si="93"/>
        <v>4.3282602393759921</v>
      </c>
      <c r="F1529" s="7">
        <f t="shared" si="94"/>
        <v>113.54395235508005</v>
      </c>
    </row>
    <row r="1530" spans="1:6" x14ac:dyDescent="0.3">
      <c r="A1530" s="4" t="s">
        <v>39</v>
      </c>
      <c r="B1530" s="4">
        <v>1527</v>
      </c>
      <c r="C1530" s="5">
        <f t="shared" si="92"/>
        <v>2.7638216620630041</v>
      </c>
      <c r="D1530" s="6">
        <f t="shared" si="95"/>
        <v>114.05107450034329</v>
      </c>
      <c r="E1530" s="6">
        <f t="shared" si="93"/>
        <v>4.324207495059623</v>
      </c>
      <c r="F1530" s="7">
        <f t="shared" si="94"/>
        <v>113.44068289949848</v>
      </c>
    </row>
    <row r="1531" spans="1:6" x14ac:dyDescent="0.3">
      <c r="A1531" s="4" t="s">
        <v>39</v>
      </c>
      <c r="B1531" s="4">
        <v>1528</v>
      </c>
      <c r="C1531" s="5">
        <f t="shared" si="92"/>
        <v>2.7610366272516291</v>
      </c>
      <c r="D1531" s="6">
        <f t="shared" si="95"/>
        <v>113.95867644263542</v>
      </c>
      <c r="E1531" s="6">
        <f t="shared" si="93"/>
        <v>4.3201611949727372</v>
      </c>
      <c r="F1531" s="7">
        <f t="shared" si="94"/>
        <v>113.33757488326104</v>
      </c>
    </row>
    <row r="1532" spans="1:6" x14ac:dyDescent="0.3">
      <c r="A1532" s="4" t="s">
        <v>39</v>
      </c>
      <c r="B1532" s="4">
        <v>1529</v>
      </c>
      <c r="C1532" s="5">
        <f t="shared" si="92"/>
        <v>2.7582562181688335</v>
      </c>
      <c r="D1532" s="6">
        <f t="shared" si="95"/>
        <v>113.86641361759921</v>
      </c>
      <c r="E1532" s="6">
        <f t="shared" si="93"/>
        <v>4.3161213246610606</v>
      </c>
      <c r="F1532" s="7">
        <f t="shared" si="94"/>
        <v>113.23462794858624</v>
      </c>
    </row>
    <row r="1533" spans="1:6" x14ac:dyDescent="0.3">
      <c r="A1533" s="4" t="s">
        <v>39</v>
      </c>
      <c r="B1533" s="4">
        <v>1530</v>
      </c>
      <c r="C1533" s="5">
        <f t="shared" si="92"/>
        <v>2.755480424113832</v>
      </c>
      <c r="D1533" s="6">
        <f t="shared" si="95"/>
        <v>113.77428573905824</v>
      </c>
      <c r="E1533" s="6">
        <f t="shared" si="93"/>
        <v>4.3120878697121556</v>
      </c>
      <c r="F1533" s="7">
        <f t="shared" si="94"/>
        <v>113.13184173871788</v>
      </c>
    </row>
    <row r="1534" spans="1:6" x14ac:dyDescent="0.3">
      <c r="A1534" s="4" t="s">
        <v>39</v>
      </c>
      <c r="B1534" s="4">
        <v>1531</v>
      </c>
      <c r="C1534" s="5">
        <f t="shared" si="92"/>
        <v>2.7527092344175776</v>
      </c>
      <c r="D1534" s="6">
        <f t="shared" si="95"/>
        <v>113.68229252162902</v>
      </c>
      <c r="E1534" s="6">
        <f t="shared" si="93"/>
        <v>4.3080608157552769</v>
      </c>
      <c r="F1534" s="7">
        <f t="shared" si="94"/>
        <v>113.02921589792345</v>
      </c>
    </row>
    <row r="1535" spans="1:6" x14ac:dyDescent="0.3">
      <c r="A1535" s="4" t="s">
        <v>39</v>
      </c>
      <c r="B1535" s="4">
        <v>1532</v>
      </c>
      <c r="C1535" s="5">
        <f t="shared" si="92"/>
        <v>2.7499426384426386</v>
      </c>
      <c r="D1535" s="6">
        <f t="shared" si="95"/>
        <v>113.5904336807169</v>
      </c>
      <c r="E1535" s="6">
        <f t="shared" si="93"/>
        <v>4.3040401484612474</v>
      </c>
      <c r="F1535" s="7">
        <f t="shared" si="94"/>
        <v>112.92675007148917</v>
      </c>
    </row>
    <row r="1536" spans="1:6" x14ac:dyDescent="0.3">
      <c r="A1536" s="4" t="s">
        <v>39</v>
      </c>
      <c r="B1536" s="4">
        <v>1533</v>
      </c>
      <c r="C1536" s="5">
        <f t="shared" si="92"/>
        <v>2.7471806255830615</v>
      </c>
      <c r="D1536" s="6">
        <f t="shared" si="95"/>
        <v>113.49870893251396</v>
      </c>
      <c r="E1536" s="6">
        <f t="shared" si="93"/>
        <v>4.3000258535422597</v>
      </c>
      <c r="F1536" s="7">
        <f t="shared" si="94"/>
        <v>112.82444390571601</v>
      </c>
    </row>
    <row r="1537" spans="1:6" x14ac:dyDescent="0.3">
      <c r="A1537" s="4" t="s">
        <v>39</v>
      </c>
      <c r="B1537" s="4">
        <v>1534</v>
      </c>
      <c r="C1537" s="5">
        <f t="shared" si="92"/>
        <v>2.7444231852642993</v>
      </c>
      <c r="D1537" s="6">
        <f t="shared" si="95"/>
        <v>113.40711799399665</v>
      </c>
      <c r="E1537" s="6">
        <f t="shared" si="93"/>
        <v>4.2960179167517945</v>
      </c>
      <c r="F1537" s="7">
        <f t="shared" si="94"/>
        <v>112.72229704791776</v>
      </c>
    </row>
    <row r="1538" spans="1:6" x14ac:dyDescent="0.3">
      <c r="A1538" s="4" t="s">
        <v>39</v>
      </c>
      <c r="B1538" s="4">
        <v>1535</v>
      </c>
      <c r="C1538" s="5">
        <f t="shared" si="92"/>
        <v>2.7416703069430581</v>
      </c>
      <c r="D1538" s="6">
        <f t="shared" si="95"/>
        <v>113.31566058292242</v>
      </c>
      <c r="E1538" s="6">
        <f t="shared" si="93"/>
        <v>4.2920163238844236</v>
      </c>
      <c r="F1538" s="7">
        <f t="shared" si="94"/>
        <v>112.62030914641575</v>
      </c>
    </row>
    <row r="1539" spans="1:6" x14ac:dyDescent="0.3">
      <c r="A1539" s="4" t="s">
        <v>39</v>
      </c>
      <c r="B1539" s="4">
        <v>1536</v>
      </c>
      <c r="C1539" s="5">
        <f t="shared" si="92"/>
        <v>2.7389219801072078</v>
      </c>
      <c r="D1539" s="6">
        <f t="shared" si="95"/>
        <v>113.22433641782725</v>
      </c>
      <c r="E1539" s="6">
        <f t="shared" si="93"/>
        <v>4.2880210607756801</v>
      </c>
      <c r="F1539" s="7">
        <f t="shared" si="94"/>
        <v>112.51847985053647</v>
      </c>
    </row>
    <row r="1540" spans="1:6" x14ac:dyDescent="0.3">
      <c r="A1540" s="4" t="s">
        <v>39</v>
      </c>
      <c r="B1540" s="4">
        <v>1537</v>
      </c>
      <c r="C1540" s="5">
        <f t="shared" si="92"/>
        <v>2.7361781942756616</v>
      </c>
      <c r="D1540" s="6">
        <f t="shared" si="95"/>
        <v>113.13314521802359</v>
      </c>
      <c r="E1540" s="6">
        <f t="shared" si="93"/>
        <v>4.2840321133019303</v>
      </c>
      <c r="F1540" s="7">
        <f t="shared" si="94"/>
        <v>112.41680881060759</v>
      </c>
    </row>
    <row r="1541" spans="1:6" x14ac:dyDescent="0.3">
      <c r="A1541" s="4" t="s">
        <v>39</v>
      </c>
      <c r="B1541" s="4">
        <v>1538</v>
      </c>
      <c r="C1541" s="5">
        <f t="shared" ref="C1541:C1600" si="96">221117*B1541^(-1.54)</f>
        <v>2.7334389389982796</v>
      </c>
      <c r="D1541" s="6">
        <f t="shared" si="95"/>
        <v>113.04208670359732</v>
      </c>
      <c r="E1541" s="6">
        <f t="shared" ref="E1541:E1600" si="97">154453*B1541^(-1.43)</f>
        <v>4.2800494673802278</v>
      </c>
      <c r="F1541" s="7">
        <f t="shared" si="94"/>
        <v>112.31529567795457</v>
      </c>
    </row>
    <row r="1542" spans="1:6" x14ac:dyDescent="0.3">
      <c r="A1542" s="4" t="s">
        <v>39</v>
      </c>
      <c r="B1542" s="4">
        <v>1539</v>
      </c>
      <c r="C1542" s="5">
        <f t="shared" si="96"/>
        <v>2.7307042038557174</v>
      </c>
      <c r="D1542" s="6">
        <f t="shared" si="95"/>
        <v>112.95116059540419</v>
      </c>
      <c r="E1542" s="6">
        <f t="shared" si="97"/>
        <v>4.2760731089681094</v>
      </c>
      <c r="F1542" s="7">
        <f t="shared" ref="F1542:F1600" si="98">3000000*B1542^(-1.389)</f>
        <v>112.21394010489679</v>
      </c>
    </row>
    <row r="1543" spans="1:6" x14ac:dyDescent="0.3">
      <c r="A1543" s="4" t="s">
        <v>39</v>
      </c>
      <c r="B1543" s="4">
        <v>1540</v>
      </c>
      <c r="C1543" s="5">
        <f t="shared" si="96"/>
        <v>2.7279739784593722</v>
      </c>
      <c r="D1543" s="6">
        <f t="shared" ref="D1543:D1600" si="99">996993*B1543^(-1.238)</f>
        <v>112.86036661506942</v>
      </c>
      <c r="E1543" s="6">
        <f t="shared" si="97"/>
        <v>4.2721030240635498</v>
      </c>
      <c r="F1543" s="7">
        <f t="shared" si="98"/>
        <v>112.11274174474488</v>
      </c>
    </row>
    <row r="1544" spans="1:6" x14ac:dyDescent="0.3">
      <c r="A1544" s="4" t="s">
        <v>39</v>
      </c>
      <c r="B1544" s="4">
        <v>1541</v>
      </c>
      <c r="C1544" s="5">
        <f t="shared" si="96"/>
        <v>2.7252482524512218</v>
      </c>
      <c r="D1544" s="6">
        <f t="shared" si="99"/>
        <v>112.76970448498267</v>
      </c>
      <c r="E1544" s="6">
        <f t="shared" si="97"/>
        <v>4.2681391987047563</v>
      </c>
      <c r="F1544" s="7">
        <f t="shared" si="98"/>
        <v>112.01170025179651</v>
      </c>
    </row>
    <row r="1545" spans="1:6" x14ac:dyDescent="0.3">
      <c r="A1545" s="4" t="s">
        <v>39</v>
      </c>
      <c r="B1545" s="4">
        <v>1542</v>
      </c>
      <c r="C1545" s="5">
        <f t="shared" si="96"/>
        <v>2.7225270155037347</v>
      </c>
      <c r="D1545" s="6">
        <f t="shared" si="99"/>
        <v>112.67917392829698</v>
      </c>
      <c r="E1545" s="6">
        <f t="shared" si="97"/>
        <v>4.2641816189700226</v>
      </c>
      <c r="F1545" s="7">
        <f t="shared" si="98"/>
        <v>111.91081528133296</v>
      </c>
    </row>
    <row r="1546" spans="1:6" x14ac:dyDescent="0.3">
      <c r="A1546" s="4" t="s">
        <v>39</v>
      </c>
      <c r="B1546" s="4">
        <v>1543</v>
      </c>
      <c r="C1546" s="5">
        <f t="shared" si="96"/>
        <v>2.7198102573197702</v>
      </c>
      <c r="D1546" s="6">
        <f t="shared" si="99"/>
        <v>112.58877466892568</v>
      </c>
      <c r="E1546" s="6">
        <f t="shared" si="97"/>
        <v>4.2602302709776376</v>
      </c>
      <c r="F1546" s="7">
        <f t="shared" si="98"/>
        <v>111.81008648961654</v>
      </c>
    </row>
    <row r="1547" spans="1:6" x14ac:dyDescent="0.3">
      <c r="A1547" s="4" t="s">
        <v>39</v>
      </c>
      <c r="B1547" s="4">
        <v>1544</v>
      </c>
      <c r="C1547" s="5">
        <f t="shared" si="96"/>
        <v>2.7170979676324629</v>
      </c>
      <c r="D1547" s="6">
        <f t="shared" si="99"/>
        <v>112.49850643153947</v>
      </c>
      <c r="E1547" s="6">
        <f t="shared" si="97"/>
        <v>4.2562851408856881</v>
      </c>
      <c r="F1547" s="7">
        <f t="shared" si="98"/>
        <v>111.70951353388577</v>
      </c>
    </row>
    <row r="1548" spans="1:6" x14ac:dyDescent="0.3">
      <c r="A1548" s="4" t="s">
        <v>39</v>
      </c>
      <c r="B1548" s="4">
        <v>1545</v>
      </c>
      <c r="C1548" s="5">
        <f t="shared" si="96"/>
        <v>2.7143901362051004</v>
      </c>
      <c r="D1548" s="6">
        <f t="shared" si="99"/>
        <v>112.40836894156513</v>
      </c>
      <c r="E1548" s="6">
        <f t="shared" si="97"/>
        <v>4.2523462148919613</v>
      </c>
      <c r="F1548" s="7">
        <f t="shared" si="98"/>
        <v>111.60909607235384</v>
      </c>
    </row>
    <row r="1549" spans="1:6" x14ac:dyDescent="0.3">
      <c r="A1549" s="4" t="s">
        <v>39</v>
      </c>
      <c r="B1549" s="4">
        <v>1546</v>
      </c>
      <c r="C1549" s="5">
        <f t="shared" si="96"/>
        <v>2.7116867528310289</v>
      </c>
      <c r="D1549" s="6">
        <f t="shared" si="99"/>
        <v>112.31836192518125</v>
      </c>
      <c r="E1549" s="6">
        <f t="shared" si="97"/>
        <v>4.2484134792337738</v>
      </c>
      <c r="F1549" s="7">
        <f t="shared" si="98"/>
        <v>111.50883376420265</v>
      </c>
    </row>
    <row r="1550" spans="1:6" x14ac:dyDescent="0.3">
      <c r="A1550" s="4" t="s">
        <v>39</v>
      </c>
      <c r="B1550" s="4">
        <v>1547</v>
      </c>
      <c r="C1550" s="5">
        <f t="shared" si="96"/>
        <v>2.7089878073335489</v>
      </c>
      <c r="D1550" s="6">
        <f t="shared" si="99"/>
        <v>112.22848510931641</v>
      </c>
      <c r="E1550" s="6">
        <f t="shared" si="97"/>
        <v>4.2444869201878612</v>
      </c>
      <c r="F1550" s="7">
        <f t="shared" si="98"/>
        <v>111.40872626958235</v>
      </c>
    </row>
    <row r="1551" spans="1:6" x14ac:dyDescent="0.3">
      <c r="A1551" s="4" t="s">
        <v>39</v>
      </c>
      <c r="B1551" s="4">
        <v>1548</v>
      </c>
      <c r="C1551" s="5">
        <f t="shared" si="96"/>
        <v>2.7062932895657985</v>
      </c>
      <c r="D1551" s="6">
        <f t="shared" si="99"/>
        <v>112.13873822164746</v>
      </c>
      <c r="E1551" s="6">
        <f t="shared" si="97"/>
        <v>4.2405665240702142</v>
      </c>
      <c r="F1551" s="7">
        <f t="shared" si="98"/>
        <v>111.30877324960558</v>
      </c>
    </row>
    <row r="1552" spans="1:6" x14ac:dyDescent="0.3">
      <c r="A1552" s="4" t="s">
        <v>39</v>
      </c>
      <c r="B1552" s="4">
        <v>1549</v>
      </c>
      <c r="C1552" s="5">
        <f t="shared" si="96"/>
        <v>2.7036031894106545</v>
      </c>
      <c r="D1552" s="6">
        <f t="shared" si="99"/>
        <v>112.04912099059581</v>
      </c>
      <c r="E1552" s="6">
        <f t="shared" si="97"/>
        <v>4.2366522772359732</v>
      </c>
      <c r="F1552" s="7">
        <f t="shared" si="98"/>
        <v>111.20897436634557</v>
      </c>
    </row>
    <row r="1553" spans="1:6" x14ac:dyDescent="0.3">
      <c r="A1553" s="4" t="s">
        <v>39</v>
      </c>
      <c r="B1553" s="4">
        <v>1550</v>
      </c>
      <c r="C1553" s="5">
        <f t="shared" si="96"/>
        <v>2.7009174967806042</v>
      </c>
      <c r="D1553" s="6">
        <f t="shared" si="99"/>
        <v>111.95963314532524</v>
      </c>
      <c r="E1553" s="6">
        <f t="shared" si="97"/>
        <v>4.2327441660792386</v>
      </c>
      <c r="F1553" s="7">
        <f t="shared" si="98"/>
        <v>111.10932928283195</v>
      </c>
    </row>
    <row r="1554" spans="1:6" x14ac:dyDescent="0.3">
      <c r="A1554" s="4" t="s">
        <v>39</v>
      </c>
      <c r="B1554" s="4">
        <v>1551</v>
      </c>
      <c r="C1554" s="5">
        <f t="shared" si="96"/>
        <v>2.6982362016176875</v>
      </c>
      <c r="D1554" s="6">
        <f t="shared" si="99"/>
        <v>111.8702744157399</v>
      </c>
      <c r="E1554" s="6">
        <f t="shared" si="97"/>
        <v>4.2288421770330009</v>
      </c>
      <c r="F1554" s="7">
        <f t="shared" si="98"/>
        <v>111.00983766304837</v>
      </c>
    </row>
    <row r="1555" spans="1:6" x14ac:dyDescent="0.3">
      <c r="A1555" s="4" t="s">
        <v>39</v>
      </c>
      <c r="B1555" s="4">
        <v>1552</v>
      </c>
      <c r="C1555" s="5">
        <f t="shared" si="96"/>
        <v>2.6955592938933308</v>
      </c>
      <c r="D1555" s="6">
        <f t="shared" si="99"/>
        <v>111.78104453248085</v>
      </c>
      <c r="E1555" s="6">
        <f t="shared" si="97"/>
        <v>4.2249462965689517</v>
      </c>
      <c r="F1555" s="7">
        <f t="shared" si="98"/>
        <v>110.91049917192787</v>
      </c>
    </row>
    <row r="1556" spans="1:6" x14ac:dyDescent="0.3">
      <c r="A1556" s="4" t="s">
        <v>39</v>
      </c>
      <c r="B1556" s="4">
        <v>1553</v>
      </c>
      <c r="C1556" s="5">
        <f t="shared" si="96"/>
        <v>2.6928867636082998</v>
      </c>
      <c r="D1556" s="6">
        <f t="shared" si="99"/>
        <v>111.69194322692516</v>
      </c>
      <c r="E1556" s="6">
        <f t="shared" si="97"/>
        <v>4.221056511197367</v>
      </c>
      <c r="F1556" s="7">
        <f t="shared" si="98"/>
        <v>110.81131347535093</v>
      </c>
    </row>
    <row r="1557" spans="1:6" x14ac:dyDescent="0.3">
      <c r="A1557" s="4" t="s">
        <v>39</v>
      </c>
      <c r="B1557" s="4">
        <v>1554</v>
      </c>
      <c r="C1557" s="5">
        <f t="shared" si="96"/>
        <v>2.690218600792543</v>
      </c>
      <c r="D1557" s="6">
        <f t="shared" si="99"/>
        <v>111.60297023118089</v>
      </c>
      <c r="E1557" s="6">
        <f t="shared" si="97"/>
        <v>4.2171728074669792</v>
      </c>
      <c r="F1557" s="7">
        <f t="shared" si="98"/>
        <v>110.71228024014107</v>
      </c>
    </row>
    <row r="1558" spans="1:6" x14ac:dyDescent="0.3">
      <c r="A1558" s="4" t="s">
        <v>39</v>
      </c>
      <c r="B1558" s="4">
        <v>1555</v>
      </c>
      <c r="C1558" s="5">
        <f t="shared" si="96"/>
        <v>2.6875547955051293</v>
      </c>
      <c r="D1558" s="6">
        <f t="shared" si="99"/>
        <v>111.51412527808783</v>
      </c>
      <c r="E1558" s="6">
        <f t="shared" si="97"/>
        <v>4.2132951719648313</v>
      </c>
      <c r="F1558" s="7">
        <f t="shared" si="98"/>
        <v>110.61339913406236</v>
      </c>
    </row>
    <row r="1559" spans="1:6" x14ac:dyDescent="0.3">
      <c r="A1559" s="4" t="s">
        <v>39</v>
      </c>
      <c r="B1559" s="4">
        <v>1556</v>
      </c>
      <c r="C1559" s="5">
        <f t="shared" si="96"/>
        <v>2.6848953378341247</v>
      </c>
      <c r="D1559" s="6">
        <f t="shared" si="99"/>
        <v>111.42540810121206</v>
      </c>
      <c r="E1559" s="6">
        <f t="shared" si="97"/>
        <v>4.209423591316158</v>
      </c>
      <c r="F1559" s="7">
        <f t="shared" si="98"/>
        <v>110.51466982581603</v>
      </c>
    </row>
    <row r="1560" spans="1:6" x14ac:dyDescent="0.3">
      <c r="A1560" s="4" t="s">
        <v>39</v>
      </c>
      <c r="B1560" s="4">
        <v>1557</v>
      </c>
      <c r="C1560" s="5">
        <f t="shared" si="96"/>
        <v>2.682240217896485</v>
      </c>
      <c r="D1560" s="6">
        <f t="shared" si="99"/>
        <v>111.3368184348455</v>
      </c>
      <c r="E1560" s="6">
        <f t="shared" si="97"/>
        <v>4.2055580521842213</v>
      </c>
      <c r="F1560" s="7">
        <f t="shared" si="98"/>
        <v>110.41609198503674</v>
      </c>
    </row>
    <row r="1561" spans="1:6" x14ac:dyDescent="0.3">
      <c r="A1561" s="4" t="s">
        <v>39</v>
      </c>
      <c r="B1561" s="4">
        <v>1558</v>
      </c>
      <c r="C1561" s="5">
        <f t="shared" si="96"/>
        <v>2.679589425837964</v>
      </c>
      <c r="D1561" s="6">
        <f t="shared" si="99"/>
        <v>111.24835601400258</v>
      </c>
      <c r="E1561" s="6">
        <f t="shared" si="97"/>
        <v>4.2016985412702264</v>
      </c>
      <c r="F1561" s="7">
        <f t="shared" si="98"/>
        <v>110.31766528228989</v>
      </c>
    </row>
    <row r="1562" spans="1:6" x14ac:dyDescent="0.3">
      <c r="A1562" s="4" t="s">
        <v>39</v>
      </c>
      <c r="B1562" s="4">
        <v>1559</v>
      </c>
      <c r="C1562" s="5">
        <f t="shared" si="96"/>
        <v>2.6769429518330159</v>
      </c>
      <c r="D1562" s="6">
        <f t="shared" si="99"/>
        <v>111.16002057441823</v>
      </c>
      <c r="E1562" s="6">
        <f t="shared" si="97"/>
        <v>4.1978450453131488</v>
      </c>
      <c r="F1562" s="7">
        <f t="shared" si="98"/>
        <v>110.2193893890683</v>
      </c>
    </row>
    <row r="1563" spans="1:6" x14ac:dyDescent="0.3">
      <c r="A1563" s="4" t="s">
        <v>39</v>
      </c>
      <c r="B1563" s="4">
        <v>1560</v>
      </c>
      <c r="C1563" s="5">
        <f t="shared" si="96"/>
        <v>2.6743007860846708</v>
      </c>
      <c r="D1563" s="6">
        <f t="shared" si="99"/>
        <v>111.07181185254478</v>
      </c>
      <c r="E1563" s="6">
        <f t="shared" si="97"/>
        <v>4.1939975510896081</v>
      </c>
      <c r="F1563" s="7">
        <f t="shared" si="98"/>
        <v>110.12126397778889</v>
      </c>
    </row>
    <row r="1564" spans="1:6" x14ac:dyDescent="0.3">
      <c r="A1564" s="4" t="s">
        <v>39</v>
      </c>
      <c r="B1564" s="4">
        <v>1561</v>
      </c>
      <c r="C1564" s="5">
        <f t="shared" si="96"/>
        <v>2.6716629188244547</v>
      </c>
      <c r="D1564" s="6">
        <f t="shared" si="99"/>
        <v>110.98372958555038</v>
      </c>
      <c r="E1564" s="6">
        <f t="shared" si="97"/>
        <v>4.1901560454137714</v>
      </c>
      <c r="F1564" s="7">
        <f t="shared" si="98"/>
        <v>110.02328872178906</v>
      </c>
    </row>
    <row r="1565" spans="1:6" x14ac:dyDescent="0.3">
      <c r="A1565" s="4" t="s">
        <v>39</v>
      </c>
      <c r="B1565" s="4">
        <v>1562</v>
      </c>
      <c r="C1565" s="5">
        <f t="shared" si="96"/>
        <v>2.6690293403122802</v>
      </c>
      <c r="D1565" s="6">
        <f t="shared" si="99"/>
        <v>110.89577351131614</v>
      </c>
      <c r="E1565" s="6">
        <f t="shared" si="97"/>
        <v>4.1863205151371723</v>
      </c>
      <c r="F1565" s="7">
        <f t="shared" si="98"/>
        <v>109.92546329532473</v>
      </c>
    </row>
    <row r="1566" spans="1:6" x14ac:dyDescent="0.3">
      <c r="A1566" s="4" t="s">
        <v>39</v>
      </c>
      <c r="B1566" s="4">
        <v>1563</v>
      </c>
      <c r="C1566" s="5">
        <f t="shared" si="96"/>
        <v>2.6664000408363453</v>
      </c>
      <c r="D1566" s="6">
        <f t="shared" si="99"/>
        <v>110.80794336843378</v>
      </c>
      <c r="E1566" s="6">
        <f t="shared" si="97"/>
        <v>4.182490947148616</v>
      </c>
      <c r="F1566" s="7">
        <f t="shared" si="98"/>
        <v>109.82778737356578</v>
      </c>
    </row>
    <row r="1567" spans="1:6" x14ac:dyDescent="0.3">
      <c r="A1567" s="4" t="s">
        <v>39</v>
      </c>
      <c r="B1567" s="4">
        <v>1564</v>
      </c>
      <c r="C1567" s="5">
        <f t="shared" si="96"/>
        <v>2.6637750107130413</v>
      </c>
      <c r="D1567" s="6">
        <f t="shared" si="99"/>
        <v>110.72023889620368</v>
      </c>
      <c r="E1567" s="6">
        <f t="shared" si="97"/>
        <v>4.1786673283740372</v>
      </c>
      <c r="F1567" s="7">
        <f t="shared" si="98"/>
        <v>109.73026063259378</v>
      </c>
    </row>
    <row r="1568" spans="1:6" x14ac:dyDescent="0.3">
      <c r="A1568" s="4" t="s">
        <v>39</v>
      </c>
      <c r="B1568" s="4">
        <v>1565</v>
      </c>
      <c r="C1568" s="5">
        <f t="shared" si="96"/>
        <v>2.6611542402868333</v>
      </c>
      <c r="D1568" s="6">
        <f t="shared" si="99"/>
        <v>110.63265983463151</v>
      </c>
      <c r="E1568" s="6">
        <f t="shared" si="97"/>
        <v>4.1748496457763773</v>
      </c>
      <c r="F1568" s="7">
        <f t="shared" si="98"/>
        <v>109.63288274939889</v>
      </c>
    </row>
    <row r="1569" spans="1:6" x14ac:dyDescent="0.3">
      <c r="A1569" s="4" t="s">
        <v>39</v>
      </c>
      <c r="B1569" s="4">
        <v>1566</v>
      </c>
      <c r="C1569" s="5">
        <f t="shared" si="96"/>
        <v>2.6585377199301878</v>
      </c>
      <c r="D1569" s="6">
        <f t="shared" si="99"/>
        <v>110.54520592442687</v>
      </c>
      <c r="E1569" s="6">
        <f t="shared" si="97"/>
        <v>4.171037886355454</v>
      </c>
      <c r="F1569" s="7">
        <f t="shared" si="98"/>
        <v>109.53565340187588</v>
      </c>
    </row>
    <row r="1570" spans="1:6" x14ac:dyDescent="0.3">
      <c r="A1570" s="4" t="s">
        <v>39</v>
      </c>
      <c r="B1570" s="4">
        <v>1567</v>
      </c>
      <c r="C1570" s="5">
        <f t="shared" si="96"/>
        <v>2.6559254400434482</v>
      </c>
      <c r="D1570" s="6">
        <f t="shared" si="99"/>
        <v>110.4578769070008</v>
      </c>
      <c r="E1570" s="6">
        <f t="shared" si="97"/>
        <v>4.1672320371478211</v>
      </c>
      <c r="F1570" s="7">
        <f t="shared" si="98"/>
        <v>109.43857226882193</v>
      </c>
    </row>
    <row r="1571" spans="1:6" x14ac:dyDescent="0.3">
      <c r="A1571" s="4" t="s">
        <v>39</v>
      </c>
      <c r="B1571" s="4">
        <v>1568</v>
      </c>
      <c r="C1571" s="5">
        <f t="shared" si="96"/>
        <v>2.6533173910547587</v>
      </c>
      <c r="D1571" s="6">
        <f t="shared" si="99"/>
        <v>110.37067252446242</v>
      </c>
      <c r="E1571" s="6">
        <f t="shared" si="97"/>
        <v>4.1634320852266669</v>
      </c>
      <c r="F1571" s="7">
        <f t="shared" si="98"/>
        <v>109.34163902993342</v>
      </c>
    </row>
    <row r="1572" spans="1:6" x14ac:dyDescent="0.3">
      <c r="A1572" s="4" t="s">
        <v>39</v>
      </c>
      <c r="B1572" s="4">
        <v>1569</v>
      </c>
      <c r="C1572" s="5">
        <f t="shared" si="96"/>
        <v>2.6507135634199535</v>
      </c>
      <c r="D1572" s="6">
        <f t="shared" si="99"/>
        <v>110.28359251961844</v>
      </c>
      <c r="E1572" s="6">
        <f t="shared" si="97"/>
        <v>4.1596380177016625</v>
      </c>
      <c r="F1572" s="7">
        <f t="shared" si="98"/>
        <v>109.24485336580196</v>
      </c>
    </row>
    <row r="1573" spans="1:6" x14ac:dyDescent="0.3">
      <c r="A1573" s="4" t="s">
        <v>39</v>
      </c>
      <c r="B1573" s="4">
        <v>1570</v>
      </c>
      <c r="C1573" s="5">
        <f t="shared" si="96"/>
        <v>2.6481139476224462</v>
      </c>
      <c r="D1573" s="6">
        <f t="shared" si="99"/>
        <v>110.19663663596866</v>
      </c>
      <c r="E1573" s="6">
        <f t="shared" si="97"/>
        <v>4.1558498217188582</v>
      </c>
      <c r="F1573" s="7">
        <f t="shared" si="98"/>
        <v>109.14821495791256</v>
      </c>
    </row>
    <row r="1574" spans="1:6" x14ac:dyDescent="0.3">
      <c r="A1574" s="4" t="s">
        <v>39</v>
      </c>
      <c r="B1574" s="4">
        <v>1571</v>
      </c>
      <c r="C1574" s="5">
        <f t="shared" si="96"/>
        <v>2.6455185341731675</v>
      </c>
      <c r="D1574" s="6">
        <f t="shared" si="99"/>
        <v>110.10980461770576</v>
      </c>
      <c r="E1574" s="6">
        <f t="shared" si="97"/>
        <v>4.1520674844605265</v>
      </c>
      <c r="F1574" s="7">
        <f t="shared" si="98"/>
        <v>109.05172348863968</v>
      </c>
    </row>
    <row r="1575" spans="1:6" x14ac:dyDescent="0.3">
      <c r="A1575" s="4" t="s">
        <v>39</v>
      </c>
      <c r="B1575" s="4">
        <v>1572</v>
      </c>
      <c r="C1575" s="5">
        <f t="shared" si="96"/>
        <v>2.6429273136104414</v>
      </c>
      <c r="D1575" s="6">
        <f t="shared" si="99"/>
        <v>110.02309620971134</v>
      </c>
      <c r="E1575" s="6">
        <f t="shared" si="97"/>
        <v>4.148290993145066</v>
      </c>
      <c r="F1575" s="7">
        <f t="shared" si="98"/>
        <v>108.95537864124471</v>
      </c>
    </row>
    <row r="1576" spans="1:6" x14ac:dyDescent="0.3">
      <c r="A1576" s="4" t="s">
        <v>39</v>
      </c>
      <c r="B1576" s="4">
        <v>1573</v>
      </c>
      <c r="C1576" s="5">
        <f t="shared" si="96"/>
        <v>2.6403402764998911</v>
      </c>
      <c r="D1576" s="6">
        <f t="shared" si="99"/>
        <v>109.93651115755485</v>
      </c>
      <c r="E1576" s="6">
        <f t="shared" si="97"/>
        <v>4.1445203350268871</v>
      </c>
      <c r="F1576" s="7">
        <f t="shared" si="98"/>
        <v>108.85918009987221</v>
      </c>
    </row>
    <row r="1577" spans="1:6" x14ac:dyDescent="0.3">
      <c r="A1577" s="4" t="s">
        <v>39</v>
      </c>
      <c r="B1577" s="4">
        <v>1574</v>
      </c>
      <c r="C1577" s="5">
        <f t="shared" si="96"/>
        <v>2.6377574134343504</v>
      </c>
      <c r="D1577" s="6">
        <f t="shared" si="99"/>
        <v>109.85004920749007</v>
      </c>
      <c r="E1577" s="6">
        <f t="shared" si="97"/>
        <v>4.1407554973962242</v>
      </c>
      <c r="F1577" s="7">
        <f t="shared" si="98"/>
        <v>108.76312754954814</v>
      </c>
    </row>
    <row r="1578" spans="1:6" x14ac:dyDescent="0.3">
      <c r="A1578" s="4" t="s">
        <v>39</v>
      </c>
      <c r="B1578" s="4">
        <v>1575</v>
      </c>
      <c r="C1578" s="5">
        <f t="shared" si="96"/>
        <v>2.6351787150337631</v>
      </c>
      <c r="D1578" s="6">
        <f t="shared" si="99"/>
        <v>109.76371010645383</v>
      </c>
      <c r="E1578" s="6">
        <f t="shared" si="97"/>
        <v>4.1369964675790953</v>
      </c>
      <c r="F1578" s="7">
        <f t="shared" si="98"/>
        <v>108.66722067617523</v>
      </c>
    </row>
    <row r="1579" spans="1:6" x14ac:dyDescent="0.3">
      <c r="A1579" s="4" t="s">
        <v>39</v>
      </c>
      <c r="B1579" s="4">
        <v>1576</v>
      </c>
      <c r="C1579" s="5">
        <f t="shared" si="96"/>
        <v>2.6326041719450948</v>
      </c>
      <c r="D1579" s="6">
        <f t="shared" si="99"/>
        <v>109.67749360206375</v>
      </c>
      <c r="E1579" s="6">
        <f t="shared" si="97"/>
        <v>4.1332432329371152</v>
      </c>
      <c r="F1579" s="7">
        <f t="shared" si="98"/>
        <v>108.57145916653151</v>
      </c>
    </row>
    <row r="1580" spans="1:6" x14ac:dyDescent="0.3">
      <c r="A1580" s="4" t="s">
        <v>39</v>
      </c>
      <c r="B1580" s="4">
        <v>1577</v>
      </c>
      <c r="C1580" s="5">
        <f t="shared" si="96"/>
        <v>2.6300337748422304</v>
      </c>
      <c r="D1580" s="6">
        <f t="shared" si="99"/>
        <v>109.59139944261524</v>
      </c>
      <c r="E1580" s="6">
        <f t="shared" si="97"/>
        <v>4.1294957808674129</v>
      </c>
      <c r="F1580" s="7">
        <f t="shared" si="98"/>
        <v>108.4758427082664</v>
      </c>
    </row>
    <row r="1581" spans="1:6" x14ac:dyDescent="0.3">
      <c r="A1581" s="4" t="s">
        <v>39</v>
      </c>
      <c r="B1581" s="4">
        <v>1578</v>
      </c>
      <c r="C1581" s="5">
        <f t="shared" si="96"/>
        <v>2.6274675144258821</v>
      </c>
      <c r="D1581" s="6">
        <f t="shared" si="99"/>
        <v>109.50542737707977</v>
      </c>
      <c r="E1581" s="6">
        <f t="shared" si="97"/>
        <v>4.1257540988024859</v>
      </c>
      <c r="F1581" s="7">
        <f t="shared" si="98"/>
        <v>108.38037098989803</v>
      </c>
    </row>
    <row r="1582" spans="1:6" x14ac:dyDescent="0.3">
      <c r="A1582" s="4" t="s">
        <v>39</v>
      </c>
      <c r="B1582" s="4">
        <v>1579</v>
      </c>
      <c r="C1582" s="5">
        <f t="shared" si="96"/>
        <v>2.6249053814234884</v>
      </c>
      <c r="D1582" s="6">
        <f t="shared" si="99"/>
        <v>109.4195771551023</v>
      </c>
      <c r="E1582" s="6">
        <f t="shared" si="97"/>
        <v>4.1220181742100772</v>
      </c>
      <c r="F1582" s="7">
        <f t="shared" si="98"/>
        <v>108.28504370080974</v>
      </c>
    </row>
    <row r="1583" spans="1:6" x14ac:dyDescent="0.3">
      <c r="A1583" s="4" t="s">
        <v>39</v>
      </c>
      <c r="B1583" s="4">
        <v>1580</v>
      </c>
      <c r="C1583" s="5">
        <f t="shared" si="96"/>
        <v>2.6223473665891346</v>
      </c>
      <c r="D1583" s="6">
        <f t="shared" si="99"/>
        <v>109.33384852699973</v>
      </c>
      <c r="E1583" s="6">
        <f t="shared" si="97"/>
        <v>4.1182879945930653</v>
      </c>
      <c r="F1583" s="7">
        <f t="shared" si="98"/>
        <v>108.1898605312481</v>
      </c>
    </row>
    <row r="1584" spans="1:6" x14ac:dyDescent="0.3">
      <c r="A1584" s="4" t="s">
        <v>39</v>
      </c>
      <c r="B1584" s="4">
        <v>1581</v>
      </c>
      <c r="C1584" s="5">
        <f t="shared" si="96"/>
        <v>2.619793460703451</v>
      </c>
      <c r="D1584" s="6">
        <f t="shared" si="99"/>
        <v>109.24824124375773</v>
      </c>
      <c r="E1584" s="6">
        <f t="shared" si="97"/>
        <v>4.1145635474893698</v>
      </c>
      <c r="F1584" s="7">
        <f t="shared" si="98"/>
        <v>108.09482117231987</v>
      </c>
    </row>
    <row r="1585" spans="1:6" x14ac:dyDescent="0.3">
      <c r="A1585" s="4" t="s">
        <v>39</v>
      </c>
      <c r="B1585" s="4">
        <v>1582</v>
      </c>
      <c r="C1585" s="5">
        <f t="shared" si="96"/>
        <v>2.617243654573528</v>
      </c>
      <c r="D1585" s="6">
        <f t="shared" si="99"/>
        <v>109.16275505702954</v>
      </c>
      <c r="E1585" s="6">
        <f t="shared" si="97"/>
        <v>4.1108448204717662</v>
      </c>
      <c r="F1585" s="7">
        <f t="shared" si="98"/>
        <v>107.99992531598774</v>
      </c>
    </row>
    <row r="1586" spans="1:6" x14ac:dyDescent="0.3">
      <c r="A1586" s="4" t="s">
        <v>39</v>
      </c>
      <c r="B1586" s="4">
        <v>1583</v>
      </c>
      <c r="C1586" s="5">
        <f t="shared" si="96"/>
        <v>2.6146979390327965</v>
      </c>
      <c r="D1586" s="6">
        <f t="shared" si="99"/>
        <v>109.07738971913241</v>
      </c>
      <c r="E1586" s="6">
        <f t="shared" si="97"/>
        <v>4.1071318011478075</v>
      </c>
      <c r="F1586" s="7">
        <f t="shared" si="98"/>
        <v>107.90517265506901</v>
      </c>
    </row>
    <row r="1587" spans="1:6" x14ac:dyDescent="0.3">
      <c r="A1587" s="4" t="s">
        <v>39</v>
      </c>
      <c r="B1587" s="4">
        <v>1584</v>
      </c>
      <c r="C1587" s="5">
        <f t="shared" si="96"/>
        <v>2.61215630494097</v>
      </c>
      <c r="D1587" s="6">
        <f t="shared" si="99"/>
        <v>108.99214498304708</v>
      </c>
      <c r="E1587" s="6">
        <f t="shared" si="97"/>
        <v>4.1034244771597299</v>
      </c>
      <c r="F1587" s="7">
        <f t="shared" si="98"/>
        <v>107.81056288323174</v>
      </c>
    </row>
    <row r="1588" spans="1:6" x14ac:dyDescent="0.3">
      <c r="A1588" s="4" t="s">
        <v>39</v>
      </c>
      <c r="B1588" s="4">
        <v>1585</v>
      </c>
      <c r="C1588" s="5">
        <f t="shared" si="96"/>
        <v>2.6096187431839475</v>
      </c>
      <c r="D1588" s="6">
        <f t="shared" si="99"/>
        <v>108.90702060241415</v>
      </c>
      <c r="E1588" s="6">
        <f t="shared" si="97"/>
        <v>4.0997228361842666</v>
      </c>
      <c r="F1588" s="7">
        <f t="shared" si="98"/>
        <v>107.71609569499221</v>
      </c>
    </row>
    <row r="1589" spans="1:6" x14ac:dyDescent="0.3">
      <c r="A1589" s="4" t="s">
        <v>39</v>
      </c>
      <c r="B1589" s="4">
        <v>1586</v>
      </c>
      <c r="C1589" s="5">
        <f t="shared" si="96"/>
        <v>2.6070852446736938</v>
      </c>
      <c r="D1589" s="6">
        <f t="shared" si="99"/>
        <v>108.82201633153282</v>
      </c>
      <c r="E1589" s="6">
        <f t="shared" si="97"/>
        <v>4.0960268659325925</v>
      </c>
      <c r="F1589" s="7">
        <f t="shared" si="98"/>
        <v>107.62177078571224</v>
      </c>
    </row>
    <row r="1590" spans="1:6" x14ac:dyDescent="0.3">
      <c r="A1590" s="4" t="s">
        <v>39</v>
      </c>
      <c r="B1590" s="4">
        <v>1587</v>
      </c>
      <c r="C1590" s="5">
        <f t="shared" si="96"/>
        <v>2.6045558003481748</v>
      </c>
      <c r="D1590" s="6">
        <f t="shared" si="99"/>
        <v>108.73713192535806</v>
      </c>
      <c r="E1590" s="6">
        <f t="shared" si="97"/>
        <v>4.0923365541501679</v>
      </c>
      <c r="F1590" s="7">
        <f t="shared" si="98"/>
        <v>107.52758785159543</v>
      </c>
    </row>
    <row r="1591" spans="1:6" x14ac:dyDescent="0.3">
      <c r="A1591" s="4" t="s">
        <v>39</v>
      </c>
      <c r="B1591" s="4">
        <v>1588</v>
      </c>
      <c r="C1591" s="5">
        <f t="shared" si="96"/>
        <v>2.6020304011712696</v>
      </c>
      <c r="D1591" s="6">
        <f t="shared" si="99"/>
        <v>108.65236713949916</v>
      </c>
      <c r="E1591" s="6">
        <f t="shared" si="97"/>
        <v>4.0886518886166421</v>
      </c>
      <c r="F1591" s="7">
        <f t="shared" si="98"/>
        <v>107.43354658968562</v>
      </c>
    </row>
    <row r="1592" spans="1:6" x14ac:dyDescent="0.3">
      <c r="A1592" s="4" t="s">
        <v>39</v>
      </c>
      <c r="B1592" s="4">
        <v>1589</v>
      </c>
      <c r="C1592" s="5">
        <f t="shared" si="96"/>
        <v>2.5995090381326516</v>
      </c>
      <c r="D1592" s="6">
        <f t="shared" si="99"/>
        <v>108.56772173021679</v>
      </c>
      <c r="E1592" s="6">
        <f t="shared" si="97"/>
        <v>4.0849728571457229</v>
      </c>
      <c r="F1592" s="7">
        <f t="shared" si="98"/>
        <v>107.3396466978628</v>
      </c>
    </row>
    <row r="1593" spans="1:6" x14ac:dyDescent="0.3">
      <c r="A1593" s="4" t="s">
        <v>39</v>
      </c>
      <c r="B1593" s="4">
        <v>1590</v>
      </c>
      <c r="C1593" s="5">
        <f t="shared" si="96"/>
        <v>2.5969917022477405</v>
      </c>
      <c r="D1593" s="6">
        <f t="shared" si="99"/>
        <v>108.48319545442126</v>
      </c>
      <c r="E1593" s="6">
        <f t="shared" si="97"/>
        <v>4.0812994475850735</v>
      </c>
      <c r="F1593" s="7">
        <f t="shared" si="98"/>
        <v>107.24588787484146</v>
      </c>
    </row>
    <row r="1594" spans="1:6" x14ac:dyDescent="0.3">
      <c r="A1594" s="4" t="s">
        <v>39</v>
      </c>
      <c r="B1594" s="4">
        <v>1591</v>
      </c>
      <c r="C1594" s="5">
        <f t="shared" si="96"/>
        <v>2.5944783845575663</v>
      </c>
      <c r="D1594" s="6">
        <f t="shared" si="99"/>
        <v>108.39878806967079</v>
      </c>
      <c r="E1594" s="6">
        <f t="shared" si="97"/>
        <v>4.0776316478161938</v>
      </c>
      <c r="F1594" s="7">
        <f t="shared" si="98"/>
        <v>107.15226982016638</v>
      </c>
    </row>
    <row r="1595" spans="1:6" x14ac:dyDescent="0.3">
      <c r="A1595" s="4" t="s">
        <v>39</v>
      </c>
      <c r="B1595" s="4">
        <v>1592</v>
      </c>
      <c r="C1595" s="5">
        <f t="shared" si="96"/>
        <v>2.5919690761287137</v>
      </c>
      <c r="D1595" s="6">
        <f t="shared" si="99"/>
        <v>108.31449933416833</v>
      </c>
      <c r="E1595" s="6">
        <f t="shared" si="97"/>
        <v>4.0739694457542805</v>
      </c>
      <c r="F1595" s="7">
        <f t="shared" si="98"/>
        <v>107.05879223421076</v>
      </c>
    </row>
    <row r="1596" spans="1:6" x14ac:dyDescent="0.3">
      <c r="A1596" s="4" t="s">
        <v>39</v>
      </c>
      <c r="B1596" s="4">
        <v>1593</v>
      </c>
      <c r="C1596" s="5">
        <f t="shared" si="96"/>
        <v>2.5894637680532346</v>
      </c>
      <c r="D1596" s="6">
        <f t="shared" si="99"/>
        <v>108.23032900676047</v>
      </c>
      <c r="E1596" s="6">
        <f t="shared" si="97"/>
        <v>4.0703128293481496</v>
      </c>
      <c r="F1596" s="7">
        <f t="shared" si="98"/>
        <v>106.96545481817394</v>
      </c>
    </row>
    <row r="1597" spans="1:6" x14ac:dyDescent="0.3">
      <c r="A1597" s="4" t="s">
        <v>39</v>
      </c>
      <c r="B1597" s="4">
        <v>1594</v>
      </c>
      <c r="C1597" s="5">
        <f t="shared" si="96"/>
        <v>2.5869624514485281</v>
      </c>
      <c r="D1597" s="6">
        <f t="shared" si="99"/>
        <v>108.14627684693475</v>
      </c>
      <c r="E1597" s="6">
        <f t="shared" si="97"/>
        <v>4.0666617865801049</v>
      </c>
      <c r="F1597" s="7">
        <f t="shared" si="98"/>
        <v>106.8722572740768</v>
      </c>
    </row>
    <row r="1598" spans="1:6" x14ac:dyDescent="0.3">
      <c r="A1598" s="4" t="s">
        <v>39</v>
      </c>
      <c r="B1598" s="4">
        <v>1595</v>
      </c>
      <c r="C1598" s="5">
        <f t="shared" si="96"/>
        <v>2.5844651174572846</v>
      </c>
      <c r="D1598" s="6">
        <f t="shared" si="99"/>
        <v>108.06234261481788</v>
      </c>
      <c r="E1598" s="6">
        <f t="shared" si="97"/>
        <v>4.0630163054658146</v>
      </c>
      <c r="F1598" s="7">
        <f t="shared" si="98"/>
        <v>106.77919930476085</v>
      </c>
    </row>
    <row r="1599" spans="1:6" x14ac:dyDescent="0.3">
      <c r="A1599" s="4" t="s">
        <v>39</v>
      </c>
      <c r="B1599" s="4">
        <v>1596</v>
      </c>
      <c r="C1599" s="5">
        <f t="shared" si="96"/>
        <v>2.5819717572473766</v>
      </c>
      <c r="D1599" s="6">
        <f t="shared" si="99"/>
        <v>107.97852607117326</v>
      </c>
      <c r="E1599" s="6">
        <f t="shared" si="97"/>
        <v>4.0593763740542155</v>
      </c>
      <c r="F1599" s="7">
        <f t="shared" si="98"/>
        <v>106.68628061388429</v>
      </c>
    </row>
    <row r="1600" spans="1:6" x14ac:dyDescent="0.3">
      <c r="A1600" s="4" t="s">
        <v>39</v>
      </c>
      <c r="B1600" s="4">
        <v>1597</v>
      </c>
      <c r="C1600" s="5">
        <f t="shared" si="96"/>
        <v>2.5794823620118015</v>
      </c>
      <c r="D1600" s="6">
        <f t="shared" si="99"/>
        <v>107.89482697739956</v>
      </c>
      <c r="E1600" s="6">
        <f t="shared" si="97"/>
        <v>4.0557419804273858</v>
      </c>
      <c r="F1600" s="7">
        <f t="shared" si="98"/>
        <v>106.59350090592022</v>
      </c>
    </row>
  </sheetData>
  <protectedRanges>
    <protectedRange sqref="A1:XFD3" name="Bereich1"/>
  </protectedRanges>
  <mergeCells count="1">
    <mergeCell ref="D1:E1"/>
  </mergeCells>
  <pageMargins left="0.7" right="0.7" top="0.78740157499999996" bottom="0.78740157499999996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B0842-996F-413A-88DA-8378A8F6F768}">
  <dimension ref="A1:AA1600"/>
  <sheetViews>
    <sheetView zoomScale="85" zoomScaleNormal="85" workbookViewId="0">
      <selection activeCell="C15" sqref="C15"/>
    </sheetView>
  </sheetViews>
  <sheetFormatPr baseColWidth="10" defaultRowHeight="14.4" x14ac:dyDescent="0.3"/>
  <cols>
    <col min="3" max="3" width="11.88671875" bestFit="1" customWidth="1"/>
    <col min="4" max="4" width="8" bestFit="1" customWidth="1"/>
    <col min="6" max="6" width="8" bestFit="1" customWidth="1"/>
    <col min="8" max="8" width="8" bestFit="1" customWidth="1"/>
    <col min="10" max="10" width="8" bestFit="1" customWidth="1"/>
    <col min="12" max="12" width="8" bestFit="1" customWidth="1"/>
    <col min="14" max="14" width="8" bestFit="1" customWidth="1"/>
    <col min="16" max="16" width="8" bestFit="1" customWidth="1"/>
    <col min="18" max="18" width="8" bestFit="1" customWidth="1"/>
    <col min="20" max="20" width="8" bestFit="1" customWidth="1"/>
    <col min="22" max="22" width="8" bestFit="1" customWidth="1"/>
  </cols>
  <sheetData>
    <row r="1" spans="1:27" x14ac:dyDescent="0.3">
      <c r="B1" s="4" t="s">
        <v>27</v>
      </c>
      <c r="C1" s="8">
        <v>0</v>
      </c>
      <c r="D1" s="8"/>
      <c r="E1" s="3">
        <v>1</v>
      </c>
      <c r="F1" s="3"/>
      <c r="G1" s="3">
        <v>2</v>
      </c>
      <c r="H1" s="3"/>
      <c r="I1" s="3">
        <v>3</v>
      </c>
      <c r="J1" s="3"/>
      <c r="K1" s="3">
        <v>4</v>
      </c>
      <c r="L1" s="3"/>
      <c r="M1" s="3">
        <v>5</v>
      </c>
      <c r="N1" s="3"/>
      <c r="O1" s="3">
        <v>6</v>
      </c>
      <c r="P1" s="3"/>
      <c r="Q1" s="3">
        <v>7</v>
      </c>
      <c r="R1" s="3"/>
      <c r="S1" s="3">
        <v>8</v>
      </c>
      <c r="T1" s="3"/>
      <c r="U1" s="3">
        <v>9</v>
      </c>
      <c r="V1" s="3"/>
      <c r="W1" s="3">
        <v>10</v>
      </c>
    </row>
    <row r="2" spans="1:27" x14ac:dyDescent="0.3">
      <c r="B2" s="4" t="s">
        <v>0</v>
      </c>
      <c r="C2" s="29"/>
      <c r="D2" s="31">
        <f ca="1">MAX(COUNTIF(D4:D1600,"Yes")-Overview!$K$26,0)</f>
        <v>0</v>
      </c>
      <c r="E2" s="30"/>
      <c r="F2" s="31">
        <f ca="1">MAX(COUNTIF(F4:F1600,"Yes")+D2-Overview!$K$26,0)</f>
        <v>0</v>
      </c>
      <c r="G2" s="30"/>
      <c r="H2" s="31">
        <f ca="1">MAX(COUNTIF(H4:H1600,"Yes")+F2-Overview!$K$26,0)</f>
        <v>0</v>
      </c>
      <c r="I2" s="30"/>
      <c r="J2" s="31">
        <f ca="1">MAX(COUNTIF(J4:J1600,"Yes")+H2-Overview!$K$26,0)</f>
        <v>0</v>
      </c>
      <c r="K2" s="30"/>
      <c r="L2" s="31">
        <f ca="1">MAX(COUNTIF(L4:L1600,"Yes")+J2-Overview!$K$26,0)</f>
        <v>0</v>
      </c>
      <c r="M2" s="30"/>
      <c r="N2" s="31">
        <f ca="1">MAX(COUNTIF(N4:N1600,"Yes")+L2-Overview!$K$26,0)</f>
        <v>0</v>
      </c>
      <c r="O2" s="30"/>
      <c r="P2" s="31">
        <f ca="1">MAX(COUNTIF(P4:P1600,"Yes")+N2-Overview!$K$26,0)</f>
        <v>0</v>
      </c>
      <c r="Q2" s="30"/>
      <c r="R2" s="31">
        <f ca="1">MAX(COUNTIF(R4:R1600,"Yes")+P2-Overview!$K$26,0)</f>
        <v>0</v>
      </c>
      <c r="S2" s="30"/>
      <c r="T2" s="31">
        <f ca="1">MAX(COUNTIF(T4:T1600,"Yes")+R2-Overview!$K$26,0)</f>
        <v>0</v>
      </c>
      <c r="U2" s="30"/>
      <c r="V2" s="31">
        <f ca="1">MAX(COUNTIF(V4:V1600,"Yes")+T2-Overview!$K$26,0)</f>
        <v>0</v>
      </c>
      <c r="W2" s="30">
        <f ca="1">MAX(COUNTIF(W4:W1600,0)-10*Overview!K26,0)</f>
        <v>0</v>
      </c>
    </row>
    <row r="3" spans="1:27" x14ac:dyDescent="0.3">
      <c r="A3" s="11"/>
      <c r="B3" s="9"/>
      <c r="C3" s="16">
        <f>SUM(C4:C1600)</f>
        <v>537852.70331888471</v>
      </c>
      <c r="D3" s="16" t="s">
        <v>42</v>
      </c>
      <c r="E3" s="16">
        <f t="shared" ref="E3:W3" ca="1" si="0">SUM(E4:E100)</f>
        <v>463679.72598607949</v>
      </c>
      <c r="F3" s="16" t="s">
        <v>42</v>
      </c>
      <c r="G3" s="16">
        <f t="shared" ref="G3" ca="1" si="1">SUM(G4:G100)</f>
        <v>427519.07227233396</v>
      </c>
      <c r="H3" s="16" t="s">
        <v>42</v>
      </c>
      <c r="I3" s="16">
        <f t="shared" ref="I3" ca="1" si="2">SUM(I4:I100)</f>
        <v>445644.99086556811</v>
      </c>
      <c r="J3" s="16" t="s">
        <v>42</v>
      </c>
      <c r="K3" s="16">
        <f t="shared" ref="K3" ca="1" si="3">SUM(K4:K100)</f>
        <v>446513.32434068574</v>
      </c>
      <c r="L3" s="16" t="s">
        <v>42</v>
      </c>
      <c r="M3" s="16">
        <f t="shared" ref="M3" ca="1" si="4">SUM(M4:M100)</f>
        <v>428808.68696999399</v>
      </c>
      <c r="N3" s="16" t="s">
        <v>42</v>
      </c>
      <c r="O3" s="16">
        <f t="shared" ref="O3" ca="1" si="5">SUM(O4:O100)</f>
        <v>458390.89209089725</v>
      </c>
      <c r="P3" s="16" t="s">
        <v>42</v>
      </c>
      <c r="Q3" s="16">
        <f t="shared" ref="Q3" ca="1" si="6">SUM(Q4:Q100)</f>
        <v>449811.4383029131</v>
      </c>
      <c r="R3" s="16" t="s">
        <v>42</v>
      </c>
      <c r="S3" s="16">
        <f t="shared" ca="1" si="0"/>
        <v>440992.78693265276</v>
      </c>
      <c r="T3" s="16" t="s">
        <v>42</v>
      </c>
      <c r="U3" s="16">
        <f t="shared" ca="1" si="0"/>
        <v>408393.91620205174</v>
      </c>
      <c r="V3" s="16" t="s">
        <v>42</v>
      </c>
      <c r="W3" s="16">
        <f t="shared" ca="1" si="0"/>
        <v>412050.18039470597</v>
      </c>
    </row>
    <row r="4" spans="1:27" x14ac:dyDescent="0.3">
      <c r="A4" s="11"/>
      <c r="B4" s="4">
        <v>1</v>
      </c>
      <c r="C4" s="5">
        <f>221117*B4^(-1.54)*Overview!$K$18</f>
        <v>221117</v>
      </c>
      <c r="D4" s="5" t="str">
        <f ca="1">IF(OR('total Assets'!D4="Yes",Deposits!D4="Yes"),"Yes","")</f>
        <v/>
      </c>
      <c r="E4" s="5">
        <f ca="1">IF(D4="Yes",0,(RAND()/2.5+0.8)*C4)</f>
        <v>185136.13745762542</v>
      </c>
      <c r="F4" s="5" t="str">
        <f ca="1">IF(OR('total Assets'!F4="Yes",Deposits!F4="Yes"),"Yes","")</f>
        <v/>
      </c>
      <c r="G4" s="5">
        <f ca="1">IF(F4="Yes",0,(RAND()/2.5+0.8)*E4)</f>
        <v>152209.47713997061</v>
      </c>
      <c r="H4" s="5" t="str">
        <f ca="1">IF(OR('total Assets'!H4="Yes",Deposits!H4="Yes"),"Yes","")</f>
        <v/>
      </c>
      <c r="I4" s="5">
        <f ca="1">IF(H4="Yes",0,(RAND()/2.5+0.8)*G4)</f>
        <v>179177.47970542914</v>
      </c>
      <c r="J4" s="5" t="str">
        <f ca="1">IF(OR('total Assets'!J4="Yes",Deposits!J4="Yes"),"Yes","")</f>
        <v/>
      </c>
      <c r="K4" s="5">
        <f ca="1">IF(J4="Yes",0,(RAND()/2.5+0.8)*I4)</f>
        <v>167507.60047233885</v>
      </c>
      <c r="L4" s="5" t="str">
        <f ca="1">IF(OR('total Assets'!L4="Yes",Deposits!L4="Yes"),"Yes","")</f>
        <v/>
      </c>
      <c r="M4" s="5">
        <f ca="1">IF(L4="Yes",0,(RAND()/2.5+0.8)*K4)</f>
        <v>150594.71580810053</v>
      </c>
      <c r="N4" s="5" t="str">
        <f ca="1">IF(OR('total Assets'!N4="Yes",Deposits!N4="Yes"),"Yes","")</f>
        <v/>
      </c>
      <c r="O4" s="5">
        <f ca="1">IF(N4="Yes",0,(RAND()/2.5+0.8)*M4)</f>
        <v>170732.72000925205</v>
      </c>
      <c r="P4" s="5" t="str">
        <f ca="1">IF(OR('total Assets'!P4="Yes",Deposits!P4="Yes"),"Yes","")</f>
        <v/>
      </c>
      <c r="Q4" s="5">
        <f ca="1">IF(P4="Yes",0,(RAND()/2.5+0.8)*O4)</f>
        <v>151632.35447625941</v>
      </c>
      <c r="R4" s="5" t="str">
        <f ca="1">IF(OR('total Assets'!R4="Yes",Deposits!R4="Yes"),"Yes","")</f>
        <v/>
      </c>
      <c r="S4" s="5">
        <f ca="1">IF(R4="Yes",0,(RAND()/2.5+0.8)*Q4)</f>
        <v>152903.48825421504</v>
      </c>
      <c r="T4" s="5" t="str">
        <f ca="1">IF(OR('total Assets'!T4="Yes",Deposits!T4="Yes"),"Yes","")</f>
        <v/>
      </c>
      <c r="U4" s="5">
        <f ca="1">IF(T4="Yes",0,(RAND()/2.5+0.8)*S4)</f>
        <v>122523.07740613518</v>
      </c>
      <c r="V4" s="5" t="str">
        <f ca="1">IF(OR('total Assets'!V4="Yes",Deposits!V4="Yes"),"Yes","")</f>
        <v/>
      </c>
      <c r="W4" s="5">
        <f ca="1">IF(V4="Yes",0,(RAND()/2.5+0.8)*U4)</f>
        <v>109332.42541921027</v>
      </c>
    </row>
    <row r="5" spans="1:27" x14ac:dyDescent="0.3">
      <c r="A5" s="11"/>
      <c r="B5" s="4">
        <v>2</v>
      </c>
      <c r="C5" s="5">
        <f>221117*B5^(-1.54)*Overview!$K$18</f>
        <v>76038.92005040143</v>
      </c>
      <c r="D5" s="5" t="str">
        <f ca="1">IF(OR('total Assets'!D5="Yes",Deposits!D5="Yes"),"Yes","")</f>
        <v/>
      </c>
      <c r="E5" s="5">
        <f t="shared" ref="E5:K68" ca="1" si="7">IF(D5="Yes",0,(RAND()/2.5+0.8)*C5)</f>
        <v>65348.392032803706</v>
      </c>
      <c r="F5" s="5" t="str">
        <f ca="1">IF(OR('total Assets'!F5="Yes",Deposits!F5="Yes"),"Yes","")</f>
        <v/>
      </c>
      <c r="G5" s="5">
        <f t="shared" ca="1" si="7"/>
        <v>66833.188236342059</v>
      </c>
      <c r="H5" s="5" t="str">
        <f ca="1">IF(OR('total Assets'!H5="Yes",Deposits!H5="Yes"),"Yes","")</f>
        <v/>
      </c>
      <c r="I5" s="5">
        <f t="shared" ca="1" si="7"/>
        <v>55972.95124189862</v>
      </c>
      <c r="J5" s="5" t="str">
        <f ca="1">IF(OR('total Assets'!J5="Yes",Deposits!J5="Yes"),"Yes","")</f>
        <v/>
      </c>
      <c r="K5" s="5">
        <f t="shared" ca="1" si="7"/>
        <v>65390.301862622597</v>
      </c>
      <c r="L5" s="5" t="str">
        <f ca="1">IF(OR('total Assets'!L5="Yes",Deposits!L5="Yes"),"Yes","")</f>
        <v/>
      </c>
      <c r="M5" s="5">
        <f t="shared" ref="M5:M68" ca="1" si="8">IF(L5="Yes",0,(RAND()/2.5+0.8)*K5)</f>
        <v>63423.980376407337</v>
      </c>
      <c r="N5" s="5" t="str">
        <f ca="1">IF(OR('total Assets'!N5="Yes",Deposits!N5="Yes"),"Yes","")</f>
        <v/>
      </c>
      <c r="O5" s="5">
        <f t="shared" ref="O5:O68" ca="1" si="9">IF(N5="Yes",0,(RAND()/2.5+0.8)*M5)</f>
        <v>75485.428589743751</v>
      </c>
      <c r="P5" s="5" t="str">
        <f ca="1">IF(OR('total Assets'!P5="Yes",Deposits!P5="Yes"),"Yes","")</f>
        <v/>
      </c>
      <c r="Q5" s="5">
        <f t="shared" ref="Q5:Q68" ca="1" si="10">IF(P5="Yes",0,(RAND()/2.5+0.8)*O5)</f>
        <v>81141.620910192214</v>
      </c>
      <c r="R5" s="5" t="str">
        <f ca="1">IF(OR('total Assets'!R5="Yes",Deposits!R5="Yes"),"Yes","")</f>
        <v/>
      </c>
      <c r="S5" s="5">
        <f t="shared" ref="S5:S68" ca="1" si="11">IF(R5="Yes",0,(RAND()/2.5+0.8)*Q5)</f>
        <v>77374.222777331946</v>
      </c>
      <c r="T5" s="5" t="str">
        <f ca="1">IF(OR('total Assets'!T5="Yes",Deposits!T5="Yes"),"Yes","")</f>
        <v/>
      </c>
      <c r="U5" s="5">
        <f t="shared" ref="U5:U68" ca="1" si="12">IF(T5="Yes",0,(RAND()/2.5+0.8)*S5)</f>
        <v>76363.046774065253</v>
      </c>
      <c r="V5" s="5" t="str">
        <f ca="1">IF(OR('total Assets'!V5="Yes",Deposits!V5="Yes"),"Yes","")</f>
        <v/>
      </c>
      <c r="W5" s="5">
        <f t="shared" ref="W5:W68" ca="1" si="13">IF(V5="Yes",0,(RAND()/2.5+0.8)*U5)</f>
        <v>90380.037548826353</v>
      </c>
    </row>
    <row r="6" spans="1:27" x14ac:dyDescent="0.3">
      <c r="A6" s="11"/>
      <c r="B6" s="4">
        <v>3</v>
      </c>
      <c r="C6" s="5">
        <f>221117*B6^(-1.54)*Overview!$K$18</f>
        <v>40724.466268020704</v>
      </c>
      <c r="D6" s="5" t="str">
        <f ca="1">IF(OR('total Assets'!D6="Yes",Deposits!D6="Yes"),"Yes","")</f>
        <v/>
      </c>
      <c r="E6" s="5">
        <f t="shared" ca="1" si="7"/>
        <v>45570.797841399799</v>
      </c>
      <c r="F6" s="5" t="str">
        <f ca="1">IF(OR('total Assets'!F6="Yes",Deposits!F6="Yes"),"Yes","")</f>
        <v/>
      </c>
      <c r="G6" s="5">
        <f t="shared" ca="1" si="7"/>
        <v>48055.587717028888</v>
      </c>
      <c r="H6" s="5" t="str">
        <f ca="1">IF(OR('total Assets'!H6="Yes",Deposits!H6="Yes"),"Yes","")</f>
        <v/>
      </c>
      <c r="I6" s="5">
        <f t="shared" ca="1" si="7"/>
        <v>51902.782980050892</v>
      </c>
      <c r="J6" s="5" t="str">
        <f ca="1">IF(OR('total Assets'!J6="Yes",Deposits!J6="Yes"),"Yes","")</f>
        <v/>
      </c>
      <c r="K6" s="5">
        <f t="shared" ca="1" si="7"/>
        <v>52700.332989836767</v>
      </c>
      <c r="L6" s="5" t="str">
        <f ca="1">IF(OR('total Assets'!L6="Yes",Deposits!L6="Yes"),"Yes","")</f>
        <v/>
      </c>
      <c r="M6" s="5">
        <f t="shared" ca="1" si="8"/>
        <v>47555.058689162994</v>
      </c>
      <c r="N6" s="5" t="str">
        <f ca="1">IF(OR('total Assets'!N6="Yes",Deposits!N6="Yes"),"Yes","")</f>
        <v/>
      </c>
      <c r="O6" s="5">
        <f t="shared" ca="1" si="9"/>
        <v>41170.313212917295</v>
      </c>
      <c r="P6" s="5" t="str">
        <f ca="1">IF(OR('total Assets'!P6="Yes",Deposits!P6="Yes"),"Yes","")</f>
        <v/>
      </c>
      <c r="Q6" s="5">
        <f t="shared" ca="1" si="10"/>
        <v>40273.280444683405</v>
      </c>
      <c r="R6" s="5" t="str">
        <f ca="1">IF(OR('total Assets'!R6="Yes",Deposits!R6="Yes"),"Yes","")</f>
        <v/>
      </c>
      <c r="S6" s="5">
        <f t="shared" ca="1" si="11"/>
        <v>32390.247423677713</v>
      </c>
      <c r="T6" s="5" t="str">
        <f ca="1">IF(OR('total Assets'!T6="Yes",Deposits!T6="Yes"),"Yes","")</f>
        <v/>
      </c>
      <c r="U6" s="5">
        <f t="shared" ca="1" si="12"/>
        <v>31086.529625965588</v>
      </c>
      <c r="V6" s="5" t="str">
        <f ca="1">IF(OR('total Assets'!V6="Yes",Deposits!V6="Yes"),"Yes","")</f>
        <v/>
      </c>
      <c r="W6" s="5">
        <f t="shared" ca="1" si="13"/>
        <v>32775.906819840988</v>
      </c>
    </row>
    <row r="7" spans="1:27" x14ac:dyDescent="0.3">
      <c r="A7" s="11"/>
      <c r="B7" s="4">
        <v>4</v>
      </c>
      <c r="C7" s="5">
        <f>221117*B7^(-1.54)*Overview!$K$18</f>
        <v>26148.678583877947</v>
      </c>
      <c r="D7" s="5" t="str">
        <f ca="1">IF(OR('total Assets'!D7="Yes",Deposits!D7="Yes"),"Yes","")</f>
        <v/>
      </c>
      <c r="E7" s="5">
        <f t="shared" ca="1" si="7"/>
        <v>22389.188145803157</v>
      </c>
      <c r="F7" s="5" t="str">
        <f ca="1">IF(OR('total Assets'!F7="Yes",Deposits!F7="Yes"),"Yes","")</f>
        <v/>
      </c>
      <c r="G7" s="5">
        <f t="shared" ca="1" si="7"/>
        <v>22418.373875244946</v>
      </c>
      <c r="H7" s="5" t="str">
        <f ca="1">IF(OR('total Assets'!H7="Yes",Deposits!H7="Yes"),"Yes","")</f>
        <v/>
      </c>
      <c r="I7" s="5">
        <f t="shared" ca="1" si="7"/>
        <v>20354.071380396515</v>
      </c>
      <c r="J7" s="5" t="str">
        <f ca="1">IF(OR('total Assets'!J7="Yes",Deposits!J7="Yes"),"Yes","")</f>
        <v/>
      </c>
      <c r="K7" s="5">
        <f t="shared" ca="1" si="7"/>
        <v>17494.412904926492</v>
      </c>
      <c r="L7" s="5" t="str">
        <f ca="1">IF(OR('total Assets'!L7="Yes",Deposits!L7="Yes"),"Yes","")</f>
        <v/>
      </c>
      <c r="M7" s="5">
        <f t="shared" ca="1" si="8"/>
        <v>20199.128450364296</v>
      </c>
      <c r="N7" s="5" t="str">
        <f ca="1">IF(OR('total Assets'!N7="Yes",Deposits!N7="Yes"),"Yes","")</f>
        <v/>
      </c>
      <c r="O7" s="5">
        <f t="shared" ca="1" si="9"/>
        <v>19027.299309370352</v>
      </c>
      <c r="P7" s="5" t="str">
        <f ca="1">IF(OR('total Assets'!P7="Yes",Deposits!P7="Yes"),"Yes","")</f>
        <v/>
      </c>
      <c r="Q7" s="5">
        <f t="shared" ca="1" si="10"/>
        <v>18976.565720488674</v>
      </c>
      <c r="R7" s="5" t="str">
        <f ca="1">IF(OR('total Assets'!R7="Yes",Deposits!R7="Yes"),"Yes","")</f>
        <v/>
      </c>
      <c r="S7" s="5">
        <f t="shared" ca="1" si="11"/>
        <v>17463.031548632684</v>
      </c>
      <c r="T7" s="5" t="str">
        <f ca="1">IF(OR('total Assets'!T7="Yes",Deposits!T7="Yes"),"Yes","")</f>
        <v/>
      </c>
      <c r="U7" s="5">
        <f t="shared" ca="1" si="12"/>
        <v>14679.612039361366</v>
      </c>
      <c r="V7" s="5" t="str">
        <f ca="1">IF(OR('total Assets'!V7="Yes",Deposits!V7="Yes"),"Yes","")</f>
        <v/>
      </c>
      <c r="W7" s="5">
        <f t="shared" ca="1" si="13"/>
        <v>13255.364529617822</v>
      </c>
      <c r="AA7" s="10">
        <v>1.2</v>
      </c>
    </row>
    <row r="8" spans="1:27" x14ac:dyDescent="0.3">
      <c r="A8" s="11"/>
      <c r="B8" s="4">
        <v>5</v>
      </c>
      <c r="C8" s="5">
        <f>221117*B8^(-1.54)*Overview!$K$18</f>
        <v>18544.209575228189</v>
      </c>
      <c r="D8" s="5" t="str">
        <f ca="1">IF(OR('total Assets'!D8="Yes",Deposits!D8="Yes"),"Yes","")</f>
        <v/>
      </c>
      <c r="E8" s="5">
        <f t="shared" ca="1" si="7"/>
        <v>17938.688784922648</v>
      </c>
      <c r="F8" s="5" t="str">
        <f ca="1">IF(OR('total Assets'!F8="Yes",Deposits!F8="Yes"),"Yes","")</f>
        <v/>
      </c>
      <c r="G8" s="5">
        <f t="shared" ca="1" si="7"/>
        <v>14452.287844197246</v>
      </c>
      <c r="H8" s="5" t="str">
        <f ca="1">IF(OR('total Assets'!H8="Yes",Deposits!H8="Yes"),"Yes","")</f>
        <v/>
      </c>
      <c r="I8" s="5">
        <f t="shared" ca="1" si="7"/>
        <v>14764.991490236818</v>
      </c>
      <c r="J8" s="5" t="str">
        <f ca="1">IF(OR('total Assets'!J8="Yes",Deposits!J8="Yes"),"Yes","")</f>
        <v/>
      </c>
      <c r="K8" s="5">
        <f t="shared" ca="1" si="7"/>
        <v>14655.438736600707</v>
      </c>
      <c r="L8" s="5" t="str">
        <f ca="1">IF(OR('total Assets'!L8="Yes",Deposits!L8="Yes"),"Yes","")</f>
        <v/>
      </c>
      <c r="M8" s="5">
        <f t="shared" ca="1" si="8"/>
        <v>13639.21257643121</v>
      </c>
      <c r="N8" s="5" t="str">
        <f ca="1">IF(OR('total Assets'!N8="Yes",Deposits!N8="Yes"),"Yes","")</f>
        <v/>
      </c>
      <c r="O8" s="5">
        <f t="shared" ca="1" si="9"/>
        <v>11425.175902189487</v>
      </c>
      <c r="P8" s="5" t="str">
        <f ca="1">IF(OR('total Assets'!P8="Yes",Deposits!P8="Yes"),"Yes","")</f>
        <v/>
      </c>
      <c r="Q8" s="5">
        <f t="shared" ca="1" si="10"/>
        <v>11832.635252013673</v>
      </c>
      <c r="R8" s="5" t="str">
        <f ca="1">IF(OR('total Assets'!R8="Yes",Deposits!R8="Yes"),"Yes","")</f>
        <v/>
      </c>
      <c r="S8" s="5">
        <f t="shared" ca="1" si="11"/>
        <v>13665.24674248771</v>
      </c>
      <c r="T8" s="5" t="str">
        <f ca="1">IF(OR('total Assets'!T8="Yes",Deposits!T8="Yes"),"Yes","")</f>
        <v/>
      </c>
      <c r="U8" s="5">
        <f t="shared" ca="1" si="12"/>
        <v>15175.707234263864</v>
      </c>
      <c r="V8" s="5" t="str">
        <f ca="1">IF(OR('total Assets'!V8="Yes",Deposits!V8="Yes"),"Yes","")</f>
        <v/>
      </c>
      <c r="W8" s="5">
        <f t="shared" ca="1" si="13"/>
        <v>13069.153171427122</v>
      </c>
    </row>
    <row r="9" spans="1:27" x14ac:dyDescent="0.3">
      <c r="A9" s="11"/>
      <c r="B9" s="4">
        <v>6</v>
      </c>
      <c r="C9" s="5">
        <f>221117*B9^(-1.54)*Overview!$K$18</f>
        <v>14004.551593270971</v>
      </c>
      <c r="D9" s="5" t="str">
        <f ca="1">IF(OR('total Assets'!D9="Yes",Deposits!D9="Yes"),"Yes","")</f>
        <v/>
      </c>
      <c r="E9" s="5">
        <f t="shared" ca="1" si="7"/>
        <v>12793.948657030702</v>
      </c>
      <c r="F9" s="5" t="str">
        <f ca="1">IF(OR('total Assets'!F9="Yes",Deposits!F9="Yes"),"Yes","")</f>
        <v/>
      </c>
      <c r="G9" s="5">
        <f t="shared" ca="1" si="7"/>
        <v>12635.23188957821</v>
      </c>
      <c r="H9" s="5" t="str">
        <f ca="1">IF(OR('total Assets'!H9="Yes",Deposits!H9="Yes"),"Yes","")</f>
        <v/>
      </c>
      <c r="I9" s="5">
        <f t="shared" ca="1" si="7"/>
        <v>10226.977483258783</v>
      </c>
      <c r="J9" s="5" t="str">
        <f ca="1">IF(OR('total Assets'!J9="Yes",Deposits!J9="Yes"),"Yes","")</f>
        <v/>
      </c>
      <c r="K9" s="5">
        <f t="shared" ca="1" si="7"/>
        <v>11439.847797713046</v>
      </c>
      <c r="L9" s="5" t="str">
        <f ca="1">IF(OR('total Assets'!L9="Yes",Deposits!L9="Yes"),"Yes","")</f>
        <v/>
      </c>
      <c r="M9" s="5">
        <f t="shared" ca="1" si="8"/>
        <v>11783.716321026241</v>
      </c>
      <c r="N9" s="5" t="str">
        <f ca="1">IF(OR('total Assets'!N9="Yes",Deposits!N9="Yes"),"Yes","")</f>
        <v/>
      </c>
      <c r="O9" s="5">
        <f t="shared" ca="1" si="9"/>
        <v>13819.613920575188</v>
      </c>
      <c r="P9" s="5" t="str">
        <f ca="1">IF(OR('total Assets'!P9="Yes",Deposits!P9="Yes"),"Yes","")</f>
        <v/>
      </c>
      <c r="Q9" s="5">
        <f t="shared" ca="1" si="10"/>
        <v>15775.162873035928</v>
      </c>
      <c r="R9" s="5" t="str">
        <f ca="1">IF(OR('total Assets'!R9="Yes",Deposits!R9="Yes"),"Yes","")</f>
        <v/>
      </c>
      <c r="S9" s="5">
        <f t="shared" ca="1" si="11"/>
        <v>14445.56573863318</v>
      </c>
      <c r="T9" s="5" t="str">
        <f ca="1">IF(OR('total Assets'!T9="Yes",Deposits!T9="Yes"),"Yes","")</f>
        <v/>
      </c>
      <c r="U9" s="5">
        <f t="shared" ca="1" si="12"/>
        <v>13507.706477528092</v>
      </c>
      <c r="V9" s="5" t="str">
        <f ca="1">IF(OR('total Assets'!V9="Yes",Deposits!V9="Yes"),"Yes","")</f>
        <v/>
      </c>
      <c r="W9" s="5">
        <f t="shared" ca="1" si="13"/>
        <v>15346.100679323397</v>
      </c>
    </row>
    <row r="10" spans="1:27" x14ac:dyDescent="0.3">
      <c r="A10" s="11"/>
      <c r="B10" s="4">
        <v>7</v>
      </c>
      <c r="C10" s="5">
        <f>221117*B10^(-1.54)*Overview!$K$18</f>
        <v>11045.138138207272</v>
      </c>
      <c r="D10" s="5" t="str">
        <f ca="1">IF(OR('total Assets'!D10="Yes",Deposits!D10="Yes"),"Yes","")</f>
        <v/>
      </c>
      <c r="E10" s="5">
        <f t="shared" ca="1" si="7"/>
        <v>11490.948619505249</v>
      </c>
      <c r="F10" s="5" t="str">
        <f ca="1">IF(OR('total Assets'!F10="Yes",Deposits!F10="Yes"),"Yes","")</f>
        <v/>
      </c>
      <c r="G10" s="5">
        <f t="shared" ca="1" si="7"/>
        <v>9426.1121038835317</v>
      </c>
      <c r="H10" s="5" t="str">
        <f ca="1">IF(OR('total Assets'!H10="Yes",Deposits!H10="Yes"),"Yes","")</f>
        <v/>
      </c>
      <c r="I10" s="5">
        <f t="shared" ca="1" si="7"/>
        <v>10890.732978311402</v>
      </c>
      <c r="J10" s="5" t="str">
        <f ca="1">IF(OR('total Assets'!J10="Yes",Deposits!J10="Yes"),"Yes","")</f>
        <v/>
      </c>
      <c r="K10" s="5">
        <f t="shared" ca="1" si="7"/>
        <v>11840.91576413007</v>
      </c>
      <c r="L10" s="5" t="str">
        <f ca="1">IF(OR('total Assets'!L10="Yes",Deposits!L10="Yes"),"Yes","")</f>
        <v/>
      </c>
      <c r="M10" s="5">
        <f t="shared" ca="1" si="8"/>
        <v>11466.042133171073</v>
      </c>
      <c r="N10" s="5" t="str">
        <f ca="1">IF(OR('total Assets'!N10="Yes",Deposits!N10="Yes"),"Yes","")</f>
        <v/>
      </c>
      <c r="O10" s="5">
        <f t="shared" ca="1" si="9"/>
        <v>12584.731261757659</v>
      </c>
      <c r="P10" s="5" t="str">
        <f ca="1">IF(OR('total Assets'!P10="Yes",Deposits!P10="Yes"),"Yes","")</f>
        <v/>
      </c>
      <c r="Q10" s="5">
        <f t="shared" ca="1" si="10"/>
        <v>11953.882776984552</v>
      </c>
      <c r="R10" s="5" t="str">
        <f ca="1">IF(OR('total Assets'!R10="Yes",Deposits!R10="Yes"),"Yes","")</f>
        <v/>
      </c>
      <c r="S10" s="5">
        <f t="shared" ca="1" si="11"/>
        <v>13164.505172569536</v>
      </c>
      <c r="T10" s="5" t="str">
        <f ca="1">IF(OR('total Assets'!T10="Yes",Deposits!T10="Yes"),"Yes","")</f>
        <v/>
      </c>
      <c r="U10" s="5">
        <f t="shared" ca="1" si="12"/>
        <v>14508.558128859939</v>
      </c>
      <c r="V10" s="5" t="str">
        <f ca="1">IF(OR('total Assets'!V10="Yes",Deposits!V10="Yes"),"Yes","")</f>
        <v/>
      </c>
      <c r="W10" s="5">
        <f t="shared" ca="1" si="13"/>
        <v>13795.044704497794</v>
      </c>
    </row>
    <row r="11" spans="1:27" x14ac:dyDescent="0.3">
      <c r="A11" s="11"/>
      <c r="B11" s="4">
        <v>8</v>
      </c>
      <c r="C11" s="5">
        <f>221117*B11^(-1.54)*Overview!$K$18</f>
        <v>8992.1502203048167</v>
      </c>
      <c r="D11" s="5" t="str">
        <f ca="1">IF(OR('total Assets'!D11="Yes",Deposits!D11="Yes"),"Yes","")</f>
        <v/>
      </c>
      <c r="E11" s="5">
        <f t="shared" ca="1" si="7"/>
        <v>10447.750515683038</v>
      </c>
      <c r="F11" s="5" t="str">
        <f ca="1">IF(OR('total Assets'!F11="Yes",Deposits!F11="Yes"),"Yes","")</f>
        <v/>
      </c>
      <c r="G11" s="5">
        <f t="shared" ca="1" si="7"/>
        <v>9195.4163998555705</v>
      </c>
      <c r="H11" s="5" t="str">
        <f ca="1">IF(OR('total Assets'!H11="Yes",Deposits!H11="Yes"),"Yes","")</f>
        <v/>
      </c>
      <c r="I11" s="5">
        <f t="shared" ca="1" si="7"/>
        <v>8770.6624835328221</v>
      </c>
      <c r="J11" s="5" t="str">
        <f ca="1">IF(OR('total Assets'!J11="Yes",Deposits!J11="Yes"),"Yes","")</f>
        <v/>
      </c>
      <c r="K11" s="5">
        <f t="shared" ca="1" si="7"/>
        <v>10277.52941408229</v>
      </c>
      <c r="L11" s="5" t="str">
        <f ca="1">IF(OR('total Assets'!L11="Yes",Deposits!L11="Yes"),"Yes","")</f>
        <v/>
      </c>
      <c r="M11" s="5">
        <f t="shared" ca="1" si="8"/>
        <v>12316.0845086302</v>
      </c>
      <c r="N11" s="5" t="str">
        <f ca="1">IF(OR('total Assets'!N11="Yes",Deposits!N11="Yes"),"Yes","")</f>
        <v/>
      </c>
      <c r="O11" s="5">
        <f t="shared" ca="1" si="9"/>
        <v>13874.542889217375</v>
      </c>
      <c r="P11" s="5" t="str">
        <f ca="1">IF(OR('total Assets'!P11="Yes",Deposits!P11="Yes"),"Yes","")</f>
        <v/>
      </c>
      <c r="Q11" s="5">
        <f t="shared" ca="1" si="10"/>
        <v>16320.587525751256</v>
      </c>
      <c r="R11" s="5" t="str">
        <f ca="1">IF(OR('total Assets'!R11="Yes",Deposits!R11="Yes"),"Yes","")</f>
        <v/>
      </c>
      <c r="S11" s="5">
        <f t="shared" ca="1" si="11"/>
        <v>17727.187704259439</v>
      </c>
      <c r="T11" s="5" t="str">
        <f ca="1">IF(OR('total Assets'!T11="Yes",Deposits!T11="Yes"),"Yes","")</f>
        <v/>
      </c>
      <c r="U11" s="5">
        <f t="shared" ca="1" si="12"/>
        <v>15104.618236210486</v>
      </c>
      <c r="V11" s="5" t="str">
        <f ca="1">IF(OR('total Assets'!V11="Yes",Deposits!V11="Yes"),"Yes","")</f>
        <v/>
      </c>
      <c r="W11" s="5">
        <f t="shared" ca="1" si="13"/>
        <v>13967.348438369459</v>
      </c>
    </row>
    <row r="12" spans="1:27" x14ac:dyDescent="0.3">
      <c r="A12" s="11"/>
      <c r="B12" s="4">
        <v>9</v>
      </c>
      <c r="C12" s="5">
        <f>221117*B12^(-1.54)*Overview!$K$18</f>
        <v>7500.4732915838958</v>
      </c>
      <c r="D12" s="5" t="str">
        <f ca="1">IF(OR('total Assets'!D12="Yes",Deposits!D12="Yes"),"Yes","")</f>
        <v/>
      </c>
      <c r="E12" s="5">
        <f t="shared" ca="1" si="7"/>
        <v>7734.841027918631</v>
      </c>
      <c r="F12" s="5" t="str">
        <f ca="1">IF(OR('total Assets'!F12="Yes",Deposits!F12="Yes"),"Yes","")</f>
        <v/>
      </c>
      <c r="G12" s="5">
        <f t="shared" ca="1" si="7"/>
        <v>6846.4733539830058</v>
      </c>
      <c r="H12" s="5" t="str">
        <f ca="1">IF(OR('total Assets'!H12="Yes",Deposits!H12="Yes"),"Yes","")</f>
        <v/>
      </c>
      <c r="I12" s="5">
        <f t="shared" ca="1" si="7"/>
        <v>6940.5792190225375</v>
      </c>
      <c r="J12" s="5" t="str">
        <f ca="1">IF(OR('total Assets'!J12="Yes",Deposits!J12="Yes"),"Yes","")</f>
        <v/>
      </c>
      <c r="K12" s="5">
        <f t="shared" ca="1" si="7"/>
        <v>8287.4201823731146</v>
      </c>
      <c r="L12" s="5" t="str">
        <f ca="1">IF(OR('total Assets'!L12="Yes",Deposits!L12="Yes"),"Yes","")</f>
        <v/>
      </c>
      <c r="M12" s="5">
        <f t="shared" ca="1" si="8"/>
        <v>6960.0365737741522</v>
      </c>
      <c r="N12" s="5" t="str">
        <f ca="1">IF(OR('total Assets'!N12="Yes",Deposits!N12="Yes"),"Yes","")</f>
        <v/>
      </c>
      <c r="O12" s="5">
        <f t="shared" ca="1" si="9"/>
        <v>7036.0445384318318</v>
      </c>
      <c r="P12" s="5" t="str">
        <f ca="1">IF(OR('total Assets'!P12="Yes",Deposits!P12="Yes"),"Yes","")</f>
        <v/>
      </c>
      <c r="Q12" s="5">
        <f t="shared" ca="1" si="10"/>
        <v>5949.0092107908431</v>
      </c>
      <c r="R12" s="5" t="str">
        <f ca="1">IF(OR('total Assets'!R12="Yes",Deposits!R12="Yes"),"Yes","")</f>
        <v/>
      </c>
      <c r="S12" s="5">
        <f t="shared" ca="1" si="11"/>
        <v>6521.7716084705244</v>
      </c>
      <c r="T12" s="5" t="str">
        <f ca="1">IF(OR('total Assets'!T12="Yes",Deposits!T12="Yes"),"Yes","")</f>
        <v/>
      </c>
      <c r="U12" s="5">
        <f t="shared" ca="1" si="12"/>
        <v>6686.6958050019493</v>
      </c>
      <c r="V12" s="5" t="str">
        <f ca="1">IF(OR('total Assets'!V12="Yes",Deposits!V12="Yes"),"Yes","")</f>
        <v/>
      </c>
      <c r="W12" s="5">
        <f t="shared" ca="1" si="13"/>
        <v>6826.9148453665002</v>
      </c>
    </row>
    <row r="13" spans="1:27" x14ac:dyDescent="0.3">
      <c r="A13" s="11"/>
      <c r="B13" s="4">
        <v>10</v>
      </c>
      <c r="C13" s="5">
        <f>221117*B13^(-1.54)*Overview!$K$18</f>
        <v>6377.0839387684546</v>
      </c>
      <c r="D13" s="5" t="str">
        <f ca="1">IF(OR('total Assets'!D13="Yes",Deposits!D13="Yes"),"Yes","")</f>
        <v/>
      </c>
      <c r="E13" s="5">
        <f t="shared" ca="1" si="7"/>
        <v>6746.8420028133842</v>
      </c>
      <c r="F13" s="5" t="str">
        <f ca="1">IF(OR('total Assets'!F13="Yes",Deposits!F13="Yes"),"Yes","")</f>
        <v/>
      </c>
      <c r="G13" s="5">
        <f t="shared" ca="1" si="7"/>
        <v>5575.4992117430611</v>
      </c>
      <c r="H13" s="5" t="str">
        <f ca="1">IF(OR('total Assets'!H13="Yes",Deposits!H13="Yes"),"Yes","")</f>
        <v/>
      </c>
      <c r="I13" s="5">
        <f t="shared" ca="1" si="7"/>
        <v>4525.5144479567944</v>
      </c>
      <c r="J13" s="5" t="str">
        <f ca="1">IF(OR('total Assets'!J13="Yes",Deposits!J13="Yes"),"Yes","")</f>
        <v/>
      </c>
      <c r="K13" s="5">
        <f t="shared" ca="1" si="7"/>
        <v>5394.2857446016969</v>
      </c>
      <c r="L13" s="5" t="str">
        <f ca="1">IF(OR('total Assets'!L13="Yes",Deposits!L13="Yes"),"Yes","")</f>
        <v/>
      </c>
      <c r="M13" s="5">
        <f t="shared" ca="1" si="8"/>
        <v>5655.2924384339949</v>
      </c>
      <c r="N13" s="5" t="str">
        <f ca="1">IF(OR('total Assets'!N13="Yes",Deposits!N13="Yes"),"Yes","")</f>
        <v/>
      </c>
      <c r="O13" s="5">
        <f t="shared" ca="1" si="9"/>
        <v>5972.793204829879</v>
      </c>
      <c r="P13" s="5" t="str">
        <f ca="1">IF(OR('total Assets'!P13="Yes",Deposits!P13="Yes"),"Yes","")</f>
        <v/>
      </c>
      <c r="Q13" s="5">
        <f t="shared" ca="1" si="10"/>
        <v>6592.7642457252996</v>
      </c>
      <c r="R13" s="5" t="str">
        <f ca="1">IF(OR('total Assets'!R13="Yes",Deposits!R13="Yes"),"Yes","")</f>
        <v/>
      </c>
      <c r="S13" s="5">
        <f t="shared" ca="1" si="11"/>
        <v>5610.6465458798757</v>
      </c>
      <c r="T13" s="5" t="str">
        <f ca="1">IF(OR('total Assets'!T13="Yes",Deposits!T13="Yes"),"Yes","")</f>
        <v/>
      </c>
      <c r="U13" s="5">
        <f t="shared" ca="1" si="12"/>
        <v>6560.0297333244171</v>
      </c>
      <c r="V13" s="5" t="str">
        <f ca="1">IF(OR('total Assets'!V13="Yes",Deposits!V13="Yes"),"Yes","")</f>
        <v/>
      </c>
      <c r="W13" s="5">
        <f t="shared" ca="1" si="13"/>
        <v>7337.2469120693722</v>
      </c>
    </row>
    <row r="14" spans="1:27" x14ac:dyDescent="0.3">
      <c r="A14" s="11"/>
      <c r="B14" s="4">
        <v>11</v>
      </c>
      <c r="C14" s="5">
        <f>221117*B14^(-1.54)*Overview!$K$18</f>
        <v>5506.5222488442078</v>
      </c>
      <c r="D14" s="5" t="str">
        <f ca="1">IF(OR('total Assets'!D14="Yes",Deposits!D14="Yes"),"Yes","")</f>
        <v/>
      </c>
      <c r="E14" s="5">
        <f t="shared" ca="1" si="7"/>
        <v>4857.0104941399504</v>
      </c>
      <c r="F14" s="5" t="str">
        <f ca="1">IF(OR('total Assets'!F14="Yes",Deposits!F14="Yes"),"Yes","")</f>
        <v/>
      </c>
      <c r="G14" s="5">
        <f t="shared" ca="1" si="7"/>
        <v>4840.8859539152609</v>
      </c>
      <c r="H14" s="5" t="str">
        <f ca="1">IF(OR('total Assets'!H14="Yes",Deposits!H14="Yes"),"Yes","")</f>
        <v/>
      </c>
      <c r="I14" s="5">
        <f t="shared" ca="1" si="7"/>
        <v>5681.817182472776</v>
      </c>
      <c r="J14" s="5" t="str">
        <f ca="1">IF(OR('total Assets'!J14="Yes",Deposits!J14="Yes"),"Yes","")</f>
        <v/>
      </c>
      <c r="K14" s="5">
        <f t="shared" ca="1" si="7"/>
        <v>5699.749975205681</v>
      </c>
      <c r="L14" s="5" t="str">
        <f ca="1">IF(OR('total Assets'!L14="Yes",Deposits!L14="Yes"),"Yes","")</f>
        <v/>
      </c>
      <c r="M14" s="5">
        <f t="shared" ca="1" si="8"/>
        <v>5492.2536756684813</v>
      </c>
      <c r="N14" s="5" t="str">
        <f ca="1">IF(OR('total Assets'!N14="Yes",Deposits!N14="Yes"),"Yes","")</f>
        <v/>
      </c>
      <c r="O14" s="5">
        <f t="shared" ca="1" si="9"/>
        <v>4480.8081549745566</v>
      </c>
      <c r="P14" s="5" t="str">
        <f ca="1">IF(OR('total Assets'!P14="Yes",Deposits!P14="Yes"),"Yes","")</f>
        <v/>
      </c>
      <c r="Q14" s="5">
        <f t="shared" ca="1" si="10"/>
        <v>5178.3012629223831</v>
      </c>
      <c r="R14" s="5" t="str">
        <f ca="1">IF(OR('total Assets'!R14="Yes",Deposits!R14="Yes"),"Yes","")</f>
        <v/>
      </c>
      <c r="S14" s="5">
        <f t="shared" ca="1" si="11"/>
        <v>4845.2720828646743</v>
      </c>
      <c r="T14" s="5" t="str">
        <f ca="1">IF(OR('total Assets'!T14="Yes",Deposits!T14="Yes"),"Yes","")</f>
        <v/>
      </c>
      <c r="U14" s="5">
        <f t="shared" ca="1" si="12"/>
        <v>4728.1167589915885</v>
      </c>
      <c r="V14" s="5" t="str">
        <f ca="1">IF(OR('total Assets'!V14="Yes",Deposits!V14="Yes"),"Yes","")</f>
        <v/>
      </c>
      <c r="W14" s="5">
        <f t="shared" ca="1" si="13"/>
        <v>4609.8649727079483</v>
      </c>
    </row>
    <row r="15" spans="1:27" x14ac:dyDescent="0.3">
      <c r="A15" s="11"/>
      <c r="B15" s="4">
        <v>12</v>
      </c>
      <c r="C15" s="5">
        <f>221117*B15^(-1.54)*Overview!$K$18</f>
        <v>4815.9615902099476</v>
      </c>
      <c r="D15" s="5" t="str">
        <f ca="1">IF(OR('total Assets'!D15="Yes",Deposits!D15="Yes"),"Yes","")</f>
        <v/>
      </c>
      <c r="E15" s="5">
        <f t="shared" ca="1" si="7"/>
        <v>4451.6490184568293</v>
      </c>
      <c r="F15" s="5" t="str">
        <f ca="1">IF(OR('total Assets'!F15="Yes",Deposits!F15="Yes"),"Yes","")</f>
        <v/>
      </c>
      <c r="G15" s="5">
        <f t="shared" ca="1" si="7"/>
        <v>5004.3988489176818</v>
      </c>
      <c r="H15" s="5" t="str">
        <f ca="1">IF(OR('total Assets'!H15="Yes",Deposits!H15="Yes"),"Yes","")</f>
        <v/>
      </c>
      <c r="I15" s="5">
        <f t="shared" ca="1" si="7"/>
        <v>5243.8764490477806</v>
      </c>
      <c r="J15" s="5" t="str">
        <f ca="1">IF(OR('total Assets'!J15="Yes",Deposits!J15="Yes"),"Yes","")</f>
        <v/>
      </c>
      <c r="K15" s="5">
        <f t="shared" ca="1" si="7"/>
        <v>4762.5508578739864</v>
      </c>
      <c r="L15" s="5" t="str">
        <f ca="1">IF(OR('total Assets'!L15="Yes",Deposits!L15="Yes"),"Yes","")</f>
        <v/>
      </c>
      <c r="M15" s="5">
        <f t="shared" ca="1" si="8"/>
        <v>5279.2934668671014</v>
      </c>
      <c r="N15" s="5" t="str">
        <f ca="1">IF(OR('total Assets'!N15="Yes",Deposits!N15="Yes"),"Yes","")</f>
        <v/>
      </c>
      <c r="O15" s="5">
        <f t="shared" ca="1" si="9"/>
        <v>6289.2723279973361</v>
      </c>
      <c r="P15" s="5" t="str">
        <f ca="1">IF(OR('total Assets'!P15="Yes",Deposits!P15="Yes"),"Yes","")</f>
        <v/>
      </c>
      <c r="Q15" s="5">
        <f t="shared" ca="1" si="10"/>
        <v>5401.3444944488319</v>
      </c>
      <c r="R15" s="5" t="str">
        <f ca="1">IF(OR('total Assets'!R15="Yes",Deposits!R15="Yes"),"Yes","")</f>
        <v/>
      </c>
      <c r="S15" s="5">
        <f t="shared" ca="1" si="11"/>
        <v>4528.117788253956</v>
      </c>
      <c r="T15" s="5" t="str">
        <f ca="1">IF(OR('total Assets'!T15="Yes",Deposits!T15="Yes"),"Yes","")</f>
        <v/>
      </c>
      <c r="U15" s="5">
        <f t="shared" ca="1" si="12"/>
        <v>4860.8341001910676</v>
      </c>
      <c r="V15" s="5" t="str">
        <f ca="1">IF(OR('total Assets'!V15="Yes",Deposits!V15="Yes"),"Yes","")</f>
        <v/>
      </c>
      <c r="W15" s="5">
        <f t="shared" ca="1" si="13"/>
        <v>5564.9484082264935</v>
      </c>
    </row>
    <row r="16" spans="1:27" x14ac:dyDescent="0.3">
      <c r="A16" s="11"/>
      <c r="B16" s="4">
        <v>13</v>
      </c>
      <c r="C16" s="5">
        <f>221117*B16^(-1.54)*Overview!$K$18</f>
        <v>4257.4481829130182</v>
      </c>
      <c r="D16" s="5" t="str">
        <f ca="1">IF(OR('total Assets'!D16="Yes",Deposits!D16="Yes"),"Yes","")</f>
        <v/>
      </c>
      <c r="E16" s="5">
        <f t="shared" ca="1" si="7"/>
        <v>4276.6710675234172</v>
      </c>
      <c r="F16" s="5" t="str">
        <f ca="1">IF(OR('total Assets'!F16="Yes",Deposits!F16="Yes"),"Yes","")</f>
        <v/>
      </c>
      <c r="G16" s="5">
        <f t="shared" ca="1" si="7"/>
        <v>4379.7479472824834</v>
      </c>
      <c r="H16" s="5" t="str">
        <f ca="1">IF(OR('total Assets'!H16="Yes",Deposits!H16="Yes"),"Yes","")</f>
        <v/>
      </c>
      <c r="I16" s="5">
        <f t="shared" ca="1" si="7"/>
        <v>3869.4917005513021</v>
      </c>
      <c r="J16" s="5" t="str">
        <f ca="1">IF(OR('total Assets'!J16="Yes",Deposits!J16="Yes"),"Yes","")</f>
        <v/>
      </c>
      <c r="K16" s="5">
        <f t="shared" ca="1" si="7"/>
        <v>3958.0158195616214</v>
      </c>
      <c r="L16" s="5" t="str">
        <f ca="1">IF(OR('total Assets'!L16="Yes",Deposits!L16="Yes"),"Yes","")</f>
        <v/>
      </c>
      <c r="M16" s="5">
        <f t="shared" ca="1" si="8"/>
        <v>4586.614217769783</v>
      </c>
      <c r="N16" s="5" t="str">
        <f ca="1">IF(OR('total Assets'!N16="Yes",Deposits!N16="Yes"),"Yes","")</f>
        <v/>
      </c>
      <c r="O16" s="5">
        <f t="shared" ca="1" si="9"/>
        <v>3693.7161197361706</v>
      </c>
      <c r="P16" s="5" t="str">
        <f ca="1">IF(OR('total Assets'!P16="Yes",Deposits!P16="Yes"),"Yes","")</f>
        <v/>
      </c>
      <c r="Q16" s="5">
        <f t="shared" ca="1" si="10"/>
        <v>3889.2471766693138</v>
      </c>
      <c r="R16" s="5" t="str">
        <f ca="1">IF(OR('total Assets'!R16="Yes",Deposits!R16="Yes"),"Yes","")</f>
        <v/>
      </c>
      <c r="S16" s="5">
        <f t="shared" ca="1" si="11"/>
        <v>4648.3893107075928</v>
      </c>
      <c r="T16" s="5" t="str">
        <f ca="1">IF(OR('total Assets'!T16="Yes",Deposits!T16="Yes"),"Yes","")</f>
        <v/>
      </c>
      <c r="U16" s="5">
        <f t="shared" ca="1" si="12"/>
        <v>4503.7199349418715</v>
      </c>
      <c r="V16" s="5" t="str">
        <f ca="1">IF(OR('total Assets'!V16="Yes",Deposits!V16="Yes"),"Yes","")</f>
        <v/>
      </c>
      <c r="W16" s="5">
        <f t="shared" ca="1" si="13"/>
        <v>4982.7407112302308</v>
      </c>
    </row>
    <row r="17" spans="1:23" x14ac:dyDescent="0.3">
      <c r="A17" s="11"/>
      <c r="B17" s="4">
        <v>14</v>
      </c>
      <c r="C17" s="5">
        <f>221117*B17^(-1.54)*Overview!$K$18</f>
        <v>3798.2623490585647</v>
      </c>
      <c r="D17" s="5" t="str">
        <f ca="1">IF(OR('total Assets'!D17="Yes",Deposits!D17="Yes"),"Yes","")</f>
        <v/>
      </c>
      <c r="E17" s="5">
        <f t="shared" ca="1" si="7"/>
        <v>3776.5936125887342</v>
      </c>
      <c r="F17" s="5" t="str">
        <f ca="1">IF(OR('total Assets'!F17="Yes",Deposits!F17="Yes"),"Yes","")</f>
        <v/>
      </c>
      <c r="G17" s="5">
        <f t="shared" ca="1" si="7"/>
        <v>4081.6133760410194</v>
      </c>
      <c r="H17" s="5" t="str">
        <f ca="1">IF(OR('total Assets'!H17="Yes",Deposits!H17="Yes"),"Yes","")</f>
        <v/>
      </c>
      <c r="I17" s="5">
        <f t="shared" ca="1" si="7"/>
        <v>4242.8291866943682</v>
      </c>
      <c r="J17" s="5" t="str">
        <f ca="1">IF(OR('total Assets'!J17="Yes",Deposits!J17="Yes"),"Yes","")</f>
        <v/>
      </c>
      <c r="K17" s="5">
        <f t="shared" ca="1" si="7"/>
        <v>4523.8985400833189</v>
      </c>
      <c r="L17" s="5" t="str">
        <f ca="1">IF(OR('total Assets'!L17="Yes",Deposits!L17="Yes"),"Yes","")</f>
        <v/>
      </c>
      <c r="M17" s="5">
        <f t="shared" ca="1" si="8"/>
        <v>4816.0566792046893</v>
      </c>
      <c r="N17" s="5" t="str">
        <f ca="1">IF(OR('total Assets'!N17="Yes",Deposits!N17="Yes"),"Yes","")</f>
        <v/>
      </c>
      <c r="O17" s="5">
        <f t="shared" ca="1" si="9"/>
        <v>5650.0210988503513</v>
      </c>
      <c r="P17" s="5" t="str">
        <f ca="1">IF(OR('total Assets'!P17="Yes",Deposits!P17="Yes"),"Yes","")</f>
        <v/>
      </c>
      <c r="Q17" s="5">
        <f t="shared" ca="1" si="10"/>
        <v>5979.2325656428966</v>
      </c>
      <c r="R17" s="5" t="str">
        <f ca="1">IF(OR('total Assets'!R17="Yes",Deposits!R17="Yes"),"Yes","")</f>
        <v/>
      </c>
      <c r="S17" s="5">
        <f t="shared" ca="1" si="11"/>
        <v>6935.7798445685758</v>
      </c>
      <c r="T17" s="5" t="str">
        <f ca="1">IF(OR('total Assets'!T17="Yes",Deposits!T17="Yes"),"Yes","")</f>
        <v/>
      </c>
      <c r="U17" s="5">
        <f t="shared" ca="1" si="12"/>
        <v>8078.9356177625987</v>
      </c>
      <c r="V17" s="5" t="str">
        <f ca="1">IF(OR('total Assets'!V17="Yes",Deposits!V17="Yes"),"Yes","")</f>
        <v/>
      </c>
      <c r="W17" s="5">
        <f t="shared" ca="1" si="13"/>
        <v>8858.8337996031587</v>
      </c>
    </row>
    <row r="18" spans="1:23" x14ac:dyDescent="0.3">
      <c r="A18" s="11"/>
      <c r="B18" s="4">
        <v>15</v>
      </c>
      <c r="C18" s="5">
        <f>221117*B18^(-1.54)*Overview!$K$18</f>
        <v>3415.4001606094848</v>
      </c>
      <c r="D18" s="5" t="str">
        <f ca="1">IF(OR('total Assets'!D18="Yes",Deposits!D18="Yes"),"Yes","")</f>
        <v/>
      </c>
      <c r="E18" s="5">
        <f t="shared" ca="1" si="7"/>
        <v>3570.7030536562265</v>
      </c>
      <c r="F18" s="5" t="str">
        <f ca="1">IF(OR('total Assets'!F18="Yes",Deposits!F18="Yes"),"Yes","")</f>
        <v/>
      </c>
      <c r="G18" s="5">
        <f t="shared" ca="1" si="7"/>
        <v>4073.10756473631</v>
      </c>
      <c r="H18" s="5" t="str">
        <f ca="1">IF(OR('total Assets'!H18="Yes",Deposits!H18="Yes"),"Yes","")</f>
        <v/>
      </c>
      <c r="I18" s="5">
        <f t="shared" ca="1" si="7"/>
        <v>4607.1090384937434</v>
      </c>
      <c r="J18" s="5" t="str">
        <f ca="1">IF(OR('total Assets'!J18="Yes",Deposits!J18="Yes"),"Yes","")</f>
        <v/>
      </c>
      <c r="K18" s="5">
        <f t="shared" ca="1" si="7"/>
        <v>4011.2509375122036</v>
      </c>
      <c r="L18" s="5" t="str">
        <f ca="1">IF(OR('total Assets'!L18="Yes",Deposits!L18="Yes"),"Yes","")</f>
        <v/>
      </c>
      <c r="M18" s="5">
        <f t="shared" ca="1" si="8"/>
        <v>4353.2436542627593</v>
      </c>
      <c r="N18" s="5" t="str">
        <f ca="1">IF(OR('total Assets'!N18="Yes",Deposits!N18="Yes"),"Yes","")</f>
        <v/>
      </c>
      <c r="O18" s="5">
        <f t="shared" ca="1" si="9"/>
        <v>3880.1024020108662</v>
      </c>
      <c r="P18" s="5" t="str">
        <f ca="1">IF(OR('total Assets'!P18="Yes",Deposits!P18="Yes"),"Yes","")</f>
        <v/>
      </c>
      <c r="Q18" s="5">
        <f t="shared" ca="1" si="10"/>
        <v>4357.247517423697</v>
      </c>
      <c r="R18" s="5" t="str">
        <f ca="1">IF(OR('total Assets'!R18="Yes",Deposits!R18="Yes"),"Yes","")</f>
        <v/>
      </c>
      <c r="S18" s="5">
        <f t="shared" ca="1" si="11"/>
        <v>5159.8709818786347</v>
      </c>
      <c r="T18" s="5" t="str">
        <f ca="1">IF(OR('total Assets'!T18="Yes",Deposits!T18="Yes"),"Yes","")</f>
        <v/>
      </c>
      <c r="U18" s="5">
        <f t="shared" ca="1" si="12"/>
        <v>5723.3966652638983</v>
      </c>
      <c r="V18" s="5" t="str">
        <f ca="1">IF(OR('total Assets'!V18="Yes",Deposits!V18="Yes"),"Yes","")</f>
        <v/>
      </c>
      <c r="W18" s="5">
        <f t="shared" ca="1" si="13"/>
        <v>5492.8229489887126</v>
      </c>
    </row>
    <row r="19" spans="1:23" x14ac:dyDescent="0.3">
      <c r="A19" s="11"/>
      <c r="B19" s="4">
        <v>16</v>
      </c>
      <c r="C19" s="5">
        <f>221117*B19^(-1.54)*Overview!$K$18</f>
        <v>3092.2696657559436</v>
      </c>
      <c r="D19" s="5" t="str">
        <f ca="1">IF(OR('total Assets'!D19="Yes",Deposits!D19="Yes"),"Yes","")</f>
        <v/>
      </c>
      <c r="E19" s="5">
        <f t="shared" ca="1" si="7"/>
        <v>2509.3557423338957</v>
      </c>
      <c r="F19" s="5" t="str">
        <f ca="1">IF(OR('total Assets'!F19="Yes",Deposits!F19="Yes"),"Yes","")</f>
        <v/>
      </c>
      <c r="G19" s="5">
        <f t="shared" ca="1" si="7"/>
        <v>2402.9627620529945</v>
      </c>
      <c r="H19" s="5" t="str">
        <f ca="1">IF(OR('total Assets'!H19="Yes",Deposits!H19="Yes"),"Yes","")</f>
        <v/>
      </c>
      <c r="I19" s="5">
        <f t="shared" ca="1" si="7"/>
        <v>1927.4162922730634</v>
      </c>
      <c r="J19" s="5" t="str">
        <f ca="1">IF(OR('total Assets'!J19="Yes",Deposits!J19="Yes"),"Yes","")</f>
        <v/>
      </c>
      <c r="K19" s="5">
        <f t="shared" ca="1" si="7"/>
        <v>2020.7235111153911</v>
      </c>
      <c r="L19" s="5" t="str">
        <f ca="1">IF(OR('total Assets'!L19="Yes",Deposits!L19="Yes"),"Yes","")</f>
        <v/>
      </c>
      <c r="M19" s="5">
        <f t="shared" ca="1" si="8"/>
        <v>1789.3558967927543</v>
      </c>
      <c r="N19" s="5" t="str">
        <f ca="1">IF(OR('total Assets'!N19="Yes",Deposits!N19="Yes"),"Yes","")</f>
        <v/>
      </c>
      <c r="O19" s="5">
        <f t="shared" ca="1" si="9"/>
        <v>1855.755834604955</v>
      </c>
      <c r="P19" s="5" t="str">
        <f ca="1">IF(OR('total Assets'!P19="Yes",Deposits!P19="Yes"),"Yes","")</f>
        <v/>
      </c>
      <c r="Q19" s="5">
        <f t="shared" ca="1" si="10"/>
        <v>2073.7043381155836</v>
      </c>
      <c r="R19" s="5" t="str">
        <f ca="1">IF(OR('total Assets'!R19="Yes",Deposits!R19="Yes"),"Yes","")</f>
        <v/>
      </c>
      <c r="S19" s="5">
        <f t="shared" ca="1" si="11"/>
        <v>1744.006993654898</v>
      </c>
      <c r="T19" s="5" t="str">
        <f ca="1">IF(OR('total Assets'!T19="Yes",Deposits!T19="Yes"),"Yes","")</f>
        <v/>
      </c>
      <c r="U19" s="5">
        <f t="shared" ca="1" si="12"/>
        <v>1867.9425779033384</v>
      </c>
      <c r="V19" s="5" t="str">
        <f ca="1">IF(OR('total Assets'!V19="Yes",Deposits!V19="Yes"),"Yes","")</f>
        <v/>
      </c>
      <c r="W19" s="5">
        <f t="shared" ca="1" si="13"/>
        <v>2134.820392611744</v>
      </c>
    </row>
    <row r="20" spans="1:23" x14ac:dyDescent="0.3">
      <c r="A20" s="11"/>
      <c r="B20" s="4">
        <v>17</v>
      </c>
      <c r="C20" s="5">
        <f>221117*B20^(-1.54)*Overview!$K$18</f>
        <v>2816.636445814871</v>
      </c>
      <c r="D20" s="5" t="str">
        <f ca="1">IF(OR('total Assets'!D20="Yes",Deposits!D20="Yes"),"Yes","")</f>
        <v/>
      </c>
      <c r="E20" s="5">
        <f t="shared" ca="1" si="7"/>
        <v>2946.8348385359968</v>
      </c>
      <c r="F20" s="5" t="str">
        <f ca="1">IF(OR('total Assets'!F20="Yes",Deposits!F20="Yes"),"Yes","")</f>
        <v/>
      </c>
      <c r="G20" s="5">
        <f t="shared" ca="1" si="7"/>
        <v>3361.1088470495433</v>
      </c>
      <c r="H20" s="5" t="str">
        <f ca="1">IF(OR('total Assets'!H20="Yes",Deposits!H20="Yes"),"Yes","")</f>
        <v/>
      </c>
      <c r="I20" s="5">
        <f t="shared" ca="1" si="7"/>
        <v>3482.1647695014794</v>
      </c>
      <c r="J20" s="5" t="str">
        <f ca="1">IF(OR('total Assets'!J20="Yes",Deposits!J20="Yes"),"Yes","")</f>
        <v/>
      </c>
      <c r="K20" s="5">
        <f t="shared" ca="1" si="7"/>
        <v>3585.0518608779444</v>
      </c>
      <c r="L20" s="5" t="str">
        <f ca="1">IF(OR('total Assets'!L20="Yes",Deposits!L20="Yes"),"Yes","")</f>
        <v/>
      </c>
      <c r="M20" s="5">
        <f t="shared" ca="1" si="8"/>
        <v>4179.7817078942853</v>
      </c>
      <c r="N20" s="5" t="str">
        <f ca="1">IF(OR('total Assets'!N20="Yes",Deposits!N20="Yes"),"Yes","")</f>
        <v/>
      </c>
      <c r="O20" s="5">
        <f t="shared" ca="1" si="9"/>
        <v>4596.9145485282415</v>
      </c>
      <c r="P20" s="5" t="str">
        <f ca="1">IF(OR('total Assets'!P20="Yes",Deposits!P20="Yes"),"Yes","")</f>
        <v/>
      </c>
      <c r="Q20" s="5">
        <f t="shared" ca="1" si="10"/>
        <v>5124.3687884888295</v>
      </c>
      <c r="R20" s="5" t="str">
        <f ca="1">IF(OR('total Assets'!R20="Yes",Deposits!R20="Yes"),"Yes","")</f>
        <v/>
      </c>
      <c r="S20" s="5">
        <f t="shared" ca="1" si="11"/>
        <v>5111.0497619253201</v>
      </c>
      <c r="T20" s="5" t="str">
        <f ca="1">IF(OR('total Assets'!T20="Yes",Deposits!T20="Yes"),"Yes","")</f>
        <v/>
      </c>
      <c r="U20" s="5">
        <f t="shared" ca="1" si="12"/>
        <v>4370.5640294528284</v>
      </c>
      <c r="V20" s="5" t="str">
        <f ca="1">IF(OR('total Assets'!V20="Yes",Deposits!V20="Yes"),"Yes","")</f>
        <v/>
      </c>
      <c r="W20" s="5">
        <f t="shared" ca="1" si="13"/>
        <v>5091.3105382508902</v>
      </c>
    </row>
    <row r="21" spans="1:23" x14ac:dyDescent="0.3">
      <c r="A21" s="11"/>
      <c r="B21" s="4">
        <v>18</v>
      </c>
      <c r="C21" s="5">
        <f>221117*B21^(-1.54)*Overview!$K$18</f>
        <v>2579.3036671034774</v>
      </c>
      <c r="D21" s="5" t="str">
        <f ca="1">IF(OR('total Assets'!D21="Yes",Deposits!D21="Yes"),"Yes","")</f>
        <v/>
      </c>
      <c r="E21" s="5">
        <f t="shared" ca="1" si="7"/>
        <v>2176.2654106514265</v>
      </c>
      <c r="F21" s="5" t="str">
        <f ca="1">IF(OR('total Assets'!F21="Yes",Deposits!F21="Yes"),"Yes","")</f>
        <v/>
      </c>
      <c r="G21" s="5">
        <f t="shared" ca="1" si="7"/>
        <v>2370.776800575125</v>
      </c>
      <c r="H21" s="5" t="str">
        <f ca="1">IF(OR('total Assets'!H21="Yes",Deposits!H21="Yes"),"Yes","")</f>
        <v/>
      </c>
      <c r="I21" s="5">
        <f t="shared" ca="1" si="7"/>
        <v>2514.7863475827958</v>
      </c>
      <c r="J21" s="5" t="str">
        <f ca="1">IF(OR('total Assets'!J21="Yes",Deposits!J21="Yes"),"Yes","")</f>
        <v/>
      </c>
      <c r="K21" s="5">
        <f t="shared" ca="1" si="7"/>
        <v>2902.0199358592449</v>
      </c>
      <c r="L21" s="5" t="str">
        <f ca="1">IF(OR('total Assets'!L21="Yes",Deposits!L21="Yes"),"Yes","")</f>
        <v/>
      </c>
      <c r="M21" s="5">
        <f t="shared" ca="1" si="8"/>
        <v>2928.7795734210499</v>
      </c>
      <c r="N21" s="5" t="str">
        <f ca="1">IF(OR('total Assets'!N21="Yes",Deposits!N21="Yes"),"Yes","")</f>
        <v/>
      </c>
      <c r="O21" s="5">
        <f t="shared" ca="1" si="9"/>
        <v>3402.1560460928217</v>
      </c>
      <c r="P21" s="5" t="str">
        <f ca="1">IF(OR('total Assets'!P21="Yes",Deposits!P21="Yes"),"Yes","")</f>
        <v/>
      </c>
      <c r="Q21" s="5">
        <f t="shared" ca="1" si="10"/>
        <v>3561.8382983869283</v>
      </c>
      <c r="R21" s="5" t="str">
        <f ca="1">IF(OR('total Assets'!R21="Yes",Deposits!R21="Yes"),"Yes","")</f>
        <v/>
      </c>
      <c r="S21" s="5">
        <f t="shared" ca="1" si="11"/>
        <v>3644.8933586328621</v>
      </c>
      <c r="T21" s="5" t="str">
        <f ca="1">IF(OR('total Assets'!T21="Yes",Deposits!T21="Yes"),"Yes","")</f>
        <v/>
      </c>
      <c r="U21" s="5">
        <f t="shared" ca="1" si="12"/>
        <v>3655.1796731499635</v>
      </c>
      <c r="V21" s="5" t="str">
        <f ca="1">IF(OR('total Assets'!V21="Yes",Deposits!V21="Yes"),"Yes","")</f>
        <v/>
      </c>
      <c r="W21" s="5">
        <f t="shared" ca="1" si="13"/>
        <v>3781.973284477016</v>
      </c>
    </row>
    <row r="22" spans="1:23" x14ac:dyDescent="0.3">
      <c r="A22" s="11"/>
      <c r="B22" s="4">
        <v>19</v>
      </c>
      <c r="C22" s="5">
        <f>221117*B22^(-1.54)*Overview!$K$18</f>
        <v>2373.2396087414586</v>
      </c>
      <c r="D22" s="5" t="str">
        <f ca="1">IF(OR('total Assets'!D22="Yes",Deposits!D22="Yes"),"Yes","")</f>
        <v/>
      </c>
      <c r="E22" s="5">
        <f t="shared" ca="1" si="7"/>
        <v>2025.4249308198671</v>
      </c>
      <c r="F22" s="5" t="str">
        <f ca="1">IF(OR('total Assets'!F22="Yes",Deposits!F22="Yes"),"Yes","")</f>
        <v/>
      </c>
      <c r="G22" s="5">
        <f t="shared" ca="1" si="7"/>
        <v>1667.7750465586062</v>
      </c>
      <c r="H22" s="5" t="str">
        <f ca="1">IF(OR('total Assets'!H22="Yes",Deposits!H22="Yes"),"Yes","")</f>
        <v/>
      </c>
      <c r="I22" s="5">
        <f t="shared" ca="1" si="7"/>
        <v>1658.1951867571006</v>
      </c>
      <c r="J22" s="5" t="str">
        <f ca="1">IF(OR('total Assets'!J22="Yes",Deposits!J22="Yes"),"Yes","")</f>
        <v/>
      </c>
      <c r="K22" s="5">
        <f t="shared" ca="1" si="7"/>
        <v>1483.7789785357409</v>
      </c>
      <c r="L22" s="5" t="str">
        <f ca="1">IF(OR('total Assets'!L22="Yes",Deposits!L22="Yes"),"Yes","")</f>
        <v/>
      </c>
      <c r="M22" s="5">
        <f t="shared" ca="1" si="8"/>
        <v>1637.1793652084855</v>
      </c>
      <c r="N22" s="5" t="str">
        <f ca="1">IF(OR('total Assets'!N22="Yes",Deposits!N22="Yes"),"Yes","")</f>
        <v/>
      </c>
      <c r="O22" s="5">
        <f t="shared" ca="1" si="9"/>
        <v>1519.4639175149816</v>
      </c>
      <c r="P22" s="5" t="str">
        <f ca="1">IF(OR('total Assets'!P22="Yes",Deposits!P22="Yes"),"Yes","")</f>
        <v/>
      </c>
      <c r="Q22" s="5">
        <f t="shared" ca="1" si="10"/>
        <v>1732.0240636784174</v>
      </c>
      <c r="R22" s="5" t="str">
        <f ca="1">IF(OR('total Assets'!R22="Yes",Deposits!R22="Yes"),"Yes","")</f>
        <v/>
      </c>
      <c r="S22" s="5">
        <f t="shared" ca="1" si="11"/>
        <v>1941.7178013298578</v>
      </c>
      <c r="T22" s="5" t="str">
        <f ca="1">IF(OR('total Assets'!T22="Yes",Deposits!T22="Yes"),"Yes","")</f>
        <v/>
      </c>
      <c r="U22" s="5">
        <f t="shared" ca="1" si="12"/>
        <v>2231.8263061021717</v>
      </c>
      <c r="V22" s="5" t="str">
        <f ca="1">IF(OR('total Assets'!V22="Yes",Deposits!V22="Yes"),"Yes","")</f>
        <v/>
      </c>
      <c r="W22" s="5">
        <f t="shared" ca="1" si="13"/>
        <v>2478.1990751265953</v>
      </c>
    </row>
    <row r="23" spans="1:23" x14ac:dyDescent="0.3">
      <c r="A23" s="11"/>
      <c r="B23" s="4">
        <v>20</v>
      </c>
      <c r="C23" s="5">
        <f>221117*B23^(-1.54)*Overview!$K$18</f>
        <v>2192.9864088908312</v>
      </c>
      <c r="D23" s="5" t="str">
        <f ca="1">IF(OR('total Assets'!D23="Yes",Deposits!D23="Yes"),"Yes","")</f>
        <v/>
      </c>
      <c r="E23" s="5">
        <f t="shared" ca="1" si="7"/>
        <v>2402.3394173340253</v>
      </c>
      <c r="F23" s="5" t="str">
        <f ca="1">IF(OR('total Assets'!F23="Yes",Deposits!F23="Yes"),"Yes","")</f>
        <v/>
      </c>
      <c r="G23" s="5">
        <f t="shared" ca="1" si="7"/>
        <v>2843.5830063451067</v>
      </c>
      <c r="H23" s="5" t="str">
        <f ca="1">IF(OR('total Assets'!H23="Yes",Deposits!H23="Yes"),"Yes","")</f>
        <v/>
      </c>
      <c r="I23" s="5">
        <f t="shared" ca="1" si="7"/>
        <v>2563.7866699731471</v>
      </c>
      <c r="J23" s="5" t="str">
        <f ca="1">IF(OR('total Assets'!J23="Yes",Deposits!J23="Yes"),"Yes","")</f>
        <v/>
      </c>
      <c r="K23" s="5">
        <f t="shared" ca="1" si="7"/>
        <v>3008.3496861119957</v>
      </c>
      <c r="L23" s="5" t="str">
        <f ca="1">IF(OR('total Assets'!L23="Yes",Deposits!L23="Yes"),"Yes","")</f>
        <v/>
      </c>
      <c r="M23" s="5">
        <f t="shared" ca="1" si="8"/>
        <v>2572.0377175942299</v>
      </c>
      <c r="N23" s="5" t="str">
        <f ca="1">IF(OR('total Assets'!N23="Yes",Deposits!N23="Yes"),"Yes","")</f>
        <v/>
      </c>
      <c r="O23" s="5">
        <f t="shared" ca="1" si="9"/>
        <v>2924.2763080209502</v>
      </c>
      <c r="P23" s="5" t="str">
        <f ca="1">IF(OR('total Assets'!P23="Yes",Deposits!P23="Yes"),"Yes","")</f>
        <v/>
      </c>
      <c r="Q23" s="5">
        <f t="shared" ca="1" si="10"/>
        <v>2954.3940748538935</v>
      </c>
      <c r="R23" s="5" t="str">
        <f ca="1">IF(OR('total Assets'!R23="Yes",Deposits!R23="Yes"),"Yes","")</f>
        <v/>
      </c>
      <c r="S23" s="5">
        <f t="shared" ca="1" si="11"/>
        <v>2449.8777229478869</v>
      </c>
      <c r="T23" s="5" t="str">
        <f ca="1">IF(OR('total Assets'!T23="Yes",Deposits!T23="Yes"),"Yes","")</f>
        <v/>
      </c>
      <c r="U23" s="5">
        <f t="shared" ca="1" si="12"/>
        <v>2373.1880667666578</v>
      </c>
      <c r="V23" s="5" t="str">
        <f ca="1">IF(OR('total Assets'!V23="Yes",Deposits!V23="Yes"),"Yes","")</f>
        <v/>
      </c>
      <c r="W23" s="5">
        <f t="shared" ca="1" si="13"/>
        <v>2786.9051581342196</v>
      </c>
    </row>
    <row r="24" spans="1:23" x14ac:dyDescent="0.3">
      <c r="A24" s="11"/>
      <c r="B24" s="4">
        <v>21</v>
      </c>
      <c r="C24" s="5">
        <f>221117*B24^(-1.54)*Overview!$K$18</f>
        <v>2034.2504444934182</v>
      </c>
      <c r="D24" s="5" t="str">
        <f ca="1">IF(OR('total Assets'!D24="Yes",Deposits!D24="Yes"),"Yes","")</f>
        <v/>
      </c>
      <c r="E24" s="5">
        <f t="shared" ca="1" si="7"/>
        <v>2408.232169354791</v>
      </c>
      <c r="F24" s="5" t="str">
        <f ca="1">IF(OR('total Assets'!F24="Yes",Deposits!F24="Yes"),"Yes","")</f>
        <v/>
      </c>
      <c r="G24" s="5">
        <f t="shared" ca="1" si="7"/>
        <v>2165.6606650754784</v>
      </c>
      <c r="H24" s="5" t="str">
        <f ca="1">IF(OR('total Assets'!H24="Yes",Deposits!H24="Yes"),"Yes","")</f>
        <v/>
      </c>
      <c r="I24" s="5">
        <f t="shared" ca="1" si="7"/>
        <v>2175.1531598418392</v>
      </c>
      <c r="J24" s="5" t="str">
        <f ca="1">IF(OR('total Assets'!J24="Yes",Deposits!J24="Yes"),"Yes","")</f>
        <v/>
      </c>
      <c r="K24" s="5">
        <f t="shared" ca="1" si="7"/>
        <v>1757.9132137200872</v>
      </c>
      <c r="L24" s="5" t="str">
        <f ca="1">IF(OR('total Assets'!L24="Yes",Deposits!L24="Yes"),"Yes","")</f>
        <v/>
      </c>
      <c r="M24" s="5">
        <f t="shared" ca="1" si="8"/>
        <v>2040.9770147618024</v>
      </c>
      <c r="N24" s="5" t="str">
        <f ca="1">IF(OR('total Assets'!N24="Yes",Deposits!N24="Yes"),"Yes","")</f>
        <v/>
      </c>
      <c r="O24" s="5">
        <f t="shared" ca="1" si="9"/>
        <v>2375.5746715356945</v>
      </c>
      <c r="P24" s="5" t="str">
        <f ca="1">IF(OR('total Assets'!P24="Yes",Deposits!P24="Yes"),"Yes","")</f>
        <v/>
      </c>
      <c r="Q24" s="5">
        <f t="shared" ca="1" si="10"/>
        <v>2379.9786739662513</v>
      </c>
      <c r="R24" s="5" t="str">
        <f ca="1">IF(OR('total Assets'!R24="Yes",Deposits!R24="Yes"),"Yes","")</f>
        <v/>
      </c>
      <c r="S24" s="5">
        <f t="shared" ca="1" si="11"/>
        <v>1995.0643402874982</v>
      </c>
      <c r="T24" s="5" t="str">
        <f ca="1">IF(OR('total Assets'!T24="Yes",Deposits!T24="Yes"),"Yes","")</f>
        <v/>
      </c>
      <c r="U24" s="5">
        <f t="shared" ca="1" si="12"/>
        <v>2279.0161277204929</v>
      </c>
      <c r="V24" s="5" t="str">
        <f ca="1">IF(OR('total Assets'!V24="Yes",Deposits!V24="Yes"),"Yes","")</f>
        <v/>
      </c>
      <c r="W24" s="5">
        <f t="shared" ca="1" si="13"/>
        <v>2597.1869771941706</v>
      </c>
    </row>
    <row r="25" spans="1:23" x14ac:dyDescent="0.3">
      <c r="A25" s="11"/>
      <c r="B25" s="4">
        <v>22</v>
      </c>
      <c r="C25" s="5">
        <f>221117*B25^(-1.54)*Overview!$K$18</f>
        <v>1893.6129064505283</v>
      </c>
      <c r="D25" s="5" t="str">
        <f ca="1">IF(OR('total Assets'!D25="Yes",Deposits!D25="Yes"),"Yes","")</f>
        <v/>
      </c>
      <c r="E25" s="5">
        <f t="shared" ca="1" si="7"/>
        <v>1517.3434876568178</v>
      </c>
      <c r="F25" s="5" t="str">
        <f ca="1">IF(OR('total Assets'!F25="Yes",Deposits!F25="Yes"),"Yes","")</f>
        <v/>
      </c>
      <c r="G25" s="5">
        <f t="shared" ca="1" si="7"/>
        <v>1627.2097388671793</v>
      </c>
      <c r="H25" s="5" t="str">
        <f ca="1">IF(OR('total Assets'!H25="Yes",Deposits!H25="Yes"),"Yes","")</f>
        <v/>
      </c>
      <c r="I25" s="5">
        <f t="shared" ca="1" si="7"/>
        <v>1754.4914171164369</v>
      </c>
      <c r="J25" s="5" t="str">
        <f ca="1">IF(OR('total Assets'!J25="Yes",Deposits!J25="Yes"),"Yes","")</f>
        <v/>
      </c>
      <c r="K25" s="5">
        <f t="shared" ca="1" si="7"/>
        <v>1973.4701012261082</v>
      </c>
      <c r="L25" s="5" t="str">
        <f ca="1">IF(OR('total Assets'!L25="Yes",Deposits!L25="Yes"),"Yes","")</f>
        <v/>
      </c>
      <c r="M25" s="5">
        <f t="shared" ca="1" si="8"/>
        <v>2071.1485709085496</v>
      </c>
      <c r="N25" s="5" t="str">
        <f ca="1">IF(OR('total Assets'!N25="Yes",Deposits!N25="Yes"),"Yes","")</f>
        <v/>
      </c>
      <c r="O25" s="5">
        <f t="shared" ca="1" si="9"/>
        <v>2355.6965645688642</v>
      </c>
      <c r="P25" s="5" t="str">
        <f ca="1">IF(OR('total Assets'!P25="Yes",Deposits!P25="Yes"),"Yes","")</f>
        <v/>
      </c>
      <c r="Q25" s="5">
        <f t="shared" ca="1" si="10"/>
        <v>2694.0533549130892</v>
      </c>
      <c r="R25" s="5" t="str">
        <f ca="1">IF(OR('total Assets'!R25="Yes",Deposits!R25="Yes"),"Yes","")</f>
        <v/>
      </c>
      <c r="S25" s="5">
        <f t="shared" ca="1" si="11"/>
        <v>2516.39681004671</v>
      </c>
      <c r="T25" s="5" t="str">
        <f ca="1">IF(OR('total Assets'!T25="Yes",Deposits!T25="Yes"),"Yes","")</f>
        <v/>
      </c>
      <c r="U25" s="5">
        <f t="shared" ca="1" si="12"/>
        <v>2118.0778989497094</v>
      </c>
      <c r="V25" s="5" t="str">
        <f ca="1">IF(OR('total Assets'!V25="Yes",Deposits!V25="Yes"),"Yes","")</f>
        <v/>
      </c>
      <c r="W25" s="5">
        <f t="shared" ca="1" si="13"/>
        <v>2422.6008722026118</v>
      </c>
    </row>
    <row r="26" spans="1:23" x14ac:dyDescent="0.3">
      <c r="A26" s="11"/>
      <c r="B26" s="4">
        <v>23</v>
      </c>
      <c r="C26" s="5">
        <f>221117*B26^(-1.54)*Overview!$K$18</f>
        <v>1768.32165753507</v>
      </c>
      <c r="D26" s="5" t="str">
        <f ca="1">IF(OR('total Assets'!D26="Yes",Deposits!D26="Yes"),"Yes","")</f>
        <v/>
      </c>
      <c r="E26" s="5">
        <f t="shared" ca="1" si="7"/>
        <v>1580.321380477722</v>
      </c>
      <c r="F26" s="5" t="str">
        <f ca="1">IF(OR('total Assets'!F26="Yes",Deposits!F26="Yes"),"Yes","")</f>
        <v/>
      </c>
      <c r="G26" s="5">
        <f t="shared" ca="1" si="7"/>
        <v>1693.4164078045819</v>
      </c>
      <c r="H26" s="5" t="str">
        <f ca="1">IF(OR('total Assets'!H26="Yes",Deposits!H26="Yes"),"Yes","")</f>
        <v/>
      </c>
      <c r="I26" s="5">
        <f t="shared" ca="1" si="7"/>
        <v>1963.8916825426397</v>
      </c>
      <c r="J26" s="5" t="str">
        <f ca="1">IF(OR('total Assets'!J26="Yes",Deposits!J26="Yes"),"Yes","")</f>
        <v/>
      </c>
      <c r="K26" s="5">
        <f t="shared" ca="1" si="7"/>
        <v>1982.4866609769965</v>
      </c>
      <c r="L26" s="5" t="str">
        <f ca="1">IF(OR('total Assets'!L26="Yes",Deposits!L26="Yes"),"Yes","")</f>
        <v/>
      </c>
      <c r="M26" s="5">
        <f t="shared" ca="1" si="8"/>
        <v>1652.5284515325818</v>
      </c>
      <c r="N26" s="5" t="str">
        <f ca="1">IF(OR('total Assets'!N26="Yes",Deposits!N26="Yes"),"Yes","")</f>
        <v/>
      </c>
      <c r="O26" s="5">
        <f t="shared" ca="1" si="9"/>
        <v>1723.1395219428489</v>
      </c>
      <c r="P26" s="5" t="str">
        <f ca="1">IF(OR('total Assets'!P26="Yes",Deposits!P26="Yes"),"Yes","")</f>
        <v/>
      </c>
      <c r="Q26" s="5">
        <f t="shared" ca="1" si="10"/>
        <v>1492.4936045882991</v>
      </c>
      <c r="R26" s="5" t="str">
        <f ca="1">IF(OR('total Assets'!R26="Yes",Deposits!R26="Yes"),"Yes","")</f>
        <v/>
      </c>
      <c r="S26" s="5">
        <f t="shared" ca="1" si="11"/>
        <v>1402.8824354755022</v>
      </c>
      <c r="T26" s="5" t="str">
        <f ca="1">IF(OR('total Assets'!T26="Yes",Deposits!T26="Yes"),"Yes","")</f>
        <v/>
      </c>
      <c r="U26" s="5">
        <f t="shared" ca="1" si="12"/>
        <v>1588.9230243084553</v>
      </c>
      <c r="V26" s="5" t="str">
        <f ca="1">IF(OR('total Assets'!V26="Yes",Deposits!V26="Yes"),"Yes","")</f>
        <v/>
      </c>
      <c r="W26" s="5">
        <f t="shared" ca="1" si="13"/>
        <v>1565.7232986904794</v>
      </c>
    </row>
    <row r="27" spans="1:23" x14ac:dyDescent="0.3">
      <c r="A27" s="11"/>
      <c r="B27" s="4">
        <v>24</v>
      </c>
      <c r="C27" s="5">
        <f>221117*B27^(-1.54)*Overview!$K$18</f>
        <v>1656.1391404721398</v>
      </c>
      <c r="D27" s="5" t="str">
        <f ca="1">IF(OR('total Assets'!D27="Yes",Deposits!D27="Yes"),"Yes","")</f>
        <v/>
      </c>
      <c r="E27" s="5">
        <f t="shared" ca="1" si="7"/>
        <v>1523.9254005313562</v>
      </c>
      <c r="F27" s="5" t="str">
        <f ca="1">IF(OR('total Assets'!F27="Yes",Deposits!F27="Yes"),"Yes","")</f>
        <v/>
      </c>
      <c r="G27" s="5">
        <f t="shared" ca="1" si="7"/>
        <v>1791.2239659986831</v>
      </c>
      <c r="H27" s="5" t="str">
        <f ca="1">IF(OR('total Assets'!H27="Yes",Deposits!H27="Yes"),"Yes","")</f>
        <v/>
      </c>
      <c r="I27" s="5">
        <f t="shared" ca="1" si="7"/>
        <v>1845.1694195124621</v>
      </c>
      <c r="J27" s="5" t="str">
        <f ca="1">IF(OR('total Assets'!J27="Yes",Deposits!J27="Yes"),"Yes","")</f>
        <v/>
      </c>
      <c r="K27" s="5">
        <f t="shared" ca="1" si="7"/>
        <v>1945.4141767596573</v>
      </c>
      <c r="L27" s="5" t="str">
        <f ca="1">IF(OR('total Assets'!L27="Yes",Deposits!L27="Yes"),"Yes","")</f>
        <v/>
      </c>
      <c r="M27" s="5">
        <f t="shared" ca="1" si="8"/>
        <v>1932.2001589906276</v>
      </c>
      <c r="N27" s="5" t="str">
        <f ca="1">IF(OR('total Assets'!N27="Yes",Deposits!N27="Yes"),"Yes","")</f>
        <v/>
      </c>
      <c r="O27" s="5">
        <f t="shared" ca="1" si="9"/>
        <v>1563.7619636256024</v>
      </c>
      <c r="P27" s="5" t="str">
        <f ca="1">IF(OR('total Assets'!P27="Yes",Deposits!P27="Yes"),"Yes","")</f>
        <v/>
      </c>
      <c r="Q27" s="5">
        <f t="shared" ca="1" si="10"/>
        <v>1438.3112145105247</v>
      </c>
      <c r="R27" s="5" t="str">
        <f ca="1">IF(OR('total Assets'!R27="Yes",Deposits!R27="Yes"),"Yes","")</f>
        <v/>
      </c>
      <c r="S27" s="5">
        <f t="shared" ca="1" si="11"/>
        <v>1429.9636990133881</v>
      </c>
      <c r="T27" s="5" t="str">
        <f ca="1">IF(OR('total Assets'!T27="Yes",Deposits!T27="Yes"),"Yes","")</f>
        <v/>
      </c>
      <c r="U27" s="5">
        <f t="shared" ca="1" si="12"/>
        <v>1657.7716208385086</v>
      </c>
      <c r="V27" s="5" t="str">
        <f ca="1">IF(OR('total Assets'!V27="Yes",Deposits!V27="Yes"),"Yes","")</f>
        <v/>
      </c>
      <c r="W27" s="5">
        <f t="shared" ca="1" si="13"/>
        <v>1332.7174025104855</v>
      </c>
    </row>
    <row r="28" spans="1:23" x14ac:dyDescent="0.3">
      <c r="A28" s="11"/>
      <c r="B28" s="4">
        <v>25</v>
      </c>
      <c r="C28" s="5">
        <f>221117*B28^(-1.54)*Overview!$K$18</f>
        <v>1555.229623999895</v>
      </c>
      <c r="D28" s="5" t="str">
        <f ca="1">IF(OR('total Assets'!D28="Yes",Deposits!D28="Yes"),"Yes","")</f>
        <v/>
      </c>
      <c r="E28" s="5">
        <f t="shared" ca="1" si="7"/>
        <v>1575.032084876404</v>
      </c>
      <c r="F28" s="5" t="str">
        <f ca="1">IF(OR('total Assets'!F28="Yes",Deposits!F28="Yes"),"Yes","")</f>
        <v/>
      </c>
      <c r="G28" s="5">
        <f t="shared" ca="1" si="7"/>
        <v>1381.1015674154717</v>
      </c>
      <c r="H28" s="5" t="str">
        <f ca="1">IF(OR('total Assets'!H28="Yes",Deposits!H28="Yes"),"Yes","")</f>
        <v/>
      </c>
      <c r="I28" s="5">
        <f t="shared" ca="1" si="7"/>
        <v>1416.5747617736072</v>
      </c>
      <c r="J28" s="5" t="str">
        <f ca="1">IF(OR('total Assets'!J28="Yes",Deposits!J28="Yes"),"Yes","")</f>
        <v/>
      </c>
      <c r="K28" s="5">
        <f t="shared" ca="1" si="7"/>
        <v>1465.5587471310469</v>
      </c>
      <c r="L28" s="5" t="str">
        <f ca="1">IF(OR('total Assets'!L28="Yes",Deposits!L28="Yes"),"Yes","")</f>
        <v/>
      </c>
      <c r="M28" s="5">
        <f t="shared" ca="1" si="8"/>
        <v>1646.3765128024518</v>
      </c>
      <c r="N28" s="5" t="str">
        <f ca="1">IF(OR('total Assets'!N28="Yes",Deposits!N28="Yes"),"Yes","")</f>
        <v/>
      </c>
      <c r="O28" s="5">
        <f t="shared" ca="1" si="9"/>
        <v>1775.6629704292504</v>
      </c>
      <c r="P28" s="5" t="str">
        <f ca="1">IF(OR('total Assets'!P28="Yes",Deposits!P28="Yes"),"Yes","")</f>
        <v/>
      </c>
      <c r="Q28" s="5">
        <f t="shared" ca="1" si="10"/>
        <v>1607.643116550239</v>
      </c>
      <c r="R28" s="5" t="str">
        <f ca="1">IF(OR('total Assets'!R28="Yes",Deposits!R28="Yes"),"Yes","")</f>
        <v/>
      </c>
      <c r="S28" s="5">
        <f t="shared" ca="1" si="11"/>
        <v>1437.9121069926412</v>
      </c>
      <c r="T28" s="5" t="str">
        <f ca="1">IF(OR('total Assets'!T28="Yes",Deposits!T28="Yes"),"Yes","")</f>
        <v/>
      </c>
      <c r="U28" s="5">
        <f t="shared" ca="1" si="12"/>
        <v>1194.530302084863</v>
      </c>
      <c r="V28" s="5" t="str">
        <f ca="1">IF(OR('total Assets'!V28="Yes",Deposits!V28="Yes"),"Yes","")</f>
        <v/>
      </c>
      <c r="W28" s="5">
        <f t="shared" ca="1" si="13"/>
        <v>1270.6327000377798</v>
      </c>
    </row>
    <row r="29" spans="1:23" x14ac:dyDescent="0.3">
      <c r="A29" s="11"/>
      <c r="B29" s="4">
        <v>26</v>
      </c>
      <c r="C29" s="5">
        <f>221117*B29^(-1.54)*Overview!$K$18</f>
        <v>1464.0745035399805</v>
      </c>
      <c r="D29" s="5" t="str">
        <f ca="1">IF(OR('total Assets'!D29="Yes",Deposits!D29="Yes"),"Yes","")</f>
        <v/>
      </c>
      <c r="E29" s="5">
        <f t="shared" ca="1" si="7"/>
        <v>1752.6542367720499</v>
      </c>
      <c r="F29" s="5" t="str">
        <f ca="1">IF(OR('total Assets'!F29="Yes",Deposits!F29="Yes"),"Yes","")</f>
        <v/>
      </c>
      <c r="G29" s="5">
        <f t="shared" ca="1" si="7"/>
        <v>1518.9058449004001</v>
      </c>
      <c r="H29" s="5" t="str">
        <f ca="1">IF(OR('total Assets'!H29="Yes",Deposits!H29="Yes"),"Yes","")</f>
        <v/>
      </c>
      <c r="I29" s="5">
        <f t="shared" ca="1" si="7"/>
        <v>1807.3246807124426</v>
      </c>
      <c r="J29" s="5" t="str">
        <f ca="1">IF(OR('total Assets'!J29="Yes",Deposits!J29="Yes"),"Yes","")</f>
        <v/>
      </c>
      <c r="K29" s="5">
        <f t="shared" ca="1" si="7"/>
        <v>1669.879188359384</v>
      </c>
      <c r="L29" s="5" t="str">
        <f ca="1">IF(OR('total Assets'!L29="Yes",Deposits!L29="Yes"),"Yes","")</f>
        <v/>
      </c>
      <c r="M29" s="5">
        <f t="shared" ca="1" si="8"/>
        <v>1997.10579426971</v>
      </c>
      <c r="N29" s="5" t="str">
        <f ca="1">IF(OR('total Assets'!N29="Yes",Deposits!N29="Yes"),"Yes","")</f>
        <v/>
      </c>
      <c r="O29" s="5">
        <f t="shared" ca="1" si="9"/>
        <v>1869.4080098171275</v>
      </c>
      <c r="P29" s="5" t="str">
        <f ca="1">IF(OR('total Assets'!P29="Yes",Deposits!P29="Yes"),"Yes","")</f>
        <v/>
      </c>
      <c r="Q29" s="5">
        <f t="shared" ca="1" si="10"/>
        <v>1901.787916038709</v>
      </c>
      <c r="R29" s="5" t="str">
        <f ca="1">IF(OR('total Assets'!R29="Yes",Deposits!R29="Yes"),"Yes","")</f>
        <v/>
      </c>
      <c r="S29" s="5">
        <f t="shared" ca="1" si="11"/>
        <v>2201.1580963829765</v>
      </c>
      <c r="T29" s="5" t="str">
        <f ca="1">IF(OR('total Assets'!T29="Yes",Deposits!T29="Yes"),"Yes","")</f>
        <v/>
      </c>
      <c r="U29" s="5">
        <f t="shared" ca="1" si="12"/>
        <v>2607.593694332104</v>
      </c>
      <c r="V29" s="5" t="str">
        <f ca="1">IF(OR('total Assets'!V29="Yes",Deposits!V29="Yes"),"Yes","")</f>
        <v/>
      </c>
      <c r="W29" s="5">
        <f t="shared" ca="1" si="13"/>
        <v>2935.4624112876104</v>
      </c>
    </row>
    <row r="30" spans="1:23" x14ac:dyDescent="0.3">
      <c r="A30" s="11"/>
      <c r="B30" s="4">
        <v>27</v>
      </c>
      <c r="C30" s="5">
        <f>221117*B30^(-1.54)*Overview!$K$18</f>
        <v>1381.4079042194792</v>
      </c>
      <c r="D30" s="5" t="str">
        <f ca="1">IF(OR('total Assets'!D30="Yes",Deposits!D30="Yes"),"Yes","")</f>
        <v/>
      </c>
      <c r="E30" s="5">
        <f t="shared" ca="1" si="7"/>
        <v>1146.3144603856244</v>
      </c>
      <c r="F30" s="5" t="str">
        <f ca="1">IF(OR('total Assets'!F30="Yes",Deposits!F30="Yes"),"Yes","")</f>
        <v/>
      </c>
      <c r="G30" s="5">
        <f t="shared" ca="1" si="7"/>
        <v>1145.1391987131335</v>
      </c>
      <c r="H30" s="5" t="str">
        <f ca="1">IF(OR('total Assets'!H30="Yes",Deposits!H30="Yes"),"Yes","")</f>
        <v/>
      </c>
      <c r="I30" s="5">
        <f t="shared" ca="1" si="7"/>
        <v>1286.5672383901308</v>
      </c>
      <c r="J30" s="5" t="str">
        <f ca="1">IF(OR('total Assets'!J30="Yes",Deposits!J30="Yes"),"Yes","")</f>
        <v/>
      </c>
      <c r="K30" s="5">
        <f t="shared" ca="1" si="7"/>
        <v>1114.1002487272901</v>
      </c>
      <c r="L30" s="5" t="str">
        <f ca="1">IF(OR('total Assets'!L30="Yes",Deposits!L30="Yes"),"Yes","")</f>
        <v/>
      </c>
      <c r="M30" s="5">
        <f t="shared" ca="1" si="8"/>
        <v>1154.5109882246318</v>
      </c>
      <c r="N30" s="5" t="str">
        <f ca="1">IF(OR('total Assets'!N30="Yes",Deposits!N30="Yes"),"Yes","")</f>
        <v/>
      </c>
      <c r="O30" s="5">
        <f t="shared" ca="1" si="9"/>
        <v>1169.5846731676679</v>
      </c>
      <c r="P30" s="5" t="str">
        <f ca="1">IF(OR('total Assets'!P30="Yes",Deposits!P30="Yes"),"Yes","")</f>
        <v/>
      </c>
      <c r="Q30" s="5">
        <f t="shared" ca="1" si="10"/>
        <v>1224.8005317921293</v>
      </c>
      <c r="R30" s="5" t="str">
        <f ca="1">IF(OR('total Assets'!R30="Yes",Deposits!R30="Yes"),"Yes","")</f>
        <v/>
      </c>
      <c r="S30" s="5">
        <f t="shared" ca="1" si="11"/>
        <v>1011.7734510573725</v>
      </c>
      <c r="T30" s="5" t="str">
        <f ca="1">IF(OR('total Assets'!T30="Yes",Deposits!T30="Yes"),"Yes","")</f>
        <v/>
      </c>
      <c r="U30" s="5">
        <f t="shared" ca="1" si="12"/>
        <v>887.11888438751714</v>
      </c>
      <c r="V30" s="5" t="str">
        <f ca="1">IF(OR('total Assets'!V30="Yes",Deposits!V30="Yes"),"Yes","")</f>
        <v/>
      </c>
      <c r="W30" s="5">
        <f t="shared" ca="1" si="13"/>
        <v>1024.1620793864836</v>
      </c>
    </row>
    <row r="31" spans="1:23" x14ac:dyDescent="0.3">
      <c r="A31" s="11"/>
      <c r="B31" s="4">
        <v>28</v>
      </c>
      <c r="C31" s="5">
        <f>221117*B31^(-1.54)*Overview!$K$18</f>
        <v>1306.1671743489376</v>
      </c>
      <c r="D31" s="5" t="str">
        <f ca="1">IF(OR('total Assets'!D31="Yes",Deposits!D31="Yes"),"Yes","")</f>
        <v/>
      </c>
      <c r="E31" s="5">
        <f t="shared" ca="1" si="7"/>
        <v>1062.8197453990454</v>
      </c>
      <c r="F31" s="5" t="str">
        <f ca="1">IF(OR('total Assets'!F31="Yes",Deposits!F31="Yes"),"Yes","")</f>
        <v/>
      </c>
      <c r="G31" s="5">
        <f t="shared" ca="1" si="7"/>
        <v>1007.877336595144</v>
      </c>
      <c r="H31" s="5" t="str">
        <f ca="1">IF(OR('total Assets'!H31="Yes",Deposits!H31="Yes"),"Yes","")</f>
        <v/>
      </c>
      <c r="I31" s="5">
        <f t="shared" ca="1" si="7"/>
        <v>1175.9617979158588</v>
      </c>
      <c r="J31" s="5" t="str">
        <f ca="1">IF(OR('total Assets'!J31="Yes",Deposits!J31="Yes"),"Yes","")</f>
        <v/>
      </c>
      <c r="K31" s="5">
        <f t="shared" ca="1" si="7"/>
        <v>1069.4441732024143</v>
      </c>
      <c r="L31" s="5" t="str">
        <f ca="1">IF(OR('total Assets'!L31="Yes",Deposits!L31="Yes"),"Yes","")</f>
        <v/>
      </c>
      <c r="M31" s="5">
        <f t="shared" ca="1" si="8"/>
        <v>1194.992208487578</v>
      </c>
      <c r="N31" s="5" t="str">
        <f ca="1">IF(OR('total Assets'!N31="Yes",Deposits!N31="Yes"),"Yes","")</f>
        <v/>
      </c>
      <c r="O31" s="5">
        <f t="shared" ca="1" si="9"/>
        <v>1341.0114322828476</v>
      </c>
      <c r="P31" s="5" t="str">
        <f ca="1">IF(OR('total Assets'!P31="Yes",Deposits!P31="Yes"),"Yes","")</f>
        <v/>
      </c>
      <c r="Q31" s="5">
        <f t="shared" ca="1" si="10"/>
        <v>1216.73464188864</v>
      </c>
      <c r="R31" s="5" t="str">
        <f ca="1">IF(OR('total Assets'!R31="Yes",Deposits!R31="Yes"),"Yes","")</f>
        <v/>
      </c>
      <c r="S31" s="5">
        <f t="shared" ca="1" si="11"/>
        <v>1410.075737159525</v>
      </c>
      <c r="T31" s="5" t="str">
        <f ca="1">IF(OR('total Assets'!T31="Yes",Deposits!T31="Yes"),"Yes","")</f>
        <v/>
      </c>
      <c r="U31" s="5">
        <f t="shared" ca="1" si="12"/>
        <v>1276.7619731425887</v>
      </c>
      <c r="V31" s="5" t="str">
        <f ca="1">IF(OR('total Assets'!V31="Yes",Deposits!V31="Yes"),"Yes","")</f>
        <v/>
      </c>
      <c r="W31" s="5">
        <f t="shared" ca="1" si="13"/>
        <v>1346.5634554956271</v>
      </c>
    </row>
    <row r="32" spans="1:23" x14ac:dyDescent="0.3">
      <c r="A32" s="11"/>
      <c r="B32" s="4">
        <v>29</v>
      </c>
      <c r="C32" s="5">
        <f>221117*B32^(-1.54)*Overview!$K$18</f>
        <v>1237.4544355364535</v>
      </c>
      <c r="D32" s="5" t="str">
        <f ca="1">IF(OR('total Assets'!D32="Yes",Deposits!D32="Yes"),"Yes","")</f>
        <v/>
      </c>
      <c r="E32" s="5">
        <f t="shared" ca="1" si="7"/>
        <v>1057.0573208803198</v>
      </c>
      <c r="F32" s="5" t="str">
        <f ca="1">IF(OR('total Assets'!F32="Yes",Deposits!F32="Yes"),"Yes","")</f>
        <v/>
      </c>
      <c r="G32" s="5">
        <f t="shared" ca="1" si="7"/>
        <v>880.36816785007215</v>
      </c>
      <c r="H32" s="5" t="str">
        <f ca="1">IF(OR('total Assets'!H32="Yes",Deposits!H32="Yes"),"Yes","")</f>
        <v/>
      </c>
      <c r="I32" s="5">
        <f t="shared" ca="1" si="7"/>
        <v>1013.2222326682083</v>
      </c>
      <c r="J32" s="5" t="str">
        <f ca="1">IF(OR('total Assets'!J32="Yes",Deposits!J32="Yes"),"Yes","")</f>
        <v/>
      </c>
      <c r="K32" s="5">
        <f t="shared" ca="1" si="7"/>
        <v>1021.7913740753216</v>
      </c>
      <c r="L32" s="5" t="str">
        <f ca="1">IF(OR('total Assets'!L32="Yes",Deposits!L32="Yes"),"Yes","")</f>
        <v/>
      </c>
      <c r="M32" s="5">
        <f t="shared" ca="1" si="8"/>
        <v>921.09299652727657</v>
      </c>
      <c r="N32" s="5" t="str">
        <f ca="1">IF(OR('total Assets'!N32="Yes",Deposits!N32="Yes"),"Yes","")</f>
        <v/>
      </c>
      <c r="O32" s="5">
        <f t="shared" ca="1" si="9"/>
        <v>893.56904796848926</v>
      </c>
      <c r="P32" s="5" t="str">
        <f ca="1">IF(OR('total Assets'!P32="Yes",Deposits!P32="Yes"),"Yes","")</f>
        <v/>
      </c>
      <c r="Q32" s="5">
        <f t="shared" ca="1" si="10"/>
        <v>928.51012627160139</v>
      </c>
      <c r="R32" s="5" t="str">
        <f ca="1">IF(OR('total Assets'!R32="Yes",Deposits!R32="Yes"),"Yes","")</f>
        <v/>
      </c>
      <c r="S32" s="5">
        <f t="shared" ca="1" si="11"/>
        <v>1092.9754599113985</v>
      </c>
      <c r="T32" s="5" t="str">
        <f ca="1">IF(OR('total Assets'!T32="Yes",Deposits!T32="Yes"),"Yes","")</f>
        <v/>
      </c>
      <c r="U32" s="5">
        <f t="shared" ca="1" si="12"/>
        <v>1257.6859795960063</v>
      </c>
      <c r="V32" s="5" t="str">
        <f ca="1">IF(OR('total Assets'!V32="Yes",Deposits!V32="Yes"),"Yes","")</f>
        <v/>
      </c>
      <c r="W32" s="5">
        <f t="shared" ca="1" si="13"/>
        <v>1139.2841225504353</v>
      </c>
    </row>
    <row r="33" spans="1:23" x14ac:dyDescent="0.3">
      <c r="A33" s="11"/>
      <c r="B33" s="4">
        <v>30</v>
      </c>
      <c r="C33" s="5">
        <f>221117*B33^(-1.54)*Overview!$K$18</f>
        <v>1174.5064366498855</v>
      </c>
      <c r="D33" s="5" t="str">
        <f ca="1">IF(OR('total Assets'!D33="Yes",Deposits!D33="Yes"),"Yes","")</f>
        <v/>
      </c>
      <c r="E33" s="5">
        <f t="shared" ca="1" si="7"/>
        <v>1109.1411859333029</v>
      </c>
      <c r="F33" s="5" t="str">
        <f ca="1">IF(OR('total Assets'!F33="Yes",Deposits!F33="Yes"),"Yes","")</f>
        <v/>
      </c>
      <c r="G33" s="5">
        <f t="shared" ca="1" si="7"/>
        <v>1221.6410139001782</v>
      </c>
      <c r="H33" s="5" t="str">
        <f ca="1">IF(OR('total Assets'!H33="Yes",Deposits!H33="Yes"),"Yes","")</f>
        <v/>
      </c>
      <c r="I33" s="5">
        <f t="shared" ca="1" si="7"/>
        <v>1443.9325480093319</v>
      </c>
      <c r="J33" s="5" t="str">
        <f ca="1">IF(OR('total Assets'!J33="Yes",Deposits!J33="Yes"),"Yes","")</f>
        <v/>
      </c>
      <c r="K33" s="5">
        <f t="shared" ca="1" si="7"/>
        <v>1529.7737010364299</v>
      </c>
      <c r="L33" s="5" t="str">
        <f ca="1">IF(OR('total Assets'!L33="Yes",Deposits!L33="Yes"),"Yes","")</f>
        <v/>
      </c>
      <c r="M33" s="5">
        <f t="shared" ca="1" si="8"/>
        <v>1400.6085594011886</v>
      </c>
      <c r="N33" s="5" t="str">
        <f ca="1">IF(OR('total Assets'!N33="Yes",Deposits!N33="Yes"),"Yes","")</f>
        <v/>
      </c>
      <c r="O33" s="5">
        <f t="shared" ca="1" si="9"/>
        <v>1647.8382059252051</v>
      </c>
      <c r="P33" s="5" t="str">
        <f ca="1">IF(OR('total Assets'!P33="Yes",Deposits!P33="Yes"),"Yes","")</f>
        <v/>
      </c>
      <c r="Q33" s="5">
        <f t="shared" ca="1" si="10"/>
        <v>1472.7831099834932</v>
      </c>
      <c r="R33" s="5" t="str">
        <f ca="1">IF(OR('total Assets'!R33="Yes",Deposits!R33="Yes"),"Yes","")</f>
        <v/>
      </c>
      <c r="S33" s="5">
        <f t="shared" ca="1" si="11"/>
        <v>1449.5556609703765</v>
      </c>
      <c r="T33" s="5" t="str">
        <f ca="1">IF(OR('total Assets'!T33="Yes",Deposits!T33="Yes"),"Yes","")</f>
        <v/>
      </c>
      <c r="U33" s="5">
        <f t="shared" ca="1" si="12"/>
        <v>1330.5746647034503</v>
      </c>
      <c r="V33" s="5" t="str">
        <f ca="1">IF(OR('total Assets'!V33="Yes",Deposits!V33="Yes"),"Yes","")</f>
        <v/>
      </c>
      <c r="W33" s="5">
        <f t="shared" ca="1" si="13"/>
        <v>1391.1450367048583</v>
      </c>
    </row>
    <row r="34" spans="1:23" x14ac:dyDescent="0.3">
      <c r="A34" s="11"/>
      <c r="B34" s="4">
        <v>31</v>
      </c>
      <c r="C34" s="5">
        <f>221117*B34^(-1.54)*Overview!$K$18</f>
        <v>1116.670710255197</v>
      </c>
      <c r="D34" s="5" t="str">
        <f ca="1">IF(OR('total Assets'!D34="Yes",Deposits!D34="Yes"),"Yes","")</f>
        <v/>
      </c>
      <c r="E34" s="5">
        <f t="shared" ca="1" si="7"/>
        <v>1111.8409848550518</v>
      </c>
      <c r="F34" s="5" t="str">
        <f ca="1">IF(OR('total Assets'!F34="Yes",Deposits!F34="Yes"),"Yes","")</f>
        <v/>
      </c>
      <c r="G34" s="5">
        <f t="shared" ca="1" si="7"/>
        <v>1116.150853020745</v>
      </c>
      <c r="H34" s="5" t="str">
        <f ca="1">IF(OR('total Assets'!H34="Yes",Deposits!H34="Yes"),"Yes","")</f>
        <v/>
      </c>
      <c r="I34" s="5">
        <f t="shared" ca="1" si="7"/>
        <v>1106.2321668936813</v>
      </c>
      <c r="J34" s="5" t="str">
        <f ca="1">IF(OR('total Assets'!J34="Yes",Deposits!J34="Yes"),"Yes","")</f>
        <v/>
      </c>
      <c r="K34" s="5">
        <f t="shared" ca="1" si="7"/>
        <v>907.76635079234097</v>
      </c>
      <c r="L34" s="5" t="str">
        <f ca="1">IF(OR('total Assets'!L34="Yes",Deposits!L34="Yes"),"Yes","")</f>
        <v/>
      </c>
      <c r="M34" s="5">
        <f t="shared" ca="1" si="8"/>
        <v>1074.3392553697147</v>
      </c>
      <c r="N34" s="5" t="str">
        <f ca="1">IF(OR('total Assets'!N34="Yes",Deposits!N34="Yes"),"Yes","")</f>
        <v/>
      </c>
      <c r="O34" s="5">
        <f t="shared" ca="1" si="9"/>
        <v>1215.8907021294208</v>
      </c>
      <c r="P34" s="5" t="str">
        <f ca="1">IF(OR('total Assets'!P34="Yes",Deposits!P34="Yes"),"Yes","")</f>
        <v/>
      </c>
      <c r="Q34" s="5">
        <f t="shared" ca="1" si="10"/>
        <v>1292.3815710722156</v>
      </c>
      <c r="R34" s="5" t="str">
        <f ca="1">IF(OR('total Assets'!R34="Yes",Deposits!R34="Yes"),"Yes","")</f>
        <v/>
      </c>
      <c r="S34" s="5">
        <f t="shared" ca="1" si="11"/>
        <v>1433.3548205211064</v>
      </c>
      <c r="T34" s="5" t="str">
        <f ca="1">IF(OR('total Assets'!T34="Yes",Deposits!T34="Yes"),"Yes","")</f>
        <v/>
      </c>
      <c r="U34" s="5">
        <f t="shared" ca="1" si="12"/>
        <v>1414.3765823252484</v>
      </c>
      <c r="V34" s="5" t="str">
        <f ca="1">IF(OR('total Assets'!V34="Yes",Deposits!V34="Yes"),"Yes","")</f>
        <v/>
      </c>
      <c r="W34" s="5">
        <f t="shared" ca="1" si="13"/>
        <v>1545.3170558526301</v>
      </c>
    </row>
    <row r="35" spans="1:23" x14ac:dyDescent="0.3">
      <c r="A35" s="11"/>
      <c r="B35" s="4">
        <v>32</v>
      </c>
      <c r="C35" s="5">
        <f>221117*B35^(-1.54)*Overview!$K$18</f>
        <v>1063.3865595530779</v>
      </c>
      <c r="D35" s="5" t="str">
        <f ca="1">IF(OR('total Assets'!D35="Yes",Deposits!D35="Yes"),"Yes","")</f>
        <v/>
      </c>
      <c r="E35" s="5">
        <f t="shared" ca="1" si="7"/>
        <v>1209.4639473753059</v>
      </c>
      <c r="F35" s="5" t="str">
        <f ca="1">IF(OR('total Assets'!F35="Yes",Deposits!F35="Yes"),"Yes","")</f>
        <v/>
      </c>
      <c r="G35" s="5">
        <f t="shared" ca="1" si="7"/>
        <v>1384.1174212943613</v>
      </c>
      <c r="H35" s="5" t="str">
        <f ca="1">IF(OR('total Assets'!H35="Yes",Deposits!H35="Yes"),"Yes","")</f>
        <v/>
      </c>
      <c r="I35" s="5">
        <f t="shared" ca="1" si="7"/>
        <v>1553.1010557898658</v>
      </c>
      <c r="J35" s="5" t="str">
        <f ca="1">IF(OR('total Assets'!J35="Yes",Deposits!J35="Yes"),"Yes","")</f>
        <v/>
      </c>
      <c r="K35" s="5">
        <f t="shared" ca="1" si="7"/>
        <v>1541.4312794751179</v>
      </c>
      <c r="L35" s="5" t="str">
        <f ca="1">IF(OR('total Assets'!L35="Yes",Deposits!L35="Yes"),"Yes","")</f>
        <v/>
      </c>
      <c r="M35" s="5">
        <f t="shared" ca="1" si="8"/>
        <v>1841.6027825356575</v>
      </c>
      <c r="N35" s="5" t="str">
        <f ca="1">IF(OR('total Assets'!N35="Yes",Deposits!N35="Yes"),"Yes","")</f>
        <v/>
      </c>
      <c r="O35" s="5">
        <f t="shared" ca="1" si="9"/>
        <v>2001.1744486556381</v>
      </c>
      <c r="P35" s="5" t="str">
        <f ca="1">IF(OR('total Assets'!P35="Yes",Deposits!P35="Yes"),"Yes","")</f>
        <v/>
      </c>
      <c r="Q35" s="5">
        <f t="shared" ca="1" si="10"/>
        <v>2185.0383485680654</v>
      </c>
      <c r="R35" s="5" t="str">
        <f ca="1">IF(OR('total Assets'!R35="Yes",Deposits!R35="Yes"),"Yes","")</f>
        <v/>
      </c>
      <c r="S35" s="5">
        <f t="shared" ca="1" si="11"/>
        <v>2012.5893414825114</v>
      </c>
      <c r="T35" s="5" t="str">
        <f ca="1">IF(OR('total Assets'!T35="Yes",Deposits!T35="Yes"),"Yes","")</f>
        <v/>
      </c>
      <c r="U35" s="5">
        <f t="shared" ca="1" si="12"/>
        <v>2346.3083370747481</v>
      </c>
      <c r="V35" s="5" t="str">
        <f ca="1">IF(OR('total Assets'!V35="Yes",Deposits!V35="Yes"),"Yes","")</f>
        <v/>
      </c>
      <c r="W35" s="5">
        <f t="shared" ca="1" si="13"/>
        <v>2036.6784114112929</v>
      </c>
    </row>
    <row r="36" spans="1:23" x14ac:dyDescent="0.3">
      <c r="A36" s="11"/>
      <c r="B36" s="4">
        <v>33</v>
      </c>
      <c r="C36" s="5">
        <f>221117*B36^(-1.54)*Overview!$K$18</f>
        <v>1014.1697815055445</v>
      </c>
      <c r="D36" s="5" t="str">
        <f ca="1">IF(OR('total Assets'!D36="Yes",Deposits!D36="Yes"),"Yes","")</f>
        <v/>
      </c>
      <c r="E36" s="5">
        <f t="shared" ca="1" si="7"/>
        <v>1078.9221666996573</v>
      </c>
      <c r="F36" s="5" t="str">
        <f ca="1">IF(OR('total Assets'!F36="Yes",Deposits!F36="Yes"),"Yes","")</f>
        <v/>
      </c>
      <c r="G36" s="5">
        <f t="shared" ca="1" si="7"/>
        <v>971.23748274703109</v>
      </c>
      <c r="H36" s="5" t="str">
        <f ca="1">IF(OR('total Assets'!H36="Yes",Deposits!H36="Yes"),"Yes","")</f>
        <v/>
      </c>
      <c r="I36" s="5">
        <f t="shared" ca="1" si="7"/>
        <v>836.15006828103822</v>
      </c>
      <c r="J36" s="5" t="str">
        <f ca="1">IF(OR('total Assets'!J36="Yes",Deposits!J36="Yes"),"Yes","")</f>
        <v/>
      </c>
      <c r="K36" s="5">
        <f t="shared" ca="1" si="7"/>
        <v>859.69205561628041</v>
      </c>
      <c r="L36" s="5" t="str">
        <f ca="1">IF(OR('total Assets'!L36="Yes",Deposits!L36="Yes"),"Yes","")</f>
        <v/>
      </c>
      <c r="M36" s="5">
        <f t="shared" ca="1" si="8"/>
        <v>1025.5687532717143</v>
      </c>
      <c r="N36" s="5" t="str">
        <f ca="1">IF(OR('total Assets'!N36="Yes",Deposits!N36="Yes"),"Yes","")</f>
        <v/>
      </c>
      <c r="O36" s="5">
        <f t="shared" ca="1" si="9"/>
        <v>881.99498701875689</v>
      </c>
      <c r="P36" s="5" t="str">
        <f ca="1">IF(OR('total Assets'!P36="Yes",Deposits!P36="Yes"),"Yes","")</f>
        <v/>
      </c>
      <c r="Q36" s="5">
        <f t="shared" ca="1" si="10"/>
        <v>844.19448846337377</v>
      </c>
      <c r="R36" s="5" t="str">
        <f ca="1">IF(OR('total Assets'!R36="Yes",Deposits!R36="Yes"),"Yes","")</f>
        <v/>
      </c>
      <c r="S36" s="5">
        <f t="shared" ca="1" si="11"/>
        <v>808.77417809979409</v>
      </c>
      <c r="T36" s="5" t="str">
        <f ca="1">IF(OR('total Assets'!T36="Yes",Deposits!T36="Yes"),"Yes","")</f>
        <v/>
      </c>
      <c r="U36" s="5">
        <f t="shared" ca="1" si="12"/>
        <v>864.19760526649395</v>
      </c>
      <c r="V36" s="5" t="str">
        <f ca="1">IF(OR('total Assets'!V36="Yes",Deposits!V36="Yes"),"Yes","")</f>
        <v/>
      </c>
      <c r="W36" s="5">
        <f t="shared" ca="1" si="13"/>
        <v>761.93099031132681</v>
      </c>
    </row>
    <row r="37" spans="1:23" x14ac:dyDescent="0.3">
      <c r="A37" s="11"/>
      <c r="B37" s="4">
        <v>34</v>
      </c>
      <c r="C37" s="5">
        <f>221117*B37^(-1.54)*Overview!$K$18</f>
        <v>968.60030442871391</v>
      </c>
      <c r="D37" s="5" t="str">
        <f ca="1">IF(OR('total Assets'!D37="Yes",Deposits!D37="Yes"),"Yes","")</f>
        <v/>
      </c>
      <c r="E37" s="5">
        <f t="shared" ca="1" si="7"/>
        <v>826.36767025038625</v>
      </c>
      <c r="F37" s="5" t="str">
        <f ca="1">IF(OR('total Assets'!F37="Yes",Deposits!F37="Yes"),"Yes","")</f>
        <v/>
      </c>
      <c r="G37" s="5">
        <f t="shared" ca="1" si="7"/>
        <v>774.64839212067443</v>
      </c>
      <c r="H37" s="5" t="str">
        <f ca="1">IF(OR('total Assets'!H37="Yes",Deposits!H37="Yes"),"Yes","")</f>
        <v/>
      </c>
      <c r="I37" s="5">
        <f t="shared" ca="1" si="7"/>
        <v>650.7304997010441</v>
      </c>
      <c r="J37" s="5" t="str">
        <f ca="1">IF(OR('total Assets'!J37="Yes",Deposits!J37="Yes"),"Yes","")</f>
        <v/>
      </c>
      <c r="K37" s="5">
        <f t="shared" ca="1" si="7"/>
        <v>618.99072754101121</v>
      </c>
      <c r="L37" s="5" t="str">
        <f ca="1">IF(OR('total Assets'!L37="Yes",Deposits!L37="Yes"),"Yes","")</f>
        <v/>
      </c>
      <c r="M37" s="5">
        <f t="shared" ca="1" si="8"/>
        <v>636.11096638335721</v>
      </c>
      <c r="N37" s="5" t="str">
        <f ca="1">IF(OR('total Assets'!N37="Yes",Deposits!N37="Yes"),"Yes","")</f>
        <v/>
      </c>
      <c r="O37" s="5">
        <f t="shared" ca="1" si="9"/>
        <v>708.28043883972566</v>
      </c>
      <c r="P37" s="5" t="str">
        <f ca="1">IF(OR('total Assets'!P37="Yes",Deposits!P37="Yes"),"Yes","")</f>
        <v/>
      </c>
      <c r="Q37" s="5">
        <f t="shared" ca="1" si="10"/>
        <v>840.51015814378866</v>
      </c>
      <c r="R37" s="5" t="str">
        <f ca="1">IF(OR('total Assets'!R37="Yes",Deposits!R37="Yes"),"Yes","")</f>
        <v/>
      </c>
      <c r="S37" s="5">
        <f t="shared" ca="1" si="11"/>
        <v>692.15272534486155</v>
      </c>
      <c r="T37" s="5" t="str">
        <f ca="1">IF(OR('total Assets'!T37="Yes",Deposits!T37="Yes"),"Yes","")</f>
        <v/>
      </c>
      <c r="U37" s="5">
        <f t="shared" ca="1" si="12"/>
        <v>651.41212078455612</v>
      </c>
      <c r="V37" s="5" t="str">
        <f ca="1">IF(OR('total Assets'!V37="Yes",Deposits!V37="Yes"),"Yes","")</f>
        <v/>
      </c>
      <c r="W37" s="5">
        <f t="shared" ca="1" si="13"/>
        <v>776.75384789737313</v>
      </c>
    </row>
    <row r="38" spans="1:23" x14ac:dyDescent="0.3">
      <c r="A38" s="11"/>
      <c r="B38" s="4">
        <v>35</v>
      </c>
      <c r="C38" s="5">
        <f>221117*B38^(-1.54)*Overview!$K$18</f>
        <v>926.31211721514603</v>
      </c>
      <c r="D38" s="5" t="str">
        <f ca="1">IF(OR('total Assets'!D38="Yes",Deposits!D38="Yes"),"Yes","")</f>
        <v/>
      </c>
      <c r="E38" s="5">
        <f t="shared" ca="1" si="7"/>
        <v>1043.4138544748039</v>
      </c>
      <c r="F38" s="5" t="str">
        <f ca="1">IF(OR('total Assets'!F38="Yes",Deposits!F38="Yes"),"Yes","")</f>
        <v/>
      </c>
      <c r="G38" s="5">
        <f t="shared" ca="1" si="7"/>
        <v>946.92140446173255</v>
      </c>
      <c r="H38" s="5" t="str">
        <f ca="1">IF(OR('total Assets'!H38="Yes",Deposits!H38="Yes"),"Yes","")</f>
        <v/>
      </c>
      <c r="I38" s="5">
        <f t="shared" ca="1" si="7"/>
        <v>1096.497979927406</v>
      </c>
      <c r="J38" s="5" t="str">
        <f ca="1">IF(OR('total Assets'!J38="Yes",Deposits!J38="Yes"),"Yes","")</f>
        <v/>
      </c>
      <c r="K38" s="5">
        <f t="shared" ca="1" si="7"/>
        <v>959.26961244479355</v>
      </c>
      <c r="L38" s="5" t="str">
        <f ca="1">IF(OR('total Assets'!L38="Yes",Deposits!L38="Yes"),"Yes","")</f>
        <v/>
      </c>
      <c r="M38" s="5">
        <f t="shared" ca="1" si="8"/>
        <v>1083.2469075199526</v>
      </c>
      <c r="N38" s="5" t="str">
        <f ca="1">IF(OR('total Assets'!N38="Yes",Deposits!N38="Yes"),"Yes","")</f>
        <v/>
      </c>
      <c r="O38" s="5">
        <f t="shared" ca="1" si="9"/>
        <v>1109.2287930997977</v>
      </c>
      <c r="P38" s="5" t="str">
        <f ca="1">IF(OR('total Assets'!P38="Yes",Deposits!P38="Yes"),"Yes","")</f>
        <v/>
      </c>
      <c r="Q38" s="5">
        <f t="shared" ca="1" si="10"/>
        <v>1095.9840566289124</v>
      </c>
      <c r="R38" s="5" t="str">
        <f ca="1">IF(OR('total Assets'!R38="Yes",Deposits!R38="Yes"),"Yes","")</f>
        <v/>
      </c>
      <c r="S38" s="5">
        <f t="shared" ca="1" si="11"/>
        <v>1047.6458950963245</v>
      </c>
      <c r="T38" s="5" t="str">
        <f ca="1">IF(OR('total Assets'!T38="Yes",Deposits!T38="Yes"),"Yes","")</f>
        <v/>
      </c>
      <c r="U38" s="5">
        <f t="shared" ca="1" si="12"/>
        <v>857.50330925935214</v>
      </c>
      <c r="V38" s="5" t="str">
        <f ca="1">IF(OR('total Assets'!V38="Yes",Deposits!V38="Yes"),"Yes","")</f>
        <v/>
      </c>
      <c r="W38" s="5">
        <f t="shared" ca="1" si="13"/>
        <v>903.23806567956842</v>
      </c>
    </row>
    <row r="39" spans="1:23" x14ac:dyDescent="0.3">
      <c r="A39" s="11"/>
      <c r="B39" s="4">
        <v>36</v>
      </c>
      <c r="C39" s="5">
        <f>221117*B39^(-1.54)*Overview!$K$18</f>
        <v>886.98501394550613</v>
      </c>
      <c r="D39" s="5" t="str">
        <f ca="1">IF(OR('total Assets'!D39="Yes",Deposits!D39="Yes"),"Yes","")</f>
        <v/>
      </c>
      <c r="E39" s="5">
        <f t="shared" ca="1" si="7"/>
        <v>1017.86530877288</v>
      </c>
      <c r="F39" s="5" t="str">
        <f ca="1">IF(OR('total Assets'!F39="Yes",Deposits!F39="Yes"),"Yes","")</f>
        <v/>
      </c>
      <c r="G39" s="5">
        <f t="shared" ca="1" si="7"/>
        <v>1140.6481710562427</v>
      </c>
      <c r="H39" s="5" t="str">
        <f ca="1">IF(OR('total Assets'!H39="Yes",Deposits!H39="Yes"),"Yes","")</f>
        <v/>
      </c>
      <c r="I39" s="5">
        <f t="shared" ca="1" si="7"/>
        <v>1231.9883482638129</v>
      </c>
      <c r="J39" s="5" t="str">
        <f ca="1">IF(OR('total Assets'!J39="Yes",Deposits!J39="Yes"),"Yes","")</f>
        <v/>
      </c>
      <c r="K39" s="5">
        <f t="shared" ca="1" si="7"/>
        <v>1395.5478013450443</v>
      </c>
      <c r="L39" s="5" t="str">
        <f ca="1">IF(OR('total Assets'!L39="Yes",Deposits!L39="Yes"),"Yes","")</f>
        <v/>
      </c>
      <c r="M39" s="5">
        <f t="shared" ca="1" si="8"/>
        <v>1267.6060638161885</v>
      </c>
      <c r="N39" s="5" t="str">
        <f ca="1">IF(OR('total Assets'!N39="Yes",Deposits!N39="Yes"),"Yes","")</f>
        <v/>
      </c>
      <c r="O39" s="5">
        <f t="shared" ca="1" si="9"/>
        <v>1129.9268356395592</v>
      </c>
      <c r="P39" s="5" t="str">
        <f ca="1">IF(OR('total Assets'!P39="Yes",Deposits!P39="Yes"),"Yes","")</f>
        <v/>
      </c>
      <c r="Q39" s="5">
        <f t="shared" ca="1" si="10"/>
        <v>1029.531736124829</v>
      </c>
      <c r="R39" s="5" t="str">
        <f ca="1">IF(OR('total Assets'!R39="Yes",Deposits!R39="Yes"),"Yes","")</f>
        <v/>
      </c>
      <c r="S39" s="5">
        <f t="shared" ca="1" si="11"/>
        <v>845.15942745926009</v>
      </c>
      <c r="T39" s="5" t="str">
        <f ca="1">IF(OR('total Assets'!T39="Yes",Deposits!T39="Yes"),"Yes","")</f>
        <v/>
      </c>
      <c r="U39" s="5">
        <f t="shared" ca="1" si="12"/>
        <v>967.47193316851565</v>
      </c>
      <c r="V39" s="5" t="str">
        <f ca="1">IF(OR('total Assets'!V39="Yes",Deposits!V39="Yes"),"Yes","")</f>
        <v/>
      </c>
      <c r="W39" s="5">
        <f t="shared" ca="1" si="13"/>
        <v>830.76406732114344</v>
      </c>
    </row>
    <row r="40" spans="1:23" x14ac:dyDescent="0.3">
      <c r="A40" s="11"/>
      <c r="B40" s="4">
        <v>37</v>
      </c>
      <c r="C40" s="5">
        <f>221117*B40^(-1.54)*Overview!$K$18</f>
        <v>850.33778673608595</v>
      </c>
      <c r="D40" s="5" t="str">
        <f ca="1">IF(OR('total Assets'!D40="Yes",Deposits!D40="Yes"),"Yes","")</f>
        <v/>
      </c>
      <c r="E40" s="5">
        <f t="shared" ca="1" si="7"/>
        <v>947.15149559379017</v>
      </c>
      <c r="F40" s="5" t="str">
        <f ca="1">IF(OR('total Assets'!F40="Yes",Deposits!F40="Yes"),"Yes","")</f>
        <v/>
      </c>
      <c r="G40" s="5">
        <f t="shared" ca="1" si="7"/>
        <v>1087.0856822158682</v>
      </c>
      <c r="H40" s="5" t="str">
        <f ca="1">IF(OR('total Assets'!H40="Yes",Deposits!H40="Yes"),"Yes","")</f>
        <v/>
      </c>
      <c r="I40" s="5">
        <f t="shared" ca="1" si="7"/>
        <v>960.22223286284941</v>
      </c>
      <c r="J40" s="5" t="str">
        <f ca="1">IF(OR('total Assets'!J40="Yes",Deposits!J40="Yes"),"Yes","")</f>
        <v/>
      </c>
      <c r="K40" s="5">
        <f t="shared" ca="1" si="7"/>
        <v>1044.55335587282</v>
      </c>
      <c r="L40" s="5" t="str">
        <f ca="1">IF(OR('total Assets'!L40="Yes",Deposits!L40="Yes"),"Yes","")</f>
        <v/>
      </c>
      <c r="M40" s="5">
        <f t="shared" ca="1" si="8"/>
        <v>1201.9186723002877</v>
      </c>
      <c r="N40" s="5" t="str">
        <f ca="1">IF(OR('total Assets'!N40="Yes",Deposits!N40="Yes"),"Yes","")</f>
        <v/>
      </c>
      <c r="O40" s="5">
        <f t="shared" ca="1" si="9"/>
        <v>1349.8944464644294</v>
      </c>
      <c r="P40" s="5" t="str">
        <f ca="1">IF(OR('total Assets'!P40="Yes",Deposits!P40="Yes"),"Yes","")</f>
        <v/>
      </c>
      <c r="Q40" s="5">
        <f t="shared" ca="1" si="10"/>
        <v>1283.9492337176971</v>
      </c>
      <c r="R40" s="5" t="str">
        <f ca="1">IF(OR('total Assets'!R40="Yes",Deposits!R40="Yes"),"Yes","")</f>
        <v/>
      </c>
      <c r="S40" s="5">
        <f t="shared" ca="1" si="11"/>
        <v>1067.1739891431005</v>
      </c>
      <c r="T40" s="5" t="str">
        <f ca="1">IF(OR('total Assets'!T40="Yes",Deposits!T40="Yes"),"Yes","")</f>
        <v/>
      </c>
      <c r="U40" s="5">
        <f t="shared" ca="1" si="12"/>
        <v>1257.5215493738422</v>
      </c>
      <c r="V40" s="5" t="str">
        <f ca="1">IF(OR('total Assets'!V40="Yes",Deposits!V40="Yes"),"Yes","")</f>
        <v/>
      </c>
      <c r="W40" s="5">
        <f t="shared" ca="1" si="13"/>
        <v>1333.7032380426322</v>
      </c>
    </row>
    <row r="41" spans="1:23" x14ac:dyDescent="0.3">
      <c r="A41" s="11"/>
      <c r="B41" s="4">
        <v>38</v>
      </c>
      <c r="C41" s="5">
        <f>221117*B41^(-1.54)*Overview!$K$18</f>
        <v>816.12258157237045</v>
      </c>
      <c r="D41" s="5" t="str">
        <f ca="1">IF(OR('total Assets'!D41="Yes",Deposits!D41="Yes"),"Yes","")</f>
        <v/>
      </c>
      <c r="E41" s="5">
        <f t="shared" ca="1" si="7"/>
        <v>844.60383553152428</v>
      </c>
      <c r="F41" s="5" t="str">
        <f ca="1">IF(OR('total Assets'!F41="Yes",Deposits!F41="Yes"),"Yes","")</f>
        <v/>
      </c>
      <c r="G41" s="5">
        <f t="shared" ca="1" si="7"/>
        <v>757.27729383585154</v>
      </c>
      <c r="H41" s="5" t="str">
        <f ca="1">IF(OR('total Assets'!H41="Yes",Deposits!H41="Yes"),"Yes","")</f>
        <v/>
      </c>
      <c r="I41" s="5">
        <f t="shared" ca="1" si="7"/>
        <v>609.61330188562351</v>
      </c>
      <c r="J41" s="5" t="str">
        <f ca="1">IF(OR('total Assets'!J41="Yes",Deposits!J41="Yes"),"Yes","")</f>
        <v/>
      </c>
      <c r="K41" s="5">
        <f t="shared" ca="1" si="7"/>
        <v>536.49556340671393</v>
      </c>
      <c r="L41" s="5" t="str">
        <f ca="1">IF(OR('total Assets'!L41="Yes",Deposits!L41="Yes"),"Yes","")</f>
        <v/>
      </c>
      <c r="M41" s="5">
        <f t="shared" ca="1" si="8"/>
        <v>609.73518119459197</v>
      </c>
      <c r="N41" s="5" t="str">
        <f ca="1">IF(OR('total Assets'!N41="Yes",Deposits!N41="Yes"),"Yes","")</f>
        <v/>
      </c>
      <c r="O41" s="5">
        <f t="shared" ca="1" si="9"/>
        <v>640.76826277554096</v>
      </c>
      <c r="P41" s="5" t="str">
        <f ca="1">IF(OR('total Assets'!P41="Yes",Deposits!P41="Yes"),"Yes","")</f>
        <v/>
      </c>
      <c r="Q41" s="5">
        <f t="shared" ca="1" si="10"/>
        <v>766.53379507201964</v>
      </c>
      <c r="R41" s="5" t="str">
        <f ca="1">IF(OR('total Assets'!R41="Yes",Deposits!R41="Yes"),"Yes","")</f>
        <v/>
      </c>
      <c r="S41" s="5">
        <f t="shared" ca="1" si="11"/>
        <v>869.19120137732864</v>
      </c>
      <c r="T41" s="5" t="str">
        <f ca="1">IF(OR('total Assets'!T41="Yes",Deposits!T41="Yes"),"Yes","")</f>
        <v/>
      </c>
      <c r="U41" s="5">
        <f t="shared" ca="1" si="12"/>
        <v>960.64219541974762</v>
      </c>
      <c r="V41" s="5" t="str">
        <f ca="1">IF(OR('total Assets'!V41="Yes",Deposits!V41="Yes"),"Yes","")</f>
        <v/>
      </c>
      <c r="W41" s="5">
        <f t="shared" ca="1" si="13"/>
        <v>908.46576262503504</v>
      </c>
    </row>
    <row r="42" spans="1:23" x14ac:dyDescent="0.3">
      <c r="A42" s="11"/>
      <c r="B42" s="4">
        <v>39</v>
      </c>
      <c r="C42" s="5">
        <f>221117*B42^(-1.54)*Overview!$K$18</f>
        <v>784.12019389231625</v>
      </c>
      <c r="D42" s="5" t="str">
        <f ca="1">IF(OR('total Assets'!D42="Yes",Deposits!D42="Yes"),"Yes","")</f>
        <v/>
      </c>
      <c r="E42" s="5">
        <f t="shared" ca="1" si="7"/>
        <v>761.3160006252217</v>
      </c>
      <c r="F42" s="5" t="str">
        <f ca="1">IF(OR('total Assets'!F42="Yes",Deposits!F42="Yes"),"Yes","")</f>
        <v/>
      </c>
      <c r="G42" s="5">
        <f t="shared" ca="1" si="7"/>
        <v>666.59097916202268</v>
      </c>
      <c r="H42" s="5" t="str">
        <f ca="1">IF(OR('total Assets'!H42="Yes",Deposits!H42="Yes"),"Yes","")</f>
        <v/>
      </c>
      <c r="I42" s="5">
        <f t="shared" ca="1" si="7"/>
        <v>642.87706368970657</v>
      </c>
      <c r="J42" s="5" t="str">
        <f ca="1">IF(OR('total Assets'!J42="Yes",Deposits!J42="Yes"),"Yes","")</f>
        <v/>
      </c>
      <c r="K42" s="5">
        <f t="shared" ca="1" si="7"/>
        <v>532.52183214708771</v>
      </c>
      <c r="L42" s="5" t="str">
        <f ca="1">IF(OR('total Assets'!L42="Yes",Deposits!L42="Yes"),"Yes","")</f>
        <v/>
      </c>
      <c r="M42" s="5">
        <f t="shared" ca="1" si="8"/>
        <v>470.36692727772305</v>
      </c>
      <c r="N42" s="5" t="str">
        <f ca="1">IF(OR('total Assets'!N42="Yes",Deposits!N42="Yes"),"Yes","")</f>
        <v/>
      </c>
      <c r="O42" s="5">
        <f t="shared" ca="1" si="9"/>
        <v>397.64505351654185</v>
      </c>
      <c r="P42" s="5" t="str">
        <f ca="1">IF(OR('total Assets'!P42="Yes",Deposits!P42="Yes"),"Yes","")</f>
        <v/>
      </c>
      <c r="Q42" s="5">
        <f t="shared" ca="1" si="10"/>
        <v>366.29579803951356</v>
      </c>
      <c r="R42" s="5" t="str">
        <f ca="1">IF(OR('total Assets'!R42="Yes",Deposits!R42="Yes"),"Yes","")</f>
        <v/>
      </c>
      <c r="S42" s="5">
        <f t="shared" ca="1" si="11"/>
        <v>319.76201215697409</v>
      </c>
      <c r="T42" s="5" t="str">
        <f ca="1">IF(OR('total Assets'!T42="Yes",Deposits!T42="Yes"),"Yes","")</f>
        <v/>
      </c>
      <c r="U42" s="5">
        <f t="shared" ca="1" si="12"/>
        <v>352.73157737544915</v>
      </c>
      <c r="V42" s="5" t="str">
        <f ca="1">IF(OR('total Assets'!V42="Yes",Deposits!V42="Yes"),"Yes","")</f>
        <v/>
      </c>
      <c r="W42" s="5">
        <f t="shared" ca="1" si="13"/>
        <v>395.72372720109149</v>
      </c>
    </row>
    <row r="43" spans="1:23" x14ac:dyDescent="0.3">
      <c r="A43" s="11"/>
      <c r="B43" s="4">
        <v>40</v>
      </c>
      <c r="C43" s="5">
        <f>221117*B43^(-1.54)*Overview!$K$18</f>
        <v>754.13612801036004</v>
      </c>
      <c r="D43" s="5" t="str">
        <f ca="1">IF(OR('total Assets'!D43="Yes",Deposits!D43="Yes"),"Yes","")</f>
        <v/>
      </c>
      <c r="E43" s="5">
        <f t="shared" ca="1" si="7"/>
        <v>732.48031081881936</v>
      </c>
      <c r="F43" s="5" t="str">
        <f ca="1">IF(OR('total Assets'!F43="Yes",Deposits!F43="Yes"),"Yes","")</f>
        <v/>
      </c>
      <c r="G43" s="5">
        <f t="shared" ca="1" si="7"/>
        <v>716.9127011406481</v>
      </c>
      <c r="H43" s="5" t="str">
        <f ca="1">IF(OR('total Assets'!H43="Yes",Deposits!H43="Yes"),"Yes","")</f>
        <v/>
      </c>
      <c r="I43" s="5">
        <f t="shared" ca="1" si="7"/>
        <v>760.21308996085406</v>
      </c>
      <c r="J43" s="5" t="str">
        <f ca="1">IF(OR('total Assets'!J43="Yes",Deposits!J43="Yes"),"Yes","")</f>
        <v/>
      </c>
      <c r="K43" s="5">
        <f t="shared" ca="1" si="7"/>
        <v>704.93528091530311</v>
      </c>
      <c r="L43" s="5" t="str">
        <f ca="1">IF(OR('total Assets'!L43="Yes",Deposits!L43="Yes"),"Yes","")</f>
        <v/>
      </c>
      <c r="M43" s="5">
        <f t="shared" ca="1" si="8"/>
        <v>672.57005115784068</v>
      </c>
      <c r="N43" s="5" t="str">
        <f ca="1">IF(OR('total Assets'!N43="Yes",Deposits!N43="Yes"),"Yes","")</f>
        <v/>
      </c>
      <c r="O43" s="5">
        <f t="shared" ca="1" si="9"/>
        <v>755.81464599838216</v>
      </c>
      <c r="P43" s="5" t="str">
        <f ca="1">IF(OR('total Assets'!P43="Yes",Deposits!P43="Yes"),"Yes","")</f>
        <v/>
      </c>
      <c r="Q43" s="5">
        <f t="shared" ca="1" si="10"/>
        <v>725.32277814613462</v>
      </c>
      <c r="R43" s="5" t="str">
        <f ca="1">IF(OR('total Assets'!R43="Yes",Deposits!R43="Yes"),"Yes","")</f>
        <v/>
      </c>
      <c r="S43" s="5">
        <f t="shared" ca="1" si="11"/>
        <v>731.1268746495881</v>
      </c>
      <c r="T43" s="5" t="str">
        <f ca="1">IF(OR('total Assets'!T43="Yes",Deposits!T43="Yes"),"Yes","")</f>
        <v/>
      </c>
      <c r="U43" s="5">
        <f t="shared" ca="1" si="12"/>
        <v>805.17407904354116</v>
      </c>
      <c r="V43" s="5" t="str">
        <f ca="1">IF(OR('total Assets'!V43="Yes",Deposits!V43="Yes"),"Yes","")</f>
        <v/>
      </c>
      <c r="W43" s="5">
        <f t="shared" ca="1" si="13"/>
        <v>776.77564589144379</v>
      </c>
    </row>
    <row r="44" spans="1:23" x14ac:dyDescent="0.3">
      <c r="A44" s="11"/>
      <c r="B44" s="4">
        <v>41</v>
      </c>
      <c r="C44" s="5">
        <f>221117*B44^(-1.54)*Overview!$K$18</f>
        <v>725.99728086371147</v>
      </c>
      <c r="D44" s="5" t="str">
        <f ca="1">IF(OR('total Assets'!D44="Yes",Deposits!D44="Yes"),"Yes","")</f>
        <v/>
      </c>
      <c r="E44" s="5">
        <f t="shared" ca="1" si="7"/>
        <v>607.49581652203426</v>
      </c>
      <c r="F44" s="5" t="str">
        <f ca="1">IF(OR('total Assets'!F44="Yes",Deposits!F44="Yes"),"Yes","")</f>
        <v/>
      </c>
      <c r="G44" s="5">
        <f t="shared" ca="1" si="7"/>
        <v>554.42374990956193</v>
      </c>
      <c r="H44" s="5" t="str">
        <f ca="1">IF(OR('total Assets'!H44="Yes",Deposits!H44="Yes"),"Yes","")</f>
        <v/>
      </c>
      <c r="I44" s="5">
        <f t="shared" ca="1" si="7"/>
        <v>539.59836953788511</v>
      </c>
      <c r="J44" s="5" t="str">
        <f ca="1">IF(OR('total Assets'!J44="Yes",Deposits!J44="Yes"),"Yes","")</f>
        <v/>
      </c>
      <c r="K44" s="5">
        <f t="shared" ca="1" si="7"/>
        <v>598.37737159078961</v>
      </c>
      <c r="L44" s="5" t="str">
        <f ca="1">IF(OR('total Assets'!L44="Yes",Deposits!L44="Yes"),"Yes","")</f>
        <v/>
      </c>
      <c r="M44" s="5">
        <f t="shared" ca="1" si="8"/>
        <v>523.43558686286269</v>
      </c>
      <c r="N44" s="5" t="str">
        <f ca="1">IF(OR('total Assets'!N44="Yes",Deposits!N44="Yes"),"Yes","")</f>
        <v/>
      </c>
      <c r="O44" s="5">
        <f t="shared" ca="1" si="9"/>
        <v>530.20814229273219</v>
      </c>
      <c r="P44" s="5" t="str">
        <f ca="1">IF(OR('total Assets'!P44="Yes",Deposits!P44="Yes"),"Yes","")</f>
        <v/>
      </c>
      <c r="Q44" s="5">
        <f t="shared" ca="1" si="10"/>
        <v>588.23960584830286</v>
      </c>
      <c r="R44" s="5" t="str">
        <f ca="1">IF(OR('total Assets'!R44="Yes",Deposits!R44="Yes"),"Yes","")</f>
        <v/>
      </c>
      <c r="S44" s="5">
        <f t="shared" ca="1" si="11"/>
        <v>698.43362115900868</v>
      </c>
      <c r="T44" s="5" t="str">
        <f ca="1">IF(OR('total Assets'!T44="Yes",Deposits!T44="Yes"),"Yes","")</f>
        <v/>
      </c>
      <c r="U44" s="5">
        <f t="shared" ca="1" si="12"/>
        <v>822.0984222410533</v>
      </c>
      <c r="V44" s="5" t="str">
        <f ca="1">IF(OR('total Assets'!V44="Yes",Deposits!V44="Yes"),"Yes","")</f>
        <v/>
      </c>
      <c r="W44" s="5">
        <f t="shared" ca="1" si="13"/>
        <v>735.37543981316253</v>
      </c>
    </row>
    <row r="45" spans="1:23" x14ac:dyDescent="0.3">
      <c r="A45" s="11"/>
      <c r="B45" s="4">
        <v>42</v>
      </c>
      <c r="C45" s="5">
        <f>221117*B45^(-1.54)*Overview!$K$18</f>
        <v>699.54913874251429</v>
      </c>
      <c r="D45" s="5" t="str">
        <f ca="1">IF(OR('total Assets'!D45="Yes",Deposits!D45="Yes"),"Yes","")</f>
        <v/>
      </c>
      <c r="E45" s="5">
        <f t="shared" ca="1" si="7"/>
        <v>762.23679151863053</v>
      </c>
      <c r="F45" s="5" t="str">
        <f ca="1">IF(OR('total Assets'!F45="Yes",Deposits!F45="Yes"),"Yes","")</f>
        <v/>
      </c>
      <c r="G45" s="5">
        <f t="shared" ca="1" si="7"/>
        <v>830.29089004165019</v>
      </c>
      <c r="H45" s="5" t="str">
        <f ca="1">IF(OR('total Assets'!H45="Yes",Deposits!H45="Yes"),"Yes","")</f>
        <v/>
      </c>
      <c r="I45" s="5">
        <f t="shared" ca="1" si="7"/>
        <v>968.45785698718555</v>
      </c>
      <c r="J45" s="5" t="str">
        <f ca="1">IF(OR('total Assets'!J45="Yes",Deposits!J45="Yes"),"Yes","")</f>
        <v/>
      </c>
      <c r="K45" s="5">
        <f t="shared" ca="1" si="7"/>
        <v>951.90902092052033</v>
      </c>
      <c r="L45" s="5" t="str">
        <f ca="1">IF(OR('total Assets'!L45="Yes",Deposits!L45="Yes"),"Yes","")</f>
        <v/>
      </c>
      <c r="M45" s="5">
        <f t="shared" ca="1" si="8"/>
        <v>1067.5348054555823</v>
      </c>
      <c r="N45" s="5" t="str">
        <f ca="1">IF(OR('total Assets'!N45="Yes",Deposits!N45="Yes"),"Yes","")</f>
        <v/>
      </c>
      <c r="O45" s="5">
        <f t="shared" ca="1" si="9"/>
        <v>1162.2913799000862</v>
      </c>
      <c r="P45" s="5" t="str">
        <f ca="1">IF(OR('total Assets'!P45="Yes",Deposits!P45="Yes"),"Yes","")</f>
        <v/>
      </c>
      <c r="Q45" s="5">
        <f t="shared" ca="1" si="10"/>
        <v>1111.9663120986488</v>
      </c>
      <c r="R45" s="5" t="str">
        <f ca="1">IF(OR('total Assets'!R45="Yes",Deposits!R45="Yes"),"Yes","")</f>
        <v/>
      </c>
      <c r="S45" s="5">
        <f t="shared" ca="1" si="11"/>
        <v>1291.5522873766115</v>
      </c>
      <c r="T45" s="5" t="str">
        <f ca="1">IF(OR('total Assets'!T45="Yes",Deposits!T45="Yes"),"Yes","")</f>
        <v/>
      </c>
      <c r="U45" s="5">
        <f t="shared" ca="1" si="12"/>
        <v>1203.5335009861119</v>
      </c>
      <c r="V45" s="5" t="str">
        <f ca="1">IF(OR('total Assets'!V45="Yes",Deposits!V45="Yes"),"Yes","")</f>
        <v/>
      </c>
      <c r="W45" s="5">
        <f t="shared" ca="1" si="13"/>
        <v>1088.9545077901819</v>
      </c>
    </row>
    <row r="46" spans="1:23" x14ac:dyDescent="0.3">
      <c r="A46" s="11"/>
      <c r="B46" s="4">
        <v>43</v>
      </c>
      <c r="C46" s="5">
        <f>221117*B46^(-1.54)*Overview!$K$18</f>
        <v>674.65339763416296</v>
      </c>
      <c r="D46" s="5" t="str">
        <f ca="1">IF(OR('total Assets'!D46="Yes",Deposits!D46="Yes"),"Yes","")</f>
        <v/>
      </c>
      <c r="E46" s="5">
        <f t="shared" ca="1" si="7"/>
        <v>600.6388827143752</v>
      </c>
      <c r="F46" s="5" t="str">
        <f ca="1">IF(OR('total Assets'!F46="Yes",Deposits!F46="Yes"),"Yes","")</f>
        <v/>
      </c>
      <c r="G46" s="5">
        <f t="shared" ca="1" si="7"/>
        <v>515.38344764179021</v>
      </c>
      <c r="H46" s="5" t="str">
        <f ca="1">IF(OR('total Assets'!H46="Yes",Deposits!H46="Yes"),"Yes","")</f>
        <v/>
      </c>
      <c r="I46" s="5">
        <f t="shared" ca="1" si="7"/>
        <v>544.6416014463457</v>
      </c>
      <c r="J46" s="5" t="str">
        <f ca="1">IF(OR('total Assets'!J46="Yes",Deposits!J46="Yes"),"Yes","")</f>
        <v/>
      </c>
      <c r="K46" s="5">
        <f t="shared" ca="1" si="7"/>
        <v>482.95399037367525</v>
      </c>
      <c r="L46" s="5" t="str">
        <f ca="1">IF(OR('total Assets'!L46="Yes",Deposits!L46="Yes"),"Yes","")</f>
        <v/>
      </c>
      <c r="M46" s="5">
        <f t="shared" ca="1" si="8"/>
        <v>521.54200906397091</v>
      </c>
      <c r="N46" s="5" t="str">
        <f ca="1">IF(OR('total Assets'!N46="Yes",Deposits!N46="Yes"),"Yes","")</f>
        <v/>
      </c>
      <c r="O46" s="5">
        <f t="shared" ca="1" si="9"/>
        <v>542.79712965586646</v>
      </c>
      <c r="P46" s="5" t="str">
        <f ca="1">IF(OR('total Assets'!P46="Yes",Deposits!P46="Yes"),"Yes","")</f>
        <v/>
      </c>
      <c r="Q46" s="5">
        <f t="shared" ca="1" si="10"/>
        <v>437.39299348312193</v>
      </c>
      <c r="R46" s="5" t="str">
        <f ca="1">IF(OR('total Assets'!R46="Yes",Deposits!R46="Yes"),"Yes","")</f>
        <v/>
      </c>
      <c r="S46" s="5">
        <f t="shared" ca="1" si="11"/>
        <v>506.8209808918055</v>
      </c>
      <c r="T46" s="5" t="str">
        <f ca="1">IF(OR('total Assets'!T46="Yes",Deposits!T46="Yes"),"Yes","")</f>
        <v/>
      </c>
      <c r="U46" s="5">
        <f t="shared" ca="1" si="12"/>
        <v>474.26539702594113</v>
      </c>
      <c r="V46" s="5" t="str">
        <f ca="1">IF(OR('total Assets'!V46="Yes",Deposits!V46="Yes"),"Yes","")</f>
        <v/>
      </c>
      <c r="W46" s="5">
        <f t="shared" ca="1" si="13"/>
        <v>387.12528459331139</v>
      </c>
    </row>
    <row r="47" spans="1:23" x14ac:dyDescent="0.3">
      <c r="A47" s="11"/>
      <c r="B47" s="4">
        <v>44</v>
      </c>
      <c r="C47" s="5">
        <f>221117*B47^(-1.54)*Overview!$K$18</f>
        <v>651.18593504796138</v>
      </c>
      <c r="D47" s="5" t="str">
        <f ca="1">IF(OR('total Assets'!D47="Yes",Deposits!D47="Yes"),"Yes","")</f>
        <v/>
      </c>
      <c r="E47" s="5">
        <f t="shared" ca="1" si="7"/>
        <v>699.39127302289603</v>
      </c>
      <c r="F47" s="5" t="str">
        <f ca="1">IF(OR('total Assets'!F47="Yes",Deposits!F47="Yes"),"Yes","")</f>
        <v/>
      </c>
      <c r="G47" s="5">
        <f t="shared" ca="1" si="7"/>
        <v>765.40683267672352</v>
      </c>
      <c r="H47" s="5" t="str">
        <f ca="1">IF(OR('total Assets'!H47="Yes",Deposits!H47="Yes"),"Yes","")</f>
        <v/>
      </c>
      <c r="I47" s="5">
        <f t="shared" ca="1" si="7"/>
        <v>904.50003278621841</v>
      </c>
      <c r="J47" s="5" t="str">
        <f ca="1">IF(OR('total Assets'!J47="Yes",Deposits!J47="Yes"),"Yes","")</f>
        <v/>
      </c>
      <c r="K47" s="5">
        <f t="shared" ca="1" si="7"/>
        <v>1074.6786068524937</v>
      </c>
      <c r="L47" s="5" t="str">
        <f ca="1">IF(OR('total Assets'!L47="Yes",Deposits!L47="Yes"),"Yes","")</f>
        <v/>
      </c>
      <c r="M47" s="5">
        <f t="shared" ca="1" si="8"/>
        <v>1026.3443486549795</v>
      </c>
      <c r="N47" s="5" t="str">
        <f ca="1">IF(OR('total Assets'!N47="Yes",Deposits!N47="Yes"),"Yes","")</f>
        <v/>
      </c>
      <c r="O47" s="5">
        <f t="shared" ca="1" si="9"/>
        <v>1138.2872597454348</v>
      </c>
      <c r="P47" s="5" t="str">
        <f ca="1">IF(OR('total Assets'!P47="Yes",Deposits!P47="Yes"),"Yes","")</f>
        <v/>
      </c>
      <c r="Q47" s="5">
        <f t="shared" ca="1" si="10"/>
        <v>1093.394707687343</v>
      </c>
      <c r="R47" s="5" t="str">
        <f ca="1">IF(OR('total Assets'!R47="Yes",Deposits!R47="Yes"),"Yes","")</f>
        <v/>
      </c>
      <c r="S47" s="5">
        <f t="shared" ca="1" si="11"/>
        <v>1311.7353032961805</v>
      </c>
      <c r="T47" s="5" t="str">
        <f ca="1">IF(OR('total Assets'!T47="Yes",Deposits!T47="Yes"),"Yes","")</f>
        <v/>
      </c>
      <c r="U47" s="5">
        <f t="shared" ca="1" si="12"/>
        <v>1528.3803092357846</v>
      </c>
      <c r="V47" s="5" t="str">
        <f ca="1">IF(OR('total Assets'!V47="Yes",Deposits!V47="Yes"),"Yes","")</f>
        <v/>
      </c>
      <c r="W47" s="5">
        <f t="shared" ca="1" si="13"/>
        <v>1239.3224441618574</v>
      </c>
    </row>
    <row r="48" spans="1:23" x14ac:dyDescent="0.3">
      <c r="A48" s="11"/>
      <c r="B48" s="4">
        <v>45</v>
      </c>
      <c r="C48" s="5">
        <f>221117*B48^(-1.54)*Overview!$K$18</f>
        <v>629.03507479087273</v>
      </c>
      <c r="D48" s="5" t="str">
        <f ca="1">IF(OR('total Assets'!D48="Yes",Deposits!D48="Yes"),"Yes","")</f>
        <v/>
      </c>
      <c r="E48" s="5">
        <f t="shared" ca="1" si="7"/>
        <v>525.99020872271831</v>
      </c>
      <c r="F48" s="5" t="str">
        <f ca="1">IF(OR('total Assets'!F48="Yes",Deposits!F48="Yes"),"Yes","")</f>
        <v/>
      </c>
      <c r="G48" s="5">
        <f t="shared" ca="1" si="7"/>
        <v>611.24207243089859</v>
      </c>
      <c r="H48" s="5" t="str">
        <f ca="1">IF(OR('total Assets'!H48="Yes",Deposits!H48="Yes"),"Yes","")</f>
        <v/>
      </c>
      <c r="I48" s="5">
        <f t="shared" ca="1" si="7"/>
        <v>608.36638167148021</v>
      </c>
      <c r="J48" s="5" t="str">
        <f ca="1">IF(OR('total Assets'!J48="Yes",Deposits!J48="Yes"),"Yes","")</f>
        <v/>
      </c>
      <c r="K48" s="5">
        <f t="shared" ca="1" si="7"/>
        <v>646.53206560268916</v>
      </c>
      <c r="L48" s="5" t="str">
        <f ca="1">IF(OR('total Assets'!L48="Yes",Deposits!L48="Yes"),"Yes","")</f>
        <v/>
      </c>
      <c r="M48" s="5">
        <f t="shared" ca="1" si="8"/>
        <v>757.15803785370326</v>
      </c>
      <c r="N48" s="5" t="str">
        <f ca="1">IF(OR('total Assets'!N48="Yes",Deposits!N48="Yes"),"Yes","")</f>
        <v/>
      </c>
      <c r="O48" s="5">
        <f t="shared" ca="1" si="9"/>
        <v>719.29701890729018</v>
      </c>
      <c r="P48" s="5" t="str">
        <f ca="1">IF(OR('total Assets'!P48="Yes",Deposits!P48="Yes"),"Yes","")</f>
        <v/>
      </c>
      <c r="Q48" s="5">
        <f t="shared" ca="1" si="10"/>
        <v>759.09153017783319</v>
      </c>
      <c r="R48" s="5" t="str">
        <f ca="1">IF(OR('total Assets'!R48="Yes",Deposits!R48="Yes"),"Yes","")</f>
        <v/>
      </c>
      <c r="S48" s="5">
        <f t="shared" ca="1" si="11"/>
        <v>845.75107273855156</v>
      </c>
      <c r="T48" s="5" t="str">
        <f ca="1">IF(OR('total Assets'!T48="Yes",Deposits!T48="Yes"),"Yes","")</f>
        <v/>
      </c>
      <c r="U48" s="5">
        <f t="shared" ca="1" si="12"/>
        <v>965.29112353637527</v>
      </c>
      <c r="V48" s="5" t="str">
        <f ca="1">IF(OR('total Assets'!V48="Yes",Deposits!V48="Yes"),"Yes","")</f>
        <v/>
      </c>
      <c r="W48" s="5">
        <f t="shared" ca="1" si="13"/>
        <v>1126.7814144042989</v>
      </c>
    </row>
    <row r="49" spans="1:23" x14ac:dyDescent="0.3">
      <c r="A49" s="11"/>
      <c r="B49" s="4">
        <v>46</v>
      </c>
      <c r="C49" s="5">
        <f>221117*B49^(-1.54)*Overview!$K$18</f>
        <v>608.10009696541874</v>
      </c>
      <c r="D49" s="5" t="str">
        <f ca="1">IF(OR('total Assets'!D49="Yes",Deposits!D49="Yes"),"Yes","")</f>
        <v/>
      </c>
      <c r="E49" s="5">
        <f t="shared" ca="1" si="7"/>
        <v>496.28966837227864</v>
      </c>
      <c r="F49" s="5" t="str">
        <f ca="1">IF(OR('total Assets'!F49="Yes",Deposits!F49="Yes"),"Yes","")</f>
        <v/>
      </c>
      <c r="G49" s="5">
        <f t="shared" ca="1" si="7"/>
        <v>562.07377711731317</v>
      </c>
      <c r="H49" s="5" t="str">
        <f ca="1">IF(OR('total Assets'!H49="Yes",Deposits!H49="Yes"),"Yes","")</f>
        <v/>
      </c>
      <c r="I49" s="5">
        <f t="shared" ca="1" si="7"/>
        <v>500.77920985543415</v>
      </c>
      <c r="J49" s="5" t="str">
        <f ca="1">IF(OR('total Assets'!J49="Yes",Deposits!J49="Yes"),"Yes","")</f>
        <v/>
      </c>
      <c r="K49" s="5">
        <f t="shared" ca="1" si="7"/>
        <v>506.12886575008525</v>
      </c>
      <c r="L49" s="5" t="str">
        <f ca="1">IF(OR('total Assets'!L49="Yes",Deposits!L49="Yes"),"Yes","")</f>
        <v/>
      </c>
      <c r="M49" s="5">
        <f t="shared" ca="1" si="8"/>
        <v>571.02908955173086</v>
      </c>
      <c r="N49" s="5" t="str">
        <f ca="1">IF(OR('total Assets'!N49="Yes",Deposits!N49="Yes"),"Yes","")</f>
        <v/>
      </c>
      <c r="O49" s="5">
        <f t="shared" ca="1" si="9"/>
        <v>532.13871976760572</v>
      </c>
      <c r="P49" s="5" t="str">
        <f ca="1">IF(OR('total Assets'!P49="Yes",Deposits!P49="Yes"),"Yes","")</f>
        <v/>
      </c>
      <c r="Q49" s="5">
        <f t="shared" ca="1" si="10"/>
        <v>439.74756258021392</v>
      </c>
      <c r="R49" s="5" t="str">
        <f ca="1">IF(OR('total Assets'!R49="Yes",Deposits!R49="Yes"),"Yes","")</f>
        <v/>
      </c>
      <c r="S49" s="5">
        <f t="shared" ca="1" si="11"/>
        <v>462.14529039951975</v>
      </c>
      <c r="T49" s="5" t="str">
        <f ca="1">IF(OR('total Assets'!T49="Yes",Deposits!T49="Yes"),"Yes","")</f>
        <v/>
      </c>
      <c r="U49" s="5">
        <f t="shared" ca="1" si="12"/>
        <v>401.02242880716022</v>
      </c>
      <c r="V49" s="5" t="str">
        <f ca="1">IF(OR('total Assets'!V49="Yes",Deposits!V49="Yes"),"Yes","")</f>
        <v/>
      </c>
      <c r="W49" s="5">
        <f t="shared" ca="1" si="13"/>
        <v>422.75037354577989</v>
      </c>
    </row>
    <row r="50" spans="1:23" x14ac:dyDescent="0.3">
      <c r="A50" s="11"/>
      <c r="B50" s="4">
        <v>47</v>
      </c>
      <c r="C50" s="5">
        <f>221117*B50^(-1.54)*Overview!$K$18</f>
        <v>588.28995408185153</v>
      </c>
      <c r="D50" s="5" t="str">
        <f ca="1">IF(OR('total Assets'!D50="Yes",Deposits!D50="Yes"),"Yes","")</f>
        <v/>
      </c>
      <c r="E50" s="5">
        <f t="shared" ca="1" si="7"/>
        <v>535.74357247252476</v>
      </c>
      <c r="F50" s="5" t="str">
        <f ca="1">IF(OR('total Assets'!F50="Yes",Deposits!F50="Yes"),"Yes","")</f>
        <v/>
      </c>
      <c r="G50" s="5">
        <f t="shared" ca="1" si="7"/>
        <v>499.88295807455484</v>
      </c>
      <c r="H50" s="5" t="str">
        <f ca="1">IF(OR('total Assets'!H50="Yes",Deposits!H50="Yes"),"Yes","")</f>
        <v/>
      </c>
      <c r="I50" s="5">
        <f t="shared" ca="1" si="7"/>
        <v>561.63835204102384</v>
      </c>
      <c r="J50" s="5" t="str">
        <f ca="1">IF(OR('total Assets'!J50="Yes",Deposits!J50="Yes"),"Yes","")</f>
        <v/>
      </c>
      <c r="K50" s="5">
        <f t="shared" ca="1" si="7"/>
        <v>514.72624167385413</v>
      </c>
      <c r="L50" s="5" t="str">
        <f ca="1">IF(OR('total Assets'!L50="Yes",Deposits!L50="Yes"),"Yes","")</f>
        <v/>
      </c>
      <c r="M50" s="5">
        <f t="shared" ca="1" si="8"/>
        <v>582.30524040350042</v>
      </c>
      <c r="N50" s="5" t="str">
        <f ca="1">IF(OR('total Assets'!N50="Yes",Deposits!N50="Yes"),"Yes","")</f>
        <v/>
      </c>
      <c r="O50" s="5">
        <f t="shared" ca="1" si="9"/>
        <v>630.34849339372943</v>
      </c>
      <c r="P50" s="5" t="str">
        <f ca="1">IF(OR('total Assets'!P50="Yes",Deposits!P50="Yes"),"Yes","")</f>
        <v/>
      </c>
      <c r="Q50" s="5">
        <f t="shared" ca="1" si="10"/>
        <v>655.70487504807181</v>
      </c>
      <c r="R50" s="5" t="str">
        <f ca="1">IF(OR('total Assets'!R50="Yes",Deposits!R50="Yes"),"Yes","")</f>
        <v/>
      </c>
      <c r="S50" s="5">
        <f t="shared" ca="1" si="11"/>
        <v>609.36052538788761</v>
      </c>
      <c r="T50" s="5" t="str">
        <f ca="1">IF(OR('total Assets'!T50="Yes",Deposits!T50="Yes"),"Yes","")</f>
        <v/>
      </c>
      <c r="U50" s="5">
        <f t="shared" ca="1" si="12"/>
        <v>727.42200819451045</v>
      </c>
      <c r="V50" s="5" t="str">
        <f ca="1">IF(OR('total Assets'!V50="Yes",Deposits!V50="Yes"),"Yes","")</f>
        <v/>
      </c>
      <c r="W50" s="5">
        <f t="shared" ca="1" si="13"/>
        <v>832.71333543211745</v>
      </c>
    </row>
    <row r="51" spans="1:23" x14ac:dyDescent="0.3">
      <c r="A51" s="11"/>
      <c r="B51" s="4">
        <v>48</v>
      </c>
      <c r="C51" s="5">
        <f>221117*B51^(-1.54)*Overview!$K$18</f>
        <v>569.52216109435983</v>
      </c>
      <c r="D51" s="5" t="str">
        <f ca="1">IF(OR('total Assets'!D51="Yes",Deposits!D51="Yes"),"Yes","")</f>
        <v/>
      </c>
      <c r="E51" s="5">
        <f t="shared" ca="1" si="7"/>
        <v>524.61378760784214</v>
      </c>
      <c r="F51" s="5" t="str">
        <f ca="1">IF(OR('total Assets'!F51="Yes",Deposits!F51="Yes"),"Yes","")</f>
        <v/>
      </c>
      <c r="G51" s="5">
        <f t="shared" ca="1" si="7"/>
        <v>484.81980210009147</v>
      </c>
      <c r="H51" s="5" t="str">
        <f ca="1">IF(OR('total Assets'!H51="Yes",Deposits!H51="Yes"),"Yes","")</f>
        <v/>
      </c>
      <c r="I51" s="5">
        <f t="shared" ca="1" si="7"/>
        <v>554.36472198565752</v>
      </c>
      <c r="J51" s="5" t="str">
        <f ca="1">IF(OR('total Assets'!J51="Yes",Deposits!J51="Yes"),"Yes","")</f>
        <v/>
      </c>
      <c r="K51" s="5">
        <f t="shared" ca="1" si="7"/>
        <v>452.57162840632611</v>
      </c>
      <c r="L51" s="5" t="str">
        <f ca="1">IF(OR('total Assets'!L51="Yes",Deposits!L51="Yes"),"Yes","")</f>
        <v/>
      </c>
      <c r="M51" s="5">
        <f t="shared" ca="1" si="8"/>
        <v>484.33776034694256</v>
      </c>
      <c r="N51" s="5" t="str">
        <f ca="1">IF(OR('total Assets'!N51="Yes",Deposits!N51="Yes"),"Yes","")</f>
        <v/>
      </c>
      <c r="O51" s="5">
        <f t="shared" ca="1" si="9"/>
        <v>408.82024240694619</v>
      </c>
      <c r="P51" s="5" t="str">
        <f ca="1">IF(OR('total Assets'!P51="Yes",Deposits!P51="Yes"),"Yes","")</f>
        <v/>
      </c>
      <c r="Q51" s="5">
        <f t="shared" ca="1" si="10"/>
        <v>330.74064103528337</v>
      </c>
      <c r="R51" s="5" t="str">
        <f ca="1">IF(OR('total Assets'!R51="Yes",Deposits!R51="Yes"),"Yes","")</f>
        <v/>
      </c>
      <c r="S51" s="5">
        <f t="shared" ca="1" si="11"/>
        <v>299.49711358277852</v>
      </c>
      <c r="T51" s="5" t="str">
        <f ca="1">IF(OR('total Assets'!T51="Yes",Deposits!T51="Yes"),"Yes","")</f>
        <v/>
      </c>
      <c r="U51" s="5">
        <f t="shared" ca="1" si="12"/>
        <v>329.78838430416494</v>
      </c>
      <c r="V51" s="5" t="str">
        <f ca="1">IF(OR('total Assets'!V51="Yes",Deposits!V51="Yes"),"Yes","")</f>
        <v/>
      </c>
      <c r="W51" s="5">
        <f t="shared" ca="1" si="13"/>
        <v>322.52684798498251</v>
      </c>
    </row>
    <row r="52" spans="1:23" x14ac:dyDescent="0.3">
      <c r="A52" s="11"/>
      <c r="B52" s="4">
        <v>49</v>
      </c>
      <c r="C52" s="5">
        <f>221117*B52^(-1.54)*Overview!$K$18</f>
        <v>551.72183274954352</v>
      </c>
      <c r="D52" s="5" t="str">
        <f ca="1">IF(OR('total Assets'!D52="Yes",Deposits!D52="Yes"),"Yes","")</f>
        <v/>
      </c>
      <c r="E52" s="5">
        <f t="shared" ca="1" si="7"/>
        <v>614.73566054253376</v>
      </c>
      <c r="F52" s="5" t="str">
        <f ca="1">IF(OR('total Assets'!F52="Yes",Deposits!F52="Yes"),"Yes","")</f>
        <v/>
      </c>
      <c r="G52" s="5">
        <f t="shared" ca="1" si="7"/>
        <v>537.21664938978631</v>
      </c>
      <c r="H52" s="5" t="str">
        <f ca="1">IF(OR('total Assets'!H52="Yes",Deposits!H52="Yes"),"Yes","")</f>
        <v/>
      </c>
      <c r="I52" s="5">
        <f t="shared" ca="1" si="7"/>
        <v>440.09044497538588</v>
      </c>
      <c r="J52" s="5" t="str">
        <f ca="1">IF(OR('total Assets'!J52="Yes",Deposits!J52="Yes"),"Yes","")</f>
        <v/>
      </c>
      <c r="K52" s="5">
        <f t="shared" ca="1" si="7"/>
        <v>430.18662803796667</v>
      </c>
      <c r="L52" s="5" t="str">
        <f ca="1">IF(OR('total Assets'!L52="Yes",Deposits!L52="Yes"),"Yes","")</f>
        <v/>
      </c>
      <c r="M52" s="5">
        <f t="shared" ca="1" si="8"/>
        <v>447.57665191357444</v>
      </c>
      <c r="N52" s="5" t="str">
        <f ca="1">IF(OR('total Assets'!N52="Yes",Deposits!N52="Yes"),"Yes","")</f>
        <v/>
      </c>
      <c r="O52" s="5">
        <f t="shared" ca="1" si="9"/>
        <v>399.22391268301419</v>
      </c>
      <c r="P52" s="5" t="str">
        <f ca="1">IF(OR('total Assets'!P52="Yes",Deposits!P52="Yes"),"Yes","")</f>
        <v/>
      </c>
      <c r="Q52" s="5">
        <f t="shared" ca="1" si="10"/>
        <v>475.89689669690409</v>
      </c>
      <c r="R52" s="5" t="str">
        <f ca="1">IF(OR('total Assets'!R52="Yes",Deposits!R52="Yes"),"Yes","")</f>
        <v/>
      </c>
      <c r="S52" s="5">
        <f t="shared" ca="1" si="11"/>
        <v>494.85285858232805</v>
      </c>
      <c r="T52" s="5" t="str">
        <f ca="1">IF(OR('total Assets'!T52="Yes",Deposits!T52="Yes"),"Yes","")</f>
        <v/>
      </c>
      <c r="U52" s="5">
        <f t="shared" ca="1" si="12"/>
        <v>543.45711902651863</v>
      </c>
      <c r="V52" s="5" t="str">
        <f ca="1">IF(OR('total Assets'!V52="Yes",Deposits!V52="Yes"),"Yes","")</f>
        <v/>
      </c>
      <c r="W52" s="5">
        <f t="shared" ca="1" si="13"/>
        <v>633.03758616336381</v>
      </c>
    </row>
    <row r="53" spans="1:23" x14ac:dyDescent="0.3">
      <c r="A53" s="11"/>
      <c r="B53" s="4">
        <v>50</v>
      </c>
      <c r="C53" s="5">
        <f>221117*B53^(-1.54)*Overview!$K$18</f>
        <v>534.8208461554018</v>
      </c>
      <c r="D53" s="5" t="str">
        <f ca="1">IF(OR('total Assets'!D53="Yes",Deposits!D53="Yes"),"Yes","")</f>
        <v/>
      </c>
      <c r="E53" s="5">
        <f t="shared" ca="1" si="7"/>
        <v>608.19976920509362</v>
      </c>
      <c r="F53" s="5" t="str">
        <f ca="1">IF(OR('total Assets'!F53="Yes",Deposits!F53="Yes"),"Yes","")</f>
        <v/>
      </c>
      <c r="G53" s="5">
        <f t="shared" ca="1" si="7"/>
        <v>683.44261737969953</v>
      </c>
      <c r="H53" s="5" t="str">
        <f ca="1">IF(OR('total Assets'!H53="Yes",Deposits!H53="Yes"),"Yes","")</f>
        <v/>
      </c>
      <c r="I53" s="5">
        <f t="shared" ca="1" si="7"/>
        <v>812.59952826336155</v>
      </c>
      <c r="J53" s="5" t="str">
        <f ca="1">IF(OR('total Assets'!J53="Yes",Deposits!J53="Yes"),"Yes","")</f>
        <v/>
      </c>
      <c r="K53" s="5">
        <f t="shared" ca="1" si="7"/>
        <v>964.29156316666138</v>
      </c>
      <c r="L53" s="5" t="str">
        <f ca="1">IF(OR('total Assets'!L53="Yes",Deposits!L53="Yes"),"Yes","")</f>
        <v/>
      </c>
      <c r="M53" s="5">
        <f t="shared" ca="1" si="8"/>
        <v>1057.7458334523867</v>
      </c>
      <c r="N53" s="5" t="str">
        <f ca="1">IF(OR('total Assets'!N53="Yes",Deposits!N53="Yes"),"Yes","")</f>
        <v/>
      </c>
      <c r="O53" s="5">
        <f t="shared" ca="1" si="9"/>
        <v>913.79625330147121</v>
      </c>
      <c r="P53" s="5" t="str">
        <f ca="1">IF(OR('total Assets'!P53="Yes",Deposits!P53="Yes"),"Yes","")</f>
        <v/>
      </c>
      <c r="Q53" s="5">
        <f t="shared" ca="1" si="10"/>
        <v>1006.6913830824819</v>
      </c>
      <c r="R53" s="5" t="str">
        <f ca="1">IF(OR('total Assets'!R53="Yes",Deposits!R53="Yes"),"Yes","")</f>
        <v/>
      </c>
      <c r="S53" s="5">
        <f t="shared" ca="1" si="11"/>
        <v>1160.7507128682928</v>
      </c>
      <c r="T53" s="5" t="str">
        <f ca="1">IF(OR('total Assets'!T53="Yes",Deposits!T53="Yes"),"Yes","")</f>
        <v/>
      </c>
      <c r="U53" s="5">
        <f t="shared" ca="1" si="12"/>
        <v>1202.3672487370079</v>
      </c>
      <c r="V53" s="5" t="str">
        <f ca="1">IF(OR('total Assets'!V53="Yes",Deposits!V53="Yes"),"Yes","")</f>
        <v/>
      </c>
      <c r="W53" s="5">
        <f t="shared" ca="1" si="13"/>
        <v>1385.4528166092755</v>
      </c>
    </row>
    <row r="54" spans="1:23" x14ac:dyDescent="0.3">
      <c r="A54" s="11"/>
      <c r="B54" s="4">
        <v>51</v>
      </c>
      <c r="C54" s="5">
        <f>221117*B54^(-1.54)*Overview!$K$18</f>
        <v>518.75711015826698</v>
      </c>
      <c r="D54" s="5" t="str">
        <f ca="1">IF(OR('total Assets'!D54="Yes",Deposits!D54="Yes"),"Yes","")</f>
        <v/>
      </c>
      <c r="E54" s="5">
        <f t="shared" ca="1" si="7"/>
        <v>503.75526974590622</v>
      </c>
      <c r="F54" s="5" t="str">
        <f ca="1">IF(OR('total Assets'!F54="Yes",Deposits!F54="Yes"),"Yes","")</f>
        <v/>
      </c>
      <c r="G54" s="5">
        <f t="shared" ca="1" si="7"/>
        <v>436.62037426506561</v>
      </c>
      <c r="H54" s="5" t="str">
        <f ca="1">IF(OR('total Assets'!H54="Yes",Deposits!H54="Yes"),"Yes","")</f>
        <v/>
      </c>
      <c r="I54" s="5">
        <f t="shared" ca="1" si="7"/>
        <v>352.57358189305199</v>
      </c>
      <c r="J54" s="5" t="str">
        <f ca="1">IF(OR('total Assets'!J54="Yes",Deposits!J54="Yes"),"Yes","")</f>
        <v/>
      </c>
      <c r="K54" s="5">
        <f t="shared" ca="1" si="7"/>
        <v>361.53331387155259</v>
      </c>
      <c r="L54" s="5" t="str">
        <f ca="1">IF(OR('total Assets'!L54="Yes",Deposits!L54="Yes"),"Yes","")</f>
        <v/>
      </c>
      <c r="M54" s="5">
        <f t="shared" ca="1" si="8"/>
        <v>368.21739996000429</v>
      </c>
      <c r="N54" s="5" t="str">
        <f ca="1">IF(OR('total Assets'!N54="Yes",Deposits!N54="Yes"),"Yes","")</f>
        <v/>
      </c>
      <c r="O54" s="5">
        <f t="shared" ca="1" si="9"/>
        <v>433.8823163137281</v>
      </c>
      <c r="P54" s="5" t="str">
        <f ca="1">IF(OR('total Assets'!P54="Yes",Deposits!P54="Yes"),"Yes","")</f>
        <v/>
      </c>
      <c r="Q54" s="5">
        <f t="shared" ca="1" si="10"/>
        <v>491.97026509303527</v>
      </c>
      <c r="R54" s="5" t="str">
        <f ca="1">IF(OR('total Assets'!R54="Yes",Deposits!R54="Yes"),"Yes","")</f>
        <v/>
      </c>
      <c r="S54" s="5">
        <f t="shared" ca="1" si="11"/>
        <v>583.02060212307686</v>
      </c>
      <c r="T54" s="5" t="str">
        <f ca="1">IF(OR('total Assets'!T54="Yes",Deposits!T54="Yes"),"Yes","")</f>
        <v/>
      </c>
      <c r="U54" s="5">
        <f t="shared" ca="1" si="12"/>
        <v>630.1417787661577</v>
      </c>
      <c r="V54" s="5" t="str">
        <f ca="1">IF(OR('total Assets'!V54="Yes",Deposits!V54="Yes"),"Yes","")</f>
        <v/>
      </c>
      <c r="W54" s="5">
        <f t="shared" ca="1" si="13"/>
        <v>656.87598906718972</v>
      </c>
    </row>
    <row r="55" spans="1:23" x14ac:dyDescent="0.3">
      <c r="A55" s="11"/>
      <c r="B55" s="4">
        <v>52</v>
      </c>
      <c r="C55" s="5">
        <f>221117*B55^(-1.54)*Overview!$K$18</f>
        <v>503.47392612285665</v>
      </c>
      <c r="D55" s="5" t="str">
        <f ca="1">IF(OR('total Assets'!D55="Yes",Deposits!D55="Yes"),"Yes","")</f>
        <v/>
      </c>
      <c r="E55" s="5">
        <f t="shared" ca="1" si="7"/>
        <v>456.70704756556853</v>
      </c>
      <c r="F55" s="5" t="str">
        <f ca="1">IF(OR('total Assets'!F55="Yes",Deposits!F55="Yes"),"Yes","")</f>
        <v/>
      </c>
      <c r="G55" s="5">
        <f t="shared" ca="1" si="7"/>
        <v>545.2997218835992</v>
      </c>
      <c r="H55" s="5" t="str">
        <f ca="1">IF(OR('total Assets'!H55="Yes",Deposits!H55="Yes"),"Yes","")</f>
        <v/>
      </c>
      <c r="I55" s="5">
        <f t="shared" ca="1" si="7"/>
        <v>517.47039366112836</v>
      </c>
      <c r="J55" s="5" t="str">
        <f ca="1">IF(OR('total Assets'!J55="Yes",Deposits!J55="Yes"),"Yes","")</f>
        <v/>
      </c>
      <c r="K55" s="5">
        <f t="shared" ca="1" si="7"/>
        <v>459.18534979582563</v>
      </c>
      <c r="L55" s="5" t="str">
        <f ca="1">IF(OR('total Assets'!L55="Yes",Deposits!L55="Yes"),"Yes","")</f>
        <v/>
      </c>
      <c r="M55" s="5">
        <f t="shared" ca="1" si="8"/>
        <v>449.88663102861915</v>
      </c>
      <c r="N55" s="5" t="str">
        <f ca="1">IF(OR('total Assets'!N55="Yes",Deposits!N55="Yes"),"Yes","")</f>
        <v/>
      </c>
      <c r="O55" s="5">
        <f t="shared" ca="1" si="9"/>
        <v>474.70977431161083</v>
      </c>
      <c r="P55" s="5" t="str">
        <f ca="1">IF(OR('total Assets'!P55="Yes",Deposits!P55="Yes"),"Yes","")</f>
        <v/>
      </c>
      <c r="Q55" s="5">
        <f t="shared" ca="1" si="10"/>
        <v>568.82091588791241</v>
      </c>
      <c r="R55" s="5" t="str">
        <f ca="1">IF(OR('total Assets'!R55="Yes",Deposits!R55="Yes"),"Yes","")</f>
        <v/>
      </c>
      <c r="S55" s="5">
        <f t="shared" ca="1" si="11"/>
        <v>546.45575843738391</v>
      </c>
      <c r="T55" s="5" t="str">
        <f ca="1">IF(OR('total Assets'!T55="Yes",Deposits!T55="Yes"),"Yes","")</f>
        <v/>
      </c>
      <c r="U55" s="5">
        <f t="shared" ca="1" si="12"/>
        <v>461.60518151141537</v>
      </c>
      <c r="V55" s="5" t="str">
        <f ca="1">IF(OR('total Assets'!V55="Yes",Deposits!V55="Yes"),"Yes","")</f>
        <v/>
      </c>
      <c r="W55" s="5">
        <f t="shared" ca="1" si="13"/>
        <v>390.57868292385103</v>
      </c>
    </row>
    <row r="56" spans="1:23" x14ac:dyDescent="0.3">
      <c r="A56" s="11"/>
      <c r="B56" s="4">
        <v>53</v>
      </c>
      <c r="C56" s="5">
        <f>221117*B56^(-1.54)*Overview!$K$18</f>
        <v>488.9194271798537</v>
      </c>
      <c r="D56" s="5" t="str">
        <f ca="1">IF(OR('total Assets'!D56="Yes",Deposits!D56="Yes"),"Yes","")</f>
        <v/>
      </c>
      <c r="E56" s="5">
        <f t="shared" ca="1" si="7"/>
        <v>488.65094546777112</v>
      </c>
      <c r="F56" s="5" t="str">
        <f ca="1">IF(OR('total Assets'!F56="Yes",Deposits!F56="Yes"),"Yes","")</f>
        <v/>
      </c>
      <c r="G56" s="5">
        <f t="shared" ca="1" si="7"/>
        <v>391.4863822861243</v>
      </c>
      <c r="H56" s="5" t="str">
        <f ca="1">IF(OR('total Assets'!H56="Yes",Deposits!H56="Yes"),"Yes","")</f>
        <v/>
      </c>
      <c r="I56" s="5">
        <f t="shared" ca="1" si="7"/>
        <v>381.43257751330947</v>
      </c>
      <c r="J56" s="5" t="str">
        <f ca="1">IF(OR('total Assets'!J56="Yes",Deposits!J56="Yes"),"Yes","")</f>
        <v/>
      </c>
      <c r="K56" s="5">
        <f t="shared" ca="1" si="7"/>
        <v>340.97438993237347</v>
      </c>
      <c r="L56" s="5" t="str">
        <f ca="1">IF(OR('total Assets'!L56="Yes",Deposits!L56="Yes"),"Yes","")</f>
        <v/>
      </c>
      <c r="M56" s="5">
        <f t="shared" ca="1" si="8"/>
        <v>330.80212681228153</v>
      </c>
      <c r="N56" s="5" t="str">
        <f ca="1">IF(OR('total Assets'!N56="Yes",Deposits!N56="Yes"),"Yes","")</f>
        <v/>
      </c>
      <c r="O56" s="5">
        <f t="shared" ca="1" si="9"/>
        <v>381.17997772158373</v>
      </c>
      <c r="P56" s="5" t="str">
        <f ca="1">IF(OR('total Assets'!P56="Yes",Deposits!P56="Yes"),"Yes","")</f>
        <v/>
      </c>
      <c r="Q56" s="5">
        <f t="shared" ca="1" si="10"/>
        <v>376.04439939268281</v>
      </c>
      <c r="R56" s="5" t="str">
        <f ca="1">IF(OR('total Assets'!R56="Yes",Deposits!R56="Yes"),"Yes","")</f>
        <v/>
      </c>
      <c r="S56" s="5">
        <f t="shared" ca="1" si="11"/>
        <v>416.56897439697178</v>
      </c>
      <c r="T56" s="5" t="str">
        <f ca="1">IF(OR('total Assets'!T56="Yes",Deposits!T56="Yes"),"Yes","")</f>
        <v/>
      </c>
      <c r="U56" s="5">
        <f t="shared" ca="1" si="12"/>
        <v>349.31272470530331</v>
      </c>
      <c r="V56" s="5" t="str">
        <f ca="1">IF(OR('total Assets'!V56="Yes",Deposits!V56="Yes"),"Yes","")</f>
        <v/>
      </c>
      <c r="W56" s="5">
        <f t="shared" ca="1" si="13"/>
        <v>302.56175925200108</v>
      </c>
    </row>
    <row r="57" spans="1:23" x14ac:dyDescent="0.3">
      <c r="A57" s="11"/>
      <c r="B57" s="4">
        <v>54</v>
      </c>
      <c r="C57" s="5">
        <f>221117*B57^(-1.54)*Overview!$K$18</f>
        <v>475.04608504066914</v>
      </c>
      <c r="D57" s="5" t="str">
        <f ca="1">IF(OR('total Assets'!D57="Yes",Deposits!D57="Yes"),"Yes","")</f>
        <v/>
      </c>
      <c r="E57" s="5">
        <f t="shared" ca="1" si="7"/>
        <v>402.69546081016261</v>
      </c>
      <c r="F57" s="5" t="str">
        <f ca="1">IF(OR('total Assets'!F57="Yes",Deposits!F57="Yes"),"Yes","")</f>
        <v/>
      </c>
      <c r="G57" s="5">
        <f t="shared" ca="1" si="7"/>
        <v>469.57657117663251</v>
      </c>
      <c r="H57" s="5" t="str">
        <f ca="1">IF(OR('total Assets'!H57="Yes",Deposits!H57="Yes"),"Yes","")</f>
        <v/>
      </c>
      <c r="I57" s="5">
        <f t="shared" ca="1" si="7"/>
        <v>560.01960234839316</v>
      </c>
      <c r="J57" s="5" t="str">
        <f ca="1">IF(OR('total Assets'!J57="Yes",Deposits!J57="Yes"),"Yes","")</f>
        <v/>
      </c>
      <c r="K57" s="5">
        <f t="shared" ca="1" si="7"/>
        <v>605.66581813715209</v>
      </c>
      <c r="L57" s="5" t="str">
        <f ca="1">IF(OR('total Assets'!L57="Yes",Deposits!L57="Yes"),"Yes","")</f>
        <v/>
      </c>
      <c r="M57" s="5">
        <f t="shared" ca="1" si="8"/>
        <v>711.16504053602478</v>
      </c>
      <c r="N57" s="5" t="str">
        <f ca="1">IF(OR('total Assets'!N57="Yes",Deposits!N57="Yes"),"Yes","")</f>
        <v/>
      </c>
      <c r="O57" s="5">
        <f t="shared" ca="1" si="9"/>
        <v>772.13952667651245</v>
      </c>
      <c r="P57" s="5" t="str">
        <f ca="1">IF(OR('total Assets'!P57="Yes",Deposits!P57="Yes"),"Yes","")</f>
        <v/>
      </c>
      <c r="Q57" s="5">
        <f t="shared" ca="1" si="10"/>
        <v>825.09706473394783</v>
      </c>
      <c r="R57" s="5" t="str">
        <f ca="1">IF(OR('total Assets'!R57="Yes",Deposits!R57="Yes"),"Yes","")</f>
        <v/>
      </c>
      <c r="S57" s="5">
        <f t="shared" ca="1" si="11"/>
        <v>756.50506478609088</v>
      </c>
      <c r="T57" s="5" t="str">
        <f ca="1">IF(OR('total Assets'!T57="Yes",Deposits!T57="Yes"),"Yes","")</f>
        <v/>
      </c>
      <c r="U57" s="5">
        <f t="shared" ca="1" si="12"/>
        <v>655.63620856166688</v>
      </c>
      <c r="V57" s="5" t="str">
        <f ca="1">IF(OR('total Assets'!V57="Yes",Deposits!V57="Yes"),"Yes","")</f>
        <v/>
      </c>
      <c r="W57" s="5">
        <f t="shared" ca="1" si="13"/>
        <v>750.89001784979951</v>
      </c>
    </row>
    <row r="58" spans="1:23" x14ac:dyDescent="0.3">
      <c r="A58" s="11"/>
      <c r="B58" s="4">
        <v>55</v>
      </c>
      <c r="C58" s="5">
        <f>221117*B58^(-1.54)*Overview!$K$18</f>
        <v>461.81027516303072</v>
      </c>
      <c r="D58" s="5" t="str">
        <f ca="1">IF(OR('total Assets'!D58="Yes",Deposits!D58="Yes"),"Yes","")</f>
        <v/>
      </c>
      <c r="E58" s="5">
        <f t="shared" ca="1" si="7"/>
        <v>467.32178346411985</v>
      </c>
      <c r="F58" s="5" t="str">
        <f ca="1">IF(OR('total Assets'!F58="Yes",Deposits!F58="Yes"),"Yes","")</f>
        <v/>
      </c>
      <c r="G58" s="5">
        <f t="shared" ca="1" si="7"/>
        <v>524.00504690491334</v>
      </c>
      <c r="H58" s="5" t="str">
        <f ca="1">IF(OR('total Assets'!H58="Yes",Deposits!H58="Yes"),"Yes","")</f>
        <v/>
      </c>
      <c r="I58" s="5">
        <f t="shared" ca="1" si="7"/>
        <v>494.40609674807058</v>
      </c>
      <c r="J58" s="5" t="str">
        <f ca="1">IF(OR('total Assets'!J58="Yes",Deposits!J58="Yes"),"Yes","")</f>
        <v/>
      </c>
      <c r="K58" s="5">
        <f t="shared" ca="1" si="7"/>
        <v>459.05628070104734</v>
      </c>
      <c r="L58" s="5" t="str">
        <f ca="1">IF(OR('total Assets'!L58="Yes",Deposits!L58="Yes"),"Yes","")</f>
        <v/>
      </c>
      <c r="M58" s="5">
        <f t="shared" ca="1" si="8"/>
        <v>405.11914901624624</v>
      </c>
      <c r="N58" s="5" t="str">
        <f ca="1">IF(OR('total Assets'!N58="Yes",Deposits!N58="Yes"),"Yes","")</f>
        <v/>
      </c>
      <c r="O58" s="5">
        <f t="shared" ca="1" si="9"/>
        <v>453.9341032097006</v>
      </c>
      <c r="P58" s="5" t="str">
        <f ca="1">IF(OR('total Assets'!P58="Yes",Deposits!P58="Yes"),"Yes","")</f>
        <v/>
      </c>
      <c r="Q58" s="5">
        <f t="shared" ca="1" si="10"/>
        <v>398.39852661503977</v>
      </c>
      <c r="R58" s="5" t="str">
        <f ca="1">IF(OR('total Assets'!R58="Yes",Deposits!R58="Yes"),"Yes","")</f>
        <v/>
      </c>
      <c r="S58" s="5">
        <f t="shared" ca="1" si="11"/>
        <v>333.47949906436941</v>
      </c>
      <c r="T58" s="5" t="str">
        <f ca="1">IF(OR('total Assets'!T58="Yes",Deposits!T58="Yes"),"Yes","")</f>
        <v/>
      </c>
      <c r="U58" s="5">
        <f t="shared" ca="1" si="12"/>
        <v>304.04850273820529</v>
      </c>
      <c r="V58" s="5" t="str">
        <f ca="1">IF(OR('total Assets'!V58="Yes",Deposits!V58="Yes"),"Yes","")</f>
        <v/>
      </c>
      <c r="W58" s="5">
        <f t="shared" ca="1" si="13"/>
        <v>293.464717416714</v>
      </c>
    </row>
    <row r="59" spans="1:23" x14ac:dyDescent="0.3">
      <c r="A59" s="11"/>
      <c r="B59" s="4">
        <v>56</v>
      </c>
      <c r="C59" s="5">
        <f>221117*B59^(-1.54)*Overview!$K$18</f>
        <v>449.17189244959712</v>
      </c>
      <c r="D59" s="5" t="str">
        <f ca="1">IF(OR('total Assets'!D59="Yes",Deposits!D59="Yes"),"Yes","")</f>
        <v/>
      </c>
      <c r="E59" s="5">
        <f t="shared" ca="1" si="7"/>
        <v>538.73410689951163</v>
      </c>
      <c r="F59" s="5" t="str">
        <f ca="1">IF(OR('total Assets'!F59="Yes",Deposits!F59="Yes"),"Yes","")</f>
        <v/>
      </c>
      <c r="G59" s="5">
        <f t="shared" ca="1" si="7"/>
        <v>576.47430377188061</v>
      </c>
      <c r="H59" s="5" t="str">
        <f ca="1">IF(OR('total Assets'!H59="Yes",Deposits!H59="Yes"),"Yes","")</f>
        <v/>
      </c>
      <c r="I59" s="5">
        <f t="shared" ca="1" si="7"/>
        <v>554.89466606765905</v>
      </c>
      <c r="J59" s="5" t="str">
        <f ca="1">IF(OR('total Assets'!J59="Yes",Deposits!J59="Yes"),"Yes","")</f>
        <v/>
      </c>
      <c r="K59" s="5">
        <f t="shared" ca="1" si="7"/>
        <v>586.77231112820243</v>
      </c>
      <c r="L59" s="5" t="str">
        <f ca="1">IF(OR('total Assets'!L59="Yes",Deposits!L59="Yes"),"Yes","")</f>
        <v/>
      </c>
      <c r="M59" s="5">
        <f t="shared" ca="1" si="8"/>
        <v>616.43079276837784</v>
      </c>
      <c r="N59" s="5" t="str">
        <f ca="1">IF(OR('total Assets'!N59="Yes",Deposits!N59="Yes"),"Yes","")</f>
        <v/>
      </c>
      <c r="O59" s="5">
        <f t="shared" ca="1" si="9"/>
        <v>589.37600470148584</v>
      </c>
      <c r="P59" s="5" t="str">
        <f ca="1">IF(OR('total Assets'!P59="Yes",Deposits!P59="Yes"),"Yes","")</f>
        <v/>
      </c>
      <c r="Q59" s="5">
        <f t="shared" ca="1" si="10"/>
        <v>477.95846195467522</v>
      </c>
      <c r="R59" s="5" t="str">
        <f ca="1">IF(OR('total Assets'!R59="Yes",Deposits!R59="Yes"),"Yes","")</f>
        <v/>
      </c>
      <c r="S59" s="5">
        <f t="shared" ca="1" si="11"/>
        <v>460.16760774478007</v>
      </c>
      <c r="T59" s="5" t="str">
        <f ca="1">IF(OR('total Assets'!T59="Yes",Deposits!T59="Yes"),"Yes","")</f>
        <v/>
      </c>
      <c r="U59" s="5">
        <f t="shared" ca="1" si="12"/>
        <v>378.88757123995248</v>
      </c>
      <c r="V59" s="5" t="str">
        <f ca="1">IF(OR('total Assets'!V59="Yes",Deposits!V59="Yes"),"Yes","")</f>
        <v/>
      </c>
      <c r="W59" s="5">
        <f t="shared" ca="1" si="13"/>
        <v>323.58314330299532</v>
      </c>
    </row>
    <row r="60" spans="1:23" x14ac:dyDescent="0.3">
      <c r="A60" s="11"/>
      <c r="B60" s="4">
        <v>57</v>
      </c>
      <c r="C60" s="5">
        <f>221117*B60^(-1.54)*Overview!$K$18</f>
        <v>437.09401082739976</v>
      </c>
      <c r="D60" s="5" t="str">
        <f ca="1">IF(OR('total Assets'!D60="Yes",Deposits!D60="Yes"),"Yes","")</f>
        <v/>
      </c>
      <c r="E60" s="5">
        <f t="shared" ca="1" si="7"/>
        <v>442.75306466129172</v>
      </c>
      <c r="F60" s="5" t="str">
        <f ca="1">IF(OR('total Assets'!F60="Yes",Deposits!F60="Yes"),"Yes","")</f>
        <v/>
      </c>
      <c r="G60" s="5">
        <f t="shared" ca="1" si="7"/>
        <v>484.79775605191577</v>
      </c>
      <c r="H60" s="5" t="str">
        <f ca="1">IF(OR('total Assets'!H60="Yes",Deposits!H60="Yes"),"Yes","")</f>
        <v/>
      </c>
      <c r="I60" s="5">
        <f t="shared" ca="1" si="7"/>
        <v>435.56744847177146</v>
      </c>
      <c r="J60" s="5" t="str">
        <f ca="1">IF(OR('total Assets'!J60="Yes",Deposits!J60="Yes"),"Yes","")</f>
        <v/>
      </c>
      <c r="K60" s="5">
        <f t="shared" ca="1" si="7"/>
        <v>497.33641099312109</v>
      </c>
      <c r="L60" s="5" t="str">
        <f ca="1">IF(OR('total Assets'!L60="Yes",Deposits!L60="Yes"),"Yes","")</f>
        <v/>
      </c>
      <c r="M60" s="5">
        <f t="shared" ca="1" si="8"/>
        <v>493.19927894744683</v>
      </c>
      <c r="N60" s="5" t="str">
        <f ca="1">IF(OR('total Assets'!N60="Yes",Deposits!N60="Yes"),"Yes","")</f>
        <v/>
      </c>
      <c r="O60" s="5">
        <f t="shared" ca="1" si="9"/>
        <v>473.70181651694736</v>
      </c>
      <c r="P60" s="5" t="str">
        <f ca="1">IF(OR('total Assets'!P60="Yes",Deposits!P60="Yes"),"Yes","")</f>
        <v/>
      </c>
      <c r="Q60" s="5">
        <f t="shared" ca="1" si="10"/>
        <v>468.86112953362812</v>
      </c>
      <c r="R60" s="5" t="str">
        <f ca="1">IF(OR('total Assets'!R60="Yes",Deposits!R60="Yes"),"Yes","")</f>
        <v/>
      </c>
      <c r="S60" s="5">
        <f t="shared" ca="1" si="11"/>
        <v>471.42970121392244</v>
      </c>
      <c r="T60" s="5" t="str">
        <f ca="1">IF(OR('total Assets'!T60="Yes",Deposits!T60="Yes"),"Yes","")</f>
        <v/>
      </c>
      <c r="U60" s="5">
        <f t="shared" ca="1" si="12"/>
        <v>411.31014947584868</v>
      </c>
      <c r="V60" s="5" t="str">
        <f ca="1">IF(OR('total Assets'!V60="Yes",Deposits!V60="Yes"),"Yes","")</f>
        <v/>
      </c>
      <c r="W60" s="5">
        <f t="shared" ca="1" si="13"/>
        <v>448.67702778145565</v>
      </c>
    </row>
    <row r="61" spans="1:23" x14ac:dyDescent="0.3">
      <c r="A61" s="11"/>
      <c r="B61" s="4">
        <v>58</v>
      </c>
      <c r="C61" s="5">
        <f>221117*B61^(-1.54)*Overview!$K$18</f>
        <v>425.54258103072578</v>
      </c>
      <c r="D61" s="5" t="str">
        <f ca="1">IF(OR('total Assets'!D61="Yes",Deposits!D61="Yes"),"Yes","")</f>
        <v/>
      </c>
      <c r="E61" s="5">
        <f t="shared" ca="1" si="7"/>
        <v>450.16642349377463</v>
      </c>
      <c r="F61" s="5" t="str">
        <f ca="1">IF(OR('total Assets'!F61="Yes",Deposits!F61="Yes"),"Yes","")</f>
        <v/>
      </c>
      <c r="G61" s="5">
        <f t="shared" ca="1" si="7"/>
        <v>432.61484267267963</v>
      </c>
      <c r="H61" s="5" t="str">
        <f ca="1">IF(OR('total Assets'!H61="Yes",Deposits!H61="Yes"),"Yes","")</f>
        <v/>
      </c>
      <c r="I61" s="5">
        <f t="shared" ca="1" si="7"/>
        <v>446.9191535685726</v>
      </c>
      <c r="J61" s="5" t="str">
        <f ca="1">IF(OR('total Assets'!J61="Yes",Deposits!J61="Yes"),"Yes","")</f>
        <v/>
      </c>
      <c r="K61" s="5">
        <f t="shared" ca="1" si="7"/>
        <v>516.29512163798449</v>
      </c>
      <c r="L61" s="5" t="str">
        <f ca="1">IF(OR('total Assets'!L61="Yes",Deposits!L61="Yes"),"Yes","")</f>
        <v/>
      </c>
      <c r="M61" s="5">
        <f t="shared" ca="1" si="8"/>
        <v>610.19842167345837</v>
      </c>
      <c r="N61" s="5" t="str">
        <f ca="1">IF(OR('total Assets'!N61="Yes",Deposits!N61="Yes"),"Yes","")</f>
        <v/>
      </c>
      <c r="O61" s="5">
        <f t="shared" ca="1" si="9"/>
        <v>656.15635502339762</v>
      </c>
      <c r="P61" s="5" t="str">
        <f ca="1">IF(OR('total Assets'!P61="Yes",Deposits!P61="Yes"),"Yes","")</f>
        <v/>
      </c>
      <c r="Q61" s="5">
        <f t="shared" ca="1" si="10"/>
        <v>715.84263503832233</v>
      </c>
      <c r="R61" s="5" t="str">
        <f ca="1">IF(OR('total Assets'!R61="Yes",Deposits!R61="Yes"),"Yes","")</f>
        <v/>
      </c>
      <c r="S61" s="5">
        <f t="shared" ca="1" si="11"/>
        <v>637.69652490463682</v>
      </c>
      <c r="T61" s="5" t="str">
        <f ca="1">IF(OR('total Assets'!T61="Yes",Deposits!T61="Yes"),"Yes","")</f>
        <v/>
      </c>
      <c r="U61" s="5">
        <f t="shared" ca="1" si="12"/>
        <v>591.32634369392213</v>
      </c>
      <c r="V61" s="5" t="str">
        <f ca="1">IF(OR('total Assets'!V61="Yes",Deposits!V61="Yes"),"Yes","")</f>
        <v/>
      </c>
      <c r="W61" s="5">
        <f t="shared" ca="1" si="13"/>
        <v>546.73418169954573</v>
      </c>
    </row>
    <row r="62" spans="1:23" x14ac:dyDescent="0.3">
      <c r="A62" s="11"/>
      <c r="B62" s="4">
        <v>59</v>
      </c>
      <c r="C62" s="5">
        <f>221117*B62^(-1.54)*Overview!$K$18</f>
        <v>414.48616172798114</v>
      </c>
      <c r="D62" s="5" t="str">
        <f ca="1">IF(OR('total Assets'!D62="Yes",Deposits!D62="Yes"),"Yes","")</f>
        <v/>
      </c>
      <c r="E62" s="5">
        <f t="shared" ca="1" si="7"/>
        <v>472.74682895516725</v>
      </c>
      <c r="F62" s="5" t="str">
        <f ca="1">IF(OR('total Assets'!F62="Yes",Deposits!F62="Yes"),"Yes","")</f>
        <v/>
      </c>
      <c r="G62" s="5">
        <f t="shared" ca="1" si="7"/>
        <v>450.02393889881364</v>
      </c>
      <c r="H62" s="5" t="str">
        <f ca="1">IF(OR('total Assets'!H62="Yes",Deposits!H62="Yes"),"Yes","")</f>
        <v/>
      </c>
      <c r="I62" s="5">
        <f t="shared" ca="1" si="7"/>
        <v>489.75147831138048</v>
      </c>
      <c r="J62" s="5" t="str">
        <f ca="1">IF(OR('total Assets'!J62="Yes",Deposits!J62="Yes"),"Yes","")</f>
        <v/>
      </c>
      <c r="K62" s="5">
        <f t="shared" ca="1" si="7"/>
        <v>579.22359191130897</v>
      </c>
      <c r="L62" s="5" t="str">
        <f ca="1">IF(OR('total Assets'!L62="Yes",Deposits!L62="Yes"),"Yes","")</f>
        <v/>
      </c>
      <c r="M62" s="5">
        <f t="shared" ca="1" si="8"/>
        <v>535.23846315023343</v>
      </c>
      <c r="N62" s="5" t="str">
        <f ca="1">IF(OR('total Assets'!N62="Yes",Deposits!N62="Yes"),"Yes","")</f>
        <v/>
      </c>
      <c r="O62" s="5">
        <f t="shared" ca="1" si="9"/>
        <v>541.36495117120342</v>
      </c>
      <c r="P62" s="5" t="str">
        <f ca="1">IF(OR('total Assets'!P62="Yes",Deposits!P62="Yes"),"Yes","")</f>
        <v/>
      </c>
      <c r="Q62" s="5">
        <f t="shared" ca="1" si="10"/>
        <v>586.02218169763944</v>
      </c>
      <c r="R62" s="5" t="str">
        <f ca="1">IF(OR('total Assets'!R62="Yes",Deposits!R62="Yes"),"Yes","")</f>
        <v/>
      </c>
      <c r="S62" s="5">
        <f t="shared" ca="1" si="11"/>
        <v>597.73551796625611</v>
      </c>
      <c r="T62" s="5" t="str">
        <f ca="1">IF(OR('total Assets'!T62="Yes",Deposits!T62="Yes"),"Yes","")</f>
        <v/>
      </c>
      <c r="U62" s="5">
        <f t="shared" ca="1" si="12"/>
        <v>645.59163375198341</v>
      </c>
      <c r="V62" s="5" t="str">
        <f ca="1">IF(OR('total Assets'!V62="Yes",Deposits!V62="Yes"),"Yes","")</f>
        <v/>
      </c>
      <c r="W62" s="5">
        <f t="shared" ca="1" si="13"/>
        <v>661.79998288475065</v>
      </c>
    </row>
    <row r="63" spans="1:23" x14ac:dyDescent="0.3">
      <c r="A63" s="11"/>
      <c r="B63" s="4">
        <v>60</v>
      </c>
      <c r="C63" s="5">
        <f>221117*B63^(-1.54)*Overview!$K$18</f>
        <v>403.89567982155398</v>
      </c>
      <c r="D63" s="5" t="str">
        <f ca="1">IF(OR('total Assets'!D63="Yes",Deposits!D63="Yes"),"Yes","")</f>
        <v/>
      </c>
      <c r="E63" s="5">
        <f t="shared" ca="1" si="7"/>
        <v>364.30157031459214</v>
      </c>
      <c r="F63" s="5" t="str">
        <f ca="1">IF(OR('total Assets'!F63="Yes",Deposits!F63="Yes"),"Yes","")</f>
        <v/>
      </c>
      <c r="G63" s="5">
        <f t="shared" ca="1" si="7"/>
        <v>418.30106072169804</v>
      </c>
      <c r="H63" s="5" t="str">
        <f ca="1">IF(OR('total Assets'!H63="Yes",Deposits!H63="Yes"),"Yes","")</f>
        <v/>
      </c>
      <c r="I63" s="5">
        <f t="shared" ca="1" si="7"/>
        <v>450.88909382089992</v>
      </c>
      <c r="J63" s="5" t="str">
        <f ca="1">IF(OR('total Assets'!J63="Yes",Deposits!J63="Yes"),"Yes","")</f>
        <v/>
      </c>
      <c r="K63" s="5">
        <f t="shared" ca="1" si="7"/>
        <v>435.74779877936083</v>
      </c>
      <c r="L63" s="5" t="str">
        <f ca="1">IF(OR('total Assets'!L63="Yes",Deposits!L63="Yes"),"Yes","")</f>
        <v/>
      </c>
      <c r="M63" s="5">
        <f t="shared" ca="1" si="8"/>
        <v>428.57283273523541</v>
      </c>
      <c r="N63" s="5" t="str">
        <f ca="1">IF(OR('total Assets'!N63="Yes",Deposits!N63="Yes"),"Yes","")</f>
        <v/>
      </c>
      <c r="O63" s="5">
        <f t="shared" ca="1" si="9"/>
        <v>418.02263293669847</v>
      </c>
      <c r="P63" s="5" t="str">
        <f ca="1">IF(OR('total Assets'!P63="Yes",Deposits!P63="Yes"),"Yes","")</f>
        <v/>
      </c>
      <c r="Q63" s="5">
        <f t="shared" ca="1" si="10"/>
        <v>362.20117931398579</v>
      </c>
      <c r="R63" s="5" t="str">
        <f ca="1">IF(OR('total Assets'!R63="Yes",Deposits!R63="Yes"),"Yes","")</f>
        <v/>
      </c>
      <c r="S63" s="5">
        <f t="shared" ca="1" si="11"/>
        <v>308.72538729958416</v>
      </c>
      <c r="T63" s="5" t="str">
        <f ca="1">IF(OR('total Assets'!T63="Yes",Deposits!T63="Yes"),"Yes","")</f>
        <v/>
      </c>
      <c r="U63" s="5">
        <f t="shared" ca="1" si="12"/>
        <v>343.07611253314678</v>
      </c>
      <c r="V63" s="5" t="str">
        <f ca="1">IF(OR('total Assets'!V63="Yes",Deposits!V63="Yes"),"Yes","")</f>
        <v/>
      </c>
      <c r="W63" s="5">
        <f t="shared" ca="1" si="13"/>
        <v>318.58805828056495</v>
      </c>
    </row>
    <row r="64" spans="1:23" x14ac:dyDescent="0.3">
      <c r="A64" s="11"/>
      <c r="B64" s="4">
        <v>61</v>
      </c>
      <c r="C64" s="5">
        <f>221117*B64^(-1.54)*Overview!$K$18</f>
        <v>393.74421633097649</v>
      </c>
      <c r="D64" s="5" t="str">
        <f ca="1">IF(OR('total Assets'!D64="Yes",Deposits!D64="Yes"),"Yes","")</f>
        <v/>
      </c>
      <c r="E64" s="5">
        <f t="shared" ca="1" si="7"/>
        <v>463.29119782472321</v>
      </c>
      <c r="F64" s="5" t="str">
        <f ca="1">IF(OR('total Assets'!F64="Yes",Deposits!F64="Yes"),"Yes","")</f>
        <v/>
      </c>
      <c r="G64" s="5">
        <f t="shared" ca="1" si="7"/>
        <v>435.49264303596181</v>
      </c>
      <c r="H64" s="5" t="str">
        <f ca="1">IF(OR('total Assets'!H64="Yes",Deposits!H64="Yes"),"Yes","")</f>
        <v/>
      </c>
      <c r="I64" s="5">
        <f t="shared" ca="1" si="7"/>
        <v>478.26879879172014</v>
      </c>
      <c r="J64" s="5" t="str">
        <f ca="1">IF(OR('total Assets'!J64="Yes",Deposits!J64="Yes"),"Yes","")</f>
        <v/>
      </c>
      <c r="K64" s="5">
        <f t="shared" ca="1" si="7"/>
        <v>421.29829727595308</v>
      </c>
      <c r="L64" s="5" t="str">
        <f ca="1">IF(OR('total Assets'!L64="Yes",Deposits!L64="Yes"),"Yes","")</f>
        <v/>
      </c>
      <c r="M64" s="5">
        <f t="shared" ca="1" si="8"/>
        <v>382.85236815359076</v>
      </c>
      <c r="N64" s="5" t="str">
        <f ca="1">IF(OR('total Assets'!N64="Yes",Deposits!N64="Yes"),"Yes","")</f>
        <v/>
      </c>
      <c r="O64" s="5">
        <f t="shared" ca="1" si="9"/>
        <v>331.05704764942618</v>
      </c>
      <c r="P64" s="5" t="str">
        <f ca="1">IF(OR('total Assets'!P64="Yes",Deposits!P64="Yes"),"Yes","")</f>
        <v/>
      </c>
      <c r="Q64" s="5">
        <f t="shared" ca="1" si="10"/>
        <v>333.19683675617432</v>
      </c>
      <c r="R64" s="5" t="str">
        <f ca="1">IF(OR('total Assets'!R64="Yes",Deposits!R64="Yes"),"Yes","")</f>
        <v/>
      </c>
      <c r="S64" s="5">
        <f t="shared" ca="1" si="11"/>
        <v>275.3537574153483</v>
      </c>
      <c r="T64" s="5" t="str">
        <f ca="1">IF(OR('total Assets'!T64="Yes",Deposits!T64="Yes"),"Yes","")</f>
        <v/>
      </c>
      <c r="U64" s="5">
        <f t="shared" ca="1" si="12"/>
        <v>280.18089121205094</v>
      </c>
      <c r="V64" s="5" t="str">
        <f ca="1">IF(OR('total Assets'!V64="Yes",Deposits!V64="Yes"),"Yes","")</f>
        <v/>
      </c>
      <c r="W64" s="5">
        <f t="shared" ca="1" si="13"/>
        <v>246.81629116926834</v>
      </c>
    </row>
    <row r="65" spans="1:23" x14ac:dyDescent="0.3">
      <c r="A65" s="11"/>
      <c r="B65" s="4">
        <v>62</v>
      </c>
      <c r="C65" s="5">
        <f>221117*B65^(-1.54)*Overview!$K$18</f>
        <v>384.00681476195803</v>
      </c>
      <c r="D65" s="5" t="str">
        <f ca="1">IF(OR('total Assets'!D65="Yes",Deposits!D65="Yes"),"Yes","")</f>
        <v/>
      </c>
      <c r="E65" s="5">
        <f t="shared" ca="1" si="7"/>
        <v>371.95346356389541</v>
      </c>
      <c r="F65" s="5" t="str">
        <f ca="1">IF(OR('total Assets'!F65="Yes",Deposits!F65="Yes"),"Yes","")</f>
        <v/>
      </c>
      <c r="G65" s="5">
        <f t="shared" ca="1" si="7"/>
        <v>411.69327498336867</v>
      </c>
      <c r="H65" s="5" t="str">
        <f ca="1">IF(OR('total Assets'!H65="Yes",Deposits!H65="Yes"),"Yes","")</f>
        <v/>
      </c>
      <c r="I65" s="5">
        <f t="shared" ca="1" si="7"/>
        <v>336.76122604272842</v>
      </c>
      <c r="J65" s="5" t="str">
        <f ca="1">IF(OR('total Assets'!J65="Yes",Deposits!J65="Yes"),"Yes","")</f>
        <v/>
      </c>
      <c r="K65" s="5">
        <f t="shared" ca="1" si="7"/>
        <v>365.0890845313503</v>
      </c>
      <c r="L65" s="5" t="str">
        <f ca="1">IF(OR('total Assets'!L65="Yes",Deposits!L65="Yes"),"Yes","")</f>
        <v/>
      </c>
      <c r="M65" s="5">
        <f t="shared" ca="1" si="8"/>
        <v>317.259203079722</v>
      </c>
      <c r="N65" s="5" t="str">
        <f ca="1">IF(OR('total Assets'!N65="Yes",Deposits!N65="Yes"),"Yes","")</f>
        <v/>
      </c>
      <c r="O65" s="5">
        <f t="shared" ca="1" si="9"/>
        <v>369.12017448632565</v>
      </c>
      <c r="P65" s="5" t="str">
        <f ca="1">IF(OR('total Assets'!P65="Yes",Deposits!P65="Yes"),"Yes","")</f>
        <v/>
      </c>
      <c r="Q65" s="5">
        <f t="shared" ca="1" si="10"/>
        <v>411.97418879829047</v>
      </c>
      <c r="R65" s="5" t="str">
        <f ca="1">IF(OR('total Assets'!R65="Yes",Deposits!R65="Yes"),"Yes","")</f>
        <v/>
      </c>
      <c r="S65" s="5">
        <f t="shared" ca="1" si="11"/>
        <v>415.41933204789132</v>
      </c>
      <c r="T65" s="5" t="str">
        <f ca="1">IF(OR('total Assets'!T65="Yes",Deposits!T65="Yes"),"Yes","")</f>
        <v/>
      </c>
      <c r="U65" s="5">
        <f t="shared" ca="1" si="12"/>
        <v>388.97248447000459</v>
      </c>
      <c r="V65" s="5" t="str">
        <f ca="1">IF(OR('total Assets'!V65="Yes",Deposits!V65="Yes"),"Yes","")</f>
        <v/>
      </c>
      <c r="W65" s="5">
        <f t="shared" ca="1" si="13"/>
        <v>462.486902255031</v>
      </c>
    </row>
    <row r="66" spans="1:23" x14ac:dyDescent="0.3">
      <c r="A66" s="11"/>
      <c r="B66" s="4">
        <v>63</v>
      </c>
      <c r="C66" s="5">
        <f>221117*B66^(-1.54)*Overview!$K$18</f>
        <v>374.66030928186609</v>
      </c>
      <c r="D66" s="5" t="str">
        <f ca="1">IF(OR('total Assets'!D66="Yes",Deposits!D66="Yes"),"Yes","")</f>
        <v/>
      </c>
      <c r="E66" s="5">
        <f t="shared" ca="1" si="7"/>
        <v>305.21825295376061</v>
      </c>
      <c r="F66" s="5" t="str">
        <f ca="1">IF(OR('total Assets'!F66="Yes",Deposits!F66="Yes"),"Yes","")</f>
        <v/>
      </c>
      <c r="G66" s="5">
        <f t="shared" ca="1" si="7"/>
        <v>246.88995452688502</v>
      </c>
      <c r="H66" s="5" t="str">
        <f ca="1">IF(OR('total Assets'!H66="Yes",Deposits!H66="Yes"),"Yes","")</f>
        <v/>
      </c>
      <c r="I66" s="5">
        <f t="shared" ca="1" si="7"/>
        <v>216.87611136349813</v>
      </c>
      <c r="J66" s="5" t="str">
        <f ca="1">IF(OR('total Assets'!J66="Yes",Deposits!J66="Yes"),"Yes","")</f>
        <v/>
      </c>
      <c r="K66" s="5">
        <f t="shared" ca="1" si="7"/>
        <v>182.3513369628634</v>
      </c>
      <c r="L66" s="5" t="str">
        <f ca="1">IF(OR('total Assets'!L66="Yes",Deposits!L66="Yes"),"Yes","")</f>
        <v/>
      </c>
      <c r="M66" s="5">
        <f t="shared" ca="1" si="8"/>
        <v>155.59978818597469</v>
      </c>
      <c r="N66" s="5" t="str">
        <f ca="1">IF(OR('total Assets'!N66="Yes",Deposits!N66="Yes"),"Yes","")</f>
        <v/>
      </c>
      <c r="O66" s="5">
        <f t="shared" ca="1" si="9"/>
        <v>164.13727184475914</v>
      </c>
      <c r="P66" s="5" t="str">
        <f ca="1">IF(OR('total Assets'!P66="Yes",Deposits!P66="Yes"),"Yes","")</f>
        <v/>
      </c>
      <c r="Q66" s="5">
        <f t="shared" ca="1" si="10"/>
        <v>176.12911705551474</v>
      </c>
      <c r="R66" s="5" t="str">
        <f ca="1">IF(OR('total Assets'!R66="Yes",Deposits!R66="Yes"),"Yes","")</f>
        <v/>
      </c>
      <c r="S66" s="5">
        <f t="shared" ca="1" si="11"/>
        <v>201.2443320974661</v>
      </c>
      <c r="T66" s="5" t="str">
        <f ca="1">IF(OR('total Assets'!T66="Yes",Deposits!T66="Yes"),"Yes","")</f>
        <v/>
      </c>
      <c r="U66" s="5">
        <f t="shared" ca="1" si="12"/>
        <v>213.72553976535326</v>
      </c>
      <c r="V66" s="5" t="str">
        <f ca="1">IF(OR('total Assets'!V66="Yes",Deposits!V66="Yes"),"Yes","")</f>
        <v/>
      </c>
      <c r="W66" s="5">
        <f t="shared" ca="1" si="13"/>
        <v>220.68943740490616</v>
      </c>
    </row>
    <row r="67" spans="1:23" x14ac:dyDescent="0.3">
      <c r="A67" s="11"/>
      <c r="B67" s="4">
        <v>64</v>
      </c>
      <c r="C67" s="5">
        <f>221117*B67^(-1.54)*Overview!$K$18</f>
        <v>365.6831703782521</v>
      </c>
      <c r="D67" s="5" t="str">
        <f ca="1">IF(OR('total Assets'!D67="Yes",Deposits!D67="Yes"),"Yes","")</f>
        <v/>
      </c>
      <c r="E67" s="5">
        <f t="shared" ca="1" si="7"/>
        <v>379.19684960012853</v>
      </c>
      <c r="F67" s="5" t="str">
        <f ca="1">IF(OR('total Assets'!F67="Yes",Deposits!F67="Yes"),"Yes","")</f>
        <v/>
      </c>
      <c r="G67" s="5">
        <f t="shared" ca="1" si="7"/>
        <v>347.42276808310595</v>
      </c>
      <c r="H67" s="5" t="str">
        <f ca="1">IF(OR('total Assets'!H67="Yes",Deposits!H67="Yes"),"Yes","")</f>
        <v/>
      </c>
      <c r="I67" s="5">
        <f t="shared" ca="1" si="7"/>
        <v>341.02685495865245</v>
      </c>
      <c r="J67" s="5" t="str">
        <f ca="1">IF(OR('total Assets'!J67="Yes",Deposits!J67="Yes"),"Yes","")</f>
        <v/>
      </c>
      <c r="K67" s="5">
        <f t="shared" ca="1" si="7"/>
        <v>277.43056661518415</v>
      </c>
      <c r="L67" s="5" t="str">
        <f ca="1">IF(OR('total Assets'!L67="Yes",Deposits!L67="Yes"),"Yes","")</f>
        <v/>
      </c>
      <c r="M67" s="5">
        <f t="shared" ca="1" si="8"/>
        <v>310.21314568502243</v>
      </c>
      <c r="N67" s="5" t="str">
        <f ca="1">IF(OR('total Assets'!N67="Yes",Deposits!N67="Yes"),"Yes","")</f>
        <v/>
      </c>
      <c r="O67" s="5">
        <f t="shared" ca="1" si="9"/>
        <v>354.96998141297524</v>
      </c>
      <c r="P67" s="5" t="str">
        <f ca="1">IF(OR('total Assets'!P67="Yes",Deposits!P67="Yes"),"Yes","")</f>
        <v/>
      </c>
      <c r="Q67" s="5">
        <f t="shared" ca="1" si="10"/>
        <v>311.60861150815424</v>
      </c>
      <c r="R67" s="5" t="str">
        <f ca="1">IF(OR('total Assets'!R67="Yes",Deposits!R67="Yes"),"Yes","")</f>
        <v/>
      </c>
      <c r="S67" s="5">
        <f t="shared" ca="1" si="11"/>
        <v>278.43967416146609</v>
      </c>
      <c r="T67" s="5" t="str">
        <f ca="1">IF(OR('total Assets'!T67="Yes",Deposits!T67="Yes"),"Yes","")</f>
        <v/>
      </c>
      <c r="U67" s="5">
        <f t="shared" ca="1" si="12"/>
        <v>239.22370403521188</v>
      </c>
      <c r="V67" s="5" t="str">
        <f ca="1">IF(OR('total Assets'!V67="Yes",Deposits!V67="Yes"),"Yes","")</f>
        <v/>
      </c>
      <c r="W67" s="5">
        <f t="shared" ca="1" si="13"/>
        <v>235.91157002116054</v>
      </c>
    </row>
    <row r="68" spans="1:23" x14ac:dyDescent="0.3">
      <c r="A68" s="11"/>
      <c r="B68" s="4">
        <v>65</v>
      </c>
      <c r="C68" s="5">
        <f>221117*B68^(-1.54)*Overview!$K$18</f>
        <v>357.05536598096705</v>
      </c>
      <c r="D68" s="5" t="str">
        <f ca="1">IF(OR('total Assets'!D68="Yes",Deposits!D68="Yes"),"Yes","")</f>
        <v/>
      </c>
      <c r="E68" s="5">
        <f t="shared" ca="1" si="7"/>
        <v>394.00954621157894</v>
      </c>
      <c r="F68" s="5" t="str">
        <f ca="1">IF(OR('total Assets'!F68="Yes",Deposits!F68="Yes"),"Yes","")</f>
        <v/>
      </c>
      <c r="G68" s="5">
        <f t="shared" ca="1" si="7"/>
        <v>371.8432511897459</v>
      </c>
      <c r="H68" s="5" t="str">
        <f ca="1">IF(OR('total Assets'!H68="Yes",Deposits!H68="Yes"),"Yes","")</f>
        <v/>
      </c>
      <c r="I68" s="5">
        <f t="shared" ca="1" si="7"/>
        <v>324.4383624940512</v>
      </c>
      <c r="J68" s="5" t="str">
        <f ca="1">IF(OR('total Assets'!J68="Yes",Deposits!J68="Yes"),"Yes","")</f>
        <v/>
      </c>
      <c r="K68" s="5">
        <f t="shared" ref="K68" ca="1" si="14">IF(J68="Yes",0,(RAND()/2.5+0.8)*I68)</f>
        <v>277.99452505216323</v>
      </c>
      <c r="L68" s="5" t="str">
        <f ca="1">IF(OR('total Assets'!L68="Yes",Deposits!L68="Yes"),"Yes","")</f>
        <v/>
      </c>
      <c r="M68" s="5">
        <f t="shared" ca="1" si="8"/>
        <v>281.9713801397026</v>
      </c>
      <c r="N68" s="5" t="str">
        <f ca="1">IF(OR('total Assets'!N68="Yes",Deposits!N68="Yes"),"Yes","")</f>
        <v/>
      </c>
      <c r="O68" s="5">
        <f t="shared" ca="1" si="9"/>
        <v>290.0781673677435</v>
      </c>
      <c r="P68" s="5" t="str">
        <f ca="1">IF(OR('total Assets'!P68="Yes",Deposits!P68="Yes"),"Yes","")</f>
        <v/>
      </c>
      <c r="Q68" s="5">
        <f t="shared" ca="1" si="10"/>
        <v>316.22205370941447</v>
      </c>
      <c r="R68" s="5" t="str">
        <f ca="1">IF(OR('total Assets'!R68="Yes",Deposits!R68="Yes"),"Yes","")</f>
        <v/>
      </c>
      <c r="S68" s="5">
        <f t="shared" ca="1" si="11"/>
        <v>335.41034110197012</v>
      </c>
      <c r="T68" s="5" t="str">
        <f ca="1">IF(OR('total Assets'!T68="Yes",Deposits!T68="Yes"),"Yes","")</f>
        <v/>
      </c>
      <c r="U68" s="5">
        <f t="shared" ca="1" si="12"/>
        <v>385.45648162560411</v>
      </c>
      <c r="V68" s="5" t="str">
        <f ca="1">IF(OR('total Assets'!V68="Yes",Deposits!V68="Yes"),"Yes","")</f>
        <v/>
      </c>
      <c r="W68" s="5">
        <f t="shared" ca="1" si="13"/>
        <v>457.94643954714763</v>
      </c>
    </row>
    <row r="69" spans="1:23" x14ac:dyDescent="0.3">
      <c r="A69" s="11"/>
      <c r="B69" s="4">
        <v>66</v>
      </c>
      <c r="C69" s="5">
        <f>221117*B69^(-1.54)*Overview!$K$18</f>
        <v>348.75823628863105</v>
      </c>
      <c r="D69" s="5" t="str">
        <f ca="1">IF(OR('total Assets'!D69="Yes",Deposits!D69="Yes"),"Yes","")</f>
        <v/>
      </c>
      <c r="E69" s="5">
        <f t="shared" ref="E69:S100" ca="1" si="15">IF(D69="Yes",0,(RAND()/2.5+0.8)*C69)</f>
        <v>395.39343299943323</v>
      </c>
      <c r="F69" s="5" t="str">
        <f ca="1">IF(OR('total Assets'!F69="Yes",Deposits!F69="Yes"),"Yes","")</f>
        <v/>
      </c>
      <c r="G69" s="5">
        <f t="shared" ca="1" si="15"/>
        <v>361.08354358503772</v>
      </c>
      <c r="H69" s="5" t="str">
        <f ca="1">IF(OR('total Assets'!H69="Yes",Deposits!H69="Yes"),"Yes","")</f>
        <v/>
      </c>
      <c r="I69" s="5">
        <f t="shared" ca="1" si="15"/>
        <v>418.60624821816833</v>
      </c>
      <c r="J69" s="5" t="str">
        <f ca="1">IF(OR('total Assets'!J69="Yes",Deposits!J69="Yes"),"Yes","")</f>
        <v/>
      </c>
      <c r="K69" s="5">
        <f t="shared" ca="1" si="15"/>
        <v>401.17029282706608</v>
      </c>
      <c r="L69" s="5" t="str">
        <f ca="1">IF(OR('total Assets'!L69="Yes",Deposits!L69="Yes"),"Yes","")</f>
        <v/>
      </c>
      <c r="M69" s="5">
        <f t="shared" ca="1" si="15"/>
        <v>390.2631300105956</v>
      </c>
      <c r="N69" s="5" t="str">
        <f ca="1">IF(OR('total Assets'!N69="Yes",Deposits!N69="Yes"),"Yes","")</f>
        <v/>
      </c>
      <c r="O69" s="5">
        <f t="shared" ca="1" si="15"/>
        <v>457.05286119230277</v>
      </c>
      <c r="P69" s="5" t="str">
        <f ca="1">IF(OR('total Assets'!P69="Yes",Deposits!P69="Yes"),"Yes","")</f>
        <v/>
      </c>
      <c r="Q69" s="5">
        <f t="shared" ca="1" si="15"/>
        <v>475.81864759614325</v>
      </c>
      <c r="R69" s="5" t="str">
        <f ca="1">IF(OR('total Assets'!R69="Yes",Deposits!R69="Yes"),"Yes","")</f>
        <v/>
      </c>
      <c r="S69" s="5">
        <f t="shared" ca="1" si="15"/>
        <v>556.04448961066043</v>
      </c>
      <c r="T69" s="5" t="str">
        <f ca="1">IF(OR('total Assets'!T69="Yes",Deposits!T69="Yes"),"Yes","")</f>
        <v/>
      </c>
      <c r="U69" s="5">
        <f t="shared" ref="U69:U100" ca="1" si="16">IF(T69="Yes",0,(RAND()/2.5+0.8)*S69)</f>
        <v>471.28891365485362</v>
      </c>
      <c r="V69" s="5" t="str">
        <f ca="1">IF(OR('total Assets'!V69="Yes",Deposits!V69="Yes"),"Yes","")</f>
        <v/>
      </c>
      <c r="W69" s="5">
        <f t="shared" ref="W69:W100" ca="1" si="17">IF(V69="Yes",0,(RAND()/2.5+0.8)*U69)</f>
        <v>564.27751651910216</v>
      </c>
    </row>
    <row r="70" spans="1:23" x14ac:dyDescent="0.3">
      <c r="A70" s="11"/>
      <c r="B70" s="4">
        <v>67</v>
      </c>
      <c r="C70" s="5">
        <f>221117*B70^(-1.54)*Overview!$K$18</f>
        <v>340.77438076353212</v>
      </c>
      <c r="D70" s="5" t="str">
        <f ca="1">IF(OR('total Assets'!D70="Yes",Deposits!D70="Yes"),"Yes","")</f>
        <v/>
      </c>
      <c r="E70" s="5">
        <f t="shared" ca="1" si="15"/>
        <v>287.97460728971765</v>
      </c>
      <c r="F70" s="5" t="str">
        <f ca="1">IF(OR('total Assets'!F70="Yes",Deposits!F70="Yes"),"Yes","")</f>
        <v/>
      </c>
      <c r="G70" s="5">
        <f t="shared" ca="1" si="15"/>
        <v>233.09392306943136</v>
      </c>
      <c r="H70" s="5" t="str">
        <f ca="1">IF(OR('total Assets'!H70="Yes",Deposits!H70="Yes"),"Yes","")</f>
        <v/>
      </c>
      <c r="I70" s="5">
        <f t="shared" ca="1" si="15"/>
        <v>231.19863307984724</v>
      </c>
      <c r="J70" s="5" t="str">
        <f ca="1">IF(OR('total Assets'!J70="Yes",Deposits!J70="Yes"),"Yes","")</f>
        <v/>
      </c>
      <c r="K70" s="5">
        <f t="shared" ca="1" si="15"/>
        <v>201.56285604781473</v>
      </c>
      <c r="L70" s="5" t="str">
        <f ca="1">IF(OR('total Assets'!L70="Yes",Deposits!L70="Yes"),"Yes","")</f>
        <v/>
      </c>
      <c r="M70" s="5">
        <f t="shared" ca="1" si="15"/>
        <v>231.8002419065599</v>
      </c>
      <c r="N70" s="5" t="str">
        <f ca="1">IF(OR('total Assets'!N70="Yes",Deposits!N70="Yes"),"Yes","")</f>
        <v/>
      </c>
      <c r="O70" s="5">
        <f t="shared" ca="1" si="15"/>
        <v>234.62925162129997</v>
      </c>
      <c r="P70" s="5" t="str">
        <f ca="1">IF(OR('total Assets'!P70="Yes",Deposits!P70="Yes"),"Yes","")</f>
        <v/>
      </c>
      <c r="Q70" s="5">
        <f t="shared" ca="1" si="15"/>
        <v>209.73336031384252</v>
      </c>
      <c r="R70" s="5" t="str">
        <f ca="1">IF(OR('total Assets'!R70="Yes",Deposits!R70="Yes"),"Yes","")</f>
        <v/>
      </c>
      <c r="S70" s="5">
        <f t="shared" ca="1" si="15"/>
        <v>183.75047682857689</v>
      </c>
      <c r="T70" s="5" t="str">
        <f ca="1">IF(OR('total Assets'!T70="Yes",Deposits!T70="Yes"),"Yes","")</f>
        <v/>
      </c>
      <c r="U70" s="5">
        <f t="shared" ca="1" si="16"/>
        <v>147.83124861328574</v>
      </c>
      <c r="V70" s="5" t="str">
        <f ca="1">IF(OR('total Assets'!V70="Yes",Deposits!V70="Yes"),"Yes","")</f>
        <v/>
      </c>
      <c r="W70" s="5">
        <f t="shared" ca="1" si="17"/>
        <v>166.44302618757442</v>
      </c>
    </row>
    <row r="71" spans="1:23" x14ac:dyDescent="0.3">
      <c r="A71" s="11"/>
      <c r="B71" s="4">
        <v>68</v>
      </c>
      <c r="C71" s="5">
        <f>221117*B71^(-1.54)*Overview!$K$18</f>
        <v>333.08755595114548</v>
      </c>
      <c r="D71" s="5" t="str">
        <f ca="1">IF(OR('total Assets'!D71="Yes",Deposits!D71="Yes"),"Yes","")</f>
        <v/>
      </c>
      <c r="E71" s="5">
        <f t="shared" ca="1" si="15"/>
        <v>392.63267277335245</v>
      </c>
      <c r="F71" s="5" t="str">
        <f ca="1">IF(OR('total Assets'!F71="Yes",Deposits!F71="Yes"),"Yes","")</f>
        <v/>
      </c>
      <c r="G71" s="5">
        <f t="shared" ca="1" si="15"/>
        <v>338.90237687133737</v>
      </c>
      <c r="H71" s="5" t="str">
        <f ca="1">IF(OR('total Assets'!H71="Yes",Deposits!H71="Yes"),"Yes","")</f>
        <v/>
      </c>
      <c r="I71" s="5">
        <f t="shared" ca="1" si="15"/>
        <v>282.19134670385756</v>
      </c>
      <c r="J71" s="5" t="str">
        <f ca="1">IF(OR('total Assets'!J71="Yes",Deposits!J71="Yes"),"Yes","")</f>
        <v/>
      </c>
      <c r="K71" s="5">
        <f t="shared" ca="1" si="15"/>
        <v>293.62299390137855</v>
      </c>
      <c r="L71" s="5" t="str">
        <f ca="1">IF(OR('total Assets'!L71="Yes",Deposits!L71="Yes"),"Yes","")</f>
        <v/>
      </c>
      <c r="M71" s="5">
        <f t="shared" ca="1" si="15"/>
        <v>350.41260969305466</v>
      </c>
      <c r="N71" s="5" t="str">
        <f ca="1">IF(OR('total Assets'!N71="Yes",Deposits!N71="Yes"),"Yes","")</f>
        <v/>
      </c>
      <c r="O71" s="5">
        <f t="shared" ca="1" si="15"/>
        <v>419.20058336240936</v>
      </c>
      <c r="P71" s="5" t="str">
        <f ca="1">IF(OR('total Assets'!P71="Yes",Deposits!P71="Yes"),"Yes","")</f>
        <v/>
      </c>
      <c r="Q71" s="5">
        <f t="shared" ca="1" si="15"/>
        <v>445.29669877190901</v>
      </c>
      <c r="R71" s="5" t="str">
        <f ca="1">IF(OR('total Assets'!R71="Yes",Deposits!R71="Yes"),"Yes","")</f>
        <v/>
      </c>
      <c r="S71" s="5">
        <f t="shared" ca="1" si="15"/>
        <v>530.00390989370499</v>
      </c>
      <c r="T71" s="5" t="str">
        <f ca="1">IF(OR('total Assets'!T71="Yes",Deposits!T71="Yes"),"Yes","")</f>
        <v/>
      </c>
      <c r="U71" s="5">
        <f t="shared" ca="1" si="16"/>
        <v>518.94434438722033</v>
      </c>
      <c r="V71" s="5" t="str">
        <f ca="1">IF(OR('total Assets'!V71="Yes",Deposits!V71="Yes"),"Yes","")</f>
        <v/>
      </c>
      <c r="W71" s="5">
        <f t="shared" ca="1" si="17"/>
        <v>579.82081077504847</v>
      </c>
    </row>
    <row r="72" spans="1:23" x14ac:dyDescent="0.3">
      <c r="A72" s="11"/>
      <c r="B72" s="4">
        <v>69</v>
      </c>
      <c r="C72" s="5">
        <f>221117*B72^(-1.54)*Overview!$K$18</f>
        <v>325.68258294612087</v>
      </c>
      <c r="D72" s="5" t="str">
        <f ca="1">IF(OR('total Assets'!D72="Yes",Deposits!D72="Yes"),"Yes","")</f>
        <v/>
      </c>
      <c r="E72" s="5">
        <f t="shared" ca="1" si="15"/>
        <v>270.64797373292265</v>
      </c>
      <c r="F72" s="5" t="str">
        <f ca="1">IF(OR('total Assets'!F72="Yes",Deposits!F72="Yes"),"Yes","")</f>
        <v/>
      </c>
      <c r="G72" s="5">
        <f t="shared" ca="1" si="15"/>
        <v>263.53754474124048</v>
      </c>
      <c r="H72" s="5" t="str">
        <f ca="1">IF(OR('total Assets'!H72="Yes",Deposits!H72="Yes"),"Yes","")</f>
        <v/>
      </c>
      <c r="I72" s="5">
        <f t="shared" ca="1" si="15"/>
        <v>235.92227074780587</v>
      </c>
      <c r="J72" s="5" t="str">
        <f ca="1">IF(OR('total Assets'!J72="Yes",Deposits!J72="Yes"),"Yes","")</f>
        <v/>
      </c>
      <c r="K72" s="5">
        <f t="shared" ca="1" si="15"/>
        <v>245.6070159801007</v>
      </c>
      <c r="L72" s="5" t="str">
        <f ca="1">IF(OR('total Assets'!L72="Yes",Deposits!L72="Yes"),"Yes","")</f>
        <v/>
      </c>
      <c r="M72" s="5">
        <f t="shared" ca="1" si="15"/>
        <v>272.61691821217744</v>
      </c>
      <c r="N72" s="5" t="str">
        <f ca="1">IF(OR('total Assets'!N72="Yes",Deposits!N72="Yes"),"Yes","")</f>
        <v/>
      </c>
      <c r="O72" s="5">
        <f t="shared" ca="1" si="15"/>
        <v>259.73204743558438</v>
      </c>
      <c r="P72" s="5" t="str">
        <f ca="1">IF(OR('total Assets'!P72="Yes",Deposits!P72="Yes"),"Yes","")</f>
        <v/>
      </c>
      <c r="Q72" s="5">
        <f t="shared" ca="1" si="15"/>
        <v>240.15121014175295</v>
      </c>
      <c r="R72" s="5" t="str">
        <f ca="1">IF(OR('total Assets'!R72="Yes",Deposits!R72="Yes"),"Yes","")</f>
        <v/>
      </c>
      <c r="S72" s="5">
        <f t="shared" ca="1" si="15"/>
        <v>230.46336336657095</v>
      </c>
      <c r="T72" s="5" t="str">
        <f ca="1">IF(OR('total Assets'!T72="Yes",Deposits!T72="Yes"),"Yes","")</f>
        <v/>
      </c>
      <c r="U72" s="5">
        <f t="shared" ca="1" si="16"/>
        <v>223.22671167937679</v>
      </c>
      <c r="V72" s="5" t="str">
        <f ca="1">IF(OR('total Assets'!V72="Yes",Deposits!V72="Yes"),"Yes","")</f>
        <v/>
      </c>
      <c r="W72" s="5">
        <f t="shared" ca="1" si="17"/>
        <v>181.19614835571491</v>
      </c>
    </row>
    <row r="73" spans="1:23" x14ac:dyDescent="0.3">
      <c r="A73" s="11"/>
      <c r="B73" s="4">
        <v>70</v>
      </c>
      <c r="C73" s="5">
        <f>221117*B73^(-1.54)*Overview!$K$18</f>
        <v>318.54526346974893</v>
      </c>
      <c r="D73" s="5" t="str">
        <f ca="1">IF(OR('total Assets'!D73="Yes",Deposits!D73="Yes"),"Yes","")</f>
        <v/>
      </c>
      <c r="E73" s="5">
        <f t="shared" ca="1" si="15"/>
        <v>289.29444146567999</v>
      </c>
      <c r="F73" s="5" t="str">
        <f ca="1">IF(OR('total Assets'!F73="Yes",Deposits!F73="Yes"),"Yes","")</f>
        <v/>
      </c>
      <c r="G73" s="5">
        <f t="shared" ca="1" si="15"/>
        <v>335.46871764082573</v>
      </c>
      <c r="H73" s="5" t="str">
        <f ca="1">IF(OR('total Assets'!H73="Yes",Deposits!H73="Yes"),"Yes","")</f>
        <v/>
      </c>
      <c r="I73" s="5">
        <f t="shared" ca="1" si="15"/>
        <v>370.9142759921283</v>
      </c>
      <c r="J73" s="5" t="str">
        <f ca="1">IF(OR('total Assets'!J73="Yes",Deposits!J73="Yes"),"Yes","")</f>
        <v/>
      </c>
      <c r="K73" s="5">
        <f t="shared" ca="1" si="15"/>
        <v>306.81393217762422</v>
      </c>
      <c r="L73" s="5" t="str">
        <f ca="1">IF(OR('total Assets'!L73="Yes",Deposits!L73="Yes"),"Yes","")</f>
        <v/>
      </c>
      <c r="M73" s="5">
        <f t="shared" ca="1" si="15"/>
        <v>346.4796835360342</v>
      </c>
      <c r="N73" s="5" t="str">
        <f ca="1">IF(OR('total Assets'!N73="Yes",Deposits!N73="Yes"),"Yes","")</f>
        <v/>
      </c>
      <c r="O73" s="5">
        <f t="shared" ca="1" si="15"/>
        <v>355.58883823830644</v>
      </c>
      <c r="P73" s="5" t="str">
        <f ca="1">IF(OR('total Assets'!P73="Yes",Deposits!P73="Yes"),"Yes","")</f>
        <v/>
      </c>
      <c r="Q73" s="5">
        <f t="shared" ca="1" si="15"/>
        <v>327.12031828789424</v>
      </c>
      <c r="R73" s="5" t="str">
        <f ca="1">IF(OR('total Assets'!R73="Yes",Deposits!R73="Yes"),"Yes","")</f>
        <v/>
      </c>
      <c r="S73" s="5">
        <f t="shared" ca="1" si="15"/>
        <v>334.64239059176271</v>
      </c>
      <c r="T73" s="5" t="str">
        <f ca="1">IF(OR('total Assets'!T73="Yes",Deposits!T73="Yes"),"Yes","")</f>
        <v/>
      </c>
      <c r="U73" s="5">
        <f t="shared" ca="1" si="16"/>
        <v>294.78897997013763</v>
      </c>
      <c r="V73" s="5" t="str">
        <f ca="1">IF(OR('total Assets'!V73="Yes",Deposits!V73="Yes"),"Yes","")</f>
        <v/>
      </c>
      <c r="W73" s="5">
        <f t="shared" ca="1" si="17"/>
        <v>262.40998090109764</v>
      </c>
    </row>
    <row r="74" spans="1:23" x14ac:dyDescent="0.3">
      <c r="A74" s="11"/>
      <c r="B74" s="4">
        <v>71</v>
      </c>
      <c r="C74" s="5">
        <f>221117*B74^(-1.54)*Overview!$K$18</f>
        <v>311.66230364793353</v>
      </c>
      <c r="D74" s="5" t="str">
        <f ca="1">IF(OR('total Assets'!D74="Yes",Deposits!D74="Yes"),"Yes","")</f>
        <v/>
      </c>
      <c r="E74" s="5">
        <f t="shared" ca="1" si="15"/>
        <v>330.83887652528642</v>
      </c>
      <c r="F74" s="5" t="str">
        <f ca="1">IF(OR('total Assets'!F74="Yes",Deposits!F74="Yes"),"Yes","")</f>
        <v/>
      </c>
      <c r="G74" s="5">
        <f t="shared" ca="1" si="15"/>
        <v>348.32006204952739</v>
      </c>
      <c r="H74" s="5" t="str">
        <f ca="1">IF(OR('total Assets'!H74="Yes",Deposits!H74="Yes"),"Yes","")</f>
        <v/>
      </c>
      <c r="I74" s="5">
        <f t="shared" ca="1" si="15"/>
        <v>414.86184515605839</v>
      </c>
      <c r="J74" s="5" t="str">
        <f ca="1">IF(OR('total Assets'!J74="Yes",Deposits!J74="Yes"),"Yes","")</f>
        <v/>
      </c>
      <c r="K74" s="5">
        <f t="shared" ca="1" si="15"/>
        <v>413.71673051802861</v>
      </c>
      <c r="L74" s="5" t="str">
        <f ca="1">IF(OR('total Assets'!L74="Yes",Deposits!L74="Yes"),"Yes","")</f>
        <v/>
      </c>
      <c r="M74" s="5">
        <f t="shared" ca="1" si="15"/>
        <v>433.49223594803635</v>
      </c>
      <c r="N74" s="5" t="str">
        <f ca="1">IF(OR('total Assets'!N74="Yes",Deposits!N74="Yes"),"Yes","")</f>
        <v/>
      </c>
      <c r="O74" s="5">
        <f t="shared" ca="1" si="15"/>
        <v>374.42007975889095</v>
      </c>
      <c r="P74" s="5" t="str">
        <f ca="1">IF(OR('total Assets'!P74="Yes",Deposits!P74="Yes"),"Yes","")</f>
        <v/>
      </c>
      <c r="Q74" s="5">
        <f t="shared" ca="1" si="15"/>
        <v>331.5395714681224</v>
      </c>
      <c r="R74" s="5" t="str">
        <f ca="1">IF(OR('total Assets'!R74="Yes",Deposits!R74="Yes"),"Yes","")</f>
        <v/>
      </c>
      <c r="S74" s="5">
        <f t="shared" ca="1" si="15"/>
        <v>373.05094561986647</v>
      </c>
      <c r="T74" s="5" t="str">
        <f ca="1">IF(OR('total Assets'!T74="Yes",Deposits!T74="Yes"),"Yes","")</f>
        <v/>
      </c>
      <c r="U74" s="5">
        <f t="shared" ca="1" si="16"/>
        <v>439.87762563515901</v>
      </c>
      <c r="V74" s="5" t="str">
        <f ca="1">IF(OR('total Assets'!V74="Yes",Deposits!V74="Yes"),"Yes","")</f>
        <v/>
      </c>
      <c r="W74" s="5">
        <f t="shared" ca="1" si="17"/>
        <v>465.28399348574237</v>
      </c>
    </row>
    <row r="75" spans="1:23" x14ac:dyDescent="0.3">
      <c r="A75" s="11"/>
      <c r="B75" s="4">
        <v>72</v>
      </c>
      <c r="C75" s="5">
        <f>221117*B75^(-1.54)*Overview!$K$18</f>
        <v>305.02124468632672</v>
      </c>
      <c r="D75" s="5" t="str">
        <f ca="1">IF(OR('total Assets'!D75="Yes",Deposits!D75="Yes"),"Yes","")</f>
        <v/>
      </c>
      <c r="E75" s="5">
        <f t="shared" ca="1" si="15"/>
        <v>306.63737980036996</v>
      </c>
      <c r="F75" s="5" t="str">
        <f ca="1">IF(OR('total Assets'!F75="Yes",Deposits!F75="Yes"),"Yes","")</f>
        <v/>
      </c>
      <c r="G75" s="5">
        <f t="shared" ca="1" si="15"/>
        <v>298.53921725710586</v>
      </c>
      <c r="H75" s="5" t="str">
        <f ca="1">IF(OR('total Assets'!H75="Yes",Deposits!H75="Yes"),"Yes","")</f>
        <v/>
      </c>
      <c r="I75" s="5">
        <f t="shared" ca="1" si="15"/>
        <v>249.29911570174494</v>
      </c>
      <c r="J75" s="5" t="str">
        <f ca="1">IF(OR('total Assets'!J75="Yes",Deposits!J75="Yes"),"Yes","")</f>
        <v/>
      </c>
      <c r="K75" s="5">
        <f t="shared" ca="1" si="15"/>
        <v>242.35102664146865</v>
      </c>
      <c r="L75" s="5" t="str">
        <f ca="1">IF(OR('total Assets'!L75="Yes",Deposits!L75="Yes"),"Yes","")</f>
        <v/>
      </c>
      <c r="M75" s="5">
        <f t="shared" ca="1" si="15"/>
        <v>258.57917549589075</v>
      </c>
      <c r="N75" s="5" t="str">
        <f ca="1">IF(OR('total Assets'!N75="Yes",Deposits!N75="Yes"),"Yes","")</f>
        <v/>
      </c>
      <c r="O75" s="5">
        <f t="shared" ca="1" si="15"/>
        <v>217.47899432097094</v>
      </c>
      <c r="P75" s="5" t="str">
        <f ca="1">IF(OR('total Assets'!P75="Yes",Deposits!P75="Yes"),"Yes","")</f>
        <v/>
      </c>
      <c r="Q75" s="5">
        <f t="shared" ca="1" si="15"/>
        <v>224.06279685387847</v>
      </c>
      <c r="R75" s="5" t="str">
        <f ca="1">IF(OR('total Assets'!R75="Yes",Deposits!R75="Yes"),"Yes","")</f>
        <v/>
      </c>
      <c r="S75" s="5">
        <f t="shared" ca="1" si="15"/>
        <v>185.28693794147932</v>
      </c>
      <c r="T75" s="5" t="str">
        <f ca="1">IF(OR('total Assets'!T75="Yes",Deposits!T75="Yes"),"Yes","")</f>
        <v/>
      </c>
      <c r="U75" s="5">
        <f t="shared" ca="1" si="16"/>
        <v>216.63785125803676</v>
      </c>
      <c r="V75" s="5" t="str">
        <f ca="1">IF(OR('total Assets'!V75="Yes",Deposits!V75="Yes"),"Yes","")</f>
        <v/>
      </c>
      <c r="W75" s="5">
        <f t="shared" ca="1" si="17"/>
        <v>259.22755231126814</v>
      </c>
    </row>
    <row r="76" spans="1:23" x14ac:dyDescent="0.3">
      <c r="A76" s="11"/>
      <c r="B76" s="4">
        <v>73</v>
      </c>
      <c r="C76" s="5">
        <f>221117*B76^(-1.54)*Overview!$K$18</f>
        <v>298.61039973292043</v>
      </c>
      <c r="D76" s="5" t="str">
        <f ca="1">IF(OR('total Assets'!D76="Yes",Deposits!D76="Yes"),"Yes","")</f>
        <v/>
      </c>
      <c r="E76" s="5">
        <f t="shared" ca="1" si="15"/>
        <v>338.56140848249993</v>
      </c>
      <c r="F76" s="5" t="str">
        <f ca="1">IF(OR('total Assets'!F76="Yes",Deposits!F76="Yes"),"Yes","")</f>
        <v/>
      </c>
      <c r="G76" s="5">
        <f t="shared" ca="1" si="15"/>
        <v>311.1606477546099</v>
      </c>
      <c r="H76" s="5" t="str">
        <f ca="1">IF(OR('total Assets'!H76="Yes",Deposits!H76="Yes"),"Yes","")</f>
        <v/>
      </c>
      <c r="I76" s="5">
        <f t="shared" ca="1" si="15"/>
        <v>339.548220598483</v>
      </c>
      <c r="J76" s="5" t="str">
        <f ca="1">IF(OR('total Assets'!J76="Yes",Deposits!J76="Yes"),"Yes","")</f>
        <v/>
      </c>
      <c r="K76" s="5">
        <f t="shared" ca="1" si="15"/>
        <v>332.24989488607832</v>
      </c>
      <c r="L76" s="5" t="str">
        <f ca="1">IF(OR('total Assets'!L76="Yes",Deposits!L76="Yes"),"Yes","")</f>
        <v/>
      </c>
      <c r="M76" s="5">
        <f t="shared" ca="1" si="15"/>
        <v>398.10610486808429</v>
      </c>
      <c r="N76" s="5" t="str">
        <f ca="1">IF(OR('total Assets'!N76="Yes",Deposits!N76="Yes"),"Yes","")</f>
        <v/>
      </c>
      <c r="O76" s="5">
        <f t="shared" ca="1" si="15"/>
        <v>421.90658897284396</v>
      </c>
      <c r="P76" s="5" t="str">
        <f ca="1">IF(OR('total Assets'!P76="Yes",Deposits!P76="Yes"),"Yes","")</f>
        <v/>
      </c>
      <c r="Q76" s="5">
        <f t="shared" ca="1" si="15"/>
        <v>420.40556066316543</v>
      </c>
      <c r="R76" s="5" t="str">
        <f ca="1">IF(OR('total Assets'!R76="Yes",Deposits!R76="Yes"),"Yes","")</f>
        <v/>
      </c>
      <c r="S76" s="5">
        <f t="shared" ca="1" si="15"/>
        <v>443.39710628158855</v>
      </c>
      <c r="T76" s="5" t="str">
        <f ca="1">IF(OR('total Assets'!T76="Yes",Deposits!T76="Yes"),"Yes","")</f>
        <v/>
      </c>
      <c r="U76" s="5">
        <f t="shared" ca="1" si="16"/>
        <v>436.02835797438564</v>
      </c>
      <c r="V76" s="5" t="str">
        <f ca="1">IF(OR('total Assets'!V76="Yes",Deposits!V76="Yes"),"Yes","")</f>
        <v/>
      </c>
      <c r="W76" s="5">
        <f t="shared" ca="1" si="17"/>
        <v>356.06609237366365</v>
      </c>
    </row>
    <row r="77" spans="1:23" x14ac:dyDescent="0.3">
      <c r="A77" s="11"/>
      <c r="B77" s="4">
        <v>74</v>
      </c>
      <c r="C77" s="5">
        <f>221117*B77^(-1.54)*Overview!$K$18</f>
        <v>292.41879629997027</v>
      </c>
      <c r="D77" s="5" t="str">
        <f ca="1">IF(OR('total Assets'!D77="Yes",Deposits!D77="Yes"),"Yes","")</f>
        <v/>
      </c>
      <c r="E77" s="5">
        <f t="shared" ca="1" si="15"/>
        <v>340.16044385373311</v>
      </c>
      <c r="F77" s="5" t="str">
        <f ca="1">IF(OR('total Assets'!F77="Yes",Deposits!F77="Yes"),"Yes","")</f>
        <v/>
      </c>
      <c r="G77" s="5">
        <f t="shared" ca="1" si="15"/>
        <v>362.96038155632027</v>
      </c>
      <c r="H77" s="5" t="str">
        <f ca="1">IF(OR('total Assets'!H77="Yes",Deposits!H77="Yes"),"Yes","")</f>
        <v/>
      </c>
      <c r="I77" s="5">
        <f t="shared" ca="1" si="15"/>
        <v>414.83049378944298</v>
      </c>
      <c r="J77" s="5" t="str">
        <f ca="1">IF(OR('total Assets'!J77="Yes",Deposits!J77="Yes"),"Yes","")</f>
        <v/>
      </c>
      <c r="K77" s="5">
        <f t="shared" ca="1" si="15"/>
        <v>356.24291779460231</v>
      </c>
      <c r="L77" s="5" t="str">
        <f ca="1">IF(OR('total Assets'!L77="Yes",Deposits!L77="Yes"),"Yes","")</f>
        <v/>
      </c>
      <c r="M77" s="5">
        <f t="shared" ca="1" si="15"/>
        <v>372.07351057964502</v>
      </c>
      <c r="N77" s="5" t="str">
        <f ca="1">IF(OR('total Assets'!N77="Yes",Deposits!N77="Yes"),"Yes","")</f>
        <v/>
      </c>
      <c r="O77" s="5">
        <f t="shared" ca="1" si="15"/>
        <v>379.66032617195026</v>
      </c>
      <c r="P77" s="5" t="str">
        <f ca="1">IF(OR('total Assets'!P77="Yes",Deposits!P77="Yes"),"Yes","")</f>
        <v/>
      </c>
      <c r="Q77" s="5">
        <f t="shared" ca="1" si="15"/>
        <v>384.98344389238741</v>
      </c>
      <c r="R77" s="5" t="str">
        <f ca="1">IF(OR('total Assets'!R77="Yes",Deposits!R77="Yes"),"Yes","")</f>
        <v/>
      </c>
      <c r="S77" s="5">
        <f t="shared" ca="1" si="15"/>
        <v>352.78496396518875</v>
      </c>
      <c r="T77" s="5" t="str">
        <f ca="1">IF(OR('total Assets'!T77="Yes",Deposits!T77="Yes"),"Yes","")</f>
        <v/>
      </c>
      <c r="U77" s="5">
        <f t="shared" ca="1" si="16"/>
        <v>403.63484870055629</v>
      </c>
      <c r="V77" s="5" t="str">
        <f ca="1">IF(OR('total Assets'!V77="Yes",Deposits!V77="Yes"),"Yes","")</f>
        <v/>
      </c>
      <c r="W77" s="5">
        <f t="shared" ca="1" si="17"/>
        <v>421.45653103851055</v>
      </c>
    </row>
    <row r="78" spans="1:23" x14ac:dyDescent="0.3">
      <c r="A78" s="11"/>
      <c r="B78" s="4">
        <v>75</v>
      </c>
      <c r="C78" s="5">
        <f>221117*B78^(-1.54)*Overview!$K$18</f>
        <v>286.43612368841065</v>
      </c>
      <c r="D78" s="5" t="str">
        <f ca="1">IF(OR('total Assets'!D78="Yes",Deposits!D78="Yes"),"Yes","")</f>
        <v/>
      </c>
      <c r="E78" s="5">
        <f t="shared" ca="1" si="15"/>
        <v>230.80867235948847</v>
      </c>
      <c r="F78" s="5" t="str">
        <f ca="1">IF(OR('total Assets'!F78="Yes",Deposits!F78="Yes"),"Yes","")</f>
        <v/>
      </c>
      <c r="G78" s="5">
        <f t="shared" ca="1" si="15"/>
        <v>208.7194304208131</v>
      </c>
      <c r="H78" s="5" t="str">
        <f ca="1">IF(OR('total Assets'!H78="Yes",Deposits!H78="Yes"),"Yes","")</f>
        <v/>
      </c>
      <c r="I78" s="5">
        <f t="shared" ca="1" si="15"/>
        <v>221.61973489332675</v>
      </c>
      <c r="J78" s="5" t="str">
        <f ca="1">IF(OR('total Assets'!J78="Yes",Deposits!J78="Yes"),"Yes","")</f>
        <v/>
      </c>
      <c r="K78" s="5">
        <f t="shared" ca="1" si="15"/>
        <v>231.53385816049959</v>
      </c>
      <c r="L78" s="5" t="str">
        <f ca="1">IF(OR('total Assets'!L78="Yes",Deposits!L78="Yes"),"Yes","")</f>
        <v/>
      </c>
      <c r="M78" s="5">
        <f t="shared" ca="1" si="15"/>
        <v>239.80554606254483</v>
      </c>
      <c r="N78" s="5" t="str">
        <f ca="1">IF(OR('total Assets'!N78="Yes",Deposits!N78="Yes"),"Yes","")</f>
        <v/>
      </c>
      <c r="O78" s="5">
        <f t="shared" ca="1" si="15"/>
        <v>206.86458515886667</v>
      </c>
      <c r="P78" s="5" t="str">
        <f ca="1">IF(OR('total Assets'!P78="Yes",Deposits!P78="Yes"),"Yes","")</f>
        <v/>
      </c>
      <c r="Q78" s="5">
        <f t="shared" ca="1" si="15"/>
        <v>192.6281554585687</v>
      </c>
      <c r="R78" s="5" t="str">
        <f ca="1">IF(OR('total Assets'!R78="Yes",Deposits!R78="Yes"),"Yes","")</f>
        <v/>
      </c>
      <c r="S78" s="5">
        <f t="shared" ca="1" si="15"/>
        <v>220.12068693008769</v>
      </c>
      <c r="T78" s="5" t="str">
        <f ca="1">IF(OR('total Assets'!T78="Yes",Deposits!T78="Yes"),"Yes","")</f>
        <v/>
      </c>
      <c r="U78" s="5">
        <f t="shared" ca="1" si="16"/>
        <v>228.78920744677518</v>
      </c>
      <c r="V78" s="5" t="str">
        <f ca="1">IF(OR('total Assets'!V78="Yes",Deposits!V78="Yes"),"Yes","")</f>
        <v/>
      </c>
      <c r="W78" s="5">
        <f t="shared" ca="1" si="17"/>
        <v>205.52111379457941</v>
      </c>
    </row>
    <row r="79" spans="1:23" x14ac:dyDescent="0.3">
      <c r="A79" s="11"/>
      <c r="B79" s="4">
        <v>76</v>
      </c>
      <c r="C79" s="5">
        <f>221117*B79^(-1.54)*Overview!$K$18</f>
        <v>280.65268492023989</v>
      </c>
      <c r="D79" s="5" t="str">
        <f ca="1">IF(OR('total Assets'!D79="Yes",Deposits!D79="Yes"),"Yes","")</f>
        <v/>
      </c>
      <c r="E79" s="5">
        <f t="shared" ca="1" si="15"/>
        <v>336.56931800751948</v>
      </c>
      <c r="F79" s="5" t="str">
        <f ca="1">IF(OR('total Assets'!F79="Yes",Deposits!F79="Yes"),"Yes","")</f>
        <v/>
      </c>
      <c r="G79" s="5">
        <f t="shared" ca="1" si="15"/>
        <v>272.36271735120204</v>
      </c>
      <c r="H79" s="5" t="str">
        <f ca="1">IF(OR('total Assets'!H79="Yes",Deposits!H79="Yes"),"Yes","")</f>
        <v/>
      </c>
      <c r="I79" s="5">
        <f t="shared" ca="1" si="15"/>
        <v>315.12898731200278</v>
      </c>
      <c r="J79" s="5" t="str">
        <f ca="1">IF(OR('total Assets'!J79="Yes",Deposits!J79="Yes"),"Yes","")</f>
        <v/>
      </c>
      <c r="K79" s="5">
        <f t="shared" ca="1" si="15"/>
        <v>267.2798374376419</v>
      </c>
      <c r="L79" s="5" t="str">
        <f ca="1">IF(OR('total Assets'!L79="Yes",Deposits!L79="Yes"),"Yes","")</f>
        <v/>
      </c>
      <c r="M79" s="5">
        <f t="shared" ca="1" si="15"/>
        <v>224.36003917625453</v>
      </c>
      <c r="N79" s="5" t="str">
        <f ca="1">IF(OR('total Assets'!N79="Yes",Deposits!N79="Yes"),"Yes","")</f>
        <v/>
      </c>
      <c r="O79" s="5">
        <f t="shared" ca="1" si="15"/>
        <v>240.7537319747216</v>
      </c>
      <c r="P79" s="5" t="str">
        <f ca="1">IF(OR('total Assets'!P79="Yes",Deposits!P79="Yes"),"Yes","")</f>
        <v/>
      </c>
      <c r="Q79" s="5">
        <f t="shared" ca="1" si="15"/>
        <v>268.88802853477239</v>
      </c>
      <c r="R79" s="5" t="str">
        <f ca="1">IF(OR('total Assets'!R79="Yes",Deposits!R79="Yes"),"Yes","")</f>
        <v/>
      </c>
      <c r="S79" s="5">
        <f t="shared" ca="1" si="15"/>
        <v>309.8928888620718</v>
      </c>
      <c r="T79" s="5" t="str">
        <f ca="1">IF(OR('total Assets'!T79="Yes",Deposits!T79="Yes"),"Yes","")</f>
        <v/>
      </c>
      <c r="U79" s="5">
        <f t="shared" ca="1" si="16"/>
        <v>307.49566111818893</v>
      </c>
      <c r="V79" s="5" t="str">
        <f ca="1">IF(OR('total Assets'!V79="Yes",Deposits!V79="Yes"),"Yes","")</f>
        <v/>
      </c>
      <c r="W79" s="5">
        <f t="shared" ca="1" si="17"/>
        <v>328.5575414799921</v>
      </c>
    </row>
    <row r="80" spans="1:23" x14ac:dyDescent="0.3">
      <c r="A80" s="11"/>
      <c r="B80" s="4">
        <v>77</v>
      </c>
      <c r="C80" s="5">
        <f>221117*B80^(-1.54)*Overview!$K$18</f>
        <v>275.05935273902975</v>
      </c>
      <c r="D80" s="5" t="str">
        <f ca="1">IF(OR('total Assets'!D80="Yes",Deposits!D80="Yes"),"Yes","")</f>
        <v/>
      </c>
      <c r="E80" s="5">
        <f t="shared" ca="1" si="15"/>
        <v>244.56011030809705</v>
      </c>
      <c r="F80" s="5" t="str">
        <f ca="1">IF(OR('total Assets'!F80="Yes",Deposits!F80="Yes"),"Yes","")</f>
        <v/>
      </c>
      <c r="G80" s="5">
        <f t="shared" ca="1" si="15"/>
        <v>281.33893368542778</v>
      </c>
      <c r="H80" s="5" t="str">
        <f ca="1">IF(OR('total Assets'!H80="Yes",Deposits!H80="Yes"),"Yes","")</f>
        <v/>
      </c>
      <c r="I80" s="5">
        <f t="shared" ca="1" si="15"/>
        <v>237.69283495377064</v>
      </c>
      <c r="J80" s="5" t="str">
        <f ca="1">IF(OR('total Assets'!J80="Yes",Deposits!J80="Yes"),"Yes","")</f>
        <v/>
      </c>
      <c r="K80" s="5">
        <f t="shared" ca="1" si="15"/>
        <v>226.98697572866718</v>
      </c>
      <c r="L80" s="5" t="str">
        <f ca="1">IF(OR('total Assets'!L80="Yes",Deposits!L80="Yes"),"Yes","")</f>
        <v/>
      </c>
      <c r="M80" s="5">
        <f t="shared" ca="1" si="15"/>
        <v>232.68027072217149</v>
      </c>
      <c r="N80" s="5" t="str">
        <f ca="1">IF(OR('total Assets'!N80="Yes",Deposits!N80="Yes"),"Yes","")</f>
        <v/>
      </c>
      <c r="O80" s="5">
        <f t="shared" ca="1" si="15"/>
        <v>213.9506064839679</v>
      </c>
      <c r="P80" s="5" t="str">
        <f ca="1">IF(OR('total Assets'!P80="Yes",Deposits!P80="Yes"),"Yes","")</f>
        <v/>
      </c>
      <c r="Q80" s="5">
        <f t="shared" ca="1" si="15"/>
        <v>251.07731778344453</v>
      </c>
      <c r="R80" s="5" t="str">
        <f ca="1">IF(OR('total Assets'!R80="Yes",Deposits!R80="Yes"),"Yes","")</f>
        <v/>
      </c>
      <c r="S80" s="5">
        <f t="shared" ca="1" si="15"/>
        <v>276.61421590099405</v>
      </c>
      <c r="T80" s="5" t="str">
        <f ca="1">IF(OR('total Assets'!T80="Yes",Deposits!T80="Yes"),"Yes","")</f>
        <v/>
      </c>
      <c r="U80" s="5">
        <f t="shared" ca="1" si="16"/>
        <v>288.53877888511045</v>
      </c>
      <c r="V80" s="5" t="str">
        <f ca="1">IF(OR('total Assets'!V80="Yes",Deposits!V80="Yes"),"Yes","")</f>
        <v/>
      </c>
      <c r="W80" s="5">
        <f t="shared" ca="1" si="17"/>
        <v>237.1490567977973</v>
      </c>
    </row>
    <row r="81" spans="1:23" x14ac:dyDescent="0.3">
      <c r="A81" s="11"/>
      <c r="B81" s="4">
        <v>78</v>
      </c>
      <c r="C81" s="5">
        <f>221117*B81^(-1.54)*Overview!$K$18</f>
        <v>269.64752928668116</v>
      </c>
      <c r="D81" s="5" t="str">
        <f ca="1">IF(OR('total Assets'!D81="Yes",Deposits!D81="Yes"),"Yes","")</f>
        <v/>
      </c>
      <c r="E81" s="5">
        <f t="shared" ca="1" si="15"/>
        <v>254.32342231097056</v>
      </c>
      <c r="F81" s="5" t="str">
        <f ca="1">IF(OR('total Assets'!F81="Yes",Deposits!F81="Yes"),"Yes","")</f>
        <v/>
      </c>
      <c r="G81" s="5">
        <f t="shared" ca="1" si="15"/>
        <v>293.90284562239907</v>
      </c>
      <c r="H81" s="5" t="str">
        <f ca="1">IF(OR('total Assets'!H81="Yes",Deposits!H81="Yes"),"Yes","")</f>
        <v/>
      </c>
      <c r="I81" s="5">
        <f t="shared" ca="1" si="15"/>
        <v>266.55778606432864</v>
      </c>
      <c r="J81" s="5" t="str">
        <f ca="1">IF(OR('total Assets'!J81="Yes",Deposits!J81="Yes"),"Yes","")</f>
        <v/>
      </c>
      <c r="K81" s="5">
        <f t="shared" ca="1" si="15"/>
        <v>242.38167866605394</v>
      </c>
      <c r="L81" s="5" t="str">
        <f ca="1">IF(OR('total Assets'!L81="Yes",Deposits!L81="Yes"),"Yes","")</f>
        <v/>
      </c>
      <c r="M81" s="5">
        <f t="shared" ca="1" si="15"/>
        <v>251.82338404567864</v>
      </c>
      <c r="N81" s="5" t="str">
        <f ca="1">IF(OR('total Assets'!N81="Yes",Deposits!N81="Yes"),"Yes","")</f>
        <v/>
      </c>
      <c r="O81" s="5">
        <f t="shared" ca="1" si="15"/>
        <v>216.72598638001682</v>
      </c>
      <c r="P81" s="5" t="str">
        <f ca="1">IF(OR('total Assets'!P81="Yes",Deposits!P81="Yes"),"Yes","")</f>
        <v/>
      </c>
      <c r="Q81" s="5">
        <f t="shared" ca="1" si="15"/>
        <v>219.15465778854553</v>
      </c>
      <c r="R81" s="5" t="str">
        <f ca="1">IF(OR('total Assets'!R81="Yes",Deposits!R81="Yes"),"Yes","")</f>
        <v/>
      </c>
      <c r="S81" s="5">
        <f t="shared" ca="1" si="15"/>
        <v>257.20675615736059</v>
      </c>
      <c r="T81" s="5" t="str">
        <f ca="1">IF(OR('total Assets'!T81="Yes",Deposits!T81="Yes"),"Yes","")</f>
        <v/>
      </c>
      <c r="U81" s="5">
        <f t="shared" ca="1" si="16"/>
        <v>265.28960112110269</v>
      </c>
      <c r="V81" s="5" t="str">
        <f ca="1">IF(OR('total Assets'!V81="Yes",Deposits!V81="Yes"),"Yes","")</f>
        <v/>
      </c>
      <c r="W81" s="5">
        <f t="shared" ca="1" si="17"/>
        <v>212.27791458516069</v>
      </c>
    </row>
    <row r="82" spans="1:23" x14ac:dyDescent="0.3">
      <c r="A82" s="11"/>
      <c r="B82" s="4">
        <v>79</v>
      </c>
      <c r="C82" s="5">
        <f>221117*B82^(-1.54)*Overview!$K$18</f>
        <v>264.40910910677468</v>
      </c>
      <c r="D82" s="5" t="str">
        <f ca="1">IF(OR('total Assets'!D82="Yes",Deposits!D82="Yes"),"Yes","")</f>
        <v/>
      </c>
      <c r="E82" s="5">
        <f t="shared" ca="1" si="15"/>
        <v>257.03335574542672</v>
      </c>
      <c r="F82" s="5" t="str">
        <f ca="1">IF(OR('total Assets'!F82="Yes",Deposits!F82="Yes"),"Yes","")</f>
        <v/>
      </c>
      <c r="G82" s="5">
        <f t="shared" ca="1" si="15"/>
        <v>267.71121031383461</v>
      </c>
      <c r="H82" s="5" t="str">
        <f ca="1">IF(OR('total Assets'!H82="Yes",Deposits!H82="Yes"),"Yes","")</f>
        <v/>
      </c>
      <c r="I82" s="5">
        <f t="shared" ca="1" si="15"/>
        <v>308.04265749713852</v>
      </c>
      <c r="J82" s="5" t="str">
        <f ca="1">IF(OR('total Assets'!J82="Yes",Deposits!J82="Yes"),"Yes","")</f>
        <v/>
      </c>
      <c r="K82" s="5">
        <f t="shared" ca="1" si="15"/>
        <v>348.83478505594479</v>
      </c>
      <c r="L82" s="5" t="str">
        <f ca="1">IF(OR('total Assets'!L82="Yes",Deposits!L82="Yes"),"Yes","")</f>
        <v/>
      </c>
      <c r="M82" s="5">
        <f t="shared" ca="1" si="15"/>
        <v>400.14184209705297</v>
      </c>
      <c r="N82" s="5" t="str">
        <f ca="1">IF(OR('total Assets'!N82="Yes",Deposits!N82="Yes"),"Yes","")</f>
        <v/>
      </c>
      <c r="O82" s="5">
        <f t="shared" ca="1" si="15"/>
        <v>451.4225553439282</v>
      </c>
      <c r="P82" s="5" t="str">
        <f ca="1">IF(OR('total Assets'!P82="Yes",Deposits!P82="Yes"),"Yes","")</f>
        <v/>
      </c>
      <c r="Q82" s="5">
        <f t="shared" ca="1" si="15"/>
        <v>456.1477436031588</v>
      </c>
      <c r="R82" s="5" t="str">
        <f ca="1">IF(OR('total Assets'!R82="Yes",Deposits!R82="Yes"),"Yes","")</f>
        <v/>
      </c>
      <c r="S82" s="5">
        <f t="shared" ca="1" si="15"/>
        <v>391.65446393192445</v>
      </c>
      <c r="T82" s="5" t="str">
        <f ca="1">IF(OR('total Assets'!T82="Yes",Deposits!T82="Yes"),"Yes","")</f>
        <v/>
      </c>
      <c r="U82" s="5">
        <f t="shared" ca="1" si="16"/>
        <v>360.00431453131512</v>
      </c>
      <c r="V82" s="5" t="str">
        <f ca="1">IF(OR('total Assets'!V82="Yes",Deposits!V82="Yes"),"Yes","")</f>
        <v/>
      </c>
      <c r="W82" s="5">
        <f t="shared" ca="1" si="17"/>
        <v>307.24689247873204</v>
      </c>
    </row>
    <row r="83" spans="1:23" x14ac:dyDescent="0.3">
      <c r="A83" s="11"/>
      <c r="B83" s="4">
        <v>80</v>
      </c>
      <c r="C83" s="5">
        <f>221117*B83^(-1.54)*Overview!$K$18</f>
        <v>259.33644516205942</v>
      </c>
      <c r="D83" s="5" t="str">
        <f ca="1">IF(OR('total Assets'!D83="Yes",Deposits!D83="Yes"),"Yes","")</f>
        <v/>
      </c>
      <c r="E83" s="5">
        <f t="shared" ca="1" si="15"/>
        <v>294.21669929087557</v>
      </c>
      <c r="F83" s="5" t="str">
        <f ca="1">IF(OR('total Assets'!F83="Yes",Deposits!F83="Yes"),"Yes","")</f>
        <v/>
      </c>
      <c r="G83" s="5">
        <f t="shared" ca="1" si="15"/>
        <v>265.13857657423864</v>
      </c>
      <c r="H83" s="5" t="str">
        <f ca="1">IF(OR('total Assets'!H83="Yes",Deposits!H83="Yes"),"Yes","")</f>
        <v/>
      </c>
      <c r="I83" s="5">
        <f t="shared" ca="1" si="15"/>
        <v>241.52192682029929</v>
      </c>
      <c r="J83" s="5" t="str">
        <f ca="1">IF(OR('total Assets'!J83="Yes",Deposits!J83="Yes"),"Yes","")</f>
        <v/>
      </c>
      <c r="K83" s="5">
        <f t="shared" ca="1" si="15"/>
        <v>272.04971975888594</v>
      </c>
      <c r="L83" s="5" t="str">
        <f ca="1">IF(OR('total Assets'!L83="Yes",Deposits!L83="Yes"),"Yes","")</f>
        <v/>
      </c>
      <c r="M83" s="5">
        <f t="shared" ca="1" si="15"/>
        <v>323.40999170433889</v>
      </c>
      <c r="N83" s="5" t="str">
        <f ca="1">IF(OR('total Assets'!N83="Yes",Deposits!N83="Yes"),"Yes","")</f>
        <v/>
      </c>
      <c r="O83" s="5">
        <f t="shared" ca="1" si="15"/>
        <v>297.40781591176591</v>
      </c>
      <c r="P83" s="5" t="str">
        <f ca="1">IF(OR('total Assets'!P83="Yes",Deposits!P83="Yes"),"Yes","")</f>
        <v/>
      </c>
      <c r="Q83" s="5">
        <f t="shared" ca="1" si="15"/>
        <v>297.98898157009722</v>
      </c>
      <c r="R83" s="5" t="str">
        <f ca="1">IF(OR('total Assets'!R83="Yes",Deposits!R83="Yes"),"Yes","")</f>
        <v/>
      </c>
      <c r="S83" s="5">
        <f t="shared" ca="1" si="15"/>
        <v>265.37832872466726</v>
      </c>
      <c r="T83" s="5" t="str">
        <f ca="1">IF(OR('total Assets'!T83="Yes",Deposits!T83="Yes"),"Yes","")</f>
        <v/>
      </c>
      <c r="U83" s="5">
        <f t="shared" ca="1" si="16"/>
        <v>287.71501925185714</v>
      </c>
      <c r="V83" s="5" t="str">
        <f ca="1">IF(OR('total Assets'!V83="Yes",Deposits!V83="Yes"),"Yes","")</f>
        <v/>
      </c>
      <c r="W83" s="5">
        <f t="shared" ca="1" si="17"/>
        <v>246.28552593148797</v>
      </c>
    </row>
    <row r="84" spans="1:23" x14ac:dyDescent="0.3">
      <c r="A84" s="11"/>
      <c r="B84" s="4">
        <v>81</v>
      </c>
      <c r="C84" s="5">
        <f>221117*B84^(-1.54)*Overview!$K$18</f>
        <v>254.4223175864513</v>
      </c>
      <c r="D84" s="5" t="str">
        <f ca="1">IF(OR('total Assets'!D84="Yes",Deposits!D84="Yes"),"Yes","")</f>
        <v/>
      </c>
      <c r="E84" s="5">
        <f t="shared" ca="1" si="15"/>
        <v>253.11696240595887</v>
      </c>
      <c r="F84" s="5" t="str">
        <f ca="1">IF(OR('total Assets'!F84="Yes",Deposits!F84="Yes"),"Yes","")</f>
        <v/>
      </c>
      <c r="G84" s="5">
        <f t="shared" ca="1" si="15"/>
        <v>274.73593850201894</v>
      </c>
      <c r="H84" s="5" t="str">
        <f ca="1">IF(OR('total Assets'!H84="Yes",Deposits!H84="Yes"),"Yes","")</f>
        <v/>
      </c>
      <c r="I84" s="5">
        <f t="shared" ca="1" si="15"/>
        <v>272.52876987324396</v>
      </c>
      <c r="J84" s="5" t="str">
        <f ca="1">IF(OR('total Assets'!J84="Yes",Deposits!J84="Yes"),"Yes","")</f>
        <v/>
      </c>
      <c r="K84" s="5">
        <f t="shared" ca="1" si="15"/>
        <v>228.35829529084663</v>
      </c>
      <c r="L84" s="5" t="str">
        <f ca="1">IF(OR('total Assets'!L84="Yes",Deposits!L84="Yes"),"Yes","")</f>
        <v/>
      </c>
      <c r="M84" s="5">
        <f t="shared" ca="1" si="15"/>
        <v>245.53205934674631</v>
      </c>
      <c r="N84" s="5" t="str">
        <f ca="1">IF(OR('total Assets'!N84="Yes",Deposits!N84="Yes"),"Yes","")</f>
        <v/>
      </c>
      <c r="O84" s="5">
        <f t="shared" ca="1" si="15"/>
        <v>239.27449440760168</v>
      </c>
      <c r="P84" s="5" t="str">
        <f ca="1">IF(OR('total Assets'!P84="Yes",Deposits!P84="Yes"),"Yes","")</f>
        <v/>
      </c>
      <c r="Q84" s="5">
        <f t="shared" ca="1" si="15"/>
        <v>252.170113451118</v>
      </c>
      <c r="R84" s="5" t="str">
        <f ca="1">IF(OR('total Assets'!R84="Yes",Deposits!R84="Yes"),"Yes","")</f>
        <v/>
      </c>
      <c r="S84" s="5">
        <f t="shared" ca="1" si="15"/>
        <v>276.63994556570765</v>
      </c>
      <c r="T84" s="5" t="str">
        <f ca="1">IF(OR('total Assets'!T84="Yes",Deposits!T84="Yes"),"Yes","")</f>
        <v/>
      </c>
      <c r="U84" s="5">
        <f t="shared" ca="1" si="16"/>
        <v>232.43957876558346</v>
      </c>
      <c r="V84" s="5" t="str">
        <f ca="1">IF(OR('total Assets'!V84="Yes",Deposits!V84="Yes"),"Yes","")</f>
        <v/>
      </c>
      <c r="W84" s="5">
        <f t="shared" ca="1" si="17"/>
        <v>207.38303520531838</v>
      </c>
    </row>
    <row r="85" spans="1:23" x14ac:dyDescent="0.3">
      <c r="A85" s="11"/>
      <c r="B85" s="4">
        <v>82</v>
      </c>
      <c r="C85" s="5">
        <f>221117*B85^(-1.54)*Overview!$K$18</f>
        <v>249.65990492094494</v>
      </c>
      <c r="D85" s="5" t="str">
        <f ca="1">IF(OR('total Assets'!D85="Yes",Deposits!D85="Yes"),"Yes","")</f>
        <v/>
      </c>
      <c r="E85" s="5">
        <f t="shared" ca="1" si="15"/>
        <v>239.38482557664619</v>
      </c>
      <c r="F85" s="5" t="str">
        <f ca="1">IF(OR('total Assets'!F85="Yes",Deposits!F85="Yes"),"Yes","")</f>
        <v/>
      </c>
      <c r="G85" s="5">
        <f t="shared" ca="1" si="15"/>
        <v>241.76542563584042</v>
      </c>
      <c r="H85" s="5" t="str">
        <f ca="1">IF(OR('total Assets'!H85="Yes",Deposits!H85="Yes"),"Yes","")</f>
        <v/>
      </c>
      <c r="I85" s="5">
        <f t="shared" ca="1" si="15"/>
        <v>272.72066773681115</v>
      </c>
      <c r="J85" s="5" t="str">
        <f ca="1">IF(OR('total Assets'!J85="Yes",Deposits!J85="Yes"),"Yes","")</f>
        <v/>
      </c>
      <c r="K85" s="5">
        <f t="shared" ca="1" si="15"/>
        <v>325.08861141461483</v>
      </c>
      <c r="L85" s="5" t="str">
        <f ca="1">IF(OR('total Assets'!L85="Yes",Deposits!L85="Yes"),"Yes","")</f>
        <v/>
      </c>
      <c r="M85" s="5">
        <f t="shared" ca="1" si="15"/>
        <v>284.84026097585922</v>
      </c>
      <c r="N85" s="5" t="str">
        <f ca="1">IF(OR('total Assets'!N85="Yes",Deposits!N85="Yes"),"Yes","")</f>
        <v/>
      </c>
      <c r="O85" s="5">
        <f t="shared" ca="1" si="15"/>
        <v>310.64703776513863</v>
      </c>
      <c r="P85" s="5" t="str">
        <f ca="1">IF(OR('total Assets'!P85="Yes",Deposits!P85="Yes"),"Yes","")</f>
        <v/>
      </c>
      <c r="Q85" s="5">
        <f t="shared" ca="1" si="15"/>
        <v>324.25612330368011</v>
      </c>
      <c r="R85" s="5" t="str">
        <f ca="1">IF(OR('total Assets'!R85="Yes",Deposits!R85="Yes"),"Yes","")</f>
        <v/>
      </c>
      <c r="S85" s="5">
        <f t="shared" ca="1" si="15"/>
        <v>311.85777865248548</v>
      </c>
      <c r="T85" s="5" t="str">
        <f ca="1">IF(OR('total Assets'!T85="Yes",Deposits!T85="Yes"),"Yes","")</f>
        <v/>
      </c>
      <c r="U85" s="5">
        <f t="shared" ca="1" si="16"/>
        <v>371.48281310906339</v>
      </c>
      <c r="V85" s="5" t="str">
        <f ca="1">IF(OR('total Assets'!V85="Yes",Deposits!V85="Yes"),"Yes","")</f>
        <v/>
      </c>
      <c r="W85" s="5">
        <f t="shared" ca="1" si="17"/>
        <v>369.22886527184824</v>
      </c>
    </row>
    <row r="86" spans="1:23" x14ac:dyDescent="0.3">
      <c r="A86" s="11"/>
      <c r="B86" s="4">
        <v>83</v>
      </c>
      <c r="C86" s="5">
        <f>221117*B86^(-1.54)*Overview!$K$18</f>
        <v>245.04275760852735</v>
      </c>
      <c r="D86" s="5" t="str">
        <f ca="1">IF(OR('total Assets'!D86="Yes",Deposits!D86="Yes"),"Yes","")</f>
        <v/>
      </c>
      <c r="E86" s="5">
        <f t="shared" ca="1" si="15"/>
        <v>281.7749798870002</v>
      </c>
      <c r="F86" s="5" t="str">
        <f ca="1">IF(OR('total Assets'!F86="Yes",Deposits!F86="Yes"),"Yes","")</f>
        <v/>
      </c>
      <c r="G86" s="5">
        <f t="shared" ca="1" si="15"/>
        <v>295.58668770238552</v>
      </c>
      <c r="H86" s="5" t="str">
        <f ca="1">IF(OR('total Assets'!H86="Yes",Deposits!H86="Yes"),"Yes","")</f>
        <v/>
      </c>
      <c r="I86" s="5">
        <f t="shared" ca="1" si="15"/>
        <v>252.44546721117652</v>
      </c>
      <c r="J86" s="5" t="str">
        <f ca="1">IF(OR('total Assets'!J86="Yes",Deposits!J86="Yes"),"Yes","")</f>
        <v/>
      </c>
      <c r="K86" s="5">
        <f t="shared" ca="1" si="15"/>
        <v>247.47287534035419</v>
      </c>
      <c r="L86" s="5" t="str">
        <f ca="1">IF(OR('total Assets'!L86="Yes",Deposits!L86="Yes"),"Yes","")</f>
        <v/>
      </c>
      <c r="M86" s="5">
        <f t="shared" ca="1" si="15"/>
        <v>216.0378133700834</v>
      </c>
      <c r="N86" s="5" t="str">
        <f ca="1">IF(OR('total Assets'!N86="Yes",Deposits!N86="Yes"),"Yes","")</f>
        <v/>
      </c>
      <c r="O86" s="5">
        <f t="shared" ca="1" si="15"/>
        <v>239.12954901268779</v>
      </c>
      <c r="P86" s="5" t="str">
        <f ca="1">IF(OR('total Assets'!P86="Yes",Deposits!P86="Yes"),"Yes","")</f>
        <v/>
      </c>
      <c r="Q86" s="5">
        <f t="shared" ca="1" si="15"/>
        <v>233.66781403822327</v>
      </c>
      <c r="R86" s="5" t="str">
        <f ca="1">IF(OR('total Assets'!R86="Yes",Deposits!R86="Yes"),"Yes","")</f>
        <v/>
      </c>
      <c r="S86" s="5">
        <f t="shared" ca="1" si="15"/>
        <v>190.97288523337028</v>
      </c>
      <c r="T86" s="5" t="str">
        <f ca="1">IF(OR('total Assets'!T86="Yes",Deposits!T86="Yes"),"Yes","")</f>
        <v/>
      </c>
      <c r="U86" s="5">
        <f t="shared" ca="1" si="16"/>
        <v>224.71692014432855</v>
      </c>
      <c r="V86" s="5" t="str">
        <f ca="1">IF(OR('total Assets'!V86="Yes",Deposits!V86="Yes"),"Yes","")</f>
        <v/>
      </c>
      <c r="W86" s="5">
        <f t="shared" ca="1" si="17"/>
        <v>216.4572905486454</v>
      </c>
    </row>
    <row r="87" spans="1:23" x14ac:dyDescent="0.3">
      <c r="A87" s="11"/>
      <c r="B87" s="4">
        <v>84</v>
      </c>
      <c r="C87" s="5">
        <f>221117*B87^(-1.54)*Overview!$K$18</f>
        <v>240.56477354599267</v>
      </c>
      <c r="D87" s="5" t="str">
        <f ca="1">IF(OR('total Assets'!D87="Yes",Deposits!D87="Yes"),"Yes","")</f>
        <v/>
      </c>
      <c r="E87" s="5">
        <f t="shared" ca="1" si="15"/>
        <v>233.95429626724081</v>
      </c>
      <c r="F87" s="5" t="str">
        <f ca="1">IF(OR('total Assets'!F87="Yes",Deposits!F87="Yes"),"Yes","")</f>
        <v/>
      </c>
      <c r="G87" s="5">
        <f t="shared" ca="1" si="15"/>
        <v>207.01898398309606</v>
      </c>
      <c r="H87" s="5" t="str">
        <f ca="1">IF(OR('total Assets'!H87="Yes",Deposits!H87="Yes"),"Yes","")</f>
        <v/>
      </c>
      <c r="I87" s="5">
        <f t="shared" ca="1" si="15"/>
        <v>210.9210900702052</v>
      </c>
      <c r="J87" s="5" t="str">
        <f ca="1">IF(OR('total Assets'!J87="Yes",Deposits!J87="Yes"),"Yes","")</f>
        <v/>
      </c>
      <c r="K87" s="5">
        <f t="shared" ca="1" si="15"/>
        <v>174.43846222353233</v>
      </c>
      <c r="L87" s="5" t="str">
        <f ca="1">IF(OR('total Assets'!L87="Yes",Deposits!L87="Yes"),"Yes","")</f>
        <v/>
      </c>
      <c r="M87" s="5">
        <f t="shared" ca="1" si="15"/>
        <v>150.90066137479323</v>
      </c>
      <c r="N87" s="5" t="str">
        <f ca="1">IF(OR('total Assets'!N87="Yes",Deposits!N87="Yes"),"Yes","")</f>
        <v/>
      </c>
      <c r="O87" s="5">
        <f t="shared" ca="1" si="15"/>
        <v>149.40913443303339</v>
      </c>
      <c r="P87" s="5" t="str">
        <f ca="1">IF(OR('total Assets'!P87="Yes",Deposits!P87="Yes"),"Yes","")</f>
        <v/>
      </c>
      <c r="Q87" s="5">
        <f t="shared" ca="1" si="15"/>
        <v>159.24434249249964</v>
      </c>
      <c r="R87" s="5" t="str">
        <f ca="1">IF(OR('total Assets'!R87="Yes",Deposits!R87="Yes"),"Yes","")</f>
        <v/>
      </c>
      <c r="S87" s="5">
        <f t="shared" ca="1" si="15"/>
        <v>152.54311932010125</v>
      </c>
      <c r="T87" s="5" t="str">
        <f ca="1">IF(OR('total Assets'!T87="Yes",Deposits!T87="Yes"),"Yes","")</f>
        <v/>
      </c>
      <c r="U87" s="5">
        <f t="shared" ca="1" si="16"/>
        <v>139.77586870016933</v>
      </c>
      <c r="V87" s="5" t="str">
        <f ca="1">IF(OR('total Assets'!V87="Yes",Deposits!V87="Yes"),"Yes","")</f>
        <v/>
      </c>
      <c r="W87" s="5">
        <f t="shared" ca="1" si="17"/>
        <v>127.3257047385176</v>
      </c>
    </row>
    <row r="88" spans="1:23" x14ac:dyDescent="0.3">
      <c r="A88" s="11"/>
      <c r="B88" s="4">
        <v>85</v>
      </c>
      <c r="C88" s="5">
        <f>221117*B88^(-1.54)*Overview!$K$18</f>
        <v>236.22017551077857</v>
      </c>
      <c r="D88" s="5" t="str">
        <f ca="1">IF(OR('total Assets'!D88="Yes",Deposits!D88="Yes"),"Yes","")</f>
        <v/>
      </c>
      <c r="E88" s="5">
        <f t="shared" ca="1" si="15"/>
        <v>206.51957396516545</v>
      </c>
      <c r="F88" s="5" t="str">
        <f ca="1">IF(OR('total Assets'!F88="Yes",Deposits!F88="Yes"),"Yes","")</f>
        <v/>
      </c>
      <c r="G88" s="5">
        <f t="shared" ca="1" si="15"/>
        <v>176.51449984027906</v>
      </c>
      <c r="H88" s="5" t="str">
        <f ca="1">IF(OR('total Assets'!H88="Yes",Deposits!H88="Yes"),"Yes","")</f>
        <v/>
      </c>
      <c r="I88" s="5">
        <f t="shared" ca="1" si="15"/>
        <v>148.34681825961871</v>
      </c>
      <c r="J88" s="5" t="str">
        <f ca="1">IF(OR('total Assets'!J88="Yes",Deposits!J88="Yes"),"Yes","")</f>
        <v/>
      </c>
      <c r="K88" s="5">
        <f t="shared" ca="1" si="15"/>
        <v>137.167995766985</v>
      </c>
      <c r="L88" s="5" t="str">
        <f ca="1">IF(OR('total Assets'!L88="Yes",Deposits!L88="Yes"),"Yes","")</f>
        <v/>
      </c>
      <c r="M88" s="5">
        <f t="shared" ca="1" si="15"/>
        <v>133.62825701764299</v>
      </c>
      <c r="N88" s="5" t="str">
        <f ca="1">IF(OR('total Assets'!N88="Yes",Deposits!N88="Yes"),"Yes","")</f>
        <v/>
      </c>
      <c r="O88" s="5">
        <f t="shared" ca="1" si="15"/>
        <v>127.82594286022876</v>
      </c>
      <c r="P88" s="5" t="str">
        <f ca="1">IF(OR('total Assets'!P88="Yes",Deposits!P88="Yes"),"Yes","")</f>
        <v/>
      </c>
      <c r="Q88" s="5">
        <f t="shared" ca="1" si="15"/>
        <v>116.74140758856419</v>
      </c>
      <c r="R88" s="5" t="str">
        <f ca="1">IF(OR('total Assets'!R88="Yes",Deposits!R88="Yes"),"Yes","")</f>
        <v/>
      </c>
      <c r="S88" s="5">
        <f t="shared" ca="1" si="15"/>
        <v>107.5992758253188</v>
      </c>
      <c r="T88" s="5" t="str">
        <f ca="1">IF(OR('total Assets'!T88="Yes",Deposits!T88="Yes"),"Yes","")</f>
        <v/>
      </c>
      <c r="U88" s="5">
        <f t="shared" ca="1" si="16"/>
        <v>129.09375651236181</v>
      </c>
      <c r="V88" s="5" t="str">
        <f ca="1">IF(OR('total Assets'!V88="Yes",Deposits!V88="Yes"),"Yes","")</f>
        <v/>
      </c>
      <c r="W88" s="5">
        <f t="shared" ca="1" si="17"/>
        <v>143.20425135394592</v>
      </c>
    </row>
    <row r="89" spans="1:23" x14ac:dyDescent="0.3">
      <c r="A89" s="11"/>
      <c r="B89" s="4">
        <v>86</v>
      </c>
      <c r="C89" s="5">
        <f>221117*B89^(-1.54)*Overview!$K$18</f>
        <v>232.00349029896316</v>
      </c>
      <c r="D89" s="5" t="str">
        <f ca="1">IF(OR('total Assets'!D89="Yes",Deposits!D89="Yes"),"Yes","")</f>
        <v/>
      </c>
      <c r="E89" s="5">
        <f t="shared" ca="1" si="15"/>
        <v>227.41369844423573</v>
      </c>
      <c r="F89" s="5" t="str">
        <f ca="1">IF(OR('total Assets'!F89="Yes",Deposits!F89="Yes"),"Yes","")</f>
        <v/>
      </c>
      <c r="G89" s="5">
        <f t="shared" ca="1" si="15"/>
        <v>212.20612724774469</v>
      </c>
      <c r="H89" s="5" t="str">
        <f ca="1">IF(OR('total Assets'!H89="Yes",Deposits!H89="Yes"),"Yes","")</f>
        <v/>
      </c>
      <c r="I89" s="5">
        <f t="shared" ca="1" si="15"/>
        <v>226.01928187840517</v>
      </c>
      <c r="J89" s="5" t="str">
        <f ca="1">IF(OR('total Assets'!J89="Yes",Deposits!J89="Yes"),"Yes","")</f>
        <v/>
      </c>
      <c r="K89" s="5">
        <f t="shared" ca="1" si="15"/>
        <v>258.86939557921198</v>
      </c>
      <c r="L89" s="5" t="str">
        <f ca="1">IF(OR('total Assets'!L89="Yes",Deposits!L89="Yes"),"Yes","")</f>
        <v/>
      </c>
      <c r="M89" s="5">
        <f t="shared" ca="1" si="15"/>
        <v>276.4992729926139</v>
      </c>
      <c r="N89" s="5" t="str">
        <f ca="1">IF(OR('total Assets'!N89="Yes",Deposits!N89="Yes"),"Yes","")</f>
        <v/>
      </c>
      <c r="O89" s="5">
        <f t="shared" ca="1" si="15"/>
        <v>274.68838978732208</v>
      </c>
      <c r="P89" s="5" t="str">
        <f ca="1">IF(OR('total Assets'!P89="Yes",Deposits!P89="Yes"),"Yes","")</f>
        <v/>
      </c>
      <c r="Q89" s="5">
        <f t="shared" ca="1" si="15"/>
        <v>282.29541369847539</v>
      </c>
      <c r="R89" s="5" t="str">
        <f ca="1">IF(OR('total Assets'!R89="Yes",Deposits!R89="Yes"),"Yes","")</f>
        <v/>
      </c>
      <c r="S89" s="5">
        <f t="shared" ca="1" si="15"/>
        <v>304.2396583515976</v>
      </c>
      <c r="T89" s="5" t="str">
        <f ca="1">IF(OR('total Assets'!T89="Yes",Deposits!T89="Yes"),"Yes","")</f>
        <v/>
      </c>
      <c r="U89" s="5">
        <f t="shared" ca="1" si="16"/>
        <v>273.04513368077551</v>
      </c>
      <c r="V89" s="5" t="str">
        <f ca="1">IF(OR('total Assets'!V89="Yes",Deposits!V89="Yes"),"Yes","")</f>
        <v/>
      </c>
      <c r="W89" s="5">
        <f t="shared" ca="1" si="17"/>
        <v>248.52444027659104</v>
      </c>
    </row>
    <row r="90" spans="1:23" x14ac:dyDescent="0.3">
      <c r="A90" s="11"/>
      <c r="B90" s="4">
        <v>87</v>
      </c>
      <c r="C90" s="5">
        <f>221117*B90^(-1.54)*Overview!$K$18</f>
        <v>227.90952942657907</v>
      </c>
      <c r="D90" s="5" t="str">
        <f ca="1">IF(OR('total Assets'!D90="Yes",Deposits!D90="Yes"),"Yes","")</f>
        <v/>
      </c>
      <c r="E90" s="5">
        <f t="shared" ca="1" si="15"/>
        <v>249.59029823398757</v>
      </c>
      <c r="F90" s="5" t="str">
        <f ca="1">IF(OR('total Assets'!F90="Yes",Deposits!F90="Yes"),"Yes","")</f>
        <v/>
      </c>
      <c r="G90" s="5">
        <f t="shared" ca="1" si="15"/>
        <v>283.95839496709988</v>
      </c>
      <c r="H90" s="5" t="str">
        <f ca="1">IF(OR('total Assets'!H90="Yes",Deposits!H90="Yes"),"Yes","")</f>
        <v/>
      </c>
      <c r="I90" s="5">
        <f t="shared" ca="1" si="15"/>
        <v>240.19575766057309</v>
      </c>
      <c r="J90" s="5" t="str">
        <f ca="1">IF(OR('total Assets'!J90="Yes",Deposits!J90="Yes"),"Yes","")</f>
        <v/>
      </c>
      <c r="K90" s="5">
        <f t="shared" ca="1" si="15"/>
        <v>284.19914410391289</v>
      </c>
      <c r="L90" s="5" t="str">
        <f ca="1">IF(OR('total Assets'!L90="Yes",Deposits!L90="Yes"),"Yes","")</f>
        <v/>
      </c>
      <c r="M90" s="5">
        <f t="shared" ca="1" si="15"/>
        <v>316.80626900496316</v>
      </c>
      <c r="N90" s="5" t="str">
        <f ca="1">IF(OR('total Assets'!N90="Yes",Deposits!N90="Yes"),"Yes","")</f>
        <v/>
      </c>
      <c r="O90" s="5">
        <f t="shared" ca="1" si="15"/>
        <v>310.16298244883365</v>
      </c>
      <c r="P90" s="5" t="str">
        <f ca="1">IF(OR('total Assets'!P90="Yes",Deposits!P90="Yes"),"Yes","")</f>
        <v/>
      </c>
      <c r="Q90" s="5">
        <f t="shared" ca="1" si="15"/>
        <v>364.88752824699151</v>
      </c>
      <c r="R90" s="5" t="str">
        <f ca="1">IF(OR('total Assets'!R90="Yes",Deposits!R90="Yes"),"Yes","")</f>
        <v/>
      </c>
      <c r="S90" s="5">
        <f t="shared" ca="1" si="15"/>
        <v>293.37143830125933</v>
      </c>
      <c r="T90" s="5" t="str">
        <f ca="1">IF(OR('total Assets'!T90="Yes",Deposits!T90="Yes"),"Yes","")</f>
        <v/>
      </c>
      <c r="U90" s="5">
        <f t="shared" ca="1" si="16"/>
        <v>264.91722178064231</v>
      </c>
      <c r="V90" s="5" t="str">
        <f ca="1">IF(OR('total Assets'!V90="Yes",Deposits!V90="Yes"),"Yes","")</f>
        <v/>
      </c>
      <c r="W90" s="5">
        <f t="shared" ca="1" si="17"/>
        <v>258.85846369418829</v>
      </c>
    </row>
    <row r="91" spans="1:23" x14ac:dyDescent="0.3">
      <c r="A91" s="11"/>
      <c r="B91" s="4">
        <v>88</v>
      </c>
      <c r="C91" s="5">
        <f>221117*B91^(-1.54)*Overview!$K$18</f>
        <v>223.93337126072518</v>
      </c>
      <c r="D91" s="5" t="str">
        <f ca="1">IF(OR('total Assets'!D91="Yes",Deposits!D91="Yes"),"Yes","")</f>
        <v/>
      </c>
      <c r="E91" s="5">
        <f t="shared" ca="1" si="15"/>
        <v>209.88324996137538</v>
      </c>
      <c r="F91" s="5" t="str">
        <f ca="1">IF(OR('total Assets'!F91="Yes",Deposits!F91="Yes"),"Yes","")</f>
        <v/>
      </c>
      <c r="G91" s="5">
        <f t="shared" ca="1" si="15"/>
        <v>214.71997584209387</v>
      </c>
      <c r="H91" s="5" t="str">
        <f ca="1">IF(OR('total Assets'!H91="Yes",Deposits!H91="Yes"),"Yes","")</f>
        <v/>
      </c>
      <c r="I91" s="5">
        <f t="shared" ca="1" si="15"/>
        <v>181.39218335010605</v>
      </c>
      <c r="J91" s="5" t="str">
        <f ca="1">IF(OR('total Assets'!J91="Yes",Deposits!J91="Yes"),"Yes","")</f>
        <v/>
      </c>
      <c r="K91" s="5">
        <f t="shared" ca="1" si="15"/>
        <v>171.98352602622788</v>
      </c>
      <c r="L91" s="5" t="str">
        <f ca="1">IF(OR('total Assets'!L91="Yes",Deposits!L91="Yes"),"Yes","")</f>
        <v/>
      </c>
      <c r="M91" s="5">
        <f t="shared" ca="1" si="15"/>
        <v>194.73581396556892</v>
      </c>
      <c r="N91" s="5" t="str">
        <f ca="1">IF(OR('total Assets'!N91="Yes",Deposits!N91="Yes"),"Yes","")</f>
        <v/>
      </c>
      <c r="O91" s="5">
        <f t="shared" ca="1" si="15"/>
        <v>227.71317515740407</v>
      </c>
      <c r="P91" s="5" t="str">
        <f ca="1">IF(OR('total Assets'!P91="Yes",Deposits!P91="Yes"),"Yes","")</f>
        <v/>
      </c>
      <c r="Q91" s="5">
        <f t="shared" ca="1" si="15"/>
        <v>244.24932835587458</v>
      </c>
      <c r="R91" s="5" t="str">
        <f ca="1">IF(OR('total Assets'!R91="Yes",Deposits!R91="Yes"),"Yes","")</f>
        <v/>
      </c>
      <c r="S91" s="5">
        <f t="shared" ca="1" si="15"/>
        <v>284.8539944408094</v>
      </c>
      <c r="T91" s="5" t="str">
        <f ca="1">IF(OR('total Assets'!T91="Yes",Deposits!T91="Yes"),"Yes","")</f>
        <v/>
      </c>
      <c r="U91" s="5">
        <f t="shared" ca="1" si="16"/>
        <v>289.54732877388454</v>
      </c>
      <c r="V91" s="5" t="str">
        <f ca="1">IF(OR('total Assets'!V91="Yes",Deposits!V91="Yes"),"Yes","")</f>
        <v/>
      </c>
      <c r="W91" s="5">
        <f t="shared" ca="1" si="17"/>
        <v>281.2509583021087</v>
      </c>
    </row>
    <row r="92" spans="1:23" x14ac:dyDescent="0.3">
      <c r="A92" s="11"/>
      <c r="B92" s="4">
        <v>89</v>
      </c>
      <c r="C92" s="5">
        <f>221117*B92^(-1.54)*Overview!$K$18</f>
        <v>220.07034445970723</v>
      </c>
      <c r="D92" s="5" t="str">
        <f ca="1">IF(OR('total Assets'!D92="Yes",Deposits!D92="Yes"),"Yes","")</f>
        <v/>
      </c>
      <c r="E92" s="5">
        <f t="shared" ca="1" si="15"/>
        <v>253.63824232778262</v>
      </c>
      <c r="F92" s="5" t="str">
        <f ca="1">IF(OR('total Assets'!F92="Yes",Deposits!F92="Yes"),"Yes","")</f>
        <v/>
      </c>
      <c r="G92" s="5">
        <f t="shared" ca="1" si="15"/>
        <v>279.21778510855842</v>
      </c>
      <c r="H92" s="5" t="str">
        <f ca="1">IF(OR('total Assets'!H92="Yes",Deposits!H92="Yes"),"Yes","")</f>
        <v/>
      </c>
      <c r="I92" s="5">
        <f t="shared" ca="1" si="15"/>
        <v>233.36910001057646</v>
      </c>
      <c r="J92" s="5" t="str">
        <f ca="1">IF(OR('total Assets'!J92="Yes",Deposits!J92="Yes"),"Yes","")</f>
        <v/>
      </c>
      <c r="K92" s="5">
        <f t="shared" ca="1" si="15"/>
        <v>193.42295852467009</v>
      </c>
      <c r="L92" s="5" t="str">
        <f ca="1">IF(OR('total Assets'!L92="Yes",Deposits!L92="Yes"),"Yes","")</f>
        <v/>
      </c>
      <c r="M92" s="5">
        <f t="shared" ca="1" si="15"/>
        <v>220.96948984426899</v>
      </c>
      <c r="N92" s="5" t="str">
        <f ca="1">IF(OR('total Assets'!N92="Yes",Deposits!N92="Yes"),"Yes","")</f>
        <v/>
      </c>
      <c r="O92" s="5">
        <f t="shared" ca="1" si="15"/>
        <v>260.44149984673328</v>
      </c>
      <c r="P92" s="5" t="str">
        <f ca="1">IF(OR('total Assets'!P92="Yes",Deposits!P92="Yes"),"Yes","")</f>
        <v/>
      </c>
      <c r="Q92" s="5">
        <f t="shared" ca="1" si="15"/>
        <v>276.9851064154434</v>
      </c>
      <c r="R92" s="5" t="str">
        <f ca="1">IF(OR('total Assets'!R92="Yes",Deposits!R92="Yes"),"Yes","")</f>
        <v/>
      </c>
      <c r="S92" s="5">
        <f t="shared" ca="1" si="15"/>
        <v>264.10254779267029</v>
      </c>
      <c r="T92" s="5" t="str">
        <f ca="1">IF(OR('total Assets'!T92="Yes",Deposits!T92="Yes"),"Yes","")</f>
        <v/>
      </c>
      <c r="U92" s="5">
        <f t="shared" ca="1" si="16"/>
        <v>232.57775907085426</v>
      </c>
      <c r="V92" s="5" t="str">
        <f ca="1">IF(OR('total Assets'!V92="Yes",Deposits!V92="Yes"),"Yes","")</f>
        <v/>
      </c>
      <c r="W92" s="5">
        <f t="shared" ca="1" si="17"/>
        <v>197.38597930533436</v>
      </c>
    </row>
    <row r="93" spans="1:23" x14ac:dyDescent="0.3">
      <c r="A93" s="11"/>
      <c r="B93" s="4">
        <v>90</v>
      </c>
      <c r="C93" s="5">
        <f>221117*B93^(-1.54)*Overview!$K$18</f>
        <v>216.31601261287662</v>
      </c>
      <c r="D93" s="5" t="str">
        <f ca="1">IF(OR('total Assets'!D93="Yes",Deposits!D93="Yes"),"Yes","")</f>
        <v/>
      </c>
      <c r="E93" s="5">
        <f t="shared" ca="1" si="15"/>
        <v>193.18459280215401</v>
      </c>
      <c r="F93" s="5" t="str">
        <f ca="1">IF(OR('total Assets'!F93="Yes",Deposits!F93="Yes"),"Yes","")</f>
        <v/>
      </c>
      <c r="G93" s="5">
        <f t="shared" ca="1" si="15"/>
        <v>226.26284165970966</v>
      </c>
      <c r="H93" s="5" t="str">
        <f ca="1">IF(OR('total Assets'!H93="Yes",Deposits!H93="Yes"),"Yes","")</f>
        <v/>
      </c>
      <c r="I93" s="5">
        <f t="shared" ca="1" si="15"/>
        <v>238.3323577186178</v>
      </c>
      <c r="J93" s="5" t="str">
        <f ca="1">IF(OR('total Assets'!J93="Yes",Deposits!J93="Yes"),"Yes","")</f>
        <v/>
      </c>
      <c r="K93" s="5">
        <f t="shared" ca="1" si="15"/>
        <v>211.27232639654471</v>
      </c>
      <c r="L93" s="5" t="str">
        <f ca="1">IF(OR('total Assets'!L93="Yes",Deposits!L93="Yes"),"Yes","")</f>
        <v/>
      </c>
      <c r="M93" s="5">
        <f t="shared" ca="1" si="15"/>
        <v>178.54452593732233</v>
      </c>
      <c r="N93" s="5" t="str">
        <f ca="1">IF(OR('total Assets'!N93="Yes",Deposits!N93="Yes"),"Yes","")</f>
        <v/>
      </c>
      <c r="O93" s="5">
        <f t="shared" ca="1" si="15"/>
        <v>211.8501316826347</v>
      </c>
      <c r="P93" s="5" t="str">
        <f ca="1">IF(OR('total Assets'!P93="Yes",Deposits!P93="Yes"),"Yes","")</f>
        <v/>
      </c>
      <c r="Q93" s="5">
        <f t="shared" ca="1" si="15"/>
        <v>244.74480100687825</v>
      </c>
      <c r="R93" s="5" t="str">
        <f ca="1">IF(OR('total Assets'!R93="Yes",Deposits!R93="Yes"),"Yes","")</f>
        <v/>
      </c>
      <c r="S93" s="5">
        <f t="shared" ca="1" si="15"/>
        <v>217.34904484443607</v>
      </c>
      <c r="T93" s="5" t="str">
        <f ca="1">IF(OR('total Assets'!T93="Yes",Deposits!T93="Yes"),"Yes","")</f>
        <v/>
      </c>
      <c r="U93" s="5">
        <f t="shared" ca="1" si="16"/>
        <v>177.08806660156583</v>
      </c>
      <c r="V93" s="5" t="str">
        <f ca="1">IF(OR('total Assets'!V93="Yes",Deposits!V93="Yes"),"Yes","")</f>
        <v/>
      </c>
      <c r="W93" s="5">
        <f t="shared" ca="1" si="17"/>
        <v>208.58784924654714</v>
      </c>
    </row>
    <row r="94" spans="1:23" x14ac:dyDescent="0.3">
      <c r="A94" s="11"/>
      <c r="B94" s="4">
        <v>91</v>
      </c>
      <c r="C94" s="5">
        <f>221117*B94^(-1.54)*Overview!$K$18</f>
        <v>212.66615998106809</v>
      </c>
      <c r="D94" s="5" t="str">
        <f ca="1">IF(OR('total Assets'!D94="Yes",Deposits!D94="Yes"),"Yes","")</f>
        <v/>
      </c>
      <c r="E94" s="5">
        <f t="shared" ca="1" si="15"/>
        <v>226.81040105992861</v>
      </c>
      <c r="F94" s="5" t="str">
        <f ca="1">IF(OR('total Assets'!F94="Yes",Deposits!F94="Yes"),"Yes","")</f>
        <v/>
      </c>
      <c r="G94" s="5">
        <f t="shared" ca="1" si="15"/>
        <v>202.65542802849424</v>
      </c>
      <c r="H94" s="5" t="str">
        <f ca="1">IF(OR('total Assets'!H94="Yes",Deposits!H94="Yes"),"Yes","")</f>
        <v/>
      </c>
      <c r="I94" s="5">
        <f t="shared" ca="1" si="15"/>
        <v>237.9906184511203</v>
      </c>
      <c r="J94" s="5" t="str">
        <f ca="1">IF(OR('total Assets'!J94="Yes",Deposits!J94="Yes"),"Yes","")</f>
        <v/>
      </c>
      <c r="K94" s="5">
        <f t="shared" ca="1" si="15"/>
        <v>283.94681294570819</v>
      </c>
      <c r="L94" s="5" t="str">
        <f ca="1">IF(OR('total Assets'!L94="Yes",Deposits!L94="Yes"),"Yes","")</f>
        <v/>
      </c>
      <c r="M94" s="5">
        <f t="shared" ca="1" si="15"/>
        <v>244.43702172911168</v>
      </c>
      <c r="N94" s="5" t="str">
        <f ca="1">IF(OR('total Assets'!N94="Yes",Deposits!N94="Yes"),"Yes","")</f>
        <v/>
      </c>
      <c r="O94" s="5">
        <f t="shared" ca="1" si="15"/>
        <v>275.44783635637896</v>
      </c>
      <c r="P94" s="5" t="str">
        <f ca="1">IF(OR('total Assets'!P94="Yes",Deposits!P94="Yes"),"Yes","")</f>
        <v/>
      </c>
      <c r="Q94" s="5">
        <f t="shared" ca="1" si="15"/>
        <v>281.11933491168446</v>
      </c>
      <c r="R94" s="5" t="str">
        <f ca="1">IF(OR('total Assets'!R94="Yes",Deposits!R94="Yes"),"Yes","")</f>
        <v/>
      </c>
      <c r="S94" s="5">
        <f t="shared" ca="1" si="15"/>
        <v>244.51541240661828</v>
      </c>
      <c r="T94" s="5" t="str">
        <f ca="1">IF(OR('total Assets'!T94="Yes",Deposits!T94="Yes"),"Yes","")</f>
        <v/>
      </c>
      <c r="U94" s="5">
        <f t="shared" ca="1" si="16"/>
        <v>273.86471524465446</v>
      </c>
      <c r="V94" s="5" t="str">
        <f ca="1">IF(OR('total Assets'!V94="Yes",Deposits!V94="Yes"),"Yes","")</f>
        <v/>
      </c>
      <c r="W94" s="5">
        <f t="shared" ca="1" si="17"/>
        <v>219.13994049736684</v>
      </c>
    </row>
    <row r="95" spans="1:23" x14ac:dyDescent="0.3">
      <c r="A95" s="11"/>
      <c r="B95" s="4">
        <v>92</v>
      </c>
      <c r="C95" s="5">
        <f>221117*B95^(-1.54)*Overview!$K$18</f>
        <v>209.11677824769174</v>
      </c>
      <c r="D95" s="5" t="str">
        <f ca="1">IF(OR('total Assets'!D95="Yes",Deposits!D95="Yes"),"Yes","")</f>
        <v/>
      </c>
      <c r="E95" s="5">
        <f t="shared" ca="1" si="15"/>
        <v>192.38860972821075</v>
      </c>
      <c r="F95" s="5" t="str">
        <f ca="1">IF(OR('total Assets'!F95="Yes",Deposits!F95="Yes"),"Yes","")</f>
        <v/>
      </c>
      <c r="G95" s="5">
        <f t="shared" ca="1" si="15"/>
        <v>228.74277093679186</v>
      </c>
      <c r="H95" s="5" t="str">
        <f ca="1">IF(OR('total Assets'!H95="Yes",Deposits!H95="Yes"),"Yes","")</f>
        <v/>
      </c>
      <c r="I95" s="5">
        <f t="shared" ca="1" si="15"/>
        <v>204.88786826751289</v>
      </c>
      <c r="J95" s="5" t="str">
        <f ca="1">IF(OR('total Assets'!J95="Yes",Deposits!J95="Yes"),"Yes","")</f>
        <v/>
      </c>
      <c r="K95" s="5">
        <f t="shared" ca="1" si="15"/>
        <v>224.17811677254639</v>
      </c>
      <c r="L95" s="5" t="str">
        <f ca="1">IF(OR('total Assets'!L95="Yes",Deposits!L95="Yes"),"Yes","")</f>
        <v/>
      </c>
      <c r="M95" s="5">
        <f t="shared" ca="1" si="15"/>
        <v>244.10553830098897</v>
      </c>
      <c r="N95" s="5" t="str">
        <f ca="1">IF(OR('total Assets'!N95="Yes",Deposits!N95="Yes"),"Yes","")</f>
        <v/>
      </c>
      <c r="O95" s="5">
        <f t="shared" ca="1" si="15"/>
        <v>233.47725853102011</v>
      </c>
      <c r="P95" s="5" t="str">
        <f ca="1">IF(OR('total Assets'!P95="Yes",Deposits!P95="Yes"),"Yes","")</f>
        <v/>
      </c>
      <c r="Q95" s="5">
        <f t="shared" ca="1" si="15"/>
        <v>262.67831307492014</v>
      </c>
      <c r="R95" s="5" t="str">
        <f ca="1">IF(OR('total Assets'!R95="Yes",Deposits!R95="Yes"),"Yes","")</f>
        <v/>
      </c>
      <c r="S95" s="5">
        <f t="shared" ca="1" si="15"/>
        <v>256.29749053415088</v>
      </c>
      <c r="T95" s="5" t="str">
        <f ca="1">IF(OR('total Assets'!T95="Yes",Deposits!T95="Yes"),"Yes","")</f>
        <v/>
      </c>
      <c r="U95" s="5">
        <f t="shared" ca="1" si="16"/>
        <v>263.62298668239794</v>
      </c>
      <c r="V95" s="5" t="str">
        <f ca="1">IF(OR('total Assets'!V95="Yes",Deposits!V95="Yes"),"Yes","")</f>
        <v/>
      </c>
      <c r="W95" s="5">
        <f t="shared" ca="1" si="17"/>
        <v>267.24372845933249</v>
      </c>
    </row>
    <row r="96" spans="1:23" x14ac:dyDescent="0.3">
      <c r="A96" s="11"/>
      <c r="B96" s="4">
        <v>93</v>
      </c>
      <c r="C96" s="5">
        <f>221117*B96^(-1.54)*Overview!$K$18</f>
        <v>205.66405419879288</v>
      </c>
      <c r="D96" s="5" t="str">
        <f ca="1">IF(OR('total Assets'!D96="Yes",Deposits!D96="Yes"),"Yes","")</f>
        <v/>
      </c>
      <c r="E96" s="5">
        <f t="shared" ca="1" si="15"/>
        <v>176.62975402035721</v>
      </c>
      <c r="F96" s="5" t="str">
        <f ca="1">IF(OR('total Assets'!F96="Yes",Deposits!F96="Yes"),"Yes","")</f>
        <v/>
      </c>
      <c r="G96" s="5">
        <f t="shared" ca="1" si="15"/>
        <v>185.63142719403854</v>
      </c>
      <c r="H96" s="5" t="str">
        <f ca="1">IF(OR('total Assets'!H96="Yes",Deposits!H96="Yes"),"Yes","")</f>
        <v/>
      </c>
      <c r="I96" s="5">
        <f t="shared" ca="1" si="15"/>
        <v>216.38542717649889</v>
      </c>
      <c r="J96" s="5" t="str">
        <f ca="1">IF(OR('total Assets'!J96="Yes",Deposits!J96="Yes"),"Yes","")</f>
        <v/>
      </c>
      <c r="K96" s="5">
        <f t="shared" ca="1" si="15"/>
        <v>192.89802148431608</v>
      </c>
      <c r="L96" s="5" t="str">
        <f ca="1">IF(OR('total Assets'!L96="Yes",Deposits!L96="Yes"),"Yes","")</f>
        <v/>
      </c>
      <c r="M96" s="5">
        <f t="shared" ca="1" si="15"/>
        <v>228.95366049093249</v>
      </c>
      <c r="N96" s="5" t="str">
        <f ca="1">IF(OR('total Assets'!N96="Yes",Deposits!N96="Yes"),"Yes","")</f>
        <v/>
      </c>
      <c r="O96" s="5">
        <f t="shared" ca="1" si="15"/>
        <v>205.82446715286633</v>
      </c>
      <c r="P96" s="5" t="str">
        <f ca="1">IF(OR('total Assets'!P96="Yes",Deposits!P96="Yes"),"Yes","")</f>
        <v/>
      </c>
      <c r="Q96" s="5">
        <f t="shared" ca="1" si="15"/>
        <v>215.60177759060062</v>
      </c>
      <c r="R96" s="5" t="str">
        <f ca="1">IF(OR('total Assets'!R96="Yes",Deposits!R96="Yes"),"Yes","")</f>
        <v/>
      </c>
      <c r="S96" s="5">
        <f t="shared" ca="1" si="15"/>
        <v>234.39984019329691</v>
      </c>
      <c r="T96" s="5" t="str">
        <f ca="1">IF(OR('total Assets'!T96="Yes",Deposits!T96="Yes"),"Yes","")</f>
        <v/>
      </c>
      <c r="U96" s="5">
        <f t="shared" ca="1" si="16"/>
        <v>256.2852119149714</v>
      </c>
      <c r="V96" s="5" t="str">
        <f ca="1">IF(OR('total Assets'!V96="Yes",Deposits!V96="Yes"),"Yes","")</f>
        <v/>
      </c>
      <c r="W96" s="5">
        <f t="shared" ca="1" si="17"/>
        <v>224.44419652885813</v>
      </c>
    </row>
    <row r="97" spans="1:23" x14ac:dyDescent="0.3">
      <c r="A97" s="11"/>
      <c r="B97" s="4">
        <v>94</v>
      </c>
      <c r="C97" s="5">
        <f>221117*B97^(-1.54)*Overview!$K$18</f>
        <v>202.30435825777403</v>
      </c>
      <c r="D97" s="5" t="str">
        <f ca="1">IF(OR('total Assets'!D97="Yes",Deposits!D97="Yes"),"Yes","")</f>
        <v/>
      </c>
      <c r="E97" s="5">
        <f t="shared" ca="1" si="15"/>
        <v>225.78536275225522</v>
      </c>
      <c r="F97" s="5" t="str">
        <f ca="1">IF(OR('total Assets'!F97="Yes",Deposits!F97="Yes"),"Yes","")</f>
        <v/>
      </c>
      <c r="G97" s="5">
        <f t="shared" ca="1" si="15"/>
        <v>199.67163938940178</v>
      </c>
      <c r="H97" s="5" t="str">
        <f ca="1">IF(OR('total Assets'!H97="Yes",Deposits!H97="Yes"),"Yes","")</f>
        <v/>
      </c>
      <c r="I97" s="5">
        <f t="shared" ca="1" si="15"/>
        <v>186.69940870663581</v>
      </c>
      <c r="J97" s="5" t="str">
        <f ca="1">IF(OR('total Assets'!J97="Yes",Deposits!J97="Yes"),"Yes","")</f>
        <v/>
      </c>
      <c r="K97" s="5">
        <f t="shared" ca="1" si="15"/>
        <v>162.47443114550597</v>
      </c>
      <c r="L97" s="5" t="str">
        <f ca="1">IF(OR('total Assets'!L97="Yes",Deposits!L97="Yes"),"Yes","")</f>
        <v/>
      </c>
      <c r="M97" s="5">
        <f t="shared" ca="1" si="15"/>
        <v>157.6106839979148</v>
      </c>
      <c r="N97" s="5" t="str">
        <f ca="1">IF(OR('total Assets'!N97="Yes",Deposits!N97="Yes"),"Yes","")</f>
        <v/>
      </c>
      <c r="O97" s="5">
        <f t="shared" ca="1" si="15"/>
        <v>130.6072622503886</v>
      </c>
      <c r="P97" s="5" t="str">
        <f ca="1">IF(OR('total Assets'!P97="Yes",Deposits!P97="Yes"),"Yes","")</f>
        <v/>
      </c>
      <c r="Q97" s="5">
        <f t="shared" ca="1" si="15"/>
        <v>148.93311204038702</v>
      </c>
      <c r="R97" s="5" t="str">
        <f ca="1">IF(OR('total Assets'!R97="Yes",Deposits!R97="Yes"),"Yes","")</f>
        <v/>
      </c>
      <c r="S97" s="5">
        <f t="shared" ca="1" si="15"/>
        <v>156.39646427190618</v>
      </c>
      <c r="T97" s="5" t="str">
        <f ca="1">IF(OR('total Assets'!T97="Yes",Deposits!T97="Yes"),"Yes","")</f>
        <v/>
      </c>
      <c r="U97" s="5">
        <f t="shared" ca="1" si="16"/>
        <v>176.20656611219493</v>
      </c>
      <c r="V97" s="5" t="str">
        <f ca="1">IF(OR('total Assets'!V97="Yes",Deposits!V97="Yes"),"Yes","")</f>
        <v/>
      </c>
      <c r="W97" s="5">
        <f t="shared" ca="1" si="17"/>
        <v>164.13282667438779</v>
      </c>
    </row>
    <row r="98" spans="1:23" x14ac:dyDescent="0.3">
      <c r="A98" s="11"/>
      <c r="B98" s="4">
        <v>95</v>
      </c>
      <c r="C98" s="5">
        <f>221117*B98^(-1.54)*Overview!$K$18</f>
        <v>199.03423380714352</v>
      </c>
      <c r="D98" s="5" t="str">
        <f ca="1">IF(OR('total Assets'!D98="Yes",Deposits!D98="Yes"),"Yes","")</f>
        <v/>
      </c>
      <c r="E98" s="5">
        <f t="shared" ca="1" si="15"/>
        <v>215.71903524789542</v>
      </c>
      <c r="F98" s="5" t="str">
        <f ca="1">IF(OR('total Assets'!F98="Yes",Deposits!F98="Yes"),"Yes","")</f>
        <v/>
      </c>
      <c r="G98" s="5">
        <f t="shared" ca="1" si="15"/>
        <v>205.90372644781948</v>
      </c>
      <c r="H98" s="5" t="str">
        <f ca="1">IF(OR('total Assets'!H98="Yes",Deposits!H98="Yes"),"Yes","")</f>
        <v/>
      </c>
      <c r="I98" s="5">
        <f t="shared" ca="1" si="15"/>
        <v>167.61107572914037</v>
      </c>
      <c r="J98" s="5" t="str">
        <f ca="1">IF(OR('total Assets'!J98="Yes",Deposits!J98="Yes"),"Yes","")</f>
        <v/>
      </c>
      <c r="K98" s="5">
        <f t="shared" ca="1" si="15"/>
        <v>135.46923953760526</v>
      </c>
      <c r="L98" s="5" t="str">
        <f ca="1">IF(OR('total Assets'!L98="Yes",Deposits!L98="Yes"),"Yes","")</f>
        <v/>
      </c>
      <c r="M98" s="5">
        <f t="shared" ca="1" si="15"/>
        <v>138.27879353180901</v>
      </c>
      <c r="N98" s="5" t="str">
        <f ca="1">IF(OR('total Assets'!N98="Yes",Deposits!N98="Yes"),"Yes","")</f>
        <v/>
      </c>
      <c r="O98" s="5">
        <f t="shared" ca="1" si="15"/>
        <v>142.37976330256279</v>
      </c>
      <c r="P98" s="5" t="str">
        <f ca="1">IF(OR('total Assets'!P98="Yes",Deposits!P98="Yes"),"Yes","")</f>
        <v/>
      </c>
      <c r="Q98" s="5">
        <f t="shared" ca="1" si="15"/>
        <v>141.42350036524979</v>
      </c>
      <c r="R98" s="5" t="str">
        <f ca="1">IF(OR('total Assets'!R98="Yes",Deposits!R98="Yes"),"Yes","")</f>
        <v/>
      </c>
      <c r="S98" s="5">
        <f t="shared" ca="1" si="15"/>
        <v>120.44533094139462</v>
      </c>
      <c r="T98" s="5" t="str">
        <f ca="1">IF(OR('total Assets'!T98="Yes",Deposits!T98="Yes"),"Yes","")</f>
        <v/>
      </c>
      <c r="U98" s="5">
        <f t="shared" ca="1" si="16"/>
        <v>134.30584796385614</v>
      </c>
      <c r="V98" s="5" t="str">
        <f ca="1">IF(OR('total Assets'!V98="Yes",Deposits!V98="Yes"),"Yes","")</f>
        <v/>
      </c>
      <c r="W98" s="5">
        <f t="shared" ca="1" si="17"/>
        <v>139.8522323025073</v>
      </c>
    </row>
    <row r="99" spans="1:23" x14ac:dyDescent="0.3">
      <c r="A99" s="11"/>
      <c r="B99" s="4">
        <v>96</v>
      </c>
      <c r="C99" s="5">
        <f>221117*B99^(-1.54)*Overview!$K$18</f>
        <v>195.85038723565305</v>
      </c>
      <c r="D99" s="5" t="str">
        <f ca="1">IF(OR('total Assets'!D99="Yes",Deposits!D99="Yes"),"Yes","")</f>
        <v/>
      </c>
      <c r="E99" s="5">
        <f t="shared" ca="1" si="15"/>
        <v>161.55282719716524</v>
      </c>
      <c r="F99" s="5" t="str">
        <f ca="1">IF(OR('total Assets'!F99="Yes",Deposits!F99="Yes"),"Yes","")</f>
        <v/>
      </c>
      <c r="G99" s="5">
        <f t="shared" ca="1" si="15"/>
        <v>190.80685330858933</v>
      </c>
      <c r="H99" s="5" t="str">
        <f ca="1">IF(OR('total Assets'!H99="Yes",Deposits!H99="Yes"),"Yes","")</f>
        <v/>
      </c>
      <c r="I99" s="5">
        <f t="shared" ca="1" si="15"/>
        <v>164.40758872188303</v>
      </c>
      <c r="J99" s="5" t="str">
        <f ca="1">IF(OR('total Assets'!J99="Yes",Deposits!J99="Yes"),"Yes","")</f>
        <v/>
      </c>
      <c r="K99" s="5">
        <f t="shared" ca="1" si="15"/>
        <v>191.04027481918379</v>
      </c>
      <c r="L99" s="5" t="str">
        <f ca="1">IF(OR('total Assets'!L99="Yes",Deposits!L99="Yes"),"Yes","")</f>
        <v/>
      </c>
      <c r="M99" s="5">
        <f t="shared" ca="1" si="15"/>
        <v>171.60426623295373</v>
      </c>
      <c r="N99" s="5" t="str">
        <f ca="1">IF(OR('total Assets'!N99="Yes",Deposits!N99="Yes"),"Yes","")</f>
        <v/>
      </c>
      <c r="O99" s="5">
        <f t="shared" ca="1" si="15"/>
        <v>159.71713752603861</v>
      </c>
      <c r="P99" s="5" t="str">
        <f ca="1">IF(OR('total Assets'!P99="Yes",Deposits!P99="Yes"),"Yes","")</f>
        <v/>
      </c>
      <c r="Q99" s="5">
        <f t="shared" ca="1" si="15"/>
        <v>172.20708475116064</v>
      </c>
      <c r="R99" s="5" t="str">
        <f ca="1">IF(OR('total Assets'!R99="Yes",Deposits!R99="Yes"),"Yes","")</f>
        <v/>
      </c>
      <c r="S99" s="5">
        <f t="shared" ca="1" si="15"/>
        <v>153.45006297915268</v>
      </c>
      <c r="T99" s="5" t="str">
        <f ca="1">IF(OR('total Assets'!T99="Yes",Deposits!T99="Yes"),"Yes","")</f>
        <v/>
      </c>
      <c r="U99" s="5">
        <f t="shared" ca="1" si="16"/>
        <v>182.93524430911091</v>
      </c>
      <c r="V99" s="5" t="str">
        <f ca="1">IF(OR('total Assets'!V99="Yes",Deposits!V99="Yes"),"Yes","")</f>
        <v/>
      </c>
      <c r="W99" s="5">
        <f t="shared" ca="1" si="17"/>
        <v>168.98127047185582</v>
      </c>
    </row>
    <row r="100" spans="1:23" x14ac:dyDescent="0.3">
      <c r="A100" s="11"/>
      <c r="B100" s="4">
        <v>97</v>
      </c>
      <c r="C100" s="5">
        <f>221117*B100^(-1.54)*Overview!$K$18</f>
        <v>192.74967865459567</v>
      </c>
      <c r="D100" s="5" t="str">
        <f ca="1">IF(OR('total Assets'!D100="Yes",Deposits!D100="Yes"),"Yes","")</f>
        <v/>
      </c>
      <c r="E100" s="5">
        <f t="shared" ca="1" si="15"/>
        <v>189.23950021291242</v>
      </c>
      <c r="F100" s="5" t="str">
        <f ca="1">IF(OR('total Assets'!F100="Yes",Deposits!F100="Yes"),"Yes","")</f>
        <v/>
      </c>
      <c r="G100" s="5">
        <f t="shared" ca="1" si="15"/>
        <v>196.96673735548882</v>
      </c>
      <c r="H100" s="5" t="str">
        <f ca="1">IF(OR('total Assets'!H100="Yes",Deposits!H100="Yes"),"Yes","")</f>
        <v/>
      </c>
      <c r="I100" s="5">
        <f t="shared" ca="1" si="15"/>
        <v>178.33808243181019</v>
      </c>
      <c r="J100" s="5" t="str">
        <f ca="1">IF(OR('total Assets'!J100="Yes",Deposits!J100="Yes"),"Yes","")</f>
        <v/>
      </c>
      <c r="K100" s="5">
        <f t="shared" ca="1" si="15"/>
        <v>145.81774129727282</v>
      </c>
      <c r="L100" s="5" t="str">
        <f ca="1">IF(OR('total Assets'!L100="Yes",Deposits!L100="Yes"),"Yes","")</f>
        <v/>
      </c>
      <c r="M100" s="5">
        <f t="shared" ca="1" si="15"/>
        <v>120.95186547216555</v>
      </c>
      <c r="N100" s="5" t="str">
        <f ca="1">IF(OR('total Assets'!N100="Yes",Deposits!N100="Yes"),"Yes","")</f>
        <v/>
      </c>
      <c r="O100" s="5">
        <f t="shared" ca="1" si="15"/>
        <v>137.44725063275285</v>
      </c>
      <c r="P100" s="5" t="str">
        <f ca="1">IF(OR('total Assets'!P100="Yes",Deposits!P100="Yes"),"Yes","")</f>
        <v/>
      </c>
      <c r="Q100" s="5">
        <f t="shared" ca="1" si="15"/>
        <v>139.61836299144008</v>
      </c>
      <c r="R100" s="5" t="str">
        <f ca="1">IF(OR('total Assets'!R100="Yes",Deposits!R100="Yes"),"Yes","")</f>
        <v/>
      </c>
      <c r="S100" s="5">
        <f t="shared" ref="S100" ca="1" si="18">IF(R100="Yes",0,(RAND()/2.5+0.8)*Q100)</f>
        <v>165.33145179792209</v>
      </c>
      <c r="T100" s="5" t="str">
        <f ca="1">IF(OR('total Assets'!T100="Yes",Deposits!T100="Yes"),"Yes","")</f>
        <v/>
      </c>
      <c r="U100" s="5">
        <f t="shared" ca="1" si="16"/>
        <v>141.11981787984664</v>
      </c>
      <c r="V100" s="5" t="str">
        <f ca="1">IF(OR('total Assets'!V100="Yes",Deposits!V100="Yes"),"Yes","")</f>
        <v/>
      </c>
      <c r="W100" s="5">
        <f t="shared" ca="1" si="17"/>
        <v>160.52388725827478</v>
      </c>
    </row>
    <row r="101" spans="1:23" x14ac:dyDescent="0.3">
      <c r="B101" s="4">
        <v>98</v>
      </c>
      <c r="C101" s="5">
        <f>221117*B101^(-1.54)*Overview!$K$18</f>
        <v>189.72911323192443</v>
      </c>
      <c r="D101" s="5" t="str">
        <f ca="1">IF(OR('total Assets'!D1601="Yes",Deposits!D1601="Yes"),"Yes","")</f>
        <v/>
      </c>
      <c r="E101" s="5">
        <f t="shared" ref="E101:Q164" ca="1" si="19">IF(D101="Yes",0,(RAND()/2.5+0.8)*C101)</f>
        <v>193.68137626010864</v>
      </c>
      <c r="F101" s="5" t="str">
        <f ca="1">IF(OR('total Assets'!F1601="Yes",Deposits!F1601="Yes"),"Yes","")</f>
        <v/>
      </c>
      <c r="G101" s="5">
        <f t="shared" ca="1" si="19"/>
        <v>158.72225050551111</v>
      </c>
      <c r="H101" s="5" t="str">
        <f ca="1">IF(OR('total Assets'!H1601="Yes",Deposits!H1601="Yes"),"Yes","")</f>
        <v/>
      </c>
      <c r="I101" s="5">
        <f t="shared" ca="1" si="19"/>
        <v>158.17518914082288</v>
      </c>
      <c r="J101" s="5" t="str">
        <f ca="1">IF(OR('total Assets'!J1601="Yes",Deposits!J1601="Yes"),"Yes","")</f>
        <v/>
      </c>
      <c r="K101" s="5">
        <f t="shared" ca="1" si="19"/>
        <v>176.35423422183212</v>
      </c>
      <c r="L101" s="5" t="str">
        <f ca="1">IF(OR('total Assets'!L1601="Yes",Deposits!L1601="Yes"),"Yes","")</f>
        <v/>
      </c>
      <c r="M101" s="5">
        <f t="shared" ca="1" si="19"/>
        <v>197.13968072760466</v>
      </c>
      <c r="N101" s="5" t="str">
        <f ca="1">IF(OR('total Assets'!N1601="Yes",Deposits!N1601="Yes"),"Yes","")</f>
        <v/>
      </c>
      <c r="O101" s="5">
        <f t="shared" ca="1" si="19"/>
        <v>210.76795053421148</v>
      </c>
      <c r="P101" s="5" t="str">
        <f ca="1">IF(OR('total Assets'!P1601="Yes",Deposits!P1601="Yes"),"Yes","")</f>
        <v/>
      </c>
      <c r="Q101" s="5">
        <f t="shared" ca="1" si="19"/>
        <v>238.5988765770249</v>
      </c>
      <c r="R101" s="5" t="str">
        <f ca="1">IF(OR('total Assets'!R1601="Yes",Deposits!R1601="Yes"),"Yes","")</f>
        <v/>
      </c>
      <c r="S101" s="5">
        <f t="shared" ref="S101:S164" ca="1" si="20">IF(R101="Yes",0,(RAND()/2.5+0.8)*Q101)</f>
        <v>225.2727486353248</v>
      </c>
      <c r="T101" s="5" t="str">
        <f ca="1">IF(OR('total Assets'!T1601="Yes",Deposits!T1601="Yes"),"Yes","")</f>
        <v/>
      </c>
      <c r="U101" s="5">
        <f t="shared" ref="U101:U164" ca="1" si="21">IF(T101="Yes",0,(RAND()/2.5+0.8)*S101)</f>
        <v>208.8905507999261</v>
      </c>
      <c r="V101" s="5" t="str">
        <f ca="1">IF(OR('total Assets'!V1601="Yes",Deposits!V1601="Yes"),"Yes","")</f>
        <v/>
      </c>
      <c r="W101" s="5">
        <f t="shared" ref="W101:W164" ca="1" si="22">IF(V101="Yes",0,(RAND()/2.5+0.8)*U101)</f>
        <v>206.42857115492416</v>
      </c>
    </row>
    <row r="102" spans="1:23" x14ac:dyDescent="0.3">
      <c r="B102" s="4">
        <v>99</v>
      </c>
      <c r="C102" s="5">
        <f>221117*B102^(-1.54)*Overview!$K$18</f>
        <v>186.78583309726753</v>
      </c>
      <c r="D102" s="5" t="str">
        <f ca="1">IF(OR('total Assets'!D1602="Yes",Deposits!D102="Yes"),"Yes","")</f>
        <v/>
      </c>
      <c r="E102" s="5">
        <f t="shared" ca="1" si="19"/>
        <v>221.24595299836204</v>
      </c>
      <c r="F102" s="5" t="str">
        <f ca="1">IF(OR('total Assets'!F1602="Yes",Deposits!F102="Yes"),"Yes","")</f>
        <v/>
      </c>
      <c r="G102" s="5">
        <f t="shared" ca="1" si="19"/>
        <v>200.99743105175691</v>
      </c>
      <c r="H102" s="5" t="str">
        <f ca="1">IF(OR('total Assets'!H1602="Yes",Deposits!H102="Yes"),"Yes","")</f>
        <v/>
      </c>
      <c r="I102" s="5">
        <f t="shared" ca="1" si="19"/>
        <v>170.77083116320739</v>
      </c>
      <c r="J102" s="5" t="str">
        <f ca="1">IF(OR('total Assets'!J1602="Yes",Deposits!J102="Yes"),"Yes","")</f>
        <v/>
      </c>
      <c r="K102" s="5">
        <f t="shared" ca="1" si="19"/>
        <v>176.49580921704472</v>
      </c>
      <c r="L102" s="5" t="str">
        <f ca="1">IF(OR('total Assets'!L1602="Yes",Deposits!L102="Yes"),"Yes","")</f>
        <v/>
      </c>
      <c r="M102" s="5">
        <f t="shared" ca="1" si="19"/>
        <v>162.37536494205892</v>
      </c>
      <c r="N102" s="5" t="str">
        <f ca="1">IF(OR('total Assets'!N1602="Yes",Deposits!N102="Yes"),"Yes","")</f>
        <v/>
      </c>
      <c r="O102" s="5">
        <f t="shared" ca="1" si="19"/>
        <v>172.46758511034284</v>
      </c>
      <c r="P102" s="5" t="str">
        <f ca="1">IF(OR('total Assets'!P1602="Yes",Deposits!P102="Yes"),"Yes","")</f>
        <v/>
      </c>
      <c r="Q102" s="5">
        <f t="shared" ca="1" si="19"/>
        <v>169.81177868506393</v>
      </c>
      <c r="R102" s="5" t="str">
        <f ca="1">IF(OR('total Assets'!R1602="Yes",Deposits!R102="Yes"),"Yes","")</f>
        <v/>
      </c>
      <c r="S102" s="5">
        <f t="shared" ca="1" si="20"/>
        <v>144.51245935219546</v>
      </c>
      <c r="T102" s="5" t="str">
        <f ca="1">IF(OR('total Assets'!T1602="Yes",Deposits!T102="Yes"),"Yes","")</f>
        <v/>
      </c>
      <c r="U102" s="5">
        <f t="shared" ca="1" si="21"/>
        <v>158.70317765707591</v>
      </c>
      <c r="V102" s="5" t="str">
        <f ca="1">IF(OR('total Assets'!V1602="Yes",Deposits!V102="Yes"),"Yes","")</f>
        <v/>
      </c>
      <c r="W102" s="5">
        <f t="shared" ca="1" si="22"/>
        <v>131.30438892396717</v>
      </c>
    </row>
    <row r="103" spans="1:23" x14ac:dyDescent="0.3">
      <c r="B103" s="4">
        <v>100</v>
      </c>
      <c r="C103" s="5">
        <f>221117*B103^(-1.54)*Overview!$K$18</f>
        <v>183.91710977490916</v>
      </c>
      <c r="D103" s="5" t="str">
        <f ca="1">IF(OR('total Assets'!D1603="Yes",Deposits!D103="Yes"),"Yes","")</f>
        <v/>
      </c>
      <c r="E103" s="5">
        <f t="shared" ca="1" si="19"/>
        <v>197.09229665716953</v>
      </c>
      <c r="F103" s="5" t="str">
        <f ca="1">IF(OR('total Assets'!F1603="Yes",Deposits!F103="Yes"),"Yes","")</f>
        <v/>
      </c>
      <c r="G103" s="5">
        <f t="shared" ca="1" si="19"/>
        <v>163.78782056568699</v>
      </c>
      <c r="H103" s="5" t="str">
        <f ca="1">IF(OR('total Assets'!H1603="Yes",Deposits!H103="Yes"),"Yes","")</f>
        <v/>
      </c>
      <c r="I103" s="5">
        <f t="shared" ca="1" si="19"/>
        <v>131.088016763962</v>
      </c>
      <c r="J103" s="5" t="str">
        <f ca="1">IF(OR('total Assets'!J1603="Yes",Deposits!J103="Yes"),"Yes","")</f>
        <v/>
      </c>
      <c r="K103" s="5">
        <f t="shared" ca="1" si="19"/>
        <v>143.57267381375254</v>
      </c>
      <c r="L103" s="5" t="str">
        <f ca="1">IF(OR('total Assets'!L1603="Yes",Deposits!L103="Yes"),"Yes","")</f>
        <v/>
      </c>
      <c r="M103" s="5">
        <f t="shared" ca="1" si="19"/>
        <v>124.09650834255896</v>
      </c>
      <c r="N103" s="5" t="str">
        <f ca="1">IF(OR('total Assets'!N1603="Yes",Deposits!N103="Yes"),"Yes","")</f>
        <v/>
      </c>
      <c r="O103" s="5">
        <f t="shared" ca="1" si="19"/>
        <v>130.47433759938878</v>
      </c>
      <c r="P103" s="5" t="str">
        <f ca="1">IF(OR('total Assets'!P1603="Yes",Deposits!P103="Yes"),"Yes","")</f>
        <v/>
      </c>
      <c r="Q103" s="5">
        <f t="shared" ca="1" si="19"/>
        <v>130.96109293128993</v>
      </c>
      <c r="R103" s="5" t="str">
        <f ca="1">IF(OR('total Assets'!R1603="Yes",Deposits!R103="Yes"),"Yes","")</f>
        <v/>
      </c>
      <c r="S103" s="5">
        <f t="shared" ca="1" si="20"/>
        <v>148.63371899384416</v>
      </c>
      <c r="T103" s="5" t="str">
        <f ca="1">IF(OR('total Assets'!T1603="Yes",Deposits!T103="Yes"),"Yes","")</f>
        <v/>
      </c>
      <c r="U103" s="5">
        <f t="shared" ca="1" si="21"/>
        <v>158.55571748753894</v>
      </c>
      <c r="V103" s="5" t="str">
        <f ca="1">IF(OR('total Assets'!V1603="Yes",Deposits!V103="Yes"),"Yes","")</f>
        <v/>
      </c>
      <c r="W103" s="5">
        <f t="shared" ca="1" si="22"/>
        <v>148.30271845394208</v>
      </c>
    </row>
    <row r="104" spans="1:23" x14ac:dyDescent="0.3">
      <c r="B104" s="4">
        <v>101</v>
      </c>
      <c r="C104" s="5">
        <f>221117*B104^(-1.54)*Overview!$K$18</f>
        <v>181.12033710543466</v>
      </c>
      <c r="D104" s="5" t="str">
        <f ca="1">IF(OR('total Assets'!D1604="Yes",Deposits!D104="Yes"),"Yes","")</f>
        <v/>
      </c>
      <c r="E104" s="5">
        <f t="shared" ca="1" si="19"/>
        <v>215.58207395777274</v>
      </c>
      <c r="F104" s="5" t="str">
        <f ca="1">IF(OR('total Assets'!F1604="Yes",Deposits!F104="Yes"),"Yes","")</f>
        <v/>
      </c>
      <c r="G104" s="5">
        <f t="shared" ca="1" si="19"/>
        <v>249.14589150412766</v>
      </c>
      <c r="H104" s="5" t="str">
        <f ca="1">IF(OR('total Assets'!H1604="Yes",Deposits!H104="Yes"),"Yes","")</f>
        <v/>
      </c>
      <c r="I104" s="5">
        <f t="shared" ca="1" si="19"/>
        <v>222.26361519702036</v>
      </c>
      <c r="J104" s="5" t="str">
        <f ca="1">IF(OR('total Assets'!J1604="Yes",Deposits!J104="Yes"),"Yes","")</f>
        <v/>
      </c>
      <c r="K104" s="5">
        <f t="shared" ca="1" si="19"/>
        <v>240.06943049306602</v>
      </c>
      <c r="L104" s="5" t="str">
        <f ca="1">IF(OR('total Assets'!L1604="Yes",Deposits!L104="Yes"),"Yes","")</f>
        <v/>
      </c>
      <c r="M104" s="5">
        <f t="shared" ca="1" si="19"/>
        <v>192.62764017840888</v>
      </c>
      <c r="N104" s="5" t="str">
        <f ca="1">IF(OR('total Assets'!N1604="Yes",Deposits!N104="Yes"),"Yes","")</f>
        <v/>
      </c>
      <c r="O104" s="5">
        <f t="shared" ca="1" si="19"/>
        <v>208.96536920412359</v>
      </c>
      <c r="P104" s="5" t="str">
        <f ca="1">IF(OR('total Assets'!P1604="Yes",Deposits!P104="Yes"),"Yes","")</f>
        <v/>
      </c>
      <c r="Q104" s="5">
        <f t="shared" ca="1" si="19"/>
        <v>175.38694489762017</v>
      </c>
      <c r="R104" s="5" t="str">
        <f ca="1">IF(OR('total Assets'!R1604="Yes",Deposits!R104="Yes"),"Yes","")</f>
        <v/>
      </c>
      <c r="S104" s="5">
        <f t="shared" ca="1" si="20"/>
        <v>155.75286513188578</v>
      </c>
      <c r="T104" s="5" t="str">
        <f ca="1">IF(OR('total Assets'!T1604="Yes",Deposits!T104="Yes"),"Yes","")</f>
        <v/>
      </c>
      <c r="U104" s="5">
        <f t="shared" ca="1" si="21"/>
        <v>129.16780934423451</v>
      </c>
      <c r="V104" s="5" t="str">
        <f ca="1">IF(OR('total Assets'!V1604="Yes",Deposits!V104="Yes"),"Yes","")</f>
        <v/>
      </c>
      <c r="W104" s="5">
        <f t="shared" ca="1" si="22"/>
        <v>118.63888860736049</v>
      </c>
    </row>
    <row r="105" spans="1:23" x14ac:dyDescent="0.3">
      <c r="B105" s="4">
        <v>102</v>
      </c>
      <c r="C105" s="5">
        <f>221117*B105^(-1.54)*Overview!$K$18</f>
        <v>178.39302462000555</v>
      </c>
      <c r="D105" s="5" t="str">
        <f ca="1">IF(OR('total Assets'!D105="Yes",Deposits!D105="Yes"),"Yes","")</f>
        <v/>
      </c>
      <c r="E105" s="5">
        <f t="shared" ca="1" si="19"/>
        <v>178.14961249590482</v>
      </c>
      <c r="F105" s="5" t="str">
        <f ca="1">IF(OR('total Assets'!F105="Yes",Deposits!F105="Yes"),"Yes","")</f>
        <v/>
      </c>
      <c r="G105" s="5">
        <f t="shared" ca="1" si="19"/>
        <v>187.49411599998351</v>
      </c>
      <c r="H105" s="5" t="str">
        <f ca="1">IF(OR('total Assets'!H105="Yes",Deposits!H105="Yes"),"Yes","")</f>
        <v/>
      </c>
      <c r="I105" s="5">
        <f t="shared" ca="1" si="19"/>
        <v>158.60103001858249</v>
      </c>
      <c r="J105" s="5" t="str">
        <f ca="1">IF(OR('total Assets'!J105="Yes",Deposits!J105="Yes"),"Yes","")</f>
        <v/>
      </c>
      <c r="K105" s="5">
        <f t="shared" ca="1" si="19"/>
        <v>173.22695845932606</v>
      </c>
      <c r="L105" s="5" t="str">
        <f ca="1">IF(OR('total Assets'!L105="Yes",Deposits!L105="Yes"),"Yes","")</f>
        <v/>
      </c>
      <c r="M105" s="5">
        <f t="shared" ca="1" si="19"/>
        <v>159.26903827830699</v>
      </c>
      <c r="N105" s="5" t="str">
        <f ca="1">IF(OR('total Assets'!N105="Yes",Deposits!N105="Yes"),"Yes","")</f>
        <v/>
      </c>
      <c r="O105" s="5">
        <f t="shared" ca="1" si="19"/>
        <v>155.43523329166882</v>
      </c>
      <c r="P105" s="5" t="str">
        <f ca="1">IF(OR('total Assets'!P105="Yes",Deposits!P105="Yes"),"Yes","")</f>
        <v/>
      </c>
      <c r="Q105" s="5">
        <f t="shared" ca="1" si="19"/>
        <v>170.75519158962655</v>
      </c>
      <c r="R105" s="5" t="str">
        <f ca="1">IF(OR('total Assets'!R105="Yes",Deposits!R105="Yes"),"Yes","")</f>
        <v/>
      </c>
      <c r="S105" s="5">
        <f t="shared" ca="1" si="20"/>
        <v>203.59804245011938</v>
      </c>
      <c r="T105" s="5" t="str">
        <f ca="1">IF(OR('total Assets'!T105="Yes",Deposits!T105="Yes"),"Yes","")</f>
        <v/>
      </c>
      <c r="U105" s="5">
        <f t="shared" ca="1" si="21"/>
        <v>223.10330413228286</v>
      </c>
      <c r="V105" s="5" t="str">
        <f ca="1">IF(OR('total Assets'!V105="Yes",Deposits!V105="Yes"),"Yes","")</f>
        <v/>
      </c>
      <c r="W105" s="5">
        <f t="shared" ca="1" si="22"/>
        <v>184.74594088045799</v>
      </c>
    </row>
    <row r="106" spans="1:23" x14ac:dyDescent="0.3">
      <c r="B106" s="4">
        <v>103</v>
      </c>
      <c r="C106" s="5">
        <f>221117*B106^(-1.54)*Overview!$K$18</f>
        <v>175.73279133422443</v>
      </c>
      <c r="D106" s="5" t="str">
        <f ca="1">IF(OR('total Assets'!D106="Yes",Deposits!D106="Yes"),"Yes","")</f>
        <v/>
      </c>
      <c r="E106" s="5">
        <f t="shared" ca="1" si="19"/>
        <v>174.68070129620048</v>
      </c>
      <c r="F106" s="5" t="str">
        <f ca="1">IF(OR('total Assets'!F106="Yes",Deposits!F106="Yes"),"Yes","")</f>
        <v/>
      </c>
      <c r="G106" s="5">
        <f t="shared" ca="1" si="19"/>
        <v>193.33399322400902</v>
      </c>
      <c r="H106" s="5" t="str">
        <f ca="1">IF(OR('total Assets'!H106="Yes",Deposits!H106="Yes"),"Yes","")</f>
        <v/>
      </c>
      <c r="I106" s="5">
        <f t="shared" ca="1" si="19"/>
        <v>191.33570735315726</v>
      </c>
      <c r="J106" s="5" t="str">
        <f ca="1">IF(OR('total Assets'!J106="Yes",Deposits!J106="Yes"),"Yes","")</f>
        <v/>
      </c>
      <c r="K106" s="5">
        <f t="shared" ca="1" si="19"/>
        <v>171.59468370675805</v>
      </c>
      <c r="L106" s="5" t="str">
        <f ca="1">IF(OR('total Assets'!L106="Yes",Deposits!L106="Yes"),"Yes","")</f>
        <v/>
      </c>
      <c r="M106" s="5">
        <f t="shared" ca="1" si="19"/>
        <v>189.35359450886105</v>
      </c>
      <c r="N106" s="5" t="str">
        <f ca="1">IF(OR('total Assets'!N106="Yes",Deposits!N106="Yes"),"Yes","")</f>
        <v/>
      </c>
      <c r="O106" s="5">
        <f t="shared" ca="1" si="19"/>
        <v>215.90408253898855</v>
      </c>
      <c r="P106" s="5" t="str">
        <f ca="1">IF(OR('total Assets'!P106="Yes",Deposits!P106="Yes"),"Yes","")</f>
        <v/>
      </c>
      <c r="Q106" s="5">
        <f t="shared" ca="1" si="19"/>
        <v>231.30930199752433</v>
      </c>
      <c r="R106" s="5" t="str">
        <f ca="1">IF(OR('total Assets'!R106="Yes",Deposits!R106="Yes"),"Yes","")</f>
        <v/>
      </c>
      <c r="S106" s="5">
        <f t="shared" ca="1" si="20"/>
        <v>239.27191002000706</v>
      </c>
      <c r="T106" s="5" t="str">
        <f ca="1">IF(OR('total Assets'!T106="Yes",Deposits!T106="Yes"),"Yes","")</f>
        <v/>
      </c>
      <c r="U106" s="5">
        <f t="shared" ca="1" si="21"/>
        <v>196.17232249092254</v>
      </c>
      <c r="V106" s="5" t="str">
        <f ca="1">IF(OR('total Assets'!V106="Yes",Deposits!V106="Yes"),"Yes","")</f>
        <v/>
      </c>
      <c r="W106" s="5">
        <f t="shared" ca="1" si="22"/>
        <v>211.32562843309478</v>
      </c>
    </row>
    <row r="107" spans="1:23" x14ac:dyDescent="0.3">
      <c r="B107" s="4">
        <v>104</v>
      </c>
      <c r="C107" s="5">
        <f>221117*B107^(-1.54)*Overview!$K$18</f>
        <v>173.13735993124746</v>
      </c>
      <c r="D107" s="5" t="str">
        <f ca="1">IF(OR('total Assets'!D107="Yes",Deposits!D107="Yes"),"Yes","")</f>
        <v/>
      </c>
      <c r="E107" s="5">
        <f t="shared" ca="1" si="19"/>
        <v>170.212368700377</v>
      </c>
      <c r="F107" s="5" t="str">
        <f ca="1">IF(OR('total Assets'!F107="Yes",Deposits!F107="Yes"),"Yes","")</f>
        <v/>
      </c>
      <c r="G107" s="5">
        <f t="shared" ca="1" si="19"/>
        <v>184.22091429638854</v>
      </c>
      <c r="H107" s="5" t="str">
        <f ca="1">IF(OR('total Assets'!H107="Yes",Deposits!H107="Yes"),"Yes","")</f>
        <v/>
      </c>
      <c r="I107" s="5">
        <f t="shared" ca="1" si="19"/>
        <v>186.82897472429701</v>
      </c>
      <c r="J107" s="5" t="str">
        <f ca="1">IF(OR('total Assets'!J107="Yes",Deposits!J107="Yes"),"Yes","")</f>
        <v/>
      </c>
      <c r="K107" s="5">
        <f t="shared" ca="1" si="19"/>
        <v>222.76131585959666</v>
      </c>
      <c r="L107" s="5" t="str">
        <f ca="1">IF(OR('total Assets'!L107="Yes",Deposits!L107="Yes"),"Yes","")</f>
        <v/>
      </c>
      <c r="M107" s="5">
        <f t="shared" ca="1" si="19"/>
        <v>219.49203550800411</v>
      </c>
      <c r="N107" s="5" t="str">
        <f ca="1">IF(OR('total Assets'!N107="Yes",Deposits!N107="Yes"),"Yes","")</f>
        <v/>
      </c>
      <c r="O107" s="5">
        <f t="shared" ca="1" si="19"/>
        <v>249.18803154541334</v>
      </c>
      <c r="P107" s="5" t="str">
        <f ca="1">IF(OR('total Assets'!P107="Yes",Deposits!P107="Yes"),"Yes","")</f>
        <v/>
      </c>
      <c r="Q107" s="5">
        <f t="shared" ca="1" si="19"/>
        <v>277.57773332009492</v>
      </c>
      <c r="R107" s="5" t="str">
        <f ca="1">IF(OR('total Assets'!R107="Yes",Deposits!R107="Yes"),"Yes","")</f>
        <v/>
      </c>
      <c r="S107" s="5">
        <f t="shared" ca="1" si="20"/>
        <v>242.25929087633446</v>
      </c>
      <c r="T107" s="5" t="str">
        <f ca="1">IF(OR('total Assets'!T107="Yes",Deposits!T107="Yes"),"Yes","")</f>
        <v/>
      </c>
      <c r="U107" s="5">
        <f t="shared" ca="1" si="21"/>
        <v>241.94280649074756</v>
      </c>
      <c r="V107" s="5" t="str">
        <f ca="1">IF(OR('total Assets'!V107="Yes",Deposits!V107="Yes"),"Yes","")</f>
        <v/>
      </c>
      <c r="W107" s="5">
        <f t="shared" ca="1" si="22"/>
        <v>276.95529799938288</v>
      </c>
    </row>
    <row r="108" spans="1:23" x14ac:dyDescent="0.3">
      <c r="B108" s="4">
        <v>105</v>
      </c>
      <c r="C108" s="5">
        <f>221117*B108^(-1.54)*Overview!$K$18</f>
        <v>170.6045513062634</v>
      </c>
      <c r="D108" s="5" t="str">
        <f ca="1">IF(OR('total Assets'!D108="Yes",Deposits!D108="Yes"),"Yes","")</f>
        <v/>
      </c>
      <c r="E108" s="5">
        <f t="shared" ca="1" si="19"/>
        <v>141.94865886722496</v>
      </c>
      <c r="F108" s="5" t="str">
        <f ca="1">IF(OR('total Assets'!F108="Yes",Deposits!F108="Yes"),"Yes","")</f>
        <v/>
      </c>
      <c r="G108" s="5">
        <f t="shared" ca="1" si="19"/>
        <v>153.02249893680627</v>
      </c>
      <c r="H108" s="5" t="str">
        <f ca="1">IF(OR('total Assets'!H108="Yes",Deposits!H108="Yes"),"Yes","")</f>
        <v/>
      </c>
      <c r="I108" s="5">
        <f t="shared" ca="1" si="19"/>
        <v>123.32269174765246</v>
      </c>
      <c r="J108" s="5" t="str">
        <f ca="1">IF(OR('total Assets'!J108="Yes",Deposits!J108="Yes"),"Yes","")</f>
        <v/>
      </c>
      <c r="K108" s="5">
        <f t="shared" ca="1" si="19"/>
        <v>145.37856456815487</v>
      </c>
      <c r="L108" s="5" t="str">
        <f ca="1">IF(OR('total Assets'!L108="Yes",Deposits!L108="Yes"),"Yes","")</f>
        <v/>
      </c>
      <c r="M108" s="5">
        <f t="shared" ca="1" si="19"/>
        <v>164.59638819786636</v>
      </c>
      <c r="N108" s="5" t="str">
        <f ca="1">IF(OR('total Assets'!N108="Yes",Deposits!N108="Yes"),"Yes","")</f>
        <v/>
      </c>
      <c r="O108" s="5">
        <f t="shared" ca="1" si="19"/>
        <v>134.52598757651552</v>
      </c>
      <c r="P108" s="5" t="str">
        <f ca="1">IF(OR('total Assets'!P108="Yes",Deposits!P108="Yes"),"Yes","")</f>
        <v/>
      </c>
      <c r="Q108" s="5">
        <f t="shared" ca="1" si="19"/>
        <v>119.08841055765872</v>
      </c>
      <c r="R108" s="5" t="str">
        <f ca="1">IF(OR('total Assets'!R108="Yes",Deposits!R108="Yes"),"Yes","")</f>
        <v/>
      </c>
      <c r="S108" s="5">
        <f t="shared" ca="1" si="20"/>
        <v>131.45526430409427</v>
      </c>
      <c r="T108" s="5" t="str">
        <f ca="1">IF(OR('total Assets'!T108="Yes",Deposits!T108="Yes"),"Yes","")</f>
        <v/>
      </c>
      <c r="U108" s="5">
        <f t="shared" ca="1" si="21"/>
        <v>149.51248489943987</v>
      </c>
      <c r="V108" s="5" t="str">
        <f ca="1">IF(OR('total Assets'!V108="Yes",Deposits!V108="Yes"),"Yes","")</f>
        <v/>
      </c>
      <c r="W108" s="5">
        <f t="shared" ca="1" si="22"/>
        <v>138.11772270429336</v>
      </c>
    </row>
    <row r="109" spans="1:23" x14ac:dyDescent="0.3">
      <c r="B109" s="4">
        <v>106</v>
      </c>
      <c r="C109" s="5">
        <f>221117*B109^(-1.54)*Overview!$K$18</f>
        <v>168.13227944670459</v>
      </c>
      <c r="D109" s="5" t="str">
        <f ca="1">IF(OR('total Assets'!D109="Yes",Deposits!D109="Yes"),"Yes","")</f>
        <v/>
      </c>
      <c r="E109" s="5">
        <f t="shared" ca="1" si="19"/>
        <v>189.0381878253927</v>
      </c>
      <c r="F109" s="5" t="str">
        <f ca="1">IF(OR('total Assets'!F109="Yes",Deposits!F109="Yes"),"Yes","")</f>
        <v/>
      </c>
      <c r="G109" s="5">
        <f t="shared" ca="1" si="19"/>
        <v>166.6574631789519</v>
      </c>
      <c r="H109" s="5" t="str">
        <f ca="1">IF(OR('total Assets'!H109="Yes",Deposits!H109="Yes"),"Yes","")</f>
        <v/>
      </c>
      <c r="I109" s="5">
        <f t="shared" ca="1" si="19"/>
        <v>162.24568189138998</v>
      </c>
      <c r="J109" s="5" t="str">
        <f ca="1">IF(OR('total Assets'!J109="Yes",Deposits!J109="Yes"),"Yes","")</f>
        <v/>
      </c>
      <c r="K109" s="5">
        <f t="shared" ca="1" si="19"/>
        <v>186.09742573318346</v>
      </c>
      <c r="L109" s="5" t="str">
        <f ca="1">IF(OR('total Assets'!L109="Yes",Deposits!L109="Yes"),"Yes","")</f>
        <v/>
      </c>
      <c r="M109" s="5">
        <f t="shared" ca="1" si="19"/>
        <v>166.4588189542194</v>
      </c>
      <c r="N109" s="5" t="str">
        <f ca="1">IF(OR('total Assets'!N109="Yes",Deposits!N109="Yes"),"Yes","")</f>
        <v/>
      </c>
      <c r="O109" s="5">
        <f t="shared" ca="1" si="19"/>
        <v>160.79777634062174</v>
      </c>
      <c r="P109" s="5" t="str">
        <f ca="1">IF(OR('total Assets'!P109="Yes",Deposits!P109="Yes"),"Yes","")</f>
        <v/>
      </c>
      <c r="Q109" s="5">
        <f t="shared" ca="1" si="19"/>
        <v>182.29617577332741</v>
      </c>
      <c r="R109" s="5" t="str">
        <f ca="1">IF(OR('total Assets'!R109="Yes",Deposits!R109="Yes"),"Yes","")</f>
        <v/>
      </c>
      <c r="S109" s="5">
        <f t="shared" ca="1" si="20"/>
        <v>182.32148927272559</v>
      </c>
      <c r="T109" s="5" t="str">
        <f ca="1">IF(OR('total Assets'!T109="Yes",Deposits!T109="Yes"),"Yes","")</f>
        <v/>
      </c>
      <c r="U109" s="5">
        <f t="shared" ca="1" si="21"/>
        <v>205.4826777336383</v>
      </c>
      <c r="V109" s="5" t="str">
        <f ca="1">IF(OR('total Assets'!V109="Yes",Deposits!V109="Yes"),"Yes","")</f>
        <v/>
      </c>
      <c r="W109" s="5">
        <f t="shared" ca="1" si="22"/>
        <v>244.86393147594947</v>
      </c>
    </row>
    <row r="110" spans="1:23" x14ac:dyDescent="0.3">
      <c r="B110" s="4">
        <v>107</v>
      </c>
      <c r="C110" s="5">
        <f>221117*B110^(-1.54)*Overview!$K$18</f>
        <v>165.71854662458787</v>
      </c>
      <c r="D110" s="5" t="str">
        <f ca="1">IF(OR('total Assets'!D110="Yes",Deposits!D110="Yes"),"Yes","")</f>
        <v/>
      </c>
      <c r="E110" s="5">
        <f t="shared" ca="1" si="19"/>
        <v>164.81304608340858</v>
      </c>
      <c r="F110" s="5" t="str">
        <f ca="1">IF(OR('total Assets'!F110="Yes",Deposits!F110="Yes"),"Yes","")</f>
        <v/>
      </c>
      <c r="G110" s="5">
        <f t="shared" ca="1" si="19"/>
        <v>163.3018865831155</v>
      </c>
      <c r="H110" s="5" t="str">
        <f ca="1">IF(OR('total Assets'!H110="Yes",Deposits!H110="Yes"),"Yes","")</f>
        <v/>
      </c>
      <c r="I110" s="5">
        <f t="shared" ca="1" si="19"/>
        <v>163.9109265282803</v>
      </c>
      <c r="J110" s="5" t="str">
        <f ca="1">IF(OR('total Assets'!J110="Yes",Deposits!J110="Yes"),"Yes","")</f>
        <v/>
      </c>
      <c r="K110" s="5">
        <f t="shared" ca="1" si="19"/>
        <v>175.01724115521623</v>
      </c>
      <c r="L110" s="5" t="str">
        <f ca="1">IF(OR('total Assets'!L110="Yes",Deposits!L110="Yes"),"Yes","")</f>
        <v/>
      </c>
      <c r="M110" s="5">
        <f t="shared" ca="1" si="19"/>
        <v>166.3491265900266</v>
      </c>
      <c r="N110" s="5" t="str">
        <f ca="1">IF(OR('total Assets'!N110="Yes",Deposits!N110="Yes"),"Yes","")</f>
        <v/>
      </c>
      <c r="O110" s="5">
        <f t="shared" ca="1" si="19"/>
        <v>165.40286795018037</v>
      </c>
      <c r="P110" s="5" t="str">
        <f ca="1">IF(OR('total Assets'!P110="Yes",Deposits!P110="Yes"),"Yes","")</f>
        <v/>
      </c>
      <c r="Q110" s="5">
        <f t="shared" ca="1" si="19"/>
        <v>151.15355385077032</v>
      </c>
      <c r="R110" s="5" t="str">
        <f ca="1">IF(OR('total Assets'!R110="Yes",Deposits!R110="Yes"),"Yes","")</f>
        <v/>
      </c>
      <c r="S110" s="5">
        <f t="shared" ca="1" si="20"/>
        <v>137.67719593169326</v>
      </c>
      <c r="T110" s="5" t="str">
        <f ca="1">IF(OR('total Assets'!T110="Yes",Deposits!T110="Yes"),"Yes","")</f>
        <v/>
      </c>
      <c r="U110" s="5">
        <f t="shared" ca="1" si="21"/>
        <v>153.93892817138408</v>
      </c>
      <c r="V110" s="5" t="str">
        <f ca="1">IF(OR('total Assets'!V110="Yes",Deposits!V110="Yes"),"Yes","")</f>
        <v/>
      </c>
      <c r="W110" s="5">
        <f t="shared" ca="1" si="22"/>
        <v>161.37686817788699</v>
      </c>
    </row>
    <row r="111" spans="1:23" x14ac:dyDescent="0.3">
      <c r="B111" s="4">
        <v>108</v>
      </c>
      <c r="C111" s="5">
        <f>221117*B111^(-1.54)*Overview!$K$18</f>
        <v>163.36143887925229</v>
      </c>
      <c r="D111" s="5" t="str">
        <f ca="1">IF(OR('total Assets'!D111="Yes",Deposits!D111="Yes"),"Yes","")</f>
        <v/>
      </c>
      <c r="E111" s="5">
        <f t="shared" ca="1" si="19"/>
        <v>134.90973456524918</v>
      </c>
      <c r="F111" s="5" t="str">
        <f ca="1">IF(OR('total Assets'!F111="Yes",Deposits!F111="Yes"),"Yes","")</f>
        <v/>
      </c>
      <c r="G111" s="5">
        <f t="shared" ca="1" si="19"/>
        <v>117.6200524073414</v>
      </c>
      <c r="H111" s="5" t="str">
        <f ca="1">IF(OR('total Assets'!H111="Yes",Deposits!H111="Yes"),"Yes","")</f>
        <v/>
      </c>
      <c r="I111" s="5">
        <f t="shared" ca="1" si="19"/>
        <v>125.42494744399565</v>
      </c>
      <c r="J111" s="5" t="str">
        <f ca="1">IF(OR('total Assets'!J111="Yes",Deposits!J111="Yes"),"Yes","")</f>
        <v/>
      </c>
      <c r="K111" s="5">
        <f t="shared" ca="1" si="19"/>
        <v>104.50080561585987</v>
      </c>
      <c r="L111" s="5" t="str">
        <f ca="1">IF(OR('total Assets'!L111="Yes",Deposits!L111="Yes"),"Yes","")</f>
        <v/>
      </c>
      <c r="M111" s="5">
        <f t="shared" ca="1" si="19"/>
        <v>123.86826693927411</v>
      </c>
      <c r="N111" s="5" t="str">
        <f ca="1">IF(OR('total Assets'!N111="Yes",Deposits!N111="Yes"),"Yes","")</f>
        <v/>
      </c>
      <c r="O111" s="5">
        <f t="shared" ca="1" si="19"/>
        <v>126.50458655320953</v>
      </c>
      <c r="P111" s="5" t="str">
        <f ca="1">IF(OR('total Assets'!P111="Yes",Deposits!P111="Yes"),"Yes","")</f>
        <v/>
      </c>
      <c r="Q111" s="5">
        <f t="shared" ca="1" si="19"/>
        <v>130.9535873828319</v>
      </c>
      <c r="R111" s="5" t="str">
        <f ca="1">IF(OR('total Assets'!R111="Yes",Deposits!R111="Yes"),"Yes","")</f>
        <v/>
      </c>
      <c r="S111" s="5">
        <f t="shared" ca="1" si="20"/>
        <v>143.91717583060949</v>
      </c>
      <c r="T111" s="5" t="str">
        <f ca="1">IF(OR('total Assets'!T111="Yes",Deposits!T111="Yes"),"Yes","")</f>
        <v/>
      </c>
      <c r="U111" s="5">
        <f t="shared" ca="1" si="21"/>
        <v>125.44713361618601</v>
      </c>
      <c r="V111" s="5" t="str">
        <f ca="1">IF(OR('total Assets'!V111="Yes",Deposits!V111="Yes"),"Yes","")</f>
        <v/>
      </c>
      <c r="W111" s="5">
        <f t="shared" ca="1" si="22"/>
        <v>136.55294105431136</v>
      </c>
    </row>
    <row r="112" spans="1:23" x14ac:dyDescent="0.3">
      <c r="B112" s="4">
        <v>109</v>
      </c>
      <c r="C112" s="5">
        <f>221117*B112^(-1.54)*Overview!$K$18</f>
        <v>161.05912177045599</v>
      </c>
      <c r="D112" s="5" t="str">
        <f ca="1">IF(OR('total Assets'!D112="Yes",Deposits!D112="Yes"),"Yes","")</f>
        <v/>
      </c>
      <c r="E112" s="5">
        <f t="shared" ca="1" si="19"/>
        <v>187.47655812297367</v>
      </c>
      <c r="F112" s="5" t="str">
        <f ca="1">IF(OR('total Assets'!F112="Yes",Deposits!F112="Yes"),"Yes","")</f>
        <v/>
      </c>
      <c r="G112" s="5">
        <f t="shared" ca="1" si="19"/>
        <v>223.67023642535682</v>
      </c>
      <c r="H112" s="5" t="str">
        <f ca="1">IF(OR('total Assets'!H112="Yes",Deposits!H112="Yes"),"Yes","")</f>
        <v/>
      </c>
      <c r="I112" s="5">
        <f t="shared" ca="1" si="19"/>
        <v>208.72058094807991</v>
      </c>
      <c r="J112" s="5" t="str">
        <f ca="1">IF(OR('total Assets'!J112="Yes",Deposits!J112="Yes"),"Yes","")</f>
        <v/>
      </c>
      <c r="K112" s="5">
        <f t="shared" ca="1" si="19"/>
        <v>231.06036540506935</v>
      </c>
      <c r="L112" s="5" t="str">
        <f ca="1">IF(OR('total Assets'!L112="Yes",Deposits!L112="Yes"),"Yes","")</f>
        <v/>
      </c>
      <c r="M112" s="5">
        <f t="shared" ca="1" si="19"/>
        <v>237.53417779321774</v>
      </c>
      <c r="N112" s="5" t="str">
        <f ca="1">IF(OR('total Assets'!N112="Yes",Deposits!N112="Yes"),"Yes","")</f>
        <v/>
      </c>
      <c r="O112" s="5">
        <f t="shared" ca="1" si="19"/>
        <v>224.74027177159843</v>
      </c>
      <c r="P112" s="5" t="str">
        <f ca="1">IF(OR('total Assets'!P112="Yes",Deposits!P112="Yes"),"Yes","")</f>
        <v/>
      </c>
      <c r="Q112" s="5">
        <f t="shared" ca="1" si="19"/>
        <v>247.10620429219119</v>
      </c>
      <c r="R112" s="5" t="str">
        <f ca="1">IF(OR('total Assets'!R112="Yes",Deposits!R112="Yes"),"Yes","")</f>
        <v/>
      </c>
      <c r="S112" s="5">
        <f t="shared" ca="1" si="20"/>
        <v>198.52934424758359</v>
      </c>
      <c r="T112" s="5" t="str">
        <f ca="1">IF(OR('total Assets'!T112="Yes",Deposits!T112="Yes"),"Yes","")</f>
        <v/>
      </c>
      <c r="U112" s="5">
        <f t="shared" ca="1" si="21"/>
        <v>210.62047122608831</v>
      </c>
      <c r="V112" s="5" t="str">
        <f ca="1">IF(OR('total Assets'!V112="Yes",Deposits!V112="Yes"),"Yes","")</f>
        <v/>
      </c>
      <c r="W112" s="5">
        <f t="shared" ca="1" si="22"/>
        <v>189.72650340398425</v>
      </c>
    </row>
    <row r="113" spans="2:23" x14ac:dyDescent="0.3">
      <c r="B113" s="4">
        <v>110</v>
      </c>
      <c r="C113" s="5">
        <f>221117*B113^(-1.54)*Overview!$K$18</f>
        <v>158.8098363833426</v>
      </c>
      <c r="D113" s="5" t="str">
        <f ca="1">IF(OR('total Assets'!D113="Yes",Deposits!D113="Yes"),"Yes","")</f>
        <v/>
      </c>
      <c r="E113" s="5">
        <f t="shared" ca="1" si="19"/>
        <v>152.60176776372751</v>
      </c>
      <c r="F113" s="5" t="str">
        <f ca="1">IF(OR('total Assets'!F113="Yes",Deposits!F113="Yes"),"Yes","")</f>
        <v/>
      </c>
      <c r="G113" s="5">
        <f t="shared" ca="1" si="19"/>
        <v>149.4926427201211</v>
      </c>
      <c r="H113" s="5" t="str">
        <f ca="1">IF(OR('total Assets'!H113="Yes",Deposits!H113="Yes"),"Yes","")</f>
        <v/>
      </c>
      <c r="I113" s="5">
        <f t="shared" ca="1" si="19"/>
        <v>119.63889173652841</v>
      </c>
      <c r="J113" s="5" t="str">
        <f ca="1">IF(OR('total Assets'!J113="Yes",Deposits!J113="Yes"),"Yes","")</f>
        <v/>
      </c>
      <c r="K113" s="5">
        <f t="shared" ca="1" si="19"/>
        <v>129.38526504018148</v>
      </c>
      <c r="L113" s="5" t="str">
        <f ca="1">IF(OR('total Assets'!L113="Yes",Deposits!L113="Yes"),"Yes","")</f>
        <v/>
      </c>
      <c r="M113" s="5">
        <f t="shared" ca="1" si="19"/>
        <v>137.00801925067677</v>
      </c>
      <c r="N113" s="5" t="str">
        <f ca="1">IF(OR('total Assets'!N113="Yes",Deposits!N113="Yes"),"Yes","")</f>
        <v/>
      </c>
      <c r="O113" s="5">
        <f t="shared" ca="1" si="19"/>
        <v>117.53967655949383</v>
      </c>
      <c r="P113" s="5" t="str">
        <f ca="1">IF(OR('total Assets'!P113="Yes",Deposits!P113="Yes"),"Yes","")</f>
        <v/>
      </c>
      <c r="Q113" s="5">
        <f t="shared" ca="1" si="19"/>
        <v>118.5674071223963</v>
      </c>
      <c r="R113" s="5" t="str">
        <f ca="1">IF(OR('total Assets'!R113="Yes",Deposits!R113="Yes"),"Yes","")</f>
        <v/>
      </c>
      <c r="S113" s="5">
        <f t="shared" ca="1" si="20"/>
        <v>133.25106943888454</v>
      </c>
      <c r="T113" s="5" t="str">
        <f ca="1">IF(OR('total Assets'!T113="Yes",Deposits!T113="Yes"),"Yes","")</f>
        <v/>
      </c>
      <c r="U113" s="5">
        <f t="shared" ca="1" si="21"/>
        <v>111.45523029378131</v>
      </c>
      <c r="V113" s="5" t="str">
        <f ca="1">IF(OR('total Assets'!V113="Yes",Deposits!V113="Yes"),"Yes","")</f>
        <v/>
      </c>
      <c r="W113" s="5">
        <f t="shared" ca="1" si="22"/>
        <v>93.722982299252664</v>
      </c>
    </row>
    <row r="114" spans="2:23" x14ac:dyDescent="0.3">
      <c r="B114" s="4">
        <v>111</v>
      </c>
      <c r="C114" s="5">
        <f>221117*B114^(-1.54)*Overview!$K$18</f>
        <v>156.61189556821566</v>
      </c>
      <c r="D114" s="5" t="str">
        <f ca="1">IF(OR('total Assets'!D114="Yes",Deposits!D114="Yes"),"Yes","")</f>
        <v/>
      </c>
      <c r="E114" s="5">
        <f t="shared" ca="1" si="19"/>
        <v>157.68451851769152</v>
      </c>
      <c r="F114" s="5" t="str">
        <f ca="1">IF(OR('total Assets'!F114="Yes",Deposits!F114="Yes"),"Yes","")</f>
        <v/>
      </c>
      <c r="G114" s="5">
        <f t="shared" ca="1" si="19"/>
        <v>162.95204860903777</v>
      </c>
      <c r="H114" s="5" t="str">
        <f ca="1">IF(OR('total Assets'!H114="Yes",Deposits!H114="Yes"),"Yes","")</f>
        <v/>
      </c>
      <c r="I114" s="5">
        <f t="shared" ca="1" si="19"/>
        <v>190.9158329556808</v>
      </c>
      <c r="J114" s="5" t="str">
        <f ca="1">IF(OR('total Assets'!J114="Yes",Deposits!J114="Yes"),"Yes","")</f>
        <v/>
      </c>
      <c r="K114" s="5">
        <f t="shared" ca="1" si="19"/>
        <v>181.24369888334348</v>
      </c>
      <c r="L114" s="5" t="str">
        <f ca="1">IF(OR('total Assets'!L114="Yes",Deposits!L114="Yes"),"Yes","")</f>
        <v/>
      </c>
      <c r="M114" s="5">
        <f t="shared" ca="1" si="19"/>
        <v>150.00026487103079</v>
      </c>
      <c r="N114" s="5" t="str">
        <f ca="1">IF(OR('total Assets'!N114="Yes",Deposits!N114="Yes"),"Yes","")</f>
        <v/>
      </c>
      <c r="O114" s="5">
        <f t="shared" ca="1" si="19"/>
        <v>160.54675123880423</v>
      </c>
      <c r="P114" s="5" t="str">
        <f ca="1">IF(OR('total Assets'!P114="Yes",Deposits!P114="Yes"),"Yes","")</f>
        <v/>
      </c>
      <c r="Q114" s="5">
        <f t="shared" ca="1" si="19"/>
        <v>166.08541369802415</v>
      </c>
      <c r="R114" s="5" t="str">
        <f ca="1">IF(OR('total Assets'!R114="Yes",Deposits!R114="Yes"),"Yes","")</f>
        <v/>
      </c>
      <c r="S114" s="5">
        <f t="shared" ca="1" si="20"/>
        <v>178.03060174379303</v>
      </c>
      <c r="T114" s="5" t="str">
        <f ca="1">IF(OR('total Assets'!T114="Yes",Deposits!T114="Yes"),"Yes","")</f>
        <v/>
      </c>
      <c r="U114" s="5">
        <f t="shared" ca="1" si="21"/>
        <v>171.77650810754008</v>
      </c>
      <c r="V114" s="5" t="str">
        <f ca="1">IF(OR('total Assets'!V114="Yes",Deposits!V114="Yes"),"Yes","")</f>
        <v/>
      </c>
      <c r="W114" s="5">
        <f t="shared" ca="1" si="22"/>
        <v>162.67498865878784</v>
      </c>
    </row>
    <row r="115" spans="2:23" x14ac:dyDescent="0.3">
      <c r="B115" s="4">
        <v>112</v>
      </c>
      <c r="C115" s="5">
        <f>221117*B115^(-1.54)*Overview!$K$18</f>
        <v>154.46368039934714</v>
      </c>
      <c r="D115" s="5" t="str">
        <f ca="1">IF(OR('total Assets'!D115="Yes",Deposits!D115="Yes"),"Yes","")</f>
        <v/>
      </c>
      <c r="E115" s="5">
        <f t="shared" ca="1" si="19"/>
        <v>145.81868482162437</v>
      </c>
      <c r="F115" s="5" t="str">
        <f ca="1">IF(OR('total Assets'!F115="Yes",Deposits!F115="Yes"),"Yes","")</f>
        <v/>
      </c>
      <c r="G115" s="5">
        <f t="shared" ca="1" si="19"/>
        <v>150.46812903078683</v>
      </c>
      <c r="H115" s="5" t="str">
        <f ca="1">IF(OR('total Assets'!H115="Yes",Deposits!H115="Yes"),"Yes","")</f>
        <v/>
      </c>
      <c r="I115" s="5">
        <f t="shared" ca="1" si="19"/>
        <v>176.4831484029809</v>
      </c>
      <c r="J115" s="5" t="str">
        <f ca="1">IF(OR('total Assets'!J115="Yes",Deposits!J115="Yes"),"Yes","")</f>
        <v/>
      </c>
      <c r="K115" s="5">
        <f t="shared" ca="1" si="19"/>
        <v>208.10966858762416</v>
      </c>
      <c r="L115" s="5" t="str">
        <f ca="1">IF(OR('total Assets'!L115="Yes",Deposits!L115="Yes"),"Yes","")</f>
        <v/>
      </c>
      <c r="M115" s="5">
        <f t="shared" ca="1" si="19"/>
        <v>173.20627536432733</v>
      </c>
      <c r="N115" s="5" t="str">
        <f ca="1">IF(OR('total Assets'!N115="Yes",Deposits!N115="Yes"),"Yes","")</f>
        <v/>
      </c>
      <c r="O115" s="5">
        <f t="shared" ca="1" si="19"/>
        <v>158.61079202361364</v>
      </c>
      <c r="P115" s="5" t="str">
        <f ca="1">IF(OR('total Assets'!P115="Yes",Deposits!P115="Yes"),"Yes","")</f>
        <v/>
      </c>
      <c r="Q115" s="5">
        <f t="shared" ca="1" si="19"/>
        <v>136.49344480388072</v>
      </c>
      <c r="R115" s="5" t="str">
        <f ca="1">IF(OR('total Assets'!R115="Yes",Deposits!R115="Yes"),"Yes","")</f>
        <v/>
      </c>
      <c r="S115" s="5">
        <f t="shared" ca="1" si="20"/>
        <v>151.92714129011233</v>
      </c>
      <c r="T115" s="5" t="str">
        <f ca="1">IF(OR('total Assets'!T115="Yes",Deposits!T115="Yes"),"Yes","")</f>
        <v/>
      </c>
      <c r="U115" s="5">
        <f t="shared" ca="1" si="21"/>
        <v>127.03486119552399</v>
      </c>
      <c r="V115" s="5" t="str">
        <f ca="1">IF(OR('total Assets'!V115="Yes",Deposits!V115="Yes"),"Yes","")</f>
        <v/>
      </c>
      <c r="W115" s="5">
        <f t="shared" ca="1" si="22"/>
        <v>140.36428950368006</v>
      </c>
    </row>
    <row r="116" spans="2:23" x14ac:dyDescent="0.3">
      <c r="B116" s="4">
        <v>113</v>
      </c>
      <c r="C116" s="5">
        <f>221117*B116^(-1.54)*Overview!$K$18</f>
        <v>152.36363683824391</v>
      </c>
      <c r="D116" s="5" t="str">
        <f ca="1">IF(OR('total Assets'!D116="Yes",Deposits!D116="Yes"),"Yes","")</f>
        <v/>
      </c>
      <c r="E116" s="5">
        <f t="shared" ca="1" si="19"/>
        <v>145.1199174884529</v>
      </c>
      <c r="F116" s="5" t="str">
        <f ca="1">IF(OR('total Assets'!F116="Yes",Deposits!F116="Yes"),"Yes","")</f>
        <v/>
      </c>
      <c r="G116" s="5">
        <f t="shared" ca="1" si="19"/>
        <v>162.77522820545266</v>
      </c>
      <c r="H116" s="5" t="str">
        <f ca="1">IF(OR('total Assets'!H116="Yes",Deposits!H116="Yes"),"Yes","")</f>
        <v/>
      </c>
      <c r="I116" s="5">
        <f t="shared" ca="1" si="19"/>
        <v>183.4861782717924</v>
      </c>
      <c r="J116" s="5" t="str">
        <f ca="1">IF(OR('total Assets'!J116="Yes",Deposits!J116="Yes"),"Yes","")</f>
        <v/>
      </c>
      <c r="K116" s="5">
        <f t="shared" ca="1" si="19"/>
        <v>168.83978078738573</v>
      </c>
      <c r="L116" s="5" t="str">
        <f ca="1">IF(OR('total Assets'!L116="Yes",Deposits!L116="Yes"),"Yes","")</f>
        <v/>
      </c>
      <c r="M116" s="5">
        <f t="shared" ca="1" si="19"/>
        <v>165.89697732436164</v>
      </c>
      <c r="N116" s="5" t="str">
        <f ca="1">IF(OR('total Assets'!N116="Yes",Deposits!N116="Yes"),"Yes","")</f>
        <v/>
      </c>
      <c r="O116" s="5">
        <f t="shared" ca="1" si="19"/>
        <v>198.03491852158464</v>
      </c>
      <c r="P116" s="5" t="str">
        <f ca="1">IF(OR('total Assets'!P116="Yes",Deposits!P116="Yes"),"Yes","")</f>
        <v/>
      </c>
      <c r="Q116" s="5">
        <f t="shared" ca="1" si="19"/>
        <v>199.63778562486877</v>
      </c>
      <c r="R116" s="5" t="str">
        <f ca="1">IF(OR('total Assets'!R116="Yes",Deposits!R116="Yes"),"Yes","")</f>
        <v/>
      </c>
      <c r="S116" s="5">
        <f t="shared" ca="1" si="20"/>
        <v>199.26584014242025</v>
      </c>
      <c r="T116" s="5" t="str">
        <f ca="1">IF(OR('total Assets'!T116="Yes",Deposits!T116="Yes"),"Yes","")</f>
        <v/>
      </c>
      <c r="U116" s="5">
        <f t="shared" ca="1" si="21"/>
        <v>189.336020950727</v>
      </c>
      <c r="V116" s="5" t="str">
        <f ca="1">IF(OR('total Assets'!V116="Yes",Deposits!V116="Yes"),"Yes","")</f>
        <v/>
      </c>
      <c r="W116" s="5">
        <f t="shared" ca="1" si="22"/>
        <v>227.1242988951482</v>
      </c>
    </row>
    <row r="117" spans="2:23" x14ac:dyDescent="0.3">
      <c r="B117" s="4">
        <v>114</v>
      </c>
      <c r="C117" s="5">
        <f>221117*B117^(-1.54)*Overview!$K$18</f>
        <v>150.31027258787867</v>
      </c>
      <c r="D117" s="5" t="str">
        <f ca="1">IF(OR('total Assets'!D117="Yes",Deposits!D117="Yes"),"Yes","")</f>
        <v/>
      </c>
      <c r="E117" s="5">
        <f t="shared" ca="1" si="19"/>
        <v>138.5466987575424</v>
      </c>
      <c r="F117" s="5" t="str">
        <f ca="1">IF(OR('total Assets'!F117="Yes",Deposits!F117="Yes"),"Yes","")</f>
        <v/>
      </c>
      <c r="G117" s="5">
        <f t="shared" ca="1" si="19"/>
        <v>165.97622388622179</v>
      </c>
      <c r="H117" s="5" t="str">
        <f ca="1">IF(OR('total Assets'!H117="Yes",Deposits!H117="Yes"),"Yes","")</f>
        <v/>
      </c>
      <c r="I117" s="5">
        <f t="shared" ca="1" si="19"/>
        <v>158.71630647808971</v>
      </c>
      <c r="J117" s="5" t="str">
        <f ca="1">IF(OR('total Assets'!J117="Yes",Deposits!J117="Yes"),"Yes","")</f>
        <v/>
      </c>
      <c r="K117" s="5">
        <f t="shared" ca="1" si="19"/>
        <v>138.41992092400247</v>
      </c>
      <c r="L117" s="5" t="str">
        <f ca="1">IF(OR('total Assets'!L117="Yes",Deposits!L117="Yes"),"Yes","")</f>
        <v/>
      </c>
      <c r="M117" s="5">
        <f t="shared" ca="1" si="19"/>
        <v>119.93973035417913</v>
      </c>
      <c r="N117" s="5" t="str">
        <f ca="1">IF(OR('total Assets'!N117="Yes",Deposits!N117="Yes"),"Yes","")</f>
        <v/>
      </c>
      <c r="O117" s="5">
        <f t="shared" ca="1" si="19"/>
        <v>105.89901718789199</v>
      </c>
      <c r="P117" s="5" t="str">
        <f ca="1">IF(OR('total Assets'!P117="Yes",Deposits!P117="Yes"),"Yes","")</f>
        <v/>
      </c>
      <c r="Q117" s="5">
        <f t="shared" ca="1" si="19"/>
        <v>104.33144946778987</v>
      </c>
      <c r="R117" s="5" t="str">
        <f ca="1">IF(OR('total Assets'!R117="Yes",Deposits!R117="Yes"),"Yes","")</f>
        <v/>
      </c>
      <c r="S117" s="5">
        <f t="shared" ca="1" si="20"/>
        <v>119.82598356534629</v>
      </c>
      <c r="T117" s="5" t="str">
        <f ca="1">IF(OR('total Assets'!T117="Yes",Deposits!T117="Yes"),"Yes","")</f>
        <v/>
      </c>
      <c r="U117" s="5">
        <f t="shared" ca="1" si="21"/>
        <v>101.96339567587238</v>
      </c>
      <c r="V117" s="5" t="str">
        <f ca="1">IF(OR('total Assets'!V117="Yes",Deposits!V117="Yes"),"Yes","")</f>
        <v/>
      </c>
      <c r="W117" s="5">
        <f t="shared" ca="1" si="22"/>
        <v>100.43952064238267</v>
      </c>
    </row>
    <row r="118" spans="2:23" x14ac:dyDescent="0.3">
      <c r="B118" s="4">
        <v>115</v>
      </c>
      <c r="C118" s="5">
        <f>221117*B118^(-1.54)*Overview!$K$18</f>
        <v>148.30215412539619</v>
      </c>
      <c r="D118" s="5" t="str">
        <f ca="1">IF(OR('total Assets'!D118="Yes",Deposits!D118="Yes"),"Yes","")</f>
        <v/>
      </c>
      <c r="E118" s="5">
        <f t="shared" ca="1" si="19"/>
        <v>149.88310964802434</v>
      </c>
      <c r="F118" s="5" t="str">
        <f ca="1">IF(OR('total Assets'!F118="Yes",Deposits!F118="Yes"),"Yes","")</f>
        <v/>
      </c>
      <c r="G118" s="5">
        <f t="shared" ca="1" si="19"/>
        <v>120.93430528626865</v>
      </c>
      <c r="H118" s="5" t="str">
        <f ca="1">IF(OR('total Assets'!H118="Yes",Deposits!H118="Yes"),"Yes","")</f>
        <v/>
      </c>
      <c r="I118" s="5">
        <f t="shared" ca="1" si="19"/>
        <v>116.9644459197021</v>
      </c>
      <c r="J118" s="5" t="str">
        <f ca="1">IF(OR('total Assets'!J118="Yes",Deposits!J118="Yes"),"Yes","")</f>
        <v/>
      </c>
      <c r="K118" s="5">
        <f t="shared" ca="1" si="19"/>
        <v>136.19718708170089</v>
      </c>
      <c r="L118" s="5" t="str">
        <f ca="1">IF(OR('total Assets'!L118="Yes",Deposits!L118="Yes"),"Yes","")</f>
        <v/>
      </c>
      <c r="M118" s="5">
        <f t="shared" ca="1" si="19"/>
        <v>148.3136166745463</v>
      </c>
      <c r="N118" s="5" t="str">
        <f ca="1">IF(OR('total Assets'!N118="Yes",Deposits!N118="Yes"),"Yes","")</f>
        <v/>
      </c>
      <c r="O118" s="5">
        <f t="shared" ca="1" si="19"/>
        <v>119.72125451972798</v>
      </c>
      <c r="P118" s="5" t="str">
        <f ca="1">IF(OR('total Assets'!P118="Yes",Deposits!P118="Yes"),"Yes","")</f>
        <v/>
      </c>
      <c r="Q118" s="5">
        <f t="shared" ca="1" si="19"/>
        <v>107.58485148097343</v>
      </c>
      <c r="R118" s="5" t="str">
        <f ca="1">IF(OR('total Assets'!R118="Yes",Deposits!R118="Yes"),"Yes","")</f>
        <v/>
      </c>
      <c r="S118" s="5">
        <f t="shared" ca="1" si="20"/>
        <v>112.16400195255918</v>
      </c>
      <c r="T118" s="5" t="str">
        <f ca="1">IF(OR('total Assets'!T118="Yes",Deposits!T118="Yes"),"Yes","")</f>
        <v/>
      </c>
      <c r="U118" s="5">
        <f t="shared" ca="1" si="21"/>
        <v>115.47031950179026</v>
      </c>
      <c r="V118" s="5" t="str">
        <f ca="1">IF(OR('total Assets'!V118="Yes",Deposits!V118="Yes"),"Yes","")</f>
        <v/>
      </c>
      <c r="W118" s="5">
        <f t="shared" ca="1" si="22"/>
        <v>136.6942288952965</v>
      </c>
    </row>
    <row r="119" spans="2:23" x14ac:dyDescent="0.3">
      <c r="B119" s="4">
        <v>116</v>
      </c>
      <c r="C119" s="5">
        <f>221117*B119^(-1.54)*Overview!$K$18</f>
        <v>146.33790390172098</v>
      </c>
      <c r="D119" s="5" t="str">
        <f ca="1">IF(OR('total Assets'!D119="Yes",Deposits!D119="Yes"),"Yes","")</f>
        <v/>
      </c>
      <c r="E119" s="5">
        <f t="shared" ca="1" si="19"/>
        <v>158.85552565876768</v>
      </c>
      <c r="F119" s="5" t="str">
        <f ca="1">IF(OR('total Assets'!F119="Yes",Deposits!F119="Yes"),"Yes","")</f>
        <v/>
      </c>
      <c r="G119" s="5">
        <f t="shared" ca="1" si="19"/>
        <v>161.02481339825127</v>
      </c>
      <c r="H119" s="5" t="str">
        <f ca="1">IF(OR('total Assets'!H119="Yes",Deposits!H119="Yes"),"Yes","")</f>
        <v/>
      </c>
      <c r="I119" s="5">
        <f t="shared" ca="1" si="19"/>
        <v>162.63967357079818</v>
      </c>
      <c r="J119" s="5" t="str">
        <f ca="1">IF(OR('total Assets'!J119="Yes",Deposits!J119="Yes"),"Yes","")</f>
        <v/>
      </c>
      <c r="K119" s="5">
        <f t="shared" ca="1" si="19"/>
        <v>188.81636666313605</v>
      </c>
      <c r="L119" s="5" t="str">
        <f ca="1">IF(OR('total Assets'!L119="Yes",Deposits!L119="Yes"),"Yes","")</f>
        <v/>
      </c>
      <c r="M119" s="5">
        <f t="shared" ca="1" si="19"/>
        <v>202.0106411989986</v>
      </c>
      <c r="N119" s="5" t="str">
        <f ca="1">IF(OR('total Assets'!N119="Yes",Deposits!N119="Yes"),"Yes","")</f>
        <v/>
      </c>
      <c r="O119" s="5">
        <f t="shared" ca="1" si="19"/>
        <v>172.45981599661928</v>
      </c>
      <c r="P119" s="5" t="str">
        <f ca="1">IF(OR('total Assets'!P119="Yes",Deposits!P119="Yes"),"Yes","")</f>
        <v/>
      </c>
      <c r="Q119" s="5">
        <f t="shared" ca="1" si="19"/>
        <v>163.28132832429151</v>
      </c>
      <c r="R119" s="5" t="str">
        <f ca="1">IF(OR('total Assets'!R119="Yes",Deposits!R119="Yes"),"Yes","")</f>
        <v/>
      </c>
      <c r="S119" s="5">
        <f t="shared" ca="1" si="20"/>
        <v>150.77739375302511</v>
      </c>
      <c r="T119" s="5" t="str">
        <f ca="1">IF(OR('total Assets'!T119="Yes",Deposits!T119="Yes"),"Yes","")</f>
        <v/>
      </c>
      <c r="U119" s="5">
        <f t="shared" ca="1" si="21"/>
        <v>122.16137749206699</v>
      </c>
      <c r="V119" s="5" t="str">
        <f ca="1">IF(OR('total Assets'!V119="Yes",Deposits!V119="Yes"),"Yes","")</f>
        <v/>
      </c>
      <c r="W119" s="5">
        <f t="shared" ca="1" si="22"/>
        <v>103.3216436954924</v>
      </c>
    </row>
    <row r="120" spans="2:23" x14ac:dyDescent="0.3">
      <c r="B120" s="4">
        <v>117</v>
      </c>
      <c r="C120" s="5">
        <f>221117*B120^(-1.54)*Overview!$K$18</f>
        <v>144.41619769733435</v>
      </c>
      <c r="D120" s="5" t="str">
        <f ca="1">IF(OR('total Assets'!D120="Yes",Deposits!D120="Yes"),"Yes","")</f>
        <v/>
      </c>
      <c r="E120" s="5">
        <f t="shared" ca="1" si="19"/>
        <v>172.00747448318288</v>
      </c>
      <c r="F120" s="5" t="str">
        <f ca="1">IF(OR('total Assets'!F120="Yes",Deposits!F120="Yes"),"Yes","")</f>
        <v/>
      </c>
      <c r="G120" s="5">
        <f t="shared" ca="1" si="19"/>
        <v>144.87120606290668</v>
      </c>
      <c r="H120" s="5" t="str">
        <f ca="1">IF(OR('total Assets'!H120="Yes",Deposits!H120="Yes"),"Yes","")</f>
        <v/>
      </c>
      <c r="I120" s="5">
        <f t="shared" ca="1" si="19"/>
        <v>121.82369701554313</v>
      </c>
      <c r="J120" s="5" t="str">
        <f ca="1">IF(OR('total Assets'!J120="Yes",Deposits!J120="Yes"),"Yes","")</f>
        <v/>
      </c>
      <c r="K120" s="5">
        <f t="shared" ca="1" si="19"/>
        <v>127.52867019451388</v>
      </c>
      <c r="L120" s="5" t="str">
        <f ca="1">IF(OR('total Assets'!L120="Yes",Deposits!L120="Yes"),"Yes","")</f>
        <v/>
      </c>
      <c r="M120" s="5">
        <f t="shared" ca="1" si="19"/>
        <v>152.67924914500907</v>
      </c>
      <c r="N120" s="5" t="str">
        <f ca="1">IF(OR('total Assets'!N120="Yes",Deposits!N120="Yes"),"Yes","")</f>
        <v/>
      </c>
      <c r="O120" s="5">
        <f t="shared" ca="1" si="19"/>
        <v>182.26322623213048</v>
      </c>
      <c r="P120" s="5" t="str">
        <f ca="1">IF(OR('total Assets'!P120="Yes",Deposits!P120="Yes"),"Yes","")</f>
        <v/>
      </c>
      <c r="Q120" s="5">
        <f t="shared" ca="1" si="19"/>
        <v>176.34116019185339</v>
      </c>
      <c r="R120" s="5" t="str">
        <f ca="1">IF(OR('total Assets'!R120="Yes",Deposits!R120="Yes"),"Yes","")</f>
        <v/>
      </c>
      <c r="S120" s="5">
        <f t="shared" ca="1" si="20"/>
        <v>178.46070746376631</v>
      </c>
      <c r="T120" s="5" t="str">
        <f ca="1">IF(OR('total Assets'!T120="Yes",Deposits!T120="Yes"),"Yes","")</f>
        <v/>
      </c>
      <c r="U120" s="5">
        <f t="shared" ca="1" si="21"/>
        <v>143.78936225591045</v>
      </c>
      <c r="V120" s="5" t="str">
        <f ca="1">IF(OR('total Assets'!V120="Yes",Deposits!V120="Yes"),"Yes","")</f>
        <v/>
      </c>
      <c r="W120" s="5">
        <f t="shared" ca="1" si="22"/>
        <v>170.78557325303689</v>
      </c>
    </row>
    <row r="121" spans="2:23" x14ac:dyDescent="0.3">
      <c r="B121" s="4">
        <v>118</v>
      </c>
      <c r="C121" s="5">
        <f>221117*B121^(-1.54)*Overview!$K$18</f>
        <v>142.53576212426771</v>
      </c>
      <c r="D121" s="5" t="str">
        <f ca="1">IF(OR('total Assets'!D121="Yes",Deposits!D121="Yes"),"Yes","")</f>
        <v/>
      </c>
      <c r="E121" s="5">
        <f t="shared" ca="1" si="19"/>
        <v>132.7305303109863</v>
      </c>
      <c r="F121" s="5" t="str">
        <f ca="1">IF(OR('total Assets'!F121="Yes",Deposits!F121="Yes"),"Yes","")</f>
        <v/>
      </c>
      <c r="G121" s="5">
        <f t="shared" ca="1" si="19"/>
        <v>109.8337484380389</v>
      </c>
      <c r="H121" s="5" t="str">
        <f ca="1">IF(OR('total Assets'!H121="Yes",Deposits!H121="Yes"),"Yes","")</f>
        <v/>
      </c>
      <c r="I121" s="5">
        <f t="shared" ca="1" si="19"/>
        <v>119.99126618893348</v>
      </c>
      <c r="J121" s="5" t="str">
        <f ca="1">IF(OR('total Assets'!J121="Yes",Deposits!J121="Yes"),"Yes","")</f>
        <v/>
      </c>
      <c r="K121" s="5">
        <f t="shared" ca="1" si="19"/>
        <v>100.98097327214943</v>
      </c>
      <c r="L121" s="5" t="str">
        <f ca="1">IF(OR('total Assets'!L121="Yes",Deposits!L121="Yes"),"Yes","")</f>
        <v/>
      </c>
      <c r="M121" s="5">
        <f t="shared" ca="1" si="19"/>
        <v>104.28369899067449</v>
      </c>
      <c r="N121" s="5" t="str">
        <f ca="1">IF(OR('total Assets'!N121="Yes",Deposits!N121="Yes"),"Yes","")</f>
        <v/>
      </c>
      <c r="O121" s="5">
        <f t="shared" ca="1" si="19"/>
        <v>120.6896794573782</v>
      </c>
      <c r="P121" s="5" t="str">
        <f ca="1">IF(OR('total Assets'!P121="Yes",Deposits!P121="Yes"),"Yes","")</f>
        <v/>
      </c>
      <c r="Q121" s="5">
        <f t="shared" ca="1" si="19"/>
        <v>98.942289549821453</v>
      </c>
      <c r="R121" s="5" t="str">
        <f ca="1">IF(OR('total Assets'!R121="Yes",Deposits!R121="Yes"),"Yes","")</f>
        <v/>
      </c>
      <c r="S121" s="5">
        <f t="shared" ca="1" si="20"/>
        <v>114.78432077362883</v>
      </c>
      <c r="T121" s="5" t="str">
        <f ca="1">IF(OR('total Assets'!T121="Yes",Deposits!T121="Yes"),"Yes","")</f>
        <v/>
      </c>
      <c r="U121" s="5">
        <f t="shared" ca="1" si="21"/>
        <v>119.3386435663102</v>
      </c>
      <c r="V121" s="5" t="str">
        <f ca="1">IF(OR('total Assets'!V121="Yes",Deposits!V121="Yes"),"Yes","")</f>
        <v/>
      </c>
      <c r="W121" s="5">
        <f t="shared" ca="1" si="22"/>
        <v>143.20470776547867</v>
      </c>
    </row>
    <row r="122" spans="2:23" x14ac:dyDescent="0.3">
      <c r="B122" s="4">
        <v>119</v>
      </c>
      <c r="C122" s="5">
        <f>221117*B122^(-1.54)*Overview!$K$18</f>
        <v>140.69537226506523</v>
      </c>
      <c r="D122" s="5" t="str">
        <f ca="1">IF(OR('total Assets'!D122="Yes",Deposits!D122="Yes"),"Yes","")</f>
        <v/>
      </c>
      <c r="E122" s="5">
        <f t="shared" ca="1" si="19"/>
        <v>132.90121135019632</v>
      </c>
      <c r="F122" s="5" t="str">
        <f ca="1">IF(OR('total Assets'!F122="Yes",Deposits!F122="Yes"),"Yes","")</f>
        <v/>
      </c>
      <c r="G122" s="5">
        <f t="shared" ca="1" si="19"/>
        <v>152.2587276209228</v>
      </c>
      <c r="H122" s="5" t="str">
        <f ca="1">IF(OR('total Assets'!H122="Yes",Deposits!H122="Yes"),"Yes","")</f>
        <v/>
      </c>
      <c r="I122" s="5">
        <f t="shared" ca="1" si="19"/>
        <v>130.05205914034184</v>
      </c>
      <c r="J122" s="5" t="str">
        <f ca="1">IF(OR('total Assets'!J122="Yes",Deposits!J122="Yes"),"Yes","")</f>
        <v/>
      </c>
      <c r="K122" s="5">
        <f t="shared" ca="1" si="19"/>
        <v>127.34169438962429</v>
      </c>
      <c r="L122" s="5" t="str">
        <f ca="1">IF(OR('total Assets'!L122="Yes",Deposits!L122="Yes"),"Yes","")</f>
        <v/>
      </c>
      <c r="M122" s="5">
        <f t="shared" ca="1" si="19"/>
        <v>103.14463440079905</v>
      </c>
      <c r="N122" s="5" t="str">
        <f ca="1">IF(OR('total Assets'!N122="Yes",Deposits!N122="Yes"),"Yes","")</f>
        <v/>
      </c>
      <c r="O122" s="5">
        <f t="shared" ca="1" si="19"/>
        <v>123.13191791444756</v>
      </c>
      <c r="P122" s="5" t="str">
        <f ca="1">IF(OR('total Assets'!P122="Yes",Deposits!P122="Yes"),"Yes","")</f>
        <v/>
      </c>
      <c r="Q122" s="5">
        <f t="shared" ca="1" si="19"/>
        <v>121.51036086292631</v>
      </c>
      <c r="R122" s="5" t="str">
        <f ca="1">IF(OR('total Assets'!R122="Yes",Deposits!R122="Yes"),"Yes","")</f>
        <v/>
      </c>
      <c r="S122" s="5">
        <f t="shared" ca="1" si="20"/>
        <v>132.16413201596859</v>
      </c>
      <c r="T122" s="5" t="str">
        <f ca="1">IF(OR('total Assets'!T122="Yes",Deposits!T122="Yes"),"Yes","")</f>
        <v/>
      </c>
      <c r="U122" s="5">
        <f t="shared" ca="1" si="21"/>
        <v>131.93555066647247</v>
      </c>
      <c r="V122" s="5" t="str">
        <f ca="1">IF(OR('total Assets'!V122="Yes",Deposits!V122="Yes"),"Yes","")</f>
        <v/>
      </c>
      <c r="W122" s="5">
        <f t="shared" ca="1" si="22"/>
        <v>121.76590605239178</v>
      </c>
    </row>
    <row r="123" spans="2:23" x14ac:dyDescent="0.3">
      <c r="B123" s="4">
        <v>120</v>
      </c>
      <c r="C123" s="5">
        <f>221117*B123^(-1.54)*Overview!$K$18</f>
        <v>138.89384944013199</v>
      </c>
      <c r="D123" s="5" t="str">
        <f ca="1">IF(OR('total Assets'!D123="Yes",Deposits!D123="Yes"),"Yes","")</f>
        <v/>
      </c>
      <c r="E123" s="5">
        <f t="shared" ca="1" si="19"/>
        <v>145.9532220024727</v>
      </c>
      <c r="F123" s="5" t="str">
        <f ca="1">IF(OR('total Assets'!F123="Yes",Deposits!F123="Yes"),"Yes","")</f>
        <v/>
      </c>
      <c r="G123" s="5">
        <f t="shared" ca="1" si="19"/>
        <v>137.75755322258891</v>
      </c>
      <c r="H123" s="5" t="str">
        <f ca="1">IF(OR('total Assets'!H123="Yes",Deposits!H123="Yes"),"Yes","")</f>
        <v/>
      </c>
      <c r="I123" s="5">
        <f t="shared" ca="1" si="19"/>
        <v>130.49612931290164</v>
      </c>
      <c r="J123" s="5" t="str">
        <f ca="1">IF(OR('total Assets'!J123="Yes",Deposits!J123="Yes"),"Yes","")</f>
        <v/>
      </c>
      <c r="K123" s="5">
        <f t="shared" ca="1" si="19"/>
        <v>116.65141726029759</v>
      </c>
      <c r="L123" s="5" t="str">
        <f ca="1">IF(OR('total Assets'!L123="Yes",Deposits!L123="Yes"),"Yes","")</f>
        <v/>
      </c>
      <c r="M123" s="5">
        <f t="shared" ca="1" si="19"/>
        <v>122.84529129361502</v>
      </c>
      <c r="N123" s="5" t="str">
        <f ca="1">IF(OR('total Assets'!N123="Yes",Deposits!N123="Yes"),"Yes","")</f>
        <v/>
      </c>
      <c r="O123" s="5">
        <f t="shared" ca="1" si="19"/>
        <v>135.80801470693055</v>
      </c>
      <c r="P123" s="5" t="str">
        <f ca="1">IF(OR('total Assets'!P123="Yes",Deposits!P123="Yes"),"Yes","")</f>
        <v/>
      </c>
      <c r="Q123" s="5">
        <f t="shared" ca="1" si="19"/>
        <v>112.82127373079061</v>
      </c>
      <c r="R123" s="5" t="str">
        <f ca="1">IF(OR('total Assets'!R123="Yes",Deposits!R123="Yes"),"Yes","")</f>
        <v/>
      </c>
      <c r="S123" s="5">
        <f t="shared" ca="1" si="20"/>
        <v>125.69830723692007</v>
      </c>
      <c r="T123" s="5" t="str">
        <f ca="1">IF(OR('total Assets'!T123="Yes",Deposits!T123="Yes"),"Yes","")</f>
        <v/>
      </c>
      <c r="U123" s="5">
        <f t="shared" ca="1" si="21"/>
        <v>104.26521178943209</v>
      </c>
      <c r="V123" s="5" t="str">
        <f ca="1">IF(OR('total Assets'!V123="Yes",Deposits!V123="Yes"),"Yes","")</f>
        <v/>
      </c>
      <c r="W123" s="5">
        <f t="shared" ca="1" si="22"/>
        <v>122.44032370272178</v>
      </c>
    </row>
    <row r="124" spans="2:23" x14ac:dyDescent="0.3">
      <c r="B124" s="4">
        <v>121</v>
      </c>
      <c r="C124" s="5">
        <f>221117*B124^(-1.54)*Overview!$K$18</f>
        <v>137.1300590954846</v>
      </c>
      <c r="D124" s="5" t="str">
        <f ca="1">IF(OR('total Assets'!D124="Yes",Deposits!D124="Yes"),"Yes","")</f>
        <v/>
      </c>
      <c r="E124" s="5">
        <f t="shared" ca="1" si="19"/>
        <v>149.9572593741332</v>
      </c>
      <c r="F124" s="5" t="str">
        <f ca="1">IF(OR('total Assets'!F124="Yes",Deposits!F124="Yes"),"Yes","")</f>
        <v/>
      </c>
      <c r="G124" s="5">
        <f t="shared" ca="1" si="19"/>
        <v>156.24624366956868</v>
      </c>
      <c r="H124" s="5" t="str">
        <f ca="1">IF(OR('total Assets'!H124="Yes",Deposits!H124="Yes"),"Yes","")</f>
        <v/>
      </c>
      <c r="I124" s="5">
        <f t="shared" ca="1" si="19"/>
        <v>162.68523374985756</v>
      </c>
      <c r="J124" s="5" t="str">
        <f ca="1">IF(OR('total Assets'!J124="Yes",Deposits!J124="Yes"),"Yes","")</f>
        <v/>
      </c>
      <c r="K124" s="5">
        <f t="shared" ca="1" si="19"/>
        <v>175.49690251225502</v>
      </c>
      <c r="L124" s="5" t="str">
        <f ca="1">IF(OR('total Assets'!L124="Yes",Deposits!L124="Yes"),"Yes","")</f>
        <v/>
      </c>
      <c r="M124" s="5">
        <f t="shared" ca="1" si="19"/>
        <v>191.03605018173167</v>
      </c>
      <c r="N124" s="5" t="str">
        <f ca="1">IF(OR('total Assets'!N124="Yes",Deposits!N124="Yes"),"Yes","")</f>
        <v/>
      </c>
      <c r="O124" s="5">
        <f t="shared" ca="1" si="19"/>
        <v>186.85182217624043</v>
      </c>
      <c r="P124" s="5" t="str">
        <f ca="1">IF(OR('total Assets'!P124="Yes",Deposits!P124="Yes"),"Yes","")</f>
        <v/>
      </c>
      <c r="Q124" s="5">
        <f t="shared" ca="1" si="19"/>
        <v>203.85251971631052</v>
      </c>
      <c r="R124" s="5" t="str">
        <f ca="1">IF(OR('total Assets'!R124="Yes",Deposits!R124="Yes"),"Yes","")</f>
        <v/>
      </c>
      <c r="S124" s="5">
        <f t="shared" ca="1" si="20"/>
        <v>170.35688005517596</v>
      </c>
      <c r="T124" s="5" t="str">
        <f ca="1">IF(OR('total Assets'!T124="Yes",Deposits!T124="Yes"),"Yes","")</f>
        <v/>
      </c>
      <c r="U124" s="5">
        <f t="shared" ca="1" si="21"/>
        <v>166.67354037101995</v>
      </c>
      <c r="V124" s="5" t="str">
        <f ca="1">IF(OR('total Assets'!V124="Yes",Deposits!V124="Yes"),"Yes","")</f>
        <v/>
      </c>
      <c r="W124" s="5">
        <f t="shared" ca="1" si="22"/>
        <v>138.09905480705467</v>
      </c>
    </row>
    <row r="125" spans="2:23" x14ac:dyDescent="0.3">
      <c r="B125" s="4">
        <v>122</v>
      </c>
      <c r="C125" s="5">
        <f>221117*B125^(-1.54)*Overview!$K$18</f>
        <v>135.40290880347999</v>
      </c>
      <c r="D125" s="5" t="str">
        <f ca="1">IF(OR('total Assets'!D125="Yes",Deposits!D125="Yes"),"Yes","")</f>
        <v/>
      </c>
      <c r="E125" s="5">
        <f t="shared" ca="1" si="19"/>
        <v>150.58400614939245</v>
      </c>
      <c r="F125" s="5" t="str">
        <f ca="1">IF(OR('total Assets'!F125="Yes",Deposits!F125="Yes"),"Yes","")</f>
        <v/>
      </c>
      <c r="G125" s="5">
        <f t="shared" ca="1" si="19"/>
        <v>154.5156877531094</v>
      </c>
      <c r="H125" s="5" t="str">
        <f ca="1">IF(OR('total Assets'!H125="Yes",Deposits!H125="Yes"),"Yes","")</f>
        <v/>
      </c>
      <c r="I125" s="5">
        <f t="shared" ca="1" si="19"/>
        <v>170.83641152582749</v>
      </c>
      <c r="J125" s="5" t="str">
        <f ca="1">IF(OR('total Assets'!J125="Yes",Deposits!J125="Yes"),"Yes","")</f>
        <v/>
      </c>
      <c r="K125" s="5">
        <f t="shared" ca="1" si="19"/>
        <v>159.7824285247919</v>
      </c>
      <c r="L125" s="5" t="str">
        <f ca="1">IF(OR('total Assets'!L125="Yes",Deposits!L125="Yes"),"Yes","")</f>
        <v/>
      </c>
      <c r="M125" s="5">
        <f t="shared" ca="1" si="19"/>
        <v>182.54598880458209</v>
      </c>
      <c r="N125" s="5" t="str">
        <f ca="1">IF(OR('total Assets'!N125="Yes",Deposits!N125="Yes"),"Yes","")</f>
        <v/>
      </c>
      <c r="O125" s="5">
        <f t="shared" ca="1" si="19"/>
        <v>148.00858520793003</v>
      </c>
      <c r="P125" s="5" t="str">
        <f ca="1">IF(OR('total Assets'!P125="Yes",Deposits!P125="Yes"),"Yes","")</f>
        <v/>
      </c>
      <c r="Q125" s="5">
        <f t="shared" ca="1" si="19"/>
        <v>130.69979349195748</v>
      </c>
      <c r="R125" s="5" t="str">
        <f ca="1">IF(OR('total Assets'!R125="Yes",Deposits!R125="Yes"),"Yes","")</f>
        <v/>
      </c>
      <c r="S125" s="5">
        <f t="shared" ca="1" si="20"/>
        <v>118.01832898556438</v>
      </c>
      <c r="T125" s="5" t="str">
        <f ca="1">IF(OR('total Assets'!T125="Yes",Deposits!T125="Yes"),"Yes","")</f>
        <v/>
      </c>
      <c r="U125" s="5">
        <f t="shared" ca="1" si="21"/>
        <v>130.51145223488192</v>
      </c>
      <c r="V125" s="5" t="str">
        <f ca="1">IF(OR('total Assets'!V125="Yes",Deposits!V125="Yes"),"Yes","")</f>
        <v/>
      </c>
      <c r="W125" s="5">
        <f t="shared" ca="1" si="22"/>
        <v>126.20080446738478</v>
      </c>
    </row>
    <row r="126" spans="2:23" x14ac:dyDescent="0.3">
      <c r="B126" s="4">
        <v>123</v>
      </c>
      <c r="C126" s="5">
        <f>221117*B126^(-1.54)*Overview!$K$18</f>
        <v>133.71134636960986</v>
      </c>
      <c r="D126" s="5" t="str">
        <f ca="1">IF(OR('total Assets'!D126="Yes",Deposits!D126="Yes"),"Yes","")</f>
        <v/>
      </c>
      <c r="E126" s="5">
        <f t="shared" ca="1" si="19"/>
        <v>155.69582756543036</v>
      </c>
      <c r="F126" s="5" t="str">
        <f ca="1">IF(OR('total Assets'!F126="Yes",Deposits!F126="Yes"),"Yes","")</f>
        <v/>
      </c>
      <c r="G126" s="5">
        <f t="shared" ca="1" si="19"/>
        <v>166.43202144975106</v>
      </c>
      <c r="H126" s="5" t="str">
        <f ca="1">IF(OR('total Assets'!H126="Yes",Deposits!H126="Yes"),"Yes","")</f>
        <v/>
      </c>
      <c r="I126" s="5">
        <f t="shared" ca="1" si="19"/>
        <v>165.53524202466502</v>
      </c>
      <c r="J126" s="5" t="str">
        <f ca="1">IF(OR('total Assets'!J126="Yes",Deposits!J126="Yes"),"Yes","")</f>
        <v/>
      </c>
      <c r="K126" s="5">
        <f t="shared" ca="1" si="19"/>
        <v>175.2430173020891</v>
      </c>
      <c r="L126" s="5" t="str">
        <f ca="1">IF(OR('total Assets'!L126="Yes",Deposits!L126="Yes"),"Yes","")</f>
        <v/>
      </c>
      <c r="M126" s="5">
        <f t="shared" ca="1" si="19"/>
        <v>168.21872363932852</v>
      </c>
      <c r="N126" s="5" t="str">
        <f ca="1">IF(OR('total Assets'!N126="Yes",Deposits!N126="Yes"),"Yes","")</f>
        <v/>
      </c>
      <c r="O126" s="5">
        <f t="shared" ca="1" si="19"/>
        <v>148.21500486486761</v>
      </c>
      <c r="P126" s="5" t="str">
        <f ca="1">IF(OR('total Assets'!P126="Yes",Deposits!P126="Yes"),"Yes","")</f>
        <v/>
      </c>
      <c r="Q126" s="5">
        <f t="shared" ca="1" si="19"/>
        <v>162.73526876132905</v>
      </c>
      <c r="R126" s="5" t="str">
        <f ca="1">IF(OR('total Assets'!R126="Yes",Deposits!R126="Yes"),"Yes","")</f>
        <v/>
      </c>
      <c r="S126" s="5">
        <f t="shared" ca="1" si="20"/>
        <v>163.01968941684856</v>
      </c>
      <c r="T126" s="5" t="str">
        <f ca="1">IF(OR('total Assets'!T126="Yes",Deposits!T126="Yes"),"Yes","")</f>
        <v/>
      </c>
      <c r="U126" s="5">
        <f t="shared" ca="1" si="21"/>
        <v>176.11623029946529</v>
      </c>
      <c r="V126" s="5" t="str">
        <f ca="1">IF(OR('total Assets'!V126="Yes",Deposits!V126="Yes"),"Yes","")</f>
        <v/>
      </c>
      <c r="W126" s="5">
        <f t="shared" ca="1" si="22"/>
        <v>200.72039845826967</v>
      </c>
    </row>
    <row r="127" spans="2:23" x14ac:dyDescent="0.3">
      <c r="B127" s="4">
        <v>124</v>
      </c>
      <c r="C127" s="5">
        <f>221117*B127^(-1.54)*Overview!$K$18</f>
        <v>132.05435803892885</v>
      </c>
      <c r="D127" s="5" t="str">
        <f ca="1">IF(OR('total Assets'!D127="Yes",Deposits!D127="Yes"),"Yes","")</f>
        <v/>
      </c>
      <c r="E127" s="5">
        <f t="shared" ca="1" si="19"/>
        <v>141.29771504947254</v>
      </c>
      <c r="F127" s="5" t="str">
        <f ca="1">IF(OR('total Assets'!F127="Yes",Deposits!F127="Yes"),"Yes","")</f>
        <v/>
      </c>
      <c r="G127" s="5">
        <f t="shared" ca="1" si="19"/>
        <v>114.15166586120017</v>
      </c>
      <c r="H127" s="5" t="str">
        <f ca="1">IF(OR('total Assets'!H127="Yes",Deposits!H127="Yes"),"Yes","")</f>
        <v/>
      </c>
      <c r="I127" s="5">
        <f t="shared" ca="1" si="19"/>
        <v>119.05700859013407</v>
      </c>
      <c r="J127" s="5" t="str">
        <f ca="1">IF(OR('total Assets'!J127="Yes",Deposits!J127="Yes"),"Yes","")</f>
        <v/>
      </c>
      <c r="K127" s="5">
        <f t="shared" ca="1" si="19"/>
        <v>117.31196740584832</v>
      </c>
      <c r="L127" s="5" t="str">
        <f ca="1">IF(OR('total Assets'!L127="Yes",Deposits!L127="Yes"),"Yes","")</f>
        <v/>
      </c>
      <c r="M127" s="5">
        <f t="shared" ca="1" si="19"/>
        <v>119.01807537503214</v>
      </c>
      <c r="N127" s="5" t="str">
        <f ca="1">IF(OR('total Assets'!N127="Yes",Deposits!N127="Yes"),"Yes","")</f>
        <v/>
      </c>
      <c r="O127" s="5">
        <f t="shared" ca="1" si="19"/>
        <v>120.50738750836574</v>
      </c>
      <c r="P127" s="5" t="str">
        <f ca="1">IF(OR('total Assets'!P127="Yes",Deposits!P127="Yes"),"Yes","")</f>
        <v/>
      </c>
      <c r="Q127" s="5">
        <f t="shared" ca="1" si="19"/>
        <v>108.57155666217591</v>
      </c>
      <c r="R127" s="5" t="str">
        <f ca="1">IF(OR('total Assets'!R127="Yes",Deposits!R127="Yes"),"Yes","")</f>
        <v/>
      </c>
      <c r="S127" s="5">
        <f t="shared" ca="1" si="20"/>
        <v>99.581678566477734</v>
      </c>
      <c r="T127" s="5" t="str">
        <f ca="1">IF(OR('total Assets'!T127="Yes",Deposits!T127="Yes"),"Yes","")</f>
        <v/>
      </c>
      <c r="U127" s="5">
        <f t="shared" ca="1" si="21"/>
        <v>87.372558727059371</v>
      </c>
      <c r="V127" s="5" t="str">
        <f ca="1">IF(OR('total Assets'!V127="Yes",Deposits!V127="Yes"),"Yes","")</f>
        <v/>
      </c>
      <c r="W127" s="5">
        <f t="shared" ca="1" si="22"/>
        <v>104.46145000701208</v>
      </c>
    </row>
    <row r="128" spans="2:23" x14ac:dyDescent="0.3">
      <c r="B128" s="4">
        <v>125</v>
      </c>
      <c r="C128" s="5">
        <f>221117*B128^(-1.54)*Overview!$K$18</f>
        <v>130.43096679611864</v>
      </c>
      <c r="D128" s="5" t="str">
        <f ca="1">IF(OR('total Assets'!D128="Yes",Deposits!D128="Yes"),"Yes","")</f>
        <v/>
      </c>
      <c r="E128" s="5">
        <f t="shared" ca="1" si="19"/>
        <v>121.82668732819072</v>
      </c>
      <c r="F128" s="5" t="str">
        <f ca="1">IF(OR('total Assets'!F128="Yes",Deposits!F128="Yes"),"Yes","")</f>
        <v/>
      </c>
      <c r="G128" s="5">
        <f t="shared" ca="1" si="19"/>
        <v>109.38863256399185</v>
      </c>
      <c r="H128" s="5" t="str">
        <f ca="1">IF(OR('total Assets'!H128="Yes",Deposits!H128="Yes"),"Yes","")</f>
        <v/>
      </c>
      <c r="I128" s="5">
        <f t="shared" ca="1" si="19"/>
        <v>130.79839913577075</v>
      </c>
      <c r="J128" s="5" t="str">
        <f ca="1">IF(OR('total Assets'!J128="Yes",Deposits!J128="Yes"),"Yes","")</f>
        <v/>
      </c>
      <c r="K128" s="5">
        <f t="shared" ca="1" si="19"/>
        <v>131.47457117083994</v>
      </c>
      <c r="L128" s="5" t="str">
        <f ca="1">IF(OR('total Assets'!L128="Yes",Deposits!L128="Yes"),"Yes","")</f>
        <v/>
      </c>
      <c r="M128" s="5">
        <f t="shared" ca="1" si="19"/>
        <v>105.51990960325548</v>
      </c>
      <c r="N128" s="5" t="str">
        <f ca="1">IF(OR('total Assets'!N128="Yes",Deposits!N128="Yes"),"Yes","")</f>
        <v/>
      </c>
      <c r="O128" s="5">
        <f t="shared" ca="1" si="19"/>
        <v>104.40426907437339</v>
      </c>
      <c r="P128" s="5" t="str">
        <f ca="1">IF(OR('total Assets'!P128="Yes",Deposits!P128="Yes"),"Yes","")</f>
        <v/>
      </c>
      <c r="Q128" s="5">
        <f t="shared" ca="1" si="19"/>
        <v>110.96941163716006</v>
      </c>
      <c r="R128" s="5" t="str">
        <f ca="1">IF(OR('total Assets'!R128="Yes",Deposits!R128="Yes"),"Yes","")</f>
        <v/>
      </c>
      <c r="S128" s="5">
        <f t="shared" ca="1" si="20"/>
        <v>119.40863046678395</v>
      </c>
      <c r="T128" s="5" t="str">
        <f ca="1">IF(OR('total Assets'!T128="Yes",Deposits!T128="Yes"),"Yes","")</f>
        <v/>
      </c>
      <c r="U128" s="5">
        <f t="shared" ca="1" si="21"/>
        <v>125.75740791160275</v>
      </c>
      <c r="V128" s="5" t="str">
        <f ca="1">IF(OR('total Assets'!V128="Yes",Deposits!V128="Yes"),"Yes","")</f>
        <v/>
      </c>
      <c r="W128" s="5">
        <f t="shared" ca="1" si="22"/>
        <v>117.48591691246436</v>
      </c>
    </row>
    <row r="129" spans="2:23" x14ac:dyDescent="0.3">
      <c r="B129" s="4">
        <v>126</v>
      </c>
      <c r="C129" s="5">
        <f>221117*B129^(-1.54)*Overview!$K$18</f>
        <v>128.84023075359417</v>
      </c>
      <c r="D129" s="5" t="str">
        <f ca="1">IF(OR('total Assets'!D129="Yes",Deposits!D129="Yes"),"Yes","")</f>
        <v/>
      </c>
      <c r="E129" s="5">
        <f t="shared" ca="1" si="19"/>
        <v>147.43911037422242</v>
      </c>
      <c r="F129" s="5" t="str">
        <f ca="1">IF(OR('total Assets'!F129="Yes",Deposits!F129="Yes"),"Yes","")</f>
        <v/>
      </c>
      <c r="G129" s="5">
        <f t="shared" ca="1" si="19"/>
        <v>168.19745157566516</v>
      </c>
      <c r="H129" s="5" t="str">
        <f ca="1">IF(OR('total Assets'!H129="Yes",Deposits!H129="Yes"),"Yes","")</f>
        <v/>
      </c>
      <c r="I129" s="5">
        <f t="shared" ca="1" si="19"/>
        <v>134.73317634669246</v>
      </c>
      <c r="J129" s="5" t="str">
        <f ca="1">IF(OR('total Assets'!J129="Yes",Deposits!J129="Yes"),"Yes","")</f>
        <v/>
      </c>
      <c r="K129" s="5">
        <f t="shared" ca="1" si="19"/>
        <v>135.67744196673632</v>
      </c>
      <c r="L129" s="5" t="str">
        <f ca="1">IF(OR('total Assets'!L129="Yes",Deposits!L129="Yes"),"Yes","")</f>
        <v/>
      </c>
      <c r="M129" s="5">
        <f t="shared" ca="1" si="19"/>
        <v>133.28671774910734</v>
      </c>
      <c r="N129" s="5" t="str">
        <f ca="1">IF(OR('total Assets'!N129="Yes",Deposits!N129="Yes"),"Yes","")</f>
        <v/>
      </c>
      <c r="O129" s="5">
        <f t="shared" ca="1" si="19"/>
        <v>138.89501170324905</v>
      </c>
      <c r="P129" s="5" t="str">
        <f ca="1">IF(OR('total Assets'!P129="Yes",Deposits!P129="Yes"),"Yes","")</f>
        <v/>
      </c>
      <c r="Q129" s="5">
        <f t="shared" ca="1" si="19"/>
        <v>118.60238463489695</v>
      </c>
      <c r="R129" s="5" t="str">
        <f ca="1">IF(OR('total Assets'!R129="Yes",Deposits!R129="Yes"),"Yes","")</f>
        <v/>
      </c>
      <c r="S129" s="5">
        <f t="shared" ca="1" si="20"/>
        <v>125.22831193435006</v>
      </c>
      <c r="T129" s="5" t="str">
        <f ca="1">IF(OR('total Assets'!T129="Yes",Deposits!T129="Yes"),"Yes","")</f>
        <v/>
      </c>
      <c r="U129" s="5">
        <f t="shared" ca="1" si="21"/>
        <v>117.38734798624404</v>
      </c>
      <c r="V129" s="5" t="str">
        <f ca="1">IF(OR('total Assets'!V129="Yes",Deposits!V129="Yes"),"Yes","")</f>
        <v/>
      </c>
      <c r="W129" s="5">
        <f t="shared" ca="1" si="22"/>
        <v>132.74390160432731</v>
      </c>
    </row>
    <row r="130" spans="2:23" x14ac:dyDescent="0.3">
      <c r="B130" s="4">
        <v>127</v>
      </c>
      <c r="C130" s="5">
        <f>221117*B130^(-1.54)*Overview!$K$18</f>
        <v>127.28124162243901</v>
      </c>
      <c r="D130" s="5" t="str">
        <f ca="1">IF(OR('total Assets'!D130="Yes",Deposits!D130="Yes"),"Yes","")</f>
        <v/>
      </c>
      <c r="E130" s="5">
        <f t="shared" ca="1" si="19"/>
        <v>147.23517276604633</v>
      </c>
      <c r="F130" s="5" t="str">
        <f ca="1">IF(OR('total Assets'!F130="Yes",Deposits!F130="Yes"),"Yes","")</f>
        <v/>
      </c>
      <c r="G130" s="5">
        <f t="shared" ca="1" si="19"/>
        <v>148.97124853960952</v>
      </c>
      <c r="H130" s="5" t="str">
        <f ca="1">IF(OR('total Assets'!H130="Yes",Deposits!H130="Yes"),"Yes","")</f>
        <v/>
      </c>
      <c r="I130" s="5">
        <f t="shared" ca="1" si="19"/>
        <v>149.60624203811878</v>
      </c>
      <c r="J130" s="5" t="str">
        <f ca="1">IF(OR('total Assets'!J130="Yes",Deposits!J130="Yes"),"Yes","")</f>
        <v/>
      </c>
      <c r="K130" s="5">
        <f t="shared" ca="1" si="19"/>
        <v>173.9416850073311</v>
      </c>
      <c r="L130" s="5" t="str">
        <f ca="1">IF(OR('total Assets'!L130="Yes",Deposits!L130="Yes"),"Yes","")</f>
        <v/>
      </c>
      <c r="M130" s="5">
        <f t="shared" ca="1" si="19"/>
        <v>143.46934593290288</v>
      </c>
      <c r="N130" s="5" t="str">
        <f ca="1">IF(OR('total Assets'!N130="Yes",Deposits!N130="Yes"),"Yes","")</f>
        <v/>
      </c>
      <c r="O130" s="5">
        <f t="shared" ca="1" si="19"/>
        <v>162.81993631403211</v>
      </c>
      <c r="P130" s="5" t="str">
        <f ca="1">IF(OR('total Assets'!P130="Yes",Deposits!P130="Yes"),"Yes","")</f>
        <v/>
      </c>
      <c r="Q130" s="5">
        <f t="shared" ca="1" si="19"/>
        <v>153.75297254076105</v>
      </c>
      <c r="R130" s="5" t="str">
        <f ca="1">IF(OR('total Assets'!R130="Yes",Deposits!R130="Yes"),"Yes","")</f>
        <v/>
      </c>
      <c r="S130" s="5">
        <f t="shared" ca="1" si="20"/>
        <v>163.7536083571575</v>
      </c>
      <c r="T130" s="5" t="str">
        <f ca="1">IF(OR('total Assets'!T130="Yes",Deposits!T130="Yes"),"Yes","")</f>
        <v/>
      </c>
      <c r="U130" s="5">
        <f t="shared" ca="1" si="21"/>
        <v>148.38697125873864</v>
      </c>
      <c r="V130" s="5" t="str">
        <f ca="1">IF(OR('total Assets'!V130="Yes",Deposits!V130="Yes"),"Yes","")</f>
        <v/>
      </c>
      <c r="W130" s="5">
        <f t="shared" ca="1" si="22"/>
        <v>147.10633527336992</v>
      </c>
    </row>
    <row r="131" spans="2:23" x14ac:dyDescent="0.3">
      <c r="B131" s="4">
        <v>128</v>
      </c>
      <c r="C131" s="5">
        <f>221117*B131^(-1.54)*Overview!$K$18</f>
        <v>125.75312326130158</v>
      </c>
      <c r="D131" s="5" t="str">
        <f ca="1">IF(OR('total Assets'!D131="Yes",Deposits!D131="Yes"),"Yes","")</f>
        <v/>
      </c>
      <c r="E131" s="5">
        <f t="shared" ca="1" si="19"/>
        <v>140.65676706426467</v>
      </c>
      <c r="F131" s="5" t="str">
        <f ca="1">IF(OR('total Assets'!F131="Yes",Deposits!F131="Yes"),"Yes","")</f>
        <v/>
      </c>
      <c r="G131" s="5">
        <f t="shared" ca="1" si="19"/>
        <v>130.24206057976107</v>
      </c>
      <c r="H131" s="5" t="str">
        <f ca="1">IF(OR('total Assets'!H131="Yes",Deposits!H131="Yes"),"Yes","")</f>
        <v/>
      </c>
      <c r="I131" s="5">
        <f t="shared" ca="1" si="19"/>
        <v>124.56617177022662</v>
      </c>
      <c r="J131" s="5" t="str">
        <f ca="1">IF(OR('total Assets'!J131="Yes",Deposits!J131="Yes"),"Yes","")</f>
        <v/>
      </c>
      <c r="K131" s="5">
        <f t="shared" ca="1" si="19"/>
        <v>125.74997983984848</v>
      </c>
      <c r="L131" s="5" t="str">
        <f ca="1">IF(OR('total Assets'!L131="Yes",Deposits!L131="Yes"),"Yes","")</f>
        <v/>
      </c>
      <c r="M131" s="5">
        <f t="shared" ca="1" si="19"/>
        <v>125.96718304680445</v>
      </c>
      <c r="N131" s="5" t="str">
        <f ca="1">IF(OR('total Assets'!N131="Yes",Deposits!N131="Yes"),"Yes","")</f>
        <v/>
      </c>
      <c r="O131" s="5">
        <f t="shared" ca="1" si="19"/>
        <v>139.40981006058911</v>
      </c>
      <c r="P131" s="5" t="str">
        <f ca="1">IF(OR('total Assets'!P131="Yes",Deposits!P131="Yes"),"Yes","")</f>
        <v/>
      </c>
      <c r="Q131" s="5">
        <f t="shared" ca="1" si="19"/>
        <v>139.73548346952214</v>
      </c>
      <c r="R131" s="5" t="str">
        <f ca="1">IF(OR('total Assets'!R131="Yes",Deposits!R131="Yes"),"Yes","")</f>
        <v/>
      </c>
      <c r="S131" s="5">
        <f t="shared" ca="1" si="20"/>
        <v>153.43426050362493</v>
      </c>
      <c r="T131" s="5" t="str">
        <f ca="1">IF(OR('total Assets'!T131="Yes",Deposits!T131="Yes"),"Yes","")</f>
        <v/>
      </c>
      <c r="U131" s="5">
        <f t="shared" ca="1" si="21"/>
        <v>174.35827121624254</v>
      </c>
      <c r="V131" s="5" t="str">
        <f ca="1">IF(OR('total Assets'!V131="Yes",Deposits!V131="Yes"),"Yes","")</f>
        <v/>
      </c>
      <c r="W131" s="5">
        <f t="shared" ca="1" si="22"/>
        <v>187.74113458151251</v>
      </c>
    </row>
    <row r="132" spans="2:23" x14ac:dyDescent="0.3">
      <c r="B132" s="4">
        <v>129</v>
      </c>
      <c r="C132" s="5">
        <f>221117*B132^(-1.54)*Overview!$K$18</f>
        <v>124.25503029870184</v>
      </c>
      <c r="D132" s="5" t="str">
        <f ca="1">IF(OR('total Assets'!D132="Yes",Deposits!D132="Yes"),"Yes","")</f>
        <v/>
      </c>
      <c r="E132" s="5">
        <f t="shared" ca="1" si="19"/>
        <v>115.06580084732113</v>
      </c>
      <c r="F132" s="5" t="str">
        <f ca="1">IF(OR('total Assets'!F132="Yes",Deposits!F132="Yes"),"Yes","")</f>
        <v/>
      </c>
      <c r="G132" s="5">
        <f t="shared" ca="1" si="19"/>
        <v>134.07385838954161</v>
      </c>
      <c r="H132" s="5" t="str">
        <f ca="1">IF(OR('total Assets'!H132="Yes",Deposits!H132="Yes"),"Yes","")</f>
        <v/>
      </c>
      <c r="I132" s="5">
        <f t="shared" ca="1" si="19"/>
        <v>114.80457895755123</v>
      </c>
      <c r="J132" s="5" t="str">
        <f ca="1">IF(OR('total Assets'!J132="Yes",Deposits!J132="Yes"),"Yes","")</f>
        <v/>
      </c>
      <c r="K132" s="5">
        <f t="shared" ca="1" si="19"/>
        <v>100.68826417568762</v>
      </c>
      <c r="L132" s="5" t="str">
        <f ca="1">IF(OR('total Assets'!L132="Yes",Deposits!L132="Yes"),"Yes","")</f>
        <v/>
      </c>
      <c r="M132" s="5">
        <f t="shared" ca="1" si="19"/>
        <v>91.300969000277391</v>
      </c>
      <c r="N132" s="5" t="str">
        <f ca="1">IF(OR('total Assets'!N132="Yes",Deposits!N132="Yes"),"Yes","")</f>
        <v/>
      </c>
      <c r="O132" s="5">
        <f t="shared" ca="1" si="19"/>
        <v>74.821743660683225</v>
      </c>
      <c r="P132" s="5" t="str">
        <f ca="1">IF(OR('total Assets'!P132="Yes",Deposits!P132="Yes"),"Yes","")</f>
        <v/>
      </c>
      <c r="Q132" s="5">
        <f t="shared" ca="1" si="19"/>
        <v>72.325383856894348</v>
      </c>
      <c r="R132" s="5" t="str">
        <f ca="1">IF(OR('total Assets'!R132="Yes",Deposits!R132="Yes"),"Yes","")</f>
        <v/>
      </c>
      <c r="S132" s="5">
        <f t="shared" ca="1" si="20"/>
        <v>73.849658091965381</v>
      </c>
      <c r="T132" s="5" t="str">
        <f ca="1">IF(OR('total Assets'!T132="Yes",Deposits!T132="Yes"),"Yes","")</f>
        <v/>
      </c>
      <c r="U132" s="5">
        <f t="shared" ca="1" si="21"/>
        <v>60.434738271679727</v>
      </c>
      <c r="V132" s="5" t="str">
        <f ca="1">IF(OR('total Assets'!V132="Yes",Deposits!V132="Yes"),"Yes","")</f>
        <v/>
      </c>
      <c r="W132" s="5">
        <f t="shared" ca="1" si="22"/>
        <v>72.313061076397815</v>
      </c>
    </row>
    <row r="133" spans="2:23" x14ac:dyDescent="0.3">
      <c r="B133" s="4">
        <v>130</v>
      </c>
      <c r="C133" s="5">
        <f>221117*B133^(-1.54)*Overview!$K$18</f>
        <v>122.78614682450271</v>
      </c>
      <c r="D133" s="5" t="str">
        <f ca="1">IF(OR('total Assets'!D133="Yes",Deposits!D133="Yes"),"Yes","")</f>
        <v/>
      </c>
      <c r="E133" s="5">
        <f t="shared" ca="1" si="19"/>
        <v>107.68752735511097</v>
      </c>
      <c r="F133" s="5" t="str">
        <f ca="1">IF(OR('total Assets'!F133="Yes",Deposits!F133="Yes"),"Yes","")</f>
        <v/>
      </c>
      <c r="G133" s="5">
        <f t="shared" ca="1" si="19"/>
        <v>115.157741030338</v>
      </c>
      <c r="H133" s="5" t="str">
        <f ca="1">IF(OR('total Assets'!H133="Yes",Deposits!H133="Yes"),"Yes","")</f>
        <v/>
      </c>
      <c r="I133" s="5">
        <f t="shared" ca="1" si="19"/>
        <v>105.81844084402375</v>
      </c>
      <c r="J133" s="5" t="str">
        <f ca="1">IF(OR('total Assets'!J133="Yes",Deposits!J133="Yes"),"Yes","")</f>
        <v/>
      </c>
      <c r="K133" s="5">
        <f t="shared" ca="1" si="19"/>
        <v>114.54777729121371</v>
      </c>
      <c r="L133" s="5" t="str">
        <f ca="1">IF(OR('total Assets'!L133="Yes",Deposits!L133="Yes"),"Yes","")</f>
        <v/>
      </c>
      <c r="M133" s="5">
        <f t="shared" ca="1" si="19"/>
        <v>125.4186069685947</v>
      </c>
      <c r="N133" s="5" t="str">
        <f ca="1">IF(OR('total Assets'!N133="Yes",Deposits!N133="Yes"),"Yes","")</f>
        <v/>
      </c>
      <c r="O133" s="5">
        <f t="shared" ca="1" si="19"/>
        <v>115.08551155467283</v>
      </c>
      <c r="P133" s="5" t="str">
        <f ca="1">IF(OR('total Assets'!P133="Yes",Deposits!P133="Yes"),"Yes","")</f>
        <v/>
      </c>
      <c r="Q133" s="5">
        <f t="shared" ca="1" si="19"/>
        <v>108.59939155897486</v>
      </c>
      <c r="R133" s="5" t="str">
        <f ca="1">IF(OR('total Assets'!R133="Yes",Deposits!R133="Yes"),"Yes","")</f>
        <v/>
      </c>
      <c r="S133" s="5">
        <f t="shared" ca="1" si="20"/>
        <v>98.950835171374379</v>
      </c>
      <c r="T133" s="5" t="str">
        <f ca="1">IF(OR('total Assets'!T133="Yes",Deposits!T133="Yes"),"Yes","")</f>
        <v/>
      </c>
      <c r="U133" s="5">
        <f t="shared" ca="1" si="21"/>
        <v>113.10486319645112</v>
      </c>
      <c r="V133" s="5" t="str">
        <f ca="1">IF(OR('total Assets'!V133="Yes",Deposits!V133="Yes"),"Yes","")</f>
        <v/>
      </c>
      <c r="W133" s="5">
        <f t="shared" ca="1" si="22"/>
        <v>127.69790448139597</v>
      </c>
    </row>
    <row r="134" spans="2:23" x14ac:dyDescent="0.3">
      <c r="B134" s="4">
        <v>131</v>
      </c>
      <c r="C134" s="5">
        <f>221117*B134^(-1.54)*Overview!$K$18</f>
        <v>121.3456851465719</v>
      </c>
      <c r="D134" s="5" t="str">
        <f ca="1">IF(OR('total Assets'!D134="Yes",Deposits!D134="Yes"),"Yes","")</f>
        <v/>
      </c>
      <c r="E134" s="5">
        <f t="shared" ca="1" si="19"/>
        <v>138.57969162216423</v>
      </c>
      <c r="F134" s="5" t="str">
        <f ca="1">IF(OR('total Assets'!F134="Yes",Deposits!F134="Yes"),"Yes","")</f>
        <v/>
      </c>
      <c r="G134" s="5">
        <f t="shared" ca="1" si="19"/>
        <v>123.33872903464763</v>
      </c>
      <c r="H134" s="5" t="str">
        <f ca="1">IF(OR('total Assets'!H134="Yes",Deposits!H134="Yes"),"Yes","")</f>
        <v/>
      </c>
      <c r="I134" s="5">
        <f t="shared" ca="1" si="19"/>
        <v>124.89096112115982</v>
      </c>
      <c r="J134" s="5" t="str">
        <f ca="1">IF(OR('total Assets'!J134="Yes",Deposits!J134="Yes"),"Yes","")</f>
        <v/>
      </c>
      <c r="K134" s="5">
        <f t="shared" ca="1" si="19"/>
        <v>109.72063840827359</v>
      </c>
      <c r="L134" s="5" t="str">
        <f ca="1">IF(OR('total Assets'!L134="Yes",Deposits!L134="Yes"),"Yes","")</f>
        <v/>
      </c>
      <c r="M134" s="5">
        <f t="shared" ca="1" si="19"/>
        <v>116.19970233600365</v>
      </c>
      <c r="N134" s="5" t="str">
        <f ca="1">IF(OR('total Assets'!N134="Yes",Deposits!N134="Yes"),"Yes","")</f>
        <v/>
      </c>
      <c r="O134" s="5">
        <f t="shared" ca="1" si="19"/>
        <v>96.790403791224776</v>
      </c>
      <c r="P134" s="5" t="str">
        <f ca="1">IF(OR('total Assets'!P134="Yes",Deposits!P134="Yes"),"Yes","")</f>
        <v/>
      </c>
      <c r="Q134" s="5">
        <f t="shared" ca="1" si="19"/>
        <v>93.386691228320402</v>
      </c>
      <c r="R134" s="5" t="str">
        <f ca="1">IF(OR('total Assets'!R134="Yes",Deposits!R134="Yes"),"Yes","")</f>
        <v/>
      </c>
      <c r="S134" s="5">
        <f t="shared" ca="1" si="20"/>
        <v>77.67696846360721</v>
      </c>
      <c r="T134" s="5" t="str">
        <f ca="1">IF(OR('total Assets'!T134="Yes",Deposits!T134="Yes"),"Yes","")</f>
        <v/>
      </c>
      <c r="U134" s="5">
        <f t="shared" ca="1" si="21"/>
        <v>78.095635296502223</v>
      </c>
      <c r="V134" s="5" t="str">
        <f ca="1">IF(OR('total Assets'!V134="Yes",Deposits!V134="Yes"),"Yes","")</f>
        <v/>
      </c>
      <c r="W134" s="5">
        <f t="shared" ca="1" si="22"/>
        <v>65.830643976650478</v>
      </c>
    </row>
    <row r="135" spans="2:23" x14ac:dyDescent="0.3">
      <c r="B135" s="4">
        <v>132</v>
      </c>
      <c r="C135" s="5">
        <f>221117*B135^(-1.54)*Overview!$K$18</f>
        <v>119.93288460891856</v>
      </c>
      <c r="D135" s="5" t="str">
        <f ca="1">IF(OR('total Assets'!D135="Yes",Deposits!D135="Yes"),"Yes","")</f>
        <v/>
      </c>
      <c r="E135" s="5">
        <f t="shared" ca="1" si="19"/>
        <v>97.505582364128088</v>
      </c>
      <c r="F135" s="5" t="str">
        <f ca="1">IF(OR('total Assets'!F135="Yes",Deposits!F135="Yes"),"Yes","")</f>
        <v/>
      </c>
      <c r="G135" s="5">
        <f t="shared" ca="1" si="19"/>
        <v>98.167488480906158</v>
      </c>
      <c r="H135" s="5" t="str">
        <f ca="1">IF(OR('total Assets'!H135="Yes",Deposits!H135="Yes"),"Yes","")</f>
        <v/>
      </c>
      <c r="I135" s="5">
        <f t="shared" ca="1" si="19"/>
        <v>114.02835049880818</v>
      </c>
      <c r="J135" s="5" t="str">
        <f ca="1">IF(OR('total Assets'!J135="Yes",Deposits!J135="Yes"),"Yes","")</f>
        <v/>
      </c>
      <c r="K135" s="5">
        <f t="shared" ca="1" si="19"/>
        <v>109.59729581186288</v>
      </c>
      <c r="L135" s="5" t="str">
        <f ca="1">IF(OR('total Assets'!L135="Yes",Deposits!L135="Yes"),"Yes","")</f>
        <v/>
      </c>
      <c r="M135" s="5">
        <f t="shared" ca="1" si="19"/>
        <v>128.24929328898926</v>
      </c>
      <c r="N135" s="5" t="str">
        <f ca="1">IF(OR('total Assets'!N135="Yes",Deposits!N135="Yes"),"Yes","")</f>
        <v/>
      </c>
      <c r="O135" s="5">
        <f t="shared" ca="1" si="19"/>
        <v>147.86582366399932</v>
      </c>
      <c r="P135" s="5" t="str">
        <f ca="1">IF(OR('total Assets'!P135="Yes",Deposits!P135="Yes"),"Yes","")</f>
        <v/>
      </c>
      <c r="Q135" s="5">
        <f t="shared" ca="1" si="19"/>
        <v>152.46425321535841</v>
      </c>
      <c r="R135" s="5" t="str">
        <f ca="1">IF(OR('total Assets'!R135="Yes",Deposits!R135="Yes"),"Yes","")</f>
        <v/>
      </c>
      <c r="S135" s="5">
        <f t="shared" ca="1" si="20"/>
        <v>151.97000277393082</v>
      </c>
      <c r="T135" s="5" t="str">
        <f ca="1">IF(OR('total Assets'!T135="Yes",Deposits!T135="Yes"),"Yes","")</f>
        <v/>
      </c>
      <c r="U135" s="5">
        <f t="shared" ca="1" si="21"/>
        <v>140.61851021374756</v>
      </c>
      <c r="V135" s="5" t="str">
        <f ca="1">IF(OR('total Assets'!V135="Yes",Deposits!V135="Yes"),"Yes","")</f>
        <v/>
      </c>
      <c r="W135" s="5">
        <f t="shared" ca="1" si="22"/>
        <v>147.69962223538084</v>
      </c>
    </row>
    <row r="136" spans="2:23" x14ac:dyDescent="0.3">
      <c r="B136" s="4">
        <v>133</v>
      </c>
      <c r="C136" s="5">
        <f>221117*B136^(-1.54)*Overview!$K$18</f>
        <v>118.54701046782654</v>
      </c>
      <c r="D136" s="5" t="str">
        <f ca="1">IF(OR('total Assets'!D136="Yes",Deposits!D136="Yes"),"Yes","")</f>
        <v/>
      </c>
      <c r="E136" s="5">
        <f t="shared" ca="1" si="19"/>
        <v>97.860794210894255</v>
      </c>
      <c r="F136" s="5" t="str">
        <f ca="1">IF(OR('total Assets'!F136="Yes",Deposits!F136="Yes"),"Yes","")</f>
        <v/>
      </c>
      <c r="G136" s="5">
        <f t="shared" ca="1" si="19"/>
        <v>101.06805005417083</v>
      </c>
      <c r="H136" s="5" t="str">
        <f ca="1">IF(OR('total Assets'!H136="Yes",Deposits!H136="Yes"),"Yes","")</f>
        <v/>
      </c>
      <c r="I136" s="5">
        <f t="shared" ca="1" si="19"/>
        <v>92.874191984886309</v>
      </c>
      <c r="J136" s="5" t="str">
        <f ca="1">IF(OR('total Assets'!J136="Yes",Deposits!J136="Yes"),"Yes","")</f>
        <v/>
      </c>
      <c r="K136" s="5">
        <f t="shared" ca="1" si="19"/>
        <v>102.66886386854277</v>
      </c>
      <c r="L136" s="5" t="str">
        <f ca="1">IF(OR('total Assets'!L136="Yes",Deposits!L136="Yes"),"Yes","")</f>
        <v/>
      </c>
      <c r="M136" s="5">
        <f t="shared" ca="1" si="19"/>
        <v>115.86246704970215</v>
      </c>
      <c r="N136" s="5" t="str">
        <f ca="1">IF(OR('total Assets'!N136="Yes",Deposits!N136="Yes"),"Yes","")</f>
        <v/>
      </c>
      <c r="O136" s="5">
        <f t="shared" ca="1" si="19"/>
        <v>104.83670179078045</v>
      </c>
      <c r="P136" s="5" t="str">
        <f ca="1">IF(OR('total Assets'!P136="Yes",Deposits!P136="Yes"),"Yes","")</f>
        <v/>
      </c>
      <c r="Q136" s="5">
        <f t="shared" ca="1" si="19"/>
        <v>103.04406778297526</v>
      </c>
      <c r="R136" s="5" t="str">
        <f ca="1">IF(OR('total Assets'!R136="Yes",Deposits!R136="Yes"),"Yes","")</f>
        <v/>
      </c>
      <c r="S136" s="5">
        <f t="shared" ca="1" si="20"/>
        <v>94.947670444674188</v>
      </c>
      <c r="T136" s="5" t="str">
        <f ca="1">IF(OR('total Assets'!T136="Yes",Deposits!T136="Yes"),"Yes","")</f>
        <v/>
      </c>
      <c r="U136" s="5">
        <f t="shared" ca="1" si="21"/>
        <v>78.744853860396987</v>
      </c>
      <c r="V136" s="5" t="str">
        <f ca="1">IF(OR('total Assets'!V136="Yes",Deposits!V136="Yes"),"Yes","")</f>
        <v/>
      </c>
      <c r="W136" s="5">
        <f t="shared" ca="1" si="22"/>
        <v>92.861268792647493</v>
      </c>
    </row>
    <row r="137" spans="2:23" x14ac:dyDescent="0.3">
      <c r="B137" s="4">
        <v>134</v>
      </c>
      <c r="C137" s="5">
        <f>221117*B137^(-1.54)*Overview!$K$18</f>
        <v>117.18735282272854</v>
      </c>
      <c r="D137" s="5" t="str">
        <f ca="1">IF(OR('total Assets'!D137="Yes",Deposits!D137="Yes"),"Yes","")</f>
        <v/>
      </c>
      <c r="E137" s="5">
        <f t="shared" ca="1" si="19"/>
        <v>131.86442538686703</v>
      </c>
      <c r="F137" s="5" t="str">
        <f ca="1">IF(OR('total Assets'!F137="Yes",Deposits!F137="Yes"),"Yes","")</f>
        <v/>
      </c>
      <c r="G137" s="5">
        <f t="shared" ca="1" si="19"/>
        <v>150.12911429229899</v>
      </c>
      <c r="H137" s="5" t="str">
        <f ca="1">IF(OR('total Assets'!H137="Yes",Deposits!H137="Yes"),"Yes","")</f>
        <v/>
      </c>
      <c r="I137" s="5">
        <f t="shared" ca="1" si="19"/>
        <v>151.81444644869759</v>
      </c>
      <c r="J137" s="5" t="str">
        <f ca="1">IF(OR('total Assets'!J137="Yes",Deposits!J137="Yes"),"Yes","")</f>
        <v/>
      </c>
      <c r="K137" s="5">
        <f t="shared" ref="E137:Q200" ca="1" si="23">IF(J137="Yes",0,(RAND()/2.5+0.8)*I137)</f>
        <v>133.89226663113203</v>
      </c>
      <c r="L137" s="5" t="str">
        <f ca="1">IF(OR('total Assets'!L137="Yes",Deposits!L137="Yes"),"Yes","")</f>
        <v/>
      </c>
      <c r="M137" s="5">
        <f t="shared" ca="1" si="23"/>
        <v>109.07195913130614</v>
      </c>
      <c r="N137" s="5" t="str">
        <f ca="1">IF(OR('total Assets'!N137="Yes",Deposits!N137="Yes"),"Yes","")</f>
        <v/>
      </c>
      <c r="O137" s="5">
        <f t="shared" ca="1" si="23"/>
        <v>116.28961186830084</v>
      </c>
      <c r="P137" s="5" t="str">
        <f ca="1">IF(OR('total Assets'!P137="Yes",Deposits!P137="Yes"),"Yes","")</f>
        <v/>
      </c>
      <c r="Q137" s="5">
        <f t="shared" ca="1" si="23"/>
        <v>105.88044168229861</v>
      </c>
      <c r="R137" s="5" t="str">
        <f ca="1">IF(OR('total Assets'!R137="Yes",Deposits!R137="Yes"),"Yes","")</f>
        <v/>
      </c>
      <c r="S137" s="5">
        <f t="shared" ca="1" si="20"/>
        <v>118.53366773613361</v>
      </c>
      <c r="T137" s="5" t="str">
        <f ca="1">IF(OR('total Assets'!T137="Yes",Deposits!T137="Yes"),"Yes","")</f>
        <v/>
      </c>
      <c r="U137" s="5">
        <f t="shared" ca="1" si="21"/>
        <v>116.56279365146077</v>
      </c>
      <c r="V137" s="5" t="str">
        <f ca="1">IF(OR('total Assets'!V137="Yes",Deposits!V137="Yes"),"Yes","")</f>
        <v/>
      </c>
      <c r="W137" s="5">
        <f t="shared" ca="1" si="22"/>
        <v>123.74741807699263</v>
      </c>
    </row>
    <row r="138" spans="2:23" x14ac:dyDescent="0.3">
      <c r="B138" s="4">
        <v>135</v>
      </c>
      <c r="C138" s="5">
        <f>221117*B138^(-1.54)*Overview!$K$18</f>
        <v>115.85322559876795</v>
      </c>
      <c r="D138" s="5" t="str">
        <f ca="1">IF(OR('total Assets'!D138="Yes",Deposits!D138="Yes"),"Yes","")</f>
        <v/>
      </c>
      <c r="E138" s="5">
        <f t="shared" ca="1" si="23"/>
        <v>129.79911929899328</v>
      </c>
      <c r="F138" s="5" t="str">
        <f ca="1">IF(OR('total Assets'!F138="Yes",Deposits!F138="Yes"),"Yes","")</f>
        <v/>
      </c>
      <c r="G138" s="5">
        <f t="shared" ca="1" si="23"/>
        <v>133.57194844874005</v>
      </c>
      <c r="H138" s="5" t="str">
        <f ca="1">IF(OR('total Assets'!H138="Yes",Deposits!H138="Yes"),"Yes","")</f>
        <v/>
      </c>
      <c r="I138" s="5">
        <f t="shared" ca="1" si="23"/>
        <v>149.30415723077147</v>
      </c>
      <c r="J138" s="5" t="str">
        <f ca="1">IF(OR('total Assets'!J138="Yes",Deposits!J138="Yes"),"Yes","")</f>
        <v/>
      </c>
      <c r="K138" s="5">
        <f t="shared" ca="1" si="23"/>
        <v>121.47412776550094</v>
      </c>
      <c r="L138" s="5" t="str">
        <f ca="1">IF(OR('total Assets'!L138="Yes",Deposits!L138="Yes"),"Yes","")</f>
        <v/>
      </c>
      <c r="M138" s="5">
        <f t="shared" ca="1" si="23"/>
        <v>144.31889668235053</v>
      </c>
      <c r="N138" s="5" t="str">
        <f ca="1">IF(OR('total Assets'!N138="Yes",Deposits!N138="Yes"),"Yes","")</f>
        <v/>
      </c>
      <c r="O138" s="5">
        <f t="shared" ca="1" si="23"/>
        <v>148.039131960254</v>
      </c>
      <c r="P138" s="5" t="str">
        <f ca="1">IF(OR('total Assets'!P138="Yes",Deposits!P138="Yes"),"Yes","")</f>
        <v/>
      </c>
      <c r="Q138" s="5">
        <f t="shared" ca="1" si="23"/>
        <v>164.07200781834425</v>
      </c>
      <c r="R138" s="5" t="str">
        <f ca="1">IF(OR('total Assets'!R138="Yes",Deposits!R138="Yes"),"Yes","")</f>
        <v/>
      </c>
      <c r="S138" s="5">
        <f t="shared" ca="1" si="20"/>
        <v>181.25533739666201</v>
      </c>
      <c r="T138" s="5" t="str">
        <f ca="1">IF(OR('total Assets'!T138="Yes",Deposits!T138="Yes"),"Yes","")</f>
        <v/>
      </c>
      <c r="U138" s="5">
        <f t="shared" ca="1" si="21"/>
        <v>158.39668826343089</v>
      </c>
      <c r="V138" s="5" t="str">
        <f ca="1">IF(OR('total Assets'!V138="Yes",Deposits!V138="Yes"),"Yes","")</f>
        <v/>
      </c>
      <c r="W138" s="5">
        <f t="shared" ca="1" si="22"/>
        <v>144.24391507584869</v>
      </c>
    </row>
    <row r="139" spans="2:23" x14ac:dyDescent="0.3">
      <c r="B139" s="4">
        <v>136</v>
      </c>
      <c r="C139" s="5">
        <f>221117*B139^(-1.54)*Overview!$K$18</f>
        <v>114.54396557819054</v>
      </c>
      <c r="D139" s="5" t="str">
        <f ca="1">IF(OR('total Assets'!D139="Yes",Deposits!D139="Yes"),"Yes","")</f>
        <v/>
      </c>
      <c r="E139" s="5">
        <f t="shared" ca="1" si="23"/>
        <v>112.41108469553213</v>
      </c>
      <c r="F139" s="5" t="str">
        <f ca="1">IF(OR('total Assets'!F139="Yes",Deposits!F139="Yes"),"Yes","")</f>
        <v/>
      </c>
      <c r="G139" s="5">
        <f t="shared" ca="1" si="23"/>
        <v>97.344561456837297</v>
      </c>
      <c r="H139" s="5" t="str">
        <f ca="1">IF(OR('total Assets'!H139="Yes",Deposits!H139="Yes"),"Yes","")</f>
        <v/>
      </c>
      <c r="I139" s="5">
        <f t="shared" ca="1" si="23"/>
        <v>98.193876209011009</v>
      </c>
      <c r="J139" s="5" t="str">
        <f ca="1">IF(OR('total Assets'!J139="Yes",Deposits!J139="Yes"),"Yes","")</f>
        <v/>
      </c>
      <c r="K139" s="5">
        <f t="shared" ca="1" si="23"/>
        <v>105.26790258529203</v>
      </c>
      <c r="L139" s="5" t="str">
        <f ca="1">IF(OR('total Assets'!L139="Yes",Deposits!L139="Yes"),"Yes","")</f>
        <v/>
      </c>
      <c r="M139" s="5">
        <f t="shared" ca="1" si="23"/>
        <v>88.757784444687857</v>
      </c>
      <c r="N139" s="5" t="str">
        <f ca="1">IF(OR('total Assets'!N139="Yes",Deposits!N139="Yes"),"Yes","")</f>
        <v/>
      </c>
      <c r="O139" s="5">
        <f t="shared" ca="1" si="23"/>
        <v>87.650258585819344</v>
      </c>
      <c r="P139" s="5" t="str">
        <f ca="1">IF(OR('total Assets'!P139="Yes",Deposits!P139="Yes"),"Yes","")</f>
        <v/>
      </c>
      <c r="Q139" s="5">
        <f t="shared" ca="1" si="23"/>
        <v>73.218776486566156</v>
      </c>
      <c r="R139" s="5" t="str">
        <f ca="1">IF(OR('total Assets'!R139="Yes",Deposits!R139="Yes"),"Yes","")</f>
        <v/>
      </c>
      <c r="S139" s="5">
        <f t="shared" ca="1" si="20"/>
        <v>71.650423939421557</v>
      </c>
      <c r="T139" s="5" t="str">
        <f ca="1">IF(OR('total Assets'!T139="Yes",Deposits!T139="Yes"),"Yes","")</f>
        <v/>
      </c>
      <c r="U139" s="5">
        <f t="shared" ca="1" si="21"/>
        <v>84.346200510278152</v>
      </c>
      <c r="V139" s="5" t="str">
        <f ca="1">IF(OR('total Assets'!V139="Yes",Deposits!V139="Yes"),"Yes","")</f>
        <v/>
      </c>
      <c r="W139" s="5">
        <f t="shared" ca="1" si="22"/>
        <v>70.271344627317205</v>
      </c>
    </row>
    <row r="140" spans="2:23" x14ac:dyDescent="0.3">
      <c r="B140" s="4">
        <v>137</v>
      </c>
      <c r="C140" s="5">
        <f>221117*B140^(-1.54)*Overview!$K$18</f>
        <v>113.25893147788237</v>
      </c>
      <c r="D140" s="5" t="str">
        <f ca="1">IF(OR('total Assets'!D140="Yes",Deposits!D140="Yes"),"Yes","")</f>
        <v/>
      </c>
      <c r="E140" s="5">
        <f t="shared" ca="1" si="23"/>
        <v>96.979648203377536</v>
      </c>
      <c r="F140" s="5" t="str">
        <f ca="1">IF(OR('total Assets'!F140="Yes",Deposits!F140="Yes"),"Yes","")</f>
        <v/>
      </c>
      <c r="G140" s="5">
        <f t="shared" ca="1" si="23"/>
        <v>99.633346226278235</v>
      </c>
      <c r="H140" s="5" t="str">
        <f ca="1">IF(OR('total Assets'!H140="Yes",Deposits!H140="Yes"),"Yes","")</f>
        <v/>
      </c>
      <c r="I140" s="5">
        <f t="shared" ca="1" si="23"/>
        <v>113.28187372024701</v>
      </c>
      <c r="J140" s="5" t="str">
        <f ca="1">IF(OR('total Assets'!J140="Yes",Deposits!J140="Yes"),"Yes","")</f>
        <v/>
      </c>
      <c r="K140" s="5">
        <f t="shared" ca="1" si="23"/>
        <v>99.299315602533611</v>
      </c>
      <c r="L140" s="5" t="str">
        <f ca="1">IF(OR('total Assets'!L140="Yes",Deposits!L140="Yes"),"Yes","")</f>
        <v/>
      </c>
      <c r="M140" s="5">
        <f t="shared" ca="1" si="23"/>
        <v>96.810657080754581</v>
      </c>
      <c r="N140" s="5" t="str">
        <f ca="1">IF(OR('total Assets'!N140="Yes",Deposits!N140="Yes"),"Yes","")</f>
        <v/>
      </c>
      <c r="O140" s="5">
        <f t="shared" ca="1" si="23"/>
        <v>78.38786444195361</v>
      </c>
      <c r="P140" s="5" t="str">
        <f ca="1">IF(OR('total Assets'!P140="Yes",Deposits!P140="Yes"),"Yes","")</f>
        <v/>
      </c>
      <c r="Q140" s="5">
        <f t="shared" ca="1" si="23"/>
        <v>76.528250205230094</v>
      </c>
      <c r="R140" s="5" t="str">
        <f ca="1">IF(OR('total Assets'!R140="Yes",Deposits!R140="Yes"),"Yes","")</f>
        <v/>
      </c>
      <c r="S140" s="5">
        <f t="shared" ca="1" si="20"/>
        <v>91.123007989910349</v>
      </c>
      <c r="T140" s="5" t="str">
        <f ca="1">IF(OR('total Assets'!T140="Yes",Deposits!T140="Yes"),"Yes","")</f>
        <v/>
      </c>
      <c r="U140" s="5">
        <f t="shared" ca="1" si="21"/>
        <v>89.960108395036428</v>
      </c>
      <c r="V140" s="5" t="str">
        <f ca="1">IF(OR('total Assets'!V140="Yes",Deposits!V140="Yes"),"Yes","")</f>
        <v/>
      </c>
      <c r="W140" s="5">
        <f t="shared" ca="1" si="22"/>
        <v>90.247706920191376</v>
      </c>
    </row>
    <row r="141" spans="2:23" x14ac:dyDescent="0.3">
      <c r="B141" s="4">
        <v>138</v>
      </c>
      <c r="C141" s="5">
        <f>221117*B141^(-1.54)*Overview!$K$18</f>
        <v>111.99750307053871</v>
      </c>
      <c r="D141" s="5" t="str">
        <f ca="1">IF(OR('total Assets'!D141="Yes",Deposits!D141="Yes"),"Yes","")</f>
        <v/>
      </c>
      <c r="E141" s="5">
        <f t="shared" ca="1" si="23"/>
        <v>111.33074189117319</v>
      </c>
      <c r="F141" s="5" t="str">
        <f ca="1">IF(OR('total Assets'!F141="Yes",Deposits!F141="Yes"),"Yes","")</f>
        <v/>
      </c>
      <c r="G141" s="5">
        <f t="shared" ca="1" si="23"/>
        <v>118.11178657119868</v>
      </c>
      <c r="H141" s="5" t="str">
        <f ca="1">IF(OR('total Assets'!H141="Yes",Deposits!H141="Yes"),"Yes","")</f>
        <v/>
      </c>
      <c r="I141" s="5">
        <f t="shared" ca="1" si="23"/>
        <v>118.10113005472364</v>
      </c>
      <c r="J141" s="5" t="str">
        <f ca="1">IF(OR('total Assets'!J141="Yes",Deposits!J141="Yes"),"Yes","")</f>
        <v/>
      </c>
      <c r="K141" s="5">
        <f t="shared" ca="1" si="23"/>
        <v>128.4873620021892</v>
      </c>
      <c r="L141" s="5" t="str">
        <f ca="1">IF(OR('total Assets'!L141="Yes",Deposits!L141="Yes"),"Yes","")</f>
        <v/>
      </c>
      <c r="M141" s="5">
        <f t="shared" ca="1" si="23"/>
        <v>124.5455507932499</v>
      </c>
      <c r="N141" s="5" t="str">
        <f ca="1">IF(OR('total Assets'!N141="Yes",Deposits!N141="Yes"),"Yes","")</f>
        <v/>
      </c>
      <c r="O141" s="5">
        <f t="shared" ca="1" si="23"/>
        <v>128.99150877311837</v>
      </c>
      <c r="P141" s="5" t="str">
        <f ca="1">IF(OR('total Assets'!P141="Yes",Deposits!P141="Yes"),"Yes","")</f>
        <v/>
      </c>
      <c r="Q141" s="5">
        <f t="shared" ca="1" si="23"/>
        <v>114.41085275558625</v>
      </c>
      <c r="R141" s="5" t="str">
        <f ca="1">IF(OR('total Assets'!R141="Yes",Deposits!R141="Yes"),"Yes","")</f>
        <v/>
      </c>
      <c r="S141" s="5">
        <f t="shared" ca="1" si="20"/>
        <v>91.82509943213968</v>
      </c>
      <c r="T141" s="5" t="str">
        <f ca="1">IF(OR('total Assets'!T141="Yes",Deposits!T141="Yes"),"Yes","")</f>
        <v/>
      </c>
      <c r="U141" s="5">
        <f t="shared" ca="1" si="21"/>
        <v>79.126726435440546</v>
      </c>
      <c r="V141" s="5" t="str">
        <f ca="1">IF(OR('total Assets'!V141="Yes",Deposits!V141="Yes"),"Yes","")</f>
        <v/>
      </c>
      <c r="W141" s="5">
        <f t="shared" ca="1" si="22"/>
        <v>89.856301401345291</v>
      </c>
    </row>
    <row r="142" spans="2:23" x14ac:dyDescent="0.3">
      <c r="B142" s="4">
        <v>139</v>
      </c>
      <c r="C142" s="5">
        <f>221117*B142^(-1.54)*Overview!$K$18</f>
        <v>110.75908034710152</v>
      </c>
      <c r="D142" s="5" t="str">
        <f ca="1">IF(OR('total Assets'!D142="Yes",Deposits!D142="Yes"),"Yes","")</f>
        <v/>
      </c>
      <c r="E142" s="5">
        <f t="shared" ca="1" si="23"/>
        <v>97.520523052028125</v>
      </c>
      <c r="F142" s="5" t="str">
        <f ca="1">IF(OR('total Assets'!F142="Yes",Deposits!F142="Yes"),"Yes","")</f>
        <v/>
      </c>
      <c r="G142" s="5">
        <f t="shared" ca="1" si="23"/>
        <v>85.825033199613472</v>
      </c>
      <c r="H142" s="5" t="str">
        <f ca="1">IF(OR('total Assets'!H142="Yes",Deposits!H142="Yes"),"Yes","")</f>
        <v/>
      </c>
      <c r="I142" s="5">
        <f t="shared" ca="1" si="23"/>
        <v>88.085679880084115</v>
      </c>
      <c r="J142" s="5" t="str">
        <f ca="1">IF(OR('total Assets'!J142="Yes",Deposits!J142="Yes"),"Yes","")</f>
        <v/>
      </c>
      <c r="K142" s="5">
        <f t="shared" ca="1" si="23"/>
        <v>77.752229782226252</v>
      </c>
      <c r="L142" s="5" t="str">
        <f ca="1">IF(OR('total Assets'!L142="Yes",Deposits!L142="Yes"),"Yes","")</f>
        <v/>
      </c>
      <c r="M142" s="5">
        <f t="shared" ca="1" si="23"/>
        <v>81.226599052285636</v>
      </c>
      <c r="N142" s="5" t="str">
        <f ca="1">IF(OR('total Assets'!N142="Yes",Deposits!N142="Yes"),"Yes","")</f>
        <v/>
      </c>
      <c r="O142" s="5">
        <f t="shared" ca="1" si="23"/>
        <v>78.854191530763899</v>
      </c>
      <c r="P142" s="5" t="str">
        <f ca="1">IF(OR('total Assets'!P142="Yes",Deposits!P142="Yes"),"Yes","")</f>
        <v/>
      </c>
      <c r="Q142" s="5">
        <f t="shared" ca="1" si="23"/>
        <v>68.114566020309567</v>
      </c>
      <c r="R142" s="5" t="str">
        <f ca="1">IF(OR('total Assets'!R142="Yes",Deposits!R142="Yes"),"Yes","")</f>
        <v/>
      </c>
      <c r="S142" s="5">
        <f t="shared" ca="1" si="20"/>
        <v>59.774207505014644</v>
      </c>
      <c r="T142" s="5" t="str">
        <f ca="1">IF(OR('total Assets'!T142="Yes",Deposits!T142="Yes"),"Yes","")</f>
        <v/>
      </c>
      <c r="U142" s="5">
        <f t="shared" ca="1" si="21"/>
        <v>59.882789909023664</v>
      </c>
      <c r="V142" s="5" t="str">
        <f ca="1">IF(OR('total Assets'!V142="Yes",Deposits!V142="Yes"),"Yes","")</f>
        <v/>
      </c>
      <c r="W142" s="5">
        <f t="shared" ca="1" si="22"/>
        <v>48.347452527982462</v>
      </c>
    </row>
    <row r="143" spans="2:23" x14ac:dyDescent="0.3">
      <c r="B143" s="4">
        <v>140</v>
      </c>
      <c r="C143" s="5">
        <f>221117*B143^(-1.54)*Overview!$K$18</f>
        <v>109.5430827182457</v>
      </c>
      <c r="D143" s="5" t="str">
        <f ca="1">IF(OR('total Assets'!D143="Yes",Deposits!D143="Yes"),"Yes","")</f>
        <v/>
      </c>
      <c r="E143" s="5">
        <f t="shared" ca="1" si="23"/>
        <v>114.03504335118778</v>
      </c>
      <c r="F143" s="5" t="str">
        <f ca="1">IF(OR('total Assets'!F143="Yes",Deposits!F143="Yes"),"Yes","")</f>
        <v/>
      </c>
      <c r="G143" s="5">
        <f t="shared" ca="1" si="23"/>
        <v>101.52013081251131</v>
      </c>
      <c r="H143" s="5" t="str">
        <f ca="1">IF(OR('total Assets'!H143="Yes",Deposits!H143="Yes"),"Yes","")</f>
        <v/>
      </c>
      <c r="I143" s="5">
        <f t="shared" ca="1" si="23"/>
        <v>108.87455707151042</v>
      </c>
      <c r="J143" s="5" t="str">
        <f ca="1">IF(OR('total Assets'!J143="Yes",Deposits!J143="Yes"),"Yes","")</f>
        <v/>
      </c>
      <c r="K143" s="5">
        <f t="shared" ca="1" si="23"/>
        <v>122.58500184137208</v>
      </c>
      <c r="L143" s="5" t="str">
        <f ca="1">IF(OR('total Assets'!L143="Yes",Deposits!L143="Yes"),"Yes","")</f>
        <v/>
      </c>
      <c r="M143" s="5">
        <f t="shared" ca="1" si="23"/>
        <v>143.19058654662072</v>
      </c>
      <c r="N143" s="5" t="str">
        <f ca="1">IF(OR('total Assets'!N143="Yes",Deposits!N143="Yes"),"Yes","")</f>
        <v/>
      </c>
      <c r="O143" s="5">
        <f t="shared" ca="1" si="23"/>
        <v>116.65235328391326</v>
      </c>
      <c r="P143" s="5" t="str">
        <f ca="1">IF(OR('total Assets'!P143="Yes",Deposits!P143="Yes"),"Yes","")</f>
        <v/>
      </c>
      <c r="Q143" s="5">
        <f t="shared" ca="1" si="23"/>
        <v>126.95719895932986</v>
      </c>
      <c r="R143" s="5" t="str">
        <f ca="1">IF(OR('total Assets'!R143="Yes",Deposits!R143="Yes"),"Yes","")</f>
        <v/>
      </c>
      <c r="S143" s="5">
        <f t="shared" ca="1" si="20"/>
        <v>126.71400150532961</v>
      </c>
      <c r="T143" s="5" t="str">
        <f ca="1">IF(OR('total Assets'!T143="Yes",Deposits!T143="Yes"),"Yes","")</f>
        <v/>
      </c>
      <c r="U143" s="5">
        <f t="shared" ca="1" si="21"/>
        <v>151.43720685410548</v>
      </c>
      <c r="V143" s="5" t="str">
        <f ca="1">IF(OR('total Assets'!V143="Yes",Deposits!V143="Yes"),"Yes","")</f>
        <v/>
      </c>
      <c r="W143" s="5">
        <f t="shared" ca="1" si="22"/>
        <v>169.24653609600185</v>
      </c>
    </row>
    <row r="144" spans="2:23" x14ac:dyDescent="0.3">
      <c r="B144" s="4">
        <v>141</v>
      </c>
      <c r="C144" s="5">
        <f>221117*B144^(-1.54)*Overview!$K$18</f>
        <v>108.34894825283359</v>
      </c>
      <c r="D144" s="5" t="str">
        <f ca="1">IF(OR('total Assets'!D144="Yes",Deposits!D144="Yes"),"Yes","")</f>
        <v/>
      </c>
      <c r="E144" s="5">
        <f t="shared" ca="1" si="23"/>
        <v>118.06140194182372</v>
      </c>
      <c r="F144" s="5" t="str">
        <f ca="1">IF(OR('total Assets'!F144="Yes",Deposits!F144="Yes"),"Yes","")</f>
        <v/>
      </c>
      <c r="G144" s="5">
        <f t="shared" ca="1" si="23"/>
        <v>103.40502154763013</v>
      </c>
      <c r="H144" s="5" t="str">
        <f ca="1">IF(OR('total Assets'!H144="Yes",Deposits!H144="Yes"),"Yes","")</f>
        <v/>
      </c>
      <c r="I144" s="5">
        <f t="shared" ca="1" si="23"/>
        <v>115.27851164596746</v>
      </c>
      <c r="J144" s="5" t="str">
        <f ca="1">IF(OR('total Assets'!J144="Yes",Deposits!J144="Yes"),"Yes","")</f>
        <v/>
      </c>
      <c r="K144" s="5">
        <f t="shared" ca="1" si="23"/>
        <v>105.9375606382286</v>
      </c>
      <c r="L144" s="5" t="str">
        <f ca="1">IF(OR('total Assets'!L144="Yes",Deposits!L144="Yes"),"Yes","")</f>
        <v/>
      </c>
      <c r="M144" s="5">
        <f t="shared" ca="1" si="23"/>
        <v>100.7984373404605</v>
      </c>
      <c r="N144" s="5" t="str">
        <f ca="1">IF(OR('total Assets'!N144="Yes",Deposits!N144="Yes"),"Yes","")</f>
        <v/>
      </c>
      <c r="O144" s="5">
        <f t="shared" ca="1" si="23"/>
        <v>97.744198899205131</v>
      </c>
      <c r="P144" s="5" t="str">
        <f ca="1">IF(OR('total Assets'!P144="Yes",Deposits!P144="Yes"),"Yes","")</f>
        <v/>
      </c>
      <c r="Q144" s="5">
        <f t="shared" ca="1" si="23"/>
        <v>95.708801052608592</v>
      </c>
      <c r="R144" s="5" t="str">
        <f ca="1">IF(OR('total Assets'!R144="Yes",Deposits!R144="Yes"),"Yes","")</f>
        <v/>
      </c>
      <c r="S144" s="5">
        <f t="shared" ca="1" si="20"/>
        <v>108.17577432153004</v>
      </c>
      <c r="T144" s="5" t="str">
        <f ca="1">IF(OR('total Assets'!T144="Yes",Deposits!T144="Yes"),"Yes","")</f>
        <v/>
      </c>
      <c r="U144" s="5">
        <f t="shared" ca="1" si="21"/>
        <v>127.10737551915753</v>
      </c>
      <c r="V144" s="5" t="str">
        <f ca="1">IF(OR('total Assets'!V144="Yes",Deposits!V144="Yes"),"Yes","")</f>
        <v/>
      </c>
      <c r="W144" s="5">
        <f t="shared" ca="1" si="22"/>
        <v>138.30670106415531</v>
      </c>
    </row>
    <row r="145" spans="2:23" x14ac:dyDescent="0.3">
      <c r="B145" s="4">
        <v>142</v>
      </c>
      <c r="C145" s="5">
        <f>221117*B145^(-1.54)*Overview!$K$18</f>
        <v>107.17613295137483</v>
      </c>
      <c r="D145" s="5" t="str">
        <f ca="1">IF(OR('total Assets'!D145="Yes",Deposits!D145="Yes"),"Yes","")</f>
        <v/>
      </c>
      <c r="E145" s="5">
        <f t="shared" ca="1" si="23"/>
        <v>109.33390981628808</v>
      </c>
      <c r="F145" s="5" t="str">
        <f ca="1">IF(OR('total Assets'!F145="Yes",Deposits!F145="Yes"),"Yes","")</f>
        <v/>
      </c>
      <c r="G145" s="5">
        <f t="shared" ca="1" si="23"/>
        <v>110.17708691667283</v>
      </c>
      <c r="H145" s="5" t="str">
        <f ca="1">IF(OR('total Assets'!H145="Yes",Deposits!H145="Yes"),"Yes","")</f>
        <v/>
      </c>
      <c r="I145" s="5">
        <f t="shared" ca="1" si="23"/>
        <v>100.05211720832281</v>
      </c>
      <c r="J145" s="5" t="str">
        <f ca="1">IF(OR('total Assets'!J145="Yes",Deposits!J145="Yes"),"Yes","")</f>
        <v/>
      </c>
      <c r="K145" s="5">
        <f t="shared" ca="1" si="23"/>
        <v>93.832756242428616</v>
      </c>
      <c r="L145" s="5" t="str">
        <f ca="1">IF(OR('total Assets'!L145="Yes",Deposits!L145="Yes"),"Yes","")</f>
        <v/>
      </c>
      <c r="M145" s="5">
        <f t="shared" ca="1" si="23"/>
        <v>87.483569080653439</v>
      </c>
      <c r="N145" s="5" t="str">
        <f ca="1">IF(OR('total Assets'!N145="Yes",Deposits!N145="Yes"),"Yes","")</f>
        <v/>
      </c>
      <c r="O145" s="5">
        <f t="shared" ca="1" si="23"/>
        <v>104.80213339261455</v>
      </c>
      <c r="P145" s="5" t="str">
        <f ca="1">IF(OR('total Assets'!P145="Yes",Deposits!P145="Yes"),"Yes","")</f>
        <v/>
      </c>
      <c r="Q145" s="5">
        <f t="shared" ca="1" si="23"/>
        <v>85.973545483083512</v>
      </c>
      <c r="R145" s="5" t="str">
        <f ca="1">IF(OR('total Assets'!R145="Yes",Deposits!R145="Yes"),"Yes","")</f>
        <v/>
      </c>
      <c r="S145" s="5">
        <f t="shared" ca="1" si="20"/>
        <v>101.17618714571438</v>
      </c>
      <c r="T145" s="5" t="str">
        <f ca="1">IF(OR('total Assets'!T145="Yes",Deposits!T145="Yes"),"Yes","")</f>
        <v/>
      </c>
      <c r="U145" s="5">
        <f t="shared" ca="1" si="21"/>
        <v>99.387838118910381</v>
      </c>
      <c r="V145" s="5" t="str">
        <f ca="1">IF(OR('total Assets'!V145="Yes",Deposits!V145="Yes"),"Yes","")</f>
        <v/>
      </c>
      <c r="W145" s="5">
        <f t="shared" ca="1" si="22"/>
        <v>83.444043722891436</v>
      </c>
    </row>
    <row r="146" spans="2:23" x14ac:dyDescent="0.3">
      <c r="B146" s="4">
        <v>143</v>
      </c>
      <c r="C146" s="5">
        <f>221117*B146^(-1.54)*Overview!$K$18</f>
        <v>106.02411005265041</v>
      </c>
      <c r="D146" s="5" t="str">
        <f ca="1">IF(OR('total Assets'!D146="Yes",Deposits!D146="Yes"),"Yes","")</f>
        <v/>
      </c>
      <c r="E146" s="5">
        <f t="shared" ca="1" si="23"/>
        <v>106.4235604168493</v>
      </c>
      <c r="F146" s="5" t="str">
        <f ca="1">IF(OR('total Assets'!F146="Yes",Deposits!F146="Yes"),"Yes","")</f>
        <v/>
      </c>
      <c r="G146" s="5">
        <f t="shared" ca="1" si="23"/>
        <v>123.22619582728449</v>
      </c>
      <c r="H146" s="5" t="str">
        <f ca="1">IF(OR('total Assets'!H146="Yes",Deposits!H146="Yes"),"Yes","")</f>
        <v/>
      </c>
      <c r="I146" s="5">
        <f t="shared" ca="1" si="23"/>
        <v>119.83246885853104</v>
      </c>
      <c r="J146" s="5" t="str">
        <f ca="1">IF(OR('total Assets'!J146="Yes",Deposits!J146="Yes"),"Yes","")</f>
        <v/>
      </c>
      <c r="K146" s="5">
        <f t="shared" ca="1" si="23"/>
        <v>131.71798074613304</v>
      </c>
      <c r="L146" s="5" t="str">
        <f ca="1">IF(OR('total Assets'!L146="Yes",Deposits!L146="Yes"),"Yes","")</f>
        <v/>
      </c>
      <c r="M146" s="5">
        <f t="shared" ca="1" si="23"/>
        <v>139.99005108006193</v>
      </c>
      <c r="N146" s="5" t="str">
        <f ca="1">IF(OR('total Assets'!N146="Yes",Deposits!N146="Yes"),"Yes","")</f>
        <v/>
      </c>
      <c r="O146" s="5">
        <f t="shared" ca="1" si="23"/>
        <v>135.52975661814637</v>
      </c>
      <c r="P146" s="5" t="str">
        <f ca="1">IF(OR('total Assets'!P146="Yes",Deposits!P146="Yes"),"Yes","")</f>
        <v/>
      </c>
      <c r="Q146" s="5">
        <f t="shared" ca="1" si="23"/>
        <v>134.78922409630107</v>
      </c>
      <c r="R146" s="5" t="str">
        <f ca="1">IF(OR('total Assets'!R146="Yes",Deposits!R146="Yes"),"Yes","")</f>
        <v/>
      </c>
      <c r="S146" s="5">
        <f t="shared" ca="1" si="20"/>
        <v>141.24900064899023</v>
      </c>
      <c r="T146" s="5" t="str">
        <f ca="1">IF(OR('total Assets'!T146="Yes",Deposits!T146="Yes"),"Yes","")</f>
        <v/>
      </c>
      <c r="U146" s="5">
        <f t="shared" ca="1" si="21"/>
        <v>146.79317417450471</v>
      </c>
      <c r="V146" s="5" t="str">
        <f ca="1">IF(OR('total Assets'!V146="Yes",Deposits!V146="Yes"),"Yes","")</f>
        <v/>
      </c>
      <c r="W146" s="5">
        <f t="shared" ca="1" si="22"/>
        <v>139.65953011683783</v>
      </c>
    </row>
    <row r="147" spans="2:23" x14ac:dyDescent="0.3">
      <c r="B147" s="4">
        <v>144</v>
      </c>
      <c r="C147" s="5">
        <f>221117*B147^(-1.54)*Overview!$K$18</f>
        <v>104.89236937176936</v>
      </c>
      <c r="D147" s="5" t="str">
        <f ca="1">IF(OR('total Assets'!D147="Yes",Deposits!D147="Yes"),"Yes","")</f>
        <v/>
      </c>
      <c r="E147" s="5">
        <f t="shared" ca="1" si="23"/>
        <v>100.53005482282376</v>
      </c>
      <c r="F147" s="5" t="str">
        <f ca="1">IF(OR('total Assets'!F147="Yes",Deposits!F147="Yes"),"Yes","")</f>
        <v/>
      </c>
      <c r="G147" s="5">
        <f t="shared" ca="1" si="23"/>
        <v>99.831927392810925</v>
      </c>
      <c r="H147" s="5" t="str">
        <f ca="1">IF(OR('total Assets'!H147="Yes",Deposits!H147="Yes"),"Yes","")</f>
        <v/>
      </c>
      <c r="I147" s="5">
        <f t="shared" ca="1" si="23"/>
        <v>88.678368039253868</v>
      </c>
      <c r="J147" s="5" t="str">
        <f ca="1">IF(OR('total Assets'!J147="Yes",Deposits!J147="Yes"),"Yes","")</f>
        <v/>
      </c>
      <c r="K147" s="5">
        <f t="shared" ca="1" si="23"/>
        <v>80.233939684555864</v>
      </c>
      <c r="L147" s="5" t="str">
        <f ca="1">IF(OR('total Assets'!L147="Yes",Deposits!L147="Yes"),"Yes","")</f>
        <v/>
      </c>
      <c r="M147" s="5">
        <f t="shared" ca="1" si="23"/>
        <v>89.547306260080362</v>
      </c>
      <c r="N147" s="5" t="str">
        <f ca="1">IF(OR('total Assets'!N147="Yes",Deposits!N147="Yes"),"Yes","")</f>
        <v/>
      </c>
      <c r="O147" s="5">
        <f t="shared" ca="1" si="23"/>
        <v>79.476509094864653</v>
      </c>
      <c r="P147" s="5" t="str">
        <f ca="1">IF(OR('total Assets'!P147="Yes",Deposits!P147="Yes"),"Yes","")</f>
        <v/>
      </c>
      <c r="Q147" s="5">
        <f t="shared" ca="1" si="23"/>
        <v>92.954288566617166</v>
      </c>
      <c r="R147" s="5" t="str">
        <f ca="1">IF(OR('total Assets'!R147="Yes",Deposits!R147="Yes"),"Yes","")</f>
        <v/>
      </c>
      <c r="S147" s="5">
        <f t="shared" ca="1" si="20"/>
        <v>93.909118998047632</v>
      </c>
      <c r="T147" s="5" t="str">
        <f ca="1">IF(OR('total Assets'!T147="Yes",Deposits!T147="Yes"),"Yes","")</f>
        <v/>
      </c>
      <c r="U147" s="5">
        <f t="shared" ca="1" si="21"/>
        <v>75.686822988962987</v>
      </c>
      <c r="V147" s="5" t="str">
        <f ca="1">IF(OR('total Assets'!V147="Yes",Deposits!V147="Yes"),"Yes","")</f>
        <v/>
      </c>
      <c r="W147" s="5">
        <f t="shared" ca="1" si="22"/>
        <v>90.114646315381421</v>
      </c>
    </row>
    <row r="148" spans="2:23" x14ac:dyDescent="0.3">
      <c r="B148" s="4">
        <v>145</v>
      </c>
      <c r="C148" s="5">
        <f>221117*B148^(-1.54)*Overview!$K$18</f>
        <v>103.78041666802503</v>
      </c>
      <c r="D148" s="5" t="str">
        <f ca="1">IF(OR('total Assets'!D148="Yes",Deposits!D148="Yes"),"Yes","")</f>
        <v/>
      </c>
      <c r="E148" s="5">
        <f t="shared" ca="1" si="23"/>
        <v>112.53389238671147</v>
      </c>
      <c r="F148" s="5" t="str">
        <f ca="1">IF(OR('total Assets'!F148="Yes",Deposits!F148="Yes"),"Yes","")</f>
        <v/>
      </c>
      <c r="G148" s="5">
        <f t="shared" ca="1" si="23"/>
        <v>131.98227100425987</v>
      </c>
      <c r="H148" s="5" t="str">
        <f ca="1">IF(OR('total Assets'!H148="Yes",Deposits!H148="Yes"),"Yes","")</f>
        <v/>
      </c>
      <c r="I148" s="5">
        <f t="shared" ca="1" si="23"/>
        <v>124.50520598916874</v>
      </c>
      <c r="J148" s="5" t="str">
        <f ca="1">IF(OR('total Assets'!J148="Yes",Deposits!J148="Yes"),"Yes","")</f>
        <v/>
      </c>
      <c r="K148" s="5">
        <f t="shared" ca="1" si="23"/>
        <v>145.71370053753185</v>
      </c>
      <c r="L148" s="5" t="str">
        <f ca="1">IF(OR('total Assets'!L148="Yes",Deposits!L148="Yes"),"Yes","")</f>
        <v/>
      </c>
      <c r="M148" s="5">
        <f t="shared" ca="1" si="23"/>
        <v>134.88678949267145</v>
      </c>
      <c r="N148" s="5" t="str">
        <f ca="1">IF(OR('total Assets'!N148="Yes",Deposits!N148="Yes"),"Yes","")</f>
        <v/>
      </c>
      <c r="O148" s="5">
        <f t="shared" ca="1" si="23"/>
        <v>124.56291765718044</v>
      </c>
      <c r="P148" s="5" t="str">
        <f ca="1">IF(OR('total Assets'!P148="Yes",Deposits!P148="Yes"),"Yes","")</f>
        <v/>
      </c>
      <c r="Q148" s="5">
        <f t="shared" ca="1" si="23"/>
        <v>103.98958056318351</v>
      </c>
      <c r="R148" s="5" t="str">
        <f ca="1">IF(OR('total Assets'!R148="Yes",Deposits!R148="Yes"),"Yes","")</f>
        <v/>
      </c>
      <c r="S148" s="5">
        <f t="shared" ca="1" si="20"/>
        <v>119.75051527964112</v>
      </c>
      <c r="T148" s="5" t="str">
        <f ca="1">IF(OR('total Assets'!T148="Yes",Deposits!T148="Yes"),"Yes","")</f>
        <v/>
      </c>
      <c r="U148" s="5">
        <f t="shared" ca="1" si="21"/>
        <v>132.41040904985613</v>
      </c>
      <c r="V148" s="5" t="str">
        <f ca="1">IF(OR('total Assets'!V148="Yes",Deposits!V148="Yes"),"Yes","")</f>
        <v/>
      </c>
      <c r="W148" s="5">
        <f t="shared" ca="1" si="22"/>
        <v>144.77746864901772</v>
      </c>
    </row>
    <row r="149" spans="2:23" x14ac:dyDescent="0.3">
      <c r="B149" s="4">
        <v>146</v>
      </c>
      <c r="C149" s="5">
        <f>221117*B149^(-1.54)*Overview!$K$18</f>
        <v>102.68777304101425</v>
      </c>
      <c r="D149" s="5" t="str">
        <f ca="1">IF(OR('total Assets'!D149="Yes",Deposits!D149="Yes"),"Yes","")</f>
        <v/>
      </c>
      <c r="E149" s="5">
        <f t="shared" ca="1" si="23"/>
        <v>90.538634428300284</v>
      </c>
      <c r="F149" s="5" t="str">
        <f ca="1">IF(OR('total Assets'!F149="Yes",Deposits!F149="Yes"),"Yes","")</f>
        <v/>
      </c>
      <c r="G149" s="5">
        <f t="shared" ca="1" si="23"/>
        <v>100.32794470814477</v>
      </c>
      <c r="H149" s="5" t="str">
        <f ca="1">IF(OR('total Assets'!H149="Yes",Deposits!H149="Yes"),"Yes","")</f>
        <v/>
      </c>
      <c r="I149" s="5">
        <f t="shared" ca="1" si="23"/>
        <v>87.58575089612188</v>
      </c>
      <c r="J149" s="5" t="str">
        <f ca="1">IF(OR('total Assets'!J149="Yes",Deposits!J149="Yes"),"Yes","")</f>
        <v/>
      </c>
      <c r="K149" s="5">
        <f t="shared" ca="1" si="23"/>
        <v>92.570388628783817</v>
      </c>
      <c r="L149" s="5" t="str">
        <f ca="1">IF(OR('total Assets'!L149="Yes",Deposits!L149="Yes"),"Yes","")</f>
        <v/>
      </c>
      <c r="M149" s="5">
        <f t="shared" ca="1" si="23"/>
        <v>76.849883348053325</v>
      </c>
      <c r="N149" s="5" t="str">
        <f ca="1">IF(OR('total Assets'!N149="Yes",Deposits!N149="Yes"),"Yes","")</f>
        <v/>
      </c>
      <c r="O149" s="5">
        <f t="shared" ca="1" si="23"/>
        <v>63.864971594785089</v>
      </c>
      <c r="P149" s="5" t="str">
        <f ca="1">IF(OR('total Assets'!P149="Yes",Deposits!P149="Yes"),"Yes","")</f>
        <v/>
      </c>
      <c r="Q149" s="5">
        <f t="shared" ca="1" si="23"/>
        <v>73.365597577954262</v>
      </c>
      <c r="R149" s="5" t="str">
        <f ca="1">IF(OR('total Assets'!R149="Yes",Deposits!R149="Yes"),"Yes","")</f>
        <v/>
      </c>
      <c r="S149" s="5">
        <f t="shared" ca="1" si="20"/>
        <v>80.372675964005253</v>
      </c>
      <c r="T149" s="5" t="str">
        <f ca="1">IF(OR('total Assets'!T149="Yes",Deposits!T149="Yes"),"Yes","")</f>
        <v/>
      </c>
      <c r="U149" s="5">
        <f t="shared" ca="1" si="21"/>
        <v>76.130015515460769</v>
      </c>
      <c r="V149" s="5" t="str">
        <f ca="1">IF(OR('total Assets'!V149="Yes",Deposits!V149="Yes"),"Yes","")</f>
        <v/>
      </c>
      <c r="W149" s="5">
        <f t="shared" ca="1" si="22"/>
        <v>71.948727855250937</v>
      </c>
    </row>
    <row r="150" spans="2:23" x14ac:dyDescent="0.3">
      <c r="B150" s="4">
        <v>147</v>
      </c>
      <c r="C150" s="5">
        <f>221117*B150^(-1.54)*Overview!$K$18</f>
        <v>101.61397435357462</v>
      </c>
      <c r="D150" s="5" t="str">
        <f ca="1">IF(OR('total Assets'!D150="Yes",Deposits!D150="Yes"),"Yes","")</f>
        <v/>
      </c>
      <c r="E150" s="5">
        <f t="shared" ca="1" si="23"/>
        <v>95.706202906902902</v>
      </c>
      <c r="F150" s="5" t="str">
        <f ca="1">IF(OR('total Assets'!F150="Yes",Deposits!F150="Yes"),"Yes","")</f>
        <v/>
      </c>
      <c r="G150" s="5">
        <f t="shared" ca="1" si="23"/>
        <v>80.238247020187757</v>
      </c>
      <c r="H150" s="5" t="str">
        <f ca="1">IF(OR('total Assets'!H150="Yes",Deposits!H150="Yes"),"Yes","")</f>
        <v/>
      </c>
      <c r="I150" s="5">
        <f t="shared" ca="1" si="23"/>
        <v>74.594086643493213</v>
      </c>
      <c r="J150" s="5" t="str">
        <f ca="1">IF(OR('total Assets'!J150="Yes",Deposits!J150="Yes"),"Yes","")</f>
        <v/>
      </c>
      <c r="K150" s="5">
        <f t="shared" ca="1" si="23"/>
        <v>88.107710882475672</v>
      </c>
      <c r="L150" s="5" t="str">
        <f ca="1">IF(OR('total Assets'!L150="Yes",Deposits!L150="Yes"),"Yes","")</f>
        <v/>
      </c>
      <c r="M150" s="5">
        <f t="shared" ca="1" si="23"/>
        <v>103.77362204177039</v>
      </c>
      <c r="N150" s="5" t="str">
        <f ca="1">IF(OR('total Assets'!N150="Yes",Deposits!N150="Yes"),"Yes","")</f>
        <v/>
      </c>
      <c r="O150" s="5">
        <f t="shared" ca="1" si="23"/>
        <v>100.01485618817607</v>
      </c>
      <c r="P150" s="5" t="str">
        <f ca="1">IF(OR('total Assets'!P150="Yes",Deposits!P150="Yes"),"Yes","")</f>
        <v/>
      </c>
      <c r="Q150" s="5">
        <f t="shared" ca="1" si="23"/>
        <v>110.1985628997371</v>
      </c>
      <c r="R150" s="5" t="str">
        <f ca="1">IF(OR('total Assets'!R150="Yes",Deposits!R150="Yes"),"Yes","")</f>
        <v/>
      </c>
      <c r="S150" s="5">
        <f t="shared" ca="1" si="20"/>
        <v>127.10518348435468</v>
      </c>
      <c r="T150" s="5" t="str">
        <f ca="1">IF(OR('total Assets'!T150="Yes",Deposits!T150="Yes"),"Yes","")</f>
        <v/>
      </c>
      <c r="U150" s="5">
        <f t="shared" ca="1" si="21"/>
        <v>125.30688369004585</v>
      </c>
      <c r="V150" s="5" t="str">
        <f ca="1">IF(OR('total Assets'!V150="Yes",Deposits!V150="Yes"),"Yes","")</f>
        <v/>
      </c>
      <c r="W150" s="5">
        <f t="shared" ca="1" si="22"/>
        <v>116.99615096428832</v>
      </c>
    </row>
    <row r="151" spans="2:23" x14ac:dyDescent="0.3">
      <c r="B151" s="4">
        <v>148</v>
      </c>
      <c r="C151" s="5">
        <f>221117*B151^(-1.54)*Overview!$K$18</f>
        <v>100.55857068017417</v>
      </c>
      <c r="D151" s="5" t="str">
        <f ca="1">IF(OR('total Assets'!D151="Yes",Deposits!D151="Yes"),"Yes","")</f>
        <v/>
      </c>
      <c r="E151" s="5">
        <f t="shared" ca="1" si="23"/>
        <v>82.12897681947824</v>
      </c>
      <c r="F151" s="5" t="str">
        <f ca="1">IF(OR('total Assets'!F151="Yes",Deposits!F151="Yes"),"Yes","")</f>
        <v/>
      </c>
      <c r="G151" s="5">
        <f t="shared" ca="1" si="23"/>
        <v>82.579255705742881</v>
      </c>
      <c r="H151" s="5" t="str">
        <f ca="1">IF(OR('total Assets'!H151="Yes",Deposits!H151="Yes"),"Yes","")</f>
        <v/>
      </c>
      <c r="I151" s="5">
        <f t="shared" ca="1" si="23"/>
        <v>94.702216814719961</v>
      </c>
      <c r="J151" s="5" t="str">
        <f ca="1">IF(OR('total Assets'!J151="Yes",Deposits!J151="Yes"),"Yes","")</f>
        <v/>
      </c>
      <c r="K151" s="5">
        <f t="shared" ca="1" si="23"/>
        <v>108.39566951710708</v>
      </c>
      <c r="L151" s="5" t="str">
        <f ca="1">IF(OR('total Assets'!L151="Yes",Deposits!L151="Yes"),"Yes","")</f>
        <v/>
      </c>
      <c r="M151" s="5">
        <f t="shared" ca="1" si="23"/>
        <v>95.839524265520424</v>
      </c>
      <c r="N151" s="5" t="str">
        <f ca="1">IF(OR('total Assets'!N151="Yes",Deposits!N151="Yes"),"Yes","")</f>
        <v/>
      </c>
      <c r="O151" s="5">
        <f t="shared" ca="1" si="23"/>
        <v>111.2592072490685</v>
      </c>
      <c r="P151" s="5" t="str">
        <f ca="1">IF(OR('total Assets'!P151="Yes",Deposits!P151="Yes"),"Yes","")</f>
        <v/>
      </c>
      <c r="Q151" s="5">
        <f t="shared" ca="1" si="23"/>
        <v>92.329956034335268</v>
      </c>
      <c r="R151" s="5" t="str">
        <f ca="1">IF(OR('total Assets'!R151="Yes",Deposits!R151="Yes"),"Yes","")</f>
        <v/>
      </c>
      <c r="S151" s="5">
        <f t="shared" ca="1" si="20"/>
        <v>94.040803438702099</v>
      </c>
      <c r="T151" s="5" t="str">
        <f ca="1">IF(OR('total Assets'!T151="Yes",Deposits!T151="Yes"),"Yes","")</f>
        <v/>
      </c>
      <c r="U151" s="5">
        <f t="shared" ca="1" si="21"/>
        <v>85.431642332729979</v>
      </c>
      <c r="V151" s="5" t="str">
        <f ca="1">IF(OR('total Assets'!V151="Yes",Deposits!V151="Yes"),"Yes","")</f>
        <v/>
      </c>
      <c r="W151" s="5">
        <f t="shared" ca="1" si="22"/>
        <v>85.504433643551181</v>
      </c>
    </row>
    <row r="152" spans="2:23" x14ac:dyDescent="0.3">
      <c r="B152" s="4">
        <v>149</v>
      </c>
      <c r="C152" s="5">
        <f>221117*B152^(-1.54)*Overview!$K$18</f>
        <v>99.52112577946879</v>
      </c>
      <c r="D152" s="5" t="str">
        <f ca="1">IF(OR('total Assets'!D152="Yes",Deposits!D152="Yes"),"Yes","")</f>
        <v/>
      </c>
      <c r="E152" s="5">
        <f t="shared" ca="1" si="23"/>
        <v>101.56583442541164</v>
      </c>
      <c r="F152" s="5" t="str">
        <f ca="1">IF(OR('total Assets'!F152="Yes",Deposits!F152="Yes"),"Yes","")</f>
        <v/>
      </c>
      <c r="G152" s="5">
        <f t="shared" ca="1" si="23"/>
        <v>101.41187015701743</v>
      </c>
      <c r="H152" s="5" t="str">
        <f ca="1">IF(OR('total Assets'!H152="Yes",Deposits!H152="Yes"),"Yes","")</f>
        <v/>
      </c>
      <c r="I152" s="5">
        <f t="shared" ca="1" si="23"/>
        <v>81.243115787083539</v>
      </c>
      <c r="J152" s="5" t="str">
        <f ca="1">IF(OR('total Assets'!J152="Yes",Deposits!J152="Yes"),"Yes","")</f>
        <v/>
      </c>
      <c r="K152" s="5">
        <f t="shared" ca="1" si="23"/>
        <v>90.044173709021138</v>
      </c>
      <c r="L152" s="5" t="str">
        <f ca="1">IF(OR('total Assets'!L152="Yes",Deposits!L152="Yes"),"Yes","")</f>
        <v/>
      </c>
      <c r="M152" s="5">
        <f t="shared" ca="1" si="23"/>
        <v>79.577977496680475</v>
      </c>
      <c r="N152" s="5" t="str">
        <f ca="1">IF(OR('total Assets'!N152="Yes",Deposits!N152="Yes"),"Yes","")</f>
        <v/>
      </c>
      <c r="O152" s="5">
        <f t="shared" ca="1" si="23"/>
        <v>69.554205688605762</v>
      </c>
      <c r="P152" s="5" t="str">
        <f ca="1">IF(OR('total Assets'!P152="Yes",Deposits!P152="Yes"),"Yes","")</f>
        <v/>
      </c>
      <c r="Q152" s="5">
        <f t="shared" ca="1" si="23"/>
        <v>78.669165878513454</v>
      </c>
      <c r="R152" s="5" t="str">
        <f ca="1">IF(OR('total Assets'!R152="Yes",Deposits!R152="Yes"),"Yes","")</f>
        <v/>
      </c>
      <c r="S152" s="5">
        <f t="shared" ca="1" si="20"/>
        <v>92.216125250579225</v>
      </c>
      <c r="T152" s="5" t="str">
        <f ca="1">IF(OR('total Assets'!T152="Yes",Deposits!T152="Yes"),"Yes","")</f>
        <v/>
      </c>
      <c r="U152" s="5">
        <f t="shared" ca="1" si="21"/>
        <v>99.062281760858269</v>
      </c>
      <c r="V152" s="5" t="str">
        <f ca="1">IF(OR('total Assets'!V152="Yes",Deposits!V152="Yes"),"Yes","")</f>
        <v/>
      </c>
      <c r="W152" s="5">
        <f t="shared" ca="1" si="22"/>
        <v>116.04129914846004</v>
      </c>
    </row>
    <row r="153" spans="2:23" x14ac:dyDescent="0.3">
      <c r="B153" s="4">
        <v>150</v>
      </c>
      <c r="C153" s="5">
        <f>221117*B153^(-1.54)*Overview!$K$18</f>
        <v>98.501216589814192</v>
      </c>
      <c r="D153" s="5" t="str">
        <f ca="1">IF(OR('total Assets'!D153="Yes",Deposits!D153="Yes"),"Yes","")</f>
        <v/>
      </c>
      <c r="E153" s="5">
        <f t="shared" ca="1" si="23"/>
        <v>95.694164283438681</v>
      </c>
      <c r="F153" s="5" t="str">
        <f ca="1">IF(OR('total Assets'!F153="Yes",Deposits!F153="Yes"),"Yes","")</f>
        <v/>
      </c>
      <c r="G153" s="5">
        <f t="shared" ca="1" si="23"/>
        <v>77.095055941778597</v>
      </c>
      <c r="H153" s="5" t="str">
        <f ca="1">IF(OR('total Assets'!H153="Yes",Deposits!H153="Yes"),"Yes","")</f>
        <v/>
      </c>
      <c r="I153" s="5">
        <f t="shared" ca="1" si="23"/>
        <v>79.686066332806931</v>
      </c>
      <c r="J153" s="5" t="str">
        <f ca="1">IF(OR('total Assets'!J153="Yes",Deposits!J153="Yes"),"Yes","")</f>
        <v/>
      </c>
      <c r="K153" s="5">
        <f t="shared" ca="1" si="23"/>
        <v>72.242234617649515</v>
      </c>
      <c r="L153" s="5" t="str">
        <f ca="1">IF(OR('total Assets'!L153="Yes",Deposits!L153="Yes"),"Yes","")</f>
        <v/>
      </c>
      <c r="M153" s="5">
        <f t="shared" ca="1" si="23"/>
        <v>63.332531311022812</v>
      </c>
      <c r="N153" s="5" t="str">
        <f ca="1">IF(OR('total Assets'!N153="Yes",Deposits!N153="Yes"),"Yes","")</f>
        <v/>
      </c>
      <c r="O153" s="5">
        <f t="shared" ca="1" si="23"/>
        <v>61.247912012463019</v>
      </c>
      <c r="P153" s="5" t="str">
        <f ca="1">IF(OR('total Assets'!P153="Yes",Deposits!P153="Yes"),"Yes","")</f>
        <v/>
      </c>
      <c r="Q153" s="5">
        <f t="shared" ca="1" si="23"/>
        <v>56.222223102467076</v>
      </c>
      <c r="R153" s="5" t="str">
        <f ca="1">IF(OR('total Assets'!R153="Yes",Deposits!R153="Yes"),"Yes","")</f>
        <v/>
      </c>
      <c r="S153" s="5">
        <f t="shared" ca="1" si="20"/>
        <v>59.161804159484966</v>
      </c>
      <c r="T153" s="5" t="str">
        <f ca="1">IF(OR('total Assets'!T153="Yes",Deposits!T153="Yes"),"Yes","")</f>
        <v/>
      </c>
      <c r="U153" s="5">
        <f t="shared" ca="1" si="21"/>
        <v>57.815165966365143</v>
      </c>
      <c r="V153" s="5" t="str">
        <f ca="1">IF(OR('total Assets'!V153="Yes",Deposits!V153="Yes"),"Yes","")</f>
        <v/>
      </c>
      <c r="W153" s="5">
        <f t="shared" ca="1" si="22"/>
        <v>59.627131860267689</v>
      </c>
    </row>
    <row r="154" spans="2:23" x14ac:dyDescent="0.3">
      <c r="B154" s="4">
        <v>151</v>
      </c>
      <c r="C154" s="5">
        <f>221117*B154^(-1.54)*Overview!$K$18</f>
        <v>97.498432746588648</v>
      </c>
      <c r="D154" s="5" t="str">
        <f ca="1">IF(OR('total Assets'!D154="Yes",Deposits!D154="Yes"),"Yes","")</f>
        <v/>
      </c>
      <c r="E154" s="5">
        <f t="shared" ca="1" si="23"/>
        <v>96.745753991713386</v>
      </c>
      <c r="F154" s="5" t="str">
        <f ca="1">IF(OR('total Assets'!F154="Yes",Deposits!F154="Yes"),"Yes","")</f>
        <v/>
      </c>
      <c r="G154" s="5">
        <f t="shared" ca="1" si="23"/>
        <v>97.902218704910325</v>
      </c>
      <c r="H154" s="5" t="str">
        <f ca="1">IF(OR('total Assets'!H154="Yes",Deposits!H154="Yes"),"Yes","")</f>
        <v/>
      </c>
      <c r="I154" s="5">
        <f t="shared" ca="1" si="23"/>
        <v>114.88542022286867</v>
      </c>
      <c r="J154" s="5" t="str">
        <f ca="1">IF(OR('total Assets'!J154="Yes",Deposits!J154="Yes"),"Yes","")</f>
        <v/>
      </c>
      <c r="K154" s="5">
        <f t="shared" ca="1" si="23"/>
        <v>103.95024253212131</v>
      </c>
      <c r="L154" s="5" t="str">
        <f ca="1">IF(OR('total Assets'!L154="Yes",Deposits!L154="Yes"),"Yes","")</f>
        <v/>
      </c>
      <c r="M154" s="5">
        <f t="shared" ca="1" si="23"/>
        <v>91.392623162007922</v>
      </c>
      <c r="N154" s="5" t="str">
        <f ca="1">IF(OR('total Assets'!N154="Yes",Deposits!N154="Yes"),"Yes","")</f>
        <v/>
      </c>
      <c r="O154" s="5">
        <f t="shared" ca="1" si="23"/>
        <v>87.160565076441017</v>
      </c>
      <c r="P154" s="5" t="str">
        <f ca="1">IF(OR('total Assets'!P154="Yes",Deposits!P154="Yes"),"Yes","")</f>
        <v/>
      </c>
      <c r="Q154" s="5">
        <f t="shared" ca="1" si="23"/>
        <v>103.02924094448018</v>
      </c>
      <c r="R154" s="5" t="str">
        <f ca="1">IF(OR('total Assets'!R154="Yes",Deposits!R154="Yes"),"Yes","")</f>
        <v/>
      </c>
      <c r="S154" s="5">
        <f t="shared" ca="1" si="20"/>
        <v>87.894462735634505</v>
      </c>
      <c r="T154" s="5" t="str">
        <f ca="1">IF(OR('total Assets'!T154="Yes",Deposits!T154="Yes"),"Yes","")</f>
        <v/>
      </c>
      <c r="U154" s="5">
        <f t="shared" ca="1" si="21"/>
        <v>91.604646208672222</v>
      </c>
      <c r="V154" s="5" t="str">
        <f ca="1">IF(OR('total Assets'!V154="Yes",Deposits!V154="Yes"),"Yes","")</f>
        <v/>
      </c>
      <c r="W154" s="5">
        <f t="shared" ca="1" si="22"/>
        <v>93.616130571466414</v>
      </c>
    </row>
    <row r="155" spans="2:23" x14ac:dyDescent="0.3">
      <c r="B155" s="4">
        <v>152</v>
      </c>
      <c r="C155" s="5">
        <f>221117*B155^(-1.54)*Overview!$K$18</f>
        <v>96.512376120246813</v>
      </c>
      <c r="D155" s="5" t="str">
        <f ca="1">IF(OR('total Assets'!D155="Yes",Deposits!D155="Yes"),"Yes","")</f>
        <v/>
      </c>
      <c r="E155" s="5">
        <f t="shared" ca="1" si="23"/>
        <v>104.05292404199511</v>
      </c>
      <c r="F155" s="5" t="str">
        <f ca="1">IF(OR('total Assets'!F155="Yes",Deposits!F155="Yes"),"Yes","")</f>
        <v/>
      </c>
      <c r="G155" s="5">
        <f t="shared" ca="1" si="23"/>
        <v>88.944712984205594</v>
      </c>
      <c r="H155" s="5" t="str">
        <f ca="1">IF(OR('total Assets'!H155="Yes",Deposits!H155="Yes"),"Yes","")</f>
        <v/>
      </c>
      <c r="I155" s="5">
        <f t="shared" ca="1" si="23"/>
        <v>77.249095701520716</v>
      </c>
      <c r="J155" s="5" t="str">
        <f ca="1">IF(OR('total Assets'!J155="Yes",Deposits!J155="Yes"),"Yes","")</f>
        <v/>
      </c>
      <c r="K155" s="5">
        <f t="shared" ca="1" si="23"/>
        <v>81.120050803463272</v>
      </c>
      <c r="L155" s="5" t="str">
        <f ca="1">IF(OR('total Assets'!L155="Yes",Deposits!L155="Yes"),"Yes","")</f>
        <v/>
      </c>
      <c r="M155" s="5">
        <f t="shared" ca="1" si="23"/>
        <v>80.923193655081093</v>
      </c>
      <c r="N155" s="5" t="str">
        <f ca="1">IF(OR('total Assets'!N155="Yes",Deposits!N155="Yes"),"Yes","")</f>
        <v/>
      </c>
      <c r="O155" s="5">
        <f t="shared" ca="1" si="23"/>
        <v>77.6015038859491</v>
      </c>
      <c r="P155" s="5" t="str">
        <f ca="1">IF(OR('total Assets'!P155="Yes",Deposits!P155="Yes"),"Yes","")</f>
        <v/>
      </c>
      <c r="Q155" s="5">
        <f t="shared" ca="1" si="23"/>
        <v>85.487310972132263</v>
      </c>
      <c r="R155" s="5" t="str">
        <f ca="1">IF(OR('total Assets'!R155="Yes",Deposits!R155="Yes"),"Yes","")</f>
        <v/>
      </c>
      <c r="S155" s="5">
        <f t="shared" ca="1" si="20"/>
        <v>91.589716800981307</v>
      </c>
      <c r="T155" s="5" t="str">
        <f ca="1">IF(OR('total Assets'!T155="Yes",Deposits!T155="Yes"),"Yes","")</f>
        <v/>
      </c>
      <c r="U155" s="5">
        <f t="shared" ca="1" si="21"/>
        <v>78.657317390374274</v>
      </c>
      <c r="V155" s="5" t="str">
        <f ca="1">IF(OR('total Assets'!V155="Yes",Deposits!V155="Yes"),"Yes","")</f>
        <v/>
      </c>
      <c r="W155" s="5">
        <f t="shared" ca="1" si="22"/>
        <v>76.028233666360379</v>
      </c>
    </row>
    <row r="156" spans="2:23" x14ac:dyDescent="0.3">
      <c r="B156" s="4">
        <v>153</v>
      </c>
      <c r="C156" s="5">
        <f>221117*B156^(-1.54)*Overview!$K$18</f>
        <v>95.542660374083667</v>
      </c>
      <c r="D156" s="5" t="str">
        <f ca="1">IF(OR('total Assets'!D156="Yes",Deposits!D156="Yes"),"Yes","")</f>
        <v/>
      </c>
      <c r="E156" s="5">
        <f t="shared" ca="1" si="23"/>
        <v>79.585967865182667</v>
      </c>
      <c r="F156" s="5" t="str">
        <f ca="1">IF(OR('total Assets'!F156="Yes",Deposits!F156="Yes"),"Yes","")</f>
        <v/>
      </c>
      <c r="G156" s="5">
        <f t="shared" ca="1" si="23"/>
        <v>72.933056767072657</v>
      </c>
      <c r="H156" s="5" t="str">
        <f ca="1">IF(OR('total Assets'!H156="Yes",Deposits!H156="Yes"),"Yes","")</f>
        <v/>
      </c>
      <c r="I156" s="5">
        <f t="shared" ca="1" si="23"/>
        <v>79.526393593057065</v>
      </c>
      <c r="J156" s="5" t="str">
        <f ca="1">IF(OR('total Assets'!J156="Yes",Deposits!J156="Yes"),"Yes","")</f>
        <v/>
      </c>
      <c r="K156" s="5">
        <f t="shared" ca="1" si="23"/>
        <v>67.038034221546482</v>
      </c>
      <c r="L156" s="5" t="str">
        <f ca="1">IF(OR('total Assets'!L156="Yes",Deposits!L156="Yes"),"Yes","")</f>
        <v/>
      </c>
      <c r="M156" s="5">
        <f t="shared" ca="1" si="23"/>
        <v>76.063826901654224</v>
      </c>
      <c r="N156" s="5" t="str">
        <f ca="1">IF(OR('total Assets'!N156="Yes",Deposits!N156="Yes"),"Yes","")</f>
        <v/>
      </c>
      <c r="O156" s="5">
        <f t="shared" ca="1" si="23"/>
        <v>81.292683033005176</v>
      </c>
      <c r="P156" s="5" t="str">
        <f ca="1">IF(OR('total Assets'!P156="Yes",Deposits!P156="Yes"),"Yes","")</f>
        <v/>
      </c>
      <c r="Q156" s="5">
        <f t="shared" ca="1" si="23"/>
        <v>84.212874079213805</v>
      </c>
      <c r="R156" s="5" t="str">
        <f ca="1">IF(OR('total Assets'!R156="Yes",Deposits!R156="Yes"),"Yes","")</f>
        <v/>
      </c>
      <c r="S156" s="5">
        <f t="shared" ca="1" si="20"/>
        <v>97.631513474390971</v>
      </c>
      <c r="T156" s="5" t="str">
        <f ca="1">IF(OR('total Assets'!T156="Yes",Deposits!T156="Yes"),"Yes","")</f>
        <v/>
      </c>
      <c r="U156" s="5">
        <f t="shared" ca="1" si="21"/>
        <v>96.35210016728611</v>
      </c>
      <c r="V156" s="5" t="str">
        <f ca="1">IF(OR('total Assets'!V156="Yes",Deposits!V156="Yes"),"Yes","")</f>
        <v/>
      </c>
      <c r="W156" s="5">
        <f t="shared" ca="1" si="22"/>
        <v>96.452646404396972</v>
      </c>
    </row>
    <row r="157" spans="2:23" x14ac:dyDescent="0.3">
      <c r="B157" s="4">
        <v>154</v>
      </c>
      <c r="C157" s="5">
        <f>221117*B157^(-1.54)*Overview!$K$18</f>
        <v>94.588910540746468</v>
      </c>
      <c r="D157" s="5" t="str">
        <f ca="1">IF(OR('total Assets'!D157="Yes",Deposits!D157="Yes"),"Yes","")</f>
        <v/>
      </c>
      <c r="E157" s="5">
        <f t="shared" ca="1" si="23"/>
        <v>103.24951888033453</v>
      </c>
      <c r="F157" s="5" t="str">
        <f ca="1">IF(OR('total Assets'!F157="Yes",Deposits!F157="Yes"),"Yes","")</f>
        <v/>
      </c>
      <c r="G157" s="5">
        <f t="shared" ca="1" si="23"/>
        <v>104.74862310701459</v>
      </c>
      <c r="H157" s="5" t="str">
        <f ca="1">IF(OR('total Assets'!H157="Yes",Deposits!H157="Yes"),"Yes","")</f>
        <v/>
      </c>
      <c r="I157" s="5">
        <f t="shared" ca="1" si="23"/>
        <v>123.91608235733133</v>
      </c>
      <c r="J157" s="5" t="str">
        <f ca="1">IF(OR('total Assets'!J157="Yes",Deposits!J157="Yes"),"Yes","")</f>
        <v/>
      </c>
      <c r="K157" s="5">
        <f t="shared" ca="1" si="23"/>
        <v>121.44166149112596</v>
      </c>
      <c r="L157" s="5" t="str">
        <f ca="1">IF(OR('total Assets'!L157="Yes",Deposits!L157="Yes"),"Yes","")</f>
        <v/>
      </c>
      <c r="M157" s="5">
        <f t="shared" ca="1" si="23"/>
        <v>105.6067750923978</v>
      </c>
      <c r="N157" s="5" t="str">
        <f ca="1">IF(OR('total Assets'!N157="Yes",Deposits!N157="Yes"),"Yes","")</f>
        <v/>
      </c>
      <c r="O157" s="5">
        <f t="shared" ca="1" si="23"/>
        <v>119.69804211578851</v>
      </c>
      <c r="P157" s="5" t="str">
        <f ca="1">IF(OR('total Assets'!P157="Yes",Deposits!P157="Yes"),"Yes","")</f>
        <v/>
      </c>
      <c r="Q157" s="5">
        <f t="shared" ca="1" si="23"/>
        <v>103.80010968836663</v>
      </c>
      <c r="R157" s="5" t="str">
        <f ca="1">IF(OR('total Assets'!R157="Yes",Deposits!R157="Yes"),"Yes","")</f>
        <v/>
      </c>
      <c r="S157" s="5">
        <f t="shared" ca="1" si="20"/>
        <v>84.36098735659877</v>
      </c>
      <c r="T157" s="5" t="str">
        <f ca="1">IF(OR('total Assets'!T157="Yes",Deposits!T157="Yes"),"Yes","")</f>
        <v/>
      </c>
      <c r="U157" s="5">
        <f t="shared" ca="1" si="21"/>
        <v>87.003210899444937</v>
      </c>
      <c r="V157" s="5" t="str">
        <f ca="1">IF(OR('total Assets'!V157="Yes",Deposits!V157="Yes"),"Yes","")</f>
        <v/>
      </c>
      <c r="W157" s="5">
        <f t="shared" ca="1" si="22"/>
        <v>102.32971665818764</v>
      </c>
    </row>
    <row r="158" spans="2:23" x14ac:dyDescent="0.3">
      <c r="B158" s="4">
        <v>155</v>
      </c>
      <c r="C158" s="5">
        <f>221117*B158^(-1.54)*Overview!$K$18</f>
        <v>93.650762616584373</v>
      </c>
      <c r="D158" s="5" t="str">
        <f ca="1">IF(OR('total Assets'!D158="Yes",Deposits!D158="Yes"),"Yes","")</f>
        <v/>
      </c>
      <c r="E158" s="5">
        <f t="shared" ca="1" si="23"/>
        <v>111.33298562878635</v>
      </c>
      <c r="F158" s="5" t="str">
        <f ca="1">IF(OR('total Assets'!F158="Yes",Deposits!F158="Yes"),"Yes","")</f>
        <v/>
      </c>
      <c r="G158" s="5">
        <f t="shared" ca="1" si="23"/>
        <v>111.5247512600945</v>
      </c>
      <c r="H158" s="5" t="str">
        <f ca="1">IF(OR('total Assets'!H158="Yes",Deposits!H158="Yes"),"Yes","")</f>
        <v/>
      </c>
      <c r="I158" s="5">
        <f t="shared" ca="1" si="23"/>
        <v>132.09797860636323</v>
      </c>
      <c r="J158" s="5" t="str">
        <f ca="1">IF(OR('total Assets'!J158="Yes",Deposits!J158="Yes"),"Yes","")</f>
        <v/>
      </c>
      <c r="K158" s="5">
        <f t="shared" ca="1" si="23"/>
        <v>150.73557792773852</v>
      </c>
      <c r="L158" s="5" t="str">
        <f ca="1">IF(OR('total Assets'!L158="Yes",Deposits!L158="Yes"),"Yes","")</f>
        <v/>
      </c>
      <c r="M158" s="5">
        <f t="shared" ca="1" si="23"/>
        <v>148.0660956659066</v>
      </c>
      <c r="N158" s="5" t="str">
        <f ca="1">IF(OR('total Assets'!N158="Yes",Deposits!N158="Yes"),"Yes","")</f>
        <v/>
      </c>
      <c r="O158" s="5">
        <f t="shared" ca="1" si="23"/>
        <v>154.32360563443342</v>
      </c>
      <c r="P158" s="5" t="str">
        <f ca="1">IF(OR('total Assets'!P158="Yes",Deposits!P158="Yes"),"Yes","")</f>
        <v/>
      </c>
      <c r="Q158" s="5">
        <f t="shared" ca="1" si="23"/>
        <v>169.70560428389379</v>
      </c>
      <c r="R158" s="5" t="str">
        <f ca="1">IF(OR('total Assets'!R158="Yes",Deposits!R158="Yes"),"Yes","")</f>
        <v/>
      </c>
      <c r="S158" s="5">
        <f t="shared" ca="1" si="20"/>
        <v>177.77849497492346</v>
      </c>
      <c r="T158" s="5" t="str">
        <f ca="1">IF(OR('total Assets'!T158="Yes",Deposits!T158="Yes"),"Yes","")</f>
        <v/>
      </c>
      <c r="U158" s="5">
        <f t="shared" ca="1" si="21"/>
        <v>197.56348650750454</v>
      </c>
      <c r="V158" s="5" t="str">
        <f ca="1">IF(OR('total Assets'!V158="Yes",Deposits!V158="Yes"),"Yes","")</f>
        <v/>
      </c>
      <c r="W158" s="5">
        <f t="shared" ca="1" si="22"/>
        <v>181.16756793051565</v>
      </c>
    </row>
    <row r="159" spans="2:23" x14ac:dyDescent="0.3">
      <c r="B159" s="4">
        <v>156</v>
      </c>
      <c r="C159" s="5">
        <f>221117*B159^(-1.54)*Overview!$K$18</f>
        <v>92.727863172972874</v>
      </c>
      <c r="D159" s="5" t="str">
        <f ca="1">IF(OR('total Assets'!D159="Yes",Deposits!D159="Yes"),"Yes","")</f>
        <v/>
      </c>
      <c r="E159" s="5">
        <f t="shared" ca="1" si="23"/>
        <v>84.584288620611574</v>
      </c>
      <c r="F159" s="5" t="str">
        <f ca="1">IF(OR('total Assets'!F159="Yes",Deposits!F159="Yes"),"Yes","")</f>
        <v/>
      </c>
      <c r="G159" s="5">
        <f t="shared" ca="1" si="23"/>
        <v>69.508955994592597</v>
      </c>
      <c r="H159" s="5" t="str">
        <f ca="1">IF(OR('total Assets'!H159="Yes",Deposits!H159="Yes"),"Yes","")</f>
        <v/>
      </c>
      <c r="I159" s="5">
        <f t="shared" ca="1" si="23"/>
        <v>70.967905913094455</v>
      </c>
      <c r="J159" s="5" t="str">
        <f ca="1">IF(OR('total Assets'!J159="Yes",Deposits!J159="Yes"),"Yes","")</f>
        <v/>
      </c>
      <c r="K159" s="5">
        <f t="shared" ca="1" si="23"/>
        <v>84.893067438266598</v>
      </c>
      <c r="L159" s="5" t="str">
        <f ca="1">IF(OR('total Assets'!L159="Yes",Deposits!L159="Yes"),"Yes","")</f>
        <v/>
      </c>
      <c r="M159" s="5">
        <f t="shared" ca="1" si="23"/>
        <v>74.704059262396015</v>
      </c>
      <c r="N159" s="5" t="str">
        <f ca="1">IF(OR('total Assets'!N159="Yes",Deposits!N159="Yes"),"Yes","")</f>
        <v/>
      </c>
      <c r="O159" s="5">
        <f t="shared" ca="1" si="23"/>
        <v>71.517468869151543</v>
      </c>
      <c r="P159" s="5" t="str">
        <f ca="1">IF(OR('total Assets'!P159="Yes",Deposits!P159="Yes"),"Yes","")</f>
        <v/>
      </c>
      <c r="Q159" s="5">
        <f t="shared" ca="1" si="23"/>
        <v>62.24639131044956</v>
      </c>
      <c r="R159" s="5" t="str">
        <f ca="1">IF(OR('total Assets'!R159="Yes",Deposits!R159="Yes"),"Yes","")</f>
        <v/>
      </c>
      <c r="S159" s="5">
        <f t="shared" ca="1" si="20"/>
        <v>64.481507259576503</v>
      </c>
      <c r="T159" s="5" t="str">
        <f ca="1">IF(OR('total Assets'!T159="Yes",Deposits!T159="Yes"),"Yes","")</f>
        <v/>
      </c>
      <c r="U159" s="5">
        <f t="shared" ca="1" si="21"/>
        <v>65.085226777863511</v>
      </c>
      <c r="V159" s="5" t="str">
        <f ca="1">IF(OR('total Assets'!V159="Yes",Deposits!V159="Yes"),"Yes","")</f>
        <v/>
      </c>
      <c r="W159" s="5">
        <f t="shared" ca="1" si="22"/>
        <v>56.241883006220206</v>
      </c>
    </row>
    <row r="160" spans="2:23" x14ac:dyDescent="0.3">
      <c r="B160" s="4">
        <v>157</v>
      </c>
      <c r="C160" s="5">
        <f>221117*B160^(-1.54)*Overview!$K$18</f>
        <v>91.819868983802763</v>
      </c>
      <c r="D160" s="5" t="str">
        <f ca="1">IF(OR('total Assets'!D160="Yes",Deposits!D160="Yes"),"Yes","")</f>
        <v/>
      </c>
      <c r="E160" s="5">
        <f t="shared" ca="1" si="23"/>
        <v>97.363673370467609</v>
      </c>
      <c r="F160" s="5" t="str">
        <f ca="1">IF(OR('total Assets'!F160="Yes",Deposits!F160="Yes"),"Yes","")</f>
        <v/>
      </c>
      <c r="G160" s="5">
        <f t="shared" ca="1" si="23"/>
        <v>78.242301454626386</v>
      </c>
      <c r="H160" s="5" t="str">
        <f ca="1">IF(OR('total Assets'!H160="Yes",Deposits!H160="Yes"),"Yes","")</f>
        <v/>
      </c>
      <c r="I160" s="5">
        <f t="shared" ca="1" si="23"/>
        <v>69.580599794457086</v>
      </c>
      <c r="J160" s="5" t="str">
        <f ca="1">IF(OR('total Assets'!J160="Yes",Deposits!J160="Yes"),"Yes","")</f>
        <v/>
      </c>
      <c r="K160" s="5">
        <f t="shared" ca="1" si="23"/>
        <v>62.211741794457765</v>
      </c>
      <c r="L160" s="5" t="str">
        <f ca="1">IF(OR('total Assets'!L160="Yes",Deposits!L160="Yes"),"Yes","")</f>
        <v/>
      </c>
      <c r="M160" s="5">
        <f t="shared" ca="1" si="23"/>
        <v>62.274508971080465</v>
      </c>
      <c r="N160" s="5" t="str">
        <f ca="1">IF(OR('total Assets'!N160="Yes",Deposits!N160="Yes"),"Yes","")</f>
        <v/>
      </c>
      <c r="O160" s="5">
        <f t="shared" ca="1" si="23"/>
        <v>73.049080305983864</v>
      </c>
      <c r="P160" s="5" t="str">
        <f ca="1">IF(OR('total Assets'!P160="Yes",Deposits!P160="Yes"),"Yes","")</f>
        <v/>
      </c>
      <c r="Q160" s="5">
        <f t="shared" ca="1" si="23"/>
        <v>63.245380417130512</v>
      </c>
      <c r="R160" s="5" t="str">
        <f ca="1">IF(OR('total Assets'!R160="Yes",Deposits!R160="Yes"),"Yes","")</f>
        <v/>
      </c>
      <c r="S160" s="5">
        <f t="shared" ca="1" si="20"/>
        <v>56.753093831971427</v>
      </c>
      <c r="T160" s="5" t="str">
        <f ca="1">IF(OR('total Assets'!T160="Yes",Deposits!T160="Yes"),"Yes","")</f>
        <v/>
      </c>
      <c r="U160" s="5">
        <f t="shared" ca="1" si="21"/>
        <v>50.772387001804027</v>
      </c>
      <c r="V160" s="5" t="str">
        <f ca="1">IF(OR('total Assets'!V160="Yes",Deposits!V160="Yes"),"Yes","")</f>
        <v/>
      </c>
      <c r="W160" s="5">
        <f t="shared" ca="1" si="22"/>
        <v>42.342063936192218</v>
      </c>
    </row>
    <row r="161" spans="2:23" x14ac:dyDescent="0.3">
      <c r="B161" s="4">
        <v>158</v>
      </c>
      <c r="C161" s="5">
        <f>221117*B161^(-1.54)*Overview!$K$18</f>
        <v>90.926446668360725</v>
      </c>
      <c r="D161" s="5" t="str">
        <f ca="1">IF(OR('total Assets'!D161="Yes",Deposits!D161="Yes"),"Yes","")</f>
        <v/>
      </c>
      <c r="E161" s="5">
        <f t="shared" ca="1" si="23"/>
        <v>100.38620769491773</v>
      </c>
      <c r="F161" s="5" t="str">
        <f ca="1">IF(OR('total Assets'!F161="Yes",Deposits!F161="Yes"),"Yes","")</f>
        <v/>
      </c>
      <c r="G161" s="5">
        <f t="shared" ca="1" si="23"/>
        <v>98.150899509793092</v>
      </c>
      <c r="H161" s="5" t="str">
        <f ca="1">IF(OR('total Assets'!H161="Yes",Deposits!H161="Yes"),"Yes","")</f>
        <v/>
      </c>
      <c r="I161" s="5">
        <f t="shared" ca="1" si="23"/>
        <v>84.547260139506179</v>
      </c>
      <c r="J161" s="5" t="str">
        <f ca="1">IF(OR('total Assets'!J161="Yes",Deposits!J161="Yes"),"Yes","")</f>
        <v/>
      </c>
      <c r="K161" s="5">
        <f t="shared" ca="1" si="23"/>
        <v>96.357412063591909</v>
      </c>
      <c r="L161" s="5" t="str">
        <f ca="1">IF(OR('total Assets'!L161="Yes",Deposits!L161="Yes"),"Yes","")</f>
        <v/>
      </c>
      <c r="M161" s="5">
        <f t="shared" ca="1" si="23"/>
        <v>98.947784971422905</v>
      </c>
      <c r="N161" s="5" t="str">
        <f ca="1">IF(OR('total Assets'!N161="Yes",Deposits!N161="Yes"),"Yes","")</f>
        <v/>
      </c>
      <c r="O161" s="5">
        <f t="shared" ca="1" si="23"/>
        <v>94.740710569756047</v>
      </c>
      <c r="P161" s="5" t="str">
        <f ca="1">IF(OR('total Assets'!P161="Yes",Deposits!P161="Yes"),"Yes","")</f>
        <v/>
      </c>
      <c r="Q161" s="5">
        <f t="shared" ca="1" si="23"/>
        <v>81.141043055126758</v>
      </c>
      <c r="R161" s="5" t="str">
        <f ca="1">IF(OR('total Assets'!R161="Yes",Deposits!R161="Yes"),"Yes","")</f>
        <v/>
      </c>
      <c r="S161" s="5">
        <f t="shared" ca="1" si="20"/>
        <v>84.292700545792187</v>
      </c>
      <c r="T161" s="5" t="str">
        <f ca="1">IF(OR('total Assets'!T161="Yes",Deposits!T161="Yes"),"Yes","")</f>
        <v/>
      </c>
      <c r="U161" s="5">
        <f t="shared" ca="1" si="21"/>
        <v>77.864127223075258</v>
      </c>
      <c r="V161" s="5" t="str">
        <f ca="1">IF(OR('total Assets'!V161="Yes",Deposits!V161="Yes"),"Yes","")</f>
        <v/>
      </c>
      <c r="W161" s="5">
        <f t="shared" ca="1" si="22"/>
        <v>64.694770517421162</v>
      </c>
    </row>
    <row r="162" spans="2:23" x14ac:dyDescent="0.3">
      <c r="B162" s="4">
        <v>159</v>
      </c>
      <c r="C162" s="5">
        <f>221117*B162^(-1.54)*Overview!$K$18</f>
        <v>90.047272348873989</v>
      </c>
      <c r="D162" s="5" t="str">
        <f ca="1">IF(OR('total Assets'!D162="Yes",Deposits!D162="Yes"),"Yes","")</f>
        <v/>
      </c>
      <c r="E162" s="5">
        <f t="shared" ca="1" si="23"/>
        <v>108.05294611687279</v>
      </c>
      <c r="F162" s="5" t="str">
        <f ca="1">IF(OR('total Assets'!F162="Yes",Deposits!F162="Yes"),"Yes","")</f>
        <v/>
      </c>
      <c r="G162" s="5">
        <f t="shared" ca="1" si="23"/>
        <v>103.04455993545201</v>
      </c>
      <c r="H162" s="5" t="str">
        <f ca="1">IF(OR('total Assets'!H162="Yes",Deposits!H162="Yes"),"Yes","")</f>
        <v/>
      </c>
      <c r="I162" s="5">
        <f t="shared" ca="1" si="23"/>
        <v>87.688265167836974</v>
      </c>
      <c r="J162" s="5" t="str">
        <f ca="1">IF(OR('total Assets'!J162="Yes",Deposits!J162="Yes"),"Yes","")</f>
        <v/>
      </c>
      <c r="K162" s="5">
        <f t="shared" ca="1" si="23"/>
        <v>103.21490299194804</v>
      </c>
      <c r="L162" s="5" t="str">
        <f ca="1">IF(OR('total Assets'!L162="Yes",Deposits!L162="Yes"),"Yes","")</f>
        <v/>
      </c>
      <c r="M162" s="5">
        <f t="shared" ca="1" si="23"/>
        <v>98.69325472806041</v>
      </c>
      <c r="N162" s="5" t="str">
        <f ca="1">IF(OR('total Assets'!N162="Yes",Deposits!N162="Yes"),"Yes","")</f>
        <v/>
      </c>
      <c r="O162" s="5">
        <f t="shared" ca="1" si="23"/>
        <v>110.08713581985147</v>
      </c>
      <c r="P162" s="5" t="str">
        <f ca="1">IF(OR('total Assets'!P162="Yes",Deposits!P162="Yes"),"Yes","")</f>
        <v/>
      </c>
      <c r="Q162" s="5">
        <f t="shared" ca="1" si="23"/>
        <v>112.22145863539626</v>
      </c>
      <c r="R162" s="5" t="str">
        <f ca="1">IF(OR('total Assets'!R162="Yes",Deposits!R162="Yes"),"Yes","")</f>
        <v/>
      </c>
      <c r="S162" s="5">
        <f t="shared" ca="1" si="20"/>
        <v>91.015404156559924</v>
      </c>
      <c r="T162" s="5" t="str">
        <f ca="1">IF(OR('total Assets'!T162="Yes",Deposits!T162="Yes"),"Yes","")</f>
        <v/>
      </c>
      <c r="U162" s="5">
        <f t="shared" ca="1" si="21"/>
        <v>90.704073796051446</v>
      </c>
      <c r="V162" s="5" t="str">
        <f ca="1">IF(OR('total Assets'!V162="Yes",Deposits!V162="Yes"),"Yes","")</f>
        <v/>
      </c>
      <c r="W162" s="5">
        <f t="shared" ca="1" si="22"/>
        <v>94.753650201417386</v>
      </c>
    </row>
    <row r="163" spans="2:23" x14ac:dyDescent="0.3">
      <c r="B163" s="4">
        <v>160</v>
      </c>
      <c r="C163" s="5">
        <f>221117*B163^(-1.54)*Overview!$K$18</f>
        <v>89.182031322029275</v>
      </c>
      <c r="D163" s="5" t="str">
        <f ca="1">IF(OR('total Assets'!D163="Yes",Deposits!D163="Yes"),"Yes","")</f>
        <v/>
      </c>
      <c r="E163" s="5">
        <f t="shared" ca="1" si="23"/>
        <v>105.3844482513784</v>
      </c>
      <c r="F163" s="5" t="str">
        <f ca="1">IF(OR('total Assets'!F163="Yes",Deposits!F163="Yes"),"Yes","")</f>
        <v/>
      </c>
      <c r="G163" s="5">
        <f t="shared" ca="1" si="23"/>
        <v>120.44279035703697</v>
      </c>
      <c r="H163" s="5" t="str">
        <f ca="1">IF(OR('total Assets'!H163="Yes",Deposits!H163="Yes"),"Yes","")</f>
        <v/>
      </c>
      <c r="I163" s="5">
        <f t="shared" ca="1" si="23"/>
        <v>112.01766449415736</v>
      </c>
      <c r="J163" s="5" t="str">
        <f ca="1">IF(OR('total Assets'!J163="Yes",Deposits!J163="Yes"),"Yes","")</f>
        <v/>
      </c>
      <c r="K163" s="5">
        <f t="shared" ca="1" si="23"/>
        <v>99.112099221735093</v>
      </c>
      <c r="L163" s="5" t="str">
        <f ca="1">IF(OR('total Assets'!L163="Yes",Deposits!L163="Yes"),"Yes","")</f>
        <v/>
      </c>
      <c r="M163" s="5">
        <f t="shared" ca="1" si="23"/>
        <v>105.76527183116097</v>
      </c>
      <c r="N163" s="5" t="str">
        <f ca="1">IF(OR('total Assets'!N163="Yes",Deposits!N163="Yes"),"Yes","")</f>
        <v/>
      </c>
      <c r="O163" s="5">
        <f t="shared" ca="1" si="23"/>
        <v>126.37062073455293</v>
      </c>
      <c r="P163" s="5" t="str">
        <f ca="1">IF(OR('total Assets'!P163="Yes",Deposits!P163="Yes"),"Yes","")</f>
        <v/>
      </c>
      <c r="Q163" s="5">
        <f t="shared" ca="1" si="23"/>
        <v>143.07548343316222</v>
      </c>
      <c r="R163" s="5" t="str">
        <f ca="1">IF(OR('total Assets'!R163="Yes",Deposits!R163="Yes"),"Yes","")</f>
        <v/>
      </c>
      <c r="S163" s="5">
        <f t="shared" ca="1" si="20"/>
        <v>130.26054877724198</v>
      </c>
      <c r="T163" s="5" t="str">
        <f ca="1">IF(OR('total Assets'!T163="Yes",Deposits!T163="Yes"),"Yes","")</f>
        <v/>
      </c>
      <c r="U163" s="5">
        <f t="shared" ca="1" si="21"/>
        <v>132.82267186807925</v>
      </c>
      <c r="V163" s="5" t="str">
        <f ca="1">IF(OR('total Assets'!V163="Yes",Deposits!V163="Yes"),"Yes","")</f>
        <v/>
      </c>
      <c r="W163" s="5">
        <f t="shared" ca="1" si="22"/>
        <v>127.47846528277726</v>
      </c>
    </row>
    <row r="164" spans="2:23" x14ac:dyDescent="0.3">
      <c r="B164" s="4">
        <v>161</v>
      </c>
      <c r="C164" s="5">
        <f>221117*B164^(-1.54)*Overview!$K$18</f>
        <v>88.330417743812077</v>
      </c>
      <c r="D164" s="5" t="str">
        <f ca="1">IF(OR('total Assets'!D164="Yes",Deposits!D164="Yes"),"Yes","")</f>
        <v/>
      </c>
      <c r="E164" s="5">
        <f t="shared" ca="1" si="23"/>
        <v>84.474584776575824</v>
      </c>
      <c r="F164" s="5" t="str">
        <f ca="1">IF(OR('total Assets'!F164="Yes",Deposits!F164="Yes"),"Yes","")</f>
        <v/>
      </c>
      <c r="G164" s="5">
        <f t="shared" ca="1" si="23"/>
        <v>95.684577242741796</v>
      </c>
      <c r="H164" s="5" t="str">
        <f ca="1">IF(OR('total Assets'!H164="Yes",Deposits!H164="Yes"),"Yes","")</f>
        <v/>
      </c>
      <c r="I164" s="5">
        <f t="shared" ca="1" si="23"/>
        <v>87.587031017761404</v>
      </c>
      <c r="J164" s="5" t="str">
        <f ca="1">IF(OR('total Assets'!J164="Yes",Deposits!J164="Yes"),"Yes","")</f>
        <v/>
      </c>
      <c r="K164" s="5">
        <f t="shared" ca="1" si="23"/>
        <v>86.089864475682319</v>
      </c>
      <c r="L164" s="5" t="str">
        <f ca="1">IF(OR('total Assets'!L164="Yes",Deposits!L164="Yes"),"Yes","")</f>
        <v/>
      </c>
      <c r="M164" s="5">
        <f t="shared" ca="1" si="23"/>
        <v>95.783310318306462</v>
      </c>
      <c r="N164" s="5" t="str">
        <f ca="1">IF(OR('total Assets'!N164="Yes",Deposits!N164="Yes"),"Yes","")</f>
        <v/>
      </c>
      <c r="O164" s="5">
        <f t="shared" ca="1" si="23"/>
        <v>96.7615265970135</v>
      </c>
      <c r="P164" s="5" t="str">
        <f ca="1">IF(OR('total Assets'!P164="Yes",Deposits!P164="Yes"),"Yes","")</f>
        <v/>
      </c>
      <c r="Q164" s="5">
        <f t="shared" ca="1" si="23"/>
        <v>98.004025967126282</v>
      </c>
      <c r="R164" s="5" t="str">
        <f ca="1">IF(OR('total Assets'!R164="Yes",Deposits!R164="Yes"),"Yes","")</f>
        <v/>
      </c>
      <c r="S164" s="5">
        <f t="shared" ca="1" si="20"/>
        <v>87.262293045354127</v>
      </c>
      <c r="T164" s="5" t="str">
        <f ca="1">IF(OR('total Assets'!T164="Yes",Deposits!T164="Yes"),"Yes","")</f>
        <v/>
      </c>
      <c r="U164" s="5">
        <f t="shared" ca="1" si="21"/>
        <v>83.509052433310288</v>
      </c>
      <c r="V164" s="5" t="str">
        <f ca="1">IF(OR('total Assets'!V164="Yes",Deposits!V164="Yes"),"Yes","")</f>
        <v/>
      </c>
      <c r="W164" s="5">
        <f t="shared" ca="1" si="22"/>
        <v>80.557609204249729</v>
      </c>
    </row>
    <row r="165" spans="2:23" x14ac:dyDescent="0.3">
      <c r="B165" s="4">
        <v>162</v>
      </c>
      <c r="C165" s="5">
        <f>221117*B165^(-1.54)*Overview!$K$18</f>
        <v>87.49213432704876</v>
      </c>
      <c r="D165" s="5" t="str">
        <f ca="1">IF(OR('total Assets'!D165="Yes",Deposits!D165="Yes"),"Yes","")</f>
        <v/>
      </c>
      <c r="E165" s="5">
        <f t="shared" ca="1" si="23"/>
        <v>70.368867043983229</v>
      </c>
      <c r="F165" s="5" t="str">
        <f ca="1">IF(OR('total Assets'!F165="Yes",Deposits!F165="Yes"),"Yes","")</f>
        <v/>
      </c>
      <c r="G165" s="5">
        <f t="shared" ca="1" si="23"/>
        <v>60.289477772596172</v>
      </c>
      <c r="H165" s="5" t="str">
        <f ca="1">IF(OR('total Assets'!H165="Yes",Deposits!H165="Yes"),"Yes","")</f>
        <v/>
      </c>
      <c r="I165" s="5">
        <f t="shared" ca="1" si="23"/>
        <v>72.32420030446265</v>
      </c>
      <c r="J165" s="5" t="str">
        <f ca="1">IF(OR('total Assets'!J165="Yes",Deposits!J165="Yes"),"Yes","")</f>
        <v/>
      </c>
      <c r="K165" s="5">
        <f t="shared" ca="1" si="23"/>
        <v>69.612754596615346</v>
      </c>
      <c r="L165" s="5" t="str">
        <f ca="1">IF(OR('total Assets'!L165="Yes",Deposits!L165="Yes"),"Yes","")</f>
        <v/>
      </c>
      <c r="M165" s="5">
        <f t="shared" ca="1" si="23"/>
        <v>75.896918422526952</v>
      </c>
      <c r="N165" s="5" t="str">
        <f ca="1">IF(OR('total Assets'!N165="Yes",Deposits!N165="Yes"),"Yes","")</f>
        <v/>
      </c>
      <c r="O165" s="5">
        <f t="shared" ca="1" si="23"/>
        <v>68.395691945363012</v>
      </c>
      <c r="P165" s="5" t="str">
        <f ca="1">IF(OR('total Assets'!P165="Yes",Deposits!P165="Yes"),"Yes","")</f>
        <v/>
      </c>
      <c r="Q165" s="5">
        <f t="shared" ca="1" si="23"/>
        <v>69.074911041108862</v>
      </c>
      <c r="R165" s="5" t="str">
        <f ca="1">IF(OR('total Assets'!R165="Yes",Deposits!R165="Yes"),"Yes","")</f>
        <v/>
      </c>
      <c r="S165" s="5">
        <f t="shared" ref="S165:S228" ca="1" si="24">IF(R165="Yes",0,(RAND()/2.5+0.8)*Q165)</f>
        <v>56.905375295317356</v>
      </c>
      <c r="T165" s="5" t="str">
        <f ca="1">IF(OR('total Assets'!T165="Yes",Deposits!T165="Yes"),"Yes","")</f>
        <v/>
      </c>
      <c r="U165" s="5">
        <f t="shared" ref="U165:U228" ca="1" si="25">IF(T165="Yes",0,(RAND()/2.5+0.8)*S165)</f>
        <v>65.894980865688069</v>
      </c>
      <c r="V165" s="5" t="str">
        <f ca="1">IF(OR('total Assets'!V165="Yes",Deposits!V165="Yes"),"Yes","")</f>
        <v/>
      </c>
      <c r="W165" s="5">
        <f t="shared" ref="W165:W228" ca="1" si="26">IF(V165="Yes",0,(RAND()/2.5+0.8)*U165)</f>
        <v>56.378574241825831</v>
      </c>
    </row>
    <row r="166" spans="2:23" x14ac:dyDescent="0.3">
      <c r="B166" s="4">
        <v>163</v>
      </c>
      <c r="C166" s="5">
        <f>221117*B166^(-1.54)*Overview!$K$18</f>
        <v>86.666892051062064</v>
      </c>
      <c r="D166" s="5" t="str">
        <f ca="1">IF(OR('total Assets'!D166="Yes",Deposits!D166="Yes"),"Yes","")</f>
        <v/>
      </c>
      <c r="E166" s="5">
        <f t="shared" ca="1" si="23"/>
        <v>82.655163589430273</v>
      </c>
      <c r="F166" s="5" t="str">
        <f ca="1">IF(OR('total Assets'!F166="Yes",Deposits!F166="Yes"),"Yes","")</f>
        <v/>
      </c>
      <c r="G166" s="5">
        <f t="shared" ca="1" si="23"/>
        <v>79.415079710505083</v>
      </c>
      <c r="H166" s="5" t="str">
        <f ca="1">IF(OR('total Assets'!H166="Yes",Deposits!H166="Yes"),"Yes","")</f>
        <v/>
      </c>
      <c r="I166" s="5">
        <f t="shared" ca="1" si="23"/>
        <v>70.023611648905685</v>
      </c>
      <c r="J166" s="5" t="str">
        <f ca="1">IF(OR('total Assets'!J166="Yes",Deposits!J166="Yes"),"Yes","")</f>
        <v/>
      </c>
      <c r="K166" s="5">
        <f t="shared" ca="1" si="23"/>
        <v>73.417042598185986</v>
      </c>
      <c r="L166" s="5" t="str">
        <f ca="1">IF(OR('total Assets'!L166="Yes",Deposits!L166="Yes"),"Yes","")</f>
        <v/>
      </c>
      <c r="M166" s="5">
        <f t="shared" ca="1" si="23"/>
        <v>71.493391369043948</v>
      </c>
      <c r="N166" s="5" t="str">
        <f ca="1">IF(OR('total Assets'!N166="Yes",Deposits!N166="Yes"),"Yes","")</f>
        <v/>
      </c>
      <c r="O166" s="5">
        <f t="shared" ca="1" si="23"/>
        <v>63.27220410854077</v>
      </c>
      <c r="P166" s="5" t="str">
        <f ca="1">IF(OR('total Assets'!P166="Yes",Deposits!P166="Yes"),"Yes","")</f>
        <v/>
      </c>
      <c r="Q166" s="5">
        <f t="shared" ca="1" si="23"/>
        <v>66.368591888956942</v>
      </c>
      <c r="R166" s="5" t="str">
        <f ca="1">IF(OR('total Assets'!R166="Yes",Deposits!R166="Yes"),"Yes","")</f>
        <v/>
      </c>
      <c r="S166" s="5">
        <f t="shared" ca="1" si="24"/>
        <v>77.207712014320251</v>
      </c>
      <c r="T166" s="5" t="str">
        <f ca="1">IF(OR('total Assets'!T166="Yes",Deposits!T166="Yes"),"Yes","")</f>
        <v/>
      </c>
      <c r="U166" s="5">
        <f t="shared" ca="1" si="25"/>
        <v>71.560709975454046</v>
      </c>
      <c r="V166" s="5" t="str">
        <f ca="1">IF(OR('total Assets'!V166="Yes",Deposits!V166="Yes"),"Yes","")</f>
        <v/>
      </c>
      <c r="W166" s="5">
        <f t="shared" ca="1" si="26"/>
        <v>67.817242905251945</v>
      </c>
    </row>
    <row r="167" spans="2:23" x14ac:dyDescent="0.3">
      <c r="B167" s="4">
        <v>164</v>
      </c>
      <c r="C167" s="5">
        <f>221117*B167^(-1.54)*Overview!$K$18</f>
        <v>85.854409882888078</v>
      </c>
      <c r="D167" s="5" t="str">
        <f ca="1">IF(OR('total Assets'!D167="Yes",Deposits!D167="Yes"),"Yes","")</f>
        <v/>
      </c>
      <c r="E167" s="5">
        <f t="shared" ca="1" si="23"/>
        <v>95.200010002152609</v>
      </c>
      <c r="F167" s="5" t="str">
        <f ca="1">IF(OR('total Assets'!F167="Yes",Deposits!F167="Yes"),"Yes","")</f>
        <v/>
      </c>
      <c r="G167" s="5">
        <f t="shared" ca="1" si="23"/>
        <v>101.75445192128301</v>
      </c>
      <c r="H167" s="5" t="str">
        <f ca="1">IF(OR('total Assets'!H167="Yes",Deposits!H167="Yes"),"Yes","")</f>
        <v/>
      </c>
      <c r="I167" s="5">
        <f t="shared" ca="1" si="23"/>
        <v>119.76364342823651</v>
      </c>
      <c r="J167" s="5" t="str">
        <f ca="1">IF(OR('total Assets'!J167="Yes",Deposits!J167="Yes"),"Yes","")</f>
        <v/>
      </c>
      <c r="K167" s="5">
        <f t="shared" ca="1" si="23"/>
        <v>138.74338687849317</v>
      </c>
      <c r="L167" s="5" t="str">
        <f ca="1">IF(OR('total Assets'!L167="Yes",Deposits!L167="Yes"),"Yes","")</f>
        <v/>
      </c>
      <c r="M167" s="5">
        <f t="shared" ca="1" si="23"/>
        <v>121.36164055895007</v>
      </c>
      <c r="N167" s="5" t="str">
        <f ca="1">IF(OR('total Assets'!N167="Yes",Deposits!N167="Yes"),"Yes","")</f>
        <v/>
      </c>
      <c r="O167" s="5">
        <f t="shared" ca="1" si="23"/>
        <v>105.86020188617989</v>
      </c>
      <c r="P167" s="5" t="str">
        <f ca="1">IF(OR('total Assets'!P167="Yes",Deposits!P167="Yes"),"Yes","")</f>
        <v/>
      </c>
      <c r="Q167" s="5">
        <f t="shared" ca="1" si="23"/>
        <v>111.84818794066112</v>
      </c>
      <c r="R167" s="5" t="str">
        <f ca="1">IF(OR('total Assets'!R167="Yes",Deposits!R167="Yes"),"Yes","")</f>
        <v/>
      </c>
      <c r="S167" s="5">
        <f t="shared" ca="1" si="24"/>
        <v>109.04877727742196</v>
      </c>
      <c r="T167" s="5" t="str">
        <f ca="1">IF(OR('total Assets'!T167="Yes",Deposits!T167="Yes"),"Yes","")</f>
        <v/>
      </c>
      <c r="U167" s="5">
        <f t="shared" ca="1" si="25"/>
        <v>128.50339801614354</v>
      </c>
      <c r="V167" s="5" t="str">
        <f ca="1">IF(OR('total Assets'!V167="Yes",Deposits!V167="Yes"),"Yes","")</f>
        <v/>
      </c>
      <c r="W167" s="5">
        <f t="shared" ca="1" si="26"/>
        <v>115.45850276540912</v>
      </c>
    </row>
    <row r="168" spans="2:23" x14ac:dyDescent="0.3">
      <c r="B168" s="4">
        <v>165</v>
      </c>
      <c r="C168" s="5">
        <f>221117*B168^(-1.54)*Overview!$K$18</f>
        <v>85.054414509523085</v>
      </c>
      <c r="D168" s="5" t="str">
        <f ca="1">IF(OR('total Assets'!D168="Yes",Deposits!D168="Yes"),"Yes","")</f>
        <v/>
      </c>
      <c r="E168" s="5">
        <f t="shared" ca="1" si="23"/>
        <v>90.235384663418444</v>
      </c>
      <c r="F168" s="5" t="str">
        <f ca="1">IF(OR('total Assets'!F168="Yes",Deposits!F168="Yes"),"Yes","")</f>
        <v/>
      </c>
      <c r="G168" s="5">
        <f t="shared" ca="1" si="23"/>
        <v>77.177697866764404</v>
      </c>
      <c r="H168" s="5" t="str">
        <f ca="1">IF(OR('total Assets'!H168="Yes",Deposits!H168="Yes"),"Yes","")</f>
        <v/>
      </c>
      <c r="I168" s="5">
        <f t="shared" ca="1" si="23"/>
        <v>72.924654918793863</v>
      </c>
      <c r="J168" s="5" t="str">
        <f ca="1">IF(OR('total Assets'!J168="Yes",Deposits!J168="Yes"),"Yes","")</f>
        <v/>
      </c>
      <c r="K168" s="5">
        <f t="shared" ca="1" si="23"/>
        <v>79.106002329569179</v>
      </c>
      <c r="L168" s="5" t="str">
        <f ca="1">IF(OR('total Assets'!L168="Yes",Deposits!L168="Yes"),"Yes","")</f>
        <v/>
      </c>
      <c r="M168" s="5">
        <f t="shared" ca="1" si="23"/>
        <v>69.263816959138254</v>
      </c>
      <c r="N168" s="5" t="str">
        <f ca="1">IF(OR('total Assets'!N168="Yes",Deposits!N168="Yes"),"Yes","")</f>
        <v/>
      </c>
      <c r="O168" s="5">
        <f t="shared" ca="1" si="23"/>
        <v>72.022863928432287</v>
      </c>
      <c r="P168" s="5" t="str">
        <f ca="1">IF(OR('total Assets'!P168="Yes",Deposits!P168="Yes"),"Yes","")</f>
        <v/>
      </c>
      <c r="Q168" s="5">
        <f t="shared" ca="1" si="23"/>
        <v>61.197301573450083</v>
      </c>
      <c r="R168" s="5" t="str">
        <f ca="1">IF(OR('total Assets'!R168="Yes",Deposits!R168="Yes"),"Yes","")</f>
        <v/>
      </c>
      <c r="S168" s="5">
        <f t="shared" ca="1" si="24"/>
        <v>57.648827331355157</v>
      </c>
      <c r="T168" s="5" t="str">
        <f ca="1">IF(OR('total Assets'!T168="Yes",Deposits!T168="Yes"),"Yes","")</f>
        <v/>
      </c>
      <c r="U168" s="5">
        <f t="shared" ca="1" si="25"/>
        <v>59.55019608408417</v>
      </c>
      <c r="V168" s="5" t="str">
        <f ca="1">IF(OR('total Assets'!V168="Yes",Deposits!V168="Yes"),"Yes","")</f>
        <v/>
      </c>
      <c r="W168" s="5">
        <f t="shared" ca="1" si="26"/>
        <v>51.161566405101723</v>
      </c>
    </row>
    <row r="169" spans="2:23" x14ac:dyDescent="0.3">
      <c r="B169" s="4">
        <v>166</v>
      </c>
      <c r="C169" s="5">
        <f>221117*B169^(-1.54)*Overview!$K$18</f>
        <v>84.266640080702544</v>
      </c>
      <c r="D169" s="5" t="str">
        <f ca="1">IF(OR('total Assets'!D169="Yes",Deposits!D169="Yes"),"Yes","")</f>
        <v/>
      </c>
      <c r="E169" s="5">
        <f t="shared" ca="1" si="23"/>
        <v>72.263002217760061</v>
      </c>
      <c r="F169" s="5" t="str">
        <f ca="1">IF(OR('total Assets'!F169="Yes",Deposits!F169="Yes"),"Yes","")</f>
        <v/>
      </c>
      <c r="G169" s="5">
        <f t="shared" ca="1" si="23"/>
        <v>62.783366945269186</v>
      </c>
      <c r="H169" s="5" t="str">
        <f ca="1">IF(OR('total Assets'!H169="Yes",Deposits!H169="Yes"),"Yes","")</f>
        <v/>
      </c>
      <c r="I169" s="5">
        <f t="shared" ca="1" si="23"/>
        <v>50.619631965066056</v>
      </c>
      <c r="J169" s="5" t="str">
        <f ca="1">IF(OR('total Assets'!J169="Yes",Deposits!J169="Yes"),"Yes","")</f>
        <v/>
      </c>
      <c r="K169" s="5">
        <f t="shared" ca="1" si="23"/>
        <v>44.112501038029201</v>
      </c>
      <c r="L169" s="5" t="str">
        <f ca="1">IF(OR('total Assets'!L169="Yes",Deposits!L169="Yes"),"Yes","")</f>
        <v/>
      </c>
      <c r="M169" s="5">
        <f t="shared" ca="1" si="23"/>
        <v>49.022652898766459</v>
      </c>
      <c r="N169" s="5" t="str">
        <f ca="1">IF(OR('total Assets'!N169="Yes",Deposits!N169="Yes"),"Yes","")</f>
        <v/>
      </c>
      <c r="O169" s="5">
        <f t="shared" ca="1" si="23"/>
        <v>45.643856728278955</v>
      </c>
      <c r="P169" s="5" t="str">
        <f ca="1">IF(OR('total Assets'!P169="Yes",Deposits!P169="Yes"),"Yes","")</f>
        <v/>
      </c>
      <c r="Q169" s="5">
        <f t="shared" ca="1" si="23"/>
        <v>36.713274753147125</v>
      </c>
      <c r="R169" s="5" t="str">
        <f ca="1">IF(OR('total Assets'!R169="Yes",Deposits!R169="Yes"),"Yes","")</f>
        <v/>
      </c>
      <c r="S169" s="5">
        <f t="shared" ca="1" si="24"/>
        <v>30.6142718736501</v>
      </c>
      <c r="T169" s="5" t="str">
        <f ca="1">IF(OR('total Assets'!T169="Yes",Deposits!T169="Yes"),"Yes","")</f>
        <v/>
      </c>
      <c r="U169" s="5">
        <f t="shared" ca="1" si="25"/>
        <v>30.364116910342901</v>
      </c>
      <c r="V169" s="5" t="str">
        <f ca="1">IF(OR('total Assets'!V169="Yes",Deposits!V169="Yes"),"Yes","")</f>
        <v/>
      </c>
      <c r="W169" s="5">
        <f t="shared" ca="1" si="26"/>
        <v>36.051986953003144</v>
      </c>
    </row>
    <row r="170" spans="2:23" x14ac:dyDescent="0.3">
      <c r="B170" s="4">
        <v>167</v>
      </c>
      <c r="C170" s="5">
        <f>221117*B170^(-1.54)*Overview!$K$18</f>
        <v>83.49082796173785</v>
      </c>
      <c r="D170" s="5" t="str">
        <f ca="1">IF(OR('total Assets'!D170="Yes",Deposits!D170="Yes"),"Yes","")</f>
        <v/>
      </c>
      <c r="E170" s="5">
        <f t="shared" ca="1" si="23"/>
        <v>96.930583407700112</v>
      </c>
      <c r="F170" s="5" t="str">
        <f ca="1">IF(OR('total Assets'!F170="Yes",Deposits!F170="Yes"),"Yes","")</f>
        <v/>
      </c>
      <c r="G170" s="5">
        <f t="shared" ca="1" si="23"/>
        <v>95.927131667627492</v>
      </c>
      <c r="H170" s="5" t="str">
        <f ca="1">IF(OR('total Assets'!H170="Yes",Deposits!H170="Yes"),"Yes","")</f>
        <v/>
      </c>
      <c r="I170" s="5">
        <f t="shared" ca="1" si="23"/>
        <v>89.510495563036912</v>
      </c>
      <c r="J170" s="5" t="str">
        <f ca="1">IF(OR('total Assets'!J170="Yes",Deposits!J170="Yes"),"Yes","")</f>
        <v/>
      </c>
      <c r="K170" s="5">
        <f t="shared" ca="1" si="23"/>
        <v>103.98608396879695</v>
      </c>
      <c r="L170" s="5" t="str">
        <f ca="1">IF(OR('total Assets'!L170="Yes",Deposits!L170="Yes"),"Yes","")</f>
        <v/>
      </c>
      <c r="M170" s="5">
        <f t="shared" ca="1" si="23"/>
        <v>107.25058777108396</v>
      </c>
      <c r="N170" s="5" t="str">
        <f ca="1">IF(OR('total Assets'!N170="Yes",Deposits!N170="Yes"),"Yes","")</f>
        <v/>
      </c>
      <c r="O170" s="5">
        <f t="shared" ca="1" si="23"/>
        <v>103.09854203427564</v>
      </c>
      <c r="P170" s="5" t="str">
        <f ca="1">IF(OR('total Assets'!P170="Yes",Deposits!P170="Yes"),"Yes","")</f>
        <v/>
      </c>
      <c r="Q170" s="5">
        <f t="shared" ca="1" si="23"/>
        <v>105.64807999189726</v>
      </c>
      <c r="R170" s="5" t="str">
        <f ca="1">IF(OR('total Assets'!R170="Yes",Deposits!R170="Yes"),"Yes","")</f>
        <v/>
      </c>
      <c r="S170" s="5">
        <f t="shared" ca="1" si="24"/>
        <v>112.95579847717357</v>
      </c>
      <c r="T170" s="5" t="str">
        <f ca="1">IF(OR('total Assets'!T170="Yes",Deposits!T170="Yes"),"Yes","")</f>
        <v/>
      </c>
      <c r="U170" s="5">
        <f t="shared" ca="1" si="25"/>
        <v>97.840537667536708</v>
      </c>
      <c r="V170" s="5" t="str">
        <f ca="1">IF(OR('total Assets'!V170="Yes",Deposits!V170="Yes"),"Yes","")</f>
        <v/>
      </c>
      <c r="W170" s="5">
        <f t="shared" ca="1" si="26"/>
        <v>93.456002965496282</v>
      </c>
    </row>
    <row r="171" spans="2:23" x14ac:dyDescent="0.3">
      <c r="B171" s="4">
        <v>168</v>
      </c>
      <c r="C171" s="5">
        <f>221117*B171^(-1.54)*Overview!$K$18</f>
        <v>82.726726495957578</v>
      </c>
      <c r="D171" s="5" t="str">
        <f ca="1">IF(OR('total Assets'!D171="Yes",Deposits!D171="Yes"),"Yes","")</f>
        <v/>
      </c>
      <c r="E171" s="5">
        <f t="shared" ca="1" si="23"/>
        <v>75.573398682945523</v>
      </c>
      <c r="F171" s="5" t="str">
        <f ca="1">IF(OR('total Assets'!F171="Yes",Deposits!F171="Yes"),"Yes","")</f>
        <v/>
      </c>
      <c r="G171" s="5">
        <f t="shared" ca="1" si="23"/>
        <v>79.41341687536702</v>
      </c>
      <c r="H171" s="5" t="str">
        <f ca="1">IF(OR('total Assets'!H171="Yes",Deposits!H171="Yes"),"Yes","")</f>
        <v/>
      </c>
      <c r="I171" s="5">
        <f t="shared" ca="1" si="23"/>
        <v>75.581884035855694</v>
      </c>
      <c r="J171" s="5" t="str">
        <f ca="1">IF(OR('total Assets'!J171="Yes",Deposits!J171="Yes"),"Yes","")</f>
        <v/>
      </c>
      <c r="K171" s="5">
        <f t="shared" ca="1" si="23"/>
        <v>86.929691715423999</v>
      </c>
      <c r="L171" s="5" t="str">
        <f ca="1">IF(OR('total Assets'!L171="Yes",Deposits!L171="Yes"),"Yes","")</f>
        <v/>
      </c>
      <c r="M171" s="5">
        <f t="shared" ca="1" si="23"/>
        <v>81.214018274440477</v>
      </c>
      <c r="N171" s="5" t="str">
        <f ca="1">IF(OR('total Assets'!N171="Yes",Deposits!N171="Yes"),"Yes","")</f>
        <v/>
      </c>
      <c r="O171" s="5">
        <f t="shared" ca="1" si="23"/>
        <v>83.953918782896437</v>
      </c>
      <c r="P171" s="5" t="str">
        <f ca="1">IF(OR('total Assets'!P171="Yes",Deposits!P171="Yes"),"Yes","")</f>
        <v/>
      </c>
      <c r="Q171" s="5">
        <f t="shared" ca="1" si="23"/>
        <v>80.035867718071614</v>
      </c>
      <c r="R171" s="5" t="str">
        <f ca="1">IF(OR('total Assets'!R171="Yes",Deposits!R171="Yes"),"Yes","")</f>
        <v/>
      </c>
      <c r="S171" s="5">
        <f t="shared" ca="1" si="24"/>
        <v>78.439646067061304</v>
      </c>
      <c r="T171" s="5" t="str">
        <f ca="1">IF(OR('total Assets'!T171="Yes",Deposits!T171="Yes"),"Yes","")</f>
        <v/>
      </c>
      <c r="U171" s="5">
        <f t="shared" ca="1" si="25"/>
        <v>77.651646939005687</v>
      </c>
      <c r="V171" s="5" t="str">
        <f ca="1">IF(OR('total Assets'!V171="Yes",Deposits!V171="Yes"),"Yes","")</f>
        <v/>
      </c>
      <c r="W171" s="5">
        <f t="shared" ca="1" si="26"/>
        <v>66.474385364604487</v>
      </c>
    </row>
    <row r="172" spans="2:23" x14ac:dyDescent="0.3">
      <c r="B172" s="4">
        <v>169</v>
      </c>
      <c r="C172" s="5">
        <f>221117*B172^(-1.54)*Overview!$K$18</f>
        <v>81.974090776328211</v>
      </c>
      <c r="D172" s="5" t="str">
        <f ca="1">IF(OR('total Assets'!D172="Yes",Deposits!D172="Yes"),"Yes","")</f>
        <v/>
      </c>
      <c r="E172" s="5">
        <f t="shared" ca="1" si="23"/>
        <v>97.824617436461736</v>
      </c>
      <c r="F172" s="5" t="str">
        <f ca="1">IF(OR('total Assets'!F172="Yes",Deposits!F172="Yes"),"Yes","")</f>
        <v/>
      </c>
      <c r="G172" s="5">
        <f t="shared" ca="1" si="23"/>
        <v>105.97696096768438</v>
      </c>
      <c r="H172" s="5" t="str">
        <f ca="1">IF(OR('total Assets'!H172="Yes",Deposits!H172="Yes"),"Yes","")</f>
        <v/>
      </c>
      <c r="I172" s="5">
        <f t="shared" ca="1" si="23"/>
        <v>108.36414872878667</v>
      </c>
      <c r="J172" s="5" t="str">
        <f ca="1">IF(OR('total Assets'!J172="Yes",Deposits!J172="Yes"),"Yes","")</f>
        <v/>
      </c>
      <c r="K172" s="5">
        <f t="shared" ca="1" si="23"/>
        <v>101.81568198792611</v>
      </c>
      <c r="L172" s="5" t="str">
        <f ca="1">IF(OR('total Assets'!L172="Yes",Deposits!L172="Yes"),"Yes","")</f>
        <v/>
      </c>
      <c r="M172" s="5">
        <f t="shared" ca="1" si="23"/>
        <v>108.19291003467904</v>
      </c>
      <c r="N172" s="5" t="str">
        <f ca="1">IF(OR('total Assets'!N172="Yes",Deposits!N172="Yes"),"Yes","")</f>
        <v/>
      </c>
      <c r="O172" s="5">
        <f t="shared" ca="1" si="23"/>
        <v>108.32781816999034</v>
      </c>
      <c r="P172" s="5" t="str">
        <f ca="1">IF(OR('total Assets'!P172="Yes",Deposits!P172="Yes"),"Yes","")</f>
        <v/>
      </c>
      <c r="Q172" s="5">
        <f t="shared" ca="1" si="23"/>
        <v>92.284655441623997</v>
      </c>
      <c r="R172" s="5" t="str">
        <f ca="1">IF(OR('total Assets'!R172="Yes",Deposits!R172="Yes"),"Yes","")</f>
        <v/>
      </c>
      <c r="S172" s="5">
        <f t="shared" ca="1" si="24"/>
        <v>104.17036748031222</v>
      </c>
      <c r="T172" s="5" t="str">
        <f ca="1">IF(OR('total Assets'!T172="Yes",Deposits!T172="Yes"),"Yes","")</f>
        <v/>
      </c>
      <c r="U172" s="5">
        <f t="shared" ca="1" si="25"/>
        <v>100.85894397341308</v>
      </c>
      <c r="V172" s="5" t="str">
        <f ca="1">IF(OR('total Assets'!V172="Yes",Deposits!V172="Yes"),"Yes","")</f>
        <v/>
      </c>
      <c r="W172" s="5">
        <f t="shared" ca="1" si="26"/>
        <v>103.91406080443301</v>
      </c>
    </row>
    <row r="173" spans="2:23" x14ac:dyDescent="0.3">
      <c r="B173" s="4">
        <v>170</v>
      </c>
      <c r="C173" s="5">
        <f>221117*B173^(-1.54)*Overview!$K$18</f>
        <v>81.232682425846406</v>
      </c>
      <c r="D173" s="5" t="str">
        <f ca="1">IF(OR('total Assets'!D173="Yes",Deposits!D173="Yes"),"Yes","")</f>
        <v/>
      </c>
      <c r="E173" s="5">
        <f t="shared" ca="1" si="23"/>
        <v>76.421959043005472</v>
      </c>
      <c r="F173" s="5" t="str">
        <f ca="1">IF(OR('total Assets'!F173="Yes",Deposits!F173="Yes"),"Yes","")</f>
        <v/>
      </c>
      <c r="G173" s="5">
        <f t="shared" ca="1" si="23"/>
        <v>70.714856746168053</v>
      </c>
      <c r="H173" s="5" t="str">
        <f ca="1">IF(OR('total Assets'!H173="Yes",Deposits!H173="Yes"),"Yes","")</f>
        <v/>
      </c>
      <c r="I173" s="5">
        <f t="shared" ca="1" si="23"/>
        <v>60.989849445871478</v>
      </c>
      <c r="J173" s="5" t="str">
        <f ca="1">IF(OR('total Assets'!J173="Yes",Deposits!J173="Yes"),"Yes","")</f>
        <v/>
      </c>
      <c r="K173" s="5">
        <f t="shared" ca="1" si="23"/>
        <v>68.923234048952978</v>
      </c>
      <c r="L173" s="5" t="str">
        <f ca="1">IF(OR('total Assets'!L173="Yes",Deposits!L173="Yes"),"Yes","")</f>
        <v/>
      </c>
      <c r="M173" s="5">
        <f t="shared" ca="1" si="23"/>
        <v>65.946475462138224</v>
      </c>
      <c r="N173" s="5" t="str">
        <f ca="1">IF(OR('total Assets'!N173="Yes",Deposits!N173="Yes"),"Yes","")</f>
        <v/>
      </c>
      <c r="O173" s="5">
        <f t="shared" ca="1" si="23"/>
        <v>64.085654931935892</v>
      </c>
      <c r="P173" s="5" t="str">
        <f ca="1">IF(OR('total Assets'!P173="Yes",Deposits!P173="Yes"),"Yes","")</f>
        <v/>
      </c>
      <c r="Q173" s="5">
        <f t="shared" ref="E173:Q236" ca="1" si="27">IF(P173="Yes",0,(RAND()/2.5+0.8)*O173)</f>
        <v>70.21850436134433</v>
      </c>
      <c r="R173" s="5" t="str">
        <f ca="1">IF(OR('total Assets'!R173="Yes",Deposits!R173="Yes"),"Yes","")</f>
        <v/>
      </c>
      <c r="S173" s="5">
        <f t="shared" ca="1" si="24"/>
        <v>70.038167140261663</v>
      </c>
      <c r="T173" s="5" t="str">
        <f ca="1">IF(OR('total Assets'!T173="Yes",Deposits!T173="Yes"),"Yes","")</f>
        <v/>
      </c>
      <c r="U173" s="5">
        <f t="shared" ca="1" si="25"/>
        <v>62.977012734461454</v>
      </c>
      <c r="V173" s="5" t="str">
        <f ca="1">IF(OR('total Assets'!V173="Yes",Deposits!V173="Yes"),"Yes","")</f>
        <v/>
      </c>
      <c r="W173" s="5">
        <f t="shared" ca="1" si="26"/>
        <v>72.878988393651213</v>
      </c>
    </row>
    <row r="174" spans="2:23" x14ac:dyDescent="0.3">
      <c r="B174" s="4">
        <v>171</v>
      </c>
      <c r="C174" s="5">
        <f>221117*B174^(-1.54)*Overview!$K$18</f>
        <v>80.50226938631728</v>
      </c>
      <c r="D174" s="5" t="str">
        <f ca="1">IF(OR('total Assets'!D174="Yes",Deposits!D174="Yes"),"Yes","")</f>
        <v/>
      </c>
      <c r="E174" s="5">
        <f t="shared" ca="1" si="27"/>
        <v>71.675804974112367</v>
      </c>
      <c r="F174" s="5" t="str">
        <f ca="1">IF(OR('total Assets'!F174="Yes",Deposits!F174="Yes"),"Yes","")</f>
        <v/>
      </c>
      <c r="G174" s="5">
        <f t="shared" ca="1" si="27"/>
        <v>79.993304792675488</v>
      </c>
      <c r="H174" s="5" t="str">
        <f ca="1">IF(OR('total Assets'!H174="Yes",Deposits!H174="Yes"),"Yes","")</f>
        <v/>
      </c>
      <c r="I174" s="5">
        <f t="shared" ca="1" si="27"/>
        <v>92.335910971897704</v>
      </c>
      <c r="J174" s="5" t="str">
        <f ca="1">IF(OR('total Assets'!J174="Yes",Deposits!J174="Yes"),"Yes","")</f>
        <v/>
      </c>
      <c r="K174" s="5">
        <f t="shared" ca="1" si="27"/>
        <v>94.424159303028048</v>
      </c>
      <c r="L174" s="5" t="str">
        <f ca="1">IF(OR('total Assets'!L174="Yes",Deposits!L174="Yes"),"Yes","")</f>
        <v/>
      </c>
      <c r="M174" s="5">
        <f t="shared" ca="1" si="27"/>
        <v>107.59750268809597</v>
      </c>
      <c r="N174" s="5" t="str">
        <f ca="1">IF(OR('total Assets'!N174="Yes",Deposits!N174="Yes"),"Yes","")</f>
        <v/>
      </c>
      <c r="O174" s="5">
        <f t="shared" ca="1" si="27"/>
        <v>103.89206604989467</v>
      </c>
      <c r="P174" s="5" t="str">
        <f ca="1">IF(OR('total Assets'!P174="Yes",Deposits!P174="Yes"),"Yes","")</f>
        <v/>
      </c>
      <c r="Q174" s="5">
        <f t="shared" ca="1" si="27"/>
        <v>102.81438308686022</v>
      </c>
      <c r="R174" s="5" t="str">
        <f ca="1">IF(OR('total Assets'!R174="Yes",Deposits!R174="Yes"),"Yes","")</f>
        <v/>
      </c>
      <c r="S174" s="5">
        <f t="shared" ca="1" si="24"/>
        <v>117.04319588402637</v>
      </c>
      <c r="T174" s="5" t="str">
        <f ca="1">IF(OR('total Assets'!T174="Yes",Deposits!T174="Yes"),"Yes","")</f>
        <v/>
      </c>
      <c r="U174" s="5">
        <f t="shared" ca="1" si="25"/>
        <v>115.83415443509236</v>
      </c>
      <c r="V174" s="5" t="str">
        <f ca="1">IF(OR('total Assets'!V174="Yes",Deposits!V174="Yes"),"Yes","")</f>
        <v/>
      </c>
      <c r="W174" s="5">
        <f t="shared" ca="1" si="26"/>
        <v>109.97005122153531</v>
      </c>
    </row>
    <row r="175" spans="2:23" x14ac:dyDescent="0.3">
      <c r="B175" s="4">
        <v>172</v>
      </c>
      <c r="C175" s="5">
        <f>221117*B175^(-1.54)*Overview!$K$18</f>
        <v>79.782625715150516</v>
      </c>
      <c r="D175" s="5" t="str">
        <f ca="1">IF(OR('total Assets'!D175="Yes",Deposits!D175="Yes"),"Yes","")</f>
        <v/>
      </c>
      <c r="E175" s="5">
        <f t="shared" ca="1" si="27"/>
        <v>91.660595791499802</v>
      </c>
      <c r="F175" s="5" t="str">
        <f ca="1">IF(OR('total Assets'!F175="Yes",Deposits!F175="Yes"),"Yes","")</f>
        <v/>
      </c>
      <c r="G175" s="5">
        <f t="shared" ca="1" si="27"/>
        <v>97.182129240315874</v>
      </c>
      <c r="H175" s="5" t="str">
        <f ca="1">IF(OR('total Assets'!H175="Yes",Deposits!H175="Yes"),"Yes","")</f>
        <v/>
      </c>
      <c r="I175" s="5">
        <f t="shared" ca="1" si="27"/>
        <v>116.24707755456279</v>
      </c>
      <c r="J175" s="5" t="str">
        <f ca="1">IF(OR('total Assets'!J175="Yes",Deposits!J175="Yes"),"Yes","")</f>
        <v/>
      </c>
      <c r="K175" s="5">
        <f t="shared" ca="1" si="27"/>
        <v>136.1186346283877</v>
      </c>
      <c r="L175" s="5" t="str">
        <f ca="1">IF(OR('total Assets'!L175="Yes",Deposits!L175="Yes"),"Yes","")</f>
        <v/>
      </c>
      <c r="M175" s="5">
        <f t="shared" ca="1" si="27"/>
        <v>125.10641500762152</v>
      </c>
      <c r="N175" s="5" t="str">
        <f ca="1">IF(OR('total Assets'!N175="Yes",Deposits!N175="Yes"),"Yes","")</f>
        <v/>
      </c>
      <c r="O175" s="5">
        <f t="shared" ca="1" si="27"/>
        <v>133.0851887264696</v>
      </c>
      <c r="P175" s="5" t="str">
        <f ca="1">IF(OR('total Assets'!P175="Yes",Deposits!P175="Yes"),"Yes","")</f>
        <v/>
      </c>
      <c r="Q175" s="5">
        <f t="shared" ca="1" si="27"/>
        <v>127.61855438084757</v>
      </c>
      <c r="R175" s="5" t="str">
        <f ca="1">IF(OR('total Assets'!R175="Yes",Deposits!R175="Yes"),"Yes","")</f>
        <v/>
      </c>
      <c r="S175" s="5">
        <f t="shared" ca="1" si="24"/>
        <v>119.18335547103359</v>
      </c>
      <c r="T175" s="5" t="str">
        <f ca="1">IF(OR('total Assets'!T175="Yes",Deposits!T175="Yes"),"Yes","")</f>
        <v/>
      </c>
      <c r="U175" s="5">
        <f t="shared" ca="1" si="25"/>
        <v>129.82440756032992</v>
      </c>
      <c r="V175" s="5" t="str">
        <f ca="1">IF(OR('total Assets'!V175="Yes",Deposits!V175="Yes"),"Yes","")</f>
        <v/>
      </c>
      <c r="W175" s="5">
        <f t="shared" ca="1" si="26"/>
        <v>121.62794007837219</v>
      </c>
    </row>
    <row r="176" spans="2:23" x14ac:dyDescent="0.3">
      <c r="B176" s="4">
        <v>173</v>
      </c>
      <c r="C176" s="5">
        <f>221117*B176^(-1.54)*Overview!$K$18</f>
        <v>79.073531389826755</v>
      </c>
      <c r="D176" s="5" t="str">
        <f ca="1">IF(OR('total Assets'!D176="Yes",Deposits!D176="Yes"),"Yes","")</f>
        <v/>
      </c>
      <c r="E176" s="5">
        <f t="shared" ca="1" si="27"/>
        <v>69.869262050911999</v>
      </c>
      <c r="F176" s="5" t="str">
        <f ca="1">IF(OR('total Assets'!F176="Yes",Deposits!F176="Yes"),"Yes","")</f>
        <v/>
      </c>
      <c r="G176" s="5">
        <f t="shared" ca="1" si="27"/>
        <v>71.819201993233364</v>
      </c>
      <c r="H176" s="5" t="str">
        <f ca="1">IF(OR('total Assets'!H176="Yes",Deposits!H176="Yes"),"Yes","")</f>
        <v/>
      </c>
      <c r="I176" s="5">
        <f t="shared" ca="1" si="27"/>
        <v>72.244201717651634</v>
      </c>
      <c r="J176" s="5" t="str">
        <f ca="1">IF(OR('total Assets'!J176="Yes",Deposits!J176="Yes"),"Yes","")</f>
        <v/>
      </c>
      <c r="K176" s="5">
        <f t="shared" ca="1" si="27"/>
        <v>72.127495167799211</v>
      </c>
      <c r="L176" s="5" t="str">
        <f ca="1">IF(OR('total Assets'!L176="Yes",Deposits!L176="Yes"),"Yes","")</f>
        <v/>
      </c>
      <c r="M176" s="5">
        <f t="shared" ca="1" si="27"/>
        <v>73.859735647866728</v>
      </c>
      <c r="N176" s="5" t="str">
        <f ca="1">IF(OR('total Assets'!N176="Yes",Deposits!N176="Yes"),"Yes","")</f>
        <v/>
      </c>
      <c r="O176" s="5">
        <f t="shared" ca="1" si="27"/>
        <v>62.607301899488192</v>
      </c>
      <c r="P176" s="5" t="str">
        <f ca="1">IF(OR('total Assets'!P176="Yes",Deposits!P176="Yes"),"Yes","")</f>
        <v/>
      </c>
      <c r="Q176" s="5">
        <f t="shared" ca="1" si="27"/>
        <v>57.289187367828184</v>
      </c>
      <c r="R176" s="5" t="str">
        <f ca="1">IF(OR('total Assets'!R176="Yes",Deposits!R176="Yes"),"Yes","")</f>
        <v/>
      </c>
      <c r="S176" s="5">
        <f t="shared" ca="1" si="24"/>
        <v>48.987401003750769</v>
      </c>
      <c r="T176" s="5" t="str">
        <f ca="1">IF(OR('total Assets'!T176="Yes",Deposits!T176="Yes"),"Yes","")</f>
        <v/>
      </c>
      <c r="U176" s="5">
        <f t="shared" ca="1" si="25"/>
        <v>56.169828060479865</v>
      </c>
      <c r="V176" s="5" t="str">
        <f ca="1">IF(OR('total Assets'!V176="Yes",Deposits!V176="Yes"),"Yes","")</f>
        <v/>
      </c>
      <c r="W176" s="5">
        <f t="shared" ca="1" si="26"/>
        <v>60.285016538439429</v>
      </c>
    </row>
    <row r="177" spans="2:23" x14ac:dyDescent="0.3">
      <c r="B177" s="4">
        <v>174</v>
      </c>
      <c r="C177" s="5">
        <f>221117*B177^(-1.54)*Overview!$K$18</f>
        <v>78.37477211970247</v>
      </c>
      <c r="D177" s="5" t="str">
        <f ca="1">IF(OR('total Assets'!D177="Yes",Deposits!D177="Yes"),"Yes","")</f>
        <v/>
      </c>
      <c r="E177" s="5">
        <f t="shared" ca="1" si="27"/>
        <v>63.169433821032641</v>
      </c>
      <c r="F177" s="5" t="str">
        <f ca="1">IF(OR('total Assets'!F177="Yes",Deposits!F177="Yes"),"Yes","")</f>
        <v/>
      </c>
      <c r="G177" s="5">
        <f t="shared" ca="1" si="27"/>
        <v>72.316420317207943</v>
      </c>
      <c r="H177" s="5" t="str">
        <f ca="1">IF(OR('total Assets'!H177="Yes",Deposits!H177="Yes"),"Yes","")</f>
        <v/>
      </c>
      <c r="I177" s="5">
        <f t="shared" ca="1" si="27"/>
        <v>78.809064847576579</v>
      </c>
      <c r="J177" s="5" t="str">
        <f ca="1">IF(OR('total Assets'!J177="Yes",Deposits!J177="Yes"),"Yes","")</f>
        <v/>
      </c>
      <c r="K177" s="5">
        <f t="shared" ca="1" si="27"/>
        <v>66.459816395580376</v>
      </c>
      <c r="L177" s="5" t="str">
        <f ca="1">IF(OR('total Assets'!L177="Yes",Deposits!L177="Yes"),"Yes","")</f>
        <v/>
      </c>
      <c r="M177" s="5">
        <f t="shared" ca="1" si="27"/>
        <v>65.969801099821254</v>
      </c>
      <c r="N177" s="5" t="str">
        <f ca="1">IF(OR('total Assets'!N177="Yes",Deposits!N177="Yes"),"Yes","")</f>
        <v/>
      </c>
      <c r="O177" s="5">
        <f t="shared" ca="1" si="27"/>
        <v>70.67835671825722</v>
      </c>
      <c r="P177" s="5" t="str">
        <f ca="1">IF(OR('total Assets'!P177="Yes",Deposits!P177="Yes"),"Yes","")</f>
        <v/>
      </c>
      <c r="Q177" s="5">
        <f t="shared" ca="1" si="27"/>
        <v>72.864555592689953</v>
      </c>
      <c r="R177" s="5" t="str">
        <f ca="1">IF(OR('total Assets'!R177="Yes",Deposits!R177="Yes"),"Yes","")</f>
        <v/>
      </c>
      <c r="S177" s="5">
        <f t="shared" ca="1" si="24"/>
        <v>81.007760841704254</v>
      </c>
      <c r="T177" s="5" t="str">
        <f ca="1">IF(OR('total Assets'!T177="Yes",Deposits!T177="Yes"),"Yes","")</f>
        <v/>
      </c>
      <c r="U177" s="5">
        <f t="shared" ca="1" si="25"/>
        <v>89.924310283110358</v>
      </c>
      <c r="V177" s="5" t="str">
        <f ca="1">IF(OR('total Assets'!V177="Yes",Deposits!V177="Yes"),"Yes","")</f>
        <v/>
      </c>
      <c r="W177" s="5">
        <f t="shared" ca="1" si="26"/>
        <v>84.96523223559015</v>
      </c>
    </row>
    <row r="178" spans="2:23" x14ac:dyDescent="0.3">
      <c r="B178" s="4">
        <v>175</v>
      </c>
      <c r="C178" s="5">
        <f>221117*B178^(-1.54)*Overview!$K$18</f>
        <v>77.68613916483578</v>
      </c>
      <c r="D178" s="5" t="str">
        <f ca="1">IF(OR('total Assets'!D178="Yes",Deposits!D178="Yes"),"Yes","")</f>
        <v/>
      </c>
      <c r="E178" s="5">
        <f t="shared" ca="1" si="27"/>
        <v>89.097557935323579</v>
      </c>
      <c r="F178" s="5" t="str">
        <f ca="1">IF(OR('total Assets'!F178="Yes",Deposits!F178="Yes"),"Yes","")</f>
        <v/>
      </c>
      <c r="G178" s="5">
        <f t="shared" ca="1" si="27"/>
        <v>89.10949086153957</v>
      </c>
      <c r="H178" s="5" t="str">
        <f ca="1">IF(OR('total Assets'!H178="Yes",Deposits!H178="Yes"),"Yes","")</f>
        <v/>
      </c>
      <c r="I178" s="5">
        <f t="shared" ca="1" si="27"/>
        <v>91.015477336056122</v>
      </c>
      <c r="J178" s="5" t="str">
        <f ca="1">IF(OR('total Assets'!J178="Yes",Deposits!J178="Yes"),"Yes","")</f>
        <v/>
      </c>
      <c r="K178" s="5">
        <f t="shared" ca="1" si="27"/>
        <v>84.636694960249514</v>
      </c>
      <c r="L178" s="5" t="str">
        <f ca="1">IF(OR('total Assets'!L178="Yes",Deposits!L178="Yes"),"Yes","")</f>
        <v/>
      </c>
      <c r="M178" s="5">
        <f t="shared" ca="1" si="27"/>
        <v>81.75966264235727</v>
      </c>
      <c r="N178" s="5" t="str">
        <f ca="1">IF(OR('total Assets'!N178="Yes",Deposits!N178="Yes"),"Yes","")</f>
        <v/>
      </c>
      <c r="O178" s="5">
        <f t="shared" ca="1" si="27"/>
        <v>84.239991377757136</v>
      </c>
      <c r="P178" s="5" t="str">
        <f ca="1">IF(OR('total Assets'!P178="Yes",Deposits!P178="Yes"),"Yes","")</f>
        <v/>
      </c>
      <c r="Q178" s="5">
        <f t="shared" ca="1" si="27"/>
        <v>96.738655602771047</v>
      </c>
      <c r="R178" s="5" t="str">
        <f ca="1">IF(OR('total Assets'!R178="Yes",Deposits!R178="Yes"),"Yes","")</f>
        <v/>
      </c>
      <c r="S178" s="5">
        <f t="shared" ca="1" si="24"/>
        <v>93.2283286365668</v>
      </c>
      <c r="T178" s="5" t="str">
        <f ca="1">IF(OR('total Assets'!T178="Yes",Deposits!T178="Yes"),"Yes","")</f>
        <v/>
      </c>
      <c r="U178" s="5">
        <f t="shared" ca="1" si="25"/>
        <v>81.887859495515144</v>
      </c>
      <c r="V178" s="5" t="str">
        <f ca="1">IF(OR('total Assets'!V178="Yes",Deposits!V178="Yes"),"Yes","")</f>
        <v/>
      </c>
      <c r="W178" s="5">
        <f t="shared" ca="1" si="26"/>
        <v>93.135611553977867</v>
      </c>
    </row>
    <row r="179" spans="2:23" x14ac:dyDescent="0.3">
      <c r="B179" s="4">
        <v>176</v>
      </c>
      <c r="C179" s="5">
        <f>221117*B179^(-1.54)*Overview!$K$18</f>
        <v>77.007429161535143</v>
      </c>
      <c r="D179" s="5" t="str">
        <f ca="1">IF(OR('total Assets'!D179="Yes",Deposits!D179="Yes"),"Yes","")</f>
        <v/>
      </c>
      <c r="E179" s="5">
        <f t="shared" ca="1" si="27"/>
        <v>75.329011513521806</v>
      </c>
      <c r="F179" s="5" t="str">
        <f ca="1">IF(OR('total Assets'!F179="Yes",Deposits!F179="Yes"),"Yes","")</f>
        <v/>
      </c>
      <c r="G179" s="5">
        <f t="shared" ca="1" si="27"/>
        <v>63.075225890378341</v>
      </c>
      <c r="H179" s="5" t="str">
        <f ca="1">IF(OR('total Assets'!H179="Yes",Deposits!H179="Yes"),"Yes","")</f>
        <v/>
      </c>
      <c r="I179" s="5">
        <f t="shared" ca="1" si="27"/>
        <v>65.766288657773728</v>
      </c>
      <c r="J179" s="5" t="str">
        <f ca="1">IF(OR('total Assets'!J179="Yes",Deposits!J179="Yes"),"Yes","")</f>
        <v/>
      </c>
      <c r="K179" s="5">
        <f t="shared" ca="1" si="27"/>
        <v>61.344739519033027</v>
      </c>
      <c r="L179" s="5" t="str">
        <f ca="1">IF(OR('total Assets'!L179="Yes",Deposits!L179="Yes"),"Yes","")</f>
        <v/>
      </c>
      <c r="M179" s="5">
        <f t="shared" ca="1" si="27"/>
        <v>69.664035302661446</v>
      </c>
      <c r="N179" s="5" t="str">
        <f ca="1">IF(OR('total Assets'!N179="Yes",Deposits!N179="Yes"),"Yes","")</f>
        <v/>
      </c>
      <c r="O179" s="5">
        <f t="shared" ca="1" si="27"/>
        <v>66.482967715334482</v>
      </c>
      <c r="P179" s="5" t="str">
        <f ca="1">IF(OR('total Assets'!P179="Yes",Deposits!P179="Yes"),"Yes","")</f>
        <v/>
      </c>
      <c r="Q179" s="5">
        <f t="shared" ca="1" si="27"/>
        <v>63.798620269258642</v>
      </c>
      <c r="R179" s="5" t="str">
        <f ca="1">IF(OR('total Assets'!R179="Yes",Deposits!R179="Yes"),"Yes","")</f>
        <v/>
      </c>
      <c r="S179" s="5">
        <f t="shared" ca="1" si="24"/>
        <v>59.080325849430601</v>
      </c>
      <c r="T179" s="5" t="str">
        <f ca="1">IF(OR('total Assets'!T179="Yes",Deposits!T179="Yes"),"Yes","")</f>
        <v/>
      </c>
      <c r="U179" s="5">
        <f t="shared" ca="1" si="25"/>
        <v>55.689689736134319</v>
      </c>
      <c r="V179" s="5" t="str">
        <f ca="1">IF(OR('total Assets'!V179="Yes",Deposits!V179="Yes"),"Yes","")</f>
        <v/>
      </c>
      <c r="W179" s="5">
        <f t="shared" ca="1" si="26"/>
        <v>50.270363216061625</v>
      </c>
    </row>
    <row r="180" spans="2:23" x14ac:dyDescent="0.3">
      <c r="B180" s="4">
        <v>177</v>
      </c>
      <c r="C180" s="5">
        <f>221117*B180^(-1.54)*Overview!$K$18</f>
        <v>76.338443954343404</v>
      </c>
      <c r="D180" s="5" t="str">
        <f ca="1">IF(OR('total Assets'!D180="Yes",Deposits!D180="Yes"),"Yes","")</f>
        <v/>
      </c>
      <c r="E180" s="5">
        <f t="shared" ca="1" si="27"/>
        <v>76.712175021595783</v>
      </c>
      <c r="F180" s="5" t="str">
        <f ca="1">IF(OR('total Assets'!F180="Yes",Deposits!F180="Yes"),"Yes","")</f>
        <v/>
      </c>
      <c r="G180" s="5">
        <f t="shared" ca="1" si="27"/>
        <v>72.448139979790739</v>
      </c>
      <c r="H180" s="5" t="str">
        <f ca="1">IF(OR('total Assets'!H180="Yes",Deposits!H180="Yes"),"Yes","")</f>
        <v/>
      </c>
      <c r="I180" s="5">
        <f t="shared" ca="1" si="27"/>
        <v>76.168248581293938</v>
      </c>
      <c r="J180" s="5" t="str">
        <f ca="1">IF(OR('total Assets'!J180="Yes",Deposits!J180="Yes"),"Yes","")</f>
        <v/>
      </c>
      <c r="K180" s="5">
        <f t="shared" ca="1" si="27"/>
        <v>78.871017555629024</v>
      </c>
      <c r="L180" s="5" t="str">
        <f ca="1">IF(OR('total Assets'!L180="Yes",Deposits!L180="Yes"),"Yes","")</f>
        <v/>
      </c>
      <c r="M180" s="5">
        <f t="shared" ca="1" si="27"/>
        <v>74.628056190279338</v>
      </c>
      <c r="N180" s="5" t="str">
        <f ca="1">IF(OR('total Assets'!N180="Yes",Deposits!N180="Yes"),"Yes","")</f>
        <v/>
      </c>
      <c r="O180" s="5">
        <f t="shared" ca="1" si="27"/>
        <v>85.304010083235013</v>
      </c>
      <c r="P180" s="5" t="str">
        <f ca="1">IF(OR('total Assets'!P180="Yes",Deposits!P180="Yes"),"Yes","")</f>
        <v/>
      </c>
      <c r="Q180" s="5">
        <f t="shared" ca="1" si="27"/>
        <v>96.979122107206152</v>
      </c>
      <c r="R180" s="5" t="str">
        <f ca="1">IF(OR('total Assets'!R180="Yes",Deposits!R180="Yes"),"Yes","")</f>
        <v/>
      </c>
      <c r="S180" s="5">
        <f t="shared" ca="1" si="24"/>
        <v>109.11796864712517</v>
      </c>
      <c r="T180" s="5" t="str">
        <f ca="1">IF(OR('total Assets'!T180="Yes",Deposits!T180="Yes"),"Yes","")</f>
        <v/>
      </c>
      <c r="U180" s="5">
        <f t="shared" ca="1" si="25"/>
        <v>130.43564499592998</v>
      </c>
      <c r="V180" s="5" t="str">
        <f ca="1">IF(OR('total Assets'!V180="Yes",Deposits!V180="Yes"),"Yes","")</f>
        <v/>
      </c>
      <c r="W180" s="5">
        <f t="shared" ca="1" si="26"/>
        <v>119.80498377761865</v>
      </c>
    </row>
    <row r="181" spans="2:23" x14ac:dyDescent="0.3">
      <c r="B181" s="4">
        <v>178</v>
      </c>
      <c r="C181" s="5">
        <f>221117*B181^(-1.54)*Overview!$K$18</f>
        <v>75.678990434186318</v>
      </c>
      <c r="D181" s="5" t="str">
        <f ca="1">IF(OR('total Assets'!D181="Yes",Deposits!D181="Yes"),"Yes","")</f>
        <v/>
      </c>
      <c r="E181" s="5">
        <f t="shared" ca="1" si="27"/>
        <v>77.759384496003392</v>
      </c>
      <c r="F181" s="5" t="str">
        <f ca="1">IF(OR('total Assets'!F181="Yes",Deposits!F181="Yes"),"Yes","")</f>
        <v/>
      </c>
      <c r="G181" s="5">
        <f t="shared" ca="1" si="27"/>
        <v>82.998400178793901</v>
      </c>
      <c r="H181" s="5" t="str">
        <f ca="1">IF(OR('total Assets'!H181="Yes",Deposits!H181="Yes"),"Yes","")</f>
        <v/>
      </c>
      <c r="I181" s="5">
        <f t="shared" ca="1" si="27"/>
        <v>80.498474056491673</v>
      </c>
      <c r="J181" s="5" t="str">
        <f ca="1">IF(OR('total Assets'!J181="Yes",Deposits!J181="Yes"),"Yes","")</f>
        <v/>
      </c>
      <c r="K181" s="5">
        <f t="shared" ca="1" si="27"/>
        <v>87.908007783725111</v>
      </c>
      <c r="L181" s="5" t="str">
        <f ca="1">IF(OR('total Assets'!L181="Yes",Deposits!L181="Yes"),"Yes","")</f>
        <v/>
      </c>
      <c r="M181" s="5">
        <f t="shared" ca="1" si="27"/>
        <v>93.98945548427163</v>
      </c>
      <c r="N181" s="5" t="str">
        <f ca="1">IF(OR('total Assets'!N181="Yes",Deposits!N181="Yes"),"Yes","")</f>
        <v/>
      </c>
      <c r="O181" s="5">
        <f t="shared" ca="1" si="27"/>
        <v>83.083788290627268</v>
      </c>
      <c r="P181" s="5" t="str">
        <f ca="1">IF(OR('total Assets'!P181="Yes",Deposits!P181="Yes"),"Yes","")</f>
        <v/>
      </c>
      <c r="Q181" s="5">
        <f t="shared" ca="1" si="27"/>
        <v>90.898043114861849</v>
      </c>
      <c r="R181" s="5" t="str">
        <f ca="1">IF(OR('total Assets'!R181="Yes",Deposits!R181="Yes"),"Yes","")</f>
        <v/>
      </c>
      <c r="S181" s="5">
        <f t="shared" ca="1" si="24"/>
        <v>105.60841723480655</v>
      </c>
      <c r="T181" s="5" t="str">
        <f ca="1">IF(OR('total Assets'!T181="Yes",Deposits!T181="Yes"),"Yes","")</f>
        <v/>
      </c>
      <c r="U181" s="5">
        <f t="shared" ca="1" si="25"/>
        <v>119.04700008233884</v>
      </c>
      <c r="V181" s="5" t="str">
        <f ca="1">IF(OR('total Assets'!V181="Yes",Deposits!V181="Yes"),"Yes","")</f>
        <v/>
      </c>
      <c r="W181" s="5">
        <f t="shared" ca="1" si="26"/>
        <v>98.197698572148468</v>
      </c>
    </row>
    <row r="182" spans="2:23" x14ac:dyDescent="0.3">
      <c r="B182" s="4">
        <v>179</v>
      </c>
      <c r="C182" s="5">
        <f>221117*B182^(-1.54)*Overview!$K$18</f>
        <v>75.028880382424546</v>
      </c>
      <c r="D182" s="5" t="str">
        <f ca="1">IF(OR('total Assets'!D182="Yes",Deposits!D182="Yes"),"Yes","")</f>
        <v/>
      </c>
      <c r="E182" s="5">
        <f t="shared" ca="1" si="27"/>
        <v>80.305981368939698</v>
      </c>
      <c r="F182" s="5" t="str">
        <f ca="1">IF(OR('total Assets'!F182="Yes",Deposits!F182="Yes"),"Yes","")</f>
        <v/>
      </c>
      <c r="G182" s="5">
        <f t="shared" ca="1" si="27"/>
        <v>89.864645949914674</v>
      </c>
      <c r="H182" s="5" t="str">
        <f ca="1">IF(OR('total Assets'!H182="Yes",Deposits!H182="Yes"),"Yes","")</f>
        <v/>
      </c>
      <c r="I182" s="5">
        <f t="shared" ca="1" si="27"/>
        <v>98.11421053062702</v>
      </c>
      <c r="J182" s="5" t="str">
        <f ca="1">IF(OR('total Assets'!J182="Yes",Deposits!J182="Yes"),"Yes","")</f>
        <v/>
      </c>
      <c r="K182" s="5">
        <f t="shared" ca="1" si="27"/>
        <v>97.655792117372272</v>
      </c>
      <c r="L182" s="5" t="str">
        <f ca="1">IF(OR('total Assets'!L182="Yes",Deposits!L182="Yes"),"Yes","")</f>
        <v/>
      </c>
      <c r="M182" s="5">
        <f t="shared" ca="1" si="27"/>
        <v>106.44298970589576</v>
      </c>
      <c r="N182" s="5" t="str">
        <f ca="1">IF(OR('total Assets'!N182="Yes",Deposits!N182="Yes"),"Yes","")</f>
        <v/>
      </c>
      <c r="O182" s="5">
        <f t="shared" ca="1" si="27"/>
        <v>111.48008986338192</v>
      </c>
      <c r="P182" s="5" t="str">
        <f ca="1">IF(OR('total Assets'!P182="Yes",Deposits!P182="Yes"),"Yes","")</f>
        <v/>
      </c>
      <c r="Q182" s="5">
        <f t="shared" ca="1" si="27"/>
        <v>130.85636992239452</v>
      </c>
      <c r="R182" s="5" t="str">
        <f ca="1">IF(OR('total Assets'!R182="Yes",Deposits!R182="Yes"),"Yes","")</f>
        <v/>
      </c>
      <c r="S182" s="5">
        <f t="shared" ca="1" si="24"/>
        <v>113.03230680056789</v>
      </c>
      <c r="T182" s="5" t="str">
        <f ca="1">IF(OR('total Assets'!T182="Yes",Deposits!T182="Yes"),"Yes","")</f>
        <v/>
      </c>
      <c r="U182" s="5">
        <f t="shared" ca="1" si="25"/>
        <v>94.660506046944164</v>
      </c>
      <c r="V182" s="5" t="str">
        <f ca="1">IF(OR('total Assets'!V182="Yes",Deposits!V182="Yes"),"Yes","")</f>
        <v/>
      </c>
      <c r="W182" s="5">
        <f t="shared" ca="1" si="26"/>
        <v>100.65982898850336</v>
      </c>
    </row>
    <row r="183" spans="2:23" x14ac:dyDescent="0.3">
      <c r="B183" s="4">
        <v>180</v>
      </c>
      <c r="C183" s="5">
        <f>221117*B183^(-1.54)*Overview!$K$18</f>
        <v>74.387930320564053</v>
      </c>
      <c r="D183" s="5" t="str">
        <f ca="1">IF(OR('total Assets'!D183="Yes",Deposits!D183="Yes"),"Yes","")</f>
        <v/>
      </c>
      <c r="E183" s="5">
        <f t="shared" ca="1" si="27"/>
        <v>76.866361847187392</v>
      </c>
      <c r="F183" s="5" t="str">
        <f ca="1">IF(OR('total Assets'!F183="Yes",Deposits!F183="Yes"),"Yes","")</f>
        <v/>
      </c>
      <c r="G183" s="5">
        <f t="shared" ca="1" si="27"/>
        <v>67.506637185711739</v>
      </c>
      <c r="H183" s="5" t="str">
        <f ca="1">IF(OR('total Assets'!H183="Yes",Deposits!H183="Yes"),"Yes","")</f>
        <v/>
      </c>
      <c r="I183" s="5">
        <f t="shared" ca="1" si="27"/>
        <v>66.43094796137278</v>
      </c>
      <c r="J183" s="5" t="str">
        <f ca="1">IF(OR('total Assets'!J183="Yes",Deposits!J183="Yes"),"Yes","")</f>
        <v/>
      </c>
      <c r="K183" s="5">
        <f t="shared" ca="1" si="27"/>
        <v>55.075682191485889</v>
      </c>
      <c r="L183" s="5" t="str">
        <f ca="1">IF(OR('total Assets'!L183="Yes",Deposits!L183="Yes"),"Yes","")</f>
        <v/>
      </c>
      <c r="M183" s="5">
        <f t="shared" ca="1" si="27"/>
        <v>59.837408735297224</v>
      </c>
      <c r="N183" s="5" t="str">
        <f ca="1">IF(OR('total Assets'!N183="Yes",Deposits!N183="Yes"),"Yes","")</f>
        <v/>
      </c>
      <c r="O183" s="5">
        <f t="shared" ca="1" si="27"/>
        <v>60.33674212639697</v>
      </c>
      <c r="P183" s="5" t="str">
        <f ca="1">IF(OR('total Assets'!P183="Yes",Deposits!P183="Yes"),"Yes","")</f>
        <v/>
      </c>
      <c r="Q183" s="5">
        <f t="shared" ca="1" si="27"/>
        <v>67.910280464781749</v>
      </c>
      <c r="R183" s="5" t="str">
        <f ca="1">IF(OR('total Assets'!R183="Yes",Deposits!R183="Yes"),"Yes","")</f>
        <v/>
      </c>
      <c r="S183" s="5">
        <f t="shared" ca="1" si="24"/>
        <v>58.907230096346034</v>
      </c>
      <c r="T183" s="5" t="str">
        <f ca="1">IF(OR('total Assets'!T183="Yes",Deposits!T183="Yes"),"Yes","")</f>
        <v/>
      </c>
      <c r="U183" s="5">
        <f t="shared" ca="1" si="25"/>
        <v>56.648018904794107</v>
      </c>
      <c r="V183" s="5" t="str">
        <f ca="1">IF(OR('total Assets'!V183="Yes",Deposits!V183="Yes"),"Yes","")</f>
        <v/>
      </c>
      <c r="W183" s="5">
        <f t="shared" ca="1" si="26"/>
        <v>50.309865976683263</v>
      </c>
    </row>
    <row r="184" spans="2:23" x14ac:dyDescent="0.3">
      <c r="B184" s="4">
        <v>181</v>
      </c>
      <c r="C184" s="5">
        <f>221117*B184^(-1.54)*Overview!$K$18</f>
        <v>73.755961365388444</v>
      </c>
      <c r="D184" s="5" t="str">
        <f ca="1">IF(OR('total Assets'!D184="Yes",Deposits!D184="Yes"),"Yes","")</f>
        <v/>
      </c>
      <c r="E184" s="5">
        <f t="shared" ca="1" si="27"/>
        <v>74.312497545093493</v>
      </c>
      <c r="F184" s="5" t="str">
        <f ca="1">IF(OR('total Assets'!F184="Yes",Deposits!F184="Yes"),"Yes","")</f>
        <v/>
      </c>
      <c r="G184" s="5">
        <f t="shared" ca="1" si="27"/>
        <v>85.098787811766144</v>
      </c>
      <c r="H184" s="5" t="str">
        <f ca="1">IF(OR('total Assets'!H184="Yes",Deposits!H184="Yes"),"Yes","")</f>
        <v/>
      </c>
      <c r="I184" s="5">
        <f t="shared" ca="1" si="27"/>
        <v>68.526845434592616</v>
      </c>
      <c r="J184" s="5" t="str">
        <f ca="1">IF(OR('total Assets'!J184="Yes",Deposits!J184="Yes"),"Yes","")</f>
        <v/>
      </c>
      <c r="K184" s="5">
        <f t="shared" ca="1" si="27"/>
        <v>61.4774653768525</v>
      </c>
      <c r="L184" s="5" t="str">
        <f ca="1">IF(OR('total Assets'!L184="Yes",Deposits!L184="Yes"),"Yes","")</f>
        <v/>
      </c>
      <c r="M184" s="5">
        <f t="shared" ca="1" si="27"/>
        <v>70.278849914087616</v>
      </c>
      <c r="N184" s="5" t="str">
        <f ca="1">IF(OR('total Assets'!N184="Yes",Deposits!N184="Yes"),"Yes","")</f>
        <v/>
      </c>
      <c r="O184" s="5">
        <f t="shared" ca="1" si="27"/>
        <v>70.600671404729823</v>
      </c>
      <c r="P184" s="5" t="str">
        <f ca="1">IF(OR('total Assets'!P184="Yes",Deposits!P184="Yes"),"Yes","")</f>
        <v/>
      </c>
      <c r="Q184" s="5">
        <f t="shared" ca="1" si="27"/>
        <v>57.771533872616914</v>
      </c>
      <c r="R184" s="5" t="str">
        <f ca="1">IF(OR('total Assets'!R184="Yes",Deposits!R184="Yes"),"Yes","")</f>
        <v/>
      </c>
      <c r="S184" s="5">
        <f t="shared" ca="1" si="24"/>
        <v>58.611862375295303</v>
      </c>
      <c r="T184" s="5" t="str">
        <f ca="1">IF(OR('total Assets'!T184="Yes",Deposits!T184="Yes"),"Yes","")</f>
        <v/>
      </c>
      <c r="U184" s="5">
        <f t="shared" ca="1" si="25"/>
        <v>59.125610360547171</v>
      </c>
      <c r="V184" s="5" t="str">
        <f ca="1">IF(OR('total Assets'!V184="Yes",Deposits!V184="Yes"),"Yes","")</f>
        <v/>
      </c>
      <c r="W184" s="5">
        <f t="shared" ca="1" si="26"/>
        <v>52.581416824182199</v>
      </c>
    </row>
    <row r="185" spans="2:23" x14ac:dyDescent="0.3">
      <c r="B185" s="4">
        <v>182</v>
      </c>
      <c r="C185" s="5">
        <f>221117*B185^(-1.54)*Overview!$K$18</f>
        <v>73.132799089289037</v>
      </c>
      <c r="D185" s="5" t="str">
        <f ca="1">IF(OR('total Assets'!D185="Yes",Deposits!D185="Yes"),"Yes","")</f>
        <v/>
      </c>
      <c r="E185" s="5">
        <f t="shared" ca="1" si="27"/>
        <v>84.900730315889163</v>
      </c>
      <c r="F185" s="5" t="str">
        <f ca="1">IF(OR('total Assets'!F185="Yes",Deposits!F185="Yes"),"Yes","")</f>
        <v/>
      </c>
      <c r="G185" s="5">
        <f t="shared" ca="1" si="27"/>
        <v>78.278465935714067</v>
      </c>
      <c r="H185" s="5" t="str">
        <f ca="1">IF(OR('total Assets'!H185="Yes",Deposits!H185="Yes"),"Yes","")</f>
        <v/>
      </c>
      <c r="I185" s="5">
        <f t="shared" ca="1" si="27"/>
        <v>71.852778890667295</v>
      </c>
      <c r="J185" s="5" t="str">
        <f ca="1">IF(OR('total Assets'!J185="Yes",Deposits!J185="Yes"),"Yes","")</f>
        <v/>
      </c>
      <c r="K185" s="5">
        <f t="shared" ca="1" si="27"/>
        <v>66.010568423783383</v>
      </c>
      <c r="L185" s="5" t="str">
        <f ca="1">IF(OR('total Assets'!L185="Yes",Deposits!L185="Yes"),"Yes","")</f>
        <v/>
      </c>
      <c r="M185" s="5">
        <f t="shared" ca="1" si="27"/>
        <v>75.768307104548285</v>
      </c>
      <c r="N185" s="5" t="str">
        <f ca="1">IF(OR('total Assets'!N185="Yes",Deposits!N185="Yes"),"Yes","")</f>
        <v/>
      </c>
      <c r="O185" s="5">
        <f t="shared" ca="1" si="27"/>
        <v>79.122914583152479</v>
      </c>
      <c r="P185" s="5" t="str">
        <f ca="1">IF(OR('total Assets'!P185="Yes",Deposits!P185="Yes"),"Yes","")</f>
        <v/>
      </c>
      <c r="Q185" s="5">
        <f t="shared" ca="1" si="27"/>
        <v>80.982277257452893</v>
      </c>
      <c r="R185" s="5" t="str">
        <f ca="1">IF(OR('total Assets'!R185="Yes",Deposits!R185="Yes"),"Yes","")</f>
        <v/>
      </c>
      <c r="S185" s="5">
        <f t="shared" ca="1" si="24"/>
        <v>69.992323847198634</v>
      </c>
      <c r="T185" s="5" t="str">
        <f ca="1">IF(OR('total Assets'!T185="Yes",Deposits!T185="Yes"),"Yes","")</f>
        <v/>
      </c>
      <c r="U185" s="5">
        <f t="shared" ca="1" si="25"/>
        <v>80.154991470441217</v>
      </c>
      <c r="V185" s="5" t="str">
        <f ca="1">IF(OR('total Assets'!V185="Yes",Deposits!V185="Yes"),"Yes","")</f>
        <v/>
      </c>
      <c r="W185" s="5">
        <f t="shared" ca="1" si="26"/>
        <v>91.786200156167226</v>
      </c>
    </row>
    <row r="186" spans="2:23" x14ac:dyDescent="0.3">
      <c r="B186" s="4">
        <v>183</v>
      </c>
      <c r="C186" s="5">
        <f>221117*B186^(-1.54)*Overview!$K$18</f>
        <v>72.518273385579107</v>
      </c>
      <c r="D186" s="5" t="str">
        <f ca="1">IF(OR('total Assets'!D186="Yes",Deposits!D186="Yes"),"Yes","")</f>
        <v/>
      </c>
      <c r="E186" s="5">
        <f t="shared" ca="1" si="27"/>
        <v>70.71896488445779</v>
      </c>
      <c r="F186" s="5" t="str">
        <f ca="1">IF(OR('total Assets'!F186="Yes",Deposits!F186="Yes"),"Yes","")</f>
        <v/>
      </c>
      <c r="G186" s="5">
        <f t="shared" ca="1" si="27"/>
        <v>81.002293985480961</v>
      </c>
      <c r="H186" s="5" t="str">
        <f ca="1">IF(OR('total Assets'!H186="Yes",Deposits!H186="Yes"),"Yes","")</f>
        <v/>
      </c>
      <c r="I186" s="5">
        <f t="shared" ca="1" si="27"/>
        <v>95.714167599726309</v>
      </c>
      <c r="J186" s="5" t="str">
        <f ca="1">IF(OR('total Assets'!J186="Yes",Deposits!J186="Yes"),"Yes","")</f>
        <v/>
      </c>
      <c r="K186" s="5">
        <f t="shared" ca="1" si="27"/>
        <v>112.19708382662948</v>
      </c>
      <c r="L186" s="5" t="str">
        <f ca="1">IF(OR('total Assets'!L186="Yes",Deposits!L186="Yes"),"Yes","")</f>
        <v/>
      </c>
      <c r="M186" s="5">
        <f t="shared" ca="1" si="27"/>
        <v>121.1114043079653</v>
      </c>
      <c r="N186" s="5" t="str">
        <f ca="1">IF(OR('total Assets'!N186="Yes",Deposits!N186="Yes"),"Yes","")</f>
        <v/>
      </c>
      <c r="O186" s="5">
        <f t="shared" ca="1" si="27"/>
        <v>133.63731749923903</v>
      </c>
      <c r="P186" s="5" t="str">
        <f ca="1">IF(OR('total Assets'!P186="Yes",Deposits!P186="Yes"),"Yes","")</f>
        <v/>
      </c>
      <c r="Q186" s="5">
        <f t="shared" ca="1" si="27"/>
        <v>120.65662463113854</v>
      </c>
      <c r="R186" s="5" t="str">
        <f ca="1">IF(OR('total Assets'!R186="Yes",Deposits!R186="Yes"),"Yes","")</f>
        <v/>
      </c>
      <c r="S186" s="5">
        <f t="shared" ca="1" si="24"/>
        <v>126.75474270212955</v>
      </c>
      <c r="T186" s="5" t="str">
        <f ca="1">IF(OR('total Assets'!T186="Yes",Deposits!T186="Yes"),"Yes","")</f>
        <v/>
      </c>
      <c r="U186" s="5">
        <f t="shared" ca="1" si="25"/>
        <v>111.5670408525704</v>
      </c>
      <c r="V186" s="5" t="str">
        <f ca="1">IF(OR('total Assets'!V186="Yes",Deposits!V186="Yes"),"Yes","")</f>
        <v/>
      </c>
      <c r="W186" s="5">
        <f t="shared" ca="1" si="26"/>
        <v>112.41475579224137</v>
      </c>
    </row>
    <row r="187" spans="2:23" x14ac:dyDescent="0.3">
      <c r="B187" s="4">
        <v>184</v>
      </c>
      <c r="C187" s="5">
        <f>221117*B187^(-1.54)*Overview!$K$18</f>
        <v>71.912218338588858</v>
      </c>
      <c r="D187" s="5" t="str">
        <f ca="1">IF(OR('total Assets'!D187="Yes",Deposits!D187="Yes"),"Yes","")</f>
        <v/>
      </c>
      <c r="E187" s="5">
        <f t="shared" ca="1" si="27"/>
        <v>79.597500855538044</v>
      </c>
      <c r="F187" s="5" t="str">
        <f ca="1">IF(OR('total Assets'!F187="Yes",Deposits!F187="Yes"),"Yes","")</f>
        <v/>
      </c>
      <c r="G187" s="5">
        <f t="shared" ca="1" si="27"/>
        <v>89.604386843423228</v>
      </c>
      <c r="H187" s="5" t="str">
        <f ca="1">IF(OR('total Assets'!H187="Yes",Deposits!H187="Yes"),"Yes","")</f>
        <v/>
      </c>
      <c r="I187" s="5">
        <f t="shared" ca="1" si="27"/>
        <v>80.871315683523406</v>
      </c>
      <c r="J187" s="5" t="str">
        <f ca="1">IF(OR('total Assets'!J187="Yes",Deposits!J187="Yes"),"Yes","")</f>
        <v/>
      </c>
      <c r="K187" s="5">
        <f t="shared" ca="1" si="27"/>
        <v>92.323820638790082</v>
      </c>
      <c r="L187" s="5" t="str">
        <f ca="1">IF(OR('total Assets'!L187="Yes",Deposits!L187="Yes"),"Yes","")</f>
        <v/>
      </c>
      <c r="M187" s="5">
        <f t="shared" ca="1" si="27"/>
        <v>77.294308850446299</v>
      </c>
      <c r="N187" s="5" t="str">
        <f ca="1">IF(OR('total Assets'!N187="Yes",Deposits!N187="Yes"),"Yes","")</f>
        <v/>
      </c>
      <c r="O187" s="5">
        <f t="shared" ca="1" si="27"/>
        <v>85.902583567104358</v>
      </c>
      <c r="P187" s="5" t="str">
        <f ca="1">IF(OR('total Assets'!P187="Yes",Deposits!P187="Yes"),"Yes","")</f>
        <v/>
      </c>
      <c r="Q187" s="5">
        <f t="shared" ca="1" si="27"/>
        <v>99.766452855453977</v>
      </c>
      <c r="R187" s="5" t="str">
        <f ca="1">IF(OR('total Assets'!R187="Yes",Deposits!R187="Yes"),"Yes","")</f>
        <v/>
      </c>
      <c r="S187" s="5">
        <f t="shared" ca="1" si="24"/>
        <v>114.7173759179291</v>
      </c>
      <c r="T187" s="5" t="str">
        <f ca="1">IF(OR('total Assets'!T187="Yes",Deposits!T187="Yes"),"Yes","")</f>
        <v/>
      </c>
      <c r="U187" s="5">
        <f t="shared" ca="1" si="25"/>
        <v>107.41486950084776</v>
      </c>
      <c r="V187" s="5" t="str">
        <f ca="1">IF(OR('total Assets'!V187="Yes",Deposits!V187="Yes"),"Yes","")</f>
        <v/>
      </c>
      <c r="W187" s="5">
        <f t="shared" ca="1" si="26"/>
        <v>122.0476829531101</v>
      </c>
    </row>
    <row r="188" spans="2:23" x14ac:dyDescent="0.3">
      <c r="B188" s="4">
        <v>185</v>
      </c>
      <c r="C188" s="5">
        <f>221117*B188^(-1.54)*Overview!$K$18</f>
        <v>71.314472098344694</v>
      </c>
      <c r="D188" s="5" t="str">
        <f ca="1">IF(OR('total Assets'!D188="Yes",Deposits!D188="Yes"),"Yes","")</f>
        <v/>
      </c>
      <c r="E188" s="5">
        <f t="shared" ca="1" si="27"/>
        <v>75.366302941779153</v>
      </c>
      <c r="F188" s="5" t="str">
        <f ca="1">IF(OR('total Assets'!F188="Yes",Deposits!F188="Yes"),"Yes","")</f>
        <v/>
      </c>
      <c r="G188" s="5">
        <f t="shared" ca="1" si="27"/>
        <v>69.215342124558134</v>
      </c>
      <c r="H188" s="5" t="str">
        <f ca="1">IF(OR('total Assets'!H188="Yes",Deposits!H188="Yes"),"Yes","")</f>
        <v/>
      </c>
      <c r="I188" s="5">
        <f t="shared" ca="1" si="27"/>
        <v>67.359428687945467</v>
      </c>
      <c r="J188" s="5" t="str">
        <f ca="1">IF(OR('total Assets'!J188="Yes",Deposits!J188="Yes"),"Yes","")</f>
        <v/>
      </c>
      <c r="K188" s="5">
        <f t="shared" ca="1" si="27"/>
        <v>73.4572958858151</v>
      </c>
      <c r="L188" s="5" t="str">
        <f ca="1">IF(OR('total Assets'!L188="Yes",Deposits!L188="Yes"),"Yes","")</f>
        <v/>
      </c>
      <c r="M188" s="5">
        <f t="shared" ca="1" si="27"/>
        <v>69.660972855273116</v>
      </c>
      <c r="N188" s="5" t="str">
        <f ca="1">IF(OR('total Assets'!N188="Yes",Deposits!N188="Yes"),"Yes","")</f>
        <v/>
      </c>
      <c r="O188" s="5">
        <f t="shared" ca="1" si="27"/>
        <v>61.766994856761478</v>
      </c>
      <c r="P188" s="5" t="str">
        <f ca="1">IF(OR('total Assets'!P188="Yes",Deposits!P188="Yes"),"Yes","")</f>
        <v/>
      </c>
      <c r="Q188" s="5">
        <f t="shared" ca="1" si="27"/>
        <v>62.631873759595557</v>
      </c>
      <c r="R188" s="5" t="str">
        <f ca="1">IF(OR('total Assets'!R188="Yes",Deposits!R188="Yes"),"Yes","")</f>
        <v/>
      </c>
      <c r="S188" s="5">
        <f t="shared" ca="1" si="24"/>
        <v>70.182359471494834</v>
      </c>
      <c r="T188" s="5" t="str">
        <f ca="1">IF(OR('total Assets'!T188="Yes",Deposits!T188="Yes"),"Yes","")</f>
        <v/>
      </c>
      <c r="U188" s="5">
        <f t="shared" ca="1" si="25"/>
        <v>70.954377891938222</v>
      </c>
      <c r="V188" s="5" t="str">
        <f ca="1">IF(OR('total Assets'!V188="Yes",Deposits!V188="Yes"),"Yes","")</f>
        <v/>
      </c>
      <c r="W188" s="5">
        <f t="shared" ca="1" si="26"/>
        <v>82.887788403884983</v>
      </c>
    </row>
    <row r="189" spans="2:23" x14ac:dyDescent="0.3">
      <c r="B189" s="4">
        <v>186</v>
      </c>
      <c r="C189" s="5">
        <f>221117*B189^(-1.54)*Overview!$K$18</f>
        <v>70.724876759649504</v>
      </c>
      <c r="D189" s="5" t="str">
        <f ca="1">IF(OR('total Assets'!D189="Yes",Deposits!D189="Yes"),"Yes","")</f>
        <v/>
      </c>
      <c r="E189" s="5">
        <f t="shared" ca="1" si="27"/>
        <v>75.02256152620285</v>
      </c>
      <c r="F189" s="5" t="str">
        <f ca="1">IF(OR('total Assets'!F189="Yes",Deposits!F189="Yes"),"Yes","")</f>
        <v/>
      </c>
      <c r="G189" s="5">
        <f t="shared" ca="1" si="27"/>
        <v>69.823047903345284</v>
      </c>
      <c r="H189" s="5" t="str">
        <f ca="1">IF(OR('total Assets'!H189="Yes",Deposits!H189="Yes"),"Yes","")</f>
        <v/>
      </c>
      <c r="I189" s="5">
        <f t="shared" ca="1" si="27"/>
        <v>64.163897438876944</v>
      </c>
      <c r="J189" s="5" t="str">
        <f ca="1">IF(OR('total Assets'!J189="Yes",Deposits!J189="Yes"),"Yes","")</f>
        <v/>
      </c>
      <c r="K189" s="5">
        <f t="shared" ca="1" si="27"/>
        <v>63.497540804726064</v>
      </c>
      <c r="L189" s="5" t="str">
        <f ca="1">IF(OR('total Assets'!L189="Yes",Deposits!L189="Yes"),"Yes","")</f>
        <v/>
      </c>
      <c r="M189" s="5">
        <f t="shared" ca="1" si="27"/>
        <v>67.035388590457032</v>
      </c>
      <c r="N189" s="5" t="str">
        <f ca="1">IF(OR('total Assets'!N189="Yes",Deposits!N189="Yes"),"Yes","")</f>
        <v/>
      </c>
      <c r="O189" s="5">
        <f t="shared" ca="1" si="27"/>
        <v>70.896968568272641</v>
      </c>
      <c r="P189" s="5" t="str">
        <f ca="1">IF(OR('total Assets'!P189="Yes",Deposits!P189="Yes"),"Yes","")</f>
        <v/>
      </c>
      <c r="Q189" s="5">
        <f t="shared" ca="1" si="27"/>
        <v>60.203815401408654</v>
      </c>
      <c r="R189" s="5" t="str">
        <f ca="1">IF(OR('total Assets'!R189="Yes",Deposits!R189="Yes"),"Yes","")</f>
        <v/>
      </c>
      <c r="S189" s="5">
        <f t="shared" ca="1" si="24"/>
        <v>57.317852860733119</v>
      </c>
      <c r="T189" s="5" t="str">
        <f ca="1">IF(OR('total Assets'!T189="Yes",Deposits!T189="Yes"),"Yes","")</f>
        <v/>
      </c>
      <c r="U189" s="5">
        <f t="shared" ca="1" si="25"/>
        <v>66.324780854955648</v>
      </c>
      <c r="V189" s="5" t="str">
        <f ca="1">IF(OR('total Assets'!V189="Yes",Deposits!V189="Yes"),"Yes","")</f>
        <v/>
      </c>
      <c r="W189" s="5">
        <f t="shared" ca="1" si="26"/>
        <v>73.563462785106054</v>
      </c>
    </row>
    <row r="190" spans="2:23" x14ac:dyDescent="0.3">
      <c r="B190" s="4">
        <v>187</v>
      </c>
      <c r="C190" s="5">
        <f>221117*B190^(-1.54)*Overview!$K$18</f>
        <v>70.143278245386227</v>
      </c>
      <c r="D190" s="5" t="str">
        <f ca="1">IF(OR('total Assets'!D190="Yes",Deposits!D190="Yes"),"Yes","")</f>
        <v/>
      </c>
      <c r="E190" s="5">
        <f t="shared" ca="1" si="27"/>
        <v>60.396184944625979</v>
      </c>
      <c r="F190" s="5" t="str">
        <f ca="1">IF(OR('total Assets'!F190="Yes",Deposits!F190="Yes"),"Yes","")</f>
        <v/>
      </c>
      <c r="G190" s="5">
        <f t="shared" ca="1" si="27"/>
        <v>49.456255341576629</v>
      </c>
      <c r="H190" s="5" t="str">
        <f ca="1">IF(OR('total Assets'!H190="Yes",Deposits!H190="Yes"),"Yes","")</f>
        <v/>
      </c>
      <c r="I190" s="5">
        <f t="shared" ca="1" si="27"/>
        <v>47.236153101783238</v>
      </c>
      <c r="J190" s="5" t="str">
        <f ca="1">IF(OR('total Assets'!J190="Yes",Deposits!J190="Yes"),"Yes","")</f>
        <v/>
      </c>
      <c r="K190" s="5">
        <f t="shared" ca="1" si="27"/>
        <v>55.905851687349717</v>
      </c>
      <c r="L190" s="5" t="str">
        <f ca="1">IF(OR('total Assets'!L190="Yes",Deposits!L190="Yes"),"Yes","")</f>
        <v/>
      </c>
      <c r="M190" s="5">
        <f t="shared" ca="1" si="27"/>
        <v>49.984897938604021</v>
      </c>
      <c r="N190" s="5" t="str">
        <f ca="1">IF(OR('total Assets'!N190="Yes",Deposits!N190="Yes"),"Yes","")</f>
        <v/>
      </c>
      <c r="O190" s="5">
        <f t="shared" ca="1" si="27"/>
        <v>43.4817298046258</v>
      </c>
      <c r="P190" s="5" t="str">
        <f ca="1">IF(OR('total Assets'!P190="Yes",Deposits!P190="Yes"),"Yes","")</f>
        <v/>
      </c>
      <c r="Q190" s="5">
        <f t="shared" ca="1" si="27"/>
        <v>47.070734300336511</v>
      </c>
      <c r="R190" s="5" t="str">
        <f ca="1">IF(OR('total Assets'!R190="Yes",Deposits!R190="Yes"),"Yes","")</f>
        <v/>
      </c>
      <c r="S190" s="5">
        <f t="shared" ca="1" si="24"/>
        <v>54.37728150935812</v>
      </c>
      <c r="T190" s="5" t="str">
        <f ca="1">IF(OR('total Assets'!T190="Yes",Deposits!T190="Yes"),"Yes","")</f>
        <v/>
      </c>
      <c r="U190" s="5">
        <f t="shared" ca="1" si="25"/>
        <v>62.374832141403282</v>
      </c>
      <c r="V190" s="5" t="str">
        <f ca="1">IF(OR('total Assets'!V190="Yes",Deposits!V190="Yes"),"Yes","")</f>
        <v/>
      </c>
      <c r="W190" s="5">
        <f t="shared" ca="1" si="26"/>
        <v>62.535039685250908</v>
      </c>
    </row>
    <row r="191" spans="2:23" x14ac:dyDescent="0.3">
      <c r="B191" s="4">
        <v>188</v>
      </c>
      <c r="C191" s="5">
        <f>221117*B191^(-1.54)*Overview!$K$18</f>
        <v>69.569526193873173</v>
      </c>
      <c r="D191" s="5" t="str">
        <f ca="1">IF(OR('total Assets'!D191="Yes",Deposits!D191="Yes"),"Yes","")</f>
        <v/>
      </c>
      <c r="E191" s="5">
        <f t="shared" ca="1" si="27"/>
        <v>80.523699093795116</v>
      </c>
      <c r="F191" s="5" t="str">
        <f ca="1">IF(OR('total Assets'!F191="Yes",Deposits!F191="Yes"),"Yes","")</f>
        <v/>
      </c>
      <c r="G191" s="5">
        <f t="shared" ca="1" si="27"/>
        <v>76.766237065097414</v>
      </c>
      <c r="H191" s="5" t="str">
        <f ca="1">IF(OR('total Assets'!H191="Yes",Deposits!H191="Yes"),"Yes","")</f>
        <v/>
      </c>
      <c r="I191" s="5">
        <f t="shared" ca="1" si="27"/>
        <v>70.291548145118767</v>
      </c>
      <c r="J191" s="5" t="str">
        <f ca="1">IF(OR('total Assets'!J191="Yes",Deposits!J191="Yes"),"Yes","")</f>
        <v/>
      </c>
      <c r="K191" s="5">
        <f t="shared" ca="1" si="27"/>
        <v>75.480700089477494</v>
      </c>
      <c r="L191" s="5" t="str">
        <f ca="1">IF(OR('total Assets'!L191="Yes",Deposits!L191="Yes"),"Yes","")</f>
        <v/>
      </c>
      <c r="M191" s="5">
        <f t="shared" ca="1" si="27"/>
        <v>60.993490603931363</v>
      </c>
      <c r="N191" s="5" t="str">
        <f ca="1">IF(OR('total Assets'!N191="Yes",Deposits!N191="Yes"),"Yes","")</f>
        <v/>
      </c>
      <c r="O191" s="5">
        <f t="shared" ca="1" si="27"/>
        <v>70.669921766499527</v>
      </c>
      <c r="P191" s="5" t="str">
        <f ca="1">IF(OR('total Assets'!P191="Yes",Deposits!P191="Yes"),"Yes","")</f>
        <v/>
      </c>
      <c r="Q191" s="5">
        <f t="shared" ca="1" si="27"/>
        <v>77.326907017801844</v>
      </c>
      <c r="R191" s="5" t="str">
        <f ca="1">IF(OR('total Assets'!R191="Yes",Deposits!R191="Yes"),"Yes","")</f>
        <v/>
      </c>
      <c r="S191" s="5">
        <f t="shared" ca="1" si="24"/>
        <v>69.488588641655937</v>
      </c>
      <c r="T191" s="5" t="str">
        <f ca="1">IF(OR('total Assets'!T191="Yes",Deposits!T191="Yes"),"Yes","")</f>
        <v/>
      </c>
      <c r="U191" s="5">
        <f t="shared" ca="1" si="25"/>
        <v>76.570533804984876</v>
      </c>
      <c r="V191" s="5" t="str">
        <f ca="1">IF(OR('total Assets'!V191="Yes",Deposits!V191="Yes"),"Yes","")</f>
        <v/>
      </c>
      <c r="W191" s="5">
        <f t="shared" ca="1" si="26"/>
        <v>81.03994271448353</v>
      </c>
    </row>
    <row r="192" spans="2:23" x14ac:dyDescent="0.3">
      <c r="B192" s="4">
        <v>189</v>
      </c>
      <c r="C192" s="5">
        <f>221117*B192^(-1.54)*Overview!$K$18</f>
        <v>69.00347385011348</v>
      </c>
      <c r="D192" s="5" t="str">
        <f ca="1">IF(OR('total Assets'!D192="Yes",Deposits!D192="Yes"),"Yes","")</f>
        <v/>
      </c>
      <c r="E192" s="5">
        <f t="shared" ca="1" si="27"/>
        <v>82.288090491532316</v>
      </c>
      <c r="F192" s="5" t="str">
        <f ca="1">IF(OR('total Assets'!F192="Yes",Deposits!F192="Yes"),"Yes","")</f>
        <v/>
      </c>
      <c r="G192" s="5">
        <f t="shared" ca="1" si="27"/>
        <v>84.943428874931925</v>
      </c>
      <c r="H192" s="5" t="str">
        <f ca="1">IF(OR('total Assets'!H192="Yes",Deposits!H192="Yes"),"Yes","")</f>
        <v/>
      </c>
      <c r="I192" s="5">
        <f t="shared" ca="1" si="27"/>
        <v>93.581066639596742</v>
      </c>
      <c r="J192" s="5" t="str">
        <f ca="1">IF(OR('total Assets'!J192="Yes",Deposits!J192="Yes"),"Yes","")</f>
        <v/>
      </c>
      <c r="K192" s="5">
        <f t="shared" ca="1" si="27"/>
        <v>109.16963010274056</v>
      </c>
      <c r="L192" s="5" t="str">
        <f ca="1">IF(OR('total Assets'!L192="Yes",Deposits!L192="Yes"),"Yes","")</f>
        <v/>
      </c>
      <c r="M192" s="5">
        <f t="shared" ca="1" si="27"/>
        <v>110.88291672246238</v>
      </c>
      <c r="N192" s="5" t="str">
        <f ca="1">IF(OR('total Assets'!N192="Yes",Deposits!N192="Yes"),"Yes","")</f>
        <v/>
      </c>
      <c r="O192" s="5">
        <f t="shared" ca="1" si="27"/>
        <v>132.00179199166826</v>
      </c>
      <c r="P192" s="5" t="str">
        <f ca="1">IF(OR('total Assets'!P192="Yes",Deposits!P192="Yes"),"Yes","")</f>
        <v/>
      </c>
      <c r="Q192" s="5">
        <f t="shared" ca="1" si="27"/>
        <v>151.72204836546786</v>
      </c>
      <c r="R192" s="5" t="str">
        <f ca="1">IF(OR('total Assets'!R192="Yes",Deposits!R192="Yes"),"Yes","")</f>
        <v/>
      </c>
      <c r="S192" s="5">
        <f t="shared" ca="1" si="24"/>
        <v>151.66882684880355</v>
      </c>
      <c r="T192" s="5" t="str">
        <f ca="1">IF(OR('total Assets'!T192="Yes",Deposits!T192="Yes"),"Yes","")</f>
        <v/>
      </c>
      <c r="U192" s="5">
        <f t="shared" ca="1" si="25"/>
        <v>165.83626614257687</v>
      </c>
      <c r="V192" s="5" t="str">
        <f ca="1">IF(OR('total Assets'!V192="Yes",Deposits!V192="Yes"),"Yes","")</f>
        <v/>
      </c>
      <c r="W192" s="5">
        <f t="shared" ca="1" si="26"/>
        <v>138.6871035232567</v>
      </c>
    </row>
    <row r="193" spans="2:23" x14ac:dyDescent="0.3">
      <c r="B193" s="4">
        <v>190</v>
      </c>
      <c r="C193" s="5">
        <f>221117*B193^(-1.54)*Overview!$K$18</f>
        <v>68.444977960782253</v>
      </c>
      <c r="D193" s="5" t="str">
        <f ca="1">IF(OR('total Assets'!D193="Yes",Deposits!D193="Yes"),"Yes","")</f>
        <v/>
      </c>
      <c r="E193" s="5">
        <f t="shared" ca="1" si="27"/>
        <v>58.496725740000777</v>
      </c>
      <c r="F193" s="5" t="str">
        <f ca="1">IF(OR('total Assets'!F193="Yes",Deposits!F193="Yes"),"Yes","")</f>
        <v/>
      </c>
      <c r="G193" s="5">
        <f t="shared" ca="1" si="27"/>
        <v>55.12135762798291</v>
      </c>
      <c r="H193" s="5" t="str">
        <f ca="1">IF(OR('total Assets'!H193="Yes",Deposits!H193="Yes"),"Yes","")</f>
        <v/>
      </c>
      <c r="I193" s="5">
        <f t="shared" ca="1" si="27"/>
        <v>64.278741632988741</v>
      </c>
      <c r="J193" s="5" t="str">
        <f ca="1">IF(OR('total Assets'!J193="Yes",Deposits!J193="Yes"),"Yes","")</f>
        <v/>
      </c>
      <c r="K193" s="5">
        <f t="shared" ca="1" si="27"/>
        <v>74.396853409101951</v>
      </c>
      <c r="L193" s="5" t="str">
        <f ca="1">IF(OR('total Assets'!L193="Yes",Deposits!L193="Yes"),"Yes","")</f>
        <v/>
      </c>
      <c r="M193" s="5">
        <f t="shared" ca="1" si="27"/>
        <v>83.112383126546703</v>
      </c>
      <c r="N193" s="5" t="str">
        <f ca="1">IF(OR('total Assets'!N193="Yes",Deposits!N193="Yes"),"Yes","")</f>
        <v/>
      </c>
      <c r="O193" s="5">
        <f t="shared" ca="1" si="27"/>
        <v>67.599083959827936</v>
      </c>
      <c r="P193" s="5" t="str">
        <f ca="1">IF(OR('total Assets'!P193="Yes",Deposits!P193="Yes"),"Yes","")</f>
        <v/>
      </c>
      <c r="Q193" s="5">
        <f t="shared" ca="1" si="27"/>
        <v>69.341574510504785</v>
      </c>
      <c r="R193" s="5" t="str">
        <f ca="1">IF(OR('total Assets'!R193="Yes",Deposits!R193="Yes"),"Yes","")</f>
        <v/>
      </c>
      <c r="S193" s="5">
        <f t="shared" ca="1" si="24"/>
        <v>63.878909267083237</v>
      </c>
      <c r="T193" s="5" t="str">
        <f ca="1">IF(OR('total Assets'!T193="Yes",Deposits!T193="Yes"),"Yes","")</f>
        <v/>
      </c>
      <c r="U193" s="5">
        <f t="shared" ca="1" si="25"/>
        <v>67.905443720396818</v>
      </c>
      <c r="V193" s="5" t="str">
        <f ca="1">IF(OR('total Assets'!V193="Yes",Deposits!V193="Yes"),"Yes","")</f>
        <v/>
      </c>
      <c r="W193" s="5">
        <f t="shared" ca="1" si="26"/>
        <v>70.703986213092023</v>
      </c>
    </row>
    <row r="194" spans="2:23" x14ac:dyDescent="0.3">
      <c r="B194" s="4">
        <v>191</v>
      </c>
      <c r="C194" s="5">
        <f>221117*B194^(-1.54)*Overview!$K$18</f>
        <v>67.893898672803104</v>
      </c>
      <c r="D194" s="5" t="str">
        <f ca="1">IF(OR('total Assets'!D194="Yes",Deposits!D194="Yes"),"Yes","")</f>
        <v/>
      </c>
      <c r="E194" s="5">
        <f t="shared" ca="1" si="27"/>
        <v>72.376295356701334</v>
      </c>
      <c r="F194" s="5" t="str">
        <f ca="1">IF(OR('total Assets'!F194="Yes",Deposits!F194="Yes"),"Yes","")</f>
        <v/>
      </c>
      <c r="G194" s="5">
        <f t="shared" ca="1" si="27"/>
        <v>74.859331968211649</v>
      </c>
      <c r="H194" s="5" t="str">
        <f ca="1">IF(OR('total Assets'!H194="Yes",Deposits!H194="Yes"),"Yes","")</f>
        <v/>
      </c>
      <c r="I194" s="5">
        <f t="shared" ca="1" si="27"/>
        <v>80.273482072998561</v>
      </c>
      <c r="J194" s="5" t="str">
        <f ca="1">IF(OR('total Assets'!J194="Yes",Deposits!J194="Yes"),"Yes","")</f>
        <v/>
      </c>
      <c r="K194" s="5">
        <f t="shared" ca="1" si="27"/>
        <v>75.79612915199138</v>
      </c>
      <c r="L194" s="5" t="str">
        <f ca="1">IF(OR('total Assets'!L194="Yes",Deposits!L194="Yes"),"Yes","")</f>
        <v/>
      </c>
      <c r="M194" s="5">
        <f t="shared" ca="1" si="27"/>
        <v>74.126573047065492</v>
      </c>
      <c r="N194" s="5" t="str">
        <f ca="1">IF(OR('total Assets'!N194="Yes",Deposits!N194="Yes"),"Yes","")</f>
        <v/>
      </c>
      <c r="O194" s="5">
        <f t="shared" ca="1" si="27"/>
        <v>68.764103606790641</v>
      </c>
      <c r="P194" s="5" t="str">
        <f ca="1">IF(OR('total Assets'!P194="Yes",Deposits!P194="Yes"),"Yes","")</f>
        <v/>
      </c>
      <c r="Q194" s="5">
        <f t="shared" ca="1" si="27"/>
        <v>81.013427709395089</v>
      </c>
      <c r="R194" s="5" t="str">
        <f ca="1">IF(OR('total Assets'!R194="Yes",Deposits!R194="Yes"),"Yes","")</f>
        <v/>
      </c>
      <c r="S194" s="5">
        <f t="shared" ca="1" si="24"/>
        <v>75.62166107439171</v>
      </c>
      <c r="T194" s="5" t="str">
        <f ca="1">IF(OR('total Assets'!T194="Yes",Deposits!T194="Yes"),"Yes","")</f>
        <v/>
      </c>
      <c r="U194" s="5">
        <f t="shared" ca="1" si="25"/>
        <v>75.676923352823508</v>
      </c>
      <c r="V194" s="5" t="str">
        <f ca="1">IF(OR('total Assets'!V194="Yes",Deposits!V194="Yes"),"Yes","")</f>
        <v/>
      </c>
      <c r="W194" s="5">
        <f t="shared" ca="1" si="26"/>
        <v>74.461274976569811</v>
      </c>
    </row>
    <row r="195" spans="2:23" x14ac:dyDescent="0.3">
      <c r="B195" s="4">
        <v>192</v>
      </c>
      <c r="C195" s="5">
        <f>221117*B195^(-1.54)*Overview!$K$18</f>
        <v>67.350099435375739</v>
      </c>
      <c r="D195" s="5" t="str">
        <f ca="1">IF(OR('total Assets'!D195="Yes",Deposits!D195="Yes"),"Yes","")</f>
        <v/>
      </c>
      <c r="E195" s="5">
        <f t="shared" ca="1" si="27"/>
        <v>57.86848611157847</v>
      </c>
      <c r="F195" s="5" t="str">
        <f ca="1">IF(OR('total Assets'!F195="Yes",Deposits!F195="Yes"),"Yes","")</f>
        <v/>
      </c>
      <c r="G195" s="5">
        <f t="shared" ca="1" si="27"/>
        <v>49.283106892496917</v>
      </c>
      <c r="H195" s="5" t="str">
        <f ca="1">IF(OR('total Assets'!H195="Yes",Deposits!H195="Yes"),"Yes","")</f>
        <v/>
      </c>
      <c r="I195" s="5">
        <f t="shared" ca="1" si="27"/>
        <v>52.411255003022767</v>
      </c>
      <c r="J195" s="5" t="str">
        <f ca="1">IF(OR('total Assets'!J195="Yes",Deposits!J195="Yes"),"Yes","")</f>
        <v/>
      </c>
      <c r="K195" s="5">
        <f t="shared" ca="1" si="27"/>
        <v>53.542432556384632</v>
      </c>
      <c r="L195" s="5" t="str">
        <f ca="1">IF(OR('total Assets'!L195="Yes",Deposits!L195="Yes"),"Yes","")</f>
        <v/>
      </c>
      <c r="M195" s="5">
        <f t="shared" ca="1" si="27"/>
        <v>57.667845091351197</v>
      </c>
      <c r="N195" s="5" t="str">
        <f ca="1">IF(OR('total Assets'!N195="Yes",Deposits!N195="Yes"),"Yes","")</f>
        <v/>
      </c>
      <c r="O195" s="5">
        <f t="shared" ca="1" si="27"/>
        <v>62.665380424010294</v>
      </c>
      <c r="P195" s="5" t="str">
        <f ca="1">IF(OR('total Assets'!P195="Yes",Deposits!P195="Yes"),"Yes","")</f>
        <v/>
      </c>
      <c r="Q195" s="5">
        <f t="shared" ca="1" si="27"/>
        <v>55.580761945895155</v>
      </c>
      <c r="R195" s="5" t="str">
        <f ca="1">IF(OR('total Assets'!R195="Yes",Deposits!R195="Yes"),"Yes","")</f>
        <v/>
      </c>
      <c r="S195" s="5">
        <f t="shared" ca="1" si="24"/>
        <v>46.417018137786648</v>
      </c>
      <c r="T195" s="5" t="str">
        <f ca="1">IF(OR('total Assets'!T195="Yes",Deposits!T195="Yes"),"Yes","")</f>
        <v/>
      </c>
      <c r="U195" s="5">
        <f t="shared" ca="1" si="25"/>
        <v>44.826457978176691</v>
      </c>
      <c r="V195" s="5" t="str">
        <f ca="1">IF(OR('total Assets'!V195="Yes",Deposits!V195="Yes"),"Yes","")</f>
        <v/>
      </c>
      <c r="W195" s="5">
        <f t="shared" ca="1" si="26"/>
        <v>43.137305976196437</v>
      </c>
    </row>
    <row r="196" spans="2:23" x14ac:dyDescent="0.3">
      <c r="B196" s="4">
        <v>193</v>
      </c>
      <c r="C196" s="5">
        <f>221117*B196^(-1.54)*Overview!$K$18</f>
        <v>66.813446905318841</v>
      </c>
      <c r="D196" s="5" t="str">
        <f ca="1">IF(OR('total Assets'!D196="Yes",Deposits!D196="Yes"),"Yes","")</f>
        <v/>
      </c>
      <c r="E196" s="5">
        <f t="shared" ca="1" si="27"/>
        <v>75.155303258111473</v>
      </c>
      <c r="F196" s="5" t="str">
        <f ca="1">IF(OR('total Assets'!F196="Yes",Deposits!F196="Yes"),"Yes","")</f>
        <v/>
      </c>
      <c r="G196" s="5">
        <f t="shared" ca="1" si="27"/>
        <v>72.911413980601949</v>
      </c>
      <c r="H196" s="5" t="str">
        <f ca="1">IF(OR('total Assets'!H196="Yes",Deposits!H196="Yes"),"Yes","")</f>
        <v/>
      </c>
      <c r="I196" s="5">
        <f t="shared" ca="1" si="27"/>
        <v>62.581955456924675</v>
      </c>
      <c r="J196" s="5" t="str">
        <f ca="1">IF(OR('total Assets'!J196="Yes",Deposits!J196="Yes"),"Yes","")</f>
        <v/>
      </c>
      <c r="K196" s="5">
        <f t="shared" ca="1" si="27"/>
        <v>69.045360999404878</v>
      </c>
      <c r="L196" s="5" t="str">
        <f ca="1">IF(OR('total Assets'!L196="Yes",Deposits!L196="Yes"),"Yes","")</f>
        <v/>
      </c>
      <c r="M196" s="5">
        <f t="shared" ca="1" si="27"/>
        <v>76.737748581045395</v>
      </c>
      <c r="N196" s="5" t="str">
        <f ca="1">IF(OR('total Assets'!N196="Yes",Deposits!N196="Yes"),"Yes","")</f>
        <v/>
      </c>
      <c r="O196" s="5">
        <f t="shared" ca="1" si="27"/>
        <v>63.752978650474567</v>
      </c>
      <c r="P196" s="5" t="str">
        <f ca="1">IF(OR('total Assets'!P196="Yes",Deposits!P196="Yes"),"Yes","")</f>
        <v/>
      </c>
      <c r="Q196" s="5">
        <f t="shared" ca="1" si="27"/>
        <v>66.340207059170481</v>
      </c>
      <c r="R196" s="5" t="str">
        <f ca="1">IF(OR('total Assets'!R196="Yes",Deposits!R196="Yes"),"Yes","")</f>
        <v/>
      </c>
      <c r="S196" s="5">
        <f t="shared" ca="1" si="24"/>
        <v>62.390677290778534</v>
      </c>
      <c r="T196" s="5" t="str">
        <f ca="1">IF(OR('total Assets'!T196="Yes",Deposits!T196="Yes"),"Yes","")</f>
        <v/>
      </c>
      <c r="U196" s="5">
        <f t="shared" ca="1" si="25"/>
        <v>69.280651226308635</v>
      </c>
      <c r="V196" s="5" t="str">
        <f ca="1">IF(OR('total Assets'!V196="Yes",Deposits!V196="Yes"),"Yes","")</f>
        <v/>
      </c>
      <c r="W196" s="5">
        <f t="shared" ca="1" si="26"/>
        <v>76.118022189119827</v>
      </c>
    </row>
    <row r="197" spans="2:23" x14ac:dyDescent="0.3">
      <c r="B197" s="4">
        <v>194</v>
      </c>
      <c r="C197" s="5">
        <f>221117*B197^(-1.54)*Overview!$K$18</f>
        <v>66.28381085559846</v>
      </c>
      <c r="D197" s="5" t="str">
        <f ca="1">IF(OR('total Assets'!D197="Yes",Deposits!D197="Yes"),"Yes","")</f>
        <v/>
      </c>
      <c r="E197" s="5">
        <f t="shared" ca="1" si="27"/>
        <v>73.222892495885816</v>
      </c>
      <c r="F197" s="5" t="str">
        <f ca="1">IF(OR('total Assets'!F197="Yes",Deposits!F197="Yes"),"Yes","")</f>
        <v/>
      </c>
      <c r="G197" s="5">
        <f t="shared" ca="1" si="27"/>
        <v>84.200628927998991</v>
      </c>
      <c r="H197" s="5" t="str">
        <f ca="1">IF(OR('total Assets'!H197="Yes",Deposits!H197="Yes"),"Yes","")</f>
        <v/>
      </c>
      <c r="I197" s="5">
        <f t="shared" ca="1" si="27"/>
        <v>79.725385026154768</v>
      </c>
      <c r="J197" s="5" t="str">
        <f ca="1">IF(OR('total Assets'!J197="Yes",Deposits!J197="Yes"),"Yes","")</f>
        <v/>
      </c>
      <c r="K197" s="5">
        <f t="shared" ca="1" si="27"/>
        <v>77.925571035038843</v>
      </c>
      <c r="L197" s="5" t="str">
        <f ca="1">IF(OR('total Assets'!L197="Yes",Deposits!L197="Yes"),"Yes","")</f>
        <v/>
      </c>
      <c r="M197" s="5">
        <f t="shared" ca="1" si="27"/>
        <v>91.734946817164143</v>
      </c>
      <c r="N197" s="5" t="str">
        <f ca="1">IF(OR('total Assets'!N197="Yes",Deposits!N197="Yes"),"Yes","")</f>
        <v/>
      </c>
      <c r="O197" s="5">
        <f t="shared" ca="1" si="27"/>
        <v>86.98567743266058</v>
      </c>
      <c r="P197" s="5" t="str">
        <f ca="1">IF(OR('total Assets'!P197="Yes",Deposits!P197="Yes"),"Yes","")</f>
        <v/>
      </c>
      <c r="Q197" s="5">
        <f t="shared" ca="1" si="27"/>
        <v>98.087132920434911</v>
      </c>
      <c r="R197" s="5" t="str">
        <f ca="1">IF(OR('total Assets'!R197="Yes",Deposits!R197="Yes"),"Yes","")</f>
        <v/>
      </c>
      <c r="S197" s="5">
        <f t="shared" ca="1" si="24"/>
        <v>85.545833090169751</v>
      </c>
      <c r="T197" s="5" t="str">
        <f ca="1">IF(OR('total Assets'!T197="Yes",Deposits!T197="Yes"),"Yes","")</f>
        <v/>
      </c>
      <c r="U197" s="5">
        <f t="shared" ca="1" si="25"/>
        <v>88.916655350803723</v>
      </c>
      <c r="V197" s="5" t="str">
        <f ca="1">IF(OR('total Assets'!V197="Yes",Deposits!V197="Yes"),"Yes","")</f>
        <v/>
      </c>
      <c r="W197" s="5">
        <f t="shared" ca="1" si="26"/>
        <v>102.77593940737168</v>
      </c>
    </row>
    <row r="198" spans="2:23" x14ac:dyDescent="0.3">
      <c r="B198" s="4">
        <v>195</v>
      </c>
      <c r="C198" s="5">
        <f>221117*B198^(-1.54)*Overview!$K$18</f>
        <v>65.761064086920783</v>
      </c>
      <c r="D198" s="5" t="str">
        <f ca="1">IF(OR('total Assets'!D198="Yes",Deposits!D198="Yes"),"Yes","")</f>
        <v/>
      </c>
      <c r="E198" s="5">
        <f t="shared" ca="1" si="27"/>
        <v>64.310285846865057</v>
      </c>
      <c r="F198" s="5" t="str">
        <f ca="1">IF(OR('total Assets'!F198="Yes",Deposits!F198="Yes"),"Yes","")</f>
        <v/>
      </c>
      <c r="G198" s="5">
        <f t="shared" ca="1" si="27"/>
        <v>63.353352837433853</v>
      </c>
      <c r="H198" s="5" t="str">
        <f ca="1">IF(OR('total Assets'!H198="Yes",Deposits!H198="Yes"),"Yes","")</f>
        <v/>
      </c>
      <c r="I198" s="5">
        <f t="shared" ca="1" si="27"/>
        <v>61.704311723329589</v>
      </c>
      <c r="J198" s="5" t="str">
        <f ca="1">IF(OR('total Assets'!J198="Yes",Deposits!J198="Yes"),"Yes","")</f>
        <v/>
      </c>
      <c r="K198" s="5">
        <f t="shared" ca="1" si="27"/>
        <v>57.57986660753263</v>
      </c>
      <c r="L198" s="5" t="str">
        <f ca="1">IF(OR('total Assets'!L198="Yes",Deposits!L198="Yes"),"Yes","")</f>
        <v/>
      </c>
      <c r="M198" s="5">
        <f t="shared" ca="1" si="27"/>
        <v>60.06598587155294</v>
      </c>
      <c r="N198" s="5" t="str">
        <f ca="1">IF(OR('total Assets'!N198="Yes",Deposits!N198="Yes"),"Yes","")</f>
        <v/>
      </c>
      <c r="O198" s="5">
        <f t="shared" ca="1" si="27"/>
        <v>67.321711156979319</v>
      </c>
      <c r="P198" s="5" t="str">
        <f ca="1">IF(OR('total Assets'!P198="Yes",Deposits!P198="Yes"),"Yes","")</f>
        <v/>
      </c>
      <c r="Q198" s="5">
        <f t="shared" ca="1" si="27"/>
        <v>63.120525472227129</v>
      </c>
      <c r="R198" s="5" t="str">
        <f ca="1">IF(OR('total Assets'!R198="Yes",Deposits!R198="Yes"),"Yes","")</f>
        <v/>
      </c>
      <c r="S198" s="5">
        <f t="shared" ca="1" si="24"/>
        <v>61.241853142700265</v>
      </c>
      <c r="T198" s="5" t="str">
        <f ca="1">IF(OR('total Assets'!T198="Yes",Deposits!T198="Yes"),"Yes","")</f>
        <v/>
      </c>
      <c r="U198" s="5">
        <f t="shared" ca="1" si="25"/>
        <v>61.622606140452113</v>
      </c>
      <c r="V198" s="5" t="str">
        <f ca="1">IF(OR('total Assets'!V198="Yes",Deposits!V198="Yes"),"Yes","")</f>
        <v/>
      </c>
      <c r="W198" s="5">
        <f t="shared" ca="1" si="26"/>
        <v>52.350563009514289</v>
      </c>
    </row>
    <row r="199" spans="2:23" x14ac:dyDescent="0.3">
      <c r="B199" s="4">
        <v>196</v>
      </c>
      <c r="C199" s="5">
        <f>221117*B199^(-1.54)*Overview!$K$18</f>
        <v>65.245082342270763</v>
      </c>
      <c r="D199" s="5" t="str">
        <f ca="1">IF(OR('total Assets'!D199="Yes",Deposits!D199="Yes"),"Yes","")</f>
        <v/>
      </c>
      <c r="E199" s="5">
        <f t="shared" ca="1" si="27"/>
        <v>70.653701703262414</v>
      </c>
      <c r="F199" s="5" t="str">
        <f ca="1">IF(OR('total Assets'!F199="Yes",Deposits!F199="Yes"),"Yes","")</f>
        <v/>
      </c>
      <c r="G199" s="5">
        <f t="shared" ca="1" si="27"/>
        <v>77.958373421533949</v>
      </c>
      <c r="H199" s="5" t="str">
        <f ca="1">IF(OR('total Assets'!H199="Yes",Deposits!H199="Yes"),"Yes","")</f>
        <v/>
      </c>
      <c r="I199" s="5">
        <f t="shared" ca="1" si="27"/>
        <v>81.987748151147045</v>
      </c>
      <c r="J199" s="5" t="str">
        <f ca="1">IF(OR('total Assets'!J199="Yes",Deposits!J199="Yes"),"Yes","")</f>
        <v/>
      </c>
      <c r="K199" s="5">
        <f t="shared" ca="1" si="27"/>
        <v>78.217854031903997</v>
      </c>
      <c r="L199" s="5" t="str">
        <f ca="1">IF(OR('total Assets'!L199="Yes",Deposits!L199="Yes"),"Yes","")</f>
        <v/>
      </c>
      <c r="M199" s="5">
        <f t="shared" ca="1" si="27"/>
        <v>78.592934864748941</v>
      </c>
      <c r="N199" s="5" t="str">
        <f ca="1">IF(OR('total Assets'!N199="Yes",Deposits!N199="Yes"),"Yes","")</f>
        <v/>
      </c>
      <c r="O199" s="5">
        <f t="shared" ca="1" si="27"/>
        <v>75.459949541627765</v>
      </c>
      <c r="P199" s="5" t="str">
        <f ca="1">IF(OR('total Assets'!P199="Yes",Deposits!P199="Yes"),"Yes","")</f>
        <v/>
      </c>
      <c r="Q199" s="5">
        <f t="shared" ca="1" si="27"/>
        <v>78.548420086025502</v>
      </c>
      <c r="R199" s="5" t="str">
        <f ca="1">IF(OR('total Assets'!R199="Yes",Deposits!R199="Yes"),"Yes","")</f>
        <v/>
      </c>
      <c r="S199" s="5">
        <f t="shared" ca="1" si="24"/>
        <v>85.337693661116688</v>
      </c>
      <c r="T199" s="5" t="str">
        <f ca="1">IF(OR('total Assets'!T199="Yes",Deposits!T199="Yes"),"Yes","")</f>
        <v/>
      </c>
      <c r="U199" s="5">
        <f t="shared" ca="1" si="25"/>
        <v>82.974838508768769</v>
      </c>
      <c r="V199" s="5" t="str">
        <f ca="1">IF(OR('total Assets'!V199="Yes",Deposits!V199="Yes"),"Yes","")</f>
        <v/>
      </c>
      <c r="W199" s="5">
        <f t="shared" ca="1" si="26"/>
        <v>99.072581294219887</v>
      </c>
    </row>
    <row r="200" spans="2:23" x14ac:dyDescent="0.3">
      <c r="B200" s="4">
        <v>197</v>
      </c>
      <c r="C200" s="5">
        <f>221117*B200^(-1.54)*Overview!$K$18</f>
        <v>64.735744224283181</v>
      </c>
      <c r="D200" s="5" t="str">
        <f ca="1">IF(OR('total Assets'!D200="Yes",Deposits!D200="Yes"),"Yes","")</f>
        <v/>
      </c>
      <c r="E200" s="5">
        <f t="shared" ca="1" si="27"/>
        <v>74.499334102240027</v>
      </c>
      <c r="F200" s="5" t="str">
        <f ca="1">IF(OR('total Assets'!F200="Yes",Deposits!F200="Yes"),"Yes","")</f>
        <v/>
      </c>
      <c r="G200" s="5">
        <f t="shared" ca="1" si="27"/>
        <v>81.112234536770686</v>
      </c>
      <c r="H200" s="5" t="str">
        <f ca="1">IF(OR('total Assets'!H200="Yes",Deposits!H200="Yes"),"Yes","")</f>
        <v/>
      </c>
      <c r="I200" s="5">
        <f t="shared" ca="1" si="27"/>
        <v>70.383693660964923</v>
      </c>
      <c r="J200" s="5" t="str">
        <f ca="1">IF(OR('total Assets'!J200="Yes",Deposits!J200="Yes"),"Yes","")</f>
        <v/>
      </c>
      <c r="K200" s="5">
        <f t="shared" ca="1" si="27"/>
        <v>62.168043102077839</v>
      </c>
      <c r="L200" s="5" t="str">
        <f ca="1">IF(OR('total Assets'!L200="Yes",Deposits!L200="Yes"),"Yes","")</f>
        <v/>
      </c>
      <c r="M200" s="5">
        <f t="shared" ca="1" si="27"/>
        <v>73.155126653725716</v>
      </c>
      <c r="N200" s="5" t="str">
        <f ca="1">IF(OR('total Assets'!N200="Yes",Deposits!N200="Yes"),"Yes","")</f>
        <v/>
      </c>
      <c r="O200" s="5">
        <f t="shared" ca="1" si="27"/>
        <v>76.644727383231157</v>
      </c>
      <c r="P200" s="5" t="str">
        <f ca="1">IF(OR('total Assets'!P200="Yes",Deposits!P200="Yes"),"Yes","")</f>
        <v/>
      </c>
      <c r="Q200" s="5">
        <f t="shared" ca="1" si="27"/>
        <v>64.22514199046158</v>
      </c>
      <c r="R200" s="5" t="str">
        <f ca="1">IF(OR('total Assets'!R200="Yes",Deposits!R200="Yes"),"Yes","")</f>
        <v/>
      </c>
      <c r="S200" s="5">
        <f t="shared" ca="1" si="24"/>
        <v>53.258019249297227</v>
      </c>
      <c r="T200" s="5" t="str">
        <f ca="1">IF(OR('total Assets'!T200="Yes",Deposits!T200="Yes"),"Yes","")</f>
        <v/>
      </c>
      <c r="U200" s="5">
        <f t="shared" ca="1" si="25"/>
        <v>57.961767912542172</v>
      </c>
      <c r="V200" s="5" t="str">
        <f ca="1">IF(OR('total Assets'!V200="Yes",Deposits!V200="Yes"),"Yes","")</f>
        <v/>
      </c>
      <c r="W200" s="5">
        <f t="shared" ca="1" si="26"/>
        <v>62.483302642695257</v>
      </c>
    </row>
    <row r="201" spans="2:23" x14ac:dyDescent="0.3">
      <c r="B201" s="4">
        <v>198</v>
      </c>
      <c r="C201" s="5">
        <f>221117*B201^(-1.54)*Overview!$K$18</f>
        <v>64.232931115340506</v>
      </c>
      <c r="D201" s="5" t="str">
        <f ca="1">IF(OR('total Assets'!D201="Yes",Deposits!D201="Yes"),"Yes","")</f>
        <v/>
      </c>
      <c r="E201" s="5">
        <f t="shared" ca="1" si="27"/>
        <v>75.115297161163554</v>
      </c>
      <c r="F201" s="5" t="str">
        <f ca="1">IF(OR('total Assets'!F201="Yes",Deposits!F201="Yes"),"Yes","")</f>
        <v/>
      </c>
      <c r="G201" s="5">
        <f t="shared" ca="1" si="27"/>
        <v>85.652390184097015</v>
      </c>
      <c r="H201" s="5" t="str">
        <f ca="1">IF(OR('total Assets'!H201="Yes",Deposits!H201="Yes"),"Yes","")</f>
        <v/>
      </c>
      <c r="I201" s="5">
        <f t="shared" ca="1" si="27"/>
        <v>69.333810226627392</v>
      </c>
      <c r="J201" s="5" t="str">
        <f ca="1">IF(OR('total Assets'!J201="Yes",Deposits!J201="Yes"),"Yes","")</f>
        <v/>
      </c>
      <c r="K201" s="5">
        <f t="shared" ca="1" si="27"/>
        <v>60.095977523945649</v>
      </c>
      <c r="L201" s="5" t="str">
        <f ca="1">IF(OR('total Assets'!L201="Yes",Deposits!L201="Yes"),"Yes","")</f>
        <v/>
      </c>
      <c r="M201" s="5">
        <f t="shared" ca="1" si="27"/>
        <v>69.089628877648067</v>
      </c>
      <c r="N201" s="5" t="str">
        <f ca="1">IF(OR('total Assets'!N201="Yes",Deposits!N201="Yes"),"Yes","")</f>
        <v/>
      </c>
      <c r="O201" s="5">
        <f t="shared" ca="1" si="27"/>
        <v>75.211152312189199</v>
      </c>
      <c r="P201" s="5" t="str">
        <f ca="1">IF(OR('total Assets'!P201="Yes",Deposits!P201="Yes"),"Yes","")</f>
        <v/>
      </c>
      <c r="Q201" s="5">
        <f t="shared" ca="1" si="27"/>
        <v>79.508752618478553</v>
      </c>
      <c r="R201" s="5" t="str">
        <f ca="1">IF(OR('total Assets'!R201="Yes",Deposits!R201="Yes"),"Yes","")</f>
        <v/>
      </c>
      <c r="S201" s="5">
        <f t="shared" ca="1" si="24"/>
        <v>86.075543607953719</v>
      </c>
      <c r="T201" s="5" t="str">
        <f ca="1">IF(OR('total Assets'!T201="Yes",Deposits!T201="Yes"),"Yes","")</f>
        <v/>
      </c>
      <c r="U201" s="5">
        <f t="shared" ca="1" si="25"/>
        <v>90.162856138013638</v>
      </c>
      <c r="V201" s="5" t="str">
        <f ca="1">IF(OR('total Assets'!V201="Yes",Deposits!V201="Yes"),"Yes","")</f>
        <v/>
      </c>
      <c r="W201" s="5">
        <f t="shared" ca="1" si="26"/>
        <v>81.168318386987536</v>
      </c>
    </row>
    <row r="202" spans="2:23" x14ac:dyDescent="0.3">
      <c r="B202" s="4">
        <v>199</v>
      </c>
      <c r="C202" s="5">
        <f>221117*B202^(-1.54)*Overview!$K$18</f>
        <v>63.736527100291894</v>
      </c>
      <c r="D202" s="5" t="str">
        <f ca="1">IF(OR('total Assets'!D202="Yes",Deposits!D202="Yes"),"Yes","")</f>
        <v/>
      </c>
      <c r="E202" s="5">
        <f t="shared" ca="1" si="27"/>
        <v>52.390362435589253</v>
      </c>
      <c r="F202" s="5" t="str">
        <f ca="1">IF(OR('total Assets'!F202="Yes",Deposits!F202="Yes"),"Yes","")</f>
        <v/>
      </c>
      <c r="G202" s="5">
        <f t="shared" ca="1" si="27"/>
        <v>62.301868407726843</v>
      </c>
      <c r="H202" s="5" t="str">
        <f ca="1">IF(OR('total Assets'!H202="Yes",Deposits!H202="Yes"),"Yes","")</f>
        <v/>
      </c>
      <c r="I202" s="5">
        <f t="shared" ca="1" si="27"/>
        <v>52.935049958303303</v>
      </c>
      <c r="J202" s="5" t="str">
        <f ca="1">IF(OR('total Assets'!J202="Yes",Deposits!J202="Yes"),"Yes","")</f>
        <v/>
      </c>
      <c r="K202" s="5">
        <f t="shared" ca="1" si="27"/>
        <v>59.501525478428398</v>
      </c>
      <c r="L202" s="5" t="str">
        <f ca="1">IF(OR('total Assets'!L202="Yes",Deposits!L202="Yes"),"Yes","")</f>
        <v/>
      </c>
      <c r="M202" s="5">
        <f t="shared" ca="1" si="27"/>
        <v>59.018155250926384</v>
      </c>
      <c r="N202" s="5" t="str">
        <f ca="1">IF(OR('total Assets'!N202="Yes",Deposits!N202="Yes"),"Yes","")</f>
        <v/>
      </c>
      <c r="O202" s="5">
        <f t="shared" ca="1" si="27"/>
        <v>70.376217257672707</v>
      </c>
      <c r="P202" s="5" t="str">
        <f ca="1">IF(OR('total Assets'!P202="Yes",Deposits!P202="Yes"),"Yes","")</f>
        <v/>
      </c>
      <c r="Q202" s="5">
        <f t="shared" ca="1" si="27"/>
        <v>74.834188381012808</v>
      </c>
      <c r="R202" s="5" t="str">
        <f ca="1">IF(OR('total Assets'!R202="Yes",Deposits!R202="Yes"),"Yes","")</f>
        <v/>
      </c>
      <c r="S202" s="5">
        <f t="shared" ca="1" si="24"/>
        <v>86.998730635684353</v>
      </c>
      <c r="T202" s="5" t="str">
        <f ca="1">IF(OR('total Assets'!T202="Yes",Deposits!T202="Yes"),"Yes","")</f>
        <v/>
      </c>
      <c r="U202" s="5">
        <f t="shared" ca="1" si="25"/>
        <v>85.822285301264785</v>
      </c>
      <c r="V202" s="5" t="str">
        <f ca="1">IF(OR('total Assets'!V202="Yes",Deposits!V202="Yes"),"Yes","")</f>
        <v/>
      </c>
      <c r="W202" s="5">
        <f t="shared" ca="1" si="26"/>
        <v>69.685778948667021</v>
      </c>
    </row>
    <row r="203" spans="2:23" x14ac:dyDescent="0.3">
      <c r="B203" s="4">
        <v>200</v>
      </c>
      <c r="C203" s="5">
        <f>221117*B203^(-1.54)*Overview!$K$18</f>
        <v>63.246418891696436</v>
      </c>
      <c r="D203" s="5" t="str">
        <f ca="1">IF(OR('total Assets'!D203="Yes",Deposits!D203="Yes"),"Yes","")</f>
        <v/>
      </c>
      <c r="E203" s="5">
        <f t="shared" ca="1" si="27"/>
        <v>61.858862262362123</v>
      </c>
      <c r="F203" s="5" t="str">
        <f ca="1">IF(OR('total Assets'!F203="Yes",Deposits!F203="Yes"),"Yes","")</f>
        <v/>
      </c>
      <c r="G203" s="5">
        <f t="shared" ca="1" si="27"/>
        <v>61.941332921185513</v>
      </c>
      <c r="H203" s="5" t="str">
        <f ca="1">IF(OR('total Assets'!H203="Yes",Deposits!H203="Yes"),"Yes","")</f>
        <v/>
      </c>
      <c r="I203" s="5">
        <f t="shared" ca="1" si="27"/>
        <v>74.019590758207244</v>
      </c>
      <c r="J203" s="5" t="str">
        <f ca="1">IF(OR('total Assets'!J203="Yes",Deposits!J203="Yes"),"Yes","")</f>
        <v/>
      </c>
      <c r="K203" s="5">
        <f t="shared" ca="1" si="27"/>
        <v>86.696201570665224</v>
      </c>
      <c r="L203" s="5" t="str">
        <f ca="1">IF(OR('total Assets'!L203="Yes",Deposits!L203="Yes"),"Yes","")</f>
        <v/>
      </c>
      <c r="M203" s="5">
        <f t="shared" ca="1" si="27"/>
        <v>98.633511287474718</v>
      </c>
      <c r="N203" s="5" t="str">
        <f ca="1">IF(OR('total Assets'!N203="Yes",Deposits!N203="Yes"),"Yes","")</f>
        <v/>
      </c>
      <c r="O203" s="5">
        <f t="shared" ca="1" si="27"/>
        <v>91.615798882318146</v>
      </c>
      <c r="P203" s="5" t="str">
        <f ca="1">IF(OR('total Assets'!P203="Yes",Deposits!P203="Yes"),"Yes","")</f>
        <v/>
      </c>
      <c r="Q203" s="5">
        <f t="shared" ca="1" si="27"/>
        <v>89.959254690488478</v>
      </c>
      <c r="R203" s="5" t="str">
        <f ca="1">IF(OR('total Assets'!R203="Yes",Deposits!R203="Yes"),"Yes","")</f>
        <v/>
      </c>
      <c r="S203" s="5">
        <f t="shared" ca="1" si="24"/>
        <v>101.78569868909857</v>
      </c>
      <c r="T203" s="5" t="str">
        <f ca="1">IF(OR('total Assets'!T203="Yes",Deposits!T203="Yes"),"Yes","")</f>
        <v/>
      </c>
      <c r="U203" s="5">
        <f t="shared" ca="1" si="25"/>
        <v>96.864997024476423</v>
      </c>
      <c r="V203" s="5" t="str">
        <f ca="1">IF(OR('total Assets'!V203="Yes",Deposits!V203="Yes"),"Yes","")</f>
        <v/>
      </c>
      <c r="W203" s="5">
        <f t="shared" ca="1" si="26"/>
        <v>86.996900578178867</v>
      </c>
    </row>
    <row r="204" spans="2:23" x14ac:dyDescent="0.3">
      <c r="B204" s="4">
        <v>201</v>
      </c>
      <c r="C204" s="5">
        <f>221117*B204^(-1.54)*Overview!$K$18</f>
        <v>62.762495757495387</v>
      </c>
      <c r="D204" s="5" t="str">
        <f ca="1">IF(OR('total Assets'!D204="Yes",Deposits!D204="Yes"),"Yes","")</f>
        <v/>
      </c>
      <c r="E204" s="5">
        <f t="shared" ca="1" si="27"/>
        <v>56.214900086130342</v>
      </c>
      <c r="F204" s="5" t="str">
        <f ca="1">IF(OR('total Assets'!F204="Yes",Deposits!F204="Yes"),"Yes","")</f>
        <v/>
      </c>
      <c r="G204" s="5">
        <f t="shared" ca="1" si="27"/>
        <v>50.942009657062854</v>
      </c>
      <c r="H204" s="5" t="str">
        <f ca="1">IF(OR('total Assets'!H204="Yes",Deposits!H204="Yes"),"Yes","")</f>
        <v/>
      </c>
      <c r="I204" s="5">
        <f t="shared" ca="1" si="27"/>
        <v>58.077560297030111</v>
      </c>
      <c r="J204" s="5" t="str">
        <f ca="1">IF(OR('total Assets'!J204="Yes",Deposits!J204="Yes"),"Yes","")</f>
        <v/>
      </c>
      <c r="K204" s="5">
        <f t="shared" ca="1" si="27"/>
        <v>57.177147708238017</v>
      </c>
      <c r="L204" s="5" t="str">
        <f ca="1">IF(OR('total Assets'!L204="Yes",Deposits!L204="Yes"),"Yes","")</f>
        <v/>
      </c>
      <c r="M204" s="5">
        <f t="shared" ca="1" si="27"/>
        <v>57.570259690627744</v>
      </c>
      <c r="N204" s="5" t="str">
        <f ca="1">IF(OR('total Assets'!N204="Yes",Deposits!N204="Yes"),"Yes","")</f>
        <v/>
      </c>
      <c r="O204" s="5">
        <f t="shared" ca="1" si="27"/>
        <v>66.50936652008869</v>
      </c>
      <c r="P204" s="5" t="str">
        <f ca="1">IF(OR('total Assets'!P204="Yes",Deposits!P204="Yes"),"Yes","")</f>
        <v/>
      </c>
      <c r="Q204" s="5">
        <f t="shared" ca="1" si="27"/>
        <v>73.497745262064868</v>
      </c>
      <c r="R204" s="5" t="str">
        <f ca="1">IF(OR('total Assets'!R204="Yes",Deposits!R204="Yes"),"Yes","")</f>
        <v/>
      </c>
      <c r="S204" s="5">
        <f t="shared" ca="1" si="24"/>
        <v>66.262548419919881</v>
      </c>
      <c r="T204" s="5" t="str">
        <f ca="1">IF(OR('total Assets'!T204="Yes",Deposits!T204="Yes"),"Yes","")</f>
        <v/>
      </c>
      <c r="U204" s="5">
        <f t="shared" ca="1" si="25"/>
        <v>62.092110480925733</v>
      </c>
      <c r="V204" s="5" t="str">
        <f ca="1">IF(OR('total Assets'!V204="Yes",Deposits!V204="Yes"),"Yes","")</f>
        <v/>
      </c>
      <c r="W204" s="5">
        <f t="shared" ca="1" si="26"/>
        <v>70.74407143052764</v>
      </c>
    </row>
    <row r="205" spans="2:23" x14ac:dyDescent="0.3">
      <c r="B205" s="4">
        <v>202</v>
      </c>
      <c r="C205" s="5">
        <f>221117*B205^(-1.54)*Overview!$K$18</f>
        <v>62.284649451023199</v>
      </c>
      <c r="D205" s="5" t="str">
        <f ca="1">IF(OR('total Assets'!D205="Yes",Deposits!D205="Yes"),"Yes","")</f>
        <v/>
      </c>
      <c r="E205" s="5">
        <f t="shared" ca="1" si="27"/>
        <v>51.690155467632692</v>
      </c>
      <c r="F205" s="5" t="str">
        <f ca="1">IF(OR('total Assets'!F205="Yes",Deposits!F205="Yes"),"Yes","")</f>
        <v/>
      </c>
      <c r="G205" s="5">
        <f t="shared" ca="1" si="27"/>
        <v>43.577873359243682</v>
      </c>
      <c r="H205" s="5" t="str">
        <f ca="1">IF(OR('total Assets'!H205="Yes",Deposits!H205="Yes"),"Yes","")</f>
        <v/>
      </c>
      <c r="I205" s="5">
        <f t="shared" ca="1" si="27"/>
        <v>49.821455829111727</v>
      </c>
      <c r="J205" s="5" t="str">
        <f ca="1">IF(OR('total Assets'!J205="Yes",Deposits!J205="Yes"),"Yes","")</f>
        <v/>
      </c>
      <c r="K205" s="5">
        <f t="shared" ca="1" si="27"/>
        <v>41.80183110948024</v>
      </c>
      <c r="L205" s="5" t="str">
        <f ca="1">IF(OR('total Assets'!L205="Yes",Deposits!L205="Yes"),"Yes","")</f>
        <v/>
      </c>
      <c r="M205" s="5">
        <f t="shared" ca="1" si="27"/>
        <v>48.320461283207536</v>
      </c>
      <c r="N205" s="5" t="str">
        <f ca="1">IF(OR('total Assets'!N205="Yes",Deposits!N205="Yes"),"Yes","")</f>
        <v/>
      </c>
      <c r="O205" s="5">
        <f t="shared" ca="1" si="27"/>
        <v>39.419931631971487</v>
      </c>
      <c r="P205" s="5" t="str">
        <f ca="1">IF(OR('total Assets'!P205="Yes",Deposits!P205="Yes"),"Yes","")</f>
        <v/>
      </c>
      <c r="Q205" s="5">
        <f t="shared" ca="1" si="27"/>
        <v>40.676665767539951</v>
      </c>
      <c r="R205" s="5" t="str">
        <f ca="1">IF(OR('total Assets'!R205="Yes",Deposits!R205="Yes"),"Yes","")</f>
        <v/>
      </c>
      <c r="S205" s="5">
        <f t="shared" ca="1" si="24"/>
        <v>39.67042359907029</v>
      </c>
      <c r="T205" s="5" t="str">
        <f ca="1">IF(OR('total Assets'!T205="Yes",Deposits!T205="Yes"),"Yes","")</f>
        <v/>
      </c>
      <c r="U205" s="5">
        <f t="shared" ca="1" si="25"/>
        <v>45.778295996160693</v>
      </c>
      <c r="V205" s="5" t="str">
        <f ca="1">IF(OR('total Assets'!V205="Yes",Deposits!V205="Yes"),"Yes","")</f>
        <v/>
      </c>
      <c r="W205" s="5">
        <f t="shared" ca="1" si="26"/>
        <v>54.569716573921774</v>
      </c>
    </row>
    <row r="206" spans="2:23" x14ac:dyDescent="0.3">
      <c r="B206" s="4">
        <v>203</v>
      </c>
      <c r="C206" s="5">
        <f>221117*B206^(-1.54)*Overview!$K$18</f>
        <v>61.81277414327004</v>
      </c>
      <c r="D206" s="5" t="str">
        <f ca="1">IF(OR('total Assets'!D206="Yes",Deposits!D206="Yes"),"Yes","")</f>
        <v/>
      </c>
      <c r="E206" s="5">
        <f t="shared" ca="1" si="27"/>
        <v>69.897899504861897</v>
      </c>
      <c r="F206" s="5" t="str">
        <f ca="1">IF(OR('total Assets'!F206="Yes",Deposits!F206="Yes"),"Yes","")</f>
        <v/>
      </c>
      <c r="G206" s="5">
        <f t="shared" ca="1" si="27"/>
        <v>66.596765864487367</v>
      </c>
      <c r="H206" s="5" t="str">
        <f ca="1">IF(OR('total Assets'!H206="Yes",Deposits!H206="Yes"),"Yes","")</f>
        <v/>
      </c>
      <c r="I206" s="5">
        <f t="shared" ca="1" si="27"/>
        <v>58.69982044640259</v>
      </c>
      <c r="J206" s="5" t="str">
        <f ca="1">IF(OR('total Assets'!J206="Yes",Deposits!J206="Yes"),"Yes","")</f>
        <v/>
      </c>
      <c r="K206" s="5">
        <f t="shared" ca="1" si="27"/>
        <v>57.298658446411046</v>
      </c>
      <c r="L206" s="5" t="str">
        <f ca="1">IF(OR('total Assets'!L206="Yes",Deposits!L206="Yes"),"Yes","")</f>
        <v/>
      </c>
      <c r="M206" s="5">
        <f t="shared" ca="1" si="27"/>
        <v>49.87937805611547</v>
      </c>
      <c r="N206" s="5" t="str">
        <f ca="1">IF(OR('total Assets'!N206="Yes",Deposits!N206="Yes"),"Yes","")</f>
        <v/>
      </c>
      <c r="O206" s="5">
        <f t="shared" ca="1" si="27"/>
        <v>44.052221485864827</v>
      </c>
      <c r="P206" s="5" t="str">
        <f ca="1">IF(OR('total Assets'!P206="Yes",Deposits!P206="Yes"),"Yes","")</f>
        <v/>
      </c>
      <c r="Q206" s="5">
        <f t="shared" ca="1" si="27"/>
        <v>39.832063054829398</v>
      </c>
      <c r="R206" s="5" t="str">
        <f ca="1">IF(OR('total Assets'!R206="Yes",Deposits!R206="Yes"),"Yes","")</f>
        <v/>
      </c>
      <c r="S206" s="5">
        <f t="shared" ca="1" si="24"/>
        <v>32.107427849238483</v>
      </c>
      <c r="T206" s="5" t="str">
        <f ca="1">IF(OR('total Assets'!T206="Yes",Deposits!T206="Yes"),"Yes","")</f>
        <v/>
      </c>
      <c r="U206" s="5">
        <f t="shared" ca="1" si="25"/>
        <v>26.952978477165434</v>
      </c>
      <c r="V206" s="5" t="str">
        <f ca="1">IF(OR('total Assets'!V206="Yes",Deposits!V206="Yes"),"Yes","")</f>
        <v/>
      </c>
      <c r="W206" s="5">
        <f t="shared" ca="1" si="26"/>
        <v>25.934401183273874</v>
      </c>
    </row>
    <row r="207" spans="2:23" x14ac:dyDescent="0.3">
      <c r="B207" s="4">
        <v>204</v>
      </c>
      <c r="C207" s="5">
        <f>221117*B207^(-1.54)*Overview!$K$18</f>
        <v>61.346766357312667</v>
      </c>
      <c r="D207" s="5" t="str">
        <f ca="1">IF(OR('total Assets'!D207="Yes",Deposits!D207="Yes"),"Yes","")</f>
        <v/>
      </c>
      <c r="E207" s="5">
        <f t="shared" ca="1" si="27"/>
        <v>50.170977510626315</v>
      </c>
      <c r="F207" s="5" t="str">
        <f ca="1">IF(OR('total Assets'!F207="Yes",Deposits!F207="Yes"),"Yes","")</f>
        <v/>
      </c>
      <c r="G207" s="5">
        <f t="shared" ca="1" si="27"/>
        <v>55.665374001112795</v>
      </c>
      <c r="H207" s="5" t="str">
        <f ca="1">IF(OR('total Assets'!H207="Yes",Deposits!H207="Yes"),"Yes","")</f>
        <v/>
      </c>
      <c r="I207" s="5">
        <f t="shared" ca="1" si="27"/>
        <v>45.619621484488697</v>
      </c>
      <c r="J207" s="5" t="str">
        <f ca="1">IF(OR('total Assets'!J207="Yes",Deposits!J207="Yes"),"Yes","")</f>
        <v/>
      </c>
      <c r="K207" s="5">
        <f t="shared" ca="1" si="27"/>
        <v>52.503263894512024</v>
      </c>
      <c r="L207" s="5" t="str">
        <f ca="1">IF(OR('total Assets'!L207="Yes",Deposits!L207="Yes"),"Yes","")</f>
        <v/>
      </c>
      <c r="M207" s="5">
        <f t="shared" ca="1" si="27"/>
        <v>42.22694637742191</v>
      </c>
      <c r="N207" s="5" t="str">
        <f ca="1">IF(OR('total Assets'!N207="Yes",Deposits!N207="Yes"),"Yes","")</f>
        <v/>
      </c>
      <c r="O207" s="5">
        <f t="shared" ca="1" si="27"/>
        <v>49.882548989672344</v>
      </c>
      <c r="P207" s="5" t="str">
        <f ca="1">IF(OR('total Assets'!P207="Yes",Deposits!P207="Yes"),"Yes","")</f>
        <v/>
      </c>
      <c r="Q207" s="5">
        <f t="shared" ca="1" si="27"/>
        <v>47.963144444722175</v>
      </c>
      <c r="R207" s="5" t="str">
        <f ca="1">IF(OR('total Assets'!R207="Yes",Deposits!R207="Yes"),"Yes","")</f>
        <v/>
      </c>
      <c r="S207" s="5">
        <f t="shared" ca="1" si="24"/>
        <v>42.994645623623839</v>
      </c>
      <c r="T207" s="5" t="str">
        <f ca="1">IF(OR('total Assets'!T207="Yes",Deposits!T207="Yes"),"Yes","")</f>
        <v/>
      </c>
      <c r="U207" s="5">
        <f t="shared" ca="1" si="25"/>
        <v>49.799807285828734</v>
      </c>
      <c r="V207" s="5" t="str">
        <f ca="1">IF(OR('total Assets'!V207="Yes",Deposits!V207="Yes"),"Yes","")</f>
        <v/>
      </c>
      <c r="W207" s="5">
        <f t="shared" ca="1" si="26"/>
        <v>48.43424673602749</v>
      </c>
    </row>
    <row r="208" spans="2:23" x14ac:dyDescent="0.3">
      <c r="B208" s="4">
        <v>205</v>
      </c>
      <c r="C208" s="5">
        <f>221117*B208^(-1.54)*Overview!$K$18</f>
        <v>60.886524904835312</v>
      </c>
      <c r="D208" s="5" t="str">
        <f ca="1">IF(OR('total Assets'!D208="Yes",Deposits!D208="Yes"),"Yes","")</f>
        <v/>
      </c>
      <c r="E208" s="5">
        <f t="shared" ca="1" si="27"/>
        <v>64.555097720210981</v>
      </c>
      <c r="F208" s="5" t="str">
        <f ca="1">IF(OR('total Assets'!F208="Yes",Deposits!F208="Yes"),"Yes","")</f>
        <v/>
      </c>
      <c r="G208" s="5">
        <f t="shared" ca="1" si="27"/>
        <v>59.816009882844867</v>
      </c>
      <c r="H208" s="5" t="str">
        <f ca="1">IF(OR('total Assets'!H208="Yes",Deposits!H208="Yes"),"Yes","")</f>
        <v/>
      </c>
      <c r="I208" s="5">
        <f t="shared" ca="1" si="27"/>
        <v>67.117951811361337</v>
      </c>
      <c r="J208" s="5" t="str">
        <f ca="1">IF(OR('total Assets'!J208="Yes",Deposits!J208="Yes"),"Yes","")</f>
        <v/>
      </c>
      <c r="K208" s="5">
        <f t="shared" ca="1" si="27"/>
        <v>58.972587375899558</v>
      </c>
      <c r="L208" s="5" t="str">
        <f ca="1">IF(OR('total Assets'!L208="Yes",Deposits!L208="Yes"),"Yes","")</f>
        <v/>
      </c>
      <c r="M208" s="5">
        <f t="shared" ca="1" si="27"/>
        <v>63.203644289442693</v>
      </c>
      <c r="N208" s="5" t="str">
        <f ca="1">IF(OR('total Assets'!N208="Yes",Deposits!N208="Yes"),"Yes","")</f>
        <v/>
      </c>
      <c r="O208" s="5">
        <f t="shared" ca="1" si="27"/>
        <v>60.093744035338752</v>
      </c>
      <c r="P208" s="5" t="str">
        <f ca="1">IF(OR('total Assets'!P208="Yes",Deposits!P208="Yes"),"Yes","")</f>
        <v/>
      </c>
      <c r="Q208" s="5">
        <f t="shared" ca="1" si="27"/>
        <v>68.957151138157215</v>
      </c>
      <c r="R208" s="5" t="str">
        <f ca="1">IF(OR('total Assets'!R208="Yes",Deposits!R208="Yes"),"Yes","")</f>
        <v/>
      </c>
      <c r="S208" s="5">
        <f t="shared" ca="1" si="24"/>
        <v>56.846381314565534</v>
      </c>
      <c r="T208" s="5" t="str">
        <f ca="1">IF(OR('total Assets'!T208="Yes",Deposits!T208="Yes"),"Yes","")</f>
        <v/>
      </c>
      <c r="U208" s="5">
        <f t="shared" ca="1" si="25"/>
        <v>54.503538451740837</v>
      </c>
      <c r="V208" s="5" t="str">
        <f ca="1">IF(OR('total Assets'!V208="Yes",Deposits!V208="Yes"),"Yes","")</f>
        <v/>
      </c>
      <c r="W208" s="5">
        <f t="shared" ca="1" si="26"/>
        <v>54.805669202055761</v>
      </c>
    </row>
    <row r="209" spans="2:23" x14ac:dyDescent="0.3">
      <c r="B209" s="4">
        <v>206</v>
      </c>
      <c r="C209" s="5">
        <f>221117*B209^(-1.54)*Overview!$K$18</f>
        <v>60.431950824662799</v>
      </c>
      <c r="D209" s="5" t="str">
        <f ca="1">IF(OR('total Assets'!D209="Yes",Deposits!D209="Yes"),"Yes","")</f>
        <v/>
      </c>
      <c r="E209" s="5">
        <f t="shared" ca="1" si="27"/>
        <v>60.93281940845047</v>
      </c>
      <c r="F209" s="5" t="str">
        <f ca="1">IF(OR('total Assets'!F209="Yes",Deposits!F209="Yes"),"Yes","")</f>
        <v/>
      </c>
      <c r="G209" s="5">
        <f t="shared" ca="1" si="27"/>
        <v>61.682477514652277</v>
      </c>
      <c r="H209" s="5" t="str">
        <f ca="1">IF(OR('total Assets'!H209="Yes",Deposits!H209="Yes"),"Yes","")</f>
        <v/>
      </c>
      <c r="I209" s="5">
        <f t="shared" ca="1" si="27"/>
        <v>57.413305596821758</v>
      </c>
      <c r="J209" s="5" t="str">
        <f ca="1">IF(OR('total Assets'!J209="Yes",Deposits!J209="Yes"),"Yes","")</f>
        <v/>
      </c>
      <c r="K209" s="5">
        <f t="shared" ca="1" si="27"/>
        <v>50.438702727677928</v>
      </c>
      <c r="L209" s="5" t="str">
        <f ca="1">IF(OR('total Assets'!L209="Yes",Deposits!L209="Yes"),"Yes","")</f>
        <v/>
      </c>
      <c r="M209" s="5">
        <f t="shared" ca="1" si="27"/>
        <v>44.681066500237513</v>
      </c>
      <c r="N209" s="5" t="str">
        <f ca="1">IF(OR('total Assets'!N209="Yes",Deposits!N209="Yes"),"Yes","")</f>
        <v/>
      </c>
      <c r="O209" s="5">
        <f t="shared" ca="1" si="27"/>
        <v>35.816486136956449</v>
      </c>
      <c r="P209" s="5" t="str">
        <f ca="1">IF(OR('total Assets'!P209="Yes",Deposits!P209="Yes"),"Yes","")</f>
        <v/>
      </c>
      <c r="Q209" s="5">
        <f t="shared" ca="1" si="27"/>
        <v>33.24650131733884</v>
      </c>
      <c r="R209" s="5" t="str">
        <f ca="1">IF(OR('total Assets'!R209="Yes",Deposits!R209="Yes"),"Yes","")</f>
        <v/>
      </c>
      <c r="S209" s="5">
        <f t="shared" ca="1" si="24"/>
        <v>34.591649880052316</v>
      </c>
      <c r="T209" s="5" t="str">
        <f ca="1">IF(OR('total Assets'!T209="Yes",Deposits!T209="Yes"),"Yes","")</f>
        <v/>
      </c>
      <c r="U209" s="5">
        <f t="shared" ca="1" si="25"/>
        <v>34.806509328214574</v>
      </c>
      <c r="V209" s="5" t="str">
        <f ca="1">IF(OR('total Assets'!V209="Yes",Deposits!V209="Yes"),"Yes","")</f>
        <v/>
      </c>
      <c r="W209" s="5">
        <f t="shared" ca="1" si="26"/>
        <v>29.141323309945005</v>
      </c>
    </row>
    <row r="210" spans="2:23" x14ac:dyDescent="0.3">
      <c r="B210" s="4">
        <v>207</v>
      </c>
      <c r="C210" s="5">
        <f>221117*B210^(-1.54)*Overview!$K$18</f>
        <v>59.982947323232331</v>
      </c>
      <c r="D210" s="5" t="str">
        <f ca="1">IF(OR('total Assets'!D210="Yes",Deposits!D210="Yes"),"Yes","")</f>
        <v/>
      </c>
      <c r="E210" s="5">
        <f t="shared" ca="1" si="27"/>
        <v>51.266258203248775</v>
      </c>
      <c r="F210" s="5" t="str">
        <f ca="1">IF(OR('total Assets'!F210="Yes",Deposits!F210="Yes"),"Yes","")</f>
        <v/>
      </c>
      <c r="G210" s="5">
        <f t="shared" ca="1" si="27"/>
        <v>56.383389048894998</v>
      </c>
      <c r="H210" s="5" t="str">
        <f ca="1">IF(OR('total Assets'!H210="Yes",Deposits!H210="Yes"),"Yes","")</f>
        <v/>
      </c>
      <c r="I210" s="5">
        <f t="shared" ref="E210:Q273" ca="1" si="28">IF(H210="Yes",0,(RAND()/2.5+0.8)*G210)</f>
        <v>45.687656979089624</v>
      </c>
      <c r="J210" s="5" t="str">
        <f ca="1">IF(OR('total Assets'!J210="Yes",Deposits!J210="Yes"),"Yes","")</f>
        <v/>
      </c>
      <c r="K210" s="5">
        <f t="shared" ca="1" si="28"/>
        <v>45.680520065919445</v>
      </c>
      <c r="L210" s="5" t="str">
        <f ca="1">IF(OR('total Assets'!L210="Yes",Deposits!L210="Yes"),"Yes","")</f>
        <v/>
      </c>
      <c r="M210" s="5">
        <f t="shared" ca="1" si="28"/>
        <v>52.946505158480718</v>
      </c>
      <c r="N210" s="5" t="str">
        <f ca="1">IF(OR('total Assets'!N210="Yes",Deposits!N210="Yes"),"Yes","")</f>
        <v/>
      </c>
      <c r="O210" s="5">
        <f t="shared" ca="1" si="28"/>
        <v>49.040665597199798</v>
      </c>
      <c r="P210" s="5" t="str">
        <f ca="1">IF(OR('total Assets'!P210="Yes",Deposits!P210="Yes"),"Yes","")</f>
        <v/>
      </c>
      <c r="Q210" s="5">
        <f t="shared" ca="1" si="28"/>
        <v>42.22246779642564</v>
      </c>
      <c r="R210" s="5" t="str">
        <f ca="1">IF(OR('total Assets'!R210="Yes",Deposits!R210="Yes"),"Yes","")</f>
        <v/>
      </c>
      <c r="S210" s="5">
        <f t="shared" ca="1" si="24"/>
        <v>37.971242199512304</v>
      </c>
      <c r="T210" s="5" t="str">
        <f ca="1">IF(OR('total Assets'!T210="Yes",Deposits!T210="Yes"),"Yes","")</f>
        <v/>
      </c>
      <c r="U210" s="5">
        <f t="shared" ca="1" si="25"/>
        <v>43.462651607806961</v>
      </c>
      <c r="V210" s="5" t="str">
        <f ca="1">IF(OR('total Assets'!V210="Yes",Deposits!V210="Yes"),"Yes","")</f>
        <v/>
      </c>
      <c r="W210" s="5">
        <f t="shared" ca="1" si="26"/>
        <v>42.314271456219906</v>
      </c>
    </row>
    <row r="211" spans="2:23" x14ac:dyDescent="0.3">
      <c r="B211" s="4">
        <v>208</v>
      </c>
      <c r="C211" s="5">
        <f>221117*B211^(-1.54)*Overview!$K$18</f>
        <v>59.539419716935761</v>
      </c>
      <c r="D211" s="5" t="str">
        <f ca="1">IF(OR('total Assets'!D211="Yes",Deposits!D211="Yes"),"Yes","")</f>
        <v/>
      </c>
      <c r="E211" s="5">
        <f t="shared" ca="1" si="28"/>
        <v>67.083973417327542</v>
      </c>
      <c r="F211" s="5" t="str">
        <f ca="1">IF(OR('total Assets'!F211="Yes",Deposits!F211="Yes"),"Yes","")</f>
        <v/>
      </c>
      <c r="G211" s="5">
        <f t="shared" ca="1" si="28"/>
        <v>76.718665548297352</v>
      </c>
      <c r="H211" s="5" t="str">
        <f ca="1">IF(OR('total Assets'!H211="Yes",Deposits!H211="Yes"),"Yes","")</f>
        <v/>
      </c>
      <c r="I211" s="5">
        <f t="shared" ca="1" si="28"/>
        <v>68.425411084997521</v>
      </c>
      <c r="J211" s="5" t="str">
        <f ca="1">IF(OR('total Assets'!J211="Yes",Deposits!J211="Yes"),"Yes","")</f>
        <v/>
      </c>
      <c r="K211" s="5">
        <f t="shared" ca="1" si="28"/>
        <v>72.296535098920756</v>
      </c>
      <c r="L211" s="5" t="str">
        <f ca="1">IF(OR('total Assets'!L211="Yes",Deposits!L211="Yes"),"Yes","")</f>
        <v/>
      </c>
      <c r="M211" s="5">
        <f t="shared" ca="1" si="28"/>
        <v>77.478761592347411</v>
      </c>
      <c r="N211" s="5" t="str">
        <f ca="1">IF(OR('total Assets'!N211="Yes",Deposits!N211="Yes"),"Yes","")</f>
        <v/>
      </c>
      <c r="O211" s="5">
        <f t="shared" ca="1" si="28"/>
        <v>91.632733973863012</v>
      </c>
      <c r="P211" s="5" t="str">
        <f ca="1">IF(OR('total Assets'!P211="Yes",Deposits!P211="Yes"),"Yes","")</f>
        <v/>
      </c>
      <c r="Q211" s="5">
        <f t="shared" ca="1" si="28"/>
        <v>76.255030767346867</v>
      </c>
      <c r="R211" s="5" t="str">
        <f ca="1">IF(OR('total Assets'!R211="Yes",Deposits!R211="Yes"),"Yes","")</f>
        <v/>
      </c>
      <c r="S211" s="5">
        <f t="shared" ca="1" si="24"/>
        <v>77.961547710004226</v>
      </c>
      <c r="T211" s="5" t="str">
        <f ca="1">IF(OR('total Assets'!T211="Yes",Deposits!T211="Yes"),"Yes","")</f>
        <v/>
      </c>
      <c r="U211" s="5">
        <f t="shared" ca="1" si="25"/>
        <v>91.772339682908068</v>
      </c>
      <c r="V211" s="5" t="str">
        <f ca="1">IF(OR('total Assets'!V211="Yes",Deposits!V211="Yes"),"Yes","")</f>
        <v/>
      </c>
      <c r="W211" s="5">
        <f t="shared" ca="1" si="26"/>
        <v>109.17270823178244</v>
      </c>
    </row>
    <row r="212" spans="2:23" x14ac:dyDescent="0.3">
      <c r="B212" s="4">
        <v>209</v>
      </c>
      <c r="C212" s="5">
        <f>221117*B212^(-1.54)*Overview!$K$18</f>
        <v>59.101275376263104</v>
      </c>
      <c r="D212" s="5" t="str">
        <f ca="1">IF(OR('total Assets'!D212="Yes",Deposits!D212="Yes"),"Yes","")</f>
        <v/>
      </c>
      <c r="E212" s="5">
        <f t="shared" ca="1" si="28"/>
        <v>52.917939392970645</v>
      </c>
      <c r="F212" s="5" t="str">
        <f ca="1">IF(OR('total Assets'!F212="Yes",Deposits!F212="Yes"),"Yes","")</f>
        <v/>
      </c>
      <c r="G212" s="5">
        <f t="shared" ca="1" si="28"/>
        <v>50.016340494349649</v>
      </c>
      <c r="H212" s="5" t="str">
        <f ca="1">IF(OR('total Assets'!H212="Yes",Deposits!H212="Yes"),"Yes","")</f>
        <v/>
      </c>
      <c r="I212" s="5">
        <f t="shared" ca="1" si="28"/>
        <v>50.444696962473344</v>
      </c>
      <c r="J212" s="5" t="str">
        <f ca="1">IF(OR('total Assets'!J212="Yes",Deposits!J212="Yes"),"Yes","")</f>
        <v/>
      </c>
      <c r="K212" s="5">
        <f t="shared" ca="1" si="28"/>
        <v>50.463957581134537</v>
      </c>
      <c r="L212" s="5" t="str">
        <f ca="1">IF(OR('total Assets'!L212="Yes",Deposits!L212="Yes"),"Yes","")</f>
        <v/>
      </c>
      <c r="M212" s="5">
        <f t="shared" ca="1" si="28"/>
        <v>54.70374693297498</v>
      </c>
      <c r="N212" s="5" t="str">
        <f ca="1">IF(OR('total Assets'!N212="Yes",Deposits!N212="Yes"),"Yes","")</f>
        <v/>
      </c>
      <c r="O212" s="5">
        <f t="shared" ca="1" si="28"/>
        <v>54.036070723554872</v>
      </c>
      <c r="P212" s="5" t="str">
        <f ca="1">IF(OR('total Assets'!P212="Yes",Deposits!P212="Yes"),"Yes","")</f>
        <v/>
      </c>
      <c r="Q212" s="5">
        <f t="shared" ca="1" si="28"/>
        <v>51.345288968574465</v>
      </c>
      <c r="R212" s="5" t="str">
        <f ca="1">IF(OR('total Assets'!R212="Yes",Deposits!R212="Yes"),"Yes","")</f>
        <v/>
      </c>
      <c r="S212" s="5">
        <f t="shared" ca="1" si="24"/>
        <v>59.205339314130882</v>
      </c>
      <c r="T212" s="5" t="str">
        <f ca="1">IF(OR('total Assets'!T212="Yes",Deposits!T212="Yes"),"Yes","")</f>
        <v/>
      </c>
      <c r="U212" s="5">
        <f t="shared" ca="1" si="25"/>
        <v>47.831157520594765</v>
      </c>
      <c r="V212" s="5" t="str">
        <f ca="1">IF(OR('total Assets'!V212="Yes",Deposits!V212="Yes"),"Yes","")</f>
        <v/>
      </c>
      <c r="W212" s="5">
        <f t="shared" ca="1" si="26"/>
        <v>40.980984611568346</v>
      </c>
    </row>
    <row r="213" spans="2:23" x14ac:dyDescent="0.3">
      <c r="B213" s="4">
        <v>210</v>
      </c>
      <c r="C213" s="5">
        <f>221117*B213^(-1.54)*Overview!$K$18</f>
        <v>58.668423671683229</v>
      </c>
      <c r="D213" s="5" t="str">
        <f ca="1">IF(OR('total Assets'!D213="Yes",Deposits!D213="Yes"),"Yes","")</f>
        <v/>
      </c>
      <c r="E213" s="5">
        <f t="shared" ca="1" si="28"/>
        <v>62.333602005563783</v>
      </c>
      <c r="F213" s="5" t="str">
        <f ca="1">IF(OR('total Assets'!F213="Yes",Deposits!F213="Yes"),"Yes","")</f>
        <v/>
      </c>
      <c r="G213" s="5">
        <f t="shared" ca="1" si="28"/>
        <v>71.707115080461364</v>
      </c>
      <c r="H213" s="5" t="str">
        <f ca="1">IF(OR('total Assets'!H213="Yes",Deposits!H213="Yes"),"Yes","")</f>
        <v/>
      </c>
      <c r="I213" s="5">
        <f t="shared" ca="1" si="28"/>
        <v>60.973508622381964</v>
      </c>
      <c r="J213" s="5" t="str">
        <f ca="1">IF(OR('total Assets'!J213="Yes",Deposits!J213="Yes"),"Yes","")</f>
        <v/>
      </c>
      <c r="K213" s="5">
        <f t="shared" ca="1" si="28"/>
        <v>52.425502578879509</v>
      </c>
      <c r="L213" s="5" t="str">
        <f ca="1">IF(OR('total Assets'!L213="Yes",Deposits!L213="Yes"),"Yes","")</f>
        <v/>
      </c>
      <c r="M213" s="5">
        <f t="shared" ca="1" si="28"/>
        <v>45.889907006035216</v>
      </c>
      <c r="N213" s="5" t="str">
        <f ca="1">IF(OR('total Assets'!N213="Yes",Deposits!N213="Yes"),"Yes","")</f>
        <v/>
      </c>
      <c r="O213" s="5">
        <f t="shared" ca="1" si="28"/>
        <v>53.408423586735985</v>
      </c>
      <c r="P213" s="5" t="str">
        <f ca="1">IF(OR('total Assets'!P213="Yes",Deposits!P213="Yes"),"Yes","")</f>
        <v/>
      </c>
      <c r="Q213" s="5">
        <f t="shared" ca="1" si="28"/>
        <v>63.208891723416585</v>
      </c>
      <c r="R213" s="5" t="str">
        <f ca="1">IF(OR('total Assets'!R213="Yes",Deposits!R213="Yes"),"Yes","")</f>
        <v/>
      </c>
      <c r="S213" s="5">
        <f t="shared" ca="1" si="24"/>
        <v>65.301519359263281</v>
      </c>
      <c r="T213" s="5" t="str">
        <f ca="1">IF(OR('total Assets'!T213="Yes",Deposits!T213="Yes"),"Yes","")</f>
        <v/>
      </c>
      <c r="U213" s="5">
        <f t="shared" ca="1" si="25"/>
        <v>78.04152976680551</v>
      </c>
      <c r="V213" s="5" t="str">
        <f ca="1">IF(OR('total Assets'!V213="Yes",Deposits!V213="Yes"),"Yes","")</f>
        <v/>
      </c>
      <c r="W213" s="5">
        <f t="shared" ca="1" si="26"/>
        <v>65.429575461038439</v>
      </c>
    </row>
    <row r="214" spans="2:23" x14ac:dyDescent="0.3">
      <c r="B214" s="4">
        <v>211</v>
      </c>
      <c r="C214" s="5">
        <f>221117*B214^(-1.54)*Overview!$K$18</f>
        <v>58.240775921200076</v>
      </c>
      <c r="D214" s="5" t="str">
        <f ca="1">IF(OR('total Assets'!D214="Yes",Deposits!D214="Yes"),"Yes","")</f>
        <v/>
      </c>
      <c r="E214" s="5">
        <f t="shared" ca="1" si="28"/>
        <v>65.900924182157198</v>
      </c>
      <c r="F214" s="5" t="str">
        <f ca="1">IF(OR('total Assets'!F214="Yes",Deposits!F214="Yes"),"Yes","")</f>
        <v/>
      </c>
      <c r="G214" s="5">
        <f t="shared" ca="1" si="28"/>
        <v>53.404689995775676</v>
      </c>
      <c r="H214" s="5" t="str">
        <f ca="1">IF(OR('total Assets'!H214="Yes",Deposits!H214="Yes"),"Yes","")</f>
        <v/>
      </c>
      <c r="I214" s="5">
        <f t="shared" ca="1" si="28"/>
        <v>50.833984717004547</v>
      </c>
      <c r="J214" s="5" t="str">
        <f ca="1">IF(OR('total Assets'!J214="Yes",Deposits!J214="Yes"),"Yes","")</f>
        <v/>
      </c>
      <c r="K214" s="5">
        <f t="shared" ca="1" si="28"/>
        <v>48.665849663270642</v>
      </c>
      <c r="L214" s="5" t="str">
        <f ca="1">IF(OR('total Assets'!L214="Yes",Deposits!L214="Yes"),"Yes","")</f>
        <v/>
      </c>
      <c r="M214" s="5">
        <f t="shared" ca="1" si="28"/>
        <v>54.952459017624818</v>
      </c>
      <c r="N214" s="5" t="str">
        <f ca="1">IF(OR('total Assets'!N214="Yes",Deposits!N214="Yes"),"Yes","")</f>
        <v/>
      </c>
      <c r="O214" s="5">
        <f t="shared" ca="1" si="28"/>
        <v>46.237175141715639</v>
      </c>
      <c r="P214" s="5" t="str">
        <f ca="1">IF(OR('total Assets'!P214="Yes",Deposits!P214="Yes"),"Yes","")</f>
        <v/>
      </c>
      <c r="Q214" s="5">
        <f t="shared" ca="1" si="28"/>
        <v>48.350948424473899</v>
      </c>
      <c r="R214" s="5" t="str">
        <f ca="1">IF(OR('total Assets'!R214="Yes",Deposits!R214="Yes"),"Yes","")</f>
        <v/>
      </c>
      <c r="S214" s="5">
        <f t="shared" ca="1" si="24"/>
        <v>44.662069825167961</v>
      </c>
      <c r="T214" s="5" t="str">
        <f ca="1">IF(OR('total Assets'!T214="Yes",Deposits!T214="Yes"),"Yes","")</f>
        <v/>
      </c>
      <c r="U214" s="5">
        <f t="shared" ca="1" si="25"/>
        <v>38.274711676131503</v>
      </c>
      <c r="V214" s="5" t="str">
        <f ca="1">IF(OR('total Assets'!V214="Yes",Deposits!V214="Yes"),"Yes","")</f>
        <v/>
      </c>
      <c r="W214" s="5">
        <f t="shared" ca="1" si="26"/>
        <v>38.762166275429372</v>
      </c>
    </row>
    <row r="215" spans="2:23" x14ac:dyDescent="0.3">
      <c r="B215" s="4">
        <v>212</v>
      </c>
      <c r="C215" s="5">
        <f>221117*B215^(-1.54)*Overview!$K$18</f>
        <v>57.81824533952485</v>
      </c>
      <c r="D215" s="5" t="str">
        <f ca="1">IF(OR('total Assets'!D215="Yes",Deposits!D215="Yes"),"Yes","")</f>
        <v/>
      </c>
      <c r="E215" s="5">
        <f t="shared" ca="1" si="28"/>
        <v>60.35865142381315</v>
      </c>
      <c r="F215" s="5" t="str">
        <f ca="1">IF(OR('total Assets'!F215="Yes",Deposits!F215="Yes"),"Yes","")</f>
        <v/>
      </c>
      <c r="G215" s="5">
        <f t="shared" ca="1" si="28"/>
        <v>65.882222521599303</v>
      </c>
      <c r="H215" s="5" t="str">
        <f ca="1">IF(OR('total Assets'!H215="Yes",Deposits!H215="Yes"),"Yes","")</f>
        <v/>
      </c>
      <c r="I215" s="5">
        <f t="shared" ca="1" si="28"/>
        <v>71.944204835768161</v>
      </c>
      <c r="J215" s="5" t="str">
        <f ca="1">IF(OR('total Assets'!J215="Yes",Deposits!J215="Yes"),"Yes","")</f>
        <v/>
      </c>
      <c r="K215" s="5">
        <f t="shared" ca="1" si="28"/>
        <v>62.783820711216862</v>
      </c>
      <c r="L215" s="5" t="str">
        <f ca="1">IF(OR('total Assets'!L215="Yes",Deposits!L215="Yes"),"Yes","")</f>
        <v/>
      </c>
      <c r="M215" s="5">
        <f t="shared" ca="1" si="28"/>
        <v>52.682948466680365</v>
      </c>
      <c r="N215" s="5" t="str">
        <f ca="1">IF(OR('total Assets'!N215="Yes",Deposits!N215="Yes"),"Yes","")</f>
        <v/>
      </c>
      <c r="O215" s="5">
        <f t="shared" ca="1" si="28"/>
        <v>61.0760844697922</v>
      </c>
      <c r="P215" s="5" t="str">
        <f ca="1">IF(OR('total Assets'!P215="Yes",Deposits!P215="Yes"),"Yes","")</f>
        <v/>
      </c>
      <c r="Q215" s="5">
        <f t="shared" ca="1" si="28"/>
        <v>70.429287244449881</v>
      </c>
      <c r="R215" s="5" t="str">
        <f ca="1">IF(OR('total Assets'!R215="Yes",Deposits!R215="Yes"),"Yes","")</f>
        <v/>
      </c>
      <c r="S215" s="5">
        <f t="shared" ca="1" si="24"/>
        <v>79.233299493117983</v>
      </c>
      <c r="T215" s="5" t="str">
        <f ca="1">IF(OR('total Assets'!T215="Yes",Deposits!T215="Yes"),"Yes","")</f>
        <v/>
      </c>
      <c r="U215" s="5">
        <f t="shared" ca="1" si="25"/>
        <v>76.322465079516377</v>
      </c>
      <c r="V215" s="5" t="str">
        <f ca="1">IF(OR('total Assets'!V215="Yes",Deposits!V215="Yes"),"Yes","")</f>
        <v/>
      </c>
      <c r="W215" s="5">
        <f t="shared" ca="1" si="26"/>
        <v>73.119167284031846</v>
      </c>
    </row>
    <row r="216" spans="2:23" x14ac:dyDescent="0.3">
      <c r="B216" s="4">
        <v>213</v>
      </c>
      <c r="C216" s="5">
        <f>221117*B216^(-1.54)*Overview!$K$18</f>
        <v>57.40074698880629</v>
      </c>
      <c r="D216" s="5" t="str">
        <f ca="1">IF(OR('total Assets'!D216="Yes",Deposits!D216="Yes"),"Yes","")</f>
        <v/>
      </c>
      <c r="E216" s="5">
        <f t="shared" ca="1" si="28"/>
        <v>50.359678377917405</v>
      </c>
      <c r="F216" s="5" t="str">
        <f ca="1">IF(OR('total Assets'!F216="Yes",Deposits!F216="Yes"),"Yes","")</f>
        <v/>
      </c>
      <c r="G216" s="5">
        <f t="shared" ca="1" si="28"/>
        <v>56.629002745914548</v>
      </c>
      <c r="H216" s="5" t="str">
        <f ca="1">IF(OR('total Assets'!H216="Yes",Deposits!H216="Yes"),"Yes","")</f>
        <v/>
      </c>
      <c r="I216" s="5">
        <f t="shared" ca="1" si="28"/>
        <v>49.793079533269129</v>
      </c>
      <c r="J216" s="5" t="str">
        <f ca="1">IF(OR('total Assets'!J216="Yes",Deposits!J216="Yes"),"Yes","")</f>
        <v/>
      </c>
      <c r="K216" s="5">
        <f t="shared" ca="1" si="28"/>
        <v>47.465114830004914</v>
      </c>
      <c r="L216" s="5" t="str">
        <f ca="1">IF(OR('total Assets'!L216="Yes",Deposits!L216="Yes"),"Yes","")</f>
        <v/>
      </c>
      <c r="M216" s="5">
        <f t="shared" ca="1" si="28"/>
        <v>56.643089996226834</v>
      </c>
      <c r="N216" s="5" t="str">
        <f ca="1">IF(OR('total Assets'!N216="Yes",Deposits!N216="Yes"),"Yes","")</f>
        <v/>
      </c>
      <c r="O216" s="5">
        <f t="shared" ca="1" si="28"/>
        <v>60.843579466149443</v>
      </c>
      <c r="P216" s="5" t="str">
        <f ca="1">IF(OR('total Assets'!P216="Yes",Deposits!P216="Yes"),"Yes","")</f>
        <v/>
      </c>
      <c r="Q216" s="5">
        <f t="shared" ca="1" si="28"/>
        <v>64.959051536680377</v>
      </c>
      <c r="R216" s="5" t="str">
        <f ca="1">IF(OR('total Assets'!R216="Yes",Deposits!R216="Yes"),"Yes","")</f>
        <v/>
      </c>
      <c r="S216" s="5">
        <f t="shared" ca="1" si="24"/>
        <v>68.711718102999626</v>
      </c>
      <c r="T216" s="5" t="str">
        <f ca="1">IF(OR('total Assets'!T216="Yes",Deposits!T216="Yes"),"Yes","")</f>
        <v/>
      </c>
      <c r="U216" s="5">
        <f t="shared" ca="1" si="25"/>
        <v>81.044321873246233</v>
      </c>
      <c r="V216" s="5" t="str">
        <f ca="1">IF(OR('total Assets'!V216="Yes",Deposits!V216="Yes"),"Yes","")</f>
        <v/>
      </c>
      <c r="W216" s="5">
        <f t="shared" ca="1" si="26"/>
        <v>92.286010443889197</v>
      </c>
    </row>
    <row r="217" spans="2:23" x14ac:dyDescent="0.3">
      <c r="B217" s="4">
        <v>214</v>
      </c>
      <c r="C217" s="5">
        <f>221117*B217^(-1.54)*Overview!$K$18</f>
        <v>56.988197730865345</v>
      </c>
      <c r="D217" s="5" t="str">
        <f ca="1">IF(OR('total Assets'!D217="Yes",Deposits!D217="Yes"),"Yes","")</f>
        <v/>
      </c>
      <c r="E217" s="5">
        <f t="shared" ca="1" si="28"/>
        <v>46.781753679914381</v>
      </c>
      <c r="F217" s="5" t="str">
        <f ca="1">IF(OR('total Assets'!F217="Yes",Deposits!F217="Yes"),"Yes","")</f>
        <v/>
      </c>
      <c r="G217" s="5">
        <f t="shared" ca="1" si="28"/>
        <v>49.840669588545751</v>
      </c>
      <c r="H217" s="5" t="str">
        <f ca="1">IF(OR('total Assets'!H217="Yes",Deposits!H217="Yes"),"Yes","")</f>
        <v/>
      </c>
      <c r="I217" s="5">
        <f t="shared" ca="1" si="28"/>
        <v>41.176600631267334</v>
      </c>
      <c r="J217" s="5" t="str">
        <f ca="1">IF(OR('total Assets'!J217="Yes",Deposits!J217="Yes"),"Yes","")</f>
        <v/>
      </c>
      <c r="K217" s="5">
        <f t="shared" ca="1" si="28"/>
        <v>42.523480124154041</v>
      </c>
      <c r="L217" s="5" t="str">
        <f ca="1">IF(OR('total Assets'!L217="Yes",Deposits!L217="Yes"),"Yes","")</f>
        <v/>
      </c>
      <c r="M217" s="5">
        <f t="shared" ca="1" si="28"/>
        <v>40.650330131923624</v>
      </c>
      <c r="N217" s="5" t="str">
        <f ca="1">IF(OR('total Assets'!N217="Yes",Deposits!N217="Yes"),"Yes","")</f>
        <v/>
      </c>
      <c r="O217" s="5">
        <f t="shared" ca="1" si="28"/>
        <v>40.000343368619895</v>
      </c>
      <c r="P217" s="5" t="str">
        <f ca="1">IF(OR('total Assets'!P217="Yes",Deposits!P217="Yes"),"Yes","")</f>
        <v/>
      </c>
      <c r="Q217" s="5">
        <f t="shared" ca="1" si="28"/>
        <v>42.33622509629916</v>
      </c>
      <c r="R217" s="5" t="str">
        <f ca="1">IF(OR('total Assets'!R217="Yes",Deposits!R217="Yes"),"Yes","")</f>
        <v/>
      </c>
      <c r="S217" s="5">
        <f t="shared" ca="1" si="24"/>
        <v>44.100290406001292</v>
      </c>
      <c r="T217" s="5" t="str">
        <f ca="1">IF(OR('total Assets'!T217="Yes",Deposits!T217="Yes"),"Yes","")</f>
        <v/>
      </c>
      <c r="U217" s="5">
        <f t="shared" ca="1" si="25"/>
        <v>52.759708391943235</v>
      </c>
      <c r="V217" s="5" t="str">
        <f ca="1">IF(OR('total Assets'!V217="Yes",Deposits!V217="Yes"),"Yes","")</f>
        <v/>
      </c>
      <c r="W217" s="5">
        <f t="shared" ca="1" si="26"/>
        <v>56.007338316852284</v>
      </c>
    </row>
    <row r="218" spans="2:23" x14ac:dyDescent="0.3">
      <c r="B218" s="4">
        <v>215</v>
      </c>
      <c r="C218" s="5">
        <f>221117*B218^(-1.54)*Overview!$K$18</f>
        <v>56.58051618088016</v>
      </c>
      <c r="D218" s="5" t="str">
        <f ca="1">IF(OR('total Assets'!D218="Yes",Deposits!D218="Yes"),"Yes","")</f>
        <v/>
      </c>
      <c r="E218" s="5">
        <f t="shared" ca="1" si="28"/>
        <v>60.577248876686802</v>
      </c>
      <c r="F218" s="5" t="str">
        <f ca="1">IF(OR('total Assets'!F218="Yes",Deposits!F218="Yes"),"Yes","")</f>
        <v/>
      </c>
      <c r="G218" s="5">
        <f t="shared" ca="1" si="28"/>
        <v>68.251709647496426</v>
      </c>
      <c r="H218" s="5" t="str">
        <f ca="1">IF(OR('total Assets'!H218="Yes",Deposits!H218="Yes"),"Yes","")</f>
        <v/>
      </c>
      <c r="I218" s="5">
        <f t="shared" ca="1" si="28"/>
        <v>58.406979177334009</v>
      </c>
      <c r="J218" s="5" t="str">
        <f ca="1">IF(OR('total Assets'!J218="Yes",Deposits!J218="Yes"),"Yes","")</f>
        <v/>
      </c>
      <c r="K218" s="5">
        <f t="shared" ca="1" si="28"/>
        <v>62.299103747016886</v>
      </c>
      <c r="L218" s="5" t="str">
        <f ca="1">IF(OR('total Assets'!L218="Yes",Deposits!L218="Yes"),"Yes","")</f>
        <v/>
      </c>
      <c r="M218" s="5">
        <f t="shared" ca="1" si="28"/>
        <v>67.398103419146551</v>
      </c>
      <c r="N218" s="5" t="str">
        <f ca="1">IF(OR('total Assets'!N218="Yes",Deposits!N218="Yes"),"Yes","")</f>
        <v/>
      </c>
      <c r="O218" s="5">
        <f t="shared" ca="1" si="28"/>
        <v>74.147822465267126</v>
      </c>
      <c r="P218" s="5" t="str">
        <f ca="1">IF(OR('total Assets'!P218="Yes",Deposits!P218="Yes"),"Yes","")</f>
        <v/>
      </c>
      <c r="Q218" s="5">
        <f t="shared" ca="1" si="28"/>
        <v>85.764280859479683</v>
      </c>
      <c r="R218" s="5" t="str">
        <f ca="1">IF(OR('total Assets'!R218="Yes",Deposits!R218="Yes"),"Yes","")</f>
        <v/>
      </c>
      <c r="S218" s="5">
        <f t="shared" ca="1" si="24"/>
        <v>79.461189442709042</v>
      </c>
      <c r="T218" s="5" t="str">
        <f ca="1">IF(OR('total Assets'!T218="Yes",Deposits!T218="Yes"),"Yes","")</f>
        <v/>
      </c>
      <c r="U218" s="5">
        <f t="shared" ca="1" si="25"/>
        <v>78.101876150837981</v>
      </c>
      <c r="V218" s="5" t="str">
        <f ca="1">IF(OR('total Assets'!V218="Yes",Deposits!V218="Yes"),"Yes","")</f>
        <v/>
      </c>
      <c r="W218" s="5">
        <f t="shared" ca="1" si="26"/>
        <v>86.563098370661933</v>
      </c>
    </row>
    <row r="219" spans="2:23" x14ac:dyDescent="0.3">
      <c r="B219" s="4">
        <v>216</v>
      </c>
      <c r="C219" s="5">
        <f>221117*B219^(-1.54)*Overview!$K$18</f>
        <v>56.177622662472807</v>
      </c>
      <c r="D219" s="5" t="str">
        <f ca="1">IF(OR('total Assets'!D219="Yes",Deposits!D219="Yes"),"Yes","")</f>
        <v/>
      </c>
      <c r="E219" s="5">
        <f t="shared" ca="1" si="28"/>
        <v>62.092323927551057</v>
      </c>
      <c r="F219" s="5" t="str">
        <f ca="1">IF(OR('total Assets'!F219="Yes",Deposits!F219="Yes"),"Yes","")</f>
        <v/>
      </c>
      <c r="G219" s="5">
        <f t="shared" ca="1" si="28"/>
        <v>51.227112604109386</v>
      </c>
      <c r="H219" s="5" t="str">
        <f ca="1">IF(OR('total Assets'!H219="Yes",Deposits!H219="Yes"),"Yes","")</f>
        <v/>
      </c>
      <c r="I219" s="5">
        <f t="shared" ca="1" si="28"/>
        <v>56.203645477854607</v>
      </c>
      <c r="J219" s="5" t="str">
        <f ca="1">IF(OR('total Assets'!J219="Yes",Deposits!J219="Yes"),"Yes","")</f>
        <v/>
      </c>
      <c r="K219" s="5">
        <f t="shared" ca="1" si="28"/>
        <v>45.324415058396077</v>
      </c>
      <c r="L219" s="5" t="str">
        <f ca="1">IF(OR('total Assets'!L219="Yes",Deposits!L219="Yes"),"Yes","")</f>
        <v/>
      </c>
      <c r="M219" s="5">
        <f t="shared" ca="1" si="28"/>
        <v>47.497325868553652</v>
      </c>
      <c r="N219" s="5" t="str">
        <f ca="1">IF(OR('total Assets'!N219="Yes",Deposits!N219="Yes"),"Yes","")</f>
        <v/>
      </c>
      <c r="O219" s="5">
        <f t="shared" ca="1" si="28"/>
        <v>48.962652913802486</v>
      </c>
      <c r="P219" s="5" t="str">
        <f ca="1">IF(OR('total Assets'!P219="Yes",Deposits!P219="Yes"),"Yes","")</f>
        <v/>
      </c>
      <c r="Q219" s="5">
        <f t="shared" ca="1" si="28"/>
        <v>44.218487500783802</v>
      </c>
      <c r="R219" s="5" t="str">
        <f ca="1">IF(OR('total Assets'!R219="Yes",Deposits!R219="Yes"),"Yes","")</f>
        <v/>
      </c>
      <c r="S219" s="5">
        <f t="shared" ca="1" si="24"/>
        <v>50.574094723691395</v>
      </c>
      <c r="T219" s="5" t="str">
        <f ca="1">IF(OR('total Assets'!T219="Yes",Deposits!T219="Yes"),"Yes","")</f>
        <v/>
      </c>
      <c r="U219" s="5">
        <f t="shared" ca="1" si="25"/>
        <v>46.556290172496553</v>
      </c>
      <c r="V219" s="5" t="str">
        <f ca="1">IF(OR('total Assets'!V219="Yes",Deposits!V219="Yes"),"Yes","")</f>
        <v/>
      </c>
      <c r="W219" s="5">
        <f t="shared" ca="1" si="26"/>
        <v>55.554092847248924</v>
      </c>
    </row>
    <row r="220" spans="2:23" x14ac:dyDescent="0.3">
      <c r="B220" s="4">
        <v>217</v>
      </c>
      <c r="C220" s="5">
        <f>221117*B220^(-1.54)*Overview!$K$18</f>
        <v>55.779439164146922</v>
      </c>
      <c r="D220" s="5" t="str">
        <f ca="1">IF(OR('total Assets'!D220="Yes",Deposits!D220="Yes"),"Yes","")</f>
        <v/>
      </c>
      <c r="E220" s="5">
        <f t="shared" ca="1" si="28"/>
        <v>65.324782301370448</v>
      </c>
      <c r="F220" s="5" t="str">
        <f ca="1">IF(OR('total Assets'!F220="Yes",Deposits!F220="Yes"),"Yes","")</f>
        <v/>
      </c>
      <c r="G220" s="5">
        <f t="shared" ca="1" si="28"/>
        <v>64.858126610966224</v>
      </c>
      <c r="H220" s="5" t="str">
        <f ca="1">IF(OR('total Assets'!H220="Yes",Deposits!H220="Yes"),"Yes","")</f>
        <v/>
      </c>
      <c r="I220" s="5">
        <f t="shared" ca="1" si="28"/>
        <v>63.006892149910961</v>
      </c>
      <c r="J220" s="5" t="str">
        <f ca="1">IF(OR('total Assets'!J220="Yes",Deposits!J220="Yes"),"Yes","")</f>
        <v/>
      </c>
      <c r="K220" s="5">
        <f t="shared" ca="1" si="28"/>
        <v>74.281130788998453</v>
      </c>
      <c r="L220" s="5" t="str">
        <f ca="1">IF(OR('total Assets'!L220="Yes",Deposits!L220="Yes"),"Yes","")</f>
        <v/>
      </c>
      <c r="M220" s="5">
        <f t="shared" ca="1" si="28"/>
        <v>77.263641303832401</v>
      </c>
      <c r="N220" s="5" t="str">
        <f ca="1">IF(OR('total Assets'!N220="Yes",Deposits!N220="Yes"),"Yes","")</f>
        <v/>
      </c>
      <c r="O220" s="5">
        <f t="shared" ca="1" si="28"/>
        <v>71.479743235252727</v>
      </c>
      <c r="P220" s="5" t="str">
        <f ca="1">IF(OR('total Assets'!P220="Yes",Deposits!P220="Yes"),"Yes","")</f>
        <v/>
      </c>
      <c r="Q220" s="5">
        <f t="shared" ca="1" si="28"/>
        <v>79.472396442113904</v>
      </c>
      <c r="R220" s="5" t="str">
        <f ca="1">IF(OR('total Assets'!R220="Yes",Deposits!R220="Yes"),"Yes","")</f>
        <v/>
      </c>
      <c r="S220" s="5">
        <f t="shared" ca="1" si="24"/>
        <v>72.902482233494354</v>
      </c>
      <c r="T220" s="5" t="str">
        <f ca="1">IF(OR('total Assets'!T220="Yes",Deposits!T220="Yes"),"Yes","")</f>
        <v/>
      </c>
      <c r="U220" s="5">
        <f t="shared" ca="1" si="25"/>
        <v>85.88585676478877</v>
      </c>
      <c r="V220" s="5" t="str">
        <f ca="1">IF(OR('total Assets'!V220="Yes",Deposits!V220="Yes"),"Yes","")</f>
        <v/>
      </c>
      <c r="W220" s="5">
        <f t="shared" ca="1" si="26"/>
        <v>83.713687329960266</v>
      </c>
    </row>
    <row r="221" spans="2:23" x14ac:dyDescent="0.3">
      <c r="B221" s="4">
        <v>218</v>
      </c>
      <c r="C221" s="5">
        <f>221117*B221^(-1.54)*Overview!$K$18</f>
        <v>55.385889297030886</v>
      </c>
      <c r="D221" s="5" t="str">
        <f ca="1">IF(OR('total Assets'!D221="Yes",Deposits!D221="Yes"),"Yes","")</f>
        <v/>
      </c>
      <c r="E221" s="5">
        <f t="shared" ca="1" si="28"/>
        <v>49.52297049304363</v>
      </c>
      <c r="F221" s="5" t="str">
        <f ca="1">IF(OR('total Assets'!F221="Yes",Deposits!F221="Yes"),"Yes","")</f>
        <v/>
      </c>
      <c r="G221" s="5">
        <f t="shared" ca="1" si="28"/>
        <v>49.537678597318553</v>
      </c>
      <c r="H221" s="5" t="str">
        <f ca="1">IF(OR('total Assets'!H221="Yes",Deposits!H221="Yes"),"Yes","")</f>
        <v/>
      </c>
      <c r="I221" s="5">
        <f t="shared" ca="1" si="28"/>
        <v>46.732202644403131</v>
      </c>
      <c r="J221" s="5" t="str">
        <f ca="1">IF(OR('total Assets'!J221="Yes",Deposits!J221="Yes"),"Yes","")</f>
        <v/>
      </c>
      <c r="K221" s="5">
        <f t="shared" ca="1" si="28"/>
        <v>40.247360751409026</v>
      </c>
      <c r="L221" s="5" t="str">
        <f ca="1">IF(OR('total Assets'!L221="Yes",Deposits!L221="Yes"),"Yes","")</f>
        <v/>
      </c>
      <c r="M221" s="5">
        <f t="shared" ca="1" si="28"/>
        <v>33.192292170005892</v>
      </c>
      <c r="N221" s="5" t="str">
        <f ca="1">IF(OR('total Assets'!N221="Yes",Deposits!N221="Yes"),"Yes","")</f>
        <v/>
      </c>
      <c r="O221" s="5">
        <f t="shared" ca="1" si="28"/>
        <v>39.175497604629072</v>
      </c>
      <c r="P221" s="5" t="str">
        <f ca="1">IF(OR('total Assets'!P221="Yes",Deposits!P221="Yes"),"Yes","")</f>
        <v/>
      </c>
      <c r="Q221" s="5">
        <f t="shared" ca="1" si="28"/>
        <v>38.833494970925308</v>
      </c>
      <c r="R221" s="5" t="str">
        <f ca="1">IF(OR('total Assets'!R221="Yes",Deposits!R221="Yes"),"Yes","")</f>
        <v/>
      </c>
      <c r="S221" s="5">
        <f t="shared" ca="1" si="24"/>
        <v>32.847788857294773</v>
      </c>
      <c r="T221" s="5" t="str">
        <f ca="1">IF(OR('total Assets'!T221="Yes",Deposits!T221="Yes"),"Yes","")</f>
        <v/>
      </c>
      <c r="U221" s="5">
        <f t="shared" ca="1" si="25"/>
        <v>34.41272100622389</v>
      </c>
      <c r="V221" s="5" t="str">
        <f ca="1">IF(OR('total Assets'!V221="Yes",Deposits!V221="Yes"),"Yes","")</f>
        <v/>
      </c>
      <c r="W221" s="5">
        <f t="shared" ca="1" si="26"/>
        <v>32.551805197928935</v>
      </c>
    </row>
    <row r="222" spans="2:23" x14ac:dyDescent="0.3">
      <c r="B222" s="4">
        <v>219</v>
      </c>
      <c r="C222" s="5">
        <f>221117*B222^(-1.54)*Overview!$K$18</f>
        <v>54.996898253881412</v>
      </c>
      <c r="D222" s="5" t="str">
        <f ca="1">IF(OR('total Assets'!D222="Yes",Deposits!D222="Yes"),"Yes","")</f>
        <v/>
      </c>
      <c r="E222" s="5">
        <f t="shared" ca="1" si="28"/>
        <v>57.087665408354283</v>
      </c>
      <c r="F222" s="5" t="str">
        <f ca="1">IF(OR('total Assets'!F222="Yes",Deposits!F222="Yes"),"Yes","")</f>
        <v/>
      </c>
      <c r="G222" s="5">
        <f t="shared" ca="1" si="28"/>
        <v>56.425723683113034</v>
      </c>
      <c r="H222" s="5" t="str">
        <f ca="1">IF(OR('total Assets'!H222="Yes",Deposits!H222="Yes"),"Yes","")</f>
        <v/>
      </c>
      <c r="I222" s="5">
        <f t="shared" ca="1" si="28"/>
        <v>45.951082367846489</v>
      </c>
      <c r="J222" s="5" t="str">
        <f ca="1">IF(OR('total Assets'!J222="Yes",Deposits!J222="Yes"),"Yes","")</f>
        <v/>
      </c>
      <c r="K222" s="5">
        <f t="shared" ca="1" si="28"/>
        <v>40.053697519258705</v>
      </c>
      <c r="L222" s="5" t="str">
        <f ca="1">IF(OR('total Assets'!L222="Yes",Deposits!L222="Yes"),"Yes","")</f>
        <v/>
      </c>
      <c r="M222" s="5">
        <f t="shared" ca="1" si="28"/>
        <v>38.044856552737237</v>
      </c>
      <c r="N222" s="5" t="str">
        <f ca="1">IF(OR('total Assets'!N222="Yes",Deposits!N222="Yes"),"Yes","")</f>
        <v/>
      </c>
      <c r="O222" s="5">
        <f t="shared" ca="1" si="28"/>
        <v>35.533766719631544</v>
      </c>
      <c r="P222" s="5" t="str">
        <f ca="1">IF(OR('total Assets'!P222="Yes",Deposits!P222="Yes"),"Yes","")</f>
        <v/>
      </c>
      <c r="Q222" s="5">
        <f t="shared" ca="1" si="28"/>
        <v>31.170558382244362</v>
      </c>
      <c r="R222" s="5" t="str">
        <f ca="1">IF(OR('total Assets'!R222="Yes",Deposits!R222="Yes"),"Yes","")</f>
        <v/>
      </c>
      <c r="S222" s="5">
        <f t="shared" ca="1" si="24"/>
        <v>29.365164029127353</v>
      </c>
      <c r="T222" s="5" t="str">
        <f ca="1">IF(OR('total Assets'!T222="Yes",Deposits!T222="Yes"),"Yes","")</f>
        <v/>
      </c>
      <c r="U222" s="5">
        <f t="shared" ca="1" si="25"/>
        <v>32.21559229138014</v>
      </c>
      <c r="V222" s="5" t="str">
        <f ca="1">IF(OR('total Assets'!V222="Yes",Deposits!V222="Yes"),"Yes","")</f>
        <v/>
      </c>
      <c r="W222" s="5">
        <f t="shared" ca="1" si="26"/>
        <v>26.998278892451598</v>
      </c>
    </row>
    <row r="223" spans="2:23" x14ac:dyDescent="0.3">
      <c r="B223" s="4">
        <v>220</v>
      </c>
      <c r="C223" s="5">
        <f>221117*B223^(-1.54)*Overview!$K$18</f>
        <v>54.612392769304556</v>
      </c>
      <c r="D223" s="5" t="str">
        <f ca="1">IF(OR('total Assets'!D223="Yes",Deposits!D223="Yes"),"Yes","")</f>
        <v/>
      </c>
      <c r="E223" s="5">
        <f t="shared" ca="1" si="28"/>
        <v>54.106264419356741</v>
      </c>
      <c r="F223" s="5" t="str">
        <f ca="1">IF(OR('total Assets'!F223="Yes",Deposits!F223="Yes"),"Yes","")</f>
        <v/>
      </c>
      <c r="G223" s="5">
        <f t="shared" ca="1" si="28"/>
        <v>48.188407997748186</v>
      </c>
      <c r="H223" s="5" t="str">
        <f ca="1">IF(OR('total Assets'!H223="Yes",Deposits!H223="Yes"),"Yes","")</f>
        <v/>
      </c>
      <c r="I223" s="5">
        <f t="shared" ca="1" si="28"/>
        <v>46.708817759303578</v>
      </c>
      <c r="J223" s="5" t="str">
        <f ca="1">IF(OR('total Assets'!J223="Yes",Deposits!J223="Yes"),"Yes","")</f>
        <v/>
      </c>
      <c r="K223" s="5">
        <f t="shared" ca="1" si="28"/>
        <v>39.865463892932944</v>
      </c>
      <c r="L223" s="5" t="str">
        <f ca="1">IF(OR('total Assets'!L223="Yes",Deposits!L223="Yes"),"Yes","")</f>
        <v/>
      </c>
      <c r="M223" s="5">
        <f t="shared" ca="1" si="28"/>
        <v>41.022674662221846</v>
      </c>
      <c r="N223" s="5" t="str">
        <f ca="1">IF(OR('total Assets'!N223="Yes",Deposits!N223="Yes"),"Yes","")</f>
        <v/>
      </c>
      <c r="O223" s="5">
        <f t="shared" ca="1" si="28"/>
        <v>48.500323222880176</v>
      </c>
      <c r="P223" s="5" t="str">
        <f ca="1">IF(OR('total Assets'!P223="Yes",Deposits!P223="Yes"),"Yes","")</f>
        <v/>
      </c>
      <c r="Q223" s="5">
        <f t="shared" ca="1" si="28"/>
        <v>45.694865301685333</v>
      </c>
      <c r="R223" s="5" t="str">
        <f ca="1">IF(OR('total Assets'!R223="Yes",Deposits!R223="Yes"),"Yes","")</f>
        <v/>
      </c>
      <c r="S223" s="5">
        <f t="shared" ca="1" si="24"/>
        <v>53.241207543569544</v>
      </c>
      <c r="T223" s="5" t="str">
        <f ca="1">IF(OR('total Assets'!T223="Yes",Deposits!T223="Yes"),"Yes","")</f>
        <v/>
      </c>
      <c r="U223" s="5">
        <f t="shared" ca="1" si="25"/>
        <v>57.995468948573347</v>
      </c>
      <c r="V223" s="5" t="str">
        <f ca="1">IF(OR('total Assets'!V223="Yes",Deposits!V223="Yes"),"Yes","")</f>
        <v/>
      </c>
      <c r="W223" s="5">
        <f t="shared" ca="1" si="26"/>
        <v>58.272207767995127</v>
      </c>
    </row>
    <row r="224" spans="2:23" x14ac:dyDescent="0.3">
      <c r="B224" s="4">
        <v>221</v>
      </c>
      <c r="C224" s="5">
        <f>221117*B224^(-1.54)*Overview!$K$18</f>
        <v>54.232301081152151</v>
      </c>
      <c r="D224" s="5" t="str">
        <f ca="1">IF(OR('total Assets'!D224="Yes",Deposits!D224="Yes"),"Yes","")</f>
        <v/>
      </c>
      <c r="E224" s="5">
        <f t="shared" ca="1" si="28"/>
        <v>64.667622528587444</v>
      </c>
      <c r="F224" s="5" t="str">
        <f ca="1">IF(OR('total Assets'!F224="Yes",Deposits!F224="Yes"),"Yes","")</f>
        <v/>
      </c>
      <c r="G224" s="5">
        <f t="shared" ca="1" si="28"/>
        <v>69.975121697427852</v>
      </c>
      <c r="H224" s="5" t="str">
        <f ca="1">IF(OR('total Assets'!H224="Yes",Deposits!H224="Yes"),"Yes","")</f>
        <v/>
      </c>
      <c r="I224" s="5">
        <f t="shared" ca="1" si="28"/>
        <v>73.832520406743541</v>
      </c>
      <c r="J224" s="5" t="str">
        <f ca="1">IF(OR('total Assets'!J224="Yes",Deposits!J224="Yes"),"Yes","")</f>
        <v/>
      </c>
      <c r="K224" s="5">
        <f t="shared" ca="1" si="28"/>
        <v>61.549726351776187</v>
      </c>
      <c r="L224" s="5" t="str">
        <f ca="1">IF(OR('total Assets'!L224="Yes",Deposits!L224="Yes"),"Yes","")</f>
        <v/>
      </c>
      <c r="M224" s="5">
        <f t="shared" ca="1" si="28"/>
        <v>73.399600894006639</v>
      </c>
      <c r="N224" s="5" t="str">
        <f ca="1">IF(OR('total Assets'!N224="Yes",Deposits!N224="Yes"),"Yes","")</f>
        <v/>
      </c>
      <c r="O224" s="5">
        <f t="shared" ca="1" si="28"/>
        <v>59.625403285125977</v>
      </c>
      <c r="P224" s="5" t="str">
        <f ca="1">IF(OR('total Assets'!P224="Yes",Deposits!P224="Yes"),"Yes","")</f>
        <v/>
      </c>
      <c r="Q224" s="5">
        <f t="shared" ca="1" si="28"/>
        <v>69.972969530927514</v>
      </c>
      <c r="R224" s="5" t="str">
        <f ca="1">IF(OR('total Assets'!R224="Yes",Deposits!R224="Yes"),"Yes","")</f>
        <v/>
      </c>
      <c r="S224" s="5">
        <f t="shared" ca="1" si="24"/>
        <v>82.609619982261336</v>
      </c>
      <c r="T224" s="5" t="str">
        <f ca="1">IF(OR('total Assets'!T224="Yes",Deposits!T224="Yes"),"Yes","")</f>
        <v/>
      </c>
      <c r="U224" s="5">
        <f t="shared" ca="1" si="25"/>
        <v>72.35916534410589</v>
      </c>
      <c r="V224" s="5" t="str">
        <f ca="1">IF(OR('total Assets'!V224="Yes",Deposits!V224="Yes"),"Yes","")</f>
        <v/>
      </c>
      <c r="W224" s="5">
        <f t="shared" ca="1" si="26"/>
        <v>65.826068086467416</v>
      </c>
    </row>
    <row r="225" spans="2:23" x14ac:dyDescent="0.3">
      <c r="B225" s="4">
        <v>222</v>
      </c>
      <c r="C225" s="5">
        <f>221117*B225^(-1.54)*Overview!$K$18</f>
        <v>53.856552893053795</v>
      </c>
      <c r="D225" s="5" t="str">
        <f ca="1">IF(OR('total Assets'!D225="Yes",Deposits!D225="Yes"),"Yes","")</f>
        <v/>
      </c>
      <c r="E225" s="5">
        <f t="shared" ca="1" si="28"/>
        <v>58.463477073058797</v>
      </c>
      <c r="F225" s="5" t="str">
        <f ca="1">IF(OR('total Assets'!F225="Yes",Deposits!F225="Yes"),"Yes","")</f>
        <v/>
      </c>
      <c r="G225" s="5">
        <f t="shared" ca="1" si="28"/>
        <v>65.156801582362704</v>
      </c>
      <c r="H225" s="5" t="str">
        <f ca="1">IF(OR('total Assets'!H225="Yes",Deposits!H225="Yes"),"Yes","")</f>
        <v/>
      </c>
      <c r="I225" s="5">
        <f t="shared" ca="1" si="28"/>
        <v>66.430405492591802</v>
      </c>
      <c r="J225" s="5" t="str">
        <f ca="1">IF(OR('total Assets'!J225="Yes",Deposits!J225="Yes"),"Yes","")</f>
        <v/>
      </c>
      <c r="K225" s="5">
        <f t="shared" ca="1" si="28"/>
        <v>77.658500142195393</v>
      </c>
      <c r="L225" s="5" t="str">
        <f ca="1">IF(OR('total Assets'!L225="Yes",Deposits!L225="Yes"),"Yes","")</f>
        <v/>
      </c>
      <c r="M225" s="5">
        <f t="shared" ca="1" si="28"/>
        <v>66.033862204062814</v>
      </c>
      <c r="N225" s="5" t="str">
        <f ca="1">IF(OR('total Assets'!N225="Yes",Deposits!N225="Yes"),"Yes","")</f>
        <v/>
      </c>
      <c r="O225" s="5">
        <f t="shared" ca="1" si="28"/>
        <v>58.498782018828273</v>
      </c>
      <c r="P225" s="5" t="str">
        <f ca="1">IF(OR('total Assets'!P225="Yes",Deposits!P225="Yes"),"Yes","")</f>
        <v/>
      </c>
      <c r="Q225" s="5">
        <f t="shared" ca="1" si="28"/>
        <v>67.606041429436999</v>
      </c>
      <c r="R225" s="5" t="str">
        <f ca="1">IF(OR('total Assets'!R225="Yes",Deposits!R225="Yes"),"Yes","")</f>
        <v/>
      </c>
      <c r="S225" s="5">
        <f t="shared" ca="1" si="24"/>
        <v>55.254440371059275</v>
      </c>
      <c r="T225" s="5" t="str">
        <f ca="1">IF(OR('total Assets'!T225="Yes",Deposits!T225="Yes"),"Yes","")</f>
        <v/>
      </c>
      <c r="U225" s="5">
        <f t="shared" ca="1" si="25"/>
        <v>47.523411736116692</v>
      </c>
      <c r="V225" s="5" t="str">
        <f ca="1">IF(OR('total Assets'!V225="Yes",Deposits!V225="Yes"),"Yes","")</f>
        <v/>
      </c>
      <c r="W225" s="5">
        <f t="shared" ca="1" si="26"/>
        <v>41.057091658444953</v>
      </c>
    </row>
    <row r="226" spans="2:23" x14ac:dyDescent="0.3">
      <c r="B226" s="4">
        <v>223</v>
      </c>
      <c r="C226" s="5">
        <f>221117*B226^(-1.54)*Overview!$K$18</f>
        <v>53.485079338047186</v>
      </c>
      <c r="D226" s="5" t="str">
        <f ca="1">IF(OR('total Assets'!D226="Yes",Deposits!D226="Yes"),"Yes","")</f>
        <v/>
      </c>
      <c r="E226" s="5">
        <f t="shared" ca="1" si="28"/>
        <v>46.453192445120969</v>
      </c>
      <c r="F226" s="5" t="str">
        <f ca="1">IF(OR('total Assets'!F226="Yes",Deposits!F226="Yes"),"Yes","")</f>
        <v/>
      </c>
      <c r="G226" s="5">
        <f t="shared" ca="1" si="28"/>
        <v>40.00834799320193</v>
      </c>
      <c r="H226" s="5" t="str">
        <f ca="1">IF(OR('total Assets'!H226="Yes",Deposits!H226="Yes"),"Yes","")</f>
        <v/>
      </c>
      <c r="I226" s="5">
        <f t="shared" ca="1" si="28"/>
        <v>32.228457388789217</v>
      </c>
      <c r="J226" s="5" t="str">
        <f ca="1">IF(OR('total Assets'!J226="Yes",Deposits!J226="Yes"),"Yes","")</f>
        <v/>
      </c>
      <c r="K226" s="5">
        <f t="shared" ca="1" si="28"/>
        <v>26.182871106285472</v>
      </c>
      <c r="L226" s="5" t="str">
        <f ca="1">IF(OR('total Assets'!L226="Yes",Deposits!L226="Yes"),"Yes","")</f>
        <v/>
      </c>
      <c r="M226" s="5">
        <f t="shared" ca="1" si="28"/>
        <v>27.082299573205933</v>
      </c>
      <c r="N226" s="5" t="str">
        <f ca="1">IF(OR('total Assets'!N226="Yes",Deposits!N226="Yes"),"Yes","")</f>
        <v/>
      </c>
      <c r="O226" s="5">
        <f t="shared" ca="1" si="28"/>
        <v>30.475034039237539</v>
      </c>
      <c r="P226" s="5" t="str">
        <f ca="1">IF(OR('total Assets'!P226="Yes",Deposits!P226="Yes"),"Yes","")</f>
        <v/>
      </c>
      <c r="Q226" s="5">
        <f t="shared" ca="1" si="28"/>
        <v>32.567655328738468</v>
      </c>
      <c r="R226" s="5" t="str">
        <f ca="1">IF(OR('total Assets'!R226="Yes",Deposits!R226="Yes"),"Yes","")</f>
        <v/>
      </c>
      <c r="S226" s="5">
        <f t="shared" ca="1" si="24"/>
        <v>30.413191289596831</v>
      </c>
      <c r="T226" s="5" t="str">
        <f ca="1">IF(OR('total Assets'!T226="Yes",Deposits!T226="Yes"),"Yes","")</f>
        <v/>
      </c>
      <c r="U226" s="5">
        <f t="shared" ca="1" si="25"/>
        <v>29.651259768222662</v>
      </c>
      <c r="V226" s="5" t="str">
        <f ca="1">IF(OR('total Assets'!V226="Yes",Deposits!V226="Yes"),"Yes","")</f>
        <v/>
      </c>
      <c r="W226" s="5">
        <f t="shared" ca="1" si="26"/>
        <v>32.511240597157936</v>
      </c>
    </row>
    <row r="227" spans="2:23" x14ac:dyDescent="0.3">
      <c r="B227" s="4">
        <v>224</v>
      </c>
      <c r="C227" s="5">
        <f>221117*B227^(-1.54)*Overview!$K$18</f>
        <v>53.117812943268611</v>
      </c>
      <c r="D227" s="5" t="str">
        <f ca="1">IF(OR('total Assets'!D227="Yes",Deposits!D227="Yes"),"Yes","")</f>
        <v/>
      </c>
      <c r="E227" s="5">
        <f t="shared" ca="1" si="28"/>
        <v>58.767221732774622</v>
      </c>
      <c r="F227" s="5" t="str">
        <f ca="1">IF(OR('total Assets'!F227="Yes",Deposits!F227="Yes"),"Yes","")</f>
        <v/>
      </c>
      <c r="G227" s="5">
        <f t="shared" ca="1" si="28"/>
        <v>52.726360860994944</v>
      </c>
      <c r="H227" s="5" t="str">
        <f ca="1">IF(OR('total Assets'!H227="Yes",Deposits!H227="Yes"),"Yes","")</f>
        <v/>
      </c>
      <c r="I227" s="5">
        <f t="shared" ca="1" si="28"/>
        <v>58.355533009807452</v>
      </c>
      <c r="J227" s="5" t="str">
        <f ca="1">IF(OR('total Assets'!J227="Yes",Deposits!J227="Yes"),"Yes","")</f>
        <v/>
      </c>
      <c r="K227" s="5">
        <f t="shared" ca="1" si="28"/>
        <v>67.794062218082146</v>
      </c>
      <c r="L227" s="5" t="str">
        <f ca="1">IF(OR('total Assets'!L227="Yes",Deposits!L227="Yes"),"Yes","")</f>
        <v/>
      </c>
      <c r="M227" s="5">
        <f t="shared" ca="1" si="28"/>
        <v>61.146680952763639</v>
      </c>
      <c r="N227" s="5" t="str">
        <f ca="1">IF(OR('total Assets'!N227="Yes",Deposits!N227="Yes"),"Yes","")</f>
        <v/>
      </c>
      <c r="O227" s="5">
        <f t="shared" ca="1" si="28"/>
        <v>61.563423672889833</v>
      </c>
      <c r="P227" s="5" t="str">
        <f ca="1">IF(OR('total Assets'!P227="Yes",Deposits!P227="Yes"),"Yes","")</f>
        <v/>
      </c>
      <c r="Q227" s="5">
        <f t="shared" ca="1" si="28"/>
        <v>56.346462930611146</v>
      </c>
      <c r="R227" s="5" t="str">
        <f ca="1">IF(OR('total Assets'!R227="Yes",Deposits!R227="Yes"),"Yes","")</f>
        <v/>
      </c>
      <c r="S227" s="5">
        <f t="shared" ca="1" si="24"/>
        <v>45.765185390601424</v>
      </c>
      <c r="T227" s="5" t="str">
        <f ca="1">IF(OR('total Assets'!T227="Yes",Deposits!T227="Yes"),"Yes","")</f>
        <v/>
      </c>
      <c r="U227" s="5">
        <f t="shared" ca="1" si="25"/>
        <v>49.755799107757817</v>
      </c>
      <c r="V227" s="5" t="str">
        <f ca="1">IF(OR('total Assets'!V227="Yes",Deposits!V227="Yes"),"Yes","")</f>
        <v/>
      </c>
      <c r="W227" s="5">
        <f t="shared" ca="1" si="26"/>
        <v>45.948794810867312</v>
      </c>
    </row>
    <row r="228" spans="2:23" x14ac:dyDescent="0.3">
      <c r="B228" s="4">
        <v>225</v>
      </c>
      <c r="C228" s="5">
        <f>221117*B228^(-1.54)*Overview!$K$18</f>
        <v>52.754687595667875</v>
      </c>
      <c r="D228" s="5" t="str">
        <f ca="1">IF(OR('total Assets'!D228="Yes",Deposits!D228="Yes"),"Yes","")</f>
        <v/>
      </c>
      <c r="E228" s="5">
        <f t="shared" ca="1" si="28"/>
        <v>58.866280831001568</v>
      </c>
      <c r="F228" s="5" t="str">
        <f ca="1">IF(OR('total Assets'!F228="Yes",Deposits!F228="Yes"),"Yes","")</f>
        <v/>
      </c>
      <c r="G228" s="5">
        <f t="shared" ca="1" si="28"/>
        <v>58.66417969354962</v>
      </c>
      <c r="H228" s="5" t="str">
        <f ca="1">IF(OR('total Assets'!H228="Yes",Deposits!H228="Yes"),"Yes","")</f>
        <v/>
      </c>
      <c r="I228" s="5">
        <f t="shared" ca="1" si="28"/>
        <v>67.385799770244489</v>
      </c>
      <c r="J228" s="5" t="str">
        <f ca="1">IF(OR('total Assets'!J228="Yes",Deposits!J228="Yes"),"Yes","")</f>
        <v/>
      </c>
      <c r="K228" s="5">
        <f t="shared" ca="1" si="28"/>
        <v>61.714575929626932</v>
      </c>
      <c r="L228" s="5" t="str">
        <f ca="1">IF(OR('total Assets'!L228="Yes",Deposits!L228="Yes"),"Yes","")</f>
        <v/>
      </c>
      <c r="M228" s="5">
        <f t="shared" ca="1" si="28"/>
        <v>65.978641732152454</v>
      </c>
      <c r="N228" s="5" t="str">
        <f ca="1">IF(OR('total Assets'!N228="Yes",Deposits!N228="Yes"),"Yes","")</f>
        <v/>
      </c>
      <c r="O228" s="5">
        <f t="shared" ca="1" si="28"/>
        <v>74.596963779592258</v>
      </c>
      <c r="P228" s="5" t="str">
        <f ca="1">IF(OR('total Assets'!P228="Yes",Deposits!P228="Yes"),"Yes","")</f>
        <v/>
      </c>
      <c r="Q228" s="5">
        <f t="shared" ca="1" si="28"/>
        <v>75.092123243722412</v>
      </c>
      <c r="R228" s="5" t="str">
        <f ca="1">IF(OR('total Assets'!R228="Yes",Deposits!R228="Yes"),"Yes","")</f>
        <v/>
      </c>
      <c r="S228" s="5">
        <f t="shared" ca="1" si="24"/>
        <v>64.985383461494806</v>
      </c>
      <c r="T228" s="5" t="str">
        <f ca="1">IF(OR('total Assets'!T228="Yes",Deposits!T228="Yes"),"Yes","")</f>
        <v/>
      </c>
      <c r="U228" s="5">
        <f t="shared" ca="1" si="25"/>
        <v>72.237597851828468</v>
      </c>
      <c r="V228" s="5" t="str">
        <f ca="1">IF(OR('total Assets'!V228="Yes",Deposits!V228="Yes"),"Yes","")</f>
        <v/>
      </c>
      <c r="W228" s="5">
        <f t="shared" ca="1" si="26"/>
        <v>60.895368930826955</v>
      </c>
    </row>
    <row r="229" spans="2:23" x14ac:dyDescent="0.3">
      <c r="B229" s="4">
        <v>226</v>
      </c>
      <c r="C229" s="5">
        <f>221117*B229^(-1.54)*Overview!$K$18</f>
        <v>52.395638508715351</v>
      </c>
      <c r="D229" s="5" t="str">
        <f ca="1">IF(OR('total Assets'!D229="Yes",Deposits!D229="Yes"),"Yes","")</f>
        <v/>
      </c>
      <c r="E229" s="5">
        <f t="shared" ca="1" si="28"/>
        <v>62.379049897374038</v>
      </c>
      <c r="F229" s="5" t="str">
        <f ca="1">IF(OR('total Assets'!F229="Yes",Deposits!F229="Yes"),"Yes","")</f>
        <v/>
      </c>
      <c r="G229" s="5">
        <f t="shared" ca="1" si="28"/>
        <v>74.348197922214098</v>
      </c>
      <c r="H229" s="5" t="str">
        <f ca="1">IF(OR('total Assets'!H229="Yes",Deposits!H229="Yes"),"Yes","")</f>
        <v/>
      </c>
      <c r="I229" s="5">
        <f t="shared" ca="1" si="28"/>
        <v>69.744359838257594</v>
      </c>
      <c r="J229" s="5" t="str">
        <f ca="1">IF(OR('total Assets'!J229="Yes",Deposits!J229="Yes"),"Yes","")</f>
        <v/>
      </c>
      <c r="K229" s="5">
        <f t="shared" ca="1" si="28"/>
        <v>78.951749207083509</v>
      </c>
      <c r="L229" s="5" t="str">
        <f ca="1">IF(OR('total Assets'!L229="Yes",Deposits!L229="Yes"),"Yes","")</f>
        <v/>
      </c>
      <c r="M229" s="5">
        <f t="shared" ca="1" si="28"/>
        <v>81.863951601496964</v>
      </c>
      <c r="N229" s="5" t="str">
        <f ca="1">IF(OR('total Assets'!N229="Yes",Deposits!N229="Yes"),"Yes","")</f>
        <v/>
      </c>
      <c r="O229" s="5">
        <f t="shared" ca="1" si="28"/>
        <v>68.987115185982518</v>
      </c>
      <c r="P229" s="5" t="str">
        <f ca="1">IF(OR('total Assets'!P229="Yes",Deposits!P229="Yes"),"Yes","")</f>
        <v/>
      </c>
      <c r="Q229" s="5">
        <f t="shared" ca="1" si="28"/>
        <v>81.026721024529408</v>
      </c>
      <c r="R229" s="5" t="str">
        <f ca="1">IF(OR('total Assets'!R229="Yes",Deposits!R229="Yes"),"Yes","")</f>
        <v/>
      </c>
      <c r="S229" s="5">
        <f t="shared" ref="S229:S292" ca="1" si="29">IF(R229="Yes",0,(RAND()/2.5+0.8)*Q229)</f>
        <v>96.586571358586113</v>
      </c>
      <c r="T229" s="5" t="str">
        <f ca="1">IF(OR('total Assets'!T229="Yes",Deposits!T229="Yes"),"Yes","")</f>
        <v/>
      </c>
      <c r="U229" s="5">
        <f t="shared" ref="U229:U292" ca="1" si="30">IF(T229="Yes",0,(RAND()/2.5+0.8)*S229)</f>
        <v>112.58471162804234</v>
      </c>
      <c r="V229" s="5" t="str">
        <f ca="1">IF(OR('total Assets'!V229="Yes",Deposits!V229="Yes"),"Yes","")</f>
        <v/>
      </c>
      <c r="W229" s="5">
        <f t="shared" ref="W229:W292" ca="1" si="31">IF(V229="Yes",0,(RAND()/2.5+0.8)*U229)</f>
        <v>114.66912052873144</v>
      </c>
    </row>
    <row r="230" spans="2:23" x14ac:dyDescent="0.3">
      <c r="B230" s="4">
        <v>227</v>
      </c>
      <c r="C230" s="5">
        <f>221117*B230^(-1.54)*Overview!$K$18</f>
        <v>52.040602190066679</v>
      </c>
      <c r="D230" s="5" t="str">
        <f ca="1">IF(OR('total Assets'!D230="Yes",Deposits!D230="Yes"),"Yes","")</f>
        <v/>
      </c>
      <c r="E230" s="5">
        <f t="shared" ca="1" si="28"/>
        <v>49.146356217869716</v>
      </c>
      <c r="F230" s="5" t="str">
        <f ca="1">IF(OR('total Assets'!F230="Yes",Deposits!F230="Yes"),"Yes","")</f>
        <v/>
      </c>
      <c r="G230" s="5">
        <f t="shared" ca="1" si="28"/>
        <v>43.421809118981187</v>
      </c>
      <c r="H230" s="5" t="str">
        <f ca="1">IF(OR('total Assets'!H230="Yes",Deposits!H230="Yes"),"Yes","")</f>
        <v/>
      </c>
      <c r="I230" s="5">
        <f t="shared" ca="1" si="28"/>
        <v>38.740701275211599</v>
      </c>
      <c r="J230" s="5" t="str">
        <f ca="1">IF(OR('total Assets'!J230="Yes",Deposits!J230="Yes"),"Yes","")</f>
        <v/>
      </c>
      <c r="K230" s="5">
        <f t="shared" ca="1" si="28"/>
        <v>33.565959173431217</v>
      </c>
      <c r="L230" s="5" t="str">
        <f ca="1">IF(OR('total Assets'!L230="Yes",Deposits!L230="Yes"),"Yes","")</f>
        <v/>
      </c>
      <c r="M230" s="5">
        <f t="shared" ca="1" si="28"/>
        <v>37.952174762893833</v>
      </c>
      <c r="N230" s="5" t="str">
        <f ca="1">IF(OR('total Assets'!N230="Yes",Deposits!N230="Yes"),"Yes","")</f>
        <v/>
      </c>
      <c r="O230" s="5">
        <f t="shared" ca="1" si="28"/>
        <v>36.505774394020122</v>
      </c>
      <c r="P230" s="5" t="str">
        <f ca="1">IF(OR('total Assets'!P230="Yes",Deposits!P230="Yes"),"Yes","")</f>
        <v/>
      </c>
      <c r="Q230" s="5">
        <f t="shared" ca="1" si="28"/>
        <v>38.611715543140924</v>
      </c>
      <c r="R230" s="5" t="str">
        <f ca="1">IF(OR('total Assets'!R230="Yes",Deposits!R230="Yes"),"Yes","")</f>
        <v/>
      </c>
      <c r="S230" s="5">
        <f t="shared" ca="1" si="29"/>
        <v>31.131136089724546</v>
      </c>
      <c r="T230" s="5" t="str">
        <f ca="1">IF(OR('total Assets'!T230="Yes",Deposits!T230="Yes"),"Yes","")</f>
        <v/>
      </c>
      <c r="U230" s="5">
        <f t="shared" ca="1" si="30"/>
        <v>26.330182169506166</v>
      </c>
      <c r="V230" s="5" t="str">
        <f ca="1">IF(OR('total Assets'!V230="Yes",Deposits!V230="Yes"),"Yes","")</f>
        <v/>
      </c>
      <c r="W230" s="5">
        <f t="shared" ca="1" si="31"/>
        <v>29.368845961574078</v>
      </c>
    </row>
    <row r="231" spans="2:23" x14ac:dyDescent="0.3">
      <c r="B231" s="4">
        <v>228</v>
      </c>
      <c r="C231" s="5">
        <f>221117*B231^(-1.54)*Overview!$K$18</f>
        <v>51.689516410152763</v>
      </c>
      <c r="D231" s="5" t="str">
        <f ca="1">IF(OR('total Assets'!D231="Yes",Deposits!D231="Yes"),"Yes","")</f>
        <v/>
      </c>
      <c r="E231" s="5">
        <f t="shared" ca="1" si="28"/>
        <v>41.473536995887905</v>
      </c>
      <c r="F231" s="5" t="str">
        <f ca="1">IF(OR('total Assets'!F231="Yes",Deposits!F231="Yes"),"Yes","")</f>
        <v/>
      </c>
      <c r="G231" s="5">
        <f t="shared" ca="1" si="28"/>
        <v>41.337260208843155</v>
      </c>
      <c r="H231" s="5" t="str">
        <f ca="1">IF(OR('total Assets'!H231="Yes",Deposits!H231="Yes"),"Yes","")</f>
        <v/>
      </c>
      <c r="I231" s="5">
        <f t="shared" ca="1" si="28"/>
        <v>35.969248685360277</v>
      </c>
      <c r="J231" s="5" t="str">
        <f ca="1">IF(OR('total Assets'!J231="Yes",Deposits!J231="Yes"),"Yes","")</f>
        <v/>
      </c>
      <c r="K231" s="5">
        <f t="shared" ca="1" si="28"/>
        <v>42.346023033642027</v>
      </c>
      <c r="L231" s="5" t="str">
        <f ca="1">IF(OR('total Assets'!L231="Yes",Deposits!L231="Yes"),"Yes","")</f>
        <v/>
      </c>
      <c r="M231" s="5">
        <f t="shared" ca="1" si="28"/>
        <v>45.870613693516859</v>
      </c>
      <c r="N231" s="5" t="str">
        <f ca="1">IF(OR('total Assets'!N231="Yes",Deposits!N231="Yes"),"Yes","")</f>
        <v/>
      </c>
      <c r="O231" s="5">
        <f t="shared" ca="1" si="28"/>
        <v>43.584200865527087</v>
      </c>
      <c r="P231" s="5" t="str">
        <f ca="1">IF(OR('total Assets'!P231="Yes",Deposits!P231="Yes"),"Yes","")</f>
        <v/>
      </c>
      <c r="Q231" s="5">
        <f t="shared" ca="1" si="28"/>
        <v>37.233660798828794</v>
      </c>
      <c r="R231" s="5" t="str">
        <f ca="1">IF(OR('total Assets'!R231="Yes",Deposits!R231="Yes"),"Yes","")</f>
        <v/>
      </c>
      <c r="S231" s="5">
        <f t="shared" ca="1" si="29"/>
        <v>30.608769865012764</v>
      </c>
      <c r="T231" s="5" t="str">
        <f ca="1">IF(OR('total Assets'!T231="Yes",Deposits!T231="Yes"),"Yes","")</f>
        <v/>
      </c>
      <c r="U231" s="5">
        <f t="shared" ca="1" si="30"/>
        <v>26.26882210687068</v>
      </c>
      <c r="V231" s="5" t="str">
        <f ca="1">IF(OR('total Assets'!V231="Yes",Deposits!V231="Yes"),"Yes","")</f>
        <v/>
      </c>
      <c r="W231" s="5">
        <f t="shared" ca="1" si="31"/>
        <v>24.319325593821958</v>
      </c>
    </row>
    <row r="232" spans="2:23" x14ac:dyDescent="0.3">
      <c r="B232" s="4">
        <v>229</v>
      </c>
      <c r="C232" s="5">
        <f>221117*B232^(-1.54)*Overview!$K$18</f>
        <v>51.342320171667772</v>
      </c>
      <c r="D232" s="5" t="str">
        <f ca="1">IF(OR('total Assets'!D232="Yes",Deposits!D232="Yes"),"Yes","")</f>
        <v/>
      </c>
      <c r="E232" s="5">
        <f t="shared" ca="1" si="28"/>
        <v>60.593422146846137</v>
      </c>
      <c r="F232" s="5" t="str">
        <f ca="1">IF(OR('total Assets'!F232="Yes",Deposits!F232="Yes"),"Yes","")</f>
        <v/>
      </c>
      <c r="G232" s="5">
        <f t="shared" ca="1" si="28"/>
        <v>64.533564217627529</v>
      </c>
      <c r="H232" s="5" t="str">
        <f ca="1">IF(OR('total Assets'!H232="Yes",Deposits!H232="Yes"),"Yes","")</f>
        <v/>
      </c>
      <c r="I232" s="5">
        <f t="shared" ca="1" si="28"/>
        <v>71.544265727897752</v>
      </c>
      <c r="J232" s="5" t="str">
        <f ca="1">IF(OR('total Assets'!J232="Yes",Deposits!J232="Yes"),"Yes","")</f>
        <v/>
      </c>
      <c r="K232" s="5">
        <f t="shared" ca="1" si="28"/>
        <v>59.08900775235886</v>
      </c>
      <c r="L232" s="5" t="str">
        <f ca="1">IF(OR('total Assets'!L232="Yes",Deposits!L232="Yes"),"Yes","")</f>
        <v/>
      </c>
      <c r="M232" s="5">
        <f t="shared" ca="1" si="28"/>
        <v>64.131315024443197</v>
      </c>
      <c r="N232" s="5" t="str">
        <f ca="1">IF(OR('total Assets'!N232="Yes",Deposits!N232="Yes"),"Yes","")</f>
        <v/>
      </c>
      <c r="O232" s="5">
        <f t="shared" ca="1" si="28"/>
        <v>70.731905081397343</v>
      </c>
      <c r="P232" s="5" t="str">
        <f ca="1">IF(OR('total Assets'!P232="Yes",Deposits!P232="Yes"),"Yes","")</f>
        <v/>
      </c>
      <c r="Q232" s="5">
        <f t="shared" ca="1" si="28"/>
        <v>57.87186863739435</v>
      </c>
      <c r="R232" s="5" t="str">
        <f ca="1">IF(OR('total Assets'!R232="Yes",Deposits!R232="Yes"),"Yes","")</f>
        <v/>
      </c>
      <c r="S232" s="5">
        <f t="shared" ca="1" si="29"/>
        <v>62.468176576338934</v>
      </c>
      <c r="T232" s="5" t="str">
        <f ca="1">IF(OR('total Assets'!T232="Yes",Deposits!T232="Yes"),"Yes","")</f>
        <v/>
      </c>
      <c r="U232" s="5">
        <f t="shared" ca="1" si="30"/>
        <v>73.865135138680742</v>
      </c>
      <c r="V232" s="5" t="str">
        <f ca="1">IF(OR('total Assets'!V232="Yes",Deposits!V232="Yes"),"Yes","")</f>
        <v/>
      </c>
      <c r="W232" s="5">
        <f t="shared" ca="1" si="31"/>
        <v>75.83687456613022</v>
      </c>
    </row>
    <row r="233" spans="2:23" x14ac:dyDescent="0.3">
      <c r="B233" s="4">
        <v>230</v>
      </c>
      <c r="C233" s="5">
        <f>221117*B233^(-1.54)*Overview!$K$18</f>
        <v>50.998953679921975</v>
      </c>
      <c r="D233" s="5" t="str">
        <f ca="1">IF(OR('total Assets'!D233="Yes",Deposits!D233="Yes"),"Yes","")</f>
        <v/>
      </c>
      <c r="E233" s="5">
        <f t="shared" ca="1" si="28"/>
        <v>51.949944081931186</v>
      </c>
      <c r="F233" s="5" t="str">
        <f ca="1">IF(OR('total Assets'!F233="Yes",Deposits!F233="Yes"),"Yes","")</f>
        <v/>
      </c>
      <c r="G233" s="5">
        <f t="shared" ca="1" si="28"/>
        <v>53.214015098053103</v>
      </c>
      <c r="H233" s="5" t="str">
        <f ca="1">IF(OR('total Assets'!H233="Yes",Deposits!H233="Yes"),"Yes","")</f>
        <v/>
      </c>
      <c r="I233" s="5">
        <f t="shared" ca="1" si="28"/>
        <v>49.43734274246242</v>
      </c>
      <c r="J233" s="5" t="str">
        <f ca="1">IF(OR('total Assets'!J233="Yes",Deposits!J233="Yes"),"Yes","")</f>
        <v/>
      </c>
      <c r="K233" s="5">
        <f t="shared" ca="1" si="28"/>
        <v>47.151390346021714</v>
      </c>
      <c r="L233" s="5" t="str">
        <f ca="1">IF(OR('total Assets'!L233="Yes",Deposits!L233="Yes"),"Yes","")</f>
        <v/>
      </c>
      <c r="M233" s="5">
        <f t="shared" ca="1" si="28"/>
        <v>54.369834026345295</v>
      </c>
      <c r="N233" s="5" t="str">
        <f ca="1">IF(OR('total Assets'!N233="Yes",Deposits!N233="Yes"),"Yes","")</f>
        <v/>
      </c>
      <c r="O233" s="5">
        <f t="shared" ca="1" si="28"/>
        <v>57.620901800106729</v>
      </c>
      <c r="P233" s="5" t="str">
        <f ca="1">IF(OR('total Assets'!P233="Yes",Deposits!P233="Yes"),"Yes","")</f>
        <v/>
      </c>
      <c r="Q233" s="5">
        <f t="shared" ca="1" si="28"/>
        <v>47.119570242567612</v>
      </c>
      <c r="R233" s="5" t="str">
        <f ca="1">IF(OR('total Assets'!R233="Yes",Deposits!R233="Yes"),"Yes","")</f>
        <v/>
      </c>
      <c r="S233" s="5">
        <f t="shared" ca="1" si="29"/>
        <v>41.894648482617036</v>
      </c>
      <c r="T233" s="5" t="str">
        <f ca="1">IF(OR('total Assets'!T233="Yes",Deposits!T233="Yes"),"Yes","")</f>
        <v/>
      </c>
      <c r="U233" s="5">
        <f t="shared" ca="1" si="30"/>
        <v>40.148469984795121</v>
      </c>
      <c r="V233" s="5" t="str">
        <f ca="1">IF(OR('total Assets'!V233="Yes",Deposits!V233="Yes"),"Yes","")</f>
        <v/>
      </c>
      <c r="W233" s="5">
        <f t="shared" ca="1" si="31"/>
        <v>40.88453548166909</v>
      </c>
    </row>
    <row r="234" spans="2:23" x14ac:dyDescent="0.3">
      <c r="B234" s="4">
        <v>231</v>
      </c>
      <c r="C234" s="5">
        <f>221117*B234^(-1.54)*Overview!$K$18</f>
        <v>50.659358314033931</v>
      </c>
      <c r="D234" s="5" t="str">
        <f ca="1">IF(OR('total Assets'!D234="Yes",Deposits!D234="Yes"),"Yes","")</f>
        <v/>
      </c>
      <c r="E234" s="5">
        <f t="shared" ca="1" si="28"/>
        <v>50.60198842989243</v>
      </c>
      <c r="F234" s="5" t="str">
        <f ca="1">IF(OR('total Assets'!F234="Yes",Deposits!F234="Yes"),"Yes","")</f>
        <v/>
      </c>
      <c r="G234" s="5">
        <f t="shared" ca="1" si="28"/>
        <v>51.770506183638005</v>
      </c>
      <c r="H234" s="5" t="str">
        <f ca="1">IF(OR('total Assets'!H234="Yes",Deposits!H234="Yes"),"Yes","")</f>
        <v/>
      </c>
      <c r="I234" s="5">
        <f t="shared" ca="1" si="28"/>
        <v>56.482840434332431</v>
      </c>
      <c r="J234" s="5" t="str">
        <f ca="1">IF(OR('total Assets'!J234="Yes",Deposits!J234="Yes"),"Yes","")</f>
        <v/>
      </c>
      <c r="K234" s="5">
        <f t="shared" ca="1" si="28"/>
        <v>66.095189610350431</v>
      </c>
      <c r="L234" s="5" t="str">
        <f ca="1">IF(OR('total Assets'!L234="Yes",Deposits!L234="Yes"),"Yes","")</f>
        <v/>
      </c>
      <c r="M234" s="5">
        <f t="shared" ca="1" si="28"/>
        <v>55.264882429993712</v>
      </c>
      <c r="N234" s="5" t="str">
        <f ca="1">IF(OR('total Assets'!N234="Yes",Deposits!N234="Yes"),"Yes","")</f>
        <v/>
      </c>
      <c r="O234" s="5">
        <f t="shared" ca="1" si="28"/>
        <v>47.514779694703194</v>
      </c>
      <c r="P234" s="5" t="str">
        <f ca="1">IF(OR('total Assets'!P234="Yes",Deposits!P234="Yes"),"Yes","")</f>
        <v/>
      </c>
      <c r="Q234" s="5">
        <f t="shared" ca="1" si="28"/>
        <v>49.210374479255549</v>
      </c>
      <c r="R234" s="5" t="str">
        <f ca="1">IF(OR('total Assets'!R234="Yes",Deposits!R234="Yes"),"Yes","")</f>
        <v/>
      </c>
      <c r="S234" s="5">
        <f t="shared" ca="1" si="29"/>
        <v>46.262903724431972</v>
      </c>
      <c r="T234" s="5" t="str">
        <f ca="1">IF(OR('total Assets'!T234="Yes",Deposits!T234="Yes"),"Yes","")</f>
        <v/>
      </c>
      <c r="U234" s="5">
        <f t="shared" ca="1" si="30"/>
        <v>39.265858834719559</v>
      </c>
      <c r="V234" s="5" t="str">
        <f ca="1">IF(OR('total Assets'!V234="Yes",Deposits!V234="Yes"),"Yes","")</f>
        <v/>
      </c>
      <c r="W234" s="5">
        <f t="shared" ca="1" si="31"/>
        <v>39.321448823534155</v>
      </c>
    </row>
    <row r="235" spans="2:23" x14ac:dyDescent="0.3">
      <c r="B235" s="4">
        <v>232</v>
      </c>
      <c r="C235" s="5">
        <f>221117*B235^(-1.54)*Overview!$K$18</f>
        <v>50.323476598933048</v>
      </c>
      <c r="D235" s="5" t="str">
        <f ca="1">IF(OR('total Assets'!D235="Yes",Deposits!D235="Yes"),"Yes","")</f>
        <v/>
      </c>
      <c r="E235" s="5">
        <f t="shared" ca="1" si="28"/>
        <v>49.003965450458907</v>
      </c>
      <c r="F235" s="5" t="str">
        <f ca="1">IF(OR('total Assets'!F235="Yes",Deposits!F235="Yes"),"Yes","")</f>
        <v/>
      </c>
      <c r="G235" s="5">
        <f t="shared" ca="1" si="28"/>
        <v>50.039307666188016</v>
      </c>
      <c r="H235" s="5" t="str">
        <f ca="1">IF(OR('total Assets'!H235="Yes",Deposits!H235="Yes"),"Yes","")</f>
        <v/>
      </c>
      <c r="I235" s="5">
        <f t="shared" ca="1" si="28"/>
        <v>45.107990058501855</v>
      </c>
      <c r="J235" s="5" t="str">
        <f ca="1">IF(OR('total Assets'!J235="Yes",Deposits!J235="Yes"),"Yes","")</f>
        <v/>
      </c>
      <c r="K235" s="5">
        <f t="shared" ca="1" si="28"/>
        <v>45.545456890525529</v>
      </c>
      <c r="L235" s="5" t="str">
        <f ca="1">IF(OR('total Assets'!L235="Yes",Deposits!L235="Yes"),"Yes","")</f>
        <v/>
      </c>
      <c r="M235" s="5">
        <f t="shared" ca="1" si="28"/>
        <v>45.753811979096014</v>
      </c>
      <c r="N235" s="5" t="str">
        <f ca="1">IF(OR('total Assets'!N235="Yes",Deposits!N235="Yes"),"Yes","")</f>
        <v/>
      </c>
      <c r="O235" s="5">
        <f t="shared" ca="1" si="28"/>
        <v>50.028863772295274</v>
      </c>
      <c r="P235" s="5" t="str">
        <f ca="1">IF(OR('total Assets'!P235="Yes",Deposits!P235="Yes"),"Yes","")</f>
        <v/>
      </c>
      <c r="Q235" s="5">
        <f t="shared" ca="1" si="28"/>
        <v>56.923678727427784</v>
      </c>
      <c r="R235" s="5" t="str">
        <f ca="1">IF(OR('total Assets'!R235="Yes",Deposits!R235="Yes"),"Yes","")</f>
        <v/>
      </c>
      <c r="S235" s="5">
        <f t="shared" ca="1" si="29"/>
        <v>60.037261231144825</v>
      </c>
      <c r="T235" s="5" t="str">
        <f ca="1">IF(OR('total Assets'!T235="Yes",Deposits!T235="Yes"),"Yes","")</f>
        <v/>
      </c>
      <c r="U235" s="5">
        <f t="shared" ca="1" si="30"/>
        <v>60.415171505613564</v>
      </c>
      <c r="V235" s="5" t="str">
        <f ca="1">IF(OR('total Assets'!V235="Yes",Deposits!V235="Yes"),"Yes","")</f>
        <v/>
      </c>
      <c r="W235" s="5">
        <f t="shared" ca="1" si="31"/>
        <v>59.685527793023603</v>
      </c>
    </row>
    <row r="236" spans="2:23" x14ac:dyDescent="0.3">
      <c r="B236" s="4">
        <v>233</v>
      </c>
      <c r="C236" s="5">
        <f>221117*B236^(-1.54)*Overview!$K$18</f>
        <v>49.991252178148336</v>
      </c>
      <c r="D236" s="5" t="str">
        <f ca="1">IF(OR('total Assets'!D236="Yes",Deposits!D236="Yes"),"Yes","")</f>
        <v/>
      </c>
      <c r="E236" s="5">
        <f t="shared" ca="1" si="28"/>
        <v>49.710662623395557</v>
      </c>
      <c r="F236" s="5" t="str">
        <f ca="1">IF(OR('total Assets'!F236="Yes",Deposits!F236="Yes"),"Yes","")</f>
        <v/>
      </c>
      <c r="G236" s="5">
        <f t="shared" ca="1" si="28"/>
        <v>45.320687912244367</v>
      </c>
      <c r="H236" s="5" t="str">
        <f ca="1">IF(OR('total Assets'!H236="Yes",Deposits!H236="Yes"),"Yes","")</f>
        <v/>
      </c>
      <c r="I236" s="5">
        <f t="shared" ca="1" si="28"/>
        <v>42.069792549532146</v>
      </c>
      <c r="J236" s="5" t="str">
        <f ca="1">IF(OR('total Assets'!J236="Yes",Deposits!J236="Yes"),"Yes","")</f>
        <v/>
      </c>
      <c r="K236" s="5">
        <f t="shared" ca="1" si="28"/>
        <v>39.105358368293267</v>
      </c>
      <c r="L236" s="5" t="str">
        <f ca="1">IF(OR('total Assets'!L236="Yes",Deposits!L236="Yes"),"Yes","")</f>
        <v/>
      </c>
      <c r="M236" s="5">
        <f t="shared" ca="1" si="28"/>
        <v>31.450539649200813</v>
      </c>
      <c r="N236" s="5" t="str">
        <f ca="1">IF(OR('total Assets'!N236="Yes",Deposits!N236="Yes"),"Yes","")</f>
        <v/>
      </c>
      <c r="O236" s="5">
        <f t="shared" ca="1" si="28"/>
        <v>32.157911382827592</v>
      </c>
      <c r="P236" s="5" t="str">
        <f ca="1">IF(OR('total Assets'!P236="Yes",Deposits!P236="Yes"),"Yes","")</f>
        <v/>
      </c>
      <c r="Q236" s="5">
        <f t="shared" ca="1" si="28"/>
        <v>30.465917997749166</v>
      </c>
      <c r="R236" s="5" t="str">
        <f ca="1">IF(OR('total Assets'!R236="Yes",Deposits!R236="Yes"),"Yes","")</f>
        <v/>
      </c>
      <c r="S236" s="5">
        <f t="shared" ca="1" si="29"/>
        <v>28.493611934269378</v>
      </c>
      <c r="T236" s="5" t="str">
        <f ca="1">IF(OR('total Assets'!T236="Yes",Deposits!T236="Yes"),"Yes","")</f>
        <v/>
      </c>
      <c r="U236" s="5">
        <f t="shared" ca="1" si="30"/>
        <v>27.224591469979249</v>
      </c>
      <c r="V236" s="5" t="str">
        <f ca="1">IF(OR('total Assets'!V236="Yes",Deposits!V236="Yes"),"Yes","")</f>
        <v/>
      </c>
      <c r="W236" s="5">
        <f t="shared" ca="1" si="31"/>
        <v>29.649880641246465</v>
      </c>
    </row>
    <row r="237" spans="2:23" x14ac:dyDescent="0.3">
      <c r="B237" s="4">
        <v>234</v>
      </c>
      <c r="C237" s="5">
        <f>221117*B237^(-1.54)*Overview!$K$18</f>
        <v>49.662629787354973</v>
      </c>
      <c r="D237" s="5" t="str">
        <f ca="1">IF(OR('total Assets'!D237="Yes",Deposits!D237="Yes"),"Yes","")</f>
        <v/>
      </c>
      <c r="E237" s="5">
        <f t="shared" ca="1" si="28"/>
        <v>57.307309116988634</v>
      </c>
      <c r="F237" s="5" t="str">
        <f ca="1">IF(OR('total Assets'!F237="Yes",Deposits!F237="Yes"),"Yes","")</f>
        <v/>
      </c>
      <c r="G237" s="5">
        <f t="shared" ca="1" si="28"/>
        <v>65.796685891631554</v>
      </c>
      <c r="H237" s="5" t="str">
        <f ca="1">IF(OR('total Assets'!H237="Yes",Deposits!H237="Yes"),"Yes","")</f>
        <v/>
      </c>
      <c r="I237" s="5">
        <f t="shared" ca="1" si="28"/>
        <v>75.16616711688269</v>
      </c>
      <c r="J237" s="5" t="str">
        <f ca="1">IF(OR('total Assets'!J237="Yes",Deposits!J237="Yes"),"Yes","")</f>
        <v/>
      </c>
      <c r="K237" s="5">
        <f t="shared" ca="1" si="28"/>
        <v>60.716684602055537</v>
      </c>
      <c r="L237" s="5" t="str">
        <f ca="1">IF(OR('total Assets'!L237="Yes",Deposits!L237="Yes"),"Yes","")</f>
        <v/>
      </c>
      <c r="M237" s="5">
        <f t="shared" ca="1" si="28"/>
        <v>58.981058610925565</v>
      </c>
      <c r="N237" s="5" t="str">
        <f ca="1">IF(OR('total Assets'!N237="Yes",Deposits!N237="Yes"),"Yes","")</f>
        <v/>
      </c>
      <c r="O237" s="5">
        <f t="shared" ca="1" si="28"/>
        <v>63.358546390722196</v>
      </c>
      <c r="P237" s="5" t="str">
        <f ca="1">IF(OR('total Assets'!P237="Yes",Deposits!P237="Yes"),"Yes","")</f>
        <v/>
      </c>
      <c r="Q237" s="5">
        <f t="shared" ca="1" si="28"/>
        <v>71.96147561354536</v>
      </c>
      <c r="R237" s="5" t="str">
        <f ca="1">IF(OR('total Assets'!R237="Yes",Deposits!R237="Yes"),"Yes","")</f>
        <v/>
      </c>
      <c r="S237" s="5">
        <f t="shared" ca="1" si="29"/>
        <v>69.83176311650459</v>
      </c>
      <c r="T237" s="5" t="str">
        <f ca="1">IF(OR('total Assets'!T237="Yes",Deposits!T237="Yes"),"Yes","")</f>
        <v/>
      </c>
      <c r="U237" s="5">
        <f t="shared" ca="1" si="30"/>
        <v>76.678113175872952</v>
      </c>
      <c r="V237" s="5" t="str">
        <f ca="1">IF(OR('total Assets'!V237="Yes",Deposits!V237="Yes"),"Yes","")</f>
        <v/>
      </c>
      <c r="W237" s="5">
        <f t="shared" ca="1" si="31"/>
        <v>72.256521345201747</v>
      </c>
    </row>
    <row r="238" spans="2:23" x14ac:dyDescent="0.3">
      <c r="B238" s="4">
        <v>235</v>
      </c>
      <c r="C238" s="5">
        <f>221117*B238^(-1.54)*Overview!$K$18</f>
        <v>49.337555228658232</v>
      </c>
      <c r="D238" s="5" t="str">
        <f ca="1">IF(OR('total Assets'!D238="Yes",Deposits!D238="Yes"),"Yes","")</f>
        <v/>
      </c>
      <c r="E238" s="5">
        <f t="shared" ca="1" si="28"/>
        <v>48.781437166790987</v>
      </c>
      <c r="F238" s="5" t="str">
        <f ca="1">IF(OR('total Assets'!F238="Yes",Deposits!F238="Yes"),"Yes","")</f>
        <v/>
      </c>
      <c r="G238" s="5">
        <f t="shared" ca="1" si="28"/>
        <v>57.66385348845413</v>
      </c>
      <c r="H238" s="5" t="str">
        <f ca="1">IF(OR('total Assets'!H238="Yes",Deposits!H238="Yes"),"Yes","")</f>
        <v/>
      </c>
      <c r="I238" s="5">
        <f t="shared" ca="1" si="28"/>
        <v>52.760927018818215</v>
      </c>
      <c r="J238" s="5" t="str">
        <f ca="1">IF(OR('total Assets'!J238="Yes",Deposits!J238="Yes"),"Yes","")</f>
        <v/>
      </c>
      <c r="K238" s="5">
        <f t="shared" ca="1" si="28"/>
        <v>58.023119753593484</v>
      </c>
      <c r="L238" s="5" t="str">
        <f ca="1">IF(OR('total Assets'!L238="Yes",Deposits!L238="Yes"),"Yes","")</f>
        <v/>
      </c>
      <c r="M238" s="5">
        <f t="shared" ca="1" si="28"/>
        <v>61.034903051352053</v>
      </c>
      <c r="N238" s="5" t="str">
        <f ca="1">IF(OR('total Assets'!N238="Yes",Deposits!N238="Yes"),"Yes","")</f>
        <v/>
      </c>
      <c r="O238" s="5">
        <f t="shared" ca="1" si="28"/>
        <v>64.456302615970884</v>
      </c>
      <c r="P238" s="5" t="str">
        <f ca="1">IF(OR('total Assets'!P238="Yes",Deposits!P238="Yes"),"Yes","")</f>
        <v/>
      </c>
      <c r="Q238" s="5">
        <f t="shared" ca="1" si="28"/>
        <v>60.848613499277619</v>
      </c>
      <c r="R238" s="5" t="str">
        <f ca="1">IF(OR('total Assets'!R238="Yes",Deposits!R238="Yes"),"Yes","")</f>
        <v/>
      </c>
      <c r="S238" s="5">
        <f t="shared" ca="1" si="29"/>
        <v>72.090929717173566</v>
      </c>
      <c r="T238" s="5" t="str">
        <f ca="1">IF(OR('total Assets'!T238="Yes",Deposits!T238="Yes"),"Yes","")</f>
        <v/>
      </c>
      <c r="U238" s="5">
        <f t="shared" ca="1" si="30"/>
        <v>65.481568105805849</v>
      </c>
      <c r="V238" s="5" t="str">
        <f ca="1">IF(OR('total Assets'!V238="Yes",Deposits!V238="Yes"),"Yes","")</f>
        <v/>
      </c>
      <c r="W238" s="5">
        <f t="shared" ca="1" si="31"/>
        <v>70.201129014401118</v>
      </c>
    </row>
    <row r="239" spans="2:23" x14ac:dyDescent="0.3">
      <c r="B239" s="4">
        <v>236</v>
      </c>
      <c r="C239" s="5">
        <f>221117*B239^(-1.54)*Overview!$K$18</f>
        <v>49.015975345587286</v>
      </c>
      <c r="D239" s="5" t="str">
        <f ca="1">IF(OR('total Assets'!D239="Yes",Deposits!D239="Yes"),"Yes","")</f>
        <v/>
      </c>
      <c r="E239" s="5">
        <f t="shared" ca="1" si="28"/>
        <v>52.780004383754537</v>
      </c>
      <c r="F239" s="5" t="str">
        <f ca="1">IF(OR('total Assets'!F239="Yes",Deposits!F239="Yes"),"Yes","")</f>
        <v/>
      </c>
      <c r="G239" s="5">
        <f t="shared" ca="1" si="28"/>
        <v>43.112046881243913</v>
      </c>
      <c r="H239" s="5" t="str">
        <f ca="1">IF(OR('total Assets'!H239="Yes",Deposits!H239="Yes"),"Yes","")</f>
        <v/>
      </c>
      <c r="I239" s="5">
        <f t="shared" ca="1" si="28"/>
        <v>47.720452272060143</v>
      </c>
      <c r="J239" s="5" t="str">
        <f ca="1">IF(OR('total Assets'!J239="Yes",Deposits!J239="Yes"),"Yes","")</f>
        <v/>
      </c>
      <c r="K239" s="5">
        <f t="shared" ca="1" si="28"/>
        <v>43.957395144576601</v>
      </c>
      <c r="L239" s="5" t="str">
        <f ca="1">IF(OR('total Assets'!L239="Yes",Deposits!L239="Yes"),"Yes","")</f>
        <v/>
      </c>
      <c r="M239" s="5">
        <f t="shared" ca="1" si="28"/>
        <v>45.420293442501375</v>
      </c>
      <c r="N239" s="5" t="str">
        <f ca="1">IF(OR('total Assets'!N239="Yes",Deposits!N239="Yes"),"Yes","")</f>
        <v/>
      </c>
      <c r="O239" s="5">
        <f t="shared" ca="1" si="28"/>
        <v>51.89257016809875</v>
      </c>
      <c r="P239" s="5" t="str">
        <f ca="1">IF(OR('total Assets'!P239="Yes",Deposits!P239="Yes"),"Yes","")</f>
        <v/>
      </c>
      <c r="Q239" s="5">
        <f t="shared" ca="1" si="28"/>
        <v>43.203985381486767</v>
      </c>
      <c r="R239" s="5" t="str">
        <f ca="1">IF(OR('total Assets'!R239="Yes",Deposits!R239="Yes"),"Yes","")</f>
        <v/>
      </c>
      <c r="S239" s="5">
        <f t="shared" ca="1" si="29"/>
        <v>40.469265289389405</v>
      </c>
      <c r="T239" s="5" t="str">
        <f ca="1">IF(OR('total Assets'!T239="Yes",Deposits!T239="Yes"),"Yes","")</f>
        <v/>
      </c>
      <c r="U239" s="5">
        <f t="shared" ca="1" si="30"/>
        <v>46.07329720895639</v>
      </c>
      <c r="V239" s="5" t="str">
        <f ca="1">IF(OR('total Assets'!V239="Yes",Deposits!V239="Yes"),"Yes","")</f>
        <v/>
      </c>
      <c r="W239" s="5">
        <f t="shared" ca="1" si="31"/>
        <v>54.374126019606287</v>
      </c>
    </row>
    <row r="240" spans="2:23" x14ac:dyDescent="0.3">
      <c r="B240" s="4">
        <v>237</v>
      </c>
      <c r="C240" s="5">
        <f>221117*B240^(-1.54)*Overview!$K$18</f>
        <v>48.697837998780045</v>
      </c>
      <c r="D240" s="5" t="str">
        <f ca="1">IF(OR('total Assets'!D240="Yes",Deposits!D240="Yes"),"Yes","")</f>
        <v/>
      </c>
      <c r="E240" s="5">
        <f t="shared" ca="1" si="28"/>
        <v>42.708848852497617</v>
      </c>
      <c r="F240" s="5" t="str">
        <f ca="1">IF(OR('total Assets'!F240="Yes",Deposits!F240="Yes"),"Yes","")</f>
        <v/>
      </c>
      <c r="G240" s="5">
        <f t="shared" ca="1" si="28"/>
        <v>50.952478294433696</v>
      </c>
      <c r="H240" s="5" t="str">
        <f ca="1">IF(OR('total Assets'!H240="Yes",Deposits!H240="Yes"),"Yes","")</f>
        <v/>
      </c>
      <c r="I240" s="5">
        <f t="shared" ca="1" si="28"/>
        <v>58.935978404918032</v>
      </c>
      <c r="J240" s="5" t="str">
        <f ca="1">IF(OR('total Assets'!J240="Yes",Deposits!J240="Yes"),"Yes","")</f>
        <v/>
      </c>
      <c r="K240" s="5">
        <f t="shared" ca="1" si="28"/>
        <v>63.825344329571529</v>
      </c>
      <c r="L240" s="5" t="str">
        <f ca="1">IF(OR('total Assets'!L240="Yes",Deposits!L240="Yes"),"Yes","")</f>
        <v/>
      </c>
      <c r="M240" s="5">
        <f t="shared" ca="1" si="28"/>
        <v>67.30123382440415</v>
      </c>
      <c r="N240" s="5" t="str">
        <f ca="1">IF(OR('total Assets'!N240="Yes",Deposits!N240="Yes"),"Yes","")</f>
        <v/>
      </c>
      <c r="O240" s="5">
        <f t="shared" ca="1" si="28"/>
        <v>74.446944204042111</v>
      </c>
      <c r="P240" s="5" t="str">
        <f ca="1">IF(OR('total Assets'!P240="Yes",Deposits!P240="Yes"),"Yes","")</f>
        <v/>
      </c>
      <c r="Q240" s="5">
        <f t="shared" ca="1" si="28"/>
        <v>84.205049259483928</v>
      </c>
      <c r="R240" s="5" t="str">
        <f ca="1">IF(OR('total Assets'!R240="Yes",Deposits!R240="Yes"),"Yes","")</f>
        <v/>
      </c>
      <c r="S240" s="5">
        <f t="shared" ca="1" si="29"/>
        <v>84.465211158118137</v>
      </c>
      <c r="T240" s="5" t="str">
        <f ca="1">IF(OR('total Assets'!T240="Yes",Deposits!T240="Yes"),"Yes","")</f>
        <v/>
      </c>
      <c r="U240" s="5">
        <f t="shared" ca="1" si="30"/>
        <v>87.564226961153807</v>
      </c>
      <c r="V240" s="5" t="str">
        <f ca="1">IF(OR('total Assets'!V240="Yes",Deposits!V240="Yes"),"Yes","")</f>
        <v/>
      </c>
      <c r="W240" s="5">
        <f t="shared" ca="1" si="31"/>
        <v>73.358060862088564</v>
      </c>
    </row>
    <row r="241" spans="2:23" x14ac:dyDescent="0.3">
      <c r="B241" s="4">
        <v>238</v>
      </c>
      <c r="C241" s="5">
        <f>221117*B241^(-1.54)*Overview!$K$18</f>
        <v>48.383092042333914</v>
      </c>
      <c r="D241" s="5" t="str">
        <f ca="1">IF(OR('total Assets'!D241="Yes",Deposits!D241="Yes"),"Yes","")</f>
        <v/>
      </c>
      <c r="E241" s="5">
        <f t="shared" ca="1" si="28"/>
        <v>54.280612374184045</v>
      </c>
      <c r="F241" s="5" t="str">
        <f ca="1">IF(OR('total Assets'!F241="Yes",Deposits!F241="Yes"),"Yes","")</f>
        <v/>
      </c>
      <c r="G241" s="5">
        <f t="shared" ca="1" si="28"/>
        <v>54.899896843861384</v>
      </c>
      <c r="H241" s="5" t="str">
        <f ca="1">IF(OR('total Assets'!H241="Yes",Deposits!H241="Yes"),"Yes","")</f>
        <v/>
      </c>
      <c r="I241" s="5">
        <f t="shared" ca="1" si="28"/>
        <v>53.097640152459164</v>
      </c>
      <c r="J241" s="5" t="str">
        <f ca="1">IF(OR('total Assets'!J241="Yes",Deposits!J241="Yes"),"Yes","")</f>
        <v/>
      </c>
      <c r="K241" s="5">
        <f t="shared" ca="1" si="28"/>
        <v>50.282622788080523</v>
      </c>
      <c r="L241" s="5" t="str">
        <f ca="1">IF(OR('total Assets'!L241="Yes",Deposits!L241="Yes"),"Yes","")</f>
        <v/>
      </c>
      <c r="M241" s="5">
        <f t="shared" ca="1" si="28"/>
        <v>43.640038878691186</v>
      </c>
      <c r="N241" s="5" t="str">
        <f ca="1">IF(OR('total Assets'!N241="Yes",Deposits!N241="Yes"),"Yes","")</f>
        <v/>
      </c>
      <c r="O241" s="5">
        <f t="shared" ca="1" si="28"/>
        <v>38.939861906957447</v>
      </c>
      <c r="P241" s="5" t="str">
        <f ca="1">IF(OR('total Assets'!P241="Yes",Deposits!P241="Yes"),"Yes","")</f>
        <v/>
      </c>
      <c r="Q241" s="5">
        <f t="shared" ca="1" si="28"/>
        <v>39.569741082183135</v>
      </c>
      <c r="R241" s="5" t="str">
        <f ca="1">IF(OR('total Assets'!R241="Yes",Deposits!R241="Yes"),"Yes","")</f>
        <v/>
      </c>
      <c r="S241" s="5">
        <f t="shared" ca="1" si="29"/>
        <v>43.512266305971657</v>
      </c>
      <c r="T241" s="5" t="str">
        <f ca="1">IF(OR('total Assets'!T241="Yes",Deposits!T241="Yes"),"Yes","")</f>
        <v/>
      </c>
      <c r="U241" s="5">
        <f t="shared" ca="1" si="30"/>
        <v>37.566478521593943</v>
      </c>
      <c r="V241" s="5" t="str">
        <f ca="1">IF(OR('total Assets'!V241="Yes",Deposits!V241="Yes"),"Yes","")</f>
        <v/>
      </c>
      <c r="W241" s="5">
        <f t="shared" ca="1" si="31"/>
        <v>39.535917695145201</v>
      </c>
    </row>
    <row r="242" spans="2:23" x14ac:dyDescent="0.3">
      <c r="B242" s="4">
        <v>239</v>
      </c>
      <c r="C242" s="5">
        <f>221117*B242^(-1.54)*Overview!$K$18</f>
        <v>48.071687300803994</v>
      </c>
      <c r="D242" s="5" t="str">
        <f ca="1">IF(OR('total Assets'!D242="Yes",Deposits!D242="Yes"),"Yes","")</f>
        <v/>
      </c>
      <c r="E242" s="5">
        <f t="shared" ca="1" si="28"/>
        <v>46.282133000430768</v>
      </c>
      <c r="F242" s="5" t="str">
        <f ca="1">IF(OR('total Assets'!F242="Yes",Deposits!F242="Yes"),"Yes","")</f>
        <v/>
      </c>
      <c r="G242" s="5">
        <f t="shared" ca="1" si="28"/>
        <v>49.185278614537609</v>
      </c>
      <c r="H242" s="5" t="str">
        <f ca="1">IF(OR('total Assets'!H242="Yes",Deposits!H242="Yes"),"Yes","")</f>
        <v/>
      </c>
      <c r="I242" s="5">
        <f t="shared" ca="1" si="28"/>
        <v>54.899857203319328</v>
      </c>
      <c r="J242" s="5" t="str">
        <f ca="1">IF(OR('total Assets'!J242="Yes",Deposits!J242="Yes"),"Yes","")</f>
        <v/>
      </c>
      <c r="K242" s="5">
        <f t="shared" ca="1" si="28"/>
        <v>60.099220085772487</v>
      </c>
      <c r="L242" s="5" t="str">
        <f ca="1">IF(OR('total Assets'!L242="Yes",Deposits!L242="Yes"),"Yes","")</f>
        <v/>
      </c>
      <c r="M242" s="5">
        <f t="shared" ca="1" si="28"/>
        <v>68.099931558978938</v>
      </c>
      <c r="N242" s="5" t="str">
        <f ca="1">IF(OR('total Assets'!N242="Yes",Deposits!N242="Yes"),"Yes","")</f>
        <v/>
      </c>
      <c r="O242" s="5">
        <f t="shared" ca="1" si="28"/>
        <v>55.436081708006142</v>
      </c>
      <c r="P242" s="5" t="str">
        <f ca="1">IF(OR('total Assets'!P242="Yes",Deposits!P242="Yes"),"Yes","")</f>
        <v/>
      </c>
      <c r="Q242" s="5">
        <f t="shared" ca="1" si="28"/>
        <v>52.62416178976558</v>
      </c>
      <c r="R242" s="5" t="str">
        <f ca="1">IF(OR('total Assets'!R242="Yes",Deposits!R242="Yes"),"Yes","")</f>
        <v/>
      </c>
      <c r="S242" s="5">
        <f t="shared" ca="1" si="29"/>
        <v>59.031705693240951</v>
      </c>
      <c r="T242" s="5" t="str">
        <f ca="1">IF(OR('total Assets'!T242="Yes",Deposits!T242="Yes"),"Yes","")</f>
        <v/>
      </c>
      <c r="U242" s="5">
        <f t="shared" ca="1" si="30"/>
        <v>54.820459009182805</v>
      </c>
      <c r="V242" s="5" t="str">
        <f ca="1">IF(OR('total Assets'!V242="Yes",Deposits!V242="Yes"),"Yes","")</f>
        <v/>
      </c>
      <c r="W242" s="5">
        <f t="shared" ca="1" si="31"/>
        <v>44.976967767482975</v>
      </c>
    </row>
    <row r="243" spans="2:23" x14ac:dyDescent="0.3">
      <c r="B243" s="4">
        <v>240</v>
      </c>
      <c r="C243" s="5">
        <f>221117*B243^(-1.54)*Overview!$K$18</f>
        <v>47.763574546826788</v>
      </c>
      <c r="D243" s="5" t="str">
        <f ca="1">IF(OR('total Assets'!D243="Yes",Deposits!D243="Yes"),"Yes","")</f>
        <v/>
      </c>
      <c r="E243" s="5">
        <f t="shared" ca="1" si="28"/>
        <v>47.305231795931547</v>
      </c>
      <c r="F243" s="5" t="str">
        <f ca="1">IF(OR('total Assets'!F243="Yes",Deposits!F243="Yes"),"Yes","")</f>
        <v/>
      </c>
      <c r="G243" s="5">
        <f t="shared" ca="1" si="28"/>
        <v>38.893023702197667</v>
      </c>
      <c r="H243" s="5" t="str">
        <f ca="1">IF(OR('total Assets'!H243="Yes",Deposits!H243="Yes"),"Yes","")</f>
        <v/>
      </c>
      <c r="I243" s="5">
        <f t="shared" ca="1" si="28"/>
        <v>39.529657589154723</v>
      </c>
      <c r="J243" s="5" t="str">
        <f ca="1">IF(OR('total Assets'!J243="Yes",Deposits!J243="Yes"),"Yes","")</f>
        <v/>
      </c>
      <c r="K243" s="5">
        <f t="shared" ca="1" si="28"/>
        <v>33.431635637885528</v>
      </c>
      <c r="L243" s="5" t="str">
        <f ca="1">IF(OR('total Assets'!L243="Yes",Deposits!L243="Yes"),"Yes","")</f>
        <v/>
      </c>
      <c r="M243" s="5">
        <f t="shared" ca="1" si="28"/>
        <v>39.938460352908841</v>
      </c>
      <c r="N243" s="5" t="str">
        <f ca="1">IF(OR('total Assets'!N243="Yes",Deposits!N243="Yes"),"Yes","")</f>
        <v/>
      </c>
      <c r="O243" s="5">
        <f t="shared" ca="1" si="28"/>
        <v>43.590009651534487</v>
      </c>
      <c r="P243" s="5" t="str">
        <f ca="1">IF(OR('total Assets'!P243="Yes",Deposits!P243="Yes"),"Yes","")</f>
        <v/>
      </c>
      <c r="Q243" s="5">
        <f t="shared" ca="1" si="28"/>
        <v>44.789260886306444</v>
      </c>
      <c r="R243" s="5" t="str">
        <f ca="1">IF(OR('total Assets'!R243="Yes",Deposits!R243="Yes"),"Yes","")</f>
        <v/>
      </c>
      <c r="S243" s="5">
        <f t="shared" ca="1" si="29"/>
        <v>53.634176839663802</v>
      </c>
      <c r="T243" s="5" t="str">
        <f ca="1">IF(OR('total Assets'!T243="Yes",Deposits!T243="Yes"),"Yes","")</f>
        <v/>
      </c>
      <c r="U243" s="5">
        <f t="shared" ca="1" si="30"/>
        <v>55.478677054414334</v>
      </c>
      <c r="V243" s="5" t="str">
        <f ca="1">IF(OR('total Assets'!V243="Yes",Deposits!V243="Yes"),"Yes","")</f>
        <v/>
      </c>
      <c r="W243" s="5">
        <f t="shared" ca="1" si="31"/>
        <v>52.595358313934156</v>
      </c>
    </row>
    <row r="244" spans="2:23" x14ac:dyDescent="0.3">
      <c r="B244" s="4">
        <v>241</v>
      </c>
      <c r="C244" s="5">
        <f>221117*B244^(-1.54)*Overview!$K$18</f>
        <v>47.458705479350463</v>
      </c>
      <c r="D244" s="5" t="str">
        <f ca="1">IF(OR('total Assets'!D244="Yes",Deposits!D244="Yes"),"Yes","")</f>
        <v/>
      </c>
      <c r="E244" s="5">
        <f t="shared" ca="1" si="28"/>
        <v>55.708369392689342</v>
      </c>
      <c r="F244" s="5" t="str">
        <f ca="1">IF(OR('total Assets'!F244="Yes",Deposits!F244="Yes"),"Yes","")</f>
        <v/>
      </c>
      <c r="G244" s="5">
        <f t="shared" ca="1" si="28"/>
        <v>57.089728031772701</v>
      </c>
      <c r="H244" s="5" t="str">
        <f ca="1">IF(OR('total Assets'!H244="Yes",Deposits!H244="Yes"),"Yes","")</f>
        <v/>
      </c>
      <c r="I244" s="5">
        <f t="shared" ca="1" si="28"/>
        <v>48.789070232713051</v>
      </c>
      <c r="J244" s="5" t="str">
        <f ca="1">IF(OR('total Assets'!J244="Yes",Deposits!J244="Yes"),"Yes","")</f>
        <v/>
      </c>
      <c r="K244" s="5">
        <f t="shared" ca="1" si="28"/>
        <v>58.200321341292465</v>
      </c>
      <c r="L244" s="5" t="str">
        <f ca="1">IF(OR('total Assets'!L244="Yes",Deposits!L244="Yes"),"Yes","")</f>
        <v/>
      </c>
      <c r="M244" s="5">
        <f t="shared" ca="1" si="28"/>
        <v>59.496386485987642</v>
      </c>
      <c r="N244" s="5" t="str">
        <f ca="1">IF(OR('total Assets'!N244="Yes",Deposits!N244="Yes"),"Yes","")</f>
        <v/>
      </c>
      <c r="O244" s="5">
        <f t="shared" ca="1" si="28"/>
        <v>67.772851985837136</v>
      </c>
      <c r="P244" s="5" t="str">
        <f ca="1">IF(OR('total Assets'!P244="Yes",Deposits!P244="Yes"),"Yes","")</f>
        <v/>
      </c>
      <c r="Q244" s="5">
        <f t="shared" ca="1" si="28"/>
        <v>67.241915397513864</v>
      </c>
      <c r="R244" s="5" t="str">
        <f ca="1">IF(OR('total Assets'!R244="Yes",Deposits!R244="Yes"),"Yes","")</f>
        <v/>
      </c>
      <c r="S244" s="5">
        <f t="shared" ca="1" si="29"/>
        <v>72.017417147782737</v>
      </c>
      <c r="T244" s="5" t="str">
        <f ca="1">IF(OR('total Assets'!T244="Yes",Deposits!T244="Yes"),"Yes","")</f>
        <v/>
      </c>
      <c r="U244" s="5">
        <f t="shared" ca="1" si="30"/>
        <v>70.41905895661931</v>
      </c>
      <c r="V244" s="5" t="str">
        <f ca="1">IF(OR('total Assets'!V244="Yes",Deposits!V244="Yes"),"Yes","")</f>
        <v/>
      </c>
      <c r="W244" s="5">
        <f t="shared" ca="1" si="31"/>
        <v>81.862171706432392</v>
      </c>
    </row>
    <row r="245" spans="2:23" x14ac:dyDescent="0.3">
      <c r="B245" s="4">
        <v>242</v>
      </c>
      <c r="C245" s="5">
        <f>221117*B245^(-1.54)*Overview!$K$18</f>
        <v>47.157032702453378</v>
      </c>
      <c r="D245" s="5" t="str">
        <f ca="1">IF(OR('total Assets'!D245="Yes",Deposits!D245="Yes"),"Yes","")</f>
        <v/>
      </c>
      <c r="E245" s="5">
        <f t="shared" ca="1" si="28"/>
        <v>38.701159834929307</v>
      </c>
      <c r="F245" s="5" t="str">
        <f ca="1">IF(OR('total Assets'!F245="Yes",Deposits!F245="Yes"),"Yes","")</f>
        <v/>
      </c>
      <c r="G245" s="5">
        <f t="shared" ca="1" si="28"/>
        <v>35.526361874467234</v>
      </c>
      <c r="H245" s="5" t="str">
        <f ca="1">IF(OR('total Assets'!H245="Yes",Deposits!H245="Yes"),"Yes","")</f>
        <v/>
      </c>
      <c r="I245" s="5">
        <f t="shared" ca="1" si="28"/>
        <v>32.454167357705686</v>
      </c>
      <c r="J245" s="5" t="str">
        <f ca="1">IF(OR('total Assets'!J245="Yes",Deposits!J245="Yes"),"Yes","")</f>
        <v/>
      </c>
      <c r="K245" s="5">
        <f t="shared" ca="1" si="28"/>
        <v>26.314827151985536</v>
      </c>
      <c r="L245" s="5" t="str">
        <f ca="1">IF(OR('total Assets'!L245="Yes",Deposits!L245="Yes"),"Yes","")</f>
        <v/>
      </c>
      <c r="M245" s="5">
        <f t="shared" ca="1" si="28"/>
        <v>30.596259072728586</v>
      </c>
      <c r="N245" s="5" t="str">
        <f ca="1">IF(OR('total Assets'!N245="Yes",Deposits!N245="Yes"),"Yes","")</f>
        <v/>
      </c>
      <c r="O245" s="5">
        <f t="shared" ca="1" si="28"/>
        <v>26.275654504205498</v>
      </c>
      <c r="P245" s="5" t="str">
        <f ca="1">IF(OR('total Assets'!P245="Yes",Deposits!P245="Yes"),"Yes","")</f>
        <v/>
      </c>
      <c r="Q245" s="5">
        <f t="shared" ca="1" si="28"/>
        <v>24.652411453265508</v>
      </c>
      <c r="R245" s="5" t="str">
        <f ca="1">IF(OR('total Assets'!R245="Yes",Deposits!R245="Yes"),"Yes","")</f>
        <v/>
      </c>
      <c r="S245" s="5">
        <f t="shared" ca="1" si="29"/>
        <v>22.19670556317088</v>
      </c>
      <c r="T245" s="5" t="str">
        <f ca="1">IF(OR('total Assets'!T245="Yes",Deposits!T245="Yes"),"Yes","")</f>
        <v/>
      </c>
      <c r="U245" s="5">
        <f t="shared" ca="1" si="30"/>
        <v>19.44927320718071</v>
      </c>
      <c r="V245" s="5" t="str">
        <f ca="1">IF(OR('total Assets'!V245="Yes",Deposits!V245="Yes"),"Yes","")</f>
        <v/>
      </c>
      <c r="W245" s="5">
        <f t="shared" ca="1" si="31"/>
        <v>23.249839049784068</v>
      </c>
    </row>
    <row r="246" spans="2:23" x14ac:dyDescent="0.3">
      <c r="B246" s="4">
        <v>243</v>
      </c>
      <c r="C246" s="5">
        <f>221117*B246^(-1.54)*Overview!$K$18</f>
        <v>46.858509704731404</v>
      </c>
      <c r="D246" s="5" t="str">
        <f ca="1">IF(OR('total Assets'!D246="Yes",Deposits!D246="Yes"),"Yes","")</f>
        <v/>
      </c>
      <c r="E246" s="5">
        <f t="shared" ca="1" si="28"/>
        <v>42.00443221064841</v>
      </c>
      <c r="F246" s="5" t="str">
        <f ca="1">IF(OR('total Assets'!F246="Yes",Deposits!F246="Yes"),"Yes","")</f>
        <v/>
      </c>
      <c r="G246" s="5">
        <f t="shared" ca="1" si="28"/>
        <v>41.668436891683633</v>
      </c>
      <c r="H246" s="5" t="str">
        <f ca="1">IF(OR('total Assets'!H246="Yes",Deposits!H246="Yes"),"Yes","")</f>
        <v/>
      </c>
      <c r="I246" s="5">
        <f t="shared" ca="1" si="28"/>
        <v>38.89412944448582</v>
      </c>
      <c r="J246" s="5" t="str">
        <f ca="1">IF(OR('total Assets'!J246="Yes",Deposits!J246="Yes"),"Yes","")</f>
        <v/>
      </c>
      <c r="K246" s="5">
        <f t="shared" ca="1" si="28"/>
        <v>38.178315217646293</v>
      </c>
      <c r="L246" s="5" t="str">
        <f ca="1">IF(OR('total Assets'!L246="Yes",Deposits!L246="Yes"),"Yes","")</f>
        <v/>
      </c>
      <c r="M246" s="5">
        <f t="shared" ca="1" si="28"/>
        <v>37.26116790263756</v>
      </c>
      <c r="N246" s="5" t="str">
        <f ca="1">IF(OR('total Assets'!N246="Yes",Deposits!N246="Yes"),"Yes","")</f>
        <v/>
      </c>
      <c r="O246" s="5">
        <f t="shared" ref="E246:Q309" ca="1" si="32">IF(N246="Yes",0,(RAND()/2.5+0.8)*M246)</f>
        <v>43.176445140992499</v>
      </c>
      <c r="P246" s="5" t="str">
        <f ca="1">IF(OR('total Assets'!P246="Yes",Deposits!P246="Yes"),"Yes","")</f>
        <v/>
      </c>
      <c r="Q246" s="5">
        <f t="shared" ca="1" si="32"/>
        <v>41.957898208516916</v>
      </c>
      <c r="R246" s="5" t="str">
        <f ca="1">IF(OR('total Assets'!R246="Yes",Deposits!R246="Yes"),"Yes","")</f>
        <v/>
      </c>
      <c r="S246" s="5">
        <f t="shared" ca="1" si="29"/>
        <v>36.315675844240268</v>
      </c>
      <c r="T246" s="5" t="str">
        <f ca="1">IF(OR('total Assets'!T246="Yes",Deposits!T246="Yes"),"Yes","")</f>
        <v/>
      </c>
      <c r="U246" s="5">
        <f t="shared" ca="1" si="30"/>
        <v>40.708042972056688</v>
      </c>
      <c r="V246" s="5" t="str">
        <f ca="1">IF(OR('total Assets'!V246="Yes",Deposits!V246="Yes"),"Yes","")</f>
        <v/>
      </c>
      <c r="W246" s="5">
        <f t="shared" ca="1" si="31"/>
        <v>37.989354237336102</v>
      </c>
    </row>
    <row r="247" spans="2:23" x14ac:dyDescent="0.3">
      <c r="B247" s="4">
        <v>244</v>
      </c>
      <c r="C247" s="5">
        <f>221117*B247^(-1.54)*Overview!$K$18</f>
        <v>46.563090839237169</v>
      </c>
      <c r="D247" s="5" t="str">
        <f ca="1">IF(OR('total Assets'!D247="Yes",Deposits!D247="Yes"),"Yes","")</f>
        <v/>
      </c>
      <c r="E247" s="5">
        <f t="shared" ca="1" si="32"/>
        <v>38.182471055631432</v>
      </c>
      <c r="F247" s="5" t="str">
        <f ca="1">IF(OR('total Assets'!F247="Yes",Deposits!F247="Yes"),"Yes","")</f>
        <v/>
      </c>
      <c r="G247" s="5">
        <f t="shared" ca="1" si="32"/>
        <v>36.062835005724551</v>
      </c>
      <c r="H247" s="5" t="str">
        <f ca="1">IF(OR('total Assets'!H247="Yes",Deposits!H247="Yes"),"Yes","")</f>
        <v/>
      </c>
      <c r="I247" s="5">
        <f t="shared" ca="1" si="32"/>
        <v>31.667658970308516</v>
      </c>
      <c r="J247" s="5" t="str">
        <f ca="1">IF(OR('total Assets'!J247="Yes",Deposits!J247="Yes"),"Yes","")</f>
        <v/>
      </c>
      <c r="K247" s="5">
        <f t="shared" ca="1" si="32"/>
        <v>26.502557292441374</v>
      </c>
      <c r="L247" s="5" t="str">
        <f ca="1">IF(OR('total Assets'!L247="Yes",Deposits!L247="Yes"),"Yes","")</f>
        <v/>
      </c>
      <c r="M247" s="5">
        <f t="shared" ca="1" si="32"/>
        <v>22.975211070920697</v>
      </c>
      <c r="N247" s="5" t="str">
        <f ca="1">IF(OR('total Assets'!N247="Yes",Deposits!N247="Yes"),"Yes","")</f>
        <v/>
      </c>
      <c r="O247" s="5">
        <f t="shared" ca="1" si="32"/>
        <v>25.433264053330028</v>
      </c>
      <c r="P247" s="5" t="str">
        <f ca="1">IF(OR('total Assets'!P247="Yes",Deposits!P247="Yes"),"Yes","")</f>
        <v/>
      </c>
      <c r="Q247" s="5">
        <f t="shared" ca="1" si="32"/>
        <v>24.341797019908324</v>
      </c>
      <c r="R247" s="5" t="str">
        <f ca="1">IF(OR('total Assets'!R247="Yes",Deposits!R247="Yes"),"Yes","")</f>
        <v/>
      </c>
      <c r="S247" s="5">
        <f t="shared" ca="1" si="29"/>
        <v>25.817085660937643</v>
      </c>
      <c r="T247" s="5" t="str">
        <f ca="1">IF(OR('total Assets'!T247="Yes",Deposits!T247="Yes"),"Yes","")</f>
        <v/>
      </c>
      <c r="U247" s="5">
        <f t="shared" ca="1" si="30"/>
        <v>27.083129803123256</v>
      </c>
      <c r="V247" s="5" t="str">
        <f ca="1">IF(OR('total Assets'!V247="Yes",Deposits!V247="Yes"),"Yes","")</f>
        <v/>
      </c>
      <c r="W247" s="5">
        <f t="shared" ca="1" si="31"/>
        <v>31.707957551663402</v>
      </c>
    </row>
    <row r="248" spans="2:23" x14ac:dyDescent="0.3">
      <c r="B248" s="4">
        <v>245</v>
      </c>
      <c r="C248" s="5">
        <f>221117*B248^(-1.54)*Overview!$K$18</f>
        <v>46.270731303954612</v>
      </c>
      <c r="D248" s="5" t="str">
        <f ca="1">IF(OR('total Assets'!D248="Yes",Deposits!D248="Yes"),"Yes","")</f>
        <v/>
      </c>
      <c r="E248" s="5">
        <f t="shared" ca="1" si="32"/>
        <v>54.22800513034138</v>
      </c>
      <c r="F248" s="5" t="str">
        <f ca="1">IF(OR('total Assets'!F248="Yes",Deposits!F248="Yes"),"Yes","")</f>
        <v/>
      </c>
      <c r="G248" s="5">
        <f t="shared" ca="1" si="32"/>
        <v>58.27562408403432</v>
      </c>
      <c r="H248" s="5" t="str">
        <f ca="1">IF(OR('total Assets'!H248="Yes",Deposits!H248="Yes"),"Yes","")</f>
        <v/>
      </c>
      <c r="I248" s="5">
        <f t="shared" ca="1" si="32"/>
        <v>47.579855008979784</v>
      </c>
      <c r="J248" s="5" t="str">
        <f ca="1">IF(OR('total Assets'!J248="Yes",Deposits!J248="Yes"),"Yes","")</f>
        <v/>
      </c>
      <c r="K248" s="5">
        <f t="shared" ca="1" si="32"/>
        <v>55.154044277279077</v>
      </c>
      <c r="L248" s="5" t="str">
        <f ca="1">IF(OR('total Assets'!L248="Yes",Deposits!L248="Yes"),"Yes","")</f>
        <v/>
      </c>
      <c r="M248" s="5">
        <f t="shared" ca="1" si="32"/>
        <v>57.40618556571863</v>
      </c>
      <c r="N248" s="5" t="str">
        <f ca="1">IF(OR('total Assets'!N248="Yes",Deposits!N248="Yes"),"Yes","")</f>
        <v/>
      </c>
      <c r="O248" s="5">
        <f t="shared" ca="1" si="32"/>
        <v>67.304514928343693</v>
      </c>
      <c r="P248" s="5" t="str">
        <f ca="1">IF(OR('total Assets'!P248="Yes",Deposits!P248="Yes"),"Yes","")</f>
        <v/>
      </c>
      <c r="Q248" s="5">
        <f t="shared" ca="1" si="32"/>
        <v>63.631787262101554</v>
      </c>
      <c r="R248" s="5" t="str">
        <f ca="1">IF(OR('total Assets'!R248="Yes",Deposits!R248="Yes"),"Yes","")</f>
        <v/>
      </c>
      <c r="S248" s="5">
        <f t="shared" ca="1" si="29"/>
        <v>71.233425856884921</v>
      </c>
      <c r="T248" s="5" t="str">
        <f ca="1">IF(OR('total Assets'!T248="Yes",Deposits!T248="Yes"),"Yes","")</f>
        <v/>
      </c>
      <c r="U248" s="5">
        <f t="shared" ca="1" si="30"/>
        <v>62.836407699515426</v>
      </c>
      <c r="V248" s="5" t="str">
        <f ca="1">IF(OR('total Assets'!V248="Yes",Deposits!V248="Yes"),"Yes","")</f>
        <v/>
      </c>
      <c r="W248" s="5">
        <f t="shared" ca="1" si="31"/>
        <v>51.427903942278341</v>
      </c>
    </row>
    <row r="249" spans="2:23" x14ac:dyDescent="0.3">
      <c r="B249" s="4">
        <v>246</v>
      </c>
      <c r="C249" s="5">
        <f>221117*B249^(-1.54)*Overview!$K$18</f>
        <v>45.981387122791482</v>
      </c>
      <c r="D249" s="5" t="str">
        <f ca="1">IF(OR('total Assets'!D249="Yes",Deposits!D249="Yes"),"Yes","")</f>
        <v/>
      </c>
      <c r="E249" s="5">
        <f t="shared" ca="1" si="32"/>
        <v>37.783662801577712</v>
      </c>
      <c r="F249" s="5" t="str">
        <f ca="1">IF(OR('total Assets'!F249="Yes",Deposits!F249="Yes"),"Yes","")</f>
        <v/>
      </c>
      <c r="G249" s="5">
        <f t="shared" ca="1" si="32"/>
        <v>36.81363607312808</v>
      </c>
      <c r="H249" s="5" t="str">
        <f ca="1">IF(OR('total Assets'!H249="Yes",Deposits!H249="Yes"),"Yes","")</f>
        <v/>
      </c>
      <c r="I249" s="5">
        <f t="shared" ca="1" si="32"/>
        <v>38.972558769334178</v>
      </c>
      <c r="J249" s="5" t="str">
        <f ca="1">IF(OR('total Assets'!J249="Yes",Deposits!J249="Yes"),"Yes","")</f>
        <v/>
      </c>
      <c r="K249" s="5">
        <f t="shared" ca="1" si="32"/>
        <v>45.490466611298977</v>
      </c>
      <c r="L249" s="5" t="str">
        <f ca="1">IF(OR('total Assets'!L249="Yes",Deposits!L249="Yes"),"Yes","")</f>
        <v/>
      </c>
      <c r="M249" s="5">
        <f t="shared" ca="1" si="32"/>
        <v>38.087423489726078</v>
      </c>
      <c r="N249" s="5" t="str">
        <f ca="1">IF(OR('total Assets'!N249="Yes",Deposits!N249="Yes"),"Yes","")</f>
        <v/>
      </c>
      <c r="O249" s="5">
        <f t="shared" ca="1" si="32"/>
        <v>32.575849229825735</v>
      </c>
      <c r="P249" s="5" t="str">
        <f ca="1">IF(OR('total Assets'!P249="Yes",Deposits!P249="Yes"),"Yes","")</f>
        <v/>
      </c>
      <c r="Q249" s="5">
        <f t="shared" ca="1" si="32"/>
        <v>37.315112766620409</v>
      </c>
      <c r="R249" s="5" t="str">
        <f ca="1">IF(OR('total Assets'!R249="Yes",Deposits!R249="Yes"),"Yes","")</f>
        <v/>
      </c>
      <c r="S249" s="5">
        <f t="shared" ca="1" si="29"/>
        <v>44.488278721490083</v>
      </c>
      <c r="T249" s="5" t="str">
        <f ca="1">IF(OR('total Assets'!T249="Yes",Deposits!T249="Yes"),"Yes","")</f>
        <v/>
      </c>
      <c r="U249" s="5">
        <f t="shared" ca="1" si="30"/>
        <v>45.895385437883768</v>
      </c>
      <c r="V249" s="5" t="str">
        <f ca="1">IF(OR('total Assets'!V249="Yes",Deposits!V249="Yes"),"Yes","")</f>
        <v/>
      </c>
      <c r="W249" s="5">
        <f t="shared" ca="1" si="31"/>
        <v>54.319539082241079</v>
      </c>
    </row>
    <row r="250" spans="2:23" x14ac:dyDescent="0.3">
      <c r="B250" s="4">
        <v>247</v>
      </c>
      <c r="C250" s="5">
        <f>221117*B250^(-1.54)*Overview!$K$18</f>
        <v>45.695015127075351</v>
      </c>
      <c r="D250" s="5" t="str">
        <f ca="1">IF(OR('total Assets'!D250="Yes",Deposits!D250="Yes"),"Yes","")</f>
        <v/>
      </c>
      <c r="E250" s="5">
        <f t="shared" ca="1" si="32"/>
        <v>40.941880001542309</v>
      </c>
      <c r="F250" s="5" t="str">
        <f ca="1">IF(OR('total Assets'!F250="Yes",Deposits!F250="Yes"),"Yes","")</f>
        <v/>
      </c>
      <c r="G250" s="5">
        <f t="shared" ca="1" si="32"/>
        <v>41.125258410640278</v>
      </c>
      <c r="H250" s="5" t="str">
        <f ca="1">IF(OR('total Assets'!H250="Yes",Deposits!H250="Yes"),"Yes","")</f>
        <v/>
      </c>
      <c r="I250" s="5">
        <f t="shared" ca="1" si="32"/>
        <v>48.260806346342335</v>
      </c>
      <c r="J250" s="5" t="str">
        <f ca="1">IF(OR('total Assets'!J250="Yes",Deposits!J250="Yes"),"Yes","")</f>
        <v/>
      </c>
      <c r="K250" s="5">
        <f t="shared" ca="1" si="32"/>
        <v>47.07064305088403</v>
      </c>
      <c r="L250" s="5" t="str">
        <f ca="1">IF(OR('total Assets'!L250="Yes",Deposits!L250="Yes"),"Yes","")</f>
        <v/>
      </c>
      <c r="M250" s="5">
        <f t="shared" ca="1" si="32"/>
        <v>55.352153108205485</v>
      </c>
      <c r="N250" s="5" t="str">
        <f ca="1">IF(OR('total Assets'!N250="Yes",Deposits!N250="Yes"),"Yes","")</f>
        <v/>
      </c>
      <c r="O250" s="5">
        <f t="shared" ca="1" si="32"/>
        <v>62.827884887423387</v>
      </c>
      <c r="P250" s="5" t="str">
        <f ca="1">IF(OR('total Assets'!P250="Yes",Deposits!P250="Yes"),"Yes","")</f>
        <v/>
      </c>
      <c r="Q250" s="5">
        <f t="shared" ca="1" si="32"/>
        <v>72.03190932245694</v>
      </c>
      <c r="R250" s="5" t="str">
        <f ca="1">IF(OR('total Assets'!R250="Yes",Deposits!R250="Yes"),"Yes","")</f>
        <v/>
      </c>
      <c r="S250" s="5">
        <f t="shared" ca="1" si="29"/>
        <v>86.359166986952175</v>
      </c>
      <c r="T250" s="5" t="str">
        <f ca="1">IF(OR('total Assets'!T250="Yes",Deposits!T250="Yes"),"Yes","")</f>
        <v/>
      </c>
      <c r="U250" s="5">
        <f t="shared" ca="1" si="30"/>
        <v>100.17039680123487</v>
      </c>
      <c r="V250" s="5" t="str">
        <f ca="1">IF(OR('total Assets'!V250="Yes",Deposits!V250="Yes"),"Yes","")</f>
        <v/>
      </c>
      <c r="W250" s="5">
        <f t="shared" ca="1" si="31"/>
        <v>102.672860239663</v>
      </c>
    </row>
    <row r="251" spans="2:23" x14ac:dyDescent="0.3">
      <c r="B251" s="4">
        <v>248</v>
      </c>
      <c r="C251" s="5">
        <f>221117*B251^(-1.54)*Overview!$K$18</f>
        <v>45.411572937536242</v>
      </c>
      <c r="D251" s="5" t="str">
        <f ca="1">IF(OR('total Assets'!D251="Yes",Deposits!D251="Yes"),"Yes","")</f>
        <v/>
      </c>
      <c r="E251" s="5">
        <f t="shared" ca="1" si="32"/>
        <v>43.751073316138246</v>
      </c>
      <c r="F251" s="5" t="str">
        <f ca="1">IF(OR('total Assets'!F251="Yes",Deposits!F251="Yes"),"Yes","")</f>
        <v/>
      </c>
      <c r="G251" s="5">
        <f t="shared" ca="1" si="32"/>
        <v>51.728251956917077</v>
      </c>
      <c r="H251" s="5" t="str">
        <f ca="1">IF(OR('total Assets'!H251="Yes",Deposits!H251="Yes"),"Yes","")</f>
        <v/>
      </c>
      <c r="I251" s="5">
        <f t="shared" ca="1" si="32"/>
        <v>47.357666080272523</v>
      </c>
      <c r="J251" s="5" t="str">
        <f ca="1">IF(OR('total Assets'!J251="Yes",Deposits!J251="Yes"),"Yes","")</f>
        <v/>
      </c>
      <c r="K251" s="5">
        <f t="shared" ca="1" si="32"/>
        <v>50.137444229814868</v>
      </c>
      <c r="L251" s="5" t="str">
        <f ca="1">IF(OR('total Assets'!L251="Yes",Deposits!L251="Yes"),"Yes","")</f>
        <v/>
      </c>
      <c r="M251" s="5">
        <f t="shared" ca="1" si="32"/>
        <v>54.505554988333728</v>
      </c>
      <c r="N251" s="5" t="str">
        <f ca="1">IF(OR('total Assets'!N251="Yes",Deposits!N251="Yes"),"Yes","")</f>
        <v/>
      </c>
      <c r="O251" s="5">
        <f t="shared" ca="1" si="32"/>
        <v>48.705614643973725</v>
      </c>
      <c r="P251" s="5" t="str">
        <f ca="1">IF(OR('total Assets'!P251="Yes",Deposits!P251="Yes"),"Yes","")</f>
        <v/>
      </c>
      <c r="Q251" s="5">
        <f t="shared" ca="1" si="32"/>
        <v>41.341422546453273</v>
      </c>
      <c r="R251" s="5" t="str">
        <f ca="1">IF(OR('total Assets'!R251="Yes",Deposits!R251="Yes"),"Yes","")</f>
        <v/>
      </c>
      <c r="S251" s="5">
        <f t="shared" ca="1" si="29"/>
        <v>43.330032826803809</v>
      </c>
      <c r="T251" s="5" t="str">
        <f ca="1">IF(OR('total Assets'!T251="Yes",Deposits!T251="Yes"),"Yes","")</f>
        <v/>
      </c>
      <c r="U251" s="5">
        <f t="shared" ca="1" si="30"/>
        <v>42.288086856100065</v>
      </c>
      <c r="V251" s="5" t="str">
        <f ca="1">IF(OR('total Assets'!V251="Yes",Deposits!V251="Yes"),"Yes","")</f>
        <v/>
      </c>
      <c r="W251" s="5">
        <f t="shared" ca="1" si="31"/>
        <v>38.498360581203535</v>
      </c>
    </row>
    <row r="252" spans="2:23" x14ac:dyDescent="0.3">
      <c r="B252" s="4">
        <v>249</v>
      </c>
      <c r="C252" s="5">
        <f>221117*B252^(-1.54)*Overview!$K$18</f>
        <v>45.13101894676236</v>
      </c>
      <c r="D252" s="5" t="str">
        <f ca="1">IF(OR('total Assets'!D252="Yes",Deposits!D252="Yes"),"Yes","")</f>
        <v/>
      </c>
      <c r="E252" s="5">
        <f t="shared" ca="1" si="32"/>
        <v>53.784467818951157</v>
      </c>
      <c r="F252" s="5" t="str">
        <f ca="1">IF(OR('total Assets'!F252="Yes",Deposits!F252="Yes"),"Yes","")</f>
        <v/>
      </c>
      <c r="G252" s="5">
        <f t="shared" ca="1" si="32"/>
        <v>48.472766117736981</v>
      </c>
      <c r="H252" s="5" t="str">
        <f ca="1">IF(OR('total Assets'!H252="Yes",Deposits!H252="Yes"),"Yes","")</f>
        <v/>
      </c>
      <c r="I252" s="5">
        <f t="shared" ca="1" si="32"/>
        <v>48.191421798540219</v>
      </c>
      <c r="J252" s="5" t="str">
        <f ca="1">IF(OR('total Assets'!J252="Yes",Deposits!J252="Yes"),"Yes","")</f>
        <v/>
      </c>
      <c r="K252" s="5">
        <f t="shared" ca="1" si="32"/>
        <v>53.342844502097265</v>
      </c>
      <c r="L252" s="5" t="str">
        <f ca="1">IF(OR('total Assets'!L252="Yes",Deposits!L252="Yes"),"Yes","")</f>
        <v/>
      </c>
      <c r="M252" s="5">
        <f t="shared" ca="1" si="32"/>
        <v>56.593071847146796</v>
      </c>
      <c r="N252" s="5" t="str">
        <f ca="1">IF(OR('total Assets'!N252="Yes",Deposits!N252="Yes"),"Yes","")</f>
        <v/>
      </c>
      <c r="O252" s="5">
        <f t="shared" ca="1" si="32"/>
        <v>54.525608612924678</v>
      </c>
      <c r="P252" s="5" t="str">
        <f ca="1">IF(OR('total Assets'!P252="Yes",Deposits!P252="Yes"),"Yes","")</f>
        <v/>
      </c>
      <c r="Q252" s="5">
        <f t="shared" ca="1" si="32"/>
        <v>47.307957946752097</v>
      </c>
      <c r="R252" s="5" t="str">
        <f ca="1">IF(OR('total Assets'!R252="Yes",Deposits!R252="Yes"),"Yes","")</f>
        <v/>
      </c>
      <c r="S252" s="5">
        <f t="shared" ca="1" si="29"/>
        <v>44.14640514348261</v>
      </c>
      <c r="T252" s="5" t="str">
        <f ca="1">IF(OR('total Assets'!T252="Yes",Deposits!T252="Yes"),"Yes","")</f>
        <v/>
      </c>
      <c r="U252" s="5">
        <f t="shared" ca="1" si="30"/>
        <v>46.827757013056406</v>
      </c>
      <c r="V252" s="5" t="str">
        <f ca="1">IF(OR('total Assets'!V252="Yes",Deposits!V252="Yes"),"Yes","")</f>
        <v/>
      </c>
      <c r="W252" s="5">
        <f t="shared" ca="1" si="31"/>
        <v>56.158608509270778</v>
      </c>
    </row>
    <row r="253" spans="2:23" x14ac:dyDescent="0.3">
      <c r="B253" s="4">
        <v>250</v>
      </c>
      <c r="C253" s="5">
        <f>221117*B253^(-1.54)*Overview!$K$18</f>
        <v>44.85331230211446</v>
      </c>
      <c r="D253" s="5" t="str">
        <f ca="1">IF(OR('total Assets'!D253="Yes",Deposits!D253="Yes"),"Yes","")</f>
        <v/>
      </c>
      <c r="E253" s="5">
        <f t="shared" ca="1" si="32"/>
        <v>47.303103849618353</v>
      </c>
      <c r="F253" s="5" t="str">
        <f ca="1">IF(OR('total Assets'!F253="Yes",Deposits!F253="Yes"),"Yes","")</f>
        <v/>
      </c>
      <c r="G253" s="5">
        <f t="shared" ca="1" si="32"/>
        <v>45.185005387285422</v>
      </c>
      <c r="H253" s="5" t="str">
        <f ca="1">IF(OR('total Assets'!H253="Yes",Deposits!H253="Yes"),"Yes","")</f>
        <v/>
      </c>
      <c r="I253" s="5">
        <f t="shared" ca="1" si="32"/>
        <v>45.170495992439136</v>
      </c>
      <c r="J253" s="5" t="str">
        <f ca="1">IF(OR('total Assets'!J253="Yes",Deposits!J253="Yes"),"Yes","")</f>
        <v/>
      </c>
      <c r="K253" s="5">
        <f t="shared" ca="1" si="32"/>
        <v>39.07638382905116</v>
      </c>
      <c r="L253" s="5" t="str">
        <f ca="1">IF(OR('total Assets'!L253="Yes",Deposits!L253="Yes"),"Yes","")</f>
        <v/>
      </c>
      <c r="M253" s="5">
        <f t="shared" ca="1" si="32"/>
        <v>37.349182106265623</v>
      </c>
      <c r="N253" s="5" t="str">
        <f ca="1">IF(OR('total Assets'!N253="Yes",Deposits!N253="Yes"),"Yes","")</f>
        <v/>
      </c>
      <c r="O253" s="5">
        <f t="shared" ca="1" si="32"/>
        <v>44.545350812576984</v>
      </c>
      <c r="P253" s="5" t="str">
        <f ca="1">IF(OR('total Assets'!P253="Yes",Deposits!P253="Yes"),"Yes","")</f>
        <v/>
      </c>
      <c r="Q253" s="5">
        <f t="shared" ca="1" si="32"/>
        <v>41.788192719999849</v>
      </c>
      <c r="R253" s="5" t="str">
        <f ca="1">IF(OR('total Assets'!R253="Yes",Deposits!R253="Yes"),"Yes","")</f>
        <v/>
      </c>
      <c r="S253" s="5">
        <f t="shared" ca="1" si="29"/>
        <v>42.98757924109097</v>
      </c>
      <c r="T253" s="5" t="str">
        <f ca="1">IF(OR('total Assets'!T253="Yes",Deposits!T253="Yes"),"Yes","")</f>
        <v/>
      </c>
      <c r="U253" s="5">
        <f t="shared" ca="1" si="30"/>
        <v>46.984111852971274</v>
      </c>
      <c r="V253" s="5" t="str">
        <f ca="1">IF(OR('total Assets'!V253="Yes",Deposits!V253="Yes"),"Yes","")</f>
        <v/>
      </c>
      <c r="W253" s="5">
        <f t="shared" ca="1" si="31"/>
        <v>55.045251984192596</v>
      </c>
    </row>
    <row r="254" spans="2:23" x14ac:dyDescent="0.3">
      <c r="B254" s="4">
        <v>251</v>
      </c>
      <c r="C254" s="5">
        <f>221117*B254^(-1.54)*Overview!$K$18</f>
        <v>44.57841288908444</v>
      </c>
      <c r="D254" s="5" t="str">
        <f ca="1">IF(OR('total Assets'!D254="Yes",Deposits!D254="Yes"),"Yes","")</f>
        <v/>
      </c>
      <c r="E254" s="5">
        <f t="shared" ca="1" si="32"/>
        <v>48.151942076541495</v>
      </c>
      <c r="F254" s="5" t="str">
        <f ca="1">IF(OR('total Assets'!F254="Yes",Deposits!F254="Yes"),"Yes","")</f>
        <v/>
      </c>
      <c r="G254" s="5">
        <f t="shared" ca="1" si="32"/>
        <v>38.892792980055972</v>
      </c>
      <c r="H254" s="5" t="str">
        <f ca="1">IF(OR('total Assets'!H254="Yes",Deposits!H254="Yes"),"Yes","")</f>
        <v/>
      </c>
      <c r="I254" s="5">
        <f t="shared" ca="1" si="32"/>
        <v>44.434951705875584</v>
      </c>
      <c r="J254" s="5" t="str">
        <f ca="1">IF(OR('total Assets'!J254="Yes",Deposits!J254="Yes"),"Yes","")</f>
        <v/>
      </c>
      <c r="K254" s="5">
        <f t="shared" ca="1" si="32"/>
        <v>42.277777445210646</v>
      </c>
      <c r="L254" s="5" t="str">
        <f ca="1">IF(OR('total Assets'!L254="Yes",Deposits!L254="Yes"),"Yes","")</f>
        <v/>
      </c>
      <c r="M254" s="5">
        <f t="shared" ca="1" si="32"/>
        <v>46.285926293203083</v>
      </c>
      <c r="N254" s="5" t="str">
        <f ca="1">IF(OR('total Assets'!N254="Yes",Deposits!N254="Yes"),"Yes","")</f>
        <v/>
      </c>
      <c r="O254" s="5">
        <f t="shared" ca="1" si="32"/>
        <v>42.373984481648911</v>
      </c>
      <c r="P254" s="5" t="str">
        <f ca="1">IF(OR('total Assets'!P254="Yes",Deposits!P254="Yes"),"Yes","")</f>
        <v/>
      </c>
      <c r="Q254" s="5">
        <f t="shared" ca="1" si="32"/>
        <v>43.308019207090801</v>
      </c>
      <c r="R254" s="5" t="str">
        <f ca="1">IF(OR('total Assets'!R254="Yes",Deposits!R254="Yes"),"Yes","")</f>
        <v/>
      </c>
      <c r="S254" s="5">
        <f t="shared" ca="1" si="29"/>
        <v>39.939762668379757</v>
      </c>
      <c r="T254" s="5" t="str">
        <f ca="1">IF(OR('total Assets'!T254="Yes",Deposits!T254="Yes"),"Yes","")</f>
        <v/>
      </c>
      <c r="U254" s="5">
        <f t="shared" ca="1" si="30"/>
        <v>42.093901910701653</v>
      </c>
      <c r="V254" s="5" t="str">
        <f ca="1">IF(OR('total Assets'!V254="Yes",Deposits!V254="Yes"),"Yes","")</f>
        <v/>
      </c>
      <c r="W254" s="5">
        <f t="shared" ca="1" si="31"/>
        <v>38.056128416751967</v>
      </c>
    </row>
    <row r="255" spans="2:23" x14ac:dyDescent="0.3">
      <c r="B255" s="4">
        <v>252</v>
      </c>
      <c r="C255" s="5">
        <f>221117*B255^(-1.54)*Overview!$K$18</f>
        <v>44.306281315085705</v>
      </c>
      <c r="D255" s="5" t="str">
        <f ca="1">IF(OR('total Assets'!D255="Yes",Deposits!D255="Yes"),"Yes","")</f>
        <v/>
      </c>
      <c r="E255" s="5">
        <f t="shared" ca="1" si="32"/>
        <v>47.567729703340703</v>
      </c>
      <c r="F255" s="5" t="str">
        <f ca="1">IF(OR('total Assets'!F255="Yes",Deposits!F255="Yes"),"Yes","")</f>
        <v/>
      </c>
      <c r="G255" s="5">
        <f t="shared" ca="1" si="32"/>
        <v>48.319916706056077</v>
      </c>
      <c r="H255" s="5" t="str">
        <f ca="1">IF(OR('total Assets'!H255="Yes",Deposits!H255="Yes"),"Yes","")</f>
        <v/>
      </c>
      <c r="I255" s="5">
        <f t="shared" ca="1" si="32"/>
        <v>41.409133543727556</v>
      </c>
      <c r="J255" s="5" t="str">
        <f ca="1">IF(OR('total Assets'!J255="Yes",Deposits!J255="Yes"),"Yes","")</f>
        <v/>
      </c>
      <c r="K255" s="5">
        <f t="shared" ca="1" si="32"/>
        <v>36.385798095035419</v>
      </c>
      <c r="L255" s="5" t="str">
        <f ca="1">IF(OR('total Assets'!L255="Yes",Deposits!L255="Yes"),"Yes","")</f>
        <v/>
      </c>
      <c r="M255" s="5">
        <f t="shared" ca="1" si="32"/>
        <v>43.314403349117647</v>
      </c>
      <c r="N255" s="5" t="str">
        <f ca="1">IF(OR('total Assets'!N255="Yes",Deposits!N255="Yes"),"Yes","")</f>
        <v/>
      </c>
      <c r="O255" s="5">
        <f t="shared" ca="1" si="32"/>
        <v>48.977868096980018</v>
      </c>
      <c r="P255" s="5" t="str">
        <f ca="1">IF(OR('total Assets'!P255="Yes",Deposits!P255="Yes"),"Yes","")</f>
        <v/>
      </c>
      <c r="Q255" s="5">
        <f t="shared" ca="1" si="32"/>
        <v>49.995857545843748</v>
      </c>
      <c r="R255" s="5" t="str">
        <f ca="1">IF(OR('total Assets'!R255="Yes",Deposits!R255="Yes"),"Yes","")</f>
        <v/>
      </c>
      <c r="S255" s="5">
        <f t="shared" ca="1" si="29"/>
        <v>43.529617680535189</v>
      </c>
      <c r="T255" s="5" t="str">
        <f ca="1">IF(OR('total Assets'!T255="Yes",Deposits!T255="Yes"),"Yes","")</f>
        <v/>
      </c>
      <c r="U255" s="5">
        <f t="shared" ca="1" si="30"/>
        <v>37.875158401880562</v>
      </c>
      <c r="V255" s="5" t="str">
        <f ca="1">IF(OR('total Assets'!V255="Yes",Deposits!V255="Yes"),"Yes","")</f>
        <v/>
      </c>
      <c r="W255" s="5">
        <f t="shared" ca="1" si="31"/>
        <v>37.942824077006534</v>
      </c>
    </row>
    <row r="256" spans="2:23" x14ac:dyDescent="0.3">
      <c r="B256" s="4">
        <v>253</v>
      </c>
      <c r="C256" s="5">
        <f>221117*B256^(-1.54)*Overview!$K$18</f>
        <v>44.03687889366234</v>
      </c>
      <c r="D256" s="5" t="str">
        <f ca="1">IF(OR('total Assets'!D256="Yes",Deposits!D256="Yes"),"Yes","")</f>
        <v/>
      </c>
      <c r="E256" s="5">
        <f t="shared" ca="1" si="32"/>
        <v>47.481404029451397</v>
      </c>
      <c r="F256" s="5" t="str">
        <f ca="1">IF(OR('total Assets'!F256="Yes",Deposits!F256="Yes"),"Yes","")</f>
        <v/>
      </c>
      <c r="G256" s="5">
        <f t="shared" ca="1" si="32"/>
        <v>55.206438173522592</v>
      </c>
      <c r="H256" s="5" t="str">
        <f ca="1">IF(OR('total Assets'!H256="Yes",Deposits!H256="Yes"),"Yes","")</f>
        <v/>
      </c>
      <c r="I256" s="5">
        <f t="shared" ca="1" si="32"/>
        <v>62.428466854943409</v>
      </c>
      <c r="J256" s="5" t="str">
        <f ca="1">IF(OR('total Assets'!J256="Yes",Deposits!J256="Yes"),"Yes","")</f>
        <v/>
      </c>
      <c r="K256" s="5">
        <f t="shared" ca="1" si="32"/>
        <v>59.686929955279354</v>
      </c>
      <c r="L256" s="5" t="str">
        <f ca="1">IF(OR('total Assets'!L256="Yes",Deposits!L256="Yes"),"Yes","")</f>
        <v/>
      </c>
      <c r="M256" s="5">
        <f t="shared" ca="1" si="32"/>
        <v>67.873731714279828</v>
      </c>
      <c r="N256" s="5" t="str">
        <f ca="1">IF(OR('total Assets'!N256="Yes",Deposits!N256="Yes"),"Yes","")</f>
        <v/>
      </c>
      <c r="O256" s="5">
        <f t="shared" ca="1" si="32"/>
        <v>67.010201826809521</v>
      </c>
      <c r="P256" s="5" t="str">
        <f ca="1">IF(OR('total Assets'!P256="Yes",Deposits!P256="Yes"),"Yes","")</f>
        <v/>
      </c>
      <c r="Q256" s="5">
        <f t="shared" ca="1" si="32"/>
        <v>54.652479228544692</v>
      </c>
      <c r="R256" s="5" t="str">
        <f ca="1">IF(OR('total Assets'!R256="Yes",Deposits!R256="Yes"),"Yes","")</f>
        <v/>
      </c>
      <c r="S256" s="5">
        <f t="shared" ca="1" si="29"/>
        <v>59.620305911404429</v>
      </c>
      <c r="T256" s="5" t="str">
        <f ca="1">IF(OR('total Assets'!T256="Yes",Deposits!T256="Yes"),"Yes","")</f>
        <v/>
      </c>
      <c r="U256" s="5">
        <f t="shared" ca="1" si="30"/>
        <v>61.764990671154756</v>
      </c>
      <c r="V256" s="5" t="str">
        <f ca="1">IF(OR('total Assets'!V256="Yes",Deposits!V256="Yes"),"Yes","")</f>
        <v/>
      </c>
      <c r="W256" s="5">
        <f t="shared" ca="1" si="31"/>
        <v>67.485016058748187</v>
      </c>
    </row>
    <row r="257" spans="2:23" x14ac:dyDescent="0.3">
      <c r="B257" s="4">
        <v>254</v>
      </c>
      <c r="C257" s="5">
        <f>221117*B257^(-1.54)*Overview!$K$18</f>
        <v>43.770167629103426</v>
      </c>
      <c r="D257" s="5" t="str">
        <f ca="1">IF(OR('total Assets'!D257="Yes",Deposits!D257="Yes"),"Yes","")</f>
        <v/>
      </c>
      <c r="E257" s="5">
        <f t="shared" ca="1" si="32"/>
        <v>49.766831280569235</v>
      </c>
      <c r="F257" s="5" t="str">
        <f ca="1">IF(OR('total Assets'!F257="Yes",Deposits!F257="Yes"),"Yes","")</f>
        <v/>
      </c>
      <c r="G257" s="5">
        <f t="shared" ca="1" si="32"/>
        <v>51.208519772700349</v>
      </c>
      <c r="H257" s="5" t="str">
        <f ca="1">IF(OR('total Assets'!H257="Yes",Deposits!H257="Yes"),"Yes","")</f>
        <v/>
      </c>
      <c r="I257" s="5">
        <f t="shared" ca="1" si="32"/>
        <v>52.029461677016769</v>
      </c>
      <c r="J257" s="5" t="str">
        <f ca="1">IF(OR('total Assets'!J257="Yes",Deposits!J257="Yes"),"Yes","")</f>
        <v/>
      </c>
      <c r="K257" s="5">
        <f t="shared" ca="1" si="32"/>
        <v>58.428936762752159</v>
      </c>
      <c r="L257" s="5" t="str">
        <f ca="1">IF(OR('total Assets'!L257="Yes",Deposits!L257="Yes"),"Yes","")</f>
        <v/>
      </c>
      <c r="M257" s="5">
        <f t="shared" ca="1" si="32"/>
        <v>62.230762143234983</v>
      </c>
      <c r="N257" s="5" t="str">
        <f ca="1">IF(OR('total Assets'!N257="Yes",Deposits!N257="Yes"),"Yes","")</f>
        <v/>
      </c>
      <c r="O257" s="5">
        <f t="shared" ca="1" si="32"/>
        <v>66.235711837032724</v>
      </c>
      <c r="P257" s="5" t="str">
        <f ca="1">IF(OR('total Assets'!P257="Yes",Deposits!P257="Yes"),"Yes","")</f>
        <v/>
      </c>
      <c r="Q257" s="5">
        <f t="shared" ca="1" si="32"/>
        <v>62.444730411631326</v>
      </c>
      <c r="R257" s="5" t="str">
        <f ca="1">IF(OR('total Assets'!R257="Yes",Deposits!R257="Yes"),"Yes","")</f>
        <v/>
      </c>
      <c r="S257" s="5">
        <f t="shared" ca="1" si="29"/>
        <v>52.317335467541255</v>
      </c>
      <c r="T257" s="5" t="str">
        <f ca="1">IF(OR('total Assets'!T257="Yes",Deposits!T257="Yes"),"Yes","")</f>
        <v/>
      </c>
      <c r="U257" s="5">
        <f t="shared" ca="1" si="30"/>
        <v>58.061545121606486</v>
      </c>
      <c r="V257" s="5" t="str">
        <f ca="1">IF(OR('total Assets'!V257="Yes",Deposits!V257="Yes"),"Yes","")</f>
        <v/>
      </c>
      <c r="W257" s="5">
        <f t="shared" ca="1" si="31"/>
        <v>51.4948974225534</v>
      </c>
    </row>
    <row r="258" spans="2:23" x14ac:dyDescent="0.3">
      <c r="B258" s="4">
        <v>255</v>
      </c>
      <c r="C258" s="5">
        <f>221117*B258^(-1.54)*Overview!$K$18</f>
        <v>43.506110201452834</v>
      </c>
      <c r="D258" s="5" t="str">
        <f ca="1">IF(OR('total Assets'!D258="Yes",Deposits!D258="Yes"),"Yes","")</f>
        <v/>
      </c>
      <c r="E258" s="5">
        <f t="shared" ca="1" si="32"/>
        <v>46.343550176747797</v>
      </c>
      <c r="F258" s="5" t="str">
        <f ca="1">IF(OR('total Assets'!F258="Yes",Deposits!F258="Yes"),"Yes","")</f>
        <v/>
      </c>
      <c r="G258" s="5">
        <f t="shared" ca="1" si="32"/>
        <v>50.339015913756988</v>
      </c>
      <c r="H258" s="5" t="str">
        <f ca="1">IF(OR('total Assets'!H258="Yes",Deposits!H258="Yes"),"Yes","")</f>
        <v/>
      </c>
      <c r="I258" s="5">
        <f t="shared" ca="1" si="32"/>
        <v>41.673467513706605</v>
      </c>
      <c r="J258" s="5" t="str">
        <f ca="1">IF(OR('total Assets'!J258="Yes",Deposits!J258="Yes"),"Yes","")</f>
        <v/>
      </c>
      <c r="K258" s="5">
        <f t="shared" ca="1" si="32"/>
        <v>39.493694188425486</v>
      </c>
      <c r="L258" s="5" t="str">
        <f ca="1">IF(OR('total Assets'!L258="Yes",Deposits!L258="Yes"),"Yes","")</f>
        <v/>
      </c>
      <c r="M258" s="5">
        <f t="shared" ca="1" si="32"/>
        <v>36.468310988859074</v>
      </c>
      <c r="N258" s="5" t="str">
        <f ca="1">IF(OR('total Assets'!N258="Yes",Deposits!N258="Yes"),"Yes","")</f>
        <v/>
      </c>
      <c r="O258" s="5">
        <f t="shared" ca="1" si="32"/>
        <v>34.636770490744929</v>
      </c>
      <c r="P258" s="5" t="str">
        <f ca="1">IF(OR('total Assets'!P258="Yes",Deposits!P258="Yes"),"Yes","")</f>
        <v/>
      </c>
      <c r="Q258" s="5">
        <f t="shared" ca="1" si="32"/>
        <v>40.480583691198696</v>
      </c>
      <c r="R258" s="5" t="str">
        <f ca="1">IF(OR('total Assets'!R258="Yes",Deposits!R258="Yes"),"Yes","")</f>
        <v/>
      </c>
      <c r="S258" s="5">
        <f t="shared" ca="1" si="29"/>
        <v>43.570859621114813</v>
      </c>
      <c r="T258" s="5" t="str">
        <f ca="1">IF(OR('total Assets'!T258="Yes",Deposits!T258="Yes"),"Yes","")</f>
        <v/>
      </c>
      <c r="U258" s="5">
        <f t="shared" ca="1" si="30"/>
        <v>50.842970504260776</v>
      </c>
      <c r="V258" s="5" t="str">
        <f ca="1">IF(OR('total Assets'!V258="Yes",Deposits!V258="Yes"),"Yes","")</f>
        <v/>
      </c>
      <c r="W258" s="5">
        <f t="shared" ca="1" si="31"/>
        <v>55.074845908059338</v>
      </c>
    </row>
    <row r="259" spans="2:23" x14ac:dyDescent="0.3">
      <c r="B259" s="4">
        <v>256</v>
      </c>
      <c r="C259" s="5">
        <f>221117*B259^(-1.54)*Overview!$K$18</f>
        <v>43.244669951900477</v>
      </c>
      <c r="D259" s="5" t="str">
        <f ca="1">IF(OR('total Assets'!D259="Yes",Deposits!D259="Yes"),"Yes","")</f>
        <v/>
      </c>
      <c r="E259" s="5">
        <f t="shared" ca="1" si="32"/>
        <v>50.062954971672994</v>
      </c>
      <c r="F259" s="5" t="str">
        <f ca="1">IF(OR('total Assets'!F259="Yes",Deposits!F259="Yes"),"Yes","")</f>
        <v/>
      </c>
      <c r="G259" s="5">
        <f t="shared" ca="1" si="32"/>
        <v>58.476447356484556</v>
      </c>
      <c r="H259" s="5" t="str">
        <f ca="1">IF(OR('total Assets'!H259="Yes",Deposits!H259="Yes"),"Yes","")</f>
        <v/>
      </c>
      <c r="I259" s="5">
        <f t="shared" ca="1" si="32"/>
        <v>53.29098423573128</v>
      </c>
      <c r="J259" s="5" t="str">
        <f ca="1">IF(OR('total Assets'!J259="Yes",Deposits!J259="Yes"),"Yes","")</f>
        <v/>
      </c>
      <c r="K259" s="5">
        <f t="shared" ca="1" si="32"/>
        <v>52.469802358550595</v>
      </c>
      <c r="L259" s="5" t="str">
        <f ca="1">IF(OR('total Assets'!L259="Yes",Deposits!L259="Yes"),"Yes","")</f>
        <v/>
      </c>
      <c r="M259" s="5">
        <f t="shared" ca="1" si="32"/>
        <v>43.558694663881013</v>
      </c>
      <c r="N259" s="5" t="str">
        <f ca="1">IF(OR('total Assets'!N259="Yes",Deposits!N259="Yes"),"Yes","")</f>
        <v/>
      </c>
      <c r="O259" s="5">
        <f t="shared" ca="1" si="32"/>
        <v>42.176470185831015</v>
      </c>
      <c r="P259" s="5" t="str">
        <f ca="1">IF(OR('total Assets'!P259="Yes",Deposits!P259="Yes"),"Yes","")</f>
        <v/>
      </c>
      <c r="Q259" s="5">
        <f t="shared" ca="1" si="32"/>
        <v>42.402426833023384</v>
      </c>
      <c r="R259" s="5" t="str">
        <f ca="1">IF(OR('total Assets'!R259="Yes",Deposits!R259="Yes"),"Yes","")</f>
        <v/>
      </c>
      <c r="S259" s="5">
        <f t="shared" ca="1" si="29"/>
        <v>37.912167469037904</v>
      </c>
      <c r="T259" s="5" t="str">
        <f ca="1">IF(OR('total Assets'!T259="Yes",Deposits!T259="Yes"),"Yes","")</f>
        <v/>
      </c>
      <c r="U259" s="5">
        <f t="shared" ca="1" si="30"/>
        <v>35.225929780822142</v>
      </c>
      <c r="V259" s="5" t="str">
        <f ca="1">IF(OR('total Assets'!V259="Yes",Deposits!V259="Yes"),"Yes","")</f>
        <v/>
      </c>
      <c r="W259" s="5">
        <f t="shared" ca="1" si="31"/>
        <v>29.858893026510934</v>
      </c>
    </row>
    <row r="260" spans="2:23" x14ac:dyDescent="0.3">
      <c r="B260" s="4">
        <v>257</v>
      </c>
      <c r="C260" s="5">
        <f>221117*B260^(-1.54)*Overview!$K$18</f>
        <v>42.985810868545883</v>
      </c>
      <c r="D260" s="5" t="str">
        <f ca="1">IF(OR('total Assets'!D260="Yes",Deposits!D260="Yes"),"Yes","")</f>
        <v/>
      </c>
      <c r="E260" s="5">
        <f t="shared" ca="1" si="32"/>
        <v>44.527608205593772</v>
      </c>
      <c r="F260" s="5" t="str">
        <f ca="1">IF(OR('total Assets'!F260="Yes",Deposits!F260="Yes"),"Yes","")</f>
        <v/>
      </c>
      <c r="G260" s="5">
        <f t="shared" ca="1" si="32"/>
        <v>45.183709141597241</v>
      </c>
      <c r="H260" s="5" t="str">
        <f ca="1">IF(OR('total Assets'!H260="Yes",Deposits!H260="Yes"),"Yes","")</f>
        <v/>
      </c>
      <c r="I260" s="5">
        <f t="shared" ca="1" si="32"/>
        <v>47.893875921289457</v>
      </c>
      <c r="J260" s="5" t="str">
        <f ca="1">IF(OR('total Assets'!J260="Yes",Deposits!J260="Yes"),"Yes","")</f>
        <v/>
      </c>
      <c r="K260" s="5">
        <f t="shared" ca="1" si="32"/>
        <v>52.82489595167231</v>
      </c>
      <c r="L260" s="5" t="str">
        <f ca="1">IF(OR('total Assets'!L260="Yes",Deposits!L260="Yes"),"Yes","")</f>
        <v/>
      </c>
      <c r="M260" s="5">
        <f t="shared" ca="1" si="32"/>
        <v>43.447196023388742</v>
      </c>
      <c r="N260" s="5" t="str">
        <f ca="1">IF(OR('total Assets'!N260="Yes",Deposits!N260="Yes"),"Yes","")</f>
        <v/>
      </c>
      <c r="O260" s="5">
        <f t="shared" ca="1" si="32"/>
        <v>50.78261022229232</v>
      </c>
      <c r="P260" s="5" t="str">
        <f ca="1">IF(OR('total Assets'!P260="Yes",Deposits!P260="Yes"),"Yes","")</f>
        <v/>
      </c>
      <c r="Q260" s="5">
        <f t="shared" ca="1" si="32"/>
        <v>40.805949112753794</v>
      </c>
      <c r="R260" s="5" t="str">
        <f ca="1">IF(OR('total Assets'!R260="Yes",Deposits!R260="Yes"),"Yes","")</f>
        <v/>
      </c>
      <c r="S260" s="5">
        <f t="shared" ca="1" si="29"/>
        <v>45.754843870214678</v>
      </c>
      <c r="T260" s="5" t="str">
        <f ca="1">IF(OR('total Assets'!T260="Yes",Deposits!T260="Yes"),"Yes","")</f>
        <v/>
      </c>
      <c r="U260" s="5">
        <f t="shared" ca="1" si="30"/>
        <v>49.683314191564094</v>
      </c>
      <c r="V260" s="5" t="str">
        <f ca="1">IF(OR('total Assets'!V260="Yes",Deposits!V260="Yes"),"Yes","")</f>
        <v/>
      </c>
      <c r="W260" s="5">
        <f t="shared" ca="1" si="31"/>
        <v>55.602830915696437</v>
      </c>
    </row>
    <row r="261" spans="2:23" x14ac:dyDescent="0.3">
      <c r="B261" s="4">
        <v>258</v>
      </c>
      <c r="C261" s="5">
        <f>221117*B261^(-1.54)*Overview!$K$18</f>
        <v>42.729497572521296</v>
      </c>
      <c r="D261" s="5" t="str">
        <f ca="1">IF(OR('total Assets'!D261="Yes",Deposits!D261="Yes"),"Yes","")</f>
        <v/>
      </c>
      <c r="E261" s="5">
        <f t="shared" ca="1" si="32"/>
        <v>42.861804330767448</v>
      </c>
      <c r="F261" s="5" t="str">
        <f ca="1">IF(OR('total Assets'!F261="Yes",Deposits!F261="Yes"),"Yes","")</f>
        <v/>
      </c>
      <c r="G261" s="5">
        <f t="shared" ca="1" si="32"/>
        <v>42.190427809945106</v>
      </c>
      <c r="H261" s="5" t="str">
        <f ca="1">IF(OR('total Assets'!H261="Yes",Deposits!H261="Yes"),"Yes","")</f>
        <v/>
      </c>
      <c r="I261" s="5">
        <f t="shared" ca="1" si="32"/>
        <v>40.914300584990634</v>
      </c>
      <c r="J261" s="5" t="str">
        <f ca="1">IF(OR('total Assets'!J261="Yes",Deposits!J261="Yes"),"Yes","")</f>
        <v/>
      </c>
      <c r="K261" s="5">
        <f t="shared" ca="1" si="32"/>
        <v>42.629218242789939</v>
      </c>
      <c r="L261" s="5" t="str">
        <f ca="1">IF(OR('total Assets'!L261="Yes",Deposits!L261="Yes"),"Yes","")</f>
        <v/>
      </c>
      <c r="M261" s="5">
        <f t="shared" ca="1" si="32"/>
        <v>42.77539282500129</v>
      </c>
      <c r="N261" s="5" t="str">
        <f ca="1">IF(OR('total Assets'!N261="Yes",Deposits!N261="Yes"),"Yes","")</f>
        <v/>
      </c>
      <c r="O261" s="5">
        <f t="shared" ca="1" si="32"/>
        <v>44.950272290961301</v>
      </c>
      <c r="P261" s="5" t="str">
        <f ca="1">IF(OR('total Assets'!P261="Yes",Deposits!P261="Yes"),"Yes","")</f>
        <v/>
      </c>
      <c r="Q261" s="5">
        <f t="shared" ca="1" si="32"/>
        <v>37.379193507226752</v>
      </c>
      <c r="R261" s="5" t="str">
        <f ca="1">IF(OR('total Assets'!R261="Yes",Deposits!R261="Yes"),"Yes","")</f>
        <v/>
      </c>
      <c r="S261" s="5">
        <f t="shared" ca="1" si="29"/>
        <v>42.216550841842356</v>
      </c>
      <c r="T261" s="5" t="str">
        <f ca="1">IF(OR('total Assets'!T261="Yes",Deposits!T261="Yes"),"Yes","")</f>
        <v/>
      </c>
      <c r="U261" s="5">
        <f t="shared" ca="1" si="30"/>
        <v>38.275886225657445</v>
      </c>
      <c r="V261" s="5" t="str">
        <f ca="1">IF(OR('total Assets'!V261="Yes",Deposits!V261="Yes"),"Yes","")</f>
        <v/>
      </c>
      <c r="W261" s="5">
        <f t="shared" ca="1" si="31"/>
        <v>43.227769907756368</v>
      </c>
    </row>
    <row r="262" spans="2:23" x14ac:dyDescent="0.3">
      <c r="B262" s="4">
        <v>259</v>
      </c>
      <c r="C262" s="5">
        <f>221117*B262^(-1.54)*Overview!$K$18</f>
        <v>42.475695304465553</v>
      </c>
      <c r="D262" s="5" t="str">
        <f ca="1">IF(OR('total Assets'!D262="Yes",Deposits!D262="Yes"),"Yes","")</f>
        <v/>
      </c>
      <c r="E262" s="5">
        <f t="shared" ca="1" si="32"/>
        <v>50.584535923083813</v>
      </c>
      <c r="F262" s="5" t="str">
        <f ca="1">IF(OR('total Assets'!F262="Yes",Deposits!F262="Yes"),"Yes","")</f>
        <v/>
      </c>
      <c r="G262" s="5">
        <f t="shared" ca="1" si="32"/>
        <v>60.278392877865535</v>
      </c>
      <c r="H262" s="5" t="str">
        <f ca="1">IF(OR('total Assets'!H262="Yes",Deposits!H262="Yes"),"Yes","")</f>
        <v/>
      </c>
      <c r="I262" s="5">
        <f t="shared" ca="1" si="32"/>
        <v>66.285217566751044</v>
      </c>
      <c r="J262" s="5" t="str">
        <f ca="1">IF(OR('total Assets'!J262="Yes",Deposits!J262="Yes"),"Yes","")</f>
        <v/>
      </c>
      <c r="K262" s="5">
        <f t="shared" ca="1" si="32"/>
        <v>59.197989379517367</v>
      </c>
      <c r="L262" s="5" t="str">
        <f ca="1">IF(OR('total Assets'!L262="Yes",Deposits!L262="Yes"),"Yes","")</f>
        <v/>
      </c>
      <c r="M262" s="5">
        <f t="shared" ca="1" si="32"/>
        <v>55.087700236809411</v>
      </c>
      <c r="N262" s="5" t="str">
        <f ca="1">IF(OR('total Assets'!N262="Yes",Deposits!N262="Yes"),"Yes","")</f>
        <v/>
      </c>
      <c r="O262" s="5">
        <f t="shared" ca="1" si="32"/>
        <v>60.59853897644075</v>
      </c>
      <c r="P262" s="5" t="str">
        <f ca="1">IF(OR('total Assets'!P262="Yes",Deposits!P262="Yes"),"Yes","")</f>
        <v/>
      </c>
      <c r="Q262" s="5">
        <f t="shared" ca="1" si="32"/>
        <v>60.512000186991969</v>
      </c>
      <c r="R262" s="5" t="str">
        <f ca="1">IF(OR('total Assets'!R262="Yes",Deposits!R262="Yes"),"Yes","")</f>
        <v/>
      </c>
      <c r="S262" s="5">
        <f t="shared" ca="1" si="29"/>
        <v>64.568017345557976</v>
      </c>
      <c r="T262" s="5" t="str">
        <f ca="1">IF(OR('total Assets'!T262="Yes",Deposits!T262="Yes"),"Yes","")</f>
        <v/>
      </c>
      <c r="U262" s="5">
        <f t="shared" ca="1" si="30"/>
        <v>61.468654763522309</v>
      </c>
      <c r="V262" s="5" t="str">
        <f ca="1">IF(OR('total Assets'!V262="Yes",Deposits!V262="Yes"),"Yes","")</f>
        <v/>
      </c>
      <c r="W262" s="5">
        <f t="shared" ca="1" si="31"/>
        <v>57.33650272812811</v>
      </c>
    </row>
    <row r="263" spans="2:23" x14ac:dyDescent="0.3">
      <c r="B263" s="4">
        <v>260</v>
      </c>
      <c r="C263" s="5">
        <f>221117*B263^(-1.54)*Overview!$K$18</f>
        <v>42.224369911337519</v>
      </c>
      <c r="D263" s="5" t="str">
        <f ca="1">IF(OR('total Assets'!D263="Yes",Deposits!D263="Yes"),"Yes","")</f>
        <v/>
      </c>
      <c r="E263" s="5">
        <f t="shared" ca="1" si="32"/>
        <v>48.353687991056397</v>
      </c>
      <c r="F263" s="5" t="str">
        <f ca="1">IF(OR('total Assets'!F263="Yes",Deposits!F263="Yes"),"Yes","")</f>
        <v/>
      </c>
      <c r="G263" s="5">
        <f t="shared" ca="1" si="32"/>
        <v>44.889613684196974</v>
      </c>
      <c r="H263" s="5" t="str">
        <f ca="1">IF(OR('total Assets'!H263="Yes",Deposits!H263="Yes"),"Yes","")</f>
        <v/>
      </c>
      <c r="I263" s="5">
        <f t="shared" ca="1" si="32"/>
        <v>40.27514692157348</v>
      </c>
      <c r="J263" s="5" t="str">
        <f ca="1">IF(OR('total Assets'!J263="Yes",Deposits!J263="Yes"),"Yes","")</f>
        <v/>
      </c>
      <c r="K263" s="5">
        <f t="shared" ca="1" si="32"/>
        <v>45.638603722026836</v>
      </c>
      <c r="L263" s="5" t="str">
        <f ca="1">IF(OR('total Assets'!L263="Yes",Deposits!L263="Yes"),"Yes","")</f>
        <v/>
      </c>
      <c r="M263" s="5">
        <f t="shared" ca="1" si="32"/>
        <v>38.237001677234197</v>
      </c>
      <c r="N263" s="5" t="str">
        <f ca="1">IF(OR('total Assets'!N263="Yes",Deposits!N263="Yes"),"Yes","")</f>
        <v/>
      </c>
      <c r="O263" s="5">
        <f t="shared" ca="1" si="32"/>
        <v>34.870844489113161</v>
      </c>
      <c r="P263" s="5" t="str">
        <f ca="1">IF(OR('total Assets'!P263="Yes",Deposits!P263="Yes"),"Yes","")</f>
        <v/>
      </c>
      <c r="Q263" s="5">
        <f t="shared" ca="1" si="32"/>
        <v>37.648421623943548</v>
      </c>
      <c r="R263" s="5" t="str">
        <f ca="1">IF(OR('total Assets'!R263="Yes",Deposits!R263="Yes"),"Yes","")</f>
        <v/>
      </c>
      <c r="S263" s="5">
        <f t="shared" ca="1" si="29"/>
        <v>38.852347180384619</v>
      </c>
      <c r="T263" s="5" t="str">
        <f ca="1">IF(OR('total Assets'!T263="Yes",Deposits!T263="Yes"),"Yes","")</f>
        <v/>
      </c>
      <c r="U263" s="5">
        <f t="shared" ca="1" si="30"/>
        <v>38.592084931496736</v>
      </c>
      <c r="V263" s="5" t="str">
        <f ca="1">IF(OR('total Assets'!V263="Yes",Deposits!V263="Yes"),"Yes","")</f>
        <v/>
      </c>
      <c r="W263" s="5">
        <f t="shared" ca="1" si="31"/>
        <v>45.174139902029928</v>
      </c>
    </row>
    <row r="264" spans="2:23" x14ac:dyDescent="0.3">
      <c r="B264" s="4">
        <v>261</v>
      </c>
      <c r="C264" s="5">
        <f>221117*B264^(-1.54)*Overview!$K$18</f>
        <v>41.975487833559562</v>
      </c>
      <c r="D264" s="5" t="str">
        <f ca="1">IF(OR('total Assets'!D264="Yes",Deposits!D264="Yes"),"Yes","")</f>
        <v/>
      </c>
      <c r="E264" s="5">
        <f t="shared" ca="1" si="32"/>
        <v>39.104233453604024</v>
      </c>
      <c r="F264" s="5" t="str">
        <f ca="1">IF(OR('total Assets'!F264="Yes",Deposits!F264="Yes"),"Yes","")</f>
        <v/>
      </c>
      <c r="G264" s="5">
        <f t="shared" ca="1" si="32"/>
        <v>32.116505211027473</v>
      </c>
      <c r="H264" s="5" t="str">
        <f ca="1">IF(OR('total Assets'!H264="Yes",Deposits!H264="Yes"),"Yes","")</f>
        <v/>
      </c>
      <c r="I264" s="5">
        <f t="shared" ca="1" si="32"/>
        <v>25.762406829519144</v>
      </c>
      <c r="J264" s="5" t="str">
        <f ca="1">IF(OR('total Assets'!J264="Yes",Deposits!J264="Yes"),"Yes","")</f>
        <v/>
      </c>
      <c r="K264" s="5">
        <f t="shared" ca="1" si="32"/>
        <v>20.801824196541499</v>
      </c>
      <c r="L264" s="5" t="str">
        <f ca="1">IF(OR('total Assets'!L264="Yes",Deposits!L264="Yes"),"Yes","")</f>
        <v/>
      </c>
      <c r="M264" s="5">
        <f t="shared" ca="1" si="32"/>
        <v>20.937087254545343</v>
      </c>
      <c r="N264" s="5" t="str">
        <f ca="1">IF(OR('total Assets'!N264="Yes",Deposits!N264="Yes"),"Yes","")</f>
        <v/>
      </c>
      <c r="O264" s="5">
        <f t="shared" ca="1" si="32"/>
        <v>16.764301553257905</v>
      </c>
      <c r="P264" s="5" t="str">
        <f ca="1">IF(OR('total Assets'!P264="Yes",Deposits!P264="Yes"),"Yes","")</f>
        <v/>
      </c>
      <c r="Q264" s="5">
        <f t="shared" ca="1" si="32"/>
        <v>15.404515685028423</v>
      </c>
      <c r="R264" s="5" t="str">
        <f ca="1">IF(OR('total Assets'!R264="Yes",Deposits!R264="Yes"),"Yes","")</f>
        <v/>
      </c>
      <c r="S264" s="5">
        <f t="shared" ca="1" si="29"/>
        <v>17.491424144500346</v>
      </c>
      <c r="T264" s="5" t="str">
        <f ca="1">IF(OR('total Assets'!T264="Yes",Deposits!T264="Yes"),"Yes","")</f>
        <v/>
      </c>
      <c r="U264" s="5">
        <f t="shared" ca="1" si="30"/>
        <v>18.69602177330454</v>
      </c>
      <c r="V264" s="5" t="str">
        <f ca="1">IF(OR('total Assets'!V264="Yes",Deposits!V264="Yes"),"Yes","")</f>
        <v/>
      </c>
      <c r="W264" s="5">
        <f t="shared" ca="1" si="31"/>
        <v>16.808708583945293</v>
      </c>
    </row>
    <row r="265" spans="2:23" x14ac:dyDescent="0.3">
      <c r="B265" s="4">
        <v>262</v>
      </c>
      <c r="C265" s="5">
        <f>221117*B265^(-1.54)*Overview!$K$18</f>
        <v>41.729016092482119</v>
      </c>
      <c r="D265" s="5" t="str">
        <f ca="1">IF(OR('total Assets'!D265="Yes",Deposits!D265="Yes"),"Yes","")</f>
        <v/>
      </c>
      <c r="E265" s="5">
        <f t="shared" ca="1" si="32"/>
        <v>37.95703446541031</v>
      </c>
      <c r="F265" s="5" t="str">
        <f ca="1">IF(OR('total Assets'!F265="Yes",Deposits!F265="Yes"),"Yes","")</f>
        <v/>
      </c>
      <c r="G265" s="5">
        <f t="shared" ca="1" si="32"/>
        <v>31.971219623228858</v>
      </c>
      <c r="H265" s="5" t="str">
        <f ca="1">IF(OR('total Assets'!H265="Yes",Deposits!H265="Yes"),"Yes","")</f>
        <v/>
      </c>
      <c r="I265" s="5">
        <f t="shared" ca="1" si="32"/>
        <v>27.082580369895037</v>
      </c>
      <c r="J265" s="5" t="str">
        <f ca="1">IF(OR('total Assets'!J265="Yes",Deposits!J265="Yes"),"Yes","")</f>
        <v/>
      </c>
      <c r="K265" s="5">
        <f t="shared" ca="1" si="32"/>
        <v>28.708396589270464</v>
      </c>
      <c r="L265" s="5" t="str">
        <f ca="1">IF(OR('total Assets'!L265="Yes",Deposits!L265="Yes"),"Yes","")</f>
        <v/>
      </c>
      <c r="M265" s="5">
        <f t="shared" ca="1" si="32"/>
        <v>24.014629678577336</v>
      </c>
      <c r="N265" s="5" t="str">
        <f ca="1">IF(OR('total Assets'!N265="Yes",Deposits!N265="Yes"),"Yes","")</f>
        <v/>
      </c>
      <c r="O265" s="5">
        <f t="shared" ca="1" si="32"/>
        <v>28.638579268268696</v>
      </c>
      <c r="P265" s="5" t="str">
        <f ca="1">IF(OR('total Assets'!P265="Yes",Deposits!P265="Yes"),"Yes","")</f>
        <v/>
      </c>
      <c r="Q265" s="5">
        <f t="shared" ca="1" si="32"/>
        <v>23.574411822304917</v>
      </c>
      <c r="R265" s="5" t="str">
        <f ca="1">IF(OR('total Assets'!R265="Yes",Deposits!R265="Yes"),"Yes","")</f>
        <v/>
      </c>
      <c r="S265" s="5">
        <f t="shared" ca="1" si="29"/>
        <v>23.867432969865195</v>
      </c>
      <c r="T265" s="5" t="str">
        <f ca="1">IF(OR('total Assets'!T265="Yes",Deposits!T265="Yes"),"Yes","")</f>
        <v/>
      </c>
      <c r="U265" s="5">
        <f t="shared" ca="1" si="30"/>
        <v>24.198710904486813</v>
      </c>
      <c r="V265" s="5" t="str">
        <f ca="1">IF(OR('total Assets'!V265="Yes",Deposits!V265="Yes"),"Yes","")</f>
        <v/>
      </c>
      <c r="W265" s="5">
        <f t="shared" ca="1" si="31"/>
        <v>28.441066598441285</v>
      </c>
    </row>
    <row r="266" spans="2:23" x14ac:dyDescent="0.3">
      <c r="B266" s="4">
        <v>263</v>
      </c>
      <c r="C266" s="5">
        <f>221117*B266^(-1.54)*Overview!$K$18</f>
        <v>41.484922278158514</v>
      </c>
      <c r="D266" s="5" t="str">
        <f ca="1">IF(OR('total Assets'!D266="Yes",Deposits!D266="Yes"),"Yes","")</f>
        <v/>
      </c>
      <c r="E266" s="5">
        <f t="shared" ca="1" si="32"/>
        <v>43.717403606733463</v>
      </c>
      <c r="F266" s="5" t="str">
        <f ca="1">IF(OR('total Assets'!F266="Yes",Deposits!F266="Yes"),"Yes","")</f>
        <v/>
      </c>
      <c r="G266" s="5">
        <f t="shared" ca="1" si="32"/>
        <v>47.147570152447933</v>
      </c>
      <c r="H266" s="5" t="str">
        <f ca="1">IF(OR('total Assets'!H266="Yes",Deposits!H266="Yes"),"Yes","")</f>
        <v/>
      </c>
      <c r="I266" s="5">
        <f t="shared" ca="1" si="32"/>
        <v>52.018017557398281</v>
      </c>
      <c r="J266" s="5" t="str">
        <f ca="1">IF(OR('total Assets'!J266="Yes",Deposits!J266="Yes"),"Yes","")</f>
        <v/>
      </c>
      <c r="K266" s="5">
        <f t="shared" ca="1" si="32"/>
        <v>44.287895574875968</v>
      </c>
      <c r="L266" s="5" t="str">
        <f ca="1">IF(OR('total Assets'!L266="Yes",Deposits!L266="Yes"),"Yes","")</f>
        <v/>
      </c>
      <c r="M266" s="5">
        <f t="shared" ca="1" si="32"/>
        <v>42.347887673890192</v>
      </c>
      <c r="N266" s="5" t="str">
        <f ca="1">IF(OR('total Assets'!N266="Yes",Deposits!N266="Yes"),"Yes","")</f>
        <v/>
      </c>
      <c r="O266" s="5">
        <f t="shared" ca="1" si="32"/>
        <v>44.928598913485509</v>
      </c>
      <c r="P266" s="5" t="str">
        <f ca="1">IF(OR('total Assets'!P266="Yes",Deposits!P266="Yes"),"Yes","")</f>
        <v/>
      </c>
      <c r="Q266" s="5">
        <f t="shared" ca="1" si="32"/>
        <v>52.545356057885158</v>
      </c>
      <c r="R266" s="5" t="str">
        <f ca="1">IF(OR('total Assets'!R266="Yes",Deposits!R266="Yes"),"Yes","")</f>
        <v/>
      </c>
      <c r="S266" s="5">
        <f t="shared" ca="1" si="29"/>
        <v>54.634554862911941</v>
      </c>
      <c r="T266" s="5" t="str">
        <f ca="1">IF(OR('total Assets'!T266="Yes",Deposits!T266="Yes"),"Yes","")</f>
        <v/>
      </c>
      <c r="U266" s="5">
        <f t="shared" ca="1" si="30"/>
        <v>50.933493995999505</v>
      </c>
      <c r="V266" s="5" t="str">
        <f ca="1">IF(OR('total Assets'!V266="Yes",Deposits!V266="Yes"),"Yes","")</f>
        <v/>
      </c>
      <c r="W266" s="5">
        <f t="shared" ca="1" si="31"/>
        <v>46.400616389626521</v>
      </c>
    </row>
    <row r="267" spans="2:23" x14ac:dyDescent="0.3">
      <c r="B267" s="4">
        <v>264</v>
      </c>
      <c r="C267" s="5">
        <f>221117*B267^(-1.54)*Overview!$K$18</f>
        <v>41.243174537423926</v>
      </c>
      <c r="D267" s="5" t="str">
        <f ca="1">IF(OR('total Assets'!D267="Yes",Deposits!D267="Yes"),"Yes","")</f>
        <v/>
      </c>
      <c r="E267" s="5">
        <f t="shared" ca="1" si="32"/>
        <v>35.475490022557835</v>
      </c>
      <c r="F267" s="5" t="str">
        <f ca="1">IF(OR('total Assets'!F267="Yes",Deposits!F267="Yes"),"Yes","")</f>
        <v/>
      </c>
      <c r="G267" s="5">
        <f t="shared" ca="1" si="32"/>
        <v>34.951055553037548</v>
      </c>
      <c r="H267" s="5" t="str">
        <f ca="1">IF(OR('total Assets'!H267="Yes",Deposits!H267="Yes"),"Yes","")</f>
        <v/>
      </c>
      <c r="I267" s="5">
        <f t="shared" ca="1" si="32"/>
        <v>41.169568372964612</v>
      </c>
      <c r="J267" s="5" t="str">
        <f ca="1">IF(OR('total Assets'!J267="Yes",Deposits!J267="Yes"),"Yes","")</f>
        <v/>
      </c>
      <c r="K267" s="5">
        <f t="shared" ca="1" si="32"/>
        <v>47.491603293537317</v>
      </c>
      <c r="L267" s="5" t="str">
        <f ca="1">IF(OR('total Assets'!L267="Yes",Deposits!L267="Yes"),"Yes","")</f>
        <v/>
      </c>
      <c r="M267" s="5">
        <f t="shared" ca="1" si="32"/>
        <v>50.803192602666037</v>
      </c>
      <c r="N267" s="5" t="str">
        <f ca="1">IF(OR('total Assets'!N267="Yes",Deposits!N267="Yes"),"Yes","")</f>
        <v/>
      </c>
      <c r="O267" s="5">
        <f t="shared" ca="1" si="32"/>
        <v>53.243850377317898</v>
      </c>
      <c r="P267" s="5" t="str">
        <f ca="1">IF(OR('total Assets'!P267="Yes",Deposits!P267="Yes"),"Yes","")</f>
        <v/>
      </c>
      <c r="Q267" s="5">
        <f t="shared" ca="1" si="32"/>
        <v>51.391948718231099</v>
      </c>
      <c r="R267" s="5" t="str">
        <f ca="1">IF(OR('total Assets'!R267="Yes",Deposits!R267="Yes"),"Yes","")</f>
        <v/>
      </c>
      <c r="S267" s="5">
        <f t="shared" ca="1" si="29"/>
        <v>48.255530676426154</v>
      </c>
      <c r="T267" s="5" t="str">
        <f ca="1">IF(OR('total Assets'!T267="Yes",Deposits!T267="Yes"),"Yes","")</f>
        <v/>
      </c>
      <c r="U267" s="5">
        <f t="shared" ca="1" si="30"/>
        <v>50.80055150978928</v>
      </c>
      <c r="V267" s="5" t="str">
        <f ca="1">IF(OR('total Assets'!V267="Yes",Deposits!V267="Yes"),"Yes","")</f>
        <v/>
      </c>
      <c r="W267" s="5">
        <f t="shared" ca="1" si="31"/>
        <v>51.43242640284992</v>
      </c>
    </row>
    <row r="268" spans="2:23" x14ac:dyDescent="0.3">
      <c r="B268" s="4">
        <v>265</v>
      </c>
      <c r="C268" s="5">
        <f>221117*B268^(-1.54)*Overview!$K$18</f>
        <v>41.00374156226669</v>
      </c>
      <c r="D268" s="5" t="str">
        <f ca="1">IF(OR('total Assets'!D268="Yes",Deposits!D268="Yes"),"Yes","")</f>
        <v/>
      </c>
      <c r="E268" s="5">
        <f t="shared" ca="1" si="32"/>
        <v>44.758456250608248</v>
      </c>
      <c r="F268" s="5" t="str">
        <f ca="1">IF(OR('total Assets'!F268="Yes",Deposits!F268="Yes"),"Yes","")</f>
        <v/>
      </c>
      <c r="G268" s="5">
        <f t="shared" ca="1" si="32"/>
        <v>43.019391749266774</v>
      </c>
      <c r="H268" s="5" t="str">
        <f ca="1">IF(OR('total Assets'!H268="Yes",Deposits!H268="Yes"),"Yes","")</f>
        <v/>
      </c>
      <c r="I268" s="5">
        <f t="shared" ca="1" si="32"/>
        <v>42.161738944950415</v>
      </c>
      <c r="J268" s="5" t="str">
        <f ca="1">IF(OR('total Assets'!J268="Yes",Deposits!J268="Yes"),"Yes","")</f>
        <v/>
      </c>
      <c r="K268" s="5">
        <f t="shared" ca="1" si="32"/>
        <v>47.229420229500626</v>
      </c>
      <c r="L268" s="5" t="str">
        <f ca="1">IF(OR('total Assets'!L268="Yes",Deposits!L268="Yes"),"Yes","")</f>
        <v/>
      </c>
      <c r="M268" s="5">
        <f t="shared" ca="1" si="32"/>
        <v>51.96751884329921</v>
      </c>
      <c r="N268" s="5" t="str">
        <f ca="1">IF(OR('total Assets'!N268="Yes",Deposits!N268="Yes"),"Yes","")</f>
        <v/>
      </c>
      <c r="O268" s="5">
        <f t="shared" ca="1" si="32"/>
        <v>53.603754185500676</v>
      </c>
      <c r="P268" s="5" t="str">
        <f ca="1">IF(OR('total Assets'!P268="Yes",Deposits!P268="Yes"),"Yes","")</f>
        <v/>
      </c>
      <c r="Q268" s="5">
        <f t="shared" ca="1" si="32"/>
        <v>51.005627690178216</v>
      </c>
      <c r="R268" s="5" t="str">
        <f ca="1">IF(OR('total Assets'!R268="Yes",Deposits!R268="Yes"),"Yes","")</f>
        <v/>
      </c>
      <c r="S268" s="5">
        <f t="shared" ca="1" si="29"/>
        <v>45.644611488911579</v>
      </c>
      <c r="T268" s="5" t="str">
        <f ca="1">IF(OR('total Assets'!T268="Yes",Deposits!T268="Yes"),"Yes","")</f>
        <v/>
      </c>
      <c r="U268" s="5">
        <f t="shared" ca="1" si="30"/>
        <v>40.258973359040787</v>
      </c>
      <c r="V268" s="5" t="str">
        <f ca="1">IF(OR('total Assets'!V268="Yes",Deposits!V268="Yes"),"Yes","")</f>
        <v/>
      </c>
      <c r="W268" s="5">
        <f t="shared" ca="1" si="31"/>
        <v>39.762877606917129</v>
      </c>
    </row>
    <row r="269" spans="2:23" x14ac:dyDescent="0.3">
      <c r="B269" s="4">
        <v>266</v>
      </c>
      <c r="C269" s="5">
        <f>221117*B269^(-1.54)*Overview!$K$18</f>
        <v>40.766592578486289</v>
      </c>
      <c r="D269" s="5" t="str">
        <f ca="1">IF(OR('total Assets'!D269="Yes",Deposits!D269="Yes"),"Yes","")</f>
        <v/>
      </c>
      <c r="E269" s="5">
        <f t="shared" ca="1" si="32"/>
        <v>40.839457482466607</v>
      </c>
      <c r="F269" s="5" t="str">
        <f ca="1">IF(OR('total Assets'!F269="Yes",Deposits!F269="Yes"),"Yes","")</f>
        <v/>
      </c>
      <c r="G269" s="5">
        <f t="shared" ca="1" si="32"/>
        <v>44.91422392229034</v>
      </c>
      <c r="H269" s="5" t="str">
        <f ca="1">IF(OR('total Assets'!H269="Yes",Deposits!H269="Yes"),"Yes","")</f>
        <v/>
      </c>
      <c r="I269" s="5">
        <f t="shared" ca="1" si="32"/>
        <v>49.82463342067372</v>
      </c>
      <c r="J269" s="5" t="str">
        <f ca="1">IF(OR('total Assets'!J269="Yes",Deposits!J269="Yes"),"Yes","")</f>
        <v/>
      </c>
      <c r="K269" s="5">
        <f t="shared" ca="1" si="32"/>
        <v>50.608105353105969</v>
      </c>
      <c r="L269" s="5" t="str">
        <f ca="1">IF(OR('total Assets'!L269="Yes",Deposits!L269="Yes"),"Yes","")</f>
        <v/>
      </c>
      <c r="M269" s="5">
        <f t="shared" ca="1" si="32"/>
        <v>59.755840295705212</v>
      </c>
      <c r="N269" s="5" t="str">
        <f ca="1">IF(OR('total Assets'!N269="Yes",Deposits!N269="Yes"),"Yes","")</f>
        <v/>
      </c>
      <c r="O269" s="5">
        <f t="shared" ca="1" si="32"/>
        <v>61.192515685031211</v>
      </c>
      <c r="P269" s="5" t="str">
        <f ca="1">IF(OR('total Assets'!P269="Yes",Deposits!P269="Yes"),"Yes","")</f>
        <v/>
      </c>
      <c r="Q269" s="5">
        <f t="shared" ca="1" si="32"/>
        <v>53.592606274971402</v>
      </c>
      <c r="R269" s="5" t="str">
        <f ca="1">IF(OR('total Assets'!R269="Yes",Deposits!R269="Yes"),"Yes","")</f>
        <v/>
      </c>
      <c r="S269" s="5">
        <f t="shared" ca="1" si="29"/>
        <v>45.012857659696174</v>
      </c>
      <c r="T269" s="5" t="str">
        <f ca="1">IF(OR('total Assets'!T269="Yes",Deposits!T269="Yes"),"Yes","")</f>
        <v/>
      </c>
      <c r="U269" s="5">
        <f t="shared" ca="1" si="30"/>
        <v>36.942316995109927</v>
      </c>
      <c r="V269" s="5" t="str">
        <f ca="1">IF(OR('total Assets'!V269="Yes",Deposits!V269="Yes"),"Yes","")</f>
        <v/>
      </c>
      <c r="W269" s="5">
        <f t="shared" ca="1" si="31"/>
        <v>31.340647154057578</v>
      </c>
    </row>
    <row r="270" spans="2:23" x14ac:dyDescent="0.3">
      <c r="B270" s="4">
        <v>267</v>
      </c>
      <c r="C270" s="5">
        <f>221117*B270^(-1.54)*Overview!$K$18</f>
        <v>40.531697334628461</v>
      </c>
      <c r="D270" s="5" t="str">
        <f ca="1">IF(OR('total Assets'!D270="Yes",Deposits!D270="Yes"),"Yes","")</f>
        <v/>
      </c>
      <c r="E270" s="5">
        <f t="shared" ca="1" si="32"/>
        <v>35.691234280040341</v>
      </c>
      <c r="F270" s="5" t="str">
        <f ca="1">IF(OR('total Assets'!F270="Yes",Deposits!F270="Yes"),"Yes","")</f>
        <v/>
      </c>
      <c r="G270" s="5">
        <f t="shared" ca="1" si="32"/>
        <v>36.869362958770601</v>
      </c>
      <c r="H270" s="5" t="str">
        <f ca="1">IF(OR('total Assets'!H270="Yes",Deposits!H270="Yes"),"Yes","")</f>
        <v/>
      </c>
      <c r="I270" s="5">
        <f t="shared" ca="1" si="32"/>
        <v>32.535735661588753</v>
      </c>
      <c r="J270" s="5" t="str">
        <f ca="1">IF(OR('total Assets'!J270="Yes",Deposits!J270="Yes"),"Yes","")</f>
        <v/>
      </c>
      <c r="K270" s="5">
        <f t="shared" ca="1" si="32"/>
        <v>30.406206631619625</v>
      </c>
      <c r="L270" s="5" t="str">
        <f ca="1">IF(OR('total Assets'!L270="Yes",Deposits!L270="Yes"),"Yes","")</f>
        <v/>
      </c>
      <c r="M270" s="5">
        <f t="shared" ca="1" si="32"/>
        <v>34.238692623894458</v>
      </c>
      <c r="N270" s="5" t="str">
        <f ca="1">IF(OR('total Assets'!N270="Yes",Deposits!N270="Yes"),"Yes","")</f>
        <v/>
      </c>
      <c r="O270" s="5">
        <f t="shared" ca="1" si="32"/>
        <v>36.583678455457672</v>
      </c>
      <c r="P270" s="5" t="str">
        <f ca="1">IF(OR('total Assets'!P270="Yes",Deposits!P270="Yes"),"Yes","")</f>
        <v/>
      </c>
      <c r="Q270" s="5">
        <f t="shared" ca="1" si="32"/>
        <v>30.123423520946751</v>
      </c>
      <c r="R270" s="5" t="str">
        <f ca="1">IF(OR('total Assets'!R270="Yes",Deposits!R270="Yes"),"Yes","")</f>
        <v/>
      </c>
      <c r="S270" s="5">
        <f t="shared" ca="1" si="29"/>
        <v>33.367445294208757</v>
      </c>
      <c r="T270" s="5" t="str">
        <f ca="1">IF(OR('total Assets'!T270="Yes",Deposits!T270="Yes"),"Yes","")</f>
        <v/>
      </c>
      <c r="U270" s="5">
        <f t="shared" ca="1" si="30"/>
        <v>34.784079905242159</v>
      </c>
      <c r="V270" s="5" t="str">
        <f ca="1">IF(OR('total Assets'!V270="Yes",Deposits!V270="Yes"),"Yes","")</f>
        <v/>
      </c>
      <c r="W270" s="5">
        <f t="shared" ca="1" si="31"/>
        <v>37.951386071655165</v>
      </c>
    </row>
    <row r="271" spans="2:23" x14ac:dyDescent="0.3">
      <c r="B271" s="4">
        <v>268</v>
      </c>
      <c r="C271" s="5">
        <f>221117*B271^(-1.54)*Overview!$K$18</f>
        <v>40.299026091189901</v>
      </c>
      <c r="D271" s="5" t="str">
        <f ca="1">IF(OR('total Assets'!D271="Yes",Deposits!D271="Yes"),"Yes","")</f>
        <v/>
      </c>
      <c r="E271" s="5">
        <f t="shared" ca="1" si="32"/>
        <v>40.852765873065998</v>
      </c>
      <c r="F271" s="5" t="str">
        <f ca="1">IF(OR('total Assets'!F271="Yes",Deposits!F271="Yes"),"Yes","")</f>
        <v/>
      </c>
      <c r="G271" s="5">
        <f t="shared" ca="1" si="32"/>
        <v>33.0037146942447</v>
      </c>
      <c r="H271" s="5" t="str">
        <f ca="1">IF(OR('total Assets'!H271="Yes",Deposits!H271="Yes"),"Yes","")</f>
        <v/>
      </c>
      <c r="I271" s="5">
        <f t="shared" ca="1" si="32"/>
        <v>36.154361219776121</v>
      </c>
      <c r="J271" s="5" t="str">
        <f ca="1">IF(OR('total Assets'!J271="Yes",Deposits!J271="Yes"),"Yes","")</f>
        <v/>
      </c>
      <c r="K271" s="5">
        <f t="shared" ca="1" si="32"/>
        <v>35.460696317749488</v>
      </c>
      <c r="L271" s="5" t="str">
        <f ca="1">IF(OR('total Assets'!L271="Yes",Deposits!L271="Yes"),"Yes","")</f>
        <v/>
      </c>
      <c r="M271" s="5">
        <f t="shared" ca="1" si="32"/>
        <v>31.405121673383668</v>
      </c>
      <c r="N271" s="5" t="str">
        <f ca="1">IF(OR('total Assets'!N271="Yes",Deposits!N271="Yes"),"Yes","")</f>
        <v/>
      </c>
      <c r="O271" s="5">
        <f t="shared" ca="1" si="32"/>
        <v>37.646132313954617</v>
      </c>
      <c r="P271" s="5" t="str">
        <f ca="1">IF(OR('total Assets'!P271="Yes",Deposits!P271="Yes"),"Yes","")</f>
        <v/>
      </c>
      <c r="Q271" s="5">
        <f t="shared" ca="1" si="32"/>
        <v>37.650118786232341</v>
      </c>
      <c r="R271" s="5" t="str">
        <f ca="1">IF(OR('total Assets'!R271="Yes",Deposits!R271="Yes"),"Yes","")</f>
        <v/>
      </c>
      <c r="S271" s="5">
        <f t="shared" ca="1" si="29"/>
        <v>35.669459403716495</v>
      </c>
      <c r="T271" s="5" t="str">
        <f ca="1">IF(OR('total Assets'!T271="Yes",Deposits!T271="Yes"),"Yes","")</f>
        <v/>
      </c>
      <c r="U271" s="5">
        <f t="shared" ca="1" si="30"/>
        <v>34.872010722866996</v>
      </c>
      <c r="V271" s="5" t="str">
        <f ca="1">IF(OR('total Assets'!V271="Yes",Deposits!V271="Yes"),"Yes","")</f>
        <v/>
      </c>
      <c r="W271" s="5">
        <f t="shared" ca="1" si="31"/>
        <v>38.409384266468017</v>
      </c>
    </row>
    <row r="272" spans="2:23" x14ac:dyDescent="0.3">
      <c r="B272" s="4">
        <v>269</v>
      </c>
      <c r="C272" s="5">
        <f>221117*B272^(-1.54)*Overview!$K$18</f>
        <v>40.068549610085647</v>
      </c>
      <c r="D272" s="5" t="str">
        <f ca="1">IF(OR('total Assets'!D272="Yes",Deposits!D272="Yes"),"Yes","")</f>
        <v/>
      </c>
      <c r="E272" s="5">
        <f t="shared" ca="1" si="32"/>
        <v>47.983357088675028</v>
      </c>
      <c r="F272" s="5" t="str">
        <f ca="1">IF(OR('total Assets'!F272="Yes",Deposits!F272="Yes"),"Yes","")</f>
        <v/>
      </c>
      <c r="G272" s="5">
        <f t="shared" ca="1" si="32"/>
        <v>47.038438959206808</v>
      </c>
      <c r="H272" s="5" t="str">
        <f ca="1">IF(OR('total Assets'!H272="Yes",Deposits!H272="Yes"),"Yes","")</f>
        <v/>
      </c>
      <c r="I272" s="5">
        <f t="shared" ca="1" si="32"/>
        <v>46.001782368445575</v>
      </c>
      <c r="J272" s="5" t="str">
        <f ca="1">IF(OR('total Assets'!J272="Yes",Deposits!J272="Yes"),"Yes","")</f>
        <v/>
      </c>
      <c r="K272" s="5">
        <f t="shared" ca="1" si="32"/>
        <v>51.389035737857782</v>
      </c>
      <c r="L272" s="5" t="str">
        <f ca="1">IF(OR('total Assets'!L272="Yes",Deposits!L272="Yes"),"Yes","")</f>
        <v/>
      </c>
      <c r="M272" s="5">
        <f t="shared" ca="1" si="32"/>
        <v>57.155161099450318</v>
      </c>
      <c r="N272" s="5" t="str">
        <f ca="1">IF(OR('total Assets'!N272="Yes",Deposits!N272="Yes"),"Yes","")</f>
        <v/>
      </c>
      <c r="O272" s="5">
        <f t="shared" ca="1" si="32"/>
        <v>59.028514474645462</v>
      </c>
      <c r="P272" s="5" t="str">
        <f ca="1">IF(OR('total Assets'!P272="Yes",Deposits!P272="Yes"),"Yes","")</f>
        <v/>
      </c>
      <c r="Q272" s="5">
        <f t="shared" ca="1" si="32"/>
        <v>65.727655066998267</v>
      </c>
      <c r="R272" s="5" t="str">
        <f ca="1">IF(OR('total Assets'!R272="Yes",Deposits!R272="Yes"),"Yes","")</f>
        <v/>
      </c>
      <c r="S272" s="5">
        <f t="shared" ca="1" si="29"/>
        <v>59.43177115226424</v>
      </c>
      <c r="T272" s="5" t="str">
        <f ca="1">IF(OR('total Assets'!T272="Yes",Deposits!T272="Yes"),"Yes","")</f>
        <v/>
      </c>
      <c r="U272" s="5">
        <f t="shared" ca="1" si="30"/>
        <v>49.619798757678559</v>
      </c>
      <c r="V272" s="5" t="str">
        <f ca="1">IF(OR('total Assets'!V272="Yes",Deposits!V272="Yes"),"Yes","")</f>
        <v/>
      </c>
      <c r="W272" s="5">
        <f t="shared" ca="1" si="31"/>
        <v>46.49503000314197</v>
      </c>
    </row>
    <row r="273" spans="2:23" x14ac:dyDescent="0.3">
      <c r="B273" s="4">
        <v>270</v>
      </c>
      <c r="C273" s="5">
        <f>221117*B273^(-1.54)*Overview!$K$18</f>
        <v>39.840239144370777</v>
      </c>
      <c r="D273" s="5" t="str">
        <f ca="1">IF(OR('total Assets'!D273="Yes",Deposits!D273="Yes"),"Yes","")</f>
        <v/>
      </c>
      <c r="E273" s="5">
        <f t="shared" ca="1" si="32"/>
        <v>38.603907713513863</v>
      </c>
      <c r="F273" s="5" t="str">
        <f ca="1">IF(OR('total Assets'!F273="Yes",Deposits!F273="Yes"),"Yes","")</f>
        <v/>
      </c>
      <c r="G273" s="5">
        <f t="shared" ca="1" si="32"/>
        <v>36.451241959420202</v>
      </c>
      <c r="H273" s="5" t="str">
        <f ca="1">IF(OR('total Assets'!H273="Yes",Deposits!H273="Yes"),"Yes","")</f>
        <v/>
      </c>
      <c r="I273" s="5">
        <f t="shared" ca="1" si="32"/>
        <v>43.551587817995149</v>
      </c>
      <c r="J273" s="5" t="str">
        <f ca="1">IF(OR('total Assets'!J273="Yes",Deposits!J273="Yes"),"Yes","")</f>
        <v/>
      </c>
      <c r="K273" s="5">
        <f t="shared" ca="1" si="32"/>
        <v>46.463329455588401</v>
      </c>
      <c r="L273" s="5" t="str">
        <f ca="1">IF(OR('total Assets'!L273="Yes",Deposits!L273="Yes"),"Yes","")</f>
        <v/>
      </c>
      <c r="M273" s="5">
        <f t="shared" ca="1" si="32"/>
        <v>48.653996117401952</v>
      </c>
      <c r="N273" s="5" t="str">
        <f ca="1">IF(OR('total Assets'!N273="Yes",Deposits!N273="Yes"),"Yes","")</f>
        <v/>
      </c>
      <c r="O273" s="5">
        <f t="shared" ca="1" si="32"/>
        <v>40.299489533018352</v>
      </c>
      <c r="P273" s="5" t="str">
        <f ca="1">IF(OR('total Assets'!P273="Yes",Deposits!P273="Yes"),"Yes","")</f>
        <v/>
      </c>
      <c r="Q273" s="5">
        <f t="shared" ca="1" si="32"/>
        <v>40.572230075673282</v>
      </c>
      <c r="R273" s="5" t="str">
        <f ca="1">IF(OR('total Assets'!R273="Yes",Deposits!R273="Yes"),"Yes","")</f>
        <v/>
      </c>
      <c r="S273" s="5">
        <f t="shared" ca="1" si="29"/>
        <v>38.135564066866692</v>
      </c>
      <c r="T273" s="5" t="str">
        <f ca="1">IF(OR('total Assets'!T273="Yes",Deposits!T273="Yes"),"Yes","")</f>
        <v/>
      </c>
      <c r="U273" s="5">
        <f t="shared" ca="1" si="30"/>
        <v>33.892803090348245</v>
      </c>
      <c r="V273" s="5" t="str">
        <f ca="1">IF(OR('total Assets'!V273="Yes",Deposits!V273="Yes"),"Yes","")</f>
        <v/>
      </c>
      <c r="W273" s="5">
        <f t="shared" ca="1" si="31"/>
        <v>38.868293653464121</v>
      </c>
    </row>
    <row r="274" spans="2:23" x14ac:dyDescent="0.3">
      <c r="B274" s="4">
        <v>271</v>
      </c>
      <c r="C274" s="5">
        <f>221117*B274^(-1.54)*Overview!$K$18</f>
        <v>39.614066428210421</v>
      </c>
      <c r="D274" s="5" t="str">
        <f ca="1">IF(OR('total Assets'!D274="Yes",Deposits!D274="Yes"),"Yes","")</f>
        <v/>
      </c>
      <c r="E274" s="5">
        <f t="shared" ca="1" si="32"/>
        <v>46.53469978040944</v>
      </c>
      <c r="F274" s="5" t="str">
        <f ca="1">IF(OR('total Assets'!F274="Yes",Deposits!F274="Yes"),"Yes","")</f>
        <v/>
      </c>
      <c r="G274" s="5">
        <f t="shared" ca="1" si="32"/>
        <v>53.626134974061316</v>
      </c>
      <c r="H274" s="5" t="str">
        <f ca="1">IF(OR('total Assets'!H274="Yes",Deposits!H274="Yes"),"Yes","")</f>
        <v/>
      </c>
      <c r="I274" s="5">
        <f t="shared" ca="1" si="32"/>
        <v>50.171365278553019</v>
      </c>
      <c r="J274" s="5" t="str">
        <f ca="1">IF(OR('total Assets'!J274="Yes",Deposits!J274="Yes"),"Yes","")</f>
        <v/>
      </c>
      <c r="K274" s="5">
        <f t="shared" ca="1" si="32"/>
        <v>41.43559316695891</v>
      </c>
      <c r="L274" s="5" t="str">
        <f ca="1">IF(OR('total Assets'!L274="Yes",Deposits!L274="Yes"),"Yes","")</f>
        <v/>
      </c>
      <c r="M274" s="5">
        <f t="shared" ca="1" si="32"/>
        <v>34.206022451440866</v>
      </c>
      <c r="N274" s="5" t="str">
        <f ca="1">IF(OR('total Assets'!N274="Yes",Deposits!N274="Yes"),"Yes","")</f>
        <v/>
      </c>
      <c r="O274" s="5">
        <f t="shared" ca="1" si="32"/>
        <v>38.017181043617896</v>
      </c>
      <c r="P274" s="5" t="str">
        <f ca="1">IF(OR('total Assets'!P274="Yes",Deposits!P274="Yes"),"Yes","")</f>
        <v/>
      </c>
      <c r="Q274" s="5">
        <f t="shared" ca="1" si="32"/>
        <v>43.238419880112502</v>
      </c>
      <c r="R274" s="5" t="str">
        <f ca="1">IF(OR('total Assets'!R274="Yes",Deposits!R274="Yes"),"Yes","")</f>
        <v/>
      </c>
      <c r="S274" s="5">
        <f t="shared" ca="1" si="29"/>
        <v>35.343652460575292</v>
      </c>
      <c r="T274" s="5" t="str">
        <f ca="1">IF(OR('total Assets'!T274="Yes",Deposits!T274="Yes"),"Yes","")</f>
        <v/>
      </c>
      <c r="U274" s="5">
        <f t="shared" ca="1" si="30"/>
        <v>32.097098875460368</v>
      </c>
      <c r="V274" s="5" t="str">
        <f ca="1">IF(OR('total Assets'!V274="Yes",Deposits!V274="Yes"),"Yes","")</f>
        <v/>
      </c>
      <c r="W274" s="5">
        <f t="shared" ca="1" si="31"/>
        <v>32.338169186171136</v>
      </c>
    </row>
    <row r="275" spans="2:23" x14ac:dyDescent="0.3">
      <c r="B275" s="4">
        <v>272</v>
      </c>
      <c r="C275" s="5">
        <f>221117*B275^(-1.54)*Overview!$K$18</f>
        <v>39.390003667090099</v>
      </c>
      <c r="D275" s="5" t="str">
        <f ca="1">IF(OR('total Assets'!D275="Yes",Deposits!D275="Yes"),"Yes","")</f>
        <v/>
      </c>
      <c r="E275" s="5">
        <f t="shared" ca="1" si="32"/>
        <v>40.474722863113712</v>
      </c>
      <c r="F275" s="5" t="str">
        <f ca="1">IF(OR('total Assets'!F275="Yes",Deposits!F275="Yes"),"Yes","")</f>
        <v/>
      </c>
      <c r="G275" s="5">
        <f t="shared" ca="1" si="32"/>
        <v>34.570560061599188</v>
      </c>
      <c r="H275" s="5" t="str">
        <f ca="1">IF(OR('total Assets'!H275="Yes",Deposits!H275="Yes"),"Yes","")</f>
        <v/>
      </c>
      <c r="I275" s="5">
        <f t="shared" ca="1" si="32"/>
        <v>37.495507630361026</v>
      </c>
      <c r="J275" s="5" t="str">
        <f ca="1">IF(OR('total Assets'!J275="Yes",Deposits!J275="Yes"),"Yes","")</f>
        <v/>
      </c>
      <c r="K275" s="5">
        <f t="shared" ca="1" si="32"/>
        <v>38.772772667117444</v>
      </c>
      <c r="L275" s="5" t="str">
        <f ca="1">IF(OR('total Assets'!L275="Yes",Deposits!L275="Yes"),"Yes","")</f>
        <v/>
      </c>
      <c r="M275" s="5">
        <f t="shared" ca="1" si="32"/>
        <v>39.629975266182072</v>
      </c>
      <c r="N275" s="5" t="str">
        <f ca="1">IF(OR('total Assets'!N275="Yes",Deposits!N275="Yes"),"Yes","")</f>
        <v/>
      </c>
      <c r="O275" s="5">
        <f t="shared" ca="1" si="32"/>
        <v>43.72693151963653</v>
      </c>
      <c r="P275" s="5" t="str">
        <f ca="1">IF(OR('total Assets'!P275="Yes",Deposits!P275="Yes"),"Yes","")</f>
        <v/>
      </c>
      <c r="Q275" s="5">
        <f t="shared" ca="1" si="32"/>
        <v>42.024601965883356</v>
      </c>
      <c r="R275" s="5" t="str">
        <f ca="1">IF(OR('total Assets'!R275="Yes",Deposits!R275="Yes"),"Yes","")</f>
        <v/>
      </c>
      <c r="S275" s="5">
        <f t="shared" ca="1" si="29"/>
        <v>35.919863370072385</v>
      </c>
      <c r="T275" s="5" t="str">
        <f ca="1">IF(OR('total Assets'!T275="Yes",Deposits!T275="Yes"),"Yes","")</f>
        <v/>
      </c>
      <c r="U275" s="5">
        <f t="shared" ca="1" si="30"/>
        <v>43.03610146742669</v>
      </c>
      <c r="V275" s="5" t="str">
        <f ca="1">IF(OR('total Assets'!V275="Yes",Deposits!V275="Yes"),"Yes","")</f>
        <v/>
      </c>
      <c r="W275" s="5">
        <f t="shared" ca="1" si="31"/>
        <v>48.471424526254303</v>
      </c>
    </row>
    <row r="276" spans="2:23" x14ac:dyDescent="0.3">
      <c r="B276" s="4">
        <v>273</v>
      </c>
      <c r="C276" s="5">
        <f>221117*B276^(-1.54)*Overview!$K$18</f>
        <v>39.168023528261088</v>
      </c>
      <c r="D276" s="5" t="str">
        <f ca="1">IF(OR('total Assets'!D276="Yes",Deposits!D276="Yes"),"Yes","")</f>
        <v/>
      </c>
      <c r="E276" s="5">
        <f t="shared" ca="1" si="32"/>
        <v>45.419340292779275</v>
      </c>
      <c r="F276" s="5" t="str">
        <f ca="1">IF(OR('total Assets'!F276="Yes",Deposits!F276="Yes"),"Yes","")</f>
        <v/>
      </c>
      <c r="G276" s="5">
        <f t="shared" ca="1" si="32"/>
        <v>43.134376944471029</v>
      </c>
      <c r="H276" s="5" t="str">
        <f ca="1">IF(OR('total Assets'!H276="Yes",Deposits!H276="Yes"),"Yes","")</f>
        <v/>
      </c>
      <c r="I276" s="5">
        <f t="shared" ca="1" si="32"/>
        <v>36.727615086723041</v>
      </c>
      <c r="J276" s="5" t="str">
        <f ca="1">IF(OR('total Assets'!J276="Yes",Deposits!J276="Yes"),"Yes","")</f>
        <v/>
      </c>
      <c r="K276" s="5">
        <f t="shared" ca="1" si="32"/>
        <v>40.283045119845532</v>
      </c>
      <c r="L276" s="5" t="str">
        <f ca="1">IF(OR('total Assets'!L276="Yes",Deposits!L276="Yes"),"Yes","")</f>
        <v/>
      </c>
      <c r="M276" s="5">
        <f t="shared" ca="1" si="32"/>
        <v>34.481823588525749</v>
      </c>
      <c r="N276" s="5" t="str">
        <f ca="1">IF(OR('total Assets'!N276="Yes",Deposits!N276="Yes"),"Yes","")</f>
        <v/>
      </c>
      <c r="O276" s="5">
        <f t="shared" ca="1" si="32"/>
        <v>29.451223219401228</v>
      </c>
      <c r="P276" s="5" t="str">
        <f ca="1">IF(OR('total Assets'!P276="Yes",Deposits!P276="Yes"),"Yes","")</f>
        <v/>
      </c>
      <c r="Q276" s="5">
        <f t="shared" ca="1" si="32"/>
        <v>28.94473816451773</v>
      </c>
      <c r="R276" s="5" t="str">
        <f ca="1">IF(OR('total Assets'!R276="Yes",Deposits!R276="Yes"),"Yes","")</f>
        <v/>
      </c>
      <c r="S276" s="5">
        <f t="shared" ca="1" si="29"/>
        <v>25.542160079429724</v>
      </c>
      <c r="T276" s="5" t="str">
        <f ca="1">IF(OR('total Assets'!T276="Yes",Deposits!T276="Yes"),"Yes","")</f>
        <v/>
      </c>
      <c r="U276" s="5">
        <f t="shared" ca="1" si="30"/>
        <v>27.651519090379399</v>
      </c>
      <c r="V276" s="5" t="str">
        <f ca="1">IF(OR('total Assets'!V276="Yes",Deposits!V276="Yes"),"Yes","")</f>
        <v/>
      </c>
      <c r="W276" s="5">
        <f t="shared" ca="1" si="31"/>
        <v>28.415917157816274</v>
      </c>
    </row>
    <row r="277" spans="2:23" x14ac:dyDescent="0.3">
      <c r="B277" s="4">
        <v>274</v>
      </c>
      <c r="C277" s="5">
        <f>221117*B277^(-1.54)*Overview!$K$18</f>
        <v>38.948099131412768</v>
      </c>
      <c r="D277" s="5" t="str">
        <f ca="1">IF(OR('total Assets'!D277="Yes",Deposits!D277="Yes"),"Yes","")</f>
        <v/>
      </c>
      <c r="E277" s="5">
        <f t="shared" ca="1" si="32"/>
        <v>36.117011161135963</v>
      </c>
      <c r="F277" s="5" t="str">
        <f ca="1">IF(OR('total Assets'!F277="Yes",Deposits!F277="Yes"),"Yes","")</f>
        <v/>
      </c>
      <c r="G277" s="5">
        <f t="shared" ca="1" si="32"/>
        <v>40.25197056680598</v>
      </c>
      <c r="H277" s="5" t="str">
        <f ca="1">IF(OR('total Assets'!H277="Yes",Deposits!H277="Yes"),"Yes","")</f>
        <v/>
      </c>
      <c r="I277" s="5">
        <f t="shared" ca="1" si="32"/>
        <v>34.259773256457031</v>
      </c>
      <c r="J277" s="5" t="str">
        <f ca="1">IF(OR('total Assets'!J277="Yes",Deposits!J277="Yes"),"Yes","")</f>
        <v/>
      </c>
      <c r="K277" s="5">
        <f t="shared" ca="1" si="32"/>
        <v>29.991216794098268</v>
      </c>
      <c r="L277" s="5" t="str">
        <f ca="1">IF(OR('total Assets'!L277="Yes",Deposits!L277="Yes"),"Yes","")</f>
        <v/>
      </c>
      <c r="M277" s="5">
        <f t="shared" ca="1" si="32"/>
        <v>32.231029388611461</v>
      </c>
      <c r="N277" s="5" t="str">
        <f ca="1">IF(OR('total Assets'!N277="Yes",Deposits!N277="Yes"),"Yes","")</f>
        <v/>
      </c>
      <c r="O277" s="5">
        <f t="shared" ca="1" si="32"/>
        <v>27.480920328243243</v>
      </c>
      <c r="P277" s="5" t="str">
        <f ca="1">IF(OR('total Assets'!P277="Yes",Deposits!P277="Yes"),"Yes","")</f>
        <v/>
      </c>
      <c r="Q277" s="5">
        <f t="shared" ca="1" si="32"/>
        <v>23.301093645616337</v>
      </c>
      <c r="R277" s="5" t="str">
        <f ca="1">IF(OR('total Assets'!R277="Yes",Deposits!R277="Yes"),"Yes","")</f>
        <v/>
      </c>
      <c r="S277" s="5">
        <f t="shared" ca="1" si="29"/>
        <v>21.526218311262653</v>
      </c>
      <c r="T277" s="5" t="str">
        <f ca="1">IF(OR('total Assets'!T277="Yes",Deposits!T277="Yes"),"Yes","")</f>
        <v/>
      </c>
      <c r="U277" s="5">
        <f t="shared" ca="1" si="30"/>
        <v>23.793786882670393</v>
      </c>
      <c r="V277" s="5" t="str">
        <f ca="1">IF(OR('total Assets'!V277="Yes",Deposits!V277="Yes"),"Yes","")</f>
        <v/>
      </c>
      <c r="W277" s="5">
        <f t="shared" ca="1" si="31"/>
        <v>20.942641743834045</v>
      </c>
    </row>
    <row r="278" spans="2:23" x14ac:dyDescent="0.3">
      <c r="B278" s="4">
        <v>275</v>
      </c>
      <c r="C278" s="5">
        <f>221117*B278^(-1.54)*Overview!$K$18</f>
        <v>38.730204039567425</v>
      </c>
      <c r="D278" s="5" t="str">
        <f ca="1">IF(OR('total Assets'!D278="Yes",Deposits!D278="Yes"),"Yes","")</f>
        <v/>
      </c>
      <c r="E278" s="5">
        <f t="shared" ca="1" si="32"/>
        <v>43.165149821615756</v>
      </c>
      <c r="F278" s="5" t="str">
        <f ca="1">IF(OR('total Assets'!F278="Yes",Deposits!F278="Yes"),"Yes","")</f>
        <v/>
      </c>
      <c r="G278" s="5">
        <f t="shared" ca="1" si="32"/>
        <v>44.401132307190174</v>
      </c>
      <c r="H278" s="5" t="str">
        <f ca="1">IF(OR('total Assets'!H278="Yes",Deposits!H278="Yes"),"Yes","")</f>
        <v/>
      </c>
      <c r="I278" s="5">
        <f t="shared" ca="1" si="32"/>
        <v>52.29757409910038</v>
      </c>
      <c r="J278" s="5" t="str">
        <f ca="1">IF(OR('total Assets'!J278="Yes",Deposits!J278="Yes"),"Yes","")</f>
        <v/>
      </c>
      <c r="K278" s="5">
        <f t="shared" ca="1" si="32"/>
        <v>59.388319610167862</v>
      </c>
      <c r="L278" s="5" t="str">
        <f ca="1">IF(OR('total Assets'!L278="Yes",Deposits!L278="Yes"),"Yes","")</f>
        <v/>
      </c>
      <c r="M278" s="5">
        <f t="shared" ca="1" si="32"/>
        <v>50.6872373243</v>
      </c>
      <c r="N278" s="5" t="str">
        <f ca="1">IF(OR('total Assets'!N278="Yes",Deposits!N278="Yes"),"Yes","")</f>
        <v/>
      </c>
      <c r="O278" s="5">
        <f t="shared" ca="1" si="32"/>
        <v>53.499403103936508</v>
      </c>
      <c r="P278" s="5" t="str">
        <f ca="1">IF(OR('total Assets'!P278="Yes",Deposits!P278="Yes"),"Yes","")</f>
        <v/>
      </c>
      <c r="Q278" s="5">
        <f t="shared" ca="1" si="32"/>
        <v>45.880937175429771</v>
      </c>
      <c r="R278" s="5" t="str">
        <f ca="1">IF(OR('total Assets'!R278="Yes",Deposits!R278="Yes"),"Yes","")</f>
        <v/>
      </c>
      <c r="S278" s="5">
        <f t="shared" ca="1" si="29"/>
        <v>52.554284280157184</v>
      </c>
      <c r="T278" s="5" t="str">
        <f ca="1">IF(OR('total Assets'!T278="Yes",Deposits!T278="Yes"),"Yes","")</f>
        <v/>
      </c>
      <c r="U278" s="5">
        <f t="shared" ca="1" si="30"/>
        <v>52.598334131913226</v>
      </c>
      <c r="V278" s="5" t="str">
        <f ca="1">IF(OR('total Assets'!V278="Yes",Deposits!V278="Yes"),"Yes","")</f>
        <v/>
      </c>
      <c r="W278" s="5">
        <f t="shared" ca="1" si="31"/>
        <v>55.408519437054771</v>
      </c>
    </row>
    <row r="279" spans="2:23" x14ac:dyDescent="0.3">
      <c r="B279" s="4">
        <v>276</v>
      </c>
      <c r="C279" s="5">
        <f>221117*B279^(-1.54)*Overview!$K$18</f>
        <v>38.51431225019018</v>
      </c>
      <c r="D279" s="5" t="str">
        <f ca="1">IF(OR('total Assets'!D279="Yes",Deposits!D279="Yes"),"Yes","")</f>
        <v/>
      </c>
      <c r="E279" s="5">
        <f t="shared" ca="1" si="32"/>
        <v>38.386635716429268</v>
      </c>
      <c r="F279" s="5" t="str">
        <f ca="1">IF(OR('total Assets'!F279="Yes",Deposits!F279="Yes"),"Yes","")</f>
        <v/>
      </c>
      <c r="G279" s="5">
        <f t="shared" ca="1" si="32"/>
        <v>39.074032510466765</v>
      </c>
      <c r="H279" s="5" t="str">
        <f ca="1">IF(OR('total Assets'!H279="Yes",Deposits!H279="Yes"),"Yes","")</f>
        <v/>
      </c>
      <c r="I279" s="5">
        <f t="shared" ca="1" si="32"/>
        <v>37.715957989667494</v>
      </c>
      <c r="J279" s="5" t="str">
        <f ca="1">IF(OR('total Assets'!J279="Yes",Deposits!J279="Yes"),"Yes","")</f>
        <v/>
      </c>
      <c r="K279" s="5">
        <f t="shared" ca="1" si="32"/>
        <v>32.221502723373113</v>
      </c>
      <c r="L279" s="5" t="str">
        <f ca="1">IF(OR('total Assets'!L279="Yes",Deposits!L279="Yes"),"Yes","")</f>
        <v/>
      </c>
      <c r="M279" s="5">
        <f t="shared" ca="1" si="32"/>
        <v>37.283628540251556</v>
      </c>
      <c r="N279" s="5" t="str">
        <f ca="1">IF(OR('total Assets'!N279="Yes",Deposits!N279="Yes"),"Yes","")</f>
        <v/>
      </c>
      <c r="O279" s="5">
        <f t="shared" ca="1" si="32"/>
        <v>43.904326096300537</v>
      </c>
      <c r="P279" s="5" t="str">
        <f ca="1">IF(OR('total Assets'!P279="Yes",Deposits!P279="Yes"),"Yes","")</f>
        <v/>
      </c>
      <c r="Q279" s="5">
        <f t="shared" ca="1" si="32"/>
        <v>46.330474841195723</v>
      </c>
      <c r="R279" s="5" t="str">
        <f ca="1">IF(OR('total Assets'!R279="Yes",Deposits!R279="Yes"),"Yes","")</f>
        <v/>
      </c>
      <c r="S279" s="5">
        <f t="shared" ca="1" si="29"/>
        <v>47.707085826748973</v>
      </c>
      <c r="T279" s="5" t="str">
        <f ca="1">IF(OR('total Assets'!T279="Yes",Deposits!T279="Yes"),"Yes","")</f>
        <v/>
      </c>
      <c r="U279" s="5">
        <f t="shared" ca="1" si="30"/>
        <v>51.057017765213885</v>
      </c>
      <c r="V279" s="5" t="str">
        <f ca="1">IF(OR('total Assets'!V279="Yes",Deposits!V279="Yes"),"Yes","")</f>
        <v/>
      </c>
      <c r="W279" s="5">
        <f t="shared" ca="1" si="31"/>
        <v>60.617667564872349</v>
      </c>
    </row>
    <row r="280" spans="2:23" x14ac:dyDescent="0.3">
      <c r="B280" s="4">
        <v>277</v>
      </c>
      <c r="C280" s="5">
        <f>221117*B280^(-1.54)*Overview!$K$18</f>
        <v>38.300398186508005</v>
      </c>
      <c r="D280" s="5" t="str">
        <f ca="1">IF(OR('total Assets'!D280="Yes",Deposits!D280="Yes"),"Yes","")</f>
        <v/>
      </c>
      <c r="E280" s="5">
        <f t="shared" ca="1" si="32"/>
        <v>45.352039919498914</v>
      </c>
      <c r="F280" s="5" t="str">
        <f ca="1">IF(OR('total Assets'!F280="Yes",Deposits!F280="Yes"),"Yes","")</f>
        <v/>
      </c>
      <c r="G280" s="5">
        <f t="shared" ca="1" si="32"/>
        <v>50.74117739655437</v>
      </c>
      <c r="H280" s="5" t="str">
        <f ca="1">IF(OR('total Assets'!H280="Yes",Deposits!H280="Yes"),"Yes","")</f>
        <v/>
      </c>
      <c r="I280" s="5">
        <f t="shared" ca="1" si="32"/>
        <v>49.250581959298735</v>
      </c>
      <c r="J280" s="5" t="str">
        <f ca="1">IF(OR('total Assets'!J280="Yes",Deposits!J280="Yes"),"Yes","")</f>
        <v/>
      </c>
      <c r="K280" s="5">
        <f t="shared" ca="1" si="32"/>
        <v>48.931784083982734</v>
      </c>
      <c r="L280" s="5" t="str">
        <f ca="1">IF(OR('total Assets'!L280="Yes",Deposits!L280="Yes"),"Yes","")</f>
        <v/>
      </c>
      <c r="M280" s="5">
        <f t="shared" ca="1" si="32"/>
        <v>50.761163263619977</v>
      </c>
      <c r="N280" s="5" t="str">
        <f ca="1">IF(OR('total Assets'!N280="Yes",Deposits!N280="Yes"),"Yes","")</f>
        <v/>
      </c>
      <c r="O280" s="5">
        <f t="shared" ca="1" si="32"/>
        <v>48.727190236014614</v>
      </c>
      <c r="P280" s="5" t="str">
        <f ca="1">IF(OR('total Assets'!P280="Yes",Deposits!P280="Yes"),"Yes","")</f>
        <v/>
      </c>
      <c r="Q280" s="5">
        <f t="shared" ca="1" si="32"/>
        <v>43.80813486757112</v>
      </c>
      <c r="R280" s="5" t="str">
        <f ca="1">IF(OR('total Assets'!R280="Yes",Deposits!R280="Yes"),"Yes","")</f>
        <v/>
      </c>
      <c r="S280" s="5">
        <f t="shared" ca="1" si="29"/>
        <v>47.986852948664094</v>
      </c>
      <c r="T280" s="5" t="str">
        <f ca="1">IF(OR('total Assets'!T280="Yes",Deposits!T280="Yes"),"Yes","")</f>
        <v/>
      </c>
      <c r="U280" s="5">
        <f t="shared" ca="1" si="30"/>
        <v>42.525230569057129</v>
      </c>
      <c r="V280" s="5" t="str">
        <f ca="1">IF(OR('total Assets'!V280="Yes",Deposits!V280="Yes"),"Yes","")</f>
        <v/>
      </c>
      <c r="W280" s="5">
        <f t="shared" ca="1" si="31"/>
        <v>49.034289835231455</v>
      </c>
    </row>
    <row r="281" spans="2:23" x14ac:dyDescent="0.3">
      <c r="B281" s="4">
        <v>278</v>
      </c>
      <c r="C281" s="5">
        <f>221117*B281^(-1.54)*Overview!$K$18</f>
        <v>38.088436689034445</v>
      </c>
      <c r="D281" s="5" t="str">
        <f ca="1">IF(OR('total Assets'!D281="Yes",Deposits!D281="Yes"),"Yes","")</f>
        <v/>
      </c>
      <c r="E281" s="5">
        <f t="shared" ca="1" si="32"/>
        <v>35.332505444599292</v>
      </c>
      <c r="F281" s="5" t="str">
        <f ca="1">IF(OR('total Assets'!F281="Yes",Deposits!F281="Yes"),"Yes","")</f>
        <v/>
      </c>
      <c r="G281" s="5">
        <f t="shared" ca="1" si="32"/>
        <v>39.144822896128851</v>
      </c>
      <c r="H281" s="5" t="str">
        <f ca="1">IF(OR('total Assets'!H281="Yes",Deposits!H281="Yes"),"Yes","")</f>
        <v/>
      </c>
      <c r="I281" s="5">
        <f t="shared" ca="1" si="32"/>
        <v>40.866775659922432</v>
      </c>
      <c r="J281" s="5" t="str">
        <f ca="1">IF(OR('total Assets'!J281="Yes",Deposits!J281="Yes"),"Yes","")</f>
        <v/>
      </c>
      <c r="K281" s="5">
        <f t="shared" ca="1" si="32"/>
        <v>42.23809719837076</v>
      </c>
      <c r="L281" s="5" t="str">
        <f ca="1">IF(OR('total Assets'!L281="Yes",Deposits!L281="Yes"),"Yes","")</f>
        <v/>
      </c>
      <c r="M281" s="5">
        <f t="shared" ca="1" si="32"/>
        <v>43.615854985783663</v>
      </c>
      <c r="N281" s="5" t="str">
        <f ca="1">IF(OR('total Assets'!N281="Yes",Deposits!N281="Yes"),"Yes","")</f>
        <v/>
      </c>
      <c r="O281" s="5">
        <f t="shared" ca="1" si="32"/>
        <v>35.341699501692077</v>
      </c>
      <c r="P281" s="5" t="str">
        <f ca="1">IF(OR('total Assets'!P281="Yes",Deposits!P281="Yes"),"Yes","")</f>
        <v/>
      </c>
      <c r="Q281" s="5">
        <f t="shared" ca="1" si="32"/>
        <v>29.354485148817353</v>
      </c>
      <c r="R281" s="5" t="str">
        <f ca="1">IF(OR('total Assets'!R281="Yes",Deposits!R281="Yes"),"Yes","")</f>
        <v/>
      </c>
      <c r="S281" s="5">
        <f t="shared" ca="1" si="29"/>
        <v>31.393482015725301</v>
      </c>
      <c r="T281" s="5" t="str">
        <f ca="1">IF(OR('total Assets'!T281="Yes",Deposits!T281="Yes"),"Yes","")</f>
        <v/>
      </c>
      <c r="U281" s="5">
        <f t="shared" ca="1" si="30"/>
        <v>26.476063296333258</v>
      </c>
      <c r="V281" s="5" t="str">
        <f ca="1">IF(OR('total Assets'!V281="Yes",Deposits!V281="Yes"),"Yes","")</f>
        <v/>
      </c>
      <c r="W281" s="5">
        <f t="shared" ca="1" si="31"/>
        <v>29.160203884014258</v>
      </c>
    </row>
    <row r="282" spans="2:23" x14ac:dyDescent="0.3">
      <c r="B282" s="4">
        <v>279</v>
      </c>
      <c r="C282" s="5">
        <f>221117*B282^(-1.54)*Overview!$K$18</f>
        <v>37.878403007290835</v>
      </c>
      <c r="D282" s="5" t="str">
        <f ca="1">IF(OR('total Assets'!D282="Yes",Deposits!D282="Yes"),"Yes","")</f>
        <v/>
      </c>
      <c r="E282" s="5">
        <f t="shared" ca="1" si="32"/>
        <v>39.330682509191412</v>
      </c>
      <c r="F282" s="5" t="str">
        <f ca="1">IF(OR('total Assets'!F282="Yes",Deposits!F282="Yes"),"Yes","")</f>
        <v/>
      </c>
      <c r="G282" s="5">
        <f t="shared" ca="1" si="32"/>
        <v>40.568242891596753</v>
      </c>
      <c r="H282" s="5" t="str">
        <f ca="1">IF(OR('total Assets'!H282="Yes",Deposits!H282="Yes"),"Yes","")</f>
        <v/>
      </c>
      <c r="I282" s="5">
        <f t="shared" ca="1" si="32"/>
        <v>33.357640580674428</v>
      </c>
      <c r="J282" s="5" t="str">
        <f ca="1">IF(OR('total Assets'!J282="Yes",Deposits!J282="Yes"),"Yes","")</f>
        <v/>
      </c>
      <c r="K282" s="5">
        <f t="shared" ca="1" si="32"/>
        <v>35.45388615393707</v>
      </c>
      <c r="L282" s="5" t="str">
        <f ca="1">IF(OR('total Assets'!L282="Yes",Deposits!L282="Yes"),"Yes","")</f>
        <v/>
      </c>
      <c r="M282" s="5">
        <f t="shared" ca="1" si="32"/>
        <v>41.992080042744988</v>
      </c>
      <c r="N282" s="5" t="str">
        <f ca="1">IF(OR('total Assets'!N282="Yes",Deposits!N282="Yes"),"Yes","")</f>
        <v/>
      </c>
      <c r="O282" s="5">
        <f t="shared" ca="1" si="32"/>
        <v>41.563137326218467</v>
      </c>
      <c r="P282" s="5" t="str">
        <f ca="1">IF(OR('total Assets'!P282="Yes",Deposits!P282="Yes"),"Yes","")</f>
        <v/>
      </c>
      <c r="Q282" s="5">
        <f t="shared" ca="1" si="32"/>
        <v>48.581322471123741</v>
      </c>
      <c r="R282" s="5" t="str">
        <f ca="1">IF(OR('total Assets'!R282="Yes",Deposits!R282="Yes"),"Yes","")</f>
        <v/>
      </c>
      <c r="S282" s="5">
        <f t="shared" ca="1" si="29"/>
        <v>53.610401353554693</v>
      </c>
      <c r="T282" s="5" t="str">
        <f ca="1">IF(OR('total Assets'!T282="Yes",Deposits!T282="Yes"),"Yes","")</f>
        <v/>
      </c>
      <c r="U282" s="5">
        <f t="shared" ca="1" si="30"/>
        <v>54.584603187526973</v>
      </c>
      <c r="V282" s="5" t="str">
        <f ca="1">IF(OR('total Assets'!V282="Yes",Deposits!V282="Yes"),"Yes","")</f>
        <v/>
      </c>
      <c r="W282" s="5">
        <f t="shared" ca="1" si="31"/>
        <v>64.978228933372989</v>
      </c>
    </row>
    <row r="283" spans="2:23" x14ac:dyDescent="0.3">
      <c r="B283" s="4">
        <v>280</v>
      </c>
      <c r="C283" s="5">
        <f>221117*B283^(-1.54)*Overview!$K$18</f>
        <v>37.670272791721992</v>
      </c>
      <c r="D283" s="5" t="str">
        <f ca="1">IF(OR('total Assets'!D283="Yes",Deposits!D283="Yes"),"Yes","")</f>
        <v/>
      </c>
      <c r="E283" s="5">
        <f t="shared" ca="1" si="32"/>
        <v>33.915936089342928</v>
      </c>
      <c r="F283" s="5" t="str">
        <f ca="1">IF(OR('total Assets'!F283="Yes",Deposits!F283="Yes"),"Yes","")</f>
        <v/>
      </c>
      <c r="G283" s="5">
        <f t="shared" ref="E283:Q346" ca="1" si="33">IF(F283="Yes",0,(RAND()/2.5+0.8)*E283)</f>
        <v>29.285397816225803</v>
      </c>
      <c r="H283" s="5" t="str">
        <f ca="1">IF(OR('total Assets'!H283="Yes",Deposits!H283="Yes"),"Yes","")</f>
        <v/>
      </c>
      <c r="I283" s="5">
        <f t="shared" ca="1" si="33"/>
        <v>32.311246425964626</v>
      </c>
      <c r="J283" s="5" t="str">
        <f ca="1">IF(OR('total Assets'!J283="Yes",Deposits!J283="Yes"),"Yes","")</f>
        <v/>
      </c>
      <c r="K283" s="5">
        <f t="shared" ca="1" si="33"/>
        <v>37.497744855830618</v>
      </c>
      <c r="L283" s="5" t="str">
        <f ca="1">IF(OR('total Assets'!L283="Yes",Deposits!L283="Yes"),"Yes","")</f>
        <v/>
      </c>
      <c r="M283" s="5">
        <f t="shared" ca="1" si="33"/>
        <v>31.417918493126908</v>
      </c>
      <c r="N283" s="5" t="str">
        <f ca="1">IF(OR('total Assets'!N283="Yes",Deposits!N283="Yes"),"Yes","")</f>
        <v/>
      </c>
      <c r="O283" s="5">
        <f t="shared" ca="1" si="33"/>
        <v>26.241897830675569</v>
      </c>
      <c r="P283" s="5" t="str">
        <f ca="1">IF(OR('total Assets'!P283="Yes",Deposits!P283="Yes"),"Yes","")</f>
        <v/>
      </c>
      <c r="Q283" s="5">
        <f t="shared" ca="1" si="33"/>
        <v>24.958515427824693</v>
      </c>
      <c r="R283" s="5" t="str">
        <f ca="1">IF(OR('total Assets'!R283="Yes",Deposits!R283="Yes"),"Yes","")</f>
        <v/>
      </c>
      <c r="S283" s="5">
        <f t="shared" ca="1" si="29"/>
        <v>25.140244570309591</v>
      </c>
      <c r="T283" s="5" t="str">
        <f ca="1">IF(OR('total Assets'!T283="Yes",Deposits!T283="Yes"),"Yes","")</f>
        <v/>
      </c>
      <c r="U283" s="5">
        <f t="shared" ca="1" si="30"/>
        <v>21.551779914257398</v>
      </c>
      <c r="V283" s="5" t="str">
        <f ca="1">IF(OR('total Assets'!V283="Yes",Deposits!V283="Yes"),"Yes","")</f>
        <v/>
      </c>
      <c r="W283" s="5">
        <f t="shared" ca="1" si="31"/>
        <v>19.824835807356347</v>
      </c>
    </row>
    <row r="284" spans="2:23" x14ac:dyDescent="0.3">
      <c r="B284" s="4">
        <v>281</v>
      </c>
      <c r="C284" s="5">
        <f>221117*B284^(-1.54)*Overview!$K$18</f>
        <v>37.464022085799535</v>
      </c>
      <c r="D284" s="5" t="str">
        <f ca="1">IF(OR('total Assets'!D284="Yes",Deposits!D284="Yes"),"Yes","")</f>
        <v/>
      </c>
      <c r="E284" s="5">
        <f t="shared" ca="1" si="33"/>
        <v>35.081649074378866</v>
      </c>
      <c r="F284" s="5" t="str">
        <f ca="1">IF(OR('total Assets'!F284="Yes",Deposits!F284="Yes"),"Yes","")</f>
        <v/>
      </c>
      <c r="G284" s="5">
        <f t="shared" ca="1" si="33"/>
        <v>32.301911330550823</v>
      </c>
      <c r="H284" s="5" t="str">
        <f ca="1">IF(OR('total Assets'!H284="Yes",Deposits!H284="Yes"),"Yes","")</f>
        <v/>
      </c>
      <c r="I284" s="5">
        <f t="shared" ca="1" si="33"/>
        <v>31.159137808821011</v>
      </c>
      <c r="J284" s="5" t="str">
        <f ca="1">IF(OR('total Assets'!J284="Yes",Deposits!J284="Yes"),"Yes","")</f>
        <v/>
      </c>
      <c r="K284" s="5">
        <f t="shared" ca="1" si="33"/>
        <v>32.511589425417405</v>
      </c>
      <c r="L284" s="5" t="str">
        <f ca="1">IF(OR('total Assets'!L284="Yes",Deposits!L284="Yes"),"Yes","")</f>
        <v/>
      </c>
      <c r="M284" s="5">
        <f t="shared" ca="1" si="33"/>
        <v>31.537271596077758</v>
      </c>
      <c r="N284" s="5" t="str">
        <f ca="1">IF(OR('total Assets'!N284="Yes",Deposits!N284="Yes"),"Yes","")</f>
        <v/>
      </c>
      <c r="O284" s="5">
        <f t="shared" ca="1" si="33"/>
        <v>29.425259364930266</v>
      </c>
      <c r="P284" s="5" t="str">
        <f ca="1">IF(OR('total Assets'!P284="Yes",Deposits!P284="Yes"),"Yes","")</f>
        <v/>
      </c>
      <c r="Q284" s="5">
        <f t="shared" ca="1" si="33"/>
        <v>34.269206996698983</v>
      </c>
      <c r="R284" s="5" t="str">
        <f ca="1">IF(OR('total Assets'!R284="Yes",Deposits!R284="Yes"),"Yes","")</f>
        <v/>
      </c>
      <c r="S284" s="5">
        <f t="shared" ca="1" si="29"/>
        <v>32.781263919561944</v>
      </c>
      <c r="T284" s="5" t="str">
        <f ca="1">IF(OR('total Assets'!T284="Yes",Deposits!T284="Yes"),"Yes","")</f>
        <v/>
      </c>
      <c r="U284" s="5">
        <f t="shared" ca="1" si="30"/>
        <v>38.390315319677271</v>
      </c>
      <c r="V284" s="5" t="str">
        <f ca="1">IF(OR('total Assets'!V284="Yes",Deposits!V284="Yes"),"Yes","")</f>
        <v/>
      </c>
      <c r="W284" s="5">
        <f t="shared" ca="1" si="31"/>
        <v>32.900256195355283</v>
      </c>
    </row>
    <row r="285" spans="2:23" x14ac:dyDescent="0.3">
      <c r="B285" s="4">
        <v>282</v>
      </c>
      <c r="C285" s="5">
        <f>221117*B285^(-1.54)*Overview!$K$18</f>
        <v>37.259627318307949</v>
      </c>
      <c r="D285" s="5" t="str">
        <f ca="1">IF(OR('total Assets'!D285="Yes",Deposits!D285="Yes"),"Yes","")</f>
        <v/>
      </c>
      <c r="E285" s="5">
        <f t="shared" ca="1" si="33"/>
        <v>35.769076301872602</v>
      </c>
      <c r="F285" s="5" t="str">
        <f ca="1">IF(OR('total Assets'!F285="Yes",Deposits!F285="Yes"),"Yes","")</f>
        <v/>
      </c>
      <c r="G285" s="5">
        <f t="shared" ca="1" si="33"/>
        <v>39.375412377636117</v>
      </c>
      <c r="H285" s="5" t="str">
        <f ca="1">IF(OR('total Assets'!H285="Yes",Deposits!H285="Yes"),"Yes","")</f>
        <v/>
      </c>
      <c r="I285" s="5">
        <f t="shared" ca="1" si="33"/>
        <v>39.421283988046753</v>
      </c>
      <c r="J285" s="5" t="str">
        <f ca="1">IF(OR('total Assets'!J285="Yes",Deposits!J285="Yes"),"Yes","")</f>
        <v/>
      </c>
      <c r="K285" s="5">
        <f t="shared" ca="1" si="33"/>
        <v>45.610016763034167</v>
      </c>
      <c r="L285" s="5" t="str">
        <f ca="1">IF(OR('total Assets'!L285="Yes",Deposits!L285="Yes"),"Yes","")</f>
        <v/>
      </c>
      <c r="M285" s="5">
        <f t="shared" ca="1" si="33"/>
        <v>50.339322316555311</v>
      </c>
      <c r="N285" s="5" t="str">
        <f ca="1">IF(OR('total Assets'!N285="Yes",Deposits!N285="Yes"),"Yes","")</f>
        <v/>
      </c>
      <c r="O285" s="5">
        <f t="shared" ca="1" si="33"/>
        <v>43.234812723002847</v>
      </c>
      <c r="P285" s="5" t="str">
        <f ca="1">IF(OR('total Assets'!P285="Yes",Deposits!P285="Yes"),"Yes","")</f>
        <v/>
      </c>
      <c r="Q285" s="5">
        <f t="shared" ca="1" si="33"/>
        <v>37.593748491578069</v>
      </c>
      <c r="R285" s="5" t="str">
        <f ca="1">IF(OR('total Assets'!R285="Yes",Deposits!R285="Yes"),"Yes","")</f>
        <v/>
      </c>
      <c r="S285" s="5">
        <f t="shared" ca="1" si="29"/>
        <v>36.000985031976235</v>
      </c>
      <c r="T285" s="5" t="str">
        <f ca="1">IF(OR('total Assets'!T285="Yes",Deposits!T285="Yes"),"Yes","")</f>
        <v/>
      </c>
      <c r="U285" s="5">
        <f t="shared" ca="1" si="30"/>
        <v>30.748555424340505</v>
      </c>
      <c r="V285" s="5" t="str">
        <f ca="1">IF(OR('total Assets'!V285="Yes",Deposits!V285="Yes"),"Yes","")</f>
        <v/>
      </c>
      <c r="W285" s="5">
        <f t="shared" ca="1" si="31"/>
        <v>30.674355192247333</v>
      </c>
    </row>
    <row r="286" spans="2:23" x14ac:dyDescent="0.3">
      <c r="B286" s="4">
        <v>283</v>
      </c>
      <c r="C286" s="5">
        <f>221117*B286^(-1.54)*Overview!$K$18</f>
        <v>37.057065295809188</v>
      </c>
      <c r="D286" s="5" t="str">
        <f ca="1">IF(OR('total Assets'!D286="Yes",Deposits!D286="Yes"),"Yes","")</f>
        <v/>
      </c>
      <c r="E286" s="5">
        <f t="shared" ca="1" si="33"/>
        <v>43.673014903556442</v>
      </c>
      <c r="F286" s="5" t="str">
        <f ca="1">IF(OR('total Assets'!F286="Yes",Deposits!F286="Yes"),"Yes","")</f>
        <v/>
      </c>
      <c r="G286" s="5">
        <f t="shared" ca="1" si="33"/>
        <v>39.842953104987075</v>
      </c>
      <c r="H286" s="5" t="str">
        <f ca="1">IF(OR('total Assets'!H286="Yes",Deposits!H286="Yes"),"Yes","")</f>
        <v/>
      </c>
      <c r="I286" s="5">
        <f t="shared" ca="1" si="33"/>
        <v>34.976990131850826</v>
      </c>
      <c r="J286" s="5" t="str">
        <f ca="1">IF(OR('total Assets'!J286="Yes",Deposits!J286="Yes"),"Yes","")</f>
        <v/>
      </c>
      <c r="K286" s="5">
        <f t="shared" ca="1" si="33"/>
        <v>31.557299727126072</v>
      </c>
      <c r="L286" s="5" t="str">
        <f ca="1">IF(OR('total Assets'!L286="Yes",Deposits!L286="Yes"),"Yes","")</f>
        <v/>
      </c>
      <c r="M286" s="5">
        <f t="shared" ca="1" si="33"/>
        <v>28.038358493246115</v>
      </c>
      <c r="N286" s="5" t="str">
        <f ca="1">IF(OR('total Assets'!N286="Yes",Deposits!N286="Yes"),"Yes","")</f>
        <v/>
      </c>
      <c r="O286" s="5">
        <f t="shared" ca="1" si="33"/>
        <v>30.975754843836615</v>
      </c>
      <c r="P286" s="5" t="str">
        <f ca="1">IF(OR('total Assets'!P286="Yes",Deposits!P286="Yes"),"Yes","")</f>
        <v/>
      </c>
      <c r="Q286" s="5">
        <f t="shared" ca="1" si="33"/>
        <v>26.687703656038774</v>
      </c>
      <c r="R286" s="5" t="str">
        <f ca="1">IF(OR('total Assets'!R286="Yes",Deposits!R286="Yes"),"Yes","")</f>
        <v/>
      </c>
      <c r="S286" s="5">
        <f t="shared" ca="1" si="29"/>
        <v>31.856570580593221</v>
      </c>
      <c r="T286" s="5" t="str">
        <f ca="1">IF(OR('total Assets'!T286="Yes",Deposits!T286="Yes"),"Yes","")</f>
        <v/>
      </c>
      <c r="U286" s="5">
        <f t="shared" ca="1" si="30"/>
        <v>29.004786620340209</v>
      </c>
      <c r="V286" s="5" t="str">
        <f ca="1">IF(OR('total Assets'!V286="Yes",Deposits!V286="Yes"),"Yes","")</f>
        <v/>
      </c>
      <c r="W286" s="5">
        <f t="shared" ca="1" si="31"/>
        <v>27.756412181229724</v>
      </c>
    </row>
    <row r="287" spans="2:23" x14ac:dyDescent="0.3">
      <c r="B287" s="4">
        <v>284</v>
      </c>
      <c r="C287" s="5">
        <f>221117*B287^(-1.54)*Overview!$K$18</f>
        <v>36.856313195280208</v>
      </c>
      <c r="D287" s="5" t="str">
        <f ca="1">IF(OR('total Assets'!D287="Yes",Deposits!D287="Yes"),"Yes","")</f>
        <v/>
      </c>
      <c r="E287" s="5">
        <f t="shared" ca="1" si="33"/>
        <v>35.226375236027565</v>
      </c>
      <c r="F287" s="5" t="str">
        <f ca="1">IF(OR('total Assets'!F287="Yes",Deposits!F287="Yes"),"Yes","")</f>
        <v/>
      </c>
      <c r="G287" s="5">
        <f t="shared" ca="1" si="33"/>
        <v>38.941678691638458</v>
      </c>
      <c r="H287" s="5" t="str">
        <f ca="1">IF(OR('total Assets'!H287="Yes",Deposits!H287="Yes"),"Yes","")</f>
        <v/>
      </c>
      <c r="I287" s="5">
        <f t="shared" ca="1" si="33"/>
        <v>35.448463514720892</v>
      </c>
      <c r="J287" s="5" t="str">
        <f ca="1">IF(OR('total Assets'!J287="Yes",Deposits!J287="Yes"),"Yes","")</f>
        <v/>
      </c>
      <c r="K287" s="5">
        <f t="shared" ca="1" si="33"/>
        <v>29.146912443919994</v>
      </c>
      <c r="L287" s="5" t="str">
        <f ca="1">IF(OR('total Assets'!L287="Yes",Deposits!L287="Yes"),"Yes","")</f>
        <v/>
      </c>
      <c r="M287" s="5">
        <f t="shared" ca="1" si="33"/>
        <v>34.901416196563957</v>
      </c>
      <c r="N287" s="5" t="str">
        <f ca="1">IF(OR('total Assets'!N287="Yes",Deposits!N287="Yes"),"Yes","")</f>
        <v/>
      </c>
      <c r="O287" s="5">
        <f t="shared" ca="1" si="33"/>
        <v>28.129057577262547</v>
      </c>
      <c r="P287" s="5" t="str">
        <f ca="1">IF(OR('total Assets'!P287="Yes",Deposits!P287="Yes"),"Yes","")</f>
        <v/>
      </c>
      <c r="Q287" s="5">
        <f t="shared" ca="1" si="33"/>
        <v>24.268061238179424</v>
      </c>
      <c r="R287" s="5" t="str">
        <f ca="1">IF(OR('total Assets'!R287="Yes",Deposits!R287="Yes"),"Yes","")</f>
        <v/>
      </c>
      <c r="S287" s="5">
        <f t="shared" ca="1" si="29"/>
        <v>22.247274950146696</v>
      </c>
      <c r="T287" s="5" t="str">
        <f ca="1">IF(OR('total Assets'!T287="Yes",Deposits!T287="Yes"),"Yes","")</f>
        <v/>
      </c>
      <c r="U287" s="5">
        <f t="shared" ca="1" si="30"/>
        <v>26.283362036470312</v>
      </c>
      <c r="V287" s="5" t="str">
        <f ca="1">IF(OR('total Assets'!V287="Yes",Deposits!V287="Yes"),"Yes","")</f>
        <v/>
      </c>
      <c r="W287" s="5">
        <f t="shared" ca="1" si="31"/>
        <v>26.141650874816104</v>
      </c>
    </row>
    <row r="288" spans="2:23" x14ac:dyDescent="0.3">
      <c r="B288" s="4">
        <v>285</v>
      </c>
      <c r="C288" s="5">
        <f>221117*B288^(-1.54)*Overview!$K$18</f>
        <v>36.657348556919459</v>
      </c>
      <c r="D288" s="5" t="str">
        <f ca="1">IF(OR('total Assets'!D288="Yes",Deposits!D288="Yes"),"Yes","")</f>
        <v/>
      </c>
      <c r="E288" s="5">
        <f t="shared" ca="1" si="33"/>
        <v>32.546649910869782</v>
      </c>
      <c r="F288" s="5" t="str">
        <f ca="1">IF(OR('total Assets'!F288="Yes",Deposits!F288="Yes"),"Yes","")</f>
        <v/>
      </c>
      <c r="G288" s="5">
        <f t="shared" ca="1" si="33"/>
        <v>33.953832503371714</v>
      </c>
      <c r="H288" s="5" t="str">
        <f ca="1">IF(OR('total Assets'!H288="Yes",Deposits!H288="Yes"),"Yes","")</f>
        <v/>
      </c>
      <c r="I288" s="5">
        <f t="shared" ca="1" si="33"/>
        <v>29.65567417133845</v>
      </c>
      <c r="J288" s="5" t="str">
        <f ca="1">IF(OR('total Assets'!J288="Yes",Deposits!J288="Yes"),"Yes","")</f>
        <v/>
      </c>
      <c r="K288" s="5">
        <f t="shared" ca="1" si="33"/>
        <v>28.410149572229589</v>
      </c>
      <c r="L288" s="5" t="str">
        <f ca="1">IF(OR('total Assets'!L288="Yes",Deposits!L288="Yes"),"Yes","")</f>
        <v/>
      </c>
      <c r="M288" s="5">
        <f t="shared" ca="1" si="33"/>
        <v>28.99810561943908</v>
      </c>
      <c r="N288" s="5" t="str">
        <f ca="1">IF(OR('total Assets'!N288="Yes",Deposits!N288="Yes"),"Yes","")</f>
        <v/>
      </c>
      <c r="O288" s="5">
        <f t="shared" ca="1" si="33"/>
        <v>28.871332116519259</v>
      </c>
      <c r="P288" s="5" t="str">
        <f ca="1">IF(OR('total Assets'!P288="Yes",Deposits!P288="Yes"),"Yes","")</f>
        <v/>
      </c>
      <c r="Q288" s="5">
        <f t="shared" ca="1" si="33"/>
        <v>23.484600638860776</v>
      </c>
      <c r="R288" s="5" t="str">
        <f ca="1">IF(OR('total Assets'!R288="Yes",Deposits!R288="Yes"),"Yes","")</f>
        <v/>
      </c>
      <c r="S288" s="5">
        <f t="shared" ca="1" si="29"/>
        <v>21.084881311730893</v>
      </c>
      <c r="T288" s="5" t="str">
        <f ca="1">IF(OR('total Assets'!T288="Yes",Deposits!T288="Yes"),"Yes","")</f>
        <v/>
      </c>
      <c r="U288" s="5">
        <f t="shared" ca="1" si="30"/>
        <v>20.408018997966696</v>
      </c>
      <c r="V288" s="5" t="str">
        <f ca="1">IF(OR('total Assets'!V288="Yes",Deposits!V288="Yes"),"Yes","")</f>
        <v/>
      </c>
      <c r="W288" s="5">
        <f t="shared" ca="1" si="31"/>
        <v>24.417745745512683</v>
      </c>
    </row>
    <row r="289" spans="2:23" x14ac:dyDescent="0.3">
      <c r="B289" s="4">
        <v>286</v>
      </c>
      <c r="C289" s="5">
        <f>221117*B289^(-1.54)*Overview!$K$18</f>
        <v>36.460149277117779</v>
      </c>
      <c r="D289" s="5" t="str">
        <f ca="1">IF(OR('total Assets'!D289="Yes",Deposits!D289="Yes"),"Yes","")</f>
        <v/>
      </c>
      <c r="E289" s="5">
        <f t="shared" ca="1" si="33"/>
        <v>43.640298492466968</v>
      </c>
      <c r="F289" s="5" t="str">
        <f ca="1">IF(OR('total Assets'!F289="Yes",Deposits!F289="Yes"),"Yes","")</f>
        <v/>
      </c>
      <c r="G289" s="5">
        <f t="shared" ca="1" si="33"/>
        <v>46.351496537236791</v>
      </c>
      <c r="H289" s="5" t="str">
        <f ca="1">IF(OR('total Assets'!H289="Yes",Deposits!H289="Yes"),"Yes","")</f>
        <v/>
      </c>
      <c r="I289" s="5">
        <f t="shared" ca="1" si="33"/>
        <v>55.362952425102989</v>
      </c>
      <c r="J289" s="5" t="str">
        <f ca="1">IF(OR('total Assets'!J289="Yes",Deposits!J289="Yes"),"Yes","")</f>
        <v/>
      </c>
      <c r="K289" s="5">
        <f t="shared" ca="1" si="33"/>
        <v>50.574443099028564</v>
      </c>
      <c r="L289" s="5" t="str">
        <f ca="1">IF(OR('total Assets'!L289="Yes",Deposits!L289="Yes"),"Yes","")</f>
        <v/>
      </c>
      <c r="M289" s="5">
        <f t="shared" ca="1" si="33"/>
        <v>46.317650406573215</v>
      </c>
      <c r="N289" s="5" t="str">
        <f ca="1">IF(OR('total Assets'!N289="Yes",Deposits!N289="Yes"),"Yes","")</f>
        <v/>
      </c>
      <c r="O289" s="5">
        <f t="shared" ca="1" si="33"/>
        <v>46.036422648499126</v>
      </c>
      <c r="P289" s="5" t="str">
        <f ca="1">IF(OR('total Assets'!P289="Yes",Deposits!P289="Yes"),"Yes","")</f>
        <v/>
      </c>
      <c r="Q289" s="5">
        <f t="shared" ca="1" si="33"/>
        <v>43.814100982007631</v>
      </c>
      <c r="R289" s="5" t="str">
        <f ca="1">IF(OR('total Assets'!R289="Yes",Deposits!R289="Yes"),"Yes","")</f>
        <v/>
      </c>
      <c r="S289" s="5">
        <f t="shared" ca="1" si="29"/>
        <v>39.650671052376055</v>
      </c>
      <c r="T289" s="5" t="str">
        <f ca="1">IF(OR('total Assets'!T289="Yes",Deposits!T289="Yes"),"Yes","")</f>
        <v/>
      </c>
      <c r="U289" s="5">
        <f t="shared" ca="1" si="30"/>
        <v>45.850912504463039</v>
      </c>
      <c r="V289" s="5" t="str">
        <f ca="1">IF(OR('total Assets'!V289="Yes",Deposits!V289="Yes"),"Yes","")</f>
        <v/>
      </c>
      <c r="W289" s="5">
        <f t="shared" ca="1" si="31"/>
        <v>49.693715589352429</v>
      </c>
    </row>
    <row r="290" spans="2:23" x14ac:dyDescent="0.3">
      <c r="B290" s="4">
        <v>287</v>
      </c>
      <c r="C290" s="5">
        <f>221117*B290^(-1.54)*Overview!$K$18</f>
        <v>36.264693601589002</v>
      </c>
      <c r="D290" s="5" t="str">
        <f ca="1">IF(OR('total Assets'!D290="Yes",Deposits!D290="Yes"),"Yes","")</f>
        <v/>
      </c>
      <c r="E290" s="5">
        <f t="shared" ca="1" si="33"/>
        <v>37.3151204634636</v>
      </c>
      <c r="F290" s="5" t="str">
        <f ca="1">IF(OR('total Assets'!F290="Yes",Deposits!F290="Yes"),"Yes","")</f>
        <v/>
      </c>
      <c r="G290" s="5">
        <f t="shared" ca="1" si="33"/>
        <v>35.577140680410793</v>
      </c>
      <c r="H290" s="5" t="str">
        <f ca="1">IF(OR('total Assets'!H290="Yes",Deposits!H290="Yes"),"Yes","")</f>
        <v/>
      </c>
      <c r="I290" s="5">
        <f t="shared" ca="1" si="33"/>
        <v>29.400834725962699</v>
      </c>
      <c r="J290" s="5" t="str">
        <f ca="1">IF(OR('total Assets'!J290="Yes",Deposits!J290="Yes"),"Yes","")</f>
        <v/>
      </c>
      <c r="K290" s="5">
        <f t="shared" ca="1" si="33"/>
        <v>28.479827508358213</v>
      </c>
      <c r="L290" s="5" t="str">
        <f ca="1">IF(OR('total Assets'!L290="Yes",Deposits!L290="Yes"),"Yes","")</f>
        <v/>
      </c>
      <c r="M290" s="5">
        <f t="shared" ca="1" si="33"/>
        <v>26.855628115779748</v>
      </c>
      <c r="N290" s="5" t="str">
        <f ca="1">IF(OR('total Assets'!N290="Yes",Deposits!N290="Yes"),"Yes","")</f>
        <v/>
      </c>
      <c r="O290" s="5">
        <f t="shared" ca="1" si="33"/>
        <v>25.734455492277686</v>
      </c>
      <c r="P290" s="5" t="str">
        <f ca="1">IF(OR('total Assets'!P290="Yes",Deposits!P290="Yes"),"Yes","")</f>
        <v/>
      </c>
      <c r="Q290" s="5">
        <f t="shared" ca="1" si="33"/>
        <v>21.403341607329526</v>
      </c>
      <c r="R290" s="5" t="str">
        <f ca="1">IF(OR('total Assets'!R290="Yes",Deposits!R290="Yes"),"Yes","")</f>
        <v/>
      </c>
      <c r="S290" s="5">
        <f t="shared" ca="1" si="29"/>
        <v>19.395694832629424</v>
      </c>
      <c r="T290" s="5" t="str">
        <f ca="1">IF(OR('total Assets'!T290="Yes",Deposits!T290="Yes"),"Yes","")</f>
        <v/>
      </c>
      <c r="U290" s="5">
        <f t="shared" ca="1" si="30"/>
        <v>21.047096262373866</v>
      </c>
      <c r="V290" s="5" t="str">
        <f ca="1">IF(OR('total Assets'!V290="Yes",Deposits!V290="Yes"),"Yes","")</f>
        <v/>
      </c>
      <c r="W290" s="5">
        <f t="shared" ca="1" si="31"/>
        <v>18.003221594024559</v>
      </c>
    </row>
    <row r="291" spans="2:23" x14ac:dyDescent="0.3">
      <c r="B291" s="4">
        <v>288</v>
      </c>
      <c r="C291" s="5">
        <f>221117*B291^(-1.54)*Overview!$K$18</f>
        <v>36.070960118657283</v>
      </c>
      <c r="D291" s="5" t="str">
        <f ca="1">IF(OR('total Assets'!D291="Yes",Deposits!D291="Yes"),"Yes","")</f>
        <v/>
      </c>
      <c r="E291" s="5">
        <f t="shared" ca="1" si="33"/>
        <v>29.253689778860583</v>
      </c>
      <c r="F291" s="5" t="str">
        <f ca="1">IF(OR('total Assets'!F291="Yes",Deposits!F291="Yes"),"Yes","")</f>
        <v/>
      </c>
      <c r="G291" s="5">
        <f t="shared" ca="1" si="33"/>
        <v>28.734925795939056</v>
      </c>
      <c r="H291" s="5" t="str">
        <f ca="1">IF(OR('total Assets'!H291="Yes",Deposits!H291="Yes"),"Yes","")</f>
        <v/>
      </c>
      <c r="I291" s="5">
        <f t="shared" ca="1" si="33"/>
        <v>30.328075526843183</v>
      </c>
      <c r="J291" s="5" t="str">
        <f ca="1">IF(OR('total Assets'!J291="Yes",Deposits!J291="Yes"),"Yes","")</f>
        <v/>
      </c>
      <c r="K291" s="5">
        <f t="shared" ca="1" si="33"/>
        <v>32.500640596043347</v>
      </c>
      <c r="L291" s="5" t="str">
        <f ca="1">IF(OR('total Assets'!L291="Yes",Deposits!L291="Yes"),"Yes","")</f>
        <v/>
      </c>
      <c r="M291" s="5">
        <f t="shared" ca="1" si="33"/>
        <v>28.35356439218593</v>
      </c>
      <c r="N291" s="5" t="str">
        <f ca="1">IF(OR('total Assets'!N291="Yes",Deposits!N291="Yes"),"Yes","")</f>
        <v/>
      </c>
      <c r="O291" s="5">
        <f t="shared" ca="1" si="33"/>
        <v>27.214166131200216</v>
      </c>
      <c r="P291" s="5" t="str">
        <f ca="1">IF(OR('total Assets'!P291="Yes",Deposits!P291="Yes"),"Yes","")</f>
        <v/>
      </c>
      <c r="Q291" s="5">
        <f t="shared" ca="1" si="33"/>
        <v>24.680803716079406</v>
      </c>
      <c r="R291" s="5" t="str">
        <f ca="1">IF(OR('total Assets'!R291="Yes",Deposits!R291="Yes"),"Yes","")</f>
        <v/>
      </c>
      <c r="S291" s="5">
        <f t="shared" ca="1" si="29"/>
        <v>21.144130622828822</v>
      </c>
      <c r="T291" s="5" t="str">
        <f ca="1">IF(OR('total Assets'!T291="Yes",Deposits!T291="Yes"),"Yes","")</f>
        <v/>
      </c>
      <c r="U291" s="5">
        <f t="shared" ca="1" si="30"/>
        <v>18.540521809539907</v>
      </c>
      <c r="V291" s="5" t="str">
        <f ca="1">IF(OR('total Assets'!V291="Yes",Deposits!V291="Yes"),"Yes","")</f>
        <v/>
      </c>
      <c r="W291" s="5">
        <f t="shared" ca="1" si="31"/>
        <v>21.229843482701874</v>
      </c>
    </row>
    <row r="292" spans="2:23" x14ac:dyDescent="0.3">
      <c r="B292" s="4">
        <v>289</v>
      </c>
      <c r="C292" s="5">
        <f>221117*B292^(-1.54)*Overview!$K$18</f>
        <v>35.87892775269485</v>
      </c>
      <c r="D292" s="5" t="str">
        <f ca="1">IF(OR('total Assets'!D292="Yes",Deposits!D292="Yes"),"Yes","")</f>
        <v/>
      </c>
      <c r="E292" s="5">
        <f t="shared" ca="1" si="33"/>
        <v>30.020733692173827</v>
      </c>
      <c r="F292" s="5" t="str">
        <f ca="1">IF(OR('total Assets'!F292="Yes",Deposits!F292="Yes"),"Yes","")</f>
        <v/>
      </c>
      <c r="G292" s="5">
        <f t="shared" ca="1" si="33"/>
        <v>30.344042550964481</v>
      </c>
      <c r="H292" s="5" t="str">
        <f ca="1">IF(OR('total Assets'!H292="Yes",Deposits!H292="Yes"),"Yes","")</f>
        <v/>
      </c>
      <c r="I292" s="5">
        <f t="shared" ca="1" si="33"/>
        <v>31.541018691956911</v>
      </c>
      <c r="J292" s="5" t="str">
        <f ca="1">IF(OR('total Assets'!J292="Yes",Deposits!J292="Yes"),"Yes","")</f>
        <v/>
      </c>
      <c r="K292" s="5">
        <f t="shared" ca="1" si="33"/>
        <v>31.201794342088327</v>
      </c>
      <c r="L292" s="5" t="str">
        <f ca="1">IF(OR('total Assets'!L292="Yes",Deposits!L292="Yes"),"Yes","")</f>
        <v/>
      </c>
      <c r="M292" s="5">
        <f t="shared" ca="1" si="33"/>
        <v>30.358603728516751</v>
      </c>
      <c r="N292" s="5" t="str">
        <f ca="1">IF(OR('total Assets'!N292="Yes",Deposits!N292="Yes"),"Yes","")</f>
        <v/>
      </c>
      <c r="O292" s="5">
        <f t="shared" ca="1" si="33"/>
        <v>25.140254358971568</v>
      </c>
      <c r="P292" s="5" t="str">
        <f ca="1">IF(OR('total Assets'!P292="Yes",Deposits!P292="Yes"),"Yes","")</f>
        <v/>
      </c>
      <c r="Q292" s="5">
        <f t="shared" ca="1" si="33"/>
        <v>25.604910058590786</v>
      </c>
      <c r="R292" s="5" t="str">
        <f ca="1">IF(OR('total Assets'!R292="Yes",Deposits!R292="Yes"),"Yes","")</f>
        <v/>
      </c>
      <c r="S292" s="5">
        <f t="shared" ca="1" si="29"/>
        <v>28.231230664893349</v>
      </c>
      <c r="T292" s="5" t="str">
        <f ca="1">IF(OR('total Assets'!T292="Yes",Deposits!T292="Yes"),"Yes","")</f>
        <v/>
      </c>
      <c r="U292" s="5">
        <f t="shared" ca="1" si="30"/>
        <v>25.07044970554335</v>
      </c>
      <c r="V292" s="5" t="str">
        <f ca="1">IF(OR('total Assets'!V292="Yes",Deposits!V292="Yes"),"Yes","")</f>
        <v/>
      </c>
      <c r="W292" s="5">
        <f t="shared" ca="1" si="31"/>
        <v>20.889850924229766</v>
      </c>
    </row>
    <row r="293" spans="2:23" x14ac:dyDescent="0.3">
      <c r="B293" s="4">
        <v>290</v>
      </c>
      <c r="C293" s="5">
        <f>221117*B293^(-1.54)*Overview!$K$18</f>
        <v>35.688575757708854</v>
      </c>
      <c r="D293" s="5" t="str">
        <f ca="1">IF(OR('total Assets'!D293="Yes",Deposits!D293="Yes"),"Yes","")</f>
        <v/>
      </c>
      <c r="E293" s="5">
        <f t="shared" ca="1" si="33"/>
        <v>37.112778062307072</v>
      </c>
      <c r="F293" s="5" t="str">
        <f ca="1">IF(OR('total Assets'!F293="Yes",Deposits!F293="Yes"),"Yes","")</f>
        <v/>
      </c>
      <c r="G293" s="5">
        <f t="shared" ca="1" si="33"/>
        <v>40.366199805077422</v>
      </c>
      <c r="H293" s="5" t="str">
        <f ca="1">IF(OR('total Assets'!H293="Yes",Deposits!H293="Yes"),"Yes","")</f>
        <v/>
      </c>
      <c r="I293" s="5">
        <f t="shared" ca="1" si="33"/>
        <v>37.032653541120872</v>
      </c>
      <c r="J293" s="5" t="str">
        <f ca="1">IF(OR('total Assets'!J293="Yes",Deposits!J293="Yes"),"Yes","")</f>
        <v/>
      </c>
      <c r="K293" s="5">
        <f t="shared" ca="1" si="33"/>
        <v>32.921714408824691</v>
      </c>
      <c r="L293" s="5" t="str">
        <f ca="1">IF(OR('total Assets'!L293="Yes",Deposits!L293="Yes"),"Yes","")</f>
        <v/>
      </c>
      <c r="M293" s="5">
        <f t="shared" ca="1" si="33"/>
        <v>28.184005967630068</v>
      </c>
      <c r="N293" s="5" t="str">
        <f ca="1">IF(OR('total Assets'!N293="Yes",Deposits!N293="Yes"),"Yes","")</f>
        <v/>
      </c>
      <c r="O293" s="5">
        <f t="shared" ca="1" si="33"/>
        <v>24.722472983869899</v>
      </c>
      <c r="P293" s="5" t="str">
        <f ca="1">IF(OR('total Assets'!P293="Yes",Deposits!P293="Yes"),"Yes","")</f>
        <v/>
      </c>
      <c r="Q293" s="5">
        <f t="shared" ca="1" si="33"/>
        <v>28.746515517537453</v>
      </c>
      <c r="R293" s="5" t="str">
        <f ca="1">IF(OR('total Assets'!R293="Yes",Deposits!R293="Yes"),"Yes","")</f>
        <v/>
      </c>
      <c r="S293" s="5">
        <f t="shared" ref="S293:S356" ca="1" si="34">IF(R293="Yes",0,(RAND()/2.5+0.8)*Q293)</f>
        <v>25.01751308203546</v>
      </c>
      <c r="T293" s="5" t="str">
        <f ca="1">IF(OR('total Assets'!T293="Yes",Deposits!T293="Yes"),"Yes","")</f>
        <v/>
      </c>
      <c r="U293" s="5">
        <f t="shared" ref="U293:U356" ca="1" si="35">IF(T293="Yes",0,(RAND()/2.5+0.8)*S293)</f>
        <v>30.002683602739726</v>
      </c>
      <c r="V293" s="5" t="str">
        <f ca="1">IF(OR('total Assets'!V293="Yes",Deposits!V293="Yes"),"Yes","")</f>
        <v/>
      </c>
      <c r="W293" s="5">
        <f t="shared" ref="W293:W356" ca="1" si="36">IF(V293="Yes",0,(RAND()/2.5+0.8)*U293)</f>
        <v>26.149700788052375</v>
      </c>
    </row>
    <row r="294" spans="2:23" x14ac:dyDescent="0.3">
      <c r="B294" s="4">
        <v>291</v>
      </c>
      <c r="C294" s="5">
        <f>221117*B294^(-1.54)*Overview!$K$18</f>
        <v>35.499883711071107</v>
      </c>
      <c r="D294" s="5" t="str">
        <f ca="1">IF(OR('total Assets'!D294="Yes",Deposits!D294="Yes"),"Yes","")</f>
        <v/>
      </c>
      <c r="E294" s="5">
        <f t="shared" ca="1" si="33"/>
        <v>40.798963233235</v>
      </c>
      <c r="F294" s="5" t="str">
        <f ca="1">IF(OR('total Assets'!F294="Yes",Deposits!F294="Yes"),"Yes","")</f>
        <v/>
      </c>
      <c r="G294" s="5">
        <f t="shared" ca="1" si="33"/>
        <v>39.423022232356153</v>
      </c>
      <c r="H294" s="5" t="str">
        <f ca="1">IF(OR('total Assets'!H294="Yes",Deposits!H294="Yes"),"Yes","")</f>
        <v/>
      </c>
      <c r="I294" s="5">
        <f t="shared" ca="1" si="33"/>
        <v>35.92508709885589</v>
      </c>
      <c r="J294" s="5" t="str">
        <f ca="1">IF(OR('total Assets'!J294="Yes",Deposits!J294="Yes"),"Yes","")</f>
        <v/>
      </c>
      <c r="K294" s="5">
        <f t="shared" ca="1" si="33"/>
        <v>36.043062160173164</v>
      </c>
      <c r="L294" s="5" t="str">
        <f ca="1">IF(OR('total Assets'!L294="Yes",Deposits!L294="Yes"),"Yes","")</f>
        <v/>
      </c>
      <c r="M294" s="5">
        <f t="shared" ca="1" si="33"/>
        <v>42.49778048177437</v>
      </c>
      <c r="N294" s="5" t="str">
        <f ca="1">IF(OR('total Assets'!N294="Yes",Deposits!N294="Yes"),"Yes","")</f>
        <v/>
      </c>
      <c r="O294" s="5">
        <f t="shared" ca="1" si="33"/>
        <v>47.793279492106748</v>
      </c>
      <c r="P294" s="5" t="str">
        <f ca="1">IF(OR('total Assets'!P294="Yes",Deposits!P294="Yes"),"Yes","")</f>
        <v/>
      </c>
      <c r="Q294" s="5">
        <f t="shared" ca="1" si="33"/>
        <v>56.684090990575768</v>
      </c>
      <c r="R294" s="5" t="str">
        <f ca="1">IF(OR('total Assets'!R294="Yes",Deposits!R294="Yes"),"Yes","")</f>
        <v/>
      </c>
      <c r="S294" s="5">
        <f t="shared" ca="1" si="34"/>
        <v>67.723348985840516</v>
      </c>
      <c r="T294" s="5" t="str">
        <f ca="1">IF(OR('total Assets'!T294="Yes",Deposits!T294="Yes"),"Yes","")</f>
        <v/>
      </c>
      <c r="U294" s="5">
        <f t="shared" ca="1" si="35"/>
        <v>81.104459981480417</v>
      </c>
      <c r="V294" s="5" t="str">
        <f ca="1">IF(OR('total Assets'!V294="Yes",Deposits!V294="Yes"),"Yes","")</f>
        <v/>
      </c>
      <c r="W294" s="5">
        <f t="shared" ca="1" si="36"/>
        <v>71.662649086273362</v>
      </c>
    </row>
    <row r="295" spans="2:23" x14ac:dyDescent="0.3">
      <c r="B295" s="4">
        <v>292</v>
      </c>
      <c r="C295" s="5">
        <f>221117*B295^(-1.54)*Overview!$K$18</f>
        <v>35.312831507389504</v>
      </c>
      <c r="D295" s="5" t="str">
        <f ca="1">IF(OR('total Assets'!D295="Yes",Deposits!D295="Yes"),"Yes","")</f>
        <v/>
      </c>
      <c r="E295" s="5">
        <f t="shared" ca="1" si="33"/>
        <v>38.177484047039094</v>
      </c>
      <c r="F295" s="5" t="str">
        <f ca="1">IF(OR('total Assets'!F295="Yes",Deposits!F295="Yes"),"Yes","")</f>
        <v/>
      </c>
      <c r="G295" s="5">
        <f t="shared" ca="1" si="33"/>
        <v>33.553044908449131</v>
      </c>
      <c r="H295" s="5" t="str">
        <f ca="1">IF(OR('total Assets'!H295="Yes",Deposits!H295="Yes"),"Yes","")</f>
        <v/>
      </c>
      <c r="I295" s="5">
        <f t="shared" ca="1" si="33"/>
        <v>39.935402431842739</v>
      </c>
      <c r="J295" s="5" t="str">
        <f ca="1">IF(OR('total Assets'!J295="Yes",Deposits!J295="Yes"),"Yes","")</f>
        <v/>
      </c>
      <c r="K295" s="5">
        <f t="shared" ca="1" si="33"/>
        <v>41.898503874698896</v>
      </c>
      <c r="L295" s="5" t="str">
        <f ca="1">IF(OR('total Assets'!L295="Yes",Deposits!L295="Yes"),"Yes","")</f>
        <v/>
      </c>
      <c r="M295" s="5">
        <f t="shared" ca="1" si="33"/>
        <v>39.24482416440047</v>
      </c>
      <c r="N295" s="5" t="str">
        <f ca="1">IF(OR('total Assets'!N295="Yes",Deposits!N295="Yes"),"Yes","")</f>
        <v/>
      </c>
      <c r="O295" s="5">
        <f t="shared" ca="1" si="33"/>
        <v>33.399275896519903</v>
      </c>
      <c r="P295" s="5" t="str">
        <f ca="1">IF(OR('total Assets'!P295="Yes",Deposits!P295="Yes"),"Yes","")</f>
        <v/>
      </c>
      <c r="Q295" s="5">
        <f t="shared" ca="1" si="33"/>
        <v>28.391690578408561</v>
      </c>
      <c r="R295" s="5" t="str">
        <f ca="1">IF(OR('total Assets'!R295="Yes",Deposits!R295="Yes"),"Yes","")</f>
        <v/>
      </c>
      <c r="S295" s="5">
        <f t="shared" ca="1" si="34"/>
        <v>26.878555209997238</v>
      </c>
      <c r="T295" s="5" t="str">
        <f ca="1">IF(OR('total Assets'!T295="Yes",Deposits!T295="Yes"),"Yes","")</f>
        <v/>
      </c>
      <c r="U295" s="5">
        <f t="shared" ca="1" si="35"/>
        <v>24.014926962576272</v>
      </c>
      <c r="V295" s="5" t="str">
        <f ca="1">IF(OR('total Assets'!V295="Yes",Deposits!V295="Yes"),"Yes","")</f>
        <v/>
      </c>
      <c r="W295" s="5">
        <f t="shared" ca="1" si="36"/>
        <v>21.21171359377637</v>
      </c>
    </row>
    <row r="296" spans="2:23" x14ac:dyDescent="0.3">
      <c r="B296" s="4">
        <v>293</v>
      </c>
      <c r="C296" s="5">
        <f>221117*B296^(-1.54)*Overview!$K$18</f>
        <v>35.127399352514523</v>
      </c>
      <c r="D296" s="5" t="str">
        <f ca="1">IF(OR('total Assets'!D296="Yes",Deposits!D296="Yes"),"Yes","")</f>
        <v/>
      </c>
      <c r="E296" s="5">
        <f t="shared" ca="1" si="33"/>
        <v>36.926418878363528</v>
      </c>
      <c r="F296" s="5" t="str">
        <f ca="1">IF(OR('total Assets'!F296="Yes",Deposits!F296="Yes"),"Yes","")</f>
        <v/>
      </c>
      <c r="G296" s="5">
        <f t="shared" ca="1" si="33"/>
        <v>37.164385679021876</v>
      </c>
      <c r="H296" s="5" t="str">
        <f ca="1">IF(OR('total Assets'!H296="Yes",Deposits!H296="Yes"),"Yes","")</f>
        <v/>
      </c>
      <c r="I296" s="5">
        <f t="shared" ca="1" si="33"/>
        <v>36.064408602756238</v>
      </c>
      <c r="J296" s="5" t="str">
        <f ca="1">IF(OR('total Assets'!J296="Yes",Deposits!J296="Yes"),"Yes","")</f>
        <v/>
      </c>
      <c r="K296" s="5">
        <f t="shared" ca="1" si="33"/>
        <v>34.050679840852098</v>
      </c>
      <c r="L296" s="5" t="str">
        <f ca="1">IF(OR('total Assets'!L296="Yes",Deposits!L296="Yes"),"Yes","")</f>
        <v/>
      </c>
      <c r="M296" s="5">
        <f t="shared" ca="1" si="33"/>
        <v>27.744384966382118</v>
      </c>
      <c r="N296" s="5" t="str">
        <f ca="1">IF(OR('total Assets'!N296="Yes",Deposits!N296="Yes"),"Yes","")</f>
        <v/>
      </c>
      <c r="O296" s="5">
        <f t="shared" ca="1" si="33"/>
        <v>30.278224854104565</v>
      </c>
      <c r="P296" s="5" t="str">
        <f ca="1">IF(OR('total Assets'!P296="Yes",Deposits!P296="Yes"),"Yes","")</f>
        <v/>
      </c>
      <c r="Q296" s="5">
        <f t="shared" ca="1" si="33"/>
        <v>29.686841049156264</v>
      </c>
      <c r="R296" s="5" t="str">
        <f ca="1">IF(OR('total Assets'!R296="Yes",Deposits!R296="Yes"),"Yes","")</f>
        <v/>
      </c>
      <c r="S296" s="5">
        <f t="shared" ca="1" si="34"/>
        <v>31.840099297324642</v>
      </c>
      <c r="T296" s="5" t="str">
        <f ca="1">IF(OR('total Assets'!T296="Yes",Deposits!T296="Yes"),"Yes","")</f>
        <v/>
      </c>
      <c r="U296" s="5">
        <f t="shared" ca="1" si="35"/>
        <v>26.216650494776871</v>
      </c>
      <c r="V296" s="5" t="str">
        <f ca="1">IF(OR('total Assets'!V296="Yes",Deposits!V296="Yes"),"Yes","")</f>
        <v/>
      </c>
      <c r="W296" s="5">
        <f t="shared" ca="1" si="36"/>
        <v>31.041262044797978</v>
      </c>
    </row>
    <row r="297" spans="2:23" x14ac:dyDescent="0.3">
      <c r="B297" s="4">
        <v>294</v>
      </c>
      <c r="C297" s="5">
        <f>221117*B297^(-1.54)*Overview!$K$18</f>
        <v>34.943567757680327</v>
      </c>
      <c r="D297" s="5" t="str">
        <f ca="1">IF(OR('total Assets'!D297="Yes",Deposits!D297="Yes"),"Yes","")</f>
        <v/>
      </c>
      <c r="E297" s="5">
        <f t="shared" ca="1" si="33"/>
        <v>37.170223397270945</v>
      </c>
      <c r="F297" s="5" t="str">
        <f ca="1">IF(OR('total Assets'!F297="Yes",Deposits!F297="Yes"),"Yes","")</f>
        <v/>
      </c>
      <c r="G297" s="5">
        <f t="shared" ca="1" si="33"/>
        <v>40.29434027158495</v>
      </c>
      <c r="H297" s="5" t="str">
        <f ca="1">IF(OR('total Assets'!H297="Yes",Deposits!H297="Yes"),"Yes","")</f>
        <v/>
      </c>
      <c r="I297" s="5">
        <f t="shared" ca="1" si="33"/>
        <v>35.154357811332495</v>
      </c>
      <c r="J297" s="5" t="str">
        <f ca="1">IF(OR('total Assets'!J297="Yes",Deposits!J297="Yes"),"Yes","")</f>
        <v/>
      </c>
      <c r="K297" s="5">
        <f t="shared" ca="1" si="33"/>
        <v>38.200586020836305</v>
      </c>
      <c r="L297" s="5" t="str">
        <f ca="1">IF(OR('total Assets'!L297="Yes",Deposits!L297="Yes"),"Yes","")</f>
        <v/>
      </c>
      <c r="M297" s="5">
        <f t="shared" ca="1" si="33"/>
        <v>40.656520883097862</v>
      </c>
      <c r="N297" s="5" t="str">
        <f ca="1">IF(OR('total Assets'!N297="Yes",Deposits!N297="Yes"),"Yes","")</f>
        <v/>
      </c>
      <c r="O297" s="5">
        <f t="shared" ca="1" si="33"/>
        <v>37.487322966199287</v>
      </c>
      <c r="P297" s="5" t="str">
        <f ca="1">IF(OR('total Assets'!P297="Yes",Deposits!P297="Yes"),"Yes","")</f>
        <v/>
      </c>
      <c r="Q297" s="5">
        <f t="shared" ca="1" si="33"/>
        <v>40.369035818786919</v>
      </c>
      <c r="R297" s="5" t="str">
        <f ca="1">IF(OR('total Assets'!R297="Yes",Deposits!R297="Yes"),"Yes","")</f>
        <v/>
      </c>
      <c r="S297" s="5">
        <f t="shared" ca="1" si="34"/>
        <v>44.55098757418947</v>
      </c>
      <c r="T297" s="5" t="str">
        <f ca="1">IF(OR('total Assets'!T297="Yes",Deposits!T297="Yes"),"Yes","")</f>
        <v/>
      </c>
      <c r="U297" s="5">
        <f t="shared" ca="1" si="35"/>
        <v>50.964155380491007</v>
      </c>
      <c r="V297" s="5" t="str">
        <f ca="1">IF(OR('total Assets'!V297="Yes",Deposits!V297="Yes"),"Yes","")</f>
        <v/>
      </c>
      <c r="W297" s="5">
        <f t="shared" ca="1" si="36"/>
        <v>46.138525529558628</v>
      </c>
    </row>
    <row r="298" spans="2:23" x14ac:dyDescent="0.3">
      <c r="B298" s="4">
        <v>295</v>
      </c>
      <c r="C298" s="5">
        <f>221117*B298^(-1.54)*Overview!$K$18</f>
        <v>34.761317533774424</v>
      </c>
      <c r="D298" s="5" t="str">
        <f ca="1">IF(OR('total Assets'!D298="Yes",Deposits!D298="Yes"),"Yes","")</f>
        <v/>
      </c>
      <c r="E298" s="5">
        <f t="shared" ca="1" si="33"/>
        <v>35.767665874045804</v>
      </c>
      <c r="F298" s="5" t="str">
        <f ca="1">IF(OR('total Assets'!F298="Yes",Deposits!F298="Yes"),"Yes","")</f>
        <v/>
      </c>
      <c r="G298" s="5">
        <f t="shared" ca="1" si="33"/>
        <v>29.34175726504149</v>
      </c>
      <c r="H298" s="5" t="str">
        <f ca="1">IF(OR('total Assets'!H298="Yes",Deposits!H298="Yes"),"Yes","")</f>
        <v/>
      </c>
      <c r="I298" s="5">
        <f t="shared" ca="1" si="33"/>
        <v>29.098413145974522</v>
      </c>
      <c r="J298" s="5" t="str">
        <f ca="1">IF(OR('total Assets'!J298="Yes",Deposits!J298="Yes"),"Yes","")</f>
        <v/>
      </c>
      <c r="K298" s="5">
        <f t="shared" ca="1" si="33"/>
        <v>27.352481785587628</v>
      </c>
      <c r="L298" s="5" t="str">
        <f ca="1">IF(OR('total Assets'!L298="Yes",Deposits!L298="Yes"),"Yes","")</f>
        <v/>
      </c>
      <c r="M298" s="5">
        <f t="shared" ca="1" si="33"/>
        <v>26.246849972554166</v>
      </c>
      <c r="N298" s="5" t="str">
        <f ca="1">IF(OR('total Assets'!N298="Yes",Deposits!N298="Yes"),"Yes","")</f>
        <v/>
      </c>
      <c r="O298" s="5">
        <f t="shared" ca="1" si="33"/>
        <v>25.030931992811333</v>
      </c>
      <c r="P298" s="5" t="str">
        <f ca="1">IF(OR('total Assets'!P298="Yes",Deposits!P298="Yes"),"Yes","")</f>
        <v/>
      </c>
      <c r="Q298" s="5">
        <f t="shared" ca="1" si="33"/>
        <v>20.066643563238518</v>
      </c>
      <c r="R298" s="5" t="str">
        <f ca="1">IF(OR('total Assets'!R298="Yes",Deposits!R298="Yes"),"Yes","")</f>
        <v/>
      </c>
      <c r="S298" s="5">
        <f t="shared" ca="1" si="34"/>
        <v>23.357087201278802</v>
      </c>
      <c r="T298" s="5" t="str">
        <f ca="1">IF(OR('total Assets'!T298="Yes",Deposits!T298="Yes"),"Yes","")</f>
        <v/>
      </c>
      <c r="U298" s="5">
        <f t="shared" ca="1" si="35"/>
        <v>19.404455532454126</v>
      </c>
      <c r="V298" s="5" t="str">
        <f ca="1">IF(OR('total Assets'!V298="Yes",Deposits!V298="Yes"),"Yes","")</f>
        <v/>
      </c>
      <c r="W298" s="5">
        <f t="shared" ca="1" si="36"/>
        <v>20.818114709981668</v>
      </c>
    </row>
    <row r="299" spans="2:23" x14ac:dyDescent="0.3">
      <c r="B299" s="4">
        <v>296</v>
      </c>
      <c r="C299" s="5">
        <f>221117*B299^(-1.54)*Overview!$K$18</f>
        <v>34.580629785735198</v>
      </c>
      <c r="D299" s="5" t="str">
        <f ca="1">IF(OR('total Assets'!D299="Yes",Deposits!D299="Yes"),"Yes","")</f>
        <v/>
      </c>
      <c r="E299" s="5">
        <f t="shared" ca="1" si="33"/>
        <v>36.824069727144362</v>
      </c>
      <c r="F299" s="5" t="str">
        <f ca="1">IF(OR('total Assets'!F299="Yes",Deposits!F299="Yes"),"Yes","")</f>
        <v/>
      </c>
      <c r="G299" s="5">
        <f t="shared" ca="1" si="33"/>
        <v>37.065832326460225</v>
      </c>
      <c r="H299" s="5" t="str">
        <f ca="1">IF(OR('total Assets'!H299="Yes",Deposits!H299="Yes"),"Yes","")</f>
        <v/>
      </c>
      <c r="I299" s="5">
        <f t="shared" ca="1" si="33"/>
        <v>30.752705192222148</v>
      </c>
      <c r="J299" s="5" t="str">
        <f ca="1">IF(OR('total Assets'!J299="Yes",Deposits!J299="Yes"),"Yes","")</f>
        <v/>
      </c>
      <c r="K299" s="5">
        <f t="shared" ca="1" si="33"/>
        <v>27.600426055632258</v>
      </c>
      <c r="L299" s="5" t="str">
        <f ca="1">IF(OR('total Assets'!L299="Yes",Deposits!L299="Yes"),"Yes","")</f>
        <v/>
      </c>
      <c r="M299" s="5">
        <f t="shared" ca="1" si="33"/>
        <v>25.347200609689271</v>
      </c>
      <c r="N299" s="5" t="str">
        <f ca="1">IF(OR('total Assets'!N299="Yes",Deposits!N299="Yes"),"Yes","")</f>
        <v/>
      </c>
      <c r="O299" s="5">
        <f t="shared" ca="1" si="33"/>
        <v>21.519319722319576</v>
      </c>
      <c r="P299" s="5" t="str">
        <f ca="1">IF(OR('total Assets'!P299="Yes",Deposits!P299="Yes"),"Yes","")</f>
        <v/>
      </c>
      <c r="Q299" s="5">
        <f t="shared" ca="1" si="33"/>
        <v>20.511397558641672</v>
      </c>
      <c r="R299" s="5" t="str">
        <f ca="1">IF(OR('total Assets'!R299="Yes",Deposits!R299="Yes"),"Yes","")</f>
        <v/>
      </c>
      <c r="S299" s="5">
        <f t="shared" ca="1" si="34"/>
        <v>17.91412929150739</v>
      </c>
      <c r="T299" s="5" t="str">
        <f ca="1">IF(OR('total Assets'!T299="Yes",Deposits!T299="Yes"),"Yes","")</f>
        <v/>
      </c>
      <c r="U299" s="5">
        <f t="shared" ca="1" si="35"/>
        <v>21.248594641749222</v>
      </c>
      <c r="V299" s="5" t="str">
        <f ca="1">IF(OR('total Assets'!V299="Yes",Deposits!V299="Yes"),"Yes","")</f>
        <v/>
      </c>
      <c r="W299" s="5">
        <f t="shared" ca="1" si="36"/>
        <v>22.056971058956641</v>
      </c>
    </row>
    <row r="300" spans="2:23" x14ac:dyDescent="0.3">
      <c r="B300" s="4">
        <v>297</v>
      </c>
      <c r="C300" s="5">
        <f>221117*B300^(-1.54)*Overview!$K$18</f>
        <v>34.401485907070985</v>
      </c>
      <c r="D300" s="5" t="str">
        <f ca="1">IF(OR('total Assets'!D300="Yes",Deposits!D300="Yes"),"Yes","")</f>
        <v/>
      </c>
      <c r="E300" s="5">
        <f t="shared" ca="1" si="33"/>
        <v>38.292707437993059</v>
      </c>
      <c r="F300" s="5" t="str">
        <f ca="1">IF(OR('total Assets'!F300="Yes",Deposits!F300="Yes"),"Yes","")</f>
        <v/>
      </c>
      <c r="G300" s="5">
        <f t="shared" ca="1" si="33"/>
        <v>31.58217475036373</v>
      </c>
      <c r="H300" s="5" t="str">
        <f ca="1">IF(OR('total Assets'!H300="Yes",Deposits!H300="Yes"),"Yes","")</f>
        <v/>
      </c>
      <c r="I300" s="5">
        <f t="shared" ca="1" si="33"/>
        <v>34.73664779777036</v>
      </c>
      <c r="J300" s="5" t="str">
        <f ca="1">IF(OR('total Assets'!J300="Yes",Deposits!J300="Yes"),"Yes","")</f>
        <v/>
      </c>
      <c r="K300" s="5">
        <f t="shared" ca="1" si="33"/>
        <v>33.269266465291693</v>
      </c>
      <c r="L300" s="5" t="str">
        <f ca="1">IF(OR('total Assets'!L300="Yes",Deposits!L300="Yes"),"Yes","")</f>
        <v/>
      </c>
      <c r="M300" s="5">
        <f t="shared" ca="1" si="33"/>
        <v>28.91170940262424</v>
      </c>
      <c r="N300" s="5" t="str">
        <f ca="1">IF(OR('total Assets'!N300="Yes",Deposits!N300="Yes"),"Yes","")</f>
        <v/>
      </c>
      <c r="O300" s="5">
        <f t="shared" ca="1" si="33"/>
        <v>24.212677438211198</v>
      </c>
      <c r="P300" s="5" t="str">
        <f ca="1">IF(OR('total Assets'!P300="Yes",Deposits!P300="Yes"),"Yes","")</f>
        <v/>
      </c>
      <c r="Q300" s="5">
        <f t="shared" ca="1" si="33"/>
        <v>26.92126623861223</v>
      </c>
      <c r="R300" s="5" t="str">
        <f ca="1">IF(OR('total Assets'!R300="Yes",Deposits!R300="Yes"),"Yes","")</f>
        <v/>
      </c>
      <c r="S300" s="5">
        <f t="shared" ca="1" si="34"/>
        <v>21.652984784451391</v>
      </c>
      <c r="T300" s="5" t="str">
        <f ca="1">IF(OR('total Assets'!T300="Yes",Deposits!T300="Yes"),"Yes","")</f>
        <v/>
      </c>
      <c r="U300" s="5">
        <f t="shared" ca="1" si="35"/>
        <v>23.907267882775535</v>
      </c>
      <c r="V300" s="5" t="str">
        <f ca="1">IF(OR('total Assets'!V300="Yes",Deposits!V300="Yes"),"Yes","")</f>
        <v/>
      </c>
      <c r="W300" s="5">
        <f t="shared" ca="1" si="36"/>
        <v>26.670466239091471</v>
      </c>
    </row>
    <row r="301" spans="2:23" x14ac:dyDescent="0.3">
      <c r="B301" s="4">
        <v>298</v>
      </c>
      <c r="C301" s="5">
        <f>221117*B301^(-1.54)*Overview!$K$18</f>
        <v>34.223867574501178</v>
      </c>
      <c r="D301" s="5" t="str">
        <f ca="1">IF(OR('total Assets'!D301="Yes",Deposits!D301="Yes"),"Yes","")</f>
        <v/>
      </c>
      <c r="E301" s="5">
        <f t="shared" ca="1" si="33"/>
        <v>39.122739155562023</v>
      </c>
      <c r="F301" s="5" t="str">
        <f ca="1">IF(OR('total Assets'!F301="Yes",Deposits!F301="Yes"),"Yes","")</f>
        <v/>
      </c>
      <c r="G301" s="5">
        <f t="shared" ca="1" si="33"/>
        <v>32.107577525089816</v>
      </c>
      <c r="H301" s="5" t="str">
        <f ca="1">IF(OR('total Assets'!H301="Yes",Deposits!H301="Yes"),"Yes","")</f>
        <v/>
      </c>
      <c r="I301" s="5">
        <f t="shared" ca="1" si="33"/>
        <v>31.418285311064903</v>
      </c>
      <c r="J301" s="5" t="str">
        <f ca="1">IF(OR('total Assets'!J301="Yes",Deposits!J301="Yes"),"Yes","")</f>
        <v/>
      </c>
      <c r="K301" s="5">
        <f t="shared" ca="1" si="33"/>
        <v>36.590577488796342</v>
      </c>
      <c r="L301" s="5" t="str">
        <f ca="1">IF(OR('total Assets'!L301="Yes",Deposits!L301="Yes"),"Yes","")</f>
        <v/>
      </c>
      <c r="M301" s="5">
        <f t="shared" ca="1" si="33"/>
        <v>35.672876292231017</v>
      </c>
      <c r="N301" s="5" t="str">
        <f ca="1">IF(OR('total Assets'!N301="Yes",Deposits!N301="Yes"),"Yes","")</f>
        <v/>
      </c>
      <c r="O301" s="5">
        <f t="shared" ca="1" si="33"/>
        <v>41.250994736994087</v>
      </c>
      <c r="P301" s="5" t="str">
        <f ca="1">IF(OR('total Assets'!P301="Yes",Deposits!P301="Yes"),"Yes","")</f>
        <v/>
      </c>
      <c r="Q301" s="5">
        <f t="shared" ca="1" si="33"/>
        <v>39.88745210170179</v>
      </c>
      <c r="R301" s="5" t="str">
        <f ca="1">IF(OR('total Assets'!R301="Yes",Deposits!R301="Yes"),"Yes","")</f>
        <v/>
      </c>
      <c r="S301" s="5">
        <f t="shared" ca="1" si="34"/>
        <v>44.563653730159238</v>
      </c>
      <c r="T301" s="5" t="str">
        <f ca="1">IF(OR('total Assets'!T301="Yes",Deposits!T301="Yes"),"Yes","")</f>
        <v/>
      </c>
      <c r="U301" s="5">
        <f t="shared" ca="1" si="35"/>
        <v>50.394975295594634</v>
      </c>
      <c r="V301" s="5" t="str">
        <f ca="1">IF(OR('total Assets'!V301="Yes",Deposits!V301="Yes"),"Yes","")</f>
        <v/>
      </c>
      <c r="W301" s="5">
        <f t="shared" ca="1" si="36"/>
        <v>49.587664305485731</v>
      </c>
    </row>
    <row r="302" spans="2:23" x14ac:dyDescent="0.3">
      <c r="B302" s="4">
        <v>299</v>
      </c>
      <c r="C302" s="5">
        <f>221117*B302^(-1.54)*Overview!$K$18</f>
        <v>34.047756742712757</v>
      </c>
      <c r="D302" s="5" t="str">
        <f ca="1">IF(OR('total Assets'!D302="Yes",Deposits!D302="Yes"),"Yes","")</f>
        <v/>
      </c>
      <c r="E302" s="5">
        <f t="shared" ca="1" si="33"/>
        <v>29.654762492964046</v>
      </c>
      <c r="F302" s="5" t="str">
        <f ca="1">IF(OR('total Assets'!F302="Yes",Deposits!F302="Yes"),"Yes","")</f>
        <v/>
      </c>
      <c r="G302" s="5">
        <f t="shared" ca="1" si="33"/>
        <v>35.349527027581075</v>
      </c>
      <c r="H302" s="5" t="str">
        <f ca="1">IF(OR('total Assets'!H302="Yes",Deposits!H302="Yes"),"Yes","")</f>
        <v/>
      </c>
      <c r="I302" s="5">
        <f t="shared" ca="1" si="33"/>
        <v>33.40272364091409</v>
      </c>
      <c r="J302" s="5" t="str">
        <f ca="1">IF(OR('total Assets'!J302="Yes",Deposits!J302="Yes"),"Yes","")</f>
        <v/>
      </c>
      <c r="K302" s="5">
        <f t="shared" ca="1" si="33"/>
        <v>32.205408403979156</v>
      </c>
      <c r="L302" s="5" t="str">
        <f ca="1">IF(OR('total Assets'!L302="Yes",Deposits!L302="Yes"),"Yes","")</f>
        <v/>
      </c>
      <c r="M302" s="5">
        <f t="shared" ca="1" si="33"/>
        <v>31.151934723199727</v>
      </c>
      <c r="N302" s="5" t="str">
        <f ca="1">IF(OR('total Assets'!N302="Yes",Deposits!N302="Yes"),"Yes","")</f>
        <v/>
      </c>
      <c r="O302" s="5">
        <f t="shared" ca="1" si="33"/>
        <v>30.82421056378719</v>
      </c>
      <c r="P302" s="5" t="str">
        <f ca="1">IF(OR('total Assets'!P302="Yes",Deposits!P302="Yes"),"Yes","")</f>
        <v/>
      </c>
      <c r="Q302" s="5">
        <f t="shared" ca="1" si="33"/>
        <v>28.064153530681004</v>
      </c>
      <c r="R302" s="5" t="str">
        <f ca="1">IF(OR('total Assets'!R302="Yes",Deposits!R302="Yes"),"Yes","")</f>
        <v/>
      </c>
      <c r="S302" s="5">
        <f t="shared" ca="1" si="34"/>
        <v>30.276336943013728</v>
      </c>
      <c r="T302" s="5" t="str">
        <f ca="1">IF(OR('total Assets'!T302="Yes",Deposits!T302="Yes"),"Yes","")</f>
        <v/>
      </c>
      <c r="U302" s="5">
        <f t="shared" ca="1" si="35"/>
        <v>31.251361286463474</v>
      </c>
      <c r="V302" s="5" t="str">
        <f ca="1">IF(OR('total Assets'!V302="Yes",Deposits!V302="Yes"),"Yes","")</f>
        <v/>
      </c>
      <c r="W302" s="5">
        <f t="shared" ca="1" si="36"/>
        <v>25.075200442392337</v>
      </c>
    </row>
    <row r="303" spans="2:23" x14ac:dyDescent="0.3">
      <c r="B303" s="4">
        <v>300</v>
      </c>
      <c r="C303" s="5">
        <f>221117*B303^(-1.54)*Overview!$K$18</f>
        <v>33.873135639232444</v>
      </c>
      <c r="D303" s="5" t="str">
        <f ca="1">IF(OR('total Assets'!D303="Yes",Deposits!D303="Yes"),"Yes","")</f>
        <v/>
      </c>
      <c r="E303" s="5">
        <f t="shared" ca="1" si="33"/>
        <v>36.475300255115066</v>
      </c>
      <c r="F303" s="5" t="str">
        <f ca="1">IF(OR('total Assets'!F303="Yes",Deposits!F303="Yes"),"Yes","")</f>
        <v/>
      </c>
      <c r="G303" s="5">
        <f t="shared" ca="1" si="33"/>
        <v>31.283789758326492</v>
      </c>
      <c r="H303" s="5" t="str">
        <f ca="1">IF(OR('total Assets'!H303="Yes",Deposits!H303="Yes"),"Yes","")</f>
        <v/>
      </c>
      <c r="I303" s="5">
        <f t="shared" ca="1" si="33"/>
        <v>36.724800523145582</v>
      </c>
      <c r="J303" s="5" t="str">
        <f ca="1">IF(OR('total Assets'!J303="Yes",Deposits!J303="Yes"),"Yes","")</f>
        <v/>
      </c>
      <c r="K303" s="5">
        <f t="shared" ca="1" si="33"/>
        <v>37.4532292251128</v>
      </c>
      <c r="L303" s="5" t="str">
        <f ca="1">IF(OR('total Assets'!L303="Yes",Deposits!L303="Yes"),"Yes","")</f>
        <v/>
      </c>
      <c r="M303" s="5">
        <f t="shared" ca="1" si="33"/>
        <v>35.52554628576781</v>
      </c>
      <c r="N303" s="5" t="str">
        <f ca="1">IF(OR('total Assets'!N303="Yes",Deposits!N303="Yes"),"Yes","")</f>
        <v/>
      </c>
      <c r="O303" s="5">
        <f t="shared" ca="1" si="33"/>
        <v>35.678044831430611</v>
      </c>
      <c r="P303" s="5" t="str">
        <f ca="1">IF(OR('total Assets'!P303="Yes",Deposits!P303="Yes"),"Yes","")</f>
        <v/>
      </c>
      <c r="Q303" s="5">
        <f t="shared" ca="1" si="33"/>
        <v>40.845325292077199</v>
      </c>
      <c r="R303" s="5" t="str">
        <f ca="1">IF(OR('total Assets'!R303="Yes",Deposits!R303="Yes"),"Yes","")</f>
        <v/>
      </c>
      <c r="S303" s="5">
        <f t="shared" ca="1" si="34"/>
        <v>37.945210087076447</v>
      </c>
      <c r="T303" s="5" t="str">
        <f ca="1">IF(OR('total Assets'!T303="Yes",Deposits!T303="Yes"),"Yes","")</f>
        <v/>
      </c>
      <c r="U303" s="5">
        <f t="shared" ca="1" si="35"/>
        <v>36.398529122252334</v>
      </c>
      <c r="V303" s="5" t="str">
        <f ca="1">IF(OR('total Assets'!V303="Yes",Deposits!V303="Yes"),"Yes","")</f>
        <v/>
      </c>
      <c r="W303" s="5">
        <f t="shared" ca="1" si="36"/>
        <v>36.598010029227446</v>
      </c>
    </row>
    <row r="304" spans="2:23" x14ac:dyDescent="0.3">
      <c r="B304" s="4">
        <v>301</v>
      </c>
      <c r="C304" s="5">
        <f>221117*B304^(-1.54)*Overview!$K$18</f>
        <v>33.699986759408908</v>
      </c>
      <c r="D304" s="5" t="str">
        <f ca="1">IF(OR('total Assets'!D304="Yes",Deposits!D304="Yes"),"Yes","")</f>
        <v/>
      </c>
      <c r="E304" s="5">
        <f t="shared" ca="1" si="33"/>
        <v>29.451355807921139</v>
      </c>
      <c r="F304" s="5" t="str">
        <f ca="1">IF(OR('total Assets'!F304="Yes",Deposits!F304="Yes"),"Yes","")</f>
        <v/>
      </c>
      <c r="G304" s="5">
        <f t="shared" ca="1" si="33"/>
        <v>26.024046440571929</v>
      </c>
      <c r="H304" s="5" t="str">
        <f ca="1">IF(OR('total Assets'!H304="Yes",Deposits!H304="Yes"),"Yes","")</f>
        <v/>
      </c>
      <c r="I304" s="5">
        <f t="shared" ca="1" si="33"/>
        <v>22.37382345924425</v>
      </c>
      <c r="J304" s="5" t="str">
        <f ca="1">IF(OR('total Assets'!J304="Yes",Deposits!J304="Yes"),"Yes","")</f>
        <v/>
      </c>
      <c r="K304" s="5">
        <f t="shared" ca="1" si="33"/>
        <v>26.375043577440277</v>
      </c>
      <c r="L304" s="5" t="str">
        <f ca="1">IF(OR('total Assets'!L304="Yes",Deposits!L304="Yes"),"Yes","")</f>
        <v/>
      </c>
      <c r="M304" s="5">
        <f t="shared" ca="1" si="33"/>
        <v>30.931649488381211</v>
      </c>
      <c r="N304" s="5" t="str">
        <f ca="1">IF(OR('total Assets'!N304="Yes",Deposits!N304="Yes"),"Yes","")</f>
        <v/>
      </c>
      <c r="O304" s="5">
        <f t="shared" ca="1" si="33"/>
        <v>27.555108810267903</v>
      </c>
      <c r="P304" s="5" t="str">
        <f ca="1">IF(OR('total Assets'!P304="Yes",Deposits!P304="Yes"),"Yes","")</f>
        <v/>
      </c>
      <c r="Q304" s="5">
        <f t="shared" ca="1" si="33"/>
        <v>22.515739789066178</v>
      </c>
      <c r="R304" s="5" t="str">
        <f ca="1">IF(OR('total Assets'!R304="Yes",Deposits!R304="Yes"),"Yes","")</f>
        <v/>
      </c>
      <c r="S304" s="5">
        <f t="shared" ca="1" si="34"/>
        <v>22.230548240244072</v>
      </c>
      <c r="T304" s="5" t="str">
        <f ca="1">IF(OR('total Assets'!T304="Yes",Deposits!T304="Yes"),"Yes","")</f>
        <v/>
      </c>
      <c r="U304" s="5">
        <f t="shared" ca="1" si="35"/>
        <v>20.724494966151752</v>
      </c>
      <c r="V304" s="5" t="str">
        <f ca="1">IF(OR('total Assets'!V304="Yes",Deposits!V304="Yes"),"Yes","")</f>
        <v/>
      </c>
      <c r="W304" s="5">
        <f t="shared" ca="1" si="36"/>
        <v>23.601413237854675</v>
      </c>
    </row>
    <row r="305" spans="2:23" x14ac:dyDescent="0.3">
      <c r="B305" s="4">
        <v>302</v>
      </c>
      <c r="C305" s="5">
        <f>221117*B305^(-1.54)*Overview!$K$18</f>
        <v>33.528292861504539</v>
      </c>
      <c r="D305" s="5" t="str">
        <f ca="1">IF(OR('total Assets'!D305="Yes",Deposits!D305="Yes"),"Yes","")</f>
        <v/>
      </c>
      <c r="E305" s="5">
        <f t="shared" ca="1" si="33"/>
        <v>27.175914982097691</v>
      </c>
      <c r="F305" s="5" t="str">
        <f ca="1">IF(OR('total Assets'!F305="Yes",Deposits!F305="Yes"),"Yes","")</f>
        <v/>
      </c>
      <c r="G305" s="5">
        <f t="shared" ca="1" si="33"/>
        <v>26.595116348195159</v>
      </c>
      <c r="H305" s="5" t="str">
        <f ca="1">IF(OR('total Assets'!H305="Yes",Deposits!H305="Yes"),"Yes","")</f>
        <v/>
      </c>
      <c r="I305" s="5">
        <f t="shared" ca="1" si="33"/>
        <v>29.465795970597117</v>
      </c>
      <c r="J305" s="5" t="str">
        <f ca="1">IF(OR('total Assets'!J305="Yes",Deposits!J305="Yes"),"Yes","")</f>
        <v/>
      </c>
      <c r="K305" s="5">
        <f t="shared" ca="1" si="33"/>
        <v>29.860922457744746</v>
      </c>
      <c r="L305" s="5" t="str">
        <f ca="1">IF(OR('total Assets'!L305="Yes",Deposits!L305="Yes"),"Yes","")</f>
        <v/>
      </c>
      <c r="M305" s="5">
        <f t="shared" ca="1" si="33"/>
        <v>31.503914003868207</v>
      </c>
      <c r="N305" s="5" t="str">
        <f ca="1">IF(OR('total Assets'!N305="Yes",Deposits!N305="Yes"),"Yes","")</f>
        <v/>
      </c>
      <c r="O305" s="5">
        <f t="shared" ca="1" si="33"/>
        <v>26.251495495749612</v>
      </c>
      <c r="P305" s="5" t="str">
        <f ca="1">IF(OR('total Assets'!P305="Yes",Deposits!P305="Yes"),"Yes","")</f>
        <v/>
      </c>
      <c r="Q305" s="5">
        <f t="shared" ca="1" si="33"/>
        <v>29.244971087416417</v>
      </c>
      <c r="R305" s="5" t="str">
        <f ca="1">IF(OR('total Assets'!R305="Yes",Deposits!R305="Yes"),"Yes","")</f>
        <v/>
      </c>
      <c r="S305" s="5">
        <f t="shared" ca="1" si="34"/>
        <v>25.9875017654369</v>
      </c>
      <c r="T305" s="5" t="str">
        <f ca="1">IF(OR('total Assets'!T305="Yes",Deposits!T305="Yes"),"Yes","")</f>
        <v/>
      </c>
      <c r="U305" s="5">
        <f t="shared" ca="1" si="35"/>
        <v>20.932956068869672</v>
      </c>
      <c r="V305" s="5" t="str">
        <f ca="1">IF(OR('total Assets'!V305="Yes",Deposits!V305="Yes"),"Yes","")</f>
        <v/>
      </c>
      <c r="W305" s="5">
        <f t="shared" ca="1" si="36"/>
        <v>21.115070528912135</v>
      </c>
    </row>
    <row r="306" spans="2:23" x14ac:dyDescent="0.3">
      <c r="B306" s="4">
        <v>303</v>
      </c>
      <c r="C306" s="5">
        <f>221117*B306^(-1.54)*Overview!$K$18</f>
        <v>33.35803696189268</v>
      </c>
      <c r="D306" s="5" t="str">
        <f ca="1">IF(OR('total Assets'!D306="Yes",Deposits!D306="Yes"),"Yes","")</f>
        <v/>
      </c>
      <c r="E306" s="5">
        <f t="shared" ca="1" si="33"/>
        <v>36.948381619517555</v>
      </c>
      <c r="F306" s="5" t="str">
        <f ca="1">IF(OR('total Assets'!F306="Yes",Deposits!F306="Yes"),"Yes","")</f>
        <v/>
      </c>
      <c r="G306" s="5">
        <f t="shared" ca="1" si="33"/>
        <v>42.141241515384372</v>
      </c>
      <c r="H306" s="5" t="str">
        <f ca="1">IF(OR('total Assets'!H306="Yes",Deposits!H306="Yes"),"Yes","")</f>
        <v/>
      </c>
      <c r="I306" s="5">
        <f t="shared" ca="1" si="33"/>
        <v>41.570765298622916</v>
      </c>
      <c r="J306" s="5" t="str">
        <f ca="1">IF(OR('total Assets'!J306="Yes",Deposits!J306="Yes"),"Yes","")</f>
        <v/>
      </c>
      <c r="K306" s="5">
        <f t="shared" ca="1" si="33"/>
        <v>33.361523068874888</v>
      </c>
      <c r="L306" s="5" t="str">
        <f ca="1">IF(OR('total Assets'!L306="Yes",Deposits!L306="Yes"),"Yes","")</f>
        <v/>
      </c>
      <c r="M306" s="5">
        <f t="shared" ca="1" si="33"/>
        <v>36.437502234141149</v>
      </c>
      <c r="N306" s="5" t="str">
        <f ca="1">IF(OR('total Assets'!N306="Yes",Deposits!N306="Yes"),"Yes","")</f>
        <v/>
      </c>
      <c r="O306" s="5">
        <f t="shared" ca="1" si="33"/>
        <v>39.834174990128574</v>
      </c>
      <c r="P306" s="5" t="str">
        <f ca="1">IF(OR('total Assets'!P306="Yes",Deposits!P306="Yes"),"Yes","")</f>
        <v/>
      </c>
      <c r="Q306" s="5">
        <f t="shared" ca="1" si="33"/>
        <v>43.302824995523686</v>
      </c>
      <c r="R306" s="5" t="str">
        <f ca="1">IF(OR('total Assets'!R306="Yes",Deposits!R306="Yes"),"Yes","")</f>
        <v/>
      </c>
      <c r="S306" s="5">
        <f t="shared" ca="1" si="34"/>
        <v>35.275435534404828</v>
      </c>
      <c r="T306" s="5" t="str">
        <f ca="1">IF(OR('total Assets'!T306="Yes",Deposits!T306="Yes"),"Yes","")</f>
        <v/>
      </c>
      <c r="U306" s="5">
        <f t="shared" ca="1" si="35"/>
        <v>40.119937764236852</v>
      </c>
      <c r="V306" s="5" t="str">
        <f ca="1">IF(OR('total Assets'!V306="Yes",Deposits!V306="Yes"),"Yes","")</f>
        <v/>
      </c>
      <c r="W306" s="5">
        <f t="shared" ca="1" si="36"/>
        <v>44.37442840999212</v>
      </c>
    </row>
    <row r="307" spans="2:23" x14ac:dyDescent="0.3">
      <c r="B307" s="4">
        <v>304</v>
      </c>
      <c r="C307" s="5">
        <f>221117*B307^(-1.54)*Overview!$K$18</f>
        <v>33.189202330357759</v>
      </c>
      <c r="D307" s="5" t="str">
        <f ca="1">IF(OR('total Assets'!D307="Yes",Deposits!D307="Yes"),"Yes","")</f>
        <v/>
      </c>
      <c r="E307" s="5">
        <f t="shared" ca="1" si="33"/>
        <v>33.976021360917777</v>
      </c>
      <c r="F307" s="5" t="str">
        <f ca="1">IF(OR('total Assets'!F307="Yes",Deposits!F307="Yes"),"Yes","")</f>
        <v/>
      </c>
      <c r="G307" s="5">
        <f t="shared" ca="1" si="33"/>
        <v>39.994189640911408</v>
      </c>
      <c r="H307" s="5" t="str">
        <f ca="1">IF(OR('total Assets'!H307="Yes",Deposits!H307="Yes"),"Yes","")</f>
        <v/>
      </c>
      <c r="I307" s="5">
        <f t="shared" ca="1" si="33"/>
        <v>35.444571340669825</v>
      </c>
      <c r="J307" s="5" t="str">
        <f ca="1">IF(OR('total Assets'!J307="Yes",Deposits!J307="Yes"),"Yes","")</f>
        <v/>
      </c>
      <c r="K307" s="5">
        <f t="shared" ca="1" si="33"/>
        <v>33.444194234586682</v>
      </c>
      <c r="L307" s="5" t="str">
        <f ca="1">IF(OR('total Assets'!L307="Yes",Deposits!L307="Yes"),"Yes","")</f>
        <v/>
      </c>
      <c r="M307" s="5">
        <f t="shared" ca="1" si="33"/>
        <v>32.620727097419312</v>
      </c>
      <c r="N307" s="5" t="str">
        <f ca="1">IF(OR('total Assets'!N307="Yes",Deposits!N307="Yes"),"Yes","")</f>
        <v/>
      </c>
      <c r="O307" s="5">
        <f t="shared" ca="1" si="33"/>
        <v>35.222187492666372</v>
      </c>
      <c r="P307" s="5" t="str">
        <f ca="1">IF(OR('total Assets'!P307="Yes",Deposits!P307="Yes"),"Yes","")</f>
        <v/>
      </c>
      <c r="Q307" s="5">
        <f t="shared" ca="1" si="33"/>
        <v>39.466281327763951</v>
      </c>
      <c r="R307" s="5" t="str">
        <f ca="1">IF(OR('total Assets'!R307="Yes",Deposits!R307="Yes"),"Yes","")</f>
        <v/>
      </c>
      <c r="S307" s="5">
        <f t="shared" ca="1" si="34"/>
        <v>46.356560138976043</v>
      </c>
      <c r="T307" s="5" t="str">
        <f ca="1">IF(OR('total Assets'!T307="Yes",Deposits!T307="Yes"),"Yes","")</f>
        <v/>
      </c>
      <c r="U307" s="5">
        <f t="shared" ca="1" si="35"/>
        <v>41.161447901074069</v>
      </c>
      <c r="V307" s="5" t="str">
        <f ca="1">IF(OR('total Assets'!V307="Yes",Deposits!V307="Yes"),"Yes","")</f>
        <v/>
      </c>
      <c r="W307" s="5">
        <f t="shared" ca="1" si="36"/>
        <v>35.196591803124875</v>
      </c>
    </row>
    <row r="308" spans="2:23" x14ac:dyDescent="0.3">
      <c r="B308" s="4">
        <v>305</v>
      </c>
      <c r="C308" s="5">
        <f>221117*B308^(-1.54)*Overview!$K$18</f>
        <v>33.021772485496847</v>
      </c>
      <c r="D308" s="5" t="str">
        <f ca="1">IF(OR('total Assets'!D308="Yes",Deposits!D308="Yes"),"Yes","")</f>
        <v/>
      </c>
      <c r="E308" s="5">
        <f t="shared" ca="1" si="33"/>
        <v>28.713382215238568</v>
      </c>
      <c r="F308" s="5" t="str">
        <f ca="1">IF(OR('total Assets'!F308="Yes",Deposits!F308="Yes"),"Yes","")</f>
        <v/>
      </c>
      <c r="G308" s="5">
        <f t="shared" ca="1" si="33"/>
        <v>31.18149837419433</v>
      </c>
      <c r="H308" s="5" t="str">
        <f ca="1">IF(OR('total Assets'!H308="Yes",Deposits!H308="Yes"),"Yes","")</f>
        <v/>
      </c>
      <c r="I308" s="5">
        <f t="shared" ca="1" si="33"/>
        <v>37.310807838274847</v>
      </c>
      <c r="J308" s="5" t="str">
        <f ca="1">IF(OR('total Assets'!J308="Yes",Deposits!J308="Yes"),"Yes","")</f>
        <v/>
      </c>
      <c r="K308" s="5">
        <f t="shared" ca="1" si="33"/>
        <v>31.173118664215103</v>
      </c>
      <c r="L308" s="5" t="str">
        <f ca="1">IF(OR('total Assets'!L308="Yes",Deposits!L308="Yes"),"Yes","")</f>
        <v/>
      </c>
      <c r="M308" s="5">
        <f t="shared" ca="1" si="33"/>
        <v>33.536746973223948</v>
      </c>
      <c r="N308" s="5" t="str">
        <f ca="1">IF(OR('total Assets'!N308="Yes",Deposits!N308="Yes"),"Yes","")</f>
        <v/>
      </c>
      <c r="O308" s="5">
        <f t="shared" ca="1" si="33"/>
        <v>37.966123551025298</v>
      </c>
      <c r="P308" s="5" t="str">
        <f ca="1">IF(OR('total Assets'!P308="Yes",Deposits!P308="Yes"),"Yes","")</f>
        <v/>
      </c>
      <c r="Q308" s="5">
        <f t="shared" ca="1" si="33"/>
        <v>36.910714681262476</v>
      </c>
      <c r="R308" s="5" t="str">
        <f ca="1">IF(OR('total Assets'!R308="Yes",Deposits!R308="Yes"),"Yes","")</f>
        <v/>
      </c>
      <c r="S308" s="5">
        <f t="shared" ca="1" si="34"/>
        <v>31.04675250310817</v>
      </c>
      <c r="T308" s="5" t="str">
        <f ca="1">IF(OR('total Assets'!T308="Yes",Deposits!T308="Yes"),"Yes","")</f>
        <v/>
      </c>
      <c r="U308" s="5">
        <f t="shared" ca="1" si="35"/>
        <v>27.032540676953118</v>
      </c>
      <c r="V308" s="5" t="str">
        <f ca="1">IF(OR('total Assets'!V308="Yes",Deposits!V308="Yes"),"Yes","")</f>
        <v/>
      </c>
      <c r="W308" s="5">
        <f t="shared" ca="1" si="36"/>
        <v>27.994840195710104</v>
      </c>
    </row>
    <row r="309" spans="2:23" x14ac:dyDescent="0.3">
      <c r="B309" s="4">
        <v>306</v>
      </c>
      <c r="C309" s="5">
        <f>221117*B309^(-1.54)*Overview!$K$18</f>
        <v>32.855731190218791</v>
      </c>
      <c r="D309" s="5" t="str">
        <f ca="1">IF(OR('total Assets'!D309="Yes",Deposits!D309="Yes"),"Yes","")</f>
        <v/>
      </c>
      <c r="E309" s="5">
        <f t="shared" ca="1" si="33"/>
        <v>37.101856221393177</v>
      </c>
      <c r="F309" s="5" t="str">
        <f ca="1">IF(OR('total Assets'!F309="Yes",Deposits!F309="Yes"),"Yes","")</f>
        <v/>
      </c>
      <c r="G309" s="5">
        <f t="shared" ca="1" si="33"/>
        <v>32.891764074575555</v>
      </c>
      <c r="H309" s="5" t="str">
        <f ca="1">IF(OR('total Assets'!H309="Yes",Deposits!H309="Yes"),"Yes","")</f>
        <v/>
      </c>
      <c r="I309" s="5">
        <f t="shared" ca="1" si="33"/>
        <v>29.210020559931937</v>
      </c>
      <c r="J309" s="5" t="str">
        <f ca="1">IF(OR('total Assets'!J309="Yes",Deposits!J309="Yes"),"Yes","")</f>
        <v/>
      </c>
      <c r="K309" s="5">
        <f t="shared" ca="1" si="33"/>
        <v>34.068154120095471</v>
      </c>
      <c r="L309" s="5" t="str">
        <f ca="1">IF(OR('total Assets'!L309="Yes",Deposits!L309="Yes"),"Yes","")</f>
        <v/>
      </c>
      <c r="M309" s="5">
        <f t="shared" ca="1" si="33"/>
        <v>39.152951636084325</v>
      </c>
      <c r="N309" s="5" t="str">
        <f ca="1">IF(OR('total Assets'!N309="Yes",Deposits!N309="Yes"),"Yes","")</f>
        <v/>
      </c>
      <c r="O309" s="5">
        <f t="shared" ca="1" si="33"/>
        <v>45.154470712338913</v>
      </c>
      <c r="P309" s="5" t="str">
        <f ca="1">IF(OR('total Assets'!P309="Yes",Deposits!P309="Yes"),"Yes","")</f>
        <v/>
      </c>
      <c r="Q309" s="5">
        <f t="shared" ca="1" si="33"/>
        <v>36.337858375730498</v>
      </c>
      <c r="R309" s="5" t="str">
        <f ca="1">IF(OR('total Assets'!R309="Yes",Deposits!R309="Yes"),"Yes","")</f>
        <v/>
      </c>
      <c r="S309" s="5">
        <f t="shared" ca="1" si="34"/>
        <v>33.691692186441564</v>
      </c>
      <c r="T309" s="5" t="str">
        <f ca="1">IF(OR('total Assets'!T309="Yes",Deposits!T309="Yes"),"Yes","")</f>
        <v/>
      </c>
      <c r="U309" s="5">
        <f t="shared" ca="1" si="35"/>
        <v>37.299702040216204</v>
      </c>
      <c r="V309" s="5" t="str">
        <f ca="1">IF(OR('total Assets'!V309="Yes",Deposits!V309="Yes"),"Yes","")</f>
        <v/>
      </c>
      <c r="W309" s="5">
        <f t="shared" ca="1" si="36"/>
        <v>32.782352497694404</v>
      </c>
    </row>
    <row r="310" spans="2:23" x14ac:dyDescent="0.3">
      <c r="B310" s="4">
        <v>307</v>
      </c>
      <c r="C310" s="5">
        <f>221117*B310^(-1.54)*Overview!$K$18</f>
        <v>32.691062447339121</v>
      </c>
      <c r="D310" s="5" t="str">
        <f ca="1">IF(OR('total Assets'!D310="Yes",Deposits!D310="Yes"),"Yes","")</f>
        <v/>
      </c>
      <c r="E310" s="5">
        <f t="shared" ca="1" si="33"/>
        <v>26.309454408322942</v>
      </c>
      <c r="F310" s="5" t="str">
        <f ca="1">IF(OR('total Assets'!F310="Yes",Deposits!F310="Yes"),"Yes","")</f>
        <v/>
      </c>
      <c r="G310" s="5">
        <f t="shared" ca="1" si="33"/>
        <v>27.858926908990416</v>
      </c>
      <c r="H310" s="5" t="str">
        <f ca="1">IF(OR('total Assets'!H310="Yes",Deposits!H310="Yes"),"Yes","")</f>
        <v/>
      </c>
      <c r="I310" s="5">
        <f t="shared" ca="1" si="33"/>
        <v>29.438882458383492</v>
      </c>
      <c r="J310" s="5" t="str">
        <f ca="1">IF(OR('total Assets'!J310="Yes",Deposits!J310="Yes"),"Yes","")</f>
        <v/>
      </c>
      <c r="K310" s="5">
        <f t="shared" ca="1" si="33"/>
        <v>25.168801442427352</v>
      </c>
      <c r="L310" s="5" t="str">
        <f ca="1">IF(OR('total Assets'!L310="Yes",Deposits!L310="Yes"),"Yes","")</f>
        <v/>
      </c>
      <c r="M310" s="5">
        <f t="shared" ca="1" si="33"/>
        <v>26.82212921114013</v>
      </c>
      <c r="N310" s="5" t="str">
        <f ca="1">IF(OR('total Assets'!N310="Yes",Deposits!N310="Yes"),"Yes","")</f>
        <v/>
      </c>
      <c r="O310" s="5">
        <f t="shared" ca="1" si="33"/>
        <v>31.167321931472095</v>
      </c>
      <c r="P310" s="5" t="str">
        <f ca="1">IF(OR('total Assets'!P310="Yes",Deposits!P310="Yes"),"Yes","")</f>
        <v/>
      </c>
      <c r="Q310" s="5">
        <f t="shared" ca="1" si="33"/>
        <v>30.840086475565712</v>
      </c>
      <c r="R310" s="5" t="str">
        <f ca="1">IF(OR('total Assets'!R310="Yes",Deposits!R310="Yes"),"Yes","")</f>
        <v/>
      </c>
      <c r="S310" s="5">
        <f t="shared" ca="1" si="34"/>
        <v>31.553437849393667</v>
      </c>
      <c r="T310" s="5" t="str">
        <f ca="1">IF(OR('total Assets'!T310="Yes",Deposits!T310="Yes"),"Yes","")</f>
        <v/>
      </c>
      <c r="U310" s="5">
        <f t="shared" ca="1" si="35"/>
        <v>31.073412334653305</v>
      </c>
      <c r="V310" s="5" t="str">
        <f ca="1">IF(OR('total Assets'!V310="Yes",Deposits!V310="Yes"),"Yes","")</f>
        <v/>
      </c>
      <c r="W310" s="5">
        <f t="shared" ca="1" si="36"/>
        <v>30.310448995509937</v>
      </c>
    </row>
    <row r="311" spans="2:23" x14ac:dyDescent="0.3">
      <c r="B311" s="4">
        <v>308</v>
      </c>
      <c r="C311" s="5">
        <f>221117*B311^(-1.54)*Overview!$K$18</f>
        <v>32.527750495269046</v>
      </c>
      <c r="D311" s="5" t="str">
        <f ca="1">IF(OR('total Assets'!D311="Yes",Deposits!D311="Yes"),"Yes","")</f>
        <v/>
      </c>
      <c r="E311" s="5">
        <f t="shared" ca="1" si="33"/>
        <v>37.958035162785563</v>
      </c>
      <c r="F311" s="5" t="str">
        <f ca="1">IF(OR('total Assets'!F311="Yes",Deposits!F311="Yes"),"Yes","")</f>
        <v/>
      </c>
      <c r="G311" s="5">
        <f t="shared" ca="1" si="33"/>
        <v>35.880243442702238</v>
      </c>
      <c r="H311" s="5" t="str">
        <f ca="1">IF(OR('total Assets'!H311="Yes",Deposits!H311="Yes"),"Yes","")</f>
        <v/>
      </c>
      <c r="I311" s="5">
        <f t="shared" ca="1" si="33"/>
        <v>40.453485159416694</v>
      </c>
      <c r="J311" s="5" t="str">
        <f ca="1">IF(OR('total Assets'!J311="Yes",Deposits!J311="Yes"),"Yes","")</f>
        <v/>
      </c>
      <c r="K311" s="5">
        <f t="shared" ca="1" si="33"/>
        <v>44.393715704193298</v>
      </c>
      <c r="L311" s="5" t="str">
        <f ca="1">IF(OR('total Assets'!L311="Yes",Deposits!L311="Yes"),"Yes","")</f>
        <v/>
      </c>
      <c r="M311" s="5">
        <f t="shared" ca="1" si="33"/>
        <v>42.864097922051016</v>
      </c>
      <c r="N311" s="5" t="str">
        <f ca="1">IF(OR('total Assets'!N311="Yes",Deposits!N311="Yes"),"Yes","")</f>
        <v/>
      </c>
      <c r="O311" s="5">
        <f t="shared" ca="1" si="33"/>
        <v>48.928008526962195</v>
      </c>
      <c r="P311" s="5" t="str">
        <f ca="1">IF(OR('total Assets'!P311="Yes",Deposits!P311="Yes"),"Yes","")</f>
        <v/>
      </c>
      <c r="Q311" s="5">
        <f t="shared" ca="1" si="33"/>
        <v>47.159054056181709</v>
      </c>
      <c r="R311" s="5" t="str">
        <f ca="1">IF(OR('total Assets'!R311="Yes",Deposits!R311="Yes"),"Yes","")</f>
        <v/>
      </c>
      <c r="S311" s="5">
        <f t="shared" ca="1" si="34"/>
        <v>46.49683745221936</v>
      </c>
      <c r="T311" s="5" t="str">
        <f ca="1">IF(OR('total Assets'!T311="Yes",Deposits!T311="Yes"),"Yes","")</f>
        <v/>
      </c>
      <c r="U311" s="5">
        <f t="shared" ca="1" si="35"/>
        <v>37.617863063720804</v>
      </c>
      <c r="V311" s="5" t="str">
        <f ca="1">IF(OR('total Assets'!V311="Yes",Deposits!V311="Yes"),"Yes","")</f>
        <v/>
      </c>
      <c r="W311" s="5">
        <f t="shared" ca="1" si="36"/>
        <v>43.677319220687401</v>
      </c>
    </row>
    <row r="312" spans="2:23" x14ac:dyDescent="0.3">
      <c r="B312" s="4">
        <v>309</v>
      </c>
      <c r="C312" s="5">
        <f>221117*B312^(-1.54)*Overview!$K$18</f>
        <v>32.365779803795014</v>
      </c>
      <c r="D312" s="5" t="str">
        <f ca="1">IF(OR('total Assets'!D312="Yes",Deposits!D312="Yes"),"Yes","")</f>
        <v/>
      </c>
      <c r="E312" s="5">
        <f t="shared" ca="1" si="33"/>
        <v>33.983832695395968</v>
      </c>
      <c r="F312" s="5" t="str">
        <f ca="1">IF(OR('total Assets'!F312="Yes",Deposits!F312="Yes"),"Yes","")</f>
        <v/>
      </c>
      <c r="G312" s="5">
        <f t="shared" ca="1" si="33"/>
        <v>30.068936392866082</v>
      </c>
      <c r="H312" s="5" t="str">
        <f ca="1">IF(OR('total Assets'!H312="Yes",Deposits!H312="Yes"),"Yes","")</f>
        <v/>
      </c>
      <c r="I312" s="5">
        <f t="shared" ca="1" si="33"/>
        <v>31.297887025866881</v>
      </c>
      <c r="J312" s="5" t="str">
        <f ca="1">IF(OR('total Assets'!J312="Yes",Deposits!J312="Yes"),"Yes","")</f>
        <v/>
      </c>
      <c r="K312" s="5">
        <f t="shared" ca="1" si="33"/>
        <v>36.367131054694241</v>
      </c>
      <c r="L312" s="5" t="str">
        <f ca="1">IF(OR('total Assets'!L312="Yes",Deposits!L312="Yes"),"Yes","")</f>
        <v/>
      </c>
      <c r="M312" s="5">
        <f t="shared" ca="1" si="33"/>
        <v>41.826836773250676</v>
      </c>
      <c r="N312" s="5" t="str">
        <f ca="1">IF(OR('total Assets'!N312="Yes",Deposits!N312="Yes"),"Yes","")</f>
        <v/>
      </c>
      <c r="O312" s="5">
        <f t="shared" ca="1" si="33"/>
        <v>38.952918218597482</v>
      </c>
      <c r="P312" s="5" t="str">
        <f ca="1">IF(OR('total Assets'!P312="Yes",Deposits!P312="Yes"),"Yes","")</f>
        <v/>
      </c>
      <c r="Q312" s="5">
        <f t="shared" ca="1" si="33"/>
        <v>43.343598239589113</v>
      </c>
      <c r="R312" s="5" t="str">
        <f ca="1">IF(OR('total Assets'!R312="Yes",Deposits!R312="Yes"),"Yes","")</f>
        <v/>
      </c>
      <c r="S312" s="5">
        <f t="shared" ca="1" si="34"/>
        <v>42.39828161629805</v>
      </c>
      <c r="T312" s="5" t="str">
        <f ca="1">IF(OR('total Assets'!T312="Yes",Deposits!T312="Yes"),"Yes","")</f>
        <v/>
      </c>
      <c r="U312" s="5">
        <f t="shared" ca="1" si="35"/>
        <v>47.1820053858129</v>
      </c>
      <c r="V312" s="5" t="str">
        <f ca="1">IF(OR('total Assets'!V312="Yes",Deposits!V312="Yes"),"Yes","")</f>
        <v/>
      </c>
      <c r="W312" s="5">
        <f t="shared" ca="1" si="36"/>
        <v>39.957270852038235</v>
      </c>
    </row>
    <row r="313" spans="2:23" x14ac:dyDescent="0.3">
      <c r="B313" s="4">
        <v>310</v>
      </c>
      <c r="C313" s="5">
        <f>221117*B313^(-1.54)*Overview!$K$18</f>
        <v>32.205135069947495</v>
      </c>
      <c r="D313" s="5" t="str">
        <f ca="1">IF(OR('total Assets'!D313="Yes",Deposits!D313="Yes"),"Yes","")</f>
        <v/>
      </c>
      <c r="E313" s="5">
        <f t="shared" ca="1" si="33"/>
        <v>27.156283907136213</v>
      </c>
      <c r="F313" s="5" t="str">
        <f ca="1">IF(OR('total Assets'!F313="Yes",Deposits!F313="Yes"),"Yes","")</f>
        <v/>
      </c>
      <c r="G313" s="5">
        <f t="shared" ca="1" si="33"/>
        <v>25.917463421852197</v>
      </c>
      <c r="H313" s="5" t="str">
        <f ca="1">IF(OR('total Assets'!H313="Yes",Deposits!H313="Yes"),"Yes","")</f>
        <v/>
      </c>
      <c r="I313" s="5">
        <f t="shared" ca="1" si="33"/>
        <v>25.948015989518506</v>
      </c>
      <c r="J313" s="5" t="str">
        <f ca="1">IF(OR('total Assets'!J313="Yes",Deposits!J313="Yes"),"Yes","")</f>
        <v/>
      </c>
      <c r="K313" s="5">
        <f t="shared" ca="1" si="33"/>
        <v>29.311623335135828</v>
      </c>
      <c r="L313" s="5" t="str">
        <f ca="1">IF(OR('total Assets'!L313="Yes",Deposits!L313="Yes"),"Yes","")</f>
        <v/>
      </c>
      <c r="M313" s="5">
        <f t="shared" ca="1" si="33"/>
        <v>28.009427212071586</v>
      </c>
      <c r="N313" s="5" t="str">
        <f ca="1">IF(OR('total Assets'!N313="Yes",Deposits!N313="Yes"),"Yes","")</f>
        <v/>
      </c>
      <c r="O313" s="5">
        <f t="shared" ca="1" si="33"/>
        <v>32.222285339770274</v>
      </c>
      <c r="P313" s="5" t="str">
        <f ca="1">IF(OR('total Assets'!P313="Yes",Deposits!P313="Yes"),"Yes","")</f>
        <v/>
      </c>
      <c r="Q313" s="5">
        <f t="shared" ca="1" si="33"/>
        <v>34.476028315988131</v>
      </c>
      <c r="R313" s="5" t="str">
        <f ca="1">IF(OR('total Assets'!R313="Yes",Deposits!R313="Yes"),"Yes","")</f>
        <v/>
      </c>
      <c r="S313" s="5">
        <f t="shared" ca="1" si="34"/>
        <v>40.640628439679666</v>
      </c>
      <c r="T313" s="5" t="str">
        <f ca="1">IF(OR('total Assets'!T313="Yes",Deposits!T313="Yes"),"Yes","")</f>
        <v/>
      </c>
      <c r="U313" s="5">
        <f t="shared" ca="1" si="35"/>
        <v>42.701281415996831</v>
      </c>
      <c r="V313" s="5" t="str">
        <f ca="1">IF(OR('total Assets'!V313="Yes",Deposits!V313="Yes"),"Yes","")</f>
        <v/>
      </c>
      <c r="W313" s="5">
        <f t="shared" ca="1" si="36"/>
        <v>42.607815531633655</v>
      </c>
    </row>
    <row r="314" spans="2:23" x14ac:dyDescent="0.3">
      <c r="B314" s="4">
        <v>311</v>
      </c>
      <c r="C314" s="5">
        <f>221117*B314^(-1.54)*Overview!$K$18</f>
        <v>32.045801213956338</v>
      </c>
      <c r="D314" s="5" t="str">
        <f ca="1">IF(OR('total Assets'!D314="Yes",Deposits!D314="Yes"),"Yes","")</f>
        <v/>
      </c>
      <c r="E314" s="5">
        <f t="shared" ca="1" si="33"/>
        <v>28.344024249124399</v>
      </c>
      <c r="F314" s="5" t="str">
        <f ca="1">IF(OR('total Assets'!F314="Yes",Deposits!F314="Yes"),"Yes","")</f>
        <v/>
      </c>
      <c r="G314" s="5">
        <f t="shared" ca="1" si="33"/>
        <v>27.895120871544453</v>
      </c>
      <c r="H314" s="5" t="str">
        <f ca="1">IF(OR('total Assets'!H314="Yes",Deposits!H314="Yes"),"Yes","")</f>
        <v/>
      </c>
      <c r="I314" s="5">
        <f t="shared" ca="1" si="33"/>
        <v>30.942800843176585</v>
      </c>
      <c r="J314" s="5" t="str">
        <f ca="1">IF(OR('total Assets'!J314="Yes",Deposits!J314="Yes"),"Yes","")</f>
        <v/>
      </c>
      <c r="K314" s="5">
        <f t="shared" ca="1" si="33"/>
        <v>34.249865709496042</v>
      </c>
      <c r="L314" s="5" t="str">
        <f ca="1">IF(OR('total Assets'!L314="Yes",Deposits!L314="Yes"),"Yes","")</f>
        <v/>
      </c>
      <c r="M314" s="5">
        <f t="shared" ca="1" si="33"/>
        <v>37.782075948126376</v>
      </c>
      <c r="N314" s="5" t="str">
        <f ca="1">IF(OR('total Assets'!N314="Yes",Deposits!N314="Yes"),"Yes","")</f>
        <v/>
      </c>
      <c r="O314" s="5">
        <f t="shared" ca="1" si="33"/>
        <v>30.802737953651111</v>
      </c>
      <c r="P314" s="5" t="str">
        <f ca="1">IF(OR('total Assets'!P314="Yes",Deposits!P314="Yes"),"Yes","")</f>
        <v/>
      </c>
      <c r="Q314" s="5">
        <f t="shared" ca="1" si="33"/>
        <v>29.439922114931615</v>
      </c>
      <c r="R314" s="5" t="str">
        <f ca="1">IF(OR('total Assets'!R314="Yes",Deposits!R314="Yes"),"Yes","")</f>
        <v/>
      </c>
      <c r="S314" s="5">
        <f t="shared" ca="1" si="34"/>
        <v>26.835622918739045</v>
      </c>
      <c r="T314" s="5" t="str">
        <f ca="1">IF(OR('total Assets'!T314="Yes",Deposits!T314="Yes"),"Yes","")</f>
        <v/>
      </c>
      <c r="U314" s="5">
        <f t="shared" ca="1" si="35"/>
        <v>30.910285150471029</v>
      </c>
      <c r="V314" s="5" t="str">
        <f ca="1">IF(OR('total Assets'!V314="Yes",Deposits!V314="Yes"),"Yes","")</f>
        <v/>
      </c>
      <c r="W314" s="5">
        <f t="shared" ca="1" si="36"/>
        <v>31.289107285329983</v>
      </c>
    </row>
    <row r="315" spans="2:23" x14ac:dyDescent="0.3">
      <c r="B315" s="4">
        <v>312</v>
      </c>
      <c r="C315" s="5">
        <f>221117*B315^(-1.54)*Overview!$K$18</f>
        <v>31.88776337529108</v>
      </c>
      <c r="D315" s="5" t="str">
        <f ca="1">IF(OR('total Assets'!D315="Yes",Deposits!D315="Yes"),"Yes","")</f>
        <v/>
      </c>
      <c r="E315" s="5">
        <f t="shared" ca="1" si="33"/>
        <v>27.995177497363244</v>
      </c>
      <c r="F315" s="5" t="str">
        <f ca="1">IF(OR('total Assets'!F315="Yes",Deposits!F315="Yes"),"Yes","")</f>
        <v/>
      </c>
      <c r="G315" s="5">
        <f t="shared" ca="1" si="33"/>
        <v>29.162215683000838</v>
      </c>
      <c r="H315" s="5" t="str">
        <f ca="1">IF(OR('total Assets'!H315="Yes",Deposits!H315="Yes"),"Yes","")</f>
        <v/>
      </c>
      <c r="I315" s="5">
        <f t="shared" ca="1" si="33"/>
        <v>29.122436096446556</v>
      </c>
      <c r="J315" s="5" t="str">
        <f ca="1">IF(OR('total Assets'!J315="Yes",Deposits!J315="Yes"),"Yes","")</f>
        <v/>
      </c>
      <c r="K315" s="5">
        <f t="shared" ca="1" si="33"/>
        <v>27.852158774317694</v>
      </c>
      <c r="L315" s="5" t="str">
        <f ca="1">IF(OR('total Assets'!L315="Yes",Deposits!L315="Yes"),"Yes","")</f>
        <v/>
      </c>
      <c r="M315" s="5">
        <f t="shared" ca="1" si="33"/>
        <v>25.967644820712824</v>
      </c>
      <c r="N315" s="5" t="str">
        <f ca="1">IF(OR('total Assets'!N315="Yes",Deposits!N315="Yes"),"Yes","")</f>
        <v/>
      </c>
      <c r="O315" s="5">
        <f t="shared" ca="1" si="33"/>
        <v>30.368307474609274</v>
      </c>
      <c r="P315" s="5" t="str">
        <f ca="1">IF(OR('total Assets'!P315="Yes",Deposits!P315="Yes"),"Yes","")</f>
        <v/>
      </c>
      <c r="Q315" s="5">
        <f t="shared" ca="1" si="33"/>
        <v>34.622099756102607</v>
      </c>
      <c r="R315" s="5" t="str">
        <f ca="1">IF(OR('total Assets'!R315="Yes",Deposits!R315="Yes"),"Yes","")</f>
        <v/>
      </c>
      <c r="S315" s="5">
        <f t="shared" ca="1" si="34"/>
        <v>33.355451840909666</v>
      </c>
      <c r="T315" s="5" t="str">
        <f ca="1">IF(OR('total Assets'!T315="Yes",Deposits!T315="Yes"),"Yes","")</f>
        <v/>
      </c>
      <c r="U315" s="5">
        <f t="shared" ca="1" si="35"/>
        <v>31.572565164152479</v>
      </c>
      <c r="V315" s="5" t="str">
        <f ca="1">IF(OR('total Assets'!V315="Yes",Deposits!V315="Yes"),"Yes","")</f>
        <v/>
      </c>
      <c r="W315" s="5">
        <f t="shared" ca="1" si="36"/>
        <v>37.536868767239092</v>
      </c>
    </row>
    <row r="316" spans="2:23" x14ac:dyDescent="0.3">
      <c r="B316" s="4">
        <v>313</v>
      </c>
      <c r="C316" s="5">
        <f>221117*B316^(-1.54)*Overview!$K$18</f>
        <v>31.731006908784014</v>
      </c>
      <c r="D316" s="5" t="str">
        <f ca="1">IF(OR('total Assets'!D316="Yes",Deposits!D316="Yes"),"Yes","")</f>
        <v/>
      </c>
      <c r="E316" s="5">
        <f t="shared" ca="1" si="33"/>
        <v>30.853889561105525</v>
      </c>
      <c r="F316" s="5" t="str">
        <f ca="1">IF(OR('total Assets'!F316="Yes",Deposits!F316="Yes"),"Yes","")</f>
        <v/>
      </c>
      <c r="G316" s="5">
        <f t="shared" ca="1" si="33"/>
        <v>31.444376515006237</v>
      </c>
      <c r="H316" s="5" t="str">
        <f ca="1">IF(OR('total Assets'!H316="Yes",Deposits!H316="Yes"),"Yes","")</f>
        <v/>
      </c>
      <c r="I316" s="5">
        <f t="shared" ca="1" si="33"/>
        <v>36.860191878054422</v>
      </c>
      <c r="J316" s="5" t="str">
        <f ca="1">IF(OR('total Assets'!J316="Yes",Deposits!J316="Yes"),"Yes","")</f>
        <v/>
      </c>
      <c r="K316" s="5">
        <f t="shared" ca="1" si="33"/>
        <v>30.620768921824634</v>
      </c>
      <c r="L316" s="5" t="str">
        <f ca="1">IF(OR('total Assets'!L316="Yes",Deposits!L316="Yes"),"Yes","")</f>
        <v/>
      </c>
      <c r="M316" s="5">
        <f t="shared" ca="1" si="33"/>
        <v>35.646866205821709</v>
      </c>
      <c r="N316" s="5" t="str">
        <f ca="1">IF(OR('total Assets'!N316="Yes",Deposits!N316="Yes"),"Yes","")</f>
        <v/>
      </c>
      <c r="O316" s="5">
        <f t="shared" ca="1" si="33"/>
        <v>36.830637800924194</v>
      </c>
      <c r="P316" s="5" t="str">
        <f ca="1">IF(OR('total Assets'!P316="Yes",Deposits!P316="Yes"),"Yes","")</f>
        <v/>
      </c>
      <c r="Q316" s="5">
        <f t="shared" ca="1" si="33"/>
        <v>33.443915010959074</v>
      </c>
      <c r="R316" s="5" t="str">
        <f ca="1">IF(OR('total Assets'!R316="Yes",Deposits!R316="Yes"),"Yes","")</f>
        <v/>
      </c>
      <c r="S316" s="5">
        <f t="shared" ca="1" si="34"/>
        <v>33.535131300131404</v>
      </c>
      <c r="T316" s="5" t="str">
        <f ca="1">IF(OR('total Assets'!T316="Yes",Deposits!T316="Yes"),"Yes","")</f>
        <v/>
      </c>
      <c r="U316" s="5">
        <f t="shared" ca="1" si="35"/>
        <v>37.983301647457857</v>
      </c>
      <c r="V316" s="5" t="str">
        <f ca="1">IF(OR('total Assets'!V316="Yes",Deposits!V316="Yes"),"Yes","")</f>
        <v/>
      </c>
      <c r="W316" s="5">
        <f t="shared" ca="1" si="36"/>
        <v>44.478091493402523</v>
      </c>
    </row>
    <row r="317" spans="2:23" x14ac:dyDescent="0.3">
      <c r="B317" s="4">
        <v>314</v>
      </c>
      <c r="C317" s="5">
        <f>221117*B317^(-1.54)*Overview!$K$18</f>
        <v>31.575517380833301</v>
      </c>
      <c r="D317" s="5" t="str">
        <f ca="1">IF(OR('total Assets'!D317="Yes",Deposits!D317="Yes"),"Yes","")</f>
        <v/>
      </c>
      <c r="E317" s="5">
        <f t="shared" ca="1" si="33"/>
        <v>34.03635531506778</v>
      </c>
      <c r="F317" s="5" t="str">
        <f ca="1">IF(OR('total Assets'!F317="Yes",Deposits!F317="Yes"),"Yes","")</f>
        <v/>
      </c>
      <c r="G317" s="5">
        <f t="shared" ca="1" si="33"/>
        <v>34.362152282955819</v>
      </c>
      <c r="H317" s="5" t="str">
        <f ca="1">IF(OR('total Assets'!H317="Yes",Deposits!H317="Yes"),"Yes","")</f>
        <v/>
      </c>
      <c r="I317" s="5">
        <f t="shared" ca="1" si="33"/>
        <v>33.086661202134721</v>
      </c>
      <c r="J317" s="5" t="str">
        <f ca="1">IF(OR('total Assets'!J317="Yes",Deposits!J317="Yes"),"Yes","")</f>
        <v/>
      </c>
      <c r="K317" s="5">
        <f t="shared" ca="1" si="33"/>
        <v>37.061812369502135</v>
      </c>
      <c r="L317" s="5" t="str">
        <f ca="1">IF(OR('total Assets'!L317="Yes",Deposits!L317="Yes"),"Yes","")</f>
        <v/>
      </c>
      <c r="M317" s="5">
        <f t="shared" ca="1" si="33"/>
        <v>35.800949574649188</v>
      </c>
      <c r="N317" s="5" t="str">
        <f ca="1">IF(OR('total Assets'!N317="Yes",Deposits!N317="Yes"),"Yes","")</f>
        <v/>
      </c>
      <c r="O317" s="5">
        <f t="shared" ca="1" si="33"/>
        <v>34.126000770958534</v>
      </c>
      <c r="P317" s="5" t="str">
        <f ca="1">IF(OR('total Assets'!P317="Yes",Deposits!P317="Yes"),"Yes","")</f>
        <v/>
      </c>
      <c r="Q317" s="5">
        <f t="shared" ca="1" si="33"/>
        <v>34.504212738931109</v>
      </c>
      <c r="R317" s="5" t="str">
        <f ca="1">IF(OR('total Assets'!R317="Yes",Deposits!R317="Yes"),"Yes","")</f>
        <v/>
      </c>
      <c r="S317" s="5">
        <f t="shared" ca="1" si="34"/>
        <v>33.962845786436887</v>
      </c>
      <c r="T317" s="5" t="str">
        <f ca="1">IF(OR('total Assets'!T317="Yes",Deposits!T317="Yes"),"Yes","")</f>
        <v/>
      </c>
      <c r="U317" s="5">
        <f t="shared" ca="1" si="35"/>
        <v>27.971906128890463</v>
      </c>
      <c r="V317" s="5" t="str">
        <f ca="1">IF(OR('total Assets'!V317="Yes",Deposits!V317="Yes"),"Yes","")</f>
        <v/>
      </c>
      <c r="W317" s="5">
        <f t="shared" ca="1" si="36"/>
        <v>28.530252731913325</v>
      </c>
    </row>
    <row r="318" spans="2:23" x14ac:dyDescent="0.3">
      <c r="B318" s="4">
        <v>315</v>
      </c>
      <c r="C318" s="5">
        <f>221117*B318^(-1.54)*Overview!$K$18</f>
        <v>31.421280565685745</v>
      </c>
      <c r="D318" s="5" t="str">
        <f ca="1">IF(OR('total Assets'!D318="Yes",Deposits!D318="Yes"),"Yes","")</f>
        <v/>
      </c>
      <c r="E318" s="5">
        <f t="shared" ca="1" si="33"/>
        <v>27.412039457996045</v>
      </c>
      <c r="F318" s="5" t="str">
        <f ca="1">IF(OR('total Assets'!F318="Yes",Deposits!F318="Yes"),"Yes","")</f>
        <v/>
      </c>
      <c r="G318" s="5">
        <f t="shared" ca="1" si="33"/>
        <v>24.765585459199333</v>
      </c>
      <c r="H318" s="5" t="str">
        <f ca="1">IF(OR('total Assets'!H318="Yes",Deposits!H318="Yes"),"Yes","")</f>
        <v/>
      </c>
      <c r="I318" s="5">
        <f t="shared" ca="1" si="33"/>
        <v>24.968112229166668</v>
      </c>
      <c r="J318" s="5" t="str">
        <f ca="1">IF(OR('total Assets'!J318="Yes",Deposits!J318="Yes"),"Yes","")</f>
        <v/>
      </c>
      <c r="K318" s="5">
        <f t="shared" ca="1" si="33"/>
        <v>20.927134432912386</v>
      </c>
      <c r="L318" s="5" t="str">
        <f ca="1">IF(OR('total Assets'!L318="Yes",Deposits!L318="Yes"),"Yes","")</f>
        <v/>
      </c>
      <c r="M318" s="5">
        <f t="shared" ca="1" si="33"/>
        <v>23.426499477372481</v>
      </c>
      <c r="N318" s="5" t="str">
        <f ca="1">IF(OR('total Assets'!N318="Yes",Deposits!N318="Yes"),"Yes","")</f>
        <v/>
      </c>
      <c r="O318" s="5">
        <f t="shared" ca="1" si="33"/>
        <v>19.038171210446297</v>
      </c>
      <c r="P318" s="5" t="str">
        <f ca="1">IF(OR('total Assets'!P318="Yes",Deposits!P318="Yes"),"Yes","")</f>
        <v/>
      </c>
      <c r="Q318" s="5">
        <f t="shared" ca="1" si="33"/>
        <v>18.259728955291283</v>
      </c>
      <c r="R318" s="5" t="str">
        <f ca="1">IF(OR('total Assets'!R318="Yes",Deposits!R318="Yes"),"Yes","")</f>
        <v/>
      </c>
      <c r="S318" s="5">
        <f t="shared" ca="1" si="34"/>
        <v>16.548667334528457</v>
      </c>
      <c r="T318" s="5" t="str">
        <f ca="1">IF(OR('total Assets'!T318="Yes",Deposits!T318="Yes"),"Yes","")</f>
        <v/>
      </c>
      <c r="U318" s="5">
        <f t="shared" ca="1" si="35"/>
        <v>19.81409393518598</v>
      </c>
      <c r="V318" s="5" t="str">
        <f ca="1">IF(OR('total Assets'!V318="Yes",Deposits!V318="Yes"),"Yes","")</f>
        <v/>
      </c>
      <c r="W318" s="5">
        <f t="shared" ca="1" si="36"/>
        <v>22.671523122596515</v>
      </c>
    </row>
    <row r="319" spans="2:23" x14ac:dyDescent="0.3">
      <c r="B319" s="4">
        <v>316</v>
      </c>
      <c r="C319" s="5">
        <f>221117*B319^(-1.54)*Overview!$K$18</f>
        <v>31.268282441795805</v>
      </c>
      <c r="D319" s="5" t="str">
        <f ca="1">IF(OR('total Assets'!D319="Yes",Deposits!D319="Yes"),"Yes","")</f>
        <v/>
      </c>
      <c r="E319" s="5">
        <f t="shared" ca="1" si="33"/>
        <v>32.65764337371288</v>
      </c>
      <c r="F319" s="5" t="str">
        <f ca="1">IF(OR('total Assets'!F319="Yes",Deposits!F319="Yes"),"Yes","")</f>
        <v/>
      </c>
      <c r="G319" s="5">
        <f t="shared" ca="1" si="33"/>
        <v>37.833345101134576</v>
      </c>
      <c r="H319" s="5" t="str">
        <f ca="1">IF(OR('total Assets'!H319="Yes",Deposits!H319="Yes"),"Yes","")</f>
        <v/>
      </c>
      <c r="I319" s="5">
        <f t="shared" ca="1" si="33"/>
        <v>44.872966852589769</v>
      </c>
      <c r="J319" s="5" t="str">
        <f ca="1">IF(OR('total Assets'!J319="Yes",Deposits!J319="Yes"),"Yes","")</f>
        <v/>
      </c>
      <c r="K319" s="5">
        <f t="shared" ca="1" si="33"/>
        <v>36.372197976618651</v>
      </c>
      <c r="L319" s="5" t="str">
        <f ca="1">IF(OR('total Assets'!L319="Yes",Deposits!L319="Yes"),"Yes","")</f>
        <v/>
      </c>
      <c r="M319" s="5">
        <f t="shared" ref="E319:Q382" ca="1" si="37">IF(L319="Yes",0,(RAND()/2.5+0.8)*K319)</f>
        <v>31.583724690274927</v>
      </c>
      <c r="N319" s="5" t="str">
        <f ca="1">IF(OR('total Assets'!N319="Yes",Deposits!N319="Yes"),"Yes","")</f>
        <v/>
      </c>
      <c r="O319" s="5">
        <f t="shared" ca="1" si="37"/>
        <v>30.236715487174685</v>
      </c>
      <c r="P319" s="5" t="str">
        <f ca="1">IF(OR('total Assets'!P319="Yes",Deposits!P319="Yes"),"Yes","")</f>
        <v/>
      </c>
      <c r="Q319" s="5">
        <f t="shared" ca="1" si="37"/>
        <v>25.599505917561096</v>
      </c>
      <c r="R319" s="5" t="str">
        <f ca="1">IF(OR('total Assets'!R319="Yes",Deposits!R319="Yes"),"Yes","")</f>
        <v/>
      </c>
      <c r="S319" s="5">
        <f t="shared" ca="1" si="34"/>
        <v>22.911080241967102</v>
      </c>
      <c r="T319" s="5" t="str">
        <f ca="1">IF(OR('total Assets'!T319="Yes",Deposits!T319="Yes"),"Yes","")</f>
        <v/>
      </c>
      <c r="U319" s="5">
        <f t="shared" ca="1" si="35"/>
        <v>19.181276350888179</v>
      </c>
      <c r="V319" s="5" t="str">
        <f ca="1">IF(OR('total Assets'!V319="Yes",Deposits!V319="Yes"),"Yes","")</f>
        <v/>
      </c>
      <c r="W319" s="5">
        <f t="shared" ca="1" si="36"/>
        <v>22.14818770073558</v>
      </c>
    </row>
    <row r="320" spans="2:23" x14ac:dyDescent="0.3">
      <c r="B320" s="4">
        <v>317</v>
      </c>
      <c r="C320" s="5">
        <f>221117*B320^(-1.54)*Overview!$K$18</f>
        <v>31.116509188259919</v>
      </c>
      <c r="D320" s="5" t="str">
        <f ca="1">IF(OR('total Assets'!D320="Yes",Deposits!D320="Yes"),"Yes","")</f>
        <v/>
      </c>
      <c r="E320" s="5">
        <f t="shared" ca="1" si="37"/>
        <v>36.748530626310256</v>
      </c>
      <c r="F320" s="5" t="str">
        <f ca="1">IF(OR('total Assets'!F320="Yes",Deposits!F320="Yes"),"Yes","")</f>
        <v/>
      </c>
      <c r="G320" s="5">
        <f t="shared" ca="1" si="37"/>
        <v>31.811748830564738</v>
      </c>
      <c r="H320" s="5" t="str">
        <f ca="1">IF(OR('total Assets'!H320="Yes",Deposits!H320="Yes"),"Yes","")</f>
        <v/>
      </c>
      <c r="I320" s="5">
        <f t="shared" ca="1" si="37"/>
        <v>29.582057362668394</v>
      </c>
      <c r="J320" s="5" t="str">
        <f ca="1">IF(OR('total Assets'!J320="Yes",Deposits!J320="Yes"),"Yes","")</f>
        <v/>
      </c>
      <c r="K320" s="5">
        <f t="shared" ca="1" si="37"/>
        <v>28.382147986549541</v>
      </c>
      <c r="L320" s="5" t="str">
        <f ca="1">IF(OR('total Assets'!L320="Yes",Deposits!L320="Yes"),"Yes","")</f>
        <v/>
      </c>
      <c r="M320" s="5">
        <f t="shared" ca="1" si="37"/>
        <v>24.252496700553312</v>
      </c>
      <c r="N320" s="5" t="str">
        <f ca="1">IF(OR('total Assets'!N320="Yes",Deposits!N320="Yes"),"Yes","")</f>
        <v/>
      </c>
      <c r="O320" s="5">
        <f t="shared" ca="1" si="37"/>
        <v>23.858001513594107</v>
      </c>
      <c r="P320" s="5" t="str">
        <f ca="1">IF(OR('total Assets'!P320="Yes",Deposits!P320="Yes"),"Yes","")</f>
        <v/>
      </c>
      <c r="Q320" s="5">
        <f t="shared" ca="1" si="37"/>
        <v>23.957203462396055</v>
      </c>
      <c r="R320" s="5" t="str">
        <f ca="1">IF(OR('total Assets'!R320="Yes",Deposits!R320="Yes"),"Yes","")</f>
        <v/>
      </c>
      <c r="S320" s="5">
        <f t="shared" ca="1" si="34"/>
        <v>27.745714205247932</v>
      </c>
      <c r="T320" s="5" t="str">
        <f ca="1">IF(OR('total Assets'!T320="Yes",Deposits!T320="Yes"),"Yes","")</f>
        <v/>
      </c>
      <c r="U320" s="5">
        <f t="shared" ca="1" si="35"/>
        <v>27.091470638695824</v>
      </c>
      <c r="V320" s="5" t="str">
        <f ca="1">IF(OR('total Assets'!V320="Yes",Deposits!V320="Yes"),"Yes","")</f>
        <v/>
      </c>
      <c r="W320" s="5">
        <f t="shared" ca="1" si="36"/>
        <v>26.178687209521058</v>
      </c>
    </row>
    <row r="321" spans="2:23" x14ac:dyDescent="0.3">
      <c r="B321" s="4">
        <v>318</v>
      </c>
      <c r="C321" s="5">
        <f>221117*B321^(-1.54)*Overview!$K$18</f>
        <v>30.965947181323688</v>
      </c>
      <c r="D321" s="5" t="str">
        <f ca="1">IF(OR('total Assets'!D321="Yes",Deposits!D321="Yes"),"Yes","")</f>
        <v/>
      </c>
      <c r="E321" s="5">
        <f t="shared" ca="1" si="37"/>
        <v>25.338203441412592</v>
      </c>
      <c r="F321" s="5" t="str">
        <f ca="1">IF(OR('total Assets'!F321="Yes",Deposits!F321="Yes"),"Yes","")</f>
        <v/>
      </c>
      <c r="G321" s="5">
        <f t="shared" ca="1" si="37"/>
        <v>29.244869791520614</v>
      </c>
      <c r="H321" s="5" t="str">
        <f ca="1">IF(OR('total Assets'!H321="Yes",Deposits!H321="Yes"),"Yes","")</f>
        <v/>
      </c>
      <c r="I321" s="5">
        <f t="shared" ca="1" si="37"/>
        <v>24.919779974071158</v>
      </c>
      <c r="J321" s="5" t="str">
        <f ca="1">IF(OR('total Assets'!J321="Yes",Deposits!J321="Yes"),"Yes","")</f>
        <v/>
      </c>
      <c r="K321" s="5">
        <f t="shared" ca="1" si="37"/>
        <v>25.993682173338353</v>
      </c>
      <c r="L321" s="5" t="str">
        <f ca="1">IF(OR('total Assets'!L321="Yes",Deposits!L321="Yes"),"Yes","")</f>
        <v/>
      </c>
      <c r="M321" s="5">
        <f t="shared" ca="1" si="37"/>
        <v>28.969465572670082</v>
      </c>
      <c r="N321" s="5" t="str">
        <f ca="1">IF(OR('total Assets'!N321="Yes",Deposits!N321="Yes"),"Yes","")</f>
        <v/>
      </c>
      <c r="O321" s="5">
        <f t="shared" ca="1" si="37"/>
        <v>23.372795729368647</v>
      </c>
      <c r="P321" s="5" t="str">
        <f ca="1">IF(OR('total Assets'!P321="Yes",Deposits!P321="Yes"),"Yes","")</f>
        <v/>
      </c>
      <c r="Q321" s="5">
        <f t="shared" ca="1" si="37"/>
        <v>27.71223889497195</v>
      </c>
      <c r="R321" s="5" t="str">
        <f ca="1">IF(OR('total Assets'!R321="Yes",Deposits!R321="Yes"),"Yes","")</f>
        <v/>
      </c>
      <c r="S321" s="5">
        <f t="shared" ca="1" si="34"/>
        <v>26.757812643376209</v>
      </c>
      <c r="T321" s="5" t="str">
        <f ca="1">IF(OR('total Assets'!T321="Yes",Deposits!T321="Yes"),"Yes","")</f>
        <v/>
      </c>
      <c r="U321" s="5">
        <f t="shared" ca="1" si="35"/>
        <v>31.976011431167855</v>
      </c>
      <c r="V321" s="5" t="str">
        <f ca="1">IF(OR('total Assets'!V321="Yes",Deposits!V321="Yes"),"Yes","")</f>
        <v/>
      </c>
      <c r="W321" s="5">
        <f t="shared" ca="1" si="36"/>
        <v>32.404572280589448</v>
      </c>
    </row>
    <row r="322" spans="2:23" x14ac:dyDescent="0.3">
      <c r="B322" s="4">
        <v>319</v>
      </c>
      <c r="C322" s="5">
        <f>221117*B322^(-1.54)*Overview!$K$18</f>
        <v>30.816582990961525</v>
      </c>
      <c r="D322" s="5" t="str">
        <f ca="1">IF(OR('total Assets'!D322="Yes",Deposits!D322="Yes"),"Yes","")</f>
        <v/>
      </c>
      <c r="E322" s="5">
        <f t="shared" ca="1" si="37"/>
        <v>32.061889855489184</v>
      </c>
      <c r="F322" s="5" t="str">
        <f ca="1">IF(OR('total Assets'!F322="Yes",Deposits!F322="Yes"),"Yes","")</f>
        <v/>
      </c>
      <c r="G322" s="5">
        <f t="shared" ca="1" si="37"/>
        <v>32.425358963848183</v>
      </c>
      <c r="H322" s="5" t="str">
        <f ca="1">IF(OR('total Assets'!H322="Yes",Deposits!H322="Yes"),"Yes","")</f>
        <v/>
      </c>
      <c r="I322" s="5">
        <f t="shared" ca="1" si="37"/>
        <v>27.777526410696794</v>
      </c>
      <c r="J322" s="5" t="str">
        <f ca="1">IF(OR('total Assets'!J322="Yes",Deposits!J322="Yes"),"Yes","")</f>
        <v/>
      </c>
      <c r="K322" s="5">
        <f t="shared" ca="1" si="37"/>
        <v>30.44216652605467</v>
      </c>
      <c r="L322" s="5" t="str">
        <f ca="1">IF(OR('total Assets'!L322="Yes",Deposits!L322="Yes"),"Yes","")</f>
        <v/>
      </c>
      <c r="M322" s="5">
        <f t="shared" ca="1" si="37"/>
        <v>25.500028193064573</v>
      </c>
      <c r="N322" s="5" t="str">
        <f ca="1">IF(OR('total Assets'!N322="Yes",Deposits!N322="Yes"),"Yes","")</f>
        <v/>
      </c>
      <c r="O322" s="5">
        <f t="shared" ca="1" si="37"/>
        <v>27.287261116008555</v>
      </c>
      <c r="P322" s="5" t="str">
        <f ca="1">IF(OR('total Assets'!P322="Yes",Deposits!P322="Yes"),"Yes","")</f>
        <v/>
      </c>
      <c r="Q322" s="5">
        <f t="shared" ca="1" si="37"/>
        <v>22.210326035017982</v>
      </c>
      <c r="R322" s="5" t="str">
        <f ca="1">IF(OR('total Assets'!R322="Yes",Deposits!R322="Yes"),"Yes","")</f>
        <v/>
      </c>
      <c r="S322" s="5">
        <f t="shared" ca="1" si="34"/>
        <v>23.926212136352593</v>
      </c>
      <c r="T322" s="5" t="str">
        <f ca="1">IF(OR('total Assets'!T322="Yes",Deposits!T322="Yes"),"Yes","")</f>
        <v/>
      </c>
      <c r="U322" s="5">
        <f t="shared" ca="1" si="35"/>
        <v>22.811503378848343</v>
      </c>
      <c r="V322" s="5" t="str">
        <f ca="1">IF(OR('total Assets'!V322="Yes",Deposits!V322="Yes"),"Yes","")</f>
        <v/>
      </c>
      <c r="W322" s="5">
        <f t="shared" ca="1" si="36"/>
        <v>23.678307364987734</v>
      </c>
    </row>
    <row r="323" spans="2:23" x14ac:dyDescent="0.3">
      <c r="B323" s="4">
        <v>320</v>
      </c>
      <c r="C323" s="5">
        <f>221117*B323^(-1.54)*Overview!$K$18</f>
        <v>30.668403377524946</v>
      </c>
      <c r="D323" s="5" t="str">
        <f ca="1">IF(OR('total Assets'!D323="Yes",Deposits!D323="Yes"),"Yes","")</f>
        <v/>
      </c>
      <c r="E323" s="5">
        <f t="shared" ca="1" si="37"/>
        <v>25.576458667378109</v>
      </c>
      <c r="F323" s="5" t="str">
        <f ca="1">IF(OR('total Assets'!F323="Yes",Deposits!F323="Yes"),"Yes","")</f>
        <v/>
      </c>
      <c r="G323" s="5">
        <f t="shared" ca="1" si="37"/>
        <v>30.462855553264156</v>
      </c>
      <c r="H323" s="5" t="str">
        <f ca="1">IF(OR('total Assets'!H323="Yes",Deposits!H323="Yes"),"Yes","")</f>
        <v/>
      </c>
      <c r="I323" s="5">
        <f t="shared" ca="1" si="37"/>
        <v>35.663734829382548</v>
      </c>
      <c r="J323" s="5" t="str">
        <f ca="1">IF(OR('total Assets'!J323="Yes",Deposits!J323="Yes"),"Yes","")</f>
        <v/>
      </c>
      <c r="K323" s="5">
        <f t="shared" ca="1" si="37"/>
        <v>37.296791925472228</v>
      </c>
      <c r="L323" s="5" t="str">
        <f ca="1">IF(OR('total Assets'!L323="Yes",Deposits!L323="Yes"),"Yes","")</f>
        <v/>
      </c>
      <c r="M323" s="5">
        <f t="shared" ca="1" si="37"/>
        <v>30.621271774722985</v>
      </c>
      <c r="N323" s="5" t="str">
        <f ca="1">IF(OR('total Assets'!N323="Yes",Deposits!N323="Yes"),"Yes","")</f>
        <v/>
      </c>
      <c r="O323" s="5">
        <f t="shared" ca="1" si="37"/>
        <v>33.341611121867032</v>
      </c>
      <c r="P323" s="5" t="str">
        <f ca="1">IF(OR('total Assets'!P323="Yes",Deposits!P323="Yes"),"Yes","")</f>
        <v/>
      </c>
      <c r="Q323" s="5">
        <f t="shared" ca="1" si="37"/>
        <v>32.987074139456553</v>
      </c>
      <c r="R323" s="5" t="str">
        <f ca="1">IF(OR('total Assets'!R323="Yes",Deposits!R323="Yes"),"Yes","")</f>
        <v/>
      </c>
      <c r="S323" s="5">
        <f t="shared" ca="1" si="34"/>
        <v>34.697343679151999</v>
      </c>
      <c r="T323" s="5" t="str">
        <f ca="1">IF(OR('total Assets'!T323="Yes",Deposits!T323="Yes"),"Yes","")</f>
        <v/>
      </c>
      <c r="U323" s="5">
        <f t="shared" ca="1" si="35"/>
        <v>32.593910763203361</v>
      </c>
      <c r="V323" s="5" t="str">
        <f ca="1">IF(OR('total Assets'!V323="Yes",Deposits!V323="Yes"),"Yes","")</f>
        <v/>
      </c>
      <c r="W323" s="5">
        <f t="shared" ca="1" si="36"/>
        <v>37.087609119114632</v>
      </c>
    </row>
    <row r="324" spans="2:23" x14ac:dyDescent="0.3">
      <c r="B324" s="4">
        <v>321</v>
      </c>
      <c r="C324" s="5">
        <f>221117*B324^(-1.54)*Overview!$K$18</f>
        <v>30.521395288460148</v>
      </c>
      <c r="D324" s="5" t="str">
        <f ca="1">IF(OR('total Assets'!D324="Yes",Deposits!D324="Yes"),"Yes","")</f>
        <v/>
      </c>
      <c r="E324" s="5">
        <f t="shared" ca="1" si="37"/>
        <v>27.06033170733717</v>
      </c>
      <c r="F324" s="5" t="str">
        <f ca="1">IF(OR('total Assets'!F324="Yes",Deposits!F324="Yes"),"Yes","")</f>
        <v/>
      </c>
      <c r="G324" s="5">
        <f t="shared" ca="1" si="37"/>
        <v>30.418372782133122</v>
      </c>
      <c r="H324" s="5" t="str">
        <f ca="1">IF(OR('total Assets'!H324="Yes",Deposits!H324="Yes"),"Yes","")</f>
        <v/>
      </c>
      <c r="I324" s="5">
        <f t="shared" ca="1" si="37"/>
        <v>30.132771916939628</v>
      </c>
      <c r="J324" s="5" t="str">
        <f ca="1">IF(OR('total Assets'!J324="Yes",Deposits!J324="Yes"),"Yes","")</f>
        <v/>
      </c>
      <c r="K324" s="5">
        <f t="shared" ca="1" si="37"/>
        <v>29.385045241030543</v>
      </c>
      <c r="L324" s="5" t="str">
        <f ca="1">IF(OR('total Assets'!L324="Yes",Deposits!L324="Yes"),"Yes","")</f>
        <v/>
      </c>
      <c r="M324" s="5">
        <f t="shared" ca="1" si="37"/>
        <v>30.36304488843215</v>
      </c>
      <c r="N324" s="5" t="str">
        <f ca="1">IF(OR('total Assets'!N324="Yes",Deposits!N324="Yes"),"Yes","")</f>
        <v/>
      </c>
      <c r="O324" s="5">
        <f t="shared" ca="1" si="37"/>
        <v>33.29414416366604</v>
      </c>
      <c r="P324" s="5" t="str">
        <f ca="1">IF(OR('total Assets'!P324="Yes",Deposits!P324="Yes"),"Yes","")</f>
        <v/>
      </c>
      <c r="Q324" s="5">
        <f t="shared" ca="1" si="37"/>
        <v>35.818613295197565</v>
      </c>
      <c r="R324" s="5" t="str">
        <f ca="1">IF(OR('total Assets'!R324="Yes",Deposits!R324="Yes"),"Yes","")</f>
        <v/>
      </c>
      <c r="S324" s="5">
        <f t="shared" ca="1" si="34"/>
        <v>33.832223884624675</v>
      </c>
      <c r="T324" s="5" t="str">
        <f ca="1">IF(OR('total Assets'!T324="Yes",Deposits!T324="Yes"),"Yes","")</f>
        <v/>
      </c>
      <c r="U324" s="5">
        <f t="shared" ca="1" si="35"/>
        <v>30.633316025031409</v>
      </c>
      <c r="V324" s="5" t="str">
        <f ca="1">IF(OR('total Assets'!V324="Yes",Deposits!V324="Yes"),"Yes","")</f>
        <v/>
      </c>
      <c r="W324" s="5">
        <f t="shared" ca="1" si="36"/>
        <v>33.929779241026125</v>
      </c>
    </row>
    <row r="325" spans="2:23" x14ac:dyDescent="0.3">
      <c r="B325" s="4">
        <v>322</v>
      </c>
      <c r="C325" s="5">
        <f>221117*B325^(-1.54)*Overview!$K$18</f>
        <v>30.375545855091573</v>
      </c>
      <c r="D325" s="5" t="str">
        <f ca="1">IF(OR('total Assets'!D325="Yes",Deposits!D325="Yes"),"Yes","")</f>
        <v/>
      </c>
      <c r="E325" s="5">
        <f t="shared" ca="1" si="37"/>
        <v>31.138728622325317</v>
      </c>
      <c r="F325" s="5" t="str">
        <f ca="1">IF(OR('total Assets'!F325="Yes",Deposits!F325="Yes"),"Yes","")</f>
        <v/>
      </c>
      <c r="G325" s="5">
        <f t="shared" ca="1" si="37"/>
        <v>31.864429781798631</v>
      </c>
      <c r="H325" s="5" t="str">
        <f ca="1">IF(OR('total Assets'!H325="Yes",Deposits!H325="Yes"),"Yes","")</f>
        <v/>
      </c>
      <c r="I325" s="5">
        <f t="shared" ca="1" si="37"/>
        <v>31.109031120392746</v>
      </c>
      <c r="J325" s="5" t="str">
        <f ca="1">IF(OR('total Assets'!J325="Yes",Deposits!J325="Yes"),"Yes","")</f>
        <v/>
      </c>
      <c r="K325" s="5">
        <f t="shared" ca="1" si="37"/>
        <v>26.023743031963079</v>
      </c>
      <c r="L325" s="5" t="str">
        <f ca="1">IF(OR('total Assets'!L325="Yes",Deposits!L325="Yes"),"Yes","")</f>
        <v/>
      </c>
      <c r="M325" s="5">
        <f t="shared" ca="1" si="37"/>
        <v>29.820070423771153</v>
      </c>
      <c r="N325" s="5" t="str">
        <f ca="1">IF(OR('total Assets'!N325="Yes",Deposits!N325="Yes"),"Yes","")</f>
        <v/>
      </c>
      <c r="O325" s="5">
        <f t="shared" ca="1" si="37"/>
        <v>29.720683692371406</v>
      </c>
      <c r="P325" s="5" t="str">
        <f ca="1">IF(OR('total Assets'!P325="Yes",Deposits!P325="Yes"),"Yes","")</f>
        <v/>
      </c>
      <c r="Q325" s="5">
        <f t="shared" ca="1" si="37"/>
        <v>26.469520175057824</v>
      </c>
      <c r="R325" s="5" t="str">
        <f ca="1">IF(OR('total Assets'!R325="Yes",Deposits!R325="Yes"),"Yes","")</f>
        <v/>
      </c>
      <c r="S325" s="5">
        <f t="shared" ca="1" si="34"/>
        <v>22.853986864810079</v>
      </c>
      <c r="T325" s="5" t="str">
        <f ca="1">IF(OR('total Assets'!T325="Yes",Deposits!T325="Yes"),"Yes","")</f>
        <v/>
      </c>
      <c r="U325" s="5">
        <f t="shared" ca="1" si="35"/>
        <v>20.790539932683451</v>
      </c>
      <c r="V325" s="5" t="str">
        <f ca="1">IF(OR('total Assets'!V325="Yes",Deposits!V325="Yes"),"Yes","")</f>
        <v/>
      </c>
      <c r="W325" s="5">
        <f t="shared" ca="1" si="36"/>
        <v>17.898497606575297</v>
      </c>
    </row>
    <row r="326" spans="2:23" x14ac:dyDescent="0.3">
      <c r="B326" s="4">
        <v>323</v>
      </c>
      <c r="C326" s="5">
        <f>221117*B326^(-1.54)*Overview!$K$18</f>
        <v>30.230842389470808</v>
      </c>
      <c r="D326" s="5" t="str">
        <f ca="1">IF(OR('total Assets'!D326="Yes",Deposits!D326="Yes"),"Yes","")</f>
        <v/>
      </c>
      <c r="E326" s="5">
        <f t="shared" ca="1" si="37"/>
        <v>26.016407854514245</v>
      </c>
      <c r="F326" s="5" t="str">
        <f ca="1">IF(OR('total Assets'!F326="Yes",Deposits!F326="Yes"),"Yes","")</f>
        <v/>
      </c>
      <c r="G326" s="5">
        <f t="shared" ca="1" si="37"/>
        <v>25.035761533401448</v>
      </c>
      <c r="H326" s="5" t="str">
        <f ca="1">IF(OR('total Assets'!H326="Yes",Deposits!H326="Yes"),"Yes","")</f>
        <v/>
      </c>
      <c r="I326" s="5">
        <f t="shared" ca="1" si="37"/>
        <v>23.366017581069276</v>
      </c>
      <c r="J326" s="5" t="str">
        <f ca="1">IF(OR('total Assets'!J326="Yes",Deposits!J326="Yes"),"Yes","")</f>
        <v/>
      </c>
      <c r="K326" s="5">
        <f t="shared" ca="1" si="37"/>
        <v>18.83737873223199</v>
      </c>
      <c r="L326" s="5" t="str">
        <f ca="1">IF(OR('total Assets'!L326="Yes",Deposits!L326="Yes"),"Yes","")</f>
        <v/>
      </c>
      <c r="M326" s="5">
        <f t="shared" ca="1" si="37"/>
        <v>20.820040396555353</v>
      </c>
      <c r="N326" s="5" t="str">
        <f ca="1">IF(OR('total Assets'!N326="Yes",Deposits!N326="Yes"),"Yes","")</f>
        <v/>
      </c>
      <c r="O326" s="5">
        <f t="shared" ca="1" si="37"/>
        <v>22.94398735108701</v>
      </c>
      <c r="P326" s="5" t="str">
        <f ca="1">IF(OR('total Assets'!P326="Yes",Deposits!P326="Yes"),"Yes","")</f>
        <v/>
      </c>
      <c r="Q326" s="5">
        <f t="shared" ca="1" si="37"/>
        <v>22.672906245516167</v>
      </c>
      <c r="R326" s="5" t="str">
        <f ca="1">IF(OR('total Assets'!R326="Yes",Deposits!R326="Yes"),"Yes","")</f>
        <v/>
      </c>
      <c r="S326" s="5">
        <f t="shared" ca="1" si="34"/>
        <v>19.791376609180759</v>
      </c>
      <c r="T326" s="5" t="str">
        <f ca="1">IF(OR('total Assets'!T326="Yes",Deposits!T326="Yes"),"Yes","")</f>
        <v/>
      </c>
      <c r="U326" s="5">
        <f t="shared" ca="1" si="35"/>
        <v>23.39412216551295</v>
      </c>
      <c r="V326" s="5" t="str">
        <f ca="1">IF(OR('total Assets'!V326="Yes",Deposits!V326="Yes"),"Yes","")</f>
        <v/>
      </c>
      <c r="W326" s="5">
        <f t="shared" ca="1" si="36"/>
        <v>22.26674756755547</v>
      </c>
    </row>
    <row r="327" spans="2:23" x14ac:dyDescent="0.3">
      <c r="B327" s="4">
        <v>324</v>
      </c>
      <c r="C327" s="5">
        <f>221117*B327^(-1.54)*Overview!$K$18</f>
        <v>30.087272381288845</v>
      </c>
      <c r="D327" s="5" t="str">
        <f ca="1">IF(OR('total Assets'!D327="Yes",Deposits!D327="Yes"),"Yes","")</f>
        <v/>
      </c>
      <c r="E327" s="5">
        <f t="shared" ca="1" si="37"/>
        <v>29.153626003584471</v>
      </c>
      <c r="F327" s="5" t="str">
        <f ca="1">IF(OR('total Assets'!F327="Yes",Deposits!F327="Yes"),"Yes","")</f>
        <v/>
      </c>
      <c r="G327" s="5">
        <f t="shared" ca="1" si="37"/>
        <v>30.893245111385053</v>
      </c>
      <c r="H327" s="5" t="str">
        <f ca="1">IF(OR('total Assets'!H327="Yes",Deposits!H327="Yes"),"Yes","")</f>
        <v/>
      </c>
      <c r="I327" s="5">
        <f t="shared" ca="1" si="37"/>
        <v>32.352119410150046</v>
      </c>
      <c r="J327" s="5" t="str">
        <f ca="1">IF(OR('total Assets'!J327="Yes",Deposits!J327="Yes"),"Yes","")</f>
        <v/>
      </c>
      <c r="K327" s="5">
        <f t="shared" ca="1" si="37"/>
        <v>33.658099439532215</v>
      </c>
      <c r="L327" s="5" t="str">
        <f ca="1">IF(OR('total Assets'!L327="Yes",Deposits!L327="Yes"),"Yes","")</f>
        <v/>
      </c>
      <c r="M327" s="5">
        <f t="shared" ca="1" si="37"/>
        <v>33.385244804583913</v>
      </c>
      <c r="N327" s="5" t="str">
        <f ca="1">IF(OR('total Assets'!N327="Yes",Deposits!N327="Yes"),"Yes","")</f>
        <v/>
      </c>
      <c r="O327" s="5">
        <f t="shared" ca="1" si="37"/>
        <v>34.612946239459973</v>
      </c>
      <c r="P327" s="5" t="str">
        <f ca="1">IF(OR('total Assets'!P327="Yes",Deposits!P327="Yes"),"Yes","")</f>
        <v/>
      </c>
      <c r="Q327" s="5">
        <f t="shared" ca="1" si="37"/>
        <v>36.968581629874805</v>
      </c>
      <c r="R327" s="5" t="str">
        <f ca="1">IF(OR('total Assets'!R327="Yes",Deposits!R327="Yes"),"Yes","")</f>
        <v/>
      </c>
      <c r="S327" s="5">
        <f t="shared" ca="1" si="34"/>
        <v>42.153747374083842</v>
      </c>
      <c r="T327" s="5" t="str">
        <f ca="1">IF(OR('total Assets'!T327="Yes",Deposits!T327="Yes"),"Yes","")</f>
        <v/>
      </c>
      <c r="U327" s="5">
        <f t="shared" ca="1" si="35"/>
        <v>43.039487179564887</v>
      </c>
      <c r="V327" s="5" t="str">
        <f ca="1">IF(OR('total Assets'!V327="Yes",Deposits!V327="Yes"),"Yes","")</f>
        <v/>
      </c>
      <c r="W327" s="5">
        <f t="shared" ca="1" si="36"/>
        <v>44.618376532674922</v>
      </c>
    </row>
    <row r="328" spans="2:23" x14ac:dyDescent="0.3">
      <c r="B328" s="4">
        <v>325</v>
      </c>
      <c r="C328" s="5">
        <f>221117*B328^(-1.54)*Overview!$K$18</f>
        <v>29.944823494850478</v>
      </c>
      <c r="D328" s="5" t="str">
        <f ca="1">IF(OR('total Assets'!D328="Yes",Deposits!D328="Yes"),"Yes","")</f>
        <v/>
      </c>
      <c r="E328" s="5">
        <f t="shared" ca="1" si="37"/>
        <v>30.899490944818215</v>
      </c>
      <c r="F328" s="5" t="str">
        <f ca="1">IF(OR('total Assets'!F328="Yes",Deposits!F328="Yes"),"Yes","")</f>
        <v/>
      </c>
      <c r="G328" s="5">
        <f t="shared" ca="1" si="37"/>
        <v>29.624184157037298</v>
      </c>
      <c r="H328" s="5" t="str">
        <f ca="1">IF(OR('total Assets'!H328="Yes",Deposits!H328="Yes"),"Yes","")</f>
        <v/>
      </c>
      <c r="I328" s="5">
        <f t="shared" ca="1" si="37"/>
        <v>30.805531370408509</v>
      </c>
      <c r="J328" s="5" t="str">
        <f ca="1">IF(OR('total Assets'!J328="Yes",Deposits!J328="Yes"),"Yes","")</f>
        <v/>
      </c>
      <c r="K328" s="5">
        <f t="shared" ca="1" si="37"/>
        <v>36.498455208466453</v>
      </c>
      <c r="L328" s="5" t="str">
        <f ca="1">IF(OR('total Assets'!L328="Yes",Deposits!L328="Yes"),"Yes","")</f>
        <v/>
      </c>
      <c r="M328" s="5">
        <f t="shared" ca="1" si="37"/>
        <v>39.50502713026443</v>
      </c>
      <c r="N328" s="5" t="str">
        <f ca="1">IF(OR('total Assets'!N328="Yes",Deposits!N328="Yes"),"Yes","")</f>
        <v/>
      </c>
      <c r="O328" s="5">
        <f t="shared" ca="1" si="37"/>
        <v>35.290494576646175</v>
      </c>
      <c r="P328" s="5" t="str">
        <f ca="1">IF(OR('total Assets'!P328="Yes",Deposits!P328="Yes"),"Yes","")</f>
        <v/>
      </c>
      <c r="Q328" s="5">
        <f t="shared" ca="1" si="37"/>
        <v>33.773178476011843</v>
      </c>
      <c r="R328" s="5" t="str">
        <f ca="1">IF(OR('total Assets'!R328="Yes",Deposits!R328="Yes"),"Yes","")</f>
        <v/>
      </c>
      <c r="S328" s="5">
        <f t="shared" ca="1" si="34"/>
        <v>34.911629420759091</v>
      </c>
      <c r="T328" s="5" t="str">
        <f ca="1">IF(OR('total Assets'!T328="Yes",Deposits!T328="Yes"),"Yes","")</f>
        <v/>
      </c>
      <c r="U328" s="5">
        <f t="shared" ca="1" si="35"/>
        <v>41.051305032140988</v>
      </c>
      <c r="V328" s="5" t="str">
        <f ca="1">IF(OR('total Assets'!V328="Yes",Deposits!V328="Yes"),"Yes","")</f>
        <v/>
      </c>
      <c r="W328" s="5">
        <f t="shared" ca="1" si="36"/>
        <v>44.282231729976864</v>
      </c>
    </row>
    <row r="329" spans="2:23" x14ac:dyDescent="0.3">
      <c r="B329" s="4">
        <v>326</v>
      </c>
      <c r="C329" s="5">
        <f>221117*B329^(-1.54)*Overview!$K$18</f>
        <v>29.803483566109694</v>
      </c>
      <c r="D329" s="5" t="str">
        <f ca="1">IF(OR('total Assets'!D329="Yes",Deposits!D329="Yes"),"Yes","")</f>
        <v/>
      </c>
      <c r="E329" s="5">
        <f t="shared" ca="1" si="37"/>
        <v>31.505895878647024</v>
      </c>
      <c r="F329" s="5" t="str">
        <f ca="1">IF(OR('total Assets'!F329="Yes",Deposits!F329="Yes"),"Yes","")</f>
        <v/>
      </c>
      <c r="G329" s="5">
        <f t="shared" ca="1" si="37"/>
        <v>33.200630541882859</v>
      </c>
      <c r="H329" s="5" t="str">
        <f ca="1">IF(OR('total Assets'!H329="Yes",Deposits!H329="Yes"),"Yes","")</f>
        <v/>
      </c>
      <c r="I329" s="5">
        <f t="shared" ca="1" si="37"/>
        <v>32.602162344504528</v>
      </c>
      <c r="J329" s="5" t="str">
        <f ca="1">IF(OR('total Assets'!J329="Yes",Deposits!J329="Yes"),"Yes","")</f>
        <v/>
      </c>
      <c r="K329" s="5">
        <f t="shared" ca="1" si="37"/>
        <v>30.15587800392974</v>
      </c>
      <c r="L329" s="5" t="str">
        <f ca="1">IF(OR('total Assets'!L329="Yes",Deposits!L329="Yes"),"Yes","")</f>
        <v/>
      </c>
      <c r="M329" s="5">
        <f t="shared" ca="1" si="37"/>
        <v>32.078907295547879</v>
      </c>
      <c r="N329" s="5" t="str">
        <f ca="1">IF(OR('total Assets'!N329="Yes",Deposits!N329="Yes"),"Yes","")</f>
        <v/>
      </c>
      <c r="O329" s="5">
        <f t="shared" ca="1" si="37"/>
        <v>27.844031864674779</v>
      </c>
      <c r="P329" s="5" t="str">
        <f ca="1">IF(OR('total Assets'!P329="Yes",Deposits!P329="Yes"),"Yes","")</f>
        <v/>
      </c>
      <c r="Q329" s="5">
        <f t="shared" ca="1" si="37"/>
        <v>25.032485971549338</v>
      </c>
      <c r="R329" s="5" t="str">
        <f ca="1">IF(OR('total Assets'!R329="Yes",Deposits!R329="Yes"),"Yes","")</f>
        <v/>
      </c>
      <c r="S329" s="5">
        <f t="shared" ca="1" si="34"/>
        <v>29.799891295485232</v>
      </c>
      <c r="T329" s="5" t="str">
        <f ca="1">IF(OR('total Assets'!T329="Yes",Deposits!T329="Yes"),"Yes","")</f>
        <v/>
      </c>
      <c r="U329" s="5">
        <f t="shared" ca="1" si="35"/>
        <v>31.493111715382817</v>
      </c>
      <c r="V329" s="5" t="str">
        <f ca="1">IF(OR('total Assets'!V329="Yes",Deposits!V329="Yes"),"Yes","")</f>
        <v/>
      </c>
      <c r="W329" s="5">
        <f t="shared" ca="1" si="36"/>
        <v>36.299647607269264</v>
      </c>
    </row>
    <row r="330" spans="2:23" x14ac:dyDescent="0.3">
      <c r="B330" s="4">
        <v>327</v>
      </c>
      <c r="C330" s="5">
        <f>221117*B330^(-1.54)*Overview!$K$18</f>
        <v>29.663240599763828</v>
      </c>
      <c r="D330" s="5" t="str">
        <f ca="1">IF(OR('total Assets'!D330="Yes",Deposits!D330="Yes"),"Yes","")</f>
        <v/>
      </c>
      <c r="E330" s="5">
        <f t="shared" ca="1" si="37"/>
        <v>28.887066086889124</v>
      </c>
      <c r="F330" s="5" t="str">
        <f ca="1">IF(OR('total Assets'!F330="Yes",Deposits!F330="Yes"),"Yes","")</f>
        <v/>
      </c>
      <c r="G330" s="5">
        <f t="shared" ca="1" si="37"/>
        <v>34.222730096416349</v>
      </c>
      <c r="H330" s="5" t="str">
        <f ca="1">IF(OR('total Assets'!H330="Yes",Deposits!H330="Yes"),"Yes","")</f>
        <v/>
      </c>
      <c r="I330" s="5">
        <f t="shared" ca="1" si="37"/>
        <v>33.988585610745922</v>
      </c>
      <c r="J330" s="5" t="str">
        <f ca="1">IF(OR('total Assets'!J330="Yes",Deposits!J330="Yes"),"Yes","")</f>
        <v/>
      </c>
      <c r="K330" s="5">
        <f t="shared" ca="1" si="37"/>
        <v>27.74959997110561</v>
      </c>
      <c r="L330" s="5" t="str">
        <f ca="1">IF(OR('total Assets'!L330="Yes",Deposits!L330="Yes"),"Yes","")</f>
        <v/>
      </c>
      <c r="M330" s="5">
        <f t="shared" ca="1" si="37"/>
        <v>29.636255470967601</v>
      </c>
      <c r="N330" s="5" t="str">
        <f ca="1">IF(OR('total Assets'!N330="Yes",Deposits!N330="Yes"),"Yes","")</f>
        <v/>
      </c>
      <c r="O330" s="5">
        <f t="shared" ca="1" si="37"/>
        <v>29.086570611768046</v>
      </c>
      <c r="P330" s="5" t="str">
        <f ca="1">IF(OR('total Assets'!P330="Yes",Deposits!P330="Yes"),"Yes","")</f>
        <v/>
      </c>
      <c r="Q330" s="5">
        <f t="shared" ca="1" si="37"/>
        <v>31.502879232412884</v>
      </c>
      <c r="R330" s="5" t="str">
        <f ca="1">IF(OR('total Assets'!R330="Yes",Deposits!R330="Yes"),"Yes","")</f>
        <v/>
      </c>
      <c r="S330" s="5">
        <f t="shared" ca="1" si="34"/>
        <v>27.197612165273547</v>
      </c>
      <c r="T330" s="5" t="str">
        <f ca="1">IF(OR('total Assets'!T330="Yes",Deposits!T330="Yes"),"Yes","")</f>
        <v/>
      </c>
      <c r="U330" s="5">
        <f t="shared" ca="1" si="35"/>
        <v>26.691062917308237</v>
      </c>
      <c r="V330" s="5" t="str">
        <f ca="1">IF(OR('total Assets'!V330="Yes",Deposits!V330="Yes"),"Yes","")</f>
        <v/>
      </c>
      <c r="W330" s="5">
        <f t="shared" ca="1" si="36"/>
        <v>27.835384989302852</v>
      </c>
    </row>
    <row r="331" spans="2:23" x14ac:dyDescent="0.3">
      <c r="B331" s="4">
        <v>328</v>
      </c>
      <c r="C331" s="5">
        <f>221117*B331^(-1.54)*Overview!$K$18</f>
        <v>29.524082766405652</v>
      </c>
      <c r="D331" s="5" t="str">
        <f ca="1">IF(OR('total Assets'!D331="Yes",Deposits!D331="Yes"),"Yes","")</f>
        <v/>
      </c>
      <c r="E331" s="5">
        <f t="shared" ca="1" si="37"/>
        <v>24.562126435207556</v>
      </c>
      <c r="F331" s="5" t="str">
        <f ca="1">IF(OR('total Assets'!F331="Yes",Deposits!F331="Yes"),"Yes","")</f>
        <v/>
      </c>
      <c r="G331" s="5">
        <f t="shared" ca="1" si="37"/>
        <v>28.066457814803872</v>
      </c>
      <c r="H331" s="5" t="str">
        <f ca="1">IF(OR('total Assets'!H331="Yes",Deposits!H331="Yes"),"Yes","")</f>
        <v/>
      </c>
      <c r="I331" s="5">
        <f t="shared" ca="1" si="37"/>
        <v>31.470719404338858</v>
      </c>
      <c r="J331" s="5" t="str">
        <f ca="1">IF(OR('total Assets'!J331="Yes",Deposits!J331="Yes"),"Yes","")</f>
        <v/>
      </c>
      <c r="K331" s="5">
        <f t="shared" ca="1" si="37"/>
        <v>35.34588819432912</v>
      </c>
      <c r="L331" s="5" t="str">
        <f ca="1">IF(OR('total Assets'!L331="Yes",Deposits!L331="Yes"),"Yes","")</f>
        <v/>
      </c>
      <c r="M331" s="5">
        <f t="shared" ca="1" si="37"/>
        <v>31.6354404411282</v>
      </c>
      <c r="N331" s="5" t="str">
        <f ca="1">IF(OR('total Assets'!N331="Yes",Deposits!N331="Yes"),"Yes","")</f>
        <v/>
      </c>
      <c r="O331" s="5">
        <f t="shared" ca="1" si="37"/>
        <v>34.750317002370402</v>
      </c>
      <c r="P331" s="5" t="str">
        <f ca="1">IF(OR('total Assets'!P331="Yes",Deposits!P331="Yes"),"Yes","")</f>
        <v/>
      </c>
      <c r="Q331" s="5">
        <f t="shared" ca="1" si="37"/>
        <v>29.220349123267571</v>
      </c>
      <c r="R331" s="5" t="str">
        <f ca="1">IF(OR('total Assets'!R331="Yes",Deposits!R331="Yes"),"Yes","")</f>
        <v/>
      </c>
      <c r="S331" s="5">
        <f t="shared" ca="1" si="34"/>
        <v>28.080569289742456</v>
      </c>
      <c r="T331" s="5" t="str">
        <f ca="1">IF(OR('total Assets'!T331="Yes",Deposits!T331="Yes"),"Yes","")</f>
        <v/>
      </c>
      <c r="U331" s="5">
        <f t="shared" ca="1" si="35"/>
        <v>27.993903607154447</v>
      </c>
      <c r="V331" s="5" t="str">
        <f ca="1">IF(OR('total Assets'!V331="Yes",Deposits!V331="Yes"),"Yes","")</f>
        <v/>
      </c>
      <c r="W331" s="5">
        <f t="shared" ca="1" si="36"/>
        <v>23.288678056259435</v>
      </c>
    </row>
    <row r="332" spans="2:23" x14ac:dyDescent="0.3">
      <c r="B332" s="4">
        <v>329</v>
      </c>
      <c r="C332" s="5">
        <f>221117*B332^(-1.54)*Overview!$K$18</f>
        <v>29.385998399732543</v>
      </c>
      <c r="D332" s="5" t="str">
        <f ca="1">IF(OR('total Assets'!D332="Yes",Deposits!D332="Yes"),"Yes","")</f>
        <v/>
      </c>
      <c r="E332" s="5">
        <f t="shared" ca="1" si="37"/>
        <v>24.906325821259021</v>
      </c>
      <c r="F332" s="5" t="str">
        <f ca="1">IF(OR('total Assets'!F332="Yes",Deposits!F332="Yes"),"Yes","")</f>
        <v/>
      </c>
      <c r="G332" s="5">
        <f t="shared" ca="1" si="37"/>
        <v>25.283343309037644</v>
      </c>
      <c r="H332" s="5" t="str">
        <f ca="1">IF(OR('total Assets'!H332="Yes",Deposits!H332="Yes"),"Yes","")</f>
        <v/>
      </c>
      <c r="I332" s="5">
        <f t="shared" ca="1" si="37"/>
        <v>22.890863270688424</v>
      </c>
      <c r="J332" s="5" t="str">
        <f ca="1">IF(OR('total Assets'!J332="Yes",Deposits!J332="Yes"),"Yes","")</f>
        <v/>
      </c>
      <c r="K332" s="5">
        <f t="shared" ca="1" si="37"/>
        <v>19.639827974702822</v>
      </c>
      <c r="L332" s="5" t="str">
        <f ca="1">IF(OR('total Assets'!L332="Yes",Deposits!L332="Yes"),"Yes","")</f>
        <v/>
      </c>
      <c r="M332" s="5">
        <f t="shared" ca="1" si="37"/>
        <v>21.921380722528319</v>
      </c>
      <c r="N332" s="5" t="str">
        <f ca="1">IF(OR('total Assets'!N332="Yes",Deposits!N332="Yes"),"Yes","")</f>
        <v/>
      </c>
      <c r="O332" s="5">
        <f t="shared" ca="1" si="37"/>
        <v>21.701929459240606</v>
      </c>
      <c r="P332" s="5" t="str">
        <f ca="1">IF(OR('total Assets'!P332="Yes",Deposits!P332="Yes"),"Yes","")</f>
        <v/>
      </c>
      <c r="Q332" s="5">
        <f t="shared" ca="1" si="37"/>
        <v>25.795825345048794</v>
      </c>
      <c r="R332" s="5" t="str">
        <f ca="1">IF(OR('total Assets'!R332="Yes",Deposits!R332="Yes"),"Yes","")</f>
        <v/>
      </c>
      <c r="S332" s="5">
        <f t="shared" ca="1" si="34"/>
        <v>21.475855397299167</v>
      </c>
      <c r="T332" s="5" t="str">
        <f ca="1">IF(OR('total Assets'!T332="Yes",Deposits!T332="Yes"),"Yes","")</f>
        <v/>
      </c>
      <c r="U332" s="5">
        <f t="shared" ca="1" si="35"/>
        <v>21.257781584901604</v>
      </c>
      <c r="V332" s="5" t="str">
        <f ca="1">IF(OR('total Assets'!V332="Yes",Deposits!V332="Yes"),"Yes","")</f>
        <v/>
      </c>
      <c r="W332" s="5">
        <f t="shared" ca="1" si="36"/>
        <v>18.086713349967091</v>
      </c>
    </row>
    <row r="333" spans="2:23" x14ac:dyDescent="0.3">
      <c r="B333" s="4">
        <v>330</v>
      </c>
      <c r="C333" s="5">
        <f>221117*B333^(-1.54)*Overview!$K$18</f>
        <v>29.248975993810209</v>
      </c>
      <c r="D333" s="5" t="str">
        <f ca="1">IF(OR('total Assets'!D333="Yes",Deposits!D333="Yes"),"Yes","")</f>
        <v/>
      </c>
      <c r="E333" s="5">
        <f t="shared" ca="1" si="37"/>
        <v>33.803095317456048</v>
      </c>
      <c r="F333" s="5" t="str">
        <f ca="1">IF(OR('total Assets'!F333="Yes",Deposits!F333="Yes"),"Yes","")</f>
        <v/>
      </c>
      <c r="G333" s="5">
        <f t="shared" ca="1" si="37"/>
        <v>31.690762798847963</v>
      </c>
      <c r="H333" s="5" t="str">
        <f ca="1">IF(OR('total Assets'!H333="Yes",Deposits!H333="Yes"),"Yes","")</f>
        <v/>
      </c>
      <c r="I333" s="5">
        <f t="shared" ca="1" si="37"/>
        <v>29.829289115611999</v>
      </c>
      <c r="J333" s="5" t="str">
        <f ca="1">IF(OR('total Assets'!J333="Yes",Deposits!J333="Yes"),"Yes","")</f>
        <v/>
      </c>
      <c r="K333" s="5">
        <f t="shared" ca="1" si="37"/>
        <v>26.462776929449188</v>
      </c>
      <c r="L333" s="5" t="str">
        <f ca="1">IF(OR('total Assets'!L333="Yes",Deposits!L333="Yes"),"Yes","")</f>
        <v/>
      </c>
      <c r="M333" s="5">
        <f t="shared" ca="1" si="37"/>
        <v>26.785933914621545</v>
      </c>
      <c r="N333" s="5" t="str">
        <f ca="1">IF(OR('total Assets'!N333="Yes",Deposits!N333="Yes"),"Yes","")</f>
        <v/>
      </c>
      <c r="O333" s="5">
        <f t="shared" ca="1" si="37"/>
        <v>31.877597791821486</v>
      </c>
      <c r="P333" s="5" t="str">
        <f ca="1">IF(OR('total Assets'!P333="Yes",Deposits!P333="Yes"),"Yes","")</f>
        <v/>
      </c>
      <c r="Q333" s="5">
        <f t="shared" ca="1" si="37"/>
        <v>28.737698375919585</v>
      </c>
      <c r="R333" s="5" t="str">
        <f ca="1">IF(OR('total Assets'!R333="Yes",Deposits!R333="Yes"),"Yes","")</f>
        <v/>
      </c>
      <c r="S333" s="5">
        <f t="shared" ca="1" si="34"/>
        <v>27.929496079614058</v>
      </c>
      <c r="T333" s="5" t="str">
        <f ca="1">IF(OR('total Assets'!T333="Yes",Deposits!T333="Yes"),"Yes","")</f>
        <v/>
      </c>
      <c r="U333" s="5">
        <f t="shared" ca="1" si="35"/>
        <v>28.947794433421766</v>
      </c>
      <c r="V333" s="5" t="str">
        <f ca="1">IF(OR('total Assets'!V333="Yes",Deposits!V333="Yes"),"Yes","")</f>
        <v/>
      </c>
      <c r="W333" s="5">
        <f t="shared" ca="1" si="36"/>
        <v>29.654112161105413</v>
      </c>
    </row>
    <row r="334" spans="2:23" x14ac:dyDescent="0.3">
      <c r="B334" s="4">
        <v>331</v>
      </c>
      <c r="C334" s="5">
        <f>221117*B334^(-1.54)*Overview!$K$18</f>
        <v>29.113004200390876</v>
      </c>
      <c r="D334" s="5" t="str">
        <f ca="1">IF(OR('total Assets'!D334="Yes",Deposits!D334="Yes"),"Yes","")</f>
        <v/>
      </c>
      <c r="E334" s="5">
        <f t="shared" ca="1" si="37"/>
        <v>30.739609999560521</v>
      </c>
      <c r="F334" s="5" t="str">
        <f ca="1">IF(OR('total Assets'!F334="Yes",Deposits!F334="Yes"),"Yes","")</f>
        <v/>
      </c>
      <c r="G334" s="5">
        <f t="shared" ca="1" si="37"/>
        <v>34.893849718746232</v>
      </c>
      <c r="H334" s="5" t="str">
        <f ca="1">IF(OR('total Assets'!H334="Yes",Deposits!H334="Yes"),"Yes","")</f>
        <v/>
      </c>
      <c r="I334" s="5">
        <f t="shared" ca="1" si="37"/>
        <v>39.126274256172785</v>
      </c>
      <c r="J334" s="5" t="str">
        <f ca="1">IF(OR('total Assets'!J334="Yes",Deposits!J334="Yes"),"Yes","")</f>
        <v/>
      </c>
      <c r="K334" s="5">
        <f t="shared" ca="1" si="37"/>
        <v>45.601855350424842</v>
      </c>
      <c r="L334" s="5" t="str">
        <f ca="1">IF(OR('total Assets'!L334="Yes",Deposits!L334="Yes"),"Yes","")</f>
        <v/>
      </c>
      <c r="M334" s="5">
        <f t="shared" ca="1" si="37"/>
        <v>38.059766806416576</v>
      </c>
      <c r="N334" s="5" t="str">
        <f ca="1">IF(OR('total Assets'!N334="Yes",Deposits!N334="Yes"),"Yes","")</f>
        <v/>
      </c>
      <c r="O334" s="5">
        <f t="shared" ca="1" si="37"/>
        <v>36.539155653207743</v>
      </c>
      <c r="P334" s="5" t="str">
        <f ca="1">IF(OR('total Assets'!P334="Yes",Deposits!P334="Yes"),"Yes","")</f>
        <v/>
      </c>
      <c r="Q334" s="5">
        <f t="shared" ca="1" si="37"/>
        <v>40.811088926177426</v>
      </c>
      <c r="R334" s="5" t="str">
        <f ca="1">IF(OR('total Assets'!R334="Yes",Deposits!R334="Yes"),"Yes","")</f>
        <v/>
      </c>
      <c r="S334" s="5">
        <f t="shared" ca="1" si="34"/>
        <v>36.346130298909834</v>
      </c>
      <c r="T334" s="5" t="str">
        <f ca="1">IF(OR('total Assets'!T334="Yes",Deposits!T334="Yes"),"Yes","")</f>
        <v/>
      </c>
      <c r="U334" s="5">
        <f t="shared" ca="1" si="35"/>
        <v>32.640256588442647</v>
      </c>
      <c r="V334" s="5" t="str">
        <f ca="1">IF(OR('total Assets'!V334="Yes",Deposits!V334="Yes"),"Yes","")</f>
        <v/>
      </c>
      <c r="W334" s="5">
        <f t="shared" ca="1" si="36"/>
        <v>33.545694978578922</v>
      </c>
    </row>
    <row r="335" spans="2:23" x14ac:dyDescent="0.3">
      <c r="B335" s="4">
        <v>332</v>
      </c>
      <c r="C335" s="5">
        <f>221117*B335^(-1.54)*Overview!$K$18</f>
        <v>28.978071826284257</v>
      </c>
      <c r="D335" s="5" t="str">
        <f ca="1">IF(OR('total Assets'!D335="Yes",Deposits!D335="Yes"),"Yes","")</f>
        <v/>
      </c>
      <c r="E335" s="5">
        <f t="shared" ca="1" si="37"/>
        <v>29.630737512127528</v>
      </c>
      <c r="F335" s="5" t="str">
        <f ca="1">IF(OR('total Assets'!F335="Yes",Deposits!F335="Yes"),"Yes","")</f>
        <v/>
      </c>
      <c r="G335" s="5">
        <f t="shared" ca="1" si="37"/>
        <v>29.034594646763317</v>
      </c>
      <c r="H335" s="5" t="str">
        <f ca="1">IF(OR('total Assets'!H335="Yes",Deposits!H335="Yes"),"Yes","")</f>
        <v/>
      </c>
      <c r="I335" s="5">
        <f t="shared" ca="1" si="37"/>
        <v>28.225521662259187</v>
      </c>
      <c r="J335" s="5" t="str">
        <f ca="1">IF(OR('total Assets'!J335="Yes",Deposits!J335="Yes"),"Yes","")</f>
        <v/>
      </c>
      <c r="K335" s="5">
        <f t="shared" ca="1" si="37"/>
        <v>27.368815441038738</v>
      </c>
      <c r="L335" s="5" t="str">
        <f ca="1">IF(OR('total Assets'!L335="Yes",Deposits!L335="Yes"),"Yes","")</f>
        <v/>
      </c>
      <c r="M335" s="5">
        <f t="shared" ca="1" si="37"/>
        <v>30.729783160273652</v>
      </c>
      <c r="N335" s="5" t="str">
        <f ca="1">IF(OR('total Assets'!N335="Yes",Deposits!N335="Yes"),"Yes","")</f>
        <v/>
      </c>
      <c r="O335" s="5">
        <f t="shared" ca="1" si="37"/>
        <v>33.121049268047734</v>
      </c>
      <c r="P335" s="5" t="str">
        <f ca="1">IF(OR('total Assets'!P335="Yes",Deposits!P335="Yes"),"Yes","")</f>
        <v/>
      </c>
      <c r="Q335" s="5">
        <f t="shared" ca="1" si="37"/>
        <v>34.710364323232589</v>
      </c>
      <c r="R335" s="5" t="str">
        <f ca="1">IF(OR('total Assets'!R335="Yes",Deposits!R335="Yes"),"Yes","")</f>
        <v/>
      </c>
      <c r="S335" s="5">
        <f t="shared" ca="1" si="34"/>
        <v>28.277512782549326</v>
      </c>
      <c r="T335" s="5" t="str">
        <f ca="1">IF(OR('total Assets'!T335="Yes",Deposits!T335="Yes"),"Yes","")</f>
        <v/>
      </c>
      <c r="U335" s="5">
        <f t="shared" ca="1" si="35"/>
        <v>29.559517245551444</v>
      </c>
      <c r="V335" s="5" t="str">
        <f ca="1">IF(OR('total Assets'!V335="Yes",Deposits!V335="Yes"),"Yes","")</f>
        <v/>
      </c>
      <c r="W335" s="5">
        <f t="shared" ca="1" si="36"/>
        <v>34.784768240149248</v>
      </c>
    </row>
    <row r="336" spans="2:23" x14ac:dyDescent="0.3">
      <c r="B336" s="4">
        <v>333</v>
      </c>
      <c r="C336" s="5">
        <f>221117*B336^(-1.54)*Overview!$K$18</f>
        <v>28.844167830780016</v>
      </c>
      <c r="D336" s="5" t="str">
        <f ca="1">IF(OR('total Assets'!D336="Yes",Deposits!D336="Yes"),"Yes","")</f>
        <v/>
      </c>
      <c r="E336" s="5">
        <f t="shared" ca="1" si="37"/>
        <v>24.289751332854507</v>
      </c>
      <c r="F336" s="5" t="str">
        <f ca="1">IF(OR('total Assets'!F336="Yes",Deposits!F336="Yes"),"Yes","")</f>
        <v/>
      </c>
      <c r="G336" s="5">
        <f t="shared" ca="1" si="37"/>
        <v>26.018410074150864</v>
      </c>
      <c r="H336" s="5" t="str">
        <f ca="1">IF(OR('total Assets'!H336="Yes",Deposits!H336="Yes"),"Yes","")</f>
        <v/>
      </c>
      <c r="I336" s="5">
        <f t="shared" ca="1" si="37"/>
        <v>28.752611831959612</v>
      </c>
      <c r="J336" s="5" t="str">
        <f ca="1">IF(OR('total Assets'!J336="Yes",Deposits!J336="Yes"),"Yes","")</f>
        <v/>
      </c>
      <c r="K336" s="5">
        <f t="shared" ca="1" si="37"/>
        <v>31.280748098037044</v>
      </c>
      <c r="L336" s="5" t="str">
        <f ca="1">IF(OR('total Assets'!L336="Yes",Deposits!L336="Yes"),"Yes","")</f>
        <v/>
      </c>
      <c r="M336" s="5">
        <f t="shared" ca="1" si="37"/>
        <v>37.265848351306786</v>
      </c>
      <c r="N336" s="5" t="str">
        <f ca="1">IF(OR('total Assets'!N336="Yes",Deposits!N336="Yes"),"Yes","")</f>
        <v/>
      </c>
      <c r="O336" s="5">
        <f t="shared" ca="1" si="37"/>
        <v>44.39407034444968</v>
      </c>
      <c r="P336" s="5" t="str">
        <f ca="1">IF(OR('total Assets'!P336="Yes",Deposits!P336="Yes"),"Yes","")</f>
        <v/>
      </c>
      <c r="Q336" s="5">
        <f t="shared" ca="1" si="37"/>
        <v>41.814491796964347</v>
      </c>
      <c r="R336" s="5" t="str">
        <f ca="1">IF(OR('total Assets'!R336="Yes",Deposits!R336="Yes"),"Yes","")</f>
        <v/>
      </c>
      <c r="S336" s="5">
        <f t="shared" ca="1" si="34"/>
        <v>36.603557376952764</v>
      </c>
      <c r="T336" s="5" t="str">
        <f ca="1">IF(OR('total Assets'!T336="Yes",Deposits!T336="Yes"),"Yes","")</f>
        <v/>
      </c>
      <c r="U336" s="5">
        <f t="shared" ca="1" si="35"/>
        <v>38.297180152575777</v>
      </c>
      <c r="V336" s="5" t="str">
        <f ca="1">IF(OR('total Assets'!V336="Yes",Deposits!V336="Yes"),"Yes","")</f>
        <v/>
      </c>
      <c r="W336" s="5">
        <f t="shared" ca="1" si="36"/>
        <v>38.688179291354736</v>
      </c>
    </row>
    <row r="337" spans="2:23" x14ac:dyDescent="0.3">
      <c r="B337" s="4">
        <v>334</v>
      </c>
      <c r="C337" s="5">
        <f>221117*B337^(-1.54)*Overview!$K$18</f>
        <v>28.711281323120375</v>
      </c>
      <c r="D337" s="5" t="str">
        <f ca="1">IF(OR('total Assets'!D337="Yes",Deposits!D337="Yes"),"Yes","")</f>
        <v/>
      </c>
      <c r="E337" s="5">
        <f t="shared" ca="1" si="37"/>
        <v>28.525234578563541</v>
      </c>
      <c r="F337" s="5" t="str">
        <f ca="1">IF(OR('total Assets'!F337="Yes",Deposits!F337="Yes"),"Yes","")</f>
        <v/>
      </c>
      <c r="G337" s="5">
        <f t="shared" ca="1" si="37"/>
        <v>33.870383894052594</v>
      </c>
      <c r="H337" s="5" t="str">
        <f ca="1">IF(OR('total Assets'!H337="Yes",Deposits!H337="Yes"),"Yes","")</f>
        <v/>
      </c>
      <c r="I337" s="5">
        <f t="shared" ca="1" si="37"/>
        <v>32.864849177253951</v>
      </c>
      <c r="J337" s="5" t="str">
        <f ca="1">IF(OR('total Assets'!J337="Yes",Deposits!J337="Yes"),"Yes","")</f>
        <v/>
      </c>
      <c r="K337" s="5">
        <f t="shared" ca="1" si="37"/>
        <v>35.347893856391053</v>
      </c>
      <c r="L337" s="5" t="str">
        <f ca="1">IF(OR('total Assets'!L337="Yes",Deposits!L337="Yes"),"Yes","")</f>
        <v/>
      </c>
      <c r="M337" s="5">
        <f t="shared" ca="1" si="37"/>
        <v>30.668032485342469</v>
      </c>
      <c r="N337" s="5" t="str">
        <f ca="1">IF(OR('total Assets'!N337="Yes",Deposits!N337="Yes"),"Yes","")</f>
        <v/>
      </c>
      <c r="O337" s="5">
        <f t="shared" ca="1" si="37"/>
        <v>30.936449008116107</v>
      </c>
      <c r="P337" s="5" t="str">
        <f ca="1">IF(OR('total Assets'!P337="Yes",Deposits!P337="Yes"),"Yes","")</f>
        <v/>
      </c>
      <c r="Q337" s="5">
        <f t="shared" ca="1" si="37"/>
        <v>26.569929926298862</v>
      </c>
      <c r="R337" s="5" t="str">
        <f ca="1">IF(OR('total Assets'!R337="Yes",Deposits!R337="Yes"),"Yes","")</f>
        <v/>
      </c>
      <c r="S337" s="5">
        <f t="shared" ca="1" si="34"/>
        <v>24.864611077543199</v>
      </c>
      <c r="T337" s="5" t="str">
        <f ca="1">IF(OR('total Assets'!T337="Yes",Deposits!T337="Yes"),"Yes","")</f>
        <v/>
      </c>
      <c r="U337" s="5">
        <f t="shared" ca="1" si="35"/>
        <v>22.119223655978786</v>
      </c>
      <c r="V337" s="5" t="str">
        <f ca="1">IF(OR('total Assets'!V337="Yes",Deposits!V337="Yes"),"Yes","")</f>
        <v/>
      </c>
      <c r="W337" s="5">
        <f t="shared" ca="1" si="36"/>
        <v>18.310187234247802</v>
      </c>
    </row>
    <row r="338" spans="2:23" x14ac:dyDescent="0.3">
      <c r="B338" s="4">
        <v>335</v>
      </c>
      <c r="C338" s="5">
        <f>221117*B338^(-1.54)*Overview!$K$18</f>
        <v>28.57940156002272</v>
      </c>
      <c r="D338" s="5" t="str">
        <f ca="1">IF(OR('total Assets'!D338="Yes",Deposits!D338="Yes"),"Yes","")</f>
        <v/>
      </c>
      <c r="E338" s="5">
        <f t="shared" ca="1" si="37"/>
        <v>25.737108773595082</v>
      </c>
      <c r="F338" s="5" t="str">
        <f ca="1">IF(OR('total Assets'!F338="Yes",Deposits!F338="Yes"),"Yes","")</f>
        <v/>
      </c>
      <c r="G338" s="5">
        <f t="shared" ca="1" si="37"/>
        <v>28.420857411457245</v>
      </c>
      <c r="H338" s="5" t="str">
        <f ca="1">IF(OR('total Assets'!H338="Yes",Deposits!H338="Yes"),"Yes","")</f>
        <v/>
      </c>
      <c r="I338" s="5">
        <f t="shared" ca="1" si="37"/>
        <v>26.489067072991158</v>
      </c>
      <c r="J338" s="5" t="str">
        <f ca="1">IF(OR('total Assets'!J338="Yes",Deposits!J338="Yes"),"Yes","")</f>
        <v/>
      </c>
      <c r="K338" s="5">
        <f t="shared" ca="1" si="37"/>
        <v>31.716700947493099</v>
      </c>
      <c r="L338" s="5" t="str">
        <f ca="1">IF(OR('total Assets'!L338="Yes",Deposits!L338="Yes"),"Yes","")</f>
        <v/>
      </c>
      <c r="M338" s="5">
        <f t="shared" ca="1" si="37"/>
        <v>25.86798907909694</v>
      </c>
      <c r="N338" s="5" t="str">
        <f ca="1">IF(OR('total Assets'!N338="Yes",Deposits!N338="Yes"),"Yes","")</f>
        <v/>
      </c>
      <c r="O338" s="5">
        <f t="shared" ca="1" si="37"/>
        <v>21.798786364454021</v>
      </c>
      <c r="P338" s="5" t="str">
        <f ca="1">IF(OR('total Assets'!P338="Yes",Deposits!P338="Yes"),"Yes","")</f>
        <v/>
      </c>
      <c r="Q338" s="5">
        <f t="shared" ca="1" si="37"/>
        <v>25.081269505796911</v>
      </c>
      <c r="R338" s="5" t="str">
        <f ca="1">IF(OR('total Assets'!R338="Yes",Deposits!R338="Yes"),"Yes","")</f>
        <v/>
      </c>
      <c r="S338" s="5">
        <f t="shared" ca="1" si="34"/>
        <v>26.089804928209933</v>
      </c>
      <c r="T338" s="5" t="str">
        <f ca="1">IF(OR('total Assets'!T338="Yes",Deposits!T338="Yes"),"Yes","")</f>
        <v/>
      </c>
      <c r="U338" s="5">
        <f t="shared" ca="1" si="35"/>
        <v>25.922547279067398</v>
      </c>
      <c r="V338" s="5" t="str">
        <f ca="1">IF(OR('total Assets'!V338="Yes",Deposits!V338="Yes"),"Yes","")</f>
        <v/>
      </c>
      <c r="W338" s="5">
        <f t="shared" ca="1" si="36"/>
        <v>26.756085866121257</v>
      </c>
    </row>
    <row r="339" spans="2:23" x14ac:dyDescent="0.3">
      <c r="B339" s="4">
        <v>336</v>
      </c>
      <c r="C339" s="5">
        <f>221117*B339^(-1.54)*Overview!$K$18</f>
        <v>28.448517943249719</v>
      </c>
      <c r="D339" s="5" t="str">
        <f ca="1">IF(OR('total Assets'!D339="Yes",Deposits!D339="Yes"),"Yes","")</f>
        <v/>
      </c>
      <c r="E339" s="5">
        <f t="shared" ca="1" si="37"/>
        <v>31.964592618309126</v>
      </c>
      <c r="F339" s="5" t="str">
        <f ca="1">IF(OR('total Assets'!F339="Yes",Deposits!F339="Yes"),"Yes","")</f>
        <v/>
      </c>
      <c r="G339" s="5">
        <f t="shared" ca="1" si="37"/>
        <v>30.728275111709394</v>
      </c>
      <c r="H339" s="5" t="str">
        <f ca="1">IF(OR('total Assets'!H339="Yes",Deposits!H339="Yes"),"Yes","")</f>
        <v/>
      </c>
      <c r="I339" s="5">
        <f t="shared" ca="1" si="37"/>
        <v>27.471559465846941</v>
      </c>
      <c r="J339" s="5" t="str">
        <f ca="1">IF(OR('total Assets'!J339="Yes",Deposits!J339="Yes"),"Yes","")</f>
        <v/>
      </c>
      <c r="K339" s="5">
        <f t="shared" ca="1" si="37"/>
        <v>22.575817593705885</v>
      </c>
      <c r="L339" s="5" t="str">
        <f ca="1">IF(OR('total Assets'!L339="Yes",Deposits!L339="Yes"),"Yes","")</f>
        <v/>
      </c>
      <c r="M339" s="5">
        <f t="shared" ca="1" si="37"/>
        <v>25.335065723664666</v>
      </c>
      <c r="N339" s="5" t="str">
        <f ca="1">IF(OR('total Assets'!N339="Yes",Deposits!N339="Yes"),"Yes","")</f>
        <v/>
      </c>
      <c r="O339" s="5">
        <f t="shared" ca="1" si="37"/>
        <v>25.598442920450971</v>
      </c>
      <c r="P339" s="5" t="str">
        <f ca="1">IF(OR('total Assets'!P339="Yes",Deposits!P339="Yes"),"Yes","")</f>
        <v/>
      </c>
      <c r="Q339" s="5">
        <f t="shared" ca="1" si="37"/>
        <v>29.805135546030147</v>
      </c>
      <c r="R339" s="5" t="str">
        <f ca="1">IF(OR('total Assets'!R339="Yes",Deposits!R339="Yes"),"Yes","")</f>
        <v/>
      </c>
      <c r="S339" s="5">
        <f t="shared" ca="1" si="34"/>
        <v>27.938521590393474</v>
      </c>
      <c r="T339" s="5" t="str">
        <f ca="1">IF(OR('total Assets'!T339="Yes",Deposits!T339="Yes"),"Yes","")</f>
        <v/>
      </c>
      <c r="U339" s="5">
        <f t="shared" ca="1" si="35"/>
        <v>23.671977382238719</v>
      </c>
      <c r="V339" s="5" t="str">
        <f ca="1">IF(OR('total Assets'!V339="Yes",Deposits!V339="Yes"),"Yes","")</f>
        <v/>
      </c>
      <c r="W339" s="5">
        <f t="shared" ca="1" si="36"/>
        <v>24.321105744172719</v>
      </c>
    </row>
    <row r="340" spans="2:23" x14ac:dyDescent="0.3">
      <c r="B340" s="4">
        <v>337</v>
      </c>
      <c r="C340" s="5">
        <f>221117*B340^(-1.54)*Overview!$K$18</f>
        <v>28.318620017226753</v>
      </c>
      <c r="D340" s="5" t="str">
        <f ca="1">IF(OR('total Assets'!D340="Yes",Deposits!D340="Yes"),"Yes","")</f>
        <v/>
      </c>
      <c r="E340" s="5">
        <f t="shared" ca="1" si="37"/>
        <v>22.953984878836859</v>
      </c>
      <c r="F340" s="5" t="str">
        <f ca="1">IF(OR('total Assets'!F340="Yes",Deposits!F340="Yes"),"Yes","")</f>
        <v/>
      </c>
      <c r="G340" s="5">
        <f t="shared" ca="1" si="37"/>
        <v>27.026655441742875</v>
      </c>
      <c r="H340" s="5" t="str">
        <f ca="1">IF(OR('total Assets'!H340="Yes",Deposits!H340="Yes"),"Yes","")</f>
        <v/>
      </c>
      <c r="I340" s="5">
        <f t="shared" ca="1" si="37"/>
        <v>26.721857131192607</v>
      </c>
      <c r="J340" s="5" t="str">
        <f ca="1">IF(OR('total Assets'!J340="Yes",Deposits!J340="Yes"),"Yes","")</f>
        <v/>
      </c>
      <c r="K340" s="5">
        <f t="shared" ca="1" si="37"/>
        <v>29.79748764860248</v>
      </c>
      <c r="L340" s="5" t="str">
        <f ca="1">IF(OR('total Assets'!L340="Yes",Deposits!L340="Yes"),"Yes","")</f>
        <v/>
      </c>
      <c r="M340" s="5">
        <f t="shared" ca="1" si="37"/>
        <v>28.496677766402975</v>
      </c>
      <c r="N340" s="5" t="str">
        <f ca="1">IF(OR('total Assets'!N340="Yes",Deposits!N340="Yes"),"Yes","")</f>
        <v/>
      </c>
      <c r="O340" s="5">
        <f t="shared" ca="1" si="37"/>
        <v>25.517551653222661</v>
      </c>
      <c r="P340" s="5" t="str">
        <f ca="1">IF(OR('total Assets'!P340="Yes",Deposits!P340="Yes"),"Yes","")</f>
        <v/>
      </c>
      <c r="Q340" s="5">
        <f t="shared" ca="1" si="37"/>
        <v>26.36125673108938</v>
      </c>
      <c r="R340" s="5" t="str">
        <f ca="1">IF(OR('total Assets'!R340="Yes",Deposits!R340="Yes"),"Yes","")</f>
        <v/>
      </c>
      <c r="S340" s="5">
        <f t="shared" ca="1" si="34"/>
        <v>24.441732430433852</v>
      </c>
      <c r="T340" s="5" t="str">
        <f ca="1">IF(OR('total Assets'!T340="Yes",Deposits!T340="Yes"),"Yes","")</f>
        <v/>
      </c>
      <c r="U340" s="5">
        <f t="shared" ca="1" si="35"/>
        <v>26.433960154661587</v>
      </c>
      <c r="V340" s="5" t="str">
        <f ca="1">IF(OR('total Assets'!V340="Yes",Deposits!V340="Yes"),"Yes","")</f>
        <v/>
      </c>
      <c r="W340" s="5">
        <f t="shared" ca="1" si="36"/>
        <v>22.724404710878535</v>
      </c>
    </row>
    <row r="341" spans="2:23" x14ac:dyDescent="0.3">
      <c r="B341" s="4">
        <v>338</v>
      </c>
      <c r="C341" s="5">
        <f>221117*B341^(-1.54)*Overview!$K$18</f>
        <v>28.189697466705734</v>
      </c>
      <c r="D341" s="5" t="str">
        <f ca="1">IF(OR('total Assets'!D341="Yes",Deposits!D341="Yes"),"Yes","")</f>
        <v/>
      </c>
      <c r="E341" s="5">
        <f t="shared" ca="1" si="37"/>
        <v>23.224094730571693</v>
      </c>
      <c r="F341" s="5" t="str">
        <f ca="1">IF(OR('total Assets'!F341="Yes",Deposits!F341="Yes"),"Yes","")</f>
        <v/>
      </c>
      <c r="G341" s="5">
        <f t="shared" ca="1" si="37"/>
        <v>21.453673278718508</v>
      </c>
      <c r="H341" s="5" t="str">
        <f ca="1">IF(OR('total Assets'!H341="Yes",Deposits!H341="Yes"),"Yes","")</f>
        <v/>
      </c>
      <c r="I341" s="5">
        <f t="shared" ca="1" si="37"/>
        <v>23.753436289724423</v>
      </c>
      <c r="J341" s="5" t="str">
        <f ca="1">IF(OR('total Assets'!J341="Yes",Deposits!J341="Yes"),"Yes","")</f>
        <v/>
      </c>
      <c r="K341" s="5">
        <f t="shared" ca="1" si="37"/>
        <v>21.982958738143491</v>
      </c>
      <c r="L341" s="5" t="str">
        <f ca="1">IF(OR('total Assets'!L341="Yes",Deposits!L341="Yes"),"Yes","")</f>
        <v/>
      </c>
      <c r="M341" s="5">
        <f t="shared" ca="1" si="37"/>
        <v>23.357592524504017</v>
      </c>
      <c r="N341" s="5" t="str">
        <f ca="1">IF(OR('total Assets'!N341="Yes",Deposits!N341="Yes"),"Yes","")</f>
        <v/>
      </c>
      <c r="O341" s="5">
        <f t="shared" ca="1" si="37"/>
        <v>25.670447933193593</v>
      </c>
      <c r="P341" s="5" t="str">
        <f ca="1">IF(OR('total Assets'!P341="Yes",Deposits!P341="Yes"),"Yes","")</f>
        <v/>
      </c>
      <c r="Q341" s="5">
        <f t="shared" ca="1" si="37"/>
        <v>29.175105062836622</v>
      </c>
      <c r="R341" s="5" t="str">
        <f ca="1">IF(OR('total Assets'!R341="Yes",Deposits!R341="Yes"),"Yes","")</f>
        <v/>
      </c>
      <c r="S341" s="5">
        <f t="shared" ca="1" si="34"/>
        <v>30.21592949180992</v>
      </c>
      <c r="T341" s="5" t="str">
        <f ca="1">IF(OR('total Assets'!T341="Yes",Deposits!T341="Yes"),"Yes","")</f>
        <v/>
      </c>
      <c r="U341" s="5">
        <f t="shared" ca="1" si="35"/>
        <v>31.887065961583581</v>
      </c>
      <c r="V341" s="5" t="str">
        <f ca="1">IF(OR('total Assets'!V341="Yes",Deposits!V341="Yes"),"Yes","")</f>
        <v/>
      </c>
      <c r="W341" s="5">
        <f t="shared" ca="1" si="36"/>
        <v>28.227682466327913</v>
      </c>
    </row>
    <row r="342" spans="2:23" x14ac:dyDescent="0.3">
      <c r="B342" s="4">
        <v>339</v>
      </c>
      <c r="C342" s="5">
        <f>221117*B342^(-1.54)*Overview!$K$18</f>
        <v>28.061740114473448</v>
      </c>
      <c r="D342" s="5" t="str">
        <f ca="1">IF(OR('total Assets'!D342="Yes",Deposits!D342="Yes"),"Yes","")</f>
        <v/>
      </c>
      <c r="E342" s="5">
        <f t="shared" ca="1" si="37"/>
        <v>24.258013658585394</v>
      </c>
      <c r="F342" s="5" t="str">
        <f ca="1">IF(OR('total Assets'!F342="Yes",Deposits!F342="Yes"),"Yes","")</f>
        <v/>
      </c>
      <c r="G342" s="5">
        <f t="shared" ca="1" si="37"/>
        <v>20.608390065805164</v>
      </c>
      <c r="H342" s="5" t="str">
        <f ca="1">IF(OR('total Assets'!H342="Yes",Deposits!H342="Yes"),"Yes","")</f>
        <v/>
      </c>
      <c r="I342" s="5">
        <f t="shared" ca="1" si="37"/>
        <v>18.12912412554671</v>
      </c>
      <c r="J342" s="5" t="str">
        <f ca="1">IF(OR('total Assets'!J342="Yes",Deposits!J342="Yes"),"Yes","")</f>
        <v/>
      </c>
      <c r="K342" s="5">
        <f t="shared" ca="1" si="37"/>
        <v>18.661885360620932</v>
      </c>
      <c r="L342" s="5" t="str">
        <f ca="1">IF(OR('total Assets'!L342="Yes",Deposits!L342="Yes"),"Yes","")</f>
        <v/>
      </c>
      <c r="M342" s="5">
        <f t="shared" ca="1" si="37"/>
        <v>19.342294478063693</v>
      </c>
      <c r="N342" s="5" t="str">
        <f ca="1">IF(OR('total Assets'!N342="Yes",Deposits!N342="Yes"),"Yes","")</f>
        <v/>
      </c>
      <c r="O342" s="5">
        <f t="shared" ca="1" si="37"/>
        <v>17.783716829594187</v>
      </c>
      <c r="P342" s="5" t="str">
        <f ca="1">IF(OR('total Assets'!P342="Yes",Deposits!P342="Yes"),"Yes","")</f>
        <v/>
      </c>
      <c r="Q342" s="5">
        <f t="shared" ca="1" si="37"/>
        <v>16.48219825997548</v>
      </c>
      <c r="R342" s="5" t="str">
        <f ca="1">IF(OR('total Assets'!R342="Yes",Deposits!R342="Yes"),"Yes","")</f>
        <v/>
      </c>
      <c r="S342" s="5">
        <f t="shared" ca="1" si="34"/>
        <v>15.525097147877498</v>
      </c>
      <c r="T342" s="5" t="str">
        <f ca="1">IF(OR('total Assets'!T342="Yes",Deposits!T342="Yes"),"Yes","")</f>
        <v/>
      </c>
      <c r="U342" s="5">
        <f t="shared" ca="1" si="35"/>
        <v>14.302611379044498</v>
      </c>
      <c r="V342" s="5" t="str">
        <f ca="1">IF(OR('total Assets'!V342="Yes",Deposits!V342="Yes"),"Yes","")</f>
        <v/>
      </c>
      <c r="W342" s="5">
        <f t="shared" ca="1" si="36"/>
        <v>13.606073934791036</v>
      </c>
    </row>
    <row r="343" spans="2:23" x14ac:dyDescent="0.3">
      <c r="B343" s="4">
        <v>340</v>
      </c>
      <c r="C343" s="5">
        <f>221117*B343^(-1.54)*Overview!$K$18</f>
        <v>27.934737919104283</v>
      </c>
      <c r="D343" s="5" t="str">
        <f ca="1">IF(OR('total Assets'!D343="Yes",Deposits!D343="Yes"),"Yes","")</f>
        <v/>
      </c>
      <c r="E343" s="5">
        <f t="shared" ca="1" si="37"/>
        <v>22.599641808925135</v>
      </c>
      <c r="F343" s="5" t="str">
        <f ca="1">IF(OR('total Assets'!F343="Yes",Deposits!F343="Yes"),"Yes","")</f>
        <v/>
      </c>
      <c r="G343" s="5">
        <f t="shared" ca="1" si="37"/>
        <v>18.473266532288065</v>
      </c>
      <c r="H343" s="5" t="str">
        <f ca="1">IF(OR('total Assets'!H343="Yes",Deposits!H343="Yes"),"Yes","")</f>
        <v/>
      </c>
      <c r="I343" s="5">
        <f t="shared" ca="1" si="37"/>
        <v>18.811888524372247</v>
      </c>
      <c r="J343" s="5" t="str">
        <f ca="1">IF(OR('total Assets'!J343="Yes",Deposits!J343="Yes"),"Yes","")</f>
        <v/>
      </c>
      <c r="K343" s="5">
        <f t="shared" ca="1" si="37"/>
        <v>19.462909042475804</v>
      </c>
      <c r="L343" s="5" t="str">
        <f ca="1">IF(OR('total Assets'!L343="Yes",Deposits!L343="Yes"),"Yes","")</f>
        <v/>
      </c>
      <c r="M343" s="5">
        <f t="shared" ca="1" si="37"/>
        <v>19.519260636789742</v>
      </c>
      <c r="N343" s="5" t="str">
        <f ca="1">IF(OR('total Assets'!N343="Yes",Deposits!N343="Yes"),"Yes","")</f>
        <v/>
      </c>
      <c r="O343" s="5">
        <f t="shared" ca="1" si="37"/>
        <v>20.739000549850989</v>
      </c>
      <c r="P343" s="5" t="str">
        <f ca="1">IF(OR('total Assets'!P343="Yes",Deposits!P343="Yes"),"Yes","")</f>
        <v/>
      </c>
      <c r="Q343" s="5">
        <f t="shared" ca="1" si="37"/>
        <v>19.289602797664699</v>
      </c>
      <c r="R343" s="5" t="str">
        <f ca="1">IF(OR('total Assets'!R343="Yes",Deposits!R343="Yes"),"Yes","")</f>
        <v/>
      </c>
      <c r="S343" s="5">
        <f t="shared" ca="1" si="34"/>
        <v>17.539581060246348</v>
      </c>
      <c r="T343" s="5" t="str">
        <f ca="1">IF(OR('total Assets'!T343="Yes",Deposits!T343="Yes"),"Yes","")</f>
        <v/>
      </c>
      <c r="U343" s="5">
        <f t="shared" ca="1" si="35"/>
        <v>19.050717700606498</v>
      </c>
      <c r="V343" s="5" t="str">
        <f ca="1">IF(OR('total Assets'!V343="Yes",Deposits!V343="Yes"),"Yes","")</f>
        <v/>
      </c>
      <c r="W343" s="5">
        <f t="shared" ca="1" si="36"/>
        <v>15.908968382501266</v>
      </c>
    </row>
    <row r="344" spans="2:23" x14ac:dyDescent="0.3">
      <c r="B344" s="4">
        <v>341</v>
      </c>
      <c r="C344" s="5">
        <f>221117*B344^(-1.54)*Overview!$K$18</f>
        <v>27.808680972756093</v>
      </c>
      <c r="D344" s="5" t="str">
        <f ca="1">IF(OR('total Assets'!D344="Yes",Deposits!D344="Yes"),"Yes","")</f>
        <v/>
      </c>
      <c r="E344" s="5">
        <f t="shared" ca="1" si="37"/>
        <v>28.379257736093493</v>
      </c>
      <c r="F344" s="5" t="str">
        <f ca="1">IF(OR('total Assets'!F344="Yes",Deposits!F344="Yes"),"Yes","")</f>
        <v/>
      </c>
      <c r="G344" s="5">
        <f t="shared" ca="1" si="37"/>
        <v>32.58517455417811</v>
      </c>
      <c r="H344" s="5" t="str">
        <f ca="1">IF(OR('total Assets'!H344="Yes",Deposits!H344="Yes"),"Yes","")</f>
        <v/>
      </c>
      <c r="I344" s="5">
        <f t="shared" ca="1" si="37"/>
        <v>31.274805655857087</v>
      </c>
      <c r="J344" s="5" t="str">
        <f ca="1">IF(OR('total Assets'!J344="Yes",Deposits!J344="Yes"),"Yes","")</f>
        <v/>
      </c>
      <c r="K344" s="5">
        <f t="shared" ca="1" si="37"/>
        <v>26.778531374211763</v>
      </c>
      <c r="L344" s="5" t="str">
        <f ca="1">IF(OR('total Assets'!L344="Yes",Deposits!L344="Yes"),"Yes","")</f>
        <v/>
      </c>
      <c r="M344" s="5">
        <f t="shared" ca="1" si="37"/>
        <v>23.906160105489874</v>
      </c>
      <c r="N344" s="5" t="str">
        <f ca="1">IF(OR('total Assets'!N344="Yes",Deposits!N344="Yes"),"Yes","")</f>
        <v/>
      </c>
      <c r="O344" s="5">
        <f t="shared" ca="1" si="37"/>
        <v>25.542103431765604</v>
      </c>
      <c r="P344" s="5" t="str">
        <f ca="1">IF(OR('total Assets'!P344="Yes",Deposits!P344="Yes"),"Yes","")</f>
        <v/>
      </c>
      <c r="Q344" s="5">
        <f t="shared" ca="1" si="37"/>
        <v>21.525661423803299</v>
      </c>
      <c r="R344" s="5" t="str">
        <f ca="1">IF(OR('total Assets'!R344="Yes",Deposits!R344="Yes"),"Yes","")</f>
        <v/>
      </c>
      <c r="S344" s="5">
        <f t="shared" ca="1" si="34"/>
        <v>18.694856298325021</v>
      </c>
      <c r="T344" s="5" t="str">
        <f ca="1">IF(OR('total Assets'!T344="Yes",Deposits!T344="Yes"),"Yes","")</f>
        <v/>
      </c>
      <c r="U344" s="5">
        <f t="shared" ca="1" si="35"/>
        <v>16.778004363683955</v>
      </c>
      <c r="V344" s="5" t="str">
        <f ca="1">IF(OR('total Assets'!V344="Yes",Deposits!V344="Yes"),"Yes","")</f>
        <v/>
      </c>
      <c r="W344" s="5">
        <f t="shared" ca="1" si="36"/>
        <v>14.835084590091164</v>
      </c>
    </row>
    <row r="345" spans="2:23" x14ac:dyDescent="0.3">
      <c r="B345" s="4">
        <v>342</v>
      </c>
      <c r="C345" s="5">
        <f>221117*B345^(-1.54)*Overview!$K$18</f>
        <v>27.683559499007632</v>
      </c>
      <c r="D345" s="5" t="str">
        <f ca="1">IF(OR('total Assets'!D345="Yes",Deposits!D345="Yes"),"Yes","")</f>
        <v/>
      </c>
      <c r="E345" s="5">
        <f t="shared" ca="1" si="37"/>
        <v>30.212616602433148</v>
      </c>
      <c r="F345" s="5" t="str">
        <f ca="1">IF(OR('total Assets'!F345="Yes",Deposits!F345="Yes"),"Yes","")</f>
        <v/>
      </c>
      <c r="G345" s="5">
        <f t="shared" ca="1" si="37"/>
        <v>25.866802026011666</v>
      </c>
      <c r="H345" s="5" t="str">
        <f ca="1">IF(OR('total Assets'!H345="Yes",Deposits!H345="Yes"),"Yes","")</f>
        <v/>
      </c>
      <c r="I345" s="5">
        <f t="shared" ca="1" si="37"/>
        <v>22.27995360605853</v>
      </c>
      <c r="J345" s="5" t="str">
        <f ca="1">IF(OR('total Assets'!J345="Yes",Deposits!J345="Yes"),"Yes","")</f>
        <v/>
      </c>
      <c r="K345" s="5">
        <f t="shared" ca="1" si="37"/>
        <v>24.022871750392589</v>
      </c>
      <c r="L345" s="5" t="str">
        <f ca="1">IF(OR('total Assets'!L345="Yes",Deposits!L345="Yes"),"Yes","")</f>
        <v/>
      </c>
      <c r="M345" s="5">
        <f t="shared" ca="1" si="37"/>
        <v>26.834724903827745</v>
      </c>
      <c r="N345" s="5" t="str">
        <f ca="1">IF(OR('total Assets'!N345="Yes",Deposits!N345="Yes"),"Yes","")</f>
        <v/>
      </c>
      <c r="O345" s="5">
        <f t="shared" ca="1" si="37"/>
        <v>22.066113193519818</v>
      </c>
      <c r="P345" s="5" t="str">
        <f ca="1">IF(OR('total Assets'!P345="Yes",Deposits!P345="Yes"),"Yes","")</f>
        <v/>
      </c>
      <c r="Q345" s="5">
        <f t="shared" ca="1" si="37"/>
        <v>21.456658884283062</v>
      </c>
      <c r="R345" s="5" t="str">
        <f ca="1">IF(OR('total Assets'!R345="Yes",Deposits!R345="Yes"),"Yes","")</f>
        <v/>
      </c>
      <c r="S345" s="5">
        <f t="shared" ca="1" si="34"/>
        <v>21.987708608455421</v>
      </c>
      <c r="T345" s="5" t="str">
        <f ca="1">IF(OR('total Assets'!T345="Yes",Deposits!T345="Yes"),"Yes","")</f>
        <v/>
      </c>
      <c r="U345" s="5">
        <f t="shared" ca="1" si="35"/>
        <v>22.7100813250401</v>
      </c>
      <c r="V345" s="5" t="str">
        <f ca="1">IF(OR('total Assets'!V345="Yes",Deposits!V345="Yes"),"Yes","")</f>
        <v/>
      </c>
      <c r="W345" s="5">
        <f t="shared" ca="1" si="36"/>
        <v>26.94456391657771</v>
      </c>
    </row>
    <row r="346" spans="2:23" x14ac:dyDescent="0.3">
      <c r="B346" s="4">
        <v>343</v>
      </c>
      <c r="C346" s="5">
        <f>221117*B346^(-1.54)*Overview!$K$18</f>
        <v>27.559363850737867</v>
      </c>
      <c r="D346" s="5" t="str">
        <f ca="1">IF(OR('total Assets'!D346="Yes",Deposits!D346="Yes"),"Yes","")</f>
        <v/>
      </c>
      <c r="E346" s="5">
        <f t="shared" ca="1" si="37"/>
        <v>26.857085463871361</v>
      </c>
      <c r="F346" s="5" t="str">
        <f ca="1">IF(OR('total Assets'!F346="Yes",Deposits!F346="Yes"),"Yes","")</f>
        <v/>
      </c>
      <c r="G346" s="5">
        <f t="shared" ca="1" si="37"/>
        <v>29.950724854957251</v>
      </c>
      <c r="H346" s="5" t="str">
        <f ca="1">IF(OR('total Assets'!H346="Yes",Deposits!H346="Yes"),"Yes","")</f>
        <v/>
      </c>
      <c r="I346" s="5">
        <f t="shared" ca="1" si="37"/>
        <v>35.915597435957508</v>
      </c>
      <c r="J346" s="5" t="str">
        <f ca="1">IF(OR('total Assets'!J346="Yes",Deposits!J346="Yes"),"Yes","")</f>
        <v/>
      </c>
      <c r="K346" s="5">
        <f t="shared" ca="1" si="37"/>
        <v>30.6636669509945</v>
      </c>
      <c r="L346" s="5" t="str">
        <f ca="1">IF(OR('total Assets'!L346="Yes",Deposits!L346="Yes"),"Yes","")</f>
        <v/>
      </c>
      <c r="M346" s="5">
        <f t="shared" ca="1" si="37"/>
        <v>25.336002495713146</v>
      </c>
      <c r="N346" s="5" t="str">
        <f ca="1">IF(OR('total Assets'!N346="Yes",Deposits!N346="Yes"),"Yes","")</f>
        <v/>
      </c>
      <c r="O346" s="5">
        <f t="shared" ca="1" si="37"/>
        <v>25.6468689366585</v>
      </c>
      <c r="P346" s="5" t="str">
        <f ca="1">IF(OR('total Assets'!P346="Yes",Deposits!P346="Yes"),"Yes","")</f>
        <v/>
      </c>
      <c r="Q346" s="5">
        <f t="shared" ca="1" si="37"/>
        <v>21.809039291236527</v>
      </c>
      <c r="R346" s="5" t="str">
        <f ca="1">IF(OR('total Assets'!R346="Yes",Deposits!R346="Yes"),"Yes","")</f>
        <v/>
      </c>
      <c r="S346" s="5">
        <f t="shared" ca="1" si="34"/>
        <v>25.630339001702886</v>
      </c>
      <c r="T346" s="5" t="str">
        <f ca="1">IF(OR('total Assets'!T346="Yes",Deposits!T346="Yes"),"Yes","")</f>
        <v/>
      </c>
      <c r="U346" s="5">
        <f t="shared" ca="1" si="35"/>
        <v>24.778412684716422</v>
      </c>
      <c r="V346" s="5" t="str">
        <f ca="1">IF(OR('total Assets'!V346="Yes",Deposits!V346="Yes"),"Yes","")</f>
        <v/>
      </c>
      <c r="W346" s="5">
        <f t="shared" ca="1" si="36"/>
        <v>22.989783135692107</v>
      </c>
    </row>
    <row r="347" spans="2:23" x14ac:dyDescent="0.3">
      <c r="B347" s="4">
        <v>344</v>
      </c>
      <c r="C347" s="5">
        <f>221117*B347^(-1.54)*Overview!$K$18</f>
        <v>27.436084508045194</v>
      </c>
      <c r="D347" s="5" t="str">
        <f ca="1">IF(OR('total Assets'!D347="Yes",Deposits!D347="Yes"),"Yes","")</f>
        <v/>
      </c>
      <c r="E347" s="5">
        <f t="shared" ca="1" si="37"/>
        <v>32.628277756058068</v>
      </c>
      <c r="F347" s="5" t="str">
        <f ca="1">IF(OR('total Assets'!F347="Yes",Deposits!F347="Yes"),"Yes","")</f>
        <v/>
      </c>
      <c r="G347" s="5">
        <f t="shared" ca="1" si="37"/>
        <v>38.7055863437349</v>
      </c>
      <c r="H347" s="5" t="str">
        <f ca="1">IF(OR('total Assets'!H347="Yes",Deposits!H347="Yes"),"Yes","")</f>
        <v/>
      </c>
      <c r="I347" s="5">
        <f t="shared" ca="1" si="37"/>
        <v>33.809475594345365</v>
      </c>
      <c r="J347" s="5" t="str">
        <f ca="1">IF(OR('total Assets'!J347="Yes",Deposits!J347="Yes"),"Yes","")</f>
        <v/>
      </c>
      <c r="K347" s="5">
        <f t="shared" ca="1" si="37"/>
        <v>39.747877391884145</v>
      </c>
      <c r="L347" s="5" t="str">
        <f ca="1">IF(OR('total Assets'!L347="Yes",Deposits!L347="Yes"),"Yes","")</f>
        <v/>
      </c>
      <c r="M347" s="5">
        <f t="shared" ca="1" si="37"/>
        <v>46.278004247499993</v>
      </c>
      <c r="N347" s="5" t="str">
        <f ca="1">IF(OR('total Assets'!N347="Yes",Deposits!N347="Yes"),"Yes","")</f>
        <v/>
      </c>
      <c r="O347" s="5">
        <f t="shared" ca="1" si="37"/>
        <v>42.367649122688256</v>
      </c>
      <c r="P347" s="5" t="str">
        <f ca="1">IF(OR('total Assets'!P347="Yes",Deposits!P347="Yes"),"Yes","")</f>
        <v/>
      </c>
      <c r="Q347" s="5">
        <f t="shared" ca="1" si="37"/>
        <v>43.606405078550196</v>
      </c>
      <c r="R347" s="5" t="str">
        <f ca="1">IF(OR('total Assets'!R347="Yes",Deposits!R347="Yes"),"Yes","")</f>
        <v/>
      </c>
      <c r="S347" s="5">
        <f t="shared" ca="1" si="34"/>
        <v>46.860576451352621</v>
      </c>
      <c r="T347" s="5" t="str">
        <f ca="1">IF(OR('total Assets'!T347="Yes",Deposits!T347="Yes"),"Yes","")</f>
        <v/>
      </c>
      <c r="U347" s="5">
        <f t="shared" ca="1" si="35"/>
        <v>51.2261139441176</v>
      </c>
      <c r="V347" s="5" t="str">
        <f ca="1">IF(OR('total Assets'!V347="Yes",Deposits!V347="Yes"),"Yes","")</f>
        <v/>
      </c>
      <c r="W347" s="5">
        <f t="shared" ca="1" si="36"/>
        <v>43.028855021811708</v>
      </c>
    </row>
    <row r="348" spans="2:23" x14ac:dyDescent="0.3">
      <c r="B348" s="4">
        <v>345</v>
      </c>
      <c r="C348" s="5">
        <f>221117*B348^(-1.54)*Overview!$K$18</f>
        <v>27.313712076206276</v>
      </c>
      <c r="D348" s="5" t="str">
        <f ca="1">IF(OR('total Assets'!D348="Yes",Deposits!D348="Yes"),"Yes","")</f>
        <v/>
      </c>
      <c r="E348" s="5">
        <f t="shared" ca="1" si="37"/>
        <v>27.759587002829161</v>
      </c>
      <c r="F348" s="5" t="str">
        <f ca="1">IF(OR('total Assets'!F348="Yes",Deposits!F348="Yes"),"Yes","")</f>
        <v/>
      </c>
      <c r="G348" s="5">
        <f t="shared" ca="1" si="37"/>
        <v>28.643397069342427</v>
      </c>
      <c r="H348" s="5" t="str">
        <f ca="1">IF(OR('total Assets'!H348="Yes",Deposits!H348="Yes"),"Yes","")</f>
        <v/>
      </c>
      <c r="I348" s="5">
        <f t="shared" ca="1" si="37"/>
        <v>23.930038919341634</v>
      </c>
      <c r="J348" s="5" t="str">
        <f ca="1">IF(OR('total Assets'!J348="Yes",Deposits!J348="Yes"),"Yes","")</f>
        <v/>
      </c>
      <c r="K348" s="5">
        <f t="shared" ca="1" si="37"/>
        <v>26.162130716352344</v>
      </c>
      <c r="L348" s="5" t="str">
        <f ca="1">IF(OR('total Assets'!L348="Yes",Deposits!L348="Yes"),"Yes","")</f>
        <v/>
      </c>
      <c r="M348" s="5">
        <f t="shared" ca="1" si="37"/>
        <v>22.5120149295898</v>
      </c>
      <c r="N348" s="5" t="str">
        <f ca="1">IF(OR('total Assets'!N348="Yes",Deposits!N348="Yes"),"Yes","")</f>
        <v/>
      </c>
      <c r="O348" s="5">
        <f t="shared" ca="1" si="37"/>
        <v>20.538438249775322</v>
      </c>
      <c r="P348" s="5" t="str">
        <f ca="1">IF(OR('total Assets'!P348="Yes",Deposits!P348="Yes"),"Yes","")</f>
        <v/>
      </c>
      <c r="Q348" s="5">
        <f t="shared" ca="1" si="37"/>
        <v>19.761170548140544</v>
      </c>
      <c r="R348" s="5" t="str">
        <f ca="1">IF(OR('total Assets'!R348="Yes",Deposits!R348="Yes"),"Yes","")</f>
        <v/>
      </c>
      <c r="S348" s="5">
        <f t="shared" ca="1" si="34"/>
        <v>19.89976623195145</v>
      </c>
      <c r="T348" s="5" t="str">
        <f ca="1">IF(OR('total Assets'!T348="Yes",Deposits!T348="Yes"),"Yes","")</f>
        <v/>
      </c>
      <c r="U348" s="5">
        <f t="shared" ca="1" si="35"/>
        <v>18.12672659421391</v>
      </c>
      <c r="V348" s="5" t="str">
        <f ca="1">IF(OR('total Assets'!V348="Yes",Deposits!V348="Yes"),"Yes","")</f>
        <v/>
      </c>
      <c r="W348" s="5">
        <f t="shared" ca="1" si="36"/>
        <v>16.208230942660645</v>
      </c>
    </row>
    <row r="349" spans="2:23" x14ac:dyDescent="0.3">
      <c r="B349" s="4">
        <v>346</v>
      </c>
      <c r="C349" s="5">
        <f>221117*B349^(-1.54)*Overview!$K$18</f>
        <v>27.192237283673084</v>
      </c>
      <c r="D349" s="5" t="str">
        <f ca="1">IF(OR('total Assets'!D349="Yes",Deposits!D349="Yes"),"Yes","")</f>
        <v/>
      </c>
      <c r="E349" s="5">
        <f t="shared" ca="1" si="37"/>
        <v>30.138240235832075</v>
      </c>
      <c r="F349" s="5" t="str">
        <f ca="1">IF(OR('total Assets'!F349="Yes",Deposits!F349="Yes"),"Yes","")</f>
        <v/>
      </c>
      <c r="G349" s="5">
        <f t="shared" ca="1" si="37"/>
        <v>30.930048915341199</v>
      </c>
      <c r="H349" s="5" t="str">
        <f ca="1">IF(OR('total Assets'!H349="Yes",Deposits!H349="Yes"),"Yes","")</f>
        <v/>
      </c>
      <c r="I349" s="5">
        <f t="shared" ca="1" si="37"/>
        <v>32.679344727307665</v>
      </c>
      <c r="J349" s="5" t="str">
        <f ca="1">IF(OR('total Assets'!J349="Yes",Deposits!J349="Yes"),"Yes","")</f>
        <v/>
      </c>
      <c r="K349" s="5">
        <f t="shared" ca="1" si="37"/>
        <v>35.310708837976449</v>
      </c>
      <c r="L349" s="5" t="str">
        <f ca="1">IF(OR('total Assets'!L349="Yes",Deposits!L349="Yes"),"Yes","")</f>
        <v/>
      </c>
      <c r="M349" s="5">
        <f t="shared" ca="1" si="37"/>
        <v>39.550178934742199</v>
      </c>
      <c r="N349" s="5" t="str">
        <f ca="1">IF(OR('total Assets'!N349="Yes",Deposits!N349="Yes"),"Yes","")</f>
        <v/>
      </c>
      <c r="O349" s="5">
        <f t="shared" ca="1" si="37"/>
        <v>39.473959079797368</v>
      </c>
      <c r="P349" s="5" t="str">
        <f ca="1">IF(OR('total Assets'!P349="Yes",Deposits!P349="Yes"),"Yes","")</f>
        <v/>
      </c>
      <c r="Q349" s="5">
        <f t="shared" ca="1" si="37"/>
        <v>45.101472414647169</v>
      </c>
      <c r="R349" s="5" t="str">
        <f ca="1">IF(OR('total Assets'!R349="Yes",Deposits!R349="Yes"),"Yes","")</f>
        <v/>
      </c>
      <c r="S349" s="5">
        <f t="shared" ca="1" si="34"/>
        <v>47.459149671267852</v>
      </c>
      <c r="T349" s="5" t="str">
        <f ca="1">IF(OR('total Assets'!T349="Yes",Deposits!T349="Yes"),"Yes","")</f>
        <v/>
      </c>
      <c r="U349" s="5">
        <f t="shared" ca="1" si="35"/>
        <v>39.830658785167422</v>
      </c>
      <c r="V349" s="5" t="str">
        <f ca="1">IF(OR('total Assets'!V349="Yes",Deposits!V349="Yes"),"Yes","")</f>
        <v/>
      </c>
      <c r="W349" s="5">
        <f t="shared" ca="1" si="36"/>
        <v>34.039501973361403</v>
      </c>
    </row>
    <row r="350" spans="2:23" x14ac:dyDescent="0.3">
      <c r="B350" s="4">
        <v>347</v>
      </c>
      <c r="C350" s="5">
        <f>221117*B350^(-1.54)*Overview!$K$18</f>
        <v>27.071650980108096</v>
      </c>
      <c r="D350" s="5" t="str">
        <f ca="1">IF(OR('total Assets'!D350="Yes",Deposits!D350="Yes"),"Yes","")</f>
        <v/>
      </c>
      <c r="E350" s="5">
        <f t="shared" ca="1" si="37"/>
        <v>27.001157584279607</v>
      </c>
      <c r="F350" s="5" t="str">
        <f ca="1">IF(OR('total Assets'!F350="Yes",Deposits!F350="Yes"),"Yes","")</f>
        <v/>
      </c>
      <c r="G350" s="5">
        <f t="shared" ca="1" si="37"/>
        <v>22.923814521155279</v>
      </c>
      <c r="H350" s="5" t="str">
        <f ca="1">IF(OR('total Assets'!H350="Yes",Deposits!H350="Yes"),"Yes","")</f>
        <v/>
      </c>
      <c r="I350" s="5">
        <f t="shared" ca="1" si="37"/>
        <v>24.261925631333757</v>
      </c>
      <c r="J350" s="5" t="str">
        <f ca="1">IF(OR('total Assets'!J350="Yes",Deposits!J350="Yes"),"Yes","")</f>
        <v/>
      </c>
      <c r="K350" s="5">
        <f t="shared" ca="1" si="37"/>
        <v>28.558585525933925</v>
      </c>
      <c r="L350" s="5" t="str">
        <f ca="1">IF(OR('total Assets'!L350="Yes",Deposits!L350="Yes"),"Yes","")</f>
        <v/>
      </c>
      <c r="M350" s="5">
        <f t="shared" ca="1" si="37"/>
        <v>29.886303732039881</v>
      </c>
      <c r="N350" s="5" t="str">
        <f ca="1">IF(OR('total Assets'!N350="Yes",Deposits!N350="Yes"),"Yes","")</f>
        <v/>
      </c>
      <c r="O350" s="5">
        <f t="shared" ca="1" si="37"/>
        <v>30.250314105252048</v>
      </c>
      <c r="P350" s="5" t="str">
        <f ca="1">IF(OR('total Assets'!P350="Yes",Deposits!P350="Yes"),"Yes","")</f>
        <v/>
      </c>
      <c r="Q350" s="5">
        <f t="shared" ca="1" si="37"/>
        <v>26.424800837454178</v>
      </c>
      <c r="R350" s="5" t="str">
        <f ca="1">IF(OR('total Assets'!R350="Yes",Deposits!R350="Yes"),"Yes","")</f>
        <v/>
      </c>
      <c r="S350" s="5">
        <f t="shared" ca="1" si="34"/>
        <v>25.884656004854296</v>
      </c>
      <c r="T350" s="5" t="str">
        <f ca="1">IF(OR('total Assets'!T350="Yes",Deposits!T350="Yes"),"Yes","")</f>
        <v/>
      </c>
      <c r="U350" s="5">
        <f t="shared" ca="1" si="35"/>
        <v>23.855545065550114</v>
      </c>
      <c r="V350" s="5" t="str">
        <f ca="1">IF(OR('total Assets'!V350="Yes",Deposits!V350="Yes"),"Yes","")</f>
        <v/>
      </c>
      <c r="W350" s="5">
        <f t="shared" ca="1" si="36"/>
        <v>21.271615554152717</v>
      </c>
    </row>
    <row r="351" spans="2:23" x14ac:dyDescent="0.3">
      <c r="B351" s="4">
        <v>348</v>
      </c>
      <c r="C351" s="5">
        <f>221117*B351^(-1.54)*Overview!$K$18</f>
        <v>26.951944134455907</v>
      </c>
      <c r="D351" s="5" t="str">
        <f ca="1">IF(OR('total Assets'!D351="Yes",Deposits!D351="Yes"),"Yes","")</f>
        <v/>
      </c>
      <c r="E351" s="5">
        <f t="shared" ca="1" si="37"/>
        <v>21.760979697964572</v>
      </c>
      <c r="F351" s="5" t="str">
        <f ca="1">IF(OR('total Assets'!F351="Yes",Deposits!F351="Yes"),"Yes","")</f>
        <v/>
      </c>
      <c r="G351" s="5">
        <f t="shared" ca="1" si="37"/>
        <v>25.173471399190035</v>
      </c>
      <c r="H351" s="5" t="str">
        <f ca="1">IF(OR('total Assets'!H351="Yes",Deposits!H351="Yes"),"Yes","")</f>
        <v/>
      </c>
      <c r="I351" s="5">
        <f t="shared" ca="1" si="37"/>
        <v>24.220821205199588</v>
      </c>
      <c r="J351" s="5" t="str">
        <f ca="1">IF(OR('total Assets'!J351="Yes",Deposits!J351="Yes"),"Yes","")</f>
        <v/>
      </c>
      <c r="K351" s="5">
        <f t="shared" ca="1" si="37"/>
        <v>24.243581593075817</v>
      </c>
      <c r="L351" s="5" t="str">
        <f ca="1">IF(OR('total Assets'!L351="Yes",Deposits!L351="Yes"),"Yes","")</f>
        <v/>
      </c>
      <c r="M351" s="5">
        <f t="shared" ca="1" si="37"/>
        <v>27.786116479768339</v>
      </c>
      <c r="N351" s="5" t="str">
        <f ca="1">IF(OR('total Assets'!N351="Yes",Deposits!N351="Yes"),"Yes","")</f>
        <v/>
      </c>
      <c r="O351" s="5">
        <f t="shared" ca="1" si="37"/>
        <v>31.401891349699422</v>
      </c>
      <c r="P351" s="5" t="str">
        <f ca="1">IF(OR('total Assets'!P351="Yes",Deposits!P351="Yes"),"Yes","")</f>
        <v/>
      </c>
      <c r="Q351" s="5">
        <f t="shared" ca="1" si="37"/>
        <v>31.846955110396905</v>
      </c>
      <c r="R351" s="5" t="str">
        <f ca="1">IF(OR('total Assets'!R351="Yes",Deposits!R351="Yes"),"Yes","")</f>
        <v/>
      </c>
      <c r="S351" s="5">
        <f t="shared" ca="1" si="34"/>
        <v>33.389488093916952</v>
      </c>
      <c r="T351" s="5" t="str">
        <f ca="1">IF(OR('total Assets'!T351="Yes",Deposits!T351="Yes"),"Yes","")</f>
        <v/>
      </c>
      <c r="U351" s="5">
        <f t="shared" ca="1" si="35"/>
        <v>31.99444277690688</v>
      </c>
      <c r="V351" s="5" t="str">
        <f ca="1">IF(OR('total Assets'!V351="Yes",Deposits!V351="Yes"),"Yes","")</f>
        <v/>
      </c>
      <c r="W351" s="5">
        <f t="shared" ca="1" si="36"/>
        <v>28.960292920934187</v>
      </c>
    </row>
    <row r="352" spans="2:23" x14ac:dyDescent="0.3">
      <c r="B352" s="4">
        <v>349</v>
      </c>
      <c r="C352" s="5">
        <f>221117*B352^(-1.54)*Overview!$K$18</f>
        <v>26.833107833051631</v>
      </c>
      <c r="D352" s="5" t="str">
        <f ca="1">IF(OR('total Assets'!D352="Yes",Deposits!D352="Yes"),"Yes","")</f>
        <v/>
      </c>
      <c r="E352" s="5">
        <f t="shared" ca="1" si="37"/>
        <v>29.610306349462103</v>
      </c>
      <c r="F352" s="5" t="str">
        <f ca="1">IF(OR('total Assets'!F352="Yes",Deposits!F352="Yes"),"Yes","")</f>
        <v/>
      </c>
      <c r="G352" s="5">
        <f t="shared" ca="1" si="37"/>
        <v>29.28436951253823</v>
      </c>
      <c r="H352" s="5" t="str">
        <f ca="1">IF(OR('total Assets'!H352="Yes",Deposits!H352="Yes"),"Yes","")</f>
        <v/>
      </c>
      <c r="I352" s="5">
        <f t="shared" ca="1" si="37"/>
        <v>27.11990504608039</v>
      </c>
      <c r="J352" s="5" t="str">
        <f ca="1">IF(OR('total Assets'!J352="Yes",Deposits!J352="Yes"),"Yes","")</f>
        <v/>
      </c>
      <c r="K352" s="5">
        <f t="shared" ca="1" si="37"/>
        <v>27.997288874618981</v>
      </c>
      <c r="L352" s="5" t="str">
        <f ca="1">IF(OR('total Assets'!L352="Yes",Deposits!L352="Yes"),"Yes","")</f>
        <v/>
      </c>
      <c r="M352" s="5">
        <f t="shared" ca="1" si="37"/>
        <v>30.659021691274802</v>
      </c>
      <c r="N352" s="5" t="str">
        <f ca="1">IF(OR('total Assets'!N352="Yes",Deposits!N352="Yes"),"Yes","")</f>
        <v/>
      </c>
      <c r="O352" s="5">
        <f t="shared" ca="1" si="37"/>
        <v>36.487116872248173</v>
      </c>
      <c r="P352" s="5" t="str">
        <f ca="1">IF(OR('total Assets'!P352="Yes",Deposits!P352="Yes"),"Yes","")</f>
        <v/>
      </c>
      <c r="Q352" s="5">
        <f t="shared" ca="1" si="37"/>
        <v>43.467753419486662</v>
      </c>
      <c r="R352" s="5" t="str">
        <f ca="1">IF(OR('total Assets'!R352="Yes",Deposits!R352="Yes"),"Yes","")</f>
        <v/>
      </c>
      <c r="S352" s="5">
        <f t="shared" ca="1" si="34"/>
        <v>39.574142281229577</v>
      </c>
      <c r="T352" s="5" t="str">
        <f ca="1">IF(OR('total Assets'!T352="Yes",Deposits!T352="Yes"),"Yes","")</f>
        <v/>
      </c>
      <c r="U352" s="5">
        <f t="shared" ca="1" si="35"/>
        <v>41.882919299175931</v>
      </c>
      <c r="V352" s="5" t="str">
        <f ca="1">IF(OR('total Assets'!V352="Yes",Deposits!V352="Yes"),"Yes","")</f>
        <v/>
      </c>
      <c r="W352" s="5">
        <f t="shared" ca="1" si="36"/>
        <v>50.038921087185578</v>
      </c>
    </row>
    <row r="353" spans="2:23" x14ac:dyDescent="0.3">
      <c r="B353" s="4">
        <v>350</v>
      </c>
      <c r="C353" s="5">
        <f>221117*B353^(-1.54)*Overview!$K$18</f>
        <v>26.715133277763854</v>
      </c>
      <c r="D353" s="5" t="str">
        <f ca="1">IF(OR('total Assets'!D353="Yes",Deposits!D353="Yes"),"Yes","")</f>
        <v/>
      </c>
      <c r="E353" s="5">
        <f t="shared" ca="1" si="37"/>
        <v>27.123954763295838</v>
      </c>
      <c r="F353" s="5" t="str">
        <f ca="1">IF(OR('total Assets'!F353="Yes",Deposits!F353="Yes"),"Yes","")</f>
        <v/>
      </c>
      <c r="G353" s="5">
        <f t="shared" ca="1" si="37"/>
        <v>31.911008288403071</v>
      </c>
      <c r="H353" s="5" t="str">
        <f ca="1">IF(OR('total Assets'!H353="Yes",Deposits!H353="Yes"),"Yes","")</f>
        <v/>
      </c>
      <c r="I353" s="5">
        <f t="shared" ca="1" si="37"/>
        <v>29.17999658734584</v>
      </c>
      <c r="J353" s="5" t="str">
        <f ca="1">IF(OR('total Assets'!J353="Yes",Deposits!J353="Yes"),"Yes","")</f>
        <v/>
      </c>
      <c r="K353" s="5">
        <f t="shared" ca="1" si="37"/>
        <v>29.780585118459083</v>
      </c>
      <c r="L353" s="5" t="str">
        <f ca="1">IF(OR('total Assets'!L353="Yes",Deposits!L353="Yes"),"Yes","")</f>
        <v/>
      </c>
      <c r="M353" s="5">
        <f t="shared" ca="1" si="37"/>
        <v>31.146631023198537</v>
      </c>
      <c r="N353" s="5" t="str">
        <f ca="1">IF(OR('total Assets'!N353="Yes",Deposits!N353="Yes"),"Yes","")</f>
        <v/>
      </c>
      <c r="O353" s="5">
        <f t="shared" ca="1" si="37"/>
        <v>31.000352842621403</v>
      </c>
      <c r="P353" s="5" t="str">
        <f ca="1">IF(OR('total Assets'!P353="Yes",Deposits!P353="Yes"),"Yes","")</f>
        <v/>
      </c>
      <c r="Q353" s="5">
        <f t="shared" ca="1" si="37"/>
        <v>25.514151499882932</v>
      </c>
      <c r="R353" s="5" t="str">
        <f ca="1">IF(OR('total Assets'!R353="Yes",Deposits!R353="Yes"),"Yes","")</f>
        <v/>
      </c>
      <c r="S353" s="5">
        <f t="shared" ca="1" si="34"/>
        <v>23.860810437254333</v>
      </c>
      <c r="T353" s="5" t="str">
        <f ca="1">IF(OR('total Assets'!T353="Yes",Deposits!T353="Yes"),"Yes","")</f>
        <v/>
      </c>
      <c r="U353" s="5">
        <f t="shared" ca="1" si="35"/>
        <v>22.343974657495838</v>
      </c>
      <c r="V353" s="5" t="str">
        <f ca="1">IF(OR('total Assets'!V353="Yes",Deposits!V353="Yes"),"Yes","")</f>
        <v/>
      </c>
      <c r="W353" s="5">
        <f t="shared" ca="1" si="36"/>
        <v>26.410527603641953</v>
      </c>
    </row>
    <row r="354" spans="2:23" x14ac:dyDescent="0.3">
      <c r="B354" s="4">
        <v>351</v>
      </c>
      <c r="C354" s="5">
        <f>221117*B354^(-1.54)*Overview!$K$18</f>
        <v>26.598011784172684</v>
      </c>
      <c r="D354" s="5" t="str">
        <f ca="1">IF(OR('total Assets'!D354="Yes",Deposits!D354="Yes"),"Yes","")</f>
        <v/>
      </c>
      <c r="E354" s="5">
        <f t="shared" ca="1" si="37"/>
        <v>31.299080895365016</v>
      </c>
      <c r="F354" s="5" t="str">
        <f ca="1">IF(OR('total Assets'!F354="Yes",Deposits!F354="Yes"),"Yes","")</f>
        <v/>
      </c>
      <c r="G354" s="5">
        <f t="shared" ca="1" si="37"/>
        <v>25.049104794032029</v>
      </c>
      <c r="H354" s="5" t="str">
        <f ca="1">IF(OR('total Assets'!H354="Yes",Deposits!H354="Yes"),"Yes","")</f>
        <v/>
      </c>
      <c r="I354" s="5">
        <f t="shared" ca="1" si="37"/>
        <v>26.984616344523481</v>
      </c>
      <c r="J354" s="5" t="str">
        <f ca="1">IF(OR('total Assets'!J354="Yes",Deposits!J354="Yes"),"Yes","")</f>
        <v/>
      </c>
      <c r="K354" s="5">
        <f t="shared" ca="1" si="37"/>
        <v>23.20536828153806</v>
      </c>
      <c r="L354" s="5" t="str">
        <f ca="1">IF(OR('total Assets'!L354="Yes",Deposits!L354="Yes"),"Yes","")</f>
        <v/>
      </c>
      <c r="M354" s="5">
        <f t="shared" ca="1" si="37"/>
        <v>26.29312737187124</v>
      </c>
      <c r="N354" s="5" t="str">
        <f ca="1">IF(OR('total Assets'!N354="Yes",Deposits!N354="Yes"),"Yes","")</f>
        <v/>
      </c>
      <c r="O354" s="5">
        <f t="shared" ca="1" si="37"/>
        <v>30.985327541457679</v>
      </c>
      <c r="P354" s="5" t="str">
        <f ca="1">IF(OR('total Assets'!P354="Yes",Deposits!P354="Yes"),"Yes","")</f>
        <v/>
      </c>
      <c r="Q354" s="5">
        <f t="shared" ca="1" si="37"/>
        <v>29.484538470705694</v>
      </c>
      <c r="R354" s="5" t="str">
        <f ca="1">IF(OR('total Assets'!R354="Yes",Deposits!R354="Yes"),"Yes","")</f>
        <v/>
      </c>
      <c r="S354" s="5">
        <f t="shared" ca="1" si="34"/>
        <v>30.373468967861566</v>
      </c>
      <c r="T354" s="5" t="str">
        <f ca="1">IF(OR('total Assets'!T354="Yes",Deposits!T354="Yes"),"Yes","")</f>
        <v/>
      </c>
      <c r="U354" s="5">
        <f t="shared" ca="1" si="35"/>
        <v>35.605469335393586</v>
      </c>
      <c r="V354" s="5" t="str">
        <f ca="1">IF(OR('total Assets'!V354="Yes",Deposits!V354="Yes"),"Yes","")</f>
        <v/>
      </c>
      <c r="W354" s="5">
        <f t="shared" ca="1" si="36"/>
        <v>30.184470099126266</v>
      </c>
    </row>
    <row r="355" spans="2:23" x14ac:dyDescent="0.3">
      <c r="B355" s="4">
        <v>352</v>
      </c>
      <c r="C355" s="5">
        <f>221117*B355^(-1.54)*Overview!$K$18</f>
        <v>26.481734779781412</v>
      </c>
      <c r="D355" s="5" t="str">
        <f ca="1">IF(OR('total Assets'!D355="Yes",Deposits!D355="Yes"),"Yes","")</f>
        <v/>
      </c>
      <c r="E355" s="5">
        <f t="shared" ca="1" si="37"/>
        <v>30.01622019959466</v>
      </c>
      <c r="F355" s="5" t="str">
        <f ca="1">IF(OR('total Assets'!F355="Yes",Deposits!F355="Yes"),"Yes","")</f>
        <v/>
      </c>
      <c r="G355" s="5">
        <f t="shared" ca="1" si="37"/>
        <v>33.453349738750553</v>
      </c>
      <c r="H355" s="5" t="str">
        <f ca="1">IF(OR('total Assets'!H355="Yes",Deposits!H355="Yes"),"Yes","")</f>
        <v/>
      </c>
      <c r="I355" s="5">
        <f t="shared" ca="1" si="37"/>
        <v>34.267080511819699</v>
      </c>
      <c r="J355" s="5" t="str">
        <f ca="1">IF(OR('total Assets'!J355="Yes",Deposits!J355="Yes"),"Yes","")</f>
        <v/>
      </c>
      <c r="K355" s="5">
        <f t="shared" ca="1" si="37"/>
        <v>34.04139353736668</v>
      </c>
      <c r="L355" s="5" t="str">
        <f ca="1">IF(OR('total Assets'!L355="Yes",Deposits!L355="Yes"),"Yes","")</f>
        <v/>
      </c>
      <c r="M355" s="5">
        <f t="shared" ca="1" si="37"/>
        <v>31.785198046024306</v>
      </c>
      <c r="N355" s="5" t="str">
        <f ca="1">IF(OR('total Assets'!N355="Yes",Deposits!N355="Yes"),"Yes","")</f>
        <v/>
      </c>
      <c r="O355" s="5">
        <f t="shared" ca="1" si="37"/>
        <v>28.419743212449745</v>
      </c>
      <c r="P355" s="5" t="str">
        <f ca="1">IF(OR('total Assets'!P355="Yes",Deposits!P355="Yes"),"Yes","")</f>
        <v/>
      </c>
      <c r="Q355" s="5">
        <f t="shared" ca="1" si="37"/>
        <v>22.843979858353585</v>
      </c>
      <c r="R355" s="5" t="str">
        <f ca="1">IF(OR('total Assets'!R355="Yes",Deposits!R355="Yes"),"Yes","")</f>
        <v/>
      </c>
      <c r="S355" s="5">
        <f t="shared" ca="1" si="34"/>
        <v>22.343259832160637</v>
      </c>
      <c r="T355" s="5" t="str">
        <f ca="1">IF(OR('total Assets'!T355="Yes",Deposits!T355="Yes"),"Yes","")</f>
        <v/>
      </c>
      <c r="U355" s="5">
        <f t="shared" ca="1" si="35"/>
        <v>21.343143105671903</v>
      </c>
      <c r="V355" s="5" t="str">
        <f ca="1">IF(OR('total Assets'!V355="Yes",Deposits!V355="Yes"),"Yes","")</f>
        <v/>
      </c>
      <c r="W355" s="5">
        <f t="shared" ca="1" si="36"/>
        <v>22.109539192214168</v>
      </c>
    </row>
    <row r="356" spans="2:23" x14ac:dyDescent="0.3">
      <c r="B356" s="4">
        <v>353</v>
      </c>
      <c r="C356" s="5">
        <f>221117*B356^(-1.54)*Overview!$K$18</f>
        <v>26.366293802261335</v>
      </c>
      <c r="D356" s="5" t="str">
        <f ca="1">IF(OR('total Assets'!D356="Yes",Deposits!D356="Yes"),"Yes","")</f>
        <v/>
      </c>
      <c r="E356" s="5">
        <f t="shared" ref="E356:Q419" ca="1" si="38">IF(D356="Yes",0,(RAND()/2.5+0.8)*C356)</f>
        <v>28.050652372432538</v>
      </c>
      <c r="F356" s="5" t="str">
        <f ca="1">IF(OR('total Assets'!F356="Yes",Deposits!F356="Yes"),"Yes","")</f>
        <v/>
      </c>
      <c r="G356" s="5">
        <f t="shared" ca="1" si="38"/>
        <v>28.534837013199205</v>
      </c>
      <c r="H356" s="5" t="str">
        <f ca="1">IF(OR('total Assets'!H356="Yes",Deposits!H356="Yes"),"Yes","")</f>
        <v/>
      </c>
      <c r="I356" s="5">
        <f t="shared" ca="1" si="38"/>
        <v>27.328823957785779</v>
      </c>
      <c r="J356" s="5" t="str">
        <f ca="1">IF(OR('total Assets'!J356="Yes",Deposits!J356="Yes"),"Yes","")</f>
        <v/>
      </c>
      <c r="K356" s="5">
        <f t="shared" ca="1" si="38"/>
        <v>26.146348274337935</v>
      </c>
      <c r="L356" s="5" t="str">
        <f ca="1">IF(OR('total Assets'!L356="Yes",Deposits!L356="Yes"),"Yes","")</f>
        <v/>
      </c>
      <c r="M356" s="5">
        <f t="shared" ca="1" si="38"/>
        <v>24.522788590445682</v>
      </c>
      <c r="N356" s="5" t="str">
        <f ca="1">IF(OR('total Assets'!N356="Yes",Deposits!N356="Yes"),"Yes","")</f>
        <v/>
      </c>
      <c r="O356" s="5">
        <f t="shared" ca="1" si="38"/>
        <v>28.061493555988715</v>
      </c>
      <c r="P356" s="5" t="str">
        <f ca="1">IF(OR('total Assets'!P356="Yes",Deposits!P356="Yes"),"Yes","")</f>
        <v/>
      </c>
      <c r="Q356" s="5">
        <f t="shared" ca="1" si="38"/>
        <v>32.727749770652288</v>
      </c>
      <c r="R356" s="5" t="str">
        <f ca="1">IF(OR('total Assets'!R356="Yes",Deposits!R356="Yes"),"Yes","")</f>
        <v/>
      </c>
      <c r="S356" s="5">
        <f t="shared" ca="1" si="34"/>
        <v>33.107571759030165</v>
      </c>
      <c r="T356" s="5" t="str">
        <f ca="1">IF(OR('total Assets'!T356="Yes",Deposits!T356="Yes"),"Yes","")</f>
        <v/>
      </c>
      <c r="U356" s="5">
        <f t="shared" ca="1" si="35"/>
        <v>29.390191926642792</v>
      </c>
      <c r="V356" s="5" t="str">
        <f ca="1">IF(OR('total Assets'!V356="Yes",Deposits!V356="Yes"),"Yes","")</f>
        <v/>
      </c>
      <c r="W356" s="5">
        <f t="shared" ca="1" si="36"/>
        <v>32.870774140466416</v>
      </c>
    </row>
    <row r="357" spans="2:23" x14ac:dyDescent="0.3">
      <c r="B357" s="4">
        <v>354</v>
      </c>
      <c r="C357" s="5">
        <f>221117*B357^(-1.54)*Overview!$K$18</f>
        <v>26.251680497729129</v>
      </c>
      <c r="D357" s="5" t="str">
        <f ca="1">IF(OR('total Assets'!D357="Yes",Deposits!D357="Yes"),"Yes","")</f>
        <v/>
      </c>
      <c r="E357" s="5">
        <f t="shared" ca="1" si="38"/>
        <v>21.182781493879329</v>
      </c>
      <c r="F357" s="5" t="str">
        <f ca="1">IF(OR('total Assets'!F357="Yes",Deposits!F357="Yes"),"Yes","")</f>
        <v/>
      </c>
      <c r="G357" s="5">
        <f t="shared" ca="1" si="38"/>
        <v>22.812399119350896</v>
      </c>
      <c r="H357" s="5" t="str">
        <f ca="1">IF(OR('total Assets'!H357="Yes",Deposits!H357="Yes"),"Yes","")</f>
        <v/>
      </c>
      <c r="I357" s="5">
        <f t="shared" ca="1" si="38"/>
        <v>23.486078066937203</v>
      </c>
      <c r="J357" s="5" t="str">
        <f ca="1">IF(OR('total Assets'!J357="Yes",Deposits!J357="Yes"),"Yes","")</f>
        <v/>
      </c>
      <c r="K357" s="5">
        <f t="shared" ca="1" si="38"/>
        <v>27.538255373742544</v>
      </c>
      <c r="L357" s="5" t="str">
        <f ca="1">IF(OR('total Assets'!L357="Yes",Deposits!L357="Yes"),"Yes","")</f>
        <v/>
      </c>
      <c r="M357" s="5">
        <f t="shared" ca="1" si="38"/>
        <v>26.062529833700562</v>
      </c>
      <c r="N357" s="5" t="str">
        <f ca="1">IF(OR('total Assets'!N357="Yes",Deposits!N357="Yes"),"Yes","")</f>
        <v/>
      </c>
      <c r="O357" s="5">
        <f t="shared" ca="1" si="38"/>
        <v>29.24360452534243</v>
      </c>
      <c r="P357" s="5" t="str">
        <f ca="1">IF(OR('total Assets'!P357="Yes",Deposits!P357="Yes"),"Yes","")</f>
        <v/>
      </c>
      <c r="Q357" s="5">
        <f t="shared" ca="1" si="38"/>
        <v>28.133505511542115</v>
      </c>
      <c r="R357" s="5" t="str">
        <f ca="1">IF(OR('total Assets'!R357="Yes",Deposits!R357="Yes"),"Yes","")</f>
        <v/>
      </c>
      <c r="S357" s="5">
        <f t="shared" ref="S357:S420" ca="1" si="39">IF(R357="Yes",0,(RAND()/2.5+0.8)*Q357)</f>
        <v>29.929578950644835</v>
      </c>
      <c r="T357" s="5" t="str">
        <f ca="1">IF(OR('total Assets'!T357="Yes",Deposits!T357="Yes"),"Yes","")</f>
        <v/>
      </c>
      <c r="U357" s="5">
        <f t="shared" ref="U357:U420" ca="1" si="40">IF(T357="Yes",0,(RAND()/2.5+0.8)*S357)</f>
        <v>32.298355577371147</v>
      </c>
      <c r="V357" s="5" t="str">
        <f ca="1">IF(OR('total Assets'!V357="Yes",Deposits!V357="Yes"),"Yes","")</f>
        <v/>
      </c>
      <c r="W357" s="5">
        <f t="shared" ref="W357:W420" ca="1" si="41">IF(V357="Yes",0,(RAND()/2.5+0.8)*U357)</f>
        <v>33.911907865246938</v>
      </c>
    </row>
    <row r="358" spans="2:23" x14ac:dyDescent="0.3">
      <c r="B358" s="4">
        <v>355</v>
      </c>
      <c r="C358" s="5">
        <f>221117*B358^(-1.54)*Overview!$K$18</f>
        <v>26.13788661905545</v>
      </c>
      <c r="D358" s="5" t="str">
        <f ca="1">IF(OR('total Assets'!D358="Yes",Deposits!D358="Yes"),"Yes","")</f>
        <v/>
      </c>
      <c r="E358" s="5">
        <f t="shared" ca="1" si="38"/>
        <v>22.472305211673667</v>
      </c>
      <c r="F358" s="5" t="str">
        <f ca="1">IF(OR('total Assets'!F358="Yes",Deposits!F358="Yes"),"Yes","")</f>
        <v/>
      </c>
      <c r="G358" s="5">
        <f t="shared" ca="1" si="38"/>
        <v>19.069298567404122</v>
      </c>
      <c r="H358" s="5" t="str">
        <f ca="1">IF(OR('total Assets'!H358="Yes",Deposits!H358="Yes"),"Yes","")</f>
        <v/>
      </c>
      <c r="I358" s="5">
        <f t="shared" ca="1" si="38"/>
        <v>21.277035923011731</v>
      </c>
      <c r="J358" s="5" t="str">
        <f ca="1">IF(OR('total Assets'!J358="Yes",Deposits!J358="Yes"),"Yes","")</f>
        <v/>
      </c>
      <c r="K358" s="5">
        <f t="shared" ca="1" si="38"/>
        <v>20.212325594162074</v>
      </c>
      <c r="L358" s="5" t="str">
        <f ca="1">IF(OR('total Assets'!L358="Yes",Deposits!L358="Yes"),"Yes","")</f>
        <v/>
      </c>
      <c r="M358" s="5">
        <f t="shared" ca="1" si="38"/>
        <v>19.648270604605351</v>
      </c>
      <c r="N358" s="5" t="str">
        <f ca="1">IF(OR('total Assets'!N358="Yes",Deposits!N358="Yes"),"Yes","")</f>
        <v/>
      </c>
      <c r="O358" s="5">
        <f t="shared" ca="1" si="38"/>
        <v>18.719293860711275</v>
      </c>
      <c r="P358" s="5" t="str">
        <f ca="1">IF(OR('total Assets'!P358="Yes",Deposits!P358="Yes"),"Yes","")</f>
        <v/>
      </c>
      <c r="Q358" s="5">
        <f t="shared" ca="1" si="38"/>
        <v>16.771505575926525</v>
      </c>
      <c r="R358" s="5" t="str">
        <f ca="1">IF(OR('total Assets'!R358="Yes",Deposits!R358="Yes"),"Yes","")</f>
        <v/>
      </c>
      <c r="S358" s="5">
        <f t="shared" ca="1" si="39"/>
        <v>14.704987188138498</v>
      </c>
      <c r="T358" s="5" t="str">
        <f ca="1">IF(OR('total Assets'!T358="Yes",Deposits!T358="Yes"),"Yes","")</f>
        <v/>
      </c>
      <c r="U358" s="5">
        <f t="shared" ca="1" si="40"/>
        <v>17.083995196754472</v>
      </c>
      <c r="V358" s="5" t="str">
        <f ca="1">IF(OR('total Assets'!V358="Yes",Deposits!V358="Yes"),"Yes","")</f>
        <v/>
      </c>
      <c r="W358" s="5">
        <f t="shared" ca="1" si="41"/>
        <v>18.150003962110503</v>
      </c>
    </row>
    <row r="359" spans="2:23" x14ac:dyDescent="0.3">
      <c r="B359" s="4">
        <v>356</v>
      </c>
      <c r="C359" s="5">
        <f>221117*B359^(-1.54)*Overview!$K$18</f>
        <v>26.02490402420522</v>
      </c>
      <c r="D359" s="5" t="str">
        <f ca="1">IF(OR('total Assets'!D359="Yes",Deposits!D359="Yes"),"Yes","")</f>
        <v/>
      </c>
      <c r="E359" s="5">
        <f t="shared" ca="1" si="38"/>
        <v>26.753888443128016</v>
      </c>
      <c r="F359" s="5" t="str">
        <f ca="1">IF(OR('total Assets'!F359="Yes",Deposits!F359="Yes"),"Yes","")</f>
        <v/>
      </c>
      <c r="G359" s="5">
        <f t="shared" ca="1" si="38"/>
        <v>27.574567879987956</v>
      </c>
      <c r="H359" s="5" t="str">
        <f ca="1">IF(OR('total Assets'!H359="Yes",Deposits!H359="Yes"),"Yes","")</f>
        <v/>
      </c>
      <c r="I359" s="5">
        <f t="shared" ca="1" si="38"/>
        <v>28.02922659946849</v>
      </c>
      <c r="J359" s="5" t="str">
        <f ca="1">IF(OR('total Assets'!J359="Yes",Deposits!J359="Yes"),"Yes","")</f>
        <v/>
      </c>
      <c r="K359" s="5">
        <f t="shared" ca="1" si="38"/>
        <v>30.759719296754479</v>
      </c>
      <c r="L359" s="5" t="str">
        <f ca="1">IF(OR('total Assets'!L359="Yes",Deposits!L359="Yes"),"Yes","")</f>
        <v/>
      </c>
      <c r="M359" s="5">
        <f t="shared" ca="1" si="38"/>
        <v>33.529682741286024</v>
      </c>
      <c r="N359" s="5" t="str">
        <f ca="1">IF(OR('total Assets'!N359="Yes",Deposits!N359="Yes"),"Yes","")</f>
        <v/>
      </c>
      <c r="O359" s="5">
        <f t="shared" ca="1" si="38"/>
        <v>39.00948762845394</v>
      </c>
      <c r="P359" s="5" t="str">
        <f ca="1">IF(OR('total Assets'!P359="Yes",Deposits!P359="Yes"),"Yes","")</f>
        <v/>
      </c>
      <c r="Q359" s="5">
        <f t="shared" ca="1" si="38"/>
        <v>43.213705027129663</v>
      </c>
      <c r="R359" s="5" t="str">
        <f ca="1">IF(OR('total Assets'!R359="Yes",Deposits!R359="Yes"),"Yes","")</f>
        <v/>
      </c>
      <c r="S359" s="5">
        <f t="shared" ca="1" si="39"/>
        <v>51.005479172322872</v>
      </c>
      <c r="T359" s="5" t="str">
        <f ca="1">IF(OR('total Assets'!T359="Yes",Deposits!T359="Yes"),"Yes","")</f>
        <v/>
      </c>
      <c r="U359" s="5">
        <f t="shared" ca="1" si="40"/>
        <v>58.135970957327231</v>
      </c>
      <c r="V359" s="5" t="str">
        <f ca="1">IF(OR('total Assets'!V359="Yes",Deposits!V359="Yes"),"Yes","")</f>
        <v/>
      </c>
      <c r="W359" s="5">
        <f t="shared" ca="1" si="41"/>
        <v>67.168059847763942</v>
      </c>
    </row>
    <row r="360" spans="2:23" x14ac:dyDescent="0.3">
      <c r="B360" s="4">
        <v>357</v>
      </c>
      <c r="C360" s="5">
        <f>221117*B360^(-1.54)*Overview!$K$18</f>
        <v>25.912724674607869</v>
      </c>
      <c r="D360" s="5" t="str">
        <f ca="1">IF(OR('total Assets'!D360="Yes",Deposits!D360="Yes"),"Yes","")</f>
        <v/>
      </c>
      <c r="E360" s="5">
        <f t="shared" ca="1" si="38"/>
        <v>25.088398027494353</v>
      </c>
      <c r="F360" s="5" t="str">
        <f ca="1">IF(OR('total Assets'!F360="Yes",Deposits!F360="Yes"),"Yes","")</f>
        <v/>
      </c>
      <c r="G360" s="5">
        <f t="shared" ca="1" si="38"/>
        <v>22.205572684802608</v>
      </c>
      <c r="H360" s="5" t="str">
        <f ca="1">IF(OR('total Assets'!H360="Yes",Deposits!H360="Yes"),"Yes","")</f>
        <v/>
      </c>
      <c r="I360" s="5">
        <f t="shared" ca="1" si="38"/>
        <v>24.816067605324399</v>
      </c>
      <c r="J360" s="5" t="str">
        <f ca="1">IF(OR('total Assets'!J360="Yes",Deposits!J360="Yes"),"Yes","")</f>
        <v/>
      </c>
      <c r="K360" s="5">
        <f t="shared" ca="1" si="38"/>
        <v>24.16567942359087</v>
      </c>
      <c r="L360" s="5" t="str">
        <f ca="1">IF(OR('total Assets'!L360="Yes",Deposits!L360="Yes"),"Yes","")</f>
        <v/>
      </c>
      <c r="M360" s="5">
        <f t="shared" ca="1" si="38"/>
        <v>19.636166823441169</v>
      </c>
      <c r="N360" s="5" t="str">
        <f ca="1">IF(OR('total Assets'!N360="Yes",Deposits!N360="Yes"),"Yes","")</f>
        <v/>
      </c>
      <c r="O360" s="5">
        <f t="shared" ca="1" si="38"/>
        <v>19.751982987283082</v>
      </c>
      <c r="P360" s="5" t="str">
        <f ca="1">IF(OR('total Assets'!P360="Yes",Deposits!P360="Yes"),"Yes","")</f>
        <v/>
      </c>
      <c r="Q360" s="5">
        <f t="shared" ca="1" si="38"/>
        <v>18.995035665409549</v>
      </c>
      <c r="R360" s="5" t="str">
        <f ca="1">IF(OR('total Assets'!R360="Yes",Deposits!R360="Yes"),"Yes","")</f>
        <v/>
      </c>
      <c r="S360" s="5">
        <f t="shared" ca="1" si="39"/>
        <v>19.362679912848222</v>
      </c>
      <c r="T360" s="5" t="str">
        <f ca="1">IF(OR('total Assets'!T360="Yes",Deposits!T360="Yes"),"Yes","")</f>
        <v/>
      </c>
      <c r="U360" s="5">
        <f t="shared" ca="1" si="40"/>
        <v>21.705993822463554</v>
      </c>
      <c r="V360" s="5" t="str">
        <f ca="1">IF(OR('total Assets'!V360="Yes",Deposits!V360="Yes"),"Yes","")</f>
        <v/>
      </c>
      <c r="W360" s="5">
        <f t="shared" ca="1" si="41"/>
        <v>17.535899113223756</v>
      </c>
    </row>
    <row r="361" spans="2:23" x14ac:dyDescent="0.3">
      <c r="B361" s="4">
        <v>358</v>
      </c>
      <c r="C361" s="5">
        <f>221117*B361^(-1.54)*Overview!$K$18</f>
        <v>25.801340633557395</v>
      </c>
      <c r="D361" s="5" t="str">
        <f ca="1">IF(OR('total Assets'!D361="Yes",Deposits!D361="Yes"),"Yes","")</f>
        <v/>
      </c>
      <c r="E361" s="5">
        <f t="shared" ca="1" si="38"/>
        <v>24.690559233630985</v>
      </c>
      <c r="F361" s="5" t="str">
        <f ca="1">IF(OR('total Assets'!F361="Yes",Deposits!F361="Yes"),"Yes","")</f>
        <v/>
      </c>
      <c r="G361" s="5">
        <f t="shared" ca="1" si="38"/>
        <v>27.429814258733469</v>
      </c>
      <c r="H361" s="5" t="str">
        <f ca="1">IF(OR('total Assets'!H361="Yes",Deposits!H361="Yes"),"Yes","")</f>
        <v/>
      </c>
      <c r="I361" s="5">
        <f t="shared" ca="1" si="38"/>
        <v>24.166214013218344</v>
      </c>
      <c r="J361" s="5" t="str">
        <f ca="1">IF(OR('total Assets'!J361="Yes",Deposits!J361="Yes"),"Yes","")</f>
        <v/>
      </c>
      <c r="K361" s="5">
        <f t="shared" ca="1" si="38"/>
        <v>24.466998061290901</v>
      </c>
      <c r="L361" s="5" t="str">
        <f ca="1">IF(OR('total Assets'!L361="Yes",Deposits!L361="Yes"),"Yes","")</f>
        <v/>
      </c>
      <c r="M361" s="5">
        <f t="shared" ca="1" si="38"/>
        <v>23.3426673237175</v>
      </c>
      <c r="N361" s="5" t="str">
        <f ca="1">IF(OR('total Assets'!N361="Yes",Deposits!N361="Yes"),"Yes","")</f>
        <v/>
      </c>
      <c r="O361" s="5">
        <f t="shared" ca="1" si="38"/>
        <v>21.077647532445074</v>
      </c>
      <c r="P361" s="5" t="str">
        <f ca="1">IF(OR('total Assets'!P361="Yes",Deposits!P361="Yes"),"Yes","")</f>
        <v/>
      </c>
      <c r="Q361" s="5">
        <f t="shared" ca="1" si="38"/>
        <v>19.547212011954453</v>
      </c>
      <c r="R361" s="5" t="str">
        <f ca="1">IF(OR('total Assets'!R361="Yes",Deposits!R361="Yes"),"Yes","")</f>
        <v/>
      </c>
      <c r="S361" s="5">
        <f t="shared" ca="1" si="39"/>
        <v>16.945709583655958</v>
      </c>
      <c r="T361" s="5" t="str">
        <f ca="1">IF(OR('total Assets'!T361="Yes",Deposits!T361="Yes"),"Yes","")</f>
        <v/>
      </c>
      <c r="U361" s="5">
        <f t="shared" ca="1" si="40"/>
        <v>16.187431154586747</v>
      </c>
      <c r="V361" s="5" t="str">
        <f ca="1">IF(OR('total Assets'!V361="Yes",Deposits!V361="Yes"),"Yes","")</f>
        <v/>
      </c>
      <c r="W361" s="5">
        <f t="shared" ca="1" si="41"/>
        <v>17.348069947930941</v>
      </c>
    </row>
    <row r="362" spans="2:23" x14ac:dyDescent="0.3">
      <c r="B362" s="4">
        <v>359</v>
      </c>
      <c r="C362" s="5">
        <f>221117*B362^(-1.54)*Overview!$K$18</f>
        <v>25.690744064641734</v>
      </c>
      <c r="D362" s="5" t="str">
        <f ca="1">IF(OR('total Assets'!D362="Yes",Deposits!D362="Yes"),"Yes","")</f>
        <v/>
      </c>
      <c r="E362" s="5">
        <f t="shared" ca="1" si="38"/>
        <v>28.404430858227457</v>
      </c>
      <c r="F362" s="5" t="str">
        <f ca="1">IF(OR('total Assets'!F362="Yes",Deposits!F362="Yes"),"Yes","")</f>
        <v/>
      </c>
      <c r="G362" s="5">
        <f t="shared" ca="1" si="38"/>
        <v>33.385755211791079</v>
      </c>
      <c r="H362" s="5" t="str">
        <f ca="1">IF(OR('total Assets'!H362="Yes",Deposits!H362="Yes"),"Yes","")</f>
        <v/>
      </c>
      <c r="I362" s="5">
        <f t="shared" ca="1" si="38"/>
        <v>36.206125146396559</v>
      </c>
      <c r="J362" s="5" t="str">
        <f ca="1">IF(OR('total Assets'!J362="Yes",Deposits!J362="Yes"),"Yes","")</f>
        <v/>
      </c>
      <c r="K362" s="5">
        <f t="shared" ca="1" si="38"/>
        <v>36.310670164857008</v>
      </c>
      <c r="L362" s="5" t="str">
        <f ca="1">IF(OR('total Assets'!L362="Yes",Deposits!L362="Yes"),"Yes","")</f>
        <v/>
      </c>
      <c r="M362" s="5">
        <f t="shared" ca="1" si="38"/>
        <v>33.04593402883085</v>
      </c>
      <c r="N362" s="5" t="str">
        <f ca="1">IF(OR('total Assets'!N362="Yes",Deposits!N362="Yes"),"Yes","")</f>
        <v/>
      </c>
      <c r="O362" s="5">
        <f t="shared" ca="1" si="38"/>
        <v>32.069923107775729</v>
      </c>
      <c r="P362" s="5" t="str">
        <f ca="1">IF(OR('total Assets'!P362="Yes",Deposits!P362="Yes"),"Yes","")</f>
        <v/>
      </c>
      <c r="Q362" s="5">
        <f t="shared" ca="1" si="38"/>
        <v>28.946860185709642</v>
      </c>
      <c r="R362" s="5" t="str">
        <f ca="1">IF(OR('total Assets'!R362="Yes",Deposits!R362="Yes"),"Yes","")</f>
        <v/>
      </c>
      <c r="S362" s="5">
        <f t="shared" ca="1" si="39"/>
        <v>31.699600754587198</v>
      </c>
      <c r="T362" s="5" t="str">
        <f ca="1">IF(OR('total Assets'!T362="Yes",Deposits!T362="Yes"),"Yes","")</f>
        <v/>
      </c>
      <c r="U362" s="5">
        <f t="shared" ca="1" si="40"/>
        <v>30.276848750099528</v>
      </c>
      <c r="V362" s="5" t="str">
        <f ca="1">IF(OR('total Assets'!V362="Yes",Deposits!V362="Yes"),"Yes","")</f>
        <v/>
      </c>
      <c r="W362" s="5">
        <f t="shared" ca="1" si="41"/>
        <v>33.229281687722235</v>
      </c>
    </row>
    <row r="363" spans="2:23" x14ac:dyDescent="0.3">
      <c r="B363" s="4">
        <v>360</v>
      </c>
      <c r="C363" s="5">
        <f>221117*B363^(-1.54)*Overview!$K$18</f>
        <v>25.580927230200281</v>
      </c>
      <c r="D363" s="5" t="str">
        <f ca="1">IF(OR('total Assets'!D363="Yes",Deposits!D363="Yes"),"Yes","")</f>
        <v/>
      </c>
      <c r="E363" s="5">
        <f t="shared" ca="1" si="38"/>
        <v>21.985472290360004</v>
      </c>
      <c r="F363" s="5" t="str">
        <f ca="1">IF(OR('total Assets'!F363="Yes",Deposits!F363="Yes"),"Yes","")</f>
        <v/>
      </c>
      <c r="G363" s="5">
        <f t="shared" ca="1" si="38"/>
        <v>23.03975870862282</v>
      </c>
      <c r="H363" s="5" t="str">
        <f ca="1">IF(OR('total Assets'!H363="Yes",Deposits!H363="Yes"),"Yes","")</f>
        <v/>
      </c>
      <c r="I363" s="5">
        <f t="shared" ca="1" si="38"/>
        <v>20.139482678122398</v>
      </c>
      <c r="J363" s="5" t="str">
        <f ca="1">IF(OR('total Assets'!J363="Yes",Deposits!J363="Yes"),"Yes","")</f>
        <v/>
      </c>
      <c r="K363" s="5">
        <f t="shared" ca="1" si="38"/>
        <v>23.538807108603571</v>
      </c>
      <c r="L363" s="5" t="str">
        <f ca="1">IF(OR('total Assets'!L363="Yes",Deposits!L363="Yes"),"Yes","")</f>
        <v/>
      </c>
      <c r="M363" s="5">
        <f t="shared" ca="1" si="38"/>
        <v>21.567795475259562</v>
      </c>
      <c r="N363" s="5" t="str">
        <f ca="1">IF(OR('total Assets'!N363="Yes",Deposits!N363="Yes"),"Yes","")</f>
        <v/>
      </c>
      <c r="O363" s="5">
        <f t="shared" ca="1" si="38"/>
        <v>17.702336094760476</v>
      </c>
      <c r="P363" s="5" t="str">
        <f ca="1">IF(OR('total Assets'!P363="Yes",Deposits!P363="Yes"),"Yes","")</f>
        <v/>
      </c>
      <c r="Q363" s="5">
        <f t="shared" ca="1" si="38"/>
        <v>19.280081060873936</v>
      </c>
      <c r="R363" s="5" t="str">
        <f ca="1">IF(OR('total Assets'!R363="Yes",Deposits!R363="Yes"),"Yes","")</f>
        <v/>
      </c>
      <c r="S363" s="5">
        <f t="shared" ca="1" si="39"/>
        <v>17.167098051562402</v>
      </c>
      <c r="T363" s="5" t="str">
        <f ca="1">IF(OR('total Assets'!T363="Yes",Deposits!T363="Yes"),"Yes","")</f>
        <v/>
      </c>
      <c r="U363" s="5">
        <f t="shared" ca="1" si="40"/>
        <v>18.348594552165554</v>
      </c>
      <c r="V363" s="5" t="str">
        <f ca="1">IF(OR('total Assets'!V363="Yes",Deposits!V363="Yes"),"Yes","")</f>
        <v/>
      </c>
      <c r="W363" s="5">
        <f t="shared" ca="1" si="41"/>
        <v>21.667100983020397</v>
      </c>
    </row>
    <row r="364" spans="2:23" x14ac:dyDescent="0.3">
      <c r="B364" s="4">
        <v>361</v>
      </c>
      <c r="C364" s="5">
        <f>221117*B364^(-1.54)*Overview!$K$18</f>
        <v>25.471882489809971</v>
      </c>
      <c r="D364" s="5" t="str">
        <f ca="1">IF(OR('total Assets'!D364="Yes",Deposits!D364="Yes"),"Yes","")</f>
        <v/>
      </c>
      <c r="E364" s="5">
        <f t="shared" ca="1" si="38"/>
        <v>23.495923539201645</v>
      </c>
      <c r="F364" s="5" t="str">
        <f ca="1">IF(OR('total Assets'!F364="Yes",Deposits!F364="Yes"),"Yes","")</f>
        <v/>
      </c>
      <c r="G364" s="5">
        <f t="shared" ca="1" si="38"/>
        <v>20.150228741771105</v>
      </c>
      <c r="H364" s="5" t="str">
        <f ca="1">IF(OR('total Assets'!H364="Yes",Deposits!H364="Yes"),"Yes","")</f>
        <v/>
      </c>
      <c r="I364" s="5">
        <f t="shared" ca="1" si="38"/>
        <v>20.038751995357906</v>
      </c>
      <c r="J364" s="5" t="str">
        <f ca="1">IF(OR('total Assets'!J364="Yes",Deposits!J364="Yes"),"Yes","")</f>
        <v/>
      </c>
      <c r="K364" s="5">
        <f t="shared" ca="1" si="38"/>
        <v>20.191141349377755</v>
      </c>
      <c r="L364" s="5" t="str">
        <f ca="1">IF(OR('total Assets'!L364="Yes",Deposits!L364="Yes"),"Yes","")</f>
        <v/>
      </c>
      <c r="M364" s="5">
        <f t="shared" ca="1" si="38"/>
        <v>18.778226022100242</v>
      </c>
      <c r="N364" s="5" t="str">
        <f ca="1">IF(OR('total Assets'!N364="Yes",Deposits!N364="Yes"),"Yes","")</f>
        <v/>
      </c>
      <c r="O364" s="5">
        <f t="shared" ca="1" si="38"/>
        <v>15.404460469834179</v>
      </c>
      <c r="P364" s="5" t="str">
        <f ca="1">IF(OR('total Assets'!P364="Yes",Deposits!P364="Yes"),"Yes","")</f>
        <v/>
      </c>
      <c r="Q364" s="5">
        <f t="shared" ca="1" si="38"/>
        <v>16.138717037367652</v>
      </c>
      <c r="R364" s="5" t="str">
        <f ca="1">IF(OR('total Assets'!R364="Yes",Deposits!R364="Yes"),"Yes","")</f>
        <v/>
      </c>
      <c r="S364" s="5">
        <f t="shared" ca="1" si="39"/>
        <v>13.149999158282018</v>
      </c>
      <c r="T364" s="5" t="str">
        <f ca="1">IF(OR('total Assets'!T364="Yes",Deposits!T364="Yes"),"Yes","")</f>
        <v/>
      </c>
      <c r="U364" s="5">
        <f t="shared" ca="1" si="40"/>
        <v>11.797265619086668</v>
      </c>
      <c r="V364" s="5" t="str">
        <f ca="1">IF(OR('total Assets'!V364="Yes",Deposits!V364="Yes"),"Yes","")</f>
        <v/>
      </c>
      <c r="W364" s="5">
        <f t="shared" ca="1" si="41"/>
        <v>11.897304938965753</v>
      </c>
    </row>
    <row r="365" spans="2:23" x14ac:dyDescent="0.3">
      <c r="B365" s="4">
        <v>362</v>
      </c>
      <c r="C365" s="5">
        <f>221117*B365^(-1.54)*Overview!$K$18</f>
        <v>25.363602298797765</v>
      </c>
      <c r="D365" s="5" t="str">
        <f ca="1">IF(OR('total Assets'!D365="Yes",Deposits!D365="Yes"),"Yes","")</f>
        <v/>
      </c>
      <c r="E365" s="5">
        <f t="shared" ca="1" si="38"/>
        <v>22.145151915801712</v>
      </c>
      <c r="F365" s="5" t="str">
        <f ca="1">IF(OR('total Assets'!F365="Yes",Deposits!F365="Yes"),"Yes","")</f>
        <v/>
      </c>
      <c r="G365" s="5">
        <f t="shared" ca="1" si="38"/>
        <v>25.803089809693336</v>
      </c>
      <c r="H365" s="5" t="str">
        <f ca="1">IF(OR('total Assets'!H365="Yes",Deposits!H365="Yes"),"Yes","")</f>
        <v/>
      </c>
      <c r="I365" s="5">
        <f t="shared" ca="1" si="38"/>
        <v>30.638761490534048</v>
      </c>
      <c r="J365" s="5" t="str">
        <f ca="1">IF(OR('total Assets'!J365="Yes",Deposits!J365="Yes"),"Yes","")</f>
        <v/>
      </c>
      <c r="K365" s="5">
        <f t="shared" ca="1" si="38"/>
        <v>32.081649686683278</v>
      </c>
      <c r="L365" s="5" t="str">
        <f ca="1">IF(OR('total Assets'!L365="Yes",Deposits!L365="Yes"),"Yes","")</f>
        <v/>
      </c>
      <c r="M365" s="5">
        <f t="shared" ca="1" si="38"/>
        <v>32.156028933439472</v>
      </c>
      <c r="N365" s="5" t="str">
        <f ca="1">IF(OR('total Assets'!N365="Yes",Deposits!N365="Yes"),"Yes","")</f>
        <v/>
      </c>
      <c r="O365" s="5">
        <f t="shared" ca="1" si="38"/>
        <v>34.588153747302002</v>
      </c>
      <c r="P365" s="5" t="str">
        <f ca="1">IF(OR('total Assets'!P365="Yes",Deposits!P365="Yes"),"Yes","")</f>
        <v/>
      </c>
      <c r="Q365" s="5">
        <f t="shared" ca="1" si="38"/>
        <v>32.234504909968088</v>
      </c>
      <c r="R365" s="5" t="str">
        <f ca="1">IF(OR('total Assets'!R365="Yes",Deposits!R365="Yes"),"Yes","")</f>
        <v/>
      </c>
      <c r="S365" s="5">
        <f t="shared" ca="1" si="39"/>
        <v>30.298090213524279</v>
      </c>
      <c r="T365" s="5" t="str">
        <f ca="1">IF(OR('total Assets'!T365="Yes",Deposits!T365="Yes"),"Yes","")</f>
        <v/>
      </c>
      <c r="U365" s="5">
        <f t="shared" ca="1" si="40"/>
        <v>35.994688344573994</v>
      </c>
      <c r="V365" s="5" t="str">
        <f ca="1">IF(OR('total Assets'!V365="Yes",Deposits!V365="Yes"),"Yes","")</f>
        <v/>
      </c>
      <c r="W365" s="5">
        <f t="shared" ca="1" si="41"/>
        <v>38.398742543077972</v>
      </c>
    </row>
    <row r="366" spans="2:23" x14ac:dyDescent="0.3">
      <c r="B366" s="4">
        <v>363</v>
      </c>
      <c r="C366" s="5">
        <f>221117*B366^(-1.54)*Overview!$K$18</f>
        <v>25.256079206780853</v>
      </c>
      <c r="D366" s="5" t="str">
        <f ca="1">IF(OR('total Assets'!D366="Yes",Deposits!D366="Yes"),"Yes","")</f>
        <v/>
      </c>
      <c r="E366" s="5">
        <f t="shared" ca="1" si="38"/>
        <v>29.831795678256366</v>
      </c>
      <c r="F366" s="5" t="str">
        <f ca="1">IF(OR('total Assets'!F366="Yes",Deposits!F366="Yes"),"Yes","")</f>
        <v/>
      </c>
      <c r="G366" s="5">
        <f t="shared" ca="1" si="38"/>
        <v>30.065497396552392</v>
      </c>
      <c r="H366" s="5" t="str">
        <f ca="1">IF(OR('total Assets'!H366="Yes",Deposits!H366="Yes"),"Yes","")</f>
        <v/>
      </c>
      <c r="I366" s="5">
        <f t="shared" ca="1" si="38"/>
        <v>29.976843454552995</v>
      </c>
      <c r="J366" s="5" t="str">
        <f ca="1">IF(OR('total Assets'!J366="Yes",Deposits!J366="Yes"),"Yes","")</f>
        <v/>
      </c>
      <c r="K366" s="5">
        <f t="shared" ca="1" si="38"/>
        <v>31.574789547188978</v>
      </c>
      <c r="L366" s="5" t="str">
        <f ca="1">IF(OR('total Assets'!L366="Yes",Deposits!L366="Yes"),"Yes","")</f>
        <v/>
      </c>
      <c r="M366" s="5">
        <f t="shared" ca="1" si="38"/>
        <v>27.116768304557901</v>
      </c>
      <c r="N366" s="5" t="str">
        <f ca="1">IF(OR('total Assets'!N366="Yes",Deposits!N366="Yes"),"Yes","")</f>
        <v/>
      </c>
      <c r="O366" s="5">
        <f t="shared" ca="1" si="38"/>
        <v>31.568572171101252</v>
      </c>
      <c r="P366" s="5" t="str">
        <f ca="1">IF(OR('total Assets'!P366="Yes",Deposits!P366="Yes"),"Yes","")</f>
        <v/>
      </c>
      <c r="Q366" s="5">
        <f t="shared" ca="1" si="38"/>
        <v>27.864597357544735</v>
      </c>
      <c r="R366" s="5" t="str">
        <f ca="1">IF(OR('total Assets'!R366="Yes",Deposits!R366="Yes"),"Yes","")</f>
        <v/>
      </c>
      <c r="S366" s="5">
        <f t="shared" ca="1" si="39"/>
        <v>26.552943786228994</v>
      </c>
      <c r="T366" s="5" t="str">
        <f ca="1">IF(OR('total Assets'!T366="Yes",Deposits!T366="Yes"),"Yes","")</f>
        <v/>
      </c>
      <c r="U366" s="5">
        <f t="shared" ca="1" si="40"/>
        <v>25.832917337524538</v>
      </c>
      <c r="V366" s="5" t="str">
        <f ca="1">IF(OR('total Assets'!V366="Yes",Deposits!V366="Yes"),"Yes","")</f>
        <v/>
      </c>
      <c r="W366" s="5">
        <f t="shared" ca="1" si="41"/>
        <v>28.292809111048143</v>
      </c>
    </row>
    <row r="367" spans="2:23" x14ac:dyDescent="0.3">
      <c r="B367" s="4">
        <v>364</v>
      </c>
      <c r="C367" s="5">
        <f>221117*B367^(-1.54)*Overview!$K$18</f>
        <v>25.149305856232303</v>
      </c>
      <c r="D367" s="5" t="str">
        <f ca="1">IF(OR('total Assets'!D367="Yes",Deposits!D367="Yes"),"Yes","")</f>
        <v/>
      </c>
      <c r="E367" s="5">
        <f t="shared" ca="1" si="38"/>
        <v>27.863630982176215</v>
      </c>
      <c r="F367" s="5" t="str">
        <f ca="1">IF(OR('total Assets'!F367="Yes",Deposits!F367="Yes"),"Yes","")</f>
        <v/>
      </c>
      <c r="G367" s="5">
        <f t="shared" ca="1" si="38"/>
        <v>22.889259885300643</v>
      </c>
      <c r="H367" s="5" t="str">
        <f ca="1">IF(OR('total Assets'!H367="Yes",Deposits!H367="Yes"),"Yes","")</f>
        <v/>
      </c>
      <c r="I367" s="5">
        <f t="shared" ca="1" si="38"/>
        <v>27.016024491649802</v>
      </c>
      <c r="J367" s="5" t="str">
        <f ca="1">IF(OR('total Assets'!J367="Yes",Deposits!J367="Yes"),"Yes","")</f>
        <v/>
      </c>
      <c r="K367" s="5">
        <f t="shared" ca="1" si="38"/>
        <v>31.201311128533408</v>
      </c>
      <c r="L367" s="5" t="str">
        <f ca="1">IF(OR('total Assets'!L367="Yes",Deposits!L367="Yes"),"Yes","")</f>
        <v/>
      </c>
      <c r="M367" s="5">
        <f t="shared" ca="1" si="38"/>
        <v>35.037544884500292</v>
      </c>
      <c r="N367" s="5" t="str">
        <f ca="1">IF(OR('total Assets'!N367="Yes",Deposits!N367="Yes"),"Yes","")</f>
        <v/>
      </c>
      <c r="O367" s="5">
        <f t="shared" ca="1" si="38"/>
        <v>39.806323044928405</v>
      </c>
      <c r="P367" s="5" t="str">
        <f ca="1">IF(OR('total Assets'!P367="Yes",Deposits!P367="Yes"),"Yes","")</f>
        <v/>
      </c>
      <c r="Q367" s="5">
        <f t="shared" ca="1" si="38"/>
        <v>37.280966636458196</v>
      </c>
      <c r="R367" s="5" t="str">
        <f ca="1">IF(OR('total Assets'!R367="Yes",Deposits!R367="Yes"),"Yes","")</f>
        <v/>
      </c>
      <c r="S367" s="5">
        <f t="shared" ca="1" si="39"/>
        <v>39.068450299298327</v>
      </c>
      <c r="T367" s="5" t="str">
        <f ca="1">IF(OR('total Assets'!T367="Yes",Deposits!T367="Yes"),"Yes","")</f>
        <v/>
      </c>
      <c r="U367" s="5">
        <f t="shared" ca="1" si="40"/>
        <v>46.524143384963217</v>
      </c>
      <c r="V367" s="5" t="str">
        <f ca="1">IF(OR('total Assets'!V367="Yes",Deposits!V367="Yes"),"Yes","")</f>
        <v/>
      </c>
      <c r="W367" s="5">
        <f t="shared" ca="1" si="41"/>
        <v>54.473891724592235</v>
      </c>
    </row>
    <row r="368" spans="2:23" x14ac:dyDescent="0.3">
      <c r="B368" s="4">
        <v>365</v>
      </c>
      <c r="C368" s="5">
        <f>221117*B368^(-1.54)*Overview!$K$18</f>
        <v>25.043274981073083</v>
      </c>
      <c r="D368" s="5" t="str">
        <f ca="1">IF(OR('total Assets'!D368="Yes",Deposits!D368="Yes"),"Yes","")</f>
        <v/>
      </c>
      <c r="E368" s="5">
        <f t="shared" ca="1" si="38"/>
        <v>23.260778832413411</v>
      </c>
      <c r="F368" s="5" t="str">
        <f ca="1">IF(OR('total Assets'!F368="Yes",Deposits!F368="Yes"),"Yes","")</f>
        <v/>
      </c>
      <c r="G368" s="5">
        <f t="shared" ca="1" si="38"/>
        <v>20.596156073962774</v>
      </c>
      <c r="H368" s="5" t="str">
        <f ca="1">IF(OR('total Assets'!H368="Yes",Deposits!H368="Yes"),"Yes","")</f>
        <v/>
      </c>
      <c r="I368" s="5">
        <f t="shared" ca="1" si="38"/>
        <v>20.872202020644089</v>
      </c>
      <c r="J368" s="5" t="str">
        <f ca="1">IF(OR('total Assets'!J368="Yes",Deposits!J368="Yes"),"Yes","")</f>
        <v/>
      </c>
      <c r="K368" s="5">
        <f t="shared" ca="1" si="38"/>
        <v>24.354473038622199</v>
      </c>
      <c r="L368" s="5" t="str">
        <f ca="1">IF(OR('total Assets'!L368="Yes",Deposits!L368="Yes"),"Yes","")</f>
        <v/>
      </c>
      <c r="M368" s="5">
        <f t="shared" ca="1" si="38"/>
        <v>20.403390383971519</v>
      </c>
      <c r="N368" s="5" t="str">
        <f ca="1">IF(OR('total Assets'!N368="Yes",Deposits!N368="Yes"),"Yes","")</f>
        <v/>
      </c>
      <c r="O368" s="5">
        <f t="shared" ca="1" si="38"/>
        <v>23.503809560997787</v>
      </c>
      <c r="P368" s="5" t="str">
        <f ca="1">IF(OR('total Assets'!P368="Yes",Deposits!P368="Yes"),"Yes","")</f>
        <v/>
      </c>
      <c r="Q368" s="5">
        <f t="shared" ca="1" si="38"/>
        <v>25.464100707444413</v>
      </c>
      <c r="R368" s="5" t="str">
        <f ca="1">IF(OR('total Assets'!R368="Yes",Deposits!R368="Yes"),"Yes","")</f>
        <v/>
      </c>
      <c r="S368" s="5">
        <f t="shared" ca="1" si="39"/>
        <v>24.186826983766583</v>
      </c>
      <c r="T368" s="5" t="str">
        <f ca="1">IF(OR('total Assets'!T368="Yes",Deposits!T368="Yes"),"Yes","")</f>
        <v/>
      </c>
      <c r="U368" s="5">
        <f t="shared" ca="1" si="40"/>
        <v>21.310861337401509</v>
      </c>
      <c r="V368" s="5" t="str">
        <f ca="1">IF(OR('total Assets'!V368="Yes",Deposits!V368="Yes"),"Yes","")</f>
        <v/>
      </c>
      <c r="W368" s="5">
        <f t="shared" ca="1" si="41"/>
        <v>17.69844872387646</v>
      </c>
    </row>
    <row r="369" spans="2:23" x14ac:dyDescent="0.3">
      <c r="B369" s="4">
        <v>366</v>
      </c>
      <c r="C369" s="5">
        <f>221117*B369^(-1.54)*Overview!$K$18</f>
        <v>24.937979405288655</v>
      </c>
      <c r="D369" s="5" t="str">
        <f ca="1">IF(OR('total Assets'!D369="Yes",Deposits!D369="Yes"),"Yes","")</f>
        <v/>
      </c>
      <c r="E369" s="5">
        <f t="shared" ca="1" si="38"/>
        <v>21.924891634993145</v>
      </c>
      <c r="F369" s="5" t="str">
        <f ca="1">IF(OR('total Assets'!F369="Yes",Deposits!F369="Yes"),"Yes","")</f>
        <v/>
      </c>
      <c r="G369" s="5">
        <f t="shared" ca="1" si="38"/>
        <v>18.917068491830076</v>
      </c>
      <c r="H369" s="5" t="str">
        <f ca="1">IF(OR('total Assets'!H369="Yes",Deposits!H369="Yes"),"Yes","")</f>
        <v/>
      </c>
      <c r="I369" s="5">
        <f t="shared" ca="1" si="38"/>
        <v>19.141742900614791</v>
      </c>
      <c r="J369" s="5" t="str">
        <f ca="1">IF(OR('total Assets'!J369="Yes",Deposits!J369="Yes"),"Yes","")</f>
        <v/>
      </c>
      <c r="K369" s="5">
        <f t="shared" ca="1" si="38"/>
        <v>21.191507530596049</v>
      </c>
      <c r="L369" s="5" t="str">
        <f ca="1">IF(OR('total Assets'!L369="Yes",Deposits!L369="Yes"),"Yes","")</f>
        <v/>
      </c>
      <c r="M369" s="5">
        <f t="shared" ca="1" si="38"/>
        <v>17.099559418968624</v>
      </c>
      <c r="N369" s="5" t="str">
        <f ca="1">IF(OR('total Assets'!N369="Yes",Deposits!N369="Yes"),"Yes","")</f>
        <v/>
      </c>
      <c r="O369" s="5">
        <f t="shared" ca="1" si="38"/>
        <v>14.088877462118583</v>
      </c>
      <c r="P369" s="5" t="str">
        <f ca="1">IF(OR('total Assets'!P369="Yes",Deposits!P369="Yes"),"Yes","")</f>
        <v/>
      </c>
      <c r="Q369" s="5">
        <f t="shared" ca="1" si="38"/>
        <v>11.93852906926382</v>
      </c>
      <c r="R369" s="5" t="str">
        <f ca="1">IF(OR('total Assets'!R369="Yes",Deposits!R369="Yes"),"Yes","")</f>
        <v/>
      </c>
      <c r="S369" s="5">
        <f t="shared" ca="1" si="39"/>
        <v>12.851315152833905</v>
      </c>
      <c r="T369" s="5" t="str">
        <f ca="1">IF(OR('total Assets'!T369="Yes",Deposits!T369="Yes"),"Yes","")</f>
        <v/>
      </c>
      <c r="U369" s="5">
        <f t="shared" ca="1" si="40"/>
        <v>14.883293831180358</v>
      </c>
      <c r="V369" s="5" t="str">
        <f ca="1">IF(OR('total Assets'!V369="Yes",Deposits!V369="Yes"),"Yes","")</f>
        <v/>
      </c>
      <c r="W369" s="5">
        <f t="shared" ca="1" si="41"/>
        <v>13.90275322022703</v>
      </c>
    </row>
    <row r="370" spans="2:23" x14ac:dyDescent="0.3">
      <c r="B370" s="4">
        <v>367</v>
      </c>
      <c r="C370" s="5">
        <f>221117*B370^(-1.54)*Overview!$K$18</f>
        <v>24.833412041570323</v>
      </c>
      <c r="D370" s="5" t="str">
        <f ca="1">IF(OR('total Assets'!D370="Yes",Deposits!D370="Yes"),"Yes","")</f>
        <v/>
      </c>
      <c r="E370" s="5">
        <f t="shared" ca="1" si="38"/>
        <v>24.439187334285993</v>
      </c>
      <c r="F370" s="5" t="str">
        <f ca="1">IF(OR('total Assets'!F370="Yes",Deposits!F370="Yes"),"Yes","")</f>
        <v/>
      </c>
      <c r="G370" s="5">
        <f t="shared" ca="1" si="38"/>
        <v>23.898773105726178</v>
      </c>
      <c r="H370" s="5" t="str">
        <f ca="1">IF(OR('total Assets'!H370="Yes",Deposits!H370="Yes"),"Yes","")</f>
        <v/>
      </c>
      <c r="I370" s="5">
        <f t="shared" ca="1" si="38"/>
        <v>25.475075409182811</v>
      </c>
      <c r="J370" s="5" t="str">
        <f ca="1">IF(OR('total Assets'!J370="Yes",Deposits!J370="Yes"),"Yes","")</f>
        <v/>
      </c>
      <c r="K370" s="5">
        <f t="shared" ca="1" si="38"/>
        <v>22.186430372323478</v>
      </c>
      <c r="L370" s="5" t="str">
        <f ca="1">IF(OR('total Assets'!L370="Yes",Deposits!L370="Yes"),"Yes","")</f>
        <v/>
      </c>
      <c r="M370" s="5">
        <f t="shared" ca="1" si="38"/>
        <v>25.380469476154026</v>
      </c>
      <c r="N370" s="5" t="str">
        <f ca="1">IF(OR('total Assets'!N370="Yes",Deposits!N370="Yes"),"Yes","")</f>
        <v/>
      </c>
      <c r="O370" s="5">
        <f t="shared" ca="1" si="38"/>
        <v>28.449567436348485</v>
      </c>
      <c r="P370" s="5" t="str">
        <f ca="1">IF(OR('total Assets'!P370="Yes",Deposits!P370="Yes"),"Yes","")</f>
        <v/>
      </c>
      <c r="Q370" s="5">
        <f t="shared" ca="1" si="38"/>
        <v>31.288621106843177</v>
      </c>
      <c r="R370" s="5" t="str">
        <f ca="1">IF(OR('total Assets'!R370="Yes",Deposits!R370="Yes"),"Yes","")</f>
        <v/>
      </c>
      <c r="S370" s="5">
        <f t="shared" ca="1" si="39"/>
        <v>30.885579715391078</v>
      </c>
      <c r="T370" s="5" t="str">
        <f ca="1">IF(OR('total Assets'!T370="Yes",Deposits!T370="Yes"),"Yes","")</f>
        <v/>
      </c>
      <c r="U370" s="5">
        <f t="shared" ca="1" si="40"/>
        <v>29.951144351101515</v>
      </c>
      <c r="V370" s="5" t="str">
        <f ca="1">IF(OR('total Assets'!V370="Yes",Deposits!V370="Yes"),"Yes","")</f>
        <v/>
      </c>
      <c r="W370" s="5">
        <f t="shared" ca="1" si="41"/>
        <v>26.255665617580636</v>
      </c>
    </row>
    <row r="371" spans="2:23" x14ac:dyDescent="0.3">
      <c r="B371" s="4">
        <v>368</v>
      </c>
      <c r="C371" s="5">
        <f>221117*B371^(-1.54)*Overview!$K$18</f>
        <v>24.729565889981178</v>
      </c>
      <c r="D371" s="5" t="str">
        <f ca="1">IF(OR('total Assets'!D371="Yes",Deposits!D371="Yes"),"Yes","")</f>
        <v/>
      </c>
      <c r="E371" s="5">
        <f t="shared" ca="1" si="38"/>
        <v>23.939963727025692</v>
      </c>
      <c r="F371" s="5" t="str">
        <f ca="1">IF(OR('total Assets'!F371="Yes",Deposits!F371="Yes"),"Yes","")</f>
        <v/>
      </c>
      <c r="G371" s="5">
        <f t="shared" ca="1" si="38"/>
        <v>26.912144693494273</v>
      </c>
      <c r="H371" s="5" t="str">
        <f ca="1">IF(OR('total Assets'!H371="Yes",Deposits!H371="Yes"),"Yes","")</f>
        <v/>
      </c>
      <c r="I371" s="5">
        <f t="shared" ca="1" si="38"/>
        <v>29.407563627949571</v>
      </c>
      <c r="J371" s="5" t="str">
        <f ca="1">IF(OR('total Assets'!J371="Yes",Deposits!J371="Yes"),"Yes","")</f>
        <v/>
      </c>
      <c r="K371" s="5">
        <f t="shared" ca="1" si="38"/>
        <v>31.119166167631228</v>
      </c>
      <c r="L371" s="5" t="str">
        <f ca="1">IF(OR('total Assets'!L371="Yes",Deposits!L371="Yes"),"Yes","")</f>
        <v/>
      </c>
      <c r="M371" s="5">
        <f t="shared" ca="1" si="38"/>
        <v>28.524505110648228</v>
      </c>
      <c r="N371" s="5" t="str">
        <f ca="1">IF(OR('total Assets'!N371="Yes",Deposits!N371="Yes"),"Yes","")</f>
        <v/>
      </c>
      <c r="O371" s="5">
        <f t="shared" ca="1" si="38"/>
        <v>32.055713044514434</v>
      </c>
      <c r="P371" s="5" t="str">
        <f ca="1">IF(OR('total Assets'!P371="Yes",Deposits!P371="Yes"),"Yes","")</f>
        <v/>
      </c>
      <c r="Q371" s="5">
        <f t="shared" ca="1" si="38"/>
        <v>30.457189296674368</v>
      </c>
      <c r="R371" s="5" t="str">
        <f ca="1">IF(OR('total Assets'!R371="Yes",Deposits!R371="Yes"),"Yes","")</f>
        <v/>
      </c>
      <c r="S371" s="5">
        <f t="shared" ca="1" si="39"/>
        <v>25.050277604291153</v>
      </c>
      <c r="T371" s="5" t="str">
        <f ca="1">IF(OR('total Assets'!T371="Yes",Deposits!T371="Yes"),"Yes","")</f>
        <v/>
      </c>
      <c r="U371" s="5">
        <f t="shared" ca="1" si="40"/>
        <v>22.668082634176539</v>
      </c>
      <c r="V371" s="5" t="str">
        <f ca="1">IF(OR('total Assets'!V371="Yes",Deposits!V371="Yes"),"Yes","")</f>
        <v/>
      </c>
      <c r="W371" s="5">
        <f t="shared" ca="1" si="41"/>
        <v>23.590572801066269</v>
      </c>
    </row>
    <row r="372" spans="2:23" x14ac:dyDescent="0.3">
      <c r="B372" s="4">
        <v>369</v>
      </c>
      <c r="C372" s="5">
        <f>221117*B372^(-1.54)*Overview!$K$18</f>
        <v>24.62643403664487</v>
      </c>
      <c r="D372" s="5" t="str">
        <f ca="1">IF(OR('total Assets'!D372="Yes",Deposits!D372="Yes"),"Yes","")</f>
        <v/>
      </c>
      <c r="E372" s="5">
        <f t="shared" ca="1" si="38"/>
        <v>28.857573423625048</v>
      </c>
      <c r="F372" s="5" t="str">
        <f ca="1">IF(OR('total Assets'!F372="Yes",Deposits!F372="Yes"),"Yes","")</f>
        <v/>
      </c>
      <c r="G372" s="5">
        <f t="shared" ca="1" si="38"/>
        <v>27.512360793870076</v>
      </c>
      <c r="H372" s="5" t="str">
        <f ca="1">IF(OR('total Assets'!H372="Yes",Deposits!H372="Yes"),"Yes","")</f>
        <v/>
      </c>
      <c r="I372" s="5">
        <f t="shared" ca="1" si="38"/>
        <v>23.986610426208344</v>
      </c>
      <c r="J372" s="5" t="str">
        <f ca="1">IF(OR('total Assets'!J372="Yes",Deposits!J372="Yes"),"Yes","")</f>
        <v/>
      </c>
      <c r="K372" s="5">
        <f t="shared" ca="1" si="38"/>
        <v>25.449202492972365</v>
      </c>
      <c r="L372" s="5" t="str">
        <f ca="1">IF(OR('total Assets'!L372="Yes",Deposits!L372="Yes"),"Yes","")</f>
        <v/>
      </c>
      <c r="M372" s="5">
        <f t="shared" ca="1" si="38"/>
        <v>24.113414318443901</v>
      </c>
      <c r="N372" s="5" t="str">
        <f ca="1">IF(OR('total Assets'!N372="Yes",Deposits!N372="Yes"),"Yes","")</f>
        <v/>
      </c>
      <c r="O372" s="5">
        <f t="shared" ca="1" si="38"/>
        <v>24.612512457711674</v>
      </c>
      <c r="P372" s="5" t="str">
        <f ca="1">IF(OR('total Assets'!P372="Yes",Deposits!P372="Yes"),"Yes","")</f>
        <v/>
      </c>
      <c r="Q372" s="5">
        <f t="shared" ca="1" si="38"/>
        <v>24.379164117547322</v>
      </c>
      <c r="R372" s="5" t="str">
        <f ca="1">IF(OR('total Assets'!R372="Yes",Deposits!R372="Yes"),"Yes","")</f>
        <v/>
      </c>
      <c r="S372" s="5">
        <f t="shared" ca="1" si="39"/>
        <v>22.687284749874738</v>
      </c>
      <c r="T372" s="5" t="str">
        <f ca="1">IF(OR('total Assets'!T372="Yes",Deposits!T372="Yes"),"Yes","")</f>
        <v/>
      </c>
      <c r="U372" s="5">
        <f t="shared" ca="1" si="40"/>
        <v>25.22842608632347</v>
      </c>
      <c r="V372" s="5" t="str">
        <f ca="1">IF(OR('total Assets'!V372="Yes",Deposits!V372="Yes"),"Yes","")</f>
        <v/>
      </c>
      <c r="W372" s="5">
        <f t="shared" ca="1" si="41"/>
        <v>22.178088686506118</v>
      </c>
    </row>
    <row r="373" spans="2:23" x14ac:dyDescent="0.3">
      <c r="B373" s="4">
        <v>370</v>
      </c>
      <c r="C373" s="5">
        <f>221117*B373^(-1.54)*Overview!$K$18</f>
        <v>24.524009652458265</v>
      </c>
      <c r="D373" s="5" t="str">
        <f ca="1">IF(OR('total Assets'!D373="Yes",Deposits!D373="Yes"),"Yes","")</f>
        <v/>
      </c>
      <c r="E373" s="5">
        <f t="shared" ca="1" si="38"/>
        <v>20.927490821029181</v>
      </c>
      <c r="F373" s="5" t="str">
        <f ca="1">IF(OR('total Assets'!F373="Yes",Deposits!F373="Yes"),"Yes","")</f>
        <v/>
      </c>
      <c r="G373" s="5">
        <f t="shared" ca="1" si="38"/>
        <v>25.093647510705058</v>
      </c>
      <c r="H373" s="5" t="str">
        <f ca="1">IF(OR('total Assets'!H373="Yes",Deposits!H373="Yes"),"Yes","")</f>
        <v/>
      </c>
      <c r="I373" s="5">
        <f t="shared" ca="1" si="38"/>
        <v>28.429331573877558</v>
      </c>
      <c r="J373" s="5" t="str">
        <f ca="1">IF(OR('total Assets'!J373="Yes",Deposits!J373="Yes"),"Yes","")</f>
        <v/>
      </c>
      <c r="K373" s="5">
        <f t="shared" ca="1" si="38"/>
        <v>33.330765826933359</v>
      </c>
      <c r="L373" s="5" t="str">
        <f ca="1">IF(OR('total Assets'!L373="Yes",Deposits!L373="Yes"),"Yes","")</f>
        <v/>
      </c>
      <c r="M373" s="5">
        <f t="shared" ca="1" si="38"/>
        <v>32.570973067839574</v>
      </c>
      <c r="N373" s="5" t="str">
        <f ca="1">IF(OR('total Assets'!N373="Yes",Deposits!N373="Yes"),"Yes","")</f>
        <v/>
      </c>
      <c r="O373" s="5">
        <f t="shared" ca="1" si="38"/>
        <v>37.616529153058984</v>
      </c>
      <c r="P373" s="5" t="str">
        <f ca="1">IF(OR('total Assets'!P373="Yes",Deposits!P373="Yes"),"Yes","")</f>
        <v/>
      </c>
      <c r="Q373" s="5">
        <f t="shared" ca="1" si="38"/>
        <v>36.420153124402866</v>
      </c>
      <c r="R373" s="5" t="str">
        <f ca="1">IF(OR('total Assets'!R373="Yes",Deposits!R373="Yes"),"Yes","")</f>
        <v/>
      </c>
      <c r="S373" s="5">
        <f t="shared" ca="1" si="39"/>
        <v>32.173318047082844</v>
      </c>
      <c r="T373" s="5" t="str">
        <f ca="1">IF(OR('total Assets'!T373="Yes",Deposits!T373="Yes"),"Yes","")</f>
        <v/>
      </c>
      <c r="U373" s="5">
        <f t="shared" ca="1" si="40"/>
        <v>26.114858471463304</v>
      </c>
      <c r="V373" s="5" t="str">
        <f ca="1">IF(OR('total Assets'!V373="Yes",Deposits!V373="Yes"),"Yes","")</f>
        <v/>
      </c>
      <c r="W373" s="5">
        <f t="shared" ca="1" si="41"/>
        <v>28.919254402336424</v>
      </c>
    </row>
    <row r="374" spans="2:23" x14ac:dyDescent="0.3">
      <c r="B374" s="4">
        <v>371</v>
      </c>
      <c r="C374" s="5">
        <f>221117*B374^(-1.54)*Overview!$K$18</f>
        <v>24.422285991826328</v>
      </c>
      <c r="D374" s="5" t="str">
        <f ca="1">IF(OR('total Assets'!D374="Yes",Deposits!D374="Yes"),"Yes","")</f>
        <v/>
      </c>
      <c r="E374" s="5">
        <f t="shared" ca="1" si="38"/>
        <v>28.434946728218161</v>
      </c>
      <c r="F374" s="5" t="str">
        <f ca="1">IF(OR('total Assets'!F374="Yes",Deposits!F374="Yes"),"Yes","")</f>
        <v/>
      </c>
      <c r="G374" s="5">
        <f t="shared" ca="1" si="38"/>
        <v>33.936262368738618</v>
      </c>
      <c r="H374" s="5" t="str">
        <f ca="1">IF(OR('total Assets'!H374="Yes",Deposits!H374="Yes"),"Yes","")</f>
        <v/>
      </c>
      <c r="I374" s="5">
        <f t="shared" ca="1" si="38"/>
        <v>34.967635683782071</v>
      </c>
      <c r="J374" s="5" t="str">
        <f ca="1">IF(OR('total Assets'!J374="Yes",Deposits!J374="Yes"),"Yes","")</f>
        <v/>
      </c>
      <c r="K374" s="5">
        <f t="shared" ca="1" si="38"/>
        <v>41.333016634697785</v>
      </c>
      <c r="L374" s="5" t="str">
        <f ca="1">IF(OR('total Assets'!L374="Yes",Deposits!L374="Yes"),"Yes","")</f>
        <v/>
      </c>
      <c r="M374" s="5">
        <f t="shared" ca="1" si="38"/>
        <v>43.15882134397274</v>
      </c>
      <c r="N374" s="5" t="str">
        <f ca="1">IF(OR('total Assets'!N374="Yes",Deposits!N374="Yes"),"Yes","")</f>
        <v/>
      </c>
      <c r="O374" s="5">
        <f t="shared" ca="1" si="38"/>
        <v>38.392004153230097</v>
      </c>
      <c r="P374" s="5" t="str">
        <f ca="1">IF(OR('total Assets'!P374="Yes",Deposits!P374="Yes"),"Yes","")</f>
        <v/>
      </c>
      <c r="Q374" s="5">
        <f t="shared" ca="1" si="38"/>
        <v>32.990809433645673</v>
      </c>
      <c r="R374" s="5" t="str">
        <f ca="1">IF(OR('total Assets'!R374="Yes",Deposits!R374="Yes"),"Yes","")</f>
        <v/>
      </c>
      <c r="S374" s="5">
        <f t="shared" ca="1" si="39"/>
        <v>31.860615071447871</v>
      </c>
      <c r="T374" s="5" t="str">
        <f ca="1">IF(OR('total Assets'!T374="Yes",Deposits!T374="Yes"),"Yes","")</f>
        <v/>
      </c>
      <c r="U374" s="5">
        <f t="shared" ca="1" si="40"/>
        <v>30.80287888883748</v>
      </c>
      <c r="V374" s="5" t="str">
        <f ca="1">IF(OR('total Assets'!V374="Yes",Deposits!V374="Yes"),"Yes","")</f>
        <v/>
      </c>
      <c r="W374" s="5">
        <f t="shared" ca="1" si="41"/>
        <v>36.280374368766068</v>
      </c>
    </row>
    <row r="375" spans="2:23" x14ac:dyDescent="0.3">
      <c r="B375" s="4">
        <v>372</v>
      </c>
      <c r="C375" s="5">
        <f>221117*B375^(-1.54)*Overview!$K$18</f>
        <v>24.321256391419428</v>
      </c>
      <c r="D375" s="5" t="str">
        <f ca="1">IF(OR('total Assets'!D375="Yes",Deposits!D375="Yes"),"Yes","")</f>
        <v/>
      </c>
      <c r="E375" s="5">
        <f t="shared" ca="1" si="38"/>
        <v>28.421962664388744</v>
      </c>
      <c r="F375" s="5" t="str">
        <f ca="1">IF(OR('total Assets'!F375="Yes",Deposits!F375="Yes"),"Yes","")</f>
        <v/>
      </c>
      <c r="G375" s="5">
        <f t="shared" ca="1" si="38"/>
        <v>29.435136156823077</v>
      </c>
      <c r="H375" s="5" t="str">
        <f ca="1">IF(OR('total Assets'!H375="Yes",Deposits!H375="Yes"),"Yes","")</f>
        <v/>
      </c>
      <c r="I375" s="5">
        <f t="shared" ca="1" si="38"/>
        <v>35.29930457091023</v>
      </c>
      <c r="J375" s="5" t="str">
        <f ca="1">IF(OR('total Assets'!J375="Yes",Deposits!J375="Yes"),"Yes","")</f>
        <v/>
      </c>
      <c r="K375" s="5">
        <f t="shared" ca="1" si="38"/>
        <v>41.318716828247126</v>
      </c>
      <c r="L375" s="5" t="str">
        <f ca="1">IF(OR('total Assets'!L375="Yes",Deposits!L375="Yes"),"Yes","")</f>
        <v/>
      </c>
      <c r="M375" s="5">
        <f t="shared" ca="1" si="38"/>
        <v>46.828465005689104</v>
      </c>
      <c r="N375" s="5" t="str">
        <f ca="1">IF(OR('total Assets'!N375="Yes",Deposits!N375="Yes"),"Yes","")</f>
        <v/>
      </c>
      <c r="O375" s="5">
        <f t="shared" ca="1" si="38"/>
        <v>53.264446572184177</v>
      </c>
      <c r="P375" s="5" t="str">
        <f ca="1">IF(OR('total Assets'!P375="Yes",Deposits!P375="Yes"),"Yes","")</f>
        <v/>
      </c>
      <c r="Q375" s="5">
        <f t="shared" ca="1" si="38"/>
        <v>44.918615278079621</v>
      </c>
      <c r="R375" s="5" t="str">
        <f ca="1">IF(OR('total Assets'!R375="Yes",Deposits!R375="Yes"),"Yes","")</f>
        <v/>
      </c>
      <c r="S375" s="5">
        <f t="shared" ca="1" si="39"/>
        <v>44.303592946924375</v>
      </c>
      <c r="T375" s="5" t="str">
        <f ca="1">IF(OR('total Assets'!T375="Yes",Deposits!T375="Yes"),"Yes","")</f>
        <v/>
      </c>
      <c r="U375" s="5">
        <f t="shared" ca="1" si="40"/>
        <v>52.036259697560993</v>
      </c>
      <c r="V375" s="5" t="str">
        <f ca="1">IF(OR('total Assets'!V375="Yes",Deposits!V375="Yes"),"Yes","")</f>
        <v/>
      </c>
      <c r="W375" s="5">
        <f t="shared" ca="1" si="41"/>
        <v>48.140849611813266</v>
      </c>
    </row>
    <row r="376" spans="2:23" x14ac:dyDescent="0.3">
      <c r="B376" s="4">
        <v>373</v>
      </c>
      <c r="C376" s="5">
        <f>221117*B376^(-1.54)*Overview!$K$18</f>
        <v>24.220914268952477</v>
      </c>
      <c r="D376" s="5" t="str">
        <f ca="1">IF(OR('total Assets'!D376="Yes",Deposits!D376="Yes"),"Yes","")</f>
        <v/>
      </c>
      <c r="E376" s="5">
        <f t="shared" ca="1" si="38"/>
        <v>26.831026556516594</v>
      </c>
      <c r="F376" s="5" t="str">
        <f ca="1">IF(OR('total Assets'!F376="Yes",Deposits!F376="Yes"),"Yes","")</f>
        <v/>
      </c>
      <c r="G376" s="5">
        <f t="shared" ca="1" si="38"/>
        <v>22.411153460875813</v>
      </c>
      <c r="H376" s="5" t="str">
        <f ca="1">IF(OR('total Assets'!H376="Yes",Deposits!H376="Yes"),"Yes","")</f>
        <v/>
      </c>
      <c r="I376" s="5">
        <f t="shared" ca="1" si="38"/>
        <v>21.169351724048649</v>
      </c>
      <c r="J376" s="5" t="str">
        <f ca="1">IF(OR('total Assets'!J376="Yes",Deposits!J376="Yes"),"Yes","")</f>
        <v/>
      </c>
      <c r="K376" s="5">
        <f t="shared" ca="1" si="38"/>
        <v>17.411463440093303</v>
      </c>
      <c r="L376" s="5" t="str">
        <f ca="1">IF(OR('total Assets'!L376="Yes",Deposits!L376="Yes"),"Yes","")</f>
        <v/>
      </c>
      <c r="M376" s="5">
        <f t="shared" ca="1" si="38"/>
        <v>19.755450088605503</v>
      </c>
      <c r="N376" s="5" t="str">
        <f ca="1">IF(OR('total Assets'!N376="Yes",Deposits!N376="Yes"),"Yes","")</f>
        <v/>
      </c>
      <c r="O376" s="5">
        <f t="shared" ca="1" si="38"/>
        <v>20.726170907932641</v>
      </c>
      <c r="P376" s="5" t="str">
        <f ca="1">IF(OR('total Assets'!P376="Yes",Deposits!P376="Yes"),"Yes","")</f>
        <v/>
      </c>
      <c r="Q376" s="5">
        <f t="shared" ca="1" si="38"/>
        <v>17.082116664414208</v>
      </c>
      <c r="R376" s="5" t="str">
        <f ca="1">IF(OR('total Assets'!R376="Yes",Deposits!R376="Yes"),"Yes","")</f>
        <v/>
      </c>
      <c r="S376" s="5">
        <f t="shared" ca="1" si="39"/>
        <v>16.52178977555144</v>
      </c>
      <c r="T376" s="5" t="str">
        <f ca="1">IF(OR('total Assets'!T376="Yes",Deposits!T376="Yes"),"Yes","")</f>
        <v/>
      </c>
      <c r="U376" s="5">
        <f t="shared" ca="1" si="40"/>
        <v>18.584779526074531</v>
      </c>
      <c r="V376" s="5" t="str">
        <f ca="1">IF(OR('total Assets'!V376="Yes",Deposits!V376="Yes"),"Yes","")</f>
        <v/>
      </c>
      <c r="W376" s="5">
        <f t="shared" ca="1" si="41"/>
        <v>21.189198703257883</v>
      </c>
    </row>
    <row r="377" spans="2:23" x14ac:dyDescent="0.3">
      <c r="B377" s="4">
        <v>374</v>
      </c>
      <c r="C377" s="5">
        <f>221117*B377^(-1.54)*Overview!$K$18</f>
        <v>24.121253121985117</v>
      </c>
      <c r="D377" s="5" t="str">
        <f ca="1">IF(OR('total Assets'!D377="Yes",Deposits!D377="Yes"),"Yes","")</f>
        <v/>
      </c>
      <c r="E377" s="5">
        <f t="shared" ca="1" si="38"/>
        <v>21.837467604185626</v>
      </c>
      <c r="F377" s="5" t="str">
        <f ca="1">IF(OR('total Assets'!F377="Yes",Deposits!F377="Yes"),"Yes","")</f>
        <v/>
      </c>
      <c r="G377" s="5">
        <f t="shared" ca="1" si="38"/>
        <v>23.542582325418074</v>
      </c>
      <c r="H377" s="5" t="str">
        <f ca="1">IF(OR('total Assets'!H377="Yes",Deposits!H377="Yes"),"Yes","")</f>
        <v/>
      </c>
      <c r="I377" s="5">
        <f t="shared" ca="1" si="38"/>
        <v>27.202474010064186</v>
      </c>
      <c r="J377" s="5" t="str">
        <f ca="1">IF(OR('total Assets'!J377="Yes",Deposits!J377="Yes"),"Yes","")</f>
        <v/>
      </c>
      <c r="K377" s="5">
        <f t="shared" ca="1" si="38"/>
        <v>22.321510769748372</v>
      </c>
      <c r="L377" s="5" t="str">
        <f ca="1">IF(OR('total Assets'!L377="Yes",Deposits!L377="Yes"),"Yes","")</f>
        <v/>
      </c>
      <c r="M377" s="5">
        <f t="shared" ca="1" si="38"/>
        <v>18.232958544701731</v>
      </c>
      <c r="N377" s="5" t="str">
        <f ca="1">IF(OR('total Assets'!N377="Yes",Deposits!N377="Yes"),"Yes","")</f>
        <v/>
      </c>
      <c r="O377" s="5">
        <f t="shared" ca="1" si="38"/>
        <v>15.420461381785827</v>
      </c>
      <c r="P377" s="5" t="str">
        <f ca="1">IF(OR('total Assets'!P377="Yes",Deposits!P377="Yes"),"Yes","")</f>
        <v/>
      </c>
      <c r="Q377" s="5">
        <f t="shared" ca="1" si="38"/>
        <v>16.955331437699826</v>
      </c>
      <c r="R377" s="5" t="str">
        <f ca="1">IF(OR('total Assets'!R377="Yes",Deposits!R377="Yes"),"Yes","")</f>
        <v/>
      </c>
      <c r="S377" s="5">
        <f t="shared" ca="1" si="39"/>
        <v>15.229893967553588</v>
      </c>
      <c r="T377" s="5" t="str">
        <f ca="1">IF(OR('total Assets'!T377="Yes",Deposits!T377="Yes"),"Yes","")</f>
        <v/>
      </c>
      <c r="U377" s="5">
        <f t="shared" ca="1" si="40"/>
        <v>15.860382026411603</v>
      </c>
      <c r="V377" s="5" t="str">
        <f ca="1">IF(OR('total Assets'!V377="Yes",Deposits!V377="Yes"),"Yes","")</f>
        <v/>
      </c>
      <c r="W377" s="5">
        <f t="shared" ca="1" si="41"/>
        <v>16.134791138904347</v>
      </c>
    </row>
    <row r="378" spans="2:23" x14ac:dyDescent="0.3">
      <c r="B378" s="4">
        <v>375</v>
      </c>
      <c r="C378" s="5">
        <f>221117*B378^(-1.54)*Overview!$K$18</f>
        <v>24.022266526743177</v>
      </c>
      <c r="D378" s="5" t="str">
        <f ca="1">IF(OR('total Assets'!D378="Yes",Deposits!D378="Yes"),"Yes","")</f>
        <v/>
      </c>
      <c r="E378" s="5">
        <f t="shared" ca="1" si="38"/>
        <v>25.771115747908581</v>
      </c>
      <c r="F378" s="5" t="str">
        <f ca="1">IF(OR('total Assets'!F378="Yes",Deposits!F378="Yes"),"Yes","")</f>
        <v/>
      </c>
      <c r="G378" s="5">
        <f t="shared" ca="1" si="38"/>
        <v>28.440833253308448</v>
      </c>
      <c r="H378" s="5" t="str">
        <f ca="1">IF(OR('total Assets'!H378="Yes",Deposits!H378="Yes"),"Yes","")</f>
        <v/>
      </c>
      <c r="I378" s="5">
        <f t="shared" ca="1" si="38"/>
        <v>29.493979305541913</v>
      </c>
      <c r="J378" s="5" t="str">
        <f ca="1">IF(OR('total Assets'!J378="Yes",Deposits!J378="Yes"),"Yes","")</f>
        <v/>
      </c>
      <c r="K378" s="5">
        <f t="shared" ca="1" si="38"/>
        <v>32.691950086258188</v>
      </c>
      <c r="L378" s="5" t="str">
        <f ca="1">IF(OR('total Assets'!L378="Yes",Deposits!L378="Yes"),"Yes","")</f>
        <v/>
      </c>
      <c r="M378" s="5">
        <f t="shared" ca="1" si="38"/>
        <v>34.722533855393465</v>
      </c>
      <c r="N378" s="5" t="str">
        <f ca="1">IF(OR('total Assets'!N378="Yes",Deposits!N378="Yes"),"Yes","")</f>
        <v/>
      </c>
      <c r="O378" s="5">
        <f t="shared" ca="1" si="38"/>
        <v>41.325589753959733</v>
      </c>
      <c r="P378" s="5" t="str">
        <f ca="1">IF(OR('total Assets'!P378="Yes",Deposits!P378="Yes"),"Yes","")</f>
        <v/>
      </c>
      <c r="Q378" s="5">
        <f t="shared" ca="1" si="38"/>
        <v>42.985718516780167</v>
      </c>
      <c r="R378" s="5" t="str">
        <f ca="1">IF(OR('total Assets'!R378="Yes",Deposits!R378="Yes"),"Yes","")</f>
        <v/>
      </c>
      <c r="S378" s="5">
        <f t="shared" ca="1" si="39"/>
        <v>46.164975862592776</v>
      </c>
      <c r="T378" s="5" t="str">
        <f ca="1">IF(OR('total Assets'!T378="Yes",Deposits!T378="Yes"),"Yes","")</f>
        <v/>
      </c>
      <c r="U378" s="5">
        <f t="shared" ca="1" si="40"/>
        <v>49.487228298028185</v>
      </c>
      <c r="V378" s="5" t="str">
        <f ca="1">IF(OR('total Assets'!V378="Yes",Deposits!V378="Yes"),"Yes","")</f>
        <v/>
      </c>
      <c r="W378" s="5">
        <f t="shared" ca="1" si="41"/>
        <v>52.401315663504938</v>
      </c>
    </row>
    <row r="379" spans="2:23" x14ac:dyDescent="0.3">
      <c r="B379" s="4">
        <v>376</v>
      </c>
      <c r="C379" s="5">
        <f>221117*B379^(-1.54)*Overview!$K$18</f>
        <v>23.923948136960203</v>
      </c>
      <c r="D379" s="5" t="str">
        <f ca="1">IF(OR('total Assets'!D379="Yes",Deposits!D379="Yes"),"Yes","")</f>
        <v/>
      </c>
      <c r="E379" s="5">
        <f t="shared" ca="1" si="38"/>
        <v>20.050420330082989</v>
      </c>
      <c r="F379" s="5" t="str">
        <f ca="1">IF(OR('total Assets'!F379="Yes",Deposits!F379="Yes"),"Yes","")</f>
        <v/>
      </c>
      <c r="G379" s="5">
        <f t="shared" ca="1" si="38"/>
        <v>19.120688835558958</v>
      </c>
      <c r="H379" s="5" t="str">
        <f ca="1">IF(OR('total Assets'!H379="Yes",Deposits!H379="Yes"),"Yes","")</f>
        <v/>
      </c>
      <c r="I379" s="5">
        <f t="shared" ca="1" si="38"/>
        <v>20.68760746100288</v>
      </c>
      <c r="J379" s="5" t="str">
        <f ca="1">IF(OR('total Assets'!J379="Yes",Deposits!J379="Yes"),"Yes","")</f>
        <v/>
      </c>
      <c r="K379" s="5">
        <f t="shared" ca="1" si="38"/>
        <v>17.430000000268894</v>
      </c>
      <c r="L379" s="5" t="str">
        <f ca="1">IF(OR('total Assets'!L379="Yes",Deposits!L379="Yes"),"Yes","")</f>
        <v/>
      </c>
      <c r="M379" s="5">
        <f t="shared" ca="1" si="38"/>
        <v>17.979309891188709</v>
      </c>
      <c r="N379" s="5" t="str">
        <f ca="1">IF(OR('total Assets'!N379="Yes",Deposits!N379="Yes"),"Yes","")</f>
        <v/>
      </c>
      <c r="O379" s="5">
        <f t="shared" ca="1" si="38"/>
        <v>18.664296923511387</v>
      </c>
      <c r="P379" s="5" t="str">
        <f ca="1">IF(OR('total Assets'!P379="Yes",Deposits!P379="Yes"),"Yes","")</f>
        <v/>
      </c>
      <c r="Q379" s="5">
        <f t="shared" ca="1" si="38"/>
        <v>15.271222600872228</v>
      </c>
      <c r="R379" s="5" t="str">
        <f ca="1">IF(OR('total Assets'!R379="Yes",Deposits!R379="Yes"),"Yes","")</f>
        <v/>
      </c>
      <c r="S379" s="5">
        <f t="shared" ca="1" si="39"/>
        <v>16.596051951699685</v>
      </c>
      <c r="T379" s="5" t="str">
        <f ca="1">IF(OR('total Assets'!T379="Yes",Deposits!T379="Yes"),"Yes","")</f>
        <v/>
      </c>
      <c r="U379" s="5">
        <f t="shared" ca="1" si="40"/>
        <v>17.494198371182389</v>
      </c>
      <c r="V379" s="5" t="str">
        <f ca="1">IF(OR('total Assets'!V379="Yes",Deposits!V379="Yes"),"Yes","")</f>
        <v/>
      </c>
      <c r="W379" s="5">
        <f t="shared" ca="1" si="41"/>
        <v>20.549735320596508</v>
      </c>
    </row>
    <row r="380" spans="2:23" x14ac:dyDescent="0.3">
      <c r="B380" s="4">
        <v>377</v>
      </c>
      <c r="C380" s="5">
        <f>221117*B380^(-1.54)*Overview!$K$18</f>
        <v>23.826291682739551</v>
      </c>
      <c r="D380" s="5" t="str">
        <f ca="1">IF(OR('total Assets'!D380="Yes",Deposits!D380="Yes"),"Yes","")</f>
        <v/>
      </c>
      <c r="E380" s="5">
        <f t="shared" ca="1" si="38"/>
        <v>19.885697333577568</v>
      </c>
      <c r="F380" s="5" t="str">
        <f ca="1">IF(OR('total Assets'!F380="Yes",Deposits!F380="Yes"),"Yes","")</f>
        <v/>
      </c>
      <c r="G380" s="5">
        <f t="shared" ca="1" si="38"/>
        <v>16.537984545926413</v>
      </c>
      <c r="H380" s="5" t="str">
        <f ca="1">IF(OR('total Assets'!H380="Yes",Deposits!H380="Yes"),"Yes","")</f>
        <v/>
      </c>
      <c r="I380" s="5">
        <f t="shared" ca="1" si="38"/>
        <v>15.750553122163982</v>
      </c>
      <c r="J380" s="5" t="str">
        <f ca="1">IF(OR('total Assets'!J380="Yes",Deposits!J380="Yes"),"Yes","")</f>
        <v/>
      </c>
      <c r="K380" s="5">
        <f t="shared" ca="1" si="38"/>
        <v>16.712899969145596</v>
      </c>
      <c r="L380" s="5" t="str">
        <f ca="1">IF(OR('total Assets'!L380="Yes",Deposits!L380="Yes"),"Yes","")</f>
        <v/>
      </c>
      <c r="M380" s="5">
        <f t="shared" ca="1" si="38"/>
        <v>17.083041057786101</v>
      </c>
      <c r="N380" s="5" t="str">
        <f ca="1">IF(OR('total Assets'!N380="Yes",Deposits!N380="Yes"),"Yes","")</f>
        <v/>
      </c>
      <c r="O380" s="5">
        <f t="shared" ca="1" si="38"/>
        <v>15.97665787049753</v>
      </c>
      <c r="P380" s="5" t="str">
        <f ca="1">IF(OR('total Assets'!P380="Yes",Deposits!P380="Yes"),"Yes","")</f>
        <v/>
      </c>
      <c r="Q380" s="5">
        <f t="shared" ca="1" si="38"/>
        <v>14.352139289118647</v>
      </c>
      <c r="R380" s="5" t="str">
        <f ca="1">IF(OR('total Assets'!R380="Yes",Deposits!R380="Yes"),"Yes","")</f>
        <v/>
      </c>
      <c r="S380" s="5">
        <f t="shared" ca="1" si="39"/>
        <v>15.495565422980862</v>
      </c>
      <c r="T380" s="5" t="str">
        <f ca="1">IF(OR('total Assets'!T380="Yes",Deposits!T380="Yes"),"Yes","")</f>
        <v/>
      </c>
      <c r="U380" s="5">
        <f t="shared" ca="1" si="40"/>
        <v>17.318440202022916</v>
      </c>
      <c r="V380" s="5" t="str">
        <f ca="1">IF(OR('total Assets'!V380="Yes",Deposits!V380="Yes"),"Yes","")</f>
        <v/>
      </c>
      <c r="W380" s="5">
        <f t="shared" ca="1" si="41"/>
        <v>16.927845591238423</v>
      </c>
    </row>
    <row r="381" spans="2:23" x14ac:dyDescent="0.3">
      <c r="B381" s="4">
        <v>378</v>
      </c>
      <c r="C381" s="5">
        <f>221117*B381^(-1.54)*Overview!$K$18</f>
        <v>23.729290969435834</v>
      </c>
      <c r="D381" s="5" t="str">
        <f ca="1">IF(OR('total Assets'!D381="Yes",Deposits!D381="Yes"),"Yes","")</f>
        <v/>
      </c>
      <c r="E381" s="5">
        <f t="shared" ca="1" si="38"/>
        <v>22.296482083807422</v>
      </c>
      <c r="F381" s="5" t="str">
        <f ca="1">IF(OR('total Assets'!F381="Yes",Deposits!F381="Yes"),"Yes","")</f>
        <v/>
      </c>
      <c r="G381" s="5">
        <f t="shared" ca="1" si="38"/>
        <v>20.093362131017482</v>
      </c>
      <c r="H381" s="5" t="str">
        <f ca="1">IF(OR('total Assets'!H381="Yes",Deposits!H381="Yes"),"Yes","")</f>
        <v/>
      </c>
      <c r="I381" s="5">
        <f t="shared" ca="1" si="38"/>
        <v>22.327475683457141</v>
      </c>
      <c r="J381" s="5" t="str">
        <f ca="1">IF(OR('total Assets'!J381="Yes",Deposits!J381="Yes"),"Yes","")</f>
        <v/>
      </c>
      <c r="K381" s="5">
        <f t="shared" ca="1" si="38"/>
        <v>26.720231998815432</v>
      </c>
      <c r="L381" s="5" t="str">
        <f ca="1">IF(OR('total Assets'!L381="Yes",Deposits!L381="Yes"),"Yes","")</f>
        <v/>
      </c>
      <c r="M381" s="5">
        <f t="shared" ca="1" si="38"/>
        <v>31.775944440890857</v>
      </c>
      <c r="N381" s="5" t="str">
        <f ca="1">IF(OR('total Assets'!N381="Yes",Deposits!N381="Yes"),"Yes","")</f>
        <v/>
      </c>
      <c r="O381" s="5">
        <f t="shared" ca="1" si="38"/>
        <v>30.672303664322989</v>
      </c>
      <c r="P381" s="5" t="str">
        <f ca="1">IF(OR('total Assets'!P381="Yes",Deposits!P381="Yes"),"Yes","")</f>
        <v/>
      </c>
      <c r="Q381" s="5">
        <f t="shared" ca="1" si="38"/>
        <v>32.992916340038967</v>
      </c>
      <c r="R381" s="5" t="str">
        <f ca="1">IF(OR('total Assets'!R381="Yes",Deposits!R381="Yes"),"Yes","")</f>
        <v/>
      </c>
      <c r="S381" s="5">
        <f t="shared" ca="1" si="39"/>
        <v>36.724284008773878</v>
      </c>
      <c r="T381" s="5" t="str">
        <f ca="1">IF(OR('total Assets'!T381="Yes",Deposits!T381="Yes"),"Yes","")</f>
        <v/>
      </c>
      <c r="U381" s="5">
        <f t="shared" ca="1" si="40"/>
        <v>31.222567206147037</v>
      </c>
      <c r="V381" s="5" t="str">
        <f ca="1">IF(OR('total Assets'!V381="Yes",Deposits!V381="Yes"),"Yes","")</f>
        <v/>
      </c>
      <c r="W381" s="5">
        <f t="shared" ca="1" si="41"/>
        <v>27.844175287146193</v>
      </c>
    </row>
    <row r="382" spans="2:23" x14ac:dyDescent="0.3">
      <c r="B382" s="4">
        <v>379</v>
      </c>
      <c r="C382" s="5">
        <f>221117*B382^(-1.54)*Overview!$K$18</f>
        <v>23.632939876555639</v>
      </c>
      <c r="D382" s="5" t="str">
        <f ca="1">IF(OR('total Assets'!D382="Yes",Deposits!D382="Yes"),"Yes","")</f>
        <v/>
      </c>
      <c r="E382" s="5">
        <f t="shared" ca="1" si="38"/>
        <v>23.629873191326219</v>
      </c>
      <c r="F382" s="5" t="str">
        <f ca="1">IF(OR('total Assets'!F382="Yes",Deposits!F382="Yes"),"Yes","")</f>
        <v/>
      </c>
      <c r="G382" s="5">
        <f t="shared" ca="1" si="38"/>
        <v>24.601188541891382</v>
      </c>
      <c r="H382" s="5" t="str">
        <f ca="1">IF(OR('total Assets'!H382="Yes",Deposits!H382="Yes"),"Yes","")</f>
        <v/>
      </c>
      <c r="I382" s="5">
        <f t="shared" ca="1" si="38"/>
        <v>27.619899492244066</v>
      </c>
      <c r="J382" s="5" t="str">
        <f ca="1">IF(OR('total Assets'!J382="Yes",Deposits!J382="Yes"),"Yes","")</f>
        <v/>
      </c>
      <c r="K382" s="5">
        <f t="shared" ca="1" si="38"/>
        <v>29.197261068247425</v>
      </c>
      <c r="L382" s="5" t="str">
        <f ca="1">IF(OR('total Assets'!L382="Yes",Deposits!L382="Yes"),"Yes","")</f>
        <v/>
      </c>
      <c r="M382" s="5">
        <f t="shared" ca="1" si="38"/>
        <v>26.828582424168896</v>
      </c>
      <c r="N382" s="5" t="str">
        <f ca="1">IF(OR('total Assets'!N382="Yes",Deposits!N382="Yes"),"Yes","")</f>
        <v/>
      </c>
      <c r="O382" s="5">
        <f t="shared" ca="1" si="38"/>
        <v>23.990330705071248</v>
      </c>
      <c r="P382" s="5" t="str">
        <f ca="1">IF(OR('total Assets'!P382="Yes",Deposits!P382="Yes"),"Yes","")</f>
        <v/>
      </c>
      <c r="Q382" s="5">
        <f t="shared" ca="1" si="38"/>
        <v>28.077464748161688</v>
      </c>
      <c r="R382" s="5" t="str">
        <f ca="1">IF(OR('total Assets'!R382="Yes",Deposits!R382="Yes"),"Yes","")</f>
        <v/>
      </c>
      <c r="S382" s="5">
        <f t="shared" ca="1" si="39"/>
        <v>31.932647104822625</v>
      </c>
      <c r="T382" s="5" t="str">
        <f ca="1">IF(OR('total Assets'!T382="Yes",Deposits!T382="Yes"),"Yes","")</f>
        <v/>
      </c>
      <c r="U382" s="5">
        <f t="shared" ca="1" si="40"/>
        <v>27.653893661385702</v>
      </c>
      <c r="V382" s="5" t="str">
        <f ca="1">IF(OR('total Assets'!V382="Yes",Deposits!V382="Yes"),"Yes","")</f>
        <v/>
      </c>
      <c r="W382" s="5">
        <f t="shared" ca="1" si="41"/>
        <v>32.53304300049961</v>
      </c>
    </row>
    <row r="383" spans="2:23" x14ac:dyDescent="0.3">
      <c r="B383" s="4">
        <v>380</v>
      </c>
      <c r="C383" s="5">
        <f>221117*B383^(-1.54)*Overview!$K$18</f>
        <v>23.537232356677265</v>
      </c>
      <c r="D383" s="5" t="str">
        <f ca="1">IF(OR('total Assets'!D383="Yes",Deposits!D383="Yes"),"Yes","")</f>
        <v/>
      </c>
      <c r="E383" s="5">
        <f t="shared" ca="1" si="38"/>
        <v>23.987393206680668</v>
      </c>
      <c r="F383" s="5" t="str">
        <f ca="1">IF(OR('total Assets'!F383="Yes",Deposits!F383="Yes"),"Yes","")</f>
        <v/>
      </c>
      <c r="G383" s="5">
        <f t="shared" ca="1" si="38"/>
        <v>24.580185537529719</v>
      </c>
      <c r="H383" s="5" t="str">
        <f ca="1">IF(OR('total Assets'!H383="Yes",Deposits!H383="Yes"),"Yes","")</f>
        <v/>
      </c>
      <c r="I383" s="5">
        <f t="shared" ca="1" si="38"/>
        <v>28.165072870820929</v>
      </c>
      <c r="J383" s="5" t="str">
        <f ca="1">IF(OR('total Assets'!J383="Yes",Deposits!J383="Yes"),"Yes","")</f>
        <v/>
      </c>
      <c r="K383" s="5">
        <f t="shared" ca="1" si="38"/>
        <v>23.832937224174806</v>
      </c>
      <c r="L383" s="5" t="str">
        <f ca="1">IF(OR('total Assets'!L383="Yes",Deposits!L383="Yes"),"Yes","")</f>
        <v/>
      </c>
      <c r="M383" s="5">
        <f t="shared" ca="1" si="38"/>
        <v>21.863012413810832</v>
      </c>
      <c r="N383" s="5" t="str">
        <f ca="1">IF(OR('total Assets'!N383="Yes",Deposits!N383="Yes"),"Yes","")</f>
        <v/>
      </c>
      <c r="O383" s="5">
        <f t="shared" ca="1" si="38"/>
        <v>18.630827621092568</v>
      </c>
      <c r="P383" s="5" t="str">
        <f ca="1">IF(OR('total Assets'!P383="Yes",Deposits!P383="Yes"),"Yes","")</f>
        <v/>
      </c>
      <c r="Q383" s="5">
        <f t="shared" ca="1" si="38"/>
        <v>21.286329565878134</v>
      </c>
      <c r="R383" s="5" t="str">
        <f ca="1">IF(OR('total Assets'!R383="Yes",Deposits!R383="Yes"),"Yes","")</f>
        <v/>
      </c>
      <c r="S383" s="5">
        <f t="shared" ca="1" si="39"/>
        <v>19.059637900935797</v>
      </c>
      <c r="T383" s="5" t="str">
        <f ca="1">IF(OR('total Assets'!T383="Yes",Deposits!T383="Yes"),"Yes","")</f>
        <v/>
      </c>
      <c r="U383" s="5">
        <f t="shared" ca="1" si="40"/>
        <v>17.220716490259832</v>
      </c>
      <c r="V383" s="5" t="str">
        <f ca="1">IF(OR('total Assets'!V383="Yes",Deposits!V383="Yes"),"Yes","")</f>
        <v/>
      </c>
      <c r="W383" s="5">
        <f t="shared" ca="1" si="41"/>
        <v>20.23682221643557</v>
      </c>
    </row>
    <row r="384" spans="2:23" x14ac:dyDescent="0.3">
      <c r="B384" s="4">
        <v>381</v>
      </c>
      <c r="C384" s="5">
        <f>221117*B384^(-1.54)*Overview!$K$18</f>
        <v>23.442162434389076</v>
      </c>
      <c r="D384" s="5" t="str">
        <f ca="1">IF(OR('total Assets'!D384="Yes",Deposits!D384="Yes"),"Yes","")</f>
        <v/>
      </c>
      <c r="E384" s="5">
        <f t="shared" ca="1" si="38"/>
        <v>26.46407503879767</v>
      </c>
      <c r="F384" s="5" t="str">
        <f ca="1">IF(OR('total Assets'!F384="Yes",Deposits!F384="Yes"),"Yes","")</f>
        <v/>
      </c>
      <c r="G384" s="5">
        <f t="shared" ca="1" si="38"/>
        <v>27.322312853163034</v>
      </c>
      <c r="H384" s="5" t="str">
        <f ca="1">IF(OR('total Assets'!H384="Yes",Deposits!H384="Yes"),"Yes","")</f>
        <v/>
      </c>
      <c r="I384" s="5">
        <f t="shared" ca="1" si="38"/>
        <v>32.280957503638732</v>
      </c>
      <c r="J384" s="5" t="str">
        <f ca="1">IF(OR('total Assets'!J384="Yes",Deposits!J384="Yes"),"Yes","")</f>
        <v/>
      </c>
      <c r="K384" s="5">
        <f t="shared" ca="1" si="38"/>
        <v>31.521877128973877</v>
      </c>
      <c r="L384" s="5" t="str">
        <f ca="1">IF(OR('total Assets'!L384="Yes",Deposits!L384="Yes"),"Yes","")</f>
        <v/>
      </c>
      <c r="M384" s="5">
        <f t="shared" ca="1" si="38"/>
        <v>37.211255308437316</v>
      </c>
      <c r="N384" s="5" t="str">
        <f ca="1">IF(OR('total Assets'!N384="Yes",Deposits!N384="Yes"),"Yes","")</f>
        <v/>
      </c>
      <c r="O384" s="5">
        <f t="shared" ca="1" si="38"/>
        <v>38.899301720794746</v>
      </c>
      <c r="P384" s="5" t="str">
        <f ca="1">IF(OR('total Assets'!P384="Yes",Deposits!P384="Yes"),"Yes","")</f>
        <v/>
      </c>
      <c r="Q384" s="5">
        <f t="shared" ca="1" si="38"/>
        <v>43.460626059880475</v>
      </c>
      <c r="R384" s="5" t="str">
        <f ca="1">IF(OR('total Assets'!R384="Yes",Deposits!R384="Yes"),"Yes","")</f>
        <v/>
      </c>
      <c r="S384" s="5">
        <f t="shared" ca="1" si="39"/>
        <v>35.944257313597298</v>
      </c>
      <c r="T384" s="5" t="str">
        <f ca="1">IF(OR('total Assets'!T384="Yes",Deposits!T384="Yes"),"Yes","")</f>
        <v/>
      </c>
      <c r="U384" s="5">
        <f t="shared" ca="1" si="40"/>
        <v>35.967883524537889</v>
      </c>
      <c r="V384" s="5" t="str">
        <f ca="1">IF(OR('total Assets'!V384="Yes",Deposits!V384="Yes"),"Yes","")</f>
        <v/>
      </c>
      <c r="W384" s="5">
        <f t="shared" ca="1" si="41"/>
        <v>33.607703483604709</v>
      </c>
    </row>
    <row r="385" spans="2:23" x14ac:dyDescent="0.3">
      <c r="B385" s="4">
        <v>382</v>
      </c>
      <c r="C385" s="5">
        <f>221117*B385^(-1.54)*Overview!$K$18</f>
        <v>23.347724205245768</v>
      </c>
      <c r="D385" s="5" t="str">
        <f ca="1">IF(OR('total Assets'!D385="Yes",Deposits!D385="Yes"),"Yes","")</f>
        <v/>
      </c>
      <c r="E385" s="5">
        <f t="shared" ca="1" si="38"/>
        <v>26.149533956324703</v>
      </c>
      <c r="F385" s="5" t="str">
        <f ca="1">IF(OR('total Assets'!F385="Yes",Deposits!F385="Yes"),"Yes","")</f>
        <v/>
      </c>
      <c r="G385" s="5">
        <f t="shared" ca="1" si="38"/>
        <v>26.552867690839729</v>
      </c>
      <c r="H385" s="5" t="str">
        <f ca="1">IF(OR('total Assets'!H385="Yes",Deposits!H385="Yes"),"Yes","")</f>
        <v/>
      </c>
      <c r="I385" s="5">
        <f t="shared" ca="1" si="38"/>
        <v>25.847446175840354</v>
      </c>
      <c r="J385" s="5" t="str">
        <f ca="1">IF(OR('total Assets'!J385="Yes",Deposits!J385="Yes"),"Yes","")</f>
        <v/>
      </c>
      <c r="K385" s="5">
        <f t="shared" ca="1" si="38"/>
        <v>23.946558305380762</v>
      </c>
      <c r="L385" s="5" t="str">
        <f ca="1">IF(OR('total Assets'!L385="Yes",Deposits!L385="Yes"),"Yes","")</f>
        <v/>
      </c>
      <c r="M385" s="5">
        <f t="shared" ca="1" si="38"/>
        <v>28.282869085997721</v>
      </c>
      <c r="N385" s="5" t="str">
        <f ca="1">IF(OR('total Assets'!N385="Yes",Deposits!N385="Yes"),"Yes","")</f>
        <v/>
      </c>
      <c r="O385" s="5">
        <f t="shared" ca="1" si="38"/>
        <v>26.370867934292942</v>
      </c>
      <c r="P385" s="5" t="str">
        <f ca="1">IF(OR('total Assets'!P385="Yes",Deposits!P385="Yes"),"Yes","")</f>
        <v/>
      </c>
      <c r="Q385" s="5">
        <f t="shared" ca="1" si="38"/>
        <v>26.812348806486707</v>
      </c>
      <c r="R385" s="5" t="str">
        <f ca="1">IF(OR('total Assets'!R385="Yes",Deposits!R385="Yes"),"Yes","")</f>
        <v/>
      </c>
      <c r="S385" s="5">
        <f t="shared" ca="1" si="39"/>
        <v>21.65231705408257</v>
      </c>
      <c r="T385" s="5" t="str">
        <f ca="1">IF(OR('total Assets'!T385="Yes",Deposits!T385="Yes"),"Yes","")</f>
        <v/>
      </c>
      <c r="U385" s="5">
        <f t="shared" ca="1" si="40"/>
        <v>17.454782446410153</v>
      </c>
      <c r="V385" s="5" t="str">
        <f ca="1">IF(OR('total Assets'!V385="Yes",Deposits!V385="Yes"),"Yes","")</f>
        <v/>
      </c>
      <c r="W385" s="5">
        <f t="shared" ca="1" si="41"/>
        <v>15.517692960907331</v>
      </c>
    </row>
    <row r="386" spans="2:23" x14ac:dyDescent="0.3">
      <c r="B386" s="4">
        <v>383</v>
      </c>
      <c r="C386" s="5">
        <f>221117*B386^(-1.54)*Overview!$K$18</f>
        <v>23.253911834742656</v>
      </c>
      <c r="D386" s="5" t="str">
        <f ca="1">IF(OR('total Assets'!D386="Yes",Deposits!D386="Yes"),"Yes","")</f>
        <v/>
      </c>
      <c r="E386" s="5">
        <f t="shared" ca="1" si="38"/>
        <v>25.725826346957209</v>
      </c>
      <c r="F386" s="5" t="str">
        <f ca="1">IF(OR('total Assets'!F386="Yes",Deposits!F386="Yes"),"Yes","")</f>
        <v/>
      </c>
      <c r="G386" s="5">
        <f t="shared" ca="1" si="38"/>
        <v>25.274129496847582</v>
      </c>
      <c r="H386" s="5" t="str">
        <f ca="1">IF(OR('total Assets'!H386="Yes",Deposits!H386="Yes"),"Yes","")</f>
        <v/>
      </c>
      <c r="I386" s="5">
        <f t="shared" ca="1" si="38"/>
        <v>27.461523658890894</v>
      </c>
      <c r="J386" s="5" t="str">
        <f ca="1">IF(OR('total Assets'!J386="Yes",Deposits!J386="Yes"),"Yes","")</f>
        <v/>
      </c>
      <c r="K386" s="5">
        <f t="shared" ca="1" si="38"/>
        <v>23.089169142986165</v>
      </c>
      <c r="L386" s="5" t="str">
        <f ca="1">IF(OR('total Assets'!L386="Yes",Deposits!L386="Yes"),"Yes","")</f>
        <v/>
      </c>
      <c r="M386" s="5">
        <f t="shared" ca="1" si="38"/>
        <v>22.849877502381908</v>
      </c>
      <c r="N386" s="5" t="str">
        <f ca="1">IF(OR('total Assets'!N386="Yes",Deposits!N386="Yes"),"Yes","")</f>
        <v/>
      </c>
      <c r="O386" s="5">
        <f t="shared" ca="1" si="38"/>
        <v>18.420629272113512</v>
      </c>
      <c r="P386" s="5" t="str">
        <f ca="1">IF(OR('total Assets'!P386="Yes",Deposits!P386="Yes"),"Yes","")</f>
        <v/>
      </c>
      <c r="Q386" s="5">
        <f t="shared" ca="1" si="38"/>
        <v>19.319304823728729</v>
      </c>
      <c r="R386" s="5" t="str">
        <f ca="1">IF(OR('total Assets'!R386="Yes",Deposits!R386="Yes"),"Yes","")</f>
        <v/>
      </c>
      <c r="S386" s="5">
        <f t="shared" ca="1" si="39"/>
        <v>19.436383415273863</v>
      </c>
      <c r="T386" s="5" t="str">
        <f ca="1">IF(OR('total Assets'!T386="Yes",Deposits!T386="Yes"),"Yes","")</f>
        <v/>
      </c>
      <c r="U386" s="5">
        <f t="shared" ca="1" si="40"/>
        <v>21.237218055858076</v>
      </c>
      <c r="V386" s="5" t="str">
        <f ca="1">IF(OR('total Assets'!V386="Yes",Deposits!V386="Yes"),"Yes","")</f>
        <v/>
      </c>
      <c r="W386" s="5">
        <f t="shared" ca="1" si="41"/>
        <v>17.635323744326097</v>
      </c>
    </row>
    <row r="387" spans="2:23" x14ac:dyDescent="0.3">
      <c r="B387" s="4">
        <v>384</v>
      </c>
      <c r="C387" s="5">
        <f>221117*B387^(-1.54)*Overview!$K$18</f>
        <v>23.160719557307313</v>
      </c>
      <c r="D387" s="5" t="str">
        <f ca="1">IF(OR('total Assets'!D387="Yes",Deposits!D387="Yes"),"Yes","")</f>
        <v/>
      </c>
      <c r="E387" s="5">
        <f t="shared" ca="1" si="38"/>
        <v>21.649251616952835</v>
      </c>
      <c r="F387" s="5" t="str">
        <f ca="1">IF(OR('total Assets'!F387="Yes",Deposits!F387="Yes"),"Yes","")</f>
        <v/>
      </c>
      <c r="G387" s="5">
        <f t="shared" ca="1" si="38"/>
        <v>23.184874788801441</v>
      </c>
      <c r="H387" s="5" t="str">
        <f ca="1">IF(OR('total Assets'!H387="Yes",Deposits!H387="Yes"),"Yes","")</f>
        <v/>
      </c>
      <c r="I387" s="5">
        <f t="shared" ca="1" si="38"/>
        <v>22.549927985106255</v>
      </c>
      <c r="J387" s="5" t="str">
        <f ca="1">IF(OR('total Assets'!J387="Yes",Deposits!J387="Yes"),"Yes","")</f>
        <v/>
      </c>
      <c r="K387" s="5">
        <f t="shared" ca="1" si="38"/>
        <v>18.85238113058556</v>
      </c>
      <c r="L387" s="5" t="str">
        <f ca="1">IF(OR('total Assets'!L387="Yes",Deposits!L387="Yes"),"Yes","")</f>
        <v/>
      </c>
      <c r="M387" s="5">
        <f t="shared" ca="1" si="38"/>
        <v>18.923346401976652</v>
      </c>
      <c r="N387" s="5" t="str">
        <f ca="1">IF(OR('total Assets'!N387="Yes",Deposits!N387="Yes"),"Yes","")</f>
        <v/>
      </c>
      <c r="O387" s="5">
        <f t="shared" ca="1" si="38"/>
        <v>20.437436206961046</v>
      </c>
      <c r="P387" s="5" t="str">
        <f ca="1">IF(OR('total Assets'!P387="Yes",Deposits!P387="Yes"),"Yes","")</f>
        <v/>
      </c>
      <c r="Q387" s="5">
        <f t="shared" ca="1" si="38"/>
        <v>19.181598437593031</v>
      </c>
      <c r="R387" s="5" t="str">
        <f ca="1">IF(OR('total Assets'!R387="Yes",Deposits!R387="Yes"),"Yes","")</f>
        <v/>
      </c>
      <c r="S387" s="5">
        <f t="shared" ca="1" si="39"/>
        <v>19.653376579648253</v>
      </c>
      <c r="T387" s="5" t="str">
        <f ca="1">IF(OR('total Assets'!T387="Yes",Deposits!T387="Yes"),"Yes","")</f>
        <v/>
      </c>
      <c r="U387" s="5">
        <f t="shared" ca="1" si="40"/>
        <v>16.251959450009405</v>
      </c>
      <c r="V387" s="5" t="str">
        <f ca="1">IF(OR('total Assets'!V387="Yes",Deposits!V387="Yes"),"Yes","")</f>
        <v/>
      </c>
      <c r="W387" s="5">
        <f t="shared" ca="1" si="41"/>
        <v>17.334662502182525</v>
      </c>
    </row>
    <row r="388" spans="2:23" x14ac:dyDescent="0.3">
      <c r="B388" s="4">
        <v>385</v>
      </c>
      <c r="C388" s="5">
        <f>221117*B388^(-1.54)*Overview!$K$18</f>
        <v>23.068141675308446</v>
      </c>
      <c r="D388" s="5" t="str">
        <f ca="1">IF(OR('total Assets'!D388="Yes",Deposits!D388="Yes"),"Yes","")</f>
        <v/>
      </c>
      <c r="E388" s="5">
        <f t="shared" ca="1" si="38"/>
        <v>21.475749617302714</v>
      </c>
      <c r="F388" s="5" t="str">
        <f ca="1">IF(OR('total Assets'!F388="Yes",Deposits!F388="Yes"),"Yes","")</f>
        <v/>
      </c>
      <c r="G388" s="5">
        <f t="shared" ca="1" si="38"/>
        <v>23.587298819947602</v>
      </c>
      <c r="H388" s="5" t="str">
        <f ca="1">IF(OR('total Assets'!H388="Yes",Deposits!H388="Yes"),"Yes","")</f>
        <v/>
      </c>
      <c r="I388" s="5">
        <f t="shared" ca="1" si="38"/>
        <v>23.031153709186949</v>
      </c>
      <c r="J388" s="5" t="str">
        <f ca="1">IF(OR('total Assets'!J388="Yes",Deposits!J388="Yes"),"Yes","")</f>
        <v/>
      </c>
      <c r="K388" s="5">
        <f t="shared" ca="1" si="38"/>
        <v>20.624167502304257</v>
      </c>
      <c r="L388" s="5" t="str">
        <f ca="1">IF(OR('total Assets'!L388="Yes",Deposits!L388="Yes"),"Yes","")</f>
        <v/>
      </c>
      <c r="M388" s="5">
        <f t="shared" ca="1" si="38"/>
        <v>20.350966268357283</v>
      </c>
      <c r="N388" s="5" t="str">
        <f ca="1">IF(OR('total Assets'!N388="Yes",Deposits!N388="Yes"),"Yes","")</f>
        <v/>
      </c>
      <c r="O388" s="5">
        <f t="shared" ca="1" si="38"/>
        <v>17.317003279394882</v>
      </c>
      <c r="P388" s="5" t="str">
        <f ca="1">IF(OR('total Assets'!P388="Yes",Deposits!P388="Yes"),"Yes","")</f>
        <v/>
      </c>
      <c r="Q388" s="5">
        <f t="shared" ca="1" si="38"/>
        <v>16.719033122546602</v>
      </c>
      <c r="R388" s="5" t="str">
        <f ca="1">IF(OR('total Assets'!R388="Yes",Deposits!R388="Yes"),"Yes","")</f>
        <v/>
      </c>
      <c r="S388" s="5">
        <f t="shared" ca="1" si="39"/>
        <v>13.612156004447126</v>
      </c>
      <c r="T388" s="5" t="str">
        <f ca="1">IF(OR('total Assets'!T388="Yes",Deposits!T388="Yes"),"Yes","")</f>
        <v/>
      </c>
      <c r="U388" s="5">
        <f t="shared" ca="1" si="40"/>
        <v>12.916986021535228</v>
      </c>
      <c r="V388" s="5" t="str">
        <f ca="1">IF(OR('total Assets'!V388="Yes",Deposits!V388="Yes"),"Yes","")</f>
        <v/>
      </c>
      <c r="W388" s="5">
        <f t="shared" ca="1" si="41"/>
        <v>12.586693074243241</v>
      </c>
    </row>
    <row r="389" spans="2:23" x14ac:dyDescent="0.3">
      <c r="B389" s="4">
        <v>386</v>
      </c>
      <c r="C389" s="5">
        <f>221117*B389^(-1.54)*Overview!$K$18</f>
        <v>22.976172558081373</v>
      </c>
      <c r="D389" s="5" t="str">
        <f ca="1">IF(OR('total Assets'!D389="Yes",Deposits!D389="Yes"),"Yes","")</f>
        <v/>
      </c>
      <c r="E389" s="5">
        <f t="shared" ca="1" si="38"/>
        <v>19.313157502474137</v>
      </c>
      <c r="F389" s="5" t="str">
        <f ca="1">IF(OR('total Assets'!F389="Yes",Deposits!F389="Yes"),"Yes","")</f>
        <v/>
      </c>
      <c r="G389" s="5">
        <f t="shared" ca="1" si="38"/>
        <v>20.460950532086493</v>
      </c>
      <c r="H389" s="5" t="str">
        <f ca="1">IF(OR('total Assets'!H389="Yes",Deposits!H389="Yes"),"Yes","")</f>
        <v/>
      </c>
      <c r="I389" s="5">
        <f t="shared" ca="1" si="38"/>
        <v>21.777476737458073</v>
      </c>
      <c r="J389" s="5" t="str">
        <f ca="1">IF(OR('total Assets'!J389="Yes",Deposits!J389="Yes"),"Yes","")</f>
        <v/>
      </c>
      <c r="K389" s="5">
        <f t="shared" ca="1" si="38"/>
        <v>19.734429880678363</v>
      </c>
      <c r="L389" s="5" t="str">
        <f ca="1">IF(OR('total Assets'!L389="Yes",Deposits!L389="Yes"),"Yes","")</f>
        <v/>
      </c>
      <c r="M389" s="5">
        <f t="shared" ca="1" si="38"/>
        <v>17.013637361672483</v>
      </c>
      <c r="N389" s="5" t="str">
        <f ca="1">IF(OR('total Assets'!N389="Yes",Deposits!N389="Yes"),"Yes","")</f>
        <v/>
      </c>
      <c r="O389" s="5">
        <f t="shared" ca="1" si="38"/>
        <v>16.698382107070977</v>
      </c>
      <c r="P389" s="5" t="str">
        <f ca="1">IF(OR('total Assets'!P389="Yes",Deposits!P389="Yes"),"Yes","")</f>
        <v/>
      </c>
      <c r="Q389" s="5">
        <f t="shared" ca="1" si="38"/>
        <v>16.780395765501115</v>
      </c>
      <c r="R389" s="5" t="str">
        <f ca="1">IF(OR('total Assets'!R389="Yes",Deposits!R389="Yes"),"Yes","")</f>
        <v/>
      </c>
      <c r="S389" s="5">
        <f t="shared" ca="1" si="39"/>
        <v>16.723551093877717</v>
      </c>
      <c r="T389" s="5" t="str">
        <f ca="1">IF(OR('total Assets'!T389="Yes",Deposits!T389="Yes"),"Yes","")</f>
        <v/>
      </c>
      <c r="U389" s="5">
        <f t="shared" ca="1" si="40"/>
        <v>17.202662083067747</v>
      </c>
      <c r="V389" s="5" t="str">
        <f ca="1">IF(OR('total Assets'!V389="Yes",Deposits!V389="Yes"),"Yes","")</f>
        <v/>
      </c>
      <c r="W389" s="5">
        <f t="shared" ca="1" si="41"/>
        <v>19.689054720986583</v>
      </c>
    </row>
    <row r="390" spans="2:23" x14ac:dyDescent="0.3">
      <c r="B390" s="4">
        <v>387</v>
      </c>
      <c r="C390" s="5">
        <f>221117*B390^(-1.54)*Overview!$K$18</f>
        <v>22.884806640970037</v>
      </c>
      <c r="D390" s="5" t="str">
        <f ca="1">IF(OR('total Assets'!D390="Yes",Deposits!D390="Yes"),"Yes","")</f>
        <v/>
      </c>
      <c r="E390" s="5">
        <f t="shared" ca="1" si="38"/>
        <v>21.026776894923259</v>
      </c>
      <c r="F390" s="5" t="str">
        <f ca="1">IF(OR('total Assets'!F390="Yes",Deposits!F390="Yes"),"Yes","")</f>
        <v/>
      </c>
      <c r="G390" s="5">
        <f t="shared" ca="1" si="38"/>
        <v>20.37415435426632</v>
      </c>
      <c r="H390" s="5" t="str">
        <f ca="1">IF(OR('total Assets'!H390="Yes",Deposits!H390="Yes"),"Yes","")</f>
        <v/>
      </c>
      <c r="I390" s="5">
        <f t="shared" ca="1" si="38"/>
        <v>23.861769207937506</v>
      </c>
      <c r="J390" s="5" t="str">
        <f ca="1">IF(OR('total Assets'!J390="Yes",Deposits!J390="Yes"),"Yes","")</f>
        <v/>
      </c>
      <c r="K390" s="5">
        <f t="shared" ca="1" si="38"/>
        <v>24.224124072473625</v>
      </c>
      <c r="L390" s="5" t="str">
        <f ca="1">IF(OR('total Assets'!L390="Yes",Deposits!L390="Yes"),"Yes","")</f>
        <v/>
      </c>
      <c r="M390" s="5">
        <f t="shared" ca="1" si="38"/>
        <v>21.093829874824618</v>
      </c>
      <c r="N390" s="5" t="str">
        <f ca="1">IF(OR('total Assets'!N390="Yes",Deposits!N390="Yes"),"Yes","")</f>
        <v/>
      </c>
      <c r="O390" s="5">
        <f t="shared" ca="1" si="38"/>
        <v>21.107116747345074</v>
      </c>
      <c r="P390" s="5" t="str">
        <f ca="1">IF(OR('total Assets'!P390="Yes",Deposits!P390="Yes"),"Yes","")</f>
        <v/>
      </c>
      <c r="Q390" s="5">
        <f t="shared" ca="1" si="38"/>
        <v>19.197045647734154</v>
      </c>
      <c r="R390" s="5" t="str">
        <f ca="1">IF(OR('total Assets'!R390="Yes",Deposits!R390="Yes"),"Yes","")</f>
        <v/>
      </c>
      <c r="S390" s="5">
        <f t="shared" ca="1" si="39"/>
        <v>21.252602034393952</v>
      </c>
      <c r="T390" s="5" t="str">
        <f ca="1">IF(OR('total Assets'!T390="Yes",Deposits!T390="Yes"),"Yes","")</f>
        <v/>
      </c>
      <c r="U390" s="5">
        <f t="shared" ca="1" si="40"/>
        <v>21.796837790748793</v>
      </c>
      <c r="V390" s="5" t="str">
        <f ca="1">IF(OR('total Assets'!V390="Yes",Deposits!V390="Yes"),"Yes","")</f>
        <v/>
      </c>
      <c r="W390" s="5">
        <f t="shared" ca="1" si="41"/>
        <v>19.479499889551626</v>
      </c>
    </row>
    <row r="391" spans="2:23" x14ac:dyDescent="0.3">
      <c r="B391" s="4">
        <v>388</v>
      </c>
      <c r="C391" s="5">
        <f>221117*B391^(-1.54)*Overview!$K$18</f>
        <v>22.794038424385189</v>
      </c>
      <c r="D391" s="5" t="str">
        <f ca="1">IF(OR('total Assets'!D391="Yes",Deposits!D391="Yes"),"Yes","")</f>
        <v/>
      </c>
      <c r="E391" s="5">
        <f t="shared" ca="1" si="38"/>
        <v>24.12997663204262</v>
      </c>
      <c r="F391" s="5" t="str">
        <f ca="1">IF(OR('total Assets'!F391="Yes",Deposits!F391="Yes"),"Yes","")</f>
        <v/>
      </c>
      <c r="G391" s="5">
        <f t="shared" ca="1" si="38"/>
        <v>27.225409028146267</v>
      </c>
      <c r="H391" s="5" t="str">
        <f ca="1">IF(OR('total Assets'!H391="Yes",Deposits!H391="Yes"),"Yes","")</f>
        <v/>
      </c>
      <c r="I391" s="5">
        <f t="shared" ca="1" si="38"/>
        <v>23.007662233157681</v>
      </c>
      <c r="J391" s="5" t="str">
        <f ca="1">IF(OR('total Assets'!J391="Yes",Deposits!J391="Yes"),"Yes","")</f>
        <v/>
      </c>
      <c r="K391" s="5">
        <f t="shared" ca="1" si="38"/>
        <v>20.456571736062347</v>
      </c>
      <c r="L391" s="5" t="str">
        <f ca="1">IF(OR('total Assets'!L391="Yes",Deposits!L391="Yes"),"Yes","")</f>
        <v/>
      </c>
      <c r="M391" s="5">
        <f t="shared" ca="1" si="38"/>
        <v>20.929665333340822</v>
      </c>
      <c r="N391" s="5" t="str">
        <f ca="1">IF(OR('total Assets'!N391="Yes",Deposits!N391="Yes"),"Yes","")</f>
        <v/>
      </c>
      <c r="O391" s="5">
        <f t="shared" ca="1" si="38"/>
        <v>16.841375744025974</v>
      </c>
      <c r="P391" s="5" t="str">
        <f ca="1">IF(OR('total Assets'!P391="Yes",Deposits!P391="Yes"),"Yes","")</f>
        <v/>
      </c>
      <c r="Q391" s="5">
        <f t="shared" ca="1" si="38"/>
        <v>16.504433638104544</v>
      </c>
      <c r="R391" s="5" t="str">
        <f ca="1">IF(OR('total Assets'!R391="Yes",Deposits!R391="Yes"),"Yes","")</f>
        <v/>
      </c>
      <c r="S391" s="5">
        <f t="shared" ca="1" si="39"/>
        <v>16.553560963952545</v>
      </c>
      <c r="T391" s="5" t="str">
        <f ca="1">IF(OR('total Assets'!T391="Yes",Deposits!T391="Yes"),"Yes","")</f>
        <v/>
      </c>
      <c r="U391" s="5">
        <f t="shared" ca="1" si="40"/>
        <v>15.533893182101872</v>
      </c>
      <c r="V391" s="5" t="str">
        <f ca="1">IF(OR('total Assets'!V391="Yes",Deposits!V391="Yes"),"Yes","")</f>
        <v/>
      </c>
      <c r="W391" s="5">
        <f t="shared" ca="1" si="41"/>
        <v>16.13094158313568</v>
      </c>
    </row>
    <row r="392" spans="2:23" x14ac:dyDescent="0.3">
      <c r="B392" s="4">
        <v>389</v>
      </c>
      <c r="C392" s="5">
        <f>221117*B392^(-1.54)*Overview!$K$18</f>
        <v>22.703862472878509</v>
      </c>
      <c r="D392" s="5" t="str">
        <f ca="1">IF(OR('total Assets'!D392="Yes",Deposits!D392="Yes"),"Yes","")</f>
        <v/>
      </c>
      <c r="E392" s="5">
        <f t="shared" ca="1" si="38"/>
        <v>21.647726903778263</v>
      </c>
      <c r="F392" s="5" t="str">
        <f ca="1">IF(OR('total Assets'!F392="Yes",Deposits!F392="Yes"),"Yes","")</f>
        <v/>
      </c>
      <c r="G392" s="5">
        <f t="shared" ca="1" si="38"/>
        <v>24.24951302467192</v>
      </c>
      <c r="H392" s="5" t="str">
        <f ca="1">IF(OR('total Assets'!H392="Yes",Deposits!H392="Yes"),"Yes","")</f>
        <v/>
      </c>
      <c r="I392" s="5">
        <f t="shared" ca="1" si="38"/>
        <v>21.554725372456787</v>
      </c>
      <c r="J392" s="5" t="str">
        <f ca="1">IF(OR('total Assets'!J392="Yes",Deposits!J392="Yes"),"Yes","")</f>
        <v/>
      </c>
      <c r="K392" s="5">
        <f t="shared" ref="E392:Q455" ca="1" si="42">IF(J392="Yes",0,(RAND()/2.5+0.8)*I392)</f>
        <v>22.889182361391232</v>
      </c>
      <c r="L392" s="5" t="str">
        <f ca="1">IF(OR('total Assets'!L392="Yes",Deposits!L392="Yes"),"Yes","")</f>
        <v/>
      </c>
      <c r="M392" s="5">
        <f t="shared" ca="1" si="42"/>
        <v>21.678060480321658</v>
      </c>
      <c r="N392" s="5" t="str">
        <f ca="1">IF(OR('total Assets'!N392="Yes",Deposits!N392="Yes"),"Yes","")</f>
        <v/>
      </c>
      <c r="O392" s="5">
        <f t="shared" ca="1" si="42"/>
        <v>23.539262901626266</v>
      </c>
      <c r="P392" s="5" t="str">
        <f ca="1">IF(OR('total Assets'!P392="Yes",Deposits!P392="Yes"),"Yes","")</f>
        <v/>
      </c>
      <c r="Q392" s="5">
        <f t="shared" ca="1" si="42"/>
        <v>27.556307724507796</v>
      </c>
      <c r="R392" s="5" t="str">
        <f ca="1">IF(OR('total Assets'!R392="Yes",Deposits!R392="Yes"),"Yes","")</f>
        <v/>
      </c>
      <c r="S392" s="5">
        <f t="shared" ca="1" si="39"/>
        <v>24.718654096856824</v>
      </c>
      <c r="T392" s="5" t="str">
        <f ca="1">IF(OR('total Assets'!T392="Yes",Deposits!T392="Yes"),"Yes","")</f>
        <v/>
      </c>
      <c r="U392" s="5">
        <f t="shared" ca="1" si="40"/>
        <v>22.757665984498935</v>
      </c>
      <c r="V392" s="5" t="str">
        <f ca="1">IF(OR('total Assets'!V392="Yes",Deposits!V392="Yes"),"Yes","")</f>
        <v/>
      </c>
      <c r="W392" s="5">
        <f t="shared" ca="1" si="41"/>
        <v>20.80104908475424</v>
      </c>
    </row>
    <row r="393" spans="2:23" x14ac:dyDescent="0.3">
      <c r="B393" s="4">
        <v>390</v>
      </c>
      <c r="C393" s="5">
        <f>221117*B393^(-1.54)*Overview!$K$18</f>
        <v>22.614273414231835</v>
      </c>
      <c r="D393" s="5" t="str">
        <f ca="1">IF(OR('total Assets'!D393="Yes",Deposits!D393="Yes"),"Yes","")</f>
        <v/>
      </c>
      <c r="E393" s="5">
        <f t="shared" ca="1" si="42"/>
        <v>20.976244304258824</v>
      </c>
      <c r="F393" s="5" t="str">
        <f ca="1">IF(OR('total Assets'!F393="Yes",Deposits!F393="Yes"),"Yes","")</f>
        <v/>
      </c>
      <c r="G393" s="5">
        <f t="shared" ca="1" si="42"/>
        <v>24.080504701560962</v>
      </c>
      <c r="H393" s="5" t="str">
        <f ca="1">IF(OR('total Assets'!H393="Yes",Deposits!H393="Yes"),"Yes","")</f>
        <v/>
      </c>
      <c r="I393" s="5">
        <f t="shared" ca="1" si="42"/>
        <v>22.812799495823658</v>
      </c>
      <c r="J393" s="5" t="str">
        <f ca="1">IF(OR('total Assets'!J393="Yes",Deposits!J393="Yes"),"Yes","")</f>
        <v/>
      </c>
      <c r="K393" s="5">
        <f t="shared" ca="1" si="42"/>
        <v>26.903247730907101</v>
      </c>
      <c r="L393" s="5" t="str">
        <f ca="1">IF(OR('total Assets'!L393="Yes",Deposits!L393="Yes"),"Yes","")</f>
        <v/>
      </c>
      <c r="M393" s="5">
        <f t="shared" ca="1" si="42"/>
        <v>32.040635093658032</v>
      </c>
      <c r="N393" s="5" t="str">
        <f ca="1">IF(OR('total Assets'!N393="Yes",Deposits!N393="Yes"),"Yes","")</f>
        <v/>
      </c>
      <c r="O393" s="5">
        <f t="shared" ca="1" si="42"/>
        <v>29.231997256107942</v>
      </c>
      <c r="P393" s="5" t="str">
        <f ca="1">IF(OR('total Assets'!P393="Yes",Deposits!P393="Yes"),"Yes","")</f>
        <v/>
      </c>
      <c r="Q393" s="5">
        <f t="shared" ca="1" si="42"/>
        <v>33.052151226875338</v>
      </c>
      <c r="R393" s="5" t="str">
        <f ca="1">IF(OR('total Assets'!R393="Yes",Deposits!R393="Yes"),"Yes","")</f>
        <v/>
      </c>
      <c r="S393" s="5">
        <f t="shared" ca="1" si="39"/>
        <v>30.379390538481065</v>
      </c>
      <c r="T393" s="5" t="str">
        <f ca="1">IF(OR('total Assets'!T393="Yes",Deposits!T393="Yes"),"Yes","")</f>
        <v/>
      </c>
      <c r="U393" s="5">
        <f t="shared" ca="1" si="40"/>
        <v>29.268165218216144</v>
      </c>
      <c r="V393" s="5" t="str">
        <f ca="1">IF(OR('total Assets'!V393="Yes",Deposits!V393="Yes"),"Yes","")</f>
        <v/>
      </c>
      <c r="W393" s="5">
        <f t="shared" ca="1" si="41"/>
        <v>23.638944101290775</v>
      </c>
    </row>
    <row r="394" spans="2:23" x14ac:dyDescent="0.3">
      <c r="B394" s="4">
        <v>391</v>
      </c>
      <c r="C394" s="5">
        <f>221117*B394^(-1.54)*Overview!$K$18</f>
        <v>22.525265938562125</v>
      </c>
      <c r="D394" s="5" t="str">
        <f ca="1">IF(OR('total Assets'!D394="Yes",Deposits!D394="Yes"),"Yes","")</f>
        <v/>
      </c>
      <c r="E394" s="5">
        <f t="shared" ca="1" si="42"/>
        <v>20.087225199460423</v>
      </c>
      <c r="F394" s="5" t="str">
        <f ca="1">IF(OR('total Assets'!F394="Yes",Deposits!F394="Yes"),"Yes","")</f>
        <v/>
      </c>
      <c r="G394" s="5">
        <f t="shared" ca="1" si="42"/>
        <v>18.468840887978754</v>
      </c>
      <c r="H394" s="5" t="str">
        <f ca="1">IF(OR('total Assets'!H394="Yes",Deposits!H394="Yes"),"Yes","")</f>
        <v/>
      </c>
      <c r="I394" s="5">
        <f t="shared" ca="1" si="42"/>
        <v>21.225362319650813</v>
      </c>
      <c r="J394" s="5" t="str">
        <f ca="1">IF(OR('total Assets'!J394="Yes",Deposits!J394="Yes"),"Yes","")</f>
        <v/>
      </c>
      <c r="K394" s="5">
        <f t="shared" ca="1" si="42"/>
        <v>20.253208161648701</v>
      </c>
      <c r="L394" s="5" t="str">
        <f ca="1">IF(OR('total Assets'!L394="Yes",Deposits!L394="Yes"),"Yes","")</f>
        <v/>
      </c>
      <c r="M394" s="5">
        <f t="shared" ca="1" si="42"/>
        <v>20.884435501166649</v>
      </c>
      <c r="N394" s="5" t="str">
        <f ca="1">IF(OR('total Assets'!N394="Yes",Deposits!N394="Yes"),"Yes","")</f>
        <v/>
      </c>
      <c r="O394" s="5">
        <f t="shared" ca="1" si="42"/>
        <v>18.06376893856865</v>
      </c>
      <c r="P394" s="5" t="str">
        <f ca="1">IF(OR('total Assets'!P394="Yes",Deposits!P394="Yes"),"Yes","")</f>
        <v/>
      </c>
      <c r="Q394" s="5">
        <f t="shared" ca="1" si="42"/>
        <v>15.242520343033437</v>
      </c>
      <c r="R394" s="5" t="str">
        <f ca="1">IF(OR('total Assets'!R394="Yes",Deposits!R394="Yes"),"Yes","")</f>
        <v/>
      </c>
      <c r="S394" s="5">
        <f t="shared" ca="1" si="39"/>
        <v>15.213426871880252</v>
      </c>
      <c r="T394" s="5" t="str">
        <f ca="1">IF(OR('total Assets'!T394="Yes",Deposits!T394="Yes"),"Yes","")</f>
        <v/>
      </c>
      <c r="U394" s="5">
        <f t="shared" ca="1" si="40"/>
        <v>17.722586960953592</v>
      </c>
      <c r="V394" s="5" t="str">
        <f ca="1">IF(OR('total Assets'!V394="Yes",Deposits!V394="Yes"),"Yes","")</f>
        <v/>
      </c>
      <c r="W394" s="5">
        <f t="shared" ca="1" si="41"/>
        <v>16.582086842149895</v>
      </c>
    </row>
    <row r="395" spans="2:23" x14ac:dyDescent="0.3">
      <c r="B395" s="4">
        <v>392</v>
      </c>
      <c r="C395" s="5">
        <f>221117*B395^(-1.54)*Overview!$K$18</f>
        <v>22.436834797441094</v>
      </c>
      <c r="D395" s="5" t="str">
        <f ca="1">IF(OR('total Assets'!D395="Yes",Deposits!D395="Yes"),"Yes","")</f>
        <v/>
      </c>
      <c r="E395" s="5">
        <f t="shared" ca="1" si="42"/>
        <v>25.983648069770627</v>
      </c>
      <c r="F395" s="5" t="str">
        <f ca="1">IF(OR('total Assets'!F395="Yes",Deposits!F395="Yes"),"Yes","")</f>
        <v/>
      </c>
      <c r="G395" s="5">
        <f t="shared" ca="1" si="42"/>
        <v>25.868595996251372</v>
      </c>
      <c r="H395" s="5" t="str">
        <f ca="1">IF(OR('total Assets'!H395="Yes",Deposits!H395="Yes"),"Yes","")</f>
        <v/>
      </c>
      <c r="I395" s="5">
        <f t="shared" ca="1" si="42"/>
        <v>26.015936556372711</v>
      </c>
      <c r="J395" s="5" t="str">
        <f ca="1">IF(OR('total Assets'!J395="Yes",Deposits!J395="Yes"),"Yes","")</f>
        <v/>
      </c>
      <c r="K395" s="5">
        <f t="shared" ca="1" si="42"/>
        <v>29.693819234002309</v>
      </c>
      <c r="L395" s="5" t="str">
        <f ca="1">IF(OR('total Assets'!L395="Yes",Deposits!L395="Yes"),"Yes","")</f>
        <v/>
      </c>
      <c r="M395" s="5">
        <f t="shared" ca="1" si="42"/>
        <v>24.844646309676286</v>
      </c>
      <c r="N395" s="5" t="str">
        <f ca="1">IF(OR('total Assets'!N395="Yes",Deposits!N395="Yes"),"Yes","")</f>
        <v/>
      </c>
      <c r="O395" s="5">
        <f t="shared" ca="1" si="42"/>
        <v>25.835535045512252</v>
      </c>
      <c r="P395" s="5" t="str">
        <f ca="1">IF(OR('total Assets'!P395="Yes",Deposits!P395="Yes"),"Yes","")</f>
        <v/>
      </c>
      <c r="Q395" s="5">
        <f t="shared" ca="1" si="42"/>
        <v>25.970633636421567</v>
      </c>
      <c r="R395" s="5" t="str">
        <f ca="1">IF(OR('total Assets'!R395="Yes",Deposits!R395="Yes"),"Yes","")</f>
        <v/>
      </c>
      <c r="S395" s="5">
        <f t="shared" ca="1" si="39"/>
        <v>25.525547408647576</v>
      </c>
      <c r="T395" s="5" t="str">
        <f ca="1">IF(OR('total Assets'!T395="Yes",Deposits!T395="Yes"),"Yes","")</f>
        <v/>
      </c>
      <c r="U395" s="5">
        <f t="shared" ca="1" si="40"/>
        <v>28.727054331306373</v>
      </c>
      <c r="V395" s="5" t="str">
        <f ca="1">IF(OR('total Assets'!V395="Yes",Deposits!V395="Yes"),"Yes","")</f>
        <v/>
      </c>
      <c r="W395" s="5">
        <f t="shared" ca="1" si="41"/>
        <v>23.378461099399718</v>
      </c>
    </row>
    <row r="396" spans="2:23" x14ac:dyDescent="0.3">
      <c r="B396" s="4">
        <v>393</v>
      </c>
      <c r="C396" s="5">
        <f>221117*B396^(-1.54)*Overview!$K$18</f>
        <v>22.348974803029307</v>
      </c>
      <c r="D396" s="5" t="str">
        <f ca="1">IF(OR('total Assets'!D396="Yes",Deposits!D396="Yes"),"Yes","")</f>
        <v/>
      </c>
      <c r="E396" s="5">
        <f t="shared" ca="1" si="42"/>
        <v>18.800962009007645</v>
      </c>
      <c r="F396" s="5" t="str">
        <f ca="1">IF(OR('total Assets'!F396="Yes",Deposits!F396="Yes"),"Yes","")</f>
        <v/>
      </c>
      <c r="G396" s="5">
        <f t="shared" ca="1" si="42"/>
        <v>21.831392147962539</v>
      </c>
      <c r="H396" s="5" t="str">
        <f ca="1">IF(OR('total Assets'!H396="Yes",Deposits!H396="Yes"),"Yes","")</f>
        <v/>
      </c>
      <c r="I396" s="5">
        <f t="shared" ca="1" si="42"/>
        <v>18.337665342830793</v>
      </c>
      <c r="J396" s="5" t="str">
        <f ca="1">IF(OR('total Assets'!J396="Yes",Deposits!J396="Yes"),"Yes","")</f>
        <v/>
      </c>
      <c r="K396" s="5">
        <f t="shared" ca="1" si="42"/>
        <v>21.267827977830247</v>
      </c>
      <c r="L396" s="5" t="str">
        <f ca="1">IF(OR('total Assets'!L396="Yes",Deposits!L396="Yes"),"Yes","")</f>
        <v/>
      </c>
      <c r="M396" s="5">
        <f t="shared" ca="1" si="42"/>
        <v>23.339623526964424</v>
      </c>
      <c r="N396" s="5" t="str">
        <f ca="1">IF(OR('total Assets'!N396="Yes",Deposits!N396="Yes"),"Yes","")</f>
        <v/>
      </c>
      <c r="O396" s="5">
        <f t="shared" ca="1" si="42"/>
        <v>21.252621337473091</v>
      </c>
      <c r="P396" s="5" t="str">
        <f ca="1">IF(OR('total Assets'!P396="Yes",Deposits!P396="Yes"),"Yes","")</f>
        <v/>
      </c>
      <c r="Q396" s="5">
        <f t="shared" ca="1" si="42"/>
        <v>22.716697969890756</v>
      </c>
      <c r="R396" s="5" t="str">
        <f ca="1">IF(OR('total Assets'!R396="Yes",Deposits!R396="Yes"),"Yes","")</f>
        <v/>
      </c>
      <c r="S396" s="5">
        <f t="shared" ca="1" si="39"/>
        <v>19.841578844468788</v>
      </c>
      <c r="T396" s="5" t="str">
        <f ca="1">IF(OR('total Assets'!T396="Yes",Deposits!T396="Yes"),"Yes","")</f>
        <v/>
      </c>
      <c r="U396" s="5">
        <f t="shared" ca="1" si="40"/>
        <v>18.635825854130978</v>
      </c>
      <c r="V396" s="5" t="str">
        <f ca="1">IF(OR('total Assets'!V396="Yes",Deposits!V396="Yes"),"Yes","")</f>
        <v/>
      </c>
      <c r="W396" s="5">
        <f t="shared" ca="1" si="41"/>
        <v>20.681299808206891</v>
      </c>
    </row>
    <row r="397" spans="2:23" x14ac:dyDescent="0.3">
      <c r="B397" s="4">
        <v>394</v>
      </c>
      <c r="C397" s="5">
        <f>221117*B397^(-1.54)*Overview!$K$18</f>
        <v>22.261680827224968</v>
      </c>
      <c r="D397" s="5" t="str">
        <f ca="1">IF(OR('total Assets'!D397="Yes",Deposits!D397="Yes"),"Yes","")</f>
        <v/>
      </c>
      <c r="E397" s="5">
        <f t="shared" ca="1" si="42"/>
        <v>21.638411281123229</v>
      </c>
      <c r="F397" s="5" t="str">
        <f ca="1">IF(OR('total Assets'!F397="Yes",Deposits!F397="Yes"),"Yes","")</f>
        <v/>
      </c>
      <c r="G397" s="5">
        <f t="shared" ca="1" si="42"/>
        <v>18.019407338192295</v>
      </c>
      <c r="H397" s="5" t="str">
        <f ca="1">IF(OR('total Assets'!H397="Yes",Deposits!H397="Yes"),"Yes","")</f>
        <v/>
      </c>
      <c r="I397" s="5">
        <f t="shared" ca="1" si="42"/>
        <v>17.31328373581972</v>
      </c>
      <c r="J397" s="5" t="str">
        <f ca="1">IF(OR('total Assets'!J397="Yes",Deposits!J397="Yes"),"Yes","")</f>
        <v/>
      </c>
      <c r="K397" s="5">
        <f t="shared" ca="1" si="42"/>
        <v>17.053149119963507</v>
      </c>
      <c r="L397" s="5" t="str">
        <f ca="1">IF(OR('total Assets'!L397="Yes",Deposits!L397="Yes"),"Yes","")</f>
        <v/>
      </c>
      <c r="M397" s="5">
        <f t="shared" ca="1" si="42"/>
        <v>17.897255208232465</v>
      </c>
      <c r="N397" s="5" t="str">
        <f ca="1">IF(OR('total Assets'!N397="Yes",Deposits!N397="Yes"),"Yes","")</f>
        <v/>
      </c>
      <c r="O397" s="5">
        <f t="shared" ca="1" si="42"/>
        <v>16.973464874345471</v>
      </c>
      <c r="P397" s="5" t="str">
        <f ca="1">IF(OR('total Assets'!P397="Yes",Deposits!P397="Yes"),"Yes","")</f>
        <v/>
      </c>
      <c r="Q397" s="5">
        <f t="shared" ca="1" si="42"/>
        <v>14.38194090780703</v>
      </c>
      <c r="R397" s="5" t="str">
        <f ca="1">IF(OR('total Assets'!R397="Yes",Deposits!R397="Yes"),"Yes","")</f>
        <v/>
      </c>
      <c r="S397" s="5">
        <f t="shared" ca="1" si="39"/>
        <v>13.003632360068989</v>
      </c>
      <c r="T397" s="5" t="str">
        <f ca="1">IF(OR('total Assets'!T397="Yes",Deposits!T397="Yes"),"Yes","")</f>
        <v/>
      </c>
      <c r="U397" s="5">
        <f t="shared" ca="1" si="40"/>
        <v>10.597019351767257</v>
      </c>
      <c r="V397" s="5" t="str">
        <f ca="1">IF(OR('total Assets'!V397="Yes",Deposits!V397="Yes"),"Yes","")</f>
        <v/>
      </c>
      <c r="W397" s="5">
        <f t="shared" ca="1" si="41"/>
        <v>12.708379908667222</v>
      </c>
    </row>
    <row r="398" spans="2:23" x14ac:dyDescent="0.3">
      <c r="B398" s="4">
        <v>395</v>
      </c>
      <c r="C398" s="5">
        <f>221117*B398^(-1.54)*Overview!$K$18</f>
        <v>22.174947800826757</v>
      </c>
      <c r="D398" s="5" t="str">
        <f ca="1">IF(OR('total Assets'!D398="Yes",Deposits!D398="Yes"),"Yes","")</f>
        <v/>
      </c>
      <c r="E398" s="5">
        <f t="shared" ca="1" si="42"/>
        <v>23.077237840477494</v>
      </c>
      <c r="F398" s="5" t="str">
        <f ca="1">IF(OR('total Assets'!F398="Yes",Deposits!F398="Yes"),"Yes","")</f>
        <v/>
      </c>
      <c r="G398" s="5">
        <f t="shared" ca="1" si="42"/>
        <v>24.283730226617728</v>
      </c>
      <c r="H398" s="5" t="str">
        <f ca="1">IF(OR('total Assets'!H398="Yes",Deposits!H398="Yes"),"Yes","")</f>
        <v/>
      </c>
      <c r="I398" s="5">
        <f t="shared" ca="1" si="42"/>
        <v>26.331485651310928</v>
      </c>
      <c r="J398" s="5" t="str">
        <f ca="1">IF(OR('total Assets'!J398="Yes",Deposits!J398="Yes"),"Yes","")</f>
        <v/>
      </c>
      <c r="K398" s="5">
        <f t="shared" ca="1" si="42"/>
        <v>28.996060990410658</v>
      </c>
      <c r="L398" s="5" t="str">
        <f ca="1">IF(OR('total Assets'!L398="Yes",Deposits!L398="Yes"),"Yes","")</f>
        <v/>
      </c>
      <c r="M398" s="5">
        <f t="shared" ca="1" si="42"/>
        <v>33.850946724356653</v>
      </c>
      <c r="N398" s="5" t="str">
        <f ca="1">IF(OR('total Assets'!N398="Yes",Deposits!N398="Yes"),"Yes","")</f>
        <v/>
      </c>
      <c r="O398" s="5">
        <f t="shared" ca="1" si="42"/>
        <v>32.521624524452257</v>
      </c>
      <c r="P398" s="5" t="str">
        <f ca="1">IF(OR('total Assets'!P398="Yes",Deposits!P398="Yes"),"Yes","")</f>
        <v/>
      </c>
      <c r="Q398" s="5">
        <f t="shared" ca="1" si="42"/>
        <v>29.611848068750778</v>
      </c>
      <c r="R398" s="5" t="str">
        <f ca="1">IF(OR('total Assets'!R398="Yes",Deposits!R398="Yes"),"Yes","")</f>
        <v/>
      </c>
      <c r="S398" s="5">
        <f t="shared" ca="1" si="39"/>
        <v>29.634832467004003</v>
      </c>
      <c r="T398" s="5" t="str">
        <f ca="1">IF(OR('total Assets'!T398="Yes",Deposits!T398="Yes"),"Yes","")</f>
        <v/>
      </c>
      <c r="U398" s="5">
        <f t="shared" ca="1" si="40"/>
        <v>30.53967794435172</v>
      </c>
      <c r="V398" s="5" t="str">
        <f ca="1">IF(OR('total Assets'!V398="Yes",Deposits!V398="Yes"),"Yes","")</f>
        <v/>
      </c>
      <c r="W398" s="5">
        <f t="shared" ca="1" si="41"/>
        <v>31.768070105701781</v>
      </c>
    </row>
    <row r="399" spans="2:23" x14ac:dyDescent="0.3">
      <c r="B399" s="4">
        <v>396</v>
      </c>
      <c r="C399" s="5">
        <f>221117*B399^(-1.54)*Overview!$K$18</f>
        <v>22.08877071271009</v>
      </c>
      <c r="D399" s="5" t="str">
        <f ca="1">IF(OR('total Assets'!D399="Yes",Deposits!D399="Yes"),"Yes","")</f>
        <v/>
      </c>
      <c r="E399" s="5">
        <f t="shared" ca="1" si="42"/>
        <v>22.854949277760287</v>
      </c>
      <c r="F399" s="5" t="str">
        <f ca="1">IF(OR('total Assets'!F399="Yes",Deposits!F399="Yes"),"Yes","")</f>
        <v/>
      </c>
      <c r="G399" s="5">
        <f t="shared" ca="1" si="42"/>
        <v>21.869987130089203</v>
      </c>
      <c r="H399" s="5" t="str">
        <f ca="1">IF(OR('total Assets'!H399="Yes",Deposits!H399="Yes"),"Yes","")</f>
        <v/>
      </c>
      <c r="I399" s="5">
        <f t="shared" ca="1" si="42"/>
        <v>23.733114212004065</v>
      </c>
      <c r="J399" s="5" t="str">
        <f ca="1">IF(OR('total Assets'!J399="Yes",Deposits!J399="Yes"),"Yes","")</f>
        <v/>
      </c>
      <c r="K399" s="5">
        <f t="shared" ca="1" si="42"/>
        <v>20.178028985728417</v>
      </c>
      <c r="L399" s="5" t="str">
        <f ca="1">IF(OR('total Assets'!L399="Yes",Deposits!L399="Yes"),"Yes","")</f>
        <v/>
      </c>
      <c r="M399" s="5">
        <f t="shared" ca="1" si="42"/>
        <v>24.139219068156546</v>
      </c>
      <c r="N399" s="5" t="str">
        <f ca="1">IF(OR('total Assets'!N399="Yes",Deposits!N399="Yes"),"Yes","")</f>
        <v/>
      </c>
      <c r="O399" s="5">
        <f t="shared" ca="1" si="42"/>
        <v>28.3606651474127</v>
      </c>
      <c r="P399" s="5" t="str">
        <f ca="1">IF(OR('total Assets'!P399="Yes",Deposits!P399="Yes"),"Yes","")</f>
        <v/>
      </c>
      <c r="Q399" s="5">
        <f t="shared" ca="1" si="42"/>
        <v>31.251374722223741</v>
      </c>
      <c r="R399" s="5" t="str">
        <f ca="1">IF(OR('total Assets'!R399="Yes",Deposits!R399="Yes"),"Yes","")</f>
        <v/>
      </c>
      <c r="S399" s="5">
        <f t="shared" ca="1" si="39"/>
        <v>30.74778587040349</v>
      </c>
      <c r="T399" s="5" t="str">
        <f ca="1">IF(OR('total Assets'!T399="Yes",Deposits!T399="Yes"),"Yes","")</f>
        <v/>
      </c>
      <c r="U399" s="5">
        <f t="shared" ca="1" si="40"/>
        <v>25.827832251412939</v>
      </c>
      <c r="V399" s="5" t="str">
        <f ca="1">IF(OR('total Assets'!V399="Yes",Deposits!V399="Yes"),"Yes","")</f>
        <v/>
      </c>
      <c r="W399" s="5">
        <f t="shared" ca="1" si="41"/>
        <v>28.375787707953069</v>
      </c>
    </row>
    <row r="400" spans="2:23" x14ac:dyDescent="0.3">
      <c r="B400" s="4">
        <v>397</v>
      </c>
      <c r="C400" s="5">
        <f>221117*B400^(-1.54)*Overview!$K$18</f>
        <v>22.003144609017561</v>
      </c>
      <c r="D400" s="5" t="str">
        <f ca="1">IF(OR('total Assets'!D400="Yes",Deposits!D400="Yes"),"Yes","")</f>
        <v/>
      </c>
      <c r="E400" s="5">
        <f t="shared" ca="1" si="42"/>
        <v>23.341754784599765</v>
      </c>
      <c r="F400" s="5" t="str">
        <f ca="1">IF(OR('total Assets'!F400="Yes",Deposits!F400="Yes"),"Yes","")</f>
        <v/>
      </c>
      <c r="G400" s="5">
        <f t="shared" ca="1" si="42"/>
        <v>26.631706428629673</v>
      </c>
      <c r="H400" s="5" t="str">
        <f ca="1">IF(OR('total Assets'!H400="Yes",Deposits!H400="Yes"),"Yes","")</f>
        <v/>
      </c>
      <c r="I400" s="5">
        <f t="shared" ca="1" si="42"/>
        <v>23.526888803214707</v>
      </c>
      <c r="J400" s="5" t="str">
        <f ca="1">IF(OR('total Assets'!J400="Yes",Deposits!J400="Yes"),"Yes","")</f>
        <v/>
      </c>
      <c r="K400" s="5">
        <f t="shared" ca="1" si="42"/>
        <v>21.78485700505308</v>
      </c>
      <c r="L400" s="5" t="str">
        <f ca="1">IF(OR('total Assets'!L400="Yes",Deposits!L400="Yes"),"Yes","")</f>
        <v/>
      </c>
      <c r="M400" s="5">
        <f t="shared" ca="1" si="42"/>
        <v>24.429676607159006</v>
      </c>
      <c r="N400" s="5" t="str">
        <f ca="1">IF(OR('total Assets'!N400="Yes",Deposits!N400="Yes"),"Yes","")</f>
        <v/>
      </c>
      <c r="O400" s="5">
        <f t="shared" ca="1" si="42"/>
        <v>23.237855895840671</v>
      </c>
      <c r="P400" s="5" t="str">
        <f ca="1">IF(OR('total Assets'!P400="Yes",Deposits!P400="Yes"),"Yes","")</f>
        <v/>
      </c>
      <c r="Q400" s="5">
        <f t="shared" ca="1" si="42"/>
        <v>20.027709847216336</v>
      </c>
      <c r="R400" s="5" t="str">
        <f ca="1">IF(OR('total Assets'!R400="Yes",Deposits!R400="Yes"),"Yes","")</f>
        <v/>
      </c>
      <c r="S400" s="5">
        <f t="shared" ca="1" si="39"/>
        <v>22.878226697101113</v>
      </c>
      <c r="T400" s="5" t="str">
        <f ca="1">IF(OR('total Assets'!T400="Yes",Deposits!T400="Yes"),"Yes","")</f>
        <v/>
      </c>
      <c r="U400" s="5">
        <f t="shared" ca="1" si="40"/>
        <v>25.661285067474694</v>
      </c>
      <c r="V400" s="5" t="str">
        <f ca="1">IF(OR('total Assets'!V400="Yes",Deposits!V400="Yes"),"Yes","")</f>
        <v/>
      </c>
      <c r="W400" s="5">
        <f t="shared" ca="1" si="41"/>
        <v>29.061711805019343</v>
      </c>
    </row>
    <row r="401" spans="2:23" x14ac:dyDescent="0.3">
      <c r="B401" s="4">
        <v>398</v>
      </c>
      <c r="C401" s="5">
        <f>221117*B401^(-1.54)*Overview!$K$18</f>
        <v>21.918064592362128</v>
      </c>
      <c r="D401" s="5" t="str">
        <f ca="1">IF(OR('total Assets'!D401="Yes",Deposits!D401="Yes"),"Yes","")</f>
        <v/>
      </c>
      <c r="E401" s="5">
        <f t="shared" ca="1" si="42"/>
        <v>20.446210140217911</v>
      </c>
      <c r="F401" s="5" t="str">
        <f ca="1">IF(OR('total Assets'!F401="Yes",Deposits!F401="Yes"),"Yes","")</f>
        <v/>
      </c>
      <c r="G401" s="5">
        <f t="shared" ca="1" si="42"/>
        <v>17.255907534706235</v>
      </c>
      <c r="H401" s="5" t="str">
        <f ca="1">IF(OR('total Assets'!H401="Yes",Deposits!H401="Yes"),"Yes","")</f>
        <v/>
      </c>
      <c r="I401" s="5">
        <f t="shared" ca="1" si="42"/>
        <v>17.43313196232042</v>
      </c>
      <c r="J401" s="5" t="str">
        <f ca="1">IF(OR('total Assets'!J401="Yes",Deposits!J401="Yes"),"Yes","")</f>
        <v/>
      </c>
      <c r="K401" s="5">
        <f t="shared" ca="1" si="42"/>
        <v>15.624110637013565</v>
      </c>
      <c r="L401" s="5" t="str">
        <f ca="1">IF(OR('total Assets'!L401="Yes",Deposits!L401="Yes"),"Yes","")</f>
        <v/>
      </c>
      <c r="M401" s="5">
        <f t="shared" ca="1" si="42"/>
        <v>15.802083931044292</v>
      </c>
      <c r="N401" s="5" t="str">
        <f ca="1">IF(OR('total Assets'!N401="Yes",Deposits!N401="Yes"),"Yes","")</f>
        <v/>
      </c>
      <c r="O401" s="5">
        <f t="shared" ca="1" si="42"/>
        <v>16.594152598583044</v>
      </c>
      <c r="P401" s="5" t="str">
        <f ca="1">IF(OR('total Assets'!P401="Yes",Deposits!P401="Yes"),"Yes","")</f>
        <v/>
      </c>
      <c r="Q401" s="5">
        <f t="shared" ca="1" si="42"/>
        <v>13.713055038465212</v>
      </c>
      <c r="R401" s="5" t="str">
        <f ca="1">IF(OR('total Assets'!R401="Yes",Deposits!R401="Yes"),"Yes","")</f>
        <v/>
      </c>
      <c r="S401" s="5">
        <f t="shared" ca="1" si="39"/>
        <v>14.826243053173725</v>
      </c>
      <c r="T401" s="5" t="str">
        <f ca="1">IF(OR('total Assets'!T401="Yes",Deposits!T401="Yes"),"Yes","")</f>
        <v/>
      </c>
      <c r="U401" s="5">
        <f t="shared" ca="1" si="40"/>
        <v>12.620291361626171</v>
      </c>
      <c r="V401" s="5" t="str">
        <f ca="1">IF(OR('total Assets'!V401="Yes",Deposits!V401="Yes"),"Yes","")</f>
        <v/>
      </c>
      <c r="W401" s="5">
        <f t="shared" ca="1" si="41"/>
        <v>10.129127773141239</v>
      </c>
    </row>
    <row r="402" spans="2:23" x14ac:dyDescent="0.3">
      <c r="B402" s="4">
        <v>399</v>
      </c>
      <c r="C402" s="5">
        <f>221117*B402^(-1.54)*Overview!$K$18</f>
        <v>21.833525821043583</v>
      </c>
      <c r="D402" s="5" t="str">
        <f ca="1">IF(OR('total Assets'!D402="Yes",Deposits!D402="Yes"),"Yes","")</f>
        <v/>
      </c>
      <c r="E402" s="5">
        <f t="shared" ca="1" si="42"/>
        <v>21.027387249424571</v>
      </c>
      <c r="F402" s="5" t="str">
        <f ca="1">IF(OR('total Assets'!F402="Yes",Deposits!F402="Yes"),"Yes","")</f>
        <v/>
      </c>
      <c r="G402" s="5">
        <f t="shared" ca="1" si="42"/>
        <v>17.268124832418341</v>
      </c>
      <c r="H402" s="5" t="str">
        <f ca="1">IF(OR('total Assets'!H402="Yes",Deposits!H402="Yes"),"Yes","")</f>
        <v/>
      </c>
      <c r="I402" s="5">
        <f t="shared" ca="1" si="42"/>
        <v>14.312040100743641</v>
      </c>
      <c r="J402" s="5" t="str">
        <f ca="1">IF(OR('total Assets'!J402="Yes",Deposits!J402="Yes"),"Yes","")</f>
        <v/>
      </c>
      <c r="K402" s="5">
        <f t="shared" ca="1" si="42"/>
        <v>14.233407087640197</v>
      </c>
      <c r="L402" s="5" t="str">
        <f ca="1">IF(OR('total Assets'!L402="Yes",Deposits!L402="Yes"),"Yes","")</f>
        <v/>
      </c>
      <c r="M402" s="5">
        <f t="shared" ca="1" si="42"/>
        <v>14.384643086268341</v>
      </c>
      <c r="N402" s="5" t="str">
        <f ca="1">IF(OR('total Assets'!N402="Yes",Deposits!N402="Yes"),"Yes","")</f>
        <v/>
      </c>
      <c r="O402" s="5">
        <f t="shared" ca="1" si="42"/>
        <v>12.272736618098911</v>
      </c>
      <c r="P402" s="5" t="str">
        <f ca="1">IF(OR('total Assets'!P402="Yes",Deposits!P402="Yes"),"Yes","")</f>
        <v/>
      </c>
      <c r="Q402" s="5">
        <f t="shared" ca="1" si="42"/>
        <v>12.60623239651205</v>
      </c>
      <c r="R402" s="5" t="str">
        <f ca="1">IF(OR('total Assets'!R402="Yes",Deposits!R402="Yes"),"Yes","")</f>
        <v/>
      </c>
      <c r="S402" s="5">
        <f t="shared" ca="1" si="39"/>
        <v>13.730145282111035</v>
      </c>
      <c r="T402" s="5" t="str">
        <f ca="1">IF(OR('total Assets'!T402="Yes",Deposits!T402="Yes"),"Yes","")</f>
        <v/>
      </c>
      <c r="U402" s="5">
        <f t="shared" ca="1" si="40"/>
        <v>12.990774896349988</v>
      </c>
      <c r="V402" s="5" t="str">
        <f ca="1">IF(OR('total Assets'!V402="Yes",Deposits!V402="Yes"),"Yes","")</f>
        <v/>
      </c>
      <c r="W402" s="5">
        <f t="shared" ca="1" si="41"/>
        <v>11.257012146850521</v>
      </c>
    </row>
    <row r="403" spans="2:23" x14ac:dyDescent="0.3">
      <c r="B403" s="4">
        <v>400</v>
      </c>
      <c r="C403" s="5">
        <f>221117*B403^(-1.54)*Overview!$K$18</f>
        <v>21.749523508277981</v>
      </c>
      <c r="D403" s="5" t="str">
        <f ca="1">IF(OR('total Assets'!D403="Yes",Deposits!D403="Yes"),"Yes","")</f>
        <v/>
      </c>
      <c r="E403" s="5">
        <f t="shared" ca="1" si="42"/>
        <v>25.906897814693213</v>
      </c>
      <c r="F403" s="5" t="str">
        <f ca="1">IF(OR('total Assets'!F403="Yes",Deposits!F403="Yes"),"Yes","")</f>
        <v/>
      </c>
      <c r="G403" s="5">
        <f t="shared" ca="1" si="42"/>
        <v>29.343044065003426</v>
      </c>
      <c r="H403" s="5" t="str">
        <f ca="1">IF(OR('total Assets'!H403="Yes",Deposits!H403="Yes"),"Yes","")</f>
        <v/>
      </c>
      <c r="I403" s="5">
        <f t="shared" ca="1" si="42"/>
        <v>34.504713813196808</v>
      </c>
      <c r="J403" s="5" t="str">
        <f ca="1">IF(OR('total Assets'!J403="Yes",Deposits!J403="Yes"),"Yes","")</f>
        <v/>
      </c>
      <c r="K403" s="5">
        <f t="shared" ca="1" si="42"/>
        <v>39.878106546653072</v>
      </c>
      <c r="L403" s="5" t="str">
        <f ca="1">IF(OR('total Assets'!L403="Yes",Deposits!L403="Yes"),"Yes","")</f>
        <v/>
      </c>
      <c r="M403" s="5">
        <f t="shared" ca="1" si="42"/>
        <v>36.339702456524222</v>
      </c>
      <c r="N403" s="5" t="str">
        <f ca="1">IF(OR('total Assets'!N403="Yes",Deposits!N403="Yes"),"Yes","")</f>
        <v/>
      </c>
      <c r="O403" s="5">
        <f t="shared" ca="1" si="42"/>
        <v>33.852418858561308</v>
      </c>
      <c r="P403" s="5" t="str">
        <f ca="1">IF(OR('total Assets'!P403="Yes",Deposits!P403="Yes"),"Yes","")</f>
        <v/>
      </c>
      <c r="Q403" s="5">
        <f t="shared" ca="1" si="42"/>
        <v>27.465783967782627</v>
      </c>
      <c r="R403" s="5" t="str">
        <f ca="1">IF(OR('total Assets'!R403="Yes",Deposits!R403="Yes"),"Yes","")</f>
        <v/>
      </c>
      <c r="S403" s="5">
        <f t="shared" ca="1" si="39"/>
        <v>32.487244994997887</v>
      </c>
      <c r="T403" s="5" t="str">
        <f ca="1">IF(OR('total Assets'!T403="Yes",Deposits!T403="Yes"),"Yes","")</f>
        <v/>
      </c>
      <c r="U403" s="5">
        <f t="shared" ca="1" si="40"/>
        <v>27.395766795736833</v>
      </c>
      <c r="V403" s="5" t="str">
        <f ca="1">IF(OR('total Assets'!V403="Yes",Deposits!V403="Yes"),"Yes","")</f>
        <v/>
      </c>
      <c r="W403" s="5">
        <f t="shared" ca="1" si="41"/>
        <v>32.87118617539921</v>
      </c>
    </row>
    <row r="404" spans="2:23" x14ac:dyDescent="0.3">
      <c r="B404" s="4">
        <v>401</v>
      </c>
      <c r="C404" s="5">
        <f>221117*B404^(-1.54)*Overview!$K$18</f>
        <v>21.666052921439178</v>
      </c>
      <c r="D404" s="5" t="str">
        <f ca="1">IF(OR('total Assets'!D404="Yes",Deposits!D404="Yes"),"Yes","")</f>
        <v/>
      </c>
      <c r="E404" s="5">
        <f t="shared" ca="1" si="42"/>
        <v>21.81269521863593</v>
      </c>
      <c r="F404" s="5" t="str">
        <f ca="1">IF(OR('total Assets'!F404="Yes",Deposits!F404="Yes"),"Yes","")</f>
        <v/>
      </c>
      <c r="G404" s="5">
        <f t="shared" ca="1" si="42"/>
        <v>24.254230418719334</v>
      </c>
      <c r="H404" s="5" t="str">
        <f ca="1">IF(OR('total Assets'!H404="Yes",Deposits!H404="Yes"),"Yes","")</f>
        <v/>
      </c>
      <c r="I404" s="5">
        <f t="shared" ca="1" si="42"/>
        <v>19.422509558327068</v>
      </c>
      <c r="J404" s="5" t="str">
        <f ca="1">IF(OR('total Assets'!J404="Yes",Deposits!J404="Yes"),"Yes","")</f>
        <v/>
      </c>
      <c r="K404" s="5">
        <f t="shared" ca="1" si="42"/>
        <v>16.717099005881668</v>
      </c>
      <c r="L404" s="5" t="str">
        <f ca="1">IF(OR('total Assets'!L404="Yes",Deposits!L404="Yes"),"Yes","")</f>
        <v/>
      </c>
      <c r="M404" s="5">
        <f t="shared" ca="1" si="42"/>
        <v>13.791208255156802</v>
      </c>
      <c r="N404" s="5" t="str">
        <f ca="1">IF(OR('total Assets'!N404="Yes",Deposits!N404="Yes"),"Yes","")</f>
        <v/>
      </c>
      <c r="O404" s="5">
        <f t="shared" ca="1" si="42"/>
        <v>11.2035106880186</v>
      </c>
      <c r="P404" s="5" t="str">
        <f ca="1">IF(OR('total Assets'!P404="Yes",Deposits!P404="Yes"),"Yes","")</f>
        <v/>
      </c>
      <c r="Q404" s="5">
        <f t="shared" ca="1" si="42"/>
        <v>10.978071352252918</v>
      </c>
      <c r="R404" s="5" t="str">
        <f ca="1">IF(OR('total Assets'!R404="Yes",Deposits!R404="Yes"),"Yes","")</f>
        <v/>
      </c>
      <c r="S404" s="5">
        <f t="shared" ca="1" si="39"/>
        <v>9.4523941080002416</v>
      </c>
      <c r="T404" s="5" t="str">
        <f ca="1">IF(OR('total Assets'!T404="Yes",Deposits!T404="Yes"),"Yes","")</f>
        <v/>
      </c>
      <c r="U404" s="5">
        <f t="shared" ca="1" si="40"/>
        <v>10.287393766002955</v>
      </c>
      <c r="V404" s="5" t="str">
        <f ca="1">IF(OR('total Assets'!V404="Yes",Deposits!V404="Yes"),"Yes","")</f>
        <v/>
      </c>
      <c r="W404" s="5">
        <f t="shared" ca="1" si="41"/>
        <v>10.154703014259805</v>
      </c>
    </row>
    <row r="405" spans="2:23" x14ac:dyDescent="0.3">
      <c r="B405" s="4">
        <v>402</v>
      </c>
      <c r="C405" s="5">
        <f>221117*B405^(-1.54)*Overview!$K$18</f>
        <v>21.583109381313278</v>
      </c>
      <c r="D405" s="5" t="str">
        <f ca="1">IF(OR('total Assets'!D405="Yes",Deposits!D405="Yes"),"Yes","")</f>
        <v/>
      </c>
      <c r="E405" s="5">
        <f t="shared" ca="1" si="42"/>
        <v>23.922262332441885</v>
      </c>
      <c r="F405" s="5" t="str">
        <f ca="1">IF(OR('total Assets'!F405="Yes",Deposits!F405="Yes"),"Yes","")</f>
        <v/>
      </c>
      <c r="G405" s="5">
        <f t="shared" ca="1" si="42"/>
        <v>23.922532519241319</v>
      </c>
      <c r="H405" s="5" t="str">
        <f ca="1">IF(OR('total Assets'!H405="Yes",Deposits!H405="Yes"),"Yes","")</f>
        <v/>
      </c>
      <c r="I405" s="5">
        <f t="shared" ca="1" si="42"/>
        <v>27.574438178860966</v>
      </c>
      <c r="J405" s="5" t="str">
        <f ca="1">IF(OR('total Assets'!J405="Yes",Deposits!J405="Yes"),"Yes","")</f>
        <v/>
      </c>
      <c r="K405" s="5">
        <f t="shared" ca="1" si="42"/>
        <v>31.791936606306585</v>
      </c>
      <c r="L405" s="5" t="str">
        <f ca="1">IF(OR('total Assets'!L405="Yes",Deposits!L405="Yes"),"Yes","")</f>
        <v/>
      </c>
      <c r="M405" s="5">
        <f t="shared" ca="1" si="42"/>
        <v>37.141729052466644</v>
      </c>
      <c r="N405" s="5" t="str">
        <f ca="1">IF(OR('total Assets'!N405="Yes",Deposits!N405="Yes"),"Yes","")</f>
        <v/>
      </c>
      <c r="O405" s="5">
        <f t="shared" ca="1" si="42"/>
        <v>41.651681211382716</v>
      </c>
      <c r="P405" s="5" t="str">
        <f ca="1">IF(OR('total Assets'!P405="Yes",Deposits!P405="Yes"),"Yes","")</f>
        <v/>
      </c>
      <c r="Q405" s="5">
        <f t="shared" ca="1" si="42"/>
        <v>42.217919525056367</v>
      </c>
      <c r="R405" s="5" t="str">
        <f ca="1">IF(OR('total Assets'!R405="Yes",Deposits!R405="Yes"),"Yes","")</f>
        <v/>
      </c>
      <c r="S405" s="5">
        <f t="shared" ca="1" si="39"/>
        <v>34.223887266224963</v>
      </c>
      <c r="T405" s="5" t="str">
        <f ca="1">IF(OR('total Assets'!T405="Yes",Deposits!T405="Yes"),"Yes","")</f>
        <v/>
      </c>
      <c r="U405" s="5">
        <f t="shared" ca="1" si="40"/>
        <v>32.358351576390206</v>
      </c>
      <c r="V405" s="5" t="str">
        <f ca="1">IF(OR('total Assets'!V405="Yes",Deposits!V405="Yes"),"Yes","")</f>
        <v/>
      </c>
      <c r="W405" s="5">
        <f t="shared" ca="1" si="41"/>
        <v>34.228039398884192</v>
      </c>
    </row>
    <row r="406" spans="2:23" x14ac:dyDescent="0.3">
      <c r="B406" s="4">
        <v>403</v>
      </c>
      <c r="C406" s="5">
        <f>221117*B406^(-1.54)*Overview!$K$18</f>
        <v>21.500688261364729</v>
      </c>
      <c r="D406" s="5" t="str">
        <f ca="1">IF(OR('total Assets'!D406="Yes",Deposits!D406="Yes"),"Yes","")</f>
        <v/>
      </c>
      <c r="E406" s="5">
        <f t="shared" ca="1" si="42"/>
        <v>23.223658865687572</v>
      </c>
      <c r="F406" s="5" t="str">
        <f ca="1">IF(OR('total Assets'!F406="Yes",Deposits!F406="Yes"),"Yes","")</f>
        <v/>
      </c>
      <c r="G406" s="5">
        <f t="shared" ca="1" si="42"/>
        <v>23.959092988677405</v>
      </c>
      <c r="H406" s="5" t="str">
        <f ca="1">IF(OR('total Assets'!H406="Yes",Deposits!H406="Yes"),"Yes","")</f>
        <v/>
      </c>
      <c r="I406" s="5">
        <f t="shared" ca="1" si="42"/>
        <v>22.974711716561213</v>
      </c>
      <c r="J406" s="5" t="str">
        <f ca="1">IF(OR('total Assets'!J406="Yes",Deposits!J406="Yes"),"Yes","")</f>
        <v/>
      </c>
      <c r="K406" s="5">
        <f t="shared" ca="1" si="42"/>
        <v>21.868281821414087</v>
      </c>
      <c r="L406" s="5" t="str">
        <f ca="1">IF(OR('total Assets'!L406="Yes",Deposits!L406="Yes"),"Yes","")</f>
        <v/>
      </c>
      <c r="M406" s="5">
        <f t="shared" ca="1" si="42"/>
        <v>21.770435046007115</v>
      </c>
      <c r="N406" s="5" t="str">
        <f ca="1">IF(OR('total Assets'!N406="Yes",Deposits!N406="Yes"),"Yes","")</f>
        <v/>
      </c>
      <c r="O406" s="5">
        <f t="shared" ca="1" si="42"/>
        <v>25.872889723908251</v>
      </c>
      <c r="P406" s="5" t="str">
        <f ca="1">IF(OR('total Assets'!P406="Yes",Deposits!P406="Yes"),"Yes","")</f>
        <v/>
      </c>
      <c r="Q406" s="5">
        <f t="shared" ca="1" si="42"/>
        <v>26.58053488832455</v>
      </c>
      <c r="R406" s="5" t="str">
        <f ca="1">IF(OR('total Assets'!R406="Yes",Deposits!R406="Yes"),"Yes","")</f>
        <v/>
      </c>
      <c r="S406" s="5">
        <f t="shared" ca="1" si="39"/>
        <v>25.664348087244278</v>
      </c>
      <c r="T406" s="5" t="str">
        <f ca="1">IF(OR('total Assets'!T406="Yes",Deposits!T406="Yes"),"Yes","")</f>
        <v/>
      </c>
      <c r="U406" s="5">
        <f t="shared" ca="1" si="40"/>
        <v>30.164890207449513</v>
      </c>
      <c r="V406" s="5" t="str">
        <f ca="1">IF(OR('total Assets'!V406="Yes",Deposits!V406="Yes"),"Yes","")</f>
        <v/>
      </c>
      <c r="W406" s="5">
        <f t="shared" ca="1" si="41"/>
        <v>34.210318781252532</v>
      </c>
    </row>
    <row r="407" spans="2:23" x14ac:dyDescent="0.3">
      <c r="B407" s="4">
        <v>404</v>
      </c>
      <c r="C407" s="5">
        <f>221117*B407^(-1.54)*Overview!$K$18</f>
        <v>21.418784987014256</v>
      </c>
      <c r="D407" s="5" t="str">
        <f ca="1">IF(OR('total Assets'!D407="Yes",Deposits!D407="Yes"),"Yes","")</f>
        <v/>
      </c>
      <c r="E407" s="5">
        <f t="shared" ca="1" si="42"/>
        <v>20.02592075775992</v>
      </c>
      <c r="F407" s="5" t="str">
        <f ca="1">IF(OR('total Assets'!F407="Yes",Deposits!F407="Yes"),"Yes","")</f>
        <v/>
      </c>
      <c r="G407" s="5">
        <f t="shared" ca="1" si="42"/>
        <v>16.034191405650674</v>
      </c>
      <c r="H407" s="5" t="str">
        <f ca="1">IF(OR('total Assets'!H407="Yes",Deposits!H407="Yes"),"Yes","")</f>
        <v/>
      </c>
      <c r="I407" s="5">
        <f t="shared" ca="1" si="42"/>
        <v>14.643512158622567</v>
      </c>
      <c r="J407" s="5" t="str">
        <f ca="1">IF(OR('total Assets'!J407="Yes",Deposits!J407="Yes"),"Yes","")</f>
        <v/>
      </c>
      <c r="K407" s="5">
        <f t="shared" ca="1" si="42"/>
        <v>14.977332488875206</v>
      </c>
      <c r="L407" s="5" t="str">
        <f ca="1">IF(OR('total Assets'!L407="Yes",Deposits!L407="Yes"),"Yes","")</f>
        <v/>
      </c>
      <c r="M407" s="5">
        <f t="shared" ca="1" si="42"/>
        <v>17.802590923654229</v>
      </c>
      <c r="N407" s="5" t="str">
        <f ca="1">IF(OR('total Assets'!N407="Yes",Deposits!N407="Yes"),"Yes","")</f>
        <v/>
      </c>
      <c r="O407" s="5">
        <f t="shared" ca="1" si="42"/>
        <v>21.333472414542758</v>
      </c>
      <c r="P407" s="5" t="str">
        <f ca="1">IF(OR('total Assets'!P407="Yes",Deposits!P407="Yes"),"Yes","")</f>
        <v/>
      </c>
      <c r="Q407" s="5">
        <f t="shared" ca="1" si="42"/>
        <v>17.476148953663071</v>
      </c>
      <c r="R407" s="5" t="str">
        <f ca="1">IF(OR('total Assets'!R407="Yes",Deposits!R407="Yes"),"Yes","")</f>
        <v/>
      </c>
      <c r="S407" s="5">
        <f t="shared" ca="1" si="39"/>
        <v>16.544515690064966</v>
      </c>
      <c r="T407" s="5" t="str">
        <f ca="1">IF(OR('total Assets'!T407="Yes",Deposits!T407="Yes"),"Yes","")</f>
        <v/>
      </c>
      <c r="U407" s="5">
        <f t="shared" ca="1" si="40"/>
        <v>17.253035561587449</v>
      </c>
      <c r="V407" s="5" t="str">
        <f ca="1">IF(OR('total Assets'!V407="Yes",Deposits!V407="Yes"),"Yes","")</f>
        <v/>
      </c>
      <c r="W407" s="5">
        <f t="shared" ca="1" si="41"/>
        <v>17.090498791785574</v>
      </c>
    </row>
    <row r="408" spans="2:23" x14ac:dyDescent="0.3">
      <c r="B408" s="4">
        <v>405</v>
      </c>
      <c r="C408" s="5">
        <f>221117*B408^(-1.54)*Overview!$K$18</f>
        <v>21.337395034929134</v>
      </c>
      <c r="D408" s="5" t="str">
        <f ca="1">IF(OR('total Assets'!D408="Yes",Deposits!D408="Yes"),"Yes","")</f>
        <v/>
      </c>
      <c r="E408" s="5">
        <f t="shared" ca="1" si="42"/>
        <v>21.970357096531085</v>
      </c>
      <c r="F408" s="5" t="str">
        <f ca="1">IF(OR('total Assets'!F408="Yes",Deposits!F408="Yes"),"Yes","")</f>
        <v/>
      </c>
      <c r="G408" s="5">
        <f t="shared" ca="1" si="42"/>
        <v>18.278660923653185</v>
      </c>
      <c r="H408" s="5" t="str">
        <f ca="1">IF(OR('total Assets'!H408="Yes",Deposits!H408="Yes"),"Yes","")</f>
        <v/>
      </c>
      <c r="I408" s="5">
        <f t="shared" ca="1" si="42"/>
        <v>15.833683235445534</v>
      </c>
      <c r="J408" s="5" t="str">
        <f ca="1">IF(OR('total Assets'!J408="Yes",Deposits!J408="Yes"),"Yes","")</f>
        <v/>
      </c>
      <c r="K408" s="5">
        <f t="shared" ca="1" si="42"/>
        <v>18.730865347042226</v>
      </c>
      <c r="L408" s="5" t="str">
        <f ca="1">IF(OR('total Assets'!L408="Yes",Deposits!L408="Yes"),"Yes","")</f>
        <v/>
      </c>
      <c r="M408" s="5">
        <f t="shared" ca="1" si="42"/>
        <v>18.111794513168672</v>
      </c>
      <c r="N408" s="5" t="str">
        <f ca="1">IF(OR('total Assets'!N408="Yes",Deposits!N408="Yes"),"Yes","")</f>
        <v/>
      </c>
      <c r="O408" s="5">
        <f t="shared" ca="1" si="42"/>
        <v>18.743191397158125</v>
      </c>
      <c r="P408" s="5" t="str">
        <f ca="1">IF(OR('total Assets'!P408="Yes",Deposits!P408="Yes"),"Yes","")</f>
        <v/>
      </c>
      <c r="Q408" s="5">
        <f t="shared" ca="1" si="42"/>
        <v>18.693315806054649</v>
      </c>
      <c r="R408" s="5" t="str">
        <f ca="1">IF(OR('total Assets'!R408="Yes",Deposits!R408="Yes"),"Yes","")</f>
        <v/>
      </c>
      <c r="S408" s="5">
        <f t="shared" ca="1" si="39"/>
        <v>21.173173039206262</v>
      </c>
      <c r="T408" s="5" t="str">
        <f ca="1">IF(OR('total Assets'!T408="Yes",Deposits!T408="Yes"),"Yes","")</f>
        <v/>
      </c>
      <c r="U408" s="5">
        <f t="shared" ca="1" si="40"/>
        <v>20.053298798143292</v>
      </c>
      <c r="V408" s="5" t="str">
        <f ca="1">IF(OR('total Assets'!V408="Yes",Deposits!V408="Yes"),"Yes","")</f>
        <v/>
      </c>
      <c r="W408" s="5">
        <f t="shared" ca="1" si="41"/>
        <v>17.065057859271153</v>
      </c>
    </row>
    <row r="409" spans="2:23" x14ac:dyDescent="0.3">
      <c r="B409" s="4">
        <v>406</v>
      </c>
      <c r="C409" s="5">
        <f>221117*B409^(-1.54)*Overview!$K$18</f>
        <v>21.256513932323745</v>
      </c>
      <c r="D409" s="5" t="str">
        <f ca="1">IF(OR('total Assets'!D409="Yes",Deposits!D409="Yes"),"Yes","")</f>
        <v/>
      </c>
      <c r="E409" s="5">
        <f t="shared" ca="1" si="42"/>
        <v>22.646440634466373</v>
      </c>
      <c r="F409" s="5" t="str">
        <f ca="1">IF(OR('total Assets'!F409="Yes",Deposits!F409="Yes"),"Yes","")</f>
        <v/>
      </c>
      <c r="G409" s="5">
        <f t="shared" ca="1" si="42"/>
        <v>23.315204365264002</v>
      </c>
      <c r="H409" s="5" t="str">
        <f ca="1">IF(OR('total Assets'!H409="Yes",Deposits!H409="Yes"),"Yes","")</f>
        <v/>
      </c>
      <c r="I409" s="5">
        <f t="shared" ca="1" si="42"/>
        <v>21.131672414474806</v>
      </c>
      <c r="J409" s="5" t="str">
        <f ca="1">IF(OR('total Assets'!J409="Yes",Deposits!J409="Yes"),"Yes","")</f>
        <v/>
      </c>
      <c r="K409" s="5">
        <f t="shared" ca="1" si="42"/>
        <v>19.827675611622144</v>
      </c>
      <c r="L409" s="5" t="str">
        <f ca="1">IF(OR('total Assets'!L409="Yes",Deposits!L409="Yes"),"Yes","")</f>
        <v/>
      </c>
      <c r="M409" s="5">
        <f t="shared" ca="1" si="42"/>
        <v>16.199915639135323</v>
      </c>
      <c r="N409" s="5" t="str">
        <f ca="1">IF(OR('total Assets'!N409="Yes",Deposits!N409="Yes"),"Yes","")</f>
        <v/>
      </c>
      <c r="O409" s="5">
        <f t="shared" ca="1" si="42"/>
        <v>14.211562208185626</v>
      </c>
      <c r="P409" s="5" t="str">
        <f ca="1">IF(OR('total Assets'!P409="Yes",Deposits!P409="Yes"),"Yes","")</f>
        <v/>
      </c>
      <c r="Q409" s="5">
        <f t="shared" ca="1" si="42"/>
        <v>16.605127168260942</v>
      </c>
      <c r="R409" s="5" t="str">
        <f ca="1">IF(OR('total Assets'!R409="Yes",Deposits!R409="Yes"),"Yes","")</f>
        <v/>
      </c>
      <c r="S409" s="5">
        <f t="shared" ca="1" si="39"/>
        <v>17.895680472935624</v>
      </c>
      <c r="T409" s="5" t="str">
        <f ca="1">IF(OR('total Assets'!T409="Yes",Deposits!T409="Yes"),"Yes","")</f>
        <v/>
      </c>
      <c r="U409" s="5">
        <f t="shared" ca="1" si="40"/>
        <v>15.59848344818398</v>
      </c>
      <c r="V409" s="5" t="str">
        <f ca="1">IF(OR('total Assets'!V409="Yes",Deposits!V409="Yes"),"Yes","")</f>
        <v/>
      </c>
      <c r="W409" s="5">
        <f t="shared" ca="1" si="41"/>
        <v>17.512935904456196</v>
      </c>
    </row>
    <row r="410" spans="2:23" x14ac:dyDescent="0.3">
      <c r="B410" s="4">
        <v>407</v>
      </c>
      <c r="C410" s="5">
        <f>221117*B410^(-1.54)*Overview!$K$18</f>
        <v>21.176137256272494</v>
      </c>
      <c r="D410" s="5" t="str">
        <f ca="1">IF(OR('total Assets'!D410="Yes",Deposits!D410="Yes"),"Yes","")</f>
        <v/>
      </c>
      <c r="E410" s="5">
        <f t="shared" ca="1" si="42"/>
        <v>22.143995365031831</v>
      </c>
      <c r="F410" s="5" t="str">
        <f ca="1">IF(OR('total Assets'!F410="Yes",Deposits!F410="Yes"),"Yes","")</f>
        <v/>
      </c>
      <c r="G410" s="5">
        <f t="shared" ca="1" si="42"/>
        <v>24.557191343139031</v>
      </c>
      <c r="H410" s="5" t="str">
        <f ca="1">IF(OR('total Assets'!H410="Yes",Deposits!H410="Yes"),"Yes","")</f>
        <v/>
      </c>
      <c r="I410" s="5">
        <f t="shared" ca="1" si="42"/>
        <v>27.270358595935345</v>
      </c>
      <c r="J410" s="5" t="str">
        <f ca="1">IF(OR('total Assets'!J410="Yes",Deposits!J410="Yes"),"Yes","")</f>
        <v/>
      </c>
      <c r="K410" s="5">
        <f t="shared" ca="1" si="42"/>
        <v>27.391062979539086</v>
      </c>
      <c r="L410" s="5" t="str">
        <f ca="1">IF(OR('total Assets'!L410="Yes",Deposits!L410="Yes"),"Yes","")</f>
        <v/>
      </c>
      <c r="M410" s="5">
        <f t="shared" ca="1" si="42"/>
        <v>24.161170545764261</v>
      </c>
      <c r="N410" s="5" t="str">
        <f ca="1">IF(OR('total Assets'!N410="Yes",Deposits!N410="Yes"),"Yes","")</f>
        <v/>
      </c>
      <c r="O410" s="5">
        <f t="shared" ca="1" si="42"/>
        <v>21.536008847313191</v>
      </c>
      <c r="P410" s="5" t="str">
        <f ca="1">IF(OR('total Assets'!P410="Yes",Deposits!P410="Yes"),"Yes","")</f>
        <v/>
      </c>
      <c r="Q410" s="5">
        <f t="shared" ca="1" si="42"/>
        <v>23.929768911629903</v>
      </c>
      <c r="R410" s="5" t="str">
        <f ca="1">IF(OR('total Assets'!R410="Yes",Deposits!R410="Yes"),"Yes","")</f>
        <v/>
      </c>
      <c r="S410" s="5">
        <f t="shared" ca="1" si="39"/>
        <v>20.191711625081275</v>
      </c>
      <c r="T410" s="5" t="str">
        <f ca="1">IF(OR('total Assets'!T410="Yes",Deposits!T410="Yes"),"Yes","")</f>
        <v/>
      </c>
      <c r="U410" s="5">
        <f t="shared" ca="1" si="40"/>
        <v>19.267533236040922</v>
      </c>
      <c r="V410" s="5" t="str">
        <f ca="1">IF(OR('total Assets'!V410="Yes",Deposits!V410="Yes"),"Yes","")</f>
        <v/>
      </c>
      <c r="W410" s="5">
        <f t="shared" ca="1" si="41"/>
        <v>17.194575397706174</v>
      </c>
    </row>
    <row r="411" spans="2:23" x14ac:dyDescent="0.3">
      <c r="B411" s="4">
        <v>408</v>
      </c>
      <c r="C411" s="5">
        <f>221117*B411^(-1.54)*Overview!$K$18</f>
        <v>21.096260633032976</v>
      </c>
      <c r="D411" s="5" t="str">
        <f ca="1">IF(OR('total Assets'!D411="Yes",Deposits!D411="Yes"),"Yes","")</f>
        <v/>
      </c>
      <c r="E411" s="5">
        <f t="shared" ca="1" si="42"/>
        <v>21.42124922833867</v>
      </c>
      <c r="F411" s="5" t="str">
        <f ca="1">IF(OR('total Assets'!F411="Yes",Deposits!F411="Yes"),"Yes","")</f>
        <v/>
      </c>
      <c r="G411" s="5">
        <f t="shared" ca="1" si="42"/>
        <v>19.492691301134744</v>
      </c>
      <c r="H411" s="5" t="str">
        <f ca="1">IF(OR('total Assets'!H411="Yes",Deposits!H411="Yes"),"Yes","")</f>
        <v/>
      </c>
      <c r="I411" s="5">
        <f t="shared" ca="1" si="42"/>
        <v>18.2690888250998</v>
      </c>
      <c r="J411" s="5" t="str">
        <f ca="1">IF(OR('total Assets'!J411="Yes",Deposits!J411="Yes"),"Yes","")</f>
        <v/>
      </c>
      <c r="K411" s="5">
        <f t="shared" ca="1" si="42"/>
        <v>17.449646321417141</v>
      </c>
      <c r="L411" s="5" t="str">
        <f ca="1">IF(OR('total Assets'!L411="Yes",Deposits!L411="Yes"),"Yes","")</f>
        <v/>
      </c>
      <c r="M411" s="5">
        <f t="shared" ca="1" si="42"/>
        <v>20.865890046574631</v>
      </c>
      <c r="N411" s="5" t="str">
        <f ca="1">IF(OR('total Assets'!N411="Yes",Deposits!N411="Yes"),"Yes","")</f>
        <v/>
      </c>
      <c r="O411" s="5">
        <f t="shared" ca="1" si="42"/>
        <v>17.080882367071506</v>
      </c>
      <c r="P411" s="5" t="str">
        <f ca="1">IF(OR('total Assets'!P411="Yes",Deposits!P411="Yes"),"Yes","")</f>
        <v/>
      </c>
      <c r="Q411" s="5">
        <f t="shared" ca="1" si="42"/>
        <v>15.062567623557291</v>
      </c>
      <c r="R411" s="5" t="str">
        <f ca="1">IF(OR('total Assets'!R411="Yes",Deposits!R411="Yes"),"Yes","")</f>
        <v/>
      </c>
      <c r="S411" s="5">
        <f t="shared" ca="1" si="39"/>
        <v>15.988245032788685</v>
      </c>
      <c r="T411" s="5" t="str">
        <f ca="1">IF(OR('total Assets'!T411="Yes",Deposits!T411="Yes"),"Yes","")</f>
        <v/>
      </c>
      <c r="U411" s="5">
        <f t="shared" ca="1" si="40"/>
        <v>18.417896560627945</v>
      </c>
      <c r="V411" s="5" t="str">
        <f ca="1">IF(OR('total Assets'!V411="Yes",Deposits!V411="Yes"),"Yes","")</f>
        <v/>
      </c>
      <c r="W411" s="5">
        <f t="shared" ca="1" si="41"/>
        <v>16.536903470298434</v>
      </c>
    </row>
    <row r="412" spans="2:23" x14ac:dyDescent="0.3">
      <c r="B412" s="4">
        <v>409</v>
      </c>
      <c r="C412" s="5">
        <f>221117*B412^(-1.54)*Overview!$K$18</f>
        <v>21.016879737380279</v>
      </c>
      <c r="D412" s="5" t="str">
        <f ca="1">IF(OR('total Assets'!D412="Yes",Deposits!D412="Yes"),"Yes","")</f>
        <v/>
      </c>
      <c r="E412" s="5">
        <f t="shared" ca="1" si="42"/>
        <v>16.881581255888559</v>
      </c>
      <c r="F412" s="5" t="str">
        <f ca="1">IF(OR('total Assets'!F412="Yes",Deposits!F412="Yes"),"Yes","")</f>
        <v/>
      </c>
      <c r="G412" s="5">
        <f t="shared" ca="1" si="42"/>
        <v>18.942205175748448</v>
      </c>
      <c r="H412" s="5" t="str">
        <f ca="1">IF(OR('total Assets'!H412="Yes",Deposits!H412="Yes"),"Yes","")</f>
        <v/>
      </c>
      <c r="I412" s="5">
        <f t="shared" ca="1" si="42"/>
        <v>21.467068441104495</v>
      </c>
      <c r="J412" s="5" t="str">
        <f ca="1">IF(OR('total Assets'!J412="Yes",Deposits!J412="Yes"),"Yes","")</f>
        <v/>
      </c>
      <c r="K412" s="5">
        <f t="shared" ca="1" si="42"/>
        <v>21.572253319814134</v>
      </c>
      <c r="L412" s="5" t="str">
        <f ca="1">IF(OR('total Assets'!L412="Yes",Deposits!L412="Yes"),"Yes","")</f>
        <v/>
      </c>
      <c r="M412" s="5">
        <f t="shared" ca="1" si="42"/>
        <v>17.934283979859675</v>
      </c>
      <c r="N412" s="5" t="str">
        <f ca="1">IF(OR('total Assets'!N412="Yes",Deposits!N412="Yes"),"Yes","")</f>
        <v/>
      </c>
      <c r="O412" s="5">
        <f t="shared" ca="1" si="42"/>
        <v>15.563332591976621</v>
      </c>
      <c r="P412" s="5" t="str">
        <f ca="1">IF(OR('total Assets'!P412="Yes",Deposits!P412="Yes"),"Yes","")</f>
        <v/>
      </c>
      <c r="Q412" s="5">
        <f t="shared" ca="1" si="42"/>
        <v>16.607978713759735</v>
      </c>
      <c r="R412" s="5" t="str">
        <f ca="1">IF(OR('total Assets'!R412="Yes",Deposits!R412="Yes"),"Yes","")</f>
        <v/>
      </c>
      <c r="S412" s="5">
        <f t="shared" ca="1" si="39"/>
        <v>17.287391800434964</v>
      </c>
      <c r="T412" s="5" t="str">
        <f ca="1">IF(OR('total Assets'!T412="Yes",Deposits!T412="Yes"),"Yes","")</f>
        <v/>
      </c>
      <c r="U412" s="5">
        <f t="shared" ca="1" si="40"/>
        <v>17.06052717085176</v>
      </c>
      <c r="V412" s="5" t="str">
        <f ca="1">IF(OR('total Assets'!V412="Yes",Deposits!V412="Yes"),"Yes","")</f>
        <v/>
      </c>
      <c r="W412" s="5">
        <f t="shared" ca="1" si="41"/>
        <v>15.544772077047991</v>
      </c>
    </row>
    <row r="413" spans="2:23" x14ac:dyDescent="0.3">
      <c r="B413" s="4">
        <v>410</v>
      </c>
      <c r="C413" s="5">
        <f>221117*B413^(-1.54)*Overview!$K$18</f>
        <v>20.937990291951984</v>
      </c>
      <c r="D413" s="5" t="str">
        <f ca="1">IF(OR('total Assets'!D413="Yes",Deposits!D413="Yes"),"Yes","")</f>
        <v/>
      </c>
      <c r="E413" s="5">
        <f t="shared" ca="1" si="42"/>
        <v>24.797028560245078</v>
      </c>
      <c r="F413" s="5" t="str">
        <f ca="1">IF(OR('total Assets'!F413="Yes",Deposits!F413="Yes"),"Yes","")</f>
        <v/>
      </c>
      <c r="G413" s="5">
        <f t="shared" ca="1" si="42"/>
        <v>26.134610587904696</v>
      </c>
      <c r="H413" s="5" t="str">
        <f ca="1">IF(OR('total Assets'!H413="Yes",Deposits!H413="Yes"),"Yes","")</f>
        <v/>
      </c>
      <c r="I413" s="5">
        <f t="shared" ca="1" si="42"/>
        <v>23.59185543515445</v>
      </c>
      <c r="J413" s="5" t="str">
        <f ca="1">IF(OR('total Assets'!J413="Yes",Deposits!J413="Yes"),"Yes","")</f>
        <v/>
      </c>
      <c r="K413" s="5">
        <f t="shared" ca="1" si="42"/>
        <v>22.367123955626464</v>
      </c>
      <c r="L413" s="5" t="str">
        <f ca="1">IF(OR('total Assets'!L413="Yes",Deposits!L413="Yes"),"Yes","")</f>
        <v/>
      </c>
      <c r="M413" s="5">
        <f t="shared" ca="1" si="42"/>
        <v>22.999277722920674</v>
      </c>
      <c r="N413" s="5" t="str">
        <f ca="1">IF(OR('total Assets'!N413="Yes",Deposits!N413="Yes"),"Yes","")</f>
        <v/>
      </c>
      <c r="O413" s="5">
        <f t="shared" ca="1" si="42"/>
        <v>25.323215499018151</v>
      </c>
      <c r="P413" s="5" t="str">
        <f ca="1">IF(OR('total Assets'!P413="Yes",Deposits!P413="Yes"),"Yes","")</f>
        <v/>
      </c>
      <c r="Q413" s="5">
        <f t="shared" ca="1" si="42"/>
        <v>28.31398133127465</v>
      </c>
      <c r="R413" s="5" t="str">
        <f ca="1">IF(OR('total Assets'!R413="Yes",Deposits!R413="Yes"),"Yes","")</f>
        <v/>
      </c>
      <c r="S413" s="5">
        <f t="shared" ca="1" si="39"/>
        <v>28.952084462861141</v>
      </c>
      <c r="T413" s="5" t="str">
        <f ca="1">IF(OR('total Assets'!T413="Yes",Deposits!T413="Yes"),"Yes","")</f>
        <v/>
      </c>
      <c r="U413" s="5">
        <f t="shared" ca="1" si="40"/>
        <v>23.528418527384655</v>
      </c>
      <c r="V413" s="5" t="str">
        <f ca="1">IF(OR('total Assets'!V413="Yes",Deposits!V413="Yes"),"Yes","")</f>
        <v/>
      </c>
      <c r="W413" s="5">
        <f t="shared" ca="1" si="41"/>
        <v>22.455756886060289</v>
      </c>
    </row>
    <row r="414" spans="2:23" x14ac:dyDescent="0.3">
      <c r="B414" s="4">
        <v>411</v>
      </c>
      <c r="C414" s="5">
        <f>221117*B414^(-1.54)*Overview!$K$18</f>
        <v>20.859588066603163</v>
      </c>
      <c r="D414" s="5" t="str">
        <f ca="1">IF(OR('total Assets'!D414="Yes",Deposits!D414="Yes"),"Yes","")</f>
        <v/>
      </c>
      <c r="E414" s="5">
        <f t="shared" ca="1" si="42"/>
        <v>18.816018044559598</v>
      </c>
      <c r="F414" s="5" t="str">
        <f ca="1">IF(OR('total Assets'!F414="Yes",Deposits!F414="Yes"),"Yes","")</f>
        <v/>
      </c>
      <c r="G414" s="5">
        <f t="shared" ca="1" si="42"/>
        <v>17.833757236087322</v>
      </c>
      <c r="H414" s="5" t="str">
        <f ca="1">IF(OR('total Assets'!H414="Yes",Deposits!H414="Yes"),"Yes","")</f>
        <v/>
      </c>
      <c r="I414" s="5">
        <f t="shared" ca="1" si="42"/>
        <v>18.035699941811394</v>
      </c>
      <c r="J414" s="5" t="str">
        <f ca="1">IF(OR('total Assets'!J414="Yes",Deposits!J414="Yes"),"Yes","")</f>
        <v/>
      </c>
      <c r="K414" s="5">
        <f t="shared" ca="1" si="42"/>
        <v>16.681272872286712</v>
      </c>
      <c r="L414" s="5" t="str">
        <f ca="1">IF(OR('total Assets'!L414="Yes",Deposits!L414="Yes"),"Yes","")</f>
        <v/>
      </c>
      <c r="M414" s="5">
        <f t="shared" ca="1" si="42"/>
        <v>17.536229280865872</v>
      </c>
      <c r="N414" s="5" t="str">
        <f ca="1">IF(OR('total Assets'!N414="Yes",Deposits!N414="Yes"),"Yes","")</f>
        <v/>
      </c>
      <c r="O414" s="5">
        <f t="shared" ca="1" si="42"/>
        <v>15.565270514434349</v>
      </c>
      <c r="P414" s="5" t="str">
        <f ca="1">IF(OR('total Assets'!P414="Yes",Deposits!P414="Yes"),"Yes","")</f>
        <v/>
      </c>
      <c r="Q414" s="5">
        <f t="shared" ca="1" si="42"/>
        <v>17.048228258528194</v>
      </c>
      <c r="R414" s="5" t="str">
        <f ca="1">IF(OR('total Assets'!R414="Yes",Deposits!R414="Yes"),"Yes","")</f>
        <v/>
      </c>
      <c r="S414" s="5">
        <f t="shared" ca="1" si="39"/>
        <v>19.404587181338162</v>
      </c>
      <c r="T414" s="5" t="str">
        <f ca="1">IF(OR('total Assets'!T414="Yes",Deposits!T414="Yes"),"Yes","")</f>
        <v/>
      </c>
      <c r="U414" s="5">
        <f t="shared" ca="1" si="40"/>
        <v>18.255527033259167</v>
      </c>
      <c r="V414" s="5" t="str">
        <f ca="1">IF(OR('total Assets'!V414="Yes",Deposits!V414="Yes"),"Yes","")</f>
        <v/>
      </c>
      <c r="W414" s="5">
        <f t="shared" ca="1" si="41"/>
        <v>16.033556931681353</v>
      </c>
    </row>
    <row r="415" spans="2:23" x14ac:dyDescent="0.3">
      <c r="B415" s="4">
        <v>412</v>
      </c>
      <c r="C415" s="5">
        <f>221117*B415^(-1.54)*Overview!$K$18</f>
        <v>20.781668877772056</v>
      </c>
      <c r="D415" s="5" t="str">
        <f ca="1">IF(OR('total Assets'!D415="Yes",Deposits!D415="Yes"),"Yes","")</f>
        <v/>
      </c>
      <c r="E415" s="5">
        <f t="shared" ca="1" si="42"/>
        <v>22.092862862592426</v>
      </c>
      <c r="F415" s="5" t="str">
        <f ca="1">IF(OR('total Assets'!F415="Yes",Deposits!F415="Yes"),"Yes","")</f>
        <v/>
      </c>
      <c r="G415" s="5">
        <f t="shared" ca="1" si="42"/>
        <v>21.154327697402969</v>
      </c>
      <c r="H415" s="5" t="str">
        <f ca="1">IF(OR('total Assets'!H415="Yes",Deposits!H415="Yes"),"Yes","")</f>
        <v/>
      </c>
      <c r="I415" s="5">
        <f t="shared" ca="1" si="42"/>
        <v>22.16232351388248</v>
      </c>
      <c r="J415" s="5" t="str">
        <f ca="1">IF(OR('total Assets'!J415="Yes",Deposits!J415="Yes"),"Yes","")</f>
        <v/>
      </c>
      <c r="K415" s="5">
        <f t="shared" ca="1" si="42"/>
        <v>26.445092726065695</v>
      </c>
      <c r="L415" s="5" t="str">
        <f ca="1">IF(OR('total Assets'!L415="Yes",Deposits!L415="Yes"),"Yes","")</f>
        <v/>
      </c>
      <c r="M415" s="5">
        <f t="shared" ca="1" si="42"/>
        <v>26.074910785471001</v>
      </c>
      <c r="N415" s="5" t="str">
        <f ca="1">IF(OR('total Assets'!N415="Yes",Deposits!N415="Yes"),"Yes","")</f>
        <v/>
      </c>
      <c r="O415" s="5">
        <f t="shared" ca="1" si="42"/>
        <v>21.718858029516408</v>
      </c>
      <c r="P415" s="5" t="str">
        <f ca="1">IF(OR('total Assets'!P415="Yes",Deposits!P415="Yes"),"Yes","")</f>
        <v/>
      </c>
      <c r="Q415" s="5">
        <f t="shared" ca="1" si="42"/>
        <v>24.142671925117298</v>
      </c>
      <c r="R415" s="5" t="str">
        <f ca="1">IF(OR('total Assets'!R415="Yes",Deposits!R415="Yes"),"Yes","")</f>
        <v/>
      </c>
      <c r="S415" s="5">
        <f t="shared" ca="1" si="39"/>
        <v>21.348532377138067</v>
      </c>
      <c r="T415" s="5" t="str">
        <f ca="1">IF(OR('total Assets'!T415="Yes",Deposits!T415="Yes"),"Yes","")</f>
        <v/>
      </c>
      <c r="U415" s="5">
        <f t="shared" ca="1" si="40"/>
        <v>23.594529270642795</v>
      </c>
      <c r="V415" s="5" t="str">
        <f ca="1">IF(OR('total Assets'!V415="Yes",Deposits!V415="Yes"),"Yes","")</f>
        <v/>
      </c>
      <c r="W415" s="5">
        <f t="shared" ca="1" si="41"/>
        <v>23.756779312181298</v>
      </c>
    </row>
    <row r="416" spans="2:23" x14ac:dyDescent="0.3">
      <c r="B416" s="4">
        <v>413</v>
      </c>
      <c r="C416" s="5">
        <f>221117*B416^(-1.54)*Overview!$K$18</f>
        <v>20.704228587855635</v>
      </c>
      <c r="D416" s="5" t="str">
        <f ca="1">IF(OR('total Assets'!D416="Yes",Deposits!D416="Yes"),"Yes","")</f>
        <v/>
      </c>
      <c r="E416" s="5">
        <f t="shared" ca="1" si="42"/>
        <v>20.645187257467182</v>
      </c>
      <c r="F416" s="5" t="str">
        <f ca="1">IF(OR('total Assets'!F416="Yes",Deposits!F416="Yes"),"Yes","")</f>
        <v/>
      </c>
      <c r="G416" s="5">
        <f t="shared" ca="1" si="42"/>
        <v>17.186472349733627</v>
      </c>
      <c r="H416" s="5" t="str">
        <f ca="1">IF(OR('total Assets'!H416="Yes",Deposits!H416="Yes"),"Yes","")</f>
        <v/>
      </c>
      <c r="I416" s="5">
        <f t="shared" ca="1" si="42"/>
        <v>15.620162541134073</v>
      </c>
      <c r="J416" s="5" t="str">
        <f ca="1">IF(OR('total Assets'!J416="Yes",Deposits!J416="Yes"),"Yes","")</f>
        <v/>
      </c>
      <c r="K416" s="5">
        <f t="shared" ca="1" si="42"/>
        <v>17.337627858280225</v>
      </c>
      <c r="L416" s="5" t="str">
        <f ca="1">IF(OR('total Assets'!L416="Yes",Deposits!L416="Yes"),"Yes","")</f>
        <v/>
      </c>
      <c r="M416" s="5">
        <f t="shared" ca="1" si="42"/>
        <v>17.115620624985617</v>
      </c>
      <c r="N416" s="5" t="str">
        <f ca="1">IF(OR('total Assets'!N416="Yes",Deposits!N416="Yes"),"Yes","")</f>
        <v/>
      </c>
      <c r="O416" s="5">
        <f t="shared" ca="1" si="42"/>
        <v>17.916497640847453</v>
      </c>
      <c r="P416" s="5" t="str">
        <f ca="1">IF(OR('total Assets'!P416="Yes",Deposits!P416="Yes"),"Yes","")</f>
        <v/>
      </c>
      <c r="Q416" s="5">
        <f t="shared" ca="1" si="42"/>
        <v>16.563369651150289</v>
      </c>
      <c r="R416" s="5" t="str">
        <f ca="1">IF(OR('total Assets'!R416="Yes",Deposits!R416="Yes"),"Yes","")</f>
        <v/>
      </c>
      <c r="S416" s="5">
        <f t="shared" ca="1" si="39"/>
        <v>16.467890429698592</v>
      </c>
      <c r="T416" s="5" t="str">
        <f ca="1">IF(OR('total Assets'!T416="Yes",Deposits!T416="Yes"),"Yes","")</f>
        <v/>
      </c>
      <c r="U416" s="5">
        <f t="shared" ca="1" si="40"/>
        <v>14.853334236590692</v>
      </c>
      <c r="V416" s="5" t="str">
        <f ca="1">IF(OR('total Assets'!V416="Yes",Deposits!V416="Yes"),"Yes","")</f>
        <v/>
      </c>
      <c r="W416" s="5">
        <f t="shared" ca="1" si="41"/>
        <v>13.005267932144758</v>
      </c>
    </row>
    <row r="417" spans="2:23" x14ac:dyDescent="0.3">
      <c r="B417" s="4">
        <v>414</v>
      </c>
      <c r="C417" s="5">
        <f>221117*B417^(-1.54)*Overview!$K$18</f>
        <v>20.627263104594856</v>
      </c>
      <c r="D417" s="5" t="str">
        <f ca="1">IF(OR('total Assets'!D417="Yes",Deposits!D417="Yes"),"Yes","")</f>
        <v/>
      </c>
      <c r="E417" s="5">
        <f t="shared" ca="1" si="42"/>
        <v>18.286351493107233</v>
      </c>
      <c r="F417" s="5" t="str">
        <f ca="1">IF(OR('total Assets'!F417="Yes",Deposits!F417="Yes"),"Yes","")</f>
        <v/>
      </c>
      <c r="G417" s="5">
        <f t="shared" ca="1" si="42"/>
        <v>17.267544843545323</v>
      </c>
      <c r="H417" s="5" t="str">
        <f ca="1">IF(OR('total Assets'!H417="Yes",Deposits!H417="Yes"),"Yes","")</f>
        <v/>
      </c>
      <c r="I417" s="5">
        <f t="shared" ca="1" si="42"/>
        <v>14.316431103309894</v>
      </c>
      <c r="J417" s="5" t="str">
        <f ca="1">IF(OR('total Assets'!J417="Yes",Deposits!J417="Yes"),"Yes","")</f>
        <v/>
      </c>
      <c r="K417" s="5">
        <f t="shared" ca="1" si="42"/>
        <v>13.571159101645678</v>
      </c>
      <c r="L417" s="5" t="str">
        <f ca="1">IF(OR('total Assets'!L417="Yes",Deposits!L417="Yes"),"Yes","")</f>
        <v/>
      </c>
      <c r="M417" s="5">
        <f t="shared" ca="1" si="42"/>
        <v>15.89981002065849</v>
      </c>
      <c r="N417" s="5" t="str">
        <f ca="1">IF(OR('total Assets'!N417="Yes",Deposits!N417="Yes"),"Yes","")</f>
        <v/>
      </c>
      <c r="O417" s="5">
        <f t="shared" ca="1" si="42"/>
        <v>18.354340006870046</v>
      </c>
      <c r="P417" s="5" t="str">
        <f ca="1">IF(OR('total Assets'!P417="Yes",Deposits!P417="Yes"),"Yes","")</f>
        <v/>
      </c>
      <c r="Q417" s="5">
        <f t="shared" ca="1" si="42"/>
        <v>18.770856442710567</v>
      </c>
      <c r="R417" s="5" t="str">
        <f ca="1">IF(OR('total Assets'!R417="Yes",Deposits!R417="Yes"),"Yes","")</f>
        <v/>
      </c>
      <c r="S417" s="5">
        <f t="shared" ca="1" si="39"/>
        <v>19.600240647723219</v>
      </c>
      <c r="T417" s="5" t="str">
        <f ca="1">IF(OR('total Assets'!T417="Yes",Deposits!T417="Yes"),"Yes","")</f>
        <v/>
      </c>
      <c r="U417" s="5">
        <f t="shared" ca="1" si="40"/>
        <v>16.884769724341286</v>
      </c>
      <c r="V417" s="5" t="str">
        <f ca="1">IF(OR('total Assets'!V417="Yes",Deposits!V417="Yes"),"Yes","")</f>
        <v/>
      </c>
      <c r="W417" s="5">
        <f t="shared" ca="1" si="41"/>
        <v>19.911979293064874</v>
      </c>
    </row>
    <row r="418" spans="2:23" x14ac:dyDescent="0.3">
      <c r="B418" s="4">
        <v>415</v>
      </c>
      <c r="C418" s="5">
        <f>221117*B418^(-1.54)*Overview!$K$18</f>
        <v>20.550768380469982</v>
      </c>
      <c r="D418" s="5" t="str">
        <f ca="1">IF(OR('total Assets'!D418="Yes",Deposits!D418="Yes"),"Yes","")</f>
        <v/>
      </c>
      <c r="E418" s="5">
        <f t="shared" ca="1" si="42"/>
        <v>19.97170902246766</v>
      </c>
      <c r="F418" s="5" t="str">
        <f ca="1">IF(OR('total Assets'!F418="Yes",Deposits!F418="Yes"),"Yes","")</f>
        <v/>
      </c>
      <c r="G418" s="5">
        <f t="shared" ca="1" si="42"/>
        <v>17.467614656813428</v>
      </c>
      <c r="H418" s="5" t="str">
        <f ca="1">IF(OR('total Assets'!H418="Yes",Deposits!H418="Yes"),"Yes","")</f>
        <v/>
      </c>
      <c r="I418" s="5">
        <f t="shared" ca="1" si="42"/>
        <v>15.456499535812013</v>
      </c>
      <c r="J418" s="5" t="str">
        <f ca="1">IF(OR('total Assets'!J418="Yes",Deposits!J418="Yes"),"Yes","")</f>
        <v/>
      </c>
      <c r="K418" s="5">
        <f t="shared" ca="1" si="42"/>
        <v>15.57068570445637</v>
      </c>
      <c r="L418" s="5" t="str">
        <f ca="1">IF(OR('total Assets'!L418="Yes",Deposits!L418="Yes"),"Yes","")</f>
        <v/>
      </c>
      <c r="M418" s="5">
        <f t="shared" ca="1" si="42"/>
        <v>14.059937875018733</v>
      </c>
      <c r="N418" s="5" t="str">
        <f ca="1">IF(OR('total Assets'!N418="Yes",Deposits!N418="Yes"),"Yes","")</f>
        <v/>
      </c>
      <c r="O418" s="5">
        <f t="shared" ca="1" si="42"/>
        <v>16.300204437397319</v>
      </c>
      <c r="P418" s="5" t="str">
        <f ca="1">IF(OR('total Assets'!P418="Yes",Deposits!P418="Yes"),"Yes","")</f>
        <v/>
      </c>
      <c r="Q418" s="5">
        <f t="shared" ca="1" si="42"/>
        <v>16.179263476055791</v>
      </c>
      <c r="R418" s="5" t="str">
        <f ca="1">IF(OR('total Assets'!R418="Yes",Deposits!R418="Yes"),"Yes","")</f>
        <v/>
      </c>
      <c r="S418" s="5">
        <f t="shared" ca="1" si="39"/>
        <v>17.357668125417124</v>
      </c>
      <c r="T418" s="5" t="str">
        <f ca="1">IF(OR('total Assets'!T418="Yes",Deposits!T418="Yes"),"Yes","")</f>
        <v/>
      </c>
      <c r="U418" s="5">
        <f t="shared" ca="1" si="40"/>
        <v>18.616602040788479</v>
      </c>
      <c r="V418" s="5" t="str">
        <f ca="1">IF(OR('total Assets'!V418="Yes",Deposits!V418="Yes"),"Yes","")</f>
        <v/>
      </c>
      <c r="W418" s="5">
        <f t="shared" ca="1" si="41"/>
        <v>18.556174090048362</v>
      </c>
    </row>
    <row r="419" spans="2:23" x14ac:dyDescent="0.3">
      <c r="B419" s="4">
        <v>416</v>
      </c>
      <c r="C419" s="5">
        <f>221117*B419^(-1.54)*Overview!$K$18</f>
        <v>20.474740412104811</v>
      </c>
      <c r="D419" s="5" t="str">
        <f ca="1">IF(OR('total Assets'!D419="Yes",Deposits!D419="Yes"),"Yes","")</f>
        <v/>
      </c>
      <c r="E419" s="5">
        <f t="shared" ca="1" si="42"/>
        <v>21.516506905709129</v>
      </c>
      <c r="F419" s="5" t="str">
        <f ca="1">IF(OR('total Assets'!F419="Yes",Deposits!F419="Yes"),"Yes","")</f>
        <v/>
      </c>
      <c r="G419" s="5">
        <f t="shared" ca="1" si="42"/>
        <v>25.78599190790743</v>
      </c>
      <c r="H419" s="5" t="str">
        <f ca="1">IF(OR('total Assets'!H419="Yes",Deposits!H419="Yes"),"Yes","")</f>
        <v/>
      </c>
      <c r="I419" s="5">
        <f t="shared" ca="1" si="42"/>
        <v>28.049353251177575</v>
      </c>
      <c r="J419" s="5" t="str">
        <f ca="1">IF(OR('total Assets'!J419="Yes",Deposits!J419="Yes"),"Yes","")</f>
        <v/>
      </c>
      <c r="K419" s="5">
        <f t="shared" ca="1" si="42"/>
        <v>29.640412467970851</v>
      </c>
      <c r="L419" s="5" t="str">
        <f ca="1">IF(OR('total Assets'!L419="Yes",Deposits!L419="Yes"),"Yes","")</f>
        <v/>
      </c>
      <c r="M419" s="5">
        <f t="shared" ca="1" si="42"/>
        <v>24.032575666797548</v>
      </c>
      <c r="N419" s="5" t="str">
        <f ca="1">IF(OR('total Assets'!N419="Yes",Deposits!N419="Yes"),"Yes","")</f>
        <v/>
      </c>
      <c r="O419" s="5">
        <f t="shared" ca="1" si="42"/>
        <v>24.391570470043415</v>
      </c>
      <c r="P419" s="5" t="str">
        <f ca="1">IF(OR('total Assets'!P419="Yes",Deposits!P419="Yes"),"Yes","")</f>
        <v/>
      </c>
      <c r="Q419" s="5">
        <f t="shared" ca="1" si="42"/>
        <v>19.724981944221067</v>
      </c>
      <c r="R419" s="5" t="str">
        <f ca="1">IF(OR('total Assets'!R419="Yes",Deposits!R419="Yes"),"Yes","")</f>
        <v/>
      </c>
      <c r="S419" s="5">
        <f t="shared" ca="1" si="39"/>
        <v>17.592328136972366</v>
      </c>
      <c r="T419" s="5" t="str">
        <f ca="1">IF(OR('total Assets'!T419="Yes",Deposits!T419="Yes"),"Yes","")</f>
        <v/>
      </c>
      <c r="U419" s="5">
        <f t="shared" ca="1" si="40"/>
        <v>15.68102281398628</v>
      </c>
      <c r="V419" s="5" t="str">
        <f ca="1">IF(OR('total Assets'!V419="Yes",Deposits!V419="Yes"),"Yes","")</f>
        <v/>
      </c>
      <c r="W419" s="5">
        <f t="shared" ca="1" si="41"/>
        <v>18.789472633648831</v>
      </c>
    </row>
    <row r="420" spans="2:23" x14ac:dyDescent="0.3">
      <c r="B420" s="4">
        <v>417</v>
      </c>
      <c r="C420" s="5">
        <f>221117*B420^(-1.54)*Overview!$K$18</f>
        <v>20.399175239680915</v>
      </c>
      <c r="D420" s="5" t="str">
        <f ca="1">IF(OR('total Assets'!D420="Yes",Deposits!D420="Yes"),"Yes","")</f>
        <v/>
      </c>
      <c r="E420" s="5">
        <f t="shared" ca="1" si="42"/>
        <v>23.216203148057843</v>
      </c>
      <c r="F420" s="5" t="str">
        <f ca="1">IF(OR('total Assets'!F420="Yes",Deposits!F420="Yes"),"Yes","")</f>
        <v/>
      </c>
      <c r="G420" s="5">
        <f t="shared" ca="1" si="42"/>
        <v>26.675652334531406</v>
      </c>
      <c r="H420" s="5" t="str">
        <f ca="1">IF(OR('total Assets'!H420="Yes",Deposits!H420="Yes"),"Yes","")</f>
        <v/>
      </c>
      <c r="I420" s="5">
        <f t="shared" ca="1" si="42"/>
        <v>27.297145012401042</v>
      </c>
      <c r="J420" s="5" t="str">
        <f ca="1">IF(OR('total Assets'!J420="Yes",Deposits!J420="Yes"),"Yes","")</f>
        <v/>
      </c>
      <c r="K420" s="5">
        <f t="shared" ca="1" si="42"/>
        <v>28.292246222629011</v>
      </c>
      <c r="L420" s="5" t="str">
        <f ca="1">IF(OR('total Assets'!L420="Yes",Deposits!L420="Yes"),"Yes","")</f>
        <v/>
      </c>
      <c r="M420" s="5">
        <f t="shared" ca="1" si="42"/>
        <v>23.55347437853219</v>
      </c>
      <c r="N420" s="5" t="str">
        <f ca="1">IF(OR('total Assets'!N420="Yes",Deposits!N420="Yes"),"Yes","")</f>
        <v/>
      </c>
      <c r="O420" s="5">
        <f t="shared" ca="1" si="42"/>
        <v>22.815007804267253</v>
      </c>
      <c r="P420" s="5" t="str">
        <f ca="1">IF(OR('total Assets'!P420="Yes",Deposits!P420="Yes"),"Yes","")</f>
        <v/>
      </c>
      <c r="Q420" s="5">
        <f t="shared" ca="1" si="42"/>
        <v>23.913646074250842</v>
      </c>
      <c r="R420" s="5" t="str">
        <f ca="1">IF(OR('total Assets'!R420="Yes",Deposits!R420="Yes"),"Yes","")</f>
        <v/>
      </c>
      <c r="S420" s="5">
        <f t="shared" ca="1" si="39"/>
        <v>24.304794970663906</v>
      </c>
      <c r="T420" s="5" t="str">
        <f ca="1">IF(OR('total Assets'!T420="Yes",Deposits!T420="Yes"),"Yes","")</f>
        <v/>
      </c>
      <c r="U420" s="5">
        <f t="shared" ca="1" si="40"/>
        <v>23.106836886899927</v>
      </c>
      <c r="V420" s="5" t="str">
        <f ca="1">IF(OR('total Assets'!V420="Yes",Deposits!V420="Yes"),"Yes","")</f>
        <v/>
      </c>
      <c r="W420" s="5">
        <f t="shared" ca="1" si="41"/>
        <v>25.516887025617056</v>
      </c>
    </row>
    <row r="421" spans="2:23" x14ac:dyDescent="0.3">
      <c r="B421" s="4">
        <v>418</v>
      </c>
      <c r="C421" s="5">
        <f>221117*B421^(-1.54)*Overview!$K$18</f>
        <v>20.324068946360647</v>
      </c>
      <c r="D421" s="5" t="str">
        <f ca="1">IF(OR('total Assets'!D421="Yes",Deposits!D421="Yes"),"Yes","")</f>
        <v/>
      </c>
      <c r="E421" s="5">
        <f t="shared" ca="1" si="42"/>
        <v>16.361606180967293</v>
      </c>
      <c r="F421" s="5" t="str">
        <f ca="1">IF(OR('total Assets'!F421="Yes",Deposits!F421="Yes"),"Yes","")</f>
        <v/>
      </c>
      <c r="G421" s="5">
        <f t="shared" ca="1" si="42"/>
        <v>19.463259799142531</v>
      </c>
      <c r="H421" s="5" t="str">
        <f ca="1">IF(OR('total Assets'!H421="Yes",Deposits!H421="Yes"),"Yes","")</f>
        <v/>
      </c>
      <c r="I421" s="5">
        <f t="shared" ca="1" si="42"/>
        <v>15.857419143637221</v>
      </c>
      <c r="J421" s="5" t="str">
        <f ca="1">IF(OR('total Assets'!J421="Yes",Deposits!J421="Yes"),"Yes","")</f>
        <v/>
      </c>
      <c r="K421" s="5">
        <f t="shared" ca="1" si="42"/>
        <v>14.537300624478378</v>
      </c>
      <c r="L421" s="5" t="str">
        <f ca="1">IF(OR('total Assets'!L421="Yes",Deposits!L421="Yes"),"Yes","")</f>
        <v/>
      </c>
      <c r="M421" s="5">
        <f t="shared" ca="1" si="42"/>
        <v>16.384786094085005</v>
      </c>
      <c r="N421" s="5" t="str">
        <f ca="1">IF(OR('total Assets'!N421="Yes",Deposits!N421="Yes"),"Yes","")</f>
        <v/>
      </c>
      <c r="O421" s="5">
        <f t="shared" ca="1" si="42"/>
        <v>15.579367584744771</v>
      </c>
      <c r="P421" s="5" t="str">
        <f ca="1">IF(OR('total Assets'!P421="Yes",Deposits!P421="Yes"),"Yes","")</f>
        <v/>
      </c>
      <c r="Q421" s="5">
        <f t="shared" ca="1" si="42"/>
        <v>15.166803025512294</v>
      </c>
      <c r="R421" s="5" t="str">
        <f ca="1">IF(OR('total Assets'!R421="Yes",Deposits!R421="Yes"),"Yes","")</f>
        <v/>
      </c>
      <c r="S421" s="5">
        <f t="shared" ref="S421:S484" ca="1" si="43">IF(R421="Yes",0,(RAND()/2.5+0.8)*Q421)</f>
        <v>16.668434264448329</v>
      </c>
      <c r="T421" s="5" t="str">
        <f ca="1">IF(OR('total Assets'!T421="Yes",Deposits!T421="Yes"),"Yes","")</f>
        <v/>
      </c>
      <c r="U421" s="5">
        <f t="shared" ref="U421:U484" ca="1" si="44">IF(T421="Yes",0,(RAND()/2.5+0.8)*S421)</f>
        <v>17.875443176133238</v>
      </c>
      <c r="V421" s="5" t="str">
        <f ca="1">IF(OR('total Assets'!V421="Yes",Deposits!V421="Yes"),"Yes","")</f>
        <v/>
      </c>
      <c r="W421" s="5">
        <f t="shared" ref="W421:W484" ca="1" si="45">IF(V421="Yes",0,(RAND()/2.5+0.8)*U421)</f>
        <v>16.966286466796973</v>
      </c>
    </row>
    <row r="422" spans="2:23" x14ac:dyDescent="0.3">
      <c r="B422" s="4">
        <v>419</v>
      </c>
      <c r="C422" s="5">
        <f>221117*B422^(-1.54)*Overview!$K$18</f>
        <v>20.249417657719068</v>
      </c>
      <c r="D422" s="5" t="str">
        <f ca="1">IF(OR('total Assets'!D422="Yes",Deposits!D422="Yes"),"Yes","")</f>
        <v/>
      </c>
      <c r="E422" s="5">
        <f t="shared" ca="1" si="42"/>
        <v>21.01642109965627</v>
      </c>
      <c r="F422" s="5" t="str">
        <f ca="1">IF(OR('total Assets'!F422="Yes",Deposits!F422="Yes"),"Yes","")</f>
        <v/>
      </c>
      <c r="G422" s="5">
        <f t="shared" ca="1" si="42"/>
        <v>20.148217481921399</v>
      </c>
      <c r="H422" s="5" t="str">
        <f ca="1">IF(OR('total Assets'!H422="Yes",Deposits!H422="Yes"),"Yes","")</f>
        <v/>
      </c>
      <c r="I422" s="5">
        <f t="shared" ca="1" si="42"/>
        <v>19.744028545382768</v>
      </c>
      <c r="J422" s="5" t="str">
        <f ca="1">IF(OR('total Assets'!J422="Yes",Deposits!J422="Yes"),"Yes","")</f>
        <v/>
      </c>
      <c r="K422" s="5">
        <f t="shared" ca="1" si="42"/>
        <v>22.045669416239061</v>
      </c>
      <c r="L422" s="5" t="str">
        <f ca="1">IF(OR('total Assets'!L422="Yes",Deposits!L422="Yes"),"Yes","")</f>
        <v/>
      </c>
      <c r="M422" s="5">
        <f t="shared" ca="1" si="42"/>
        <v>25.361773425265877</v>
      </c>
      <c r="N422" s="5" t="str">
        <f ca="1">IF(OR('total Assets'!N422="Yes",Deposits!N422="Yes"),"Yes","")</f>
        <v/>
      </c>
      <c r="O422" s="5">
        <f t="shared" ca="1" si="42"/>
        <v>23.41582197064298</v>
      </c>
      <c r="P422" s="5" t="str">
        <f ca="1">IF(OR('total Assets'!P422="Yes",Deposits!P422="Yes"),"Yes","")</f>
        <v/>
      </c>
      <c r="Q422" s="5">
        <f t="shared" ca="1" si="42"/>
        <v>24.257106403460142</v>
      </c>
      <c r="R422" s="5" t="str">
        <f ca="1">IF(OR('total Assets'!R422="Yes",Deposits!R422="Yes"),"Yes","")</f>
        <v/>
      </c>
      <c r="S422" s="5">
        <f t="shared" ca="1" si="43"/>
        <v>27.160480135265402</v>
      </c>
      <c r="T422" s="5" t="str">
        <f ca="1">IF(OR('total Assets'!T422="Yes",Deposits!T422="Yes"),"Yes","")</f>
        <v/>
      </c>
      <c r="U422" s="5">
        <f t="shared" ca="1" si="44"/>
        <v>23.0097961011863</v>
      </c>
      <c r="V422" s="5" t="str">
        <f ca="1">IF(OR('total Assets'!V422="Yes",Deposits!V422="Yes"),"Yes","")</f>
        <v/>
      </c>
      <c r="W422" s="5">
        <f t="shared" ca="1" si="45"/>
        <v>23.177686400770945</v>
      </c>
    </row>
    <row r="423" spans="2:23" x14ac:dyDescent="0.3">
      <c r="B423" s="4">
        <v>420</v>
      </c>
      <c r="C423" s="5">
        <f>221117*B423^(-1.54)*Overview!$K$18</f>
        <v>20.175217541184974</v>
      </c>
      <c r="D423" s="5" t="str">
        <f ca="1">IF(OR('total Assets'!D423="Yes",Deposits!D423="Yes"),"Yes","")</f>
        <v/>
      </c>
      <c r="E423" s="5">
        <f t="shared" ca="1" si="42"/>
        <v>18.981017992994573</v>
      </c>
      <c r="F423" s="5" t="str">
        <f ca="1">IF(OR('total Assets'!F423="Yes",Deposits!F423="Yes"),"Yes","")</f>
        <v/>
      </c>
      <c r="G423" s="5">
        <f t="shared" ca="1" si="42"/>
        <v>17.873814564994067</v>
      </c>
      <c r="H423" s="5" t="str">
        <f ca="1">IF(OR('total Assets'!H423="Yes",Deposits!H423="Yes"),"Yes","")</f>
        <v/>
      </c>
      <c r="I423" s="5">
        <f t="shared" ca="1" si="42"/>
        <v>16.903759486097517</v>
      </c>
      <c r="J423" s="5" t="str">
        <f ca="1">IF(OR('total Assets'!J423="Yes",Deposits!J423="Yes"),"Yes","")</f>
        <v/>
      </c>
      <c r="K423" s="5">
        <f t="shared" ca="1" si="42"/>
        <v>18.60464383469483</v>
      </c>
      <c r="L423" s="5" t="str">
        <f ca="1">IF(OR('total Assets'!L423="Yes",Deposits!L423="Yes"),"Yes","")</f>
        <v/>
      </c>
      <c r="M423" s="5">
        <f t="shared" ca="1" si="42"/>
        <v>15.724721750269165</v>
      </c>
      <c r="N423" s="5" t="str">
        <f ca="1">IF(OR('total Assets'!N423="Yes",Deposits!N423="Yes"),"Yes","")</f>
        <v/>
      </c>
      <c r="O423" s="5">
        <f t="shared" ca="1" si="42"/>
        <v>15.91330013810029</v>
      </c>
      <c r="P423" s="5" t="str">
        <f ca="1">IF(OR('total Assets'!P423="Yes",Deposits!P423="Yes"),"Yes","")</f>
        <v/>
      </c>
      <c r="Q423" s="5">
        <f t="shared" ca="1" si="42"/>
        <v>15.288333242303406</v>
      </c>
      <c r="R423" s="5" t="str">
        <f ca="1">IF(OR('total Assets'!R423="Yes",Deposits!R423="Yes"),"Yes","")</f>
        <v/>
      </c>
      <c r="S423" s="5">
        <f t="shared" ca="1" si="43"/>
        <v>16.11372029115368</v>
      </c>
      <c r="T423" s="5" t="str">
        <f ca="1">IF(OR('total Assets'!T423="Yes",Deposits!T423="Yes"),"Yes","")</f>
        <v/>
      </c>
      <c r="U423" s="5">
        <f t="shared" ca="1" si="44"/>
        <v>17.780272055121305</v>
      </c>
      <c r="V423" s="5" t="str">
        <f ca="1">IF(OR('total Assets'!V423="Yes",Deposits!V423="Yes"),"Yes","")</f>
        <v/>
      </c>
      <c r="W423" s="5">
        <f t="shared" ca="1" si="45"/>
        <v>20.576430776128657</v>
      </c>
    </row>
    <row r="424" spans="2:23" x14ac:dyDescent="0.3">
      <c r="B424" s="4">
        <v>421</v>
      </c>
      <c r="C424" s="5">
        <f>221117*B424^(-1.54)*Overview!$K$18</f>
        <v>20.101464805490512</v>
      </c>
      <c r="D424" s="5" t="str">
        <f ca="1">IF(OR('total Assets'!D424="Yes",Deposits!D424="Yes"),"Yes","")</f>
        <v/>
      </c>
      <c r="E424" s="5">
        <f t="shared" ca="1" si="42"/>
        <v>18.414692290644783</v>
      </c>
      <c r="F424" s="5" t="str">
        <f ca="1">IF(OR('total Assets'!F424="Yes",Deposits!F424="Yes"),"Yes","")</f>
        <v/>
      </c>
      <c r="G424" s="5">
        <f t="shared" ca="1" si="42"/>
        <v>17.005914738478822</v>
      </c>
      <c r="H424" s="5" t="str">
        <f ca="1">IF(OR('total Assets'!H424="Yes",Deposits!H424="Yes"),"Yes","")</f>
        <v/>
      </c>
      <c r="I424" s="5">
        <f t="shared" ca="1" si="42"/>
        <v>20.061246264890194</v>
      </c>
      <c r="J424" s="5" t="str">
        <f ca="1">IF(OR('total Assets'!J424="Yes",Deposits!J424="Yes"),"Yes","")</f>
        <v/>
      </c>
      <c r="K424" s="5">
        <f t="shared" ca="1" si="42"/>
        <v>22.559049941887004</v>
      </c>
      <c r="L424" s="5" t="str">
        <f ca="1">IF(OR('total Assets'!L424="Yes",Deposits!L424="Yes"),"Yes","")</f>
        <v/>
      </c>
      <c r="M424" s="5">
        <f t="shared" ca="1" si="42"/>
        <v>21.766932255951293</v>
      </c>
      <c r="N424" s="5" t="str">
        <f ca="1">IF(OR('total Assets'!N424="Yes",Deposits!N424="Yes"),"Yes","")</f>
        <v/>
      </c>
      <c r="O424" s="5">
        <f t="shared" ca="1" si="42"/>
        <v>21.363597852780416</v>
      </c>
      <c r="P424" s="5" t="str">
        <f ca="1">IF(OR('total Assets'!P424="Yes",Deposits!P424="Yes"),"Yes","")</f>
        <v/>
      </c>
      <c r="Q424" s="5">
        <f t="shared" ca="1" si="42"/>
        <v>21.99536968008988</v>
      </c>
      <c r="R424" s="5" t="str">
        <f ca="1">IF(OR('total Assets'!R424="Yes",Deposits!R424="Yes"),"Yes","")</f>
        <v/>
      </c>
      <c r="S424" s="5">
        <f t="shared" ca="1" si="43"/>
        <v>25.685776545859671</v>
      </c>
      <c r="T424" s="5" t="str">
        <f ca="1">IF(OR('total Assets'!T424="Yes",Deposits!T424="Yes"),"Yes","")</f>
        <v/>
      </c>
      <c r="U424" s="5">
        <f t="shared" ca="1" si="44"/>
        <v>21.47150954807449</v>
      </c>
      <c r="V424" s="5" t="str">
        <f ca="1">IF(OR('total Assets'!V424="Yes",Deposits!V424="Yes"),"Yes","")</f>
        <v/>
      </c>
      <c r="W424" s="5">
        <f t="shared" ca="1" si="45"/>
        <v>19.433196039718389</v>
      </c>
    </row>
    <row r="425" spans="2:23" x14ac:dyDescent="0.3">
      <c r="B425" s="4">
        <v>422</v>
      </c>
      <c r="C425" s="5">
        <f>221117*B425^(-1.54)*Overview!$K$18</f>
        <v>20.028155700129233</v>
      </c>
      <c r="D425" s="5" t="str">
        <f ca="1">IF(OR('total Assets'!D425="Yes",Deposits!D425="Yes"),"Yes","")</f>
        <v/>
      </c>
      <c r="E425" s="5">
        <f t="shared" ca="1" si="42"/>
        <v>17.378738564086436</v>
      </c>
      <c r="F425" s="5" t="str">
        <f ca="1">IF(OR('total Assets'!F425="Yes",Deposits!F425="Yes"),"Yes","")</f>
        <v/>
      </c>
      <c r="G425" s="5">
        <f t="shared" ca="1" si="42"/>
        <v>18.825035250328749</v>
      </c>
      <c r="H425" s="5" t="str">
        <f ca="1">IF(OR('total Assets'!H425="Yes",Deposits!H425="Yes"),"Yes","")</f>
        <v/>
      </c>
      <c r="I425" s="5">
        <f t="shared" ca="1" si="42"/>
        <v>21.521272980774096</v>
      </c>
      <c r="J425" s="5" t="str">
        <f ca="1">IF(OR('total Assets'!J425="Yes",Deposits!J425="Yes"),"Yes","")</f>
        <v/>
      </c>
      <c r="K425" s="5">
        <f t="shared" ca="1" si="42"/>
        <v>19.944753033844776</v>
      </c>
      <c r="L425" s="5" t="str">
        <f ca="1">IF(OR('total Assets'!L425="Yes",Deposits!L425="Yes"),"Yes","")</f>
        <v/>
      </c>
      <c r="M425" s="5">
        <f t="shared" ca="1" si="42"/>
        <v>22.372725249198847</v>
      </c>
      <c r="N425" s="5" t="str">
        <f ca="1">IF(OR('total Assets'!N425="Yes",Deposits!N425="Yes"),"Yes","")</f>
        <v/>
      </c>
      <c r="O425" s="5">
        <f t="shared" ca="1" si="42"/>
        <v>24.802651364815667</v>
      </c>
      <c r="P425" s="5" t="str">
        <f ca="1">IF(OR('total Assets'!P425="Yes",Deposits!P425="Yes"),"Yes","")</f>
        <v/>
      </c>
      <c r="Q425" s="5">
        <f t="shared" ca="1" si="42"/>
        <v>26.532614687839086</v>
      </c>
      <c r="R425" s="5" t="str">
        <f ca="1">IF(OR('total Assets'!R425="Yes",Deposits!R425="Yes"),"Yes","")</f>
        <v/>
      </c>
      <c r="S425" s="5">
        <f t="shared" ca="1" si="43"/>
        <v>27.981166351923271</v>
      </c>
      <c r="T425" s="5" t="str">
        <f ca="1">IF(OR('total Assets'!T425="Yes",Deposits!T425="Yes"),"Yes","")</f>
        <v/>
      </c>
      <c r="U425" s="5">
        <f t="shared" ca="1" si="44"/>
        <v>23.518802450626854</v>
      </c>
      <c r="V425" s="5" t="str">
        <f ca="1">IF(OR('total Assets'!V425="Yes",Deposits!V425="Yes"),"Yes","")</f>
        <v/>
      </c>
      <c r="W425" s="5">
        <f t="shared" ca="1" si="45"/>
        <v>22.101204766944605</v>
      </c>
    </row>
    <row r="426" spans="2:23" x14ac:dyDescent="0.3">
      <c r="B426" s="4">
        <v>423</v>
      </c>
      <c r="C426" s="5">
        <f>221117*B426^(-1.54)*Overview!$K$18</f>
        <v>19.955286514822674</v>
      </c>
      <c r="D426" s="5" t="str">
        <f ca="1">IF(OR('total Assets'!D426="Yes",Deposits!D426="Yes"),"Yes","")</f>
        <v/>
      </c>
      <c r="E426" s="5">
        <f t="shared" ca="1" si="42"/>
        <v>23.477475800287539</v>
      </c>
      <c r="F426" s="5" t="str">
        <f ca="1">IF(OR('total Assets'!F426="Yes",Deposits!F426="Yes"),"Yes","")</f>
        <v/>
      </c>
      <c r="G426" s="5">
        <f t="shared" ca="1" si="42"/>
        <v>23.076360796288711</v>
      </c>
      <c r="H426" s="5" t="str">
        <f ca="1">IF(OR('total Assets'!H426="Yes",Deposits!H426="Yes"),"Yes","")</f>
        <v/>
      </c>
      <c r="I426" s="5">
        <f t="shared" ca="1" si="42"/>
        <v>22.433358556248084</v>
      </c>
      <c r="J426" s="5" t="str">
        <f ca="1">IF(OR('total Assets'!J426="Yes",Deposits!J426="Yes"),"Yes","")</f>
        <v/>
      </c>
      <c r="K426" s="5">
        <f t="shared" ca="1" si="42"/>
        <v>18.051570561362823</v>
      </c>
      <c r="L426" s="5" t="str">
        <f ca="1">IF(OR('total Assets'!L426="Yes",Deposits!L426="Yes"),"Yes","")</f>
        <v/>
      </c>
      <c r="M426" s="5">
        <f t="shared" ca="1" si="42"/>
        <v>21.490097884335448</v>
      </c>
      <c r="N426" s="5" t="str">
        <f ca="1">IF(OR('total Assets'!N426="Yes",Deposits!N426="Yes"),"Yes","")</f>
        <v/>
      </c>
      <c r="O426" s="5">
        <f t="shared" ca="1" si="42"/>
        <v>18.000106557483292</v>
      </c>
      <c r="P426" s="5" t="str">
        <f ca="1">IF(OR('total Assets'!P426="Yes",Deposits!P426="Yes"),"Yes","")</f>
        <v/>
      </c>
      <c r="Q426" s="5">
        <f t="shared" ca="1" si="42"/>
        <v>18.257382755534401</v>
      </c>
      <c r="R426" s="5" t="str">
        <f ca="1">IF(OR('total Assets'!R426="Yes",Deposits!R426="Yes"),"Yes","")</f>
        <v/>
      </c>
      <c r="S426" s="5">
        <f t="shared" ca="1" si="43"/>
        <v>20.730559759139457</v>
      </c>
      <c r="T426" s="5" t="str">
        <f ca="1">IF(OR('total Assets'!T426="Yes",Deposits!T426="Yes"),"Yes","")</f>
        <v/>
      </c>
      <c r="U426" s="5">
        <f t="shared" ca="1" si="44"/>
        <v>21.470803386654325</v>
      </c>
      <c r="V426" s="5" t="str">
        <f ca="1">IF(OR('total Assets'!V426="Yes",Deposits!V426="Yes"),"Yes","")</f>
        <v/>
      </c>
      <c r="W426" s="5">
        <f t="shared" ca="1" si="45"/>
        <v>24.330470219828531</v>
      </c>
    </row>
    <row r="427" spans="2:23" x14ac:dyDescent="0.3">
      <c r="B427" s="4">
        <v>424</v>
      </c>
      <c r="C427" s="5">
        <f>221117*B427^(-1.54)*Overview!$K$18</f>
        <v>19.88285357899494</v>
      </c>
      <c r="D427" s="5" t="str">
        <f ca="1">IF(OR('total Assets'!D427="Yes",Deposits!D427="Yes"),"Yes","")</f>
        <v/>
      </c>
      <c r="E427" s="5">
        <f t="shared" ca="1" si="42"/>
        <v>20.105082574376741</v>
      </c>
      <c r="F427" s="5" t="str">
        <f ca="1">IF(OR('total Assets'!F427="Yes",Deposits!F427="Yes"),"Yes","")</f>
        <v/>
      </c>
      <c r="G427" s="5">
        <f t="shared" ca="1" si="42"/>
        <v>17.766956831342334</v>
      </c>
      <c r="H427" s="5" t="str">
        <f ca="1">IF(OR('total Assets'!H427="Yes",Deposits!H427="Yes"),"Yes","")</f>
        <v/>
      </c>
      <c r="I427" s="5">
        <f t="shared" ca="1" si="42"/>
        <v>14.948003099662387</v>
      </c>
      <c r="J427" s="5" t="str">
        <f ca="1">IF(OR('total Assets'!J427="Yes",Deposits!J427="Yes"),"Yes","")</f>
        <v/>
      </c>
      <c r="K427" s="5">
        <f t="shared" ca="1" si="42"/>
        <v>17.461454975915</v>
      </c>
      <c r="L427" s="5" t="str">
        <f ca="1">IF(OR('total Assets'!L427="Yes",Deposits!L427="Yes"),"Yes","")</f>
        <v/>
      </c>
      <c r="M427" s="5">
        <f t="shared" ca="1" si="42"/>
        <v>15.17744453289485</v>
      </c>
      <c r="N427" s="5" t="str">
        <f ca="1">IF(OR('total Assets'!N427="Yes",Deposits!N427="Yes"),"Yes","")</f>
        <v/>
      </c>
      <c r="O427" s="5">
        <f t="shared" ca="1" si="42"/>
        <v>14.944819455001404</v>
      </c>
      <c r="P427" s="5" t="str">
        <f ca="1">IF(OR('total Assets'!P427="Yes",Deposits!P427="Yes"),"Yes","")</f>
        <v/>
      </c>
      <c r="Q427" s="5">
        <f t="shared" ca="1" si="42"/>
        <v>16.33323406172039</v>
      </c>
      <c r="R427" s="5" t="str">
        <f ca="1">IF(OR('total Assets'!R427="Yes",Deposits!R427="Yes"),"Yes","")</f>
        <v/>
      </c>
      <c r="S427" s="5">
        <f t="shared" ca="1" si="43"/>
        <v>15.460698551399405</v>
      </c>
      <c r="T427" s="5" t="str">
        <f ca="1">IF(OR('total Assets'!T427="Yes",Deposits!T427="Yes"),"Yes","")</f>
        <v/>
      </c>
      <c r="U427" s="5">
        <f t="shared" ca="1" si="44"/>
        <v>14.534436816547638</v>
      </c>
      <c r="V427" s="5" t="str">
        <f ca="1">IF(OR('total Assets'!V427="Yes",Deposits!V427="Yes"),"Yes","")</f>
        <v/>
      </c>
      <c r="W427" s="5">
        <f t="shared" ca="1" si="45"/>
        <v>16.162833067307783</v>
      </c>
    </row>
    <row r="428" spans="2:23" x14ac:dyDescent="0.3">
      <c r="B428" s="4">
        <v>425</v>
      </c>
      <c r="C428" s="5">
        <f>221117*B428^(-1.54)*Overview!$K$18</f>
        <v>19.810853261255655</v>
      </c>
      <c r="D428" s="5" t="str">
        <f ca="1">IF(OR('total Assets'!D428="Yes",Deposits!D428="Yes"),"Yes","")</f>
        <v/>
      </c>
      <c r="E428" s="5">
        <f t="shared" ca="1" si="42"/>
        <v>23.304364359715116</v>
      </c>
      <c r="F428" s="5" t="str">
        <f ca="1">IF(OR('total Assets'!F428="Yes",Deposits!F428="Yes"),"Yes","")</f>
        <v/>
      </c>
      <c r="G428" s="5">
        <f t="shared" ca="1" si="42"/>
        <v>21.145651088877436</v>
      </c>
      <c r="H428" s="5" t="str">
        <f ca="1">IF(OR('total Assets'!H428="Yes",Deposits!H428="Yes"),"Yes","")</f>
        <v/>
      </c>
      <c r="I428" s="5">
        <f t="shared" ca="1" si="42"/>
        <v>18.818646885499028</v>
      </c>
      <c r="J428" s="5" t="str">
        <f ca="1">IF(OR('total Assets'!J428="Yes",Deposits!J428="Yes"),"Yes","")</f>
        <v/>
      </c>
      <c r="K428" s="5">
        <f t="shared" ca="1" si="42"/>
        <v>20.458586683912749</v>
      </c>
      <c r="L428" s="5" t="str">
        <f ca="1">IF(OR('total Assets'!L428="Yes",Deposits!L428="Yes"),"Yes","")</f>
        <v/>
      </c>
      <c r="M428" s="5">
        <f t="shared" ca="1" si="42"/>
        <v>23.387032109606494</v>
      </c>
      <c r="N428" s="5" t="str">
        <f ca="1">IF(OR('total Assets'!N428="Yes",Deposits!N428="Yes"),"Yes","")</f>
        <v/>
      </c>
      <c r="O428" s="5">
        <f t="shared" ca="1" si="42"/>
        <v>23.174535726451143</v>
      </c>
      <c r="P428" s="5" t="str">
        <f ca="1">IF(OR('total Assets'!P428="Yes",Deposits!P428="Yes"),"Yes","")</f>
        <v/>
      </c>
      <c r="Q428" s="5">
        <f t="shared" ref="E428:Q491" ca="1" si="46">IF(P428="Yes",0,(RAND()/2.5+0.8)*O428)</f>
        <v>22.026303152310582</v>
      </c>
      <c r="R428" s="5" t="str">
        <f ca="1">IF(OR('total Assets'!R428="Yes",Deposits!R428="Yes"),"Yes","")</f>
        <v/>
      </c>
      <c r="S428" s="5">
        <f t="shared" ca="1" si="43"/>
        <v>24.560989686995985</v>
      </c>
      <c r="T428" s="5" t="str">
        <f ca="1">IF(OR('total Assets'!T428="Yes",Deposits!T428="Yes"),"Yes","")</f>
        <v/>
      </c>
      <c r="U428" s="5">
        <f t="shared" ca="1" si="44"/>
        <v>21.531041946727573</v>
      </c>
      <c r="V428" s="5" t="str">
        <f ca="1">IF(OR('total Assets'!V428="Yes",Deposits!V428="Yes"),"Yes","")</f>
        <v/>
      </c>
      <c r="W428" s="5">
        <f t="shared" ca="1" si="45"/>
        <v>23.404487349735597</v>
      </c>
    </row>
    <row r="429" spans="2:23" x14ac:dyDescent="0.3">
      <c r="B429" s="4">
        <v>426</v>
      </c>
      <c r="C429" s="5">
        <f>221117*B429^(-1.54)*Overview!$K$18</f>
        <v>19.739281968890499</v>
      </c>
      <c r="D429" s="5" t="str">
        <f ca="1">IF(OR('total Assets'!D429="Yes",Deposits!D429="Yes"),"Yes","")</f>
        <v/>
      </c>
      <c r="E429" s="5">
        <f t="shared" ca="1" si="46"/>
        <v>19.425247545620607</v>
      </c>
      <c r="F429" s="5" t="str">
        <f ca="1">IF(OR('total Assets'!F429="Yes",Deposits!F429="Yes"),"Yes","")</f>
        <v/>
      </c>
      <c r="G429" s="5">
        <f t="shared" ca="1" si="46"/>
        <v>19.633915069693341</v>
      </c>
      <c r="H429" s="5" t="str">
        <f ca="1">IF(OR('total Assets'!H429="Yes",Deposits!H429="Yes"),"Yes","")</f>
        <v/>
      </c>
      <c r="I429" s="5">
        <f t="shared" ca="1" si="46"/>
        <v>17.615102494592982</v>
      </c>
      <c r="J429" s="5" t="str">
        <f ca="1">IF(OR('total Assets'!J429="Yes",Deposits!J429="Yes"),"Yes","")</f>
        <v/>
      </c>
      <c r="K429" s="5">
        <f t="shared" ca="1" si="46"/>
        <v>15.411473118561766</v>
      </c>
      <c r="L429" s="5" t="str">
        <f ca="1">IF(OR('total Assets'!L429="Yes",Deposits!L429="Yes"),"Yes","")</f>
        <v/>
      </c>
      <c r="M429" s="5">
        <f t="shared" ca="1" si="46"/>
        <v>12.667526118445959</v>
      </c>
      <c r="N429" s="5" t="str">
        <f ca="1">IF(OR('total Assets'!N429="Yes",Deposits!N429="Yes"),"Yes","")</f>
        <v/>
      </c>
      <c r="O429" s="5">
        <f t="shared" ca="1" si="46"/>
        <v>14.618471696143057</v>
      </c>
      <c r="P429" s="5" t="str">
        <f ca="1">IF(OR('total Assets'!P429="Yes",Deposits!P429="Yes"),"Yes","")</f>
        <v/>
      </c>
      <c r="Q429" s="5">
        <f t="shared" ca="1" si="46"/>
        <v>12.183068955615001</v>
      </c>
      <c r="R429" s="5" t="str">
        <f ca="1">IF(OR('total Assets'!R429="Yes",Deposits!R429="Yes"),"Yes","")</f>
        <v/>
      </c>
      <c r="S429" s="5">
        <f t="shared" ca="1" si="43"/>
        <v>13.864781996993601</v>
      </c>
      <c r="T429" s="5" t="str">
        <f ca="1">IF(OR('total Assets'!T429="Yes",Deposits!T429="Yes"),"Yes","")</f>
        <v/>
      </c>
      <c r="U429" s="5">
        <f t="shared" ca="1" si="44"/>
        <v>14.44957792838852</v>
      </c>
      <c r="V429" s="5" t="str">
        <f ca="1">IF(OR('total Assets'!V429="Yes",Deposits!V429="Yes"),"Yes","")</f>
        <v/>
      </c>
      <c r="W429" s="5">
        <f t="shared" ca="1" si="45"/>
        <v>15.619069573434478</v>
      </c>
    </row>
    <row r="430" spans="2:23" x14ac:dyDescent="0.3">
      <c r="B430" s="4">
        <v>427</v>
      </c>
      <c r="C430" s="5">
        <f>221117*B430^(-1.54)*Overview!$K$18</f>
        <v>19.66813614736002</v>
      </c>
      <c r="D430" s="5" t="str">
        <f ca="1">IF(OR('total Assets'!D430="Yes",Deposits!D430="Yes"),"Yes","")</f>
        <v/>
      </c>
      <c r="E430" s="5">
        <f t="shared" ca="1" si="46"/>
        <v>22.518265176349235</v>
      </c>
      <c r="F430" s="5" t="str">
        <f ca="1">IF(OR('total Assets'!F430="Yes",Deposits!F430="Yes"),"Yes","")</f>
        <v/>
      </c>
      <c r="G430" s="5">
        <f t="shared" ca="1" si="46"/>
        <v>24.800410833564619</v>
      </c>
      <c r="H430" s="5" t="str">
        <f ca="1">IF(OR('total Assets'!H430="Yes",Deposits!H430="Yes"),"Yes","")</f>
        <v/>
      </c>
      <c r="I430" s="5">
        <f t="shared" ca="1" si="46"/>
        <v>28.029881162522859</v>
      </c>
      <c r="J430" s="5" t="str">
        <f ca="1">IF(OR('total Assets'!J430="Yes",Deposits!J430="Yes"),"Yes","")</f>
        <v/>
      </c>
      <c r="K430" s="5">
        <f t="shared" ca="1" si="46"/>
        <v>31.707323554621315</v>
      </c>
      <c r="L430" s="5" t="str">
        <f ca="1">IF(OR('total Assets'!L430="Yes",Deposits!L430="Yes"),"Yes","")</f>
        <v/>
      </c>
      <c r="M430" s="5">
        <f t="shared" ca="1" si="46"/>
        <v>28.925691977416189</v>
      </c>
      <c r="N430" s="5" t="str">
        <f ca="1">IF(OR('total Assets'!N430="Yes",Deposits!N430="Yes"),"Yes","")</f>
        <v/>
      </c>
      <c r="O430" s="5">
        <f t="shared" ca="1" si="46"/>
        <v>23.217524824670772</v>
      </c>
      <c r="P430" s="5" t="str">
        <f ca="1">IF(OR('total Assets'!P430="Yes",Deposits!P430="Yes"),"Yes","")</f>
        <v/>
      </c>
      <c r="Q430" s="5">
        <f t="shared" ca="1" si="46"/>
        <v>21.016523105751133</v>
      </c>
      <c r="R430" s="5" t="str">
        <f ca="1">IF(OR('total Assets'!R430="Yes",Deposits!R430="Yes"),"Yes","")</f>
        <v/>
      </c>
      <c r="S430" s="5">
        <f t="shared" ca="1" si="43"/>
        <v>23.646002696766388</v>
      </c>
      <c r="T430" s="5" t="str">
        <f ca="1">IF(OR('total Assets'!T430="Yes",Deposits!T430="Yes"),"Yes","")</f>
        <v/>
      </c>
      <c r="U430" s="5">
        <f t="shared" ca="1" si="44"/>
        <v>21.69428361869582</v>
      </c>
      <c r="V430" s="5" t="str">
        <f ca="1">IF(OR('total Assets'!V430="Yes",Deposits!V430="Yes"),"Yes","")</f>
        <v/>
      </c>
      <c r="W430" s="5">
        <f t="shared" ca="1" si="45"/>
        <v>25.63686993096934</v>
      </c>
    </row>
    <row r="431" spans="2:23" x14ac:dyDescent="0.3">
      <c r="B431" s="4">
        <v>428</v>
      </c>
      <c r="C431" s="5">
        <f>221117*B431^(-1.54)*Overview!$K$18</f>
        <v>19.597412279805432</v>
      </c>
      <c r="D431" s="5" t="str">
        <f ca="1">IF(OR('total Assets'!D431="Yes",Deposits!D431="Yes"),"Yes","")</f>
        <v/>
      </c>
      <c r="E431" s="5">
        <f t="shared" ca="1" si="46"/>
        <v>16.922914871275164</v>
      </c>
      <c r="F431" s="5" t="str">
        <f ca="1">IF(OR('total Assets'!F431="Yes",Deposits!F431="Yes"),"Yes","")</f>
        <v/>
      </c>
      <c r="G431" s="5">
        <f t="shared" ca="1" si="46"/>
        <v>16.322722822889332</v>
      </c>
      <c r="H431" s="5" t="str">
        <f ca="1">IF(OR('total Assets'!H431="Yes",Deposits!H431="Yes"),"Yes","")</f>
        <v/>
      </c>
      <c r="I431" s="5">
        <f t="shared" ca="1" si="46"/>
        <v>13.938522559000164</v>
      </c>
      <c r="J431" s="5" t="str">
        <f ca="1">IF(OR('total Assets'!J431="Yes",Deposits!J431="Yes"),"Yes","")</f>
        <v/>
      </c>
      <c r="K431" s="5">
        <f t="shared" ca="1" si="46"/>
        <v>14.106064026064406</v>
      </c>
      <c r="L431" s="5" t="str">
        <f ca="1">IF(OR('total Assets'!L431="Yes",Deposits!L431="Yes"),"Yes","")</f>
        <v/>
      </c>
      <c r="M431" s="5">
        <f t="shared" ca="1" si="46"/>
        <v>16.712348999309331</v>
      </c>
      <c r="N431" s="5" t="str">
        <f ca="1">IF(OR('total Assets'!N431="Yes",Deposits!N431="Yes"),"Yes","")</f>
        <v/>
      </c>
      <c r="O431" s="5">
        <f t="shared" ca="1" si="46"/>
        <v>17.601504190228624</v>
      </c>
      <c r="P431" s="5" t="str">
        <f ca="1">IF(OR('total Assets'!P431="Yes",Deposits!P431="Yes"),"Yes","")</f>
        <v/>
      </c>
      <c r="Q431" s="5">
        <f t="shared" ca="1" si="46"/>
        <v>16.554849152614207</v>
      </c>
      <c r="R431" s="5" t="str">
        <f ca="1">IF(OR('total Assets'!R431="Yes",Deposits!R431="Yes"),"Yes","")</f>
        <v/>
      </c>
      <c r="S431" s="5">
        <f t="shared" ca="1" si="43"/>
        <v>15.71493464890564</v>
      </c>
      <c r="T431" s="5" t="str">
        <f ca="1">IF(OR('total Assets'!T431="Yes",Deposits!T431="Yes"),"Yes","")</f>
        <v/>
      </c>
      <c r="U431" s="5">
        <f t="shared" ca="1" si="44"/>
        <v>13.566577024174711</v>
      </c>
      <c r="V431" s="5" t="str">
        <f ca="1">IF(OR('total Assets'!V431="Yes",Deposits!V431="Yes"),"Yes","")</f>
        <v/>
      </c>
      <c r="W431" s="5">
        <f t="shared" ca="1" si="45"/>
        <v>14.524392837706861</v>
      </c>
    </row>
    <row r="432" spans="2:23" x14ac:dyDescent="0.3">
      <c r="B432" s="4">
        <v>429</v>
      </c>
      <c r="C432" s="5">
        <f>221117*B432^(-1.54)*Overview!$K$18</f>
        <v>19.527106886562642</v>
      </c>
      <c r="D432" s="5" t="str">
        <f ca="1">IF(OR('total Assets'!D432="Yes",Deposits!D432="Yes"),"Yes","")</f>
        <v/>
      </c>
      <c r="E432" s="5">
        <f t="shared" ca="1" si="46"/>
        <v>19.372117420976359</v>
      </c>
      <c r="F432" s="5" t="str">
        <f ca="1">IF(OR('total Assets'!F432="Yes",Deposits!F432="Yes"),"Yes","")</f>
        <v/>
      </c>
      <c r="G432" s="5">
        <f t="shared" ca="1" si="46"/>
        <v>20.995386829352825</v>
      </c>
      <c r="H432" s="5" t="str">
        <f ca="1">IF(OR('total Assets'!H432="Yes",Deposits!H432="Yes"),"Yes","")</f>
        <v/>
      </c>
      <c r="I432" s="5">
        <f t="shared" ca="1" si="46"/>
        <v>23.686557669271213</v>
      </c>
      <c r="J432" s="5" t="str">
        <f ca="1">IF(OR('total Assets'!J432="Yes",Deposits!J432="Yes"),"Yes","")</f>
        <v/>
      </c>
      <c r="K432" s="5">
        <f t="shared" ca="1" si="46"/>
        <v>20.423574494624027</v>
      </c>
      <c r="L432" s="5" t="str">
        <f ca="1">IF(OR('total Assets'!L432="Yes",Deposits!L432="Yes"),"Yes","")</f>
        <v/>
      </c>
      <c r="M432" s="5">
        <f t="shared" ca="1" si="46"/>
        <v>17.375931671723297</v>
      </c>
      <c r="N432" s="5" t="str">
        <f ca="1">IF(OR('total Assets'!N432="Yes",Deposits!N432="Yes"),"Yes","")</f>
        <v/>
      </c>
      <c r="O432" s="5">
        <f t="shared" ca="1" si="46"/>
        <v>14.792149275064551</v>
      </c>
      <c r="P432" s="5" t="str">
        <f ca="1">IF(OR('total Assets'!P432="Yes",Deposits!P432="Yes"),"Yes","")</f>
        <v/>
      </c>
      <c r="Q432" s="5">
        <f t="shared" ca="1" si="46"/>
        <v>16.004469916701449</v>
      </c>
      <c r="R432" s="5" t="str">
        <f ca="1">IF(OR('total Assets'!R432="Yes",Deposits!R432="Yes"),"Yes","")</f>
        <v/>
      </c>
      <c r="S432" s="5">
        <f t="shared" ca="1" si="43"/>
        <v>13.662387889146061</v>
      </c>
      <c r="T432" s="5" t="str">
        <f ca="1">IF(OR('total Assets'!T432="Yes",Deposits!T432="Yes"),"Yes","")</f>
        <v/>
      </c>
      <c r="U432" s="5">
        <f t="shared" ca="1" si="44"/>
        <v>13.360688252792176</v>
      </c>
      <c r="V432" s="5" t="str">
        <f ca="1">IF(OR('total Assets'!V432="Yes",Deposits!V432="Yes"),"Yes","")</f>
        <v/>
      </c>
      <c r="W432" s="5">
        <f t="shared" ca="1" si="45"/>
        <v>15.723852923715015</v>
      </c>
    </row>
    <row r="433" spans="2:23" x14ac:dyDescent="0.3">
      <c r="B433" s="4">
        <v>430</v>
      </c>
      <c r="C433" s="5">
        <f>221117*B433^(-1.54)*Overview!$K$18</f>
        <v>19.457216524683261</v>
      </c>
      <c r="D433" s="5" t="str">
        <f ca="1">IF(OR('total Assets'!D433="Yes",Deposits!D433="Yes"),"Yes","")</f>
        <v/>
      </c>
      <c r="E433" s="5">
        <f t="shared" ca="1" si="46"/>
        <v>17.276840212152536</v>
      </c>
      <c r="F433" s="5" t="str">
        <f ca="1">IF(OR('total Assets'!F433="Yes",Deposits!F433="Yes"),"Yes","")</f>
        <v/>
      </c>
      <c r="G433" s="5">
        <f t="shared" ca="1" si="46"/>
        <v>20.242861636331028</v>
      </c>
      <c r="H433" s="5" t="str">
        <f ca="1">IF(OR('total Assets'!H433="Yes",Deposits!H433="Yes"),"Yes","")</f>
        <v/>
      </c>
      <c r="I433" s="5">
        <f t="shared" ca="1" si="46"/>
        <v>22.158182934387408</v>
      </c>
      <c r="J433" s="5" t="str">
        <f ca="1">IF(OR('total Assets'!J433="Yes",Deposits!J433="Yes"),"Yes","")</f>
        <v/>
      </c>
      <c r="K433" s="5">
        <f t="shared" ca="1" si="46"/>
        <v>17.953603985928734</v>
      </c>
      <c r="L433" s="5" t="str">
        <f ca="1">IF(OR('total Assets'!L433="Yes",Deposits!L433="Yes"),"Yes","")</f>
        <v/>
      </c>
      <c r="M433" s="5">
        <f t="shared" ca="1" si="46"/>
        <v>17.858109245707979</v>
      </c>
      <c r="N433" s="5" t="str">
        <f ca="1">IF(OR('total Assets'!N433="Yes",Deposits!N433="Yes"),"Yes","")</f>
        <v/>
      </c>
      <c r="O433" s="5">
        <f t="shared" ca="1" si="46"/>
        <v>21.126969598218835</v>
      </c>
      <c r="P433" s="5" t="str">
        <f ca="1">IF(OR('total Assets'!P433="Yes",Deposits!P433="Yes"),"Yes","")</f>
        <v/>
      </c>
      <c r="Q433" s="5">
        <f t="shared" ca="1" si="46"/>
        <v>17.75180036192134</v>
      </c>
      <c r="R433" s="5" t="str">
        <f ca="1">IF(OR('total Assets'!R433="Yes",Deposits!R433="Yes"),"Yes","")</f>
        <v/>
      </c>
      <c r="S433" s="5">
        <f t="shared" ca="1" si="43"/>
        <v>16.989793051246899</v>
      </c>
      <c r="T433" s="5" t="str">
        <f ca="1">IF(OR('total Assets'!T433="Yes",Deposits!T433="Yes"),"Yes","")</f>
        <v/>
      </c>
      <c r="U433" s="5">
        <f t="shared" ca="1" si="44"/>
        <v>17.830348528509074</v>
      </c>
      <c r="V433" s="5" t="str">
        <f ca="1">IF(OR('total Assets'!V433="Yes",Deposits!V433="Yes"),"Yes","")</f>
        <v/>
      </c>
      <c r="W433" s="5">
        <f t="shared" ca="1" si="45"/>
        <v>15.196628916386858</v>
      </c>
    </row>
    <row r="434" spans="2:23" x14ac:dyDescent="0.3">
      <c r="B434" s="4">
        <v>431</v>
      </c>
      <c r="C434" s="5">
        <f>221117*B434^(-1.54)*Overview!$K$18</f>
        <v>19.387737787462875</v>
      </c>
      <c r="D434" s="5" t="str">
        <f ca="1">IF(OR('total Assets'!D434="Yes",Deposits!D434="Yes"),"Yes","")</f>
        <v/>
      </c>
      <c r="E434" s="5">
        <f t="shared" ca="1" si="46"/>
        <v>22.096784686941792</v>
      </c>
      <c r="F434" s="5" t="str">
        <f ca="1">IF(OR('total Assets'!F434="Yes",Deposits!F434="Yes"),"Yes","")</f>
        <v/>
      </c>
      <c r="G434" s="5">
        <f t="shared" ca="1" si="46"/>
        <v>22.095155580750095</v>
      </c>
      <c r="H434" s="5" t="str">
        <f ca="1">IF(OR('total Assets'!H434="Yes",Deposits!H434="Yes"),"Yes","")</f>
        <v/>
      </c>
      <c r="I434" s="5">
        <f t="shared" ca="1" si="46"/>
        <v>19.074587534758102</v>
      </c>
      <c r="J434" s="5" t="str">
        <f ca="1">IF(OR('total Assets'!J434="Yes",Deposits!J434="Yes"),"Yes","")</f>
        <v/>
      </c>
      <c r="K434" s="5">
        <f t="shared" ca="1" si="46"/>
        <v>16.424909200535932</v>
      </c>
      <c r="L434" s="5" t="str">
        <f ca="1">IF(OR('total Assets'!L434="Yes",Deposits!L434="Yes"),"Yes","")</f>
        <v/>
      </c>
      <c r="M434" s="5">
        <f t="shared" ca="1" si="46"/>
        <v>14.386676862058991</v>
      </c>
      <c r="N434" s="5" t="str">
        <f ca="1">IF(OR('total Assets'!N434="Yes",Deposits!N434="Yes"),"Yes","")</f>
        <v/>
      </c>
      <c r="O434" s="5">
        <f t="shared" ca="1" si="46"/>
        <v>13.981377319669575</v>
      </c>
      <c r="P434" s="5" t="str">
        <f ca="1">IF(OR('total Assets'!P434="Yes",Deposits!P434="Yes"),"Yes","")</f>
        <v/>
      </c>
      <c r="Q434" s="5">
        <f t="shared" ca="1" si="46"/>
        <v>13.258611445269082</v>
      </c>
      <c r="R434" s="5" t="str">
        <f ca="1">IF(OR('total Assets'!R434="Yes",Deposits!R434="Yes"),"Yes","")</f>
        <v/>
      </c>
      <c r="S434" s="5">
        <f t="shared" ca="1" si="43"/>
        <v>10.843440365451549</v>
      </c>
      <c r="T434" s="5" t="str">
        <f ca="1">IF(OR('total Assets'!T434="Yes",Deposits!T434="Yes"),"Yes","")</f>
        <v/>
      </c>
      <c r="U434" s="5">
        <f t="shared" ca="1" si="44"/>
        <v>10.450174951947499</v>
      </c>
      <c r="V434" s="5" t="str">
        <f ca="1">IF(OR('total Assets'!V434="Yes",Deposits!V434="Yes"),"Yes","")</f>
        <v/>
      </c>
      <c r="W434" s="5">
        <f t="shared" ca="1" si="45"/>
        <v>8.4140593107375636</v>
      </c>
    </row>
    <row r="435" spans="2:23" x14ac:dyDescent="0.3">
      <c r="B435" s="4">
        <v>432</v>
      </c>
      <c r="C435" s="5">
        <f>221117*B435^(-1.54)*Overview!$K$18</f>
        <v>19.318667303976572</v>
      </c>
      <c r="D435" s="5" t="str">
        <f ca="1">IF(OR('total Assets'!D435="Yes",Deposits!D435="Yes"),"Yes","")</f>
        <v/>
      </c>
      <c r="E435" s="5">
        <f t="shared" ca="1" si="46"/>
        <v>15.873208159969931</v>
      </c>
      <c r="F435" s="5" t="str">
        <f ca="1">IF(OR('total Assets'!F435="Yes",Deposits!F435="Yes"),"Yes","")</f>
        <v/>
      </c>
      <c r="G435" s="5">
        <f t="shared" ca="1" si="46"/>
        <v>16.901153787800059</v>
      </c>
      <c r="H435" s="5" t="str">
        <f ca="1">IF(OR('total Assets'!H435="Yes",Deposits!H435="Yes"),"Yes","")</f>
        <v/>
      </c>
      <c r="I435" s="5">
        <f t="shared" ca="1" si="46"/>
        <v>15.45556143968069</v>
      </c>
      <c r="J435" s="5" t="str">
        <f ca="1">IF(OR('total Assets'!J435="Yes",Deposits!J435="Yes"),"Yes","")</f>
        <v/>
      </c>
      <c r="K435" s="5">
        <f t="shared" ca="1" si="46"/>
        <v>14.804512794326184</v>
      </c>
      <c r="L435" s="5" t="str">
        <f ca="1">IF(OR('total Assets'!L435="Yes",Deposits!L435="Yes"),"Yes","")</f>
        <v/>
      </c>
      <c r="M435" s="5">
        <f t="shared" ca="1" si="46"/>
        <v>13.82563750462803</v>
      </c>
      <c r="N435" s="5" t="str">
        <f ca="1">IF(OR('total Assets'!N435="Yes",Deposits!N435="Yes"),"Yes","")</f>
        <v/>
      </c>
      <c r="O435" s="5">
        <f t="shared" ca="1" si="46"/>
        <v>14.856716094815139</v>
      </c>
      <c r="P435" s="5" t="str">
        <f ca="1">IF(OR('total Assets'!P435="Yes",Deposits!P435="Yes"),"Yes","")</f>
        <v/>
      </c>
      <c r="Q435" s="5">
        <f t="shared" ca="1" si="46"/>
        <v>12.522085633290851</v>
      </c>
      <c r="R435" s="5" t="str">
        <f ca="1">IF(OR('total Assets'!R435="Yes",Deposits!R435="Yes"),"Yes","")</f>
        <v/>
      </c>
      <c r="S435" s="5">
        <f t="shared" ca="1" si="43"/>
        <v>10.695466867575158</v>
      </c>
      <c r="T435" s="5" t="str">
        <f ca="1">IF(OR('total Assets'!T435="Yes",Deposits!T435="Yes"),"Yes","")</f>
        <v/>
      </c>
      <c r="U435" s="5">
        <f t="shared" ca="1" si="44"/>
        <v>12.397717937331457</v>
      </c>
      <c r="V435" s="5" t="str">
        <f ca="1">IF(OR('total Assets'!V435="Yes",Deposits!V435="Yes"),"Yes","")</f>
        <v/>
      </c>
      <c r="W435" s="5">
        <f t="shared" ca="1" si="45"/>
        <v>12.975300717708246</v>
      </c>
    </row>
    <row r="436" spans="2:23" x14ac:dyDescent="0.3">
      <c r="B436" s="4">
        <v>433</v>
      </c>
      <c r="C436" s="5">
        <f>221117*B436^(-1.54)*Overview!$K$18</f>
        <v>19.250001738621588</v>
      </c>
      <c r="D436" s="5" t="str">
        <f ca="1">IF(OR('total Assets'!D436="Yes",Deposits!D436="Yes"),"Yes","")</f>
        <v/>
      </c>
      <c r="E436" s="5">
        <f t="shared" ca="1" si="46"/>
        <v>16.956145199584668</v>
      </c>
      <c r="F436" s="5" t="str">
        <f ca="1">IF(OR('total Assets'!F436="Yes",Deposits!F436="Yes"),"Yes","")</f>
        <v/>
      </c>
      <c r="G436" s="5">
        <f t="shared" ca="1" si="46"/>
        <v>13.970025932071822</v>
      </c>
      <c r="H436" s="5" t="str">
        <f ca="1">IF(OR('total Assets'!H436="Yes",Deposits!H436="Yes"),"Yes","")</f>
        <v/>
      </c>
      <c r="I436" s="5">
        <f t="shared" ca="1" si="46"/>
        <v>13.123528846408675</v>
      </c>
      <c r="J436" s="5" t="str">
        <f ca="1">IF(OR('total Assets'!J436="Yes",Deposits!J436="Yes"),"Yes","")</f>
        <v/>
      </c>
      <c r="K436" s="5">
        <f t="shared" ca="1" si="46"/>
        <v>10.904073479816452</v>
      </c>
      <c r="L436" s="5" t="str">
        <f ca="1">IF(OR('total Assets'!L436="Yes",Deposits!L436="Yes"),"Yes","")</f>
        <v/>
      </c>
      <c r="M436" s="5">
        <f t="shared" ca="1" si="46"/>
        <v>12.345365430633684</v>
      </c>
      <c r="N436" s="5" t="str">
        <f ca="1">IF(OR('total Assets'!N436="Yes",Deposits!N436="Yes"),"Yes","")</f>
        <v/>
      </c>
      <c r="O436" s="5">
        <f t="shared" ca="1" si="46"/>
        <v>11.180708228171207</v>
      </c>
      <c r="P436" s="5" t="str">
        <f ca="1">IF(OR('total Assets'!P436="Yes",Deposits!P436="Yes"),"Yes","")</f>
        <v/>
      </c>
      <c r="Q436" s="5">
        <f t="shared" ca="1" si="46"/>
        <v>11.145327707378607</v>
      </c>
      <c r="R436" s="5" t="str">
        <f ca="1">IF(OR('total Assets'!R436="Yes",Deposits!R436="Yes"),"Yes","")</f>
        <v/>
      </c>
      <c r="S436" s="5">
        <f t="shared" ca="1" si="43"/>
        <v>11.73201404814872</v>
      </c>
      <c r="T436" s="5" t="str">
        <f ca="1">IF(OR('total Assets'!T436="Yes",Deposits!T436="Yes"),"Yes","")</f>
        <v/>
      </c>
      <c r="U436" s="5">
        <f t="shared" ca="1" si="44"/>
        <v>13.476095524708493</v>
      </c>
      <c r="V436" s="5" t="str">
        <f ca="1">IF(OR('total Assets'!V436="Yes",Deposits!V436="Yes"),"Yes","")</f>
        <v/>
      </c>
      <c r="W436" s="5">
        <f t="shared" ca="1" si="45"/>
        <v>14.037976387852961</v>
      </c>
    </row>
    <row r="437" spans="2:23" x14ac:dyDescent="0.3">
      <c r="B437" s="4">
        <v>434</v>
      </c>
      <c r="C437" s="5">
        <f>221117*B437^(-1.54)*Overview!$K$18</f>
        <v>19.181737790666467</v>
      </c>
      <c r="D437" s="5" t="str">
        <f ca="1">IF(OR('total Assets'!D437="Yes",Deposits!D437="Yes"),"Yes","")</f>
        <v/>
      </c>
      <c r="E437" s="5">
        <f t="shared" ca="1" si="46"/>
        <v>19.881989831014081</v>
      </c>
      <c r="F437" s="5" t="str">
        <f ca="1">IF(OR('total Assets'!F437="Yes",Deposits!F437="Yes"),"Yes","")</f>
        <v/>
      </c>
      <c r="G437" s="5">
        <f t="shared" ca="1" si="46"/>
        <v>20.462706653082165</v>
      </c>
      <c r="H437" s="5" t="str">
        <f ca="1">IF(OR('total Assets'!H437="Yes",Deposits!H437="Yes"),"Yes","")</f>
        <v/>
      </c>
      <c r="I437" s="5">
        <f t="shared" ca="1" si="46"/>
        <v>22.143944312629348</v>
      </c>
      <c r="J437" s="5" t="str">
        <f ca="1">IF(OR('total Assets'!J437="Yes",Deposits!J437="Yes"),"Yes","")</f>
        <v/>
      </c>
      <c r="K437" s="5">
        <f t="shared" ca="1" si="46"/>
        <v>25.493139926455363</v>
      </c>
      <c r="L437" s="5" t="str">
        <f ca="1">IF(OR('total Assets'!L437="Yes",Deposits!L437="Yes"),"Yes","")</f>
        <v/>
      </c>
      <c r="M437" s="5">
        <f t="shared" ca="1" si="46"/>
        <v>28.593711095167968</v>
      </c>
      <c r="N437" s="5" t="str">
        <f ca="1">IF(OR('total Assets'!N437="Yes",Deposits!N437="Yes"),"Yes","")</f>
        <v/>
      </c>
      <c r="O437" s="5">
        <f t="shared" ca="1" si="46"/>
        <v>24.313989801391337</v>
      </c>
      <c r="P437" s="5" t="str">
        <f ca="1">IF(OR('total Assets'!P437="Yes",Deposits!P437="Yes"),"Yes","")</f>
        <v/>
      </c>
      <c r="Q437" s="5">
        <f t="shared" ca="1" si="46"/>
        <v>26.412428699939468</v>
      </c>
      <c r="R437" s="5" t="str">
        <f ca="1">IF(OR('total Assets'!R437="Yes",Deposits!R437="Yes"),"Yes","")</f>
        <v/>
      </c>
      <c r="S437" s="5">
        <f t="shared" ca="1" si="43"/>
        <v>28.052263963110395</v>
      </c>
      <c r="T437" s="5" t="str">
        <f ca="1">IF(OR('total Assets'!T437="Yes",Deposits!T437="Yes"),"Yes","")</f>
        <v/>
      </c>
      <c r="U437" s="5">
        <f t="shared" ca="1" si="44"/>
        <v>31.465093793891665</v>
      </c>
      <c r="V437" s="5" t="str">
        <f ca="1">IF(OR('total Assets'!V437="Yes",Deposits!V437="Yes"),"Yes","")</f>
        <v/>
      </c>
      <c r="W437" s="5">
        <f t="shared" ca="1" si="45"/>
        <v>27.486302878650786</v>
      </c>
    </row>
    <row r="438" spans="2:23" x14ac:dyDescent="0.3">
      <c r="B438" s="4">
        <v>435</v>
      </c>
      <c r="C438" s="5">
        <f>221117*B438^(-1.54)*Overview!$K$18</f>
        <v>19.113872193807449</v>
      </c>
      <c r="D438" s="5" t="str">
        <f ca="1">IF(OR('total Assets'!D438="Yes",Deposits!D438="Yes"),"Yes","")</f>
        <v/>
      </c>
      <c r="E438" s="5">
        <f t="shared" ca="1" si="46"/>
        <v>19.159459005181361</v>
      </c>
      <c r="F438" s="5" t="str">
        <f ca="1">IF(OR('total Assets'!F438="Yes",Deposits!F438="Yes"),"Yes","")</f>
        <v/>
      </c>
      <c r="G438" s="5">
        <f t="shared" ca="1" si="46"/>
        <v>15.446097819037377</v>
      </c>
      <c r="H438" s="5" t="str">
        <f ca="1">IF(OR('total Assets'!H438="Yes",Deposits!H438="Yes"),"Yes","")</f>
        <v/>
      </c>
      <c r="I438" s="5">
        <f t="shared" ca="1" si="46"/>
        <v>14.267396790119273</v>
      </c>
      <c r="J438" s="5" t="str">
        <f ca="1">IF(OR('total Assets'!J438="Yes",Deposits!J438="Yes"),"Yes","")</f>
        <v/>
      </c>
      <c r="K438" s="5">
        <f t="shared" ca="1" si="46"/>
        <v>14.839535403391247</v>
      </c>
      <c r="L438" s="5" t="str">
        <f ca="1">IF(OR('total Assets'!L438="Yes",Deposits!L438="Yes"),"Yes","")</f>
        <v/>
      </c>
      <c r="M438" s="5">
        <f t="shared" ca="1" si="46"/>
        <v>16.481479550129322</v>
      </c>
      <c r="N438" s="5" t="str">
        <f ca="1">IF(OR('total Assets'!N438="Yes",Deposits!N438="Yes"),"Yes","")</f>
        <v/>
      </c>
      <c r="O438" s="5">
        <f t="shared" ca="1" si="46"/>
        <v>19.434024488547582</v>
      </c>
      <c r="P438" s="5" t="str">
        <f ca="1">IF(OR('total Assets'!P438="Yes",Deposits!P438="Yes"),"Yes","")</f>
        <v/>
      </c>
      <c r="Q438" s="5">
        <f t="shared" ca="1" si="46"/>
        <v>16.358734833325386</v>
      </c>
      <c r="R438" s="5" t="str">
        <f ca="1">IF(OR('total Assets'!R438="Yes",Deposits!R438="Yes"),"Yes","")</f>
        <v/>
      </c>
      <c r="S438" s="5">
        <f t="shared" ca="1" si="43"/>
        <v>19.507108074590175</v>
      </c>
      <c r="T438" s="5" t="str">
        <f ca="1">IF(OR('total Assets'!T438="Yes",Deposits!T438="Yes"),"Yes","")</f>
        <v/>
      </c>
      <c r="U438" s="5">
        <f t="shared" ca="1" si="44"/>
        <v>16.984354868307342</v>
      </c>
      <c r="V438" s="5" t="str">
        <f ca="1">IF(OR('total Assets'!V438="Yes",Deposits!V438="Yes"),"Yes","")</f>
        <v/>
      </c>
      <c r="W438" s="5">
        <f t="shared" ca="1" si="45"/>
        <v>13.912445818527193</v>
      </c>
    </row>
    <row r="439" spans="2:23" x14ac:dyDescent="0.3">
      <c r="B439" s="4">
        <v>436</v>
      </c>
      <c r="C439" s="5">
        <f>221117*B439^(-1.54)*Overview!$K$18</f>
        <v>19.046401715731101</v>
      </c>
      <c r="D439" s="5" t="str">
        <f ca="1">IF(OR('total Assets'!D439="Yes",Deposits!D439="Yes"),"Yes","")</f>
        <v/>
      </c>
      <c r="E439" s="5">
        <f t="shared" ca="1" si="46"/>
        <v>17.75754871802102</v>
      </c>
      <c r="F439" s="5" t="str">
        <f ca="1">IF(OR('total Assets'!F439="Yes",Deposits!F439="Yes"),"Yes","")</f>
        <v/>
      </c>
      <c r="G439" s="5">
        <f t="shared" ca="1" si="46"/>
        <v>17.200254433011015</v>
      </c>
      <c r="H439" s="5" t="str">
        <f ca="1">IF(OR('total Assets'!H439="Yes",Deposits!H439="Yes"),"Yes","")</f>
        <v/>
      </c>
      <c r="I439" s="5">
        <f t="shared" ca="1" si="46"/>
        <v>19.600873850096303</v>
      </c>
      <c r="J439" s="5" t="str">
        <f ca="1">IF(OR('total Assets'!J439="Yes",Deposits!J439="Yes"),"Yes","")</f>
        <v/>
      </c>
      <c r="K439" s="5">
        <f t="shared" ca="1" si="46"/>
        <v>19.201060607621063</v>
      </c>
      <c r="L439" s="5" t="str">
        <f ca="1">IF(OR('total Assets'!L439="Yes",Deposits!L439="Yes"),"Yes","")</f>
        <v/>
      </c>
      <c r="M439" s="5">
        <f t="shared" ca="1" si="46"/>
        <v>21.976391992529983</v>
      </c>
      <c r="N439" s="5" t="str">
        <f ca="1">IF(OR('total Assets'!N439="Yes",Deposits!N439="Yes"),"Yes","")</f>
        <v/>
      </c>
      <c r="O439" s="5">
        <f t="shared" ca="1" si="46"/>
        <v>23.975568169491314</v>
      </c>
      <c r="P439" s="5" t="str">
        <f ca="1">IF(OR('total Assets'!P439="Yes",Deposits!P439="Yes"),"Yes","")</f>
        <v/>
      </c>
      <c r="Q439" s="5">
        <f t="shared" ca="1" si="46"/>
        <v>20.408592724342206</v>
      </c>
      <c r="R439" s="5" t="str">
        <f ca="1">IF(OR('total Assets'!R439="Yes",Deposits!R439="Yes"),"Yes","")</f>
        <v/>
      </c>
      <c r="S439" s="5">
        <f t="shared" ca="1" si="43"/>
        <v>21.265013365782313</v>
      </c>
      <c r="T439" s="5" t="str">
        <f ca="1">IF(OR('total Assets'!T439="Yes",Deposits!T439="Yes"),"Yes","")</f>
        <v/>
      </c>
      <c r="U439" s="5">
        <f t="shared" ca="1" si="44"/>
        <v>22.160604820558142</v>
      </c>
      <c r="V439" s="5" t="str">
        <f ca="1">IF(OR('total Assets'!V439="Yes",Deposits!V439="Yes"),"Yes","")</f>
        <v/>
      </c>
      <c r="W439" s="5">
        <f t="shared" ca="1" si="45"/>
        <v>23.37304658141457</v>
      </c>
    </row>
    <row r="440" spans="2:23" x14ac:dyDescent="0.3">
      <c r="B440" s="4">
        <v>437</v>
      </c>
      <c r="C440" s="5">
        <f>221117*B440^(-1.54)*Overview!$K$18</f>
        <v>18.979323157683837</v>
      </c>
      <c r="D440" s="5" t="str">
        <f ca="1">IF(OR('total Assets'!D440="Yes",Deposits!D440="Yes"),"Yes","")</f>
        <v/>
      </c>
      <c r="E440" s="5">
        <f t="shared" ca="1" si="46"/>
        <v>15.284987465955274</v>
      </c>
      <c r="F440" s="5" t="str">
        <f ca="1">IF(OR('total Assets'!F440="Yes",Deposits!F440="Yes"),"Yes","")</f>
        <v/>
      </c>
      <c r="G440" s="5">
        <f t="shared" ca="1" si="46"/>
        <v>13.053653217057336</v>
      </c>
      <c r="H440" s="5" t="str">
        <f ca="1">IF(OR('total Assets'!H440="Yes",Deposits!H440="Yes"),"Yes","")</f>
        <v/>
      </c>
      <c r="I440" s="5">
        <f t="shared" ca="1" si="46"/>
        <v>14.900735185903809</v>
      </c>
      <c r="J440" s="5" t="str">
        <f ca="1">IF(OR('total Assets'!J440="Yes",Deposits!J440="Yes"),"Yes","")</f>
        <v/>
      </c>
      <c r="K440" s="5">
        <f t="shared" ca="1" si="46"/>
        <v>12.525312249461839</v>
      </c>
      <c r="L440" s="5" t="str">
        <f ca="1">IF(OR('total Assets'!L440="Yes",Deposits!L440="Yes"),"Yes","")</f>
        <v/>
      </c>
      <c r="M440" s="5">
        <f t="shared" ca="1" si="46"/>
        <v>11.923249523562019</v>
      </c>
      <c r="N440" s="5" t="str">
        <f ca="1">IF(OR('total Assets'!N440="Yes",Deposits!N440="Yes"),"Yes","")</f>
        <v/>
      </c>
      <c r="O440" s="5">
        <f t="shared" ca="1" si="46"/>
        <v>13.951364174867399</v>
      </c>
      <c r="P440" s="5" t="str">
        <f ca="1">IF(OR('total Assets'!P440="Yes",Deposits!P440="Yes"),"Yes","")</f>
        <v/>
      </c>
      <c r="Q440" s="5">
        <f t="shared" ca="1" si="46"/>
        <v>16.248843038834604</v>
      </c>
      <c r="R440" s="5" t="str">
        <f ca="1">IF(OR('total Assets'!R440="Yes",Deposits!R440="Yes"),"Yes","")</f>
        <v/>
      </c>
      <c r="S440" s="5">
        <f t="shared" ca="1" si="43"/>
        <v>14.213938590375728</v>
      </c>
      <c r="T440" s="5" t="str">
        <f ca="1">IF(OR('total Assets'!T440="Yes",Deposits!T440="Yes"),"Yes","")</f>
        <v/>
      </c>
      <c r="U440" s="5">
        <f t="shared" ca="1" si="44"/>
        <v>14.017440298771257</v>
      </c>
      <c r="V440" s="5" t="str">
        <f ca="1">IF(OR('total Assets'!V440="Yes",Deposits!V440="Yes"),"Yes","")</f>
        <v/>
      </c>
      <c r="W440" s="5">
        <f t="shared" ca="1" si="45"/>
        <v>16.392634185019631</v>
      </c>
    </row>
    <row r="441" spans="2:23" x14ac:dyDescent="0.3">
      <c r="B441" s="4">
        <v>438</v>
      </c>
      <c r="C441" s="5">
        <f>221117*B441^(-1.54)*Overview!$K$18</f>
        <v>18.912633354047628</v>
      </c>
      <c r="D441" s="5" t="str">
        <f ca="1">IF(OR('total Assets'!D441="Yes",Deposits!D441="Yes"),"Yes","")</f>
        <v/>
      </c>
      <c r="E441" s="5">
        <f t="shared" ca="1" si="46"/>
        <v>22.150791705294562</v>
      </c>
      <c r="F441" s="5" t="str">
        <f ca="1">IF(OR('total Assets'!F441="Yes",Deposits!F441="Yes"),"Yes","")</f>
        <v/>
      </c>
      <c r="G441" s="5">
        <f t="shared" ca="1" si="46"/>
        <v>18.470836232421316</v>
      </c>
      <c r="H441" s="5" t="str">
        <f ca="1">IF(OR('total Assets'!H441="Yes",Deposits!H441="Yes"),"Yes","")</f>
        <v/>
      </c>
      <c r="I441" s="5">
        <f t="shared" ca="1" si="46"/>
        <v>21.408247135967571</v>
      </c>
      <c r="J441" s="5" t="str">
        <f ca="1">IF(OR('total Assets'!J441="Yes",Deposits!J441="Yes"),"Yes","")</f>
        <v/>
      </c>
      <c r="K441" s="5">
        <f t="shared" ca="1" si="46"/>
        <v>23.384070449318738</v>
      </c>
      <c r="L441" s="5" t="str">
        <f ca="1">IF(OR('total Assets'!L441="Yes",Deposits!L441="Yes"),"Yes","")</f>
        <v/>
      </c>
      <c r="M441" s="5">
        <f t="shared" ca="1" si="46"/>
        <v>19.68642072591204</v>
      </c>
      <c r="N441" s="5" t="str">
        <f ca="1">IF(OR('total Assets'!N441="Yes",Deposits!N441="Yes"),"Yes","")</f>
        <v/>
      </c>
      <c r="O441" s="5">
        <f t="shared" ca="1" si="46"/>
        <v>21.294890907900275</v>
      </c>
      <c r="P441" s="5" t="str">
        <f ca="1">IF(OR('total Assets'!P441="Yes",Deposits!P441="Yes"),"Yes","")</f>
        <v/>
      </c>
      <c r="Q441" s="5">
        <f t="shared" ca="1" si="46"/>
        <v>19.42105883127784</v>
      </c>
      <c r="R441" s="5" t="str">
        <f ca="1">IF(OR('total Assets'!R441="Yes",Deposits!R441="Yes"),"Yes","")</f>
        <v/>
      </c>
      <c r="S441" s="5">
        <f t="shared" ca="1" si="43"/>
        <v>21.865313140046407</v>
      </c>
      <c r="T441" s="5" t="str">
        <f ca="1">IF(OR('total Assets'!T441="Yes",Deposits!T441="Yes"),"Yes","")</f>
        <v/>
      </c>
      <c r="U441" s="5">
        <f t="shared" ca="1" si="44"/>
        <v>24.715126825929602</v>
      </c>
      <c r="V441" s="5" t="str">
        <f ca="1">IF(OR('total Assets'!V441="Yes",Deposits!V441="Yes"),"Yes","")</f>
        <v/>
      </c>
      <c r="W441" s="5">
        <f t="shared" ca="1" si="45"/>
        <v>21.585430244608077</v>
      </c>
    </row>
    <row r="442" spans="2:23" x14ac:dyDescent="0.3">
      <c r="B442" s="4">
        <v>439</v>
      </c>
      <c r="C442" s="5">
        <f>221117*B442^(-1.54)*Overview!$K$18</f>
        <v>18.846329171922061</v>
      </c>
      <c r="D442" s="5" t="str">
        <f ca="1">IF(OR('total Assets'!D442="Yes",Deposits!D442="Yes"),"Yes","")</f>
        <v/>
      </c>
      <c r="E442" s="5">
        <f t="shared" ca="1" si="46"/>
        <v>15.79987342943936</v>
      </c>
      <c r="F442" s="5" t="str">
        <f ca="1">IF(OR('total Assets'!F442="Yes",Deposits!F442="Yes"),"Yes","")</f>
        <v/>
      </c>
      <c r="G442" s="5">
        <f t="shared" ca="1" si="46"/>
        <v>13.887093538455773</v>
      </c>
      <c r="H442" s="5" t="str">
        <f ca="1">IF(OR('total Assets'!H442="Yes",Deposits!H442="Yes"),"Yes","")</f>
        <v/>
      </c>
      <c r="I442" s="5">
        <f t="shared" ca="1" si="46"/>
        <v>14.55317555379594</v>
      </c>
      <c r="J442" s="5" t="str">
        <f ca="1">IF(OR('total Assets'!J442="Yes",Deposits!J442="Yes"),"Yes","")</f>
        <v/>
      </c>
      <c r="K442" s="5">
        <f t="shared" ca="1" si="46"/>
        <v>17.26653385348903</v>
      </c>
      <c r="L442" s="5" t="str">
        <f ca="1">IF(OR('total Assets'!L442="Yes",Deposits!L442="Yes"),"Yes","")</f>
        <v/>
      </c>
      <c r="M442" s="5">
        <f t="shared" ca="1" si="46"/>
        <v>17.378321757817254</v>
      </c>
      <c r="N442" s="5" t="str">
        <f ca="1">IF(OR('total Assets'!N442="Yes",Deposits!N442="Yes"),"Yes","")</f>
        <v/>
      </c>
      <c r="O442" s="5">
        <f t="shared" ca="1" si="46"/>
        <v>19.318547164622164</v>
      </c>
      <c r="P442" s="5" t="str">
        <f ca="1">IF(OR('total Assets'!P442="Yes",Deposits!P442="Yes"),"Yes","")</f>
        <v/>
      </c>
      <c r="Q442" s="5">
        <f t="shared" ca="1" si="46"/>
        <v>17.997467969487349</v>
      </c>
      <c r="R442" s="5" t="str">
        <f ca="1">IF(OR('total Assets'!R442="Yes",Deposits!R442="Yes"),"Yes","")</f>
        <v/>
      </c>
      <c r="S442" s="5">
        <f t="shared" ca="1" si="43"/>
        <v>19.204551732830012</v>
      </c>
      <c r="T442" s="5" t="str">
        <f ca="1">IF(OR('total Assets'!T442="Yes",Deposits!T442="Yes"),"Yes","")</f>
        <v/>
      </c>
      <c r="U442" s="5">
        <f t="shared" ca="1" si="44"/>
        <v>20.262413125476638</v>
      </c>
      <c r="V442" s="5" t="str">
        <f ca="1">IF(OR('total Assets'!V442="Yes",Deposits!V442="Yes"),"Yes","")</f>
        <v/>
      </c>
      <c r="W442" s="5">
        <f t="shared" ca="1" si="45"/>
        <v>17.231975957897767</v>
      </c>
    </row>
    <row r="443" spans="2:23" x14ac:dyDescent="0.3">
      <c r="B443" s="4">
        <v>440</v>
      </c>
      <c r="C443" s="5">
        <f>221117*B443^(-1.54)*Overview!$K$18</f>
        <v>18.780407510712774</v>
      </c>
      <c r="D443" s="5" t="str">
        <f ca="1">IF(OR('total Assets'!D443="Yes",Deposits!D443="Yes"),"Yes","")</f>
        <v/>
      </c>
      <c r="E443" s="5">
        <f t="shared" ca="1" si="46"/>
        <v>20.246641200892544</v>
      </c>
      <c r="F443" s="5" t="str">
        <f ca="1">IF(OR('total Assets'!F443="Yes",Deposits!F443="Yes"),"Yes","")</f>
        <v/>
      </c>
      <c r="G443" s="5">
        <f t="shared" ca="1" si="46"/>
        <v>20.065079851430529</v>
      </c>
      <c r="H443" s="5" t="str">
        <f ca="1">IF(OR('total Assets'!H443="Yes",Deposits!H443="Yes"),"Yes","")</f>
        <v/>
      </c>
      <c r="I443" s="5">
        <f t="shared" ca="1" si="46"/>
        <v>22.946436014028176</v>
      </c>
      <c r="J443" s="5" t="str">
        <f ca="1">IF(OR('total Assets'!J443="Yes",Deposits!J443="Yes"),"Yes","")</f>
        <v/>
      </c>
      <c r="K443" s="5">
        <f t="shared" ca="1" si="46"/>
        <v>19.84793115564803</v>
      </c>
      <c r="L443" s="5" t="str">
        <f ca="1">IF(OR('total Assets'!L443="Yes",Deposits!L443="Yes"),"Yes","")</f>
        <v/>
      </c>
      <c r="M443" s="5">
        <f t="shared" ca="1" si="46"/>
        <v>16.055159643046395</v>
      </c>
      <c r="N443" s="5" t="str">
        <f ca="1">IF(OR('total Assets'!N443="Yes",Deposits!N443="Yes"),"Yes","")</f>
        <v/>
      </c>
      <c r="O443" s="5">
        <f t="shared" ca="1" si="46"/>
        <v>18.036414810891994</v>
      </c>
      <c r="P443" s="5" t="str">
        <f ca="1">IF(OR('total Assets'!P443="Yes",Deposits!P443="Yes"),"Yes","")</f>
        <v/>
      </c>
      <c r="Q443" s="5">
        <f t="shared" ca="1" si="46"/>
        <v>21.456698477183945</v>
      </c>
      <c r="R443" s="5" t="str">
        <f ca="1">IF(OR('total Assets'!R443="Yes",Deposits!R443="Yes"),"Yes","")</f>
        <v/>
      </c>
      <c r="S443" s="5">
        <f t="shared" ca="1" si="43"/>
        <v>23.798003374925351</v>
      </c>
      <c r="T443" s="5" t="str">
        <f ca="1">IF(OR('total Assets'!T443="Yes",Deposits!T443="Yes"),"Yes","")</f>
        <v/>
      </c>
      <c r="U443" s="5">
        <f t="shared" ca="1" si="44"/>
        <v>24.530202697182464</v>
      </c>
      <c r="V443" s="5" t="str">
        <f ca="1">IF(OR('total Assets'!V443="Yes",Deposits!V443="Yes"),"Yes","")</f>
        <v/>
      </c>
      <c r="W443" s="5">
        <f t="shared" ca="1" si="45"/>
        <v>21.18022333161305</v>
      </c>
    </row>
    <row r="444" spans="2:23" x14ac:dyDescent="0.3">
      <c r="B444" s="4">
        <v>441</v>
      </c>
      <c r="C444" s="5">
        <f>221117*B444^(-1.54)*Overview!$K$18</f>
        <v>18.714865301725645</v>
      </c>
      <c r="D444" s="5" t="str">
        <f ca="1">IF(OR('total Assets'!D444="Yes",Deposits!D444="Yes"),"Yes","")</f>
        <v/>
      </c>
      <c r="E444" s="5">
        <f t="shared" ca="1" si="46"/>
        <v>20.007879365051721</v>
      </c>
      <c r="F444" s="5" t="str">
        <f ca="1">IF(OR('total Assets'!F444="Yes",Deposits!F444="Yes"),"Yes","")</f>
        <v/>
      </c>
      <c r="G444" s="5">
        <f t="shared" ca="1" si="46"/>
        <v>16.832657585552436</v>
      </c>
      <c r="H444" s="5" t="str">
        <f ca="1">IF(OR('total Assets'!H444="Yes",Deposits!H444="Yes"),"Yes","")</f>
        <v/>
      </c>
      <c r="I444" s="5">
        <f t="shared" ca="1" si="46"/>
        <v>19.592055675829158</v>
      </c>
      <c r="J444" s="5" t="str">
        <f ca="1">IF(OR('total Assets'!J444="Yes",Deposits!J444="Yes"),"Yes","")</f>
        <v/>
      </c>
      <c r="K444" s="5">
        <f t="shared" ca="1" si="46"/>
        <v>21.501681963926835</v>
      </c>
      <c r="L444" s="5" t="str">
        <f ca="1">IF(OR('total Assets'!L444="Yes",Deposits!L444="Yes"),"Yes","")</f>
        <v/>
      </c>
      <c r="M444" s="5">
        <f t="shared" ca="1" si="46"/>
        <v>23.286072242002806</v>
      </c>
      <c r="N444" s="5" t="str">
        <f ca="1">IF(OR('total Assets'!N444="Yes",Deposits!N444="Yes"),"Yes","")</f>
        <v/>
      </c>
      <c r="O444" s="5">
        <f t="shared" ca="1" si="46"/>
        <v>26.612248656218828</v>
      </c>
      <c r="P444" s="5" t="str">
        <f ca="1">IF(OR('total Assets'!P444="Yes",Deposits!P444="Yes"),"Yes","")</f>
        <v/>
      </c>
      <c r="Q444" s="5">
        <f t="shared" ca="1" si="46"/>
        <v>26.33680389469378</v>
      </c>
      <c r="R444" s="5" t="str">
        <f ca="1">IF(OR('total Assets'!R444="Yes",Deposits!R444="Yes"),"Yes","")</f>
        <v/>
      </c>
      <c r="S444" s="5">
        <f t="shared" ca="1" si="43"/>
        <v>24.335612030251045</v>
      </c>
      <c r="T444" s="5" t="str">
        <f ca="1">IF(OR('total Assets'!T444="Yes",Deposits!T444="Yes"),"Yes","")</f>
        <v/>
      </c>
      <c r="U444" s="5">
        <f t="shared" ca="1" si="44"/>
        <v>27.565805694852134</v>
      </c>
      <c r="V444" s="5" t="str">
        <f ca="1">IF(OR('total Assets'!V444="Yes",Deposits!V444="Yes"),"Yes","")</f>
        <v/>
      </c>
      <c r="W444" s="5">
        <f t="shared" ca="1" si="45"/>
        <v>32.795298459570134</v>
      </c>
    </row>
    <row r="445" spans="2:23" x14ac:dyDescent="0.3">
      <c r="B445" s="4">
        <v>442</v>
      </c>
      <c r="C445" s="5">
        <f>221117*B445^(-1.54)*Overview!$K$18</f>
        <v>18.649699507767501</v>
      </c>
      <c r="D445" s="5" t="str">
        <f ca="1">IF(OR('total Assets'!D445="Yes",Deposits!D445="Yes"),"Yes","")</f>
        <v/>
      </c>
      <c r="E445" s="5">
        <f t="shared" ca="1" si="46"/>
        <v>16.52301258707978</v>
      </c>
      <c r="F445" s="5" t="str">
        <f ca="1">IF(OR('total Assets'!F445="Yes",Deposits!F445="Yes"),"Yes","")</f>
        <v/>
      </c>
      <c r="G445" s="5">
        <f t="shared" ca="1" si="46"/>
        <v>14.350382006720739</v>
      </c>
      <c r="H445" s="5" t="str">
        <f ca="1">IF(OR('total Assets'!H445="Yes",Deposits!H445="Yes"),"Yes","")</f>
        <v/>
      </c>
      <c r="I445" s="5">
        <f t="shared" ca="1" si="46"/>
        <v>12.544477612051661</v>
      </c>
      <c r="J445" s="5" t="str">
        <f ca="1">IF(OR('total Assets'!J445="Yes",Deposits!J445="Yes"),"Yes","")</f>
        <v/>
      </c>
      <c r="K445" s="5">
        <f t="shared" ca="1" si="46"/>
        <v>10.269265597274666</v>
      </c>
      <c r="L445" s="5" t="str">
        <f ca="1">IF(OR('total Assets'!L445="Yes",Deposits!L445="Yes"),"Yes","")</f>
        <v/>
      </c>
      <c r="M445" s="5">
        <f t="shared" ca="1" si="46"/>
        <v>8.6140162933647044</v>
      </c>
      <c r="N445" s="5" t="str">
        <f ca="1">IF(OR('total Assets'!N445="Yes",Deposits!N445="Yes"),"Yes","")</f>
        <v/>
      </c>
      <c r="O445" s="5">
        <f t="shared" ca="1" si="46"/>
        <v>9.1178436322968572</v>
      </c>
      <c r="P445" s="5" t="str">
        <f ca="1">IF(OR('total Assets'!P445="Yes",Deposits!P445="Yes"),"Yes","")</f>
        <v/>
      </c>
      <c r="Q445" s="5">
        <f t="shared" ca="1" si="46"/>
        <v>8.5990660052939987</v>
      </c>
      <c r="R445" s="5" t="str">
        <f ca="1">IF(OR('total Assets'!R445="Yes",Deposits!R445="Yes"),"Yes","")</f>
        <v/>
      </c>
      <c r="S445" s="5">
        <f t="shared" ca="1" si="43"/>
        <v>9.586765399700214</v>
      </c>
      <c r="T445" s="5" t="str">
        <f ca="1">IF(OR('total Assets'!T445="Yes",Deposits!T445="Yes"),"Yes","")</f>
        <v/>
      </c>
      <c r="U445" s="5">
        <f t="shared" ca="1" si="44"/>
        <v>10.985225215577431</v>
      </c>
      <c r="V445" s="5" t="str">
        <f ca="1">IF(OR('total Assets'!V445="Yes",Deposits!V445="Yes"),"Yes","")</f>
        <v/>
      </c>
      <c r="W445" s="5">
        <f t="shared" ca="1" si="45"/>
        <v>12.855489544370519</v>
      </c>
    </row>
    <row r="446" spans="2:23" x14ac:dyDescent="0.3">
      <c r="B446" s="4">
        <v>443</v>
      </c>
      <c r="C446" s="5">
        <f>221117*B446^(-1.54)*Overview!$K$18</f>
        <v>18.584907122752135</v>
      </c>
      <c r="D446" s="5" t="str">
        <f ca="1">IF(OR('total Assets'!D446="Yes",Deposits!D446="Yes"),"Yes","")</f>
        <v/>
      </c>
      <c r="E446" s="5">
        <f t="shared" ca="1" si="46"/>
        <v>21.224563600945544</v>
      </c>
      <c r="F446" s="5" t="str">
        <f ca="1">IF(OR('total Assets'!F446="Yes",Deposits!F446="Yes"),"Yes","")</f>
        <v/>
      </c>
      <c r="G446" s="5">
        <f t="shared" ca="1" si="46"/>
        <v>18.443058090093253</v>
      </c>
      <c r="H446" s="5" t="str">
        <f ca="1">IF(OR('total Assets'!H446="Yes",Deposits!H446="Yes"),"Yes","")</f>
        <v/>
      </c>
      <c r="I446" s="5">
        <f t="shared" ca="1" si="46"/>
        <v>16.591296872350899</v>
      </c>
      <c r="J446" s="5" t="str">
        <f ca="1">IF(OR('total Assets'!J446="Yes",Deposits!J446="Yes"),"Yes","")</f>
        <v/>
      </c>
      <c r="K446" s="5">
        <f t="shared" ca="1" si="46"/>
        <v>18.339479520887874</v>
      </c>
      <c r="L446" s="5" t="str">
        <f ca="1">IF(OR('total Assets'!L446="Yes",Deposits!L446="Yes"),"Yes","")</f>
        <v/>
      </c>
      <c r="M446" s="5">
        <f t="shared" ca="1" si="46"/>
        <v>15.718824091897076</v>
      </c>
      <c r="N446" s="5" t="str">
        <f ca="1">IF(OR('total Assets'!N446="Yes",Deposits!N446="Yes"),"Yes","")</f>
        <v/>
      </c>
      <c r="O446" s="5">
        <f t="shared" ca="1" si="46"/>
        <v>14.938183032692031</v>
      </c>
      <c r="P446" s="5" t="str">
        <f ca="1">IF(OR('total Assets'!P446="Yes",Deposits!P446="Yes"),"Yes","")</f>
        <v/>
      </c>
      <c r="Q446" s="5">
        <f t="shared" ca="1" si="46"/>
        <v>13.375132966724999</v>
      </c>
      <c r="R446" s="5" t="str">
        <f ca="1">IF(OR('total Assets'!R446="Yes",Deposits!R446="Yes"),"Yes","")</f>
        <v/>
      </c>
      <c r="S446" s="5">
        <f t="shared" ca="1" si="43"/>
        <v>12.556911901764883</v>
      </c>
      <c r="T446" s="5" t="str">
        <f ca="1">IF(OR('total Assets'!T446="Yes",Deposits!T446="Yes"),"Yes","")</f>
        <v/>
      </c>
      <c r="U446" s="5">
        <f t="shared" ca="1" si="44"/>
        <v>10.199470787123801</v>
      </c>
      <c r="V446" s="5" t="str">
        <f ca="1">IF(OR('total Assets'!V446="Yes",Deposits!V446="Yes"),"Yes","")</f>
        <v/>
      </c>
      <c r="W446" s="5">
        <f t="shared" ca="1" si="45"/>
        <v>9.4028613787498116</v>
      </c>
    </row>
    <row r="447" spans="2:23" x14ac:dyDescent="0.3">
      <c r="B447" s="4">
        <v>444</v>
      </c>
      <c r="C447" s="5">
        <f>221117*B447^(-1.54)*Overview!$K$18</f>
        <v>18.520485171312615</v>
      </c>
      <c r="D447" s="5" t="str">
        <f ca="1">IF(OR('total Assets'!D447="Yes",Deposits!D447="Yes"),"Yes","")</f>
        <v/>
      </c>
      <c r="E447" s="5">
        <f t="shared" ca="1" si="46"/>
        <v>22.033500112220249</v>
      </c>
      <c r="F447" s="5" t="str">
        <f ca="1">IF(OR('total Assets'!F447="Yes",Deposits!F447="Yes"),"Yes","")</f>
        <v/>
      </c>
      <c r="G447" s="5">
        <f t="shared" ca="1" si="46"/>
        <v>20.875180877547326</v>
      </c>
      <c r="H447" s="5" t="str">
        <f ca="1">IF(OR('total Assets'!H447="Yes",Deposits!H447="Yes"),"Yes","")</f>
        <v/>
      </c>
      <c r="I447" s="5">
        <f t="shared" ca="1" si="46"/>
        <v>22.539846298104184</v>
      </c>
      <c r="J447" s="5" t="str">
        <f ca="1">IF(OR('total Assets'!J447="Yes",Deposits!J447="Yes"),"Yes","")</f>
        <v/>
      </c>
      <c r="K447" s="5">
        <f t="shared" ca="1" si="46"/>
        <v>18.994355201569778</v>
      </c>
      <c r="L447" s="5" t="str">
        <f ca="1">IF(OR('total Assets'!L447="Yes",Deposits!L447="Yes"),"Yes","")</f>
        <v/>
      </c>
      <c r="M447" s="5">
        <f t="shared" ca="1" si="46"/>
        <v>20.739859508998141</v>
      </c>
      <c r="N447" s="5" t="str">
        <f ca="1">IF(OR('total Assets'!N447="Yes",Deposits!N447="Yes"),"Yes","")</f>
        <v/>
      </c>
      <c r="O447" s="5">
        <f t="shared" ca="1" si="46"/>
        <v>20.601855622232041</v>
      </c>
      <c r="P447" s="5" t="str">
        <f ca="1">IF(OR('total Assets'!P447="Yes",Deposits!P447="Yes"),"Yes","")</f>
        <v/>
      </c>
      <c r="Q447" s="5">
        <f t="shared" ca="1" si="46"/>
        <v>17.890605138497776</v>
      </c>
      <c r="R447" s="5" t="str">
        <f ca="1">IF(OR('total Assets'!R447="Yes",Deposits!R447="Yes"),"Yes","")</f>
        <v/>
      </c>
      <c r="S447" s="5">
        <f t="shared" ca="1" si="43"/>
        <v>17.9366742959159</v>
      </c>
      <c r="T447" s="5" t="str">
        <f ca="1">IF(OR('total Assets'!T447="Yes",Deposits!T447="Yes"),"Yes","")</f>
        <v/>
      </c>
      <c r="U447" s="5">
        <f t="shared" ca="1" si="44"/>
        <v>21.062182355881905</v>
      </c>
      <c r="V447" s="5" t="str">
        <f ca="1">IF(OR('total Assets'!V447="Yes",Deposits!V447="Yes"),"Yes","")</f>
        <v/>
      </c>
      <c r="W447" s="5">
        <f t="shared" ca="1" si="45"/>
        <v>25.086505173056722</v>
      </c>
    </row>
    <row r="448" spans="2:23" x14ac:dyDescent="0.3">
      <c r="B448" s="4">
        <v>445</v>
      </c>
      <c r="C448" s="5">
        <f>221117*B448^(-1.54)*Overview!$K$18</f>
        <v>18.456430708418914</v>
      </c>
      <c r="D448" s="5" t="str">
        <f ca="1">IF(OR('total Assets'!D448="Yes",Deposits!D448="Yes"),"Yes","")</f>
        <v/>
      </c>
      <c r="E448" s="5">
        <f t="shared" ca="1" si="46"/>
        <v>19.999883125421999</v>
      </c>
      <c r="F448" s="5" t="str">
        <f ca="1">IF(OR('total Assets'!F448="Yes",Deposits!F448="Yes"),"Yes","")</f>
        <v/>
      </c>
      <c r="G448" s="5">
        <f t="shared" ca="1" si="46"/>
        <v>19.664769188511862</v>
      </c>
      <c r="H448" s="5" t="str">
        <f ca="1">IF(OR('total Assets'!H448="Yes",Deposits!H448="Yes"),"Yes","")</f>
        <v/>
      </c>
      <c r="I448" s="5">
        <f t="shared" ca="1" si="46"/>
        <v>23.368482164084686</v>
      </c>
      <c r="J448" s="5" t="str">
        <f ca="1">IF(OR('total Assets'!J448="Yes",Deposits!J448="Yes"),"Yes","")</f>
        <v/>
      </c>
      <c r="K448" s="5">
        <f t="shared" ca="1" si="46"/>
        <v>25.864783441030632</v>
      </c>
      <c r="L448" s="5" t="str">
        <f ca="1">IF(OR('total Assets'!L448="Yes",Deposits!L448="Yes"),"Yes","")</f>
        <v/>
      </c>
      <c r="M448" s="5">
        <f t="shared" ca="1" si="46"/>
        <v>28.578998647383052</v>
      </c>
      <c r="N448" s="5" t="str">
        <f ca="1">IF(OR('total Assets'!N448="Yes",Deposits!N448="Yes"),"Yes","")</f>
        <v/>
      </c>
      <c r="O448" s="5">
        <f t="shared" ca="1" si="46"/>
        <v>27.866326517486595</v>
      </c>
      <c r="P448" s="5" t="str">
        <f ca="1">IF(OR('total Assets'!P448="Yes",Deposits!P448="Yes"),"Yes","")</f>
        <v/>
      </c>
      <c r="Q448" s="5">
        <f t="shared" ca="1" si="46"/>
        <v>30.818520129419188</v>
      </c>
      <c r="R448" s="5" t="str">
        <f ca="1">IF(OR('total Assets'!R448="Yes",Deposits!R448="Yes"),"Yes","")</f>
        <v/>
      </c>
      <c r="S448" s="5">
        <f t="shared" ca="1" si="43"/>
        <v>35.25567009406911</v>
      </c>
      <c r="T448" s="5" t="str">
        <f ca="1">IF(OR('total Assets'!T448="Yes",Deposits!T448="Yes"),"Yes","")</f>
        <v/>
      </c>
      <c r="U448" s="5">
        <f t="shared" ca="1" si="44"/>
        <v>39.938649915176825</v>
      </c>
      <c r="V448" s="5" t="str">
        <f ca="1">IF(OR('total Assets'!V448="Yes",Deposits!V448="Yes"),"Yes","")</f>
        <v/>
      </c>
      <c r="W448" s="5">
        <f t="shared" ca="1" si="45"/>
        <v>43.304855009431783</v>
      </c>
    </row>
    <row r="449" spans="2:23" x14ac:dyDescent="0.3">
      <c r="B449" s="4">
        <v>446</v>
      </c>
      <c r="C449" s="5">
        <f>221117*B449^(-1.54)*Overview!$K$18</f>
        <v>18.39274081900146</v>
      </c>
      <c r="D449" s="5" t="str">
        <f ca="1">IF(OR('total Assets'!D449="Yes",Deposits!D449="Yes"),"Yes","")</f>
        <v/>
      </c>
      <c r="E449" s="5">
        <f t="shared" ca="1" si="46"/>
        <v>18.307748359965885</v>
      </c>
      <c r="F449" s="5" t="str">
        <f ca="1">IF(OR('total Assets'!F449="Yes",Deposits!F449="Yes"),"Yes","")</f>
        <v/>
      </c>
      <c r="G449" s="5">
        <f t="shared" ca="1" si="46"/>
        <v>15.360636252289829</v>
      </c>
      <c r="H449" s="5" t="str">
        <f ca="1">IF(OR('total Assets'!H449="Yes",Deposits!H449="Yes"),"Yes","")</f>
        <v/>
      </c>
      <c r="I449" s="5">
        <f t="shared" ca="1" si="46"/>
        <v>16.69295126572019</v>
      </c>
      <c r="J449" s="5" t="str">
        <f ca="1">IF(OR('total Assets'!J449="Yes",Deposits!J449="Yes"),"Yes","")</f>
        <v/>
      </c>
      <c r="K449" s="5">
        <f t="shared" ca="1" si="46"/>
        <v>19.638639527506665</v>
      </c>
      <c r="L449" s="5" t="str">
        <f ca="1">IF(OR('total Assets'!L449="Yes",Deposits!L449="Yes"),"Yes","")</f>
        <v/>
      </c>
      <c r="M449" s="5">
        <f t="shared" ca="1" si="46"/>
        <v>17.059334910988799</v>
      </c>
      <c r="N449" s="5" t="str">
        <f ca="1">IF(OR('total Assets'!N449="Yes",Deposits!N449="Yes"),"Yes","")</f>
        <v/>
      </c>
      <c r="O449" s="5">
        <f t="shared" ca="1" si="46"/>
        <v>19.817626621759921</v>
      </c>
      <c r="P449" s="5" t="str">
        <f ca="1">IF(OR('total Assets'!P449="Yes",Deposits!P449="Yes"),"Yes","")</f>
        <v/>
      </c>
      <c r="Q449" s="5">
        <f t="shared" ca="1" si="46"/>
        <v>16.21013389232337</v>
      </c>
      <c r="R449" s="5" t="str">
        <f ca="1">IF(OR('total Assets'!R449="Yes",Deposits!R449="Yes"),"Yes","")</f>
        <v/>
      </c>
      <c r="S449" s="5">
        <f t="shared" ca="1" si="43"/>
        <v>13.515673996404088</v>
      </c>
      <c r="T449" s="5" t="str">
        <f ca="1">IF(OR('total Assets'!T449="Yes",Deposits!T449="Yes"),"Yes","")</f>
        <v/>
      </c>
      <c r="U449" s="5">
        <f t="shared" ca="1" si="44"/>
        <v>12.80795172098809</v>
      </c>
      <c r="V449" s="5" t="str">
        <f ca="1">IF(OR('total Assets'!V449="Yes",Deposits!V449="Yes"),"Yes","")</f>
        <v/>
      </c>
      <c r="W449" s="5">
        <f t="shared" ca="1" si="45"/>
        <v>13.548277257781622</v>
      </c>
    </row>
    <row r="450" spans="2:23" x14ac:dyDescent="0.3">
      <c r="B450" s="4">
        <v>447</v>
      </c>
      <c r="C450" s="5">
        <f>221117*B450^(-1.54)*Overview!$K$18</f>
        <v>18.329412617579916</v>
      </c>
      <c r="D450" s="5" t="str">
        <f ca="1">IF(OR('total Assets'!D450="Yes",Deposits!D450="Yes"),"Yes","")</f>
        <v/>
      </c>
      <c r="E450" s="5">
        <f t="shared" ca="1" si="46"/>
        <v>20.93765061573216</v>
      </c>
      <c r="F450" s="5" t="str">
        <f ca="1">IF(OR('total Assets'!F450="Yes",Deposits!F450="Yes"),"Yes","")</f>
        <v/>
      </c>
      <c r="G450" s="5">
        <f t="shared" ca="1" si="46"/>
        <v>18.777660317961477</v>
      </c>
      <c r="H450" s="5" t="str">
        <f ca="1">IF(OR('total Assets'!H450="Yes",Deposits!H450="Yes"),"Yes","")</f>
        <v/>
      </c>
      <c r="I450" s="5">
        <f t="shared" ca="1" si="46"/>
        <v>21.77599180107682</v>
      </c>
      <c r="J450" s="5" t="str">
        <f ca="1">IF(OR('total Assets'!J450="Yes",Deposits!J450="Yes"),"Yes","")</f>
        <v/>
      </c>
      <c r="K450" s="5">
        <f t="shared" ca="1" si="46"/>
        <v>20.057270304412356</v>
      </c>
      <c r="L450" s="5" t="str">
        <f ca="1">IF(OR('total Assets'!L450="Yes",Deposits!L450="Yes"),"Yes","")</f>
        <v/>
      </c>
      <c r="M450" s="5">
        <f t="shared" ca="1" si="46"/>
        <v>17.913562915183419</v>
      </c>
      <c r="N450" s="5" t="str">
        <f ca="1">IF(OR('total Assets'!N450="Yes",Deposits!N450="Yes"),"Yes","")</f>
        <v/>
      </c>
      <c r="O450" s="5">
        <f t="shared" ca="1" si="46"/>
        <v>16.347406529763795</v>
      </c>
      <c r="P450" s="5" t="str">
        <f ca="1">IF(OR('total Assets'!P450="Yes",Deposits!P450="Yes"),"Yes","")</f>
        <v/>
      </c>
      <c r="Q450" s="5">
        <f t="shared" ca="1" si="46"/>
        <v>15.302560502058871</v>
      </c>
      <c r="R450" s="5" t="str">
        <f ca="1">IF(OR('total Assets'!R450="Yes",Deposits!R450="Yes"),"Yes","")</f>
        <v/>
      </c>
      <c r="S450" s="5">
        <f t="shared" ca="1" si="43"/>
        <v>18.093498003999006</v>
      </c>
      <c r="T450" s="5" t="str">
        <f ca="1">IF(OR('total Assets'!T450="Yes",Deposits!T450="Yes"),"Yes","")</f>
        <v/>
      </c>
      <c r="U450" s="5">
        <f t="shared" ca="1" si="44"/>
        <v>15.554608116968486</v>
      </c>
      <c r="V450" s="5" t="str">
        <f ca="1">IF(OR('total Assets'!V450="Yes",Deposits!V450="Yes"),"Yes","")</f>
        <v/>
      </c>
      <c r="W450" s="5">
        <f t="shared" ca="1" si="45"/>
        <v>15.125051166542164</v>
      </c>
    </row>
    <row r="451" spans="2:23" x14ac:dyDescent="0.3">
      <c r="B451" s="4">
        <v>448</v>
      </c>
      <c r="C451" s="5">
        <f>221117*B451^(-1.54)*Overview!$K$18</f>
        <v>18.266443247897623</v>
      </c>
      <c r="D451" s="5" t="str">
        <f ca="1">IF(OR('total Assets'!D451="Yes",Deposits!D451="Yes"),"Yes","")</f>
        <v/>
      </c>
      <c r="E451" s="5">
        <f t="shared" ca="1" si="46"/>
        <v>17.961467480173464</v>
      </c>
      <c r="F451" s="5" t="str">
        <f ca="1">IF(OR('total Assets'!F451="Yes",Deposits!F451="Yes"),"Yes","")</f>
        <v/>
      </c>
      <c r="G451" s="5">
        <f t="shared" ca="1" si="46"/>
        <v>18.936754720723624</v>
      </c>
      <c r="H451" s="5" t="str">
        <f ca="1">IF(OR('total Assets'!H451="Yes",Deposits!H451="Yes"),"Yes","")</f>
        <v/>
      </c>
      <c r="I451" s="5">
        <f t="shared" ca="1" si="46"/>
        <v>20.017414549133907</v>
      </c>
      <c r="J451" s="5" t="str">
        <f ca="1">IF(OR('total Assets'!J451="Yes",Deposits!J451="Yes"),"Yes","")</f>
        <v/>
      </c>
      <c r="K451" s="5">
        <f t="shared" ca="1" si="46"/>
        <v>23.342310993469802</v>
      </c>
      <c r="L451" s="5" t="str">
        <f ca="1">IF(OR('total Assets'!L451="Yes",Deposits!L451="Yes"),"Yes","")</f>
        <v/>
      </c>
      <c r="M451" s="5">
        <f t="shared" ca="1" si="46"/>
        <v>23.802214151699612</v>
      </c>
      <c r="N451" s="5" t="str">
        <f ca="1">IF(OR('total Assets'!N451="Yes",Deposits!N451="Yes"),"Yes","")</f>
        <v/>
      </c>
      <c r="O451" s="5">
        <f t="shared" ca="1" si="46"/>
        <v>25.041790677612674</v>
      </c>
      <c r="P451" s="5" t="str">
        <f ca="1">IF(OR('total Assets'!P451="Yes",Deposits!P451="Yes"),"Yes","")</f>
        <v/>
      </c>
      <c r="Q451" s="5">
        <f t="shared" ca="1" si="46"/>
        <v>20.161346964829214</v>
      </c>
      <c r="R451" s="5" t="str">
        <f ca="1">IF(OR('total Assets'!R451="Yes",Deposits!R451="Yes"),"Yes","")</f>
        <v/>
      </c>
      <c r="S451" s="5">
        <f t="shared" ca="1" si="43"/>
        <v>21.382818438056834</v>
      </c>
      <c r="T451" s="5" t="str">
        <f ca="1">IF(OR('total Assets'!T451="Yes",Deposits!T451="Yes"),"Yes","")</f>
        <v/>
      </c>
      <c r="U451" s="5">
        <f t="shared" ca="1" si="44"/>
        <v>19.88640063547529</v>
      </c>
      <c r="V451" s="5" t="str">
        <f ca="1">IF(OR('total Assets'!V451="Yes",Deposits!V451="Yes"),"Yes","")</f>
        <v/>
      </c>
      <c r="W451" s="5">
        <f t="shared" ca="1" si="45"/>
        <v>16.604012874092959</v>
      </c>
    </row>
    <row r="452" spans="2:23" x14ac:dyDescent="0.3">
      <c r="B452" s="4">
        <v>449</v>
      </c>
      <c r="C452" s="5">
        <f>221117*B452^(-1.54)*Overview!$K$18</f>
        <v>18.203829882561013</v>
      </c>
      <c r="D452" s="5" t="str">
        <f ca="1">IF(OR('total Assets'!D452="Yes",Deposits!D452="Yes"),"Yes","")</f>
        <v/>
      </c>
      <c r="E452" s="5">
        <f t="shared" ca="1" si="46"/>
        <v>20.785984545643807</v>
      </c>
      <c r="F452" s="5" t="str">
        <f ca="1">IF(OR('total Assets'!F452="Yes",Deposits!F452="Yes"),"Yes","")</f>
        <v/>
      </c>
      <c r="G452" s="5">
        <f t="shared" ca="1" si="46"/>
        <v>17.279926137853305</v>
      </c>
      <c r="H452" s="5" t="str">
        <f ca="1">IF(OR('total Assets'!H452="Yes",Deposits!H452="Yes"),"Yes","")</f>
        <v/>
      </c>
      <c r="I452" s="5">
        <f t="shared" ca="1" si="46"/>
        <v>20.600002763752769</v>
      </c>
      <c r="J452" s="5" t="str">
        <f ca="1">IF(OR('total Assets'!J452="Yes",Deposits!J452="Yes"),"Yes","")</f>
        <v/>
      </c>
      <c r="K452" s="5">
        <f t="shared" ca="1" si="46"/>
        <v>17.128483729829071</v>
      </c>
      <c r="L452" s="5" t="str">
        <f ca="1">IF(OR('total Assets'!L452="Yes",Deposits!L452="Yes"),"Yes","")</f>
        <v/>
      </c>
      <c r="M452" s="5">
        <f t="shared" ca="1" si="46"/>
        <v>17.953824117936207</v>
      </c>
      <c r="N452" s="5" t="str">
        <f ca="1">IF(OR('total Assets'!N452="Yes",Deposits!N452="Yes"),"Yes","")</f>
        <v/>
      </c>
      <c r="O452" s="5">
        <f t="shared" ca="1" si="46"/>
        <v>19.876039034166926</v>
      </c>
      <c r="P452" s="5" t="str">
        <f ca="1">IF(OR('total Assets'!P452="Yes",Deposits!P452="Yes"),"Yes","")</f>
        <v/>
      </c>
      <c r="Q452" s="5">
        <f t="shared" ca="1" si="46"/>
        <v>23.283441412183063</v>
      </c>
      <c r="R452" s="5" t="str">
        <f ca="1">IF(OR('total Assets'!R452="Yes",Deposits!R452="Yes"),"Yes","")</f>
        <v/>
      </c>
      <c r="S452" s="5">
        <f t="shared" ca="1" si="43"/>
        <v>22.06343861441362</v>
      </c>
      <c r="T452" s="5" t="str">
        <f ca="1">IF(OR('total Assets'!T452="Yes",Deposits!T452="Yes"),"Yes","")</f>
        <v/>
      </c>
      <c r="U452" s="5">
        <f t="shared" ca="1" si="44"/>
        <v>17.739977257280636</v>
      </c>
      <c r="V452" s="5" t="str">
        <f ca="1">IF(OR('total Assets'!V452="Yes",Deposits!V452="Yes"),"Yes","")</f>
        <v/>
      </c>
      <c r="W452" s="5">
        <f t="shared" ca="1" si="45"/>
        <v>20.279506267667564</v>
      </c>
    </row>
    <row r="453" spans="2:23" x14ac:dyDescent="0.3">
      <c r="B453" s="4">
        <v>450</v>
      </c>
      <c r="C453" s="5">
        <f>221117*B453^(-1.54)*Overview!$K$18</f>
        <v>18.141569722684789</v>
      </c>
      <c r="D453" s="5" t="str">
        <f ca="1">IF(OR('total Assets'!D453="Yes",Deposits!D453="Yes"),"Yes","")</f>
        <v/>
      </c>
      <c r="E453" s="5">
        <f t="shared" ca="1" si="46"/>
        <v>17.141424521931203</v>
      </c>
      <c r="F453" s="5" t="str">
        <f ca="1">IF(OR('total Assets'!F453="Yes",Deposits!F453="Yes"),"Yes","")</f>
        <v/>
      </c>
      <c r="G453" s="5">
        <f t="shared" ca="1" si="46"/>
        <v>15.296432090221849</v>
      </c>
      <c r="H453" s="5" t="str">
        <f ca="1">IF(OR('total Assets'!H453="Yes",Deposits!H453="Yes"),"Yes","")</f>
        <v/>
      </c>
      <c r="I453" s="5">
        <f t="shared" ca="1" si="46"/>
        <v>13.812653606427331</v>
      </c>
      <c r="J453" s="5" t="str">
        <f ca="1">IF(OR('total Assets'!J453="Yes",Deposits!J453="Yes"),"Yes","")</f>
        <v/>
      </c>
      <c r="K453" s="5">
        <f t="shared" ca="1" si="46"/>
        <v>15.646136151500619</v>
      </c>
      <c r="L453" s="5" t="str">
        <f ca="1">IF(OR('total Assets'!L453="Yes",Deposits!L453="Yes"),"Yes","")</f>
        <v/>
      </c>
      <c r="M453" s="5">
        <f t="shared" ca="1" si="46"/>
        <v>18.199162475967832</v>
      </c>
      <c r="N453" s="5" t="str">
        <f ca="1">IF(OR('total Assets'!N453="Yes",Deposits!N453="Yes"),"Yes","")</f>
        <v/>
      </c>
      <c r="O453" s="5">
        <f t="shared" ca="1" si="46"/>
        <v>15.7809934467769</v>
      </c>
      <c r="P453" s="5" t="str">
        <f ca="1">IF(OR('total Assets'!P453="Yes",Deposits!P453="Yes"),"Yes","")</f>
        <v/>
      </c>
      <c r="Q453" s="5">
        <f t="shared" ca="1" si="46"/>
        <v>17.46446651450449</v>
      </c>
      <c r="R453" s="5" t="str">
        <f ca="1">IF(OR('total Assets'!R453="Yes",Deposits!R453="Yes"),"Yes","")</f>
        <v/>
      </c>
      <c r="S453" s="5">
        <f t="shared" ca="1" si="43"/>
        <v>16.316491507502629</v>
      </c>
      <c r="T453" s="5" t="str">
        <f ca="1">IF(OR('total Assets'!T453="Yes",Deposits!T453="Yes"),"Yes","")</f>
        <v/>
      </c>
      <c r="U453" s="5">
        <f t="shared" ca="1" si="44"/>
        <v>18.394835797674101</v>
      </c>
      <c r="V453" s="5" t="str">
        <f ca="1">IF(OR('total Assets'!V453="Yes",Deposits!V453="Yes"),"Yes","")</f>
        <v/>
      </c>
      <c r="W453" s="5">
        <f t="shared" ca="1" si="45"/>
        <v>16.74602849861623</v>
      </c>
    </row>
    <row r="454" spans="2:23" x14ac:dyDescent="0.3">
      <c r="B454" s="4">
        <v>451</v>
      </c>
      <c r="C454" s="5">
        <f>221117*B454^(-1.54)*Overview!$K$18</f>
        <v>18.079659997541693</v>
      </c>
      <c r="D454" s="5" t="str">
        <f ca="1">IF(OR('total Assets'!D454="Yes",Deposits!D454="Yes"),"Yes","")</f>
        <v/>
      </c>
      <c r="E454" s="5">
        <f t="shared" ca="1" si="46"/>
        <v>15.999599008721031</v>
      </c>
      <c r="F454" s="5" t="str">
        <f ca="1">IF(OR('total Assets'!F454="Yes",Deposits!F454="Yes"),"Yes","")</f>
        <v/>
      </c>
      <c r="G454" s="5">
        <f t="shared" ca="1" si="46"/>
        <v>16.954584943035609</v>
      </c>
      <c r="H454" s="5" t="str">
        <f ca="1">IF(OR('total Assets'!H454="Yes",Deposits!H454="Yes"),"Yes","")</f>
        <v/>
      </c>
      <c r="I454" s="5">
        <f t="shared" ca="1" si="46"/>
        <v>17.417600039679435</v>
      </c>
      <c r="J454" s="5" t="str">
        <f ca="1">IF(OR('total Assets'!J454="Yes",Deposits!J454="Yes"),"Yes","")</f>
        <v/>
      </c>
      <c r="K454" s="5">
        <f t="shared" ca="1" si="46"/>
        <v>16.453792213078515</v>
      </c>
      <c r="L454" s="5" t="str">
        <f ca="1">IF(OR('total Assets'!L454="Yes",Deposits!L454="Yes"),"Yes","")</f>
        <v/>
      </c>
      <c r="M454" s="5">
        <f t="shared" ca="1" si="46"/>
        <v>13.599554518689427</v>
      </c>
      <c r="N454" s="5" t="str">
        <f ca="1">IF(OR('total Assets'!N454="Yes",Deposits!N454="Yes"),"Yes","")</f>
        <v/>
      </c>
      <c r="O454" s="5">
        <f t="shared" ca="1" si="46"/>
        <v>12.303969778057205</v>
      </c>
      <c r="P454" s="5" t="str">
        <f ca="1">IF(OR('total Assets'!P454="Yes",Deposits!P454="Yes"),"Yes","")</f>
        <v/>
      </c>
      <c r="Q454" s="5">
        <f t="shared" ca="1" si="46"/>
        <v>10.436023740491748</v>
      </c>
      <c r="R454" s="5" t="str">
        <f ca="1">IF(OR('total Assets'!R454="Yes",Deposits!R454="Yes"),"Yes","")</f>
        <v/>
      </c>
      <c r="S454" s="5">
        <f t="shared" ca="1" si="43"/>
        <v>10.23634118096958</v>
      </c>
      <c r="T454" s="5" t="str">
        <f ca="1">IF(OR('total Assets'!T454="Yes",Deposits!T454="Yes"),"Yes","")</f>
        <v/>
      </c>
      <c r="U454" s="5">
        <f t="shared" ca="1" si="44"/>
        <v>11.807217783447395</v>
      </c>
      <c r="V454" s="5" t="str">
        <f ca="1">IF(OR('total Assets'!V454="Yes",Deposits!V454="Yes"),"Yes","")</f>
        <v/>
      </c>
      <c r="W454" s="5">
        <f t="shared" ca="1" si="45"/>
        <v>13.161469895915712</v>
      </c>
    </row>
    <row r="455" spans="2:23" x14ac:dyDescent="0.3">
      <c r="B455" s="4">
        <v>452</v>
      </c>
      <c r="C455" s="5">
        <f>221117*B455^(-1.54)*Overview!$K$18</f>
        <v>18.018097964217763</v>
      </c>
      <c r="D455" s="5" t="str">
        <f ca="1">IF(OR('total Assets'!D455="Yes",Deposits!D455="Yes"),"Yes","")</f>
        <v/>
      </c>
      <c r="E455" s="5">
        <f t="shared" ca="1" si="46"/>
        <v>15.49106689013902</v>
      </c>
      <c r="F455" s="5" t="str">
        <f ca="1">IF(OR('total Assets'!F455="Yes",Deposits!F455="Yes"),"Yes","")</f>
        <v/>
      </c>
      <c r="G455" s="5">
        <f t="shared" ca="1" si="46"/>
        <v>14.413718546313461</v>
      </c>
      <c r="H455" s="5" t="str">
        <f ca="1">IF(OR('total Assets'!H455="Yes",Deposits!H455="Yes"),"Yes","")</f>
        <v/>
      </c>
      <c r="I455" s="5">
        <f t="shared" ca="1" si="46"/>
        <v>15.583250766684197</v>
      </c>
      <c r="J455" s="5" t="str">
        <f ca="1">IF(OR('total Assets'!J455="Yes",Deposits!J455="Yes"),"Yes","")</f>
        <v/>
      </c>
      <c r="K455" s="5">
        <f t="shared" ca="1" si="46"/>
        <v>17.982149972196353</v>
      </c>
      <c r="L455" s="5" t="str">
        <f ca="1">IF(OR('total Assets'!L455="Yes",Deposits!L455="Yes"),"Yes","")</f>
        <v/>
      </c>
      <c r="M455" s="5">
        <f t="shared" ca="1" si="46"/>
        <v>20.6228170059962</v>
      </c>
      <c r="N455" s="5" t="str">
        <f ca="1">IF(OR('total Assets'!N455="Yes",Deposits!N455="Yes"),"Yes","")</f>
        <v/>
      </c>
      <c r="O455" s="5">
        <f t="shared" ca="1" si="46"/>
        <v>23.382111990682869</v>
      </c>
      <c r="P455" s="5" t="str">
        <f ca="1">IF(OR('total Assets'!P455="Yes",Deposits!P455="Yes"),"Yes","")</f>
        <v/>
      </c>
      <c r="Q455" s="5">
        <f t="shared" ca="1" si="46"/>
        <v>19.851664012749417</v>
      </c>
      <c r="R455" s="5" t="str">
        <f ca="1">IF(OR('total Assets'!R455="Yes",Deposits!R455="Yes"),"Yes","")</f>
        <v/>
      </c>
      <c r="S455" s="5">
        <f t="shared" ca="1" si="43"/>
        <v>16.158050223454453</v>
      </c>
      <c r="T455" s="5" t="str">
        <f ca="1">IF(OR('total Assets'!T455="Yes",Deposits!T455="Yes"),"Yes","")</f>
        <v/>
      </c>
      <c r="U455" s="5">
        <f t="shared" ca="1" si="44"/>
        <v>14.201970462211099</v>
      </c>
      <c r="V455" s="5" t="str">
        <f ca="1">IF(OR('total Assets'!V455="Yes",Deposits!V455="Yes"),"Yes","")</f>
        <v/>
      </c>
      <c r="W455" s="5">
        <f t="shared" ca="1" si="45"/>
        <v>13.588789207056074</v>
      </c>
    </row>
    <row r="456" spans="2:23" x14ac:dyDescent="0.3">
      <c r="B456" s="4">
        <v>453</v>
      </c>
      <c r="C456" s="5">
        <f>221117*B456^(-1.54)*Overview!$K$18</f>
        <v>17.956880907272339</v>
      </c>
      <c r="D456" s="5" t="str">
        <f ca="1">IF(OR('total Assets'!D456="Yes",Deposits!D456="Yes"),"Yes","")</f>
        <v/>
      </c>
      <c r="E456" s="5">
        <f t="shared" ca="1" si="46"/>
        <v>14.779096066207014</v>
      </c>
      <c r="F456" s="5" t="str">
        <f ca="1">IF(OR('total Assets'!F456="Yes",Deposits!F456="Yes"),"Yes","")</f>
        <v/>
      </c>
      <c r="G456" s="5">
        <f t="shared" ca="1" si="46"/>
        <v>17.157236135171875</v>
      </c>
      <c r="H456" s="5" t="str">
        <f ca="1">IF(OR('total Assets'!H456="Yes",Deposits!H456="Yes"),"Yes","")</f>
        <v/>
      </c>
      <c r="I456" s="5">
        <f t="shared" ca="1" si="46"/>
        <v>14.449865588320808</v>
      </c>
      <c r="J456" s="5" t="str">
        <f ca="1">IF(OR('total Assets'!J456="Yes",Deposits!J456="Yes"),"Yes","")</f>
        <v/>
      </c>
      <c r="K456" s="5">
        <f t="shared" ca="1" si="46"/>
        <v>15.038638996060522</v>
      </c>
      <c r="L456" s="5" t="str">
        <f ca="1">IF(OR('total Assets'!L456="Yes",Deposits!L456="Yes"),"Yes","")</f>
        <v/>
      </c>
      <c r="M456" s="5">
        <f t="shared" ca="1" si="46"/>
        <v>12.435133910997738</v>
      </c>
      <c r="N456" s="5" t="str">
        <f ca="1">IF(OR('total Assets'!N456="Yes",Deposits!N456="Yes"),"Yes","")</f>
        <v/>
      </c>
      <c r="O456" s="5">
        <f t="shared" ca="1" si="46"/>
        <v>10.251058938309646</v>
      </c>
      <c r="P456" s="5" t="str">
        <f ca="1">IF(OR('total Assets'!P456="Yes",Deposits!P456="Yes"),"Yes","")</f>
        <v/>
      </c>
      <c r="Q456" s="5">
        <f t="shared" ca="1" si="46"/>
        <v>10.953631407072454</v>
      </c>
      <c r="R456" s="5" t="str">
        <f ca="1">IF(OR('total Assets'!R456="Yes",Deposits!R456="Yes"),"Yes","")</f>
        <v/>
      </c>
      <c r="S456" s="5">
        <f t="shared" ca="1" si="43"/>
        <v>12.135611378991465</v>
      </c>
      <c r="T456" s="5" t="str">
        <f ca="1">IF(OR('total Assets'!T456="Yes",Deposits!T456="Yes"),"Yes","")</f>
        <v/>
      </c>
      <c r="U456" s="5">
        <f t="shared" ca="1" si="44"/>
        <v>12.289452094686165</v>
      </c>
      <c r="V456" s="5" t="str">
        <f ca="1">IF(OR('total Assets'!V456="Yes",Deposits!V456="Yes"),"Yes","")</f>
        <v/>
      </c>
      <c r="W456" s="5">
        <f t="shared" ca="1" si="45"/>
        <v>9.9648710549345108</v>
      </c>
    </row>
    <row r="457" spans="2:23" x14ac:dyDescent="0.3">
      <c r="B457" s="4">
        <v>454</v>
      </c>
      <c r="C457" s="5">
        <f>221117*B457^(-1.54)*Overview!$K$18</f>
        <v>17.896006138402853</v>
      </c>
      <c r="D457" s="5" t="str">
        <f ca="1">IF(OR('total Assets'!D457="Yes",Deposits!D457="Yes"),"Yes","")</f>
        <v/>
      </c>
      <c r="E457" s="5">
        <f t="shared" ca="1" si="46"/>
        <v>15.086214511254642</v>
      </c>
      <c r="F457" s="5" t="str">
        <f ca="1">IF(OR('total Assets'!F457="Yes",Deposits!F457="Yes"),"Yes","")</f>
        <v/>
      </c>
      <c r="G457" s="5">
        <f t="shared" ca="1" si="46"/>
        <v>14.193439263560798</v>
      </c>
      <c r="H457" s="5" t="str">
        <f ca="1">IF(OR('total Assets'!H457="Yes",Deposits!H457="Yes"),"Yes","")</f>
        <v/>
      </c>
      <c r="I457" s="5">
        <f t="shared" ca="1" si="46"/>
        <v>15.462619974921614</v>
      </c>
      <c r="J457" s="5" t="str">
        <f ca="1">IF(OR('total Assets'!J457="Yes",Deposits!J457="Yes"),"Yes","")</f>
        <v/>
      </c>
      <c r="K457" s="5">
        <f t="shared" ca="1" si="46"/>
        <v>15.525391512059349</v>
      </c>
      <c r="L457" s="5" t="str">
        <f ca="1">IF(OR('total Assets'!L457="Yes",Deposits!L457="Yes"),"Yes","")</f>
        <v/>
      </c>
      <c r="M457" s="5">
        <f t="shared" ca="1" si="46"/>
        <v>16.798890784577274</v>
      </c>
      <c r="N457" s="5" t="str">
        <f ca="1">IF(OR('total Assets'!N457="Yes",Deposits!N457="Yes"),"Yes","")</f>
        <v/>
      </c>
      <c r="O457" s="5">
        <f t="shared" ca="1" si="46"/>
        <v>19.899082129304318</v>
      </c>
      <c r="P457" s="5" t="str">
        <f ca="1">IF(OR('total Assets'!P457="Yes",Deposits!P457="Yes"),"Yes","")</f>
        <v/>
      </c>
      <c r="Q457" s="5">
        <f t="shared" ca="1" si="46"/>
        <v>16.069740561834273</v>
      </c>
      <c r="R457" s="5" t="str">
        <f ca="1">IF(OR('total Assets'!R457="Yes",Deposits!R457="Yes"),"Yes","")</f>
        <v/>
      </c>
      <c r="S457" s="5">
        <f t="shared" ca="1" si="43"/>
        <v>15.801632260157108</v>
      </c>
      <c r="T457" s="5" t="str">
        <f ca="1">IF(OR('total Assets'!T457="Yes",Deposits!T457="Yes"),"Yes","")</f>
        <v/>
      </c>
      <c r="U457" s="5">
        <f t="shared" ca="1" si="44"/>
        <v>13.103759920888537</v>
      </c>
      <c r="V457" s="5" t="str">
        <f ca="1">IF(OR('total Assets'!V457="Yes",Deposits!V457="Yes"),"Yes","")</f>
        <v/>
      </c>
      <c r="W457" s="5">
        <f t="shared" ca="1" si="45"/>
        <v>14.161651144041643</v>
      </c>
    </row>
    <row r="458" spans="2:23" x14ac:dyDescent="0.3">
      <c r="B458" s="4">
        <v>455</v>
      </c>
      <c r="C458" s="5">
        <f>221117*B458^(-1.54)*Overview!$K$18</f>
        <v>17.835470996114875</v>
      </c>
      <c r="D458" s="5" t="str">
        <f ca="1">IF(OR('total Assets'!D458="Yes",Deposits!D458="Yes"),"Yes","")</f>
        <v/>
      </c>
      <c r="E458" s="5">
        <f t="shared" ca="1" si="46"/>
        <v>14.846082200477616</v>
      </c>
      <c r="F458" s="5" t="str">
        <f ca="1">IF(OR('total Assets'!F458="Yes",Deposits!F458="Yes"),"Yes","")</f>
        <v/>
      </c>
      <c r="G458" s="5">
        <f t="shared" ca="1" si="46"/>
        <v>15.137801926313902</v>
      </c>
      <c r="H458" s="5" t="str">
        <f ca="1">IF(OR('total Assets'!H458="Yes",Deposits!H458="Yes"),"Yes","")</f>
        <v/>
      </c>
      <c r="I458" s="5">
        <f t="shared" ca="1" si="46"/>
        <v>13.00663569828826</v>
      </c>
      <c r="J458" s="5" t="str">
        <f ca="1">IF(OR('total Assets'!J458="Yes",Deposits!J458="Yes"),"Yes","")</f>
        <v/>
      </c>
      <c r="K458" s="5">
        <f t="shared" ca="1" si="46"/>
        <v>10.893864558487598</v>
      </c>
      <c r="L458" s="5" t="str">
        <f ca="1">IF(OR('total Assets'!L458="Yes",Deposits!L458="Yes"),"Yes","")</f>
        <v/>
      </c>
      <c r="M458" s="5">
        <f t="shared" ca="1" si="46"/>
        <v>12.627030679787859</v>
      </c>
      <c r="N458" s="5" t="str">
        <f ca="1">IF(OR('total Assets'!N458="Yes",Deposits!N458="Yes"),"Yes","")</f>
        <v/>
      </c>
      <c r="O458" s="5">
        <f t="shared" ca="1" si="46"/>
        <v>14.880379887978977</v>
      </c>
      <c r="P458" s="5" t="str">
        <f ca="1">IF(OR('total Assets'!P458="Yes",Deposits!P458="Yes"),"Yes","")</f>
        <v/>
      </c>
      <c r="Q458" s="5">
        <f t="shared" ca="1" si="46"/>
        <v>14.706124974115461</v>
      </c>
      <c r="R458" s="5" t="str">
        <f ca="1">IF(OR('total Assets'!R458="Yes",Deposits!R458="Yes"),"Yes","")</f>
        <v/>
      </c>
      <c r="S458" s="5">
        <f t="shared" ca="1" si="43"/>
        <v>17.535798403432107</v>
      </c>
      <c r="T458" s="5" t="str">
        <f ca="1">IF(OR('total Assets'!T458="Yes",Deposits!T458="Yes"),"Yes","")</f>
        <v/>
      </c>
      <c r="U458" s="5">
        <f t="shared" ca="1" si="44"/>
        <v>15.255714113143368</v>
      </c>
      <c r="V458" s="5" t="str">
        <f ca="1">IF(OR('total Assets'!V458="Yes",Deposits!V458="Yes"),"Yes","")</f>
        <v/>
      </c>
      <c r="W458" s="5">
        <f t="shared" ca="1" si="45"/>
        <v>15.375191523975275</v>
      </c>
    </row>
    <row r="459" spans="2:23" x14ac:dyDescent="0.3">
      <c r="B459" s="4">
        <v>456</v>
      </c>
      <c r="C459" s="5">
        <f>221117*B459^(-1.54)*Overview!$K$18</f>
        <v>17.775272845396405</v>
      </c>
      <c r="D459" s="5" t="str">
        <f ca="1">IF(OR('total Assets'!D459="Yes",Deposits!D459="Yes"),"Yes","")</f>
        <v/>
      </c>
      <c r="E459" s="5">
        <f t="shared" ca="1" si="46"/>
        <v>21.152807459164976</v>
      </c>
      <c r="F459" s="5" t="str">
        <f ca="1">IF(OR('total Assets'!F459="Yes",Deposits!F459="Yes"),"Yes","")</f>
        <v/>
      </c>
      <c r="G459" s="5">
        <f t="shared" ca="1" si="46"/>
        <v>21.539313264654652</v>
      </c>
      <c r="H459" s="5" t="str">
        <f ca="1">IF(OR('total Assets'!H459="Yes",Deposits!H459="Yes"),"Yes","")</f>
        <v/>
      </c>
      <c r="I459" s="5">
        <f t="shared" ca="1" si="46"/>
        <v>19.416741820494394</v>
      </c>
      <c r="J459" s="5" t="str">
        <f ca="1">IF(OR('total Assets'!J459="Yes",Deposits!J459="Yes"),"Yes","")</f>
        <v/>
      </c>
      <c r="K459" s="5">
        <f t="shared" ca="1" si="46"/>
        <v>21.693870859420496</v>
      </c>
      <c r="L459" s="5" t="str">
        <f ca="1">IF(OR('total Assets'!L459="Yes",Deposits!L459="Yes"),"Yes","")</f>
        <v/>
      </c>
      <c r="M459" s="5">
        <f t="shared" ca="1" si="46"/>
        <v>24.953481213527944</v>
      </c>
      <c r="N459" s="5" t="str">
        <f ca="1">IF(OR('total Assets'!N459="Yes",Deposits!N459="Yes"),"Yes","")</f>
        <v/>
      </c>
      <c r="O459" s="5">
        <f t="shared" ca="1" si="46"/>
        <v>25.866414012273591</v>
      </c>
      <c r="P459" s="5" t="str">
        <f ca="1">IF(OR('total Assets'!P459="Yes",Deposits!P459="Yes"),"Yes","")</f>
        <v/>
      </c>
      <c r="Q459" s="5">
        <f t="shared" ca="1" si="46"/>
        <v>29.083905506633617</v>
      </c>
      <c r="R459" s="5" t="str">
        <f ca="1">IF(OR('total Assets'!R459="Yes",Deposits!R459="Yes"),"Yes","")</f>
        <v/>
      </c>
      <c r="S459" s="5">
        <f t="shared" ca="1" si="43"/>
        <v>32.744511691112073</v>
      </c>
      <c r="T459" s="5" t="str">
        <f ca="1">IF(OR('total Assets'!T459="Yes",Deposits!T459="Yes"),"Yes","")</f>
        <v/>
      </c>
      <c r="U459" s="5">
        <f t="shared" ca="1" si="44"/>
        <v>34.723168313053002</v>
      </c>
      <c r="V459" s="5" t="str">
        <f ca="1">IF(OR('total Assets'!V459="Yes",Deposits!V459="Yes"),"Yes","")</f>
        <v/>
      </c>
      <c r="W459" s="5">
        <f t="shared" ca="1" si="45"/>
        <v>30.890566755965757</v>
      </c>
    </row>
    <row r="460" spans="2:23" x14ac:dyDescent="0.3">
      <c r="B460" s="4">
        <v>457</v>
      </c>
      <c r="C460" s="5">
        <f>221117*B460^(-1.54)*Overview!$K$18</f>
        <v>17.715409077397158</v>
      </c>
      <c r="D460" s="5" t="str">
        <f ca="1">IF(OR('total Assets'!D460="Yes",Deposits!D460="Yes"),"Yes","")</f>
        <v/>
      </c>
      <c r="E460" s="5">
        <f t="shared" ca="1" si="46"/>
        <v>16.236804543899513</v>
      </c>
      <c r="F460" s="5" t="str">
        <f ca="1">IF(OR('total Assets'!F460="Yes",Deposits!F460="Yes"),"Yes","")</f>
        <v/>
      </c>
      <c r="G460" s="5">
        <f t="shared" ca="1" si="46"/>
        <v>15.34918543487715</v>
      </c>
      <c r="H460" s="5" t="str">
        <f ca="1">IF(OR('total Assets'!H460="Yes",Deposits!H460="Yes"),"Yes","")</f>
        <v/>
      </c>
      <c r="I460" s="5">
        <f t="shared" ca="1" si="46"/>
        <v>13.186732463676231</v>
      </c>
      <c r="J460" s="5" t="str">
        <f ca="1">IF(OR('total Assets'!J460="Yes",Deposits!J460="Yes"),"Yes","")</f>
        <v/>
      </c>
      <c r="K460" s="5">
        <f t="shared" ca="1" si="46"/>
        <v>13.327608947792321</v>
      </c>
      <c r="L460" s="5" t="str">
        <f ca="1">IF(OR('total Assets'!L460="Yes",Deposits!L460="Yes"),"Yes","")</f>
        <v/>
      </c>
      <c r="M460" s="5">
        <f t="shared" ca="1" si="46"/>
        <v>13.734811876349605</v>
      </c>
      <c r="N460" s="5" t="str">
        <f ca="1">IF(OR('total Assets'!N460="Yes",Deposits!N460="Yes"),"Yes","")</f>
        <v/>
      </c>
      <c r="O460" s="5">
        <f t="shared" ca="1" si="46"/>
        <v>13.772012784741312</v>
      </c>
      <c r="P460" s="5" t="str">
        <f ca="1">IF(OR('total Assets'!P460="Yes",Deposits!P460="Yes"),"Yes","")</f>
        <v/>
      </c>
      <c r="Q460" s="5">
        <f t="shared" ca="1" si="46"/>
        <v>12.343130770853884</v>
      </c>
      <c r="R460" s="5" t="str">
        <f ca="1">IF(OR('total Assets'!R460="Yes",Deposits!R460="Yes"),"Yes","")</f>
        <v/>
      </c>
      <c r="S460" s="5">
        <f t="shared" ca="1" si="43"/>
        <v>12.53613452334565</v>
      </c>
      <c r="T460" s="5" t="str">
        <f ca="1">IF(OR('total Assets'!T460="Yes",Deposits!T460="Yes"),"Yes","")</f>
        <v/>
      </c>
      <c r="U460" s="5">
        <f t="shared" ca="1" si="44"/>
        <v>12.870626676986392</v>
      </c>
      <c r="V460" s="5" t="str">
        <f ca="1">IF(OR('total Assets'!V460="Yes",Deposits!V460="Yes"),"Yes","")</f>
        <v/>
      </c>
      <c r="W460" s="5">
        <f t="shared" ca="1" si="45"/>
        <v>14.832968940541432</v>
      </c>
    </row>
    <row r="461" spans="2:23" x14ac:dyDescent="0.3">
      <c r="B461" s="4">
        <v>458</v>
      </c>
      <c r="C461" s="5">
        <f>221117*B461^(-1.54)*Overview!$K$18</f>
        <v>17.655877109112176</v>
      </c>
      <c r="D461" s="5" t="str">
        <f ca="1">IF(OR('total Assets'!D461="Yes",Deposits!D461="Yes"),"Yes","")</f>
        <v/>
      </c>
      <c r="E461" s="5">
        <f t="shared" ca="1" si="46"/>
        <v>19.828458997237327</v>
      </c>
      <c r="F461" s="5" t="str">
        <f ca="1">IF(OR('total Assets'!F461="Yes",Deposits!F461="Yes"),"Yes","")</f>
        <v/>
      </c>
      <c r="G461" s="5">
        <f t="shared" ca="1" si="46"/>
        <v>18.592229916682957</v>
      </c>
      <c r="H461" s="5" t="str">
        <f ca="1">IF(OR('total Assets'!H461="Yes",Deposits!H461="Yes"),"Yes","")</f>
        <v/>
      </c>
      <c r="I461" s="5">
        <f t="shared" ca="1" si="46"/>
        <v>15.156551712996405</v>
      </c>
      <c r="J461" s="5" t="str">
        <f ca="1">IF(OR('total Assets'!J461="Yes",Deposits!J461="Yes"),"Yes","")</f>
        <v/>
      </c>
      <c r="K461" s="5">
        <f t="shared" ca="1" si="46"/>
        <v>17.210176934663309</v>
      </c>
      <c r="L461" s="5" t="str">
        <f ca="1">IF(OR('total Assets'!L461="Yes",Deposits!L461="Yes"),"Yes","")</f>
        <v/>
      </c>
      <c r="M461" s="5">
        <f t="shared" ca="1" si="46"/>
        <v>15.433312428495734</v>
      </c>
      <c r="N461" s="5" t="str">
        <f ca="1">IF(OR('total Assets'!N461="Yes",Deposits!N461="Yes"),"Yes","")</f>
        <v/>
      </c>
      <c r="O461" s="5">
        <f t="shared" ca="1" si="46"/>
        <v>16.803089835588853</v>
      </c>
      <c r="P461" s="5" t="str">
        <f ca="1">IF(OR('total Assets'!P461="Yes",Deposits!P461="Yes"),"Yes","")</f>
        <v/>
      </c>
      <c r="Q461" s="5">
        <f t="shared" ca="1" si="46"/>
        <v>15.307723159261041</v>
      </c>
      <c r="R461" s="5" t="str">
        <f ca="1">IF(OR('total Assets'!R461="Yes",Deposits!R461="Yes"),"Yes","")</f>
        <v/>
      </c>
      <c r="S461" s="5">
        <f t="shared" ca="1" si="43"/>
        <v>17.965861394009487</v>
      </c>
      <c r="T461" s="5" t="str">
        <f ca="1">IF(OR('total Assets'!T461="Yes",Deposits!T461="Yes"),"Yes","")</f>
        <v/>
      </c>
      <c r="U461" s="5">
        <f t="shared" ca="1" si="44"/>
        <v>16.217368665323704</v>
      </c>
      <c r="V461" s="5" t="str">
        <f ca="1">IF(OR('total Assets'!V461="Yes",Deposits!V461="Yes"),"Yes","")</f>
        <v/>
      </c>
      <c r="W461" s="5">
        <f t="shared" ca="1" si="45"/>
        <v>13.8599678357757</v>
      </c>
    </row>
    <row r="462" spans="2:23" x14ac:dyDescent="0.3">
      <c r="B462" s="4">
        <v>459</v>
      </c>
      <c r="C462" s="5">
        <f>221117*B462^(-1.54)*Overview!$K$18</f>
        <v>17.596674383070155</v>
      </c>
      <c r="D462" s="5" t="str">
        <f ca="1">IF(OR('total Assets'!D462="Yes",Deposits!D462="Yes"),"Yes","")</f>
        <v/>
      </c>
      <c r="E462" s="5">
        <f t="shared" ca="1" si="46"/>
        <v>20.880975712806425</v>
      </c>
      <c r="F462" s="5" t="str">
        <f ca="1">IF(OR('total Assets'!F462="Yes",Deposits!F462="Yes"),"Yes","")</f>
        <v/>
      </c>
      <c r="G462" s="5">
        <f t="shared" ca="1" si="46"/>
        <v>20.849621483303832</v>
      </c>
      <c r="H462" s="5" t="str">
        <f ca="1">IF(OR('total Assets'!H462="Yes",Deposits!H462="Yes"),"Yes","")</f>
        <v/>
      </c>
      <c r="I462" s="5">
        <f t="shared" ca="1" si="46"/>
        <v>22.694696153835789</v>
      </c>
      <c r="J462" s="5" t="str">
        <f ca="1">IF(OR('total Assets'!J462="Yes",Deposits!J462="Yes"),"Yes","")</f>
        <v/>
      </c>
      <c r="K462" s="5">
        <f t="shared" ca="1" si="46"/>
        <v>20.977489715389268</v>
      </c>
      <c r="L462" s="5" t="str">
        <f ca="1">IF(OR('total Assets'!L462="Yes",Deposits!L462="Yes"),"Yes","")</f>
        <v/>
      </c>
      <c r="M462" s="5">
        <f t="shared" ca="1" si="46"/>
        <v>21.906161222476552</v>
      </c>
      <c r="N462" s="5" t="str">
        <f ca="1">IF(OR('total Assets'!N462="Yes",Deposits!N462="Yes"),"Yes","")</f>
        <v/>
      </c>
      <c r="O462" s="5">
        <f t="shared" ca="1" si="46"/>
        <v>22.392425722516602</v>
      </c>
      <c r="P462" s="5" t="str">
        <f ca="1">IF(OR('total Assets'!P462="Yes",Deposits!P462="Yes"),"Yes","")</f>
        <v/>
      </c>
      <c r="Q462" s="5">
        <f t="shared" ca="1" si="46"/>
        <v>21.131223582290751</v>
      </c>
      <c r="R462" s="5" t="str">
        <f ca="1">IF(OR('total Assets'!R462="Yes",Deposits!R462="Yes"),"Yes","")</f>
        <v/>
      </c>
      <c r="S462" s="5">
        <f t="shared" ca="1" si="43"/>
        <v>17.667742120144791</v>
      </c>
      <c r="T462" s="5" t="str">
        <f ca="1">IF(OR('total Assets'!T462="Yes",Deposits!T462="Yes"),"Yes","")</f>
        <v/>
      </c>
      <c r="U462" s="5">
        <f t="shared" ca="1" si="44"/>
        <v>14.510732956295959</v>
      </c>
      <c r="V462" s="5" t="str">
        <f ca="1">IF(OR('total Assets'!V462="Yes",Deposits!V462="Yes"),"Yes","")</f>
        <v/>
      </c>
      <c r="W462" s="5">
        <f t="shared" ca="1" si="45"/>
        <v>12.267308609015029</v>
      </c>
    </row>
    <row r="463" spans="2:23" x14ac:dyDescent="0.3">
      <c r="B463" s="4">
        <v>460</v>
      </c>
      <c r="C463" s="5">
        <f>221117*B463^(-1.54)*Overview!$K$18</f>
        <v>17.53779836702611</v>
      </c>
      <c r="D463" s="5" t="str">
        <f ca="1">IF(OR('total Assets'!D463="Yes",Deposits!D463="Yes"),"Yes","")</f>
        <v/>
      </c>
      <c r="E463" s="5">
        <f t="shared" ca="1" si="46"/>
        <v>18.864742554268918</v>
      </c>
      <c r="F463" s="5" t="str">
        <f ca="1">IF(OR('total Assets'!F463="Yes",Deposits!F463="Yes"),"Yes","")</f>
        <v/>
      </c>
      <c r="G463" s="5">
        <f t="shared" ca="1" si="46"/>
        <v>15.104132106232042</v>
      </c>
      <c r="H463" s="5" t="str">
        <f ca="1">IF(OR('total Assets'!H463="Yes",Deposits!H463="Yes"),"Yes","")</f>
        <v/>
      </c>
      <c r="I463" s="5">
        <f t="shared" ca="1" si="46"/>
        <v>16.733640814670562</v>
      </c>
      <c r="J463" s="5" t="str">
        <f ca="1">IF(OR('total Assets'!J463="Yes",Deposits!J463="Yes"),"Yes","")</f>
        <v/>
      </c>
      <c r="K463" s="5">
        <f t="shared" ca="1" si="46"/>
        <v>19.837195750572935</v>
      </c>
      <c r="L463" s="5" t="str">
        <f ca="1">IF(OR('total Assets'!L463="Yes",Deposits!L463="Yes"),"Yes","")</f>
        <v/>
      </c>
      <c r="M463" s="5">
        <f t="shared" ca="1" si="46"/>
        <v>18.385234754208106</v>
      </c>
      <c r="N463" s="5" t="str">
        <f ca="1">IF(OR('total Assets'!N463="Yes",Deposits!N463="Yes"),"Yes","")</f>
        <v/>
      </c>
      <c r="O463" s="5">
        <f t="shared" ca="1" si="46"/>
        <v>18.662113471856323</v>
      </c>
      <c r="P463" s="5" t="str">
        <f ca="1">IF(OR('total Assets'!P463="Yes",Deposits!P463="Yes"),"Yes","")</f>
        <v/>
      </c>
      <c r="Q463" s="5">
        <f t="shared" ca="1" si="46"/>
        <v>16.937102241965725</v>
      </c>
      <c r="R463" s="5" t="str">
        <f ca="1">IF(OR('total Assets'!R463="Yes",Deposits!R463="Yes"),"Yes","")</f>
        <v/>
      </c>
      <c r="S463" s="5">
        <f t="shared" ca="1" si="43"/>
        <v>13.858047957403373</v>
      </c>
      <c r="T463" s="5" t="str">
        <f ca="1">IF(OR('total Assets'!T463="Yes",Deposits!T463="Yes"),"Yes","")</f>
        <v/>
      </c>
      <c r="U463" s="5">
        <f t="shared" ca="1" si="44"/>
        <v>13.400164542980074</v>
      </c>
      <c r="V463" s="5" t="str">
        <f ca="1">IF(OR('total Assets'!V463="Yes",Deposits!V463="Yes"),"Yes","")</f>
        <v/>
      </c>
      <c r="W463" s="5">
        <f t="shared" ca="1" si="45"/>
        <v>11.975948952949333</v>
      </c>
    </row>
    <row r="464" spans="2:23" x14ac:dyDescent="0.3">
      <c r="B464" s="4">
        <v>461</v>
      </c>
      <c r="C464" s="5">
        <f>221117*B464^(-1.54)*Overview!$K$18</f>
        <v>17.47924655365831</v>
      </c>
      <c r="D464" s="5" t="str">
        <f ca="1">IF(OR('total Assets'!D464="Yes",Deposits!D464="Yes"),"Yes","")</f>
        <v/>
      </c>
      <c r="E464" s="5">
        <f t="shared" ca="1" si="46"/>
        <v>17.99768412758932</v>
      </c>
      <c r="F464" s="5" t="str">
        <f ca="1">IF(OR('total Assets'!F464="Yes",Deposits!F464="Yes"),"Yes","")</f>
        <v/>
      </c>
      <c r="G464" s="5">
        <f t="shared" ca="1" si="46"/>
        <v>20.545325913828766</v>
      </c>
      <c r="H464" s="5" t="str">
        <f ca="1">IF(OR('total Assets'!H464="Yes",Deposits!H464="Yes"),"Yes","")</f>
        <v/>
      </c>
      <c r="I464" s="5">
        <f t="shared" ca="1" si="46"/>
        <v>20.205065556488943</v>
      </c>
      <c r="J464" s="5" t="str">
        <f ca="1">IF(OR('total Assets'!J464="Yes",Deposits!J464="Yes"),"Yes","")</f>
        <v/>
      </c>
      <c r="K464" s="5">
        <f t="shared" ca="1" si="46"/>
        <v>20.132577109992706</v>
      </c>
      <c r="L464" s="5" t="str">
        <f ca="1">IF(OR('total Assets'!L464="Yes",Deposits!L464="Yes"),"Yes","")</f>
        <v/>
      </c>
      <c r="M464" s="5">
        <f t="shared" ca="1" si="46"/>
        <v>20.881279914191047</v>
      </c>
      <c r="N464" s="5" t="str">
        <f ca="1">IF(OR('total Assets'!N464="Yes",Deposits!N464="Yes"),"Yes","")</f>
        <v/>
      </c>
      <c r="O464" s="5">
        <f t="shared" ca="1" si="46"/>
        <v>24.110687431664047</v>
      </c>
      <c r="P464" s="5" t="str">
        <f ca="1">IF(OR('total Assets'!P464="Yes",Deposits!P464="Yes"),"Yes","")</f>
        <v/>
      </c>
      <c r="Q464" s="5">
        <f t="shared" ca="1" si="46"/>
        <v>22.989794889209779</v>
      </c>
      <c r="R464" s="5" t="str">
        <f ca="1">IF(OR('total Assets'!R464="Yes",Deposits!R464="Yes"),"Yes","")</f>
        <v/>
      </c>
      <c r="S464" s="5">
        <f t="shared" ca="1" si="43"/>
        <v>24.701944967026893</v>
      </c>
      <c r="T464" s="5" t="str">
        <f ca="1">IF(OR('total Assets'!T464="Yes",Deposits!T464="Yes"),"Yes","")</f>
        <v/>
      </c>
      <c r="U464" s="5">
        <f t="shared" ca="1" si="44"/>
        <v>23.457099230070707</v>
      </c>
      <c r="V464" s="5" t="str">
        <f ca="1">IF(OR('total Assets'!V464="Yes",Deposits!V464="Yes"),"Yes","")</f>
        <v/>
      </c>
      <c r="W464" s="5">
        <f t="shared" ca="1" si="45"/>
        <v>20.811427261708733</v>
      </c>
    </row>
    <row r="465" spans="2:23" x14ac:dyDescent="0.3">
      <c r="B465" s="4">
        <v>462</v>
      </c>
      <c r="C465" s="5">
        <f>221117*B465^(-1.54)*Overview!$K$18</f>
        <v>17.42101646026974</v>
      </c>
      <c r="D465" s="5" t="str">
        <f ca="1">IF(OR('total Assets'!D465="Yes",Deposits!D465="Yes"),"Yes","")</f>
        <v/>
      </c>
      <c r="E465" s="5">
        <f t="shared" ca="1" si="46"/>
        <v>17.205317162201379</v>
      </c>
      <c r="F465" s="5" t="str">
        <f ca="1">IF(OR('total Assets'!F465="Yes",Deposits!F465="Yes"),"Yes","")</f>
        <v/>
      </c>
      <c r="G465" s="5">
        <f t="shared" ca="1" si="46"/>
        <v>16.671202788585813</v>
      </c>
      <c r="H465" s="5" t="str">
        <f ca="1">IF(OR('total Assets'!H465="Yes",Deposits!H465="Yes"),"Yes","")</f>
        <v/>
      </c>
      <c r="I465" s="5">
        <f t="shared" ref="E465:Q528" ca="1" si="47">IF(H465="Yes",0,(RAND()/2.5+0.8)*G465)</f>
        <v>15.182388411169786</v>
      </c>
      <c r="J465" s="5" t="str">
        <f ca="1">IF(OR('total Assets'!J465="Yes",Deposits!J465="Yes"),"Yes","")</f>
        <v/>
      </c>
      <c r="K465" s="5">
        <f t="shared" ca="1" si="47"/>
        <v>17.587448879915829</v>
      </c>
      <c r="L465" s="5" t="str">
        <f ca="1">IF(OR('total Assets'!L465="Yes",Deposits!L465="Yes"),"Yes","")</f>
        <v/>
      </c>
      <c r="M465" s="5">
        <f t="shared" ca="1" si="47"/>
        <v>17.232897840836841</v>
      </c>
      <c r="N465" s="5" t="str">
        <f ca="1">IF(OR('total Assets'!N465="Yes",Deposits!N465="Yes"),"Yes","")</f>
        <v/>
      </c>
      <c r="O465" s="5">
        <f t="shared" ca="1" si="47"/>
        <v>17.318540164259854</v>
      </c>
      <c r="P465" s="5" t="str">
        <f ca="1">IF(OR('total Assets'!P465="Yes",Deposits!P465="Yes"),"Yes","")</f>
        <v/>
      </c>
      <c r="Q465" s="5">
        <f t="shared" ca="1" si="47"/>
        <v>14.761245562437692</v>
      </c>
      <c r="R465" s="5" t="str">
        <f ca="1">IF(OR('total Assets'!R465="Yes",Deposits!R465="Yes"),"Yes","")</f>
        <v/>
      </c>
      <c r="S465" s="5">
        <f t="shared" ca="1" si="43"/>
        <v>16.660056203247741</v>
      </c>
      <c r="T465" s="5" t="str">
        <f ca="1">IF(OR('total Assets'!T465="Yes",Deposits!T465="Yes"),"Yes","")</f>
        <v/>
      </c>
      <c r="U465" s="5">
        <f t="shared" ca="1" si="44"/>
        <v>16.251521028973414</v>
      </c>
      <c r="V465" s="5" t="str">
        <f ca="1">IF(OR('total Assets'!V465="Yes",Deposits!V465="Yes"),"Yes","")</f>
        <v/>
      </c>
      <c r="W465" s="5">
        <f t="shared" ca="1" si="45"/>
        <v>18.30629939946277</v>
      </c>
    </row>
    <row r="466" spans="2:23" x14ac:dyDescent="0.3">
      <c r="B466" s="4">
        <v>463</v>
      </c>
      <c r="C466" s="5">
        <f>221117*B466^(-1.54)*Overview!$K$18</f>
        <v>17.363105628493415</v>
      </c>
      <c r="D466" s="5" t="str">
        <f ca="1">IF(OR('total Assets'!D466="Yes",Deposits!D466="Yes"),"Yes","")</f>
        <v/>
      </c>
      <c r="E466" s="5">
        <f t="shared" ca="1" si="47"/>
        <v>17.962804814281981</v>
      </c>
      <c r="F466" s="5" t="str">
        <f ca="1">IF(OR('total Assets'!F466="Yes",Deposits!F466="Yes"),"Yes","")</f>
        <v/>
      </c>
      <c r="G466" s="5">
        <f t="shared" ca="1" si="47"/>
        <v>18.02289556794571</v>
      </c>
      <c r="H466" s="5" t="str">
        <f ca="1">IF(OR('total Assets'!H466="Yes",Deposits!H466="Yes"),"Yes","")</f>
        <v/>
      </c>
      <c r="I466" s="5">
        <f t="shared" ca="1" si="47"/>
        <v>21.590200419731186</v>
      </c>
      <c r="J466" s="5" t="str">
        <f ca="1">IF(OR('total Assets'!J466="Yes",Deposits!J466="Yes"),"Yes","")</f>
        <v/>
      </c>
      <c r="K466" s="5">
        <f t="shared" ca="1" si="47"/>
        <v>20.548775531181796</v>
      </c>
      <c r="L466" s="5" t="str">
        <f ca="1">IF(OR('total Assets'!L466="Yes",Deposits!L466="Yes"),"Yes","")</f>
        <v/>
      </c>
      <c r="M466" s="5">
        <f t="shared" ca="1" si="47"/>
        <v>20.631320284001941</v>
      </c>
      <c r="N466" s="5" t="str">
        <f ca="1">IF(OR('total Assets'!N466="Yes",Deposits!N466="Yes"),"Yes","")</f>
        <v/>
      </c>
      <c r="O466" s="5">
        <f t="shared" ca="1" si="47"/>
        <v>18.516561214186584</v>
      </c>
      <c r="P466" s="5" t="str">
        <f ca="1">IF(OR('total Assets'!P466="Yes",Deposits!P466="Yes"),"Yes","")</f>
        <v/>
      </c>
      <c r="Q466" s="5">
        <f t="shared" ca="1" si="47"/>
        <v>17.495010741337776</v>
      </c>
      <c r="R466" s="5" t="str">
        <f ca="1">IF(OR('total Assets'!R466="Yes",Deposits!R466="Yes"),"Yes","")</f>
        <v/>
      </c>
      <c r="S466" s="5">
        <f t="shared" ca="1" si="43"/>
        <v>20.213675435418342</v>
      </c>
      <c r="T466" s="5" t="str">
        <f ca="1">IF(OR('total Assets'!T466="Yes",Deposits!T466="Yes"),"Yes","")</f>
        <v/>
      </c>
      <c r="U466" s="5">
        <f t="shared" ca="1" si="44"/>
        <v>19.051490430301182</v>
      </c>
      <c r="V466" s="5" t="str">
        <f ca="1">IF(OR('total Assets'!V466="Yes",Deposits!V466="Yes"),"Yes","")</f>
        <v/>
      </c>
      <c r="W466" s="5">
        <f t="shared" ca="1" si="45"/>
        <v>20.853635922234783</v>
      </c>
    </row>
    <row r="467" spans="2:23" x14ac:dyDescent="0.3">
      <c r="B467" s="4">
        <v>464</v>
      </c>
      <c r="C467" s="5">
        <f>221117*B467^(-1.54)*Overview!$K$18</f>
        <v>17.305511624002293</v>
      </c>
      <c r="D467" s="5" t="str">
        <f ca="1">IF(OR('total Assets'!D467="Yes",Deposits!D467="Yes"),"Yes","")</f>
        <v/>
      </c>
      <c r="E467" s="5">
        <f t="shared" ca="1" si="47"/>
        <v>19.840973451167127</v>
      </c>
      <c r="F467" s="5" t="str">
        <f ca="1">IF(OR('total Assets'!F467="Yes",Deposits!F467="Yes"),"Yes","")</f>
        <v/>
      </c>
      <c r="G467" s="5">
        <f t="shared" ca="1" si="47"/>
        <v>18.814681422237733</v>
      </c>
      <c r="H467" s="5" t="str">
        <f ca="1">IF(OR('total Assets'!H467="Yes",Deposits!H467="Yes"),"Yes","")</f>
        <v/>
      </c>
      <c r="I467" s="5">
        <f t="shared" ca="1" si="47"/>
        <v>19.65902777394172</v>
      </c>
      <c r="J467" s="5" t="str">
        <f ca="1">IF(OR('total Assets'!J467="Yes",Deposits!J467="Yes"),"Yes","")</f>
        <v/>
      </c>
      <c r="K467" s="5">
        <f t="shared" ca="1" si="47"/>
        <v>19.936871305849781</v>
      </c>
      <c r="L467" s="5" t="str">
        <f ca="1">IF(OR('total Assets'!L467="Yes",Deposits!L467="Yes"),"Yes","")</f>
        <v/>
      </c>
      <c r="M467" s="5">
        <f t="shared" ca="1" si="47"/>
        <v>20.48795764017791</v>
      </c>
      <c r="N467" s="5" t="str">
        <f ca="1">IF(OR('total Assets'!N467="Yes",Deposits!N467="Yes"),"Yes","")</f>
        <v/>
      </c>
      <c r="O467" s="5">
        <f t="shared" ca="1" si="47"/>
        <v>17.424071527385259</v>
      </c>
      <c r="P467" s="5" t="str">
        <f ca="1">IF(OR('total Assets'!P467="Yes",Deposits!P467="Yes"),"Yes","")</f>
        <v/>
      </c>
      <c r="Q467" s="5">
        <f t="shared" ca="1" si="47"/>
        <v>15.804737805710815</v>
      </c>
      <c r="R467" s="5" t="str">
        <f ca="1">IF(OR('total Assets'!R467="Yes",Deposits!R467="Yes"),"Yes","")</f>
        <v/>
      </c>
      <c r="S467" s="5">
        <f t="shared" ca="1" si="43"/>
        <v>17.309769336152041</v>
      </c>
      <c r="T467" s="5" t="str">
        <f ca="1">IF(OR('total Assets'!T467="Yes",Deposits!T467="Yes"),"Yes","")</f>
        <v/>
      </c>
      <c r="U467" s="5">
        <f t="shared" ca="1" si="44"/>
        <v>14.303074680635515</v>
      </c>
      <c r="V467" s="5" t="str">
        <f ca="1">IF(OR('total Assets'!V467="Yes",Deposits!V467="Yes"),"Yes","")</f>
        <v/>
      </c>
      <c r="W467" s="5">
        <f t="shared" ca="1" si="45"/>
        <v>12.454775304441311</v>
      </c>
    </row>
    <row r="468" spans="2:23" x14ac:dyDescent="0.3">
      <c r="B468" s="4">
        <v>465</v>
      </c>
      <c r="C468" s="5">
        <f>221117*B468^(-1.54)*Overview!$K$18</f>
        <v>17.248232036222952</v>
      </c>
      <c r="D468" s="5" t="str">
        <f ca="1">IF(OR('total Assets'!D468="Yes",Deposits!D468="Yes"),"Yes","")</f>
        <v/>
      </c>
      <c r="E468" s="5">
        <f t="shared" ca="1" si="47"/>
        <v>18.349625138472945</v>
      </c>
      <c r="F468" s="5" t="str">
        <f ca="1">IF(OR('total Assets'!F468="Yes",Deposits!F468="Yes"),"Yes","")</f>
        <v/>
      </c>
      <c r="G468" s="5">
        <f t="shared" ca="1" si="47"/>
        <v>15.812364299343155</v>
      </c>
      <c r="H468" s="5" t="str">
        <f ca="1">IF(OR('total Assets'!H468="Yes",Deposits!H468="Yes"),"Yes","")</f>
        <v/>
      </c>
      <c r="I468" s="5">
        <f t="shared" ca="1" si="47"/>
        <v>14.613716624406072</v>
      </c>
      <c r="J468" s="5" t="str">
        <f ca="1">IF(OR('total Assets'!J468="Yes",Deposits!J468="Yes"),"Yes","")</f>
        <v/>
      </c>
      <c r="K468" s="5">
        <f t="shared" ca="1" si="47"/>
        <v>14.091260528358138</v>
      </c>
      <c r="L468" s="5" t="str">
        <f ca="1">IF(OR('total Assets'!L468="Yes",Deposits!L468="Yes"),"Yes","")</f>
        <v/>
      </c>
      <c r="M468" s="5">
        <f t="shared" ca="1" si="47"/>
        <v>15.208564687299964</v>
      </c>
      <c r="N468" s="5" t="str">
        <f ca="1">IF(OR('total Assets'!N468="Yes",Deposits!N468="Yes"),"Yes","")</f>
        <v/>
      </c>
      <c r="O468" s="5">
        <f t="shared" ca="1" si="47"/>
        <v>13.811592382215615</v>
      </c>
      <c r="P468" s="5" t="str">
        <f ca="1">IF(OR('total Assets'!P468="Yes",Deposits!P468="Yes"),"Yes","")</f>
        <v/>
      </c>
      <c r="Q468" s="5">
        <f t="shared" ca="1" si="47"/>
        <v>12.490459594699725</v>
      </c>
      <c r="R468" s="5" t="str">
        <f ca="1">IF(OR('total Assets'!R468="Yes",Deposits!R468="Yes"),"Yes","")</f>
        <v/>
      </c>
      <c r="S468" s="5">
        <f t="shared" ca="1" si="43"/>
        <v>13.26420389523744</v>
      </c>
      <c r="T468" s="5" t="str">
        <f ca="1">IF(OR('total Assets'!T468="Yes",Deposits!T468="Yes"),"Yes","")</f>
        <v/>
      </c>
      <c r="U468" s="5">
        <f t="shared" ca="1" si="44"/>
        <v>14.783722970608077</v>
      </c>
      <c r="V468" s="5" t="str">
        <f ca="1">IF(OR('total Assets'!V468="Yes",Deposits!V468="Yes"),"Yes","")</f>
        <v/>
      </c>
      <c r="W468" s="5">
        <f t="shared" ca="1" si="45"/>
        <v>12.019900869359303</v>
      </c>
    </row>
    <row r="469" spans="2:23" x14ac:dyDescent="0.3">
      <c r="B469" s="4">
        <v>466</v>
      </c>
      <c r="C469" s="5">
        <f>221117*B469^(-1.54)*Overview!$K$18</f>
        <v>17.191264478053142</v>
      </c>
      <c r="D469" s="5" t="str">
        <f ca="1">IF(OR('total Assets'!D469="Yes",Deposits!D469="Yes"),"Yes","")</f>
        <v/>
      </c>
      <c r="E469" s="5">
        <f t="shared" ca="1" si="47"/>
        <v>18.259741239073183</v>
      </c>
      <c r="F469" s="5" t="str">
        <f ca="1">IF(OR('total Assets'!F469="Yes",Deposits!F469="Yes"),"Yes","")</f>
        <v/>
      </c>
      <c r="G469" s="5">
        <f t="shared" ca="1" si="47"/>
        <v>19.43813052396283</v>
      </c>
      <c r="H469" s="5" t="str">
        <f ca="1">IF(OR('total Assets'!H469="Yes",Deposits!H469="Yes"),"Yes","")</f>
        <v/>
      </c>
      <c r="I469" s="5">
        <f t="shared" ca="1" si="47"/>
        <v>17.360425572398743</v>
      </c>
      <c r="J469" s="5" t="str">
        <f ca="1">IF(OR('total Assets'!J469="Yes",Deposits!J469="Yes"),"Yes","")</f>
        <v/>
      </c>
      <c r="K469" s="5">
        <f t="shared" ca="1" si="47"/>
        <v>15.089092552565759</v>
      </c>
      <c r="L469" s="5" t="str">
        <f ca="1">IF(OR('total Assets'!L469="Yes",Deposits!L469="Yes"),"Yes","")</f>
        <v/>
      </c>
      <c r="M469" s="5">
        <f t="shared" ca="1" si="47"/>
        <v>15.594696031072715</v>
      </c>
      <c r="N469" s="5" t="str">
        <f ca="1">IF(OR('total Assets'!N469="Yes",Deposits!N469="Yes"),"Yes","")</f>
        <v/>
      </c>
      <c r="O469" s="5">
        <f t="shared" ca="1" si="47"/>
        <v>13.503663488804259</v>
      </c>
      <c r="P469" s="5" t="str">
        <f ca="1">IF(OR('total Assets'!P469="Yes",Deposits!P469="Yes"),"Yes","")</f>
        <v/>
      </c>
      <c r="Q469" s="5">
        <f t="shared" ca="1" si="47"/>
        <v>12.516599412536456</v>
      </c>
      <c r="R469" s="5" t="str">
        <f ca="1">IF(OR('total Assets'!R469="Yes",Deposits!R469="Yes"),"Yes","")</f>
        <v/>
      </c>
      <c r="S469" s="5">
        <f t="shared" ca="1" si="43"/>
        <v>10.123146602466859</v>
      </c>
      <c r="T469" s="5" t="str">
        <f ca="1">IF(OR('total Assets'!T469="Yes",Deposits!T469="Yes"),"Yes","")</f>
        <v/>
      </c>
      <c r="U469" s="5">
        <f t="shared" ca="1" si="44"/>
        <v>9.6224253126973824</v>
      </c>
      <c r="V469" s="5" t="str">
        <f ca="1">IF(OR('total Assets'!V469="Yes",Deposits!V469="Yes"),"Yes","")</f>
        <v/>
      </c>
      <c r="W469" s="5">
        <f t="shared" ca="1" si="45"/>
        <v>9.0189707176212934</v>
      </c>
    </row>
    <row r="470" spans="2:23" x14ac:dyDescent="0.3">
      <c r="B470" s="4">
        <v>467</v>
      </c>
      <c r="C470" s="5">
        <f>221117*B470^(-1.54)*Overview!$K$18</f>
        <v>17.134606585583875</v>
      </c>
      <c r="D470" s="5" t="str">
        <f ca="1">IF(OR('total Assets'!D470="Yes",Deposits!D470="Yes"),"Yes","")</f>
        <v/>
      </c>
      <c r="E470" s="5">
        <f t="shared" ca="1" si="47"/>
        <v>19.893563072024719</v>
      </c>
      <c r="F470" s="5" t="str">
        <f ca="1">IF(OR('total Assets'!F470="Yes",Deposits!F470="Yes"),"Yes","")</f>
        <v/>
      </c>
      <c r="G470" s="5">
        <f t="shared" ca="1" si="47"/>
        <v>18.044141165787394</v>
      </c>
      <c r="H470" s="5" t="str">
        <f ca="1">IF(OR('total Assets'!H470="Yes",Deposits!H470="Yes"),"Yes","")</f>
        <v/>
      </c>
      <c r="I470" s="5">
        <f t="shared" ca="1" si="47"/>
        <v>19.431793035495904</v>
      </c>
      <c r="J470" s="5" t="str">
        <f ca="1">IF(OR('total Assets'!J470="Yes",Deposits!J470="Yes"),"Yes","")</f>
        <v/>
      </c>
      <c r="K470" s="5">
        <f t="shared" ca="1" si="47"/>
        <v>19.975847104440668</v>
      </c>
      <c r="L470" s="5" t="str">
        <f ca="1">IF(OR('total Assets'!L470="Yes",Deposits!L470="Yes"),"Yes","")</f>
        <v/>
      </c>
      <c r="M470" s="5">
        <f t="shared" ca="1" si="47"/>
        <v>17.569686468108465</v>
      </c>
      <c r="N470" s="5" t="str">
        <f ca="1">IF(OR('total Assets'!N470="Yes",Deposits!N470="Yes"),"Yes","")</f>
        <v/>
      </c>
      <c r="O470" s="5">
        <f t="shared" ca="1" si="47"/>
        <v>20.756070414526484</v>
      </c>
      <c r="P470" s="5" t="str">
        <f ca="1">IF(OR('total Assets'!P470="Yes",Deposits!P470="Yes"),"Yes","")</f>
        <v/>
      </c>
      <c r="Q470" s="5">
        <f t="shared" ca="1" si="47"/>
        <v>23.861663476701768</v>
      </c>
      <c r="R470" s="5" t="str">
        <f ca="1">IF(OR('total Assets'!R470="Yes",Deposits!R470="Yes"),"Yes","")</f>
        <v/>
      </c>
      <c r="S470" s="5">
        <f t="shared" ca="1" si="43"/>
        <v>25.687601400325491</v>
      </c>
      <c r="T470" s="5" t="str">
        <f ca="1">IF(OR('total Assets'!T470="Yes",Deposits!T470="Yes"),"Yes","")</f>
        <v/>
      </c>
      <c r="U470" s="5">
        <f t="shared" ca="1" si="44"/>
        <v>21.887628893444688</v>
      </c>
      <c r="V470" s="5" t="str">
        <f ca="1">IF(OR('total Assets'!V470="Yes",Deposits!V470="Yes"),"Yes","")</f>
        <v/>
      </c>
      <c r="W470" s="5">
        <f t="shared" ca="1" si="45"/>
        <v>20.410785783273255</v>
      </c>
    </row>
    <row r="471" spans="2:23" x14ac:dyDescent="0.3">
      <c r="B471" s="4">
        <v>468</v>
      </c>
      <c r="C471" s="5">
        <f>221117*B471^(-1.54)*Overview!$K$18</f>
        <v>17.07825601782481</v>
      </c>
      <c r="D471" s="5" t="str">
        <f ca="1">IF(OR('total Assets'!D471="Yes",Deposits!D471="Yes"),"Yes","")</f>
        <v/>
      </c>
      <c r="E471" s="5">
        <f t="shared" ca="1" si="47"/>
        <v>15.157489077399704</v>
      </c>
      <c r="F471" s="5" t="str">
        <f ca="1">IF(OR('total Assets'!F471="Yes",Deposits!F471="Yes"),"Yes","")</f>
        <v/>
      </c>
      <c r="G471" s="5">
        <f t="shared" ca="1" si="47"/>
        <v>14.495887855954518</v>
      </c>
      <c r="H471" s="5" t="str">
        <f ca="1">IF(OR('total Assets'!H471="Yes",Deposits!H471="Yes"),"Yes","")</f>
        <v/>
      </c>
      <c r="I471" s="5">
        <f t="shared" ca="1" si="47"/>
        <v>12.326855547687638</v>
      </c>
      <c r="J471" s="5" t="str">
        <f ca="1">IF(OR('total Assets'!J471="Yes",Deposits!J471="Yes"),"Yes","")</f>
        <v/>
      </c>
      <c r="K471" s="5">
        <f t="shared" ca="1" si="47"/>
        <v>11.106894911144801</v>
      </c>
      <c r="L471" s="5" t="str">
        <f ca="1">IF(OR('total Assets'!L471="Yes",Deposits!L471="Yes"),"Yes","")</f>
        <v/>
      </c>
      <c r="M471" s="5">
        <f t="shared" ca="1" si="47"/>
        <v>12.13905383936776</v>
      </c>
      <c r="N471" s="5" t="str">
        <f ca="1">IF(OR('total Assets'!N471="Yes",Deposits!N471="Yes"),"Yes","")</f>
        <v/>
      </c>
      <c r="O471" s="5">
        <f t="shared" ca="1" si="47"/>
        <v>13.819796844128929</v>
      </c>
      <c r="P471" s="5" t="str">
        <f ca="1">IF(OR('total Assets'!P471="Yes",Deposits!P471="Yes"),"Yes","")</f>
        <v/>
      </c>
      <c r="Q471" s="5">
        <f t="shared" ca="1" si="47"/>
        <v>14.910702561428952</v>
      </c>
      <c r="R471" s="5" t="str">
        <f ca="1">IF(OR('total Assets'!R471="Yes",Deposits!R471="Yes"),"Yes","")</f>
        <v/>
      </c>
      <c r="S471" s="5">
        <f t="shared" ca="1" si="43"/>
        <v>16.486122346465706</v>
      </c>
      <c r="T471" s="5" t="str">
        <f ca="1">IF(OR('total Assets'!T471="Yes",Deposits!T471="Yes"),"Yes","")</f>
        <v/>
      </c>
      <c r="U471" s="5">
        <f t="shared" ca="1" si="44"/>
        <v>13.39613517872877</v>
      </c>
      <c r="V471" s="5" t="str">
        <f ca="1">IF(OR('total Assets'!V471="Yes",Deposits!V471="Yes"),"Yes","")</f>
        <v/>
      </c>
      <c r="W471" s="5">
        <f t="shared" ca="1" si="45"/>
        <v>11.386896434926022</v>
      </c>
    </row>
    <row r="472" spans="2:23" x14ac:dyDescent="0.3">
      <c r="B472" s="4">
        <v>469</v>
      </c>
      <c r="C472" s="5">
        <f>221117*B472^(-1.54)*Overview!$K$18</f>
        <v>17.022210456433733</v>
      </c>
      <c r="D472" s="5" t="str">
        <f ca="1">IF(OR('total Assets'!D472="Yes",Deposits!D472="Yes"),"Yes","")</f>
        <v/>
      </c>
      <c r="E472" s="5">
        <f t="shared" ca="1" si="47"/>
        <v>14.147626705631142</v>
      </c>
      <c r="F472" s="5" t="str">
        <f ca="1">IF(OR('total Assets'!F472="Yes",Deposits!F472="Yes"),"Yes","")</f>
        <v/>
      </c>
      <c r="G472" s="5">
        <f t="shared" ca="1" si="47"/>
        <v>14.944758856099401</v>
      </c>
      <c r="H472" s="5" t="str">
        <f ca="1">IF(OR('total Assets'!H472="Yes",Deposits!H472="Yes"),"Yes","")</f>
        <v/>
      </c>
      <c r="I472" s="5">
        <f t="shared" ca="1" si="47"/>
        <v>17.472479601054008</v>
      </c>
      <c r="J472" s="5" t="str">
        <f ca="1">IF(OR('total Assets'!J472="Yes",Deposits!J472="Yes"),"Yes","")</f>
        <v/>
      </c>
      <c r="K472" s="5">
        <f t="shared" ca="1" si="47"/>
        <v>18.314011753241548</v>
      </c>
      <c r="L472" s="5" t="str">
        <f ca="1">IF(OR('total Assets'!L472="Yes",Deposits!L472="Yes"),"Yes","")</f>
        <v/>
      </c>
      <c r="M472" s="5">
        <f t="shared" ca="1" si="47"/>
        <v>19.824130071437853</v>
      </c>
      <c r="N472" s="5" t="str">
        <f ca="1">IF(OR('total Assets'!N472="Yes",Deposits!N472="Yes"),"Yes","")</f>
        <v/>
      </c>
      <c r="O472" s="5">
        <f t="shared" ca="1" si="47"/>
        <v>17.805651476904973</v>
      </c>
      <c r="P472" s="5" t="str">
        <f ca="1">IF(OR('total Assets'!P472="Yes",Deposits!P472="Yes"),"Yes","")</f>
        <v/>
      </c>
      <c r="Q472" s="5">
        <f t="shared" ca="1" si="47"/>
        <v>18.225555691766214</v>
      </c>
      <c r="R472" s="5" t="str">
        <f ca="1">IF(OR('total Assets'!R472="Yes",Deposits!R472="Yes"),"Yes","")</f>
        <v/>
      </c>
      <c r="S472" s="5">
        <f t="shared" ca="1" si="43"/>
        <v>18.566834832662451</v>
      </c>
      <c r="T472" s="5" t="str">
        <f ca="1">IF(OR('total Assets'!T472="Yes",Deposits!T472="Yes"),"Yes","")</f>
        <v/>
      </c>
      <c r="U472" s="5">
        <f t="shared" ca="1" si="44"/>
        <v>20.922132375320587</v>
      </c>
      <c r="V472" s="5" t="str">
        <f ca="1">IF(OR('total Assets'!V472="Yes",Deposits!V472="Yes"),"Yes","")</f>
        <v/>
      </c>
      <c r="W472" s="5">
        <f t="shared" ca="1" si="45"/>
        <v>25.060406116883108</v>
      </c>
    </row>
    <row r="473" spans="2:23" x14ac:dyDescent="0.3">
      <c r="B473" s="4">
        <v>470</v>
      </c>
      <c r="C473" s="5">
        <f>221117*B473^(-1.54)*Overview!$K$18</f>
        <v>16.966467605449633</v>
      </c>
      <c r="D473" s="5" t="str">
        <f ca="1">IF(OR('total Assets'!D473="Yes",Deposits!D473="Yes"),"Yes","")</f>
        <v/>
      </c>
      <c r="E473" s="5">
        <f t="shared" ca="1" si="47"/>
        <v>18.670946681994494</v>
      </c>
      <c r="F473" s="5" t="str">
        <f ca="1">IF(OR('total Assets'!F473="Yes",Deposits!F473="Yes"),"Yes","")</f>
        <v/>
      </c>
      <c r="G473" s="5">
        <f t="shared" ca="1" si="47"/>
        <v>18.244679638157528</v>
      </c>
      <c r="H473" s="5" t="str">
        <f ca="1">IF(OR('total Assets'!H473="Yes",Deposits!H473="Yes"),"Yes","")</f>
        <v/>
      </c>
      <c r="I473" s="5">
        <f t="shared" ca="1" si="47"/>
        <v>15.889611665605624</v>
      </c>
      <c r="J473" s="5" t="str">
        <f ca="1">IF(OR('total Assets'!J473="Yes",Deposits!J473="Yes"),"Yes","")</f>
        <v/>
      </c>
      <c r="K473" s="5">
        <f t="shared" ca="1" si="47"/>
        <v>14.176020221876698</v>
      </c>
      <c r="L473" s="5" t="str">
        <f ca="1">IF(OR('total Assets'!L473="Yes",Deposits!L473="Yes"),"Yes","")</f>
        <v/>
      </c>
      <c r="M473" s="5">
        <f t="shared" ca="1" si="47"/>
        <v>14.702948206776826</v>
      </c>
      <c r="N473" s="5" t="str">
        <f ca="1">IF(OR('total Assets'!N473="Yes",Deposits!N473="Yes"),"Yes","")</f>
        <v/>
      </c>
      <c r="O473" s="5">
        <f t="shared" ca="1" si="47"/>
        <v>15.927451875947451</v>
      </c>
      <c r="P473" s="5" t="str">
        <f ca="1">IF(OR('total Assets'!P473="Yes",Deposits!P473="Yes"),"Yes","")</f>
        <v/>
      </c>
      <c r="Q473" s="5">
        <f t="shared" ca="1" si="47"/>
        <v>17.414553223776014</v>
      </c>
      <c r="R473" s="5" t="str">
        <f ca="1">IF(OR('total Assets'!R473="Yes",Deposits!R473="Yes"),"Yes","")</f>
        <v/>
      </c>
      <c r="S473" s="5">
        <f t="shared" ca="1" si="43"/>
        <v>14.228233708074534</v>
      </c>
      <c r="T473" s="5" t="str">
        <f ca="1">IF(OR('total Assets'!T473="Yes",Deposits!T473="Yes"),"Yes","")</f>
        <v/>
      </c>
      <c r="U473" s="5">
        <f t="shared" ca="1" si="44"/>
        <v>14.175833563113803</v>
      </c>
      <c r="V473" s="5" t="str">
        <f ca="1">IF(OR('total Assets'!V473="Yes",Deposits!V473="Yes"),"Yes","")</f>
        <v/>
      </c>
      <c r="W473" s="5">
        <f t="shared" ca="1" si="45"/>
        <v>14.94540955731653</v>
      </c>
    </row>
    <row r="474" spans="2:23" x14ac:dyDescent="0.3">
      <c r="B474" s="4">
        <v>471</v>
      </c>
      <c r="C474" s="5">
        <f>221117*B474^(-1.54)*Overview!$K$18</f>
        <v>16.9110251910299</v>
      </c>
      <c r="D474" s="5" t="str">
        <f ca="1">IF(OR('total Assets'!D474="Yes",Deposits!D474="Yes"),"Yes","")</f>
        <v/>
      </c>
      <c r="E474" s="5">
        <f t="shared" ca="1" si="47"/>
        <v>16.865605780962643</v>
      </c>
      <c r="F474" s="5" t="str">
        <f ca="1">IF(OR('total Assets'!F474="Yes",Deposits!F474="Yes"),"Yes","")</f>
        <v/>
      </c>
      <c r="G474" s="5">
        <f t="shared" ca="1" si="47"/>
        <v>16.523437142041939</v>
      </c>
      <c r="H474" s="5" t="str">
        <f ca="1">IF(OR('total Assets'!H474="Yes",Deposits!H474="Yes"),"Yes","")</f>
        <v/>
      </c>
      <c r="I474" s="5">
        <f t="shared" ca="1" si="47"/>
        <v>15.366695779218247</v>
      </c>
      <c r="J474" s="5" t="str">
        <f ca="1">IF(OR('total Assets'!J474="Yes",Deposits!J474="Yes"),"Yes","")</f>
        <v/>
      </c>
      <c r="K474" s="5">
        <f t="shared" ca="1" si="47"/>
        <v>13.683193253774517</v>
      </c>
      <c r="L474" s="5" t="str">
        <f ca="1">IF(OR('total Assets'!L474="Yes",Deposits!L474="Yes"),"Yes","")</f>
        <v/>
      </c>
      <c r="M474" s="5">
        <f t="shared" ca="1" si="47"/>
        <v>15.106773834478956</v>
      </c>
      <c r="N474" s="5" t="str">
        <f ca="1">IF(OR('total Assets'!N474="Yes",Deposits!N474="Yes"),"Yes","")</f>
        <v/>
      </c>
      <c r="O474" s="5">
        <f t="shared" ca="1" si="47"/>
        <v>17.500634178484507</v>
      </c>
      <c r="P474" s="5" t="str">
        <f ca="1">IF(OR('total Assets'!P474="Yes",Deposits!P474="Yes"),"Yes","")</f>
        <v/>
      </c>
      <c r="Q474" s="5">
        <f t="shared" ca="1" si="47"/>
        <v>20.838688456152308</v>
      </c>
      <c r="R474" s="5" t="str">
        <f ca="1">IF(OR('total Assets'!R474="Yes",Deposits!R474="Yes"),"Yes","")</f>
        <v/>
      </c>
      <c r="S474" s="5">
        <f t="shared" ca="1" si="43"/>
        <v>20.304883143291185</v>
      </c>
      <c r="T474" s="5" t="str">
        <f ca="1">IF(OR('total Assets'!T474="Yes",Deposits!T474="Yes"),"Yes","")</f>
        <v/>
      </c>
      <c r="U474" s="5">
        <f t="shared" ca="1" si="44"/>
        <v>20.238729209022353</v>
      </c>
      <c r="V474" s="5" t="str">
        <f ca="1">IF(OR('total Assets'!V474="Yes",Deposits!V474="Yes"),"Yes","")</f>
        <v/>
      </c>
      <c r="W474" s="5">
        <f t="shared" ca="1" si="45"/>
        <v>21.88114938870967</v>
      </c>
    </row>
    <row r="475" spans="2:23" x14ac:dyDescent="0.3">
      <c r="B475" s="4">
        <v>472</v>
      </c>
      <c r="C475" s="5">
        <f>221117*B475^(-1.54)*Overview!$K$18</f>
        <v>16.855880961190525</v>
      </c>
      <c r="D475" s="5" t="str">
        <f ca="1">IF(OR('total Assets'!D475="Yes",Deposits!D475="Yes"),"Yes","")</f>
        <v/>
      </c>
      <c r="E475" s="5">
        <f t="shared" ca="1" si="47"/>
        <v>13.887251696844</v>
      </c>
      <c r="F475" s="5" t="str">
        <f ca="1">IF(OR('total Assets'!F475="Yes",Deposits!F475="Yes"),"Yes","")</f>
        <v/>
      </c>
      <c r="G475" s="5">
        <f t="shared" ca="1" si="47"/>
        <v>15.526516140791099</v>
      </c>
      <c r="H475" s="5" t="str">
        <f ca="1">IF(OR('total Assets'!H475="Yes",Deposits!H475="Yes"),"Yes","")</f>
        <v/>
      </c>
      <c r="I475" s="5">
        <f t="shared" ca="1" si="47"/>
        <v>12.626774836417798</v>
      </c>
      <c r="J475" s="5" t="str">
        <f ca="1">IF(OR('total Assets'!J475="Yes",Deposits!J475="Yes"),"Yes","")</f>
        <v/>
      </c>
      <c r="K475" s="5">
        <f t="shared" ca="1" si="47"/>
        <v>14.527786105449715</v>
      </c>
      <c r="L475" s="5" t="str">
        <f ca="1">IF(OR('total Assets'!L475="Yes",Deposits!L475="Yes"),"Yes","")</f>
        <v/>
      </c>
      <c r="M475" s="5">
        <f t="shared" ca="1" si="47"/>
        <v>14.643617224430439</v>
      </c>
      <c r="N475" s="5" t="str">
        <f ca="1">IF(OR('total Assets'!N475="Yes",Deposits!N475="Yes"),"Yes","")</f>
        <v/>
      </c>
      <c r="O475" s="5">
        <f t="shared" ca="1" si="47"/>
        <v>15.156820856787904</v>
      </c>
      <c r="P475" s="5" t="str">
        <f ca="1">IF(OR('total Assets'!P475="Yes",Deposits!P475="Yes"),"Yes","")</f>
        <v/>
      </c>
      <c r="Q475" s="5">
        <f t="shared" ca="1" si="47"/>
        <v>15.077746620100228</v>
      </c>
      <c r="R475" s="5" t="str">
        <f ca="1">IF(OR('total Assets'!R475="Yes",Deposits!R475="Yes"),"Yes","")</f>
        <v/>
      </c>
      <c r="S475" s="5">
        <f t="shared" ca="1" si="43"/>
        <v>13.496560261415006</v>
      </c>
      <c r="T475" s="5" t="str">
        <f ca="1">IF(OR('total Assets'!T475="Yes",Deposits!T475="Yes"),"Yes","")</f>
        <v/>
      </c>
      <c r="U475" s="5">
        <f t="shared" ca="1" si="44"/>
        <v>14.41967836112137</v>
      </c>
      <c r="V475" s="5" t="str">
        <f ca="1">IF(OR('total Assets'!V475="Yes",Deposits!V475="Yes"),"Yes","")</f>
        <v/>
      </c>
      <c r="W475" s="5">
        <f t="shared" ca="1" si="45"/>
        <v>12.307731684826116</v>
      </c>
    </row>
    <row r="476" spans="2:23" x14ac:dyDescent="0.3">
      <c r="B476" s="4">
        <v>473</v>
      </c>
      <c r="C476" s="5">
        <f>221117*B476^(-1.54)*Overview!$K$18</f>
        <v>16.801032685550449</v>
      </c>
      <c r="D476" s="5" t="str">
        <f ca="1">IF(OR('total Assets'!D476="Yes",Deposits!D476="Yes"),"Yes","")</f>
        <v/>
      </c>
      <c r="E476" s="5">
        <f t="shared" ca="1" si="47"/>
        <v>15.686117632574792</v>
      </c>
      <c r="F476" s="5" t="str">
        <f ca="1">IF(OR('total Assets'!F476="Yes",Deposits!F476="Yes"),"Yes","")</f>
        <v/>
      </c>
      <c r="G476" s="5">
        <f t="shared" ca="1" si="47"/>
        <v>12.821234709587285</v>
      </c>
      <c r="H476" s="5" t="str">
        <f ca="1">IF(OR('total Assets'!H476="Yes",Deposits!H476="Yes"),"Yes","")</f>
        <v/>
      </c>
      <c r="I476" s="5">
        <f t="shared" ca="1" si="47"/>
        <v>14.22775142111692</v>
      </c>
      <c r="J476" s="5" t="str">
        <f ca="1">IF(OR('total Assets'!J476="Yes",Deposits!J476="Yes"),"Yes","")</f>
        <v/>
      </c>
      <c r="K476" s="5">
        <f t="shared" ca="1" si="47"/>
        <v>12.332774810534607</v>
      </c>
      <c r="L476" s="5" t="str">
        <f ca="1">IF(OR('total Assets'!L476="Yes",Deposits!L476="Yes"),"Yes","")</f>
        <v/>
      </c>
      <c r="M476" s="5">
        <f t="shared" ca="1" si="47"/>
        <v>11.262154860608227</v>
      </c>
      <c r="N476" s="5" t="str">
        <f ca="1">IF(OR('total Assets'!N476="Yes",Deposits!N476="Yes"),"Yes","")</f>
        <v/>
      </c>
      <c r="O476" s="5">
        <f t="shared" ca="1" si="47"/>
        <v>13.443578617670324</v>
      </c>
      <c r="P476" s="5" t="str">
        <f ca="1">IF(OR('total Assets'!P476="Yes",Deposits!P476="Yes"),"Yes","")</f>
        <v/>
      </c>
      <c r="Q476" s="5">
        <f t="shared" ca="1" si="47"/>
        <v>14.424175191865539</v>
      </c>
      <c r="R476" s="5" t="str">
        <f ca="1">IF(OR('total Assets'!R476="Yes",Deposits!R476="Yes"),"Yes","")</f>
        <v/>
      </c>
      <c r="S476" s="5">
        <f t="shared" ca="1" si="43"/>
        <v>12.310317146037642</v>
      </c>
      <c r="T476" s="5" t="str">
        <f ca="1">IF(OR('total Assets'!T476="Yes",Deposits!T476="Yes"),"Yes","")</f>
        <v/>
      </c>
      <c r="U476" s="5">
        <f t="shared" ca="1" si="44"/>
        <v>14.728402934645917</v>
      </c>
      <c r="V476" s="5" t="str">
        <f ca="1">IF(OR('total Assets'!V476="Yes",Deposits!V476="Yes"),"Yes","")</f>
        <v/>
      </c>
      <c r="W476" s="5">
        <f t="shared" ca="1" si="45"/>
        <v>16.811925435202546</v>
      </c>
    </row>
    <row r="477" spans="2:23" x14ac:dyDescent="0.3">
      <c r="B477" s="4">
        <v>474</v>
      </c>
      <c r="C477" s="5">
        <f>221117*B477^(-1.54)*Overview!$K$18</f>
        <v>16.746478155079149</v>
      </c>
      <c r="D477" s="5" t="str">
        <f ca="1">IF(OR('total Assets'!D477="Yes",Deposits!D477="Yes"),"Yes","")</f>
        <v/>
      </c>
      <c r="E477" s="5">
        <f t="shared" ca="1" si="47"/>
        <v>13.893607408213311</v>
      </c>
      <c r="F477" s="5" t="str">
        <f ca="1">IF(OR('total Assets'!F477="Yes",Deposits!F477="Yes"),"Yes","")</f>
        <v/>
      </c>
      <c r="G477" s="5">
        <f t="shared" ca="1" si="47"/>
        <v>11.669862514039634</v>
      </c>
      <c r="H477" s="5" t="str">
        <f ca="1">IF(OR('total Assets'!H477="Yes",Deposits!H477="Yes"),"Yes","")</f>
        <v/>
      </c>
      <c r="I477" s="5">
        <f t="shared" ca="1" si="47"/>
        <v>10.500718321737226</v>
      </c>
      <c r="J477" s="5" t="str">
        <f ca="1">IF(OR('total Assets'!J477="Yes",Deposits!J477="Yes"),"Yes","")</f>
        <v/>
      </c>
      <c r="K477" s="5">
        <f t="shared" ca="1" si="47"/>
        <v>9.6615486209904677</v>
      </c>
      <c r="L477" s="5" t="str">
        <f ca="1">IF(OR('total Assets'!L477="Yes",Deposits!L477="Yes"),"Yes","")</f>
        <v/>
      </c>
      <c r="M477" s="5">
        <f t="shared" ca="1" si="47"/>
        <v>8.1065225304722865</v>
      </c>
      <c r="N477" s="5" t="str">
        <f ca="1">IF(OR('total Assets'!N477="Yes",Deposits!N477="Yes"),"Yes","")</f>
        <v/>
      </c>
      <c r="O477" s="5">
        <f t="shared" ca="1" si="47"/>
        <v>6.7005035992019017</v>
      </c>
      <c r="P477" s="5" t="str">
        <f ca="1">IF(OR('total Assets'!P477="Yes",Deposits!P477="Yes"),"Yes","")</f>
        <v/>
      </c>
      <c r="Q477" s="5">
        <f t="shared" ca="1" si="47"/>
        <v>5.8616707541057593</v>
      </c>
      <c r="R477" s="5" t="str">
        <f ca="1">IF(OR('total Assets'!R477="Yes",Deposits!R477="Yes"),"Yes","")</f>
        <v/>
      </c>
      <c r="S477" s="5">
        <f t="shared" ca="1" si="43"/>
        <v>5.5759605619157133</v>
      </c>
      <c r="T477" s="5" t="str">
        <f ca="1">IF(OR('total Assets'!T477="Yes",Deposits!T477="Yes"),"Yes","")</f>
        <v/>
      </c>
      <c r="U477" s="5">
        <f t="shared" ca="1" si="44"/>
        <v>6.3919500848532058</v>
      </c>
      <c r="V477" s="5" t="str">
        <f ca="1">IF(OR('total Assets'!V477="Yes",Deposits!V477="Yes"),"Yes","")</f>
        <v/>
      </c>
      <c r="W477" s="5">
        <f t="shared" ca="1" si="45"/>
        <v>5.6266170795674206</v>
      </c>
    </row>
    <row r="478" spans="2:23" x14ac:dyDescent="0.3">
      <c r="B478" s="4">
        <v>475</v>
      </c>
      <c r="C478" s="5">
        <f>221117*B478^(-1.54)*Overview!$K$18</f>
        <v>16.6922151818478</v>
      </c>
      <c r="D478" s="5" t="str">
        <f ca="1">IF(OR('total Assets'!D478="Yes",Deposits!D478="Yes"),"Yes","")</f>
        <v/>
      </c>
      <c r="E478" s="5">
        <f t="shared" ca="1" si="47"/>
        <v>13.42290345101533</v>
      </c>
      <c r="F478" s="5" t="str">
        <f ca="1">IF(OR('total Assets'!F478="Yes",Deposits!F478="Yes"),"Yes","")</f>
        <v/>
      </c>
      <c r="G478" s="5">
        <f t="shared" ca="1" si="47"/>
        <v>11.298801197984192</v>
      </c>
      <c r="H478" s="5" t="str">
        <f ca="1">IF(OR('total Assets'!H478="Yes",Deposits!H478="Yes"),"Yes","")</f>
        <v/>
      </c>
      <c r="I478" s="5">
        <f t="shared" ca="1" si="47"/>
        <v>12.661784249818886</v>
      </c>
      <c r="J478" s="5" t="str">
        <f ca="1">IF(OR('total Assets'!J478="Yes",Deposits!J478="Yes"),"Yes","")</f>
        <v/>
      </c>
      <c r="K478" s="5">
        <f t="shared" ca="1" si="47"/>
        <v>10.794810170869626</v>
      </c>
      <c r="L478" s="5" t="str">
        <f ca="1">IF(OR('total Assets'!L478="Yes",Deposits!L478="Yes"),"Yes","")</f>
        <v/>
      </c>
      <c r="M478" s="5">
        <f t="shared" ca="1" si="47"/>
        <v>10.221770839475859</v>
      </c>
      <c r="N478" s="5" t="str">
        <f ca="1">IF(OR('total Assets'!N478="Yes",Deposits!N478="Yes"),"Yes","")</f>
        <v/>
      </c>
      <c r="O478" s="5">
        <f t="shared" ca="1" si="47"/>
        <v>11.433556907255898</v>
      </c>
      <c r="P478" s="5" t="str">
        <f ca="1">IF(OR('total Assets'!P478="Yes",Deposits!P478="Yes"),"Yes","")</f>
        <v/>
      </c>
      <c r="Q478" s="5">
        <f t="shared" ca="1" si="47"/>
        <v>10.39361200769026</v>
      </c>
      <c r="R478" s="5" t="str">
        <f ca="1">IF(OR('total Assets'!R478="Yes",Deposits!R478="Yes"),"Yes","")</f>
        <v/>
      </c>
      <c r="S478" s="5">
        <f t="shared" ca="1" si="43"/>
        <v>9.8971065531165294</v>
      </c>
      <c r="T478" s="5" t="str">
        <f ca="1">IF(OR('total Assets'!T478="Yes",Deposits!T478="Yes"),"Yes","")</f>
        <v/>
      </c>
      <c r="U478" s="5">
        <f t="shared" ca="1" si="44"/>
        <v>9.5133789593447258</v>
      </c>
      <c r="V478" s="5" t="str">
        <f ca="1">IF(OR('total Assets'!V478="Yes",Deposits!V478="Yes"),"Yes","")</f>
        <v/>
      </c>
      <c r="W478" s="5">
        <f t="shared" ca="1" si="45"/>
        <v>7.6497384741237342</v>
      </c>
    </row>
    <row r="479" spans="2:23" x14ac:dyDescent="0.3">
      <c r="B479" s="4">
        <v>476</v>
      </c>
      <c r="C479" s="5">
        <f>221117*B479^(-1.54)*Overview!$K$18</f>
        <v>16.638241598783633</v>
      </c>
      <c r="D479" s="5" t="str">
        <f ca="1">IF(OR('total Assets'!D479="Yes",Deposits!D479="Yes"),"Yes","")</f>
        <v/>
      </c>
      <c r="E479" s="5">
        <f t="shared" ca="1" si="47"/>
        <v>17.655550111685177</v>
      </c>
      <c r="F479" s="5" t="str">
        <f ca="1">IF(OR('total Assets'!F479="Yes",Deposits!F479="Yes"),"Yes","")</f>
        <v/>
      </c>
      <c r="G479" s="5">
        <f t="shared" ca="1" si="47"/>
        <v>20.381354125404549</v>
      </c>
      <c r="H479" s="5" t="str">
        <f ca="1">IF(OR('total Assets'!H479="Yes",Deposits!H479="Yes"),"Yes","")</f>
        <v/>
      </c>
      <c r="I479" s="5">
        <f t="shared" ca="1" si="47"/>
        <v>16.309928091438124</v>
      </c>
      <c r="J479" s="5" t="str">
        <f ca="1">IF(OR('total Assets'!J479="Yes",Deposits!J479="Yes"),"Yes","")</f>
        <v/>
      </c>
      <c r="K479" s="5">
        <f t="shared" ca="1" si="47"/>
        <v>13.513228536826279</v>
      </c>
      <c r="L479" s="5" t="str">
        <f ca="1">IF(OR('total Assets'!L479="Yes",Deposits!L479="Yes"),"Yes","")</f>
        <v/>
      </c>
      <c r="M479" s="5">
        <f t="shared" ca="1" si="47"/>
        <v>13.009884658415432</v>
      </c>
      <c r="N479" s="5" t="str">
        <f ca="1">IF(OR('total Assets'!N479="Yes",Deposits!N479="Yes"),"Yes","")</f>
        <v/>
      </c>
      <c r="O479" s="5">
        <f t="shared" ca="1" si="47"/>
        <v>13.112040715020408</v>
      </c>
      <c r="P479" s="5" t="str">
        <f ca="1">IF(OR('total Assets'!P479="Yes",Deposits!P479="Yes"),"Yes","")</f>
        <v/>
      </c>
      <c r="Q479" s="5">
        <f t="shared" ca="1" si="47"/>
        <v>12.216129641600361</v>
      </c>
      <c r="R479" s="5" t="str">
        <f ca="1">IF(OR('total Assets'!R479="Yes",Deposits!R479="Yes"),"Yes","")</f>
        <v/>
      </c>
      <c r="S479" s="5">
        <f t="shared" ca="1" si="43"/>
        <v>11.388836532617669</v>
      </c>
      <c r="T479" s="5" t="str">
        <f ca="1">IF(OR('total Assets'!T479="Yes",Deposits!T479="Yes"),"Yes","")</f>
        <v/>
      </c>
      <c r="U479" s="5">
        <f t="shared" ca="1" si="44"/>
        <v>12.45933037650711</v>
      </c>
      <c r="V479" s="5" t="str">
        <f ca="1">IF(OR('total Assets'!V479="Yes",Deposits!V479="Yes"),"Yes","")</f>
        <v/>
      </c>
      <c r="W479" s="5">
        <f t="shared" ca="1" si="45"/>
        <v>14.6375378115291</v>
      </c>
    </row>
    <row r="480" spans="2:23" x14ac:dyDescent="0.3">
      <c r="B480" s="4">
        <v>477</v>
      </c>
      <c r="C480" s="5">
        <f>221117*B480^(-1.54)*Overview!$K$18</f>
        <v>16.584555259428225</v>
      </c>
      <c r="D480" s="5" t="str">
        <f ca="1">IF(OR('total Assets'!D480="Yes",Deposits!D480="Yes"),"Yes","")</f>
        <v/>
      </c>
      <c r="E480" s="5">
        <f t="shared" ca="1" si="47"/>
        <v>14.631145427596469</v>
      </c>
      <c r="F480" s="5" t="str">
        <f ca="1">IF(OR('total Assets'!F480="Yes",Deposits!F480="Yes"),"Yes","")</f>
        <v/>
      </c>
      <c r="G480" s="5">
        <f t="shared" ca="1" si="47"/>
        <v>14.801413587441296</v>
      </c>
      <c r="H480" s="5" t="str">
        <f ca="1">IF(OR('total Assets'!H480="Yes",Deposits!H480="Yes"),"Yes","")</f>
        <v/>
      </c>
      <c r="I480" s="5">
        <f t="shared" ca="1" si="47"/>
        <v>12.991047284989012</v>
      </c>
      <c r="J480" s="5" t="str">
        <f ca="1">IF(OR('total Assets'!J480="Yes",Deposits!J480="Yes"),"Yes","")</f>
        <v/>
      </c>
      <c r="K480" s="5">
        <f t="shared" ca="1" si="47"/>
        <v>13.003962754816525</v>
      </c>
      <c r="L480" s="5" t="str">
        <f ca="1">IF(OR('total Assets'!L480="Yes",Deposits!L480="Yes"),"Yes","")</f>
        <v/>
      </c>
      <c r="M480" s="5">
        <f t="shared" ca="1" si="47"/>
        <v>15.045845054558404</v>
      </c>
      <c r="N480" s="5" t="str">
        <f ca="1">IF(OR('total Assets'!N480="Yes",Deposits!N480="Yes"),"Yes","")</f>
        <v/>
      </c>
      <c r="O480" s="5">
        <f t="shared" ca="1" si="47"/>
        <v>14.230158452087258</v>
      </c>
      <c r="P480" s="5" t="str">
        <f ca="1">IF(OR('total Assets'!P480="Yes",Deposits!P480="Yes"),"Yes","")</f>
        <v/>
      </c>
      <c r="Q480" s="5">
        <f t="shared" ca="1" si="47"/>
        <v>16.928394717079371</v>
      </c>
      <c r="R480" s="5" t="str">
        <f ca="1">IF(OR('total Assets'!R480="Yes",Deposits!R480="Yes"),"Yes","")</f>
        <v/>
      </c>
      <c r="S480" s="5">
        <f t="shared" ca="1" si="43"/>
        <v>16.111580640271988</v>
      </c>
      <c r="T480" s="5" t="str">
        <f ca="1">IF(OR('total Assets'!T480="Yes",Deposits!T480="Yes"),"Yes","")</f>
        <v/>
      </c>
      <c r="U480" s="5">
        <f t="shared" ca="1" si="44"/>
        <v>13.450528437235302</v>
      </c>
      <c r="V480" s="5" t="str">
        <f ca="1">IF(OR('total Assets'!V480="Yes",Deposits!V480="Yes"),"Yes","")</f>
        <v/>
      </c>
      <c r="W480" s="5">
        <f t="shared" ca="1" si="45"/>
        <v>15.377912152131259</v>
      </c>
    </row>
    <row r="481" spans="2:23" x14ac:dyDescent="0.3">
      <c r="B481" s="4">
        <v>478</v>
      </c>
      <c r="C481" s="5">
        <f>221117*B481^(-1.54)*Overview!$K$18</f>
        <v>16.531154037698283</v>
      </c>
      <c r="D481" s="5" t="str">
        <f ca="1">IF(OR('total Assets'!D481="Yes",Deposits!D481="Yes"),"Yes","")</f>
        <v/>
      </c>
      <c r="E481" s="5">
        <f t="shared" ca="1" si="47"/>
        <v>18.004035504396025</v>
      </c>
      <c r="F481" s="5" t="str">
        <f ca="1">IF(OR('total Assets'!F481="Yes",Deposits!F481="Yes"),"Yes","")</f>
        <v/>
      </c>
      <c r="G481" s="5">
        <f t="shared" ca="1" si="47"/>
        <v>15.381498585112134</v>
      </c>
      <c r="H481" s="5" t="str">
        <f ca="1">IF(OR('total Assets'!H481="Yes",Deposits!H481="Yes"),"Yes","")</f>
        <v/>
      </c>
      <c r="I481" s="5">
        <f t="shared" ca="1" si="47"/>
        <v>13.142048084863484</v>
      </c>
      <c r="J481" s="5" t="str">
        <f ca="1">IF(OR('total Assets'!J481="Yes",Deposits!J481="Yes"),"Yes","")</f>
        <v/>
      </c>
      <c r="K481" s="5">
        <f t="shared" ca="1" si="47"/>
        <v>14.74499062663817</v>
      </c>
      <c r="L481" s="5" t="str">
        <f ca="1">IF(OR('total Assets'!L481="Yes",Deposits!L481="Yes"),"Yes","")</f>
        <v/>
      </c>
      <c r="M481" s="5">
        <f t="shared" ca="1" si="47"/>
        <v>13.927064126522417</v>
      </c>
      <c r="N481" s="5" t="str">
        <f ca="1">IF(OR('total Assets'!N481="Yes",Deposits!N481="Yes"),"Yes","")</f>
        <v/>
      </c>
      <c r="O481" s="5">
        <f t="shared" ca="1" si="47"/>
        <v>11.25514010239036</v>
      </c>
      <c r="P481" s="5" t="str">
        <f ca="1">IF(OR('total Assets'!P481="Yes",Deposits!P481="Yes"),"Yes","")</f>
        <v/>
      </c>
      <c r="Q481" s="5">
        <f t="shared" ca="1" si="47"/>
        <v>9.1014504171602386</v>
      </c>
      <c r="R481" s="5" t="str">
        <f ca="1">IF(OR('total Assets'!R481="Yes",Deposits!R481="Yes"),"Yes","")</f>
        <v/>
      </c>
      <c r="S481" s="5">
        <f t="shared" ca="1" si="43"/>
        <v>7.3563083792907653</v>
      </c>
      <c r="T481" s="5" t="str">
        <f ca="1">IF(OR('total Assets'!T481="Yes",Deposits!T481="Yes"),"Yes","")</f>
        <v/>
      </c>
      <c r="U481" s="5">
        <f t="shared" ca="1" si="44"/>
        <v>6.4882166663973733</v>
      </c>
      <c r="V481" s="5" t="str">
        <f ca="1">IF(OR('total Assets'!V481="Yes",Deposits!V481="Yes"),"Yes","")</f>
        <v/>
      </c>
      <c r="W481" s="5">
        <f t="shared" ca="1" si="45"/>
        <v>5.5430250788109605</v>
      </c>
    </row>
    <row r="482" spans="2:23" x14ac:dyDescent="0.3">
      <c r="B482" s="4">
        <v>479</v>
      </c>
      <c r="C482" s="5">
        <f>221117*B482^(-1.54)*Overview!$K$18</f>
        <v>16.478035827650483</v>
      </c>
      <c r="D482" s="5" t="str">
        <f ca="1">IF(OR('total Assets'!D482="Yes",Deposits!D482="Yes"),"Yes","")</f>
        <v/>
      </c>
      <c r="E482" s="5">
        <f t="shared" ca="1" si="47"/>
        <v>16.454706883361133</v>
      </c>
      <c r="F482" s="5" t="str">
        <f ca="1">IF(OR('total Assets'!F482="Yes",Deposits!F482="Yes"),"Yes","")</f>
        <v/>
      </c>
      <c r="G482" s="5">
        <f t="shared" ca="1" si="47"/>
        <v>17.68900114217892</v>
      </c>
      <c r="H482" s="5" t="str">
        <f ca="1">IF(OR('total Assets'!H482="Yes",Deposits!H482="Yes"),"Yes","")</f>
        <v/>
      </c>
      <c r="I482" s="5">
        <f t="shared" ca="1" si="47"/>
        <v>17.453257608647498</v>
      </c>
      <c r="J482" s="5" t="str">
        <f ca="1">IF(OR('total Assets'!J482="Yes",Deposits!J482="Yes"),"Yes","")</f>
        <v/>
      </c>
      <c r="K482" s="5">
        <f t="shared" ca="1" si="47"/>
        <v>19.125213831056293</v>
      </c>
      <c r="L482" s="5" t="str">
        <f ca="1">IF(OR('total Assets'!L482="Yes",Deposits!L482="Yes"),"Yes","")</f>
        <v/>
      </c>
      <c r="M482" s="5">
        <f t="shared" ca="1" si="47"/>
        <v>18.720672858825441</v>
      </c>
      <c r="N482" s="5" t="str">
        <f ca="1">IF(OR('total Assets'!N482="Yes",Deposits!N482="Yes"),"Yes","")</f>
        <v/>
      </c>
      <c r="O482" s="5">
        <f t="shared" ca="1" si="47"/>
        <v>15.976586697047464</v>
      </c>
      <c r="P482" s="5" t="str">
        <f ca="1">IF(OR('total Assets'!P482="Yes",Deposits!P482="Yes"),"Yes","")</f>
        <v/>
      </c>
      <c r="Q482" s="5">
        <f t="shared" ca="1" si="47"/>
        <v>12.949410638878559</v>
      </c>
      <c r="R482" s="5" t="str">
        <f ca="1">IF(OR('total Assets'!R482="Yes",Deposits!R482="Yes"),"Yes","")</f>
        <v/>
      </c>
      <c r="S482" s="5">
        <f t="shared" ca="1" si="43"/>
        <v>11.613854006413948</v>
      </c>
      <c r="T482" s="5" t="str">
        <f ca="1">IF(OR('total Assets'!T482="Yes",Deposits!T482="Yes"),"Yes","")</f>
        <v/>
      </c>
      <c r="U482" s="5">
        <f t="shared" ca="1" si="44"/>
        <v>10.275756814726604</v>
      </c>
      <c r="V482" s="5" t="str">
        <f ca="1">IF(OR('total Assets'!V482="Yes",Deposits!V482="Yes"),"Yes","")</f>
        <v/>
      </c>
      <c r="W482" s="5">
        <f t="shared" ca="1" si="45"/>
        <v>10.923772776574967</v>
      </c>
    </row>
    <row r="483" spans="2:23" x14ac:dyDescent="0.3">
      <c r="B483" s="4">
        <v>480</v>
      </c>
      <c r="C483" s="5">
        <f>221117*B483^(-1.54)*Overview!$K$18</f>
        <v>16.425198543248818</v>
      </c>
      <c r="D483" s="5" t="str">
        <f ca="1">IF(OR('total Assets'!D483="Yes",Deposits!D483="Yes"),"Yes","")</f>
        <v/>
      </c>
      <c r="E483" s="5">
        <f t="shared" ca="1" si="47"/>
        <v>14.058996889329279</v>
      </c>
      <c r="F483" s="5" t="str">
        <f ca="1">IF(OR('total Assets'!F483="Yes",Deposits!F483="Yes"),"Yes","")</f>
        <v/>
      </c>
      <c r="G483" s="5">
        <f t="shared" ca="1" si="47"/>
        <v>16.003342363837543</v>
      </c>
      <c r="H483" s="5" t="str">
        <f ca="1">IF(OR('total Assets'!H483="Yes",Deposits!H483="Yes"),"Yes","")</f>
        <v/>
      </c>
      <c r="I483" s="5">
        <f t="shared" ca="1" si="47"/>
        <v>14.659337619978933</v>
      </c>
      <c r="J483" s="5" t="str">
        <f ca="1">IF(OR('total Assets'!J483="Yes",Deposits!J483="Yes"),"Yes","")</f>
        <v/>
      </c>
      <c r="K483" s="5">
        <f t="shared" ca="1" si="47"/>
        <v>13.986562948724654</v>
      </c>
      <c r="L483" s="5" t="str">
        <f ca="1">IF(OR('total Assets'!L483="Yes",Deposits!L483="Yes"),"Yes","")</f>
        <v/>
      </c>
      <c r="M483" s="5">
        <f t="shared" ca="1" si="47"/>
        <v>11.623372975304964</v>
      </c>
      <c r="N483" s="5" t="str">
        <f ca="1">IF(OR('total Assets'!N483="Yes",Deposits!N483="Yes"),"Yes","")</f>
        <v/>
      </c>
      <c r="O483" s="5">
        <f t="shared" ca="1" si="47"/>
        <v>11.968854639860673</v>
      </c>
      <c r="P483" s="5" t="str">
        <f ca="1">IF(OR('total Assets'!P483="Yes",Deposits!P483="Yes"),"Yes","")</f>
        <v/>
      </c>
      <c r="Q483" s="5">
        <f t="shared" ca="1" si="47"/>
        <v>9.7663330763952079</v>
      </c>
      <c r="R483" s="5" t="str">
        <f ca="1">IF(OR('total Assets'!R483="Yes",Deposits!R483="Yes"),"Yes","")</f>
        <v/>
      </c>
      <c r="S483" s="5">
        <f t="shared" ca="1" si="43"/>
        <v>9.7370831200867833</v>
      </c>
      <c r="T483" s="5" t="str">
        <f ca="1">IF(OR('total Assets'!T483="Yes",Deposits!T483="Yes"),"Yes","")</f>
        <v/>
      </c>
      <c r="U483" s="5">
        <f t="shared" ca="1" si="44"/>
        <v>11.637141986621668</v>
      </c>
      <c r="V483" s="5" t="str">
        <f ca="1">IF(OR('total Assets'!V483="Yes",Deposits!V483="Yes"),"Yes","")</f>
        <v/>
      </c>
      <c r="W483" s="5">
        <f t="shared" ca="1" si="45"/>
        <v>11.892409431992924</v>
      </c>
    </row>
    <row r="484" spans="2:23" x14ac:dyDescent="0.3">
      <c r="B484" s="4">
        <v>481</v>
      </c>
      <c r="C484" s="5">
        <f>221117*B484^(-1.54)*Overview!$K$18</f>
        <v>16.372640118135777</v>
      </c>
      <c r="D484" s="5" t="str">
        <f ca="1">IF(OR('total Assets'!D484="Yes",Deposits!D484="Yes"),"Yes","")</f>
        <v/>
      </c>
      <c r="E484" s="5">
        <f t="shared" ca="1" si="47"/>
        <v>15.743627218959801</v>
      </c>
      <c r="F484" s="5" t="str">
        <f ca="1">IF(OR('total Assets'!F484="Yes",Deposits!F484="Yes"),"Yes","")</f>
        <v/>
      </c>
      <c r="G484" s="5">
        <f t="shared" ca="1" si="47"/>
        <v>13.459176321360857</v>
      </c>
      <c r="H484" s="5" t="str">
        <f ca="1">IF(OR('total Assets'!H484="Yes",Deposits!H484="Yes"),"Yes","")</f>
        <v/>
      </c>
      <c r="I484" s="5">
        <f t="shared" ca="1" si="47"/>
        <v>10.850816701658427</v>
      </c>
      <c r="J484" s="5" t="str">
        <f ca="1">IF(OR('total Assets'!J484="Yes",Deposits!J484="Yes"),"Yes","")</f>
        <v/>
      </c>
      <c r="K484" s="5">
        <f t="shared" ca="1" si="47"/>
        <v>13.010127744742988</v>
      </c>
      <c r="L484" s="5" t="str">
        <f ca="1">IF(OR('total Assets'!L484="Yes",Deposits!L484="Yes"),"Yes","")</f>
        <v/>
      </c>
      <c r="M484" s="5">
        <f t="shared" ca="1" si="47"/>
        <v>15.314834120466836</v>
      </c>
      <c r="N484" s="5" t="str">
        <f ca="1">IF(OR('total Assets'!N484="Yes",Deposits!N484="Yes"),"Yes","")</f>
        <v/>
      </c>
      <c r="O484" s="5">
        <f t="shared" ca="1" si="47"/>
        <v>15.173812115847809</v>
      </c>
      <c r="P484" s="5" t="str">
        <f ca="1">IF(OR('total Assets'!P484="Yes",Deposits!P484="Yes"),"Yes","")</f>
        <v/>
      </c>
      <c r="Q484" s="5">
        <f t="shared" ca="1" si="47"/>
        <v>15.150847523052867</v>
      </c>
      <c r="R484" s="5" t="str">
        <f ca="1">IF(OR('total Assets'!R484="Yes",Deposits!R484="Yes"),"Yes","")</f>
        <v/>
      </c>
      <c r="S484" s="5">
        <f t="shared" ca="1" si="43"/>
        <v>17.855776393074045</v>
      </c>
      <c r="T484" s="5" t="str">
        <f ca="1">IF(OR('total Assets'!T484="Yes",Deposits!T484="Yes"),"Yes","")</f>
        <v/>
      </c>
      <c r="U484" s="5">
        <f t="shared" ca="1" si="44"/>
        <v>18.500757390826173</v>
      </c>
      <c r="V484" s="5" t="str">
        <f ca="1">IF(OR('total Assets'!V484="Yes",Deposits!V484="Yes"),"Yes","")</f>
        <v/>
      </c>
      <c r="W484" s="5">
        <f t="shared" ca="1" si="45"/>
        <v>19.91265801265369</v>
      </c>
    </row>
    <row r="485" spans="2:23" x14ac:dyDescent="0.3">
      <c r="B485" s="4">
        <v>482</v>
      </c>
      <c r="C485" s="5">
        <f>221117*B485^(-1.54)*Overview!$K$18</f>
        <v>16.320358505406084</v>
      </c>
      <c r="D485" s="5" t="str">
        <f ca="1">IF(OR('total Assets'!D485="Yes",Deposits!D485="Yes"),"Yes","")</f>
        <v/>
      </c>
      <c r="E485" s="5">
        <f t="shared" ca="1" si="47"/>
        <v>16.510069344232328</v>
      </c>
      <c r="F485" s="5" t="str">
        <f ca="1">IF(OR('total Assets'!F485="Yes",Deposits!F485="Yes"),"Yes","")</f>
        <v/>
      </c>
      <c r="G485" s="5">
        <f t="shared" ca="1" si="47"/>
        <v>16.068015606314525</v>
      </c>
      <c r="H485" s="5" t="str">
        <f ca="1">IF(OR('total Assets'!H485="Yes",Deposits!H485="Yes"),"Yes","")</f>
        <v/>
      </c>
      <c r="I485" s="5">
        <f t="shared" ca="1" si="47"/>
        <v>19.188762707085068</v>
      </c>
      <c r="J485" s="5" t="str">
        <f ca="1">IF(OR('total Assets'!J485="Yes",Deposits!J485="Yes"),"Yes","")</f>
        <v/>
      </c>
      <c r="K485" s="5">
        <f t="shared" ca="1" si="47"/>
        <v>16.981687892233303</v>
      </c>
      <c r="L485" s="5" t="str">
        <f ca="1">IF(OR('total Assets'!L485="Yes",Deposits!L485="Yes"),"Yes","")</f>
        <v/>
      </c>
      <c r="M485" s="5">
        <f t="shared" ca="1" si="47"/>
        <v>18.38310819859575</v>
      </c>
      <c r="N485" s="5" t="str">
        <f ca="1">IF(OR('total Assets'!N485="Yes",Deposits!N485="Yes"),"Yes","")</f>
        <v/>
      </c>
      <c r="O485" s="5">
        <f t="shared" ca="1" si="47"/>
        <v>15.712120137452146</v>
      </c>
      <c r="P485" s="5" t="str">
        <f ca="1">IF(OR('total Assets'!P485="Yes",Deposits!P485="Yes"),"Yes","")</f>
        <v/>
      </c>
      <c r="Q485" s="5">
        <f t="shared" ca="1" si="47"/>
        <v>14.11706735202659</v>
      </c>
      <c r="R485" s="5" t="str">
        <f ca="1">IF(OR('total Assets'!R485="Yes",Deposits!R485="Yes"),"Yes","")</f>
        <v/>
      </c>
      <c r="S485" s="5">
        <f t="shared" ref="S485:S548" ca="1" si="48">IF(R485="Yes",0,(RAND()/2.5+0.8)*Q485)</f>
        <v>13.682958007840957</v>
      </c>
      <c r="T485" s="5" t="str">
        <f ca="1">IF(OR('total Assets'!T485="Yes",Deposits!T485="Yes"),"Yes","")</f>
        <v/>
      </c>
      <c r="U485" s="5">
        <f t="shared" ref="U485:U548" ca="1" si="49">IF(T485="Yes",0,(RAND()/2.5+0.8)*S485)</f>
        <v>13.101024198911903</v>
      </c>
      <c r="V485" s="5" t="str">
        <f ca="1">IF(OR('total Assets'!V485="Yes",Deposits!V485="Yes"),"Yes","")</f>
        <v/>
      </c>
      <c r="W485" s="5">
        <f t="shared" ref="W485:W548" ca="1" si="50">IF(V485="Yes",0,(RAND()/2.5+0.8)*U485)</f>
        <v>12.631673156268757</v>
      </c>
    </row>
    <row r="486" spans="2:23" x14ac:dyDescent="0.3">
      <c r="B486" s="4">
        <v>483</v>
      </c>
      <c r="C486" s="5">
        <f>221117*B486^(-1.54)*Overview!$K$18</f>
        <v>16.268351677383727</v>
      </c>
      <c r="D486" s="5" t="str">
        <f ca="1">IF(OR('total Assets'!D486="Yes",Deposits!D486="Yes"),"Yes","")</f>
        <v/>
      </c>
      <c r="E486" s="5">
        <f t="shared" ca="1" si="47"/>
        <v>18.822377554300271</v>
      </c>
      <c r="F486" s="5" t="str">
        <f ca="1">IF(OR('total Assets'!F486="Yes",Deposits!F486="Yes"),"Yes","")</f>
        <v/>
      </c>
      <c r="G486" s="5">
        <f t="shared" ca="1" si="47"/>
        <v>19.162755585704861</v>
      </c>
      <c r="H486" s="5" t="str">
        <f ca="1">IF(OR('total Assets'!H486="Yes",Deposits!H486="Yes"),"Yes","")</f>
        <v/>
      </c>
      <c r="I486" s="5">
        <f t="shared" ca="1" si="47"/>
        <v>18.594996652785731</v>
      </c>
      <c r="J486" s="5" t="str">
        <f ca="1">IF(OR('total Assets'!J486="Yes",Deposits!J486="Yes"),"Yes","")</f>
        <v/>
      </c>
      <c r="K486" s="5">
        <f t="shared" ca="1" si="47"/>
        <v>21.36816997299092</v>
      </c>
      <c r="L486" s="5" t="str">
        <f ca="1">IF(OR('total Assets'!L486="Yes",Deposits!L486="Yes"),"Yes","")</f>
        <v/>
      </c>
      <c r="M486" s="5">
        <f t="shared" ca="1" si="47"/>
        <v>23.212358904735513</v>
      </c>
      <c r="N486" s="5" t="str">
        <f ca="1">IF(OR('total Assets'!N486="Yes",Deposits!N486="Yes"),"Yes","")</f>
        <v/>
      </c>
      <c r="O486" s="5">
        <f t="shared" ca="1" si="47"/>
        <v>24.825451330446398</v>
      </c>
      <c r="P486" s="5" t="str">
        <f ca="1">IF(OR('total Assets'!P486="Yes",Deposits!P486="Yes"),"Yes","")</f>
        <v/>
      </c>
      <c r="Q486" s="5">
        <f t="shared" ca="1" si="47"/>
        <v>22.598686885199221</v>
      </c>
      <c r="R486" s="5" t="str">
        <f ca="1">IF(OR('total Assets'!R486="Yes",Deposits!R486="Yes"),"Yes","")</f>
        <v/>
      </c>
      <c r="S486" s="5">
        <f t="shared" ca="1" si="48"/>
        <v>25.180632400725706</v>
      </c>
      <c r="T486" s="5" t="str">
        <f ca="1">IF(OR('total Assets'!T486="Yes",Deposits!T486="Yes"),"Yes","")</f>
        <v/>
      </c>
      <c r="U486" s="5">
        <f t="shared" ca="1" si="49"/>
        <v>29.502841668979929</v>
      </c>
      <c r="V486" s="5" t="str">
        <f ca="1">IF(OR('total Assets'!V486="Yes",Deposits!V486="Yes"),"Yes","")</f>
        <v/>
      </c>
      <c r="W486" s="5">
        <f t="shared" ca="1" si="50"/>
        <v>28.530203212979337</v>
      </c>
    </row>
    <row r="487" spans="2:23" x14ac:dyDescent="0.3">
      <c r="B487" s="4">
        <v>484</v>
      </c>
      <c r="C487" s="5">
        <f>221117*B487^(-1.54)*Overview!$K$18</f>
        <v>16.216617625402012</v>
      </c>
      <c r="D487" s="5" t="str">
        <f ca="1">IF(OR('total Assets'!D487="Yes",Deposits!D487="Yes"),"Yes","")</f>
        <v/>
      </c>
      <c r="E487" s="5">
        <f t="shared" ca="1" si="47"/>
        <v>16.071862255422058</v>
      </c>
      <c r="F487" s="5" t="str">
        <f ca="1">IF(OR('total Assets'!F487="Yes",Deposits!F487="Yes"),"Yes","")</f>
        <v/>
      </c>
      <c r="G487" s="5">
        <f t="shared" ca="1" si="47"/>
        <v>15.408131748552281</v>
      </c>
      <c r="H487" s="5" t="str">
        <f ca="1">IF(OR('total Assets'!H487="Yes",Deposits!H487="Yes"),"Yes","")</f>
        <v/>
      </c>
      <c r="I487" s="5">
        <f t="shared" ca="1" si="47"/>
        <v>16.643490432076039</v>
      </c>
      <c r="J487" s="5" t="str">
        <f ca="1">IF(OR('total Assets'!J487="Yes",Deposits!J487="Yes"),"Yes","")</f>
        <v/>
      </c>
      <c r="K487" s="5">
        <f t="shared" ca="1" si="47"/>
        <v>14.810019853571966</v>
      </c>
      <c r="L487" s="5" t="str">
        <f ca="1">IF(OR('total Assets'!L487="Yes",Deposits!L487="Yes"),"Yes","")</f>
        <v/>
      </c>
      <c r="M487" s="5">
        <f t="shared" ca="1" si="47"/>
        <v>13.827335010209739</v>
      </c>
      <c r="N487" s="5" t="str">
        <f ca="1">IF(OR('total Assets'!N487="Yes",Deposits!N487="Yes"),"Yes","")</f>
        <v/>
      </c>
      <c r="O487" s="5">
        <f t="shared" ca="1" si="47"/>
        <v>11.120904792495068</v>
      </c>
      <c r="P487" s="5" t="str">
        <f ca="1">IF(OR('total Assets'!P487="Yes",Deposits!P487="Yes"),"Yes","")</f>
        <v/>
      </c>
      <c r="Q487" s="5">
        <f t="shared" ca="1" si="47"/>
        <v>10.933923160231487</v>
      </c>
      <c r="R487" s="5" t="str">
        <f ca="1">IF(OR('total Assets'!R487="Yes",Deposits!R487="Yes"),"Yes","")</f>
        <v/>
      </c>
      <c r="S487" s="5">
        <f t="shared" ca="1" si="48"/>
        <v>9.9162203398192386</v>
      </c>
      <c r="T487" s="5" t="str">
        <f ca="1">IF(OR('total Assets'!T487="Yes",Deposits!T487="Yes"),"Yes","")</f>
        <v/>
      </c>
      <c r="U487" s="5">
        <f t="shared" ca="1" si="49"/>
        <v>8.1918989626839025</v>
      </c>
      <c r="V487" s="5" t="str">
        <f ca="1">IF(OR('total Assets'!V487="Yes",Deposits!V487="Yes"),"Yes","")</f>
        <v/>
      </c>
      <c r="W487" s="5">
        <f t="shared" ca="1" si="50"/>
        <v>7.3686670598512114</v>
      </c>
    </row>
    <row r="488" spans="2:23" x14ac:dyDescent="0.3">
      <c r="B488" s="4">
        <v>485</v>
      </c>
      <c r="C488" s="5">
        <f>221117*B488^(-1.54)*Overview!$K$18</f>
        <v>16.165154359586609</v>
      </c>
      <c r="D488" s="5" t="str">
        <f ca="1">IF(OR('total Assets'!D488="Yes",Deposits!D488="Yes"),"Yes","")</f>
        <v/>
      </c>
      <c r="E488" s="5">
        <f t="shared" ca="1" si="47"/>
        <v>18.422959552005857</v>
      </c>
      <c r="F488" s="5" t="str">
        <f ca="1">IF(OR('total Assets'!F488="Yes",Deposits!F488="Yes"),"Yes","")</f>
        <v/>
      </c>
      <c r="G488" s="5">
        <f t="shared" ca="1" si="47"/>
        <v>17.234707963162176</v>
      </c>
      <c r="H488" s="5" t="str">
        <f ca="1">IF(OR('total Assets'!H488="Yes",Deposits!H488="Yes"),"Yes","")</f>
        <v/>
      </c>
      <c r="I488" s="5">
        <f t="shared" ca="1" si="47"/>
        <v>16.806220862179874</v>
      </c>
      <c r="J488" s="5" t="str">
        <f ca="1">IF(OR('total Assets'!J488="Yes",Deposits!J488="Yes"),"Yes","")</f>
        <v/>
      </c>
      <c r="K488" s="5">
        <f t="shared" ca="1" si="47"/>
        <v>18.337352488625683</v>
      </c>
      <c r="L488" s="5" t="str">
        <f ca="1">IF(OR('total Assets'!L488="Yes",Deposits!L488="Yes"),"Yes","")</f>
        <v/>
      </c>
      <c r="M488" s="5">
        <f t="shared" ca="1" si="47"/>
        <v>20.161744242677102</v>
      </c>
      <c r="N488" s="5" t="str">
        <f ca="1">IF(OR('total Assets'!N488="Yes",Deposits!N488="Yes"),"Yes","")</f>
        <v/>
      </c>
      <c r="O488" s="5">
        <f t="shared" ca="1" si="47"/>
        <v>23.301100179366976</v>
      </c>
      <c r="P488" s="5" t="str">
        <f ca="1">IF(OR('total Assets'!P488="Yes",Deposits!P488="Yes"),"Yes","")</f>
        <v/>
      </c>
      <c r="Q488" s="5">
        <f t="shared" ca="1" si="47"/>
        <v>20.125452168402521</v>
      </c>
      <c r="R488" s="5" t="str">
        <f ca="1">IF(OR('total Assets'!R488="Yes",Deposits!R488="Yes"),"Yes","")</f>
        <v/>
      </c>
      <c r="S488" s="5">
        <f t="shared" ca="1" si="48"/>
        <v>18.650625395552023</v>
      </c>
      <c r="T488" s="5" t="str">
        <f ca="1">IF(OR('total Assets'!T488="Yes",Deposits!T488="Yes"),"Yes","")</f>
        <v/>
      </c>
      <c r="U488" s="5">
        <f t="shared" ca="1" si="49"/>
        <v>19.159344929800781</v>
      </c>
      <c r="V488" s="5" t="str">
        <f ca="1">IF(OR('total Assets'!V488="Yes",Deposits!V488="Yes"),"Yes","")</f>
        <v/>
      </c>
      <c r="W488" s="5">
        <f t="shared" ca="1" si="50"/>
        <v>16.017371907580088</v>
      </c>
    </row>
    <row r="489" spans="2:23" x14ac:dyDescent="0.3">
      <c r="B489" s="4">
        <v>486</v>
      </c>
      <c r="C489" s="5">
        <f>221117*B489^(-1.54)*Overview!$K$18</f>
        <v>16.113959908641288</v>
      </c>
      <c r="D489" s="5" t="str">
        <f ca="1">IF(OR('total Assets'!D489="Yes",Deposits!D489="Yes"),"Yes","")</f>
        <v/>
      </c>
      <c r="E489" s="5">
        <f t="shared" ca="1" si="47"/>
        <v>13.782273126932397</v>
      </c>
      <c r="F489" s="5" t="str">
        <f ca="1">IF(OR('total Assets'!F489="Yes",Deposits!F489="Yes"),"Yes","")</f>
        <v/>
      </c>
      <c r="G489" s="5">
        <f t="shared" ca="1" si="47"/>
        <v>11.032021942226036</v>
      </c>
      <c r="H489" s="5" t="str">
        <f ca="1">IF(OR('total Assets'!H489="Yes",Deposits!H489="Yes"),"Yes","")</f>
        <v/>
      </c>
      <c r="I489" s="5">
        <f t="shared" ca="1" si="47"/>
        <v>9.5811238480422141</v>
      </c>
      <c r="J489" s="5" t="str">
        <f ca="1">IF(OR('total Assets'!J489="Yes",Deposits!J489="Yes"),"Yes","")</f>
        <v/>
      </c>
      <c r="K489" s="5">
        <f t="shared" ca="1" si="47"/>
        <v>8.6020761480588508</v>
      </c>
      <c r="L489" s="5" t="str">
        <f ca="1">IF(OR('total Assets'!L489="Yes",Deposits!L489="Yes"),"Yes","")</f>
        <v/>
      </c>
      <c r="M489" s="5">
        <f t="shared" ca="1" si="47"/>
        <v>8.7853926217879064</v>
      </c>
      <c r="N489" s="5" t="str">
        <f ca="1">IF(OR('total Assets'!N489="Yes",Deposits!N489="Yes"),"Yes","")</f>
        <v/>
      </c>
      <c r="O489" s="5">
        <f t="shared" ca="1" si="47"/>
        <v>9.6275838708058643</v>
      </c>
      <c r="P489" s="5" t="str">
        <f ca="1">IF(OR('total Assets'!P489="Yes",Deposits!P489="Yes"),"Yes","")</f>
        <v/>
      </c>
      <c r="Q489" s="5">
        <f t="shared" ca="1" si="47"/>
        <v>9.6265028728265492</v>
      </c>
      <c r="R489" s="5" t="str">
        <f ca="1">IF(OR('total Assets'!R489="Yes",Deposits!R489="Yes"),"Yes","")</f>
        <v/>
      </c>
      <c r="S489" s="5">
        <f t="shared" ca="1" si="48"/>
        <v>7.723386564504513</v>
      </c>
      <c r="T489" s="5" t="str">
        <f ca="1">IF(OR('total Assets'!T489="Yes",Deposits!T489="Yes"),"Yes","")</f>
        <v/>
      </c>
      <c r="U489" s="5">
        <f t="shared" ca="1" si="49"/>
        <v>7.3588574441711065</v>
      </c>
      <c r="V489" s="5" t="str">
        <f ca="1">IF(OR('total Assets'!V489="Yes",Deposits!V489="Yes"),"Yes","")</f>
        <v/>
      </c>
      <c r="W489" s="5">
        <f t="shared" ca="1" si="50"/>
        <v>7.4641318103946421</v>
      </c>
    </row>
    <row r="490" spans="2:23" x14ac:dyDescent="0.3">
      <c r="B490" s="4">
        <v>487</v>
      </c>
      <c r="C490" s="5">
        <f>221117*B490^(-1.54)*Overview!$K$18</f>
        <v>16.063032319636815</v>
      </c>
      <c r="D490" s="5" t="str">
        <f ca="1">IF(OR('total Assets'!D490="Yes",Deposits!D490="Yes"),"Yes","")</f>
        <v/>
      </c>
      <c r="E490" s="5">
        <f t="shared" ca="1" si="47"/>
        <v>17.786015204815509</v>
      </c>
      <c r="F490" s="5" t="str">
        <f ca="1">IF(OR('total Assets'!F490="Yes",Deposits!F490="Yes"),"Yes","")</f>
        <v/>
      </c>
      <c r="G490" s="5">
        <f t="shared" ca="1" si="47"/>
        <v>19.73339511520761</v>
      </c>
      <c r="H490" s="5" t="str">
        <f ca="1">IF(OR('total Assets'!H490="Yes",Deposits!H490="Yes"),"Yes","")</f>
        <v/>
      </c>
      <c r="I490" s="5">
        <f t="shared" ca="1" si="47"/>
        <v>17.101159005386631</v>
      </c>
      <c r="J490" s="5" t="str">
        <f ca="1">IF(OR('total Assets'!J490="Yes",Deposits!J490="Yes"),"Yes","")</f>
        <v/>
      </c>
      <c r="K490" s="5">
        <f t="shared" ca="1" si="47"/>
        <v>17.308215659916343</v>
      </c>
      <c r="L490" s="5" t="str">
        <f ca="1">IF(OR('total Assets'!L490="Yes",Deposits!L490="Yes"),"Yes","")</f>
        <v/>
      </c>
      <c r="M490" s="5">
        <f t="shared" ca="1" si="47"/>
        <v>17.837081706242223</v>
      </c>
      <c r="N490" s="5" t="str">
        <f ca="1">IF(OR('total Assets'!N490="Yes",Deposits!N490="Yes"),"Yes","")</f>
        <v/>
      </c>
      <c r="O490" s="5">
        <f t="shared" ca="1" si="47"/>
        <v>14.78509348033192</v>
      </c>
      <c r="P490" s="5" t="str">
        <f ca="1">IF(OR('total Assets'!P490="Yes",Deposits!P490="Yes"),"Yes","")</f>
        <v/>
      </c>
      <c r="Q490" s="5">
        <f t="shared" ca="1" si="47"/>
        <v>17.31098324638889</v>
      </c>
      <c r="R490" s="5" t="str">
        <f ca="1">IF(OR('total Assets'!R490="Yes",Deposits!R490="Yes"),"Yes","")</f>
        <v/>
      </c>
      <c r="S490" s="5">
        <f t="shared" ca="1" si="48"/>
        <v>13.875226119783456</v>
      </c>
      <c r="T490" s="5" t="str">
        <f ca="1">IF(OR('total Assets'!T490="Yes",Deposits!T490="Yes"),"Yes","")</f>
        <v/>
      </c>
      <c r="U490" s="5">
        <f t="shared" ca="1" si="49"/>
        <v>16.090695525369021</v>
      </c>
      <c r="V490" s="5" t="str">
        <f ca="1">IF(OR('total Assets'!V490="Yes",Deposits!V490="Yes"),"Yes","")</f>
        <v/>
      </c>
      <c r="W490" s="5">
        <f t="shared" ca="1" si="50"/>
        <v>15.549871623301385</v>
      </c>
    </row>
    <row r="491" spans="2:23" x14ac:dyDescent="0.3">
      <c r="B491" s="4">
        <v>488</v>
      </c>
      <c r="C491" s="5">
        <f>221117*B491^(-1.54)*Overview!$K$18</f>
        <v>16.01236965780258</v>
      </c>
      <c r="D491" s="5" t="str">
        <f ca="1">IF(OR('total Assets'!D491="Yes",Deposits!D491="Yes"),"Yes","")</f>
        <v/>
      </c>
      <c r="E491" s="5">
        <f t="shared" ca="1" si="47"/>
        <v>12.924698802902657</v>
      </c>
      <c r="F491" s="5" t="str">
        <f ca="1">IF(OR('total Assets'!F491="Yes",Deposits!F491="Yes"),"Yes","")</f>
        <v/>
      </c>
      <c r="G491" s="5">
        <f t="shared" ca="1" si="47"/>
        <v>12.881640343988209</v>
      </c>
      <c r="H491" s="5" t="str">
        <f ca="1">IF(OR('total Assets'!H491="Yes",Deposits!H491="Yes"),"Yes","")</f>
        <v/>
      </c>
      <c r="I491" s="5">
        <f t="shared" ca="1" si="47"/>
        <v>12.216765949983696</v>
      </c>
      <c r="J491" s="5" t="str">
        <f ca="1">IF(OR('total Assets'!J491="Yes",Deposits!J491="Yes"),"Yes","")</f>
        <v/>
      </c>
      <c r="K491" s="5">
        <f t="shared" ca="1" si="47"/>
        <v>14.034653045599512</v>
      </c>
      <c r="L491" s="5" t="str">
        <f ca="1">IF(OR('total Assets'!L491="Yes",Deposits!L491="Yes"),"Yes","")</f>
        <v/>
      </c>
      <c r="M491" s="5">
        <f t="shared" ca="1" si="47"/>
        <v>16.181903968757105</v>
      </c>
      <c r="N491" s="5" t="str">
        <f ca="1">IF(OR('total Assets'!N491="Yes",Deposits!N491="Yes"),"Yes","")</f>
        <v/>
      </c>
      <c r="O491" s="5">
        <f t="shared" ca="1" si="47"/>
        <v>18.721603004284542</v>
      </c>
      <c r="P491" s="5" t="str">
        <f ca="1">IF(OR('total Assets'!P491="Yes",Deposits!P491="Yes"),"Yes","")</f>
        <v/>
      </c>
      <c r="Q491" s="5">
        <f t="shared" ca="1" si="47"/>
        <v>18.015305926842391</v>
      </c>
      <c r="R491" s="5" t="str">
        <f ca="1">IF(OR('total Assets'!R491="Yes",Deposits!R491="Yes"),"Yes","")</f>
        <v/>
      </c>
      <c r="S491" s="5">
        <f t="shared" ca="1" si="48"/>
        <v>17.4646234888992</v>
      </c>
      <c r="T491" s="5" t="str">
        <f ca="1">IF(OR('total Assets'!T491="Yes",Deposits!T491="Yes"),"Yes","")</f>
        <v/>
      </c>
      <c r="U491" s="5">
        <f t="shared" ca="1" si="49"/>
        <v>19.602299377288414</v>
      </c>
      <c r="V491" s="5" t="str">
        <f ca="1">IF(OR('total Assets'!V491="Yes",Deposits!V491="Yes"),"Yes","")</f>
        <v/>
      </c>
      <c r="W491" s="5">
        <f t="shared" ca="1" si="50"/>
        <v>22.88086939653838</v>
      </c>
    </row>
    <row r="492" spans="2:23" x14ac:dyDescent="0.3">
      <c r="B492" s="4">
        <v>489</v>
      </c>
      <c r="C492" s="5">
        <f>221117*B492^(-1.54)*Overview!$K$18</f>
        <v>15.961970006320941</v>
      </c>
      <c r="D492" s="5" t="str">
        <f ca="1">IF(OR('total Assets'!D492="Yes",Deposits!D492="Yes"),"Yes","")</f>
        <v/>
      </c>
      <c r="E492" s="5">
        <f t="shared" ca="1" si="47"/>
        <v>13.534721177049155</v>
      </c>
      <c r="F492" s="5" t="str">
        <f ca="1">IF(OR('total Assets'!F492="Yes",Deposits!F492="Yes"),"Yes","")</f>
        <v/>
      </c>
      <c r="G492" s="5">
        <f t="shared" ca="1" si="47"/>
        <v>11.159743655433829</v>
      </c>
      <c r="H492" s="5" t="str">
        <f ca="1">IF(OR('total Assets'!H492="Yes",Deposits!H492="Yes"),"Yes","")</f>
        <v/>
      </c>
      <c r="I492" s="5">
        <f t="shared" ca="1" si="47"/>
        <v>10.236462431372066</v>
      </c>
      <c r="J492" s="5" t="str">
        <f ca="1">IF(OR('total Assets'!J492="Yes",Deposits!J492="Yes"),"Yes","")</f>
        <v/>
      </c>
      <c r="K492" s="5">
        <f t="shared" ca="1" si="47"/>
        <v>10.248251696609236</v>
      </c>
      <c r="L492" s="5" t="str">
        <f ca="1">IF(OR('total Assets'!L492="Yes",Deposits!L492="Yes"),"Yes","")</f>
        <v/>
      </c>
      <c r="M492" s="5">
        <f t="shared" ca="1" si="47"/>
        <v>8.8248249208133789</v>
      </c>
      <c r="N492" s="5" t="str">
        <f ca="1">IF(OR('total Assets'!N492="Yes",Deposits!N492="Yes"),"Yes","")</f>
        <v/>
      </c>
      <c r="O492" s="5">
        <f t="shared" ca="1" si="47"/>
        <v>7.6235974112517386</v>
      </c>
      <c r="P492" s="5" t="str">
        <f ca="1">IF(OR('total Assets'!P492="Yes",Deposits!P492="Yes"),"Yes","")</f>
        <v/>
      </c>
      <c r="Q492" s="5">
        <f t="shared" ca="1" si="47"/>
        <v>9.0109731645007329</v>
      </c>
      <c r="R492" s="5" t="str">
        <f ca="1">IF(OR('total Assets'!R492="Yes",Deposits!R492="Yes"),"Yes","")</f>
        <v/>
      </c>
      <c r="S492" s="5">
        <f t="shared" ca="1" si="48"/>
        <v>9.7919457670841741</v>
      </c>
      <c r="T492" s="5" t="str">
        <f ca="1">IF(OR('total Assets'!T492="Yes",Deposits!T492="Yes"),"Yes","")</f>
        <v/>
      </c>
      <c r="U492" s="5">
        <f t="shared" ca="1" si="49"/>
        <v>8.6799495084347136</v>
      </c>
      <c r="V492" s="5" t="str">
        <f ca="1">IF(OR('total Assets'!V492="Yes",Deposits!V492="Yes"),"Yes","")</f>
        <v/>
      </c>
      <c r="W492" s="5">
        <f t="shared" ca="1" si="50"/>
        <v>8.9455367677361899</v>
      </c>
    </row>
    <row r="493" spans="2:23" x14ac:dyDescent="0.3">
      <c r="B493" s="4">
        <v>490</v>
      </c>
      <c r="C493" s="5">
        <f>221117*B493^(-1.54)*Overview!$K$18</f>
        <v>15.911831466124315</v>
      </c>
      <c r="D493" s="5" t="str">
        <f ca="1">IF(OR('total Assets'!D493="Yes",Deposits!D493="Yes"),"Yes","")</f>
        <v/>
      </c>
      <c r="E493" s="5">
        <f t="shared" ca="1" si="47"/>
        <v>13.009864195016712</v>
      </c>
      <c r="F493" s="5" t="str">
        <f ca="1">IF(OR('total Assets'!F493="Yes",Deposits!F493="Yes"),"Yes","")</f>
        <v/>
      </c>
      <c r="G493" s="5">
        <f t="shared" ca="1" si="47"/>
        <v>15.066725336474525</v>
      </c>
      <c r="H493" s="5" t="str">
        <f ca="1">IF(OR('total Assets'!H493="Yes",Deposits!H493="Yes"),"Yes","")</f>
        <v/>
      </c>
      <c r="I493" s="5">
        <f t="shared" ca="1" si="47"/>
        <v>12.518483482052638</v>
      </c>
      <c r="J493" s="5" t="str">
        <f ca="1">IF(OR('total Assets'!J493="Yes",Deposits!J493="Yes"),"Yes","")</f>
        <v/>
      </c>
      <c r="K493" s="5">
        <f t="shared" ca="1" si="47"/>
        <v>13.485652033139711</v>
      </c>
      <c r="L493" s="5" t="str">
        <f ca="1">IF(OR('total Assets'!L493="Yes",Deposits!L493="Yes"),"Yes","")</f>
        <v/>
      </c>
      <c r="M493" s="5">
        <f t="shared" ca="1" si="47"/>
        <v>11.943061996685051</v>
      </c>
      <c r="N493" s="5" t="str">
        <f ca="1">IF(OR('total Assets'!N493="Yes",Deposits!N493="Yes"),"Yes","")</f>
        <v/>
      </c>
      <c r="O493" s="5">
        <f t="shared" ca="1" si="47"/>
        <v>9.5729699390584493</v>
      </c>
      <c r="P493" s="5" t="str">
        <f ca="1">IF(OR('total Assets'!P493="Yes",Deposits!P493="Yes"),"Yes","")</f>
        <v/>
      </c>
      <c r="Q493" s="5">
        <f t="shared" ca="1" si="47"/>
        <v>11.094444953807685</v>
      </c>
      <c r="R493" s="5" t="str">
        <f ca="1">IF(OR('total Assets'!R493="Yes",Deposits!R493="Yes"),"Yes","")</f>
        <v/>
      </c>
      <c r="S493" s="5">
        <f t="shared" ca="1" si="48"/>
        <v>9.715442665619733</v>
      </c>
      <c r="T493" s="5" t="str">
        <f ca="1">IF(OR('total Assets'!T493="Yes",Deposits!T493="Yes"),"Yes","")</f>
        <v/>
      </c>
      <c r="U493" s="5">
        <f t="shared" ca="1" si="49"/>
        <v>10.218927001830069</v>
      </c>
      <c r="V493" s="5" t="str">
        <f ca="1">IF(OR('total Assets'!V493="Yes",Deposits!V493="Yes"),"Yes","")</f>
        <v/>
      </c>
      <c r="W493" s="5">
        <f t="shared" ca="1" si="50"/>
        <v>8.9959143006454614</v>
      </c>
    </row>
    <row r="494" spans="2:23" x14ac:dyDescent="0.3">
      <c r="B494" s="4">
        <v>491</v>
      </c>
      <c r="C494" s="5">
        <f>221117*B494^(-1.54)*Overview!$K$18</f>
        <v>15.861952155695066</v>
      </c>
      <c r="D494" s="5" t="str">
        <f ca="1">IF(OR('total Assets'!D494="Yes",Deposits!D494="Yes"),"Yes","")</f>
        <v/>
      </c>
      <c r="E494" s="5">
        <f t="shared" ca="1" si="47"/>
        <v>13.955787070831274</v>
      </c>
      <c r="F494" s="5" t="str">
        <f ca="1">IF(OR('total Assets'!F494="Yes",Deposits!F494="Yes"),"Yes","")</f>
        <v/>
      </c>
      <c r="G494" s="5">
        <f t="shared" ca="1" si="47"/>
        <v>13.772452434252926</v>
      </c>
      <c r="H494" s="5" t="str">
        <f ca="1">IF(OR('total Assets'!H494="Yes",Deposits!H494="Yes"),"Yes","")</f>
        <v/>
      </c>
      <c r="I494" s="5">
        <f t="shared" ca="1" si="47"/>
        <v>15.189879513669972</v>
      </c>
      <c r="J494" s="5" t="str">
        <f ca="1">IF(OR('total Assets'!J494="Yes",Deposits!J494="Yes"),"Yes","")</f>
        <v/>
      </c>
      <c r="K494" s="5">
        <f t="shared" ca="1" si="47"/>
        <v>17.222135883983636</v>
      </c>
      <c r="L494" s="5" t="str">
        <f ca="1">IF(OR('total Assets'!L494="Yes",Deposits!L494="Yes"),"Yes","")</f>
        <v/>
      </c>
      <c r="M494" s="5">
        <f t="shared" ca="1" si="47"/>
        <v>19.902157111581204</v>
      </c>
      <c r="N494" s="5" t="str">
        <f ca="1">IF(OR('total Assets'!N494="Yes",Deposits!N494="Yes"),"Yes","")</f>
        <v/>
      </c>
      <c r="O494" s="5">
        <f t="shared" ca="1" si="47"/>
        <v>19.61539057053033</v>
      </c>
      <c r="P494" s="5" t="str">
        <f ca="1">IF(OR('total Assets'!P494="Yes",Deposits!P494="Yes"),"Yes","")</f>
        <v/>
      </c>
      <c r="Q494" s="5">
        <f t="shared" ca="1" si="47"/>
        <v>18.360280547201228</v>
      </c>
      <c r="R494" s="5" t="str">
        <f ca="1">IF(OR('total Assets'!R494="Yes",Deposits!R494="Yes"),"Yes","")</f>
        <v/>
      </c>
      <c r="S494" s="5">
        <f t="shared" ca="1" si="48"/>
        <v>20.368421229098551</v>
      </c>
      <c r="T494" s="5" t="str">
        <f ca="1">IF(OR('total Assets'!T494="Yes",Deposits!T494="Yes"),"Yes","")</f>
        <v/>
      </c>
      <c r="U494" s="5">
        <f t="shared" ca="1" si="49"/>
        <v>21.9953924301361</v>
      </c>
      <c r="V494" s="5" t="str">
        <f ca="1">IF(OR('total Assets'!V494="Yes",Deposits!V494="Yes"),"Yes","")</f>
        <v/>
      </c>
      <c r="W494" s="5">
        <f t="shared" ca="1" si="50"/>
        <v>19.57824172349715</v>
      </c>
    </row>
    <row r="495" spans="2:23" x14ac:dyDescent="0.3">
      <c r="B495" s="4">
        <v>492</v>
      </c>
      <c r="C495" s="5">
        <f>221117*B495^(-1.54)*Overview!$K$18</f>
        <v>15.812330210868021</v>
      </c>
      <c r="D495" s="5" t="str">
        <f ca="1">IF(OR('total Assets'!D495="Yes",Deposits!D495="Yes"),"Yes","")</f>
        <v/>
      </c>
      <c r="E495" s="5">
        <f t="shared" ca="1" si="47"/>
        <v>14.301326928209932</v>
      </c>
      <c r="F495" s="5" t="str">
        <f ca="1">IF(OR('total Assets'!F495="Yes",Deposits!F495="Yes"),"Yes","")</f>
        <v/>
      </c>
      <c r="G495" s="5">
        <f t="shared" ca="1" si="47"/>
        <v>15.56397899645807</v>
      </c>
      <c r="H495" s="5" t="str">
        <f ca="1">IF(OR('total Assets'!H495="Yes",Deposits!H495="Yes"),"Yes","")</f>
        <v/>
      </c>
      <c r="I495" s="5">
        <f t="shared" ca="1" si="47"/>
        <v>16.855337437252842</v>
      </c>
      <c r="J495" s="5" t="str">
        <f ca="1">IF(OR('total Assets'!J495="Yes",Deposits!J495="Yes"),"Yes","")</f>
        <v/>
      </c>
      <c r="K495" s="5">
        <f t="shared" ca="1" si="47"/>
        <v>14.710297717531478</v>
      </c>
      <c r="L495" s="5" t="str">
        <f ca="1">IF(OR('total Assets'!L495="Yes",Deposits!L495="Yes"),"Yes","")</f>
        <v/>
      </c>
      <c r="M495" s="5">
        <f t="shared" ca="1" si="47"/>
        <v>12.816699597767002</v>
      </c>
      <c r="N495" s="5" t="str">
        <f ca="1">IF(OR('total Assets'!N495="Yes",Deposits!N495="Yes"),"Yes","")</f>
        <v/>
      </c>
      <c r="O495" s="5">
        <f t="shared" ca="1" si="47"/>
        <v>11.98625684561531</v>
      </c>
      <c r="P495" s="5" t="str">
        <f ca="1">IF(OR('total Assets'!P495="Yes",Deposits!P495="Yes"),"Yes","")</f>
        <v/>
      </c>
      <c r="Q495" s="5">
        <f t="shared" ca="1" si="47"/>
        <v>12.728992744982532</v>
      </c>
      <c r="R495" s="5" t="str">
        <f ca="1">IF(OR('total Assets'!R495="Yes",Deposits!R495="Yes"),"Yes","")</f>
        <v/>
      </c>
      <c r="S495" s="5">
        <f t="shared" ca="1" si="48"/>
        <v>14.030202955646292</v>
      </c>
      <c r="T495" s="5" t="str">
        <f ca="1">IF(OR('total Assets'!T495="Yes",Deposits!T495="Yes"),"Yes","")</f>
        <v/>
      </c>
      <c r="U495" s="5">
        <f t="shared" ca="1" si="49"/>
        <v>13.811937275938595</v>
      </c>
      <c r="V495" s="5" t="str">
        <f ca="1">IF(OR('total Assets'!V495="Yes",Deposits!V495="Yes"),"Yes","")</f>
        <v/>
      </c>
      <c r="W495" s="5">
        <f t="shared" ca="1" si="50"/>
        <v>12.929154750593346</v>
      </c>
    </row>
    <row r="496" spans="2:23" x14ac:dyDescent="0.3">
      <c r="B496" s="4">
        <v>493</v>
      </c>
      <c r="C496" s="5">
        <f>221117*B496^(-1.54)*Overview!$K$18</f>
        <v>15.762963784635495</v>
      </c>
      <c r="D496" s="5" t="str">
        <f ca="1">IF(OR('total Assets'!D496="Yes",Deposits!D496="Yes"),"Yes","")</f>
        <v/>
      </c>
      <c r="E496" s="5">
        <f t="shared" ca="1" si="47"/>
        <v>13.789915352591761</v>
      </c>
      <c r="F496" s="5" t="str">
        <f ca="1">IF(OR('total Assets'!F496="Yes",Deposits!F496="Yes"),"Yes","")</f>
        <v/>
      </c>
      <c r="G496" s="5">
        <f t="shared" ca="1" si="47"/>
        <v>14.272041336016619</v>
      </c>
      <c r="H496" s="5" t="str">
        <f ca="1">IF(OR('total Assets'!H496="Yes",Deposits!H496="Yes"),"Yes","")</f>
        <v/>
      </c>
      <c r="I496" s="5">
        <f t="shared" ca="1" si="47"/>
        <v>16.39631909182377</v>
      </c>
      <c r="J496" s="5" t="str">
        <f ca="1">IF(OR('total Assets'!J496="Yes",Deposits!J496="Yes"),"Yes","")</f>
        <v/>
      </c>
      <c r="K496" s="5">
        <f t="shared" ca="1" si="47"/>
        <v>16.069298460295869</v>
      </c>
      <c r="L496" s="5" t="str">
        <f ca="1">IF(OR('total Assets'!L496="Yes",Deposits!L496="Yes"),"Yes","")</f>
        <v/>
      </c>
      <c r="M496" s="5">
        <f t="shared" ca="1" si="47"/>
        <v>13.577662093339528</v>
      </c>
      <c r="N496" s="5" t="str">
        <f ca="1">IF(OR('total Assets'!N496="Yes",Deposits!N496="Yes"),"Yes","")</f>
        <v/>
      </c>
      <c r="O496" s="5">
        <f t="shared" ca="1" si="47"/>
        <v>11.233271397572107</v>
      </c>
      <c r="P496" s="5" t="str">
        <f ca="1">IF(OR('total Assets'!P496="Yes",Deposits!P496="Yes"),"Yes","")</f>
        <v/>
      </c>
      <c r="Q496" s="5">
        <f t="shared" ca="1" si="47"/>
        <v>9.2569535256702196</v>
      </c>
      <c r="R496" s="5" t="str">
        <f ca="1">IF(OR('total Assets'!R496="Yes",Deposits!R496="Yes"),"Yes","")</f>
        <v/>
      </c>
      <c r="S496" s="5">
        <f t="shared" ca="1" si="48"/>
        <v>9.2658706589114797</v>
      </c>
      <c r="T496" s="5" t="str">
        <f ca="1">IF(OR('total Assets'!T496="Yes",Deposits!T496="Yes"),"Yes","")</f>
        <v/>
      </c>
      <c r="U496" s="5">
        <f t="shared" ca="1" si="49"/>
        <v>7.8141485025444286</v>
      </c>
      <c r="V496" s="5" t="str">
        <f ca="1">IF(OR('total Assets'!V496="Yes",Deposits!V496="Yes"),"Yes","")</f>
        <v/>
      </c>
      <c r="W496" s="5">
        <f t="shared" ca="1" si="50"/>
        <v>9.0208801131434129</v>
      </c>
    </row>
    <row r="497" spans="2:23" x14ac:dyDescent="0.3">
      <c r="B497" s="4">
        <v>494</v>
      </c>
      <c r="C497" s="5">
        <f>221117*B497^(-1.54)*Overview!$K$18</f>
        <v>15.713851046955075</v>
      </c>
      <c r="D497" s="5" t="str">
        <f ca="1">IF(OR('total Assets'!D497="Yes",Deposits!D497="Yes"),"Yes","")</f>
        <v/>
      </c>
      <c r="E497" s="5">
        <f t="shared" ca="1" si="47"/>
        <v>15.358284723135998</v>
      </c>
      <c r="F497" s="5" t="str">
        <f ca="1">IF(OR('total Assets'!F497="Yes",Deposits!F497="Yes"),"Yes","")</f>
        <v/>
      </c>
      <c r="G497" s="5">
        <f t="shared" ca="1" si="47"/>
        <v>12.331255060119959</v>
      </c>
      <c r="H497" s="5" t="str">
        <f ca="1">IF(OR('total Assets'!H497="Yes",Deposits!H497="Yes"),"Yes","")</f>
        <v/>
      </c>
      <c r="I497" s="5">
        <f t="shared" ca="1" si="47"/>
        <v>10.999251223131234</v>
      </c>
      <c r="J497" s="5" t="str">
        <f ca="1">IF(OR('total Assets'!J497="Yes",Deposits!J497="Yes"),"Yes","")</f>
        <v/>
      </c>
      <c r="K497" s="5">
        <f t="shared" ca="1" si="47"/>
        <v>10.142052042128167</v>
      </c>
      <c r="L497" s="5" t="str">
        <f ca="1">IF(OR('total Assets'!L497="Yes",Deposits!L497="Yes"),"Yes","")</f>
        <v/>
      </c>
      <c r="M497" s="5">
        <f t="shared" ca="1" si="47"/>
        <v>9.2955987049926563</v>
      </c>
      <c r="N497" s="5" t="str">
        <f ca="1">IF(OR('total Assets'!N497="Yes",Deposits!N497="Yes"),"Yes","")</f>
        <v/>
      </c>
      <c r="O497" s="5">
        <f t="shared" ca="1" si="47"/>
        <v>8.9267470033405178</v>
      </c>
      <c r="P497" s="5" t="str">
        <f ca="1">IF(OR('total Assets'!P497="Yes",Deposits!P497="Yes"),"Yes","")</f>
        <v/>
      </c>
      <c r="Q497" s="5">
        <f t="shared" ca="1" si="47"/>
        <v>9.135482332558448</v>
      </c>
      <c r="R497" s="5" t="str">
        <f ca="1">IF(OR('total Assets'!R497="Yes",Deposits!R497="Yes"),"Yes","")</f>
        <v/>
      </c>
      <c r="S497" s="5">
        <f t="shared" ca="1" si="48"/>
        <v>10.411728237815643</v>
      </c>
      <c r="T497" s="5" t="str">
        <f ca="1">IF(OR('total Assets'!T497="Yes",Deposits!T497="Yes"),"Yes","")</f>
        <v/>
      </c>
      <c r="U497" s="5">
        <f t="shared" ca="1" si="49"/>
        <v>8.9094605650007956</v>
      </c>
      <c r="V497" s="5" t="str">
        <f ca="1">IF(OR('total Assets'!V497="Yes",Deposits!V497="Yes"),"Yes","")</f>
        <v/>
      </c>
      <c r="W497" s="5">
        <f t="shared" ca="1" si="50"/>
        <v>10.334347866862204</v>
      </c>
    </row>
    <row r="498" spans="2:23" x14ac:dyDescent="0.3">
      <c r="B498" s="4">
        <v>495</v>
      </c>
      <c r="C498" s="5">
        <f>221117*B498^(-1.54)*Overview!$K$18</f>
        <v>15.664990184559874</v>
      </c>
      <c r="D498" s="5" t="str">
        <f ca="1">IF(OR('total Assets'!D498="Yes",Deposits!D498="Yes"),"Yes","")</f>
        <v/>
      </c>
      <c r="E498" s="5">
        <f t="shared" ca="1" si="47"/>
        <v>14.165579482726654</v>
      </c>
      <c r="F498" s="5" t="str">
        <f ca="1">IF(OR('total Assets'!F498="Yes",Deposits!F498="Yes"),"Yes","")</f>
        <v/>
      </c>
      <c r="G498" s="5">
        <f t="shared" ca="1" si="47"/>
        <v>16.490214809470867</v>
      </c>
      <c r="H498" s="5" t="str">
        <f ca="1">IF(OR('total Assets'!H498="Yes",Deposits!H498="Yes"),"Yes","")</f>
        <v/>
      </c>
      <c r="I498" s="5">
        <f t="shared" ca="1" si="47"/>
        <v>15.599334353922488</v>
      </c>
      <c r="J498" s="5" t="str">
        <f ca="1">IF(OR('total Assets'!J498="Yes",Deposits!J498="Yes"),"Yes","")</f>
        <v/>
      </c>
      <c r="K498" s="5">
        <f t="shared" ca="1" si="47"/>
        <v>18.547397254775856</v>
      </c>
      <c r="L498" s="5" t="str">
        <f ca="1">IF(OR('total Assets'!L498="Yes",Deposits!L498="Yes"),"Yes","")</f>
        <v/>
      </c>
      <c r="M498" s="5">
        <f t="shared" ca="1" si="47"/>
        <v>19.005823923850013</v>
      </c>
      <c r="N498" s="5" t="str">
        <f ca="1">IF(OR('total Assets'!N498="Yes",Deposits!N498="Yes"),"Yes","")</f>
        <v/>
      </c>
      <c r="O498" s="5">
        <f t="shared" ca="1" si="47"/>
        <v>19.076429789740232</v>
      </c>
      <c r="P498" s="5" t="str">
        <f ca="1">IF(OR('total Assets'!P498="Yes",Deposits!P498="Yes"),"Yes","")</f>
        <v/>
      </c>
      <c r="Q498" s="5">
        <f t="shared" ca="1" si="47"/>
        <v>15.62117924081395</v>
      </c>
      <c r="R498" s="5" t="str">
        <f ca="1">IF(OR('total Assets'!R498="Yes",Deposits!R498="Yes"),"Yes","")</f>
        <v/>
      </c>
      <c r="S498" s="5">
        <f t="shared" ca="1" si="48"/>
        <v>18.285775041003131</v>
      </c>
      <c r="T498" s="5" t="str">
        <f ca="1">IF(OR('total Assets'!T498="Yes",Deposits!T498="Yes"),"Yes","")</f>
        <v/>
      </c>
      <c r="U498" s="5">
        <f t="shared" ca="1" si="49"/>
        <v>15.31428517356639</v>
      </c>
      <c r="V498" s="5" t="str">
        <f ca="1">IF(OR('total Assets'!V498="Yes",Deposits!V498="Yes"),"Yes","")</f>
        <v/>
      </c>
      <c r="W498" s="5">
        <f t="shared" ca="1" si="50"/>
        <v>12.574191031449889</v>
      </c>
    </row>
    <row r="499" spans="2:23" x14ac:dyDescent="0.3">
      <c r="B499" s="4">
        <v>496</v>
      </c>
      <c r="C499" s="5">
        <f>221117*B499^(-1.54)*Overview!$K$18</f>
        <v>15.616379400771043</v>
      </c>
      <c r="D499" s="5" t="str">
        <f ca="1">IF(OR('total Assets'!D499="Yes",Deposits!D499="Yes"),"Yes","")</f>
        <v/>
      </c>
      <c r="E499" s="5">
        <f t="shared" ca="1" si="47"/>
        <v>15.624262053881816</v>
      </c>
      <c r="F499" s="5" t="str">
        <f ca="1">IF(OR('total Assets'!F499="Yes",Deposits!F499="Yes"),"Yes","")</f>
        <v/>
      </c>
      <c r="G499" s="5">
        <f t="shared" ca="1" si="47"/>
        <v>12.848280278001281</v>
      </c>
      <c r="H499" s="5" t="str">
        <f ca="1">IF(OR('total Assets'!H499="Yes",Deposits!H499="Yes"),"Yes","")</f>
        <v/>
      </c>
      <c r="I499" s="5">
        <f t="shared" ca="1" si="47"/>
        <v>13.802559299068971</v>
      </c>
      <c r="J499" s="5" t="str">
        <f ca="1">IF(OR('total Assets'!J499="Yes",Deposits!J499="Yes"),"Yes","")</f>
        <v/>
      </c>
      <c r="K499" s="5">
        <f t="shared" ca="1" si="47"/>
        <v>14.639068272229443</v>
      </c>
      <c r="L499" s="5" t="str">
        <f ca="1">IF(OR('total Assets'!L499="Yes",Deposits!L499="Yes"),"Yes","")</f>
        <v/>
      </c>
      <c r="M499" s="5">
        <f t="shared" ca="1" si="47"/>
        <v>12.797811053493591</v>
      </c>
      <c r="N499" s="5" t="str">
        <f ca="1">IF(OR('total Assets'!N499="Yes",Deposits!N499="Yes"),"Yes","")</f>
        <v/>
      </c>
      <c r="O499" s="5">
        <f t="shared" ca="1" si="47"/>
        <v>13.810738147391415</v>
      </c>
      <c r="P499" s="5" t="str">
        <f ca="1">IF(OR('total Assets'!P499="Yes",Deposits!P499="Yes"),"Yes","")</f>
        <v/>
      </c>
      <c r="Q499" s="5">
        <f t="shared" ca="1" si="47"/>
        <v>12.504647021666125</v>
      </c>
      <c r="R499" s="5" t="str">
        <f ca="1">IF(OR('total Assets'!R499="Yes",Deposits!R499="Yes"),"Yes","")</f>
        <v/>
      </c>
      <c r="S499" s="5">
        <f t="shared" ca="1" si="48"/>
        <v>12.71749213931237</v>
      </c>
      <c r="T499" s="5" t="str">
        <f ca="1">IF(OR('total Assets'!T499="Yes",Deposits!T499="Yes"),"Yes","")</f>
        <v/>
      </c>
      <c r="U499" s="5">
        <f t="shared" ca="1" si="49"/>
        <v>10.996017960426663</v>
      </c>
      <c r="V499" s="5" t="str">
        <f ca="1">IF(OR('total Assets'!V499="Yes",Deposits!V499="Yes"),"Yes","")</f>
        <v/>
      </c>
      <c r="W499" s="5">
        <f t="shared" ca="1" si="50"/>
        <v>10.029622650633629</v>
      </c>
    </row>
    <row r="500" spans="2:23" x14ac:dyDescent="0.3">
      <c r="B500" s="4">
        <v>497</v>
      </c>
      <c r="C500" s="5">
        <f>221117*B500^(-1.54)*Overview!$K$18</f>
        <v>15.568016915313272</v>
      </c>
      <c r="D500" s="5" t="str">
        <f ca="1">IF(OR('total Assets'!D500="Yes",Deposits!D500="Yes"),"Yes","")</f>
        <v/>
      </c>
      <c r="E500" s="5">
        <f t="shared" ca="1" si="47"/>
        <v>14.191897943628625</v>
      </c>
      <c r="F500" s="5" t="str">
        <f ca="1">IF(OR('total Assets'!F500="Yes",Deposits!F500="Yes"),"Yes","")</f>
        <v/>
      </c>
      <c r="G500" s="5">
        <f t="shared" ca="1" si="47"/>
        <v>14.250801830374561</v>
      </c>
      <c r="H500" s="5" t="str">
        <f ca="1">IF(OR('total Assets'!H500="Yes",Deposits!H500="Yes"),"Yes","")</f>
        <v/>
      </c>
      <c r="I500" s="5">
        <f t="shared" ca="1" si="47"/>
        <v>12.303095786539703</v>
      </c>
      <c r="J500" s="5" t="str">
        <f ca="1">IF(OR('total Assets'!J500="Yes",Deposits!J500="Yes"),"Yes","")</f>
        <v/>
      </c>
      <c r="K500" s="5">
        <f t="shared" ca="1" si="47"/>
        <v>12.754996041203736</v>
      </c>
      <c r="L500" s="5" t="str">
        <f ca="1">IF(OR('total Assets'!L500="Yes",Deposits!L500="Yes"),"Yes","")</f>
        <v/>
      </c>
      <c r="M500" s="5">
        <f t="shared" ca="1" si="47"/>
        <v>12.250721336060531</v>
      </c>
      <c r="N500" s="5" t="str">
        <f ca="1">IF(OR('total Assets'!N500="Yes",Deposits!N500="Yes"),"Yes","")</f>
        <v/>
      </c>
      <c r="O500" s="5">
        <f t="shared" ca="1" si="47"/>
        <v>13.502648106399603</v>
      </c>
      <c r="P500" s="5" t="str">
        <f ca="1">IF(OR('total Assets'!P500="Yes",Deposits!P500="Yes"),"Yes","")</f>
        <v/>
      </c>
      <c r="Q500" s="5">
        <f t="shared" ca="1" si="47"/>
        <v>11.224890040405212</v>
      </c>
      <c r="R500" s="5" t="str">
        <f ca="1">IF(OR('total Assets'!R500="Yes",Deposits!R500="Yes"),"Yes","")</f>
        <v/>
      </c>
      <c r="S500" s="5">
        <f t="shared" ca="1" si="48"/>
        <v>10.863317617699622</v>
      </c>
      <c r="T500" s="5" t="str">
        <f ca="1">IF(OR('total Assets'!T500="Yes",Deposits!T500="Yes"),"Yes","")</f>
        <v/>
      </c>
      <c r="U500" s="5">
        <f t="shared" ca="1" si="49"/>
        <v>10.304848435123969</v>
      </c>
      <c r="V500" s="5" t="str">
        <f ca="1">IF(OR('total Assets'!V500="Yes",Deposits!V500="Yes"),"Yes","")</f>
        <v/>
      </c>
      <c r="W500" s="5">
        <f t="shared" ca="1" si="50"/>
        <v>11.842107932193427</v>
      </c>
    </row>
    <row r="501" spans="2:23" x14ac:dyDescent="0.3">
      <c r="B501" s="4">
        <v>498</v>
      </c>
      <c r="C501" s="5">
        <f>221117*B501^(-1.54)*Overview!$K$18</f>
        <v>15.519900964132173</v>
      </c>
      <c r="D501" s="5" t="str">
        <f ca="1">IF(OR('total Assets'!D501="Yes",Deposits!D501="Yes"),"Yes","")</f>
        <v/>
      </c>
      <c r="E501" s="5">
        <f t="shared" ca="1" si="47"/>
        <v>12.46556911206326</v>
      </c>
      <c r="F501" s="5" t="str">
        <f ca="1">IF(OR('total Assets'!F501="Yes",Deposits!F501="Yes"),"Yes","")</f>
        <v/>
      </c>
      <c r="G501" s="5">
        <f t="shared" ca="1" si="47"/>
        <v>14.635093524205766</v>
      </c>
      <c r="H501" s="5" t="str">
        <f ca="1">IF(OR('total Assets'!H501="Yes",Deposits!H501="Yes"),"Yes","")</f>
        <v/>
      </c>
      <c r="I501" s="5">
        <f t="shared" ca="1" si="47"/>
        <v>12.639640539107631</v>
      </c>
      <c r="J501" s="5" t="str">
        <f ca="1">IF(OR('total Assets'!J501="Yes",Deposits!J501="Yes"),"Yes","")</f>
        <v/>
      </c>
      <c r="K501" s="5">
        <f t="shared" ca="1" si="47"/>
        <v>11.15079827481302</v>
      </c>
      <c r="L501" s="5" t="str">
        <f ca="1">IF(OR('total Assets'!L501="Yes",Deposits!L501="Yes"),"Yes","")</f>
        <v/>
      </c>
      <c r="M501" s="5">
        <f t="shared" ca="1" si="47"/>
        <v>10.845434250880842</v>
      </c>
      <c r="N501" s="5" t="str">
        <f ca="1">IF(OR('total Assets'!N501="Yes",Deposits!N501="Yes"),"Yes","")</f>
        <v/>
      </c>
      <c r="O501" s="5">
        <f t="shared" ref="E501:Q564" ca="1" si="51">IF(N501="Yes",0,(RAND()/2.5+0.8)*M501)</f>
        <v>9.4103843212318257</v>
      </c>
      <c r="P501" s="5" t="str">
        <f ca="1">IF(OR('total Assets'!P501="Yes",Deposits!P501="Yes"),"Yes","")</f>
        <v/>
      </c>
      <c r="Q501" s="5">
        <f t="shared" ca="1" si="51"/>
        <v>8.9164321514339928</v>
      </c>
      <c r="R501" s="5" t="str">
        <f ca="1">IF(OR('total Assets'!R501="Yes",Deposits!R501="Yes"),"Yes","")</f>
        <v/>
      </c>
      <c r="S501" s="5">
        <f t="shared" ca="1" si="48"/>
        <v>8.054595210241752</v>
      </c>
      <c r="T501" s="5" t="str">
        <f ca="1">IF(OR('total Assets'!T501="Yes",Deposits!T501="Yes"),"Yes","")</f>
        <v/>
      </c>
      <c r="U501" s="5">
        <f t="shared" ca="1" si="49"/>
        <v>8.1922888823615505</v>
      </c>
      <c r="V501" s="5" t="str">
        <f ca="1">IF(OR('total Assets'!V501="Yes",Deposits!V501="Yes"),"Yes","")</f>
        <v/>
      </c>
      <c r="W501" s="5">
        <f t="shared" ca="1" si="50"/>
        <v>8.3394125331441558</v>
      </c>
    </row>
    <row r="502" spans="2:23" x14ac:dyDescent="0.3">
      <c r="B502" s="4">
        <v>499</v>
      </c>
      <c r="C502" s="5">
        <f>221117*B502^(-1.54)*Overview!$K$18</f>
        <v>15.472029799214427</v>
      </c>
      <c r="D502" s="5" t="str">
        <f ca="1">IF(OR('total Assets'!D502="Yes",Deposits!D502="Yes"),"Yes","")</f>
        <v/>
      </c>
      <c r="E502" s="5">
        <f t="shared" ca="1" si="51"/>
        <v>13.325269857600041</v>
      </c>
      <c r="F502" s="5" t="str">
        <f ca="1">IF(OR('total Assets'!F502="Yes",Deposits!F502="Yes"),"Yes","")</f>
        <v/>
      </c>
      <c r="G502" s="5">
        <f t="shared" ca="1" si="51"/>
        <v>13.367394886099957</v>
      </c>
      <c r="H502" s="5" t="str">
        <f ca="1">IF(OR('total Assets'!H502="Yes",Deposits!H502="Yes"),"Yes","")</f>
        <v/>
      </c>
      <c r="I502" s="5">
        <f t="shared" ca="1" si="51"/>
        <v>12.84270546392683</v>
      </c>
      <c r="J502" s="5" t="str">
        <f ca="1">IF(OR('total Assets'!J502="Yes",Deposits!J502="Yes"),"Yes","")</f>
        <v/>
      </c>
      <c r="K502" s="5">
        <f t="shared" ca="1" si="51"/>
        <v>10.451650620344299</v>
      </c>
      <c r="L502" s="5" t="str">
        <f ca="1">IF(OR('total Assets'!L502="Yes",Deposits!L502="Yes"),"Yes","")</f>
        <v/>
      </c>
      <c r="M502" s="5">
        <f t="shared" ca="1" si="51"/>
        <v>9.9869861746161259</v>
      </c>
      <c r="N502" s="5" t="str">
        <f ca="1">IF(OR('total Assets'!N502="Yes",Deposits!N502="Yes"),"Yes","")</f>
        <v/>
      </c>
      <c r="O502" s="5">
        <f t="shared" ca="1" si="51"/>
        <v>8.2752830653604814</v>
      </c>
      <c r="P502" s="5" t="str">
        <f ca="1">IF(OR('total Assets'!P502="Yes",Deposits!P502="Yes"),"Yes","")</f>
        <v/>
      </c>
      <c r="Q502" s="5">
        <f t="shared" ca="1" si="51"/>
        <v>9.8005663716558526</v>
      </c>
      <c r="R502" s="5" t="str">
        <f ca="1">IF(OR('total Assets'!R502="Yes",Deposits!R502="Yes"),"Yes","")</f>
        <v/>
      </c>
      <c r="S502" s="5">
        <f t="shared" ca="1" si="48"/>
        <v>8.190861171739682</v>
      </c>
      <c r="T502" s="5" t="str">
        <f ca="1">IF(OR('total Assets'!T502="Yes",Deposits!T502="Yes"),"Yes","")</f>
        <v/>
      </c>
      <c r="U502" s="5">
        <f t="shared" ca="1" si="49"/>
        <v>8.7557111374938046</v>
      </c>
      <c r="V502" s="5" t="str">
        <f ca="1">IF(OR('total Assets'!V502="Yes",Deposits!V502="Yes"),"Yes","")</f>
        <v/>
      </c>
      <c r="W502" s="5">
        <f t="shared" ca="1" si="50"/>
        <v>9.0355106606072777</v>
      </c>
    </row>
    <row r="503" spans="2:23" x14ac:dyDescent="0.3">
      <c r="B503" s="4">
        <v>500</v>
      </c>
      <c r="C503" s="5">
        <f>221117*B503^(-1.54)*Overview!$K$18</f>
        <v>15.424401688410061</v>
      </c>
      <c r="D503" s="5" t="str">
        <f ca="1">IF(OR('total Assets'!D503="Yes",Deposits!D503="Yes"),"Yes","")</f>
        <v/>
      </c>
      <c r="E503" s="5">
        <f t="shared" ca="1" si="51"/>
        <v>18.504760020100576</v>
      </c>
      <c r="F503" s="5" t="str">
        <f ca="1">IF(OR('total Assets'!F503="Yes",Deposits!F503="Yes"),"Yes","")</f>
        <v/>
      </c>
      <c r="G503" s="5">
        <f t="shared" ca="1" si="51"/>
        <v>21.586345602240254</v>
      </c>
      <c r="H503" s="5" t="str">
        <f ca="1">IF(OR('total Assets'!H503="Yes",Deposits!H503="Yes"),"Yes","")</f>
        <v/>
      </c>
      <c r="I503" s="5">
        <f t="shared" ca="1" si="51"/>
        <v>17.867445023620622</v>
      </c>
      <c r="J503" s="5" t="str">
        <f ca="1">IF(OR('total Assets'!J503="Yes",Deposits!J503="Yes"),"Yes","")</f>
        <v/>
      </c>
      <c r="K503" s="5">
        <f t="shared" ca="1" si="51"/>
        <v>16.669840921675576</v>
      </c>
      <c r="L503" s="5" t="str">
        <f ca="1">IF(OR('total Assets'!L503="Yes",Deposits!L503="Yes"),"Yes","")</f>
        <v/>
      </c>
      <c r="M503" s="5">
        <f t="shared" ca="1" si="51"/>
        <v>19.731407150178963</v>
      </c>
      <c r="N503" s="5" t="str">
        <f ca="1">IF(OR('total Assets'!N503="Yes",Deposits!N503="Yes"),"Yes","")</f>
        <v/>
      </c>
      <c r="O503" s="5">
        <f t="shared" ca="1" si="51"/>
        <v>17.446559127638693</v>
      </c>
      <c r="P503" s="5" t="str">
        <f ca="1">IF(OR('total Assets'!P503="Yes",Deposits!P503="Yes"),"Yes","")</f>
        <v/>
      </c>
      <c r="Q503" s="5">
        <f t="shared" ca="1" si="51"/>
        <v>17.016913499238054</v>
      </c>
      <c r="R503" s="5" t="str">
        <f ca="1">IF(OR('total Assets'!R503="Yes",Deposits!R503="Yes"),"Yes","")</f>
        <v/>
      </c>
      <c r="S503" s="5">
        <f t="shared" ca="1" si="48"/>
        <v>17.85840936906683</v>
      </c>
      <c r="T503" s="5" t="str">
        <f ca="1">IF(OR('total Assets'!T503="Yes",Deposits!T503="Yes"),"Yes","")</f>
        <v/>
      </c>
      <c r="U503" s="5">
        <f t="shared" ca="1" si="49"/>
        <v>20.376970451864587</v>
      </c>
      <c r="V503" s="5" t="str">
        <f ca="1">IF(OR('total Assets'!V503="Yes",Deposits!V503="Yes"),"Yes","")</f>
        <v/>
      </c>
      <c r="W503" s="5">
        <f t="shared" ca="1" si="50"/>
        <v>24.281883611967277</v>
      </c>
    </row>
    <row r="504" spans="2:23" x14ac:dyDescent="0.3">
      <c r="B504" s="4">
        <v>501</v>
      </c>
      <c r="C504" s="5">
        <f>221117*B504^(-1.54)*Overview!$K$18</f>
        <v>15.377014915257149</v>
      </c>
      <c r="D504" s="5" t="str">
        <f ca="1">IF(OR('total Assets'!D504="Yes",Deposits!D504="Yes"),"Yes","")</f>
        <v/>
      </c>
      <c r="E504" s="5">
        <f t="shared" ca="1" si="51"/>
        <v>15.636038170658182</v>
      </c>
      <c r="F504" s="5" t="str">
        <f ca="1">IF(OR('total Assets'!F504="Yes",Deposits!F504="Yes"),"Yes","")</f>
        <v/>
      </c>
      <c r="G504" s="5">
        <f t="shared" ca="1" si="51"/>
        <v>13.275129266934458</v>
      </c>
      <c r="H504" s="5" t="str">
        <f ca="1">IF(OR('total Assets'!H504="Yes",Deposits!H504="Yes"),"Yes","")</f>
        <v/>
      </c>
      <c r="I504" s="5">
        <f t="shared" ca="1" si="51"/>
        <v>12.624050894441364</v>
      </c>
      <c r="J504" s="5" t="str">
        <f ca="1">IF(OR('total Assets'!J504="Yes",Deposits!J504="Yes"),"Yes","")</f>
        <v/>
      </c>
      <c r="K504" s="5">
        <f t="shared" ca="1" si="51"/>
        <v>12.947883447027076</v>
      </c>
      <c r="L504" s="5" t="str">
        <f ca="1">IF(OR('total Assets'!L504="Yes",Deposits!L504="Yes"),"Yes","")</f>
        <v/>
      </c>
      <c r="M504" s="5">
        <f t="shared" ca="1" si="51"/>
        <v>12.271270596855105</v>
      </c>
      <c r="N504" s="5" t="str">
        <f ca="1">IF(OR('total Assets'!N504="Yes",Deposits!N504="Yes"),"Yes","")</f>
        <v/>
      </c>
      <c r="O504" s="5">
        <f t="shared" ca="1" si="51"/>
        <v>11.309057946677591</v>
      </c>
      <c r="P504" s="5" t="str">
        <f ca="1">IF(OR('total Assets'!P504="Yes",Deposits!P504="Yes"),"Yes","")</f>
        <v/>
      </c>
      <c r="Q504" s="5">
        <f t="shared" ca="1" si="51"/>
        <v>10.274888506520282</v>
      </c>
      <c r="R504" s="5" t="str">
        <f ca="1">IF(OR('total Assets'!R504="Yes",Deposits!R504="Yes"),"Yes","")</f>
        <v/>
      </c>
      <c r="S504" s="5">
        <f t="shared" ca="1" si="48"/>
        <v>11.74365769982878</v>
      </c>
      <c r="T504" s="5" t="str">
        <f ca="1">IF(OR('total Assets'!T504="Yes",Deposits!T504="Yes"),"Yes","")</f>
        <v/>
      </c>
      <c r="U504" s="5">
        <f t="shared" ca="1" si="49"/>
        <v>12.94023088228435</v>
      </c>
      <c r="V504" s="5" t="str">
        <f ca="1">IF(OR('total Assets'!V504="Yes",Deposits!V504="Yes"),"Yes","")</f>
        <v/>
      </c>
      <c r="W504" s="5">
        <f t="shared" ca="1" si="50"/>
        <v>11.591647327694492</v>
      </c>
    </row>
    <row r="505" spans="2:23" x14ac:dyDescent="0.3">
      <c r="B505" s="4">
        <v>502</v>
      </c>
      <c r="C505" s="5">
        <f>221117*B505^(-1.54)*Overview!$K$18</f>
        <v>15.329867778808849</v>
      </c>
      <c r="D505" s="5" t="str">
        <f ca="1">IF(OR('total Assets'!D505="Yes",Deposits!D505="Yes"),"Yes","")</f>
        <v/>
      </c>
      <c r="E505" s="5">
        <f t="shared" ca="1" si="51"/>
        <v>17.919789604635792</v>
      </c>
      <c r="F505" s="5" t="str">
        <f ca="1">IF(OR('total Assets'!F505="Yes",Deposits!F505="Yes"),"Yes","")</f>
        <v/>
      </c>
      <c r="G505" s="5">
        <f t="shared" ca="1" si="51"/>
        <v>18.613608628332479</v>
      </c>
      <c r="H505" s="5" t="str">
        <f ca="1">IF(OR('total Assets'!H505="Yes",Deposits!H505="Yes"),"Yes","")</f>
        <v/>
      </c>
      <c r="I505" s="5">
        <f t="shared" ca="1" si="51"/>
        <v>15.134745535166171</v>
      </c>
      <c r="J505" s="5" t="str">
        <f ca="1">IF(OR('total Assets'!J505="Yes",Deposits!J505="Yes"),"Yes","")</f>
        <v/>
      </c>
      <c r="K505" s="5">
        <f t="shared" ca="1" si="51"/>
        <v>16.387173051890919</v>
      </c>
      <c r="L505" s="5" t="str">
        <f ca="1">IF(OR('total Assets'!L505="Yes",Deposits!L505="Yes"),"Yes","")</f>
        <v/>
      </c>
      <c r="M505" s="5">
        <f t="shared" ca="1" si="51"/>
        <v>18.804457643164568</v>
      </c>
      <c r="N505" s="5" t="str">
        <f ca="1">IF(OR('total Assets'!N505="Yes",Deposits!N505="Yes"),"Yes","")</f>
        <v/>
      </c>
      <c r="O505" s="5">
        <f t="shared" ca="1" si="51"/>
        <v>16.506443193769421</v>
      </c>
      <c r="P505" s="5" t="str">
        <f ca="1">IF(OR('total Assets'!P505="Yes",Deposits!P505="Yes"),"Yes","")</f>
        <v/>
      </c>
      <c r="Q505" s="5">
        <f t="shared" ca="1" si="51"/>
        <v>16.782684590990218</v>
      </c>
      <c r="R505" s="5" t="str">
        <f ca="1">IF(OR('total Assets'!R505="Yes",Deposits!R505="Yes"),"Yes","")</f>
        <v/>
      </c>
      <c r="S505" s="5">
        <f t="shared" ca="1" si="48"/>
        <v>18.42584425919777</v>
      </c>
      <c r="T505" s="5" t="str">
        <f ca="1">IF(OR('total Assets'!T505="Yes",Deposits!T505="Yes"),"Yes","")</f>
        <v/>
      </c>
      <c r="U505" s="5">
        <f t="shared" ca="1" si="49"/>
        <v>16.312412246340429</v>
      </c>
      <c r="V505" s="5" t="str">
        <f ca="1">IF(OR('total Assets'!V505="Yes",Deposits!V505="Yes"),"Yes","")</f>
        <v/>
      </c>
      <c r="W505" s="5">
        <f t="shared" ca="1" si="50"/>
        <v>13.061008992525222</v>
      </c>
    </row>
    <row r="506" spans="2:23" x14ac:dyDescent="0.3">
      <c r="B506" s="4">
        <v>503</v>
      </c>
      <c r="C506" s="5">
        <f>221117*B506^(-1.54)*Overview!$K$18</f>
        <v>15.282958593462457</v>
      </c>
      <c r="D506" s="5" t="str">
        <f ca="1">IF(OR('total Assets'!D506="Yes",Deposits!D506="Yes"),"Yes","")</f>
        <v/>
      </c>
      <c r="E506" s="5">
        <f t="shared" ca="1" si="51"/>
        <v>16.928964251638138</v>
      </c>
      <c r="F506" s="5" t="str">
        <f ca="1">IF(OR('total Assets'!F506="Yes",Deposits!F506="Yes"),"Yes","")</f>
        <v/>
      </c>
      <c r="G506" s="5">
        <f t="shared" ca="1" si="51"/>
        <v>17.351174974268581</v>
      </c>
      <c r="H506" s="5" t="str">
        <f ca="1">IF(OR('total Assets'!H506="Yes",Deposits!H506="Yes"),"Yes","")</f>
        <v/>
      </c>
      <c r="I506" s="5">
        <f t="shared" ca="1" si="51"/>
        <v>16.733749100945129</v>
      </c>
      <c r="J506" s="5" t="str">
        <f ca="1">IF(OR('total Assets'!J506="Yes",Deposits!J506="Yes"),"Yes","")</f>
        <v/>
      </c>
      <c r="K506" s="5">
        <f t="shared" ca="1" si="51"/>
        <v>17.633974087200578</v>
      </c>
      <c r="L506" s="5" t="str">
        <f ca="1">IF(OR('total Assets'!L506="Yes",Deposits!L506="Yes"),"Yes","")</f>
        <v/>
      </c>
      <c r="M506" s="5">
        <f t="shared" ca="1" si="51"/>
        <v>17.340057145235228</v>
      </c>
      <c r="N506" s="5" t="str">
        <f ca="1">IF(OR('total Assets'!N506="Yes",Deposits!N506="Yes"),"Yes","")</f>
        <v/>
      </c>
      <c r="O506" s="5">
        <f t="shared" ca="1" si="51"/>
        <v>16.026287712609992</v>
      </c>
      <c r="P506" s="5" t="str">
        <f ca="1">IF(OR('total Assets'!P506="Yes",Deposits!P506="Yes"),"Yes","")</f>
        <v/>
      </c>
      <c r="Q506" s="5">
        <f t="shared" ca="1" si="51"/>
        <v>13.291792054187592</v>
      </c>
      <c r="R506" s="5" t="str">
        <f ca="1">IF(OR('total Assets'!R506="Yes",Deposits!R506="Yes"),"Yes","")</f>
        <v/>
      </c>
      <c r="S506" s="5">
        <f t="shared" ca="1" si="48"/>
        <v>11.50411170967517</v>
      </c>
      <c r="T506" s="5" t="str">
        <f ca="1">IF(OR('total Assets'!T506="Yes",Deposits!T506="Yes"),"Yes","")</f>
        <v/>
      </c>
      <c r="U506" s="5">
        <f t="shared" ca="1" si="49"/>
        <v>13.513460586536446</v>
      </c>
      <c r="V506" s="5" t="str">
        <f ca="1">IF(OR('total Assets'!V506="Yes",Deposits!V506="Yes"),"Yes","")</f>
        <v/>
      </c>
      <c r="W506" s="5">
        <f t="shared" ca="1" si="50"/>
        <v>11.316663539200734</v>
      </c>
    </row>
    <row r="507" spans="2:23" x14ac:dyDescent="0.3">
      <c r="B507" s="4">
        <v>504</v>
      </c>
      <c r="C507" s="5">
        <f>221117*B507^(-1.54)*Overview!$K$18</f>
        <v>15.236285688791011</v>
      </c>
      <c r="D507" s="5" t="str">
        <f ca="1">IF(OR('total Assets'!D507="Yes",Deposits!D507="Yes"),"Yes","")</f>
        <v/>
      </c>
      <c r="E507" s="5">
        <f t="shared" ca="1" si="51"/>
        <v>13.590165236855459</v>
      </c>
      <c r="F507" s="5" t="str">
        <f ca="1">IF(OR('total Assets'!F507="Yes",Deposits!F507="Yes"),"Yes","")</f>
        <v/>
      </c>
      <c r="G507" s="5">
        <f t="shared" ca="1" si="51"/>
        <v>15.394950201384386</v>
      </c>
      <c r="H507" s="5" t="str">
        <f ca="1">IF(OR('total Assets'!H507="Yes",Deposits!H507="Yes"),"Yes","")</f>
        <v/>
      </c>
      <c r="I507" s="5">
        <f t="shared" ca="1" si="51"/>
        <v>15.221259877921623</v>
      </c>
      <c r="J507" s="5" t="str">
        <f ca="1">IF(OR('total Assets'!J507="Yes",Deposits!J507="Yes"),"Yes","")</f>
        <v/>
      </c>
      <c r="K507" s="5">
        <f t="shared" ca="1" si="51"/>
        <v>14.978765942667168</v>
      </c>
      <c r="L507" s="5" t="str">
        <f ca="1">IF(OR('total Assets'!L507="Yes",Deposits!L507="Yes"),"Yes","")</f>
        <v/>
      </c>
      <c r="M507" s="5">
        <f t="shared" ca="1" si="51"/>
        <v>17.857814122495434</v>
      </c>
      <c r="N507" s="5" t="str">
        <f ca="1">IF(OR('total Assets'!N507="Yes",Deposits!N507="Yes"),"Yes","")</f>
        <v/>
      </c>
      <c r="O507" s="5">
        <f t="shared" ca="1" si="51"/>
        <v>19.571563911903841</v>
      </c>
      <c r="P507" s="5" t="str">
        <f ca="1">IF(OR('total Assets'!P507="Yes",Deposits!P507="Yes"),"Yes","")</f>
        <v/>
      </c>
      <c r="Q507" s="5">
        <f t="shared" ca="1" si="51"/>
        <v>18.093264224981862</v>
      </c>
      <c r="R507" s="5" t="str">
        <f ca="1">IF(OR('total Assets'!R507="Yes",Deposits!R507="Yes"),"Yes","")</f>
        <v/>
      </c>
      <c r="S507" s="5">
        <f t="shared" ca="1" si="48"/>
        <v>20.465163796195895</v>
      </c>
      <c r="T507" s="5" t="str">
        <f ca="1">IF(OR('total Assets'!T507="Yes",Deposits!T507="Yes"),"Yes","")</f>
        <v/>
      </c>
      <c r="U507" s="5">
        <f t="shared" ca="1" si="49"/>
        <v>23.67678964029195</v>
      </c>
      <c r="V507" s="5" t="str">
        <f ca="1">IF(OR('total Assets'!V507="Yes",Deposits!V507="Yes"),"Yes","")</f>
        <v/>
      </c>
      <c r="W507" s="5">
        <f t="shared" ca="1" si="50"/>
        <v>21.296322010852997</v>
      </c>
    </row>
    <row r="508" spans="2:23" x14ac:dyDescent="0.3">
      <c r="B508" s="4">
        <v>505</v>
      </c>
      <c r="C508" s="5">
        <f>221117*B508^(-1.54)*Overview!$K$18</f>
        <v>15.189847409376735</v>
      </c>
      <c r="D508" s="5" t="str">
        <f ca="1">IF(OR('total Assets'!D508="Yes",Deposits!D508="Yes"),"Yes","")</f>
        <v/>
      </c>
      <c r="E508" s="5">
        <f t="shared" ca="1" si="51"/>
        <v>12.66360977562503</v>
      </c>
      <c r="F508" s="5" t="str">
        <f ca="1">IF(OR('total Assets'!F508="Yes",Deposits!F508="Yes"),"Yes","")</f>
        <v/>
      </c>
      <c r="G508" s="5">
        <f t="shared" ca="1" si="51"/>
        <v>11.898502741535653</v>
      </c>
      <c r="H508" s="5" t="str">
        <f ca="1">IF(OR('total Assets'!H508="Yes",Deposits!H508="Yes"),"Yes","")</f>
        <v/>
      </c>
      <c r="I508" s="5">
        <f t="shared" ca="1" si="51"/>
        <v>13.810832926975651</v>
      </c>
      <c r="J508" s="5" t="str">
        <f ca="1">IF(OR('total Assets'!J508="Yes",Deposits!J508="Yes"),"Yes","")</f>
        <v/>
      </c>
      <c r="K508" s="5">
        <f t="shared" ca="1" si="51"/>
        <v>14.008934717328785</v>
      </c>
      <c r="L508" s="5" t="str">
        <f ca="1">IF(OR('total Assets'!L508="Yes",Deposits!L508="Yes"),"Yes","")</f>
        <v/>
      </c>
      <c r="M508" s="5">
        <f t="shared" ca="1" si="51"/>
        <v>12.277440515491909</v>
      </c>
      <c r="N508" s="5" t="str">
        <f ca="1">IF(OR('total Assets'!N508="Yes",Deposits!N508="Yes"),"Yes","")</f>
        <v/>
      </c>
      <c r="O508" s="5">
        <f t="shared" ca="1" si="51"/>
        <v>12.625816125862869</v>
      </c>
      <c r="P508" s="5" t="str">
        <f ca="1">IF(OR('total Assets'!P508="Yes",Deposits!P508="Yes"),"Yes","")</f>
        <v/>
      </c>
      <c r="Q508" s="5">
        <f t="shared" ca="1" si="51"/>
        <v>11.134636046133608</v>
      </c>
      <c r="R508" s="5" t="str">
        <f ca="1">IF(OR('total Assets'!R508="Yes",Deposits!R508="Yes"),"Yes","")</f>
        <v/>
      </c>
      <c r="S508" s="5">
        <f t="shared" ca="1" si="48"/>
        <v>9.6533894464940389</v>
      </c>
      <c r="T508" s="5" t="str">
        <f ca="1">IF(OR('total Assets'!T508="Yes",Deposits!T508="Yes"),"Yes","")</f>
        <v/>
      </c>
      <c r="U508" s="5">
        <f t="shared" ca="1" si="49"/>
        <v>11.00517173965267</v>
      </c>
      <c r="V508" s="5" t="str">
        <f ca="1">IF(OR('total Assets'!V508="Yes",Deposits!V508="Yes"),"Yes","")</f>
        <v/>
      </c>
      <c r="W508" s="5">
        <f t="shared" ca="1" si="50"/>
        <v>9.2704749900625103</v>
      </c>
    </row>
    <row r="509" spans="2:23" x14ac:dyDescent="0.3">
      <c r="B509" s="4">
        <v>506</v>
      </c>
      <c r="C509" s="5">
        <f>221117*B509^(-1.54)*Overview!$K$18</f>
        <v>15.143642114646992</v>
      </c>
      <c r="D509" s="5" t="str">
        <f ca="1">IF(OR('total Assets'!D509="Yes",Deposits!D509="Yes"),"Yes","")</f>
        <v/>
      </c>
      <c r="E509" s="5">
        <f t="shared" ca="1" si="51"/>
        <v>14.90373425978637</v>
      </c>
      <c r="F509" s="5" t="str">
        <f ca="1">IF(OR('total Assets'!F509="Yes",Deposits!F509="Yes"),"Yes","")</f>
        <v/>
      </c>
      <c r="G509" s="5">
        <f t="shared" ca="1" si="51"/>
        <v>16.011998103551161</v>
      </c>
      <c r="H509" s="5" t="str">
        <f ca="1">IF(OR('total Assets'!H509="Yes",Deposits!H509="Yes"),"Yes","")</f>
        <v/>
      </c>
      <c r="I509" s="5">
        <f t="shared" ca="1" si="51"/>
        <v>14.973726915132099</v>
      </c>
      <c r="J509" s="5" t="str">
        <f ca="1">IF(OR('total Assets'!J509="Yes",Deposits!J509="Yes"),"Yes","")</f>
        <v/>
      </c>
      <c r="K509" s="5">
        <f t="shared" ca="1" si="51"/>
        <v>17.202608128943048</v>
      </c>
      <c r="L509" s="5" t="str">
        <f ca="1">IF(OR('total Assets'!L509="Yes",Deposits!L509="Yes"),"Yes","")</f>
        <v/>
      </c>
      <c r="M509" s="5">
        <f t="shared" ca="1" si="51"/>
        <v>13.818027855179967</v>
      </c>
      <c r="N509" s="5" t="str">
        <f ca="1">IF(OR('total Assets'!N509="Yes",Deposits!N509="Yes"),"Yes","")</f>
        <v/>
      </c>
      <c r="O509" s="5">
        <f t="shared" ca="1" si="51"/>
        <v>14.047657394021513</v>
      </c>
      <c r="P509" s="5" t="str">
        <f ca="1">IF(OR('total Assets'!P509="Yes",Deposits!P509="Yes"),"Yes","")</f>
        <v/>
      </c>
      <c r="Q509" s="5">
        <f t="shared" ca="1" si="51"/>
        <v>14.227532481257123</v>
      </c>
      <c r="R509" s="5" t="str">
        <f ca="1">IF(OR('total Assets'!R509="Yes",Deposits!R509="Yes"),"Yes","")</f>
        <v/>
      </c>
      <c r="S509" s="5">
        <f t="shared" ca="1" si="48"/>
        <v>14.226726559186202</v>
      </c>
      <c r="T509" s="5" t="str">
        <f ca="1">IF(OR('total Assets'!T509="Yes",Deposits!T509="Yes"),"Yes","")</f>
        <v/>
      </c>
      <c r="U509" s="5">
        <f t="shared" ca="1" si="49"/>
        <v>15.698158454017545</v>
      </c>
      <c r="V509" s="5" t="str">
        <f ca="1">IF(OR('total Assets'!V509="Yes",Deposits!V509="Yes"),"Yes","")</f>
        <v/>
      </c>
      <c r="W509" s="5">
        <f t="shared" ca="1" si="50"/>
        <v>18.786563486928813</v>
      </c>
    </row>
    <row r="510" spans="2:23" x14ac:dyDescent="0.3">
      <c r="B510" s="4">
        <v>507</v>
      </c>
      <c r="C510" s="5">
        <f>221117*B510^(-1.54)*Overview!$K$18</f>
        <v>15.09766817871191</v>
      </c>
      <c r="D510" s="5" t="str">
        <f ca="1">IF(OR('total Assets'!D510="Yes",Deposits!D510="Yes"),"Yes","")</f>
        <v/>
      </c>
      <c r="E510" s="5">
        <f t="shared" ca="1" si="51"/>
        <v>16.274420136933561</v>
      </c>
      <c r="F510" s="5" t="str">
        <f ca="1">IF(OR('total Assets'!F510="Yes",Deposits!F510="Yes"),"Yes","")</f>
        <v/>
      </c>
      <c r="G510" s="5">
        <f t="shared" ca="1" si="51"/>
        <v>13.356727746911623</v>
      </c>
      <c r="H510" s="5" t="str">
        <f ca="1">IF(OR('total Assets'!H510="Yes",Deposits!H510="Yes"),"Yes","")</f>
        <v/>
      </c>
      <c r="I510" s="5">
        <f t="shared" ca="1" si="51"/>
        <v>12.683252531060097</v>
      </c>
      <c r="J510" s="5" t="str">
        <f ca="1">IF(OR('total Assets'!J510="Yes",Deposits!J510="Yes"),"Yes","")</f>
        <v/>
      </c>
      <c r="K510" s="5">
        <f t="shared" ca="1" si="51"/>
        <v>12.831545892694004</v>
      </c>
      <c r="L510" s="5" t="str">
        <f ca="1">IF(OR('total Assets'!L510="Yes",Deposits!L510="Yes"),"Yes","")</f>
        <v/>
      </c>
      <c r="M510" s="5">
        <f t="shared" ca="1" si="51"/>
        <v>11.248073985323316</v>
      </c>
      <c r="N510" s="5" t="str">
        <f ca="1">IF(OR('total Assets'!N510="Yes",Deposits!N510="Yes"),"Yes","")</f>
        <v/>
      </c>
      <c r="O510" s="5">
        <f t="shared" ca="1" si="51"/>
        <v>13.071928347896419</v>
      </c>
      <c r="P510" s="5" t="str">
        <f ca="1">IF(OR('total Assets'!P510="Yes",Deposits!P510="Yes"),"Yes","")</f>
        <v/>
      </c>
      <c r="Q510" s="5">
        <f t="shared" ca="1" si="51"/>
        <v>15.215881801074058</v>
      </c>
      <c r="R510" s="5" t="str">
        <f ca="1">IF(OR('total Assets'!R510="Yes",Deposits!R510="Yes"),"Yes","")</f>
        <v/>
      </c>
      <c r="S510" s="5">
        <f t="shared" ca="1" si="48"/>
        <v>16.512542470456708</v>
      </c>
      <c r="T510" s="5" t="str">
        <f ca="1">IF(OR('total Assets'!T510="Yes",Deposits!T510="Yes"),"Yes","")</f>
        <v/>
      </c>
      <c r="U510" s="5">
        <f t="shared" ca="1" si="49"/>
        <v>14.581023588436425</v>
      </c>
      <c r="V510" s="5" t="str">
        <f ca="1">IF(OR('total Assets'!V510="Yes",Deposits!V510="Yes"),"Yes","")</f>
        <v/>
      </c>
      <c r="W510" s="5">
        <f t="shared" ca="1" si="50"/>
        <v>15.484313757067515</v>
      </c>
    </row>
    <row r="511" spans="2:23" x14ac:dyDescent="0.3">
      <c r="B511" s="4">
        <v>508</v>
      </c>
      <c r="C511" s="5">
        <f>221117*B511^(-1.54)*Overview!$K$18</f>
        <v>15.051923990204568</v>
      </c>
      <c r="D511" s="5" t="str">
        <f ca="1">IF(OR('total Assets'!D511="Yes",Deposits!D511="Yes"),"Yes","")</f>
        <v/>
      </c>
      <c r="E511" s="5">
        <f t="shared" ca="1" si="51"/>
        <v>17.571997599589174</v>
      </c>
      <c r="F511" s="5" t="str">
        <f ca="1">IF(OR('total Assets'!F511="Yes",Deposits!F511="Yes"),"Yes","")</f>
        <v/>
      </c>
      <c r="G511" s="5">
        <f t="shared" ca="1" si="51"/>
        <v>20.161110894645745</v>
      </c>
      <c r="H511" s="5" t="str">
        <f ca="1">IF(OR('total Assets'!H511="Yes",Deposits!H511="Yes"),"Yes","")</f>
        <v/>
      </c>
      <c r="I511" s="5">
        <f t="shared" ca="1" si="51"/>
        <v>21.729989859405865</v>
      </c>
      <c r="J511" s="5" t="str">
        <f ca="1">IF(OR('total Assets'!J511="Yes",Deposits!J511="Yes"),"Yes","")</f>
        <v/>
      </c>
      <c r="K511" s="5">
        <f t="shared" ca="1" si="51"/>
        <v>25.152041702736092</v>
      </c>
      <c r="L511" s="5" t="str">
        <f ca="1">IF(OR('total Assets'!L511="Yes",Deposits!L511="Yes"),"Yes","")</f>
        <v/>
      </c>
      <c r="M511" s="5">
        <f t="shared" ca="1" si="51"/>
        <v>24.367075073494892</v>
      </c>
      <c r="N511" s="5" t="str">
        <f ca="1">IF(OR('total Assets'!N511="Yes",Deposits!N511="Yes"),"Yes","")</f>
        <v/>
      </c>
      <c r="O511" s="5">
        <f t="shared" ca="1" si="51"/>
        <v>25.521184650309529</v>
      </c>
      <c r="P511" s="5" t="str">
        <f ca="1">IF(OR('total Assets'!P511="Yes",Deposits!P511="Yes"),"Yes","")</f>
        <v/>
      </c>
      <c r="Q511" s="5">
        <f t="shared" ca="1" si="51"/>
        <v>25.68484073262681</v>
      </c>
      <c r="R511" s="5" t="str">
        <f ca="1">IF(OR('total Assets'!R511="Yes",Deposits!R511="Yes"),"Yes","")</f>
        <v/>
      </c>
      <c r="S511" s="5">
        <f t="shared" ca="1" si="48"/>
        <v>28.511711200688687</v>
      </c>
      <c r="T511" s="5" t="str">
        <f ca="1">IF(OR('total Assets'!T511="Yes",Deposits!T511="Yes"),"Yes","")</f>
        <v/>
      </c>
      <c r="U511" s="5">
        <f t="shared" ca="1" si="49"/>
        <v>24.720409146949621</v>
      </c>
      <c r="V511" s="5" t="str">
        <f ca="1">IF(OR('total Assets'!V511="Yes",Deposits!V511="Yes"),"Yes","")</f>
        <v/>
      </c>
      <c r="W511" s="5">
        <f t="shared" ca="1" si="50"/>
        <v>21.76762625763396</v>
      </c>
    </row>
    <row r="512" spans="2:23" x14ac:dyDescent="0.3">
      <c r="B512" s="4">
        <v>509</v>
      </c>
      <c r="C512" s="5">
        <f>221117*B512^(-1.54)*Overview!$K$18</f>
        <v>15.006407952122869</v>
      </c>
      <c r="D512" s="5" t="str">
        <f ca="1">IF(OR('total Assets'!D512="Yes",Deposits!D512="Yes"),"Yes","")</f>
        <v/>
      </c>
      <c r="E512" s="5">
        <f t="shared" ca="1" si="51"/>
        <v>15.104169689059953</v>
      </c>
      <c r="F512" s="5" t="str">
        <f ca="1">IF(OR('total Assets'!F512="Yes",Deposits!F512="Yes"),"Yes","")</f>
        <v/>
      </c>
      <c r="G512" s="5">
        <f t="shared" ca="1" si="51"/>
        <v>15.10206451271975</v>
      </c>
      <c r="H512" s="5" t="str">
        <f ca="1">IF(OR('total Assets'!H512="Yes",Deposits!H512="Yes"),"Yes","")</f>
        <v/>
      </c>
      <c r="I512" s="5">
        <f t="shared" ca="1" si="51"/>
        <v>13.696572257362769</v>
      </c>
      <c r="J512" s="5" t="str">
        <f ca="1">IF(OR('total Assets'!J512="Yes",Deposits!J512="Yes"),"Yes","")</f>
        <v/>
      </c>
      <c r="K512" s="5">
        <f t="shared" ca="1" si="51"/>
        <v>16.22530834775592</v>
      </c>
      <c r="L512" s="5" t="str">
        <f ca="1">IF(OR('total Assets'!L512="Yes",Deposits!L512="Yes"),"Yes","")</f>
        <v/>
      </c>
      <c r="M512" s="5">
        <f t="shared" ca="1" si="51"/>
        <v>17.495001119602435</v>
      </c>
      <c r="N512" s="5" t="str">
        <f ca="1">IF(OR('total Assets'!N512="Yes",Deposits!N512="Yes"),"Yes","")</f>
        <v/>
      </c>
      <c r="O512" s="5">
        <f t="shared" ca="1" si="51"/>
        <v>15.130627347936086</v>
      </c>
      <c r="P512" s="5" t="str">
        <f ca="1">IF(OR('total Assets'!P512="Yes",Deposits!P512="Yes"),"Yes","")</f>
        <v/>
      </c>
      <c r="Q512" s="5">
        <f t="shared" ca="1" si="51"/>
        <v>15.817326121802422</v>
      </c>
      <c r="R512" s="5" t="str">
        <f ca="1">IF(OR('total Assets'!R512="Yes",Deposits!R512="Yes"),"Yes","")</f>
        <v/>
      </c>
      <c r="S512" s="5">
        <f t="shared" ca="1" si="48"/>
        <v>14.205167191765057</v>
      </c>
      <c r="T512" s="5" t="str">
        <f ca="1">IF(OR('total Assets'!T512="Yes",Deposits!T512="Yes"),"Yes","")</f>
        <v/>
      </c>
      <c r="U512" s="5">
        <f t="shared" ca="1" si="49"/>
        <v>16.143963941497294</v>
      </c>
      <c r="V512" s="5" t="str">
        <f ca="1">IF(OR('total Assets'!V512="Yes",Deposits!V512="Yes"),"Yes","")</f>
        <v/>
      </c>
      <c r="W512" s="5">
        <f t="shared" ca="1" si="50"/>
        <v>16.416684797612177</v>
      </c>
    </row>
    <row r="513" spans="2:23" x14ac:dyDescent="0.3">
      <c r="B513" s="4">
        <v>510</v>
      </c>
      <c r="C513" s="5">
        <f>221117*B513^(-1.54)*Overview!$K$18</f>
        <v>14.961118481673616</v>
      </c>
      <c r="D513" s="5" t="str">
        <f ca="1">IF(OR('total Assets'!D513="Yes",Deposits!D513="Yes"),"Yes","")</f>
        <v/>
      </c>
      <c r="E513" s="5">
        <f t="shared" ca="1" si="51"/>
        <v>12.689618708638502</v>
      </c>
      <c r="F513" s="5" t="str">
        <f ca="1">IF(OR('total Assets'!F513="Yes",Deposits!F513="Yes"),"Yes","")</f>
        <v/>
      </c>
      <c r="G513" s="5">
        <f t="shared" ca="1" si="51"/>
        <v>13.857883984026127</v>
      </c>
      <c r="H513" s="5" t="str">
        <f ca="1">IF(OR('total Assets'!H513="Yes",Deposits!H513="Yes"),"Yes","")</f>
        <v/>
      </c>
      <c r="I513" s="5">
        <f t="shared" ca="1" si="51"/>
        <v>15.227016823979119</v>
      </c>
      <c r="J513" s="5" t="str">
        <f ca="1">IF(OR('total Assets'!J513="Yes",Deposits!J513="Yes"),"Yes","")</f>
        <v/>
      </c>
      <c r="K513" s="5">
        <f t="shared" ca="1" si="51"/>
        <v>18.266888986024377</v>
      </c>
      <c r="L513" s="5" t="str">
        <f ca="1">IF(OR('total Assets'!L513="Yes",Deposits!L513="Yes"),"Yes","")</f>
        <v/>
      </c>
      <c r="M513" s="5">
        <f t="shared" ca="1" si="51"/>
        <v>19.117947606116811</v>
      </c>
      <c r="N513" s="5" t="str">
        <f ca="1">IF(OR('total Assets'!N513="Yes",Deposits!N513="Yes"),"Yes","")</f>
        <v/>
      </c>
      <c r="O513" s="5">
        <f t="shared" ca="1" si="51"/>
        <v>18.586100038052855</v>
      </c>
      <c r="P513" s="5" t="str">
        <f ca="1">IF(OR('total Assets'!P513="Yes",Deposits!P513="Yes"),"Yes","")</f>
        <v/>
      </c>
      <c r="Q513" s="5">
        <f t="shared" ca="1" si="51"/>
        <v>20.637960850606675</v>
      </c>
      <c r="R513" s="5" t="str">
        <f ca="1">IF(OR('total Assets'!R513="Yes",Deposits!R513="Yes"),"Yes","")</f>
        <v/>
      </c>
      <c r="S513" s="5">
        <f t="shared" ca="1" si="48"/>
        <v>22.675427327498973</v>
      </c>
      <c r="T513" s="5" t="str">
        <f ca="1">IF(OR('total Assets'!T513="Yes",Deposits!T513="Yes"),"Yes","")</f>
        <v/>
      </c>
      <c r="U513" s="5">
        <f t="shared" ca="1" si="49"/>
        <v>23.20195334516184</v>
      </c>
      <c r="V513" s="5" t="str">
        <f ca="1">IF(OR('total Assets'!V513="Yes",Deposits!V513="Yes"),"Yes","")</f>
        <v/>
      </c>
      <c r="W513" s="5">
        <f t="shared" ca="1" si="50"/>
        <v>26.5285732891207</v>
      </c>
    </row>
    <row r="514" spans="2:23" x14ac:dyDescent="0.3">
      <c r="B514" s="4">
        <v>511</v>
      </c>
      <c r="C514" s="5">
        <f>221117*B514^(-1.54)*Overview!$K$18</f>
        <v>14.9160540101186</v>
      </c>
      <c r="D514" s="5" t="str">
        <f ca="1">IF(OR('total Assets'!D514="Yes",Deposits!D514="Yes"),"Yes","")</f>
        <v/>
      </c>
      <c r="E514" s="5">
        <f t="shared" ca="1" si="51"/>
        <v>16.920111012151647</v>
      </c>
      <c r="F514" s="5" t="str">
        <f ca="1">IF(OR('total Assets'!F514="Yes",Deposits!F514="Yes"),"Yes","")</f>
        <v/>
      </c>
      <c r="G514" s="5">
        <f t="shared" ca="1" si="51"/>
        <v>19.683529071363292</v>
      </c>
      <c r="H514" s="5" t="str">
        <f ca="1">IF(OR('total Assets'!H514="Yes",Deposits!H514="Yes"),"Yes","")</f>
        <v/>
      </c>
      <c r="I514" s="5">
        <f t="shared" ca="1" si="51"/>
        <v>19.288160430254699</v>
      </c>
      <c r="J514" s="5" t="str">
        <f ca="1">IF(OR('total Assets'!J514="Yes",Deposits!J514="Yes"),"Yes","")</f>
        <v/>
      </c>
      <c r="K514" s="5">
        <f t="shared" ca="1" si="51"/>
        <v>18.663207909510824</v>
      </c>
      <c r="L514" s="5" t="str">
        <f ca="1">IF(OR('total Assets'!L514="Yes",Deposits!L514="Yes"),"Yes","")</f>
        <v/>
      </c>
      <c r="M514" s="5">
        <f t="shared" ca="1" si="51"/>
        <v>20.32014490313297</v>
      </c>
      <c r="N514" s="5" t="str">
        <f ca="1">IF(OR('total Assets'!N514="Yes",Deposits!N514="Yes"),"Yes","")</f>
        <v/>
      </c>
      <c r="O514" s="5">
        <f t="shared" ca="1" si="51"/>
        <v>19.208355439857488</v>
      </c>
      <c r="P514" s="5" t="str">
        <f ca="1">IF(OR('total Assets'!P514="Yes",Deposits!P514="Yes"),"Yes","")</f>
        <v/>
      </c>
      <c r="Q514" s="5">
        <f t="shared" ca="1" si="51"/>
        <v>17.394894462822609</v>
      </c>
      <c r="R514" s="5" t="str">
        <f ca="1">IF(OR('total Assets'!R514="Yes",Deposits!R514="Yes"),"Yes","")</f>
        <v/>
      </c>
      <c r="S514" s="5">
        <f t="shared" ca="1" si="48"/>
        <v>17.842601050670151</v>
      </c>
      <c r="T514" s="5" t="str">
        <f ca="1">IF(OR('total Assets'!T514="Yes",Deposits!T514="Yes"),"Yes","")</f>
        <v/>
      </c>
      <c r="U514" s="5">
        <f t="shared" ca="1" si="49"/>
        <v>17.330879385506353</v>
      </c>
      <c r="V514" s="5" t="str">
        <f ca="1">IF(OR('total Assets'!V514="Yes",Deposits!V514="Yes"),"Yes","")</f>
        <v/>
      </c>
      <c r="W514" s="5">
        <f t="shared" ca="1" si="50"/>
        <v>18.035917233936274</v>
      </c>
    </row>
    <row r="515" spans="2:23" x14ac:dyDescent="0.3">
      <c r="B515" s="4">
        <v>512</v>
      </c>
      <c r="C515" s="5">
        <f>221117*B515^(-1.54)*Overview!$K$18</f>
        <v>14.871212982622602</v>
      </c>
      <c r="D515" s="5" t="str">
        <f ca="1">IF(OR('total Assets'!D515="Yes",Deposits!D515="Yes"),"Yes","")</f>
        <v/>
      </c>
      <c r="E515" s="5">
        <f t="shared" ca="1" si="51"/>
        <v>13.799368911591346</v>
      </c>
      <c r="F515" s="5" t="str">
        <f ca="1">IF(OR('total Assets'!F515="Yes",Deposits!F515="Yes"),"Yes","")</f>
        <v/>
      </c>
      <c r="G515" s="5">
        <f t="shared" ca="1" si="51"/>
        <v>13.668308221486884</v>
      </c>
      <c r="H515" s="5" t="str">
        <f ca="1">IF(OR('total Assets'!H515="Yes",Deposits!H515="Yes"),"Yes","")</f>
        <v/>
      </c>
      <c r="I515" s="5">
        <f t="shared" ca="1" si="51"/>
        <v>16.215555224125723</v>
      </c>
      <c r="J515" s="5" t="str">
        <f ca="1">IF(OR('total Assets'!J515="Yes",Deposits!J515="Yes"),"Yes","")</f>
        <v/>
      </c>
      <c r="K515" s="5">
        <f t="shared" ca="1" si="51"/>
        <v>14.185283176170694</v>
      </c>
      <c r="L515" s="5" t="str">
        <f ca="1">IF(OR('total Assets'!L515="Yes",Deposits!L515="Yes"),"Yes","")</f>
        <v/>
      </c>
      <c r="M515" s="5">
        <f t="shared" ca="1" si="51"/>
        <v>14.624208692408878</v>
      </c>
      <c r="N515" s="5" t="str">
        <f ca="1">IF(OR('total Assets'!N515="Yes",Deposits!N515="Yes"),"Yes","")</f>
        <v/>
      </c>
      <c r="O515" s="5">
        <f t="shared" ca="1" si="51"/>
        <v>14.62673446233225</v>
      </c>
      <c r="P515" s="5" t="str">
        <f ca="1">IF(OR('total Assets'!P515="Yes",Deposits!P515="Yes"),"Yes","")</f>
        <v/>
      </c>
      <c r="Q515" s="5">
        <f t="shared" ca="1" si="51"/>
        <v>17.359438814594501</v>
      </c>
      <c r="R515" s="5" t="str">
        <f ca="1">IF(OR('total Assets'!R515="Yes",Deposits!R515="Yes"),"Yes","")</f>
        <v/>
      </c>
      <c r="S515" s="5">
        <f t="shared" ca="1" si="48"/>
        <v>17.208078157991508</v>
      </c>
      <c r="T515" s="5" t="str">
        <f ca="1">IF(OR('total Assets'!T515="Yes",Deposits!T515="Yes"),"Yes","")</f>
        <v/>
      </c>
      <c r="U515" s="5">
        <f t="shared" ca="1" si="49"/>
        <v>19.853619149447773</v>
      </c>
      <c r="V515" s="5" t="str">
        <f ca="1">IF(OR('total Assets'!V515="Yes",Deposits!V515="Yes"),"Yes","")</f>
        <v/>
      </c>
      <c r="W515" s="5">
        <f t="shared" ca="1" si="50"/>
        <v>19.773663106621758</v>
      </c>
    </row>
    <row r="516" spans="2:23" x14ac:dyDescent="0.3">
      <c r="B516" s="4">
        <v>513</v>
      </c>
      <c r="C516" s="5">
        <f>221117*B516^(-1.54)*Overview!$K$18</f>
        <v>14.826593858103156</v>
      </c>
      <c r="D516" s="5" t="str">
        <f ca="1">IF(OR('total Assets'!D516="Yes",Deposits!D516="Yes"),"Yes","")</f>
        <v/>
      </c>
      <c r="E516" s="5">
        <f t="shared" ca="1" si="51"/>
        <v>14.764367528808098</v>
      </c>
      <c r="F516" s="5" t="str">
        <f ca="1">IF(OR('total Assets'!F516="Yes",Deposits!F516="Yes"),"Yes","")</f>
        <v/>
      </c>
      <c r="G516" s="5">
        <f t="shared" ca="1" si="51"/>
        <v>12.78043307268519</v>
      </c>
      <c r="H516" s="5" t="str">
        <f ca="1">IF(OR('total Assets'!H516="Yes",Deposits!H516="Yes"),"Yes","")</f>
        <v/>
      </c>
      <c r="I516" s="5">
        <f t="shared" ca="1" si="51"/>
        <v>15.272838128970598</v>
      </c>
      <c r="J516" s="5" t="str">
        <f ca="1">IF(OR('total Assets'!J516="Yes",Deposits!J516="Yes"),"Yes","")</f>
        <v/>
      </c>
      <c r="K516" s="5">
        <f t="shared" ca="1" si="51"/>
        <v>15.444369769622661</v>
      </c>
      <c r="L516" s="5" t="str">
        <f ca="1">IF(OR('total Assets'!L516="Yes",Deposits!L516="Yes"),"Yes","")</f>
        <v/>
      </c>
      <c r="M516" s="5">
        <f t="shared" ca="1" si="51"/>
        <v>15.697230839391503</v>
      </c>
      <c r="N516" s="5" t="str">
        <f ca="1">IF(OR('total Assets'!N516="Yes",Deposits!N516="Yes"),"Yes","")</f>
        <v/>
      </c>
      <c r="O516" s="5">
        <f t="shared" ca="1" si="51"/>
        <v>14.11144851164825</v>
      </c>
      <c r="P516" s="5" t="str">
        <f ca="1">IF(OR('total Assets'!P516="Yes",Deposits!P516="Yes"),"Yes","")</f>
        <v/>
      </c>
      <c r="Q516" s="5">
        <f t="shared" ca="1" si="51"/>
        <v>16.921124870098907</v>
      </c>
      <c r="R516" s="5" t="str">
        <f ca="1">IF(OR('total Assets'!R516="Yes",Deposits!R516="Yes"),"Yes","")</f>
        <v/>
      </c>
      <c r="S516" s="5">
        <f t="shared" ca="1" si="48"/>
        <v>15.097096904089453</v>
      </c>
      <c r="T516" s="5" t="str">
        <f ca="1">IF(OR('total Assets'!T516="Yes",Deposits!T516="Yes"),"Yes","")</f>
        <v/>
      </c>
      <c r="U516" s="5">
        <f t="shared" ca="1" si="49"/>
        <v>13.537187685359406</v>
      </c>
      <c r="V516" s="5" t="str">
        <f ca="1">IF(OR('total Assets'!V516="Yes",Deposits!V516="Yes"),"Yes","")</f>
        <v/>
      </c>
      <c r="W516" s="5">
        <f t="shared" ca="1" si="50"/>
        <v>15.589643469082121</v>
      </c>
    </row>
    <row r="517" spans="2:23" x14ac:dyDescent="0.3">
      <c r="B517" s="4">
        <v>514</v>
      </c>
      <c r="C517" s="5">
        <f>221117*B517^(-1.54)*Overview!$K$18</f>
        <v>14.782195109082684</v>
      </c>
      <c r="D517" s="5" t="str">
        <f ca="1">IF(OR('total Assets'!D517="Yes",Deposits!D517="Yes"),"Yes","")</f>
        <v/>
      </c>
      <c r="E517" s="5">
        <f t="shared" ca="1" si="51"/>
        <v>17.132021778366816</v>
      </c>
      <c r="F517" s="5" t="str">
        <f ca="1">IF(OR('total Assets'!F517="Yes",Deposits!F517="Yes"),"Yes","")</f>
        <v/>
      </c>
      <c r="G517" s="5">
        <f t="shared" ca="1" si="51"/>
        <v>19.881632495204585</v>
      </c>
      <c r="H517" s="5" t="str">
        <f ca="1">IF(OR('total Assets'!H517="Yes",Deposits!H517="Yes"),"Yes","")</f>
        <v/>
      </c>
      <c r="I517" s="5">
        <f t="shared" ca="1" si="51"/>
        <v>16.539090283100617</v>
      </c>
      <c r="J517" s="5" t="str">
        <f ca="1">IF(OR('total Assets'!J517="Yes",Deposits!J517="Yes"),"Yes","")</f>
        <v/>
      </c>
      <c r="K517" s="5">
        <f t="shared" ca="1" si="51"/>
        <v>14.877424636716308</v>
      </c>
      <c r="L517" s="5" t="str">
        <f ca="1">IF(OR('total Assets'!L517="Yes",Deposits!L517="Yes"),"Yes","")</f>
        <v/>
      </c>
      <c r="M517" s="5">
        <f t="shared" ca="1" si="51"/>
        <v>13.84947603195157</v>
      </c>
      <c r="N517" s="5" t="str">
        <f ca="1">IF(OR('total Assets'!N517="Yes",Deposits!N517="Yes"),"Yes","")</f>
        <v/>
      </c>
      <c r="O517" s="5">
        <f t="shared" ca="1" si="51"/>
        <v>15.936115133708165</v>
      </c>
      <c r="P517" s="5" t="str">
        <f ca="1">IF(OR('total Assets'!P517="Yes",Deposits!P517="Yes"),"Yes","")</f>
        <v/>
      </c>
      <c r="Q517" s="5">
        <f t="shared" ca="1" si="51"/>
        <v>18.350656457359193</v>
      </c>
      <c r="R517" s="5" t="str">
        <f ca="1">IF(OR('total Assets'!R517="Yes",Deposits!R517="Yes"),"Yes","")</f>
        <v/>
      </c>
      <c r="S517" s="5">
        <f t="shared" ca="1" si="48"/>
        <v>18.673718072778211</v>
      </c>
      <c r="T517" s="5" t="str">
        <f ca="1">IF(OR('total Assets'!T517="Yes",Deposits!T517="Yes"),"Yes","")</f>
        <v/>
      </c>
      <c r="U517" s="5">
        <f t="shared" ca="1" si="49"/>
        <v>17.1757104895262</v>
      </c>
      <c r="V517" s="5" t="str">
        <f ca="1">IF(OR('total Assets'!V517="Yes",Deposits!V517="Yes"),"Yes","")</f>
        <v/>
      </c>
      <c r="W517" s="5">
        <f t="shared" ca="1" si="50"/>
        <v>15.469352713829123</v>
      </c>
    </row>
    <row r="518" spans="2:23" x14ac:dyDescent="0.3">
      <c r="B518" s="4">
        <v>515</v>
      </c>
      <c r="C518" s="5">
        <f>221117*B518^(-1.54)*Overview!$K$18</f>
        <v>14.738015221541984</v>
      </c>
      <c r="D518" s="5" t="str">
        <f ca="1">IF(OR('total Assets'!D518="Yes",Deposits!D518="Yes"),"Yes","")</f>
        <v/>
      </c>
      <c r="E518" s="5">
        <f t="shared" ca="1" si="51"/>
        <v>16.372060970721023</v>
      </c>
      <c r="F518" s="5" t="str">
        <f ca="1">IF(OR('total Assets'!F518="Yes",Deposits!F518="Yes"),"Yes","")</f>
        <v/>
      </c>
      <c r="G518" s="5">
        <f t="shared" ca="1" si="51"/>
        <v>17.590819243548719</v>
      </c>
      <c r="H518" s="5" t="str">
        <f ca="1">IF(OR('total Assets'!H518="Yes",Deposits!H518="Yes"),"Yes","")</f>
        <v/>
      </c>
      <c r="I518" s="5">
        <f t="shared" ca="1" si="51"/>
        <v>18.24680379194298</v>
      </c>
      <c r="J518" s="5" t="str">
        <f ca="1">IF(OR('total Assets'!J518="Yes",Deposits!J518="Yes"),"Yes","")</f>
        <v/>
      </c>
      <c r="K518" s="5">
        <f t="shared" ca="1" si="51"/>
        <v>16.531014273481812</v>
      </c>
      <c r="L518" s="5" t="str">
        <f ca="1">IF(OR('total Assets'!L518="Yes",Deposits!L518="Yes"),"Yes","")</f>
        <v/>
      </c>
      <c r="M518" s="5">
        <f t="shared" ca="1" si="51"/>
        <v>18.078537110120131</v>
      </c>
      <c r="N518" s="5" t="str">
        <f ca="1">IF(OR('total Assets'!N518="Yes",Deposits!N518="Yes"),"Yes","")</f>
        <v/>
      </c>
      <c r="O518" s="5">
        <f t="shared" ca="1" si="51"/>
        <v>15.341551534514682</v>
      </c>
      <c r="P518" s="5" t="str">
        <f ca="1">IF(OR('total Assets'!P518="Yes",Deposits!P518="Yes"),"Yes","")</f>
        <v/>
      </c>
      <c r="Q518" s="5">
        <f t="shared" ca="1" si="51"/>
        <v>17.488741313682318</v>
      </c>
      <c r="R518" s="5" t="str">
        <f ca="1">IF(OR('total Assets'!R518="Yes",Deposits!R518="Yes"),"Yes","")</f>
        <v/>
      </c>
      <c r="S518" s="5">
        <f t="shared" ca="1" si="48"/>
        <v>15.363805255988355</v>
      </c>
      <c r="T518" s="5" t="str">
        <f ca="1">IF(OR('total Assets'!T518="Yes",Deposits!T518="Yes"),"Yes","")</f>
        <v/>
      </c>
      <c r="U518" s="5">
        <f t="shared" ca="1" si="49"/>
        <v>15.47978164945969</v>
      </c>
      <c r="V518" s="5" t="str">
        <f ca="1">IF(OR('total Assets'!V518="Yes",Deposits!V518="Yes"),"Yes","")</f>
        <v/>
      </c>
      <c r="W518" s="5">
        <f t="shared" ca="1" si="50"/>
        <v>15.037175036861752</v>
      </c>
    </row>
    <row r="519" spans="2:23" x14ac:dyDescent="0.3">
      <c r="B519" s="4">
        <v>516</v>
      </c>
      <c r="C519" s="5">
        <f>221117*B519^(-1.54)*Overview!$K$18</f>
        <v>14.694052694775925</v>
      </c>
      <c r="D519" s="5" t="str">
        <f ca="1">IF(OR('total Assets'!D519="Yes",Deposits!D519="Yes"),"Yes","")</f>
        <v/>
      </c>
      <c r="E519" s="5">
        <f t="shared" ca="1" si="51"/>
        <v>16.818034626431672</v>
      </c>
      <c r="F519" s="5" t="str">
        <f ca="1">IF(OR('total Assets'!F519="Yes",Deposits!F519="Yes"),"Yes","")</f>
        <v/>
      </c>
      <c r="G519" s="5">
        <f t="shared" ca="1" si="51"/>
        <v>18.776981973888041</v>
      </c>
      <c r="H519" s="5" t="str">
        <f ca="1">IF(OR('total Assets'!H519="Yes",Deposits!H519="Yes"),"Yes","")</f>
        <v/>
      </c>
      <c r="I519" s="5">
        <f t="shared" ca="1" si="51"/>
        <v>16.955868260035778</v>
      </c>
      <c r="J519" s="5" t="str">
        <f ca="1">IF(OR('total Assets'!J519="Yes",Deposits!J519="Yes"),"Yes","")</f>
        <v/>
      </c>
      <c r="K519" s="5">
        <f t="shared" ca="1" si="51"/>
        <v>19.50623207234225</v>
      </c>
      <c r="L519" s="5" t="str">
        <f ca="1">IF(OR('total Assets'!L519="Yes",Deposits!L519="Yes"),"Yes","")</f>
        <v/>
      </c>
      <c r="M519" s="5">
        <f t="shared" ca="1" si="51"/>
        <v>17.176556595836828</v>
      </c>
      <c r="N519" s="5" t="str">
        <f ca="1">IF(OR('total Assets'!N519="Yes",Deposits!N519="Yes"),"Yes","")</f>
        <v/>
      </c>
      <c r="O519" s="5">
        <f t="shared" ca="1" si="51"/>
        <v>20.19399898534104</v>
      </c>
      <c r="P519" s="5" t="str">
        <f ca="1">IF(OR('total Assets'!P519="Yes",Deposits!P519="Yes"),"Yes","")</f>
        <v/>
      </c>
      <c r="Q519" s="5">
        <f t="shared" ca="1" si="51"/>
        <v>18.601494573902805</v>
      </c>
      <c r="R519" s="5" t="str">
        <f ca="1">IF(OR('total Assets'!R519="Yes",Deposits!R519="Yes"),"Yes","")</f>
        <v/>
      </c>
      <c r="S519" s="5">
        <f t="shared" ca="1" si="48"/>
        <v>21.2170581785855</v>
      </c>
      <c r="T519" s="5" t="str">
        <f ca="1">IF(OR('total Assets'!T519="Yes",Deposits!T519="Yes"),"Yes","")</f>
        <v/>
      </c>
      <c r="U519" s="5">
        <f t="shared" ca="1" si="49"/>
        <v>21.807067630326518</v>
      </c>
      <c r="V519" s="5" t="str">
        <f ca="1">IF(OR('total Assets'!V519="Yes",Deposits!V519="Yes"),"Yes","")</f>
        <v/>
      </c>
      <c r="W519" s="5">
        <f t="shared" ca="1" si="50"/>
        <v>24.597507322666949</v>
      </c>
    </row>
    <row r="520" spans="2:23" x14ac:dyDescent="0.3">
      <c r="B520" s="4">
        <v>517</v>
      </c>
      <c r="C520" s="5">
        <f>221117*B520^(-1.54)*Overview!$K$18</f>
        <v>14.650306041250804</v>
      </c>
      <c r="D520" s="5" t="str">
        <f ca="1">IF(OR('total Assets'!D520="Yes",Deposits!D520="Yes"),"Yes","")</f>
        <v/>
      </c>
      <c r="E520" s="5">
        <f t="shared" ca="1" si="51"/>
        <v>12.059642274234173</v>
      </c>
      <c r="F520" s="5" t="str">
        <f ca="1">IF(OR('total Assets'!F520="Yes",Deposits!F520="Yes"),"Yes","")</f>
        <v/>
      </c>
      <c r="G520" s="5">
        <f t="shared" ca="1" si="51"/>
        <v>10.659901654056442</v>
      </c>
      <c r="H520" s="5" t="str">
        <f ca="1">IF(OR('total Assets'!H520="Yes",Deposits!H520="Yes"),"Yes","")</f>
        <v/>
      </c>
      <c r="I520" s="5">
        <f t="shared" ca="1" si="51"/>
        <v>10.926055125342559</v>
      </c>
      <c r="J520" s="5" t="str">
        <f ca="1">IF(OR('total Assets'!J520="Yes",Deposits!J520="Yes"),"Yes","")</f>
        <v/>
      </c>
      <c r="K520" s="5">
        <f t="shared" ca="1" si="51"/>
        <v>11.795562015677994</v>
      </c>
      <c r="L520" s="5" t="str">
        <f ca="1">IF(OR('total Assets'!L520="Yes",Deposits!L520="Yes"),"Yes","")</f>
        <v/>
      </c>
      <c r="M520" s="5">
        <f t="shared" ca="1" si="51"/>
        <v>11.085286465281271</v>
      </c>
      <c r="N520" s="5" t="str">
        <f ca="1">IF(OR('total Assets'!N520="Yes",Deposits!N520="Yes"),"Yes","")</f>
        <v/>
      </c>
      <c r="O520" s="5">
        <f t="shared" ca="1" si="51"/>
        <v>11.661422336596376</v>
      </c>
      <c r="P520" s="5" t="str">
        <f ca="1">IF(OR('total Assets'!P520="Yes",Deposits!P520="Yes"),"Yes","")</f>
        <v/>
      </c>
      <c r="Q520" s="5">
        <f t="shared" ca="1" si="51"/>
        <v>10.768908583838764</v>
      </c>
      <c r="R520" s="5" t="str">
        <f ca="1">IF(OR('total Assets'!R520="Yes",Deposits!R520="Yes"),"Yes","")</f>
        <v/>
      </c>
      <c r="S520" s="5">
        <f t="shared" ca="1" si="48"/>
        <v>12.764456705675013</v>
      </c>
      <c r="T520" s="5" t="str">
        <f ca="1">IF(OR('total Assets'!T520="Yes",Deposits!T520="Yes"),"Yes","")</f>
        <v/>
      </c>
      <c r="U520" s="5">
        <f t="shared" ca="1" si="49"/>
        <v>10.484142215139213</v>
      </c>
      <c r="V520" s="5" t="str">
        <f ca="1">IF(OR('total Assets'!V520="Yes",Deposits!V520="Yes"),"Yes","")</f>
        <v/>
      </c>
      <c r="W520" s="5">
        <f t="shared" ca="1" si="50"/>
        <v>10.963371666849969</v>
      </c>
    </row>
    <row r="521" spans="2:23" x14ac:dyDescent="0.3">
      <c r="B521" s="4">
        <v>518</v>
      </c>
      <c r="C521" s="5">
        <f>221117*B521^(-1.54)*Overview!$K$18</f>
        <v>14.606773786463577</v>
      </c>
      <c r="D521" s="5" t="str">
        <f ca="1">IF(OR('total Assets'!D521="Yes",Deposits!D521="Yes"),"Yes","")</f>
        <v/>
      </c>
      <c r="E521" s="5">
        <f t="shared" ca="1" si="51"/>
        <v>16.668763066632906</v>
      </c>
      <c r="F521" s="5" t="str">
        <f ca="1">IF(OR('total Assets'!F521="Yes",Deposits!F521="Yes"),"Yes","")</f>
        <v/>
      </c>
      <c r="G521" s="5">
        <f t="shared" ca="1" si="51"/>
        <v>18.429088933053261</v>
      </c>
      <c r="H521" s="5" t="str">
        <f ca="1">IF(OR('total Assets'!H521="Yes",Deposits!H521="Yes"),"Yes","")</f>
        <v/>
      </c>
      <c r="I521" s="5">
        <f t="shared" ca="1" si="51"/>
        <v>15.678828909323547</v>
      </c>
      <c r="J521" s="5" t="str">
        <f ca="1">IF(OR('total Assets'!J521="Yes",Deposits!J521="Yes"),"Yes","")</f>
        <v/>
      </c>
      <c r="K521" s="5">
        <f t="shared" ca="1" si="51"/>
        <v>15.014599521529609</v>
      </c>
      <c r="L521" s="5" t="str">
        <f ca="1">IF(OR('total Assets'!L521="Yes",Deposits!L521="Yes"),"Yes","")</f>
        <v/>
      </c>
      <c r="M521" s="5">
        <f t="shared" ca="1" si="51"/>
        <v>15.782808240525888</v>
      </c>
      <c r="N521" s="5" t="str">
        <f ca="1">IF(OR('total Assets'!N521="Yes",Deposits!N521="Yes"),"Yes","")</f>
        <v/>
      </c>
      <c r="O521" s="5">
        <f t="shared" ca="1" si="51"/>
        <v>16.487492965123202</v>
      </c>
      <c r="P521" s="5" t="str">
        <f ca="1">IF(OR('total Assets'!P521="Yes",Deposits!P521="Yes"),"Yes","")</f>
        <v/>
      </c>
      <c r="Q521" s="5">
        <f t="shared" ca="1" si="51"/>
        <v>18.3416794049493</v>
      </c>
      <c r="R521" s="5" t="str">
        <f ca="1">IF(OR('total Assets'!R521="Yes",Deposits!R521="Yes"),"Yes","")</f>
        <v/>
      </c>
      <c r="S521" s="5">
        <f t="shared" ca="1" si="48"/>
        <v>19.765104499391668</v>
      </c>
      <c r="T521" s="5" t="str">
        <f ca="1">IF(OR('total Assets'!T521="Yes",Deposits!T521="Yes"),"Yes","")</f>
        <v/>
      </c>
      <c r="U521" s="5">
        <f t="shared" ca="1" si="49"/>
        <v>17.604148870494928</v>
      </c>
      <c r="V521" s="5" t="str">
        <f ca="1">IF(OR('total Assets'!V521="Yes",Deposits!V521="Yes"),"Yes","")</f>
        <v/>
      </c>
      <c r="W521" s="5">
        <f t="shared" ca="1" si="50"/>
        <v>16.218651965996699</v>
      </c>
    </row>
    <row r="522" spans="2:23" x14ac:dyDescent="0.3">
      <c r="B522" s="4">
        <v>519</v>
      </c>
      <c r="C522" s="5">
        <f>221117*B522^(-1.54)*Overview!$K$18</f>
        <v>14.563454468802854</v>
      </c>
      <c r="D522" s="5" t="str">
        <f ca="1">IF(OR('total Assets'!D522="Yes",Deposits!D522="Yes"),"Yes","")</f>
        <v/>
      </c>
      <c r="E522" s="5">
        <f t="shared" ca="1" si="51"/>
        <v>14.184311871291351</v>
      </c>
      <c r="F522" s="5" t="str">
        <f ca="1">IF(OR('total Assets'!F522="Yes",Deposits!F522="Yes"),"Yes","")</f>
        <v/>
      </c>
      <c r="G522" s="5">
        <f t="shared" ca="1" si="51"/>
        <v>14.849939001452746</v>
      </c>
      <c r="H522" s="5" t="str">
        <f ca="1">IF(OR('total Assets'!H522="Yes",Deposits!H522="Yes"),"Yes","")</f>
        <v/>
      </c>
      <c r="I522" s="5">
        <f t="shared" ca="1" si="51"/>
        <v>15.748921356885653</v>
      </c>
      <c r="J522" s="5" t="str">
        <f ca="1">IF(OR('total Assets'!J522="Yes",Deposits!J522="Yes"),"Yes","")</f>
        <v/>
      </c>
      <c r="K522" s="5">
        <f t="shared" ca="1" si="51"/>
        <v>15.808461757586871</v>
      </c>
      <c r="L522" s="5" t="str">
        <f ca="1">IF(OR('total Assets'!L522="Yes",Deposits!L522="Yes"),"Yes","")</f>
        <v/>
      </c>
      <c r="M522" s="5">
        <f t="shared" ca="1" si="51"/>
        <v>14.641199890977319</v>
      </c>
      <c r="N522" s="5" t="str">
        <f ca="1">IF(OR('total Assets'!N522="Yes",Deposits!N522="Yes"),"Yes","")</f>
        <v/>
      </c>
      <c r="O522" s="5">
        <f t="shared" ca="1" si="51"/>
        <v>15.679047116218676</v>
      </c>
      <c r="P522" s="5" t="str">
        <f ca="1">IF(OR('total Assets'!P522="Yes",Deposits!P522="Yes"),"Yes","")</f>
        <v/>
      </c>
      <c r="Q522" s="5">
        <f t="shared" ca="1" si="51"/>
        <v>17.634248769817869</v>
      </c>
      <c r="R522" s="5" t="str">
        <f ca="1">IF(OR('total Assets'!R522="Yes",Deposits!R522="Yes"),"Yes","")</f>
        <v/>
      </c>
      <c r="S522" s="5">
        <f t="shared" ca="1" si="48"/>
        <v>15.134892884216576</v>
      </c>
      <c r="T522" s="5" t="str">
        <f ca="1">IF(OR('total Assets'!T522="Yes",Deposits!T522="Yes"),"Yes","")</f>
        <v/>
      </c>
      <c r="U522" s="5">
        <f t="shared" ca="1" si="49"/>
        <v>15.338426522839503</v>
      </c>
      <c r="V522" s="5" t="str">
        <f ca="1">IF(OR('total Assets'!V522="Yes",Deposits!V522="Yes"),"Yes","")</f>
        <v/>
      </c>
      <c r="W522" s="5">
        <f t="shared" ca="1" si="50"/>
        <v>16.325534908905556</v>
      </c>
    </row>
    <row r="523" spans="2:23" x14ac:dyDescent="0.3">
      <c r="B523" s="4">
        <v>520</v>
      </c>
      <c r="C523" s="5">
        <f>221117*B523^(-1.54)*Overview!$K$18</f>
        <v>14.520346639411571</v>
      </c>
      <c r="D523" s="5" t="str">
        <f ca="1">IF(OR('total Assets'!D523="Yes",Deposits!D523="Yes"),"Yes","")</f>
        <v/>
      </c>
      <c r="E523" s="5">
        <f t="shared" ca="1" si="51"/>
        <v>15.99201830913665</v>
      </c>
      <c r="F523" s="5" t="str">
        <f ca="1">IF(OR('total Assets'!F523="Yes",Deposits!F523="Yes"),"Yes","")</f>
        <v/>
      </c>
      <c r="G523" s="5">
        <f t="shared" ca="1" si="51"/>
        <v>13.349983814366535</v>
      </c>
      <c r="H523" s="5" t="str">
        <f ca="1">IF(OR('total Assets'!H523="Yes",Deposits!H523="Yes"),"Yes","")</f>
        <v/>
      </c>
      <c r="I523" s="5">
        <f t="shared" ca="1" si="51"/>
        <v>11.937070796422876</v>
      </c>
      <c r="J523" s="5" t="str">
        <f ca="1">IF(OR('total Assets'!J523="Yes",Deposits!J523="Yes"),"Yes","")</f>
        <v/>
      </c>
      <c r="K523" s="5">
        <f t="shared" ca="1" si="51"/>
        <v>11.583586166668104</v>
      </c>
      <c r="L523" s="5" t="str">
        <f ca="1">IF(OR('total Assets'!L523="Yes",Deposits!L523="Yes"),"Yes","")</f>
        <v/>
      </c>
      <c r="M523" s="5">
        <f t="shared" ca="1" si="51"/>
        <v>13.141816179919232</v>
      </c>
      <c r="N523" s="5" t="str">
        <f ca="1">IF(OR('total Assets'!N523="Yes",Deposits!N523="Yes"),"Yes","")</f>
        <v/>
      </c>
      <c r="O523" s="5">
        <f t="shared" ca="1" si="51"/>
        <v>13.432039676275465</v>
      </c>
      <c r="P523" s="5" t="str">
        <f ca="1">IF(OR('total Assets'!P523="Yes",Deposits!P523="Yes"),"Yes","")</f>
        <v/>
      </c>
      <c r="Q523" s="5">
        <f t="shared" ca="1" si="51"/>
        <v>11.899422487818802</v>
      </c>
      <c r="R523" s="5" t="str">
        <f ca="1">IF(OR('total Assets'!R523="Yes",Deposits!R523="Yes"),"Yes","")</f>
        <v/>
      </c>
      <c r="S523" s="5">
        <f t="shared" ca="1" si="48"/>
        <v>11.813446286825062</v>
      </c>
      <c r="T523" s="5" t="str">
        <f ca="1">IF(OR('total Assets'!T523="Yes",Deposits!T523="Yes"),"Yes","")</f>
        <v/>
      </c>
      <c r="U523" s="5">
        <f t="shared" ca="1" si="49"/>
        <v>13.01278438107985</v>
      </c>
      <c r="V523" s="5" t="str">
        <f ca="1">IF(OR('total Assets'!V523="Yes",Deposits!V523="Yes"),"Yes","")</f>
        <v/>
      </c>
      <c r="W523" s="5">
        <f t="shared" ca="1" si="50"/>
        <v>10.53590552670004</v>
      </c>
    </row>
    <row r="524" spans="2:23" x14ac:dyDescent="0.3">
      <c r="B524" s="4">
        <v>521</v>
      </c>
      <c r="C524" s="5">
        <f>221117*B524^(-1.54)*Overview!$K$18</f>
        <v>14.477448862051483</v>
      </c>
      <c r="D524" s="5" t="str">
        <f ca="1">IF(OR('total Assets'!D524="Yes",Deposits!D524="Yes"),"Yes","")</f>
        <v/>
      </c>
      <c r="E524" s="5">
        <f t="shared" ca="1" si="51"/>
        <v>12.626070291960236</v>
      </c>
      <c r="F524" s="5" t="str">
        <f ca="1">IF(OR('total Assets'!F524="Yes",Deposits!F524="Yes"),"Yes","")</f>
        <v/>
      </c>
      <c r="G524" s="5">
        <f t="shared" ca="1" si="51"/>
        <v>15.038814934976433</v>
      </c>
      <c r="H524" s="5" t="str">
        <f ca="1">IF(OR('total Assets'!H524="Yes",Deposits!H524="Yes"),"Yes","")</f>
        <v/>
      </c>
      <c r="I524" s="5">
        <f t="shared" ca="1" si="51"/>
        <v>15.203031608480511</v>
      </c>
      <c r="J524" s="5" t="str">
        <f ca="1">IF(OR('total Assets'!J524="Yes",Deposits!J524="Yes"),"Yes","")</f>
        <v/>
      </c>
      <c r="K524" s="5">
        <f t="shared" ca="1" si="51"/>
        <v>16.874269413645415</v>
      </c>
      <c r="L524" s="5" t="str">
        <f ca="1">IF(OR('total Assets'!L524="Yes",Deposits!L524="Yes"),"Yes","")</f>
        <v/>
      </c>
      <c r="M524" s="5">
        <f t="shared" ca="1" si="51"/>
        <v>18.110233458154173</v>
      </c>
      <c r="N524" s="5" t="str">
        <f ca="1">IF(OR('total Assets'!N524="Yes",Deposits!N524="Yes"),"Yes","")</f>
        <v/>
      </c>
      <c r="O524" s="5">
        <f t="shared" ca="1" si="51"/>
        <v>14.495719936809415</v>
      </c>
      <c r="P524" s="5" t="str">
        <f ca="1">IF(OR('total Assets'!P524="Yes",Deposits!P524="Yes"),"Yes","")</f>
        <v/>
      </c>
      <c r="Q524" s="5">
        <f t="shared" ca="1" si="51"/>
        <v>13.182306344328502</v>
      </c>
      <c r="R524" s="5" t="str">
        <f ca="1">IF(OR('total Assets'!R524="Yes",Deposits!R524="Yes"),"Yes","")</f>
        <v/>
      </c>
      <c r="S524" s="5">
        <f t="shared" ca="1" si="48"/>
        <v>13.996051207286563</v>
      </c>
      <c r="T524" s="5" t="str">
        <f ca="1">IF(OR('total Assets'!T524="Yes",Deposits!T524="Yes"),"Yes","")</f>
        <v/>
      </c>
      <c r="U524" s="5">
        <f t="shared" ca="1" si="49"/>
        <v>14.937858030283788</v>
      </c>
      <c r="V524" s="5" t="str">
        <f ca="1">IF(OR('total Assets'!V524="Yes",Deposits!V524="Yes"),"Yes","")</f>
        <v/>
      </c>
      <c r="W524" s="5">
        <f t="shared" ca="1" si="50"/>
        <v>16.378626747851552</v>
      </c>
    </row>
    <row r="525" spans="2:23" x14ac:dyDescent="0.3">
      <c r="B525" s="4">
        <v>522</v>
      </c>
      <c r="C525" s="5">
        <f>221117*B525^(-1.54)*Overview!$K$18</f>
        <v>14.434759712969299</v>
      </c>
      <c r="D525" s="5" t="str">
        <f ca="1">IF(OR('total Assets'!D525="Yes",Deposits!D525="Yes"),"Yes","")</f>
        <v/>
      </c>
      <c r="E525" s="5">
        <f t="shared" ca="1" si="51"/>
        <v>15.87803814351639</v>
      </c>
      <c r="F525" s="5" t="str">
        <f ca="1">IF(OR('total Assets'!F525="Yes",Deposits!F525="Yes"),"Yes","")</f>
        <v/>
      </c>
      <c r="G525" s="5">
        <f t="shared" ca="1" si="51"/>
        <v>17.271697113231411</v>
      </c>
      <c r="H525" s="5" t="str">
        <f ca="1">IF(OR('total Assets'!H525="Yes",Deposits!H525="Yes"),"Yes","")</f>
        <v/>
      </c>
      <c r="I525" s="5">
        <f t="shared" ca="1" si="51"/>
        <v>18.460042554549197</v>
      </c>
      <c r="J525" s="5" t="str">
        <f ca="1">IF(OR('total Assets'!J525="Yes",Deposits!J525="Yes"),"Yes","")</f>
        <v/>
      </c>
      <c r="K525" s="5">
        <f t="shared" ca="1" si="51"/>
        <v>18.315160524949803</v>
      </c>
      <c r="L525" s="5" t="str">
        <f ca="1">IF(OR('total Assets'!L525="Yes",Deposits!L525="Yes"),"Yes","")</f>
        <v/>
      </c>
      <c r="M525" s="5">
        <f t="shared" ca="1" si="51"/>
        <v>20.513693818367415</v>
      </c>
      <c r="N525" s="5" t="str">
        <f ca="1">IF(OR('total Assets'!N525="Yes",Deposits!N525="Yes"),"Yes","")</f>
        <v/>
      </c>
      <c r="O525" s="5">
        <f t="shared" ca="1" si="51"/>
        <v>18.174605617014354</v>
      </c>
      <c r="P525" s="5" t="str">
        <f ca="1">IF(OR('total Assets'!P525="Yes",Deposits!P525="Yes"),"Yes","")</f>
        <v/>
      </c>
      <c r="Q525" s="5">
        <f t="shared" ca="1" si="51"/>
        <v>19.181710091771439</v>
      </c>
      <c r="R525" s="5" t="str">
        <f ca="1">IF(OR('total Assets'!R525="Yes",Deposits!R525="Yes"),"Yes","")</f>
        <v/>
      </c>
      <c r="S525" s="5">
        <f t="shared" ca="1" si="48"/>
        <v>22.928403076768316</v>
      </c>
      <c r="T525" s="5" t="str">
        <f ca="1">IF(OR('total Assets'!T525="Yes",Deposits!T525="Yes"),"Yes","")</f>
        <v/>
      </c>
      <c r="U525" s="5">
        <f t="shared" ca="1" si="49"/>
        <v>23.1997219987466</v>
      </c>
      <c r="V525" s="5" t="str">
        <f ca="1">IF(OR('total Assets'!V525="Yes",Deposits!V525="Yes"),"Yes","")</f>
        <v/>
      </c>
      <c r="W525" s="5">
        <f t="shared" ca="1" si="50"/>
        <v>26.549010836425506</v>
      </c>
    </row>
    <row r="526" spans="2:23" x14ac:dyDescent="0.3">
      <c r="B526" s="4">
        <v>523</v>
      </c>
      <c r="C526" s="5">
        <f>221117*B526^(-1.54)*Overview!$K$18</f>
        <v>14.392277780764529</v>
      </c>
      <c r="D526" s="5" t="str">
        <f ca="1">IF(OR('total Assets'!D526="Yes",Deposits!D526="Yes"),"Yes","")</f>
        <v/>
      </c>
      <c r="E526" s="5">
        <f t="shared" ca="1" si="51"/>
        <v>14.941785471050114</v>
      </c>
      <c r="F526" s="5" t="str">
        <f ca="1">IF(OR('total Assets'!F526="Yes",Deposits!F526="Yes"),"Yes","")</f>
        <v/>
      </c>
      <c r="G526" s="5">
        <f t="shared" ca="1" si="51"/>
        <v>15.196416884128334</v>
      </c>
      <c r="H526" s="5" t="str">
        <f ca="1">IF(OR('total Assets'!H526="Yes",Deposits!H526="Yes"),"Yes","")</f>
        <v/>
      </c>
      <c r="I526" s="5">
        <f t="shared" ca="1" si="51"/>
        <v>17.467620065790026</v>
      </c>
      <c r="J526" s="5" t="str">
        <f ca="1">IF(OR('total Assets'!J526="Yes",Deposits!J526="Yes"),"Yes","")</f>
        <v/>
      </c>
      <c r="K526" s="5">
        <f t="shared" ca="1" si="51"/>
        <v>18.933420575484249</v>
      </c>
      <c r="L526" s="5" t="str">
        <f ca="1">IF(OR('total Assets'!L526="Yes",Deposits!L526="Yes"),"Yes","")</f>
        <v/>
      </c>
      <c r="M526" s="5">
        <f t="shared" ca="1" si="51"/>
        <v>15.632129852699341</v>
      </c>
      <c r="N526" s="5" t="str">
        <f ca="1">IF(OR('total Assets'!N526="Yes",Deposits!N526="Yes"),"Yes","")</f>
        <v/>
      </c>
      <c r="O526" s="5">
        <f t="shared" ca="1" si="51"/>
        <v>12.509563402827938</v>
      </c>
      <c r="P526" s="5" t="str">
        <f ca="1">IF(OR('total Assets'!P526="Yes",Deposits!P526="Yes"),"Yes","")</f>
        <v/>
      </c>
      <c r="Q526" s="5">
        <f t="shared" ca="1" si="51"/>
        <v>14.724967331334716</v>
      </c>
      <c r="R526" s="5" t="str">
        <f ca="1">IF(OR('total Assets'!R526="Yes",Deposits!R526="Yes"),"Yes","")</f>
        <v/>
      </c>
      <c r="S526" s="5">
        <f t="shared" ca="1" si="48"/>
        <v>16.205952797731463</v>
      </c>
      <c r="T526" s="5" t="str">
        <f ca="1">IF(OR('total Assets'!T526="Yes",Deposits!T526="Yes"),"Yes","")</f>
        <v/>
      </c>
      <c r="U526" s="5">
        <f t="shared" ca="1" si="49"/>
        <v>14.760702781317336</v>
      </c>
      <c r="V526" s="5" t="str">
        <f ca="1">IF(OR('total Assets'!V526="Yes",Deposits!V526="Yes"),"Yes","")</f>
        <v/>
      </c>
      <c r="W526" s="5">
        <f t="shared" ca="1" si="50"/>
        <v>16.520717860341826</v>
      </c>
    </row>
    <row r="527" spans="2:23" x14ac:dyDescent="0.3">
      <c r="B527" s="4">
        <v>524</v>
      </c>
      <c r="C527" s="5">
        <f>221117*B527^(-1.54)*Overview!$K$18</f>
        <v>14.350001666258867</v>
      </c>
      <c r="D527" s="5" t="str">
        <f ca="1">IF(OR('total Assets'!D527="Yes",Deposits!D527="Yes"),"Yes","")</f>
        <v/>
      </c>
      <c r="E527" s="5">
        <f t="shared" ca="1" si="51"/>
        <v>14.704017161336482</v>
      </c>
      <c r="F527" s="5" t="str">
        <f ca="1">IF(OR('total Assets'!F527="Yes",Deposits!F527="Yes"),"Yes","")</f>
        <v/>
      </c>
      <c r="G527" s="5">
        <f t="shared" ca="1" si="51"/>
        <v>16.23471957345075</v>
      </c>
      <c r="H527" s="5" t="str">
        <f ca="1">IF(OR('total Assets'!H527="Yes",Deposits!H527="Yes"),"Yes","")</f>
        <v/>
      </c>
      <c r="I527" s="5">
        <f t="shared" ca="1" si="51"/>
        <v>13.707745830020079</v>
      </c>
      <c r="J527" s="5" t="str">
        <f ca="1">IF(OR('total Assets'!J527="Yes",Deposits!J527="Yes"),"Yes","")</f>
        <v/>
      </c>
      <c r="K527" s="5">
        <f t="shared" ca="1" si="51"/>
        <v>14.335303290535345</v>
      </c>
      <c r="L527" s="5" t="str">
        <f ca="1">IF(OR('total Assets'!L527="Yes",Deposits!L527="Yes"),"Yes","")</f>
        <v/>
      </c>
      <c r="M527" s="5">
        <f t="shared" ca="1" si="51"/>
        <v>14.752712559060683</v>
      </c>
      <c r="N527" s="5" t="str">
        <f ca="1">IF(OR('total Assets'!N527="Yes",Deposits!N527="Yes"),"Yes","")</f>
        <v/>
      </c>
      <c r="O527" s="5">
        <f t="shared" ca="1" si="51"/>
        <v>17.575260111248657</v>
      </c>
      <c r="P527" s="5" t="str">
        <f ca="1">IF(OR('total Assets'!P527="Yes",Deposits!P527="Yes"),"Yes","")</f>
        <v/>
      </c>
      <c r="Q527" s="5">
        <f t="shared" ca="1" si="51"/>
        <v>14.88752620499443</v>
      </c>
      <c r="R527" s="5" t="str">
        <f ca="1">IF(OR('total Assets'!R527="Yes",Deposits!R527="Yes"),"Yes","")</f>
        <v/>
      </c>
      <c r="S527" s="5">
        <f t="shared" ca="1" si="48"/>
        <v>12.357454966830868</v>
      </c>
      <c r="T527" s="5" t="str">
        <f ca="1">IF(OR('total Assets'!T527="Yes",Deposits!T527="Yes"),"Yes","")</f>
        <v/>
      </c>
      <c r="U527" s="5">
        <f t="shared" ca="1" si="49"/>
        <v>14.673578046281255</v>
      </c>
      <c r="V527" s="5" t="str">
        <f ca="1">IF(OR('total Assets'!V527="Yes",Deposits!V527="Yes"),"Yes","")</f>
        <v/>
      </c>
      <c r="W527" s="5">
        <f t="shared" ca="1" si="50"/>
        <v>11.807670892972489</v>
      </c>
    </row>
    <row r="528" spans="2:23" x14ac:dyDescent="0.3">
      <c r="B528" s="4">
        <v>525</v>
      </c>
      <c r="C528" s="5">
        <f>221117*B528^(-1.54)*Overview!$K$18</f>
        <v>14.307929982367337</v>
      </c>
      <c r="D528" s="5" t="str">
        <f ca="1">IF(OR('total Assets'!D528="Yes",Deposits!D528="Yes"),"Yes","")</f>
        <v/>
      </c>
      <c r="E528" s="5">
        <f t="shared" ca="1" si="51"/>
        <v>13.79641492710434</v>
      </c>
      <c r="F528" s="5" t="str">
        <f ca="1">IF(OR('total Assets'!F528="Yes",Deposits!F528="Yes"),"Yes","")</f>
        <v/>
      </c>
      <c r="G528" s="5">
        <f t="shared" ca="1" si="51"/>
        <v>15.16544723166133</v>
      </c>
      <c r="H528" s="5" t="str">
        <f ca="1">IF(OR('total Assets'!H528="Yes",Deposits!H528="Yes"),"Yes","")</f>
        <v/>
      </c>
      <c r="I528" s="5">
        <f t="shared" ca="1" si="51"/>
        <v>16.905927806050489</v>
      </c>
      <c r="J528" s="5" t="str">
        <f ca="1">IF(OR('total Assets'!J528="Yes",Deposits!J528="Yes"),"Yes","")</f>
        <v/>
      </c>
      <c r="K528" s="5">
        <f t="shared" ca="1" si="51"/>
        <v>14.636994423215702</v>
      </c>
      <c r="L528" s="5" t="str">
        <f ca="1">IF(OR('total Assets'!L528="Yes",Deposits!L528="Yes"),"Yes","")</f>
        <v/>
      </c>
      <c r="M528" s="5">
        <f t="shared" ca="1" si="51"/>
        <v>15.577375016252951</v>
      </c>
      <c r="N528" s="5" t="str">
        <f ca="1">IF(OR('total Assets'!N528="Yes",Deposits!N528="Yes"),"Yes","")</f>
        <v/>
      </c>
      <c r="O528" s="5">
        <f t="shared" ca="1" si="51"/>
        <v>15.880967441680193</v>
      </c>
      <c r="P528" s="5" t="str">
        <f ca="1">IF(OR('total Assets'!P528="Yes",Deposits!P528="Yes"),"Yes","")</f>
        <v/>
      </c>
      <c r="Q528" s="5">
        <f t="shared" ca="1" si="51"/>
        <v>14.002275901480454</v>
      </c>
      <c r="R528" s="5" t="str">
        <f ca="1">IF(OR('total Assets'!R528="Yes",Deposits!R528="Yes"),"Yes","")</f>
        <v/>
      </c>
      <c r="S528" s="5">
        <f t="shared" ca="1" si="48"/>
        <v>15.117738599943774</v>
      </c>
      <c r="T528" s="5" t="str">
        <f ca="1">IF(OR('total Assets'!T528="Yes",Deposits!T528="Yes"),"Yes","")</f>
        <v/>
      </c>
      <c r="U528" s="5">
        <f t="shared" ca="1" si="49"/>
        <v>14.080833231830086</v>
      </c>
      <c r="V528" s="5" t="str">
        <f ca="1">IF(OR('total Assets'!V528="Yes",Deposits!V528="Yes"),"Yes","")</f>
        <v/>
      </c>
      <c r="W528" s="5">
        <f t="shared" ca="1" si="50"/>
        <v>16.62612092821993</v>
      </c>
    </row>
    <row r="529" spans="2:23" x14ac:dyDescent="0.3">
      <c r="B529" s="4">
        <v>526</v>
      </c>
      <c r="C529" s="5">
        <f>221117*B529^(-1.54)*Overview!$K$18</f>
        <v>14.266061353971025</v>
      </c>
      <c r="D529" s="5" t="str">
        <f ca="1">IF(OR('total Assets'!D529="Yes",Deposits!D529="Yes"),"Yes","")</f>
        <v/>
      </c>
      <c r="E529" s="5">
        <f t="shared" ca="1" si="51"/>
        <v>13.465914661003575</v>
      </c>
      <c r="F529" s="5" t="str">
        <f ca="1">IF(OR('total Assets'!F529="Yes",Deposits!F529="Yes"),"Yes","")</f>
        <v/>
      </c>
      <c r="G529" s="5">
        <f t="shared" ca="1" si="51"/>
        <v>14.422654854528353</v>
      </c>
      <c r="H529" s="5" t="str">
        <f ca="1">IF(OR('total Assets'!H529="Yes",Deposits!H529="Yes"),"Yes","")</f>
        <v/>
      </c>
      <c r="I529" s="5">
        <f t="shared" ca="1" si="51"/>
        <v>14.807176371350169</v>
      </c>
      <c r="J529" s="5" t="str">
        <f ca="1">IF(OR('total Assets'!J529="Yes",Deposits!J529="Yes"),"Yes","")</f>
        <v/>
      </c>
      <c r="K529" s="5">
        <f t="shared" ca="1" si="51"/>
        <v>15.715247392808696</v>
      </c>
      <c r="L529" s="5" t="str">
        <f ca="1">IF(OR('total Assets'!L529="Yes",Deposits!L529="Yes"),"Yes","")</f>
        <v/>
      </c>
      <c r="M529" s="5">
        <f t="shared" ca="1" si="51"/>
        <v>13.150192462063767</v>
      </c>
      <c r="N529" s="5" t="str">
        <f ca="1">IF(OR('total Assets'!N529="Yes",Deposits!N529="Yes"),"Yes","")</f>
        <v/>
      </c>
      <c r="O529" s="5">
        <f t="shared" ca="1" si="51"/>
        <v>12.957936306387975</v>
      </c>
      <c r="P529" s="5" t="str">
        <f ca="1">IF(OR('total Assets'!P529="Yes",Deposits!P529="Yes"),"Yes","")</f>
        <v/>
      </c>
      <c r="Q529" s="5">
        <f t="shared" ca="1" si="51"/>
        <v>10.536724503976862</v>
      </c>
      <c r="R529" s="5" t="str">
        <f ca="1">IF(OR('total Assets'!R529="Yes",Deposits!R529="Yes"),"Yes","")</f>
        <v/>
      </c>
      <c r="S529" s="5">
        <f t="shared" ca="1" si="48"/>
        <v>8.7347525842609848</v>
      </c>
      <c r="T529" s="5" t="str">
        <f ca="1">IF(OR('total Assets'!T529="Yes",Deposits!T529="Yes"),"Yes","")</f>
        <v/>
      </c>
      <c r="U529" s="5">
        <f t="shared" ca="1" si="49"/>
        <v>7.7575959356393396</v>
      </c>
      <c r="V529" s="5" t="str">
        <f ca="1">IF(OR('total Assets'!V529="Yes",Deposits!V529="Yes"),"Yes","")</f>
        <v/>
      </c>
      <c r="W529" s="5">
        <f t="shared" ca="1" si="50"/>
        <v>7.4165922797218977</v>
      </c>
    </row>
    <row r="530" spans="2:23" x14ac:dyDescent="0.3">
      <c r="B530" s="4">
        <v>527</v>
      </c>
      <c r="C530" s="5">
        <f>221117*B530^(-1.54)*Overview!$K$18</f>
        <v>14.224394417791329</v>
      </c>
      <c r="D530" s="5" t="str">
        <f ca="1">IF(OR('total Assets'!D530="Yes",Deposits!D530="Yes"),"Yes","")</f>
        <v/>
      </c>
      <c r="E530" s="5">
        <f t="shared" ca="1" si="51"/>
        <v>16.015700903230851</v>
      </c>
      <c r="F530" s="5" t="str">
        <f ca="1">IF(OR('total Assets'!F530="Yes",Deposits!F530="Yes"),"Yes","")</f>
        <v/>
      </c>
      <c r="G530" s="5">
        <f t="shared" ca="1" si="51"/>
        <v>14.821339217163144</v>
      </c>
      <c r="H530" s="5" t="str">
        <f ca="1">IF(OR('total Assets'!H530="Yes",Deposits!H530="Yes"),"Yes","")</f>
        <v/>
      </c>
      <c r="I530" s="5">
        <f t="shared" ca="1" si="51"/>
        <v>17.70724092875702</v>
      </c>
      <c r="J530" s="5" t="str">
        <f ca="1">IF(OR('total Assets'!J530="Yes",Deposits!J530="Yes"),"Yes","")</f>
        <v/>
      </c>
      <c r="K530" s="5">
        <f t="shared" ca="1" si="51"/>
        <v>15.108526275410897</v>
      </c>
      <c r="L530" s="5" t="str">
        <f ca="1">IF(OR('total Assets'!L530="Yes",Deposits!L530="Yes"),"Yes","")</f>
        <v/>
      </c>
      <c r="M530" s="5">
        <f t="shared" ca="1" si="51"/>
        <v>18.048504192556603</v>
      </c>
      <c r="N530" s="5" t="str">
        <f ca="1">IF(OR('total Assets'!N530="Yes",Deposits!N530="Yes"),"Yes","")</f>
        <v/>
      </c>
      <c r="O530" s="5">
        <f t="shared" ca="1" si="51"/>
        <v>19.597888953219016</v>
      </c>
      <c r="P530" s="5" t="str">
        <f ca="1">IF(OR('total Assets'!P530="Yes",Deposits!P530="Yes"),"Yes","")</f>
        <v/>
      </c>
      <c r="Q530" s="5">
        <f t="shared" ca="1" si="51"/>
        <v>19.948015216712346</v>
      </c>
      <c r="R530" s="5" t="str">
        <f ca="1">IF(OR('total Assets'!R530="Yes",Deposits!R530="Yes"),"Yes","")</f>
        <v/>
      </c>
      <c r="S530" s="5">
        <f t="shared" ca="1" si="48"/>
        <v>21.221056817117688</v>
      </c>
      <c r="T530" s="5" t="str">
        <f ca="1">IF(OR('total Assets'!T530="Yes",Deposits!T530="Yes"),"Yes","")</f>
        <v/>
      </c>
      <c r="U530" s="5">
        <f t="shared" ca="1" si="49"/>
        <v>23.288839678625219</v>
      </c>
      <c r="V530" s="5" t="str">
        <f ca="1">IF(OR('total Assets'!V530="Yes",Deposits!V530="Yes"),"Yes","")</f>
        <v/>
      </c>
      <c r="W530" s="5">
        <f t="shared" ca="1" si="50"/>
        <v>24.328305389250204</v>
      </c>
    </row>
    <row r="531" spans="2:23" x14ac:dyDescent="0.3">
      <c r="B531" s="4">
        <v>528</v>
      </c>
      <c r="C531" s="5">
        <f>221117*B531^(-1.54)*Overview!$K$18</f>
        <v>14.182927822265718</v>
      </c>
      <c r="D531" s="5" t="str">
        <f ca="1">IF(OR('total Assets'!D531="Yes",Deposits!D531="Yes"),"Yes","")</f>
        <v/>
      </c>
      <c r="E531" s="5">
        <f t="shared" ca="1" si="51"/>
        <v>12.337891648250986</v>
      </c>
      <c r="F531" s="5" t="str">
        <f ca="1">IF(OR('total Assets'!F531="Yes",Deposits!F531="Yes"),"Yes","")</f>
        <v/>
      </c>
      <c r="G531" s="5">
        <f t="shared" ca="1" si="51"/>
        <v>9.9754468123392304</v>
      </c>
      <c r="H531" s="5" t="str">
        <f ca="1">IF(OR('total Assets'!H531="Yes",Deposits!H531="Yes"),"Yes","")</f>
        <v/>
      </c>
      <c r="I531" s="5">
        <f t="shared" ca="1" si="51"/>
        <v>8.6762672904362894</v>
      </c>
      <c r="J531" s="5" t="str">
        <f ca="1">IF(OR('total Assets'!J531="Yes",Deposits!J531="Yes"),"Yes","")</f>
        <v/>
      </c>
      <c r="K531" s="5">
        <f t="shared" ca="1" si="51"/>
        <v>7.9480433355574487</v>
      </c>
      <c r="L531" s="5" t="str">
        <f ca="1">IF(OR('total Assets'!L531="Yes",Deposits!L531="Yes"),"Yes","")</f>
        <v/>
      </c>
      <c r="M531" s="5">
        <f t="shared" ca="1" si="51"/>
        <v>6.4223691385802457</v>
      </c>
      <c r="N531" s="5" t="str">
        <f ca="1">IF(OR('total Assets'!N531="Yes",Deposits!N531="Yes"),"Yes","")</f>
        <v/>
      </c>
      <c r="O531" s="5">
        <f t="shared" ca="1" si="51"/>
        <v>7.0679214350517396</v>
      </c>
      <c r="P531" s="5" t="str">
        <f ca="1">IF(OR('total Assets'!P531="Yes",Deposits!P531="Yes"),"Yes","")</f>
        <v/>
      </c>
      <c r="Q531" s="5">
        <f t="shared" ca="1" si="51"/>
        <v>5.7583242277705518</v>
      </c>
      <c r="R531" s="5" t="str">
        <f ca="1">IF(OR('total Assets'!R531="Yes",Deposits!R531="Yes"),"Yes","")</f>
        <v/>
      </c>
      <c r="S531" s="5">
        <f t="shared" ca="1" si="48"/>
        <v>5.7205556974601093</v>
      </c>
      <c r="T531" s="5" t="str">
        <f ca="1">IF(OR('total Assets'!T531="Yes",Deposits!T531="Yes"),"Yes","")</f>
        <v/>
      </c>
      <c r="U531" s="5">
        <f t="shared" ca="1" si="49"/>
        <v>5.4308457575596556</v>
      </c>
      <c r="V531" s="5" t="str">
        <f ca="1">IF(OR('total Assets'!V531="Yes",Deposits!V531="Yes"),"Yes","")</f>
        <v/>
      </c>
      <c r="W531" s="5">
        <f t="shared" ca="1" si="50"/>
        <v>5.253272999733297</v>
      </c>
    </row>
    <row r="532" spans="2:23" x14ac:dyDescent="0.3">
      <c r="B532" s="4">
        <v>529</v>
      </c>
      <c r="C532" s="5">
        <f>221117*B532^(-1.54)*Overview!$K$18</f>
        <v>14.141660227425199</v>
      </c>
      <c r="D532" s="5" t="str">
        <f ca="1">IF(OR('total Assets'!D532="Yes",Deposits!D532="Yes"),"Yes","")</f>
        <v/>
      </c>
      <c r="E532" s="5">
        <f t="shared" ca="1" si="51"/>
        <v>16.194751661024664</v>
      </c>
      <c r="F532" s="5" t="str">
        <f ca="1">IF(OR('total Assets'!F532="Yes",Deposits!F532="Yes"),"Yes","")</f>
        <v/>
      </c>
      <c r="G532" s="5">
        <f t="shared" ca="1" si="51"/>
        <v>12.997244105511227</v>
      </c>
      <c r="H532" s="5" t="str">
        <f ca="1">IF(OR('total Assets'!H532="Yes",Deposits!H532="Yes"),"Yes","")</f>
        <v/>
      </c>
      <c r="I532" s="5">
        <f t="shared" ca="1" si="51"/>
        <v>14.756778967448959</v>
      </c>
      <c r="J532" s="5" t="str">
        <f ca="1">IF(OR('total Assets'!J532="Yes",Deposits!J532="Yes"),"Yes","")</f>
        <v/>
      </c>
      <c r="K532" s="5">
        <f t="shared" ca="1" si="51"/>
        <v>15.733194837634935</v>
      </c>
      <c r="L532" s="5" t="str">
        <f ca="1">IF(OR('total Assets'!L532="Yes",Deposits!L532="Yes"),"Yes","")</f>
        <v/>
      </c>
      <c r="M532" s="5">
        <f t="shared" ca="1" si="51"/>
        <v>12.601200773151135</v>
      </c>
      <c r="N532" s="5" t="str">
        <f ca="1">IF(OR('total Assets'!N532="Yes",Deposits!N532="Yes"),"Yes","")</f>
        <v/>
      </c>
      <c r="O532" s="5">
        <f t="shared" ca="1" si="51"/>
        <v>11.889482935308621</v>
      </c>
      <c r="P532" s="5" t="str">
        <f ca="1">IF(OR('total Assets'!P532="Yes",Deposits!P532="Yes"),"Yes","")</f>
        <v/>
      </c>
      <c r="Q532" s="5">
        <f t="shared" ca="1" si="51"/>
        <v>9.9532576654287421</v>
      </c>
      <c r="R532" s="5" t="str">
        <f ca="1">IF(OR('total Assets'!R532="Yes",Deposits!R532="Yes"),"Yes","")</f>
        <v/>
      </c>
      <c r="S532" s="5">
        <f t="shared" ca="1" si="48"/>
        <v>9.4300892930313065</v>
      </c>
      <c r="T532" s="5" t="str">
        <f ca="1">IF(OR('total Assets'!T532="Yes",Deposits!T532="Yes"),"Yes","")</f>
        <v/>
      </c>
      <c r="U532" s="5">
        <f t="shared" ca="1" si="49"/>
        <v>8.3879009074556041</v>
      </c>
      <c r="V532" s="5" t="str">
        <f ca="1">IF(OR('total Assets'!V532="Yes",Deposits!V532="Yes"),"Yes","")</f>
        <v/>
      </c>
      <c r="W532" s="5">
        <f t="shared" ca="1" si="50"/>
        <v>8.7172003399443003</v>
      </c>
    </row>
    <row r="533" spans="2:23" x14ac:dyDescent="0.3">
      <c r="B533" s="4">
        <v>530</v>
      </c>
      <c r="C533" s="5">
        <f>221117*B533^(-1.54)*Overview!$K$18</f>
        <v>14.100590304773146</v>
      </c>
      <c r="D533" s="5" t="str">
        <f ca="1">IF(OR('total Assets'!D533="Yes",Deposits!D533="Yes"),"Yes","")</f>
        <v/>
      </c>
      <c r="E533" s="5">
        <f t="shared" ca="1" si="51"/>
        <v>12.369516803941057</v>
      </c>
      <c r="F533" s="5" t="str">
        <f ca="1">IF(OR('total Assets'!F533="Yes",Deposits!F533="Yes"),"Yes","")</f>
        <v/>
      </c>
      <c r="G533" s="5">
        <f t="shared" ca="1" si="51"/>
        <v>13.036268235243032</v>
      </c>
      <c r="H533" s="5" t="str">
        <f ca="1">IF(OR('total Assets'!H533="Yes",Deposits!H533="Yes"),"Yes","")</f>
        <v/>
      </c>
      <c r="I533" s="5">
        <f t="shared" ca="1" si="51"/>
        <v>12.240299871457699</v>
      </c>
      <c r="J533" s="5" t="str">
        <f ca="1">IF(OR('total Assets'!J533="Yes",Deposits!J533="Yes"),"Yes","")</f>
        <v/>
      </c>
      <c r="K533" s="5">
        <f t="shared" ca="1" si="51"/>
        <v>11.70322381965363</v>
      </c>
      <c r="L533" s="5" t="str">
        <f ca="1">IF(OR('total Assets'!L533="Yes",Deposits!L533="Yes"),"Yes","")</f>
        <v/>
      </c>
      <c r="M533" s="5">
        <f t="shared" ca="1" si="51"/>
        <v>12.219629863246073</v>
      </c>
      <c r="N533" s="5" t="str">
        <f ca="1">IF(OR('total Assets'!N533="Yes",Deposits!N533="Yes"),"Yes","")</f>
        <v/>
      </c>
      <c r="O533" s="5">
        <f t="shared" ca="1" si="51"/>
        <v>13.411226662906934</v>
      </c>
      <c r="P533" s="5" t="str">
        <f ca="1">IF(OR('total Assets'!P533="Yes",Deposits!P533="Yes"),"Yes","")</f>
        <v/>
      </c>
      <c r="Q533" s="5">
        <f t="shared" ca="1" si="51"/>
        <v>13.186252005609122</v>
      </c>
      <c r="R533" s="5" t="str">
        <f ca="1">IF(OR('total Assets'!R533="Yes",Deposits!R533="Yes"),"Yes","")</f>
        <v/>
      </c>
      <c r="S533" s="5">
        <f t="shared" ca="1" si="48"/>
        <v>10.656875002700628</v>
      </c>
      <c r="T533" s="5" t="str">
        <f ca="1">IF(OR('total Assets'!T533="Yes",Deposits!T533="Yes"),"Yes","")</f>
        <v/>
      </c>
      <c r="U533" s="5">
        <f t="shared" ca="1" si="49"/>
        <v>11.257598503947214</v>
      </c>
      <c r="V533" s="5" t="str">
        <f ca="1">IF(OR('total Assets'!V533="Yes",Deposits!V533="Yes"),"Yes","")</f>
        <v/>
      </c>
      <c r="W533" s="5">
        <f t="shared" ca="1" si="50"/>
        <v>9.3285515518569095</v>
      </c>
    </row>
    <row r="534" spans="2:23" x14ac:dyDescent="0.3">
      <c r="B534" s="4">
        <v>531</v>
      </c>
      <c r="C534" s="5">
        <f>221117*B534^(-1.54)*Overview!$K$18</f>
        <v>14.059716737165614</v>
      </c>
      <c r="D534" s="5" t="str">
        <f ca="1">IF(OR('total Assets'!D534="Yes",Deposits!D534="Yes"),"Yes","")</f>
        <v/>
      </c>
      <c r="E534" s="5">
        <f t="shared" ca="1" si="51"/>
        <v>11.249386177115134</v>
      </c>
      <c r="F534" s="5" t="str">
        <f ca="1">IF(OR('total Assets'!F534="Yes",Deposits!F534="Yes"),"Yes","")</f>
        <v/>
      </c>
      <c r="G534" s="5">
        <f t="shared" ca="1" si="51"/>
        <v>10.650229209108268</v>
      </c>
      <c r="H534" s="5" t="str">
        <f ca="1">IF(OR('total Assets'!H534="Yes",Deposits!H534="Yes"),"Yes","")</f>
        <v/>
      </c>
      <c r="I534" s="5">
        <f t="shared" ca="1" si="51"/>
        <v>9.9053283262108849</v>
      </c>
      <c r="J534" s="5" t="str">
        <f ca="1">IF(OR('total Assets'!J534="Yes",Deposits!J534="Yes"),"Yes","")</f>
        <v/>
      </c>
      <c r="K534" s="5">
        <f t="shared" ca="1" si="51"/>
        <v>8.8717859943079223</v>
      </c>
      <c r="L534" s="5" t="str">
        <f ca="1">IF(OR('total Assets'!L534="Yes",Deposits!L534="Yes"),"Yes","")</f>
        <v/>
      </c>
      <c r="M534" s="5">
        <f t="shared" ca="1" si="51"/>
        <v>9.7889461048079216</v>
      </c>
      <c r="N534" s="5" t="str">
        <f ca="1">IF(OR('total Assets'!N534="Yes",Deposits!N534="Yes"),"Yes","")</f>
        <v/>
      </c>
      <c r="O534" s="5">
        <f t="shared" ca="1" si="51"/>
        <v>9.8642510322288253</v>
      </c>
      <c r="P534" s="5" t="str">
        <f ca="1">IF(OR('total Assets'!P534="Yes",Deposits!P534="Yes"),"Yes","")</f>
        <v/>
      </c>
      <c r="Q534" s="5">
        <f t="shared" ca="1" si="51"/>
        <v>11.587363251530062</v>
      </c>
      <c r="R534" s="5" t="str">
        <f ca="1">IF(OR('total Assets'!R534="Yes",Deposits!R534="Yes"),"Yes","")</f>
        <v/>
      </c>
      <c r="S534" s="5">
        <f t="shared" ca="1" si="48"/>
        <v>10.495031685989717</v>
      </c>
      <c r="T534" s="5" t="str">
        <f ca="1">IF(OR('total Assets'!T534="Yes",Deposits!T534="Yes"),"Yes","")</f>
        <v/>
      </c>
      <c r="U534" s="5">
        <f t="shared" ca="1" si="49"/>
        <v>9.9092604291847071</v>
      </c>
      <c r="V534" s="5" t="str">
        <f ca="1">IF(OR('total Assets'!V534="Yes",Deposits!V534="Yes"),"Yes","")</f>
        <v/>
      </c>
      <c r="W534" s="5">
        <f t="shared" ca="1" si="50"/>
        <v>10.778582777665957</v>
      </c>
    </row>
    <row r="535" spans="2:23" x14ac:dyDescent="0.3">
      <c r="B535" s="4">
        <v>532</v>
      </c>
      <c r="C535" s="5">
        <f>221117*B535^(-1.54)*Overview!$K$18</f>
        <v>14.0190382186933</v>
      </c>
      <c r="D535" s="5" t="str">
        <f ca="1">IF(OR('total Assets'!D535="Yes",Deposits!D535="Yes"),"Yes","")</f>
        <v/>
      </c>
      <c r="E535" s="5">
        <f t="shared" ca="1" si="51"/>
        <v>13.944007179541005</v>
      </c>
      <c r="F535" s="5" t="str">
        <f ca="1">IF(OR('total Assets'!F535="Yes",Deposits!F535="Yes"),"Yes","")</f>
        <v/>
      </c>
      <c r="G535" s="5">
        <f t="shared" ca="1" si="51"/>
        <v>12.066201768828209</v>
      </c>
      <c r="H535" s="5" t="str">
        <f ca="1">IF(OR('total Assets'!H535="Yes",Deposits!H535="Yes"),"Yes","")</f>
        <v/>
      </c>
      <c r="I535" s="5">
        <f t="shared" ca="1" si="51"/>
        <v>11.540917250558342</v>
      </c>
      <c r="J535" s="5" t="str">
        <f ca="1">IF(OR('total Assets'!J535="Yes",Deposits!J535="Yes"),"Yes","")</f>
        <v/>
      </c>
      <c r="K535" s="5">
        <f t="shared" ca="1" si="51"/>
        <v>10.110527397921086</v>
      </c>
      <c r="L535" s="5" t="str">
        <f ca="1">IF(OR('total Assets'!L535="Yes",Deposits!L535="Yes"),"Yes","")</f>
        <v/>
      </c>
      <c r="M535" s="5">
        <f t="shared" ca="1" si="51"/>
        <v>12.121026118290187</v>
      </c>
      <c r="N535" s="5" t="str">
        <f ca="1">IF(OR('total Assets'!N535="Yes",Deposits!N535="Yes"),"Yes","")</f>
        <v/>
      </c>
      <c r="O535" s="5">
        <f t="shared" ca="1" si="51"/>
        <v>10.589230014435474</v>
      </c>
      <c r="P535" s="5" t="str">
        <f ca="1">IF(OR('total Assets'!P535="Yes",Deposits!P535="Yes"),"Yes","")</f>
        <v/>
      </c>
      <c r="Q535" s="5">
        <f t="shared" ca="1" si="51"/>
        <v>10.501975903337865</v>
      </c>
      <c r="R535" s="5" t="str">
        <f ca="1">IF(OR('total Assets'!R535="Yes",Deposits!R535="Yes"),"Yes","")</f>
        <v/>
      </c>
      <c r="S535" s="5">
        <f t="shared" ca="1" si="48"/>
        <v>9.0595732756235243</v>
      </c>
      <c r="T535" s="5" t="str">
        <f ca="1">IF(OR('total Assets'!T535="Yes",Deposits!T535="Yes"),"Yes","")</f>
        <v/>
      </c>
      <c r="U535" s="5">
        <f t="shared" ca="1" si="49"/>
        <v>8.784030093359533</v>
      </c>
      <c r="V535" s="5" t="str">
        <f ca="1">IF(OR('total Assets'!V535="Yes",Deposits!V535="Yes"),"Yes","")</f>
        <v/>
      </c>
      <c r="W535" s="5">
        <f t="shared" ca="1" si="50"/>
        <v>9.7614074575899288</v>
      </c>
    </row>
    <row r="536" spans="2:23" x14ac:dyDescent="0.3">
      <c r="B536" s="4">
        <v>533</v>
      </c>
      <c r="C536" s="5">
        <f>221117*B536^(-1.54)*Overview!$K$18</f>
        <v>13.978553454564803</v>
      </c>
      <c r="D536" s="5" t="str">
        <f ca="1">IF(OR('total Assets'!D536="Yes",Deposits!D536="Yes"),"Yes","")</f>
        <v/>
      </c>
      <c r="E536" s="5">
        <f t="shared" ca="1" si="51"/>
        <v>15.689368992274355</v>
      </c>
      <c r="F536" s="5" t="str">
        <f ca="1">IF(OR('total Assets'!F536="Yes",Deposits!F536="Yes"),"Yes","")</f>
        <v/>
      </c>
      <c r="G536" s="5">
        <f t="shared" ca="1" si="51"/>
        <v>13.693835035146279</v>
      </c>
      <c r="H536" s="5" t="str">
        <f ca="1">IF(OR('total Assets'!H536="Yes",Deposits!H536="Yes"),"Yes","")</f>
        <v/>
      </c>
      <c r="I536" s="5">
        <f t="shared" ca="1" si="51"/>
        <v>15.718439231598575</v>
      </c>
      <c r="J536" s="5" t="str">
        <f ca="1">IF(OR('total Assets'!J536="Yes",Deposits!J536="Yes"),"Yes","")</f>
        <v/>
      </c>
      <c r="K536" s="5">
        <f t="shared" ca="1" si="51"/>
        <v>14.82468530689389</v>
      </c>
      <c r="L536" s="5" t="str">
        <f ca="1">IF(OR('total Assets'!L536="Yes",Deposits!L536="Yes"),"Yes","")</f>
        <v/>
      </c>
      <c r="M536" s="5">
        <f t="shared" ca="1" si="51"/>
        <v>17.664589933787479</v>
      </c>
      <c r="N536" s="5" t="str">
        <f ca="1">IF(OR('total Assets'!N536="Yes",Deposits!N536="Yes"),"Yes","")</f>
        <v/>
      </c>
      <c r="O536" s="5">
        <f t="shared" ca="1" si="51"/>
        <v>15.652047305521526</v>
      </c>
      <c r="P536" s="5" t="str">
        <f ca="1">IF(OR('total Assets'!P536="Yes",Deposits!P536="Yes"),"Yes","")</f>
        <v/>
      </c>
      <c r="Q536" s="5">
        <f t="shared" ca="1" si="51"/>
        <v>13.550869997245425</v>
      </c>
      <c r="R536" s="5" t="str">
        <f ca="1">IF(OR('total Assets'!R536="Yes",Deposits!R536="Yes"),"Yes","")</f>
        <v/>
      </c>
      <c r="S536" s="5">
        <f t="shared" ca="1" si="48"/>
        <v>14.043431255246741</v>
      </c>
      <c r="T536" s="5" t="str">
        <f ca="1">IF(OR('total Assets'!T536="Yes",Deposits!T536="Yes"),"Yes","")</f>
        <v/>
      </c>
      <c r="U536" s="5">
        <f t="shared" ca="1" si="49"/>
        <v>13.271574472421804</v>
      </c>
      <c r="V536" s="5" t="str">
        <f ca="1">IF(OR('total Assets'!V536="Yes",Deposits!V536="Yes"),"Yes","")</f>
        <v/>
      </c>
      <c r="W536" s="5">
        <f t="shared" ca="1" si="50"/>
        <v>12.339656630371845</v>
      </c>
    </row>
    <row r="537" spans="2:23" x14ac:dyDescent="0.3">
      <c r="B537" s="4">
        <v>534</v>
      </c>
      <c r="C537" s="5">
        <f>221117*B537^(-1.54)*Overview!$K$18</f>
        <v>13.938261160991155</v>
      </c>
      <c r="D537" s="5" t="str">
        <f ca="1">IF(OR('total Assets'!D537="Yes",Deposits!D537="Yes"),"Yes","")</f>
        <v/>
      </c>
      <c r="E537" s="5">
        <f t="shared" ca="1" si="51"/>
        <v>14.964856428707476</v>
      </c>
      <c r="F537" s="5" t="str">
        <f ca="1">IF(OR('total Assets'!F537="Yes",Deposits!F537="Yes"),"Yes","")</f>
        <v/>
      </c>
      <c r="G537" s="5">
        <f t="shared" ca="1" si="51"/>
        <v>16.542036510230464</v>
      </c>
      <c r="H537" s="5" t="str">
        <f ca="1">IF(OR('total Assets'!H537="Yes",Deposits!H537="Yes"),"Yes","")</f>
        <v/>
      </c>
      <c r="I537" s="5">
        <f t="shared" ca="1" si="51"/>
        <v>16.336804990380408</v>
      </c>
      <c r="J537" s="5" t="str">
        <f ca="1">IF(OR('total Assets'!J537="Yes",Deposits!J537="Yes"),"Yes","")</f>
        <v/>
      </c>
      <c r="K537" s="5">
        <f t="shared" ca="1" si="51"/>
        <v>18.729439248154776</v>
      </c>
      <c r="L537" s="5" t="str">
        <f ca="1">IF(OR('total Assets'!L537="Yes",Deposits!L537="Yes"),"Yes","")</f>
        <v/>
      </c>
      <c r="M537" s="5">
        <f t="shared" ca="1" si="51"/>
        <v>18.810100174531261</v>
      </c>
      <c r="N537" s="5" t="str">
        <f ca="1">IF(OR('total Assets'!N537="Yes",Deposits!N537="Yes"),"Yes","")</f>
        <v/>
      </c>
      <c r="O537" s="5">
        <f t="shared" ca="1" si="51"/>
        <v>15.24993933895659</v>
      </c>
      <c r="P537" s="5" t="str">
        <f ca="1">IF(OR('total Assets'!P537="Yes",Deposits!P537="Yes"),"Yes","")</f>
        <v/>
      </c>
      <c r="Q537" s="5">
        <f t="shared" ca="1" si="51"/>
        <v>14.066590330633192</v>
      </c>
      <c r="R537" s="5" t="str">
        <f ca="1">IF(OR('total Assets'!R537="Yes",Deposits!R537="Yes"),"Yes","")</f>
        <v/>
      </c>
      <c r="S537" s="5">
        <f t="shared" ca="1" si="48"/>
        <v>15.110981706782255</v>
      </c>
      <c r="T537" s="5" t="str">
        <f ca="1">IF(OR('total Assets'!T537="Yes",Deposits!T537="Yes"),"Yes","")</f>
        <v/>
      </c>
      <c r="U537" s="5">
        <f t="shared" ca="1" si="49"/>
        <v>17.01622669468912</v>
      </c>
      <c r="V537" s="5" t="str">
        <f ca="1">IF(OR('total Assets'!V537="Yes",Deposits!V537="Yes"),"Yes","")</f>
        <v/>
      </c>
      <c r="W537" s="5">
        <f t="shared" ca="1" si="50"/>
        <v>18.928526705839388</v>
      </c>
    </row>
    <row r="538" spans="2:23" x14ac:dyDescent="0.3">
      <c r="B538" s="4">
        <v>535</v>
      </c>
      <c r="C538" s="5">
        <f>221117*B538^(-1.54)*Overview!$K$18</f>
        <v>13.89816006507224</v>
      </c>
      <c r="D538" s="5" t="str">
        <f ca="1">IF(OR('total Assets'!D538="Yes",Deposits!D538="Yes"),"Yes","")</f>
        <v/>
      </c>
      <c r="E538" s="5">
        <f t="shared" ca="1" si="51"/>
        <v>11.789286236034133</v>
      </c>
      <c r="F538" s="5" t="str">
        <f ca="1">IF(OR('total Assets'!F538="Yes",Deposits!F538="Yes"),"Yes","")</f>
        <v/>
      </c>
      <c r="G538" s="5">
        <f t="shared" ref="E538:Q601" ca="1" si="52">IF(F538="Yes",0,(RAND()/2.5+0.8)*E538)</f>
        <v>12.731046063218244</v>
      </c>
      <c r="H538" s="5" t="str">
        <f ca="1">IF(OR('total Assets'!H538="Yes",Deposits!H538="Yes"),"Yes","")</f>
        <v/>
      </c>
      <c r="I538" s="5">
        <f t="shared" ca="1" si="52"/>
        <v>13.254063093884055</v>
      </c>
      <c r="J538" s="5" t="str">
        <f ca="1">IF(OR('total Assets'!J538="Yes",Deposits!J538="Yes"),"Yes","")</f>
        <v/>
      </c>
      <c r="K538" s="5">
        <f t="shared" ca="1" si="52"/>
        <v>12.174908558472175</v>
      </c>
      <c r="L538" s="5" t="str">
        <f ca="1">IF(OR('total Assets'!L538="Yes",Deposits!L538="Yes"),"Yes","")</f>
        <v/>
      </c>
      <c r="M538" s="5">
        <f t="shared" ca="1" si="52"/>
        <v>11.474229702139523</v>
      </c>
      <c r="N538" s="5" t="str">
        <f ca="1">IF(OR('total Assets'!N538="Yes",Deposits!N538="Yes"),"Yes","")</f>
        <v/>
      </c>
      <c r="O538" s="5">
        <f t="shared" ca="1" si="52"/>
        <v>12.990276772349354</v>
      </c>
      <c r="P538" s="5" t="str">
        <f ca="1">IF(OR('total Assets'!P538="Yes",Deposits!P538="Yes"),"Yes","")</f>
        <v/>
      </c>
      <c r="Q538" s="5">
        <f t="shared" ca="1" si="52"/>
        <v>11.503657114741989</v>
      </c>
      <c r="R538" s="5" t="str">
        <f ca="1">IF(OR('total Assets'!R538="Yes",Deposits!R538="Yes"),"Yes","")</f>
        <v/>
      </c>
      <c r="S538" s="5">
        <f t="shared" ca="1" si="48"/>
        <v>9.5050936760729172</v>
      </c>
      <c r="T538" s="5" t="str">
        <f ca="1">IF(OR('total Assets'!T538="Yes",Deposits!T538="Yes"),"Yes","")</f>
        <v/>
      </c>
      <c r="U538" s="5">
        <f t="shared" ca="1" si="49"/>
        <v>11.352378351289273</v>
      </c>
      <c r="V538" s="5" t="str">
        <f ca="1">IF(OR('total Assets'!V538="Yes",Deposits!V538="Yes"),"Yes","")</f>
        <v/>
      </c>
      <c r="W538" s="5">
        <f t="shared" ca="1" si="50"/>
        <v>12.263479370595045</v>
      </c>
    </row>
    <row r="539" spans="2:23" x14ac:dyDescent="0.3">
      <c r="B539" s="4">
        <v>536</v>
      </c>
      <c r="C539" s="5">
        <f>221117*B539^(-1.54)*Overview!$K$18</f>
        <v>13.858248904684078</v>
      </c>
      <c r="D539" s="5" t="str">
        <f ca="1">IF(OR('total Assets'!D539="Yes",Deposits!D539="Yes"),"Yes","")</f>
        <v/>
      </c>
      <c r="E539" s="5">
        <f t="shared" ca="1" si="52"/>
        <v>16.366013707657185</v>
      </c>
      <c r="F539" s="5" t="str">
        <f ca="1">IF(OR('total Assets'!F539="Yes",Deposits!F539="Yes"),"Yes","")</f>
        <v/>
      </c>
      <c r="G539" s="5">
        <f t="shared" ca="1" si="52"/>
        <v>17.591629089781929</v>
      </c>
      <c r="H539" s="5" t="str">
        <f ca="1">IF(OR('total Assets'!H539="Yes",Deposits!H539="Yes"),"Yes","")</f>
        <v/>
      </c>
      <c r="I539" s="5">
        <f t="shared" ca="1" si="52"/>
        <v>18.714044815548526</v>
      </c>
      <c r="J539" s="5" t="str">
        <f ca="1">IF(OR('total Assets'!J539="Yes",Deposits!J539="Yes"),"Yes","")</f>
        <v/>
      </c>
      <c r="K539" s="5">
        <f t="shared" ca="1" si="52"/>
        <v>15.45297881722446</v>
      </c>
      <c r="L539" s="5" t="str">
        <f ca="1">IF(OR('total Assets'!L539="Yes",Deposits!L539="Yes"),"Yes","")</f>
        <v/>
      </c>
      <c r="M539" s="5">
        <f t="shared" ca="1" si="52"/>
        <v>15.2273128255659</v>
      </c>
      <c r="N539" s="5" t="str">
        <f ca="1">IF(OR('total Assets'!N539="Yes",Deposits!N539="Yes"),"Yes","")</f>
        <v/>
      </c>
      <c r="O539" s="5">
        <f t="shared" ca="1" si="52"/>
        <v>14.336021077188121</v>
      </c>
      <c r="P539" s="5" t="str">
        <f ca="1">IF(OR('total Assets'!P539="Yes",Deposits!P539="Yes"),"Yes","")</f>
        <v/>
      </c>
      <c r="Q539" s="5">
        <f t="shared" ca="1" si="52"/>
        <v>15.045542780493568</v>
      </c>
      <c r="R539" s="5" t="str">
        <f ca="1">IF(OR('total Assets'!R539="Yes",Deposits!R539="Yes"),"Yes","")</f>
        <v/>
      </c>
      <c r="S539" s="5">
        <f t="shared" ca="1" si="48"/>
        <v>17.006551399408053</v>
      </c>
      <c r="T539" s="5" t="str">
        <f ca="1">IF(OR('total Assets'!T539="Yes",Deposits!T539="Yes"),"Yes","")</f>
        <v/>
      </c>
      <c r="U539" s="5">
        <f t="shared" ca="1" si="49"/>
        <v>13.705775369136507</v>
      </c>
      <c r="V539" s="5" t="str">
        <f ca="1">IF(OR('total Assets'!V539="Yes",Deposits!V539="Yes"),"Yes","")</f>
        <v/>
      </c>
      <c r="W539" s="5">
        <f t="shared" ca="1" si="50"/>
        <v>11.314695988546626</v>
      </c>
    </row>
    <row r="540" spans="2:23" x14ac:dyDescent="0.3">
      <c r="B540" s="4">
        <v>537</v>
      </c>
      <c r="C540" s="5">
        <f>221117*B540^(-1.54)*Overview!$K$18</f>
        <v>13.818526428367823</v>
      </c>
      <c r="D540" s="5" t="str">
        <f ca="1">IF(OR('total Assets'!D540="Yes",Deposits!D540="Yes"),"Yes","")</f>
        <v/>
      </c>
      <c r="E540" s="5">
        <f t="shared" ca="1" si="52"/>
        <v>13.501056890809535</v>
      </c>
      <c r="F540" s="5" t="str">
        <f ca="1">IF(OR('total Assets'!F540="Yes",Deposits!F540="Yes"),"Yes","")</f>
        <v/>
      </c>
      <c r="G540" s="5">
        <f t="shared" ca="1" si="52"/>
        <v>11.030083163099174</v>
      </c>
      <c r="H540" s="5" t="str">
        <f ca="1">IF(OR('total Assets'!H540="Yes",Deposits!H540="Yes"),"Yes","")</f>
        <v/>
      </c>
      <c r="I540" s="5">
        <f t="shared" ca="1" si="52"/>
        <v>9.6050517092520451</v>
      </c>
      <c r="J540" s="5" t="str">
        <f ca="1">IF(OR('total Assets'!J540="Yes",Deposits!J540="Yes"),"Yes","")</f>
        <v/>
      </c>
      <c r="K540" s="5">
        <f t="shared" ca="1" si="52"/>
        <v>10.487168266362037</v>
      </c>
      <c r="L540" s="5" t="str">
        <f ca="1">IF(OR('total Assets'!L540="Yes",Deposits!L540="Yes"),"Yes","")</f>
        <v/>
      </c>
      <c r="M540" s="5">
        <f t="shared" ca="1" si="52"/>
        <v>9.7224347697229963</v>
      </c>
      <c r="N540" s="5" t="str">
        <f ca="1">IF(OR('total Assets'!N540="Yes",Deposits!N540="Yes"),"Yes","")</f>
        <v/>
      </c>
      <c r="O540" s="5">
        <f t="shared" ca="1" si="52"/>
        <v>10.16741469570821</v>
      </c>
      <c r="P540" s="5" t="str">
        <f ca="1">IF(OR('total Assets'!P540="Yes",Deposits!P540="Yes"),"Yes","")</f>
        <v/>
      </c>
      <c r="Q540" s="5">
        <f t="shared" ca="1" si="52"/>
        <v>10.49449516933012</v>
      </c>
      <c r="R540" s="5" t="str">
        <f ca="1">IF(OR('total Assets'!R540="Yes",Deposits!R540="Yes"),"Yes","")</f>
        <v/>
      </c>
      <c r="S540" s="5">
        <f t="shared" ca="1" si="48"/>
        <v>11.848192424376336</v>
      </c>
      <c r="T540" s="5" t="str">
        <f ca="1">IF(OR('total Assets'!T540="Yes",Deposits!T540="Yes"),"Yes","")</f>
        <v/>
      </c>
      <c r="U540" s="5">
        <f t="shared" ca="1" si="49"/>
        <v>13.176269507602816</v>
      </c>
      <c r="V540" s="5" t="str">
        <f ca="1">IF(OR('total Assets'!V540="Yes",Deposits!V540="Yes"),"Yes","")</f>
        <v/>
      </c>
      <c r="W540" s="5">
        <f t="shared" ca="1" si="50"/>
        <v>13.062207961755098</v>
      </c>
    </row>
    <row r="541" spans="2:23" x14ac:dyDescent="0.3">
      <c r="B541" s="4">
        <v>538</v>
      </c>
      <c r="C541" s="5">
        <f>221117*B541^(-1.54)*Overview!$K$18</f>
        <v>13.778991395219929</v>
      </c>
      <c r="D541" s="5" t="str">
        <f ca="1">IF(OR('total Assets'!D541="Yes",Deposits!D541="Yes"),"Yes","")</f>
        <v/>
      </c>
      <c r="E541" s="5">
        <f t="shared" ca="1" si="52"/>
        <v>14.571708014027184</v>
      </c>
      <c r="F541" s="5" t="str">
        <f ca="1">IF(OR('total Assets'!F541="Yes",Deposits!F541="Yes"),"Yes","")</f>
        <v/>
      </c>
      <c r="G541" s="5">
        <f t="shared" ca="1" si="52"/>
        <v>14.928544963281142</v>
      </c>
      <c r="H541" s="5" t="str">
        <f ca="1">IF(OR('total Assets'!H541="Yes",Deposits!H541="Yes"),"Yes","")</f>
        <v/>
      </c>
      <c r="I541" s="5">
        <f t="shared" ca="1" si="52"/>
        <v>16.588593240017989</v>
      </c>
      <c r="J541" s="5" t="str">
        <f ca="1">IF(OR('total Assets'!J541="Yes",Deposits!J541="Yes"),"Yes","")</f>
        <v/>
      </c>
      <c r="K541" s="5">
        <f t="shared" ca="1" si="52"/>
        <v>13.332666072048806</v>
      </c>
      <c r="L541" s="5" t="str">
        <f ca="1">IF(OR('total Assets'!L541="Yes",Deposits!L541="Yes"),"Yes","")</f>
        <v/>
      </c>
      <c r="M541" s="5">
        <f t="shared" ca="1" si="52"/>
        <v>12.932933275117577</v>
      </c>
      <c r="N541" s="5" t="str">
        <f ca="1">IF(OR('total Assets'!N541="Yes",Deposits!N541="Yes"),"Yes","")</f>
        <v/>
      </c>
      <c r="O541" s="5">
        <f t="shared" ca="1" si="52"/>
        <v>12.68913969661223</v>
      </c>
      <c r="P541" s="5" t="str">
        <f ca="1">IF(OR('total Assets'!P541="Yes",Deposits!P541="Yes"),"Yes","")</f>
        <v/>
      </c>
      <c r="Q541" s="5">
        <f t="shared" ca="1" si="52"/>
        <v>13.27585415873836</v>
      </c>
      <c r="R541" s="5" t="str">
        <f ca="1">IF(OR('total Assets'!R541="Yes",Deposits!R541="Yes"),"Yes","")</f>
        <v/>
      </c>
      <c r="S541" s="5">
        <f t="shared" ca="1" si="48"/>
        <v>11.019188891229502</v>
      </c>
      <c r="T541" s="5" t="str">
        <f ca="1">IF(OR('total Assets'!T541="Yes",Deposits!T541="Yes"),"Yes","")</f>
        <v/>
      </c>
      <c r="U541" s="5">
        <f t="shared" ca="1" si="49"/>
        <v>10.778588141350445</v>
      </c>
      <c r="V541" s="5" t="str">
        <f ca="1">IF(OR('total Assets'!V541="Yes",Deposits!V541="Yes"),"Yes","")</f>
        <v/>
      </c>
      <c r="W541" s="5">
        <f t="shared" ca="1" si="50"/>
        <v>11.414690660379133</v>
      </c>
    </row>
    <row r="542" spans="2:23" x14ac:dyDescent="0.3">
      <c r="B542" s="4">
        <v>539</v>
      </c>
      <c r="C542" s="5">
        <f>221117*B542^(-1.54)*Overview!$K$18</f>
        <v>13.739642574783783</v>
      </c>
      <c r="D542" s="5" t="str">
        <f ca="1">IF(OR('total Assets'!D542="Yes",Deposits!D542="Yes"),"Yes","")</f>
        <v/>
      </c>
      <c r="E542" s="5">
        <f t="shared" ca="1" si="52"/>
        <v>15.560421935070606</v>
      </c>
      <c r="F542" s="5" t="str">
        <f ca="1">IF(OR('total Assets'!F542="Yes",Deposits!F542="Yes"),"Yes","")</f>
        <v/>
      </c>
      <c r="G542" s="5">
        <f t="shared" ca="1" si="52"/>
        <v>14.661438795340839</v>
      </c>
      <c r="H542" s="5" t="str">
        <f ca="1">IF(OR('total Assets'!H542="Yes",Deposits!H542="Yes"),"Yes","")</f>
        <v/>
      </c>
      <c r="I542" s="5">
        <f t="shared" ca="1" si="52"/>
        <v>13.623513809201052</v>
      </c>
      <c r="J542" s="5" t="str">
        <f ca="1">IF(OR('total Assets'!J542="Yes",Deposits!J542="Yes"),"Yes","")</f>
        <v/>
      </c>
      <c r="K542" s="5">
        <f t="shared" ca="1" si="52"/>
        <v>11.008904121804715</v>
      </c>
      <c r="L542" s="5" t="str">
        <f ca="1">IF(OR('total Assets'!L542="Yes",Deposits!L542="Yes"),"Yes","")</f>
        <v/>
      </c>
      <c r="M542" s="5">
        <f t="shared" ca="1" si="52"/>
        <v>9.7205216952463278</v>
      </c>
      <c r="N542" s="5" t="str">
        <f ca="1">IF(OR('total Assets'!N542="Yes",Deposits!N542="Yes"),"Yes","")</f>
        <v/>
      </c>
      <c r="O542" s="5">
        <f t="shared" ca="1" si="52"/>
        <v>11.641069449611145</v>
      </c>
      <c r="P542" s="5" t="str">
        <f ca="1">IF(OR('total Assets'!P542="Yes",Deposits!P542="Yes"),"Yes","")</f>
        <v/>
      </c>
      <c r="Q542" s="5">
        <f t="shared" ca="1" si="52"/>
        <v>13.868060224538317</v>
      </c>
      <c r="R542" s="5" t="str">
        <f ca="1">IF(OR('total Assets'!R542="Yes",Deposits!R542="Yes"),"Yes","")</f>
        <v/>
      </c>
      <c r="S542" s="5">
        <f t="shared" ca="1" si="48"/>
        <v>13.349640336780848</v>
      </c>
      <c r="T542" s="5" t="str">
        <f ca="1">IF(OR('total Assets'!T542="Yes",Deposits!T542="Yes"),"Yes","")</f>
        <v/>
      </c>
      <c r="U542" s="5">
        <f t="shared" ca="1" si="49"/>
        <v>11.679267496552084</v>
      </c>
      <c r="V542" s="5" t="str">
        <f ca="1">IF(OR('total Assets'!V542="Yes",Deposits!V542="Yes"),"Yes","")</f>
        <v/>
      </c>
      <c r="W542" s="5">
        <f t="shared" ca="1" si="50"/>
        <v>10.322271553661803</v>
      </c>
    </row>
    <row r="543" spans="2:23" x14ac:dyDescent="0.3">
      <c r="B543" s="4">
        <v>540</v>
      </c>
      <c r="C543" s="5">
        <f>221117*B543^(-1.54)*Overview!$K$18</f>
        <v>13.700478746942489</v>
      </c>
      <c r="D543" s="5" t="str">
        <f ca="1">IF(OR('total Assets'!D543="Yes",Deposits!D543="Yes"),"Yes","")</f>
        <v/>
      </c>
      <c r="E543" s="5">
        <f t="shared" ca="1" si="52"/>
        <v>14.342486681113348</v>
      </c>
      <c r="F543" s="5" t="str">
        <f ca="1">IF(OR('total Assets'!F543="Yes",Deposits!F543="Yes"),"Yes","")</f>
        <v/>
      </c>
      <c r="G543" s="5">
        <f t="shared" ca="1" si="52"/>
        <v>12.395928306347614</v>
      </c>
      <c r="H543" s="5" t="str">
        <f ca="1">IF(OR('total Assets'!H543="Yes",Deposits!H543="Yes"),"Yes","")</f>
        <v/>
      </c>
      <c r="I543" s="5">
        <f t="shared" ca="1" si="52"/>
        <v>13.35568221235499</v>
      </c>
      <c r="J543" s="5" t="str">
        <f ca="1">IF(OR('total Assets'!J543="Yes",Deposits!J543="Yes"),"Yes","")</f>
        <v/>
      </c>
      <c r="K543" s="5">
        <f t="shared" ca="1" si="52"/>
        <v>12.001319900181965</v>
      </c>
      <c r="L543" s="5" t="str">
        <f ca="1">IF(OR('total Assets'!L543="Yes",Deposits!L543="Yes"),"Yes","")</f>
        <v/>
      </c>
      <c r="M543" s="5">
        <f t="shared" ca="1" si="52"/>
        <v>13.348354837496661</v>
      </c>
      <c r="N543" s="5" t="str">
        <f ca="1">IF(OR('total Assets'!N543="Yes",Deposits!N543="Yes"),"Yes","")</f>
        <v/>
      </c>
      <c r="O543" s="5">
        <f t="shared" ca="1" si="52"/>
        <v>15.689962434412244</v>
      </c>
      <c r="P543" s="5" t="str">
        <f ca="1">IF(OR('total Assets'!P543="Yes",Deposits!P543="Yes"),"Yes","")</f>
        <v/>
      </c>
      <c r="Q543" s="5">
        <f t="shared" ca="1" si="52"/>
        <v>16.610867377171456</v>
      </c>
      <c r="R543" s="5" t="str">
        <f ca="1">IF(OR('total Assets'!R543="Yes",Deposits!R543="Yes"),"Yes","")</f>
        <v/>
      </c>
      <c r="S543" s="5">
        <f t="shared" ca="1" si="48"/>
        <v>16.166817012921189</v>
      </c>
      <c r="T543" s="5" t="str">
        <f ca="1">IF(OR('total Assets'!T543="Yes",Deposits!T543="Yes"),"Yes","")</f>
        <v/>
      </c>
      <c r="U543" s="5">
        <f t="shared" ca="1" si="49"/>
        <v>15.544250949362802</v>
      </c>
      <c r="V543" s="5" t="str">
        <f ca="1">IF(OR('total Assets'!V543="Yes",Deposits!V543="Yes"),"Yes","")</f>
        <v/>
      </c>
      <c r="W543" s="5">
        <f t="shared" ca="1" si="50"/>
        <v>17.441476880257081</v>
      </c>
    </row>
    <row r="544" spans="2:23" x14ac:dyDescent="0.3">
      <c r="B544" s="4">
        <v>541</v>
      </c>
      <c r="C544" s="5">
        <f>221117*B544^(-1.54)*Overview!$K$18</f>
        <v>13.661498701813191</v>
      </c>
      <c r="D544" s="5" t="str">
        <f ca="1">IF(OR('total Assets'!D544="Yes",Deposits!D544="Yes"),"Yes","")</f>
        <v/>
      </c>
      <c r="E544" s="5">
        <f t="shared" ca="1" si="52"/>
        <v>11.471754690806888</v>
      </c>
      <c r="F544" s="5" t="str">
        <f ca="1">IF(OR('total Assets'!F544="Yes",Deposits!F544="Yes"),"Yes","")</f>
        <v/>
      </c>
      <c r="G544" s="5">
        <f t="shared" ca="1" si="52"/>
        <v>12.532737943755148</v>
      </c>
      <c r="H544" s="5" t="str">
        <f ca="1">IF(OR('total Assets'!H544="Yes",Deposits!H544="Yes"),"Yes","")</f>
        <v/>
      </c>
      <c r="I544" s="5">
        <f t="shared" ca="1" si="52"/>
        <v>10.774078113091957</v>
      </c>
      <c r="J544" s="5" t="str">
        <f ca="1">IF(OR('total Assets'!J544="Yes",Deposits!J544="Yes"),"Yes","")</f>
        <v/>
      </c>
      <c r="K544" s="5">
        <f t="shared" ca="1" si="52"/>
        <v>11.083527304683534</v>
      </c>
      <c r="L544" s="5" t="str">
        <f ca="1">IF(OR('total Assets'!L544="Yes",Deposits!L544="Yes"),"Yes","")</f>
        <v/>
      </c>
      <c r="M544" s="5">
        <f t="shared" ca="1" si="52"/>
        <v>12.207396787604209</v>
      </c>
      <c r="N544" s="5" t="str">
        <f ca="1">IF(OR('total Assets'!N544="Yes",Deposits!N544="Yes"),"Yes","")</f>
        <v/>
      </c>
      <c r="O544" s="5">
        <f t="shared" ca="1" si="52"/>
        <v>11.319006810530135</v>
      </c>
      <c r="P544" s="5" t="str">
        <f ca="1">IF(OR('total Assets'!P544="Yes",Deposits!P544="Yes"),"Yes","")</f>
        <v/>
      </c>
      <c r="Q544" s="5">
        <f t="shared" ca="1" si="52"/>
        <v>13.080925887212235</v>
      </c>
      <c r="R544" s="5" t="str">
        <f ca="1">IF(OR('total Assets'!R544="Yes",Deposits!R544="Yes"),"Yes","")</f>
        <v/>
      </c>
      <c r="S544" s="5">
        <f t="shared" ca="1" si="48"/>
        <v>14.493767900166365</v>
      </c>
      <c r="T544" s="5" t="str">
        <f ca="1">IF(OR('total Assets'!T544="Yes",Deposits!T544="Yes"),"Yes","")</f>
        <v/>
      </c>
      <c r="U544" s="5">
        <f t="shared" ca="1" si="49"/>
        <v>16.93535137788589</v>
      </c>
      <c r="V544" s="5" t="str">
        <f ca="1">IF(OR('total Assets'!V544="Yes",Deposits!V544="Yes"),"Yes","")</f>
        <v/>
      </c>
      <c r="W544" s="5">
        <f t="shared" ca="1" si="50"/>
        <v>16.859632990911024</v>
      </c>
    </row>
    <row r="545" spans="2:23" x14ac:dyDescent="0.3">
      <c r="B545" s="4">
        <v>542</v>
      </c>
      <c r="C545" s="5">
        <f>221117*B545^(-1.54)*Overview!$K$18</f>
        <v>13.622701239642282</v>
      </c>
      <c r="D545" s="5" t="str">
        <f ca="1">IF(OR('total Assets'!D545="Yes",Deposits!D545="Yes"),"Yes","")</f>
        <v/>
      </c>
      <c r="E545" s="5">
        <f t="shared" ca="1" si="52"/>
        <v>14.899642777994673</v>
      </c>
      <c r="F545" s="5" t="str">
        <f ca="1">IF(OR('total Assets'!F545="Yes",Deposits!F545="Yes"),"Yes","")</f>
        <v/>
      </c>
      <c r="G545" s="5">
        <f t="shared" ca="1" si="52"/>
        <v>13.040565662351469</v>
      </c>
      <c r="H545" s="5" t="str">
        <f ca="1">IF(OR('total Assets'!H545="Yes",Deposits!H545="Yes"),"Yes","")</f>
        <v/>
      </c>
      <c r="I545" s="5">
        <f t="shared" ca="1" si="52"/>
        <v>13.826604385671683</v>
      </c>
      <c r="J545" s="5" t="str">
        <f ca="1">IF(OR('total Assets'!J545="Yes",Deposits!J545="Yes"),"Yes","")</f>
        <v/>
      </c>
      <c r="K545" s="5">
        <f t="shared" ca="1" si="52"/>
        <v>13.551164181898104</v>
      </c>
      <c r="L545" s="5" t="str">
        <f ca="1">IF(OR('total Assets'!L545="Yes",Deposits!L545="Yes"),"Yes","")</f>
        <v/>
      </c>
      <c r="M545" s="5">
        <f t="shared" ca="1" si="52"/>
        <v>14.489829393355283</v>
      </c>
      <c r="N545" s="5" t="str">
        <f ca="1">IF(OR('total Assets'!N545="Yes",Deposits!N545="Yes"),"Yes","")</f>
        <v/>
      </c>
      <c r="O545" s="5">
        <f t="shared" ca="1" si="52"/>
        <v>12.78344329335159</v>
      </c>
      <c r="P545" s="5" t="str">
        <f ca="1">IF(OR('total Assets'!P545="Yes",Deposits!P545="Yes"),"Yes","")</f>
        <v/>
      </c>
      <c r="Q545" s="5">
        <f t="shared" ca="1" si="52"/>
        <v>13.772871343139212</v>
      </c>
      <c r="R545" s="5" t="str">
        <f ca="1">IF(OR('total Assets'!R545="Yes",Deposits!R545="Yes"),"Yes","")</f>
        <v/>
      </c>
      <c r="S545" s="5">
        <f t="shared" ca="1" si="48"/>
        <v>11.297334772308501</v>
      </c>
      <c r="T545" s="5" t="str">
        <f ca="1">IF(OR('total Assets'!T545="Yes",Deposits!T545="Yes"),"Yes","")</f>
        <v/>
      </c>
      <c r="U545" s="5">
        <f t="shared" ca="1" si="49"/>
        <v>13.290853768957051</v>
      </c>
      <c r="V545" s="5" t="str">
        <f ca="1">IF(OR('total Assets'!V545="Yes",Deposits!V545="Yes"),"Yes","")</f>
        <v/>
      </c>
      <c r="W545" s="5">
        <f t="shared" ca="1" si="50"/>
        <v>13.093058060336407</v>
      </c>
    </row>
    <row r="546" spans="2:23" x14ac:dyDescent="0.3">
      <c r="B546" s="4">
        <v>543</v>
      </c>
      <c r="C546" s="5">
        <f>221117*B546^(-1.54)*Overview!$K$18</f>
        <v>13.584085170702382</v>
      </c>
      <c r="D546" s="5" t="str">
        <f ca="1">IF(OR('total Assets'!D546="Yes",Deposits!D546="Yes"),"Yes","")</f>
        <v/>
      </c>
      <c r="E546" s="5">
        <f t="shared" ca="1" si="52"/>
        <v>14.388040560113733</v>
      </c>
      <c r="F546" s="5" t="str">
        <f ca="1">IF(OR('total Assets'!F546="Yes",Deposits!F546="Yes"),"Yes","")</f>
        <v/>
      </c>
      <c r="G546" s="5">
        <f t="shared" ca="1" si="52"/>
        <v>15.597261873935127</v>
      </c>
      <c r="H546" s="5" t="str">
        <f ca="1">IF(OR('total Assets'!H546="Yes",Deposits!H546="Yes"),"Yes","")</f>
        <v/>
      </c>
      <c r="I546" s="5">
        <f t="shared" ca="1" si="52"/>
        <v>17.101910772444651</v>
      </c>
      <c r="J546" s="5" t="str">
        <f ca="1">IF(OR('total Assets'!J546="Yes",Deposits!J546="Yes"),"Yes","")</f>
        <v/>
      </c>
      <c r="K546" s="5">
        <f t="shared" ca="1" si="52"/>
        <v>18.185192519087206</v>
      </c>
      <c r="L546" s="5" t="str">
        <f ca="1">IF(OR('total Assets'!L546="Yes",Deposits!L546="Yes"),"Yes","")</f>
        <v/>
      </c>
      <c r="M546" s="5">
        <f t="shared" ca="1" si="52"/>
        <v>20.365232900054536</v>
      </c>
      <c r="N546" s="5" t="str">
        <f ca="1">IF(OR('total Assets'!N546="Yes",Deposits!N546="Yes"),"Yes","")</f>
        <v/>
      </c>
      <c r="O546" s="5">
        <f t="shared" ca="1" si="52"/>
        <v>22.718946617920562</v>
      </c>
      <c r="P546" s="5" t="str">
        <f ca="1">IF(OR('total Assets'!P546="Yes",Deposits!P546="Yes"),"Yes","")</f>
        <v/>
      </c>
      <c r="Q546" s="5">
        <f t="shared" ca="1" si="52"/>
        <v>21.135152126597692</v>
      </c>
      <c r="R546" s="5" t="str">
        <f ca="1">IF(OR('total Assets'!R546="Yes",Deposits!R546="Yes"),"Yes","")</f>
        <v/>
      </c>
      <c r="S546" s="5">
        <f t="shared" ca="1" si="48"/>
        <v>21.263798926279939</v>
      </c>
      <c r="T546" s="5" t="str">
        <f ca="1">IF(OR('total Assets'!T546="Yes",Deposits!T546="Yes"),"Yes","")</f>
        <v/>
      </c>
      <c r="U546" s="5">
        <f t="shared" ca="1" si="49"/>
        <v>18.045786553102701</v>
      </c>
      <c r="V546" s="5" t="str">
        <f ca="1">IF(OR('total Assets'!V546="Yes",Deposits!V546="Yes"),"Yes","")</f>
        <v/>
      </c>
      <c r="W546" s="5">
        <f t="shared" ca="1" si="50"/>
        <v>18.222720639875629</v>
      </c>
    </row>
    <row r="547" spans="2:23" x14ac:dyDescent="0.3">
      <c r="B547" s="4">
        <v>544</v>
      </c>
      <c r="C547" s="5">
        <f>221117*B547^(-1.54)*Overview!$K$18</f>
        <v>13.545649315190092</v>
      </c>
      <c r="D547" s="5" t="str">
        <f ca="1">IF(OR('total Assets'!D547="Yes",Deposits!D547="Yes"),"Yes","")</f>
        <v/>
      </c>
      <c r="E547" s="5">
        <f t="shared" ca="1" si="52"/>
        <v>15.788401222086854</v>
      </c>
      <c r="F547" s="5" t="str">
        <f ca="1">IF(OR('total Assets'!F547="Yes",Deposits!F547="Yes"),"Yes","")</f>
        <v/>
      </c>
      <c r="G547" s="5">
        <f t="shared" ca="1" si="52"/>
        <v>12.852386065245376</v>
      </c>
      <c r="H547" s="5" t="str">
        <f ca="1">IF(OR('total Assets'!H547="Yes",Deposits!H547="Yes"),"Yes","")</f>
        <v/>
      </c>
      <c r="I547" s="5">
        <f t="shared" ca="1" si="52"/>
        <v>11.668274153969209</v>
      </c>
      <c r="J547" s="5" t="str">
        <f ca="1">IF(OR('total Assets'!J547="Yes",Deposits!J547="Yes"),"Yes","")</f>
        <v/>
      </c>
      <c r="K547" s="5">
        <f t="shared" ca="1" si="52"/>
        <v>11.816262335230602</v>
      </c>
      <c r="L547" s="5" t="str">
        <f ca="1">IF(OR('total Assets'!L547="Yes",Deposits!L547="Yes"),"Yes","")</f>
        <v/>
      </c>
      <c r="M547" s="5">
        <f t="shared" ca="1" si="52"/>
        <v>12.106541894969686</v>
      </c>
      <c r="N547" s="5" t="str">
        <f ca="1">IF(OR('total Assets'!N547="Yes",Deposits!N547="Yes"),"Yes","")</f>
        <v/>
      </c>
      <c r="O547" s="5">
        <f t="shared" ca="1" si="52"/>
        <v>12.94920009773984</v>
      </c>
      <c r="P547" s="5" t="str">
        <f ca="1">IF(OR('total Assets'!P547="Yes",Deposits!P547="Yes"),"Yes","")</f>
        <v/>
      </c>
      <c r="Q547" s="5">
        <f t="shared" ca="1" si="52"/>
        <v>12.134904010802789</v>
      </c>
      <c r="R547" s="5" t="str">
        <f ca="1">IF(OR('total Assets'!R547="Yes",Deposits!R547="Yes"),"Yes","")</f>
        <v/>
      </c>
      <c r="S547" s="5">
        <f t="shared" ca="1" si="48"/>
        <v>14.112975678422282</v>
      </c>
      <c r="T547" s="5" t="str">
        <f ca="1">IF(OR('total Assets'!T547="Yes",Deposits!T547="Yes"),"Yes","")</f>
        <v/>
      </c>
      <c r="U547" s="5">
        <f t="shared" ca="1" si="49"/>
        <v>15.85252391197411</v>
      </c>
      <c r="V547" s="5" t="str">
        <f ca="1">IF(OR('total Assets'!V547="Yes",Deposits!V547="Yes"),"Yes","")</f>
        <v/>
      </c>
      <c r="W547" s="5">
        <f t="shared" ca="1" si="50"/>
        <v>18.657749113434345</v>
      </c>
    </row>
    <row r="548" spans="2:23" x14ac:dyDescent="0.3">
      <c r="B548" s="4">
        <v>545</v>
      </c>
      <c r="C548" s="5">
        <f>221117*B548^(-1.54)*Overview!$K$18</f>
        <v>13.507392503125191</v>
      </c>
      <c r="D548" s="5" t="str">
        <f ca="1">IF(OR('total Assets'!D548="Yes",Deposits!D548="Yes"),"Yes","")</f>
        <v/>
      </c>
      <c r="E548" s="5">
        <f t="shared" ca="1" si="52"/>
        <v>14.226193783354017</v>
      </c>
      <c r="F548" s="5" t="str">
        <f ca="1">IF(OR('total Assets'!F548="Yes",Deposits!F548="Yes"),"Yes","")</f>
        <v/>
      </c>
      <c r="G548" s="5">
        <f t="shared" ca="1" si="52"/>
        <v>15.612313632066805</v>
      </c>
      <c r="H548" s="5" t="str">
        <f ca="1">IF(OR('total Assets'!H548="Yes",Deposits!H548="Yes"),"Yes","")</f>
        <v/>
      </c>
      <c r="I548" s="5">
        <f t="shared" ca="1" si="52"/>
        <v>16.238947932114815</v>
      </c>
      <c r="J548" s="5" t="str">
        <f ca="1">IF(OR('total Assets'!J548="Yes",Deposits!J548="Yes"),"Yes","")</f>
        <v/>
      </c>
      <c r="K548" s="5">
        <f t="shared" ca="1" si="52"/>
        <v>16.498743006363551</v>
      </c>
      <c r="L548" s="5" t="str">
        <f ca="1">IF(OR('total Assets'!L548="Yes",Deposits!L548="Yes"),"Yes","")</f>
        <v/>
      </c>
      <c r="M548" s="5">
        <f t="shared" ca="1" si="52"/>
        <v>18.545315809440346</v>
      </c>
      <c r="N548" s="5" t="str">
        <f ca="1">IF(OR('total Assets'!N548="Yes",Deposits!N548="Yes"),"Yes","")</f>
        <v/>
      </c>
      <c r="O548" s="5">
        <f t="shared" ca="1" si="52"/>
        <v>22.215858859253178</v>
      </c>
      <c r="P548" s="5" t="str">
        <f ca="1">IF(OR('total Assets'!P548="Yes",Deposits!P548="Yes"),"Yes","")</f>
        <v/>
      </c>
      <c r="Q548" s="5">
        <f t="shared" ca="1" si="52"/>
        <v>18.690486655816017</v>
      </c>
      <c r="R548" s="5" t="str">
        <f ca="1">IF(OR('total Assets'!R548="Yes",Deposits!R548="Yes"),"Yes","")</f>
        <v/>
      </c>
      <c r="S548" s="5">
        <f t="shared" ca="1" si="48"/>
        <v>21.55637281247942</v>
      </c>
      <c r="T548" s="5" t="str">
        <f ca="1">IF(OR('total Assets'!T548="Yes",Deposits!T548="Yes"),"Yes","")</f>
        <v/>
      </c>
      <c r="U548" s="5">
        <f t="shared" ca="1" si="49"/>
        <v>18.337895679117992</v>
      </c>
      <c r="V548" s="5" t="str">
        <f ca="1">IF(OR('total Assets'!V548="Yes",Deposits!V548="Yes"),"Yes","")</f>
        <v/>
      </c>
      <c r="W548" s="5">
        <f t="shared" ca="1" si="50"/>
        <v>17.788391481982313</v>
      </c>
    </row>
    <row r="549" spans="2:23" x14ac:dyDescent="0.3">
      <c r="B549" s="4">
        <v>546</v>
      </c>
      <c r="C549" s="5">
        <f>221117*B549^(-1.54)*Overview!$K$18</f>
        <v>13.469313574251126</v>
      </c>
      <c r="D549" s="5" t="str">
        <f ca="1">IF(OR('total Assets'!D549="Yes",Deposits!D549="Yes"),"Yes","")</f>
        <v/>
      </c>
      <c r="E549" s="5">
        <f t="shared" ca="1" si="52"/>
        <v>12.247992026642407</v>
      </c>
      <c r="F549" s="5" t="str">
        <f ca="1">IF(OR('total Assets'!F549="Yes",Deposits!F549="Yes"),"Yes","")</f>
        <v/>
      </c>
      <c r="G549" s="5">
        <f t="shared" ca="1" si="52"/>
        <v>11.164965220430275</v>
      </c>
      <c r="H549" s="5" t="str">
        <f ca="1">IF(OR('total Assets'!H549="Yes",Deposits!H549="Yes"),"Yes","")</f>
        <v/>
      </c>
      <c r="I549" s="5">
        <f t="shared" ca="1" si="52"/>
        <v>10.539878396179363</v>
      </c>
      <c r="J549" s="5" t="str">
        <f ca="1">IF(OR('total Assets'!J549="Yes",Deposits!J549="Yes"),"Yes","")</f>
        <v/>
      </c>
      <c r="K549" s="5">
        <f t="shared" ca="1" si="52"/>
        <v>9.2024835545717121</v>
      </c>
      <c r="L549" s="5" t="str">
        <f ca="1">IF(OR('total Assets'!L549="Yes",Deposits!L549="Yes"),"Yes","")</f>
        <v/>
      </c>
      <c r="M549" s="5">
        <f t="shared" ca="1" si="52"/>
        <v>10.698491407625102</v>
      </c>
      <c r="N549" s="5" t="str">
        <f ca="1">IF(OR('total Assets'!N549="Yes",Deposits!N549="Yes"),"Yes","")</f>
        <v/>
      </c>
      <c r="O549" s="5">
        <f t="shared" ca="1" si="52"/>
        <v>10.64329929201214</v>
      </c>
      <c r="P549" s="5" t="str">
        <f ca="1">IF(OR('total Assets'!P549="Yes",Deposits!P549="Yes"),"Yes","")</f>
        <v/>
      </c>
      <c r="Q549" s="5">
        <f t="shared" ca="1" si="52"/>
        <v>10.271612260371215</v>
      </c>
      <c r="R549" s="5" t="str">
        <f ca="1">IF(OR('total Assets'!R549="Yes",Deposits!R549="Yes"),"Yes","")</f>
        <v/>
      </c>
      <c r="S549" s="5">
        <f t="shared" ref="S549:S612" ca="1" si="53">IF(R549="Yes",0,(RAND()/2.5+0.8)*Q549)</f>
        <v>11.642888960096474</v>
      </c>
      <c r="T549" s="5" t="str">
        <f ca="1">IF(OR('total Assets'!T549="Yes",Deposits!T549="Yes"),"Yes","")</f>
        <v/>
      </c>
      <c r="U549" s="5">
        <f t="shared" ref="U549:U612" ca="1" si="54">IF(T549="Yes",0,(RAND()/2.5+0.8)*S549)</f>
        <v>11.034102008796484</v>
      </c>
      <c r="V549" s="5" t="str">
        <f ca="1">IF(OR('total Assets'!V549="Yes",Deposits!V549="Yes"),"Yes","")</f>
        <v/>
      </c>
      <c r="W549" s="5">
        <f t="shared" ref="W549:W612" ca="1" si="55">IF(V549="Yes",0,(RAND()/2.5+0.8)*U549)</f>
        <v>11.225534854301833</v>
      </c>
    </row>
    <row r="550" spans="2:23" x14ac:dyDescent="0.3">
      <c r="B550" s="4">
        <v>547</v>
      </c>
      <c r="C550" s="5">
        <f>221117*B550^(-1.54)*Overview!$K$18</f>
        <v>13.431411377936442</v>
      </c>
      <c r="D550" s="5" t="str">
        <f ca="1">IF(OR('total Assets'!D550="Yes",Deposits!D550="Yes"),"Yes","")</f>
        <v/>
      </c>
      <c r="E550" s="5">
        <f t="shared" ca="1" si="52"/>
        <v>13.897915863908292</v>
      </c>
      <c r="F550" s="5" t="str">
        <f ca="1">IF(OR('total Assets'!F550="Yes",Deposits!F550="Yes"),"Yes","")</f>
        <v/>
      </c>
      <c r="G550" s="5">
        <f t="shared" ca="1" si="52"/>
        <v>14.796874221598015</v>
      </c>
      <c r="H550" s="5" t="str">
        <f ca="1">IF(OR('total Assets'!H550="Yes",Deposits!H550="Yes"),"Yes","")</f>
        <v/>
      </c>
      <c r="I550" s="5">
        <f t="shared" ca="1" si="52"/>
        <v>12.038451903913343</v>
      </c>
      <c r="J550" s="5" t="str">
        <f ca="1">IF(OR('total Assets'!J550="Yes",Deposits!J550="Yes"),"Yes","")</f>
        <v/>
      </c>
      <c r="K550" s="5">
        <f t="shared" ca="1" si="52"/>
        <v>10.182648102553053</v>
      </c>
      <c r="L550" s="5" t="str">
        <f ca="1">IF(OR('total Assets'!L550="Yes",Deposits!L550="Yes"),"Yes","")</f>
        <v/>
      </c>
      <c r="M550" s="5">
        <f t="shared" ca="1" si="52"/>
        <v>8.6298722382669997</v>
      </c>
      <c r="N550" s="5" t="str">
        <f ca="1">IF(OR('total Assets'!N550="Yes",Deposits!N550="Yes"),"Yes","")</f>
        <v/>
      </c>
      <c r="O550" s="5">
        <f t="shared" ca="1" si="52"/>
        <v>9.4597736725757642</v>
      </c>
      <c r="P550" s="5" t="str">
        <f ca="1">IF(OR('total Assets'!P550="Yes",Deposits!P550="Yes"),"Yes","")</f>
        <v/>
      </c>
      <c r="Q550" s="5">
        <f t="shared" ca="1" si="52"/>
        <v>10.423583646173045</v>
      </c>
      <c r="R550" s="5" t="str">
        <f ca="1">IF(OR('total Assets'!R550="Yes",Deposits!R550="Yes"),"Yes","")</f>
        <v/>
      </c>
      <c r="S550" s="5">
        <f t="shared" ca="1" si="53"/>
        <v>11.468176251884163</v>
      </c>
      <c r="T550" s="5" t="str">
        <f ca="1">IF(OR('total Assets'!T550="Yes",Deposits!T550="Yes"),"Yes","")</f>
        <v/>
      </c>
      <c r="U550" s="5">
        <f t="shared" ca="1" si="54"/>
        <v>11.280085378337812</v>
      </c>
      <c r="V550" s="5" t="str">
        <f ca="1">IF(OR('total Assets'!V550="Yes",Deposits!V550="Yes"),"Yes","")</f>
        <v/>
      </c>
      <c r="W550" s="5">
        <f t="shared" ca="1" si="55"/>
        <v>9.8494278465638647</v>
      </c>
    </row>
    <row r="551" spans="2:23" x14ac:dyDescent="0.3">
      <c r="B551" s="4">
        <v>548</v>
      </c>
      <c r="C551" s="5">
        <f>221117*B551^(-1.54)*Overview!$K$18</f>
        <v>13.393684773077617</v>
      </c>
      <c r="D551" s="5" t="str">
        <f ca="1">IF(OR('total Assets'!D551="Yes",Deposits!D551="Yes"),"Yes","")</f>
        <v/>
      </c>
      <c r="E551" s="5">
        <f t="shared" ca="1" si="52"/>
        <v>14.946986596341448</v>
      </c>
      <c r="F551" s="5" t="str">
        <f ca="1">IF(OR('total Assets'!F551="Yes",Deposits!F551="Yes"),"Yes","")</f>
        <v/>
      </c>
      <c r="G551" s="5">
        <f t="shared" ca="1" si="52"/>
        <v>12.27430446145563</v>
      </c>
      <c r="H551" s="5" t="str">
        <f ca="1">IF(OR('total Assets'!H551="Yes",Deposits!H551="Yes"),"Yes","")</f>
        <v/>
      </c>
      <c r="I551" s="5">
        <f t="shared" ca="1" si="52"/>
        <v>11.727107919261947</v>
      </c>
      <c r="J551" s="5" t="str">
        <f ca="1">IF(OR('total Assets'!J551="Yes",Deposits!J551="Yes"),"Yes","")</f>
        <v/>
      </c>
      <c r="K551" s="5">
        <f t="shared" ca="1" si="52"/>
        <v>13.911775861829749</v>
      </c>
      <c r="L551" s="5" t="str">
        <f ca="1">IF(OR('total Assets'!L551="Yes",Deposits!L551="Yes"),"Yes","")</f>
        <v/>
      </c>
      <c r="M551" s="5">
        <f t="shared" ca="1" si="52"/>
        <v>15.713351282120579</v>
      </c>
      <c r="N551" s="5" t="str">
        <f ca="1">IF(OR('total Assets'!N551="Yes",Deposits!N551="Yes"),"Yes","")</f>
        <v/>
      </c>
      <c r="O551" s="5">
        <f t="shared" ca="1" si="52"/>
        <v>13.661958175350049</v>
      </c>
      <c r="P551" s="5" t="str">
        <f ca="1">IF(OR('total Assets'!P551="Yes",Deposits!P551="Yes"),"Yes","")</f>
        <v/>
      </c>
      <c r="Q551" s="5">
        <f t="shared" ca="1" si="52"/>
        <v>12.974351947925143</v>
      </c>
      <c r="R551" s="5" t="str">
        <f ca="1">IF(OR('total Assets'!R551="Yes",Deposits!R551="Yes"),"Yes","")</f>
        <v/>
      </c>
      <c r="S551" s="5">
        <f t="shared" ca="1" si="53"/>
        <v>13.694707867604984</v>
      </c>
      <c r="T551" s="5" t="str">
        <f ca="1">IF(OR('total Assets'!T551="Yes",Deposits!T551="Yes"),"Yes","")</f>
        <v/>
      </c>
      <c r="U551" s="5">
        <f t="shared" ca="1" si="54"/>
        <v>16.065002302423935</v>
      </c>
      <c r="V551" s="5" t="str">
        <f ca="1">IF(OR('total Assets'!V551="Yes",Deposits!V551="Yes"),"Yes","")</f>
        <v/>
      </c>
      <c r="W551" s="5">
        <f t="shared" ca="1" si="55"/>
        <v>14.050849769019798</v>
      </c>
    </row>
    <row r="552" spans="2:23" x14ac:dyDescent="0.3">
      <c r="B552" s="4">
        <v>549</v>
      </c>
      <c r="C552" s="5">
        <f>221117*B552^(-1.54)*Overview!$K$18</f>
        <v>13.356132628002934</v>
      </c>
      <c r="D552" s="5" t="str">
        <f ca="1">IF(OR('total Assets'!D552="Yes",Deposits!D552="Yes"),"Yes","")</f>
        <v/>
      </c>
      <c r="E552" s="5">
        <f t="shared" ca="1" si="52"/>
        <v>14.055796972553326</v>
      </c>
      <c r="F552" s="5" t="str">
        <f ca="1">IF(OR('total Assets'!F552="Yes",Deposits!F552="Yes"),"Yes","")</f>
        <v/>
      </c>
      <c r="G552" s="5">
        <f t="shared" ca="1" si="52"/>
        <v>12.330144786089949</v>
      </c>
      <c r="H552" s="5" t="str">
        <f ca="1">IF(OR('total Assets'!H552="Yes",Deposits!H552="Yes"),"Yes","")</f>
        <v/>
      </c>
      <c r="I552" s="5">
        <f t="shared" ca="1" si="52"/>
        <v>12.67903218229001</v>
      </c>
      <c r="J552" s="5" t="str">
        <f ca="1">IF(OR('total Assets'!J552="Yes",Deposits!J552="Yes"),"Yes","")</f>
        <v/>
      </c>
      <c r="K552" s="5">
        <f t="shared" ca="1" si="52"/>
        <v>12.904278953237739</v>
      </c>
      <c r="L552" s="5" t="str">
        <f ca="1">IF(OR('total Assets'!L552="Yes",Deposits!L552="Yes"),"Yes","")</f>
        <v/>
      </c>
      <c r="M552" s="5">
        <f t="shared" ca="1" si="52"/>
        <v>12.26670215743297</v>
      </c>
      <c r="N552" s="5" t="str">
        <f ca="1">IF(OR('total Assets'!N552="Yes",Deposits!N552="Yes"),"Yes","")</f>
        <v/>
      </c>
      <c r="O552" s="5">
        <f t="shared" ca="1" si="52"/>
        <v>9.9405366172773117</v>
      </c>
      <c r="P552" s="5" t="str">
        <f ca="1">IF(OR('total Assets'!P552="Yes",Deposits!P552="Yes"),"Yes","")</f>
        <v/>
      </c>
      <c r="Q552" s="5">
        <f t="shared" ca="1" si="52"/>
        <v>10.095306557928295</v>
      </c>
      <c r="R552" s="5" t="str">
        <f ca="1">IF(OR('total Assets'!R552="Yes",Deposits!R552="Yes"),"Yes","")</f>
        <v/>
      </c>
      <c r="S552" s="5">
        <f t="shared" ca="1" si="53"/>
        <v>9.780443758006804</v>
      </c>
      <c r="T552" s="5" t="str">
        <f ca="1">IF(OR('total Assets'!T552="Yes",Deposits!T552="Yes"),"Yes","")</f>
        <v/>
      </c>
      <c r="U552" s="5">
        <f t="shared" ca="1" si="54"/>
        <v>8.162296109827432</v>
      </c>
      <c r="V552" s="5" t="str">
        <f ca="1">IF(OR('total Assets'!V552="Yes",Deposits!V552="Yes"),"Yes","")</f>
        <v/>
      </c>
      <c r="W552" s="5">
        <f t="shared" ca="1" si="55"/>
        <v>9.4760855817982801</v>
      </c>
    </row>
    <row r="553" spans="2:23" x14ac:dyDescent="0.3">
      <c r="B553" s="4">
        <v>550</v>
      </c>
      <c r="C553" s="5">
        <f>221117*B553^(-1.54)*Overview!$K$18</f>
        <v>13.318753820377475</v>
      </c>
      <c r="D553" s="5" t="str">
        <f ca="1">IF(OR('total Assets'!D553="Yes",Deposits!D553="Yes"),"Yes","")</f>
        <v/>
      </c>
      <c r="E553" s="5">
        <f t="shared" ca="1" si="52"/>
        <v>13.023981941054084</v>
      </c>
      <c r="F553" s="5" t="str">
        <f ca="1">IF(OR('total Assets'!F553="Yes",Deposits!F553="Yes"),"Yes","")</f>
        <v/>
      </c>
      <c r="G553" s="5">
        <f t="shared" ca="1" si="52"/>
        <v>14.994687037480402</v>
      </c>
      <c r="H553" s="5" t="str">
        <f ca="1">IF(OR('total Assets'!H553="Yes",Deposits!H553="Yes"),"Yes","")</f>
        <v/>
      </c>
      <c r="I553" s="5">
        <f t="shared" ca="1" si="52"/>
        <v>15.978599946168012</v>
      </c>
      <c r="J553" s="5" t="str">
        <f ca="1">IF(OR('total Assets'!J553="Yes",Deposits!J553="Yes"),"Yes","")</f>
        <v/>
      </c>
      <c r="K553" s="5">
        <f t="shared" ca="1" si="52"/>
        <v>17.773673049686309</v>
      </c>
      <c r="L553" s="5" t="str">
        <f ca="1">IF(OR('total Assets'!L553="Yes",Deposits!L553="Yes"),"Yes","")</f>
        <v/>
      </c>
      <c r="M553" s="5">
        <f t="shared" ca="1" si="52"/>
        <v>20.224490502651221</v>
      </c>
      <c r="N553" s="5" t="str">
        <f ca="1">IF(OR('total Assets'!N553="Yes",Deposits!N553="Yes"),"Yes","")</f>
        <v/>
      </c>
      <c r="O553" s="5">
        <f t="shared" ca="1" si="52"/>
        <v>17.53754518334544</v>
      </c>
      <c r="P553" s="5" t="str">
        <f ca="1">IF(OR('total Assets'!P553="Yes",Deposits!P553="Yes"),"Yes","")</f>
        <v/>
      </c>
      <c r="Q553" s="5">
        <f t="shared" ca="1" si="52"/>
        <v>15.648045928161514</v>
      </c>
      <c r="R553" s="5" t="str">
        <f ca="1">IF(OR('total Assets'!R553="Yes",Deposits!R553="Yes"),"Yes","")</f>
        <v/>
      </c>
      <c r="S553" s="5">
        <f t="shared" ca="1" si="53"/>
        <v>18.746772003158373</v>
      </c>
      <c r="T553" s="5" t="str">
        <f ca="1">IF(OR('total Assets'!T553="Yes",Deposits!T553="Yes"),"Yes","")</f>
        <v/>
      </c>
      <c r="U553" s="5">
        <f t="shared" ca="1" si="54"/>
        <v>20.457816111267743</v>
      </c>
      <c r="V553" s="5" t="str">
        <f ca="1">IF(OR('total Assets'!V553="Yes",Deposits!V553="Yes"),"Yes","")</f>
        <v/>
      </c>
      <c r="W553" s="5">
        <f t="shared" ca="1" si="55"/>
        <v>21.985291848448124</v>
      </c>
    </row>
    <row r="554" spans="2:23" x14ac:dyDescent="0.3">
      <c r="B554" s="4">
        <v>551</v>
      </c>
      <c r="C554" s="5">
        <f>221117*B554^(-1.54)*Overview!$K$18</f>
        <v>13.28154723710937</v>
      </c>
      <c r="D554" s="5" t="str">
        <f ca="1">IF(OR('total Assets'!D554="Yes",Deposits!D554="Yes"),"Yes","")</f>
        <v/>
      </c>
      <c r="E554" s="5">
        <f t="shared" ca="1" si="52"/>
        <v>14.352821910358399</v>
      </c>
      <c r="F554" s="5" t="str">
        <f ca="1">IF(OR('total Assets'!F554="Yes",Deposits!F554="Yes"),"Yes","")</f>
        <v/>
      </c>
      <c r="G554" s="5">
        <f t="shared" ca="1" si="52"/>
        <v>12.073018038082694</v>
      </c>
      <c r="H554" s="5" t="str">
        <f ca="1">IF(OR('total Assets'!H554="Yes",Deposits!H554="Yes"),"Yes","")</f>
        <v/>
      </c>
      <c r="I554" s="5">
        <f t="shared" ca="1" si="52"/>
        <v>12.668836772934863</v>
      </c>
      <c r="J554" s="5" t="str">
        <f ca="1">IF(OR('total Assets'!J554="Yes",Deposits!J554="Yes"),"Yes","")</f>
        <v/>
      </c>
      <c r="K554" s="5">
        <f t="shared" ca="1" si="52"/>
        <v>13.904176801934774</v>
      </c>
      <c r="L554" s="5" t="str">
        <f ca="1">IF(OR('total Assets'!L554="Yes",Deposits!L554="Yes"),"Yes","")</f>
        <v/>
      </c>
      <c r="M554" s="5">
        <f t="shared" ca="1" si="52"/>
        <v>12.722166014731224</v>
      </c>
      <c r="N554" s="5" t="str">
        <f ca="1">IF(OR('total Assets'!N554="Yes",Deposits!N554="Yes"),"Yes","")</f>
        <v/>
      </c>
      <c r="O554" s="5">
        <f t="shared" ca="1" si="52"/>
        <v>13.791727058024282</v>
      </c>
      <c r="P554" s="5" t="str">
        <f ca="1">IF(OR('total Assets'!P554="Yes",Deposits!P554="Yes"),"Yes","")</f>
        <v/>
      </c>
      <c r="Q554" s="5">
        <f t="shared" ca="1" si="52"/>
        <v>15.607945212058759</v>
      </c>
      <c r="R554" s="5" t="str">
        <f ca="1">IF(OR('total Assets'!R554="Yes",Deposits!R554="Yes"),"Yes","")</f>
        <v/>
      </c>
      <c r="S554" s="5">
        <f t="shared" ca="1" si="53"/>
        <v>15.542416362142465</v>
      </c>
      <c r="T554" s="5" t="str">
        <f ca="1">IF(OR('total Assets'!T554="Yes",Deposits!T554="Yes"),"Yes","")</f>
        <v/>
      </c>
      <c r="U554" s="5">
        <f t="shared" ca="1" si="54"/>
        <v>16.513476637721386</v>
      </c>
      <c r="V554" s="5" t="str">
        <f ca="1">IF(OR('total Assets'!V554="Yes",Deposits!V554="Yes"),"Yes","")</f>
        <v/>
      </c>
      <c r="W554" s="5">
        <f t="shared" ca="1" si="55"/>
        <v>17.676654661981946</v>
      </c>
    </row>
    <row r="555" spans="2:23" x14ac:dyDescent="0.3">
      <c r="B555" s="4">
        <v>552</v>
      </c>
      <c r="C555" s="5">
        <f>221117*B555^(-1.54)*Overview!$K$18</f>
        <v>13.244511774257097</v>
      </c>
      <c r="D555" s="5" t="str">
        <f ca="1">IF(OR('total Assets'!D555="Yes",Deposits!D555="Yes"),"Yes","")</f>
        <v/>
      </c>
      <c r="E555" s="5">
        <f t="shared" ca="1" si="52"/>
        <v>15.568033633203862</v>
      </c>
      <c r="F555" s="5" t="str">
        <f ca="1">IF(OR('total Assets'!F555="Yes",Deposits!F555="Yes"),"Yes","")</f>
        <v/>
      </c>
      <c r="G555" s="5">
        <f t="shared" ca="1" si="52"/>
        <v>13.741341191377119</v>
      </c>
      <c r="H555" s="5" t="str">
        <f ca="1">IF(OR('total Assets'!H555="Yes",Deposits!H555="Yes"),"Yes","")</f>
        <v/>
      </c>
      <c r="I555" s="5">
        <f t="shared" ca="1" si="52"/>
        <v>16.17366756852125</v>
      </c>
      <c r="J555" s="5" t="str">
        <f ca="1">IF(OR('total Assets'!J555="Yes",Deposits!J555="Yes"),"Yes","")</f>
        <v/>
      </c>
      <c r="K555" s="5">
        <f t="shared" ca="1" si="52"/>
        <v>18.681416290313443</v>
      </c>
      <c r="L555" s="5" t="str">
        <f ca="1">IF(OR('total Assets'!L555="Yes",Deposits!L555="Yes"),"Yes","")</f>
        <v/>
      </c>
      <c r="M555" s="5">
        <f t="shared" ca="1" si="52"/>
        <v>16.731832773421793</v>
      </c>
      <c r="N555" s="5" t="str">
        <f ca="1">IF(OR('total Assets'!N555="Yes",Deposits!N555="Yes"),"Yes","")</f>
        <v/>
      </c>
      <c r="O555" s="5">
        <f t="shared" ca="1" si="52"/>
        <v>15.774608859066584</v>
      </c>
      <c r="P555" s="5" t="str">
        <f ca="1">IF(OR('total Assets'!P555="Yes",Deposits!P555="Yes"),"Yes","")</f>
        <v/>
      </c>
      <c r="Q555" s="5">
        <f t="shared" ca="1" si="52"/>
        <v>14.176733413391609</v>
      </c>
      <c r="R555" s="5" t="str">
        <f ca="1">IF(OR('total Assets'!R555="Yes",Deposits!R555="Yes"),"Yes","")</f>
        <v/>
      </c>
      <c r="S555" s="5">
        <f t="shared" ca="1" si="53"/>
        <v>14.891799363882782</v>
      </c>
      <c r="T555" s="5" t="str">
        <f ca="1">IF(OR('total Assets'!T555="Yes",Deposits!T555="Yes"),"Yes","")</f>
        <v/>
      </c>
      <c r="U555" s="5">
        <f t="shared" ca="1" si="54"/>
        <v>14.848582954783529</v>
      </c>
      <c r="V555" s="5" t="str">
        <f ca="1">IF(OR('total Assets'!V555="Yes",Deposits!V555="Yes"),"Yes","")</f>
        <v/>
      </c>
      <c r="W555" s="5">
        <f t="shared" ca="1" si="55"/>
        <v>14.169118619987568</v>
      </c>
    </row>
    <row r="556" spans="2:23" x14ac:dyDescent="0.3">
      <c r="B556" s="4">
        <v>553</v>
      </c>
      <c r="C556" s="5">
        <f>221117*B556^(-1.54)*Overview!$K$18</f>
        <v>13.207646336937668</v>
      </c>
      <c r="D556" s="5" t="str">
        <f ca="1">IF(OR('total Assets'!D556="Yes",Deposits!D556="Yes"),"Yes","")</f>
        <v/>
      </c>
      <c r="E556" s="5">
        <f t="shared" ca="1" si="52"/>
        <v>12.391421496813621</v>
      </c>
      <c r="F556" s="5" t="str">
        <f ca="1">IF(OR('total Assets'!F556="Yes",Deposits!F556="Yes"),"Yes","")</f>
        <v/>
      </c>
      <c r="G556" s="5">
        <f t="shared" ca="1" si="52"/>
        <v>11.001420782554884</v>
      </c>
      <c r="H556" s="5" t="str">
        <f ca="1">IF(OR('total Assets'!H556="Yes",Deposits!H556="Yes"),"Yes","")</f>
        <v/>
      </c>
      <c r="I556" s="5">
        <f t="shared" ca="1" si="52"/>
        <v>10.617655873259686</v>
      </c>
      <c r="J556" s="5" t="str">
        <f ca="1">IF(OR('total Assets'!J556="Yes",Deposits!J556="Yes"),"Yes","")</f>
        <v/>
      </c>
      <c r="K556" s="5">
        <f t="shared" ca="1" si="52"/>
        <v>12.266886701315148</v>
      </c>
      <c r="L556" s="5" t="str">
        <f ca="1">IF(OR('total Assets'!L556="Yes",Deposits!L556="Yes"),"Yes","")</f>
        <v/>
      </c>
      <c r="M556" s="5">
        <f t="shared" ca="1" si="52"/>
        <v>10.350362065184155</v>
      </c>
      <c r="N556" s="5" t="str">
        <f ca="1">IF(OR('total Assets'!N556="Yes",Deposits!N556="Yes"),"Yes","")</f>
        <v/>
      </c>
      <c r="O556" s="5">
        <f t="shared" ca="1" si="52"/>
        <v>10.572046798505141</v>
      </c>
      <c r="P556" s="5" t="str">
        <f ca="1">IF(OR('total Assets'!P556="Yes",Deposits!P556="Yes"),"Yes","")</f>
        <v/>
      </c>
      <c r="Q556" s="5">
        <f t="shared" ca="1" si="52"/>
        <v>9.0680699058440073</v>
      </c>
      <c r="R556" s="5" t="str">
        <f ca="1">IF(OR('total Assets'!R556="Yes",Deposits!R556="Yes"),"Yes","")</f>
        <v/>
      </c>
      <c r="S556" s="5">
        <f t="shared" ca="1" si="53"/>
        <v>8.5462610200985676</v>
      </c>
      <c r="T556" s="5" t="str">
        <f ca="1">IF(OR('total Assets'!T556="Yes",Deposits!T556="Yes"),"Yes","")</f>
        <v/>
      </c>
      <c r="U556" s="5">
        <f t="shared" ca="1" si="54"/>
        <v>6.9132898360809945</v>
      </c>
      <c r="V556" s="5" t="str">
        <f ca="1">IF(OR('total Assets'!V556="Yes",Deposits!V556="Yes"),"Yes","")</f>
        <v/>
      </c>
      <c r="W556" s="5">
        <f t="shared" ca="1" si="55"/>
        <v>7.8917525986868053</v>
      </c>
    </row>
    <row r="557" spans="2:23" x14ac:dyDescent="0.3">
      <c r="B557" s="4">
        <v>554</v>
      </c>
      <c r="C557" s="5">
        <f>221117*B557^(-1.54)*Overview!$K$18</f>
        <v>13.170949839236359</v>
      </c>
      <c r="D557" s="5" t="str">
        <f ca="1">IF(OR('total Assets'!D557="Yes",Deposits!D557="Yes"),"Yes","")</f>
        <v/>
      </c>
      <c r="E557" s="5">
        <f t="shared" ca="1" si="52"/>
        <v>11.771246012326248</v>
      </c>
      <c r="F557" s="5" t="str">
        <f ca="1">IF(OR('total Assets'!F557="Yes",Deposits!F557="Yes"),"Yes","")</f>
        <v/>
      </c>
      <c r="G557" s="5">
        <f t="shared" ca="1" si="52"/>
        <v>13.871399065349134</v>
      </c>
      <c r="H557" s="5" t="str">
        <f ca="1">IF(OR('total Assets'!H557="Yes",Deposits!H557="Yes"),"Yes","")</f>
        <v/>
      </c>
      <c r="I557" s="5">
        <f t="shared" ca="1" si="52"/>
        <v>15.663991664777855</v>
      </c>
      <c r="J557" s="5" t="str">
        <f ca="1">IF(OR('total Assets'!J557="Yes",Deposits!J557="Yes"),"Yes","")</f>
        <v/>
      </c>
      <c r="K557" s="5">
        <f t="shared" ca="1" si="52"/>
        <v>12.750474024987682</v>
      </c>
      <c r="L557" s="5" t="str">
        <f ca="1">IF(OR('total Assets'!L557="Yes",Deposits!L557="Yes"),"Yes","")</f>
        <v/>
      </c>
      <c r="M557" s="5">
        <f t="shared" ca="1" si="52"/>
        <v>11.447928304248961</v>
      </c>
      <c r="N557" s="5" t="str">
        <f ca="1">IF(OR('total Assets'!N557="Yes",Deposits!N557="Yes"),"Yes","")</f>
        <v/>
      </c>
      <c r="O557" s="5">
        <f t="shared" ca="1" si="52"/>
        <v>10.112860909674653</v>
      </c>
      <c r="P557" s="5" t="str">
        <f ca="1">IF(OR('total Assets'!P557="Yes",Deposits!P557="Yes"),"Yes","")</f>
        <v/>
      </c>
      <c r="Q557" s="5">
        <f t="shared" ca="1" si="52"/>
        <v>11.733002612101988</v>
      </c>
      <c r="R557" s="5" t="str">
        <f ca="1">IF(OR('total Assets'!R557="Yes",Deposits!R557="Yes"),"Yes","")</f>
        <v/>
      </c>
      <c r="S557" s="5">
        <f t="shared" ca="1" si="53"/>
        <v>13.019498829351942</v>
      </c>
      <c r="T557" s="5" t="str">
        <f ca="1">IF(OR('total Assets'!T557="Yes",Deposits!T557="Yes"),"Yes","")</f>
        <v/>
      </c>
      <c r="U557" s="5">
        <f t="shared" ca="1" si="54"/>
        <v>12.77186974914455</v>
      </c>
      <c r="V557" s="5" t="str">
        <f ca="1">IF(OR('total Assets'!V557="Yes",Deposits!V557="Yes"),"Yes","")</f>
        <v/>
      </c>
      <c r="W557" s="5">
        <f t="shared" ca="1" si="55"/>
        <v>14.635446671367131</v>
      </c>
    </row>
    <row r="558" spans="2:23" x14ac:dyDescent="0.3">
      <c r="B558" s="4">
        <v>555</v>
      </c>
      <c r="C558" s="5">
        <f>221117*B558^(-1.54)*Overview!$K$18</f>
        <v>13.134421204117016</v>
      </c>
      <c r="D558" s="5" t="str">
        <f ca="1">IF(OR('total Assets'!D558="Yes",Deposits!D558="Yes"),"Yes","")</f>
        <v/>
      </c>
      <c r="E558" s="5">
        <f t="shared" ca="1" si="52"/>
        <v>11.744749873679782</v>
      </c>
      <c r="F558" s="5" t="str">
        <f ca="1">IF(OR('total Assets'!F558="Yes",Deposits!F558="Yes"),"Yes","")</f>
        <v/>
      </c>
      <c r="G558" s="5">
        <f t="shared" ca="1" si="52"/>
        <v>13.318309100939439</v>
      </c>
      <c r="H558" s="5" t="str">
        <f ca="1">IF(OR('total Assets'!H558="Yes",Deposits!H558="Yes"),"Yes","")</f>
        <v/>
      </c>
      <c r="I558" s="5">
        <f t="shared" ca="1" si="52"/>
        <v>14.974730722427822</v>
      </c>
      <c r="J558" s="5" t="str">
        <f ca="1">IF(OR('total Assets'!J558="Yes",Deposits!J558="Yes"),"Yes","")</f>
        <v/>
      </c>
      <c r="K558" s="5">
        <f t="shared" ca="1" si="52"/>
        <v>12.004000849377618</v>
      </c>
      <c r="L558" s="5" t="str">
        <f ca="1">IF(OR('total Assets'!L558="Yes",Deposits!L558="Yes"),"Yes","")</f>
        <v/>
      </c>
      <c r="M558" s="5">
        <f t="shared" ca="1" si="52"/>
        <v>13.01809500854549</v>
      </c>
      <c r="N558" s="5" t="str">
        <f ca="1">IF(OR('total Assets'!N558="Yes",Deposits!N558="Yes"),"Yes","")</f>
        <v/>
      </c>
      <c r="O558" s="5">
        <f t="shared" ca="1" si="52"/>
        <v>12.102308743336984</v>
      </c>
      <c r="P558" s="5" t="str">
        <f ca="1">IF(OR('total Assets'!P558="Yes",Deposits!P558="Yes"),"Yes","")</f>
        <v/>
      </c>
      <c r="Q558" s="5">
        <f t="shared" ca="1" si="52"/>
        <v>11.143644131239876</v>
      </c>
      <c r="R558" s="5" t="str">
        <f ca="1">IF(OR('total Assets'!R558="Yes",Deposits!R558="Yes"),"Yes","")</f>
        <v/>
      </c>
      <c r="S558" s="5">
        <f t="shared" ca="1" si="53"/>
        <v>13.113605320063229</v>
      </c>
      <c r="T558" s="5" t="str">
        <f ca="1">IF(OR('total Assets'!T558="Yes",Deposits!T558="Yes"),"Yes","")</f>
        <v/>
      </c>
      <c r="U558" s="5">
        <f t="shared" ca="1" si="54"/>
        <v>11.420530525079583</v>
      </c>
      <c r="V558" s="5" t="str">
        <f ca="1">IF(OR('total Assets'!V558="Yes",Deposits!V558="Yes"),"Yes","")</f>
        <v/>
      </c>
      <c r="W558" s="5">
        <f t="shared" ca="1" si="55"/>
        <v>13.144934109114775</v>
      </c>
    </row>
    <row r="559" spans="2:23" x14ac:dyDescent="0.3">
      <c r="B559" s="4">
        <v>556</v>
      </c>
      <c r="C559" s="5">
        <f>221117*B559^(-1.54)*Overview!$K$18</f>
        <v>13.098059363333761</v>
      </c>
      <c r="D559" s="5" t="str">
        <f ca="1">IF(OR('total Assets'!D559="Yes",Deposits!D559="Yes"),"Yes","")</f>
        <v/>
      </c>
      <c r="E559" s="5">
        <f t="shared" ca="1" si="52"/>
        <v>12.491332506459257</v>
      </c>
      <c r="F559" s="5" t="str">
        <f ca="1">IF(OR('total Assets'!F559="Yes",Deposits!F559="Yes"),"Yes","")</f>
        <v/>
      </c>
      <c r="G559" s="5">
        <f t="shared" ca="1" si="52"/>
        <v>14.771423143088308</v>
      </c>
      <c r="H559" s="5" t="str">
        <f ca="1">IF(OR('total Assets'!H559="Yes",Deposits!H559="Yes"),"Yes","")</f>
        <v/>
      </c>
      <c r="I559" s="5">
        <f t="shared" ca="1" si="52"/>
        <v>16.51179117757016</v>
      </c>
      <c r="J559" s="5" t="str">
        <f ca="1">IF(OR('total Assets'!J559="Yes",Deposits!J559="Yes"),"Yes","")</f>
        <v/>
      </c>
      <c r="K559" s="5">
        <f t="shared" ca="1" si="52"/>
        <v>18.283637570003371</v>
      </c>
      <c r="L559" s="5" t="str">
        <f ca="1">IF(OR('total Assets'!L559="Yes",Deposits!L559="Yes"),"Yes","")</f>
        <v/>
      </c>
      <c r="M559" s="5">
        <f t="shared" ca="1" si="52"/>
        <v>20.540633201719871</v>
      </c>
      <c r="N559" s="5" t="str">
        <f ca="1">IF(OR('total Assets'!N559="Yes",Deposits!N559="Yes"),"Yes","")</f>
        <v/>
      </c>
      <c r="O559" s="5">
        <f t="shared" ca="1" si="52"/>
        <v>21.039713034662491</v>
      </c>
      <c r="P559" s="5" t="str">
        <f ca="1">IF(OR('total Assets'!P559="Yes",Deposits!P559="Yes"),"Yes","")</f>
        <v/>
      </c>
      <c r="Q559" s="5">
        <f t="shared" ca="1" si="52"/>
        <v>19.870485943191689</v>
      </c>
      <c r="R559" s="5" t="str">
        <f ca="1">IF(OR('total Assets'!R559="Yes",Deposits!R559="Yes"),"Yes","")</f>
        <v/>
      </c>
      <c r="S559" s="5">
        <f t="shared" ca="1" si="53"/>
        <v>17.93847029303074</v>
      </c>
      <c r="T559" s="5" t="str">
        <f ca="1">IF(OR('total Assets'!T559="Yes",Deposits!T559="Yes"),"Yes","")</f>
        <v/>
      </c>
      <c r="U559" s="5">
        <f t="shared" ca="1" si="54"/>
        <v>19.463413396199496</v>
      </c>
      <c r="V559" s="5" t="str">
        <f ca="1">IF(OR('total Assets'!V559="Yes",Deposits!V559="Yes"),"Yes","")</f>
        <v/>
      </c>
      <c r="W559" s="5">
        <f t="shared" ca="1" si="55"/>
        <v>20.164517586395856</v>
      </c>
    </row>
    <row r="560" spans="2:23" x14ac:dyDescent="0.3">
      <c r="B560" s="4">
        <v>557</v>
      </c>
      <c r="C560" s="5">
        <f>221117*B560^(-1.54)*Overview!$K$18</f>
        <v>13.061863257343507</v>
      </c>
      <c r="D560" s="5" t="str">
        <f ca="1">IF(OR('total Assets'!D560="Yes",Deposits!D560="Yes"),"Yes","")</f>
        <v/>
      </c>
      <c r="E560" s="5">
        <f t="shared" ca="1" si="52"/>
        <v>13.222616247948212</v>
      </c>
      <c r="F560" s="5" t="str">
        <f ca="1">IF(OR('total Assets'!F560="Yes",Deposits!F560="Yes"),"Yes","")</f>
        <v/>
      </c>
      <c r="G560" s="5">
        <f t="shared" ca="1" si="52"/>
        <v>12.399312034981572</v>
      </c>
      <c r="H560" s="5" t="str">
        <f ca="1">IF(OR('total Assets'!H560="Yes",Deposits!H560="Yes"),"Yes","")</f>
        <v/>
      </c>
      <c r="I560" s="5">
        <f t="shared" ca="1" si="52"/>
        <v>12.410792826539073</v>
      </c>
      <c r="J560" s="5" t="str">
        <f ca="1">IF(OR('total Assets'!J560="Yes",Deposits!J560="Yes"),"Yes","")</f>
        <v/>
      </c>
      <c r="K560" s="5">
        <f t="shared" ca="1" si="52"/>
        <v>12.226790761235273</v>
      </c>
      <c r="L560" s="5" t="str">
        <f ca="1">IF(OR('total Assets'!L560="Yes",Deposits!L560="Yes"),"Yes","")</f>
        <v/>
      </c>
      <c r="M560" s="5">
        <f t="shared" ca="1" si="52"/>
        <v>14.412410921022207</v>
      </c>
      <c r="N560" s="5" t="str">
        <f ca="1">IF(OR('total Assets'!N560="Yes",Deposits!N560="Yes"),"Yes","")</f>
        <v/>
      </c>
      <c r="O560" s="5">
        <f t="shared" ca="1" si="52"/>
        <v>13.182233087889632</v>
      </c>
      <c r="P560" s="5" t="str">
        <f ca="1">IF(OR('total Assets'!P560="Yes",Deposits!P560="Yes"),"Yes","")</f>
        <v/>
      </c>
      <c r="Q560" s="5">
        <f t="shared" ca="1" si="52"/>
        <v>14.365091290808948</v>
      </c>
      <c r="R560" s="5" t="str">
        <f ca="1">IF(OR('total Assets'!R560="Yes",Deposits!R560="Yes"),"Yes","")</f>
        <v/>
      </c>
      <c r="S560" s="5">
        <f t="shared" ca="1" si="53"/>
        <v>14.296595178134464</v>
      </c>
      <c r="T560" s="5" t="str">
        <f ca="1">IF(OR('total Assets'!T560="Yes",Deposits!T560="Yes"),"Yes","")</f>
        <v/>
      </c>
      <c r="U560" s="5">
        <f t="shared" ca="1" si="54"/>
        <v>16.602838716477546</v>
      </c>
      <c r="V560" s="5" t="str">
        <f ca="1">IF(OR('total Assets'!V560="Yes",Deposits!V560="Yes"),"Yes","")</f>
        <v/>
      </c>
      <c r="W560" s="5">
        <f t="shared" ca="1" si="55"/>
        <v>15.257137672799438</v>
      </c>
    </row>
    <row r="561" spans="2:23" x14ac:dyDescent="0.3">
      <c r="B561" s="4">
        <v>558</v>
      </c>
      <c r="C561" s="5">
        <f>221117*B561^(-1.54)*Overview!$K$18</f>
        <v>13.025831835219687</v>
      </c>
      <c r="D561" s="5" t="str">
        <f ca="1">IF(OR('total Assets'!D561="Yes",Deposits!D561="Yes"),"Yes","")</f>
        <v/>
      </c>
      <c r="E561" s="5">
        <f t="shared" ca="1" si="52"/>
        <v>11.220384129569924</v>
      </c>
      <c r="F561" s="5" t="str">
        <f ca="1">IF(OR('total Assets'!F561="Yes",Deposits!F561="Yes"),"Yes","")</f>
        <v/>
      </c>
      <c r="G561" s="5">
        <f t="shared" ca="1" si="52"/>
        <v>12.716037709416756</v>
      </c>
      <c r="H561" s="5" t="str">
        <f ca="1">IF(OR('total Assets'!H561="Yes",Deposits!H561="Yes"),"Yes","")</f>
        <v/>
      </c>
      <c r="I561" s="5">
        <f t="shared" ca="1" si="52"/>
        <v>12.699489286353634</v>
      </c>
      <c r="J561" s="5" t="str">
        <f ca="1">IF(OR('total Assets'!J561="Yes",Deposits!J561="Yes"),"Yes","")</f>
        <v/>
      </c>
      <c r="K561" s="5">
        <f t="shared" ca="1" si="52"/>
        <v>15.231680345654894</v>
      </c>
      <c r="L561" s="5" t="str">
        <f ca="1">IF(OR('total Assets'!L561="Yes",Deposits!L561="Yes"),"Yes","")</f>
        <v/>
      </c>
      <c r="M561" s="5">
        <f t="shared" ca="1" si="52"/>
        <v>18.117351034694714</v>
      </c>
      <c r="N561" s="5" t="str">
        <f ca="1">IF(OR('total Assets'!N561="Yes",Deposits!N561="Yes"),"Yes","")</f>
        <v/>
      </c>
      <c r="O561" s="5">
        <f t="shared" ca="1" si="52"/>
        <v>18.408584769522268</v>
      </c>
      <c r="P561" s="5" t="str">
        <f ca="1">IF(OR('total Assets'!P561="Yes",Deposits!P561="Yes"),"Yes","")</f>
        <v/>
      </c>
      <c r="Q561" s="5">
        <f t="shared" ca="1" si="52"/>
        <v>18.922331301131386</v>
      </c>
      <c r="R561" s="5" t="str">
        <f ca="1">IF(OR('total Assets'!R561="Yes",Deposits!R561="Yes"),"Yes","")</f>
        <v/>
      </c>
      <c r="S561" s="5">
        <f t="shared" ca="1" si="53"/>
        <v>20.800125420224951</v>
      </c>
      <c r="T561" s="5" t="str">
        <f ca="1">IF(OR('total Assets'!T561="Yes",Deposits!T561="Yes"),"Yes","")</f>
        <v/>
      </c>
      <c r="U561" s="5">
        <f t="shared" ca="1" si="54"/>
        <v>22.98395118663316</v>
      </c>
      <c r="V561" s="5" t="str">
        <f ca="1">IF(OR('total Assets'!V561="Yes",Deposits!V561="Yes"),"Yes","")</f>
        <v/>
      </c>
      <c r="W561" s="5">
        <f t="shared" ca="1" si="55"/>
        <v>23.616887027143633</v>
      </c>
    </row>
    <row r="562" spans="2:23" x14ac:dyDescent="0.3">
      <c r="B562" s="4">
        <v>559</v>
      </c>
      <c r="C562" s="5">
        <f>221117*B562^(-1.54)*Overview!$K$18</f>
        <v>12.989964054566858</v>
      </c>
      <c r="D562" s="5" t="str">
        <f ca="1">IF(OR('total Assets'!D562="Yes",Deposits!D562="Yes"),"Yes","")</f>
        <v/>
      </c>
      <c r="E562" s="5">
        <f t="shared" ca="1" si="52"/>
        <v>11.122267334747001</v>
      </c>
      <c r="F562" s="5" t="str">
        <f ca="1">IF(OR('total Assets'!F562="Yes",Deposits!F562="Yes"),"Yes","")</f>
        <v/>
      </c>
      <c r="G562" s="5">
        <f t="shared" ca="1" si="52"/>
        <v>11.291283299687921</v>
      </c>
      <c r="H562" s="5" t="str">
        <f ca="1">IF(OR('total Assets'!H562="Yes",Deposits!H562="Yes"),"Yes","")</f>
        <v/>
      </c>
      <c r="I562" s="5">
        <f t="shared" ca="1" si="52"/>
        <v>11.440189042467484</v>
      </c>
      <c r="J562" s="5" t="str">
        <f ca="1">IF(OR('total Assets'!J562="Yes",Deposits!J562="Yes"),"Yes","")</f>
        <v/>
      </c>
      <c r="K562" s="5">
        <f t="shared" ca="1" si="52"/>
        <v>9.2083330837068242</v>
      </c>
      <c r="L562" s="5" t="str">
        <f ca="1">IF(OR('total Assets'!L562="Yes",Deposits!L562="Yes"),"Yes","")</f>
        <v/>
      </c>
      <c r="M562" s="5">
        <f t="shared" ca="1" si="52"/>
        <v>8.2262763934009673</v>
      </c>
      <c r="N562" s="5" t="str">
        <f ca="1">IF(OR('total Assets'!N562="Yes",Deposits!N562="Yes"),"Yes","")</f>
        <v/>
      </c>
      <c r="O562" s="5">
        <f t="shared" ca="1" si="52"/>
        <v>7.6033952738205928</v>
      </c>
      <c r="P562" s="5" t="str">
        <f ca="1">IF(OR('total Assets'!P562="Yes",Deposits!P562="Yes"),"Yes","")</f>
        <v/>
      </c>
      <c r="Q562" s="5">
        <f t="shared" ca="1" si="52"/>
        <v>7.102811624307745</v>
      </c>
      <c r="R562" s="5" t="str">
        <f ca="1">IF(OR('total Assets'!R562="Yes",Deposits!R562="Yes"),"Yes","")</f>
        <v/>
      </c>
      <c r="S562" s="5">
        <f t="shared" ca="1" si="53"/>
        <v>6.604550670176879</v>
      </c>
      <c r="T562" s="5" t="str">
        <f ca="1">IF(OR('total Assets'!T562="Yes",Deposits!T562="Yes"),"Yes","")</f>
        <v/>
      </c>
      <c r="U562" s="5">
        <f t="shared" ca="1" si="54"/>
        <v>5.2843956836180759</v>
      </c>
      <c r="V562" s="5" t="str">
        <f ca="1">IF(OR('total Assets'!V562="Yes",Deposits!V562="Yes"),"Yes","")</f>
        <v/>
      </c>
      <c r="W562" s="5">
        <f t="shared" ca="1" si="55"/>
        <v>5.7423741793439795</v>
      </c>
    </row>
    <row r="563" spans="2:23" x14ac:dyDescent="0.3">
      <c r="B563" s="4">
        <v>560</v>
      </c>
      <c r="C563" s="5">
        <f>221117*B563^(-1.54)*Overview!$K$18</f>
        <v>12.954258881436344</v>
      </c>
      <c r="D563" s="5" t="str">
        <f ca="1">IF(OR('total Assets'!D563="Yes",Deposits!D563="Yes"),"Yes","")</f>
        <v/>
      </c>
      <c r="E563" s="5">
        <f t="shared" ca="1" si="52"/>
        <v>13.34851784333009</v>
      </c>
      <c r="F563" s="5" t="str">
        <f ca="1">IF(OR('total Assets'!F563="Yes",Deposits!F563="Yes"),"Yes","")</f>
        <v/>
      </c>
      <c r="G563" s="5">
        <f t="shared" ca="1" si="52"/>
        <v>12.671093401104525</v>
      </c>
      <c r="H563" s="5" t="str">
        <f ca="1">IF(OR('total Assets'!H563="Yes",Deposits!H563="Yes"),"Yes","")</f>
        <v/>
      </c>
      <c r="I563" s="5">
        <f t="shared" ca="1" si="52"/>
        <v>14.834537185526054</v>
      </c>
      <c r="J563" s="5" t="str">
        <f ca="1">IF(OR('total Assets'!J563="Yes",Deposits!J563="Yes"),"Yes","")</f>
        <v/>
      </c>
      <c r="K563" s="5">
        <f t="shared" ca="1" si="52"/>
        <v>14.36206737316035</v>
      </c>
      <c r="L563" s="5" t="str">
        <f ca="1">IF(OR('total Assets'!L563="Yes",Deposits!L563="Yes"),"Yes","")</f>
        <v/>
      </c>
      <c r="M563" s="5">
        <f t="shared" ca="1" si="52"/>
        <v>16.649780071539581</v>
      </c>
      <c r="N563" s="5" t="str">
        <f ca="1">IF(OR('total Assets'!N563="Yes",Deposits!N563="Yes"),"Yes","")</f>
        <v/>
      </c>
      <c r="O563" s="5">
        <f t="shared" ca="1" si="52"/>
        <v>16.330770626765322</v>
      </c>
      <c r="P563" s="5" t="str">
        <f ca="1">IF(OR('total Assets'!P563="Yes",Deposits!P563="Yes"),"Yes","")</f>
        <v/>
      </c>
      <c r="Q563" s="5">
        <f t="shared" ca="1" si="52"/>
        <v>14.211650609187382</v>
      </c>
      <c r="R563" s="5" t="str">
        <f ca="1">IF(OR('total Assets'!R563="Yes",Deposits!R563="Yes"),"Yes","")</f>
        <v/>
      </c>
      <c r="S563" s="5">
        <f t="shared" ca="1" si="53"/>
        <v>12.076134667754848</v>
      </c>
      <c r="T563" s="5" t="str">
        <f ca="1">IF(OR('total Assets'!T563="Yes",Deposits!T563="Yes"),"Yes","")</f>
        <v/>
      </c>
      <c r="U563" s="5">
        <f t="shared" ca="1" si="54"/>
        <v>11.269494476170197</v>
      </c>
      <c r="V563" s="5" t="str">
        <f ca="1">IF(OR('total Assets'!V563="Yes",Deposits!V563="Yes"),"Yes","")</f>
        <v/>
      </c>
      <c r="W563" s="5">
        <f t="shared" ca="1" si="55"/>
        <v>12.670138668265007</v>
      </c>
    </row>
    <row r="564" spans="2:23" x14ac:dyDescent="0.3">
      <c r="B564" s="4">
        <v>561</v>
      </c>
      <c r="C564" s="5">
        <f>221117*B564^(-1.54)*Overview!$K$18</f>
        <v>12.91871529024284</v>
      </c>
      <c r="D564" s="5" t="str">
        <f ca="1">IF(OR('total Assets'!D564="Yes",Deposits!D564="Yes"),"Yes","")</f>
        <v/>
      </c>
      <c r="E564" s="5">
        <f t="shared" ca="1" si="52"/>
        <v>11.625313524742328</v>
      </c>
      <c r="F564" s="5" t="str">
        <f ca="1">IF(OR('total Assets'!F564="Yes",Deposits!F564="Yes"),"Yes","")</f>
        <v/>
      </c>
      <c r="G564" s="5">
        <f t="shared" ca="1" si="52"/>
        <v>11.010071290130481</v>
      </c>
      <c r="H564" s="5" t="str">
        <f ca="1">IF(OR('total Assets'!H564="Yes",Deposits!H564="Yes"),"Yes","")</f>
        <v/>
      </c>
      <c r="I564" s="5">
        <f t="shared" ca="1" si="52"/>
        <v>12.632255660190941</v>
      </c>
      <c r="J564" s="5" t="str">
        <f ca="1">IF(OR('total Assets'!J564="Yes",Deposits!J564="Yes"),"Yes","")</f>
        <v/>
      </c>
      <c r="K564" s="5">
        <f t="shared" ca="1" si="52"/>
        <v>11.568187485103614</v>
      </c>
      <c r="L564" s="5" t="str">
        <f ca="1">IF(OR('total Assets'!L564="Yes",Deposits!L564="Yes"),"Yes","")</f>
        <v/>
      </c>
      <c r="M564" s="5">
        <f t="shared" ca="1" si="52"/>
        <v>13.622200612136979</v>
      </c>
      <c r="N564" s="5" t="str">
        <f ca="1">IF(OR('total Assets'!N564="Yes",Deposits!N564="Yes"),"Yes","")</f>
        <v/>
      </c>
      <c r="O564" s="5">
        <f t="shared" ca="1" si="52"/>
        <v>14.272234830145605</v>
      </c>
      <c r="P564" s="5" t="str">
        <f ca="1">IF(OR('total Assets'!P564="Yes",Deposits!P564="Yes"),"Yes","")</f>
        <v/>
      </c>
      <c r="Q564" s="5">
        <f t="shared" ca="1" si="52"/>
        <v>16.877745801119396</v>
      </c>
      <c r="R564" s="5" t="str">
        <f ca="1">IF(OR('total Assets'!R564="Yes",Deposits!R564="Yes"),"Yes","")</f>
        <v/>
      </c>
      <c r="S564" s="5">
        <f t="shared" ca="1" si="53"/>
        <v>20.200389995485367</v>
      </c>
      <c r="T564" s="5" t="str">
        <f ca="1">IF(OR('total Assets'!T564="Yes",Deposits!T564="Yes"),"Yes","")</f>
        <v/>
      </c>
      <c r="U564" s="5">
        <f t="shared" ca="1" si="54"/>
        <v>20.879300549726825</v>
      </c>
      <c r="V564" s="5" t="str">
        <f ca="1">IF(OR('total Assets'!V564="Yes",Deposits!V564="Yes"),"Yes","")</f>
        <v/>
      </c>
      <c r="W564" s="5">
        <f t="shared" ca="1" si="55"/>
        <v>24.968086432697682</v>
      </c>
    </row>
    <row r="565" spans="2:23" x14ac:dyDescent="0.3">
      <c r="B565" s="4">
        <v>562</v>
      </c>
      <c r="C565" s="5">
        <f>221117*B565^(-1.54)*Overview!$K$18</f>
        <v>12.883332263682048</v>
      </c>
      <c r="D565" s="5" t="str">
        <f ca="1">IF(OR('total Assets'!D565="Yes",Deposits!D565="Yes"),"Yes","")</f>
        <v/>
      </c>
      <c r="E565" s="5">
        <f t="shared" ca="1" si="52"/>
        <v>12.613676856585659</v>
      </c>
      <c r="F565" s="5" t="str">
        <f ca="1">IF(OR('total Assets'!F565="Yes",Deposits!F565="Yes"),"Yes","")</f>
        <v/>
      </c>
      <c r="G565" s="5">
        <f t="shared" ca="1" si="52"/>
        <v>14.213994910232527</v>
      </c>
      <c r="H565" s="5" t="str">
        <f ca="1">IF(OR('total Assets'!H565="Yes",Deposits!H565="Yes"),"Yes","")</f>
        <v/>
      </c>
      <c r="I565" s="5">
        <f t="shared" ca="1" si="52"/>
        <v>16.369261429600513</v>
      </c>
      <c r="J565" s="5" t="str">
        <f ca="1">IF(OR('total Assets'!J565="Yes",Deposits!J565="Yes"),"Yes","")</f>
        <v/>
      </c>
      <c r="K565" s="5">
        <f t="shared" ca="1" si="52"/>
        <v>15.571276446522853</v>
      </c>
      <c r="L565" s="5" t="str">
        <f ca="1">IF(OR('total Assets'!L565="Yes",Deposits!L565="Yes"),"Yes","")</f>
        <v/>
      </c>
      <c r="M565" s="5">
        <f t="shared" ca="1" si="52"/>
        <v>16.479072928275933</v>
      </c>
      <c r="N565" s="5" t="str">
        <f ca="1">IF(OR('total Assets'!N565="Yes",Deposits!N565="Yes"),"Yes","")</f>
        <v/>
      </c>
      <c r="O565" s="5">
        <f t="shared" ca="1" si="52"/>
        <v>16.683771962411733</v>
      </c>
      <c r="P565" s="5" t="str">
        <f ca="1">IF(OR('total Assets'!P565="Yes",Deposits!P565="Yes"),"Yes","")</f>
        <v/>
      </c>
      <c r="Q565" s="5">
        <f t="shared" ca="1" si="52"/>
        <v>19.104613701881345</v>
      </c>
      <c r="R565" s="5" t="str">
        <f ca="1">IF(OR('total Assets'!R565="Yes",Deposits!R565="Yes"),"Yes","")</f>
        <v/>
      </c>
      <c r="S565" s="5">
        <f t="shared" ca="1" si="53"/>
        <v>22.30971647257368</v>
      </c>
      <c r="T565" s="5" t="str">
        <f ca="1">IF(OR('total Assets'!T565="Yes",Deposits!T565="Yes"),"Yes","")</f>
        <v/>
      </c>
      <c r="U565" s="5">
        <f t="shared" ca="1" si="54"/>
        <v>19.559480394516783</v>
      </c>
      <c r="V565" s="5" t="str">
        <f ca="1">IF(OR('total Assets'!V565="Yes",Deposits!V565="Yes"),"Yes","")</f>
        <v/>
      </c>
      <c r="W565" s="5">
        <f t="shared" ca="1" si="55"/>
        <v>22.153226831659403</v>
      </c>
    </row>
    <row r="566" spans="2:23" x14ac:dyDescent="0.3">
      <c r="B566" s="4">
        <v>563</v>
      </c>
      <c r="C566" s="5">
        <f>221117*B566^(-1.54)*Overview!$K$18</f>
        <v>12.848108792649205</v>
      </c>
      <c r="D566" s="5" t="str">
        <f ca="1">IF(OR('total Assets'!D566="Yes",Deposits!D566="Yes"),"Yes","")</f>
        <v/>
      </c>
      <c r="E566" s="5">
        <f t="shared" ca="1" si="52"/>
        <v>13.061017959413881</v>
      </c>
      <c r="F566" s="5" t="str">
        <f ca="1">IF(OR('total Assets'!F566="Yes",Deposits!F566="Yes"),"Yes","")</f>
        <v/>
      </c>
      <c r="G566" s="5">
        <f t="shared" ca="1" si="52"/>
        <v>12.559058505258573</v>
      </c>
      <c r="H566" s="5" t="str">
        <f ca="1">IF(OR('total Assets'!H566="Yes",Deposits!H566="Yes"),"Yes","")</f>
        <v/>
      </c>
      <c r="I566" s="5">
        <f t="shared" ca="1" si="52"/>
        <v>12.713681821185137</v>
      </c>
      <c r="J566" s="5" t="str">
        <f ca="1">IF(OR('total Assets'!J566="Yes",Deposits!J566="Yes"),"Yes","")</f>
        <v/>
      </c>
      <c r="K566" s="5">
        <f t="shared" ca="1" si="52"/>
        <v>14.547980489539153</v>
      </c>
      <c r="L566" s="5" t="str">
        <f ca="1">IF(OR('total Assets'!L566="Yes",Deposits!L566="Yes"),"Yes","")</f>
        <v/>
      </c>
      <c r="M566" s="5">
        <f t="shared" ca="1" si="52"/>
        <v>15.471969228308524</v>
      </c>
      <c r="N566" s="5" t="str">
        <f ca="1">IF(OR('total Assets'!N566="Yes",Deposits!N566="Yes"),"Yes","")</f>
        <v/>
      </c>
      <c r="O566" s="5">
        <f t="shared" ca="1" si="52"/>
        <v>18.091001800898606</v>
      </c>
      <c r="P566" s="5" t="str">
        <f ca="1">IF(OR('total Assets'!P566="Yes",Deposits!P566="Yes"),"Yes","")</f>
        <v/>
      </c>
      <c r="Q566" s="5">
        <f t="shared" ca="1" si="52"/>
        <v>21.145930722333144</v>
      </c>
      <c r="R566" s="5" t="str">
        <f ca="1">IF(OR('total Assets'!R566="Yes",Deposits!R566="Yes"),"Yes","")</f>
        <v/>
      </c>
      <c r="S566" s="5">
        <f t="shared" ca="1" si="53"/>
        <v>22.094952941330405</v>
      </c>
      <c r="T566" s="5" t="str">
        <f ca="1">IF(OR('total Assets'!T566="Yes",Deposits!T566="Yes"),"Yes","")</f>
        <v/>
      </c>
      <c r="U566" s="5">
        <f t="shared" ca="1" si="54"/>
        <v>21.96174022134981</v>
      </c>
      <c r="V566" s="5" t="str">
        <f ca="1">IF(OR('total Assets'!V566="Yes",Deposits!V566="Yes"),"Yes","")</f>
        <v/>
      </c>
      <c r="W566" s="5">
        <f t="shared" ca="1" si="55"/>
        <v>21.034592788832654</v>
      </c>
    </row>
    <row r="567" spans="2:23" x14ac:dyDescent="0.3">
      <c r="B567" s="4">
        <v>564</v>
      </c>
      <c r="C567" s="5">
        <f>221117*B567^(-1.54)*Overview!$K$18</f>
        <v>12.813043876158643</v>
      </c>
      <c r="D567" s="5" t="str">
        <f ca="1">IF(OR('total Assets'!D567="Yes",Deposits!D567="Yes"),"Yes","")</f>
        <v/>
      </c>
      <c r="E567" s="5">
        <f t="shared" ca="1" si="52"/>
        <v>11.199817305469397</v>
      </c>
      <c r="F567" s="5" t="str">
        <f ca="1">IF(OR('total Assets'!F567="Yes",Deposits!F567="Yes"),"Yes","")</f>
        <v/>
      </c>
      <c r="G567" s="5">
        <f t="shared" ca="1" si="52"/>
        <v>9.2156314752056847</v>
      </c>
      <c r="H567" s="5" t="str">
        <f ca="1">IF(OR('total Assets'!H567="Yes",Deposits!H567="Yes"),"Yes","")</f>
        <v/>
      </c>
      <c r="I567" s="5">
        <f t="shared" ca="1" si="52"/>
        <v>7.7228780293976573</v>
      </c>
      <c r="J567" s="5" t="str">
        <f ca="1">IF(OR('total Assets'!J567="Yes",Deposits!J567="Yes"),"Yes","")</f>
        <v/>
      </c>
      <c r="K567" s="5">
        <f t="shared" ca="1" si="52"/>
        <v>8.6082502458134726</v>
      </c>
      <c r="L567" s="5" t="str">
        <f ca="1">IF(OR('total Assets'!L567="Yes",Deposits!L567="Yes"),"Yes","")</f>
        <v/>
      </c>
      <c r="M567" s="5">
        <f t="shared" ca="1" si="52"/>
        <v>7.9629254957301514</v>
      </c>
      <c r="N567" s="5" t="str">
        <f ca="1">IF(OR('total Assets'!N567="Yes",Deposits!N567="Yes"),"Yes","")</f>
        <v/>
      </c>
      <c r="O567" s="5">
        <f t="shared" ca="1" si="52"/>
        <v>7.5483168385608197</v>
      </c>
      <c r="P567" s="5" t="str">
        <f ca="1">IF(OR('total Assets'!P567="Yes",Deposits!P567="Yes"),"Yes","")</f>
        <v/>
      </c>
      <c r="Q567" s="5">
        <f t="shared" ca="1" si="52"/>
        <v>7.9265138514743123</v>
      </c>
      <c r="R567" s="5" t="str">
        <f ca="1">IF(OR('total Assets'!R567="Yes",Deposits!R567="Yes"),"Yes","")</f>
        <v/>
      </c>
      <c r="S567" s="5">
        <f t="shared" ca="1" si="53"/>
        <v>7.9687812175760637</v>
      </c>
      <c r="T567" s="5" t="str">
        <f ca="1">IF(OR('total Assets'!T567="Yes",Deposits!T567="Yes"),"Yes","")</f>
        <v/>
      </c>
      <c r="U567" s="5">
        <f t="shared" ca="1" si="54"/>
        <v>9.4667262237490313</v>
      </c>
      <c r="V567" s="5" t="str">
        <f ca="1">IF(OR('total Assets'!V567="Yes",Deposits!V567="Yes"),"Yes","")</f>
        <v/>
      </c>
      <c r="W567" s="5">
        <f t="shared" ca="1" si="55"/>
        <v>7.7804015414376266</v>
      </c>
    </row>
    <row r="568" spans="2:23" x14ac:dyDescent="0.3">
      <c r="B568" s="4">
        <v>565</v>
      </c>
      <c r="C568" s="5">
        <f>221117*B568^(-1.54)*Overview!$K$18</f>
        <v>12.778136521264097</v>
      </c>
      <c r="D568" s="5" t="str">
        <f ca="1">IF(OR('total Assets'!D568="Yes",Deposits!D568="Yes"),"Yes","")</f>
        <v/>
      </c>
      <c r="E568" s="5">
        <f t="shared" ca="1" si="52"/>
        <v>11.326285221914155</v>
      </c>
      <c r="F568" s="5" t="str">
        <f ca="1">IF(OR('total Assets'!F568="Yes",Deposits!F568="Yes"),"Yes","")</f>
        <v/>
      </c>
      <c r="G568" s="5">
        <f t="shared" ca="1" si="52"/>
        <v>11.168598933294664</v>
      </c>
      <c r="H568" s="5" t="str">
        <f ca="1">IF(OR('total Assets'!H568="Yes",Deposits!H568="Yes"),"Yes","")</f>
        <v/>
      </c>
      <c r="I568" s="5">
        <f t="shared" ca="1" si="52"/>
        <v>11.522917293691496</v>
      </c>
      <c r="J568" s="5" t="str">
        <f ca="1">IF(OR('total Assets'!J568="Yes",Deposits!J568="Yes"),"Yes","")</f>
        <v/>
      </c>
      <c r="K568" s="5">
        <f t="shared" ca="1" si="52"/>
        <v>12.542333420471399</v>
      </c>
      <c r="L568" s="5" t="str">
        <f ca="1">IF(OR('total Assets'!L568="Yes",Deposits!L568="Yes"),"Yes","")</f>
        <v/>
      </c>
      <c r="M568" s="5">
        <f t="shared" ca="1" si="52"/>
        <v>11.944235642603788</v>
      </c>
      <c r="N568" s="5" t="str">
        <f ca="1">IF(OR('total Assets'!N568="Yes",Deposits!N568="Yes"),"Yes","")</f>
        <v/>
      </c>
      <c r="O568" s="5">
        <f t="shared" ca="1" si="52"/>
        <v>10.561619222418509</v>
      </c>
      <c r="P568" s="5" t="str">
        <f ca="1">IF(OR('total Assets'!P568="Yes",Deposits!P568="Yes"),"Yes","")</f>
        <v/>
      </c>
      <c r="Q568" s="5">
        <f t="shared" ca="1" si="52"/>
        <v>11.632125163261584</v>
      </c>
      <c r="R568" s="5" t="str">
        <f ca="1">IF(OR('total Assets'!R568="Yes",Deposits!R568="Yes"),"Yes","")</f>
        <v/>
      </c>
      <c r="S568" s="5">
        <f t="shared" ca="1" si="53"/>
        <v>9.868444093277855</v>
      </c>
      <c r="T568" s="5" t="str">
        <f ca="1">IF(OR('total Assets'!T568="Yes",Deposits!T568="Yes"),"Yes","")</f>
        <v/>
      </c>
      <c r="U568" s="5">
        <f t="shared" ca="1" si="54"/>
        <v>8.0637184989542838</v>
      </c>
      <c r="V568" s="5" t="str">
        <f ca="1">IF(OR('total Assets'!V568="Yes",Deposits!V568="Yes"),"Yes","")</f>
        <v/>
      </c>
      <c r="W568" s="5">
        <f t="shared" ca="1" si="55"/>
        <v>8.7421504706880153</v>
      </c>
    </row>
    <row r="569" spans="2:23" x14ac:dyDescent="0.3">
      <c r="B569" s="4">
        <v>566</v>
      </c>
      <c r="C569" s="5">
        <f>221117*B569^(-1.54)*Overview!$K$18</f>
        <v>12.74338574298014</v>
      </c>
      <c r="D569" s="5" t="str">
        <f ca="1">IF(OR('total Assets'!D569="Yes",Deposits!D569="Yes"),"Yes","")</f>
        <v/>
      </c>
      <c r="E569" s="5">
        <f t="shared" ca="1" si="52"/>
        <v>12.040852588503187</v>
      </c>
      <c r="F569" s="5" t="str">
        <f ca="1">IF(OR('total Assets'!F569="Yes",Deposits!F569="Yes"),"Yes","")</f>
        <v/>
      </c>
      <c r="G569" s="5">
        <f t="shared" ca="1" si="52"/>
        <v>10.626423054554808</v>
      </c>
      <c r="H569" s="5" t="str">
        <f ca="1">IF(OR('total Assets'!H569="Yes",Deposits!H569="Yes"),"Yes","")</f>
        <v/>
      </c>
      <c r="I569" s="5">
        <f t="shared" ca="1" si="52"/>
        <v>12.272124144483943</v>
      </c>
      <c r="J569" s="5" t="str">
        <f ca="1">IF(OR('total Assets'!J569="Yes",Deposits!J569="Yes"),"Yes","")</f>
        <v/>
      </c>
      <c r="K569" s="5">
        <f t="shared" ca="1" si="52"/>
        <v>14.636052396295316</v>
      </c>
      <c r="L569" s="5" t="str">
        <f ca="1">IF(OR('total Assets'!L569="Yes",Deposits!L569="Yes"),"Yes","")</f>
        <v/>
      </c>
      <c r="M569" s="5">
        <f t="shared" ca="1" si="52"/>
        <v>13.581427636351812</v>
      </c>
      <c r="N569" s="5" t="str">
        <f ca="1">IF(OR('total Assets'!N569="Yes",Deposits!N569="Yes"),"Yes","")</f>
        <v/>
      </c>
      <c r="O569" s="5">
        <f t="shared" ca="1" si="52"/>
        <v>13.096690405860707</v>
      </c>
      <c r="P569" s="5" t="str">
        <f ca="1">IF(OR('total Assets'!P569="Yes",Deposits!P569="Yes"),"Yes","")</f>
        <v/>
      </c>
      <c r="Q569" s="5">
        <f t="shared" ca="1" si="52"/>
        <v>13.855166957876568</v>
      </c>
      <c r="R569" s="5" t="str">
        <f ca="1">IF(OR('total Assets'!R569="Yes",Deposits!R569="Yes"),"Yes","")</f>
        <v/>
      </c>
      <c r="S569" s="5">
        <f t="shared" ca="1" si="53"/>
        <v>14.977587342489343</v>
      </c>
      <c r="T569" s="5" t="str">
        <f ca="1">IF(OR('total Assets'!T569="Yes",Deposits!T569="Yes"),"Yes","")</f>
        <v/>
      </c>
      <c r="U569" s="5">
        <f t="shared" ca="1" si="54"/>
        <v>17.130380189342677</v>
      </c>
      <c r="V569" s="5" t="str">
        <f ca="1">IF(OR('total Assets'!V569="Yes",Deposits!V569="Yes"),"Yes","")</f>
        <v/>
      </c>
      <c r="W569" s="5">
        <f t="shared" ca="1" si="55"/>
        <v>20.352216323287912</v>
      </c>
    </row>
    <row r="570" spans="2:23" x14ac:dyDescent="0.3">
      <c r="B570" s="4">
        <v>567</v>
      </c>
      <c r="C570" s="5">
        <f>221117*B570^(-1.54)*Overview!$K$18</f>
        <v>12.70879056420447</v>
      </c>
      <c r="D570" s="5" t="str">
        <f ca="1">IF(OR('total Assets'!D570="Yes",Deposits!D570="Yes"),"Yes","")</f>
        <v/>
      </c>
      <c r="E570" s="5">
        <f t="shared" ca="1" si="52"/>
        <v>12.646310301322652</v>
      </c>
      <c r="F570" s="5" t="str">
        <f ca="1">IF(OR('total Assets'!F570="Yes",Deposits!F570="Yes"),"Yes","")</f>
        <v/>
      </c>
      <c r="G570" s="5">
        <f t="shared" ca="1" si="52"/>
        <v>13.003388947121923</v>
      </c>
      <c r="H570" s="5" t="str">
        <f ca="1">IF(OR('total Assets'!H570="Yes",Deposits!H570="Yes"),"Yes","")</f>
        <v/>
      </c>
      <c r="I570" s="5">
        <f t="shared" ca="1" si="52"/>
        <v>14.07750620475008</v>
      </c>
      <c r="J570" s="5" t="str">
        <f ca="1">IF(OR('total Assets'!J570="Yes",Deposits!J570="Yes"),"Yes","")</f>
        <v/>
      </c>
      <c r="K570" s="5">
        <f t="shared" ca="1" si="52"/>
        <v>16.651274254883564</v>
      </c>
      <c r="L570" s="5" t="str">
        <f ca="1">IF(OR('total Assets'!L570="Yes",Deposits!L570="Yes"),"Yes","")</f>
        <v/>
      </c>
      <c r="M570" s="5">
        <f t="shared" ca="1" si="52"/>
        <v>18.5439818207144</v>
      </c>
      <c r="N570" s="5" t="str">
        <f ca="1">IF(OR('total Assets'!N570="Yes",Deposits!N570="Yes"),"Yes","")</f>
        <v/>
      </c>
      <c r="O570" s="5">
        <f t="shared" ca="1" si="52"/>
        <v>14.996172060842492</v>
      </c>
      <c r="P570" s="5" t="str">
        <f ca="1">IF(OR('total Assets'!P570="Yes",Deposits!P570="Yes"),"Yes","")</f>
        <v/>
      </c>
      <c r="Q570" s="5">
        <f t="shared" ca="1" si="52"/>
        <v>12.070302680440676</v>
      </c>
      <c r="R570" s="5" t="str">
        <f ca="1">IF(OR('total Assets'!R570="Yes",Deposits!R570="Yes"),"Yes","")</f>
        <v/>
      </c>
      <c r="S570" s="5">
        <f t="shared" ca="1" si="53"/>
        <v>10.490635845222053</v>
      </c>
      <c r="T570" s="5" t="str">
        <f ca="1">IF(OR('total Assets'!T570="Yes",Deposits!T570="Yes"),"Yes","")</f>
        <v/>
      </c>
      <c r="U570" s="5">
        <f t="shared" ca="1" si="54"/>
        <v>9.04212893631572</v>
      </c>
      <c r="V570" s="5" t="str">
        <f ca="1">IF(OR('total Assets'!V570="Yes",Deposits!V570="Yes"),"Yes","")</f>
        <v/>
      </c>
      <c r="W570" s="5">
        <f t="shared" ca="1" si="55"/>
        <v>7.7546238619632719</v>
      </c>
    </row>
    <row r="571" spans="2:23" x14ac:dyDescent="0.3">
      <c r="B571" s="4">
        <v>568</v>
      </c>
      <c r="C571" s="5">
        <f>221117*B571^(-1.54)*Overview!$K$18</f>
        <v>12.674350015640909</v>
      </c>
      <c r="D571" s="5" t="str">
        <f ca="1">IF(OR('total Assets'!D571="Yes",Deposits!D571="Yes"),"Yes","")</f>
        <v/>
      </c>
      <c r="E571" s="5">
        <f t="shared" ca="1" si="52"/>
        <v>11.77639760432873</v>
      </c>
      <c r="F571" s="5" t="str">
        <f ca="1">IF(OR('total Assets'!F571="Yes",Deposits!F571="Yes"),"Yes","")</f>
        <v/>
      </c>
      <c r="G571" s="5">
        <f t="shared" ca="1" si="52"/>
        <v>13.952046704648309</v>
      </c>
      <c r="H571" s="5" t="str">
        <f ca="1">IF(OR('total Assets'!H571="Yes",Deposits!H571="Yes"),"Yes","")</f>
        <v/>
      </c>
      <c r="I571" s="5">
        <f t="shared" ca="1" si="52"/>
        <v>14.407400598491837</v>
      </c>
      <c r="J571" s="5" t="str">
        <f ca="1">IF(OR('total Assets'!J571="Yes",Deposits!J571="Yes"),"Yes","")</f>
        <v/>
      </c>
      <c r="K571" s="5">
        <f t="shared" ca="1" si="52"/>
        <v>11.62200151621775</v>
      </c>
      <c r="L571" s="5" t="str">
        <f ca="1">IF(OR('total Assets'!L571="Yes",Deposits!L571="Yes"),"Yes","")</f>
        <v/>
      </c>
      <c r="M571" s="5">
        <f t="shared" ca="1" si="52"/>
        <v>11.797510366737974</v>
      </c>
      <c r="N571" s="5" t="str">
        <f ca="1">IF(OR('total Assets'!N571="Yes",Deposits!N571="Yes"),"Yes","")</f>
        <v/>
      </c>
      <c r="O571" s="5">
        <f t="shared" ca="1" si="52"/>
        <v>13.641522968205839</v>
      </c>
      <c r="P571" s="5" t="str">
        <f ca="1">IF(OR('total Assets'!P571="Yes",Deposits!P571="Yes"),"Yes","")</f>
        <v/>
      </c>
      <c r="Q571" s="5">
        <f t="shared" ca="1" si="52"/>
        <v>11.304033397789535</v>
      </c>
      <c r="R571" s="5" t="str">
        <f ca="1">IF(OR('total Assets'!R571="Yes",Deposits!R571="Yes"),"Yes","")</f>
        <v/>
      </c>
      <c r="S571" s="5">
        <f t="shared" ca="1" si="53"/>
        <v>9.5218138855974299</v>
      </c>
      <c r="T571" s="5" t="str">
        <f ca="1">IF(OR('total Assets'!T571="Yes",Deposits!T571="Yes"),"Yes","")</f>
        <v/>
      </c>
      <c r="U571" s="5">
        <f t="shared" ca="1" si="54"/>
        <v>10.741151531612781</v>
      </c>
      <c r="V571" s="5" t="str">
        <f ca="1">IF(OR('total Assets'!V571="Yes",Deposits!V571="Yes"),"Yes","")</f>
        <v/>
      </c>
      <c r="W571" s="5">
        <f t="shared" ca="1" si="55"/>
        <v>11.865066496038638</v>
      </c>
    </row>
    <row r="572" spans="2:23" x14ac:dyDescent="0.3">
      <c r="B572" s="4">
        <v>569</v>
      </c>
      <c r="C572" s="5">
        <f>221117*B572^(-1.54)*Overview!$K$18</f>
        <v>12.640063135723613</v>
      </c>
      <c r="D572" s="5" t="str">
        <f ca="1">IF(OR('total Assets'!D572="Yes",Deposits!D572="Yes"),"Yes","")</f>
        <v/>
      </c>
      <c r="E572" s="5">
        <f t="shared" ca="1" si="52"/>
        <v>12.8809534492396</v>
      </c>
      <c r="F572" s="5" t="str">
        <f ca="1">IF(OR('total Assets'!F572="Yes",Deposits!F572="Yes"),"Yes","")</f>
        <v/>
      </c>
      <c r="G572" s="5">
        <f t="shared" ca="1" si="52"/>
        <v>12.988184151142713</v>
      </c>
      <c r="H572" s="5" t="str">
        <f ca="1">IF(OR('total Assets'!H572="Yes",Deposits!H572="Yes"),"Yes","")</f>
        <v/>
      </c>
      <c r="I572" s="5">
        <f t="shared" ca="1" si="52"/>
        <v>14.041240783944057</v>
      </c>
      <c r="J572" s="5" t="str">
        <f ca="1">IF(OR('total Assets'!J572="Yes",Deposits!J572="Yes"),"Yes","")</f>
        <v/>
      </c>
      <c r="K572" s="5">
        <f t="shared" ca="1" si="52"/>
        <v>14.038692753060614</v>
      </c>
      <c r="L572" s="5" t="str">
        <f ca="1">IF(OR('total Assets'!L572="Yes",Deposits!L572="Yes"),"Yes","")</f>
        <v/>
      </c>
      <c r="M572" s="5">
        <f t="shared" ca="1" si="52"/>
        <v>12.813184060561506</v>
      </c>
      <c r="N572" s="5" t="str">
        <f ca="1">IF(OR('total Assets'!N572="Yes",Deposits!N572="Yes"),"Yes","")</f>
        <v/>
      </c>
      <c r="O572" s="5">
        <f t="shared" ca="1" si="52"/>
        <v>14.724329927534889</v>
      </c>
      <c r="P572" s="5" t="str">
        <f ca="1">IF(OR('total Assets'!P572="Yes",Deposits!P572="Yes"),"Yes","")</f>
        <v/>
      </c>
      <c r="Q572" s="5">
        <f t="shared" ca="1" si="52"/>
        <v>16.539594920325563</v>
      </c>
      <c r="R572" s="5" t="str">
        <f ca="1">IF(OR('total Assets'!R572="Yes",Deposits!R572="Yes"),"Yes","")</f>
        <v/>
      </c>
      <c r="S572" s="5">
        <f t="shared" ca="1" si="53"/>
        <v>16.640627032683337</v>
      </c>
      <c r="T572" s="5" t="str">
        <f ca="1">IF(OR('total Assets'!T572="Yes",Deposits!T572="Yes"),"Yes","")</f>
        <v/>
      </c>
      <c r="U572" s="5">
        <f t="shared" ca="1" si="54"/>
        <v>17.322446864827885</v>
      </c>
      <c r="V572" s="5" t="str">
        <f ca="1">IF(OR('total Assets'!V572="Yes",Deposits!V572="Yes"),"Yes","")</f>
        <v/>
      </c>
      <c r="W572" s="5">
        <f t="shared" ca="1" si="55"/>
        <v>20.390643021040585</v>
      </c>
    </row>
    <row r="573" spans="2:23" x14ac:dyDescent="0.3">
      <c r="B573" s="4">
        <v>570</v>
      </c>
      <c r="C573" s="5">
        <f>221117*B573^(-1.54)*Overview!$K$18</f>
        <v>12.605928970541822</v>
      </c>
      <c r="D573" s="5" t="str">
        <f ca="1">IF(OR('total Assets'!D573="Yes",Deposits!D573="Yes"),"Yes","")</f>
        <v/>
      </c>
      <c r="E573" s="5">
        <f t="shared" ca="1" si="52"/>
        <v>12.380827284035535</v>
      </c>
      <c r="F573" s="5" t="str">
        <f ca="1">IF(OR('total Assets'!F573="Yes",Deposits!F573="Yes"),"Yes","")</f>
        <v/>
      </c>
      <c r="G573" s="5">
        <f t="shared" ca="1" si="52"/>
        <v>12.251183264590967</v>
      </c>
      <c r="H573" s="5" t="str">
        <f ca="1">IF(OR('total Assets'!H573="Yes",Deposits!H573="Yes"),"Yes","")</f>
        <v/>
      </c>
      <c r="I573" s="5">
        <f t="shared" ca="1" si="52"/>
        <v>11.795121521783935</v>
      </c>
      <c r="J573" s="5" t="str">
        <f ca="1">IF(OR('total Assets'!J573="Yes",Deposits!J573="Yes"),"Yes","")</f>
        <v/>
      </c>
      <c r="K573" s="5">
        <f t="shared" ca="1" si="52"/>
        <v>11.862533108624056</v>
      </c>
      <c r="L573" s="5" t="str">
        <f ca="1">IF(OR('total Assets'!L573="Yes",Deposits!L573="Yes"),"Yes","")</f>
        <v/>
      </c>
      <c r="M573" s="5">
        <f t="shared" ca="1" si="52"/>
        <v>10.055071067791204</v>
      </c>
      <c r="N573" s="5" t="str">
        <f ca="1">IF(OR('total Assets'!N573="Yes",Deposits!N573="Yes"),"Yes","")</f>
        <v/>
      </c>
      <c r="O573" s="5">
        <f t="shared" ca="1" si="52"/>
        <v>10.599259092901512</v>
      </c>
      <c r="P573" s="5" t="str">
        <f ca="1">IF(OR('total Assets'!P573="Yes",Deposits!P573="Yes"),"Yes","")</f>
        <v/>
      </c>
      <c r="Q573" s="5">
        <f t="shared" ca="1" si="52"/>
        <v>10.348279769915035</v>
      </c>
      <c r="R573" s="5" t="str">
        <f ca="1">IF(OR('total Assets'!R573="Yes",Deposits!R573="Yes"),"Yes","")</f>
        <v/>
      </c>
      <c r="S573" s="5">
        <f t="shared" ca="1" si="53"/>
        <v>10.641884787022898</v>
      </c>
      <c r="T573" s="5" t="str">
        <f ca="1">IF(OR('total Assets'!T573="Yes",Deposits!T573="Yes"),"Yes","")</f>
        <v/>
      </c>
      <c r="U573" s="5">
        <f t="shared" ca="1" si="54"/>
        <v>11.609313736359736</v>
      </c>
      <c r="V573" s="5" t="str">
        <f ca="1">IF(OR('total Assets'!V573="Yes",Deposits!V573="Yes"),"Yes","")</f>
        <v/>
      </c>
      <c r="W573" s="5">
        <f t="shared" ca="1" si="55"/>
        <v>12.412866770519875</v>
      </c>
    </row>
    <row r="574" spans="2:23" x14ac:dyDescent="0.3">
      <c r="B574" s="4">
        <v>571</v>
      </c>
      <c r="C574" s="5">
        <f>221117*B574^(-1.54)*Overview!$K$18</f>
        <v>12.5719465737658</v>
      </c>
      <c r="D574" s="5" t="str">
        <f ca="1">IF(OR('total Assets'!D574="Yes",Deposits!D574="Yes"),"Yes","")</f>
        <v/>
      </c>
      <c r="E574" s="5">
        <f t="shared" ca="1" si="52"/>
        <v>12.362002512967837</v>
      </c>
      <c r="F574" s="5" t="str">
        <f ca="1">IF(OR('total Assets'!F574="Yes",Deposits!F574="Yes"),"Yes","")</f>
        <v/>
      </c>
      <c r="G574" s="5">
        <f t="shared" ca="1" si="52"/>
        <v>14.813489131644547</v>
      </c>
      <c r="H574" s="5" t="str">
        <f ca="1">IF(OR('total Assets'!H574="Yes",Deposits!H574="Yes"),"Yes","")</f>
        <v/>
      </c>
      <c r="I574" s="5">
        <f t="shared" ca="1" si="52"/>
        <v>14.388749779011702</v>
      </c>
      <c r="J574" s="5" t="str">
        <f ca="1">IF(OR('total Assets'!J574="Yes",Deposits!J574="Yes"),"Yes","")</f>
        <v/>
      </c>
      <c r="K574" s="5">
        <f t="shared" ca="1" si="52"/>
        <v>14.608256525470301</v>
      </c>
      <c r="L574" s="5" t="str">
        <f ca="1">IF(OR('total Assets'!L574="Yes",Deposits!L574="Yes"),"Yes","")</f>
        <v/>
      </c>
      <c r="M574" s="5">
        <f t="shared" ref="E574:Q637" ca="1" si="56">IF(L574="Yes",0,(RAND()/2.5+0.8)*K574)</f>
        <v>15.119606655074159</v>
      </c>
      <c r="N574" s="5" t="str">
        <f ca="1">IF(OR('total Assets'!N574="Yes",Deposits!N574="Yes"),"Yes","")</f>
        <v/>
      </c>
      <c r="O574" s="5">
        <f t="shared" ca="1" si="56"/>
        <v>12.23496523986211</v>
      </c>
      <c r="P574" s="5" t="str">
        <f ca="1">IF(OR('total Assets'!P574="Yes",Deposits!P574="Yes"),"Yes","")</f>
        <v/>
      </c>
      <c r="Q574" s="5">
        <f t="shared" ca="1" si="56"/>
        <v>14.184543556825082</v>
      </c>
      <c r="R574" s="5" t="str">
        <f ca="1">IF(OR('total Assets'!R574="Yes",Deposits!R574="Yes"),"Yes","")</f>
        <v/>
      </c>
      <c r="S574" s="5">
        <f t="shared" ca="1" si="53"/>
        <v>16.478916663661909</v>
      </c>
      <c r="T574" s="5" t="str">
        <f ca="1">IF(OR('total Assets'!T574="Yes",Deposits!T574="Yes"),"Yes","")</f>
        <v/>
      </c>
      <c r="U574" s="5">
        <f t="shared" ca="1" si="54"/>
        <v>13.406261560747168</v>
      </c>
      <c r="V574" s="5" t="str">
        <f ca="1">IF(OR('total Assets'!V574="Yes",Deposits!V574="Yes"),"Yes","")</f>
        <v/>
      </c>
      <c r="W574" s="5">
        <f t="shared" ca="1" si="55"/>
        <v>11.708010973692961</v>
      </c>
    </row>
    <row r="575" spans="2:23" x14ac:dyDescent="0.3">
      <c r="B575" s="4">
        <v>572</v>
      </c>
      <c r="C575" s="5">
        <f>221117*B575^(-1.54)*Overview!$K$18</f>
        <v>12.538115006573257</v>
      </c>
      <c r="D575" s="5" t="str">
        <f ca="1">IF(OR('total Assets'!D575="Yes",Deposits!D575="Yes"),"Yes","")</f>
        <v/>
      </c>
      <c r="E575" s="5">
        <f t="shared" ca="1" si="56"/>
        <v>11.639907229545079</v>
      </c>
      <c r="F575" s="5" t="str">
        <f ca="1">IF(OR('total Assets'!F575="Yes",Deposits!F575="Yes"),"Yes","")</f>
        <v/>
      </c>
      <c r="G575" s="5">
        <f t="shared" ca="1" si="56"/>
        <v>9.8866143408574096</v>
      </c>
      <c r="H575" s="5" t="str">
        <f ca="1">IF(OR('total Assets'!H575="Yes",Deposits!H575="Yes"),"Yes","")</f>
        <v/>
      </c>
      <c r="I575" s="5">
        <f t="shared" ca="1" si="56"/>
        <v>8.4997831212783392</v>
      </c>
      <c r="J575" s="5" t="str">
        <f ca="1">IF(OR('total Assets'!J575="Yes",Deposits!J575="Yes"),"Yes","")</f>
        <v/>
      </c>
      <c r="K575" s="5">
        <f t="shared" ca="1" si="56"/>
        <v>9.2362465753092327</v>
      </c>
      <c r="L575" s="5" t="str">
        <f ca="1">IF(OR('total Assets'!L575="Yes",Deposits!L575="Yes"),"Yes","")</f>
        <v/>
      </c>
      <c r="M575" s="5">
        <f t="shared" ca="1" si="56"/>
        <v>10.933987189530736</v>
      </c>
      <c r="N575" s="5" t="str">
        <f ca="1">IF(OR('total Assets'!N575="Yes",Deposits!N575="Yes"),"Yes","")</f>
        <v/>
      </c>
      <c r="O575" s="5">
        <f t="shared" ca="1" si="56"/>
        <v>11.859045163343431</v>
      </c>
      <c r="P575" s="5" t="str">
        <f ca="1">IF(OR('total Assets'!P575="Yes",Deposits!P575="Yes"),"Yes","")</f>
        <v/>
      </c>
      <c r="Q575" s="5">
        <f t="shared" ca="1" si="56"/>
        <v>13.674857806383407</v>
      </c>
      <c r="R575" s="5" t="str">
        <f ca="1">IF(OR('total Assets'!R575="Yes",Deposits!R575="Yes"),"Yes","")</f>
        <v/>
      </c>
      <c r="S575" s="5">
        <f t="shared" ca="1" si="53"/>
        <v>16.039296530429183</v>
      </c>
      <c r="T575" s="5" t="str">
        <f ca="1">IF(OR('total Assets'!T575="Yes",Deposits!T575="Yes"),"Yes","")</f>
        <v/>
      </c>
      <c r="U575" s="5">
        <f t="shared" ca="1" si="54"/>
        <v>18.229722158571814</v>
      </c>
      <c r="V575" s="5" t="str">
        <f ca="1">IF(OR('total Assets'!V575="Yes",Deposits!V575="Yes"),"Yes","")</f>
        <v/>
      </c>
      <c r="W575" s="5">
        <f t="shared" ca="1" si="55"/>
        <v>18.310278298909786</v>
      </c>
    </row>
    <row r="576" spans="2:23" x14ac:dyDescent="0.3">
      <c r="B576" s="4">
        <v>573</v>
      </c>
      <c r="C576" s="5">
        <f>221117*B576^(-1.54)*Overview!$K$18</f>
        <v>12.50443333757687</v>
      </c>
      <c r="D576" s="5" t="str">
        <f ca="1">IF(OR('total Assets'!D576="Yes",Deposits!D576="Yes"),"Yes","")</f>
        <v/>
      </c>
      <c r="E576" s="5">
        <f t="shared" ca="1" si="56"/>
        <v>10.914415050854121</v>
      </c>
      <c r="F576" s="5" t="str">
        <f ca="1">IF(OR('total Assets'!F576="Yes",Deposits!F576="Yes"),"Yes","")</f>
        <v/>
      </c>
      <c r="G576" s="5">
        <f t="shared" ca="1" si="56"/>
        <v>11.832252260080722</v>
      </c>
      <c r="H576" s="5" t="str">
        <f ca="1">IF(OR('total Assets'!H576="Yes",Deposits!H576="Yes"),"Yes","")</f>
        <v/>
      </c>
      <c r="I576" s="5">
        <f t="shared" ca="1" si="56"/>
        <v>10.746608844414759</v>
      </c>
      <c r="J576" s="5" t="str">
        <f ca="1">IF(OR('total Assets'!J576="Yes",Deposits!J576="Yes"),"Yes","")</f>
        <v/>
      </c>
      <c r="K576" s="5">
        <f t="shared" ca="1" si="56"/>
        <v>10.855973692485309</v>
      </c>
      <c r="L576" s="5" t="str">
        <f ca="1">IF(OR('total Assets'!L576="Yes",Deposits!L576="Yes"),"Yes","")</f>
        <v/>
      </c>
      <c r="M576" s="5">
        <f t="shared" ca="1" si="56"/>
        <v>10.726923519676395</v>
      </c>
      <c r="N576" s="5" t="str">
        <f ca="1">IF(OR('total Assets'!N576="Yes",Deposits!N576="Yes"),"Yes","")</f>
        <v/>
      </c>
      <c r="O576" s="5">
        <f t="shared" ca="1" si="56"/>
        <v>9.4175029995639417</v>
      </c>
      <c r="P576" s="5" t="str">
        <f ca="1">IF(OR('total Assets'!P576="Yes",Deposits!P576="Yes"),"Yes","")</f>
        <v/>
      </c>
      <c r="Q576" s="5">
        <f t="shared" ca="1" si="56"/>
        <v>9.4000201804921915</v>
      </c>
      <c r="R576" s="5" t="str">
        <f ca="1">IF(OR('total Assets'!R576="Yes",Deposits!R576="Yes"),"Yes","")</f>
        <v/>
      </c>
      <c r="S576" s="5">
        <f t="shared" ca="1" si="53"/>
        <v>8.6826781807689937</v>
      </c>
      <c r="T576" s="5" t="str">
        <f ca="1">IF(OR('total Assets'!T576="Yes",Deposits!T576="Yes"),"Yes","")</f>
        <v/>
      </c>
      <c r="U576" s="5">
        <f t="shared" ca="1" si="54"/>
        <v>9.7864926881834062</v>
      </c>
      <c r="V576" s="5" t="str">
        <f ca="1">IF(OR('total Assets'!V576="Yes",Deposits!V576="Yes"),"Yes","")</f>
        <v/>
      </c>
      <c r="W576" s="5">
        <f t="shared" ca="1" si="55"/>
        <v>8.0526902282252166</v>
      </c>
    </row>
    <row r="577" spans="2:23" x14ac:dyDescent="0.3">
      <c r="B577" s="4">
        <v>574</v>
      </c>
      <c r="C577" s="5">
        <f>221117*B577^(-1.54)*Overview!$K$18</f>
        <v>12.470900642752612</v>
      </c>
      <c r="D577" s="5" t="str">
        <f ca="1">IF(OR('total Assets'!D577="Yes",Deposits!D577="Yes"),"Yes","")</f>
        <v/>
      </c>
      <c r="E577" s="5">
        <f t="shared" ca="1" si="56"/>
        <v>11.038597611334572</v>
      </c>
      <c r="F577" s="5" t="str">
        <f ca="1">IF(OR('total Assets'!F577="Yes",Deposits!F577="Yes"),"Yes","")</f>
        <v/>
      </c>
      <c r="G577" s="5">
        <f t="shared" ca="1" si="56"/>
        <v>9.1009900883985253</v>
      </c>
      <c r="H577" s="5" t="str">
        <f ca="1">IF(OR('total Assets'!H577="Yes",Deposits!H577="Yes"),"Yes","")</f>
        <v/>
      </c>
      <c r="I577" s="5">
        <f t="shared" ca="1" si="56"/>
        <v>10.409065062123016</v>
      </c>
      <c r="J577" s="5" t="str">
        <f ca="1">IF(OR('total Assets'!J577="Yes",Deposits!J577="Yes"),"Yes","")</f>
        <v/>
      </c>
      <c r="K577" s="5">
        <f t="shared" ca="1" si="56"/>
        <v>10.42694600170754</v>
      </c>
      <c r="L577" s="5" t="str">
        <f ca="1">IF(OR('total Assets'!L577="Yes",Deposits!L577="Yes"),"Yes","")</f>
        <v/>
      </c>
      <c r="M577" s="5">
        <f t="shared" ca="1" si="56"/>
        <v>12.384256723748257</v>
      </c>
      <c r="N577" s="5" t="str">
        <f ca="1">IF(OR('total Assets'!N577="Yes",Deposits!N577="Yes"),"Yes","")</f>
        <v/>
      </c>
      <c r="O577" s="5">
        <f t="shared" ca="1" si="56"/>
        <v>10.664989482439783</v>
      </c>
      <c r="P577" s="5" t="str">
        <f ca="1">IF(OR('total Assets'!P577="Yes",Deposits!P577="Yes"),"Yes","")</f>
        <v/>
      </c>
      <c r="Q577" s="5">
        <f t="shared" ca="1" si="56"/>
        <v>11.957718793187036</v>
      </c>
      <c r="R577" s="5" t="str">
        <f ca="1">IF(OR('total Assets'!R577="Yes",Deposits!R577="Yes"),"Yes","")</f>
        <v/>
      </c>
      <c r="S577" s="5">
        <f t="shared" ca="1" si="53"/>
        <v>14.013624568045438</v>
      </c>
      <c r="T577" s="5" t="str">
        <f ca="1">IF(OR('total Assets'!T577="Yes",Deposits!T577="Yes"),"Yes","")</f>
        <v/>
      </c>
      <c r="U577" s="5">
        <f t="shared" ca="1" si="54"/>
        <v>14.38667160098348</v>
      </c>
      <c r="V577" s="5" t="str">
        <f ca="1">IF(OR('total Assets'!V577="Yes",Deposits!V577="Yes"),"Yes","")</f>
        <v/>
      </c>
      <c r="W577" s="5">
        <f t="shared" ca="1" si="55"/>
        <v>12.18217275903659</v>
      </c>
    </row>
    <row r="578" spans="2:23" x14ac:dyDescent="0.3">
      <c r="B578" s="4">
        <v>575</v>
      </c>
      <c r="C578" s="5">
        <f>221117*B578^(-1.54)*Overview!$K$18</f>
        <v>12.437516005368815</v>
      </c>
      <c r="D578" s="5" t="str">
        <f ca="1">IF(OR('total Assets'!D578="Yes",Deposits!D578="Yes"),"Yes","")</f>
        <v/>
      </c>
      <c r="E578" s="5">
        <f t="shared" ca="1" si="56"/>
        <v>10.626681787759795</v>
      </c>
      <c r="F578" s="5" t="str">
        <f ca="1">IF(OR('total Assets'!F578="Yes",Deposits!F578="Yes"),"Yes","")</f>
        <v/>
      </c>
      <c r="G578" s="5">
        <f t="shared" ca="1" si="56"/>
        <v>11.204467500576929</v>
      </c>
      <c r="H578" s="5" t="str">
        <f ca="1">IF(OR('total Assets'!H578="Yes",Deposits!H578="Yes"),"Yes","")</f>
        <v/>
      </c>
      <c r="I578" s="5">
        <f t="shared" ca="1" si="56"/>
        <v>12.55979586751627</v>
      </c>
      <c r="J578" s="5" t="str">
        <f ca="1">IF(OR('total Assets'!J578="Yes",Deposits!J578="Yes"),"Yes","")</f>
        <v/>
      </c>
      <c r="K578" s="5">
        <f t="shared" ca="1" si="56"/>
        <v>14.001034462779881</v>
      </c>
      <c r="L578" s="5" t="str">
        <f ca="1">IF(OR('total Assets'!L578="Yes",Deposits!L578="Yes"),"Yes","")</f>
        <v/>
      </c>
      <c r="M578" s="5">
        <f t="shared" ca="1" si="56"/>
        <v>15.518752950720984</v>
      </c>
      <c r="N578" s="5" t="str">
        <f ca="1">IF(OR('total Assets'!N578="Yes",Deposits!N578="Yes"),"Yes","")</f>
        <v/>
      </c>
      <c r="O578" s="5">
        <f t="shared" ca="1" si="56"/>
        <v>14.686645254284979</v>
      </c>
      <c r="P578" s="5" t="str">
        <f ca="1">IF(OR('total Assets'!P578="Yes",Deposits!P578="Yes"),"Yes","")</f>
        <v/>
      </c>
      <c r="Q578" s="5">
        <f t="shared" ca="1" si="56"/>
        <v>12.788076405977016</v>
      </c>
      <c r="R578" s="5" t="str">
        <f ca="1">IF(OR('total Assets'!R578="Yes",Deposits!R578="Yes"),"Yes","")</f>
        <v/>
      </c>
      <c r="S578" s="5">
        <f t="shared" ca="1" si="53"/>
        <v>14.646726197118419</v>
      </c>
      <c r="T578" s="5" t="str">
        <f ca="1">IF(OR('total Assets'!T578="Yes",Deposits!T578="Yes"),"Yes","")</f>
        <v/>
      </c>
      <c r="U578" s="5">
        <f t="shared" ca="1" si="54"/>
        <v>15.157417347025936</v>
      </c>
      <c r="V578" s="5" t="str">
        <f ca="1">IF(OR('total Assets'!V578="Yes",Deposits!V578="Yes"),"Yes","")</f>
        <v/>
      </c>
      <c r="W578" s="5">
        <f t="shared" ca="1" si="55"/>
        <v>17.12802537995065</v>
      </c>
    </row>
    <row r="579" spans="2:23" x14ac:dyDescent="0.3">
      <c r="B579" s="4">
        <v>576</v>
      </c>
      <c r="C579" s="5">
        <f>221117*B579^(-1.54)*Overview!$K$18</f>
        <v>12.404278515916005</v>
      </c>
      <c r="D579" s="5" t="str">
        <f ca="1">IF(OR('total Assets'!D579="Yes",Deposits!D579="Yes"),"Yes","")</f>
        <v/>
      </c>
      <c r="E579" s="5">
        <f t="shared" ca="1" si="56"/>
        <v>14.466211284407359</v>
      </c>
      <c r="F579" s="5" t="str">
        <f ca="1">IF(OR('total Assets'!F579="Yes",Deposits!F579="Yes"),"Yes","")</f>
        <v/>
      </c>
      <c r="G579" s="5">
        <f t="shared" ca="1" si="56"/>
        <v>12.296835077220647</v>
      </c>
      <c r="H579" s="5" t="str">
        <f ca="1">IF(OR('total Assets'!H579="Yes",Deposits!H579="Yes"),"Yes","")</f>
        <v/>
      </c>
      <c r="I579" s="5">
        <f t="shared" ca="1" si="56"/>
        <v>10.677766173692472</v>
      </c>
      <c r="J579" s="5" t="str">
        <f ca="1">IF(OR('total Assets'!J579="Yes",Deposits!J579="Yes"),"Yes","")</f>
        <v/>
      </c>
      <c r="K579" s="5">
        <f t="shared" ca="1" si="56"/>
        <v>9.9961154522362232</v>
      </c>
      <c r="L579" s="5" t="str">
        <f ca="1">IF(OR('total Assets'!L579="Yes",Deposits!L579="Yes"),"Yes","")</f>
        <v/>
      </c>
      <c r="M579" s="5">
        <f t="shared" ca="1" si="56"/>
        <v>8.4958130609534628</v>
      </c>
      <c r="N579" s="5" t="str">
        <f ca="1">IF(OR('total Assets'!N579="Yes",Deposits!N579="Yes"),"Yes","")</f>
        <v/>
      </c>
      <c r="O579" s="5">
        <f t="shared" ca="1" si="56"/>
        <v>8.8727975718735852</v>
      </c>
      <c r="P579" s="5" t="str">
        <f ca="1">IF(OR('total Assets'!P579="Yes",Deposits!P579="Yes"),"Yes","")</f>
        <v/>
      </c>
      <c r="Q579" s="5">
        <f t="shared" ca="1" si="56"/>
        <v>9.1490748440710306</v>
      </c>
      <c r="R579" s="5" t="str">
        <f ca="1">IF(OR('total Assets'!R579="Yes",Deposits!R579="Yes"),"Yes","")</f>
        <v/>
      </c>
      <c r="S579" s="5">
        <f t="shared" ca="1" si="53"/>
        <v>10.426423107491223</v>
      </c>
      <c r="T579" s="5" t="str">
        <f ca="1">IF(OR('total Assets'!T579="Yes",Deposits!T579="Yes"),"Yes","")</f>
        <v/>
      </c>
      <c r="U579" s="5">
        <f t="shared" ca="1" si="54"/>
        <v>9.8719595713640089</v>
      </c>
      <c r="V579" s="5" t="str">
        <f ca="1">IF(OR('total Assets'!V579="Yes",Deposits!V579="Yes"),"Yes","")</f>
        <v/>
      </c>
      <c r="W579" s="5">
        <f t="shared" ca="1" si="55"/>
        <v>9.9836363271427544</v>
      </c>
    </row>
    <row r="580" spans="2:23" x14ac:dyDescent="0.3">
      <c r="B580" s="4">
        <v>577</v>
      </c>
      <c r="C580" s="5">
        <f>221117*B580^(-1.54)*Overview!$K$18</f>
        <v>12.371187272037643</v>
      </c>
      <c r="D580" s="5" t="str">
        <f ca="1">IF(OR('total Assets'!D580="Yes",Deposits!D580="Yes"),"Yes","")</f>
        <v/>
      </c>
      <c r="E580" s="5">
        <f t="shared" ca="1" si="56"/>
        <v>12.321703720840311</v>
      </c>
      <c r="F580" s="5" t="str">
        <f ca="1">IF(OR('total Assets'!F580="Yes",Deposits!F580="Yes"),"Yes","")</f>
        <v/>
      </c>
      <c r="G580" s="5">
        <f t="shared" ca="1" si="56"/>
        <v>13.632565549177558</v>
      </c>
      <c r="H580" s="5" t="str">
        <f ca="1">IF(OR('total Assets'!H580="Yes",Deposits!H580="Yes"),"Yes","")</f>
        <v/>
      </c>
      <c r="I580" s="5">
        <f t="shared" ca="1" si="56"/>
        <v>14.454692370212877</v>
      </c>
      <c r="J580" s="5" t="str">
        <f ca="1">IF(OR('total Assets'!J580="Yes",Deposits!J580="Yes"),"Yes","")</f>
        <v/>
      </c>
      <c r="K580" s="5">
        <f t="shared" ca="1" si="56"/>
        <v>16.030802404158461</v>
      </c>
      <c r="L580" s="5" t="str">
        <f ca="1">IF(OR('total Assets'!L580="Yes",Deposits!L580="Yes"),"Yes","")</f>
        <v/>
      </c>
      <c r="M580" s="5">
        <f t="shared" ca="1" si="56"/>
        <v>15.17325572078121</v>
      </c>
      <c r="N580" s="5" t="str">
        <f ca="1">IF(OR('total Assets'!N580="Yes",Deposits!N580="Yes"),"Yes","")</f>
        <v/>
      </c>
      <c r="O580" s="5">
        <f t="shared" ca="1" si="56"/>
        <v>14.239804756632187</v>
      </c>
      <c r="P580" s="5" t="str">
        <f ca="1">IF(OR('total Assets'!P580="Yes",Deposits!P580="Yes"),"Yes","")</f>
        <v/>
      </c>
      <c r="Q580" s="5">
        <f t="shared" ca="1" si="56"/>
        <v>13.185469410561259</v>
      </c>
      <c r="R580" s="5" t="str">
        <f ca="1">IF(OR('total Assets'!R580="Yes",Deposits!R580="Yes"),"Yes","")</f>
        <v/>
      </c>
      <c r="S580" s="5">
        <f t="shared" ca="1" si="53"/>
        <v>11.950590682530452</v>
      </c>
      <c r="T580" s="5" t="str">
        <f ca="1">IF(OR('total Assets'!T580="Yes",Deposits!T580="Yes"),"Yes","")</f>
        <v/>
      </c>
      <c r="U580" s="5">
        <f t="shared" ca="1" si="54"/>
        <v>9.8696679755560961</v>
      </c>
      <c r="V580" s="5" t="str">
        <f ca="1">IF(OR('total Assets'!V580="Yes",Deposits!V580="Yes"),"Yes","")</f>
        <v/>
      </c>
      <c r="W580" s="5">
        <f t="shared" ca="1" si="55"/>
        <v>9.7738182066904162</v>
      </c>
    </row>
    <row r="581" spans="2:23" x14ac:dyDescent="0.3">
      <c r="B581" s="4">
        <v>578</v>
      </c>
      <c r="C581" s="5">
        <f>221117*B581^(-1.54)*Overview!$K$18</f>
        <v>12.338241378461618</v>
      </c>
      <c r="D581" s="5" t="str">
        <f ca="1">IF(OR('total Assets'!D581="Yes",Deposits!D581="Yes"),"Yes","")</f>
        <v/>
      </c>
      <c r="E581" s="5">
        <f t="shared" ca="1" si="56"/>
        <v>12.826994102135867</v>
      </c>
      <c r="F581" s="5" t="str">
        <f ca="1">IF(OR('total Assets'!F581="Yes",Deposits!F581="Yes"),"Yes","")</f>
        <v/>
      </c>
      <c r="G581" s="5">
        <f t="shared" ca="1" si="56"/>
        <v>13.835442641136423</v>
      </c>
      <c r="H581" s="5" t="str">
        <f ca="1">IF(OR('total Assets'!H581="Yes",Deposits!H581="Yes"),"Yes","")</f>
        <v/>
      </c>
      <c r="I581" s="5">
        <f t="shared" ca="1" si="56"/>
        <v>16.06617169082886</v>
      </c>
      <c r="J581" s="5" t="str">
        <f ca="1">IF(OR('total Assets'!J581="Yes",Deposits!J581="Yes"),"Yes","")</f>
        <v/>
      </c>
      <c r="K581" s="5">
        <f t="shared" ca="1" si="56"/>
        <v>14.249249648431828</v>
      </c>
      <c r="L581" s="5" t="str">
        <f ca="1">IF(OR('total Assets'!L581="Yes",Deposits!L581="Yes"),"Yes","")</f>
        <v/>
      </c>
      <c r="M581" s="5">
        <f t="shared" ca="1" si="56"/>
        <v>13.284248485060427</v>
      </c>
      <c r="N581" s="5" t="str">
        <f ca="1">IF(OR('total Assets'!N581="Yes",Deposits!N581="Yes"),"Yes","")</f>
        <v/>
      </c>
      <c r="O581" s="5">
        <f t="shared" ca="1" si="56"/>
        <v>12.708435308724171</v>
      </c>
      <c r="P581" s="5" t="str">
        <f ca="1">IF(OR('total Assets'!P581="Yes",Deposits!P581="Yes"),"Yes","")</f>
        <v/>
      </c>
      <c r="Q581" s="5">
        <f t="shared" ca="1" si="56"/>
        <v>10.667174448619994</v>
      </c>
      <c r="R581" s="5" t="str">
        <f ca="1">IF(OR('total Assets'!R581="Yes",Deposits!R581="Yes"),"Yes","")</f>
        <v/>
      </c>
      <c r="S581" s="5">
        <f t="shared" ca="1" si="53"/>
        <v>11.145009889786849</v>
      </c>
      <c r="T581" s="5" t="str">
        <f ca="1">IF(OR('total Assets'!T581="Yes",Deposits!T581="Yes"),"Yes","")</f>
        <v/>
      </c>
      <c r="U581" s="5">
        <f t="shared" ca="1" si="54"/>
        <v>10.682853014848805</v>
      </c>
      <c r="V581" s="5" t="str">
        <f ca="1">IF(OR('total Assets'!V581="Yes",Deposits!V581="Yes"),"Yes","")</f>
        <v/>
      </c>
      <c r="W581" s="5">
        <f t="shared" ca="1" si="55"/>
        <v>9.6093595543938228</v>
      </c>
    </row>
    <row r="582" spans="2:23" x14ac:dyDescent="0.3">
      <c r="B582" s="4">
        <v>579</v>
      </c>
      <c r="C582" s="5">
        <f>221117*B582^(-1.54)*Overview!$K$18</f>
        <v>12.305439946932388</v>
      </c>
      <c r="D582" s="5" t="str">
        <f ca="1">IF(OR('total Assets'!D582="Yes",Deposits!D582="Yes"),"Yes","")</f>
        <v/>
      </c>
      <c r="E582" s="5">
        <f t="shared" ca="1" si="56"/>
        <v>12.124652331660155</v>
      </c>
      <c r="F582" s="5" t="str">
        <f ca="1">IF(OR('total Assets'!F582="Yes",Deposits!F582="Yes"),"Yes","")</f>
        <v/>
      </c>
      <c r="G582" s="5">
        <f t="shared" ca="1" si="56"/>
        <v>10.071361118828182</v>
      </c>
      <c r="H582" s="5" t="str">
        <f ca="1">IF(OR('total Assets'!H582="Yes",Deposits!H582="Yes"),"Yes","")</f>
        <v/>
      </c>
      <c r="I582" s="5">
        <f t="shared" ca="1" si="56"/>
        <v>11.146511216879842</v>
      </c>
      <c r="J582" s="5" t="str">
        <f ca="1">IF(OR('total Assets'!J582="Yes",Deposits!J582="Yes"),"Yes","")</f>
        <v/>
      </c>
      <c r="K582" s="5">
        <f t="shared" ca="1" si="56"/>
        <v>13.198410260817294</v>
      </c>
      <c r="L582" s="5" t="str">
        <f ca="1">IF(OR('total Assets'!L582="Yes",Deposits!L582="Yes"),"Yes","")</f>
        <v/>
      </c>
      <c r="M582" s="5">
        <f t="shared" ca="1" si="56"/>
        <v>13.23765266539653</v>
      </c>
      <c r="N582" s="5" t="str">
        <f ca="1">IF(OR('total Assets'!N582="Yes",Deposits!N582="Yes"),"Yes","")</f>
        <v/>
      </c>
      <c r="O582" s="5">
        <f t="shared" ca="1" si="56"/>
        <v>10.806799624706866</v>
      </c>
      <c r="P582" s="5" t="str">
        <f ca="1">IF(OR('total Assets'!P582="Yes",Deposits!P582="Yes"),"Yes","")</f>
        <v/>
      </c>
      <c r="Q582" s="5">
        <f t="shared" ca="1" si="56"/>
        <v>10.633710867888029</v>
      </c>
      <c r="R582" s="5" t="str">
        <f ca="1">IF(OR('total Assets'!R582="Yes",Deposits!R582="Yes"),"Yes","")</f>
        <v/>
      </c>
      <c r="S582" s="5">
        <f t="shared" ca="1" si="53"/>
        <v>11.484788168282922</v>
      </c>
      <c r="T582" s="5" t="str">
        <f ca="1">IF(OR('total Assets'!T582="Yes",Deposits!T582="Yes"),"Yes","")</f>
        <v/>
      </c>
      <c r="U582" s="5">
        <f t="shared" ca="1" si="54"/>
        <v>9.4747702632872297</v>
      </c>
      <c r="V582" s="5" t="str">
        <f ca="1">IF(OR('total Assets'!V582="Yes",Deposits!V582="Yes"),"Yes","")</f>
        <v/>
      </c>
      <c r="W582" s="5">
        <f t="shared" ca="1" si="55"/>
        <v>10.966998779602964</v>
      </c>
    </row>
    <row r="583" spans="2:23" x14ac:dyDescent="0.3">
      <c r="B583" s="4">
        <v>580</v>
      </c>
      <c r="C583" s="5">
        <f>221117*B583^(-1.54)*Overview!$K$18</f>
        <v>12.2727820961442</v>
      </c>
      <c r="D583" s="5" t="str">
        <f ca="1">IF(OR('total Assets'!D583="Yes",Deposits!D583="Yes"),"Yes","")</f>
        <v/>
      </c>
      <c r="E583" s="5">
        <f t="shared" ca="1" si="56"/>
        <v>10.568597087497343</v>
      </c>
      <c r="F583" s="5" t="str">
        <f ca="1">IF(OR('total Assets'!F583="Yes",Deposits!F583="Yes"),"Yes","")</f>
        <v/>
      </c>
      <c r="G583" s="5">
        <f t="shared" ca="1" si="56"/>
        <v>10.100727312001316</v>
      </c>
      <c r="H583" s="5" t="str">
        <f ca="1">IF(OR('total Assets'!H583="Yes",Deposits!H583="Yes"),"Yes","")</f>
        <v/>
      </c>
      <c r="I583" s="5">
        <f t="shared" ca="1" si="56"/>
        <v>9.7374783292469846</v>
      </c>
      <c r="J583" s="5" t="str">
        <f ca="1">IF(OR('total Assets'!J583="Yes",Deposits!J583="Yes"),"Yes","")</f>
        <v/>
      </c>
      <c r="K583" s="5">
        <f t="shared" ca="1" si="56"/>
        <v>9.2576202292762577</v>
      </c>
      <c r="L583" s="5" t="str">
        <f ca="1">IF(OR('total Assets'!L583="Yes",Deposits!L583="Yes"),"Yes","")</f>
        <v/>
      </c>
      <c r="M583" s="5">
        <f t="shared" ca="1" si="56"/>
        <v>7.8257315092148358</v>
      </c>
      <c r="N583" s="5" t="str">
        <f ca="1">IF(OR('total Assets'!N583="Yes",Deposits!N583="Yes"),"Yes","")</f>
        <v/>
      </c>
      <c r="O583" s="5">
        <f t="shared" ca="1" si="56"/>
        <v>9.1704747216561504</v>
      </c>
      <c r="P583" s="5" t="str">
        <f ca="1">IF(OR('total Assets'!P583="Yes",Deposits!P583="Yes"),"Yes","")</f>
        <v/>
      </c>
      <c r="Q583" s="5">
        <f t="shared" ca="1" si="56"/>
        <v>8.3899091809358044</v>
      </c>
      <c r="R583" s="5" t="str">
        <f ca="1">IF(OR('total Assets'!R583="Yes",Deposits!R583="Yes"),"Yes","")</f>
        <v/>
      </c>
      <c r="S583" s="5">
        <f t="shared" ca="1" si="53"/>
        <v>9.0089799056500102</v>
      </c>
      <c r="T583" s="5" t="str">
        <f ca="1">IF(OR('total Assets'!T583="Yes",Deposits!T583="Yes"),"Yes","")</f>
        <v/>
      </c>
      <c r="U583" s="5">
        <f t="shared" ca="1" si="54"/>
        <v>9.162329617109874</v>
      </c>
      <c r="V583" s="5" t="str">
        <f ca="1">IF(OR('total Assets'!V583="Yes",Deposits!V583="Yes"),"Yes","")</f>
        <v/>
      </c>
      <c r="W583" s="5">
        <f t="shared" ca="1" si="55"/>
        <v>8.4218029004783972</v>
      </c>
    </row>
    <row r="584" spans="2:23" x14ac:dyDescent="0.3">
      <c r="B584" s="4">
        <v>581</v>
      </c>
      <c r="C584" s="5">
        <f>221117*B584^(-1.54)*Overview!$K$18</f>
        <v>12.240266951674585</v>
      </c>
      <c r="D584" s="5" t="str">
        <f ca="1">IF(OR('total Assets'!D584="Yes",Deposits!D584="Yes"),"Yes","")</f>
        <v/>
      </c>
      <c r="E584" s="5">
        <f t="shared" ca="1" si="56"/>
        <v>9.9293283726580768</v>
      </c>
      <c r="F584" s="5" t="str">
        <f ca="1">IF(OR('total Assets'!F584="Yes",Deposits!F584="Yes"),"Yes","")</f>
        <v/>
      </c>
      <c r="G584" s="5">
        <f t="shared" ca="1" si="56"/>
        <v>10.19271974052328</v>
      </c>
      <c r="H584" s="5" t="str">
        <f ca="1">IF(OR('total Assets'!H584="Yes",Deposits!H584="Yes"),"Yes","")</f>
        <v/>
      </c>
      <c r="I584" s="5">
        <f t="shared" ca="1" si="56"/>
        <v>9.6248079275880567</v>
      </c>
      <c r="J584" s="5" t="str">
        <f ca="1">IF(OR('total Assets'!J584="Yes",Deposits!J584="Yes"),"Yes","")</f>
        <v/>
      </c>
      <c r="K584" s="5">
        <f t="shared" ca="1" si="56"/>
        <v>9.7869651012239416</v>
      </c>
      <c r="L584" s="5" t="str">
        <f ca="1">IF(OR('total Assets'!L584="Yes",Deposits!L584="Yes"),"Yes","")</f>
        <v/>
      </c>
      <c r="M584" s="5">
        <f t="shared" ca="1" si="56"/>
        <v>8.6698215265378487</v>
      </c>
      <c r="N584" s="5" t="str">
        <f ca="1">IF(OR('total Assets'!N584="Yes",Deposits!N584="Yes"),"Yes","")</f>
        <v/>
      </c>
      <c r="O584" s="5">
        <f t="shared" ca="1" si="56"/>
        <v>9.8344902801397307</v>
      </c>
      <c r="P584" s="5" t="str">
        <f ca="1">IF(OR('total Assets'!P584="Yes",Deposits!P584="Yes"),"Yes","")</f>
        <v/>
      </c>
      <c r="Q584" s="5">
        <f t="shared" ca="1" si="56"/>
        <v>8.4912127045148171</v>
      </c>
      <c r="R584" s="5" t="str">
        <f ca="1">IF(OR('total Assets'!R584="Yes",Deposits!R584="Yes"),"Yes","")</f>
        <v/>
      </c>
      <c r="S584" s="5">
        <f t="shared" ca="1" si="53"/>
        <v>8.1350194270188734</v>
      </c>
      <c r="T584" s="5" t="str">
        <f ca="1">IF(OR('total Assets'!T584="Yes",Deposits!T584="Yes"),"Yes","")</f>
        <v/>
      </c>
      <c r="U584" s="5">
        <f t="shared" ca="1" si="54"/>
        <v>9.5716331846552567</v>
      </c>
      <c r="V584" s="5" t="str">
        <f ca="1">IF(OR('total Assets'!V584="Yes",Deposits!V584="Yes"),"Yes","")</f>
        <v/>
      </c>
      <c r="W584" s="5">
        <f t="shared" ca="1" si="55"/>
        <v>8.331358114874261</v>
      </c>
    </row>
    <row r="585" spans="2:23" x14ac:dyDescent="0.3">
      <c r="B585" s="4">
        <v>582</v>
      </c>
      <c r="C585" s="5">
        <f>221117*B585^(-1.54)*Overview!$K$18</f>
        <v>12.207893645919052</v>
      </c>
      <c r="D585" s="5" t="str">
        <f ca="1">IF(OR('total Assets'!D585="Yes",Deposits!D585="Yes"),"Yes","")</f>
        <v/>
      </c>
      <c r="E585" s="5">
        <f t="shared" ca="1" si="56"/>
        <v>11.043006501413025</v>
      </c>
      <c r="F585" s="5" t="str">
        <f ca="1">IF(OR('total Assets'!F585="Yes",Deposits!F585="Yes"),"Yes","")</f>
        <v/>
      </c>
      <c r="G585" s="5">
        <f t="shared" ca="1" si="56"/>
        <v>11.372962192246874</v>
      </c>
      <c r="H585" s="5" t="str">
        <f ca="1">IF(OR('total Assets'!H585="Yes",Deposits!H585="Yes"),"Yes","")</f>
        <v/>
      </c>
      <c r="I585" s="5">
        <f t="shared" ca="1" si="56"/>
        <v>10.586300454063837</v>
      </c>
      <c r="J585" s="5" t="str">
        <f ca="1">IF(OR('total Assets'!J585="Yes",Deposits!J585="Yes"),"Yes","")</f>
        <v/>
      </c>
      <c r="K585" s="5">
        <f t="shared" ca="1" si="56"/>
        <v>10.328743295630819</v>
      </c>
      <c r="L585" s="5" t="str">
        <f ca="1">IF(OR('total Assets'!L585="Yes",Deposits!L585="Yes"),"Yes","")</f>
        <v/>
      </c>
      <c r="M585" s="5">
        <f t="shared" ca="1" si="56"/>
        <v>8.8658329962939337</v>
      </c>
      <c r="N585" s="5" t="str">
        <f ca="1">IF(OR('total Assets'!N585="Yes",Deposits!N585="Yes"),"Yes","")</f>
        <v/>
      </c>
      <c r="O585" s="5">
        <f t="shared" ca="1" si="56"/>
        <v>7.9571201978387167</v>
      </c>
      <c r="P585" s="5" t="str">
        <f ca="1">IF(OR('total Assets'!P585="Yes",Deposits!P585="Yes"),"Yes","")</f>
        <v/>
      </c>
      <c r="Q585" s="5">
        <f t="shared" ca="1" si="56"/>
        <v>7.08677165953178</v>
      </c>
      <c r="R585" s="5" t="str">
        <f ca="1">IF(OR('total Assets'!R585="Yes",Deposits!R585="Yes"),"Yes","")</f>
        <v/>
      </c>
      <c r="S585" s="5">
        <f t="shared" ca="1" si="53"/>
        <v>8.3932550090356646</v>
      </c>
      <c r="T585" s="5" t="str">
        <f ca="1">IF(OR('total Assets'!T585="Yes",Deposits!T585="Yes"),"Yes","")</f>
        <v/>
      </c>
      <c r="U585" s="5">
        <f t="shared" ca="1" si="54"/>
        <v>7.5355063958471922</v>
      </c>
      <c r="V585" s="5" t="str">
        <f ca="1">IF(OR('total Assets'!V585="Yes",Deposits!V585="Yes"),"Yes","")</f>
        <v/>
      </c>
      <c r="W585" s="5">
        <f t="shared" ca="1" si="55"/>
        <v>7.6061663587164778</v>
      </c>
    </row>
    <row r="586" spans="2:23" x14ac:dyDescent="0.3">
      <c r="B586" s="4">
        <v>583</v>
      </c>
      <c r="C586" s="5">
        <f>221117*B586^(-1.54)*Overview!$K$18</f>
        <v>12.175661318026343</v>
      </c>
      <c r="D586" s="5" t="str">
        <f ca="1">IF(OR('total Assets'!D586="Yes",Deposits!D586="Yes"),"Yes","")</f>
        <v/>
      </c>
      <c r="E586" s="5">
        <f t="shared" ca="1" si="56"/>
        <v>9.8518638564846928</v>
      </c>
      <c r="F586" s="5" t="str">
        <f ca="1">IF(OR('total Assets'!F586="Yes",Deposits!F586="Yes"),"Yes","")</f>
        <v/>
      </c>
      <c r="G586" s="5">
        <f t="shared" ca="1" si="56"/>
        <v>7.9412240608318587</v>
      </c>
      <c r="H586" s="5" t="str">
        <f ca="1">IF(OR('total Assets'!H586="Yes",Deposits!H586="Yes"),"Yes","")</f>
        <v/>
      </c>
      <c r="I586" s="5">
        <f t="shared" ca="1" si="56"/>
        <v>8.5335600237494251</v>
      </c>
      <c r="J586" s="5" t="str">
        <f ca="1">IF(OR('total Assets'!J586="Yes",Deposits!J586="Yes"),"Yes","")</f>
        <v/>
      </c>
      <c r="K586" s="5">
        <f t="shared" ca="1" si="56"/>
        <v>7.0275181981962866</v>
      </c>
      <c r="L586" s="5" t="str">
        <f ca="1">IF(OR('total Assets'!L586="Yes",Deposits!L586="Yes"),"Yes","")</f>
        <v/>
      </c>
      <c r="M586" s="5">
        <f t="shared" ca="1" si="56"/>
        <v>8.1527512258339225</v>
      </c>
      <c r="N586" s="5" t="str">
        <f ca="1">IF(OR('total Assets'!N586="Yes",Deposits!N586="Yes"),"Yes","")</f>
        <v/>
      </c>
      <c r="O586" s="5">
        <f t="shared" ca="1" si="56"/>
        <v>9.6806664768209387</v>
      </c>
      <c r="P586" s="5" t="str">
        <f ca="1">IF(OR('total Assets'!P586="Yes",Deposits!P586="Yes"),"Yes","")</f>
        <v/>
      </c>
      <c r="Q586" s="5">
        <f t="shared" ca="1" si="56"/>
        <v>8.3998854499732314</v>
      </c>
      <c r="R586" s="5" t="str">
        <f ca="1">IF(OR('total Assets'!R586="Yes",Deposits!R586="Yes"),"Yes","")</f>
        <v/>
      </c>
      <c r="S586" s="5">
        <f t="shared" ca="1" si="53"/>
        <v>7.8267711195566987</v>
      </c>
      <c r="T586" s="5" t="str">
        <f ca="1">IF(OR('total Assets'!T586="Yes",Deposits!T586="Yes"),"Yes","")</f>
        <v/>
      </c>
      <c r="U586" s="5">
        <f t="shared" ca="1" si="54"/>
        <v>9.2984904839623699</v>
      </c>
      <c r="V586" s="5" t="str">
        <f ca="1">IF(OR('total Assets'!V586="Yes",Deposits!V586="Yes"),"Yes","")</f>
        <v/>
      </c>
      <c r="W586" s="5">
        <f t="shared" ca="1" si="55"/>
        <v>8.0091465831371398</v>
      </c>
    </row>
    <row r="587" spans="2:23" x14ac:dyDescent="0.3">
      <c r="B587" s="4">
        <v>584</v>
      </c>
      <c r="C587" s="5">
        <f>221117*B587^(-1.54)*Overview!$K$18</f>
        <v>12.143569113834246</v>
      </c>
      <c r="D587" s="5" t="str">
        <f ca="1">IF(OR('total Assets'!D587="Yes",Deposits!D587="Yes"),"Yes","")</f>
        <v/>
      </c>
      <c r="E587" s="5">
        <f t="shared" ca="1" si="56"/>
        <v>13.276303735739132</v>
      </c>
      <c r="F587" s="5" t="str">
        <f ca="1">IF(OR('total Assets'!F587="Yes",Deposits!F587="Yes"),"Yes","")</f>
        <v/>
      </c>
      <c r="G587" s="5">
        <f t="shared" ca="1" si="56"/>
        <v>11.182385439207762</v>
      </c>
      <c r="H587" s="5" t="str">
        <f ca="1">IF(OR('total Assets'!H587="Yes",Deposits!H587="Yes"),"Yes","")</f>
        <v/>
      </c>
      <c r="I587" s="5">
        <f t="shared" ca="1" si="56"/>
        <v>10.30865772609684</v>
      </c>
      <c r="J587" s="5" t="str">
        <f ca="1">IF(OR('total Assets'!J587="Yes",Deposits!J587="Yes"),"Yes","")</f>
        <v/>
      </c>
      <c r="K587" s="5">
        <f t="shared" ca="1" si="56"/>
        <v>8.5773354005996154</v>
      </c>
      <c r="L587" s="5" t="str">
        <f ca="1">IF(OR('total Assets'!L587="Yes",Deposits!L587="Yes"),"Yes","")</f>
        <v/>
      </c>
      <c r="M587" s="5">
        <f t="shared" ca="1" si="56"/>
        <v>7.5370663933829913</v>
      </c>
      <c r="N587" s="5" t="str">
        <f ca="1">IF(OR('total Assets'!N587="Yes",Deposits!N587="Yes"),"Yes","")</f>
        <v/>
      </c>
      <c r="O587" s="5">
        <f t="shared" ca="1" si="56"/>
        <v>7.3925094459999334</v>
      </c>
      <c r="P587" s="5" t="str">
        <f ca="1">IF(OR('total Assets'!P587="Yes",Deposits!P587="Yes"),"Yes","")</f>
        <v/>
      </c>
      <c r="Q587" s="5">
        <f t="shared" ca="1" si="56"/>
        <v>6.1841305276871541</v>
      </c>
      <c r="R587" s="5" t="str">
        <f ca="1">IF(OR('total Assets'!R587="Yes",Deposits!R587="Yes"),"Yes","")</f>
        <v/>
      </c>
      <c r="S587" s="5">
        <f t="shared" ca="1" si="53"/>
        <v>5.6903708420821255</v>
      </c>
      <c r="T587" s="5" t="str">
        <f ca="1">IF(OR('total Assets'!T587="Yes",Deposits!T587="Yes"),"Yes","")</f>
        <v/>
      </c>
      <c r="U587" s="5">
        <f t="shared" ca="1" si="54"/>
        <v>5.3598097837758605</v>
      </c>
      <c r="V587" s="5" t="str">
        <f ca="1">IF(OR('total Assets'!V587="Yes",Deposits!V587="Yes"),"Yes","")</f>
        <v/>
      </c>
      <c r="W587" s="5">
        <f t="shared" ca="1" si="55"/>
        <v>4.6666808932986594</v>
      </c>
    </row>
    <row r="588" spans="2:23" x14ac:dyDescent="0.3">
      <c r="B588" s="4">
        <v>585</v>
      </c>
      <c r="C588" s="5">
        <f>221117*B588^(-1.54)*Overview!$K$18</f>
        <v>12.111616185806392</v>
      </c>
      <c r="D588" s="5" t="str">
        <f ca="1">IF(OR('total Assets'!D588="Yes",Deposits!D588="Yes"),"Yes","")</f>
        <v/>
      </c>
      <c r="E588" s="5">
        <f t="shared" ca="1" si="56"/>
        <v>13.171678964612195</v>
      </c>
      <c r="F588" s="5" t="str">
        <f ca="1">IF(OR('total Assets'!F588="Yes",Deposits!F588="Yes"),"Yes","")</f>
        <v/>
      </c>
      <c r="G588" s="5">
        <f t="shared" ca="1" si="56"/>
        <v>15.046558047009848</v>
      </c>
      <c r="H588" s="5" t="str">
        <f ca="1">IF(OR('total Assets'!H588="Yes",Deposits!H588="Yes"),"Yes","")</f>
        <v/>
      </c>
      <c r="I588" s="5">
        <f t="shared" ca="1" si="56"/>
        <v>15.510782001778018</v>
      </c>
      <c r="J588" s="5" t="str">
        <f ca="1">IF(OR('total Assets'!J588="Yes",Deposits!J588="Yes"),"Yes","")</f>
        <v/>
      </c>
      <c r="K588" s="5">
        <f t="shared" ca="1" si="56"/>
        <v>14.230100243389842</v>
      </c>
      <c r="L588" s="5" t="str">
        <f ca="1">IF(OR('total Assets'!L588="Yes",Deposits!L588="Yes"),"Yes","")</f>
        <v/>
      </c>
      <c r="M588" s="5">
        <f t="shared" ca="1" si="56"/>
        <v>13.052348125796634</v>
      </c>
      <c r="N588" s="5" t="str">
        <f ca="1">IF(OR('total Assets'!N588="Yes",Deposits!N588="Yes"),"Yes","")</f>
        <v/>
      </c>
      <c r="O588" s="5">
        <f t="shared" ca="1" si="56"/>
        <v>14.740242883673098</v>
      </c>
      <c r="P588" s="5" t="str">
        <f ca="1">IF(OR('total Assets'!P588="Yes",Deposits!P588="Yes"),"Yes","")</f>
        <v/>
      </c>
      <c r="Q588" s="5">
        <f t="shared" ca="1" si="56"/>
        <v>14.595561293872931</v>
      </c>
      <c r="R588" s="5" t="str">
        <f ca="1">IF(OR('total Assets'!R588="Yes",Deposits!R588="Yes"),"Yes","")</f>
        <v/>
      </c>
      <c r="S588" s="5">
        <f t="shared" ca="1" si="53"/>
        <v>11.991801047460928</v>
      </c>
      <c r="T588" s="5" t="str">
        <f ca="1">IF(OR('total Assets'!T588="Yes",Deposits!T588="Yes"),"Yes","")</f>
        <v/>
      </c>
      <c r="U588" s="5">
        <f t="shared" ca="1" si="54"/>
        <v>14.070001348931957</v>
      </c>
      <c r="V588" s="5" t="str">
        <f ca="1">IF(OR('total Assets'!V588="Yes",Deposits!V588="Yes"),"Yes","")</f>
        <v/>
      </c>
      <c r="W588" s="5">
        <f t="shared" ca="1" si="55"/>
        <v>14.555405483742483</v>
      </c>
    </row>
    <row r="589" spans="2:23" x14ac:dyDescent="0.3">
      <c r="B589" s="4">
        <v>586</v>
      </c>
      <c r="C589" s="5">
        <f>221117*B589^(-1.54)*Overview!$K$18</f>
        <v>12.079801692969687</v>
      </c>
      <c r="D589" s="5" t="str">
        <f ca="1">IF(OR('total Assets'!D589="Yes",Deposits!D589="Yes"),"Yes","")</f>
        <v/>
      </c>
      <c r="E589" s="5">
        <f t="shared" ca="1" si="56"/>
        <v>10.639356411190358</v>
      </c>
      <c r="F589" s="5" t="str">
        <f ca="1">IF(OR('total Assets'!F589="Yes",Deposits!F589="Yes"),"Yes","")</f>
        <v/>
      </c>
      <c r="G589" s="5">
        <f t="shared" ca="1" si="56"/>
        <v>11.160952327020082</v>
      </c>
      <c r="H589" s="5" t="str">
        <f ca="1">IF(OR('total Assets'!H589="Yes",Deposits!H589="Yes"),"Yes","")</f>
        <v/>
      </c>
      <c r="I589" s="5">
        <f t="shared" ca="1" si="56"/>
        <v>10.991197581826187</v>
      </c>
      <c r="J589" s="5" t="str">
        <f ca="1">IF(OR('total Assets'!J589="Yes",Deposits!J589="Yes"),"Yes","")</f>
        <v/>
      </c>
      <c r="K589" s="5">
        <f t="shared" ca="1" si="56"/>
        <v>10.858441406964182</v>
      </c>
      <c r="L589" s="5" t="str">
        <f ca="1">IF(OR('total Assets'!L589="Yes",Deposits!L589="Yes"),"Yes","")</f>
        <v/>
      </c>
      <c r="M589" s="5">
        <f t="shared" ca="1" si="56"/>
        <v>9.1206110298859091</v>
      </c>
      <c r="N589" s="5" t="str">
        <f ca="1">IF(OR('total Assets'!N589="Yes",Deposits!N589="Yes"),"Yes","")</f>
        <v/>
      </c>
      <c r="O589" s="5">
        <f t="shared" ca="1" si="56"/>
        <v>9.3357151532986151</v>
      </c>
      <c r="P589" s="5" t="str">
        <f ca="1">IF(OR('total Assets'!P589="Yes",Deposits!P589="Yes"),"Yes","")</f>
        <v/>
      </c>
      <c r="Q589" s="5">
        <f t="shared" ca="1" si="56"/>
        <v>9.8385974145176149</v>
      </c>
      <c r="R589" s="5" t="str">
        <f ca="1">IF(OR('total Assets'!R589="Yes",Deposits!R589="Yes"),"Yes","")</f>
        <v/>
      </c>
      <c r="S589" s="5">
        <f t="shared" ca="1" si="53"/>
        <v>7.9591489278082461</v>
      </c>
      <c r="T589" s="5" t="str">
        <f ca="1">IF(OR('total Assets'!T589="Yes",Deposits!T589="Yes"),"Yes","")</f>
        <v/>
      </c>
      <c r="U589" s="5">
        <f t="shared" ca="1" si="54"/>
        <v>6.5114136531511599</v>
      </c>
      <c r="V589" s="5" t="str">
        <f ca="1">IF(OR('total Assets'!V589="Yes",Deposits!V589="Yes"),"Yes","")</f>
        <v/>
      </c>
      <c r="W589" s="5">
        <f t="shared" ca="1" si="55"/>
        <v>6.1058451868904626</v>
      </c>
    </row>
    <row r="590" spans="2:23" x14ac:dyDescent="0.3">
      <c r="B590" s="4">
        <v>587</v>
      </c>
      <c r="C590" s="5">
        <f>221117*B590^(-1.54)*Overview!$K$18</f>
        <v>12.048124800852213</v>
      </c>
      <c r="D590" s="5" t="str">
        <f ca="1">IF(OR('total Assets'!D590="Yes",Deposits!D590="Yes"),"Yes","")</f>
        <v/>
      </c>
      <c r="E590" s="5">
        <f t="shared" ca="1" si="56"/>
        <v>12.527726065229025</v>
      </c>
      <c r="F590" s="5" t="str">
        <f ca="1">IF(OR('total Assets'!F590="Yes",Deposits!F590="Yes"),"Yes","")</f>
        <v/>
      </c>
      <c r="G590" s="5">
        <f t="shared" ca="1" si="56"/>
        <v>10.026085998914402</v>
      </c>
      <c r="H590" s="5" t="str">
        <f ca="1">IF(OR('total Assets'!H590="Yes",Deposits!H590="Yes"),"Yes","")</f>
        <v/>
      </c>
      <c r="I590" s="5">
        <f t="shared" ca="1" si="56"/>
        <v>11.789828810395779</v>
      </c>
      <c r="J590" s="5" t="str">
        <f ca="1">IF(OR('total Assets'!J590="Yes",Deposits!J590="Yes"),"Yes","")</f>
        <v/>
      </c>
      <c r="K590" s="5">
        <f t="shared" ca="1" si="56"/>
        <v>11.377236667090676</v>
      </c>
      <c r="L590" s="5" t="str">
        <f ca="1">IF(OR('total Assets'!L590="Yes",Deposits!L590="Yes"),"Yes","")</f>
        <v/>
      </c>
      <c r="M590" s="5">
        <f t="shared" ca="1" si="56"/>
        <v>11.333736244140603</v>
      </c>
      <c r="N590" s="5" t="str">
        <f ca="1">IF(OR('total Assets'!N590="Yes",Deposits!N590="Yes"),"Yes","")</f>
        <v/>
      </c>
      <c r="O590" s="5">
        <f t="shared" ca="1" si="56"/>
        <v>11.124445551965467</v>
      </c>
      <c r="P590" s="5" t="str">
        <f ca="1">IF(OR('total Assets'!P590="Yes",Deposits!P590="Yes"),"Yes","")</f>
        <v/>
      </c>
      <c r="Q590" s="5">
        <f t="shared" ca="1" si="56"/>
        <v>9.0186877240030707</v>
      </c>
      <c r="R590" s="5" t="str">
        <f ca="1">IF(OR('total Assets'!R590="Yes",Deposits!R590="Yes"),"Yes","")</f>
        <v/>
      </c>
      <c r="S590" s="5">
        <f t="shared" ca="1" si="53"/>
        <v>10.724277069017345</v>
      </c>
      <c r="T590" s="5" t="str">
        <f ca="1">IF(OR('total Assets'!T590="Yes",Deposits!T590="Yes"),"Yes","")</f>
        <v/>
      </c>
      <c r="U590" s="5">
        <f t="shared" ca="1" si="54"/>
        <v>10.648910830240428</v>
      </c>
      <c r="V590" s="5" t="str">
        <f ca="1">IF(OR('total Assets'!V590="Yes",Deposits!V590="Yes"),"Yes","")</f>
        <v/>
      </c>
      <c r="W590" s="5">
        <f t="shared" ca="1" si="55"/>
        <v>11.850218071347962</v>
      </c>
    </row>
    <row r="591" spans="2:23" x14ac:dyDescent="0.3">
      <c r="B591" s="4">
        <v>588</v>
      </c>
      <c r="C591" s="5">
        <f>221117*B591^(-1.54)*Overview!$K$18</f>
        <v>12.016584681422227</v>
      </c>
      <c r="D591" s="5" t="str">
        <f ca="1">IF(OR('total Assets'!D591="Yes",Deposits!D591="Yes"),"Yes","")</f>
        <v/>
      </c>
      <c r="E591" s="5">
        <f t="shared" ca="1" si="56"/>
        <v>11.180502274098048</v>
      </c>
      <c r="F591" s="5" t="str">
        <f ca="1">IF(OR('total Assets'!F591="Yes",Deposits!F591="Yes"),"Yes","")</f>
        <v/>
      </c>
      <c r="G591" s="5">
        <f t="shared" ca="1" si="56"/>
        <v>9.6433005649580217</v>
      </c>
      <c r="H591" s="5" t="str">
        <f ca="1">IF(OR('total Assets'!H591="Yes",Deposits!H591="Yes"),"Yes","")</f>
        <v/>
      </c>
      <c r="I591" s="5">
        <f t="shared" ca="1" si="56"/>
        <v>10.2529637026201</v>
      </c>
      <c r="J591" s="5" t="str">
        <f ca="1">IF(OR('total Assets'!J591="Yes",Deposits!J591="Yes"),"Yes","")</f>
        <v/>
      </c>
      <c r="K591" s="5">
        <f t="shared" ca="1" si="56"/>
        <v>10.84778534923222</v>
      </c>
      <c r="L591" s="5" t="str">
        <f ca="1">IF(OR('total Assets'!L591="Yes",Deposits!L591="Yes"),"Yes","")</f>
        <v/>
      </c>
      <c r="M591" s="5">
        <f t="shared" ca="1" si="56"/>
        <v>11.988304567436115</v>
      </c>
      <c r="N591" s="5" t="str">
        <f ca="1">IF(OR('total Assets'!N591="Yes",Deposits!N591="Yes"),"Yes","")</f>
        <v/>
      </c>
      <c r="O591" s="5">
        <f t="shared" ca="1" si="56"/>
        <v>13.942856423927303</v>
      </c>
      <c r="P591" s="5" t="str">
        <f ca="1">IF(OR('total Assets'!P591="Yes",Deposits!P591="Yes"),"Yes","")</f>
        <v/>
      </c>
      <c r="Q591" s="5">
        <f t="shared" ca="1" si="56"/>
        <v>16.568703415475536</v>
      </c>
      <c r="R591" s="5" t="str">
        <f ca="1">IF(OR('total Assets'!R591="Yes",Deposits!R591="Yes"),"Yes","")</f>
        <v/>
      </c>
      <c r="S591" s="5">
        <f t="shared" ca="1" si="53"/>
        <v>14.140528041873564</v>
      </c>
      <c r="T591" s="5" t="str">
        <f ca="1">IF(OR('total Assets'!T591="Yes",Deposits!T591="Yes"),"Yes","")</f>
        <v/>
      </c>
      <c r="U591" s="5">
        <f t="shared" ca="1" si="54"/>
        <v>11.628444663561945</v>
      </c>
      <c r="V591" s="5" t="str">
        <f ca="1">IF(OR('total Assets'!V591="Yes",Deposits!V591="Yes"),"Yes","")</f>
        <v/>
      </c>
      <c r="W591" s="5">
        <f t="shared" ca="1" si="55"/>
        <v>13.684001124729729</v>
      </c>
    </row>
    <row r="592" spans="2:23" x14ac:dyDescent="0.3">
      <c r="B592" s="4">
        <v>589</v>
      </c>
      <c r="C592" s="5">
        <f>221117*B592^(-1.54)*Overview!$K$18</f>
        <v>11.98518051302745</v>
      </c>
      <c r="D592" s="5" t="str">
        <f ca="1">IF(OR('total Assets'!D592="Yes",Deposits!D592="Yes"),"Yes","")</f>
        <v/>
      </c>
      <c r="E592" s="5">
        <f t="shared" ca="1" si="56"/>
        <v>10.979679689240744</v>
      </c>
      <c r="F592" s="5" t="str">
        <f ca="1">IF(OR('total Assets'!F592="Yes",Deposits!F592="Yes"),"Yes","")</f>
        <v/>
      </c>
      <c r="G592" s="5">
        <f t="shared" ca="1" si="56"/>
        <v>12.282500271671895</v>
      </c>
      <c r="H592" s="5" t="str">
        <f ca="1">IF(OR('total Assets'!H592="Yes",Deposits!H592="Yes"),"Yes","")</f>
        <v/>
      </c>
      <c r="I592" s="5">
        <f t="shared" ca="1" si="56"/>
        <v>11.239623714032239</v>
      </c>
      <c r="J592" s="5" t="str">
        <f ca="1">IF(OR('total Assets'!J592="Yes",Deposits!J592="Yes"),"Yes","")</f>
        <v/>
      </c>
      <c r="K592" s="5">
        <f t="shared" ca="1" si="56"/>
        <v>11.919529197119225</v>
      </c>
      <c r="L592" s="5" t="str">
        <f ca="1">IF(OR('total Assets'!L592="Yes",Deposits!L592="Yes"),"Yes","")</f>
        <v/>
      </c>
      <c r="M592" s="5">
        <f t="shared" ca="1" si="56"/>
        <v>11.53091658454735</v>
      </c>
      <c r="N592" s="5" t="str">
        <f ca="1">IF(OR('total Assets'!N592="Yes",Deposits!N592="Yes"),"Yes","")</f>
        <v/>
      </c>
      <c r="O592" s="5">
        <f t="shared" ca="1" si="56"/>
        <v>12.556228413909132</v>
      </c>
      <c r="P592" s="5" t="str">
        <f ca="1">IF(OR('total Assets'!P592="Yes",Deposits!P592="Yes"),"Yes","")</f>
        <v/>
      </c>
      <c r="Q592" s="5">
        <f t="shared" ca="1" si="56"/>
        <v>14.256832906229421</v>
      </c>
      <c r="R592" s="5" t="str">
        <f ca="1">IF(OR('total Assets'!R592="Yes",Deposits!R592="Yes"),"Yes","")</f>
        <v/>
      </c>
      <c r="S592" s="5">
        <f t="shared" ca="1" si="53"/>
        <v>16.215714861031625</v>
      </c>
      <c r="T592" s="5" t="str">
        <f ca="1">IF(OR('total Assets'!T592="Yes",Deposits!T592="Yes"),"Yes","")</f>
        <v/>
      </c>
      <c r="U592" s="5">
        <f t="shared" ca="1" si="54"/>
        <v>18.197925017318621</v>
      </c>
      <c r="V592" s="5" t="str">
        <f ca="1">IF(OR('total Assets'!V592="Yes",Deposits!V592="Yes"),"Yes","")</f>
        <v/>
      </c>
      <c r="W592" s="5">
        <f t="shared" ca="1" si="55"/>
        <v>20.51888501687479</v>
      </c>
    </row>
    <row r="593" spans="2:23" x14ac:dyDescent="0.3">
      <c r="B593" s="4">
        <v>590</v>
      </c>
      <c r="C593" s="5">
        <f>221117*B593^(-1.54)*Overview!$K$18</f>
        <v>11.953911480335275</v>
      </c>
      <c r="D593" s="5" t="str">
        <f ca="1">IF(OR('total Assets'!D593="Yes",Deposits!D593="Yes"),"Yes","")</f>
        <v/>
      </c>
      <c r="E593" s="5">
        <f t="shared" ca="1" si="56"/>
        <v>13.82015909224658</v>
      </c>
      <c r="F593" s="5" t="str">
        <f ca="1">IF(OR('total Assets'!F593="Yes",Deposits!F593="Yes"),"Yes","")</f>
        <v/>
      </c>
      <c r="G593" s="5">
        <f t="shared" ca="1" si="56"/>
        <v>13.481434030481688</v>
      </c>
      <c r="H593" s="5" t="str">
        <f ca="1">IF(OR('total Assets'!H593="Yes",Deposits!H593="Yes"),"Yes","")</f>
        <v/>
      </c>
      <c r="I593" s="5">
        <f t="shared" ca="1" si="56"/>
        <v>11.748861750007972</v>
      </c>
      <c r="J593" s="5" t="str">
        <f ca="1">IF(OR('total Assets'!J593="Yes",Deposits!J593="Yes"),"Yes","")</f>
        <v/>
      </c>
      <c r="K593" s="5">
        <f t="shared" ca="1" si="56"/>
        <v>12.427895423368097</v>
      </c>
      <c r="L593" s="5" t="str">
        <f ca="1">IF(OR('total Assets'!L593="Yes",Deposits!L593="Yes"),"Yes","")</f>
        <v/>
      </c>
      <c r="M593" s="5">
        <f t="shared" ca="1" si="56"/>
        <v>11.39512324335611</v>
      </c>
      <c r="N593" s="5" t="str">
        <f ca="1">IF(OR('total Assets'!N593="Yes",Deposits!N593="Yes"),"Yes","")</f>
        <v/>
      </c>
      <c r="O593" s="5">
        <f t="shared" ca="1" si="56"/>
        <v>9.9765912864119688</v>
      </c>
      <c r="P593" s="5" t="str">
        <f ca="1">IF(OR('total Assets'!P593="Yes",Deposits!P593="Yes"),"Yes","")</f>
        <v/>
      </c>
      <c r="Q593" s="5">
        <f t="shared" ca="1" si="56"/>
        <v>10.851420057882347</v>
      </c>
      <c r="R593" s="5" t="str">
        <f ca="1">IF(OR('total Assets'!R593="Yes",Deposits!R593="Yes"),"Yes","")</f>
        <v/>
      </c>
      <c r="S593" s="5">
        <f t="shared" ca="1" si="53"/>
        <v>8.7349689255361529</v>
      </c>
      <c r="T593" s="5" t="str">
        <f ca="1">IF(OR('total Assets'!T593="Yes",Deposits!T593="Yes"),"Yes","")</f>
        <v/>
      </c>
      <c r="U593" s="5">
        <f t="shared" ca="1" si="54"/>
        <v>7.8161340169640035</v>
      </c>
      <c r="V593" s="5" t="str">
        <f ca="1">IF(OR('total Assets'!V593="Yes",Deposits!V593="Yes"),"Yes","")</f>
        <v/>
      </c>
      <c r="W593" s="5">
        <f t="shared" ca="1" si="55"/>
        <v>9.2344220555663501</v>
      </c>
    </row>
    <row r="594" spans="2:23" x14ac:dyDescent="0.3">
      <c r="B594" s="4">
        <v>591</v>
      </c>
      <c r="C594" s="5">
        <f>221117*B594^(-1.54)*Overview!$K$18</f>
        <v>11.922776774273512</v>
      </c>
      <c r="D594" s="5" t="str">
        <f ca="1">IF(OR('total Assets'!D594="Yes",Deposits!D594="Yes"),"Yes","")</f>
        <v/>
      </c>
      <c r="E594" s="5">
        <f t="shared" ca="1" si="56"/>
        <v>13.876314803603274</v>
      </c>
      <c r="F594" s="5" t="str">
        <f ca="1">IF(OR('total Assets'!F594="Yes",Deposits!F594="Yes"),"Yes","")</f>
        <v/>
      </c>
      <c r="G594" s="5">
        <f t="shared" ca="1" si="56"/>
        <v>12.428284551682484</v>
      </c>
      <c r="H594" s="5" t="str">
        <f ca="1">IF(OR('total Assets'!H594="Yes",Deposits!H594="Yes"),"Yes","")</f>
        <v/>
      </c>
      <c r="I594" s="5">
        <f t="shared" ca="1" si="56"/>
        <v>12.36890605390473</v>
      </c>
      <c r="J594" s="5" t="str">
        <f ca="1">IF(OR('total Assets'!J594="Yes",Deposits!J594="Yes"),"Yes","")</f>
        <v/>
      </c>
      <c r="K594" s="5">
        <f t="shared" ca="1" si="56"/>
        <v>12.355572136123225</v>
      </c>
      <c r="L594" s="5" t="str">
        <f ca="1">IF(OR('total Assets'!L594="Yes",Deposits!L594="Yes"),"Yes","")</f>
        <v/>
      </c>
      <c r="M594" s="5">
        <f t="shared" ca="1" si="56"/>
        <v>14.229381659211143</v>
      </c>
      <c r="N594" s="5" t="str">
        <f ca="1">IF(OR('total Assets'!N594="Yes",Deposits!N594="Yes"),"Yes","")</f>
        <v/>
      </c>
      <c r="O594" s="5">
        <f t="shared" ca="1" si="56"/>
        <v>13.263452792905378</v>
      </c>
      <c r="P594" s="5" t="str">
        <f ca="1">IF(OR('total Assets'!P594="Yes",Deposits!P594="Yes"),"Yes","")</f>
        <v/>
      </c>
      <c r="Q594" s="5">
        <f t="shared" ca="1" si="56"/>
        <v>15.652415579668736</v>
      </c>
      <c r="R594" s="5" t="str">
        <f ca="1">IF(OR('total Assets'!R594="Yes",Deposits!R594="Yes"),"Yes","")</f>
        <v/>
      </c>
      <c r="S594" s="5">
        <f t="shared" ca="1" si="53"/>
        <v>16.074081079272251</v>
      </c>
      <c r="T594" s="5" t="str">
        <f ca="1">IF(OR('total Assets'!T594="Yes",Deposits!T594="Yes"),"Yes","")</f>
        <v/>
      </c>
      <c r="U594" s="5">
        <f t="shared" ca="1" si="54"/>
        <v>16.392270766335844</v>
      </c>
      <c r="V594" s="5" t="str">
        <f ca="1">IF(OR('total Assets'!V594="Yes",Deposits!V594="Yes"),"Yes","")</f>
        <v/>
      </c>
      <c r="W594" s="5">
        <f t="shared" ca="1" si="55"/>
        <v>15.225983091436401</v>
      </c>
    </row>
    <row r="595" spans="2:23" x14ac:dyDescent="0.3">
      <c r="B595" s="4">
        <v>592</v>
      </c>
      <c r="C595" s="5">
        <f>221117*B595^(-1.54)*Overview!$K$18</f>
        <v>11.891775591971889</v>
      </c>
      <c r="D595" s="5" t="str">
        <f ca="1">IF(OR('total Assets'!D595="Yes",Deposits!D595="Yes"),"Yes","")</f>
        <v/>
      </c>
      <c r="E595" s="5">
        <f t="shared" ca="1" si="56"/>
        <v>12.01215140517685</v>
      </c>
      <c r="F595" s="5" t="str">
        <f ca="1">IF(OR('total Assets'!F595="Yes",Deposits!F595="Yes"),"Yes","")</f>
        <v/>
      </c>
      <c r="G595" s="5">
        <f t="shared" ca="1" si="56"/>
        <v>10.769737104680365</v>
      </c>
      <c r="H595" s="5" t="str">
        <f ca="1">IF(OR('total Assets'!H595="Yes",Deposits!H595="Yes"),"Yes","")</f>
        <v/>
      </c>
      <c r="I595" s="5">
        <f t="shared" ca="1" si="56"/>
        <v>9.1184372818694435</v>
      </c>
      <c r="J595" s="5" t="str">
        <f ca="1">IF(OR('total Assets'!J595="Yes",Deposits!J595="Yes"),"Yes","")</f>
        <v/>
      </c>
      <c r="K595" s="5">
        <f t="shared" ca="1" si="56"/>
        <v>8.6968811026069037</v>
      </c>
      <c r="L595" s="5" t="str">
        <f ca="1">IF(OR('total Assets'!L595="Yes",Deposits!L595="Yes"),"Yes","")</f>
        <v/>
      </c>
      <c r="M595" s="5">
        <f t="shared" ca="1" si="56"/>
        <v>8.1001459990417395</v>
      </c>
      <c r="N595" s="5" t="str">
        <f ca="1">IF(OR('total Assets'!N595="Yes",Deposits!N595="Yes"),"Yes","")</f>
        <v/>
      </c>
      <c r="O595" s="5">
        <f t="shared" ca="1" si="56"/>
        <v>8.2115213791530817</v>
      </c>
      <c r="P595" s="5" t="str">
        <f ca="1">IF(OR('total Assets'!P595="Yes",Deposits!P595="Yes"),"Yes","")</f>
        <v/>
      </c>
      <c r="Q595" s="5">
        <f t="shared" ca="1" si="56"/>
        <v>9.7859894013763089</v>
      </c>
      <c r="R595" s="5" t="str">
        <f ca="1">IF(OR('total Assets'!R595="Yes",Deposits!R595="Yes"),"Yes","")</f>
        <v/>
      </c>
      <c r="S595" s="5">
        <f t="shared" ca="1" si="53"/>
        <v>9.6437048077454843</v>
      </c>
      <c r="T595" s="5" t="str">
        <f ca="1">IF(OR('total Assets'!T595="Yes",Deposits!T595="Yes"),"Yes","")</f>
        <v/>
      </c>
      <c r="U595" s="5">
        <f t="shared" ca="1" si="54"/>
        <v>11.002246273978759</v>
      </c>
      <c r="V595" s="5" t="str">
        <f ca="1">IF(OR('total Assets'!V595="Yes",Deposits!V595="Yes"),"Yes","")</f>
        <v/>
      </c>
      <c r="W595" s="5">
        <f t="shared" ca="1" si="55"/>
        <v>9.6240481051872617</v>
      </c>
    </row>
    <row r="596" spans="2:23" x14ac:dyDescent="0.3">
      <c r="B596" s="4">
        <v>593</v>
      </c>
      <c r="C596" s="5">
        <f>221117*B596^(-1.54)*Overview!$K$18</f>
        <v>11.86090713670402</v>
      </c>
      <c r="D596" s="5" t="str">
        <f ca="1">IF(OR('total Assets'!D596="Yes",Deposits!D596="Yes"),"Yes","")</f>
        <v/>
      </c>
      <c r="E596" s="5">
        <f t="shared" ca="1" si="56"/>
        <v>12.827618658549731</v>
      </c>
      <c r="F596" s="5" t="str">
        <f ca="1">IF(OR('total Assets'!F596="Yes",Deposits!F596="Yes"),"Yes","")</f>
        <v/>
      </c>
      <c r="G596" s="5">
        <f t="shared" ca="1" si="56"/>
        <v>12.976070558815703</v>
      </c>
      <c r="H596" s="5" t="str">
        <f ca="1">IF(OR('total Assets'!H596="Yes",Deposits!H596="Yes"),"Yes","")</f>
        <v/>
      </c>
      <c r="I596" s="5">
        <f t="shared" ca="1" si="56"/>
        <v>12.695152792081748</v>
      </c>
      <c r="J596" s="5" t="str">
        <f ca="1">IF(OR('total Assets'!J596="Yes",Deposits!J596="Yes"),"Yes","")</f>
        <v/>
      </c>
      <c r="K596" s="5">
        <f t="shared" ca="1" si="56"/>
        <v>11.003445159231648</v>
      </c>
      <c r="L596" s="5" t="str">
        <f ca="1">IF(OR('total Assets'!L596="Yes",Deposits!L596="Yes"),"Yes","")</f>
        <v/>
      </c>
      <c r="M596" s="5">
        <f t="shared" ca="1" si="56"/>
        <v>12.395338338774351</v>
      </c>
      <c r="N596" s="5" t="str">
        <f ca="1">IF(OR('total Assets'!N596="Yes",Deposits!N596="Yes"),"Yes","")</f>
        <v/>
      </c>
      <c r="O596" s="5">
        <f t="shared" ca="1" si="56"/>
        <v>10.797205375991783</v>
      </c>
      <c r="P596" s="5" t="str">
        <f ca="1">IF(OR('total Assets'!P596="Yes",Deposits!P596="Yes"),"Yes","")</f>
        <v/>
      </c>
      <c r="Q596" s="5">
        <f t="shared" ca="1" si="56"/>
        <v>10.011688875054631</v>
      </c>
      <c r="R596" s="5" t="str">
        <f ca="1">IF(OR('total Assets'!R596="Yes",Deposits!R596="Yes"),"Yes","")</f>
        <v/>
      </c>
      <c r="S596" s="5">
        <f t="shared" ca="1" si="53"/>
        <v>9.5219957836531499</v>
      </c>
      <c r="T596" s="5" t="str">
        <f ca="1">IF(OR('total Assets'!T596="Yes",Deposits!T596="Yes"),"Yes","")</f>
        <v/>
      </c>
      <c r="U596" s="5">
        <f t="shared" ca="1" si="54"/>
        <v>10.272336071553166</v>
      </c>
      <c r="V596" s="5" t="str">
        <f ca="1">IF(OR('total Assets'!V596="Yes",Deposits!V596="Yes"),"Yes","")</f>
        <v/>
      </c>
      <c r="W596" s="5">
        <f t="shared" ca="1" si="55"/>
        <v>10.206538089379771</v>
      </c>
    </row>
    <row r="597" spans="2:23" x14ac:dyDescent="0.3">
      <c r="B597" s="4">
        <v>594</v>
      </c>
      <c r="C597" s="5">
        <f>221117*B597^(-1.54)*Overview!$K$18</f>
        <v>11.830170617830294</v>
      </c>
      <c r="D597" s="5" t="str">
        <f ca="1">IF(OR('total Assets'!D597="Yes",Deposits!D597="Yes"),"Yes","")</f>
        <v/>
      </c>
      <c r="E597" s="5">
        <f t="shared" ca="1" si="56"/>
        <v>12.344615889310127</v>
      </c>
      <c r="F597" s="5" t="str">
        <f ca="1">IF(OR('total Assets'!F597="Yes",Deposits!F597="Yes"),"Yes","")</f>
        <v/>
      </c>
      <c r="G597" s="5">
        <f t="shared" ca="1" si="56"/>
        <v>13.350546429088814</v>
      </c>
      <c r="H597" s="5" t="str">
        <f ca="1">IF(OR('total Assets'!H597="Yes",Deposits!H597="Yes"),"Yes","")</f>
        <v/>
      </c>
      <c r="I597" s="5">
        <f t="shared" ca="1" si="56"/>
        <v>13.146620904541177</v>
      </c>
      <c r="J597" s="5" t="str">
        <f ca="1">IF(OR('total Assets'!J597="Yes",Deposits!J597="Yes"),"Yes","")</f>
        <v/>
      </c>
      <c r="K597" s="5">
        <f t="shared" ca="1" si="56"/>
        <v>12.571738995794897</v>
      </c>
      <c r="L597" s="5" t="str">
        <f ca="1">IF(OR('total Assets'!L597="Yes",Deposits!L597="Yes"),"Yes","")</f>
        <v/>
      </c>
      <c r="M597" s="5">
        <f t="shared" ca="1" si="56"/>
        <v>12.227460930538166</v>
      </c>
      <c r="N597" s="5" t="str">
        <f ca="1">IF(OR('total Assets'!N597="Yes",Deposits!N597="Yes"),"Yes","")</f>
        <v/>
      </c>
      <c r="O597" s="5">
        <f t="shared" ca="1" si="56"/>
        <v>14.603321254416864</v>
      </c>
      <c r="P597" s="5" t="str">
        <f ca="1">IF(OR('total Assets'!P597="Yes",Deposits!P597="Yes"),"Yes","")</f>
        <v/>
      </c>
      <c r="Q597" s="5">
        <f t="shared" ca="1" si="56"/>
        <v>14.381685103866745</v>
      </c>
      <c r="R597" s="5" t="str">
        <f ca="1">IF(OR('total Assets'!R597="Yes",Deposits!R597="Yes"),"Yes","")</f>
        <v/>
      </c>
      <c r="S597" s="5">
        <f t="shared" ca="1" si="53"/>
        <v>12.545423741831462</v>
      </c>
      <c r="T597" s="5" t="str">
        <f ca="1">IF(OR('total Assets'!T597="Yes",Deposits!T597="Yes"),"Yes","")</f>
        <v/>
      </c>
      <c r="U597" s="5">
        <f t="shared" ca="1" si="54"/>
        <v>13.488699869015596</v>
      </c>
      <c r="V597" s="5" t="str">
        <f ca="1">IF(OR('total Assets'!V597="Yes",Deposits!V597="Yes"),"Yes","")</f>
        <v/>
      </c>
      <c r="W597" s="5">
        <f t="shared" ca="1" si="55"/>
        <v>12.291118612138581</v>
      </c>
    </row>
    <row r="598" spans="2:23" x14ac:dyDescent="0.3">
      <c r="B598" s="4">
        <v>595</v>
      </c>
      <c r="C598" s="5">
        <f>221117*B598^(-1.54)*Overview!$K$18</f>
        <v>11.799565250741088</v>
      </c>
      <c r="D598" s="5" t="str">
        <f ca="1">IF(OR('total Assets'!D598="Yes",Deposits!D598="Yes"),"Yes","")</f>
        <v/>
      </c>
      <c r="E598" s="5">
        <f t="shared" ca="1" si="56"/>
        <v>10.031497796979529</v>
      </c>
      <c r="F598" s="5" t="str">
        <f ca="1">IF(OR('total Assets'!F598="Yes",Deposits!F598="Yes"),"Yes","")</f>
        <v/>
      </c>
      <c r="G598" s="5">
        <f t="shared" ca="1" si="56"/>
        <v>10.43442350407136</v>
      </c>
      <c r="H598" s="5" t="str">
        <f ca="1">IF(OR('total Assets'!H598="Yes",Deposits!H598="Yes"),"Yes","")</f>
        <v/>
      </c>
      <c r="I598" s="5">
        <f t="shared" ca="1" si="56"/>
        <v>11.988800803942343</v>
      </c>
      <c r="J598" s="5" t="str">
        <f ca="1">IF(OR('total Assets'!J598="Yes",Deposits!J598="Yes"),"Yes","")</f>
        <v/>
      </c>
      <c r="K598" s="5">
        <f t="shared" ca="1" si="56"/>
        <v>11.457472950247823</v>
      </c>
      <c r="L598" s="5" t="str">
        <f ca="1">IF(OR('total Assets'!L598="Yes",Deposits!L598="Yes"),"Yes","")</f>
        <v/>
      </c>
      <c r="M598" s="5">
        <f t="shared" ca="1" si="56"/>
        <v>9.2598058370302283</v>
      </c>
      <c r="N598" s="5" t="str">
        <f ca="1">IF(OR('total Assets'!N598="Yes",Deposits!N598="Yes"),"Yes","")</f>
        <v/>
      </c>
      <c r="O598" s="5">
        <f t="shared" ca="1" si="56"/>
        <v>7.9263437325749324</v>
      </c>
      <c r="P598" s="5" t="str">
        <f ca="1">IF(OR('total Assets'!P598="Yes",Deposits!P598="Yes"),"Yes","")</f>
        <v/>
      </c>
      <c r="Q598" s="5">
        <f t="shared" ca="1" si="56"/>
        <v>8.5766860751640355</v>
      </c>
      <c r="R598" s="5" t="str">
        <f ca="1">IF(OR('total Assets'!R598="Yes",Deposits!R598="Yes"),"Yes","")</f>
        <v/>
      </c>
      <c r="S598" s="5">
        <f t="shared" ca="1" si="53"/>
        <v>7.4797853346270982</v>
      </c>
      <c r="T598" s="5" t="str">
        <f ca="1">IF(OR('total Assets'!T598="Yes",Deposits!T598="Yes"),"Yes","")</f>
        <v/>
      </c>
      <c r="U598" s="5">
        <f t="shared" ca="1" si="54"/>
        <v>8.0269544683455827</v>
      </c>
      <c r="V598" s="5" t="str">
        <f ca="1">IF(OR('total Assets'!V598="Yes",Deposits!V598="Yes"),"Yes","")</f>
        <v/>
      </c>
      <c r="W598" s="5">
        <f t="shared" ca="1" si="55"/>
        <v>6.8587929980854421</v>
      </c>
    </row>
    <row r="599" spans="2:23" x14ac:dyDescent="0.3">
      <c r="B599" s="4">
        <v>596</v>
      </c>
      <c r="C599" s="5">
        <f>221117*B599^(-1.54)*Overview!$K$18</f>
        <v>11.769090256800789</v>
      </c>
      <c r="D599" s="5" t="str">
        <f ca="1">IF(OR('total Assets'!D599="Yes",Deposits!D599="Yes"),"Yes","")</f>
        <v/>
      </c>
      <c r="E599" s="5">
        <f t="shared" ca="1" si="56"/>
        <v>9.5413928152323404</v>
      </c>
      <c r="F599" s="5" t="str">
        <f ca="1">IF(OR('total Assets'!F599="Yes",Deposits!F599="Yes"),"Yes","")</f>
        <v/>
      </c>
      <c r="G599" s="5">
        <f t="shared" ca="1" si="56"/>
        <v>9.2981459232033377</v>
      </c>
      <c r="H599" s="5" t="str">
        <f ca="1">IF(OR('total Assets'!H599="Yes",Deposits!H599="Yes"),"Yes","")</f>
        <v/>
      </c>
      <c r="I599" s="5">
        <f t="shared" ca="1" si="56"/>
        <v>9.607500249601669</v>
      </c>
      <c r="J599" s="5" t="str">
        <f ca="1">IF(OR('total Assets'!J599="Yes",Deposits!J599="Yes"),"Yes","")</f>
        <v/>
      </c>
      <c r="K599" s="5">
        <f t="shared" ca="1" si="56"/>
        <v>8.3800584723874838</v>
      </c>
      <c r="L599" s="5" t="str">
        <f ca="1">IF(OR('total Assets'!L599="Yes",Deposits!L599="Yes"),"Yes","")</f>
        <v/>
      </c>
      <c r="M599" s="5">
        <f t="shared" ca="1" si="56"/>
        <v>7.3373545580690536</v>
      </c>
      <c r="N599" s="5" t="str">
        <f ca="1">IF(OR('total Assets'!N599="Yes",Deposits!N599="Yes"),"Yes","")</f>
        <v/>
      </c>
      <c r="O599" s="5">
        <f t="shared" ca="1" si="56"/>
        <v>6.1713942998035369</v>
      </c>
      <c r="P599" s="5" t="str">
        <f ca="1">IF(OR('total Assets'!P599="Yes",Deposits!P599="Yes"),"Yes","")</f>
        <v/>
      </c>
      <c r="Q599" s="5">
        <f t="shared" ca="1" si="56"/>
        <v>5.4506368835701053</v>
      </c>
      <c r="R599" s="5" t="str">
        <f ca="1">IF(OR('total Assets'!R599="Yes",Deposits!R599="Yes"),"Yes","")</f>
        <v/>
      </c>
      <c r="S599" s="5">
        <f t="shared" ca="1" si="53"/>
        <v>5.1987659442278265</v>
      </c>
      <c r="T599" s="5" t="str">
        <f ca="1">IF(OR('total Assets'!T599="Yes",Deposits!T599="Yes"),"Yes","")</f>
        <v/>
      </c>
      <c r="U599" s="5">
        <f t="shared" ca="1" si="54"/>
        <v>5.6145782239376842</v>
      </c>
      <c r="V599" s="5" t="str">
        <f ca="1">IF(OR('total Assets'!V599="Yes",Deposits!V599="Yes"),"Yes","")</f>
        <v/>
      </c>
      <c r="W599" s="5">
        <f t="shared" ca="1" si="55"/>
        <v>6.1432488413513235</v>
      </c>
    </row>
    <row r="600" spans="2:23" x14ac:dyDescent="0.3">
      <c r="B600" s="4">
        <v>597</v>
      </c>
      <c r="C600" s="5">
        <f>221117*B600^(-1.54)*Overview!$K$18</f>
        <v>11.738744863292393</v>
      </c>
      <c r="D600" s="5" t="str">
        <f ca="1">IF(OR('total Assets'!D600="Yes",Deposits!D600="Yes"),"Yes","")</f>
        <v/>
      </c>
      <c r="E600" s="5">
        <f t="shared" ca="1" si="56"/>
        <v>11.959153029152247</v>
      </c>
      <c r="F600" s="5" t="str">
        <f ca="1">IF(OR('total Assets'!F600="Yes",Deposits!F600="Yes"),"Yes","")</f>
        <v/>
      </c>
      <c r="G600" s="5">
        <f t="shared" ca="1" si="56"/>
        <v>10.041617087751906</v>
      </c>
      <c r="H600" s="5" t="str">
        <f ca="1">IF(OR('total Assets'!H600="Yes",Deposits!H600="Yes"),"Yes","")</f>
        <v/>
      </c>
      <c r="I600" s="5">
        <f t="shared" ca="1" si="56"/>
        <v>11.563265983476256</v>
      </c>
      <c r="J600" s="5" t="str">
        <f ca="1">IF(OR('total Assets'!J600="Yes",Deposits!J600="Yes"),"Yes","")</f>
        <v/>
      </c>
      <c r="K600" s="5">
        <f t="shared" ca="1" si="56"/>
        <v>10.726555003709079</v>
      </c>
      <c r="L600" s="5" t="str">
        <f ca="1">IF(OR('total Assets'!L600="Yes",Deposits!L600="Yes"),"Yes","")</f>
        <v/>
      </c>
      <c r="M600" s="5">
        <f t="shared" ca="1" si="56"/>
        <v>10.128782318302489</v>
      </c>
      <c r="N600" s="5" t="str">
        <f ca="1">IF(OR('total Assets'!N600="Yes",Deposits!N600="Yes"),"Yes","")</f>
        <v/>
      </c>
      <c r="O600" s="5">
        <f t="shared" ca="1" si="56"/>
        <v>11.68221113161631</v>
      </c>
      <c r="P600" s="5" t="str">
        <f ca="1">IF(OR('total Assets'!P600="Yes",Deposits!P600="Yes"),"Yes","")</f>
        <v/>
      </c>
      <c r="Q600" s="5">
        <f t="shared" ca="1" si="56"/>
        <v>9.9382042820074084</v>
      </c>
      <c r="R600" s="5" t="str">
        <f ca="1">IF(OR('total Assets'!R600="Yes",Deposits!R600="Yes"),"Yes","")</f>
        <v/>
      </c>
      <c r="S600" s="5">
        <f t="shared" ca="1" si="53"/>
        <v>8.8896216686108414</v>
      </c>
      <c r="T600" s="5" t="str">
        <f ca="1">IF(OR('total Assets'!T600="Yes",Deposits!T600="Yes"),"Yes","")</f>
        <v/>
      </c>
      <c r="U600" s="5">
        <f t="shared" ca="1" si="54"/>
        <v>10.086797186368244</v>
      </c>
      <c r="V600" s="5" t="str">
        <f ca="1">IF(OR('total Assets'!V600="Yes",Deposits!V600="Yes"),"Yes","")</f>
        <v/>
      </c>
      <c r="W600" s="5">
        <f t="shared" ca="1" si="55"/>
        <v>9.5684408596912043</v>
      </c>
    </row>
    <row r="601" spans="2:23" x14ac:dyDescent="0.3">
      <c r="B601" s="4">
        <v>598</v>
      </c>
      <c r="C601" s="5">
        <f>221117*B601^(-1.54)*Overview!$K$18</f>
        <v>11.708528303362725</v>
      </c>
      <c r="D601" s="5" t="str">
        <f ca="1">IF(OR('total Assets'!D601="Yes",Deposits!D601="Yes"),"Yes","")</f>
        <v/>
      </c>
      <c r="E601" s="5">
        <f t="shared" ca="1" si="56"/>
        <v>12.026038209093574</v>
      </c>
      <c r="F601" s="5" t="str">
        <f ca="1">IF(OR('total Assets'!F601="Yes",Deposits!F601="Yes"),"Yes","")</f>
        <v/>
      </c>
      <c r="G601" s="5">
        <f t="shared" ca="1" si="56"/>
        <v>11.249262544950222</v>
      </c>
      <c r="H601" s="5" t="str">
        <f ca="1">IF(OR('total Assets'!H601="Yes",Deposits!H601="Yes"),"Yes","")</f>
        <v/>
      </c>
      <c r="I601" s="5">
        <f t="shared" ca="1" si="56"/>
        <v>10.934975713419236</v>
      </c>
      <c r="J601" s="5" t="str">
        <f ca="1">IF(OR('total Assets'!J601="Yes",Deposits!J601="Yes"),"Yes","")</f>
        <v/>
      </c>
      <c r="K601" s="5">
        <f t="shared" ca="1" si="56"/>
        <v>13.033359431856834</v>
      </c>
      <c r="L601" s="5" t="str">
        <f ca="1">IF(OR('total Assets'!L601="Yes",Deposits!L601="Yes"),"Yes","")</f>
        <v/>
      </c>
      <c r="M601" s="5">
        <f t="shared" ca="1" si="56"/>
        <v>14.416729984641904</v>
      </c>
      <c r="N601" s="5" t="str">
        <f ca="1">IF(OR('total Assets'!N601="Yes",Deposits!N601="Yes"),"Yes","")</f>
        <v/>
      </c>
      <c r="O601" s="5">
        <f t="shared" ca="1" si="56"/>
        <v>16.378585005904068</v>
      </c>
      <c r="P601" s="5" t="str">
        <f ca="1">IF(OR('total Assets'!P601="Yes",Deposits!P601="Yes"),"Yes","")</f>
        <v/>
      </c>
      <c r="Q601" s="5">
        <f t="shared" ca="1" si="56"/>
        <v>19.562598184579205</v>
      </c>
      <c r="R601" s="5" t="str">
        <f ca="1">IF(OR('total Assets'!R601="Yes",Deposits!R601="Yes"),"Yes","")</f>
        <v/>
      </c>
      <c r="S601" s="5">
        <f t="shared" ca="1" si="53"/>
        <v>19.73246493451003</v>
      </c>
      <c r="T601" s="5" t="str">
        <f ca="1">IF(OR('total Assets'!T601="Yes",Deposits!T601="Yes"),"Yes","")</f>
        <v/>
      </c>
      <c r="U601" s="5">
        <f t="shared" ca="1" si="54"/>
        <v>22.449472743371789</v>
      </c>
      <c r="V601" s="5" t="str">
        <f ca="1">IF(OR('total Assets'!V601="Yes",Deposits!V601="Yes"),"Yes","")</f>
        <v/>
      </c>
      <c r="W601" s="5">
        <f t="shared" ca="1" si="55"/>
        <v>18.168315749705393</v>
      </c>
    </row>
    <row r="602" spans="2:23" x14ac:dyDescent="0.3">
      <c r="B602" s="4">
        <v>599</v>
      </c>
      <c r="C602" s="5">
        <f>221117*B602^(-1.54)*Overview!$K$18</f>
        <v>11.678439815968133</v>
      </c>
      <c r="D602" s="5" t="str">
        <f ca="1">IF(OR('total Assets'!D602="Yes",Deposits!D602="Yes"),"Yes","")</f>
        <v/>
      </c>
      <c r="E602" s="5">
        <f t="shared" ca="1" si="56"/>
        <v>12.532486781945472</v>
      </c>
      <c r="F602" s="5" t="str">
        <f ca="1">IF(OR('total Assets'!F602="Yes",Deposits!F602="Yes"),"Yes","")</f>
        <v/>
      </c>
      <c r="G602" s="5">
        <f t="shared" ca="1" si="56"/>
        <v>14.813553444021673</v>
      </c>
      <c r="H602" s="5" t="str">
        <f ca="1">IF(OR('total Assets'!H602="Yes",Deposits!H602="Yes"),"Yes","")</f>
        <v/>
      </c>
      <c r="I602" s="5">
        <f t="shared" ca="1" si="56"/>
        <v>15.435649992839227</v>
      </c>
      <c r="J602" s="5" t="str">
        <f ca="1">IF(OR('total Assets'!J602="Yes",Deposits!J602="Yes"),"Yes","")</f>
        <v/>
      </c>
      <c r="K602" s="5">
        <f t="shared" ca="1" si="56"/>
        <v>13.768088347198695</v>
      </c>
      <c r="L602" s="5" t="str">
        <f ca="1">IF(OR('total Assets'!L602="Yes",Deposits!L602="Yes"),"Yes","")</f>
        <v/>
      </c>
      <c r="M602" s="5">
        <f t="shared" ca="1" si="56"/>
        <v>12.202034613639984</v>
      </c>
      <c r="N602" s="5" t="str">
        <f ca="1">IF(OR('total Assets'!N602="Yes",Deposits!N602="Yes"),"Yes","")</f>
        <v/>
      </c>
      <c r="O602" s="5">
        <f t="shared" ca="1" si="56"/>
        <v>11.181987289223766</v>
      </c>
      <c r="P602" s="5" t="str">
        <f ca="1">IF(OR('total Assets'!P602="Yes",Deposits!P602="Yes"),"Yes","")</f>
        <v/>
      </c>
      <c r="Q602" s="5">
        <f t="shared" ca="1" si="56"/>
        <v>12.678219000139441</v>
      </c>
      <c r="R602" s="5" t="str">
        <f ca="1">IF(OR('total Assets'!R602="Yes",Deposits!R602="Yes"),"Yes","")</f>
        <v/>
      </c>
      <c r="S602" s="5">
        <f t="shared" ca="1" si="53"/>
        <v>13.714233798444475</v>
      </c>
      <c r="T602" s="5" t="str">
        <f ca="1">IF(OR('total Assets'!T602="Yes",Deposits!T602="Yes"),"Yes","")</f>
        <v/>
      </c>
      <c r="U602" s="5">
        <f t="shared" ca="1" si="54"/>
        <v>16.139602578794459</v>
      </c>
      <c r="V602" s="5" t="str">
        <f ca="1">IF(OR('total Assets'!V602="Yes",Deposits!V602="Yes"),"Yes","")</f>
        <v/>
      </c>
      <c r="W602" s="5">
        <f t="shared" ca="1" si="55"/>
        <v>18.507588749986642</v>
      </c>
    </row>
    <row r="603" spans="2:23" x14ac:dyDescent="0.3">
      <c r="B603" s="4">
        <v>600</v>
      </c>
      <c r="C603" s="5">
        <f>221117*B603^(-1.54)*Overview!$K$18</f>
        <v>11.648478645820981</v>
      </c>
      <c r="D603" s="5" t="str">
        <f ca="1">IF(OR('total Assets'!D603="Yes",Deposits!D603="Yes"),"Yes","")</f>
        <v/>
      </c>
      <c r="E603" s="5">
        <f t="shared" ca="1" si="56"/>
        <v>12.004213935067348</v>
      </c>
      <c r="F603" s="5" t="str">
        <f ca="1">IF(OR('total Assets'!F603="Yes",Deposits!F603="Yes"),"Yes","")</f>
        <v/>
      </c>
      <c r="G603" s="5">
        <f t="shared" ca="1" si="56"/>
        <v>13.262586734735272</v>
      </c>
      <c r="H603" s="5" t="str">
        <f ca="1">IF(OR('total Assets'!H603="Yes",Deposits!H603="Yes"),"Yes","")</f>
        <v/>
      </c>
      <c r="I603" s="5">
        <f t="shared" ca="1" si="56"/>
        <v>11.768946053424381</v>
      </c>
      <c r="J603" s="5" t="str">
        <f ca="1">IF(OR('total Assets'!J603="Yes",Deposits!J603="Yes"),"Yes","")</f>
        <v/>
      </c>
      <c r="K603" s="5">
        <f t="shared" ca="1" si="56"/>
        <v>12.621611102819159</v>
      </c>
      <c r="L603" s="5" t="str">
        <f ca="1">IF(OR('total Assets'!L603="Yes",Deposits!L603="Yes"),"Yes","")</f>
        <v/>
      </c>
      <c r="M603" s="5">
        <f t="shared" ca="1" si="56"/>
        <v>10.209065660509728</v>
      </c>
      <c r="N603" s="5" t="str">
        <f ca="1">IF(OR('total Assets'!N603="Yes",Deposits!N603="Yes"),"Yes","")</f>
        <v/>
      </c>
      <c r="O603" s="5">
        <f t="shared" ca="1" si="56"/>
        <v>10.545613980106072</v>
      </c>
      <c r="P603" s="5" t="str">
        <f ca="1">IF(OR('total Assets'!P603="Yes",Deposits!P603="Yes"),"Yes","")</f>
        <v/>
      </c>
      <c r="Q603" s="5">
        <f t="shared" ca="1" si="56"/>
        <v>9.2665581661587471</v>
      </c>
      <c r="R603" s="5" t="str">
        <f ca="1">IF(OR('total Assets'!R603="Yes",Deposits!R603="Yes"),"Yes","")</f>
        <v/>
      </c>
      <c r="S603" s="5">
        <f t="shared" ca="1" si="53"/>
        <v>7.4707126774456141</v>
      </c>
      <c r="T603" s="5" t="str">
        <f ca="1">IF(OR('total Assets'!T603="Yes",Deposits!T603="Yes"),"Yes","")</f>
        <v/>
      </c>
      <c r="U603" s="5">
        <f t="shared" ca="1" si="54"/>
        <v>6.4783725644892538</v>
      </c>
      <c r="V603" s="5" t="str">
        <f ca="1">IF(OR('total Assets'!V603="Yes",Deposits!V603="Yes"),"Yes","")</f>
        <v/>
      </c>
      <c r="W603" s="5">
        <f t="shared" ca="1" si="55"/>
        <v>5.6242453632238263</v>
      </c>
    </row>
    <row r="604" spans="2:23" x14ac:dyDescent="0.3">
      <c r="B604" s="4">
        <v>601</v>
      </c>
      <c r="C604" s="5">
        <f>221117*B604^(-1.54)*Overview!$K$18</f>
        <v>11.618644043336555</v>
      </c>
      <c r="D604" s="5" t="str">
        <f ca="1">IF(OR('total Assets'!D604="Yes",Deposits!D604="Yes"),"Yes","")</f>
        <v/>
      </c>
      <c r="E604" s="5">
        <f t="shared" ca="1" si="56"/>
        <v>13.654521160581904</v>
      </c>
      <c r="F604" s="5" t="str">
        <f ca="1">IF(OR('total Assets'!F604="Yes",Deposits!F604="Yes"),"Yes","")</f>
        <v/>
      </c>
      <c r="G604" s="5">
        <f t="shared" ca="1" si="56"/>
        <v>11.69481037233605</v>
      </c>
      <c r="H604" s="5" t="str">
        <f ca="1">IF(OR('total Assets'!H604="Yes",Deposits!H604="Yes"),"Yes","")</f>
        <v/>
      </c>
      <c r="I604" s="5">
        <f t="shared" ca="1" si="56"/>
        <v>12.254194176246708</v>
      </c>
      <c r="J604" s="5" t="str">
        <f ca="1">IF(OR('total Assets'!J604="Yes",Deposits!J604="Yes"),"Yes","")</f>
        <v/>
      </c>
      <c r="K604" s="5">
        <f t="shared" ca="1" si="56"/>
        <v>10.626987349089632</v>
      </c>
      <c r="L604" s="5" t="str">
        <f ca="1">IF(OR('total Assets'!L604="Yes",Deposits!L604="Yes"),"Yes","")</f>
        <v/>
      </c>
      <c r="M604" s="5">
        <f t="shared" ca="1" si="56"/>
        <v>9.531262972322331</v>
      </c>
      <c r="N604" s="5" t="str">
        <f ca="1">IF(OR('total Assets'!N604="Yes",Deposits!N604="Yes"),"Yes","")</f>
        <v/>
      </c>
      <c r="O604" s="5">
        <f t="shared" ca="1" si="56"/>
        <v>11.039520480728372</v>
      </c>
      <c r="P604" s="5" t="str">
        <f ca="1">IF(OR('total Assets'!P604="Yes",Deposits!P604="Yes"),"Yes","")</f>
        <v/>
      </c>
      <c r="Q604" s="5">
        <f t="shared" ca="1" si="56"/>
        <v>9.9278895957674766</v>
      </c>
      <c r="R604" s="5" t="str">
        <f ca="1">IF(OR('total Assets'!R604="Yes",Deposits!R604="Yes"),"Yes","")</f>
        <v/>
      </c>
      <c r="S604" s="5">
        <f t="shared" ca="1" si="53"/>
        <v>11.608926383566253</v>
      </c>
      <c r="T604" s="5" t="str">
        <f ca="1">IF(OR('total Assets'!T604="Yes",Deposits!T604="Yes"),"Yes","")</f>
        <v/>
      </c>
      <c r="U604" s="5">
        <f t="shared" ca="1" si="54"/>
        <v>12.999256205649285</v>
      </c>
      <c r="V604" s="5" t="str">
        <f ca="1">IF(OR('total Assets'!V604="Yes",Deposits!V604="Yes"),"Yes","")</f>
        <v/>
      </c>
      <c r="W604" s="5">
        <f t="shared" ca="1" si="55"/>
        <v>11.698501623523434</v>
      </c>
    </row>
    <row r="605" spans="2:23" x14ac:dyDescent="0.3">
      <c r="B605" s="4">
        <v>602</v>
      </c>
      <c r="C605" s="5">
        <f>221117*B605^(-1.54)*Overview!$K$18</f>
        <v>11.588935264580654</v>
      </c>
      <c r="D605" s="5" t="str">
        <f ca="1">IF(OR('total Assets'!D605="Yes",Deposits!D605="Yes"),"Yes","")</f>
        <v/>
      </c>
      <c r="E605" s="5">
        <f t="shared" ca="1" si="56"/>
        <v>11.223724318217117</v>
      </c>
      <c r="F605" s="5" t="str">
        <f ca="1">IF(OR('total Assets'!F605="Yes",Deposits!F605="Yes"),"Yes","")</f>
        <v/>
      </c>
      <c r="G605" s="5">
        <f t="shared" ca="1" si="56"/>
        <v>11.998863927308713</v>
      </c>
      <c r="H605" s="5" t="str">
        <f ca="1">IF(OR('total Assets'!H605="Yes",Deposits!H605="Yes"),"Yes","")</f>
        <v/>
      </c>
      <c r="I605" s="5">
        <f t="shared" ca="1" si="56"/>
        <v>12.581178264689365</v>
      </c>
      <c r="J605" s="5" t="str">
        <f ca="1">IF(OR('total Assets'!J605="Yes",Deposits!J605="Yes"),"Yes","")</f>
        <v/>
      </c>
      <c r="K605" s="5">
        <f t="shared" ca="1" si="56"/>
        <v>10.727966423448347</v>
      </c>
      <c r="L605" s="5" t="str">
        <f ca="1">IF(OR('total Assets'!L605="Yes",Deposits!L605="Yes"),"Yes","")</f>
        <v/>
      </c>
      <c r="M605" s="5">
        <f t="shared" ca="1" si="56"/>
        <v>11.924994613169508</v>
      </c>
      <c r="N605" s="5" t="str">
        <f ca="1">IF(OR('total Assets'!N605="Yes",Deposits!N605="Yes"),"Yes","")</f>
        <v/>
      </c>
      <c r="O605" s="5">
        <f t="shared" ca="1" si="56"/>
        <v>11.314440273231179</v>
      </c>
      <c r="P605" s="5" t="str">
        <f ca="1">IF(OR('total Assets'!P605="Yes",Deposits!P605="Yes"),"Yes","")</f>
        <v/>
      </c>
      <c r="Q605" s="5">
        <f t="shared" ca="1" si="56"/>
        <v>11.229781800642087</v>
      </c>
      <c r="R605" s="5" t="str">
        <f ca="1">IF(OR('total Assets'!R605="Yes",Deposits!R605="Yes"),"Yes","")</f>
        <v/>
      </c>
      <c r="S605" s="5">
        <f t="shared" ca="1" si="53"/>
        <v>10.714665443647599</v>
      </c>
      <c r="T605" s="5" t="str">
        <f ca="1">IF(OR('total Assets'!T605="Yes",Deposits!T605="Yes"),"Yes","")</f>
        <v/>
      </c>
      <c r="U605" s="5">
        <f t="shared" ca="1" si="54"/>
        <v>12.353337167776052</v>
      </c>
      <c r="V605" s="5" t="str">
        <f ca="1">IF(OR('total Assets'!V605="Yes",Deposits!V605="Yes"),"Yes","")</f>
        <v/>
      </c>
      <c r="W605" s="5">
        <f t="shared" ca="1" si="55"/>
        <v>12.223516029890549</v>
      </c>
    </row>
    <row r="606" spans="2:23" x14ac:dyDescent="0.3">
      <c r="B606" s="4">
        <v>603</v>
      </c>
      <c r="C606" s="5">
        <f>221117*B606^(-1.54)*Overview!$K$18</f>
        <v>11.559351571217556</v>
      </c>
      <c r="D606" s="5" t="str">
        <f ca="1">IF(OR('total Assets'!D606="Yes",Deposits!D606="Yes"),"Yes","")</f>
        <v/>
      </c>
      <c r="E606" s="5">
        <f t="shared" ca="1" si="56"/>
        <v>11.047744429143243</v>
      </c>
      <c r="F606" s="5" t="str">
        <f ca="1">IF(OR('total Assets'!F606="Yes",Deposits!F606="Yes"),"Yes","")</f>
        <v/>
      </c>
      <c r="G606" s="5">
        <f t="shared" ca="1" si="56"/>
        <v>11.050118605853564</v>
      </c>
      <c r="H606" s="5" t="str">
        <f ca="1">IF(OR('total Assets'!H606="Yes",Deposits!H606="Yes"),"Yes","")</f>
        <v/>
      </c>
      <c r="I606" s="5">
        <f t="shared" ca="1" si="56"/>
        <v>12.186664078055054</v>
      </c>
      <c r="J606" s="5" t="str">
        <f ca="1">IF(OR('total Assets'!J606="Yes",Deposits!J606="Yes"),"Yes","")</f>
        <v/>
      </c>
      <c r="K606" s="5">
        <f t="shared" ca="1" si="56"/>
        <v>12.252226690942988</v>
      </c>
      <c r="L606" s="5" t="str">
        <f ca="1">IF(OR('total Assets'!L606="Yes",Deposits!L606="Yes"),"Yes","")</f>
        <v/>
      </c>
      <c r="M606" s="5">
        <f t="shared" ca="1" si="56"/>
        <v>12.254567999105547</v>
      </c>
      <c r="N606" s="5" t="str">
        <f ca="1">IF(OR('total Assets'!N606="Yes",Deposits!N606="Yes"),"Yes","")</f>
        <v/>
      </c>
      <c r="O606" s="5">
        <f t="shared" ca="1" si="56"/>
        <v>14.519702514072325</v>
      </c>
      <c r="P606" s="5" t="str">
        <f ca="1">IF(OR('total Assets'!P606="Yes",Deposits!P606="Yes"),"Yes","")</f>
        <v/>
      </c>
      <c r="Q606" s="5">
        <f t="shared" ca="1" si="56"/>
        <v>12.181278002714137</v>
      </c>
      <c r="R606" s="5" t="str">
        <f ca="1">IF(OR('total Assets'!R606="Yes",Deposits!R606="Yes"),"Yes","")</f>
        <v/>
      </c>
      <c r="S606" s="5">
        <f t="shared" ca="1" si="53"/>
        <v>11.86412163627592</v>
      </c>
      <c r="T606" s="5" t="str">
        <f ca="1">IF(OR('total Assets'!T606="Yes",Deposits!T606="Yes"),"Yes","")</f>
        <v/>
      </c>
      <c r="U606" s="5">
        <f t="shared" ca="1" si="54"/>
        <v>13.15752149751248</v>
      </c>
      <c r="V606" s="5" t="str">
        <f ca="1">IF(OR('total Assets'!V606="Yes",Deposits!V606="Yes"),"Yes","")</f>
        <v/>
      </c>
      <c r="W606" s="5">
        <f t="shared" ca="1" si="55"/>
        <v>12.266851779577866</v>
      </c>
    </row>
    <row r="607" spans="2:23" x14ac:dyDescent="0.3">
      <c r="B607" s="4">
        <v>604</v>
      </c>
      <c r="C607" s="5">
        <f>221117*B607^(-1.54)*Overview!$K$18</f>
        <v>11.529892230458934</v>
      </c>
      <c r="D607" s="5" t="str">
        <f ca="1">IF(OR('total Assets'!D607="Yes",Deposits!D607="Yes"),"Yes","")</f>
        <v/>
      </c>
      <c r="E607" s="5">
        <f t="shared" ca="1" si="56"/>
        <v>11.317167400212806</v>
      </c>
      <c r="F607" s="5" t="str">
        <f ca="1">IF(OR('total Assets'!F607="Yes",Deposits!F607="Yes"),"Yes","")</f>
        <v/>
      </c>
      <c r="G607" s="5">
        <f t="shared" ca="1" si="56"/>
        <v>12.478441008885625</v>
      </c>
      <c r="H607" s="5" t="str">
        <f ca="1">IF(OR('total Assets'!H607="Yes",Deposits!H607="Yes"),"Yes","")</f>
        <v/>
      </c>
      <c r="I607" s="5">
        <f t="shared" ca="1" si="56"/>
        <v>10.39049238583666</v>
      </c>
      <c r="J607" s="5" t="str">
        <f ca="1">IF(OR('total Assets'!J607="Yes",Deposits!J607="Yes"),"Yes","")</f>
        <v/>
      </c>
      <c r="K607" s="5">
        <f t="shared" ca="1" si="56"/>
        <v>9.1506843013222419</v>
      </c>
      <c r="L607" s="5" t="str">
        <f ca="1">IF(OR('total Assets'!L607="Yes",Deposits!L607="Yes"),"Yes","")</f>
        <v/>
      </c>
      <c r="M607" s="5">
        <f t="shared" ca="1" si="56"/>
        <v>9.0281551466745356</v>
      </c>
      <c r="N607" s="5" t="str">
        <f ca="1">IF(OR('total Assets'!N607="Yes",Deposits!N607="Yes"),"Yes","")</f>
        <v/>
      </c>
      <c r="O607" s="5">
        <f t="shared" ca="1" si="56"/>
        <v>8.7889128482586436</v>
      </c>
      <c r="P607" s="5" t="str">
        <f ca="1">IF(OR('total Assets'!P607="Yes",Deposits!P607="Yes"),"Yes","")</f>
        <v/>
      </c>
      <c r="Q607" s="5">
        <f t="shared" ca="1" si="56"/>
        <v>8.571871658981399</v>
      </c>
      <c r="R607" s="5" t="str">
        <f ca="1">IF(OR('total Assets'!R607="Yes",Deposits!R607="Yes"),"Yes","")</f>
        <v/>
      </c>
      <c r="S607" s="5">
        <f t="shared" ca="1" si="53"/>
        <v>7.1868540005113388</v>
      </c>
      <c r="T607" s="5" t="str">
        <f ca="1">IF(OR('total Assets'!T607="Yes",Deposits!T607="Yes"),"Yes","")</f>
        <v/>
      </c>
      <c r="U607" s="5">
        <f t="shared" ca="1" si="54"/>
        <v>6.4766424789741963</v>
      </c>
      <c r="V607" s="5" t="str">
        <f ca="1">IF(OR('total Assets'!V607="Yes",Deposits!V607="Yes"),"Yes","")</f>
        <v/>
      </c>
      <c r="W607" s="5">
        <f t="shared" ca="1" si="55"/>
        <v>6.3119545957242353</v>
      </c>
    </row>
    <row r="608" spans="2:23" x14ac:dyDescent="0.3">
      <c r="B608" s="4">
        <v>605</v>
      </c>
      <c r="C608" s="5">
        <f>221117*B608^(-1.54)*Overview!$K$18</f>
        <v>11.500556515012834</v>
      </c>
      <c r="D608" s="5" t="str">
        <f ca="1">IF(OR('total Assets'!D608="Yes",Deposits!D608="Yes"),"Yes","")</f>
        <v/>
      </c>
      <c r="E608" s="5">
        <f t="shared" ca="1" si="56"/>
        <v>11.851826058913231</v>
      </c>
      <c r="F608" s="5" t="str">
        <f ca="1">IF(OR('total Assets'!F608="Yes",Deposits!F608="Yes"),"Yes","")</f>
        <v/>
      </c>
      <c r="G608" s="5">
        <f t="shared" ca="1" si="56"/>
        <v>12.947718825614384</v>
      </c>
      <c r="H608" s="5" t="str">
        <f ca="1">IF(OR('total Assets'!H608="Yes",Deposits!H608="Yes"),"Yes","")</f>
        <v/>
      </c>
      <c r="I608" s="5">
        <f t="shared" ca="1" si="56"/>
        <v>12.307663108519927</v>
      </c>
      <c r="J608" s="5" t="str">
        <f ca="1">IF(OR('total Assets'!J608="Yes",Deposits!J608="Yes"),"Yes","")</f>
        <v/>
      </c>
      <c r="K608" s="5">
        <f t="shared" ca="1" si="56"/>
        <v>11.306364423751997</v>
      </c>
      <c r="L608" s="5" t="str">
        <f ca="1">IF(OR('total Assets'!L608="Yes",Deposits!L608="Yes"),"Yes","")</f>
        <v/>
      </c>
      <c r="M608" s="5">
        <f t="shared" ca="1" si="56"/>
        <v>12.029432838005857</v>
      </c>
      <c r="N608" s="5" t="str">
        <f ca="1">IF(OR('total Assets'!N608="Yes",Deposits!N608="Yes"),"Yes","")</f>
        <v/>
      </c>
      <c r="O608" s="5">
        <f t="shared" ca="1" si="56"/>
        <v>12.665137629384533</v>
      </c>
      <c r="P608" s="5" t="str">
        <f ca="1">IF(OR('total Assets'!P608="Yes",Deposits!P608="Yes"),"Yes","")</f>
        <v/>
      </c>
      <c r="Q608" s="5">
        <f t="shared" ca="1" si="56"/>
        <v>11.280930696470286</v>
      </c>
      <c r="R608" s="5" t="str">
        <f ca="1">IF(OR('total Assets'!R608="Yes",Deposits!R608="Yes"),"Yes","")</f>
        <v/>
      </c>
      <c r="S608" s="5">
        <f t="shared" ca="1" si="53"/>
        <v>12.251606231407353</v>
      </c>
      <c r="T608" s="5" t="str">
        <f ca="1">IF(OR('total Assets'!T608="Yes",Deposits!T608="Yes"),"Yes","")</f>
        <v/>
      </c>
      <c r="U608" s="5">
        <f t="shared" ca="1" si="54"/>
        <v>14.15195454345711</v>
      </c>
      <c r="V608" s="5" t="str">
        <f ca="1">IF(OR('total Assets'!V608="Yes",Deposits!V608="Yes"),"Yes","")</f>
        <v/>
      </c>
      <c r="W608" s="5">
        <f t="shared" ca="1" si="55"/>
        <v>12.040218805991659</v>
      </c>
    </row>
    <row r="609" spans="2:23" x14ac:dyDescent="0.3">
      <c r="B609" s="4">
        <v>606</v>
      </c>
      <c r="C609" s="5">
        <f>221117*B609^(-1.54)*Overview!$K$18</f>
        <v>11.471343703033655</v>
      </c>
      <c r="D609" s="5" t="str">
        <f ca="1">IF(OR('total Assets'!D609="Yes",Deposits!D609="Yes"),"Yes","")</f>
        <v/>
      </c>
      <c r="E609" s="5">
        <f t="shared" ca="1" si="56"/>
        <v>12.004523147028923</v>
      </c>
      <c r="F609" s="5" t="str">
        <f ca="1">IF(OR('total Assets'!F609="Yes",Deposits!F609="Yes"),"Yes","")</f>
        <v/>
      </c>
      <c r="G609" s="5">
        <f t="shared" ca="1" si="56"/>
        <v>12.10914461883184</v>
      </c>
      <c r="H609" s="5" t="str">
        <f ca="1">IF(OR('total Assets'!H609="Yes",Deposits!H609="Yes"),"Yes","")</f>
        <v/>
      </c>
      <c r="I609" s="5">
        <f t="shared" ca="1" si="56"/>
        <v>10.790531469696479</v>
      </c>
      <c r="J609" s="5" t="str">
        <f ca="1">IF(OR('total Assets'!J609="Yes",Deposits!J609="Yes"),"Yes","")</f>
        <v/>
      </c>
      <c r="K609" s="5">
        <f t="shared" ca="1" si="56"/>
        <v>9.179042912316854</v>
      </c>
      <c r="L609" s="5" t="str">
        <f ca="1">IF(OR('total Assets'!L609="Yes",Deposits!L609="Yes"),"Yes","")</f>
        <v/>
      </c>
      <c r="M609" s="5">
        <f t="shared" ca="1" si="56"/>
        <v>8.3069033124792693</v>
      </c>
      <c r="N609" s="5" t="str">
        <f ca="1">IF(OR('total Assets'!N609="Yes",Deposits!N609="Yes"),"Yes","")</f>
        <v/>
      </c>
      <c r="O609" s="5">
        <f t="shared" ca="1" si="56"/>
        <v>8.4022192129118274</v>
      </c>
      <c r="P609" s="5" t="str">
        <f ca="1">IF(OR('total Assets'!P609="Yes",Deposits!P609="Yes"),"Yes","")</f>
        <v/>
      </c>
      <c r="Q609" s="5">
        <f t="shared" ca="1" si="56"/>
        <v>8.1600443082313472</v>
      </c>
      <c r="R609" s="5" t="str">
        <f ca="1">IF(OR('total Assets'!R609="Yes",Deposits!R609="Yes"),"Yes","")</f>
        <v/>
      </c>
      <c r="S609" s="5">
        <f t="shared" ca="1" si="53"/>
        <v>9.447594714272439</v>
      </c>
      <c r="T609" s="5" t="str">
        <f ca="1">IF(OR('total Assets'!T609="Yes",Deposits!T609="Yes"),"Yes","")</f>
        <v/>
      </c>
      <c r="U609" s="5">
        <f t="shared" ca="1" si="54"/>
        <v>10.08410982762458</v>
      </c>
      <c r="V609" s="5" t="str">
        <f ca="1">IF(OR('total Assets'!V609="Yes",Deposits!V609="Yes"),"Yes","")</f>
        <v/>
      </c>
      <c r="W609" s="5">
        <f t="shared" ca="1" si="55"/>
        <v>8.9083281461009562</v>
      </c>
    </row>
    <row r="610" spans="2:23" x14ac:dyDescent="0.3">
      <c r="B610" s="4">
        <v>607</v>
      </c>
      <c r="C610" s="5">
        <f>221117*B610^(-1.54)*Overview!$K$18</f>
        <v>11.442253078072254</v>
      </c>
      <c r="D610" s="5" t="str">
        <f ca="1">IF(OR('total Assets'!D610="Yes",Deposits!D610="Yes"),"Yes","")</f>
        <v/>
      </c>
      <c r="E610" s="5">
        <f t="shared" ca="1" si="56"/>
        <v>13.516474175650073</v>
      </c>
      <c r="F610" s="5" t="str">
        <f ca="1">IF(OR('total Assets'!F610="Yes",Deposits!F610="Yes"),"Yes","")</f>
        <v/>
      </c>
      <c r="G610" s="5">
        <f t="shared" ca="1" si="56"/>
        <v>13.529804707886921</v>
      </c>
      <c r="H610" s="5" t="str">
        <f ca="1">IF(OR('total Assets'!H610="Yes",Deposits!H610="Yes"),"Yes","")</f>
        <v/>
      </c>
      <c r="I610" s="5">
        <f t="shared" ca="1" si="56"/>
        <v>12.798473104287432</v>
      </c>
      <c r="J610" s="5" t="str">
        <f ca="1">IF(OR('total Assets'!J610="Yes",Deposits!J610="Yes"),"Yes","")</f>
        <v/>
      </c>
      <c r="K610" s="5">
        <f t="shared" ca="1" si="56"/>
        <v>12.827764146768821</v>
      </c>
      <c r="L610" s="5" t="str">
        <f ca="1">IF(OR('total Assets'!L610="Yes",Deposits!L610="Yes"),"Yes","")</f>
        <v/>
      </c>
      <c r="M610" s="5">
        <f t="shared" ca="1" si="56"/>
        <v>13.88823104078776</v>
      </c>
      <c r="N610" s="5" t="str">
        <f ca="1">IF(OR('total Assets'!N610="Yes",Deposits!N610="Yes"),"Yes","")</f>
        <v/>
      </c>
      <c r="O610" s="5">
        <f t="shared" ca="1" si="56"/>
        <v>13.699083698608941</v>
      </c>
      <c r="P610" s="5" t="str">
        <f ca="1">IF(OR('total Assets'!P610="Yes",Deposits!P610="Yes"),"Yes","")</f>
        <v/>
      </c>
      <c r="Q610" s="5">
        <f t="shared" ca="1" si="56"/>
        <v>13.633628563003722</v>
      </c>
      <c r="R610" s="5" t="str">
        <f ca="1">IF(OR('total Assets'!R610="Yes",Deposits!R610="Yes"),"Yes","")</f>
        <v/>
      </c>
      <c r="S610" s="5">
        <f t="shared" ca="1" si="53"/>
        <v>15.132502835572096</v>
      </c>
      <c r="T610" s="5" t="str">
        <f ca="1">IF(OR('total Assets'!T610="Yes",Deposits!T610="Yes"),"Yes","")</f>
        <v/>
      </c>
      <c r="U610" s="5">
        <f t="shared" ca="1" si="54"/>
        <v>14.426257671954172</v>
      </c>
      <c r="V610" s="5" t="str">
        <f ca="1">IF(OR('total Assets'!V610="Yes",Deposits!V610="Yes"),"Yes","")</f>
        <v/>
      </c>
      <c r="W610" s="5">
        <f t="shared" ca="1" si="55"/>
        <v>14.295425121123493</v>
      </c>
    </row>
    <row r="611" spans="2:23" x14ac:dyDescent="0.3">
      <c r="B611" s="4">
        <v>608</v>
      </c>
      <c r="C611" s="5">
        <f>221117*B611^(-1.54)*Overview!$K$18</f>
        <v>11.413283929027031</v>
      </c>
      <c r="D611" s="5" t="str">
        <f ca="1">IF(OR('total Assets'!D611="Yes",Deposits!D611="Yes"),"Yes","")</f>
        <v/>
      </c>
      <c r="E611" s="5">
        <f t="shared" ref="E611:Q674" ca="1" si="57">IF(D611="Yes",0,(RAND()/2.5+0.8)*C611)</f>
        <v>12.482890283973598</v>
      </c>
      <c r="F611" s="5" t="str">
        <f ca="1">IF(OR('total Assets'!F611="Yes",Deposits!F611="Yes"),"Yes","")</f>
        <v/>
      </c>
      <c r="G611" s="5">
        <f t="shared" ca="1" si="57"/>
        <v>12.319956399482534</v>
      </c>
      <c r="H611" s="5" t="str">
        <f ca="1">IF(OR('total Assets'!H611="Yes",Deposits!H611="Yes"),"Yes","")</f>
        <v/>
      </c>
      <c r="I611" s="5">
        <f t="shared" ca="1" si="57"/>
        <v>10.565155667198754</v>
      </c>
      <c r="J611" s="5" t="str">
        <f ca="1">IF(OR('total Assets'!J611="Yes",Deposits!J611="Yes"),"Yes","")</f>
        <v/>
      </c>
      <c r="K611" s="5">
        <f t="shared" ca="1" si="57"/>
        <v>10.591591521755005</v>
      </c>
      <c r="L611" s="5" t="str">
        <f ca="1">IF(OR('total Assets'!L611="Yes",Deposits!L611="Yes"),"Yes","")</f>
        <v/>
      </c>
      <c r="M611" s="5">
        <f t="shared" ca="1" si="57"/>
        <v>9.6138979967040381</v>
      </c>
      <c r="N611" s="5" t="str">
        <f ca="1">IF(OR('total Assets'!N611="Yes",Deposits!N611="Yes"),"Yes","")</f>
        <v/>
      </c>
      <c r="O611" s="5">
        <f t="shared" ca="1" si="57"/>
        <v>10.112841081730082</v>
      </c>
      <c r="P611" s="5" t="str">
        <f ca="1">IF(OR('total Assets'!P611="Yes",Deposits!P611="Yes"),"Yes","")</f>
        <v/>
      </c>
      <c r="Q611" s="5">
        <f t="shared" ca="1" si="57"/>
        <v>12.017282506630631</v>
      </c>
      <c r="R611" s="5" t="str">
        <f ca="1">IF(OR('total Assets'!R611="Yes",Deposits!R611="Yes"),"Yes","")</f>
        <v/>
      </c>
      <c r="S611" s="5">
        <f t="shared" ca="1" si="53"/>
        <v>14.409080147148781</v>
      </c>
      <c r="T611" s="5" t="str">
        <f ca="1">IF(OR('total Assets'!T611="Yes",Deposits!T611="Yes"),"Yes","")</f>
        <v/>
      </c>
      <c r="U611" s="5">
        <f t="shared" ca="1" si="54"/>
        <v>11.940624547638404</v>
      </c>
      <c r="V611" s="5" t="str">
        <f ca="1">IF(OR('total Assets'!V611="Yes",Deposits!V611="Yes"),"Yes","")</f>
        <v/>
      </c>
      <c r="W611" s="5">
        <f t="shared" ca="1" si="55"/>
        <v>11.835778147368229</v>
      </c>
    </row>
    <row r="612" spans="2:23" x14ac:dyDescent="0.3">
      <c r="B612" s="4">
        <v>609</v>
      </c>
      <c r="C612" s="5">
        <f>221117*B612^(-1.54)*Overview!$K$18</f>
        <v>11.38443555009512</v>
      </c>
      <c r="D612" s="5" t="str">
        <f ca="1">IF(OR('total Assets'!D612="Yes",Deposits!D612="Yes"),"Yes","")</f>
        <v/>
      </c>
      <c r="E612" s="5">
        <f t="shared" ca="1" si="57"/>
        <v>10.525458420812498</v>
      </c>
      <c r="F612" s="5" t="str">
        <f ca="1">IF(OR('total Assets'!F612="Yes",Deposits!F612="Yes"),"Yes","")</f>
        <v/>
      </c>
      <c r="G612" s="5">
        <f t="shared" ca="1" si="57"/>
        <v>8.7165290413275223</v>
      </c>
      <c r="H612" s="5" t="str">
        <f ca="1">IF(OR('total Assets'!H612="Yes",Deposits!H612="Yes"),"Yes","")</f>
        <v/>
      </c>
      <c r="I612" s="5">
        <f t="shared" ca="1" si="57"/>
        <v>7.1748821210182019</v>
      </c>
      <c r="J612" s="5" t="str">
        <f ca="1">IF(OR('total Assets'!J612="Yes",Deposits!J612="Yes"),"Yes","")</f>
        <v/>
      </c>
      <c r="K612" s="5">
        <f t="shared" ca="1" si="57"/>
        <v>6.7835230691232251</v>
      </c>
      <c r="L612" s="5" t="str">
        <f ca="1">IF(OR('total Assets'!L612="Yes",Deposits!L612="Yes"),"Yes","")</f>
        <v/>
      </c>
      <c r="M612" s="5">
        <f t="shared" ca="1" si="57"/>
        <v>6.2325919896806825</v>
      </c>
      <c r="N612" s="5" t="str">
        <f ca="1">IF(OR('total Assets'!N612="Yes",Deposits!N612="Yes"),"Yes","")</f>
        <v/>
      </c>
      <c r="O612" s="5">
        <f t="shared" ca="1" si="57"/>
        <v>5.7345047563020088</v>
      </c>
      <c r="P612" s="5" t="str">
        <f ca="1">IF(OR('total Assets'!P612="Yes",Deposits!P612="Yes"),"Yes","")</f>
        <v/>
      </c>
      <c r="Q612" s="5">
        <f t="shared" ca="1" si="57"/>
        <v>4.9641659144481567</v>
      </c>
      <c r="R612" s="5" t="str">
        <f ca="1">IF(OR('total Assets'!R612="Yes",Deposits!R612="Yes"),"Yes","")</f>
        <v/>
      </c>
      <c r="S612" s="5">
        <f t="shared" ca="1" si="53"/>
        <v>4.1656700615413707</v>
      </c>
      <c r="T612" s="5" t="str">
        <f ca="1">IF(OR('total Assets'!T612="Yes",Deposits!T612="Yes"),"Yes","")</f>
        <v/>
      </c>
      <c r="U612" s="5">
        <f t="shared" ca="1" si="54"/>
        <v>4.5189807095266206</v>
      </c>
      <c r="V612" s="5" t="str">
        <f ca="1">IF(OR('total Assets'!V612="Yes",Deposits!V612="Yes"),"Yes","")</f>
        <v/>
      </c>
      <c r="W612" s="5">
        <f t="shared" ca="1" si="55"/>
        <v>4.8762566955172861</v>
      </c>
    </row>
    <row r="613" spans="2:23" x14ac:dyDescent="0.3">
      <c r="B613" s="4">
        <v>610</v>
      </c>
      <c r="C613" s="5">
        <f>221117*B613^(-1.54)*Overview!$K$18</f>
        <v>11.355707240724323</v>
      </c>
      <c r="D613" s="5" t="str">
        <f ca="1">IF(OR('total Assets'!D613="Yes",Deposits!D613="Yes"),"Yes","")</f>
        <v/>
      </c>
      <c r="E613" s="5">
        <f t="shared" ca="1" si="57"/>
        <v>9.5888675946934256</v>
      </c>
      <c r="F613" s="5" t="str">
        <f ca="1">IF(OR('total Assets'!F613="Yes",Deposits!F613="Yes"),"Yes","")</f>
        <v/>
      </c>
      <c r="G613" s="5">
        <f t="shared" ca="1" si="57"/>
        <v>8.9634725214195203</v>
      </c>
      <c r="H613" s="5" t="str">
        <f ca="1">IF(OR('total Assets'!H613="Yes",Deposits!H613="Yes"),"Yes","")</f>
        <v/>
      </c>
      <c r="I613" s="5">
        <f t="shared" ca="1" si="57"/>
        <v>8.4753832994198159</v>
      </c>
      <c r="J613" s="5" t="str">
        <f ca="1">IF(OR('total Assets'!J613="Yes",Deposits!J613="Yes"),"Yes","")</f>
        <v/>
      </c>
      <c r="K613" s="5">
        <f t="shared" ca="1" si="57"/>
        <v>7.5845190614567999</v>
      </c>
      <c r="L613" s="5" t="str">
        <f ca="1">IF(OR('total Assets'!L613="Yes",Deposits!L613="Yes"),"Yes","")</f>
        <v/>
      </c>
      <c r="M613" s="5">
        <f t="shared" ca="1" si="57"/>
        <v>8.6479964683449495</v>
      </c>
      <c r="N613" s="5" t="str">
        <f ca="1">IF(OR('total Assets'!N613="Yes",Deposits!N613="Yes"),"Yes","")</f>
        <v/>
      </c>
      <c r="O613" s="5">
        <f t="shared" ca="1" si="57"/>
        <v>10.073857145335163</v>
      </c>
      <c r="P613" s="5" t="str">
        <f ca="1">IF(OR('total Assets'!P613="Yes",Deposits!P613="Yes"),"Yes","")</f>
        <v/>
      </c>
      <c r="Q613" s="5">
        <f t="shared" ca="1" si="57"/>
        <v>10.74137901135569</v>
      </c>
      <c r="R613" s="5" t="str">
        <f ca="1">IF(OR('total Assets'!R613="Yes",Deposits!R613="Yes"),"Yes","")</f>
        <v/>
      </c>
      <c r="S613" s="5">
        <f t="shared" ref="S613:S676" ca="1" si="58">IF(R613="Yes",0,(RAND()/2.5+0.8)*Q613)</f>
        <v>9.0831376508087001</v>
      </c>
      <c r="T613" s="5" t="str">
        <f ca="1">IF(OR('total Assets'!T613="Yes",Deposits!T613="Yes"),"Yes","")</f>
        <v/>
      </c>
      <c r="U613" s="5">
        <f t="shared" ref="U613:U676" ca="1" si="59">IF(T613="Yes",0,(RAND()/2.5+0.8)*S613)</f>
        <v>9.0454527454315397</v>
      </c>
      <c r="V613" s="5" t="str">
        <f ca="1">IF(OR('total Assets'!V613="Yes",Deposits!V613="Yes"),"Yes","")</f>
        <v/>
      </c>
      <c r="W613" s="5">
        <f t="shared" ref="W613:W676" ca="1" si="60">IF(V613="Yes",0,(RAND()/2.5+0.8)*U613)</f>
        <v>7.5968030636750905</v>
      </c>
    </row>
    <row r="614" spans="2:23" x14ac:dyDescent="0.3">
      <c r="B614" s="4">
        <v>611</v>
      </c>
      <c r="C614" s="5">
        <f>221117*B614^(-1.54)*Overview!$K$18</f>
        <v>11.327098305565652</v>
      </c>
      <c r="D614" s="5" t="str">
        <f ca="1">IF(OR('total Assets'!D614="Yes",Deposits!D614="Yes"),"Yes","")</f>
        <v/>
      </c>
      <c r="E614" s="5">
        <f t="shared" ca="1" si="57"/>
        <v>9.6694698964927568</v>
      </c>
      <c r="F614" s="5" t="str">
        <f ca="1">IF(OR('total Assets'!F614="Yes",Deposits!F614="Yes"),"Yes","")</f>
        <v/>
      </c>
      <c r="G614" s="5">
        <f t="shared" ca="1" si="57"/>
        <v>8.0685945357071738</v>
      </c>
      <c r="H614" s="5" t="str">
        <f ca="1">IF(OR('total Assets'!H614="Yes",Deposits!H614="Yes"),"Yes","")</f>
        <v/>
      </c>
      <c r="I614" s="5">
        <f t="shared" ca="1" si="57"/>
        <v>7.783771397132992</v>
      </c>
      <c r="J614" s="5" t="str">
        <f ca="1">IF(OR('total Assets'!J614="Yes",Deposits!J614="Yes"),"Yes","")</f>
        <v/>
      </c>
      <c r="K614" s="5">
        <f t="shared" ca="1" si="57"/>
        <v>8.1544170689874971</v>
      </c>
      <c r="L614" s="5" t="str">
        <f ca="1">IF(OR('total Assets'!L614="Yes",Deposits!L614="Yes"),"Yes","")</f>
        <v/>
      </c>
      <c r="M614" s="5">
        <f t="shared" ca="1" si="57"/>
        <v>6.7615545810655115</v>
      </c>
      <c r="N614" s="5" t="str">
        <f ca="1">IF(OR('total Assets'!N614="Yes",Deposits!N614="Yes"),"Yes","")</f>
        <v/>
      </c>
      <c r="O614" s="5">
        <f t="shared" ca="1" si="57"/>
        <v>5.9219315276549995</v>
      </c>
      <c r="P614" s="5" t="str">
        <f ca="1">IF(OR('total Assets'!P614="Yes",Deposits!P614="Yes"),"Yes","")</f>
        <v/>
      </c>
      <c r="Q614" s="5">
        <f t="shared" ca="1" si="57"/>
        <v>5.9751908797440345</v>
      </c>
      <c r="R614" s="5" t="str">
        <f ca="1">IF(OR('total Assets'!R614="Yes",Deposits!R614="Yes"),"Yes","")</f>
        <v/>
      </c>
      <c r="S614" s="5">
        <f t="shared" ca="1" si="58"/>
        <v>6.2321878469703202</v>
      </c>
      <c r="T614" s="5" t="str">
        <f ca="1">IF(OR('total Assets'!T614="Yes",Deposits!T614="Yes"),"Yes","")</f>
        <v/>
      </c>
      <c r="U614" s="5">
        <f t="shared" ca="1" si="59"/>
        <v>6.6850780162540957</v>
      </c>
      <c r="V614" s="5" t="str">
        <f ca="1">IF(OR('total Assets'!V614="Yes",Deposits!V614="Yes"),"Yes","")</f>
        <v/>
      </c>
      <c r="W614" s="5">
        <f t="shared" ca="1" si="60"/>
        <v>6.4805698823329001</v>
      </c>
    </row>
    <row r="615" spans="2:23" x14ac:dyDescent="0.3">
      <c r="B615" s="4">
        <v>612</v>
      </c>
      <c r="C615" s="5">
        <f>221117*B615^(-1.54)*Overview!$K$18</f>
        <v>11.298608054426056</v>
      </c>
      <c r="D615" s="5" t="str">
        <f ca="1">IF(OR('total Assets'!D615="Yes",Deposits!D615="Yes"),"Yes","")</f>
        <v/>
      </c>
      <c r="E615" s="5">
        <f t="shared" ca="1" si="57"/>
        <v>11.920687709587881</v>
      </c>
      <c r="F615" s="5" t="str">
        <f ca="1">IF(OR('total Assets'!F615="Yes",Deposits!F615="Yes"),"Yes","")</f>
        <v/>
      </c>
      <c r="G615" s="5">
        <f t="shared" ca="1" si="57"/>
        <v>10.759361104641931</v>
      </c>
      <c r="H615" s="5" t="str">
        <f ca="1">IF(OR('total Assets'!H615="Yes",Deposits!H615="Yes"),"Yes","")</f>
        <v/>
      </c>
      <c r="I615" s="5">
        <f t="shared" ca="1" si="57"/>
        <v>10.198693816218853</v>
      </c>
      <c r="J615" s="5" t="str">
        <f ca="1">IF(OR('total Assets'!J615="Yes",Deposits!J615="Yes"),"Yes","")</f>
        <v/>
      </c>
      <c r="K615" s="5">
        <f t="shared" ca="1" si="57"/>
        <v>10.205511202409385</v>
      </c>
      <c r="L615" s="5" t="str">
        <f ca="1">IF(OR('total Assets'!L615="Yes",Deposits!L615="Yes"),"Yes","")</f>
        <v/>
      </c>
      <c r="M615" s="5">
        <f t="shared" ca="1" si="57"/>
        <v>9.752378769027219</v>
      </c>
      <c r="N615" s="5" t="str">
        <f ca="1">IF(OR('total Assets'!N615="Yes",Deposits!N615="Yes"),"Yes","")</f>
        <v/>
      </c>
      <c r="O615" s="5">
        <f t="shared" ca="1" si="57"/>
        <v>10.417961386217254</v>
      </c>
      <c r="P615" s="5" t="str">
        <f ca="1">IF(OR('total Assets'!P615="Yes",Deposits!P615="Yes"),"Yes","")</f>
        <v/>
      </c>
      <c r="Q615" s="5">
        <f t="shared" ca="1" si="57"/>
        <v>10.937738133491706</v>
      </c>
      <c r="R615" s="5" t="str">
        <f ca="1">IF(OR('total Assets'!R615="Yes",Deposits!R615="Yes"),"Yes","")</f>
        <v/>
      </c>
      <c r="S615" s="5">
        <f t="shared" ca="1" si="58"/>
        <v>11.149691589517429</v>
      </c>
      <c r="T615" s="5" t="str">
        <f ca="1">IF(OR('total Assets'!T615="Yes",Deposits!T615="Yes"),"Yes","")</f>
        <v/>
      </c>
      <c r="U615" s="5">
        <f t="shared" ca="1" si="59"/>
        <v>10.256643335756749</v>
      </c>
      <c r="V615" s="5" t="str">
        <f ca="1">IF(OR('total Assets'!V615="Yes",Deposits!V615="Yes"),"Yes","")</f>
        <v/>
      </c>
      <c r="W615" s="5">
        <f t="shared" ca="1" si="60"/>
        <v>8.4972037363902118</v>
      </c>
    </row>
    <row r="616" spans="2:23" x14ac:dyDescent="0.3">
      <c r="B616" s="4">
        <v>613</v>
      </c>
      <c r="C616" s="5">
        <f>221117*B616^(-1.54)*Overview!$K$18</f>
        <v>11.270235802221945</v>
      </c>
      <c r="D616" s="5" t="str">
        <f ca="1">IF(OR('total Assets'!D616="Yes",Deposits!D616="Yes"),"Yes","")</f>
        <v/>
      </c>
      <c r="E616" s="5">
        <f t="shared" ca="1" si="57"/>
        <v>9.4413838358599964</v>
      </c>
      <c r="F616" s="5" t="str">
        <f ca="1">IF(OR('total Assets'!F616="Yes",Deposits!F616="Yes"),"Yes","")</f>
        <v/>
      </c>
      <c r="G616" s="5">
        <f t="shared" ca="1" si="57"/>
        <v>10.204606018392026</v>
      </c>
      <c r="H616" s="5" t="str">
        <f ca="1">IF(OR('total Assets'!H616="Yes",Deposits!H616="Yes"),"Yes","")</f>
        <v/>
      </c>
      <c r="I616" s="5">
        <f t="shared" ca="1" si="57"/>
        <v>10.65645810746598</v>
      </c>
      <c r="J616" s="5" t="str">
        <f ca="1">IF(OR('total Assets'!J616="Yes",Deposits!J616="Yes"),"Yes","")</f>
        <v/>
      </c>
      <c r="K616" s="5">
        <f t="shared" ca="1" si="57"/>
        <v>11.164271900548274</v>
      </c>
      <c r="L616" s="5" t="str">
        <f ca="1">IF(OR('total Assets'!L616="Yes",Deposits!L616="Yes"),"Yes","")</f>
        <v/>
      </c>
      <c r="M616" s="5">
        <f t="shared" ca="1" si="57"/>
        <v>13.127424665599882</v>
      </c>
      <c r="N616" s="5" t="str">
        <f ca="1">IF(OR('total Assets'!N616="Yes",Deposits!N616="Yes"),"Yes","")</f>
        <v/>
      </c>
      <c r="O616" s="5">
        <f t="shared" ca="1" si="57"/>
        <v>14.367398751304565</v>
      </c>
      <c r="P616" s="5" t="str">
        <f ca="1">IF(OR('total Assets'!P616="Yes",Deposits!P616="Yes"),"Yes","")</f>
        <v/>
      </c>
      <c r="Q616" s="5">
        <f t="shared" ca="1" si="57"/>
        <v>13.606275726908788</v>
      </c>
      <c r="R616" s="5" t="str">
        <f ca="1">IF(OR('total Assets'!R616="Yes",Deposits!R616="Yes"),"Yes","")</f>
        <v/>
      </c>
      <c r="S616" s="5">
        <f t="shared" ca="1" si="58"/>
        <v>11.849089006041064</v>
      </c>
      <c r="T616" s="5" t="str">
        <f ca="1">IF(OR('total Assets'!T616="Yes",Deposits!T616="Yes"),"Yes","")</f>
        <v/>
      </c>
      <c r="U616" s="5">
        <f t="shared" ca="1" si="59"/>
        <v>11.952701363841218</v>
      </c>
      <c r="V616" s="5" t="str">
        <f ca="1">IF(OR('total Assets'!V616="Yes",Deposits!V616="Yes"),"Yes","")</f>
        <v/>
      </c>
      <c r="W616" s="5">
        <f t="shared" ca="1" si="60"/>
        <v>9.7261058104435367</v>
      </c>
    </row>
    <row r="617" spans="2:23" x14ac:dyDescent="0.3">
      <c r="B617" s="4">
        <v>614</v>
      </c>
      <c r="C617" s="5">
        <f>221117*B617^(-1.54)*Overview!$K$18</f>
        <v>11.241980868933185</v>
      </c>
      <c r="D617" s="5" t="str">
        <f ca="1">IF(OR('total Assets'!D617="Yes",Deposits!D617="Yes"),"Yes","")</f>
        <v/>
      </c>
      <c r="E617" s="5">
        <f t="shared" ca="1" si="57"/>
        <v>10.638878237543283</v>
      </c>
      <c r="F617" s="5" t="str">
        <f ca="1">IF(OR('total Assets'!F617="Yes",Deposits!F617="Yes"),"Yes","")</f>
        <v/>
      </c>
      <c r="G617" s="5">
        <f t="shared" ca="1" si="57"/>
        <v>9.4160475916629878</v>
      </c>
      <c r="H617" s="5" t="str">
        <f ca="1">IF(OR('total Assets'!H617="Yes",Deposits!H617="Yes"),"Yes","")</f>
        <v/>
      </c>
      <c r="I617" s="5">
        <f t="shared" ca="1" si="57"/>
        <v>7.5386914841389139</v>
      </c>
      <c r="J617" s="5" t="str">
        <f ca="1">IF(OR('total Assets'!J617="Yes",Deposits!J617="Yes"),"Yes","")</f>
        <v/>
      </c>
      <c r="K617" s="5">
        <f t="shared" ca="1" si="57"/>
        <v>8.1530950889182332</v>
      </c>
      <c r="L617" s="5" t="str">
        <f ca="1">IF(OR('total Assets'!L617="Yes",Deposits!L617="Yes"),"Yes","")</f>
        <v/>
      </c>
      <c r="M617" s="5">
        <f t="shared" ca="1" si="57"/>
        <v>7.2925817781275182</v>
      </c>
      <c r="N617" s="5" t="str">
        <f ca="1">IF(OR('total Assets'!N617="Yes",Deposits!N617="Yes"),"Yes","")</f>
        <v/>
      </c>
      <c r="O617" s="5">
        <f t="shared" ca="1" si="57"/>
        <v>7.6528895093777018</v>
      </c>
      <c r="P617" s="5" t="str">
        <f ca="1">IF(OR('total Assets'!P617="Yes",Deposits!P617="Yes"),"Yes","")</f>
        <v/>
      </c>
      <c r="Q617" s="5">
        <f t="shared" ca="1" si="57"/>
        <v>6.9391299886225166</v>
      </c>
      <c r="R617" s="5" t="str">
        <f ca="1">IF(OR('total Assets'!R617="Yes",Deposits!R617="Yes"),"Yes","")</f>
        <v/>
      </c>
      <c r="S617" s="5">
        <f t="shared" ca="1" si="58"/>
        <v>6.1275008783517286</v>
      </c>
      <c r="T617" s="5" t="str">
        <f ca="1">IF(OR('total Assets'!T617="Yes",Deposits!T617="Yes"),"Yes","")</f>
        <v/>
      </c>
      <c r="U617" s="5">
        <f t="shared" ca="1" si="59"/>
        <v>6.7284922380337671</v>
      </c>
      <c r="V617" s="5" t="str">
        <f ca="1">IF(OR('total Assets'!V617="Yes",Deposits!V617="Yes"),"Yes","")</f>
        <v/>
      </c>
      <c r="W617" s="5">
        <f t="shared" ca="1" si="60"/>
        <v>7.7475944308935727</v>
      </c>
    </row>
    <row r="618" spans="2:23" x14ac:dyDescent="0.3">
      <c r="B618" s="4">
        <v>615</v>
      </c>
      <c r="C618" s="5">
        <f>221117*B618^(-1.54)*Overview!$K$18</f>
        <v>11.213842579557301</v>
      </c>
      <c r="D618" s="5" t="str">
        <f ca="1">IF(OR('total Assets'!D618="Yes",Deposits!D618="Yes"),"Yes","")</f>
        <v/>
      </c>
      <c r="E618" s="5">
        <f t="shared" ca="1" si="57"/>
        <v>11.513281339192377</v>
      </c>
      <c r="F618" s="5" t="str">
        <f ca="1">IF(OR('total Assets'!F618="Yes",Deposits!F618="Yes"),"Yes","")</f>
        <v/>
      </c>
      <c r="G618" s="5">
        <f t="shared" ca="1" si="57"/>
        <v>13.593687990564424</v>
      </c>
      <c r="H618" s="5" t="str">
        <f ca="1">IF(OR('total Assets'!H618="Yes",Deposits!H618="Yes"),"Yes","")</f>
        <v/>
      </c>
      <c r="I618" s="5">
        <f t="shared" ca="1" si="57"/>
        <v>11.374958164409732</v>
      </c>
      <c r="J618" s="5" t="str">
        <f ca="1">IF(OR('total Assets'!J618="Yes",Deposits!J618="Yes"),"Yes","")</f>
        <v/>
      </c>
      <c r="K618" s="5">
        <f t="shared" ca="1" si="57"/>
        <v>9.3780983866154326</v>
      </c>
      <c r="L618" s="5" t="str">
        <f ca="1">IF(OR('total Assets'!L618="Yes",Deposits!L618="Yes"),"Yes","")</f>
        <v/>
      </c>
      <c r="M618" s="5">
        <f t="shared" ca="1" si="57"/>
        <v>9.1033408428933686</v>
      </c>
      <c r="N618" s="5" t="str">
        <f ca="1">IF(OR('total Assets'!N618="Yes",Deposits!N618="Yes"),"Yes","")</f>
        <v/>
      </c>
      <c r="O618" s="5">
        <f t="shared" ca="1" si="57"/>
        <v>9.510060173013958</v>
      </c>
      <c r="P618" s="5" t="str">
        <f ca="1">IF(OR('total Assets'!P618="Yes",Deposits!P618="Yes"),"Yes","")</f>
        <v/>
      </c>
      <c r="Q618" s="5">
        <f t="shared" ca="1" si="57"/>
        <v>10.20172732965124</v>
      </c>
      <c r="R618" s="5" t="str">
        <f ca="1">IF(OR('total Assets'!R618="Yes",Deposits!R618="Yes"),"Yes","")</f>
        <v/>
      </c>
      <c r="S618" s="5">
        <f t="shared" ca="1" si="58"/>
        <v>9.1586833121601749</v>
      </c>
      <c r="T618" s="5" t="str">
        <f ca="1">IF(OR('total Assets'!T618="Yes",Deposits!T618="Yes"),"Yes","")</f>
        <v/>
      </c>
      <c r="U618" s="5">
        <f t="shared" ca="1" si="59"/>
        <v>10.639409417878014</v>
      </c>
      <c r="V618" s="5" t="str">
        <f ca="1">IF(OR('total Assets'!V618="Yes",Deposits!V618="Yes"),"Yes","")</f>
        <v/>
      </c>
      <c r="W618" s="5">
        <f t="shared" ca="1" si="60"/>
        <v>10.737569310241522</v>
      </c>
    </row>
    <row r="619" spans="2:23" x14ac:dyDescent="0.3">
      <c r="B619" s="4">
        <v>616</v>
      </c>
      <c r="C619" s="5">
        <f>221117*B619^(-1.54)*Overview!$K$18</f>
        <v>11.18582026406458</v>
      </c>
      <c r="D619" s="5" t="str">
        <f ca="1">IF(OR('total Assets'!D619="Yes",Deposits!D619="Yes"),"Yes","")</f>
        <v/>
      </c>
      <c r="E619" s="5">
        <f t="shared" ca="1" si="57"/>
        <v>12.376538218506925</v>
      </c>
      <c r="F619" s="5" t="str">
        <f ca="1">IF(OR('total Assets'!F619="Yes",Deposits!F619="Yes"),"Yes","")</f>
        <v/>
      </c>
      <c r="G619" s="5">
        <f t="shared" ca="1" si="57"/>
        <v>13.677986172907069</v>
      </c>
      <c r="H619" s="5" t="str">
        <f ca="1">IF(OR('total Assets'!H619="Yes",Deposits!H619="Yes"),"Yes","")</f>
        <v/>
      </c>
      <c r="I619" s="5">
        <f t="shared" ca="1" si="57"/>
        <v>15.005224912281268</v>
      </c>
      <c r="J619" s="5" t="str">
        <f ca="1">IF(OR('total Assets'!J619="Yes",Deposits!J619="Yes"),"Yes","")</f>
        <v/>
      </c>
      <c r="K619" s="5">
        <f t="shared" ca="1" si="57"/>
        <v>17.690046350811048</v>
      </c>
      <c r="L619" s="5" t="str">
        <f ca="1">IF(OR('total Assets'!L619="Yes",Deposits!L619="Yes"),"Yes","")</f>
        <v/>
      </c>
      <c r="M619" s="5">
        <f t="shared" ca="1" si="57"/>
        <v>17.269288294645531</v>
      </c>
      <c r="N619" s="5" t="str">
        <f ca="1">IF(OR('total Assets'!N619="Yes",Deposits!N619="Yes"),"Yes","")</f>
        <v/>
      </c>
      <c r="O619" s="5">
        <f t="shared" ca="1" si="57"/>
        <v>14.624692270432712</v>
      </c>
      <c r="P619" s="5" t="str">
        <f ca="1">IF(OR('total Assets'!P619="Yes",Deposits!P619="Yes"),"Yes","")</f>
        <v/>
      </c>
      <c r="Q619" s="5">
        <f t="shared" ca="1" si="57"/>
        <v>15.80944219350577</v>
      </c>
      <c r="R619" s="5" t="str">
        <f ca="1">IF(OR('total Assets'!R619="Yes",Deposits!R619="Yes"),"Yes","")</f>
        <v/>
      </c>
      <c r="S619" s="5">
        <f t="shared" ca="1" si="58"/>
        <v>16.549575215717823</v>
      </c>
      <c r="T619" s="5" t="str">
        <f ca="1">IF(OR('total Assets'!T619="Yes",Deposits!T619="Yes"),"Yes","")</f>
        <v/>
      </c>
      <c r="U619" s="5">
        <f t="shared" ca="1" si="59"/>
        <v>15.446431804112956</v>
      </c>
      <c r="V619" s="5" t="str">
        <f ca="1">IF(OR('total Assets'!V619="Yes",Deposits!V619="Yes"),"Yes","")</f>
        <v/>
      </c>
      <c r="W619" s="5">
        <f t="shared" ca="1" si="60"/>
        <v>13.905346180267504</v>
      </c>
    </row>
    <row r="620" spans="2:23" x14ac:dyDescent="0.3">
      <c r="B620" s="4">
        <v>617</v>
      </c>
      <c r="C620" s="5">
        <f>221117*B620^(-1.54)*Overview!$K$18</f>
        <v>11.157913257353302</v>
      </c>
      <c r="D620" s="5" t="str">
        <f ca="1">IF(OR('total Assets'!D620="Yes",Deposits!D620="Yes"),"Yes","")</f>
        <v/>
      </c>
      <c r="E620" s="5">
        <f t="shared" ca="1" si="57"/>
        <v>10.752902451313878</v>
      </c>
      <c r="F620" s="5" t="str">
        <f ca="1">IF(OR('total Assets'!F620="Yes",Deposits!F620="Yes"),"Yes","")</f>
        <v/>
      </c>
      <c r="G620" s="5">
        <f t="shared" ca="1" si="57"/>
        <v>12.524172843577416</v>
      </c>
      <c r="H620" s="5" t="str">
        <f ca="1">IF(OR('total Assets'!H620="Yes",Deposits!H620="Yes"),"Yes","")</f>
        <v/>
      </c>
      <c r="I620" s="5">
        <f t="shared" ca="1" si="57"/>
        <v>13.954982230979654</v>
      </c>
      <c r="J620" s="5" t="str">
        <f ca="1">IF(OR('total Assets'!J620="Yes",Deposits!J620="Yes"),"Yes","")</f>
        <v/>
      </c>
      <c r="K620" s="5">
        <f t="shared" ca="1" si="57"/>
        <v>13.568014887947317</v>
      </c>
      <c r="L620" s="5" t="str">
        <f ca="1">IF(OR('total Assets'!L620="Yes",Deposits!L620="Yes"),"Yes","")</f>
        <v/>
      </c>
      <c r="M620" s="5">
        <f t="shared" ca="1" si="57"/>
        <v>11.161080544159379</v>
      </c>
      <c r="N620" s="5" t="str">
        <f ca="1">IF(OR('total Assets'!N620="Yes",Deposits!N620="Yes"),"Yes","")</f>
        <v/>
      </c>
      <c r="O620" s="5">
        <f t="shared" ca="1" si="57"/>
        <v>9.7682673930033896</v>
      </c>
      <c r="P620" s="5" t="str">
        <f ca="1">IF(OR('total Assets'!P620="Yes",Deposits!P620="Yes"),"Yes","")</f>
        <v/>
      </c>
      <c r="Q620" s="5">
        <f t="shared" ca="1" si="57"/>
        <v>11.71386999482629</v>
      </c>
      <c r="R620" s="5" t="str">
        <f ca="1">IF(OR('total Assets'!R620="Yes",Deposits!R620="Yes"),"Yes","")</f>
        <v/>
      </c>
      <c r="S620" s="5">
        <f t="shared" ca="1" si="58"/>
        <v>12.331293649262678</v>
      </c>
      <c r="T620" s="5" t="str">
        <f ca="1">IF(OR('total Assets'!T620="Yes",Deposits!T620="Yes"),"Yes","")</f>
        <v/>
      </c>
      <c r="U620" s="5">
        <f t="shared" ca="1" si="59"/>
        <v>10.359682430855299</v>
      </c>
      <c r="V620" s="5" t="str">
        <f ca="1">IF(OR('total Assets'!V620="Yes",Deposits!V620="Yes"),"Yes","")</f>
        <v/>
      </c>
      <c r="W620" s="5">
        <f t="shared" ca="1" si="60"/>
        <v>9.3411949497722286</v>
      </c>
    </row>
    <row r="621" spans="2:23" x14ac:dyDescent="0.3">
      <c r="B621" s="4">
        <v>618</v>
      </c>
      <c r="C621" s="5">
        <f>221117*B621^(-1.54)*Overview!$K$18</f>
        <v>11.130120899205714</v>
      </c>
      <c r="D621" s="5" t="str">
        <f ca="1">IF(OR('total Assets'!D621="Yes",Deposits!D621="Yes"),"Yes","")</f>
        <v/>
      </c>
      <c r="E621" s="5">
        <f t="shared" ca="1" si="57"/>
        <v>9.9342755258343356</v>
      </c>
      <c r="F621" s="5" t="str">
        <f ca="1">IF(OR('total Assets'!F621="Yes",Deposits!F621="Yes"),"Yes","")</f>
        <v/>
      </c>
      <c r="G621" s="5">
        <f t="shared" ca="1" si="57"/>
        <v>9.6405562865878025</v>
      </c>
      <c r="H621" s="5" t="str">
        <f ca="1">IF(OR('total Assets'!H621="Yes",Deposits!H621="Yes"),"Yes","")</f>
        <v/>
      </c>
      <c r="I621" s="5">
        <f t="shared" ca="1" si="57"/>
        <v>9.6916941813557642</v>
      </c>
      <c r="J621" s="5" t="str">
        <f ca="1">IF(OR('total Assets'!J621="Yes",Deposits!J621="Yes"),"Yes","")</f>
        <v/>
      </c>
      <c r="K621" s="5">
        <f t="shared" ca="1" si="57"/>
        <v>10.811598361533898</v>
      </c>
      <c r="L621" s="5" t="str">
        <f ca="1">IF(OR('total Assets'!L621="Yes",Deposits!L621="Yes"),"Yes","")</f>
        <v/>
      </c>
      <c r="M621" s="5">
        <f t="shared" ca="1" si="57"/>
        <v>9.7797587830515145</v>
      </c>
      <c r="N621" s="5" t="str">
        <f ca="1">IF(OR('total Assets'!N621="Yes",Deposits!N621="Yes"),"Yes","")</f>
        <v/>
      </c>
      <c r="O621" s="5">
        <f t="shared" ca="1" si="57"/>
        <v>10.609164909521516</v>
      </c>
      <c r="P621" s="5" t="str">
        <f ca="1">IF(OR('total Assets'!P621="Yes",Deposits!P621="Yes"),"Yes","")</f>
        <v/>
      </c>
      <c r="Q621" s="5">
        <f t="shared" ca="1" si="57"/>
        <v>12.559183632199696</v>
      </c>
      <c r="R621" s="5" t="str">
        <f ca="1">IF(OR('total Assets'!R621="Yes",Deposits!R621="Yes"),"Yes","")</f>
        <v/>
      </c>
      <c r="S621" s="5">
        <f t="shared" ca="1" si="58"/>
        <v>10.084337824472719</v>
      </c>
      <c r="T621" s="5" t="str">
        <f ca="1">IF(OR('total Assets'!T621="Yes",Deposits!T621="Yes"),"Yes","")</f>
        <v/>
      </c>
      <c r="U621" s="5">
        <f t="shared" ca="1" si="59"/>
        <v>11.845826628272679</v>
      </c>
      <c r="V621" s="5" t="str">
        <f ca="1">IF(OR('total Assets'!V621="Yes",Deposits!V621="Yes"),"Yes","")</f>
        <v/>
      </c>
      <c r="W621" s="5">
        <f t="shared" ca="1" si="60"/>
        <v>11.786192727486938</v>
      </c>
    </row>
    <row r="622" spans="2:23" x14ac:dyDescent="0.3">
      <c r="B622" s="4">
        <v>619</v>
      </c>
      <c r="C622" s="5">
        <f>221117*B622^(-1.54)*Overview!$K$18</f>
        <v>11.102442534244108</v>
      </c>
      <c r="D622" s="5" t="str">
        <f ca="1">IF(OR('total Assets'!D622="Yes",Deposits!D622="Yes"),"Yes","")</f>
        <v/>
      </c>
      <c r="E622" s="5">
        <f t="shared" ca="1" si="57"/>
        <v>10.080039016261532</v>
      </c>
      <c r="F622" s="5" t="str">
        <f ca="1">IF(OR('total Assets'!F622="Yes",Deposits!F622="Yes"),"Yes","")</f>
        <v/>
      </c>
      <c r="G622" s="5">
        <f t="shared" ca="1" si="57"/>
        <v>11.767257927582211</v>
      </c>
      <c r="H622" s="5" t="str">
        <f ca="1">IF(OR('total Assets'!H622="Yes",Deposits!H622="Yes"),"Yes","")</f>
        <v/>
      </c>
      <c r="I622" s="5">
        <f t="shared" ca="1" si="57"/>
        <v>12.022546642657536</v>
      </c>
      <c r="J622" s="5" t="str">
        <f ca="1">IF(OR('total Assets'!J622="Yes",Deposits!J622="Yes"),"Yes","")</f>
        <v/>
      </c>
      <c r="K622" s="5">
        <f t="shared" ca="1" si="57"/>
        <v>10.849369424524458</v>
      </c>
      <c r="L622" s="5" t="str">
        <f ca="1">IF(OR('total Assets'!L622="Yes",Deposits!L622="Yes"),"Yes","")</f>
        <v/>
      </c>
      <c r="M622" s="5">
        <f t="shared" ca="1" si="57"/>
        <v>9.8637044803075931</v>
      </c>
      <c r="N622" s="5" t="str">
        <f ca="1">IF(OR('total Assets'!N622="Yes",Deposits!N622="Yes"),"Yes","")</f>
        <v/>
      </c>
      <c r="O622" s="5">
        <f t="shared" ca="1" si="57"/>
        <v>11.117163659817944</v>
      </c>
      <c r="P622" s="5" t="str">
        <f ca="1">IF(OR('total Assets'!P622="Yes",Deposits!P622="Yes"),"Yes","")</f>
        <v/>
      </c>
      <c r="Q622" s="5">
        <f t="shared" ca="1" si="57"/>
        <v>11.019378864776519</v>
      </c>
      <c r="R622" s="5" t="str">
        <f ca="1">IF(OR('total Assets'!R622="Yes",Deposits!R622="Yes"),"Yes","")</f>
        <v/>
      </c>
      <c r="S622" s="5">
        <f t="shared" ca="1" si="58"/>
        <v>12.727636427491914</v>
      </c>
      <c r="T622" s="5" t="str">
        <f ca="1">IF(OR('total Assets'!T622="Yes",Deposits!T622="Yes"),"Yes","")</f>
        <v/>
      </c>
      <c r="U622" s="5">
        <f t="shared" ca="1" si="59"/>
        <v>10.718819639147421</v>
      </c>
      <c r="V622" s="5" t="str">
        <f ca="1">IF(OR('total Assets'!V622="Yes",Deposits!V622="Yes"),"Yes","")</f>
        <v/>
      </c>
      <c r="W622" s="5">
        <f t="shared" ca="1" si="60"/>
        <v>9.1299314897368422</v>
      </c>
    </row>
    <row r="623" spans="2:23" x14ac:dyDescent="0.3">
      <c r="B623" s="4">
        <v>620</v>
      </c>
      <c r="C623" s="5">
        <f>221117*B623^(-1.54)*Overview!$K$18</f>
        <v>11.074877511887896</v>
      </c>
      <c r="D623" s="5" t="str">
        <f ca="1">IF(OR('total Assets'!D623="Yes",Deposits!D623="Yes"),"Yes","")</f>
        <v/>
      </c>
      <c r="E623" s="5">
        <f t="shared" ca="1" si="57"/>
        <v>12.788240259832103</v>
      </c>
      <c r="F623" s="5" t="str">
        <f ca="1">IF(OR('total Assets'!F623="Yes",Deposits!F623="Yes"),"Yes","")</f>
        <v/>
      </c>
      <c r="G623" s="5">
        <f t="shared" ca="1" si="57"/>
        <v>15.158005120841814</v>
      </c>
      <c r="H623" s="5" t="str">
        <f ca="1">IF(OR('total Assets'!H623="Yes",Deposits!H623="Yes"),"Yes","")</f>
        <v/>
      </c>
      <c r="I623" s="5">
        <f t="shared" ca="1" si="57"/>
        <v>12.221055561681212</v>
      </c>
      <c r="J623" s="5" t="str">
        <f ca="1">IF(OR('total Assets'!J623="Yes",Deposits!J623="Yes"),"Yes","")</f>
        <v/>
      </c>
      <c r="K623" s="5">
        <f t="shared" ca="1" si="57"/>
        <v>11.520252511847159</v>
      </c>
      <c r="L623" s="5" t="str">
        <f ca="1">IF(OR('total Assets'!L623="Yes",Deposits!L623="Yes"),"Yes","")</f>
        <v/>
      </c>
      <c r="M623" s="5">
        <f t="shared" ca="1" si="57"/>
        <v>10.039703821287807</v>
      </c>
      <c r="N623" s="5" t="str">
        <f ca="1">IF(OR('total Assets'!N623="Yes",Deposits!N623="Yes"),"Yes","")</f>
        <v/>
      </c>
      <c r="O623" s="5">
        <f t="shared" ca="1" si="57"/>
        <v>11.62818787116943</v>
      </c>
      <c r="P623" s="5" t="str">
        <f ca="1">IF(OR('total Assets'!P623="Yes",Deposits!P623="Yes"),"Yes","")</f>
        <v/>
      </c>
      <c r="Q623" s="5">
        <f t="shared" ca="1" si="57"/>
        <v>12.094361565722084</v>
      </c>
      <c r="R623" s="5" t="str">
        <f ca="1">IF(OR('total Assets'!R623="Yes",Deposits!R623="Yes"),"Yes","")</f>
        <v/>
      </c>
      <c r="S623" s="5">
        <f t="shared" ca="1" si="58"/>
        <v>13.860479899454534</v>
      </c>
      <c r="T623" s="5" t="str">
        <f ca="1">IF(OR('total Assets'!T623="Yes",Deposits!T623="Yes"),"Yes","")</f>
        <v/>
      </c>
      <c r="U623" s="5">
        <f t="shared" ca="1" si="59"/>
        <v>13.094079027336667</v>
      </c>
      <c r="V623" s="5" t="str">
        <f ca="1">IF(OR('total Assets'!V623="Yes",Deposits!V623="Yes"),"Yes","")</f>
        <v/>
      </c>
      <c r="W623" s="5">
        <f t="shared" ca="1" si="60"/>
        <v>10.700495175175956</v>
      </c>
    </row>
    <row r="624" spans="2:23" x14ac:dyDescent="0.3">
      <c r="B624" s="4">
        <v>621</v>
      </c>
      <c r="C624" s="5">
        <f>221117*B624^(-1.54)*Overview!$K$18</f>
        <v>11.047425186310582</v>
      </c>
      <c r="D624" s="5" t="str">
        <f ca="1">IF(OR('total Assets'!D624="Yes",Deposits!D624="Yes"),"Yes","")</f>
        <v/>
      </c>
      <c r="E624" s="5">
        <f t="shared" ca="1" si="57"/>
        <v>9.44418942752948</v>
      </c>
      <c r="F624" s="5" t="str">
        <f ca="1">IF(OR('total Assets'!F624="Yes",Deposits!F624="Yes"),"Yes","")</f>
        <v/>
      </c>
      <c r="G624" s="5">
        <f t="shared" ca="1" si="57"/>
        <v>10.713369652253379</v>
      </c>
      <c r="H624" s="5" t="str">
        <f ca="1">IF(OR('total Assets'!H624="Yes",Deposits!H624="Yes"),"Yes","")</f>
        <v/>
      </c>
      <c r="I624" s="5">
        <f t="shared" ca="1" si="57"/>
        <v>11.425958004452742</v>
      </c>
      <c r="J624" s="5" t="str">
        <f ca="1">IF(OR('total Assets'!J624="Yes",Deposits!J624="Yes"),"Yes","")</f>
        <v/>
      </c>
      <c r="K624" s="5">
        <f t="shared" ca="1" si="57"/>
        <v>10.398753304012397</v>
      </c>
      <c r="L624" s="5" t="str">
        <f ca="1">IF(OR('total Assets'!L624="Yes",Deposits!L624="Yes"),"Yes","")</f>
        <v/>
      </c>
      <c r="M624" s="5">
        <f t="shared" ca="1" si="57"/>
        <v>10.677160557797677</v>
      </c>
      <c r="N624" s="5" t="str">
        <f ca="1">IF(OR('total Assets'!N624="Yes",Deposits!N624="Yes"),"Yes","")</f>
        <v/>
      </c>
      <c r="O624" s="5">
        <f t="shared" ca="1" si="57"/>
        <v>11.809239407057825</v>
      </c>
      <c r="P624" s="5" t="str">
        <f ca="1">IF(OR('total Assets'!P624="Yes",Deposits!P624="Yes"),"Yes","")</f>
        <v/>
      </c>
      <c r="Q624" s="5">
        <f t="shared" ca="1" si="57"/>
        <v>12.855591083873394</v>
      </c>
      <c r="R624" s="5" t="str">
        <f ca="1">IF(OR('total Assets'!R624="Yes",Deposits!R624="Yes"),"Yes","")</f>
        <v/>
      </c>
      <c r="S624" s="5">
        <f t="shared" ca="1" si="58"/>
        <v>14.677467760540436</v>
      </c>
      <c r="T624" s="5" t="str">
        <f ca="1">IF(OR('total Assets'!T624="Yes",Deposits!T624="Yes"),"Yes","")</f>
        <v/>
      </c>
      <c r="U624" s="5">
        <f t="shared" ca="1" si="59"/>
        <v>12.881809555253561</v>
      </c>
      <c r="V624" s="5" t="str">
        <f ca="1">IF(OR('total Assets'!V624="Yes",Deposits!V624="Yes"),"Yes","")</f>
        <v/>
      </c>
      <c r="W624" s="5">
        <f t="shared" ca="1" si="60"/>
        <v>13.463115770756852</v>
      </c>
    </row>
    <row r="625" spans="2:23" x14ac:dyDescent="0.3">
      <c r="B625" s="4">
        <v>622</v>
      </c>
      <c r="C625" s="5">
        <f>221117*B625^(-1.54)*Overview!$K$18</f>
        <v>11.020084916397575</v>
      </c>
      <c r="D625" s="5" t="str">
        <f ca="1">IF(OR('total Assets'!D625="Yes",Deposits!D625="Yes"),"Yes","")</f>
        <v/>
      </c>
      <c r="E625" s="5">
        <f t="shared" ca="1" si="57"/>
        <v>9.2509722727397818</v>
      </c>
      <c r="F625" s="5" t="str">
        <f ca="1">IF(OR('total Assets'!F625="Yes",Deposits!F625="Yes"),"Yes","")</f>
        <v/>
      </c>
      <c r="G625" s="5">
        <f t="shared" ca="1" si="57"/>
        <v>9.0068476566818561</v>
      </c>
      <c r="H625" s="5" t="str">
        <f ca="1">IF(OR('total Assets'!H625="Yes",Deposits!H625="Yes"),"Yes","")</f>
        <v/>
      </c>
      <c r="I625" s="5">
        <f t="shared" ca="1" si="57"/>
        <v>8.5324469592607777</v>
      </c>
      <c r="J625" s="5" t="str">
        <f ca="1">IF(OR('total Assets'!J625="Yes",Deposits!J625="Yes"),"Yes","")</f>
        <v/>
      </c>
      <c r="K625" s="5">
        <f t="shared" ca="1" si="57"/>
        <v>9.2131333409489979</v>
      </c>
      <c r="L625" s="5" t="str">
        <f ca="1">IF(OR('total Assets'!L625="Yes",Deposits!L625="Yes"),"Yes","")</f>
        <v/>
      </c>
      <c r="M625" s="5">
        <f t="shared" ca="1" si="57"/>
        <v>8.335603361492895</v>
      </c>
      <c r="N625" s="5" t="str">
        <f ca="1">IF(OR('total Assets'!N625="Yes",Deposits!N625="Yes"),"Yes","")</f>
        <v/>
      </c>
      <c r="O625" s="5">
        <f t="shared" ca="1" si="57"/>
        <v>9.0837326903645739</v>
      </c>
      <c r="P625" s="5" t="str">
        <f ca="1">IF(OR('total Assets'!P625="Yes",Deposits!P625="Yes"),"Yes","")</f>
        <v/>
      </c>
      <c r="Q625" s="5">
        <f t="shared" ca="1" si="57"/>
        <v>7.3601813195240373</v>
      </c>
      <c r="R625" s="5" t="str">
        <f ca="1">IF(OR('total Assets'!R625="Yes",Deposits!R625="Yes"),"Yes","")</f>
        <v/>
      </c>
      <c r="S625" s="5">
        <f t="shared" ca="1" si="58"/>
        <v>8.2629199185773139</v>
      </c>
      <c r="T625" s="5" t="str">
        <f ca="1">IF(OR('total Assets'!T625="Yes",Deposits!T625="Yes"),"Yes","")</f>
        <v/>
      </c>
      <c r="U625" s="5">
        <f t="shared" ca="1" si="59"/>
        <v>7.149984295221568</v>
      </c>
      <c r="V625" s="5" t="str">
        <f ca="1">IF(OR('total Assets'!V625="Yes",Deposits!V625="Yes"),"Yes","")</f>
        <v/>
      </c>
      <c r="W625" s="5">
        <f t="shared" ca="1" si="60"/>
        <v>8.4657505483078754</v>
      </c>
    </row>
    <row r="626" spans="2:23" x14ac:dyDescent="0.3">
      <c r="B626" s="4">
        <v>623</v>
      </c>
      <c r="C626" s="5">
        <f>221117*B626^(-1.54)*Overview!$K$18</f>
        <v>10.992856065704224</v>
      </c>
      <c r="D626" s="5" t="str">
        <f ca="1">IF(OR('total Assets'!D626="Yes",Deposits!D626="Yes"),"Yes","")</f>
        <v/>
      </c>
      <c r="E626" s="5">
        <f t="shared" ca="1" si="57"/>
        <v>12.214376820950289</v>
      </c>
      <c r="F626" s="5" t="str">
        <f ca="1">IF(OR('total Assets'!F626="Yes",Deposits!F626="Yes"),"Yes","")</f>
        <v/>
      </c>
      <c r="G626" s="5">
        <f t="shared" ca="1" si="57"/>
        <v>10.536580307547323</v>
      </c>
      <c r="H626" s="5" t="str">
        <f ca="1">IF(OR('total Assets'!H626="Yes",Deposits!H626="Yes"),"Yes","")</f>
        <v/>
      </c>
      <c r="I626" s="5">
        <f t="shared" ca="1" si="57"/>
        <v>10.873610245863588</v>
      </c>
      <c r="J626" s="5" t="str">
        <f ca="1">IF(OR('total Assets'!J626="Yes",Deposits!J626="Yes"),"Yes","")</f>
        <v/>
      </c>
      <c r="K626" s="5">
        <f t="shared" ca="1" si="57"/>
        <v>12.180321550772373</v>
      </c>
      <c r="L626" s="5" t="str">
        <f ca="1">IF(OR('total Assets'!L626="Yes",Deposits!L626="Yes"),"Yes","")</f>
        <v/>
      </c>
      <c r="M626" s="5">
        <f t="shared" ca="1" si="57"/>
        <v>11.055246609748561</v>
      </c>
      <c r="N626" s="5" t="str">
        <f ca="1">IF(OR('total Assets'!N626="Yes",Deposits!N626="Yes"),"Yes","")</f>
        <v/>
      </c>
      <c r="O626" s="5">
        <f t="shared" ca="1" si="57"/>
        <v>11.9115768391848</v>
      </c>
      <c r="P626" s="5" t="str">
        <f ca="1">IF(OR('total Assets'!P626="Yes",Deposits!P626="Yes"),"Yes","")</f>
        <v/>
      </c>
      <c r="Q626" s="5">
        <f t="shared" ca="1" si="57"/>
        <v>14.087056561887991</v>
      </c>
      <c r="R626" s="5" t="str">
        <f ca="1">IF(OR('total Assets'!R626="Yes",Deposits!R626="Yes"),"Yes","")</f>
        <v/>
      </c>
      <c r="S626" s="5">
        <f t="shared" ca="1" si="58"/>
        <v>15.017766770619181</v>
      </c>
      <c r="T626" s="5" t="str">
        <f ca="1">IF(OR('total Assets'!T626="Yes",Deposits!T626="Yes"),"Yes","")</f>
        <v/>
      </c>
      <c r="U626" s="5">
        <f t="shared" ca="1" si="59"/>
        <v>12.566032681093198</v>
      </c>
      <c r="V626" s="5" t="str">
        <f ca="1">IF(OR('total Assets'!V626="Yes",Deposits!V626="Yes"),"Yes","")</f>
        <v/>
      </c>
      <c r="W626" s="5">
        <f t="shared" ca="1" si="60"/>
        <v>14.526548121381834</v>
      </c>
    </row>
    <row r="627" spans="2:23" x14ac:dyDescent="0.3">
      <c r="B627" s="4">
        <v>624</v>
      </c>
      <c r="C627" s="5">
        <f>221117*B627^(-1.54)*Overview!$K$18</f>
        <v>10.965738002414451</v>
      </c>
      <c r="D627" s="5" t="str">
        <f ca="1">IF(OR('total Assets'!D627="Yes",Deposits!D627="Yes"),"Yes","")</f>
        <v/>
      </c>
      <c r="E627" s="5">
        <f t="shared" ca="1" si="57"/>
        <v>12.926061361145202</v>
      </c>
      <c r="F627" s="5" t="str">
        <f ca="1">IF(OR('total Assets'!F627="Yes",Deposits!F627="Yes"),"Yes","")</f>
        <v/>
      </c>
      <c r="G627" s="5">
        <f t="shared" ca="1" si="57"/>
        <v>12.015607366771055</v>
      </c>
      <c r="H627" s="5" t="str">
        <f ca="1">IF(OR('total Assets'!H627="Yes",Deposits!H627="Yes"),"Yes","")</f>
        <v/>
      </c>
      <c r="I627" s="5">
        <f t="shared" ca="1" si="57"/>
        <v>11.984797941350397</v>
      </c>
      <c r="J627" s="5" t="str">
        <f ca="1">IF(OR('total Assets'!J627="Yes",Deposits!J627="Yes"),"Yes","")</f>
        <v/>
      </c>
      <c r="K627" s="5">
        <f t="shared" ca="1" si="57"/>
        <v>12.880971233148786</v>
      </c>
      <c r="L627" s="5" t="str">
        <f ca="1">IF(OR('total Assets'!L627="Yes",Deposits!L627="Yes"),"Yes","")</f>
        <v/>
      </c>
      <c r="M627" s="5">
        <f t="shared" ca="1" si="57"/>
        <v>12.596863578281809</v>
      </c>
      <c r="N627" s="5" t="str">
        <f ca="1">IF(OR('total Assets'!N627="Yes",Deposits!N627="Yes"),"Yes","")</f>
        <v/>
      </c>
      <c r="O627" s="5">
        <f t="shared" ca="1" si="57"/>
        <v>14.103096406830254</v>
      </c>
      <c r="P627" s="5" t="str">
        <f ca="1">IF(OR('total Assets'!P627="Yes",Deposits!P627="Yes"),"Yes","")</f>
        <v/>
      </c>
      <c r="Q627" s="5">
        <f t="shared" ca="1" si="57"/>
        <v>16.069354299309108</v>
      </c>
      <c r="R627" s="5" t="str">
        <f ca="1">IF(OR('total Assets'!R627="Yes",Deposits!R627="Yes"),"Yes","")</f>
        <v/>
      </c>
      <c r="S627" s="5">
        <f t="shared" ca="1" si="58"/>
        <v>19.101749559337915</v>
      </c>
      <c r="T627" s="5" t="str">
        <f ca="1">IF(OR('total Assets'!T627="Yes",Deposits!T627="Yes"),"Yes","")</f>
        <v/>
      </c>
      <c r="U627" s="5">
        <f t="shared" ca="1" si="59"/>
        <v>15.973364813998872</v>
      </c>
      <c r="V627" s="5" t="str">
        <f ca="1">IF(OR('total Assets'!V627="Yes",Deposits!V627="Yes"),"Yes","")</f>
        <v/>
      </c>
      <c r="W627" s="5">
        <f t="shared" ca="1" si="60"/>
        <v>16.134611511759527</v>
      </c>
    </row>
    <row r="628" spans="2:23" x14ac:dyDescent="0.3">
      <c r="B628" s="4">
        <v>625</v>
      </c>
      <c r="C628" s="5">
        <f>221117*B628^(-1.54)*Overview!$K$18</f>
        <v>10.938730099299717</v>
      </c>
      <c r="D628" s="5" t="str">
        <f ca="1">IF(OR('total Assets'!D628="Yes",Deposits!D628="Yes"),"Yes","")</f>
        <v/>
      </c>
      <c r="E628" s="5">
        <f t="shared" ca="1" si="57"/>
        <v>12.464588955604304</v>
      </c>
      <c r="F628" s="5" t="str">
        <f ca="1">IF(OR('total Assets'!F628="Yes",Deposits!F628="Yes"),"Yes","")</f>
        <v/>
      </c>
      <c r="G628" s="5">
        <f t="shared" ca="1" si="57"/>
        <v>13.245333386279009</v>
      </c>
      <c r="H628" s="5" t="str">
        <f ca="1">IF(OR('total Assets'!H628="Yes",Deposits!H628="Yes"),"Yes","")</f>
        <v/>
      </c>
      <c r="I628" s="5">
        <f t="shared" ca="1" si="57"/>
        <v>13.766540232030234</v>
      </c>
      <c r="J628" s="5" t="str">
        <f ca="1">IF(OR('total Assets'!J628="Yes",Deposits!J628="Yes"),"Yes","")</f>
        <v/>
      </c>
      <c r="K628" s="5">
        <f t="shared" ca="1" si="57"/>
        <v>11.945978940666542</v>
      </c>
      <c r="L628" s="5" t="str">
        <f ca="1">IF(OR('total Assets'!L628="Yes",Deposits!L628="Yes"),"Yes","")</f>
        <v/>
      </c>
      <c r="M628" s="5">
        <f t="shared" ca="1" si="57"/>
        <v>11.335622049067052</v>
      </c>
      <c r="N628" s="5" t="str">
        <f ca="1">IF(OR('total Assets'!N628="Yes",Deposits!N628="Yes"),"Yes","")</f>
        <v/>
      </c>
      <c r="O628" s="5">
        <f t="shared" ca="1" si="57"/>
        <v>13.144820294652227</v>
      </c>
      <c r="P628" s="5" t="str">
        <f ca="1">IF(OR('total Assets'!P628="Yes",Deposits!P628="Yes"),"Yes","")</f>
        <v/>
      </c>
      <c r="Q628" s="5">
        <f t="shared" ca="1" si="57"/>
        <v>11.599658623040066</v>
      </c>
      <c r="R628" s="5" t="str">
        <f ca="1">IF(OR('total Assets'!R628="Yes",Deposits!R628="Yes"),"Yes","")</f>
        <v/>
      </c>
      <c r="S628" s="5">
        <f t="shared" ca="1" si="58"/>
        <v>13.104588413800677</v>
      </c>
      <c r="T628" s="5" t="str">
        <f ca="1">IF(OR('total Assets'!T628="Yes",Deposits!T628="Yes"),"Yes","")</f>
        <v/>
      </c>
      <c r="U628" s="5">
        <f t="shared" ca="1" si="59"/>
        <v>11.534663411661191</v>
      </c>
      <c r="V628" s="5" t="str">
        <f ca="1">IF(OR('total Assets'!V628="Yes",Deposits!V628="Yes"),"Yes","")</f>
        <v/>
      </c>
      <c r="W628" s="5">
        <f t="shared" ca="1" si="60"/>
        <v>9.4240828753252135</v>
      </c>
    </row>
    <row r="629" spans="2:23" x14ac:dyDescent="0.3">
      <c r="B629" s="4">
        <v>626</v>
      </c>
      <c r="C629" s="5">
        <f>221117*B629^(-1.54)*Overview!$K$18</f>
        <v>10.911831733678378</v>
      </c>
      <c r="D629" s="5" t="str">
        <f ca="1">IF(OR('total Assets'!D629="Yes",Deposits!D629="Yes"),"Yes","")</f>
        <v/>
      </c>
      <c r="E629" s="5">
        <f t="shared" ca="1" si="57"/>
        <v>9.9437070999503252</v>
      </c>
      <c r="F629" s="5" t="str">
        <f ca="1">IF(OR('total Assets'!F629="Yes",Deposits!F629="Yes"),"Yes","")</f>
        <v/>
      </c>
      <c r="G629" s="5">
        <f t="shared" ca="1" si="57"/>
        <v>9.7539780050420397</v>
      </c>
      <c r="H629" s="5" t="str">
        <f ca="1">IF(OR('total Assets'!H629="Yes",Deposits!H629="Yes"),"Yes","")</f>
        <v/>
      </c>
      <c r="I629" s="5">
        <f t="shared" ca="1" si="57"/>
        <v>9.4908693479061235</v>
      </c>
      <c r="J629" s="5" t="str">
        <f ca="1">IF(OR('total Assets'!J629="Yes",Deposits!J629="Yes"),"Yes","")</f>
        <v/>
      </c>
      <c r="K629" s="5">
        <f t="shared" ca="1" si="57"/>
        <v>9.134110613489181</v>
      </c>
      <c r="L629" s="5" t="str">
        <f ca="1">IF(OR('total Assets'!L629="Yes",Deposits!L629="Yes"),"Yes","")</f>
        <v/>
      </c>
      <c r="M629" s="5">
        <f t="shared" ca="1" si="57"/>
        <v>10.588247180057868</v>
      </c>
      <c r="N629" s="5" t="str">
        <f ca="1">IF(OR('total Assets'!N629="Yes",Deposits!N629="Yes"),"Yes","")</f>
        <v/>
      </c>
      <c r="O629" s="5">
        <f t="shared" ca="1" si="57"/>
        <v>9.5958516676168841</v>
      </c>
      <c r="P629" s="5" t="str">
        <f ca="1">IF(OR('total Assets'!P629="Yes",Deposits!P629="Yes"),"Yes","")</f>
        <v/>
      </c>
      <c r="Q629" s="5">
        <f t="shared" ca="1" si="57"/>
        <v>8.3257385692590624</v>
      </c>
      <c r="R629" s="5" t="str">
        <f ca="1">IF(OR('total Assets'!R629="Yes",Deposits!R629="Yes"),"Yes","")</f>
        <v/>
      </c>
      <c r="S629" s="5">
        <f t="shared" ca="1" si="58"/>
        <v>8.6046719763972561</v>
      </c>
      <c r="T629" s="5" t="str">
        <f ca="1">IF(OR('total Assets'!T629="Yes",Deposits!T629="Yes"),"Yes","")</f>
        <v/>
      </c>
      <c r="U629" s="5">
        <f t="shared" ca="1" si="59"/>
        <v>10.144443876086212</v>
      </c>
      <c r="V629" s="5" t="str">
        <f ca="1">IF(OR('total Assets'!V629="Yes",Deposits!V629="Yes"),"Yes","")</f>
        <v/>
      </c>
      <c r="W629" s="5">
        <f t="shared" ca="1" si="60"/>
        <v>11.171471168936987</v>
      </c>
    </row>
    <row r="630" spans="2:23" x14ac:dyDescent="0.3">
      <c r="B630" s="4">
        <v>627</v>
      </c>
      <c r="C630" s="5">
        <f>221117*B630^(-1.54)*Overview!$K$18</f>
        <v>10.885042287375594</v>
      </c>
      <c r="D630" s="5" t="str">
        <f ca="1">IF(OR('total Assets'!D630="Yes",Deposits!D630="Yes"),"Yes","")</f>
        <v/>
      </c>
      <c r="E630" s="5">
        <f t="shared" ca="1" si="57"/>
        <v>9.8079112841055363</v>
      </c>
      <c r="F630" s="5" t="str">
        <f ca="1">IF(OR('total Assets'!F630="Yes",Deposits!F630="Yes"),"Yes","")</f>
        <v/>
      </c>
      <c r="G630" s="5">
        <f t="shared" ca="1" si="57"/>
        <v>9.2951907616547516</v>
      </c>
      <c r="H630" s="5" t="str">
        <f ca="1">IF(OR('total Assets'!H630="Yes",Deposits!H630="Yes"),"Yes","")</f>
        <v/>
      </c>
      <c r="I630" s="5">
        <f t="shared" ca="1" si="57"/>
        <v>10.33173839779789</v>
      </c>
      <c r="J630" s="5" t="str">
        <f ca="1">IF(OR('total Assets'!J630="Yes",Deposits!J630="Yes"),"Yes","")</f>
        <v/>
      </c>
      <c r="K630" s="5">
        <f t="shared" ca="1" si="57"/>
        <v>12.170300154950343</v>
      </c>
      <c r="L630" s="5" t="str">
        <f ca="1">IF(OR('total Assets'!L630="Yes",Deposits!L630="Yes"),"Yes","")</f>
        <v/>
      </c>
      <c r="M630" s="5">
        <f t="shared" ca="1" si="57"/>
        <v>14.333190497893568</v>
      </c>
      <c r="N630" s="5" t="str">
        <f ca="1">IF(OR('total Assets'!N630="Yes",Deposits!N630="Yes"),"Yes","")</f>
        <v/>
      </c>
      <c r="O630" s="5">
        <f t="shared" ca="1" si="57"/>
        <v>11.976440719015487</v>
      </c>
      <c r="P630" s="5" t="str">
        <f ca="1">IF(OR('total Assets'!P630="Yes",Deposits!P630="Yes"),"Yes","")</f>
        <v/>
      </c>
      <c r="Q630" s="5">
        <f t="shared" ca="1" si="57"/>
        <v>11.099687566550193</v>
      </c>
      <c r="R630" s="5" t="str">
        <f ca="1">IF(OR('total Assets'!R630="Yes",Deposits!R630="Yes"),"Yes","")</f>
        <v/>
      </c>
      <c r="S630" s="5">
        <f t="shared" ca="1" si="58"/>
        <v>9.1956837830810567</v>
      </c>
      <c r="T630" s="5" t="str">
        <f ca="1">IF(OR('total Assets'!T630="Yes",Deposits!T630="Yes"),"Yes","")</f>
        <v/>
      </c>
      <c r="U630" s="5">
        <f t="shared" ca="1" si="59"/>
        <v>9.5941138345153796</v>
      </c>
      <c r="V630" s="5" t="str">
        <f ca="1">IF(OR('total Assets'!V630="Yes",Deposits!V630="Yes"),"Yes","")</f>
        <v/>
      </c>
      <c r="W630" s="5">
        <f t="shared" ca="1" si="60"/>
        <v>8.5174035759500395</v>
      </c>
    </row>
    <row r="631" spans="2:23" x14ac:dyDescent="0.3">
      <c r="B631" s="4">
        <v>628</v>
      </c>
      <c r="C631" s="5">
        <f>221117*B631^(-1.54)*Overview!$K$18</f>
        <v>10.858361146683626</v>
      </c>
      <c r="D631" s="5" t="str">
        <f ca="1">IF(OR('total Assets'!D631="Yes",Deposits!D631="Yes"),"Yes","")</f>
        <v/>
      </c>
      <c r="E631" s="5">
        <f t="shared" ca="1" si="57"/>
        <v>11.376509767650305</v>
      </c>
      <c r="F631" s="5" t="str">
        <f ca="1">IF(OR('total Assets'!F631="Yes",Deposits!F631="Yes"),"Yes","")</f>
        <v/>
      </c>
      <c r="G631" s="5">
        <f t="shared" ca="1" si="57"/>
        <v>11.209696323950801</v>
      </c>
      <c r="H631" s="5" t="str">
        <f ca="1">IF(OR('total Assets'!H631="Yes",Deposits!H631="Yes"),"Yes","")</f>
        <v/>
      </c>
      <c r="I631" s="5">
        <f t="shared" ca="1" si="57"/>
        <v>10.202377036359831</v>
      </c>
      <c r="J631" s="5" t="str">
        <f ca="1">IF(OR('total Assets'!J631="Yes",Deposits!J631="Yes"),"Yes","")</f>
        <v/>
      </c>
      <c r="K631" s="5">
        <f t="shared" ca="1" si="57"/>
        <v>11.094937907817537</v>
      </c>
      <c r="L631" s="5" t="str">
        <f ca="1">IF(OR('total Assets'!L631="Yes",Deposits!L631="Yes"),"Yes","")</f>
        <v/>
      </c>
      <c r="M631" s="5">
        <f t="shared" ca="1" si="57"/>
        <v>11.147554896287533</v>
      </c>
      <c r="N631" s="5" t="str">
        <f ca="1">IF(OR('total Assets'!N631="Yes",Deposits!N631="Yes"),"Yes","")</f>
        <v/>
      </c>
      <c r="O631" s="5">
        <f t="shared" ca="1" si="57"/>
        <v>11.855921033466045</v>
      </c>
      <c r="P631" s="5" t="str">
        <f ca="1">IF(OR('total Assets'!P631="Yes",Deposits!P631="Yes"),"Yes","")</f>
        <v/>
      </c>
      <c r="Q631" s="5">
        <f t="shared" ca="1" si="57"/>
        <v>13.387877043756252</v>
      </c>
      <c r="R631" s="5" t="str">
        <f ca="1">IF(OR('total Assets'!R631="Yes",Deposits!R631="Yes"),"Yes","")</f>
        <v/>
      </c>
      <c r="S631" s="5">
        <f t="shared" ca="1" si="58"/>
        <v>11.390039231941358</v>
      </c>
      <c r="T631" s="5" t="str">
        <f ca="1">IF(OR('total Assets'!T631="Yes",Deposits!T631="Yes"),"Yes","")</f>
        <v/>
      </c>
      <c r="U631" s="5">
        <f t="shared" ca="1" si="59"/>
        <v>9.7936654951019566</v>
      </c>
      <c r="V631" s="5" t="str">
        <f ca="1">IF(OR('total Assets'!V631="Yes",Deposits!V631="Yes"),"Yes","")</f>
        <v/>
      </c>
      <c r="W631" s="5">
        <f t="shared" ca="1" si="60"/>
        <v>9.7812455417160376</v>
      </c>
    </row>
    <row r="632" spans="2:23" x14ac:dyDescent="0.3">
      <c r="B632" s="4">
        <v>629</v>
      </c>
      <c r="C632" s="5">
        <f>221117*B632^(-1.54)*Overview!$K$18</f>
        <v>10.831787702322369</v>
      </c>
      <c r="D632" s="5" t="str">
        <f ca="1">IF(OR('total Assets'!D632="Yes",Deposits!D632="Yes"),"Yes","")</f>
        <v/>
      </c>
      <c r="E632" s="5">
        <f t="shared" ca="1" si="57"/>
        <v>9.6897856995951503</v>
      </c>
      <c r="F632" s="5" t="str">
        <f ca="1">IF(OR('total Assets'!F632="Yes",Deposits!F632="Yes"),"Yes","")</f>
        <v/>
      </c>
      <c r="G632" s="5">
        <f t="shared" ca="1" si="57"/>
        <v>10.038749379438325</v>
      </c>
      <c r="H632" s="5" t="str">
        <f ca="1">IF(OR('total Assets'!H632="Yes",Deposits!H632="Yes"),"Yes","")</f>
        <v/>
      </c>
      <c r="I632" s="5">
        <f t="shared" ca="1" si="57"/>
        <v>8.9385949418072101</v>
      </c>
      <c r="J632" s="5" t="str">
        <f ca="1">IF(OR('total Assets'!J632="Yes",Deposits!J632="Yes"),"Yes","")</f>
        <v/>
      </c>
      <c r="K632" s="5">
        <f t="shared" ca="1" si="57"/>
        <v>10.020041852438158</v>
      </c>
      <c r="L632" s="5" t="str">
        <f ca="1">IF(OR('total Assets'!L632="Yes",Deposits!L632="Yes"),"Yes","")</f>
        <v/>
      </c>
      <c r="M632" s="5">
        <f t="shared" ca="1" si="57"/>
        <v>11.207440750413504</v>
      </c>
      <c r="N632" s="5" t="str">
        <f ca="1">IF(OR('total Assets'!N632="Yes",Deposits!N632="Yes"),"Yes","")</f>
        <v/>
      </c>
      <c r="O632" s="5">
        <f t="shared" ca="1" si="57"/>
        <v>8.993323559076158</v>
      </c>
      <c r="P632" s="5" t="str">
        <f ca="1">IF(OR('total Assets'!P632="Yes",Deposits!P632="Yes"),"Yes","")</f>
        <v/>
      </c>
      <c r="Q632" s="5">
        <f t="shared" ca="1" si="57"/>
        <v>8.035043485341328</v>
      </c>
      <c r="R632" s="5" t="str">
        <f ca="1">IF(OR('total Assets'!R632="Yes",Deposits!R632="Yes"),"Yes","")</f>
        <v/>
      </c>
      <c r="S632" s="5">
        <f t="shared" ca="1" si="58"/>
        <v>9.161884315709969</v>
      </c>
      <c r="T632" s="5" t="str">
        <f ca="1">IF(OR('total Assets'!T632="Yes",Deposits!T632="Yes"),"Yes","")</f>
        <v/>
      </c>
      <c r="U632" s="5">
        <f t="shared" ca="1" si="59"/>
        <v>8.6038427281934258</v>
      </c>
      <c r="V632" s="5" t="str">
        <f ca="1">IF(OR('total Assets'!V632="Yes",Deposits!V632="Yes"),"Yes","")</f>
        <v/>
      </c>
      <c r="W632" s="5">
        <f t="shared" ca="1" si="60"/>
        <v>9.9518255948298879</v>
      </c>
    </row>
    <row r="633" spans="2:23" x14ac:dyDescent="0.3">
      <c r="B633" s="4">
        <v>630</v>
      </c>
      <c r="C633" s="5">
        <f>221117*B633^(-1.54)*Overview!$K$18</f>
        <v>10.80532134940059</v>
      </c>
      <c r="D633" s="5" t="str">
        <f ca="1">IF(OR('total Assets'!D633="Yes",Deposits!D633="Yes"),"Yes","")</f>
        <v/>
      </c>
      <c r="E633" s="5">
        <f t="shared" ca="1" si="57"/>
        <v>8.9274543561429631</v>
      </c>
      <c r="F633" s="5" t="str">
        <f ca="1">IF(OR('total Assets'!F633="Yes",Deposits!F633="Yes"),"Yes","")</f>
        <v/>
      </c>
      <c r="G633" s="5">
        <f t="shared" ca="1" si="57"/>
        <v>9.6616868314636033</v>
      </c>
      <c r="H633" s="5" t="str">
        <f ca="1">IF(OR('total Assets'!H633="Yes",Deposits!H633="Yes"),"Yes","")</f>
        <v/>
      </c>
      <c r="I633" s="5">
        <f t="shared" ca="1" si="57"/>
        <v>11.52091240014912</v>
      </c>
      <c r="J633" s="5" t="str">
        <f ca="1">IF(OR('total Assets'!J633="Yes",Deposits!J633="Yes"),"Yes","")</f>
        <v/>
      </c>
      <c r="K633" s="5">
        <f t="shared" ca="1" si="57"/>
        <v>9.9398354234529496</v>
      </c>
      <c r="L633" s="5" t="str">
        <f ca="1">IF(OR('total Assets'!L633="Yes",Deposits!L633="Yes"),"Yes","")</f>
        <v/>
      </c>
      <c r="M633" s="5">
        <f t="shared" ca="1" si="57"/>
        <v>9.8146869705506212</v>
      </c>
      <c r="N633" s="5" t="str">
        <f ca="1">IF(OR('total Assets'!N633="Yes",Deposits!N633="Yes"),"Yes","")</f>
        <v/>
      </c>
      <c r="O633" s="5">
        <f t="shared" ca="1" si="57"/>
        <v>9.1157993498812662</v>
      </c>
      <c r="P633" s="5" t="str">
        <f ca="1">IF(OR('total Assets'!P633="Yes",Deposits!P633="Yes"),"Yes","")</f>
        <v/>
      </c>
      <c r="Q633" s="5">
        <f t="shared" ca="1" si="57"/>
        <v>8.8733780199668022</v>
      </c>
      <c r="R633" s="5" t="str">
        <f ca="1">IF(OR('total Assets'!R633="Yes",Deposits!R633="Yes"),"Yes","")</f>
        <v/>
      </c>
      <c r="S633" s="5">
        <f t="shared" ca="1" si="58"/>
        <v>7.2123146548852208</v>
      </c>
      <c r="T633" s="5" t="str">
        <f ca="1">IF(OR('total Assets'!T633="Yes",Deposits!T633="Yes"),"Yes","")</f>
        <v/>
      </c>
      <c r="U633" s="5">
        <f t="shared" ca="1" si="59"/>
        <v>8.3821406760949202</v>
      </c>
      <c r="V633" s="5" t="str">
        <f ca="1">IF(OR('total Assets'!V633="Yes",Deposits!V633="Yes"),"Yes","")</f>
        <v/>
      </c>
      <c r="W633" s="5">
        <f t="shared" ca="1" si="60"/>
        <v>9.2920622673852833</v>
      </c>
    </row>
    <row r="634" spans="2:23" x14ac:dyDescent="0.3">
      <c r="B634" s="4">
        <v>631</v>
      </c>
      <c r="C634" s="5">
        <f>221117*B634^(-1.54)*Overview!$K$18</f>
        <v>10.778961487377323</v>
      </c>
      <c r="D634" s="5" t="str">
        <f ca="1">IF(OR('total Assets'!D634="Yes",Deposits!D634="Yes"),"Yes","")</f>
        <v/>
      </c>
      <c r="E634" s="5">
        <f t="shared" ca="1" si="57"/>
        <v>9.0801702828631559</v>
      </c>
      <c r="F634" s="5" t="str">
        <f ca="1">IF(OR('total Assets'!F634="Yes",Deposits!F634="Yes"),"Yes","")</f>
        <v/>
      </c>
      <c r="G634" s="5">
        <f t="shared" ca="1" si="57"/>
        <v>8.7640812556236085</v>
      </c>
      <c r="H634" s="5" t="str">
        <f ca="1">IF(OR('total Assets'!H634="Yes",Deposits!H634="Yes"),"Yes","")</f>
        <v/>
      </c>
      <c r="I634" s="5">
        <f t="shared" ca="1" si="57"/>
        <v>8.527119330314564</v>
      </c>
      <c r="J634" s="5" t="str">
        <f ca="1">IF(OR('total Assets'!J634="Yes",Deposits!J634="Yes"),"Yes","")</f>
        <v/>
      </c>
      <c r="K634" s="5">
        <f t="shared" ca="1" si="57"/>
        <v>9.0281753850385744</v>
      </c>
      <c r="L634" s="5" t="str">
        <f ca="1">IF(OR('total Assets'!L634="Yes",Deposits!L634="Yes"),"Yes","")</f>
        <v/>
      </c>
      <c r="M634" s="5">
        <f t="shared" ca="1" si="57"/>
        <v>10.506521974080673</v>
      </c>
      <c r="N634" s="5" t="str">
        <f ca="1">IF(OR('total Assets'!N634="Yes",Deposits!N634="Yes"),"Yes","")</f>
        <v/>
      </c>
      <c r="O634" s="5">
        <f t="shared" ca="1" si="57"/>
        <v>12.350625359772565</v>
      </c>
      <c r="P634" s="5" t="str">
        <f ca="1">IF(OR('total Assets'!P634="Yes",Deposits!P634="Yes"),"Yes","")</f>
        <v/>
      </c>
      <c r="Q634" s="5">
        <f t="shared" ca="1" si="57"/>
        <v>10.144823312687452</v>
      </c>
      <c r="R634" s="5" t="str">
        <f ca="1">IF(OR('total Assets'!R634="Yes",Deposits!R634="Yes"),"Yes","")</f>
        <v/>
      </c>
      <c r="S634" s="5">
        <f t="shared" ca="1" si="58"/>
        <v>10.581274997423055</v>
      </c>
      <c r="T634" s="5" t="str">
        <f ca="1">IF(OR('total Assets'!T634="Yes",Deposits!T634="Yes"),"Yes","")</f>
        <v/>
      </c>
      <c r="U634" s="5">
        <f t="shared" ca="1" si="59"/>
        <v>8.4922313229650559</v>
      </c>
      <c r="V634" s="5" t="str">
        <f ca="1">IF(OR('total Assets'!V634="Yes",Deposits!V634="Yes"),"Yes","")</f>
        <v/>
      </c>
      <c r="W634" s="5">
        <f t="shared" ca="1" si="60"/>
        <v>10.176413219264493</v>
      </c>
    </row>
    <row r="635" spans="2:23" x14ac:dyDescent="0.3">
      <c r="B635" s="4">
        <v>632</v>
      </c>
      <c r="C635" s="5">
        <f>221117*B635^(-1.54)*Overview!$K$18</f>
        <v>10.752707520023701</v>
      </c>
      <c r="D635" s="5" t="str">
        <f ca="1">IF(OR('total Assets'!D635="Yes",Deposits!D635="Yes"),"Yes","")</f>
        <v/>
      </c>
      <c r="E635" s="5">
        <f t="shared" ca="1" si="57"/>
        <v>10.903009729095432</v>
      </c>
      <c r="F635" s="5" t="str">
        <f ca="1">IF(OR('total Assets'!F635="Yes",Deposits!F635="Yes"),"Yes","")</f>
        <v/>
      </c>
      <c r="G635" s="5">
        <f t="shared" ca="1" si="57"/>
        <v>11.696953527142696</v>
      </c>
      <c r="H635" s="5" t="str">
        <f ca="1">IF(OR('total Assets'!H635="Yes",Deposits!H635="Yes"),"Yes","")</f>
        <v/>
      </c>
      <c r="I635" s="5">
        <f t="shared" ca="1" si="57"/>
        <v>10.265571814218136</v>
      </c>
      <c r="J635" s="5" t="str">
        <f ca="1">IF(OR('total Assets'!J635="Yes",Deposits!J635="Yes"),"Yes","")</f>
        <v/>
      </c>
      <c r="K635" s="5">
        <f t="shared" ca="1" si="57"/>
        <v>11.702792896097691</v>
      </c>
      <c r="L635" s="5" t="str">
        <f ca="1">IF(OR('total Assets'!L635="Yes",Deposits!L635="Yes"),"Yes","")</f>
        <v/>
      </c>
      <c r="M635" s="5">
        <f t="shared" ca="1" si="57"/>
        <v>12.073557363579285</v>
      </c>
      <c r="N635" s="5" t="str">
        <f ca="1">IF(OR('total Assets'!N635="Yes",Deposits!N635="Yes"),"Yes","")</f>
        <v/>
      </c>
      <c r="O635" s="5">
        <f t="shared" ca="1" si="57"/>
        <v>10.986375767438082</v>
      </c>
      <c r="P635" s="5" t="str">
        <f ca="1">IF(OR('total Assets'!P635="Yes",Deposits!P635="Yes"),"Yes","")</f>
        <v/>
      </c>
      <c r="Q635" s="5">
        <f t="shared" ca="1" si="57"/>
        <v>11.820701356416121</v>
      </c>
      <c r="R635" s="5" t="str">
        <f ca="1">IF(OR('total Assets'!R635="Yes",Deposits!R635="Yes"),"Yes","")</f>
        <v/>
      </c>
      <c r="S635" s="5">
        <f t="shared" ca="1" si="58"/>
        <v>11.63923921973662</v>
      </c>
      <c r="T635" s="5" t="str">
        <f ca="1">IF(OR('total Assets'!T635="Yes",Deposits!T635="Yes"),"Yes","")</f>
        <v/>
      </c>
      <c r="U635" s="5">
        <f t="shared" ca="1" si="59"/>
        <v>13.510907274693686</v>
      </c>
      <c r="V635" s="5" t="str">
        <f ca="1">IF(OR('total Assets'!V635="Yes",Deposits!V635="Yes"),"Yes","")</f>
        <v/>
      </c>
      <c r="W635" s="5">
        <f t="shared" ca="1" si="60"/>
        <v>11.005127663024023</v>
      </c>
    </row>
    <row r="636" spans="2:23" x14ac:dyDescent="0.3">
      <c r="B636" s="4">
        <v>633</v>
      </c>
      <c r="C636" s="5">
        <f>221117*B636^(-1.54)*Overview!$K$18</f>
        <v>10.726558855385468</v>
      </c>
      <c r="D636" s="5" t="str">
        <f ca="1">IF(OR('total Assets'!D636="Yes",Deposits!D636="Yes"),"Yes","")</f>
        <v/>
      </c>
      <c r="E636" s="5">
        <f t="shared" ca="1" si="57"/>
        <v>11.92241982863584</v>
      </c>
      <c r="F636" s="5" t="str">
        <f ca="1">IF(OR('total Assets'!F636="Yes",Deposits!F636="Yes"),"Yes","")</f>
        <v/>
      </c>
      <c r="G636" s="5">
        <f t="shared" ca="1" si="57"/>
        <v>9.6736498689450077</v>
      </c>
      <c r="H636" s="5" t="str">
        <f ca="1">IF(OR('total Assets'!H636="Yes",Deposits!H636="Yes"),"Yes","")</f>
        <v/>
      </c>
      <c r="I636" s="5">
        <f t="shared" ca="1" si="57"/>
        <v>10.54730088434399</v>
      </c>
      <c r="J636" s="5" t="str">
        <f ca="1">IF(OR('total Assets'!J636="Yes",Deposits!J636="Yes"),"Yes","")</f>
        <v/>
      </c>
      <c r="K636" s="5">
        <f t="shared" ca="1" si="57"/>
        <v>9.7997730189706544</v>
      </c>
      <c r="L636" s="5" t="str">
        <f ca="1">IF(OR('total Assets'!L636="Yes",Deposits!L636="Yes"),"Yes","")</f>
        <v/>
      </c>
      <c r="M636" s="5">
        <f t="shared" ca="1" si="57"/>
        <v>10.030907541808842</v>
      </c>
      <c r="N636" s="5" t="str">
        <f ca="1">IF(OR('total Assets'!N636="Yes",Deposits!N636="Yes"),"Yes","")</f>
        <v/>
      </c>
      <c r="O636" s="5">
        <f t="shared" ca="1" si="57"/>
        <v>8.6596043595034402</v>
      </c>
      <c r="P636" s="5" t="str">
        <f ca="1">IF(OR('total Assets'!P636="Yes",Deposits!P636="Yes"),"Yes","")</f>
        <v/>
      </c>
      <c r="Q636" s="5">
        <f t="shared" ca="1" si="57"/>
        <v>6.9762458184939415</v>
      </c>
      <c r="R636" s="5" t="str">
        <f ca="1">IF(OR('total Assets'!R636="Yes",Deposits!R636="Yes"),"Yes","")</f>
        <v/>
      </c>
      <c r="S636" s="5">
        <f t="shared" ca="1" si="58"/>
        <v>8.2415746967228021</v>
      </c>
      <c r="T636" s="5" t="str">
        <f ca="1">IF(OR('total Assets'!T636="Yes",Deposits!T636="Yes"),"Yes","")</f>
        <v/>
      </c>
      <c r="U636" s="5">
        <f t="shared" ca="1" si="59"/>
        <v>6.8669766581569984</v>
      </c>
      <c r="V636" s="5" t="str">
        <f ca="1">IF(OR('total Assets'!V636="Yes",Deposits!V636="Yes"),"Yes","")</f>
        <v/>
      </c>
      <c r="W636" s="5">
        <f t="shared" ca="1" si="60"/>
        <v>6.2907603498076945</v>
      </c>
    </row>
    <row r="637" spans="2:23" x14ac:dyDescent="0.3">
      <c r="B637" s="4">
        <v>634</v>
      </c>
      <c r="C637" s="5">
        <f>221117*B637^(-1.54)*Overview!$K$18</f>
        <v>10.700514905745269</v>
      </c>
      <c r="D637" s="5" t="str">
        <f ca="1">IF(OR('total Assets'!D637="Yes",Deposits!D637="Yes"),"Yes","")</f>
        <v/>
      </c>
      <c r="E637" s="5">
        <f t="shared" ca="1" si="57"/>
        <v>11.831694879992048</v>
      </c>
      <c r="F637" s="5" t="str">
        <f ca="1">IF(OR('total Assets'!F637="Yes",Deposits!F637="Yes"),"Yes","")</f>
        <v/>
      </c>
      <c r="G637" s="5">
        <f t="shared" ca="1" si="57"/>
        <v>9.5271770651377885</v>
      </c>
      <c r="H637" s="5" t="str">
        <f ca="1">IF(OR('total Assets'!H637="Yes",Deposits!H637="Yes"),"Yes","")</f>
        <v/>
      </c>
      <c r="I637" s="5">
        <f t="shared" ca="1" si="57"/>
        <v>9.4458192658960805</v>
      </c>
      <c r="J637" s="5" t="str">
        <f ca="1">IF(OR('total Assets'!J637="Yes",Deposits!J637="Yes"),"Yes","")</f>
        <v/>
      </c>
      <c r="K637" s="5">
        <f t="shared" ca="1" si="57"/>
        <v>8.5464889574765817</v>
      </c>
      <c r="L637" s="5" t="str">
        <f ca="1">IF(OR('total Assets'!L637="Yes",Deposits!L637="Yes"),"Yes","")</f>
        <v/>
      </c>
      <c r="M637" s="5">
        <f t="shared" ca="1" si="57"/>
        <v>8.4008505181987694</v>
      </c>
      <c r="N637" s="5" t="str">
        <f ca="1">IF(OR('total Assets'!N637="Yes",Deposits!N637="Yes"),"Yes","")</f>
        <v/>
      </c>
      <c r="O637" s="5">
        <f t="shared" ca="1" si="57"/>
        <v>9.3336511057641509</v>
      </c>
      <c r="P637" s="5" t="str">
        <f ca="1">IF(OR('total Assets'!P637="Yes",Deposits!P637="Yes"),"Yes","")</f>
        <v/>
      </c>
      <c r="Q637" s="5">
        <f t="shared" ca="1" si="57"/>
        <v>7.8234290182252986</v>
      </c>
      <c r="R637" s="5" t="str">
        <f ca="1">IF(OR('total Assets'!R637="Yes",Deposits!R637="Yes"),"Yes","")</f>
        <v/>
      </c>
      <c r="S637" s="5">
        <f t="shared" ca="1" si="58"/>
        <v>6.4141539142998978</v>
      </c>
      <c r="T637" s="5" t="str">
        <f ca="1">IF(OR('total Assets'!T637="Yes",Deposits!T637="Yes"),"Yes","")</f>
        <v/>
      </c>
      <c r="U637" s="5">
        <f t="shared" ca="1" si="59"/>
        <v>6.0285730507762789</v>
      </c>
      <c r="V637" s="5" t="str">
        <f ca="1">IF(OR('total Assets'!V637="Yes",Deposits!V637="Yes"),"Yes","")</f>
        <v/>
      </c>
      <c r="W637" s="5">
        <f t="shared" ca="1" si="60"/>
        <v>5.6949203419898691</v>
      </c>
    </row>
    <row r="638" spans="2:23" x14ac:dyDescent="0.3">
      <c r="B638" s="4">
        <v>635</v>
      </c>
      <c r="C638" s="5">
        <f>221117*B638^(-1.54)*Overview!$K$18</f>
        <v>10.674575087586046</v>
      </c>
      <c r="D638" s="5" t="str">
        <f ca="1">IF(OR('total Assets'!D638="Yes",Deposits!D638="Yes"),"Yes","")</f>
        <v/>
      </c>
      <c r="E638" s="5">
        <f t="shared" ca="1" si="57"/>
        <v>12.770146544499042</v>
      </c>
      <c r="F638" s="5" t="str">
        <f ca="1">IF(OR('total Assets'!F638="Yes",Deposits!F638="Yes"),"Yes","")</f>
        <v/>
      </c>
      <c r="G638" s="5">
        <f t="shared" ca="1" si="57"/>
        <v>14.78007100546437</v>
      </c>
      <c r="H638" s="5" t="str">
        <f ca="1">IF(OR('total Assets'!H638="Yes",Deposits!H638="Yes"),"Yes","")</f>
        <v/>
      </c>
      <c r="I638" s="5">
        <f t="shared" ca="1" si="57"/>
        <v>13.046884245428222</v>
      </c>
      <c r="J638" s="5" t="str">
        <f ca="1">IF(OR('total Assets'!J638="Yes",Deposits!J638="Yes"),"Yes","")</f>
        <v/>
      </c>
      <c r="K638" s="5">
        <f t="shared" ca="1" si="57"/>
        <v>14.995135636619356</v>
      </c>
      <c r="L638" s="5" t="str">
        <f ca="1">IF(OR('total Assets'!L638="Yes",Deposits!L638="Yes"),"Yes","")</f>
        <v/>
      </c>
      <c r="M638" s="5">
        <f t="shared" ca="1" si="57"/>
        <v>15.112405683430977</v>
      </c>
      <c r="N638" s="5" t="str">
        <f ca="1">IF(OR('total Assets'!N638="Yes",Deposits!N638="Yes"),"Yes","")</f>
        <v/>
      </c>
      <c r="O638" s="5">
        <f t="shared" ca="1" si="57"/>
        <v>13.381072540886771</v>
      </c>
      <c r="P638" s="5" t="str">
        <f ca="1">IF(OR('total Assets'!P638="Yes",Deposits!P638="Yes"),"Yes","")</f>
        <v/>
      </c>
      <c r="Q638" s="5">
        <f t="shared" ca="1" si="57"/>
        <v>14.573236269019345</v>
      </c>
      <c r="R638" s="5" t="str">
        <f ca="1">IF(OR('total Assets'!R638="Yes",Deposits!R638="Yes"),"Yes","")</f>
        <v/>
      </c>
      <c r="S638" s="5">
        <f t="shared" ca="1" si="58"/>
        <v>12.589007090732569</v>
      </c>
      <c r="T638" s="5" t="str">
        <f ca="1">IF(OR('total Assets'!T638="Yes",Deposits!T638="Yes"),"Yes","")</f>
        <v/>
      </c>
      <c r="U638" s="5">
        <f t="shared" ca="1" si="59"/>
        <v>10.870024488137329</v>
      </c>
      <c r="V638" s="5" t="str">
        <f ca="1">IF(OR('total Assets'!V638="Yes",Deposits!V638="Yes"),"Yes","")</f>
        <v/>
      </c>
      <c r="W638" s="5">
        <f t="shared" ca="1" si="60"/>
        <v>9.9679756397131438</v>
      </c>
    </row>
    <row r="639" spans="2:23" x14ac:dyDescent="0.3">
      <c r="B639" s="4">
        <v>636</v>
      </c>
      <c r="C639" s="5">
        <f>221117*B639^(-1.54)*Overview!$K$18</f>
        <v>10.648738821554311</v>
      </c>
      <c r="D639" s="5" t="str">
        <f ca="1">IF(OR('total Assets'!D639="Yes",Deposits!D639="Yes"),"Yes","")</f>
        <v/>
      </c>
      <c r="E639" s="5">
        <f t="shared" ca="1" si="57"/>
        <v>12.727199621894474</v>
      </c>
      <c r="F639" s="5" t="str">
        <f ca="1">IF(OR('total Assets'!F639="Yes",Deposits!F639="Yes"),"Yes","")</f>
        <v/>
      </c>
      <c r="G639" s="5">
        <f t="shared" ca="1" si="57"/>
        <v>13.86060626547607</v>
      </c>
      <c r="H639" s="5" t="str">
        <f ca="1">IF(OR('total Assets'!H639="Yes",Deposits!H639="Yes"),"Yes","")</f>
        <v/>
      </c>
      <c r="I639" s="5">
        <f t="shared" ca="1" si="57"/>
        <v>13.090761709903326</v>
      </c>
      <c r="J639" s="5" t="str">
        <f ca="1">IF(OR('total Assets'!J639="Yes",Deposits!J639="Yes"),"Yes","")</f>
        <v/>
      </c>
      <c r="K639" s="5">
        <f t="shared" ca="1" si="57"/>
        <v>12.549218975783633</v>
      </c>
      <c r="L639" s="5" t="str">
        <f ca="1">IF(OR('total Assets'!L639="Yes",Deposits!L639="Yes"),"Yes","")</f>
        <v/>
      </c>
      <c r="M639" s="5">
        <f t="shared" ca="1" si="57"/>
        <v>11.959066785398806</v>
      </c>
      <c r="N639" s="5" t="str">
        <f ca="1">IF(OR('total Assets'!N639="Yes",Deposits!N639="Yes"),"Yes","")</f>
        <v/>
      </c>
      <c r="O639" s="5">
        <f t="shared" ca="1" si="57"/>
        <v>13.017963030253568</v>
      </c>
      <c r="P639" s="5" t="str">
        <f ca="1">IF(OR('total Assets'!P639="Yes",Deposits!P639="Yes"),"Yes","")</f>
        <v/>
      </c>
      <c r="Q639" s="5">
        <f t="shared" ca="1" si="57"/>
        <v>11.486516955516553</v>
      </c>
      <c r="R639" s="5" t="str">
        <f ca="1">IF(OR('total Assets'!R639="Yes",Deposits!R639="Yes"),"Yes","")</f>
        <v/>
      </c>
      <c r="S639" s="5">
        <f t="shared" ca="1" si="58"/>
        <v>12.21653020986645</v>
      </c>
      <c r="T639" s="5" t="str">
        <f ca="1">IF(OR('total Assets'!T639="Yes",Deposits!T639="Yes"),"Yes","")</f>
        <v/>
      </c>
      <c r="U639" s="5">
        <f t="shared" ca="1" si="59"/>
        <v>14.521595755896552</v>
      </c>
      <c r="V639" s="5" t="str">
        <f ca="1">IF(OR('total Assets'!V639="Yes",Deposits!V639="Yes"),"Yes","")</f>
        <v/>
      </c>
      <c r="W639" s="5">
        <f t="shared" ca="1" si="60"/>
        <v>12.354948257440752</v>
      </c>
    </row>
    <row r="640" spans="2:23" x14ac:dyDescent="0.3">
      <c r="B640" s="4">
        <v>637</v>
      </c>
      <c r="C640" s="5">
        <f>221117*B640^(-1.54)*Overview!$K$18</f>
        <v>10.623005532423935</v>
      </c>
      <c r="D640" s="5" t="str">
        <f ca="1">IF(OR('total Assets'!D640="Yes",Deposits!D640="Yes"),"Yes","")</f>
        <v/>
      </c>
      <c r="E640" s="5">
        <f t="shared" ca="1" si="57"/>
        <v>9.4690014917105909</v>
      </c>
      <c r="F640" s="5" t="str">
        <f ca="1">IF(OR('total Assets'!F640="Yes",Deposits!F640="Yes"),"Yes","")</f>
        <v/>
      </c>
      <c r="G640" s="5">
        <f t="shared" ca="1" si="57"/>
        <v>10.219660839171615</v>
      </c>
      <c r="H640" s="5" t="str">
        <f ca="1">IF(OR('total Assets'!H640="Yes",Deposits!H640="Yes"),"Yes","")</f>
        <v/>
      </c>
      <c r="I640" s="5">
        <f t="shared" ca="1" si="57"/>
        <v>9.0227421232335576</v>
      </c>
      <c r="J640" s="5" t="str">
        <f ca="1">IF(OR('total Assets'!J640="Yes",Deposits!J640="Yes"),"Yes","")</f>
        <v/>
      </c>
      <c r="K640" s="5">
        <f t="shared" ca="1" si="57"/>
        <v>10.367035896220022</v>
      </c>
      <c r="L640" s="5" t="str">
        <f ca="1">IF(OR('total Assets'!L640="Yes",Deposits!L640="Yes"),"Yes","")</f>
        <v/>
      </c>
      <c r="M640" s="5">
        <f t="shared" ca="1" si="57"/>
        <v>10.915967376419657</v>
      </c>
      <c r="N640" s="5" t="str">
        <f ca="1">IF(OR('total Assets'!N640="Yes",Deposits!N640="Yes"),"Yes","")</f>
        <v/>
      </c>
      <c r="O640" s="5">
        <f t="shared" ca="1" si="57"/>
        <v>12.793908149228095</v>
      </c>
      <c r="P640" s="5" t="str">
        <f ca="1">IF(OR('total Assets'!P640="Yes",Deposits!P640="Yes"),"Yes","")</f>
        <v/>
      </c>
      <c r="Q640" s="5">
        <f t="shared" ca="1" si="57"/>
        <v>13.717471870359233</v>
      </c>
      <c r="R640" s="5" t="str">
        <f ca="1">IF(OR('total Assets'!R640="Yes",Deposits!R640="Yes"),"Yes","")</f>
        <v/>
      </c>
      <c r="S640" s="5">
        <f t="shared" ca="1" si="58"/>
        <v>14.857625911040294</v>
      </c>
      <c r="T640" s="5" t="str">
        <f ca="1">IF(OR('total Assets'!T640="Yes",Deposits!T640="Yes"),"Yes","")</f>
        <v/>
      </c>
      <c r="U640" s="5">
        <f t="shared" ca="1" si="59"/>
        <v>12.769518294450288</v>
      </c>
      <c r="V640" s="5" t="str">
        <f ca="1">IF(OR('total Assets'!V640="Yes",Deposits!V640="Yes"),"Yes","")</f>
        <v/>
      </c>
      <c r="W640" s="5">
        <f t="shared" ca="1" si="60"/>
        <v>12.021121540982636</v>
      </c>
    </row>
    <row r="641" spans="2:23" x14ac:dyDescent="0.3">
      <c r="B641" s="4">
        <v>638</v>
      </c>
      <c r="C641" s="5">
        <f>221117*B641^(-1.54)*Overview!$K$18</f>
        <v>10.597374649060377</v>
      </c>
      <c r="D641" s="5" t="str">
        <f ca="1">IF(OR('total Assets'!D641="Yes",Deposits!D641="Yes"),"Yes","")</f>
        <v/>
      </c>
      <c r="E641" s="5">
        <f t="shared" ca="1" si="57"/>
        <v>12.606673217570927</v>
      </c>
      <c r="F641" s="5" t="str">
        <f ca="1">IF(OR('total Assets'!F641="Yes",Deposits!F641="Yes"),"Yes","")</f>
        <v/>
      </c>
      <c r="G641" s="5">
        <f t="shared" ca="1" si="57"/>
        <v>11.41681813102562</v>
      </c>
      <c r="H641" s="5" t="str">
        <f ca="1">IF(OR('total Assets'!H641="Yes",Deposits!H641="Yes"),"Yes","")</f>
        <v/>
      </c>
      <c r="I641" s="5">
        <f t="shared" ca="1" si="57"/>
        <v>12.437817263034638</v>
      </c>
      <c r="J641" s="5" t="str">
        <f ca="1">IF(OR('total Assets'!J641="Yes",Deposits!J641="Yes"),"Yes","")</f>
        <v/>
      </c>
      <c r="K641" s="5">
        <f t="shared" ca="1" si="57"/>
        <v>10.358026573168511</v>
      </c>
      <c r="L641" s="5" t="str">
        <f ca="1">IF(OR('total Assets'!L641="Yes",Deposits!L641="Yes"),"Yes","")</f>
        <v/>
      </c>
      <c r="M641" s="5">
        <f t="shared" ca="1" si="57"/>
        <v>11.277569034947474</v>
      </c>
      <c r="N641" s="5" t="str">
        <f ca="1">IF(OR('total Assets'!N641="Yes",Deposits!N641="Yes"),"Yes","")</f>
        <v/>
      </c>
      <c r="O641" s="5">
        <f t="shared" ca="1" si="57"/>
        <v>11.472741577033071</v>
      </c>
      <c r="P641" s="5" t="str">
        <f ca="1">IF(OR('total Assets'!P641="Yes",Deposits!P641="Yes"),"Yes","")</f>
        <v/>
      </c>
      <c r="Q641" s="5">
        <f t="shared" ca="1" si="57"/>
        <v>13.181215031162889</v>
      </c>
      <c r="R641" s="5" t="str">
        <f ca="1">IF(OR('total Assets'!R641="Yes",Deposits!R641="Yes"),"Yes","")</f>
        <v/>
      </c>
      <c r="S641" s="5">
        <f t="shared" ca="1" si="58"/>
        <v>10.654159290703735</v>
      </c>
      <c r="T641" s="5" t="str">
        <f ca="1">IF(OR('total Assets'!T641="Yes",Deposits!T641="Yes"),"Yes","")</f>
        <v/>
      </c>
      <c r="U641" s="5">
        <f t="shared" ca="1" si="59"/>
        <v>12.327004598387289</v>
      </c>
      <c r="V641" s="5" t="str">
        <f ca="1">IF(OR('total Assets'!V641="Yes",Deposits!V641="Yes"),"Yes","")</f>
        <v/>
      </c>
      <c r="W641" s="5">
        <f t="shared" ca="1" si="60"/>
        <v>11.543548418620347</v>
      </c>
    </row>
    <row r="642" spans="2:23" x14ac:dyDescent="0.3">
      <c r="B642" s="4">
        <v>639</v>
      </c>
      <c r="C642" s="5">
        <f>221117*B642^(-1.54)*Overview!$K$18</f>
        <v>10.571845604385175</v>
      </c>
      <c r="D642" s="5" t="str">
        <f ca="1">IF(OR('total Assets'!D642="Yes",Deposits!D642="Yes"),"Yes","")</f>
        <v/>
      </c>
      <c r="E642" s="5">
        <f t="shared" ca="1" si="57"/>
        <v>11.608000137390107</v>
      </c>
      <c r="F642" s="5" t="str">
        <f ca="1">IF(OR('total Assets'!F642="Yes",Deposits!F642="Yes"),"Yes","")</f>
        <v/>
      </c>
      <c r="G642" s="5">
        <f t="shared" ca="1" si="57"/>
        <v>12.513594354314138</v>
      </c>
      <c r="H642" s="5" t="str">
        <f ca="1">IF(OR('total Assets'!H642="Yes",Deposits!H642="Yes"),"Yes","")</f>
        <v/>
      </c>
      <c r="I642" s="5">
        <f t="shared" ca="1" si="57"/>
        <v>10.519326526554794</v>
      </c>
      <c r="J642" s="5" t="str">
        <f ca="1">IF(OR('total Assets'!J642="Yes",Deposits!J642="Yes"),"Yes","")</f>
        <v/>
      </c>
      <c r="K642" s="5">
        <f t="shared" ca="1" si="57"/>
        <v>10.575461670026936</v>
      </c>
      <c r="L642" s="5" t="str">
        <f ca="1">IF(OR('total Assets'!L642="Yes",Deposits!L642="Yes"),"Yes","")</f>
        <v/>
      </c>
      <c r="M642" s="5">
        <f t="shared" ca="1" si="57"/>
        <v>12.516048359574775</v>
      </c>
      <c r="N642" s="5" t="str">
        <f ca="1">IF(OR('total Assets'!N642="Yes",Deposits!N642="Yes"),"Yes","")</f>
        <v/>
      </c>
      <c r="O642" s="5">
        <f t="shared" ca="1" si="57"/>
        <v>11.633427157051722</v>
      </c>
      <c r="P642" s="5" t="str">
        <f ca="1">IF(OR('total Assets'!P642="Yes",Deposits!P642="Yes"),"Yes","")</f>
        <v/>
      </c>
      <c r="Q642" s="5">
        <f t="shared" ca="1" si="57"/>
        <v>11.925015473724454</v>
      </c>
      <c r="R642" s="5" t="str">
        <f ca="1">IF(OR('total Assets'!R642="Yes",Deposits!R642="Yes"),"Yes","")</f>
        <v/>
      </c>
      <c r="S642" s="5">
        <f t="shared" ca="1" si="58"/>
        <v>12.484101518827671</v>
      </c>
      <c r="T642" s="5" t="str">
        <f ca="1">IF(OR('total Assets'!T642="Yes",Deposits!T642="Yes"),"Yes","")</f>
        <v/>
      </c>
      <c r="U642" s="5">
        <f t="shared" ca="1" si="59"/>
        <v>11.311228642053232</v>
      </c>
      <c r="V642" s="5" t="str">
        <f ca="1">IF(OR('total Assets'!V642="Yes",Deposits!V642="Yes"),"Yes","")</f>
        <v/>
      </c>
      <c r="W642" s="5">
        <f t="shared" ca="1" si="60"/>
        <v>10.186536540267213</v>
      </c>
    </row>
    <row r="643" spans="2:23" x14ac:dyDescent="0.3">
      <c r="B643" s="4">
        <v>640</v>
      </c>
      <c r="C643" s="5">
        <f>221117*B643^(-1.54)*Overview!$K$18</f>
        <v>10.546417835340927</v>
      </c>
      <c r="D643" s="5" t="str">
        <f ca="1">IF(OR('total Assets'!D643="Yes",Deposits!D643="Yes"),"Yes","")</f>
        <v/>
      </c>
      <c r="E643" s="5">
        <f t="shared" ca="1" si="57"/>
        <v>12.030667739861745</v>
      </c>
      <c r="F643" s="5" t="str">
        <f ca="1">IF(OR('total Assets'!F643="Yes",Deposits!F643="Yes"),"Yes","")</f>
        <v/>
      </c>
      <c r="G643" s="5">
        <f t="shared" ca="1" si="57"/>
        <v>11.787425845875413</v>
      </c>
      <c r="H643" s="5" t="str">
        <f ca="1">IF(OR('total Assets'!H643="Yes",Deposits!H643="Yes"),"Yes","")</f>
        <v/>
      </c>
      <c r="I643" s="5">
        <f t="shared" ca="1" si="57"/>
        <v>11.33817003717105</v>
      </c>
      <c r="J643" s="5" t="str">
        <f ca="1">IF(OR('total Assets'!J643="Yes",Deposits!J643="Yes"),"Yes","")</f>
        <v/>
      </c>
      <c r="K643" s="5">
        <f t="shared" ca="1" si="57"/>
        <v>12.430099443324703</v>
      </c>
      <c r="L643" s="5" t="str">
        <f ca="1">IF(OR('total Assets'!L643="Yes",Deposits!L643="Yes"),"Yes","")</f>
        <v/>
      </c>
      <c r="M643" s="5">
        <f t="shared" ca="1" si="57"/>
        <v>13.723311099243915</v>
      </c>
      <c r="N643" s="5" t="str">
        <f ca="1">IF(OR('total Assets'!N643="Yes",Deposits!N643="Yes"),"Yes","")</f>
        <v/>
      </c>
      <c r="O643" s="5">
        <f t="shared" ca="1" si="57"/>
        <v>13.911212477417429</v>
      </c>
      <c r="P643" s="5" t="str">
        <f ca="1">IF(OR('total Assets'!P643="Yes",Deposits!P643="Yes"),"Yes","")</f>
        <v/>
      </c>
      <c r="Q643" s="5">
        <f t="shared" ca="1" si="57"/>
        <v>12.688027813570676</v>
      </c>
      <c r="R643" s="5" t="str">
        <f ca="1">IF(OR('total Assets'!R643="Yes",Deposits!R643="Yes"),"Yes","")</f>
        <v/>
      </c>
      <c r="S643" s="5">
        <f t="shared" ca="1" si="58"/>
        <v>11.94035526555168</v>
      </c>
      <c r="T643" s="5" t="str">
        <f ca="1">IF(OR('total Assets'!T643="Yes",Deposits!T643="Yes"),"Yes","")</f>
        <v/>
      </c>
      <c r="U643" s="5">
        <f t="shared" ca="1" si="59"/>
        <v>9.836418687391502</v>
      </c>
      <c r="V643" s="5" t="str">
        <f ca="1">IF(OR('total Assets'!V643="Yes",Deposits!V643="Yes"),"Yes","")</f>
        <v/>
      </c>
      <c r="W643" s="5">
        <f t="shared" ca="1" si="60"/>
        <v>10.763565684679094</v>
      </c>
    </row>
    <row r="644" spans="2:23" x14ac:dyDescent="0.3">
      <c r="B644" s="4">
        <v>641</v>
      </c>
      <c r="C644" s="5">
        <f>221117*B644^(-1.54)*Overview!$K$18</f>
        <v>10.521090782856477</v>
      </c>
      <c r="D644" s="5" t="str">
        <f ca="1">IF(OR('total Assets'!D644="Yes",Deposits!D644="Yes"),"Yes","")</f>
        <v/>
      </c>
      <c r="E644" s="5">
        <f t="shared" ca="1" si="57"/>
        <v>8.4734682923223925</v>
      </c>
      <c r="F644" s="5" t="str">
        <f ca="1">IF(OR('total Assets'!F644="Yes",Deposits!F644="Yes"),"Yes","")</f>
        <v/>
      </c>
      <c r="G644" s="5">
        <f t="shared" ca="1" si="57"/>
        <v>9.5703165770183247</v>
      </c>
      <c r="H644" s="5" t="str">
        <f ca="1">IF(OR('total Assets'!H644="Yes",Deposits!H644="Yes"),"Yes","")</f>
        <v/>
      </c>
      <c r="I644" s="5">
        <f t="shared" ca="1" si="57"/>
        <v>11.283676418492481</v>
      </c>
      <c r="J644" s="5" t="str">
        <f ca="1">IF(OR('total Assets'!J644="Yes",Deposits!J644="Yes"),"Yes","")</f>
        <v/>
      </c>
      <c r="K644" s="5">
        <f t="shared" ca="1" si="57"/>
        <v>10.445005528950963</v>
      </c>
      <c r="L644" s="5" t="str">
        <f ca="1">IF(OR('total Assets'!L644="Yes",Deposits!L644="Yes"),"Yes","")</f>
        <v/>
      </c>
      <c r="M644" s="5">
        <f t="shared" ca="1" si="57"/>
        <v>9.6824057553952674</v>
      </c>
      <c r="N644" s="5" t="str">
        <f ca="1">IF(OR('total Assets'!N644="Yes",Deposits!N644="Yes"),"Yes","")</f>
        <v/>
      </c>
      <c r="O644" s="5">
        <f t="shared" ca="1" si="57"/>
        <v>11.107391916588654</v>
      </c>
      <c r="P644" s="5" t="str">
        <f ca="1">IF(OR('total Assets'!P644="Yes",Deposits!P644="Yes"),"Yes","")</f>
        <v/>
      </c>
      <c r="Q644" s="5">
        <f t="shared" ca="1" si="57"/>
        <v>10.908437729561451</v>
      </c>
      <c r="R644" s="5" t="str">
        <f ca="1">IF(OR('total Assets'!R644="Yes",Deposits!R644="Yes"),"Yes","")</f>
        <v/>
      </c>
      <c r="S644" s="5">
        <f t="shared" ca="1" si="58"/>
        <v>11.497030751887621</v>
      </c>
      <c r="T644" s="5" t="str">
        <f ca="1">IF(OR('total Assets'!T644="Yes",Deposits!T644="Yes"),"Yes","")</f>
        <v/>
      </c>
      <c r="U644" s="5">
        <f t="shared" ca="1" si="59"/>
        <v>13.050113176162606</v>
      </c>
      <c r="V644" s="5" t="str">
        <f ca="1">IF(OR('total Assets'!V644="Yes",Deposits!V644="Yes"),"Yes","")</f>
        <v/>
      </c>
      <c r="W644" s="5">
        <f t="shared" ca="1" si="60"/>
        <v>10.872333868709019</v>
      </c>
    </row>
    <row r="645" spans="2:23" x14ac:dyDescent="0.3">
      <c r="B645" s="4">
        <v>642</v>
      </c>
      <c r="C645" s="5">
        <f>221117*B645^(-1.54)*Overview!$K$18</f>
        <v>10.495863891812567</v>
      </c>
      <c r="D645" s="5" t="str">
        <f ca="1">IF(OR('total Assets'!D645="Yes",Deposits!D645="Yes"),"Yes","")</f>
        <v/>
      </c>
      <c r="E645" s="5">
        <f t="shared" ca="1" si="57"/>
        <v>11.13981727872638</v>
      </c>
      <c r="F645" s="5" t="str">
        <f ca="1">IF(OR('total Assets'!F645="Yes",Deposits!F645="Yes"),"Yes","")</f>
        <v/>
      </c>
      <c r="G645" s="5">
        <f t="shared" ca="1" si="57"/>
        <v>12.843087330694923</v>
      </c>
      <c r="H645" s="5" t="str">
        <f ca="1">IF(OR('total Assets'!H645="Yes",Deposits!H645="Yes"),"Yes","")</f>
        <v/>
      </c>
      <c r="I645" s="5">
        <f t="shared" ca="1" si="57"/>
        <v>13.610604352920676</v>
      </c>
      <c r="J645" s="5" t="str">
        <f ca="1">IF(OR('total Assets'!J645="Yes",Deposits!J645="Yes"),"Yes","")</f>
        <v/>
      </c>
      <c r="K645" s="5">
        <f t="shared" ca="1" si="57"/>
        <v>12.385594140285265</v>
      </c>
      <c r="L645" s="5" t="str">
        <f ca="1">IF(OR('total Assets'!L645="Yes",Deposits!L645="Yes"),"Yes","")</f>
        <v/>
      </c>
      <c r="M645" s="5">
        <f t="shared" ca="1" si="57"/>
        <v>12.529118472677293</v>
      </c>
      <c r="N645" s="5" t="str">
        <f ca="1">IF(OR('total Assets'!N645="Yes",Deposits!N645="Yes"),"Yes","")</f>
        <v/>
      </c>
      <c r="O645" s="5">
        <f t="shared" ca="1" si="57"/>
        <v>11.541733135771965</v>
      </c>
      <c r="P645" s="5" t="str">
        <f ca="1">IF(OR('total Assets'!P645="Yes",Deposits!P645="Yes"),"Yes","")</f>
        <v/>
      </c>
      <c r="Q645" s="5">
        <f t="shared" ca="1" si="57"/>
        <v>13.474129608085839</v>
      </c>
      <c r="R645" s="5" t="str">
        <f ca="1">IF(OR('total Assets'!R645="Yes",Deposits!R645="Yes"),"Yes","")</f>
        <v/>
      </c>
      <c r="S645" s="5">
        <f t="shared" ca="1" si="58"/>
        <v>14.830741513321394</v>
      </c>
      <c r="T645" s="5" t="str">
        <f ca="1">IF(OR('total Assets'!T645="Yes",Deposits!T645="Yes"),"Yes","")</f>
        <v/>
      </c>
      <c r="U645" s="5">
        <f t="shared" ca="1" si="59"/>
        <v>16.44904001131761</v>
      </c>
      <c r="V645" s="5" t="str">
        <f ca="1">IF(OR('total Assets'!V645="Yes",Deposits!V645="Yes"),"Yes","")</f>
        <v/>
      </c>
      <c r="W645" s="5">
        <f t="shared" ca="1" si="60"/>
        <v>13.528442036630061</v>
      </c>
    </row>
    <row r="646" spans="2:23" x14ac:dyDescent="0.3">
      <c r="B646" s="4">
        <v>643</v>
      </c>
      <c r="C646" s="5">
        <f>221117*B646^(-1.54)*Overview!$K$18</f>
        <v>10.470736611007817</v>
      </c>
      <c r="D646" s="5" t="str">
        <f ca="1">IF(OR('total Assets'!D646="Yes",Deposits!D646="Yes"),"Yes","")</f>
        <v/>
      </c>
      <c r="E646" s="5">
        <f t="shared" ca="1" si="57"/>
        <v>10.085712988596992</v>
      </c>
      <c r="F646" s="5" t="str">
        <f ca="1">IF(OR('total Assets'!F646="Yes",Deposits!F646="Yes"),"Yes","")</f>
        <v/>
      </c>
      <c r="G646" s="5">
        <f t="shared" ca="1" si="57"/>
        <v>9.5909422212448501</v>
      </c>
      <c r="H646" s="5" t="str">
        <f ca="1">IF(OR('total Assets'!H646="Yes",Deposits!H646="Yes"),"Yes","")</f>
        <v/>
      </c>
      <c r="I646" s="5">
        <f t="shared" ca="1" si="57"/>
        <v>8.340510221415478</v>
      </c>
      <c r="J646" s="5" t="str">
        <f ca="1">IF(OR('total Assets'!J646="Yes",Deposits!J646="Yes"),"Yes","")</f>
        <v/>
      </c>
      <c r="K646" s="5">
        <f t="shared" ca="1" si="57"/>
        <v>8.6682666501865651</v>
      </c>
      <c r="L646" s="5" t="str">
        <f ca="1">IF(OR('total Assets'!L646="Yes",Deposits!L646="Yes"),"Yes","")</f>
        <v/>
      </c>
      <c r="M646" s="5">
        <f t="shared" ca="1" si="57"/>
        <v>7.6751135954600853</v>
      </c>
      <c r="N646" s="5" t="str">
        <f ca="1">IF(OR('total Assets'!N646="Yes",Deposits!N646="Yes"),"Yes","")</f>
        <v/>
      </c>
      <c r="O646" s="5">
        <f t="shared" ca="1" si="57"/>
        <v>6.1572088110090268</v>
      </c>
      <c r="P646" s="5" t="str">
        <f ca="1">IF(OR('total Assets'!P646="Yes",Deposits!P646="Yes"),"Yes","")</f>
        <v/>
      </c>
      <c r="Q646" s="5">
        <f t="shared" ca="1" si="57"/>
        <v>5.7201165760471362</v>
      </c>
      <c r="R646" s="5" t="str">
        <f ca="1">IF(OR('total Assets'!R646="Yes",Deposits!R646="Yes"),"Yes","")</f>
        <v/>
      </c>
      <c r="S646" s="5">
        <f t="shared" ca="1" si="58"/>
        <v>4.9285455896124546</v>
      </c>
      <c r="T646" s="5" t="str">
        <f ca="1">IF(OR('total Assets'!T646="Yes",Deposits!T646="Yes"),"Yes","")</f>
        <v/>
      </c>
      <c r="U646" s="5">
        <f t="shared" ca="1" si="59"/>
        <v>4.7085144968601051</v>
      </c>
      <c r="V646" s="5" t="str">
        <f ca="1">IF(OR('total Assets'!V646="Yes",Deposits!V646="Yes"),"Yes","")</f>
        <v/>
      </c>
      <c r="W646" s="5">
        <f t="shared" ca="1" si="60"/>
        <v>4.2488114817641875</v>
      </c>
    </row>
    <row r="647" spans="2:23" x14ac:dyDescent="0.3">
      <c r="B647" s="4">
        <v>644</v>
      </c>
      <c r="C647" s="5">
        <f>221117*B647^(-1.54)*Overview!$K$18</f>
        <v>10.445708393124953</v>
      </c>
      <c r="D647" s="5" t="str">
        <f ca="1">IF(OR('total Assets'!D647="Yes",Deposits!D647="Yes"),"Yes","")</f>
        <v/>
      </c>
      <c r="E647" s="5">
        <f t="shared" ca="1" si="57"/>
        <v>9.0544304641454225</v>
      </c>
      <c r="F647" s="5" t="str">
        <f ca="1">IF(OR('total Assets'!F647="Yes",Deposits!F647="Yes"),"Yes","")</f>
        <v/>
      </c>
      <c r="G647" s="5">
        <f t="shared" ca="1" si="57"/>
        <v>10.584371860373384</v>
      </c>
      <c r="H647" s="5" t="str">
        <f ca="1">IF(OR('total Assets'!H647="Yes",Deposits!H647="Yes"),"Yes","")</f>
        <v/>
      </c>
      <c r="I647" s="5">
        <f t="shared" ca="1" si="57"/>
        <v>11.781990997252397</v>
      </c>
      <c r="J647" s="5" t="str">
        <f ca="1">IF(OR('total Assets'!J647="Yes",Deposits!J647="Yes"),"Yes","")</f>
        <v/>
      </c>
      <c r="K647" s="5">
        <f t="shared" ref="E647:Q710" ca="1" si="61">IF(J647="Yes",0,(RAND()/2.5+0.8)*I647)</f>
        <v>13.984017382382868</v>
      </c>
      <c r="L647" s="5" t="str">
        <f ca="1">IF(OR('total Assets'!L647="Yes",Deposits!L647="Yes"),"Yes","")</f>
        <v/>
      </c>
      <c r="M647" s="5">
        <f t="shared" ca="1" si="61"/>
        <v>13.185520375814781</v>
      </c>
      <c r="N647" s="5" t="str">
        <f ca="1">IF(OR('total Assets'!N647="Yes",Deposits!N647="Yes"),"Yes","")</f>
        <v/>
      </c>
      <c r="O647" s="5">
        <f t="shared" ca="1" si="61"/>
        <v>13.804936671314826</v>
      </c>
      <c r="P647" s="5" t="str">
        <f ca="1">IF(OR('total Assets'!P647="Yes",Deposits!P647="Yes"),"Yes","")</f>
        <v/>
      </c>
      <c r="Q647" s="5">
        <f t="shared" ca="1" si="61"/>
        <v>13.418796616113847</v>
      </c>
      <c r="R647" s="5" t="str">
        <f ca="1">IF(OR('total Assets'!R647="Yes",Deposits!R647="Yes"),"Yes","")</f>
        <v/>
      </c>
      <c r="S647" s="5">
        <f t="shared" ca="1" si="58"/>
        <v>12.461926050413926</v>
      </c>
      <c r="T647" s="5" t="str">
        <f ca="1">IF(OR('total Assets'!T647="Yes",Deposits!T647="Yes"),"Yes","")</f>
        <v/>
      </c>
      <c r="U647" s="5">
        <f t="shared" ca="1" si="59"/>
        <v>11.383276358099168</v>
      </c>
      <c r="V647" s="5" t="str">
        <f ca="1">IF(OR('total Assets'!V647="Yes",Deposits!V647="Yes"),"Yes","")</f>
        <v/>
      </c>
      <c r="W647" s="5">
        <f t="shared" ca="1" si="60"/>
        <v>12.753915225319462</v>
      </c>
    </row>
    <row r="648" spans="2:23" x14ac:dyDescent="0.3">
      <c r="B648" s="4">
        <v>645</v>
      </c>
      <c r="C648" s="5">
        <f>221117*B648^(-1.54)*Overview!$K$18</f>
        <v>10.420778694697617</v>
      </c>
      <c r="D648" s="5" t="str">
        <f ca="1">IF(OR('total Assets'!D648="Yes",Deposits!D648="Yes"),"Yes","")</f>
        <v/>
      </c>
      <c r="E648" s="5">
        <f t="shared" ca="1" si="61"/>
        <v>10.10110534268355</v>
      </c>
      <c r="F648" s="5" t="str">
        <f ca="1">IF(OR('total Assets'!F648="Yes",Deposits!F648="Yes"),"Yes","")</f>
        <v/>
      </c>
      <c r="G648" s="5">
        <f t="shared" ca="1" si="61"/>
        <v>9.7884433163537583</v>
      </c>
      <c r="H648" s="5" t="str">
        <f ca="1">IF(OR('total Assets'!H648="Yes",Deposits!H648="Yes"),"Yes","")</f>
        <v/>
      </c>
      <c r="I648" s="5">
        <f t="shared" ca="1" si="61"/>
        <v>10.750121023694886</v>
      </c>
      <c r="J648" s="5" t="str">
        <f ca="1">IF(OR('total Assets'!J648="Yes",Deposits!J648="Yes"),"Yes","")</f>
        <v/>
      </c>
      <c r="K648" s="5">
        <f t="shared" ca="1" si="61"/>
        <v>10.928878745685799</v>
      </c>
      <c r="L648" s="5" t="str">
        <f ca="1">IF(OR('total Assets'!L648="Yes",Deposits!L648="Yes"),"Yes","")</f>
        <v/>
      </c>
      <c r="M648" s="5">
        <f t="shared" ca="1" si="61"/>
        <v>9.1085734832544514</v>
      </c>
      <c r="N648" s="5" t="str">
        <f ca="1">IF(OR('total Assets'!N648="Yes",Deposits!N648="Yes"),"Yes","")</f>
        <v/>
      </c>
      <c r="O648" s="5">
        <f t="shared" ca="1" si="61"/>
        <v>9.3579455358659018</v>
      </c>
      <c r="P648" s="5" t="str">
        <f ca="1">IF(OR('total Assets'!P648="Yes",Deposits!P648="Yes"),"Yes","")</f>
        <v/>
      </c>
      <c r="Q648" s="5">
        <f t="shared" ca="1" si="61"/>
        <v>9.1826613750987907</v>
      </c>
      <c r="R648" s="5" t="str">
        <f ca="1">IF(OR('total Assets'!R648="Yes",Deposits!R648="Yes"),"Yes","")</f>
        <v/>
      </c>
      <c r="S648" s="5">
        <f t="shared" ca="1" si="58"/>
        <v>10.9862280174095</v>
      </c>
      <c r="T648" s="5" t="str">
        <f ca="1">IF(OR('total Assets'!T648="Yes",Deposits!T648="Yes"),"Yes","")</f>
        <v/>
      </c>
      <c r="U648" s="5">
        <f t="shared" ca="1" si="59"/>
        <v>9.1470267637393263</v>
      </c>
      <c r="V648" s="5" t="str">
        <f ca="1">IF(OR('total Assets'!V648="Yes",Deposits!V648="Yes"),"Yes","")</f>
        <v/>
      </c>
      <c r="W648" s="5">
        <f t="shared" ca="1" si="60"/>
        <v>10.664005637775157</v>
      </c>
    </row>
    <row r="649" spans="2:23" x14ac:dyDescent="0.3">
      <c r="B649" s="4">
        <v>646</v>
      </c>
      <c r="C649" s="5">
        <f>221117*B649^(-1.54)*Overview!$K$18</f>
        <v>10.395946976077193</v>
      </c>
      <c r="D649" s="5" t="str">
        <f ca="1">IF(OR('total Assets'!D649="Yes",Deposits!D649="Yes"),"Yes","")</f>
        <v/>
      </c>
      <c r="E649" s="5">
        <f t="shared" ca="1" si="61"/>
        <v>9.1975946925691066</v>
      </c>
      <c r="F649" s="5" t="str">
        <f ca="1">IF(OR('total Assets'!F649="Yes",Deposits!F649="Yes"),"Yes","")</f>
        <v/>
      </c>
      <c r="G649" s="5">
        <f t="shared" ca="1" si="61"/>
        <v>8.471108001311304</v>
      </c>
      <c r="H649" s="5" t="str">
        <f ca="1">IF(OR('total Assets'!H649="Yes",Deposits!H649="Yes"),"Yes","")</f>
        <v/>
      </c>
      <c r="I649" s="5">
        <f t="shared" ca="1" si="61"/>
        <v>7.6868465825764503</v>
      </c>
      <c r="J649" s="5" t="str">
        <f ca="1">IF(OR('total Assets'!J649="Yes",Deposits!J649="Yes"),"Yes","")</f>
        <v/>
      </c>
      <c r="K649" s="5">
        <f t="shared" ca="1" si="61"/>
        <v>6.5614171913176822</v>
      </c>
      <c r="L649" s="5" t="str">
        <f ca="1">IF(OR('total Assets'!L649="Yes",Deposits!L649="Yes"),"Yes","")</f>
        <v/>
      </c>
      <c r="M649" s="5">
        <f t="shared" ca="1" si="61"/>
        <v>7.1084872528071941</v>
      </c>
      <c r="N649" s="5" t="str">
        <f ca="1">IF(OR('total Assets'!N649="Yes",Deposits!N649="Yes"),"Yes","")</f>
        <v/>
      </c>
      <c r="O649" s="5">
        <f t="shared" ca="1" si="61"/>
        <v>6.3439369853677015</v>
      </c>
      <c r="P649" s="5" t="str">
        <f ca="1">IF(OR('total Assets'!P649="Yes",Deposits!P649="Yes"),"Yes","")</f>
        <v/>
      </c>
      <c r="Q649" s="5">
        <f t="shared" ca="1" si="61"/>
        <v>6.2554010346817321</v>
      </c>
      <c r="R649" s="5" t="str">
        <f ca="1">IF(OR('total Assets'!R649="Yes",Deposits!R649="Yes"),"Yes","")</f>
        <v/>
      </c>
      <c r="S649" s="5">
        <f t="shared" ca="1" si="58"/>
        <v>5.8030475461473126</v>
      </c>
      <c r="T649" s="5" t="str">
        <f ca="1">IF(OR('total Assets'!T649="Yes",Deposits!T649="Yes"),"Yes","")</f>
        <v/>
      </c>
      <c r="U649" s="5">
        <f t="shared" ca="1" si="59"/>
        <v>5.4436976055058501</v>
      </c>
      <c r="V649" s="5" t="str">
        <f ca="1">IF(OR('total Assets'!V649="Yes",Deposits!V649="Yes"),"Yes","")</f>
        <v/>
      </c>
      <c r="W649" s="5">
        <f t="shared" ca="1" si="60"/>
        <v>4.7242467858084831</v>
      </c>
    </row>
    <row r="650" spans="2:23" x14ac:dyDescent="0.3">
      <c r="B650" s="4">
        <v>647</v>
      </c>
      <c r="C650" s="5">
        <f>221117*B650^(-1.54)*Overview!$K$18</f>
        <v>10.371212701400168</v>
      </c>
      <c r="D650" s="5" t="str">
        <f ca="1">IF(OR('total Assets'!D650="Yes",Deposits!D650="Yes"),"Yes","")</f>
        <v/>
      </c>
      <c r="E650" s="5">
        <f t="shared" ca="1" si="61"/>
        <v>8.4327194116525046</v>
      </c>
      <c r="F650" s="5" t="str">
        <f ca="1">IF(OR('total Assets'!F650="Yes",Deposits!F650="Yes"),"Yes","")</f>
        <v/>
      </c>
      <c r="G650" s="5">
        <f t="shared" ca="1" si="61"/>
        <v>6.9394417718895314</v>
      </c>
      <c r="H650" s="5" t="str">
        <f ca="1">IF(OR('total Assets'!H650="Yes",Deposits!H650="Yes"),"Yes","")</f>
        <v/>
      </c>
      <c r="I650" s="5">
        <f t="shared" ca="1" si="61"/>
        <v>6.1865359551213626</v>
      </c>
      <c r="J650" s="5" t="str">
        <f ca="1">IF(OR('total Assets'!J650="Yes",Deposits!J650="Yes"),"Yes","")</f>
        <v/>
      </c>
      <c r="K650" s="5">
        <f t="shared" ca="1" si="61"/>
        <v>6.8326447023299144</v>
      </c>
      <c r="L650" s="5" t="str">
        <f ca="1">IF(OR('total Assets'!L650="Yes",Deposits!L650="Yes"),"Yes","")</f>
        <v/>
      </c>
      <c r="M650" s="5">
        <f t="shared" ca="1" si="61"/>
        <v>5.8792005768740996</v>
      </c>
      <c r="N650" s="5" t="str">
        <f ca="1">IF(OR('total Assets'!N650="Yes",Deposits!N650="Yes"),"Yes","")</f>
        <v/>
      </c>
      <c r="O650" s="5">
        <f t="shared" ca="1" si="61"/>
        <v>5.886985943269301</v>
      </c>
      <c r="P650" s="5" t="str">
        <f ca="1">IF(OR('total Assets'!P650="Yes",Deposits!P650="Yes"),"Yes","")</f>
        <v/>
      </c>
      <c r="Q650" s="5">
        <f t="shared" ca="1" si="61"/>
        <v>6.6968779293362894</v>
      </c>
      <c r="R650" s="5" t="str">
        <f ca="1">IF(OR('total Assets'!R650="Yes",Deposits!R650="Yes"),"Yes","")</f>
        <v/>
      </c>
      <c r="S650" s="5">
        <f t="shared" ca="1" si="58"/>
        <v>6.7958154102349457</v>
      </c>
      <c r="T650" s="5" t="str">
        <f ca="1">IF(OR('total Assets'!T650="Yes",Deposits!T650="Yes"),"Yes","")</f>
        <v/>
      </c>
      <c r="U650" s="5">
        <f t="shared" ca="1" si="59"/>
        <v>7.6877672766045828</v>
      </c>
      <c r="V650" s="5" t="str">
        <f ca="1">IF(OR('total Assets'!V650="Yes",Deposits!V650="Yes"),"Yes","")</f>
        <v/>
      </c>
      <c r="W650" s="5">
        <f t="shared" ca="1" si="60"/>
        <v>8.1254366031981906</v>
      </c>
    </row>
    <row r="651" spans="2:23" x14ac:dyDescent="0.3">
      <c r="B651" s="4">
        <v>648</v>
      </c>
      <c r="C651" s="5">
        <f>221117*B651^(-1.54)*Overview!$K$18</f>
        <v>10.346575338555937</v>
      </c>
      <c r="D651" s="5" t="str">
        <f ca="1">IF(OR('total Assets'!D651="Yes",Deposits!D651="Yes"),"Yes","")</f>
        <v/>
      </c>
      <c r="E651" s="5">
        <f t="shared" ca="1" si="61"/>
        <v>8.5901974696148375</v>
      </c>
      <c r="F651" s="5" t="str">
        <f ca="1">IF(OR('total Assets'!F651="Yes",Deposits!F651="Yes"),"Yes","")</f>
        <v/>
      </c>
      <c r="G651" s="5">
        <f t="shared" ca="1" si="61"/>
        <v>9.5790703779226813</v>
      </c>
      <c r="H651" s="5" t="str">
        <f ca="1">IF(OR('total Assets'!H651="Yes",Deposits!H651="Yes"),"Yes","")</f>
        <v/>
      </c>
      <c r="I651" s="5">
        <f t="shared" ca="1" si="61"/>
        <v>7.8580347330415492</v>
      </c>
      <c r="J651" s="5" t="str">
        <f ca="1">IF(OR('total Assets'!J651="Yes",Deposits!J651="Yes"),"Yes","")</f>
        <v/>
      </c>
      <c r="K651" s="5">
        <f t="shared" ca="1" si="61"/>
        <v>8.6686459449617814</v>
      </c>
      <c r="L651" s="5" t="str">
        <f ca="1">IF(OR('total Assets'!L651="Yes",Deposits!L651="Yes"),"Yes","")</f>
        <v/>
      </c>
      <c r="M651" s="5">
        <f t="shared" ca="1" si="61"/>
        <v>8.7834841258871155</v>
      </c>
      <c r="N651" s="5" t="str">
        <f ca="1">IF(OR('total Assets'!N651="Yes",Deposits!N651="Yes"),"Yes","")</f>
        <v/>
      </c>
      <c r="O651" s="5">
        <f t="shared" ca="1" si="61"/>
        <v>8.1794892734100415</v>
      </c>
      <c r="P651" s="5" t="str">
        <f ca="1">IF(OR('total Assets'!P651="Yes",Deposits!P651="Yes"),"Yes","")</f>
        <v/>
      </c>
      <c r="Q651" s="5">
        <f t="shared" ca="1" si="61"/>
        <v>6.6088092799517328</v>
      </c>
      <c r="R651" s="5" t="str">
        <f ca="1">IF(OR('total Assets'!R651="Yes",Deposits!R651="Yes"),"Yes","")</f>
        <v/>
      </c>
      <c r="S651" s="5">
        <f t="shared" ca="1" si="58"/>
        <v>6.3866923810087366</v>
      </c>
      <c r="T651" s="5" t="str">
        <f ca="1">IF(OR('total Assets'!T651="Yes",Deposits!T651="Yes"),"Yes","")</f>
        <v/>
      </c>
      <c r="U651" s="5">
        <f t="shared" ca="1" si="59"/>
        <v>5.221803053865453</v>
      </c>
      <c r="V651" s="5" t="str">
        <f ca="1">IF(OR('total Assets'!V651="Yes",Deposits!V651="Yes"),"Yes","")</f>
        <v/>
      </c>
      <c r="W651" s="5">
        <f t="shared" ca="1" si="60"/>
        <v>5.8754652033452439</v>
      </c>
    </row>
    <row r="652" spans="2:23" x14ac:dyDescent="0.3">
      <c r="B652" s="4">
        <v>649</v>
      </c>
      <c r="C652" s="5">
        <f>221117*B652^(-1.54)*Overview!$K$18</f>
        <v>10.3220343591545</v>
      </c>
      <c r="D652" s="5" t="str">
        <f ca="1">IF(OR('total Assets'!D652="Yes",Deposits!D652="Yes"),"Yes","")</f>
        <v/>
      </c>
      <c r="E652" s="5">
        <f t="shared" ca="1" si="61"/>
        <v>9.296322880600183</v>
      </c>
      <c r="F652" s="5" t="str">
        <f ca="1">IF(OR('total Assets'!F652="Yes",Deposits!F652="Yes"),"Yes","")</f>
        <v/>
      </c>
      <c r="G652" s="5">
        <f t="shared" ca="1" si="61"/>
        <v>7.5278923695529834</v>
      </c>
      <c r="H652" s="5" t="str">
        <f ca="1">IF(OR('total Assets'!H652="Yes",Deposits!H652="Yes"),"Yes","")</f>
        <v/>
      </c>
      <c r="I652" s="5">
        <f t="shared" ca="1" si="61"/>
        <v>9.0203025235504022</v>
      </c>
      <c r="J652" s="5" t="str">
        <f ca="1">IF(OR('total Assets'!J652="Yes",Deposits!J652="Yes"),"Yes","")</f>
        <v/>
      </c>
      <c r="K652" s="5">
        <f t="shared" ca="1" si="61"/>
        <v>10.245609899120634</v>
      </c>
      <c r="L652" s="5" t="str">
        <f ca="1">IF(OR('total Assets'!L652="Yes",Deposits!L652="Yes"),"Yes","")</f>
        <v/>
      </c>
      <c r="M652" s="5">
        <f t="shared" ca="1" si="61"/>
        <v>10.841722353123719</v>
      </c>
      <c r="N652" s="5" t="str">
        <f ca="1">IF(OR('total Assets'!N652="Yes",Deposits!N652="Yes"),"Yes","")</f>
        <v/>
      </c>
      <c r="O652" s="5">
        <f t="shared" ca="1" si="61"/>
        <v>12.660217471076855</v>
      </c>
      <c r="P652" s="5" t="str">
        <f ca="1">IF(OR('total Assets'!P652="Yes",Deposits!P652="Yes"),"Yes","")</f>
        <v/>
      </c>
      <c r="Q652" s="5">
        <f t="shared" ca="1" si="61"/>
        <v>12.616617215347658</v>
      </c>
      <c r="R652" s="5" t="str">
        <f ca="1">IF(OR('total Assets'!R652="Yes",Deposits!R652="Yes"),"Yes","")</f>
        <v/>
      </c>
      <c r="S652" s="5">
        <f t="shared" ca="1" si="58"/>
        <v>11.021443280998023</v>
      </c>
      <c r="T652" s="5" t="str">
        <f ca="1">IF(OR('total Assets'!T652="Yes",Deposits!T652="Yes"),"Yes","")</f>
        <v/>
      </c>
      <c r="U652" s="5">
        <f t="shared" ca="1" si="59"/>
        <v>12.758211864873495</v>
      </c>
      <c r="V652" s="5" t="str">
        <f ca="1">IF(OR('total Assets'!V652="Yes",Deposits!V652="Yes"),"Yes","")</f>
        <v/>
      </c>
      <c r="W652" s="5">
        <f t="shared" ca="1" si="60"/>
        <v>11.996169745769777</v>
      </c>
    </row>
    <row r="653" spans="2:23" x14ac:dyDescent="0.3">
      <c r="B653" s="4">
        <v>650</v>
      </c>
      <c r="C653" s="5">
        <f>221117*B653^(-1.54)*Overview!$K$18</f>
        <v>10.297589238495082</v>
      </c>
      <c r="D653" s="5" t="str">
        <f ca="1">IF(OR('total Assets'!D653="Yes",Deposits!D653="Yes"),"Yes","")</f>
        <v/>
      </c>
      <c r="E653" s="5">
        <f t="shared" ca="1" si="61"/>
        <v>10.127754120142283</v>
      </c>
      <c r="F653" s="5" t="str">
        <f ca="1">IF(OR('total Assets'!F653="Yes",Deposits!F653="Yes"),"Yes","")</f>
        <v/>
      </c>
      <c r="G653" s="5">
        <f t="shared" ca="1" si="61"/>
        <v>8.8379762148957131</v>
      </c>
      <c r="H653" s="5" t="str">
        <f ca="1">IF(OR('total Assets'!H653="Yes",Deposits!H653="Yes"),"Yes","")</f>
        <v/>
      </c>
      <c r="I653" s="5">
        <f t="shared" ca="1" si="61"/>
        <v>9.109185457665669</v>
      </c>
      <c r="J653" s="5" t="str">
        <f ca="1">IF(OR('total Assets'!J653="Yes",Deposits!J653="Yes"),"Yes","")</f>
        <v/>
      </c>
      <c r="K653" s="5">
        <f t="shared" ca="1" si="61"/>
        <v>8.6312382423338914</v>
      </c>
      <c r="L653" s="5" t="str">
        <f ca="1">IF(OR('total Assets'!L653="Yes",Deposits!L653="Yes"),"Yes","")</f>
        <v/>
      </c>
      <c r="M653" s="5">
        <f t="shared" ca="1" si="61"/>
        <v>8.4568108583228465</v>
      </c>
      <c r="N653" s="5" t="str">
        <f ca="1">IF(OR('total Assets'!N653="Yes",Deposits!N653="Yes"),"Yes","")</f>
        <v/>
      </c>
      <c r="O653" s="5">
        <f t="shared" ca="1" si="61"/>
        <v>7.0564327032365259</v>
      </c>
      <c r="P653" s="5" t="str">
        <f ca="1">IF(OR('total Assets'!P653="Yes",Deposits!P653="Yes"),"Yes","")</f>
        <v/>
      </c>
      <c r="Q653" s="5">
        <f t="shared" ca="1" si="61"/>
        <v>6.8073273063294755</v>
      </c>
      <c r="R653" s="5" t="str">
        <f ca="1">IF(OR('total Assets'!R653="Yes",Deposits!R653="Yes"),"Yes","")</f>
        <v/>
      </c>
      <c r="S653" s="5">
        <f t="shared" ca="1" si="58"/>
        <v>7.211512591313749</v>
      </c>
      <c r="T653" s="5" t="str">
        <f ca="1">IF(OR('total Assets'!T653="Yes",Deposits!T653="Yes"),"Yes","")</f>
        <v/>
      </c>
      <c r="U653" s="5">
        <f t="shared" ca="1" si="59"/>
        <v>6.9189308580199027</v>
      </c>
      <c r="V653" s="5" t="str">
        <f ca="1">IF(OR('total Assets'!V653="Yes",Deposits!V653="Yes"),"Yes","")</f>
        <v/>
      </c>
      <c r="W653" s="5">
        <f t="shared" ca="1" si="60"/>
        <v>5.8908552621749397</v>
      </c>
    </row>
    <row r="654" spans="2:23" x14ac:dyDescent="0.3">
      <c r="B654" s="4">
        <v>651</v>
      </c>
      <c r="C654" s="5">
        <f>221117*B654^(-1.54)*Overview!$K$18</f>
        <v>10.27323945553448</v>
      </c>
      <c r="D654" s="5" t="str">
        <f ca="1">IF(OR('total Assets'!D654="Yes",Deposits!D654="Yes"),"Yes","")</f>
        <v/>
      </c>
      <c r="E654" s="5">
        <f t="shared" ca="1" si="61"/>
        <v>9.0272020831109021</v>
      </c>
      <c r="F654" s="5" t="str">
        <f ca="1">IF(OR('total Assets'!F654="Yes",Deposits!F654="Yes"),"Yes","")</f>
        <v/>
      </c>
      <c r="G654" s="5">
        <f t="shared" ca="1" si="61"/>
        <v>8.8168353337646046</v>
      </c>
      <c r="H654" s="5" t="str">
        <f ca="1">IF(OR('total Assets'!H654="Yes",Deposits!H654="Yes"),"Yes","")</f>
        <v/>
      </c>
      <c r="I654" s="5">
        <f t="shared" ca="1" si="61"/>
        <v>8.8712909393797386</v>
      </c>
      <c r="J654" s="5" t="str">
        <f ca="1">IF(OR('total Assets'!J654="Yes",Deposits!J654="Yes"),"Yes","")</f>
        <v/>
      </c>
      <c r="K654" s="5">
        <f t="shared" ca="1" si="61"/>
        <v>9.1499999504962233</v>
      </c>
      <c r="L654" s="5" t="str">
        <f ca="1">IF(OR('total Assets'!L654="Yes",Deposits!L654="Yes"),"Yes","")</f>
        <v/>
      </c>
      <c r="M654" s="5">
        <f t="shared" ca="1" si="61"/>
        <v>8.1425571459221846</v>
      </c>
      <c r="N654" s="5" t="str">
        <f ca="1">IF(OR('total Assets'!N654="Yes",Deposits!N654="Yes"),"Yes","")</f>
        <v/>
      </c>
      <c r="O654" s="5">
        <f t="shared" ca="1" si="61"/>
        <v>7.0461052265198836</v>
      </c>
      <c r="P654" s="5" t="str">
        <f ca="1">IF(OR('total Assets'!P654="Yes",Deposits!P654="Yes"),"Yes","")</f>
        <v/>
      </c>
      <c r="Q654" s="5">
        <f t="shared" ca="1" si="61"/>
        <v>5.901336875169636</v>
      </c>
      <c r="R654" s="5" t="str">
        <f ca="1">IF(OR('total Assets'!R654="Yes",Deposits!R654="Yes"),"Yes","")</f>
        <v/>
      </c>
      <c r="S654" s="5">
        <f t="shared" ca="1" si="58"/>
        <v>5.7878221388943416</v>
      </c>
      <c r="T654" s="5" t="str">
        <f ca="1">IF(OR('total Assets'!T654="Yes",Deposits!T654="Yes"),"Yes","")</f>
        <v/>
      </c>
      <c r="U654" s="5">
        <f t="shared" ca="1" si="59"/>
        <v>5.7914001540907769</v>
      </c>
      <c r="V654" s="5" t="str">
        <f ca="1">IF(OR('total Assets'!V654="Yes",Deposits!V654="Yes"),"Yes","")</f>
        <v/>
      </c>
      <c r="W654" s="5">
        <f t="shared" ca="1" si="60"/>
        <v>6.1088267126972511</v>
      </c>
    </row>
    <row r="655" spans="2:23" x14ac:dyDescent="0.3">
      <c r="B655" s="4">
        <v>652</v>
      </c>
      <c r="C655" s="5">
        <f>221117*B655^(-1.54)*Overview!$K$18</f>
        <v>10.248984492856122</v>
      </c>
      <c r="D655" s="5" t="str">
        <f ca="1">IF(OR('total Assets'!D655="Yes",Deposits!D655="Yes"),"Yes","")</f>
        <v/>
      </c>
      <c r="E655" s="5">
        <f t="shared" ca="1" si="61"/>
        <v>10.645197271529277</v>
      </c>
      <c r="F655" s="5" t="str">
        <f ca="1">IF(OR('total Assets'!F655="Yes",Deposits!F655="Yes"),"Yes","")</f>
        <v/>
      </c>
      <c r="G655" s="5">
        <f t="shared" ca="1" si="61"/>
        <v>8.9906754141399361</v>
      </c>
      <c r="H655" s="5" t="str">
        <f ca="1">IF(OR('total Assets'!H655="Yes",Deposits!H655="Yes"),"Yes","")</f>
        <v/>
      </c>
      <c r="I655" s="5">
        <f t="shared" ca="1" si="61"/>
        <v>9.3029987420998062</v>
      </c>
      <c r="J655" s="5" t="str">
        <f ca="1">IF(OR('total Assets'!J655="Yes",Deposits!J655="Yes"),"Yes","")</f>
        <v/>
      </c>
      <c r="K655" s="5">
        <f t="shared" ca="1" si="61"/>
        <v>7.8656687355893711</v>
      </c>
      <c r="L655" s="5" t="str">
        <f ca="1">IF(OR('total Assets'!L655="Yes",Deposits!L655="Yes"),"Yes","")</f>
        <v/>
      </c>
      <c r="M655" s="5">
        <f t="shared" ca="1" si="61"/>
        <v>9.4059450880888189</v>
      </c>
      <c r="N655" s="5" t="str">
        <f ca="1">IF(OR('total Assets'!N655="Yes",Deposits!N655="Yes"),"Yes","")</f>
        <v/>
      </c>
      <c r="O655" s="5">
        <f t="shared" ca="1" si="61"/>
        <v>10.936132718761947</v>
      </c>
      <c r="P655" s="5" t="str">
        <f ca="1">IF(OR('total Assets'!P655="Yes",Deposits!P655="Yes"),"Yes","")</f>
        <v/>
      </c>
      <c r="Q655" s="5">
        <f t="shared" ca="1" si="61"/>
        <v>10.506231733782485</v>
      </c>
      <c r="R655" s="5" t="str">
        <f ca="1">IF(OR('total Assets'!R655="Yes",Deposits!R655="Yes"),"Yes","")</f>
        <v/>
      </c>
      <c r="S655" s="5">
        <f t="shared" ca="1" si="58"/>
        <v>8.9469145599698869</v>
      </c>
      <c r="T655" s="5" t="str">
        <f ca="1">IF(OR('total Assets'!T655="Yes",Deposits!T655="Yes"),"Yes","")</f>
        <v/>
      </c>
      <c r="U655" s="5">
        <f t="shared" ca="1" si="59"/>
        <v>9.9753873128603363</v>
      </c>
      <c r="V655" s="5" t="str">
        <f ca="1">IF(OR('total Assets'!V655="Yes",Deposits!V655="Yes"),"Yes","")</f>
        <v/>
      </c>
      <c r="W655" s="5">
        <f t="shared" ca="1" si="60"/>
        <v>8.7588592627513453</v>
      </c>
    </row>
    <row r="656" spans="2:23" x14ac:dyDescent="0.3">
      <c r="B656" s="4">
        <v>653</v>
      </c>
      <c r="C656" s="5">
        <f>221117*B656^(-1.54)*Overview!$K$18</f>
        <v>10.224823836639386</v>
      </c>
      <c r="D656" s="5" t="str">
        <f ca="1">IF(OR('total Assets'!D656="Yes",Deposits!D656="Yes"),"Yes","")</f>
        <v/>
      </c>
      <c r="E656" s="5">
        <f t="shared" ca="1" si="61"/>
        <v>9.4600242931553815</v>
      </c>
      <c r="F656" s="5" t="str">
        <f ca="1">IF(OR('total Assets'!F656="Yes",Deposits!F656="Yes"),"Yes","")</f>
        <v/>
      </c>
      <c r="G656" s="5">
        <f t="shared" ca="1" si="61"/>
        <v>9.0913462978258579</v>
      </c>
      <c r="H656" s="5" t="str">
        <f ca="1">IF(OR('total Assets'!H656="Yes",Deposits!H656="Yes"),"Yes","")</f>
        <v/>
      </c>
      <c r="I656" s="5">
        <f t="shared" ca="1" si="61"/>
        <v>10.794883880729849</v>
      </c>
      <c r="J656" s="5" t="str">
        <f ca="1">IF(OR('total Assets'!J656="Yes",Deposits!J656="Yes"),"Yes","")</f>
        <v/>
      </c>
      <c r="K656" s="5">
        <f t="shared" ca="1" si="61"/>
        <v>9.6388329529158536</v>
      </c>
      <c r="L656" s="5" t="str">
        <f ca="1">IF(OR('total Assets'!L656="Yes",Deposits!L656="Yes"),"Yes","")</f>
        <v/>
      </c>
      <c r="M656" s="5">
        <f t="shared" ca="1" si="61"/>
        <v>10.237660599376222</v>
      </c>
      <c r="N656" s="5" t="str">
        <f ca="1">IF(OR('total Assets'!N656="Yes",Deposits!N656="Yes"),"Yes","")</f>
        <v/>
      </c>
      <c r="O656" s="5">
        <f t="shared" ca="1" si="61"/>
        <v>9.6258951537098039</v>
      </c>
      <c r="P656" s="5" t="str">
        <f ca="1">IF(OR('total Assets'!P656="Yes",Deposits!P656="Yes"),"Yes","")</f>
        <v/>
      </c>
      <c r="Q656" s="5">
        <f t="shared" ca="1" si="61"/>
        <v>10.262952546415228</v>
      </c>
      <c r="R656" s="5" t="str">
        <f ca="1">IF(OR('total Assets'!R656="Yes",Deposits!R656="Yes"),"Yes","")</f>
        <v/>
      </c>
      <c r="S656" s="5">
        <f t="shared" ca="1" si="58"/>
        <v>8.8739026417641664</v>
      </c>
      <c r="T656" s="5" t="str">
        <f ca="1">IF(OR('total Assets'!T656="Yes",Deposits!T656="Yes"),"Yes","")</f>
        <v/>
      </c>
      <c r="U656" s="5">
        <f t="shared" ca="1" si="59"/>
        <v>7.623182430471533</v>
      </c>
      <c r="V656" s="5" t="str">
        <f ca="1">IF(OR('total Assets'!V656="Yes",Deposits!V656="Yes"),"Yes","")</f>
        <v/>
      </c>
      <c r="W656" s="5">
        <f t="shared" ca="1" si="60"/>
        <v>8.9820202497499135</v>
      </c>
    </row>
    <row r="657" spans="2:23" x14ac:dyDescent="0.3">
      <c r="B657" s="4">
        <v>654</v>
      </c>
      <c r="C657" s="5">
        <f>221117*B657^(-1.54)*Overview!$K$18</f>
        <v>10.200756976628945</v>
      </c>
      <c r="D657" s="5" t="str">
        <f ca="1">IF(OR('total Assets'!D657="Yes",Deposits!D657="Yes"),"Yes","")</f>
        <v/>
      </c>
      <c r="E657" s="5">
        <f t="shared" ca="1" si="61"/>
        <v>9.7900757381989738</v>
      </c>
      <c r="F657" s="5" t="str">
        <f ca="1">IF(OR('total Assets'!F657="Yes",Deposits!F657="Yes"),"Yes","")</f>
        <v/>
      </c>
      <c r="G657" s="5">
        <f t="shared" ca="1" si="61"/>
        <v>9.5378481453241939</v>
      </c>
      <c r="H657" s="5" t="str">
        <f ca="1">IF(OR('total Assets'!H657="Yes",Deposits!H657="Yes"),"Yes","")</f>
        <v/>
      </c>
      <c r="I657" s="5">
        <f t="shared" ca="1" si="61"/>
        <v>10.496987480651056</v>
      </c>
      <c r="J657" s="5" t="str">
        <f ca="1">IF(OR('total Assets'!J657="Yes",Deposits!J657="Yes"),"Yes","")</f>
        <v/>
      </c>
      <c r="K657" s="5">
        <f t="shared" ca="1" si="61"/>
        <v>9.2993792519916951</v>
      </c>
      <c r="L657" s="5" t="str">
        <f ca="1">IF(OR('total Assets'!L657="Yes",Deposits!L657="Yes"),"Yes","")</f>
        <v/>
      </c>
      <c r="M657" s="5">
        <f t="shared" ca="1" si="61"/>
        <v>10.424411963496164</v>
      </c>
      <c r="N657" s="5" t="str">
        <f ca="1">IF(OR('total Assets'!N657="Yes",Deposits!N657="Yes"),"Yes","")</f>
        <v/>
      </c>
      <c r="O657" s="5">
        <f t="shared" ca="1" si="61"/>
        <v>9.5265590787932126</v>
      </c>
      <c r="P657" s="5" t="str">
        <f ca="1">IF(OR('total Assets'!P657="Yes",Deposits!P657="Yes"),"Yes","")</f>
        <v/>
      </c>
      <c r="Q657" s="5">
        <f t="shared" ca="1" si="61"/>
        <v>9.2185261637167564</v>
      </c>
      <c r="R657" s="5" t="str">
        <f ca="1">IF(OR('total Assets'!R657="Yes",Deposits!R657="Yes"),"Yes","")</f>
        <v/>
      </c>
      <c r="S657" s="5">
        <f t="shared" ca="1" si="58"/>
        <v>7.748150649734078</v>
      </c>
      <c r="T657" s="5" t="str">
        <f ca="1">IF(OR('total Assets'!T657="Yes",Deposits!T657="Yes"),"Yes","")</f>
        <v/>
      </c>
      <c r="U657" s="5">
        <f t="shared" ca="1" si="59"/>
        <v>7.259529533980964</v>
      </c>
      <c r="V657" s="5" t="str">
        <f ca="1">IF(OR('total Assets'!V657="Yes",Deposits!V657="Yes"),"Yes","")</f>
        <v/>
      </c>
      <c r="W657" s="5">
        <f t="shared" ca="1" si="60"/>
        <v>6.078409107204668</v>
      </c>
    </row>
    <row r="658" spans="2:23" x14ac:dyDescent="0.3">
      <c r="B658" s="4">
        <v>655</v>
      </c>
      <c r="C658" s="5">
        <f>221117*B658^(-1.54)*Overview!$K$18</f>
        <v>10.176783406104837</v>
      </c>
      <c r="D658" s="5" t="str">
        <f ca="1">IF(OR('total Assets'!D658="Yes",Deposits!D658="Yes"),"Yes","")</f>
        <v/>
      </c>
      <c r="E658" s="5">
        <f t="shared" ca="1" si="61"/>
        <v>9.0973949371410452</v>
      </c>
      <c r="F658" s="5" t="str">
        <f ca="1">IF(OR('total Assets'!F658="Yes",Deposits!F658="Yes"),"Yes","")</f>
        <v/>
      </c>
      <c r="G658" s="5">
        <f t="shared" ca="1" si="61"/>
        <v>9.1143732133316124</v>
      </c>
      <c r="H658" s="5" t="str">
        <f ca="1">IF(OR('total Assets'!H658="Yes",Deposits!H658="Yes"),"Yes","")</f>
        <v/>
      </c>
      <c r="I658" s="5">
        <f t="shared" ca="1" si="61"/>
        <v>9.8803190231645548</v>
      </c>
      <c r="J658" s="5" t="str">
        <f ca="1">IF(OR('total Assets'!J658="Yes",Deposits!J658="Yes"),"Yes","")</f>
        <v/>
      </c>
      <c r="K658" s="5">
        <f t="shared" ca="1" si="61"/>
        <v>10.761952254946721</v>
      </c>
      <c r="L658" s="5" t="str">
        <f ca="1">IF(OR('total Assets'!L658="Yes",Deposits!L658="Yes"),"Yes","")</f>
        <v/>
      </c>
      <c r="M658" s="5">
        <f t="shared" ca="1" si="61"/>
        <v>12.677935301812276</v>
      </c>
      <c r="N658" s="5" t="str">
        <f ca="1">IF(OR('total Assets'!N658="Yes",Deposits!N658="Yes"),"Yes","")</f>
        <v/>
      </c>
      <c r="O658" s="5">
        <f t="shared" ca="1" si="61"/>
        <v>11.220756501964368</v>
      </c>
      <c r="P658" s="5" t="str">
        <f ca="1">IF(OR('total Assets'!P658="Yes",Deposits!P658="Yes"),"Yes","")</f>
        <v/>
      </c>
      <c r="Q658" s="5">
        <f t="shared" ca="1" si="61"/>
        <v>12.659931779366952</v>
      </c>
      <c r="R658" s="5" t="str">
        <f ca="1">IF(OR('total Assets'!R658="Yes",Deposits!R658="Yes"),"Yes","")</f>
        <v/>
      </c>
      <c r="S658" s="5">
        <f t="shared" ca="1" si="58"/>
        <v>13.983845605659768</v>
      </c>
      <c r="T658" s="5" t="str">
        <f ca="1">IF(OR('total Assets'!T658="Yes",Deposits!T658="Yes"),"Yes","")</f>
        <v/>
      </c>
      <c r="U658" s="5">
        <f t="shared" ca="1" si="59"/>
        <v>14.492064813484566</v>
      </c>
      <c r="V658" s="5" t="str">
        <f ca="1">IF(OR('total Assets'!V658="Yes",Deposits!V658="Yes"),"Yes","")</f>
        <v/>
      </c>
      <c r="W658" s="5">
        <f t="shared" ca="1" si="60"/>
        <v>16.743372306706835</v>
      </c>
    </row>
    <row r="659" spans="2:23" x14ac:dyDescent="0.3">
      <c r="B659" s="4">
        <v>656</v>
      </c>
      <c r="C659" s="5">
        <f>221117*B659^(-1.54)*Overview!$K$18</f>
        <v>10.152902621852492</v>
      </c>
      <c r="D659" s="5" t="str">
        <f ca="1">IF(OR('total Assets'!D659="Yes",Deposits!D659="Yes"),"Yes","")</f>
        <v/>
      </c>
      <c r="E659" s="5">
        <f t="shared" ca="1" si="61"/>
        <v>9.3361372422458899</v>
      </c>
      <c r="F659" s="5" t="str">
        <f ca="1">IF(OR('total Assets'!F659="Yes",Deposits!F659="Yes"),"Yes","")</f>
        <v/>
      </c>
      <c r="G659" s="5">
        <f t="shared" ca="1" si="61"/>
        <v>9.383719792100246</v>
      </c>
      <c r="H659" s="5" t="str">
        <f ca="1">IF(OR('total Assets'!H659="Yes",Deposits!H659="Yes"),"Yes","")</f>
        <v/>
      </c>
      <c r="I659" s="5">
        <f t="shared" ca="1" si="61"/>
        <v>8.6723753812491822</v>
      </c>
      <c r="J659" s="5" t="str">
        <f ca="1">IF(OR('total Assets'!J659="Yes",Deposits!J659="Yes"),"Yes","")</f>
        <v/>
      </c>
      <c r="K659" s="5">
        <f t="shared" ca="1" si="61"/>
        <v>7.4577177420142888</v>
      </c>
      <c r="L659" s="5" t="str">
        <f ca="1">IF(OR('total Assets'!L659="Yes",Deposits!L659="Yes"),"Yes","")</f>
        <v/>
      </c>
      <c r="M659" s="5">
        <f t="shared" ca="1" si="61"/>
        <v>7.240332005831605</v>
      </c>
      <c r="N659" s="5" t="str">
        <f ca="1">IF(OR('total Assets'!N659="Yes",Deposits!N659="Yes"),"Yes","")</f>
        <v/>
      </c>
      <c r="O659" s="5">
        <f t="shared" ca="1" si="61"/>
        <v>8.3838245879763562</v>
      </c>
      <c r="P659" s="5" t="str">
        <f ca="1">IF(OR('total Assets'!P659="Yes",Deposits!P659="Yes"),"Yes","")</f>
        <v/>
      </c>
      <c r="Q659" s="5">
        <f t="shared" ca="1" si="61"/>
        <v>7.5437869571275407</v>
      </c>
      <c r="R659" s="5" t="str">
        <f ca="1">IF(OR('total Assets'!R659="Yes",Deposits!R659="Yes"),"Yes","")</f>
        <v/>
      </c>
      <c r="S659" s="5">
        <f t="shared" ca="1" si="58"/>
        <v>7.1601542509515106</v>
      </c>
      <c r="T659" s="5" t="str">
        <f ca="1">IF(OR('total Assets'!T659="Yes",Deposits!T659="Yes"),"Yes","")</f>
        <v/>
      </c>
      <c r="U659" s="5">
        <f t="shared" ca="1" si="59"/>
        <v>7.954714483823869</v>
      </c>
      <c r="V659" s="5" t="str">
        <f ca="1">IF(OR('total Assets'!V659="Yes",Deposits!V659="Yes"),"Yes","")</f>
        <v/>
      </c>
      <c r="W659" s="5">
        <f t="shared" ca="1" si="60"/>
        <v>7.7702153690009279</v>
      </c>
    </row>
    <row r="660" spans="2:23" x14ac:dyDescent="0.3">
      <c r="B660" s="4">
        <v>657</v>
      </c>
      <c r="C660" s="5">
        <f>221117*B660^(-1.54)*Overview!$K$18</f>
        <v>10.129114124133213</v>
      </c>
      <c r="D660" s="5" t="str">
        <f ca="1">IF(OR('total Assets'!D660="Yes",Deposits!D660="Yes"),"Yes","")</f>
        <v/>
      </c>
      <c r="E660" s="5">
        <f t="shared" ca="1" si="61"/>
        <v>10.507921868947719</v>
      </c>
      <c r="F660" s="5" t="str">
        <f ca="1">IF(OR('total Assets'!F660="Yes",Deposits!F660="Yes"),"Yes","")</f>
        <v/>
      </c>
      <c r="G660" s="5">
        <f t="shared" ca="1" si="61"/>
        <v>8.5594692640784125</v>
      </c>
      <c r="H660" s="5" t="str">
        <f ca="1">IF(OR('total Assets'!H660="Yes",Deposits!H660="Yes"),"Yes","")</f>
        <v/>
      </c>
      <c r="I660" s="5">
        <f t="shared" ca="1" si="61"/>
        <v>7.5880018976900354</v>
      </c>
      <c r="J660" s="5" t="str">
        <f ca="1">IF(OR('total Assets'!J660="Yes",Deposits!J660="Yes"),"Yes","")</f>
        <v/>
      </c>
      <c r="K660" s="5">
        <f t="shared" ca="1" si="61"/>
        <v>9.0749092905665449</v>
      </c>
      <c r="L660" s="5" t="str">
        <f ca="1">IF(OR('total Assets'!L660="Yes",Deposits!L660="Yes"),"Yes","")</f>
        <v/>
      </c>
      <c r="M660" s="5">
        <f t="shared" ca="1" si="61"/>
        <v>8.884447734781709</v>
      </c>
      <c r="N660" s="5" t="str">
        <f ca="1">IF(OR('total Assets'!N660="Yes",Deposits!N660="Yes"),"Yes","")</f>
        <v/>
      </c>
      <c r="O660" s="5">
        <f t="shared" ca="1" si="61"/>
        <v>8.127410059050364</v>
      </c>
      <c r="P660" s="5" t="str">
        <f ca="1">IF(OR('total Assets'!P660="Yes",Deposits!P660="Yes"),"Yes","")</f>
        <v/>
      </c>
      <c r="Q660" s="5">
        <f t="shared" ca="1" si="61"/>
        <v>9.0195905093016098</v>
      </c>
      <c r="R660" s="5" t="str">
        <f ca="1">IF(OR('total Assets'!R660="Yes",Deposits!R660="Yes"),"Yes","")</f>
        <v/>
      </c>
      <c r="S660" s="5">
        <f t="shared" ca="1" si="58"/>
        <v>10.660026110255449</v>
      </c>
      <c r="T660" s="5" t="str">
        <f ca="1">IF(OR('total Assets'!T660="Yes",Deposits!T660="Yes"),"Yes","")</f>
        <v/>
      </c>
      <c r="U660" s="5">
        <f t="shared" ca="1" si="59"/>
        <v>10.740822627826683</v>
      </c>
      <c r="V660" s="5" t="str">
        <f ca="1">IF(OR('total Assets'!V660="Yes",Deposits!V660="Yes"),"Yes","")</f>
        <v/>
      </c>
      <c r="W660" s="5">
        <f t="shared" ca="1" si="60"/>
        <v>8.8317730997233017</v>
      </c>
    </row>
    <row r="661" spans="2:23" x14ac:dyDescent="0.3">
      <c r="B661" s="4">
        <v>658</v>
      </c>
      <c r="C661" s="5">
        <f>221117*B661^(-1.54)*Overview!$K$18</f>
        <v>10.105417416654921</v>
      </c>
      <c r="D661" s="5" t="str">
        <f ca="1">IF(OR('total Assets'!D661="Yes",Deposits!D661="Yes"),"Yes","")</f>
        <v/>
      </c>
      <c r="E661" s="5">
        <f t="shared" ca="1" si="61"/>
        <v>11.378563307110666</v>
      </c>
      <c r="F661" s="5" t="str">
        <f ca="1">IF(OR('total Assets'!F661="Yes",Deposits!F661="Yes"),"Yes","")</f>
        <v/>
      </c>
      <c r="G661" s="5">
        <f t="shared" ca="1" si="61"/>
        <v>9.735094878312367</v>
      </c>
      <c r="H661" s="5" t="str">
        <f ca="1">IF(OR('total Assets'!H661="Yes",Deposits!H661="Yes"),"Yes","")</f>
        <v/>
      </c>
      <c r="I661" s="5">
        <f t="shared" ca="1" si="61"/>
        <v>9.6525861637694756</v>
      </c>
      <c r="J661" s="5" t="str">
        <f ca="1">IF(OR('total Assets'!J661="Yes",Deposits!J661="Yes"),"Yes","")</f>
        <v/>
      </c>
      <c r="K661" s="5">
        <f t="shared" ca="1" si="61"/>
        <v>10.085259020554521</v>
      </c>
      <c r="L661" s="5" t="str">
        <f ca="1">IF(OR('total Assets'!L661="Yes",Deposits!L661="Yes"),"Yes","")</f>
        <v/>
      </c>
      <c r="M661" s="5">
        <f t="shared" ca="1" si="61"/>
        <v>8.7599146627453095</v>
      </c>
      <c r="N661" s="5" t="str">
        <f ca="1">IF(OR('total Assets'!N661="Yes",Deposits!N661="Yes"),"Yes","")</f>
        <v/>
      </c>
      <c r="O661" s="5">
        <f t="shared" ca="1" si="61"/>
        <v>10.221603328488204</v>
      </c>
      <c r="P661" s="5" t="str">
        <f ca="1">IF(OR('total Assets'!P661="Yes",Deposits!P661="Yes"),"Yes","")</f>
        <v/>
      </c>
      <c r="Q661" s="5">
        <f t="shared" ca="1" si="61"/>
        <v>12.152340582148579</v>
      </c>
      <c r="R661" s="5" t="str">
        <f ca="1">IF(OR('total Assets'!R661="Yes",Deposits!R661="Yes"),"Yes","")</f>
        <v/>
      </c>
      <c r="S661" s="5">
        <f t="shared" ca="1" si="58"/>
        <v>14.579342335257843</v>
      </c>
      <c r="T661" s="5" t="str">
        <f ca="1">IF(OR('total Assets'!T661="Yes",Deposits!T661="Yes"),"Yes","")</f>
        <v/>
      </c>
      <c r="U661" s="5">
        <f t="shared" ca="1" si="59"/>
        <v>15.16976059605512</v>
      </c>
      <c r="V661" s="5" t="str">
        <f ca="1">IF(OR('total Assets'!V661="Yes",Deposits!V661="Yes"),"Yes","")</f>
        <v/>
      </c>
      <c r="W661" s="5">
        <f t="shared" ca="1" si="60"/>
        <v>16.49878835622884</v>
      </c>
    </row>
    <row r="662" spans="2:23" x14ac:dyDescent="0.3">
      <c r="B662" s="4">
        <v>659</v>
      </c>
      <c r="C662" s="5">
        <f>221117*B662^(-1.54)*Overview!$K$18</f>
        <v>10.081812006543279</v>
      </c>
      <c r="D662" s="5" t="str">
        <f ca="1">IF(OR('total Assets'!D662="Yes",Deposits!D662="Yes"),"Yes","")</f>
        <v/>
      </c>
      <c r="E662" s="5">
        <f t="shared" ca="1" si="61"/>
        <v>10.611615804505659</v>
      </c>
      <c r="F662" s="5" t="str">
        <f ca="1">IF(OR('total Assets'!F662="Yes",Deposits!F662="Yes"),"Yes","")</f>
        <v/>
      </c>
      <c r="G662" s="5">
        <f t="shared" ca="1" si="61"/>
        <v>11.915091081334451</v>
      </c>
      <c r="H662" s="5" t="str">
        <f ca="1">IF(OR('total Assets'!H662="Yes",Deposits!H662="Yes"),"Yes","")</f>
        <v/>
      </c>
      <c r="I662" s="5">
        <f t="shared" ca="1" si="61"/>
        <v>12.729735979405945</v>
      </c>
      <c r="J662" s="5" t="str">
        <f ca="1">IF(OR('total Assets'!J662="Yes",Deposits!J662="Yes"),"Yes","")</f>
        <v/>
      </c>
      <c r="K662" s="5">
        <f t="shared" ca="1" si="61"/>
        <v>11.961903200840547</v>
      </c>
      <c r="L662" s="5" t="str">
        <f ca="1">IF(OR('total Assets'!L662="Yes",Deposits!L662="Yes"),"Yes","")</f>
        <v/>
      </c>
      <c r="M662" s="5">
        <f t="shared" ca="1" si="61"/>
        <v>11.451734686045262</v>
      </c>
      <c r="N662" s="5" t="str">
        <f ca="1">IF(OR('total Assets'!N662="Yes",Deposits!N662="Yes"),"Yes","")</f>
        <v/>
      </c>
      <c r="O662" s="5">
        <f t="shared" ca="1" si="61"/>
        <v>12.505143662484144</v>
      </c>
      <c r="P662" s="5" t="str">
        <f ca="1">IF(OR('total Assets'!P662="Yes",Deposits!P662="Yes"),"Yes","")</f>
        <v/>
      </c>
      <c r="Q662" s="5">
        <f t="shared" ca="1" si="61"/>
        <v>11.342239974681082</v>
      </c>
      <c r="R662" s="5" t="str">
        <f ca="1">IF(OR('total Assets'!R662="Yes",Deposits!R662="Yes"),"Yes","")</f>
        <v/>
      </c>
      <c r="S662" s="5">
        <f t="shared" ca="1" si="58"/>
        <v>10.643594584755739</v>
      </c>
      <c r="T662" s="5" t="str">
        <f ca="1">IF(OR('total Assets'!T662="Yes",Deposits!T662="Yes"),"Yes","")</f>
        <v/>
      </c>
      <c r="U662" s="5">
        <f t="shared" ca="1" si="59"/>
        <v>10.962723649193704</v>
      </c>
      <c r="V662" s="5" t="str">
        <f ca="1">IF(OR('total Assets'!V662="Yes",Deposits!V662="Yes"),"Yes","")</f>
        <v/>
      </c>
      <c r="W662" s="5">
        <f t="shared" ca="1" si="60"/>
        <v>9.0733544162892503</v>
      </c>
    </row>
    <row r="663" spans="2:23" x14ac:dyDescent="0.3">
      <c r="B663" s="4">
        <v>660</v>
      </c>
      <c r="C663" s="5">
        <f>221117*B663^(-1.54)*Overview!$K$18</f>
        <v>10.058297404312851</v>
      </c>
      <c r="D663" s="5" t="str">
        <f ca="1">IF(OR('total Assets'!D663="Yes",Deposits!D663="Yes"),"Yes","")</f>
        <v/>
      </c>
      <c r="E663" s="5">
        <f t="shared" ca="1" si="61"/>
        <v>8.1497495875044113</v>
      </c>
      <c r="F663" s="5" t="str">
        <f ca="1">IF(OR('total Assets'!F663="Yes",Deposits!F663="Yes"),"Yes","")</f>
        <v/>
      </c>
      <c r="G663" s="5">
        <f t="shared" ca="1" si="61"/>
        <v>6.6674399293616835</v>
      </c>
      <c r="H663" s="5" t="str">
        <f ca="1">IF(OR('total Assets'!H663="Yes",Deposits!H663="Yes"),"Yes","")</f>
        <v/>
      </c>
      <c r="I663" s="5">
        <f t="shared" ca="1" si="61"/>
        <v>5.8885143335347054</v>
      </c>
      <c r="J663" s="5" t="str">
        <f ca="1">IF(OR('total Assets'!J663="Yes",Deposits!J663="Yes"),"Yes","")</f>
        <v/>
      </c>
      <c r="K663" s="5">
        <f t="shared" ca="1" si="61"/>
        <v>5.6553379147996994</v>
      </c>
      <c r="L663" s="5" t="str">
        <f ca="1">IF(OR('total Assets'!L663="Yes",Deposits!L663="Yes"),"Yes","")</f>
        <v/>
      </c>
      <c r="M663" s="5">
        <f t="shared" ca="1" si="61"/>
        <v>5.9272381104237208</v>
      </c>
      <c r="N663" s="5" t="str">
        <f ca="1">IF(OR('total Assets'!N663="Yes",Deposits!N663="Yes"),"Yes","")</f>
        <v/>
      </c>
      <c r="O663" s="5">
        <f t="shared" ca="1" si="61"/>
        <v>6.8729435950435507</v>
      </c>
      <c r="P663" s="5" t="str">
        <f ca="1">IF(OR('total Assets'!P663="Yes",Deposits!P663="Yes"),"Yes","")</f>
        <v/>
      </c>
      <c r="Q663" s="5">
        <f t="shared" ca="1" si="61"/>
        <v>5.5709385210124056</v>
      </c>
      <c r="R663" s="5" t="str">
        <f ca="1">IF(OR('total Assets'!R663="Yes",Deposits!R663="Yes"),"Yes","")</f>
        <v/>
      </c>
      <c r="S663" s="5">
        <f t="shared" ca="1" si="58"/>
        <v>6.2759397831195258</v>
      </c>
      <c r="T663" s="5" t="str">
        <f ca="1">IF(OR('total Assets'!T663="Yes",Deposits!T663="Yes"),"Yes","")</f>
        <v/>
      </c>
      <c r="U663" s="5">
        <f t="shared" ca="1" si="59"/>
        <v>6.4778911848417096</v>
      </c>
      <c r="V663" s="5" t="str">
        <f ca="1">IF(OR('total Assets'!V663="Yes",Deposits!V663="Yes"),"Yes","")</f>
        <v/>
      </c>
      <c r="W663" s="5">
        <f t="shared" ca="1" si="60"/>
        <v>5.45398793744556</v>
      </c>
    </row>
    <row r="664" spans="2:23" x14ac:dyDescent="0.3">
      <c r="B664" s="4">
        <v>661</v>
      </c>
      <c r="C664" s="5">
        <f>221117*B664^(-1.54)*Overview!$K$18</f>
        <v>10.034873123838828</v>
      </c>
      <c r="D664" s="5" t="str">
        <f ca="1">IF(OR('total Assets'!D664="Yes",Deposits!D664="Yes"),"Yes","")</f>
        <v/>
      </c>
      <c r="E664" s="5">
        <f t="shared" ca="1" si="61"/>
        <v>8.5114646091185229</v>
      </c>
      <c r="F664" s="5" t="str">
        <f ca="1">IF(OR('total Assets'!F664="Yes",Deposits!F664="Yes"),"Yes","")</f>
        <v/>
      </c>
      <c r="G664" s="5">
        <f t="shared" ca="1" si="61"/>
        <v>8.1886145934115913</v>
      </c>
      <c r="H664" s="5" t="str">
        <f ca="1">IF(OR('total Assets'!H664="Yes",Deposits!H664="Yes"),"Yes","")</f>
        <v/>
      </c>
      <c r="I664" s="5">
        <f t="shared" ca="1" si="61"/>
        <v>7.1122600294827141</v>
      </c>
      <c r="J664" s="5" t="str">
        <f ca="1">IF(OR('total Assets'!J664="Yes",Deposits!J664="Yes"),"Yes","")</f>
        <v/>
      </c>
      <c r="K664" s="5">
        <f t="shared" ca="1" si="61"/>
        <v>6.770394632812418</v>
      </c>
      <c r="L664" s="5" t="str">
        <f ca="1">IF(OR('total Assets'!L664="Yes",Deposits!L664="Yes"),"Yes","")</f>
        <v/>
      </c>
      <c r="M664" s="5">
        <f t="shared" ca="1" si="61"/>
        <v>5.605526097314657</v>
      </c>
      <c r="N664" s="5" t="str">
        <f ca="1">IF(OR('total Assets'!N664="Yes",Deposits!N664="Yes"),"Yes","")</f>
        <v/>
      </c>
      <c r="O664" s="5">
        <f t="shared" ca="1" si="61"/>
        <v>4.6005269360107821</v>
      </c>
      <c r="P664" s="5" t="str">
        <f ca="1">IF(OR('total Assets'!P664="Yes",Deposits!P664="Yes"),"Yes","")</f>
        <v/>
      </c>
      <c r="Q664" s="5">
        <f t="shared" ca="1" si="61"/>
        <v>4.5862652403193316</v>
      </c>
      <c r="R664" s="5" t="str">
        <f ca="1">IF(OR('total Assets'!R664="Yes",Deposits!R664="Yes"),"Yes","")</f>
        <v/>
      </c>
      <c r="S664" s="5">
        <f t="shared" ca="1" si="58"/>
        <v>4.7555686859956534</v>
      </c>
      <c r="T664" s="5" t="str">
        <f ca="1">IF(OR('total Assets'!T664="Yes",Deposits!T664="Yes"),"Yes","")</f>
        <v/>
      </c>
      <c r="U664" s="5">
        <f t="shared" ca="1" si="59"/>
        <v>5.6012182712820175</v>
      </c>
      <c r="V664" s="5" t="str">
        <f ca="1">IF(OR('total Assets'!V664="Yes",Deposits!V664="Yes"),"Yes","")</f>
        <v/>
      </c>
      <c r="W664" s="5">
        <f t="shared" ca="1" si="60"/>
        <v>6.5641108441116724</v>
      </c>
    </row>
    <row r="665" spans="2:23" x14ac:dyDescent="0.3">
      <c r="B665" s="4">
        <v>662</v>
      </c>
      <c r="C665" s="5">
        <f>221117*B665^(-1.54)*Overview!$K$18</f>
        <v>10.011538682328911</v>
      </c>
      <c r="D665" s="5" t="str">
        <f ca="1">IF(OR('total Assets'!D665="Yes",Deposits!D665="Yes"),"Yes","")</f>
        <v/>
      </c>
      <c r="E665" s="5">
        <f t="shared" ca="1" si="61"/>
        <v>9.902177377976825</v>
      </c>
      <c r="F665" s="5" t="str">
        <f ca="1">IF(OR('total Assets'!F665="Yes",Deposits!F665="Yes"),"Yes","")</f>
        <v/>
      </c>
      <c r="G665" s="5">
        <f t="shared" ca="1" si="61"/>
        <v>10.675319422862495</v>
      </c>
      <c r="H665" s="5" t="str">
        <f ca="1">IF(OR('total Assets'!H665="Yes",Deposits!H665="Yes"),"Yes","")</f>
        <v/>
      </c>
      <c r="I665" s="5">
        <f t="shared" ca="1" si="61"/>
        <v>9.3013882788768409</v>
      </c>
      <c r="J665" s="5" t="str">
        <f ca="1">IF(OR('total Assets'!J665="Yes",Deposits!J665="Yes"),"Yes","")</f>
        <v/>
      </c>
      <c r="K665" s="5">
        <f t="shared" ca="1" si="61"/>
        <v>8.7588614358066561</v>
      </c>
      <c r="L665" s="5" t="str">
        <f ca="1">IF(OR('total Assets'!L665="Yes",Deposits!L665="Yes"),"Yes","")</f>
        <v/>
      </c>
      <c r="M665" s="5">
        <f t="shared" ca="1" si="61"/>
        <v>7.7416094745368245</v>
      </c>
      <c r="N665" s="5" t="str">
        <f ca="1">IF(OR('total Assets'!N665="Yes",Deposits!N665="Yes"),"Yes","")</f>
        <v/>
      </c>
      <c r="O665" s="5">
        <f t="shared" ca="1" si="61"/>
        <v>8.7244125726358259</v>
      </c>
      <c r="P665" s="5" t="str">
        <f ca="1">IF(OR('total Assets'!P665="Yes",Deposits!P665="Yes"),"Yes","")</f>
        <v/>
      </c>
      <c r="Q665" s="5">
        <f t="shared" ca="1" si="61"/>
        <v>9.2077483785552445</v>
      </c>
      <c r="R665" s="5" t="str">
        <f ca="1">IF(OR('total Assets'!R665="Yes",Deposits!R665="Yes"),"Yes","")</f>
        <v/>
      </c>
      <c r="S665" s="5">
        <f t="shared" ca="1" si="58"/>
        <v>9.3905459108281821</v>
      </c>
      <c r="T665" s="5" t="str">
        <f ca="1">IF(OR('total Assets'!T665="Yes",Deposits!T665="Yes"),"Yes","")</f>
        <v/>
      </c>
      <c r="U665" s="5">
        <f t="shared" ca="1" si="59"/>
        <v>9.4185785247296536</v>
      </c>
      <c r="V665" s="5" t="str">
        <f ca="1">IF(OR('total Assets'!V665="Yes",Deposits!V665="Yes"),"Yes","")</f>
        <v/>
      </c>
      <c r="W665" s="5">
        <f t="shared" ca="1" si="60"/>
        <v>10.264628229839659</v>
      </c>
    </row>
    <row r="666" spans="2:23" x14ac:dyDescent="0.3">
      <c r="B666" s="4">
        <v>663</v>
      </c>
      <c r="C666" s="5">
        <f>221117*B666^(-1.54)*Overview!$K$18</f>
        <v>9.9882936002954246</v>
      </c>
      <c r="D666" s="5" t="str">
        <f ca="1">IF(OR('total Assets'!D666="Yes",Deposits!D666="Yes"),"Yes","")</f>
        <v/>
      </c>
      <c r="E666" s="5">
        <f t="shared" ca="1" si="61"/>
        <v>10.265290375743044</v>
      </c>
      <c r="F666" s="5" t="str">
        <f ca="1">IF(OR('total Assets'!F666="Yes",Deposits!F666="Yes"),"Yes","")</f>
        <v/>
      </c>
      <c r="G666" s="5">
        <f t="shared" ca="1" si="61"/>
        <v>8.3874648431671126</v>
      </c>
      <c r="H666" s="5" t="str">
        <f ca="1">IF(OR('total Assets'!H666="Yes",Deposits!H666="Yes"),"Yes","")</f>
        <v/>
      </c>
      <c r="I666" s="5">
        <f t="shared" ca="1" si="61"/>
        <v>9.6158060465606763</v>
      </c>
      <c r="J666" s="5" t="str">
        <f ca="1">IF(OR('total Assets'!J666="Yes",Deposits!J666="Yes"),"Yes","")</f>
        <v/>
      </c>
      <c r="K666" s="5">
        <f t="shared" ca="1" si="61"/>
        <v>10.084098463138181</v>
      </c>
      <c r="L666" s="5" t="str">
        <f ca="1">IF(OR('total Assets'!L666="Yes",Deposits!L666="Yes"),"Yes","")</f>
        <v/>
      </c>
      <c r="M666" s="5">
        <f t="shared" ca="1" si="61"/>
        <v>9.762127405438374</v>
      </c>
      <c r="N666" s="5" t="str">
        <f ca="1">IF(OR('total Assets'!N666="Yes",Deposits!N666="Yes"),"Yes","")</f>
        <v/>
      </c>
      <c r="O666" s="5">
        <f t="shared" ca="1" si="61"/>
        <v>9.7637124942120792</v>
      </c>
      <c r="P666" s="5" t="str">
        <f ca="1">IF(OR('total Assets'!P666="Yes",Deposits!P666="Yes"),"Yes","")</f>
        <v/>
      </c>
      <c r="Q666" s="5">
        <f t="shared" ca="1" si="61"/>
        <v>9.070894619792254</v>
      </c>
      <c r="R666" s="5" t="str">
        <f ca="1">IF(OR('total Assets'!R666="Yes",Deposits!R666="Yes"),"Yes","")</f>
        <v/>
      </c>
      <c r="S666" s="5">
        <f t="shared" ca="1" si="58"/>
        <v>9.2825821032984521</v>
      </c>
      <c r="T666" s="5" t="str">
        <f ca="1">IF(OR('total Assets'!T666="Yes",Deposits!T666="Yes"),"Yes","")</f>
        <v/>
      </c>
      <c r="U666" s="5">
        <f t="shared" ca="1" si="59"/>
        <v>10.586649721361578</v>
      </c>
      <c r="V666" s="5" t="str">
        <f ca="1">IF(OR('total Assets'!V666="Yes",Deposits!V666="Yes"),"Yes","")</f>
        <v/>
      </c>
      <c r="W666" s="5">
        <f t="shared" ca="1" si="60"/>
        <v>9.974247353012256</v>
      </c>
    </row>
    <row r="667" spans="2:23" x14ac:dyDescent="0.3">
      <c r="B667" s="4">
        <v>664</v>
      </c>
      <c r="C667" s="5">
        <f>221117*B667^(-1.54)*Overview!$K$18</f>
        <v>9.9651374015277963</v>
      </c>
      <c r="D667" s="5" t="str">
        <f ca="1">IF(OR('total Assets'!D667="Yes",Deposits!D667="Yes"),"Yes","")</f>
        <v/>
      </c>
      <c r="E667" s="5">
        <f t="shared" ca="1" si="61"/>
        <v>9.5595040537592144</v>
      </c>
      <c r="F667" s="5" t="str">
        <f ca="1">IF(OR('total Assets'!F667="Yes",Deposits!F667="Yes"),"Yes","")</f>
        <v/>
      </c>
      <c r="G667" s="5">
        <f t="shared" ca="1" si="61"/>
        <v>9.5389444102808536</v>
      </c>
      <c r="H667" s="5" t="str">
        <f ca="1">IF(OR('total Assets'!H667="Yes",Deposits!H667="Yes"),"Yes","")</f>
        <v/>
      </c>
      <c r="I667" s="5">
        <f t="shared" ca="1" si="61"/>
        <v>10.850377267893656</v>
      </c>
      <c r="J667" s="5" t="str">
        <f ca="1">IF(OR('total Assets'!J667="Yes",Deposits!J667="Yes"),"Yes","")</f>
        <v/>
      </c>
      <c r="K667" s="5">
        <f t="shared" ca="1" si="61"/>
        <v>11.164578674674836</v>
      </c>
      <c r="L667" s="5" t="str">
        <f ca="1">IF(OR('total Assets'!L667="Yes",Deposits!L667="Yes"),"Yes","")</f>
        <v/>
      </c>
      <c r="M667" s="5">
        <f t="shared" ca="1" si="61"/>
        <v>12.256344794295277</v>
      </c>
      <c r="N667" s="5" t="str">
        <f ca="1">IF(OR('total Assets'!N667="Yes",Deposits!N667="Yes"),"Yes","")</f>
        <v/>
      </c>
      <c r="O667" s="5">
        <f t="shared" ca="1" si="61"/>
        <v>11.403624190826065</v>
      </c>
      <c r="P667" s="5" t="str">
        <f ca="1">IF(OR('total Assets'!P667="Yes",Deposits!P667="Yes"),"Yes","")</f>
        <v/>
      </c>
      <c r="Q667" s="5">
        <f t="shared" ca="1" si="61"/>
        <v>11.241988356574625</v>
      </c>
      <c r="R667" s="5" t="str">
        <f ca="1">IF(OR('total Assets'!R667="Yes",Deposits!R667="Yes"),"Yes","")</f>
        <v/>
      </c>
      <c r="S667" s="5">
        <f t="shared" ca="1" si="58"/>
        <v>10.467987294116268</v>
      </c>
      <c r="T667" s="5" t="str">
        <f ca="1">IF(OR('total Assets'!T667="Yes",Deposits!T667="Yes"),"Yes","")</f>
        <v/>
      </c>
      <c r="U667" s="5">
        <f t="shared" ca="1" si="59"/>
        <v>9.470594721998614</v>
      </c>
      <c r="V667" s="5" t="str">
        <f ca="1">IF(OR('total Assets'!V667="Yes",Deposits!V667="Yes"),"Yes","")</f>
        <v/>
      </c>
      <c r="W667" s="5">
        <f t="shared" ca="1" si="60"/>
        <v>10.32049625250303</v>
      </c>
    </row>
    <row r="668" spans="2:23" x14ac:dyDescent="0.3">
      <c r="B668" s="4">
        <v>665</v>
      </c>
      <c r="C668" s="5">
        <f>221117*B668^(-1.54)*Overview!$K$18</f>
        <v>9.9420696130652342</v>
      </c>
      <c r="D668" s="5" t="str">
        <f ca="1">IF(OR('total Assets'!D668="Yes",Deposits!D668="Yes"),"Yes","")</f>
        <v/>
      </c>
      <c r="E668" s="5">
        <f t="shared" ca="1" si="61"/>
        <v>9.5449319282564957</v>
      </c>
      <c r="F668" s="5" t="str">
        <f ca="1">IF(OR('total Assets'!F668="Yes",Deposits!F668="Yes"),"Yes","")</f>
        <v/>
      </c>
      <c r="G668" s="5">
        <f t="shared" ca="1" si="61"/>
        <v>11.410866234200499</v>
      </c>
      <c r="H668" s="5" t="str">
        <f ca="1">IF(OR('total Assets'!H668="Yes",Deposits!H668="Yes"),"Yes","")</f>
        <v/>
      </c>
      <c r="I668" s="5">
        <f t="shared" ca="1" si="61"/>
        <v>13.655582665245543</v>
      </c>
      <c r="J668" s="5" t="str">
        <f ca="1">IF(OR('total Assets'!J668="Yes",Deposits!J668="Yes"),"Yes","")</f>
        <v/>
      </c>
      <c r="K668" s="5">
        <f t="shared" ca="1" si="61"/>
        <v>12.242035518175642</v>
      </c>
      <c r="L668" s="5" t="str">
        <f ca="1">IF(OR('total Assets'!L668="Yes",Deposits!L668="Yes"),"Yes","")</f>
        <v/>
      </c>
      <c r="M668" s="5">
        <f t="shared" ca="1" si="61"/>
        <v>11.856195896091599</v>
      </c>
      <c r="N668" s="5" t="str">
        <f ca="1">IF(OR('total Assets'!N668="Yes",Deposits!N668="Yes"),"Yes","")</f>
        <v/>
      </c>
      <c r="O668" s="5">
        <f t="shared" ca="1" si="61"/>
        <v>9.6390241085799886</v>
      </c>
      <c r="P668" s="5" t="str">
        <f ca="1">IF(OR('total Assets'!P668="Yes",Deposits!P668="Yes"),"Yes","")</f>
        <v/>
      </c>
      <c r="Q668" s="5">
        <f t="shared" ca="1" si="61"/>
        <v>11.184456050542442</v>
      </c>
      <c r="R668" s="5" t="str">
        <f ca="1">IF(OR('total Assets'!R668="Yes",Deposits!R668="Yes"),"Yes","")</f>
        <v/>
      </c>
      <c r="S668" s="5">
        <f t="shared" ca="1" si="58"/>
        <v>9.8419314633839114</v>
      </c>
      <c r="T668" s="5" t="str">
        <f ca="1">IF(OR('total Assets'!T668="Yes",Deposits!T668="Yes"),"Yes","")</f>
        <v/>
      </c>
      <c r="U668" s="5">
        <f t="shared" ca="1" si="59"/>
        <v>10.216738688607506</v>
      </c>
      <c r="V668" s="5" t="str">
        <f ca="1">IF(OR('total Assets'!V668="Yes",Deposits!V668="Yes"),"Yes","")</f>
        <v/>
      </c>
      <c r="W668" s="5">
        <f t="shared" ca="1" si="60"/>
        <v>11.276681799119558</v>
      </c>
    </row>
    <row r="669" spans="2:23" x14ac:dyDescent="0.3">
      <c r="B669" s="4">
        <v>666</v>
      </c>
      <c r="C669" s="5">
        <f>221117*B669^(-1.54)*Overview!$K$18</f>
        <v>9.9190897651697583</v>
      </c>
      <c r="D669" s="5" t="str">
        <f ca="1">IF(OR('total Assets'!D669="Yes",Deposits!D669="Yes"),"Yes","")</f>
        <v/>
      </c>
      <c r="E669" s="5">
        <f t="shared" ca="1" si="61"/>
        <v>11.832278052773813</v>
      </c>
      <c r="F669" s="5" t="str">
        <f ca="1">IF(OR('total Assets'!F669="Yes",Deposits!F669="Yes"),"Yes","")</f>
        <v/>
      </c>
      <c r="G669" s="5">
        <f t="shared" ca="1" si="61"/>
        <v>13.971561829590975</v>
      </c>
      <c r="H669" s="5" t="str">
        <f ca="1">IF(OR('total Assets'!H669="Yes",Deposits!H669="Yes"),"Yes","")</f>
        <v/>
      </c>
      <c r="I669" s="5">
        <f t="shared" ca="1" si="61"/>
        <v>15.523457945483285</v>
      </c>
      <c r="J669" s="5" t="str">
        <f ca="1">IF(OR('total Assets'!J669="Yes",Deposits!J669="Yes"),"Yes","")</f>
        <v/>
      </c>
      <c r="K669" s="5">
        <f t="shared" ca="1" si="61"/>
        <v>18.429972933923661</v>
      </c>
      <c r="L669" s="5" t="str">
        <f ca="1">IF(OR('total Assets'!L669="Yes",Deposits!L669="Yes"),"Yes","")</f>
        <v/>
      </c>
      <c r="M669" s="5">
        <f t="shared" ca="1" si="61"/>
        <v>20.09736281954066</v>
      </c>
      <c r="N669" s="5" t="str">
        <f ca="1">IF(OR('total Assets'!N669="Yes",Deposits!N669="Yes"),"Yes","")</f>
        <v/>
      </c>
      <c r="O669" s="5">
        <f t="shared" ca="1" si="61"/>
        <v>21.757492320936464</v>
      </c>
      <c r="P669" s="5" t="str">
        <f ca="1">IF(OR('total Assets'!P669="Yes",Deposits!P669="Yes"),"Yes","")</f>
        <v/>
      </c>
      <c r="Q669" s="5">
        <f t="shared" ca="1" si="61"/>
        <v>18.659830853792325</v>
      </c>
      <c r="R669" s="5" t="str">
        <f ca="1">IF(OR('total Assets'!R669="Yes",Deposits!R669="Yes"),"Yes","")</f>
        <v/>
      </c>
      <c r="S669" s="5">
        <f t="shared" ca="1" si="58"/>
        <v>19.108827594037304</v>
      </c>
      <c r="T669" s="5" t="str">
        <f ca="1">IF(OR('total Assets'!T669="Yes",Deposits!T669="Yes"),"Yes","")</f>
        <v/>
      </c>
      <c r="U669" s="5">
        <f t="shared" ca="1" si="59"/>
        <v>21.758019683842917</v>
      </c>
      <c r="V669" s="5" t="str">
        <f ca="1">IF(OR('total Assets'!V669="Yes",Deposits!V669="Yes"),"Yes","")</f>
        <v/>
      </c>
      <c r="W669" s="5">
        <f t="shared" ca="1" si="60"/>
        <v>23.839029171934772</v>
      </c>
    </row>
    <row r="670" spans="2:23" x14ac:dyDescent="0.3">
      <c r="B670" s="4">
        <v>667</v>
      </c>
      <c r="C670" s="5">
        <f>221117*B670^(-1.54)*Overview!$K$18</f>
        <v>9.8961973912993919</v>
      </c>
      <c r="D670" s="5" t="str">
        <f ca="1">IF(OR('total Assets'!D670="Yes",Deposits!D670="Yes"),"Yes","")</f>
        <v/>
      </c>
      <c r="E670" s="5">
        <f t="shared" ca="1" si="61"/>
        <v>10.359786496236419</v>
      </c>
      <c r="F670" s="5" t="str">
        <f ca="1">IF(OR('total Assets'!F670="Yes",Deposits!F670="Yes"),"Yes","")</f>
        <v/>
      </c>
      <c r="G670" s="5">
        <f t="shared" ca="1" si="61"/>
        <v>10.853427415115171</v>
      </c>
      <c r="H670" s="5" t="str">
        <f ca="1">IF(OR('total Assets'!H670="Yes",Deposits!H670="Yes"),"Yes","")</f>
        <v/>
      </c>
      <c r="I670" s="5">
        <f t="shared" ca="1" si="61"/>
        <v>9.6634260751424979</v>
      </c>
      <c r="J670" s="5" t="str">
        <f ca="1">IF(OR('total Assets'!J670="Yes",Deposits!J670="Yes"),"Yes","")</f>
        <v/>
      </c>
      <c r="K670" s="5">
        <f t="shared" ca="1" si="61"/>
        <v>9.8991122098611335</v>
      </c>
      <c r="L670" s="5" t="str">
        <f ca="1">IF(OR('total Assets'!L670="Yes",Deposits!L670="Yes"),"Yes","")</f>
        <v/>
      </c>
      <c r="M670" s="5">
        <f t="shared" ca="1" si="61"/>
        <v>8.9690792968647326</v>
      </c>
      <c r="N670" s="5" t="str">
        <f ca="1">IF(OR('total Assets'!N670="Yes",Deposits!N670="Yes"),"Yes","")</f>
        <v/>
      </c>
      <c r="O670" s="5">
        <f t="shared" ca="1" si="61"/>
        <v>8.8515800927063051</v>
      </c>
      <c r="P670" s="5" t="str">
        <f ca="1">IF(OR('total Assets'!P670="Yes",Deposits!P670="Yes"),"Yes","")</f>
        <v/>
      </c>
      <c r="Q670" s="5">
        <f t="shared" ca="1" si="61"/>
        <v>8.7040106475338934</v>
      </c>
      <c r="R670" s="5" t="str">
        <f ca="1">IF(OR('total Assets'!R670="Yes",Deposits!R670="Yes"),"Yes","")</f>
        <v/>
      </c>
      <c r="S670" s="5">
        <f t="shared" ca="1" si="58"/>
        <v>8.9032189327489277</v>
      </c>
      <c r="T670" s="5" t="str">
        <f ca="1">IF(OR('total Assets'!T670="Yes",Deposits!T670="Yes"),"Yes","")</f>
        <v/>
      </c>
      <c r="U670" s="5">
        <f t="shared" ca="1" si="59"/>
        <v>8.3878588297597929</v>
      </c>
      <c r="V670" s="5" t="str">
        <f ca="1">IF(OR('total Assets'!V670="Yes",Deposits!V670="Yes"),"Yes","")</f>
        <v/>
      </c>
      <c r="W670" s="5">
        <f t="shared" ca="1" si="60"/>
        <v>9.2693688262719789</v>
      </c>
    </row>
    <row r="671" spans="2:23" x14ac:dyDescent="0.3">
      <c r="B671" s="4">
        <v>668</v>
      </c>
      <c r="C671" s="5">
        <f>221117*B671^(-1.54)*Overview!$K$18</f>
        <v>9.8733920280816818</v>
      </c>
      <c r="D671" s="5" t="str">
        <f ca="1">IF(OR('total Assets'!D671="Yes",Deposits!D671="Yes"),"Yes","")</f>
        <v/>
      </c>
      <c r="E671" s="5">
        <f t="shared" ca="1" si="61"/>
        <v>10.969058555226185</v>
      </c>
      <c r="F671" s="5" t="str">
        <f ca="1">IF(OR('total Assets'!F671="Yes",Deposits!F671="Yes"),"Yes","")</f>
        <v/>
      </c>
      <c r="G671" s="5">
        <f t="shared" ca="1" si="61"/>
        <v>13.0751871091502</v>
      </c>
      <c r="H671" s="5" t="str">
        <f ca="1">IF(OR('total Assets'!H671="Yes",Deposits!H671="Yes"),"Yes","")</f>
        <v/>
      </c>
      <c r="I671" s="5">
        <f t="shared" ca="1" si="61"/>
        <v>10.742050392903462</v>
      </c>
      <c r="J671" s="5" t="str">
        <f ca="1">IF(OR('total Assets'!J671="Yes",Deposits!J671="Yes"),"Yes","")</f>
        <v/>
      </c>
      <c r="K671" s="5">
        <f t="shared" ca="1" si="61"/>
        <v>10.255601285163342</v>
      </c>
      <c r="L671" s="5" t="str">
        <f ca="1">IF(OR('total Assets'!L671="Yes",Deposits!L671="Yes"),"Yes","")</f>
        <v/>
      </c>
      <c r="M671" s="5">
        <f t="shared" ca="1" si="61"/>
        <v>9.5066565556200082</v>
      </c>
      <c r="N671" s="5" t="str">
        <f ca="1">IF(OR('total Assets'!N671="Yes",Deposits!N671="Yes"),"Yes","")</f>
        <v/>
      </c>
      <c r="O671" s="5">
        <f t="shared" ca="1" si="61"/>
        <v>10.24143352413963</v>
      </c>
      <c r="P671" s="5" t="str">
        <f ca="1">IF(OR('total Assets'!P671="Yes",Deposits!P671="Yes"),"Yes","")</f>
        <v/>
      </c>
      <c r="Q671" s="5">
        <f t="shared" ca="1" si="61"/>
        <v>11.715161032725387</v>
      </c>
      <c r="R671" s="5" t="str">
        <f ca="1">IF(OR('total Assets'!R671="Yes",Deposits!R671="Yes"),"Yes","")</f>
        <v/>
      </c>
      <c r="S671" s="5">
        <f t="shared" ca="1" si="58"/>
        <v>11.900125959820835</v>
      </c>
      <c r="T671" s="5" t="str">
        <f ca="1">IF(OR('total Assets'!T671="Yes",Deposits!T671="Yes"),"Yes","")</f>
        <v/>
      </c>
      <c r="U671" s="5">
        <f t="shared" ca="1" si="59"/>
        <v>13.629133713523554</v>
      </c>
      <c r="V671" s="5" t="str">
        <f ca="1">IF(OR('total Assets'!V671="Yes",Deposits!V671="Yes"),"Yes","")</f>
        <v/>
      </c>
      <c r="W671" s="5">
        <f t="shared" ca="1" si="60"/>
        <v>12.636551829976561</v>
      </c>
    </row>
    <row r="672" spans="2:23" x14ac:dyDescent="0.3">
      <c r="B672" s="4">
        <v>669</v>
      </c>
      <c r="C672" s="5">
        <f>221117*B672^(-1.54)*Overview!$K$18</f>
        <v>9.8506732152874399</v>
      </c>
      <c r="D672" s="5" t="str">
        <f ca="1">IF(OR('total Assets'!D672="Yes",Deposits!D672="Yes"),"Yes","")</f>
        <v/>
      </c>
      <c r="E672" s="5">
        <f t="shared" ca="1" si="61"/>
        <v>10.875274355761157</v>
      </c>
      <c r="F672" s="5" t="str">
        <f ca="1">IF(OR('total Assets'!F672="Yes",Deposits!F672="Yes"),"Yes","")</f>
        <v/>
      </c>
      <c r="G672" s="5">
        <f t="shared" ca="1" si="61"/>
        <v>11.507824473262792</v>
      </c>
      <c r="H672" s="5" t="str">
        <f ca="1">IF(OR('total Assets'!H672="Yes",Deposits!H672="Yes"),"Yes","")</f>
        <v/>
      </c>
      <c r="I672" s="5">
        <f t="shared" ca="1" si="61"/>
        <v>9.4097569156244898</v>
      </c>
      <c r="J672" s="5" t="str">
        <f ca="1">IF(OR('total Assets'!J672="Yes",Deposits!J672="Yes"),"Yes","")</f>
        <v/>
      </c>
      <c r="K672" s="5">
        <f t="shared" ca="1" si="61"/>
        <v>7.9410528526632351</v>
      </c>
      <c r="L672" s="5" t="str">
        <f ca="1">IF(OR('total Assets'!L672="Yes",Deposits!L672="Yes"),"Yes","")</f>
        <v/>
      </c>
      <c r="M672" s="5">
        <f t="shared" ca="1" si="61"/>
        <v>6.899486542147411</v>
      </c>
      <c r="N672" s="5" t="str">
        <f ca="1">IF(OR('total Assets'!N672="Yes",Deposits!N672="Yes"),"Yes","")</f>
        <v/>
      </c>
      <c r="O672" s="5">
        <f t="shared" ca="1" si="61"/>
        <v>7.8824724547704674</v>
      </c>
      <c r="P672" s="5" t="str">
        <f ca="1">IF(OR('total Assets'!P672="Yes",Deposits!P672="Yes"),"Yes","")</f>
        <v/>
      </c>
      <c r="Q672" s="5">
        <f t="shared" ca="1" si="61"/>
        <v>6.5129137031493389</v>
      </c>
      <c r="R672" s="5" t="str">
        <f ca="1">IF(OR('total Assets'!R672="Yes",Deposits!R672="Yes"),"Yes","")</f>
        <v/>
      </c>
      <c r="S672" s="5">
        <f t="shared" ca="1" si="58"/>
        <v>6.0803692055357539</v>
      </c>
      <c r="T672" s="5" t="str">
        <f ca="1">IF(OR('total Assets'!T672="Yes",Deposits!T672="Yes"),"Yes","")</f>
        <v/>
      </c>
      <c r="U672" s="5">
        <f t="shared" ca="1" si="59"/>
        <v>5.0200252303225232</v>
      </c>
      <c r="V672" s="5" t="str">
        <f ca="1">IF(OR('total Assets'!V672="Yes",Deposits!V672="Yes"),"Yes","")</f>
        <v/>
      </c>
      <c r="W672" s="5">
        <f t="shared" ca="1" si="60"/>
        <v>5.4299589494842024</v>
      </c>
    </row>
    <row r="673" spans="2:23" x14ac:dyDescent="0.3">
      <c r="B673" s="4">
        <v>670</v>
      </c>
      <c r="C673" s="5">
        <f>221117*B673^(-1.54)*Overview!$K$18</f>
        <v>9.8280404958048866</v>
      </c>
      <c r="D673" s="5" t="str">
        <f ca="1">IF(OR('total Assets'!D673="Yes",Deposits!D673="Yes"),"Yes","")</f>
        <v/>
      </c>
      <c r="E673" s="5">
        <f t="shared" ca="1" si="61"/>
        <v>11.782195769422255</v>
      </c>
      <c r="F673" s="5" t="str">
        <f ca="1">IF(OR('total Assets'!F673="Yes",Deposits!F673="Yes"),"Yes","")</f>
        <v/>
      </c>
      <c r="G673" s="5">
        <f t="shared" ca="1" si="61"/>
        <v>9.8587280782316178</v>
      </c>
      <c r="H673" s="5" t="str">
        <f ca="1">IF(OR('total Assets'!H673="Yes",Deposits!H673="Yes"),"Yes","")</f>
        <v/>
      </c>
      <c r="I673" s="5">
        <f t="shared" ca="1" si="61"/>
        <v>11.508911756715053</v>
      </c>
      <c r="J673" s="5" t="str">
        <f ca="1">IF(OR('total Assets'!J673="Yes",Deposits!J673="Yes"),"Yes","")</f>
        <v/>
      </c>
      <c r="K673" s="5">
        <f t="shared" ca="1" si="61"/>
        <v>10.65168250499762</v>
      </c>
      <c r="L673" s="5" t="str">
        <f ca="1">IF(OR('total Assets'!L673="Yes",Deposits!L673="Yes"),"Yes","")</f>
        <v/>
      </c>
      <c r="M673" s="5">
        <f t="shared" ca="1" si="61"/>
        <v>9.4642631914515967</v>
      </c>
      <c r="N673" s="5" t="str">
        <f ca="1">IF(OR('total Assets'!N673="Yes",Deposits!N673="Yes"),"Yes","")</f>
        <v/>
      </c>
      <c r="O673" s="5">
        <f t="shared" ca="1" si="61"/>
        <v>7.7116495934343403</v>
      </c>
      <c r="P673" s="5" t="str">
        <f ca="1">IF(OR('total Assets'!P673="Yes",Deposits!P673="Yes"),"Yes","")</f>
        <v/>
      </c>
      <c r="Q673" s="5">
        <f t="shared" ca="1" si="61"/>
        <v>8.828411513321667</v>
      </c>
      <c r="R673" s="5" t="str">
        <f ca="1">IF(OR('total Assets'!R673="Yes",Deposits!R673="Yes"),"Yes","")</f>
        <v/>
      </c>
      <c r="S673" s="5">
        <f t="shared" ca="1" si="58"/>
        <v>8.520922610372649</v>
      </c>
      <c r="T673" s="5" t="str">
        <f ca="1">IF(OR('total Assets'!T673="Yes",Deposits!T673="Yes"),"Yes","")</f>
        <v/>
      </c>
      <c r="U673" s="5">
        <f t="shared" ca="1" si="59"/>
        <v>8.0635174475774658</v>
      </c>
      <c r="V673" s="5" t="str">
        <f ca="1">IF(OR('total Assets'!V673="Yes",Deposits!V673="Yes"),"Yes","")</f>
        <v/>
      </c>
      <c r="W673" s="5">
        <f t="shared" ca="1" si="60"/>
        <v>7.5464717842991602</v>
      </c>
    </row>
    <row r="674" spans="2:23" x14ac:dyDescent="0.3">
      <c r="B674" s="4">
        <v>671</v>
      </c>
      <c r="C674" s="5">
        <f>221117*B674^(-1.54)*Overview!$K$18</f>
        <v>9.8054934156136717</v>
      </c>
      <c r="D674" s="5" t="str">
        <f ca="1">IF(OR('total Assets'!D674="Yes",Deposits!D674="Yes"),"Yes","")</f>
        <v/>
      </c>
      <c r="E674" s="5">
        <f t="shared" ca="1" si="61"/>
        <v>10.655690309934261</v>
      </c>
      <c r="F674" s="5" t="str">
        <f ca="1">IF(OR('total Assets'!F674="Yes",Deposits!F674="Yes"),"Yes","")</f>
        <v/>
      </c>
      <c r="G674" s="5">
        <f t="shared" ca="1" si="61"/>
        <v>12.201194253326191</v>
      </c>
      <c r="H674" s="5" t="str">
        <f ca="1">IF(OR('total Assets'!H674="Yes",Deposits!H674="Yes"),"Yes","")</f>
        <v/>
      </c>
      <c r="I674" s="5">
        <f t="shared" ca="1" si="61"/>
        <v>11.490930683444207</v>
      </c>
      <c r="J674" s="5" t="str">
        <f ca="1">IF(OR('total Assets'!J674="Yes",Deposits!J674="Yes"),"Yes","")</f>
        <v/>
      </c>
      <c r="K674" s="5">
        <f t="shared" ca="1" si="61"/>
        <v>12.794946811383969</v>
      </c>
      <c r="L674" s="5" t="str">
        <f ca="1">IF(OR('total Assets'!L674="Yes",Deposits!L674="Yes"),"Yes","")</f>
        <v/>
      </c>
      <c r="M674" s="5">
        <f t="shared" ca="1" si="61"/>
        <v>13.568490878776071</v>
      </c>
      <c r="N674" s="5" t="str">
        <f ca="1">IF(OR('total Assets'!N674="Yes",Deposits!N674="Yes"),"Yes","")</f>
        <v/>
      </c>
      <c r="O674" s="5">
        <f t="shared" ca="1" si="61"/>
        <v>14.964823011568061</v>
      </c>
      <c r="P674" s="5" t="str">
        <f ca="1">IF(OR('total Assets'!P674="Yes",Deposits!P674="Yes"),"Yes","")</f>
        <v/>
      </c>
      <c r="Q674" s="5">
        <f t="shared" ca="1" si="61"/>
        <v>16.924848673273743</v>
      </c>
      <c r="R674" s="5" t="str">
        <f ca="1">IF(OR('total Assets'!R674="Yes",Deposits!R674="Yes"),"Yes","")</f>
        <v/>
      </c>
      <c r="S674" s="5">
        <f t="shared" ca="1" si="58"/>
        <v>14.32145998413117</v>
      </c>
      <c r="T674" s="5" t="str">
        <f ca="1">IF(OR('total Assets'!T674="Yes",Deposits!T674="Yes"),"Yes","")</f>
        <v/>
      </c>
      <c r="U674" s="5">
        <f t="shared" ca="1" si="59"/>
        <v>13.537589735098171</v>
      </c>
      <c r="V674" s="5" t="str">
        <f ca="1">IF(OR('total Assets'!V674="Yes",Deposits!V674="Yes"),"Yes","")</f>
        <v/>
      </c>
      <c r="W674" s="5">
        <f t="shared" ca="1" si="60"/>
        <v>12.217671546740863</v>
      </c>
    </row>
    <row r="675" spans="2:23" x14ac:dyDescent="0.3">
      <c r="B675" s="4">
        <v>672</v>
      </c>
      <c r="C675" s="5">
        <f>221117*B675^(-1.54)*Overview!$K$18</f>
        <v>9.783031523759707</v>
      </c>
      <c r="D675" s="5" t="str">
        <f ca="1">IF(OR('total Assets'!D675="Yes",Deposits!D675="Yes"),"Yes","")</f>
        <v/>
      </c>
      <c r="E675" s="5">
        <f t="shared" ca="1" si="61"/>
        <v>9.0674869274329613</v>
      </c>
      <c r="F675" s="5" t="str">
        <f ca="1">IF(OR('total Assets'!F675="Yes",Deposits!F675="Yes"),"Yes","")</f>
        <v/>
      </c>
      <c r="G675" s="5">
        <f t="shared" ca="1" si="61"/>
        <v>9.031435221874716</v>
      </c>
      <c r="H675" s="5" t="str">
        <f ca="1">IF(OR('total Assets'!H675="Yes",Deposits!H675="Yes"),"Yes","")</f>
        <v/>
      </c>
      <c r="I675" s="5">
        <f t="shared" ca="1" si="61"/>
        <v>7.4759381987686986</v>
      </c>
      <c r="J675" s="5" t="str">
        <f ca="1">IF(OR('total Assets'!J675="Yes",Deposits!J675="Yes"),"Yes","")</f>
        <v/>
      </c>
      <c r="K675" s="5">
        <f t="shared" ca="1" si="61"/>
        <v>8.8813162173714861</v>
      </c>
      <c r="L675" s="5" t="str">
        <f ca="1">IF(OR('total Assets'!L675="Yes",Deposits!L675="Yes"),"Yes","")</f>
        <v/>
      </c>
      <c r="M675" s="5">
        <f t="shared" ca="1" si="61"/>
        <v>7.8389684941746012</v>
      </c>
      <c r="N675" s="5" t="str">
        <f ca="1">IF(OR('total Assets'!N675="Yes",Deposits!N675="Yes"),"Yes","")</f>
        <v/>
      </c>
      <c r="O675" s="5">
        <f t="shared" ca="1" si="61"/>
        <v>7.9118681776279418</v>
      </c>
      <c r="P675" s="5" t="str">
        <f ca="1">IF(OR('total Assets'!P675="Yes",Deposits!P675="Yes"),"Yes","")</f>
        <v/>
      </c>
      <c r="Q675" s="5">
        <f t="shared" ca="1" si="61"/>
        <v>6.4441368841787714</v>
      </c>
      <c r="R675" s="5" t="str">
        <f ca="1">IF(OR('total Assets'!R675="Yes",Deposits!R675="Yes"),"Yes","")</f>
        <v/>
      </c>
      <c r="S675" s="5">
        <f t="shared" ca="1" si="58"/>
        <v>6.4130119498774691</v>
      </c>
      <c r="T675" s="5" t="str">
        <f ca="1">IF(OR('total Assets'!T675="Yes",Deposits!T675="Yes"),"Yes","")</f>
        <v/>
      </c>
      <c r="U675" s="5">
        <f t="shared" ca="1" si="59"/>
        <v>7.6895840590193005</v>
      </c>
      <c r="V675" s="5" t="str">
        <f ca="1">IF(OR('total Assets'!V675="Yes",Deposits!V675="Yes"),"Yes","")</f>
        <v/>
      </c>
      <c r="W675" s="5">
        <f t="shared" ca="1" si="60"/>
        <v>7.0915345282706213</v>
      </c>
    </row>
    <row r="676" spans="2:23" x14ac:dyDescent="0.3">
      <c r="B676" s="4">
        <v>673</v>
      </c>
      <c r="C676" s="5">
        <f>221117*B676^(-1.54)*Overview!$K$18</f>
        <v>9.760654372329661</v>
      </c>
      <c r="D676" s="5" t="str">
        <f ca="1">IF(OR('total Assets'!D676="Yes",Deposits!D676="Yes"),"Yes","")</f>
        <v/>
      </c>
      <c r="E676" s="5">
        <f t="shared" ca="1" si="61"/>
        <v>11.253868736627709</v>
      </c>
      <c r="F676" s="5" t="str">
        <f ca="1">IF(OR('total Assets'!F676="Yes",Deposits!F676="Yes"),"Yes","")</f>
        <v/>
      </c>
      <c r="G676" s="5">
        <f t="shared" ca="1" si="61"/>
        <v>9.4373065245770107</v>
      </c>
      <c r="H676" s="5" t="str">
        <f ca="1">IF(OR('total Assets'!H676="Yes",Deposits!H676="Yes"),"Yes","")</f>
        <v/>
      </c>
      <c r="I676" s="5">
        <f t="shared" ca="1" si="61"/>
        <v>8.5045441037096623</v>
      </c>
      <c r="J676" s="5" t="str">
        <f ca="1">IF(OR('total Assets'!J676="Yes",Deposits!J676="Yes"),"Yes","")</f>
        <v/>
      </c>
      <c r="K676" s="5">
        <f t="shared" ca="1" si="61"/>
        <v>9.5904571577828257</v>
      </c>
      <c r="L676" s="5" t="str">
        <f ca="1">IF(OR('total Assets'!L676="Yes",Deposits!L676="Yes"),"Yes","")</f>
        <v/>
      </c>
      <c r="M676" s="5">
        <f t="shared" ca="1" si="61"/>
        <v>9.4015006415677842</v>
      </c>
      <c r="N676" s="5" t="str">
        <f ca="1">IF(OR('total Assets'!N676="Yes",Deposits!N676="Yes"),"Yes","")</f>
        <v/>
      </c>
      <c r="O676" s="5">
        <f t="shared" ca="1" si="61"/>
        <v>9.0745917008754802</v>
      </c>
      <c r="P676" s="5" t="str">
        <f ca="1">IF(OR('total Assets'!P676="Yes",Deposits!P676="Yes"),"Yes","")</f>
        <v/>
      </c>
      <c r="Q676" s="5">
        <f t="shared" ca="1" si="61"/>
        <v>10.832830259424401</v>
      </c>
      <c r="R676" s="5" t="str">
        <f ca="1">IF(OR('total Assets'!R676="Yes",Deposits!R676="Yes"),"Yes","")</f>
        <v/>
      </c>
      <c r="S676" s="5">
        <f t="shared" ca="1" si="58"/>
        <v>9.652541541308441</v>
      </c>
      <c r="T676" s="5" t="str">
        <f ca="1">IF(OR('total Assets'!T676="Yes",Deposits!T676="Yes"),"Yes","")</f>
        <v/>
      </c>
      <c r="U676" s="5">
        <f t="shared" ca="1" si="59"/>
        <v>10.172066567822901</v>
      </c>
      <c r="V676" s="5" t="str">
        <f ca="1">IF(OR('total Assets'!V676="Yes",Deposits!V676="Yes"),"Yes","")</f>
        <v/>
      </c>
      <c r="W676" s="5">
        <f t="shared" ca="1" si="60"/>
        <v>11.252558575119888</v>
      </c>
    </row>
    <row r="677" spans="2:23" x14ac:dyDescent="0.3">
      <c r="B677" s="4">
        <v>674</v>
      </c>
      <c r="C677" s="5">
        <f>221117*B677^(-1.54)*Overview!$K$18</f>
        <v>9.7383615164261546</v>
      </c>
      <c r="D677" s="5" t="str">
        <f ca="1">IF(OR('total Assets'!D677="Yes",Deposits!D677="Yes"),"Yes","")</f>
        <v/>
      </c>
      <c r="E677" s="5">
        <f t="shared" ca="1" si="61"/>
        <v>9.2563671765758304</v>
      </c>
      <c r="F677" s="5" t="str">
        <f ca="1">IF(OR('total Assets'!F677="Yes",Deposits!F677="Yes"),"Yes","")</f>
        <v/>
      </c>
      <c r="G677" s="5">
        <f t="shared" ca="1" si="61"/>
        <v>9.6906794051972476</v>
      </c>
      <c r="H677" s="5" t="str">
        <f ca="1">IF(OR('total Assets'!H677="Yes",Deposits!H677="Yes"),"Yes","")</f>
        <v/>
      </c>
      <c r="I677" s="5">
        <f t="shared" ca="1" si="61"/>
        <v>11.110965536346631</v>
      </c>
      <c r="J677" s="5" t="str">
        <f ca="1">IF(OR('total Assets'!J677="Yes",Deposits!J677="Yes"),"Yes","")</f>
        <v/>
      </c>
      <c r="K677" s="5">
        <f t="shared" ca="1" si="61"/>
        <v>12.322626661218553</v>
      </c>
      <c r="L677" s="5" t="str">
        <f ca="1">IF(OR('total Assets'!L677="Yes",Deposits!L677="Yes"),"Yes","")</f>
        <v/>
      </c>
      <c r="M677" s="5">
        <f t="shared" ca="1" si="61"/>
        <v>14.082825977810428</v>
      </c>
      <c r="N677" s="5" t="str">
        <f ca="1">IF(OR('total Assets'!N677="Yes",Deposits!N677="Yes"),"Yes","")</f>
        <v/>
      </c>
      <c r="O677" s="5">
        <f t="shared" ca="1" si="61"/>
        <v>12.394567010632786</v>
      </c>
      <c r="P677" s="5" t="str">
        <f ca="1">IF(OR('total Assets'!P677="Yes",Deposits!P677="Yes"),"Yes","")</f>
        <v/>
      </c>
      <c r="Q677" s="5">
        <f t="shared" ca="1" si="61"/>
        <v>11.989641097587846</v>
      </c>
      <c r="R677" s="5" t="str">
        <f ca="1">IF(OR('total Assets'!R677="Yes",Deposits!R677="Yes"),"Yes","")</f>
        <v/>
      </c>
      <c r="S677" s="5">
        <f t="shared" ref="S677:S740" ca="1" si="62">IF(R677="Yes",0,(RAND()/2.5+0.8)*Q677)</f>
        <v>12.369866926996686</v>
      </c>
      <c r="T677" s="5" t="str">
        <f ca="1">IF(OR('total Assets'!T677="Yes",Deposits!T677="Yes"),"Yes","")</f>
        <v/>
      </c>
      <c r="U677" s="5">
        <f t="shared" ref="U677:U740" ca="1" si="63">IF(T677="Yes",0,(RAND()/2.5+0.8)*S677)</f>
        <v>11.57249953184637</v>
      </c>
      <c r="V677" s="5" t="str">
        <f ca="1">IF(OR('total Assets'!V677="Yes",Deposits!V677="Yes"),"Yes","")</f>
        <v/>
      </c>
      <c r="W677" s="5">
        <f t="shared" ref="W677:W740" ca="1" si="64">IF(V677="Yes",0,(RAND()/2.5+0.8)*U677)</f>
        <v>11.201261726658609</v>
      </c>
    </row>
    <row r="678" spans="2:23" x14ac:dyDescent="0.3">
      <c r="B678" s="4">
        <v>675</v>
      </c>
      <c r="C678" s="5">
        <f>221117*B678^(-1.54)*Overview!$K$18</f>
        <v>9.7161525141429479</v>
      </c>
      <c r="D678" s="5" t="str">
        <f ca="1">IF(OR('total Assets'!D678="Yes",Deposits!D678="Yes"),"Yes","")</f>
        <v/>
      </c>
      <c r="E678" s="5">
        <f t="shared" ca="1" si="61"/>
        <v>11.507214065303767</v>
      </c>
      <c r="F678" s="5" t="str">
        <f ca="1">IF(OR('total Assets'!F678="Yes",Deposits!F678="Yes"),"Yes","")</f>
        <v/>
      </c>
      <c r="G678" s="5">
        <f t="shared" ca="1" si="61"/>
        <v>10.427017293691208</v>
      </c>
      <c r="H678" s="5" t="str">
        <f ca="1">IF(OR('total Assets'!H678="Yes",Deposits!H678="Yes"),"Yes","")</f>
        <v/>
      </c>
      <c r="I678" s="5">
        <f t="shared" ca="1" si="61"/>
        <v>8.7543394778798174</v>
      </c>
      <c r="J678" s="5" t="str">
        <f ca="1">IF(OR('total Assets'!J678="Yes",Deposits!J678="Yes"),"Yes","")</f>
        <v/>
      </c>
      <c r="K678" s="5">
        <f t="shared" ca="1" si="61"/>
        <v>7.0495157516033888</v>
      </c>
      <c r="L678" s="5" t="str">
        <f ca="1">IF(OR('total Assets'!L678="Yes",Deposits!L678="Yes"),"Yes","")</f>
        <v/>
      </c>
      <c r="M678" s="5">
        <f t="shared" ca="1" si="61"/>
        <v>7.008964647536815</v>
      </c>
      <c r="N678" s="5" t="str">
        <f ca="1">IF(OR('total Assets'!N678="Yes",Deposits!N678="Yes"),"Yes","")</f>
        <v/>
      </c>
      <c r="O678" s="5">
        <f t="shared" ca="1" si="61"/>
        <v>8.1690505301275813</v>
      </c>
      <c r="P678" s="5" t="str">
        <f ca="1">IF(OR('total Assets'!P678="Yes",Deposits!P678="Yes"),"Yes","")</f>
        <v/>
      </c>
      <c r="Q678" s="5">
        <f t="shared" ca="1" si="61"/>
        <v>8.990705238505404</v>
      </c>
      <c r="R678" s="5" t="str">
        <f ca="1">IF(OR('total Assets'!R678="Yes",Deposits!R678="Yes"),"Yes","")</f>
        <v/>
      </c>
      <c r="S678" s="5">
        <f t="shared" ca="1" si="62"/>
        <v>7.3032401355078429</v>
      </c>
      <c r="T678" s="5" t="str">
        <f ca="1">IF(OR('total Assets'!T678="Yes",Deposits!T678="Yes"),"Yes","")</f>
        <v/>
      </c>
      <c r="U678" s="5">
        <f t="shared" ca="1" si="63"/>
        <v>6.726636217546651</v>
      </c>
      <c r="V678" s="5" t="str">
        <f ca="1">IF(OR('total Assets'!V678="Yes",Deposits!V678="Yes"),"Yes","")</f>
        <v/>
      </c>
      <c r="W678" s="5">
        <f t="shared" ca="1" si="64"/>
        <v>7.753090089816002</v>
      </c>
    </row>
    <row r="679" spans="2:23" x14ac:dyDescent="0.3">
      <c r="B679" s="4">
        <v>676</v>
      </c>
      <c r="C679" s="5">
        <f>221117*B679^(-1.54)*Overview!$K$18</f>
        <v>9.6940269265404311</v>
      </c>
      <c r="D679" s="5" t="str">
        <f ca="1">IF(OR('total Assets'!D679="Yes",Deposits!D679="Yes"),"Yes","")</f>
        <v/>
      </c>
      <c r="E679" s="5">
        <f t="shared" ca="1" si="61"/>
        <v>8.6879439264836424</v>
      </c>
      <c r="F679" s="5" t="str">
        <f ca="1">IF(OR('total Assets'!F679="Yes",Deposits!F679="Yes"),"Yes","")</f>
        <v/>
      </c>
      <c r="G679" s="5">
        <f t="shared" ca="1" si="61"/>
        <v>8.4946842876402791</v>
      </c>
      <c r="H679" s="5" t="str">
        <f ca="1">IF(OR('total Assets'!H679="Yes",Deposits!H679="Yes"),"Yes","")</f>
        <v/>
      </c>
      <c r="I679" s="5">
        <f t="shared" ca="1" si="61"/>
        <v>7.2853573631622552</v>
      </c>
      <c r="J679" s="5" t="str">
        <f ca="1">IF(OR('total Assets'!J679="Yes",Deposits!J679="Yes"),"Yes","")</f>
        <v/>
      </c>
      <c r="K679" s="5">
        <f t="shared" ca="1" si="61"/>
        <v>6.1099152518217794</v>
      </c>
      <c r="L679" s="5" t="str">
        <f ca="1">IF(OR('total Assets'!L679="Yes",Deposits!L679="Yes"),"Yes","")</f>
        <v/>
      </c>
      <c r="M679" s="5">
        <f t="shared" ca="1" si="61"/>
        <v>5.2961399316282289</v>
      </c>
      <c r="N679" s="5" t="str">
        <f ca="1">IF(OR('total Assets'!N679="Yes",Deposits!N679="Yes"),"Yes","")</f>
        <v/>
      </c>
      <c r="O679" s="5">
        <f t="shared" ca="1" si="61"/>
        <v>5.4411011645539666</v>
      </c>
      <c r="P679" s="5" t="str">
        <f ca="1">IF(OR('total Assets'!P679="Yes",Deposits!P679="Yes"),"Yes","")</f>
        <v/>
      </c>
      <c r="Q679" s="5">
        <f t="shared" ca="1" si="61"/>
        <v>4.7431803812102968</v>
      </c>
      <c r="R679" s="5" t="str">
        <f ca="1">IF(OR('total Assets'!R679="Yes",Deposits!R679="Yes"),"Yes","")</f>
        <v/>
      </c>
      <c r="S679" s="5">
        <f t="shared" ca="1" si="62"/>
        <v>4.062132309233788</v>
      </c>
      <c r="T679" s="5" t="str">
        <f ca="1">IF(OR('total Assets'!T679="Yes",Deposits!T679="Yes"),"Yes","")</f>
        <v/>
      </c>
      <c r="U679" s="5">
        <f t="shared" ca="1" si="63"/>
        <v>3.8905605339206848</v>
      </c>
      <c r="V679" s="5" t="str">
        <f ca="1">IF(OR('total Assets'!V679="Yes",Deposits!V679="Yes"),"Yes","")</f>
        <v/>
      </c>
      <c r="W679" s="5">
        <f t="shared" ca="1" si="64"/>
        <v>3.8802145861918484</v>
      </c>
    </row>
    <row r="680" spans="2:23" x14ac:dyDescent="0.3">
      <c r="B680" s="4">
        <v>677</v>
      </c>
      <c r="C680" s="5">
        <f>221117*B680^(-1.54)*Overview!$K$18</f>
        <v>9.6719843176213924</v>
      </c>
      <c r="D680" s="5" t="str">
        <f ca="1">IF(OR('total Assets'!D680="Yes",Deposits!D680="Yes"),"Yes","")</f>
        <v/>
      </c>
      <c r="E680" s="5">
        <f t="shared" ca="1" si="61"/>
        <v>10.266067932141651</v>
      </c>
      <c r="F680" s="5" t="str">
        <f ca="1">IF(OR('total Assets'!F680="Yes",Deposits!F680="Yes"),"Yes","")</f>
        <v/>
      </c>
      <c r="G680" s="5">
        <f t="shared" ca="1" si="61"/>
        <v>9.6639714268981667</v>
      </c>
      <c r="H680" s="5" t="str">
        <f ca="1">IF(OR('total Assets'!H680="Yes",Deposits!H680="Yes"),"Yes","")</f>
        <v/>
      </c>
      <c r="I680" s="5">
        <f t="shared" ca="1" si="61"/>
        <v>11.514132083170084</v>
      </c>
      <c r="J680" s="5" t="str">
        <f ca="1">IF(OR('total Assets'!J680="Yes",Deposits!J680="Yes"),"Yes","")</f>
        <v/>
      </c>
      <c r="K680" s="5">
        <f t="shared" ca="1" si="61"/>
        <v>10.227037262739701</v>
      </c>
      <c r="L680" s="5" t="str">
        <f ca="1">IF(OR('total Assets'!L680="Yes",Deposits!L680="Yes"),"Yes","")</f>
        <v/>
      </c>
      <c r="M680" s="5">
        <f t="shared" ca="1" si="61"/>
        <v>8.9170871669910703</v>
      </c>
      <c r="N680" s="5" t="str">
        <f ca="1">IF(OR('total Assets'!N680="Yes",Deposits!N680="Yes"),"Yes","")</f>
        <v/>
      </c>
      <c r="O680" s="5">
        <f t="shared" ca="1" si="61"/>
        <v>10.135577052155892</v>
      </c>
      <c r="P680" s="5" t="str">
        <f ca="1">IF(OR('total Assets'!P680="Yes",Deposits!P680="Yes"),"Yes","")</f>
        <v/>
      </c>
      <c r="Q680" s="5">
        <f t="shared" ca="1" si="61"/>
        <v>9.933532087340506</v>
      </c>
      <c r="R680" s="5" t="str">
        <f ca="1">IF(OR('total Assets'!R680="Yes",Deposits!R680="Yes"),"Yes","")</f>
        <v/>
      </c>
      <c r="S680" s="5">
        <f t="shared" ca="1" si="62"/>
        <v>8.6440902331334257</v>
      </c>
      <c r="T680" s="5" t="str">
        <f ca="1">IF(OR('total Assets'!T680="Yes",Deposits!T680="Yes"),"Yes","")</f>
        <v/>
      </c>
      <c r="U680" s="5">
        <f t="shared" ca="1" si="63"/>
        <v>9.0131761110516688</v>
      </c>
      <c r="V680" s="5" t="str">
        <f ca="1">IF(OR('total Assets'!V680="Yes",Deposits!V680="Yes"),"Yes","")</f>
        <v/>
      </c>
      <c r="W680" s="5">
        <f t="shared" ca="1" si="64"/>
        <v>10.257827789803882</v>
      </c>
    </row>
    <row r="681" spans="2:23" x14ac:dyDescent="0.3">
      <c r="B681" s="4">
        <v>678</v>
      </c>
      <c r="C681" s="5">
        <f>221117*B681^(-1.54)*Overview!$K$18</f>
        <v>9.6500242543069419</v>
      </c>
      <c r="D681" s="5" t="str">
        <f ca="1">IF(OR('total Assets'!D681="Yes",Deposits!D681="Yes"),"Yes","")</f>
        <v/>
      </c>
      <c r="E681" s="5">
        <f t="shared" ca="1" si="61"/>
        <v>11.361746553209958</v>
      </c>
      <c r="F681" s="5" t="str">
        <f ca="1">IF(OR('total Assets'!F681="Yes",Deposits!F681="Yes"),"Yes","")</f>
        <v/>
      </c>
      <c r="G681" s="5">
        <f t="shared" ca="1" si="61"/>
        <v>13.343764093607701</v>
      </c>
      <c r="H681" s="5" t="str">
        <f ca="1">IF(OR('total Assets'!H681="Yes",Deposits!H681="Yes"),"Yes","")</f>
        <v/>
      </c>
      <c r="I681" s="5">
        <f t="shared" ca="1" si="61"/>
        <v>13.408399390648887</v>
      </c>
      <c r="J681" s="5" t="str">
        <f ca="1">IF(OR('total Assets'!J681="Yes",Deposits!J681="Yes"),"Yes","")</f>
        <v/>
      </c>
      <c r="K681" s="5">
        <f t="shared" ca="1" si="61"/>
        <v>12.305392784968117</v>
      </c>
      <c r="L681" s="5" t="str">
        <f ca="1">IF(OR('total Assets'!L681="Yes",Deposits!L681="Yes"),"Yes","")</f>
        <v/>
      </c>
      <c r="M681" s="5">
        <f t="shared" ca="1" si="61"/>
        <v>14.568713963557187</v>
      </c>
      <c r="N681" s="5" t="str">
        <f ca="1">IF(OR('total Assets'!N681="Yes",Deposits!N681="Yes"),"Yes","")</f>
        <v/>
      </c>
      <c r="O681" s="5">
        <f t="shared" ca="1" si="61"/>
        <v>11.828216990983689</v>
      </c>
      <c r="P681" s="5" t="str">
        <f ca="1">IF(OR('total Assets'!P681="Yes",Deposits!P681="Yes"),"Yes","")</f>
        <v/>
      </c>
      <c r="Q681" s="5">
        <f t="shared" ca="1" si="61"/>
        <v>12.180725894077378</v>
      </c>
      <c r="R681" s="5" t="str">
        <f ca="1">IF(OR('total Assets'!R681="Yes",Deposits!R681="Yes"),"Yes","")</f>
        <v/>
      </c>
      <c r="S681" s="5">
        <f t="shared" ca="1" si="62"/>
        <v>13.752046416002308</v>
      </c>
      <c r="T681" s="5" t="str">
        <f ca="1">IF(OR('total Assets'!T681="Yes",Deposits!T681="Yes"),"Yes","")</f>
        <v/>
      </c>
      <c r="U681" s="5">
        <f t="shared" ca="1" si="63"/>
        <v>15.011074851867411</v>
      </c>
      <c r="V681" s="5" t="str">
        <f ca="1">IF(OR('total Assets'!V681="Yes",Deposits!V681="Yes"),"Yes","")</f>
        <v/>
      </c>
      <c r="W681" s="5">
        <f t="shared" ca="1" si="64"/>
        <v>17.915057030119144</v>
      </c>
    </row>
    <row r="682" spans="2:23" x14ac:dyDescent="0.3">
      <c r="B682" s="4">
        <v>679</v>
      </c>
      <c r="C682" s="5">
        <f>221117*B682^(-1.54)*Overview!$K$18</f>
        <v>9.6281463064127681</v>
      </c>
      <c r="D682" s="5" t="str">
        <f ca="1">IF(OR('total Assets'!D682="Yes",Deposits!D682="Yes"),"Yes","")</f>
        <v/>
      </c>
      <c r="E682" s="5">
        <f t="shared" ca="1" si="61"/>
        <v>9.5113895209895478</v>
      </c>
      <c r="F682" s="5" t="str">
        <f ca="1">IF(OR('total Assets'!F682="Yes",Deposits!F682="Yes"),"Yes","")</f>
        <v/>
      </c>
      <c r="G682" s="5">
        <f t="shared" ca="1" si="61"/>
        <v>10.398467415139311</v>
      </c>
      <c r="H682" s="5" t="str">
        <f ca="1">IF(OR('total Assets'!H682="Yes",Deposits!H682="Yes"),"Yes","")</f>
        <v/>
      </c>
      <c r="I682" s="5">
        <f t="shared" ca="1" si="61"/>
        <v>10.850539031951552</v>
      </c>
      <c r="J682" s="5" t="str">
        <f ca="1">IF(OR('total Assets'!J682="Yes",Deposits!J682="Yes"),"Yes","")</f>
        <v/>
      </c>
      <c r="K682" s="5">
        <f t="shared" ca="1" si="61"/>
        <v>11.641162244473804</v>
      </c>
      <c r="L682" s="5" t="str">
        <f ca="1">IF(OR('total Assets'!L682="Yes",Deposits!L682="Yes"),"Yes","")</f>
        <v/>
      </c>
      <c r="M682" s="5">
        <f t="shared" ca="1" si="61"/>
        <v>9.3673627419336114</v>
      </c>
      <c r="N682" s="5" t="str">
        <f ca="1">IF(OR('total Assets'!N682="Yes",Deposits!N682="Yes"),"Yes","")</f>
        <v/>
      </c>
      <c r="O682" s="5">
        <f t="shared" ca="1" si="61"/>
        <v>11.152796035759417</v>
      </c>
      <c r="P682" s="5" t="str">
        <f ca="1">IF(OR('total Assets'!P682="Yes",Deposits!P682="Yes"),"Yes","")</f>
        <v/>
      </c>
      <c r="Q682" s="5">
        <f t="shared" ca="1" si="61"/>
        <v>9.8500146990102913</v>
      </c>
      <c r="R682" s="5" t="str">
        <f ca="1">IF(OR('total Assets'!R682="Yes",Deposits!R682="Yes"),"Yes","")</f>
        <v/>
      </c>
      <c r="S682" s="5">
        <f t="shared" ca="1" si="62"/>
        <v>10.212032021077658</v>
      </c>
      <c r="T682" s="5" t="str">
        <f ca="1">IF(OR('total Assets'!T682="Yes",Deposits!T682="Yes"),"Yes","")</f>
        <v/>
      </c>
      <c r="U682" s="5">
        <f t="shared" ca="1" si="63"/>
        <v>10.210536305157994</v>
      </c>
      <c r="V682" s="5" t="str">
        <f ca="1">IF(OR('total Assets'!V682="Yes",Deposits!V682="Yes"),"Yes","")</f>
        <v/>
      </c>
      <c r="W682" s="5">
        <f t="shared" ca="1" si="64"/>
        <v>10.275581555389307</v>
      </c>
    </row>
    <row r="683" spans="2:23" x14ac:dyDescent="0.3">
      <c r="B683" s="4">
        <v>680</v>
      </c>
      <c r="C683" s="5">
        <f>221117*B683^(-1.54)*Overview!$K$18</f>
        <v>9.6063500466255007</v>
      </c>
      <c r="D683" s="5" t="str">
        <f ca="1">IF(OR('total Assets'!D683="Yes",Deposits!D683="Yes"),"Yes","")</f>
        <v/>
      </c>
      <c r="E683" s="5">
        <f t="shared" ca="1" si="61"/>
        <v>8.0277850212577082</v>
      </c>
      <c r="F683" s="5" t="str">
        <f ca="1">IF(OR('total Assets'!F683="Yes",Deposits!F683="Yes"),"Yes","")</f>
        <v/>
      </c>
      <c r="G683" s="5">
        <f t="shared" ca="1" si="61"/>
        <v>6.5605441028251299</v>
      </c>
      <c r="H683" s="5" t="str">
        <f ca="1">IF(OR('total Assets'!H683="Yes",Deposits!H683="Yes"),"Yes","")</f>
        <v/>
      </c>
      <c r="I683" s="5">
        <f t="shared" ca="1" si="61"/>
        <v>6.5196739898519551</v>
      </c>
      <c r="J683" s="5" t="str">
        <f ca="1">IF(OR('total Assets'!J683="Yes",Deposits!J683="Yes"),"Yes","")</f>
        <v/>
      </c>
      <c r="K683" s="5">
        <f t="shared" ca="1" si="61"/>
        <v>6.8338814914379062</v>
      </c>
      <c r="L683" s="5" t="str">
        <f ca="1">IF(OR('total Assets'!L683="Yes",Deposits!L683="Yes"),"Yes","")</f>
        <v/>
      </c>
      <c r="M683" s="5">
        <f t="shared" ca="1" si="61"/>
        <v>7.2146248898541421</v>
      </c>
      <c r="N683" s="5" t="str">
        <f ca="1">IF(OR('total Assets'!N683="Yes",Deposits!N683="Yes"),"Yes","")</f>
        <v/>
      </c>
      <c r="O683" s="5">
        <f t="shared" ca="1" si="61"/>
        <v>6.3516363043133577</v>
      </c>
      <c r="P683" s="5" t="str">
        <f ca="1">IF(OR('total Assets'!P683="Yes",Deposits!P683="Yes"),"Yes","")</f>
        <v/>
      </c>
      <c r="Q683" s="5">
        <f t="shared" ref="E683:Q746" ca="1" si="65">IF(P683="Yes",0,(RAND()/2.5+0.8)*O683)</f>
        <v>6.4502823443141848</v>
      </c>
      <c r="R683" s="5" t="str">
        <f ca="1">IF(OR('total Assets'!R683="Yes",Deposits!R683="Yes"),"Yes","")</f>
        <v/>
      </c>
      <c r="S683" s="5">
        <f t="shared" ca="1" si="62"/>
        <v>6.0201512771664216</v>
      </c>
      <c r="T683" s="5" t="str">
        <f ca="1">IF(OR('total Assets'!T683="Yes",Deposits!T683="Yes"),"Yes","")</f>
        <v/>
      </c>
      <c r="U683" s="5">
        <f t="shared" ca="1" si="63"/>
        <v>5.0778259389157521</v>
      </c>
      <c r="V683" s="5" t="str">
        <f ca="1">IF(OR('total Assets'!V683="Yes",Deposits!V683="Yes"),"Yes","")</f>
        <v/>
      </c>
      <c r="W683" s="5">
        <f t="shared" ca="1" si="64"/>
        <v>5.1594445736576802</v>
      </c>
    </row>
    <row r="684" spans="2:23" x14ac:dyDescent="0.3">
      <c r="B684" s="4">
        <v>681</v>
      </c>
      <c r="C684" s="5">
        <f>221117*B684^(-1.54)*Overview!$K$18</f>
        <v>9.5846350504794025</v>
      </c>
      <c r="D684" s="5" t="str">
        <f ca="1">IF(OR('total Assets'!D684="Yes",Deposits!D684="Yes"),"Yes","")</f>
        <v/>
      </c>
      <c r="E684" s="5">
        <f t="shared" ca="1" si="65"/>
        <v>9.8620778225976835</v>
      </c>
      <c r="F684" s="5" t="str">
        <f ca="1">IF(OR('total Assets'!F684="Yes",Deposits!F684="Yes"),"Yes","")</f>
        <v/>
      </c>
      <c r="G684" s="5">
        <f t="shared" ca="1" si="65"/>
        <v>9.8954065615467108</v>
      </c>
      <c r="H684" s="5" t="str">
        <f ca="1">IF(OR('total Assets'!H684="Yes",Deposits!H684="Yes"),"Yes","")</f>
        <v/>
      </c>
      <c r="I684" s="5">
        <f t="shared" ca="1" si="65"/>
        <v>8.3034399205290068</v>
      </c>
      <c r="J684" s="5" t="str">
        <f ca="1">IF(OR('total Assets'!J684="Yes",Deposits!J684="Yes"),"Yes","")</f>
        <v/>
      </c>
      <c r="K684" s="5">
        <f t="shared" ca="1" si="65"/>
        <v>6.8976904385285094</v>
      </c>
      <c r="L684" s="5" t="str">
        <f ca="1">IF(OR('total Assets'!L684="Yes",Deposits!L684="Yes"),"Yes","")</f>
        <v/>
      </c>
      <c r="M684" s="5">
        <f t="shared" ca="1" si="65"/>
        <v>7.0363446739251678</v>
      </c>
      <c r="N684" s="5" t="str">
        <f ca="1">IF(OR('total Assets'!N684="Yes",Deposits!N684="Yes"),"Yes","")</f>
        <v/>
      </c>
      <c r="O684" s="5">
        <f t="shared" ca="1" si="65"/>
        <v>7.5102092141117813</v>
      </c>
      <c r="P684" s="5" t="str">
        <f ca="1">IF(OR('total Assets'!P684="Yes",Deposits!P684="Yes"),"Yes","")</f>
        <v/>
      </c>
      <c r="Q684" s="5">
        <f t="shared" ca="1" si="65"/>
        <v>7.5638320092303699</v>
      </c>
      <c r="R684" s="5" t="str">
        <f ca="1">IF(OR('total Assets'!R684="Yes",Deposits!R684="Yes"),"Yes","")</f>
        <v/>
      </c>
      <c r="S684" s="5">
        <f t="shared" ca="1" si="62"/>
        <v>7.3680051050784696</v>
      </c>
      <c r="T684" s="5" t="str">
        <f ca="1">IF(OR('total Assets'!T684="Yes",Deposits!T684="Yes"),"Yes","")</f>
        <v/>
      </c>
      <c r="U684" s="5">
        <f t="shared" ca="1" si="63"/>
        <v>7.5757078101328439</v>
      </c>
      <c r="V684" s="5" t="str">
        <f ca="1">IF(OR('total Assets'!V684="Yes",Deposits!V684="Yes"),"Yes","")</f>
        <v/>
      </c>
      <c r="W684" s="5">
        <f t="shared" ca="1" si="64"/>
        <v>8.6532561600340721</v>
      </c>
    </row>
    <row r="685" spans="2:23" x14ac:dyDescent="0.3">
      <c r="B685" s="4">
        <v>682</v>
      </c>
      <c r="C685" s="5">
        <f>221117*B685^(-1.54)*Overview!$K$18</f>
        <v>9.56300089633325</v>
      </c>
      <c r="D685" s="5" t="str">
        <f ca="1">IF(OR('total Assets'!D685="Yes",Deposits!D685="Yes"),"Yes","")</f>
        <v/>
      </c>
      <c r="E685" s="5">
        <f t="shared" ca="1" si="65"/>
        <v>8.8483907431081761</v>
      </c>
      <c r="F685" s="5" t="str">
        <f ca="1">IF(OR('total Assets'!F685="Yes",Deposits!F685="Yes"),"Yes","")</f>
        <v/>
      </c>
      <c r="G685" s="5">
        <f t="shared" ca="1" si="65"/>
        <v>8.4788542217964054</v>
      </c>
      <c r="H685" s="5" t="str">
        <f ca="1">IF(OR('total Assets'!H685="Yes",Deposits!H685="Yes"),"Yes","")</f>
        <v/>
      </c>
      <c r="I685" s="5">
        <f t="shared" ca="1" si="65"/>
        <v>9.2738343104307717</v>
      </c>
      <c r="J685" s="5" t="str">
        <f ca="1">IF(OR('total Assets'!J685="Yes",Deposits!J685="Yes"),"Yes","")</f>
        <v/>
      </c>
      <c r="K685" s="5">
        <f t="shared" ca="1" si="65"/>
        <v>9.6951415685331312</v>
      </c>
      <c r="L685" s="5" t="str">
        <f ca="1">IF(OR('total Assets'!L685="Yes",Deposits!L685="Yes"),"Yes","")</f>
        <v/>
      </c>
      <c r="M685" s="5">
        <f t="shared" ca="1" si="65"/>
        <v>8.14217228425888</v>
      </c>
      <c r="N685" s="5" t="str">
        <f ca="1">IF(OR('total Assets'!N685="Yes",Deposits!N685="Yes"),"Yes","")</f>
        <v/>
      </c>
      <c r="O685" s="5">
        <f t="shared" ca="1" si="65"/>
        <v>8.4685544713230652</v>
      </c>
      <c r="P685" s="5" t="str">
        <f ca="1">IF(OR('total Assets'!P685="Yes",Deposits!P685="Yes"),"Yes","")</f>
        <v/>
      </c>
      <c r="Q685" s="5">
        <f t="shared" ca="1" si="65"/>
        <v>9.5530143183582776</v>
      </c>
      <c r="R685" s="5" t="str">
        <f ca="1">IF(OR('total Assets'!R685="Yes",Deposits!R685="Yes"),"Yes","")</f>
        <v/>
      </c>
      <c r="S685" s="5">
        <f t="shared" ca="1" si="62"/>
        <v>10.289978254276688</v>
      </c>
      <c r="T685" s="5" t="str">
        <f ca="1">IF(OR('total Assets'!T685="Yes",Deposits!T685="Yes"),"Yes","")</f>
        <v/>
      </c>
      <c r="U685" s="5">
        <f t="shared" ca="1" si="63"/>
        <v>8.3910876022936378</v>
      </c>
      <c r="V685" s="5" t="str">
        <f ca="1">IF(OR('total Assets'!V685="Yes",Deposits!V685="Yes"),"Yes","")</f>
        <v/>
      </c>
      <c r="W685" s="5">
        <f t="shared" ca="1" si="64"/>
        <v>6.9708362502676469</v>
      </c>
    </row>
    <row r="686" spans="2:23" x14ac:dyDescent="0.3">
      <c r="B686" s="4">
        <v>683</v>
      </c>
      <c r="C686" s="5">
        <f>221117*B686^(-1.54)*Overview!$K$18</f>
        <v>9.5414471653474138</v>
      </c>
      <c r="D686" s="5" t="str">
        <f ca="1">IF(OR('total Assets'!D686="Yes",Deposits!D686="Yes"),"Yes","")</f>
        <v/>
      </c>
      <c r="E686" s="5">
        <f t="shared" ca="1" si="65"/>
        <v>9.1361696185680756</v>
      </c>
      <c r="F686" s="5" t="str">
        <f ca="1">IF(OR('total Assets'!F686="Yes",Deposits!F686="Yes"),"Yes","")</f>
        <v/>
      </c>
      <c r="G686" s="5">
        <f t="shared" ca="1" si="65"/>
        <v>7.7083611462358483</v>
      </c>
      <c r="H686" s="5" t="str">
        <f ca="1">IF(OR('total Assets'!H686="Yes",Deposits!H686="Yes"),"Yes","")</f>
        <v/>
      </c>
      <c r="I686" s="5">
        <f t="shared" ca="1" si="65"/>
        <v>7.5272642593828873</v>
      </c>
      <c r="J686" s="5" t="str">
        <f ca="1">IF(OR('total Assets'!J686="Yes",Deposits!J686="Yes"),"Yes","")</f>
        <v/>
      </c>
      <c r="K686" s="5">
        <f t="shared" ca="1" si="65"/>
        <v>7.0985258302738581</v>
      </c>
      <c r="L686" s="5" t="str">
        <f ca="1">IF(OR('total Assets'!L686="Yes",Deposits!L686="Yes"),"Yes","")</f>
        <v/>
      </c>
      <c r="M686" s="5">
        <f t="shared" ca="1" si="65"/>
        <v>7.7113036589421275</v>
      </c>
      <c r="N686" s="5" t="str">
        <f ca="1">IF(OR('total Assets'!N686="Yes",Deposits!N686="Yes"),"Yes","")</f>
        <v/>
      </c>
      <c r="O686" s="5">
        <f t="shared" ca="1" si="65"/>
        <v>8.5201942674129594</v>
      </c>
      <c r="P686" s="5" t="str">
        <f ca="1">IF(OR('total Assets'!P686="Yes",Deposits!P686="Yes"),"Yes","")</f>
        <v/>
      </c>
      <c r="Q686" s="5">
        <f t="shared" ca="1" si="65"/>
        <v>8.7277435551160476</v>
      </c>
      <c r="R686" s="5" t="str">
        <f ca="1">IF(OR('total Assets'!R686="Yes",Deposits!R686="Yes"),"Yes","")</f>
        <v/>
      </c>
      <c r="S686" s="5">
        <f t="shared" ca="1" si="62"/>
        <v>7.2432104190483964</v>
      </c>
      <c r="T686" s="5" t="str">
        <f ca="1">IF(OR('total Assets'!T686="Yes",Deposits!T686="Yes"),"Yes","")</f>
        <v/>
      </c>
      <c r="U686" s="5">
        <f t="shared" ca="1" si="63"/>
        <v>6.1648315790213797</v>
      </c>
      <c r="V686" s="5" t="str">
        <f ca="1">IF(OR('total Assets'!V686="Yes",Deposits!V686="Yes"),"Yes","")</f>
        <v/>
      </c>
      <c r="W686" s="5">
        <f t="shared" ca="1" si="64"/>
        <v>5.4339027780077531</v>
      </c>
    </row>
    <row r="687" spans="2:23" x14ac:dyDescent="0.3">
      <c r="B687" s="4">
        <v>684</v>
      </c>
      <c r="C687" s="5">
        <f>221117*B687^(-1.54)*Overview!$K$18</f>
        <v>9.5199734414611807</v>
      </c>
      <c r="D687" s="5" t="str">
        <f ca="1">IF(OR('total Assets'!D687="Yes",Deposits!D687="Yes"),"Yes","")</f>
        <v/>
      </c>
      <c r="E687" s="5">
        <f t="shared" ca="1" si="65"/>
        <v>9.8929412533531007</v>
      </c>
      <c r="F687" s="5" t="str">
        <f ca="1">IF(OR('total Assets'!F687="Yes",Deposits!F687="Yes"),"Yes","")</f>
        <v/>
      </c>
      <c r="G687" s="5">
        <f t="shared" ca="1" si="65"/>
        <v>9.7658601982400484</v>
      </c>
      <c r="H687" s="5" t="str">
        <f ca="1">IF(OR('total Assets'!H687="Yes",Deposits!H687="Yes"),"Yes","")</f>
        <v/>
      </c>
      <c r="I687" s="5">
        <f t="shared" ca="1" si="65"/>
        <v>10.623767788785749</v>
      </c>
      <c r="J687" s="5" t="str">
        <f ca="1">IF(OR('total Assets'!J687="Yes",Deposits!J687="Yes"),"Yes","")</f>
        <v/>
      </c>
      <c r="K687" s="5">
        <f t="shared" ca="1" si="65"/>
        <v>10.634080944926895</v>
      </c>
      <c r="L687" s="5" t="str">
        <f ca="1">IF(OR('total Assets'!L687="Yes",Deposits!L687="Yes"),"Yes","")</f>
        <v/>
      </c>
      <c r="M687" s="5">
        <f t="shared" ca="1" si="65"/>
        <v>8.8989869982170635</v>
      </c>
      <c r="N687" s="5" t="str">
        <f ca="1">IF(OR('total Assets'!N687="Yes",Deposits!N687="Yes"),"Yes","")</f>
        <v/>
      </c>
      <c r="O687" s="5">
        <f t="shared" ca="1" si="65"/>
        <v>8.6982024739510742</v>
      </c>
      <c r="P687" s="5" t="str">
        <f ca="1">IF(OR('total Assets'!P687="Yes",Deposits!P687="Yes"),"Yes","")</f>
        <v/>
      </c>
      <c r="Q687" s="5">
        <f t="shared" ca="1" si="65"/>
        <v>9.7016935366395067</v>
      </c>
      <c r="R687" s="5" t="str">
        <f ca="1">IF(OR('total Assets'!R687="Yes",Deposits!R687="Yes"),"Yes","")</f>
        <v/>
      </c>
      <c r="S687" s="5">
        <f t="shared" ca="1" si="62"/>
        <v>8.1048862837871471</v>
      </c>
      <c r="T687" s="5" t="str">
        <f ca="1">IF(OR('total Assets'!T687="Yes",Deposits!T687="Yes"),"Yes","")</f>
        <v/>
      </c>
      <c r="U687" s="5">
        <f t="shared" ca="1" si="63"/>
        <v>6.7957336622460645</v>
      </c>
      <c r="V687" s="5" t="str">
        <f ca="1">IF(OR('total Assets'!V687="Yes",Deposits!V687="Yes"),"Yes","")</f>
        <v/>
      </c>
      <c r="W687" s="5">
        <f t="shared" ca="1" si="64"/>
        <v>5.5448900384531763</v>
      </c>
    </row>
    <row r="688" spans="2:23" x14ac:dyDescent="0.3">
      <c r="B688" s="4">
        <v>685</v>
      </c>
      <c r="C688" s="5">
        <f>221117*B688^(-1.54)*Overview!$K$18</f>
        <v>9.4985793113702677</v>
      </c>
      <c r="D688" s="5" t="str">
        <f ca="1">IF(OR('total Assets'!D688="Yes",Deposits!D688="Yes"),"Yes","")</f>
        <v/>
      </c>
      <c r="E688" s="5">
        <f t="shared" ca="1" si="65"/>
        <v>8.7560678833466099</v>
      </c>
      <c r="F688" s="5" t="str">
        <f ca="1">IF(OR('total Assets'!F688="Yes",Deposits!F688="Yes"),"Yes","")</f>
        <v/>
      </c>
      <c r="G688" s="5">
        <f t="shared" ca="1" si="65"/>
        <v>7.7225351101749666</v>
      </c>
      <c r="H688" s="5" t="str">
        <f ca="1">IF(OR('total Assets'!H688="Yes",Deposits!H688="Yes"),"Yes","")</f>
        <v/>
      </c>
      <c r="I688" s="5">
        <f t="shared" ca="1" si="65"/>
        <v>8.8526753390339952</v>
      </c>
      <c r="J688" s="5" t="str">
        <f ca="1">IF(OR('total Assets'!J688="Yes",Deposits!J688="Yes"),"Yes","")</f>
        <v/>
      </c>
      <c r="K688" s="5">
        <f t="shared" ca="1" si="65"/>
        <v>9.7876576912957418</v>
      </c>
      <c r="L688" s="5" t="str">
        <f ca="1">IF(OR('total Assets'!L688="Yes",Deposits!L688="Yes"),"Yes","")</f>
        <v/>
      </c>
      <c r="M688" s="5">
        <f t="shared" ca="1" si="65"/>
        <v>7.8670759290693182</v>
      </c>
      <c r="N688" s="5" t="str">
        <f ca="1">IF(OR('total Assets'!N688="Yes",Deposits!N688="Yes"),"Yes","")</f>
        <v/>
      </c>
      <c r="O688" s="5">
        <f t="shared" ca="1" si="65"/>
        <v>8.4300654457308593</v>
      </c>
      <c r="P688" s="5" t="str">
        <f ca="1">IF(OR('total Assets'!P688="Yes",Deposits!P688="Yes"),"Yes","")</f>
        <v/>
      </c>
      <c r="Q688" s="5">
        <f t="shared" ca="1" si="65"/>
        <v>9.8419674200457283</v>
      </c>
      <c r="R688" s="5" t="str">
        <f ca="1">IF(OR('total Assets'!R688="Yes",Deposits!R688="Yes"),"Yes","")</f>
        <v/>
      </c>
      <c r="S688" s="5">
        <f t="shared" ca="1" si="62"/>
        <v>10.596015719639132</v>
      </c>
      <c r="T688" s="5" t="str">
        <f ca="1">IF(OR('total Assets'!T688="Yes",Deposits!T688="Yes"),"Yes","")</f>
        <v/>
      </c>
      <c r="U688" s="5">
        <f t="shared" ca="1" si="63"/>
        <v>10.425800113107496</v>
      </c>
      <c r="V688" s="5" t="str">
        <f ca="1">IF(OR('total Assets'!V688="Yes",Deposits!V688="Yes"),"Yes","")</f>
        <v/>
      </c>
      <c r="W688" s="5">
        <f t="shared" ca="1" si="64"/>
        <v>12.030943398178017</v>
      </c>
    </row>
    <row r="689" spans="2:23" x14ac:dyDescent="0.3">
      <c r="B689" s="4">
        <v>686</v>
      </c>
      <c r="C689" s="5">
        <f>221117*B689^(-1.54)*Overview!$K$18</f>
        <v>9.4772643645046717</v>
      </c>
      <c r="D689" s="5" t="str">
        <f ca="1">IF(OR('total Assets'!D689="Yes",Deposits!D689="Yes"),"Yes","")</f>
        <v/>
      </c>
      <c r="E689" s="5">
        <f t="shared" ca="1" si="65"/>
        <v>8.4734121789635903</v>
      </c>
      <c r="F689" s="5" t="str">
        <f ca="1">IF(OR('total Assets'!F689="Yes",Deposits!F689="Yes"),"Yes","")</f>
        <v/>
      </c>
      <c r="G689" s="5">
        <f t="shared" ca="1" si="65"/>
        <v>9.6440569948661938</v>
      </c>
      <c r="H689" s="5" t="str">
        <f ca="1">IF(OR('total Assets'!H689="Yes",Deposits!H689="Yes"),"Yes","")</f>
        <v/>
      </c>
      <c r="I689" s="5">
        <f t="shared" ca="1" si="65"/>
        <v>8.4822136792134994</v>
      </c>
      <c r="J689" s="5" t="str">
        <f ca="1">IF(OR('total Assets'!J689="Yes",Deposits!J689="Yes"),"Yes","")</f>
        <v/>
      </c>
      <c r="K689" s="5">
        <f t="shared" ca="1" si="65"/>
        <v>9.403510426470552</v>
      </c>
      <c r="L689" s="5" t="str">
        <f ca="1">IF(OR('total Assets'!L689="Yes",Deposits!L689="Yes"),"Yes","")</f>
        <v/>
      </c>
      <c r="M689" s="5">
        <f t="shared" ca="1" si="65"/>
        <v>10.009227955487239</v>
      </c>
      <c r="N689" s="5" t="str">
        <f ca="1">IF(OR('total Assets'!N689="Yes",Deposits!N689="Yes"),"Yes","")</f>
        <v/>
      </c>
      <c r="O689" s="5">
        <f t="shared" ca="1" si="65"/>
        <v>10.654955906324616</v>
      </c>
      <c r="P689" s="5" t="str">
        <f ca="1">IF(OR('total Assets'!P689="Yes",Deposits!P689="Yes"),"Yes","")</f>
        <v/>
      </c>
      <c r="Q689" s="5">
        <f t="shared" ca="1" si="65"/>
        <v>12.354200748399812</v>
      </c>
      <c r="R689" s="5" t="str">
        <f ca="1">IF(OR('total Assets'!R689="Yes",Deposits!R689="Yes"),"Yes","")</f>
        <v/>
      </c>
      <c r="S689" s="5">
        <f t="shared" ca="1" si="62"/>
        <v>13.414655659804538</v>
      </c>
      <c r="T689" s="5" t="str">
        <f ca="1">IF(OR('total Assets'!T689="Yes",Deposits!T689="Yes"),"Yes","")</f>
        <v/>
      </c>
      <c r="U689" s="5">
        <f t="shared" ca="1" si="63"/>
        <v>12.88751207327782</v>
      </c>
      <c r="V689" s="5" t="str">
        <f ca="1">IF(OR('total Assets'!V689="Yes",Deposits!V689="Yes"),"Yes","")</f>
        <v/>
      </c>
      <c r="W689" s="5">
        <f t="shared" ca="1" si="64"/>
        <v>12.353956094972661</v>
      </c>
    </row>
    <row r="690" spans="2:23" x14ac:dyDescent="0.3">
      <c r="B690" s="4">
        <v>687</v>
      </c>
      <c r="C690" s="5">
        <f>221117*B690^(-1.54)*Overview!$K$18</f>
        <v>9.4560281930064463</v>
      </c>
      <c r="D690" s="5" t="str">
        <f ca="1">IF(OR('total Assets'!D690="Yes",Deposits!D690="Yes"),"Yes","")</f>
        <v/>
      </c>
      <c r="E690" s="5">
        <f t="shared" ca="1" si="65"/>
        <v>9.6462966872783706</v>
      </c>
      <c r="F690" s="5" t="str">
        <f ca="1">IF(OR('total Assets'!F690="Yes",Deposits!F690="Yes"),"Yes","")</f>
        <v/>
      </c>
      <c r="G690" s="5">
        <f t="shared" ca="1" si="65"/>
        <v>9.6432597702995686</v>
      </c>
      <c r="H690" s="5" t="str">
        <f ca="1">IF(OR('total Assets'!H690="Yes",Deposits!H690="Yes"),"Yes","")</f>
        <v/>
      </c>
      <c r="I690" s="5">
        <f t="shared" ca="1" si="65"/>
        <v>9.6942039662888781</v>
      </c>
      <c r="J690" s="5" t="str">
        <f ca="1">IF(OR('total Assets'!J690="Yes",Deposits!J690="Yes"),"Yes","")</f>
        <v/>
      </c>
      <c r="K690" s="5">
        <f t="shared" ca="1" si="65"/>
        <v>8.8782511720978068</v>
      </c>
      <c r="L690" s="5" t="str">
        <f ca="1">IF(OR('total Assets'!L690="Yes",Deposits!L690="Yes"),"Yes","")</f>
        <v/>
      </c>
      <c r="M690" s="5">
        <f t="shared" ca="1" si="65"/>
        <v>9.6178854349089047</v>
      </c>
      <c r="N690" s="5" t="str">
        <f ca="1">IF(OR('total Assets'!N690="Yes",Deposits!N690="Yes"),"Yes","")</f>
        <v/>
      </c>
      <c r="O690" s="5">
        <f t="shared" ca="1" si="65"/>
        <v>8.291612243184737</v>
      </c>
      <c r="P690" s="5" t="str">
        <f ca="1">IF(OR('total Assets'!P690="Yes",Deposits!P690="Yes"),"Yes","")</f>
        <v/>
      </c>
      <c r="Q690" s="5">
        <f t="shared" ca="1" si="65"/>
        <v>8.6083241402222672</v>
      </c>
      <c r="R690" s="5" t="str">
        <f ca="1">IF(OR('total Assets'!R690="Yes",Deposits!R690="Yes"),"Yes","")</f>
        <v/>
      </c>
      <c r="S690" s="5">
        <f t="shared" ca="1" si="62"/>
        <v>8.5544543645881035</v>
      </c>
      <c r="T690" s="5" t="str">
        <f ca="1">IF(OR('total Assets'!T690="Yes",Deposits!T690="Yes"),"Yes","")</f>
        <v/>
      </c>
      <c r="U690" s="5">
        <f t="shared" ca="1" si="63"/>
        <v>7.8201114916325585</v>
      </c>
      <c r="V690" s="5" t="str">
        <f ca="1">IF(OR('total Assets'!V690="Yes",Deposits!V690="Yes"),"Yes","")</f>
        <v/>
      </c>
      <c r="W690" s="5">
        <f t="shared" ca="1" si="64"/>
        <v>7.1704953482372575</v>
      </c>
    </row>
    <row r="691" spans="2:23" x14ac:dyDescent="0.3">
      <c r="B691" s="4">
        <v>688</v>
      </c>
      <c r="C691" s="5">
        <f>221117*B691^(-1.54)*Overview!$K$18</f>
        <v>9.434870391708035</v>
      </c>
      <c r="D691" s="5" t="str">
        <f ca="1">IF(OR('total Assets'!D691="Yes",Deposits!D691="Yes"),"Yes","")</f>
        <v/>
      </c>
      <c r="E691" s="5">
        <f t="shared" ca="1" si="65"/>
        <v>10.823756327263398</v>
      </c>
      <c r="F691" s="5" t="str">
        <f ca="1">IF(OR('total Assets'!F691="Yes",Deposits!F691="Yes"),"Yes","")</f>
        <v/>
      </c>
      <c r="G691" s="5">
        <f t="shared" ca="1" si="65"/>
        <v>9.4591706052073121</v>
      </c>
      <c r="H691" s="5" t="str">
        <f ca="1">IF(OR('total Assets'!H691="Yes",Deposits!H691="Yes"),"Yes","")</f>
        <v/>
      </c>
      <c r="I691" s="5">
        <f t="shared" ca="1" si="65"/>
        <v>9.5747879779587013</v>
      </c>
      <c r="J691" s="5" t="str">
        <f ca="1">IF(OR('total Assets'!J691="Yes",Deposits!J691="Yes"),"Yes","")</f>
        <v/>
      </c>
      <c r="K691" s="5">
        <f t="shared" ca="1" si="65"/>
        <v>9.3340237958277275</v>
      </c>
      <c r="L691" s="5" t="str">
        <f ca="1">IF(OR('total Assets'!L691="Yes",Deposits!L691="Yes"),"Yes","")</f>
        <v/>
      </c>
      <c r="M691" s="5">
        <f t="shared" ca="1" si="65"/>
        <v>10.179713559000778</v>
      </c>
      <c r="N691" s="5" t="str">
        <f ca="1">IF(OR('total Assets'!N691="Yes",Deposits!N691="Yes"),"Yes","")</f>
        <v/>
      </c>
      <c r="O691" s="5">
        <f t="shared" ca="1" si="65"/>
        <v>9.332050276919782</v>
      </c>
      <c r="P691" s="5" t="str">
        <f ca="1">IF(OR('total Assets'!P691="Yes",Deposits!P691="Yes"),"Yes","")</f>
        <v/>
      </c>
      <c r="Q691" s="5">
        <f t="shared" ca="1" si="65"/>
        <v>9.7561372473721946</v>
      </c>
      <c r="R691" s="5" t="str">
        <f ca="1">IF(OR('total Assets'!R691="Yes",Deposits!R691="Yes"),"Yes","")</f>
        <v/>
      </c>
      <c r="S691" s="5">
        <f t="shared" ca="1" si="62"/>
        <v>10.501462962038156</v>
      </c>
      <c r="T691" s="5" t="str">
        <f ca="1">IF(OR('total Assets'!T691="Yes",Deposits!T691="Yes"),"Yes","")</f>
        <v/>
      </c>
      <c r="U691" s="5">
        <f t="shared" ca="1" si="63"/>
        <v>12.080790607922399</v>
      </c>
      <c r="V691" s="5" t="str">
        <f ca="1">IF(OR('total Assets'!V691="Yes",Deposits!V691="Yes"),"Yes","")</f>
        <v/>
      </c>
      <c r="W691" s="5">
        <f t="shared" ca="1" si="64"/>
        <v>11.925788800092535</v>
      </c>
    </row>
    <row r="692" spans="2:23" x14ac:dyDescent="0.3">
      <c r="B692" s="4">
        <v>689</v>
      </c>
      <c r="C692" s="5">
        <f>221117*B692^(-1.54)*Overview!$K$18</f>
        <v>9.4137905581105965</v>
      </c>
      <c r="D692" s="5" t="str">
        <f ca="1">IF(OR('total Assets'!D692="Yes",Deposits!D692="Yes"),"Yes","")</f>
        <v/>
      </c>
      <c r="E692" s="5">
        <f t="shared" ca="1" si="65"/>
        <v>9.2286751076062163</v>
      </c>
      <c r="F692" s="5" t="str">
        <f ca="1">IF(OR('total Assets'!F692="Yes",Deposits!F692="Yes"),"Yes","")</f>
        <v/>
      </c>
      <c r="G692" s="5">
        <f t="shared" ca="1" si="65"/>
        <v>10.447624600294214</v>
      </c>
      <c r="H692" s="5" t="str">
        <f ca="1">IF(OR('total Assets'!H692="Yes",Deposits!H692="Yes"),"Yes","")</f>
        <v/>
      </c>
      <c r="I692" s="5">
        <f t="shared" ca="1" si="65"/>
        <v>8.57094927089239</v>
      </c>
      <c r="J692" s="5" t="str">
        <f ca="1">IF(OR('total Assets'!J692="Yes",Deposits!J692="Yes"),"Yes","")</f>
        <v/>
      </c>
      <c r="K692" s="5">
        <f t="shared" ca="1" si="65"/>
        <v>9.8630629714580138</v>
      </c>
      <c r="L692" s="5" t="str">
        <f ca="1">IF(OR('total Assets'!L692="Yes",Deposits!L692="Yes"),"Yes","")</f>
        <v/>
      </c>
      <c r="M692" s="5">
        <f t="shared" ca="1" si="65"/>
        <v>8.9236351876892321</v>
      </c>
      <c r="N692" s="5" t="str">
        <f ca="1">IF(OR('total Assets'!N692="Yes",Deposits!N692="Yes"),"Yes","")</f>
        <v/>
      </c>
      <c r="O692" s="5">
        <f t="shared" ca="1" si="65"/>
        <v>10.579458931216724</v>
      </c>
      <c r="P692" s="5" t="str">
        <f ca="1">IF(OR('total Assets'!P692="Yes",Deposits!P692="Yes"),"Yes","")</f>
        <v/>
      </c>
      <c r="Q692" s="5">
        <f t="shared" ca="1" si="65"/>
        <v>9.6047762757007042</v>
      </c>
      <c r="R692" s="5" t="str">
        <f ca="1">IF(OR('total Assets'!R692="Yes",Deposits!R692="Yes"),"Yes","")</f>
        <v/>
      </c>
      <c r="S692" s="5">
        <f t="shared" ca="1" si="62"/>
        <v>10.078120375093681</v>
      </c>
      <c r="T692" s="5" t="str">
        <f ca="1">IF(OR('total Assets'!T692="Yes",Deposits!T692="Yes"),"Yes","")</f>
        <v/>
      </c>
      <c r="U692" s="5">
        <f t="shared" ca="1" si="63"/>
        <v>11.019133950462383</v>
      </c>
      <c r="V692" s="5" t="str">
        <f ca="1">IF(OR('total Assets'!V692="Yes",Deposits!V692="Yes"),"Yes","")</f>
        <v/>
      </c>
      <c r="W692" s="5">
        <f t="shared" ca="1" si="64"/>
        <v>9.1824558339420346</v>
      </c>
    </row>
    <row r="693" spans="2:23" x14ac:dyDescent="0.3">
      <c r="B693" s="4">
        <v>690</v>
      </c>
      <c r="C693" s="5">
        <f>221117*B693^(-1.54)*Overview!$K$18</f>
        <v>9.3927882923625781</v>
      </c>
      <c r="D693" s="5" t="str">
        <f ca="1">IF(OR('total Assets'!D693="Yes",Deposits!D693="Yes"),"Yes","")</f>
        <v/>
      </c>
      <c r="E693" s="5">
        <f t="shared" ca="1" si="65"/>
        <v>10.713328304421418</v>
      </c>
      <c r="F693" s="5" t="str">
        <f ca="1">IF(OR('total Assets'!F693="Yes",Deposits!F693="Yes"),"Yes","")</f>
        <v/>
      </c>
      <c r="G693" s="5">
        <f t="shared" ca="1" si="65"/>
        <v>10.387074290143914</v>
      </c>
      <c r="H693" s="5" t="str">
        <f ca="1">IF(OR('total Assets'!H693="Yes",Deposits!H693="Yes"),"Yes","")</f>
        <v/>
      </c>
      <c r="I693" s="5">
        <f t="shared" ca="1" si="65"/>
        <v>11.667572939900383</v>
      </c>
      <c r="J693" s="5" t="str">
        <f ca="1">IF(OR('total Assets'!J693="Yes",Deposits!J693="Yes"),"Yes","")</f>
        <v/>
      </c>
      <c r="K693" s="5">
        <f t="shared" ca="1" si="65"/>
        <v>13.160883004758182</v>
      </c>
      <c r="L693" s="5" t="str">
        <f ca="1">IF(OR('total Assets'!L693="Yes",Deposits!L693="Yes"),"Yes","")</f>
        <v/>
      </c>
      <c r="M693" s="5">
        <f t="shared" ca="1" si="65"/>
        <v>12.575064584085535</v>
      </c>
      <c r="N693" s="5" t="str">
        <f ca="1">IF(OR('total Assets'!N693="Yes",Deposits!N693="Yes"),"Yes","")</f>
        <v/>
      </c>
      <c r="O693" s="5">
        <f t="shared" ca="1" si="65"/>
        <v>10.531386265750461</v>
      </c>
      <c r="P693" s="5" t="str">
        <f ca="1">IF(OR('total Assets'!P693="Yes",Deposits!P693="Yes"),"Yes","")</f>
        <v/>
      </c>
      <c r="Q693" s="5">
        <f t="shared" ca="1" si="65"/>
        <v>10.334273993519911</v>
      </c>
      <c r="R693" s="5" t="str">
        <f ca="1">IF(OR('total Assets'!R693="Yes",Deposits!R693="Yes"),"Yes","")</f>
        <v/>
      </c>
      <c r="S693" s="5">
        <f t="shared" ca="1" si="62"/>
        <v>10.802989443204579</v>
      </c>
      <c r="T693" s="5" t="str">
        <f ca="1">IF(OR('total Assets'!T693="Yes",Deposits!T693="Yes"),"Yes","")</f>
        <v/>
      </c>
      <c r="U693" s="5">
        <f t="shared" ca="1" si="63"/>
        <v>10.174395377495008</v>
      </c>
      <c r="V693" s="5" t="str">
        <f ca="1">IF(OR('total Assets'!V693="Yes",Deposits!V693="Yes"),"Yes","")</f>
        <v/>
      </c>
      <c r="W693" s="5">
        <f t="shared" ca="1" si="64"/>
        <v>10.254403984924929</v>
      </c>
    </row>
    <row r="694" spans="2:23" x14ac:dyDescent="0.3">
      <c r="B694" s="4">
        <v>691</v>
      </c>
      <c r="C694" s="5">
        <f>221117*B694^(-1.54)*Overview!$K$18</f>
        <v>9.3718631972384312</v>
      </c>
      <c r="D694" s="5" t="str">
        <f ca="1">IF(OR('total Assets'!D694="Yes",Deposits!D694="Yes"),"Yes","")</f>
        <v/>
      </c>
      <c r="E694" s="5">
        <f t="shared" ca="1" si="65"/>
        <v>10.277422715452909</v>
      </c>
      <c r="F694" s="5" t="str">
        <f ca="1">IF(OR('total Assets'!F694="Yes",Deposits!F694="Yes"),"Yes","")</f>
        <v/>
      </c>
      <c r="G694" s="5">
        <f t="shared" ca="1" si="65"/>
        <v>9.8948259595579202</v>
      </c>
      <c r="H694" s="5" t="str">
        <f ca="1">IF(OR('total Assets'!H694="Yes",Deposits!H694="Yes"),"Yes","")</f>
        <v/>
      </c>
      <c r="I694" s="5">
        <f t="shared" ca="1" si="65"/>
        <v>9.0509667232810518</v>
      </c>
      <c r="J694" s="5" t="str">
        <f ca="1">IF(OR('total Assets'!J694="Yes",Deposits!J694="Yes"),"Yes","")</f>
        <v/>
      </c>
      <c r="K694" s="5">
        <f t="shared" ca="1" si="65"/>
        <v>10.541338089380574</v>
      </c>
      <c r="L694" s="5" t="str">
        <f ca="1">IF(OR('total Assets'!L694="Yes",Deposits!L694="Yes"),"Yes","")</f>
        <v/>
      </c>
      <c r="M694" s="5">
        <f t="shared" ca="1" si="65"/>
        <v>9.3506265953096719</v>
      </c>
      <c r="N694" s="5" t="str">
        <f ca="1">IF(OR('total Assets'!N694="Yes",Deposits!N694="Yes"),"Yes","")</f>
        <v/>
      </c>
      <c r="O694" s="5">
        <f t="shared" ca="1" si="65"/>
        <v>7.8404545986827232</v>
      </c>
      <c r="P694" s="5" t="str">
        <f ca="1">IF(OR('total Assets'!P694="Yes",Deposits!P694="Yes"),"Yes","")</f>
        <v/>
      </c>
      <c r="Q694" s="5">
        <f t="shared" ca="1" si="65"/>
        <v>8.3526236382900283</v>
      </c>
      <c r="R694" s="5" t="str">
        <f ca="1">IF(OR('total Assets'!R694="Yes",Deposits!R694="Yes"),"Yes","")</f>
        <v/>
      </c>
      <c r="S694" s="5">
        <f t="shared" ca="1" si="62"/>
        <v>7.8382011403095611</v>
      </c>
      <c r="T694" s="5" t="str">
        <f ca="1">IF(OR('total Assets'!T694="Yes",Deposits!T694="Yes"),"Yes","")</f>
        <v/>
      </c>
      <c r="U694" s="5">
        <f t="shared" ca="1" si="63"/>
        <v>7.4595489490321745</v>
      </c>
      <c r="V694" s="5" t="str">
        <f ca="1">IF(OR('total Assets'!V694="Yes",Deposits!V694="Yes"),"Yes","")</f>
        <v/>
      </c>
      <c r="W694" s="5">
        <f t="shared" ca="1" si="64"/>
        <v>7.6088681370641202</v>
      </c>
    </row>
    <row r="695" spans="2:23" x14ac:dyDescent="0.3">
      <c r="B695" s="4">
        <v>692</v>
      </c>
      <c r="C695" s="5">
        <f>221117*B695^(-1.54)*Overview!$K$18</f>
        <v>9.3510148781177662</v>
      </c>
      <c r="D695" s="5" t="str">
        <f ca="1">IF(OR('total Assets'!D695="Yes",Deposits!D695="Yes"),"Yes","")</f>
        <v/>
      </c>
      <c r="E695" s="5">
        <f t="shared" ca="1" si="65"/>
        <v>9.2823427934452933</v>
      </c>
      <c r="F695" s="5" t="str">
        <f ca="1">IF(OR('total Assets'!F695="Yes",Deposits!F695="Yes"),"Yes","")</f>
        <v/>
      </c>
      <c r="G695" s="5">
        <f t="shared" ca="1" si="65"/>
        <v>7.9664892236842695</v>
      </c>
      <c r="H695" s="5" t="str">
        <f ca="1">IF(OR('total Assets'!H695="Yes",Deposits!H695="Yes"),"Yes","")</f>
        <v/>
      </c>
      <c r="I695" s="5">
        <f t="shared" ca="1" si="65"/>
        <v>7.1981304540865354</v>
      </c>
      <c r="J695" s="5" t="str">
        <f ca="1">IF(OR('total Assets'!J695="Yes",Deposits!J695="Yes"),"Yes","")</f>
        <v/>
      </c>
      <c r="K695" s="5">
        <f t="shared" ca="1" si="65"/>
        <v>6.9932968174007994</v>
      </c>
      <c r="L695" s="5" t="str">
        <f ca="1">IF(OR('total Assets'!L695="Yes",Deposits!L695="Yes"),"Yes","")</f>
        <v/>
      </c>
      <c r="M695" s="5">
        <f t="shared" ca="1" si="65"/>
        <v>7.5874305907023096</v>
      </c>
      <c r="N695" s="5" t="str">
        <f ca="1">IF(OR('total Assets'!N695="Yes",Deposits!N695="Yes"),"Yes","")</f>
        <v/>
      </c>
      <c r="O695" s="5">
        <f t="shared" ca="1" si="65"/>
        <v>7.163910111100523</v>
      </c>
      <c r="P695" s="5" t="str">
        <f ca="1">IF(OR('total Assets'!P695="Yes",Deposits!P695="Yes"),"Yes","")</f>
        <v/>
      </c>
      <c r="Q695" s="5">
        <f t="shared" ca="1" si="65"/>
        <v>7.5574837215355286</v>
      </c>
      <c r="R695" s="5" t="str">
        <f ca="1">IF(OR('total Assets'!R695="Yes",Deposits!R695="Yes"),"Yes","")</f>
        <v/>
      </c>
      <c r="S695" s="5">
        <f t="shared" ca="1" si="62"/>
        <v>7.5091754202225873</v>
      </c>
      <c r="T695" s="5" t="str">
        <f ca="1">IF(OR('total Assets'!T695="Yes",Deposits!T695="Yes"),"Yes","")</f>
        <v/>
      </c>
      <c r="U695" s="5">
        <f t="shared" ca="1" si="63"/>
        <v>7.5773133859144828</v>
      </c>
      <c r="V695" s="5" t="str">
        <f ca="1">IF(OR('total Assets'!V695="Yes",Deposits!V695="Yes"),"Yes","")</f>
        <v/>
      </c>
      <c r="W695" s="5">
        <f t="shared" ca="1" si="64"/>
        <v>7.1722147059192309</v>
      </c>
    </row>
    <row r="696" spans="2:23" x14ac:dyDescent="0.3">
      <c r="B696" s="4">
        <v>693</v>
      </c>
      <c r="C696" s="5">
        <f>221117*B696^(-1.54)*Overview!$K$18</f>
        <v>9.3302429429643539</v>
      </c>
      <c r="D696" s="5" t="str">
        <f ca="1">IF(OR('total Assets'!D696="Yes",Deposits!D696="Yes"),"Yes","")</f>
        <v/>
      </c>
      <c r="E696" s="5">
        <f t="shared" ca="1" si="65"/>
        <v>9.7536080939369665</v>
      </c>
      <c r="F696" s="5" t="str">
        <f ca="1">IF(OR('total Assets'!F696="Yes",Deposits!F696="Yes"),"Yes","")</f>
        <v/>
      </c>
      <c r="G696" s="5">
        <f t="shared" ca="1" si="65"/>
        <v>9.7375288975587093</v>
      </c>
      <c r="H696" s="5" t="str">
        <f ca="1">IF(OR('total Assets'!H696="Yes",Deposits!H696="Yes"),"Yes","")</f>
        <v/>
      </c>
      <c r="I696" s="5">
        <f t="shared" ca="1" si="65"/>
        <v>8.9517836316475812</v>
      </c>
      <c r="J696" s="5" t="str">
        <f ca="1">IF(OR('total Assets'!J696="Yes",Deposits!J696="Yes"),"Yes","")</f>
        <v/>
      </c>
      <c r="K696" s="5">
        <f t="shared" ca="1" si="65"/>
        <v>8.2260660046557632</v>
      </c>
      <c r="L696" s="5" t="str">
        <f ca="1">IF(OR('total Assets'!L696="Yes",Deposits!L696="Yes"),"Yes","")</f>
        <v/>
      </c>
      <c r="M696" s="5">
        <f t="shared" ca="1" si="65"/>
        <v>6.9802996978372613</v>
      </c>
      <c r="N696" s="5" t="str">
        <f ca="1">IF(OR('total Assets'!N696="Yes",Deposits!N696="Yes"),"Yes","")</f>
        <v/>
      </c>
      <c r="O696" s="5">
        <f t="shared" ca="1" si="65"/>
        <v>6.2342364265171293</v>
      </c>
      <c r="P696" s="5" t="str">
        <f ca="1">IF(OR('total Assets'!P696="Yes",Deposits!P696="Yes"),"Yes","")</f>
        <v/>
      </c>
      <c r="Q696" s="5">
        <f t="shared" ca="1" si="65"/>
        <v>7.3040662954793527</v>
      </c>
      <c r="R696" s="5" t="str">
        <f ca="1">IF(OR('total Assets'!R696="Yes",Deposits!R696="Yes"),"Yes","")</f>
        <v/>
      </c>
      <c r="S696" s="5">
        <f t="shared" ca="1" si="62"/>
        <v>6.6368038357156758</v>
      </c>
      <c r="T696" s="5" t="str">
        <f ca="1">IF(OR('total Assets'!T696="Yes",Deposits!T696="Yes"),"Yes","")</f>
        <v/>
      </c>
      <c r="U696" s="5">
        <f t="shared" ca="1" si="63"/>
        <v>5.7686638314333116</v>
      </c>
      <c r="V696" s="5" t="str">
        <f ca="1">IF(OR('total Assets'!V696="Yes",Deposits!V696="Yes"),"Yes","")</f>
        <v/>
      </c>
      <c r="W696" s="5">
        <f t="shared" ca="1" si="64"/>
        <v>5.7482873588814591</v>
      </c>
    </row>
    <row r="697" spans="2:23" x14ac:dyDescent="0.3">
      <c r="B697" s="4">
        <v>694</v>
      </c>
      <c r="C697" s="5">
        <f>221117*B697^(-1.54)*Overview!$K$18</f>
        <v>9.3095470023056137</v>
      </c>
      <c r="D697" s="5" t="str">
        <f ca="1">IF(OR('total Assets'!D697="Yes",Deposits!D697="Yes"),"Yes","")</f>
        <v/>
      </c>
      <c r="E697" s="5">
        <f t="shared" ca="1" si="65"/>
        <v>10.440586549311295</v>
      </c>
      <c r="F697" s="5" t="str">
        <f ca="1">IF(OR('total Assets'!F697="Yes",Deposits!F697="Yes"),"Yes","")</f>
        <v/>
      </c>
      <c r="G697" s="5">
        <f t="shared" ca="1" si="65"/>
        <v>11.905383583180548</v>
      </c>
      <c r="H697" s="5" t="str">
        <f ca="1">IF(OR('total Assets'!H697="Yes",Deposits!H697="Yes"),"Yes","")</f>
        <v/>
      </c>
      <c r="I697" s="5">
        <f t="shared" ca="1" si="65"/>
        <v>13.042442504373403</v>
      </c>
      <c r="J697" s="5" t="str">
        <f ca="1">IF(OR('total Assets'!J697="Yes",Deposits!J697="Yes"),"Yes","")</f>
        <v/>
      </c>
      <c r="K697" s="5">
        <f t="shared" ca="1" si="65"/>
        <v>11.32251293279292</v>
      </c>
      <c r="L697" s="5" t="str">
        <f ca="1">IF(OR('total Assets'!L697="Yes",Deposits!L697="Yes"),"Yes","")</f>
        <v/>
      </c>
      <c r="M697" s="5">
        <f t="shared" ca="1" si="65"/>
        <v>12.810352800079643</v>
      </c>
      <c r="N697" s="5" t="str">
        <f ca="1">IF(OR('total Assets'!N697="Yes",Deposits!N697="Yes"),"Yes","")</f>
        <v/>
      </c>
      <c r="O697" s="5">
        <f t="shared" ca="1" si="65"/>
        <v>13.820578400061644</v>
      </c>
      <c r="P697" s="5" t="str">
        <f ca="1">IF(OR('total Assets'!P697="Yes",Deposits!P697="Yes"),"Yes","")</f>
        <v/>
      </c>
      <c r="Q697" s="5">
        <f t="shared" ca="1" si="65"/>
        <v>15.02280867540645</v>
      </c>
      <c r="R697" s="5" t="str">
        <f ca="1">IF(OR('total Assets'!R697="Yes",Deposits!R697="Yes"),"Yes","")</f>
        <v/>
      </c>
      <c r="S697" s="5">
        <f t="shared" ca="1" si="62"/>
        <v>13.450506938320087</v>
      </c>
      <c r="T697" s="5" t="str">
        <f ca="1">IF(OR('total Assets'!T697="Yes",Deposits!T697="Yes"),"Yes","")</f>
        <v/>
      </c>
      <c r="U697" s="5">
        <f t="shared" ca="1" si="63"/>
        <v>14.525860125566311</v>
      </c>
      <c r="V697" s="5" t="str">
        <f ca="1">IF(OR('total Assets'!V697="Yes",Deposits!V697="Yes"),"Yes","")</f>
        <v/>
      </c>
      <c r="W697" s="5">
        <f t="shared" ca="1" si="64"/>
        <v>16.977193938993988</v>
      </c>
    </row>
    <row r="698" spans="2:23" x14ac:dyDescent="0.3">
      <c r="B698" s="4">
        <v>695</v>
      </c>
      <c r="C698" s="5">
        <f>221117*B698^(-1.54)*Overview!$K$18</f>
        <v>9.2889266692121719</v>
      </c>
      <c r="D698" s="5" t="str">
        <f ca="1">IF(OR('total Assets'!D698="Yes",Deposits!D698="Yes"),"Yes","")</f>
        <v/>
      </c>
      <c r="E698" s="5">
        <f t="shared" ca="1" si="65"/>
        <v>9.0541170919764102</v>
      </c>
      <c r="F698" s="5" t="str">
        <f ca="1">IF(OR('total Assets'!F698="Yes",Deposits!F698="Yes"),"Yes","")</f>
        <v/>
      </c>
      <c r="G698" s="5">
        <f t="shared" ca="1" si="65"/>
        <v>9.8477933963880986</v>
      </c>
      <c r="H698" s="5" t="str">
        <f ca="1">IF(OR('total Assets'!H698="Yes",Deposits!H698="Yes"),"Yes","")</f>
        <v/>
      </c>
      <c r="I698" s="5">
        <f t="shared" ca="1" si="65"/>
        <v>11.067231295254496</v>
      </c>
      <c r="J698" s="5" t="str">
        <f ca="1">IF(OR('total Assets'!J698="Yes",Deposits!J698="Yes"),"Yes","")</f>
        <v/>
      </c>
      <c r="K698" s="5">
        <f t="shared" ca="1" si="65"/>
        <v>11.257137327533584</v>
      </c>
      <c r="L698" s="5" t="str">
        <f ca="1">IF(OR('total Assets'!L698="Yes",Deposits!L698="Yes"),"Yes","")</f>
        <v/>
      </c>
      <c r="M698" s="5">
        <f t="shared" ca="1" si="65"/>
        <v>9.4671510424691636</v>
      </c>
      <c r="N698" s="5" t="str">
        <f ca="1">IF(OR('total Assets'!N698="Yes",Deposits!N698="Yes"),"Yes","")</f>
        <v/>
      </c>
      <c r="O698" s="5">
        <f t="shared" ca="1" si="65"/>
        <v>11.163822720178972</v>
      </c>
      <c r="P698" s="5" t="str">
        <f ca="1">IF(OR('total Assets'!P698="Yes",Deposits!P698="Yes"),"Yes","")</f>
        <v/>
      </c>
      <c r="Q698" s="5">
        <f t="shared" ca="1" si="65"/>
        <v>12.01321785956074</v>
      </c>
      <c r="R698" s="5" t="str">
        <f ca="1">IF(OR('total Assets'!R698="Yes",Deposits!R698="Yes"),"Yes","")</f>
        <v/>
      </c>
      <c r="S698" s="5">
        <f t="shared" ca="1" si="62"/>
        <v>10.940887463678386</v>
      </c>
      <c r="T698" s="5" t="str">
        <f ca="1">IF(OR('total Assets'!T698="Yes",Deposits!T698="Yes"),"Yes","")</f>
        <v/>
      </c>
      <c r="U698" s="5">
        <f t="shared" ca="1" si="63"/>
        <v>10.411677363099894</v>
      </c>
      <c r="V698" s="5" t="str">
        <f ca="1">IF(OR('total Assets'!V698="Yes",Deposits!V698="Yes"),"Yes","")</f>
        <v/>
      </c>
      <c r="W698" s="5">
        <f t="shared" ca="1" si="64"/>
        <v>8.5718823338710237</v>
      </c>
    </row>
    <row r="699" spans="2:23" x14ac:dyDescent="0.3">
      <c r="B699" s="4">
        <v>696</v>
      </c>
      <c r="C699" s="5">
        <f>221117*B699^(-1.54)*Overview!$K$18</f>
        <v>9.2683815592775645</v>
      </c>
      <c r="D699" s="5" t="str">
        <f ca="1">IF(OR('total Assets'!D699="Yes",Deposits!D699="Yes"),"Yes","")</f>
        <v/>
      </c>
      <c r="E699" s="5">
        <f t="shared" ca="1" si="65"/>
        <v>10.662337419440236</v>
      </c>
      <c r="F699" s="5" t="str">
        <f ca="1">IF(OR('total Assets'!F699="Yes",Deposits!F699="Yes"),"Yes","")</f>
        <v/>
      </c>
      <c r="G699" s="5">
        <f t="shared" ca="1" si="65"/>
        <v>11.94815529421553</v>
      </c>
      <c r="H699" s="5" t="str">
        <f ca="1">IF(OR('total Assets'!H699="Yes",Deposits!H699="Yes"),"Yes","")</f>
        <v/>
      </c>
      <c r="I699" s="5">
        <f t="shared" ca="1" si="65"/>
        <v>10.055170543934256</v>
      </c>
      <c r="J699" s="5" t="str">
        <f ca="1">IF(OR('total Assets'!J699="Yes",Deposits!J699="Yes"),"Yes","")</f>
        <v/>
      </c>
      <c r="K699" s="5">
        <f t="shared" ca="1" si="65"/>
        <v>8.8236163843727411</v>
      </c>
      <c r="L699" s="5" t="str">
        <f ca="1">IF(OR('total Assets'!L699="Yes",Deposits!L699="Yes"),"Yes","")</f>
        <v/>
      </c>
      <c r="M699" s="5">
        <f t="shared" ca="1" si="65"/>
        <v>7.9833906592446056</v>
      </c>
      <c r="N699" s="5" t="str">
        <f ca="1">IF(OR('total Assets'!N699="Yes",Deposits!N699="Yes"),"Yes","")</f>
        <v/>
      </c>
      <c r="O699" s="5">
        <f t="shared" ca="1" si="65"/>
        <v>7.7786373183333719</v>
      </c>
      <c r="P699" s="5" t="str">
        <f ca="1">IF(OR('total Assets'!P699="Yes",Deposits!P699="Yes"),"Yes","")</f>
        <v/>
      </c>
      <c r="Q699" s="5">
        <f t="shared" ca="1" si="65"/>
        <v>7.8822805618117888</v>
      </c>
      <c r="R699" s="5" t="str">
        <f ca="1">IF(OR('total Assets'!R699="Yes",Deposits!R699="Yes"),"Yes","")</f>
        <v/>
      </c>
      <c r="S699" s="5">
        <f t="shared" ca="1" si="62"/>
        <v>9.3088468575734975</v>
      </c>
      <c r="T699" s="5" t="str">
        <f ca="1">IF(OR('total Assets'!T699="Yes",Deposits!T699="Yes"),"Yes","")</f>
        <v/>
      </c>
      <c r="U699" s="5">
        <f t="shared" ca="1" si="63"/>
        <v>7.9757188387694038</v>
      </c>
      <c r="V699" s="5" t="str">
        <f ca="1">IF(OR('total Assets'!V699="Yes",Deposits!V699="Yes"),"Yes","")</f>
        <v/>
      </c>
      <c r="W699" s="5">
        <f t="shared" ca="1" si="64"/>
        <v>9.0145239164027711</v>
      </c>
    </row>
    <row r="700" spans="2:23" x14ac:dyDescent="0.3">
      <c r="B700" s="4">
        <v>697</v>
      </c>
      <c r="C700" s="5">
        <f>221117*B700^(-1.54)*Overview!$K$18</f>
        <v>9.2479112905983047</v>
      </c>
      <c r="D700" s="5" t="str">
        <f ca="1">IF(OR('total Assets'!D700="Yes",Deposits!D700="Yes"),"Yes","")</f>
        <v/>
      </c>
      <c r="E700" s="5">
        <f t="shared" ca="1" si="65"/>
        <v>9.5900184554975709</v>
      </c>
      <c r="F700" s="5" t="str">
        <f ca="1">IF(OR('total Assets'!F700="Yes",Deposits!F700="Yes"),"Yes","")</f>
        <v/>
      </c>
      <c r="G700" s="5">
        <f t="shared" ca="1" si="65"/>
        <v>8.6205617255014904</v>
      </c>
      <c r="H700" s="5" t="str">
        <f ca="1">IF(OR('total Assets'!H700="Yes",Deposits!H700="Yes"),"Yes","")</f>
        <v/>
      </c>
      <c r="I700" s="5">
        <f t="shared" ca="1" si="65"/>
        <v>7.6973297613990885</v>
      </c>
      <c r="J700" s="5" t="str">
        <f ca="1">IF(OR('total Assets'!J700="Yes",Deposits!J700="Yes"),"Yes","")</f>
        <v/>
      </c>
      <c r="K700" s="5">
        <f t="shared" ca="1" si="65"/>
        <v>7.2888613128801136</v>
      </c>
      <c r="L700" s="5" t="str">
        <f ca="1">IF(OR('total Assets'!L700="Yes",Deposits!L700="Yes"),"Yes","")</f>
        <v/>
      </c>
      <c r="M700" s="5">
        <f t="shared" ca="1" si="65"/>
        <v>7.840430544130041</v>
      </c>
      <c r="N700" s="5" t="str">
        <f ca="1">IF(OR('total Assets'!N700="Yes",Deposits!N700="Yes"),"Yes","")</f>
        <v/>
      </c>
      <c r="O700" s="5">
        <f t="shared" ca="1" si="65"/>
        <v>8.232462105575312</v>
      </c>
      <c r="P700" s="5" t="str">
        <f ca="1">IF(OR('total Assets'!P700="Yes",Deposits!P700="Yes"),"Yes","")</f>
        <v/>
      </c>
      <c r="Q700" s="5">
        <f t="shared" ca="1" si="65"/>
        <v>8.3672542675537098</v>
      </c>
      <c r="R700" s="5" t="str">
        <f ca="1">IF(OR('total Assets'!R700="Yes",Deposits!R700="Yes"),"Yes","")</f>
        <v/>
      </c>
      <c r="S700" s="5">
        <f t="shared" ca="1" si="62"/>
        <v>9.9012730177126294</v>
      </c>
      <c r="T700" s="5" t="str">
        <f ca="1">IF(OR('total Assets'!T700="Yes",Deposits!T700="Yes"),"Yes","")</f>
        <v/>
      </c>
      <c r="U700" s="5">
        <f t="shared" ca="1" si="63"/>
        <v>8.4243370747407287</v>
      </c>
      <c r="V700" s="5" t="str">
        <f ca="1">IF(OR('total Assets'!V700="Yes",Deposits!V700="Yes"),"Yes","")</f>
        <v/>
      </c>
      <c r="W700" s="5">
        <f t="shared" ca="1" si="64"/>
        <v>7.5061672458850106</v>
      </c>
    </row>
    <row r="701" spans="2:23" x14ac:dyDescent="0.3">
      <c r="B701" s="4">
        <v>698</v>
      </c>
      <c r="C701" s="5">
        <f>221117*B701^(-1.54)*Overview!$K$18</f>
        <v>9.2275154837539066</v>
      </c>
      <c r="D701" s="5" t="str">
        <f ca="1">IF(OR('total Assets'!D701="Yes",Deposits!D701="Yes"),"Yes","")</f>
        <v/>
      </c>
      <c r="E701" s="5">
        <f t="shared" ca="1" si="65"/>
        <v>7.5269301092525103</v>
      </c>
      <c r="F701" s="5" t="str">
        <f ca="1">IF(OR('total Assets'!F701="Yes",Deposits!F701="Yes"),"Yes","")</f>
        <v/>
      </c>
      <c r="G701" s="5">
        <f t="shared" ca="1" si="65"/>
        <v>8.2160500285741485</v>
      </c>
      <c r="H701" s="5" t="str">
        <f ca="1">IF(OR('total Assets'!H701="Yes",Deposits!H701="Yes"),"Yes","")</f>
        <v/>
      </c>
      <c r="I701" s="5">
        <f t="shared" ca="1" si="65"/>
        <v>6.7060438157695161</v>
      </c>
      <c r="J701" s="5" t="str">
        <f ca="1">IF(OR('total Assets'!J701="Yes",Deposits!J701="Yes"),"Yes","")</f>
        <v/>
      </c>
      <c r="K701" s="5">
        <f t="shared" ca="1" si="65"/>
        <v>7.2356351214888646</v>
      </c>
      <c r="L701" s="5" t="str">
        <f ca="1">IF(OR('total Assets'!L701="Yes",Deposits!L701="Yes"),"Yes","")</f>
        <v/>
      </c>
      <c r="M701" s="5">
        <f t="shared" ca="1" si="65"/>
        <v>6.7622727305236898</v>
      </c>
      <c r="N701" s="5" t="str">
        <f ca="1">IF(OR('total Assets'!N701="Yes",Deposits!N701="Yes"),"Yes","")</f>
        <v/>
      </c>
      <c r="O701" s="5">
        <f t="shared" ca="1" si="65"/>
        <v>5.9767171043142175</v>
      </c>
      <c r="P701" s="5" t="str">
        <f ca="1">IF(OR('total Assets'!P701="Yes",Deposits!P701="Yes"),"Yes","")</f>
        <v/>
      </c>
      <c r="Q701" s="5">
        <f t="shared" ca="1" si="65"/>
        <v>5.7852392522656855</v>
      </c>
      <c r="R701" s="5" t="str">
        <f ca="1">IF(OR('total Assets'!R701="Yes",Deposits!R701="Yes"),"Yes","")</f>
        <v/>
      </c>
      <c r="S701" s="5">
        <f t="shared" ca="1" si="62"/>
        <v>4.7024206875297043</v>
      </c>
      <c r="T701" s="5" t="str">
        <f ca="1">IF(OR('total Assets'!T701="Yes",Deposits!T701="Yes"),"Yes","")</f>
        <v/>
      </c>
      <c r="U701" s="5">
        <f t="shared" ca="1" si="63"/>
        <v>5.1479393057530576</v>
      </c>
      <c r="V701" s="5" t="str">
        <f ca="1">IF(OR('total Assets'!V701="Yes",Deposits!V701="Yes"),"Yes","")</f>
        <v/>
      </c>
      <c r="W701" s="5">
        <f t="shared" ca="1" si="64"/>
        <v>6.1539170592094612</v>
      </c>
    </row>
    <row r="702" spans="2:23" x14ac:dyDescent="0.3">
      <c r="B702" s="4">
        <v>699</v>
      </c>
      <c r="C702" s="5">
        <f>221117*B702^(-1.54)*Overview!$K$18</f>
        <v>9.2071937617872806</v>
      </c>
      <c r="D702" s="5" t="str">
        <f ca="1">IF(OR('total Assets'!D702="Yes",Deposits!D702="Yes"),"Yes","")</f>
        <v/>
      </c>
      <c r="E702" s="5">
        <f t="shared" ca="1" si="65"/>
        <v>8.3181772530559819</v>
      </c>
      <c r="F702" s="5" t="str">
        <f ca="1">IF(OR('total Assets'!F702="Yes",Deposits!F702="Yes"),"Yes","")</f>
        <v/>
      </c>
      <c r="G702" s="5">
        <f t="shared" ca="1" si="65"/>
        <v>9.6202466089030292</v>
      </c>
      <c r="H702" s="5" t="str">
        <f ca="1">IF(OR('total Assets'!H702="Yes",Deposits!H702="Yes"),"Yes","")</f>
        <v/>
      </c>
      <c r="I702" s="5">
        <f t="shared" ca="1" si="65"/>
        <v>10.402879118491756</v>
      </c>
      <c r="J702" s="5" t="str">
        <f ca="1">IF(OR('total Assets'!J702="Yes",Deposits!J702="Yes"),"Yes","")</f>
        <v/>
      </c>
      <c r="K702" s="5">
        <f t="shared" ca="1" si="65"/>
        <v>9.532475985731157</v>
      </c>
      <c r="L702" s="5" t="str">
        <f ca="1">IF(OR('total Assets'!L702="Yes",Deposits!L702="Yes"),"Yes","")</f>
        <v/>
      </c>
      <c r="M702" s="5">
        <f t="shared" ca="1" si="65"/>
        <v>10.238763614473141</v>
      </c>
      <c r="N702" s="5" t="str">
        <f ca="1">IF(OR('total Assets'!N702="Yes",Deposits!N702="Yes"),"Yes","")</f>
        <v/>
      </c>
      <c r="O702" s="5">
        <f t="shared" ca="1" si="65"/>
        <v>8.6447116210712718</v>
      </c>
      <c r="P702" s="5" t="str">
        <f ca="1">IF(OR('total Assets'!P702="Yes",Deposits!P702="Yes"),"Yes","")</f>
        <v/>
      </c>
      <c r="Q702" s="5">
        <f t="shared" ca="1" si="65"/>
        <v>7.482241989202274</v>
      </c>
      <c r="R702" s="5" t="str">
        <f ca="1">IF(OR('total Assets'!R702="Yes",Deposits!R702="Yes"),"Yes","")</f>
        <v/>
      </c>
      <c r="S702" s="5">
        <f t="shared" ca="1" si="62"/>
        <v>6.5926809035306331</v>
      </c>
      <c r="T702" s="5" t="str">
        <f ca="1">IF(OR('total Assets'!T702="Yes",Deposits!T702="Yes"),"Yes","")</f>
        <v/>
      </c>
      <c r="U702" s="5">
        <f t="shared" ca="1" si="63"/>
        <v>7.0819395731744628</v>
      </c>
      <c r="V702" s="5" t="str">
        <f ca="1">IF(OR('total Assets'!V702="Yes",Deposits!V702="Yes"),"Yes","")</f>
        <v/>
      </c>
      <c r="W702" s="5">
        <f t="shared" ca="1" si="64"/>
        <v>6.6943832168468882</v>
      </c>
    </row>
    <row r="703" spans="2:23" x14ac:dyDescent="0.3">
      <c r="B703" s="4">
        <v>700</v>
      </c>
      <c r="C703" s="5">
        <f>221117*B703^(-1.54)*Overview!$K$18</f>
        <v>9.1869457501852132</v>
      </c>
      <c r="D703" s="5" t="str">
        <f ca="1">IF(OR('total Assets'!D703="Yes",Deposits!D703="Yes"),"Yes","")</f>
        <v/>
      </c>
      <c r="E703" s="5">
        <f t="shared" ca="1" si="65"/>
        <v>9.1949274829718828</v>
      </c>
      <c r="F703" s="5" t="str">
        <f ca="1">IF(OR('total Assets'!F703="Yes",Deposits!F703="Yes"),"Yes","")</f>
        <v/>
      </c>
      <c r="G703" s="5">
        <f t="shared" ca="1" si="65"/>
        <v>9.7653652416476273</v>
      </c>
      <c r="H703" s="5" t="str">
        <f ca="1">IF(OR('total Assets'!H703="Yes",Deposits!H703="Yes"),"Yes","")</f>
        <v/>
      </c>
      <c r="I703" s="5">
        <f t="shared" ca="1" si="65"/>
        <v>10.112580392065095</v>
      </c>
      <c r="J703" s="5" t="str">
        <f ca="1">IF(OR('total Assets'!J703="Yes",Deposits!J703="Yes"),"Yes","")</f>
        <v/>
      </c>
      <c r="K703" s="5">
        <f t="shared" ca="1" si="65"/>
        <v>8.7918538786082436</v>
      </c>
      <c r="L703" s="5" t="str">
        <f ca="1">IF(OR('total Assets'!L703="Yes",Deposits!L703="Yes"),"Yes","")</f>
        <v/>
      </c>
      <c r="M703" s="5">
        <f t="shared" ca="1" si="65"/>
        <v>7.5924077816436615</v>
      </c>
      <c r="N703" s="5" t="str">
        <f ca="1">IF(OR('total Assets'!N703="Yes",Deposits!N703="Yes"),"Yes","")</f>
        <v/>
      </c>
      <c r="O703" s="5">
        <f t="shared" ca="1" si="65"/>
        <v>7.4997767148673198</v>
      </c>
      <c r="P703" s="5" t="str">
        <f ca="1">IF(OR('total Assets'!P703="Yes",Deposits!P703="Yes"),"Yes","")</f>
        <v/>
      </c>
      <c r="Q703" s="5">
        <f t="shared" ca="1" si="65"/>
        <v>8.1785560503979688</v>
      </c>
      <c r="R703" s="5" t="str">
        <f ca="1">IF(OR('total Assets'!R703="Yes",Deposits!R703="Yes"),"Yes","")</f>
        <v/>
      </c>
      <c r="S703" s="5">
        <f t="shared" ca="1" si="62"/>
        <v>7.3468000029706726</v>
      </c>
      <c r="T703" s="5" t="str">
        <f ca="1">IF(OR('total Assets'!T703="Yes",Deposits!T703="Yes"),"Yes","")</f>
        <v/>
      </c>
      <c r="U703" s="5">
        <f t="shared" ca="1" si="63"/>
        <v>8.3471843751052646</v>
      </c>
      <c r="V703" s="5" t="str">
        <f ca="1">IF(OR('total Assets'!V703="Yes",Deposits!V703="Yes"),"Yes","")</f>
        <v/>
      </c>
      <c r="W703" s="5">
        <f t="shared" ca="1" si="64"/>
        <v>8.1070944642802392</v>
      </c>
    </row>
    <row r="704" spans="2:23" x14ac:dyDescent="0.3">
      <c r="B704" s="4">
        <v>701</v>
      </c>
      <c r="C704" s="5">
        <f>221117*B704^(-1.54)*Overview!$K$18</f>
        <v>9.1667710768591082</v>
      </c>
      <c r="D704" s="5" t="str">
        <f ca="1">IF(OR('total Assets'!D704="Yes",Deposits!D704="Yes"),"Yes","")</f>
        <v/>
      </c>
      <c r="E704" s="5">
        <f t="shared" ca="1" si="65"/>
        <v>10.690159869497665</v>
      </c>
      <c r="F704" s="5" t="str">
        <f ca="1">IF(OR('total Assets'!F704="Yes",Deposits!F704="Yes"),"Yes","")</f>
        <v/>
      </c>
      <c r="G704" s="5">
        <f t="shared" ca="1" si="65"/>
        <v>9.6486180646315844</v>
      </c>
      <c r="H704" s="5" t="str">
        <f ca="1">IF(OR('total Assets'!H704="Yes",Deposits!H704="Yes"),"Yes","")</f>
        <v/>
      </c>
      <c r="I704" s="5">
        <f t="shared" ca="1" si="65"/>
        <v>11.362049887033196</v>
      </c>
      <c r="J704" s="5" t="str">
        <f ca="1">IF(OR('total Assets'!J704="Yes",Deposits!J704="Yes"),"Yes","")</f>
        <v/>
      </c>
      <c r="K704" s="5">
        <f t="shared" ca="1" si="65"/>
        <v>10.518144546066283</v>
      </c>
      <c r="L704" s="5" t="str">
        <f ca="1">IF(OR('total Assets'!L704="Yes",Deposits!L704="Yes"),"Yes","")</f>
        <v/>
      </c>
      <c r="M704" s="5">
        <f t="shared" ca="1" si="65"/>
        <v>8.5352758098525641</v>
      </c>
      <c r="N704" s="5" t="str">
        <f ca="1">IF(OR('total Assets'!N704="Yes",Deposits!N704="Yes"),"Yes","")</f>
        <v/>
      </c>
      <c r="O704" s="5">
        <f t="shared" ca="1" si="65"/>
        <v>8.7096723232808806</v>
      </c>
      <c r="P704" s="5" t="str">
        <f ca="1">IF(OR('total Assets'!P704="Yes",Deposits!P704="Yes"),"Yes","")</f>
        <v/>
      </c>
      <c r="Q704" s="5">
        <f t="shared" ca="1" si="65"/>
        <v>8.1728347469007527</v>
      </c>
      <c r="R704" s="5" t="str">
        <f ca="1">IF(OR('total Assets'!R704="Yes",Deposits!R704="Yes"),"Yes","")</f>
        <v/>
      </c>
      <c r="S704" s="5">
        <f t="shared" ca="1" si="62"/>
        <v>6.79705108589277</v>
      </c>
      <c r="T704" s="5" t="str">
        <f ca="1">IF(OR('total Assets'!T704="Yes",Deposits!T704="Yes"),"Yes","")</f>
        <v/>
      </c>
      <c r="U704" s="5">
        <f t="shared" ca="1" si="63"/>
        <v>8.0405410416244631</v>
      </c>
      <c r="V704" s="5" t="str">
        <f ca="1">IF(OR('total Assets'!V704="Yes",Deposits!V704="Yes"),"Yes","")</f>
        <v/>
      </c>
      <c r="W704" s="5">
        <f t="shared" ca="1" si="64"/>
        <v>7.5428754671901039</v>
      </c>
    </row>
    <row r="705" spans="2:23" x14ac:dyDescent="0.3">
      <c r="B705" s="4">
        <v>702</v>
      </c>
      <c r="C705" s="5">
        <f>221117*B705^(-1.54)*Overview!$K$18</f>
        <v>9.1466693721258032</v>
      </c>
      <c r="D705" s="5" t="str">
        <f ca="1">IF(OR('total Assets'!D705="Yes",Deposits!D705="Yes"),"Yes","")</f>
        <v/>
      </c>
      <c r="E705" s="5">
        <f t="shared" ca="1" si="65"/>
        <v>9.9169306700899966</v>
      </c>
      <c r="F705" s="5" t="str">
        <f ca="1">IF(OR('total Assets'!F705="Yes",Deposits!F705="Yes"),"Yes","")</f>
        <v/>
      </c>
      <c r="G705" s="5">
        <f t="shared" ca="1" si="65"/>
        <v>11.872430896249215</v>
      </c>
      <c r="H705" s="5" t="str">
        <f ca="1">IF(OR('total Assets'!H705="Yes",Deposits!H705="Yes"),"Yes","")</f>
        <v/>
      </c>
      <c r="I705" s="5">
        <f t="shared" ca="1" si="65"/>
        <v>10.862891092420712</v>
      </c>
      <c r="J705" s="5" t="str">
        <f ca="1">IF(OR('total Assets'!J705="Yes",Deposits!J705="Yes"),"Yes","")</f>
        <v/>
      </c>
      <c r="K705" s="5">
        <f t="shared" ca="1" si="65"/>
        <v>10.023149206721774</v>
      </c>
      <c r="L705" s="5" t="str">
        <f ca="1">IF(OR('total Assets'!L705="Yes",Deposits!L705="Yes"),"Yes","")</f>
        <v/>
      </c>
      <c r="M705" s="5">
        <f t="shared" ca="1" si="65"/>
        <v>9.8608716504196376</v>
      </c>
      <c r="N705" s="5" t="str">
        <f ca="1">IF(OR('total Assets'!N705="Yes",Deposits!N705="Yes"),"Yes","")</f>
        <v/>
      </c>
      <c r="O705" s="5">
        <f t="shared" ca="1" si="65"/>
        <v>8.9326326134416654</v>
      </c>
      <c r="P705" s="5" t="str">
        <f ca="1">IF(OR('total Assets'!P705="Yes",Deposits!P705="Yes"),"Yes","")</f>
        <v/>
      </c>
      <c r="Q705" s="5">
        <f t="shared" ca="1" si="65"/>
        <v>9.5063172735346093</v>
      </c>
      <c r="R705" s="5" t="str">
        <f ca="1">IF(OR('total Assets'!R705="Yes",Deposits!R705="Yes"),"Yes","")</f>
        <v/>
      </c>
      <c r="S705" s="5">
        <f t="shared" ca="1" si="62"/>
        <v>8.2722791095431738</v>
      </c>
      <c r="T705" s="5" t="str">
        <f ca="1">IF(OR('total Assets'!T705="Yes",Deposits!T705="Yes"),"Yes","")</f>
        <v/>
      </c>
      <c r="U705" s="5">
        <f t="shared" ca="1" si="63"/>
        <v>7.5087676208702874</v>
      </c>
      <c r="V705" s="5" t="str">
        <f ca="1">IF(OR('total Assets'!V705="Yes",Deposits!V705="Yes"),"Yes","")</f>
        <v/>
      </c>
      <c r="W705" s="5">
        <f t="shared" ca="1" si="64"/>
        <v>7.2512171987493232</v>
      </c>
    </row>
    <row r="706" spans="2:23" x14ac:dyDescent="0.3">
      <c r="B706" s="4">
        <v>703</v>
      </c>
      <c r="C706" s="5">
        <f>221117*B706^(-1.54)*Overview!$K$18</f>
        <v>9.1266402686886359</v>
      </c>
      <c r="D706" s="5" t="str">
        <f ca="1">IF(OR('total Assets'!D706="Yes",Deposits!D706="Yes"),"Yes","")</f>
        <v/>
      </c>
      <c r="E706" s="5">
        <f t="shared" ca="1" si="65"/>
        <v>10.234536456375999</v>
      </c>
      <c r="F706" s="5" t="str">
        <f ca="1">IF(OR('total Assets'!F706="Yes",Deposits!F706="Yes"),"Yes","")</f>
        <v/>
      </c>
      <c r="G706" s="5">
        <f t="shared" ca="1" si="65"/>
        <v>11.105568848014533</v>
      </c>
      <c r="H706" s="5" t="str">
        <f ca="1">IF(OR('total Assets'!H706="Yes",Deposits!H706="Yes"),"Yes","")</f>
        <v/>
      </c>
      <c r="I706" s="5">
        <f t="shared" ca="1" si="65"/>
        <v>12.058515143148519</v>
      </c>
      <c r="J706" s="5" t="str">
        <f ca="1">IF(OR('total Assets'!J706="Yes",Deposits!J706="Yes"),"Yes","")</f>
        <v/>
      </c>
      <c r="K706" s="5">
        <f t="shared" ca="1" si="65"/>
        <v>10.807724767506675</v>
      </c>
      <c r="L706" s="5" t="str">
        <f ca="1">IF(OR('total Assets'!L706="Yes",Deposits!L706="Yes"),"Yes","")</f>
        <v/>
      </c>
      <c r="M706" s="5">
        <f t="shared" ca="1" si="65"/>
        <v>9.8907299971286129</v>
      </c>
      <c r="N706" s="5" t="str">
        <f ca="1">IF(OR('total Assets'!N706="Yes",Deposits!N706="Yes"),"Yes","")</f>
        <v/>
      </c>
      <c r="O706" s="5">
        <f t="shared" ca="1" si="65"/>
        <v>11.018723360550261</v>
      </c>
      <c r="P706" s="5" t="str">
        <f ca="1">IF(OR('total Assets'!P706="Yes",Deposits!P706="Yes"),"Yes","")</f>
        <v/>
      </c>
      <c r="Q706" s="5">
        <f t="shared" ca="1" si="65"/>
        <v>9.2354976800692725</v>
      </c>
      <c r="R706" s="5" t="str">
        <f ca="1">IF(OR('total Assets'!R706="Yes",Deposits!R706="Yes"),"Yes","")</f>
        <v/>
      </c>
      <c r="S706" s="5">
        <f t="shared" ca="1" si="62"/>
        <v>11.031665220339287</v>
      </c>
      <c r="T706" s="5" t="str">
        <f ca="1">IF(OR('total Assets'!T706="Yes",Deposits!T706="Yes"),"Yes","")</f>
        <v/>
      </c>
      <c r="U706" s="5">
        <f t="shared" ca="1" si="63"/>
        <v>9.395240583688679</v>
      </c>
      <c r="V706" s="5" t="str">
        <f ca="1">IF(OR('total Assets'!V706="Yes",Deposits!V706="Yes"),"Yes","")</f>
        <v/>
      </c>
      <c r="W706" s="5">
        <f t="shared" ca="1" si="64"/>
        <v>9.6625678402387774</v>
      </c>
    </row>
    <row r="707" spans="2:23" x14ac:dyDescent="0.3">
      <c r="B707" s="4">
        <v>704</v>
      </c>
      <c r="C707" s="5">
        <f>221117*B707^(-1.54)*Overview!$K$18</f>
        <v>9.1066834016187492</v>
      </c>
      <c r="D707" s="5" t="str">
        <f ca="1">IF(OR('total Assets'!D707="Yes",Deposits!D707="Yes"),"Yes","")</f>
        <v/>
      </c>
      <c r="E707" s="5">
        <f t="shared" ca="1" si="65"/>
        <v>8.3586186120696819</v>
      </c>
      <c r="F707" s="5" t="str">
        <f ca="1">IF(OR('total Assets'!F707="Yes",Deposits!F707="Yes"),"Yes","")</f>
        <v/>
      </c>
      <c r="G707" s="5">
        <f t="shared" ca="1" si="65"/>
        <v>6.763189681989104</v>
      </c>
      <c r="H707" s="5" t="str">
        <f ca="1">IF(OR('total Assets'!H707="Yes",Deposits!H707="Yes"),"Yes","")</f>
        <v/>
      </c>
      <c r="I707" s="5">
        <f t="shared" ca="1" si="65"/>
        <v>6.7595746516855435</v>
      </c>
      <c r="J707" s="5" t="str">
        <f ca="1">IF(OR('total Assets'!J707="Yes",Deposits!J707="Yes"),"Yes","")</f>
        <v/>
      </c>
      <c r="K707" s="5">
        <f t="shared" ca="1" si="65"/>
        <v>7.3239987216136617</v>
      </c>
      <c r="L707" s="5" t="str">
        <f ca="1">IF(OR('total Assets'!L707="Yes",Deposits!L707="Yes"),"Yes","")</f>
        <v/>
      </c>
      <c r="M707" s="5">
        <f t="shared" ca="1" si="65"/>
        <v>7.9820870414846601</v>
      </c>
      <c r="N707" s="5" t="str">
        <f ca="1">IF(OR('total Assets'!N707="Yes",Deposits!N707="Yes"),"Yes","")</f>
        <v/>
      </c>
      <c r="O707" s="5">
        <f t="shared" ca="1" si="65"/>
        <v>8.141079537098431</v>
      </c>
      <c r="P707" s="5" t="str">
        <f ca="1">IF(OR('total Assets'!P707="Yes",Deposits!P707="Yes"),"Yes","")</f>
        <v/>
      </c>
      <c r="Q707" s="5">
        <f t="shared" ca="1" si="65"/>
        <v>8.9806580801476503</v>
      </c>
      <c r="R707" s="5" t="str">
        <f ca="1">IF(OR('total Assets'!R707="Yes",Deposits!R707="Yes"),"Yes","")</f>
        <v/>
      </c>
      <c r="S707" s="5">
        <f t="shared" ca="1" si="62"/>
        <v>10.312054075845539</v>
      </c>
      <c r="T707" s="5" t="str">
        <f ca="1">IF(OR('total Assets'!T707="Yes",Deposits!T707="Yes"),"Yes","")</f>
        <v/>
      </c>
      <c r="U707" s="5">
        <f t="shared" ca="1" si="63"/>
        <v>9.1765659597281033</v>
      </c>
      <c r="V707" s="5" t="str">
        <f ca="1">IF(OR('total Assets'!V707="Yes",Deposits!V707="Yes"),"Yes","")</f>
        <v/>
      </c>
      <c r="W707" s="5">
        <f t="shared" ca="1" si="64"/>
        <v>8.4723922726286709</v>
      </c>
    </row>
    <row r="708" spans="2:23" x14ac:dyDescent="0.3">
      <c r="B708" s="4">
        <v>705</v>
      </c>
      <c r="C708" s="5">
        <f>221117*B708^(-1.54)*Overview!$K$18</f>
        <v>9.0867984083363122</v>
      </c>
      <c r="D708" s="5" t="str">
        <f ca="1">IF(OR('total Assets'!D708="Yes",Deposits!D708="Yes"),"Yes","")</f>
        <v/>
      </c>
      <c r="E708" s="5">
        <f t="shared" ca="1" si="65"/>
        <v>8.0404036891606658</v>
      </c>
      <c r="F708" s="5" t="str">
        <f ca="1">IF(OR('total Assets'!F708="Yes",Deposits!F708="Yes"),"Yes","")</f>
        <v/>
      </c>
      <c r="G708" s="5">
        <f t="shared" ca="1" si="65"/>
        <v>7.8913564356075518</v>
      </c>
      <c r="H708" s="5" t="str">
        <f ca="1">IF(OR('total Assets'!H708="Yes",Deposits!H708="Yes"),"Yes","")</f>
        <v/>
      </c>
      <c r="I708" s="5">
        <f t="shared" ca="1" si="65"/>
        <v>6.4744798850851364</v>
      </c>
      <c r="J708" s="5" t="str">
        <f ca="1">IF(OR('total Assets'!J708="Yes",Deposits!J708="Yes"),"Yes","")</f>
        <v/>
      </c>
      <c r="K708" s="5">
        <f t="shared" ca="1" si="65"/>
        <v>7.0634054049195596</v>
      </c>
      <c r="L708" s="5" t="str">
        <f ca="1">IF(OR('total Assets'!L708="Yes",Deposits!L708="Yes"),"Yes","")</f>
        <v/>
      </c>
      <c r="M708" s="5">
        <f t="shared" ca="1" si="65"/>
        <v>7.6089876241390861</v>
      </c>
      <c r="N708" s="5" t="str">
        <f ca="1">IF(OR('total Assets'!N708="Yes",Deposits!N708="Yes"),"Yes","")</f>
        <v/>
      </c>
      <c r="O708" s="5">
        <f t="shared" ca="1" si="65"/>
        <v>8.9363795231333167</v>
      </c>
      <c r="P708" s="5" t="str">
        <f ca="1">IF(OR('total Assets'!P708="Yes",Deposits!P708="Yes"),"Yes","")</f>
        <v/>
      </c>
      <c r="Q708" s="5">
        <f t="shared" ca="1" si="65"/>
        <v>7.2511288425937988</v>
      </c>
      <c r="R708" s="5" t="str">
        <f ca="1">IF(OR('total Assets'!R708="Yes",Deposits!R708="Yes"),"Yes","")</f>
        <v/>
      </c>
      <c r="S708" s="5">
        <f t="shared" ca="1" si="62"/>
        <v>6.4460741241966897</v>
      </c>
      <c r="T708" s="5" t="str">
        <f ca="1">IF(OR('total Assets'!T708="Yes",Deposits!T708="Yes"),"Yes","")</f>
        <v/>
      </c>
      <c r="U708" s="5">
        <f t="shared" ca="1" si="63"/>
        <v>6.8033779808499633</v>
      </c>
      <c r="V708" s="5" t="str">
        <f ca="1">IF(OR('total Assets'!V708="Yes",Deposits!V708="Yes"),"Yes","")</f>
        <v/>
      </c>
      <c r="W708" s="5">
        <f t="shared" ca="1" si="64"/>
        <v>8.0068604885926025</v>
      </c>
    </row>
    <row r="709" spans="2:23" x14ac:dyDescent="0.3">
      <c r="B709" s="4">
        <v>706</v>
      </c>
      <c r="C709" s="5">
        <f>221117*B709^(-1.54)*Overview!$K$18</f>
        <v>9.0669849285922997</v>
      </c>
      <c r="D709" s="5" t="str">
        <f ca="1">IF(OR('total Assets'!D709="Yes",Deposits!D709="Yes"),"Yes","")</f>
        <v/>
      </c>
      <c r="E709" s="5">
        <f t="shared" ca="1" si="65"/>
        <v>8.6491991928735299</v>
      </c>
      <c r="F709" s="5" t="str">
        <f ca="1">IF(OR('total Assets'!F709="Yes",Deposits!F709="Yes"),"Yes","")</f>
        <v/>
      </c>
      <c r="G709" s="5">
        <f t="shared" ca="1" si="65"/>
        <v>8.679741966171953</v>
      </c>
      <c r="H709" s="5" t="str">
        <f ca="1">IF(OR('total Assets'!H709="Yes",Deposits!H709="Yes"),"Yes","")</f>
        <v/>
      </c>
      <c r="I709" s="5">
        <f t="shared" ca="1" si="65"/>
        <v>8.0368942959272864</v>
      </c>
      <c r="J709" s="5" t="str">
        <f ca="1">IF(OR('total Assets'!J709="Yes",Deposits!J709="Yes"),"Yes","")</f>
        <v/>
      </c>
      <c r="K709" s="5">
        <f t="shared" ca="1" si="65"/>
        <v>8.4930881704475585</v>
      </c>
      <c r="L709" s="5" t="str">
        <f ca="1">IF(OR('total Assets'!L709="Yes",Deposits!L709="Yes"),"Yes","")</f>
        <v/>
      </c>
      <c r="M709" s="5">
        <f t="shared" ca="1" si="65"/>
        <v>9.807532168804439</v>
      </c>
      <c r="N709" s="5" t="str">
        <f ca="1">IF(OR('total Assets'!N709="Yes",Deposits!N709="Yes"),"Yes","")</f>
        <v/>
      </c>
      <c r="O709" s="5">
        <f t="shared" ca="1" si="65"/>
        <v>9.9467097366545971</v>
      </c>
      <c r="P709" s="5" t="str">
        <f ca="1">IF(OR('total Assets'!P709="Yes",Deposits!P709="Yes"),"Yes","")</f>
        <v/>
      </c>
      <c r="Q709" s="5">
        <f t="shared" ca="1" si="65"/>
        <v>11.139293326487516</v>
      </c>
      <c r="R709" s="5" t="str">
        <f ca="1">IF(OR('total Assets'!R709="Yes",Deposits!R709="Yes"),"Yes","")</f>
        <v/>
      </c>
      <c r="S709" s="5">
        <f t="shared" ca="1" si="62"/>
        <v>11.843356737684759</v>
      </c>
      <c r="T709" s="5" t="str">
        <f ca="1">IF(OR('total Assets'!T709="Yes",Deposits!T709="Yes"),"Yes","")</f>
        <v/>
      </c>
      <c r="U709" s="5">
        <f t="shared" ca="1" si="63"/>
        <v>11.472273474254953</v>
      </c>
      <c r="V709" s="5" t="str">
        <f ca="1">IF(OR('total Assets'!V709="Yes",Deposits!V709="Yes"),"Yes","")</f>
        <v/>
      </c>
      <c r="W709" s="5">
        <f t="shared" ca="1" si="64"/>
        <v>11.880247217380635</v>
      </c>
    </row>
    <row r="710" spans="2:23" x14ac:dyDescent="0.3">
      <c r="B710" s="4">
        <v>707</v>
      </c>
      <c r="C710" s="5">
        <f>221117*B710^(-1.54)*Overview!$K$18</f>
        <v>9.0472426044501102</v>
      </c>
      <c r="D710" s="5" t="str">
        <f ca="1">IF(OR('total Assets'!D710="Yes",Deposits!D710="Yes"),"Yes","")</f>
        <v/>
      </c>
      <c r="E710" s="5">
        <f t="shared" ca="1" si="65"/>
        <v>7.4666548735564158</v>
      </c>
      <c r="F710" s="5" t="str">
        <f ca="1">IF(OR('total Assets'!F710="Yes",Deposits!F710="Yes"),"Yes","")</f>
        <v/>
      </c>
      <c r="G710" s="5">
        <f t="shared" ca="1" si="65"/>
        <v>6.1356764594690301</v>
      </c>
      <c r="H710" s="5" t="str">
        <f ca="1">IF(OR('total Assets'!H710="Yes",Deposits!H710="Yes"),"Yes","")</f>
        <v/>
      </c>
      <c r="I710" s="5">
        <f t="shared" ca="1" si="65"/>
        <v>7.3081532197272816</v>
      </c>
      <c r="J710" s="5" t="str">
        <f ca="1">IF(OR('total Assets'!J710="Yes",Deposits!J710="Yes"),"Yes","")</f>
        <v/>
      </c>
      <c r="K710" s="5">
        <f t="shared" ca="1" si="65"/>
        <v>7.0979355500185894</v>
      </c>
      <c r="L710" s="5" t="str">
        <f ca="1">IF(OR('total Assets'!L710="Yes",Deposits!L710="Yes"),"Yes","")</f>
        <v/>
      </c>
      <c r="M710" s="5">
        <f t="shared" ca="1" si="65"/>
        <v>7.3291759642375816</v>
      </c>
      <c r="N710" s="5" t="str">
        <f ca="1">IF(OR('total Assets'!N710="Yes",Deposits!N710="Yes"),"Yes","")</f>
        <v/>
      </c>
      <c r="O710" s="5">
        <f t="shared" ca="1" si="65"/>
        <v>6.3184373371701232</v>
      </c>
      <c r="P710" s="5" t="str">
        <f ca="1">IF(OR('total Assets'!P710="Yes",Deposits!P710="Yes"),"Yes","")</f>
        <v/>
      </c>
      <c r="Q710" s="5">
        <f t="shared" ca="1" si="65"/>
        <v>5.3320477131367738</v>
      </c>
      <c r="R710" s="5" t="str">
        <f ca="1">IF(OR('total Assets'!R710="Yes",Deposits!R710="Yes"),"Yes","")</f>
        <v/>
      </c>
      <c r="S710" s="5">
        <f t="shared" ca="1" si="62"/>
        <v>5.6941563864290101</v>
      </c>
      <c r="T710" s="5" t="str">
        <f ca="1">IF(OR('total Assets'!T710="Yes",Deposits!T710="Yes"),"Yes","")</f>
        <v/>
      </c>
      <c r="U710" s="5">
        <f t="shared" ca="1" si="63"/>
        <v>5.0789144647768047</v>
      </c>
      <c r="V710" s="5" t="str">
        <f ca="1">IF(OR('total Assets'!V710="Yes",Deposits!V710="Yes"),"Yes","")</f>
        <v/>
      </c>
      <c r="W710" s="5">
        <f t="shared" ca="1" si="64"/>
        <v>4.8959190034940736</v>
      </c>
    </row>
    <row r="711" spans="2:23" x14ac:dyDescent="0.3">
      <c r="B711" s="4">
        <v>708</v>
      </c>
      <c r="C711" s="5">
        <f>221117*B711^(-1.54)*Overview!$K$18</f>
        <v>9.0275710802674922</v>
      </c>
      <c r="D711" s="5" t="str">
        <f ca="1">IF(OR('total Assets'!D711="Yes",Deposits!D711="Yes"),"Yes","")</f>
        <v/>
      </c>
      <c r="E711" s="5">
        <f t="shared" ca="1" si="65"/>
        <v>9.3776456755112338</v>
      </c>
      <c r="F711" s="5" t="str">
        <f ca="1">IF(OR('total Assets'!F711="Yes",Deposits!F711="Yes"),"Yes","")</f>
        <v/>
      </c>
      <c r="G711" s="5">
        <f t="shared" ca="1" si="65"/>
        <v>10.08672630495294</v>
      </c>
      <c r="H711" s="5" t="str">
        <f ca="1">IF(OR('total Assets'!H711="Yes",Deposits!H711="Yes"),"Yes","")</f>
        <v/>
      </c>
      <c r="I711" s="5">
        <f t="shared" ca="1" si="65"/>
        <v>11.99014189702814</v>
      </c>
      <c r="J711" s="5" t="str">
        <f ca="1">IF(OR('total Assets'!J711="Yes",Deposits!J711="Yes"),"Yes","")</f>
        <v/>
      </c>
      <c r="K711" s="5">
        <f t="shared" ca="1" si="65"/>
        <v>12.286454193585284</v>
      </c>
      <c r="L711" s="5" t="str">
        <f ca="1">IF(OR('total Assets'!L711="Yes",Deposits!L711="Yes"),"Yes","")</f>
        <v/>
      </c>
      <c r="M711" s="5">
        <f t="shared" ca="1" si="65"/>
        <v>13.447071855056674</v>
      </c>
      <c r="N711" s="5" t="str">
        <f ca="1">IF(OR('total Assets'!N711="Yes",Deposits!N711="Yes"),"Yes","")</f>
        <v/>
      </c>
      <c r="O711" s="5">
        <f t="shared" ca="1" si="65"/>
        <v>13.353526421402526</v>
      </c>
      <c r="P711" s="5" t="str">
        <f ca="1">IF(OR('total Assets'!P711="Yes",Deposits!P711="Yes"),"Yes","")</f>
        <v/>
      </c>
      <c r="Q711" s="5">
        <f t="shared" ca="1" si="65"/>
        <v>14.337948449013853</v>
      </c>
      <c r="R711" s="5" t="str">
        <f ca="1">IF(OR('total Assets'!R711="Yes",Deposits!R711="Yes"),"Yes","")</f>
        <v/>
      </c>
      <c r="S711" s="5">
        <f t="shared" ca="1" si="62"/>
        <v>12.414013803685979</v>
      </c>
      <c r="T711" s="5" t="str">
        <f ca="1">IF(OR('total Assets'!T711="Yes",Deposits!T711="Yes"),"Yes","")</f>
        <v/>
      </c>
      <c r="U711" s="5">
        <f t="shared" ca="1" si="63"/>
        <v>11.972399400260404</v>
      </c>
      <c r="V711" s="5" t="str">
        <f ca="1">IF(OR('total Assets'!V711="Yes",Deposits!V711="Yes"),"Yes","")</f>
        <v/>
      </c>
      <c r="W711" s="5">
        <f t="shared" ca="1" si="64"/>
        <v>12.795794867000247</v>
      </c>
    </row>
    <row r="712" spans="2:23" x14ac:dyDescent="0.3">
      <c r="B712" s="4">
        <v>709</v>
      </c>
      <c r="C712" s="5">
        <f>221117*B712^(-1.54)*Overview!$K$18</f>
        <v>9.0079700026786558</v>
      </c>
      <c r="D712" s="5" t="str">
        <f ca="1">IF(OR('total Assets'!D712="Yes",Deposits!D712="Yes"),"Yes","")</f>
        <v/>
      </c>
      <c r="E712" s="5">
        <f t="shared" ca="1" si="65"/>
        <v>7.2946176231762987</v>
      </c>
      <c r="F712" s="5" t="str">
        <f ca="1">IF(OR('total Assets'!F712="Yes",Deposits!F712="Yes"),"Yes","")</f>
        <v/>
      </c>
      <c r="G712" s="5">
        <f t="shared" ca="1" si="65"/>
        <v>5.8617860854781663</v>
      </c>
      <c r="H712" s="5" t="str">
        <f ca="1">IF(OR('total Assets'!H712="Yes",Deposits!H712="Yes"),"Yes","")</f>
        <v/>
      </c>
      <c r="I712" s="5">
        <f t="shared" ca="1" si="65"/>
        <v>5.846861568184992</v>
      </c>
      <c r="J712" s="5" t="str">
        <f ca="1">IF(OR('total Assets'!J712="Yes",Deposits!J712="Yes"),"Yes","")</f>
        <v/>
      </c>
      <c r="K712" s="5">
        <f t="shared" ca="1" si="65"/>
        <v>5.5621620009709805</v>
      </c>
      <c r="L712" s="5" t="str">
        <f ca="1">IF(OR('total Assets'!L712="Yes",Deposits!L712="Yes"),"Yes","")</f>
        <v/>
      </c>
      <c r="M712" s="5">
        <f t="shared" ca="1" si="65"/>
        <v>5.4700443987373593</v>
      </c>
      <c r="N712" s="5" t="str">
        <f ca="1">IF(OR('total Assets'!N712="Yes",Deposits!N712="Yes"),"Yes","")</f>
        <v/>
      </c>
      <c r="O712" s="5">
        <f t="shared" ca="1" si="65"/>
        <v>5.5355883093610938</v>
      </c>
      <c r="P712" s="5" t="str">
        <f ca="1">IF(OR('total Assets'!P712="Yes",Deposits!P712="Yes"),"Yes","")</f>
        <v/>
      </c>
      <c r="Q712" s="5">
        <f t="shared" ca="1" si="65"/>
        <v>5.9160803245540157</v>
      </c>
      <c r="R712" s="5" t="str">
        <f ca="1">IF(OR('total Assets'!R712="Yes",Deposits!R712="Yes"),"Yes","")</f>
        <v/>
      </c>
      <c r="S712" s="5">
        <f t="shared" ca="1" si="62"/>
        <v>6.4794651429504615</v>
      </c>
      <c r="T712" s="5" t="str">
        <f ca="1">IF(OR('total Assets'!T712="Yes",Deposits!T712="Yes"),"Yes","")</f>
        <v/>
      </c>
      <c r="U712" s="5">
        <f t="shared" ca="1" si="63"/>
        <v>6.2956252283130762</v>
      </c>
      <c r="V712" s="5" t="str">
        <f ca="1">IF(OR('total Assets'!V712="Yes",Deposits!V712="Yes"),"Yes","")</f>
        <v/>
      </c>
      <c r="W712" s="5">
        <f t="shared" ca="1" si="64"/>
        <v>7.4027800924690377</v>
      </c>
    </row>
    <row r="713" spans="2:23" x14ac:dyDescent="0.3">
      <c r="B713" s="4">
        <v>710</v>
      </c>
      <c r="C713" s="5">
        <f>221117*B713^(-1.54)*Overview!$K$18</f>
        <v>8.9884390205765001</v>
      </c>
      <c r="D713" s="5" t="str">
        <f ca="1">IF(OR('total Assets'!D713="Yes",Deposits!D713="Yes"),"Yes","")</f>
        <v/>
      </c>
      <c r="E713" s="5">
        <f t="shared" ca="1" si="65"/>
        <v>8.37134500910099</v>
      </c>
      <c r="F713" s="5" t="str">
        <f ca="1">IF(OR('total Assets'!F713="Yes",Deposits!F713="Yes"),"Yes","")</f>
        <v/>
      </c>
      <c r="G713" s="5">
        <f t="shared" ca="1" si="65"/>
        <v>7.2599557409467126</v>
      </c>
      <c r="H713" s="5" t="str">
        <f ca="1">IF(OR('total Assets'!H713="Yes",Deposits!H713="Yes"),"Yes","")</f>
        <v/>
      </c>
      <c r="I713" s="5">
        <f t="shared" ca="1" si="65"/>
        <v>6.0063668615916068</v>
      </c>
      <c r="J713" s="5" t="str">
        <f ca="1">IF(OR('total Assets'!J713="Yes",Deposits!J713="Yes"),"Yes","")</f>
        <v/>
      </c>
      <c r="K713" s="5">
        <f t="shared" ca="1" si="65"/>
        <v>7.1454710046301608</v>
      </c>
      <c r="L713" s="5" t="str">
        <f ca="1">IF(OR('total Assets'!L713="Yes",Deposits!L713="Yes"),"Yes","")</f>
        <v/>
      </c>
      <c r="M713" s="5">
        <f t="shared" ca="1" si="65"/>
        <v>6.4751614292463975</v>
      </c>
      <c r="N713" s="5" t="str">
        <f ca="1">IF(OR('total Assets'!N713="Yes",Deposits!N713="Yes"),"Yes","")</f>
        <v/>
      </c>
      <c r="O713" s="5">
        <f t="shared" ca="1" si="65"/>
        <v>7.0769609588960813</v>
      </c>
      <c r="P713" s="5" t="str">
        <f ca="1">IF(OR('total Assets'!P713="Yes",Deposits!P713="Yes"),"Yes","")</f>
        <v/>
      </c>
      <c r="Q713" s="5">
        <f t="shared" ca="1" si="65"/>
        <v>8.2779294811767503</v>
      </c>
      <c r="R713" s="5" t="str">
        <f ca="1">IF(OR('total Assets'!R713="Yes",Deposits!R713="Yes"),"Yes","")</f>
        <v/>
      </c>
      <c r="S713" s="5">
        <f t="shared" ca="1" si="62"/>
        <v>8.461854369065648</v>
      </c>
      <c r="T713" s="5" t="str">
        <f ca="1">IF(OR('total Assets'!T713="Yes",Deposits!T713="Yes"),"Yes","")</f>
        <v/>
      </c>
      <c r="U713" s="5">
        <f t="shared" ca="1" si="63"/>
        <v>7.7406560483333786</v>
      </c>
      <c r="V713" s="5" t="str">
        <f ca="1">IF(OR('total Assets'!V713="Yes",Deposits!V713="Yes"),"Yes","")</f>
        <v/>
      </c>
      <c r="W713" s="5">
        <f t="shared" ca="1" si="64"/>
        <v>6.5433908969511316</v>
      </c>
    </row>
    <row r="714" spans="2:23" x14ac:dyDescent="0.3">
      <c r="B714" s="4">
        <v>711</v>
      </c>
      <c r="C714" s="5">
        <f>221117*B714^(-1.54)*Overview!$K$18</f>
        <v>8.9689777850950314</v>
      </c>
      <c r="D714" s="5" t="str">
        <f ca="1">IF(OR('total Assets'!D714="Yes",Deposits!D714="Yes"),"Yes","")</f>
        <v/>
      </c>
      <c r="E714" s="5">
        <f t="shared" ca="1" si="65"/>
        <v>9.2659677985884024</v>
      </c>
      <c r="F714" s="5" t="str">
        <f ca="1">IF(OR('total Assets'!F714="Yes",Deposits!F714="Yes"),"Yes","")</f>
        <v/>
      </c>
      <c r="G714" s="5">
        <f t="shared" ca="1" si="65"/>
        <v>9.0423461201523878</v>
      </c>
      <c r="H714" s="5" t="str">
        <f ca="1">IF(OR('total Assets'!H714="Yes",Deposits!H714="Yes"),"Yes","")</f>
        <v/>
      </c>
      <c r="I714" s="5">
        <f t="shared" ca="1" si="65"/>
        <v>8.5682485696299242</v>
      </c>
      <c r="J714" s="5" t="str">
        <f ca="1">IF(OR('total Assets'!J714="Yes",Deposits!J714="Yes"),"Yes","")</f>
        <v/>
      </c>
      <c r="K714" s="5">
        <f t="shared" ca="1" si="65"/>
        <v>8.1626616381459751</v>
      </c>
      <c r="L714" s="5" t="str">
        <f ca="1">IF(OR('total Assets'!L714="Yes",Deposits!L714="Yes"),"Yes","")</f>
        <v/>
      </c>
      <c r="M714" s="5">
        <f t="shared" ca="1" si="65"/>
        <v>7.9195578974798186</v>
      </c>
      <c r="N714" s="5" t="str">
        <f ca="1">IF(OR('total Assets'!N714="Yes",Deposits!N714="Yes"),"Yes","")</f>
        <v/>
      </c>
      <c r="O714" s="5">
        <f t="shared" ca="1" si="65"/>
        <v>8.4511097729365101</v>
      </c>
      <c r="P714" s="5" t="str">
        <f ca="1">IF(OR('total Assets'!P714="Yes",Deposits!P714="Yes"),"Yes","")</f>
        <v/>
      </c>
      <c r="Q714" s="5">
        <f t="shared" ca="1" si="65"/>
        <v>9.9325379748044984</v>
      </c>
      <c r="R714" s="5" t="str">
        <f ca="1">IF(OR('total Assets'!R714="Yes",Deposits!R714="Yes"),"Yes","")</f>
        <v/>
      </c>
      <c r="S714" s="5">
        <f t="shared" ca="1" si="62"/>
        <v>10.208919584510854</v>
      </c>
      <c r="T714" s="5" t="str">
        <f ca="1">IF(OR('total Assets'!T714="Yes",Deposits!T714="Yes"),"Yes","")</f>
        <v/>
      </c>
      <c r="U714" s="5">
        <f t="shared" ca="1" si="63"/>
        <v>10.622889112568362</v>
      </c>
      <c r="V714" s="5" t="str">
        <f ca="1">IF(OR('total Assets'!V714="Yes",Deposits!V714="Yes"),"Yes","")</f>
        <v/>
      </c>
      <c r="W714" s="5">
        <f t="shared" ca="1" si="64"/>
        <v>9.8861487886912656</v>
      </c>
    </row>
    <row r="715" spans="2:23" x14ac:dyDescent="0.3">
      <c r="B715" s="4">
        <v>712</v>
      </c>
      <c r="C715" s="5">
        <f>221117*B715^(-1.54)*Overview!$K$18</f>
        <v>8.9495859495918921</v>
      </c>
      <c r="D715" s="5" t="str">
        <f ca="1">IF(OR('total Assets'!D715="Yes",Deposits!D715="Yes"),"Yes","")</f>
        <v/>
      </c>
      <c r="E715" s="5">
        <f t="shared" ca="1" si="65"/>
        <v>9.2852011611222736</v>
      </c>
      <c r="F715" s="5" t="str">
        <f ca="1">IF(OR('total Assets'!F715="Yes",Deposits!F715="Yes"),"Yes","")</f>
        <v/>
      </c>
      <c r="G715" s="5">
        <f t="shared" ca="1" si="65"/>
        <v>8.819282476440776</v>
      </c>
      <c r="H715" s="5" t="str">
        <f ca="1">IF(OR('total Assets'!H715="Yes",Deposits!H715="Yes"),"Yes","")</f>
        <v/>
      </c>
      <c r="I715" s="5">
        <f t="shared" ca="1" si="65"/>
        <v>8.0811023545644236</v>
      </c>
      <c r="J715" s="5" t="str">
        <f ca="1">IF(OR('total Assets'!J715="Yes",Deposits!J715="Yes"),"Yes","")</f>
        <v/>
      </c>
      <c r="K715" s="5">
        <f t="shared" ca="1" si="65"/>
        <v>9.440314300769975</v>
      </c>
      <c r="L715" s="5" t="str">
        <f ca="1">IF(OR('total Assets'!L715="Yes",Deposits!L715="Yes"),"Yes","")</f>
        <v/>
      </c>
      <c r="M715" s="5">
        <f t="shared" ca="1" si="65"/>
        <v>7.8441952545713551</v>
      </c>
      <c r="N715" s="5" t="str">
        <f ca="1">IF(OR('total Assets'!N715="Yes",Deposits!N715="Yes"),"Yes","")</f>
        <v/>
      </c>
      <c r="O715" s="5">
        <f t="shared" ca="1" si="65"/>
        <v>9.1354507845227975</v>
      </c>
      <c r="P715" s="5" t="str">
        <f ca="1">IF(OR('total Assets'!P715="Yes",Deposits!P715="Yes"),"Yes","")</f>
        <v/>
      </c>
      <c r="Q715" s="5">
        <f t="shared" ca="1" si="65"/>
        <v>10.039023066329726</v>
      </c>
      <c r="R715" s="5" t="str">
        <f ca="1">IF(OR('total Assets'!R715="Yes",Deposits!R715="Yes"),"Yes","")</f>
        <v/>
      </c>
      <c r="S715" s="5">
        <f t="shared" ca="1" si="62"/>
        <v>11.181009763062683</v>
      </c>
      <c r="T715" s="5" t="str">
        <f ca="1">IF(OR('total Assets'!T715="Yes",Deposits!T715="Yes"),"Yes","")</f>
        <v/>
      </c>
      <c r="U715" s="5">
        <f t="shared" ca="1" si="63"/>
        <v>11.842537827157726</v>
      </c>
      <c r="V715" s="5" t="str">
        <f ca="1">IF(OR('total Assets'!V715="Yes",Deposits!V715="Yes"),"Yes","")</f>
        <v/>
      </c>
      <c r="W715" s="5">
        <f t="shared" ca="1" si="64"/>
        <v>10.257875317936492</v>
      </c>
    </row>
    <row r="716" spans="2:23" x14ac:dyDescent="0.3">
      <c r="B716" s="4">
        <v>713</v>
      </c>
      <c r="C716" s="5">
        <f>221117*B716^(-1.54)*Overview!$K$18</f>
        <v>8.9302631696311643</v>
      </c>
      <c r="D716" s="5" t="str">
        <f ca="1">IF(OR('total Assets'!D716="Yes",Deposits!D716="Yes"),"Yes","")</f>
        <v/>
      </c>
      <c r="E716" s="5">
        <f t="shared" ca="1" si="65"/>
        <v>10.547559358980642</v>
      </c>
      <c r="F716" s="5" t="str">
        <f ca="1">IF(OR('total Assets'!F716="Yes",Deposits!F716="Yes"),"Yes","")</f>
        <v/>
      </c>
      <c r="G716" s="5">
        <f t="shared" ca="1" si="65"/>
        <v>10.202304822415872</v>
      </c>
      <c r="H716" s="5" t="str">
        <f ca="1">IF(OR('total Assets'!H716="Yes",Deposits!H716="Yes"),"Yes","")</f>
        <v/>
      </c>
      <c r="I716" s="5">
        <f t="shared" ca="1" si="65"/>
        <v>9.7659541619978487</v>
      </c>
      <c r="J716" s="5" t="str">
        <f ca="1">IF(OR('total Assets'!J716="Yes",Deposits!J716="Yes"),"Yes","")</f>
        <v/>
      </c>
      <c r="K716" s="5">
        <f t="shared" ca="1" si="65"/>
        <v>11.682577892541049</v>
      </c>
      <c r="L716" s="5" t="str">
        <f ca="1">IF(OR('total Assets'!L716="Yes",Deposits!L716="Yes"),"Yes","")</f>
        <v/>
      </c>
      <c r="M716" s="5">
        <f t="shared" ca="1" si="65"/>
        <v>12.750435396903443</v>
      </c>
      <c r="N716" s="5" t="str">
        <f ca="1">IF(OR('total Assets'!N716="Yes",Deposits!N716="Yes"),"Yes","")</f>
        <v/>
      </c>
      <c r="O716" s="5">
        <f t="shared" ca="1" si="65"/>
        <v>12.619396033683385</v>
      </c>
      <c r="P716" s="5" t="str">
        <f ca="1">IF(OR('total Assets'!P716="Yes",Deposits!P716="Yes"),"Yes","")</f>
        <v/>
      </c>
      <c r="Q716" s="5">
        <f t="shared" ca="1" si="65"/>
        <v>14.199330964609789</v>
      </c>
      <c r="R716" s="5" t="str">
        <f ca="1">IF(OR('total Assets'!R716="Yes",Deposits!R716="Yes"),"Yes","")</f>
        <v/>
      </c>
      <c r="S716" s="5">
        <f t="shared" ca="1" si="62"/>
        <v>11.374422549134897</v>
      </c>
      <c r="T716" s="5" t="str">
        <f ca="1">IF(OR('total Assets'!T716="Yes",Deposits!T716="Yes"),"Yes","")</f>
        <v/>
      </c>
      <c r="U716" s="5">
        <f t="shared" ca="1" si="63"/>
        <v>10.908117172026637</v>
      </c>
      <c r="V716" s="5" t="str">
        <f ca="1">IF(OR('total Assets'!V716="Yes",Deposits!V716="Yes"),"Yes","")</f>
        <v/>
      </c>
      <c r="W716" s="5">
        <f t="shared" ca="1" si="64"/>
        <v>12.710386354085507</v>
      </c>
    </row>
    <row r="717" spans="2:23" x14ac:dyDescent="0.3">
      <c r="B717" s="4">
        <v>714</v>
      </c>
      <c r="C717" s="5">
        <f>221117*B717^(-1.54)*Overview!$K$18</f>
        <v>8.9110091029661742</v>
      </c>
      <c r="D717" s="5" t="str">
        <f ca="1">IF(OR('total Assets'!D717="Yes",Deposits!D717="Yes"),"Yes","")</f>
        <v/>
      </c>
      <c r="E717" s="5">
        <f t="shared" ca="1" si="65"/>
        <v>9.1502657620806325</v>
      </c>
      <c r="F717" s="5" t="str">
        <f ca="1">IF(OR('total Assets'!F717="Yes",Deposits!F717="Yes"),"Yes","")</f>
        <v/>
      </c>
      <c r="G717" s="5">
        <f t="shared" ca="1" si="65"/>
        <v>9.6215343332203318</v>
      </c>
      <c r="H717" s="5" t="str">
        <f ca="1">IF(OR('total Assets'!H717="Yes",Deposits!H717="Yes"),"Yes","")</f>
        <v/>
      </c>
      <c r="I717" s="5">
        <f t="shared" ca="1" si="65"/>
        <v>8.0508177637954912</v>
      </c>
      <c r="J717" s="5" t="str">
        <f ca="1">IF(OR('total Assets'!J717="Yes",Deposits!J717="Yes"),"Yes","")</f>
        <v/>
      </c>
      <c r="K717" s="5">
        <f t="shared" ca="1" si="65"/>
        <v>9.596217863029473</v>
      </c>
      <c r="L717" s="5" t="str">
        <f ca="1">IF(OR('total Assets'!L717="Yes",Deposits!L717="Yes"),"Yes","")</f>
        <v/>
      </c>
      <c r="M717" s="5">
        <f t="shared" ca="1" si="65"/>
        <v>8.8165473888725181</v>
      </c>
      <c r="N717" s="5" t="str">
        <f ca="1">IF(OR('total Assets'!N717="Yes",Deposits!N717="Yes"),"Yes","")</f>
        <v/>
      </c>
      <c r="O717" s="5">
        <f t="shared" ca="1" si="65"/>
        <v>9.9952320722310262</v>
      </c>
      <c r="P717" s="5" t="str">
        <f ca="1">IF(OR('total Assets'!P717="Yes",Deposits!P717="Yes"),"Yes","")</f>
        <v/>
      </c>
      <c r="Q717" s="5">
        <f t="shared" ca="1" si="65"/>
        <v>8.7614427180029892</v>
      </c>
      <c r="R717" s="5" t="str">
        <f ca="1">IF(OR('total Assets'!R717="Yes",Deposits!R717="Yes"),"Yes","")</f>
        <v/>
      </c>
      <c r="S717" s="5">
        <f t="shared" ca="1" si="62"/>
        <v>9.0363777454441259</v>
      </c>
      <c r="T717" s="5" t="str">
        <f ca="1">IF(OR('total Assets'!T717="Yes",Deposits!T717="Yes"),"Yes","")</f>
        <v/>
      </c>
      <c r="U717" s="5">
        <f t="shared" ca="1" si="63"/>
        <v>9.5819461803248114</v>
      </c>
      <c r="V717" s="5" t="str">
        <f ca="1">IF(OR('total Assets'!V717="Yes",Deposits!V717="Yes"),"Yes","")</f>
        <v/>
      </c>
      <c r="W717" s="5">
        <f t="shared" ca="1" si="64"/>
        <v>11.337417945553902</v>
      </c>
    </row>
    <row r="718" spans="2:23" x14ac:dyDescent="0.3">
      <c r="B718" s="4">
        <v>715</v>
      </c>
      <c r="C718" s="5">
        <f>221117*B718^(-1.54)*Overview!$K$18</f>
        <v>8.8918234095225923</v>
      </c>
      <c r="D718" s="5" t="str">
        <f ca="1">IF(OR('total Assets'!D718="Yes",Deposits!D718="Yes"),"Yes","")</f>
        <v/>
      </c>
      <c r="E718" s="5">
        <f t="shared" ca="1" si="65"/>
        <v>8.0939099338250475</v>
      </c>
      <c r="F718" s="5" t="str">
        <f ca="1">IF(OR('total Assets'!F718="Yes",Deposits!F718="Yes"),"Yes","")</f>
        <v/>
      </c>
      <c r="G718" s="5">
        <f t="shared" ca="1" si="65"/>
        <v>8.6563740166138086</v>
      </c>
      <c r="H718" s="5" t="str">
        <f ca="1">IF(OR('total Assets'!H718="Yes",Deposits!H718="Yes"),"Yes","")</f>
        <v/>
      </c>
      <c r="I718" s="5">
        <f t="shared" ca="1" si="65"/>
        <v>9.5632750836475857</v>
      </c>
      <c r="J718" s="5" t="str">
        <f ca="1">IF(OR('total Assets'!J718="Yes",Deposits!J718="Yes"),"Yes","")</f>
        <v/>
      </c>
      <c r="K718" s="5">
        <f t="shared" ca="1" si="65"/>
        <v>8.2089846729502209</v>
      </c>
      <c r="L718" s="5" t="str">
        <f ca="1">IF(OR('total Assets'!L718="Yes",Deposits!L718="Yes"),"Yes","")</f>
        <v/>
      </c>
      <c r="M718" s="5">
        <f t="shared" ca="1" si="65"/>
        <v>9.2926617097130233</v>
      </c>
      <c r="N718" s="5" t="str">
        <f ca="1">IF(OR('total Assets'!N718="Yes",Deposits!N718="Yes"),"Yes","")</f>
        <v/>
      </c>
      <c r="O718" s="5">
        <f t="shared" ca="1" si="65"/>
        <v>9.8632948277579668</v>
      </c>
      <c r="P718" s="5" t="str">
        <f ca="1">IF(OR('total Assets'!P718="Yes",Deposits!P718="Yes"),"Yes","")</f>
        <v/>
      </c>
      <c r="Q718" s="5">
        <f t="shared" ca="1" si="65"/>
        <v>10.601377553890273</v>
      </c>
      <c r="R718" s="5" t="str">
        <f ca="1">IF(OR('total Assets'!R718="Yes",Deposits!R718="Yes"),"Yes","")</f>
        <v/>
      </c>
      <c r="S718" s="5">
        <f t="shared" ca="1" si="62"/>
        <v>9.7982963175200517</v>
      </c>
      <c r="T718" s="5" t="str">
        <f ca="1">IF(OR('total Assets'!T718="Yes",Deposits!T718="Yes"),"Yes","")</f>
        <v/>
      </c>
      <c r="U718" s="5">
        <f t="shared" ca="1" si="63"/>
        <v>10.769748584693412</v>
      </c>
      <c r="V718" s="5" t="str">
        <f ca="1">IF(OR('total Assets'!V718="Yes",Deposits!V718="Yes"),"Yes","")</f>
        <v/>
      </c>
      <c r="W718" s="5">
        <f t="shared" ca="1" si="64"/>
        <v>10.43389364047751</v>
      </c>
    </row>
    <row r="719" spans="2:23" x14ac:dyDescent="0.3">
      <c r="B719" s="4">
        <v>716</v>
      </c>
      <c r="C719" s="5">
        <f>221117*B719^(-1.54)*Overview!$K$18</f>
        <v>8.8727057513815932</v>
      </c>
      <c r="D719" s="5" t="str">
        <f ca="1">IF(OR('total Assets'!D719="Yes",Deposits!D719="Yes"),"Yes","")</f>
        <v/>
      </c>
      <c r="E719" s="5">
        <f t="shared" ca="1" si="65"/>
        <v>8.0562679526810985</v>
      </c>
      <c r="F719" s="5" t="str">
        <f ca="1">IF(OR('total Assets'!F719="Yes",Deposits!F719="Yes"),"Yes","")</f>
        <v/>
      </c>
      <c r="G719" s="5">
        <f t="shared" ca="1" si="65"/>
        <v>9.0609406302889788</v>
      </c>
      <c r="H719" s="5" t="str">
        <f ca="1">IF(OR('total Assets'!H719="Yes",Deposits!H719="Yes"),"Yes","")</f>
        <v/>
      </c>
      <c r="I719" s="5">
        <f t="shared" ca="1" si="65"/>
        <v>7.7779823846974816</v>
      </c>
      <c r="J719" s="5" t="str">
        <f ca="1">IF(OR('total Assets'!J719="Yes",Deposits!J719="Yes"),"Yes","")</f>
        <v/>
      </c>
      <c r="K719" s="5">
        <f t="shared" ca="1" si="65"/>
        <v>9.1160663761058363</v>
      </c>
      <c r="L719" s="5" t="str">
        <f ca="1">IF(OR('total Assets'!L719="Yes",Deposits!L719="Yes"),"Yes","")</f>
        <v/>
      </c>
      <c r="M719" s="5">
        <f t="shared" ca="1" si="65"/>
        <v>7.5979376920280881</v>
      </c>
      <c r="N719" s="5" t="str">
        <f ca="1">IF(OR('total Assets'!N719="Yes",Deposits!N719="Yes"),"Yes","")</f>
        <v/>
      </c>
      <c r="O719" s="5">
        <f t="shared" ca="1" si="65"/>
        <v>8.9292528825103545</v>
      </c>
      <c r="P719" s="5" t="str">
        <f ca="1">IF(OR('total Assets'!P719="Yes",Deposits!P719="Yes"),"Yes","")</f>
        <v/>
      </c>
      <c r="Q719" s="5">
        <f t="shared" ca="1" si="65"/>
        <v>9.1192849007286085</v>
      </c>
      <c r="R719" s="5" t="str">
        <f ca="1">IF(OR('total Assets'!R719="Yes",Deposits!R719="Yes"),"Yes","")</f>
        <v/>
      </c>
      <c r="S719" s="5">
        <f t="shared" ca="1" si="62"/>
        <v>9.5406776356688425</v>
      </c>
      <c r="T719" s="5" t="str">
        <f ca="1">IF(OR('total Assets'!T719="Yes",Deposits!T719="Yes"),"Yes","")</f>
        <v/>
      </c>
      <c r="U719" s="5">
        <f t="shared" ca="1" si="63"/>
        <v>9.8992550788226179</v>
      </c>
      <c r="V719" s="5" t="str">
        <f ca="1">IF(OR('total Assets'!V719="Yes",Deposits!V719="Yes"),"Yes","")</f>
        <v/>
      </c>
      <c r="W719" s="5">
        <f t="shared" ca="1" si="64"/>
        <v>10.308143049794182</v>
      </c>
    </row>
    <row r="720" spans="2:23" x14ac:dyDescent="0.3">
      <c r="B720" s="4">
        <v>717</v>
      </c>
      <c r="C720" s="5">
        <f>221117*B720^(-1.54)*Overview!$K$18</f>
        <v>8.8536557927632646</v>
      </c>
      <c r="D720" s="5" t="str">
        <f ca="1">IF(OR('total Assets'!D720="Yes",Deposits!D720="Yes"),"Yes","")</f>
        <v/>
      </c>
      <c r="E720" s="5">
        <f t="shared" ca="1" si="65"/>
        <v>8.3783884187810322</v>
      </c>
      <c r="F720" s="5" t="str">
        <f ca="1">IF(OR('total Assets'!F720="Yes",Deposits!F720="Yes"),"Yes","")</f>
        <v/>
      </c>
      <c r="G720" s="5">
        <f t="shared" ca="1" si="65"/>
        <v>9.4235832377747961</v>
      </c>
      <c r="H720" s="5" t="str">
        <f ca="1">IF(OR('total Assets'!H720="Yes",Deposits!H720="Yes"),"Yes","")</f>
        <v/>
      </c>
      <c r="I720" s="5">
        <f t="shared" ref="E720:Q783" ca="1" si="66">IF(H720="Yes",0,(RAND()/2.5+0.8)*G720)</f>
        <v>8.779858935373678</v>
      </c>
      <c r="J720" s="5" t="str">
        <f ca="1">IF(OR('total Assets'!J720="Yes",Deposits!J720="Yes"),"Yes","")</f>
        <v/>
      </c>
      <c r="K720" s="5">
        <f t="shared" ca="1" si="66"/>
        <v>9.1457679132488767</v>
      </c>
      <c r="L720" s="5" t="str">
        <f ca="1">IF(OR('total Assets'!L720="Yes",Deposits!L720="Yes"),"Yes","")</f>
        <v/>
      </c>
      <c r="M720" s="5">
        <f t="shared" ca="1" si="66"/>
        <v>8.1640190092830434</v>
      </c>
      <c r="N720" s="5" t="str">
        <f ca="1">IF(OR('total Assets'!N720="Yes",Deposits!N720="Yes"),"Yes","")</f>
        <v/>
      </c>
      <c r="O720" s="5">
        <f t="shared" ca="1" si="66"/>
        <v>8.7676256665633137</v>
      </c>
      <c r="P720" s="5" t="str">
        <f ca="1">IF(OR('total Assets'!P720="Yes",Deposits!P720="Yes"),"Yes","")</f>
        <v/>
      </c>
      <c r="Q720" s="5">
        <f t="shared" ca="1" si="66"/>
        <v>8.946241870258449</v>
      </c>
      <c r="R720" s="5" t="str">
        <f ca="1">IF(OR('total Assets'!R720="Yes",Deposits!R720="Yes"),"Yes","")</f>
        <v/>
      </c>
      <c r="S720" s="5">
        <f t="shared" ca="1" si="62"/>
        <v>8.0412431111626663</v>
      </c>
      <c r="T720" s="5" t="str">
        <f ca="1">IF(OR('total Assets'!T720="Yes",Deposits!T720="Yes"),"Yes","")</f>
        <v/>
      </c>
      <c r="U720" s="5">
        <f t="shared" ca="1" si="63"/>
        <v>9.1845746914615436</v>
      </c>
      <c r="V720" s="5" t="str">
        <f ca="1">IF(OR('total Assets'!V720="Yes",Deposits!V720="Yes"),"Yes","")</f>
        <v/>
      </c>
      <c r="W720" s="5">
        <f t="shared" ca="1" si="64"/>
        <v>7.9407141316061214</v>
      </c>
    </row>
    <row r="721" spans="2:23" x14ac:dyDescent="0.3">
      <c r="B721" s="4">
        <v>718</v>
      </c>
      <c r="C721" s="5">
        <f>221117*B721^(-1.54)*Overview!$K$18</f>
        <v>8.8346732000100268</v>
      </c>
      <c r="D721" s="5" t="str">
        <f ca="1">IF(OR('total Assets'!D721="Yes",Deposits!D721="Yes"),"Yes","")</f>
        <v/>
      </c>
      <c r="E721" s="5">
        <f t="shared" ca="1" si="66"/>
        <v>9.1645040929279755</v>
      </c>
      <c r="F721" s="5" t="str">
        <f ca="1">IF(OR('total Assets'!F721="Yes",Deposits!F721="Yes"),"Yes","")</f>
        <v/>
      </c>
      <c r="G721" s="5">
        <f t="shared" ca="1" si="66"/>
        <v>10.025241430086593</v>
      </c>
      <c r="H721" s="5" t="str">
        <f ca="1">IF(OR('total Assets'!H721="Yes",Deposits!H721="Yes"),"Yes","")</f>
        <v/>
      </c>
      <c r="I721" s="5">
        <f t="shared" ca="1" si="66"/>
        <v>9.4662063354844967</v>
      </c>
      <c r="J721" s="5" t="str">
        <f ca="1">IF(OR('total Assets'!J721="Yes",Deposits!J721="Yes"),"Yes","")</f>
        <v/>
      </c>
      <c r="K721" s="5">
        <f t="shared" ca="1" si="66"/>
        <v>9.653257793210452</v>
      </c>
      <c r="L721" s="5" t="str">
        <f ca="1">IF(OR('total Assets'!L721="Yes",Deposits!L721="Yes"),"Yes","")</f>
        <v/>
      </c>
      <c r="M721" s="5">
        <f t="shared" ca="1" si="66"/>
        <v>8.9910404590394712</v>
      </c>
      <c r="N721" s="5" t="str">
        <f ca="1">IF(OR('total Assets'!N721="Yes",Deposits!N721="Yes"),"Yes","")</f>
        <v/>
      </c>
      <c r="O721" s="5">
        <f t="shared" ca="1" si="66"/>
        <v>8.0497587890456952</v>
      </c>
      <c r="P721" s="5" t="str">
        <f ca="1">IF(OR('total Assets'!P721="Yes",Deposits!P721="Yes"),"Yes","")</f>
        <v/>
      </c>
      <c r="Q721" s="5">
        <f t="shared" ca="1" si="66"/>
        <v>8.6237497099364422</v>
      </c>
      <c r="R721" s="5" t="str">
        <f ca="1">IF(OR('total Assets'!R721="Yes",Deposits!R721="Yes"),"Yes","")</f>
        <v/>
      </c>
      <c r="S721" s="5">
        <f t="shared" ca="1" si="62"/>
        <v>8.2586465667878937</v>
      </c>
      <c r="T721" s="5" t="str">
        <f ca="1">IF(OR('total Assets'!T721="Yes",Deposits!T721="Yes"),"Yes","")</f>
        <v/>
      </c>
      <c r="U721" s="5">
        <f t="shared" ca="1" si="63"/>
        <v>7.2611945539849971</v>
      </c>
      <c r="V721" s="5" t="str">
        <f ca="1">IF(OR('total Assets'!V721="Yes",Deposits!V721="Yes"),"Yes","")</f>
        <v/>
      </c>
      <c r="W721" s="5">
        <f t="shared" ca="1" si="64"/>
        <v>8.0590305771287252</v>
      </c>
    </row>
    <row r="722" spans="2:23" x14ac:dyDescent="0.3">
      <c r="B722" s="4">
        <v>719</v>
      </c>
      <c r="C722" s="5">
        <f>221117*B722^(-1.54)*Overview!$K$18</f>
        <v>8.8157576415703431</v>
      </c>
      <c r="D722" s="5" t="str">
        <f ca="1">IF(OR('total Assets'!D722="Yes",Deposits!D722="Yes"),"Yes","")</f>
        <v/>
      </c>
      <c r="E722" s="5">
        <f t="shared" ca="1" si="66"/>
        <v>9.1951850843567211</v>
      </c>
      <c r="F722" s="5" t="str">
        <f ca="1">IF(OR('total Assets'!F722="Yes",Deposits!F722="Yes"),"Yes","")</f>
        <v/>
      </c>
      <c r="G722" s="5">
        <f t="shared" ca="1" si="66"/>
        <v>7.9017014892297253</v>
      </c>
      <c r="H722" s="5" t="str">
        <f ca="1">IF(OR('total Assets'!H722="Yes",Deposits!H722="Yes"),"Yes","")</f>
        <v/>
      </c>
      <c r="I722" s="5">
        <f t="shared" ca="1" si="66"/>
        <v>8.4613864069220988</v>
      </c>
      <c r="J722" s="5" t="str">
        <f ca="1">IF(OR('total Assets'!J722="Yes",Deposits!J722="Yes"),"Yes","")</f>
        <v/>
      </c>
      <c r="K722" s="5">
        <f t="shared" ca="1" si="66"/>
        <v>8.7842945232483149</v>
      </c>
      <c r="L722" s="5" t="str">
        <f ca="1">IF(OR('total Assets'!L722="Yes",Deposits!L722="Yes"),"Yes","")</f>
        <v/>
      </c>
      <c r="M722" s="5">
        <f t="shared" ca="1" si="66"/>
        <v>9.4416854014463869</v>
      </c>
      <c r="N722" s="5" t="str">
        <f ca="1">IF(OR('total Assets'!N722="Yes",Deposits!N722="Yes"),"Yes","")</f>
        <v/>
      </c>
      <c r="O722" s="5">
        <f t="shared" ca="1" si="66"/>
        <v>8.4136178104041708</v>
      </c>
      <c r="P722" s="5" t="str">
        <f ca="1">IF(OR('total Assets'!P722="Yes",Deposits!P722="Yes"),"Yes","")</f>
        <v/>
      </c>
      <c r="Q722" s="5">
        <f t="shared" ca="1" si="66"/>
        <v>8.2779660743178614</v>
      </c>
      <c r="R722" s="5" t="str">
        <f ca="1">IF(OR('total Assets'!R722="Yes",Deposits!R722="Yes"),"Yes","")</f>
        <v/>
      </c>
      <c r="S722" s="5">
        <f t="shared" ca="1" si="62"/>
        <v>7.013779573752652</v>
      </c>
      <c r="T722" s="5" t="str">
        <f ca="1">IF(OR('total Assets'!T722="Yes",Deposits!T722="Yes"),"Yes","")</f>
        <v/>
      </c>
      <c r="U722" s="5">
        <f t="shared" ca="1" si="63"/>
        <v>5.8469942842100435</v>
      </c>
      <c r="V722" s="5" t="str">
        <f ca="1">IF(OR('total Assets'!V722="Yes",Deposits!V722="Yes"),"Yes","")</f>
        <v/>
      </c>
      <c r="W722" s="5">
        <f t="shared" ca="1" si="64"/>
        <v>5.4708275196734162</v>
      </c>
    </row>
    <row r="723" spans="2:23" x14ac:dyDescent="0.3">
      <c r="B723" s="4">
        <v>720</v>
      </c>
      <c r="C723" s="5">
        <f>221117*B723^(-1.54)*Overview!$K$18</f>
        <v>8.7969087879825416</v>
      </c>
      <c r="D723" s="5" t="str">
        <f ca="1">IF(OR('total Assets'!D723="Yes",Deposits!D723="Yes"),"Yes","")</f>
        <v/>
      </c>
      <c r="E723" s="5">
        <f t="shared" ca="1" si="66"/>
        <v>8.718569255994522</v>
      </c>
      <c r="F723" s="5" t="str">
        <f ca="1">IF(OR('total Assets'!F723="Yes",Deposits!F723="Yes"),"Yes","")</f>
        <v/>
      </c>
      <c r="G723" s="5">
        <f t="shared" ca="1" si="66"/>
        <v>9.9047758845346578</v>
      </c>
      <c r="H723" s="5" t="str">
        <f ca="1">IF(OR('total Assets'!H723="Yes",Deposits!H723="Yes"),"Yes","")</f>
        <v/>
      </c>
      <c r="I723" s="5">
        <f t="shared" ca="1" si="66"/>
        <v>11.800906824828406</v>
      </c>
      <c r="J723" s="5" t="str">
        <f ca="1">IF(OR('total Assets'!J723="Yes",Deposits!J723="Yes"),"Yes","")</f>
        <v/>
      </c>
      <c r="K723" s="5">
        <f t="shared" ca="1" si="66"/>
        <v>10.9567505498391</v>
      </c>
      <c r="L723" s="5" t="str">
        <f ca="1">IF(OR('total Assets'!L723="Yes",Deposits!L723="Yes"),"Yes","")</f>
        <v/>
      </c>
      <c r="M723" s="5">
        <f t="shared" ca="1" si="66"/>
        <v>12.961561571160512</v>
      </c>
      <c r="N723" s="5" t="str">
        <f ca="1">IF(OR('total Assets'!N723="Yes",Deposits!N723="Yes"),"Yes","")</f>
        <v/>
      </c>
      <c r="O723" s="5">
        <f t="shared" ca="1" si="66"/>
        <v>13.927304555885717</v>
      </c>
      <c r="P723" s="5" t="str">
        <f ca="1">IF(OR('total Assets'!P723="Yes",Deposits!P723="Yes"),"Yes","")</f>
        <v/>
      </c>
      <c r="Q723" s="5">
        <f t="shared" ca="1" si="66"/>
        <v>11.326670659767579</v>
      </c>
      <c r="R723" s="5" t="str">
        <f ca="1">IF(OR('total Assets'!R723="Yes",Deposits!R723="Yes"),"Yes","")</f>
        <v/>
      </c>
      <c r="S723" s="5">
        <f t="shared" ca="1" si="62"/>
        <v>11.49096829253652</v>
      </c>
      <c r="T723" s="5" t="str">
        <f ca="1">IF(OR('total Assets'!T723="Yes",Deposits!T723="Yes"),"Yes","")</f>
        <v/>
      </c>
      <c r="U723" s="5">
        <f t="shared" ca="1" si="63"/>
        <v>10.180449164413902</v>
      </c>
      <c r="V723" s="5" t="str">
        <f ca="1">IF(OR('total Assets'!V723="Yes",Deposits!V723="Yes"),"Yes","")</f>
        <v/>
      </c>
      <c r="W723" s="5">
        <f t="shared" ca="1" si="64"/>
        <v>9.5337571923599995</v>
      </c>
    </row>
    <row r="724" spans="2:23" x14ac:dyDescent="0.3">
      <c r="B724" s="4">
        <v>721</v>
      </c>
      <c r="C724" s="5">
        <f>221117*B724^(-1.54)*Overview!$K$18</f>
        <v>8.778126311858701</v>
      </c>
      <c r="D724" s="5" t="str">
        <f ca="1">IF(OR('total Assets'!D724="Yes",Deposits!D724="Yes"),"Yes","")</f>
        <v/>
      </c>
      <c r="E724" s="5">
        <f t="shared" ca="1" si="66"/>
        <v>10.18455854294902</v>
      </c>
      <c r="F724" s="5" t="str">
        <f ca="1">IF(OR('total Assets'!F724="Yes",Deposits!F724="Yes"),"Yes","")</f>
        <v/>
      </c>
      <c r="G724" s="5">
        <f t="shared" ca="1" si="66"/>
        <v>9.1039130957803298</v>
      </c>
      <c r="H724" s="5" t="str">
        <f ca="1">IF(OR('total Assets'!H724="Yes",Deposits!H724="Yes"),"Yes","")</f>
        <v/>
      </c>
      <c r="I724" s="5">
        <f t="shared" ca="1" si="66"/>
        <v>9.5217906644397807</v>
      </c>
      <c r="J724" s="5" t="str">
        <f ca="1">IF(OR('total Assets'!J724="Yes",Deposits!J724="Yes"),"Yes","")</f>
        <v/>
      </c>
      <c r="K724" s="5">
        <f t="shared" ca="1" si="66"/>
        <v>8.7130815884572339</v>
      </c>
      <c r="L724" s="5" t="str">
        <f ca="1">IF(OR('total Assets'!L724="Yes",Deposits!L724="Yes"),"Yes","")</f>
        <v/>
      </c>
      <c r="M724" s="5">
        <f t="shared" ca="1" si="66"/>
        <v>7.9131584371325063</v>
      </c>
      <c r="N724" s="5" t="str">
        <f ca="1">IF(OR('total Assets'!N724="Yes",Deposits!N724="Yes"),"Yes","")</f>
        <v/>
      </c>
      <c r="O724" s="5">
        <f t="shared" ca="1" si="66"/>
        <v>7.8405840734499401</v>
      </c>
      <c r="P724" s="5" t="str">
        <f ca="1">IF(OR('total Assets'!P724="Yes",Deposits!P724="Yes"),"Yes","")</f>
        <v/>
      </c>
      <c r="Q724" s="5">
        <f t="shared" ca="1" si="66"/>
        <v>9.1484371968709759</v>
      </c>
      <c r="R724" s="5" t="str">
        <f ca="1">IF(OR('total Assets'!R724="Yes",Deposits!R724="Yes"),"Yes","")</f>
        <v/>
      </c>
      <c r="S724" s="5">
        <f t="shared" ca="1" si="62"/>
        <v>8.1955932388130925</v>
      </c>
      <c r="T724" s="5" t="str">
        <f ca="1">IF(OR('total Assets'!T724="Yes",Deposits!T724="Yes"),"Yes","")</f>
        <v/>
      </c>
      <c r="U724" s="5">
        <f t="shared" ca="1" si="63"/>
        <v>9.5300133247788992</v>
      </c>
      <c r="V724" s="5" t="str">
        <f ca="1">IF(OR('total Assets'!V724="Yes",Deposits!V724="Yes"),"Yes","")</f>
        <v/>
      </c>
      <c r="W724" s="5">
        <f t="shared" ca="1" si="64"/>
        <v>9.9910933459686788</v>
      </c>
    </row>
    <row r="725" spans="2:23" x14ac:dyDescent="0.3">
      <c r="B725" s="4">
        <v>722</v>
      </c>
      <c r="C725" s="5">
        <f>221117*B725^(-1.54)*Overview!$K$18</f>
        <v>8.7594098878687916</v>
      </c>
      <c r="D725" s="5" t="str">
        <f ca="1">IF(OR('total Assets'!D725="Yes",Deposits!D725="Yes"),"Yes","")</f>
        <v/>
      </c>
      <c r="E725" s="5">
        <f t="shared" ca="1" si="66"/>
        <v>8.6004003947426799</v>
      </c>
      <c r="F725" s="5" t="str">
        <f ca="1">IF(OR('total Assets'!F725="Yes",Deposits!F725="Yes"),"Yes","")</f>
        <v/>
      </c>
      <c r="G725" s="5">
        <f t="shared" ca="1" si="66"/>
        <v>8.9198670961947677</v>
      </c>
      <c r="H725" s="5" t="str">
        <f ca="1">IF(OR('total Assets'!H725="Yes",Deposits!H725="Yes"),"Yes","")</f>
        <v/>
      </c>
      <c r="I725" s="5">
        <f t="shared" ca="1" si="66"/>
        <v>9.3820491164512383</v>
      </c>
      <c r="J725" s="5" t="str">
        <f ca="1">IF(OR('total Assets'!J725="Yes",Deposits!J725="Yes"),"Yes","")</f>
        <v/>
      </c>
      <c r="K725" s="5">
        <f t="shared" ca="1" si="66"/>
        <v>9.0031936656698193</v>
      </c>
      <c r="L725" s="5" t="str">
        <f ca="1">IF(OR('total Assets'!L725="Yes",Deposits!L725="Yes"),"Yes","")</f>
        <v/>
      </c>
      <c r="M725" s="5">
        <f t="shared" ca="1" si="66"/>
        <v>9.7262691565810115</v>
      </c>
      <c r="N725" s="5" t="str">
        <f ca="1">IF(OR('total Assets'!N725="Yes",Deposits!N725="Yes"),"Yes","")</f>
        <v/>
      </c>
      <c r="O725" s="5">
        <f t="shared" ca="1" si="66"/>
        <v>8.8428751760639965</v>
      </c>
      <c r="P725" s="5" t="str">
        <f ca="1">IF(OR('total Assets'!P725="Yes",Deposits!P725="Yes"),"Yes","")</f>
        <v/>
      </c>
      <c r="Q725" s="5">
        <f t="shared" ca="1" si="66"/>
        <v>9.2718052832116786</v>
      </c>
      <c r="R725" s="5" t="str">
        <f ca="1">IF(OR('total Assets'!R725="Yes",Deposits!R725="Yes"),"Yes","")</f>
        <v/>
      </c>
      <c r="S725" s="5">
        <f t="shared" ca="1" si="62"/>
        <v>8.5285901844225922</v>
      </c>
      <c r="T725" s="5" t="str">
        <f ca="1">IF(OR('total Assets'!T725="Yes",Deposits!T725="Yes"),"Yes","")</f>
        <v/>
      </c>
      <c r="U725" s="5">
        <f t="shared" ca="1" si="63"/>
        <v>8.6788016159561856</v>
      </c>
      <c r="V725" s="5" t="str">
        <f ca="1">IF(OR('total Assets'!V725="Yes",Deposits!V725="Yes"),"Yes","")</f>
        <v/>
      </c>
      <c r="W725" s="5">
        <f t="shared" ca="1" si="64"/>
        <v>9.8003743284117899</v>
      </c>
    </row>
    <row r="726" spans="2:23" x14ac:dyDescent="0.3">
      <c r="B726" s="4">
        <v>723</v>
      </c>
      <c r="C726" s="5">
        <f>221117*B726^(-1.54)*Overview!$K$18</f>
        <v>8.7407591927248323</v>
      </c>
      <c r="D726" s="5" t="str">
        <f ca="1">IF(OR('total Assets'!D726="Yes",Deposits!D726="Yes"),"Yes","")</f>
        <v/>
      </c>
      <c r="E726" s="5">
        <f t="shared" ca="1" si="66"/>
        <v>9.5469274773577304</v>
      </c>
      <c r="F726" s="5" t="str">
        <f ca="1">IF(OR('total Assets'!F726="Yes",Deposits!F726="Yes"),"Yes","")</f>
        <v/>
      </c>
      <c r="G726" s="5">
        <f t="shared" ca="1" si="66"/>
        <v>10.202106414908844</v>
      </c>
      <c r="H726" s="5" t="str">
        <f ca="1">IF(OR('total Assets'!H726="Yes",Deposits!H726="Yes"),"Yes","")</f>
        <v/>
      </c>
      <c r="I726" s="5">
        <f t="shared" ca="1" si="66"/>
        <v>10.589301827183256</v>
      </c>
      <c r="J726" s="5" t="str">
        <f ca="1">IF(OR('total Assets'!J726="Yes",Deposits!J726="Yes"),"Yes","")</f>
        <v/>
      </c>
      <c r="K726" s="5">
        <f t="shared" ca="1" si="66"/>
        <v>8.7068786934347351</v>
      </c>
      <c r="L726" s="5" t="str">
        <f ca="1">IF(OR('total Assets'!L726="Yes",Deposits!L726="Yes"),"Yes","")</f>
        <v/>
      </c>
      <c r="M726" s="5">
        <f t="shared" ca="1" si="66"/>
        <v>9.4808701621099871</v>
      </c>
      <c r="N726" s="5" t="str">
        <f ca="1">IF(OR('total Assets'!N726="Yes",Deposits!N726="Yes"),"Yes","")</f>
        <v/>
      </c>
      <c r="O726" s="5">
        <f t="shared" ca="1" si="66"/>
        <v>9.2429626812825934</v>
      </c>
      <c r="P726" s="5" t="str">
        <f ca="1">IF(OR('total Assets'!P726="Yes",Deposits!P726="Yes"),"Yes","")</f>
        <v/>
      </c>
      <c r="Q726" s="5">
        <f t="shared" ca="1" si="66"/>
        <v>8.7542138803717968</v>
      </c>
      <c r="R726" s="5" t="str">
        <f ca="1">IF(OR('total Assets'!R726="Yes",Deposits!R726="Yes"),"Yes","")</f>
        <v/>
      </c>
      <c r="S726" s="5">
        <f t="shared" ca="1" si="62"/>
        <v>9.290215067969724</v>
      </c>
      <c r="T726" s="5" t="str">
        <f ca="1">IF(OR('total Assets'!T726="Yes",Deposits!T726="Yes"),"Yes","")</f>
        <v/>
      </c>
      <c r="U726" s="5">
        <f t="shared" ca="1" si="63"/>
        <v>8.1957114483995301</v>
      </c>
      <c r="V726" s="5" t="str">
        <f ca="1">IF(OR('total Assets'!V726="Yes",Deposits!V726="Yes"),"Yes","")</f>
        <v/>
      </c>
      <c r="W726" s="5">
        <f t="shared" ca="1" si="64"/>
        <v>6.8692189295717441</v>
      </c>
    </row>
    <row r="727" spans="2:23" x14ac:dyDescent="0.3">
      <c r="B727" s="4">
        <v>724</v>
      </c>
      <c r="C727" s="5">
        <f>221117*B727^(-1.54)*Overview!$K$18</f>
        <v>8.7221739051654286</v>
      </c>
      <c r="D727" s="5" t="str">
        <f ca="1">IF(OR('total Assets'!D727="Yes",Deposits!D727="Yes"),"Yes","")</f>
        <v/>
      </c>
      <c r="E727" s="5">
        <f t="shared" ca="1" si="66"/>
        <v>7.5146785878226732</v>
      </c>
      <c r="F727" s="5" t="str">
        <f ca="1">IF(OR('total Assets'!F727="Yes",Deposits!F727="Yes"),"Yes","")</f>
        <v/>
      </c>
      <c r="G727" s="5">
        <f t="shared" ca="1" si="66"/>
        <v>7.120361929109106</v>
      </c>
      <c r="H727" s="5" t="str">
        <f ca="1">IF(OR('total Assets'!H727="Yes",Deposits!H727="Yes"),"Yes","")</f>
        <v/>
      </c>
      <c r="I727" s="5">
        <f t="shared" ca="1" si="66"/>
        <v>7.8113756573974413</v>
      </c>
      <c r="J727" s="5" t="str">
        <f ca="1">IF(OR('total Assets'!J727="Yes",Deposits!J727="Yes"),"Yes","")</f>
        <v/>
      </c>
      <c r="K727" s="5">
        <f t="shared" ca="1" si="66"/>
        <v>8.791612598305063</v>
      </c>
      <c r="L727" s="5" t="str">
        <f ca="1">IF(OR('total Assets'!L727="Yes",Deposits!L727="Yes"),"Yes","")</f>
        <v/>
      </c>
      <c r="M727" s="5">
        <f t="shared" ca="1" si="66"/>
        <v>7.7530793291605518</v>
      </c>
      <c r="N727" s="5" t="str">
        <f ca="1">IF(OR('total Assets'!N727="Yes",Deposits!N727="Yes"),"Yes","")</f>
        <v/>
      </c>
      <c r="O727" s="5">
        <f t="shared" ca="1" si="66"/>
        <v>8.9608095869139319</v>
      </c>
      <c r="P727" s="5" t="str">
        <f ca="1">IF(OR('total Assets'!P727="Yes",Deposits!P727="Yes"),"Yes","")</f>
        <v/>
      </c>
      <c r="Q727" s="5">
        <f t="shared" ca="1" si="66"/>
        <v>7.3568879400204716</v>
      </c>
      <c r="R727" s="5" t="str">
        <f ca="1">IF(OR('total Assets'!R727="Yes",Deposits!R727="Yes"),"Yes","")</f>
        <v/>
      </c>
      <c r="S727" s="5">
        <f t="shared" ca="1" si="62"/>
        <v>8.1341007012816142</v>
      </c>
      <c r="T727" s="5" t="str">
        <f ca="1">IF(OR('total Assets'!T727="Yes",Deposits!T727="Yes"),"Yes","")</f>
        <v/>
      </c>
      <c r="U727" s="5">
        <f t="shared" ca="1" si="63"/>
        <v>6.6694957374684076</v>
      </c>
      <c r="V727" s="5" t="str">
        <f ca="1">IF(OR('total Assets'!V727="Yes",Deposits!V727="Yes"),"Yes","")</f>
        <v/>
      </c>
      <c r="W727" s="5">
        <f t="shared" ca="1" si="64"/>
        <v>7.3699731580449326</v>
      </c>
    </row>
    <row r="728" spans="2:23" x14ac:dyDescent="0.3">
      <c r="B728" s="4">
        <v>725</v>
      </c>
      <c r="C728" s="5">
        <f>221117*B728^(-1.54)*Overview!$K$18</f>
        <v>8.703653705940118</v>
      </c>
      <c r="D728" s="5" t="str">
        <f ca="1">IF(OR('total Assets'!D728="Yes",Deposits!D728="Yes"),"Yes","")</f>
        <v/>
      </c>
      <c r="E728" s="5">
        <f t="shared" ca="1" si="66"/>
        <v>9.3334910481727462</v>
      </c>
      <c r="F728" s="5" t="str">
        <f ca="1">IF(OR('total Assets'!F728="Yes",Deposits!F728="Yes"),"Yes","")</f>
        <v/>
      </c>
      <c r="G728" s="5">
        <f t="shared" ca="1" si="66"/>
        <v>7.4713464568122676</v>
      </c>
      <c r="H728" s="5" t="str">
        <f ca="1">IF(OR('total Assets'!H728="Yes",Deposits!H728="Yes"),"Yes","")</f>
        <v/>
      </c>
      <c r="I728" s="5">
        <f t="shared" ca="1" si="66"/>
        <v>8.9015866684371439</v>
      </c>
      <c r="J728" s="5" t="str">
        <f ca="1">IF(OR('total Assets'!J728="Yes",Deposits!J728="Yes"),"Yes","")</f>
        <v/>
      </c>
      <c r="K728" s="5">
        <f t="shared" ca="1" si="66"/>
        <v>9.893700177522101</v>
      </c>
      <c r="L728" s="5" t="str">
        <f ca="1">IF(OR('total Assets'!L728="Yes",Deposits!L728="Yes"),"Yes","")</f>
        <v/>
      </c>
      <c r="M728" s="5">
        <f t="shared" ca="1" si="66"/>
        <v>10.890417669215552</v>
      </c>
      <c r="N728" s="5" t="str">
        <f ca="1">IF(OR('total Assets'!N728="Yes",Deposits!N728="Yes"),"Yes","")</f>
        <v/>
      </c>
      <c r="O728" s="5">
        <f t="shared" ca="1" si="66"/>
        <v>10.704744937842023</v>
      </c>
      <c r="P728" s="5" t="str">
        <f ca="1">IF(OR('total Assets'!P728="Yes",Deposits!P728="Yes"),"Yes","")</f>
        <v/>
      </c>
      <c r="Q728" s="5">
        <f t="shared" ca="1" si="66"/>
        <v>10.678340301594535</v>
      </c>
      <c r="R728" s="5" t="str">
        <f ca="1">IF(OR('total Assets'!R728="Yes",Deposits!R728="Yes"),"Yes","")</f>
        <v/>
      </c>
      <c r="S728" s="5">
        <f t="shared" ca="1" si="62"/>
        <v>9.8352957996834274</v>
      </c>
      <c r="T728" s="5" t="str">
        <f ca="1">IF(OR('total Assets'!T728="Yes",Deposits!T728="Yes"),"Yes","")</f>
        <v/>
      </c>
      <c r="U728" s="5">
        <f t="shared" ca="1" si="63"/>
        <v>8.9100185264795133</v>
      </c>
      <c r="V728" s="5" t="str">
        <f ca="1">IF(OR('total Assets'!V728="Yes",Deposits!V728="Yes"),"Yes","")</f>
        <v/>
      </c>
      <c r="W728" s="5">
        <f t="shared" ca="1" si="64"/>
        <v>7.666026177099651</v>
      </c>
    </row>
    <row r="729" spans="2:23" x14ac:dyDescent="0.3">
      <c r="B729" s="4">
        <v>726</v>
      </c>
      <c r="C729" s="5">
        <f>221117*B729^(-1.54)*Overview!$K$18</f>
        <v>8.6851982777941767</v>
      </c>
      <c r="D729" s="5" t="str">
        <f ca="1">IF(OR('total Assets'!D729="Yes",Deposits!D729="Yes"),"Yes","")</f>
        <v/>
      </c>
      <c r="E729" s="5">
        <f t="shared" ca="1" si="66"/>
        <v>9.0193678484816395</v>
      </c>
      <c r="F729" s="5" t="str">
        <f ca="1">IF(OR('total Assets'!F729="Yes",Deposits!F729="Yes"),"Yes","")</f>
        <v/>
      </c>
      <c r="G729" s="5">
        <f t="shared" ca="1" si="66"/>
        <v>9.7259187267083345</v>
      </c>
      <c r="H729" s="5" t="str">
        <f ca="1">IF(OR('total Assets'!H729="Yes",Deposits!H729="Yes"),"Yes","")</f>
        <v/>
      </c>
      <c r="I729" s="5">
        <f t="shared" ca="1" si="66"/>
        <v>9.1882355468465562</v>
      </c>
      <c r="J729" s="5" t="str">
        <f ca="1">IF(OR('total Assets'!J729="Yes",Deposits!J729="Yes"),"Yes","")</f>
        <v/>
      </c>
      <c r="K729" s="5">
        <f t="shared" ca="1" si="66"/>
        <v>8.6294332610100284</v>
      </c>
      <c r="L729" s="5" t="str">
        <f ca="1">IF(OR('total Assets'!L729="Yes",Deposits!L729="Yes"),"Yes","")</f>
        <v/>
      </c>
      <c r="M729" s="5">
        <f t="shared" ca="1" si="66"/>
        <v>8.7549928474350338</v>
      </c>
      <c r="N729" s="5" t="str">
        <f ca="1">IF(OR('total Assets'!N729="Yes",Deposits!N729="Yes"),"Yes","")</f>
        <v/>
      </c>
      <c r="O729" s="5">
        <f t="shared" ca="1" si="66"/>
        <v>8.7222846829774543</v>
      </c>
      <c r="P729" s="5" t="str">
        <f ca="1">IF(OR('total Assets'!P729="Yes",Deposits!P729="Yes"),"Yes","")</f>
        <v/>
      </c>
      <c r="Q729" s="5">
        <f t="shared" ca="1" si="66"/>
        <v>9.6949305545052411</v>
      </c>
      <c r="R729" s="5" t="str">
        <f ca="1">IF(OR('total Assets'!R729="Yes",Deposits!R729="Yes"),"Yes","")</f>
        <v/>
      </c>
      <c r="S729" s="5">
        <f t="shared" ca="1" si="62"/>
        <v>9.2854667441766452</v>
      </c>
      <c r="T729" s="5" t="str">
        <f ca="1">IF(OR('total Assets'!T729="Yes",Deposits!T729="Yes"),"Yes","")</f>
        <v/>
      </c>
      <c r="U729" s="5">
        <f t="shared" ca="1" si="63"/>
        <v>7.4853071203543049</v>
      </c>
      <c r="V729" s="5" t="str">
        <f ca="1">IF(OR('total Assets'!V729="Yes",Deposits!V729="Yes"),"Yes","")</f>
        <v/>
      </c>
      <c r="W729" s="5">
        <f t="shared" ca="1" si="64"/>
        <v>8.2679651821307019</v>
      </c>
    </row>
    <row r="730" spans="2:23" x14ac:dyDescent="0.3">
      <c r="B730" s="4">
        <v>727</v>
      </c>
      <c r="C730" s="5">
        <f>221117*B730^(-1.54)*Overview!$K$18</f>
        <v>8.666807305453279</v>
      </c>
      <c r="D730" s="5" t="str">
        <f ca="1">IF(OR('total Assets'!D730="Yes",Deposits!D730="Yes"),"Yes","")</f>
        <v/>
      </c>
      <c r="E730" s="5">
        <f t="shared" ca="1" si="66"/>
        <v>7.2449932839605982</v>
      </c>
      <c r="F730" s="5" t="str">
        <f ca="1">IF(OR('total Assets'!F730="Yes",Deposits!F730="Yes"),"Yes","")</f>
        <v/>
      </c>
      <c r="G730" s="5">
        <f t="shared" ca="1" si="66"/>
        <v>8.5664946351935924</v>
      </c>
      <c r="H730" s="5" t="str">
        <f ca="1">IF(OR('total Assets'!H730="Yes",Deposits!H730="Yes"),"Yes","")</f>
        <v/>
      </c>
      <c r="I730" s="5">
        <f t="shared" ca="1" si="66"/>
        <v>10.276047957784799</v>
      </c>
      <c r="J730" s="5" t="str">
        <f ca="1">IF(OR('total Assets'!J730="Yes",Deposits!J730="Yes"),"Yes","")</f>
        <v/>
      </c>
      <c r="K730" s="5">
        <f t="shared" ca="1" si="66"/>
        <v>12.205579766204536</v>
      </c>
      <c r="L730" s="5" t="str">
        <f ca="1">IF(OR('total Assets'!L730="Yes",Deposits!L730="Yes"),"Yes","")</f>
        <v/>
      </c>
      <c r="M730" s="5">
        <f t="shared" ca="1" si="66"/>
        <v>12.116879790574004</v>
      </c>
      <c r="N730" s="5" t="str">
        <f ca="1">IF(OR('total Assets'!N730="Yes",Deposits!N730="Yes"),"Yes","")</f>
        <v/>
      </c>
      <c r="O730" s="5">
        <f t="shared" ca="1" si="66"/>
        <v>11.622018407470076</v>
      </c>
      <c r="P730" s="5" t="str">
        <f ca="1">IF(OR('total Assets'!P730="Yes",Deposits!P730="Yes"),"Yes","")</f>
        <v/>
      </c>
      <c r="Q730" s="5">
        <f t="shared" ca="1" si="66"/>
        <v>13.436444572181037</v>
      </c>
      <c r="R730" s="5" t="str">
        <f ca="1">IF(OR('total Assets'!R730="Yes",Deposits!R730="Yes"),"Yes","")</f>
        <v/>
      </c>
      <c r="S730" s="5">
        <f t="shared" ca="1" si="62"/>
        <v>11.625756619016515</v>
      </c>
      <c r="T730" s="5" t="str">
        <f ca="1">IF(OR('total Assets'!T730="Yes",Deposits!T730="Yes"),"Yes","")</f>
        <v/>
      </c>
      <c r="U730" s="5">
        <f t="shared" ca="1" si="63"/>
        <v>12.362313170070621</v>
      </c>
      <c r="V730" s="5" t="str">
        <f ca="1">IF(OR('total Assets'!V730="Yes",Deposits!V730="Yes"),"Yes","")</f>
        <v/>
      </c>
      <c r="W730" s="5">
        <f t="shared" ca="1" si="64"/>
        <v>12.828906218037119</v>
      </c>
    </row>
    <row r="731" spans="2:23" x14ac:dyDescent="0.3">
      <c r="B731" s="4">
        <v>728</v>
      </c>
      <c r="C731" s="5">
        <f>221117*B731^(-1.54)*Overview!$K$18</f>
        <v>8.6484804756085687</v>
      </c>
      <c r="D731" s="5" t="str">
        <f ca="1">IF(OR('total Assets'!D731="Yes",Deposits!D731="Yes"),"Yes","")</f>
        <v/>
      </c>
      <c r="E731" s="5">
        <f t="shared" ca="1" si="66"/>
        <v>9.8949615865431291</v>
      </c>
      <c r="F731" s="5" t="str">
        <f ca="1">IF(OR('total Assets'!F731="Yes",Deposits!F731="Yes"),"Yes","")</f>
        <v/>
      </c>
      <c r="G731" s="5">
        <f t="shared" ca="1" si="66"/>
        <v>10.298132265766558</v>
      </c>
      <c r="H731" s="5" t="str">
        <f ca="1">IF(OR('total Assets'!H731="Yes",Deposits!H731="Yes"),"Yes","")</f>
        <v/>
      </c>
      <c r="I731" s="5">
        <f t="shared" ca="1" si="66"/>
        <v>11.204467054163848</v>
      </c>
      <c r="J731" s="5" t="str">
        <f ca="1">IF(OR('total Assets'!J731="Yes",Deposits!J731="Yes"),"Yes","")</f>
        <v/>
      </c>
      <c r="K731" s="5">
        <f t="shared" ca="1" si="66"/>
        <v>11.847843131241977</v>
      </c>
      <c r="L731" s="5" t="str">
        <f ca="1">IF(OR('total Assets'!L731="Yes",Deposits!L731="Yes"),"Yes","")</f>
        <v/>
      </c>
      <c r="M731" s="5">
        <f t="shared" ca="1" si="66"/>
        <v>13.683675274862965</v>
      </c>
      <c r="N731" s="5" t="str">
        <f ca="1">IF(OR('total Assets'!N731="Yes",Deposits!N731="Yes"),"Yes","")</f>
        <v/>
      </c>
      <c r="O731" s="5">
        <f t="shared" ca="1" si="66"/>
        <v>12.843714245397594</v>
      </c>
      <c r="P731" s="5" t="str">
        <f ca="1">IF(OR('total Assets'!P731="Yes",Deposits!P731="Yes"),"Yes","")</f>
        <v/>
      </c>
      <c r="Q731" s="5">
        <f t="shared" ca="1" si="66"/>
        <v>11.681126115820774</v>
      </c>
      <c r="R731" s="5" t="str">
        <f ca="1">IF(OR('total Assets'!R731="Yes",Deposits!R731="Yes"),"Yes","")</f>
        <v/>
      </c>
      <c r="S731" s="5">
        <f t="shared" ca="1" si="62"/>
        <v>13.165806236052376</v>
      </c>
      <c r="T731" s="5" t="str">
        <f ca="1">IF(OR('total Assets'!T731="Yes",Deposits!T731="Yes"),"Yes","")</f>
        <v/>
      </c>
      <c r="U731" s="5">
        <f t="shared" ca="1" si="63"/>
        <v>15.432537068058439</v>
      </c>
      <c r="V731" s="5" t="str">
        <f ca="1">IF(OR('total Assets'!V731="Yes",Deposits!V731="Yes"),"Yes","")</f>
        <v/>
      </c>
      <c r="W731" s="5">
        <f t="shared" ca="1" si="64"/>
        <v>12.585884055913706</v>
      </c>
    </row>
    <row r="732" spans="2:23" x14ac:dyDescent="0.3">
      <c r="B732" s="4">
        <v>729</v>
      </c>
      <c r="C732" s="5">
        <f>221117*B732^(-1.54)*Overview!$K$18</f>
        <v>8.6302174769016133</v>
      </c>
      <c r="D732" s="5" t="str">
        <f ca="1">IF(OR('total Assets'!D732="Yes",Deposits!D732="Yes"),"Yes","")</f>
        <v/>
      </c>
      <c r="E732" s="5">
        <f t="shared" ca="1" si="66"/>
        <v>7.0294971295667796</v>
      </c>
      <c r="F732" s="5" t="str">
        <f ca="1">IF(OR('total Assets'!F732="Yes",Deposits!F732="Yes"),"Yes","")</f>
        <v/>
      </c>
      <c r="G732" s="5">
        <f t="shared" ca="1" si="66"/>
        <v>7.1908181526574531</v>
      </c>
      <c r="H732" s="5" t="str">
        <f ca="1">IF(OR('total Assets'!H732="Yes",Deposits!H732="Yes"),"Yes","")</f>
        <v/>
      </c>
      <c r="I732" s="5">
        <f t="shared" ca="1" si="66"/>
        <v>6.0443628252851127</v>
      </c>
      <c r="J732" s="5" t="str">
        <f ca="1">IF(OR('total Assets'!J732="Yes",Deposits!J732="Yes"),"Yes","")</f>
        <v/>
      </c>
      <c r="K732" s="5">
        <f t="shared" ca="1" si="66"/>
        <v>6.7072572082207449</v>
      </c>
      <c r="L732" s="5" t="str">
        <f ca="1">IF(OR('total Assets'!L732="Yes",Deposits!L732="Yes"),"Yes","")</f>
        <v/>
      </c>
      <c r="M732" s="5">
        <f t="shared" ca="1" si="66"/>
        <v>6.0996027403663904</v>
      </c>
      <c r="N732" s="5" t="str">
        <f ca="1">IF(OR('total Assets'!N732="Yes",Deposits!N732="Yes"),"Yes","")</f>
        <v/>
      </c>
      <c r="O732" s="5">
        <f t="shared" ca="1" si="66"/>
        <v>7.0797581289494778</v>
      </c>
      <c r="P732" s="5" t="str">
        <f ca="1">IF(OR('total Assets'!P732="Yes",Deposits!P732="Yes"),"Yes","")</f>
        <v/>
      </c>
      <c r="Q732" s="5">
        <f t="shared" ca="1" si="66"/>
        <v>6.220816287623089</v>
      </c>
      <c r="R732" s="5" t="str">
        <f ca="1">IF(OR('total Assets'!R732="Yes",Deposits!R732="Yes"),"Yes","")</f>
        <v/>
      </c>
      <c r="S732" s="5">
        <f t="shared" ca="1" si="62"/>
        <v>5.4845254498820548</v>
      </c>
      <c r="T732" s="5" t="str">
        <f ca="1">IF(OR('total Assets'!T732="Yes",Deposits!T732="Yes"),"Yes","")</f>
        <v/>
      </c>
      <c r="U732" s="5">
        <f t="shared" ca="1" si="63"/>
        <v>5.3852557085724824</v>
      </c>
      <c r="V732" s="5" t="str">
        <f ca="1">IF(OR('total Assets'!V732="Yes",Deposits!V732="Yes"),"Yes","")</f>
        <v/>
      </c>
      <c r="W732" s="5">
        <f t="shared" ca="1" si="64"/>
        <v>5.1775530906321725</v>
      </c>
    </row>
    <row r="733" spans="2:23" x14ac:dyDescent="0.3">
      <c r="B733" s="4">
        <v>730</v>
      </c>
      <c r="C733" s="5">
        <f>221117*B733^(-1.54)*Overview!$K$18</f>
        <v>8.6120179999097033</v>
      </c>
      <c r="D733" s="5" t="str">
        <f ca="1">IF(OR('total Assets'!D733="Yes",Deposits!D733="Yes"),"Yes","")</f>
        <v/>
      </c>
      <c r="E733" s="5">
        <f t="shared" ca="1" si="66"/>
        <v>8.0608194366079822</v>
      </c>
      <c r="F733" s="5" t="str">
        <f ca="1">IF(OR('total Assets'!F733="Yes",Deposits!F733="Yes"),"Yes","")</f>
        <v/>
      </c>
      <c r="G733" s="5">
        <f t="shared" ca="1" si="66"/>
        <v>7.1859763086082644</v>
      </c>
      <c r="H733" s="5" t="str">
        <f ca="1">IF(OR('total Assets'!H733="Yes",Deposits!H733="Yes"),"Yes","")</f>
        <v/>
      </c>
      <c r="I733" s="5">
        <f t="shared" ca="1" si="66"/>
        <v>6.2216274165763821</v>
      </c>
      <c r="J733" s="5" t="str">
        <f ca="1">IF(OR('total Assets'!J733="Yes",Deposits!J733="Yes"),"Yes","")</f>
        <v/>
      </c>
      <c r="K733" s="5">
        <f t="shared" ca="1" si="66"/>
        <v>7.0102962992007756</v>
      </c>
      <c r="L733" s="5" t="str">
        <f ca="1">IF(OR('total Assets'!L733="Yes",Deposits!L733="Yes"),"Yes","")</f>
        <v/>
      </c>
      <c r="M733" s="5">
        <f t="shared" ca="1" si="66"/>
        <v>6.528305346951166</v>
      </c>
      <c r="N733" s="5" t="str">
        <f ca="1">IF(OR('total Assets'!N733="Yes",Deposits!N733="Yes"),"Yes","")</f>
        <v/>
      </c>
      <c r="O733" s="5">
        <f t="shared" ca="1" si="66"/>
        <v>6.5832364440644664</v>
      </c>
      <c r="P733" s="5" t="str">
        <f ca="1">IF(OR('total Assets'!P733="Yes",Deposits!P733="Yes"),"Yes","")</f>
        <v/>
      </c>
      <c r="Q733" s="5">
        <f t="shared" ca="1" si="66"/>
        <v>6.890900584947099</v>
      </c>
      <c r="R733" s="5" t="str">
        <f ca="1">IF(OR('total Assets'!R733="Yes",Deposits!R733="Yes"),"Yes","")</f>
        <v/>
      </c>
      <c r="S733" s="5">
        <f t="shared" ca="1" si="62"/>
        <v>6.2933669568063051</v>
      </c>
      <c r="T733" s="5" t="str">
        <f ca="1">IF(OR('total Assets'!T733="Yes",Deposits!T733="Yes"),"Yes","")</f>
        <v/>
      </c>
      <c r="U733" s="5">
        <f t="shared" ca="1" si="63"/>
        <v>7.258382596379537</v>
      </c>
      <c r="V733" s="5" t="str">
        <f ca="1">IF(OR('total Assets'!V733="Yes",Deposits!V733="Yes"),"Yes","")</f>
        <v/>
      </c>
      <c r="W733" s="5">
        <f t="shared" ca="1" si="64"/>
        <v>5.8396459440952126</v>
      </c>
    </row>
    <row r="734" spans="2:23" x14ac:dyDescent="0.3">
      <c r="B734" s="4">
        <v>731</v>
      </c>
      <c r="C734" s="5">
        <f>221117*B734^(-1.54)*Overview!$K$18</f>
        <v>8.5938817371311078</v>
      </c>
      <c r="D734" s="5" t="str">
        <f ca="1">IF(OR('total Assets'!D734="Yes",Deposits!D734="Yes"),"Yes","")</f>
        <v/>
      </c>
      <c r="E734" s="5">
        <f t="shared" ca="1" si="66"/>
        <v>10.113443246803499</v>
      </c>
      <c r="F734" s="5" t="str">
        <f ca="1">IF(OR('total Assets'!F734="Yes",Deposits!F734="Yes"),"Yes","")</f>
        <v/>
      </c>
      <c r="G734" s="5">
        <f t="shared" ca="1" si="66"/>
        <v>10.503893336624969</v>
      </c>
      <c r="H734" s="5" t="str">
        <f ca="1">IF(OR('total Assets'!H734="Yes",Deposits!H734="Yes"),"Yes","")</f>
        <v/>
      </c>
      <c r="I734" s="5">
        <f t="shared" ca="1" si="66"/>
        <v>8.4513491869151149</v>
      </c>
      <c r="J734" s="5" t="str">
        <f ca="1">IF(OR('total Assets'!J734="Yes",Deposits!J734="Yes"),"Yes","")</f>
        <v/>
      </c>
      <c r="K734" s="5">
        <f t="shared" ca="1" si="66"/>
        <v>8.6846688923574415</v>
      </c>
      <c r="L734" s="5" t="str">
        <f ca="1">IF(OR('total Assets'!L734="Yes",Deposits!L734="Yes"),"Yes","")</f>
        <v/>
      </c>
      <c r="M734" s="5">
        <f t="shared" ca="1" si="66"/>
        <v>10.143153153700657</v>
      </c>
      <c r="N734" s="5" t="str">
        <f ca="1">IF(OR('total Assets'!N734="Yes",Deposits!N734="Yes"),"Yes","")</f>
        <v/>
      </c>
      <c r="O734" s="5">
        <f t="shared" ca="1" si="66"/>
        <v>11.669143311608453</v>
      </c>
      <c r="P734" s="5" t="str">
        <f ca="1">IF(OR('total Assets'!P734="Yes",Deposits!P734="Yes"),"Yes","")</f>
        <v/>
      </c>
      <c r="Q734" s="5">
        <f t="shared" ca="1" si="66"/>
        <v>9.8411359039315816</v>
      </c>
      <c r="R734" s="5" t="str">
        <f ca="1">IF(OR('total Assets'!R734="Yes",Deposits!R734="Yes"),"Yes","")</f>
        <v/>
      </c>
      <c r="S734" s="5">
        <f t="shared" ca="1" si="62"/>
        <v>10.533263172430091</v>
      </c>
      <c r="T734" s="5" t="str">
        <f ca="1">IF(OR('total Assets'!T734="Yes",Deposits!T734="Yes"),"Yes","")</f>
        <v/>
      </c>
      <c r="U734" s="5">
        <f t="shared" ca="1" si="63"/>
        <v>10.365821712578102</v>
      </c>
      <c r="V734" s="5" t="str">
        <f ca="1">IF(OR('total Assets'!V734="Yes",Deposits!V734="Yes"),"Yes","")</f>
        <v/>
      </c>
      <c r="W734" s="5">
        <f t="shared" ca="1" si="64"/>
        <v>12.01946383161372</v>
      </c>
    </row>
    <row r="735" spans="2:23" x14ac:dyDescent="0.3">
      <c r="B735" s="4">
        <v>732</v>
      </c>
      <c r="C735" s="5">
        <f>221117*B735^(-1.54)*Overview!$K$18</f>
        <v>8.5758083829705587</v>
      </c>
      <c r="D735" s="5" t="str">
        <f ca="1">IF(OR('total Assets'!D735="Yes",Deposits!D735="Yes"),"Yes","")</f>
        <v/>
      </c>
      <c r="E735" s="5">
        <f t="shared" ca="1" si="66"/>
        <v>8.3390936611175235</v>
      </c>
      <c r="F735" s="5" t="str">
        <f ca="1">IF(OR('total Assets'!F735="Yes",Deposits!F735="Yes"),"Yes","")</f>
        <v/>
      </c>
      <c r="G735" s="5">
        <f t="shared" ca="1" si="66"/>
        <v>7.8973582202095391</v>
      </c>
      <c r="H735" s="5" t="str">
        <f ca="1">IF(OR('total Assets'!H735="Yes",Deposits!H735="Yes"),"Yes","")</f>
        <v/>
      </c>
      <c r="I735" s="5">
        <f t="shared" ca="1" si="66"/>
        <v>6.7789680173787978</v>
      </c>
      <c r="J735" s="5" t="str">
        <f ca="1">IF(OR('total Assets'!J735="Yes",Deposits!J735="Yes"),"Yes","")</f>
        <v/>
      </c>
      <c r="K735" s="5">
        <f t="shared" ca="1" si="66"/>
        <v>6.7038819585126941</v>
      </c>
      <c r="L735" s="5" t="str">
        <f ca="1">IF(OR('total Assets'!L735="Yes",Deposits!L735="Yes"),"Yes","")</f>
        <v/>
      </c>
      <c r="M735" s="5">
        <f t="shared" ca="1" si="66"/>
        <v>7.0620100635336547</v>
      </c>
      <c r="N735" s="5" t="str">
        <f ca="1">IF(OR('total Assets'!N735="Yes",Deposits!N735="Yes"),"Yes","")</f>
        <v/>
      </c>
      <c r="O735" s="5">
        <f t="shared" ca="1" si="66"/>
        <v>8.4526001092250347</v>
      </c>
      <c r="P735" s="5" t="str">
        <f ca="1">IF(OR('total Assets'!P735="Yes",Deposits!P735="Yes"),"Yes","")</f>
        <v/>
      </c>
      <c r="Q735" s="5">
        <f t="shared" ca="1" si="66"/>
        <v>8.1317790894628459</v>
      </c>
      <c r="R735" s="5" t="str">
        <f ca="1">IF(OR('total Assets'!R735="Yes",Deposits!R735="Yes"),"Yes","")</f>
        <v/>
      </c>
      <c r="S735" s="5">
        <f t="shared" ca="1" si="62"/>
        <v>8.6158837221521694</v>
      </c>
      <c r="T735" s="5" t="str">
        <f ca="1">IF(OR('total Assets'!T735="Yes",Deposits!T735="Yes"),"Yes","")</f>
        <v/>
      </c>
      <c r="U735" s="5">
        <f t="shared" ca="1" si="63"/>
        <v>9.6159627458698171</v>
      </c>
      <c r="V735" s="5" t="str">
        <f ca="1">IF(OR('total Assets'!V735="Yes",Deposits!V735="Yes"),"Yes","")</f>
        <v/>
      </c>
      <c r="W735" s="5">
        <f t="shared" ca="1" si="64"/>
        <v>10.684229640138787</v>
      </c>
    </row>
    <row r="736" spans="2:23" x14ac:dyDescent="0.3">
      <c r="B736" s="4">
        <v>733</v>
      </c>
      <c r="C736" s="5">
        <f>221117*B736^(-1.54)*Overview!$K$18</f>
        <v>8.5577976337248955</v>
      </c>
      <c r="D736" s="5" t="str">
        <f ca="1">IF(OR('total Assets'!D736="Yes",Deposits!D736="Yes"),"Yes","")</f>
        <v/>
      </c>
      <c r="E736" s="5">
        <f t="shared" ca="1" si="66"/>
        <v>9.1616071428531853</v>
      </c>
      <c r="F736" s="5" t="str">
        <f ca="1">IF(OR('total Assets'!F736="Yes",Deposits!F736="Yes"),"Yes","")</f>
        <v/>
      </c>
      <c r="G736" s="5">
        <f t="shared" ca="1" si="66"/>
        <v>8.2632103638904528</v>
      </c>
      <c r="H736" s="5" t="str">
        <f ca="1">IF(OR('total Assets'!H736="Yes",Deposits!H736="Yes"),"Yes","")</f>
        <v/>
      </c>
      <c r="I736" s="5">
        <f t="shared" ca="1" si="66"/>
        <v>9.1243536706392838</v>
      </c>
      <c r="J736" s="5" t="str">
        <f ca="1">IF(OR('total Assets'!J736="Yes",Deposits!J736="Yes"),"Yes","")</f>
        <v/>
      </c>
      <c r="K736" s="5">
        <f t="shared" ca="1" si="66"/>
        <v>8.5930741003540838</v>
      </c>
      <c r="L736" s="5" t="str">
        <f ca="1">IF(OR('total Assets'!L736="Yes",Deposits!L736="Yes"),"Yes","")</f>
        <v/>
      </c>
      <c r="M736" s="5">
        <f t="shared" ca="1" si="66"/>
        <v>9.7168792453838808</v>
      </c>
      <c r="N736" s="5" t="str">
        <f ca="1">IF(OR('total Assets'!N736="Yes",Deposits!N736="Yes"),"Yes","")</f>
        <v/>
      </c>
      <c r="O736" s="5">
        <f t="shared" ca="1" si="66"/>
        <v>7.8743434295739272</v>
      </c>
      <c r="P736" s="5" t="str">
        <f ca="1">IF(OR('total Assets'!P736="Yes",Deposits!P736="Yes"),"Yes","")</f>
        <v/>
      </c>
      <c r="Q736" s="5">
        <f t="shared" ca="1" si="66"/>
        <v>8.8203364336781895</v>
      </c>
      <c r="R736" s="5" t="str">
        <f ca="1">IF(OR('total Assets'!R736="Yes",Deposits!R736="Yes"),"Yes","")</f>
        <v/>
      </c>
      <c r="S736" s="5">
        <f t="shared" ca="1" si="62"/>
        <v>8.7610876858052062</v>
      </c>
      <c r="T736" s="5" t="str">
        <f ca="1">IF(OR('total Assets'!T736="Yes",Deposits!T736="Yes"),"Yes","")</f>
        <v/>
      </c>
      <c r="U736" s="5">
        <f t="shared" ca="1" si="63"/>
        <v>7.0975260204822916</v>
      </c>
      <c r="V736" s="5" t="str">
        <f ca="1">IF(OR('total Assets'!V736="Yes",Deposits!V736="Yes"),"Yes","")</f>
        <v/>
      </c>
      <c r="W736" s="5">
        <f t="shared" ca="1" si="64"/>
        <v>6.9280882663032584</v>
      </c>
    </row>
    <row r="737" spans="2:23" x14ac:dyDescent="0.3">
      <c r="B737" s="4">
        <v>734</v>
      </c>
      <c r="C737" s="5">
        <f>221117*B737^(-1.54)*Overview!$K$18</f>
        <v>8.5398491875687768</v>
      </c>
      <c r="D737" s="5" t="str">
        <f ca="1">IF(OR('total Assets'!D737="Yes",Deposits!D737="Yes"),"Yes","")</f>
        <v/>
      </c>
      <c r="E737" s="5">
        <f t="shared" ca="1" si="66"/>
        <v>8.7162975547524422</v>
      </c>
      <c r="F737" s="5" t="str">
        <f ca="1">IF(OR('total Assets'!F737="Yes",Deposits!F737="Yes"),"Yes","")</f>
        <v/>
      </c>
      <c r="G737" s="5">
        <f t="shared" ca="1" si="66"/>
        <v>8.2985695990162931</v>
      </c>
      <c r="H737" s="5" t="str">
        <f ca="1">IF(OR('total Assets'!H737="Yes",Deposits!H737="Yes"),"Yes","")</f>
        <v/>
      </c>
      <c r="I737" s="5">
        <f t="shared" ca="1" si="66"/>
        <v>9.8478713433153846</v>
      </c>
      <c r="J737" s="5" t="str">
        <f ca="1">IF(OR('total Assets'!J737="Yes",Deposits!J737="Yes"),"Yes","")</f>
        <v/>
      </c>
      <c r="K737" s="5">
        <f t="shared" ca="1" si="66"/>
        <v>11.40909752158576</v>
      </c>
      <c r="L737" s="5" t="str">
        <f ca="1">IF(OR('total Assets'!L737="Yes",Deposits!L737="Yes"),"Yes","")</f>
        <v/>
      </c>
      <c r="M737" s="5">
        <f t="shared" ca="1" si="66"/>
        <v>13.28969173833725</v>
      </c>
      <c r="N737" s="5" t="str">
        <f ca="1">IF(OR('total Assets'!N737="Yes",Deposits!N737="Yes"),"Yes","")</f>
        <v/>
      </c>
      <c r="O737" s="5">
        <f t="shared" ca="1" si="66"/>
        <v>11.480491396235371</v>
      </c>
      <c r="P737" s="5" t="str">
        <f ca="1">IF(OR('total Assets'!P737="Yes",Deposits!P737="Yes"),"Yes","")</f>
        <v/>
      </c>
      <c r="Q737" s="5">
        <f t="shared" ca="1" si="66"/>
        <v>13.018344886541668</v>
      </c>
      <c r="R737" s="5" t="str">
        <f ca="1">IF(OR('total Assets'!R737="Yes",Deposits!R737="Yes"),"Yes","")</f>
        <v/>
      </c>
      <c r="S737" s="5">
        <f t="shared" ca="1" si="62"/>
        <v>11.488532558356624</v>
      </c>
      <c r="T737" s="5" t="str">
        <f ca="1">IF(OR('total Assets'!T737="Yes",Deposits!T737="Yes"),"Yes","")</f>
        <v/>
      </c>
      <c r="U737" s="5">
        <f t="shared" ca="1" si="63"/>
        <v>9.4288144912907388</v>
      </c>
      <c r="V737" s="5" t="str">
        <f ca="1">IF(OR('total Assets'!V737="Yes",Deposits!V737="Yes"),"Yes","")</f>
        <v/>
      </c>
      <c r="W737" s="5">
        <f t="shared" ca="1" si="64"/>
        <v>10.198087117702103</v>
      </c>
    </row>
    <row r="738" spans="2:23" x14ac:dyDescent="0.3">
      <c r="B738" s="4">
        <v>735</v>
      </c>
      <c r="C738" s="5">
        <f>221117*B738^(-1.54)*Overview!$K$18</f>
        <v>8.5219627445404402</v>
      </c>
      <c r="D738" s="5" t="str">
        <f ca="1">IF(OR('total Assets'!D738="Yes",Deposits!D738="Yes"),"Yes","")</f>
        <v/>
      </c>
      <c r="E738" s="5">
        <f t="shared" ca="1" si="66"/>
        <v>7.186875507205726</v>
      </c>
      <c r="F738" s="5" t="str">
        <f ca="1">IF(OR('total Assets'!F738="Yes",Deposits!F738="Yes"),"Yes","")</f>
        <v/>
      </c>
      <c r="G738" s="5">
        <f t="shared" ca="1" si="66"/>
        <v>7.9701265658905447</v>
      </c>
      <c r="H738" s="5" t="str">
        <f ca="1">IF(OR('total Assets'!H738="Yes",Deposits!H738="Yes"),"Yes","")</f>
        <v/>
      </c>
      <c r="I738" s="5">
        <f t="shared" ca="1" si="66"/>
        <v>7.6666972729748677</v>
      </c>
      <c r="J738" s="5" t="str">
        <f ca="1">IF(OR('total Assets'!J738="Yes",Deposits!J738="Yes"),"Yes","")</f>
        <v/>
      </c>
      <c r="K738" s="5">
        <f t="shared" ca="1" si="66"/>
        <v>6.4740757931030064</v>
      </c>
      <c r="L738" s="5" t="str">
        <f ca="1">IF(OR('total Assets'!L738="Yes",Deposits!L738="Yes"),"Yes","")</f>
        <v/>
      </c>
      <c r="M738" s="5">
        <f t="shared" ca="1" si="66"/>
        <v>5.3698850640276286</v>
      </c>
      <c r="N738" s="5" t="str">
        <f ca="1">IF(OR('total Assets'!N738="Yes",Deposits!N738="Yes"),"Yes","")</f>
        <v/>
      </c>
      <c r="O738" s="5">
        <f t="shared" ca="1" si="66"/>
        <v>5.1318579363131587</v>
      </c>
      <c r="P738" s="5" t="str">
        <f ca="1">IF(OR('total Assets'!P738="Yes",Deposits!P738="Yes"),"Yes","")</f>
        <v/>
      </c>
      <c r="Q738" s="5">
        <f t="shared" ca="1" si="66"/>
        <v>5.6773279282510378</v>
      </c>
      <c r="R738" s="5" t="str">
        <f ca="1">IF(OR('total Assets'!R738="Yes",Deposits!R738="Yes"),"Yes","")</f>
        <v/>
      </c>
      <c r="S738" s="5">
        <f t="shared" ca="1" si="62"/>
        <v>4.8780789108551401</v>
      </c>
      <c r="T738" s="5" t="str">
        <f ca="1">IF(OR('total Assets'!T738="Yes",Deposits!T738="Yes"),"Yes","")</f>
        <v/>
      </c>
      <c r="U738" s="5">
        <f t="shared" ca="1" si="63"/>
        <v>4.5480669644643816</v>
      </c>
      <c r="V738" s="5" t="str">
        <f ca="1">IF(OR('total Assets'!V738="Yes",Deposits!V738="Yes"),"Yes","")</f>
        <v/>
      </c>
      <c r="W738" s="5">
        <f t="shared" ca="1" si="64"/>
        <v>4.2584234870875619</v>
      </c>
    </row>
    <row r="739" spans="2:23" x14ac:dyDescent="0.3">
      <c r="B739" s="4">
        <v>736</v>
      </c>
      <c r="C739" s="5">
        <f>221117*B739^(-1.54)*Overview!$K$18</f>
        <v>8.5041380065278229</v>
      </c>
      <c r="D739" s="5" t="str">
        <f ca="1">IF(OR('total Assets'!D739="Yes",Deposits!D739="Yes"),"Yes","")</f>
        <v/>
      </c>
      <c r="E739" s="5">
        <f t="shared" ca="1" si="66"/>
        <v>7.9357986495189801</v>
      </c>
      <c r="F739" s="5" t="str">
        <f ca="1">IF(OR('total Assets'!F739="Yes",Deposits!F739="Yes"),"Yes","")</f>
        <v/>
      </c>
      <c r="G739" s="5">
        <f t="shared" ca="1" si="66"/>
        <v>9.4446223638956237</v>
      </c>
      <c r="H739" s="5" t="str">
        <f ca="1">IF(OR('total Assets'!H739="Yes",Deposits!H739="Yes"),"Yes","")</f>
        <v/>
      </c>
      <c r="I739" s="5">
        <f t="shared" ca="1" si="66"/>
        <v>10.644912467375267</v>
      </c>
      <c r="J739" s="5" t="str">
        <f ca="1">IF(OR('total Assets'!J739="Yes",Deposits!J739="Yes"),"Yes","")</f>
        <v/>
      </c>
      <c r="K739" s="5">
        <f t="shared" ca="1" si="66"/>
        <v>9.2725803770446298</v>
      </c>
      <c r="L739" s="5" t="str">
        <f ca="1">IF(OR('total Assets'!L739="Yes",Deposits!L739="Yes"),"Yes","")</f>
        <v/>
      </c>
      <c r="M739" s="5">
        <f t="shared" ca="1" si="66"/>
        <v>10.863201477580184</v>
      </c>
      <c r="N739" s="5" t="str">
        <f ca="1">IF(OR('total Assets'!N739="Yes",Deposits!N739="Yes"),"Yes","")</f>
        <v/>
      </c>
      <c r="O739" s="5">
        <f t="shared" ca="1" si="66"/>
        <v>12.662029284203637</v>
      </c>
      <c r="P739" s="5" t="str">
        <f ca="1">IF(OR('total Assets'!P739="Yes",Deposits!P739="Yes"),"Yes","")</f>
        <v/>
      </c>
      <c r="Q739" s="5">
        <f t="shared" ca="1" si="66"/>
        <v>13.908630963795982</v>
      </c>
      <c r="R739" s="5" t="str">
        <f ca="1">IF(OR('total Assets'!R739="Yes",Deposits!R739="Yes"),"Yes","")</f>
        <v/>
      </c>
      <c r="S739" s="5">
        <f t="shared" ca="1" si="62"/>
        <v>14.319996037756825</v>
      </c>
      <c r="T739" s="5" t="str">
        <f ca="1">IF(OR('total Assets'!T739="Yes",Deposits!T739="Yes"),"Yes","")</f>
        <v/>
      </c>
      <c r="U739" s="5">
        <f t="shared" ca="1" si="63"/>
        <v>14.164940245627719</v>
      </c>
      <c r="V739" s="5" t="str">
        <f ca="1">IF(OR('total Assets'!V739="Yes",Deposits!V739="Yes"),"Yes","")</f>
        <v/>
      </c>
      <c r="W739" s="5">
        <f t="shared" ca="1" si="64"/>
        <v>15.569684859635647</v>
      </c>
    </row>
    <row r="740" spans="2:23" x14ac:dyDescent="0.3">
      <c r="B740" s="4">
        <v>737</v>
      </c>
      <c r="C740" s="5">
        <f>221117*B740^(-1.54)*Overview!$K$18</f>
        <v>8.4863746772545614</v>
      </c>
      <c r="D740" s="5" t="str">
        <f ca="1">IF(OR('total Assets'!D740="Yes",Deposits!D740="Yes"),"Yes","")</f>
        <v/>
      </c>
      <c r="E740" s="5">
        <f t="shared" ca="1" si="66"/>
        <v>9.6545096412234646</v>
      </c>
      <c r="F740" s="5" t="str">
        <f ca="1">IF(OR('total Assets'!F740="Yes",Deposits!F740="Yes"),"Yes","")</f>
        <v/>
      </c>
      <c r="G740" s="5">
        <f t="shared" ca="1" si="66"/>
        <v>10.036355991201663</v>
      </c>
      <c r="H740" s="5" t="str">
        <f ca="1">IF(OR('total Assets'!H740="Yes",Deposits!H740="Yes"),"Yes","")</f>
        <v/>
      </c>
      <c r="I740" s="5">
        <f t="shared" ca="1" si="66"/>
        <v>10.614456679359957</v>
      </c>
      <c r="J740" s="5" t="str">
        <f ca="1">IF(OR('total Assets'!J740="Yes",Deposits!J740="Yes"),"Yes","")</f>
        <v/>
      </c>
      <c r="K740" s="5">
        <f t="shared" ca="1" si="66"/>
        <v>11.816257885654446</v>
      </c>
      <c r="L740" s="5" t="str">
        <f ca="1">IF(OR('total Assets'!L740="Yes",Deposits!L740="Yes"),"Yes","")</f>
        <v/>
      </c>
      <c r="M740" s="5">
        <f t="shared" ca="1" si="66"/>
        <v>9.4928481394151323</v>
      </c>
      <c r="N740" s="5" t="str">
        <f ca="1">IF(OR('total Assets'!N740="Yes",Deposits!N740="Yes"),"Yes","")</f>
        <v/>
      </c>
      <c r="O740" s="5">
        <f t="shared" ca="1" si="66"/>
        <v>8.1884488561230011</v>
      </c>
      <c r="P740" s="5" t="str">
        <f ca="1">IF(OR('total Assets'!P740="Yes",Deposits!P740="Yes"),"Yes","")</f>
        <v/>
      </c>
      <c r="Q740" s="5">
        <f t="shared" ca="1" si="66"/>
        <v>8.1668007487086225</v>
      </c>
      <c r="R740" s="5" t="str">
        <f ca="1">IF(OR('total Assets'!R740="Yes",Deposits!R740="Yes"),"Yes","")</f>
        <v/>
      </c>
      <c r="S740" s="5">
        <f t="shared" ca="1" si="62"/>
        <v>7.3110150929143414</v>
      </c>
      <c r="T740" s="5" t="str">
        <f ca="1">IF(OR('total Assets'!T740="Yes",Deposits!T740="Yes"),"Yes","")</f>
        <v/>
      </c>
      <c r="U740" s="5">
        <f t="shared" ca="1" si="63"/>
        <v>6.6320561507997544</v>
      </c>
      <c r="V740" s="5" t="str">
        <f ca="1">IF(OR('total Assets'!V740="Yes",Deposits!V740="Yes"),"Yes","")</f>
        <v/>
      </c>
      <c r="W740" s="5">
        <f t="shared" ca="1" si="64"/>
        <v>6.6943038607788932</v>
      </c>
    </row>
    <row r="741" spans="2:23" x14ac:dyDescent="0.3">
      <c r="B741" s="4">
        <v>738</v>
      </c>
      <c r="C741" s="5">
        <f>221117*B741^(-1.54)*Overview!$K$18</f>
        <v>8.4686724622662357</v>
      </c>
      <c r="D741" s="5" t="str">
        <f ca="1">IF(OR('total Assets'!D741="Yes",Deposits!D741="Yes"),"Yes","")</f>
        <v/>
      </c>
      <c r="E741" s="5">
        <f t="shared" ca="1" si="66"/>
        <v>9.0326117146250944</v>
      </c>
      <c r="F741" s="5" t="str">
        <f ca="1">IF(OR('total Assets'!F741="Yes",Deposits!F741="Yes"),"Yes","")</f>
        <v/>
      </c>
      <c r="G741" s="5">
        <f t="shared" ca="1" si="66"/>
        <v>8.9222742697779438</v>
      </c>
      <c r="H741" s="5" t="str">
        <f ca="1">IF(OR('total Assets'!H741="Yes",Deposits!H741="Yes"),"Yes","")</f>
        <v/>
      </c>
      <c r="I741" s="5">
        <f t="shared" ca="1" si="66"/>
        <v>9.2850928449576244</v>
      </c>
      <c r="J741" s="5" t="str">
        <f ca="1">IF(OR('total Assets'!J741="Yes",Deposits!J741="Yes"),"Yes","")</f>
        <v/>
      </c>
      <c r="K741" s="5">
        <f t="shared" ca="1" si="66"/>
        <v>9.9981006955915976</v>
      </c>
      <c r="L741" s="5" t="str">
        <f ca="1">IF(OR('total Assets'!L741="Yes",Deposits!L741="Yes"),"Yes","")</f>
        <v/>
      </c>
      <c r="M741" s="5">
        <f t="shared" ca="1" si="66"/>
        <v>11.541825623779113</v>
      </c>
      <c r="N741" s="5" t="str">
        <f ca="1">IF(OR('total Assets'!N741="Yes",Deposits!N741="Yes"),"Yes","")</f>
        <v/>
      </c>
      <c r="O741" s="5">
        <f t="shared" ca="1" si="66"/>
        <v>9.6776645362002363</v>
      </c>
      <c r="P741" s="5" t="str">
        <f ca="1">IF(OR('total Assets'!P741="Yes",Deposits!P741="Yes"),"Yes","")</f>
        <v/>
      </c>
      <c r="Q741" s="5">
        <f t="shared" ca="1" si="66"/>
        <v>9.498575456954093</v>
      </c>
      <c r="R741" s="5" t="str">
        <f ca="1">IF(OR('total Assets'!R741="Yes",Deposits!R741="Yes"),"Yes","")</f>
        <v/>
      </c>
      <c r="S741" s="5">
        <f t="shared" ref="S741:S804" ca="1" si="67">IF(R741="Yes",0,(RAND()/2.5+0.8)*Q741)</f>
        <v>8.6615149530006796</v>
      </c>
      <c r="T741" s="5" t="str">
        <f ca="1">IF(OR('total Assets'!T741="Yes",Deposits!T741="Yes"),"Yes","")</f>
        <v/>
      </c>
      <c r="U741" s="5">
        <f t="shared" ref="U741:U804" ca="1" si="68">IF(T741="Yes",0,(RAND()/2.5+0.8)*S741)</f>
        <v>8.4837625523493099</v>
      </c>
      <c r="V741" s="5" t="str">
        <f ca="1">IF(OR('total Assets'!V741="Yes",Deposits!V741="Yes"),"Yes","")</f>
        <v/>
      </c>
      <c r="W741" s="5">
        <f t="shared" ref="W741:W804" ca="1" si="69">IF(V741="Yes",0,(RAND()/2.5+0.8)*U741)</f>
        <v>8.9079767315402556</v>
      </c>
    </row>
    <row r="742" spans="2:23" x14ac:dyDescent="0.3">
      <c r="B742" s="4">
        <v>739</v>
      </c>
      <c r="C742" s="5">
        <f>221117*B742^(-1.54)*Overview!$K$18</f>
        <v>8.4510310689167554</v>
      </c>
      <c r="D742" s="5" t="str">
        <f ca="1">IF(OR('total Assets'!D742="Yes",Deposits!D742="Yes"),"Yes","")</f>
        <v/>
      </c>
      <c r="E742" s="5">
        <f t="shared" ca="1" si="66"/>
        <v>7.0252104048699886</v>
      </c>
      <c r="F742" s="5" t="str">
        <f ca="1">IF(OR('total Assets'!F742="Yes",Deposits!F742="Yes"),"Yes","")</f>
        <v/>
      </c>
      <c r="G742" s="5">
        <f t="shared" ca="1" si="66"/>
        <v>8.0472777465173131</v>
      </c>
      <c r="H742" s="5" t="str">
        <f ca="1">IF(OR('total Assets'!H742="Yes",Deposits!H742="Yes"),"Yes","")</f>
        <v/>
      </c>
      <c r="I742" s="5">
        <f t="shared" ca="1" si="66"/>
        <v>9.0458916646358354</v>
      </c>
      <c r="J742" s="5" t="str">
        <f ca="1">IF(OR('total Assets'!J742="Yes",Deposits!J742="Yes"),"Yes","")</f>
        <v/>
      </c>
      <c r="K742" s="5">
        <f t="shared" ca="1" si="66"/>
        <v>8.7898738709817739</v>
      </c>
      <c r="L742" s="5" t="str">
        <f ca="1">IF(OR('total Assets'!L742="Yes",Deposits!L742="Yes"),"Yes","")</f>
        <v/>
      </c>
      <c r="M742" s="5">
        <f t="shared" ca="1" si="66"/>
        <v>8.8919400191051174</v>
      </c>
      <c r="N742" s="5" t="str">
        <f ca="1">IF(OR('total Assets'!N742="Yes",Deposits!N742="Yes"),"Yes","")</f>
        <v/>
      </c>
      <c r="O742" s="5">
        <f t="shared" ca="1" si="66"/>
        <v>8.6522395404641088</v>
      </c>
      <c r="P742" s="5" t="str">
        <f ca="1">IF(OR('total Assets'!P742="Yes",Deposits!P742="Yes"),"Yes","")</f>
        <v/>
      </c>
      <c r="Q742" s="5">
        <f t="shared" ca="1" si="66"/>
        <v>9.244201844254933</v>
      </c>
      <c r="R742" s="5" t="str">
        <f ca="1">IF(OR('total Assets'!R742="Yes",Deposits!R742="Yes"),"Yes","")</f>
        <v/>
      </c>
      <c r="S742" s="5">
        <f t="shared" ca="1" si="67"/>
        <v>9.5647748560768946</v>
      </c>
      <c r="T742" s="5" t="str">
        <f ca="1">IF(OR('total Assets'!T742="Yes",Deposits!T742="Yes"),"Yes","")</f>
        <v/>
      </c>
      <c r="U742" s="5">
        <f t="shared" ca="1" si="68"/>
        <v>10.845143775955512</v>
      </c>
      <c r="V742" s="5" t="str">
        <f ca="1">IF(OR('total Assets'!V742="Yes",Deposits!V742="Yes"),"Yes","")</f>
        <v/>
      </c>
      <c r="W742" s="5">
        <f t="shared" ca="1" si="69"/>
        <v>11.600560250895631</v>
      </c>
    </row>
    <row r="743" spans="2:23" x14ac:dyDescent="0.3">
      <c r="B743" s="4">
        <v>740</v>
      </c>
      <c r="C743" s="5">
        <f>221117*B743^(-1.54)*Overview!$K$18</f>
        <v>8.4334502063547649</v>
      </c>
      <c r="D743" s="5" t="str">
        <f ca="1">IF(OR('total Assets'!D743="Yes",Deposits!D743="Yes"),"Yes","")</f>
        <v/>
      </c>
      <c r="E743" s="5">
        <f t="shared" ca="1" si="66"/>
        <v>9.6696840022051411</v>
      </c>
      <c r="F743" s="5" t="str">
        <f ca="1">IF(OR('total Assets'!F743="Yes",Deposits!F743="Yes"),"Yes","")</f>
        <v/>
      </c>
      <c r="G743" s="5">
        <f t="shared" ca="1" si="66"/>
        <v>8.8480077360238525</v>
      </c>
      <c r="H743" s="5" t="str">
        <f ca="1">IF(OR('total Assets'!H743="Yes",Deposits!H743="Yes"),"Yes","")</f>
        <v/>
      </c>
      <c r="I743" s="5">
        <f t="shared" ca="1" si="66"/>
        <v>10.514528393905561</v>
      </c>
      <c r="J743" s="5" t="str">
        <f ca="1">IF(OR('total Assets'!J743="Yes",Deposits!J743="Yes"),"Yes","")</f>
        <v/>
      </c>
      <c r="K743" s="5">
        <f t="shared" ca="1" si="66"/>
        <v>9.0010236612479275</v>
      </c>
      <c r="L743" s="5" t="str">
        <f ca="1">IF(OR('total Assets'!L743="Yes",Deposits!L743="Yes"),"Yes","")</f>
        <v/>
      </c>
      <c r="M743" s="5">
        <f t="shared" ca="1" si="66"/>
        <v>10.239557008657822</v>
      </c>
      <c r="N743" s="5" t="str">
        <f ca="1">IF(OR('total Assets'!N743="Yes",Deposits!N743="Yes"),"Yes","")</f>
        <v/>
      </c>
      <c r="O743" s="5">
        <f t="shared" ca="1" si="66"/>
        <v>8.408927211059801</v>
      </c>
      <c r="P743" s="5" t="str">
        <f ca="1">IF(OR('total Assets'!P743="Yes",Deposits!P743="Yes"),"Yes","")</f>
        <v/>
      </c>
      <c r="Q743" s="5">
        <f t="shared" ca="1" si="66"/>
        <v>7.4547226130218309</v>
      </c>
      <c r="R743" s="5" t="str">
        <f ca="1">IF(OR('total Assets'!R743="Yes",Deposits!R743="Yes"),"Yes","")</f>
        <v/>
      </c>
      <c r="S743" s="5">
        <f t="shared" ca="1" si="67"/>
        <v>8.2428675604732362</v>
      </c>
      <c r="T743" s="5" t="str">
        <f ca="1">IF(OR('total Assets'!T743="Yes",Deposits!T743="Yes"),"Yes","")</f>
        <v/>
      </c>
      <c r="U743" s="5">
        <f t="shared" ca="1" si="68"/>
        <v>8.4305790576438611</v>
      </c>
      <c r="V743" s="5" t="str">
        <f ca="1">IF(OR('total Assets'!V743="Yes",Deposits!V743="Yes"),"Yes","")</f>
        <v/>
      </c>
      <c r="W743" s="5">
        <f t="shared" ca="1" si="69"/>
        <v>9.842635622945485</v>
      </c>
    </row>
    <row r="744" spans="2:23" x14ac:dyDescent="0.3">
      <c r="B744" s="4">
        <v>741</v>
      </c>
      <c r="C744" s="5">
        <f>221117*B744^(-1.54)*Overview!$K$18</f>
        <v>8.4159295855102911</v>
      </c>
      <c r="D744" s="5" t="str">
        <f ca="1">IF(OR('total Assets'!D744="Yes",Deposits!D744="Yes"),"Yes","")</f>
        <v/>
      </c>
      <c r="E744" s="5">
        <f t="shared" ca="1" si="66"/>
        <v>7.3069855224445233</v>
      </c>
      <c r="F744" s="5" t="str">
        <f ca="1">IF(OR('total Assets'!F744="Yes",Deposits!F744="Yes"),"Yes","")</f>
        <v/>
      </c>
      <c r="G744" s="5">
        <f t="shared" ca="1" si="66"/>
        <v>8.4683256861448157</v>
      </c>
      <c r="H744" s="5" t="str">
        <f ca="1">IF(OR('total Assets'!H744="Yes",Deposits!H744="Yes"),"Yes","")</f>
        <v/>
      </c>
      <c r="I744" s="5">
        <f t="shared" ca="1" si="66"/>
        <v>8.8234398705182446</v>
      </c>
      <c r="J744" s="5" t="str">
        <f ca="1">IF(OR('total Assets'!J744="Yes",Deposits!J744="Yes"),"Yes","")</f>
        <v/>
      </c>
      <c r="K744" s="5">
        <f t="shared" ca="1" si="66"/>
        <v>7.7806338468801091</v>
      </c>
      <c r="L744" s="5" t="str">
        <f ca="1">IF(OR('total Assets'!L744="Yes",Deposits!L744="Yes"),"Yes","")</f>
        <v/>
      </c>
      <c r="M744" s="5">
        <f t="shared" ca="1" si="66"/>
        <v>8.3559641419712829</v>
      </c>
      <c r="N744" s="5" t="str">
        <f ca="1">IF(OR('total Assets'!N744="Yes",Deposits!N744="Yes"),"Yes","")</f>
        <v/>
      </c>
      <c r="O744" s="5">
        <f t="shared" ca="1" si="66"/>
        <v>7.8659284388081812</v>
      </c>
      <c r="P744" s="5" t="str">
        <f ca="1">IF(OR('total Assets'!P744="Yes",Deposits!P744="Yes"),"Yes","")</f>
        <v/>
      </c>
      <c r="Q744" s="5">
        <f t="shared" ca="1" si="66"/>
        <v>8.5632079714537177</v>
      </c>
      <c r="R744" s="5" t="str">
        <f ca="1">IF(OR('total Assets'!R744="Yes",Deposits!R744="Yes"),"Yes","")</f>
        <v/>
      </c>
      <c r="S744" s="5">
        <f t="shared" ca="1" si="67"/>
        <v>8.1381430554668341</v>
      </c>
      <c r="T744" s="5" t="str">
        <f ca="1">IF(OR('total Assets'!T744="Yes",Deposits!T744="Yes"),"Yes","")</f>
        <v/>
      </c>
      <c r="U744" s="5">
        <f t="shared" ca="1" si="68"/>
        <v>8.3343055270308639</v>
      </c>
      <c r="V744" s="5" t="str">
        <f ca="1">IF(OR('total Assets'!V744="Yes",Deposits!V744="Yes"),"Yes","")</f>
        <v/>
      </c>
      <c r="W744" s="5">
        <f t="shared" ca="1" si="69"/>
        <v>9.7225436499745665</v>
      </c>
    </row>
    <row r="745" spans="2:23" x14ac:dyDescent="0.3">
      <c r="B745" s="4">
        <v>742</v>
      </c>
      <c r="C745" s="5">
        <f>221117*B745^(-1.54)*Overview!$K$18</f>
        <v>8.3984689190813917</v>
      </c>
      <c r="D745" s="5" t="str">
        <f ca="1">IF(OR('total Assets'!D745="Yes",Deposits!D745="Yes"),"Yes","")</f>
        <v/>
      </c>
      <c r="E745" s="5">
        <f t="shared" ca="1" si="66"/>
        <v>9.5187480705855307</v>
      </c>
      <c r="F745" s="5" t="str">
        <f ca="1">IF(OR('total Assets'!F745="Yes",Deposits!F745="Yes"),"Yes","")</f>
        <v/>
      </c>
      <c r="G745" s="5">
        <f t="shared" ca="1" si="66"/>
        <v>10.261456985889405</v>
      </c>
      <c r="H745" s="5" t="str">
        <f ca="1">IF(OR('total Assets'!H745="Yes",Deposits!H745="Yes"),"Yes","")</f>
        <v/>
      </c>
      <c r="I745" s="5">
        <f t="shared" ca="1" si="66"/>
        <v>9.167217216618317</v>
      </c>
      <c r="J745" s="5" t="str">
        <f ca="1">IF(OR('total Assets'!J745="Yes",Deposits!J745="Yes"),"Yes","")</f>
        <v/>
      </c>
      <c r="K745" s="5">
        <f t="shared" ca="1" si="66"/>
        <v>10.466976830331616</v>
      </c>
      <c r="L745" s="5" t="str">
        <f ca="1">IF(OR('total Assets'!L745="Yes",Deposits!L745="Yes"),"Yes","")</f>
        <v/>
      </c>
      <c r="M745" s="5">
        <f t="shared" ca="1" si="66"/>
        <v>9.7469784189945994</v>
      </c>
      <c r="N745" s="5" t="str">
        <f ca="1">IF(OR('total Assets'!N745="Yes",Deposits!N745="Yes"),"Yes","")</f>
        <v/>
      </c>
      <c r="O745" s="5">
        <f t="shared" ca="1" si="66"/>
        <v>8.156204976181467</v>
      </c>
      <c r="P745" s="5" t="str">
        <f ca="1">IF(OR('total Assets'!P745="Yes",Deposits!P745="Yes"),"Yes","")</f>
        <v/>
      </c>
      <c r="Q745" s="5">
        <f t="shared" ca="1" si="66"/>
        <v>6.5369808805164453</v>
      </c>
      <c r="R745" s="5" t="str">
        <f ca="1">IF(OR('total Assets'!R745="Yes",Deposits!R745="Yes"),"Yes","")</f>
        <v/>
      </c>
      <c r="S745" s="5">
        <f t="shared" ca="1" si="67"/>
        <v>7.678774504558902</v>
      </c>
      <c r="T745" s="5" t="str">
        <f ca="1">IF(OR('total Assets'!T745="Yes",Deposits!T745="Yes"),"Yes","")</f>
        <v/>
      </c>
      <c r="U745" s="5">
        <f t="shared" ca="1" si="68"/>
        <v>6.5781343957811069</v>
      </c>
      <c r="V745" s="5" t="str">
        <f ca="1">IF(OR('total Assets'!V745="Yes",Deposits!V745="Yes"),"Yes","")</f>
        <v/>
      </c>
      <c r="W745" s="5">
        <f t="shared" ca="1" si="69"/>
        <v>5.7502425558229895</v>
      </c>
    </row>
    <row r="746" spans="2:23" x14ac:dyDescent="0.3">
      <c r="B746" s="4">
        <v>743</v>
      </c>
      <c r="C746" s="5">
        <f>221117*B746^(-1.54)*Overview!$K$18</f>
        <v>8.3810679215210264</v>
      </c>
      <c r="D746" s="5" t="str">
        <f ca="1">IF(OR('total Assets'!D746="Yes",Deposits!D746="Yes"),"Yes","")</f>
        <v/>
      </c>
      <c r="E746" s="5">
        <f t="shared" ca="1" si="66"/>
        <v>7.3089364359521971</v>
      </c>
      <c r="F746" s="5" t="str">
        <f ca="1">IF(OR('total Assets'!F746="Yes",Deposits!F746="Yes"),"Yes","")</f>
        <v/>
      </c>
      <c r="G746" s="5">
        <f t="shared" ca="1" si="66"/>
        <v>6.7450357291075624</v>
      </c>
      <c r="H746" s="5" t="str">
        <f ca="1">IF(OR('total Assets'!H746="Yes",Deposits!H746="Yes"),"Yes","")</f>
        <v/>
      </c>
      <c r="I746" s="5">
        <f t="shared" ca="1" si="66"/>
        <v>5.5637645839914924</v>
      </c>
      <c r="J746" s="5" t="str">
        <f ca="1">IF(OR('total Assets'!J746="Yes",Deposits!J746="Yes"),"Yes","")</f>
        <v/>
      </c>
      <c r="K746" s="5">
        <f t="shared" ca="1" si="66"/>
        <v>5.7242269653424778</v>
      </c>
      <c r="L746" s="5" t="str">
        <f ca="1">IF(OR('total Assets'!L746="Yes",Deposits!L746="Yes"),"Yes","")</f>
        <v/>
      </c>
      <c r="M746" s="5">
        <f t="shared" ca="1" si="66"/>
        <v>6.7410225595850113</v>
      </c>
      <c r="N746" s="5" t="str">
        <f ca="1">IF(OR('total Assets'!N746="Yes",Deposits!N746="Yes"),"Yes","")</f>
        <v/>
      </c>
      <c r="O746" s="5">
        <f t="shared" ca="1" si="66"/>
        <v>7.5751982723751583</v>
      </c>
      <c r="P746" s="5" t="str">
        <f ca="1">IF(OR('total Assets'!P746="Yes",Deposits!P746="Yes"),"Yes","")</f>
        <v/>
      </c>
      <c r="Q746" s="5">
        <f t="shared" ca="1" si="66"/>
        <v>8.9867267690004766</v>
      </c>
      <c r="R746" s="5" t="str">
        <f ca="1">IF(OR('total Assets'!R746="Yes",Deposits!R746="Yes"),"Yes","")</f>
        <v/>
      </c>
      <c r="S746" s="5">
        <f t="shared" ca="1" si="67"/>
        <v>7.7093726266484142</v>
      </c>
      <c r="T746" s="5" t="str">
        <f ca="1">IF(OR('total Assets'!T746="Yes",Deposits!T746="Yes"),"Yes","")</f>
        <v/>
      </c>
      <c r="U746" s="5">
        <f t="shared" ca="1" si="68"/>
        <v>8.532195323221007</v>
      </c>
      <c r="V746" s="5" t="str">
        <f ca="1">IF(OR('total Assets'!V746="Yes",Deposits!V746="Yes"),"Yes","")</f>
        <v/>
      </c>
      <c r="W746" s="5">
        <f t="shared" ca="1" si="69"/>
        <v>7.4873334972081542</v>
      </c>
    </row>
    <row r="747" spans="2:23" x14ac:dyDescent="0.3">
      <c r="B747" s="4">
        <v>744</v>
      </c>
      <c r="C747" s="5">
        <f>221117*B747^(-1.54)*Overview!$K$18</f>
        <v>8.3637263090239831</v>
      </c>
      <c r="D747" s="5" t="str">
        <f ca="1">IF(OR('total Assets'!D747="Yes",Deposits!D747="Yes"),"Yes","")</f>
        <v/>
      </c>
      <c r="E747" s="5">
        <f t="shared" ca="1" si="66"/>
        <v>9.975745112841242</v>
      </c>
      <c r="F747" s="5" t="str">
        <f ca="1">IF(OR('total Assets'!F747="Yes",Deposits!F747="Yes"),"Yes","")</f>
        <v/>
      </c>
      <c r="G747" s="5">
        <f t="shared" ca="1" si="66"/>
        <v>11.142360287227923</v>
      </c>
      <c r="H747" s="5" t="str">
        <f ca="1">IF(OR('total Assets'!H747="Yes",Deposits!H747="Yes"),"Yes","")</f>
        <v/>
      </c>
      <c r="I747" s="5">
        <f t="shared" ca="1" si="66"/>
        <v>10.136095238245431</v>
      </c>
      <c r="J747" s="5" t="str">
        <f ca="1">IF(OR('total Assets'!J747="Yes",Deposits!J747="Yes"),"Yes","")</f>
        <v/>
      </c>
      <c r="K747" s="5">
        <f t="shared" ca="1" si="66"/>
        <v>8.2753021985270045</v>
      </c>
      <c r="L747" s="5" t="str">
        <f ca="1">IF(OR('total Assets'!L747="Yes",Deposits!L747="Yes"),"Yes","")</f>
        <v/>
      </c>
      <c r="M747" s="5">
        <f t="shared" ca="1" si="66"/>
        <v>7.7603663437154458</v>
      </c>
      <c r="N747" s="5" t="str">
        <f ca="1">IF(OR('total Assets'!N747="Yes",Deposits!N747="Yes"),"Yes","")</f>
        <v/>
      </c>
      <c r="O747" s="5">
        <f t="shared" ca="1" si="66"/>
        <v>6.3489586062727525</v>
      </c>
      <c r="P747" s="5" t="str">
        <f ca="1">IF(OR('total Assets'!P747="Yes",Deposits!P747="Yes"),"Yes","")</f>
        <v/>
      </c>
      <c r="Q747" s="5">
        <f t="shared" ca="1" si="66"/>
        <v>6.4736547153113104</v>
      </c>
      <c r="R747" s="5" t="str">
        <f ca="1">IF(OR('total Assets'!R747="Yes",Deposits!R747="Yes"),"Yes","")</f>
        <v/>
      </c>
      <c r="S747" s="5">
        <f t="shared" ca="1" si="67"/>
        <v>7.3812041785672848</v>
      </c>
      <c r="T747" s="5" t="str">
        <f ca="1">IF(OR('total Assets'!T747="Yes",Deposits!T747="Yes"),"Yes","")</f>
        <v/>
      </c>
      <c r="U747" s="5">
        <f t="shared" ca="1" si="68"/>
        <v>8.2367373499531666</v>
      </c>
      <c r="V747" s="5" t="str">
        <f ca="1">IF(OR('total Assets'!V747="Yes",Deposits!V747="Yes"),"Yes","")</f>
        <v/>
      </c>
      <c r="W747" s="5">
        <f t="shared" ca="1" si="69"/>
        <v>7.4790690301886604</v>
      </c>
    </row>
    <row r="748" spans="2:23" x14ac:dyDescent="0.3">
      <c r="B748" s="4">
        <v>745</v>
      </c>
      <c r="C748" s="5">
        <f>221117*B748^(-1.54)*Overview!$K$18</f>
        <v>8.3464437995138976</v>
      </c>
      <c r="D748" s="5" t="str">
        <f ca="1">IF(OR('total Assets'!D748="Yes",Deposits!D748="Yes"),"Yes","")</f>
        <v/>
      </c>
      <c r="E748" s="5">
        <f t="shared" ca="1" si="66"/>
        <v>7.7485782779063532</v>
      </c>
      <c r="F748" s="5" t="str">
        <f ca="1">IF(OR('total Assets'!F748="Yes",Deposits!F748="Yes"),"Yes","")</f>
        <v/>
      </c>
      <c r="G748" s="5">
        <f t="shared" ca="1" si="66"/>
        <v>7.0808914302104142</v>
      </c>
      <c r="H748" s="5" t="str">
        <f ca="1">IF(OR('total Assets'!H748="Yes",Deposits!H748="Yes"),"Yes","")</f>
        <v/>
      </c>
      <c r="I748" s="5">
        <f t="shared" ca="1" si="66"/>
        <v>7.1933783067561121</v>
      </c>
      <c r="J748" s="5" t="str">
        <f ca="1">IF(OR('total Assets'!J748="Yes",Deposits!J748="Yes"),"Yes","")</f>
        <v/>
      </c>
      <c r="K748" s="5">
        <f t="shared" ca="1" si="66"/>
        <v>6.1303572638545658</v>
      </c>
      <c r="L748" s="5" t="str">
        <f ca="1">IF(OR('total Assets'!L748="Yes",Deposits!L748="Yes"),"Yes","")</f>
        <v/>
      </c>
      <c r="M748" s="5">
        <f t="shared" ca="1" si="66"/>
        <v>6.3728481637228214</v>
      </c>
      <c r="N748" s="5" t="str">
        <f ca="1">IF(OR('total Assets'!N748="Yes",Deposits!N748="Yes"),"Yes","")</f>
        <v/>
      </c>
      <c r="O748" s="5">
        <f t="shared" ca="1" si="66"/>
        <v>6.2694982345667416</v>
      </c>
      <c r="P748" s="5" t="str">
        <f ca="1">IF(OR('total Assets'!P748="Yes",Deposits!P748="Yes"),"Yes","")</f>
        <v/>
      </c>
      <c r="Q748" s="5">
        <f t="shared" ca="1" si="66"/>
        <v>7.0628104018503475</v>
      </c>
      <c r="R748" s="5" t="str">
        <f ca="1">IF(OR('total Assets'!R748="Yes",Deposits!R748="Yes"),"Yes","")</f>
        <v/>
      </c>
      <c r="S748" s="5">
        <f t="shared" ca="1" si="67"/>
        <v>6.7870494148562255</v>
      </c>
      <c r="T748" s="5" t="str">
        <f ca="1">IF(OR('total Assets'!T748="Yes",Deposits!T748="Yes"),"Yes","")</f>
        <v/>
      </c>
      <c r="U748" s="5">
        <f t="shared" ca="1" si="68"/>
        <v>7.2339102810497655</v>
      </c>
      <c r="V748" s="5" t="str">
        <f ca="1">IF(OR('total Assets'!V748="Yes",Deposits!V748="Yes"),"Yes","")</f>
        <v/>
      </c>
      <c r="W748" s="5">
        <f t="shared" ca="1" si="69"/>
        <v>8.1863855879696548</v>
      </c>
    </row>
    <row r="749" spans="2:23" x14ac:dyDescent="0.3">
      <c r="B749" s="4">
        <v>746</v>
      </c>
      <c r="C749" s="5">
        <f>221117*B749^(-1.54)*Overview!$K$18</f>
        <v>8.3292201126304501</v>
      </c>
      <c r="D749" s="5" t="str">
        <f ca="1">IF(OR('total Assets'!D749="Yes",Deposits!D749="Yes"),"Yes","")</f>
        <v/>
      </c>
      <c r="E749" s="5">
        <f t="shared" ca="1" si="66"/>
        <v>9.3478581353740697</v>
      </c>
      <c r="F749" s="5" t="str">
        <f ca="1">IF(OR('total Assets'!F749="Yes",Deposits!F749="Yes"),"Yes","")</f>
        <v/>
      </c>
      <c r="G749" s="5">
        <f t="shared" ca="1" si="66"/>
        <v>9.2336365919004848</v>
      </c>
      <c r="H749" s="5" t="str">
        <f ca="1">IF(OR('total Assets'!H749="Yes",Deposits!H749="Yes"),"Yes","")</f>
        <v/>
      </c>
      <c r="I749" s="5">
        <f t="shared" ca="1" si="66"/>
        <v>10.664608821895973</v>
      </c>
      <c r="J749" s="5" t="str">
        <f ca="1">IF(OR('total Assets'!J749="Yes",Deposits!J749="Yes"),"Yes","")</f>
        <v/>
      </c>
      <c r="K749" s="5">
        <f t="shared" ca="1" si="66"/>
        <v>12.384761707312398</v>
      </c>
      <c r="L749" s="5" t="str">
        <f ca="1">IF(OR('total Assets'!L749="Yes",Deposits!L749="Yes"),"Yes","")</f>
        <v/>
      </c>
      <c r="M749" s="5">
        <f t="shared" ca="1" si="66"/>
        <v>13.323772639557847</v>
      </c>
      <c r="N749" s="5" t="str">
        <f ca="1">IF(OR('total Assets'!N749="Yes",Deposits!N749="Yes"),"Yes","")</f>
        <v/>
      </c>
      <c r="O749" s="5">
        <f t="shared" ca="1" si="66"/>
        <v>11.70648438611871</v>
      </c>
      <c r="P749" s="5" t="str">
        <f ca="1">IF(OR('total Assets'!P749="Yes",Deposits!P749="Yes"),"Yes","")</f>
        <v/>
      </c>
      <c r="Q749" s="5">
        <f t="shared" ca="1" si="66"/>
        <v>10.472884589871116</v>
      </c>
      <c r="R749" s="5" t="str">
        <f ca="1">IF(OR('total Assets'!R749="Yes",Deposits!R749="Yes"),"Yes","")</f>
        <v/>
      </c>
      <c r="S749" s="5">
        <f t="shared" ca="1" si="67"/>
        <v>9.2198135700345833</v>
      </c>
      <c r="T749" s="5" t="str">
        <f ca="1">IF(OR('total Assets'!T749="Yes",Deposits!T749="Yes"),"Yes","")</f>
        <v/>
      </c>
      <c r="U749" s="5">
        <f t="shared" ca="1" si="68"/>
        <v>10.585378510107384</v>
      </c>
      <c r="V749" s="5" t="str">
        <f ca="1">IF(OR('total Assets'!V749="Yes",Deposits!V749="Yes"),"Yes","")</f>
        <v/>
      </c>
      <c r="W749" s="5">
        <f t="shared" ca="1" si="69"/>
        <v>12.146287897466735</v>
      </c>
    </row>
    <row r="750" spans="2:23" x14ac:dyDescent="0.3">
      <c r="B750" s="4">
        <v>747</v>
      </c>
      <c r="C750" s="5">
        <f>221117*B750^(-1.54)*Overview!$K$18</f>
        <v>8.3120549697166037</v>
      </c>
      <c r="D750" s="5" t="str">
        <f ca="1">IF(OR('total Assets'!D750="Yes",Deposits!D750="Yes"),"Yes","")</f>
        <v/>
      </c>
      <c r="E750" s="5">
        <f t="shared" ca="1" si="66"/>
        <v>7.0815198052031123</v>
      </c>
      <c r="F750" s="5" t="str">
        <f ca="1">IF(OR('total Assets'!F750="Yes",Deposits!F750="Yes"),"Yes","")</f>
        <v/>
      </c>
      <c r="G750" s="5">
        <f t="shared" ca="1" si="66"/>
        <v>8.4787842047709887</v>
      </c>
      <c r="H750" s="5" t="str">
        <f ca="1">IF(OR('total Assets'!H750="Yes",Deposits!H750="Yes"),"Yes","")</f>
        <v/>
      </c>
      <c r="I750" s="5">
        <f t="shared" ca="1" si="66"/>
        <v>8.2400204872789065</v>
      </c>
      <c r="J750" s="5" t="str">
        <f ca="1">IF(OR('total Assets'!J750="Yes",Deposits!J750="Yes"),"Yes","")</f>
        <v/>
      </c>
      <c r="K750" s="5">
        <f t="shared" ca="1" si="66"/>
        <v>6.8653034216649473</v>
      </c>
      <c r="L750" s="5" t="str">
        <f ca="1">IF(OR('total Assets'!L750="Yes",Deposits!L750="Yes"),"Yes","")</f>
        <v/>
      </c>
      <c r="M750" s="5">
        <f t="shared" ca="1" si="66"/>
        <v>7.4743331521121608</v>
      </c>
      <c r="N750" s="5" t="str">
        <f ca="1">IF(OR('total Assets'!N750="Yes",Deposits!N750="Yes"),"Yes","")</f>
        <v/>
      </c>
      <c r="O750" s="5">
        <f t="shared" ca="1" si="66"/>
        <v>7.4664907212574381</v>
      </c>
      <c r="P750" s="5" t="str">
        <f ca="1">IF(OR('total Assets'!P750="Yes",Deposits!P750="Yes"),"Yes","")</f>
        <v/>
      </c>
      <c r="Q750" s="5">
        <f t="shared" ca="1" si="66"/>
        <v>8.6747147768149837</v>
      </c>
      <c r="R750" s="5" t="str">
        <f ca="1">IF(OR('total Assets'!R750="Yes",Deposits!R750="Yes"),"Yes","")</f>
        <v/>
      </c>
      <c r="S750" s="5">
        <f t="shared" ca="1" si="67"/>
        <v>8.3170192032935812</v>
      </c>
      <c r="T750" s="5" t="str">
        <f ca="1">IF(OR('total Assets'!T750="Yes",Deposits!T750="Yes"),"Yes","")</f>
        <v/>
      </c>
      <c r="U750" s="5">
        <f t="shared" ca="1" si="68"/>
        <v>7.7639460942371352</v>
      </c>
      <c r="V750" s="5" t="str">
        <f ca="1">IF(OR('total Assets'!V750="Yes",Deposits!V750="Yes"),"Yes","")</f>
        <v/>
      </c>
      <c r="W750" s="5">
        <f t="shared" ca="1" si="69"/>
        <v>8.0863686794807457</v>
      </c>
    </row>
    <row r="751" spans="2:23" x14ac:dyDescent="0.3">
      <c r="B751" s="4">
        <v>748</v>
      </c>
      <c r="C751" s="5">
        <f>221117*B751^(-1.54)*Overview!$K$18</f>
        <v>8.2949480938060933</v>
      </c>
      <c r="D751" s="5" t="str">
        <f ca="1">IF(OR('total Assets'!D751="Yes",Deposits!D751="Yes"),"Yes","")</f>
        <v/>
      </c>
      <c r="E751" s="5">
        <f t="shared" ca="1" si="66"/>
        <v>8.7890264302658867</v>
      </c>
      <c r="F751" s="5" t="str">
        <f ca="1">IF(OR('total Assets'!F751="Yes",Deposits!F751="Yes"),"Yes","")</f>
        <v/>
      </c>
      <c r="G751" s="5">
        <f t="shared" ca="1" si="66"/>
        <v>8.3330968468517614</v>
      </c>
      <c r="H751" s="5" t="str">
        <f ca="1">IF(OR('total Assets'!H751="Yes",Deposits!H751="Yes"),"Yes","")</f>
        <v/>
      </c>
      <c r="I751" s="5">
        <f t="shared" ca="1" si="66"/>
        <v>7.4792087444684743</v>
      </c>
      <c r="J751" s="5" t="str">
        <f ca="1">IF(OR('total Assets'!J751="Yes",Deposits!J751="Yes"),"Yes","")</f>
        <v/>
      </c>
      <c r="K751" s="5">
        <f t="shared" ca="1" si="66"/>
        <v>8.6644817949541846</v>
      </c>
      <c r="L751" s="5" t="str">
        <f ca="1">IF(OR('total Assets'!L751="Yes",Deposits!L751="Yes"),"Yes","")</f>
        <v/>
      </c>
      <c r="M751" s="5">
        <f t="shared" ca="1" si="66"/>
        <v>9.3718616095651299</v>
      </c>
      <c r="N751" s="5" t="str">
        <f ca="1">IF(OR('total Assets'!N751="Yes",Deposits!N751="Yes"),"Yes","")</f>
        <v/>
      </c>
      <c r="O751" s="5">
        <f t="shared" ca="1" si="66"/>
        <v>10.228000171602574</v>
      </c>
      <c r="P751" s="5" t="str">
        <f ca="1">IF(OR('total Assets'!P751="Yes",Deposits!P751="Yes"),"Yes","")</f>
        <v/>
      </c>
      <c r="Q751" s="5">
        <f t="shared" ca="1" si="66"/>
        <v>9.0963128501258321</v>
      </c>
      <c r="R751" s="5" t="str">
        <f ca="1">IF(OR('total Assets'!R751="Yes",Deposits!R751="Yes"),"Yes","")</f>
        <v/>
      </c>
      <c r="S751" s="5">
        <f t="shared" ca="1" si="67"/>
        <v>9.07592599878034</v>
      </c>
      <c r="T751" s="5" t="str">
        <f ca="1">IF(OR('total Assets'!T751="Yes",Deposits!T751="Yes"),"Yes","")</f>
        <v/>
      </c>
      <c r="U751" s="5">
        <f t="shared" ca="1" si="68"/>
        <v>7.397177688153187</v>
      </c>
      <c r="V751" s="5" t="str">
        <f ca="1">IF(OR('total Assets'!V751="Yes",Deposits!V751="Yes"),"Yes","")</f>
        <v/>
      </c>
      <c r="W751" s="5">
        <f t="shared" ca="1" si="69"/>
        <v>7.4115998538675614</v>
      </c>
    </row>
    <row r="752" spans="2:23" x14ac:dyDescent="0.3">
      <c r="B752" s="4">
        <v>749</v>
      </c>
      <c r="C752" s="5">
        <f>221117*B752^(-1.54)*Overview!$K$18</f>
        <v>8.2778992096108084</v>
      </c>
      <c r="D752" s="5" t="str">
        <f ca="1">IF(OR('total Assets'!D752="Yes",Deposits!D752="Yes"),"Yes","")</f>
        <v/>
      </c>
      <c r="E752" s="5">
        <f t="shared" ca="1" si="66"/>
        <v>8.1337572664843805</v>
      </c>
      <c r="F752" s="5" t="str">
        <f ca="1">IF(OR('total Assets'!F752="Yes",Deposits!F752="Yes"),"Yes","")</f>
        <v/>
      </c>
      <c r="G752" s="5">
        <f t="shared" ca="1" si="66"/>
        <v>8.6985228848299574</v>
      </c>
      <c r="H752" s="5" t="str">
        <f ca="1">IF(OR('total Assets'!H752="Yes",Deposits!H752="Yes"),"Yes","")</f>
        <v/>
      </c>
      <c r="I752" s="5">
        <f t="shared" ca="1" si="66"/>
        <v>7.9431085507675805</v>
      </c>
      <c r="J752" s="5" t="str">
        <f ca="1">IF(OR('total Assets'!J752="Yes",Deposits!J752="Yes"),"Yes","")</f>
        <v/>
      </c>
      <c r="K752" s="5">
        <f t="shared" ca="1" si="66"/>
        <v>6.4933180737708822</v>
      </c>
      <c r="L752" s="5" t="str">
        <f ca="1">IF(OR('total Assets'!L752="Yes",Deposits!L752="Yes"),"Yes","")</f>
        <v/>
      </c>
      <c r="M752" s="5">
        <f t="shared" ca="1" si="66"/>
        <v>6.2634892772641448</v>
      </c>
      <c r="N752" s="5" t="str">
        <f ca="1">IF(OR('total Assets'!N752="Yes",Deposits!N752="Yes"),"Yes","")</f>
        <v/>
      </c>
      <c r="O752" s="5">
        <f t="shared" ca="1" si="66"/>
        <v>6.572763909308506</v>
      </c>
      <c r="P752" s="5" t="str">
        <f ca="1">IF(OR('total Assets'!P752="Yes",Deposits!P752="Yes"),"Yes","")</f>
        <v/>
      </c>
      <c r="Q752" s="5">
        <f t="shared" ca="1" si="66"/>
        <v>7.4885122636435453</v>
      </c>
      <c r="R752" s="5" t="str">
        <f ca="1">IF(OR('total Assets'!R752="Yes",Deposits!R752="Yes"),"Yes","")</f>
        <v/>
      </c>
      <c r="S752" s="5">
        <f t="shared" ca="1" si="67"/>
        <v>8.1399814193528126</v>
      </c>
      <c r="T752" s="5" t="str">
        <f ca="1">IF(OR('total Assets'!T752="Yes",Deposits!T752="Yes"),"Yes","")</f>
        <v/>
      </c>
      <c r="U752" s="5">
        <f t="shared" ca="1" si="68"/>
        <v>7.4585871652461471</v>
      </c>
      <c r="V752" s="5" t="str">
        <f ca="1">IF(OR('total Assets'!V752="Yes",Deposits!V752="Yes"),"Yes","")</f>
        <v/>
      </c>
      <c r="W752" s="5">
        <f t="shared" ca="1" si="69"/>
        <v>8.1524250252147183</v>
      </c>
    </row>
    <row r="753" spans="2:23" x14ac:dyDescent="0.3">
      <c r="B753" s="4">
        <v>750</v>
      </c>
      <c r="C753" s="5">
        <f>221117*B753^(-1.54)*Overview!$K$18</f>
        <v>8.2609080435084508</v>
      </c>
      <c r="D753" s="5" t="str">
        <f ca="1">IF(OR('total Assets'!D753="Yes",Deposits!D753="Yes"),"Yes","")</f>
        <v/>
      </c>
      <c r="E753" s="5">
        <f t="shared" ca="1" si="66"/>
        <v>9.3724342258994664</v>
      </c>
      <c r="F753" s="5" t="str">
        <f ca="1">IF(OR('total Assets'!F753="Yes",Deposits!F753="Yes"),"Yes","")</f>
        <v/>
      </c>
      <c r="G753" s="5">
        <f t="shared" ca="1" si="66"/>
        <v>9.6255041921296041</v>
      </c>
      <c r="H753" s="5" t="str">
        <f ca="1">IF(OR('total Assets'!H753="Yes",Deposits!H753="Yes"),"Yes","")</f>
        <v/>
      </c>
      <c r="I753" s="5">
        <f t="shared" ca="1" si="66"/>
        <v>10.366095191298168</v>
      </c>
      <c r="J753" s="5" t="str">
        <f ca="1">IF(OR('total Assets'!J753="Yes",Deposits!J753="Yes"),"Yes","")</f>
        <v/>
      </c>
      <c r="K753" s="5">
        <f t="shared" ca="1" si="66"/>
        <v>8.7064260745443267</v>
      </c>
      <c r="L753" s="5" t="str">
        <f ca="1">IF(OR('total Assets'!L753="Yes",Deposits!L753="Yes"),"Yes","")</f>
        <v/>
      </c>
      <c r="M753" s="5">
        <f t="shared" ca="1" si="66"/>
        <v>9.2249971687207069</v>
      </c>
      <c r="N753" s="5" t="str">
        <f ca="1">IF(OR('total Assets'!N753="Yes",Deposits!N753="Yes"),"Yes","")</f>
        <v/>
      </c>
      <c r="O753" s="5">
        <f t="shared" ca="1" si="66"/>
        <v>10.735131960005813</v>
      </c>
      <c r="P753" s="5" t="str">
        <f ca="1">IF(OR('total Assets'!P753="Yes",Deposits!P753="Yes"),"Yes","")</f>
        <v/>
      </c>
      <c r="Q753" s="5">
        <f t="shared" ca="1" si="66"/>
        <v>10.089765316985043</v>
      </c>
      <c r="R753" s="5" t="str">
        <f ca="1">IF(OR('total Assets'!R753="Yes",Deposits!R753="Yes"),"Yes","")</f>
        <v/>
      </c>
      <c r="S753" s="5">
        <f t="shared" ca="1" si="67"/>
        <v>8.302222743410077</v>
      </c>
      <c r="T753" s="5" t="str">
        <f ca="1">IF(OR('total Assets'!T753="Yes",Deposits!T753="Yes"),"Yes","")</f>
        <v/>
      </c>
      <c r="U753" s="5">
        <f t="shared" ca="1" si="68"/>
        <v>7.3327045631741949</v>
      </c>
      <c r="V753" s="5" t="str">
        <f ca="1">IF(OR('total Assets'!V753="Yes",Deposits!V753="Yes"),"Yes","")</f>
        <v/>
      </c>
      <c r="W753" s="5">
        <f t="shared" ca="1" si="69"/>
        <v>7.8334139012491368</v>
      </c>
    </row>
    <row r="754" spans="2:23" x14ac:dyDescent="0.3">
      <c r="B754" s="4">
        <v>751</v>
      </c>
      <c r="C754" s="5">
        <f>221117*B754^(-1.54)*Overview!$K$18</f>
        <v>8.2439743235302476</v>
      </c>
      <c r="D754" s="5" t="str">
        <f ca="1">IF(OR('total Assets'!D754="Yes",Deposits!D754="Yes"),"Yes","")</f>
        <v/>
      </c>
      <c r="E754" s="5">
        <f t="shared" ca="1" si="66"/>
        <v>8.31880166660833</v>
      </c>
      <c r="F754" s="5" t="str">
        <f ca="1">IF(OR('total Assets'!F754="Yes",Deposits!F754="Yes"),"Yes","")</f>
        <v/>
      </c>
      <c r="G754" s="5">
        <f t="shared" ca="1" si="66"/>
        <v>9.0000356212747796</v>
      </c>
      <c r="H754" s="5" t="str">
        <f ca="1">IF(OR('total Assets'!H754="Yes",Deposits!H754="Yes"),"Yes","")</f>
        <v/>
      </c>
      <c r="I754" s="5">
        <f t="shared" ca="1" si="66"/>
        <v>7.9861052287266929</v>
      </c>
      <c r="J754" s="5" t="str">
        <f ca="1">IF(OR('total Assets'!J754="Yes",Deposits!J754="Yes"),"Yes","")</f>
        <v/>
      </c>
      <c r="K754" s="5">
        <f t="shared" ca="1" si="66"/>
        <v>9.5204245290628915</v>
      </c>
      <c r="L754" s="5" t="str">
        <f ca="1">IF(OR('total Assets'!L754="Yes",Deposits!L754="Yes"),"Yes","")</f>
        <v/>
      </c>
      <c r="M754" s="5">
        <f t="shared" ca="1" si="66"/>
        <v>10.435957802301509</v>
      </c>
      <c r="N754" s="5" t="str">
        <f ca="1">IF(OR('total Assets'!N754="Yes",Deposits!N754="Yes"),"Yes","")</f>
        <v/>
      </c>
      <c r="O754" s="5">
        <f t="shared" ca="1" si="66"/>
        <v>12.437850067061062</v>
      </c>
      <c r="P754" s="5" t="str">
        <f ca="1">IF(OR('total Assets'!P754="Yes",Deposits!P754="Yes"),"Yes","")</f>
        <v/>
      </c>
      <c r="Q754" s="5">
        <f t="shared" ca="1" si="66"/>
        <v>13.246733112431276</v>
      </c>
      <c r="R754" s="5" t="str">
        <f ca="1">IF(OR('total Assets'!R754="Yes",Deposits!R754="Yes"),"Yes","")</f>
        <v/>
      </c>
      <c r="S754" s="5">
        <f t="shared" ca="1" si="67"/>
        <v>11.153178079719453</v>
      </c>
      <c r="T754" s="5" t="str">
        <f ca="1">IF(OR('total Assets'!T754="Yes",Deposits!T754="Yes"),"Yes","")</f>
        <v/>
      </c>
      <c r="U754" s="5">
        <f t="shared" ca="1" si="68"/>
        <v>12.99522135285088</v>
      </c>
      <c r="V754" s="5" t="str">
        <f ca="1">IF(OR('total Assets'!V754="Yes",Deposits!V754="Yes"),"Yes","")</f>
        <v/>
      </c>
      <c r="W754" s="5">
        <f t="shared" ca="1" si="69"/>
        <v>11.635879248376396</v>
      </c>
    </row>
    <row r="755" spans="2:23" x14ac:dyDescent="0.3">
      <c r="B755" s="4">
        <v>752</v>
      </c>
      <c r="C755" s="5">
        <f>221117*B755^(-1.54)*Overview!$K$18</f>
        <v>8.2270977793487905</v>
      </c>
      <c r="D755" s="5" t="str">
        <f ca="1">IF(OR('total Assets'!D755="Yes",Deposits!D755="Yes"),"Yes","")</f>
        <v/>
      </c>
      <c r="E755" s="5">
        <f t="shared" ca="1" si="66"/>
        <v>9.7797778136696554</v>
      </c>
      <c r="F755" s="5" t="str">
        <f ca="1">IF(OR('total Assets'!F755="Yes",Deposits!F755="Yes"),"Yes","")</f>
        <v/>
      </c>
      <c r="G755" s="5">
        <f t="shared" ca="1" si="66"/>
        <v>9.2970885013798856</v>
      </c>
      <c r="H755" s="5" t="str">
        <f ca="1">IF(OR('total Assets'!H755="Yes",Deposits!H755="Yes"),"Yes","")</f>
        <v/>
      </c>
      <c r="I755" s="5">
        <f t="shared" ca="1" si="66"/>
        <v>9.7277616306836787</v>
      </c>
      <c r="J755" s="5" t="str">
        <f ca="1">IF(OR('total Assets'!J755="Yes",Deposits!J755="Yes"),"Yes","")</f>
        <v/>
      </c>
      <c r="K755" s="5">
        <f t="shared" ca="1" si="66"/>
        <v>8.9203714921648061</v>
      </c>
      <c r="L755" s="5" t="str">
        <f ca="1">IF(OR('total Assets'!L755="Yes",Deposits!L755="Yes"),"Yes","")</f>
        <v/>
      </c>
      <c r="M755" s="5">
        <f t="shared" ca="1" si="66"/>
        <v>7.7412902239956258</v>
      </c>
      <c r="N755" s="5" t="str">
        <f ca="1">IF(OR('total Assets'!N755="Yes",Deposits!N755="Yes"),"Yes","")</f>
        <v/>
      </c>
      <c r="O755" s="5">
        <f t="shared" ca="1" si="66"/>
        <v>7.4630656031066058</v>
      </c>
      <c r="P755" s="5" t="str">
        <f ca="1">IF(OR('total Assets'!P755="Yes",Deposits!P755="Yes"),"Yes","")</f>
        <v/>
      </c>
      <c r="Q755" s="5">
        <f t="shared" ca="1" si="66"/>
        <v>7.6194814852006525</v>
      </c>
      <c r="R755" s="5" t="str">
        <f ca="1">IF(OR('total Assets'!R755="Yes",Deposits!R755="Yes"),"Yes","")</f>
        <v/>
      </c>
      <c r="S755" s="5">
        <f t="shared" ca="1" si="67"/>
        <v>9.1238977829226826</v>
      </c>
      <c r="T755" s="5" t="str">
        <f ca="1">IF(OR('total Assets'!T755="Yes",Deposits!T755="Yes"),"Yes","")</f>
        <v/>
      </c>
      <c r="U755" s="5">
        <f t="shared" ca="1" si="68"/>
        <v>9.2094928312882551</v>
      </c>
      <c r="V755" s="5" t="str">
        <f ca="1">IF(OR('total Assets'!V755="Yes",Deposits!V755="Yes"),"Yes","")</f>
        <v/>
      </c>
      <c r="W755" s="5">
        <f t="shared" ca="1" si="69"/>
        <v>9.4639269358917524</v>
      </c>
    </row>
    <row r="756" spans="2:23" x14ac:dyDescent="0.3">
      <c r="B756" s="4">
        <v>753</v>
      </c>
      <c r="C756" s="5">
        <f>221117*B756^(-1.54)*Overview!$K$18</f>
        <v>8.2102781422659419</v>
      </c>
      <c r="D756" s="5" t="str">
        <f ca="1">IF(OR('total Assets'!D756="Yes",Deposits!D756="Yes"),"Yes","")</f>
        <v/>
      </c>
      <c r="E756" s="5">
        <f t="shared" ca="1" si="66"/>
        <v>7.1025154289541623</v>
      </c>
      <c r="F756" s="5" t="str">
        <f ca="1">IF(OR('total Assets'!F756="Yes",Deposits!F756="Yes"),"Yes","")</f>
        <v/>
      </c>
      <c r="G756" s="5">
        <f t="shared" ca="1" si="66"/>
        <v>8.3400585144093</v>
      </c>
      <c r="H756" s="5" t="str">
        <f ca="1">IF(OR('total Assets'!H756="Yes",Deposits!H756="Yes"),"Yes","")</f>
        <v/>
      </c>
      <c r="I756" s="5">
        <f t="shared" ca="1" si="66"/>
        <v>8.1938184186803991</v>
      </c>
      <c r="J756" s="5" t="str">
        <f ca="1">IF(OR('total Assets'!J756="Yes",Deposits!J756="Yes"),"Yes","")</f>
        <v/>
      </c>
      <c r="K756" s="5">
        <f t="shared" ca="1" si="66"/>
        <v>7.426295950910065</v>
      </c>
      <c r="L756" s="5" t="str">
        <f ca="1">IF(OR('total Assets'!L756="Yes",Deposits!L756="Yes"),"Yes","")</f>
        <v/>
      </c>
      <c r="M756" s="5">
        <f t="shared" ca="1" si="66"/>
        <v>7.2055482155870338</v>
      </c>
      <c r="N756" s="5" t="str">
        <f ca="1">IF(OR('total Assets'!N756="Yes",Deposits!N756="Yes"),"Yes","")</f>
        <v/>
      </c>
      <c r="O756" s="5">
        <f t="shared" ref="E756:Q819" ca="1" si="70">IF(N756="Yes",0,(RAND()/2.5+0.8)*M756)</f>
        <v>7.3999153075053794</v>
      </c>
      <c r="P756" s="5" t="str">
        <f ca="1">IF(OR('total Assets'!P756="Yes",Deposits!P756="Yes"),"Yes","")</f>
        <v/>
      </c>
      <c r="Q756" s="5">
        <f t="shared" ca="1" si="70"/>
        <v>8.3766076904627695</v>
      </c>
      <c r="R756" s="5" t="str">
        <f ca="1">IF(OR('total Assets'!R756="Yes",Deposits!R756="Yes"),"Yes","")</f>
        <v/>
      </c>
      <c r="S756" s="5">
        <f t="shared" ca="1" si="67"/>
        <v>7.6173629529519147</v>
      </c>
      <c r="T756" s="5" t="str">
        <f ca="1">IF(OR('total Assets'!T756="Yes",Deposits!T756="Yes"),"Yes","")</f>
        <v/>
      </c>
      <c r="U756" s="5">
        <f t="shared" ca="1" si="68"/>
        <v>6.9377481833749464</v>
      </c>
      <c r="V756" s="5" t="str">
        <f ca="1">IF(OR('total Assets'!V756="Yes",Deposits!V756="Yes"),"Yes","")</f>
        <v/>
      </c>
      <c r="W756" s="5">
        <f t="shared" ca="1" si="69"/>
        <v>6.8591974117439269</v>
      </c>
    </row>
    <row r="757" spans="2:23" x14ac:dyDescent="0.3">
      <c r="B757" s="4">
        <v>754</v>
      </c>
      <c r="C757" s="5">
        <f>221117*B757^(-1.54)*Overview!$K$18</f>
        <v>8.1935151452008661</v>
      </c>
      <c r="D757" s="5" t="str">
        <f ca="1">IF(OR('total Assets'!D757="Yes",Deposits!D757="Yes"),"Yes","")</f>
        <v/>
      </c>
      <c r="E757" s="5">
        <f t="shared" ca="1" si="70"/>
        <v>9.4265846429187068</v>
      </c>
      <c r="F757" s="5" t="str">
        <f ca="1">IF(OR('total Assets'!F757="Yes",Deposits!F757="Yes"),"Yes","")</f>
        <v/>
      </c>
      <c r="G757" s="5">
        <f t="shared" ca="1" si="70"/>
        <v>9.3988065829987342</v>
      </c>
      <c r="H757" s="5" t="str">
        <f ca="1">IF(OR('total Assets'!H757="Yes",Deposits!H757="Yes"),"Yes","")</f>
        <v/>
      </c>
      <c r="I757" s="5">
        <f t="shared" ca="1" si="70"/>
        <v>9.4269283362480412</v>
      </c>
      <c r="J757" s="5" t="str">
        <f ca="1">IF(OR('total Assets'!J757="Yes",Deposits!J757="Yes"),"Yes","")</f>
        <v/>
      </c>
      <c r="K757" s="5">
        <f t="shared" ca="1" si="70"/>
        <v>11.150072412388804</v>
      </c>
      <c r="L757" s="5" t="str">
        <f ca="1">IF(OR('total Assets'!L757="Yes",Deposits!L757="Yes"),"Yes","")</f>
        <v/>
      </c>
      <c r="M757" s="5">
        <f t="shared" ca="1" si="70"/>
        <v>9.3648411791923323</v>
      </c>
      <c r="N757" s="5" t="str">
        <f ca="1">IF(OR('total Assets'!N757="Yes",Deposits!N757="Yes"),"Yes","")</f>
        <v/>
      </c>
      <c r="O757" s="5">
        <f t="shared" ca="1" si="70"/>
        <v>8.8714673942682545</v>
      </c>
      <c r="P757" s="5" t="str">
        <f ca="1">IF(OR('total Assets'!P757="Yes",Deposits!P757="Yes"),"Yes","")</f>
        <v/>
      </c>
      <c r="Q757" s="5">
        <f t="shared" ca="1" si="70"/>
        <v>9.6364887823065057</v>
      </c>
      <c r="R757" s="5" t="str">
        <f ca="1">IF(OR('total Assets'!R757="Yes",Deposits!R757="Yes"),"Yes","")</f>
        <v/>
      </c>
      <c r="S757" s="5">
        <f t="shared" ca="1" si="67"/>
        <v>10.044779215915321</v>
      </c>
      <c r="T757" s="5" t="str">
        <f ca="1">IF(OR('total Assets'!T757="Yes",Deposits!T757="Yes"),"Yes","")</f>
        <v/>
      </c>
      <c r="U757" s="5">
        <f t="shared" ca="1" si="68"/>
        <v>9.1301268215128299</v>
      </c>
      <c r="V757" s="5" t="str">
        <f ca="1">IF(OR('total Assets'!V757="Yes",Deposits!V757="Yes"),"Yes","")</f>
        <v/>
      </c>
      <c r="W757" s="5">
        <f t="shared" ca="1" si="69"/>
        <v>8.7288384854514458</v>
      </c>
    </row>
    <row r="758" spans="2:23" x14ac:dyDescent="0.3">
      <c r="B758" s="4">
        <v>755</v>
      </c>
      <c r="C758" s="5">
        <f>221117*B758^(-1.54)*Overview!$K$18</f>
        <v>8.1768085226781793</v>
      </c>
      <c r="D758" s="5" t="str">
        <f ca="1">IF(OR('total Assets'!D758="Yes",Deposits!D758="Yes"),"Yes","")</f>
        <v/>
      </c>
      <c r="E758" s="5">
        <f t="shared" ca="1" si="70"/>
        <v>8.3743965461304413</v>
      </c>
      <c r="F758" s="5" t="str">
        <f ca="1">IF(OR('total Assets'!F758="Yes",Deposits!F758="Yes"),"Yes","")</f>
        <v/>
      </c>
      <c r="G758" s="5">
        <f t="shared" ca="1" si="70"/>
        <v>10.025146238028242</v>
      </c>
      <c r="H758" s="5" t="str">
        <f ca="1">IF(OR('total Assets'!H758="Yes",Deposits!H758="Yes"),"Yes","")</f>
        <v/>
      </c>
      <c r="I758" s="5">
        <f t="shared" ca="1" si="70"/>
        <v>10.170267952524283</v>
      </c>
      <c r="J758" s="5" t="str">
        <f ca="1">IF(OR('total Assets'!J758="Yes",Deposits!J758="Yes"),"Yes","")</f>
        <v/>
      </c>
      <c r="K758" s="5">
        <f t="shared" ca="1" si="70"/>
        <v>10.612197326696526</v>
      </c>
      <c r="L758" s="5" t="str">
        <f ca="1">IF(OR('total Assets'!L758="Yes",Deposits!L758="Yes"),"Yes","")</f>
        <v/>
      </c>
      <c r="M758" s="5">
        <f t="shared" ca="1" si="70"/>
        <v>8.5436031255270901</v>
      </c>
      <c r="N758" s="5" t="str">
        <f ca="1">IF(OR('total Assets'!N758="Yes",Deposits!N758="Yes"),"Yes","")</f>
        <v/>
      </c>
      <c r="O758" s="5">
        <f t="shared" ca="1" si="70"/>
        <v>8.5635077502196282</v>
      </c>
      <c r="P758" s="5" t="str">
        <f ca="1">IF(OR('total Assets'!P758="Yes",Deposits!P758="Yes"),"Yes","")</f>
        <v/>
      </c>
      <c r="Q758" s="5">
        <f t="shared" ca="1" si="70"/>
        <v>10.25837095883219</v>
      </c>
      <c r="R758" s="5" t="str">
        <f ca="1">IF(OR('total Assets'!R758="Yes",Deposits!R758="Yes"),"Yes","")</f>
        <v/>
      </c>
      <c r="S758" s="5">
        <f t="shared" ca="1" si="67"/>
        <v>8.7305836524127951</v>
      </c>
      <c r="T758" s="5" t="str">
        <f ca="1">IF(OR('total Assets'!T758="Yes",Deposits!T758="Yes"),"Yes","")</f>
        <v/>
      </c>
      <c r="U758" s="5">
        <f t="shared" ca="1" si="68"/>
        <v>10.320150832432272</v>
      </c>
      <c r="V758" s="5" t="str">
        <f ca="1">IF(OR('total Assets'!V758="Yes",Deposits!V758="Yes"),"Yes","")</f>
        <v/>
      </c>
      <c r="W758" s="5">
        <f t="shared" ca="1" si="69"/>
        <v>11.397741705642449</v>
      </c>
    </row>
    <row r="759" spans="2:23" x14ac:dyDescent="0.3">
      <c r="B759" s="4">
        <v>756</v>
      </c>
      <c r="C759" s="5">
        <f>221117*B759^(-1.54)*Overview!$K$18</f>
        <v>8.1601580108161897</v>
      </c>
      <c r="D759" s="5" t="str">
        <f ca="1">IF(OR('total Assets'!D759="Yes",Deposits!D759="Yes"),"Yes","")</f>
        <v/>
      </c>
      <c r="E759" s="5">
        <f t="shared" ca="1" si="70"/>
        <v>8.2285134466754073</v>
      </c>
      <c r="F759" s="5" t="str">
        <f ca="1">IF(OR('total Assets'!F759="Yes",Deposits!F759="Yes"),"Yes","")</f>
        <v/>
      </c>
      <c r="G759" s="5">
        <f t="shared" ca="1" si="70"/>
        <v>9.227559336394803</v>
      </c>
      <c r="H759" s="5" t="str">
        <f ca="1">IF(OR('total Assets'!H759="Yes",Deposits!H759="Yes"),"Yes","")</f>
        <v/>
      </c>
      <c r="I759" s="5">
        <f t="shared" ca="1" si="70"/>
        <v>7.9216276190233241</v>
      </c>
      <c r="J759" s="5" t="str">
        <f ca="1">IF(OR('total Assets'!J759="Yes",Deposits!J759="Yes"),"Yes","")</f>
        <v/>
      </c>
      <c r="K759" s="5">
        <f t="shared" ca="1" si="70"/>
        <v>6.714882952064924</v>
      </c>
      <c r="L759" s="5" t="str">
        <f ca="1">IF(OR('total Assets'!L759="Yes",Deposits!L759="Yes"),"Yes","")</f>
        <v/>
      </c>
      <c r="M759" s="5">
        <f t="shared" ca="1" si="70"/>
        <v>6.6746959998645785</v>
      </c>
      <c r="N759" s="5" t="str">
        <f ca="1">IF(OR('total Assets'!N759="Yes",Deposits!N759="Yes"),"Yes","")</f>
        <v/>
      </c>
      <c r="O759" s="5">
        <f t="shared" ca="1" si="70"/>
        <v>7.4270943327631471</v>
      </c>
      <c r="P759" s="5" t="str">
        <f ca="1">IF(OR('total Assets'!P759="Yes",Deposits!P759="Yes"),"Yes","")</f>
        <v/>
      </c>
      <c r="Q759" s="5">
        <f t="shared" ca="1" si="70"/>
        <v>7.4077933729998406</v>
      </c>
      <c r="R759" s="5" t="str">
        <f ca="1">IF(OR('total Assets'!R759="Yes",Deposits!R759="Yes"),"Yes","")</f>
        <v/>
      </c>
      <c r="S759" s="5">
        <f t="shared" ca="1" si="67"/>
        <v>7.0241178699451208</v>
      </c>
      <c r="T759" s="5" t="str">
        <f ca="1">IF(OR('total Assets'!T759="Yes",Deposits!T759="Yes"),"Yes","")</f>
        <v/>
      </c>
      <c r="U759" s="5">
        <f t="shared" ca="1" si="68"/>
        <v>6.1182084603014397</v>
      </c>
      <c r="V759" s="5" t="str">
        <f ca="1">IF(OR('total Assets'!V759="Yes",Deposits!V759="Yes"),"Yes","")</f>
        <v/>
      </c>
      <c r="W759" s="5">
        <f t="shared" ca="1" si="69"/>
        <v>5.2977196087768208</v>
      </c>
    </row>
    <row r="760" spans="2:23" x14ac:dyDescent="0.3">
      <c r="B760" s="4">
        <v>757</v>
      </c>
      <c r="C760" s="5">
        <f>221117*B760^(-1.54)*Overview!$K$18</f>
        <v>8.1435633473152667</v>
      </c>
      <c r="D760" s="5" t="str">
        <f ca="1">IF(OR('total Assets'!D760="Yes",Deposits!D760="Yes"),"Yes","")</f>
        <v/>
      </c>
      <c r="E760" s="5">
        <f t="shared" ca="1" si="70"/>
        <v>9.3586708193099746</v>
      </c>
      <c r="F760" s="5" t="str">
        <f ca="1">IF(OR('total Assets'!F760="Yes",Deposits!F760="Yes"),"Yes","")</f>
        <v/>
      </c>
      <c r="G760" s="5">
        <f t="shared" ca="1" si="70"/>
        <v>8.9378939638428783</v>
      </c>
      <c r="H760" s="5" t="str">
        <f ca="1">IF(OR('total Assets'!H760="Yes",Deposits!H760="Yes"),"Yes","")</f>
        <v/>
      </c>
      <c r="I760" s="5">
        <f t="shared" ca="1" si="70"/>
        <v>10.59041889992338</v>
      </c>
      <c r="J760" s="5" t="str">
        <f ca="1">IF(OR('total Assets'!J760="Yes",Deposits!J760="Yes"),"Yes","")</f>
        <v/>
      </c>
      <c r="K760" s="5">
        <f t="shared" ca="1" si="70"/>
        <v>12.050445419494702</v>
      </c>
      <c r="L760" s="5" t="str">
        <f ca="1">IF(OR('total Assets'!L760="Yes",Deposits!L760="Yes"),"Yes","")</f>
        <v/>
      </c>
      <c r="M760" s="5">
        <f t="shared" ca="1" si="70"/>
        <v>10.444595675871572</v>
      </c>
      <c r="N760" s="5" t="str">
        <f ca="1">IF(OR('total Assets'!N760="Yes",Deposits!N760="Yes"),"Yes","")</f>
        <v/>
      </c>
      <c r="O760" s="5">
        <f t="shared" ca="1" si="70"/>
        <v>11.896154460695541</v>
      </c>
      <c r="P760" s="5" t="str">
        <f ca="1">IF(OR('total Assets'!P760="Yes",Deposits!P760="Yes"),"Yes","")</f>
        <v/>
      </c>
      <c r="Q760" s="5">
        <f t="shared" ca="1" si="70"/>
        <v>14.163170083625392</v>
      </c>
      <c r="R760" s="5" t="str">
        <f ca="1">IF(OR('total Assets'!R760="Yes",Deposits!R760="Yes"),"Yes","")</f>
        <v/>
      </c>
      <c r="S760" s="5">
        <f t="shared" ca="1" si="67"/>
        <v>11.956079149707232</v>
      </c>
      <c r="T760" s="5" t="str">
        <f ca="1">IF(OR('total Assets'!T760="Yes",Deposits!T760="Yes"),"Yes","")</f>
        <v/>
      </c>
      <c r="U760" s="5">
        <f t="shared" ca="1" si="68"/>
        <v>10.301489991983006</v>
      </c>
      <c r="V760" s="5" t="str">
        <f ca="1">IF(OR('total Assets'!V760="Yes",Deposits!V760="Yes"),"Yes","")</f>
        <v/>
      </c>
      <c r="W760" s="5">
        <f t="shared" ca="1" si="69"/>
        <v>8.8909303415784411</v>
      </c>
    </row>
    <row r="761" spans="2:23" x14ac:dyDescent="0.3">
      <c r="B761" s="4">
        <v>758</v>
      </c>
      <c r="C761" s="5">
        <f>221117*B761^(-1.54)*Overview!$K$18</f>
        <v>8.1270242714461443</v>
      </c>
      <c r="D761" s="5" t="str">
        <f ca="1">IF(OR('total Assets'!D761="Yes",Deposits!D761="Yes"),"Yes","")</f>
        <v/>
      </c>
      <c r="E761" s="5">
        <f t="shared" ca="1" si="70"/>
        <v>9.3382711519596988</v>
      </c>
      <c r="F761" s="5" t="str">
        <f ca="1">IF(OR('total Assets'!F761="Yes",Deposits!F761="Yes"),"Yes","")</f>
        <v/>
      </c>
      <c r="G761" s="5">
        <f t="shared" ca="1" si="70"/>
        <v>9.0194394530671129</v>
      </c>
      <c r="H761" s="5" t="str">
        <f ca="1">IF(OR('total Assets'!H761="Yes",Deposits!H761="Yes"),"Yes","")</f>
        <v/>
      </c>
      <c r="I761" s="5">
        <f t="shared" ca="1" si="70"/>
        <v>10.329785770042957</v>
      </c>
      <c r="J761" s="5" t="str">
        <f ca="1">IF(OR('total Assets'!J761="Yes",Deposits!J761="Yes"),"Yes","")</f>
        <v/>
      </c>
      <c r="K761" s="5">
        <f t="shared" ca="1" si="70"/>
        <v>9.380168779729253</v>
      </c>
      <c r="L761" s="5" t="str">
        <f ca="1">IF(OR('total Assets'!L761="Yes",Deposits!L761="Yes"),"Yes","")</f>
        <v/>
      </c>
      <c r="M761" s="5">
        <f t="shared" ca="1" si="70"/>
        <v>8.1345147049917959</v>
      </c>
      <c r="N761" s="5" t="str">
        <f ca="1">IF(OR('total Assets'!N761="Yes",Deposits!N761="Yes"),"Yes","")</f>
        <v/>
      </c>
      <c r="O761" s="5">
        <f t="shared" ca="1" si="70"/>
        <v>9.3526305365062274</v>
      </c>
      <c r="P761" s="5" t="str">
        <f ca="1">IF(OR('total Assets'!P761="Yes",Deposits!P761="Yes"),"Yes","")</f>
        <v/>
      </c>
      <c r="Q761" s="5">
        <f t="shared" ca="1" si="70"/>
        <v>8.7413669090437445</v>
      </c>
      <c r="R761" s="5" t="str">
        <f ca="1">IF(OR('total Assets'!R761="Yes",Deposits!R761="Yes"),"Yes","")</f>
        <v/>
      </c>
      <c r="S761" s="5">
        <f t="shared" ca="1" si="67"/>
        <v>9.433929557030055</v>
      </c>
      <c r="T761" s="5" t="str">
        <f ca="1">IF(OR('total Assets'!T761="Yes",Deposits!T761="Yes"),"Yes","")</f>
        <v/>
      </c>
      <c r="U761" s="5">
        <f t="shared" ca="1" si="68"/>
        <v>9.5998018221360351</v>
      </c>
      <c r="V761" s="5" t="str">
        <f ca="1">IF(OR('total Assets'!V761="Yes",Deposits!V761="Yes"),"Yes","")</f>
        <v/>
      </c>
      <c r="W761" s="5">
        <f t="shared" ca="1" si="69"/>
        <v>10.063250223927088</v>
      </c>
    </row>
    <row r="762" spans="2:23" x14ac:dyDescent="0.3">
      <c r="B762" s="4">
        <v>759</v>
      </c>
      <c r="C762" s="5">
        <f>221117*B762^(-1.54)*Overview!$K$18</f>
        <v>8.1105405240386954</v>
      </c>
      <c r="D762" s="5" t="str">
        <f ca="1">IF(OR('total Assets'!D762="Yes",Deposits!D762="Yes"),"Yes","")</f>
        <v/>
      </c>
      <c r="E762" s="5">
        <f t="shared" ca="1" si="70"/>
        <v>7.7478335912877609</v>
      </c>
      <c r="F762" s="5" t="str">
        <f ca="1">IF(OR('total Assets'!F762="Yes",Deposits!F762="Yes"),"Yes","")</f>
        <v/>
      </c>
      <c r="G762" s="5">
        <f t="shared" ca="1" si="70"/>
        <v>6.7730927976775819</v>
      </c>
      <c r="H762" s="5" t="str">
        <f ca="1">IF(OR('total Assets'!H762="Yes",Deposits!H762="Yes"),"Yes","")</f>
        <v/>
      </c>
      <c r="I762" s="5">
        <f t="shared" ca="1" si="70"/>
        <v>6.0788159737828495</v>
      </c>
      <c r="J762" s="5" t="str">
        <f ca="1">IF(OR('total Assets'!J762="Yes",Deposits!J762="Yes"),"Yes","")</f>
        <v/>
      </c>
      <c r="K762" s="5">
        <f t="shared" ca="1" si="70"/>
        <v>5.4318412487662897</v>
      </c>
      <c r="L762" s="5" t="str">
        <f ca="1">IF(OR('total Assets'!L762="Yes",Deposits!L762="Yes"),"Yes","")</f>
        <v/>
      </c>
      <c r="M762" s="5">
        <f t="shared" ca="1" si="70"/>
        <v>4.7452971793057444</v>
      </c>
      <c r="N762" s="5" t="str">
        <f ca="1">IF(OR('total Assets'!N762="Yes",Deposits!N762="Yes"),"Yes","")</f>
        <v/>
      </c>
      <c r="O762" s="5">
        <f t="shared" ca="1" si="70"/>
        <v>5.6421904396912117</v>
      </c>
      <c r="P762" s="5" t="str">
        <f ca="1">IF(OR('total Assets'!P762="Yes",Deposits!P762="Yes"),"Yes","")</f>
        <v/>
      </c>
      <c r="Q762" s="5">
        <f t="shared" ca="1" si="70"/>
        <v>5.2444252037839467</v>
      </c>
      <c r="R762" s="5" t="str">
        <f ca="1">IF(OR('total Assets'!R762="Yes",Deposits!R762="Yes"),"Yes","")</f>
        <v/>
      </c>
      <c r="S762" s="5">
        <f t="shared" ca="1" si="67"/>
        <v>6.2877218020321566</v>
      </c>
      <c r="T762" s="5" t="str">
        <f ca="1">IF(OR('total Assets'!T762="Yes",Deposits!T762="Yes"),"Yes","")</f>
        <v/>
      </c>
      <c r="U762" s="5">
        <f t="shared" ca="1" si="68"/>
        <v>5.380866398600511</v>
      </c>
      <c r="V762" s="5" t="str">
        <f ca="1">IF(OR('total Assets'!V762="Yes",Deposits!V762="Yes"),"Yes","")</f>
        <v/>
      </c>
      <c r="W762" s="5">
        <f t="shared" ca="1" si="69"/>
        <v>5.7540174829640796</v>
      </c>
    </row>
    <row r="763" spans="2:23" x14ac:dyDescent="0.3">
      <c r="B763" s="4">
        <v>760</v>
      </c>
      <c r="C763" s="5">
        <f>221117*B763^(-1.54)*Overview!$K$18</f>
        <v>8.0941118474703604</v>
      </c>
      <c r="D763" s="5" t="str">
        <f ca="1">IF(OR('total Assets'!D763="Yes",Deposits!D763="Yes"),"Yes","")</f>
        <v/>
      </c>
      <c r="E763" s="5">
        <f t="shared" ca="1" si="70"/>
        <v>9.7007809268377461</v>
      </c>
      <c r="F763" s="5" t="str">
        <f ca="1">IF(OR('total Assets'!F763="Yes",Deposits!F763="Yes"),"Yes","")</f>
        <v/>
      </c>
      <c r="G763" s="5">
        <f t="shared" ca="1" si="70"/>
        <v>10.276882989815421</v>
      </c>
      <c r="H763" s="5" t="str">
        <f ca="1">IF(OR('total Assets'!H763="Yes",Deposits!H763="Yes"),"Yes","")</f>
        <v/>
      </c>
      <c r="I763" s="5">
        <f t="shared" ca="1" si="70"/>
        <v>10.242861289942233</v>
      </c>
      <c r="J763" s="5" t="str">
        <f ca="1">IF(OR('total Assets'!J763="Yes",Deposits!J763="Yes"),"Yes","")</f>
        <v/>
      </c>
      <c r="K763" s="5">
        <f t="shared" ca="1" si="70"/>
        <v>9.7861712505539504</v>
      </c>
      <c r="L763" s="5" t="str">
        <f ca="1">IF(OR('total Assets'!L763="Yes",Deposits!L763="Yes"),"Yes","")</f>
        <v/>
      </c>
      <c r="M763" s="5">
        <f t="shared" ca="1" si="70"/>
        <v>11.008111930950516</v>
      </c>
      <c r="N763" s="5" t="str">
        <f ca="1">IF(OR('total Assets'!N763="Yes",Deposits!N763="Yes"),"Yes","")</f>
        <v/>
      </c>
      <c r="O763" s="5">
        <f t="shared" ca="1" si="70"/>
        <v>8.8532169473059223</v>
      </c>
      <c r="P763" s="5" t="str">
        <f ca="1">IF(OR('total Assets'!P763="Yes",Deposits!P763="Yes"),"Yes","")</f>
        <v/>
      </c>
      <c r="Q763" s="5">
        <f t="shared" ca="1" si="70"/>
        <v>9.980485905117833</v>
      </c>
      <c r="R763" s="5" t="str">
        <f ca="1">IF(OR('total Assets'!R763="Yes",Deposits!R763="Yes"),"Yes","")</f>
        <v/>
      </c>
      <c r="S763" s="5">
        <f t="shared" ca="1" si="67"/>
        <v>10.629931627217928</v>
      </c>
      <c r="T763" s="5" t="str">
        <f ca="1">IF(OR('total Assets'!T763="Yes",Deposits!T763="Yes"),"Yes","")</f>
        <v/>
      </c>
      <c r="U763" s="5">
        <f t="shared" ca="1" si="68"/>
        <v>10.212820242057292</v>
      </c>
      <c r="V763" s="5" t="str">
        <f ca="1">IF(OR('total Assets'!V763="Yes",Deposits!V763="Yes"),"Yes","")</f>
        <v/>
      </c>
      <c r="W763" s="5">
        <f t="shared" ca="1" si="69"/>
        <v>11.930839196124001</v>
      </c>
    </row>
    <row r="764" spans="2:23" x14ac:dyDescent="0.3">
      <c r="B764" s="4">
        <v>761</v>
      </c>
      <c r="C764" s="5">
        <f>221117*B764^(-1.54)*Overview!$K$18</f>
        <v>8.0777379856550091</v>
      </c>
      <c r="D764" s="5" t="str">
        <f ca="1">IF(OR('total Assets'!D764="Yes",Deposits!D764="Yes"),"Yes","")</f>
        <v/>
      </c>
      <c r="E764" s="5">
        <f t="shared" ca="1" si="70"/>
        <v>8.9145430585765091</v>
      </c>
      <c r="F764" s="5" t="str">
        <f ca="1">IF(OR('total Assets'!F764="Yes",Deposits!F764="Yes"),"Yes","")</f>
        <v/>
      </c>
      <c r="G764" s="5">
        <f t="shared" ca="1" si="70"/>
        <v>8.9090548875751523</v>
      </c>
      <c r="H764" s="5" t="str">
        <f ca="1">IF(OR('total Assets'!H764="Yes",Deposits!H764="Yes"),"Yes","")</f>
        <v/>
      </c>
      <c r="I764" s="5">
        <f t="shared" ca="1" si="70"/>
        <v>7.2609920708830966</v>
      </c>
      <c r="J764" s="5" t="str">
        <f ca="1">IF(OR('total Assets'!J764="Yes",Deposits!J764="Yes"),"Yes","")</f>
        <v/>
      </c>
      <c r="K764" s="5">
        <f t="shared" ca="1" si="70"/>
        <v>7.8788294680712072</v>
      </c>
      <c r="L764" s="5" t="str">
        <f ca="1">IF(OR('total Assets'!L764="Yes",Deposits!L764="Yes"),"Yes","")</f>
        <v/>
      </c>
      <c r="M764" s="5">
        <f t="shared" ca="1" si="70"/>
        <v>7.8868048649663143</v>
      </c>
      <c r="N764" s="5" t="str">
        <f ca="1">IF(OR('total Assets'!N764="Yes",Deposits!N764="Yes"),"Yes","")</f>
        <v/>
      </c>
      <c r="O764" s="5">
        <f t="shared" ca="1" si="70"/>
        <v>7.7158410532581136</v>
      </c>
      <c r="P764" s="5" t="str">
        <f ca="1">IF(OR('total Assets'!P764="Yes",Deposits!P764="Yes"),"Yes","")</f>
        <v/>
      </c>
      <c r="Q764" s="5">
        <f t="shared" ca="1" si="70"/>
        <v>6.2325518499306813</v>
      </c>
      <c r="R764" s="5" t="str">
        <f ca="1">IF(OR('total Assets'!R764="Yes",Deposits!R764="Yes"),"Yes","")</f>
        <v/>
      </c>
      <c r="S764" s="5">
        <f t="shared" ca="1" si="67"/>
        <v>6.376184414577434</v>
      </c>
      <c r="T764" s="5" t="str">
        <f ca="1">IF(OR('total Assets'!T764="Yes",Deposits!T764="Yes"),"Yes","")</f>
        <v/>
      </c>
      <c r="U764" s="5">
        <f t="shared" ca="1" si="68"/>
        <v>5.3221592788568364</v>
      </c>
      <c r="V764" s="5" t="str">
        <f ca="1">IF(OR('total Assets'!V764="Yes",Deposits!V764="Yes"),"Yes","")</f>
        <v/>
      </c>
      <c r="W764" s="5">
        <f t="shared" ca="1" si="69"/>
        <v>5.3218632101113785</v>
      </c>
    </row>
    <row r="765" spans="2:23" x14ac:dyDescent="0.3">
      <c r="B765" s="4">
        <v>762</v>
      </c>
      <c r="C765" s="5">
        <f>221117*B765^(-1.54)*Overview!$K$18</f>
        <v>8.0614186840316844</v>
      </c>
      <c r="D765" s="5" t="str">
        <f ca="1">IF(OR('total Assets'!D765="Yes",Deposits!D765="Yes"),"Yes","")</f>
        <v/>
      </c>
      <c r="E765" s="5">
        <f t="shared" ca="1" si="70"/>
        <v>8.5122952098295528</v>
      </c>
      <c r="F765" s="5" t="str">
        <f ca="1">IF(OR('total Assets'!F765="Yes",Deposits!F765="Yes"),"Yes","")</f>
        <v/>
      </c>
      <c r="G765" s="5">
        <f t="shared" ca="1" si="70"/>
        <v>7.3501243595047239</v>
      </c>
      <c r="H765" s="5" t="str">
        <f ca="1">IF(OR('total Assets'!H765="Yes",Deposits!H765="Yes"),"Yes","")</f>
        <v/>
      </c>
      <c r="I765" s="5">
        <f t="shared" ca="1" si="70"/>
        <v>8.6567574800015024</v>
      </c>
      <c r="J765" s="5" t="str">
        <f ca="1">IF(OR('total Assets'!J765="Yes",Deposits!J765="Yes"),"Yes","")</f>
        <v/>
      </c>
      <c r="K765" s="5">
        <f t="shared" ca="1" si="70"/>
        <v>7.1804649566652072</v>
      </c>
      <c r="L765" s="5" t="str">
        <f ca="1">IF(OR('total Assets'!L765="Yes",Deposits!L765="Yes"),"Yes","")</f>
        <v/>
      </c>
      <c r="M765" s="5">
        <f t="shared" ca="1" si="70"/>
        <v>5.8492335890613116</v>
      </c>
      <c r="N765" s="5" t="str">
        <f ca="1">IF(OR('total Assets'!N765="Yes",Deposits!N765="Yes"),"Yes","")</f>
        <v/>
      </c>
      <c r="O765" s="5">
        <f t="shared" ca="1" si="70"/>
        <v>5.4550324327392534</v>
      </c>
      <c r="P765" s="5" t="str">
        <f ca="1">IF(OR('total Assets'!P765="Yes",Deposits!P765="Yes"),"Yes","")</f>
        <v/>
      </c>
      <c r="Q765" s="5">
        <f t="shared" ca="1" si="70"/>
        <v>5.7822080363201911</v>
      </c>
      <c r="R765" s="5" t="str">
        <f ca="1">IF(OR('total Assets'!R765="Yes",Deposits!R765="Yes"),"Yes","")</f>
        <v/>
      </c>
      <c r="S765" s="5">
        <f t="shared" ca="1" si="67"/>
        <v>5.0288410906754288</v>
      </c>
      <c r="T765" s="5" t="str">
        <f ca="1">IF(OR('total Assets'!T765="Yes",Deposits!T765="Yes"),"Yes","")</f>
        <v/>
      </c>
      <c r="U765" s="5">
        <f t="shared" ca="1" si="68"/>
        <v>4.0826659531064626</v>
      </c>
      <c r="V765" s="5" t="str">
        <f ca="1">IF(OR('total Assets'!V765="Yes",Deposits!V765="Yes"),"Yes","")</f>
        <v/>
      </c>
      <c r="W765" s="5">
        <f t="shared" ca="1" si="69"/>
        <v>3.4023168082739259</v>
      </c>
    </row>
    <row r="766" spans="2:23" x14ac:dyDescent="0.3">
      <c r="B766" s="4">
        <v>763</v>
      </c>
      <c r="C766" s="5">
        <f>221117*B766^(-1.54)*Overview!$K$18</f>
        <v>8.0451536895536382</v>
      </c>
      <c r="D766" s="5" t="str">
        <f ca="1">IF(OR('total Assets'!D766="Yes",Deposits!D766="Yes"),"Yes","")</f>
        <v/>
      </c>
      <c r="E766" s="5">
        <f t="shared" ca="1" si="70"/>
        <v>8.5494384717654199</v>
      </c>
      <c r="F766" s="5" t="str">
        <f ca="1">IF(OR('total Assets'!F766="Yes",Deposits!F766="Yes"),"Yes","")</f>
        <v/>
      </c>
      <c r="G766" s="5">
        <f t="shared" ca="1" si="70"/>
        <v>10.119031584261204</v>
      </c>
      <c r="H766" s="5" t="str">
        <f ca="1">IF(OR('total Assets'!H766="Yes",Deposits!H766="Yes"),"Yes","")</f>
        <v/>
      </c>
      <c r="I766" s="5">
        <f t="shared" ca="1" si="70"/>
        <v>8.1225454403475386</v>
      </c>
      <c r="J766" s="5" t="str">
        <f ca="1">IF(OR('total Assets'!J766="Yes",Deposits!J766="Yes"),"Yes","")</f>
        <v/>
      </c>
      <c r="K766" s="5">
        <f t="shared" ca="1" si="70"/>
        <v>7.2099662054222007</v>
      </c>
      <c r="L766" s="5" t="str">
        <f ca="1">IF(OR('total Assets'!L766="Yes",Deposits!L766="Yes"),"Yes","")</f>
        <v/>
      </c>
      <c r="M766" s="5">
        <f t="shared" ca="1" si="70"/>
        <v>6.8239581119490893</v>
      </c>
      <c r="N766" s="5" t="str">
        <f ca="1">IF(OR('total Assets'!N766="Yes",Deposits!N766="Yes"),"Yes","")</f>
        <v/>
      </c>
      <c r="O766" s="5">
        <f t="shared" ca="1" si="70"/>
        <v>6.3008030950311742</v>
      </c>
      <c r="P766" s="5" t="str">
        <f ca="1">IF(OR('total Assets'!P766="Yes",Deposits!P766="Yes"),"Yes","")</f>
        <v/>
      </c>
      <c r="Q766" s="5">
        <f t="shared" ca="1" si="70"/>
        <v>7.0049636281837699</v>
      </c>
      <c r="R766" s="5" t="str">
        <f ca="1">IF(OR('total Assets'!R766="Yes",Deposits!R766="Yes"),"Yes","")</f>
        <v/>
      </c>
      <c r="S766" s="5">
        <f t="shared" ca="1" si="67"/>
        <v>6.5600093605947132</v>
      </c>
      <c r="T766" s="5" t="str">
        <f ca="1">IF(OR('total Assets'!T766="Yes",Deposits!T766="Yes"),"Yes","")</f>
        <v/>
      </c>
      <c r="U766" s="5">
        <f t="shared" ca="1" si="68"/>
        <v>6.1584037872185178</v>
      </c>
      <c r="V766" s="5" t="str">
        <f ca="1">IF(OR('total Assets'!V766="Yes",Deposits!V766="Yes"),"Yes","")</f>
        <v/>
      </c>
      <c r="W766" s="5">
        <f t="shared" ca="1" si="69"/>
        <v>4.9738641601779783</v>
      </c>
    </row>
    <row r="767" spans="2:23" x14ac:dyDescent="0.3">
      <c r="B767" s="4">
        <v>764</v>
      </c>
      <c r="C767" s="5">
        <f>221117*B767^(-1.54)*Overview!$K$18</f>
        <v>8.028942750677265</v>
      </c>
      <c r="D767" s="5" t="str">
        <f ca="1">IF(OR('total Assets'!D767="Yes",Deposits!D767="Yes"),"Yes","")</f>
        <v/>
      </c>
      <c r="E767" s="5">
        <f t="shared" ca="1" si="70"/>
        <v>7.6588262714598203</v>
      </c>
      <c r="F767" s="5" t="str">
        <f ca="1">IF(OR('total Assets'!F767="Yes",Deposits!F767="Yes"),"Yes","")</f>
        <v/>
      </c>
      <c r="G767" s="5">
        <f t="shared" ca="1" si="70"/>
        <v>6.2873068677188604</v>
      </c>
      <c r="H767" s="5" t="str">
        <f ca="1">IF(OR('total Assets'!H767="Yes",Deposits!H767="Yes"),"Yes","")</f>
        <v/>
      </c>
      <c r="I767" s="5">
        <f t="shared" ca="1" si="70"/>
        <v>7.085133904402606</v>
      </c>
      <c r="J767" s="5" t="str">
        <f ca="1">IF(OR('total Assets'!J767="Yes",Deposits!J767="Yes"),"Yes","")</f>
        <v/>
      </c>
      <c r="K767" s="5">
        <f t="shared" ca="1" si="70"/>
        <v>6.0888556159988347</v>
      </c>
      <c r="L767" s="5" t="str">
        <f ca="1">IF(OR('total Assets'!L767="Yes",Deposits!L767="Yes"),"Yes","")</f>
        <v/>
      </c>
      <c r="M767" s="5">
        <f t="shared" ca="1" si="70"/>
        <v>7.1228608666879589</v>
      </c>
      <c r="N767" s="5" t="str">
        <f ca="1">IF(OR('total Assets'!N767="Yes",Deposits!N767="Yes"),"Yes","")</f>
        <v/>
      </c>
      <c r="O767" s="5">
        <f t="shared" ca="1" si="70"/>
        <v>7.9598090925449236</v>
      </c>
      <c r="P767" s="5" t="str">
        <f ca="1">IF(OR('total Assets'!P767="Yes",Deposits!P767="Yes"),"Yes","")</f>
        <v/>
      </c>
      <c r="Q767" s="5">
        <f t="shared" ca="1" si="70"/>
        <v>7.1670836559862163</v>
      </c>
      <c r="R767" s="5" t="str">
        <f ca="1">IF(OR('total Assets'!R767="Yes",Deposits!R767="Yes"),"Yes","")</f>
        <v/>
      </c>
      <c r="S767" s="5">
        <f t="shared" ca="1" si="67"/>
        <v>7.4680614354495249</v>
      </c>
      <c r="T767" s="5" t="str">
        <f ca="1">IF(OR('total Assets'!T767="Yes",Deposits!T767="Yes"),"Yes","")</f>
        <v/>
      </c>
      <c r="U767" s="5">
        <f t="shared" ca="1" si="68"/>
        <v>6.7456765241440833</v>
      </c>
      <c r="V767" s="5" t="str">
        <f ca="1">IF(OR('total Assets'!V767="Yes",Deposits!V767="Yes"),"Yes","")</f>
        <v/>
      </c>
      <c r="W767" s="5">
        <f t="shared" ca="1" si="69"/>
        <v>5.4134585164250826</v>
      </c>
    </row>
    <row r="768" spans="2:23" x14ac:dyDescent="0.3">
      <c r="B768" s="4">
        <v>765</v>
      </c>
      <c r="C768" s="5">
        <f>221117*B768^(-1.54)*Overview!$K$18</f>
        <v>8.0127856173512537</v>
      </c>
      <c r="D768" s="5" t="str">
        <f ca="1">IF(OR('total Assets'!D768="Yes",Deposits!D768="Yes"),"Yes","")</f>
        <v/>
      </c>
      <c r="E768" s="5">
        <f t="shared" ca="1" si="70"/>
        <v>7.0527519989412681</v>
      </c>
      <c r="F768" s="5" t="str">
        <f ca="1">IF(OR('total Assets'!F768="Yes",Deposits!F768="Yes"),"Yes","")</f>
        <v/>
      </c>
      <c r="G768" s="5">
        <f t="shared" ca="1" si="70"/>
        <v>5.7376544843860193</v>
      </c>
      <c r="H768" s="5" t="str">
        <f ca="1">IF(OR('total Assets'!H768="Yes",Deposits!H768="Yes"),"Yes","")</f>
        <v/>
      </c>
      <c r="I768" s="5">
        <f t="shared" ca="1" si="70"/>
        <v>6.3481855720180933</v>
      </c>
      <c r="J768" s="5" t="str">
        <f ca="1">IF(OR('total Assets'!J768="Yes",Deposits!J768="Yes"),"Yes","")</f>
        <v/>
      </c>
      <c r="K768" s="5">
        <f t="shared" ca="1" si="70"/>
        <v>6.6379703920240649</v>
      </c>
      <c r="L768" s="5" t="str">
        <f ca="1">IF(OR('total Assets'!L768="Yes",Deposits!L768="Yes"),"Yes","")</f>
        <v/>
      </c>
      <c r="M768" s="5">
        <f t="shared" ca="1" si="70"/>
        <v>6.0444104337043258</v>
      </c>
      <c r="N768" s="5" t="str">
        <f ca="1">IF(OR('total Assets'!N768="Yes",Deposits!N768="Yes"),"Yes","")</f>
        <v/>
      </c>
      <c r="O768" s="5">
        <f t="shared" ca="1" si="70"/>
        <v>5.3008783360537786</v>
      </c>
      <c r="P768" s="5" t="str">
        <f ca="1">IF(OR('total Assets'!P768="Yes",Deposits!P768="Yes"),"Yes","")</f>
        <v/>
      </c>
      <c r="Q768" s="5">
        <f t="shared" ca="1" si="70"/>
        <v>5.4970027178785168</v>
      </c>
      <c r="R768" s="5" t="str">
        <f ca="1">IF(OR('total Assets'!R768="Yes",Deposits!R768="Yes"),"Yes","")</f>
        <v/>
      </c>
      <c r="S768" s="5">
        <f t="shared" ca="1" si="67"/>
        <v>5.6870769761346214</v>
      </c>
      <c r="T768" s="5" t="str">
        <f ca="1">IF(OR('total Assets'!T768="Yes",Deposits!T768="Yes"),"Yes","")</f>
        <v/>
      </c>
      <c r="U768" s="5">
        <f t="shared" ca="1" si="68"/>
        <v>6.1082153676343083</v>
      </c>
      <c r="V768" s="5" t="str">
        <f ca="1">IF(OR('total Assets'!V768="Yes",Deposits!V768="Yes"),"Yes","")</f>
        <v/>
      </c>
      <c r="W768" s="5">
        <f t="shared" ca="1" si="69"/>
        <v>6.3485886847911992</v>
      </c>
    </row>
    <row r="769" spans="2:23" x14ac:dyDescent="0.3">
      <c r="B769" s="4">
        <v>766</v>
      </c>
      <c r="C769" s="5">
        <f>221117*B769^(-1.54)*Overview!$K$18</f>
        <v>7.9966820410058022</v>
      </c>
      <c r="D769" s="5" t="str">
        <f ca="1">IF(OR('total Assets'!D769="Yes",Deposits!D769="Yes"),"Yes","")</f>
        <v/>
      </c>
      <c r="E769" s="5">
        <f t="shared" ca="1" si="70"/>
        <v>6.9981255421129287</v>
      </c>
      <c r="F769" s="5" t="str">
        <f ca="1">IF(OR('total Assets'!F769="Yes",Deposits!F769="Yes"),"Yes","")</f>
        <v/>
      </c>
      <c r="G769" s="5">
        <f t="shared" ca="1" si="70"/>
        <v>7.0986188651439175</v>
      </c>
      <c r="H769" s="5" t="str">
        <f ca="1">IF(OR('total Assets'!H769="Yes",Deposits!H769="Yes"),"Yes","")</f>
        <v/>
      </c>
      <c r="I769" s="5">
        <f t="shared" ca="1" si="70"/>
        <v>7.734778122242929</v>
      </c>
      <c r="J769" s="5" t="str">
        <f ca="1">IF(OR('total Assets'!J769="Yes",Deposits!J769="Yes"),"Yes","")</f>
        <v/>
      </c>
      <c r="K769" s="5">
        <f t="shared" ca="1" si="70"/>
        <v>6.297416998138865</v>
      </c>
      <c r="L769" s="5" t="str">
        <f ca="1">IF(OR('total Assets'!L769="Yes",Deposits!L769="Yes"),"Yes","")</f>
        <v/>
      </c>
      <c r="M769" s="5">
        <f t="shared" ca="1" si="70"/>
        <v>6.2399253558244121</v>
      </c>
      <c r="N769" s="5" t="str">
        <f ca="1">IF(OR('total Assets'!N769="Yes",Deposits!N769="Yes"),"Yes","")</f>
        <v/>
      </c>
      <c r="O769" s="5">
        <f t="shared" ca="1" si="70"/>
        <v>6.630870540516451</v>
      </c>
      <c r="P769" s="5" t="str">
        <f ca="1">IF(OR('total Assets'!P769="Yes",Deposits!P769="Yes"),"Yes","")</f>
        <v/>
      </c>
      <c r="Q769" s="5">
        <f t="shared" ca="1" si="70"/>
        <v>7.4578397755137766</v>
      </c>
      <c r="R769" s="5" t="str">
        <f ca="1">IF(OR('total Assets'!R769="Yes",Deposits!R769="Yes"),"Yes","")</f>
        <v/>
      </c>
      <c r="S769" s="5">
        <f t="shared" ca="1" si="67"/>
        <v>7.326744310913841</v>
      </c>
      <c r="T769" s="5" t="str">
        <f ca="1">IF(OR('total Assets'!T769="Yes",Deposits!T769="Yes"),"Yes","")</f>
        <v/>
      </c>
      <c r="U769" s="5">
        <f t="shared" ca="1" si="68"/>
        <v>7.6051265199451956</v>
      </c>
      <c r="V769" s="5" t="str">
        <f ca="1">IF(OR('total Assets'!V769="Yes",Deposits!V769="Yes"),"Yes","")</f>
        <v/>
      </c>
      <c r="W769" s="5">
        <f t="shared" ca="1" si="69"/>
        <v>9.0833329814000496</v>
      </c>
    </row>
    <row r="770" spans="2:23" x14ac:dyDescent="0.3">
      <c r="B770" s="4">
        <v>767</v>
      </c>
      <c r="C770" s="5">
        <f>221117*B770^(-1.54)*Overview!$K$18</f>
        <v>7.9806317745419184</v>
      </c>
      <c r="D770" s="5" t="str">
        <f ca="1">IF(OR('total Assets'!D770="Yes",Deposits!D770="Yes"),"Yes","")</f>
        <v/>
      </c>
      <c r="E770" s="5">
        <f t="shared" ca="1" si="70"/>
        <v>9.4195998272733199</v>
      </c>
      <c r="F770" s="5" t="str">
        <f ca="1">IF(OR('total Assets'!F770="Yes",Deposits!F770="Yes"),"Yes","")</f>
        <v/>
      </c>
      <c r="G770" s="5">
        <f t="shared" ca="1" si="70"/>
        <v>10.264620990087669</v>
      </c>
      <c r="H770" s="5" t="str">
        <f ca="1">IF(OR('total Assets'!H770="Yes",Deposits!H770="Yes"),"Yes","")</f>
        <v/>
      </c>
      <c r="I770" s="5">
        <f t="shared" ca="1" si="70"/>
        <v>10.271284963205742</v>
      </c>
      <c r="J770" s="5" t="str">
        <f ca="1">IF(OR('total Assets'!J770="Yes",Deposits!J770="Yes"),"Yes","")</f>
        <v/>
      </c>
      <c r="K770" s="5">
        <f t="shared" ca="1" si="70"/>
        <v>9.812919082543873</v>
      </c>
      <c r="L770" s="5" t="str">
        <f ca="1">IF(OR('total Assets'!L770="Yes",Deposits!L770="Yes"),"Yes","")</f>
        <v/>
      </c>
      <c r="M770" s="5">
        <f t="shared" ca="1" si="70"/>
        <v>9.8804675303296694</v>
      </c>
      <c r="N770" s="5" t="str">
        <f ca="1">IF(OR('total Assets'!N770="Yes",Deposits!N770="Yes"),"Yes","")</f>
        <v/>
      </c>
      <c r="O770" s="5">
        <f t="shared" ca="1" si="70"/>
        <v>10.748226179441183</v>
      </c>
      <c r="P770" s="5" t="str">
        <f ca="1">IF(OR('total Assets'!P770="Yes",Deposits!P770="Yes"),"Yes","")</f>
        <v/>
      </c>
      <c r="Q770" s="5">
        <f t="shared" ca="1" si="70"/>
        <v>10.852485802295529</v>
      </c>
      <c r="R770" s="5" t="str">
        <f ca="1">IF(OR('total Assets'!R770="Yes",Deposits!R770="Yes"),"Yes","")</f>
        <v/>
      </c>
      <c r="S770" s="5">
        <f t="shared" ca="1" si="67"/>
        <v>11.288736968338771</v>
      </c>
      <c r="T770" s="5" t="str">
        <f ca="1">IF(OR('total Assets'!T770="Yes",Deposits!T770="Yes"),"Yes","")</f>
        <v/>
      </c>
      <c r="U770" s="5">
        <f t="shared" ca="1" si="68"/>
        <v>11.029149876682355</v>
      </c>
      <c r="V770" s="5" t="str">
        <f ca="1">IF(OR('total Assets'!V770="Yes",Deposits!V770="Yes"),"Yes","")</f>
        <v/>
      </c>
      <c r="W770" s="5">
        <f t="shared" ca="1" si="69"/>
        <v>8.9341394932747971</v>
      </c>
    </row>
    <row r="771" spans="2:23" x14ac:dyDescent="0.3">
      <c r="B771" s="4">
        <v>768</v>
      </c>
      <c r="C771" s="5">
        <f>221117*B771^(-1.54)*Overview!$K$18</f>
        <v>7.9646345723208016</v>
      </c>
      <c r="D771" s="5" t="str">
        <f ca="1">IF(OR('total Assets'!D771="Yes",Deposits!D771="Yes"),"Yes","")</f>
        <v/>
      </c>
      <c r="E771" s="5">
        <f t="shared" ca="1" si="70"/>
        <v>7.8508958874743282</v>
      </c>
      <c r="F771" s="5" t="str">
        <f ca="1">IF(OR('total Assets'!F771="Yes",Deposits!F771="Yes"),"Yes","")</f>
        <v/>
      </c>
      <c r="G771" s="5">
        <f t="shared" ca="1" si="70"/>
        <v>7.3939777155018529</v>
      </c>
      <c r="H771" s="5" t="str">
        <f ca="1">IF(OR('total Assets'!H771="Yes",Deposits!H771="Yes"),"Yes","")</f>
        <v/>
      </c>
      <c r="I771" s="5">
        <f t="shared" ca="1" si="70"/>
        <v>6.0232238988283058</v>
      </c>
      <c r="J771" s="5" t="str">
        <f ca="1">IF(OR('total Assets'!J771="Yes",Deposits!J771="Yes"),"Yes","")</f>
        <v/>
      </c>
      <c r="K771" s="5">
        <f t="shared" ca="1" si="70"/>
        <v>5.8284126787811177</v>
      </c>
      <c r="L771" s="5" t="str">
        <f ca="1">IF(OR('total Assets'!L771="Yes",Deposits!L771="Yes"),"Yes","")</f>
        <v/>
      </c>
      <c r="M771" s="5">
        <f t="shared" ca="1" si="70"/>
        <v>6.6562648203365944</v>
      </c>
      <c r="N771" s="5" t="str">
        <f ca="1">IF(OR('total Assets'!N771="Yes",Deposits!N771="Yes"),"Yes","")</f>
        <v/>
      </c>
      <c r="O771" s="5">
        <f t="shared" ca="1" si="70"/>
        <v>6.4508003324407728</v>
      </c>
      <c r="P771" s="5" t="str">
        <f ca="1">IF(OR('total Assets'!P771="Yes",Deposits!P771="Yes"),"Yes","")</f>
        <v/>
      </c>
      <c r="Q771" s="5">
        <f t="shared" ca="1" si="70"/>
        <v>7.6402991039911781</v>
      </c>
      <c r="R771" s="5" t="str">
        <f ca="1">IF(OR('total Assets'!R771="Yes",Deposits!R771="Yes"),"Yes","")</f>
        <v/>
      </c>
      <c r="S771" s="5">
        <f t="shared" ca="1" si="67"/>
        <v>7.2983255988489928</v>
      </c>
      <c r="T771" s="5" t="str">
        <f ca="1">IF(OR('total Assets'!T771="Yes",Deposits!T771="Yes"),"Yes","")</f>
        <v/>
      </c>
      <c r="U771" s="5">
        <f t="shared" ca="1" si="68"/>
        <v>6.019366093787788</v>
      </c>
      <c r="V771" s="5" t="str">
        <f ca="1">IF(OR('total Assets'!V771="Yes",Deposits!V771="Yes"),"Yes","")</f>
        <v/>
      </c>
      <c r="W771" s="5">
        <f t="shared" ca="1" si="69"/>
        <v>5.0515020181187422</v>
      </c>
    </row>
    <row r="772" spans="2:23" x14ac:dyDescent="0.3">
      <c r="B772" s="4">
        <v>769</v>
      </c>
      <c r="C772" s="5">
        <f>221117*B772^(-1.54)*Overview!$K$18</f>
        <v>7.9486901901533624</v>
      </c>
      <c r="D772" s="5" t="str">
        <f ca="1">IF(OR('total Assets'!D772="Yes",Deposits!D772="Yes"),"Yes","")</f>
        <v/>
      </c>
      <c r="E772" s="5">
        <f t="shared" ca="1" si="70"/>
        <v>9.1012328849005506</v>
      </c>
      <c r="F772" s="5" t="str">
        <f ca="1">IF(OR('total Assets'!F772="Yes",Deposits!F772="Yes"),"Yes","")</f>
        <v/>
      </c>
      <c r="G772" s="5">
        <f t="shared" ca="1" si="70"/>
        <v>10.227747812727374</v>
      </c>
      <c r="H772" s="5" t="str">
        <f ca="1">IF(OR('total Assets'!H772="Yes",Deposits!H772="Yes"),"Yes","")</f>
        <v/>
      </c>
      <c r="I772" s="5">
        <f t="shared" ca="1" si="70"/>
        <v>9.1490008965071876</v>
      </c>
      <c r="J772" s="5" t="str">
        <f ca="1">IF(OR('total Assets'!J772="Yes",Deposits!J772="Yes"),"Yes","")</f>
        <v/>
      </c>
      <c r="K772" s="5">
        <f t="shared" ca="1" si="70"/>
        <v>8.472302305337065</v>
      </c>
      <c r="L772" s="5" t="str">
        <f ca="1">IF(OR('total Assets'!L772="Yes",Deposits!L772="Yes"),"Yes","")</f>
        <v/>
      </c>
      <c r="M772" s="5">
        <f t="shared" ca="1" si="70"/>
        <v>8.0225872559337716</v>
      </c>
      <c r="N772" s="5" t="str">
        <f ca="1">IF(OR('total Assets'!N772="Yes",Deposits!N772="Yes"),"Yes","")</f>
        <v/>
      </c>
      <c r="O772" s="5">
        <f t="shared" ca="1" si="70"/>
        <v>7.4761169760012178</v>
      </c>
      <c r="P772" s="5" t="str">
        <f ca="1">IF(OR('total Assets'!P772="Yes",Deposits!P772="Yes"),"Yes","")</f>
        <v/>
      </c>
      <c r="Q772" s="5">
        <f t="shared" ca="1" si="70"/>
        <v>7.5403407716715138</v>
      </c>
      <c r="R772" s="5" t="str">
        <f ca="1">IF(OR('total Assets'!R772="Yes",Deposits!R772="Yes"),"Yes","")</f>
        <v/>
      </c>
      <c r="S772" s="5">
        <f t="shared" ca="1" si="67"/>
        <v>7.2753625371660471</v>
      </c>
      <c r="T772" s="5" t="str">
        <f ca="1">IF(OR('total Assets'!T772="Yes",Deposits!T772="Yes"),"Yes","")</f>
        <v/>
      </c>
      <c r="U772" s="5">
        <f t="shared" ca="1" si="68"/>
        <v>6.8153021209998226</v>
      </c>
      <c r="V772" s="5" t="str">
        <f ca="1">IF(OR('total Assets'!V772="Yes",Deposits!V772="Yes"),"Yes","")</f>
        <v/>
      </c>
      <c r="W772" s="5">
        <f t="shared" ca="1" si="69"/>
        <v>6.2837425928142387</v>
      </c>
    </row>
    <row r="773" spans="2:23" x14ac:dyDescent="0.3">
      <c r="B773" s="4">
        <v>770</v>
      </c>
      <c r="C773" s="5">
        <f>221117*B773^(-1.54)*Overview!$K$18</f>
        <v>7.9327983852897557</v>
      </c>
      <c r="D773" s="5" t="str">
        <f ca="1">IF(OR('total Assets'!D773="Yes",Deposits!D773="Yes"),"Yes","")</f>
        <v/>
      </c>
      <c r="E773" s="5">
        <f t="shared" ca="1" si="70"/>
        <v>7.8029308116401799</v>
      </c>
      <c r="F773" s="5" t="str">
        <f ca="1">IF(OR('total Assets'!F773="Yes",Deposits!F773="Yes"),"Yes","")</f>
        <v/>
      </c>
      <c r="G773" s="5">
        <f t="shared" ca="1" si="70"/>
        <v>7.2358836932056319</v>
      </c>
      <c r="H773" s="5" t="str">
        <f ca="1">IF(OR('total Assets'!H773="Yes",Deposits!H773="Yes"),"Yes","")</f>
        <v/>
      </c>
      <c r="I773" s="5">
        <f t="shared" ca="1" si="70"/>
        <v>6.9943146055515344</v>
      </c>
      <c r="J773" s="5" t="str">
        <f ca="1">IF(OR('total Assets'!J773="Yes",Deposits!J773="Yes"),"Yes","")</f>
        <v/>
      </c>
      <c r="K773" s="5">
        <f t="shared" ca="1" si="70"/>
        <v>8.334663930146565</v>
      </c>
      <c r="L773" s="5" t="str">
        <f ca="1">IF(OR('total Assets'!L773="Yes",Deposits!L773="Yes"),"Yes","")</f>
        <v/>
      </c>
      <c r="M773" s="5">
        <f t="shared" ca="1" si="70"/>
        <v>7.2858824729000435</v>
      </c>
      <c r="N773" s="5" t="str">
        <f ca="1">IF(OR('total Assets'!N773="Yes",Deposits!N773="Yes"),"Yes","")</f>
        <v/>
      </c>
      <c r="O773" s="5">
        <f t="shared" ca="1" si="70"/>
        <v>7.7938807636148777</v>
      </c>
      <c r="P773" s="5" t="str">
        <f ca="1">IF(OR('total Assets'!P773="Yes",Deposits!P773="Yes"),"Yes","")</f>
        <v/>
      </c>
      <c r="Q773" s="5">
        <f t="shared" ca="1" si="70"/>
        <v>6.5780188495676226</v>
      </c>
      <c r="R773" s="5" t="str">
        <f ca="1">IF(OR('total Assets'!R773="Yes",Deposits!R773="Yes"),"Yes","")</f>
        <v/>
      </c>
      <c r="S773" s="5">
        <f t="shared" ca="1" si="67"/>
        <v>5.3572908841069946</v>
      </c>
      <c r="T773" s="5" t="str">
        <f ca="1">IF(OR('total Assets'!T773="Yes",Deposits!T773="Yes"),"Yes","")</f>
        <v/>
      </c>
      <c r="U773" s="5">
        <f t="shared" ca="1" si="68"/>
        <v>5.7188427211379285</v>
      </c>
      <c r="V773" s="5" t="str">
        <f ca="1">IF(OR('total Assets'!V773="Yes",Deposits!V773="Yes"),"Yes","")</f>
        <v/>
      </c>
      <c r="W773" s="5">
        <f t="shared" ca="1" si="69"/>
        <v>5.0219714468761634</v>
      </c>
    </row>
    <row r="774" spans="2:23" x14ac:dyDescent="0.3">
      <c r="B774" s="4">
        <v>771</v>
      </c>
      <c r="C774" s="5">
        <f>221117*B774^(-1.54)*Overview!$K$18</f>
        <v>7.9169589164090368</v>
      </c>
      <c r="D774" s="5" t="str">
        <f ca="1">IF(OR('total Assets'!D774="Yes",Deposits!D774="Yes"),"Yes","")</f>
        <v/>
      </c>
      <c r="E774" s="5">
        <f t="shared" ca="1" si="70"/>
        <v>6.8132642990770274</v>
      </c>
      <c r="F774" s="5" t="str">
        <f ca="1">IF(OR('total Assets'!F774="Yes",Deposits!F774="Yes"),"Yes","")</f>
        <v/>
      </c>
      <c r="G774" s="5">
        <f t="shared" ca="1" si="70"/>
        <v>6.3659952236976682</v>
      </c>
      <c r="H774" s="5" t="str">
        <f ca="1">IF(OR('total Assets'!H774="Yes",Deposits!H774="Yes"),"Yes","")</f>
        <v/>
      </c>
      <c r="I774" s="5">
        <f t="shared" ca="1" si="70"/>
        <v>5.856609077662287</v>
      </c>
      <c r="J774" s="5" t="str">
        <f ca="1">IF(OR('total Assets'!J774="Yes",Deposits!J774="Yes"),"Yes","")</f>
        <v/>
      </c>
      <c r="K774" s="5">
        <f t="shared" ca="1" si="70"/>
        <v>6.9109066146042899</v>
      </c>
      <c r="L774" s="5" t="str">
        <f ca="1">IF(OR('total Assets'!L774="Yes",Deposits!L774="Yes"),"Yes","")</f>
        <v/>
      </c>
      <c r="M774" s="5">
        <f t="shared" ca="1" si="70"/>
        <v>5.5679092653787556</v>
      </c>
      <c r="N774" s="5" t="str">
        <f ca="1">IF(OR('total Assets'!N774="Yes",Deposits!N774="Yes"),"Yes","")</f>
        <v/>
      </c>
      <c r="O774" s="5">
        <f t="shared" ca="1" si="70"/>
        <v>6.5914226137617007</v>
      </c>
      <c r="P774" s="5" t="str">
        <f ca="1">IF(OR('total Assets'!P774="Yes",Deposits!P774="Yes"),"Yes","")</f>
        <v/>
      </c>
      <c r="Q774" s="5">
        <f t="shared" ca="1" si="70"/>
        <v>6.0814879143066651</v>
      </c>
      <c r="R774" s="5" t="str">
        <f ca="1">IF(OR('total Assets'!R774="Yes",Deposits!R774="Yes"),"Yes","")</f>
        <v/>
      </c>
      <c r="S774" s="5">
        <f t="shared" ca="1" si="67"/>
        <v>5.0024063167685453</v>
      </c>
      <c r="T774" s="5" t="str">
        <f ca="1">IF(OR('total Assets'!T774="Yes",Deposits!T774="Yes"),"Yes","")</f>
        <v/>
      </c>
      <c r="U774" s="5">
        <f t="shared" ca="1" si="68"/>
        <v>5.4382130333974974</v>
      </c>
      <c r="V774" s="5" t="str">
        <f ca="1">IF(OR('total Assets'!V774="Yes",Deposits!V774="Yes"),"Yes","")</f>
        <v/>
      </c>
      <c r="W774" s="5">
        <f t="shared" ca="1" si="69"/>
        <v>6.1203877501655644</v>
      </c>
    </row>
    <row r="775" spans="2:23" x14ac:dyDescent="0.3">
      <c r="B775" s="4">
        <v>772</v>
      </c>
      <c r="C775" s="5">
        <f>221117*B775^(-1.54)*Overview!$K$18</f>
        <v>7.9011715436089451</v>
      </c>
      <c r="D775" s="5" t="str">
        <f ca="1">IF(OR('total Assets'!D775="Yes",Deposits!D775="Yes"),"Yes","")</f>
        <v/>
      </c>
      <c r="E775" s="5">
        <f t="shared" ca="1" si="70"/>
        <v>8.6584413837517129</v>
      </c>
      <c r="F775" s="5" t="str">
        <f ca="1">IF(OR('total Assets'!F775="Yes",Deposits!F775="Yes"),"Yes","")</f>
        <v/>
      </c>
      <c r="G775" s="5">
        <f t="shared" ca="1" si="70"/>
        <v>8.6406398467895311</v>
      </c>
      <c r="H775" s="5" t="str">
        <f ca="1">IF(OR('total Assets'!H775="Yes",Deposits!H775="Yes"),"Yes","")</f>
        <v/>
      </c>
      <c r="I775" s="5">
        <f t="shared" ca="1" si="70"/>
        <v>7.9930485558467836</v>
      </c>
      <c r="J775" s="5" t="str">
        <f ca="1">IF(OR('total Assets'!J775="Yes",Deposits!J775="Yes"),"Yes","")</f>
        <v/>
      </c>
      <c r="K775" s="5">
        <f t="shared" ca="1" si="70"/>
        <v>8.7751830500240562</v>
      </c>
      <c r="L775" s="5" t="str">
        <f ca="1">IF(OR('total Assets'!L775="Yes",Deposits!L775="Yes"),"Yes","")</f>
        <v/>
      </c>
      <c r="M775" s="5">
        <f t="shared" ca="1" si="70"/>
        <v>9.5173086132368248</v>
      </c>
      <c r="N775" s="5" t="str">
        <f ca="1">IF(OR('total Assets'!N775="Yes",Deposits!N775="Yes"),"Yes","")</f>
        <v/>
      </c>
      <c r="O775" s="5">
        <f t="shared" ca="1" si="70"/>
        <v>8.8317858836076386</v>
      </c>
      <c r="P775" s="5" t="str">
        <f ca="1">IF(OR('total Assets'!P775="Yes",Deposits!P775="Yes"),"Yes","")</f>
        <v/>
      </c>
      <c r="Q775" s="5">
        <f t="shared" ca="1" si="70"/>
        <v>7.1680994560556428</v>
      </c>
      <c r="R775" s="5" t="str">
        <f ca="1">IF(OR('total Assets'!R775="Yes",Deposits!R775="Yes"),"Yes","")</f>
        <v/>
      </c>
      <c r="S775" s="5">
        <f t="shared" ca="1" si="67"/>
        <v>7.555989407235832</v>
      </c>
      <c r="T775" s="5" t="str">
        <f ca="1">IF(OR('total Assets'!T775="Yes",Deposits!T775="Yes"),"Yes","")</f>
        <v/>
      </c>
      <c r="U775" s="5">
        <f t="shared" ca="1" si="68"/>
        <v>6.1827102886504104</v>
      </c>
      <c r="V775" s="5" t="str">
        <f ca="1">IF(OR('total Assets'!V775="Yes",Deposits!V775="Yes"),"Yes","")</f>
        <v/>
      </c>
      <c r="W775" s="5">
        <f t="shared" ca="1" si="69"/>
        <v>5.4246247468689708</v>
      </c>
    </row>
    <row r="776" spans="2:23" x14ac:dyDescent="0.3">
      <c r="B776" s="4">
        <v>773</v>
      </c>
      <c r="C776" s="5">
        <f>221117*B776^(-1.54)*Overview!$K$18</f>
        <v>7.8854360283957288</v>
      </c>
      <c r="D776" s="5" t="str">
        <f ca="1">IF(OR('total Assets'!D776="Yes",Deposits!D776="Yes"),"Yes","")</f>
        <v/>
      </c>
      <c r="E776" s="5">
        <f t="shared" ca="1" si="70"/>
        <v>7.9300218814983863</v>
      </c>
      <c r="F776" s="5" t="str">
        <f ca="1">IF(OR('total Assets'!F776="Yes",Deposits!F776="Yes"),"Yes","")</f>
        <v/>
      </c>
      <c r="G776" s="5">
        <f t="shared" ca="1" si="70"/>
        <v>8.278941841285052</v>
      </c>
      <c r="H776" s="5" t="str">
        <f ca="1">IF(OR('total Assets'!H776="Yes",Deposits!H776="Yes"),"Yes","")</f>
        <v/>
      </c>
      <c r="I776" s="5">
        <f t="shared" ca="1" si="70"/>
        <v>8.8551941846918396</v>
      </c>
      <c r="J776" s="5" t="str">
        <f ca="1">IF(OR('total Assets'!J776="Yes",Deposits!J776="Yes"),"Yes","")</f>
        <v/>
      </c>
      <c r="K776" s="5">
        <f t="shared" ca="1" si="70"/>
        <v>7.7621345375055659</v>
      </c>
      <c r="L776" s="5" t="str">
        <f ca="1">IF(OR('total Assets'!L776="Yes",Deposits!L776="Yes"),"Yes","")</f>
        <v/>
      </c>
      <c r="M776" s="5">
        <f t="shared" ca="1" si="70"/>
        <v>6.3434527196225492</v>
      </c>
      <c r="N776" s="5" t="str">
        <f ca="1">IF(OR('total Assets'!N776="Yes",Deposits!N776="Yes"),"Yes","")</f>
        <v/>
      </c>
      <c r="O776" s="5">
        <f t="shared" ca="1" si="70"/>
        <v>7.4080228221453277</v>
      </c>
      <c r="P776" s="5" t="str">
        <f ca="1">IF(OR('total Assets'!P776="Yes",Deposits!P776="Yes"),"Yes","")</f>
        <v/>
      </c>
      <c r="Q776" s="5">
        <f t="shared" ca="1" si="70"/>
        <v>5.9492758598884903</v>
      </c>
      <c r="R776" s="5" t="str">
        <f ca="1">IF(OR('total Assets'!R776="Yes",Deposits!R776="Yes"),"Yes","")</f>
        <v/>
      </c>
      <c r="S776" s="5">
        <f t="shared" ca="1" si="67"/>
        <v>4.8209715875524717</v>
      </c>
      <c r="T776" s="5" t="str">
        <f ca="1">IF(OR('total Assets'!T776="Yes",Deposits!T776="Yes"),"Yes","")</f>
        <v/>
      </c>
      <c r="U776" s="5">
        <f t="shared" ca="1" si="68"/>
        <v>5.395981601030976</v>
      </c>
      <c r="V776" s="5" t="str">
        <f ca="1">IF(OR('total Assets'!V776="Yes",Deposits!V776="Yes"),"Yes","")</f>
        <v/>
      </c>
      <c r="W776" s="5">
        <f t="shared" ca="1" si="69"/>
        <v>5.3622712355488265</v>
      </c>
    </row>
    <row r="777" spans="2:23" x14ac:dyDescent="0.3">
      <c r="B777" s="4">
        <v>774</v>
      </c>
      <c r="C777" s="5">
        <f>221117*B777^(-1.54)*Overview!$K$18</f>
        <v>7.8697521336740994</v>
      </c>
      <c r="D777" s="5" t="str">
        <f ca="1">IF(OR('total Assets'!D777="Yes",Deposits!D777="Yes"),"Yes","")</f>
        <v/>
      </c>
      <c r="E777" s="5">
        <f t="shared" ca="1" si="70"/>
        <v>9.4428770419877477</v>
      </c>
      <c r="F777" s="5" t="str">
        <f ca="1">IF(OR('total Assets'!F777="Yes",Deposits!F777="Yes"),"Yes","")</f>
        <v/>
      </c>
      <c r="G777" s="5">
        <f t="shared" ca="1" si="70"/>
        <v>7.6536290314900848</v>
      </c>
      <c r="H777" s="5" t="str">
        <f ca="1">IF(OR('total Assets'!H777="Yes",Deposits!H777="Yes"),"Yes","")</f>
        <v/>
      </c>
      <c r="I777" s="5">
        <f t="shared" ca="1" si="70"/>
        <v>6.2177999764094709</v>
      </c>
      <c r="J777" s="5" t="str">
        <f ca="1">IF(OR('total Assets'!J777="Yes",Deposits!J777="Yes"),"Yes","")</f>
        <v/>
      </c>
      <c r="K777" s="5">
        <f t="shared" ca="1" si="70"/>
        <v>6.5721142172613156</v>
      </c>
      <c r="L777" s="5" t="str">
        <f ca="1">IF(OR('total Assets'!L777="Yes",Deposits!L777="Yes"),"Yes","")</f>
        <v/>
      </c>
      <c r="M777" s="5">
        <f t="shared" ca="1" si="70"/>
        <v>5.9990678911250752</v>
      </c>
      <c r="N777" s="5" t="str">
        <f ca="1">IF(OR('total Assets'!N777="Yes",Deposits!N777="Yes"),"Yes","")</f>
        <v/>
      </c>
      <c r="O777" s="5">
        <f t="shared" ca="1" si="70"/>
        <v>6.6396090473088849</v>
      </c>
      <c r="P777" s="5" t="str">
        <f ca="1">IF(OR('total Assets'!P777="Yes",Deposits!P777="Yes"),"Yes","")</f>
        <v/>
      </c>
      <c r="Q777" s="5">
        <f t="shared" ca="1" si="70"/>
        <v>7.6638474472347768</v>
      </c>
      <c r="R777" s="5" t="str">
        <f ca="1">IF(OR('total Assets'!R777="Yes",Deposits!R777="Yes"),"Yes","")</f>
        <v/>
      </c>
      <c r="S777" s="5">
        <f t="shared" ca="1" si="67"/>
        <v>8.3941360756379506</v>
      </c>
      <c r="T777" s="5" t="str">
        <f ca="1">IF(OR('total Assets'!T777="Yes",Deposits!T777="Yes"),"Yes","")</f>
        <v/>
      </c>
      <c r="U777" s="5">
        <f t="shared" ca="1" si="68"/>
        <v>9.915977360621369</v>
      </c>
      <c r="V777" s="5" t="str">
        <f ca="1">IF(OR('total Assets'!V777="Yes",Deposits!V777="Yes"),"Yes","")</f>
        <v/>
      </c>
      <c r="W777" s="5">
        <f t="shared" ca="1" si="69"/>
        <v>10.672801281384741</v>
      </c>
    </row>
    <row r="778" spans="2:23" x14ac:dyDescent="0.3">
      <c r="B778" s="4">
        <v>775</v>
      </c>
      <c r="C778" s="5">
        <f>221117*B778^(-1.54)*Overview!$K$18</f>
        <v>7.8541196237371365</v>
      </c>
      <c r="D778" s="5" t="str">
        <f ca="1">IF(OR('total Assets'!D778="Yes",Deposits!D778="Yes"),"Yes","")</f>
        <v/>
      </c>
      <c r="E778" s="5">
        <f t="shared" ca="1" si="70"/>
        <v>7.7015021799425645</v>
      </c>
      <c r="F778" s="5" t="str">
        <f ca="1">IF(OR('total Assets'!F778="Yes",Deposits!F778="Yes"),"Yes","")</f>
        <v/>
      </c>
      <c r="G778" s="5">
        <f t="shared" ca="1" si="70"/>
        <v>8.7359644405563603</v>
      </c>
      <c r="H778" s="5" t="str">
        <f ca="1">IF(OR('total Assets'!H778="Yes",Deposits!H778="Yes"),"Yes","")</f>
        <v/>
      </c>
      <c r="I778" s="5">
        <f t="shared" ca="1" si="70"/>
        <v>9.1138757203502294</v>
      </c>
      <c r="J778" s="5" t="str">
        <f ca="1">IF(OR('total Assets'!J778="Yes",Deposits!J778="Yes"),"Yes","")</f>
        <v/>
      </c>
      <c r="K778" s="5">
        <f t="shared" ca="1" si="70"/>
        <v>8.5272461231052983</v>
      </c>
      <c r="L778" s="5" t="str">
        <f ca="1">IF(OR('total Assets'!L778="Yes",Deposits!L778="Yes"),"Yes","")</f>
        <v/>
      </c>
      <c r="M778" s="5">
        <f t="shared" ca="1" si="70"/>
        <v>9.9344338915221115</v>
      </c>
      <c r="N778" s="5" t="str">
        <f ca="1">IF(OR('total Assets'!N778="Yes",Deposits!N778="Yes"),"Yes","")</f>
        <v/>
      </c>
      <c r="O778" s="5">
        <f t="shared" ca="1" si="70"/>
        <v>9.3525154042101359</v>
      </c>
      <c r="P778" s="5" t="str">
        <f ca="1">IF(OR('total Assets'!P778="Yes",Deposits!P778="Yes"),"Yes","")</f>
        <v/>
      </c>
      <c r="Q778" s="5">
        <f t="shared" ca="1" si="70"/>
        <v>11.041685020059626</v>
      </c>
      <c r="R778" s="5" t="str">
        <f ca="1">IF(OR('total Assets'!R778="Yes",Deposits!R778="Yes"),"Yes","")</f>
        <v/>
      </c>
      <c r="S778" s="5">
        <f t="shared" ca="1" si="67"/>
        <v>10.685659894998659</v>
      </c>
      <c r="T778" s="5" t="str">
        <f ca="1">IF(OR('total Assets'!T778="Yes",Deposits!T778="Yes"),"Yes","")</f>
        <v/>
      </c>
      <c r="U778" s="5">
        <f t="shared" ca="1" si="68"/>
        <v>10.063776851921922</v>
      </c>
      <c r="V778" s="5" t="str">
        <f ca="1">IF(OR('total Assets'!V778="Yes",Deposits!V778="Yes"),"Yes","")</f>
        <v/>
      </c>
      <c r="W778" s="5">
        <f t="shared" ca="1" si="69"/>
        <v>9.8573580622771413</v>
      </c>
    </row>
    <row r="779" spans="2:23" x14ac:dyDescent="0.3">
      <c r="B779" s="4">
        <v>776</v>
      </c>
      <c r="C779" s="5">
        <f>221117*B779^(-1.54)*Overview!$K$18</f>
        <v>7.838538264256492</v>
      </c>
      <c r="D779" s="5" t="str">
        <f ca="1">IF(OR('total Assets'!D779="Yes",Deposits!D779="Yes"),"Yes","")</f>
        <v/>
      </c>
      <c r="E779" s="5">
        <f t="shared" ca="1" si="70"/>
        <v>8.0317798137960867</v>
      </c>
      <c r="F779" s="5" t="str">
        <f ca="1">IF(OR('total Assets'!F779="Yes",Deposits!F779="Yes"),"Yes","")</f>
        <v/>
      </c>
      <c r="G779" s="5">
        <f t="shared" ca="1" si="70"/>
        <v>7.4718858801943746</v>
      </c>
      <c r="H779" s="5" t="str">
        <f ca="1">IF(OR('total Assets'!H779="Yes",Deposits!H779="Yes"),"Yes","")</f>
        <v/>
      </c>
      <c r="I779" s="5">
        <f t="shared" ca="1" si="70"/>
        <v>7.6089195943333774</v>
      </c>
      <c r="J779" s="5" t="str">
        <f ca="1">IF(OR('total Assets'!J779="Yes",Deposits!J779="Yes"),"Yes","")</f>
        <v/>
      </c>
      <c r="K779" s="5">
        <f t="shared" ca="1" si="70"/>
        <v>6.4778626263030992</v>
      </c>
      <c r="L779" s="5" t="str">
        <f ca="1">IF(OR('total Assets'!L779="Yes",Deposits!L779="Yes"),"Yes","")</f>
        <v/>
      </c>
      <c r="M779" s="5">
        <f t="shared" ca="1" si="70"/>
        <v>7.6025537799878862</v>
      </c>
      <c r="N779" s="5" t="str">
        <f ca="1">IF(OR('total Assets'!N779="Yes",Deposits!N779="Yes"),"Yes","")</f>
        <v/>
      </c>
      <c r="O779" s="5">
        <f t="shared" ca="1" si="70"/>
        <v>6.1406838943455275</v>
      </c>
      <c r="P779" s="5" t="str">
        <f ca="1">IF(OR('total Assets'!P779="Yes",Deposits!P779="Yes"),"Yes","")</f>
        <v/>
      </c>
      <c r="Q779" s="5">
        <f t="shared" ca="1" si="70"/>
        <v>6.5473250476347102</v>
      </c>
      <c r="R779" s="5" t="str">
        <f ca="1">IF(OR('total Assets'!R779="Yes",Deposits!R779="Yes"),"Yes","")</f>
        <v/>
      </c>
      <c r="S779" s="5">
        <f t="shared" ca="1" si="67"/>
        <v>5.5221522855090246</v>
      </c>
      <c r="T779" s="5" t="str">
        <f ca="1">IF(OR('total Assets'!T779="Yes",Deposits!T779="Yes"),"Yes","")</f>
        <v/>
      </c>
      <c r="U779" s="5">
        <f t="shared" ca="1" si="68"/>
        <v>5.3032542193128425</v>
      </c>
      <c r="V779" s="5" t="str">
        <f ca="1">IF(OR('total Assets'!V779="Yes",Deposits!V779="Yes"),"Yes","")</f>
        <v/>
      </c>
      <c r="W779" s="5">
        <f t="shared" ca="1" si="69"/>
        <v>4.4132266461532641</v>
      </c>
    </row>
    <row r="780" spans="2:23" x14ac:dyDescent="0.3">
      <c r="B780" s="4">
        <v>777</v>
      </c>
      <c r="C780" s="5">
        <f>221117*B780^(-1.54)*Overview!$K$18</f>
        <v>7.8230078222725181</v>
      </c>
      <c r="D780" s="5" t="str">
        <f ca="1">IF(OR('total Assets'!D780="Yes",Deposits!D780="Yes"),"Yes","")</f>
        <v/>
      </c>
      <c r="E780" s="5">
        <f t="shared" ca="1" si="70"/>
        <v>7.1267056734896412</v>
      </c>
      <c r="F780" s="5" t="str">
        <f ca="1">IF(OR('total Assets'!F780="Yes",Deposits!F780="Yes"),"Yes","")</f>
        <v/>
      </c>
      <c r="G780" s="5">
        <f t="shared" ca="1" si="70"/>
        <v>6.3496390989052873</v>
      </c>
      <c r="H780" s="5" t="str">
        <f ca="1">IF(OR('total Assets'!H780="Yes",Deposits!H780="Yes"),"Yes","")</f>
        <v/>
      </c>
      <c r="I780" s="5">
        <f t="shared" ca="1" si="70"/>
        <v>6.3029744667662495</v>
      </c>
      <c r="J780" s="5" t="str">
        <f ca="1">IF(OR('total Assets'!J780="Yes",Deposits!J780="Yes"),"Yes","")</f>
        <v/>
      </c>
      <c r="K780" s="5">
        <f t="shared" ca="1" si="70"/>
        <v>5.879499983226756</v>
      </c>
      <c r="L780" s="5" t="str">
        <f ca="1">IF(OR('total Assets'!L780="Yes",Deposits!L780="Yes"),"Yes","")</f>
        <v/>
      </c>
      <c r="M780" s="5">
        <f t="shared" ca="1" si="70"/>
        <v>4.9221323933965353</v>
      </c>
      <c r="N780" s="5" t="str">
        <f ca="1">IF(OR('total Assets'!N780="Yes",Deposits!N780="Yes"),"Yes","")</f>
        <v/>
      </c>
      <c r="O780" s="5">
        <f t="shared" ca="1" si="70"/>
        <v>4.3262006877813182</v>
      </c>
      <c r="P780" s="5" t="str">
        <f ca="1">IF(OR('total Assets'!P780="Yes",Deposits!P780="Yes"),"Yes","")</f>
        <v/>
      </c>
      <c r="Q780" s="5">
        <f t="shared" ca="1" si="70"/>
        <v>3.6631930198555236</v>
      </c>
      <c r="R780" s="5" t="str">
        <f ca="1">IF(OR('total Assets'!R780="Yes",Deposits!R780="Yes"),"Yes","")</f>
        <v/>
      </c>
      <c r="S780" s="5">
        <f t="shared" ca="1" si="67"/>
        <v>3.5894539653686275</v>
      </c>
      <c r="T780" s="5" t="str">
        <f ca="1">IF(OR('total Assets'!T780="Yes",Deposits!T780="Yes"),"Yes","")</f>
        <v/>
      </c>
      <c r="U780" s="5">
        <f t="shared" ca="1" si="68"/>
        <v>4.2955266766982696</v>
      </c>
      <c r="V780" s="5" t="str">
        <f ca="1">IF(OR('total Assets'!V780="Yes",Deposits!V780="Yes"),"Yes","")</f>
        <v/>
      </c>
      <c r="W780" s="5">
        <f t="shared" ca="1" si="69"/>
        <v>5.0744753374752465</v>
      </c>
    </row>
    <row r="781" spans="2:23" x14ac:dyDescent="0.3">
      <c r="B781" s="4">
        <v>778</v>
      </c>
      <c r="C781" s="5">
        <f>221117*B781^(-1.54)*Overview!$K$18</f>
        <v>7.8075280661844983</v>
      </c>
      <c r="D781" s="5" t="str">
        <f ca="1">IF(OR('total Assets'!D781="Yes",Deposits!D781="Yes"),"Yes","")</f>
        <v/>
      </c>
      <c r="E781" s="5">
        <f t="shared" ca="1" si="70"/>
        <v>7.2136774917397783</v>
      </c>
      <c r="F781" s="5" t="str">
        <f ca="1">IF(OR('total Assets'!F781="Yes",Deposits!F781="Yes"),"Yes","")</f>
        <v/>
      </c>
      <c r="G781" s="5">
        <f t="shared" ca="1" si="70"/>
        <v>6.2334463334937888</v>
      </c>
      <c r="H781" s="5" t="str">
        <f ca="1">IF(OR('total Assets'!H781="Yes",Deposits!H781="Yes"),"Yes","")</f>
        <v/>
      </c>
      <c r="I781" s="5">
        <f t="shared" ca="1" si="70"/>
        <v>5.88008303913145</v>
      </c>
      <c r="J781" s="5" t="str">
        <f ca="1">IF(OR('total Assets'!J781="Yes",Deposits!J781="Yes"),"Yes","")</f>
        <v/>
      </c>
      <c r="K781" s="5">
        <f t="shared" ca="1" si="70"/>
        <v>6.8668119521172848</v>
      </c>
      <c r="L781" s="5" t="str">
        <f ca="1">IF(OR('total Assets'!L781="Yes",Deposits!L781="Yes"),"Yes","")</f>
        <v/>
      </c>
      <c r="M781" s="5">
        <f t="shared" ca="1" si="70"/>
        <v>7.21963704374238</v>
      </c>
      <c r="N781" s="5" t="str">
        <f ca="1">IF(OR('total Assets'!N781="Yes",Deposits!N781="Yes"),"Yes","")</f>
        <v/>
      </c>
      <c r="O781" s="5">
        <f t="shared" ca="1" si="70"/>
        <v>6.8580215875751946</v>
      </c>
      <c r="P781" s="5" t="str">
        <f ca="1">IF(OR('total Assets'!P781="Yes",Deposits!P781="Yes"),"Yes","")</f>
        <v/>
      </c>
      <c r="Q781" s="5">
        <f t="shared" ca="1" si="70"/>
        <v>6.8815212251713636</v>
      </c>
      <c r="R781" s="5" t="str">
        <f ca="1">IF(OR('total Assets'!R781="Yes",Deposits!R781="Yes"),"Yes","")</f>
        <v/>
      </c>
      <c r="S781" s="5">
        <f t="shared" ca="1" si="67"/>
        <v>7.8424296140894461</v>
      </c>
      <c r="T781" s="5" t="str">
        <f ca="1">IF(OR('total Assets'!T781="Yes",Deposits!T781="Yes"),"Yes","")</f>
        <v/>
      </c>
      <c r="U781" s="5">
        <f t="shared" ca="1" si="68"/>
        <v>8.5376091432350929</v>
      </c>
      <c r="V781" s="5" t="str">
        <f ca="1">IF(OR('total Assets'!V781="Yes",Deposits!V781="Yes"),"Yes","")</f>
        <v/>
      </c>
      <c r="W781" s="5">
        <f t="shared" ca="1" si="69"/>
        <v>7.8625709002491382</v>
      </c>
    </row>
    <row r="782" spans="2:23" x14ac:dyDescent="0.3">
      <c r="B782" s="4">
        <v>779</v>
      </c>
      <c r="C782" s="5">
        <f>221117*B782^(-1.54)*Overview!$K$18</f>
        <v>7.7920987657410237</v>
      </c>
      <c r="D782" s="5" t="str">
        <f ca="1">IF(OR('total Assets'!D782="Yes",Deposits!D782="Yes"),"Yes","")</f>
        <v/>
      </c>
      <c r="E782" s="5">
        <f t="shared" ca="1" si="70"/>
        <v>9.0272579594345679</v>
      </c>
      <c r="F782" s="5" t="str">
        <f ca="1">IF(OR('total Assets'!F782="Yes",Deposits!F782="Yes"),"Yes","")</f>
        <v/>
      </c>
      <c r="G782" s="5">
        <f t="shared" ca="1" si="70"/>
        <v>9.3708933630886655</v>
      </c>
      <c r="H782" s="5" t="str">
        <f ca="1">IF(OR('total Assets'!H782="Yes",Deposits!H782="Yes"),"Yes","")</f>
        <v/>
      </c>
      <c r="I782" s="5">
        <f t="shared" ca="1" si="70"/>
        <v>9.49953876840571</v>
      </c>
      <c r="J782" s="5" t="str">
        <f ca="1">IF(OR('total Assets'!J782="Yes",Deposits!J782="Yes"),"Yes","")</f>
        <v/>
      </c>
      <c r="K782" s="5">
        <f t="shared" ca="1" si="70"/>
        <v>7.9196490293603166</v>
      </c>
      <c r="L782" s="5" t="str">
        <f ca="1">IF(OR('total Assets'!L782="Yes",Deposits!L782="Yes"),"Yes","")</f>
        <v/>
      </c>
      <c r="M782" s="5">
        <f t="shared" ca="1" si="70"/>
        <v>7.8157773927762078</v>
      </c>
      <c r="N782" s="5" t="str">
        <f ca="1">IF(OR('total Assets'!N782="Yes",Deposits!N782="Yes"),"Yes","")</f>
        <v/>
      </c>
      <c r="O782" s="5">
        <f t="shared" ca="1" si="70"/>
        <v>8.4642456958667633</v>
      </c>
      <c r="P782" s="5" t="str">
        <f ca="1">IF(OR('total Assets'!P782="Yes",Deposits!P782="Yes"),"Yes","")</f>
        <v/>
      </c>
      <c r="Q782" s="5">
        <f t="shared" ca="1" si="70"/>
        <v>7.1065713381738904</v>
      </c>
      <c r="R782" s="5" t="str">
        <f ca="1">IF(OR('total Assets'!R782="Yes",Deposits!R782="Yes"),"Yes","")</f>
        <v/>
      </c>
      <c r="S782" s="5">
        <f t="shared" ca="1" si="67"/>
        <v>8.526071831060742</v>
      </c>
      <c r="T782" s="5" t="str">
        <f ca="1">IF(OR('total Assets'!T782="Yes",Deposits!T782="Yes"),"Yes","")</f>
        <v/>
      </c>
      <c r="U782" s="5">
        <f t="shared" ca="1" si="68"/>
        <v>8.9322387609165226</v>
      </c>
      <c r="V782" s="5" t="str">
        <f ca="1">IF(OR('total Assets'!V782="Yes",Deposits!V782="Yes"),"Yes","")</f>
        <v/>
      </c>
      <c r="W782" s="5">
        <f t="shared" ca="1" si="69"/>
        <v>7.3456631874956342</v>
      </c>
    </row>
    <row r="783" spans="2:23" x14ac:dyDescent="0.3">
      <c r="B783" s="4">
        <v>780</v>
      </c>
      <c r="C783" s="5">
        <f>221117*B783^(-1.54)*Overview!$K$18</f>
        <v>7.7767196920304311</v>
      </c>
      <c r="D783" s="5" t="str">
        <f ca="1">IF(OR('total Assets'!D783="Yes",Deposits!D783="Yes"),"Yes","")</f>
        <v/>
      </c>
      <c r="E783" s="5">
        <f t="shared" ca="1" si="70"/>
        <v>6.6971724410902844</v>
      </c>
      <c r="F783" s="5" t="str">
        <f ca="1">IF(OR('total Assets'!F783="Yes",Deposits!F783="Yes"),"Yes","")</f>
        <v/>
      </c>
      <c r="G783" s="5">
        <f t="shared" ca="1" si="70"/>
        <v>7.5169444837672375</v>
      </c>
      <c r="H783" s="5" t="str">
        <f ca="1">IF(OR('total Assets'!H783="Yes",Deposits!H783="Yes"),"Yes","")</f>
        <v/>
      </c>
      <c r="I783" s="5">
        <f t="shared" ca="1" si="70"/>
        <v>6.7767675069815434</v>
      </c>
      <c r="J783" s="5" t="str">
        <f ca="1">IF(OR('total Assets'!J783="Yes",Deposits!J783="Yes"),"Yes","")</f>
        <v/>
      </c>
      <c r="K783" s="5">
        <f t="shared" ca="1" si="70"/>
        <v>6.6034216702763597</v>
      </c>
      <c r="L783" s="5" t="str">
        <f ca="1">IF(OR('total Assets'!L783="Yes",Deposits!L783="Yes"),"Yes","")</f>
        <v/>
      </c>
      <c r="M783" s="5">
        <f t="shared" ca="1" si="70"/>
        <v>6.1664995208645585</v>
      </c>
      <c r="N783" s="5" t="str">
        <f ca="1">IF(OR('total Assets'!N783="Yes",Deposits!N783="Yes"),"Yes","")</f>
        <v/>
      </c>
      <c r="O783" s="5">
        <f t="shared" ca="1" si="70"/>
        <v>6.73333734226249</v>
      </c>
      <c r="P783" s="5" t="str">
        <f ca="1">IF(OR('total Assets'!P783="Yes",Deposits!P783="Yes"),"Yes","")</f>
        <v/>
      </c>
      <c r="Q783" s="5">
        <f t="shared" ca="1" si="70"/>
        <v>6.2332177571377079</v>
      </c>
      <c r="R783" s="5" t="str">
        <f ca="1">IF(OR('total Assets'!R783="Yes",Deposits!R783="Yes"),"Yes","")</f>
        <v/>
      </c>
      <c r="S783" s="5">
        <f t="shared" ca="1" si="67"/>
        <v>6.6712766917237758</v>
      </c>
      <c r="T783" s="5" t="str">
        <f ca="1">IF(OR('total Assets'!T783="Yes",Deposits!T783="Yes"),"Yes","")</f>
        <v/>
      </c>
      <c r="U783" s="5">
        <f t="shared" ca="1" si="68"/>
        <v>6.069008555771978</v>
      </c>
      <c r="V783" s="5" t="str">
        <f ca="1">IF(OR('total Assets'!V783="Yes",Deposits!V783="Yes"),"Yes","")</f>
        <v/>
      </c>
      <c r="W783" s="5">
        <f t="shared" ca="1" si="69"/>
        <v>6.4101604497607356</v>
      </c>
    </row>
    <row r="784" spans="2:23" x14ac:dyDescent="0.3">
      <c r="B784" s="4">
        <v>781</v>
      </c>
      <c r="C784" s="5">
        <f>221117*B784^(-1.54)*Overview!$K$18</f>
        <v>7.7613906174712293</v>
      </c>
      <c r="D784" s="5" t="str">
        <f ca="1">IF(OR('total Assets'!D784="Yes",Deposits!D784="Yes"),"Yes","")</f>
        <v/>
      </c>
      <c r="E784" s="5">
        <f t="shared" ca="1" si="70"/>
        <v>9.0045622629391069</v>
      </c>
      <c r="F784" s="5" t="str">
        <f ca="1">IF(OR('total Assets'!F784="Yes",Deposits!F784="Yes"),"Yes","")</f>
        <v/>
      </c>
      <c r="G784" s="5">
        <f t="shared" ca="1" si="70"/>
        <v>9.4234880741239468</v>
      </c>
      <c r="H784" s="5" t="str">
        <f ca="1">IF(OR('total Assets'!H784="Yes",Deposits!H784="Yes"),"Yes","")</f>
        <v/>
      </c>
      <c r="I784" s="5">
        <f t="shared" ca="1" si="70"/>
        <v>10.588006314673249</v>
      </c>
      <c r="J784" s="5" t="str">
        <f ca="1">IF(OR('total Assets'!J784="Yes",Deposits!J784="Yes"),"Yes","")</f>
        <v/>
      </c>
      <c r="K784" s="5">
        <f t="shared" ca="1" si="70"/>
        <v>12.582493667981543</v>
      </c>
      <c r="L784" s="5" t="str">
        <f ca="1">IF(OR('total Assets'!L784="Yes",Deposits!L784="Yes"),"Yes","")</f>
        <v/>
      </c>
      <c r="M784" s="5">
        <f t="shared" ca="1" si="70"/>
        <v>13.585350579107551</v>
      </c>
      <c r="N784" s="5" t="str">
        <f ca="1">IF(OR('total Assets'!N784="Yes",Deposits!N784="Yes"),"Yes","")</f>
        <v/>
      </c>
      <c r="O784" s="5">
        <f t="shared" ca="1" si="70"/>
        <v>13.878386006998525</v>
      </c>
      <c r="P784" s="5" t="str">
        <f ca="1">IF(OR('total Assets'!P784="Yes",Deposits!P784="Yes"),"Yes","")</f>
        <v/>
      </c>
      <c r="Q784" s="5">
        <f t="shared" ca="1" si="70"/>
        <v>14.566281913115324</v>
      </c>
      <c r="R784" s="5" t="str">
        <f ca="1">IF(OR('total Assets'!R784="Yes",Deposits!R784="Yes"),"Yes","")</f>
        <v/>
      </c>
      <c r="S784" s="5">
        <f t="shared" ca="1" si="67"/>
        <v>11.939724607265385</v>
      </c>
      <c r="T784" s="5" t="str">
        <f ca="1">IF(OR('total Assets'!T784="Yes",Deposits!T784="Yes"),"Yes","")</f>
        <v/>
      </c>
      <c r="U784" s="5">
        <f t="shared" ca="1" si="68"/>
        <v>12.126158299071212</v>
      </c>
      <c r="V784" s="5" t="str">
        <f ca="1">IF(OR('total Assets'!V784="Yes",Deposits!V784="Yes"),"Yes","")</f>
        <v/>
      </c>
      <c r="W784" s="5">
        <f t="shared" ca="1" si="69"/>
        <v>11.325771424500632</v>
      </c>
    </row>
    <row r="785" spans="2:23" x14ac:dyDescent="0.3">
      <c r="B785" s="4">
        <v>782</v>
      </c>
      <c r="C785" s="5">
        <f>221117*B785^(-1.54)*Overview!$K$18</f>
        <v>7.7461113158027448</v>
      </c>
      <c r="D785" s="5" t="str">
        <f ca="1">IF(OR('total Assets'!D785="Yes",Deposits!D785="Yes"),"Yes","")</f>
        <v/>
      </c>
      <c r="E785" s="5">
        <f t="shared" ca="1" si="70"/>
        <v>6.573005810210387</v>
      </c>
      <c r="F785" s="5" t="str">
        <f ca="1">IF(OR('total Assets'!F785="Yes",Deposits!F785="Yes"),"Yes","")</f>
        <v/>
      </c>
      <c r="G785" s="5">
        <f t="shared" ca="1" si="70"/>
        <v>7.8506170948610912</v>
      </c>
      <c r="H785" s="5" t="str">
        <f ca="1">IF(OR('total Assets'!H785="Yes",Deposits!H785="Yes"),"Yes","")</f>
        <v/>
      </c>
      <c r="I785" s="5">
        <f t="shared" ca="1" si="70"/>
        <v>7.5882108094679355</v>
      </c>
      <c r="J785" s="5" t="str">
        <f ca="1">IF(OR('total Assets'!J785="Yes",Deposits!J785="Yes"),"Yes","")</f>
        <v/>
      </c>
      <c r="K785" s="5">
        <f t="shared" ca="1" si="70"/>
        <v>6.5062203647779864</v>
      </c>
      <c r="L785" s="5" t="str">
        <f ca="1">IF(OR('total Assets'!L785="Yes",Deposits!L785="Yes"),"Yes","")</f>
        <v/>
      </c>
      <c r="M785" s="5">
        <f t="shared" ca="1" si="70"/>
        <v>5.4512803778415408</v>
      </c>
      <c r="N785" s="5" t="str">
        <f ca="1">IF(OR('total Assets'!N785="Yes",Deposits!N785="Yes"),"Yes","")</f>
        <v/>
      </c>
      <c r="O785" s="5">
        <f t="shared" ca="1" si="70"/>
        <v>5.4950161951357321</v>
      </c>
      <c r="P785" s="5" t="str">
        <f ca="1">IF(OR('total Assets'!P785="Yes",Deposits!P785="Yes"),"Yes","")</f>
        <v/>
      </c>
      <c r="Q785" s="5">
        <f t="shared" ca="1" si="70"/>
        <v>6.1272843788147782</v>
      </c>
      <c r="R785" s="5" t="str">
        <f ca="1">IF(OR('total Assets'!R785="Yes",Deposits!R785="Yes"),"Yes","")</f>
        <v/>
      </c>
      <c r="S785" s="5">
        <f t="shared" ca="1" si="67"/>
        <v>6.5857143174865191</v>
      </c>
      <c r="T785" s="5" t="str">
        <f ca="1">IF(OR('total Assets'!T785="Yes",Deposits!T785="Yes"),"Yes","")</f>
        <v/>
      </c>
      <c r="U785" s="5">
        <f t="shared" ca="1" si="68"/>
        <v>6.3456318661395974</v>
      </c>
      <c r="V785" s="5" t="str">
        <f ca="1">IF(OR('total Assets'!V785="Yes",Deposits!V785="Yes"),"Yes","")</f>
        <v/>
      </c>
      <c r="W785" s="5">
        <f t="shared" ca="1" si="69"/>
        <v>7.1548930168246265</v>
      </c>
    </row>
    <row r="786" spans="2:23" x14ac:dyDescent="0.3">
      <c r="B786" s="4">
        <v>783</v>
      </c>
      <c r="C786" s="5">
        <f>221117*B786^(-1.54)*Overview!$K$18</f>
        <v>7.7308815620757896</v>
      </c>
      <c r="D786" s="5" t="str">
        <f ca="1">IF(OR('total Assets'!D786="Yes",Deposits!D786="Yes"),"Yes","")</f>
        <v/>
      </c>
      <c r="E786" s="5">
        <f t="shared" ca="1" si="70"/>
        <v>8.5766954812564329</v>
      </c>
      <c r="F786" s="5" t="str">
        <f ca="1">IF(OR('total Assets'!F786="Yes",Deposits!F786="Yes"),"Yes","")</f>
        <v/>
      </c>
      <c r="G786" s="5">
        <f t="shared" ca="1" si="70"/>
        <v>8.0817766744580464</v>
      </c>
      <c r="H786" s="5" t="str">
        <f ca="1">IF(OR('total Assets'!H786="Yes",Deposits!H786="Yes"),"Yes","")</f>
        <v/>
      </c>
      <c r="I786" s="5">
        <f t="shared" ca="1" si="70"/>
        <v>8.2647183078437649</v>
      </c>
      <c r="J786" s="5" t="str">
        <f ca="1">IF(OR('total Assets'!J786="Yes",Deposits!J786="Yes"),"Yes","")</f>
        <v/>
      </c>
      <c r="K786" s="5">
        <f t="shared" ca="1" si="70"/>
        <v>7.0104914113286751</v>
      </c>
      <c r="L786" s="5" t="str">
        <f ca="1">IF(OR('total Assets'!L786="Yes",Deposits!L786="Yes"),"Yes","")</f>
        <v/>
      </c>
      <c r="M786" s="5">
        <f t="shared" ca="1" si="70"/>
        <v>5.6803622584133953</v>
      </c>
      <c r="N786" s="5" t="str">
        <f ca="1">IF(OR('total Assets'!N786="Yes",Deposits!N786="Yes"),"Yes","")</f>
        <v/>
      </c>
      <c r="O786" s="5">
        <f t="shared" ca="1" si="70"/>
        <v>5.0573884701950718</v>
      </c>
      <c r="P786" s="5" t="str">
        <f ca="1">IF(OR('total Assets'!P786="Yes",Deposits!P786="Yes"),"Yes","")</f>
        <v/>
      </c>
      <c r="Q786" s="5">
        <f t="shared" ca="1" si="70"/>
        <v>5.4565791597658286</v>
      </c>
      <c r="R786" s="5" t="str">
        <f ca="1">IF(OR('total Assets'!R786="Yes",Deposits!R786="Yes"),"Yes","")</f>
        <v/>
      </c>
      <c r="S786" s="5">
        <f t="shared" ca="1" si="67"/>
        <v>6.4163820966284462</v>
      </c>
      <c r="T786" s="5" t="str">
        <f ca="1">IF(OR('total Assets'!T786="Yes",Deposits!T786="Yes"),"Yes","")</f>
        <v/>
      </c>
      <c r="U786" s="5">
        <f t="shared" ca="1" si="68"/>
        <v>5.8136209554638683</v>
      </c>
      <c r="V786" s="5" t="str">
        <f ca="1">IF(OR('total Assets'!V786="Yes",Deposits!V786="Yes"),"Yes","")</f>
        <v/>
      </c>
      <c r="W786" s="5">
        <f t="shared" ca="1" si="69"/>
        <v>6.0256673375074561</v>
      </c>
    </row>
    <row r="787" spans="2:23" x14ac:dyDescent="0.3">
      <c r="B787" s="4">
        <v>784</v>
      </c>
      <c r="C787" s="5">
        <f>221117*B787^(-1.54)*Overview!$K$18</f>
        <v>7.7157011326432965</v>
      </c>
      <c r="D787" s="5" t="str">
        <f ca="1">IF(OR('total Assets'!D787="Yes",Deposits!D787="Yes"),"Yes","")</f>
        <v/>
      </c>
      <c r="E787" s="5">
        <f t="shared" ca="1" si="70"/>
        <v>6.6696319494968082</v>
      </c>
      <c r="F787" s="5" t="str">
        <f ca="1">IF(OR('total Assets'!F787="Yes",Deposits!F787="Yes"),"Yes","")</f>
        <v/>
      </c>
      <c r="G787" s="5">
        <f t="shared" ca="1" si="70"/>
        <v>5.6872674503151481</v>
      </c>
      <c r="H787" s="5" t="str">
        <f ca="1">IF(OR('total Assets'!H787="Yes",Deposits!H787="Yes"),"Yes","")</f>
        <v/>
      </c>
      <c r="I787" s="5">
        <f t="shared" ca="1" si="70"/>
        <v>6.8097968379501168</v>
      </c>
      <c r="J787" s="5" t="str">
        <f ca="1">IF(OR('total Assets'!J787="Yes",Deposits!J787="Yes"),"Yes","")</f>
        <v/>
      </c>
      <c r="K787" s="5">
        <f t="shared" ca="1" si="70"/>
        <v>7.6357713633721351</v>
      </c>
      <c r="L787" s="5" t="str">
        <f ca="1">IF(OR('total Assets'!L787="Yes",Deposits!L787="Yes"),"Yes","")</f>
        <v/>
      </c>
      <c r="M787" s="5">
        <f t="shared" ca="1" si="70"/>
        <v>8.3579420932533086</v>
      </c>
      <c r="N787" s="5" t="str">
        <f ca="1">IF(OR('total Assets'!N787="Yes",Deposits!N787="Yes"),"Yes","")</f>
        <v/>
      </c>
      <c r="O787" s="5">
        <f t="shared" ca="1" si="70"/>
        <v>7.0480115708559889</v>
      </c>
      <c r="P787" s="5" t="str">
        <f ca="1">IF(OR('total Assets'!P787="Yes",Deposits!P787="Yes"),"Yes","")</f>
        <v/>
      </c>
      <c r="Q787" s="5">
        <f t="shared" ca="1" si="70"/>
        <v>7.2689558741762781</v>
      </c>
      <c r="R787" s="5" t="str">
        <f ca="1">IF(OR('total Assets'!R787="Yes",Deposits!R787="Yes"),"Yes","")</f>
        <v/>
      </c>
      <c r="S787" s="5">
        <f t="shared" ca="1" si="67"/>
        <v>7.4813730810091084</v>
      </c>
      <c r="T787" s="5" t="str">
        <f ca="1">IF(OR('total Assets'!T787="Yes",Deposits!T787="Yes"),"Yes","")</f>
        <v/>
      </c>
      <c r="U787" s="5">
        <f t="shared" ca="1" si="68"/>
        <v>6.5557446980765626</v>
      </c>
      <c r="V787" s="5" t="str">
        <f ca="1">IF(OR('total Assets'!V787="Yes",Deposits!V787="Yes"),"Yes","")</f>
        <v/>
      </c>
      <c r="W787" s="5">
        <f t="shared" ca="1" si="69"/>
        <v>5.5281895155136773</v>
      </c>
    </row>
    <row r="788" spans="2:23" x14ac:dyDescent="0.3">
      <c r="B788" s="4">
        <v>785</v>
      </c>
      <c r="C788" s="5">
        <f>221117*B788^(-1.54)*Overview!$K$18</f>
        <v>7.7005698051512699</v>
      </c>
      <c r="D788" s="5" t="str">
        <f ca="1">IF(OR('total Assets'!D788="Yes",Deposits!D788="Yes"),"Yes","")</f>
        <v/>
      </c>
      <c r="E788" s="5">
        <f t="shared" ca="1" si="70"/>
        <v>8.9504882381777211</v>
      </c>
      <c r="F788" s="5" t="str">
        <f ca="1">IF(OR('total Assets'!F788="Yes",Deposits!F788="Yes"),"Yes","")</f>
        <v/>
      </c>
      <c r="G788" s="5">
        <f t="shared" ca="1" si="70"/>
        <v>8.9147270312542624</v>
      </c>
      <c r="H788" s="5" t="str">
        <f ca="1">IF(OR('total Assets'!H788="Yes",Deposits!H788="Yes"),"Yes","")</f>
        <v/>
      </c>
      <c r="I788" s="5">
        <f t="shared" ca="1" si="70"/>
        <v>9.0752706593555068</v>
      </c>
      <c r="J788" s="5" t="str">
        <f ca="1">IF(OR('total Assets'!J788="Yes",Deposits!J788="Yes"),"Yes","")</f>
        <v/>
      </c>
      <c r="K788" s="5">
        <f t="shared" ca="1" si="70"/>
        <v>9.6465440216549503</v>
      </c>
      <c r="L788" s="5" t="str">
        <f ca="1">IF(OR('total Assets'!L788="Yes",Deposits!L788="Yes"),"Yes","")</f>
        <v/>
      </c>
      <c r="M788" s="5">
        <f t="shared" ca="1" si="70"/>
        <v>11.126261827092968</v>
      </c>
      <c r="N788" s="5" t="str">
        <f ca="1">IF(OR('total Assets'!N788="Yes",Deposits!N788="Yes"),"Yes","")</f>
        <v/>
      </c>
      <c r="O788" s="5">
        <f t="shared" ca="1" si="70"/>
        <v>9.5204423741797974</v>
      </c>
      <c r="P788" s="5" t="str">
        <f ca="1">IF(OR('total Assets'!P788="Yes",Deposits!P788="Yes"),"Yes","")</f>
        <v/>
      </c>
      <c r="Q788" s="5">
        <f t="shared" ca="1" si="70"/>
        <v>8.0915036698534362</v>
      </c>
      <c r="R788" s="5" t="str">
        <f ca="1">IF(OR('total Assets'!R788="Yes",Deposits!R788="Yes"),"Yes","")</f>
        <v/>
      </c>
      <c r="S788" s="5">
        <f t="shared" ca="1" si="67"/>
        <v>9.4240483099790513</v>
      </c>
      <c r="T788" s="5" t="str">
        <f ca="1">IF(OR('total Assets'!T788="Yes",Deposits!T788="Yes"),"Yes","")</f>
        <v/>
      </c>
      <c r="U788" s="5">
        <f t="shared" ca="1" si="68"/>
        <v>7.8832691343250598</v>
      </c>
      <c r="V788" s="5" t="str">
        <f ca="1">IF(OR('total Assets'!V788="Yes",Deposits!V788="Yes"),"Yes","")</f>
        <v/>
      </c>
      <c r="W788" s="5">
        <f t="shared" ca="1" si="69"/>
        <v>8.6824275238875703</v>
      </c>
    </row>
    <row r="789" spans="2:23" x14ac:dyDescent="0.3">
      <c r="B789" s="4">
        <v>786</v>
      </c>
      <c r="C789" s="5">
        <f>221117*B789^(-1.54)*Overview!$K$18</f>
        <v>7.6854873585295609</v>
      </c>
      <c r="D789" s="5" t="str">
        <f ca="1">IF(OR('total Assets'!D789="Yes",Deposits!D789="Yes"),"Yes","")</f>
        <v/>
      </c>
      <c r="E789" s="5">
        <f t="shared" ca="1" si="70"/>
        <v>8.5509025206941036</v>
      </c>
      <c r="F789" s="5" t="str">
        <f ca="1">IF(OR('total Assets'!F789="Yes",Deposits!F789="Yes"),"Yes","")</f>
        <v/>
      </c>
      <c r="G789" s="5">
        <f t="shared" ca="1" si="70"/>
        <v>9.0787513922454721</v>
      </c>
      <c r="H789" s="5" t="str">
        <f ca="1">IF(OR('total Assets'!H789="Yes",Deposits!H789="Yes"),"Yes","")</f>
        <v/>
      </c>
      <c r="I789" s="5">
        <f t="shared" ca="1" si="70"/>
        <v>10.272404769715319</v>
      </c>
      <c r="J789" s="5" t="str">
        <f ca="1">IF(OR('total Assets'!J789="Yes",Deposits!J789="Yes"),"Yes","")</f>
        <v/>
      </c>
      <c r="K789" s="5">
        <f t="shared" ca="1" si="70"/>
        <v>9.5134944540802806</v>
      </c>
      <c r="L789" s="5" t="str">
        <f ca="1">IF(OR('total Assets'!L789="Yes",Deposits!L789="Yes"),"Yes","")</f>
        <v/>
      </c>
      <c r="M789" s="5">
        <f t="shared" ca="1" si="70"/>
        <v>8.9289045834438667</v>
      </c>
      <c r="N789" s="5" t="str">
        <f ca="1">IF(OR('total Assets'!N789="Yes",Deposits!N789="Yes"),"Yes","")</f>
        <v/>
      </c>
      <c r="O789" s="5">
        <f t="shared" ca="1" si="70"/>
        <v>7.5059478175844667</v>
      </c>
      <c r="P789" s="5" t="str">
        <f ca="1">IF(OR('total Assets'!P789="Yes",Deposits!P789="Yes"),"Yes","")</f>
        <v/>
      </c>
      <c r="Q789" s="5">
        <f t="shared" ca="1" si="70"/>
        <v>8.0411088232592025</v>
      </c>
      <c r="R789" s="5" t="str">
        <f ca="1">IF(OR('total Assets'!R789="Yes",Deposits!R789="Yes"),"Yes","")</f>
        <v/>
      </c>
      <c r="S789" s="5">
        <f t="shared" ca="1" si="67"/>
        <v>8.8158945147337562</v>
      </c>
      <c r="T789" s="5" t="str">
        <f ca="1">IF(OR('total Assets'!T789="Yes",Deposits!T789="Yes"),"Yes","")</f>
        <v/>
      </c>
      <c r="U789" s="5">
        <f t="shared" ca="1" si="68"/>
        <v>9.8600571942986246</v>
      </c>
      <c r="V789" s="5" t="str">
        <f ca="1">IF(OR('total Assets'!V789="Yes",Deposits!V789="Yes"),"Yes","")</f>
        <v/>
      </c>
      <c r="W789" s="5">
        <f t="shared" ca="1" si="69"/>
        <v>10.777953162579765</v>
      </c>
    </row>
    <row r="790" spans="2:23" x14ac:dyDescent="0.3">
      <c r="B790" s="4">
        <v>787</v>
      </c>
      <c r="C790" s="5">
        <f>221117*B790^(-1.54)*Overview!$K$18</f>
        <v>7.6704535729829093</v>
      </c>
      <c r="D790" s="5" t="str">
        <f ca="1">IF(OR('total Assets'!D790="Yes",Deposits!D790="Yes"),"Yes","")</f>
        <v/>
      </c>
      <c r="E790" s="5">
        <f t="shared" ca="1" si="70"/>
        <v>8.071030478761573</v>
      </c>
      <c r="F790" s="5" t="str">
        <f ca="1">IF(OR('total Assets'!F790="Yes",Deposits!F790="Yes"),"Yes","")</f>
        <v/>
      </c>
      <c r="G790" s="5">
        <f t="shared" ca="1" si="70"/>
        <v>8.7189154368744077</v>
      </c>
      <c r="H790" s="5" t="str">
        <f ca="1">IF(OR('total Assets'!H790="Yes",Deposits!H790="Yes"),"Yes","")</f>
        <v/>
      </c>
      <c r="I790" s="5">
        <f t="shared" ca="1" si="70"/>
        <v>8.8400826728382853</v>
      </c>
      <c r="J790" s="5" t="str">
        <f ca="1">IF(OR('total Assets'!J790="Yes",Deposits!J790="Yes"),"Yes","")</f>
        <v/>
      </c>
      <c r="K790" s="5">
        <f t="shared" ca="1" si="70"/>
        <v>8.9980249655371107</v>
      </c>
      <c r="L790" s="5" t="str">
        <f ca="1">IF(OR('total Assets'!L790="Yes",Deposits!L790="Yes"),"Yes","")</f>
        <v/>
      </c>
      <c r="M790" s="5">
        <f t="shared" ca="1" si="70"/>
        <v>9.39014201604056</v>
      </c>
      <c r="N790" s="5" t="str">
        <f ca="1">IF(OR('total Assets'!N790="Yes",Deposits!N790="Yes"),"Yes","")</f>
        <v/>
      </c>
      <c r="O790" s="5">
        <f t="shared" ca="1" si="70"/>
        <v>8.8838749131846733</v>
      </c>
      <c r="P790" s="5" t="str">
        <f ca="1">IF(OR('total Assets'!P790="Yes",Deposits!P790="Yes"),"Yes","")</f>
        <v/>
      </c>
      <c r="Q790" s="5">
        <f t="shared" ca="1" si="70"/>
        <v>9.6803408997198535</v>
      </c>
      <c r="R790" s="5" t="str">
        <f ca="1">IF(OR('total Assets'!R790="Yes",Deposits!R790="Yes"),"Yes","")</f>
        <v/>
      </c>
      <c r="S790" s="5">
        <f t="shared" ca="1" si="67"/>
        <v>10.003463355377592</v>
      </c>
      <c r="T790" s="5" t="str">
        <f ca="1">IF(OR('total Assets'!T790="Yes",Deposits!T790="Yes"),"Yes","")</f>
        <v/>
      </c>
      <c r="U790" s="5">
        <f t="shared" ca="1" si="68"/>
        <v>9.3752126633275079</v>
      </c>
      <c r="V790" s="5" t="str">
        <f ca="1">IF(OR('total Assets'!V790="Yes",Deposits!V790="Yes"),"Yes","")</f>
        <v/>
      </c>
      <c r="W790" s="5">
        <f t="shared" ca="1" si="69"/>
        <v>8.2949833776094266</v>
      </c>
    </row>
    <row r="791" spans="2:23" x14ac:dyDescent="0.3">
      <c r="B791" s="4">
        <v>788</v>
      </c>
      <c r="C791" s="5">
        <f>221117*B791^(-1.54)*Overview!$K$18</f>
        <v>7.655468229981925</v>
      </c>
      <c r="D791" s="5" t="str">
        <f ca="1">IF(OR('total Assets'!D791="Yes",Deposits!D791="Yes"),"Yes","")</f>
        <v/>
      </c>
      <c r="E791" s="5">
        <f t="shared" ca="1" si="70"/>
        <v>6.9624472762326164</v>
      </c>
      <c r="F791" s="5" t="str">
        <f ca="1">IF(OR('total Assets'!F791="Yes",Deposits!F791="Yes"),"Yes","")</f>
        <v/>
      </c>
      <c r="G791" s="5">
        <f t="shared" ca="1" si="70"/>
        <v>7.1582114769416583</v>
      </c>
      <c r="H791" s="5" t="str">
        <f ca="1">IF(OR('total Assets'!H791="Yes",Deposits!H791="Yes"),"Yes","")</f>
        <v/>
      </c>
      <c r="I791" s="5">
        <f t="shared" ca="1" si="70"/>
        <v>8.4022235767319078</v>
      </c>
      <c r="J791" s="5" t="str">
        <f ca="1">IF(OR('total Assets'!J791="Yes",Deposits!J791="Yes"),"Yes","")</f>
        <v/>
      </c>
      <c r="K791" s="5">
        <f t="shared" ca="1" si="70"/>
        <v>8.5480378875514536</v>
      </c>
      <c r="L791" s="5" t="str">
        <f ca="1">IF(OR('total Assets'!L791="Yes",Deposits!L791="Yes"),"Yes","")</f>
        <v/>
      </c>
      <c r="M791" s="5">
        <f t="shared" ca="1" si="70"/>
        <v>9.9412257431559414</v>
      </c>
      <c r="N791" s="5" t="str">
        <f ca="1">IF(OR('total Assets'!N791="Yes",Deposits!N791="Yes"),"Yes","")</f>
        <v/>
      </c>
      <c r="O791" s="5">
        <f t="shared" ca="1" si="70"/>
        <v>9.829090282177031</v>
      </c>
      <c r="P791" s="5" t="str">
        <f ca="1">IF(OR('total Assets'!P791="Yes",Deposits!P791="Yes"),"Yes","")</f>
        <v/>
      </c>
      <c r="Q791" s="5">
        <f t="shared" ca="1" si="70"/>
        <v>8.8902373447606529</v>
      </c>
      <c r="R791" s="5" t="str">
        <f ca="1">IF(OR('total Assets'!R791="Yes",Deposits!R791="Yes"),"Yes","")</f>
        <v/>
      </c>
      <c r="S791" s="5">
        <f t="shared" ca="1" si="67"/>
        <v>9.2070008954252458</v>
      </c>
      <c r="T791" s="5" t="str">
        <f ca="1">IF(OR('total Assets'!T791="Yes",Deposits!T791="Yes"),"Yes","")</f>
        <v/>
      </c>
      <c r="U791" s="5">
        <f t="shared" ca="1" si="68"/>
        <v>11.024905184038325</v>
      </c>
      <c r="V791" s="5" t="str">
        <f ca="1">IF(OR('total Assets'!V791="Yes",Deposits!V791="Yes"),"Yes","")</f>
        <v/>
      </c>
      <c r="W791" s="5">
        <f t="shared" ca="1" si="69"/>
        <v>12.105269414415149</v>
      </c>
    </row>
    <row r="792" spans="2:23" x14ac:dyDescent="0.3">
      <c r="B792" s="4">
        <v>789</v>
      </c>
      <c r="C792" s="5">
        <f>221117*B792^(-1.54)*Overview!$K$18</f>
        <v>7.6405311122542798</v>
      </c>
      <c r="D792" s="5" t="str">
        <f ca="1">IF(OR('total Assets'!D792="Yes",Deposits!D792="Yes"),"Yes","")</f>
        <v/>
      </c>
      <c r="E792" s="5">
        <f t="shared" ca="1" si="70"/>
        <v>8.0554751433420151</v>
      </c>
      <c r="F792" s="5" t="str">
        <f ca="1">IF(OR('total Assets'!F792="Yes",Deposits!F792="Yes"),"Yes","")</f>
        <v/>
      </c>
      <c r="G792" s="5">
        <f t="shared" ca="1" si="70"/>
        <v>8.0554065192045989</v>
      </c>
      <c r="H792" s="5" t="str">
        <f ca="1">IF(OR('total Assets'!H792="Yes",Deposits!H792="Yes"),"Yes","")</f>
        <v/>
      </c>
      <c r="I792" s="5">
        <f t="shared" ca="1" si="70"/>
        <v>8.3116636579567462</v>
      </c>
      <c r="J792" s="5" t="str">
        <f ca="1">IF(OR('total Assets'!J792="Yes",Deposits!J792="Yes"),"Yes","")</f>
        <v/>
      </c>
      <c r="K792" s="5">
        <f t="shared" ca="1" si="70"/>
        <v>7.9269835726398936</v>
      </c>
      <c r="L792" s="5" t="str">
        <f ca="1">IF(OR('total Assets'!L792="Yes",Deposits!L792="Yes"),"Yes","")</f>
        <v/>
      </c>
      <c r="M792" s="5">
        <f t="shared" ca="1" si="70"/>
        <v>8.8761178862621133</v>
      </c>
      <c r="N792" s="5" t="str">
        <f ca="1">IF(OR('total Assets'!N792="Yes",Deposits!N792="Yes"),"Yes","")</f>
        <v/>
      </c>
      <c r="O792" s="5">
        <f t="shared" ca="1" si="70"/>
        <v>7.8445366787325579</v>
      </c>
      <c r="P792" s="5" t="str">
        <f ca="1">IF(OR('total Assets'!P792="Yes",Deposits!P792="Yes"),"Yes","")</f>
        <v/>
      </c>
      <c r="Q792" s="5">
        <f t="shared" ca="1" si="70"/>
        <v>6.8360736749903959</v>
      </c>
      <c r="R792" s="5" t="str">
        <f ca="1">IF(OR('total Assets'!R792="Yes",Deposits!R792="Yes"),"Yes","")</f>
        <v/>
      </c>
      <c r="S792" s="5">
        <f t="shared" ca="1" si="67"/>
        <v>6.9951559362411571</v>
      </c>
      <c r="T792" s="5" t="str">
        <f ca="1">IF(OR('total Assets'!T792="Yes",Deposits!T792="Yes"),"Yes","")</f>
        <v/>
      </c>
      <c r="U792" s="5">
        <f t="shared" ca="1" si="68"/>
        <v>6.8534837810672675</v>
      </c>
      <c r="V792" s="5" t="str">
        <f ca="1">IF(OR('total Assets'!V792="Yes",Deposits!V792="Yes"),"Yes","")</f>
        <v/>
      </c>
      <c r="W792" s="5">
        <f t="shared" ca="1" si="69"/>
        <v>7.8617363481961586</v>
      </c>
    </row>
    <row r="793" spans="2:23" x14ac:dyDescent="0.3">
      <c r="B793" s="4">
        <v>790</v>
      </c>
      <c r="C793" s="5">
        <f>221117*B793^(-1.54)*Overview!$K$18</f>
        <v>7.6256420037757842</v>
      </c>
      <c r="D793" s="5" t="str">
        <f ca="1">IF(OR('total Assets'!D793="Yes",Deposits!D793="Yes"),"Yes","")</f>
        <v/>
      </c>
      <c r="E793" s="5">
        <f t="shared" ca="1" si="70"/>
        <v>7.0935701281715797</v>
      </c>
      <c r="F793" s="5" t="str">
        <f ca="1">IF(OR('total Assets'!F793="Yes",Deposits!F793="Yes"),"Yes","")</f>
        <v/>
      </c>
      <c r="G793" s="5">
        <f t="shared" ref="E793:Q856" ca="1" si="71">IF(F793="Yes",0,(RAND()/2.5+0.8)*E793)</f>
        <v>7.7904332650067314</v>
      </c>
      <c r="H793" s="5" t="str">
        <f ca="1">IF(OR('total Assets'!H793="Yes",Deposits!H793="Yes"),"Yes","")</f>
        <v/>
      </c>
      <c r="I793" s="5">
        <f t="shared" ca="1" si="71"/>
        <v>9.311577335922097</v>
      </c>
      <c r="J793" s="5" t="str">
        <f ca="1">IF(OR('total Assets'!J793="Yes",Deposits!J793="Yes"),"Yes","")</f>
        <v/>
      </c>
      <c r="K793" s="5">
        <f t="shared" ca="1" si="71"/>
        <v>10.110365204692997</v>
      </c>
      <c r="L793" s="5" t="str">
        <f ca="1">IF(OR('total Assets'!L793="Yes",Deposits!L793="Yes"),"Yes","")</f>
        <v/>
      </c>
      <c r="M793" s="5">
        <f t="shared" ca="1" si="71"/>
        <v>11.830484038163249</v>
      </c>
      <c r="N793" s="5" t="str">
        <f ca="1">IF(OR('total Assets'!N793="Yes",Deposits!N793="Yes"),"Yes","")</f>
        <v/>
      </c>
      <c r="O793" s="5">
        <f t="shared" ca="1" si="71"/>
        <v>12.753587057013352</v>
      </c>
      <c r="P793" s="5" t="str">
        <f ca="1">IF(OR('total Assets'!P793="Yes",Deposits!P793="Yes"),"Yes","")</f>
        <v/>
      </c>
      <c r="Q793" s="5">
        <f t="shared" ca="1" si="71"/>
        <v>10.70464118299315</v>
      </c>
      <c r="R793" s="5" t="str">
        <f ca="1">IF(OR('total Assets'!R793="Yes",Deposits!R793="Yes"),"Yes","")</f>
        <v/>
      </c>
      <c r="S793" s="5">
        <f t="shared" ca="1" si="67"/>
        <v>10.655255400609908</v>
      </c>
      <c r="T793" s="5" t="str">
        <f ca="1">IF(OR('total Assets'!T793="Yes",Deposits!T793="Yes"),"Yes","")</f>
        <v/>
      </c>
      <c r="U793" s="5">
        <f t="shared" ca="1" si="68"/>
        <v>12.130938653078635</v>
      </c>
      <c r="V793" s="5" t="str">
        <f ca="1">IF(OR('total Assets'!V793="Yes",Deposits!V793="Yes"),"Yes","")</f>
        <v/>
      </c>
      <c r="W793" s="5">
        <f t="shared" ca="1" si="69"/>
        <v>11.806181056893067</v>
      </c>
    </row>
    <row r="794" spans="2:23" x14ac:dyDescent="0.3">
      <c r="B794" s="4">
        <v>791</v>
      </c>
      <c r="C794" s="5">
        <f>221117*B794^(-1.54)*Overview!$K$18</f>
        <v>7.6108006897617528</v>
      </c>
      <c r="D794" s="5" t="str">
        <f ca="1">IF(OR('total Assets'!D794="Yes",Deposits!D794="Yes"),"Yes","")</f>
        <v/>
      </c>
      <c r="E794" s="5">
        <f t="shared" ca="1" si="71"/>
        <v>8.04896298884929</v>
      </c>
      <c r="F794" s="5" t="str">
        <f ca="1">IF(OR('total Assets'!F794="Yes",Deposits!F794="Yes"),"Yes","")</f>
        <v/>
      </c>
      <c r="G794" s="5">
        <f t="shared" ca="1" si="71"/>
        <v>8.6623877325927587</v>
      </c>
      <c r="H794" s="5" t="str">
        <f ca="1">IF(OR('total Assets'!H794="Yes",Deposits!H794="Yes"),"Yes","")</f>
        <v/>
      </c>
      <c r="I794" s="5">
        <f t="shared" ca="1" si="71"/>
        <v>8.6977272722327204</v>
      </c>
      <c r="J794" s="5" t="str">
        <f ca="1">IF(OR('total Assets'!J794="Yes",Deposits!J794="Yes"),"Yes","")</f>
        <v/>
      </c>
      <c r="K794" s="5">
        <f t="shared" ca="1" si="71"/>
        <v>10.098132136214906</v>
      </c>
      <c r="L794" s="5" t="str">
        <f ca="1">IF(OR('total Assets'!L794="Yes",Deposits!L794="Yes"),"Yes","")</f>
        <v/>
      </c>
      <c r="M794" s="5">
        <f t="shared" ca="1" si="71"/>
        <v>9.0956859169331512</v>
      </c>
      <c r="N794" s="5" t="str">
        <f ca="1">IF(OR('total Assets'!N794="Yes",Deposits!N794="Yes"),"Yes","")</f>
        <v/>
      </c>
      <c r="O794" s="5">
        <f t="shared" ca="1" si="71"/>
        <v>9.8178720572688309</v>
      </c>
      <c r="P794" s="5" t="str">
        <f ca="1">IF(OR('total Assets'!P794="Yes",Deposits!P794="Yes"),"Yes","")</f>
        <v/>
      </c>
      <c r="Q794" s="5">
        <f t="shared" ca="1" si="71"/>
        <v>8.959107847018684</v>
      </c>
      <c r="R794" s="5" t="str">
        <f ca="1">IF(OR('total Assets'!R794="Yes",Deposits!R794="Yes"),"Yes","")</f>
        <v/>
      </c>
      <c r="S794" s="5">
        <f t="shared" ca="1" si="67"/>
        <v>10.084454253352595</v>
      </c>
      <c r="T794" s="5" t="str">
        <f ca="1">IF(OR('total Assets'!T794="Yes",Deposits!T794="Yes"),"Yes","")</f>
        <v/>
      </c>
      <c r="U794" s="5">
        <f t="shared" ca="1" si="68"/>
        <v>8.2805980337943499</v>
      </c>
      <c r="V794" s="5" t="str">
        <f ca="1">IF(OR('total Assets'!V794="Yes",Deposits!V794="Yes"),"Yes","")</f>
        <v/>
      </c>
      <c r="W794" s="5">
        <f t="shared" ca="1" si="69"/>
        <v>7.8113655725121784</v>
      </c>
    </row>
    <row r="795" spans="2:23" x14ac:dyDescent="0.3">
      <c r="B795" s="4">
        <v>792</v>
      </c>
      <c r="C795" s="5">
        <f>221117*B795^(-1.54)*Overview!$K$18</f>
        <v>7.5960069566582877</v>
      </c>
      <c r="D795" s="5" t="str">
        <f ca="1">IF(OR('total Assets'!D795="Yes",Deposits!D795="Yes"),"Yes","")</f>
        <v/>
      </c>
      <c r="E795" s="5">
        <f t="shared" ca="1" si="71"/>
        <v>6.6243685820054763</v>
      </c>
      <c r="F795" s="5" t="str">
        <f ca="1">IF(OR('total Assets'!F795="Yes",Deposits!F795="Yes"),"Yes","")</f>
        <v/>
      </c>
      <c r="G795" s="5">
        <f t="shared" ca="1" si="71"/>
        <v>5.7901018770438037</v>
      </c>
      <c r="H795" s="5" t="str">
        <f ca="1">IF(OR('total Assets'!H795="Yes",Deposits!H795="Yes"),"Yes","")</f>
        <v/>
      </c>
      <c r="I795" s="5">
        <f t="shared" ca="1" si="71"/>
        <v>6.1359254437067809</v>
      </c>
      <c r="J795" s="5" t="str">
        <f ca="1">IF(OR('total Assets'!J795="Yes",Deposits!J795="Yes"),"Yes","")</f>
        <v/>
      </c>
      <c r="K795" s="5">
        <f t="shared" ca="1" si="71"/>
        <v>5.9925314258448781</v>
      </c>
      <c r="L795" s="5" t="str">
        <f ca="1">IF(OR('total Assets'!L795="Yes",Deposits!L795="Yes"),"Yes","")</f>
        <v/>
      </c>
      <c r="M795" s="5">
        <f t="shared" ca="1" si="71"/>
        <v>5.8382357974159369</v>
      </c>
      <c r="N795" s="5" t="str">
        <f ca="1">IF(OR('total Assets'!N795="Yes",Deposits!N795="Yes"),"Yes","")</f>
        <v/>
      </c>
      <c r="O795" s="5">
        <f t="shared" ca="1" si="71"/>
        <v>5.5895198907305348</v>
      </c>
      <c r="P795" s="5" t="str">
        <f ca="1">IF(OR('total Assets'!P795="Yes",Deposits!P795="Yes"),"Yes","")</f>
        <v/>
      </c>
      <c r="Q795" s="5">
        <f t="shared" ca="1" si="71"/>
        <v>5.6916588000399138</v>
      </c>
      <c r="R795" s="5" t="str">
        <f ca="1">IF(OR('total Assets'!R795="Yes",Deposits!R795="Yes"),"Yes","")</f>
        <v/>
      </c>
      <c r="S795" s="5">
        <f t="shared" ca="1" si="67"/>
        <v>4.9153611053538855</v>
      </c>
      <c r="T795" s="5" t="str">
        <f ca="1">IF(OR('total Assets'!T795="Yes",Deposits!T795="Yes"),"Yes","")</f>
        <v/>
      </c>
      <c r="U795" s="5">
        <f t="shared" ca="1" si="68"/>
        <v>4.957421344037158</v>
      </c>
      <c r="V795" s="5" t="str">
        <f ca="1">IF(OR('total Assets'!V795="Yes",Deposits!V795="Yes"),"Yes","")</f>
        <v/>
      </c>
      <c r="W795" s="5">
        <f t="shared" ca="1" si="69"/>
        <v>4.6596632827141979</v>
      </c>
    </row>
    <row r="796" spans="2:23" x14ac:dyDescent="0.3">
      <c r="B796" s="4">
        <v>793</v>
      </c>
      <c r="C796" s="5">
        <f>221117*B796^(-1.54)*Overview!$K$18</f>
        <v>7.5812605921336989</v>
      </c>
      <c r="D796" s="5" t="str">
        <f ca="1">IF(OR('total Assets'!D796="Yes",Deposits!D796="Yes"),"Yes","")</f>
        <v/>
      </c>
      <c r="E796" s="5">
        <f t="shared" ca="1" si="71"/>
        <v>7.6233881076884291</v>
      </c>
      <c r="F796" s="5" t="str">
        <f ca="1">IF(OR('total Assets'!F796="Yes",Deposits!F796="Yes"),"Yes","")</f>
        <v/>
      </c>
      <c r="G796" s="5">
        <f t="shared" ca="1" si="71"/>
        <v>6.9248629122012435</v>
      </c>
      <c r="H796" s="5" t="str">
        <f ca="1">IF(OR('total Assets'!H796="Yes",Deposits!H796="Yes"),"Yes","")</f>
        <v/>
      </c>
      <c r="I796" s="5">
        <f t="shared" ca="1" si="71"/>
        <v>7.1689417376918936</v>
      </c>
      <c r="J796" s="5" t="str">
        <f ca="1">IF(OR('total Assets'!J796="Yes",Deposits!J796="Yes"),"Yes","")</f>
        <v/>
      </c>
      <c r="K796" s="5">
        <f t="shared" ca="1" si="71"/>
        <v>6.4308105825160577</v>
      </c>
      <c r="L796" s="5" t="str">
        <f ca="1">IF(OR('total Assets'!L796="Yes",Deposits!L796="Yes"),"Yes","")</f>
        <v/>
      </c>
      <c r="M796" s="5">
        <f t="shared" ca="1" si="71"/>
        <v>5.7485441776107322</v>
      </c>
      <c r="N796" s="5" t="str">
        <f ca="1">IF(OR('total Assets'!N796="Yes",Deposits!N796="Yes"),"Yes","")</f>
        <v/>
      </c>
      <c r="O796" s="5">
        <f t="shared" ca="1" si="71"/>
        <v>6.4461594587038844</v>
      </c>
      <c r="P796" s="5" t="str">
        <f ca="1">IF(OR('total Assets'!P796="Yes",Deposits!P796="Yes"),"Yes","")</f>
        <v/>
      </c>
      <c r="Q796" s="5">
        <f t="shared" ca="1" si="71"/>
        <v>7.5369321044663895</v>
      </c>
      <c r="R796" s="5" t="str">
        <f ca="1">IF(OR('total Assets'!R796="Yes",Deposits!R796="Yes"),"Yes","")</f>
        <v/>
      </c>
      <c r="S796" s="5">
        <f t="shared" ca="1" si="67"/>
        <v>7.9597439171745235</v>
      </c>
      <c r="T796" s="5" t="str">
        <f ca="1">IF(OR('total Assets'!T796="Yes",Deposits!T796="Yes"),"Yes","")</f>
        <v/>
      </c>
      <c r="U796" s="5">
        <f t="shared" ca="1" si="68"/>
        <v>6.5588066437234893</v>
      </c>
      <c r="V796" s="5" t="str">
        <f ca="1">IF(OR('total Assets'!V796="Yes",Deposits!V796="Yes"),"Yes","")</f>
        <v/>
      </c>
      <c r="W796" s="5">
        <f t="shared" ca="1" si="69"/>
        <v>7.2176274416337689</v>
      </c>
    </row>
    <row r="797" spans="2:23" x14ac:dyDescent="0.3">
      <c r="B797" s="4">
        <v>794</v>
      </c>
      <c r="C797" s="5">
        <f>221117*B797^(-1.54)*Overview!$K$18</f>
        <v>7.5665613850699263</v>
      </c>
      <c r="D797" s="5" t="str">
        <f ca="1">IF(OR('total Assets'!D797="Yes",Deposits!D797="Yes"),"Yes","")</f>
        <v/>
      </c>
      <c r="E797" s="5">
        <f t="shared" ca="1" si="71"/>
        <v>6.4173822184050504</v>
      </c>
      <c r="F797" s="5" t="str">
        <f ca="1">IF(OR('total Assets'!F797="Yes",Deposits!F797="Yes"),"Yes","")</f>
        <v/>
      </c>
      <c r="G797" s="5">
        <f t="shared" ca="1" si="71"/>
        <v>5.5695266649911126</v>
      </c>
      <c r="H797" s="5" t="str">
        <f ca="1">IF(OR('total Assets'!H797="Yes",Deposits!H797="Yes"),"Yes","")</f>
        <v/>
      </c>
      <c r="I797" s="5">
        <f t="shared" ca="1" si="71"/>
        <v>6.2435773499193843</v>
      </c>
      <c r="J797" s="5" t="str">
        <f ca="1">IF(OR('total Assets'!J797="Yes",Deposits!J797="Yes"),"Yes","")</f>
        <v/>
      </c>
      <c r="K797" s="5">
        <f t="shared" ca="1" si="71"/>
        <v>6.8784247744117044</v>
      </c>
      <c r="L797" s="5" t="str">
        <f ca="1">IF(OR('total Assets'!L797="Yes",Deposits!L797="Yes"),"Yes","")</f>
        <v/>
      </c>
      <c r="M797" s="5">
        <f t="shared" ca="1" si="71"/>
        <v>6.8261773910715302</v>
      </c>
      <c r="N797" s="5" t="str">
        <f ca="1">IF(OR('total Assets'!N797="Yes",Deposits!N797="Yes"),"Yes","")</f>
        <v/>
      </c>
      <c r="O797" s="5">
        <f t="shared" ca="1" si="71"/>
        <v>7.4645859158895975</v>
      </c>
      <c r="P797" s="5" t="str">
        <f ca="1">IF(OR('total Assets'!P797="Yes",Deposits!P797="Yes"),"Yes","")</f>
        <v/>
      </c>
      <c r="Q797" s="5">
        <f t="shared" ca="1" si="71"/>
        <v>7.0356340048692276</v>
      </c>
      <c r="R797" s="5" t="str">
        <f ca="1">IF(OR('total Assets'!R797="Yes",Deposits!R797="Yes"),"Yes","")</f>
        <v/>
      </c>
      <c r="S797" s="5">
        <f t="shared" ca="1" si="67"/>
        <v>7.9369283658926761</v>
      </c>
      <c r="T797" s="5" t="str">
        <f ca="1">IF(OR('total Assets'!T797="Yes",Deposits!T797="Yes"),"Yes","")</f>
        <v/>
      </c>
      <c r="U797" s="5">
        <f t="shared" ca="1" si="68"/>
        <v>6.8912021190641202</v>
      </c>
      <c r="V797" s="5" t="str">
        <f ca="1">IF(OR('total Assets'!V797="Yes",Deposits!V797="Yes"),"Yes","")</f>
        <v/>
      </c>
      <c r="W797" s="5">
        <f t="shared" ca="1" si="69"/>
        <v>6.4919612119149779</v>
      </c>
    </row>
    <row r="798" spans="2:23" x14ac:dyDescent="0.3">
      <c r="B798" s="4">
        <v>795</v>
      </c>
      <c r="C798" s="5">
        <f>221117*B798^(-1.54)*Overview!$K$18</f>
        <v>7.5519091255542001</v>
      </c>
      <c r="D798" s="5" t="str">
        <f ca="1">IF(OR('total Assets'!D798="Yes",Deposits!D798="Yes"),"Yes","")</f>
        <v/>
      </c>
      <c r="E798" s="5">
        <f t="shared" ca="1" si="71"/>
        <v>8.4944935037264422</v>
      </c>
      <c r="F798" s="5" t="str">
        <f ca="1">IF(OR('total Assets'!F798="Yes",Deposits!F798="Yes"),"Yes","")</f>
        <v/>
      </c>
      <c r="G798" s="5">
        <f t="shared" ca="1" si="71"/>
        <v>9.0386906551645474</v>
      </c>
      <c r="H798" s="5" t="str">
        <f ca="1">IF(OR('total Assets'!H798="Yes",Deposits!H798="Yes"),"Yes","")</f>
        <v/>
      </c>
      <c r="I798" s="5">
        <f t="shared" ca="1" si="71"/>
        <v>8.3883098524875841</v>
      </c>
      <c r="J798" s="5" t="str">
        <f ca="1">IF(OR('total Assets'!J798="Yes",Deposits!J798="Yes"),"Yes","")</f>
        <v/>
      </c>
      <c r="K798" s="5">
        <f t="shared" ca="1" si="71"/>
        <v>6.777299249985635</v>
      </c>
      <c r="L798" s="5" t="str">
        <f ca="1">IF(OR('total Assets'!L798="Yes",Deposits!L798="Yes"),"Yes","")</f>
        <v/>
      </c>
      <c r="M798" s="5">
        <f t="shared" ca="1" si="71"/>
        <v>6.6813166634368066</v>
      </c>
      <c r="N798" s="5" t="str">
        <f ca="1">IF(OR('total Assets'!N798="Yes",Deposits!N798="Yes"),"Yes","")</f>
        <v/>
      </c>
      <c r="O798" s="5">
        <f t="shared" ca="1" si="71"/>
        <v>6.9069332975204674</v>
      </c>
      <c r="P798" s="5" t="str">
        <f ca="1">IF(OR('total Assets'!P798="Yes",Deposits!P798="Yes"),"Yes","")</f>
        <v/>
      </c>
      <c r="Q798" s="5">
        <f t="shared" ca="1" si="71"/>
        <v>6.6202126999029893</v>
      </c>
      <c r="R798" s="5" t="str">
        <f ca="1">IF(OR('total Assets'!R798="Yes",Deposits!R798="Yes"),"Yes","")</f>
        <v/>
      </c>
      <c r="S798" s="5">
        <f t="shared" ca="1" si="67"/>
        <v>5.8698385764838772</v>
      </c>
      <c r="T798" s="5" t="str">
        <f ca="1">IF(OR('total Assets'!T798="Yes",Deposits!T798="Yes"),"Yes","")</f>
        <v/>
      </c>
      <c r="U798" s="5">
        <f t="shared" ca="1" si="68"/>
        <v>5.532636440158254</v>
      </c>
      <c r="V798" s="5" t="str">
        <f ca="1">IF(OR('total Assets'!V798="Yes",Deposits!V798="Yes"),"Yes","")</f>
        <v/>
      </c>
      <c r="W798" s="5">
        <f t="shared" ca="1" si="69"/>
        <v>4.7428839103723313</v>
      </c>
    </row>
    <row r="799" spans="2:23" x14ac:dyDescent="0.3">
      <c r="B799" s="4">
        <v>796</v>
      </c>
      <c r="C799" s="5">
        <f>221117*B799^(-1.54)*Overview!$K$18</f>
        <v>7.5373036048705337</v>
      </c>
      <c r="D799" s="5" t="str">
        <f ca="1">IF(OR('total Assets'!D799="Yes",Deposits!D799="Yes"),"Yes","")</f>
        <v/>
      </c>
      <c r="E799" s="5">
        <f t="shared" ca="1" si="71"/>
        <v>9.0045050765948318</v>
      </c>
      <c r="F799" s="5" t="str">
        <f ca="1">IF(OR('total Assets'!F799="Yes",Deposits!F799="Yes"),"Yes","")</f>
        <v/>
      </c>
      <c r="G799" s="5">
        <f t="shared" ca="1" si="71"/>
        <v>7.9270091408183569</v>
      </c>
      <c r="H799" s="5" t="str">
        <f ca="1">IF(OR('total Assets'!H799="Yes",Deposits!H799="Yes"),"Yes","")</f>
        <v/>
      </c>
      <c r="I799" s="5">
        <f t="shared" ca="1" si="71"/>
        <v>8.8591313083885428</v>
      </c>
      <c r="J799" s="5" t="str">
        <f ca="1">IF(OR('total Assets'!J799="Yes",Deposits!J799="Yes"),"Yes","")</f>
        <v/>
      </c>
      <c r="K799" s="5">
        <f t="shared" ca="1" si="71"/>
        <v>7.1267685292991381</v>
      </c>
      <c r="L799" s="5" t="str">
        <f ca="1">IF(OR('total Assets'!L799="Yes",Deposits!L799="Yes"),"Yes","")</f>
        <v/>
      </c>
      <c r="M799" s="5">
        <f t="shared" ca="1" si="71"/>
        <v>7.3151077100619313</v>
      </c>
      <c r="N799" s="5" t="str">
        <f ca="1">IF(OR('total Assets'!N799="Yes",Deposits!N799="Yes"),"Yes","")</f>
        <v/>
      </c>
      <c r="O799" s="5">
        <f t="shared" ca="1" si="71"/>
        <v>7.2061244005110066</v>
      </c>
      <c r="P799" s="5" t="str">
        <f ca="1">IF(OR('total Assets'!P799="Yes",Deposits!P799="Yes"),"Yes","")</f>
        <v/>
      </c>
      <c r="Q799" s="5">
        <f t="shared" ca="1" si="71"/>
        <v>6.0670230712759254</v>
      </c>
      <c r="R799" s="5" t="str">
        <f ca="1">IF(OR('total Assets'!R799="Yes",Deposits!R799="Yes"),"Yes","")</f>
        <v/>
      </c>
      <c r="S799" s="5">
        <f t="shared" ca="1" si="67"/>
        <v>6.54423762593298</v>
      </c>
      <c r="T799" s="5" t="str">
        <f ca="1">IF(OR('total Assets'!T799="Yes",Deposits!T799="Yes"),"Yes","")</f>
        <v/>
      </c>
      <c r="U799" s="5">
        <f t="shared" ca="1" si="68"/>
        <v>5.5815200415071002</v>
      </c>
      <c r="V799" s="5" t="str">
        <f ca="1">IF(OR('total Assets'!V799="Yes",Deposits!V799="Yes"),"Yes","")</f>
        <v/>
      </c>
      <c r="W799" s="5">
        <f t="shared" ca="1" si="69"/>
        <v>6.6843962154059531</v>
      </c>
    </row>
    <row r="800" spans="2:23" x14ac:dyDescent="0.3">
      <c r="B800" s="4">
        <v>797</v>
      </c>
      <c r="C800" s="5">
        <f>221117*B800^(-1.54)*Overview!$K$18</f>
        <v>7.5227446154914785</v>
      </c>
      <c r="D800" s="5" t="str">
        <f ca="1">IF(OR('total Assets'!D800="Yes",Deposits!D800="Yes"),"Yes","")</f>
        <v/>
      </c>
      <c r="E800" s="5">
        <f t="shared" ca="1" si="71"/>
        <v>8.0272315014791271</v>
      </c>
      <c r="F800" s="5" t="str">
        <f ca="1">IF(OR('total Assets'!F800="Yes",Deposits!F800="Yes"),"Yes","")</f>
        <v/>
      </c>
      <c r="G800" s="5">
        <f t="shared" ca="1" si="71"/>
        <v>8.6656354245767613</v>
      </c>
      <c r="H800" s="5" t="str">
        <f ca="1">IF(OR('total Assets'!H800="Yes",Deposits!H800="Yes"),"Yes","")</f>
        <v/>
      </c>
      <c r="I800" s="5">
        <f t="shared" ca="1" si="71"/>
        <v>9.6772710353029279</v>
      </c>
      <c r="J800" s="5" t="str">
        <f ca="1">IF(OR('total Assets'!J800="Yes",Deposits!J800="Yes"),"Yes","")</f>
        <v/>
      </c>
      <c r="K800" s="5">
        <f t="shared" ca="1" si="71"/>
        <v>11.19158303683057</v>
      </c>
      <c r="L800" s="5" t="str">
        <f ca="1">IF(OR('total Assets'!L800="Yes",Deposits!L800="Yes"),"Yes","")</f>
        <v/>
      </c>
      <c r="M800" s="5">
        <f t="shared" ca="1" si="71"/>
        <v>10.6667207853072</v>
      </c>
      <c r="N800" s="5" t="str">
        <f ca="1">IF(OR('total Assets'!N800="Yes",Deposits!N800="Yes"),"Yes","")</f>
        <v/>
      </c>
      <c r="O800" s="5">
        <f t="shared" ca="1" si="71"/>
        <v>12.538562540951979</v>
      </c>
      <c r="P800" s="5" t="str">
        <f ca="1">IF(OR('total Assets'!P800="Yes",Deposits!P800="Yes"),"Yes","")</f>
        <v/>
      </c>
      <c r="Q800" s="5">
        <f t="shared" ca="1" si="71"/>
        <v>14.749084114077208</v>
      </c>
      <c r="R800" s="5" t="str">
        <f ca="1">IF(OR('total Assets'!R800="Yes",Deposits!R800="Yes"),"Yes","")</f>
        <v/>
      </c>
      <c r="S800" s="5">
        <f t="shared" ca="1" si="67"/>
        <v>14.344971256561404</v>
      </c>
      <c r="T800" s="5" t="str">
        <f ca="1">IF(OR('total Assets'!T800="Yes",Deposits!T800="Yes"),"Yes","")</f>
        <v/>
      </c>
      <c r="U800" s="5">
        <f t="shared" ca="1" si="68"/>
        <v>14.020462258629671</v>
      </c>
      <c r="V800" s="5" t="str">
        <f ca="1">IF(OR('total Assets'!V800="Yes",Deposits!V800="Yes"),"Yes","")</f>
        <v/>
      </c>
      <c r="W800" s="5">
        <f t="shared" ca="1" si="69"/>
        <v>14.321534969323405</v>
      </c>
    </row>
    <row r="801" spans="2:23" x14ac:dyDescent="0.3">
      <c r="B801" s="4">
        <v>798</v>
      </c>
      <c r="C801" s="5">
        <f>221117*B801^(-1.54)*Overview!$K$18</f>
        <v>7.5082319510698303</v>
      </c>
      <c r="D801" s="5" t="str">
        <f ca="1">IF(OR('total Assets'!D801="Yes",Deposits!D801="Yes"),"Yes","")</f>
        <v/>
      </c>
      <c r="E801" s="5">
        <f t="shared" ca="1" si="71"/>
        <v>6.3868484713793503</v>
      </c>
      <c r="F801" s="5" t="str">
        <f ca="1">IF(OR('total Assets'!F801="Yes",Deposits!F801="Yes"),"Yes","")</f>
        <v/>
      </c>
      <c r="G801" s="5">
        <f t="shared" ca="1" si="71"/>
        <v>6.5963257986741359</v>
      </c>
      <c r="H801" s="5" t="str">
        <f ca="1">IF(OR('total Assets'!H801="Yes",Deposits!H801="Yes"),"Yes","")</f>
        <v/>
      </c>
      <c r="I801" s="5">
        <f t="shared" ca="1" si="71"/>
        <v>6.2686532759836107</v>
      </c>
      <c r="J801" s="5" t="str">
        <f ca="1">IF(OR('total Assets'!J801="Yes",Deposits!J801="Yes"),"Yes","")</f>
        <v/>
      </c>
      <c r="K801" s="5">
        <f t="shared" ca="1" si="71"/>
        <v>6.6016604395708711</v>
      </c>
      <c r="L801" s="5" t="str">
        <f ca="1">IF(OR('total Assets'!L801="Yes",Deposits!L801="Yes"),"Yes","")</f>
        <v/>
      </c>
      <c r="M801" s="5">
        <f t="shared" ca="1" si="71"/>
        <v>7.0151244306417828</v>
      </c>
      <c r="N801" s="5" t="str">
        <f ca="1">IF(OR('total Assets'!N801="Yes",Deposits!N801="Yes"),"Yes","")</f>
        <v/>
      </c>
      <c r="O801" s="5">
        <f t="shared" ca="1" si="71"/>
        <v>7.0361172310834563</v>
      </c>
      <c r="P801" s="5" t="str">
        <f ca="1">IF(OR('total Assets'!P801="Yes",Deposits!P801="Yes"),"Yes","")</f>
        <v/>
      </c>
      <c r="Q801" s="5">
        <f t="shared" ca="1" si="71"/>
        <v>8.2989717437603669</v>
      </c>
      <c r="R801" s="5" t="str">
        <f ca="1">IF(OR('total Assets'!R801="Yes",Deposits!R801="Yes"),"Yes","")</f>
        <v/>
      </c>
      <c r="S801" s="5">
        <f t="shared" ca="1" si="67"/>
        <v>9.0079356223948963</v>
      </c>
      <c r="T801" s="5" t="str">
        <f ca="1">IF(OR('total Assets'!T801="Yes",Deposits!T801="Yes"),"Yes","")</f>
        <v/>
      </c>
      <c r="U801" s="5">
        <f t="shared" ca="1" si="68"/>
        <v>9.0390389373028786</v>
      </c>
      <c r="V801" s="5" t="str">
        <f ca="1">IF(OR('total Assets'!V801="Yes",Deposits!V801="Yes"),"Yes","")</f>
        <v/>
      </c>
      <c r="W801" s="5">
        <f t="shared" ca="1" si="69"/>
        <v>8.3700012160338897</v>
      </c>
    </row>
    <row r="802" spans="2:23" x14ac:dyDescent="0.3">
      <c r="B802" s="4">
        <v>799</v>
      </c>
      <c r="C802" s="5">
        <f>221117*B802^(-1.54)*Overview!$K$18</f>
        <v>7.4937654064305317</v>
      </c>
      <c r="D802" s="5" t="str">
        <f ca="1">IF(OR('total Assets'!D802="Yes",Deposits!D802="Yes"),"Yes","")</f>
        <v/>
      </c>
      <c r="E802" s="5">
        <f t="shared" ca="1" si="71"/>
        <v>8.8300896289219555</v>
      </c>
      <c r="F802" s="5" t="str">
        <f ca="1">IF(OR('total Assets'!F802="Yes",Deposits!F802="Yes"),"Yes","")</f>
        <v/>
      </c>
      <c r="G802" s="5">
        <f t="shared" ca="1" si="71"/>
        <v>9.9102852886400807</v>
      </c>
      <c r="H802" s="5" t="str">
        <f ca="1">IF(OR('total Assets'!H802="Yes",Deposits!H802="Yes"),"Yes","")</f>
        <v/>
      </c>
      <c r="I802" s="5">
        <f t="shared" ca="1" si="71"/>
        <v>8.3772216890943589</v>
      </c>
      <c r="J802" s="5" t="str">
        <f ca="1">IF(OR('total Assets'!J802="Yes",Deposits!J802="Yes"),"Yes","")</f>
        <v/>
      </c>
      <c r="K802" s="5">
        <f t="shared" ca="1" si="71"/>
        <v>9.6632823943442201</v>
      </c>
      <c r="L802" s="5" t="str">
        <f ca="1">IF(OR('total Assets'!L802="Yes",Deposits!L802="Yes"),"Yes","")</f>
        <v/>
      </c>
      <c r="M802" s="5">
        <f t="shared" ca="1" si="71"/>
        <v>11.387354060894916</v>
      </c>
      <c r="N802" s="5" t="str">
        <f ca="1">IF(OR('total Assets'!N802="Yes",Deposits!N802="Yes"),"Yes","")</f>
        <v/>
      </c>
      <c r="O802" s="5">
        <f t="shared" ca="1" si="71"/>
        <v>13.630571761677178</v>
      </c>
      <c r="P802" s="5" t="str">
        <f ca="1">IF(OR('total Assets'!P802="Yes",Deposits!P802="Yes"),"Yes","")</f>
        <v/>
      </c>
      <c r="Q802" s="5">
        <f t="shared" ca="1" si="71"/>
        <v>12.894035046667783</v>
      </c>
      <c r="R802" s="5" t="str">
        <f ca="1">IF(OR('total Assets'!R802="Yes",Deposits!R802="Yes"),"Yes","")</f>
        <v/>
      </c>
      <c r="S802" s="5">
        <f t="shared" ca="1" si="67"/>
        <v>11.027397684455064</v>
      </c>
      <c r="T802" s="5" t="str">
        <f ca="1">IF(OR('total Assets'!T802="Yes",Deposits!T802="Yes"),"Yes","")</f>
        <v/>
      </c>
      <c r="U802" s="5">
        <f t="shared" ca="1" si="68"/>
        <v>10.965496246906742</v>
      </c>
      <c r="V802" s="5" t="str">
        <f ca="1">IF(OR('total Assets'!V802="Yes",Deposits!V802="Yes"),"Yes","")</f>
        <v/>
      </c>
      <c r="W802" s="5">
        <f t="shared" ca="1" si="69"/>
        <v>9.2857795768075917</v>
      </c>
    </row>
    <row r="803" spans="2:23" x14ac:dyDescent="0.3">
      <c r="B803" s="4">
        <v>800</v>
      </c>
      <c r="C803" s="5">
        <f>221117*B803^(-1.54)*Overview!$K$18</f>
        <v>7.4793447775624466</v>
      </c>
      <c r="D803" s="5" t="str">
        <f ca="1">IF(OR('total Assets'!D803="Yes",Deposits!D803="Yes"),"Yes","")</f>
        <v/>
      </c>
      <c r="E803" s="5">
        <f t="shared" ca="1" si="71"/>
        <v>7.1506380451308766</v>
      </c>
      <c r="F803" s="5" t="str">
        <f ca="1">IF(OR('total Assets'!F803="Yes",Deposits!F803="Yes"),"Yes","")</f>
        <v/>
      </c>
      <c r="G803" s="5">
        <f t="shared" ca="1" si="71"/>
        <v>6.5039958552358268</v>
      </c>
      <c r="H803" s="5" t="str">
        <f ca="1">IF(OR('total Assets'!H803="Yes",Deposits!H803="Yes"),"Yes","")</f>
        <v/>
      </c>
      <c r="I803" s="5">
        <f t="shared" ca="1" si="71"/>
        <v>7.0538191444556064</v>
      </c>
      <c r="J803" s="5" t="str">
        <f ca="1">IF(OR('total Assets'!J803="Yes",Deposits!J803="Yes"),"Yes","")</f>
        <v/>
      </c>
      <c r="K803" s="5">
        <f t="shared" ca="1" si="71"/>
        <v>6.3684046278601132</v>
      </c>
      <c r="L803" s="5" t="str">
        <f ca="1">IF(OR('total Assets'!L803="Yes",Deposits!L803="Yes"),"Yes","")</f>
        <v/>
      </c>
      <c r="M803" s="5">
        <f t="shared" ca="1" si="71"/>
        <v>5.598497214423773</v>
      </c>
      <c r="N803" s="5" t="str">
        <f ca="1">IF(OR('total Assets'!N803="Yes",Deposits!N803="Yes"),"Yes","")</f>
        <v/>
      </c>
      <c r="O803" s="5">
        <f t="shared" ca="1" si="71"/>
        <v>4.7195870114839371</v>
      </c>
      <c r="P803" s="5" t="str">
        <f ca="1">IF(OR('total Assets'!P803="Yes",Deposits!P803="Yes"),"Yes","")</f>
        <v/>
      </c>
      <c r="Q803" s="5">
        <f t="shared" ca="1" si="71"/>
        <v>5.6098939540759352</v>
      </c>
      <c r="R803" s="5" t="str">
        <f ca="1">IF(OR('total Assets'!R803="Yes",Deposits!R803="Yes"),"Yes","")</f>
        <v/>
      </c>
      <c r="S803" s="5">
        <f t="shared" ca="1" si="67"/>
        <v>5.905020211645037</v>
      </c>
      <c r="T803" s="5" t="str">
        <f ca="1">IF(OR('total Assets'!T803="Yes",Deposits!T803="Yes"),"Yes","")</f>
        <v/>
      </c>
      <c r="U803" s="5">
        <f t="shared" ca="1" si="68"/>
        <v>5.7849162499280951</v>
      </c>
      <c r="V803" s="5" t="str">
        <f ca="1">IF(OR('total Assets'!V803="Yes",Deposits!V803="Yes"),"Yes","")</f>
        <v/>
      </c>
      <c r="W803" s="5">
        <f t="shared" ca="1" si="69"/>
        <v>5.8395514631789798</v>
      </c>
    </row>
    <row r="804" spans="2:23" x14ac:dyDescent="0.3">
      <c r="B804" s="4">
        <v>801</v>
      </c>
      <c r="C804" s="5">
        <f>221117*B804^(-1.54)*Overview!$K$18</f>
        <v>7.464969861610375</v>
      </c>
      <c r="D804" s="5" t="str">
        <f ca="1">IF(OR('total Assets'!D804="Yes",Deposits!D804="Yes"),"Yes","")</f>
        <v/>
      </c>
      <c r="E804" s="5">
        <f t="shared" ca="1" si="71"/>
        <v>7.8606589625837175</v>
      </c>
      <c r="F804" s="5" t="str">
        <f ca="1">IF(OR('total Assets'!F804="Yes",Deposits!F804="Yes"),"Yes","")</f>
        <v/>
      </c>
      <c r="G804" s="5">
        <f t="shared" ca="1" si="71"/>
        <v>7.8044705117582227</v>
      </c>
      <c r="H804" s="5" t="str">
        <f ca="1">IF(OR('total Assets'!H804="Yes",Deposits!H804="Yes"),"Yes","")</f>
        <v/>
      </c>
      <c r="I804" s="5">
        <f t="shared" ca="1" si="71"/>
        <v>8.1636471087069911</v>
      </c>
      <c r="J804" s="5" t="str">
        <f ca="1">IF(OR('total Assets'!J804="Yes",Deposits!J804="Yes"),"Yes","")</f>
        <v/>
      </c>
      <c r="K804" s="5">
        <f t="shared" ca="1" si="71"/>
        <v>8.2910240681887863</v>
      </c>
      <c r="L804" s="5" t="str">
        <f ca="1">IF(OR('total Assets'!L804="Yes",Deposits!L804="Yes"),"Yes","")</f>
        <v/>
      </c>
      <c r="M804" s="5">
        <f t="shared" ca="1" si="71"/>
        <v>8.4667226349358202</v>
      </c>
      <c r="N804" s="5" t="str">
        <f ca="1">IF(OR('total Assets'!N804="Yes",Deposits!N804="Yes"),"Yes","")</f>
        <v/>
      </c>
      <c r="O804" s="5">
        <f t="shared" ca="1" si="71"/>
        <v>8.1757562751869362</v>
      </c>
      <c r="P804" s="5" t="str">
        <f ca="1">IF(OR('total Assets'!P804="Yes",Deposits!P804="Yes"),"Yes","")</f>
        <v/>
      </c>
      <c r="Q804" s="5">
        <f t="shared" ca="1" si="71"/>
        <v>6.6314101673560586</v>
      </c>
      <c r="R804" s="5" t="str">
        <f ca="1">IF(OR('total Assets'!R804="Yes",Deposits!R804="Yes"),"Yes","")</f>
        <v/>
      </c>
      <c r="S804" s="5">
        <f t="shared" ca="1" si="67"/>
        <v>7.2646630771684526</v>
      </c>
      <c r="T804" s="5" t="str">
        <f ca="1">IF(OR('total Assets'!T804="Yes",Deposits!T804="Yes"),"Yes","")</f>
        <v/>
      </c>
      <c r="U804" s="5">
        <f t="shared" ca="1" si="68"/>
        <v>7.2967425204925904</v>
      </c>
      <c r="V804" s="5" t="str">
        <f ca="1">IF(OR('total Assets'!V804="Yes",Deposits!V804="Yes"),"Yes","")</f>
        <v/>
      </c>
      <c r="W804" s="5">
        <f t="shared" ca="1" si="69"/>
        <v>6.8350986927729274</v>
      </c>
    </row>
    <row r="805" spans="2:23" x14ac:dyDescent="0.3">
      <c r="B805" s="4">
        <v>802</v>
      </c>
      <c r="C805" s="5">
        <f>221117*B805^(-1.54)*Overview!$K$18</f>
        <v>7.4506404568670863</v>
      </c>
      <c r="D805" s="5" t="str">
        <f ca="1">IF(OR('total Assets'!D805="Yes",Deposits!D805="Yes"),"Yes","")</f>
        <v/>
      </c>
      <c r="E805" s="5">
        <f t="shared" ca="1" si="71"/>
        <v>7.975648305103249</v>
      </c>
      <c r="F805" s="5" t="str">
        <f ca="1">IF(OR('total Assets'!F805="Yes",Deposits!F805="Yes"),"Yes","")</f>
        <v/>
      </c>
      <c r="G805" s="5">
        <f t="shared" ca="1" si="71"/>
        <v>7.8633143933596497</v>
      </c>
      <c r="H805" s="5" t="str">
        <f ca="1">IF(OR('total Assets'!H805="Yes",Deposits!H805="Yes"),"Yes","")</f>
        <v/>
      </c>
      <c r="I805" s="5">
        <f t="shared" ca="1" si="71"/>
        <v>9.0652482412946078</v>
      </c>
      <c r="J805" s="5" t="str">
        <f ca="1">IF(OR('total Assets'!J805="Yes",Deposits!J805="Yes"),"Yes","")</f>
        <v/>
      </c>
      <c r="K805" s="5">
        <f t="shared" ca="1" si="71"/>
        <v>8.0707828725605779</v>
      </c>
      <c r="L805" s="5" t="str">
        <f ca="1">IF(OR('total Assets'!L805="Yes",Deposits!L805="Yes"),"Yes","")</f>
        <v/>
      </c>
      <c r="M805" s="5">
        <f t="shared" ca="1" si="71"/>
        <v>7.7576926491345484</v>
      </c>
      <c r="N805" s="5" t="str">
        <f ca="1">IF(OR('total Assets'!N805="Yes",Deposits!N805="Yes"),"Yes","")</f>
        <v/>
      </c>
      <c r="O805" s="5">
        <f t="shared" ca="1" si="71"/>
        <v>9.1068934021834878</v>
      </c>
      <c r="P805" s="5" t="str">
        <f ca="1">IF(OR('total Assets'!P805="Yes",Deposits!P805="Yes"),"Yes","")</f>
        <v/>
      </c>
      <c r="Q805" s="5">
        <f t="shared" ca="1" si="71"/>
        <v>9.563918079898766</v>
      </c>
      <c r="R805" s="5" t="str">
        <f ca="1">IF(OR('total Assets'!R805="Yes",Deposits!R805="Yes"),"Yes","")</f>
        <v/>
      </c>
      <c r="S805" s="5">
        <f t="shared" ref="S805:S868" ca="1" si="72">IF(R805="Yes",0,(RAND()/2.5+0.8)*Q805)</f>
        <v>8.7666169385504542</v>
      </c>
      <c r="T805" s="5" t="str">
        <f ca="1">IF(OR('total Assets'!T805="Yes",Deposits!T805="Yes"),"Yes","")</f>
        <v/>
      </c>
      <c r="U805" s="5">
        <f t="shared" ref="U805:U868" ca="1" si="73">IF(T805="Yes",0,(RAND()/2.5+0.8)*S805)</f>
        <v>9.8570181548614055</v>
      </c>
      <c r="V805" s="5" t="str">
        <f ca="1">IF(OR('total Assets'!V805="Yes",Deposits!V805="Yes"),"Yes","")</f>
        <v/>
      </c>
      <c r="W805" s="5">
        <f t="shared" ref="W805:W868" ca="1" si="74">IF(V805="Yes",0,(RAND()/2.5+0.8)*U805)</f>
        <v>9.0547084285999304</v>
      </c>
    </row>
    <row r="806" spans="2:23" x14ac:dyDescent="0.3">
      <c r="B806" s="4">
        <v>803</v>
      </c>
      <c r="C806" s="5">
        <f>221117*B806^(-1.54)*Overview!$K$18</f>
        <v>7.4363563627653617</v>
      </c>
      <c r="D806" s="5" t="str">
        <f ca="1">IF(OR('total Assets'!D806="Yes",Deposits!D806="Yes"),"Yes","")</f>
        <v/>
      </c>
      <c r="E806" s="5">
        <f t="shared" ca="1" si="71"/>
        <v>7.500157962098208</v>
      </c>
      <c r="F806" s="5" t="str">
        <f ca="1">IF(OR('total Assets'!F806="Yes",Deposits!F806="Yes"),"Yes","")</f>
        <v/>
      </c>
      <c r="G806" s="5">
        <f t="shared" ca="1" si="71"/>
        <v>6.0838624136713362</v>
      </c>
      <c r="H806" s="5" t="str">
        <f ca="1">IF(OR('total Assets'!H806="Yes",Deposits!H806="Yes"),"Yes","")</f>
        <v/>
      </c>
      <c r="I806" s="5">
        <f t="shared" ca="1" si="71"/>
        <v>5.764100971481545</v>
      </c>
      <c r="J806" s="5" t="str">
        <f ca="1">IF(OR('total Assets'!J806="Yes",Deposits!J806="Yes"),"Yes","")</f>
        <v/>
      </c>
      <c r="K806" s="5">
        <f t="shared" ca="1" si="71"/>
        <v>4.7345697557294146</v>
      </c>
      <c r="L806" s="5" t="str">
        <f ca="1">IF(OR('total Assets'!L806="Yes",Deposits!L806="Yes"),"Yes","")</f>
        <v/>
      </c>
      <c r="M806" s="5">
        <f t="shared" ca="1" si="71"/>
        <v>4.51981765901572</v>
      </c>
      <c r="N806" s="5" t="str">
        <f ca="1">IF(OR('total Assets'!N806="Yes",Deposits!N806="Yes"),"Yes","")</f>
        <v/>
      </c>
      <c r="O806" s="5">
        <f t="shared" ca="1" si="71"/>
        <v>3.6431445778101974</v>
      </c>
      <c r="P806" s="5" t="str">
        <f ca="1">IF(OR('total Assets'!P806="Yes",Deposits!P806="Yes"),"Yes","")</f>
        <v/>
      </c>
      <c r="Q806" s="5">
        <f t="shared" ca="1" si="71"/>
        <v>3.5881678893181341</v>
      </c>
      <c r="R806" s="5" t="str">
        <f ca="1">IF(OR('total Assets'!R806="Yes",Deposits!R806="Yes"),"Yes","")</f>
        <v/>
      </c>
      <c r="S806" s="5">
        <f t="shared" ca="1" si="72"/>
        <v>3.0737066372940287</v>
      </c>
      <c r="T806" s="5" t="str">
        <f ca="1">IF(OR('total Assets'!T806="Yes",Deposits!T806="Yes"),"Yes","")</f>
        <v/>
      </c>
      <c r="U806" s="5">
        <f t="shared" ca="1" si="73"/>
        <v>3.4566635238264882</v>
      </c>
      <c r="V806" s="5" t="str">
        <f ca="1">IF(OR('total Assets'!V806="Yes",Deposits!V806="Yes"),"Yes","")</f>
        <v/>
      </c>
      <c r="W806" s="5">
        <f t="shared" ca="1" si="74"/>
        <v>2.8543472353309451</v>
      </c>
    </row>
    <row r="807" spans="2:23" x14ac:dyDescent="0.3">
      <c r="B807" s="4">
        <v>804</v>
      </c>
      <c r="C807" s="5">
        <f>221117*B807^(-1.54)*Overview!$K$18</f>
        <v>7.4221173798701559</v>
      </c>
      <c r="D807" s="5" t="str">
        <f ca="1">IF(OR('total Assets'!D807="Yes",Deposits!D807="Yes"),"Yes","")</f>
        <v/>
      </c>
      <c r="E807" s="5">
        <f t="shared" ca="1" si="71"/>
        <v>6.2901934227576843</v>
      </c>
      <c r="F807" s="5" t="str">
        <f ca="1">IF(OR('total Assets'!F807="Yes",Deposits!F807="Yes"),"Yes","")</f>
        <v/>
      </c>
      <c r="G807" s="5">
        <f t="shared" ca="1" si="71"/>
        <v>5.3540689279908218</v>
      </c>
      <c r="H807" s="5" t="str">
        <f ca="1">IF(OR('total Assets'!H807="Yes",Deposits!H807="Yes"),"Yes","")</f>
        <v/>
      </c>
      <c r="I807" s="5">
        <f t="shared" ca="1" si="71"/>
        <v>6.3011956224375618</v>
      </c>
      <c r="J807" s="5" t="str">
        <f ca="1">IF(OR('total Assets'!J807="Yes",Deposits!J807="Yes"),"Yes","")</f>
        <v/>
      </c>
      <c r="K807" s="5">
        <f t="shared" ca="1" si="71"/>
        <v>6.5036387902965629</v>
      </c>
      <c r="L807" s="5" t="str">
        <f ca="1">IF(OR('total Assets'!L807="Yes",Deposits!L807="Yes"),"Yes","")</f>
        <v/>
      </c>
      <c r="M807" s="5">
        <f t="shared" ca="1" si="71"/>
        <v>5.3953363906438021</v>
      </c>
      <c r="N807" s="5" t="str">
        <f ca="1">IF(OR('total Assets'!N807="Yes",Deposits!N807="Yes"),"Yes","")</f>
        <v/>
      </c>
      <c r="O807" s="5">
        <f t="shared" ca="1" si="71"/>
        <v>4.5748434741321367</v>
      </c>
      <c r="P807" s="5" t="str">
        <f ca="1">IF(OR('total Assets'!P807="Yes",Deposits!P807="Yes"),"Yes","")</f>
        <v/>
      </c>
      <c r="Q807" s="5">
        <f t="shared" ca="1" si="71"/>
        <v>3.6672402346048192</v>
      </c>
      <c r="R807" s="5" t="str">
        <f ca="1">IF(OR('total Assets'!R807="Yes",Deposits!R807="Yes"),"Yes","")</f>
        <v/>
      </c>
      <c r="S807" s="5">
        <f t="shared" ca="1" si="72"/>
        <v>4.3337546335244417</v>
      </c>
      <c r="T807" s="5" t="str">
        <f ca="1">IF(OR('total Assets'!T807="Yes",Deposits!T807="Yes"),"Yes","")</f>
        <v/>
      </c>
      <c r="U807" s="5">
        <f t="shared" ca="1" si="73"/>
        <v>3.7282090308254041</v>
      </c>
      <c r="V807" s="5" t="str">
        <f ca="1">IF(OR('total Assets'!V807="Yes",Deposits!V807="Yes"),"Yes","")</f>
        <v/>
      </c>
      <c r="W807" s="5">
        <f t="shared" ca="1" si="74"/>
        <v>3.4242507011835492</v>
      </c>
    </row>
    <row r="808" spans="2:23" x14ac:dyDescent="0.3">
      <c r="B808" s="4">
        <v>805</v>
      </c>
      <c r="C808" s="5">
        <f>221117*B808^(-1.54)*Overview!$K$18</f>
        <v>7.4079233098708244</v>
      </c>
      <c r="D808" s="5" t="str">
        <f ca="1">IF(OR('total Assets'!D808="Yes",Deposits!D808="Yes"),"Yes","")</f>
        <v/>
      </c>
      <c r="E808" s="5">
        <f t="shared" ca="1" si="71"/>
        <v>7.945163067048294</v>
      </c>
      <c r="F808" s="5" t="str">
        <f ca="1">IF(OR('total Assets'!F808="Yes",Deposits!F808="Yes"),"Yes","")</f>
        <v/>
      </c>
      <c r="G808" s="5">
        <f t="shared" ca="1" si="71"/>
        <v>6.5074918086633486</v>
      </c>
      <c r="H808" s="5" t="str">
        <f ca="1">IF(OR('total Assets'!H808="Yes",Deposits!H808="Yes"),"Yes","")</f>
        <v/>
      </c>
      <c r="I808" s="5">
        <f t="shared" ca="1" si="71"/>
        <v>5.3025376432361178</v>
      </c>
      <c r="J808" s="5" t="str">
        <f ca="1">IF(OR('total Assets'!J808="Yes",Deposits!J808="Yes"),"Yes","")</f>
        <v/>
      </c>
      <c r="K808" s="5">
        <f t="shared" ca="1" si="71"/>
        <v>5.7428807934500883</v>
      </c>
      <c r="L808" s="5" t="str">
        <f ca="1">IF(OR('total Assets'!L808="Yes",Deposits!L808="Yes"),"Yes","")</f>
        <v/>
      </c>
      <c r="M808" s="5">
        <f t="shared" ca="1" si="71"/>
        <v>6.009306000394286</v>
      </c>
      <c r="N808" s="5" t="str">
        <f ca="1">IF(OR('total Assets'!N808="Yes",Deposits!N808="Yes"),"Yes","")</f>
        <v/>
      </c>
      <c r="O808" s="5">
        <f t="shared" ca="1" si="71"/>
        <v>6.8683984225694736</v>
      </c>
      <c r="P808" s="5" t="str">
        <f ca="1">IF(OR('total Assets'!P808="Yes",Deposits!P808="Yes"),"Yes","")</f>
        <v/>
      </c>
      <c r="Q808" s="5">
        <f t="shared" ca="1" si="71"/>
        <v>6.2037753029046998</v>
      </c>
      <c r="R808" s="5" t="str">
        <f ca="1">IF(OR('total Assets'!R808="Yes",Deposits!R808="Yes"),"Yes","")</f>
        <v/>
      </c>
      <c r="S808" s="5">
        <f t="shared" ca="1" si="72"/>
        <v>6.2558374893859723</v>
      </c>
      <c r="T808" s="5" t="str">
        <f ca="1">IF(OR('total Assets'!T808="Yes",Deposits!T808="Yes"),"Yes","")</f>
        <v/>
      </c>
      <c r="U808" s="5">
        <f t="shared" ca="1" si="73"/>
        <v>5.1608414612819402</v>
      </c>
      <c r="V808" s="5" t="str">
        <f ca="1">IF(OR('total Assets'!V808="Yes",Deposits!V808="Yes"),"Yes","")</f>
        <v/>
      </c>
      <c r="W808" s="5">
        <f t="shared" ca="1" si="74"/>
        <v>5.4285701862237152</v>
      </c>
    </row>
    <row r="809" spans="2:23" x14ac:dyDescent="0.3">
      <c r="B809" s="4">
        <v>806</v>
      </c>
      <c r="C809" s="5">
        <f>221117*B809^(-1.54)*Overview!$K$18</f>
        <v>7.3937739555733684</v>
      </c>
      <c r="D809" s="5" t="str">
        <f ca="1">IF(OR('total Assets'!D809="Yes",Deposits!D809="Yes"),"Yes","")</f>
        <v/>
      </c>
      <c r="E809" s="5">
        <f t="shared" ca="1" si="71"/>
        <v>8.1430105723775998</v>
      </c>
      <c r="F809" s="5" t="str">
        <f ca="1">IF(OR('total Assets'!F809="Yes",Deposits!F809="Yes"),"Yes","")</f>
        <v/>
      </c>
      <c r="G809" s="5">
        <f t="shared" ca="1" si="71"/>
        <v>8.9744311872012528</v>
      </c>
      <c r="H809" s="5" t="str">
        <f ca="1">IF(OR('total Assets'!H809="Yes",Deposits!H809="Yes"),"Yes","")</f>
        <v/>
      </c>
      <c r="I809" s="5">
        <f t="shared" ca="1" si="71"/>
        <v>10.176920559252183</v>
      </c>
      <c r="J809" s="5" t="str">
        <f ca="1">IF(OR('total Assets'!J809="Yes",Deposits!J809="Yes"),"Yes","")</f>
        <v/>
      </c>
      <c r="K809" s="5">
        <f t="shared" ca="1" si="71"/>
        <v>8.855159985256229</v>
      </c>
      <c r="L809" s="5" t="str">
        <f ca="1">IF(OR('total Assets'!L809="Yes",Deposits!L809="Yes"),"Yes","")</f>
        <v/>
      </c>
      <c r="M809" s="5">
        <f t="shared" ca="1" si="71"/>
        <v>9.9566172058747302</v>
      </c>
      <c r="N809" s="5" t="str">
        <f ca="1">IF(OR('total Assets'!N809="Yes",Deposits!N809="Yes"),"Yes","")</f>
        <v/>
      </c>
      <c r="O809" s="5">
        <f t="shared" ca="1" si="71"/>
        <v>10.08813203632257</v>
      </c>
      <c r="P809" s="5" t="str">
        <f ca="1">IF(OR('total Assets'!P809="Yes",Deposits!P809="Yes"),"Yes","")</f>
        <v/>
      </c>
      <c r="Q809" s="5">
        <f t="shared" ca="1" si="71"/>
        <v>11.706611212538139</v>
      </c>
      <c r="R809" s="5" t="str">
        <f ca="1">IF(OR('total Assets'!R809="Yes",Deposits!R809="Yes"),"Yes","")</f>
        <v/>
      </c>
      <c r="S809" s="5">
        <f t="shared" ca="1" si="72"/>
        <v>10.724964886870051</v>
      </c>
      <c r="T809" s="5" t="str">
        <f ca="1">IF(OR('total Assets'!T809="Yes",Deposits!T809="Yes"),"Yes","")</f>
        <v/>
      </c>
      <c r="U809" s="5">
        <f t="shared" ca="1" si="73"/>
        <v>12.05166715963659</v>
      </c>
      <c r="V809" s="5" t="str">
        <f ca="1">IF(OR('total Assets'!V809="Yes",Deposits!V809="Yes"),"Yes","")</f>
        <v/>
      </c>
      <c r="W809" s="5">
        <f t="shared" ca="1" si="74"/>
        <v>10.423029787699198</v>
      </c>
    </row>
    <row r="810" spans="2:23" x14ac:dyDescent="0.3">
      <c r="B810" s="4">
        <v>807</v>
      </c>
      <c r="C810" s="5">
        <f>221117*B810^(-1.54)*Overview!$K$18</f>
        <v>7.3796691208927694</v>
      </c>
      <c r="D810" s="5" t="str">
        <f ca="1">IF(OR('total Assets'!D810="Yes",Deposits!D810="Yes"),"Yes","")</f>
        <v/>
      </c>
      <c r="E810" s="5">
        <f t="shared" ca="1" si="71"/>
        <v>6.5452389061143732</v>
      </c>
      <c r="F810" s="5" t="str">
        <f ca="1">IF(OR('total Assets'!F810="Yes",Deposits!F810="Yes"),"Yes","")</f>
        <v/>
      </c>
      <c r="G810" s="5">
        <f t="shared" ca="1" si="71"/>
        <v>6.4028510231946401</v>
      </c>
      <c r="H810" s="5" t="str">
        <f ca="1">IF(OR('total Assets'!H810="Yes",Deposits!H810="Yes"),"Yes","")</f>
        <v/>
      </c>
      <c r="I810" s="5">
        <f t="shared" ca="1" si="71"/>
        <v>7.6731514841741593</v>
      </c>
      <c r="J810" s="5" t="str">
        <f ca="1">IF(OR('total Assets'!J810="Yes",Deposits!J810="Yes"),"Yes","")</f>
        <v/>
      </c>
      <c r="K810" s="5">
        <f t="shared" ca="1" si="71"/>
        <v>7.9406465861865163</v>
      </c>
      <c r="L810" s="5" t="str">
        <f ca="1">IF(OR('total Assets'!L810="Yes",Deposits!L810="Yes"),"Yes","")</f>
        <v/>
      </c>
      <c r="M810" s="5">
        <f t="shared" ca="1" si="71"/>
        <v>7.6298746690375809</v>
      </c>
      <c r="N810" s="5" t="str">
        <f ca="1">IF(OR('total Assets'!N810="Yes",Deposits!N810="Yes"),"Yes","")</f>
        <v/>
      </c>
      <c r="O810" s="5">
        <f t="shared" ca="1" si="71"/>
        <v>6.5342015301682581</v>
      </c>
      <c r="P810" s="5" t="str">
        <f ca="1">IF(OR('total Assets'!P810="Yes",Deposits!P810="Yes"),"Yes","")</f>
        <v/>
      </c>
      <c r="Q810" s="5">
        <f t="shared" ca="1" si="71"/>
        <v>6.943233716548983</v>
      </c>
      <c r="R810" s="5" t="str">
        <f ca="1">IF(OR('total Assets'!R810="Yes",Deposits!R810="Yes"),"Yes","")</f>
        <v/>
      </c>
      <c r="S810" s="5">
        <f t="shared" ca="1" si="72"/>
        <v>5.7174957681103189</v>
      </c>
      <c r="T810" s="5" t="str">
        <f ca="1">IF(OR('total Assets'!T810="Yes",Deposits!T810="Yes"),"Yes","")</f>
        <v/>
      </c>
      <c r="U810" s="5">
        <f t="shared" ca="1" si="73"/>
        <v>6.326214681694406</v>
      </c>
      <c r="V810" s="5" t="str">
        <f ca="1">IF(OR('total Assets'!V810="Yes",Deposits!V810="Yes"),"Yes","")</f>
        <v/>
      </c>
      <c r="W810" s="5">
        <f t="shared" ca="1" si="74"/>
        <v>7.2508393856680708</v>
      </c>
    </row>
    <row r="811" spans="2:23" x14ac:dyDescent="0.3">
      <c r="B811" s="4">
        <v>808</v>
      </c>
      <c r="C811" s="5">
        <f>221117*B811^(-1.54)*Overview!$K$18</f>
        <v>7.3656086108454701</v>
      </c>
      <c r="D811" s="5" t="str">
        <f ca="1">IF(OR('total Assets'!D811="Yes",Deposits!D811="Yes"),"Yes","")</f>
        <v/>
      </c>
      <c r="E811" s="5">
        <f t="shared" ca="1" si="71"/>
        <v>8.6718955330196987</v>
      </c>
      <c r="F811" s="5" t="str">
        <f ca="1">IF(OR('total Assets'!F811="Yes",Deposits!F811="Yes"),"Yes","")</f>
        <v/>
      </c>
      <c r="G811" s="5">
        <f t="shared" ca="1" si="71"/>
        <v>7.1045244291819598</v>
      </c>
      <c r="H811" s="5" t="str">
        <f ca="1">IF(OR('total Assets'!H811="Yes",Deposits!H811="Yes"),"Yes","")</f>
        <v/>
      </c>
      <c r="I811" s="5">
        <f t="shared" ca="1" si="71"/>
        <v>7.1267566326339802</v>
      </c>
      <c r="J811" s="5" t="str">
        <f ca="1">IF(OR('total Assets'!J811="Yes",Deposits!J811="Yes"),"Yes","")</f>
        <v/>
      </c>
      <c r="K811" s="5">
        <f t="shared" ca="1" si="71"/>
        <v>7.6487940026655998</v>
      </c>
      <c r="L811" s="5" t="str">
        <f ca="1">IF(OR('total Assets'!L811="Yes",Deposits!L811="Yes"),"Yes","")</f>
        <v/>
      </c>
      <c r="M811" s="5">
        <f t="shared" ca="1" si="71"/>
        <v>6.9467445011521303</v>
      </c>
      <c r="N811" s="5" t="str">
        <f ca="1">IF(OR('total Assets'!N811="Yes",Deposits!N811="Yes"),"Yes","")</f>
        <v/>
      </c>
      <c r="O811" s="5">
        <f t="shared" ca="1" si="71"/>
        <v>6.0536728638776598</v>
      </c>
      <c r="P811" s="5" t="str">
        <f ca="1">IF(OR('total Assets'!P811="Yes",Deposits!P811="Yes"),"Yes","")</f>
        <v/>
      </c>
      <c r="Q811" s="5">
        <f t="shared" ca="1" si="71"/>
        <v>5.5451471555105138</v>
      </c>
      <c r="R811" s="5" t="str">
        <f ca="1">IF(OR('total Assets'!R811="Yes",Deposits!R811="Yes"),"Yes","")</f>
        <v/>
      </c>
      <c r="S811" s="5">
        <f t="shared" ca="1" si="72"/>
        <v>4.9444786457924153</v>
      </c>
      <c r="T811" s="5" t="str">
        <f ca="1">IF(OR('total Assets'!T811="Yes",Deposits!T811="Yes"),"Yes","")</f>
        <v/>
      </c>
      <c r="U811" s="5">
        <f t="shared" ca="1" si="73"/>
        <v>5.5095502663171789</v>
      </c>
      <c r="V811" s="5" t="str">
        <f ca="1">IF(OR('total Assets'!V811="Yes",Deposits!V811="Yes"),"Yes","")</f>
        <v/>
      </c>
      <c r="W811" s="5">
        <f t="shared" ca="1" si="74"/>
        <v>5.6889689026066348</v>
      </c>
    </row>
    <row r="812" spans="2:23" x14ac:dyDescent="0.3">
      <c r="B812" s="4">
        <v>809</v>
      </c>
      <c r="C812" s="5">
        <f>221117*B812^(-1.54)*Overview!$K$18</f>
        <v>7.3515922315416908</v>
      </c>
      <c r="D812" s="5" t="str">
        <f ca="1">IF(OR('total Assets'!D812="Yes",Deposits!D812="Yes"),"Yes","")</f>
        <v/>
      </c>
      <c r="E812" s="5">
        <f t="shared" ca="1" si="71"/>
        <v>7.0650034789417555</v>
      </c>
      <c r="F812" s="5" t="str">
        <f ca="1">IF(OR('total Assets'!F812="Yes",Deposits!F812="Yes"),"Yes","")</f>
        <v/>
      </c>
      <c r="G812" s="5">
        <f t="shared" ca="1" si="71"/>
        <v>6.3676265931965146</v>
      </c>
      <c r="H812" s="5" t="str">
        <f ca="1">IF(OR('total Assets'!H812="Yes",Deposits!H812="Yes"),"Yes","")</f>
        <v/>
      </c>
      <c r="I812" s="5">
        <f t="shared" ca="1" si="71"/>
        <v>5.7531796938215534</v>
      </c>
      <c r="J812" s="5" t="str">
        <f ca="1">IF(OR('total Assets'!J812="Yes",Deposits!J812="Yes"),"Yes","")</f>
        <v/>
      </c>
      <c r="K812" s="5">
        <f t="shared" ca="1" si="71"/>
        <v>6.3146827153182521</v>
      </c>
      <c r="L812" s="5" t="str">
        <f ca="1">IF(OR('total Assets'!L812="Yes",Deposits!L812="Yes"),"Yes","")</f>
        <v/>
      </c>
      <c r="M812" s="5">
        <f t="shared" ca="1" si="71"/>
        <v>7.2079890227740933</v>
      </c>
      <c r="N812" s="5" t="str">
        <f ca="1">IF(OR('total Assets'!N812="Yes",Deposits!N812="Yes"),"Yes","")</f>
        <v/>
      </c>
      <c r="O812" s="5">
        <f t="shared" ca="1" si="71"/>
        <v>6.330790990931086</v>
      </c>
      <c r="P812" s="5" t="str">
        <f ca="1">IF(OR('total Assets'!P812="Yes",Deposits!P812="Yes"),"Yes","")</f>
        <v/>
      </c>
      <c r="Q812" s="5">
        <f t="shared" ca="1" si="71"/>
        <v>6.6250757248301584</v>
      </c>
      <c r="R812" s="5" t="str">
        <f ca="1">IF(OR('total Assets'!R812="Yes",Deposits!R812="Yes"),"Yes","")</f>
        <v/>
      </c>
      <c r="S812" s="5">
        <f t="shared" ca="1" si="72"/>
        <v>7.4555719359836425</v>
      </c>
      <c r="T812" s="5" t="str">
        <f ca="1">IF(OR('total Assets'!T812="Yes",Deposits!T812="Yes"),"Yes","")</f>
        <v/>
      </c>
      <c r="U812" s="5">
        <f t="shared" ca="1" si="73"/>
        <v>8.4148981509064154</v>
      </c>
      <c r="V812" s="5" t="str">
        <f ca="1">IF(OR('total Assets'!V812="Yes",Deposits!V812="Yes"),"Yes","")</f>
        <v/>
      </c>
      <c r="W812" s="5">
        <f t="shared" ca="1" si="74"/>
        <v>9.3615726542759372</v>
      </c>
    </row>
    <row r="813" spans="2:23" x14ac:dyDescent="0.3">
      <c r="B813" s="4">
        <v>810</v>
      </c>
      <c r="C813" s="5">
        <f>221117*B813^(-1.54)*Overview!$K$18</f>
        <v>7.3376197901780893</v>
      </c>
      <c r="D813" s="5" t="str">
        <f ca="1">IF(OR('total Assets'!D813="Yes",Deposits!D813="Yes"),"Yes","")</f>
        <v/>
      </c>
      <c r="E813" s="5">
        <f t="shared" ca="1" si="71"/>
        <v>7.9216404628376491</v>
      </c>
      <c r="F813" s="5" t="str">
        <f ca="1">IF(OR('total Assets'!F813="Yes",Deposits!F813="Yes"),"Yes","")</f>
        <v/>
      </c>
      <c r="G813" s="5">
        <f t="shared" ca="1" si="71"/>
        <v>7.4913780951681126</v>
      </c>
      <c r="H813" s="5" t="str">
        <f ca="1">IF(OR('total Assets'!H813="Yes",Deposits!H813="Yes"),"Yes","")</f>
        <v/>
      </c>
      <c r="I813" s="5">
        <f t="shared" ca="1" si="71"/>
        <v>6.0035943723862779</v>
      </c>
      <c r="J813" s="5" t="str">
        <f ca="1">IF(OR('total Assets'!J813="Yes",Deposits!J813="Yes"),"Yes","")</f>
        <v/>
      </c>
      <c r="K813" s="5">
        <f t="shared" ca="1" si="71"/>
        <v>6.0682934540407709</v>
      </c>
      <c r="L813" s="5" t="str">
        <f ca="1">IF(OR('total Assets'!L813="Yes",Deposits!L813="Yes"),"Yes","")</f>
        <v/>
      </c>
      <c r="M813" s="5">
        <f t="shared" ca="1" si="71"/>
        <v>5.2533776877355791</v>
      </c>
      <c r="N813" s="5" t="str">
        <f ca="1">IF(OR('total Assets'!N813="Yes",Deposits!N813="Yes"),"Yes","")</f>
        <v/>
      </c>
      <c r="O813" s="5">
        <f t="shared" ca="1" si="71"/>
        <v>5.3917409638971137</v>
      </c>
      <c r="P813" s="5" t="str">
        <f ca="1">IF(OR('total Assets'!P813="Yes",Deposits!P813="Yes"),"Yes","")</f>
        <v/>
      </c>
      <c r="Q813" s="5">
        <f t="shared" ca="1" si="71"/>
        <v>5.1527071603984309</v>
      </c>
      <c r="R813" s="5" t="str">
        <f ca="1">IF(OR('total Assets'!R813="Yes",Deposits!R813="Yes"),"Yes","")</f>
        <v/>
      </c>
      <c r="S813" s="5">
        <f t="shared" ca="1" si="72"/>
        <v>5.546438322141074</v>
      </c>
      <c r="T813" s="5" t="str">
        <f ca="1">IF(OR('total Assets'!T813="Yes",Deposits!T813="Yes"),"Yes","")</f>
        <v/>
      </c>
      <c r="U813" s="5">
        <f t="shared" ca="1" si="73"/>
        <v>5.4940556941463194</v>
      </c>
      <c r="V813" s="5" t="str">
        <f ca="1">IF(OR('total Assets'!V813="Yes",Deposits!V813="Yes"),"Yes","")</f>
        <v/>
      </c>
      <c r="W813" s="5">
        <f t="shared" ca="1" si="74"/>
        <v>4.7688946104459884</v>
      </c>
    </row>
    <row r="814" spans="2:23" x14ac:dyDescent="0.3">
      <c r="B814" s="4">
        <v>811</v>
      </c>
      <c r="C814" s="5">
        <f>221117*B814^(-1.54)*Overview!$K$18</f>
        <v>7.3236910950302416</v>
      </c>
      <c r="D814" s="5" t="str">
        <f ca="1">IF(OR('total Assets'!D814="Yes",Deposits!D814="Yes"),"Yes","")</f>
        <v/>
      </c>
      <c r="E814" s="5">
        <f t="shared" ca="1" si="71"/>
        <v>8.2413494993484662</v>
      </c>
      <c r="F814" s="5" t="str">
        <f ca="1">IF(OR('total Assets'!F814="Yes",Deposits!F814="Yes"),"Yes","")</f>
        <v/>
      </c>
      <c r="G814" s="5">
        <f t="shared" ca="1" si="71"/>
        <v>6.9926729626193147</v>
      </c>
      <c r="H814" s="5" t="str">
        <f ca="1">IF(OR('total Assets'!H814="Yes",Deposits!H814="Yes"),"Yes","")</f>
        <v/>
      </c>
      <c r="I814" s="5">
        <f t="shared" ca="1" si="71"/>
        <v>5.9071439136309154</v>
      </c>
      <c r="J814" s="5" t="str">
        <f ca="1">IF(OR('total Assets'!J814="Yes",Deposits!J814="Yes"),"Yes","")</f>
        <v/>
      </c>
      <c r="K814" s="5">
        <f t="shared" ca="1" si="71"/>
        <v>5.3943268950519787</v>
      </c>
      <c r="L814" s="5" t="str">
        <f ca="1">IF(OR('total Assets'!L814="Yes",Deposits!L814="Yes"),"Yes","")</f>
        <v/>
      </c>
      <c r="M814" s="5">
        <f t="shared" ca="1" si="71"/>
        <v>6.1227387633435137</v>
      </c>
      <c r="N814" s="5" t="str">
        <f ca="1">IF(OR('total Assets'!N814="Yes",Deposits!N814="Yes"),"Yes","")</f>
        <v/>
      </c>
      <c r="O814" s="5">
        <f t="shared" ca="1" si="71"/>
        <v>7.2228238034273602</v>
      </c>
      <c r="P814" s="5" t="str">
        <f ca="1">IF(OR('total Assets'!P814="Yes",Deposits!P814="Yes"),"Yes","")</f>
        <v/>
      </c>
      <c r="Q814" s="5">
        <f t="shared" ca="1" si="71"/>
        <v>7.730731301834064</v>
      </c>
      <c r="R814" s="5" t="str">
        <f ca="1">IF(OR('total Assets'!R814="Yes",Deposits!R814="Yes"),"Yes","")</f>
        <v/>
      </c>
      <c r="S814" s="5">
        <f t="shared" ca="1" si="72"/>
        <v>6.9019232463936486</v>
      </c>
      <c r="T814" s="5" t="str">
        <f ca="1">IF(OR('total Assets'!T814="Yes",Deposits!T814="Yes"),"Yes","")</f>
        <v/>
      </c>
      <c r="U814" s="5">
        <f t="shared" ca="1" si="73"/>
        <v>6.5251151546683586</v>
      </c>
      <c r="V814" s="5" t="str">
        <f ca="1">IF(OR('total Assets'!V814="Yes",Deposits!V814="Yes"),"Yes","")</f>
        <v/>
      </c>
      <c r="W814" s="5">
        <f t="shared" ca="1" si="74"/>
        <v>5.2486604646353543</v>
      </c>
    </row>
    <row r="815" spans="2:23" x14ac:dyDescent="0.3">
      <c r="B815" s="4">
        <v>812</v>
      </c>
      <c r="C815" s="5">
        <f>221117*B815^(-1.54)*Overview!$K$18</f>
        <v>7.3098059554453476</v>
      </c>
      <c r="D815" s="5" t="str">
        <f ca="1">IF(OR('total Assets'!D815="Yes",Deposits!D815="Yes"),"Yes","")</f>
        <v/>
      </c>
      <c r="E815" s="5">
        <f t="shared" ca="1" si="71"/>
        <v>7.8389495074042239</v>
      </c>
      <c r="F815" s="5" t="str">
        <f ca="1">IF(OR('total Assets'!F815="Yes",Deposits!F815="Yes"),"Yes","")</f>
        <v/>
      </c>
      <c r="G815" s="5">
        <f t="shared" ca="1" si="71"/>
        <v>7.2921842546108868</v>
      </c>
      <c r="H815" s="5" t="str">
        <f ca="1">IF(OR('total Assets'!H815="Yes",Deposits!H815="Yes"),"Yes","")</f>
        <v/>
      </c>
      <c r="I815" s="5">
        <f t="shared" ca="1" si="71"/>
        <v>7.2064547888217501</v>
      </c>
      <c r="J815" s="5" t="str">
        <f ca="1">IF(OR('total Assets'!J815="Yes",Deposits!J815="Yes"),"Yes","")</f>
        <v/>
      </c>
      <c r="K815" s="5">
        <f t="shared" ca="1" si="71"/>
        <v>7.6880845098796629</v>
      </c>
      <c r="L815" s="5" t="str">
        <f ca="1">IF(OR('total Assets'!L815="Yes",Deposits!L815="Yes"),"Yes","")</f>
        <v/>
      </c>
      <c r="M815" s="5">
        <f t="shared" ca="1" si="71"/>
        <v>8.3130854509729453</v>
      </c>
      <c r="N815" s="5" t="str">
        <f ca="1">IF(OR('total Assets'!N815="Yes",Deposits!N815="Yes"),"Yes","")</f>
        <v/>
      </c>
      <c r="O815" s="5">
        <f t="shared" ca="1" si="71"/>
        <v>9.3698358250466534</v>
      </c>
      <c r="P815" s="5" t="str">
        <f ca="1">IF(OR('total Assets'!P815="Yes",Deposits!P815="Yes"),"Yes","")</f>
        <v/>
      </c>
      <c r="Q815" s="5">
        <f t="shared" ca="1" si="71"/>
        <v>7.541151655433052</v>
      </c>
      <c r="R815" s="5" t="str">
        <f ca="1">IF(OR('total Assets'!R815="Yes",Deposits!R815="Yes"),"Yes","")</f>
        <v/>
      </c>
      <c r="S815" s="5">
        <f t="shared" ca="1" si="72"/>
        <v>7.2670704678753788</v>
      </c>
      <c r="T815" s="5" t="str">
        <f ca="1">IF(OR('total Assets'!T815="Yes",Deposits!T815="Yes"),"Yes","")</f>
        <v/>
      </c>
      <c r="U815" s="5">
        <f t="shared" ca="1" si="73"/>
        <v>7.495028725619779</v>
      </c>
      <c r="V815" s="5" t="str">
        <f ca="1">IF(OR('total Assets'!V815="Yes",Deposits!V815="Yes"),"Yes","")</f>
        <v/>
      </c>
      <c r="W815" s="5">
        <f t="shared" ca="1" si="74"/>
        <v>8.5129544668082389</v>
      </c>
    </row>
    <row r="816" spans="2:23" x14ac:dyDescent="0.3">
      <c r="B816" s="4">
        <v>813</v>
      </c>
      <c r="C816" s="5">
        <f>221117*B816^(-1.54)*Overview!$K$18</f>
        <v>7.2959641818349068</v>
      </c>
      <c r="D816" s="5" t="str">
        <f ca="1">IF(OR('total Assets'!D816="Yes",Deposits!D816="Yes"),"Yes","")</f>
        <v/>
      </c>
      <c r="E816" s="5">
        <f t="shared" ca="1" si="71"/>
        <v>7.2663096555290343</v>
      </c>
      <c r="F816" s="5" t="str">
        <f ca="1">IF(OR('total Assets'!F816="Yes",Deposits!F816="Yes"),"Yes","")</f>
        <v/>
      </c>
      <c r="G816" s="5">
        <f t="shared" ca="1" si="71"/>
        <v>7.2108531685042774</v>
      </c>
      <c r="H816" s="5" t="str">
        <f ca="1">IF(OR('total Assets'!H816="Yes",Deposits!H816="Yes"),"Yes","")</f>
        <v/>
      </c>
      <c r="I816" s="5">
        <f t="shared" ca="1" si="71"/>
        <v>8.002193372172032</v>
      </c>
      <c r="J816" s="5" t="str">
        <f ca="1">IF(OR('total Assets'!J816="Yes",Deposits!J816="Yes"),"Yes","")</f>
        <v/>
      </c>
      <c r="K816" s="5">
        <f t="shared" ca="1" si="71"/>
        <v>6.9250541363349729</v>
      </c>
      <c r="L816" s="5" t="str">
        <f ca="1">IF(OR('total Assets'!L816="Yes",Deposits!L816="Yes"),"Yes","")</f>
        <v/>
      </c>
      <c r="M816" s="5">
        <f t="shared" ca="1" si="71"/>
        <v>7.6634154539021715</v>
      </c>
      <c r="N816" s="5" t="str">
        <f ca="1">IF(OR('total Assets'!N816="Yes",Deposits!N816="Yes"),"Yes","")</f>
        <v/>
      </c>
      <c r="O816" s="5">
        <f t="shared" ca="1" si="71"/>
        <v>6.4168941500451737</v>
      </c>
      <c r="P816" s="5" t="str">
        <f ca="1">IF(OR('total Assets'!P816="Yes",Deposits!P816="Yes"),"Yes","")</f>
        <v/>
      </c>
      <c r="Q816" s="5">
        <f t="shared" ca="1" si="71"/>
        <v>6.9863949578635687</v>
      </c>
      <c r="R816" s="5" t="str">
        <f ca="1">IF(OR('total Assets'!R816="Yes",Deposits!R816="Yes"),"Yes","")</f>
        <v/>
      </c>
      <c r="S816" s="5">
        <f t="shared" ca="1" si="72"/>
        <v>5.8875171706577891</v>
      </c>
      <c r="T816" s="5" t="str">
        <f ca="1">IF(OR('total Assets'!T816="Yes",Deposits!T816="Yes"),"Yes","")</f>
        <v/>
      </c>
      <c r="U816" s="5">
        <f t="shared" ca="1" si="73"/>
        <v>4.9672879735541358</v>
      </c>
      <c r="V816" s="5" t="str">
        <f ca="1">IF(OR('total Assets'!V816="Yes",Deposits!V816="Yes"),"Yes","")</f>
        <v/>
      </c>
      <c r="W816" s="5">
        <f t="shared" ca="1" si="74"/>
        <v>5.24294153686263</v>
      </c>
    </row>
    <row r="817" spans="2:23" x14ac:dyDescent="0.3">
      <c r="B817" s="4">
        <v>814</v>
      </c>
      <c r="C817" s="5">
        <f>221117*B817^(-1.54)*Overview!$K$18</f>
        <v>7.2821655856674559</v>
      </c>
      <c r="D817" s="5" t="str">
        <f ca="1">IF(OR('total Assets'!D817="Yes",Deposits!D817="Yes"),"Yes","")</f>
        <v/>
      </c>
      <c r="E817" s="5">
        <f t="shared" ca="1" si="71"/>
        <v>6.9196697022612126</v>
      </c>
      <c r="F817" s="5" t="str">
        <f ca="1">IF(OR('total Assets'!F817="Yes",Deposits!F817="Yes"),"Yes","")</f>
        <v/>
      </c>
      <c r="G817" s="5">
        <f t="shared" ca="1" si="71"/>
        <v>8.2939739339706833</v>
      </c>
      <c r="H817" s="5" t="str">
        <f ca="1">IF(OR('total Assets'!H817="Yes",Deposits!H817="Yes"),"Yes","")</f>
        <v/>
      </c>
      <c r="I817" s="5">
        <f t="shared" ca="1" si="71"/>
        <v>7.5291620866792384</v>
      </c>
      <c r="J817" s="5" t="str">
        <f ca="1">IF(OR('total Assets'!J817="Yes",Deposits!J817="Yes"),"Yes","")</f>
        <v/>
      </c>
      <c r="K817" s="5">
        <f t="shared" ca="1" si="71"/>
        <v>6.7102115225820516</v>
      </c>
      <c r="L817" s="5" t="str">
        <f ca="1">IF(OR('total Assets'!L817="Yes",Deposits!L817="Yes"),"Yes","")</f>
        <v/>
      </c>
      <c r="M817" s="5">
        <f t="shared" ca="1" si="71"/>
        <v>7.5226606266335843</v>
      </c>
      <c r="N817" s="5" t="str">
        <f ca="1">IF(OR('total Assets'!N817="Yes",Deposits!N817="Yes"),"Yes","")</f>
        <v/>
      </c>
      <c r="O817" s="5">
        <f t="shared" ca="1" si="71"/>
        <v>6.7017310153429497</v>
      </c>
      <c r="P817" s="5" t="str">
        <f ca="1">IF(OR('total Assets'!P817="Yes",Deposits!P817="Yes"),"Yes","")</f>
        <v/>
      </c>
      <c r="Q817" s="5">
        <f t="shared" ca="1" si="71"/>
        <v>6.3871419170127961</v>
      </c>
      <c r="R817" s="5" t="str">
        <f ca="1">IF(OR('total Assets'!R817="Yes",Deposits!R817="Yes"),"Yes","")</f>
        <v/>
      </c>
      <c r="S817" s="5">
        <f t="shared" ca="1" si="72"/>
        <v>5.9156802014770662</v>
      </c>
      <c r="T817" s="5" t="str">
        <f ca="1">IF(OR('total Assets'!T817="Yes",Deposits!T817="Yes"),"Yes","")</f>
        <v/>
      </c>
      <c r="U817" s="5">
        <f t="shared" ca="1" si="73"/>
        <v>5.7747410651966335</v>
      </c>
      <c r="V817" s="5" t="str">
        <f ca="1">IF(OR('total Assets'!V817="Yes",Deposits!V817="Yes"),"Yes","")</f>
        <v/>
      </c>
      <c r="W817" s="5">
        <f t="shared" ca="1" si="74"/>
        <v>4.9945688443213498</v>
      </c>
    </row>
    <row r="818" spans="2:23" x14ac:dyDescent="0.3">
      <c r="B818" s="4">
        <v>815</v>
      </c>
      <c r="C818" s="5">
        <f>221117*B818^(-1.54)*Overview!$K$18</f>
        <v>7.2684099794614232</v>
      </c>
      <c r="D818" s="5" t="str">
        <f ca="1">IF(OR('total Assets'!D818="Yes",Deposits!D818="Yes"),"Yes","")</f>
        <v/>
      </c>
      <c r="E818" s="5">
        <f t="shared" ca="1" si="71"/>
        <v>6.0204764780340012</v>
      </c>
      <c r="F818" s="5" t="str">
        <f ca="1">IF(OR('total Assets'!F818="Yes",Deposits!F818="Yes"),"Yes","")</f>
        <v/>
      </c>
      <c r="G818" s="5">
        <f t="shared" ca="1" si="71"/>
        <v>6.2924439427497445</v>
      </c>
      <c r="H818" s="5" t="str">
        <f ca="1">IF(OR('total Assets'!H818="Yes",Deposits!H818="Yes"),"Yes","")</f>
        <v/>
      </c>
      <c r="I818" s="5">
        <f t="shared" ca="1" si="71"/>
        <v>6.731523193705649</v>
      </c>
      <c r="J818" s="5" t="str">
        <f ca="1">IF(OR('total Assets'!J818="Yes",Deposits!J818="Yes"),"Yes","")</f>
        <v/>
      </c>
      <c r="K818" s="5">
        <f t="shared" ca="1" si="71"/>
        <v>7.6581123415846575</v>
      </c>
      <c r="L818" s="5" t="str">
        <f ca="1">IF(OR('total Assets'!L818="Yes",Deposits!L818="Yes"),"Yes","")</f>
        <v/>
      </c>
      <c r="M818" s="5">
        <f t="shared" ca="1" si="71"/>
        <v>6.8110375965497489</v>
      </c>
      <c r="N818" s="5" t="str">
        <f ca="1">IF(OR('total Assets'!N818="Yes",Deposits!N818="Yes"),"Yes","")</f>
        <v/>
      </c>
      <c r="O818" s="5">
        <f t="shared" ca="1" si="71"/>
        <v>5.8077652838240734</v>
      </c>
      <c r="P818" s="5" t="str">
        <f ca="1">IF(OR('total Assets'!P818="Yes",Deposits!P818="Yes"),"Yes","")</f>
        <v/>
      </c>
      <c r="Q818" s="5">
        <f t="shared" ca="1" si="71"/>
        <v>6.8251105175834796</v>
      </c>
      <c r="R818" s="5" t="str">
        <f ca="1">IF(OR('total Assets'!R818="Yes",Deposits!R818="Yes"),"Yes","")</f>
        <v/>
      </c>
      <c r="S818" s="5">
        <f t="shared" ca="1" si="72"/>
        <v>6.3203453387456356</v>
      </c>
      <c r="T818" s="5" t="str">
        <f ca="1">IF(OR('total Assets'!T818="Yes",Deposits!T818="Yes"),"Yes","")</f>
        <v/>
      </c>
      <c r="U818" s="5">
        <f t="shared" ca="1" si="73"/>
        <v>6.4477863207084773</v>
      </c>
      <c r="V818" s="5" t="str">
        <f ca="1">IF(OR('total Assets'!V818="Yes",Deposits!V818="Yes"),"Yes","")</f>
        <v/>
      </c>
      <c r="W818" s="5">
        <f t="shared" ca="1" si="74"/>
        <v>5.6458386505355254</v>
      </c>
    </row>
    <row r="819" spans="2:23" x14ac:dyDescent="0.3">
      <c r="B819" s="4">
        <v>816</v>
      </c>
      <c r="C819" s="5">
        <f>221117*B819^(-1.54)*Overview!$K$18</f>
        <v>7.2546971767780182</v>
      </c>
      <c r="D819" s="5" t="str">
        <f ca="1">IF(OR('total Assets'!D819="Yes",Deposits!D819="Yes"),"Yes","")</f>
        <v/>
      </c>
      <c r="E819" s="5">
        <f t="shared" ca="1" si="71"/>
        <v>6.1368602169011668</v>
      </c>
      <c r="F819" s="5" t="str">
        <f ca="1">IF(OR('total Assets'!F819="Yes",Deposits!F819="Yes"),"Yes","")</f>
        <v/>
      </c>
      <c r="G819" s="5">
        <f t="shared" ca="1" si="71"/>
        <v>5.692597535482034</v>
      </c>
      <c r="H819" s="5" t="str">
        <f ca="1">IF(OR('total Assets'!H819="Yes",Deposits!H819="Yes"),"Yes","")</f>
        <v/>
      </c>
      <c r="I819" s="5">
        <f t="shared" ca="1" si="71"/>
        <v>5.3930701173456495</v>
      </c>
      <c r="J819" s="5" t="str">
        <f ca="1">IF(OR('total Assets'!J819="Yes",Deposits!J819="Yes"),"Yes","")</f>
        <v/>
      </c>
      <c r="K819" s="5">
        <f t="shared" ca="1" si="71"/>
        <v>6.3195783576643407</v>
      </c>
      <c r="L819" s="5" t="str">
        <f ca="1">IF(OR('total Assets'!L819="Yes",Deposits!L819="Yes"),"Yes","")</f>
        <v/>
      </c>
      <c r="M819" s="5">
        <f t="shared" ca="1" si="71"/>
        <v>5.3436300867287594</v>
      </c>
      <c r="N819" s="5" t="str">
        <f ca="1">IF(OR('total Assets'!N819="Yes",Deposits!N819="Yes"),"Yes","")</f>
        <v/>
      </c>
      <c r="O819" s="5">
        <f t="shared" ca="1" si="71"/>
        <v>5.5021976573658904</v>
      </c>
      <c r="P819" s="5" t="str">
        <f ca="1">IF(OR('total Assets'!P819="Yes",Deposits!P819="Yes"),"Yes","")</f>
        <v/>
      </c>
      <c r="Q819" s="5">
        <f t="shared" ca="1" si="71"/>
        <v>5.2370987469192016</v>
      </c>
      <c r="R819" s="5" t="str">
        <f ca="1">IF(OR('total Assets'!R819="Yes",Deposits!R819="Yes"),"Yes","")</f>
        <v/>
      </c>
      <c r="S819" s="5">
        <f t="shared" ca="1" si="72"/>
        <v>4.7359867580982336</v>
      </c>
      <c r="T819" s="5" t="str">
        <f ca="1">IF(OR('total Assets'!T819="Yes",Deposits!T819="Yes"),"Yes","")</f>
        <v/>
      </c>
      <c r="U819" s="5">
        <f t="shared" ca="1" si="73"/>
        <v>4.2286803771451602</v>
      </c>
      <c r="V819" s="5" t="str">
        <f ca="1">IF(OR('total Assets'!V819="Yes",Deposits!V819="Yes"),"Yes","")</f>
        <v/>
      </c>
      <c r="W819" s="5">
        <f t="shared" ca="1" si="74"/>
        <v>4.0629301503778503</v>
      </c>
    </row>
    <row r="820" spans="2:23" x14ac:dyDescent="0.3">
      <c r="B820" s="4">
        <v>817</v>
      </c>
      <c r="C820" s="5">
        <f>221117*B820^(-1.54)*Overview!$K$18</f>
        <v>7.2410269922140627</v>
      </c>
      <c r="D820" s="5" t="str">
        <f ca="1">IF(OR('total Assets'!D820="Yes",Deposits!D820="Yes"),"Yes","")</f>
        <v/>
      </c>
      <c r="E820" s="5">
        <f t="shared" ca="1" si="71"/>
        <v>6.5581493646745743</v>
      </c>
      <c r="F820" s="5" t="str">
        <f ca="1">IF(OR('total Assets'!F820="Yes",Deposits!F820="Yes"),"Yes","")</f>
        <v/>
      </c>
      <c r="G820" s="5">
        <f t="shared" ca="1" si="71"/>
        <v>6.0230728687894697</v>
      </c>
      <c r="H820" s="5" t="str">
        <f ca="1">IF(OR('total Assets'!H820="Yes",Deposits!H820="Yes"),"Yes","")</f>
        <v/>
      </c>
      <c r="I820" s="5">
        <f t="shared" ca="1" si="71"/>
        <v>6.7016264177273408</v>
      </c>
      <c r="J820" s="5" t="str">
        <f ca="1">IF(OR('total Assets'!J820="Yes",Deposits!J820="Yes"),"Yes","")</f>
        <v/>
      </c>
      <c r="K820" s="5">
        <f t="shared" ca="1" si="71"/>
        <v>6.286824840351521</v>
      </c>
      <c r="L820" s="5" t="str">
        <f ca="1">IF(OR('total Assets'!L820="Yes",Deposits!L820="Yes"),"Yes","")</f>
        <v/>
      </c>
      <c r="M820" s="5">
        <f t="shared" ca="1" si="71"/>
        <v>5.2160933079269496</v>
      </c>
      <c r="N820" s="5" t="str">
        <f ca="1">IF(OR('total Assets'!N820="Yes",Deposits!N820="Yes"),"Yes","")</f>
        <v/>
      </c>
      <c r="O820" s="5">
        <f t="shared" ca="1" si="71"/>
        <v>4.6661392448356516</v>
      </c>
      <c r="P820" s="5" t="str">
        <f ca="1">IF(OR('total Assets'!P820="Yes",Deposits!P820="Yes"),"Yes","")</f>
        <v/>
      </c>
      <c r="Q820" s="5">
        <f t="shared" ca="1" si="71"/>
        <v>4.7999862740562218</v>
      </c>
      <c r="R820" s="5" t="str">
        <f ca="1">IF(OR('total Assets'!R820="Yes",Deposits!R820="Yes"),"Yes","")</f>
        <v/>
      </c>
      <c r="S820" s="5">
        <f t="shared" ca="1" si="72"/>
        <v>5.1258978607825814</v>
      </c>
      <c r="T820" s="5" t="str">
        <f ca="1">IF(OR('total Assets'!T820="Yes",Deposits!T820="Yes"),"Yes","")</f>
        <v/>
      </c>
      <c r="U820" s="5">
        <f t="shared" ca="1" si="73"/>
        <v>4.7140498014569872</v>
      </c>
      <c r="V820" s="5" t="str">
        <f ca="1">IF(OR('total Assets'!V820="Yes",Deposits!V820="Yes"),"Yes","")</f>
        <v/>
      </c>
      <c r="W820" s="5">
        <f t="shared" ca="1" si="74"/>
        <v>4.7924939812135454</v>
      </c>
    </row>
    <row r="821" spans="2:23" x14ac:dyDescent="0.3">
      <c r="B821" s="4">
        <v>818</v>
      </c>
      <c r="C821" s="5">
        <f>221117*B821^(-1.54)*Overview!$K$18</f>
        <v>7.227399241395112</v>
      </c>
      <c r="D821" s="5" t="str">
        <f ca="1">IF(OR('total Assets'!D821="Yes",Deposits!D821="Yes"),"Yes","")</f>
        <v/>
      </c>
      <c r="E821" s="5">
        <f t="shared" ca="1" si="71"/>
        <v>8.2016766370569076</v>
      </c>
      <c r="F821" s="5" t="str">
        <f ca="1">IF(OR('total Assets'!F821="Yes",Deposits!F821="Yes"),"Yes","")</f>
        <v/>
      </c>
      <c r="G821" s="5">
        <f t="shared" ca="1" si="71"/>
        <v>7.0983970205312623</v>
      </c>
      <c r="H821" s="5" t="str">
        <f ca="1">IF(OR('total Assets'!H821="Yes",Deposits!H821="Yes"),"Yes","")</f>
        <v/>
      </c>
      <c r="I821" s="5">
        <f t="shared" ca="1" si="71"/>
        <v>7.1975909412109962</v>
      </c>
      <c r="J821" s="5" t="str">
        <f ca="1">IF(OR('total Assets'!J821="Yes",Deposits!J821="Yes"),"Yes","")</f>
        <v/>
      </c>
      <c r="K821" s="5">
        <f t="shared" ca="1" si="71"/>
        <v>8.3495922649807373</v>
      </c>
      <c r="L821" s="5" t="str">
        <f ca="1">IF(OR('total Assets'!L821="Yes",Deposits!L821="Yes"),"Yes","")</f>
        <v/>
      </c>
      <c r="M821" s="5">
        <f t="shared" ca="1" si="71"/>
        <v>8.94963476065384</v>
      </c>
      <c r="N821" s="5" t="str">
        <f ca="1">IF(OR('total Assets'!N821="Yes",Deposits!N821="Yes"),"Yes","")</f>
        <v/>
      </c>
      <c r="O821" s="5">
        <f t="shared" ca="1" si="71"/>
        <v>10.532539952238794</v>
      </c>
      <c r="P821" s="5" t="str">
        <f ca="1">IF(OR('total Assets'!P821="Yes",Deposits!P821="Yes"),"Yes","")</f>
        <v/>
      </c>
      <c r="Q821" s="5">
        <f t="shared" ca="1" si="71"/>
        <v>11.688926514324605</v>
      </c>
      <c r="R821" s="5" t="str">
        <f ca="1">IF(OR('total Assets'!R821="Yes",Deposits!R821="Yes"),"Yes","")</f>
        <v/>
      </c>
      <c r="S821" s="5">
        <f t="shared" ca="1" si="72"/>
        <v>13.142429636586947</v>
      </c>
      <c r="T821" s="5" t="str">
        <f ca="1">IF(OR('total Assets'!T821="Yes",Deposits!T821="Yes"),"Yes","")</f>
        <v/>
      </c>
      <c r="U821" s="5">
        <f t="shared" ca="1" si="73"/>
        <v>11.845062073515653</v>
      </c>
      <c r="V821" s="5" t="str">
        <f ca="1">IF(OR('total Assets'!V821="Yes",Deposits!V821="Yes"),"Yes","")</f>
        <v/>
      </c>
      <c r="W821" s="5">
        <f t="shared" ca="1" si="74"/>
        <v>13.127043909436546</v>
      </c>
    </row>
    <row r="822" spans="2:23" x14ac:dyDescent="0.3">
      <c r="B822" s="4">
        <v>819</v>
      </c>
      <c r="C822" s="5">
        <f>221117*B822^(-1.54)*Overview!$K$18</f>
        <v>7.2138137409683987</v>
      </c>
      <c r="D822" s="5" t="str">
        <f ca="1">IF(OR('total Assets'!D822="Yes",Deposits!D822="Yes"),"Yes","")</f>
        <v/>
      </c>
      <c r="E822" s="5">
        <f t="shared" ca="1" si="71"/>
        <v>6.4230927999274803</v>
      </c>
      <c r="F822" s="5" t="str">
        <f ca="1">IF(OR('total Assets'!F822="Yes",Deposits!F822="Yes"),"Yes","")</f>
        <v/>
      </c>
      <c r="G822" s="5">
        <f t="shared" ca="1" si="71"/>
        <v>6.6280916510225509</v>
      </c>
      <c r="H822" s="5" t="str">
        <f ca="1">IF(OR('total Assets'!H822="Yes",Deposits!H822="Yes"),"Yes","")</f>
        <v/>
      </c>
      <c r="I822" s="5">
        <f t="shared" ca="1" si="71"/>
        <v>5.8987924101110263</v>
      </c>
      <c r="J822" s="5" t="str">
        <f ca="1">IF(OR('total Assets'!J822="Yes",Deposits!J822="Yes"),"Yes","")</f>
        <v/>
      </c>
      <c r="K822" s="5">
        <f t="shared" ca="1" si="71"/>
        <v>5.0000452505397801</v>
      </c>
      <c r="L822" s="5" t="str">
        <f ca="1">IF(OR('total Assets'!L822="Yes",Deposits!L822="Yes"),"Yes","")</f>
        <v/>
      </c>
      <c r="M822" s="5">
        <f t="shared" ca="1" si="71"/>
        <v>5.4047152693222777</v>
      </c>
      <c r="N822" s="5" t="str">
        <f ca="1">IF(OR('total Assets'!N822="Yes",Deposits!N822="Yes"),"Yes","")</f>
        <v/>
      </c>
      <c r="O822" s="5">
        <f t="shared" ca="1" si="71"/>
        <v>5.6075778457412007</v>
      </c>
      <c r="P822" s="5" t="str">
        <f ca="1">IF(OR('total Assets'!P822="Yes",Deposits!P822="Yes"),"Yes","")</f>
        <v/>
      </c>
      <c r="Q822" s="5">
        <f t="shared" ca="1" si="71"/>
        <v>5.0453353828178251</v>
      </c>
      <c r="R822" s="5" t="str">
        <f ca="1">IF(OR('total Assets'!R822="Yes",Deposits!R822="Yes"),"Yes","")</f>
        <v/>
      </c>
      <c r="S822" s="5">
        <f t="shared" ca="1" si="72"/>
        <v>4.1289904255259975</v>
      </c>
      <c r="T822" s="5" t="str">
        <f ca="1">IF(OR('total Assets'!T822="Yes",Deposits!T822="Yes"),"Yes","")</f>
        <v/>
      </c>
      <c r="U822" s="5">
        <f t="shared" ca="1" si="73"/>
        <v>4.2415828145044694</v>
      </c>
      <c r="V822" s="5" t="str">
        <f ca="1">IF(OR('total Assets'!V822="Yes",Deposits!V822="Yes"),"Yes","")</f>
        <v/>
      </c>
      <c r="W822" s="5">
        <f t="shared" ca="1" si="74"/>
        <v>4.2973166241577863</v>
      </c>
    </row>
    <row r="823" spans="2:23" x14ac:dyDescent="0.3">
      <c r="B823" s="4">
        <v>820</v>
      </c>
      <c r="C823" s="5">
        <f>221117*B823^(-1.54)*Overview!$K$18</f>
        <v>7.2002703085959938</v>
      </c>
      <c r="D823" s="5" t="str">
        <f ca="1">IF(OR('total Assets'!D823="Yes",Deposits!D823="Yes"),"Yes","")</f>
        <v/>
      </c>
      <c r="E823" s="5">
        <f t="shared" ca="1" si="71"/>
        <v>5.8280184657791487</v>
      </c>
      <c r="F823" s="5" t="str">
        <f ca="1">IF(OR('total Assets'!F823="Yes",Deposits!F823="Yes"),"Yes","")</f>
        <v/>
      </c>
      <c r="G823" s="5">
        <f t="shared" ca="1" si="71"/>
        <v>6.7966195949358204</v>
      </c>
      <c r="H823" s="5" t="str">
        <f ca="1">IF(OR('total Assets'!H823="Yes",Deposits!H823="Yes"),"Yes","")</f>
        <v/>
      </c>
      <c r="I823" s="5">
        <f t="shared" ca="1" si="71"/>
        <v>7.3633638185063939</v>
      </c>
      <c r="J823" s="5" t="str">
        <f ca="1">IF(OR('total Assets'!J823="Yes",Deposits!J823="Yes"),"Yes","")</f>
        <v/>
      </c>
      <c r="K823" s="5">
        <f t="shared" ca="1" si="71"/>
        <v>6.9516314225754305</v>
      </c>
      <c r="L823" s="5" t="str">
        <f ca="1">IF(OR('total Assets'!L823="Yes",Deposits!L823="Yes"),"Yes","")</f>
        <v/>
      </c>
      <c r="M823" s="5">
        <f t="shared" ca="1" si="71"/>
        <v>8.0641933982378813</v>
      </c>
      <c r="N823" s="5" t="str">
        <f ca="1">IF(OR('total Assets'!N823="Yes",Deposits!N823="Yes"),"Yes","")</f>
        <v/>
      </c>
      <c r="O823" s="5">
        <f t="shared" ca="1" si="71"/>
        <v>6.5413340042874175</v>
      </c>
      <c r="P823" s="5" t="str">
        <f ca="1">IF(OR('total Assets'!P823="Yes",Deposits!P823="Yes"),"Yes","")</f>
        <v/>
      </c>
      <c r="Q823" s="5">
        <f t="shared" ca="1" si="71"/>
        <v>5.3163156515203465</v>
      </c>
      <c r="R823" s="5" t="str">
        <f ca="1">IF(OR('total Assets'!R823="Yes",Deposits!R823="Yes"),"Yes","")</f>
        <v/>
      </c>
      <c r="S823" s="5">
        <f t="shared" ca="1" si="72"/>
        <v>4.6408789646197297</v>
      </c>
      <c r="T823" s="5" t="str">
        <f ca="1">IF(OR('total Assets'!T823="Yes",Deposits!T823="Yes"),"Yes","")</f>
        <v/>
      </c>
      <c r="U823" s="5">
        <f t="shared" ca="1" si="73"/>
        <v>3.9398487371000579</v>
      </c>
      <c r="V823" s="5" t="str">
        <f ca="1">IF(OR('total Assets'!V823="Yes",Deposits!V823="Yes"),"Yes","")</f>
        <v/>
      </c>
      <c r="W823" s="5">
        <f t="shared" ca="1" si="74"/>
        <v>3.8968145515470867</v>
      </c>
    </row>
    <row r="824" spans="2:23" x14ac:dyDescent="0.3">
      <c r="B824" s="4">
        <v>821</v>
      </c>
      <c r="C824" s="5">
        <f>221117*B824^(-1.54)*Overview!$K$18</f>
        <v>7.1867687629479153</v>
      </c>
      <c r="D824" s="5" t="str">
        <f ca="1">IF(OR('total Assets'!D824="Yes",Deposits!D824="Yes"),"Yes","")</f>
        <v/>
      </c>
      <c r="E824" s="5">
        <f t="shared" ca="1" si="71"/>
        <v>6.3972003529253634</v>
      </c>
      <c r="F824" s="5" t="str">
        <f ca="1">IF(OR('total Assets'!F824="Yes",Deposits!F824="Yes"),"Yes","")</f>
        <v/>
      </c>
      <c r="G824" s="5">
        <f t="shared" ca="1" si="71"/>
        <v>6.5689888994581516</v>
      </c>
      <c r="H824" s="5" t="str">
        <f ca="1">IF(OR('total Assets'!H824="Yes",Deposits!H824="Yes"),"Yes","")</f>
        <v/>
      </c>
      <c r="I824" s="5">
        <f t="shared" ca="1" si="71"/>
        <v>5.8583933323442157</v>
      </c>
      <c r="J824" s="5" t="str">
        <f ca="1">IF(OR('total Assets'!J824="Yes",Deposits!J824="Yes"),"Yes","")</f>
        <v/>
      </c>
      <c r="K824" s="5">
        <f t="shared" ca="1" si="71"/>
        <v>5.7801007432734641</v>
      </c>
      <c r="L824" s="5" t="str">
        <f ca="1">IF(OR('total Assets'!L824="Yes",Deposits!L824="Yes"),"Yes","")</f>
        <v/>
      </c>
      <c r="M824" s="5">
        <f t="shared" ca="1" si="71"/>
        <v>5.0885173942490374</v>
      </c>
      <c r="N824" s="5" t="str">
        <f ca="1">IF(OR('total Assets'!N824="Yes",Deposits!N824="Yes"),"Yes","")</f>
        <v/>
      </c>
      <c r="O824" s="5">
        <f t="shared" ca="1" si="71"/>
        <v>4.4080393566181844</v>
      </c>
      <c r="P824" s="5" t="str">
        <f ca="1">IF(OR('total Assets'!P824="Yes",Deposits!P824="Yes"),"Yes","")</f>
        <v/>
      </c>
      <c r="Q824" s="5">
        <f t="shared" ca="1" si="71"/>
        <v>3.5617931517034966</v>
      </c>
      <c r="R824" s="5" t="str">
        <f ca="1">IF(OR('total Assets'!R824="Yes",Deposits!R824="Yes"),"Yes","")</f>
        <v/>
      </c>
      <c r="S824" s="5">
        <f t="shared" ca="1" si="72"/>
        <v>4.186553756414634</v>
      </c>
      <c r="T824" s="5" t="str">
        <f ca="1">IF(OR('total Assets'!T824="Yes",Deposits!T824="Yes"),"Yes","")</f>
        <v/>
      </c>
      <c r="U824" s="5">
        <f t="shared" ca="1" si="73"/>
        <v>4.6994991150056942</v>
      </c>
      <c r="V824" s="5" t="str">
        <f ca="1">IF(OR('total Assets'!V824="Yes",Deposits!V824="Yes"),"Yes","")</f>
        <v/>
      </c>
      <c r="W824" s="5">
        <f t="shared" ca="1" si="74"/>
        <v>5.22363413949037</v>
      </c>
    </row>
    <row r="825" spans="2:23" x14ac:dyDescent="0.3">
      <c r="B825" s="4">
        <v>822</v>
      </c>
      <c r="C825" s="5">
        <f>221117*B825^(-1.54)*Overview!$K$18</f>
        <v>7.1733089236953642</v>
      </c>
      <c r="D825" s="5" t="str">
        <f ca="1">IF(OR('total Assets'!D825="Yes",Deposits!D825="Yes"),"Yes","")</f>
        <v/>
      </c>
      <c r="E825" s="5">
        <f t="shared" ca="1" si="71"/>
        <v>5.7757446331358917</v>
      </c>
      <c r="F825" s="5" t="str">
        <f ca="1">IF(OR('total Assets'!F825="Yes",Deposits!F825="Yes"),"Yes","")</f>
        <v/>
      </c>
      <c r="G825" s="5">
        <f t="shared" ca="1" si="71"/>
        <v>6.7137532865517739</v>
      </c>
      <c r="H825" s="5" t="str">
        <f ca="1">IF(OR('total Assets'!H825="Yes",Deposits!H825="Yes"),"Yes","")</f>
        <v/>
      </c>
      <c r="I825" s="5">
        <f t="shared" ca="1" si="71"/>
        <v>6.2460858773372507</v>
      </c>
      <c r="J825" s="5" t="str">
        <f ca="1">IF(OR('total Assets'!J825="Yes",Deposits!J825="Yes"),"Yes","")</f>
        <v/>
      </c>
      <c r="K825" s="5">
        <f t="shared" ca="1" si="71"/>
        <v>5.3054425751138661</v>
      </c>
      <c r="L825" s="5" t="str">
        <f ca="1">IF(OR('total Assets'!L825="Yes",Deposits!L825="Yes"),"Yes","")</f>
        <v/>
      </c>
      <c r="M825" s="5">
        <f t="shared" ca="1" si="71"/>
        <v>4.4767212996179468</v>
      </c>
      <c r="N825" s="5" t="str">
        <f ca="1">IF(OR('total Assets'!N825="Yes",Deposits!N825="Yes"),"Yes","")</f>
        <v/>
      </c>
      <c r="O825" s="5">
        <f t="shared" ca="1" si="71"/>
        <v>3.8839754925234682</v>
      </c>
      <c r="P825" s="5" t="str">
        <f ca="1">IF(OR('total Assets'!P825="Yes",Deposits!P825="Yes"),"Yes","")</f>
        <v/>
      </c>
      <c r="Q825" s="5">
        <f t="shared" ca="1" si="71"/>
        <v>3.7310824990024289</v>
      </c>
      <c r="R825" s="5" t="str">
        <f ca="1">IF(OR('total Assets'!R825="Yes",Deposits!R825="Yes"),"Yes","")</f>
        <v/>
      </c>
      <c r="S825" s="5">
        <f t="shared" ca="1" si="72"/>
        <v>4.117999252171475</v>
      </c>
      <c r="T825" s="5" t="str">
        <f ca="1">IF(OR('total Assets'!T825="Yes",Deposits!T825="Yes"),"Yes","")</f>
        <v/>
      </c>
      <c r="U825" s="5">
        <f t="shared" ca="1" si="73"/>
        <v>3.7942722059502096</v>
      </c>
      <c r="V825" s="5" t="str">
        <f ca="1">IF(OR('total Assets'!V825="Yes",Deposits!V825="Yes"),"Yes","")</f>
        <v/>
      </c>
      <c r="W825" s="5">
        <f t="shared" ca="1" si="74"/>
        <v>4.1082985773500482</v>
      </c>
    </row>
    <row r="826" spans="2:23" x14ac:dyDescent="0.3">
      <c r="B826" s="4">
        <v>823</v>
      </c>
      <c r="C826" s="5">
        <f>221117*B826^(-1.54)*Overview!$K$18</f>
        <v>7.1598906115039744</v>
      </c>
      <c r="D826" s="5" t="str">
        <f ca="1">IF(OR('total Assets'!D826="Yes",Deposits!D826="Yes"),"Yes","")</f>
        <v/>
      </c>
      <c r="E826" s="5">
        <f t="shared" ca="1" si="71"/>
        <v>6.2663868431166589</v>
      </c>
      <c r="F826" s="5" t="str">
        <f ca="1">IF(OR('total Assets'!F826="Yes",Deposits!F826="Yes"),"Yes","")</f>
        <v/>
      </c>
      <c r="G826" s="5">
        <f t="shared" ca="1" si="71"/>
        <v>5.902176434949916</v>
      </c>
      <c r="H826" s="5" t="str">
        <f ca="1">IF(OR('total Assets'!H826="Yes",Deposits!H826="Yes"),"Yes","")</f>
        <v/>
      </c>
      <c r="I826" s="5">
        <f t="shared" ca="1" si="71"/>
        <v>5.5357550205478816</v>
      </c>
      <c r="J826" s="5" t="str">
        <f ca="1">IF(OR('total Assets'!J826="Yes",Deposits!J826="Yes"),"Yes","")</f>
        <v/>
      </c>
      <c r="K826" s="5">
        <f t="shared" ca="1" si="71"/>
        <v>4.6602635201837419</v>
      </c>
      <c r="L826" s="5" t="str">
        <f ca="1">IF(OR('total Assets'!L826="Yes",Deposits!L826="Yes"),"Yes","")</f>
        <v/>
      </c>
      <c r="M826" s="5">
        <f t="shared" ca="1" si="71"/>
        <v>4.0625827398532328</v>
      </c>
      <c r="N826" s="5" t="str">
        <f ca="1">IF(OR('total Assets'!N826="Yes",Deposits!N826="Yes"),"Yes","")</f>
        <v/>
      </c>
      <c r="O826" s="5">
        <f t="shared" ca="1" si="71"/>
        <v>3.6715643189231315</v>
      </c>
      <c r="P826" s="5" t="str">
        <f ca="1">IF(OR('total Assets'!P826="Yes",Deposits!P826="Yes"),"Yes","")</f>
        <v/>
      </c>
      <c r="Q826" s="5">
        <f t="shared" ca="1" si="71"/>
        <v>3.9966722181673564</v>
      </c>
      <c r="R826" s="5" t="str">
        <f ca="1">IF(OR('total Assets'!R826="Yes",Deposits!R826="Yes"),"Yes","")</f>
        <v/>
      </c>
      <c r="S826" s="5">
        <f t="shared" ca="1" si="72"/>
        <v>4.4809320319817978</v>
      </c>
      <c r="T826" s="5" t="str">
        <f ca="1">IF(OR('total Assets'!T826="Yes",Deposits!T826="Yes"),"Yes","")</f>
        <v/>
      </c>
      <c r="U826" s="5">
        <f t="shared" ca="1" si="73"/>
        <v>4.9099348727955707</v>
      </c>
      <c r="V826" s="5" t="str">
        <f ca="1">IF(OR('total Assets'!V826="Yes",Deposits!V826="Yes"),"Yes","")</f>
        <v/>
      </c>
      <c r="W826" s="5">
        <f t="shared" ca="1" si="74"/>
        <v>4.2203999273862145</v>
      </c>
    </row>
    <row r="827" spans="2:23" x14ac:dyDescent="0.3">
      <c r="B827" s="4">
        <v>824</v>
      </c>
      <c r="C827" s="5">
        <f>221117*B827^(-1.54)*Overview!$K$18</f>
        <v>7.1465136480271738</v>
      </c>
      <c r="D827" s="5" t="str">
        <f ca="1">IF(OR('total Assets'!D827="Yes",Deposits!D827="Yes"),"Yes","")</f>
        <v/>
      </c>
      <c r="E827" s="5">
        <f t="shared" ca="1" si="71"/>
        <v>6.1221638717702094</v>
      </c>
      <c r="F827" s="5" t="str">
        <f ca="1">IF(OR('total Assets'!F827="Yes",Deposits!F827="Yes"),"Yes","")</f>
        <v/>
      </c>
      <c r="G827" s="5">
        <f t="shared" ca="1" si="71"/>
        <v>5.3385280171062508</v>
      </c>
      <c r="H827" s="5" t="str">
        <f ca="1">IF(OR('total Assets'!H827="Yes",Deposits!H827="Yes"),"Yes","")</f>
        <v/>
      </c>
      <c r="I827" s="5">
        <f t="shared" ca="1" si="71"/>
        <v>5.0398172271293786</v>
      </c>
      <c r="J827" s="5" t="str">
        <f ca="1">IF(OR('total Assets'!J827="Yes",Deposits!J827="Yes"),"Yes","")</f>
        <v/>
      </c>
      <c r="K827" s="5">
        <f t="shared" ca="1" si="71"/>
        <v>5.5865268633511631</v>
      </c>
      <c r="L827" s="5" t="str">
        <f ca="1">IF(OR('total Assets'!L827="Yes",Deposits!L827="Yes"),"Yes","")</f>
        <v/>
      </c>
      <c r="M827" s="5">
        <f t="shared" ca="1" si="71"/>
        <v>5.192304854895732</v>
      </c>
      <c r="N827" s="5" t="str">
        <f ca="1">IF(OR('total Assets'!N827="Yes",Deposits!N827="Yes"),"Yes","")</f>
        <v/>
      </c>
      <c r="O827" s="5">
        <f t="shared" ca="1" si="71"/>
        <v>4.493434579860776</v>
      </c>
      <c r="P827" s="5" t="str">
        <f ca="1">IF(OR('total Assets'!P827="Yes",Deposits!P827="Yes"),"Yes","")</f>
        <v/>
      </c>
      <c r="Q827" s="5">
        <f t="shared" ca="1" si="71"/>
        <v>5.3581250844010144</v>
      </c>
      <c r="R827" s="5" t="str">
        <f ca="1">IF(OR('total Assets'!R827="Yes",Deposits!R827="Yes"),"Yes","")</f>
        <v/>
      </c>
      <c r="S827" s="5">
        <f t="shared" ca="1" si="72"/>
        <v>6.4161190559992134</v>
      </c>
      <c r="T827" s="5" t="str">
        <f ca="1">IF(OR('total Assets'!T827="Yes",Deposits!T827="Yes"),"Yes","")</f>
        <v/>
      </c>
      <c r="U827" s="5">
        <f t="shared" ca="1" si="73"/>
        <v>7.0303892644609638</v>
      </c>
      <c r="V827" s="5" t="str">
        <f ca="1">IF(OR('total Assets'!V827="Yes",Deposits!V827="Yes"),"Yes","")</f>
        <v/>
      </c>
      <c r="W827" s="5">
        <f t="shared" ca="1" si="74"/>
        <v>5.8492050685148902</v>
      </c>
    </row>
    <row r="828" spans="2:23" x14ac:dyDescent="0.3">
      <c r="B828" s="4">
        <v>825</v>
      </c>
      <c r="C828" s="5">
        <f>221117*B828^(-1.54)*Overview!$K$18</f>
        <v>7.1331778558994801</v>
      </c>
      <c r="D828" s="5" t="str">
        <f ca="1">IF(OR('total Assets'!D828="Yes",Deposits!D828="Yes"),"Yes","")</f>
        <v/>
      </c>
      <c r="E828" s="5">
        <f t="shared" ca="1" si="71"/>
        <v>8.5492584195391785</v>
      </c>
      <c r="F828" s="5" t="str">
        <f ca="1">IF(OR('total Assets'!F828="Yes",Deposits!F828="Yes"),"Yes","")</f>
        <v/>
      </c>
      <c r="G828" s="5">
        <f t="shared" ca="1" si="71"/>
        <v>7.4871677179188882</v>
      </c>
      <c r="H828" s="5" t="str">
        <f ca="1">IF(OR('total Assets'!H828="Yes",Deposits!H828="Yes"),"Yes","")</f>
        <v/>
      </c>
      <c r="I828" s="5">
        <f t="shared" ca="1" si="71"/>
        <v>6.0496345674393313</v>
      </c>
      <c r="J828" s="5" t="str">
        <f ca="1">IF(OR('total Assets'!J828="Yes",Deposits!J828="Yes"),"Yes","")</f>
        <v/>
      </c>
      <c r="K828" s="5">
        <f t="shared" ca="1" si="71"/>
        <v>6.6792326702646605</v>
      </c>
      <c r="L828" s="5" t="str">
        <f ca="1">IF(OR('total Assets'!L828="Yes",Deposits!L828="Yes"),"Yes","")</f>
        <v/>
      </c>
      <c r="M828" s="5">
        <f t="shared" ca="1" si="71"/>
        <v>5.9932023520666524</v>
      </c>
      <c r="N828" s="5" t="str">
        <f ca="1">IF(OR('total Assets'!N828="Yes",Deposits!N828="Yes"),"Yes","")</f>
        <v/>
      </c>
      <c r="O828" s="5">
        <f t="shared" ca="1" si="71"/>
        <v>6.5014792268929646</v>
      </c>
      <c r="P828" s="5" t="str">
        <f ca="1">IF(OR('total Assets'!P828="Yes",Deposits!P828="Yes"),"Yes","")</f>
        <v/>
      </c>
      <c r="Q828" s="5">
        <f t="shared" ca="1" si="71"/>
        <v>7.6741161301440268</v>
      </c>
      <c r="R828" s="5" t="str">
        <f ca="1">IF(OR('total Assets'!R828="Yes",Deposits!R828="Yes"),"Yes","")</f>
        <v/>
      </c>
      <c r="S828" s="5">
        <f t="shared" ca="1" si="72"/>
        <v>8.3153810545545177</v>
      </c>
      <c r="T828" s="5" t="str">
        <f ca="1">IF(OR('total Assets'!T828="Yes",Deposits!T828="Yes"),"Yes","")</f>
        <v/>
      </c>
      <c r="U828" s="5">
        <f t="shared" ca="1" si="73"/>
        <v>7.8014138706919436</v>
      </c>
      <c r="V828" s="5" t="str">
        <f ca="1">IF(OR('total Assets'!V828="Yes",Deposits!V828="Yes"),"Yes","")</f>
        <v/>
      </c>
      <c r="W828" s="5">
        <f t="shared" ca="1" si="74"/>
        <v>8.8572589336598249</v>
      </c>
    </row>
    <row r="829" spans="2:23" x14ac:dyDescent="0.3">
      <c r="B829" s="4">
        <v>826</v>
      </c>
      <c r="C829" s="5">
        <f>221117*B829^(-1.54)*Overview!$K$18</f>
        <v>7.1198830587299469</v>
      </c>
      <c r="D829" s="5" t="str">
        <f ca="1">IF(OR('total Assets'!D829="Yes",Deposits!D829="Yes"),"Yes","")</f>
        <v/>
      </c>
      <c r="E829" s="5">
        <f t="shared" ca="1" si="71"/>
        <v>6.3833837904755333</v>
      </c>
      <c r="F829" s="5" t="str">
        <f ca="1">IF(OR('total Assets'!F829="Yes",Deposits!F829="Yes"),"Yes","")</f>
        <v/>
      </c>
      <c r="G829" s="5">
        <f t="shared" ca="1" si="71"/>
        <v>6.7973789958199893</v>
      </c>
      <c r="H829" s="5" t="str">
        <f ca="1">IF(OR('total Assets'!H829="Yes",Deposits!H829="Yes"),"Yes","")</f>
        <v/>
      </c>
      <c r="I829" s="5">
        <f t="shared" ca="1" si="71"/>
        <v>7.5997398558511611</v>
      </c>
      <c r="J829" s="5" t="str">
        <f ca="1">IF(OR('total Assets'!J829="Yes",Deposits!J829="Yes"),"Yes","")</f>
        <v/>
      </c>
      <c r="K829" s="5">
        <f t="shared" ca="1" si="71"/>
        <v>8.4950302799438369</v>
      </c>
      <c r="L829" s="5" t="str">
        <f ca="1">IF(OR('total Assets'!L829="Yes",Deposits!L829="Yes"),"Yes","")</f>
        <v/>
      </c>
      <c r="M829" s="5">
        <f t="shared" ref="E829:Q892" ca="1" si="75">IF(L829="Yes",0,(RAND()/2.5+0.8)*K829)</f>
        <v>9.4605922102440569</v>
      </c>
      <c r="N829" s="5" t="str">
        <f ca="1">IF(OR('total Assets'!N829="Yes",Deposits!N829="Yes"),"Yes","")</f>
        <v/>
      </c>
      <c r="O829" s="5">
        <f t="shared" ca="1" si="75"/>
        <v>8.4177070219869545</v>
      </c>
      <c r="P829" s="5" t="str">
        <f ca="1">IF(OR('total Assets'!P829="Yes",Deposits!P829="Yes"),"Yes","")</f>
        <v/>
      </c>
      <c r="Q829" s="5">
        <f t="shared" ca="1" si="75"/>
        <v>8.4017776227525918</v>
      </c>
      <c r="R829" s="5" t="str">
        <f ca="1">IF(OR('total Assets'!R829="Yes",Deposits!R829="Yes"),"Yes","")</f>
        <v/>
      </c>
      <c r="S829" s="5">
        <f t="shared" ca="1" si="72"/>
        <v>10.013821961898543</v>
      </c>
      <c r="T829" s="5" t="str">
        <f ca="1">IF(OR('total Assets'!T829="Yes",Deposits!T829="Yes"),"Yes","")</f>
        <v/>
      </c>
      <c r="U829" s="5">
        <f t="shared" ca="1" si="73"/>
        <v>8.0878689740273408</v>
      </c>
      <c r="V829" s="5" t="str">
        <f ca="1">IF(OR('total Assets'!V829="Yes",Deposits!V829="Yes"),"Yes","")</f>
        <v/>
      </c>
      <c r="W829" s="5">
        <f t="shared" ca="1" si="74"/>
        <v>7.7141102489889875</v>
      </c>
    </row>
    <row r="830" spans="2:23" x14ac:dyDescent="0.3">
      <c r="B830" s="4">
        <v>827</v>
      </c>
      <c r="C830" s="5">
        <f>221117*B830^(-1.54)*Overview!$K$18</f>
        <v>7.1066290810956909</v>
      </c>
      <c r="D830" s="5" t="str">
        <f ca="1">IF(OR('total Assets'!D830="Yes",Deposits!D830="Yes"),"Yes","")</f>
        <v/>
      </c>
      <c r="E830" s="5">
        <f t="shared" ca="1" si="75"/>
        <v>6.4752927010591881</v>
      </c>
      <c r="F830" s="5" t="str">
        <f ca="1">IF(OR('total Assets'!F830="Yes",Deposits!F830="Yes"),"Yes","")</f>
        <v/>
      </c>
      <c r="G830" s="5">
        <f t="shared" ca="1" si="75"/>
        <v>7.3280921992554457</v>
      </c>
      <c r="H830" s="5" t="str">
        <f ca="1">IF(OR('total Assets'!H830="Yes",Deposits!H830="Yes"),"Yes","")</f>
        <v/>
      </c>
      <c r="I830" s="5">
        <f t="shared" ca="1" si="75"/>
        <v>6.4620460585832795</v>
      </c>
      <c r="J830" s="5" t="str">
        <f ca="1">IF(OR('total Assets'!J830="Yes",Deposits!J830="Yes"),"Yes","")</f>
        <v/>
      </c>
      <c r="K830" s="5">
        <f t="shared" ca="1" si="75"/>
        <v>6.7772086850568396</v>
      </c>
      <c r="L830" s="5" t="str">
        <f ca="1">IF(OR('total Assets'!L830="Yes",Deposits!L830="Yes"),"Yes","")</f>
        <v/>
      </c>
      <c r="M830" s="5">
        <f t="shared" ca="1" si="75"/>
        <v>6.2696433266431857</v>
      </c>
      <c r="N830" s="5" t="str">
        <f ca="1">IF(OR('total Assets'!N830="Yes",Deposits!N830="Yes"),"Yes","")</f>
        <v/>
      </c>
      <c r="O830" s="5">
        <f t="shared" ca="1" si="75"/>
        <v>7.4812647126914111</v>
      </c>
      <c r="P830" s="5" t="str">
        <f ca="1">IF(OR('total Assets'!P830="Yes",Deposits!P830="Yes"),"Yes","")</f>
        <v/>
      </c>
      <c r="Q830" s="5">
        <f t="shared" ca="1" si="75"/>
        <v>6.3533840222075408</v>
      </c>
      <c r="R830" s="5" t="str">
        <f ca="1">IF(OR('total Assets'!R830="Yes",Deposits!R830="Yes"),"Yes","")</f>
        <v/>
      </c>
      <c r="S830" s="5">
        <f t="shared" ca="1" si="72"/>
        <v>7.5795102532595848</v>
      </c>
      <c r="T830" s="5" t="str">
        <f ca="1">IF(OR('total Assets'!T830="Yes",Deposits!T830="Yes"),"Yes","")</f>
        <v/>
      </c>
      <c r="U830" s="5">
        <f t="shared" ca="1" si="73"/>
        <v>7.6594248305972705</v>
      </c>
      <c r="V830" s="5" t="str">
        <f ca="1">IF(OR('total Assets'!V830="Yes",Deposits!V830="Yes"),"Yes","")</f>
        <v/>
      </c>
      <c r="W830" s="5">
        <f t="shared" ca="1" si="74"/>
        <v>7.4703413837989396</v>
      </c>
    </row>
    <row r="831" spans="2:23" x14ac:dyDescent="0.3">
      <c r="B831" s="4">
        <v>828</v>
      </c>
      <c r="C831" s="5">
        <f>221117*B831^(-1.54)*Overview!$K$18</f>
        <v>7.0934157485353273</v>
      </c>
      <c r="D831" s="5" t="str">
        <f ca="1">IF(OR('total Assets'!D831="Yes",Deposits!D831="Yes"),"Yes","")</f>
        <v/>
      </c>
      <c r="E831" s="5">
        <f t="shared" ca="1" si="75"/>
        <v>7.1851043737757889</v>
      </c>
      <c r="F831" s="5" t="str">
        <f ca="1">IF(OR('total Assets'!F831="Yes",Deposits!F831="Yes"),"Yes","")</f>
        <v/>
      </c>
      <c r="G831" s="5">
        <f t="shared" ca="1" si="75"/>
        <v>6.9532546595396241</v>
      </c>
      <c r="H831" s="5" t="str">
        <f ca="1">IF(OR('total Assets'!H831="Yes",Deposits!H831="Yes"),"Yes","")</f>
        <v/>
      </c>
      <c r="I831" s="5">
        <f t="shared" ca="1" si="75"/>
        <v>5.5801837144989408</v>
      </c>
      <c r="J831" s="5" t="str">
        <f ca="1">IF(OR('total Assets'!J831="Yes",Deposits!J831="Yes"),"Yes","")</f>
        <v/>
      </c>
      <c r="K831" s="5">
        <f t="shared" ca="1" si="75"/>
        <v>4.5483992671959204</v>
      </c>
      <c r="L831" s="5" t="str">
        <f ca="1">IF(OR('total Assets'!L831="Yes",Deposits!L831="Yes"),"Yes","")</f>
        <v/>
      </c>
      <c r="M831" s="5">
        <f t="shared" ca="1" si="75"/>
        <v>4.1698581339895364</v>
      </c>
      <c r="N831" s="5" t="str">
        <f ca="1">IF(OR('total Assets'!N831="Yes",Deposits!N831="Yes"),"Yes","")</f>
        <v/>
      </c>
      <c r="O831" s="5">
        <f t="shared" ca="1" si="75"/>
        <v>4.7593052839853645</v>
      </c>
      <c r="P831" s="5" t="str">
        <f ca="1">IF(OR('total Assets'!P831="Yes",Deposits!P831="Yes"),"Yes","")</f>
        <v/>
      </c>
      <c r="Q831" s="5">
        <f t="shared" ca="1" si="75"/>
        <v>4.2333049610023954</v>
      </c>
      <c r="R831" s="5" t="str">
        <f ca="1">IF(OR('total Assets'!R831="Yes",Deposits!R831="Yes"),"Yes","")</f>
        <v/>
      </c>
      <c r="S831" s="5">
        <f t="shared" ca="1" si="72"/>
        <v>4.5827231370771129</v>
      </c>
      <c r="T831" s="5" t="str">
        <f ca="1">IF(OR('total Assets'!T831="Yes",Deposits!T831="Yes"),"Yes","")</f>
        <v/>
      </c>
      <c r="U831" s="5">
        <f t="shared" ca="1" si="73"/>
        <v>4.8915753238545072</v>
      </c>
      <c r="V831" s="5" t="str">
        <f ca="1">IF(OR('total Assets'!V831="Yes",Deposits!V831="Yes"),"Yes","")</f>
        <v/>
      </c>
      <c r="W831" s="5">
        <f t="shared" ca="1" si="74"/>
        <v>4.9600949292848204</v>
      </c>
    </row>
    <row r="832" spans="2:23" x14ac:dyDescent="0.3">
      <c r="B832" s="4">
        <v>829</v>
      </c>
      <c r="C832" s="5">
        <f>221117*B832^(-1.54)*Overview!$K$18</f>
        <v>7.0802428875426209</v>
      </c>
      <c r="D832" s="5" t="str">
        <f ca="1">IF(OR('total Assets'!D832="Yes",Deposits!D832="Yes"),"Yes","")</f>
        <v/>
      </c>
      <c r="E832" s="5">
        <f t="shared" ca="1" si="75"/>
        <v>7.0965192926842784</v>
      </c>
      <c r="F832" s="5" t="str">
        <f ca="1">IF(OR('total Assets'!F832="Yes",Deposits!F832="Yes"),"Yes","")</f>
        <v/>
      </c>
      <c r="G832" s="5">
        <f t="shared" ca="1" si="75"/>
        <v>5.9756576135238593</v>
      </c>
      <c r="H832" s="5" t="str">
        <f ca="1">IF(OR('total Assets'!H832="Yes",Deposits!H832="Yes"),"Yes","")</f>
        <v/>
      </c>
      <c r="I832" s="5">
        <f t="shared" ca="1" si="75"/>
        <v>5.9127095303155723</v>
      </c>
      <c r="J832" s="5" t="str">
        <f ca="1">IF(OR('total Assets'!J832="Yes",Deposits!J832="Yes"),"Yes","")</f>
        <v/>
      </c>
      <c r="K832" s="5">
        <f t="shared" ca="1" si="75"/>
        <v>5.53674830069673</v>
      </c>
      <c r="L832" s="5" t="str">
        <f ca="1">IF(OR('total Assets'!L832="Yes",Deposits!L832="Yes"),"Yes","")</f>
        <v/>
      </c>
      <c r="M832" s="5">
        <f t="shared" ca="1" si="75"/>
        <v>6.0670303300771691</v>
      </c>
      <c r="N832" s="5" t="str">
        <f ca="1">IF(OR('total Assets'!N832="Yes",Deposits!N832="Yes"),"Yes","")</f>
        <v/>
      </c>
      <c r="O832" s="5">
        <f t="shared" ca="1" si="75"/>
        <v>5.3746773432862511</v>
      </c>
      <c r="P832" s="5" t="str">
        <f ca="1">IF(OR('total Assets'!P832="Yes",Deposits!P832="Yes"),"Yes","")</f>
        <v/>
      </c>
      <c r="Q832" s="5">
        <f t="shared" ca="1" si="75"/>
        <v>6.1718812105914553</v>
      </c>
      <c r="R832" s="5" t="str">
        <f ca="1">IF(OR('total Assets'!R832="Yes",Deposits!R832="Yes"),"Yes","")</f>
        <v/>
      </c>
      <c r="S832" s="5">
        <f t="shared" ca="1" si="72"/>
        <v>6.7391325647228735</v>
      </c>
      <c r="T832" s="5" t="str">
        <f ca="1">IF(OR('total Assets'!T832="Yes",Deposits!T832="Yes"),"Yes","")</f>
        <v/>
      </c>
      <c r="U832" s="5">
        <f t="shared" ca="1" si="73"/>
        <v>7.0712094359660975</v>
      </c>
      <c r="V832" s="5" t="str">
        <f ca="1">IF(OR('total Assets'!V832="Yes",Deposits!V832="Yes"),"Yes","")</f>
        <v/>
      </c>
      <c r="W832" s="5">
        <f t="shared" ca="1" si="74"/>
        <v>6.1245808617551791</v>
      </c>
    </row>
    <row r="833" spans="2:23" x14ac:dyDescent="0.3">
      <c r="B833" s="4">
        <v>830</v>
      </c>
      <c r="C833" s="5">
        <f>221117*B833^(-1.54)*Overview!$K$18</f>
        <v>7.0671103255601064</v>
      </c>
      <c r="D833" s="5" t="str">
        <f ca="1">IF(OR('total Assets'!D833="Yes",Deposits!D833="Yes"),"Yes","")</f>
        <v/>
      </c>
      <c r="E833" s="5">
        <f t="shared" ca="1" si="75"/>
        <v>7.2012873466886802</v>
      </c>
      <c r="F833" s="5" t="str">
        <f ca="1">IF(OR('total Assets'!F833="Yes",Deposits!F833="Yes"),"Yes","")</f>
        <v/>
      </c>
      <c r="G833" s="5">
        <f t="shared" ca="1" si="75"/>
        <v>7.9454486178288803</v>
      </c>
      <c r="H833" s="5" t="str">
        <f ca="1">IF(OR('total Assets'!H833="Yes",Deposits!H833="Yes"),"Yes","")</f>
        <v/>
      </c>
      <c r="I833" s="5">
        <f t="shared" ca="1" si="75"/>
        <v>9.4951644960228503</v>
      </c>
      <c r="J833" s="5" t="str">
        <f ca="1">IF(OR('total Assets'!J833="Yes",Deposits!J833="Yes"),"Yes","")</f>
        <v/>
      </c>
      <c r="K833" s="5">
        <f t="shared" ca="1" si="75"/>
        <v>10.801816013909471</v>
      </c>
      <c r="L833" s="5" t="str">
        <f ca="1">IF(OR('total Assets'!L833="Yes",Deposits!L833="Yes"),"Yes","")</f>
        <v/>
      </c>
      <c r="M833" s="5">
        <f t="shared" ca="1" si="75"/>
        <v>11.856764458072258</v>
      </c>
      <c r="N833" s="5" t="str">
        <f ca="1">IF(OR('total Assets'!N833="Yes",Deposits!N833="Yes"),"Yes","")</f>
        <v/>
      </c>
      <c r="O833" s="5">
        <f t="shared" ca="1" si="75"/>
        <v>11.918916768518351</v>
      </c>
      <c r="P833" s="5" t="str">
        <f ca="1">IF(OR('total Assets'!P833="Yes",Deposits!P833="Yes"),"Yes","")</f>
        <v/>
      </c>
      <c r="Q833" s="5">
        <f t="shared" ca="1" si="75"/>
        <v>12.615056228346884</v>
      </c>
      <c r="R833" s="5" t="str">
        <f ca="1">IF(OR('total Assets'!R833="Yes",Deposits!R833="Yes"),"Yes","")</f>
        <v/>
      </c>
      <c r="S833" s="5">
        <f t="shared" ca="1" si="72"/>
        <v>11.084451710008272</v>
      </c>
      <c r="T833" s="5" t="str">
        <f ca="1">IF(OR('total Assets'!T833="Yes",Deposits!T833="Yes"),"Yes","")</f>
        <v/>
      </c>
      <c r="U833" s="5">
        <f t="shared" ca="1" si="73"/>
        <v>11.12244621109695</v>
      </c>
      <c r="V833" s="5" t="str">
        <f ca="1">IF(OR('total Assets'!V833="Yes",Deposits!V833="Yes"),"Yes","")</f>
        <v/>
      </c>
      <c r="W833" s="5">
        <f t="shared" ca="1" si="74"/>
        <v>9.7137125307519057</v>
      </c>
    </row>
    <row r="834" spans="2:23" x14ac:dyDescent="0.3">
      <c r="B834" s="4">
        <v>831</v>
      </c>
      <c r="C834" s="5">
        <f>221117*B834^(-1.54)*Overview!$K$18</f>
        <v>7.0540178909726796</v>
      </c>
      <c r="D834" s="5" t="str">
        <f ca="1">IF(OR('total Assets'!D834="Yes",Deposits!D834="Yes"),"Yes","")</f>
        <v/>
      </c>
      <c r="E834" s="5">
        <f t="shared" ca="1" si="75"/>
        <v>8.409371480312247</v>
      </c>
      <c r="F834" s="5" t="str">
        <f ca="1">IF(OR('total Assets'!F834="Yes",Deposits!F834="Yes"),"Yes","")</f>
        <v/>
      </c>
      <c r="G834" s="5">
        <f t="shared" ca="1" si="75"/>
        <v>8.8512146073248648</v>
      </c>
      <c r="H834" s="5" t="str">
        <f ca="1">IF(OR('total Assets'!H834="Yes",Deposits!H834="Yes"),"Yes","")</f>
        <v/>
      </c>
      <c r="I834" s="5">
        <f t="shared" ca="1" si="75"/>
        <v>8.2726498930245764</v>
      </c>
      <c r="J834" s="5" t="str">
        <f ca="1">IF(OR('total Assets'!J834="Yes",Deposits!J834="Yes"),"Yes","")</f>
        <v/>
      </c>
      <c r="K834" s="5">
        <f t="shared" ca="1" si="75"/>
        <v>9.4195359528562257</v>
      </c>
      <c r="L834" s="5" t="str">
        <f ca="1">IF(OR('total Assets'!L834="Yes",Deposits!L834="Yes"),"Yes","")</f>
        <v/>
      </c>
      <c r="M834" s="5">
        <f t="shared" ca="1" si="75"/>
        <v>8.1337040715448481</v>
      </c>
      <c r="N834" s="5" t="str">
        <f ca="1">IF(OR('total Assets'!N834="Yes",Deposits!N834="Yes"),"Yes","")</f>
        <v/>
      </c>
      <c r="O834" s="5">
        <f t="shared" ca="1" si="75"/>
        <v>9.33720960815279</v>
      </c>
      <c r="P834" s="5" t="str">
        <f ca="1">IF(OR('total Assets'!P834="Yes",Deposits!P834="Yes"),"Yes","")</f>
        <v/>
      </c>
      <c r="Q834" s="5">
        <f t="shared" ca="1" si="75"/>
        <v>10.447235949727638</v>
      </c>
      <c r="R834" s="5" t="str">
        <f ca="1">IF(OR('total Assets'!R834="Yes",Deposits!R834="Yes"),"Yes","")</f>
        <v/>
      </c>
      <c r="S834" s="5">
        <f t="shared" ca="1" si="72"/>
        <v>9.6911550921463387</v>
      </c>
      <c r="T834" s="5" t="str">
        <f ca="1">IF(OR('total Assets'!T834="Yes",Deposits!T834="Yes"),"Yes","")</f>
        <v/>
      </c>
      <c r="U834" s="5">
        <f t="shared" ca="1" si="73"/>
        <v>10.679452440885536</v>
      </c>
      <c r="V834" s="5" t="str">
        <f ca="1">IF(OR('total Assets'!V834="Yes",Deposits!V834="Yes"),"Yes","")</f>
        <v/>
      </c>
      <c r="W834" s="5">
        <f t="shared" ca="1" si="74"/>
        <v>9.9154757304184145</v>
      </c>
    </row>
    <row r="835" spans="2:23" x14ac:dyDescent="0.3">
      <c r="B835" s="4">
        <v>832</v>
      </c>
      <c r="C835" s="5">
        <f>221117*B835^(-1.54)*Overview!$K$18</f>
        <v>7.0409654131014809</v>
      </c>
      <c r="D835" s="5" t="str">
        <f ca="1">IF(OR('total Assets'!D835="Yes",Deposits!D835="Yes"),"Yes","")</f>
        <v/>
      </c>
      <c r="E835" s="5">
        <f t="shared" ca="1" si="75"/>
        <v>6.1583011885522287</v>
      </c>
      <c r="F835" s="5" t="str">
        <f ca="1">IF(OR('total Assets'!F835="Yes",Deposits!F835="Yes"),"Yes","")</f>
        <v/>
      </c>
      <c r="G835" s="5">
        <f t="shared" ca="1" si="75"/>
        <v>5.0997553513441618</v>
      </c>
      <c r="H835" s="5" t="str">
        <f ca="1">IF(OR('total Assets'!H835="Yes",Deposits!H835="Yes"),"Yes","")</f>
        <v/>
      </c>
      <c r="I835" s="5">
        <f t="shared" ca="1" si="75"/>
        <v>4.1449444867015748</v>
      </c>
      <c r="J835" s="5" t="str">
        <f ca="1">IF(OR('total Assets'!J835="Yes",Deposits!J835="Yes"),"Yes","")</f>
        <v/>
      </c>
      <c r="K835" s="5">
        <f t="shared" ca="1" si="75"/>
        <v>4.6645195287851973</v>
      </c>
      <c r="L835" s="5" t="str">
        <f ca="1">IF(OR('total Assets'!L835="Yes",Deposits!L835="Yes"),"Yes","")</f>
        <v/>
      </c>
      <c r="M835" s="5">
        <f t="shared" ca="1" si="75"/>
        <v>4.1856622184734018</v>
      </c>
      <c r="N835" s="5" t="str">
        <f ca="1">IF(OR('total Assets'!N835="Yes",Deposits!N835="Yes"),"Yes","")</f>
        <v/>
      </c>
      <c r="O835" s="5">
        <f t="shared" ca="1" si="75"/>
        <v>3.9017406043644449</v>
      </c>
      <c r="P835" s="5" t="str">
        <f ca="1">IF(OR('total Assets'!P835="Yes",Deposits!P835="Yes"),"Yes","")</f>
        <v/>
      </c>
      <c r="Q835" s="5">
        <f t="shared" ca="1" si="75"/>
        <v>3.5049918873103643</v>
      </c>
      <c r="R835" s="5" t="str">
        <f ca="1">IF(OR('total Assets'!R835="Yes",Deposits!R835="Yes"),"Yes","")</f>
        <v/>
      </c>
      <c r="S835" s="5">
        <f t="shared" ca="1" si="72"/>
        <v>4.0872980914481047</v>
      </c>
      <c r="T835" s="5" t="str">
        <f ca="1">IF(OR('total Assets'!T835="Yes",Deposits!T835="Yes"),"Yes","")</f>
        <v/>
      </c>
      <c r="U835" s="5">
        <f t="shared" ca="1" si="73"/>
        <v>4.8600923629860597</v>
      </c>
      <c r="V835" s="5" t="str">
        <f ca="1">IF(OR('total Assets'!V835="Yes",Deposits!V835="Yes"),"Yes","")</f>
        <v/>
      </c>
      <c r="W835" s="5">
        <f t="shared" ca="1" si="74"/>
        <v>4.3874361974962275</v>
      </c>
    </row>
    <row r="836" spans="2:23" x14ac:dyDescent="0.3">
      <c r="B836" s="4">
        <v>833</v>
      </c>
      <c r="C836" s="5">
        <f>221117*B836^(-1.54)*Overview!$K$18</f>
        <v>7.027952722197484</v>
      </c>
      <c r="D836" s="5" t="str">
        <f ca="1">IF(OR('total Assets'!D836="Yes",Deposits!D836="Yes"),"Yes","")</f>
        <v/>
      </c>
      <c r="E836" s="5">
        <f t="shared" ca="1" si="75"/>
        <v>7.4871105167477401</v>
      </c>
      <c r="F836" s="5" t="str">
        <f ca="1">IF(OR('total Assets'!F836="Yes",Deposits!F836="Yes"),"Yes","")</f>
        <v/>
      </c>
      <c r="G836" s="5">
        <f t="shared" ca="1" si="75"/>
        <v>6.8834239416395793</v>
      </c>
      <c r="H836" s="5" t="str">
        <f ca="1">IF(OR('total Assets'!H836="Yes",Deposits!H836="Yes"),"Yes","")</f>
        <v/>
      </c>
      <c r="I836" s="5">
        <f t="shared" ca="1" si="75"/>
        <v>7.9632564661745757</v>
      </c>
      <c r="J836" s="5" t="str">
        <f ca="1">IF(OR('total Assets'!J836="Yes",Deposits!J836="Yes"),"Yes","")</f>
        <v/>
      </c>
      <c r="K836" s="5">
        <f t="shared" ca="1" si="75"/>
        <v>6.6252739737639796</v>
      </c>
      <c r="L836" s="5" t="str">
        <f ca="1">IF(OR('total Assets'!L836="Yes",Deposits!L836="Yes"),"Yes","")</f>
        <v/>
      </c>
      <c r="M836" s="5">
        <f t="shared" ca="1" si="75"/>
        <v>5.8154414183065617</v>
      </c>
      <c r="N836" s="5" t="str">
        <f ca="1">IF(OR('total Assets'!N836="Yes",Deposits!N836="Yes"),"Yes","")</f>
        <v/>
      </c>
      <c r="O836" s="5">
        <f t="shared" ca="1" si="75"/>
        <v>5.8722270736844386</v>
      </c>
      <c r="P836" s="5" t="str">
        <f ca="1">IF(OR('total Assets'!P836="Yes",Deposits!P836="Yes"),"Yes","")</f>
        <v/>
      </c>
      <c r="Q836" s="5">
        <f t="shared" ca="1" si="75"/>
        <v>5.3180999597188476</v>
      </c>
      <c r="R836" s="5" t="str">
        <f ca="1">IF(OR('total Assets'!R836="Yes",Deposits!R836="Yes"),"Yes","")</f>
        <v/>
      </c>
      <c r="S836" s="5">
        <f t="shared" ca="1" si="72"/>
        <v>5.3744041939668437</v>
      </c>
      <c r="T836" s="5" t="str">
        <f ca="1">IF(OR('total Assets'!T836="Yes",Deposits!T836="Yes"),"Yes","")</f>
        <v/>
      </c>
      <c r="U836" s="5">
        <f t="shared" ca="1" si="73"/>
        <v>6.0740254194862118</v>
      </c>
      <c r="V836" s="5" t="str">
        <f ca="1">IF(OR('total Assets'!V836="Yes",Deposits!V836="Yes"),"Yes","")</f>
        <v/>
      </c>
      <c r="W836" s="5">
        <f t="shared" ca="1" si="74"/>
        <v>5.1413270313340576</v>
      </c>
    </row>
    <row r="837" spans="2:23" x14ac:dyDescent="0.3">
      <c r="B837" s="4">
        <v>834</v>
      </c>
      <c r="C837" s="5">
        <f>221117*B837^(-1.54)*Overview!$K$18</f>
        <v>7.0149796494354799</v>
      </c>
      <c r="D837" s="5" t="str">
        <f ca="1">IF(OR('total Assets'!D837="Yes",Deposits!D837="Yes"),"Yes","")</f>
        <v/>
      </c>
      <c r="E837" s="5">
        <f t="shared" ca="1" si="75"/>
        <v>7.1152864920424594</v>
      </c>
      <c r="F837" s="5" t="str">
        <f ca="1">IF(OR('total Assets'!F837="Yes",Deposits!F837="Yes"),"Yes","")</f>
        <v/>
      </c>
      <c r="G837" s="5">
        <f t="shared" ca="1" si="75"/>
        <v>7.246542108182723</v>
      </c>
      <c r="H837" s="5" t="str">
        <f ca="1">IF(OR('total Assets'!H837="Yes",Deposits!H837="Yes"),"Yes","")</f>
        <v/>
      </c>
      <c r="I837" s="5">
        <f t="shared" ca="1" si="75"/>
        <v>8.4784245399964675</v>
      </c>
      <c r="J837" s="5" t="str">
        <f ca="1">IF(OR('total Assets'!J837="Yes",Deposits!J837="Yes"),"Yes","")</f>
        <v/>
      </c>
      <c r="K837" s="5">
        <f t="shared" ca="1" si="75"/>
        <v>7.9017420265187299</v>
      </c>
      <c r="L837" s="5" t="str">
        <f ca="1">IF(OR('total Assets'!L837="Yes",Deposits!L837="Yes"),"Yes","")</f>
        <v/>
      </c>
      <c r="M837" s="5">
        <f t="shared" ca="1" si="75"/>
        <v>9.0646948160095118</v>
      </c>
      <c r="N837" s="5" t="str">
        <f ca="1">IF(OR('total Assets'!N837="Yes",Deposits!N837="Yes"),"Yes","")</f>
        <v/>
      </c>
      <c r="O837" s="5">
        <f t="shared" ca="1" si="75"/>
        <v>8.9137728878958296</v>
      </c>
      <c r="P837" s="5" t="str">
        <f ca="1">IF(OR('total Assets'!P837="Yes",Deposits!P837="Yes"),"Yes","")</f>
        <v/>
      </c>
      <c r="Q837" s="5">
        <f t="shared" ca="1" si="75"/>
        <v>9.9982454211315801</v>
      </c>
      <c r="R837" s="5" t="str">
        <f ca="1">IF(OR('total Assets'!R837="Yes",Deposits!R837="Yes"),"Yes","")</f>
        <v/>
      </c>
      <c r="S837" s="5">
        <f t="shared" ca="1" si="72"/>
        <v>10.66335284433387</v>
      </c>
      <c r="T837" s="5" t="str">
        <f ca="1">IF(OR('total Assets'!T837="Yes",Deposits!T837="Yes"),"Yes","")</f>
        <v/>
      </c>
      <c r="U837" s="5">
        <f t="shared" ca="1" si="73"/>
        <v>10.948859629849569</v>
      </c>
      <c r="V837" s="5" t="str">
        <f ca="1">IF(OR('total Assets'!V837="Yes",Deposits!V837="Yes"),"Yes","")</f>
        <v/>
      </c>
      <c r="W837" s="5">
        <f t="shared" ca="1" si="74"/>
        <v>10.422633692458529</v>
      </c>
    </row>
    <row r="838" spans="2:23" x14ac:dyDescent="0.3">
      <c r="B838" s="4">
        <v>835</v>
      </c>
      <c r="C838" s="5">
        <f>221117*B838^(-1.54)*Overview!$K$18</f>
        <v>7.0020460269078857</v>
      </c>
      <c r="D838" s="5" t="str">
        <f ca="1">IF(OR('total Assets'!D838="Yes",Deposits!D838="Yes"),"Yes","")</f>
        <v/>
      </c>
      <c r="E838" s="5">
        <f t="shared" ca="1" si="75"/>
        <v>5.9305132404115763</v>
      </c>
      <c r="F838" s="5" t="str">
        <f ca="1">IF(OR('total Assets'!F838="Yes",Deposits!F838="Yes"),"Yes","")</f>
        <v/>
      </c>
      <c r="G838" s="5">
        <f t="shared" ca="1" si="75"/>
        <v>6.9361453355728839</v>
      </c>
      <c r="H838" s="5" t="str">
        <f ca="1">IF(OR('total Assets'!H838="Yes",Deposits!H838="Yes"),"Yes","")</f>
        <v/>
      </c>
      <c r="I838" s="5">
        <f t="shared" ca="1" si="75"/>
        <v>8.2460843393240122</v>
      </c>
      <c r="J838" s="5" t="str">
        <f ca="1">IF(OR('total Assets'!J838="Yes",Deposits!J838="Yes"),"Yes","")</f>
        <v/>
      </c>
      <c r="K838" s="5">
        <f t="shared" ca="1" si="75"/>
        <v>6.6401011296156378</v>
      </c>
      <c r="L838" s="5" t="str">
        <f ca="1">IF(OR('total Assets'!L838="Yes",Deposits!L838="Yes"),"Yes","")</f>
        <v/>
      </c>
      <c r="M838" s="5">
        <f t="shared" ca="1" si="75"/>
        <v>6.9203426860499304</v>
      </c>
      <c r="N838" s="5" t="str">
        <f ca="1">IF(OR('total Assets'!N838="Yes",Deposits!N838="Yes"),"Yes","")</f>
        <v/>
      </c>
      <c r="O838" s="5">
        <f t="shared" ca="1" si="75"/>
        <v>7.850726171929959</v>
      </c>
      <c r="P838" s="5" t="str">
        <f ca="1">IF(OR('total Assets'!P838="Yes",Deposits!P838="Yes"),"Yes","")</f>
        <v/>
      </c>
      <c r="Q838" s="5">
        <f t="shared" ca="1" si="75"/>
        <v>8.7390080208096172</v>
      </c>
      <c r="R838" s="5" t="str">
        <f ca="1">IF(OR('total Assets'!R838="Yes",Deposits!R838="Yes"),"Yes","")</f>
        <v/>
      </c>
      <c r="S838" s="5">
        <f t="shared" ca="1" si="72"/>
        <v>9.5795380232375535</v>
      </c>
      <c r="T838" s="5" t="str">
        <f ca="1">IF(OR('total Assets'!T838="Yes",Deposits!T838="Yes"),"Yes","")</f>
        <v/>
      </c>
      <c r="U838" s="5">
        <f t="shared" ca="1" si="73"/>
        <v>11.167135312488858</v>
      </c>
      <c r="V838" s="5" t="str">
        <f ca="1">IF(OR('total Assets'!V838="Yes",Deposits!V838="Yes"),"Yes","")</f>
        <v/>
      </c>
      <c r="W838" s="5">
        <f t="shared" ca="1" si="74"/>
        <v>11.38909735074207</v>
      </c>
    </row>
    <row r="839" spans="2:23" x14ac:dyDescent="0.3">
      <c r="B839" s="4">
        <v>836</v>
      </c>
      <c r="C839" s="5">
        <f>221117*B839^(-1.54)*Overview!$K$18</f>
        <v>6.9891516876186053</v>
      </c>
      <c r="D839" s="5" t="str">
        <f ca="1">IF(OR('total Assets'!D839="Yes",Deposits!D839="Yes"),"Yes","")</f>
        <v/>
      </c>
      <c r="E839" s="5">
        <f t="shared" ca="1" si="75"/>
        <v>5.786966315506322</v>
      </c>
      <c r="F839" s="5" t="str">
        <f ca="1">IF(OR('total Assets'!F839="Yes",Deposits!F839="Yes"),"Yes","")</f>
        <v/>
      </c>
      <c r="G839" s="5">
        <f t="shared" ca="1" si="75"/>
        <v>4.9257302599136654</v>
      </c>
      <c r="H839" s="5" t="str">
        <f ca="1">IF(OR('total Assets'!H839="Yes",Deposits!H839="Yes"),"Yes","")</f>
        <v/>
      </c>
      <c r="I839" s="5">
        <f t="shared" ca="1" si="75"/>
        <v>4.1953455686463315</v>
      </c>
      <c r="J839" s="5" t="str">
        <f ca="1">IF(OR('total Assets'!J839="Yes",Deposits!J839="Yes"),"Yes","")</f>
        <v/>
      </c>
      <c r="K839" s="5">
        <f t="shared" ca="1" si="75"/>
        <v>3.4844690002820577</v>
      </c>
      <c r="L839" s="5" t="str">
        <f ca="1">IF(OR('total Assets'!L839="Yes",Deposits!L839="Yes"),"Yes","")</f>
        <v/>
      </c>
      <c r="M839" s="5">
        <f t="shared" ca="1" si="75"/>
        <v>3.5212543427983816</v>
      </c>
      <c r="N839" s="5" t="str">
        <f ca="1">IF(OR('total Assets'!N839="Yes",Deposits!N839="Yes"),"Yes","")</f>
        <v/>
      </c>
      <c r="O839" s="5">
        <f t="shared" ca="1" si="75"/>
        <v>4.1818660930051932</v>
      </c>
      <c r="P839" s="5" t="str">
        <f ca="1">IF(OR('total Assets'!P839="Yes",Deposits!P839="Yes"),"Yes","")</f>
        <v/>
      </c>
      <c r="Q839" s="5">
        <f t="shared" ca="1" si="75"/>
        <v>3.939202822242136</v>
      </c>
      <c r="R839" s="5" t="str">
        <f ca="1">IF(OR('total Assets'!R839="Yes",Deposits!R839="Yes"),"Yes","")</f>
        <v/>
      </c>
      <c r="S839" s="5">
        <f t="shared" ca="1" si="72"/>
        <v>4.7269886687117095</v>
      </c>
      <c r="T839" s="5" t="str">
        <f ca="1">IF(OR('total Assets'!T839="Yes",Deposits!T839="Yes"),"Yes","")</f>
        <v/>
      </c>
      <c r="U839" s="5">
        <f t="shared" ca="1" si="73"/>
        <v>5.5862940045469553</v>
      </c>
      <c r="V839" s="5" t="str">
        <f ca="1">IF(OR('total Assets'!V839="Yes",Deposits!V839="Yes"),"Yes","")</f>
        <v/>
      </c>
      <c r="W839" s="5">
        <f t="shared" ca="1" si="74"/>
        <v>5.5050271527507384</v>
      </c>
    </row>
    <row r="840" spans="2:23" x14ac:dyDescent="0.3">
      <c r="B840" s="4">
        <v>837</v>
      </c>
      <c r="C840" s="5">
        <f>221117*B840^(-1.54)*Overview!$K$18</f>
        <v>6.9762964654771418</v>
      </c>
      <c r="D840" s="5" t="str">
        <f ca="1">IF(OR('total Assets'!D840="Yes",Deposits!D840="Yes"),"Yes","")</f>
        <v/>
      </c>
      <c r="E840" s="5">
        <f t="shared" ca="1" si="75"/>
        <v>7.5921385791195473</v>
      </c>
      <c r="F840" s="5" t="str">
        <f ca="1">IF(OR('total Assets'!F840="Yes",Deposits!F840="Yes"),"Yes","")</f>
        <v/>
      </c>
      <c r="G840" s="5">
        <f t="shared" ca="1" si="75"/>
        <v>6.8553388332505172</v>
      </c>
      <c r="H840" s="5" t="str">
        <f ca="1">IF(OR('total Assets'!H840="Yes",Deposits!H840="Yes"),"Yes","")</f>
        <v/>
      </c>
      <c r="I840" s="5">
        <f t="shared" ca="1" si="75"/>
        <v>6.7719432214836646</v>
      </c>
      <c r="J840" s="5" t="str">
        <f ca="1">IF(OR('total Assets'!J840="Yes",Deposits!J840="Yes"),"Yes","")</f>
        <v/>
      </c>
      <c r="K840" s="5">
        <f t="shared" ca="1" si="75"/>
        <v>5.4825981382851463</v>
      </c>
      <c r="L840" s="5" t="str">
        <f ca="1">IF(OR('total Assets'!L840="Yes",Deposits!L840="Yes"),"Yes","")</f>
        <v/>
      </c>
      <c r="M840" s="5">
        <f t="shared" ca="1" si="75"/>
        <v>6.4369460794452733</v>
      </c>
      <c r="N840" s="5" t="str">
        <f ca="1">IF(OR('total Assets'!N840="Yes",Deposits!N840="Yes"),"Yes","")</f>
        <v/>
      </c>
      <c r="O840" s="5">
        <f t="shared" ca="1" si="75"/>
        <v>6.7837874873173698</v>
      </c>
      <c r="P840" s="5" t="str">
        <f ca="1">IF(OR('total Assets'!P840="Yes",Deposits!P840="Yes"),"Yes","")</f>
        <v/>
      </c>
      <c r="Q840" s="5">
        <f t="shared" ca="1" si="75"/>
        <v>6.3517903234315218</v>
      </c>
      <c r="R840" s="5" t="str">
        <f ca="1">IF(OR('total Assets'!R840="Yes",Deposits!R840="Yes"),"Yes","")</f>
        <v/>
      </c>
      <c r="S840" s="5">
        <f t="shared" ca="1" si="72"/>
        <v>6.6556882272913063</v>
      </c>
      <c r="T840" s="5" t="str">
        <f ca="1">IF(OR('total Assets'!T840="Yes",Deposits!T840="Yes"),"Yes","")</f>
        <v/>
      </c>
      <c r="U840" s="5">
        <f t="shared" ca="1" si="73"/>
        <v>7.1614873531896448</v>
      </c>
      <c r="V840" s="5" t="str">
        <f ca="1">IF(OR('total Assets'!V840="Yes",Deposits!V840="Yes"),"Yes","")</f>
        <v/>
      </c>
      <c r="W840" s="5">
        <f t="shared" ca="1" si="74"/>
        <v>7.3921529285650145</v>
      </c>
    </row>
    <row r="841" spans="2:23" x14ac:dyDescent="0.3">
      <c r="B841" s="4">
        <v>838</v>
      </c>
      <c r="C841" s="5">
        <f>221117*B841^(-1.54)*Overview!$K$18</f>
        <v>6.9634801952924761</v>
      </c>
      <c r="D841" s="5" t="str">
        <f ca="1">IF(OR('total Assets'!D841="Yes",Deposits!D841="Yes"),"Yes","")</f>
        <v/>
      </c>
      <c r="E841" s="5">
        <f t="shared" ca="1" si="75"/>
        <v>5.896861435959643</v>
      </c>
      <c r="F841" s="5" t="str">
        <f ca="1">IF(OR('total Assets'!F841="Yes",Deposits!F841="Yes"),"Yes","")</f>
        <v/>
      </c>
      <c r="G841" s="5">
        <f t="shared" ca="1" si="75"/>
        <v>5.0045324419924073</v>
      </c>
      <c r="H841" s="5" t="str">
        <f ca="1">IF(OR('total Assets'!H841="Yes",Deposits!H841="Yes"),"Yes","")</f>
        <v/>
      </c>
      <c r="I841" s="5">
        <f t="shared" ca="1" si="75"/>
        <v>5.3345388925841029</v>
      </c>
      <c r="J841" s="5" t="str">
        <f ca="1">IF(OR('total Assets'!J841="Yes",Deposits!J841="Yes"),"Yes","")</f>
        <v/>
      </c>
      <c r="K841" s="5">
        <f t="shared" ca="1" si="75"/>
        <v>5.6840450233542166</v>
      </c>
      <c r="L841" s="5" t="str">
        <f ca="1">IF(OR('total Assets'!L841="Yes",Deposits!L841="Yes"),"Yes","")</f>
        <v/>
      </c>
      <c r="M841" s="5">
        <f t="shared" ca="1" si="75"/>
        <v>5.5784712637244533</v>
      </c>
      <c r="N841" s="5" t="str">
        <f ca="1">IF(OR('total Assets'!N841="Yes",Deposits!N841="Yes"),"Yes","")</f>
        <v/>
      </c>
      <c r="O841" s="5">
        <f t="shared" ca="1" si="75"/>
        <v>6.1673782722435462</v>
      </c>
      <c r="P841" s="5" t="str">
        <f ca="1">IF(OR('total Assets'!P841="Yes",Deposits!P841="Yes"),"Yes","")</f>
        <v/>
      </c>
      <c r="Q841" s="5">
        <f t="shared" ca="1" si="75"/>
        <v>6.9218163664419716</v>
      </c>
      <c r="R841" s="5" t="str">
        <f ca="1">IF(OR('total Assets'!R841="Yes",Deposits!R841="Yes"),"Yes","")</f>
        <v/>
      </c>
      <c r="S841" s="5">
        <f t="shared" ca="1" si="72"/>
        <v>6.4996748023531579</v>
      </c>
      <c r="T841" s="5" t="str">
        <f ca="1">IF(OR('total Assets'!T841="Yes",Deposits!T841="Yes"),"Yes","")</f>
        <v/>
      </c>
      <c r="U841" s="5">
        <f t="shared" ca="1" si="73"/>
        <v>7.1898317833711411</v>
      </c>
      <c r="V841" s="5" t="str">
        <f ca="1">IF(OR('total Assets'!V841="Yes",Deposits!V841="Yes"),"Yes","")</f>
        <v/>
      </c>
      <c r="W841" s="5">
        <f t="shared" ca="1" si="74"/>
        <v>7.9293473561662999</v>
      </c>
    </row>
    <row r="842" spans="2:23" x14ac:dyDescent="0.3">
      <c r="B842" s="4">
        <v>839</v>
      </c>
      <c r="C842" s="5">
        <f>221117*B842^(-1.54)*Overview!$K$18</f>
        <v>6.9507027127672059</v>
      </c>
      <c r="D842" s="5" t="str">
        <f ca="1">IF(OR('total Assets'!D842="Yes",Deposits!D842="Yes"),"Yes","")</f>
        <v/>
      </c>
      <c r="E842" s="5">
        <f t="shared" ca="1" si="75"/>
        <v>6.2441363746222001</v>
      </c>
      <c r="F842" s="5" t="str">
        <f ca="1">IF(OR('total Assets'!F842="Yes",Deposits!F842="Yes"),"Yes","")</f>
        <v/>
      </c>
      <c r="G842" s="5">
        <f t="shared" ca="1" si="75"/>
        <v>6.2750127160538423</v>
      </c>
      <c r="H842" s="5" t="str">
        <f ca="1">IF(OR('total Assets'!H842="Yes",Deposits!H842="Yes"),"Yes","")</f>
        <v/>
      </c>
      <c r="I842" s="5">
        <f t="shared" ca="1" si="75"/>
        <v>6.1809587814135094</v>
      </c>
      <c r="J842" s="5" t="str">
        <f ca="1">IF(OR('total Assets'!J842="Yes",Deposits!J842="Yes"),"Yes","")</f>
        <v/>
      </c>
      <c r="K842" s="5">
        <f t="shared" ca="1" si="75"/>
        <v>6.2623556489976924</v>
      </c>
      <c r="L842" s="5" t="str">
        <f ca="1">IF(OR('total Assets'!L842="Yes",Deposits!L842="Yes"),"Yes","")</f>
        <v/>
      </c>
      <c r="M842" s="5">
        <f t="shared" ca="1" si="75"/>
        <v>6.9372015232930497</v>
      </c>
      <c r="N842" s="5" t="str">
        <f ca="1">IF(OR('total Assets'!N842="Yes",Deposits!N842="Yes"),"Yes","")</f>
        <v/>
      </c>
      <c r="O842" s="5">
        <f t="shared" ca="1" si="75"/>
        <v>6.7350219533114002</v>
      </c>
      <c r="P842" s="5" t="str">
        <f ca="1">IF(OR('total Assets'!P842="Yes",Deposits!P842="Yes"),"Yes","")</f>
        <v/>
      </c>
      <c r="Q842" s="5">
        <f t="shared" ca="1" si="75"/>
        <v>5.6799206452755238</v>
      </c>
      <c r="R842" s="5" t="str">
        <f ca="1">IF(OR('total Assets'!R842="Yes",Deposits!R842="Yes"),"Yes","")</f>
        <v/>
      </c>
      <c r="S842" s="5">
        <f t="shared" ca="1" si="72"/>
        <v>5.8047669681934835</v>
      </c>
      <c r="T842" s="5" t="str">
        <f ca="1">IF(OR('total Assets'!T842="Yes",Deposits!T842="Yes"),"Yes","")</f>
        <v/>
      </c>
      <c r="U842" s="5">
        <f t="shared" ca="1" si="73"/>
        <v>4.8953393311174693</v>
      </c>
      <c r="V842" s="5" t="str">
        <f ca="1">IF(OR('total Assets'!V842="Yes",Deposits!V842="Yes"),"Yes","")</f>
        <v/>
      </c>
      <c r="W842" s="5">
        <f t="shared" ca="1" si="74"/>
        <v>4.9566802056054753</v>
      </c>
    </row>
    <row r="843" spans="2:23" x14ac:dyDescent="0.3">
      <c r="B843" s="4">
        <v>840</v>
      </c>
      <c r="C843" s="5">
        <f>221117*B843^(-1.54)*Overview!$K$18</f>
        <v>6.9379638544916045</v>
      </c>
      <c r="D843" s="5" t="str">
        <f ca="1">IF(OR('total Assets'!D843="Yes",Deposits!D843="Yes"),"Yes","")</f>
        <v/>
      </c>
      <c r="E843" s="5">
        <f t="shared" ca="1" si="75"/>
        <v>6.8116018033680588</v>
      </c>
      <c r="F843" s="5" t="str">
        <f ca="1">IF(OR('total Assets'!F843="Yes",Deposits!F843="Yes"),"Yes","")</f>
        <v/>
      </c>
      <c r="G843" s="5">
        <f t="shared" ca="1" si="75"/>
        <v>7.071403349160188</v>
      </c>
      <c r="H843" s="5" t="str">
        <f ca="1">IF(OR('total Assets'!H843="Yes",Deposits!H843="Yes"),"Yes","")</f>
        <v/>
      </c>
      <c r="I843" s="5">
        <f t="shared" ca="1" si="75"/>
        <v>8.1424612155788019</v>
      </c>
      <c r="J843" s="5" t="str">
        <f ca="1">IF(OR('total Assets'!J843="Yes",Deposits!J843="Yes"),"Yes","")</f>
        <v/>
      </c>
      <c r="K843" s="5">
        <f t="shared" ca="1" si="75"/>
        <v>7.3884271050601091</v>
      </c>
      <c r="L843" s="5" t="str">
        <f ca="1">IF(OR('total Assets'!L843="Yes",Deposits!L843="Yes"),"Yes","")</f>
        <v/>
      </c>
      <c r="M843" s="5">
        <f t="shared" ca="1" si="75"/>
        <v>8.0670207429991851</v>
      </c>
      <c r="N843" s="5" t="str">
        <f ca="1">IF(OR('total Assets'!N843="Yes",Deposits!N843="Yes"),"Yes","")</f>
        <v/>
      </c>
      <c r="O843" s="5">
        <f t="shared" ca="1" si="75"/>
        <v>7.3332752304051745</v>
      </c>
      <c r="P843" s="5" t="str">
        <f ca="1">IF(OR('total Assets'!P843="Yes",Deposits!P843="Yes"),"Yes","")</f>
        <v/>
      </c>
      <c r="Q843" s="5">
        <f t="shared" ca="1" si="75"/>
        <v>8.3303357529366249</v>
      </c>
      <c r="R843" s="5" t="str">
        <f ca="1">IF(OR('total Assets'!R843="Yes",Deposits!R843="Yes"),"Yes","")</f>
        <v/>
      </c>
      <c r="S843" s="5">
        <f t="shared" ca="1" si="72"/>
        <v>8.6609638241116951</v>
      </c>
      <c r="T843" s="5" t="str">
        <f ca="1">IF(OR('total Assets'!T843="Yes",Deposits!T843="Yes"),"Yes","")</f>
        <v/>
      </c>
      <c r="U843" s="5">
        <f t="shared" ca="1" si="73"/>
        <v>9.4268607518971841</v>
      </c>
      <c r="V843" s="5" t="str">
        <f ca="1">IF(OR('total Assets'!V843="Yes",Deposits!V843="Yes"),"Yes","")</f>
        <v/>
      </c>
      <c r="W843" s="5">
        <f t="shared" ca="1" si="74"/>
        <v>8.4528645346536351</v>
      </c>
    </row>
    <row r="844" spans="2:23" x14ac:dyDescent="0.3">
      <c r="B844" s="4">
        <v>841</v>
      </c>
      <c r="C844" s="5">
        <f>221117*B844^(-1.54)*Overview!$K$18</f>
        <v>6.925263457937846</v>
      </c>
      <c r="D844" s="5" t="str">
        <f ca="1">IF(OR('total Assets'!D844="Yes",Deposits!D844="Yes"),"Yes","")</f>
        <v/>
      </c>
      <c r="E844" s="5">
        <f t="shared" ca="1" si="75"/>
        <v>5.8148333513930099</v>
      </c>
      <c r="F844" s="5" t="str">
        <f ca="1">IF(OR('total Assets'!F844="Yes",Deposits!F844="Yes"),"Yes","")</f>
        <v/>
      </c>
      <c r="G844" s="5">
        <f t="shared" ca="1" si="75"/>
        <v>6.3590587584206757</v>
      </c>
      <c r="H844" s="5" t="str">
        <f ca="1">IF(OR('total Assets'!H844="Yes",Deposits!H844="Yes"),"Yes","")</f>
        <v/>
      </c>
      <c r="I844" s="5">
        <f t="shared" ca="1" si="75"/>
        <v>6.3706996757366916</v>
      </c>
      <c r="J844" s="5" t="str">
        <f ca="1">IF(OR('total Assets'!J844="Yes",Deposits!J844="Yes"),"Yes","")</f>
        <v/>
      </c>
      <c r="K844" s="5">
        <f t="shared" ca="1" si="75"/>
        <v>5.510612019380436</v>
      </c>
      <c r="L844" s="5" t="str">
        <f ca="1">IF(OR('total Assets'!L844="Yes",Deposits!L844="Yes"),"Yes","")</f>
        <v/>
      </c>
      <c r="M844" s="5">
        <f t="shared" ca="1" si="75"/>
        <v>5.6355169915813539</v>
      </c>
      <c r="N844" s="5" t="str">
        <f ca="1">IF(OR('total Assets'!N844="Yes",Deposits!N844="Yes"),"Yes","")</f>
        <v/>
      </c>
      <c r="O844" s="5">
        <f t="shared" ca="1" si="75"/>
        <v>5.4312079828699913</v>
      </c>
      <c r="P844" s="5" t="str">
        <f ca="1">IF(OR('total Assets'!P844="Yes",Deposits!P844="Yes"),"Yes","")</f>
        <v/>
      </c>
      <c r="Q844" s="5">
        <f t="shared" ca="1" si="75"/>
        <v>4.9781371478516325</v>
      </c>
      <c r="R844" s="5" t="str">
        <f ca="1">IF(OR('total Assets'!R844="Yes",Deposits!R844="Yes"),"Yes","")</f>
        <v/>
      </c>
      <c r="S844" s="5">
        <f t="shared" ca="1" si="72"/>
        <v>5.3526066573973319</v>
      </c>
      <c r="T844" s="5" t="str">
        <f ca="1">IF(OR('total Assets'!T844="Yes",Deposits!T844="Yes"),"Yes","")</f>
        <v/>
      </c>
      <c r="U844" s="5">
        <f t="shared" ca="1" si="73"/>
        <v>5.8582502531739911</v>
      </c>
      <c r="V844" s="5" t="str">
        <f ca="1">IF(OR('total Assets'!V844="Yes",Deposits!V844="Yes"),"Yes","")</f>
        <v/>
      </c>
      <c r="W844" s="5">
        <f t="shared" ca="1" si="74"/>
        <v>4.9685959002644937</v>
      </c>
    </row>
    <row r="845" spans="2:23" x14ac:dyDescent="0.3">
      <c r="B845" s="4">
        <v>842</v>
      </c>
      <c r="C845" s="5">
        <f>221117*B845^(-1.54)*Overview!$K$18</f>
        <v>6.9126013614541213</v>
      </c>
      <c r="D845" s="5" t="str">
        <f ca="1">IF(OR('total Assets'!D845="Yes",Deposits!D845="Yes"),"Yes","")</f>
        <v/>
      </c>
      <c r="E845" s="5">
        <f t="shared" ca="1" si="75"/>
        <v>5.5955491013345444</v>
      </c>
      <c r="F845" s="5" t="str">
        <f ca="1">IF(OR('total Assets'!F845="Yes",Deposits!F845="Yes"),"Yes","")</f>
        <v/>
      </c>
      <c r="G845" s="5">
        <f t="shared" ca="1" si="75"/>
        <v>4.5890357904360863</v>
      </c>
      <c r="H845" s="5" t="str">
        <f ca="1">IF(OR('total Assets'!H845="Yes",Deposits!H845="Yes"),"Yes","")</f>
        <v/>
      </c>
      <c r="I845" s="5">
        <f t="shared" ca="1" si="75"/>
        <v>4.5214437037488411</v>
      </c>
      <c r="J845" s="5" t="str">
        <f ca="1">IF(OR('total Assets'!J845="Yes",Deposits!J845="Yes"),"Yes","")</f>
        <v/>
      </c>
      <c r="K845" s="5">
        <f t="shared" ca="1" si="75"/>
        <v>3.8544344725559583</v>
      </c>
      <c r="L845" s="5" t="str">
        <f ca="1">IF(OR('total Assets'!L845="Yes",Deposits!L845="Yes"),"Yes","")</f>
        <v/>
      </c>
      <c r="M845" s="5">
        <f t="shared" ca="1" si="75"/>
        <v>3.5231604067238935</v>
      </c>
      <c r="N845" s="5" t="str">
        <f ca="1">IF(OR('total Assets'!N845="Yes",Deposits!N845="Yes"),"Yes","")</f>
        <v/>
      </c>
      <c r="O845" s="5">
        <f t="shared" ca="1" si="75"/>
        <v>3.0146490345153016</v>
      </c>
      <c r="P845" s="5" t="str">
        <f ca="1">IF(OR('total Assets'!P845="Yes",Deposits!P845="Yes"),"Yes","")</f>
        <v/>
      </c>
      <c r="Q845" s="5">
        <f t="shared" ca="1" si="75"/>
        <v>3.4962194152842501</v>
      </c>
      <c r="R845" s="5" t="str">
        <f ca="1">IF(OR('total Assets'!R845="Yes",Deposits!R845="Yes"),"Yes","")</f>
        <v/>
      </c>
      <c r="S845" s="5">
        <f t="shared" ca="1" si="72"/>
        <v>3.65986593302567</v>
      </c>
      <c r="T845" s="5" t="str">
        <f ca="1">IF(OR('total Assets'!T845="Yes",Deposits!T845="Yes"),"Yes","")</f>
        <v/>
      </c>
      <c r="U845" s="5">
        <f t="shared" ca="1" si="73"/>
        <v>3.9280971237701183</v>
      </c>
      <c r="V845" s="5" t="str">
        <f ca="1">IF(OR('total Assets'!V845="Yes",Deposits!V845="Yes"),"Yes","")</f>
        <v/>
      </c>
      <c r="W845" s="5">
        <f t="shared" ca="1" si="74"/>
        <v>4.3368368833505899</v>
      </c>
    </row>
    <row r="846" spans="2:23" x14ac:dyDescent="0.3">
      <c r="B846" s="4">
        <v>843</v>
      </c>
      <c r="C846" s="5">
        <f>221117*B846^(-1.54)*Overview!$K$18</f>
        <v>6.899977404258947</v>
      </c>
      <c r="D846" s="5" t="str">
        <f ca="1">IF(OR('total Assets'!D846="Yes",Deposits!D846="Yes"),"Yes","")</f>
        <v/>
      </c>
      <c r="E846" s="5">
        <f t="shared" ca="1" si="75"/>
        <v>7.2785152956036852</v>
      </c>
      <c r="F846" s="5" t="str">
        <f ca="1">IF(OR('total Assets'!F846="Yes",Deposits!F846="Yes"),"Yes","")</f>
        <v/>
      </c>
      <c r="G846" s="5">
        <f t="shared" ca="1" si="75"/>
        <v>6.4868330978200799</v>
      </c>
      <c r="H846" s="5" t="str">
        <f ca="1">IF(OR('total Assets'!H846="Yes",Deposits!H846="Yes"),"Yes","")</f>
        <v/>
      </c>
      <c r="I846" s="5">
        <f t="shared" ca="1" si="75"/>
        <v>5.4611567204145812</v>
      </c>
      <c r="J846" s="5" t="str">
        <f ca="1">IF(OR('total Assets'!J846="Yes",Deposits!J846="Yes"),"Yes","")</f>
        <v/>
      </c>
      <c r="K846" s="5">
        <f t="shared" ca="1" si="75"/>
        <v>6.4249397273886393</v>
      </c>
      <c r="L846" s="5" t="str">
        <f ca="1">IF(OR('total Assets'!L846="Yes",Deposits!L846="Yes"),"Yes","")</f>
        <v/>
      </c>
      <c r="M846" s="5">
        <f t="shared" ca="1" si="75"/>
        <v>7.2656560667898029</v>
      </c>
      <c r="N846" s="5" t="str">
        <f ca="1">IF(OR('total Assets'!N846="Yes",Deposits!N846="Yes"),"Yes","")</f>
        <v/>
      </c>
      <c r="O846" s="5">
        <f t="shared" ca="1" si="75"/>
        <v>6.7443131315948319</v>
      </c>
      <c r="P846" s="5" t="str">
        <f ca="1">IF(OR('total Assets'!P846="Yes",Deposits!P846="Yes"),"Yes","")</f>
        <v/>
      </c>
      <c r="Q846" s="5">
        <f t="shared" ca="1" si="75"/>
        <v>7.4518981578336829</v>
      </c>
      <c r="R846" s="5" t="str">
        <f ca="1">IF(OR('total Assets'!R846="Yes",Deposits!R846="Yes"),"Yes","")</f>
        <v/>
      </c>
      <c r="S846" s="5">
        <f t="shared" ca="1" si="72"/>
        <v>6.2166353656705926</v>
      </c>
      <c r="T846" s="5" t="str">
        <f ca="1">IF(OR('total Assets'!T846="Yes",Deposits!T846="Yes"),"Yes","")</f>
        <v/>
      </c>
      <c r="U846" s="5">
        <f t="shared" ca="1" si="73"/>
        <v>7.0493653589254199</v>
      </c>
      <c r="V846" s="5" t="str">
        <f ca="1">IF(OR('total Assets'!V846="Yes",Deposits!V846="Yes"),"Yes","")</f>
        <v/>
      </c>
      <c r="W846" s="5">
        <f t="shared" ca="1" si="74"/>
        <v>6.1163364177061093</v>
      </c>
    </row>
    <row r="847" spans="2:23" x14ac:dyDescent="0.3">
      <c r="B847" s="4">
        <v>844</v>
      </c>
      <c r="C847" s="5">
        <f>221117*B847^(-1.54)*Overview!$K$18</f>
        <v>6.887391426435407</v>
      </c>
      <c r="D847" s="5" t="str">
        <f ca="1">IF(OR('total Assets'!D847="Yes",Deposits!D847="Yes"),"Yes","")</f>
        <v/>
      </c>
      <c r="E847" s="5">
        <f t="shared" ca="1" si="75"/>
        <v>6.868069091792627</v>
      </c>
      <c r="F847" s="5" t="str">
        <f ca="1">IF(OR('total Assets'!F847="Yes",Deposits!F847="Yes"),"Yes","")</f>
        <v/>
      </c>
      <c r="G847" s="5">
        <f t="shared" ca="1" si="75"/>
        <v>7.3789535841691887</v>
      </c>
      <c r="H847" s="5" t="str">
        <f ca="1">IF(OR('total Assets'!H847="Yes",Deposits!H847="Yes"),"Yes","")</f>
        <v/>
      </c>
      <c r="I847" s="5">
        <f t="shared" ca="1" si="75"/>
        <v>6.1329070090246018</v>
      </c>
      <c r="J847" s="5" t="str">
        <f ca="1">IF(OR('total Assets'!J847="Yes",Deposits!J847="Yes"),"Yes","")</f>
        <v/>
      </c>
      <c r="K847" s="5">
        <f t="shared" ca="1" si="75"/>
        <v>5.5331511720702711</v>
      </c>
      <c r="L847" s="5" t="str">
        <f ca="1">IF(OR('total Assets'!L847="Yes",Deposits!L847="Yes"),"Yes","")</f>
        <v/>
      </c>
      <c r="M847" s="5">
        <f t="shared" ca="1" si="75"/>
        <v>6.3822896283310762</v>
      </c>
      <c r="N847" s="5" t="str">
        <f ca="1">IF(OR('total Assets'!N847="Yes",Deposits!N847="Yes"),"Yes","")</f>
        <v/>
      </c>
      <c r="O847" s="5">
        <f t="shared" ca="1" si="75"/>
        <v>7.377470939583973</v>
      </c>
      <c r="P847" s="5" t="str">
        <f ca="1">IF(OR('total Assets'!P847="Yes",Deposits!P847="Yes"),"Yes","")</f>
        <v/>
      </c>
      <c r="Q847" s="5">
        <f t="shared" ca="1" si="75"/>
        <v>8.1100050077802077</v>
      </c>
      <c r="R847" s="5" t="str">
        <f ca="1">IF(OR('total Assets'!R847="Yes",Deposits!R847="Yes"),"Yes","")</f>
        <v/>
      </c>
      <c r="S847" s="5">
        <f t="shared" ca="1" si="72"/>
        <v>6.7337128575669087</v>
      </c>
      <c r="T847" s="5" t="str">
        <f ca="1">IF(OR('total Assets'!T847="Yes",Deposits!T847="Yes"),"Yes","")</f>
        <v/>
      </c>
      <c r="U847" s="5">
        <f t="shared" ca="1" si="73"/>
        <v>6.2838007940290614</v>
      </c>
      <c r="V847" s="5" t="str">
        <f ca="1">IF(OR('total Assets'!V847="Yes",Deposits!V847="Yes"),"Yes","")</f>
        <v/>
      </c>
      <c r="W847" s="5">
        <f t="shared" ca="1" si="74"/>
        <v>6.0809125925274614</v>
      </c>
    </row>
    <row r="848" spans="2:23" x14ac:dyDescent="0.3">
      <c r="B848" s="4">
        <v>845</v>
      </c>
      <c r="C848" s="5">
        <f>221117*B848^(-1.54)*Overview!$K$18</f>
        <v>6.874843268925547</v>
      </c>
      <c r="D848" s="5" t="str">
        <f ca="1">IF(OR('total Assets'!D848="Yes",Deposits!D848="Yes"),"Yes","")</f>
        <v/>
      </c>
      <c r="E848" s="5">
        <f t="shared" ca="1" si="75"/>
        <v>7.3096571090246911</v>
      </c>
      <c r="F848" s="5" t="str">
        <f ca="1">IF(OR('total Assets'!F848="Yes",Deposits!F848="Yes"),"Yes","")</f>
        <v/>
      </c>
      <c r="G848" s="5">
        <f t="shared" ca="1" si="75"/>
        <v>6.2015910347287857</v>
      </c>
      <c r="H848" s="5" t="str">
        <f ca="1">IF(OR('total Assets'!H848="Yes",Deposits!H848="Yes"),"Yes","")</f>
        <v/>
      </c>
      <c r="I848" s="5">
        <f t="shared" ca="1" si="75"/>
        <v>5.3456416755514171</v>
      </c>
      <c r="J848" s="5" t="str">
        <f ca="1">IF(OR('total Assets'!J848="Yes",Deposits!J848="Yes"),"Yes","")</f>
        <v/>
      </c>
      <c r="K848" s="5">
        <f t="shared" ca="1" si="75"/>
        <v>4.7366952407525407</v>
      </c>
      <c r="L848" s="5" t="str">
        <f ca="1">IF(OR('total Assets'!L848="Yes",Deposits!L848="Yes"),"Yes","")</f>
        <v/>
      </c>
      <c r="M848" s="5">
        <f t="shared" ca="1" si="75"/>
        <v>3.9158249193491721</v>
      </c>
      <c r="N848" s="5" t="str">
        <f ca="1">IF(OR('total Assets'!N848="Yes",Deposits!N848="Yes"),"Yes","")</f>
        <v/>
      </c>
      <c r="O848" s="5">
        <f t="shared" ca="1" si="75"/>
        <v>4.1093494118965026</v>
      </c>
      <c r="P848" s="5" t="str">
        <f ca="1">IF(OR('total Assets'!P848="Yes",Deposits!P848="Yes"),"Yes","")</f>
        <v/>
      </c>
      <c r="Q848" s="5">
        <f t="shared" ca="1" si="75"/>
        <v>4.1500689458121229</v>
      </c>
      <c r="R848" s="5" t="str">
        <f ca="1">IF(OR('total Assets'!R848="Yes",Deposits!R848="Yes"),"Yes","")</f>
        <v/>
      </c>
      <c r="S848" s="5">
        <f t="shared" ca="1" si="72"/>
        <v>3.8709823986019454</v>
      </c>
      <c r="T848" s="5" t="str">
        <f ca="1">IF(OR('total Assets'!T848="Yes",Deposits!T848="Yes"),"Yes","")</f>
        <v/>
      </c>
      <c r="U848" s="5">
        <f t="shared" ca="1" si="73"/>
        <v>3.2549837751838226</v>
      </c>
      <c r="V848" s="5" t="str">
        <f ca="1">IF(OR('total Assets'!V848="Yes",Deposits!V848="Yes"),"Yes","")</f>
        <v/>
      </c>
      <c r="W848" s="5">
        <f t="shared" ca="1" si="74"/>
        <v>3.2844044534974004</v>
      </c>
    </row>
    <row r="849" spans="2:23" x14ac:dyDescent="0.3">
      <c r="B849" s="4">
        <v>846</v>
      </c>
      <c r="C849" s="5">
        <f>221117*B849^(-1.54)*Overview!$K$18</f>
        <v>6.8623327735246704</v>
      </c>
      <c r="D849" s="5" t="str">
        <f ca="1">IF(OR('total Assets'!D849="Yes",Deposits!D849="Yes"),"Yes","")</f>
        <v/>
      </c>
      <c r="E849" s="5">
        <f t="shared" ca="1" si="75"/>
        <v>6.509732338549715</v>
      </c>
      <c r="F849" s="5" t="str">
        <f ca="1">IF(OR('total Assets'!F849="Yes",Deposits!F849="Yes"),"Yes","")</f>
        <v/>
      </c>
      <c r="G849" s="5">
        <f t="shared" ca="1" si="75"/>
        <v>6.5195462406397739</v>
      </c>
      <c r="H849" s="5" t="str">
        <f ca="1">IF(OR('total Assets'!H849="Yes",Deposits!H849="Yes"),"Yes","")</f>
        <v/>
      </c>
      <c r="I849" s="5">
        <f t="shared" ca="1" si="75"/>
        <v>5.4783620393272008</v>
      </c>
      <c r="J849" s="5" t="str">
        <f ca="1">IF(OR('total Assets'!J849="Yes",Deposits!J849="Yes"),"Yes","")</f>
        <v/>
      </c>
      <c r="K849" s="5">
        <f t="shared" ca="1" si="75"/>
        <v>4.8066698827196941</v>
      </c>
      <c r="L849" s="5" t="str">
        <f ca="1">IF(OR('total Assets'!L849="Yes",Deposits!L849="Yes"),"Yes","")</f>
        <v/>
      </c>
      <c r="M849" s="5">
        <f t="shared" ca="1" si="75"/>
        <v>4.6823850355629384</v>
      </c>
      <c r="N849" s="5" t="str">
        <f ca="1">IF(OR('total Assets'!N849="Yes",Deposits!N849="Yes"),"Yes","")</f>
        <v/>
      </c>
      <c r="O849" s="5">
        <f t="shared" ca="1" si="75"/>
        <v>4.5157989066763768</v>
      </c>
      <c r="P849" s="5" t="str">
        <f ca="1">IF(OR('total Assets'!P849="Yes",Deposits!P849="Yes"),"Yes","")</f>
        <v/>
      </c>
      <c r="Q849" s="5">
        <f t="shared" ca="1" si="75"/>
        <v>5.0152162894430283</v>
      </c>
      <c r="R849" s="5" t="str">
        <f ca="1">IF(OR('total Assets'!R849="Yes",Deposits!R849="Yes"),"Yes","")</f>
        <v/>
      </c>
      <c r="S849" s="5">
        <f t="shared" ca="1" si="72"/>
        <v>4.5305454257833127</v>
      </c>
      <c r="T849" s="5" t="str">
        <f ca="1">IF(OR('total Assets'!T849="Yes",Deposits!T849="Yes"),"Yes","")</f>
        <v/>
      </c>
      <c r="U849" s="5">
        <f t="shared" ca="1" si="73"/>
        <v>4.497267056003392</v>
      </c>
      <c r="V849" s="5" t="str">
        <f ca="1">IF(OR('total Assets'!V849="Yes",Deposits!V849="Yes"),"Yes","")</f>
        <v/>
      </c>
      <c r="W849" s="5">
        <f t="shared" ca="1" si="74"/>
        <v>4.4179937975524375</v>
      </c>
    </row>
    <row r="850" spans="2:23" x14ac:dyDescent="0.3">
      <c r="B850" s="4">
        <v>847</v>
      </c>
      <c r="C850" s="5">
        <f>221117*B850^(-1.54)*Overview!$K$18</f>
        <v>6.8498597828758232</v>
      </c>
      <c r="D850" s="5" t="str">
        <f ca="1">IF(OR('total Assets'!D850="Yes",Deposits!D850="Yes"),"Yes","")</f>
        <v/>
      </c>
      <c r="E850" s="5">
        <f t="shared" ca="1" si="75"/>
        <v>7.4530632920186113</v>
      </c>
      <c r="F850" s="5" t="str">
        <f ca="1">IF(OR('total Assets'!F850="Yes",Deposits!F850="Yes"),"Yes","")</f>
        <v/>
      </c>
      <c r="G850" s="5">
        <f t="shared" ca="1" si="75"/>
        <v>8.1742561217173701</v>
      </c>
      <c r="H850" s="5" t="str">
        <f ca="1">IF(OR('total Assets'!H850="Yes",Deposits!H850="Yes"),"Yes","")</f>
        <v/>
      </c>
      <c r="I850" s="5">
        <f t="shared" ca="1" si="75"/>
        <v>7.6995924049463458</v>
      </c>
      <c r="J850" s="5" t="str">
        <f ca="1">IF(OR('total Assets'!J850="Yes",Deposits!J850="Yes"),"Yes","")</f>
        <v/>
      </c>
      <c r="K850" s="5">
        <f t="shared" ca="1" si="75"/>
        <v>7.5745355955342193</v>
      </c>
      <c r="L850" s="5" t="str">
        <f ca="1">IF(OR('total Assets'!L850="Yes",Deposits!L850="Yes"),"Yes","")</f>
        <v/>
      </c>
      <c r="M850" s="5">
        <f t="shared" ca="1" si="75"/>
        <v>6.9180481214478835</v>
      </c>
      <c r="N850" s="5" t="str">
        <f ca="1">IF(OR('total Assets'!N850="Yes",Deposits!N850="Yes"),"Yes","")</f>
        <v/>
      </c>
      <c r="O850" s="5">
        <f t="shared" ca="1" si="75"/>
        <v>6.0670966184331707</v>
      </c>
      <c r="P850" s="5" t="str">
        <f ca="1">IF(OR('total Assets'!P850="Yes",Deposits!P850="Yes"),"Yes","")</f>
        <v/>
      </c>
      <c r="Q850" s="5">
        <f t="shared" ca="1" si="75"/>
        <v>6.7857283104549371</v>
      </c>
      <c r="R850" s="5" t="str">
        <f ca="1">IF(OR('total Assets'!R850="Yes",Deposits!R850="Yes"),"Yes","")</f>
        <v/>
      </c>
      <c r="S850" s="5">
        <f t="shared" ca="1" si="72"/>
        <v>7.1237863739589606</v>
      </c>
      <c r="T850" s="5" t="str">
        <f ca="1">IF(OR('total Assets'!T850="Yes",Deposits!T850="Yes"),"Yes","")</f>
        <v/>
      </c>
      <c r="U850" s="5">
        <f t="shared" ca="1" si="73"/>
        <v>5.7884091980505916</v>
      </c>
      <c r="V850" s="5" t="str">
        <f ca="1">IF(OR('total Assets'!V850="Yes",Deposits!V850="Yes"),"Yes","")</f>
        <v/>
      </c>
      <c r="W850" s="5">
        <f t="shared" ca="1" si="74"/>
        <v>4.6745536459003789</v>
      </c>
    </row>
    <row r="851" spans="2:23" x14ac:dyDescent="0.3">
      <c r="B851" s="4">
        <v>848</v>
      </c>
      <c r="C851" s="5">
        <f>221117*B851^(-1.54)*Overview!$K$18</f>
        <v>6.8374241404642513</v>
      </c>
      <c r="D851" s="5" t="str">
        <f ca="1">IF(OR('total Assets'!D851="Yes",Deposits!D851="Yes"),"Yes","")</f>
        <v/>
      </c>
      <c r="E851" s="5">
        <f t="shared" ca="1" si="75"/>
        <v>6.0293662004615509</v>
      </c>
      <c r="F851" s="5" t="str">
        <f ca="1">IF(OR('total Assets'!F851="Yes",Deposits!F851="Yes"),"Yes","")</f>
        <v/>
      </c>
      <c r="G851" s="5">
        <f t="shared" ca="1" si="75"/>
        <v>5.5943505218754597</v>
      </c>
      <c r="H851" s="5" t="str">
        <f ca="1">IF(OR('total Assets'!H851="Yes",Deposits!H851="Yes"),"Yes","")</f>
        <v/>
      </c>
      <c r="I851" s="5">
        <f t="shared" ca="1" si="75"/>
        <v>4.9444877184738498</v>
      </c>
      <c r="J851" s="5" t="str">
        <f ca="1">IF(OR('total Assets'!J851="Yes",Deposits!J851="Yes"),"Yes","")</f>
        <v/>
      </c>
      <c r="K851" s="5">
        <f t="shared" ca="1" si="75"/>
        <v>4.9092168461337744</v>
      </c>
      <c r="L851" s="5" t="str">
        <f ca="1">IF(OR('total Assets'!L851="Yes",Deposits!L851="Yes"),"Yes","")</f>
        <v/>
      </c>
      <c r="M851" s="5">
        <f t="shared" ca="1" si="75"/>
        <v>5.6288328229641209</v>
      </c>
      <c r="N851" s="5" t="str">
        <f ca="1">IF(OR('total Assets'!N851="Yes",Deposits!N851="Yes"),"Yes","")</f>
        <v/>
      </c>
      <c r="O851" s="5">
        <f t="shared" ca="1" si="75"/>
        <v>4.7183996206093637</v>
      </c>
      <c r="P851" s="5" t="str">
        <f ca="1">IF(OR('total Assets'!P851="Yes",Deposits!P851="Yes"),"Yes","")</f>
        <v/>
      </c>
      <c r="Q851" s="5">
        <f t="shared" ca="1" si="75"/>
        <v>3.9643033060231012</v>
      </c>
      <c r="R851" s="5" t="str">
        <f ca="1">IF(OR('total Assets'!R851="Yes",Deposits!R851="Yes"),"Yes","")</f>
        <v/>
      </c>
      <c r="S851" s="5">
        <f t="shared" ca="1" si="72"/>
        <v>4.2562229303987147</v>
      </c>
      <c r="T851" s="5" t="str">
        <f ca="1">IF(OR('total Assets'!T851="Yes",Deposits!T851="Yes"),"Yes","")</f>
        <v/>
      </c>
      <c r="U851" s="5">
        <f t="shared" ca="1" si="73"/>
        <v>3.5064732545071666</v>
      </c>
      <c r="V851" s="5" t="str">
        <f ca="1">IF(OR('total Assets'!V851="Yes",Deposits!V851="Yes"),"Yes","")</f>
        <v/>
      </c>
      <c r="W851" s="5">
        <f t="shared" ca="1" si="74"/>
        <v>3.2945485435628514</v>
      </c>
    </row>
    <row r="852" spans="2:23" x14ac:dyDescent="0.3">
      <c r="B852" s="4">
        <v>849</v>
      </c>
      <c r="C852" s="5">
        <f>221117*B852^(-1.54)*Overview!$K$18</f>
        <v>6.8250256906118549</v>
      </c>
      <c r="D852" s="5" t="str">
        <f ca="1">IF(OR('total Assets'!D852="Yes",Deposits!D852="Yes"),"Yes","")</f>
        <v/>
      </c>
      <c r="E852" s="5">
        <f t="shared" ca="1" si="75"/>
        <v>8.1253356279751081</v>
      </c>
      <c r="F852" s="5" t="str">
        <f ca="1">IF(OR('total Assets'!F852="Yes",Deposits!F852="Yes"),"Yes","")</f>
        <v/>
      </c>
      <c r="G852" s="5">
        <f t="shared" ca="1" si="75"/>
        <v>8.5251205082304899</v>
      </c>
      <c r="H852" s="5" t="str">
        <f ca="1">IF(OR('total Assets'!H852="Yes",Deposits!H852="Yes"),"Yes","")</f>
        <v/>
      </c>
      <c r="I852" s="5">
        <f t="shared" ca="1" si="75"/>
        <v>9.7276823360555547</v>
      </c>
      <c r="J852" s="5" t="str">
        <f ca="1">IF(OR('total Assets'!J852="Yes",Deposits!J852="Yes"),"Yes","")</f>
        <v/>
      </c>
      <c r="K852" s="5">
        <f t="shared" ca="1" si="75"/>
        <v>8.4353570855418383</v>
      </c>
      <c r="L852" s="5" t="str">
        <f ca="1">IF(OR('total Assets'!L852="Yes",Deposits!L852="Yes"),"Yes","")</f>
        <v/>
      </c>
      <c r="M852" s="5">
        <f t="shared" ca="1" si="75"/>
        <v>7.7221024289318754</v>
      </c>
      <c r="N852" s="5" t="str">
        <f ca="1">IF(OR('total Assets'!N852="Yes",Deposits!N852="Yes"),"Yes","")</f>
        <v/>
      </c>
      <c r="O852" s="5">
        <f t="shared" ca="1" si="75"/>
        <v>6.7899991325041205</v>
      </c>
      <c r="P852" s="5" t="str">
        <f ca="1">IF(OR('total Assets'!P852="Yes",Deposits!P852="Yes"),"Yes","")</f>
        <v/>
      </c>
      <c r="Q852" s="5">
        <f t="shared" ca="1" si="75"/>
        <v>6.709032371862981</v>
      </c>
      <c r="R852" s="5" t="str">
        <f ca="1">IF(OR('total Assets'!R852="Yes",Deposits!R852="Yes"),"Yes","")</f>
        <v/>
      </c>
      <c r="S852" s="5">
        <f t="shared" ca="1" si="72"/>
        <v>7.8276632951989695</v>
      </c>
      <c r="T852" s="5" t="str">
        <f ca="1">IF(OR('total Assets'!T852="Yes",Deposits!T852="Yes"),"Yes","")</f>
        <v/>
      </c>
      <c r="U852" s="5">
        <f t="shared" ca="1" si="73"/>
        <v>9.3325771351597293</v>
      </c>
      <c r="V852" s="5" t="str">
        <f ca="1">IF(OR('total Assets'!V852="Yes",Deposits!V852="Yes"),"Yes","")</f>
        <v/>
      </c>
      <c r="W852" s="5">
        <f t="shared" ca="1" si="74"/>
        <v>10.474064784923453</v>
      </c>
    </row>
    <row r="853" spans="2:23" x14ac:dyDescent="0.3">
      <c r="B853" s="4">
        <v>850</v>
      </c>
      <c r="C853" s="5">
        <f>221117*B853^(-1.54)*Overview!$K$18</f>
        <v>6.812664278471817</v>
      </c>
      <c r="D853" s="5" t="str">
        <f ca="1">IF(OR('total Assets'!D853="Yes",Deposits!D853="Yes"),"Yes","")</f>
        <v/>
      </c>
      <c r="E853" s="5">
        <f t="shared" ca="1" si="75"/>
        <v>7.0485829224553198</v>
      </c>
      <c r="F853" s="5" t="str">
        <f ca="1">IF(OR('total Assets'!F853="Yes",Deposits!F853="Yes"),"Yes","")</f>
        <v/>
      </c>
      <c r="G853" s="5">
        <f t="shared" ca="1" si="75"/>
        <v>7.8562213820235742</v>
      </c>
      <c r="H853" s="5" t="str">
        <f ca="1">IF(OR('total Assets'!H853="Yes",Deposits!H853="Yes"),"Yes","")</f>
        <v/>
      </c>
      <c r="I853" s="5">
        <f t="shared" ca="1" si="75"/>
        <v>9.2381565487297106</v>
      </c>
      <c r="J853" s="5" t="str">
        <f ca="1">IF(OR('total Assets'!J853="Yes",Deposits!J853="Yes"),"Yes","")</f>
        <v/>
      </c>
      <c r="K853" s="5">
        <f t="shared" ca="1" si="75"/>
        <v>10.816693553916723</v>
      </c>
      <c r="L853" s="5" t="str">
        <f ca="1">IF(OR('total Assets'!L853="Yes",Deposits!L853="Yes"),"Yes","")</f>
        <v/>
      </c>
      <c r="M853" s="5">
        <f t="shared" ca="1" si="75"/>
        <v>9.2203333102627436</v>
      </c>
      <c r="N853" s="5" t="str">
        <f ca="1">IF(OR('total Assets'!N853="Yes",Deposits!N853="Yes"),"Yes","")</f>
        <v/>
      </c>
      <c r="O853" s="5">
        <f t="shared" ca="1" si="75"/>
        <v>9.3784410990797582</v>
      </c>
      <c r="P853" s="5" t="str">
        <f ca="1">IF(OR('total Assets'!P853="Yes",Deposits!P853="Yes"),"Yes","")</f>
        <v/>
      </c>
      <c r="Q853" s="5">
        <f t="shared" ca="1" si="75"/>
        <v>8.3240049994518426</v>
      </c>
      <c r="R853" s="5" t="str">
        <f ca="1">IF(OR('total Assets'!R853="Yes",Deposits!R853="Yes"),"Yes","")</f>
        <v/>
      </c>
      <c r="S853" s="5">
        <f t="shared" ca="1" si="72"/>
        <v>9.4393269555970942</v>
      </c>
      <c r="T853" s="5" t="str">
        <f ca="1">IF(OR('total Assets'!T853="Yes",Deposits!T853="Yes"),"Yes","")</f>
        <v/>
      </c>
      <c r="U853" s="5">
        <f t="shared" ca="1" si="73"/>
        <v>10.843654902218452</v>
      </c>
      <c r="V853" s="5" t="str">
        <f ca="1">IF(OR('total Assets'!V853="Yes",Deposits!V853="Yes"),"Yes","")</f>
        <v/>
      </c>
      <c r="W853" s="5">
        <f t="shared" ca="1" si="74"/>
        <v>9.2219253363761862</v>
      </c>
    </row>
    <row r="854" spans="2:23" x14ac:dyDescent="0.3">
      <c r="B854" s="4">
        <v>851</v>
      </c>
      <c r="C854" s="5">
        <f>221117*B854^(-1.54)*Overview!$K$18</f>
        <v>6.8003397500230971</v>
      </c>
      <c r="D854" s="5" t="str">
        <f ca="1">IF(OR('total Assets'!D854="Yes",Deposits!D854="Yes"),"Yes","")</f>
        <v/>
      </c>
      <c r="E854" s="5">
        <f t="shared" ca="1" si="75"/>
        <v>7.1543368360322921</v>
      </c>
      <c r="F854" s="5" t="str">
        <f ca="1">IF(OR('total Assets'!F854="Yes",Deposits!F854="Yes"),"Yes","")</f>
        <v/>
      </c>
      <c r="G854" s="5">
        <f t="shared" ca="1" si="75"/>
        <v>6.9522710089136694</v>
      </c>
      <c r="H854" s="5" t="str">
        <f ca="1">IF(OR('total Assets'!H854="Yes",Deposits!H854="Yes"),"Yes","")</f>
        <v/>
      </c>
      <c r="I854" s="5">
        <f t="shared" ca="1" si="75"/>
        <v>5.6029746969806284</v>
      </c>
      <c r="J854" s="5" t="str">
        <f ca="1">IF(OR('total Assets'!J854="Yes",Deposits!J854="Yes"),"Yes","")</f>
        <v/>
      </c>
      <c r="K854" s="5">
        <f t="shared" ca="1" si="75"/>
        <v>5.8855051196720192</v>
      </c>
      <c r="L854" s="5" t="str">
        <f ca="1">IF(OR('total Assets'!L854="Yes",Deposits!L854="Yes"),"Yes","")</f>
        <v/>
      </c>
      <c r="M854" s="5">
        <f t="shared" ca="1" si="75"/>
        <v>4.8093364377717922</v>
      </c>
      <c r="N854" s="5" t="str">
        <f ca="1">IF(OR('total Assets'!N854="Yes",Deposits!N854="Yes"),"Yes","")</f>
        <v/>
      </c>
      <c r="O854" s="5">
        <f t="shared" ca="1" si="75"/>
        <v>5.5859986705929119</v>
      </c>
      <c r="P854" s="5" t="str">
        <f ca="1">IF(OR('total Assets'!P854="Yes",Deposits!P854="Yes"),"Yes","")</f>
        <v/>
      </c>
      <c r="Q854" s="5">
        <f t="shared" ca="1" si="75"/>
        <v>5.1314817473574461</v>
      </c>
      <c r="R854" s="5" t="str">
        <f ca="1">IF(OR('total Assets'!R854="Yes",Deposits!R854="Yes"),"Yes","")</f>
        <v/>
      </c>
      <c r="S854" s="5">
        <f t="shared" ca="1" si="72"/>
        <v>5.9893075342133857</v>
      </c>
      <c r="T854" s="5" t="str">
        <f ca="1">IF(OR('total Assets'!T854="Yes",Deposits!T854="Yes"),"Yes","")</f>
        <v/>
      </c>
      <c r="U854" s="5">
        <f t="shared" ca="1" si="73"/>
        <v>6.8529192634318923</v>
      </c>
      <c r="V854" s="5" t="str">
        <f ca="1">IF(OR('total Assets'!V854="Yes",Deposits!V854="Yes"),"Yes","")</f>
        <v/>
      </c>
      <c r="W854" s="5">
        <f t="shared" ca="1" si="74"/>
        <v>6.9880535150093319</v>
      </c>
    </row>
    <row r="855" spans="2:23" x14ac:dyDescent="0.3">
      <c r="B855" s="4">
        <v>852</v>
      </c>
      <c r="C855" s="5">
        <f>221117*B855^(-1.54)*Overview!$K$18</f>
        <v>6.7880519520651843</v>
      </c>
      <c r="D855" s="5" t="str">
        <f ca="1">IF(OR('total Assets'!D855="Yes",Deposits!D855="Yes"),"Yes","")</f>
        <v/>
      </c>
      <c r="E855" s="5">
        <f t="shared" ca="1" si="75"/>
        <v>6.8913465580230318</v>
      </c>
      <c r="F855" s="5" t="str">
        <f ca="1">IF(OR('total Assets'!F855="Yes",Deposits!F855="Yes"),"Yes","")</f>
        <v/>
      </c>
      <c r="G855" s="5">
        <f t="shared" ca="1" si="75"/>
        <v>7.6377507282751891</v>
      </c>
      <c r="H855" s="5" t="str">
        <f ca="1">IF(OR('total Assets'!H855="Yes",Deposits!H855="Yes"),"Yes","")</f>
        <v/>
      </c>
      <c r="I855" s="5">
        <f t="shared" ca="1" si="75"/>
        <v>7.1797107507147055</v>
      </c>
      <c r="J855" s="5" t="str">
        <f ca="1">IF(OR('total Assets'!J855="Yes",Deposits!J855="Yes"),"Yes","")</f>
        <v/>
      </c>
      <c r="K855" s="5">
        <f t="shared" ca="1" si="75"/>
        <v>8.1165734795908424</v>
      </c>
      <c r="L855" s="5" t="str">
        <f ca="1">IF(OR('total Assets'!L855="Yes",Deposits!L855="Yes"),"Yes","")</f>
        <v/>
      </c>
      <c r="M855" s="5">
        <f t="shared" ca="1" si="75"/>
        <v>7.9402119549301853</v>
      </c>
      <c r="N855" s="5" t="str">
        <f ca="1">IF(OR('total Assets'!N855="Yes",Deposits!N855="Yes"),"Yes","")</f>
        <v/>
      </c>
      <c r="O855" s="5">
        <f t="shared" ca="1" si="75"/>
        <v>7.5402773184699781</v>
      </c>
      <c r="P855" s="5" t="str">
        <f ca="1">IF(OR('total Assets'!P855="Yes",Deposits!P855="Yes"),"Yes","")</f>
        <v/>
      </c>
      <c r="Q855" s="5">
        <f t="shared" ca="1" si="75"/>
        <v>8.626720906695807</v>
      </c>
      <c r="R855" s="5" t="str">
        <f ca="1">IF(OR('total Assets'!R855="Yes",Deposits!R855="Yes"),"Yes","")</f>
        <v/>
      </c>
      <c r="S855" s="5">
        <f t="shared" ca="1" si="72"/>
        <v>10.177774680822136</v>
      </c>
      <c r="T855" s="5" t="str">
        <f ca="1">IF(OR('total Assets'!T855="Yes",Deposits!T855="Yes"),"Yes","")</f>
        <v/>
      </c>
      <c r="U855" s="5">
        <f t="shared" ca="1" si="73"/>
        <v>8.5288115407912688</v>
      </c>
      <c r="V855" s="5" t="str">
        <f ca="1">IF(OR('total Assets'!V855="Yes",Deposits!V855="Yes"),"Yes","")</f>
        <v/>
      </c>
      <c r="W855" s="5">
        <f t="shared" ca="1" si="74"/>
        <v>9.63721472111785</v>
      </c>
    </row>
    <row r="856" spans="2:23" x14ac:dyDescent="0.3">
      <c r="B856" s="4">
        <v>853</v>
      </c>
      <c r="C856" s="5">
        <f>221117*B856^(-1.54)*Overview!$K$18</f>
        <v>6.7758007322126392</v>
      </c>
      <c r="D856" s="5" t="str">
        <f ca="1">IF(OR('total Assets'!D856="Yes",Deposits!D856="Yes"),"Yes","")</f>
        <v/>
      </c>
      <c r="E856" s="5">
        <f t="shared" ca="1" si="75"/>
        <v>7.5937268905165247</v>
      </c>
      <c r="F856" s="5" t="str">
        <f ca="1">IF(OR('total Assets'!F856="Yes",Deposits!F856="Yes"),"Yes","")</f>
        <v/>
      </c>
      <c r="G856" s="5">
        <f t="shared" ca="1" si="75"/>
        <v>6.175988622922131</v>
      </c>
      <c r="H856" s="5" t="str">
        <f ca="1">IF(OR('total Assets'!H856="Yes",Deposits!H856="Yes"),"Yes","")</f>
        <v/>
      </c>
      <c r="I856" s="5">
        <f t="shared" ca="1" si="75"/>
        <v>6.0650292817306504</v>
      </c>
      <c r="J856" s="5" t="str">
        <f ca="1">IF(OR('total Assets'!J856="Yes",Deposits!J856="Yes"),"Yes","")</f>
        <v/>
      </c>
      <c r="K856" s="5">
        <f t="shared" ca="1" si="75"/>
        <v>6.1122099216051797</v>
      </c>
      <c r="L856" s="5" t="str">
        <f ca="1">IF(OR('total Assets'!L856="Yes",Deposits!L856="Yes"),"Yes","")</f>
        <v/>
      </c>
      <c r="M856" s="5">
        <f t="shared" ca="1" si="75"/>
        <v>6.1488064192467986</v>
      </c>
      <c r="N856" s="5" t="str">
        <f ca="1">IF(OR('total Assets'!N856="Yes",Deposits!N856="Yes"),"Yes","")</f>
        <v/>
      </c>
      <c r="O856" s="5">
        <f t="shared" ca="1" si="75"/>
        <v>7.1311852329928316</v>
      </c>
      <c r="P856" s="5" t="str">
        <f ca="1">IF(OR('total Assets'!P856="Yes",Deposits!P856="Yes"),"Yes","")</f>
        <v/>
      </c>
      <c r="Q856" s="5">
        <f t="shared" ca="1" si="75"/>
        <v>7.3163626432286639</v>
      </c>
      <c r="R856" s="5" t="str">
        <f ca="1">IF(OR('total Assets'!R856="Yes",Deposits!R856="Yes"),"Yes","")</f>
        <v/>
      </c>
      <c r="S856" s="5">
        <f t="shared" ca="1" si="72"/>
        <v>7.5584474067478196</v>
      </c>
      <c r="T856" s="5" t="str">
        <f ca="1">IF(OR('total Assets'!T856="Yes",Deposits!T856="Yes"),"Yes","")</f>
        <v/>
      </c>
      <c r="U856" s="5">
        <f t="shared" ca="1" si="73"/>
        <v>7.7566235832715007</v>
      </c>
      <c r="V856" s="5" t="str">
        <f ca="1">IF(OR('total Assets'!V856="Yes",Deposits!V856="Yes"),"Yes","")</f>
        <v/>
      </c>
      <c r="W856" s="5">
        <f t="shared" ca="1" si="74"/>
        <v>9.066715383215719</v>
      </c>
    </row>
    <row r="857" spans="2:23" x14ac:dyDescent="0.3">
      <c r="B857" s="4">
        <v>854</v>
      </c>
      <c r="C857" s="5">
        <f>221117*B857^(-1.54)*Overview!$K$18</f>
        <v>6.7635859388899027</v>
      </c>
      <c r="D857" s="5" t="str">
        <f ca="1">IF(OR('total Assets'!D857="Yes",Deposits!D857="Yes"),"Yes","")</f>
        <v/>
      </c>
      <c r="E857" s="5">
        <f t="shared" ca="1" si="75"/>
        <v>6.2912621450125465</v>
      </c>
      <c r="F857" s="5" t="str">
        <f ca="1">IF(OR('total Assets'!F857="Yes",Deposits!F857="Yes"),"Yes","")</f>
        <v/>
      </c>
      <c r="G857" s="5">
        <f t="shared" ca="1" si="75"/>
        <v>7.0479054963217207</v>
      </c>
      <c r="H857" s="5" t="str">
        <f ca="1">IF(OR('total Assets'!H857="Yes",Deposits!H857="Yes"),"Yes","")</f>
        <v/>
      </c>
      <c r="I857" s="5">
        <f t="shared" ca="1" si="75"/>
        <v>6.6408669811424499</v>
      </c>
      <c r="J857" s="5" t="str">
        <f ca="1">IF(OR('total Assets'!J857="Yes",Deposits!J857="Yes"),"Yes","")</f>
        <v/>
      </c>
      <c r="K857" s="5">
        <f t="shared" ca="1" si="75"/>
        <v>5.846365183498893</v>
      </c>
      <c r="L857" s="5" t="str">
        <f ca="1">IF(OR('total Assets'!L857="Yes",Deposits!L857="Yes"),"Yes","")</f>
        <v/>
      </c>
      <c r="M857" s="5">
        <f t="shared" ca="1" si="75"/>
        <v>5.0433114558134964</v>
      </c>
      <c r="N857" s="5" t="str">
        <f ca="1">IF(OR('total Assets'!N857="Yes",Deposits!N857="Yes"),"Yes","")</f>
        <v/>
      </c>
      <c r="O857" s="5">
        <f t="shared" ca="1" si="75"/>
        <v>5.8385127832065935</v>
      </c>
      <c r="P857" s="5" t="str">
        <f ca="1">IF(OR('total Assets'!P857="Yes",Deposits!P857="Yes"),"Yes","")</f>
        <v/>
      </c>
      <c r="Q857" s="5">
        <f t="shared" ca="1" si="75"/>
        <v>5.6462006023958287</v>
      </c>
      <c r="R857" s="5" t="str">
        <f ca="1">IF(OR('total Assets'!R857="Yes",Deposits!R857="Yes"),"Yes","")</f>
        <v/>
      </c>
      <c r="S857" s="5">
        <f t="shared" ca="1" si="72"/>
        <v>4.9616268254603897</v>
      </c>
      <c r="T857" s="5" t="str">
        <f ca="1">IF(OR('total Assets'!T857="Yes",Deposits!T857="Yes"),"Yes","")</f>
        <v/>
      </c>
      <c r="U857" s="5">
        <f t="shared" ca="1" si="73"/>
        <v>4.6685916650608394</v>
      </c>
      <c r="V857" s="5" t="str">
        <f ca="1">IF(OR('total Assets'!V857="Yes",Deposits!V857="Yes"),"Yes","")</f>
        <v/>
      </c>
      <c r="W857" s="5">
        <f t="shared" ca="1" si="74"/>
        <v>5.5696549942882259</v>
      </c>
    </row>
    <row r="858" spans="2:23" x14ac:dyDescent="0.3">
      <c r="B858" s="4">
        <v>855</v>
      </c>
      <c r="C858" s="5">
        <f>221117*B858^(-1.54)*Overview!$K$18</f>
        <v>6.7514074213260225</v>
      </c>
      <c r="D858" s="5" t="str">
        <f ca="1">IF(OR('total Assets'!D858="Yes",Deposits!D858="Yes"),"Yes","")</f>
        <v/>
      </c>
      <c r="E858" s="5">
        <f t="shared" ca="1" si="75"/>
        <v>6.9103708798094736</v>
      </c>
      <c r="F858" s="5" t="str">
        <f ca="1">IF(OR('total Assets'!F858="Yes",Deposits!F858="Yes"),"Yes","")</f>
        <v/>
      </c>
      <c r="G858" s="5">
        <f t="shared" ca="1" si="75"/>
        <v>7.7449728257904438</v>
      </c>
      <c r="H858" s="5" t="str">
        <f ca="1">IF(OR('total Assets'!H858="Yes",Deposits!H858="Yes"),"Yes","")</f>
        <v/>
      </c>
      <c r="I858" s="5">
        <f t="shared" ca="1" si="75"/>
        <v>7.7937675001318514</v>
      </c>
      <c r="J858" s="5" t="str">
        <f ca="1">IF(OR('total Assets'!J858="Yes",Deposits!J858="Yes"),"Yes","")</f>
        <v/>
      </c>
      <c r="K858" s="5">
        <f t="shared" ca="1" si="75"/>
        <v>8.6033260415166719</v>
      </c>
      <c r="L858" s="5" t="str">
        <f ca="1">IF(OR('total Assets'!L858="Yes",Deposits!L858="Yes"),"Yes","")</f>
        <v/>
      </c>
      <c r="M858" s="5">
        <f t="shared" ca="1" si="75"/>
        <v>9.1318416627710786</v>
      </c>
      <c r="N858" s="5" t="str">
        <f ca="1">IF(OR('total Assets'!N858="Yes",Deposits!N858="Yes"),"Yes","")</f>
        <v/>
      </c>
      <c r="O858" s="5">
        <f t="shared" ca="1" si="75"/>
        <v>8.1650137103342804</v>
      </c>
      <c r="P858" s="5" t="str">
        <f ca="1">IF(OR('total Assets'!P858="Yes",Deposits!P858="Yes"),"Yes","")</f>
        <v/>
      </c>
      <c r="Q858" s="5">
        <f t="shared" ca="1" si="75"/>
        <v>6.5520509419732358</v>
      </c>
      <c r="R858" s="5" t="str">
        <f ca="1">IF(OR('total Assets'!R858="Yes",Deposits!R858="Yes"),"Yes","")</f>
        <v/>
      </c>
      <c r="S858" s="5">
        <f t="shared" ca="1" si="72"/>
        <v>7.1417858691038854</v>
      </c>
      <c r="T858" s="5" t="str">
        <f ca="1">IF(OR('total Assets'!T858="Yes",Deposits!T858="Yes"),"Yes","")</f>
        <v/>
      </c>
      <c r="U858" s="5">
        <f t="shared" ca="1" si="73"/>
        <v>6.8606711304358026</v>
      </c>
      <c r="V858" s="5" t="str">
        <f ca="1">IF(OR('total Assets'!V858="Yes",Deposits!V858="Yes"),"Yes","")</f>
        <v/>
      </c>
      <c r="W858" s="5">
        <f t="shared" ca="1" si="74"/>
        <v>5.8841874745947509</v>
      </c>
    </row>
    <row r="859" spans="2:23" x14ac:dyDescent="0.3">
      <c r="B859" s="4">
        <v>856</v>
      </c>
      <c r="C859" s="5">
        <f>221117*B859^(-1.54)*Overview!$K$18</f>
        <v>6.739265029549423</v>
      </c>
      <c r="D859" s="5" t="str">
        <f ca="1">IF(OR('total Assets'!D859="Yes",Deposits!D859="Yes"),"Yes","")</f>
        <v/>
      </c>
      <c r="E859" s="5">
        <f t="shared" ca="1" si="75"/>
        <v>7.2929873428770708</v>
      </c>
      <c r="F859" s="5" t="str">
        <f ca="1">IF(OR('total Assets'!F859="Yes",Deposits!F859="Yes"),"Yes","")</f>
        <v/>
      </c>
      <c r="G859" s="5">
        <f t="shared" ca="1" si="75"/>
        <v>7.2128625701798308</v>
      </c>
      <c r="H859" s="5" t="str">
        <f ca="1">IF(OR('total Assets'!H859="Yes",Deposits!H859="Yes"),"Yes","")</f>
        <v/>
      </c>
      <c r="I859" s="5">
        <f t="shared" ca="1" si="75"/>
        <v>6.0370658007917912</v>
      </c>
      <c r="J859" s="5" t="str">
        <f ca="1">IF(OR('total Assets'!J859="Yes",Deposits!J859="Yes"),"Yes","")</f>
        <v/>
      </c>
      <c r="K859" s="5">
        <f t="shared" ca="1" si="75"/>
        <v>4.8810567903223525</v>
      </c>
      <c r="L859" s="5" t="str">
        <f ca="1">IF(OR('total Assets'!L859="Yes",Deposits!L859="Yes"),"Yes","")</f>
        <v/>
      </c>
      <c r="M859" s="5">
        <f t="shared" ca="1" si="75"/>
        <v>5.0096639019415976</v>
      </c>
      <c r="N859" s="5" t="str">
        <f ca="1">IF(OR('total Assets'!N859="Yes",Deposits!N859="Yes"),"Yes","")</f>
        <v/>
      </c>
      <c r="O859" s="5">
        <f t="shared" ca="1" si="75"/>
        <v>5.4139593834870885</v>
      </c>
      <c r="P859" s="5" t="str">
        <f ca="1">IF(OR('total Assets'!P859="Yes",Deposits!P859="Yes"),"Yes","")</f>
        <v/>
      </c>
      <c r="Q859" s="5">
        <f t="shared" ca="1" si="75"/>
        <v>4.7617898396734901</v>
      </c>
      <c r="R859" s="5" t="str">
        <f ca="1">IF(OR('total Assets'!R859="Yes",Deposits!R859="Yes"),"Yes","")</f>
        <v/>
      </c>
      <c r="S859" s="5">
        <f t="shared" ca="1" si="72"/>
        <v>4.7675412352998494</v>
      </c>
      <c r="T859" s="5" t="str">
        <f ca="1">IF(OR('total Assets'!T859="Yes",Deposits!T859="Yes"),"Yes","")</f>
        <v/>
      </c>
      <c r="U859" s="5">
        <f t="shared" ca="1" si="73"/>
        <v>4.8815197438556366</v>
      </c>
      <c r="V859" s="5" t="str">
        <f ca="1">IF(OR('total Assets'!V859="Yes",Deposits!V859="Yes"),"Yes","")</f>
        <v/>
      </c>
      <c r="W859" s="5">
        <f t="shared" ca="1" si="74"/>
        <v>5.3767392876386326</v>
      </c>
    </row>
    <row r="860" spans="2:23" x14ac:dyDescent="0.3">
      <c r="B860" s="4">
        <v>857</v>
      </c>
      <c r="C860" s="5">
        <f>221117*B860^(-1.54)*Overview!$K$18</f>
        <v>6.7271586143827795</v>
      </c>
      <c r="D860" s="5" t="str">
        <f ca="1">IF(OR('total Assets'!D860="Yes",Deposits!D860="Yes"),"Yes","")</f>
        <v/>
      </c>
      <c r="E860" s="5">
        <f t="shared" ca="1" si="75"/>
        <v>6.7097333421655962</v>
      </c>
      <c r="F860" s="5" t="str">
        <f ca="1">IF(OR('total Assets'!F860="Yes",Deposits!F860="Yes"),"Yes","")</f>
        <v/>
      </c>
      <c r="G860" s="5">
        <f t="shared" ca="1" si="75"/>
        <v>5.5382890167067798</v>
      </c>
      <c r="H860" s="5" t="str">
        <f ca="1">IF(OR('total Assets'!H860="Yes",Deposits!H860="Yes"),"Yes","")</f>
        <v/>
      </c>
      <c r="I860" s="5">
        <f t="shared" ca="1" si="75"/>
        <v>4.8774250769950802</v>
      </c>
      <c r="J860" s="5" t="str">
        <f ca="1">IF(OR('total Assets'!J860="Yes",Deposits!J860="Yes"),"Yes","")</f>
        <v/>
      </c>
      <c r="K860" s="5">
        <f t="shared" ca="1" si="75"/>
        <v>5.1803839367077709</v>
      </c>
      <c r="L860" s="5" t="str">
        <f ca="1">IF(OR('total Assets'!L860="Yes",Deposits!L860="Yes"),"Yes","")</f>
        <v/>
      </c>
      <c r="M860" s="5">
        <f t="shared" ca="1" si="75"/>
        <v>5.9313649718027444</v>
      </c>
      <c r="N860" s="5" t="str">
        <f ca="1">IF(OR('total Assets'!N860="Yes",Deposits!N860="Yes"),"Yes","")</f>
        <v/>
      </c>
      <c r="O860" s="5">
        <f t="shared" ca="1" si="75"/>
        <v>5.1030536430758033</v>
      </c>
      <c r="P860" s="5" t="str">
        <f ca="1">IF(OR('total Assets'!P860="Yes",Deposits!P860="Yes"),"Yes","")</f>
        <v/>
      </c>
      <c r="Q860" s="5">
        <f t="shared" ca="1" si="75"/>
        <v>4.8829344314187262</v>
      </c>
      <c r="R860" s="5" t="str">
        <f ca="1">IF(OR('total Assets'!R860="Yes",Deposits!R860="Yes"),"Yes","")</f>
        <v/>
      </c>
      <c r="S860" s="5">
        <f t="shared" ca="1" si="72"/>
        <v>4.5805588021048456</v>
      </c>
      <c r="T860" s="5" t="str">
        <f ca="1">IF(OR('total Assets'!T860="Yes",Deposits!T860="Yes"),"Yes","")</f>
        <v/>
      </c>
      <c r="U860" s="5">
        <f t="shared" ca="1" si="73"/>
        <v>3.8220261450483899</v>
      </c>
      <c r="V860" s="5" t="str">
        <f ca="1">IF(OR('total Assets'!V860="Yes",Deposits!V860="Yes"),"Yes","")</f>
        <v/>
      </c>
      <c r="W860" s="5">
        <f t="shared" ca="1" si="74"/>
        <v>4.461975279802469</v>
      </c>
    </row>
    <row r="861" spans="2:23" x14ac:dyDescent="0.3">
      <c r="B861" s="4">
        <v>858</v>
      </c>
      <c r="C861" s="5">
        <f>221117*B861^(-1.54)*Overview!$K$18</f>
        <v>6.715088027437881</v>
      </c>
      <c r="D861" s="5" t="str">
        <f ca="1">IF(OR('total Assets'!D861="Yes",Deposits!D861="Yes"),"Yes","")</f>
        <v/>
      </c>
      <c r="E861" s="5">
        <f t="shared" ca="1" si="75"/>
        <v>7.0237481704233629</v>
      </c>
      <c r="F861" s="5" t="str">
        <f ca="1">IF(OR('total Assets'!F861="Yes",Deposits!F861="Yes"),"Yes","")</f>
        <v/>
      </c>
      <c r="G861" s="5">
        <f t="shared" ca="1" si="75"/>
        <v>8.0203806264636519</v>
      </c>
      <c r="H861" s="5" t="str">
        <f ca="1">IF(OR('total Assets'!H861="Yes",Deposits!H861="Yes"),"Yes","")</f>
        <v/>
      </c>
      <c r="I861" s="5">
        <f t="shared" ca="1" si="75"/>
        <v>6.7903689377215795</v>
      </c>
      <c r="J861" s="5" t="str">
        <f ca="1">IF(OR('total Assets'!J861="Yes",Deposits!J861="Yes"),"Yes","")</f>
        <v/>
      </c>
      <c r="K861" s="5">
        <f t="shared" ca="1" si="75"/>
        <v>5.5555575100256904</v>
      </c>
      <c r="L861" s="5" t="str">
        <f ca="1">IF(OR('total Assets'!L861="Yes",Deposits!L861="Yes"),"Yes","")</f>
        <v/>
      </c>
      <c r="M861" s="5">
        <f t="shared" ca="1" si="75"/>
        <v>5.9056107938808502</v>
      </c>
      <c r="N861" s="5" t="str">
        <f ca="1">IF(OR('total Assets'!N861="Yes",Deposits!N861="Yes"),"Yes","")</f>
        <v/>
      </c>
      <c r="O861" s="5">
        <f t="shared" ca="1" si="75"/>
        <v>5.9524780962039392</v>
      </c>
      <c r="P861" s="5" t="str">
        <f ca="1">IF(OR('total Assets'!P861="Yes",Deposits!P861="Yes"),"Yes","")</f>
        <v/>
      </c>
      <c r="Q861" s="5">
        <f t="shared" ca="1" si="75"/>
        <v>7.0719549090692491</v>
      </c>
      <c r="R861" s="5" t="str">
        <f ca="1">IF(OR('total Assets'!R861="Yes",Deposits!R861="Yes"),"Yes","")</f>
        <v/>
      </c>
      <c r="S861" s="5">
        <f t="shared" ca="1" si="72"/>
        <v>6.7643665685199652</v>
      </c>
      <c r="T861" s="5" t="str">
        <f ca="1">IF(OR('total Assets'!T861="Yes",Deposits!T861="Yes"),"Yes","")</f>
        <v/>
      </c>
      <c r="U861" s="5">
        <f t="shared" ca="1" si="73"/>
        <v>7.2468513065994911</v>
      </c>
      <c r="V861" s="5" t="str">
        <f ca="1">IF(OR('total Assets'!V861="Yes",Deposits!V861="Yes"),"Yes","")</f>
        <v/>
      </c>
      <c r="W861" s="5">
        <f t="shared" ca="1" si="74"/>
        <v>8.1280287011874535</v>
      </c>
    </row>
    <row r="862" spans="2:23" x14ac:dyDescent="0.3">
      <c r="B862" s="4">
        <v>859</v>
      </c>
      <c r="C862" s="5">
        <f>221117*B862^(-1.54)*Overview!$K$18</f>
        <v>6.7030531211104876</v>
      </c>
      <c r="D862" s="5" t="str">
        <f ca="1">IF(OR('total Assets'!D862="Yes",Deposits!D862="Yes"),"Yes","")</f>
        <v/>
      </c>
      <c r="E862" s="5">
        <f t="shared" ca="1" si="75"/>
        <v>7.4975170089724736</v>
      </c>
      <c r="F862" s="5" t="str">
        <f ca="1">IF(OR('total Assets'!F862="Yes",Deposits!F862="Yes"),"Yes","")</f>
        <v/>
      </c>
      <c r="G862" s="5">
        <f t="shared" ca="1" si="75"/>
        <v>8.3706634277774032</v>
      </c>
      <c r="H862" s="5" t="str">
        <f ca="1">IF(OR('total Assets'!H862="Yes",Deposits!H862="Yes"),"Yes","")</f>
        <v/>
      </c>
      <c r="I862" s="5">
        <f t="shared" ca="1" si="75"/>
        <v>7.5261493654487959</v>
      </c>
      <c r="J862" s="5" t="str">
        <f ca="1">IF(OR('total Assets'!J862="Yes",Deposits!J862="Yes"),"Yes","")</f>
        <v/>
      </c>
      <c r="K862" s="5">
        <f t="shared" ca="1" si="75"/>
        <v>8.8281569267647093</v>
      </c>
      <c r="L862" s="5" t="str">
        <f ca="1">IF(OR('total Assets'!L862="Yes",Deposits!L862="Yes"),"Yes","")</f>
        <v/>
      </c>
      <c r="M862" s="5">
        <f t="shared" ca="1" si="75"/>
        <v>7.7000693342177158</v>
      </c>
      <c r="N862" s="5" t="str">
        <f ca="1">IF(OR('total Assets'!N862="Yes",Deposits!N862="Yes"),"Yes","")</f>
        <v/>
      </c>
      <c r="O862" s="5">
        <f t="shared" ca="1" si="75"/>
        <v>7.5499539168115692</v>
      </c>
      <c r="P862" s="5" t="str">
        <f ca="1">IF(OR('total Assets'!P862="Yes",Deposits!P862="Yes"),"Yes","")</f>
        <v/>
      </c>
      <c r="Q862" s="5">
        <f t="shared" ca="1" si="75"/>
        <v>8.0604053940686402</v>
      </c>
      <c r="R862" s="5" t="str">
        <f ca="1">IF(OR('total Assets'!R862="Yes",Deposits!R862="Yes"),"Yes","")</f>
        <v/>
      </c>
      <c r="S862" s="5">
        <f t="shared" ca="1" si="72"/>
        <v>8.1682934862637939</v>
      </c>
      <c r="T862" s="5" t="str">
        <f ca="1">IF(OR('total Assets'!T862="Yes",Deposits!T862="Yes"),"Yes","")</f>
        <v/>
      </c>
      <c r="U862" s="5">
        <f t="shared" ca="1" si="73"/>
        <v>8.8668078731030278</v>
      </c>
      <c r="V862" s="5" t="str">
        <f ca="1">IF(OR('total Assets'!V862="Yes",Deposits!V862="Yes"),"Yes","")</f>
        <v/>
      </c>
      <c r="W862" s="5">
        <f t="shared" ca="1" si="74"/>
        <v>9.2282076656005465</v>
      </c>
    </row>
    <row r="863" spans="2:23" x14ac:dyDescent="0.3">
      <c r="B863" s="4">
        <v>860</v>
      </c>
      <c r="C863" s="5">
        <f>221117*B863^(-1.54)*Overview!$K$18</f>
        <v>6.6910537485753805</v>
      </c>
      <c r="D863" s="5" t="str">
        <f ca="1">IF(OR('total Assets'!D863="Yes",Deposits!D863="Yes"),"Yes","")</f>
        <v/>
      </c>
      <c r="E863" s="5">
        <f t="shared" ca="1" si="75"/>
        <v>7.5011860859784818</v>
      </c>
      <c r="F863" s="5" t="str">
        <f ca="1">IF(OR('total Assets'!F863="Yes",Deposits!F863="Yes"),"Yes","")</f>
        <v/>
      </c>
      <c r="G863" s="5">
        <f t="shared" ca="1" si="75"/>
        <v>8.4016438746892987</v>
      </c>
      <c r="H863" s="5" t="str">
        <f ca="1">IF(OR('total Assets'!H863="Yes",Deposits!H863="Yes"),"Yes","")</f>
        <v/>
      </c>
      <c r="I863" s="5">
        <f t="shared" ca="1" si="75"/>
        <v>8.7663581016175804</v>
      </c>
      <c r="J863" s="5" t="str">
        <f ca="1">IF(OR('total Assets'!J863="Yes",Deposits!J863="Yes"),"Yes","")</f>
        <v/>
      </c>
      <c r="K863" s="5">
        <f t="shared" ca="1" si="75"/>
        <v>9.7234171519631349</v>
      </c>
      <c r="L863" s="5" t="str">
        <f ca="1">IF(OR('total Assets'!L863="Yes",Deposits!L863="Yes"),"Yes","")</f>
        <v/>
      </c>
      <c r="M863" s="5">
        <f t="shared" ca="1" si="75"/>
        <v>9.4663465960749651</v>
      </c>
      <c r="N863" s="5" t="str">
        <f ca="1">IF(OR('total Assets'!N863="Yes",Deposits!N863="Yes"),"Yes","")</f>
        <v/>
      </c>
      <c r="O863" s="5">
        <f t="shared" ca="1" si="75"/>
        <v>7.6584428734819143</v>
      </c>
      <c r="P863" s="5" t="str">
        <f ca="1">IF(OR('total Assets'!P863="Yes",Deposits!P863="Yes"),"Yes","")</f>
        <v/>
      </c>
      <c r="Q863" s="5">
        <f t="shared" ca="1" si="75"/>
        <v>8.2073987535929813</v>
      </c>
      <c r="R863" s="5" t="str">
        <f ca="1">IF(OR('total Assets'!R863="Yes",Deposits!R863="Yes"),"Yes","")</f>
        <v/>
      </c>
      <c r="S863" s="5">
        <f t="shared" ca="1" si="72"/>
        <v>8.8567713800679151</v>
      </c>
      <c r="T863" s="5" t="str">
        <f ca="1">IF(OR('total Assets'!T863="Yes",Deposits!T863="Yes"),"Yes","")</f>
        <v/>
      </c>
      <c r="U863" s="5">
        <f t="shared" ca="1" si="73"/>
        <v>9.5653050740906025</v>
      </c>
      <c r="V863" s="5" t="str">
        <f ca="1">IF(OR('total Assets'!V863="Yes",Deposits!V863="Yes"),"Yes","")</f>
        <v/>
      </c>
      <c r="W863" s="5">
        <f t="shared" ca="1" si="74"/>
        <v>8.5950842112217423</v>
      </c>
    </row>
    <row r="864" spans="2:23" x14ac:dyDescent="0.3">
      <c r="B864" s="4">
        <v>861</v>
      </c>
      <c r="C864" s="5">
        <f>221117*B864^(-1.54)*Overview!$K$18</f>
        <v>6.6790897637812554</v>
      </c>
      <c r="D864" s="5" t="str">
        <f ca="1">IF(OR('total Assets'!D864="Yes",Deposits!D864="Yes"),"Yes","")</f>
        <v/>
      </c>
      <c r="E864" s="5">
        <f t="shared" ca="1" si="75"/>
        <v>5.6494881946248192</v>
      </c>
      <c r="F864" s="5" t="str">
        <f ca="1">IF(OR('total Assets'!F864="Yes",Deposits!F864="Yes"),"Yes","")</f>
        <v/>
      </c>
      <c r="G864" s="5">
        <f t="shared" ca="1" si="75"/>
        <v>4.742603767020027</v>
      </c>
      <c r="H864" s="5" t="str">
        <f ca="1">IF(OR('total Assets'!H864="Yes",Deposits!H864="Yes"),"Yes","")</f>
        <v/>
      </c>
      <c r="I864" s="5">
        <f t="shared" ca="1" si="75"/>
        <v>3.8790546918616577</v>
      </c>
      <c r="J864" s="5" t="str">
        <f ca="1">IF(OR('total Assets'!J864="Yes",Deposits!J864="Yes"),"Yes","")</f>
        <v/>
      </c>
      <c r="K864" s="5">
        <f t="shared" ca="1" si="75"/>
        <v>3.8072719156549404</v>
      </c>
      <c r="L864" s="5" t="str">
        <f ca="1">IF(OR('total Assets'!L864="Yes",Deposits!L864="Yes"),"Yes","")</f>
        <v/>
      </c>
      <c r="M864" s="5">
        <f t="shared" ca="1" si="75"/>
        <v>3.6509108477941332</v>
      </c>
      <c r="N864" s="5" t="str">
        <f ca="1">IF(OR('total Assets'!N864="Yes",Deposits!N864="Yes"),"Yes","")</f>
        <v/>
      </c>
      <c r="O864" s="5">
        <f t="shared" ca="1" si="75"/>
        <v>3.0537892533221203</v>
      </c>
      <c r="P864" s="5" t="str">
        <f ca="1">IF(OR('total Assets'!P864="Yes",Deposits!P864="Yes"),"Yes","")</f>
        <v/>
      </c>
      <c r="Q864" s="5">
        <f t="shared" ca="1" si="75"/>
        <v>2.7492658936206542</v>
      </c>
      <c r="R864" s="5" t="str">
        <f ca="1">IF(OR('total Assets'!R864="Yes",Deposits!R864="Yes"),"Yes","")</f>
        <v/>
      </c>
      <c r="S864" s="5">
        <f t="shared" ca="1" si="72"/>
        <v>2.2914292588201963</v>
      </c>
      <c r="T864" s="5" t="str">
        <f ca="1">IF(OR('total Assets'!T864="Yes",Deposits!T864="Yes"),"Yes","")</f>
        <v/>
      </c>
      <c r="U864" s="5">
        <f t="shared" ca="1" si="73"/>
        <v>2.5846240912184091</v>
      </c>
      <c r="V864" s="5" t="str">
        <f ca="1">IF(OR('total Assets'!V864="Yes",Deposits!V864="Yes"),"Yes","")</f>
        <v/>
      </c>
      <c r="W864" s="5">
        <f t="shared" ca="1" si="74"/>
        <v>2.7778727909026419</v>
      </c>
    </row>
    <row r="865" spans="2:23" x14ac:dyDescent="0.3">
      <c r="B865" s="4">
        <v>862</v>
      </c>
      <c r="C865" s="5">
        <f>221117*B865^(-1.54)*Overview!$K$18</f>
        <v>6.6671610214458221</v>
      </c>
      <c r="D865" s="5" t="str">
        <f ca="1">IF(OR('total Assets'!D865="Yes",Deposits!D865="Yes"),"Yes","")</f>
        <v/>
      </c>
      <c r="E865" s="5">
        <f t="shared" ca="1" si="75"/>
        <v>7.3280920149889512</v>
      </c>
      <c r="F865" s="5" t="str">
        <f ca="1">IF(OR('total Assets'!F865="Yes",Deposits!F865="Yes"),"Yes","")</f>
        <v/>
      </c>
      <c r="G865" s="5">
        <f t="shared" ca="1" si="75"/>
        <v>6.0387475741176635</v>
      </c>
      <c r="H865" s="5" t="str">
        <f ca="1">IF(OR('total Assets'!H865="Yes",Deposits!H865="Yes"),"Yes","")</f>
        <v/>
      </c>
      <c r="I865" s="5">
        <f t="shared" ca="1" si="75"/>
        <v>6.016833092177972</v>
      </c>
      <c r="J865" s="5" t="str">
        <f ca="1">IF(OR('total Assets'!J865="Yes",Deposits!J865="Yes"),"Yes","")</f>
        <v/>
      </c>
      <c r="K865" s="5">
        <f t="shared" ca="1" si="75"/>
        <v>7.1420756041624838</v>
      </c>
      <c r="L865" s="5" t="str">
        <f ca="1">IF(OR('total Assets'!L865="Yes",Deposits!L865="Yes"),"Yes","")</f>
        <v/>
      </c>
      <c r="M865" s="5">
        <f t="shared" ca="1" si="75"/>
        <v>8.098782097950977</v>
      </c>
      <c r="N865" s="5" t="str">
        <f ca="1">IF(OR('total Assets'!N865="Yes",Deposits!N865="Yes"),"Yes","")</f>
        <v/>
      </c>
      <c r="O865" s="5">
        <f t="shared" ca="1" si="75"/>
        <v>7.0903429805154525</v>
      </c>
      <c r="P865" s="5" t="str">
        <f ca="1">IF(OR('total Assets'!P865="Yes",Deposits!P865="Yes"),"Yes","")</f>
        <v/>
      </c>
      <c r="Q865" s="5">
        <f t="shared" ca="1" si="75"/>
        <v>6.4343200245433074</v>
      </c>
      <c r="R865" s="5" t="str">
        <f ca="1">IF(OR('total Assets'!R865="Yes",Deposits!R865="Yes"),"Yes","")</f>
        <v/>
      </c>
      <c r="S865" s="5">
        <f t="shared" ca="1" si="72"/>
        <v>6.1379386215910792</v>
      </c>
      <c r="T865" s="5" t="str">
        <f ca="1">IF(OR('total Assets'!T865="Yes",Deposits!T865="Yes"),"Yes","")</f>
        <v/>
      </c>
      <c r="U865" s="5">
        <f t="shared" ca="1" si="73"/>
        <v>4.9956298292304266</v>
      </c>
      <c r="V865" s="5" t="str">
        <f ca="1">IF(OR('total Assets'!V865="Yes",Deposits!V865="Yes"),"Yes","")</f>
        <v/>
      </c>
      <c r="W865" s="5">
        <f t="shared" ca="1" si="74"/>
        <v>5.9164465384390237</v>
      </c>
    </row>
    <row r="866" spans="2:23" x14ac:dyDescent="0.3">
      <c r="B866" s="4">
        <v>863</v>
      </c>
      <c r="C866" s="5">
        <f>221117*B866^(-1.54)*Overview!$K$18</f>
        <v>6.6552673770508424</v>
      </c>
      <c r="D866" s="5" t="str">
        <f ca="1">IF(OR('total Assets'!D866="Yes",Deposits!D866="Yes"),"Yes","")</f>
        <v/>
      </c>
      <c r="E866" s="5">
        <f t="shared" ref="E866:Q929" ca="1" si="76">IF(D866="Yes",0,(RAND()/2.5+0.8)*C866)</f>
        <v>6.7570857000784592</v>
      </c>
      <c r="F866" s="5" t="str">
        <f ca="1">IF(OR('total Assets'!F866="Yes",Deposits!F866="Yes"),"Yes","")</f>
        <v/>
      </c>
      <c r="G866" s="5">
        <f t="shared" ca="1" si="76"/>
        <v>5.9011336153422365</v>
      </c>
      <c r="H866" s="5" t="str">
        <f ca="1">IF(OR('total Assets'!H866="Yes",Deposits!H866="Yes"),"Yes","")</f>
        <v/>
      </c>
      <c r="I866" s="5">
        <f t="shared" ca="1" si="76"/>
        <v>6.5929336970223984</v>
      </c>
      <c r="J866" s="5" t="str">
        <f ca="1">IF(OR('total Assets'!J866="Yes",Deposits!J866="Yes"),"Yes","")</f>
        <v/>
      </c>
      <c r="K866" s="5">
        <f t="shared" ca="1" si="76"/>
        <v>7.2881520559181787</v>
      </c>
      <c r="L866" s="5" t="str">
        <f ca="1">IF(OR('total Assets'!L866="Yes",Deposits!L866="Yes"),"Yes","")</f>
        <v/>
      </c>
      <c r="M866" s="5">
        <f t="shared" ca="1" si="76"/>
        <v>7.0422862807647615</v>
      </c>
      <c r="N866" s="5" t="str">
        <f ca="1">IF(OR('total Assets'!N866="Yes",Deposits!N866="Yes"),"Yes","")</f>
        <v/>
      </c>
      <c r="O866" s="5">
        <f t="shared" ca="1" si="76"/>
        <v>7.13770199399554</v>
      </c>
      <c r="P866" s="5" t="str">
        <f ca="1">IF(OR('total Assets'!P866="Yes",Deposits!P866="Yes"),"Yes","")</f>
        <v/>
      </c>
      <c r="Q866" s="5">
        <f t="shared" ca="1" si="76"/>
        <v>6.4781386403740857</v>
      </c>
      <c r="R866" s="5" t="str">
        <f ca="1">IF(OR('total Assets'!R866="Yes",Deposits!R866="Yes"),"Yes","")</f>
        <v/>
      </c>
      <c r="S866" s="5">
        <f t="shared" ca="1" si="72"/>
        <v>7.5733728805701563</v>
      </c>
      <c r="T866" s="5" t="str">
        <f ca="1">IF(OR('total Assets'!T866="Yes",Deposits!T866="Yes"),"Yes","")</f>
        <v/>
      </c>
      <c r="U866" s="5">
        <f t="shared" ca="1" si="73"/>
        <v>8.6661927829036021</v>
      </c>
      <c r="V866" s="5" t="str">
        <f ca="1">IF(OR('total Assets'!V866="Yes",Deposits!V866="Yes"),"Yes","")</f>
        <v/>
      </c>
      <c r="W866" s="5">
        <f t="shared" ca="1" si="74"/>
        <v>9.604319388551577</v>
      </c>
    </row>
    <row r="867" spans="2:23" x14ac:dyDescent="0.3">
      <c r="B867" s="4">
        <v>864</v>
      </c>
      <c r="C867" s="5">
        <f>221117*B867^(-1.54)*Overview!$K$18</f>
        <v>6.6434086868371995</v>
      </c>
      <c r="D867" s="5" t="str">
        <f ca="1">IF(OR('total Assets'!D867="Yes",Deposits!D867="Yes"),"Yes","")</f>
        <v/>
      </c>
      <c r="E867" s="5">
        <f t="shared" ca="1" si="76"/>
        <v>6.2360898742130777</v>
      </c>
      <c r="F867" s="5" t="str">
        <f ca="1">IF(OR('total Assets'!F867="Yes",Deposits!F867="Yes"),"Yes","")</f>
        <v/>
      </c>
      <c r="G867" s="5">
        <f t="shared" ca="1" si="76"/>
        <v>6.0433867901394747</v>
      </c>
      <c r="H867" s="5" t="str">
        <f ca="1">IF(OR('total Assets'!H867="Yes",Deposits!H867="Yes"),"Yes","")</f>
        <v/>
      </c>
      <c r="I867" s="5">
        <f t="shared" ca="1" si="76"/>
        <v>6.3827838892355997</v>
      </c>
      <c r="J867" s="5" t="str">
        <f ca="1">IF(OR('total Assets'!J867="Yes",Deposits!J867="Yes"),"Yes","")</f>
        <v/>
      </c>
      <c r="K867" s="5">
        <f t="shared" ca="1" si="76"/>
        <v>7.5224224846750172</v>
      </c>
      <c r="L867" s="5" t="str">
        <f ca="1">IF(OR('total Assets'!L867="Yes",Deposits!L867="Yes"),"Yes","")</f>
        <v/>
      </c>
      <c r="M867" s="5">
        <f t="shared" ca="1" si="76"/>
        <v>7.8276228968043453</v>
      </c>
      <c r="N867" s="5" t="str">
        <f ca="1">IF(OR('total Assets'!N867="Yes",Deposits!N867="Yes"),"Yes","")</f>
        <v/>
      </c>
      <c r="O867" s="5">
        <f t="shared" ca="1" si="76"/>
        <v>6.7585709750403637</v>
      </c>
      <c r="P867" s="5" t="str">
        <f ca="1">IF(OR('total Assets'!P867="Yes",Deposits!P867="Yes"),"Yes","")</f>
        <v/>
      </c>
      <c r="Q867" s="5">
        <f t="shared" ca="1" si="76"/>
        <v>6.7274468432008687</v>
      </c>
      <c r="R867" s="5" t="str">
        <f ca="1">IF(OR('total Assets'!R867="Yes",Deposits!R867="Yes"),"Yes","")</f>
        <v/>
      </c>
      <c r="S867" s="5">
        <f t="shared" ca="1" si="72"/>
        <v>6.0952455893084636</v>
      </c>
      <c r="T867" s="5" t="str">
        <f ca="1">IF(OR('total Assets'!T867="Yes",Deposits!T867="Yes"),"Yes","")</f>
        <v/>
      </c>
      <c r="U867" s="5">
        <f t="shared" ca="1" si="73"/>
        <v>5.8438847479641369</v>
      </c>
      <c r="V867" s="5" t="str">
        <f ca="1">IF(OR('total Assets'!V867="Yes",Deposits!V867="Yes"),"Yes","")</f>
        <v/>
      </c>
      <c r="W867" s="5">
        <f t="shared" ca="1" si="74"/>
        <v>6.309911994671233</v>
      </c>
    </row>
    <row r="868" spans="2:23" x14ac:dyDescent="0.3">
      <c r="B868" s="4">
        <v>865</v>
      </c>
      <c r="C868" s="5">
        <f>221117*B868^(-1.54)*Overview!$K$18</f>
        <v>6.6315848078000927</v>
      </c>
      <c r="D868" s="5" t="str">
        <f ca="1">IF(OR('total Assets'!D868="Yes",Deposits!D868="Yes"),"Yes","")</f>
        <v/>
      </c>
      <c r="E868" s="5">
        <f t="shared" ca="1" si="76"/>
        <v>5.9948561335653352</v>
      </c>
      <c r="F868" s="5" t="str">
        <f ca="1">IF(OR('total Assets'!F868="Yes",Deposits!F868="Yes"),"Yes","")</f>
        <v/>
      </c>
      <c r="G868" s="5">
        <f t="shared" ca="1" si="76"/>
        <v>6.0806994367621909</v>
      </c>
      <c r="H868" s="5" t="str">
        <f ca="1">IF(OR('total Assets'!H868="Yes",Deposits!H868="Yes"),"Yes","")</f>
        <v/>
      </c>
      <c r="I868" s="5">
        <f t="shared" ca="1" si="76"/>
        <v>5.2192254282525337</v>
      </c>
      <c r="J868" s="5" t="str">
        <f ca="1">IF(OR('total Assets'!J868="Yes",Deposits!J868="Yes"),"Yes","")</f>
        <v/>
      </c>
      <c r="K868" s="5">
        <f t="shared" ca="1" si="76"/>
        <v>5.1491975337468308</v>
      </c>
      <c r="L868" s="5" t="str">
        <f ca="1">IF(OR('total Assets'!L868="Yes",Deposits!L868="Yes"),"Yes","")</f>
        <v/>
      </c>
      <c r="M868" s="5">
        <f t="shared" ca="1" si="76"/>
        <v>4.9283182582379998</v>
      </c>
      <c r="N868" s="5" t="str">
        <f ca="1">IF(OR('total Assets'!N868="Yes",Deposits!N868="Yes"),"Yes","")</f>
        <v/>
      </c>
      <c r="O868" s="5">
        <f t="shared" ca="1" si="76"/>
        <v>4.0619531791491577</v>
      </c>
      <c r="P868" s="5" t="str">
        <f ca="1">IF(OR('total Assets'!P868="Yes",Deposits!P868="Yes"),"Yes","")</f>
        <v/>
      </c>
      <c r="Q868" s="5">
        <f t="shared" ca="1" si="76"/>
        <v>4.5409129536971689</v>
      </c>
      <c r="R868" s="5" t="str">
        <f ca="1">IF(OR('total Assets'!R868="Yes",Deposits!R868="Yes"),"Yes","")</f>
        <v/>
      </c>
      <c r="S868" s="5">
        <f t="shared" ca="1" si="72"/>
        <v>5.0085764493500644</v>
      </c>
      <c r="T868" s="5" t="str">
        <f ca="1">IF(OR('total Assets'!T868="Yes",Deposits!T868="Yes"),"Yes","")</f>
        <v/>
      </c>
      <c r="U868" s="5">
        <f t="shared" ca="1" si="73"/>
        <v>4.4790807273589168</v>
      </c>
      <c r="V868" s="5" t="str">
        <f ca="1">IF(OR('total Assets'!V868="Yes",Deposits!V868="Yes"),"Yes","")</f>
        <v/>
      </c>
      <c r="W868" s="5">
        <f t="shared" ca="1" si="74"/>
        <v>3.9460974549815133</v>
      </c>
    </row>
    <row r="869" spans="2:23" x14ac:dyDescent="0.3">
      <c r="B869" s="4">
        <v>866</v>
      </c>
      <c r="C869" s="5">
        <f>221117*B869^(-1.54)*Overview!$K$18</f>
        <v>6.6197955976841891</v>
      </c>
      <c r="D869" s="5" t="str">
        <f ca="1">IF(OR('total Assets'!D869="Yes",Deposits!D869="Yes"),"Yes","")</f>
        <v/>
      </c>
      <c r="E869" s="5">
        <f t="shared" ca="1" si="76"/>
        <v>7.9157364815350544</v>
      </c>
      <c r="F869" s="5" t="str">
        <f ca="1">IF(OR('total Assets'!F869="Yes",Deposits!F869="Yes"),"Yes","")</f>
        <v/>
      </c>
      <c r="G869" s="5">
        <f t="shared" ca="1" si="76"/>
        <v>8.1623783108776102</v>
      </c>
      <c r="H869" s="5" t="str">
        <f ca="1">IF(OR('total Assets'!H869="Yes",Deposits!H869="Yes"),"Yes","")</f>
        <v/>
      </c>
      <c r="I869" s="5">
        <f t="shared" ca="1" si="76"/>
        <v>6.9975455773888102</v>
      </c>
      <c r="J869" s="5" t="str">
        <f ca="1">IF(OR('total Assets'!J869="Yes",Deposits!J869="Yes"),"Yes","")</f>
        <v/>
      </c>
      <c r="K869" s="5">
        <f t="shared" ca="1" si="76"/>
        <v>7.645916945331618</v>
      </c>
      <c r="L869" s="5" t="str">
        <f ca="1">IF(OR('total Assets'!L869="Yes",Deposits!L869="Yes"),"Yes","")</f>
        <v/>
      </c>
      <c r="M869" s="5">
        <f t="shared" ca="1" si="76"/>
        <v>6.5695999387162116</v>
      </c>
      <c r="N869" s="5" t="str">
        <f ca="1">IF(OR('total Assets'!N869="Yes",Deposits!N869="Yes"),"Yes","")</f>
        <v/>
      </c>
      <c r="O869" s="5">
        <f t="shared" ca="1" si="76"/>
        <v>7.6372549058064809</v>
      </c>
      <c r="P869" s="5" t="str">
        <f ca="1">IF(OR('total Assets'!P869="Yes",Deposits!P869="Yes"),"Yes","")</f>
        <v/>
      </c>
      <c r="Q869" s="5">
        <f t="shared" ca="1" si="76"/>
        <v>7.0234928081699728</v>
      </c>
      <c r="R869" s="5" t="str">
        <f ca="1">IF(OR('total Assets'!R869="Yes",Deposits!R869="Yes"),"Yes","")</f>
        <v/>
      </c>
      <c r="S869" s="5">
        <f t="shared" ref="S869:S932" ca="1" si="77">IF(R869="Yes",0,(RAND()/2.5+0.8)*Q869)</f>
        <v>6.028732739585779</v>
      </c>
      <c r="T869" s="5" t="str">
        <f ca="1">IF(OR('total Assets'!T869="Yes",Deposits!T869="Yes"),"Yes","")</f>
        <v/>
      </c>
      <c r="U869" s="5">
        <f t="shared" ref="U869:U932" ca="1" si="78">IF(T869="Yes",0,(RAND()/2.5+0.8)*S869)</f>
        <v>5.9790732046228303</v>
      </c>
      <c r="V869" s="5" t="str">
        <f ca="1">IF(OR('total Assets'!V869="Yes",Deposits!V869="Yes"),"Yes","")</f>
        <v/>
      </c>
      <c r="W869" s="5">
        <f t="shared" ref="W869:W932" ca="1" si="79">IF(V869="Yes",0,(RAND()/2.5+0.8)*U869)</f>
        <v>5.6769851354913987</v>
      </c>
    </row>
    <row r="870" spans="2:23" x14ac:dyDescent="0.3">
      <c r="B870" s="4">
        <v>867</v>
      </c>
      <c r="C870" s="5">
        <f>221117*B870^(-1.54)*Overview!$K$18</f>
        <v>6.6080409149788384</v>
      </c>
      <c r="D870" s="5" t="str">
        <f ca="1">IF(OR('total Assets'!D870="Yes",Deposits!D870="Yes"),"Yes","")</f>
        <v/>
      </c>
      <c r="E870" s="5">
        <f t="shared" ca="1" si="76"/>
        <v>6.7435256176922289</v>
      </c>
      <c r="F870" s="5" t="str">
        <f ca="1">IF(OR('total Assets'!F870="Yes",Deposits!F870="Yes"),"Yes","")</f>
        <v/>
      </c>
      <c r="G870" s="5">
        <f t="shared" ca="1" si="76"/>
        <v>5.67927608345612</v>
      </c>
      <c r="H870" s="5" t="str">
        <f ca="1">IF(OR('total Assets'!H870="Yes",Deposits!H870="Yes"),"Yes","")</f>
        <v/>
      </c>
      <c r="I870" s="5">
        <f t="shared" ca="1" si="76"/>
        <v>4.7429739628304812</v>
      </c>
      <c r="J870" s="5" t="str">
        <f ca="1">IF(OR('total Assets'!J870="Yes",Deposits!J870="Yes"),"Yes","")</f>
        <v/>
      </c>
      <c r="K870" s="5">
        <f t="shared" ca="1" si="76"/>
        <v>4.93736473365942</v>
      </c>
      <c r="L870" s="5" t="str">
        <f ca="1">IF(OR('total Assets'!L870="Yes",Deposits!L870="Yes"),"Yes","")</f>
        <v/>
      </c>
      <c r="M870" s="5">
        <f t="shared" ca="1" si="76"/>
        <v>5.5032025603226149</v>
      </c>
      <c r="N870" s="5" t="str">
        <f ca="1">IF(OR('total Assets'!N870="Yes",Deposits!N870="Yes"),"Yes","")</f>
        <v/>
      </c>
      <c r="O870" s="5">
        <f t="shared" ca="1" si="76"/>
        <v>4.473163765118219</v>
      </c>
      <c r="P870" s="5" t="str">
        <f ca="1">IF(OR('total Assets'!P870="Yes",Deposits!P870="Yes"),"Yes","")</f>
        <v/>
      </c>
      <c r="Q870" s="5">
        <f t="shared" ca="1" si="76"/>
        <v>3.926468725624642</v>
      </c>
      <c r="R870" s="5" t="str">
        <f ca="1">IF(OR('total Assets'!R870="Yes",Deposits!R870="Yes"),"Yes","")</f>
        <v/>
      </c>
      <c r="S870" s="5">
        <f t="shared" ca="1" si="77"/>
        <v>4.104590297854398</v>
      </c>
      <c r="T870" s="5" t="str">
        <f ca="1">IF(OR('total Assets'!T870="Yes",Deposits!T870="Yes"),"Yes","")</f>
        <v/>
      </c>
      <c r="U870" s="5">
        <f t="shared" ca="1" si="78"/>
        <v>4.0308478480716996</v>
      </c>
      <c r="V870" s="5" t="str">
        <f ca="1">IF(OR('total Assets'!V870="Yes",Deposits!V870="Yes"),"Yes","")</f>
        <v/>
      </c>
      <c r="W870" s="5">
        <f t="shared" ca="1" si="79"/>
        <v>4.4974659813055542</v>
      </c>
    </row>
    <row r="871" spans="2:23" x14ac:dyDescent="0.3">
      <c r="B871" s="4">
        <v>868</v>
      </c>
      <c r="C871" s="5">
        <f>221117*B871^(-1.54)*Overview!$K$18</f>
        <v>6.5963206189132935</v>
      </c>
      <c r="D871" s="5" t="str">
        <f ca="1">IF(OR('total Assets'!D871="Yes",Deposits!D871="Yes"),"Yes","")</f>
        <v/>
      </c>
      <c r="E871" s="5">
        <f t="shared" ca="1" si="76"/>
        <v>7.774975434575933</v>
      </c>
      <c r="F871" s="5" t="str">
        <f ca="1">IF(OR('total Assets'!F871="Yes",Deposits!F871="Yes"),"Yes","")</f>
        <v/>
      </c>
      <c r="G871" s="5">
        <f t="shared" ca="1" si="76"/>
        <v>6.2427949285675473</v>
      </c>
      <c r="H871" s="5" t="str">
        <f ca="1">IF(OR('total Assets'!H871="Yes",Deposits!H871="Yes"),"Yes","")</f>
        <v/>
      </c>
      <c r="I871" s="5">
        <f t="shared" ca="1" si="76"/>
        <v>6.5092702002346483</v>
      </c>
      <c r="J871" s="5" t="str">
        <f ca="1">IF(OR('total Assets'!J871="Yes",Deposits!J871="Yes"),"Yes","")</f>
        <v/>
      </c>
      <c r="K871" s="5">
        <f t="shared" ca="1" si="76"/>
        <v>6.8791503835591978</v>
      </c>
      <c r="L871" s="5" t="str">
        <f ca="1">IF(OR('total Assets'!L871="Yes",Deposits!L871="Yes"),"Yes","")</f>
        <v/>
      </c>
      <c r="M871" s="5">
        <f t="shared" ca="1" si="76"/>
        <v>7.4586448632536468</v>
      </c>
      <c r="N871" s="5" t="str">
        <f ca="1">IF(OR('total Assets'!N871="Yes",Deposits!N871="Yes"),"Yes","")</f>
        <v/>
      </c>
      <c r="O871" s="5">
        <f t="shared" ca="1" si="76"/>
        <v>7.6321182348428671</v>
      </c>
      <c r="P871" s="5" t="str">
        <f ca="1">IF(OR('total Assets'!P871="Yes",Deposits!P871="Yes"),"Yes","")</f>
        <v/>
      </c>
      <c r="Q871" s="5">
        <f t="shared" ca="1" si="76"/>
        <v>9.102817181990746</v>
      </c>
      <c r="R871" s="5" t="str">
        <f ca="1">IF(OR('total Assets'!R871="Yes",Deposits!R871="Yes"),"Yes","")</f>
        <v/>
      </c>
      <c r="S871" s="5">
        <f t="shared" ca="1" si="77"/>
        <v>7.3357871118014648</v>
      </c>
      <c r="T871" s="5" t="str">
        <f ca="1">IF(OR('total Assets'!T871="Yes",Deposits!T871="Yes"),"Yes","")</f>
        <v/>
      </c>
      <c r="U871" s="5">
        <f t="shared" ca="1" si="78"/>
        <v>8.1189994105313072</v>
      </c>
      <c r="V871" s="5" t="str">
        <f ca="1">IF(OR('total Assets'!V871="Yes",Deposits!V871="Yes"),"Yes","")</f>
        <v/>
      </c>
      <c r="W871" s="5">
        <f t="shared" ca="1" si="79"/>
        <v>9.0812751234126505</v>
      </c>
    </row>
    <row r="872" spans="2:23" x14ac:dyDescent="0.3">
      <c r="B872" s="4">
        <v>869</v>
      </c>
      <c r="C872" s="5">
        <f>221117*B872^(-1.54)*Overview!$K$18</f>
        <v>6.5846345694520645</v>
      </c>
      <c r="D872" s="5" t="str">
        <f ca="1">IF(OR('total Assets'!D872="Yes",Deposits!D872="Yes"),"Yes","")</f>
        <v/>
      </c>
      <c r="E872" s="5">
        <f t="shared" ca="1" si="76"/>
        <v>5.6884315692171237</v>
      </c>
      <c r="F872" s="5" t="str">
        <f ca="1">IF(OR('total Assets'!F872="Yes",Deposits!F872="Yes"),"Yes","")</f>
        <v/>
      </c>
      <c r="G872" s="5">
        <f t="shared" ca="1" si="76"/>
        <v>6.1163286699382162</v>
      </c>
      <c r="H872" s="5" t="str">
        <f ca="1">IF(OR('total Assets'!H872="Yes",Deposits!H872="Yes"),"Yes","")</f>
        <v/>
      </c>
      <c r="I872" s="5">
        <f t="shared" ca="1" si="76"/>
        <v>6.3781054290123596</v>
      </c>
      <c r="J872" s="5" t="str">
        <f ca="1">IF(OR('total Assets'!J872="Yes",Deposits!J872="Yes"),"Yes","")</f>
        <v/>
      </c>
      <c r="K872" s="5">
        <f t="shared" ca="1" si="76"/>
        <v>6.8849903047802146</v>
      </c>
      <c r="L872" s="5" t="str">
        <f ca="1">IF(OR('total Assets'!L872="Yes",Deposits!L872="Yes"),"Yes","")</f>
        <v/>
      </c>
      <c r="M872" s="5">
        <f t="shared" ca="1" si="76"/>
        <v>8.1579210749032463</v>
      </c>
      <c r="N872" s="5" t="str">
        <f ca="1">IF(OR('total Assets'!N872="Yes",Deposits!N872="Yes"),"Yes","")</f>
        <v/>
      </c>
      <c r="O872" s="5">
        <f t="shared" ca="1" si="76"/>
        <v>7.4433799327357946</v>
      </c>
      <c r="P872" s="5" t="str">
        <f ca="1">IF(OR('total Assets'!P872="Yes",Deposits!P872="Yes"),"Yes","")</f>
        <v/>
      </c>
      <c r="Q872" s="5">
        <f t="shared" ca="1" si="76"/>
        <v>6.9321980657502014</v>
      </c>
      <c r="R872" s="5" t="str">
        <f ca="1">IF(OR('total Assets'!R872="Yes",Deposits!R872="Yes"),"Yes","")</f>
        <v/>
      </c>
      <c r="S872" s="5">
        <f t="shared" ca="1" si="77"/>
        <v>8.1638058755380136</v>
      </c>
      <c r="T872" s="5" t="str">
        <f ca="1">IF(OR('total Assets'!T872="Yes",Deposits!T872="Yes"),"Yes","")</f>
        <v/>
      </c>
      <c r="U872" s="5">
        <f t="shared" ca="1" si="78"/>
        <v>8.1394179887294111</v>
      </c>
      <c r="V872" s="5" t="str">
        <f ca="1">IF(OR('total Assets'!V872="Yes",Deposits!V872="Yes"),"Yes","")</f>
        <v/>
      </c>
      <c r="W872" s="5">
        <f t="shared" ca="1" si="79"/>
        <v>6.6632383896592264</v>
      </c>
    </row>
    <row r="873" spans="2:23" x14ac:dyDescent="0.3">
      <c r="B873" s="4">
        <v>870</v>
      </c>
      <c r="C873" s="5">
        <f>221117*B873^(-1.54)*Overview!$K$18</f>
        <v>6.5729826272901466</v>
      </c>
      <c r="D873" s="5" t="str">
        <f ca="1">IF(OR('total Assets'!D873="Yes",Deposits!D873="Yes"),"Yes","")</f>
        <v/>
      </c>
      <c r="E873" s="5">
        <f t="shared" ca="1" si="76"/>
        <v>5.6544757535083496</v>
      </c>
      <c r="F873" s="5" t="str">
        <f ca="1">IF(OR('total Assets'!F873="Yes",Deposits!F873="Yes"),"Yes","")</f>
        <v/>
      </c>
      <c r="G873" s="5">
        <f t="shared" ca="1" si="76"/>
        <v>5.3949890352255432</v>
      </c>
      <c r="H873" s="5" t="str">
        <f ca="1">IF(OR('total Assets'!H873="Yes",Deposits!H873="Yes"),"Yes","")</f>
        <v/>
      </c>
      <c r="I873" s="5">
        <f t="shared" ca="1" si="76"/>
        <v>6.1833290914087922</v>
      </c>
      <c r="J873" s="5" t="str">
        <f ca="1">IF(OR('total Assets'!J873="Yes",Deposits!J873="Yes"),"Yes","")</f>
        <v/>
      </c>
      <c r="K873" s="5">
        <f t="shared" ca="1" si="76"/>
        <v>7.3259719140572281</v>
      </c>
      <c r="L873" s="5" t="str">
        <f ca="1">IF(OR('total Assets'!L873="Yes",Deposits!L873="Yes"),"Yes","")</f>
        <v/>
      </c>
      <c r="M873" s="5">
        <f t="shared" ca="1" si="76"/>
        <v>6.2050196464979548</v>
      </c>
      <c r="N873" s="5" t="str">
        <f ca="1">IF(OR('total Assets'!N873="Yes",Deposits!N873="Yes"),"Yes","")</f>
        <v/>
      </c>
      <c r="O873" s="5">
        <f t="shared" ca="1" si="76"/>
        <v>6.2828173068325031</v>
      </c>
      <c r="P873" s="5" t="str">
        <f ca="1">IF(OR('total Assets'!P873="Yes",Deposits!P873="Yes"),"Yes","")</f>
        <v/>
      </c>
      <c r="Q873" s="5">
        <f t="shared" ca="1" si="76"/>
        <v>6.5572593202636806</v>
      </c>
      <c r="R873" s="5" t="str">
        <f ca="1">IF(OR('total Assets'!R873="Yes",Deposits!R873="Yes"),"Yes","")</f>
        <v/>
      </c>
      <c r="S873" s="5">
        <f t="shared" ca="1" si="77"/>
        <v>7.7619469516667552</v>
      </c>
      <c r="T873" s="5" t="str">
        <f ca="1">IF(OR('total Assets'!T873="Yes",Deposits!T873="Yes"),"Yes","")</f>
        <v/>
      </c>
      <c r="U873" s="5">
        <f t="shared" ca="1" si="78"/>
        <v>8.5753011126687877</v>
      </c>
      <c r="V873" s="5" t="str">
        <f ca="1">IF(OR('total Assets'!V873="Yes",Deposits!V873="Yes"),"Yes","")</f>
        <v/>
      </c>
      <c r="W873" s="5">
        <f t="shared" ca="1" si="79"/>
        <v>7.9648186142692881</v>
      </c>
    </row>
    <row r="874" spans="2:23" x14ac:dyDescent="0.3">
      <c r="B874" s="4">
        <v>871</v>
      </c>
      <c r="C874" s="5">
        <f>221117*B874^(-1.54)*Overview!$K$18</f>
        <v>6.5613646538484467</v>
      </c>
      <c r="D874" s="5" t="str">
        <f ca="1">IF(OR('total Assets'!D874="Yes",Deposits!D874="Yes"),"Yes","")</f>
        <v/>
      </c>
      <c r="E874" s="5">
        <f t="shared" ca="1" si="76"/>
        <v>5.8461893427413836</v>
      </c>
      <c r="F874" s="5" t="str">
        <f ca="1">IF(OR('total Assets'!F874="Yes",Deposits!F874="Yes"),"Yes","")</f>
        <v/>
      </c>
      <c r="G874" s="5">
        <f t="shared" ca="1" si="76"/>
        <v>6.8327353820336745</v>
      </c>
      <c r="H874" s="5" t="str">
        <f ca="1">IF(OR('total Assets'!H874="Yes",Deposits!H874="Yes"),"Yes","")</f>
        <v/>
      </c>
      <c r="I874" s="5">
        <f t="shared" ca="1" si="76"/>
        <v>6.4910388829651726</v>
      </c>
      <c r="J874" s="5" t="str">
        <f ca="1">IF(OR('total Assets'!J874="Yes",Deposits!J874="Yes"),"Yes","")</f>
        <v/>
      </c>
      <c r="K874" s="5">
        <f t="shared" ca="1" si="76"/>
        <v>5.3707804763139189</v>
      </c>
      <c r="L874" s="5" t="str">
        <f ca="1">IF(OR('total Assets'!L874="Yes",Deposits!L874="Yes"),"Yes","")</f>
        <v/>
      </c>
      <c r="M874" s="5">
        <f t="shared" ca="1" si="76"/>
        <v>4.3587238214790149</v>
      </c>
      <c r="N874" s="5" t="str">
        <f ca="1">IF(OR('total Assets'!N874="Yes",Deposits!N874="Yes"),"Yes","")</f>
        <v/>
      </c>
      <c r="O874" s="5">
        <f t="shared" ca="1" si="76"/>
        <v>4.8322573546799328</v>
      </c>
      <c r="P874" s="5" t="str">
        <f ca="1">IF(OR('total Assets'!P874="Yes",Deposits!P874="Yes"),"Yes","")</f>
        <v/>
      </c>
      <c r="Q874" s="5">
        <f t="shared" ca="1" si="76"/>
        <v>4.7057008103699349</v>
      </c>
      <c r="R874" s="5" t="str">
        <f ca="1">IF(OR('total Assets'!R874="Yes",Deposits!R874="Yes"),"Yes","")</f>
        <v/>
      </c>
      <c r="S874" s="5">
        <f t="shared" ca="1" si="77"/>
        <v>5.4772410689240845</v>
      </c>
      <c r="T874" s="5" t="str">
        <f ca="1">IF(OR('total Assets'!T874="Yes",Deposits!T874="Yes"),"Yes","")</f>
        <v/>
      </c>
      <c r="U874" s="5">
        <f t="shared" ca="1" si="78"/>
        <v>4.3837967961174353</v>
      </c>
      <c r="V874" s="5" t="str">
        <f ca="1">IF(OR('total Assets'!V874="Yes",Deposits!V874="Yes"),"Yes","")</f>
        <v/>
      </c>
      <c r="W874" s="5">
        <f t="shared" ca="1" si="79"/>
        <v>3.9601445549479943</v>
      </c>
    </row>
    <row r="875" spans="2:23" x14ac:dyDescent="0.3">
      <c r="B875" s="4">
        <v>872</v>
      </c>
      <c r="C875" s="5">
        <f>221117*B875^(-1.54)*Overview!$K$18</f>
        <v>6.549780511269172</v>
      </c>
      <c r="D875" s="5" t="str">
        <f ca="1">IF(OR('total Assets'!D875="Yes",Deposits!D875="Yes"),"Yes","")</f>
        <v/>
      </c>
      <c r="E875" s="5">
        <f t="shared" ca="1" si="76"/>
        <v>6.6451619603108973</v>
      </c>
      <c r="F875" s="5" t="str">
        <f ca="1">IF(OR('total Assets'!F875="Yes",Deposits!F875="Yes"),"Yes","")</f>
        <v/>
      </c>
      <c r="G875" s="5">
        <f t="shared" ca="1" si="76"/>
        <v>7.0075893687977429</v>
      </c>
      <c r="H875" s="5" t="str">
        <f ca="1">IF(OR('total Assets'!H875="Yes",Deposits!H875="Yes"),"Yes","")</f>
        <v/>
      </c>
      <c r="I875" s="5">
        <f t="shared" ca="1" si="76"/>
        <v>6.8626463098087438</v>
      </c>
      <c r="J875" s="5" t="str">
        <f ca="1">IF(OR('total Assets'!J875="Yes",Deposits!J875="Yes"),"Yes","")</f>
        <v/>
      </c>
      <c r="K875" s="5">
        <f t="shared" ca="1" si="76"/>
        <v>5.8866223120699761</v>
      </c>
      <c r="L875" s="5" t="str">
        <f ca="1">IF(OR('total Assets'!L875="Yes",Deposits!L875="Yes"),"Yes","")</f>
        <v/>
      </c>
      <c r="M875" s="5">
        <f t="shared" ca="1" si="76"/>
        <v>6.4937793280629261</v>
      </c>
      <c r="N875" s="5" t="str">
        <f ca="1">IF(OR('total Assets'!N875="Yes",Deposits!N875="Yes"),"Yes","")</f>
        <v/>
      </c>
      <c r="O875" s="5">
        <f t="shared" ca="1" si="76"/>
        <v>5.7182341058820274</v>
      </c>
      <c r="P875" s="5" t="str">
        <f ca="1">IF(OR('total Assets'!P875="Yes",Deposits!P875="Yes"),"Yes","")</f>
        <v/>
      </c>
      <c r="Q875" s="5">
        <f t="shared" ca="1" si="76"/>
        <v>5.7626628205568879</v>
      </c>
      <c r="R875" s="5" t="str">
        <f ca="1">IF(OR('total Assets'!R875="Yes",Deposits!R875="Yes"),"Yes","")</f>
        <v/>
      </c>
      <c r="S875" s="5">
        <f t="shared" ca="1" si="77"/>
        <v>5.5767618650221946</v>
      </c>
      <c r="T875" s="5" t="str">
        <f ca="1">IF(OR('total Assets'!T875="Yes",Deposits!T875="Yes"),"Yes","")</f>
        <v/>
      </c>
      <c r="U875" s="5">
        <f t="shared" ca="1" si="78"/>
        <v>6.3971512423341705</v>
      </c>
      <c r="V875" s="5" t="str">
        <f ca="1">IF(OR('total Assets'!V875="Yes",Deposits!V875="Yes"),"Yes","")</f>
        <v/>
      </c>
      <c r="W875" s="5">
        <f t="shared" ca="1" si="79"/>
        <v>6.6169864383413906</v>
      </c>
    </row>
    <row r="876" spans="2:23" x14ac:dyDescent="0.3">
      <c r="B876" s="4">
        <v>873</v>
      </c>
      <c r="C876" s="5">
        <f>221117*B876^(-1.54)*Overview!$K$18</f>
        <v>6.5382300624111904</v>
      </c>
      <c r="D876" s="5" t="str">
        <f ca="1">IF(OR('total Assets'!D876="Yes",Deposits!D876="Yes"),"Yes","")</f>
        <v/>
      </c>
      <c r="E876" s="5">
        <f t="shared" ca="1" si="76"/>
        <v>7.7720701418398157</v>
      </c>
      <c r="F876" s="5" t="str">
        <f ca="1">IF(OR('total Assets'!F876="Yes",Deposits!F876="Yes"),"Yes","")</f>
        <v/>
      </c>
      <c r="G876" s="5">
        <f t="shared" ca="1" si="76"/>
        <v>7.2067468517470967</v>
      </c>
      <c r="H876" s="5" t="str">
        <f ca="1">IF(OR('total Assets'!H876="Yes",Deposits!H876="Yes"),"Yes","")</f>
        <v/>
      </c>
      <c r="I876" s="5">
        <f t="shared" ca="1" si="76"/>
        <v>6.2936212123798887</v>
      </c>
      <c r="J876" s="5" t="str">
        <f ca="1">IF(OR('total Assets'!J876="Yes",Deposits!J876="Yes"),"Yes","")</f>
        <v/>
      </c>
      <c r="K876" s="5">
        <f t="shared" ca="1" si="76"/>
        <v>6.9920006982844978</v>
      </c>
      <c r="L876" s="5" t="str">
        <f ca="1">IF(OR('total Assets'!L876="Yes",Deposits!L876="Yes"),"Yes","")</f>
        <v/>
      </c>
      <c r="M876" s="5">
        <f t="shared" ca="1" si="76"/>
        <v>6.1718604823491106</v>
      </c>
      <c r="N876" s="5" t="str">
        <f ca="1">IF(OR('total Assets'!N876="Yes",Deposits!N876="Yes"),"Yes","")</f>
        <v/>
      </c>
      <c r="O876" s="5">
        <f t="shared" ca="1" si="76"/>
        <v>5.6863097950570634</v>
      </c>
      <c r="P876" s="5" t="str">
        <f ca="1">IF(OR('total Assets'!P876="Yes",Deposits!P876="Yes"),"Yes","")</f>
        <v/>
      </c>
      <c r="Q876" s="5">
        <f t="shared" ca="1" si="76"/>
        <v>6.2717980369259481</v>
      </c>
      <c r="R876" s="5" t="str">
        <f ca="1">IF(OR('total Assets'!R876="Yes",Deposits!R876="Yes"),"Yes","")</f>
        <v/>
      </c>
      <c r="S876" s="5">
        <f t="shared" ca="1" si="77"/>
        <v>5.6521587666439101</v>
      </c>
      <c r="T876" s="5" t="str">
        <f ca="1">IF(OR('total Assets'!T876="Yes",Deposits!T876="Yes"),"Yes","")</f>
        <v/>
      </c>
      <c r="U876" s="5">
        <f t="shared" ca="1" si="78"/>
        <v>6.181360681582575</v>
      </c>
      <c r="V876" s="5" t="str">
        <f ca="1">IF(OR('total Assets'!V876="Yes",Deposits!V876="Yes"),"Yes","")</f>
        <v/>
      </c>
      <c r="W876" s="5">
        <f t="shared" ca="1" si="79"/>
        <v>6.5192748715439546</v>
      </c>
    </row>
    <row r="877" spans="2:23" x14ac:dyDescent="0.3">
      <c r="B877" s="4">
        <v>874</v>
      </c>
      <c r="C877" s="5">
        <f>221117*B877^(-1.54)*Overview!$K$18</f>
        <v>6.5267131708455404</v>
      </c>
      <c r="D877" s="5" t="str">
        <f ca="1">IF(OR('total Assets'!D877="Yes",Deposits!D877="Yes"),"Yes","")</f>
        <v/>
      </c>
      <c r="E877" s="5">
        <f t="shared" ca="1" si="76"/>
        <v>6.7374878656584141</v>
      </c>
      <c r="F877" s="5" t="str">
        <f ca="1">IF(OR('total Assets'!F877="Yes",Deposits!F877="Yes"),"Yes","")</f>
        <v/>
      </c>
      <c r="G877" s="5">
        <f t="shared" ca="1" si="76"/>
        <v>7.9595828114561638</v>
      </c>
      <c r="H877" s="5" t="str">
        <f ca="1">IF(OR('total Assets'!H877="Yes",Deposits!H877="Yes"),"Yes","")</f>
        <v/>
      </c>
      <c r="I877" s="5">
        <f t="shared" ca="1" si="76"/>
        <v>8.9053475303814515</v>
      </c>
      <c r="J877" s="5" t="str">
        <f ca="1">IF(OR('total Assets'!J877="Yes",Deposits!J877="Yes"),"Yes","")</f>
        <v/>
      </c>
      <c r="K877" s="5">
        <f t="shared" ca="1" si="76"/>
        <v>10.115961358464165</v>
      </c>
      <c r="L877" s="5" t="str">
        <f ca="1">IF(OR('total Assets'!L877="Yes",Deposits!L877="Yes"),"Yes","")</f>
        <v/>
      </c>
      <c r="M877" s="5">
        <f t="shared" ca="1" si="76"/>
        <v>10.831502125937094</v>
      </c>
      <c r="N877" s="5" t="str">
        <f ca="1">IF(OR('total Assets'!N877="Yes",Deposits!N877="Yes"),"Yes","")</f>
        <v/>
      </c>
      <c r="O877" s="5">
        <f t="shared" ca="1" si="76"/>
        <v>12.349860722533524</v>
      </c>
      <c r="P877" s="5" t="str">
        <f ca="1">IF(OR('total Assets'!P877="Yes",Deposits!P877="Yes"),"Yes","")</f>
        <v/>
      </c>
      <c r="Q877" s="5">
        <f t="shared" ca="1" si="76"/>
        <v>10.363677697669109</v>
      </c>
      <c r="R877" s="5" t="str">
        <f ca="1">IF(OR('total Assets'!R877="Yes",Deposits!R877="Yes"),"Yes","")</f>
        <v/>
      </c>
      <c r="S877" s="5">
        <f t="shared" ca="1" si="77"/>
        <v>10.239026805487773</v>
      </c>
      <c r="T877" s="5" t="str">
        <f ca="1">IF(OR('total Assets'!T877="Yes",Deposits!T877="Yes"),"Yes","")</f>
        <v/>
      </c>
      <c r="U877" s="5">
        <f t="shared" ca="1" si="78"/>
        <v>10.856222029025465</v>
      </c>
      <c r="V877" s="5" t="str">
        <f ca="1">IF(OR('total Assets'!V877="Yes",Deposits!V877="Yes"),"Yes","")</f>
        <v/>
      </c>
      <c r="W877" s="5">
        <f t="shared" ca="1" si="79"/>
        <v>11.668087401268259</v>
      </c>
    </row>
    <row r="878" spans="2:23" x14ac:dyDescent="0.3">
      <c r="B878" s="4">
        <v>875</v>
      </c>
      <c r="C878" s="5">
        <f>221117*B878^(-1.54)*Overview!$K$18</f>
        <v>6.5152297008509503</v>
      </c>
      <c r="D878" s="5" t="str">
        <f ca="1">IF(OR('total Assets'!D878="Yes",Deposits!D878="Yes"),"Yes","")</f>
        <v/>
      </c>
      <c r="E878" s="5">
        <f t="shared" ca="1" si="76"/>
        <v>6.7647935452703098</v>
      </c>
      <c r="F878" s="5" t="str">
        <f ca="1">IF(OR('total Assets'!F878="Yes",Deposits!F878="Yes"),"Yes","")</f>
        <v/>
      </c>
      <c r="G878" s="5">
        <f t="shared" ca="1" si="76"/>
        <v>7.8237100285291525</v>
      </c>
      <c r="H878" s="5" t="str">
        <f ca="1">IF(OR('total Assets'!H878="Yes",Deposits!H878="Yes"),"Yes","")</f>
        <v/>
      </c>
      <c r="I878" s="5">
        <f t="shared" ca="1" si="76"/>
        <v>8.7778052819046746</v>
      </c>
      <c r="J878" s="5" t="str">
        <f ca="1">IF(OR('total Assets'!J878="Yes",Deposits!J878="Yes"),"Yes","")</f>
        <v/>
      </c>
      <c r="K878" s="5">
        <f t="shared" ca="1" si="76"/>
        <v>10.299341781019535</v>
      </c>
      <c r="L878" s="5" t="str">
        <f ca="1">IF(OR('total Assets'!L878="Yes",Deposits!L878="Yes"),"Yes","")</f>
        <v/>
      </c>
      <c r="M878" s="5">
        <f t="shared" ca="1" si="76"/>
        <v>10.352078563791443</v>
      </c>
      <c r="N878" s="5" t="str">
        <f ca="1">IF(OR('total Assets'!N878="Yes",Deposits!N878="Yes"),"Yes","")</f>
        <v/>
      </c>
      <c r="O878" s="5">
        <f t="shared" ca="1" si="76"/>
        <v>10.239942828038478</v>
      </c>
      <c r="P878" s="5" t="str">
        <f ca="1">IF(OR('total Assets'!P878="Yes",Deposits!P878="Yes"),"Yes","")</f>
        <v/>
      </c>
      <c r="Q878" s="5">
        <f t="shared" ca="1" si="76"/>
        <v>9.4316721985388856</v>
      </c>
      <c r="R878" s="5" t="str">
        <f ca="1">IF(OR('total Assets'!R878="Yes",Deposits!R878="Yes"),"Yes","")</f>
        <v/>
      </c>
      <c r="S878" s="5">
        <f t="shared" ca="1" si="77"/>
        <v>9.340238166509133</v>
      </c>
      <c r="T878" s="5" t="str">
        <f ca="1">IF(OR('total Assets'!T878="Yes",Deposits!T878="Yes"),"Yes","")</f>
        <v/>
      </c>
      <c r="U878" s="5">
        <f t="shared" ca="1" si="78"/>
        <v>7.5107391005073554</v>
      </c>
      <c r="V878" s="5" t="str">
        <f ca="1">IF(OR('total Assets'!V878="Yes",Deposits!V878="Yes"),"Yes","")</f>
        <v/>
      </c>
      <c r="W878" s="5">
        <f t="shared" ca="1" si="79"/>
        <v>8.1672461125352971</v>
      </c>
    </row>
    <row r="879" spans="2:23" x14ac:dyDescent="0.3">
      <c r="B879" s="4">
        <v>876</v>
      </c>
      <c r="C879" s="5">
        <f>221117*B879^(-1.54)*Overview!$K$18</f>
        <v>6.5037795174092565</v>
      </c>
      <c r="D879" s="5" t="str">
        <f ca="1">IF(OR('total Assets'!D879="Yes",Deposits!D879="Yes"),"Yes","")</f>
        <v/>
      </c>
      <c r="E879" s="5">
        <f t="shared" ca="1" si="76"/>
        <v>7.4195688111695333</v>
      </c>
      <c r="F879" s="5" t="str">
        <f ca="1">IF(OR('total Assets'!F879="Yes",Deposits!F879="Yes"),"Yes","")</f>
        <v/>
      </c>
      <c r="G879" s="5">
        <f t="shared" ca="1" si="76"/>
        <v>7.9242831798773725</v>
      </c>
      <c r="H879" s="5" t="str">
        <f ca="1">IF(OR('total Assets'!H879="Yes",Deposits!H879="Yes"),"Yes","")</f>
        <v/>
      </c>
      <c r="I879" s="5">
        <f t="shared" ca="1" si="76"/>
        <v>8.5823409957434755</v>
      </c>
      <c r="J879" s="5" t="str">
        <f ca="1">IF(OR('total Assets'!J879="Yes",Deposits!J879="Yes"),"Yes","")</f>
        <v/>
      </c>
      <c r="K879" s="5">
        <f t="shared" ca="1" si="76"/>
        <v>10.195597047749787</v>
      </c>
      <c r="L879" s="5" t="str">
        <f ca="1">IF(OR('total Assets'!L879="Yes",Deposits!L879="Yes"),"Yes","")</f>
        <v/>
      </c>
      <c r="M879" s="5">
        <f t="shared" ca="1" si="76"/>
        <v>11.54404129682494</v>
      </c>
      <c r="N879" s="5" t="str">
        <f ca="1">IF(OR('total Assets'!N879="Yes",Deposits!N879="Yes"),"Yes","")</f>
        <v/>
      </c>
      <c r="O879" s="5">
        <f t="shared" ca="1" si="76"/>
        <v>11.23832152964181</v>
      </c>
      <c r="P879" s="5" t="str">
        <f ca="1">IF(OR('total Assets'!P879="Yes",Deposits!P879="Yes"),"Yes","")</f>
        <v/>
      </c>
      <c r="Q879" s="5">
        <f t="shared" ca="1" si="76"/>
        <v>11.353262836026467</v>
      </c>
      <c r="R879" s="5" t="str">
        <f ca="1">IF(OR('total Assets'!R879="Yes",Deposits!R879="Yes"),"Yes","")</f>
        <v/>
      </c>
      <c r="S879" s="5">
        <f t="shared" ca="1" si="77"/>
        <v>11.147848560291918</v>
      </c>
      <c r="T879" s="5" t="str">
        <f ca="1">IF(OR('total Assets'!T879="Yes",Deposits!T879="Yes"),"Yes","")</f>
        <v/>
      </c>
      <c r="U879" s="5">
        <f t="shared" ca="1" si="78"/>
        <v>9.6852039196891599</v>
      </c>
      <c r="V879" s="5" t="str">
        <f ca="1">IF(OR('total Assets'!V879="Yes",Deposits!V879="Yes"),"Yes","")</f>
        <v/>
      </c>
      <c r="W879" s="5">
        <f t="shared" ca="1" si="79"/>
        <v>10.851969458862282</v>
      </c>
    </row>
    <row r="880" spans="2:23" x14ac:dyDescent="0.3">
      <c r="B880" s="4">
        <v>877</v>
      </c>
      <c r="C880" s="5">
        <f>221117*B880^(-1.54)*Overview!$K$18</f>
        <v>6.4923624862011113</v>
      </c>
      <c r="D880" s="5" t="str">
        <f ca="1">IF(OR('total Assets'!D880="Yes",Deposits!D880="Yes"),"Yes","")</f>
        <v/>
      </c>
      <c r="E880" s="5">
        <f t="shared" ca="1" si="76"/>
        <v>6.4114198670070817</v>
      </c>
      <c r="F880" s="5" t="str">
        <f ca="1">IF(OR('total Assets'!F880="Yes",Deposits!F880="Yes"),"Yes","")</f>
        <v/>
      </c>
      <c r="G880" s="5">
        <f t="shared" ca="1" si="76"/>
        <v>5.9448493267621165</v>
      </c>
      <c r="H880" s="5" t="str">
        <f ca="1">IF(OR('total Assets'!H880="Yes",Deposits!H880="Yes"),"Yes","")</f>
        <v/>
      </c>
      <c r="I880" s="5">
        <f t="shared" ca="1" si="76"/>
        <v>5.2174588861382833</v>
      </c>
      <c r="J880" s="5" t="str">
        <f ca="1">IF(OR('total Assets'!J880="Yes",Deposits!J880="Yes"),"Yes","")</f>
        <v/>
      </c>
      <c r="K880" s="5">
        <f t="shared" ca="1" si="76"/>
        <v>5.2416880956025134</v>
      </c>
      <c r="L880" s="5" t="str">
        <f ca="1">IF(OR('total Assets'!L880="Yes",Deposits!L880="Yes"),"Yes","")</f>
        <v/>
      </c>
      <c r="M880" s="5">
        <f t="shared" ca="1" si="76"/>
        <v>6.1218992996843973</v>
      </c>
      <c r="N880" s="5" t="str">
        <f ca="1">IF(OR('total Assets'!N880="Yes",Deposits!N880="Yes"),"Yes","")</f>
        <v/>
      </c>
      <c r="O880" s="5">
        <f t="shared" ca="1" si="76"/>
        <v>6.619287021221635</v>
      </c>
      <c r="P880" s="5" t="str">
        <f ca="1">IF(OR('total Assets'!P880="Yes",Deposits!P880="Yes"),"Yes","")</f>
        <v/>
      </c>
      <c r="Q880" s="5">
        <f t="shared" ca="1" si="76"/>
        <v>7.0654256294899538</v>
      </c>
      <c r="R880" s="5" t="str">
        <f ca="1">IF(OR('total Assets'!R880="Yes",Deposits!R880="Yes"),"Yes","")</f>
        <v/>
      </c>
      <c r="S880" s="5">
        <f t="shared" ca="1" si="77"/>
        <v>6.8766753530847957</v>
      </c>
      <c r="T880" s="5" t="str">
        <f ca="1">IF(OR('total Assets'!T880="Yes",Deposits!T880="Yes"),"Yes","")</f>
        <v/>
      </c>
      <c r="U880" s="5">
        <f t="shared" ca="1" si="78"/>
        <v>5.7538234216512691</v>
      </c>
      <c r="V880" s="5" t="str">
        <f ca="1">IF(OR('total Assets'!V880="Yes",Deposits!V880="Yes"),"Yes","")</f>
        <v/>
      </c>
      <c r="W880" s="5">
        <f t="shared" ca="1" si="79"/>
        <v>6.2017287445580971</v>
      </c>
    </row>
    <row r="881" spans="2:23" x14ac:dyDescent="0.3">
      <c r="B881" s="4">
        <v>878</v>
      </c>
      <c r="C881" s="5">
        <f>221117*B881^(-1.54)*Overview!$K$18</f>
        <v>6.4809784736014393</v>
      </c>
      <c r="D881" s="5" t="str">
        <f ca="1">IF(OR('total Assets'!D881="Yes",Deposits!D881="Yes"),"Yes","")</f>
        <v/>
      </c>
      <c r="E881" s="5">
        <f t="shared" ca="1" si="76"/>
        <v>5.3997280500246152</v>
      </c>
      <c r="F881" s="5" t="str">
        <f ca="1">IF(OR('total Assets'!F881="Yes",Deposits!F881="Yes"),"Yes","")</f>
        <v/>
      </c>
      <c r="G881" s="5">
        <f t="shared" ca="1" si="76"/>
        <v>4.3384390523300649</v>
      </c>
      <c r="H881" s="5" t="str">
        <f ca="1">IF(OR('total Assets'!H881="Yes",Deposits!H881="Yes"),"Yes","")</f>
        <v/>
      </c>
      <c r="I881" s="5">
        <f t="shared" ca="1" si="76"/>
        <v>4.057179107922221</v>
      </c>
      <c r="J881" s="5" t="str">
        <f ca="1">IF(OR('total Assets'!J881="Yes",Deposits!J881="Yes"),"Yes","")</f>
        <v/>
      </c>
      <c r="K881" s="5">
        <f t="shared" ca="1" si="76"/>
        <v>3.3559228077938066</v>
      </c>
      <c r="L881" s="5" t="str">
        <f ca="1">IF(OR('total Assets'!L881="Yes",Deposits!L881="Yes"),"Yes","")</f>
        <v/>
      </c>
      <c r="M881" s="5">
        <f t="shared" ca="1" si="76"/>
        <v>3.8907713682427656</v>
      </c>
      <c r="N881" s="5" t="str">
        <f ca="1">IF(OR('total Assets'!N881="Yes",Deposits!N881="Yes"),"Yes","")</f>
        <v/>
      </c>
      <c r="O881" s="5">
        <f t="shared" ca="1" si="76"/>
        <v>4.1699315272366846</v>
      </c>
      <c r="P881" s="5" t="str">
        <f ca="1">IF(OR('total Assets'!P881="Yes",Deposits!P881="Yes"),"Yes","")</f>
        <v/>
      </c>
      <c r="Q881" s="5">
        <f t="shared" ca="1" si="76"/>
        <v>4.2058313358463204</v>
      </c>
      <c r="R881" s="5" t="str">
        <f ca="1">IF(OR('total Assets'!R881="Yes",Deposits!R881="Yes"),"Yes","")</f>
        <v/>
      </c>
      <c r="S881" s="5">
        <f t="shared" ca="1" si="77"/>
        <v>3.581516466768583</v>
      </c>
      <c r="T881" s="5" t="str">
        <f ca="1">IF(OR('total Assets'!T881="Yes",Deposits!T881="Yes"),"Yes","")</f>
        <v/>
      </c>
      <c r="U881" s="5">
        <f t="shared" ca="1" si="78"/>
        <v>3.3670696691234308</v>
      </c>
      <c r="V881" s="5" t="str">
        <f ca="1">IF(OR('total Assets'!V881="Yes",Deposits!V881="Yes"),"Yes","")</f>
        <v/>
      </c>
      <c r="W881" s="5">
        <f t="shared" ca="1" si="79"/>
        <v>3.2568712809392979</v>
      </c>
    </row>
    <row r="882" spans="2:23" x14ac:dyDescent="0.3">
      <c r="B882" s="4">
        <v>879</v>
      </c>
      <c r="C882" s="5">
        <f>221117*B882^(-1.54)*Overview!$K$18</f>
        <v>6.4696273466751633</v>
      </c>
      <c r="D882" s="5" t="str">
        <f ca="1">IF(OR('total Assets'!D882="Yes",Deposits!D882="Yes"),"Yes","")</f>
        <v/>
      </c>
      <c r="E882" s="5">
        <f t="shared" ca="1" si="76"/>
        <v>6.739676061924067</v>
      </c>
      <c r="F882" s="5" t="str">
        <f ca="1">IF(OR('total Assets'!F882="Yes",Deposits!F882="Yes"),"Yes","")</f>
        <v/>
      </c>
      <c r="G882" s="5">
        <f t="shared" ca="1" si="76"/>
        <v>6.5609346871629102</v>
      </c>
      <c r="H882" s="5" t="str">
        <f ca="1">IF(OR('total Assets'!H882="Yes",Deposits!H882="Yes"),"Yes","")</f>
        <v/>
      </c>
      <c r="I882" s="5">
        <f t="shared" ca="1" si="76"/>
        <v>5.4885337800419061</v>
      </c>
      <c r="J882" s="5" t="str">
        <f ca="1">IF(OR('total Assets'!J882="Yes",Deposits!J882="Yes"),"Yes","")</f>
        <v/>
      </c>
      <c r="K882" s="5">
        <f t="shared" ca="1" si="76"/>
        <v>5.6428437806117016</v>
      </c>
      <c r="L882" s="5" t="str">
        <f ca="1">IF(OR('total Assets'!L882="Yes",Deposits!L882="Yes"),"Yes","")</f>
        <v/>
      </c>
      <c r="M882" s="5">
        <f t="shared" ca="1" si="76"/>
        <v>5.4153721795133487</v>
      </c>
      <c r="N882" s="5" t="str">
        <f ca="1">IF(OR('total Assets'!N882="Yes",Deposits!N882="Yes"),"Yes","")</f>
        <v/>
      </c>
      <c r="O882" s="5">
        <f t="shared" ca="1" si="76"/>
        <v>4.754438119317614</v>
      </c>
      <c r="P882" s="5" t="str">
        <f ca="1">IF(OR('total Assets'!P882="Yes",Deposits!P882="Yes"),"Yes","")</f>
        <v/>
      </c>
      <c r="Q882" s="5">
        <f t="shared" ca="1" si="76"/>
        <v>4.3760962770034091</v>
      </c>
      <c r="R882" s="5" t="str">
        <f ca="1">IF(OR('total Assets'!R882="Yes",Deposits!R882="Yes"),"Yes","")</f>
        <v/>
      </c>
      <c r="S882" s="5">
        <f t="shared" ca="1" si="77"/>
        <v>3.9433798241763598</v>
      </c>
      <c r="T882" s="5" t="str">
        <f ca="1">IF(OR('total Assets'!T882="Yes",Deposits!T882="Yes"),"Yes","")</f>
        <v/>
      </c>
      <c r="U882" s="5">
        <f t="shared" ca="1" si="78"/>
        <v>3.9136230101091085</v>
      </c>
      <c r="V882" s="5" t="str">
        <f ca="1">IF(OR('total Assets'!V882="Yes",Deposits!V882="Yes"),"Yes","")</f>
        <v/>
      </c>
      <c r="W882" s="5">
        <f t="shared" ca="1" si="79"/>
        <v>3.2076919583395433</v>
      </c>
    </row>
    <row r="883" spans="2:23" x14ac:dyDescent="0.3">
      <c r="B883" s="4">
        <v>880</v>
      </c>
      <c r="C883" s="5">
        <f>221117*B883^(-1.54)*Overview!$K$18</f>
        <v>6.4583089731727847</v>
      </c>
      <c r="D883" s="5" t="str">
        <f ca="1">IF(OR('total Assets'!D883="Yes",Deposits!D883="Yes"),"Yes","")</f>
        <v/>
      </c>
      <c r="E883" s="5">
        <f t="shared" ca="1" si="76"/>
        <v>6.3294368284627174</v>
      </c>
      <c r="F883" s="5" t="str">
        <f ca="1">IF(OR('total Assets'!F883="Yes",Deposits!F883="Yes"),"Yes","")</f>
        <v/>
      </c>
      <c r="G883" s="5">
        <f t="shared" ca="1" si="76"/>
        <v>5.6272475498382617</v>
      </c>
      <c r="H883" s="5" t="str">
        <f ca="1">IF(OR('total Assets'!H883="Yes",Deposits!H883="Yes"),"Yes","")</f>
        <v/>
      </c>
      <c r="I883" s="5">
        <f t="shared" ca="1" si="76"/>
        <v>5.8036962361814473</v>
      </c>
      <c r="J883" s="5" t="str">
        <f ca="1">IF(OR('total Assets'!J883="Yes",Deposits!J883="Yes"),"Yes","")</f>
        <v/>
      </c>
      <c r="K883" s="5">
        <f t="shared" ca="1" si="76"/>
        <v>6.3285412810029671</v>
      </c>
      <c r="L883" s="5" t="str">
        <f ca="1">IF(OR('total Assets'!L883="Yes",Deposits!L883="Yes"),"Yes","")</f>
        <v/>
      </c>
      <c r="M883" s="5">
        <f t="shared" ca="1" si="76"/>
        <v>6.1776213726787912</v>
      </c>
      <c r="N883" s="5" t="str">
        <f ca="1">IF(OR('total Assets'!N883="Yes",Deposits!N883="Yes"),"Yes","")</f>
        <v/>
      </c>
      <c r="O883" s="5">
        <f t="shared" ca="1" si="76"/>
        <v>6.2685251237562838</v>
      </c>
      <c r="P883" s="5" t="str">
        <f ca="1">IF(OR('total Assets'!P883="Yes",Deposits!P883="Yes"),"Yes","")</f>
        <v/>
      </c>
      <c r="Q883" s="5">
        <f t="shared" ca="1" si="76"/>
        <v>5.3162300352612988</v>
      </c>
      <c r="R883" s="5" t="str">
        <f ca="1">IF(OR('total Assets'!R883="Yes",Deposits!R883="Yes"),"Yes","")</f>
        <v/>
      </c>
      <c r="S883" s="5">
        <f t="shared" ca="1" si="77"/>
        <v>4.7025076331365234</v>
      </c>
      <c r="T883" s="5" t="str">
        <f ca="1">IF(OR('total Assets'!T883="Yes",Deposits!T883="Yes"),"Yes","")</f>
        <v/>
      </c>
      <c r="U883" s="5">
        <f t="shared" ca="1" si="78"/>
        <v>5.1345968808092657</v>
      </c>
      <c r="V883" s="5" t="str">
        <f ca="1">IF(OR('total Assets'!V883="Yes",Deposits!V883="Yes"),"Yes","")</f>
        <v/>
      </c>
      <c r="W883" s="5">
        <f t="shared" ca="1" si="79"/>
        <v>5.1018396086290343</v>
      </c>
    </row>
    <row r="884" spans="2:23" x14ac:dyDescent="0.3">
      <c r="B884" s="4">
        <v>881</v>
      </c>
      <c r="C884" s="5">
        <f>221117*B884^(-1.54)*Overview!$K$18</f>
        <v>6.4470232215261145</v>
      </c>
      <c r="D884" s="5" t="str">
        <f ca="1">IF(OR('total Assets'!D884="Yes",Deposits!D884="Yes"),"Yes","")</f>
        <v/>
      </c>
      <c r="E884" s="5">
        <f t="shared" ca="1" si="76"/>
        <v>6.3061925409858546</v>
      </c>
      <c r="F884" s="5" t="str">
        <f ca="1">IF(OR('total Assets'!F884="Yes",Deposits!F884="Yes"),"Yes","")</f>
        <v/>
      </c>
      <c r="G884" s="5">
        <f t="shared" ca="1" si="76"/>
        <v>5.4680179370026822</v>
      </c>
      <c r="H884" s="5" t="str">
        <f ca="1">IF(OR('total Assets'!H884="Yes",Deposits!H884="Yes"),"Yes","")</f>
        <v/>
      </c>
      <c r="I884" s="5">
        <f t="shared" ca="1" si="76"/>
        <v>6.1099081039741066</v>
      </c>
      <c r="J884" s="5" t="str">
        <f ca="1">IF(OR('total Assets'!J884="Yes",Deposits!J884="Yes"),"Yes","")</f>
        <v/>
      </c>
      <c r="K884" s="5">
        <f t="shared" ca="1" si="76"/>
        <v>6.5617835864245793</v>
      </c>
      <c r="L884" s="5" t="str">
        <f ca="1">IF(OR('total Assets'!L884="Yes",Deposits!L884="Yes"),"Yes","")</f>
        <v/>
      </c>
      <c r="M884" s="5">
        <f t="shared" ca="1" si="76"/>
        <v>7.3070722863903246</v>
      </c>
      <c r="N884" s="5" t="str">
        <f ca="1">IF(OR('total Assets'!N884="Yes",Deposits!N884="Yes"),"Yes","")</f>
        <v/>
      </c>
      <c r="O884" s="5">
        <f t="shared" ca="1" si="76"/>
        <v>7.41460136923705</v>
      </c>
      <c r="P884" s="5" t="str">
        <f ca="1">IF(OR('total Assets'!P884="Yes",Deposits!P884="Yes"),"Yes","")</f>
        <v/>
      </c>
      <c r="Q884" s="5">
        <f t="shared" ca="1" si="76"/>
        <v>6.5567247719816821</v>
      </c>
      <c r="R884" s="5" t="str">
        <f ca="1">IF(OR('total Assets'!R884="Yes",Deposits!R884="Yes"),"Yes","")</f>
        <v/>
      </c>
      <c r="S884" s="5">
        <f t="shared" ca="1" si="77"/>
        <v>7.492139818434957</v>
      </c>
      <c r="T884" s="5" t="str">
        <f ca="1">IF(OR('total Assets'!T884="Yes",Deposits!T884="Yes"),"Yes","")</f>
        <v/>
      </c>
      <c r="U884" s="5">
        <f t="shared" ca="1" si="78"/>
        <v>6.153425054058216</v>
      </c>
      <c r="V884" s="5" t="str">
        <f ca="1">IF(OR('total Assets'!V884="Yes",Deposits!V884="Yes"),"Yes","")</f>
        <v/>
      </c>
      <c r="W884" s="5">
        <f t="shared" ca="1" si="79"/>
        <v>6.5953269341151044</v>
      </c>
    </row>
    <row r="885" spans="2:23" x14ac:dyDescent="0.3">
      <c r="B885" s="4">
        <v>882</v>
      </c>
      <c r="C885" s="5">
        <f>221117*B885^(-1.54)*Overview!$K$18</f>
        <v>6.4357699608440226</v>
      </c>
      <c r="D885" s="5" t="str">
        <f ca="1">IF(OR('total Assets'!D885="Yes",Deposits!D885="Yes"),"Yes","")</f>
        <v/>
      </c>
      <c r="E885" s="5">
        <f t="shared" ca="1" si="76"/>
        <v>6.6071705011986372</v>
      </c>
      <c r="F885" s="5" t="str">
        <f ca="1">IF(OR('total Assets'!F885="Yes",Deposits!F885="Yes"),"Yes","")</f>
        <v/>
      </c>
      <c r="G885" s="5">
        <f t="shared" ca="1" si="76"/>
        <v>7.75898327269483</v>
      </c>
      <c r="H885" s="5" t="str">
        <f ca="1">IF(OR('total Assets'!H885="Yes",Deposits!H885="Yes"),"Yes","")</f>
        <v/>
      </c>
      <c r="I885" s="5">
        <f t="shared" ca="1" si="76"/>
        <v>8.7353975514374973</v>
      </c>
      <c r="J885" s="5" t="str">
        <f ca="1">IF(OR('total Assets'!J885="Yes",Deposits!J885="Yes"),"Yes","")</f>
        <v/>
      </c>
      <c r="K885" s="5">
        <f t="shared" ca="1" si="76"/>
        <v>9.9210922048614538</v>
      </c>
      <c r="L885" s="5" t="str">
        <f ca="1">IF(OR('total Assets'!L885="Yes",Deposits!L885="Yes"),"Yes","")</f>
        <v/>
      </c>
      <c r="M885" s="5">
        <f t="shared" ca="1" si="76"/>
        <v>11.700436759408234</v>
      </c>
      <c r="N885" s="5" t="str">
        <f ca="1">IF(OR('total Assets'!N885="Yes",Deposits!N885="Yes"),"Yes","")</f>
        <v/>
      </c>
      <c r="O885" s="5">
        <f t="shared" ca="1" si="76"/>
        <v>12.877874232356509</v>
      </c>
      <c r="P885" s="5" t="str">
        <f ca="1">IF(OR('total Assets'!P885="Yes",Deposits!P885="Yes"),"Yes","")</f>
        <v/>
      </c>
      <c r="Q885" s="5">
        <f t="shared" ca="1" si="76"/>
        <v>13.020918653882495</v>
      </c>
      <c r="R885" s="5" t="str">
        <f ca="1">IF(OR('total Assets'!R885="Yes",Deposits!R885="Yes"),"Yes","")</f>
        <v/>
      </c>
      <c r="S885" s="5">
        <f t="shared" ca="1" si="77"/>
        <v>13.50281017607413</v>
      </c>
      <c r="T885" s="5" t="str">
        <f ca="1">IF(OR('total Assets'!T885="Yes",Deposits!T885="Yes"),"Yes","")</f>
        <v/>
      </c>
      <c r="U885" s="5">
        <f t="shared" ca="1" si="78"/>
        <v>12.217640647452193</v>
      </c>
      <c r="V885" s="5" t="str">
        <f ca="1">IF(OR('total Assets'!V885="Yes",Deposits!V885="Yes"),"Yes","")</f>
        <v/>
      </c>
      <c r="W885" s="5">
        <f t="shared" ca="1" si="79"/>
        <v>14.383660443018069</v>
      </c>
    </row>
    <row r="886" spans="2:23" x14ac:dyDescent="0.3">
      <c r="B886" s="4">
        <v>883</v>
      </c>
      <c r="C886" s="5">
        <f>221117*B886^(-1.54)*Overview!$K$18</f>
        <v>6.4245490609081219</v>
      </c>
      <c r="D886" s="5" t="str">
        <f ca="1">IF(OR('total Assets'!D886="Yes",Deposits!D886="Yes"),"Yes","")</f>
        <v/>
      </c>
      <c r="E886" s="5">
        <f t="shared" ca="1" si="76"/>
        <v>6.8902109223101542</v>
      </c>
      <c r="F886" s="5" t="str">
        <f ca="1">IF(OR('total Assets'!F886="Yes",Deposits!F886="Yes"),"Yes","")</f>
        <v/>
      </c>
      <c r="G886" s="5">
        <f t="shared" ca="1" si="76"/>
        <v>5.5866520947269001</v>
      </c>
      <c r="H886" s="5" t="str">
        <f ca="1">IF(OR('total Assets'!H886="Yes",Deposits!H886="Yes"),"Yes","")</f>
        <v/>
      </c>
      <c r="I886" s="5">
        <f t="shared" ca="1" si="76"/>
        <v>4.8233881327630677</v>
      </c>
      <c r="J886" s="5" t="str">
        <f ca="1">IF(OR('total Assets'!J886="Yes",Deposits!J886="Yes"),"Yes","")</f>
        <v/>
      </c>
      <c r="K886" s="5">
        <f t="shared" ca="1" si="76"/>
        <v>5.4511179689585019</v>
      </c>
      <c r="L886" s="5" t="str">
        <f ca="1">IF(OR('total Assets'!L886="Yes",Deposits!L886="Yes"),"Yes","")</f>
        <v/>
      </c>
      <c r="M886" s="5">
        <f t="shared" ca="1" si="76"/>
        <v>5.7801280817059872</v>
      </c>
      <c r="N886" s="5" t="str">
        <f ca="1">IF(OR('total Assets'!N886="Yes",Deposits!N886="Yes"),"Yes","")</f>
        <v/>
      </c>
      <c r="O886" s="5">
        <f t="shared" ca="1" si="76"/>
        <v>5.1473028819498872</v>
      </c>
      <c r="P886" s="5" t="str">
        <f ca="1">IF(OR('total Assets'!P886="Yes",Deposits!P886="Yes"),"Yes","")</f>
        <v/>
      </c>
      <c r="Q886" s="5">
        <f t="shared" ca="1" si="76"/>
        <v>6.0600496395912078</v>
      </c>
      <c r="R886" s="5" t="str">
        <f ca="1">IF(OR('total Assets'!R886="Yes",Deposits!R886="Yes"),"Yes","")</f>
        <v/>
      </c>
      <c r="S886" s="5">
        <f t="shared" ca="1" si="77"/>
        <v>5.3545012032849106</v>
      </c>
      <c r="T886" s="5" t="str">
        <f ca="1">IF(OR('total Assets'!T886="Yes",Deposits!T886="Yes"),"Yes","")</f>
        <v/>
      </c>
      <c r="U886" s="5">
        <f t="shared" ca="1" si="78"/>
        <v>5.6122397653493561</v>
      </c>
      <c r="V886" s="5" t="str">
        <f ca="1">IF(OR('total Assets'!V886="Yes",Deposits!V886="Yes"),"Yes","")</f>
        <v/>
      </c>
      <c r="W886" s="5">
        <f t="shared" ca="1" si="79"/>
        <v>5.0531692235850159</v>
      </c>
    </row>
    <row r="887" spans="2:23" x14ac:dyDescent="0.3">
      <c r="B887" s="4">
        <v>884</v>
      </c>
      <c r="C887" s="5">
        <f>221117*B887^(-1.54)*Overview!$K$18</f>
        <v>6.4133603921685953</v>
      </c>
      <c r="D887" s="5" t="str">
        <f ca="1">IF(OR('total Assets'!D887="Yes",Deposits!D887="Yes"),"Yes","")</f>
        <v/>
      </c>
      <c r="E887" s="5">
        <f t="shared" ca="1" si="76"/>
        <v>7.6122645981722625</v>
      </c>
      <c r="F887" s="5" t="str">
        <f ca="1">IF(OR('total Assets'!F887="Yes",Deposits!F887="Yes"),"Yes","")</f>
        <v/>
      </c>
      <c r="G887" s="5">
        <f t="shared" ca="1" si="76"/>
        <v>9.0609284022159819</v>
      </c>
      <c r="H887" s="5" t="str">
        <f ca="1">IF(OR('total Assets'!H887="Yes",Deposits!H887="Yes"),"Yes","")</f>
        <v/>
      </c>
      <c r="I887" s="5">
        <f t="shared" ca="1" si="76"/>
        <v>7.9054583087693446</v>
      </c>
      <c r="J887" s="5" t="str">
        <f ca="1">IF(OR('total Assets'!J887="Yes",Deposits!J887="Yes"),"Yes","")</f>
        <v/>
      </c>
      <c r="K887" s="5">
        <f t="shared" ca="1" si="76"/>
        <v>9.3264400259567868</v>
      </c>
      <c r="L887" s="5" t="str">
        <f ca="1">IF(OR('total Assets'!L887="Yes",Deposits!L887="Yes"),"Yes","")</f>
        <v/>
      </c>
      <c r="M887" s="5">
        <f t="shared" ca="1" si="76"/>
        <v>7.5930507449403342</v>
      </c>
      <c r="N887" s="5" t="str">
        <f ca="1">IF(OR('total Assets'!N887="Yes",Deposits!N887="Yes"),"Yes","")</f>
        <v/>
      </c>
      <c r="O887" s="5">
        <f t="shared" ca="1" si="76"/>
        <v>8.9245557946281213</v>
      </c>
      <c r="P887" s="5" t="str">
        <f ca="1">IF(OR('total Assets'!P887="Yes",Deposits!P887="Yes"),"Yes","")</f>
        <v/>
      </c>
      <c r="Q887" s="5">
        <f t="shared" ca="1" si="76"/>
        <v>8.50417518085011</v>
      </c>
      <c r="R887" s="5" t="str">
        <f ca="1">IF(OR('total Assets'!R887="Yes",Deposits!R887="Yes"),"Yes","")</f>
        <v/>
      </c>
      <c r="S887" s="5">
        <f t="shared" ca="1" si="77"/>
        <v>8.3650459966879165</v>
      </c>
      <c r="T887" s="5" t="str">
        <f ca="1">IF(OR('total Assets'!T887="Yes",Deposits!T887="Yes"),"Yes","")</f>
        <v/>
      </c>
      <c r="U887" s="5">
        <f t="shared" ca="1" si="78"/>
        <v>7.1009950993786868</v>
      </c>
      <c r="V887" s="5" t="str">
        <f ca="1">IF(OR('total Assets'!V887="Yes",Deposits!V887="Yes"),"Yes","")</f>
        <v/>
      </c>
      <c r="W887" s="5">
        <f t="shared" ca="1" si="79"/>
        <v>5.7611450336284999</v>
      </c>
    </row>
    <row r="888" spans="2:23" x14ac:dyDescent="0.3">
      <c r="B888" s="4">
        <v>885</v>
      </c>
      <c r="C888" s="5">
        <f>221117*B888^(-1.54)*Overview!$K$18</f>
        <v>6.4022038257400169</v>
      </c>
      <c r="D888" s="5" t="str">
        <f ca="1">IF(OR('total Assets'!D888="Yes",Deposits!D888="Yes"),"Yes","")</f>
        <v/>
      </c>
      <c r="E888" s="5">
        <f t="shared" ca="1" si="76"/>
        <v>6.1069832605368655</v>
      </c>
      <c r="F888" s="5" t="str">
        <f ca="1">IF(OR('total Assets'!F888="Yes",Deposits!F888="Yes"),"Yes","")</f>
        <v/>
      </c>
      <c r="G888" s="5">
        <f t="shared" ca="1" si="76"/>
        <v>6.5255630998704861</v>
      </c>
      <c r="H888" s="5" t="str">
        <f ca="1">IF(OR('total Assets'!H888="Yes",Deposits!H888="Yes"),"Yes","")</f>
        <v/>
      </c>
      <c r="I888" s="5">
        <f t="shared" ca="1" si="76"/>
        <v>5.6886686078012199</v>
      </c>
      <c r="J888" s="5" t="str">
        <f ca="1">IF(OR('total Assets'!J888="Yes",Deposits!J888="Yes"),"Yes","")</f>
        <v/>
      </c>
      <c r="K888" s="5">
        <f t="shared" ca="1" si="76"/>
        <v>5.6412947341905966</v>
      </c>
      <c r="L888" s="5" t="str">
        <f ca="1">IF(OR('total Assets'!L888="Yes",Deposits!L888="Yes"),"Yes","")</f>
        <v/>
      </c>
      <c r="M888" s="5">
        <f t="shared" ca="1" si="76"/>
        <v>5.4723139455565359</v>
      </c>
      <c r="N888" s="5" t="str">
        <f ca="1">IF(OR('total Assets'!N888="Yes",Deposits!N888="Yes"),"Yes","")</f>
        <v/>
      </c>
      <c r="O888" s="5">
        <f t="shared" ca="1" si="76"/>
        <v>4.8578473768946795</v>
      </c>
      <c r="P888" s="5" t="str">
        <f ca="1">IF(OR('total Assets'!P888="Yes",Deposits!P888="Yes"),"Yes","")</f>
        <v/>
      </c>
      <c r="Q888" s="5">
        <f t="shared" ca="1" si="76"/>
        <v>4.0381055841880649</v>
      </c>
      <c r="R888" s="5" t="str">
        <f ca="1">IF(OR('total Assets'!R888="Yes",Deposits!R888="Yes"),"Yes","")</f>
        <v/>
      </c>
      <c r="S888" s="5">
        <f t="shared" ca="1" si="77"/>
        <v>3.2629214839126148</v>
      </c>
      <c r="T888" s="5" t="str">
        <f ca="1">IF(OR('total Assets'!T888="Yes",Deposits!T888="Yes"),"Yes","")</f>
        <v/>
      </c>
      <c r="U888" s="5">
        <f t="shared" ca="1" si="78"/>
        <v>2.8773238494337878</v>
      </c>
      <c r="V888" s="5" t="str">
        <f ca="1">IF(OR('total Assets'!V888="Yes",Deposits!V888="Yes"),"Yes","")</f>
        <v/>
      </c>
      <c r="W888" s="5">
        <f t="shared" ca="1" si="79"/>
        <v>2.8677189809098174</v>
      </c>
    </row>
    <row r="889" spans="2:23" x14ac:dyDescent="0.3">
      <c r="B889" s="4">
        <v>886</v>
      </c>
      <c r="C889" s="5">
        <f>221117*B889^(-1.54)*Overview!$K$18</f>
        <v>6.3910792333971846</v>
      </c>
      <c r="D889" s="5" t="str">
        <f ca="1">IF(OR('total Assets'!D889="Yes",Deposits!D889="Yes"),"Yes","")</f>
        <v/>
      </c>
      <c r="E889" s="5">
        <f t="shared" ca="1" si="76"/>
        <v>5.9476780455715419</v>
      </c>
      <c r="F889" s="5" t="str">
        <f ca="1">IF(OR('total Assets'!F889="Yes",Deposits!F889="Yes"),"Yes","")</f>
        <v/>
      </c>
      <c r="G889" s="5">
        <f t="shared" ca="1" si="76"/>
        <v>6.2006192539123139</v>
      </c>
      <c r="H889" s="5" t="str">
        <f ca="1">IF(OR('total Assets'!H889="Yes",Deposits!H889="Yes"),"Yes","")</f>
        <v/>
      </c>
      <c r="I889" s="5">
        <f t="shared" ca="1" si="76"/>
        <v>5.2563719648788547</v>
      </c>
      <c r="J889" s="5" t="str">
        <f ca="1">IF(OR('total Assets'!J889="Yes",Deposits!J889="Yes"),"Yes","")</f>
        <v/>
      </c>
      <c r="K889" s="5">
        <f t="shared" ca="1" si="76"/>
        <v>5.4151259495640369</v>
      </c>
      <c r="L889" s="5" t="str">
        <f ca="1">IF(OR('total Assets'!L889="Yes",Deposits!L889="Yes"),"Yes","")</f>
        <v/>
      </c>
      <c r="M889" s="5">
        <f t="shared" ca="1" si="76"/>
        <v>4.8861385015133711</v>
      </c>
      <c r="N889" s="5" t="str">
        <f ca="1">IF(OR('total Assets'!N889="Yes",Deposits!N889="Yes"),"Yes","")</f>
        <v/>
      </c>
      <c r="O889" s="5">
        <f t="shared" ca="1" si="76"/>
        <v>5.5887237342836684</v>
      </c>
      <c r="P889" s="5" t="str">
        <f ca="1">IF(OR('total Assets'!P889="Yes",Deposits!P889="Yes"),"Yes","")</f>
        <v/>
      </c>
      <c r="Q889" s="5">
        <f t="shared" ca="1" si="76"/>
        <v>6.1044618689279497</v>
      </c>
      <c r="R889" s="5" t="str">
        <f ca="1">IF(OR('total Assets'!R889="Yes",Deposits!R889="Yes"),"Yes","")</f>
        <v/>
      </c>
      <c r="S889" s="5">
        <f t="shared" ca="1" si="77"/>
        <v>5.0789492828561809</v>
      </c>
      <c r="T889" s="5" t="str">
        <f ca="1">IF(OR('total Assets'!T889="Yes",Deposits!T889="Yes"),"Yes","")</f>
        <v/>
      </c>
      <c r="U889" s="5">
        <f t="shared" ca="1" si="78"/>
        <v>5.6741381552367365</v>
      </c>
      <c r="V889" s="5" t="str">
        <f ca="1">IF(OR('total Assets'!V889="Yes",Deposits!V889="Yes"),"Yes","")</f>
        <v/>
      </c>
      <c r="W889" s="5">
        <f t="shared" ca="1" si="79"/>
        <v>5.3328718750455444</v>
      </c>
    </row>
    <row r="890" spans="2:23" x14ac:dyDescent="0.3">
      <c r="B890" s="4">
        <v>887</v>
      </c>
      <c r="C890" s="5">
        <f>221117*B890^(-1.54)*Overview!$K$18</f>
        <v>6.3799864875710002</v>
      </c>
      <c r="D890" s="5" t="str">
        <f ca="1">IF(OR('total Assets'!D890="Yes",Deposits!D890="Yes"),"Yes","")</f>
        <v/>
      </c>
      <c r="E890" s="5">
        <f t="shared" ca="1" si="76"/>
        <v>6.80934789759913</v>
      </c>
      <c r="F890" s="5" t="str">
        <f ca="1">IF(OR('total Assets'!F890="Yes",Deposits!F890="Yes"),"Yes","")</f>
        <v/>
      </c>
      <c r="G890" s="5">
        <f t="shared" ca="1" si="76"/>
        <v>7.4511330140069809</v>
      </c>
      <c r="H890" s="5" t="str">
        <f ca="1">IF(OR('total Assets'!H890="Yes",Deposits!H890="Yes"),"Yes","")</f>
        <v/>
      </c>
      <c r="I890" s="5">
        <f t="shared" ca="1" si="76"/>
        <v>7.3391300896387168</v>
      </c>
      <c r="J890" s="5" t="str">
        <f ca="1">IF(OR('total Assets'!J890="Yes",Deposits!J890="Yes"),"Yes","")</f>
        <v/>
      </c>
      <c r="K890" s="5">
        <f t="shared" ca="1" si="76"/>
        <v>6.3312636826409241</v>
      </c>
      <c r="L890" s="5" t="str">
        <f ca="1">IF(OR('total Assets'!L890="Yes",Deposits!L890="Yes"),"Yes","")</f>
        <v/>
      </c>
      <c r="M890" s="5">
        <f t="shared" ca="1" si="76"/>
        <v>5.8617665725715415</v>
      </c>
      <c r="N890" s="5" t="str">
        <f ca="1">IF(OR('total Assets'!N890="Yes",Deposits!N890="Yes"),"Yes","")</f>
        <v/>
      </c>
      <c r="O890" s="5">
        <f t="shared" ca="1" si="76"/>
        <v>5.4571864777413541</v>
      </c>
      <c r="P890" s="5" t="str">
        <f ca="1">IF(OR('total Assets'!P890="Yes",Deposits!P890="Yes"),"Yes","")</f>
        <v/>
      </c>
      <c r="Q890" s="5">
        <f t="shared" ca="1" si="76"/>
        <v>4.7785233833979959</v>
      </c>
      <c r="R890" s="5" t="str">
        <f ca="1">IF(OR('total Assets'!R890="Yes",Deposits!R890="Yes"),"Yes","")</f>
        <v/>
      </c>
      <c r="S890" s="5">
        <f t="shared" ca="1" si="77"/>
        <v>4.228823981990292</v>
      </c>
      <c r="T890" s="5" t="str">
        <f ca="1">IF(OR('total Assets'!T890="Yes",Deposits!T890="Yes"),"Yes","")</f>
        <v/>
      </c>
      <c r="U890" s="5">
        <f t="shared" ca="1" si="78"/>
        <v>4.6991278757056181</v>
      </c>
      <c r="V890" s="5" t="str">
        <f ca="1">IF(OR('total Assets'!V890="Yes",Deposits!V890="Yes"),"Yes","")</f>
        <v/>
      </c>
      <c r="W890" s="5">
        <f t="shared" ca="1" si="79"/>
        <v>5.0473752445529234</v>
      </c>
    </row>
    <row r="891" spans="2:23" x14ac:dyDescent="0.3">
      <c r="B891" s="4">
        <v>888</v>
      </c>
      <c r="C891" s="5">
        <f>221117*B891^(-1.54)*Overview!$K$18</f>
        <v>6.3689254613443778</v>
      </c>
      <c r="D891" s="5" t="str">
        <f ca="1">IF(OR('total Assets'!D891="Yes",Deposits!D891="Yes"),"Yes","")</f>
        <v/>
      </c>
      <c r="E891" s="5">
        <f t="shared" ca="1" si="76"/>
        <v>5.526711283897205</v>
      </c>
      <c r="F891" s="5" t="str">
        <f ca="1">IF(OR('total Assets'!F891="Yes",Deposits!F891="Yes"),"Yes","")</f>
        <v/>
      </c>
      <c r="G891" s="5">
        <f t="shared" ca="1" si="76"/>
        <v>6.5390882657303795</v>
      </c>
      <c r="H891" s="5" t="str">
        <f ca="1">IF(OR('total Assets'!H891="Yes",Deposits!H891="Yes"),"Yes","")</f>
        <v/>
      </c>
      <c r="I891" s="5">
        <f t="shared" ca="1" si="76"/>
        <v>5.2546106211388031</v>
      </c>
      <c r="J891" s="5" t="str">
        <f ca="1">IF(OR('total Assets'!J891="Yes",Deposits!J891="Yes"),"Yes","")</f>
        <v/>
      </c>
      <c r="K891" s="5">
        <f t="shared" ca="1" si="76"/>
        <v>5.2395516639926312</v>
      </c>
      <c r="L891" s="5" t="str">
        <f ca="1">IF(OR('total Assets'!L891="Yes",Deposits!L891="Yes"),"Yes","")</f>
        <v/>
      </c>
      <c r="M891" s="5">
        <f t="shared" ca="1" si="76"/>
        <v>4.2007978775378731</v>
      </c>
      <c r="N891" s="5" t="str">
        <f ca="1">IF(OR('total Assets'!N891="Yes",Deposits!N891="Yes"),"Yes","")</f>
        <v/>
      </c>
      <c r="O891" s="5">
        <f t="shared" ca="1" si="76"/>
        <v>4.0201735551851145</v>
      </c>
      <c r="P891" s="5" t="str">
        <f ca="1">IF(OR('total Assets'!P891="Yes",Deposits!P891="Yes"),"Yes","")</f>
        <v/>
      </c>
      <c r="Q891" s="5">
        <f t="shared" ca="1" si="76"/>
        <v>4.614823081461326</v>
      </c>
      <c r="R891" s="5" t="str">
        <f ca="1">IF(OR('total Assets'!R891="Yes",Deposits!R891="Yes"),"Yes","")</f>
        <v/>
      </c>
      <c r="S891" s="5">
        <f t="shared" ca="1" si="77"/>
        <v>4.3911820194029483</v>
      </c>
      <c r="T891" s="5" t="str">
        <f ca="1">IF(OR('total Assets'!T891="Yes",Deposits!T891="Yes"),"Yes","")</f>
        <v/>
      </c>
      <c r="U891" s="5">
        <f t="shared" ca="1" si="78"/>
        <v>3.9486805520383452</v>
      </c>
      <c r="V891" s="5" t="str">
        <f ca="1">IF(OR('total Assets'!V891="Yes",Deposits!V891="Yes"),"Yes","")</f>
        <v/>
      </c>
      <c r="W891" s="5">
        <f t="shared" ca="1" si="79"/>
        <v>4.1124768556403231</v>
      </c>
    </row>
    <row r="892" spans="2:23" x14ac:dyDescent="0.3">
      <c r="B892" s="4">
        <v>889</v>
      </c>
      <c r="C892" s="5">
        <f>221117*B892^(-1.54)*Overview!$K$18</f>
        <v>6.3578960284481818</v>
      </c>
      <c r="D892" s="5" t="str">
        <f ca="1">IF(OR('total Assets'!D892="Yes",Deposits!D892="Yes"),"Yes","")</f>
        <v/>
      </c>
      <c r="E892" s="5">
        <f t="shared" ca="1" si="76"/>
        <v>6.9778759652389653</v>
      </c>
      <c r="F892" s="5" t="str">
        <f ca="1">IF(OR('total Assets'!F892="Yes",Deposits!F892="Yes"),"Yes","")</f>
        <v/>
      </c>
      <c r="G892" s="5">
        <f t="shared" ca="1" si="76"/>
        <v>6.2556094765210153</v>
      </c>
      <c r="H892" s="5" t="str">
        <f ca="1">IF(OR('total Assets'!H892="Yes",Deposits!H892="Yes"),"Yes","")</f>
        <v/>
      </c>
      <c r="I892" s="5">
        <f t="shared" ca="1" si="76"/>
        <v>7.4725529574014127</v>
      </c>
      <c r="J892" s="5" t="str">
        <f ca="1">IF(OR('total Assets'!J892="Yes",Deposits!J892="Yes"),"Yes","")</f>
        <v/>
      </c>
      <c r="K892" s="5">
        <f t="shared" ca="1" si="76"/>
        <v>7.3430906676571945</v>
      </c>
      <c r="L892" s="5" t="str">
        <f ca="1">IF(OR('total Assets'!L892="Yes",Deposits!L892="Yes"),"Yes","")</f>
        <v/>
      </c>
      <c r="M892" s="5">
        <f t="shared" ca="1" si="76"/>
        <v>6.2983767011794507</v>
      </c>
      <c r="N892" s="5" t="str">
        <f ca="1">IF(OR('total Assets'!N892="Yes",Deposits!N892="Yes"),"Yes","")</f>
        <v/>
      </c>
      <c r="O892" s="5">
        <f t="shared" ca="1" si="76"/>
        <v>5.8821518762462848</v>
      </c>
      <c r="P892" s="5" t="str">
        <f ca="1">IF(OR('total Assets'!P892="Yes",Deposits!P892="Yes"),"Yes","")</f>
        <v/>
      </c>
      <c r="Q892" s="5">
        <f t="shared" ca="1" si="76"/>
        <v>5.3104968976432279</v>
      </c>
      <c r="R892" s="5" t="str">
        <f ca="1">IF(OR('total Assets'!R892="Yes",Deposits!R892="Yes"),"Yes","")</f>
        <v/>
      </c>
      <c r="S892" s="5">
        <f t="shared" ca="1" si="77"/>
        <v>5.890112741976032</v>
      </c>
      <c r="T892" s="5" t="str">
        <f ca="1">IF(OR('total Assets'!T892="Yes",Deposits!T892="Yes"),"Yes","")</f>
        <v/>
      </c>
      <c r="U892" s="5">
        <f t="shared" ca="1" si="78"/>
        <v>6.9783520877652601</v>
      </c>
      <c r="V892" s="5" t="str">
        <f ca="1">IF(OR('total Assets'!V892="Yes",Deposits!V892="Yes"),"Yes","")</f>
        <v/>
      </c>
      <c r="W892" s="5">
        <f t="shared" ca="1" si="79"/>
        <v>6.5265564207688147</v>
      </c>
    </row>
    <row r="893" spans="2:23" x14ac:dyDescent="0.3">
      <c r="B893" s="4">
        <v>890</v>
      </c>
      <c r="C893" s="5">
        <f>221117*B893^(-1.54)*Overview!$K$18</f>
        <v>6.3468980632571856</v>
      </c>
      <c r="D893" s="5" t="str">
        <f ca="1">IF(OR('total Assets'!D893="Yes",Deposits!D893="Yes"),"Yes","")</f>
        <v/>
      </c>
      <c r="E893" s="5">
        <f t="shared" ca="1" si="76"/>
        <v>6.9163590959678203</v>
      </c>
      <c r="F893" s="5" t="str">
        <f ca="1">IF(OR('total Assets'!F893="Yes",Deposits!F893="Yes"),"Yes","")</f>
        <v/>
      </c>
      <c r="G893" s="5">
        <f t="shared" ca="1" si="76"/>
        <v>7.607148913371657</v>
      </c>
      <c r="H893" s="5" t="str">
        <f ca="1">IF(OR('total Assets'!H893="Yes",Deposits!H893="Yes"),"Yes","")</f>
        <v/>
      </c>
      <c r="I893" s="5">
        <f t="shared" ca="1" si="76"/>
        <v>6.4697929887443362</v>
      </c>
      <c r="J893" s="5" t="str">
        <f ca="1">IF(OR('total Assets'!J893="Yes",Deposits!J893="Yes"),"Yes","")</f>
        <v/>
      </c>
      <c r="K893" s="5">
        <f t="shared" ca="1" si="76"/>
        <v>5.4645515372251214</v>
      </c>
      <c r="L893" s="5" t="str">
        <f ca="1">IF(OR('total Assets'!L893="Yes",Deposits!L893="Yes"),"Yes","")</f>
        <v/>
      </c>
      <c r="M893" s="5">
        <f t="shared" ca="1" si="76"/>
        <v>6.4236704460671437</v>
      </c>
      <c r="N893" s="5" t="str">
        <f ca="1">IF(OR('total Assets'!N893="Yes",Deposits!N893="Yes"),"Yes","")</f>
        <v/>
      </c>
      <c r="O893" s="5">
        <f t="shared" ca="1" si="76"/>
        <v>6.1819254784680107</v>
      </c>
      <c r="P893" s="5" t="str">
        <f ca="1">IF(OR('total Assets'!P893="Yes",Deposits!P893="Yes"),"Yes","")</f>
        <v/>
      </c>
      <c r="Q893" s="5">
        <f t="shared" ca="1" si="76"/>
        <v>6.833732805247549</v>
      </c>
      <c r="R893" s="5" t="str">
        <f ca="1">IF(OR('total Assets'!R893="Yes",Deposits!R893="Yes"),"Yes","")</f>
        <v/>
      </c>
      <c r="S893" s="5">
        <f t="shared" ca="1" si="77"/>
        <v>6.4921562258730816</v>
      </c>
      <c r="T893" s="5" t="str">
        <f ca="1">IF(OR('total Assets'!T893="Yes",Deposits!T893="Yes"),"Yes","")</f>
        <v/>
      </c>
      <c r="U893" s="5">
        <f t="shared" ca="1" si="78"/>
        <v>6.7570536319923145</v>
      </c>
      <c r="V893" s="5" t="str">
        <f ca="1">IF(OR('total Assets'!V893="Yes",Deposits!V893="Yes"),"Yes","")</f>
        <v/>
      </c>
      <c r="W893" s="5">
        <f t="shared" ca="1" si="79"/>
        <v>5.500257397326644</v>
      </c>
    </row>
    <row r="894" spans="2:23" x14ac:dyDescent="0.3">
      <c r="B894" s="4">
        <v>891</v>
      </c>
      <c r="C894" s="5">
        <f>221117*B894^(-1.54)*Overview!$K$18</f>
        <v>6.3359314407861174</v>
      </c>
      <c r="D894" s="5" t="str">
        <f ca="1">IF(OR('total Assets'!D894="Yes",Deposits!D894="Yes"),"Yes","")</f>
        <v/>
      </c>
      <c r="E894" s="5">
        <f t="shared" ca="1" si="76"/>
        <v>5.6319991262708848</v>
      </c>
      <c r="F894" s="5" t="str">
        <f ca="1">IF(OR('total Assets'!F894="Yes",Deposits!F894="Yes"),"Yes","")</f>
        <v/>
      </c>
      <c r="G894" s="5">
        <f t="shared" ca="1" si="76"/>
        <v>5.0525059270601416</v>
      </c>
      <c r="H894" s="5" t="str">
        <f ca="1">IF(OR('total Assets'!H894="Yes",Deposits!H894="Yes"),"Yes","")</f>
        <v/>
      </c>
      <c r="I894" s="5">
        <f t="shared" ca="1" si="76"/>
        <v>5.6547025151891015</v>
      </c>
      <c r="J894" s="5" t="str">
        <f ca="1">IF(OR('total Assets'!J894="Yes",Deposits!J894="Yes"),"Yes","")</f>
        <v/>
      </c>
      <c r="K894" s="5">
        <f t="shared" ca="1" si="76"/>
        <v>4.9018855963509997</v>
      </c>
      <c r="L894" s="5" t="str">
        <f ca="1">IF(OR('total Assets'!L894="Yes",Deposits!L894="Yes"),"Yes","")</f>
        <v/>
      </c>
      <c r="M894" s="5">
        <f t="shared" ca="1" si="76"/>
        <v>5.4383802002126673</v>
      </c>
      <c r="N894" s="5" t="str">
        <f ca="1">IF(OR('total Assets'!N894="Yes",Deposits!N894="Yes"),"Yes","")</f>
        <v/>
      </c>
      <c r="O894" s="5">
        <f t="shared" ca="1" si="76"/>
        <v>6.3438387379046954</v>
      </c>
      <c r="P894" s="5" t="str">
        <f ca="1">IF(OR('total Assets'!P894="Yes",Deposits!P894="Yes"),"Yes","")</f>
        <v/>
      </c>
      <c r="Q894" s="5">
        <f t="shared" ca="1" si="76"/>
        <v>6.3585413910437758</v>
      </c>
      <c r="R894" s="5" t="str">
        <f ca="1">IF(OR('total Assets'!R894="Yes",Deposits!R894="Yes"),"Yes","")</f>
        <v/>
      </c>
      <c r="S894" s="5">
        <f t="shared" ca="1" si="77"/>
        <v>6.4180560383599383</v>
      </c>
      <c r="T894" s="5" t="str">
        <f ca="1">IF(OR('total Assets'!T894="Yes",Deposits!T894="Yes"),"Yes","")</f>
        <v/>
      </c>
      <c r="U894" s="5">
        <f t="shared" ca="1" si="78"/>
        <v>7.0310397155081104</v>
      </c>
      <c r="V894" s="5" t="str">
        <f ca="1">IF(OR('total Assets'!V894="Yes",Deposits!V894="Yes"),"Yes","")</f>
        <v/>
      </c>
      <c r="W894" s="5">
        <f t="shared" ca="1" si="79"/>
        <v>7.083858987969883</v>
      </c>
    </row>
    <row r="895" spans="2:23" x14ac:dyDescent="0.3">
      <c r="B895" s="4">
        <v>892</v>
      </c>
      <c r="C895" s="5">
        <f>221117*B895^(-1.54)*Overview!$K$18</f>
        <v>6.324996036685584</v>
      </c>
      <c r="D895" s="5" t="str">
        <f ca="1">IF(OR('total Assets'!D895="Yes",Deposits!D895="Yes"),"Yes","")</f>
        <v/>
      </c>
      <c r="E895" s="5">
        <f t="shared" ca="1" si="76"/>
        <v>6.5321667572866451</v>
      </c>
      <c r="F895" s="5" t="str">
        <f ca="1">IF(OR('total Assets'!F895="Yes",Deposits!F895="Yes"),"Yes","")</f>
        <v/>
      </c>
      <c r="G895" s="5">
        <f t="shared" ca="1" si="76"/>
        <v>7.4273595331356645</v>
      </c>
      <c r="H895" s="5" t="str">
        <f ca="1">IF(OR('total Assets'!H895="Yes",Deposits!H895="Yes"),"Yes","")</f>
        <v/>
      </c>
      <c r="I895" s="5">
        <f t="shared" ca="1" si="76"/>
        <v>7.9619867660725472</v>
      </c>
      <c r="J895" s="5" t="str">
        <f ca="1">IF(OR('total Assets'!J895="Yes",Deposits!J895="Yes"),"Yes","")</f>
        <v/>
      </c>
      <c r="K895" s="5">
        <f t="shared" ca="1" si="76"/>
        <v>7.0564166631655176</v>
      </c>
      <c r="L895" s="5" t="str">
        <f ca="1">IF(OR('total Assets'!L895="Yes",Deposits!L895="Yes"),"Yes","")</f>
        <v/>
      </c>
      <c r="M895" s="5">
        <f t="shared" ca="1" si="76"/>
        <v>7.0451400714075163</v>
      </c>
      <c r="N895" s="5" t="str">
        <f ca="1">IF(OR('total Assets'!N895="Yes",Deposits!N895="Yes"),"Yes","")</f>
        <v/>
      </c>
      <c r="O895" s="5">
        <f t="shared" ca="1" si="76"/>
        <v>5.91971277636876</v>
      </c>
      <c r="P895" s="5" t="str">
        <f ca="1">IF(OR('total Assets'!P895="Yes",Deposits!P895="Yes"),"Yes","")</f>
        <v/>
      </c>
      <c r="Q895" s="5">
        <f t="shared" ca="1" si="76"/>
        <v>5.3220741707109314</v>
      </c>
      <c r="R895" s="5" t="str">
        <f ca="1">IF(OR('total Assets'!R895="Yes",Deposits!R895="Yes"),"Yes","")</f>
        <v/>
      </c>
      <c r="S895" s="5">
        <f t="shared" ca="1" si="77"/>
        <v>5.5452533477400561</v>
      </c>
      <c r="T895" s="5" t="str">
        <f ca="1">IF(OR('total Assets'!T895="Yes",Deposits!T895="Yes"),"Yes","")</f>
        <v/>
      </c>
      <c r="U895" s="5">
        <f t="shared" ca="1" si="78"/>
        <v>5.0889625496023747</v>
      </c>
      <c r="V895" s="5" t="str">
        <f ca="1">IF(OR('total Assets'!V895="Yes",Deposits!V895="Yes"),"Yes","")</f>
        <v/>
      </c>
      <c r="W895" s="5">
        <f t="shared" ca="1" si="79"/>
        <v>5.5336806768498361</v>
      </c>
    </row>
    <row r="896" spans="2:23" x14ac:dyDescent="0.3">
      <c r="B896" s="4">
        <v>893</v>
      </c>
      <c r="C896" s="5">
        <f>221117*B896^(-1.54)*Overview!$K$18</f>
        <v>6.3140917272382673</v>
      </c>
      <c r="D896" s="5" t="str">
        <f ca="1">IF(OR('total Assets'!D896="Yes",Deposits!D896="Yes"),"Yes","")</f>
        <v/>
      </c>
      <c r="E896" s="5">
        <f t="shared" ca="1" si="76"/>
        <v>5.4872144315687867</v>
      </c>
      <c r="F896" s="5" t="str">
        <f ca="1">IF(OR('total Assets'!F896="Yes",Deposits!F896="Yes"),"Yes","")</f>
        <v/>
      </c>
      <c r="G896" s="5">
        <f t="shared" ca="1" si="76"/>
        <v>5.6084913247592478</v>
      </c>
      <c r="H896" s="5" t="str">
        <f ca="1">IF(OR('total Assets'!H896="Yes",Deposits!H896="Yes"),"Yes","")</f>
        <v/>
      </c>
      <c r="I896" s="5">
        <f t="shared" ca="1" si="76"/>
        <v>5.6959686373914673</v>
      </c>
      <c r="J896" s="5" t="str">
        <f ca="1">IF(OR('total Assets'!J896="Yes",Deposits!J896="Yes"),"Yes","")</f>
        <v/>
      </c>
      <c r="K896" s="5">
        <f t="shared" ca="1" si="76"/>
        <v>4.7500266075333508</v>
      </c>
      <c r="L896" s="5" t="str">
        <f ca="1">IF(OR('total Assets'!L896="Yes",Deposits!L896="Yes"),"Yes","")</f>
        <v/>
      </c>
      <c r="M896" s="5">
        <f t="shared" ca="1" si="76"/>
        <v>5.5597775006605685</v>
      </c>
      <c r="N896" s="5" t="str">
        <f ca="1">IF(OR('total Assets'!N896="Yes",Deposits!N896="Yes"),"Yes","")</f>
        <v/>
      </c>
      <c r="O896" s="5">
        <f t="shared" ca="1" si="76"/>
        <v>5.0272485363730741</v>
      </c>
      <c r="P896" s="5" t="str">
        <f ca="1">IF(OR('total Assets'!P896="Yes",Deposits!P896="Yes"),"Yes","")</f>
        <v/>
      </c>
      <c r="Q896" s="5">
        <f t="shared" ca="1" si="76"/>
        <v>4.2301015638351647</v>
      </c>
      <c r="R896" s="5" t="str">
        <f ca="1">IF(OR('total Assets'!R896="Yes",Deposits!R896="Yes"),"Yes","")</f>
        <v/>
      </c>
      <c r="S896" s="5">
        <f t="shared" ca="1" si="77"/>
        <v>4.2994794273448678</v>
      </c>
      <c r="T896" s="5" t="str">
        <f ca="1">IF(OR('total Assets'!T896="Yes",Deposits!T896="Yes"),"Yes","")</f>
        <v/>
      </c>
      <c r="U896" s="5">
        <f t="shared" ca="1" si="78"/>
        <v>4.6292208513210751</v>
      </c>
      <c r="V896" s="5" t="str">
        <f ca="1">IF(OR('total Assets'!V896="Yes",Deposits!V896="Yes"),"Yes","")</f>
        <v/>
      </c>
      <c r="W896" s="5">
        <f t="shared" ca="1" si="79"/>
        <v>3.8946721064996286</v>
      </c>
    </row>
    <row r="897" spans="2:23" x14ac:dyDescent="0.3">
      <c r="B897" s="4">
        <v>894</v>
      </c>
      <c r="C897" s="5">
        <f>221117*B897^(-1.54)*Overview!$K$18</f>
        <v>6.3032183893548686</v>
      </c>
      <c r="D897" s="5" t="str">
        <f ca="1">IF(OR('total Assets'!D897="Yes",Deposits!D897="Yes"),"Yes","")</f>
        <v/>
      </c>
      <c r="E897" s="5">
        <f t="shared" ca="1" si="76"/>
        <v>7.5224985599266692</v>
      </c>
      <c r="F897" s="5" t="str">
        <f ca="1">IF(OR('total Assets'!F897="Yes",Deposits!F897="Yes"),"Yes","")</f>
        <v/>
      </c>
      <c r="G897" s="5">
        <f t="shared" ca="1" si="76"/>
        <v>7.1878475622192459</v>
      </c>
      <c r="H897" s="5" t="str">
        <f ca="1">IF(OR('total Assets'!H897="Yes",Deposits!H897="Yes"),"Yes","")</f>
        <v/>
      </c>
      <c r="I897" s="5">
        <f t="shared" ca="1" si="76"/>
        <v>6.6843465643752173</v>
      </c>
      <c r="J897" s="5" t="str">
        <f ca="1">IF(OR('total Assets'!J897="Yes",Deposits!J897="Yes"),"Yes","")</f>
        <v/>
      </c>
      <c r="K897" s="5">
        <f t="shared" ca="1" si="76"/>
        <v>7.7492378266250066</v>
      </c>
      <c r="L897" s="5" t="str">
        <f ca="1">IF(OR('total Assets'!L897="Yes",Deposits!L897="Yes"),"Yes","")</f>
        <v/>
      </c>
      <c r="M897" s="5">
        <f t="shared" ca="1" si="76"/>
        <v>8.9872840820867061</v>
      </c>
      <c r="N897" s="5" t="str">
        <f ca="1">IF(OR('total Assets'!N897="Yes",Deposits!N897="Yes"),"Yes","")</f>
        <v/>
      </c>
      <c r="O897" s="5">
        <f t="shared" ca="1" si="76"/>
        <v>9.5744920966933016</v>
      </c>
      <c r="P897" s="5" t="str">
        <f ca="1">IF(OR('total Assets'!P897="Yes",Deposits!P897="Yes"),"Yes","")</f>
        <v/>
      </c>
      <c r="Q897" s="5">
        <f t="shared" ca="1" si="76"/>
        <v>10.52889497209344</v>
      </c>
      <c r="R897" s="5" t="str">
        <f ca="1">IF(OR('total Assets'!R897="Yes",Deposits!R897="Yes"),"Yes","")</f>
        <v/>
      </c>
      <c r="S897" s="5">
        <f t="shared" ca="1" si="77"/>
        <v>10.246810765905488</v>
      </c>
      <c r="T897" s="5" t="str">
        <f ca="1">IF(OR('total Assets'!T897="Yes",Deposits!T897="Yes"),"Yes","")</f>
        <v/>
      </c>
      <c r="U897" s="5">
        <f t="shared" ca="1" si="78"/>
        <v>10.592627564472991</v>
      </c>
      <c r="V897" s="5" t="str">
        <f ca="1">IF(OR('total Assets'!V897="Yes",Deposits!V897="Yes"),"Yes","")</f>
        <v/>
      </c>
      <c r="W897" s="5">
        <f t="shared" ca="1" si="79"/>
        <v>10.841432848822555</v>
      </c>
    </row>
    <row r="898" spans="2:23" x14ac:dyDescent="0.3">
      <c r="B898" s="4">
        <v>895</v>
      </c>
      <c r="C898" s="5">
        <f>221117*B898^(-1.54)*Overview!$K$18</f>
        <v>6.292375900570315</v>
      </c>
      <c r="D898" s="5" t="str">
        <f ca="1">IF(OR('total Assets'!D898="Yes",Deposits!D898="Yes"),"Yes","")</f>
        <v/>
      </c>
      <c r="E898" s="5">
        <f t="shared" ca="1" si="76"/>
        <v>6.4973690608491079</v>
      </c>
      <c r="F898" s="5" t="str">
        <f ca="1">IF(OR('total Assets'!F898="Yes",Deposits!F898="Yes"),"Yes","")</f>
        <v/>
      </c>
      <c r="G898" s="5">
        <f t="shared" ca="1" si="76"/>
        <v>6.6748693319343646</v>
      </c>
      <c r="H898" s="5" t="str">
        <f ca="1">IF(OR('total Assets'!H898="Yes",Deposits!H898="Yes"),"Yes","")</f>
        <v/>
      </c>
      <c r="I898" s="5">
        <f t="shared" ca="1" si="76"/>
        <v>7.0424850751757617</v>
      </c>
      <c r="J898" s="5" t="str">
        <f ca="1">IF(OR('total Assets'!J898="Yes",Deposits!J898="Yes"),"Yes","")</f>
        <v/>
      </c>
      <c r="K898" s="5">
        <f t="shared" ca="1" si="76"/>
        <v>8.3907898952237332</v>
      </c>
      <c r="L898" s="5" t="str">
        <f ca="1">IF(OR('total Assets'!L898="Yes",Deposits!L898="Yes"),"Yes","")</f>
        <v/>
      </c>
      <c r="M898" s="5">
        <f t="shared" ca="1" si="76"/>
        <v>8.3021815328580004</v>
      </c>
      <c r="N898" s="5" t="str">
        <f ca="1">IF(OR('total Assets'!N898="Yes",Deposits!N898="Yes"),"Yes","")</f>
        <v/>
      </c>
      <c r="O898" s="5">
        <f t="shared" ca="1" si="76"/>
        <v>7.2414275115382711</v>
      </c>
      <c r="P898" s="5" t="str">
        <f ca="1">IF(OR('total Assets'!P898="Yes",Deposits!P898="Yes"),"Yes","")</f>
        <v/>
      </c>
      <c r="Q898" s="5">
        <f t="shared" ca="1" si="76"/>
        <v>7.3626891333011031</v>
      </c>
      <c r="R898" s="5" t="str">
        <f ca="1">IF(OR('total Assets'!R898="Yes",Deposits!R898="Yes"),"Yes","")</f>
        <v/>
      </c>
      <c r="S898" s="5">
        <f t="shared" ca="1" si="77"/>
        <v>6.97427676439849</v>
      </c>
      <c r="T898" s="5" t="str">
        <f ca="1">IF(OR('total Assets'!T898="Yes",Deposits!T898="Yes"),"Yes","")</f>
        <v/>
      </c>
      <c r="U898" s="5">
        <f t="shared" ca="1" si="78"/>
        <v>7.8000718385939898</v>
      </c>
      <c r="V898" s="5" t="str">
        <f ca="1">IF(OR('total Assets'!V898="Yes",Deposits!V898="Yes"),"Yes","")</f>
        <v/>
      </c>
      <c r="W898" s="5">
        <f t="shared" ca="1" si="79"/>
        <v>7.4904960128038311</v>
      </c>
    </row>
    <row r="899" spans="2:23" x14ac:dyDescent="0.3">
      <c r="B899" s="4">
        <v>896</v>
      </c>
      <c r="C899" s="5">
        <f>221117*B899^(-1.54)*Overview!$K$18</f>
        <v>6.281564139039884</v>
      </c>
      <c r="D899" s="5" t="str">
        <f ca="1">IF(OR('total Assets'!D899="Yes",Deposits!D899="Yes"),"Yes","")</f>
        <v/>
      </c>
      <c r="E899" s="5">
        <f t="shared" ca="1" si="76"/>
        <v>7.3273709118824772</v>
      </c>
      <c r="F899" s="5" t="str">
        <f ca="1">IF(OR('total Assets'!F899="Yes",Deposits!F899="Yes"),"Yes","")</f>
        <v/>
      </c>
      <c r="G899" s="5">
        <f t="shared" ca="1" si="76"/>
        <v>6.3259425024580258</v>
      </c>
      <c r="H899" s="5" t="str">
        <f ca="1">IF(OR('total Assets'!H899="Yes",Deposits!H899="Yes"),"Yes","")</f>
        <v/>
      </c>
      <c r="I899" s="5">
        <f t="shared" ca="1" si="76"/>
        <v>5.1346054899381715</v>
      </c>
      <c r="J899" s="5" t="str">
        <f ca="1">IF(OR('total Assets'!J899="Yes",Deposits!J899="Yes"),"Yes","")</f>
        <v/>
      </c>
      <c r="K899" s="5">
        <f t="shared" ca="1" si="76"/>
        <v>5.513253132411374</v>
      </c>
      <c r="L899" s="5" t="str">
        <f ca="1">IF(OR('total Assets'!L899="Yes",Deposits!L899="Yes"),"Yes","")</f>
        <v/>
      </c>
      <c r="M899" s="5">
        <f t="shared" ca="1" si="76"/>
        <v>4.7272046390560396</v>
      </c>
      <c r="N899" s="5" t="str">
        <f ca="1">IF(OR('total Assets'!N899="Yes",Deposits!N899="Yes"),"Yes","")</f>
        <v/>
      </c>
      <c r="O899" s="5">
        <f t="shared" ca="1" si="76"/>
        <v>3.8807223963653441</v>
      </c>
      <c r="P899" s="5" t="str">
        <f ca="1">IF(OR('total Assets'!P899="Yes",Deposits!P899="Yes"),"Yes","")</f>
        <v/>
      </c>
      <c r="Q899" s="5">
        <f t="shared" ca="1" si="76"/>
        <v>4.3775353345494601</v>
      </c>
      <c r="R899" s="5" t="str">
        <f ca="1">IF(OR('total Assets'!R899="Yes",Deposits!R899="Yes"),"Yes","")</f>
        <v/>
      </c>
      <c r="S899" s="5">
        <f t="shared" ca="1" si="77"/>
        <v>5.0434758484469739</v>
      </c>
      <c r="T899" s="5" t="str">
        <f ca="1">IF(OR('total Assets'!T899="Yes",Deposits!T899="Yes"),"Yes","")</f>
        <v/>
      </c>
      <c r="U899" s="5">
        <f t="shared" ca="1" si="78"/>
        <v>5.1070280953705662</v>
      </c>
      <c r="V899" s="5" t="str">
        <f ca="1">IF(OR('total Assets'!V899="Yes",Deposits!V899="Yes"),"Yes","")</f>
        <v/>
      </c>
      <c r="W899" s="5">
        <f t="shared" ca="1" si="79"/>
        <v>5.4253931538664917</v>
      </c>
    </row>
    <row r="900" spans="2:23" x14ac:dyDescent="0.3">
      <c r="B900" s="4">
        <v>897</v>
      </c>
      <c r="C900" s="5">
        <f>221117*B900^(-1.54)*Overview!$K$18</f>
        <v>6.2707829835353337</v>
      </c>
      <c r="D900" s="5" t="str">
        <f ca="1">IF(OR('total Assets'!D900="Yes",Deposits!D900="Yes"),"Yes","")</f>
        <v/>
      </c>
      <c r="E900" s="5">
        <f t="shared" ca="1" si="76"/>
        <v>7.2722323247292593</v>
      </c>
      <c r="F900" s="5" t="str">
        <f ca="1">IF(OR('total Assets'!F900="Yes",Deposits!F900="Yes"),"Yes","")</f>
        <v/>
      </c>
      <c r="G900" s="5">
        <f t="shared" ca="1" si="76"/>
        <v>6.0590220566874953</v>
      </c>
      <c r="H900" s="5" t="str">
        <f ca="1">IF(OR('total Assets'!H900="Yes",Deposits!H900="Yes"),"Yes","")</f>
        <v/>
      </c>
      <c r="I900" s="5">
        <f t="shared" ca="1" si="76"/>
        <v>6.983270390695429</v>
      </c>
      <c r="J900" s="5" t="str">
        <f ca="1">IF(OR('total Assets'!J900="Yes",Deposits!J900="Yes"),"Yes","")</f>
        <v/>
      </c>
      <c r="K900" s="5">
        <f t="shared" ca="1" si="76"/>
        <v>5.8808393006727693</v>
      </c>
      <c r="L900" s="5" t="str">
        <f ca="1">IF(OR('total Assets'!L900="Yes",Deposits!L900="Yes"),"Yes","")</f>
        <v/>
      </c>
      <c r="M900" s="5">
        <f t="shared" ca="1" si="76"/>
        <v>5.9642022039316185</v>
      </c>
      <c r="N900" s="5" t="str">
        <f ca="1">IF(OR('total Assets'!N900="Yes",Deposits!N900="Yes"),"Yes","")</f>
        <v/>
      </c>
      <c r="O900" s="5">
        <f t="shared" ca="1" si="76"/>
        <v>7.1537781311504061</v>
      </c>
      <c r="P900" s="5" t="str">
        <f ca="1">IF(OR('total Assets'!P900="Yes",Deposits!P900="Yes"),"Yes","")</f>
        <v/>
      </c>
      <c r="Q900" s="5">
        <f t="shared" ca="1" si="76"/>
        <v>5.8993538570761448</v>
      </c>
      <c r="R900" s="5" t="str">
        <f ca="1">IF(OR('total Assets'!R900="Yes",Deposits!R900="Yes"),"Yes","")</f>
        <v/>
      </c>
      <c r="S900" s="5">
        <f t="shared" ca="1" si="77"/>
        <v>6.8334090540641688</v>
      </c>
      <c r="T900" s="5" t="str">
        <f ca="1">IF(OR('total Assets'!T900="Yes",Deposits!T900="Yes"),"Yes","")</f>
        <v/>
      </c>
      <c r="U900" s="5">
        <f t="shared" ca="1" si="78"/>
        <v>5.7585864008199215</v>
      </c>
      <c r="V900" s="5" t="str">
        <f ca="1">IF(OR('total Assets'!V900="Yes",Deposits!V900="Yes"),"Yes","")</f>
        <v/>
      </c>
      <c r="W900" s="5">
        <f t="shared" ca="1" si="79"/>
        <v>6.5979573957775708</v>
      </c>
    </row>
    <row r="901" spans="2:23" x14ac:dyDescent="0.3">
      <c r="B901" s="4">
        <v>898</v>
      </c>
      <c r="C901" s="5">
        <f>221117*B901^(-1.54)*Overview!$K$18</f>
        <v>6.2600323134411413</v>
      </c>
      <c r="D901" s="5" t="str">
        <f ca="1">IF(OR('total Assets'!D901="Yes",Deposits!D901="Yes"),"Yes","")</f>
        <v/>
      </c>
      <c r="E901" s="5">
        <f t="shared" ca="1" si="76"/>
        <v>5.2795366158826074</v>
      </c>
      <c r="F901" s="5" t="str">
        <f ca="1">IF(OR('total Assets'!F901="Yes",Deposits!F901="Yes"),"Yes","")</f>
        <v/>
      </c>
      <c r="G901" s="5">
        <f t="shared" ca="1" si="76"/>
        <v>4.9203873774817239</v>
      </c>
      <c r="H901" s="5" t="str">
        <f ca="1">IF(OR('total Assets'!H901="Yes",Deposits!H901="Yes"),"Yes","")</f>
        <v/>
      </c>
      <c r="I901" s="5">
        <f t="shared" ca="1" si="76"/>
        <v>4.8064210361636626</v>
      </c>
      <c r="J901" s="5" t="str">
        <f ca="1">IF(OR('total Assets'!J901="Yes",Deposits!J901="Yes"),"Yes","")</f>
        <v/>
      </c>
      <c r="K901" s="5">
        <f t="shared" ca="1" si="76"/>
        <v>5.0240181244395812</v>
      </c>
      <c r="L901" s="5" t="str">
        <f ca="1">IF(OR('total Assets'!L901="Yes",Deposits!L901="Yes"),"Yes","")</f>
        <v/>
      </c>
      <c r="M901" s="5">
        <f t="shared" ca="1" si="76"/>
        <v>5.5888113872425809</v>
      </c>
      <c r="N901" s="5" t="str">
        <f ca="1">IF(OR('total Assets'!N901="Yes",Deposits!N901="Yes"),"Yes","")</f>
        <v/>
      </c>
      <c r="O901" s="5">
        <f t="shared" ca="1" si="76"/>
        <v>5.3975110317003283</v>
      </c>
      <c r="P901" s="5" t="str">
        <f ca="1">IF(OR('total Assets'!P901="Yes",Deposits!P901="Yes"),"Yes","")</f>
        <v/>
      </c>
      <c r="Q901" s="5">
        <f t="shared" ca="1" si="76"/>
        <v>5.7696287317061783</v>
      </c>
      <c r="R901" s="5" t="str">
        <f ca="1">IF(OR('total Assets'!R901="Yes",Deposits!R901="Yes"),"Yes","")</f>
        <v/>
      </c>
      <c r="S901" s="5">
        <f t="shared" ca="1" si="77"/>
        <v>5.4363911421625373</v>
      </c>
      <c r="T901" s="5" t="str">
        <f ca="1">IF(OR('total Assets'!T901="Yes",Deposits!T901="Yes"),"Yes","")</f>
        <v/>
      </c>
      <c r="U901" s="5">
        <f t="shared" ca="1" si="78"/>
        <v>5.1306500855469226</v>
      </c>
      <c r="V901" s="5" t="str">
        <f ca="1">IF(OR('total Assets'!V901="Yes",Deposits!V901="Yes"),"Yes","")</f>
        <v/>
      </c>
      <c r="W901" s="5">
        <f t="shared" ca="1" si="79"/>
        <v>5.3132255087943774</v>
      </c>
    </row>
    <row r="902" spans="2:23" x14ac:dyDescent="0.3">
      <c r="B902" s="4">
        <v>899</v>
      </c>
      <c r="C902" s="5">
        <f>221117*B902^(-1.54)*Overview!$K$18</f>
        <v>6.2493120087507368</v>
      </c>
      <c r="D902" s="5" t="str">
        <f ca="1">IF(OR('total Assets'!D902="Yes",Deposits!D902="Yes"),"Yes","")</f>
        <v/>
      </c>
      <c r="E902" s="5">
        <f t="shared" ca="1" si="76"/>
        <v>7.4806452175621949</v>
      </c>
      <c r="F902" s="5" t="str">
        <f ca="1">IF(OR('total Assets'!F902="Yes",Deposits!F902="Yes"),"Yes","")</f>
        <v/>
      </c>
      <c r="G902" s="5">
        <f t="shared" ca="1" si="76"/>
        <v>7.4701360256499898</v>
      </c>
      <c r="H902" s="5" t="str">
        <f ca="1">IF(OR('total Assets'!H902="Yes",Deposits!H902="Yes"),"Yes","")</f>
        <v/>
      </c>
      <c r="I902" s="5">
        <f t="shared" ca="1" si="76"/>
        <v>7.8650371607595808</v>
      </c>
      <c r="J902" s="5" t="str">
        <f ca="1">IF(OR('total Assets'!J902="Yes",Deposits!J902="Yes"),"Yes","")</f>
        <v/>
      </c>
      <c r="K902" s="5">
        <f t="shared" ref="E902:Q965" ca="1" si="80">IF(J902="Yes",0,(RAND()/2.5+0.8)*I902)</f>
        <v>7.8658546264112505</v>
      </c>
      <c r="L902" s="5" t="str">
        <f ca="1">IF(OR('total Assets'!L902="Yes",Deposits!L902="Yes"),"Yes","")</f>
        <v/>
      </c>
      <c r="M902" s="5">
        <f t="shared" ca="1" si="80"/>
        <v>7.7794204684759487</v>
      </c>
      <c r="N902" s="5" t="str">
        <f ca="1">IF(OR('total Assets'!N902="Yes",Deposits!N902="Yes"),"Yes","")</f>
        <v/>
      </c>
      <c r="O902" s="5">
        <f t="shared" ca="1" si="80"/>
        <v>8.7481380748624442</v>
      </c>
      <c r="P902" s="5" t="str">
        <f ca="1">IF(OR('total Assets'!P902="Yes",Deposits!P902="Yes"),"Yes","")</f>
        <v/>
      </c>
      <c r="Q902" s="5">
        <f t="shared" ca="1" si="80"/>
        <v>7.1276766276516863</v>
      </c>
      <c r="R902" s="5" t="str">
        <f ca="1">IF(OR('total Assets'!R902="Yes",Deposits!R902="Yes"),"Yes","")</f>
        <v/>
      </c>
      <c r="S902" s="5">
        <f t="shared" ca="1" si="77"/>
        <v>6.0824149122488995</v>
      </c>
      <c r="T902" s="5" t="str">
        <f ca="1">IF(OR('total Assets'!T902="Yes",Deposits!T902="Yes"),"Yes","")</f>
        <v/>
      </c>
      <c r="U902" s="5">
        <f t="shared" ca="1" si="78"/>
        <v>7.2015308487794591</v>
      </c>
      <c r="V902" s="5" t="str">
        <f ca="1">IF(OR('total Assets'!V902="Yes",Deposits!V902="Yes"),"Yes","")</f>
        <v/>
      </c>
      <c r="W902" s="5">
        <f t="shared" ca="1" si="79"/>
        <v>6.734651227868266</v>
      </c>
    </row>
    <row r="903" spans="2:23" x14ac:dyDescent="0.3">
      <c r="B903" s="4">
        <v>900</v>
      </c>
      <c r="C903" s="5">
        <f>221117*B903^(-1.54)*Overview!$K$18</f>
        <v>6.2386219500626883</v>
      </c>
      <c r="D903" s="5" t="str">
        <f ca="1">IF(OR('total Assets'!D903="Yes",Deposits!D903="Yes"),"Yes","")</f>
        <v/>
      </c>
      <c r="E903" s="5">
        <f t="shared" ca="1" si="80"/>
        <v>6.8820500999984544</v>
      </c>
      <c r="F903" s="5" t="str">
        <f ca="1">IF(OR('total Assets'!F903="Yes",Deposits!F903="Yes"),"Yes","")</f>
        <v/>
      </c>
      <c r="G903" s="5">
        <f t="shared" ca="1" si="80"/>
        <v>6.1251114008965244</v>
      </c>
      <c r="H903" s="5" t="str">
        <f ca="1">IF(OR('total Assets'!H903="Yes",Deposits!H903="Yes"),"Yes","")</f>
        <v/>
      </c>
      <c r="I903" s="5">
        <f t="shared" ca="1" si="80"/>
        <v>5.2354634547450534</v>
      </c>
      <c r="J903" s="5" t="str">
        <f ca="1">IF(OR('total Assets'!J903="Yes",Deposits!J903="Yes"),"Yes","")</f>
        <v/>
      </c>
      <c r="K903" s="5">
        <f t="shared" ca="1" si="80"/>
        <v>4.4419548753322271</v>
      </c>
      <c r="L903" s="5" t="str">
        <f ca="1">IF(OR('total Assets'!L903="Yes",Deposits!L903="Yes"),"Yes","")</f>
        <v/>
      </c>
      <c r="M903" s="5">
        <f t="shared" ca="1" si="80"/>
        <v>4.2155293285690041</v>
      </c>
      <c r="N903" s="5" t="str">
        <f ca="1">IF(OR('total Assets'!N903="Yes",Deposits!N903="Yes"),"Yes","")</f>
        <v/>
      </c>
      <c r="O903" s="5">
        <f t="shared" ca="1" si="80"/>
        <v>4.439173295462961</v>
      </c>
      <c r="P903" s="5" t="str">
        <f ca="1">IF(OR('total Assets'!P903="Yes",Deposits!P903="Yes"),"Yes","")</f>
        <v/>
      </c>
      <c r="Q903" s="5">
        <f t="shared" ca="1" si="80"/>
        <v>4.016897297899372</v>
      </c>
      <c r="R903" s="5" t="str">
        <f ca="1">IF(OR('total Assets'!R903="Yes",Deposits!R903="Yes"),"Yes","")</f>
        <v/>
      </c>
      <c r="S903" s="5">
        <f t="shared" ca="1" si="77"/>
        <v>4.598616757342735</v>
      </c>
      <c r="T903" s="5" t="str">
        <f ca="1">IF(OR('total Assets'!T903="Yes",Deposits!T903="Yes"),"Yes","")</f>
        <v/>
      </c>
      <c r="U903" s="5">
        <f t="shared" ca="1" si="78"/>
        <v>3.7003802602318743</v>
      </c>
      <c r="V903" s="5" t="str">
        <f ca="1">IF(OR('total Assets'!V903="Yes",Deposits!V903="Yes"),"Yes","")</f>
        <v/>
      </c>
      <c r="W903" s="5">
        <f t="shared" ca="1" si="79"/>
        <v>3.3018856795107823</v>
      </c>
    </row>
    <row r="904" spans="2:23" x14ac:dyDescent="0.3">
      <c r="B904" s="4">
        <v>901</v>
      </c>
      <c r="C904" s="5">
        <f>221117*B904^(-1.54)*Overview!$K$18</f>
        <v>6.2279620185770792</v>
      </c>
      <c r="D904" s="5" t="str">
        <f ca="1">IF(OR('total Assets'!D904="Yes",Deposits!D904="Yes"),"Yes","")</f>
        <v/>
      </c>
      <c r="E904" s="5">
        <f t="shared" ca="1" si="80"/>
        <v>7.2236328486048045</v>
      </c>
      <c r="F904" s="5" t="str">
        <f ca="1">IF(OR('total Assets'!F904="Yes",Deposits!F904="Yes"),"Yes","")</f>
        <v/>
      </c>
      <c r="G904" s="5">
        <f t="shared" ca="1" si="80"/>
        <v>6.7524840840604465</v>
      </c>
      <c r="H904" s="5" t="str">
        <f ca="1">IF(OR('total Assets'!H904="Yes",Deposits!H904="Yes"),"Yes","")</f>
        <v/>
      </c>
      <c r="I904" s="5">
        <f t="shared" ca="1" si="80"/>
        <v>7.0473462090630878</v>
      </c>
      <c r="J904" s="5" t="str">
        <f ca="1">IF(OR('total Assets'!J904="Yes",Deposits!J904="Yes"),"Yes","")</f>
        <v/>
      </c>
      <c r="K904" s="5">
        <f t="shared" ca="1" si="80"/>
        <v>7.4491745532675022</v>
      </c>
      <c r="L904" s="5" t="str">
        <f ca="1">IF(OR('total Assets'!L904="Yes",Deposits!L904="Yes"),"Yes","")</f>
        <v/>
      </c>
      <c r="M904" s="5">
        <f t="shared" ca="1" si="80"/>
        <v>7.3749617983794504</v>
      </c>
      <c r="N904" s="5" t="str">
        <f ca="1">IF(OR('total Assets'!N904="Yes",Deposits!N904="Yes"),"Yes","")</f>
        <v/>
      </c>
      <c r="O904" s="5">
        <f t="shared" ca="1" si="80"/>
        <v>7.766481774970706</v>
      </c>
      <c r="P904" s="5" t="str">
        <f ca="1">IF(OR('total Assets'!P904="Yes",Deposits!P904="Yes"),"Yes","")</f>
        <v/>
      </c>
      <c r="Q904" s="5">
        <f t="shared" ca="1" si="80"/>
        <v>6.9714396675038959</v>
      </c>
      <c r="R904" s="5" t="str">
        <f ca="1">IF(OR('total Assets'!R904="Yes",Deposits!R904="Yes"),"Yes","")</f>
        <v/>
      </c>
      <c r="S904" s="5">
        <f t="shared" ca="1" si="77"/>
        <v>7.3652307150895693</v>
      </c>
      <c r="T904" s="5" t="str">
        <f ca="1">IF(OR('total Assets'!T904="Yes",Deposits!T904="Yes"),"Yes","")</f>
        <v/>
      </c>
      <c r="U904" s="5">
        <f t="shared" ca="1" si="78"/>
        <v>7.0915418992895018</v>
      </c>
      <c r="V904" s="5" t="str">
        <f ca="1">IF(OR('total Assets'!V904="Yes",Deposits!V904="Yes"),"Yes","")</f>
        <v/>
      </c>
      <c r="W904" s="5">
        <f t="shared" ca="1" si="79"/>
        <v>6.2646414957135788</v>
      </c>
    </row>
    <row r="905" spans="2:23" x14ac:dyDescent="0.3">
      <c r="B905" s="4">
        <v>902</v>
      </c>
      <c r="C905" s="5">
        <f>221117*B905^(-1.54)*Overview!$K$18</f>
        <v>6.2173320960917229</v>
      </c>
      <c r="D905" s="5" t="str">
        <f ca="1">IF(OR('total Assets'!D905="Yes",Deposits!D905="Yes"),"Yes","")</f>
        <v/>
      </c>
      <c r="E905" s="5">
        <f t="shared" ca="1" si="80"/>
        <v>6.8233441950404856</v>
      </c>
      <c r="F905" s="5" t="str">
        <f ca="1">IF(OR('total Assets'!F905="Yes",Deposits!F905="Yes"),"Yes","")</f>
        <v/>
      </c>
      <c r="G905" s="5">
        <f t="shared" ca="1" si="80"/>
        <v>6.5989541036173121</v>
      </c>
      <c r="H905" s="5" t="str">
        <f ca="1">IF(OR('total Assets'!H905="Yes",Deposits!H905="Yes"),"Yes","")</f>
        <v/>
      </c>
      <c r="I905" s="5">
        <f t="shared" ca="1" si="80"/>
        <v>6.5760282541844299</v>
      </c>
      <c r="J905" s="5" t="str">
        <f ca="1">IF(OR('total Assets'!J905="Yes",Deposits!J905="Yes"),"Yes","")</f>
        <v/>
      </c>
      <c r="K905" s="5">
        <f t="shared" ca="1" si="80"/>
        <v>7.4998497462594571</v>
      </c>
      <c r="L905" s="5" t="str">
        <f ca="1">IF(OR('total Assets'!L905="Yes",Deposits!L905="Yes"),"Yes","")</f>
        <v/>
      </c>
      <c r="M905" s="5">
        <f t="shared" ca="1" si="80"/>
        <v>7.9569009501282402</v>
      </c>
      <c r="N905" s="5" t="str">
        <f ca="1">IF(OR('total Assets'!N905="Yes",Deposits!N905="Yes"),"Yes","")</f>
        <v/>
      </c>
      <c r="O905" s="5">
        <f t="shared" ca="1" si="80"/>
        <v>8.2484174595633188</v>
      </c>
      <c r="P905" s="5" t="str">
        <f ca="1">IF(OR('total Assets'!P905="Yes",Deposits!P905="Yes"),"Yes","")</f>
        <v/>
      </c>
      <c r="Q905" s="5">
        <f t="shared" ca="1" si="80"/>
        <v>9.4664789540751109</v>
      </c>
      <c r="R905" s="5" t="str">
        <f ca="1">IF(OR('total Assets'!R905="Yes",Deposits!R905="Yes"),"Yes","")</f>
        <v/>
      </c>
      <c r="S905" s="5">
        <f t="shared" ca="1" si="77"/>
        <v>8.0200342930963888</v>
      </c>
      <c r="T905" s="5" t="str">
        <f ca="1">IF(OR('total Assets'!T905="Yes",Deposits!T905="Yes"),"Yes","")</f>
        <v/>
      </c>
      <c r="U905" s="5">
        <f t="shared" ca="1" si="78"/>
        <v>7.1007873224922138</v>
      </c>
      <c r="V905" s="5" t="str">
        <f ca="1">IF(OR('total Assets'!V905="Yes",Deposits!V905="Yes"),"Yes","")</f>
        <v/>
      </c>
      <c r="W905" s="5">
        <f t="shared" ca="1" si="79"/>
        <v>8.1352930238344747</v>
      </c>
    </row>
    <row r="906" spans="2:23" x14ac:dyDescent="0.3">
      <c r="B906" s="4">
        <v>903</v>
      </c>
      <c r="C906" s="5">
        <f>221117*B906^(-1.54)*Overview!$K$18</f>
        <v>6.2067320649985867</v>
      </c>
      <c r="D906" s="5" t="str">
        <f ca="1">IF(OR('total Assets'!D906="Yes",Deposits!D906="Yes"),"Yes","")</f>
        <v/>
      </c>
      <c r="E906" s="5">
        <f t="shared" ca="1" si="80"/>
        <v>7.224802972720263</v>
      </c>
      <c r="F906" s="5" t="str">
        <f ca="1">IF(OR('total Assets'!F906="Yes",Deposits!F906="Yes"),"Yes","")</f>
        <v/>
      </c>
      <c r="G906" s="5">
        <f t="shared" ca="1" si="80"/>
        <v>5.9729016175266167</v>
      </c>
      <c r="H906" s="5" t="str">
        <f ca="1">IF(OR('total Assets'!H906="Yes",Deposits!H906="Yes"),"Yes","")</f>
        <v/>
      </c>
      <c r="I906" s="5">
        <f t="shared" ca="1" si="80"/>
        <v>6.021439147510967</v>
      </c>
      <c r="J906" s="5" t="str">
        <f ca="1">IF(OR('total Assets'!J906="Yes",Deposits!J906="Yes"),"Yes","")</f>
        <v/>
      </c>
      <c r="K906" s="5">
        <f t="shared" ca="1" si="80"/>
        <v>6.8227325677492567</v>
      </c>
      <c r="L906" s="5" t="str">
        <f ca="1">IF(OR('total Assets'!L906="Yes",Deposits!L906="Yes"),"Yes","")</f>
        <v/>
      </c>
      <c r="M906" s="5">
        <f t="shared" ca="1" si="80"/>
        <v>8.172795187349351</v>
      </c>
      <c r="N906" s="5" t="str">
        <f ca="1">IF(OR('total Assets'!N906="Yes",Deposits!N906="Yes"),"Yes","")</f>
        <v/>
      </c>
      <c r="O906" s="5">
        <f t="shared" ca="1" si="80"/>
        <v>9.1456447391306082</v>
      </c>
      <c r="P906" s="5" t="str">
        <f ca="1">IF(OR('total Assets'!P906="Yes",Deposits!P906="Yes"),"Yes","")</f>
        <v/>
      </c>
      <c r="Q906" s="5">
        <f t="shared" ca="1" si="80"/>
        <v>8.4312614520084583</v>
      </c>
      <c r="R906" s="5" t="str">
        <f ca="1">IF(OR('total Assets'!R906="Yes",Deposits!R906="Yes"),"Yes","")</f>
        <v/>
      </c>
      <c r="S906" s="5">
        <f t="shared" ca="1" si="77"/>
        <v>6.8212451895413357</v>
      </c>
      <c r="T906" s="5" t="str">
        <f ca="1">IF(OR('total Assets'!T906="Yes",Deposits!T906="Yes"),"Yes","")</f>
        <v/>
      </c>
      <c r="U906" s="5">
        <f t="shared" ca="1" si="78"/>
        <v>6.6205216802051812</v>
      </c>
      <c r="V906" s="5" t="str">
        <f ca="1">IF(OR('total Assets'!V906="Yes",Deposits!V906="Yes"),"Yes","")</f>
        <v/>
      </c>
      <c r="W906" s="5">
        <f t="shared" ca="1" si="79"/>
        <v>6.122705635879286</v>
      </c>
    </row>
    <row r="907" spans="2:23" x14ac:dyDescent="0.3">
      <c r="B907" s="4">
        <v>904</v>
      </c>
      <c r="C907" s="5">
        <f>221117*B907^(-1.54)*Overview!$K$18</f>
        <v>6.1961618082800385</v>
      </c>
      <c r="D907" s="5" t="str">
        <f ca="1">IF(OR('total Assets'!D907="Yes",Deposits!D907="Yes"),"Yes","")</f>
        <v/>
      </c>
      <c r="E907" s="5">
        <f t="shared" ca="1" si="80"/>
        <v>6.1615103514478617</v>
      </c>
      <c r="F907" s="5" t="str">
        <f ca="1">IF(OR('total Assets'!F907="Yes",Deposits!F907="Yes"),"Yes","")</f>
        <v/>
      </c>
      <c r="G907" s="5">
        <f t="shared" ca="1" si="80"/>
        <v>6.9334409070836038</v>
      </c>
      <c r="H907" s="5" t="str">
        <f ca="1">IF(OR('total Assets'!H907="Yes",Deposits!H907="Yes"),"Yes","")</f>
        <v/>
      </c>
      <c r="I907" s="5">
        <f t="shared" ca="1" si="80"/>
        <v>6.0050494877500533</v>
      </c>
      <c r="J907" s="5" t="str">
        <f ca="1">IF(OR('total Assets'!J907="Yes",Deposits!J907="Yes"),"Yes","")</f>
        <v/>
      </c>
      <c r="K907" s="5">
        <f t="shared" ca="1" si="80"/>
        <v>6.6139715015357732</v>
      </c>
      <c r="L907" s="5" t="str">
        <f ca="1">IF(OR('total Assets'!L907="Yes",Deposits!L907="Yes"),"Yes","")</f>
        <v/>
      </c>
      <c r="M907" s="5">
        <f t="shared" ca="1" si="80"/>
        <v>7.7082970105499209</v>
      </c>
      <c r="N907" s="5" t="str">
        <f ca="1">IF(OR('total Assets'!N907="Yes",Deposits!N907="Yes"),"Yes","")</f>
        <v/>
      </c>
      <c r="O907" s="5">
        <f t="shared" ca="1" si="80"/>
        <v>8.7275835349361444</v>
      </c>
      <c r="P907" s="5" t="str">
        <f ca="1">IF(OR('total Assets'!P907="Yes",Deposits!P907="Yes"),"Yes","")</f>
        <v/>
      </c>
      <c r="Q907" s="5">
        <f t="shared" ca="1" si="80"/>
        <v>9.7619007068150765</v>
      </c>
      <c r="R907" s="5" t="str">
        <f ca="1">IF(OR('total Assets'!R907="Yes",Deposits!R907="Yes"),"Yes","")</f>
        <v/>
      </c>
      <c r="S907" s="5">
        <f t="shared" ca="1" si="77"/>
        <v>8.9139186337193586</v>
      </c>
      <c r="T907" s="5" t="str">
        <f ca="1">IF(OR('total Assets'!T907="Yes",Deposits!T907="Yes"),"Yes","")</f>
        <v/>
      </c>
      <c r="U907" s="5">
        <f t="shared" ca="1" si="78"/>
        <v>10.626314916763262</v>
      </c>
      <c r="V907" s="5" t="str">
        <f ca="1">IF(OR('total Assets'!V907="Yes",Deposits!V907="Yes"),"Yes","")</f>
        <v/>
      </c>
      <c r="W907" s="5">
        <f t="shared" ca="1" si="79"/>
        <v>10.225051145464272</v>
      </c>
    </row>
    <row r="908" spans="2:23" x14ac:dyDescent="0.3">
      <c r="B908" s="4">
        <v>905</v>
      </c>
      <c r="C908" s="5">
        <f>221117*B908^(-1.54)*Overview!$K$18</f>
        <v>6.1856212095053653</v>
      </c>
      <c r="D908" s="5" t="str">
        <f ca="1">IF(OR('total Assets'!D908="Yes",Deposits!D908="Yes"),"Yes","")</f>
        <v/>
      </c>
      <c r="E908" s="5">
        <f t="shared" ca="1" si="80"/>
        <v>6.3069291147481481</v>
      </c>
      <c r="F908" s="5" t="str">
        <f ca="1">IF(OR('total Assets'!F908="Yes",Deposits!F908="Yes"),"Yes","")</f>
        <v/>
      </c>
      <c r="G908" s="5">
        <f t="shared" ca="1" si="80"/>
        <v>6.473997908602354</v>
      </c>
      <c r="H908" s="5" t="str">
        <f ca="1">IF(OR('total Assets'!H908="Yes",Deposits!H908="Yes"),"Yes","")</f>
        <v/>
      </c>
      <c r="I908" s="5">
        <f t="shared" ca="1" si="80"/>
        <v>5.8591777642340634</v>
      </c>
      <c r="J908" s="5" t="str">
        <f ca="1">IF(OR('total Assets'!J908="Yes",Deposits!J908="Yes"),"Yes","")</f>
        <v/>
      </c>
      <c r="K908" s="5">
        <f t="shared" ca="1" si="80"/>
        <v>6.7052292547500505</v>
      </c>
      <c r="L908" s="5" t="str">
        <f ca="1">IF(OR('total Assets'!L908="Yes",Deposits!L908="Yes"),"Yes","")</f>
        <v/>
      </c>
      <c r="M908" s="5">
        <f t="shared" ca="1" si="80"/>
        <v>7.1404389405845778</v>
      </c>
      <c r="N908" s="5" t="str">
        <f ca="1">IF(OR('total Assets'!N908="Yes",Deposits!N908="Yes"),"Yes","")</f>
        <v/>
      </c>
      <c r="O908" s="5">
        <f t="shared" ca="1" si="80"/>
        <v>7.3181487549111468</v>
      </c>
      <c r="P908" s="5" t="str">
        <f ca="1">IF(OR('total Assets'!P908="Yes",Deposits!P908="Yes"),"Yes","")</f>
        <v/>
      </c>
      <c r="Q908" s="5">
        <f t="shared" ca="1" si="80"/>
        <v>7.9794542864277895</v>
      </c>
      <c r="R908" s="5" t="str">
        <f ca="1">IF(OR('total Assets'!R908="Yes",Deposits!R908="Yes"),"Yes","")</f>
        <v/>
      </c>
      <c r="S908" s="5">
        <f t="shared" ca="1" si="77"/>
        <v>6.4549748896866141</v>
      </c>
      <c r="T908" s="5" t="str">
        <f ca="1">IF(OR('total Assets'!T908="Yes",Deposits!T908="Yes"),"Yes","")</f>
        <v/>
      </c>
      <c r="U908" s="5">
        <f t="shared" ca="1" si="78"/>
        <v>6.6709533643822407</v>
      </c>
      <c r="V908" s="5" t="str">
        <f ca="1">IF(OR('total Assets'!V908="Yes",Deposits!V908="Yes"),"Yes","")</f>
        <v/>
      </c>
      <c r="W908" s="5">
        <f t="shared" ca="1" si="79"/>
        <v>6.8811848020230597</v>
      </c>
    </row>
    <row r="909" spans="2:23" x14ac:dyDescent="0.3">
      <c r="B909" s="4">
        <v>906</v>
      </c>
      <c r="C909" s="5">
        <f>221117*B909^(-1.54)*Overview!$K$18</f>
        <v>6.1751101528270587</v>
      </c>
      <c r="D909" s="5" t="str">
        <f ca="1">IF(OR('total Assets'!D909="Yes",Deposits!D909="Yes"),"Yes","")</f>
        <v/>
      </c>
      <c r="E909" s="5">
        <f t="shared" ca="1" si="80"/>
        <v>7.2450101230005508</v>
      </c>
      <c r="F909" s="5" t="str">
        <f ca="1">IF(OR('total Assets'!F909="Yes",Deposits!F909="Yes"),"Yes","")</f>
        <v/>
      </c>
      <c r="G909" s="5">
        <f t="shared" ca="1" si="80"/>
        <v>8.3379890680095077</v>
      </c>
      <c r="H909" s="5" t="str">
        <f ca="1">IF(OR('total Assets'!H909="Yes",Deposits!H909="Yes"),"Yes","")</f>
        <v/>
      </c>
      <c r="I909" s="5">
        <f t="shared" ca="1" si="80"/>
        <v>6.9524905961062204</v>
      </c>
      <c r="J909" s="5" t="str">
        <f ca="1">IF(OR('total Assets'!J909="Yes",Deposits!J909="Yes"),"Yes","")</f>
        <v/>
      </c>
      <c r="K909" s="5">
        <f t="shared" ca="1" si="80"/>
        <v>6.1483463734888115</v>
      </c>
      <c r="L909" s="5" t="str">
        <f ca="1">IF(OR('total Assets'!L909="Yes",Deposits!L909="Yes"),"Yes","")</f>
        <v/>
      </c>
      <c r="M909" s="5">
        <f t="shared" ca="1" si="80"/>
        <v>7.293746882998783</v>
      </c>
      <c r="N909" s="5" t="str">
        <f ca="1">IF(OR('total Assets'!N909="Yes",Deposits!N909="Yes"),"Yes","")</f>
        <v/>
      </c>
      <c r="O909" s="5">
        <f t="shared" ca="1" si="80"/>
        <v>8.6991807072565841</v>
      </c>
      <c r="P909" s="5" t="str">
        <f ca="1">IF(OR('total Assets'!P909="Yes",Deposits!P909="Yes"),"Yes","")</f>
        <v/>
      </c>
      <c r="Q909" s="5">
        <f t="shared" ca="1" si="80"/>
        <v>9.0062069639303868</v>
      </c>
      <c r="R909" s="5" t="str">
        <f ca="1">IF(OR('total Assets'!R909="Yes",Deposits!R909="Yes"),"Yes","")</f>
        <v/>
      </c>
      <c r="S909" s="5">
        <f t="shared" ca="1" si="77"/>
        <v>8.8035329306037049</v>
      </c>
      <c r="T909" s="5" t="str">
        <f ca="1">IF(OR('total Assets'!T909="Yes",Deposits!T909="Yes"),"Yes","")</f>
        <v/>
      </c>
      <c r="U909" s="5">
        <f t="shared" ca="1" si="78"/>
        <v>10.179162225288078</v>
      </c>
      <c r="V909" s="5" t="str">
        <f ca="1">IF(OR('total Assets'!V909="Yes",Deposits!V909="Yes"),"Yes","")</f>
        <v/>
      </c>
      <c r="W909" s="5">
        <f t="shared" ca="1" si="79"/>
        <v>11.81372547206144</v>
      </c>
    </row>
    <row r="910" spans="2:23" x14ac:dyDescent="0.3">
      <c r="B910" s="4">
        <v>907</v>
      </c>
      <c r="C910" s="5">
        <f>221117*B910^(-1.54)*Overview!$K$18</f>
        <v>6.1646285229773694</v>
      </c>
      <c r="D910" s="5" t="str">
        <f ca="1">IF(OR('total Assets'!D910="Yes",Deposits!D910="Yes"),"Yes","")</f>
        <v/>
      </c>
      <c r="E910" s="5">
        <f t="shared" ca="1" si="80"/>
        <v>6.6926300332403903</v>
      </c>
      <c r="F910" s="5" t="str">
        <f ca="1">IF(OR('total Assets'!F910="Yes",Deposits!F910="Yes"),"Yes","")</f>
        <v/>
      </c>
      <c r="G910" s="5">
        <f t="shared" ca="1" si="80"/>
        <v>5.9641883069486434</v>
      </c>
      <c r="H910" s="5" t="str">
        <f ca="1">IF(OR('total Assets'!H910="Yes",Deposits!H910="Yes"),"Yes","")</f>
        <v/>
      </c>
      <c r="I910" s="5">
        <f t="shared" ca="1" si="80"/>
        <v>4.9516020784463217</v>
      </c>
      <c r="J910" s="5" t="str">
        <f ca="1">IF(OR('total Assets'!J910="Yes",Deposits!J910="Yes"),"Yes","")</f>
        <v/>
      </c>
      <c r="K910" s="5">
        <f t="shared" ca="1" si="80"/>
        <v>4.0454432888817369</v>
      </c>
      <c r="L910" s="5" t="str">
        <f ca="1">IF(OR('total Assets'!L910="Yes",Deposits!L910="Yes"),"Yes","")</f>
        <v/>
      </c>
      <c r="M910" s="5">
        <f t="shared" ca="1" si="80"/>
        <v>4.375958186595212</v>
      </c>
      <c r="N910" s="5" t="str">
        <f ca="1">IF(OR('total Assets'!N910="Yes",Deposits!N910="Yes"),"Yes","")</f>
        <v/>
      </c>
      <c r="O910" s="5">
        <f t="shared" ca="1" si="80"/>
        <v>4.9907752850990894</v>
      </c>
      <c r="P910" s="5" t="str">
        <f ca="1">IF(OR('total Assets'!P910="Yes",Deposits!P910="Yes"),"Yes","")</f>
        <v/>
      </c>
      <c r="Q910" s="5">
        <f t="shared" ca="1" si="80"/>
        <v>4.9098731322122102</v>
      </c>
      <c r="R910" s="5" t="str">
        <f ca="1">IF(OR('total Assets'!R910="Yes",Deposits!R910="Yes"),"Yes","")</f>
        <v/>
      </c>
      <c r="S910" s="5">
        <f t="shared" ca="1" si="77"/>
        <v>3.9922457937100848</v>
      </c>
      <c r="T910" s="5" t="str">
        <f ca="1">IF(OR('total Assets'!T910="Yes",Deposits!T910="Yes"),"Yes","")</f>
        <v/>
      </c>
      <c r="U910" s="5">
        <f t="shared" ca="1" si="78"/>
        <v>4.3367870581094934</v>
      </c>
      <c r="V910" s="5" t="str">
        <f ca="1">IF(OR('total Assets'!V910="Yes",Deposits!V910="Yes"),"Yes","")</f>
        <v/>
      </c>
      <c r="W910" s="5">
        <f t="shared" ca="1" si="79"/>
        <v>4.1575818295351317</v>
      </c>
    </row>
    <row r="911" spans="2:23" x14ac:dyDescent="0.3">
      <c r="B911" s="4">
        <v>908</v>
      </c>
      <c r="C911" s="5">
        <f>221117*B911^(-1.54)*Overview!$K$18</f>
        <v>6.1541762052646671</v>
      </c>
      <c r="D911" s="5" t="str">
        <f ca="1">IF(OR('total Assets'!D911="Yes",Deposits!D911="Yes"),"Yes","")</f>
        <v/>
      </c>
      <c r="E911" s="5">
        <f t="shared" ca="1" si="80"/>
        <v>5.0478494843364192</v>
      </c>
      <c r="F911" s="5" t="str">
        <f ca="1">IF(OR('total Assets'!F911="Yes",Deposits!F911="Yes"),"Yes","")</f>
        <v/>
      </c>
      <c r="G911" s="5">
        <f t="shared" ca="1" si="80"/>
        <v>5.0016583440171081</v>
      </c>
      <c r="H911" s="5" t="str">
        <f ca="1">IF(OR('total Assets'!H911="Yes",Deposits!H911="Yes"),"Yes","")</f>
        <v/>
      </c>
      <c r="I911" s="5">
        <f t="shared" ca="1" si="80"/>
        <v>5.568611809261478</v>
      </c>
      <c r="J911" s="5" t="str">
        <f ca="1">IF(OR('total Assets'!J911="Yes",Deposits!J911="Yes"),"Yes","")</f>
        <v/>
      </c>
      <c r="K911" s="5">
        <f t="shared" ca="1" si="80"/>
        <v>5.3894541648021814</v>
      </c>
      <c r="L911" s="5" t="str">
        <f ca="1">IF(OR('total Assets'!L911="Yes",Deposits!L911="Yes"),"Yes","")</f>
        <v/>
      </c>
      <c r="M911" s="5">
        <f t="shared" ca="1" si="80"/>
        <v>4.7463749358929705</v>
      </c>
      <c r="N911" s="5" t="str">
        <f ca="1">IF(OR('total Assets'!N911="Yes",Deposits!N911="Yes"),"Yes","")</f>
        <v/>
      </c>
      <c r="O911" s="5">
        <f t="shared" ca="1" si="80"/>
        <v>4.6537566403435147</v>
      </c>
      <c r="P911" s="5" t="str">
        <f ca="1">IF(OR('total Assets'!P911="Yes",Deposits!P911="Yes"),"Yes","")</f>
        <v/>
      </c>
      <c r="Q911" s="5">
        <f t="shared" ca="1" si="80"/>
        <v>3.9846584959200499</v>
      </c>
      <c r="R911" s="5" t="str">
        <f ca="1">IF(OR('total Assets'!R911="Yes",Deposits!R911="Yes"),"Yes","")</f>
        <v/>
      </c>
      <c r="S911" s="5">
        <f t="shared" ca="1" si="77"/>
        <v>4.5584474222213434</v>
      </c>
      <c r="T911" s="5" t="str">
        <f ca="1">IF(OR('total Assets'!T911="Yes",Deposits!T911="Yes"),"Yes","")</f>
        <v/>
      </c>
      <c r="U911" s="5">
        <f t="shared" ca="1" si="78"/>
        <v>5.2168922013755905</v>
      </c>
      <c r="V911" s="5" t="str">
        <f ca="1">IF(OR('total Assets'!V911="Yes",Deposits!V911="Yes"),"Yes","")</f>
        <v/>
      </c>
      <c r="W911" s="5">
        <f t="shared" ca="1" si="79"/>
        <v>4.2696418445181417</v>
      </c>
    </row>
    <row r="912" spans="2:23" x14ac:dyDescent="0.3">
      <c r="B912" s="4">
        <v>909</v>
      </c>
      <c r="C912" s="5">
        <f>221117*B912^(-1.54)*Overview!$K$18</f>
        <v>6.1437530855700198</v>
      </c>
      <c r="D912" s="5" t="str">
        <f ca="1">IF(OR('total Assets'!D912="Yes",Deposits!D912="Yes"),"Yes","")</f>
        <v/>
      </c>
      <c r="E912" s="5">
        <f t="shared" ca="1" si="80"/>
        <v>6.0626408046462759</v>
      </c>
      <c r="F912" s="5" t="str">
        <f ca="1">IF(OR('total Assets'!F912="Yes",Deposits!F912="Yes"),"Yes","")</f>
        <v/>
      </c>
      <c r="G912" s="5">
        <f t="shared" ca="1" si="80"/>
        <v>6.8901820308411006</v>
      </c>
      <c r="H912" s="5" t="str">
        <f ca="1">IF(OR('total Assets'!H912="Yes",Deposits!H912="Yes"),"Yes","")</f>
        <v/>
      </c>
      <c r="I912" s="5">
        <f t="shared" ca="1" si="80"/>
        <v>6.8250769208781241</v>
      </c>
      <c r="J912" s="5" t="str">
        <f ca="1">IF(OR('total Assets'!J912="Yes",Deposits!J912="Yes"),"Yes","")</f>
        <v/>
      </c>
      <c r="K912" s="5">
        <f t="shared" ca="1" si="80"/>
        <v>7.345525759019349</v>
      </c>
      <c r="L912" s="5" t="str">
        <f ca="1">IF(OR('total Assets'!L912="Yes",Deposits!L912="Yes"),"Yes","")</f>
        <v/>
      </c>
      <c r="M912" s="5">
        <f t="shared" ca="1" si="80"/>
        <v>6.2157058505624052</v>
      </c>
      <c r="N912" s="5" t="str">
        <f ca="1">IF(OR('total Assets'!N912="Yes",Deposits!N912="Yes"),"Yes","")</f>
        <v/>
      </c>
      <c r="O912" s="5">
        <f t="shared" ca="1" si="80"/>
        <v>6.9888891184742041</v>
      </c>
      <c r="P912" s="5" t="str">
        <f ca="1">IF(OR('total Assets'!P912="Yes",Deposits!P912="Yes"),"Yes","")</f>
        <v/>
      </c>
      <c r="Q912" s="5">
        <f t="shared" ca="1" si="80"/>
        <v>5.607190990968391</v>
      </c>
      <c r="R912" s="5" t="str">
        <f ca="1">IF(OR('total Assets'!R912="Yes",Deposits!R912="Yes"),"Yes","")</f>
        <v/>
      </c>
      <c r="S912" s="5">
        <f t="shared" ca="1" si="77"/>
        <v>4.5046198246000779</v>
      </c>
      <c r="T912" s="5" t="str">
        <f ca="1">IF(OR('total Assets'!T912="Yes",Deposits!T912="Yes"),"Yes","")</f>
        <v/>
      </c>
      <c r="U912" s="5">
        <f t="shared" ca="1" si="78"/>
        <v>4.4639055271136412</v>
      </c>
      <c r="V912" s="5" t="str">
        <f ca="1">IF(OR('total Assets'!V912="Yes",Deposits!V912="Yes"),"Yes","")</f>
        <v/>
      </c>
      <c r="W912" s="5">
        <f t="shared" ca="1" si="79"/>
        <v>3.9375785001688044</v>
      </c>
    </row>
    <row r="913" spans="2:23" x14ac:dyDescent="0.3">
      <c r="B913" s="4">
        <v>910</v>
      </c>
      <c r="C913" s="5">
        <f>221117*B913^(-1.54)*Overview!$K$18</f>
        <v>6.1333590503436284</v>
      </c>
      <c r="D913" s="5" t="str">
        <f ca="1">IF(OR('total Assets'!D913="Yes",Deposits!D913="Yes"),"Yes","")</f>
        <v/>
      </c>
      <c r="E913" s="5">
        <f t="shared" ca="1" si="80"/>
        <v>5.9664818318834216</v>
      </c>
      <c r="F913" s="5" t="str">
        <f ca="1">IF(OR('total Assets'!F913="Yes",Deposits!F913="Yes"),"Yes","")</f>
        <v/>
      </c>
      <c r="G913" s="5">
        <f t="shared" ca="1" si="80"/>
        <v>6.1201848740466707</v>
      </c>
      <c r="H913" s="5" t="str">
        <f ca="1">IF(OR('total Assets'!H913="Yes",Deposits!H913="Yes"),"Yes","")</f>
        <v/>
      </c>
      <c r="I913" s="5">
        <f t="shared" ca="1" si="80"/>
        <v>5.6470320044484108</v>
      </c>
      <c r="J913" s="5" t="str">
        <f ca="1">IF(OR('total Assets'!J913="Yes",Deposits!J913="Yes"),"Yes","")</f>
        <v/>
      </c>
      <c r="K913" s="5">
        <f t="shared" ca="1" si="80"/>
        <v>4.7690097876807105</v>
      </c>
      <c r="L913" s="5" t="str">
        <f ca="1">IF(OR('total Assets'!L913="Yes",Deposits!L913="Yes"),"Yes","")</f>
        <v/>
      </c>
      <c r="M913" s="5">
        <f t="shared" ca="1" si="80"/>
        <v>5.1858872915532581</v>
      </c>
      <c r="N913" s="5" t="str">
        <f ca="1">IF(OR('total Assets'!N913="Yes",Deposits!N913="Yes"),"Yes","")</f>
        <v/>
      </c>
      <c r="O913" s="5">
        <f t="shared" ca="1" si="80"/>
        <v>5.6750035044020946</v>
      </c>
      <c r="P913" s="5" t="str">
        <f ca="1">IF(OR('total Assets'!P913="Yes",Deposits!P913="Yes"),"Yes","")</f>
        <v/>
      </c>
      <c r="Q913" s="5">
        <f t="shared" ca="1" si="80"/>
        <v>5.4771463964945069</v>
      </c>
      <c r="R913" s="5" t="str">
        <f ca="1">IF(OR('total Assets'!R913="Yes",Deposits!R913="Yes"),"Yes","")</f>
        <v/>
      </c>
      <c r="S913" s="5">
        <f t="shared" ca="1" si="77"/>
        <v>4.4877585249804106</v>
      </c>
      <c r="T913" s="5" t="str">
        <f ca="1">IF(OR('total Assets'!T913="Yes",Deposits!T913="Yes"),"Yes","")</f>
        <v/>
      </c>
      <c r="U913" s="5">
        <f t="shared" ca="1" si="78"/>
        <v>4.6511722605999175</v>
      </c>
      <c r="V913" s="5" t="str">
        <f ca="1">IF(OR('total Assets'!V913="Yes",Deposits!V913="Yes"),"Yes","")</f>
        <v/>
      </c>
      <c r="W913" s="5">
        <f t="shared" ca="1" si="79"/>
        <v>5.5600236371234866</v>
      </c>
    </row>
    <row r="914" spans="2:23" x14ac:dyDescent="0.3">
      <c r="B914" s="4">
        <v>911</v>
      </c>
      <c r="C914" s="5">
        <f>221117*B914^(-1.54)*Overview!$K$18</f>
        <v>6.1229939866014407</v>
      </c>
      <c r="D914" s="5" t="str">
        <f ca="1">IF(OR('total Assets'!D914="Yes",Deposits!D914="Yes"),"Yes","")</f>
        <v/>
      </c>
      <c r="E914" s="5">
        <f t="shared" ca="1" si="80"/>
        <v>6.1949292540344052</v>
      </c>
      <c r="F914" s="5" t="str">
        <f ca="1">IF(OR('total Assets'!F914="Yes",Deposits!F914="Yes"),"Yes","")</f>
        <v/>
      </c>
      <c r="G914" s="5">
        <f t="shared" ca="1" si="80"/>
        <v>6.2108754963413144</v>
      </c>
      <c r="H914" s="5" t="str">
        <f ca="1">IF(OR('total Assets'!H914="Yes",Deposits!H914="Yes"),"Yes","")</f>
        <v/>
      </c>
      <c r="I914" s="5">
        <f t="shared" ca="1" si="80"/>
        <v>5.4789754548416045</v>
      </c>
      <c r="J914" s="5" t="str">
        <f ca="1">IF(OR('total Assets'!J914="Yes",Deposits!J914="Yes"),"Yes","")</f>
        <v/>
      </c>
      <c r="K914" s="5">
        <f t="shared" ca="1" si="80"/>
        <v>4.5613433158089114</v>
      </c>
      <c r="L914" s="5" t="str">
        <f ca="1">IF(OR('total Assets'!L914="Yes",Deposits!L914="Yes"),"Yes","")</f>
        <v/>
      </c>
      <c r="M914" s="5">
        <f t="shared" ca="1" si="80"/>
        <v>4.8244499051960412</v>
      </c>
      <c r="N914" s="5" t="str">
        <f ca="1">IF(OR('total Assets'!N914="Yes",Deposits!N914="Yes"),"Yes","")</f>
        <v/>
      </c>
      <c r="O914" s="5">
        <f t="shared" ca="1" si="80"/>
        <v>5.0171396267344965</v>
      </c>
      <c r="P914" s="5" t="str">
        <f ca="1">IF(OR('total Assets'!P914="Yes",Deposits!P914="Yes"),"Yes","")</f>
        <v/>
      </c>
      <c r="Q914" s="5">
        <f t="shared" ca="1" si="80"/>
        <v>4.5516291377095843</v>
      </c>
      <c r="R914" s="5" t="str">
        <f ca="1">IF(OR('total Assets'!R914="Yes",Deposits!R914="Yes"),"Yes","")</f>
        <v/>
      </c>
      <c r="S914" s="5">
        <f t="shared" ca="1" si="77"/>
        <v>5.3599861080403643</v>
      </c>
      <c r="T914" s="5" t="str">
        <f ca="1">IF(OR('total Assets'!T914="Yes",Deposits!T914="Yes"),"Yes","")</f>
        <v/>
      </c>
      <c r="U914" s="5">
        <f t="shared" ca="1" si="78"/>
        <v>5.8852415499918846</v>
      </c>
      <c r="V914" s="5" t="str">
        <f ca="1">IF(OR('total Assets'!V914="Yes",Deposits!V914="Yes"),"Yes","")</f>
        <v/>
      </c>
      <c r="W914" s="5">
        <f t="shared" ca="1" si="79"/>
        <v>4.9516595769101235</v>
      </c>
    </row>
    <row r="915" spans="2:23" x14ac:dyDescent="0.3">
      <c r="B915" s="4">
        <v>912</v>
      </c>
      <c r="C915" s="5">
        <f>221117*B915^(-1.54)*Overview!$K$18</f>
        <v>6.1126577819216568</v>
      </c>
      <c r="D915" s="5" t="str">
        <f ca="1">IF(OR('total Assets'!D915="Yes",Deposits!D915="Yes"),"Yes","")</f>
        <v/>
      </c>
      <c r="E915" s="5">
        <f t="shared" ca="1" si="80"/>
        <v>6.0901221267379855</v>
      </c>
      <c r="F915" s="5" t="str">
        <f ca="1">IF(OR('total Assets'!F915="Yes",Deposits!F915="Yes"),"Yes","")</f>
        <v/>
      </c>
      <c r="G915" s="5">
        <f t="shared" ca="1" si="80"/>
        <v>7.1867813831221437</v>
      </c>
      <c r="H915" s="5" t="str">
        <f ca="1">IF(OR('total Assets'!H915="Yes",Deposits!H915="Yes"),"Yes","")</f>
        <v/>
      </c>
      <c r="I915" s="5">
        <f t="shared" ca="1" si="80"/>
        <v>8.0066186366084171</v>
      </c>
      <c r="J915" s="5" t="str">
        <f ca="1">IF(OR('total Assets'!J915="Yes",Deposits!J915="Yes"),"Yes","")</f>
        <v/>
      </c>
      <c r="K915" s="5">
        <f t="shared" ca="1" si="80"/>
        <v>6.9508699962377483</v>
      </c>
      <c r="L915" s="5" t="str">
        <f ca="1">IF(OR('total Assets'!L915="Yes",Deposits!L915="Yes"),"Yes","")</f>
        <v/>
      </c>
      <c r="M915" s="5">
        <f t="shared" ca="1" si="80"/>
        <v>7.6585386049265267</v>
      </c>
      <c r="N915" s="5" t="str">
        <f ca="1">IF(OR('total Assets'!N915="Yes",Deposits!N915="Yes"),"Yes","")</f>
        <v/>
      </c>
      <c r="O915" s="5">
        <f t="shared" ca="1" si="80"/>
        <v>7.7433981092953594</v>
      </c>
      <c r="P915" s="5" t="str">
        <f ca="1">IF(OR('total Assets'!P915="Yes",Deposits!P915="Yes"),"Yes","")</f>
        <v/>
      </c>
      <c r="Q915" s="5">
        <f t="shared" ca="1" si="80"/>
        <v>8.0275449745596745</v>
      </c>
      <c r="R915" s="5" t="str">
        <f ca="1">IF(OR('total Assets'!R915="Yes",Deposits!R915="Yes"),"Yes","")</f>
        <v/>
      </c>
      <c r="S915" s="5">
        <f t="shared" ca="1" si="77"/>
        <v>8.7501507238766472</v>
      </c>
      <c r="T915" s="5" t="str">
        <f ca="1">IF(OR('total Assets'!T915="Yes",Deposits!T915="Yes"),"Yes","")</f>
        <v/>
      </c>
      <c r="U915" s="5">
        <f t="shared" ca="1" si="78"/>
        <v>8.6572505171409286</v>
      </c>
      <c r="V915" s="5" t="str">
        <f ca="1">IF(OR('total Assets'!V915="Yes",Deposits!V915="Yes"),"Yes","")</f>
        <v/>
      </c>
      <c r="W915" s="5">
        <f t="shared" ca="1" si="79"/>
        <v>7.4143845928537049</v>
      </c>
    </row>
    <row r="916" spans="2:23" x14ac:dyDescent="0.3">
      <c r="B916" s="4">
        <v>913</v>
      </c>
      <c r="C916" s="5">
        <f>221117*B916^(-1.54)*Overview!$K$18</f>
        <v>6.1023503244413462</v>
      </c>
      <c r="D916" s="5" t="str">
        <f ca="1">IF(OR('total Assets'!D916="Yes",Deposits!D916="Yes"),"Yes","")</f>
        <v/>
      </c>
      <c r="E916" s="5">
        <f t="shared" ca="1" si="80"/>
        <v>6.0529729289112506</v>
      </c>
      <c r="F916" s="5" t="str">
        <f ca="1">IF(OR('total Assets'!F916="Yes",Deposits!F916="Yes"),"Yes","")</f>
        <v/>
      </c>
      <c r="G916" s="5">
        <f t="shared" ca="1" si="80"/>
        <v>5.4429429382302859</v>
      </c>
      <c r="H916" s="5" t="str">
        <f ca="1">IF(OR('total Assets'!H916="Yes",Deposits!H916="Yes"),"Yes","")</f>
        <v/>
      </c>
      <c r="I916" s="5">
        <f t="shared" ca="1" si="80"/>
        <v>4.6589772760999395</v>
      </c>
      <c r="J916" s="5" t="str">
        <f ca="1">IF(OR('total Assets'!J916="Yes",Deposits!J916="Yes"),"Yes","")</f>
        <v/>
      </c>
      <c r="K916" s="5">
        <f t="shared" ca="1" si="80"/>
        <v>4.1897358125971937</v>
      </c>
      <c r="L916" s="5" t="str">
        <f ca="1">IF(OR('total Assets'!L916="Yes",Deposits!L916="Yes"),"Yes","")</f>
        <v/>
      </c>
      <c r="M916" s="5">
        <f t="shared" ca="1" si="80"/>
        <v>4.7913831683114649</v>
      </c>
      <c r="N916" s="5" t="str">
        <f ca="1">IF(OR('total Assets'!N916="Yes",Deposits!N916="Yes"),"Yes","")</f>
        <v/>
      </c>
      <c r="O916" s="5">
        <f t="shared" ca="1" si="80"/>
        <v>4.5367603173690085</v>
      </c>
      <c r="P916" s="5" t="str">
        <f ca="1">IF(OR('total Assets'!P916="Yes",Deposits!P916="Yes"),"Yes","")</f>
        <v/>
      </c>
      <c r="Q916" s="5">
        <f t="shared" ca="1" si="80"/>
        <v>4.0353906653545497</v>
      </c>
      <c r="R916" s="5" t="str">
        <f ca="1">IF(OR('total Assets'!R916="Yes",Deposits!R916="Yes"),"Yes","")</f>
        <v/>
      </c>
      <c r="S916" s="5">
        <f t="shared" ca="1" si="77"/>
        <v>4.5575348594935585</v>
      </c>
      <c r="T916" s="5" t="str">
        <f ca="1">IF(OR('total Assets'!T916="Yes",Deposits!T916="Yes"),"Yes","")</f>
        <v/>
      </c>
      <c r="U916" s="5">
        <f t="shared" ca="1" si="78"/>
        <v>5.1090686906805463</v>
      </c>
      <c r="V916" s="5" t="str">
        <f ca="1">IF(OR('total Assets'!V916="Yes",Deposits!V916="Yes"),"Yes","")</f>
        <v/>
      </c>
      <c r="W916" s="5">
        <f t="shared" ca="1" si="79"/>
        <v>4.6067881123244456</v>
      </c>
    </row>
    <row r="917" spans="2:23" x14ac:dyDescent="0.3">
      <c r="B917" s="4">
        <v>914</v>
      </c>
      <c r="C917" s="5">
        <f>221117*B917^(-1.54)*Overview!$K$18</f>
        <v>6.0920715028530612</v>
      </c>
      <c r="D917" s="5" t="str">
        <f ca="1">IF(OR('total Assets'!D917="Yes",Deposits!D917="Yes"),"Yes","")</f>
        <v/>
      </c>
      <c r="E917" s="5">
        <f t="shared" ca="1" si="80"/>
        <v>6.575000122436168</v>
      </c>
      <c r="F917" s="5" t="str">
        <f ca="1">IF(OR('total Assets'!F917="Yes",Deposits!F917="Yes"),"Yes","")</f>
        <v/>
      </c>
      <c r="G917" s="5">
        <f t="shared" ca="1" si="80"/>
        <v>5.5271624319215276</v>
      </c>
      <c r="H917" s="5" t="str">
        <f ca="1">IF(OR('total Assets'!H917="Yes",Deposits!H917="Yes"),"Yes","")</f>
        <v/>
      </c>
      <c r="I917" s="5">
        <f t="shared" ca="1" si="80"/>
        <v>4.804469339569625</v>
      </c>
      <c r="J917" s="5" t="str">
        <f ca="1">IF(OR('total Assets'!J917="Yes",Deposits!J917="Yes"),"Yes","")</f>
        <v/>
      </c>
      <c r="K917" s="5">
        <f t="shared" ca="1" si="80"/>
        <v>4.2319625067850737</v>
      </c>
      <c r="L917" s="5" t="str">
        <f ca="1">IF(OR('total Assets'!L917="Yes",Deposits!L917="Yes"),"Yes","")</f>
        <v/>
      </c>
      <c r="M917" s="5">
        <f t="shared" ca="1" si="80"/>
        <v>3.9709145800587566</v>
      </c>
      <c r="N917" s="5" t="str">
        <f ca="1">IF(OR('total Assets'!N917="Yes",Deposits!N917="Yes"),"Yes","")</f>
        <v/>
      </c>
      <c r="O917" s="5">
        <f t="shared" ca="1" si="80"/>
        <v>4.3182796525839517</v>
      </c>
      <c r="P917" s="5" t="str">
        <f ca="1">IF(OR('total Assets'!P917="Yes",Deposits!P917="Yes"),"Yes","")</f>
        <v/>
      </c>
      <c r="Q917" s="5">
        <f t="shared" ca="1" si="80"/>
        <v>4.4942003690293735</v>
      </c>
      <c r="R917" s="5" t="str">
        <f ca="1">IF(OR('total Assets'!R917="Yes",Deposits!R917="Yes"),"Yes","")</f>
        <v/>
      </c>
      <c r="S917" s="5">
        <f t="shared" ca="1" si="77"/>
        <v>4.4222203479911126</v>
      </c>
      <c r="T917" s="5" t="str">
        <f ca="1">IF(OR('total Assets'!T917="Yes",Deposits!T917="Yes"),"Yes","")</f>
        <v/>
      </c>
      <c r="U917" s="5">
        <f t="shared" ca="1" si="78"/>
        <v>3.8989789001886113</v>
      </c>
      <c r="V917" s="5" t="str">
        <f ca="1">IF(OR('total Assets'!V917="Yes",Deposits!V917="Yes"),"Yes","")</f>
        <v/>
      </c>
      <c r="W917" s="5">
        <f t="shared" ca="1" si="79"/>
        <v>4.6557244892760261</v>
      </c>
    </row>
    <row r="918" spans="2:23" x14ac:dyDescent="0.3">
      <c r="B918" s="4">
        <v>915</v>
      </c>
      <c r="C918" s="5">
        <f>221117*B918^(-1.54)*Overview!$K$18</f>
        <v>6.0818212064014645</v>
      </c>
      <c r="D918" s="5" t="str">
        <f ca="1">IF(OR('total Assets'!D918="Yes",Deposits!D918="Yes"),"Yes","")</f>
        <v/>
      </c>
      <c r="E918" s="5">
        <f t="shared" ca="1" si="80"/>
        <v>6.6818696390215155</v>
      </c>
      <c r="F918" s="5" t="str">
        <f ca="1">IF(OR('total Assets'!F918="Yes",Deposits!F918="Yes"),"Yes","")</f>
        <v/>
      </c>
      <c r="G918" s="5">
        <f t="shared" ca="1" si="80"/>
        <v>6.4788567016604981</v>
      </c>
      <c r="H918" s="5" t="str">
        <f ca="1">IF(OR('total Assets'!H918="Yes",Deposits!H918="Yes"),"Yes","")</f>
        <v/>
      </c>
      <c r="I918" s="5">
        <f t="shared" ca="1" si="80"/>
        <v>7.0167331931106931</v>
      </c>
      <c r="J918" s="5" t="str">
        <f ca="1">IF(OR('total Assets'!J918="Yes",Deposits!J918="Yes"),"Yes","")</f>
        <v/>
      </c>
      <c r="K918" s="5">
        <f t="shared" ca="1" si="80"/>
        <v>6.0280581988522774</v>
      </c>
      <c r="L918" s="5" t="str">
        <f ca="1">IF(OR('total Assets'!L918="Yes",Deposits!L918="Yes"),"Yes","")</f>
        <v/>
      </c>
      <c r="M918" s="5">
        <f t="shared" ca="1" si="80"/>
        <v>4.906392364424585</v>
      </c>
      <c r="N918" s="5" t="str">
        <f ca="1">IF(OR('total Assets'!N918="Yes",Deposits!N918="Yes"),"Yes","")</f>
        <v/>
      </c>
      <c r="O918" s="5">
        <f t="shared" ca="1" si="80"/>
        <v>4.7895900609483313</v>
      </c>
      <c r="P918" s="5" t="str">
        <f ca="1">IF(OR('total Assets'!P918="Yes",Deposits!P918="Yes"),"Yes","")</f>
        <v/>
      </c>
      <c r="Q918" s="5">
        <f t="shared" ca="1" si="80"/>
        <v>5.3582307064078103</v>
      </c>
      <c r="R918" s="5" t="str">
        <f ca="1">IF(OR('total Assets'!R918="Yes",Deposits!R918="Yes"),"Yes","")</f>
        <v/>
      </c>
      <c r="S918" s="5">
        <f t="shared" ca="1" si="77"/>
        <v>5.209093513030175</v>
      </c>
      <c r="T918" s="5" t="str">
        <f ca="1">IF(OR('total Assets'!T918="Yes",Deposits!T918="Yes"),"Yes","")</f>
        <v/>
      </c>
      <c r="U918" s="5">
        <f t="shared" ca="1" si="78"/>
        <v>5.0620316296029753</v>
      </c>
      <c r="V918" s="5" t="str">
        <f ca="1">IF(OR('total Assets'!V918="Yes",Deposits!V918="Yes"),"Yes","")</f>
        <v/>
      </c>
      <c r="W918" s="5">
        <f t="shared" ca="1" si="79"/>
        <v>5.8364763301311084</v>
      </c>
    </row>
    <row r="919" spans="2:23" x14ac:dyDescent="0.3">
      <c r="B919" s="4">
        <v>916</v>
      </c>
      <c r="C919" s="5">
        <f>221117*B919^(-1.54)*Overview!$K$18</f>
        <v>6.0715993248800189</v>
      </c>
      <c r="D919" s="5" t="str">
        <f ca="1">IF(OR('total Assets'!D919="Yes",Deposits!D919="Yes"),"Yes","")</f>
        <v/>
      </c>
      <c r="E919" s="5">
        <f t="shared" ca="1" si="80"/>
        <v>6.5904756310847787</v>
      </c>
      <c r="F919" s="5" t="str">
        <f ca="1">IF(OR('total Assets'!F919="Yes",Deposits!F919="Yes"),"Yes","")</f>
        <v/>
      </c>
      <c r="G919" s="5">
        <f t="shared" ca="1" si="80"/>
        <v>7.0906788582629048</v>
      </c>
      <c r="H919" s="5" t="str">
        <f ca="1">IF(OR('total Assets'!H919="Yes",Deposits!H919="Yes"),"Yes","")</f>
        <v/>
      </c>
      <c r="I919" s="5">
        <f t="shared" ca="1" si="80"/>
        <v>7.5963720534628498</v>
      </c>
      <c r="J919" s="5" t="str">
        <f ca="1">IF(OR('total Assets'!J919="Yes",Deposits!J919="Yes"),"Yes","")</f>
        <v/>
      </c>
      <c r="K919" s="5">
        <f t="shared" ca="1" si="80"/>
        <v>6.7734033808082854</v>
      </c>
      <c r="L919" s="5" t="str">
        <f ca="1">IF(OR('total Assets'!L919="Yes",Deposits!L919="Yes"),"Yes","")</f>
        <v/>
      </c>
      <c r="M919" s="5">
        <f t="shared" ca="1" si="80"/>
        <v>5.9947346860873418</v>
      </c>
      <c r="N919" s="5" t="str">
        <f ca="1">IF(OR('total Assets'!N919="Yes",Deposits!N919="Yes"),"Yes","")</f>
        <v/>
      </c>
      <c r="O919" s="5">
        <f t="shared" ca="1" si="80"/>
        <v>5.7375933785192483</v>
      </c>
      <c r="P919" s="5" t="str">
        <f ca="1">IF(OR('total Assets'!P919="Yes",Deposits!P919="Yes"),"Yes","")</f>
        <v/>
      </c>
      <c r="Q919" s="5">
        <f t="shared" ca="1" si="80"/>
        <v>6.8187039573308637</v>
      </c>
      <c r="R919" s="5" t="str">
        <f ca="1">IF(OR('total Assets'!R919="Yes",Deposits!R919="Yes"),"Yes","")</f>
        <v/>
      </c>
      <c r="S919" s="5">
        <f t="shared" ca="1" si="77"/>
        <v>6.82207907496666</v>
      </c>
      <c r="T919" s="5" t="str">
        <f ca="1">IF(OR('total Assets'!T919="Yes",Deposits!T919="Yes"),"Yes","")</f>
        <v/>
      </c>
      <c r="U919" s="5">
        <f t="shared" ca="1" si="78"/>
        <v>6.3104568884310783</v>
      </c>
      <c r="V919" s="5" t="str">
        <f ca="1">IF(OR('total Assets'!V919="Yes",Deposits!V919="Yes"),"Yes","")</f>
        <v/>
      </c>
      <c r="W919" s="5">
        <f t="shared" ca="1" si="79"/>
        <v>6.5317245615229886</v>
      </c>
    </row>
    <row r="920" spans="2:23" x14ac:dyDescent="0.3">
      <c r="B920" s="4">
        <v>917</v>
      </c>
      <c r="C920" s="5">
        <f>221117*B920^(-1.54)*Overview!$K$18</f>
        <v>6.0614057486276156</v>
      </c>
      <c r="D920" s="5" t="str">
        <f ca="1">IF(OR('total Assets'!D920="Yes",Deposits!D920="Yes"),"Yes","")</f>
        <v/>
      </c>
      <c r="E920" s="5">
        <f t="shared" ca="1" si="80"/>
        <v>5.2882805020410641</v>
      </c>
      <c r="F920" s="5" t="str">
        <f ca="1">IF(OR('total Assets'!F920="Yes",Deposits!F920="Yes"),"Yes","")</f>
        <v/>
      </c>
      <c r="G920" s="5">
        <f t="shared" ca="1" si="80"/>
        <v>5.4481601055971423</v>
      </c>
      <c r="H920" s="5" t="str">
        <f ca="1">IF(OR('total Assets'!H920="Yes",Deposits!H920="Yes"),"Yes","")</f>
        <v/>
      </c>
      <c r="I920" s="5">
        <f t="shared" ca="1" si="80"/>
        <v>5.6385518868594264</v>
      </c>
      <c r="J920" s="5" t="str">
        <f ca="1">IF(OR('total Assets'!J920="Yes",Deposits!J920="Yes"),"Yes","")</f>
        <v/>
      </c>
      <c r="K920" s="5">
        <f t="shared" ca="1" si="80"/>
        <v>5.6813534920473723</v>
      </c>
      <c r="L920" s="5" t="str">
        <f ca="1">IF(OR('total Assets'!L920="Yes",Deposits!L920="Yes"),"Yes","")</f>
        <v/>
      </c>
      <c r="M920" s="5">
        <f t="shared" ca="1" si="80"/>
        <v>6.3752616851439141</v>
      </c>
      <c r="N920" s="5" t="str">
        <f ca="1">IF(OR('total Assets'!N920="Yes",Deposits!N920="Yes"),"Yes","")</f>
        <v/>
      </c>
      <c r="O920" s="5">
        <f t="shared" ca="1" si="80"/>
        <v>5.7645959955877792</v>
      </c>
      <c r="P920" s="5" t="str">
        <f ca="1">IF(OR('total Assets'!P920="Yes",Deposits!P920="Yes"),"Yes","")</f>
        <v/>
      </c>
      <c r="Q920" s="5">
        <f t="shared" ca="1" si="80"/>
        <v>5.6287869567993951</v>
      </c>
      <c r="R920" s="5" t="str">
        <f ca="1">IF(OR('total Assets'!R920="Yes",Deposits!R920="Yes"),"Yes","")</f>
        <v/>
      </c>
      <c r="S920" s="5">
        <f t="shared" ca="1" si="77"/>
        <v>6.1211457433730549</v>
      </c>
      <c r="T920" s="5" t="str">
        <f ca="1">IF(OR('total Assets'!T920="Yes",Deposits!T920="Yes"),"Yes","")</f>
        <v/>
      </c>
      <c r="U920" s="5">
        <f t="shared" ca="1" si="78"/>
        <v>6.9470773739374811</v>
      </c>
      <c r="V920" s="5" t="str">
        <f ca="1">IF(OR('total Assets'!V920="Yes",Deposits!V920="Yes"),"Yes","")</f>
        <v/>
      </c>
      <c r="W920" s="5">
        <f t="shared" ca="1" si="79"/>
        <v>5.9808065016927934</v>
      </c>
    </row>
    <row r="921" spans="2:23" x14ac:dyDescent="0.3">
      <c r="B921" s="4">
        <v>918</v>
      </c>
      <c r="C921" s="5">
        <f>221117*B921^(-1.54)*Overview!$K$18</f>
        <v>6.0512403685253533</v>
      </c>
      <c r="D921" s="5" t="str">
        <f ca="1">IF(OR('total Assets'!D921="Yes",Deposits!D921="Yes"),"Yes","")</f>
        <v/>
      </c>
      <c r="E921" s="5">
        <f t="shared" ca="1" si="80"/>
        <v>5.7683122222888601</v>
      </c>
      <c r="F921" s="5" t="str">
        <f ca="1">IF(OR('total Assets'!F921="Yes",Deposits!F921="Yes"),"Yes","")</f>
        <v/>
      </c>
      <c r="G921" s="5">
        <f t="shared" ca="1" si="80"/>
        <v>5.2247949669376244</v>
      </c>
      <c r="H921" s="5" t="str">
        <f ca="1">IF(OR('total Assets'!H921="Yes",Deposits!H921="Yes"),"Yes","")</f>
        <v/>
      </c>
      <c r="I921" s="5">
        <f t="shared" ca="1" si="80"/>
        <v>4.9945472445177961</v>
      </c>
      <c r="J921" s="5" t="str">
        <f ca="1">IF(OR('total Assets'!J921="Yes",Deposits!J921="Yes"),"Yes","")</f>
        <v/>
      </c>
      <c r="K921" s="5">
        <f t="shared" ca="1" si="80"/>
        <v>5.1944856295260209</v>
      </c>
      <c r="L921" s="5" t="str">
        <f ca="1">IF(OR('total Assets'!L921="Yes",Deposits!L921="Yes"),"Yes","")</f>
        <v/>
      </c>
      <c r="M921" s="5">
        <f t="shared" ca="1" si="80"/>
        <v>4.5528740184558183</v>
      </c>
      <c r="N921" s="5" t="str">
        <f ca="1">IF(OR('total Assets'!N921="Yes",Deposits!N921="Yes"),"Yes","")</f>
        <v/>
      </c>
      <c r="O921" s="5">
        <f t="shared" ca="1" si="80"/>
        <v>4.2505822522387708</v>
      </c>
      <c r="P921" s="5" t="str">
        <f ca="1">IF(OR('total Assets'!P921="Yes",Deposits!P921="Yes"),"Yes","")</f>
        <v/>
      </c>
      <c r="Q921" s="5">
        <f t="shared" ca="1" si="80"/>
        <v>4.3493059920830008</v>
      </c>
      <c r="R921" s="5" t="str">
        <f ca="1">IF(OR('total Assets'!R921="Yes",Deposits!R921="Yes"),"Yes","")</f>
        <v/>
      </c>
      <c r="S921" s="5">
        <f t="shared" ca="1" si="77"/>
        <v>4.9910365427216901</v>
      </c>
      <c r="T921" s="5" t="str">
        <f ca="1">IF(OR('total Assets'!T921="Yes",Deposits!T921="Yes"),"Yes","")</f>
        <v/>
      </c>
      <c r="U921" s="5">
        <f t="shared" ca="1" si="78"/>
        <v>5.8690703313014323</v>
      </c>
      <c r="V921" s="5" t="str">
        <f ca="1">IF(OR('total Assets'!V921="Yes",Deposits!V921="Yes"),"Yes","")</f>
        <v/>
      </c>
      <c r="W921" s="5">
        <f t="shared" ca="1" si="79"/>
        <v>4.9651311154594913</v>
      </c>
    </row>
    <row r="922" spans="2:23" x14ac:dyDescent="0.3">
      <c r="B922" s="4">
        <v>919</v>
      </c>
      <c r="C922" s="5">
        <f>221117*B922^(-1.54)*Overview!$K$18</f>
        <v>6.0411030759932043</v>
      </c>
      <c r="D922" s="5" t="str">
        <f ca="1">IF(OR('total Assets'!D922="Yes",Deposits!D922="Yes"),"Yes","")</f>
        <v/>
      </c>
      <c r="E922" s="5">
        <f t="shared" ca="1" si="80"/>
        <v>5.6317853574027836</v>
      </c>
      <c r="F922" s="5" t="str">
        <f ca="1">IF(OR('total Assets'!F922="Yes",Deposits!F922="Yes"),"Yes","")</f>
        <v/>
      </c>
      <c r="G922" s="5">
        <f t="shared" ca="1" si="80"/>
        <v>5.4773860638020588</v>
      </c>
      <c r="H922" s="5" t="str">
        <f ca="1">IF(OR('total Assets'!H922="Yes",Deposits!H922="Yes"),"Yes","")</f>
        <v/>
      </c>
      <c r="I922" s="5">
        <f t="shared" ca="1" si="80"/>
        <v>5.3583296411986829</v>
      </c>
      <c r="J922" s="5" t="str">
        <f ca="1">IF(OR('total Assets'!J922="Yes",Deposits!J922="Yes"),"Yes","")</f>
        <v/>
      </c>
      <c r="K922" s="5">
        <f t="shared" ca="1" si="80"/>
        <v>4.6749154985162402</v>
      </c>
      <c r="L922" s="5" t="str">
        <f ca="1">IF(OR('total Assets'!L922="Yes",Deposits!L922="Yes"),"Yes","")</f>
        <v/>
      </c>
      <c r="M922" s="5">
        <f t="shared" ca="1" si="80"/>
        <v>4.1891894445187754</v>
      </c>
      <c r="N922" s="5" t="str">
        <f ca="1">IF(OR('total Assets'!N922="Yes",Deposits!N922="Yes"),"Yes","")</f>
        <v/>
      </c>
      <c r="O922" s="5">
        <f t="shared" ca="1" si="80"/>
        <v>3.5258661686902775</v>
      </c>
      <c r="P922" s="5" t="str">
        <f ca="1">IF(OR('total Assets'!P922="Yes",Deposits!P922="Yes"),"Yes","")</f>
        <v/>
      </c>
      <c r="Q922" s="5">
        <f t="shared" ca="1" si="80"/>
        <v>3.6551847025604389</v>
      </c>
      <c r="R922" s="5" t="str">
        <f ca="1">IF(OR('total Assets'!R922="Yes",Deposits!R922="Yes"),"Yes","")</f>
        <v/>
      </c>
      <c r="S922" s="5">
        <f t="shared" ca="1" si="77"/>
        <v>3.3329531370471415</v>
      </c>
      <c r="T922" s="5" t="str">
        <f ca="1">IF(OR('total Assets'!T922="Yes",Deposits!T922="Yes"),"Yes","")</f>
        <v/>
      </c>
      <c r="U922" s="5">
        <f t="shared" ca="1" si="78"/>
        <v>2.8373041939937087</v>
      </c>
      <c r="V922" s="5" t="str">
        <f ca="1">IF(OR('total Assets'!V922="Yes",Deposits!V922="Yes"),"Yes","")</f>
        <v/>
      </c>
      <c r="W922" s="5">
        <f t="shared" ca="1" si="79"/>
        <v>3.3880452380541843</v>
      </c>
    </row>
    <row r="923" spans="2:23" x14ac:dyDescent="0.3">
      <c r="B923" s="4">
        <v>920</v>
      </c>
      <c r="C923" s="5">
        <f>221117*B923^(-1.54)*Overview!$K$18</f>
        <v>6.0309937629868271</v>
      </c>
      <c r="D923" s="5" t="str">
        <f ca="1">IF(OR('total Assets'!D923="Yes",Deposits!D923="Yes"),"Yes","")</f>
        <v/>
      </c>
      <c r="E923" s="5">
        <f t="shared" ca="1" si="80"/>
        <v>5.5443838910241849</v>
      </c>
      <c r="F923" s="5" t="str">
        <f ca="1">IF(OR('total Assets'!F923="Yes",Deposits!F923="Yes"),"Yes","")</f>
        <v/>
      </c>
      <c r="G923" s="5">
        <f t="shared" ca="1" si="80"/>
        <v>5.0454289335296814</v>
      </c>
      <c r="H923" s="5" t="str">
        <f ca="1">IF(OR('total Assets'!H923="Yes",Deposits!H923="Yes"),"Yes","")</f>
        <v/>
      </c>
      <c r="I923" s="5">
        <f t="shared" ca="1" si="80"/>
        <v>4.8078842266639228</v>
      </c>
      <c r="J923" s="5" t="str">
        <f ca="1">IF(OR('total Assets'!J923="Yes",Deposits!J923="Yes"),"Yes","")</f>
        <v/>
      </c>
      <c r="K923" s="5">
        <f t="shared" ca="1" si="80"/>
        <v>4.6697222172507198</v>
      </c>
      <c r="L923" s="5" t="str">
        <f ca="1">IF(OR('total Assets'!L923="Yes",Deposits!L923="Yes"),"Yes","")</f>
        <v/>
      </c>
      <c r="M923" s="5">
        <f t="shared" ca="1" si="80"/>
        <v>4.8338250926674382</v>
      </c>
      <c r="N923" s="5" t="str">
        <f ca="1">IF(OR('total Assets'!N923="Yes",Deposits!N923="Yes"),"Yes","")</f>
        <v/>
      </c>
      <c r="O923" s="5">
        <f t="shared" ca="1" si="80"/>
        <v>5.6343973048617269</v>
      </c>
      <c r="P923" s="5" t="str">
        <f ca="1">IF(OR('total Assets'!P923="Yes",Deposits!P923="Yes"),"Yes","")</f>
        <v/>
      </c>
      <c r="Q923" s="5">
        <f t="shared" ca="1" si="80"/>
        <v>5.3349237467727164</v>
      </c>
      <c r="R923" s="5" t="str">
        <f ca="1">IF(OR('total Assets'!R923="Yes",Deposits!R923="Yes"),"Yes","")</f>
        <v/>
      </c>
      <c r="S923" s="5">
        <f t="shared" ca="1" si="77"/>
        <v>5.8149107456508364</v>
      </c>
      <c r="T923" s="5" t="str">
        <f ca="1">IF(OR('total Assets'!T923="Yes",Deposits!T923="Yes"),"Yes","")</f>
        <v/>
      </c>
      <c r="U923" s="5">
        <f t="shared" ca="1" si="78"/>
        <v>4.7948007009034903</v>
      </c>
      <c r="V923" s="5" t="str">
        <f ca="1">IF(OR('total Assets'!V923="Yes",Deposits!V923="Yes"),"Yes","")</f>
        <v/>
      </c>
      <c r="W923" s="5">
        <f t="shared" ca="1" si="79"/>
        <v>4.4775102349006897</v>
      </c>
    </row>
    <row r="924" spans="2:23" x14ac:dyDescent="0.3">
      <c r="B924" s="4">
        <v>921</v>
      </c>
      <c r="C924" s="5">
        <f>221117*B924^(-1.54)*Overview!$K$18</f>
        <v>6.0209123219943281</v>
      </c>
      <c r="D924" s="5" t="str">
        <f ca="1">IF(OR('total Assets'!D924="Yes",Deposits!D924="Yes"),"Yes","")</f>
        <v/>
      </c>
      <c r="E924" s="5">
        <f t="shared" ca="1" si="80"/>
        <v>6.5775612697297712</v>
      </c>
      <c r="F924" s="5" t="str">
        <f ca="1">IF(OR('total Assets'!F924="Yes",Deposits!F924="Yes"),"Yes","")</f>
        <v/>
      </c>
      <c r="G924" s="5">
        <f t="shared" ca="1" si="80"/>
        <v>7.3191514653526175</v>
      </c>
      <c r="H924" s="5" t="str">
        <f ca="1">IF(OR('total Assets'!H924="Yes",Deposits!H924="Yes"),"Yes","")</f>
        <v/>
      </c>
      <c r="I924" s="5">
        <f t="shared" ca="1" si="80"/>
        <v>5.9153395133911042</v>
      </c>
      <c r="J924" s="5" t="str">
        <f ca="1">IF(OR('total Assets'!J924="Yes",Deposits!J924="Yes"),"Yes","")</f>
        <v/>
      </c>
      <c r="K924" s="5">
        <f t="shared" ca="1" si="80"/>
        <v>5.2866186882087103</v>
      </c>
      <c r="L924" s="5" t="str">
        <f ca="1">IF(OR('total Assets'!L924="Yes",Deposits!L924="Yes"),"Yes","")</f>
        <v/>
      </c>
      <c r="M924" s="5">
        <f t="shared" ca="1" si="80"/>
        <v>5.0790284166719672</v>
      </c>
      <c r="N924" s="5" t="str">
        <f ca="1">IF(OR('total Assets'!N924="Yes",Deposits!N924="Yes"),"Yes","")</f>
        <v/>
      </c>
      <c r="O924" s="5">
        <f t="shared" ca="1" si="80"/>
        <v>5.2657602435728768</v>
      </c>
      <c r="P924" s="5" t="str">
        <f ca="1">IF(OR('total Assets'!P924="Yes",Deposits!P924="Yes"),"Yes","")</f>
        <v/>
      </c>
      <c r="Q924" s="5">
        <f t="shared" ca="1" si="80"/>
        <v>4.476415133556098</v>
      </c>
      <c r="R924" s="5" t="str">
        <f ca="1">IF(OR('total Assets'!R924="Yes",Deposits!R924="Yes"),"Yes","")</f>
        <v/>
      </c>
      <c r="S924" s="5">
        <f t="shared" ca="1" si="77"/>
        <v>3.5878525726170278</v>
      </c>
      <c r="T924" s="5" t="str">
        <f ca="1">IF(OR('total Assets'!T924="Yes",Deposits!T924="Yes"),"Yes","")</f>
        <v/>
      </c>
      <c r="U924" s="5">
        <f t="shared" ca="1" si="78"/>
        <v>2.9053109480669206</v>
      </c>
      <c r="V924" s="5" t="str">
        <f ca="1">IF(OR('total Assets'!V924="Yes",Deposits!V924="Yes"),"Yes","")</f>
        <v/>
      </c>
      <c r="W924" s="5">
        <f t="shared" ca="1" si="79"/>
        <v>3.1798910680235495</v>
      </c>
    </row>
    <row r="925" spans="2:23" x14ac:dyDescent="0.3">
      <c r="B925" s="4">
        <v>922</v>
      </c>
      <c r="C925" s="5">
        <f>221117*B925^(-1.54)*Overview!$K$18</f>
        <v>6.0108586460330091</v>
      </c>
      <c r="D925" s="5" t="str">
        <f ca="1">IF(OR('total Assets'!D925="Yes",Deposits!D925="Yes"),"Yes","")</f>
        <v/>
      </c>
      <c r="E925" s="5">
        <f t="shared" ca="1" si="80"/>
        <v>5.9369091158300966</v>
      </c>
      <c r="F925" s="5" t="str">
        <f ca="1">IF(OR('total Assets'!F925="Yes",Deposits!F925="Yes"),"Yes","")</f>
        <v/>
      </c>
      <c r="G925" s="5">
        <f t="shared" ca="1" si="80"/>
        <v>4.9220843038785986</v>
      </c>
      <c r="H925" s="5" t="str">
        <f ca="1">IF(OR('total Assets'!H925="Yes",Deposits!H925="Yes"),"Yes","")</f>
        <v/>
      </c>
      <c r="I925" s="5">
        <f t="shared" ca="1" si="80"/>
        <v>5.2223727663480837</v>
      </c>
      <c r="J925" s="5" t="str">
        <f ca="1">IF(OR('total Assets'!J925="Yes",Deposits!J925="Yes"),"Yes","")</f>
        <v/>
      </c>
      <c r="K925" s="5">
        <f t="shared" ca="1" si="80"/>
        <v>5.4334237564901509</v>
      </c>
      <c r="L925" s="5" t="str">
        <f ca="1">IF(OR('total Assets'!L925="Yes",Deposits!L925="Yes"),"Yes","")</f>
        <v/>
      </c>
      <c r="M925" s="5">
        <f t="shared" ca="1" si="80"/>
        <v>5.990458260758273</v>
      </c>
      <c r="N925" s="5" t="str">
        <f ca="1">IF(OR('total Assets'!N925="Yes",Deposits!N925="Yes"),"Yes","")</f>
        <v/>
      </c>
      <c r="O925" s="5">
        <f t="shared" ca="1" si="80"/>
        <v>6.8555635482487194</v>
      </c>
      <c r="P925" s="5" t="str">
        <f ca="1">IF(OR('total Assets'!P925="Yes",Deposits!P925="Yes"),"Yes","")</f>
        <v/>
      </c>
      <c r="Q925" s="5">
        <f t="shared" ca="1" si="80"/>
        <v>6.711192302988942</v>
      </c>
      <c r="R925" s="5" t="str">
        <f ca="1">IF(OR('total Assets'!R925="Yes",Deposits!R925="Yes"),"Yes","")</f>
        <v/>
      </c>
      <c r="S925" s="5">
        <f t="shared" ca="1" si="77"/>
        <v>5.8056642737839441</v>
      </c>
      <c r="T925" s="5" t="str">
        <f ca="1">IF(OR('total Assets'!T925="Yes",Deposits!T925="Yes"),"Yes","")</f>
        <v/>
      </c>
      <c r="U925" s="5">
        <f t="shared" ca="1" si="78"/>
        <v>5.3680020963835942</v>
      </c>
      <c r="V925" s="5" t="str">
        <f ca="1">IF(OR('total Assets'!V925="Yes",Deposits!V925="Yes"),"Yes","")</f>
        <v/>
      </c>
      <c r="W925" s="5">
        <f t="shared" ca="1" si="79"/>
        <v>4.8296618716420632</v>
      </c>
    </row>
    <row r="926" spans="2:23" x14ac:dyDescent="0.3">
      <c r="B926" s="4">
        <v>923</v>
      </c>
      <c r="C926" s="5">
        <f>221117*B926^(-1.54)*Overview!$K$18</f>
        <v>6.000832628646279</v>
      </c>
      <c r="D926" s="5" t="str">
        <f ca="1">IF(OR('total Assets'!D926="Yes",Deposits!D926="Yes"),"Yes","")</f>
        <v/>
      </c>
      <c r="E926" s="5">
        <f t="shared" ca="1" si="80"/>
        <v>6.3246978887133363</v>
      </c>
      <c r="F926" s="5" t="str">
        <f ca="1">IF(OR('total Assets'!F926="Yes",Deposits!F926="Yes"),"Yes","")</f>
        <v/>
      </c>
      <c r="G926" s="5">
        <f t="shared" ca="1" si="80"/>
        <v>7.5725550645967576</v>
      </c>
      <c r="H926" s="5" t="str">
        <f ca="1">IF(OR('total Assets'!H926="Yes",Deposits!H926="Yes"),"Yes","")</f>
        <v/>
      </c>
      <c r="I926" s="5">
        <f t="shared" ca="1" si="80"/>
        <v>8.2630133689740362</v>
      </c>
      <c r="J926" s="5" t="str">
        <f ca="1">IF(OR('total Assets'!J926="Yes",Deposits!J926="Yes"),"Yes","")</f>
        <v/>
      </c>
      <c r="K926" s="5">
        <f t="shared" ca="1" si="80"/>
        <v>9.7763218578747431</v>
      </c>
      <c r="L926" s="5" t="str">
        <f ca="1">IF(OR('total Assets'!L926="Yes",Deposits!L926="Yes"),"Yes","")</f>
        <v/>
      </c>
      <c r="M926" s="5">
        <f t="shared" ca="1" si="80"/>
        <v>10.374041330174151</v>
      </c>
      <c r="N926" s="5" t="str">
        <f ca="1">IF(OR('total Assets'!N926="Yes",Deposits!N926="Yes"),"Yes","")</f>
        <v/>
      </c>
      <c r="O926" s="5">
        <f t="shared" ca="1" si="80"/>
        <v>12.147213716386625</v>
      </c>
      <c r="P926" s="5" t="str">
        <f ca="1">IF(OR('total Assets'!P926="Yes",Deposits!P926="Yes"),"Yes","")</f>
        <v/>
      </c>
      <c r="Q926" s="5">
        <f t="shared" ca="1" si="80"/>
        <v>10.110448858048612</v>
      </c>
      <c r="R926" s="5" t="str">
        <f ca="1">IF(OR('total Assets'!R926="Yes",Deposits!R926="Yes"),"Yes","")</f>
        <v/>
      </c>
      <c r="S926" s="5">
        <f t="shared" ca="1" si="77"/>
        <v>10.374456124888896</v>
      </c>
      <c r="T926" s="5" t="str">
        <f ca="1">IF(OR('total Assets'!T926="Yes",Deposits!T926="Yes"),"Yes","")</f>
        <v/>
      </c>
      <c r="U926" s="5">
        <f t="shared" ca="1" si="78"/>
        <v>11.045479767878257</v>
      </c>
      <c r="V926" s="5" t="str">
        <f ca="1">IF(OR('total Assets'!V926="Yes",Deposits!V926="Yes"),"Yes","")</f>
        <v/>
      </c>
      <c r="W926" s="5">
        <f t="shared" ca="1" si="79"/>
        <v>10.713303667437453</v>
      </c>
    </row>
    <row r="927" spans="2:23" x14ac:dyDescent="0.3">
      <c r="B927" s="4">
        <v>924</v>
      </c>
      <c r="C927" s="5">
        <f>221117*B927^(-1.54)*Overview!$K$18</f>
        <v>5.9908341639004581</v>
      </c>
      <c r="D927" s="5" t="str">
        <f ca="1">IF(OR('total Assets'!D927="Yes",Deposits!D927="Yes"),"Yes","")</f>
        <v/>
      </c>
      <c r="E927" s="5">
        <f t="shared" ca="1" si="80"/>
        <v>6.1043887183353283</v>
      </c>
      <c r="F927" s="5" t="str">
        <f ca="1">IF(OR('total Assets'!F927="Yes",Deposits!F927="Yes"),"Yes","")</f>
        <v/>
      </c>
      <c r="G927" s="5">
        <f t="shared" ca="1" si="80"/>
        <v>6.0881341902468762</v>
      </c>
      <c r="H927" s="5" t="str">
        <f ca="1">IF(OR('total Assets'!H927="Yes",Deposits!H927="Yes"),"Yes","")</f>
        <v/>
      </c>
      <c r="I927" s="5">
        <f t="shared" ca="1" si="80"/>
        <v>5.0691603396095202</v>
      </c>
      <c r="J927" s="5" t="str">
        <f ca="1">IF(OR('total Assets'!J927="Yes",Deposits!J927="Yes"),"Yes","")</f>
        <v/>
      </c>
      <c r="K927" s="5">
        <f t="shared" ca="1" si="80"/>
        <v>4.0796191828071775</v>
      </c>
      <c r="L927" s="5" t="str">
        <f ca="1">IF(OR('total Assets'!L927="Yes",Deposits!L927="Yes"),"Yes","")</f>
        <v/>
      </c>
      <c r="M927" s="5">
        <f t="shared" ca="1" si="80"/>
        <v>4.0859382584581434</v>
      </c>
      <c r="N927" s="5" t="str">
        <f ca="1">IF(OR('total Assets'!N927="Yes",Deposits!N927="Yes"),"Yes","")</f>
        <v/>
      </c>
      <c r="O927" s="5">
        <f t="shared" ca="1" si="80"/>
        <v>4.8138309445127208</v>
      </c>
      <c r="P927" s="5" t="str">
        <f ca="1">IF(OR('total Assets'!P927="Yes",Deposits!P927="Yes"),"Yes","")</f>
        <v/>
      </c>
      <c r="Q927" s="5">
        <f t="shared" ca="1" si="80"/>
        <v>4.7620768210605826</v>
      </c>
      <c r="R927" s="5" t="str">
        <f ca="1">IF(OR('total Assets'!R927="Yes",Deposits!R927="Yes"),"Yes","")</f>
        <v/>
      </c>
      <c r="S927" s="5">
        <f t="shared" ca="1" si="77"/>
        <v>5.134812410662291</v>
      </c>
      <c r="T927" s="5" t="str">
        <f ca="1">IF(OR('total Assets'!T927="Yes",Deposits!T927="Yes"),"Yes","")</f>
        <v/>
      </c>
      <c r="U927" s="5">
        <f t="shared" ca="1" si="78"/>
        <v>5.1486432413188856</v>
      </c>
      <c r="V927" s="5" t="str">
        <f ca="1">IF(OR('total Assets'!V927="Yes",Deposits!V927="Yes"),"Yes","")</f>
        <v/>
      </c>
      <c r="W927" s="5">
        <f t="shared" ca="1" si="79"/>
        <v>5.8503974328270729</v>
      </c>
    </row>
    <row r="928" spans="2:23" x14ac:dyDescent="0.3">
      <c r="B928" s="4">
        <v>925</v>
      </c>
      <c r="C928" s="5">
        <f>221117*B928^(-1.54)*Overview!$K$18</f>
        <v>5.9808631463816262</v>
      </c>
      <c r="D928" s="5" t="str">
        <f ca="1">IF(OR('total Assets'!D928="Yes",Deposits!D928="Yes"),"Yes","")</f>
        <v/>
      </c>
      <c r="E928" s="5">
        <f t="shared" ca="1" si="80"/>
        <v>6.6637881272464323</v>
      </c>
      <c r="F928" s="5" t="str">
        <f ca="1">IF(OR('total Assets'!F928="Yes",Deposits!F928="Yes"),"Yes","")</f>
        <v/>
      </c>
      <c r="G928" s="5">
        <f t="shared" ca="1" si="80"/>
        <v>6.2054059173783491</v>
      </c>
      <c r="H928" s="5" t="str">
        <f ca="1">IF(OR('total Assets'!H928="Yes",Deposits!H928="Yes"),"Yes","")</f>
        <v/>
      </c>
      <c r="I928" s="5">
        <f t="shared" ca="1" si="80"/>
        <v>6.558856411834733</v>
      </c>
      <c r="J928" s="5" t="str">
        <f ca="1">IF(OR('total Assets'!J928="Yes",Deposits!J928="Yes"),"Yes","")</f>
        <v/>
      </c>
      <c r="K928" s="5">
        <f t="shared" ca="1" si="80"/>
        <v>7.090622510458541</v>
      </c>
      <c r="L928" s="5" t="str">
        <f ca="1">IF(OR('total Assets'!L928="Yes",Deposits!L928="Yes"),"Yes","")</f>
        <v/>
      </c>
      <c r="M928" s="5">
        <f t="shared" ca="1" si="80"/>
        <v>8.0832269835308743</v>
      </c>
      <c r="N928" s="5" t="str">
        <f ca="1">IF(OR('total Assets'!N928="Yes",Deposits!N928="Yes"),"Yes","")</f>
        <v/>
      </c>
      <c r="O928" s="5">
        <f t="shared" ca="1" si="80"/>
        <v>6.551823548430443</v>
      </c>
      <c r="P928" s="5" t="str">
        <f ca="1">IF(OR('total Assets'!P928="Yes",Deposits!P928="Yes"),"Yes","")</f>
        <v/>
      </c>
      <c r="Q928" s="5">
        <f t="shared" ca="1" si="80"/>
        <v>6.2697418201449588</v>
      </c>
      <c r="R928" s="5" t="str">
        <f ca="1">IF(OR('total Assets'!R928="Yes",Deposits!R928="Yes"),"Yes","")</f>
        <v/>
      </c>
      <c r="S928" s="5">
        <f t="shared" ca="1" si="77"/>
        <v>5.1330279597717814</v>
      </c>
      <c r="T928" s="5" t="str">
        <f ca="1">IF(OR('total Assets'!T928="Yes",Deposits!T928="Yes"),"Yes","")</f>
        <v/>
      </c>
      <c r="U928" s="5">
        <f t="shared" ca="1" si="78"/>
        <v>6.0899562773769436</v>
      </c>
      <c r="V928" s="5" t="str">
        <f ca="1">IF(OR('total Assets'!V928="Yes",Deposits!V928="Yes"),"Yes","")</f>
        <v/>
      </c>
      <c r="W928" s="5">
        <f t="shared" ca="1" si="79"/>
        <v>6.4256197995865678</v>
      </c>
    </row>
    <row r="929" spans="2:23" x14ac:dyDescent="0.3">
      <c r="B929" s="4">
        <v>926</v>
      </c>
      <c r="C929" s="5">
        <f>221117*B929^(-1.54)*Overview!$K$18</f>
        <v>5.9709194711925608</v>
      </c>
      <c r="D929" s="5" t="str">
        <f ca="1">IF(OR('total Assets'!D929="Yes",Deposits!D929="Yes"),"Yes","")</f>
        <v/>
      </c>
      <c r="E929" s="5">
        <f t="shared" ca="1" si="80"/>
        <v>6.510974564274731</v>
      </c>
      <c r="F929" s="5" t="str">
        <f ca="1">IF(OR('total Assets'!F929="Yes",Deposits!F929="Yes"),"Yes","")</f>
        <v/>
      </c>
      <c r="G929" s="5">
        <f t="shared" ca="1" si="80"/>
        <v>6.4567077504588495</v>
      </c>
      <c r="H929" s="5" t="str">
        <f ca="1">IF(OR('total Assets'!H929="Yes",Deposits!H929="Yes"),"Yes","")</f>
        <v/>
      </c>
      <c r="I929" s="5">
        <f t="shared" ca="1" si="80"/>
        <v>5.672907313496057</v>
      </c>
      <c r="J929" s="5" t="str">
        <f ca="1">IF(OR('total Assets'!J929="Yes",Deposits!J929="Yes"),"Yes","")</f>
        <v/>
      </c>
      <c r="K929" s="5">
        <f t="shared" ca="1" si="80"/>
        <v>4.8508413273735771</v>
      </c>
      <c r="L929" s="5" t="str">
        <f ca="1">IF(OR('total Assets'!L929="Yes",Deposits!L929="Yes"),"Yes","")</f>
        <v/>
      </c>
      <c r="M929" s="5">
        <f t="shared" ca="1" si="80"/>
        <v>4.471394027280418</v>
      </c>
      <c r="N929" s="5" t="str">
        <f ca="1">IF(OR('total Assets'!N929="Yes",Deposits!N929="Yes"),"Yes","")</f>
        <v/>
      </c>
      <c r="O929" s="5">
        <f t="shared" ca="1" si="80"/>
        <v>4.2331409086502996</v>
      </c>
      <c r="P929" s="5" t="str">
        <f ca="1">IF(OR('total Assets'!P929="Yes",Deposits!P929="Yes"),"Yes","")</f>
        <v/>
      </c>
      <c r="Q929" s="5">
        <f t="shared" ca="1" si="80"/>
        <v>3.8116225540171325</v>
      </c>
      <c r="R929" s="5" t="str">
        <f ca="1">IF(OR('total Assets'!R929="Yes",Deposits!R929="Yes"),"Yes","")</f>
        <v/>
      </c>
      <c r="S929" s="5">
        <f t="shared" ca="1" si="77"/>
        <v>3.759718297171788</v>
      </c>
      <c r="T929" s="5" t="str">
        <f ca="1">IF(OR('total Assets'!T929="Yes",Deposits!T929="Yes"),"Yes","")</f>
        <v/>
      </c>
      <c r="U929" s="5">
        <f t="shared" ca="1" si="78"/>
        <v>3.7982322807628739</v>
      </c>
      <c r="V929" s="5" t="str">
        <f ca="1">IF(OR('total Assets'!V929="Yes",Deposits!V929="Yes"),"Yes","")</f>
        <v/>
      </c>
      <c r="W929" s="5">
        <f t="shared" ca="1" si="79"/>
        <v>3.681269724472048</v>
      </c>
    </row>
    <row r="930" spans="2:23" x14ac:dyDescent="0.3">
      <c r="B930" s="4">
        <v>927</v>
      </c>
      <c r="C930" s="5">
        <f>221117*B930^(-1.54)*Overview!$K$18</f>
        <v>5.9610030339496189</v>
      </c>
      <c r="D930" s="5" t="str">
        <f ca="1">IF(OR('total Assets'!D930="Yes",Deposits!D930="Yes"),"Yes","")</f>
        <v/>
      </c>
      <c r="E930" s="5">
        <f t="shared" ca="1" si="80"/>
        <v>5.982575613167664</v>
      </c>
      <c r="F930" s="5" t="str">
        <f ca="1">IF(OR('total Assets'!F930="Yes",Deposits!F930="Yes"),"Yes","")</f>
        <v/>
      </c>
      <c r="G930" s="5">
        <f t="shared" ca="1" si="80"/>
        <v>5.4078760873466205</v>
      </c>
      <c r="H930" s="5" t="str">
        <f ca="1">IF(OR('total Assets'!H930="Yes",Deposits!H930="Yes"),"Yes","")</f>
        <v/>
      </c>
      <c r="I930" s="5">
        <f t="shared" ca="1" si="80"/>
        <v>6.1924280061062653</v>
      </c>
      <c r="J930" s="5" t="str">
        <f ca="1">IF(OR('total Assets'!J930="Yes",Deposits!J930="Yes"),"Yes","")</f>
        <v/>
      </c>
      <c r="K930" s="5">
        <f t="shared" ca="1" si="80"/>
        <v>5.5597122614269718</v>
      </c>
      <c r="L930" s="5" t="str">
        <f ca="1">IF(OR('total Assets'!L930="Yes",Deposits!L930="Yes"),"Yes","")</f>
        <v/>
      </c>
      <c r="M930" s="5">
        <f t="shared" ca="1" si="80"/>
        <v>6.2173260130725385</v>
      </c>
      <c r="N930" s="5" t="str">
        <f ca="1">IF(OR('total Assets'!N930="Yes",Deposits!N930="Yes"),"Yes","")</f>
        <v/>
      </c>
      <c r="O930" s="5">
        <f t="shared" ca="1" si="80"/>
        <v>7.3888197397033109</v>
      </c>
      <c r="P930" s="5" t="str">
        <f ca="1">IF(OR('total Assets'!P930="Yes",Deposits!P930="Yes"),"Yes","")</f>
        <v/>
      </c>
      <c r="Q930" s="5">
        <f t="shared" ca="1" si="80"/>
        <v>5.9383988484903911</v>
      </c>
      <c r="R930" s="5" t="str">
        <f ca="1">IF(OR('total Assets'!R930="Yes",Deposits!R930="Yes"),"Yes","")</f>
        <v/>
      </c>
      <c r="S930" s="5">
        <f t="shared" ca="1" si="77"/>
        <v>5.6239993516248949</v>
      </c>
      <c r="T930" s="5" t="str">
        <f ca="1">IF(OR('total Assets'!T930="Yes",Deposits!T930="Yes"),"Yes","")</f>
        <v/>
      </c>
      <c r="U930" s="5">
        <f t="shared" ca="1" si="78"/>
        <v>5.3572730353288236</v>
      </c>
      <c r="V930" s="5" t="str">
        <f ca="1">IF(OR('total Assets'!V930="Yes",Deposits!V930="Yes"),"Yes","")</f>
        <v/>
      </c>
      <c r="W930" s="5">
        <f t="shared" ca="1" si="79"/>
        <v>4.979977554719567</v>
      </c>
    </row>
    <row r="931" spans="2:23" x14ac:dyDescent="0.3">
      <c r="B931" s="4">
        <v>928</v>
      </c>
      <c r="C931" s="5">
        <f>221117*B931^(-1.54)*Overview!$K$18</f>
        <v>5.9511137307796558</v>
      </c>
      <c r="D931" s="5" t="str">
        <f ca="1">IF(OR('total Assets'!D931="Yes",Deposits!D931="Yes"),"Yes","")</f>
        <v/>
      </c>
      <c r="E931" s="5">
        <f t="shared" ca="1" si="80"/>
        <v>7.0511800057224674</v>
      </c>
      <c r="F931" s="5" t="str">
        <f ca="1">IF(OR('total Assets'!F931="Yes",Deposits!F931="Yes"),"Yes","")</f>
        <v/>
      </c>
      <c r="G931" s="5">
        <f t="shared" ca="1" si="80"/>
        <v>5.7272718169973551</v>
      </c>
      <c r="H931" s="5" t="str">
        <f ca="1">IF(OR('total Assets'!H931="Yes",Deposits!H931="Yes"),"Yes","")</f>
        <v/>
      </c>
      <c r="I931" s="5">
        <f t="shared" ca="1" si="80"/>
        <v>5.3395723275792299</v>
      </c>
      <c r="J931" s="5" t="str">
        <f ca="1">IF(OR('total Assets'!J931="Yes",Deposits!J931="Yes"),"Yes","")</f>
        <v/>
      </c>
      <c r="K931" s="5">
        <f t="shared" ca="1" si="80"/>
        <v>5.0016315550840957</v>
      </c>
      <c r="L931" s="5" t="str">
        <f ca="1">IF(OR('total Assets'!L931="Yes",Deposits!L931="Yes"),"Yes","")</f>
        <v/>
      </c>
      <c r="M931" s="5">
        <f t="shared" ca="1" si="80"/>
        <v>5.48094838330461</v>
      </c>
      <c r="N931" s="5" t="str">
        <f ca="1">IF(OR('total Assets'!N931="Yes",Deposits!N931="Yes"),"Yes","")</f>
        <v/>
      </c>
      <c r="O931" s="5">
        <f t="shared" ca="1" si="80"/>
        <v>5.9808225651850728</v>
      </c>
      <c r="P931" s="5" t="str">
        <f ca="1">IF(OR('total Assets'!P931="Yes",Deposits!P931="Yes"),"Yes","")</f>
        <v/>
      </c>
      <c r="Q931" s="5">
        <f t="shared" ca="1" si="80"/>
        <v>5.8115253800501376</v>
      </c>
      <c r="R931" s="5" t="str">
        <f ca="1">IF(OR('total Assets'!R931="Yes",Deposits!R931="Yes"),"Yes","")</f>
        <v/>
      </c>
      <c r="S931" s="5">
        <f t="shared" ca="1" si="77"/>
        <v>4.6700407777090911</v>
      </c>
      <c r="T931" s="5" t="str">
        <f ca="1">IF(OR('total Assets'!T931="Yes",Deposits!T931="Yes"),"Yes","")</f>
        <v/>
      </c>
      <c r="U931" s="5">
        <f t="shared" ca="1" si="78"/>
        <v>3.8483873189364539</v>
      </c>
      <c r="V931" s="5" t="str">
        <f ca="1">IF(OR('total Assets'!V931="Yes",Deposits!V931="Yes"),"Yes","")</f>
        <v/>
      </c>
      <c r="W931" s="5">
        <f t="shared" ca="1" si="79"/>
        <v>3.5711691958282943</v>
      </c>
    </row>
    <row r="932" spans="2:23" x14ac:dyDescent="0.3">
      <c r="B932" s="4">
        <v>929</v>
      </c>
      <c r="C932" s="5">
        <f>221117*B932^(-1.54)*Overview!$K$18</f>
        <v>5.9412514583170335</v>
      </c>
      <c r="D932" s="5" t="str">
        <f ca="1">IF(OR('total Assets'!D932="Yes",Deposits!D932="Yes"),"Yes","")</f>
        <v/>
      </c>
      <c r="E932" s="5">
        <f t="shared" ca="1" si="80"/>
        <v>6.3162364550020893</v>
      </c>
      <c r="F932" s="5" t="str">
        <f ca="1">IF(OR('total Assets'!F932="Yes",Deposits!F932="Yes"),"Yes","")</f>
        <v/>
      </c>
      <c r="G932" s="5">
        <f t="shared" ca="1" si="80"/>
        <v>6.732947568437182</v>
      </c>
      <c r="H932" s="5" t="str">
        <f ca="1">IF(OR('total Assets'!H932="Yes",Deposits!H932="Yes"),"Yes","")</f>
        <v/>
      </c>
      <c r="I932" s="5">
        <f t="shared" ca="1" si="80"/>
        <v>7.2489360571727879</v>
      </c>
      <c r="J932" s="5" t="str">
        <f ca="1">IF(OR('total Assets'!J932="Yes",Deposits!J932="Yes"),"Yes","")</f>
        <v/>
      </c>
      <c r="K932" s="5">
        <f t="shared" ca="1" si="80"/>
        <v>8.0765616173717376</v>
      </c>
      <c r="L932" s="5" t="str">
        <f ca="1">IF(OR('total Assets'!L932="Yes",Deposits!L932="Yes"),"Yes","")</f>
        <v/>
      </c>
      <c r="M932" s="5">
        <f t="shared" ca="1" si="80"/>
        <v>7.4376564373046774</v>
      </c>
      <c r="N932" s="5" t="str">
        <f ca="1">IF(OR('total Assets'!N932="Yes",Deposits!N932="Yes"),"Yes","")</f>
        <v/>
      </c>
      <c r="O932" s="5">
        <f t="shared" ca="1" si="80"/>
        <v>7.8112157636198409</v>
      </c>
      <c r="P932" s="5" t="str">
        <f ca="1">IF(OR('total Assets'!P932="Yes",Deposits!P932="Yes"),"Yes","")</f>
        <v/>
      </c>
      <c r="Q932" s="5">
        <f t="shared" ca="1" si="80"/>
        <v>6.757930745602291</v>
      </c>
      <c r="R932" s="5" t="str">
        <f ca="1">IF(OR('total Assets'!R932="Yes",Deposits!R932="Yes"),"Yes","")</f>
        <v/>
      </c>
      <c r="S932" s="5">
        <f t="shared" ca="1" si="77"/>
        <v>5.8973568418901152</v>
      </c>
      <c r="T932" s="5" t="str">
        <f ca="1">IF(OR('total Assets'!T932="Yes",Deposits!T932="Yes"),"Yes","")</f>
        <v/>
      </c>
      <c r="U932" s="5">
        <f t="shared" ca="1" si="78"/>
        <v>6.6024713459193709</v>
      </c>
      <c r="V932" s="5" t="str">
        <f ca="1">IF(OR('total Assets'!V932="Yes",Deposits!V932="Yes"),"Yes","")</f>
        <v/>
      </c>
      <c r="W932" s="5">
        <f t="shared" ca="1" si="79"/>
        <v>6.2640337985241059</v>
      </c>
    </row>
    <row r="933" spans="2:23" x14ac:dyDescent="0.3">
      <c r="B933" s="4">
        <v>930</v>
      </c>
      <c r="C933" s="5">
        <f>221117*B933^(-1.54)*Overview!$K$18</f>
        <v>5.9314161137005712</v>
      </c>
      <c r="D933" s="5" t="str">
        <f ca="1">IF(OR('total Assets'!D933="Yes",Deposits!D933="Yes"),"Yes","")</f>
        <v/>
      </c>
      <c r="E933" s="5">
        <f t="shared" ca="1" si="80"/>
        <v>5.1061993746847714</v>
      </c>
      <c r="F933" s="5" t="str">
        <f ca="1">IF(OR('total Assets'!F933="Yes",Deposits!F933="Yes"),"Yes","")</f>
        <v/>
      </c>
      <c r="G933" s="5">
        <f t="shared" ca="1" si="80"/>
        <v>5.9715014579920958</v>
      </c>
      <c r="H933" s="5" t="str">
        <f ca="1">IF(OR('total Assets'!H933="Yes",Deposits!H933="Yes"),"Yes","")</f>
        <v/>
      </c>
      <c r="I933" s="5">
        <f t="shared" ca="1" si="80"/>
        <v>6.2109169472357513</v>
      </c>
      <c r="J933" s="5" t="str">
        <f ca="1">IF(OR('total Assets'!J933="Yes",Deposits!J933="Yes"),"Yes","")</f>
        <v/>
      </c>
      <c r="K933" s="5">
        <f t="shared" ca="1" si="80"/>
        <v>5.1598924405150726</v>
      </c>
      <c r="L933" s="5" t="str">
        <f ca="1">IF(OR('total Assets'!L933="Yes",Deposits!L933="Yes"),"Yes","")</f>
        <v/>
      </c>
      <c r="M933" s="5">
        <f t="shared" ca="1" si="80"/>
        <v>4.3747093997932707</v>
      </c>
      <c r="N933" s="5" t="str">
        <f ca="1">IF(OR('total Assets'!N933="Yes",Deposits!N933="Yes"),"Yes","")</f>
        <v/>
      </c>
      <c r="O933" s="5">
        <f t="shared" ca="1" si="80"/>
        <v>4.446305666939387</v>
      </c>
      <c r="P933" s="5" t="str">
        <f ca="1">IF(OR('total Assets'!P933="Yes",Deposits!P933="Yes"),"Yes","")</f>
        <v/>
      </c>
      <c r="Q933" s="5">
        <f t="shared" ca="1" si="80"/>
        <v>4.2079464590008495</v>
      </c>
      <c r="R933" s="5" t="str">
        <f ca="1">IF(OR('total Assets'!R933="Yes",Deposits!R933="Yes"),"Yes","")</f>
        <v/>
      </c>
      <c r="S933" s="5">
        <f t="shared" ref="S933:S996" ca="1" si="81">IF(R933="Yes",0,(RAND()/2.5+0.8)*Q933)</f>
        <v>4.2666809717762044</v>
      </c>
      <c r="T933" s="5" t="str">
        <f ca="1">IF(OR('total Assets'!T933="Yes",Deposits!T933="Yes"),"Yes","")</f>
        <v/>
      </c>
      <c r="U933" s="5">
        <f t="shared" ref="U933:U996" ca="1" si="82">IF(T933="Yes",0,(RAND()/2.5+0.8)*S933)</f>
        <v>3.8575165788788395</v>
      </c>
      <c r="V933" s="5" t="str">
        <f ca="1">IF(OR('total Assets'!V933="Yes",Deposits!V933="Yes"),"Yes","")</f>
        <v/>
      </c>
      <c r="W933" s="5">
        <f t="shared" ref="W933:W996" ca="1" si="83">IF(V933="Yes",0,(RAND()/2.5+0.8)*U933)</f>
        <v>4.4075853008834889</v>
      </c>
    </row>
    <row r="934" spans="2:23" x14ac:dyDescent="0.3">
      <c r="B934" s="4">
        <v>931</v>
      </c>
      <c r="C934" s="5">
        <f>221117*B934^(-1.54)*Overview!$K$18</f>
        <v>5.9216075945705082</v>
      </c>
      <c r="D934" s="5" t="str">
        <f ca="1">IF(OR('total Assets'!D934="Yes",Deposits!D934="Yes"),"Yes","")</f>
        <v/>
      </c>
      <c r="E934" s="5">
        <f t="shared" ca="1" si="80"/>
        <v>4.9242638297258994</v>
      </c>
      <c r="F934" s="5" t="str">
        <f ca="1">IF(OR('total Assets'!F934="Yes",Deposits!F934="Yes"),"Yes","")</f>
        <v/>
      </c>
      <c r="G934" s="5">
        <f t="shared" ca="1" si="80"/>
        <v>5.4331284113905367</v>
      </c>
      <c r="H934" s="5" t="str">
        <f ca="1">IF(OR('total Assets'!H934="Yes",Deposits!H934="Yes"),"Yes","")</f>
        <v/>
      </c>
      <c r="I934" s="5">
        <f t="shared" ca="1" si="80"/>
        <v>5.9401738021712243</v>
      </c>
      <c r="J934" s="5" t="str">
        <f ca="1">IF(OR('total Assets'!J934="Yes",Deposits!J934="Yes"),"Yes","")</f>
        <v/>
      </c>
      <c r="K934" s="5">
        <f t="shared" ca="1" si="80"/>
        <v>6.7794287651714988</v>
      </c>
      <c r="L934" s="5" t="str">
        <f ca="1">IF(OR('total Assets'!L934="Yes",Deposits!L934="Yes"),"Yes","")</f>
        <v/>
      </c>
      <c r="M934" s="5">
        <f t="shared" ca="1" si="80"/>
        <v>5.7323208942740935</v>
      </c>
      <c r="N934" s="5" t="str">
        <f ca="1">IF(OR('total Assets'!N934="Yes",Deposits!N934="Yes"),"Yes","")</f>
        <v/>
      </c>
      <c r="O934" s="5">
        <f t="shared" ca="1" si="80"/>
        <v>6.1996067146948786</v>
      </c>
      <c r="P934" s="5" t="str">
        <f ca="1">IF(OR('total Assets'!P934="Yes",Deposits!P934="Yes"),"Yes","")</f>
        <v/>
      </c>
      <c r="Q934" s="5">
        <f t="shared" ca="1" si="80"/>
        <v>6.8040258138995382</v>
      </c>
      <c r="R934" s="5" t="str">
        <f ca="1">IF(OR('total Assets'!R934="Yes",Deposits!R934="Yes"),"Yes","")</f>
        <v/>
      </c>
      <c r="S934" s="5">
        <f t="shared" ca="1" si="81"/>
        <v>6.5376925370228793</v>
      </c>
      <c r="T934" s="5" t="str">
        <f ca="1">IF(OR('total Assets'!T934="Yes",Deposits!T934="Yes"),"Yes","")</f>
        <v/>
      </c>
      <c r="U934" s="5">
        <f t="shared" ca="1" si="82"/>
        <v>5.8329170977255549</v>
      </c>
      <c r="V934" s="5" t="str">
        <f ca="1">IF(OR('total Assets'!V934="Yes",Deposits!V934="Yes"),"Yes","")</f>
        <v/>
      </c>
      <c r="W934" s="5">
        <f t="shared" ca="1" si="83"/>
        <v>6.6778416098648945</v>
      </c>
    </row>
    <row r="935" spans="2:23" x14ac:dyDescent="0.3">
      <c r="B935" s="4">
        <v>932</v>
      </c>
      <c r="C935" s="5">
        <f>221117*B935^(-1.54)*Overview!$K$18</f>
        <v>5.9118257990656016</v>
      </c>
      <c r="D935" s="5" t="str">
        <f ca="1">IF(OR('total Assets'!D935="Yes",Deposits!D935="Yes"),"Yes","")</f>
        <v/>
      </c>
      <c r="E935" s="5">
        <f t="shared" ca="1" si="80"/>
        <v>4.9380151152616882</v>
      </c>
      <c r="F935" s="5" t="str">
        <f ca="1">IF(OR('total Assets'!F935="Yes",Deposits!F935="Yes"),"Yes","")</f>
        <v/>
      </c>
      <c r="G935" s="5">
        <f t="shared" ca="1" si="80"/>
        <v>5.1586269254360655</v>
      </c>
      <c r="H935" s="5" t="str">
        <f ca="1">IF(OR('total Assets'!H935="Yes",Deposits!H935="Yes"),"Yes","")</f>
        <v/>
      </c>
      <c r="I935" s="5">
        <f t="shared" ca="1" si="80"/>
        <v>4.9293676960405204</v>
      </c>
      <c r="J935" s="5" t="str">
        <f ca="1">IF(OR('total Assets'!J935="Yes",Deposits!J935="Yes"),"Yes","")</f>
        <v/>
      </c>
      <c r="K935" s="5">
        <f t="shared" ca="1" si="80"/>
        <v>5.5952469064716661</v>
      </c>
      <c r="L935" s="5" t="str">
        <f ca="1">IF(OR('total Assets'!L935="Yes",Deposits!L935="Yes"),"Yes","")</f>
        <v/>
      </c>
      <c r="M935" s="5">
        <f t="shared" ca="1" si="80"/>
        <v>4.962873048795168</v>
      </c>
      <c r="N935" s="5" t="str">
        <f ca="1">IF(OR('total Assets'!N935="Yes",Deposits!N935="Yes"),"Yes","")</f>
        <v/>
      </c>
      <c r="O935" s="5">
        <f t="shared" ca="1" si="80"/>
        <v>4.502711965099981</v>
      </c>
      <c r="P935" s="5" t="str">
        <f ca="1">IF(OR('total Assets'!P935="Yes",Deposits!P935="Yes"),"Yes","")</f>
        <v/>
      </c>
      <c r="Q935" s="5">
        <f t="shared" ca="1" si="80"/>
        <v>4.2286159424696246</v>
      </c>
      <c r="R935" s="5" t="str">
        <f ca="1">IF(OR('total Assets'!R935="Yes",Deposits!R935="Yes"),"Yes","")</f>
        <v/>
      </c>
      <c r="S935" s="5">
        <f t="shared" ca="1" si="81"/>
        <v>4.8396375688958084</v>
      </c>
      <c r="T935" s="5" t="str">
        <f ca="1">IF(OR('total Assets'!T935="Yes",Deposits!T935="Yes"),"Yes","")</f>
        <v/>
      </c>
      <c r="U935" s="5">
        <f t="shared" ca="1" si="82"/>
        <v>3.9149077730411457</v>
      </c>
      <c r="V935" s="5" t="str">
        <f ca="1">IF(OR('total Assets'!V935="Yes",Deposits!V935="Yes"),"Yes","")</f>
        <v/>
      </c>
      <c r="W935" s="5">
        <f t="shared" ca="1" si="83"/>
        <v>4.5658612122255509</v>
      </c>
    </row>
    <row r="936" spans="2:23" x14ac:dyDescent="0.3">
      <c r="B936" s="4">
        <v>933</v>
      </c>
      <c r="C936" s="5">
        <f>221117*B936^(-1.54)*Overview!$K$18</f>
        <v>5.9020706258200937</v>
      </c>
      <c r="D936" s="5" t="str">
        <f ca="1">IF(OR('total Assets'!D936="Yes",Deposits!D936="Yes"),"Yes","")</f>
        <v/>
      </c>
      <c r="E936" s="5">
        <f t="shared" ca="1" si="80"/>
        <v>4.7541973904459001</v>
      </c>
      <c r="F936" s="5" t="str">
        <f ca="1">IF(OR('total Assets'!F936="Yes",Deposits!F936="Yes"),"Yes","")</f>
        <v/>
      </c>
      <c r="G936" s="5">
        <f t="shared" ca="1" si="80"/>
        <v>4.9181961478211678</v>
      </c>
      <c r="H936" s="5" t="str">
        <f ca="1">IF(OR('total Assets'!H936="Yes",Deposits!H936="Yes"),"Yes","")</f>
        <v/>
      </c>
      <c r="I936" s="5">
        <f t="shared" ca="1" si="80"/>
        <v>3.9957772865128662</v>
      </c>
      <c r="J936" s="5" t="str">
        <f ca="1">IF(OR('total Assets'!J936="Yes",Deposits!J936="Yes"),"Yes","")</f>
        <v/>
      </c>
      <c r="K936" s="5">
        <f t="shared" ca="1" si="80"/>
        <v>4.0253118597731889</v>
      </c>
      <c r="L936" s="5" t="str">
        <f ca="1">IF(OR('total Assets'!L936="Yes",Deposits!L936="Yes"),"Yes","")</f>
        <v/>
      </c>
      <c r="M936" s="5">
        <f t="shared" ca="1" si="80"/>
        <v>3.6443295171312124</v>
      </c>
      <c r="N936" s="5" t="str">
        <f ca="1">IF(OR('total Assets'!N936="Yes",Deposits!N936="Yes"),"Yes","")</f>
        <v/>
      </c>
      <c r="O936" s="5">
        <f t="shared" ca="1" si="80"/>
        <v>3.3896983181364826</v>
      </c>
      <c r="P936" s="5" t="str">
        <f ca="1">IF(OR('total Assets'!P936="Yes",Deposits!P936="Yes"),"Yes","")</f>
        <v/>
      </c>
      <c r="Q936" s="5">
        <f t="shared" ca="1" si="80"/>
        <v>2.9175636626058195</v>
      </c>
      <c r="R936" s="5" t="str">
        <f ca="1">IF(OR('total Assets'!R936="Yes",Deposits!R936="Yes"),"Yes","")</f>
        <v/>
      </c>
      <c r="S936" s="5">
        <f t="shared" ca="1" si="81"/>
        <v>2.9477407531563791</v>
      </c>
      <c r="T936" s="5" t="str">
        <f ca="1">IF(OR('total Assets'!T936="Yes",Deposits!T936="Yes"),"Yes","")</f>
        <v/>
      </c>
      <c r="U936" s="5">
        <f t="shared" ca="1" si="82"/>
        <v>2.482602633278181</v>
      </c>
      <c r="V936" s="5" t="str">
        <f ca="1">IF(OR('total Assets'!V936="Yes",Deposits!V936="Yes"),"Yes","")</f>
        <v/>
      </c>
      <c r="W936" s="5">
        <f t="shared" ca="1" si="83"/>
        <v>2.886922991881832</v>
      </c>
    </row>
    <row r="937" spans="2:23" x14ac:dyDescent="0.3">
      <c r="B937" s="4">
        <v>934</v>
      </c>
      <c r="C937" s="5">
        <f>221117*B937^(-1.54)*Overview!$K$18</f>
        <v>5.892341973960816</v>
      </c>
      <c r="D937" s="5" t="str">
        <f ca="1">IF(OR('total Assets'!D937="Yes",Deposits!D937="Yes"),"Yes","")</f>
        <v/>
      </c>
      <c r="E937" s="5">
        <f t="shared" ca="1" si="80"/>
        <v>6.219726655493127</v>
      </c>
      <c r="F937" s="5" t="str">
        <f ca="1">IF(OR('total Assets'!F937="Yes",Deposits!F937="Yes"),"Yes","")</f>
        <v/>
      </c>
      <c r="G937" s="5">
        <f t="shared" ca="1" si="80"/>
        <v>5.3836842283962296</v>
      </c>
      <c r="H937" s="5" t="str">
        <f ca="1">IF(OR('total Assets'!H937="Yes",Deposits!H937="Yes"),"Yes","")</f>
        <v/>
      </c>
      <c r="I937" s="5">
        <f t="shared" ca="1" si="80"/>
        <v>4.5083552003816019</v>
      </c>
      <c r="J937" s="5" t="str">
        <f ca="1">IF(OR('total Assets'!J937="Yes",Deposits!J937="Yes"),"Yes","")</f>
        <v/>
      </c>
      <c r="K937" s="5">
        <f t="shared" ca="1" si="80"/>
        <v>4.2584885918601003</v>
      </c>
      <c r="L937" s="5" t="str">
        <f ca="1">IF(OR('total Assets'!L937="Yes",Deposits!L937="Yes"),"Yes","")</f>
        <v/>
      </c>
      <c r="M937" s="5">
        <f t="shared" ca="1" si="80"/>
        <v>3.8697387953173412</v>
      </c>
      <c r="N937" s="5" t="str">
        <f ca="1">IF(OR('total Assets'!N937="Yes",Deposits!N937="Yes"),"Yes","")</f>
        <v/>
      </c>
      <c r="O937" s="5">
        <f t="shared" ca="1" si="80"/>
        <v>4.270335518500926</v>
      </c>
      <c r="P937" s="5" t="str">
        <f ca="1">IF(OR('total Assets'!P937="Yes",Deposits!P937="Yes"),"Yes","")</f>
        <v/>
      </c>
      <c r="Q937" s="5">
        <f t="shared" ca="1" si="80"/>
        <v>4.6037524107551926</v>
      </c>
      <c r="R937" s="5" t="str">
        <f ca="1">IF(OR('total Assets'!R937="Yes",Deposits!R937="Yes"),"Yes","")</f>
        <v/>
      </c>
      <c r="S937" s="5">
        <f t="shared" ca="1" si="81"/>
        <v>4.1461559355194488</v>
      </c>
      <c r="T937" s="5" t="str">
        <f ca="1">IF(OR('total Assets'!T937="Yes",Deposits!T937="Yes"),"Yes","")</f>
        <v/>
      </c>
      <c r="U937" s="5">
        <f t="shared" ca="1" si="82"/>
        <v>3.774267699585788</v>
      </c>
      <c r="V937" s="5" t="str">
        <f ca="1">IF(OR('total Assets'!V937="Yes",Deposits!V937="Yes"),"Yes","")</f>
        <v/>
      </c>
      <c r="W937" s="5">
        <f t="shared" ca="1" si="83"/>
        <v>3.1005533705103909</v>
      </c>
    </row>
    <row r="938" spans="2:23" x14ac:dyDescent="0.3">
      <c r="B938" s="4">
        <v>935</v>
      </c>
      <c r="C938" s="5">
        <f>221117*B938^(-1.54)*Overview!$K$18</f>
        <v>5.8826397431042734</v>
      </c>
      <c r="D938" s="5" t="str">
        <f ca="1">IF(OR('total Assets'!D938="Yes",Deposits!D938="Yes"),"Yes","")</f>
        <v/>
      </c>
      <c r="E938" s="5">
        <f t="shared" ca="1" si="80"/>
        <v>6.0324548776586884</v>
      </c>
      <c r="F938" s="5" t="str">
        <f ca="1">IF(OR('total Assets'!F938="Yes",Deposits!F938="Yes"),"Yes","")</f>
        <v/>
      </c>
      <c r="G938" s="5">
        <f t="shared" ca="1" si="80"/>
        <v>5.6636221400589708</v>
      </c>
      <c r="H938" s="5" t="str">
        <f ca="1">IF(OR('total Assets'!H938="Yes",Deposits!H938="Yes"),"Yes","")</f>
        <v/>
      </c>
      <c r="I938" s="5">
        <f t="shared" ca="1" si="80"/>
        <v>5.0549007393072509</v>
      </c>
      <c r="J938" s="5" t="str">
        <f ca="1">IF(OR('total Assets'!J938="Yes",Deposits!J938="Yes"),"Yes","")</f>
        <v/>
      </c>
      <c r="K938" s="5">
        <f t="shared" ca="1" si="80"/>
        <v>5.275342792822955</v>
      </c>
      <c r="L938" s="5" t="str">
        <f ca="1">IF(OR('total Assets'!L938="Yes",Deposits!L938="Yes"),"Yes","")</f>
        <v/>
      </c>
      <c r="M938" s="5">
        <f t="shared" ca="1" si="80"/>
        <v>4.5511207153584117</v>
      </c>
      <c r="N938" s="5" t="str">
        <f ca="1">IF(OR('total Assets'!N938="Yes",Deposits!N938="Yes"),"Yes","")</f>
        <v/>
      </c>
      <c r="O938" s="5">
        <f t="shared" ca="1" si="80"/>
        <v>5.1127193509040474</v>
      </c>
      <c r="P938" s="5" t="str">
        <f ca="1">IF(OR('total Assets'!P938="Yes",Deposits!P938="Yes"),"Yes","")</f>
        <v/>
      </c>
      <c r="Q938" s="5">
        <f t="shared" ref="E938:Q1001" ca="1" si="84">IF(P938="Yes",0,(RAND()/2.5+0.8)*O938)</f>
        <v>4.6116304385079925</v>
      </c>
      <c r="R938" s="5" t="str">
        <f ca="1">IF(OR('total Assets'!R938="Yes",Deposits!R938="Yes"),"Yes","")</f>
        <v/>
      </c>
      <c r="S938" s="5">
        <f t="shared" ca="1" si="81"/>
        <v>4.52466702431499</v>
      </c>
      <c r="T938" s="5" t="str">
        <f ca="1">IF(OR('total Assets'!T938="Yes",Deposits!T938="Yes"),"Yes","")</f>
        <v/>
      </c>
      <c r="U938" s="5">
        <f t="shared" ca="1" si="82"/>
        <v>3.910656752134456</v>
      </c>
      <c r="V938" s="5" t="str">
        <f ca="1">IF(OR('total Assets'!V938="Yes",Deposits!V938="Yes"),"Yes","")</f>
        <v/>
      </c>
      <c r="W938" s="5">
        <f t="shared" ca="1" si="83"/>
        <v>3.4805797534085285</v>
      </c>
    </row>
    <row r="939" spans="2:23" x14ac:dyDescent="0.3">
      <c r="B939" s="4">
        <v>936</v>
      </c>
      <c r="C939" s="5">
        <f>221117*B939^(-1.54)*Overview!$K$18</f>
        <v>5.8729638333536975</v>
      </c>
      <c r="D939" s="5" t="str">
        <f ca="1">IF(OR('total Assets'!D939="Yes",Deposits!D939="Yes"),"Yes","")</f>
        <v/>
      </c>
      <c r="E939" s="5">
        <f t="shared" ca="1" si="84"/>
        <v>6.1742819244915488</v>
      </c>
      <c r="F939" s="5" t="str">
        <f ca="1">IF(OR('total Assets'!F939="Yes",Deposits!F939="Yes"),"Yes","")</f>
        <v/>
      </c>
      <c r="G939" s="5">
        <f t="shared" ca="1" si="84"/>
        <v>5.3931697566813632</v>
      </c>
      <c r="H939" s="5" t="str">
        <f ca="1">IF(OR('total Assets'!H939="Yes",Deposits!H939="Yes"),"Yes","")</f>
        <v/>
      </c>
      <c r="I939" s="5">
        <f t="shared" ca="1" si="84"/>
        <v>4.374597261236076</v>
      </c>
      <c r="J939" s="5" t="str">
        <f ca="1">IF(OR('total Assets'!J939="Yes",Deposits!J939="Yes"),"Yes","")</f>
        <v/>
      </c>
      <c r="K939" s="5">
        <f t="shared" ca="1" si="84"/>
        <v>4.5681826639834675</v>
      </c>
      <c r="L939" s="5" t="str">
        <f ca="1">IF(OR('total Assets'!L939="Yes",Deposits!L939="Yes"),"Yes","")</f>
        <v/>
      </c>
      <c r="M939" s="5">
        <f t="shared" ca="1" si="84"/>
        <v>3.7747213887429356</v>
      </c>
      <c r="N939" s="5" t="str">
        <f ca="1">IF(OR('total Assets'!N939="Yes",Deposits!N939="Yes"),"Yes","")</f>
        <v/>
      </c>
      <c r="O939" s="5">
        <f t="shared" ca="1" si="84"/>
        <v>4.4317366889927605</v>
      </c>
      <c r="P939" s="5" t="str">
        <f ca="1">IF(OR('total Assets'!P939="Yes",Deposits!P939="Yes"),"Yes","")</f>
        <v/>
      </c>
      <c r="Q939" s="5">
        <f t="shared" ca="1" si="84"/>
        <v>4.5252739784193432</v>
      </c>
      <c r="R939" s="5" t="str">
        <f ca="1">IF(OR('total Assets'!R939="Yes",Deposits!R939="Yes"),"Yes","")</f>
        <v/>
      </c>
      <c r="S939" s="5">
        <f t="shared" ca="1" si="81"/>
        <v>4.8553075730733308</v>
      </c>
      <c r="T939" s="5" t="str">
        <f ca="1">IF(OR('total Assets'!T939="Yes",Deposits!T939="Yes"),"Yes","")</f>
        <v/>
      </c>
      <c r="U939" s="5">
        <f t="shared" ca="1" si="82"/>
        <v>4.0345612393443373</v>
      </c>
      <c r="V939" s="5" t="str">
        <f ca="1">IF(OR('total Assets'!V939="Yes",Deposits!V939="Yes"),"Yes","")</f>
        <v/>
      </c>
      <c r="W939" s="5">
        <f t="shared" ca="1" si="83"/>
        <v>3.5556487790360252</v>
      </c>
    </row>
    <row r="940" spans="2:23" x14ac:dyDescent="0.3">
      <c r="B940" s="4">
        <v>937</v>
      </c>
      <c r="C940" s="5">
        <f>221117*B940^(-1.54)*Overview!$K$18</f>
        <v>5.8633141452962283</v>
      </c>
      <c r="D940" s="5" t="str">
        <f ca="1">IF(OR('total Assets'!D940="Yes",Deposits!D940="Yes"),"Yes","")</f>
        <v/>
      </c>
      <c r="E940" s="5">
        <f t="shared" ca="1" si="84"/>
        <v>5.7534174311113606</v>
      </c>
      <c r="F940" s="5" t="str">
        <f ca="1">IF(OR('total Assets'!F940="Yes",Deposits!F940="Yes"),"Yes","")</f>
        <v/>
      </c>
      <c r="G940" s="5">
        <f t="shared" ca="1" si="84"/>
        <v>5.392800209676472</v>
      </c>
      <c r="H940" s="5" t="str">
        <f ca="1">IF(OR('total Assets'!H940="Yes",Deposits!H940="Yes"),"Yes","")</f>
        <v/>
      </c>
      <c r="I940" s="5">
        <f t="shared" ca="1" si="84"/>
        <v>5.8256942376970038</v>
      </c>
      <c r="J940" s="5" t="str">
        <f ca="1">IF(OR('total Assets'!J940="Yes",Deposits!J940="Yes"),"Yes","")</f>
        <v/>
      </c>
      <c r="K940" s="5">
        <f t="shared" ca="1" si="84"/>
        <v>6.2991275760163692</v>
      </c>
      <c r="L940" s="5" t="str">
        <f ca="1">IF(OR('total Assets'!L940="Yes",Deposits!L940="Yes"),"Yes","")</f>
        <v/>
      </c>
      <c r="M940" s="5">
        <f t="shared" ca="1" si="84"/>
        <v>6.406446675349768</v>
      </c>
      <c r="N940" s="5" t="str">
        <f ca="1">IF(OR('total Assets'!N940="Yes",Deposits!N940="Yes"),"Yes","")</f>
        <v/>
      </c>
      <c r="O940" s="5">
        <f t="shared" ca="1" si="84"/>
        <v>5.3892509343712049</v>
      </c>
      <c r="P940" s="5" t="str">
        <f ca="1">IF(OR('total Assets'!P940="Yes",Deposits!P940="Yes"),"Yes","")</f>
        <v/>
      </c>
      <c r="Q940" s="5">
        <f t="shared" ca="1" si="84"/>
        <v>4.7742400242919034</v>
      </c>
      <c r="R940" s="5" t="str">
        <f ca="1">IF(OR('total Assets'!R940="Yes",Deposits!R940="Yes"),"Yes","")</f>
        <v/>
      </c>
      <c r="S940" s="5">
        <f t="shared" ca="1" si="81"/>
        <v>4.2124807677218232</v>
      </c>
      <c r="T940" s="5" t="str">
        <f ca="1">IF(OR('total Assets'!T940="Yes",Deposits!T940="Yes"),"Yes","")</f>
        <v/>
      </c>
      <c r="U940" s="5">
        <f t="shared" ca="1" si="82"/>
        <v>4.8708678493342061</v>
      </c>
      <c r="V940" s="5" t="str">
        <f ca="1">IF(OR('total Assets'!V940="Yes",Deposits!V940="Yes"),"Yes","")</f>
        <v/>
      </c>
      <c r="W940" s="5">
        <f t="shared" ca="1" si="83"/>
        <v>4.5058585104271156</v>
      </c>
    </row>
    <row r="941" spans="2:23" x14ac:dyDescent="0.3">
      <c r="B941" s="4">
        <v>938</v>
      </c>
      <c r="C941" s="5">
        <f>221117*B941^(-1.54)*Overview!$K$18</f>
        <v>5.8536905800000509</v>
      </c>
      <c r="D941" s="5" t="str">
        <f ca="1">IF(OR('total Assets'!D941="Yes",Deposits!D941="Yes"),"Yes","")</f>
        <v/>
      </c>
      <c r="E941" s="5">
        <f t="shared" ca="1" si="84"/>
        <v>5.5394494518891637</v>
      </c>
      <c r="F941" s="5" t="str">
        <f ca="1">IF(OR('total Assets'!F941="Yes",Deposits!F941="Yes"),"Yes","")</f>
        <v/>
      </c>
      <c r="G941" s="5">
        <f t="shared" ca="1" si="84"/>
        <v>6.1666054873772449</v>
      </c>
      <c r="H941" s="5" t="str">
        <f ca="1">IF(OR('total Assets'!H941="Yes",Deposits!H941="Yes"),"Yes","")</f>
        <v/>
      </c>
      <c r="I941" s="5">
        <f t="shared" ca="1" si="84"/>
        <v>6.2110847469434693</v>
      </c>
      <c r="J941" s="5" t="str">
        <f ca="1">IF(OR('total Assets'!J941="Yes",Deposits!J941="Yes"),"Yes","")</f>
        <v/>
      </c>
      <c r="K941" s="5">
        <f t="shared" ca="1" si="84"/>
        <v>5.4413497789549155</v>
      </c>
      <c r="L941" s="5" t="str">
        <f ca="1">IF(OR('total Assets'!L941="Yes",Deposits!L941="Yes"),"Yes","")</f>
        <v/>
      </c>
      <c r="M941" s="5">
        <f t="shared" ca="1" si="84"/>
        <v>6.5148121068899112</v>
      </c>
      <c r="N941" s="5" t="str">
        <f ca="1">IF(OR('total Assets'!N941="Yes",Deposits!N941="Yes"),"Yes","")</f>
        <v/>
      </c>
      <c r="O941" s="5">
        <f t="shared" ca="1" si="84"/>
        <v>5.3853892984605762</v>
      </c>
      <c r="P941" s="5" t="str">
        <f ca="1">IF(OR('total Assets'!P941="Yes",Deposits!P941="Yes"),"Yes","")</f>
        <v/>
      </c>
      <c r="Q941" s="5">
        <f t="shared" ca="1" si="84"/>
        <v>5.8245617696263796</v>
      </c>
      <c r="R941" s="5" t="str">
        <f ca="1">IF(OR('total Assets'!R941="Yes",Deposits!R941="Yes"),"Yes","")</f>
        <v/>
      </c>
      <c r="S941" s="5">
        <f t="shared" ca="1" si="81"/>
        <v>6.249952469794235</v>
      </c>
      <c r="T941" s="5" t="str">
        <f ca="1">IF(OR('total Assets'!T941="Yes",Deposits!T941="Yes"),"Yes","")</f>
        <v/>
      </c>
      <c r="U941" s="5">
        <f t="shared" ca="1" si="82"/>
        <v>6.7493393301938553</v>
      </c>
      <c r="V941" s="5" t="str">
        <f ca="1">IF(OR('total Assets'!V941="Yes",Deposits!V941="Yes"),"Yes","")</f>
        <v/>
      </c>
      <c r="W941" s="5">
        <f t="shared" ca="1" si="83"/>
        <v>7.2800459255621934</v>
      </c>
    </row>
    <row r="942" spans="2:23" x14ac:dyDescent="0.3">
      <c r="B942" s="4">
        <v>939</v>
      </c>
      <c r="C942" s="5">
        <f>221117*B942^(-1.54)*Overview!$K$18</f>
        <v>5.8440930390115007</v>
      </c>
      <c r="D942" s="5" t="str">
        <f ca="1">IF(OR('total Assets'!D942="Yes",Deposits!D942="Yes"),"Yes","")</f>
        <v/>
      </c>
      <c r="E942" s="5">
        <f t="shared" ca="1" si="84"/>
        <v>4.8397199490266205</v>
      </c>
      <c r="F942" s="5" t="str">
        <f ca="1">IF(OR('total Assets'!F942="Yes",Deposits!F942="Yes"),"Yes","")</f>
        <v/>
      </c>
      <c r="G942" s="5">
        <f t="shared" ca="1" si="84"/>
        <v>5.0370985990070736</v>
      </c>
      <c r="H942" s="5" t="str">
        <f ca="1">IF(OR('total Assets'!H942="Yes",Deposits!H942="Yes"),"Yes","")</f>
        <v/>
      </c>
      <c r="I942" s="5">
        <f t="shared" ca="1" si="84"/>
        <v>4.1650652109993</v>
      </c>
      <c r="J942" s="5" t="str">
        <f ca="1">IF(OR('total Assets'!J942="Yes",Deposits!J942="Yes"),"Yes","")</f>
        <v/>
      </c>
      <c r="K942" s="5">
        <f t="shared" ca="1" si="84"/>
        <v>3.6520118034403684</v>
      </c>
      <c r="L942" s="5" t="str">
        <f ca="1">IF(OR('total Assets'!L942="Yes",Deposits!L942="Yes"),"Yes","")</f>
        <v/>
      </c>
      <c r="M942" s="5">
        <f t="shared" ca="1" si="84"/>
        <v>3.076604678341516</v>
      </c>
      <c r="N942" s="5" t="str">
        <f ca="1">IF(OR('total Assets'!N942="Yes",Deposits!N942="Yes"),"Yes","")</f>
        <v/>
      </c>
      <c r="O942" s="5">
        <f t="shared" ca="1" si="84"/>
        <v>3.5919665467433446</v>
      </c>
      <c r="P942" s="5" t="str">
        <f ca="1">IF(OR('total Assets'!P942="Yes",Deposits!P942="Yes"),"Yes","")</f>
        <v/>
      </c>
      <c r="Q942" s="5">
        <f t="shared" ca="1" si="84"/>
        <v>4.2668927225487518</v>
      </c>
      <c r="R942" s="5" t="str">
        <f ca="1">IF(OR('total Assets'!R942="Yes",Deposits!R942="Yes"),"Yes","")</f>
        <v/>
      </c>
      <c r="S942" s="5">
        <f t="shared" ca="1" si="81"/>
        <v>4.6524142934267703</v>
      </c>
      <c r="T942" s="5" t="str">
        <f ca="1">IF(OR('total Assets'!T942="Yes",Deposits!T942="Yes"),"Yes","")</f>
        <v/>
      </c>
      <c r="U942" s="5">
        <f t="shared" ca="1" si="82"/>
        <v>5.3859537152762584</v>
      </c>
      <c r="V942" s="5" t="str">
        <f ca="1">IF(OR('total Assets'!V942="Yes",Deposits!V942="Yes"),"Yes","")</f>
        <v/>
      </c>
      <c r="W942" s="5">
        <f t="shared" ca="1" si="83"/>
        <v>4.961302457522982</v>
      </c>
    </row>
    <row r="943" spans="2:23" x14ac:dyDescent="0.3">
      <c r="B943" s="4">
        <v>940</v>
      </c>
      <c r="C943" s="5">
        <f>221117*B943^(-1.54)*Overview!$K$18</f>
        <v>5.834521424352312</v>
      </c>
      <c r="D943" s="5" t="str">
        <f ca="1">IF(OR('total Assets'!D943="Yes",Deposits!D943="Yes"),"Yes","")</f>
        <v/>
      </c>
      <c r="E943" s="5">
        <f t="shared" ca="1" si="84"/>
        <v>6.31678563680883</v>
      </c>
      <c r="F943" s="5" t="str">
        <f ca="1">IF(OR('total Assets'!F943="Yes",Deposits!F943="Yes"),"Yes","")</f>
        <v/>
      </c>
      <c r="G943" s="5">
        <f t="shared" ca="1" si="84"/>
        <v>6.8833947406048095</v>
      </c>
      <c r="H943" s="5" t="str">
        <f ca="1">IF(OR('total Assets'!H943="Yes",Deposits!H943="Yes"),"Yes","")</f>
        <v/>
      </c>
      <c r="I943" s="5">
        <f t="shared" ca="1" si="84"/>
        <v>6.4040340379101508</v>
      </c>
      <c r="J943" s="5" t="str">
        <f ca="1">IF(OR('total Assets'!J943="Yes",Deposits!J943="Yes"),"Yes","")</f>
        <v/>
      </c>
      <c r="K943" s="5">
        <f t="shared" ca="1" si="84"/>
        <v>6.4941465596962384</v>
      </c>
      <c r="L943" s="5" t="str">
        <f ca="1">IF(OR('total Assets'!L943="Yes",Deposits!L943="Yes"),"Yes","")</f>
        <v/>
      </c>
      <c r="M943" s="5">
        <f t="shared" ca="1" si="84"/>
        <v>6.430762571713597</v>
      </c>
      <c r="N943" s="5" t="str">
        <f ca="1">IF(OR('total Assets'!N943="Yes",Deposits!N943="Yes"),"Yes","")</f>
        <v/>
      </c>
      <c r="O943" s="5">
        <f t="shared" ca="1" si="84"/>
        <v>5.5037020011028694</v>
      </c>
      <c r="P943" s="5" t="str">
        <f ca="1">IF(OR('total Assets'!P943="Yes",Deposits!P943="Yes"),"Yes","")</f>
        <v/>
      </c>
      <c r="Q943" s="5">
        <f t="shared" ca="1" si="84"/>
        <v>4.6894208755680866</v>
      </c>
      <c r="R943" s="5" t="str">
        <f ca="1">IF(OR('total Assets'!R943="Yes",Deposits!R943="Yes"),"Yes","")</f>
        <v/>
      </c>
      <c r="S943" s="5">
        <f t="shared" ca="1" si="81"/>
        <v>4.1185999444710095</v>
      </c>
      <c r="T943" s="5" t="str">
        <f ca="1">IF(OR('total Assets'!T943="Yes",Deposits!T943="Yes"),"Yes","")</f>
        <v/>
      </c>
      <c r="U943" s="5">
        <f t="shared" ca="1" si="82"/>
        <v>4.3188849314696256</v>
      </c>
      <c r="V943" s="5" t="str">
        <f ca="1">IF(OR('total Assets'!V943="Yes",Deposits!V943="Yes"),"Yes","")</f>
        <v/>
      </c>
      <c r="W943" s="5">
        <f t="shared" ca="1" si="83"/>
        <v>4.8649379168539832</v>
      </c>
    </row>
    <row r="944" spans="2:23" x14ac:dyDescent="0.3">
      <c r="B944" s="4">
        <v>941</v>
      </c>
      <c r="C944" s="5">
        <f>221117*B944^(-1.54)*Overview!$K$18</f>
        <v>5.8249756385168068</v>
      </c>
      <c r="D944" s="5" t="str">
        <f ca="1">IF(OR('total Assets'!D944="Yes",Deposits!D944="Yes"),"Yes","")</f>
        <v/>
      </c>
      <c r="E944" s="5">
        <f t="shared" ca="1" si="84"/>
        <v>6.1874141953494579</v>
      </c>
      <c r="F944" s="5" t="str">
        <f ca="1">IF(OR('total Assets'!F944="Yes",Deposits!F944="Yes"),"Yes","")</f>
        <v/>
      </c>
      <c r="G944" s="5">
        <f t="shared" ca="1" si="84"/>
        <v>6.5073729417718358</v>
      </c>
      <c r="H944" s="5" t="str">
        <f ca="1">IF(OR('total Assets'!H944="Yes",Deposits!H944="Yes"),"Yes","")</f>
        <v/>
      </c>
      <c r="I944" s="5">
        <f t="shared" ca="1" si="84"/>
        <v>6.02178141300619</v>
      </c>
      <c r="J944" s="5" t="str">
        <f ca="1">IF(OR('total Assets'!J944="Yes",Deposits!J944="Yes"),"Yes","")</f>
        <v/>
      </c>
      <c r="K944" s="5">
        <f t="shared" ca="1" si="84"/>
        <v>6.2159548118613035</v>
      </c>
      <c r="L944" s="5" t="str">
        <f ca="1">IF(OR('total Assets'!L944="Yes",Deposits!L944="Yes"),"Yes","")</f>
        <v/>
      </c>
      <c r="M944" s="5">
        <f t="shared" ca="1" si="84"/>
        <v>7.0844120697747135</v>
      </c>
      <c r="N944" s="5" t="str">
        <f ca="1">IF(OR('total Assets'!N944="Yes",Deposits!N944="Yes"),"Yes","")</f>
        <v/>
      </c>
      <c r="O944" s="5">
        <f t="shared" ca="1" si="84"/>
        <v>5.8633914281964774</v>
      </c>
      <c r="P944" s="5" t="str">
        <f ca="1">IF(OR('total Assets'!P944="Yes",Deposits!P944="Yes"),"Yes","")</f>
        <v/>
      </c>
      <c r="Q944" s="5">
        <f t="shared" ca="1" si="84"/>
        <v>6.3733884718506486</v>
      </c>
      <c r="R944" s="5" t="str">
        <f ca="1">IF(OR('total Assets'!R944="Yes",Deposits!R944="Yes"),"Yes","")</f>
        <v/>
      </c>
      <c r="S944" s="5">
        <f t="shared" ca="1" si="81"/>
        <v>6.3137083118434028</v>
      </c>
      <c r="T944" s="5" t="str">
        <f ca="1">IF(OR('total Assets'!T944="Yes",Deposits!T944="Yes"),"Yes","")</f>
        <v/>
      </c>
      <c r="U944" s="5">
        <f t="shared" ca="1" si="82"/>
        <v>6.3757184063620507</v>
      </c>
      <c r="V944" s="5" t="str">
        <f ca="1">IF(OR('total Assets'!V944="Yes",Deposits!V944="Yes"),"Yes","")</f>
        <v/>
      </c>
      <c r="W944" s="5">
        <f t="shared" ca="1" si="83"/>
        <v>5.2899173077779524</v>
      </c>
    </row>
    <row r="945" spans="2:23" x14ac:dyDescent="0.3">
      <c r="B945" s="4">
        <v>942</v>
      </c>
      <c r="C945" s="5">
        <f>221117*B945^(-1.54)*Overview!$K$18</f>
        <v>5.8154555844690679</v>
      </c>
      <c r="D945" s="5" t="str">
        <f ca="1">IF(OR('total Assets'!D945="Yes",Deposits!D945="Yes"),"Yes","")</f>
        <v/>
      </c>
      <c r="E945" s="5">
        <f t="shared" ca="1" si="84"/>
        <v>5.2699742539651755</v>
      </c>
      <c r="F945" s="5" t="str">
        <f ca="1">IF(OR('total Assets'!F945="Yes",Deposits!F945="Yes"),"Yes","")</f>
        <v/>
      </c>
      <c r="G945" s="5">
        <f t="shared" ca="1" si="84"/>
        <v>6.0875538606652881</v>
      </c>
      <c r="H945" s="5" t="str">
        <f ca="1">IF(OR('total Assets'!H945="Yes",Deposits!H945="Yes"),"Yes","")</f>
        <v/>
      </c>
      <c r="I945" s="5">
        <f t="shared" ca="1" si="84"/>
        <v>5.9482617186933462</v>
      </c>
      <c r="J945" s="5" t="str">
        <f ca="1">IF(OR('total Assets'!J945="Yes",Deposits!J945="Yes"),"Yes","")</f>
        <v/>
      </c>
      <c r="K945" s="5">
        <f t="shared" ca="1" si="84"/>
        <v>5.8307310837046202</v>
      </c>
      <c r="L945" s="5" t="str">
        <f ca="1">IF(OR('total Assets'!L945="Yes",Deposits!L945="Yes"),"Yes","")</f>
        <v/>
      </c>
      <c r="M945" s="5">
        <f t="shared" ca="1" si="84"/>
        <v>5.6223593780490706</v>
      </c>
      <c r="N945" s="5" t="str">
        <f ca="1">IF(OR('total Assets'!N945="Yes",Deposits!N945="Yes"),"Yes","")</f>
        <v/>
      </c>
      <c r="O945" s="5">
        <f t="shared" ca="1" si="84"/>
        <v>6.1951465858458752</v>
      </c>
      <c r="P945" s="5" t="str">
        <f ca="1">IF(OR('total Assets'!P945="Yes",Deposits!P945="Yes"),"Yes","")</f>
        <v/>
      </c>
      <c r="Q945" s="5">
        <f t="shared" ca="1" si="84"/>
        <v>6.9574570424736022</v>
      </c>
      <c r="R945" s="5" t="str">
        <f ca="1">IF(OR('total Assets'!R945="Yes",Deposits!R945="Yes"),"Yes","")</f>
        <v/>
      </c>
      <c r="S945" s="5">
        <f t="shared" ca="1" si="81"/>
        <v>7.3431004561476696</v>
      </c>
      <c r="T945" s="5" t="str">
        <f ca="1">IF(OR('total Assets'!T945="Yes",Deposits!T945="Yes"),"Yes","")</f>
        <v/>
      </c>
      <c r="U945" s="5">
        <f t="shared" ca="1" si="82"/>
        <v>6.4337813472411822</v>
      </c>
      <c r="V945" s="5" t="str">
        <f ca="1">IF(OR('total Assets'!V945="Yes",Deposits!V945="Yes"),"Yes","")</f>
        <v/>
      </c>
      <c r="W945" s="5">
        <f t="shared" ca="1" si="83"/>
        <v>7.4214841356480283</v>
      </c>
    </row>
    <row r="946" spans="2:23" x14ac:dyDescent="0.3">
      <c r="B946" s="4">
        <v>943</v>
      </c>
      <c r="C946" s="5">
        <f>221117*B946^(-1.54)*Overview!$K$18</f>
        <v>5.8059611656402366</v>
      </c>
      <c r="D946" s="5" t="str">
        <f ca="1">IF(OR('total Assets'!D946="Yes",Deposits!D946="Yes"),"Yes","")</f>
        <v/>
      </c>
      <c r="E946" s="5">
        <f t="shared" ca="1" si="84"/>
        <v>6.1941145243566265</v>
      </c>
      <c r="F946" s="5" t="str">
        <f ca="1">IF(OR('total Assets'!F946="Yes",Deposits!F946="Yes"),"Yes","")</f>
        <v/>
      </c>
      <c r="G946" s="5">
        <f t="shared" ca="1" si="84"/>
        <v>5.0630061700452318</v>
      </c>
      <c r="H946" s="5" t="str">
        <f ca="1">IF(OR('total Assets'!H946="Yes",Deposits!H946="Yes"),"Yes","")</f>
        <v/>
      </c>
      <c r="I946" s="5">
        <f t="shared" ca="1" si="84"/>
        <v>4.0752659398186637</v>
      </c>
      <c r="J946" s="5" t="str">
        <f ca="1">IF(OR('total Assets'!J946="Yes",Deposits!J946="Yes"),"Yes","")</f>
        <v/>
      </c>
      <c r="K946" s="5">
        <f t="shared" ca="1" si="84"/>
        <v>4.8141616682742763</v>
      </c>
      <c r="L946" s="5" t="str">
        <f ca="1">IF(OR('total Assets'!L946="Yes",Deposits!L946="Yes"),"Yes","")</f>
        <v/>
      </c>
      <c r="M946" s="5">
        <f t="shared" ca="1" si="84"/>
        <v>5.4310261859294178</v>
      </c>
      <c r="N946" s="5" t="str">
        <f ca="1">IF(OR('total Assets'!N946="Yes",Deposits!N946="Yes"),"Yes","")</f>
        <v/>
      </c>
      <c r="O946" s="5">
        <f t="shared" ca="1" si="84"/>
        <v>6.0392413912829168</v>
      </c>
      <c r="P946" s="5" t="str">
        <f ca="1">IF(OR('total Assets'!P946="Yes",Deposits!P946="Yes"),"Yes","")</f>
        <v/>
      </c>
      <c r="Q946" s="5">
        <f t="shared" ca="1" si="84"/>
        <v>5.3789040979774638</v>
      </c>
      <c r="R946" s="5" t="str">
        <f ca="1">IF(OR('total Assets'!R946="Yes",Deposits!R946="Yes"),"Yes","")</f>
        <v/>
      </c>
      <c r="S946" s="5">
        <f t="shared" ca="1" si="81"/>
        <v>5.0638675701953053</v>
      </c>
      <c r="T946" s="5" t="str">
        <f ca="1">IF(OR('total Assets'!T946="Yes",Deposits!T946="Yes"),"Yes","")</f>
        <v/>
      </c>
      <c r="U946" s="5">
        <f t="shared" ca="1" si="82"/>
        <v>4.8715597940257931</v>
      </c>
      <c r="V946" s="5" t="str">
        <f ca="1">IF(OR('total Assets'!V946="Yes",Deposits!V946="Yes"),"Yes","")</f>
        <v/>
      </c>
      <c r="W946" s="5">
        <f t="shared" ca="1" si="83"/>
        <v>4.1944160668217183</v>
      </c>
    </row>
    <row r="947" spans="2:23" x14ac:dyDescent="0.3">
      <c r="B947" s="4">
        <v>944</v>
      </c>
      <c r="C947" s="5">
        <f>221117*B947^(-1.54)*Overview!$K$18</f>
        <v>5.7964922859257744</v>
      </c>
      <c r="D947" s="5" t="str">
        <f ca="1">IF(OR('total Assets'!D947="Yes",Deposits!D947="Yes"),"Yes","")</f>
        <v/>
      </c>
      <c r="E947" s="5">
        <f t="shared" ca="1" si="84"/>
        <v>5.0900912317893541</v>
      </c>
      <c r="F947" s="5" t="str">
        <f ca="1">IF(OR('total Assets'!F947="Yes",Deposits!F947="Yes"),"Yes","")</f>
        <v/>
      </c>
      <c r="G947" s="5">
        <f t="shared" ca="1" si="84"/>
        <v>6.019392013401843</v>
      </c>
      <c r="H947" s="5" t="str">
        <f ca="1">IF(OR('total Assets'!H947="Yes",Deposits!H947="Yes"),"Yes","")</f>
        <v/>
      </c>
      <c r="I947" s="5">
        <f t="shared" ca="1" si="84"/>
        <v>5.7376298586454428</v>
      </c>
      <c r="J947" s="5" t="str">
        <f ca="1">IF(OR('total Assets'!J947="Yes",Deposits!J947="Yes"),"Yes","")</f>
        <v/>
      </c>
      <c r="K947" s="5">
        <f t="shared" ca="1" si="84"/>
        <v>6.8397635397689251</v>
      </c>
      <c r="L947" s="5" t="str">
        <f ca="1">IF(OR('total Assets'!L947="Yes",Deposits!L947="Yes"),"Yes","")</f>
        <v/>
      </c>
      <c r="M947" s="5">
        <f t="shared" ca="1" si="84"/>
        <v>8.1726387302579138</v>
      </c>
      <c r="N947" s="5" t="str">
        <f ca="1">IF(OR('total Assets'!N947="Yes",Deposits!N947="Yes"),"Yes","")</f>
        <v/>
      </c>
      <c r="O947" s="5">
        <f t="shared" ca="1" si="84"/>
        <v>6.8695720639698052</v>
      </c>
      <c r="P947" s="5" t="str">
        <f ca="1">IF(OR('total Assets'!P947="Yes",Deposits!P947="Yes"),"Yes","")</f>
        <v/>
      </c>
      <c r="Q947" s="5">
        <f t="shared" ca="1" si="84"/>
        <v>7.0095387708186827</v>
      </c>
      <c r="R947" s="5" t="str">
        <f ca="1">IF(OR('total Assets'!R947="Yes",Deposits!R947="Yes"),"Yes","")</f>
        <v/>
      </c>
      <c r="S947" s="5">
        <f t="shared" ca="1" si="81"/>
        <v>6.0965205602246177</v>
      </c>
      <c r="T947" s="5" t="str">
        <f ca="1">IF(OR('total Assets'!T947="Yes",Deposits!T947="Yes"),"Yes","")</f>
        <v/>
      </c>
      <c r="U947" s="5">
        <f t="shared" ca="1" si="82"/>
        <v>6.2383634952352116</v>
      </c>
      <c r="V947" s="5" t="str">
        <f ca="1">IF(OR('total Assets'!V947="Yes",Deposits!V947="Yes"),"Yes","")</f>
        <v/>
      </c>
      <c r="W947" s="5">
        <f t="shared" ca="1" si="83"/>
        <v>6.0707504792969491</v>
      </c>
    </row>
    <row r="948" spans="2:23" x14ac:dyDescent="0.3">
      <c r="B948" s="4">
        <v>945</v>
      </c>
      <c r="C948" s="5">
        <f>221117*B948^(-1.54)*Overview!$K$18</f>
        <v>5.7870488496826722</v>
      </c>
      <c r="D948" s="5" t="str">
        <f ca="1">IF(OR('total Assets'!D948="Yes",Deposits!D948="Yes"),"Yes","")</f>
        <v/>
      </c>
      <c r="E948" s="5">
        <f t="shared" ca="1" si="84"/>
        <v>4.6393892691285981</v>
      </c>
      <c r="F948" s="5" t="str">
        <f ca="1">IF(OR('total Assets'!F948="Yes",Deposits!F948="Yes"),"Yes","")</f>
        <v/>
      </c>
      <c r="G948" s="5">
        <f t="shared" ca="1" si="84"/>
        <v>5.3496376145398568</v>
      </c>
      <c r="H948" s="5" t="str">
        <f ca="1">IF(OR('total Assets'!H948="Yes",Deposits!H948="Yes"),"Yes","")</f>
        <v/>
      </c>
      <c r="I948" s="5">
        <f t="shared" ca="1" si="84"/>
        <v>5.5152416510728868</v>
      </c>
      <c r="J948" s="5" t="str">
        <f ca="1">IF(OR('total Assets'!J948="Yes",Deposits!J948="Yes"),"Yes","")</f>
        <v/>
      </c>
      <c r="K948" s="5">
        <f t="shared" ca="1" si="84"/>
        <v>5.905197557126554</v>
      </c>
      <c r="L948" s="5" t="str">
        <f ca="1">IF(OR('total Assets'!L948="Yes",Deposits!L948="Yes"),"Yes","")</f>
        <v/>
      </c>
      <c r="M948" s="5">
        <f t="shared" ca="1" si="84"/>
        <v>6.6818928249650913</v>
      </c>
      <c r="N948" s="5" t="str">
        <f ca="1">IF(OR('total Assets'!N948="Yes",Deposits!N948="Yes"),"Yes","")</f>
        <v/>
      </c>
      <c r="O948" s="5">
        <f t="shared" ca="1" si="84"/>
        <v>7.9177053282960399</v>
      </c>
      <c r="P948" s="5" t="str">
        <f ca="1">IF(OR('total Assets'!P948="Yes",Deposits!P948="Yes"),"Yes","")</f>
        <v/>
      </c>
      <c r="Q948" s="5">
        <f t="shared" ca="1" si="84"/>
        <v>7.3683187193964912</v>
      </c>
      <c r="R948" s="5" t="str">
        <f ca="1">IF(OR('total Assets'!R948="Yes",Deposits!R948="Yes"),"Yes","")</f>
        <v/>
      </c>
      <c r="S948" s="5">
        <f t="shared" ca="1" si="81"/>
        <v>7.3311164734895629</v>
      </c>
      <c r="T948" s="5" t="str">
        <f ca="1">IF(OR('total Assets'!T948="Yes",Deposits!T948="Yes"),"Yes","")</f>
        <v/>
      </c>
      <c r="U948" s="5">
        <f t="shared" ca="1" si="82"/>
        <v>6.9276042044872499</v>
      </c>
      <c r="V948" s="5" t="str">
        <f ca="1">IF(OR('total Assets'!V948="Yes",Deposits!V948="Yes"),"Yes","")</f>
        <v/>
      </c>
      <c r="W948" s="5">
        <f t="shared" ca="1" si="83"/>
        <v>7.6533347699551024</v>
      </c>
    </row>
    <row r="949" spans="2:23" x14ac:dyDescent="0.3">
      <c r="B949" s="4">
        <v>946</v>
      </c>
      <c r="C949" s="5">
        <f>221117*B949^(-1.54)*Overview!$K$18</f>
        <v>5.7776307617268303</v>
      </c>
      <c r="D949" s="5" t="str">
        <f ca="1">IF(OR('total Assets'!D949="Yes",Deposits!D949="Yes"),"Yes","")</f>
        <v/>
      </c>
      <c r="E949" s="5">
        <f t="shared" ca="1" si="84"/>
        <v>6.2418796607942921</v>
      </c>
      <c r="F949" s="5" t="str">
        <f ca="1">IF(OR('total Assets'!F949="Yes",Deposits!F949="Yes"),"Yes","")</f>
        <v/>
      </c>
      <c r="G949" s="5">
        <f t="shared" ca="1" si="84"/>
        <v>6.5365582435148655</v>
      </c>
      <c r="H949" s="5" t="str">
        <f ca="1">IF(OR('total Assets'!H949="Yes",Deposits!H949="Yes"),"Yes","")</f>
        <v/>
      </c>
      <c r="I949" s="5">
        <f t="shared" ca="1" si="84"/>
        <v>7.6085574367358237</v>
      </c>
      <c r="J949" s="5" t="str">
        <f ca="1">IF(OR('total Assets'!J949="Yes",Deposits!J949="Yes"),"Yes","")</f>
        <v/>
      </c>
      <c r="K949" s="5">
        <f t="shared" ca="1" si="84"/>
        <v>8.2131964120665337</v>
      </c>
      <c r="L949" s="5" t="str">
        <f ca="1">IF(OR('total Assets'!L949="Yes",Deposits!L949="Yes"),"Yes","")</f>
        <v/>
      </c>
      <c r="M949" s="5">
        <f t="shared" ca="1" si="84"/>
        <v>7.6593034583999628</v>
      </c>
      <c r="N949" s="5" t="str">
        <f ca="1">IF(OR('total Assets'!N949="Yes",Deposits!N949="Yes"),"Yes","")</f>
        <v/>
      </c>
      <c r="O949" s="5">
        <f t="shared" ca="1" si="84"/>
        <v>6.3092830611112447</v>
      </c>
      <c r="P949" s="5" t="str">
        <f ca="1">IF(OR('total Assets'!P949="Yes",Deposits!P949="Yes"),"Yes","")</f>
        <v/>
      </c>
      <c r="Q949" s="5">
        <f t="shared" ca="1" si="84"/>
        <v>5.2974050535753765</v>
      </c>
      <c r="R949" s="5" t="str">
        <f ca="1">IF(OR('total Assets'!R949="Yes",Deposits!R949="Yes"),"Yes","")</f>
        <v/>
      </c>
      <c r="S949" s="5">
        <f t="shared" ca="1" si="81"/>
        <v>6.0846582282146304</v>
      </c>
      <c r="T949" s="5" t="str">
        <f ca="1">IF(OR('total Assets'!T949="Yes",Deposits!T949="Yes"),"Yes","")</f>
        <v/>
      </c>
      <c r="U949" s="5">
        <f t="shared" ca="1" si="82"/>
        <v>6.5397530350353827</v>
      </c>
      <c r="V949" s="5" t="str">
        <f ca="1">IF(OR('total Assets'!V949="Yes",Deposits!V949="Yes"),"Yes","")</f>
        <v/>
      </c>
      <c r="W949" s="5">
        <f t="shared" ca="1" si="83"/>
        <v>5.8386514283188955</v>
      </c>
    </row>
    <row r="950" spans="2:23" x14ac:dyDescent="0.3">
      <c r="B950" s="4">
        <v>947</v>
      </c>
      <c r="C950" s="5">
        <f>221117*B950^(-1.54)*Overview!$K$18</f>
        <v>5.7682379273303281</v>
      </c>
      <c r="D950" s="5" t="str">
        <f ca="1">IF(OR('total Assets'!D950="Yes",Deposits!D950="Yes"),"Yes","")</f>
        <v/>
      </c>
      <c r="E950" s="5">
        <f t="shared" ca="1" si="84"/>
        <v>6.3578756968864134</v>
      </c>
      <c r="F950" s="5" t="str">
        <f ca="1">IF(OR('total Assets'!F950="Yes",Deposits!F950="Yes"),"Yes","")</f>
        <v/>
      </c>
      <c r="G950" s="5">
        <f t="shared" ca="1" si="84"/>
        <v>5.2294391461770191</v>
      </c>
      <c r="H950" s="5" t="str">
        <f ca="1">IF(OR('total Assets'!H950="Yes",Deposits!H950="Yes"),"Yes","")</f>
        <v/>
      </c>
      <c r="I950" s="5">
        <f t="shared" ca="1" si="84"/>
        <v>5.9699351997687824</v>
      </c>
      <c r="J950" s="5" t="str">
        <f ca="1">IF(OR('total Assets'!J950="Yes",Deposits!J950="Yes"),"Yes","")</f>
        <v/>
      </c>
      <c r="K950" s="5">
        <f t="shared" ca="1" si="84"/>
        <v>6.2563065265520921</v>
      </c>
      <c r="L950" s="5" t="str">
        <f ca="1">IF(OR('total Assets'!L950="Yes",Deposits!L950="Yes"),"Yes","")</f>
        <v/>
      </c>
      <c r="M950" s="5">
        <f t="shared" ca="1" si="84"/>
        <v>5.6712327659706334</v>
      </c>
      <c r="N950" s="5" t="str">
        <f ca="1">IF(OR('total Assets'!N950="Yes",Deposits!N950="Yes"),"Yes","")</f>
        <v/>
      </c>
      <c r="O950" s="5">
        <f t="shared" ca="1" si="84"/>
        <v>4.7032217774297598</v>
      </c>
      <c r="P950" s="5" t="str">
        <f ca="1">IF(OR('total Assets'!P950="Yes",Deposits!P950="Yes"),"Yes","")</f>
        <v/>
      </c>
      <c r="Q950" s="5">
        <f t="shared" ca="1" si="84"/>
        <v>4.537242953505098</v>
      </c>
      <c r="R950" s="5" t="str">
        <f ca="1">IF(OR('total Assets'!R950="Yes",Deposits!R950="Yes"),"Yes","")</f>
        <v/>
      </c>
      <c r="S950" s="5">
        <f t="shared" ca="1" si="81"/>
        <v>3.6725874922623118</v>
      </c>
      <c r="T950" s="5" t="str">
        <f ca="1">IF(OR('total Assets'!T950="Yes",Deposits!T950="Yes"),"Yes","")</f>
        <v/>
      </c>
      <c r="U950" s="5">
        <f t="shared" ca="1" si="82"/>
        <v>3.8372829273507696</v>
      </c>
      <c r="V950" s="5" t="str">
        <f ca="1">IF(OR('total Assets'!V950="Yes",Deposits!V950="Yes"),"Yes","")</f>
        <v/>
      </c>
      <c r="W950" s="5">
        <f t="shared" ca="1" si="83"/>
        <v>3.3021654907249856</v>
      </c>
    </row>
    <row r="951" spans="2:23" x14ac:dyDescent="0.3">
      <c r="B951" s="4">
        <v>948</v>
      </c>
      <c r="C951" s="5">
        <f>221117*B951^(-1.54)*Overview!$K$18</f>
        <v>5.7588702522187765</v>
      </c>
      <c r="D951" s="5" t="str">
        <f ca="1">IF(OR('total Assets'!D951="Yes",Deposits!D951="Yes"),"Yes","")</f>
        <v/>
      </c>
      <c r="E951" s="5">
        <f t="shared" ca="1" si="84"/>
        <v>6.5711125349072823</v>
      </c>
      <c r="F951" s="5" t="str">
        <f ca="1">IF(OR('total Assets'!F951="Yes",Deposits!F951="Yes"),"Yes","")</f>
        <v/>
      </c>
      <c r="G951" s="5">
        <f t="shared" ca="1" si="84"/>
        <v>5.7691605353480533</v>
      </c>
      <c r="H951" s="5" t="str">
        <f ca="1">IF(OR('total Assets'!H951="Yes",Deposits!H951="Yes"),"Yes","")</f>
        <v/>
      </c>
      <c r="I951" s="5">
        <f t="shared" ca="1" si="84"/>
        <v>5.9996032368042274</v>
      </c>
      <c r="J951" s="5" t="str">
        <f ca="1">IF(OR('total Assets'!J951="Yes",Deposits!J951="Yes"),"Yes","")</f>
        <v/>
      </c>
      <c r="K951" s="5">
        <f t="shared" ca="1" si="84"/>
        <v>4.8973285290492878</v>
      </c>
      <c r="L951" s="5" t="str">
        <f ca="1">IF(OR('total Assets'!L951="Yes",Deposits!L951="Yes"),"Yes","")</f>
        <v/>
      </c>
      <c r="M951" s="5">
        <f t="shared" ca="1" si="84"/>
        <v>4.0404208847282002</v>
      </c>
      <c r="N951" s="5" t="str">
        <f ca="1">IF(OR('total Assets'!N951="Yes",Deposits!N951="Yes"),"Yes","")</f>
        <v/>
      </c>
      <c r="O951" s="5">
        <f t="shared" ca="1" si="84"/>
        <v>3.7469913273682702</v>
      </c>
      <c r="P951" s="5" t="str">
        <f ca="1">IF(OR('total Assets'!P951="Yes",Deposits!P951="Yes"),"Yes","")</f>
        <v/>
      </c>
      <c r="Q951" s="5">
        <f t="shared" ca="1" si="84"/>
        <v>3.6049058464595451</v>
      </c>
      <c r="R951" s="5" t="str">
        <f ca="1">IF(OR('total Assets'!R951="Yes",Deposits!R951="Yes"),"Yes","")</f>
        <v/>
      </c>
      <c r="S951" s="5">
        <f t="shared" ca="1" si="81"/>
        <v>3.2196393777839236</v>
      </c>
      <c r="T951" s="5" t="str">
        <f ca="1">IF(OR('total Assets'!T951="Yes",Deposits!T951="Yes"),"Yes","")</f>
        <v/>
      </c>
      <c r="U951" s="5">
        <f t="shared" ca="1" si="82"/>
        <v>3.7803004777775446</v>
      </c>
      <c r="V951" s="5" t="str">
        <f ca="1">IF(OR('total Assets'!V951="Yes",Deposits!V951="Yes"),"Yes","")</f>
        <v/>
      </c>
      <c r="W951" s="5">
        <f t="shared" ca="1" si="83"/>
        <v>3.7729200131182776</v>
      </c>
    </row>
    <row r="952" spans="2:23" x14ac:dyDescent="0.3">
      <c r="B952" s="4">
        <v>949</v>
      </c>
      <c r="C952" s="5">
        <f>221117*B952^(-1.54)*Overview!$K$18</f>
        <v>5.7495276425686432</v>
      </c>
      <c r="D952" s="5" t="str">
        <f ca="1">IF(OR('total Assets'!D952="Yes",Deposits!D952="Yes"),"Yes","")</f>
        <v/>
      </c>
      <c r="E952" s="5">
        <f t="shared" ca="1" si="84"/>
        <v>4.8447067992887654</v>
      </c>
      <c r="F952" s="5" t="str">
        <f ca="1">IF(OR('total Assets'!F952="Yes",Deposits!F952="Yes"),"Yes","")</f>
        <v/>
      </c>
      <c r="G952" s="5">
        <f t="shared" ca="1" si="84"/>
        <v>5.4845364033032062</v>
      </c>
      <c r="H952" s="5" t="str">
        <f ca="1">IF(OR('total Assets'!H952="Yes",Deposits!H952="Yes"),"Yes","")</f>
        <v/>
      </c>
      <c r="I952" s="5">
        <f t="shared" ca="1" si="84"/>
        <v>5.5891454229750224</v>
      </c>
      <c r="J952" s="5" t="str">
        <f ca="1">IF(OR('total Assets'!J952="Yes",Deposits!J952="Yes"),"Yes","")</f>
        <v/>
      </c>
      <c r="K952" s="5">
        <f t="shared" ca="1" si="84"/>
        <v>5.4153477374739314</v>
      </c>
      <c r="L952" s="5" t="str">
        <f ca="1">IF(OR('total Assets'!L952="Yes",Deposits!L952="Yes"),"Yes","")</f>
        <v/>
      </c>
      <c r="M952" s="5">
        <f t="shared" ca="1" si="84"/>
        <v>4.4164272400231788</v>
      </c>
      <c r="N952" s="5" t="str">
        <f ca="1">IF(OR('total Assets'!N952="Yes",Deposits!N952="Yes"),"Yes","")</f>
        <v/>
      </c>
      <c r="O952" s="5">
        <f t="shared" ca="1" si="84"/>
        <v>4.5044163411321207</v>
      </c>
      <c r="P952" s="5" t="str">
        <f ca="1">IF(OR('total Assets'!P952="Yes",Deposits!P952="Yes"),"Yes","")</f>
        <v/>
      </c>
      <c r="Q952" s="5">
        <f t="shared" ca="1" si="84"/>
        <v>3.9754533242943935</v>
      </c>
      <c r="R952" s="5" t="str">
        <f ca="1">IF(OR('total Assets'!R952="Yes",Deposits!R952="Yes"),"Yes","")</f>
        <v/>
      </c>
      <c r="S952" s="5">
        <f t="shared" ca="1" si="81"/>
        <v>3.6021962662261546</v>
      </c>
      <c r="T952" s="5" t="str">
        <f ca="1">IF(OR('total Assets'!T952="Yes",Deposits!T952="Yes"),"Yes","")</f>
        <v/>
      </c>
      <c r="U952" s="5">
        <f t="shared" ca="1" si="82"/>
        <v>3.846031875619933</v>
      </c>
      <c r="V952" s="5" t="str">
        <f ca="1">IF(OR('total Assets'!V952="Yes",Deposits!V952="Yes"),"Yes","")</f>
        <v/>
      </c>
      <c r="W952" s="5">
        <f t="shared" ca="1" si="83"/>
        <v>3.2779009609347409</v>
      </c>
    </row>
    <row r="953" spans="2:23" x14ac:dyDescent="0.3">
      <c r="B953" s="4">
        <v>950</v>
      </c>
      <c r="C953" s="5">
        <f>221117*B953^(-1.54)*Overview!$K$18</f>
        <v>5.7402100050046876</v>
      </c>
      <c r="D953" s="5" t="str">
        <f ca="1">IF(OR('total Assets'!D953="Yes",Deposits!D953="Yes"),"Yes","")</f>
        <v/>
      </c>
      <c r="E953" s="5">
        <f t="shared" ca="1" si="84"/>
        <v>6.813254231950288</v>
      </c>
      <c r="F953" s="5" t="str">
        <f ca="1">IF(OR('total Assets'!F953="Yes",Deposits!F953="Yes"),"Yes","")</f>
        <v/>
      </c>
      <c r="G953" s="5">
        <f t="shared" ca="1" si="84"/>
        <v>5.8236131402854818</v>
      </c>
      <c r="H953" s="5" t="str">
        <f ca="1">IF(OR('total Assets'!H953="Yes",Deposits!H953="Yes"),"Yes","")</f>
        <v/>
      </c>
      <c r="I953" s="5">
        <f t="shared" ca="1" si="84"/>
        <v>5.5362399217315357</v>
      </c>
      <c r="J953" s="5" t="str">
        <f ca="1">IF(OR('total Assets'!J953="Yes",Deposits!J953="Yes"),"Yes","")</f>
        <v/>
      </c>
      <c r="K953" s="5">
        <f t="shared" ca="1" si="84"/>
        <v>6.5765681337541473</v>
      </c>
      <c r="L953" s="5" t="str">
        <f ca="1">IF(OR('total Assets'!L953="Yes",Deposits!L953="Yes"),"Yes","")</f>
        <v/>
      </c>
      <c r="M953" s="5">
        <f t="shared" ca="1" si="84"/>
        <v>5.5148460293201786</v>
      </c>
      <c r="N953" s="5" t="str">
        <f ca="1">IF(OR('total Assets'!N953="Yes",Deposits!N953="Yes"),"Yes","")</f>
        <v/>
      </c>
      <c r="O953" s="5">
        <f t="shared" ca="1" si="84"/>
        <v>5.8842826387961811</v>
      </c>
      <c r="P953" s="5" t="str">
        <f ca="1">IF(OR('total Assets'!P953="Yes",Deposits!P953="Yes"),"Yes","")</f>
        <v/>
      </c>
      <c r="Q953" s="5">
        <f t="shared" ca="1" si="84"/>
        <v>4.9145941610200872</v>
      </c>
      <c r="R953" s="5" t="str">
        <f ca="1">IF(OR('total Assets'!R953="Yes",Deposits!R953="Yes"),"Yes","")</f>
        <v/>
      </c>
      <c r="S953" s="5">
        <f t="shared" ca="1" si="81"/>
        <v>5.679975339757406</v>
      </c>
      <c r="T953" s="5" t="str">
        <f ca="1">IF(OR('total Assets'!T953="Yes",Deposits!T953="Yes"),"Yes","")</f>
        <v/>
      </c>
      <c r="U953" s="5">
        <f t="shared" ca="1" si="82"/>
        <v>6.1854775519595009</v>
      </c>
      <c r="V953" s="5" t="str">
        <f ca="1">IF(OR('total Assets'!V953="Yes",Deposits!V953="Yes"),"Yes","")</f>
        <v/>
      </c>
      <c r="W953" s="5">
        <f t="shared" ca="1" si="83"/>
        <v>6.6626257475982742</v>
      </c>
    </row>
    <row r="954" spans="2:23" x14ac:dyDescent="0.3">
      <c r="B954" s="4">
        <v>951</v>
      </c>
      <c r="C954" s="5">
        <f>221117*B954^(-1.54)*Overview!$K$18</f>
        <v>5.7309172465972633</v>
      </c>
      <c r="D954" s="5" t="str">
        <f ca="1">IF(OR('total Assets'!D954="Yes",Deposits!D954="Yes"),"Yes","")</f>
        <v/>
      </c>
      <c r="E954" s="5">
        <f t="shared" ca="1" si="84"/>
        <v>5.6270711776617635</v>
      </c>
      <c r="F954" s="5" t="str">
        <f ca="1">IF(OR('total Assets'!F954="Yes",Deposits!F954="Yes"),"Yes","")</f>
        <v/>
      </c>
      <c r="G954" s="5">
        <f t="shared" ca="1" si="84"/>
        <v>4.6803578638865213</v>
      </c>
      <c r="H954" s="5" t="str">
        <f ca="1">IF(OR('total Assets'!H954="Yes",Deposits!H954="Yes"),"Yes","")</f>
        <v/>
      </c>
      <c r="I954" s="5">
        <f t="shared" ca="1" si="84"/>
        <v>5.112406131823116</v>
      </c>
      <c r="J954" s="5" t="str">
        <f ca="1">IF(OR('total Assets'!J954="Yes",Deposits!J954="Yes"),"Yes","")</f>
        <v/>
      </c>
      <c r="K954" s="5">
        <f t="shared" ca="1" si="84"/>
        <v>5.4181675347159022</v>
      </c>
      <c r="L954" s="5" t="str">
        <f ca="1">IF(OR('total Assets'!L954="Yes",Deposits!L954="Yes"),"Yes","")</f>
        <v/>
      </c>
      <c r="M954" s="5">
        <f t="shared" ca="1" si="84"/>
        <v>5.6683181813493331</v>
      </c>
      <c r="N954" s="5" t="str">
        <f ca="1">IF(OR('total Assets'!N954="Yes",Deposits!N954="Yes"),"Yes","")</f>
        <v/>
      </c>
      <c r="O954" s="5">
        <f t="shared" ca="1" si="84"/>
        <v>4.725827330573976</v>
      </c>
      <c r="P954" s="5" t="str">
        <f ca="1">IF(OR('total Assets'!P954="Yes",Deposits!P954="Yes"),"Yes","")</f>
        <v/>
      </c>
      <c r="Q954" s="5">
        <f t="shared" ca="1" si="84"/>
        <v>4.6192682113574515</v>
      </c>
      <c r="R954" s="5" t="str">
        <f ca="1">IF(OR('total Assets'!R954="Yes",Deposits!R954="Yes"),"Yes","")</f>
        <v/>
      </c>
      <c r="S954" s="5">
        <f t="shared" ca="1" si="81"/>
        <v>5.0415437924738598</v>
      </c>
      <c r="T954" s="5" t="str">
        <f ca="1">IF(OR('total Assets'!T954="Yes",Deposits!T954="Yes"),"Yes","")</f>
        <v/>
      </c>
      <c r="U954" s="5">
        <f t="shared" ca="1" si="82"/>
        <v>4.6812748842866565</v>
      </c>
      <c r="V954" s="5" t="str">
        <f ca="1">IF(OR('total Assets'!V954="Yes",Deposits!V954="Yes"),"Yes","")</f>
        <v/>
      </c>
      <c r="W954" s="5">
        <f t="shared" ca="1" si="83"/>
        <v>3.8640604374286256</v>
      </c>
    </row>
    <row r="955" spans="2:23" x14ac:dyDescent="0.3">
      <c r="B955" s="4">
        <v>952</v>
      </c>
      <c r="C955" s="5">
        <f>221117*B955^(-1.54)*Overview!$K$18</f>
        <v>5.7216492748597974</v>
      </c>
      <c r="D955" s="5" t="str">
        <f ca="1">IF(OR('total Assets'!D955="Yes",Deposits!D955="Yes"),"Yes","")</f>
        <v/>
      </c>
      <c r="E955" s="5">
        <f t="shared" ca="1" si="84"/>
        <v>6.2096099634332758</v>
      </c>
      <c r="F955" s="5" t="str">
        <f ca="1">IF(OR('total Assets'!F955="Yes",Deposits!F955="Yes"),"Yes","")</f>
        <v/>
      </c>
      <c r="G955" s="5">
        <f t="shared" ca="1" si="84"/>
        <v>5.0548320047346147</v>
      </c>
      <c r="H955" s="5" t="str">
        <f ca="1">IF(OR('total Assets'!H955="Yes",Deposits!H955="Yes"),"Yes","")</f>
        <v/>
      </c>
      <c r="I955" s="5">
        <f t="shared" ca="1" si="84"/>
        <v>5.4459479506507593</v>
      </c>
      <c r="J955" s="5" t="str">
        <f ca="1">IF(OR('total Assets'!J955="Yes",Deposits!J955="Yes"),"Yes","")</f>
        <v/>
      </c>
      <c r="K955" s="5">
        <f t="shared" ca="1" si="84"/>
        <v>6.2302784488390737</v>
      </c>
      <c r="L955" s="5" t="str">
        <f ca="1">IF(OR('total Assets'!L955="Yes",Deposits!L955="Yes"),"Yes","")</f>
        <v/>
      </c>
      <c r="M955" s="5">
        <f t="shared" ca="1" si="84"/>
        <v>7.0027379987494989</v>
      </c>
      <c r="N955" s="5" t="str">
        <f ca="1">IF(OR('total Assets'!N955="Yes",Deposits!N955="Yes"),"Yes","")</f>
        <v/>
      </c>
      <c r="O955" s="5">
        <f t="shared" ca="1" si="84"/>
        <v>8.1116069463583589</v>
      </c>
      <c r="P955" s="5" t="str">
        <f ca="1">IF(OR('total Assets'!P955="Yes",Deposits!P955="Yes"),"Yes","")</f>
        <v/>
      </c>
      <c r="Q955" s="5">
        <f t="shared" ca="1" si="84"/>
        <v>7.7600987424740362</v>
      </c>
      <c r="R955" s="5" t="str">
        <f ca="1">IF(OR('total Assets'!R955="Yes",Deposits!R955="Yes"),"Yes","")</f>
        <v/>
      </c>
      <c r="S955" s="5">
        <f t="shared" ca="1" si="81"/>
        <v>6.3874378255150237</v>
      </c>
      <c r="T955" s="5" t="str">
        <f ca="1">IF(OR('total Assets'!T955="Yes",Deposits!T955="Yes"),"Yes","")</f>
        <v/>
      </c>
      <c r="U955" s="5">
        <f t="shared" ca="1" si="82"/>
        <v>6.77389221860044</v>
      </c>
      <c r="V955" s="5" t="str">
        <f ca="1">IF(OR('total Assets'!V955="Yes",Deposits!V955="Yes"),"Yes","")</f>
        <v/>
      </c>
      <c r="W955" s="5">
        <f t="shared" ca="1" si="83"/>
        <v>6.9371444568877081</v>
      </c>
    </row>
    <row r="956" spans="2:23" x14ac:dyDescent="0.3">
      <c r="B956" s="4">
        <v>953</v>
      </c>
      <c r="C956" s="5">
        <f>221117*B956^(-1.54)*Overview!$K$18</f>
        <v>5.7124059977461883</v>
      </c>
      <c r="D956" s="5" t="str">
        <f ca="1">IF(OR('total Assets'!D956="Yes",Deposits!D956="Yes"),"Yes","")</f>
        <v/>
      </c>
      <c r="E956" s="5">
        <f t="shared" ca="1" si="84"/>
        <v>5.6482531430267171</v>
      </c>
      <c r="F956" s="5" t="str">
        <f ca="1">IF(OR('total Assets'!F956="Yes",Deposits!F956="Yes"),"Yes","")</f>
        <v/>
      </c>
      <c r="G956" s="5">
        <f t="shared" ca="1" si="84"/>
        <v>5.5589642574278972</v>
      </c>
      <c r="H956" s="5" t="str">
        <f ca="1">IF(OR('total Assets'!H956="Yes",Deposits!H956="Yes"),"Yes","")</f>
        <v/>
      </c>
      <c r="I956" s="5">
        <f t="shared" ca="1" si="84"/>
        <v>4.7794180478202701</v>
      </c>
      <c r="J956" s="5" t="str">
        <f ca="1">IF(OR('total Assets'!J956="Yes",Deposits!J956="Yes"),"Yes","")</f>
        <v/>
      </c>
      <c r="K956" s="5">
        <f t="shared" ca="1" si="84"/>
        <v>4.278797192505202</v>
      </c>
      <c r="L956" s="5" t="str">
        <f ca="1">IF(OR('total Assets'!L956="Yes",Deposits!L956="Yes"),"Yes","")</f>
        <v/>
      </c>
      <c r="M956" s="5">
        <f t="shared" ca="1" si="84"/>
        <v>3.7608874471932685</v>
      </c>
      <c r="N956" s="5" t="str">
        <f ca="1">IF(OR('total Assets'!N956="Yes",Deposits!N956="Yes"),"Yes","")</f>
        <v/>
      </c>
      <c r="O956" s="5">
        <f t="shared" ca="1" si="84"/>
        <v>4.3326514267561667</v>
      </c>
      <c r="P956" s="5" t="str">
        <f ca="1">IF(OR('total Assets'!P956="Yes",Deposits!P956="Yes"),"Yes","")</f>
        <v/>
      </c>
      <c r="Q956" s="5">
        <f t="shared" ca="1" si="84"/>
        <v>4.8351590382507812</v>
      </c>
      <c r="R956" s="5" t="str">
        <f ca="1">IF(OR('total Assets'!R956="Yes",Deposits!R956="Yes"),"Yes","")</f>
        <v/>
      </c>
      <c r="S956" s="5">
        <f t="shared" ca="1" si="81"/>
        <v>4.338186728580002</v>
      </c>
      <c r="T956" s="5" t="str">
        <f ca="1">IF(OR('total Assets'!T956="Yes",Deposits!T956="Yes"),"Yes","")</f>
        <v/>
      </c>
      <c r="U956" s="5">
        <f t="shared" ca="1" si="82"/>
        <v>4.7229660828279298</v>
      </c>
      <c r="V956" s="5" t="str">
        <f ca="1">IF(OR('total Assets'!V956="Yes",Deposits!V956="Yes"),"Yes","")</f>
        <v/>
      </c>
      <c r="W956" s="5">
        <f t="shared" ca="1" si="83"/>
        <v>4.0585612895542509</v>
      </c>
    </row>
    <row r="957" spans="2:23" x14ac:dyDescent="0.3">
      <c r="B957" s="4">
        <v>954</v>
      </c>
      <c r="C957" s="5">
        <f>221117*B957^(-1.54)*Overview!$K$18</f>
        <v>5.703187323648236</v>
      </c>
      <c r="D957" s="5" t="str">
        <f ca="1">IF(OR('total Assets'!D957="Yes",Deposits!D957="Yes"),"Yes","")</f>
        <v/>
      </c>
      <c r="E957" s="5">
        <f t="shared" ca="1" si="84"/>
        <v>5.5306785489891936</v>
      </c>
      <c r="F957" s="5" t="str">
        <f ca="1">IF(OR('total Assets'!F957="Yes",Deposits!F957="Yes"),"Yes","")</f>
        <v/>
      </c>
      <c r="G957" s="5">
        <f t="shared" ca="1" si="84"/>
        <v>6.3766627659106758</v>
      </c>
      <c r="H957" s="5" t="str">
        <f ca="1">IF(OR('total Assets'!H957="Yes",Deposits!H957="Yes"),"Yes","")</f>
        <v/>
      </c>
      <c r="I957" s="5">
        <f t="shared" ca="1" si="84"/>
        <v>5.9483450733222929</v>
      </c>
      <c r="J957" s="5" t="str">
        <f ca="1">IF(OR('total Assets'!J957="Yes",Deposits!J957="Yes"),"Yes","")</f>
        <v/>
      </c>
      <c r="K957" s="5">
        <f t="shared" ca="1" si="84"/>
        <v>6.0747586161222209</v>
      </c>
      <c r="L957" s="5" t="str">
        <f ca="1">IF(OR('total Assets'!L957="Yes",Deposits!L957="Yes"),"Yes","")</f>
        <v/>
      </c>
      <c r="M957" s="5">
        <f t="shared" ca="1" si="84"/>
        <v>6.609281353132789</v>
      </c>
      <c r="N957" s="5" t="str">
        <f ca="1">IF(OR('total Assets'!N957="Yes",Deposits!N957="Yes"),"Yes","")</f>
        <v/>
      </c>
      <c r="O957" s="5">
        <f t="shared" ca="1" si="84"/>
        <v>6.0205781558624585</v>
      </c>
      <c r="P957" s="5" t="str">
        <f ca="1">IF(OR('total Assets'!P957="Yes",Deposits!P957="Yes"),"Yes","")</f>
        <v/>
      </c>
      <c r="Q957" s="5">
        <f t="shared" ca="1" si="84"/>
        <v>6.3230612369664234</v>
      </c>
      <c r="R957" s="5" t="str">
        <f ca="1">IF(OR('total Assets'!R957="Yes",Deposits!R957="Yes"),"Yes","")</f>
        <v/>
      </c>
      <c r="S957" s="5">
        <f t="shared" ca="1" si="81"/>
        <v>6.4913628283246707</v>
      </c>
      <c r="T957" s="5" t="str">
        <f ca="1">IF(OR('total Assets'!T957="Yes",Deposits!T957="Yes"),"Yes","")</f>
        <v/>
      </c>
      <c r="U957" s="5">
        <f t="shared" ca="1" si="82"/>
        <v>6.789424321532846</v>
      </c>
      <c r="V957" s="5" t="str">
        <f ca="1">IF(OR('total Assets'!V957="Yes",Deposits!V957="Yes"),"Yes","")</f>
        <v/>
      </c>
      <c r="W957" s="5">
        <f t="shared" ca="1" si="83"/>
        <v>6.6646472881072327</v>
      </c>
    </row>
    <row r="958" spans="2:23" x14ac:dyDescent="0.3">
      <c r="B958" s="4">
        <v>955</v>
      </c>
      <c r="C958" s="5">
        <f>221117*B958^(-1.54)*Overview!$K$18</f>
        <v>5.6939931613931378</v>
      </c>
      <c r="D958" s="5" t="str">
        <f ca="1">IF(OR('total Assets'!D958="Yes",Deposits!D958="Yes"),"Yes","")</f>
        <v/>
      </c>
      <c r="E958" s="5">
        <f t="shared" ca="1" si="84"/>
        <v>6.3393662007875058</v>
      </c>
      <c r="F958" s="5" t="str">
        <f ca="1">IF(OR('total Assets'!F958="Yes",Deposits!F958="Yes"),"Yes","")</f>
        <v/>
      </c>
      <c r="G958" s="5">
        <f t="shared" ca="1" si="84"/>
        <v>6.4320786733090838</v>
      </c>
      <c r="H958" s="5" t="str">
        <f ca="1">IF(OR('total Assets'!H958="Yes",Deposits!H958="Yes"),"Yes","")</f>
        <v/>
      </c>
      <c r="I958" s="5">
        <f t="shared" ca="1" si="84"/>
        <v>6.2707661816849294</v>
      </c>
      <c r="J958" s="5" t="str">
        <f ca="1">IF(OR('total Assets'!J958="Yes",Deposits!J958="Yes"),"Yes","")</f>
        <v/>
      </c>
      <c r="K958" s="5">
        <f t="shared" ca="1" si="84"/>
        <v>7.3606726319445475</v>
      </c>
      <c r="L958" s="5" t="str">
        <f ca="1">IF(OR('total Assets'!L958="Yes",Deposits!L958="Yes"),"Yes","")</f>
        <v/>
      </c>
      <c r="M958" s="5">
        <f t="shared" ca="1" si="84"/>
        <v>6.5161871165918477</v>
      </c>
      <c r="N958" s="5" t="str">
        <f ca="1">IF(OR('total Assets'!N958="Yes",Deposits!N958="Yes"),"Yes","")</f>
        <v/>
      </c>
      <c r="O958" s="5">
        <f t="shared" ca="1" si="84"/>
        <v>7.6155449865420213</v>
      </c>
      <c r="P958" s="5" t="str">
        <f ca="1">IF(OR('total Assets'!P958="Yes",Deposits!P958="Yes"),"Yes","")</f>
        <v/>
      </c>
      <c r="Q958" s="5">
        <f t="shared" ca="1" si="84"/>
        <v>6.3973308930376369</v>
      </c>
      <c r="R958" s="5" t="str">
        <f ca="1">IF(OR('total Assets'!R958="Yes",Deposits!R958="Yes"),"Yes","")</f>
        <v/>
      </c>
      <c r="S958" s="5">
        <f t="shared" ca="1" si="81"/>
        <v>5.360945582293323</v>
      </c>
      <c r="T958" s="5" t="str">
        <f ca="1">IF(OR('total Assets'!T958="Yes",Deposits!T958="Yes"),"Yes","")</f>
        <v/>
      </c>
      <c r="U958" s="5">
        <f t="shared" ca="1" si="82"/>
        <v>6.0004082976632525</v>
      </c>
      <c r="V958" s="5" t="str">
        <f ca="1">IF(OR('total Assets'!V958="Yes",Deposits!V958="Yes"),"Yes","")</f>
        <v/>
      </c>
      <c r="W958" s="5">
        <f t="shared" ca="1" si="83"/>
        <v>6.2470702879990982</v>
      </c>
    </row>
    <row r="959" spans="2:23" x14ac:dyDescent="0.3">
      <c r="B959" s="4">
        <v>956</v>
      </c>
      <c r="C959" s="5">
        <f>221117*B959^(-1.54)*Overview!$K$18</f>
        <v>5.6848234202409245</v>
      </c>
      <c r="D959" s="5" t="str">
        <f ca="1">IF(OR('total Assets'!D959="Yes",Deposits!D959="Yes"),"Yes","")</f>
        <v/>
      </c>
      <c r="E959" s="5">
        <f t="shared" ca="1" si="84"/>
        <v>5.9295493794634728</v>
      </c>
      <c r="F959" s="5" t="str">
        <f ca="1">IF(OR('total Assets'!F959="Yes",Deposits!F959="Yes"),"Yes","")</f>
        <v/>
      </c>
      <c r="G959" s="5">
        <f t="shared" ca="1" si="84"/>
        <v>6.4550607353741656</v>
      </c>
      <c r="H959" s="5" t="str">
        <f ca="1">IF(OR('total Assets'!H959="Yes",Deposits!H959="Yes"),"Yes","")</f>
        <v/>
      </c>
      <c r="I959" s="5">
        <f t="shared" ca="1" si="84"/>
        <v>5.8997842410706891</v>
      </c>
      <c r="J959" s="5" t="str">
        <f ca="1">IF(OR('total Assets'!J959="Yes",Deposits!J959="Yes"),"Yes","")</f>
        <v/>
      </c>
      <c r="K959" s="5">
        <f t="shared" ca="1" si="84"/>
        <v>6.7457806325083123</v>
      </c>
      <c r="L959" s="5" t="str">
        <f ca="1">IF(OR('total Assets'!L959="Yes",Deposits!L959="Yes"),"Yes","")</f>
        <v/>
      </c>
      <c r="M959" s="5">
        <f t="shared" ca="1" si="84"/>
        <v>7.8182234269552406</v>
      </c>
      <c r="N959" s="5" t="str">
        <f ca="1">IF(OR('total Assets'!N959="Yes",Deposits!N959="Yes"),"Yes","")</f>
        <v/>
      </c>
      <c r="O959" s="5">
        <f t="shared" ca="1" si="84"/>
        <v>8.5794454154507012</v>
      </c>
      <c r="P959" s="5" t="str">
        <f ca="1">IF(OR('total Assets'!P959="Yes",Deposits!P959="Yes"),"Yes","")</f>
        <v/>
      </c>
      <c r="Q959" s="5">
        <f t="shared" ca="1" si="84"/>
        <v>8.0199742509795797</v>
      </c>
      <c r="R959" s="5" t="str">
        <f ca="1">IF(OR('total Assets'!R959="Yes",Deposits!R959="Yes"),"Yes","")</f>
        <v/>
      </c>
      <c r="S959" s="5">
        <f t="shared" ca="1" si="81"/>
        <v>8.3818928207720038</v>
      </c>
      <c r="T959" s="5" t="str">
        <f ca="1">IF(OR('total Assets'!T959="Yes",Deposits!T959="Yes"),"Yes","")</f>
        <v/>
      </c>
      <c r="U959" s="5">
        <f t="shared" ca="1" si="82"/>
        <v>6.9025022440058823</v>
      </c>
      <c r="V959" s="5" t="str">
        <f ca="1">IF(OR('total Assets'!V959="Yes",Deposits!V959="Yes"),"Yes","")</f>
        <v/>
      </c>
      <c r="W959" s="5">
        <f t="shared" ca="1" si="83"/>
        <v>8.0746823754477965</v>
      </c>
    </row>
    <row r="960" spans="2:23" x14ac:dyDescent="0.3">
      <c r="B960" s="4">
        <v>957</v>
      </c>
      <c r="C960" s="5">
        <f>221117*B960^(-1.54)*Overview!$K$18</f>
        <v>5.6756780098819766</v>
      </c>
      <c r="D960" s="5" t="str">
        <f ca="1">IF(OR('total Assets'!D960="Yes",Deposits!D960="Yes"),"Yes","")</f>
        <v/>
      </c>
      <c r="E960" s="5">
        <f t="shared" ca="1" si="84"/>
        <v>5.4960092853416276</v>
      </c>
      <c r="F960" s="5" t="str">
        <f ca="1">IF(OR('total Assets'!F960="Yes",Deposits!F960="Yes"),"Yes","")</f>
        <v/>
      </c>
      <c r="G960" s="5">
        <f t="shared" ca="1" si="84"/>
        <v>5.1927951895406466</v>
      </c>
      <c r="H960" s="5" t="str">
        <f ca="1">IF(OR('total Assets'!H960="Yes",Deposits!H960="Yes"),"Yes","")</f>
        <v/>
      </c>
      <c r="I960" s="5">
        <f t="shared" ca="1" si="84"/>
        <v>4.3760004922052209</v>
      </c>
      <c r="J960" s="5" t="str">
        <f ca="1">IF(OR('total Assets'!J960="Yes",Deposits!J960="Yes"),"Yes","")</f>
        <v/>
      </c>
      <c r="K960" s="5">
        <f t="shared" ca="1" si="84"/>
        <v>4.6886444993032024</v>
      </c>
      <c r="L960" s="5" t="str">
        <f ca="1">IF(OR('total Assets'!L960="Yes",Deposits!L960="Yes"),"Yes","")</f>
        <v/>
      </c>
      <c r="M960" s="5">
        <f t="shared" ca="1" si="84"/>
        <v>4.9723063166309238</v>
      </c>
      <c r="N960" s="5" t="str">
        <f ca="1">IF(OR('total Assets'!N960="Yes",Deposits!N960="Yes"),"Yes","")</f>
        <v/>
      </c>
      <c r="O960" s="5">
        <f t="shared" ca="1" si="84"/>
        <v>4.9276578793442827</v>
      </c>
      <c r="P960" s="5" t="str">
        <f ca="1">IF(OR('total Assets'!P960="Yes",Deposits!P960="Yes"),"Yes","")</f>
        <v/>
      </c>
      <c r="Q960" s="5">
        <f t="shared" ca="1" si="84"/>
        <v>5.2060349450341636</v>
      </c>
      <c r="R960" s="5" t="str">
        <f ca="1">IF(OR('total Assets'!R960="Yes",Deposits!R960="Yes"),"Yes","")</f>
        <v/>
      </c>
      <c r="S960" s="5">
        <f t="shared" ca="1" si="81"/>
        <v>4.5965432018429029</v>
      </c>
      <c r="T960" s="5" t="str">
        <f ca="1">IF(OR('total Assets'!T960="Yes",Deposits!T960="Yes"),"Yes","")</f>
        <v/>
      </c>
      <c r="U960" s="5">
        <f t="shared" ca="1" si="82"/>
        <v>4.706317430722339</v>
      </c>
      <c r="V960" s="5" t="str">
        <f ca="1">IF(OR('total Assets'!V960="Yes",Deposits!V960="Yes"),"Yes","")</f>
        <v/>
      </c>
      <c r="W960" s="5">
        <f t="shared" ca="1" si="83"/>
        <v>4.4103577945375108</v>
      </c>
    </row>
    <row r="961" spans="2:23" x14ac:dyDescent="0.3">
      <c r="B961" s="4">
        <v>958</v>
      </c>
      <c r="C961" s="5">
        <f>221117*B961^(-1.54)*Overview!$K$18</f>
        <v>5.6665568404345432</v>
      </c>
      <c r="D961" s="5" t="str">
        <f ca="1">IF(OR('total Assets'!D961="Yes",Deposits!D961="Yes"),"Yes","")</f>
        <v/>
      </c>
      <c r="E961" s="5">
        <f t="shared" ca="1" si="84"/>
        <v>6.7837319008720494</v>
      </c>
      <c r="F961" s="5" t="str">
        <f ca="1">IF(OR('total Assets'!F961="Yes",Deposits!F961="Yes"),"Yes","")</f>
        <v/>
      </c>
      <c r="G961" s="5">
        <f t="shared" ca="1" si="84"/>
        <v>5.7668561182085334</v>
      </c>
      <c r="H961" s="5" t="str">
        <f ca="1">IF(OR('total Assets'!H961="Yes",Deposits!H961="Yes"),"Yes","")</f>
        <v/>
      </c>
      <c r="I961" s="5">
        <f t="shared" ca="1" si="84"/>
        <v>6.2396295814499805</v>
      </c>
      <c r="J961" s="5" t="str">
        <f ca="1">IF(OR('total Assets'!J961="Yes",Deposits!J961="Yes"),"Yes","")</f>
        <v/>
      </c>
      <c r="K961" s="5">
        <f t="shared" ca="1" si="84"/>
        <v>7.0799917117394875</v>
      </c>
      <c r="L961" s="5" t="str">
        <f ca="1">IF(OR('total Assets'!L961="Yes",Deposits!L961="Yes"),"Yes","")</f>
        <v/>
      </c>
      <c r="M961" s="5">
        <f t="shared" ca="1" si="84"/>
        <v>8.0928696942088241</v>
      </c>
      <c r="N961" s="5" t="str">
        <f ca="1">IF(OR('total Assets'!N961="Yes",Deposits!N961="Yes"),"Yes","")</f>
        <v/>
      </c>
      <c r="O961" s="5">
        <f t="shared" ca="1" si="84"/>
        <v>6.5442083603354151</v>
      </c>
      <c r="P961" s="5" t="str">
        <f ca="1">IF(OR('total Assets'!P961="Yes",Deposits!P961="Yes"),"Yes","")</f>
        <v/>
      </c>
      <c r="Q961" s="5">
        <f t="shared" ca="1" si="84"/>
        <v>7.2560768646370226</v>
      </c>
      <c r="R961" s="5" t="str">
        <f ca="1">IF(OR('total Assets'!R961="Yes",Deposits!R961="Yes"),"Yes","")</f>
        <v/>
      </c>
      <c r="S961" s="5">
        <f t="shared" ca="1" si="81"/>
        <v>8.3279578312222942</v>
      </c>
      <c r="T961" s="5" t="str">
        <f ca="1">IF(OR('total Assets'!T961="Yes",Deposits!T961="Yes"),"Yes","")</f>
        <v/>
      </c>
      <c r="U961" s="5">
        <f t="shared" ca="1" si="82"/>
        <v>9.3559957583593238</v>
      </c>
      <c r="V961" s="5" t="str">
        <f ca="1">IF(OR('total Assets'!V961="Yes",Deposits!V961="Yes"),"Yes","")</f>
        <v/>
      </c>
      <c r="W961" s="5">
        <f t="shared" ca="1" si="83"/>
        <v>9.0551126520938148</v>
      </c>
    </row>
    <row r="962" spans="2:23" x14ac:dyDescent="0.3">
      <c r="B962" s="4">
        <v>959</v>
      </c>
      <c r="C962" s="5">
        <f>221117*B962^(-1.54)*Overview!$K$18</f>
        <v>5.6574598224422452</v>
      </c>
      <c r="D962" s="5" t="str">
        <f ca="1">IF(OR('total Assets'!D962="Yes",Deposits!D962="Yes"),"Yes","")</f>
        <v/>
      </c>
      <c r="E962" s="5">
        <f t="shared" ca="1" si="84"/>
        <v>5.6312946186632855</v>
      </c>
      <c r="F962" s="5" t="str">
        <f ca="1">IF(OR('total Assets'!F962="Yes",Deposits!F962="Yes"),"Yes","")</f>
        <v/>
      </c>
      <c r="G962" s="5">
        <f t="shared" ca="1" si="84"/>
        <v>4.8896054700601228</v>
      </c>
      <c r="H962" s="5" t="str">
        <f ca="1">IF(OR('total Assets'!H962="Yes",Deposits!H962="Yes"),"Yes","")</f>
        <v/>
      </c>
      <c r="I962" s="5">
        <f t="shared" ca="1" si="84"/>
        <v>4.1651736505440411</v>
      </c>
      <c r="J962" s="5" t="str">
        <f ca="1">IF(OR('total Assets'!J962="Yes",Deposits!J962="Yes"),"Yes","")</f>
        <v/>
      </c>
      <c r="K962" s="5">
        <f t="shared" ca="1" si="84"/>
        <v>4.314837267948878</v>
      </c>
      <c r="L962" s="5" t="str">
        <f ca="1">IF(OR('total Assets'!L962="Yes",Deposits!L962="Yes"),"Yes","")</f>
        <v/>
      </c>
      <c r="M962" s="5">
        <f t="shared" ca="1" si="84"/>
        <v>3.7012803094974469</v>
      </c>
      <c r="N962" s="5" t="str">
        <f ca="1">IF(OR('total Assets'!N962="Yes",Deposits!N962="Yes"),"Yes","")</f>
        <v/>
      </c>
      <c r="O962" s="5">
        <f t="shared" ca="1" si="84"/>
        <v>3.7102733252106939</v>
      </c>
      <c r="P962" s="5" t="str">
        <f ca="1">IF(OR('total Assets'!P962="Yes",Deposits!P962="Yes"),"Yes","")</f>
        <v/>
      </c>
      <c r="Q962" s="5">
        <f t="shared" ca="1" si="84"/>
        <v>4.2141814175090317</v>
      </c>
      <c r="R962" s="5" t="str">
        <f ca="1">IF(OR('total Assets'!R962="Yes",Deposits!R962="Yes"),"Yes","")</f>
        <v/>
      </c>
      <c r="S962" s="5">
        <f t="shared" ca="1" si="81"/>
        <v>3.5662282331438933</v>
      </c>
      <c r="T962" s="5" t="str">
        <f ca="1">IF(OR('total Assets'!T962="Yes",Deposits!T962="Yes"),"Yes","")</f>
        <v/>
      </c>
      <c r="U962" s="5">
        <f t="shared" ca="1" si="82"/>
        <v>3.7264989945344884</v>
      </c>
      <c r="V962" s="5" t="str">
        <f ca="1">IF(OR('total Assets'!V962="Yes",Deposits!V962="Yes"),"Yes","")</f>
        <v/>
      </c>
      <c r="W962" s="5">
        <f t="shared" ca="1" si="83"/>
        <v>3.901497516165227</v>
      </c>
    </row>
    <row r="963" spans="2:23" x14ac:dyDescent="0.3">
      <c r="B963" s="4">
        <v>960</v>
      </c>
      <c r="C963" s="5">
        <f>221117*B963^(-1.54)*Overview!$K$18</f>
        <v>5.6483868668716859</v>
      </c>
      <c r="D963" s="5" t="str">
        <f ca="1">IF(OR('total Assets'!D963="Yes",Deposits!D963="Yes"),"Yes","")</f>
        <v/>
      </c>
      <c r="E963" s="5">
        <f t="shared" ca="1" si="84"/>
        <v>6.3992598271468921</v>
      </c>
      <c r="F963" s="5" t="str">
        <f ca="1">IF(OR('total Assets'!F963="Yes",Deposits!F963="Yes"),"Yes","")</f>
        <v/>
      </c>
      <c r="G963" s="5">
        <f t="shared" ca="1" si="84"/>
        <v>6.1309012997812635</v>
      </c>
      <c r="H963" s="5" t="str">
        <f ca="1">IF(OR('total Assets'!H963="Yes",Deposits!H963="Yes"),"Yes","")</f>
        <v/>
      </c>
      <c r="I963" s="5">
        <f t="shared" ca="1" si="84"/>
        <v>6.2649237867875156</v>
      </c>
      <c r="J963" s="5" t="str">
        <f ca="1">IF(OR('total Assets'!J963="Yes",Deposits!J963="Yes"),"Yes","")</f>
        <v/>
      </c>
      <c r="K963" s="5">
        <f t="shared" ca="1" si="84"/>
        <v>5.9731051553877856</v>
      </c>
      <c r="L963" s="5" t="str">
        <f ca="1">IF(OR('total Assets'!L963="Yes",Deposits!L963="Yes"),"Yes","")</f>
        <v/>
      </c>
      <c r="M963" s="5">
        <f t="shared" ca="1" si="84"/>
        <v>6.0659429811862919</v>
      </c>
      <c r="N963" s="5" t="str">
        <f ca="1">IF(OR('total Assets'!N963="Yes",Deposits!N963="Yes"),"Yes","")</f>
        <v/>
      </c>
      <c r="O963" s="5">
        <f t="shared" ca="1" si="84"/>
        <v>5.9689365999850841</v>
      </c>
      <c r="P963" s="5" t="str">
        <f ca="1">IF(OR('total Assets'!P963="Yes",Deposits!P963="Yes"),"Yes","")</f>
        <v/>
      </c>
      <c r="Q963" s="5">
        <f t="shared" ca="1" si="84"/>
        <v>6.668524369111319</v>
      </c>
      <c r="R963" s="5" t="str">
        <f ca="1">IF(OR('total Assets'!R963="Yes",Deposits!R963="Yes"),"Yes","")</f>
        <v/>
      </c>
      <c r="S963" s="5">
        <f t="shared" ca="1" si="81"/>
        <v>5.3383608810990406</v>
      </c>
      <c r="T963" s="5" t="str">
        <f ca="1">IF(OR('total Assets'!T963="Yes",Deposits!T963="Yes"),"Yes","")</f>
        <v/>
      </c>
      <c r="U963" s="5">
        <f t="shared" ca="1" si="82"/>
        <v>4.806585025300091</v>
      </c>
      <c r="V963" s="5" t="str">
        <f ca="1">IF(OR('total Assets'!V963="Yes",Deposits!V963="Yes"),"Yes","")</f>
        <v/>
      </c>
      <c r="W963" s="5">
        <f t="shared" ca="1" si="83"/>
        <v>5.2432784144718685</v>
      </c>
    </row>
    <row r="964" spans="2:23" x14ac:dyDescent="0.3">
      <c r="B964" s="4">
        <v>961</v>
      </c>
      <c r="C964" s="5">
        <f>221117*B964^(-1.54)*Overview!$K$18</f>
        <v>5.6393378851099021</v>
      </c>
      <c r="D964" s="5" t="str">
        <f ca="1">IF(OR('total Assets'!D964="Yes",Deposits!D964="Yes"),"Yes","")</f>
        <v/>
      </c>
      <c r="E964" s="5">
        <f t="shared" ca="1" si="84"/>
        <v>5.1769894171095689</v>
      </c>
      <c r="F964" s="5" t="str">
        <f ca="1">IF(OR('total Assets'!F964="Yes",Deposits!F964="Yes"),"Yes","")</f>
        <v/>
      </c>
      <c r="G964" s="5">
        <f t="shared" ca="1" si="84"/>
        <v>5.2945945896538156</v>
      </c>
      <c r="H964" s="5" t="str">
        <f ca="1">IF(OR('total Assets'!H964="Yes",Deposits!H964="Yes"),"Yes","")</f>
        <v/>
      </c>
      <c r="I964" s="5">
        <f t="shared" ca="1" si="84"/>
        <v>5.976095371876494</v>
      </c>
      <c r="J964" s="5" t="str">
        <f ca="1">IF(OR('total Assets'!J964="Yes",Deposits!J964="Yes"),"Yes","")</f>
        <v/>
      </c>
      <c r="K964" s="5">
        <f t="shared" ca="1" si="84"/>
        <v>6.5491398889358017</v>
      </c>
      <c r="L964" s="5" t="str">
        <f ca="1">IF(OR('total Assets'!L964="Yes",Deposits!L964="Yes"),"Yes","")</f>
        <v/>
      </c>
      <c r="M964" s="5">
        <f t="shared" ca="1" si="84"/>
        <v>7.6550787326286569</v>
      </c>
      <c r="N964" s="5" t="str">
        <f ca="1">IF(OR('total Assets'!N964="Yes",Deposits!N964="Yes"),"Yes","")</f>
        <v/>
      </c>
      <c r="O964" s="5">
        <f t="shared" ca="1" si="84"/>
        <v>6.585371106984053</v>
      </c>
      <c r="P964" s="5" t="str">
        <f ca="1">IF(OR('total Assets'!P964="Yes",Deposits!P964="Yes"),"Yes","")</f>
        <v/>
      </c>
      <c r="Q964" s="5">
        <f t="shared" ca="1" si="84"/>
        <v>7.4287388107864532</v>
      </c>
      <c r="R964" s="5" t="str">
        <f ca="1">IF(OR('total Assets'!R964="Yes",Deposits!R964="Yes"),"Yes","")</f>
        <v/>
      </c>
      <c r="S964" s="5">
        <f t="shared" ca="1" si="81"/>
        <v>8.8753111017912296</v>
      </c>
      <c r="T964" s="5" t="str">
        <f ca="1">IF(OR('total Assets'!T964="Yes",Deposits!T964="Yes"),"Yes","")</f>
        <v/>
      </c>
      <c r="U964" s="5">
        <f t="shared" ca="1" si="82"/>
        <v>8.1140349824369338</v>
      </c>
      <c r="V964" s="5" t="str">
        <f ca="1">IF(OR('total Assets'!V964="Yes",Deposits!V964="Yes"),"Yes","")</f>
        <v/>
      </c>
      <c r="W964" s="5">
        <f t="shared" ca="1" si="83"/>
        <v>9.1277863810821565</v>
      </c>
    </row>
    <row r="965" spans="2:23" x14ac:dyDescent="0.3">
      <c r="B965" s="4">
        <v>962</v>
      </c>
      <c r="C965" s="5">
        <f>221117*B965^(-1.54)*Overview!$K$18</f>
        <v>5.6303127889620486</v>
      </c>
      <c r="D965" s="5" t="str">
        <f ca="1">IF(OR('total Assets'!D965="Yes",Deposits!D965="Yes"),"Yes","")</f>
        <v/>
      </c>
      <c r="E965" s="5">
        <f t="shared" ca="1" si="84"/>
        <v>4.9491755126739658</v>
      </c>
      <c r="F965" s="5" t="str">
        <f ca="1">IF(OR('total Assets'!F965="Yes",Deposits!F965="Yes"),"Yes","")</f>
        <v/>
      </c>
      <c r="G965" s="5">
        <f t="shared" ca="1" si="84"/>
        <v>4.4723522486187521</v>
      </c>
      <c r="H965" s="5" t="str">
        <f ca="1">IF(OR('total Assets'!H965="Yes",Deposits!H965="Yes"),"Yes","")</f>
        <v/>
      </c>
      <c r="I965" s="5">
        <f t="shared" ca="1" si="84"/>
        <v>3.9261578626005949</v>
      </c>
      <c r="J965" s="5" t="str">
        <f ca="1">IF(OR('total Assets'!J965="Yes",Deposits!J965="Yes"),"Yes","")</f>
        <v/>
      </c>
      <c r="K965" s="5">
        <f t="shared" ca="1" si="84"/>
        <v>4.1841366080644757</v>
      </c>
      <c r="L965" s="5" t="str">
        <f ca="1">IF(OR('total Assets'!L965="Yes",Deposits!L965="Yes"),"Yes","")</f>
        <v/>
      </c>
      <c r="M965" s="5">
        <f t="shared" ca="1" si="84"/>
        <v>3.7869916313716425</v>
      </c>
      <c r="N965" s="5" t="str">
        <f ca="1">IF(OR('total Assets'!N965="Yes",Deposits!N965="Yes"),"Yes","")</f>
        <v/>
      </c>
      <c r="O965" s="5">
        <f t="shared" ca="1" si="84"/>
        <v>4.4186115883727073</v>
      </c>
      <c r="P965" s="5" t="str">
        <f ca="1">IF(OR('total Assets'!P965="Yes",Deposits!P965="Yes"),"Yes","")</f>
        <v/>
      </c>
      <c r="Q965" s="5">
        <f t="shared" ca="1" si="84"/>
        <v>3.8639271036099325</v>
      </c>
      <c r="R965" s="5" t="str">
        <f ca="1">IF(OR('total Assets'!R965="Yes",Deposits!R965="Yes"),"Yes","")</f>
        <v/>
      </c>
      <c r="S965" s="5">
        <f t="shared" ca="1" si="81"/>
        <v>4.4855540973764336</v>
      </c>
      <c r="T965" s="5" t="str">
        <f ca="1">IF(OR('total Assets'!T965="Yes",Deposits!T965="Yes"),"Yes","")</f>
        <v/>
      </c>
      <c r="U965" s="5">
        <f t="shared" ca="1" si="82"/>
        <v>3.8986301249903388</v>
      </c>
      <c r="V965" s="5" t="str">
        <f ca="1">IF(OR('total Assets'!V965="Yes",Deposits!V965="Yes"),"Yes","")</f>
        <v/>
      </c>
      <c r="W965" s="5">
        <f t="shared" ca="1" si="83"/>
        <v>3.8984032534382216</v>
      </c>
    </row>
    <row r="966" spans="2:23" x14ac:dyDescent="0.3">
      <c r="B966" s="4">
        <v>963</v>
      </c>
      <c r="C966" s="5">
        <f>221117*B966^(-1.54)*Overview!$K$18</f>
        <v>5.621311490648937</v>
      </c>
      <c r="D966" s="5" t="str">
        <f ca="1">IF(OR('total Assets'!D966="Yes",Deposits!D966="Yes"),"Yes","")</f>
        <v/>
      </c>
      <c r="E966" s="5">
        <f t="shared" ca="1" si="84"/>
        <v>6.5063645405302646</v>
      </c>
      <c r="F966" s="5" t="str">
        <f ca="1">IF(OR('total Assets'!F966="Yes",Deposits!F966="Yes"),"Yes","")</f>
        <v/>
      </c>
      <c r="G966" s="5">
        <f t="shared" ca="1" si="84"/>
        <v>6.8308649123912017</v>
      </c>
      <c r="H966" s="5" t="str">
        <f ca="1">IF(OR('total Assets'!H966="Yes",Deposits!H966="Yes"),"Yes","")</f>
        <v/>
      </c>
      <c r="I966" s="5">
        <f t="shared" ca="1" si="84"/>
        <v>6.5660135150386019</v>
      </c>
      <c r="J966" s="5" t="str">
        <f ca="1">IF(OR('total Assets'!J966="Yes",Deposits!J966="Yes"),"Yes","")</f>
        <v/>
      </c>
      <c r="K966" s="5">
        <f t="shared" ca="1" si="84"/>
        <v>7.1627774846838115</v>
      </c>
      <c r="L966" s="5" t="str">
        <f ca="1">IF(OR('total Assets'!L966="Yes",Deposits!L966="Yes"),"Yes","")</f>
        <v/>
      </c>
      <c r="M966" s="5">
        <f t="shared" ca="1" si="84"/>
        <v>6.5992437259538832</v>
      </c>
      <c r="N966" s="5" t="str">
        <f ca="1">IF(OR('total Assets'!N966="Yes",Deposits!N966="Yes"),"Yes","")</f>
        <v/>
      </c>
      <c r="O966" s="5">
        <f t="shared" ca="1" si="84"/>
        <v>6.1438128431268746</v>
      </c>
      <c r="P966" s="5" t="str">
        <f ca="1">IF(OR('total Assets'!P966="Yes",Deposits!P966="Yes"),"Yes","")</f>
        <v/>
      </c>
      <c r="Q966" s="5">
        <f t="shared" ca="1" si="84"/>
        <v>5.5166922902098117</v>
      </c>
      <c r="R966" s="5" t="str">
        <f ca="1">IF(OR('total Assets'!R966="Yes",Deposits!R966="Yes"),"Yes","")</f>
        <v/>
      </c>
      <c r="S966" s="5">
        <f t="shared" ca="1" si="81"/>
        <v>5.767079491780434</v>
      </c>
      <c r="T966" s="5" t="str">
        <f ca="1">IF(OR('total Assets'!T966="Yes",Deposits!T966="Yes"),"Yes","")</f>
        <v/>
      </c>
      <c r="U966" s="5">
        <f t="shared" ca="1" si="82"/>
        <v>5.7484075054443906</v>
      </c>
      <c r="V966" s="5" t="str">
        <f ca="1">IF(OR('total Assets'!V966="Yes",Deposits!V966="Yes"),"Yes","")</f>
        <v/>
      </c>
      <c r="W966" s="5">
        <f t="shared" ca="1" si="83"/>
        <v>5.5971750401996561</v>
      </c>
    </row>
    <row r="967" spans="2:23" x14ac:dyDescent="0.3">
      <c r="B967" s="4">
        <v>964</v>
      </c>
      <c r="C967" s="5">
        <f>221117*B967^(-1.54)*Overview!$K$18</f>
        <v>5.6123339028046768</v>
      </c>
      <c r="D967" s="5" t="str">
        <f ca="1">IF(OR('total Assets'!D967="Yes",Deposits!D967="Yes"),"Yes","")</f>
        <v/>
      </c>
      <c r="E967" s="5">
        <f t="shared" ca="1" si="84"/>
        <v>4.5296605513376855</v>
      </c>
      <c r="F967" s="5" t="str">
        <f ca="1">IF(OR('total Assets'!F967="Yes",Deposits!F967="Yes"),"Yes","")</f>
        <v/>
      </c>
      <c r="G967" s="5">
        <f t="shared" ca="1" si="84"/>
        <v>3.7964478596290556</v>
      </c>
      <c r="H967" s="5" t="str">
        <f ca="1">IF(OR('total Assets'!H967="Yes",Deposits!H967="Yes"),"Yes","")</f>
        <v/>
      </c>
      <c r="I967" s="5">
        <f t="shared" ca="1" si="84"/>
        <v>3.9230603446195906</v>
      </c>
      <c r="J967" s="5" t="str">
        <f ca="1">IF(OR('total Assets'!J967="Yes",Deposits!J967="Yes"),"Yes","")</f>
        <v/>
      </c>
      <c r="K967" s="5">
        <f t="shared" ca="1" si="84"/>
        <v>3.4517940159129319</v>
      </c>
      <c r="L967" s="5" t="str">
        <f ca="1">IF(OR('total Assets'!L967="Yes",Deposits!L967="Yes"),"Yes","")</f>
        <v/>
      </c>
      <c r="M967" s="5">
        <f t="shared" ca="1" si="84"/>
        <v>2.8778546780621235</v>
      </c>
      <c r="N967" s="5" t="str">
        <f ca="1">IF(OR('total Assets'!N967="Yes",Deposits!N967="Yes"),"Yes","")</f>
        <v/>
      </c>
      <c r="O967" s="5">
        <f t="shared" ca="1" si="84"/>
        <v>3.323772298275478</v>
      </c>
      <c r="P967" s="5" t="str">
        <f ca="1">IF(OR('total Assets'!P967="Yes",Deposits!P967="Yes"),"Yes","")</f>
        <v/>
      </c>
      <c r="Q967" s="5">
        <f t="shared" ca="1" si="84"/>
        <v>2.8635604253382891</v>
      </c>
      <c r="R967" s="5" t="str">
        <f ca="1">IF(OR('total Assets'!R967="Yes",Deposits!R967="Yes"),"Yes","")</f>
        <v/>
      </c>
      <c r="S967" s="5">
        <f t="shared" ca="1" si="81"/>
        <v>2.6666755431882456</v>
      </c>
      <c r="T967" s="5" t="str">
        <f ca="1">IF(OR('total Assets'!T967="Yes",Deposits!T967="Yes"),"Yes","")</f>
        <v/>
      </c>
      <c r="U967" s="5">
        <f t="shared" ca="1" si="82"/>
        <v>2.2096044537807509</v>
      </c>
      <c r="V967" s="5" t="str">
        <f ca="1">IF(OR('total Assets'!V967="Yes",Deposits!V967="Yes"),"Yes","")</f>
        <v/>
      </c>
      <c r="W967" s="5">
        <f t="shared" ca="1" si="83"/>
        <v>2.5624136156117543</v>
      </c>
    </row>
    <row r="968" spans="2:23" x14ac:dyDescent="0.3">
      <c r="B968" s="4">
        <v>965</v>
      </c>
      <c r="C968" s="5">
        <f>221117*B968^(-1.54)*Overview!$K$18</f>
        <v>5.6033799384742693</v>
      </c>
      <c r="D968" s="5" t="str">
        <f ca="1">IF(OR('total Assets'!D968="Yes",Deposits!D968="Yes"),"Yes","")</f>
        <v/>
      </c>
      <c r="E968" s="5">
        <f t="shared" ca="1" si="84"/>
        <v>5.647639808655974</v>
      </c>
      <c r="F968" s="5" t="str">
        <f ca="1">IF(OR('total Assets'!F968="Yes",Deposits!F968="Yes"),"Yes","")</f>
        <v/>
      </c>
      <c r="G968" s="5">
        <f t="shared" ca="1" si="84"/>
        <v>6.3106405955211242</v>
      </c>
      <c r="H968" s="5" t="str">
        <f ca="1">IF(OR('total Assets'!H968="Yes",Deposits!H968="Yes"),"Yes","")</f>
        <v/>
      </c>
      <c r="I968" s="5">
        <f t="shared" ca="1" si="84"/>
        <v>5.1321527761861585</v>
      </c>
      <c r="J968" s="5" t="str">
        <f ca="1">IF(OR('total Assets'!J968="Yes",Deposits!J968="Yes"),"Yes","")</f>
        <v/>
      </c>
      <c r="K968" s="5">
        <f t="shared" ca="1" si="84"/>
        <v>5.8041288835881133</v>
      </c>
      <c r="L968" s="5" t="str">
        <f ca="1">IF(OR('total Assets'!L968="Yes",Deposits!L968="Yes"),"Yes","")</f>
        <v/>
      </c>
      <c r="M968" s="5">
        <f t="shared" ca="1" si="84"/>
        <v>5.836664590642429</v>
      </c>
      <c r="N968" s="5" t="str">
        <f ca="1">IF(OR('total Assets'!N968="Yes",Deposits!N968="Yes"),"Yes","")</f>
        <v/>
      </c>
      <c r="O968" s="5">
        <f t="shared" ca="1" si="84"/>
        <v>6.5778656117151479</v>
      </c>
      <c r="P968" s="5" t="str">
        <f ca="1">IF(OR('total Assets'!P968="Yes",Deposits!P968="Yes"),"Yes","")</f>
        <v/>
      </c>
      <c r="Q968" s="5">
        <f t="shared" ca="1" si="84"/>
        <v>7.7369296634942408</v>
      </c>
      <c r="R968" s="5" t="str">
        <f ca="1">IF(OR('total Assets'!R968="Yes",Deposits!R968="Yes"),"Yes","")</f>
        <v/>
      </c>
      <c r="S968" s="5">
        <f t="shared" ca="1" si="81"/>
        <v>6.7926268458675834</v>
      </c>
      <c r="T968" s="5" t="str">
        <f ca="1">IF(OR('total Assets'!T968="Yes",Deposits!T968="Yes"),"Yes","")</f>
        <v/>
      </c>
      <c r="U968" s="5">
        <f t="shared" ca="1" si="82"/>
        <v>7.0180856591602758</v>
      </c>
      <c r="V968" s="5" t="str">
        <f ca="1">IF(OR('total Assets'!V968="Yes",Deposits!V968="Yes"),"Yes","")</f>
        <v/>
      </c>
      <c r="W968" s="5">
        <f t="shared" ca="1" si="83"/>
        <v>6.8448687335813441</v>
      </c>
    </row>
    <row r="969" spans="2:23" x14ac:dyDescent="0.3">
      <c r="B969" s="4">
        <v>966</v>
      </c>
      <c r="C969" s="5">
        <f>221117*B969^(-1.54)*Overview!$K$18</f>
        <v>5.5944495111112893</v>
      </c>
      <c r="D969" s="5" t="str">
        <f ca="1">IF(OR('total Assets'!D969="Yes",Deposits!D969="Yes"),"Yes","")</f>
        <v/>
      </c>
      <c r="E969" s="5">
        <f t="shared" ca="1" si="84"/>
        <v>5.9588982605421625</v>
      </c>
      <c r="F969" s="5" t="str">
        <f ca="1">IF(OR('total Assets'!F969="Yes",Deposits!F969="Yes"),"Yes","")</f>
        <v/>
      </c>
      <c r="G969" s="5">
        <f t="shared" ca="1" si="84"/>
        <v>5.5632257531776075</v>
      </c>
      <c r="H969" s="5" t="str">
        <f ca="1">IF(OR('total Assets'!H969="Yes",Deposits!H969="Yes"),"Yes","")</f>
        <v/>
      </c>
      <c r="I969" s="5">
        <f t="shared" ca="1" si="84"/>
        <v>5.6088392007903556</v>
      </c>
      <c r="J969" s="5" t="str">
        <f ca="1">IF(OR('total Assets'!J969="Yes",Deposits!J969="Yes"),"Yes","")</f>
        <v/>
      </c>
      <c r="K969" s="5">
        <f t="shared" ca="1" si="84"/>
        <v>6.049728040836901</v>
      </c>
      <c r="L969" s="5" t="str">
        <f ca="1">IF(OR('total Assets'!L969="Yes",Deposits!L969="Yes"),"Yes","")</f>
        <v/>
      </c>
      <c r="M969" s="5">
        <f t="shared" ca="1" si="84"/>
        <v>5.4265236705256132</v>
      </c>
      <c r="N969" s="5" t="str">
        <f ca="1">IF(OR('total Assets'!N969="Yes",Deposits!N969="Yes"),"Yes","")</f>
        <v/>
      </c>
      <c r="O969" s="5">
        <f t="shared" ca="1" si="84"/>
        <v>5.5582057189000089</v>
      </c>
      <c r="P969" s="5" t="str">
        <f ca="1">IF(OR('total Assets'!P969="Yes",Deposits!P969="Yes"),"Yes","")</f>
        <v/>
      </c>
      <c r="Q969" s="5">
        <f t="shared" ca="1" si="84"/>
        <v>5.677842890606402</v>
      </c>
      <c r="R969" s="5" t="str">
        <f ca="1">IF(OR('total Assets'!R969="Yes",Deposits!R969="Yes"),"Yes","")</f>
        <v/>
      </c>
      <c r="S969" s="5">
        <f t="shared" ca="1" si="81"/>
        <v>6.6334398005181834</v>
      </c>
      <c r="T969" s="5" t="str">
        <f ca="1">IF(OR('total Assets'!T969="Yes",Deposits!T969="Yes"),"Yes","")</f>
        <v/>
      </c>
      <c r="U969" s="5">
        <f t="shared" ca="1" si="82"/>
        <v>7.4807369872704257</v>
      </c>
      <c r="V969" s="5" t="str">
        <f ca="1">IF(OR('total Assets'!V969="Yes",Deposits!V969="Yes"),"Yes","")</f>
        <v/>
      </c>
      <c r="W969" s="5">
        <f t="shared" ca="1" si="83"/>
        <v>7.653592676179958</v>
      </c>
    </row>
    <row r="970" spans="2:23" x14ac:dyDescent="0.3">
      <c r="B970" s="4">
        <v>967</v>
      </c>
      <c r="C970" s="5">
        <f>221117*B970^(-1.54)*Overview!$K$18</f>
        <v>5.5855425345755148</v>
      </c>
      <c r="D970" s="5" t="str">
        <f ca="1">IF(OR('total Assets'!D970="Yes",Deposits!D970="Yes"),"Yes","")</f>
        <v/>
      </c>
      <c r="E970" s="5">
        <f t="shared" ca="1" si="84"/>
        <v>6.4672967504875194</v>
      </c>
      <c r="F970" s="5" t="str">
        <f ca="1">IF(OR('total Assets'!F970="Yes",Deposits!F970="Yes"),"Yes","")</f>
        <v/>
      </c>
      <c r="G970" s="5">
        <f t="shared" ca="1" si="84"/>
        <v>6.7146842061046028</v>
      </c>
      <c r="H970" s="5" t="str">
        <f ca="1">IF(OR('total Assets'!H970="Yes",Deposits!H970="Yes"),"Yes","")</f>
        <v/>
      </c>
      <c r="I970" s="5">
        <f t="shared" ca="1" si="84"/>
        <v>7.7295899421675331</v>
      </c>
      <c r="J970" s="5" t="str">
        <f ca="1">IF(OR('total Assets'!J970="Yes",Deposits!J970="Yes"),"Yes","")</f>
        <v/>
      </c>
      <c r="K970" s="5">
        <f t="shared" ca="1" si="84"/>
        <v>7.9631412024652839</v>
      </c>
      <c r="L970" s="5" t="str">
        <f ca="1">IF(OR('total Assets'!L970="Yes",Deposits!L970="Yes"),"Yes","")</f>
        <v/>
      </c>
      <c r="M970" s="5">
        <f t="shared" ca="1" si="84"/>
        <v>9.155790283391898</v>
      </c>
      <c r="N970" s="5" t="str">
        <f ca="1">IF(OR('total Assets'!N970="Yes",Deposits!N970="Yes"),"Yes","")</f>
        <v/>
      </c>
      <c r="O970" s="5">
        <f t="shared" ca="1" si="84"/>
        <v>9.7453677736682973</v>
      </c>
      <c r="P970" s="5" t="str">
        <f ca="1">IF(OR('total Assets'!P970="Yes",Deposits!P970="Yes"),"Yes","")</f>
        <v/>
      </c>
      <c r="Q970" s="5">
        <f t="shared" ca="1" si="84"/>
        <v>8.9206885908233868</v>
      </c>
      <c r="R970" s="5" t="str">
        <f ca="1">IF(OR('total Assets'!R970="Yes",Deposits!R970="Yes"),"Yes","")</f>
        <v/>
      </c>
      <c r="S970" s="5">
        <f t="shared" ca="1" si="81"/>
        <v>7.8190887771947795</v>
      </c>
      <c r="T970" s="5" t="str">
        <f ca="1">IF(OR('total Assets'!T970="Yes",Deposits!T970="Yes"),"Yes","")</f>
        <v/>
      </c>
      <c r="U970" s="5">
        <f t="shared" ca="1" si="82"/>
        <v>8.648861689649733</v>
      </c>
      <c r="V970" s="5" t="str">
        <f ca="1">IF(OR('total Assets'!V970="Yes",Deposits!V970="Yes"),"Yes","")</f>
        <v/>
      </c>
      <c r="W970" s="5">
        <f t="shared" ca="1" si="83"/>
        <v>8.8143259656848976</v>
      </c>
    </row>
    <row r="971" spans="2:23" x14ac:dyDescent="0.3">
      <c r="B971" s="4">
        <v>968</v>
      </c>
      <c r="C971" s="5">
        <f>221117*B971^(-1.54)*Overview!$K$18</f>
        <v>5.5766589231306316</v>
      </c>
      <c r="D971" s="5" t="str">
        <f ca="1">IF(OR('total Assets'!D971="Yes",Deposits!D971="Yes"),"Yes","")</f>
        <v/>
      </c>
      <c r="E971" s="5">
        <f t="shared" ca="1" si="84"/>
        <v>6.0970039286252131</v>
      </c>
      <c r="F971" s="5" t="str">
        <f ca="1">IF(OR('total Assets'!F971="Yes",Deposits!F971="Yes"),"Yes","")</f>
        <v/>
      </c>
      <c r="G971" s="5">
        <f t="shared" ca="1" si="84"/>
        <v>6.9882298302340118</v>
      </c>
      <c r="H971" s="5" t="str">
        <f ca="1">IF(OR('total Assets'!H971="Yes",Deposits!H971="Yes"),"Yes","")</f>
        <v/>
      </c>
      <c r="I971" s="5">
        <f t="shared" ca="1" si="84"/>
        <v>6.4370054704702309</v>
      </c>
      <c r="J971" s="5" t="str">
        <f ca="1">IF(OR('total Assets'!J971="Yes",Deposits!J971="Yes"),"Yes","")</f>
        <v/>
      </c>
      <c r="K971" s="5">
        <f t="shared" ca="1" si="84"/>
        <v>7.0140043550893489</v>
      </c>
      <c r="L971" s="5" t="str">
        <f ca="1">IF(OR('total Assets'!L971="Yes",Deposits!L971="Yes"),"Yes","")</f>
        <v/>
      </c>
      <c r="M971" s="5">
        <f t="shared" ca="1" si="84"/>
        <v>8.0847404782738721</v>
      </c>
      <c r="N971" s="5" t="str">
        <f ca="1">IF(OR('total Assets'!N971="Yes",Deposits!N971="Yes"),"Yes","")</f>
        <v/>
      </c>
      <c r="O971" s="5">
        <f t="shared" ca="1" si="84"/>
        <v>7.4193416723622789</v>
      </c>
      <c r="P971" s="5" t="str">
        <f ca="1">IF(OR('total Assets'!P971="Yes",Deposits!P971="Yes"),"Yes","")</f>
        <v/>
      </c>
      <c r="Q971" s="5">
        <f t="shared" ca="1" si="84"/>
        <v>8.3096719056976767</v>
      </c>
      <c r="R971" s="5" t="str">
        <f ca="1">IF(OR('total Assets'!R971="Yes",Deposits!R971="Yes"),"Yes","")</f>
        <v/>
      </c>
      <c r="S971" s="5">
        <f t="shared" ca="1" si="81"/>
        <v>7.4705917718085004</v>
      </c>
      <c r="T971" s="5" t="str">
        <f ca="1">IF(OR('total Assets'!T971="Yes",Deposits!T971="Yes"),"Yes","")</f>
        <v/>
      </c>
      <c r="U971" s="5">
        <f t="shared" ca="1" si="82"/>
        <v>8.3125026490945437</v>
      </c>
      <c r="V971" s="5" t="str">
        <f ca="1">IF(OR('total Assets'!V971="Yes",Deposits!V971="Yes"),"Yes","")</f>
        <v/>
      </c>
      <c r="W971" s="5">
        <f t="shared" ca="1" si="83"/>
        <v>7.6574422372120186</v>
      </c>
    </row>
    <row r="972" spans="2:23" x14ac:dyDescent="0.3">
      <c r="B972" s="4">
        <v>969</v>
      </c>
      <c r="C972" s="5">
        <f>221117*B972^(-1.54)*Overview!$K$18</f>
        <v>5.5677985914418802</v>
      </c>
      <c r="D972" s="5" t="str">
        <f ca="1">IF(OR('total Assets'!D972="Yes",Deposits!D972="Yes"),"Yes","")</f>
        <v/>
      </c>
      <c r="E972" s="5">
        <f t="shared" ca="1" si="84"/>
        <v>5.6569771473419221</v>
      </c>
      <c r="F972" s="5" t="str">
        <f ca="1">IF(OR('total Assets'!F972="Yes",Deposits!F972="Yes"),"Yes","")</f>
        <v/>
      </c>
      <c r="G972" s="5">
        <f t="shared" ca="1" si="84"/>
        <v>5.5089546445462299</v>
      </c>
      <c r="H972" s="5" t="str">
        <f ca="1">IF(OR('total Assets'!H972="Yes",Deposits!H972="Yes"),"Yes","")</f>
        <v/>
      </c>
      <c r="I972" s="5">
        <f t="shared" ca="1" si="84"/>
        <v>5.7441034741353914</v>
      </c>
      <c r="J972" s="5" t="str">
        <f ca="1">IF(OR('total Assets'!J972="Yes",Deposits!J972="Yes"),"Yes","")</f>
        <v/>
      </c>
      <c r="K972" s="5">
        <f t="shared" ca="1" si="84"/>
        <v>5.2257425704407758</v>
      </c>
      <c r="L972" s="5" t="str">
        <f ca="1">IF(OR('total Assets'!L972="Yes",Deposits!L972="Yes"),"Yes","")</f>
        <v/>
      </c>
      <c r="M972" s="5">
        <f t="shared" ca="1" si="84"/>
        <v>4.8189809895899343</v>
      </c>
      <c r="N972" s="5" t="str">
        <f ca="1">IF(OR('total Assets'!N972="Yes",Deposits!N972="Yes"),"Yes","")</f>
        <v/>
      </c>
      <c r="O972" s="5">
        <f t="shared" ca="1" si="84"/>
        <v>4.4928681201591081</v>
      </c>
      <c r="P972" s="5" t="str">
        <f ca="1">IF(OR('total Assets'!P972="Yes",Deposits!P972="Yes"),"Yes","")</f>
        <v/>
      </c>
      <c r="Q972" s="5">
        <f t="shared" ca="1" si="84"/>
        <v>4.7300980236685444</v>
      </c>
      <c r="R972" s="5" t="str">
        <f ca="1">IF(OR('total Assets'!R972="Yes",Deposits!R972="Yes"),"Yes","")</f>
        <v/>
      </c>
      <c r="S972" s="5">
        <f t="shared" ca="1" si="81"/>
        <v>4.3154052679264172</v>
      </c>
      <c r="T972" s="5" t="str">
        <f ca="1">IF(OR('total Assets'!T972="Yes",Deposits!T972="Yes"),"Yes","")</f>
        <v/>
      </c>
      <c r="U972" s="5">
        <f t="shared" ca="1" si="82"/>
        <v>5.1019288897513473</v>
      </c>
      <c r="V972" s="5" t="str">
        <f ca="1">IF(OR('total Assets'!V972="Yes",Deposits!V972="Yes"),"Yes","")</f>
        <v/>
      </c>
      <c r="W972" s="5">
        <f t="shared" ca="1" si="83"/>
        <v>4.2296798320990909</v>
      </c>
    </row>
    <row r="973" spans="2:23" x14ac:dyDescent="0.3">
      <c r="B973" s="4">
        <v>970</v>
      </c>
      <c r="C973" s="5">
        <f>221117*B973^(-1.54)*Overview!$K$18</f>
        <v>5.5589614545738417</v>
      </c>
      <c r="D973" s="5" t="str">
        <f ca="1">IF(OR('total Assets'!D973="Yes",Deposits!D973="Yes"),"Yes","")</f>
        <v/>
      </c>
      <c r="E973" s="5">
        <f t="shared" ca="1" si="84"/>
        <v>6.2195332216817576</v>
      </c>
      <c r="F973" s="5" t="str">
        <f ca="1">IF(OR('total Assets'!F973="Yes",Deposits!F973="Yes"),"Yes","")</f>
        <v/>
      </c>
      <c r="G973" s="5">
        <f t="shared" ca="1" si="84"/>
        <v>5.1723465876352792</v>
      </c>
      <c r="H973" s="5" t="str">
        <f ca="1">IF(OR('total Assets'!H973="Yes",Deposits!H973="Yes"),"Yes","")</f>
        <v/>
      </c>
      <c r="I973" s="5">
        <f t="shared" ca="1" si="84"/>
        <v>5.7629084402086059</v>
      </c>
      <c r="J973" s="5" t="str">
        <f ca="1">IF(OR('total Assets'!J973="Yes",Deposits!J973="Yes"),"Yes","")</f>
        <v/>
      </c>
      <c r="K973" s="5">
        <f t="shared" ca="1" si="84"/>
        <v>5.8803526596030942</v>
      </c>
      <c r="L973" s="5" t="str">
        <f ca="1">IF(OR('total Assets'!L973="Yes",Deposits!L973="Yes"),"Yes","")</f>
        <v/>
      </c>
      <c r="M973" s="5">
        <f t="shared" ca="1" si="84"/>
        <v>6.9593068580815522</v>
      </c>
      <c r="N973" s="5" t="str">
        <f ca="1">IF(OR('total Assets'!N973="Yes",Deposits!N973="Yes"),"Yes","")</f>
        <v/>
      </c>
      <c r="O973" s="5">
        <f t="shared" ca="1" si="84"/>
        <v>7.7135744649944371</v>
      </c>
      <c r="P973" s="5" t="str">
        <f ca="1">IF(OR('total Assets'!P973="Yes",Deposits!P973="Yes"),"Yes","")</f>
        <v/>
      </c>
      <c r="Q973" s="5">
        <f t="shared" ca="1" si="84"/>
        <v>8.294070279781721</v>
      </c>
      <c r="R973" s="5" t="str">
        <f ca="1">IF(OR('total Assets'!R973="Yes",Deposits!R973="Yes"),"Yes","")</f>
        <v/>
      </c>
      <c r="S973" s="5">
        <f t="shared" ca="1" si="81"/>
        <v>9.5885485130650618</v>
      </c>
      <c r="T973" s="5" t="str">
        <f ca="1">IF(OR('total Assets'!T973="Yes",Deposits!T973="Yes"),"Yes","")</f>
        <v/>
      </c>
      <c r="U973" s="5">
        <f t="shared" ca="1" si="82"/>
        <v>9.2347990198179648</v>
      </c>
      <c r="V973" s="5" t="str">
        <f ca="1">IF(OR('total Assets'!V973="Yes",Deposits!V973="Yes"),"Yes","")</f>
        <v/>
      </c>
      <c r="W973" s="5">
        <f t="shared" ca="1" si="83"/>
        <v>8.4678504497524614</v>
      </c>
    </row>
    <row r="974" spans="2:23" x14ac:dyDescent="0.3">
      <c r="B974" s="4">
        <v>971</v>
      </c>
      <c r="C974" s="5">
        <f>221117*B974^(-1.54)*Overview!$K$18</f>
        <v>5.5501474279880485</v>
      </c>
      <c r="D974" s="5" t="str">
        <f ca="1">IF(OR('total Assets'!D974="Yes",Deposits!D974="Yes"),"Yes","")</f>
        <v/>
      </c>
      <c r="E974" s="5">
        <f t="shared" ca="1" si="84"/>
        <v>4.9045396059591591</v>
      </c>
      <c r="F974" s="5" t="str">
        <f ca="1">IF(OR('total Assets'!F974="Yes",Deposits!F974="Yes"),"Yes","")</f>
        <v/>
      </c>
      <c r="G974" s="5">
        <f t="shared" ca="1" si="84"/>
        <v>5.1963340838786518</v>
      </c>
      <c r="H974" s="5" t="str">
        <f ca="1">IF(OR('total Assets'!H974="Yes",Deposits!H974="Yes"),"Yes","")</f>
        <v/>
      </c>
      <c r="I974" s="5">
        <f t="shared" ca="1" si="84"/>
        <v>5.20603548415224</v>
      </c>
      <c r="J974" s="5" t="str">
        <f ca="1">IF(OR('total Assets'!J974="Yes",Deposits!J974="Yes"),"Yes","")</f>
        <v/>
      </c>
      <c r="K974" s="5">
        <f t="shared" ca="1" si="84"/>
        <v>5.082752345538057</v>
      </c>
      <c r="L974" s="5" t="str">
        <f ca="1">IF(OR('total Assets'!L974="Yes",Deposits!L974="Yes"),"Yes","")</f>
        <v/>
      </c>
      <c r="M974" s="5">
        <f t="shared" ca="1" si="84"/>
        <v>4.5505593978880583</v>
      </c>
      <c r="N974" s="5" t="str">
        <f ca="1">IF(OR('total Assets'!N974="Yes",Deposits!N974="Yes"),"Yes","")</f>
        <v/>
      </c>
      <c r="O974" s="5">
        <f t="shared" ca="1" si="84"/>
        <v>5.0330845558575996</v>
      </c>
      <c r="P974" s="5" t="str">
        <f ca="1">IF(OR('total Assets'!P974="Yes",Deposits!P974="Yes"),"Yes","")</f>
        <v/>
      </c>
      <c r="Q974" s="5">
        <f t="shared" ca="1" si="84"/>
        <v>4.6210214574340451</v>
      </c>
      <c r="R974" s="5" t="str">
        <f ca="1">IF(OR('total Assets'!R974="Yes",Deposits!R974="Yes"),"Yes","")</f>
        <v/>
      </c>
      <c r="S974" s="5">
        <f t="shared" ca="1" si="81"/>
        <v>4.4511279675805726</v>
      </c>
      <c r="T974" s="5" t="str">
        <f ca="1">IF(OR('total Assets'!T974="Yes",Deposits!T974="Yes"),"Yes","")</f>
        <v/>
      </c>
      <c r="U974" s="5">
        <f t="shared" ca="1" si="82"/>
        <v>4.6472067620630835</v>
      </c>
      <c r="V974" s="5" t="str">
        <f ca="1">IF(OR('total Assets'!V974="Yes",Deposits!V974="Yes"),"Yes","")</f>
        <v/>
      </c>
      <c r="W974" s="5">
        <f t="shared" ca="1" si="83"/>
        <v>3.9219274355278775</v>
      </c>
    </row>
    <row r="975" spans="2:23" x14ac:dyDescent="0.3">
      <c r="B975" s="4">
        <v>972</v>
      </c>
      <c r="C975" s="5">
        <f>221117*B975^(-1.54)*Overview!$K$18</f>
        <v>5.5413564275408413</v>
      </c>
      <c r="D975" s="5" t="str">
        <f ca="1">IF(OR('total Assets'!D975="Yes",Deposits!D975="Yes"),"Yes","")</f>
        <v/>
      </c>
      <c r="E975" s="5">
        <f t="shared" ca="1" si="84"/>
        <v>5.2270432120385566</v>
      </c>
      <c r="F975" s="5" t="str">
        <f ca="1">IF(OR('total Assets'!F975="Yes",Deposits!F975="Yes"),"Yes","")</f>
        <v/>
      </c>
      <c r="G975" s="5">
        <f t="shared" ca="1" si="84"/>
        <v>5.9285313203801966</v>
      </c>
      <c r="H975" s="5" t="str">
        <f ca="1">IF(OR('total Assets'!H975="Yes",Deposits!H975="Yes"),"Yes","")</f>
        <v/>
      </c>
      <c r="I975" s="5">
        <f t="shared" ref="E975:Q1038" ca="1" si="85">IF(H975="Yes",0,(RAND()/2.5+0.8)*G975)</f>
        <v>5.3723700924145232</v>
      </c>
      <c r="J975" s="5" t="str">
        <f ca="1">IF(OR('total Assets'!J975="Yes",Deposits!J975="Yes"),"Yes","")</f>
        <v/>
      </c>
      <c r="K975" s="5">
        <f t="shared" ca="1" si="85"/>
        <v>4.7473597449505194</v>
      </c>
      <c r="L975" s="5" t="str">
        <f ca="1">IF(OR('total Assets'!L975="Yes",Deposits!L975="Yes"),"Yes","")</f>
        <v/>
      </c>
      <c r="M975" s="5">
        <f t="shared" ca="1" si="85"/>
        <v>4.021456127159607</v>
      </c>
      <c r="N975" s="5" t="str">
        <f ca="1">IF(OR('total Assets'!N975="Yes",Deposits!N975="Yes"),"Yes","")</f>
        <v/>
      </c>
      <c r="O975" s="5">
        <f t="shared" ca="1" si="85"/>
        <v>3.4425803582945607</v>
      </c>
      <c r="P975" s="5" t="str">
        <f ca="1">IF(OR('total Assets'!P975="Yes",Deposits!P975="Yes"),"Yes","")</f>
        <v/>
      </c>
      <c r="Q975" s="5">
        <f t="shared" ca="1" si="85"/>
        <v>3.3559114093789537</v>
      </c>
      <c r="R975" s="5" t="str">
        <f ca="1">IF(OR('total Assets'!R975="Yes",Deposits!R975="Yes"),"Yes","")</f>
        <v/>
      </c>
      <c r="S975" s="5">
        <f t="shared" ca="1" si="81"/>
        <v>2.9783596574848041</v>
      </c>
      <c r="T975" s="5" t="str">
        <f ca="1">IF(OR('total Assets'!T975="Yes",Deposits!T975="Yes"),"Yes","")</f>
        <v/>
      </c>
      <c r="U975" s="5">
        <f t="shared" ca="1" si="82"/>
        <v>3.5240454706568403</v>
      </c>
      <c r="V975" s="5" t="str">
        <f ca="1">IF(OR('total Assets'!V975="Yes",Deposits!V975="Yes"),"Yes","")</f>
        <v/>
      </c>
      <c r="W975" s="5">
        <f t="shared" ca="1" si="83"/>
        <v>3.2795389709854992</v>
      </c>
    </row>
    <row r="976" spans="2:23" x14ac:dyDescent="0.3">
      <c r="B976" s="4">
        <v>973</v>
      </c>
      <c r="C976" s="5">
        <f>221117*B976^(-1.54)*Overview!$K$18</f>
        <v>5.532588369481017</v>
      </c>
      <c r="D976" s="5" t="str">
        <f ca="1">IF(OR('total Assets'!D976="Yes",Deposits!D976="Yes"),"Yes","")</f>
        <v/>
      </c>
      <c r="E976" s="5">
        <f t="shared" ca="1" si="85"/>
        <v>5.8687807611873843</v>
      </c>
      <c r="F976" s="5" t="str">
        <f ca="1">IF(OR('total Assets'!F976="Yes",Deposits!F976="Yes"),"Yes","")</f>
        <v/>
      </c>
      <c r="G976" s="5">
        <f t="shared" ca="1" si="85"/>
        <v>5.05083559539045</v>
      </c>
      <c r="H976" s="5" t="str">
        <f ca="1">IF(OR('total Assets'!H976="Yes",Deposits!H976="Yes"),"Yes","")</f>
        <v/>
      </c>
      <c r="I976" s="5">
        <f t="shared" ca="1" si="85"/>
        <v>5.389758110352445</v>
      </c>
      <c r="J976" s="5" t="str">
        <f ca="1">IF(OR('total Assets'!J976="Yes",Deposits!J976="Yes"),"Yes","")</f>
        <v/>
      </c>
      <c r="K976" s="5">
        <f t="shared" ca="1" si="85"/>
        <v>4.7232527375650486</v>
      </c>
      <c r="L976" s="5" t="str">
        <f ca="1">IF(OR('total Assets'!L976="Yes",Deposits!L976="Yes"),"Yes","")</f>
        <v/>
      </c>
      <c r="M976" s="5">
        <f t="shared" ca="1" si="85"/>
        <v>5.0700719552563003</v>
      </c>
      <c r="N976" s="5" t="str">
        <f ca="1">IF(OR('total Assets'!N976="Yes",Deposits!N976="Yes"),"Yes","")</f>
        <v/>
      </c>
      <c r="O976" s="5">
        <f t="shared" ca="1" si="85"/>
        <v>5.2469332174237291</v>
      </c>
      <c r="P976" s="5" t="str">
        <f ca="1">IF(OR('total Assets'!P976="Yes",Deposits!P976="Yes"),"Yes","")</f>
        <v/>
      </c>
      <c r="Q976" s="5">
        <f t="shared" ca="1" si="85"/>
        <v>5.7296333631294862</v>
      </c>
      <c r="R976" s="5" t="str">
        <f ca="1">IF(OR('total Assets'!R976="Yes",Deposits!R976="Yes"),"Yes","")</f>
        <v/>
      </c>
      <c r="S976" s="5">
        <f t="shared" ca="1" si="81"/>
        <v>4.7834122799603165</v>
      </c>
      <c r="T976" s="5" t="str">
        <f ca="1">IF(OR('total Assets'!T976="Yes",Deposits!T976="Yes"),"Yes","")</f>
        <v/>
      </c>
      <c r="U976" s="5">
        <f t="shared" ca="1" si="82"/>
        <v>4.0196355204611001</v>
      </c>
      <c r="V976" s="5" t="str">
        <f ca="1">IF(OR('total Assets'!V976="Yes",Deposits!V976="Yes"),"Yes","")</f>
        <v/>
      </c>
      <c r="W976" s="5">
        <f t="shared" ca="1" si="83"/>
        <v>4.6761953316642542</v>
      </c>
    </row>
    <row r="977" spans="2:23" x14ac:dyDescent="0.3">
      <c r="B977" s="4">
        <v>974</v>
      </c>
      <c r="C977" s="5">
        <f>221117*B977^(-1.54)*Overview!$K$18</f>
        <v>5.5238431704476714</v>
      </c>
      <c r="D977" s="5" t="str">
        <f ca="1">IF(OR('total Assets'!D977="Yes",Deposits!D977="Yes"),"Yes","")</f>
        <v/>
      </c>
      <c r="E977" s="5">
        <f t="shared" ca="1" si="85"/>
        <v>6.1951630444125536</v>
      </c>
      <c r="F977" s="5" t="str">
        <f ca="1">IF(OR('total Assets'!F977="Yes",Deposits!F977="Yes"),"Yes","")</f>
        <v/>
      </c>
      <c r="G977" s="5">
        <f t="shared" ca="1" si="85"/>
        <v>6.7974643702260495</v>
      </c>
      <c r="H977" s="5" t="str">
        <f ca="1">IF(OR('total Assets'!H977="Yes",Deposits!H977="Yes"),"Yes","")</f>
        <v/>
      </c>
      <c r="I977" s="5">
        <f t="shared" ca="1" si="85"/>
        <v>5.8955870883878481</v>
      </c>
      <c r="J977" s="5" t="str">
        <f ca="1">IF(OR('total Assets'!J977="Yes",Deposits!J977="Yes"),"Yes","")</f>
        <v/>
      </c>
      <c r="K977" s="5">
        <f t="shared" ca="1" si="85"/>
        <v>4.7380421480440065</v>
      </c>
      <c r="L977" s="5" t="str">
        <f ca="1">IF(OR('total Assets'!L977="Yes",Deposits!L977="Yes"),"Yes","")</f>
        <v/>
      </c>
      <c r="M977" s="5">
        <f t="shared" ca="1" si="85"/>
        <v>4.4626040918144616</v>
      </c>
      <c r="N977" s="5" t="str">
        <f ca="1">IF(OR('total Assets'!N977="Yes",Deposits!N977="Yes"),"Yes","")</f>
        <v/>
      </c>
      <c r="O977" s="5">
        <f t="shared" ca="1" si="85"/>
        <v>3.8315812065610642</v>
      </c>
      <c r="P977" s="5" t="str">
        <f ca="1">IF(OR('total Assets'!P977="Yes",Deposits!P977="Yes"),"Yes","")</f>
        <v/>
      </c>
      <c r="Q977" s="5">
        <f t="shared" ca="1" si="85"/>
        <v>4.5860222523874752</v>
      </c>
      <c r="R977" s="5" t="str">
        <f ca="1">IF(OR('total Assets'!R977="Yes",Deposits!R977="Yes"),"Yes","")</f>
        <v/>
      </c>
      <c r="S977" s="5">
        <f t="shared" ca="1" si="81"/>
        <v>4.2470842706882515</v>
      </c>
      <c r="T977" s="5" t="str">
        <f ca="1">IF(OR('total Assets'!T977="Yes",Deposits!T977="Yes"),"Yes","")</f>
        <v/>
      </c>
      <c r="U977" s="5">
        <f t="shared" ca="1" si="82"/>
        <v>5.0247388513097038</v>
      </c>
      <c r="V977" s="5" t="str">
        <f ca="1">IF(OR('total Assets'!V977="Yes",Deposits!V977="Yes"),"Yes","")</f>
        <v/>
      </c>
      <c r="W977" s="5">
        <f t="shared" ca="1" si="83"/>
        <v>4.5998028017233992</v>
      </c>
    </row>
    <row r="978" spans="2:23" x14ac:dyDescent="0.3">
      <c r="B978" s="4">
        <v>975</v>
      </c>
      <c r="C978" s="5">
        <f>221117*B978^(-1.54)*Overview!$K$18</f>
        <v>5.5151207474679556</v>
      </c>
      <c r="D978" s="5" t="str">
        <f ca="1">IF(OR('total Assets'!D978="Yes",Deposits!D978="Yes"),"Yes","")</f>
        <v/>
      </c>
      <c r="E978" s="5">
        <f t="shared" ca="1" si="85"/>
        <v>5.7240763798850747</v>
      </c>
      <c r="F978" s="5" t="str">
        <f ca="1">IF(OR('total Assets'!F978="Yes",Deposits!F978="Yes"),"Yes","")</f>
        <v/>
      </c>
      <c r="G978" s="5">
        <f t="shared" ca="1" si="85"/>
        <v>4.9774668602080201</v>
      </c>
      <c r="H978" s="5" t="str">
        <f ca="1">IF(OR('total Assets'!H978="Yes",Deposits!H978="Yes"),"Yes","")</f>
        <v/>
      </c>
      <c r="I978" s="5">
        <f t="shared" ca="1" si="85"/>
        <v>5.6894415439913919</v>
      </c>
      <c r="J978" s="5" t="str">
        <f ca="1">IF(OR('total Assets'!J978="Yes",Deposits!J978="Yes"),"Yes","")</f>
        <v/>
      </c>
      <c r="K978" s="5">
        <f t="shared" ca="1" si="85"/>
        <v>5.6216809403312338</v>
      </c>
      <c r="L978" s="5" t="str">
        <f ca="1">IF(OR('total Assets'!L978="Yes",Deposits!L978="Yes"),"Yes","")</f>
        <v/>
      </c>
      <c r="M978" s="5">
        <f t="shared" ca="1" si="85"/>
        <v>5.73336423097801</v>
      </c>
      <c r="N978" s="5" t="str">
        <f ca="1">IF(OR('total Assets'!N978="Yes",Deposits!N978="Yes"),"Yes","")</f>
        <v/>
      </c>
      <c r="O978" s="5">
        <f t="shared" ca="1" si="85"/>
        <v>5.8959931574373901</v>
      </c>
      <c r="P978" s="5" t="str">
        <f ca="1">IF(OR('total Assets'!P978="Yes",Deposits!P978="Yes"),"Yes","")</f>
        <v/>
      </c>
      <c r="Q978" s="5">
        <f t="shared" ca="1" si="85"/>
        <v>5.1974565157016306</v>
      </c>
      <c r="R978" s="5" t="str">
        <f ca="1">IF(OR('total Assets'!R978="Yes",Deposits!R978="Yes"),"Yes","")</f>
        <v/>
      </c>
      <c r="S978" s="5">
        <f t="shared" ca="1" si="81"/>
        <v>4.2030113705195316</v>
      </c>
      <c r="T978" s="5" t="str">
        <f ca="1">IF(OR('total Assets'!T978="Yes",Deposits!T978="Yes"),"Yes","")</f>
        <v/>
      </c>
      <c r="U978" s="5">
        <f t="shared" ca="1" si="82"/>
        <v>4.2132066948665017</v>
      </c>
      <c r="V978" s="5" t="str">
        <f ca="1">IF(OR('total Assets'!V978="Yes",Deposits!V978="Yes"),"Yes","")</f>
        <v/>
      </c>
      <c r="W978" s="5">
        <f t="shared" ca="1" si="83"/>
        <v>4.9835394491585507</v>
      </c>
    </row>
    <row r="979" spans="2:23" x14ac:dyDescent="0.3">
      <c r="B979" s="4">
        <v>976</v>
      </c>
      <c r="C979" s="5">
        <f>221117*B979^(-1.54)*Overview!$K$18</f>
        <v>5.5064210179548647</v>
      </c>
      <c r="D979" s="5" t="str">
        <f ca="1">IF(OR('total Assets'!D979="Yes",Deposits!D979="Yes"),"Yes","")</f>
        <v/>
      </c>
      <c r="E979" s="5">
        <f t="shared" ca="1" si="85"/>
        <v>4.8427294581451923</v>
      </c>
      <c r="F979" s="5" t="str">
        <f ca="1">IF(OR('total Assets'!F979="Yes",Deposits!F979="Yes"),"Yes","")</f>
        <v/>
      </c>
      <c r="G979" s="5">
        <f t="shared" ca="1" si="85"/>
        <v>4.5128426302555367</v>
      </c>
      <c r="H979" s="5" t="str">
        <f ca="1">IF(OR('total Assets'!H979="Yes",Deposits!H979="Yes"),"Yes","")</f>
        <v/>
      </c>
      <c r="I979" s="5">
        <f t="shared" ca="1" si="85"/>
        <v>3.6290706914450466</v>
      </c>
      <c r="J979" s="5" t="str">
        <f ca="1">IF(OR('total Assets'!J979="Yes",Deposits!J979="Yes"),"Yes","")</f>
        <v/>
      </c>
      <c r="K979" s="5">
        <f t="shared" ca="1" si="85"/>
        <v>3.3100911684113679</v>
      </c>
      <c r="L979" s="5" t="str">
        <f ca="1">IF(OR('total Assets'!L979="Yes",Deposits!L979="Yes"),"Yes","")</f>
        <v/>
      </c>
      <c r="M979" s="5">
        <f t="shared" ca="1" si="85"/>
        <v>3.3574420267661216</v>
      </c>
      <c r="N979" s="5" t="str">
        <f ca="1">IF(OR('total Assets'!N979="Yes",Deposits!N979="Yes"),"Yes","")</f>
        <v/>
      </c>
      <c r="O979" s="5">
        <f t="shared" ca="1" si="85"/>
        <v>3.6315391711090634</v>
      </c>
      <c r="P979" s="5" t="str">
        <f ca="1">IF(OR('total Assets'!P979="Yes",Deposits!P979="Yes"),"Yes","")</f>
        <v/>
      </c>
      <c r="Q979" s="5">
        <f t="shared" ca="1" si="85"/>
        <v>3.7674720652391338</v>
      </c>
      <c r="R979" s="5" t="str">
        <f ca="1">IF(OR('total Assets'!R979="Yes",Deposits!R979="Yes"),"Yes","")</f>
        <v/>
      </c>
      <c r="S979" s="5">
        <f t="shared" ca="1" si="81"/>
        <v>3.0659025654236869</v>
      </c>
      <c r="T979" s="5" t="str">
        <f ca="1">IF(OR('total Assets'!T979="Yes",Deposits!T979="Yes"),"Yes","")</f>
        <v/>
      </c>
      <c r="U979" s="5">
        <f t="shared" ca="1" si="82"/>
        <v>2.5439137055304206</v>
      </c>
      <c r="V979" s="5" t="str">
        <f ca="1">IF(OR('total Assets'!V979="Yes",Deposits!V979="Yes"),"Yes","")</f>
        <v/>
      </c>
      <c r="W979" s="5">
        <f t="shared" ca="1" si="83"/>
        <v>2.413118220844034</v>
      </c>
    </row>
    <row r="980" spans="2:23" x14ac:dyDescent="0.3">
      <c r="B980" s="4">
        <v>977</v>
      </c>
      <c r="C980" s="5">
        <f>221117*B980^(-1.54)*Overview!$K$18</f>
        <v>5.4977438997050605</v>
      </c>
      <c r="D980" s="5" t="str">
        <f ca="1">IF(OR('total Assets'!D980="Yes",Deposits!D980="Yes"),"Yes","")</f>
        <v/>
      </c>
      <c r="E980" s="5">
        <f t="shared" ca="1" si="85"/>
        <v>5.9853885022897844</v>
      </c>
      <c r="F980" s="5" t="str">
        <f ca="1">IF(OR('total Assets'!F980="Yes",Deposits!F980="Yes"),"Yes","")</f>
        <v/>
      </c>
      <c r="G980" s="5">
        <f t="shared" ca="1" si="85"/>
        <v>5.1413976138493345</v>
      </c>
      <c r="H980" s="5" t="str">
        <f ca="1">IF(OR('total Assets'!H980="Yes",Deposits!H980="Yes"),"Yes","")</f>
        <v/>
      </c>
      <c r="I980" s="5">
        <f t="shared" ca="1" si="85"/>
        <v>5.155895831201593</v>
      </c>
      <c r="J980" s="5" t="str">
        <f ca="1">IF(OR('total Assets'!J980="Yes",Deposits!J980="Yes"),"Yes","")</f>
        <v/>
      </c>
      <c r="K980" s="5">
        <f t="shared" ca="1" si="85"/>
        <v>5.6500239076045862</v>
      </c>
      <c r="L980" s="5" t="str">
        <f ca="1">IF(OR('total Assets'!L980="Yes",Deposits!L980="Yes"),"Yes","")</f>
        <v/>
      </c>
      <c r="M980" s="5">
        <f t="shared" ca="1" si="85"/>
        <v>6.6990395252247046</v>
      </c>
      <c r="N980" s="5" t="str">
        <f ca="1">IF(OR('total Assets'!N980="Yes",Deposits!N980="Yes"),"Yes","")</f>
        <v/>
      </c>
      <c r="O980" s="5">
        <f t="shared" ca="1" si="85"/>
        <v>7.1085268749918198</v>
      </c>
      <c r="P980" s="5" t="str">
        <f ca="1">IF(OR('total Assets'!P980="Yes",Deposits!P980="Yes"),"Yes","")</f>
        <v/>
      </c>
      <c r="Q980" s="5">
        <f t="shared" ca="1" si="85"/>
        <v>7.161051857086747</v>
      </c>
      <c r="R980" s="5" t="str">
        <f ca="1">IF(OR('total Assets'!R980="Yes",Deposits!R980="Yes"),"Yes","")</f>
        <v/>
      </c>
      <c r="S980" s="5">
        <f t="shared" ca="1" si="81"/>
        <v>6.9425507545696252</v>
      </c>
      <c r="T980" s="5" t="str">
        <f ca="1">IF(OR('total Assets'!T980="Yes",Deposits!T980="Yes"),"Yes","")</f>
        <v/>
      </c>
      <c r="U980" s="5">
        <f t="shared" ca="1" si="82"/>
        <v>6.7793847204311035</v>
      </c>
      <c r="V980" s="5" t="str">
        <f ca="1">IF(OR('total Assets'!V980="Yes",Deposits!V980="Yes"),"Yes","")</f>
        <v/>
      </c>
      <c r="W980" s="5">
        <f t="shared" ca="1" si="83"/>
        <v>7.1658602946146175</v>
      </c>
    </row>
    <row r="981" spans="2:23" x14ac:dyDescent="0.3">
      <c r="B981" s="4">
        <v>978</v>
      </c>
      <c r="C981" s="5">
        <f>221117*B981^(-1.54)*Overview!$K$18</f>
        <v>5.4890893108966896</v>
      </c>
      <c r="D981" s="5" t="str">
        <f ca="1">IF(OR('total Assets'!D981="Yes",Deposits!D981="Yes"),"Yes","")</f>
        <v/>
      </c>
      <c r="E981" s="5">
        <f t="shared" ca="1" si="85"/>
        <v>6.3145902373300196</v>
      </c>
      <c r="F981" s="5" t="str">
        <f ca="1">IF(OR('total Assets'!F981="Yes",Deposits!F981="Yes"),"Yes","")</f>
        <v/>
      </c>
      <c r="G981" s="5">
        <f t="shared" ca="1" si="85"/>
        <v>7.0200135576380642</v>
      </c>
      <c r="H981" s="5" t="str">
        <f ca="1">IF(OR('total Assets'!H981="Yes",Deposits!H981="Yes"),"Yes","")</f>
        <v/>
      </c>
      <c r="I981" s="5">
        <f t="shared" ca="1" si="85"/>
        <v>8.1904633668958162</v>
      </c>
      <c r="J981" s="5" t="str">
        <f ca="1">IF(OR('total Assets'!J981="Yes",Deposits!J981="Yes"),"Yes","")</f>
        <v/>
      </c>
      <c r="K981" s="5">
        <f t="shared" ca="1" si="85"/>
        <v>6.6584030064955657</v>
      </c>
      <c r="L981" s="5" t="str">
        <f ca="1">IF(OR('total Assets'!L981="Yes",Deposits!L981="Yes"),"Yes","")</f>
        <v/>
      </c>
      <c r="M981" s="5">
        <f t="shared" ca="1" si="85"/>
        <v>6.188219117326117</v>
      </c>
      <c r="N981" s="5" t="str">
        <f ca="1">IF(OR('total Assets'!N981="Yes",Deposits!N981="Yes"),"Yes","")</f>
        <v/>
      </c>
      <c r="O981" s="5">
        <f t="shared" ca="1" si="85"/>
        <v>5.3524604981451018</v>
      </c>
      <c r="P981" s="5" t="str">
        <f ca="1">IF(OR('total Assets'!P981="Yes",Deposits!P981="Yes"),"Yes","")</f>
        <v/>
      </c>
      <c r="Q981" s="5">
        <f t="shared" ca="1" si="85"/>
        <v>4.5354391139115631</v>
      </c>
      <c r="R981" s="5" t="str">
        <f ca="1">IF(OR('total Assets'!R981="Yes",Deposits!R981="Yes"),"Yes","")</f>
        <v/>
      </c>
      <c r="S981" s="5">
        <f t="shared" ca="1" si="81"/>
        <v>4.538274603397829</v>
      </c>
      <c r="T981" s="5" t="str">
        <f ca="1">IF(OR('total Assets'!T981="Yes",Deposits!T981="Yes"),"Yes","")</f>
        <v/>
      </c>
      <c r="U981" s="5">
        <f t="shared" ca="1" si="82"/>
        <v>5.348339296746655</v>
      </c>
      <c r="V981" s="5" t="str">
        <f ca="1">IF(OR('total Assets'!V981="Yes",Deposits!V981="Yes"),"Yes","")</f>
        <v/>
      </c>
      <c r="W981" s="5">
        <f t="shared" ca="1" si="83"/>
        <v>4.8219604270747443</v>
      </c>
    </row>
    <row r="982" spans="2:23" x14ac:dyDescent="0.3">
      <c r="B982" s="4">
        <v>979</v>
      </c>
      <c r="C982" s="5">
        <f>221117*B982^(-1.54)*Overview!$K$18</f>
        <v>5.4804571700872655</v>
      </c>
      <c r="D982" s="5" t="str">
        <f ca="1">IF(OR('total Assets'!D982="Yes",Deposits!D982="Yes"),"Yes","")</f>
        <v/>
      </c>
      <c r="E982" s="5">
        <f t="shared" ca="1" si="85"/>
        <v>6.5532050798584152</v>
      </c>
      <c r="F982" s="5" t="str">
        <f ca="1">IF(OR('total Assets'!F982="Yes",Deposits!F982="Yes"),"Yes","")</f>
        <v/>
      </c>
      <c r="G982" s="5">
        <f t="shared" ca="1" si="85"/>
        <v>7.5008684563504548</v>
      </c>
      <c r="H982" s="5" t="str">
        <f ca="1">IF(OR('total Assets'!H982="Yes",Deposits!H982="Yes"),"Yes","")</f>
        <v/>
      </c>
      <c r="I982" s="5">
        <f t="shared" ca="1" si="85"/>
        <v>7.1794333163647011</v>
      </c>
      <c r="J982" s="5" t="str">
        <f ca="1">IF(OR('total Assets'!J982="Yes",Deposits!J982="Yes"),"Yes","")</f>
        <v/>
      </c>
      <c r="K982" s="5">
        <f t="shared" ca="1" si="85"/>
        <v>8.08119255568932</v>
      </c>
      <c r="L982" s="5" t="str">
        <f ca="1">IF(OR('total Assets'!L982="Yes",Deposits!L982="Yes"),"Yes","")</f>
        <v/>
      </c>
      <c r="M982" s="5">
        <f t="shared" ca="1" si="85"/>
        <v>9.533674927368196</v>
      </c>
      <c r="N982" s="5" t="str">
        <f ca="1">IF(OR('total Assets'!N982="Yes",Deposits!N982="Yes"),"Yes","")</f>
        <v/>
      </c>
      <c r="O982" s="5">
        <f t="shared" ca="1" si="85"/>
        <v>11.35438601485917</v>
      </c>
      <c r="P982" s="5" t="str">
        <f ca="1">IF(OR('total Assets'!P982="Yes",Deposits!P982="Yes"),"Yes","")</f>
        <v/>
      </c>
      <c r="Q982" s="5">
        <f t="shared" ca="1" si="85"/>
        <v>12.374314512277898</v>
      </c>
      <c r="R982" s="5" t="str">
        <f ca="1">IF(OR('total Assets'!R982="Yes",Deposits!R982="Yes"),"Yes","")</f>
        <v/>
      </c>
      <c r="S982" s="5">
        <f t="shared" ca="1" si="81"/>
        <v>13.844024760571067</v>
      </c>
      <c r="T982" s="5" t="str">
        <f ca="1">IF(OR('total Assets'!T982="Yes",Deposits!T982="Yes"),"Yes","")</f>
        <v/>
      </c>
      <c r="U982" s="5">
        <f t="shared" ca="1" si="82"/>
        <v>13.314864456738118</v>
      </c>
      <c r="V982" s="5" t="str">
        <f ca="1">IF(OR('total Assets'!V982="Yes",Deposits!V982="Yes"),"Yes","")</f>
        <v/>
      </c>
      <c r="W982" s="5">
        <f t="shared" ca="1" si="83"/>
        <v>12.887954042561976</v>
      </c>
    </row>
    <row r="983" spans="2:23" x14ac:dyDescent="0.3">
      <c r="B983" s="4">
        <v>980</v>
      </c>
      <c r="C983" s="5">
        <f>221117*B983^(-1.54)*Overview!$K$18</f>
        <v>5.4718473962114631</v>
      </c>
      <c r="D983" s="5" t="str">
        <f ca="1">IF(OR('total Assets'!D983="Yes",Deposits!D983="Yes"),"Yes","")</f>
        <v/>
      </c>
      <c r="E983" s="5">
        <f t="shared" ca="1" si="85"/>
        <v>5.227281278844357</v>
      </c>
      <c r="F983" s="5" t="str">
        <f ca="1">IF(OR('total Assets'!F983="Yes",Deposits!F983="Yes"),"Yes","")</f>
        <v/>
      </c>
      <c r="G983" s="5">
        <f t="shared" ca="1" si="85"/>
        <v>5.7617870856289732</v>
      </c>
      <c r="H983" s="5" t="str">
        <f ca="1">IF(OR('total Assets'!H983="Yes",Deposits!H983="Yes"),"Yes","")</f>
        <v/>
      </c>
      <c r="I983" s="5">
        <f t="shared" ca="1" si="85"/>
        <v>5.7842060330599567</v>
      </c>
      <c r="J983" s="5" t="str">
        <f ca="1">IF(OR('total Assets'!J983="Yes",Deposits!J983="Yes"),"Yes","")</f>
        <v/>
      </c>
      <c r="K983" s="5">
        <f t="shared" ca="1" si="85"/>
        <v>5.4772481220497058</v>
      </c>
      <c r="L983" s="5" t="str">
        <f ca="1">IF(OR('total Assets'!L983="Yes",Deposits!L983="Yes"),"Yes","")</f>
        <v/>
      </c>
      <c r="M983" s="5">
        <f t="shared" ca="1" si="85"/>
        <v>5.9156186487128473</v>
      </c>
      <c r="N983" s="5" t="str">
        <f ca="1">IF(OR('total Assets'!N983="Yes",Deposits!N983="Yes"),"Yes","")</f>
        <v/>
      </c>
      <c r="O983" s="5">
        <f t="shared" ca="1" si="85"/>
        <v>6.2260974011108319</v>
      </c>
      <c r="P983" s="5" t="str">
        <f ca="1">IF(OR('total Assets'!P983="Yes",Deposits!P983="Yes"),"Yes","")</f>
        <v/>
      </c>
      <c r="Q983" s="5">
        <f t="shared" ca="1" si="85"/>
        <v>6.6025333997241225</v>
      </c>
      <c r="R983" s="5" t="str">
        <f ca="1">IF(OR('total Assets'!R983="Yes",Deposits!R983="Yes"),"Yes","")</f>
        <v/>
      </c>
      <c r="S983" s="5">
        <f t="shared" ca="1" si="81"/>
        <v>7.5119051376174708</v>
      </c>
      <c r="T983" s="5" t="str">
        <f ca="1">IF(OR('total Assets'!T983="Yes",Deposits!T983="Yes"),"Yes","")</f>
        <v/>
      </c>
      <c r="U983" s="5">
        <f t="shared" ca="1" si="82"/>
        <v>7.5217477380039011</v>
      </c>
      <c r="V983" s="5" t="str">
        <f ca="1">IF(OR('total Assets'!V983="Yes",Deposits!V983="Yes"),"Yes","")</f>
        <v/>
      </c>
      <c r="W983" s="5">
        <f t="shared" ca="1" si="83"/>
        <v>6.6612379622751829</v>
      </c>
    </row>
    <row r="984" spans="2:23" x14ac:dyDescent="0.3">
      <c r="B984" s="4">
        <v>981</v>
      </c>
      <c r="C984" s="5">
        <f>221117*B984^(-1.54)*Overview!$K$18</f>
        <v>5.4632599085790057</v>
      </c>
      <c r="D984" s="5" t="str">
        <f ca="1">IF(OR('total Assets'!D984="Yes",Deposits!D984="Yes"),"Yes","")</f>
        <v/>
      </c>
      <c r="E984" s="5">
        <f t="shared" ca="1" si="85"/>
        <v>6.0505519660982836</v>
      </c>
      <c r="F984" s="5" t="str">
        <f ca="1">IF(OR('total Assets'!F984="Yes",Deposits!F984="Yes"),"Yes","")</f>
        <v/>
      </c>
      <c r="G984" s="5">
        <f t="shared" ca="1" si="85"/>
        <v>5.3116918177786969</v>
      </c>
      <c r="H984" s="5" t="str">
        <f ca="1">IF(OR('total Assets'!H984="Yes",Deposits!H984="Yes"),"Yes","")</f>
        <v/>
      </c>
      <c r="I984" s="5">
        <f t="shared" ca="1" si="85"/>
        <v>4.3058554173424373</v>
      </c>
      <c r="J984" s="5" t="str">
        <f ca="1">IF(OR('total Assets'!J984="Yes",Deposits!J984="Yes"),"Yes","")</f>
        <v/>
      </c>
      <c r="K984" s="5">
        <f t="shared" ca="1" si="85"/>
        <v>3.6318388413807123</v>
      </c>
      <c r="L984" s="5" t="str">
        <f ca="1">IF(OR('total Assets'!L984="Yes",Deposits!L984="Yes"),"Yes","")</f>
        <v/>
      </c>
      <c r="M984" s="5">
        <f t="shared" ca="1" si="85"/>
        <v>4.024010048974624</v>
      </c>
      <c r="N984" s="5" t="str">
        <f ca="1">IF(OR('total Assets'!N984="Yes",Deposits!N984="Yes"),"Yes","")</f>
        <v/>
      </c>
      <c r="O984" s="5">
        <f t="shared" ca="1" si="85"/>
        <v>3.6805808830166344</v>
      </c>
      <c r="P984" s="5" t="str">
        <f ca="1">IF(OR('total Assets'!P984="Yes",Deposits!P984="Yes"),"Yes","")</f>
        <v/>
      </c>
      <c r="Q984" s="5">
        <f t="shared" ca="1" si="85"/>
        <v>3.6303655187822446</v>
      </c>
      <c r="R984" s="5" t="str">
        <f ca="1">IF(OR('total Assets'!R984="Yes",Deposits!R984="Yes"),"Yes","")</f>
        <v/>
      </c>
      <c r="S984" s="5">
        <f t="shared" ca="1" si="81"/>
        <v>3.3849499687197904</v>
      </c>
      <c r="T984" s="5" t="str">
        <f ca="1">IF(OR('total Assets'!T984="Yes",Deposits!T984="Yes"),"Yes","")</f>
        <v/>
      </c>
      <c r="U984" s="5">
        <f t="shared" ca="1" si="82"/>
        <v>3.5509880715345532</v>
      </c>
      <c r="V984" s="5" t="str">
        <f ca="1">IF(OR('total Assets'!V984="Yes",Deposits!V984="Yes"),"Yes","")</f>
        <v/>
      </c>
      <c r="W984" s="5">
        <f t="shared" ca="1" si="83"/>
        <v>2.8675772408205211</v>
      </c>
    </row>
    <row r="985" spans="2:23" x14ac:dyDescent="0.3">
      <c r="B985" s="4">
        <v>982</v>
      </c>
      <c r="C985" s="5">
        <f>221117*B985^(-1.54)*Overview!$K$18</f>
        <v>5.4546946268726026</v>
      </c>
      <c r="D985" s="5" t="str">
        <f ca="1">IF(OR('total Assets'!D985="Yes",Deposits!D985="Yes"),"Yes","")</f>
        <v/>
      </c>
      <c r="E985" s="5">
        <f t="shared" ca="1" si="85"/>
        <v>5.2281022142247746</v>
      </c>
      <c r="F985" s="5" t="str">
        <f ca="1">IF(OR('total Assets'!F985="Yes",Deposits!F985="Yes"),"Yes","")</f>
        <v/>
      </c>
      <c r="G985" s="5">
        <f t="shared" ca="1" si="85"/>
        <v>4.9642625886069016</v>
      </c>
      <c r="H985" s="5" t="str">
        <f ca="1">IF(OR('total Assets'!H985="Yes",Deposits!H985="Yes"),"Yes","")</f>
        <v/>
      </c>
      <c r="I985" s="5">
        <f t="shared" ca="1" si="85"/>
        <v>4.1743103376516277</v>
      </c>
      <c r="J985" s="5" t="str">
        <f ca="1">IF(OR('total Assets'!J985="Yes",Deposits!J985="Yes"),"Yes","")</f>
        <v/>
      </c>
      <c r="K985" s="5">
        <f t="shared" ca="1" si="85"/>
        <v>4.9693497785321217</v>
      </c>
      <c r="L985" s="5" t="str">
        <f ca="1">IF(OR('total Assets'!L985="Yes",Deposits!L985="Yes"),"Yes","")</f>
        <v/>
      </c>
      <c r="M985" s="5">
        <f t="shared" ca="1" si="85"/>
        <v>4.9997835843549145</v>
      </c>
      <c r="N985" s="5" t="str">
        <f ca="1">IF(OR('total Assets'!N985="Yes",Deposits!N985="Yes"),"Yes","")</f>
        <v/>
      </c>
      <c r="O985" s="5">
        <f t="shared" ca="1" si="85"/>
        <v>4.6776010031084061</v>
      </c>
      <c r="P985" s="5" t="str">
        <f ca="1">IF(OR('total Assets'!P985="Yes",Deposits!P985="Yes"),"Yes","")</f>
        <v/>
      </c>
      <c r="Q985" s="5">
        <f t="shared" ca="1" si="85"/>
        <v>4.589521183382951</v>
      </c>
      <c r="R985" s="5" t="str">
        <f ca="1">IF(OR('total Assets'!R985="Yes",Deposits!R985="Yes"),"Yes","")</f>
        <v/>
      </c>
      <c r="S985" s="5">
        <f t="shared" ca="1" si="81"/>
        <v>4.0638492941216269</v>
      </c>
      <c r="T985" s="5" t="str">
        <f ca="1">IF(OR('total Assets'!T985="Yes",Deposits!T985="Yes"),"Yes","")</f>
        <v/>
      </c>
      <c r="U985" s="5">
        <f t="shared" ca="1" si="82"/>
        <v>4.6623172035508142</v>
      </c>
      <c r="V985" s="5" t="str">
        <f ca="1">IF(OR('total Assets'!V985="Yes",Deposits!V985="Yes"),"Yes","")</f>
        <v/>
      </c>
      <c r="W985" s="5">
        <f t="shared" ca="1" si="83"/>
        <v>4.9280978988850395</v>
      </c>
    </row>
    <row r="986" spans="2:23" x14ac:dyDescent="0.3">
      <c r="B986" s="4">
        <v>983</v>
      </c>
      <c r="C986" s="5">
        <f>221117*B986^(-1.54)*Overview!$K$18</f>
        <v>5.4461514711457886</v>
      </c>
      <c r="D986" s="5" t="str">
        <f ca="1">IF(OR('total Assets'!D986="Yes",Deposits!D986="Yes"),"Yes","")</f>
        <v/>
      </c>
      <c r="E986" s="5">
        <f t="shared" ca="1" si="85"/>
        <v>5.0075183883247947</v>
      </c>
      <c r="F986" s="5" t="str">
        <f ca="1">IF(OR('total Assets'!F986="Yes",Deposits!F986="Yes"),"Yes","")</f>
        <v/>
      </c>
      <c r="G986" s="5">
        <f t="shared" ca="1" si="85"/>
        <v>5.946441643818841</v>
      </c>
      <c r="H986" s="5" t="str">
        <f ca="1">IF(OR('total Assets'!H986="Yes",Deposits!H986="Yes"),"Yes","")</f>
        <v/>
      </c>
      <c r="I986" s="5">
        <f t="shared" ca="1" si="85"/>
        <v>5.1719169442468242</v>
      </c>
      <c r="J986" s="5" t="str">
        <f ca="1">IF(OR('total Assets'!J986="Yes",Deposits!J986="Yes"),"Yes","")</f>
        <v/>
      </c>
      <c r="K986" s="5">
        <f t="shared" ca="1" si="85"/>
        <v>5.3226316489963326</v>
      </c>
      <c r="L986" s="5" t="str">
        <f ca="1">IF(OR('total Assets'!L986="Yes",Deposits!L986="Yes"),"Yes","")</f>
        <v/>
      </c>
      <c r="M986" s="5">
        <f t="shared" ca="1" si="85"/>
        <v>5.6615278669599496</v>
      </c>
      <c r="N986" s="5" t="str">
        <f ca="1">IF(OR('total Assets'!N986="Yes",Deposits!N986="Yes"),"Yes","")</f>
        <v/>
      </c>
      <c r="O986" s="5">
        <f t="shared" ca="1" si="85"/>
        <v>6.4310800908909291</v>
      </c>
      <c r="P986" s="5" t="str">
        <f ca="1">IF(OR('total Assets'!P986="Yes",Deposits!P986="Yes"),"Yes","")</f>
        <v/>
      </c>
      <c r="Q986" s="5">
        <f t="shared" ca="1" si="85"/>
        <v>7.0602861503000804</v>
      </c>
      <c r="R986" s="5" t="str">
        <f ca="1">IF(OR('total Assets'!R986="Yes",Deposits!R986="Yes"),"Yes","")</f>
        <v/>
      </c>
      <c r="S986" s="5">
        <f t="shared" ca="1" si="81"/>
        <v>8.4075607292517969</v>
      </c>
      <c r="T986" s="5" t="str">
        <f ca="1">IF(OR('total Assets'!T986="Yes",Deposits!T986="Yes"),"Yes","")</f>
        <v/>
      </c>
      <c r="U986" s="5">
        <f t="shared" ca="1" si="82"/>
        <v>7.3364541766199185</v>
      </c>
      <c r="V986" s="5" t="str">
        <f ca="1">IF(OR('total Assets'!V986="Yes",Deposits!V986="Yes"),"Yes","")</f>
        <v/>
      </c>
      <c r="W986" s="5">
        <f t="shared" ca="1" si="83"/>
        <v>6.7304823611950821</v>
      </c>
    </row>
    <row r="987" spans="2:23" x14ac:dyDescent="0.3">
      <c r="B987" s="4">
        <v>984</v>
      </c>
      <c r="C987" s="5">
        <f>221117*B987^(-1.54)*Overview!$K$18</f>
        <v>5.4376303618208475</v>
      </c>
      <c r="D987" s="5" t="str">
        <f ca="1">IF(OR('total Assets'!D987="Yes",Deposits!D987="Yes"),"Yes","")</f>
        <v/>
      </c>
      <c r="E987" s="5">
        <f t="shared" ca="1" si="85"/>
        <v>6.3135441585966001</v>
      </c>
      <c r="F987" s="5" t="str">
        <f ca="1">IF(OR('total Assets'!F987="Yes",Deposits!F987="Yes"),"Yes","")</f>
        <v/>
      </c>
      <c r="G987" s="5">
        <f t="shared" ca="1" si="85"/>
        <v>7.1391370067535096</v>
      </c>
      <c r="H987" s="5" t="str">
        <f ca="1">IF(OR('total Assets'!H987="Yes",Deposits!H987="Yes"),"Yes","")</f>
        <v/>
      </c>
      <c r="I987" s="5">
        <f t="shared" ca="1" si="85"/>
        <v>7.4354781579796372</v>
      </c>
      <c r="J987" s="5" t="str">
        <f ca="1">IF(OR('total Assets'!J987="Yes",Deposits!J987="Yes"),"Yes","")</f>
        <v/>
      </c>
      <c r="K987" s="5">
        <f t="shared" ca="1" si="85"/>
        <v>6.450603013777636</v>
      </c>
      <c r="L987" s="5" t="str">
        <f ca="1">IF(OR('total Assets'!L987="Yes",Deposits!L987="Yes"),"Yes","")</f>
        <v/>
      </c>
      <c r="M987" s="5">
        <f t="shared" ca="1" si="85"/>
        <v>5.5309855392168013</v>
      </c>
      <c r="N987" s="5" t="str">
        <f ca="1">IF(OR('total Assets'!N987="Yes",Deposits!N987="Yes"),"Yes","")</f>
        <v/>
      </c>
      <c r="O987" s="5">
        <f t="shared" ca="1" si="85"/>
        <v>4.6368449192817192</v>
      </c>
      <c r="P987" s="5" t="str">
        <f ca="1">IF(OR('total Assets'!P987="Yes",Deposits!P987="Yes"),"Yes","")</f>
        <v/>
      </c>
      <c r="Q987" s="5">
        <f t="shared" ca="1" si="85"/>
        <v>4.5070713640865732</v>
      </c>
      <c r="R987" s="5" t="str">
        <f ca="1">IF(OR('total Assets'!R987="Yes",Deposits!R987="Yes"),"Yes","")</f>
        <v/>
      </c>
      <c r="S987" s="5">
        <f t="shared" ca="1" si="81"/>
        <v>3.6267657149887693</v>
      </c>
      <c r="T987" s="5" t="str">
        <f ca="1">IF(OR('total Assets'!T987="Yes",Deposits!T987="Yes"),"Yes","")</f>
        <v/>
      </c>
      <c r="U987" s="5">
        <f t="shared" ca="1" si="82"/>
        <v>3.7727926824902571</v>
      </c>
      <c r="V987" s="5" t="str">
        <f ca="1">IF(OR('total Assets'!V987="Yes",Deposits!V987="Yes"),"Yes","")</f>
        <v/>
      </c>
      <c r="W987" s="5">
        <f t="shared" ca="1" si="83"/>
        <v>3.897494831428002</v>
      </c>
    </row>
    <row r="988" spans="2:23" x14ac:dyDescent="0.3">
      <c r="B988" s="4">
        <v>985</v>
      </c>
      <c r="C988" s="5">
        <f>221117*B988^(-1.54)*Overview!$K$18</f>
        <v>5.4291312196867452</v>
      </c>
      <c r="D988" s="5" t="str">
        <f ca="1">IF(OR('total Assets'!D988="Yes",Deposits!D988="Yes"),"Yes","")</f>
        <v/>
      </c>
      <c r="E988" s="5">
        <f t="shared" ca="1" si="85"/>
        <v>4.5980222113576028</v>
      </c>
      <c r="F988" s="5" t="str">
        <f ca="1">IF(OR('total Assets'!F988="Yes",Deposits!F988="Yes"),"Yes","")</f>
        <v/>
      </c>
      <c r="G988" s="5">
        <f t="shared" ca="1" si="85"/>
        <v>4.7542897453080695</v>
      </c>
      <c r="H988" s="5" t="str">
        <f ca="1">IF(OR('total Assets'!H988="Yes",Deposits!H988="Yes"),"Yes","")</f>
        <v/>
      </c>
      <c r="I988" s="5">
        <f t="shared" ca="1" si="85"/>
        <v>5.4611443328324381</v>
      </c>
      <c r="J988" s="5" t="str">
        <f ca="1">IF(OR('total Assets'!J988="Yes",Deposits!J988="Yes"),"Yes","")</f>
        <v/>
      </c>
      <c r="K988" s="5">
        <f t="shared" ca="1" si="85"/>
        <v>4.9165536541577799</v>
      </c>
      <c r="L988" s="5" t="str">
        <f ca="1">IF(OR('total Assets'!L988="Yes",Deposits!L988="Yes"),"Yes","")</f>
        <v/>
      </c>
      <c r="M988" s="5">
        <f t="shared" ca="1" si="85"/>
        <v>4.8777134562431286</v>
      </c>
      <c r="N988" s="5" t="str">
        <f ca="1">IF(OR('total Assets'!N988="Yes",Deposits!N988="Yes"),"Yes","")</f>
        <v/>
      </c>
      <c r="O988" s="5">
        <f t="shared" ca="1" si="85"/>
        <v>5.1168367416728371</v>
      </c>
      <c r="P988" s="5" t="str">
        <f ca="1">IF(OR('total Assets'!P988="Yes",Deposits!P988="Yes"),"Yes","")</f>
        <v/>
      </c>
      <c r="Q988" s="5">
        <f t="shared" ca="1" si="85"/>
        <v>5.9095333623967292</v>
      </c>
      <c r="R988" s="5" t="str">
        <f ca="1">IF(OR('total Assets'!R988="Yes",Deposits!R988="Yes"),"Yes","")</f>
        <v/>
      </c>
      <c r="S988" s="5">
        <f t="shared" ca="1" si="81"/>
        <v>6.4953316213413759</v>
      </c>
      <c r="T988" s="5" t="str">
        <f ca="1">IF(OR('total Assets'!T988="Yes",Deposits!T988="Yes"),"Yes","")</f>
        <v/>
      </c>
      <c r="U988" s="5">
        <f t="shared" ca="1" si="82"/>
        <v>6.2926575109333216</v>
      </c>
      <c r="V988" s="5" t="str">
        <f ca="1">IF(OR('total Assets'!V988="Yes",Deposits!V988="Yes"),"Yes","")</f>
        <v/>
      </c>
      <c r="W988" s="5">
        <f t="shared" ca="1" si="83"/>
        <v>7.0042717697458627</v>
      </c>
    </row>
    <row r="989" spans="2:23" x14ac:dyDescent="0.3">
      <c r="B989" s="4">
        <v>986</v>
      </c>
      <c r="C989" s="5">
        <f>221117*B989^(-1.54)*Overview!$K$18</f>
        <v>5.4206539658971096</v>
      </c>
      <c r="D989" s="5" t="str">
        <f ca="1">IF(OR('total Assets'!D989="Yes",Deposits!D989="Yes"),"Yes","")</f>
        <v/>
      </c>
      <c r="E989" s="5">
        <f t="shared" ca="1" si="85"/>
        <v>6.3155666191847315</v>
      </c>
      <c r="F989" s="5" t="str">
        <f ca="1">IF(OR('total Assets'!F989="Yes",Deposits!F989="Yes"),"Yes","")</f>
        <v/>
      </c>
      <c r="G989" s="5">
        <f t="shared" ca="1" si="85"/>
        <v>7.4970488287491728</v>
      </c>
      <c r="H989" s="5" t="str">
        <f ca="1">IF(OR('total Assets'!H989="Yes",Deposits!H989="Yes"),"Yes","")</f>
        <v/>
      </c>
      <c r="I989" s="5">
        <f t="shared" ca="1" si="85"/>
        <v>8.666299866380097</v>
      </c>
      <c r="J989" s="5" t="str">
        <f ca="1">IF(OR('total Assets'!J989="Yes",Deposits!J989="Yes"),"Yes","")</f>
        <v/>
      </c>
      <c r="K989" s="5">
        <f t="shared" ca="1" si="85"/>
        <v>7.1736658153630879</v>
      </c>
      <c r="L989" s="5" t="str">
        <f ca="1">IF(OR('total Assets'!L989="Yes",Deposits!L989="Yes"),"Yes","")</f>
        <v/>
      </c>
      <c r="M989" s="5">
        <f t="shared" ca="1" si="85"/>
        <v>6.0661562686295349</v>
      </c>
      <c r="N989" s="5" t="str">
        <f ca="1">IF(OR('total Assets'!N989="Yes",Deposits!N989="Yes"),"Yes","")</f>
        <v/>
      </c>
      <c r="O989" s="5">
        <f t="shared" ca="1" si="85"/>
        <v>6.9687443864512391</v>
      </c>
      <c r="P989" s="5" t="str">
        <f ca="1">IF(OR('total Assets'!P989="Yes",Deposits!P989="Yes"),"Yes","")</f>
        <v/>
      </c>
      <c r="Q989" s="5">
        <f t="shared" ca="1" si="85"/>
        <v>7.459986467451837</v>
      </c>
      <c r="R989" s="5" t="str">
        <f ca="1">IF(OR('total Assets'!R989="Yes",Deposits!R989="Yes"),"Yes","")</f>
        <v/>
      </c>
      <c r="S989" s="5">
        <f t="shared" ca="1" si="81"/>
        <v>7.8493853031325109</v>
      </c>
      <c r="T989" s="5" t="str">
        <f ca="1">IF(OR('total Assets'!T989="Yes",Deposits!T989="Yes"),"Yes","")</f>
        <v/>
      </c>
      <c r="U989" s="5">
        <f t="shared" ca="1" si="82"/>
        <v>6.8422003955522861</v>
      </c>
      <c r="V989" s="5" t="str">
        <f ca="1">IF(OR('total Assets'!V989="Yes",Deposits!V989="Yes"),"Yes","")</f>
        <v/>
      </c>
      <c r="W989" s="5">
        <f t="shared" ca="1" si="83"/>
        <v>5.7381881623939108</v>
      </c>
    </row>
    <row r="990" spans="2:23" x14ac:dyDescent="0.3">
      <c r="B990" s="4">
        <v>987</v>
      </c>
      <c r="C990" s="5">
        <f>221117*B990^(-1.54)*Overview!$K$18</f>
        <v>5.4121985219680893</v>
      </c>
      <c r="D990" s="5" t="str">
        <f ca="1">IF(OR('total Assets'!D990="Yes",Deposits!D990="Yes"),"Yes","")</f>
        <v/>
      </c>
      <c r="E990" s="5">
        <f t="shared" ca="1" si="85"/>
        <v>4.8087840363831065</v>
      </c>
      <c r="F990" s="5" t="str">
        <f ca="1">IF(OR('total Assets'!F990="Yes",Deposits!F990="Yes"),"Yes","")</f>
        <v/>
      </c>
      <c r="G990" s="5">
        <f t="shared" ca="1" si="85"/>
        <v>4.8145061365969406</v>
      </c>
      <c r="H990" s="5" t="str">
        <f ca="1">IF(OR('total Assets'!H990="Yes",Deposits!H990="Yes"),"Yes","")</f>
        <v/>
      </c>
      <c r="I990" s="5">
        <f t="shared" ca="1" si="85"/>
        <v>4.9677522139865955</v>
      </c>
      <c r="J990" s="5" t="str">
        <f ca="1">IF(OR('total Assets'!J990="Yes",Deposits!J990="Yes"),"Yes","")</f>
        <v/>
      </c>
      <c r="K990" s="5">
        <f t="shared" ca="1" si="85"/>
        <v>4.2899439459458293</v>
      </c>
      <c r="L990" s="5" t="str">
        <f ca="1">IF(OR('total Assets'!L990="Yes",Deposits!L990="Yes"),"Yes","")</f>
        <v/>
      </c>
      <c r="M990" s="5">
        <f t="shared" ca="1" si="85"/>
        <v>4.8517253264628719</v>
      </c>
      <c r="N990" s="5" t="str">
        <f ca="1">IF(OR('total Assets'!N990="Yes",Deposits!N990="Yes"),"Yes","")</f>
        <v/>
      </c>
      <c r="O990" s="5">
        <f t="shared" ca="1" si="85"/>
        <v>4.5991961212439154</v>
      </c>
      <c r="P990" s="5" t="str">
        <f ca="1">IF(OR('total Assets'!P990="Yes",Deposits!P990="Yes"),"Yes","")</f>
        <v/>
      </c>
      <c r="Q990" s="5">
        <f t="shared" ca="1" si="85"/>
        <v>5.3069264692470934</v>
      </c>
      <c r="R990" s="5" t="str">
        <f ca="1">IF(OR('total Assets'!R990="Yes",Deposits!R990="Yes"),"Yes","")</f>
        <v/>
      </c>
      <c r="S990" s="5">
        <f t="shared" ca="1" si="81"/>
        <v>5.0487337595824799</v>
      </c>
      <c r="T990" s="5" t="str">
        <f ca="1">IF(OR('total Assets'!T990="Yes",Deposits!T990="Yes"),"Yes","")</f>
        <v/>
      </c>
      <c r="U990" s="5">
        <f t="shared" ca="1" si="82"/>
        <v>5.1897677665784272</v>
      </c>
      <c r="V990" s="5" t="str">
        <f ca="1">IF(OR('total Assets'!V990="Yes",Deposits!V990="Yes"),"Yes","")</f>
        <v/>
      </c>
      <c r="W990" s="5">
        <f t="shared" ca="1" si="83"/>
        <v>4.1656287896524429</v>
      </c>
    </row>
    <row r="991" spans="2:23" x14ac:dyDescent="0.3">
      <c r="B991" s="4">
        <v>988</v>
      </c>
      <c r="C991" s="5">
        <f>221117*B991^(-1.54)*Overview!$K$18</f>
        <v>5.4037648097764235</v>
      </c>
      <c r="D991" s="5" t="str">
        <f ca="1">IF(OR('total Assets'!D991="Yes",Deposits!D991="Yes"),"Yes","")</f>
        <v/>
      </c>
      <c r="E991" s="5">
        <f t="shared" ca="1" si="85"/>
        <v>5.6007657740614709</v>
      </c>
      <c r="F991" s="5" t="str">
        <f ca="1">IF(OR('total Assets'!F991="Yes",Deposits!F991="Yes"),"Yes","")</f>
        <v/>
      </c>
      <c r="G991" s="5">
        <f t="shared" ca="1" si="85"/>
        <v>5.9871223001010687</v>
      </c>
      <c r="H991" s="5" t="str">
        <f ca="1">IF(OR('total Assets'!H991="Yes",Deposits!H991="Yes"),"Yes","")</f>
        <v/>
      </c>
      <c r="I991" s="5">
        <f t="shared" ca="1" si="85"/>
        <v>5.9424361463186992</v>
      </c>
      <c r="J991" s="5" t="str">
        <f ca="1">IF(OR('total Assets'!J991="Yes",Deposits!J991="Yes"),"Yes","")</f>
        <v/>
      </c>
      <c r="K991" s="5">
        <f t="shared" ca="1" si="85"/>
        <v>5.3858044694749161</v>
      </c>
      <c r="L991" s="5" t="str">
        <f ca="1">IF(OR('total Assets'!L991="Yes",Deposits!L991="Yes"),"Yes","")</f>
        <v/>
      </c>
      <c r="M991" s="5">
        <f t="shared" ca="1" si="85"/>
        <v>6.2699385752752432</v>
      </c>
      <c r="N991" s="5" t="str">
        <f ca="1">IF(OR('total Assets'!N991="Yes",Deposits!N991="Yes"),"Yes","")</f>
        <v/>
      </c>
      <c r="O991" s="5">
        <f t="shared" ca="1" si="85"/>
        <v>5.9488750529009646</v>
      </c>
      <c r="P991" s="5" t="str">
        <f ca="1">IF(OR('total Assets'!P991="Yes",Deposits!P991="Yes"),"Yes","")</f>
        <v/>
      </c>
      <c r="Q991" s="5">
        <f t="shared" ca="1" si="85"/>
        <v>5.8179731709568285</v>
      </c>
      <c r="R991" s="5" t="str">
        <f ca="1">IF(OR('total Assets'!R991="Yes",Deposits!R991="Yes"),"Yes","")</f>
        <v/>
      </c>
      <c r="S991" s="5">
        <f t="shared" ca="1" si="81"/>
        <v>4.8855120516601325</v>
      </c>
      <c r="T991" s="5" t="str">
        <f ca="1">IF(OR('total Assets'!T991="Yes",Deposits!T991="Yes"),"Yes","")</f>
        <v/>
      </c>
      <c r="U991" s="5">
        <f t="shared" ca="1" si="82"/>
        <v>4.0525904600676528</v>
      </c>
      <c r="V991" s="5" t="str">
        <f ca="1">IF(OR('total Assets'!V991="Yes",Deposits!V991="Yes"),"Yes","")</f>
        <v/>
      </c>
      <c r="W991" s="5">
        <f t="shared" ca="1" si="83"/>
        <v>4.5090471211839755</v>
      </c>
    </row>
    <row r="992" spans="2:23" x14ac:dyDescent="0.3">
      <c r="B992" s="4">
        <v>989</v>
      </c>
      <c r="C992" s="5">
        <f>221117*B992^(-1.54)*Overview!$K$18</f>
        <v>5.3953527515573656</v>
      </c>
      <c r="D992" s="5" t="str">
        <f ca="1">IF(OR('total Assets'!D992="Yes",Deposits!D992="Yes"),"Yes","")</f>
        <v/>
      </c>
      <c r="E992" s="5">
        <f t="shared" ca="1" si="85"/>
        <v>5.2821075965132565</v>
      </c>
      <c r="F992" s="5" t="str">
        <f ca="1">IF(OR('total Assets'!F992="Yes",Deposits!F992="Yes"),"Yes","")</f>
        <v/>
      </c>
      <c r="G992" s="5">
        <f t="shared" ca="1" si="85"/>
        <v>5.0230609810870774</v>
      </c>
      <c r="H992" s="5" t="str">
        <f ca="1">IF(OR('total Assets'!H992="Yes",Deposits!H992="Yes"),"Yes","")</f>
        <v/>
      </c>
      <c r="I992" s="5">
        <f t="shared" ca="1" si="85"/>
        <v>6.0049661755030241</v>
      </c>
      <c r="J992" s="5" t="str">
        <f ca="1">IF(OR('total Assets'!J992="Yes",Deposits!J992="Yes"),"Yes","")</f>
        <v/>
      </c>
      <c r="K992" s="5">
        <f t="shared" ca="1" si="85"/>
        <v>6.3884447010732242</v>
      </c>
      <c r="L992" s="5" t="str">
        <f ca="1">IF(OR('total Assets'!L992="Yes",Deposits!L992="Yes"),"Yes","")</f>
        <v/>
      </c>
      <c r="M992" s="5">
        <f t="shared" ca="1" si="85"/>
        <v>6.7211511542080888</v>
      </c>
      <c r="N992" s="5" t="str">
        <f ca="1">IF(OR('total Assets'!N992="Yes",Deposits!N992="Yes"),"Yes","")</f>
        <v/>
      </c>
      <c r="O992" s="5">
        <f t="shared" ca="1" si="85"/>
        <v>5.8631944187948681</v>
      </c>
      <c r="P992" s="5" t="str">
        <f ca="1">IF(OR('total Assets'!P992="Yes",Deposits!P992="Yes"),"Yes","")</f>
        <v/>
      </c>
      <c r="Q992" s="5">
        <f t="shared" ca="1" si="85"/>
        <v>6.4923716202822215</v>
      </c>
      <c r="R992" s="5" t="str">
        <f ca="1">IF(OR('total Assets'!R992="Yes",Deposits!R992="Yes"),"Yes","")</f>
        <v/>
      </c>
      <c r="S992" s="5">
        <f t="shared" ca="1" si="81"/>
        <v>5.4512385567118997</v>
      </c>
      <c r="T992" s="5" t="str">
        <f ca="1">IF(OR('total Assets'!T992="Yes",Deposits!T992="Yes"),"Yes","")</f>
        <v/>
      </c>
      <c r="U992" s="5">
        <f t="shared" ca="1" si="82"/>
        <v>5.9431880474770313</v>
      </c>
      <c r="V992" s="5" t="str">
        <f ca="1">IF(OR('total Assets'!V992="Yes",Deposits!V992="Yes"),"Yes","")</f>
        <v/>
      </c>
      <c r="W992" s="5">
        <f t="shared" ca="1" si="83"/>
        <v>5.6945760333323383</v>
      </c>
    </row>
    <row r="993" spans="2:23" x14ac:dyDescent="0.3">
      <c r="B993" s="4">
        <v>990</v>
      </c>
      <c r="C993" s="5">
        <f>221117*B993^(-1.54)*Overview!$K$18</f>
        <v>5.3869622699026802</v>
      </c>
      <c r="D993" s="5" t="str">
        <f ca="1">IF(OR('total Assets'!D993="Yes",Deposits!D993="Yes"),"Yes","")</f>
        <v/>
      </c>
      <c r="E993" s="5">
        <f t="shared" ca="1" si="85"/>
        <v>5.1095801311080482</v>
      </c>
      <c r="F993" s="5" t="str">
        <f ca="1">IF(OR('total Assets'!F993="Yes",Deposits!F993="Yes"),"Yes","")</f>
        <v/>
      </c>
      <c r="G993" s="5">
        <f t="shared" ca="1" si="85"/>
        <v>5.4357671207011045</v>
      </c>
      <c r="H993" s="5" t="str">
        <f ca="1">IF(OR('total Assets'!H993="Yes",Deposits!H993="Yes"),"Yes","")</f>
        <v/>
      </c>
      <c r="I993" s="5">
        <f t="shared" ca="1" si="85"/>
        <v>5.1905120393826572</v>
      </c>
      <c r="J993" s="5" t="str">
        <f ca="1">IF(OR('total Assets'!J993="Yes",Deposits!J993="Yes"),"Yes","")</f>
        <v/>
      </c>
      <c r="K993" s="5">
        <f t="shared" ca="1" si="85"/>
        <v>5.3031536825126961</v>
      </c>
      <c r="L993" s="5" t="str">
        <f ca="1">IF(OR('total Assets'!L993="Yes",Deposits!L993="Yes"),"Yes","")</f>
        <v/>
      </c>
      <c r="M993" s="5">
        <f t="shared" ca="1" si="85"/>
        <v>4.4800988271553548</v>
      </c>
      <c r="N993" s="5" t="str">
        <f ca="1">IF(OR('total Assets'!N993="Yes",Deposits!N993="Yes"),"Yes","")</f>
        <v/>
      </c>
      <c r="O993" s="5">
        <f t="shared" ca="1" si="85"/>
        <v>3.9170510283243498</v>
      </c>
      <c r="P993" s="5" t="str">
        <f ca="1">IF(OR('total Assets'!P993="Yes",Deposits!P993="Yes"),"Yes","")</f>
        <v/>
      </c>
      <c r="Q993" s="5">
        <f t="shared" ca="1" si="85"/>
        <v>4.6440822054948381</v>
      </c>
      <c r="R993" s="5" t="str">
        <f ca="1">IF(OR('total Assets'!R993="Yes",Deposits!R993="Yes"),"Yes","")</f>
        <v/>
      </c>
      <c r="S993" s="5">
        <f t="shared" ca="1" si="81"/>
        <v>4.9889315971419466</v>
      </c>
      <c r="T993" s="5" t="str">
        <f ca="1">IF(OR('total Assets'!T993="Yes",Deposits!T993="Yes"),"Yes","")</f>
        <v/>
      </c>
      <c r="U993" s="5">
        <f t="shared" ca="1" si="82"/>
        <v>4.5337412058791573</v>
      </c>
      <c r="V993" s="5" t="str">
        <f ca="1">IF(OR('total Assets'!V993="Yes",Deposits!V993="Yes"),"Yes","")</f>
        <v/>
      </c>
      <c r="W993" s="5">
        <f t="shared" ca="1" si="83"/>
        <v>4.8272498123290664</v>
      </c>
    </row>
    <row r="994" spans="2:23" x14ac:dyDescent="0.3">
      <c r="B994" s="4">
        <v>991</v>
      </c>
      <c r="C994" s="5">
        <f>221117*B994^(-1.54)*Overview!$K$18</f>
        <v>5.3785932877586617</v>
      </c>
      <c r="D994" s="5" t="str">
        <f ca="1">IF(OR('total Assets'!D994="Yes",Deposits!D994="Yes"),"Yes","")</f>
        <v/>
      </c>
      <c r="E994" s="5">
        <f t="shared" ca="1" si="85"/>
        <v>6.4220018320628904</v>
      </c>
      <c r="F994" s="5" t="str">
        <f ca="1">IF(OR('total Assets'!F994="Yes",Deposits!F994="Yes"),"Yes","")</f>
        <v/>
      </c>
      <c r="G994" s="5">
        <f t="shared" ca="1" si="85"/>
        <v>7.5417464785234749</v>
      </c>
      <c r="H994" s="5" t="str">
        <f ca="1">IF(OR('total Assets'!H994="Yes",Deposits!H994="Yes"),"Yes","")</f>
        <v/>
      </c>
      <c r="I994" s="5">
        <f t="shared" ca="1" si="85"/>
        <v>7.3928877641411637</v>
      </c>
      <c r="J994" s="5" t="str">
        <f ca="1">IF(OR('total Assets'!J994="Yes",Deposits!J994="Yes"),"Yes","")</f>
        <v/>
      </c>
      <c r="K994" s="5">
        <f t="shared" ca="1" si="85"/>
        <v>8.307043492582876</v>
      </c>
      <c r="L994" s="5" t="str">
        <f ca="1">IF(OR('total Assets'!L994="Yes",Deposits!L994="Yes"),"Yes","")</f>
        <v/>
      </c>
      <c r="M994" s="5">
        <f t="shared" ca="1" si="85"/>
        <v>8.3899022027086758</v>
      </c>
      <c r="N994" s="5" t="str">
        <f ca="1">IF(OR('total Assets'!N994="Yes",Deposits!N994="Yes"),"Yes","")</f>
        <v/>
      </c>
      <c r="O994" s="5">
        <f t="shared" ca="1" si="85"/>
        <v>6.8352779959904311</v>
      </c>
      <c r="P994" s="5" t="str">
        <f ca="1">IF(OR('total Assets'!P994="Yes",Deposits!P994="Yes"),"Yes","")</f>
        <v/>
      </c>
      <c r="Q994" s="5">
        <f t="shared" ca="1" si="85"/>
        <v>5.5807825605228114</v>
      </c>
      <c r="R994" s="5" t="str">
        <f ca="1">IF(OR('total Assets'!R994="Yes",Deposits!R994="Yes"),"Yes","")</f>
        <v/>
      </c>
      <c r="S994" s="5">
        <f t="shared" ca="1" si="81"/>
        <v>6.0238899818603295</v>
      </c>
      <c r="T994" s="5" t="str">
        <f ca="1">IF(OR('total Assets'!T994="Yes",Deposits!T994="Yes"),"Yes","")</f>
        <v/>
      </c>
      <c r="U994" s="5">
        <f t="shared" ca="1" si="82"/>
        <v>5.1765818856836638</v>
      </c>
      <c r="V994" s="5" t="str">
        <f ca="1">IF(OR('total Assets'!V994="Yes",Deposits!V994="Yes"),"Yes","")</f>
        <v/>
      </c>
      <c r="W994" s="5">
        <f t="shared" ca="1" si="83"/>
        <v>5.2980527438521916</v>
      </c>
    </row>
    <row r="995" spans="2:23" x14ac:dyDescent="0.3">
      <c r="B995" s="4">
        <v>992</v>
      </c>
      <c r="C995" s="5">
        <f>221117*B995^(-1.54)*Overview!$K$18</f>
        <v>5.3702457284241678</v>
      </c>
      <c r="D995" s="5" t="str">
        <f ca="1">IF(OR('total Assets'!D995="Yes",Deposits!D995="Yes"),"Yes","")</f>
        <v/>
      </c>
      <c r="E995" s="5">
        <f t="shared" ca="1" si="85"/>
        <v>6.3594171202419485</v>
      </c>
      <c r="F995" s="5" t="str">
        <f ca="1">IF(OR('total Assets'!F995="Yes",Deposits!F995="Yes"),"Yes","")</f>
        <v/>
      </c>
      <c r="G995" s="5">
        <f t="shared" ca="1" si="85"/>
        <v>7.2977657902594038</v>
      </c>
      <c r="H995" s="5" t="str">
        <f ca="1">IF(OR('total Assets'!H995="Yes",Deposits!H995="Yes"),"Yes","")</f>
        <v/>
      </c>
      <c r="I995" s="5">
        <f t="shared" ca="1" si="85"/>
        <v>6.9517715926990755</v>
      </c>
      <c r="J995" s="5" t="str">
        <f ca="1">IF(OR('total Assets'!J995="Yes",Deposits!J995="Yes"),"Yes","")</f>
        <v/>
      </c>
      <c r="K995" s="5">
        <f t="shared" ca="1" si="85"/>
        <v>7.3471253219318768</v>
      </c>
      <c r="L995" s="5" t="str">
        <f ca="1">IF(OR('total Assets'!L995="Yes",Deposits!L995="Yes"),"Yes","")</f>
        <v/>
      </c>
      <c r="M995" s="5">
        <f t="shared" ca="1" si="85"/>
        <v>8.3866799942281389</v>
      </c>
      <c r="N995" s="5" t="str">
        <f ca="1">IF(OR('total Assets'!N995="Yes",Deposits!N995="Yes"),"Yes","")</f>
        <v/>
      </c>
      <c r="O995" s="5">
        <f t="shared" ca="1" si="85"/>
        <v>7.1594962450188522</v>
      </c>
      <c r="P995" s="5" t="str">
        <f ca="1">IF(OR('total Assets'!P995="Yes",Deposits!P995="Yes"),"Yes","")</f>
        <v/>
      </c>
      <c r="Q995" s="5">
        <f t="shared" ca="1" si="85"/>
        <v>7.0528467019860228</v>
      </c>
      <c r="R995" s="5" t="str">
        <f ca="1">IF(OR('total Assets'!R995="Yes",Deposits!R995="Yes"),"Yes","")</f>
        <v/>
      </c>
      <c r="S995" s="5">
        <f t="shared" ca="1" si="81"/>
        <v>7.1338871702978484</v>
      </c>
      <c r="T995" s="5" t="str">
        <f ca="1">IF(OR('total Assets'!T995="Yes",Deposits!T995="Yes"),"Yes","")</f>
        <v/>
      </c>
      <c r="U995" s="5">
        <f t="shared" ca="1" si="82"/>
        <v>7.3986236287325449</v>
      </c>
      <c r="V995" s="5" t="str">
        <f ca="1">IF(OR('total Assets'!V995="Yes",Deposits!V995="Yes"),"Yes","")</f>
        <v/>
      </c>
      <c r="W995" s="5">
        <f t="shared" ca="1" si="83"/>
        <v>6.9046526500272405</v>
      </c>
    </row>
    <row r="996" spans="2:23" x14ac:dyDescent="0.3">
      <c r="B996" s="4">
        <v>993</v>
      </c>
      <c r="C996" s="5">
        <f>221117*B996^(-1.54)*Overview!$K$18</f>
        <v>5.3619195155486148</v>
      </c>
      <c r="D996" s="5" t="str">
        <f ca="1">IF(OR('total Assets'!D996="Yes",Deposits!D996="Yes"),"Yes","")</f>
        <v/>
      </c>
      <c r="E996" s="5">
        <f t="shared" ca="1" si="85"/>
        <v>4.4397835748010177</v>
      </c>
      <c r="F996" s="5" t="str">
        <f ca="1">IF(OR('total Assets'!F996="Yes",Deposits!F996="Yes"),"Yes","")</f>
        <v/>
      </c>
      <c r="G996" s="5">
        <f t="shared" ca="1" si="85"/>
        <v>5.258274185367581</v>
      </c>
      <c r="H996" s="5" t="str">
        <f ca="1">IF(OR('total Assets'!H996="Yes",Deposits!H996="Yes"),"Yes","")</f>
        <v/>
      </c>
      <c r="I996" s="5">
        <f t="shared" ca="1" si="85"/>
        <v>4.8932678575514119</v>
      </c>
      <c r="J996" s="5" t="str">
        <f ca="1">IF(OR('total Assets'!J996="Yes",Deposits!J996="Yes"),"Yes","")</f>
        <v/>
      </c>
      <c r="K996" s="5">
        <f t="shared" ca="1" si="85"/>
        <v>4.8882094745783142</v>
      </c>
      <c r="L996" s="5" t="str">
        <f ca="1">IF(OR('total Assets'!L996="Yes",Deposits!L996="Yes"),"Yes","")</f>
        <v/>
      </c>
      <c r="M996" s="5">
        <f t="shared" ca="1" si="85"/>
        <v>5.1691150938183874</v>
      </c>
      <c r="N996" s="5" t="str">
        <f ca="1">IF(OR('total Assets'!N996="Yes",Deposits!N996="Yes"),"Yes","")</f>
        <v/>
      </c>
      <c r="O996" s="5">
        <f t="shared" ca="1" si="85"/>
        <v>4.1394611450170888</v>
      </c>
      <c r="P996" s="5" t="str">
        <f ca="1">IF(OR('total Assets'!P996="Yes",Deposits!P996="Yes"),"Yes","")</f>
        <v/>
      </c>
      <c r="Q996" s="5">
        <f t="shared" ca="1" si="85"/>
        <v>3.3249304065612328</v>
      </c>
      <c r="R996" s="5" t="str">
        <f ca="1">IF(OR('total Assets'!R996="Yes",Deposits!R996="Yes"),"Yes","")</f>
        <v/>
      </c>
      <c r="S996" s="5">
        <f t="shared" ca="1" si="81"/>
        <v>3.4328723725534047</v>
      </c>
      <c r="T996" s="5" t="str">
        <f ca="1">IF(OR('total Assets'!T996="Yes",Deposits!T996="Yes"),"Yes","")</f>
        <v/>
      </c>
      <c r="U996" s="5">
        <f t="shared" ca="1" si="82"/>
        <v>3.2223040055353347</v>
      </c>
      <c r="V996" s="5" t="str">
        <f ca="1">IF(OR('total Assets'!V996="Yes",Deposits!V996="Yes"),"Yes","")</f>
        <v/>
      </c>
      <c r="W996" s="5">
        <f t="shared" ca="1" si="83"/>
        <v>3.1519225369057633</v>
      </c>
    </row>
    <row r="997" spans="2:23" x14ac:dyDescent="0.3">
      <c r="B997" s="4">
        <v>994</v>
      </c>
      <c r="C997" s="5">
        <f>221117*B997^(-1.54)*Overview!$K$18</f>
        <v>5.3536145731300735</v>
      </c>
      <c r="D997" s="5" t="str">
        <f ca="1">IF(OR('total Assets'!D997="Yes",Deposits!D997="Yes"),"Yes","")</f>
        <v/>
      </c>
      <c r="E997" s="5">
        <f t="shared" ca="1" si="85"/>
        <v>6.3469118852838013</v>
      </c>
      <c r="F997" s="5" t="str">
        <f ca="1">IF(OR('total Assets'!F997="Yes",Deposits!F997="Yes"),"Yes","")</f>
        <v/>
      </c>
      <c r="G997" s="5">
        <f t="shared" ca="1" si="85"/>
        <v>5.9180383812068849</v>
      </c>
      <c r="H997" s="5" t="str">
        <f ca="1">IF(OR('total Assets'!H997="Yes",Deposits!H997="Yes"),"Yes","")</f>
        <v/>
      </c>
      <c r="I997" s="5">
        <f t="shared" ca="1" si="85"/>
        <v>6.090229339394762</v>
      </c>
      <c r="J997" s="5" t="str">
        <f ca="1">IF(OR('total Assets'!J997="Yes",Deposits!J997="Yes"),"Yes","")</f>
        <v/>
      </c>
      <c r="K997" s="5">
        <f t="shared" ca="1" si="85"/>
        <v>5.773752165088073</v>
      </c>
      <c r="L997" s="5" t="str">
        <f ca="1">IF(OR('total Assets'!L997="Yes",Deposits!L997="Yes"),"Yes","")</f>
        <v/>
      </c>
      <c r="M997" s="5">
        <f t="shared" ca="1" si="85"/>
        <v>6.4648342573902191</v>
      </c>
      <c r="N997" s="5" t="str">
        <f ca="1">IF(OR('total Assets'!N997="Yes",Deposits!N997="Yes"),"Yes","")</f>
        <v/>
      </c>
      <c r="O997" s="5">
        <f t="shared" ca="1" si="85"/>
        <v>6.7580991965373416</v>
      </c>
      <c r="P997" s="5" t="str">
        <f ca="1">IF(OR('total Assets'!P997="Yes",Deposits!P997="Yes"),"Yes","")</f>
        <v/>
      </c>
      <c r="Q997" s="5">
        <f t="shared" ca="1" si="85"/>
        <v>6.7200914034255961</v>
      </c>
      <c r="R997" s="5" t="str">
        <f ca="1">IF(OR('total Assets'!R997="Yes",Deposits!R997="Yes"),"Yes","")</f>
        <v/>
      </c>
      <c r="S997" s="5">
        <f t="shared" ref="S997:S1060" ca="1" si="86">IF(R997="Yes",0,(RAND()/2.5+0.8)*Q997)</f>
        <v>6.4322292500501348</v>
      </c>
      <c r="T997" s="5" t="str">
        <f ca="1">IF(OR('total Assets'!T997="Yes",Deposits!T997="Yes"),"Yes","")</f>
        <v/>
      </c>
      <c r="U997" s="5">
        <f t="shared" ref="U997:U1060" ca="1" si="87">IF(T997="Yes",0,(RAND()/2.5+0.8)*S997)</f>
        <v>6.6543586859433423</v>
      </c>
      <c r="V997" s="5" t="str">
        <f ca="1">IF(OR('total Assets'!V997="Yes",Deposits!V997="Yes"),"Yes","")</f>
        <v/>
      </c>
      <c r="W997" s="5">
        <f t="shared" ref="W997:W1060" ca="1" si="88">IF(V997="Yes",0,(RAND()/2.5+0.8)*U997)</f>
        <v>7.7008532677301469</v>
      </c>
    </row>
    <row r="998" spans="2:23" x14ac:dyDescent="0.3">
      <c r="B998" s="4">
        <v>995</v>
      </c>
      <c r="C998" s="5">
        <f>221117*B998^(-1.54)*Overview!$K$18</f>
        <v>5.3453308255132921</v>
      </c>
      <c r="D998" s="5" t="str">
        <f ca="1">IF(OR('total Assets'!D998="Yes",Deposits!D998="Yes"),"Yes","")</f>
        <v/>
      </c>
      <c r="E998" s="5">
        <f t="shared" ca="1" si="85"/>
        <v>4.6669212371231481</v>
      </c>
      <c r="F998" s="5" t="str">
        <f ca="1">IF(OR('total Assets'!F998="Yes",Deposits!F998="Yes"),"Yes","")</f>
        <v/>
      </c>
      <c r="G998" s="5">
        <f t="shared" ca="1" si="85"/>
        <v>5.3947563939609742</v>
      </c>
      <c r="H998" s="5" t="str">
        <f ca="1">IF(OR('total Assets'!H998="Yes",Deposits!H998="Yes"),"Yes","")</f>
        <v/>
      </c>
      <c r="I998" s="5">
        <f t="shared" ca="1" si="85"/>
        <v>5.675695491825862</v>
      </c>
      <c r="J998" s="5" t="str">
        <f ca="1">IF(OR('total Assets'!J998="Yes",Deposits!J998="Yes"),"Yes","")</f>
        <v/>
      </c>
      <c r="K998" s="5">
        <f t="shared" ca="1" si="85"/>
        <v>6.6126834136330332</v>
      </c>
      <c r="L998" s="5" t="str">
        <f ca="1">IF(OR('total Assets'!L998="Yes",Deposits!L998="Yes"),"Yes","")</f>
        <v/>
      </c>
      <c r="M998" s="5">
        <f t="shared" ca="1" si="85"/>
        <v>7.6220412987578108</v>
      </c>
      <c r="N998" s="5" t="str">
        <f ca="1">IF(OR('total Assets'!N998="Yes",Deposits!N998="Yes"),"Yes","")</f>
        <v/>
      </c>
      <c r="O998" s="5">
        <f t="shared" ca="1" si="85"/>
        <v>7.5434339698846351</v>
      </c>
      <c r="P998" s="5" t="str">
        <f ca="1">IF(OR('total Assets'!P998="Yes",Deposits!P998="Yes"),"Yes","")</f>
        <v/>
      </c>
      <c r="Q998" s="5">
        <f t="shared" ca="1" si="85"/>
        <v>6.9575435428410186</v>
      </c>
      <c r="R998" s="5" t="str">
        <f ca="1">IF(OR('total Assets'!R998="Yes",Deposits!R998="Yes"),"Yes","")</f>
        <v/>
      </c>
      <c r="S998" s="5">
        <f t="shared" ca="1" si="86"/>
        <v>6.5157002435944484</v>
      </c>
      <c r="T998" s="5" t="str">
        <f ca="1">IF(OR('total Assets'!T998="Yes",Deposits!T998="Yes"),"Yes","")</f>
        <v/>
      </c>
      <c r="U998" s="5">
        <f t="shared" ca="1" si="87"/>
        <v>6.6858820982701035</v>
      </c>
      <c r="V998" s="5" t="str">
        <f ca="1">IF(OR('total Assets'!V998="Yes",Deposits!V998="Yes"),"Yes","")</f>
        <v/>
      </c>
      <c r="W998" s="5">
        <f t="shared" ca="1" si="88"/>
        <v>7.9378262834221713</v>
      </c>
    </row>
    <row r="999" spans="2:23" x14ac:dyDescent="0.3">
      <c r="B999" s="4">
        <v>996</v>
      </c>
      <c r="C999" s="5">
        <f>221117*B999^(-1.54)*Overview!$K$18</f>
        <v>5.337068197387782</v>
      </c>
      <c r="D999" s="5" t="str">
        <f ca="1">IF(OR('total Assets'!D999="Yes",Deposits!D999="Yes"),"Yes","")</f>
        <v/>
      </c>
      <c r="E999" s="5">
        <f t="shared" ca="1" si="85"/>
        <v>5.9129055933369026</v>
      </c>
      <c r="F999" s="5" t="str">
        <f ca="1">IF(OR('total Assets'!F999="Yes",Deposits!F999="Yes"),"Yes","")</f>
        <v/>
      </c>
      <c r="G999" s="5">
        <f t="shared" ca="1" si="85"/>
        <v>6.69814263744514</v>
      </c>
      <c r="H999" s="5" t="str">
        <f ca="1">IF(OR('total Assets'!H999="Yes",Deposits!H999="Yes"),"Yes","")</f>
        <v/>
      </c>
      <c r="I999" s="5">
        <f t="shared" ca="1" si="85"/>
        <v>8.0127355934855871</v>
      </c>
      <c r="J999" s="5" t="str">
        <f ca="1">IF(OR('total Assets'!J999="Yes",Deposits!J999="Yes"),"Yes","")</f>
        <v/>
      </c>
      <c r="K999" s="5">
        <f t="shared" ca="1" si="85"/>
        <v>6.7045484516567209</v>
      </c>
      <c r="L999" s="5" t="str">
        <f ca="1">IF(OR('total Assets'!L999="Yes",Deposits!L999="Yes"),"Yes","")</f>
        <v/>
      </c>
      <c r="M999" s="5">
        <f t="shared" ca="1" si="85"/>
        <v>6.2073074827591235</v>
      </c>
      <c r="N999" s="5" t="str">
        <f ca="1">IF(OR('total Assets'!N999="Yes",Deposits!N999="Yes"),"Yes","")</f>
        <v/>
      </c>
      <c r="O999" s="5">
        <f t="shared" ca="1" si="85"/>
        <v>5.5882546179895822</v>
      </c>
      <c r="P999" s="5" t="str">
        <f ca="1">IF(OR('total Assets'!P999="Yes",Deposits!P999="Yes"),"Yes","")</f>
        <v/>
      </c>
      <c r="Q999" s="5">
        <f t="shared" ca="1" si="85"/>
        <v>6.3895906035289007</v>
      </c>
      <c r="R999" s="5" t="str">
        <f ca="1">IF(OR('total Assets'!R999="Yes",Deposits!R999="Yes"),"Yes","")</f>
        <v/>
      </c>
      <c r="S999" s="5">
        <f t="shared" ca="1" si="86"/>
        <v>7.2250678352716653</v>
      </c>
      <c r="T999" s="5" t="str">
        <f ca="1">IF(OR('total Assets'!T999="Yes",Deposits!T999="Yes"),"Yes","")</f>
        <v/>
      </c>
      <c r="U999" s="5">
        <f t="shared" ca="1" si="87"/>
        <v>8.2982638927174932</v>
      </c>
      <c r="V999" s="5" t="str">
        <f ca="1">IF(OR('total Assets'!V999="Yes",Deposits!V999="Yes"),"Yes","")</f>
        <v/>
      </c>
      <c r="W999" s="5">
        <f t="shared" ca="1" si="88"/>
        <v>8.6041806131957035</v>
      </c>
    </row>
    <row r="1000" spans="2:23" x14ac:dyDescent="0.3">
      <c r="B1000" s="4">
        <v>997</v>
      </c>
      <c r="C1000" s="5">
        <f>221117*B1000^(-1.54)*Overview!$K$18</f>
        <v>5.3288266137858979</v>
      </c>
      <c r="D1000" s="5" t="str">
        <f ca="1">IF(OR('total Assets'!D1000="Yes",Deposits!D1000="Yes"),"Yes","")</f>
        <v/>
      </c>
      <c r="E1000" s="5">
        <f t="shared" ca="1" si="85"/>
        <v>5.8543940586688095</v>
      </c>
      <c r="F1000" s="5" t="str">
        <f ca="1">IF(OR('total Assets'!F1000="Yes",Deposits!F1000="Yes"),"Yes","")</f>
        <v/>
      </c>
      <c r="G1000" s="5">
        <f t="shared" ca="1" si="85"/>
        <v>4.6902281621102562</v>
      </c>
      <c r="H1000" s="5" t="str">
        <f ca="1">IF(OR('total Assets'!H1000="Yes",Deposits!H1000="Yes"),"Yes","")</f>
        <v/>
      </c>
      <c r="I1000" s="5">
        <f t="shared" ca="1" si="85"/>
        <v>4.3192358424990003</v>
      </c>
      <c r="J1000" s="5" t="str">
        <f ca="1">IF(OR('total Assets'!J1000="Yes",Deposits!J1000="Yes"),"Yes","")</f>
        <v/>
      </c>
      <c r="K1000" s="5">
        <f t="shared" ca="1" si="85"/>
        <v>3.9161624221106464</v>
      </c>
      <c r="L1000" s="5" t="str">
        <f ca="1">IF(OR('total Assets'!L1000="Yes",Deposits!L1000="Yes"),"Yes","")</f>
        <v/>
      </c>
      <c r="M1000" s="5">
        <f t="shared" ca="1" si="85"/>
        <v>3.3694700708975027</v>
      </c>
      <c r="N1000" s="5" t="str">
        <f ca="1">IF(OR('total Assets'!N1000="Yes",Deposits!N1000="Yes"),"Yes","")</f>
        <v/>
      </c>
      <c r="O1000" s="5">
        <f t="shared" ca="1" si="85"/>
        <v>2.9617536327506899</v>
      </c>
      <c r="P1000" s="5" t="str">
        <f ca="1">IF(OR('total Assets'!P1000="Yes",Deposits!P1000="Yes"),"Yes","")</f>
        <v/>
      </c>
      <c r="Q1000" s="5">
        <f t="shared" ca="1" si="85"/>
        <v>2.4324960261411821</v>
      </c>
      <c r="R1000" s="5" t="str">
        <f ca="1">IF(OR('total Assets'!R1000="Yes",Deposits!R1000="Yes"),"Yes","")</f>
        <v/>
      </c>
      <c r="S1000" s="5">
        <f t="shared" ca="1" si="86"/>
        <v>2.0355219327962146</v>
      </c>
      <c r="T1000" s="5" t="str">
        <f ca="1">IF(OR('total Assets'!T1000="Yes",Deposits!T1000="Yes"),"Yes","")</f>
        <v/>
      </c>
      <c r="U1000" s="5">
        <f t="shared" ca="1" si="87"/>
        <v>1.7558166803706108</v>
      </c>
      <c r="V1000" s="5" t="str">
        <f ca="1">IF(OR('total Assets'!V1000="Yes",Deposits!V1000="Yes"),"Yes","")</f>
        <v/>
      </c>
      <c r="W1000" s="5">
        <f t="shared" ca="1" si="88"/>
        <v>1.7172289960427574</v>
      </c>
    </row>
    <row r="1001" spans="2:23" x14ac:dyDescent="0.3">
      <c r="B1001" s="4">
        <v>998</v>
      </c>
      <c r="C1001" s="5">
        <f>221117*B1001^(-1.54)*Overview!$K$18</f>
        <v>5.3206060000809252</v>
      </c>
      <c r="D1001" s="5" t="str">
        <f ca="1">IF(OR('total Assets'!D1001="Yes",Deposits!D1001="Yes"),"Yes","")</f>
        <v/>
      </c>
      <c r="E1001" s="5">
        <f t="shared" ca="1" si="85"/>
        <v>5.9771588925559671</v>
      </c>
      <c r="F1001" s="5" t="str">
        <f ca="1">IF(OR('total Assets'!F1001="Yes",Deposits!F1001="Yes"),"Yes","")</f>
        <v/>
      </c>
      <c r="G1001" s="5">
        <f t="shared" ca="1" si="85"/>
        <v>5.5148140114364699</v>
      </c>
      <c r="H1001" s="5" t="str">
        <f ca="1">IF(OR('total Assets'!H1001="Yes",Deposits!H1001="Yes"),"Yes","")</f>
        <v/>
      </c>
      <c r="I1001" s="5">
        <f t="shared" ca="1" si="85"/>
        <v>5.6124522929630736</v>
      </c>
      <c r="J1001" s="5" t="str">
        <f ca="1">IF(OR('total Assets'!J1001="Yes",Deposits!J1001="Yes"),"Yes","")</f>
        <v/>
      </c>
      <c r="K1001" s="5">
        <f t="shared" ca="1" si="85"/>
        <v>5.6394478988259555</v>
      </c>
      <c r="L1001" s="5" t="str">
        <f ca="1">IF(OR('total Assets'!L1001="Yes",Deposits!L1001="Yes"),"Yes","")</f>
        <v/>
      </c>
      <c r="M1001" s="5">
        <f t="shared" ca="1" si="85"/>
        <v>5.5674513360759406</v>
      </c>
      <c r="N1001" s="5" t="str">
        <f ca="1">IF(OR('total Assets'!N1001="Yes",Deposits!N1001="Yes"),"Yes","")</f>
        <v/>
      </c>
      <c r="O1001" s="5">
        <f t="shared" ca="1" si="85"/>
        <v>6.4649363183854831</v>
      </c>
      <c r="P1001" s="5" t="str">
        <f ca="1">IF(OR('total Assets'!P1001="Yes",Deposits!P1001="Yes"),"Yes","")</f>
        <v/>
      </c>
      <c r="Q1001" s="5">
        <f t="shared" ca="1" si="85"/>
        <v>5.9742061676794398</v>
      </c>
      <c r="R1001" s="5" t="str">
        <f ca="1">IF(OR('total Assets'!R1001="Yes",Deposits!R1001="Yes"),"Yes","")</f>
        <v/>
      </c>
      <c r="S1001" s="5">
        <f t="shared" ca="1" si="86"/>
        <v>6.3718747903341031</v>
      </c>
      <c r="T1001" s="5" t="str">
        <f ca="1">IF(OR('total Assets'!T1001="Yes",Deposits!T1001="Yes"),"Yes","")</f>
        <v/>
      </c>
      <c r="U1001" s="5">
        <f t="shared" ca="1" si="87"/>
        <v>6.1540177277514339</v>
      </c>
      <c r="V1001" s="5" t="str">
        <f ca="1">IF(OR('total Assets'!V1001="Yes",Deposits!V1001="Yes"),"Yes","")</f>
        <v/>
      </c>
      <c r="W1001" s="5">
        <f t="shared" ca="1" si="88"/>
        <v>6.8484529224168575</v>
      </c>
    </row>
    <row r="1002" spans="2:23" x14ac:dyDescent="0.3">
      <c r="B1002" s="4">
        <v>999</v>
      </c>
      <c r="C1002" s="5">
        <f>221117*B1002^(-1.54)*Overview!$K$18</f>
        <v>5.3124062819852309</v>
      </c>
      <c r="D1002" s="5" t="str">
        <f ca="1">IF(OR('total Assets'!D1002="Yes",Deposits!D1002="Yes"),"Yes","")</f>
        <v/>
      </c>
      <c r="E1002" s="5">
        <f t="shared" ca="1" si="85"/>
        <v>4.8365495033531181</v>
      </c>
      <c r="F1002" s="5" t="str">
        <f ca="1">IF(OR('total Assets'!F1002="Yes",Deposits!F1002="Yes"),"Yes","")</f>
        <v/>
      </c>
      <c r="G1002" s="5">
        <f t="shared" ca="1" si="85"/>
        <v>4.6898962436915088</v>
      </c>
      <c r="H1002" s="5" t="str">
        <f ca="1">IF(OR('total Assets'!H1002="Yes",Deposits!H1002="Yes"),"Yes","")</f>
        <v/>
      </c>
      <c r="I1002" s="5">
        <f t="shared" ca="1" si="85"/>
        <v>4.920586247935379</v>
      </c>
      <c r="J1002" s="5" t="str">
        <f ca="1">IF(OR('total Assets'!J1002="Yes",Deposits!J1002="Yes"),"Yes","")</f>
        <v/>
      </c>
      <c r="K1002" s="5">
        <f t="shared" ca="1" si="85"/>
        <v>5.6983556262573858</v>
      </c>
      <c r="L1002" s="5" t="str">
        <f ca="1">IF(OR('total Assets'!L1002="Yes",Deposits!L1002="Yes"),"Yes","")</f>
        <v/>
      </c>
      <c r="M1002" s="5">
        <f t="shared" ca="1" si="85"/>
        <v>5.5721132705547012</v>
      </c>
      <c r="N1002" s="5" t="str">
        <f ca="1">IF(OR('total Assets'!N1002="Yes",Deposits!N1002="Yes"),"Yes","")</f>
        <v/>
      </c>
      <c r="O1002" s="5">
        <f t="shared" ca="1" si="85"/>
        <v>4.6983123287543727</v>
      </c>
      <c r="P1002" s="5" t="str">
        <f ca="1">IF(OR('total Assets'!P1002="Yes",Deposits!P1002="Yes"),"Yes","")</f>
        <v/>
      </c>
      <c r="Q1002" s="5">
        <f t="shared" ca="1" si="85"/>
        <v>4.4085140920089243</v>
      </c>
      <c r="R1002" s="5" t="str">
        <f ca="1">IF(OR('total Assets'!R1002="Yes",Deposits!R1002="Yes"),"Yes","")</f>
        <v/>
      </c>
      <c r="S1002" s="5">
        <f t="shared" ca="1" si="86"/>
        <v>3.9031944057103942</v>
      </c>
      <c r="T1002" s="5" t="str">
        <f ca="1">IF(OR('total Assets'!T1002="Yes",Deposits!T1002="Yes"),"Yes","")</f>
        <v/>
      </c>
      <c r="U1002" s="5">
        <f t="shared" ca="1" si="87"/>
        <v>4.1289688599678325</v>
      </c>
      <c r="V1002" s="5" t="str">
        <f ca="1">IF(OR('total Assets'!V1002="Yes",Deposits!V1002="Yes"),"Yes","")</f>
        <v/>
      </c>
      <c r="W1002" s="5">
        <f t="shared" ca="1" si="88"/>
        <v>4.4203470517944039</v>
      </c>
    </row>
    <row r="1003" spans="2:23" x14ac:dyDescent="0.3">
      <c r="B1003" s="4">
        <v>1000</v>
      </c>
      <c r="C1003" s="5">
        <f>221117*B1003^(-1.54)*Overview!$K$18</f>
        <v>5.3042273855483248</v>
      </c>
      <c r="D1003" s="5" t="str">
        <f ca="1">IF(OR('total Assets'!D1003="Yes",Deposits!D1003="Yes"),"Yes","")</f>
        <v/>
      </c>
      <c r="E1003" s="5">
        <f t="shared" ca="1" si="85"/>
        <v>5.6270520099467296</v>
      </c>
      <c r="F1003" s="5" t="str">
        <f ca="1">IF(OR('total Assets'!F1003="Yes",Deposits!F1003="Yes"),"Yes","")</f>
        <v/>
      </c>
      <c r="G1003" s="5">
        <f t="shared" ca="1" si="85"/>
        <v>4.6363963932518173</v>
      </c>
      <c r="H1003" s="5" t="str">
        <f ca="1">IF(OR('total Assets'!H1003="Yes",Deposits!H1003="Yes"),"Yes","")</f>
        <v/>
      </c>
      <c r="I1003" s="5">
        <f t="shared" ca="1" si="85"/>
        <v>5.3620483242402068</v>
      </c>
      <c r="J1003" s="5" t="str">
        <f ca="1">IF(OR('total Assets'!J1003="Yes",Deposits!J1003="Yes"),"Yes","")</f>
        <v/>
      </c>
      <c r="K1003" s="5">
        <f t="shared" ca="1" si="85"/>
        <v>5.2609157495131731</v>
      </c>
      <c r="L1003" s="5" t="str">
        <f ca="1">IF(OR('total Assets'!L1003="Yes",Deposits!L1003="Yes"),"Yes","")</f>
        <v/>
      </c>
      <c r="M1003" s="5">
        <f t="shared" ca="1" si="85"/>
        <v>4.6667897468405179</v>
      </c>
      <c r="N1003" s="5" t="str">
        <f ca="1">IF(OR('total Assets'!N1003="Yes",Deposits!N1003="Yes"),"Yes","")</f>
        <v/>
      </c>
      <c r="O1003" s="5">
        <f t="shared" ca="1" si="85"/>
        <v>3.8552153277301802</v>
      </c>
      <c r="P1003" s="5" t="str">
        <f ca="1">IF(OR('total Assets'!P1003="Yes",Deposits!P1003="Yes"),"Yes","")</f>
        <v/>
      </c>
      <c r="Q1003" s="5">
        <f t="shared" ca="1" si="85"/>
        <v>4.4407523823018575</v>
      </c>
      <c r="R1003" s="5" t="str">
        <f ca="1">IF(OR('total Assets'!R1003="Yes",Deposits!R1003="Yes"),"Yes","")</f>
        <v/>
      </c>
      <c r="S1003" s="5">
        <f t="shared" ca="1" si="86"/>
        <v>5.0664363039621669</v>
      </c>
      <c r="T1003" s="5" t="str">
        <f ca="1">IF(OR('total Assets'!T1003="Yes",Deposits!T1003="Yes"),"Yes","")</f>
        <v/>
      </c>
      <c r="U1003" s="5">
        <f t="shared" ca="1" si="87"/>
        <v>5.9903172083894001</v>
      </c>
      <c r="V1003" s="5" t="str">
        <f ca="1">IF(OR('total Assets'!V1003="Yes",Deposits!V1003="Yes"),"Yes","")</f>
        <v/>
      </c>
      <c r="W1003" s="5">
        <f t="shared" ca="1" si="88"/>
        <v>5.2321089135431631</v>
      </c>
    </row>
    <row r="1004" spans="2:23" x14ac:dyDescent="0.3">
      <c r="B1004" s="4">
        <v>1001</v>
      </c>
      <c r="C1004" s="5">
        <f>221117*B1004^(-1.54)*Overview!$K$18</f>
        <v>5.2960692371550513</v>
      </c>
      <c r="D1004" s="5" t="str">
        <f ca="1">IF(OR('total Assets'!D1004="Yes",Deposits!D1004="Yes"),"Yes","")</f>
        <v/>
      </c>
      <c r="E1004" s="5">
        <f t="shared" ca="1" si="85"/>
        <v>6.0343943513669442</v>
      </c>
      <c r="F1004" s="5" t="str">
        <f ca="1">IF(OR('total Assets'!F1004="Yes",Deposits!F1004="Yes"),"Yes","")</f>
        <v/>
      </c>
      <c r="G1004" s="5">
        <f t="shared" ca="1" si="85"/>
        <v>6.4409392110620702</v>
      </c>
      <c r="H1004" s="5" t="str">
        <f ca="1">IF(OR('total Assets'!H1004="Yes",Deposits!H1004="Yes"),"Yes","")</f>
        <v/>
      </c>
      <c r="I1004" s="5">
        <f t="shared" ca="1" si="85"/>
        <v>6.7413678930352319</v>
      </c>
      <c r="J1004" s="5" t="str">
        <f ca="1">IF(OR('total Assets'!J1004="Yes",Deposits!J1004="Yes"),"Yes","")</f>
        <v/>
      </c>
      <c r="K1004" s="5">
        <f t="shared" ca="1" si="85"/>
        <v>5.7575172262136096</v>
      </c>
      <c r="L1004" s="5" t="str">
        <f ca="1">IF(OR('total Assets'!L1004="Yes",Deposits!L1004="Yes"),"Yes","")</f>
        <v/>
      </c>
      <c r="M1004" s="5">
        <f t="shared" ca="1" si="85"/>
        <v>5.3923273146265833</v>
      </c>
      <c r="N1004" s="5" t="str">
        <f ca="1">IF(OR('total Assets'!N1004="Yes",Deposits!N1004="Yes"),"Yes","")</f>
        <v/>
      </c>
      <c r="O1004" s="5">
        <f t="shared" ca="1" si="85"/>
        <v>5.2847062618078606</v>
      </c>
      <c r="P1004" s="5" t="str">
        <f ca="1">IF(OR('total Assets'!P1004="Yes",Deposits!P1004="Yes"),"Yes","")</f>
        <v/>
      </c>
      <c r="Q1004" s="5">
        <f t="shared" ca="1" si="85"/>
        <v>4.888609399057092</v>
      </c>
      <c r="R1004" s="5" t="str">
        <f ca="1">IF(OR('total Assets'!R1004="Yes",Deposits!R1004="Yes"),"Yes","")</f>
        <v/>
      </c>
      <c r="S1004" s="5">
        <f t="shared" ca="1" si="86"/>
        <v>5.765163543380817</v>
      </c>
      <c r="T1004" s="5" t="str">
        <f ca="1">IF(OR('total Assets'!T1004="Yes",Deposits!T1004="Yes"),"Yes","")</f>
        <v/>
      </c>
      <c r="U1004" s="5">
        <f t="shared" ca="1" si="87"/>
        <v>6.2701444301574663</v>
      </c>
      <c r="V1004" s="5" t="str">
        <f ca="1">IF(OR('total Assets'!V1004="Yes",Deposits!V1004="Yes"),"Yes","")</f>
        <v/>
      </c>
      <c r="W1004" s="5">
        <f t="shared" ca="1" si="88"/>
        <v>6.3144290487597647</v>
      </c>
    </row>
    <row r="1005" spans="2:23" x14ac:dyDescent="0.3">
      <c r="B1005" s="4">
        <v>1002</v>
      </c>
      <c r="C1005" s="5">
        <f>221117*B1005^(-1.54)*Overview!$K$18</f>
        <v>5.2879317635236927</v>
      </c>
      <c r="D1005" s="5" t="str">
        <f ca="1">IF(OR('total Assets'!D1005="Yes",Deposits!D1005="Yes"),"Yes","")</f>
        <v/>
      </c>
      <c r="E1005" s="5">
        <f t="shared" ca="1" si="85"/>
        <v>5.0702831689184453</v>
      </c>
      <c r="F1005" s="5" t="str">
        <f ca="1">IF(OR('total Assets'!F1005="Yes",Deposits!F1005="Yes"),"Yes","")</f>
        <v/>
      </c>
      <c r="G1005" s="5">
        <f t="shared" ca="1" si="85"/>
        <v>4.2249632079005499</v>
      </c>
      <c r="H1005" s="5" t="str">
        <f ca="1">IF(OR('total Assets'!H1005="Yes",Deposits!H1005="Yes"),"Yes","")</f>
        <v/>
      </c>
      <c r="I1005" s="5">
        <f t="shared" ca="1" si="85"/>
        <v>4.2713017739586912</v>
      </c>
      <c r="J1005" s="5" t="str">
        <f ca="1">IF(OR('total Assets'!J1005="Yes",Deposits!J1005="Yes"),"Yes","")</f>
        <v/>
      </c>
      <c r="K1005" s="5">
        <f t="shared" ca="1" si="85"/>
        <v>4.7586933963825322</v>
      </c>
      <c r="L1005" s="5" t="str">
        <f ca="1">IF(OR('total Assets'!L1005="Yes",Deposits!L1005="Yes"),"Yes","")</f>
        <v/>
      </c>
      <c r="M1005" s="5">
        <f t="shared" ca="1" si="85"/>
        <v>5.0887370797847185</v>
      </c>
      <c r="N1005" s="5" t="str">
        <f ca="1">IF(OR('total Assets'!N1005="Yes",Deposits!N1005="Yes"),"Yes","")</f>
        <v/>
      </c>
      <c r="O1005" s="5">
        <f t="shared" ca="1" si="85"/>
        <v>5.4861032188633692</v>
      </c>
      <c r="P1005" s="5" t="str">
        <f ca="1">IF(OR('total Assets'!P1005="Yes",Deposits!P1005="Yes"),"Yes","")</f>
        <v/>
      </c>
      <c r="Q1005" s="5">
        <f t="shared" ca="1" si="85"/>
        <v>5.1588116697433577</v>
      </c>
      <c r="R1005" s="5" t="str">
        <f ca="1">IF(OR('total Assets'!R1005="Yes",Deposits!R1005="Yes"),"Yes","")</f>
        <v/>
      </c>
      <c r="S1005" s="5">
        <f t="shared" ca="1" si="86"/>
        <v>5.0121517755205707</v>
      </c>
      <c r="T1005" s="5" t="str">
        <f ca="1">IF(OR('total Assets'!T1005="Yes",Deposits!T1005="Yes"),"Yes","")</f>
        <v/>
      </c>
      <c r="U1005" s="5">
        <f t="shared" ca="1" si="87"/>
        <v>4.0232690583823461</v>
      </c>
      <c r="V1005" s="5" t="str">
        <f ca="1">IF(OR('total Assets'!V1005="Yes",Deposits!V1005="Yes"),"Yes","")</f>
        <v/>
      </c>
      <c r="W1005" s="5">
        <f t="shared" ca="1" si="88"/>
        <v>3.3811630248110451</v>
      </c>
    </row>
    <row r="1006" spans="2:23" x14ac:dyDescent="0.3">
      <c r="B1006" s="4">
        <v>1003</v>
      </c>
      <c r="C1006" s="5">
        <f>221117*B1006^(-1.54)*Overview!$K$18</f>
        <v>5.2798148917041638</v>
      </c>
      <c r="D1006" s="5" t="str">
        <f ca="1">IF(OR('total Assets'!D1006="Yes",Deposits!D1006="Yes"),"Yes","")</f>
        <v/>
      </c>
      <c r="E1006" s="5">
        <f t="shared" ca="1" si="85"/>
        <v>5.7949256151322652</v>
      </c>
      <c r="F1006" s="5" t="str">
        <f ca="1">IF(OR('total Assets'!F1006="Yes",Deposits!F1006="Yes"),"Yes","")</f>
        <v/>
      </c>
      <c r="G1006" s="5">
        <f t="shared" ca="1" si="85"/>
        <v>6.6232472856379054</v>
      </c>
      <c r="H1006" s="5" t="str">
        <f ca="1">IF(OR('total Assets'!H1006="Yes",Deposits!H1006="Yes"),"Yes","")</f>
        <v/>
      </c>
      <c r="I1006" s="5">
        <f t="shared" ca="1" si="85"/>
        <v>6.0761043154653889</v>
      </c>
      <c r="J1006" s="5" t="str">
        <f ca="1">IF(OR('total Assets'!J1006="Yes",Deposits!J1006="Yes"),"Yes","")</f>
        <v/>
      </c>
      <c r="K1006" s="5">
        <f t="shared" ca="1" si="85"/>
        <v>6.7208186136983823</v>
      </c>
      <c r="L1006" s="5" t="str">
        <f ca="1">IF(OR('total Assets'!L1006="Yes",Deposits!L1006="Yes"),"Yes","")</f>
        <v/>
      </c>
      <c r="M1006" s="5">
        <f t="shared" ca="1" si="85"/>
        <v>6.4087710426755562</v>
      </c>
      <c r="N1006" s="5" t="str">
        <f ca="1">IF(OR('total Assets'!N1006="Yes",Deposits!N1006="Yes"),"Yes","")</f>
        <v/>
      </c>
      <c r="O1006" s="5">
        <f t="shared" ca="1" si="85"/>
        <v>6.2473121099893545</v>
      </c>
      <c r="P1006" s="5" t="str">
        <f ca="1">IF(OR('total Assets'!P1006="Yes",Deposits!P1006="Yes"),"Yes","")</f>
        <v/>
      </c>
      <c r="Q1006" s="5">
        <f t="shared" ca="1" si="85"/>
        <v>5.4831319925882536</v>
      </c>
      <c r="R1006" s="5" t="str">
        <f ca="1">IF(OR('total Assets'!R1006="Yes",Deposits!R1006="Yes"),"Yes","")</f>
        <v/>
      </c>
      <c r="S1006" s="5">
        <f t="shared" ca="1" si="86"/>
        <v>4.5216446875017695</v>
      </c>
      <c r="T1006" s="5" t="str">
        <f ca="1">IF(OR('total Assets'!T1006="Yes",Deposits!T1006="Yes"),"Yes","")</f>
        <v/>
      </c>
      <c r="U1006" s="5">
        <f t="shared" ca="1" si="87"/>
        <v>3.9576338940362188</v>
      </c>
      <c r="V1006" s="5" t="str">
        <f ca="1">IF(OR('total Assets'!V1006="Yes",Deposits!V1006="Yes"),"Yes","")</f>
        <v/>
      </c>
      <c r="W1006" s="5">
        <f t="shared" ca="1" si="88"/>
        <v>3.9275258218067473</v>
      </c>
    </row>
    <row r="1007" spans="2:23" x14ac:dyDescent="0.3">
      <c r="B1007" s="4">
        <v>1004</v>
      </c>
      <c r="C1007" s="5">
        <f>221117*B1007^(-1.54)*Overview!$K$18</f>
        <v>5.271718549076148</v>
      </c>
      <c r="D1007" s="5" t="str">
        <f ca="1">IF(OR('total Assets'!D1007="Yes",Deposits!D1007="Yes"),"Yes","")</f>
        <v/>
      </c>
      <c r="E1007" s="5">
        <f t="shared" ca="1" si="85"/>
        <v>5.1359410076053322</v>
      </c>
      <c r="F1007" s="5" t="str">
        <f ca="1">IF(OR('total Assets'!F1007="Yes",Deposits!F1007="Yes"),"Yes","")</f>
        <v/>
      </c>
      <c r="G1007" s="5">
        <f t="shared" ca="1" si="85"/>
        <v>4.2053265279424892</v>
      </c>
      <c r="H1007" s="5" t="str">
        <f ca="1">IF(OR('total Assets'!H1007="Yes",Deposits!H1007="Yes"),"Yes","")</f>
        <v/>
      </c>
      <c r="I1007" s="5">
        <f t="shared" ca="1" si="85"/>
        <v>5.040096632357657</v>
      </c>
      <c r="J1007" s="5" t="str">
        <f ca="1">IF(OR('total Assets'!J1007="Yes",Deposits!J1007="Yes"),"Yes","")</f>
        <v/>
      </c>
      <c r="K1007" s="5">
        <f t="shared" ca="1" si="85"/>
        <v>4.0792963672708593</v>
      </c>
      <c r="L1007" s="5" t="str">
        <f ca="1">IF(OR('total Assets'!L1007="Yes",Deposits!L1007="Yes"),"Yes","")</f>
        <v/>
      </c>
      <c r="M1007" s="5">
        <f t="shared" ca="1" si="85"/>
        <v>4.1355374266066809</v>
      </c>
      <c r="N1007" s="5" t="str">
        <f ca="1">IF(OR('total Assets'!N1007="Yes",Deposits!N1007="Yes"),"Yes","")</f>
        <v/>
      </c>
      <c r="O1007" s="5">
        <f t="shared" ca="1" si="85"/>
        <v>4.4482669132279335</v>
      </c>
      <c r="P1007" s="5" t="str">
        <f ca="1">IF(OR('total Assets'!P1007="Yes",Deposits!P1007="Yes"),"Yes","")</f>
        <v/>
      </c>
      <c r="Q1007" s="5">
        <f t="shared" ca="1" si="85"/>
        <v>3.936341250155428</v>
      </c>
      <c r="R1007" s="5" t="str">
        <f ca="1">IF(OR('total Assets'!R1007="Yes",Deposits!R1007="Yes"),"Yes","")</f>
        <v/>
      </c>
      <c r="S1007" s="5">
        <f t="shared" ca="1" si="86"/>
        <v>3.8868777163942916</v>
      </c>
      <c r="T1007" s="5" t="str">
        <f ca="1">IF(OR('total Assets'!T1007="Yes",Deposits!T1007="Yes"),"Yes","")</f>
        <v/>
      </c>
      <c r="U1007" s="5">
        <f t="shared" ca="1" si="87"/>
        <v>3.5315121875353026</v>
      </c>
      <c r="V1007" s="5" t="str">
        <f ca="1">IF(OR('total Assets'!V1007="Yes",Deposits!V1007="Yes"),"Yes","")</f>
        <v/>
      </c>
      <c r="W1007" s="5">
        <f t="shared" ca="1" si="88"/>
        <v>4.0550692925239495</v>
      </c>
    </row>
    <row r="1008" spans="2:23" x14ac:dyDescent="0.3">
      <c r="B1008" s="4">
        <v>1005</v>
      </c>
      <c r="C1008" s="5">
        <f>221117*B1008^(-1.54)*Overview!$K$18</f>
        <v>5.2636426633472935</v>
      </c>
      <c r="D1008" s="5" t="str">
        <f ca="1">IF(OR('total Assets'!D1008="Yes",Deposits!D1008="Yes"),"Yes","")</f>
        <v/>
      </c>
      <c r="E1008" s="5">
        <f t="shared" ca="1" si="85"/>
        <v>5.1386349307286787</v>
      </c>
      <c r="F1008" s="5" t="str">
        <f ca="1">IF(OR('total Assets'!F1008="Yes",Deposits!F1008="Yes"),"Yes","")</f>
        <v/>
      </c>
      <c r="G1008" s="5">
        <f t="shared" ca="1" si="85"/>
        <v>5.0989418947152778</v>
      </c>
      <c r="H1008" s="5" t="str">
        <f ca="1">IF(OR('total Assets'!H1008="Yes",Deposits!H1008="Yes"),"Yes","")</f>
        <v/>
      </c>
      <c r="I1008" s="5">
        <f t="shared" ca="1" si="85"/>
        <v>4.4058370022710776</v>
      </c>
      <c r="J1008" s="5" t="str">
        <f ca="1">IF(OR('total Assets'!J1008="Yes",Deposits!J1008="Yes"),"Yes","")</f>
        <v/>
      </c>
      <c r="K1008" s="5">
        <f t="shared" ca="1" si="85"/>
        <v>5.2775335083606594</v>
      </c>
      <c r="L1008" s="5" t="str">
        <f ca="1">IF(OR('total Assets'!L1008="Yes",Deposits!L1008="Yes"),"Yes","")</f>
        <v/>
      </c>
      <c r="M1008" s="5">
        <f t="shared" ca="1" si="85"/>
        <v>5.705041009740226</v>
      </c>
      <c r="N1008" s="5" t="str">
        <f ca="1">IF(OR('total Assets'!N1008="Yes",Deposits!N1008="Yes"),"Yes","")</f>
        <v/>
      </c>
      <c r="O1008" s="5">
        <f t="shared" ca="1" si="85"/>
        <v>5.7803779516752742</v>
      </c>
      <c r="P1008" s="5" t="str">
        <f ca="1">IF(OR('total Assets'!P1008="Yes",Deposits!P1008="Yes"),"Yes","")</f>
        <v/>
      </c>
      <c r="Q1008" s="5">
        <f t="shared" ca="1" si="85"/>
        <v>5.0065341705278872</v>
      </c>
      <c r="R1008" s="5" t="str">
        <f ca="1">IF(OR('total Assets'!R1008="Yes",Deposits!R1008="Yes"),"Yes","")</f>
        <v/>
      </c>
      <c r="S1008" s="5">
        <f t="shared" ca="1" si="86"/>
        <v>4.9410595193139955</v>
      </c>
      <c r="T1008" s="5" t="str">
        <f ca="1">IF(OR('total Assets'!T1008="Yes",Deposits!T1008="Yes"),"Yes","")</f>
        <v/>
      </c>
      <c r="U1008" s="5">
        <f t="shared" ca="1" si="87"/>
        <v>4.0791799263953958</v>
      </c>
      <c r="V1008" s="5" t="str">
        <f ca="1">IF(OR('total Assets'!V1008="Yes",Deposits!V1008="Yes"),"Yes","")</f>
        <v/>
      </c>
      <c r="W1008" s="5">
        <f t="shared" ca="1" si="88"/>
        <v>3.2934054833295572</v>
      </c>
    </row>
    <row r="1009" spans="2:23" x14ac:dyDescent="0.3">
      <c r="B1009" s="4">
        <v>1006</v>
      </c>
      <c r="C1009" s="5">
        <f>221117*B1009^(-1.54)*Overview!$K$18</f>
        <v>5.2555871625514392</v>
      </c>
      <c r="D1009" s="5" t="str">
        <f ca="1">IF(OR('total Assets'!D1009="Yes",Deposits!D1009="Yes"),"Yes","")</f>
        <v/>
      </c>
      <c r="E1009" s="5">
        <f t="shared" ca="1" si="85"/>
        <v>6.2063390922214676</v>
      </c>
      <c r="F1009" s="5" t="str">
        <f ca="1">IF(OR('total Assets'!F1009="Yes",Deposits!F1009="Yes"),"Yes","")</f>
        <v/>
      </c>
      <c r="G1009" s="5">
        <f t="shared" ca="1" si="85"/>
        <v>7.0157072704854144</v>
      </c>
      <c r="H1009" s="5" t="str">
        <f ca="1">IF(OR('total Assets'!H1009="Yes",Deposits!H1009="Yes"),"Yes","")</f>
        <v/>
      </c>
      <c r="I1009" s="5">
        <f t="shared" ca="1" si="85"/>
        <v>6.4679699842251468</v>
      </c>
      <c r="J1009" s="5" t="str">
        <f ca="1">IF(OR('total Assets'!J1009="Yes",Deposits!J1009="Yes"),"Yes","")</f>
        <v/>
      </c>
      <c r="K1009" s="5">
        <f t="shared" ca="1" si="85"/>
        <v>7.1452553875261149</v>
      </c>
      <c r="L1009" s="5" t="str">
        <f ca="1">IF(OR('total Assets'!L1009="Yes",Deposits!L1009="Yes"),"Yes","")</f>
        <v/>
      </c>
      <c r="M1009" s="5">
        <f t="shared" ca="1" si="85"/>
        <v>7.3091952693652544</v>
      </c>
      <c r="N1009" s="5" t="str">
        <f ca="1">IF(OR('total Assets'!N1009="Yes",Deposits!N1009="Yes"),"Yes","")</f>
        <v/>
      </c>
      <c r="O1009" s="5">
        <f t="shared" ca="1" si="85"/>
        <v>6.6170065436459815</v>
      </c>
      <c r="P1009" s="5" t="str">
        <f ca="1">IF(OR('total Assets'!P1009="Yes",Deposits!P1009="Yes"),"Yes","")</f>
        <v/>
      </c>
      <c r="Q1009" s="5">
        <f t="shared" ca="1" si="85"/>
        <v>6.7795226643414885</v>
      </c>
      <c r="R1009" s="5" t="str">
        <f ca="1">IF(OR('total Assets'!R1009="Yes",Deposits!R1009="Yes"),"Yes","")</f>
        <v/>
      </c>
      <c r="S1009" s="5">
        <f t="shared" ca="1" si="86"/>
        <v>5.6118696449933232</v>
      </c>
      <c r="T1009" s="5" t="str">
        <f ca="1">IF(OR('total Assets'!T1009="Yes",Deposits!T1009="Yes"),"Yes","")</f>
        <v/>
      </c>
      <c r="U1009" s="5">
        <f t="shared" ca="1" si="87"/>
        <v>5.8276226901697568</v>
      </c>
      <c r="V1009" s="5" t="str">
        <f ca="1">IF(OR('total Assets'!V1009="Yes",Deposits!V1009="Yes"),"Yes","")</f>
        <v/>
      </c>
      <c r="W1009" s="5">
        <f t="shared" ca="1" si="88"/>
        <v>5.6945518564696842</v>
      </c>
    </row>
    <row r="1010" spans="2:23" x14ac:dyDescent="0.3">
      <c r="B1010" s="4">
        <v>1007</v>
      </c>
      <c r="C1010" s="5">
        <f>221117*B1010^(-1.54)*Overview!$K$18</f>
        <v>5.2475519750467576</v>
      </c>
      <c r="D1010" s="5" t="str">
        <f ca="1">IF(OR('total Assets'!D1010="Yes",Deposits!D1010="Yes"),"Yes","")</f>
        <v/>
      </c>
      <c r="E1010" s="5">
        <f t="shared" ca="1" si="85"/>
        <v>5.5598804966376045</v>
      </c>
      <c r="F1010" s="5" t="str">
        <f ca="1">IF(OR('total Assets'!F1010="Yes",Deposits!F1010="Yes"),"Yes","")</f>
        <v/>
      </c>
      <c r="G1010" s="5">
        <f t="shared" ca="1" si="85"/>
        <v>4.5939986908022705</v>
      </c>
      <c r="H1010" s="5" t="str">
        <f ca="1">IF(OR('total Assets'!H1010="Yes",Deposits!H1010="Yes"),"Yes","")</f>
        <v/>
      </c>
      <c r="I1010" s="5">
        <f t="shared" ca="1" si="85"/>
        <v>4.4241175038783922</v>
      </c>
      <c r="J1010" s="5" t="str">
        <f ca="1">IF(OR('total Assets'!J1010="Yes",Deposits!J1010="Yes"),"Yes","")</f>
        <v/>
      </c>
      <c r="K1010" s="5">
        <f t="shared" ca="1" si="85"/>
        <v>4.2516001753256667</v>
      </c>
      <c r="L1010" s="5" t="str">
        <f ca="1">IF(OR('total Assets'!L1010="Yes",Deposits!L1010="Yes"),"Yes","")</f>
        <v/>
      </c>
      <c r="M1010" s="5">
        <f t="shared" ca="1" si="85"/>
        <v>3.7422959578240755</v>
      </c>
      <c r="N1010" s="5" t="str">
        <f ca="1">IF(OR('total Assets'!N1010="Yes",Deposits!N1010="Yes"),"Yes","")</f>
        <v/>
      </c>
      <c r="O1010" s="5">
        <f t="shared" ca="1" si="85"/>
        <v>3.878027334563638</v>
      </c>
      <c r="P1010" s="5" t="str">
        <f ca="1">IF(OR('total Assets'!P1010="Yes",Deposits!P1010="Yes"),"Yes","")</f>
        <v/>
      </c>
      <c r="Q1010" s="5">
        <f t="shared" ca="1" si="85"/>
        <v>3.6291877417643756</v>
      </c>
      <c r="R1010" s="5" t="str">
        <f ca="1">IF(OR('total Assets'!R1010="Yes",Deposits!R1010="Yes"),"Yes","")</f>
        <v/>
      </c>
      <c r="S1010" s="5">
        <f t="shared" ca="1" si="86"/>
        <v>3.9195429993469033</v>
      </c>
      <c r="T1010" s="5" t="str">
        <f ca="1">IF(OR('total Assets'!T1010="Yes",Deposits!T1010="Yes"),"Yes","")</f>
        <v/>
      </c>
      <c r="U1010" s="5">
        <f t="shared" ca="1" si="87"/>
        <v>4.3345821899627399</v>
      </c>
      <c r="V1010" s="5" t="str">
        <f ca="1">IF(OR('total Assets'!V1010="Yes",Deposits!V1010="Yes"),"Yes","")</f>
        <v/>
      </c>
      <c r="W1010" s="5">
        <f t="shared" ca="1" si="88"/>
        <v>3.488062625512538</v>
      </c>
    </row>
    <row r="1011" spans="2:23" x14ac:dyDescent="0.3">
      <c r="B1011" s="4">
        <v>1008</v>
      </c>
      <c r="C1011" s="5">
        <f>221117*B1011^(-1.54)*Overview!$K$18</f>
        <v>5.2395370295140333</v>
      </c>
      <c r="D1011" s="5" t="str">
        <f ca="1">IF(OR('total Assets'!D1011="Yes",Deposits!D1011="Yes"),"Yes","")</f>
        <v/>
      </c>
      <c r="E1011" s="5">
        <f t="shared" ca="1" si="85"/>
        <v>4.9216301259170674</v>
      </c>
      <c r="F1011" s="5" t="str">
        <f ca="1">IF(OR('total Assets'!F1011="Yes",Deposits!F1011="Yes"),"Yes","")</f>
        <v/>
      </c>
      <c r="G1011" s="5">
        <f t="shared" ca="1" si="85"/>
        <v>4.8895794747568937</v>
      </c>
      <c r="H1011" s="5" t="str">
        <f ca="1">IF(OR('total Assets'!H1011="Yes",Deposits!H1011="Yes"),"Yes","")</f>
        <v/>
      </c>
      <c r="I1011" s="5">
        <f t="shared" ca="1" si="85"/>
        <v>5.4652964868940597</v>
      </c>
      <c r="J1011" s="5" t="str">
        <f ca="1">IF(OR('total Assets'!J1011="Yes",Deposits!J1011="Yes"),"Yes","")</f>
        <v/>
      </c>
      <c r="K1011" s="5">
        <f t="shared" ca="1" si="85"/>
        <v>5.9577087244398079</v>
      </c>
      <c r="L1011" s="5" t="str">
        <f ca="1">IF(OR('total Assets'!L1011="Yes",Deposits!L1011="Yes"),"Yes","")</f>
        <v/>
      </c>
      <c r="M1011" s="5">
        <f t="shared" ca="1" si="85"/>
        <v>5.2680842839959263</v>
      </c>
      <c r="N1011" s="5" t="str">
        <f ca="1">IF(OR('total Assets'!N1011="Yes",Deposits!N1011="Yes"),"Yes","")</f>
        <v/>
      </c>
      <c r="O1011" s="5">
        <f t="shared" ref="E1011:Q1074" ca="1" si="89">IF(N1011="Yes",0,(RAND()/2.5+0.8)*M1011)</f>
        <v>6.3041704275271657</v>
      </c>
      <c r="P1011" s="5" t="str">
        <f ca="1">IF(OR('total Assets'!P1011="Yes",Deposits!P1011="Yes"),"Yes","")</f>
        <v/>
      </c>
      <c r="Q1011" s="5">
        <f t="shared" ca="1" si="89"/>
        <v>5.3284845193023198</v>
      </c>
      <c r="R1011" s="5" t="str">
        <f ca="1">IF(OR('total Assets'!R1011="Yes",Deposits!R1011="Yes"),"Yes","")</f>
        <v/>
      </c>
      <c r="S1011" s="5">
        <f t="shared" ca="1" si="86"/>
        <v>4.8969459168131317</v>
      </c>
      <c r="T1011" s="5" t="str">
        <f ca="1">IF(OR('total Assets'!T1011="Yes",Deposits!T1011="Yes"),"Yes","")</f>
        <v/>
      </c>
      <c r="U1011" s="5">
        <f t="shared" ca="1" si="87"/>
        <v>4.0869944906717288</v>
      </c>
      <c r="V1011" s="5" t="str">
        <f ca="1">IF(OR('total Assets'!V1011="Yes",Deposits!V1011="Yes"),"Yes","")</f>
        <v/>
      </c>
      <c r="W1011" s="5">
        <f t="shared" ca="1" si="88"/>
        <v>3.8253817998720727</v>
      </c>
    </row>
    <row r="1012" spans="2:23" x14ac:dyDescent="0.3">
      <c r="B1012" s="4">
        <v>1009</v>
      </c>
      <c r="C1012" s="5">
        <f>221117*B1012^(-1.54)*Overview!$K$18</f>
        <v>5.2315422549548467</v>
      </c>
      <c r="D1012" s="5" t="str">
        <f ca="1">IF(OR('total Assets'!D1012="Yes",Deposits!D1012="Yes"),"Yes","")</f>
        <v/>
      </c>
      <c r="E1012" s="5">
        <f t="shared" ca="1" si="89"/>
        <v>4.5153337072346043</v>
      </c>
      <c r="F1012" s="5" t="str">
        <f ca="1">IF(OR('total Assets'!F1012="Yes",Deposits!F1012="Yes"),"Yes","")</f>
        <v/>
      </c>
      <c r="G1012" s="5">
        <f t="shared" ca="1" si="89"/>
        <v>5.0685867516865555</v>
      </c>
      <c r="H1012" s="5" t="str">
        <f ca="1">IF(OR('total Assets'!H1012="Yes",Deposits!H1012="Yes"),"Yes","")</f>
        <v/>
      </c>
      <c r="I1012" s="5">
        <f t="shared" ca="1" si="89"/>
        <v>5.1943695954334244</v>
      </c>
      <c r="J1012" s="5" t="str">
        <f ca="1">IF(OR('total Assets'!J1012="Yes",Deposits!J1012="Yes"),"Yes","")</f>
        <v/>
      </c>
      <c r="K1012" s="5">
        <f t="shared" ca="1" si="89"/>
        <v>5.2147326578302948</v>
      </c>
      <c r="L1012" s="5" t="str">
        <f ca="1">IF(OR('total Assets'!L1012="Yes",Deposits!L1012="Yes"),"Yes","")</f>
        <v/>
      </c>
      <c r="M1012" s="5">
        <f t="shared" ca="1" si="89"/>
        <v>4.2805974976743721</v>
      </c>
      <c r="N1012" s="5" t="str">
        <f ca="1">IF(OR('total Assets'!N1012="Yes",Deposits!N1012="Yes"),"Yes","")</f>
        <v/>
      </c>
      <c r="O1012" s="5">
        <f t="shared" ca="1" si="89"/>
        <v>4.1125079135088827</v>
      </c>
      <c r="P1012" s="5" t="str">
        <f ca="1">IF(OR('total Assets'!P1012="Yes",Deposits!P1012="Yes"),"Yes","")</f>
        <v/>
      </c>
      <c r="Q1012" s="5">
        <f t="shared" ca="1" si="89"/>
        <v>3.7315817811768137</v>
      </c>
      <c r="R1012" s="5" t="str">
        <f ca="1">IF(OR('total Assets'!R1012="Yes",Deposits!R1012="Yes"),"Yes","")</f>
        <v/>
      </c>
      <c r="S1012" s="5">
        <f t="shared" ca="1" si="86"/>
        <v>3.1594493771134817</v>
      </c>
      <c r="T1012" s="5" t="str">
        <f ca="1">IF(OR('total Assets'!T1012="Yes",Deposits!T1012="Yes"),"Yes","")</f>
        <v/>
      </c>
      <c r="U1012" s="5">
        <f t="shared" ca="1" si="87"/>
        <v>2.938266328310895</v>
      </c>
      <c r="V1012" s="5" t="str">
        <f ca="1">IF(OR('total Assets'!V1012="Yes",Deposits!V1012="Yes"),"Yes","")</f>
        <v/>
      </c>
      <c r="W1012" s="5">
        <f t="shared" ca="1" si="88"/>
        <v>3.5011906022907762</v>
      </c>
    </row>
    <row r="1013" spans="2:23" x14ac:dyDescent="0.3">
      <c r="B1013" s="4">
        <v>1010</v>
      </c>
      <c r="C1013" s="5">
        <f>221117*B1013^(-1.54)*Overview!$K$18</f>
        <v>5.2235675806898465</v>
      </c>
      <c r="D1013" s="5" t="str">
        <f ca="1">IF(OR('total Assets'!D1013="Yes",Deposits!D1013="Yes"),"Yes","")</f>
        <v/>
      </c>
      <c r="E1013" s="5">
        <f t="shared" ca="1" si="89"/>
        <v>5.0731143517743629</v>
      </c>
      <c r="F1013" s="5" t="str">
        <f ca="1">IF(OR('total Assets'!F1013="Yes",Deposits!F1013="Yes"),"Yes","")</f>
        <v/>
      </c>
      <c r="G1013" s="5">
        <f t="shared" ca="1" si="89"/>
        <v>4.3369401990378789</v>
      </c>
      <c r="H1013" s="5" t="str">
        <f ca="1">IF(OR('total Assets'!H1013="Yes",Deposits!H1013="Yes"),"Yes","")</f>
        <v/>
      </c>
      <c r="I1013" s="5">
        <f t="shared" ca="1" si="89"/>
        <v>4.1118025237948084</v>
      </c>
      <c r="J1013" s="5" t="str">
        <f ca="1">IF(OR('total Assets'!J1013="Yes",Deposits!J1013="Yes"),"Yes","")</f>
        <v/>
      </c>
      <c r="K1013" s="5">
        <f t="shared" ca="1" si="89"/>
        <v>4.916975431476442</v>
      </c>
      <c r="L1013" s="5" t="str">
        <f ca="1">IF(OR('total Assets'!L1013="Yes",Deposits!L1013="Yes"),"Yes","")</f>
        <v/>
      </c>
      <c r="M1013" s="5">
        <f t="shared" ca="1" si="89"/>
        <v>4.7559188172393156</v>
      </c>
      <c r="N1013" s="5" t="str">
        <f ca="1">IF(OR('total Assets'!N1013="Yes",Deposits!N1013="Yes"),"Yes","")</f>
        <v/>
      </c>
      <c r="O1013" s="5">
        <f t="shared" ca="1" si="89"/>
        <v>5.5070570285035414</v>
      </c>
      <c r="P1013" s="5" t="str">
        <f ca="1">IF(OR('total Assets'!P1013="Yes",Deposits!P1013="Yes"),"Yes","")</f>
        <v/>
      </c>
      <c r="Q1013" s="5">
        <f t="shared" ca="1" si="89"/>
        <v>6.1098701479846964</v>
      </c>
      <c r="R1013" s="5" t="str">
        <f ca="1">IF(OR('total Assets'!R1013="Yes",Deposits!R1013="Yes"),"Yes","")</f>
        <v/>
      </c>
      <c r="S1013" s="5">
        <f t="shared" ca="1" si="86"/>
        <v>7.2452667456975828</v>
      </c>
      <c r="T1013" s="5" t="str">
        <f ca="1">IF(OR('total Assets'!T1013="Yes",Deposits!T1013="Yes"),"Yes","")</f>
        <v/>
      </c>
      <c r="U1013" s="5">
        <f t="shared" ca="1" si="87"/>
        <v>7.0074578477686851</v>
      </c>
      <c r="V1013" s="5" t="str">
        <f ca="1">IF(OR('total Assets'!V1013="Yes",Deposits!V1013="Yes"),"Yes","")</f>
        <v/>
      </c>
      <c r="W1013" s="5">
        <f t="shared" ca="1" si="88"/>
        <v>6.1333844083931366</v>
      </c>
    </row>
    <row r="1014" spans="2:23" x14ac:dyDescent="0.3">
      <c r="B1014" s="4">
        <v>1011</v>
      </c>
      <c r="C1014" s="5">
        <f>221117*B1014^(-1.54)*Overview!$K$18</f>
        <v>5.2156129363569805</v>
      </c>
      <c r="D1014" s="5" t="str">
        <f ca="1">IF(OR('total Assets'!D1014="Yes",Deposits!D1014="Yes"),"Yes","")</f>
        <v/>
      </c>
      <c r="E1014" s="5">
        <f t="shared" ca="1" si="89"/>
        <v>6.1164790813448278</v>
      </c>
      <c r="F1014" s="5" t="str">
        <f ca="1">IF(OR('total Assets'!F1014="Yes",Deposits!F1014="Yes"),"Yes","")</f>
        <v/>
      </c>
      <c r="G1014" s="5">
        <f t="shared" ca="1" si="89"/>
        <v>7.3341153772733891</v>
      </c>
      <c r="H1014" s="5" t="str">
        <f ca="1">IF(OR('total Assets'!H1014="Yes",Deposits!H1014="Yes"),"Yes","")</f>
        <v/>
      </c>
      <c r="I1014" s="5">
        <f t="shared" ca="1" si="89"/>
        <v>7.812878208355662</v>
      </c>
      <c r="J1014" s="5" t="str">
        <f ca="1">IF(OR('total Assets'!J1014="Yes",Deposits!J1014="Yes"),"Yes","")</f>
        <v/>
      </c>
      <c r="K1014" s="5">
        <f t="shared" ca="1" si="89"/>
        <v>8.6762502390817353</v>
      </c>
      <c r="L1014" s="5" t="str">
        <f ca="1">IF(OR('total Assets'!L1014="Yes",Deposits!L1014="Yes"),"Yes","")</f>
        <v/>
      </c>
      <c r="M1014" s="5">
        <f t="shared" ca="1" si="89"/>
        <v>9.7706081697970362</v>
      </c>
      <c r="N1014" s="5" t="str">
        <f ca="1">IF(OR('total Assets'!N1014="Yes",Deposits!N1014="Yes"),"Yes","")</f>
        <v/>
      </c>
      <c r="O1014" s="5">
        <f t="shared" ca="1" si="89"/>
        <v>11.715979294042169</v>
      </c>
      <c r="P1014" s="5" t="str">
        <f ca="1">IF(OR('total Assets'!P1014="Yes",Deposits!P1014="Yes"),"Yes","")</f>
        <v/>
      </c>
      <c r="Q1014" s="5">
        <f t="shared" ca="1" si="89"/>
        <v>11.608827577804535</v>
      </c>
      <c r="R1014" s="5" t="str">
        <f ca="1">IF(OR('total Assets'!R1014="Yes",Deposits!R1014="Yes"),"Yes","")</f>
        <v/>
      </c>
      <c r="S1014" s="5">
        <f t="shared" ca="1" si="86"/>
        <v>10.257036721981747</v>
      </c>
      <c r="T1014" s="5" t="str">
        <f ca="1">IF(OR('total Assets'!T1014="Yes",Deposits!T1014="Yes"),"Yes","")</f>
        <v/>
      </c>
      <c r="U1014" s="5">
        <f t="shared" ca="1" si="87"/>
        <v>10.331425109498971</v>
      </c>
      <c r="V1014" s="5" t="str">
        <f ca="1">IF(OR('total Assets'!V1014="Yes",Deposits!V1014="Yes"),"Yes","")</f>
        <v/>
      </c>
      <c r="W1014" s="5">
        <f t="shared" ca="1" si="88"/>
        <v>11.421445174148163</v>
      </c>
    </row>
    <row r="1015" spans="2:23" x14ac:dyDescent="0.3">
      <c r="B1015" s="4">
        <v>1012</v>
      </c>
      <c r="C1015" s="5">
        <f>221117*B1015^(-1.54)*Overview!$K$18</f>
        <v>5.2076782519097788</v>
      </c>
      <c r="D1015" s="5" t="str">
        <f ca="1">IF(OR('total Assets'!D1015="Yes",Deposits!D1015="Yes"),"Yes","")</f>
        <v/>
      </c>
      <c r="E1015" s="5">
        <f t="shared" ca="1" si="89"/>
        <v>4.5710447640742329</v>
      </c>
      <c r="F1015" s="5" t="str">
        <f ca="1">IF(OR('total Assets'!F1015="Yes",Deposits!F1015="Yes"),"Yes","")</f>
        <v/>
      </c>
      <c r="G1015" s="5">
        <f t="shared" ca="1" si="89"/>
        <v>5.0085414211171102</v>
      </c>
      <c r="H1015" s="5" t="str">
        <f ca="1">IF(OR('total Assets'!H1015="Yes",Deposits!H1015="Yes"),"Yes","")</f>
        <v/>
      </c>
      <c r="I1015" s="5">
        <f t="shared" ca="1" si="89"/>
        <v>5.060658025118201</v>
      </c>
      <c r="J1015" s="5" t="str">
        <f ca="1">IF(OR('total Assets'!J1015="Yes",Deposits!J1015="Yes"),"Yes","")</f>
        <v/>
      </c>
      <c r="K1015" s="5">
        <f t="shared" ca="1" si="89"/>
        <v>5.1874946916766387</v>
      </c>
      <c r="L1015" s="5" t="str">
        <f ca="1">IF(OR('total Assets'!L1015="Yes",Deposits!L1015="Yes"),"Yes","")</f>
        <v/>
      </c>
      <c r="M1015" s="5">
        <f t="shared" ca="1" si="89"/>
        <v>4.9623472640297805</v>
      </c>
      <c r="N1015" s="5" t="str">
        <f ca="1">IF(OR('total Assets'!N1015="Yes",Deposits!N1015="Yes"),"Yes","")</f>
        <v/>
      </c>
      <c r="O1015" s="5">
        <f t="shared" ca="1" si="89"/>
        <v>4.8178460041162507</v>
      </c>
      <c r="P1015" s="5" t="str">
        <f ca="1">IF(OR('total Assets'!P1015="Yes",Deposits!P1015="Yes"),"Yes","")</f>
        <v/>
      </c>
      <c r="Q1015" s="5">
        <f t="shared" ca="1" si="89"/>
        <v>5.3408938138458115</v>
      </c>
      <c r="R1015" s="5" t="str">
        <f ca="1">IF(OR('total Assets'!R1015="Yes",Deposits!R1015="Yes"),"Yes","")</f>
        <v/>
      </c>
      <c r="S1015" s="5">
        <f t="shared" ca="1" si="86"/>
        <v>4.5927610167922515</v>
      </c>
      <c r="T1015" s="5" t="str">
        <f ca="1">IF(OR('total Assets'!T1015="Yes",Deposits!T1015="Yes"),"Yes","")</f>
        <v/>
      </c>
      <c r="U1015" s="5">
        <f t="shared" ca="1" si="87"/>
        <v>4.5083276180643654</v>
      </c>
      <c r="V1015" s="5" t="str">
        <f ca="1">IF(OR('total Assets'!V1015="Yes",Deposits!V1015="Yes"),"Yes","")</f>
        <v/>
      </c>
      <c r="W1015" s="5">
        <f t="shared" ca="1" si="88"/>
        <v>4.2227319141449868</v>
      </c>
    </row>
    <row r="1016" spans="2:23" x14ac:dyDescent="0.3">
      <c r="B1016" s="4">
        <v>1013</v>
      </c>
      <c r="C1016" s="5">
        <f>221117*B1016^(-1.54)*Overview!$K$18</f>
        <v>5.1997634576156209</v>
      </c>
      <c r="D1016" s="5" t="str">
        <f ca="1">IF(OR('total Assets'!D1016="Yes",Deposits!D1016="Yes"),"Yes","")</f>
        <v/>
      </c>
      <c r="E1016" s="5">
        <f t="shared" ca="1" si="89"/>
        <v>4.6534471313701173</v>
      </c>
      <c r="F1016" s="5" t="str">
        <f ca="1">IF(OR('total Assets'!F1016="Yes",Deposits!F1016="Yes"),"Yes","")</f>
        <v/>
      </c>
      <c r="G1016" s="5">
        <f t="shared" ca="1" si="89"/>
        <v>3.940517594909672</v>
      </c>
      <c r="H1016" s="5" t="str">
        <f ca="1">IF(OR('total Assets'!H1016="Yes",Deposits!H1016="Yes"),"Yes","")</f>
        <v/>
      </c>
      <c r="I1016" s="5">
        <f t="shared" ca="1" si="89"/>
        <v>4.2313571754551544</v>
      </c>
      <c r="J1016" s="5" t="str">
        <f ca="1">IF(OR('total Assets'!J1016="Yes",Deposits!J1016="Yes"),"Yes","")</f>
        <v/>
      </c>
      <c r="K1016" s="5">
        <f t="shared" ca="1" si="89"/>
        <v>3.8298882884246366</v>
      </c>
      <c r="L1016" s="5" t="str">
        <f ca="1">IF(OR('total Assets'!L1016="Yes",Deposits!L1016="Yes"),"Yes","")</f>
        <v/>
      </c>
      <c r="M1016" s="5">
        <f t="shared" ca="1" si="89"/>
        <v>3.6002285669944203</v>
      </c>
      <c r="N1016" s="5" t="str">
        <f ca="1">IF(OR('total Assets'!N1016="Yes",Deposits!N1016="Yes"),"Yes","")</f>
        <v/>
      </c>
      <c r="O1016" s="5">
        <f t="shared" ca="1" si="89"/>
        <v>3.7784626344819472</v>
      </c>
      <c r="P1016" s="5" t="str">
        <f ca="1">IF(OR('total Assets'!P1016="Yes",Deposits!P1016="Yes"),"Yes","")</f>
        <v/>
      </c>
      <c r="Q1016" s="5">
        <f t="shared" ca="1" si="89"/>
        <v>3.9197351643445342</v>
      </c>
      <c r="R1016" s="5" t="str">
        <f ca="1">IF(OR('total Assets'!R1016="Yes",Deposits!R1016="Yes"),"Yes","")</f>
        <v/>
      </c>
      <c r="S1016" s="5">
        <f t="shared" ca="1" si="86"/>
        <v>4.3843087228478312</v>
      </c>
      <c r="T1016" s="5" t="str">
        <f ca="1">IF(OR('total Assets'!T1016="Yes",Deposits!T1016="Yes"),"Yes","")</f>
        <v/>
      </c>
      <c r="U1016" s="5">
        <f t="shared" ca="1" si="87"/>
        <v>4.0795766832986882</v>
      </c>
      <c r="V1016" s="5" t="str">
        <f ca="1">IF(OR('total Assets'!V1016="Yes",Deposits!V1016="Yes"),"Yes","")</f>
        <v/>
      </c>
      <c r="W1016" s="5">
        <f t="shared" ca="1" si="88"/>
        <v>4.6616313786222321</v>
      </c>
    </row>
    <row r="1017" spans="2:23" x14ac:dyDescent="0.3">
      <c r="B1017" s="4">
        <v>1014</v>
      </c>
      <c r="C1017" s="5">
        <f>221117*B1017^(-1.54)*Overview!$K$18</f>
        <v>5.1918684840539902</v>
      </c>
      <c r="D1017" s="5" t="str">
        <f ca="1">IF(OR('total Assets'!D1017="Yes",Deposits!D1017="Yes"),"Yes","")</f>
        <v/>
      </c>
      <c r="E1017" s="5">
        <f t="shared" ca="1" si="89"/>
        <v>6.1827286106698924</v>
      </c>
      <c r="F1017" s="5" t="str">
        <f ca="1">IF(OR('total Assets'!F1017="Yes",Deposits!F1017="Yes"),"Yes","")</f>
        <v/>
      </c>
      <c r="G1017" s="5">
        <f t="shared" ca="1" si="89"/>
        <v>5.5991328173223733</v>
      </c>
      <c r="H1017" s="5" t="str">
        <f ca="1">IF(OR('total Assets'!H1017="Yes",Deposits!H1017="Yes"),"Yes","")</f>
        <v/>
      </c>
      <c r="I1017" s="5">
        <f t="shared" ca="1" si="89"/>
        <v>5.8151746799786261</v>
      </c>
      <c r="J1017" s="5" t="str">
        <f ca="1">IF(OR('total Assets'!J1017="Yes",Deposits!J1017="Yes"),"Yes","")</f>
        <v/>
      </c>
      <c r="K1017" s="5">
        <f t="shared" ca="1" si="89"/>
        <v>5.2827968881496812</v>
      </c>
      <c r="L1017" s="5" t="str">
        <f ca="1">IF(OR('total Assets'!L1017="Yes",Deposits!L1017="Yes"),"Yes","")</f>
        <v/>
      </c>
      <c r="M1017" s="5">
        <f t="shared" ca="1" si="89"/>
        <v>5.0352779478330572</v>
      </c>
      <c r="N1017" s="5" t="str">
        <f ca="1">IF(OR('total Assets'!N1017="Yes",Deposits!N1017="Yes"),"Yes","")</f>
        <v/>
      </c>
      <c r="O1017" s="5">
        <f t="shared" ca="1" si="89"/>
        <v>5.5467591173450304</v>
      </c>
      <c r="P1017" s="5" t="str">
        <f ca="1">IF(OR('total Assets'!P1017="Yes",Deposits!P1017="Yes"),"Yes","")</f>
        <v/>
      </c>
      <c r="Q1017" s="5">
        <f t="shared" ca="1" si="89"/>
        <v>6.5818285219828416</v>
      </c>
      <c r="R1017" s="5" t="str">
        <f ca="1">IF(OR('total Assets'!R1017="Yes",Deposits!R1017="Yes"),"Yes","")</f>
        <v/>
      </c>
      <c r="S1017" s="5">
        <f t="shared" ca="1" si="86"/>
        <v>5.7156855630945866</v>
      </c>
      <c r="T1017" s="5" t="str">
        <f ca="1">IF(OR('total Assets'!T1017="Yes",Deposits!T1017="Yes"),"Yes","")</f>
        <v/>
      </c>
      <c r="U1017" s="5">
        <f t="shared" ca="1" si="87"/>
        <v>5.4367138633272782</v>
      </c>
      <c r="V1017" s="5" t="str">
        <f ca="1">IF(OR('total Assets'!V1017="Yes",Deposits!V1017="Yes"),"Yes","")</f>
        <v/>
      </c>
      <c r="W1017" s="5">
        <f t="shared" ca="1" si="88"/>
        <v>6.3584561496364653</v>
      </c>
    </row>
    <row r="1018" spans="2:23" x14ac:dyDescent="0.3">
      <c r="B1018" s="4">
        <v>1015</v>
      </c>
      <c r="C1018" s="5">
        <f>221117*B1018^(-1.54)*Overview!$K$18</f>
        <v>5.1839932621148295</v>
      </c>
      <c r="D1018" s="5" t="str">
        <f ca="1">IF(OR('total Assets'!D1018="Yes",Deposits!D1018="Yes"),"Yes","")</f>
        <v/>
      </c>
      <c r="E1018" s="5">
        <f t="shared" ca="1" si="89"/>
        <v>4.3151529390711421</v>
      </c>
      <c r="F1018" s="5" t="str">
        <f ca="1">IF(OR('total Assets'!F1018="Yes",Deposits!F1018="Yes"),"Yes","")</f>
        <v/>
      </c>
      <c r="G1018" s="5">
        <f t="shared" ca="1" si="89"/>
        <v>5.0992163657448453</v>
      </c>
      <c r="H1018" s="5" t="str">
        <f ca="1">IF(OR('total Assets'!H1018="Yes",Deposits!H1018="Yes"),"Yes","")</f>
        <v/>
      </c>
      <c r="I1018" s="5">
        <f t="shared" ca="1" si="89"/>
        <v>5.0505911211169234</v>
      </c>
      <c r="J1018" s="5" t="str">
        <f ca="1">IF(OR('total Assets'!J1018="Yes",Deposits!J1018="Yes"),"Yes","")</f>
        <v/>
      </c>
      <c r="K1018" s="5">
        <f t="shared" ca="1" si="89"/>
        <v>4.7174267422841689</v>
      </c>
      <c r="L1018" s="5" t="str">
        <f ca="1">IF(OR('total Assets'!L1018="Yes",Deposits!L1018="Yes"),"Yes","")</f>
        <v/>
      </c>
      <c r="M1018" s="5">
        <f t="shared" ca="1" si="89"/>
        <v>4.2392725333397596</v>
      </c>
      <c r="N1018" s="5" t="str">
        <f ca="1">IF(OR('total Assets'!N1018="Yes",Deposits!N1018="Yes"),"Yes","")</f>
        <v/>
      </c>
      <c r="O1018" s="5">
        <f t="shared" ca="1" si="89"/>
        <v>4.7097913312831885</v>
      </c>
      <c r="P1018" s="5" t="str">
        <f ca="1">IF(OR('total Assets'!P1018="Yes",Deposits!P1018="Yes"),"Yes","")</f>
        <v/>
      </c>
      <c r="Q1018" s="5">
        <f t="shared" ca="1" si="89"/>
        <v>4.7271426517791149</v>
      </c>
      <c r="R1018" s="5" t="str">
        <f ca="1">IF(OR('total Assets'!R1018="Yes",Deposits!R1018="Yes"),"Yes","")</f>
        <v/>
      </c>
      <c r="S1018" s="5">
        <f t="shared" ca="1" si="86"/>
        <v>4.6170300921267913</v>
      </c>
      <c r="T1018" s="5" t="str">
        <f ca="1">IF(OR('total Assets'!T1018="Yes",Deposits!T1018="Yes"),"Yes","")</f>
        <v/>
      </c>
      <c r="U1018" s="5">
        <f t="shared" ca="1" si="87"/>
        <v>5.4018347520835608</v>
      </c>
      <c r="V1018" s="5" t="str">
        <f ca="1">IF(OR('total Assets'!V1018="Yes",Deposits!V1018="Yes"),"Yes","")</f>
        <v/>
      </c>
      <c r="W1018" s="5">
        <f t="shared" ca="1" si="88"/>
        <v>4.7397040095482978</v>
      </c>
    </row>
    <row r="1019" spans="2:23" x14ac:dyDescent="0.3">
      <c r="B1019" s="4">
        <v>1016</v>
      </c>
      <c r="C1019" s="5">
        <f>221117*B1019^(-1.54)*Overview!$K$18</f>
        <v>5.1761377229968017</v>
      </c>
      <c r="D1019" s="5" t="str">
        <f ca="1">IF(OR('total Assets'!D1019="Yes",Deposits!D1019="Yes"),"Yes","")</f>
        <v/>
      </c>
      <c r="E1019" s="5">
        <f t="shared" ca="1" si="89"/>
        <v>4.3293156641851747</v>
      </c>
      <c r="F1019" s="5" t="str">
        <f ca="1">IF(OR('total Assets'!F1019="Yes",Deposits!F1019="Yes"),"Yes","")</f>
        <v/>
      </c>
      <c r="G1019" s="5">
        <f t="shared" ca="1" si="89"/>
        <v>3.8354542438286119</v>
      </c>
      <c r="H1019" s="5" t="str">
        <f ca="1">IF(OR('total Assets'!H1019="Yes",Deposits!H1019="Yes"),"Yes","")</f>
        <v/>
      </c>
      <c r="I1019" s="5">
        <f t="shared" ca="1" si="89"/>
        <v>3.2474720559797388</v>
      </c>
      <c r="J1019" s="5" t="str">
        <f ca="1">IF(OR('total Assets'!J1019="Yes",Deposits!J1019="Yes"),"Yes","")</f>
        <v/>
      </c>
      <c r="K1019" s="5">
        <f t="shared" ca="1" si="89"/>
        <v>3.4298352172754827</v>
      </c>
      <c r="L1019" s="5" t="str">
        <f ca="1">IF(OR('total Assets'!L1019="Yes",Deposits!L1019="Yes"),"Yes","")</f>
        <v/>
      </c>
      <c r="M1019" s="5">
        <f t="shared" ca="1" si="89"/>
        <v>2.7748289340044594</v>
      </c>
      <c r="N1019" s="5" t="str">
        <f ca="1">IF(OR('total Assets'!N1019="Yes",Deposits!N1019="Yes"),"Yes","")</f>
        <v/>
      </c>
      <c r="O1019" s="5">
        <f t="shared" ca="1" si="89"/>
        <v>2.2363909890411966</v>
      </c>
      <c r="P1019" s="5" t="str">
        <f ca="1">IF(OR('total Assets'!P1019="Yes",Deposits!P1019="Yes"),"Yes","")</f>
        <v/>
      </c>
      <c r="Q1019" s="5">
        <f t="shared" ca="1" si="89"/>
        <v>2.6209685001259362</v>
      </c>
      <c r="R1019" s="5" t="str">
        <f ca="1">IF(OR('total Assets'!R1019="Yes",Deposits!R1019="Yes"),"Yes","")</f>
        <v/>
      </c>
      <c r="S1019" s="5">
        <f t="shared" ca="1" si="86"/>
        <v>2.1753391921183547</v>
      </c>
      <c r="T1019" s="5" t="str">
        <f ca="1">IF(OR('total Assets'!T1019="Yes",Deposits!T1019="Yes"),"Yes","")</f>
        <v/>
      </c>
      <c r="U1019" s="5">
        <f t="shared" ca="1" si="87"/>
        <v>2.2343283417306297</v>
      </c>
      <c r="V1019" s="5" t="str">
        <f ca="1">IF(OR('total Assets'!V1019="Yes",Deposits!V1019="Yes"),"Yes","")</f>
        <v/>
      </c>
      <c r="W1019" s="5">
        <f t="shared" ca="1" si="88"/>
        <v>2.3083121580387518</v>
      </c>
    </row>
    <row r="1020" spans="2:23" x14ac:dyDescent="0.3">
      <c r="B1020" s="4">
        <v>1017</v>
      </c>
      <c r="C1020" s="5">
        <f>221117*B1020^(-1.54)*Overview!$K$18</f>
        <v>5.1683017982056416</v>
      </c>
      <c r="D1020" s="5" t="str">
        <f ca="1">IF(OR('total Assets'!D1020="Yes",Deposits!D1020="Yes"),"Yes","")</f>
        <v/>
      </c>
      <c r="E1020" s="5">
        <f t="shared" ca="1" si="89"/>
        <v>5.9216171882392832</v>
      </c>
      <c r="F1020" s="5" t="str">
        <f ca="1">IF(OR('total Assets'!F1020="Yes",Deposits!F1020="Yes"),"Yes","")</f>
        <v/>
      </c>
      <c r="G1020" s="5">
        <f t="shared" ca="1" si="89"/>
        <v>5.6658277112492854</v>
      </c>
      <c r="H1020" s="5" t="str">
        <f ca="1">IF(OR('total Assets'!H1020="Yes",Deposits!H1020="Yes"),"Yes","")</f>
        <v/>
      </c>
      <c r="I1020" s="5">
        <f t="shared" ca="1" si="89"/>
        <v>6.3214604392294058</v>
      </c>
      <c r="J1020" s="5" t="str">
        <f ca="1">IF(OR('total Assets'!J1020="Yes",Deposits!J1020="Yes"),"Yes","")</f>
        <v/>
      </c>
      <c r="K1020" s="5">
        <f t="shared" ca="1" si="89"/>
        <v>6.0572255187035724</v>
      </c>
      <c r="L1020" s="5" t="str">
        <f ca="1">IF(OR('total Assets'!L1020="Yes",Deposits!L1020="Yes"),"Yes","")</f>
        <v/>
      </c>
      <c r="M1020" s="5">
        <f t="shared" ca="1" si="89"/>
        <v>5.6860681525626706</v>
      </c>
      <c r="N1020" s="5" t="str">
        <f ca="1">IF(OR('total Assets'!N1020="Yes",Deposits!N1020="Yes"),"Yes","")</f>
        <v/>
      </c>
      <c r="O1020" s="5">
        <f t="shared" ca="1" si="89"/>
        <v>4.975064961725689</v>
      </c>
      <c r="P1020" s="5" t="str">
        <f ca="1">IF(OR('total Assets'!P1020="Yes",Deposits!P1020="Yes"),"Yes","")</f>
        <v/>
      </c>
      <c r="Q1020" s="5">
        <f t="shared" ca="1" si="89"/>
        <v>5.3307097269769868</v>
      </c>
      <c r="R1020" s="5" t="str">
        <f ca="1">IF(OR('total Assets'!R1020="Yes",Deposits!R1020="Yes"),"Yes","")</f>
        <v/>
      </c>
      <c r="S1020" s="5">
        <f t="shared" ca="1" si="86"/>
        <v>5.7108356842367298</v>
      </c>
      <c r="T1020" s="5" t="str">
        <f ca="1">IF(OR('total Assets'!T1020="Yes",Deposits!T1020="Yes"),"Yes","")</f>
        <v/>
      </c>
      <c r="U1020" s="5">
        <f t="shared" ca="1" si="87"/>
        <v>4.8289086117649989</v>
      </c>
      <c r="V1020" s="5" t="str">
        <f ca="1">IF(OR('total Assets'!V1020="Yes",Deposits!V1020="Yes"),"Yes","")</f>
        <v/>
      </c>
      <c r="W1020" s="5">
        <f t="shared" ca="1" si="88"/>
        <v>5.4792662149026716</v>
      </c>
    </row>
    <row r="1021" spans="2:23" x14ac:dyDescent="0.3">
      <c r="B1021" s="4">
        <v>1018</v>
      </c>
      <c r="C1021" s="5">
        <f>221117*B1021^(-1.54)*Overview!$K$18</f>
        <v>5.1604854195524483</v>
      </c>
      <c r="D1021" s="5" t="str">
        <f ca="1">IF(OR('total Assets'!D1021="Yes",Deposits!D1021="Yes"),"Yes","")</f>
        <v/>
      </c>
      <c r="E1021" s="5">
        <f t="shared" ca="1" si="89"/>
        <v>4.7118555337614518</v>
      </c>
      <c r="F1021" s="5" t="str">
        <f ca="1">IF(OR('total Assets'!F1021="Yes",Deposits!F1021="Yes"),"Yes","")</f>
        <v/>
      </c>
      <c r="G1021" s="5">
        <f t="shared" ca="1" si="89"/>
        <v>4.6750656577484699</v>
      </c>
      <c r="H1021" s="5" t="str">
        <f ca="1">IF(OR('total Assets'!H1021="Yes",Deposits!H1021="Yes"),"Yes","")</f>
        <v/>
      </c>
      <c r="I1021" s="5">
        <f t="shared" ca="1" si="89"/>
        <v>3.7585576720579925</v>
      </c>
      <c r="J1021" s="5" t="str">
        <f ca="1">IF(OR('total Assets'!J1021="Yes",Deposits!J1021="Yes"),"Yes","")</f>
        <v/>
      </c>
      <c r="K1021" s="5">
        <f t="shared" ca="1" si="89"/>
        <v>3.6785988976414159</v>
      </c>
      <c r="L1021" s="5" t="str">
        <f ca="1">IF(OR('total Assets'!L1021="Yes",Deposits!L1021="Yes"),"Yes","")</f>
        <v/>
      </c>
      <c r="M1021" s="5">
        <f t="shared" ca="1" si="89"/>
        <v>3.0625994349180159</v>
      </c>
      <c r="N1021" s="5" t="str">
        <f ca="1">IF(OR('total Assets'!N1021="Yes",Deposits!N1021="Yes"),"Yes","")</f>
        <v/>
      </c>
      <c r="O1021" s="5">
        <f t="shared" ca="1" si="89"/>
        <v>3.4885515757009955</v>
      </c>
      <c r="P1021" s="5" t="str">
        <f ca="1">IF(OR('total Assets'!P1021="Yes",Deposits!P1021="Yes"),"Yes","")</f>
        <v/>
      </c>
      <c r="Q1021" s="5">
        <f t="shared" ca="1" si="89"/>
        <v>3.2195130363478568</v>
      </c>
      <c r="R1021" s="5" t="str">
        <f ca="1">IF(OR('total Assets'!R1021="Yes",Deposits!R1021="Yes"),"Yes","")</f>
        <v/>
      </c>
      <c r="S1021" s="5">
        <f t="shared" ca="1" si="86"/>
        <v>2.7564480060263237</v>
      </c>
      <c r="T1021" s="5" t="str">
        <f ca="1">IF(OR('total Assets'!T1021="Yes",Deposits!T1021="Yes"),"Yes","")</f>
        <v/>
      </c>
      <c r="U1021" s="5">
        <f t="shared" ca="1" si="87"/>
        <v>3.0039285920575902</v>
      </c>
      <c r="V1021" s="5" t="str">
        <f ca="1">IF(OR('total Assets'!V1021="Yes",Deposits!V1021="Yes"),"Yes","")</f>
        <v/>
      </c>
      <c r="W1021" s="5">
        <f t="shared" ca="1" si="88"/>
        <v>3.5244328419704947</v>
      </c>
    </row>
    <row r="1022" spans="2:23" x14ac:dyDescent="0.3">
      <c r="B1022" s="4">
        <v>1019</v>
      </c>
      <c r="C1022" s="5">
        <f>221117*B1022^(-1.54)*Overview!$K$18</f>
        <v>5.1526885191520506</v>
      </c>
      <c r="D1022" s="5" t="str">
        <f ca="1">IF(OR('total Assets'!D1022="Yes",Deposits!D1022="Yes"),"Yes","")</f>
        <v/>
      </c>
      <c r="E1022" s="5">
        <f t="shared" ca="1" si="89"/>
        <v>5.0032267669725492</v>
      </c>
      <c r="F1022" s="5" t="str">
        <f ca="1">IF(OR('total Assets'!F1022="Yes",Deposits!F1022="Yes"),"Yes","")</f>
        <v/>
      </c>
      <c r="G1022" s="5">
        <f t="shared" ca="1" si="89"/>
        <v>4.9312902449838552</v>
      </c>
      <c r="H1022" s="5" t="str">
        <f ca="1">IF(OR('total Assets'!H1022="Yes",Deposits!H1022="Yes"),"Yes","")</f>
        <v/>
      </c>
      <c r="I1022" s="5">
        <f t="shared" ca="1" si="89"/>
        <v>4.7459456272653187</v>
      </c>
      <c r="J1022" s="5" t="str">
        <f ca="1">IF(OR('total Assets'!J1022="Yes",Deposits!J1022="Yes"),"Yes","")</f>
        <v/>
      </c>
      <c r="K1022" s="5">
        <f t="shared" ca="1" si="89"/>
        <v>4.6975719520640924</v>
      </c>
      <c r="L1022" s="5" t="str">
        <f ca="1">IF(OR('total Assets'!L1022="Yes",Deposits!L1022="Yes"),"Yes","")</f>
        <v/>
      </c>
      <c r="M1022" s="5">
        <f t="shared" ca="1" si="89"/>
        <v>5.2612274472108655</v>
      </c>
      <c r="N1022" s="5" t="str">
        <f ca="1">IF(OR('total Assets'!N1022="Yes",Deposits!N1022="Yes"),"Yes","")</f>
        <v/>
      </c>
      <c r="O1022" s="5">
        <f t="shared" ca="1" si="89"/>
        <v>5.3249055937486194</v>
      </c>
      <c r="P1022" s="5" t="str">
        <f ca="1">IF(OR('total Assets'!P1022="Yes",Deposits!P1022="Yes"),"Yes","")</f>
        <v/>
      </c>
      <c r="Q1022" s="5">
        <f t="shared" ca="1" si="89"/>
        <v>4.6303172420115537</v>
      </c>
      <c r="R1022" s="5" t="str">
        <f ca="1">IF(OR('total Assets'!R1022="Yes",Deposits!R1022="Yes"),"Yes","")</f>
        <v/>
      </c>
      <c r="S1022" s="5">
        <f t="shared" ca="1" si="86"/>
        <v>4.6887963434680682</v>
      </c>
      <c r="T1022" s="5" t="str">
        <f ca="1">IF(OR('total Assets'!T1022="Yes",Deposits!T1022="Yes"),"Yes","")</f>
        <v/>
      </c>
      <c r="U1022" s="5">
        <f t="shared" ca="1" si="87"/>
        <v>4.4274061296520948</v>
      </c>
      <c r="V1022" s="5" t="str">
        <f ca="1">IF(OR('total Assets'!V1022="Yes",Deposits!V1022="Yes"),"Yes","")</f>
        <v/>
      </c>
      <c r="W1022" s="5">
        <f t="shared" ca="1" si="88"/>
        <v>3.7553747661246066</v>
      </c>
    </row>
    <row r="1023" spans="2:23" x14ac:dyDescent="0.3">
      <c r="B1023" s="4">
        <v>1020</v>
      </c>
      <c r="C1023" s="5">
        <f>221117*B1023^(-1.54)*Overview!$K$18</f>
        <v>5.1449110294213609</v>
      </c>
      <c r="D1023" s="5" t="str">
        <f ca="1">IF(OR('total Assets'!D1023="Yes",Deposits!D1023="Yes"),"Yes","")</f>
        <v/>
      </c>
      <c r="E1023" s="5">
        <f t="shared" ca="1" si="89"/>
        <v>5.0798146631632441</v>
      </c>
      <c r="F1023" s="5" t="str">
        <f ca="1">IF(OR('total Assets'!F1023="Yes",Deposits!F1023="Yes"),"Yes","")</f>
        <v/>
      </c>
      <c r="G1023" s="5">
        <f t="shared" ca="1" si="89"/>
        <v>4.5066981380127924</v>
      </c>
      <c r="H1023" s="5" t="str">
        <f ca="1">IF(OR('total Assets'!H1023="Yes",Deposits!H1023="Yes"),"Yes","")</f>
        <v/>
      </c>
      <c r="I1023" s="5">
        <f t="shared" ca="1" si="89"/>
        <v>4.5326661186336068</v>
      </c>
      <c r="J1023" s="5" t="str">
        <f ca="1">IF(OR('total Assets'!J1023="Yes",Deposits!J1023="Yes"),"Yes","")</f>
        <v/>
      </c>
      <c r="K1023" s="5">
        <f t="shared" ca="1" si="89"/>
        <v>5.278216483883873</v>
      </c>
      <c r="L1023" s="5" t="str">
        <f ca="1">IF(OR('total Assets'!L1023="Yes",Deposits!L1023="Yes"),"Yes","")</f>
        <v/>
      </c>
      <c r="M1023" s="5">
        <f t="shared" ca="1" si="89"/>
        <v>4.5680463444363895</v>
      </c>
      <c r="N1023" s="5" t="str">
        <f ca="1">IF(OR('total Assets'!N1023="Yes",Deposits!N1023="Yes"),"Yes","")</f>
        <v/>
      </c>
      <c r="O1023" s="5">
        <f t="shared" ca="1" si="89"/>
        <v>4.3494295777594063</v>
      </c>
      <c r="P1023" s="5" t="str">
        <f ca="1">IF(OR('total Assets'!P1023="Yes",Deposits!P1023="Yes"),"Yes","")</f>
        <v/>
      </c>
      <c r="Q1023" s="5">
        <f t="shared" ca="1" si="89"/>
        <v>5.0611603429126824</v>
      </c>
      <c r="R1023" s="5" t="str">
        <f ca="1">IF(OR('total Assets'!R1023="Yes",Deposits!R1023="Yes"),"Yes","")</f>
        <v/>
      </c>
      <c r="S1023" s="5">
        <f t="shared" ca="1" si="86"/>
        <v>5.5560117144011301</v>
      </c>
      <c r="T1023" s="5" t="str">
        <f ca="1">IF(OR('total Assets'!T1023="Yes",Deposits!T1023="Yes"),"Yes","")</f>
        <v/>
      </c>
      <c r="U1023" s="5">
        <f t="shared" ca="1" si="87"/>
        <v>6.3980213216780308</v>
      </c>
      <c r="V1023" s="5" t="str">
        <f ca="1">IF(OR('total Assets'!V1023="Yes",Deposits!V1023="Yes"),"Yes","")</f>
        <v/>
      </c>
      <c r="W1023" s="5">
        <f t="shared" ca="1" si="88"/>
        <v>7.5538643297405965</v>
      </c>
    </row>
    <row r="1024" spans="2:23" x14ac:dyDescent="0.3">
      <c r="B1024" s="4">
        <v>1021</v>
      </c>
      <c r="C1024" s="5">
        <f>221117*B1024^(-1.54)*Overview!$K$18</f>
        <v>5.1371528830777207</v>
      </c>
      <c r="D1024" s="5" t="str">
        <f ca="1">IF(OR('total Assets'!D1024="Yes",Deposits!D1024="Yes"),"Yes","")</f>
        <v/>
      </c>
      <c r="E1024" s="5">
        <f t="shared" ca="1" si="89"/>
        <v>4.3603358082629695</v>
      </c>
      <c r="F1024" s="5" t="str">
        <f ca="1">IF(OR('total Assets'!F1024="Yes",Deposits!F1024="Yes"),"Yes","")</f>
        <v/>
      </c>
      <c r="G1024" s="5">
        <f t="shared" ca="1" si="89"/>
        <v>3.5280562578465182</v>
      </c>
      <c r="H1024" s="5" t="str">
        <f ca="1">IF(OR('total Assets'!H1024="Yes",Deposits!H1024="Yes"),"Yes","")</f>
        <v/>
      </c>
      <c r="I1024" s="5">
        <f t="shared" ca="1" si="89"/>
        <v>3.8827314238295632</v>
      </c>
      <c r="J1024" s="5" t="str">
        <f ca="1">IF(OR('total Assets'!J1024="Yes",Deposits!J1024="Yes"),"Yes","")</f>
        <v/>
      </c>
      <c r="K1024" s="5">
        <f t="shared" ca="1" si="89"/>
        <v>4.0645167675141858</v>
      </c>
      <c r="L1024" s="5" t="str">
        <f ca="1">IF(OR('total Assets'!L1024="Yes",Deposits!L1024="Yes"),"Yes","")</f>
        <v/>
      </c>
      <c r="M1024" s="5">
        <f t="shared" ca="1" si="89"/>
        <v>4.5338636284049665</v>
      </c>
      <c r="N1024" s="5" t="str">
        <f ca="1">IF(OR('total Assets'!N1024="Yes",Deposits!N1024="Yes"),"Yes","")</f>
        <v/>
      </c>
      <c r="O1024" s="5">
        <f t="shared" ca="1" si="89"/>
        <v>5.1012151508154249</v>
      </c>
      <c r="P1024" s="5" t="str">
        <f ca="1">IF(OR('total Assets'!P1024="Yes",Deposits!P1024="Yes"),"Yes","")</f>
        <v/>
      </c>
      <c r="Q1024" s="5">
        <f t="shared" ca="1" si="89"/>
        <v>4.6794791920877756</v>
      </c>
      <c r="R1024" s="5" t="str">
        <f ca="1">IF(OR('total Assets'!R1024="Yes",Deposits!R1024="Yes"),"Yes","")</f>
        <v/>
      </c>
      <c r="S1024" s="5">
        <f t="shared" ca="1" si="86"/>
        <v>5.3789274707745154</v>
      </c>
      <c r="T1024" s="5" t="str">
        <f ca="1">IF(OR('total Assets'!T1024="Yes",Deposits!T1024="Yes"),"Yes","")</f>
        <v/>
      </c>
      <c r="U1024" s="5">
        <f t="shared" ca="1" si="87"/>
        <v>5.1431640626114143</v>
      </c>
      <c r="V1024" s="5" t="str">
        <f ca="1">IF(OR('total Assets'!V1024="Yes",Deposits!V1024="Yes"),"Yes","")</f>
        <v/>
      </c>
      <c r="W1024" s="5">
        <f t="shared" ca="1" si="88"/>
        <v>4.7511421904379114</v>
      </c>
    </row>
    <row r="1025" spans="2:23" x14ac:dyDescent="0.3">
      <c r="B1025" s="4">
        <v>1022</v>
      </c>
      <c r="C1025" s="5">
        <f>221117*B1025^(-1.54)*Overview!$K$18</f>
        <v>5.1294140131372874</v>
      </c>
      <c r="D1025" s="5" t="str">
        <f ca="1">IF(OR('total Assets'!D1025="Yes",Deposits!D1025="Yes"),"Yes","")</f>
        <v/>
      </c>
      <c r="E1025" s="5">
        <f t="shared" ca="1" si="89"/>
        <v>4.4188367960113935</v>
      </c>
      <c r="F1025" s="5" t="str">
        <f ca="1">IF(OR('total Assets'!F1025="Yes",Deposits!F1025="Yes"),"Yes","")</f>
        <v/>
      </c>
      <c r="G1025" s="5">
        <f t="shared" ca="1" si="89"/>
        <v>3.9101783430561805</v>
      </c>
      <c r="H1025" s="5" t="str">
        <f ca="1">IF(OR('total Assets'!H1025="Yes",Deposits!H1025="Yes"),"Yes","")</f>
        <v/>
      </c>
      <c r="I1025" s="5">
        <f t="shared" ca="1" si="89"/>
        <v>3.4937908646483025</v>
      </c>
      <c r="J1025" s="5" t="str">
        <f ca="1">IF(OR('total Assets'!J1025="Yes",Deposits!J1025="Yes"),"Yes","")</f>
        <v/>
      </c>
      <c r="K1025" s="5">
        <f t="shared" ca="1" si="89"/>
        <v>3.723993635794022</v>
      </c>
      <c r="L1025" s="5" t="str">
        <f ca="1">IF(OR('total Assets'!L1025="Yes",Deposits!L1025="Yes"),"Yes","")</f>
        <v/>
      </c>
      <c r="M1025" s="5">
        <f t="shared" ca="1" si="89"/>
        <v>3.9930300163775057</v>
      </c>
      <c r="N1025" s="5" t="str">
        <f ca="1">IF(OR('total Assets'!N1025="Yes",Deposits!N1025="Yes"),"Yes","")</f>
        <v/>
      </c>
      <c r="O1025" s="5">
        <f t="shared" ca="1" si="89"/>
        <v>3.5523074672730237</v>
      </c>
      <c r="P1025" s="5" t="str">
        <f ca="1">IF(OR('total Assets'!P1025="Yes",Deposits!P1025="Yes"),"Yes","")</f>
        <v/>
      </c>
      <c r="Q1025" s="5">
        <f t="shared" ca="1" si="89"/>
        <v>3.3521014028935348</v>
      </c>
      <c r="R1025" s="5" t="str">
        <f ca="1">IF(OR('total Assets'!R1025="Yes",Deposits!R1025="Yes"),"Yes","")</f>
        <v/>
      </c>
      <c r="S1025" s="5">
        <f t="shared" ca="1" si="86"/>
        <v>3.3909363571749562</v>
      </c>
      <c r="T1025" s="5" t="str">
        <f ca="1">IF(OR('total Assets'!T1025="Yes",Deposits!T1025="Yes"),"Yes","")</f>
        <v/>
      </c>
      <c r="U1025" s="5">
        <f t="shared" ca="1" si="87"/>
        <v>3.9240914666641129</v>
      </c>
      <c r="V1025" s="5" t="str">
        <f ca="1">IF(OR('total Assets'!V1025="Yes",Deposits!V1025="Yes"),"Yes","")</f>
        <v/>
      </c>
      <c r="W1025" s="5">
        <f t="shared" ca="1" si="88"/>
        <v>4.6896127160968915</v>
      </c>
    </row>
    <row r="1026" spans="2:23" x14ac:dyDescent="0.3">
      <c r="B1026" s="4">
        <v>1023</v>
      </c>
      <c r="C1026" s="5">
        <f>221117*B1026^(-1.54)*Overview!$K$18</f>
        <v>5.1216943529134191</v>
      </c>
      <c r="D1026" s="5" t="str">
        <f ca="1">IF(OR('total Assets'!D1026="Yes",Deposits!D1026="Yes"),"Yes","")</f>
        <v/>
      </c>
      <c r="E1026" s="5">
        <f t="shared" ca="1" si="89"/>
        <v>4.2231557102706461</v>
      </c>
      <c r="F1026" s="5" t="str">
        <f ca="1">IF(OR('total Assets'!F1026="Yes",Deposits!F1026="Yes"),"Yes","")</f>
        <v/>
      </c>
      <c r="G1026" s="5">
        <f t="shared" ca="1" si="89"/>
        <v>4.2196381796685118</v>
      </c>
      <c r="H1026" s="5" t="str">
        <f ca="1">IF(OR('total Assets'!H1026="Yes",Deposits!H1026="Yes"),"Yes","")</f>
        <v/>
      </c>
      <c r="I1026" s="5">
        <f t="shared" ca="1" si="89"/>
        <v>3.7885967536080121</v>
      </c>
      <c r="J1026" s="5" t="str">
        <f ca="1">IF(OR('total Assets'!J1026="Yes",Deposits!J1026="Yes"),"Yes","")</f>
        <v/>
      </c>
      <c r="K1026" s="5">
        <f t="shared" ca="1" si="89"/>
        <v>3.8363179852119189</v>
      </c>
      <c r="L1026" s="5" t="str">
        <f ca="1">IF(OR('total Assets'!L1026="Yes",Deposits!L1026="Yes"),"Yes","")</f>
        <v/>
      </c>
      <c r="M1026" s="5">
        <f t="shared" ca="1" si="89"/>
        <v>4.2584104522100681</v>
      </c>
      <c r="N1026" s="5" t="str">
        <f ca="1">IF(OR('total Assets'!N1026="Yes",Deposits!N1026="Yes"),"Yes","")</f>
        <v/>
      </c>
      <c r="O1026" s="5">
        <f t="shared" ca="1" si="89"/>
        <v>4.326187528514569</v>
      </c>
      <c r="P1026" s="5" t="str">
        <f ca="1">IF(OR('total Assets'!P1026="Yes",Deposits!P1026="Yes"),"Yes","")</f>
        <v/>
      </c>
      <c r="Q1026" s="5">
        <f t="shared" ca="1" si="89"/>
        <v>4.9885051478944309</v>
      </c>
      <c r="R1026" s="5" t="str">
        <f ca="1">IF(OR('total Assets'!R1026="Yes",Deposits!R1026="Yes"),"Yes","")</f>
        <v/>
      </c>
      <c r="S1026" s="5">
        <f t="shared" ca="1" si="86"/>
        <v>4.6849344301963418</v>
      </c>
      <c r="T1026" s="5" t="str">
        <f ca="1">IF(OR('total Assets'!T1026="Yes",Deposits!T1026="Yes"),"Yes","")</f>
        <v/>
      </c>
      <c r="U1026" s="5">
        <f t="shared" ca="1" si="87"/>
        <v>4.2956500447960755</v>
      </c>
      <c r="V1026" s="5" t="str">
        <f ca="1">IF(OR('total Assets'!V1026="Yes",Deposits!V1026="Yes"),"Yes","")</f>
        <v/>
      </c>
      <c r="W1026" s="5">
        <f t="shared" ca="1" si="88"/>
        <v>4.213073084782275</v>
      </c>
    </row>
    <row r="1027" spans="2:23" x14ac:dyDescent="0.3">
      <c r="B1027" s="4">
        <v>1024</v>
      </c>
      <c r="C1027" s="5">
        <f>221117*B1027^(-1.54)*Overview!$K$18</f>
        <v>5.1139938360150117</v>
      </c>
      <c r="D1027" s="5" t="str">
        <f ca="1">IF(OR('total Assets'!D1027="Yes",Deposits!D1027="Yes"),"Yes","")</f>
        <v/>
      </c>
      <c r="E1027" s="5">
        <f t="shared" ca="1" si="89"/>
        <v>5.0189691248334416</v>
      </c>
      <c r="F1027" s="5" t="str">
        <f ca="1">IF(OR('total Assets'!F1027="Yes",Deposits!F1027="Yes"),"Yes","")</f>
        <v/>
      </c>
      <c r="G1027" s="5">
        <f t="shared" ca="1" si="89"/>
        <v>5.8909110210361639</v>
      </c>
      <c r="H1027" s="5" t="str">
        <f ca="1">IF(OR('total Assets'!H1027="Yes",Deposits!H1027="Yes"),"Yes","")</f>
        <v/>
      </c>
      <c r="I1027" s="5">
        <f t="shared" ca="1" si="89"/>
        <v>6.5431001862615519</v>
      </c>
      <c r="J1027" s="5" t="str">
        <f ca="1">IF(OR('total Assets'!J1027="Yes",Deposits!J1027="Yes"),"Yes","")</f>
        <v/>
      </c>
      <c r="K1027" s="5">
        <f t="shared" ca="1" si="89"/>
        <v>6.5125526055987271</v>
      </c>
      <c r="L1027" s="5" t="str">
        <f ca="1">IF(OR('total Assets'!L1027="Yes",Deposits!L1027="Yes"),"Yes","")</f>
        <v/>
      </c>
      <c r="M1027" s="5">
        <f t="shared" ca="1" si="89"/>
        <v>7.1467750900360612</v>
      </c>
      <c r="N1027" s="5" t="str">
        <f ca="1">IF(OR('total Assets'!N1027="Yes",Deposits!N1027="Yes"),"Yes","")</f>
        <v/>
      </c>
      <c r="O1027" s="5">
        <f t="shared" ca="1" si="89"/>
        <v>8.4356304604903798</v>
      </c>
      <c r="P1027" s="5" t="str">
        <f ca="1">IF(OR('total Assets'!P1027="Yes",Deposits!P1027="Yes"),"Yes","")</f>
        <v/>
      </c>
      <c r="Q1027" s="5">
        <f t="shared" ca="1" si="89"/>
        <v>7.1566093064566783</v>
      </c>
      <c r="R1027" s="5" t="str">
        <f ca="1">IF(OR('total Assets'!R1027="Yes",Deposits!R1027="Yes"),"Yes","")</f>
        <v/>
      </c>
      <c r="S1027" s="5">
        <f t="shared" ca="1" si="86"/>
        <v>8.486879538622853</v>
      </c>
      <c r="T1027" s="5" t="str">
        <f ca="1">IF(OR('total Assets'!T1027="Yes",Deposits!T1027="Yes"),"Yes","")</f>
        <v/>
      </c>
      <c r="U1027" s="5">
        <f t="shared" ca="1" si="87"/>
        <v>9.49435267862766</v>
      </c>
      <c r="V1027" s="5" t="str">
        <f ca="1">IF(OR('total Assets'!V1027="Yes",Deposits!V1027="Yes"),"Yes","")</f>
        <v/>
      </c>
      <c r="W1027" s="5">
        <f t="shared" ca="1" si="88"/>
        <v>9.9248326668089106</v>
      </c>
    </row>
    <row r="1028" spans="2:23" x14ac:dyDescent="0.3">
      <c r="B1028" s="4">
        <v>1025</v>
      </c>
      <c r="C1028" s="5">
        <f>221117*B1028^(-1.54)*Overview!$K$18</f>
        <v>5.1063123963449915</v>
      </c>
      <c r="D1028" s="5" t="str">
        <f ca="1">IF(OR('total Assets'!D1028="Yes",Deposits!D1028="Yes"),"Yes","")</f>
        <v/>
      </c>
      <c r="E1028" s="5">
        <f t="shared" ca="1" si="89"/>
        <v>4.8749469724004832</v>
      </c>
      <c r="F1028" s="5" t="str">
        <f ca="1">IF(OR('total Assets'!F1028="Yes",Deposits!F1028="Yes"),"Yes","")</f>
        <v/>
      </c>
      <c r="G1028" s="5">
        <f t="shared" ca="1" si="89"/>
        <v>4.1257269789696114</v>
      </c>
      <c r="H1028" s="5" t="str">
        <f ca="1">IF(OR('total Assets'!H1028="Yes",Deposits!H1028="Yes"),"Yes","")</f>
        <v/>
      </c>
      <c r="I1028" s="5">
        <f t="shared" ca="1" si="89"/>
        <v>4.2368677125874168</v>
      </c>
      <c r="J1028" s="5" t="str">
        <f ca="1">IF(OR('total Assets'!J1028="Yes",Deposits!J1028="Yes"),"Yes","")</f>
        <v/>
      </c>
      <c r="K1028" s="5">
        <f t="shared" ca="1" si="89"/>
        <v>4.6077103093146192</v>
      </c>
      <c r="L1028" s="5" t="str">
        <f ca="1">IF(OR('total Assets'!L1028="Yes",Deposits!L1028="Yes"),"Yes","")</f>
        <v/>
      </c>
      <c r="M1028" s="5">
        <f t="shared" ca="1" si="89"/>
        <v>4.1486160272098616</v>
      </c>
      <c r="N1028" s="5" t="str">
        <f ca="1">IF(OR('total Assets'!N1028="Yes",Deposits!N1028="Yes"),"Yes","")</f>
        <v/>
      </c>
      <c r="O1028" s="5">
        <f t="shared" ca="1" si="89"/>
        <v>4.4394199558790621</v>
      </c>
      <c r="P1028" s="5" t="str">
        <f ca="1">IF(OR('total Assets'!P1028="Yes",Deposits!P1028="Yes"),"Yes","")</f>
        <v/>
      </c>
      <c r="Q1028" s="5">
        <f t="shared" ca="1" si="89"/>
        <v>4.0586701831570773</v>
      </c>
      <c r="R1028" s="5" t="str">
        <f ca="1">IF(OR('total Assets'!R1028="Yes",Deposits!R1028="Yes"),"Yes","")</f>
        <v/>
      </c>
      <c r="S1028" s="5">
        <f t="shared" ca="1" si="86"/>
        <v>4.3078242705580552</v>
      </c>
      <c r="T1028" s="5" t="str">
        <f ca="1">IF(OR('total Assets'!T1028="Yes",Deposits!T1028="Yes"),"Yes","")</f>
        <v/>
      </c>
      <c r="U1028" s="5">
        <f t="shared" ca="1" si="87"/>
        <v>4.2953990248837073</v>
      </c>
      <c r="V1028" s="5" t="str">
        <f ca="1">IF(OR('total Assets'!V1028="Yes",Deposits!V1028="Yes"),"Yes","")</f>
        <v/>
      </c>
      <c r="W1028" s="5">
        <f t="shared" ca="1" si="88"/>
        <v>3.4744443335196773</v>
      </c>
    </row>
    <row r="1029" spans="2:23" x14ac:dyDescent="0.3">
      <c r="B1029" s="4">
        <v>1026</v>
      </c>
      <c r="C1029" s="5">
        <f>221117*B1029^(-1.54)*Overview!$K$18</f>
        <v>5.0986499680986999</v>
      </c>
      <c r="D1029" s="5" t="str">
        <f ca="1">IF(OR('total Assets'!D1029="Yes",Deposits!D1029="Yes"),"Yes","")</f>
        <v/>
      </c>
      <c r="E1029" s="5">
        <f t="shared" ca="1" si="89"/>
        <v>4.1082546558923854</v>
      </c>
      <c r="F1029" s="5" t="str">
        <f ca="1">IF(OR('total Assets'!F1029="Yes",Deposits!F1029="Yes"),"Yes","")</f>
        <v/>
      </c>
      <c r="G1029" s="5">
        <f t="shared" ca="1" si="89"/>
        <v>4.2862832050094681</v>
      </c>
      <c r="H1029" s="5" t="str">
        <f ca="1">IF(OR('total Assets'!H1029="Yes",Deposits!H1029="Yes"),"Yes","")</f>
        <v/>
      </c>
      <c r="I1029" s="5">
        <f t="shared" ca="1" si="89"/>
        <v>4.4410670516216442</v>
      </c>
      <c r="J1029" s="5" t="str">
        <f ca="1">IF(OR('total Assets'!J1029="Yes",Deposits!J1029="Yes"),"Yes","")</f>
        <v/>
      </c>
      <c r="K1029" s="5">
        <f t="shared" ca="1" si="89"/>
        <v>4.7399544989895057</v>
      </c>
      <c r="L1029" s="5" t="str">
        <f ca="1">IF(OR('total Assets'!L1029="Yes",Deposits!L1029="Yes"),"Yes","")</f>
        <v/>
      </c>
      <c r="M1029" s="5">
        <f t="shared" ca="1" si="89"/>
        <v>5.1473027246456304</v>
      </c>
      <c r="N1029" s="5" t="str">
        <f ca="1">IF(OR('total Assets'!N1029="Yes",Deposits!N1029="Yes"),"Yes","")</f>
        <v/>
      </c>
      <c r="O1029" s="5">
        <f t="shared" ca="1" si="89"/>
        <v>5.818320065268682</v>
      </c>
      <c r="P1029" s="5" t="str">
        <f ca="1">IF(OR('total Assets'!P1029="Yes",Deposits!P1029="Yes"),"Yes","")</f>
        <v/>
      </c>
      <c r="Q1029" s="5">
        <f t="shared" ca="1" si="89"/>
        <v>6.4475738007869605</v>
      </c>
      <c r="R1029" s="5" t="str">
        <f ca="1">IF(OR('total Assets'!R1029="Yes",Deposits!R1029="Yes"),"Yes","")</f>
        <v/>
      </c>
      <c r="S1029" s="5">
        <f t="shared" ca="1" si="86"/>
        <v>5.7385598073602608</v>
      </c>
      <c r="T1029" s="5" t="str">
        <f ca="1">IF(OR('total Assets'!T1029="Yes",Deposits!T1029="Yes"),"Yes","")</f>
        <v/>
      </c>
      <c r="U1029" s="5">
        <f t="shared" ca="1" si="87"/>
        <v>5.7682837947183287</v>
      </c>
      <c r="V1029" s="5" t="str">
        <f ca="1">IF(OR('total Assets'!V1029="Yes",Deposits!V1029="Yes"),"Yes","")</f>
        <v/>
      </c>
      <c r="W1029" s="5">
        <f t="shared" ca="1" si="88"/>
        <v>4.7573154385152234</v>
      </c>
    </row>
    <row r="1030" spans="2:23" x14ac:dyDescent="0.3">
      <c r="B1030" s="4">
        <v>1027</v>
      </c>
      <c r="C1030" s="5">
        <f>221117*B1030^(-1.54)*Overview!$K$18</f>
        <v>5.0910064857622359</v>
      </c>
      <c r="D1030" s="5" t="str">
        <f ca="1">IF(OR('total Assets'!D1030="Yes",Deposits!D1030="Yes"),"Yes","")</f>
        <v/>
      </c>
      <c r="E1030" s="5">
        <f t="shared" ca="1" si="89"/>
        <v>6.0838858523083683</v>
      </c>
      <c r="F1030" s="5" t="str">
        <f ca="1">IF(OR('total Assets'!F1030="Yes",Deposits!F1030="Yes"),"Yes","")</f>
        <v/>
      </c>
      <c r="G1030" s="5">
        <f t="shared" ca="1" si="89"/>
        <v>5.2728641337716038</v>
      </c>
      <c r="H1030" s="5" t="str">
        <f ca="1">IF(OR('total Assets'!H1030="Yes",Deposits!H1030="Yes"),"Yes","")</f>
        <v/>
      </c>
      <c r="I1030" s="5">
        <f t="shared" ca="1" si="89"/>
        <v>4.2368537977403964</v>
      </c>
      <c r="J1030" s="5" t="str">
        <f ca="1">IF(OR('total Assets'!J1030="Yes",Deposits!J1030="Yes"),"Yes","")</f>
        <v/>
      </c>
      <c r="K1030" s="5">
        <f t="shared" ca="1" si="89"/>
        <v>4.8025104290487377</v>
      </c>
      <c r="L1030" s="5" t="str">
        <f ca="1">IF(OR('total Assets'!L1030="Yes",Deposits!L1030="Yes"),"Yes","")</f>
        <v/>
      </c>
      <c r="M1030" s="5">
        <f t="shared" ca="1" si="89"/>
        <v>5.4818830413554682</v>
      </c>
      <c r="N1030" s="5" t="str">
        <f ca="1">IF(OR('total Assets'!N1030="Yes",Deposits!N1030="Yes"),"Yes","")</f>
        <v/>
      </c>
      <c r="O1030" s="5">
        <f t="shared" ca="1" si="89"/>
        <v>6.5365609679852534</v>
      </c>
      <c r="P1030" s="5" t="str">
        <f ca="1">IF(OR('total Assets'!P1030="Yes",Deposits!P1030="Yes"),"Yes","")</f>
        <v/>
      </c>
      <c r="Q1030" s="5">
        <f t="shared" ca="1" si="89"/>
        <v>5.529492179059738</v>
      </c>
      <c r="R1030" s="5" t="str">
        <f ca="1">IF(OR('total Assets'!R1030="Yes",Deposits!R1030="Yes"),"Yes","")</f>
        <v/>
      </c>
      <c r="S1030" s="5">
        <f t="shared" ca="1" si="86"/>
        <v>4.9339493814655713</v>
      </c>
      <c r="T1030" s="5" t="str">
        <f ca="1">IF(OR('total Assets'!T1030="Yes",Deposits!T1030="Yes"),"Yes","")</f>
        <v/>
      </c>
      <c r="U1030" s="5">
        <f t="shared" ca="1" si="87"/>
        <v>5.1614106132846347</v>
      </c>
      <c r="V1030" s="5" t="str">
        <f ca="1">IF(OR('total Assets'!V1030="Yes",Deposits!V1030="Yes"),"Yes","")</f>
        <v/>
      </c>
      <c r="W1030" s="5">
        <f t="shared" ca="1" si="88"/>
        <v>5.2999018429913951</v>
      </c>
    </row>
    <row r="1031" spans="2:23" x14ac:dyDescent="0.3">
      <c r="B1031" s="4">
        <v>1028</v>
      </c>
      <c r="C1031" s="5">
        <f>221117*B1031^(-1.54)*Overview!$K$18</f>
        <v>5.083381884111013</v>
      </c>
      <c r="D1031" s="5" t="str">
        <f ca="1">IF(OR('total Assets'!D1031="Yes",Deposits!D1031="Yes"),"Yes","")</f>
        <v/>
      </c>
      <c r="E1031" s="5">
        <f t="shared" ca="1" si="89"/>
        <v>4.3291765895001957</v>
      </c>
      <c r="F1031" s="5" t="str">
        <f ca="1">IF(OR('total Assets'!F1031="Yes",Deposits!F1031="Yes"),"Yes","")</f>
        <v/>
      </c>
      <c r="G1031" s="5">
        <f t="shared" ca="1" si="89"/>
        <v>4.8819255508114399</v>
      </c>
      <c r="H1031" s="5" t="str">
        <f ca="1">IF(OR('total Assets'!H1031="Yes",Deposits!H1031="Yes"),"Yes","")</f>
        <v/>
      </c>
      <c r="I1031" s="5">
        <f t="shared" ca="1" si="89"/>
        <v>4.3122059585121386</v>
      </c>
      <c r="J1031" s="5" t="str">
        <f ca="1">IF(OR('total Assets'!J1031="Yes",Deposits!J1031="Yes"),"Yes","")</f>
        <v/>
      </c>
      <c r="K1031" s="5">
        <f t="shared" ca="1" si="89"/>
        <v>3.7652109879576159</v>
      </c>
      <c r="L1031" s="5" t="str">
        <f ca="1">IF(OR('total Assets'!L1031="Yes",Deposits!L1031="Yes"),"Yes","")</f>
        <v/>
      </c>
      <c r="M1031" s="5">
        <f t="shared" ca="1" si="89"/>
        <v>3.5362265116750007</v>
      </c>
      <c r="N1031" s="5" t="str">
        <f ca="1">IF(OR('total Assets'!N1031="Yes",Deposits!N1031="Yes"),"Yes","")</f>
        <v/>
      </c>
      <c r="O1031" s="5">
        <f t="shared" ca="1" si="89"/>
        <v>3.9933055378490967</v>
      </c>
      <c r="P1031" s="5" t="str">
        <f ca="1">IF(OR('total Assets'!P1031="Yes",Deposits!P1031="Yes"),"Yes","")</f>
        <v/>
      </c>
      <c r="Q1031" s="5">
        <f t="shared" ca="1" si="89"/>
        <v>4.2844124001834096</v>
      </c>
      <c r="R1031" s="5" t="str">
        <f ca="1">IF(OR('total Assets'!R1031="Yes",Deposits!R1031="Yes"),"Yes","")</f>
        <v/>
      </c>
      <c r="S1031" s="5">
        <f t="shared" ca="1" si="86"/>
        <v>5.0436724594494606</v>
      </c>
      <c r="T1031" s="5" t="str">
        <f ca="1">IF(OR('total Assets'!T1031="Yes",Deposits!T1031="Yes"),"Yes","")</f>
        <v/>
      </c>
      <c r="U1031" s="5">
        <f t="shared" ca="1" si="87"/>
        <v>5.2205295739106496</v>
      </c>
      <c r="V1031" s="5" t="str">
        <f ca="1">IF(OR('total Assets'!V1031="Yes",Deposits!V1031="Yes"),"Yes","")</f>
        <v/>
      </c>
      <c r="W1031" s="5">
        <f t="shared" ca="1" si="88"/>
        <v>5.2266869985504441</v>
      </c>
    </row>
    <row r="1032" spans="2:23" x14ac:dyDescent="0.3">
      <c r="B1032" s="4">
        <v>1029</v>
      </c>
      <c r="C1032" s="5">
        <f>221117*B1032^(-1.54)*Overview!$K$18</f>
        <v>5.0757760982081122</v>
      </c>
      <c r="D1032" s="5" t="str">
        <f ca="1">IF(OR('total Assets'!D1032="Yes",Deposits!D1032="Yes"),"Yes","")</f>
        <v/>
      </c>
      <c r="E1032" s="5">
        <f t="shared" ca="1" si="89"/>
        <v>5.1888697168796849</v>
      </c>
      <c r="F1032" s="5" t="str">
        <f ca="1">IF(OR('total Assets'!F1032="Yes",Deposits!F1032="Yes"),"Yes","")</f>
        <v/>
      </c>
      <c r="G1032" s="5">
        <f t="shared" ca="1" si="89"/>
        <v>4.5422564635014364</v>
      </c>
      <c r="H1032" s="5" t="str">
        <f ca="1">IF(OR('total Assets'!H1032="Yes",Deposits!H1032="Yes"),"Yes","")</f>
        <v/>
      </c>
      <c r="I1032" s="5">
        <f t="shared" ca="1" si="89"/>
        <v>3.8383232471899271</v>
      </c>
      <c r="J1032" s="5" t="str">
        <f ca="1">IF(OR('total Assets'!J1032="Yes",Deposits!J1032="Yes"),"Yes","")</f>
        <v/>
      </c>
      <c r="K1032" s="5">
        <f t="shared" ca="1" si="89"/>
        <v>3.6349456524244412</v>
      </c>
      <c r="L1032" s="5" t="str">
        <f ca="1">IF(OR('total Assets'!L1032="Yes",Deposits!L1032="Yes"),"Yes","")</f>
        <v/>
      </c>
      <c r="M1032" s="5">
        <f t="shared" ca="1" si="89"/>
        <v>3.0298251868930226</v>
      </c>
      <c r="N1032" s="5" t="str">
        <f ca="1">IF(OR('total Assets'!N1032="Yes",Deposits!N1032="Yes"),"Yes","")</f>
        <v/>
      </c>
      <c r="O1032" s="5">
        <f t="shared" ca="1" si="89"/>
        <v>2.5316375206053445</v>
      </c>
      <c r="P1032" s="5" t="str">
        <f ca="1">IF(OR('total Assets'!P1032="Yes",Deposits!P1032="Yes"),"Yes","")</f>
        <v/>
      </c>
      <c r="Q1032" s="5">
        <f t="shared" ca="1" si="89"/>
        <v>2.6533404079784542</v>
      </c>
      <c r="R1032" s="5" t="str">
        <f ca="1">IF(OR('total Assets'!R1032="Yes",Deposits!R1032="Yes"),"Yes","")</f>
        <v/>
      </c>
      <c r="S1032" s="5">
        <f t="shared" ca="1" si="86"/>
        <v>2.8218601717682108</v>
      </c>
      <c r="T1032" s="5" t="str">
        <f ca="1">IF(OR('total Assets'!T1032="Yes",Deposits!T1032="Yes"),"Yes","")</f>
        <v/>
      </c>
      <c r="U1032" s="5">
        <f t="shared" ca="1" si="87"/>
        <v>2.5359122685066806</v>
      </c>
      <c r="V1032" s="5" t="str">
        <f ca="1">IF(OR('total Assets'!V1032="Yes",Deposits!V1032="Yes"),"Yes","")</f>
        <v/>
      </c>
      <c r="W1032" s="5">
        <f t="shared" ca="1" si="88"/>
        <v>2.1725383461501977</v>
      </c>
    </row>
    <row r="1033" spans="2:23" x14ac:dyDescent="0.3">
      <c r="B1033" s="4">
        <v>1030</v>
      </c>
      <c r="C1033" s="5">
        <f>221117*B1033^(-1.54)*Overview!$K$18</f>
        <v>5.0681890634027678</v>
      </c>
      <c r="D1033" s="5" t="str">
        <f ca="1">IF(OR('total Assets'!D1033="Yes",Deposits!D1033="Yes"),"Yes","")</f>
        <v/>
      </c>
      <c r="E1033" s="5">
        <f t="shared" ca="1" si="89"/>
        <v>4.2354895601671014</v>
      </c>
      <c r="F1033" s="5" t="str">
        <f ca="1">IF(OR('total Assets'!F1033="Yes",Deposits!F1033="Yes"),"Yes","")</f>
        <v/>
      </c>
      <c r="G1033" s="5">
        <f t="shared" ca="1" si="89"/>
        <v>4.3820291472859054</v>
      </c>
      <c r="H1033" s="5" t="str">
        <f ca="1">IF(OR('total Assets'!H1033="Yes",Deposits!H1033="Yes"),"Yes","")</f>
        <v/>
      </c>
      <c r="I1033" s="5">
        <f t="shared" ca="1" si="89"/>
        <v>3.6622862555289033</v>
      </c>
      <c r="J1033" s="5" t="str">
        <f ca="1">IF(OR('total Assets'!J1033="Yes",Deposits!J1033="Yes"),"Yes","")</f>
        <v/>
      </c>
      <c r="K1033" s="5">
        <f t="shared" ca="1" si="89"/>
        <v>3.5659985734400679</v>
      </c>
      <c r="L1033" s="5" t="str">
        <f ca="1">IF(OR('total Assets'!L1033="Yes",Deposits!L1033="Yes"),"Yes","")</f>
        <v/>
      </c>
      <c r="M1033" s="5">
        <f t="shared" ca="1" si="89"/>
        <v>4.0474549902455363</v>
      </c>
      <c r="N1033" s="5" t="str">
        <f ca="1">IF(OR('total Assets'!N1033="Yes",Deposits!N1033="Yes"),"Yes","")</f>
        <v/>
      </c>
      <c r="O1033" s="5">
        <f t="shared" ca="1" si="89"/>
        <v>3.4861074604762199</v>
      </c>
      <c r="P1033" s="5" t="str">
        <f ca="1">IF(OR('total Assets'!P1033="Yes",Deposits!P1033="Yes"),"Yes","")</f>
        <v/>
      </c>
      <c r="Q1033" s="5">
        <f t="shared" ca="1" si="89"/>
        <v>3.4898298692602023</v>
      </c>
      <c r="R1033" s="5" t="str">
        <f ca="1">IF(OR('total Assets'!R1033="Yes",Deposits!R1033="Yes"),"Yes","")</f>
        <v/>
      </c>
      <c r="S1033" s="5">
        <f t="shared" ca="1" si="86"/>
        <v>2.9552740758697422</v>
      </c>
      <c r="T1033" s="5" t="str">
        <f ca="1">IF(OR('total Assets'!T1033="Yes",Deposits!T1033="Yes"),"Yes","")</f>
        <v/>
      </c>
      <c r="U1033" s="5">
        <f t="shared" ca="1" si="87"/>
        <v>2.4844729937133092</v>
      </c>
      <c r="V1033" s="5" t="str">
        <f ca="1">IF(OR('total Assets'!V1033="Yes",Deposits!V1033="Yes"),"Yes","")</f>
        <v/>
      </c>
      <c r="W1033" s="5">
        <f t="shared" ca="1" si="88"/>
        <v>2.0060278625700549</v>
      </c>
    </row>
    <row r="1034" spans="2:23" x14ac:dyDescent="0.3">
      <c r="B1034" s="4">
        <v>1031</v>
      </c>
      <c r="C1034" s="5">
        <f>221117*B1034^(-1.54)*Overview!$K$18</f>
        <v>5.0606207153288576</v>
      </c>
      <c r="D1034" s="5" t="str">
        <f ca="1">IF(OR('total Assets'!D1034="Yes",Deposits!D1034="Yes"),"Yes","")</f>
        <v/>
      </c>
      <c r="E1034" s="5">
        <f t="shared" ca="1" si="89"/>
        <v>5.6092784716634787</v>
      </c>
      <c r="F1034" s="5" t="str">
        <f ca="1">IF(OR('total Assets'!F1034="Yes",Deposits!F1034="Yes"),"Yes","")</f>
        <v/>
      </c>
      <c r="G1034" s="5">
        <f t="shared" ca="1" si="89"/>
        <v>5.270323548357462</v>
      </c>
      <c r="H1034" s="5" t="str">
        <f ca="1">IF(OR('total Assets'!H1034="Yes",Deposits!H1034="Yes"),"Yes","")</f>
        <v/>
      </c>
      <c r="I1034" s="5">
        <f t="shared" ca="1" si="89"/>
        <v>5.5533214104834787</v>
      </c>
      <c r="J1034" s="5" t="str">
        <f ca="1">IF(OR('total Assets'!J1034="Yes",Deposits!J1034="Yes"),"Yes","")</f>
        <v/>
      </c>
      <c r="K1034" s="5">
        <f t="shared" ca="1" si="89"/>
        <v>5.7077092236255007</v>
      </c>
      <c r="L1034" s="5" t="str">
        <f ca="1">IF(OR('total Assets'!L1034="Yes",Deposits!L1034="Yes"),"Yes","")</f>
        <v/>
      </c>
      <c r="M1034" s="5">
        <f t="shared" ca="1" si="89"/>
        <v>6.5469187134299318</v>
      </c>
      <c r="N1034" s="5" t="str">
        <f ca="1">IF(OR('total Assets'!N1034="Yes",Deposits!N1034="Yes"),"Yes","")</f>
        <v/>
      </c>
      <c r="O1034" s="5">
        <f t="shared" ca="1" si="89"/>
        <v>6.7281976289798289</v>
      </c>
      <c r="P1034" s="5" t="str">
        <f ca="1">IF(OR('total Assets'!P1034="Yes",Deposits!P1034="Yes"),"Yes","")</f>
        <v/>
      </c>
      <c r="Q1034" s="5">
        <f t="shared" ca="1" si="89"/>
        <v>7.81351520032623</v>
      </c>
      <c r="R1034" s="5" t="str">
        <f ca="1">IF(OR('total Assets'!R1034="Yes",Deposits!R1034="Yes"),"Yes","")</f>
        <v/>
      </c>
      <c r="S1034" s="5">
        <f t="shared" ca="1" si="86"/>
        <v>8.152485843381891</v>
      </c>
      <c r="T1034" s="5" t="str">
        <f ca="1">IF(OR('total Assets'!T1034="Yes",Deposits!T1034="Yes"),"Yes","")</f>
        <v/>
      </c>
      <c r="U1034" s="5">
        <f t="shared" ca="1" si="87"/>
        <v>6.7624745158898394</v>
      </c>
      <c r="V1034" s="5" t="str">
        <f ca="1">IF(OR('total Assets'!V1034="Yes",Deposits!V1034="Yes"),"Yes","")</f>
        <v/>
      </c>
      <c r="W1034" s="5">
        <f t="shared" ca="1" si="88"/>
        <v>6.4545026529527743</v>
      </c>
    </row>
    <row r="1035" spans="2:23" x14ac:dyDescent="0.3">
      <c r="B1035" s="4">
        <v>1032</v>
      </c>
      <c r="C1035" s="5">
        <f>221117*B1035^(-1.54)*Overview!$K$18</f>
        <v>5.0530709899033166</v>
      </c>
      <c r="D1035" s="5" t="str">
        <f ca="1">IF(OR('total Assets'!D1035="Yes",Deposits!D1035="Yes"),"Yes","")</f>
        <v/>
      </c>
      <c r="E1035" s="5">
        <f t="shared" ca="1" si="89"/>
        <v>5.3569795172211228</v>
      </c>
      <c r="F1035" s="5" t="str">
        <f ca="1">IF(OR('total Assets'!F1035="Yes",Deposits!F1035="Yes"),"Yes","")</f>
        <v/>
      </c>
      <c r="G1035" s="5">
        <f t="shared" ca="1" si="89"/>
        <v>5.1994604895089225</v>
      </c>
      <c r="H1035" s="5" t="str">
        <f ca="1">IF(OR('total Assets'!H1035="Yes",Deposits!H1035="Yes"),"Yes","")</f>
        <v/>
      </c>
      <c r="I1035" s="5">
        <f t="shared" ca="1" si="89"/>
        <v>6.215895270129554</v>
      </c>
      <c r="J1035" s="5" t="str">
        <f ca="1">IF(OR('total Assets'!J1035="Yes",Deposits!J1035="Yes"),"Yes","")</f>
        <v/>
      </c>
      <c r="K1035" s="5">
        <f t="shared" ca="1" si="89"/>
        <v>5.8178945672881905</v>
      </c>
      <c r="L1035" s="5" t="str">
        <f ca="1">IF(OR('total Assets'!L1035="Yes",Deposits!L1035="Yes"),"Yes","")</f>
        <v/>
      </c>
      <c r="M1035" s="5">
        <f t="shared" ca="1" si="89"/>
        <v>6.5883796519264219</v>
      </c>
      <c r="N1035" s="5" t="str">
        <f ca="1">IF(OR('total Assets'!N1035="Yes",Deposits!N1035="Yes"),"Yes","")</f>
        <v/>
      </c>
      <c r="O1035" s="5">
        <f t="shared" ca="1" si="89"/>
        <v>7.2933602767099091</v>
      </c>
      <c r="P1035" s="5" t="str">
        <f ca="1">IF(OR('total Assets'!P1035="Yes",Deposits!P1035="Yes"),"Yes","")</f>
        <v/>
      </c>
      <c r="Q1035" s="5">
        <f t="shared" ca="1" si="89"/>
        <v>6.2702385124428641</v>
      </c>
      <c r="R1035" s="5" t="str">
        <f ca="1">IF(OR('total Assets'!R1035="Yes",Deposits!R1035="Yes"),"Yes","")</f>
        <v/>
      </c>
      <c r="S1035" s="5">
        <f t="shared" ca="1" si="86"/>
        <v>6.1816648802404295</v>
      </c>
      <c r="T1035" s="5" t="str">
        <f ca="1">IF(OR('total Assets'!T1035="Yes",Deposits!T1035="Yes"),"Yes","")</f>
        <v/>
      </c>
      <c r="U1035" s="5">
        <f t="shared" ca="1" si="87"/>
        <v>5.6350135631260008</v>
      </c>
      <c r="V1035" s="5" t="str">
        <f ca="1">IF(OR('total Assets'!V1035="Yes",Deposits!V1035="Yes"),"Yes","")</f>
        <v/>
      </c>
      <c r="W1035" s="5">
        <f t="shared" ca="1" si="88"/>
        <v>5.6561042012438225</v>
      </c>
    </row>
    <row r="1036" spans="2:23" x14ac:dyDescent="0.3">
      <c r="B1036" s="4">
        <v>1033</v>
      </c>
      <c r="C1036" s="5">
        <f>221117*B1036^(-1.54)*Overview!$K$18</f>
        <v>5.0455398233246589</v>
      </c>
      <c r="D1036" s="5" t="str">
        <f ca="1">IF(OR('total Assets'!D1036="Yes",Deposits!D1036="Yes"),"Yes","")</f>
        <v/>
      </c>
      <c r="E1036" s="5">
        <f t="shared" ca="1" si="89"/>
        <v>5.4273565024569912</v>
      </c>
      <c r="F1036" s="5" t="str">
        <f ca="1">IF(OR('total Assets'!F1036="Yes",Deposits!F1036="Yes"),"Yes","")</f>
        <v/>
      </c>
      <c r="G1036" s="5">
        <f t="shared" ca="1" si="89"/>
        <v>5.8037608334914719</v>
      </c>
      <c r="H1036" s="5" t="str">
        <f ca="1">IF(OR('total Assets'!H1036="Yes",Deposits!H1036="Yes"),"Yes","")</f>
        <v/>
      </c>
      <c r="I1036" s="5">
        <f t="shared" ca="1" si="89"/>
        <v>6.2561622153516145</v>
      </c>
      <c r="J1036" s="5" t="str">
        <f ca="1">IF(OR('total Assets'!J1036="Yes",Deposits!J1036="Yes"),"Yes","")</f>
        <v/>
      </c>
      <c r="K1036" s="5">
        <f t="shared" ca="1" si="89"/>
        <v>7.2409275620069975</v>
      </c>
      <c r="L1036" s="5" t="str">
        <f ca="1">IF(OR('total Assets'!L1036="Yes",Deposits!L1036="Yes"),"Yes","")</f>
        <v/>
      </c>
      <c r="M1036" s="5">
        <f t="shared" ca="1" si="89"/>
        <v>8.1850818803790872</v>
      </c>
      <c r="N1036" s="5" t="str">
        <f ca="1">IF(OR('total Assets'!N1036="Yes",Deposits!N1036="Yes"),"Yes","")</f>
        <v/>
      </c>
      <c r="O1036" s="5">
        <f t="shared" ca="1" si="89"/>
        <v>7.6951931581928514</v>
      </c>
      <c r="P1036" s="5" t="str">
        <f ca="1">IF(OR('total Assets'!P1036="Yes",Deposits!P1036="Yes"),"Yes","")</f>
        <v/>
      </c>
      <c r="Q1036" s="5">
        <f t="shared" ca="1" si="89"/>
        <v>6.9197131579259175</v>
      </c>
      <c r="R1036" s="5" t="str">
        <f ca="1">IF(OR('total Assets'!R1036="Yes",Deposits!R1036="Yes"),"Yes","")</f>
        <v/>
      </c>
      <c r="S1036" s="5">
        <f t="shared" ca="1" si="86"/>
        <v>6.6306112860259656</v>
      </c>
      <c r="T1036" s="5" t="str">
        <f ca="1">IF(OR('total Assets'!T1036="Yes",Deposits!T1036="Yes"),"Yes","")</f>
        <v/>
      </c>
      <c r="U1036" s="5">
        <f t="shared" ca="1" si="87"/>
        <v>6.5308900846156925</v>
      </c>
      <c r="V1036" s="5" t="str">
        <f ca="1">IF(OR('total Assets'!V1036="Yes",Deposits!V1036="Yes"),"Yes","")</f>
        <v/>
      </c>
      <c r="W1036" s="5">
        <f t="shared" ca="1" si="88"/>
        <v>7.8180771451851845</v>
      </c>
    </row>
    <row r="1037" spans="2:23" x14ac:dyDescent="0.3">
      <c r="B1037" s="4">
        <v>1034</v>
      </c>
      <c r="C1037" s="5">
        <f>221117*B1037^(-1.54)*Overview!$K$18</f>
        <v>5.0380271520714484</v>
      </c>
      <c r="D1037" s="5" t="str">
        <f ca="1">IF(OR('total Assets'!D1037="Yes",Deposits!D1037="Yes"),"Yes","")</f>
        <v/>
      </c>
      <c r="E1037" s="5">
        <f t="shared" ca="1" si="89"/>
        <v>4.2260088554765538</v>
      </c>
      <c r="F1037" s="5" t="str">
        <f ca="1">IF(OR('total Assets'!F1037="Yes",Deposits!F1037="Yes"),"Yes","")</f>
        <v/>
      </c>
      <c r="G1037" s="5">
        <f t="shared" ca="1" si="89"/>
        <v>3.8737698742143145</v>
      </c>
      <c r="H1037" s="5" t="str">
        <f ca="1">IF(OR('total Assets'!H1037="Yes",Deposits!H1037="Yes"),"Yes","")</f>
        <v/>
      </c>
      <c r="I1037" s="5">
        <f t="shared" ca="1" si="89"/>
        <v>3.3416743666073585</v>
      </c>
      <c r="J1037" s="5" t="str">
        <f ca="1">IF(OR('total Assets'!J1037="Yes",Deposits!J1037="Yes"),"Yes","")</f>
        <v/>
      </c>
      <c r="K1037" s="5">
        <f t="shared" ca="1" si="89"/>
        <v>3.034770054974679</v>
      </c>
      <c r="L1037" s="5" t="str">
        <f ca="1">IF(OR('total Assets'!L1037="Yes",Deposits!L1037="Yes"),"Yes","")</f>
        <v/>
      </c>
      <c r="M1037" s="5">
        <f t="shared" ca="1" si="89"/>
        <v>3.0091907045508179</v>
      </c>
      <c r="N1037" s="5" t="str">
        <f ca="1">IF(OR('total Assets'!N1037="Yes",Deposits!N1037="Yes"),"Yes","")</f>
        <v/>
      </c>
      <c r="O1037" s="5">
        <f t="shared" ca="1" si="89"/>
        <v>3.4167584774008475</v>
      </c>
      <c r="P1037" s="5" t="str">
        <f ca="1">IF(OR('total Assets'!P1037="Yes",Deposits!P1037="Yes"),"Yes","")</f>
        <v/>
      </c>
      <c r="Q1037" s="5">
        <f t="shared" ca="1" si="89"/>
        <v>3.4299575533108952</v>
      </c>
      <c r="R1037" s="5" t="str">
        <f ca="1">IF(OR('total Assets'!R1037="Yes",Deposits!R1037="Yes"),"Yes","")</f>
        <v/>
      </c>
      <c r="S1037" s="5">
        <f t="shared" ca="1" si="86"/>
        <v>3.8610689969734868</v>
      </c>
      <c r="T1037" s="5" t="str">
        <f ca="1">IF(OR('total Assets'!T1037="Yes",Deposits!T1037="Yes"),"Yes","")</f>
        <v/>
      </c>
      <c r="U1037" s="5">
        <f t="shared" ca="1" si="87"/>
        <v>3.3898518945851466</v>
      </c>
      <c r="V1037" s="5" t="str">
        <f ca="1">IF(OR('total Assets'!V1037="Yes",Deposits!V1037="Yes"),"Yes","")</f>
        <v/>
      </c>
      <c r="W1037" s="5">
        <f t="shared" ca="1" si="88"/>
        <v>3.7324454231500264</v>
      </c>
    </row>
    <row r="1038" spans="2:23" x14ac:dyDescent="0.3">
      <c r="B1038" s="4">
        <v>1035</v>
      </c>
      <c r="C1038" s="5">
        <f>221117*B1038^(-1.54)*Overview!$K$18</f>
        <v>5.0305329129008349</v>
      </c>
      <c r="D1038" s="5" t="str">
        <f ca="1">IF(OR('total Assets'!D1038="Yes",Deposits!D1038="Yes"),"Yes","")</f>
        <v/>
      </c>
      <c r="E1038" s="5">
        <f t="shared" ca="1" si="89"/>
        <v>4.7510289165664528</v>
      </c>
      <c r="F1038" s="5" t="str">
        <f ca="1">IF(OR('total Assets'!F1038="Yes",Deposits!F1038="Yes"),"Yes","")</f>
        <v/>
      </c>
      <c r="G1038" s="5">
        <f t="shared" ca="1" si="89"/>
        <v>4.2505696240534299</v>
      </c>
      <c r="H1038" s="5" t="str">
        <f ca="1">IF(OR('total Assets'!H1038="Yes",Deposits!H1038="Yes"),"Yes","")</f>
        <v/>
      </c>
      <c r="I1038" s="5">
        <f t="shared" ca="1" si="89"/>
        <v>4.1673906955421023</v>
      </c>
      <c r="J1038" s="5" t="str">
        <f ca="1">IF(OR('total Assets'!J1038="Yes",Deposits!J1038="Yes"),"Yes","")</f>
        <v/>
      </c>
      <c r="K1038" s="5">
        <f t="shared" ca="1" si="89"/>
        <v>3.9887917976826959</v>
      </c>
      <c r="L1038" s="5" t="str">
        <f ca="1">IF(OR('total Assets'!L1038="Yes",Deposits!L1038="Yes"),"Yes","")</f>
        <v/>
      </c>
      <c r="M1038" s="5">
        <f t="shared" ca="1" si="89"/>
        <v>3.9767220630976605</v>
      </c>
      <c r="N1038" s="5" t="str">
        <f ca="1">IF(OR('total Assets'!N1038="Yes",Deposits!N1038="Yes"),"Yes","")</f>
        <v/>
      </c>
      <c r="O1038" s="5">
        <f t="shared" ca="1" si="89"/>
        <v>4.5755513868768958</v>
      </c>
      <c r="P1038" s="5" t="str">
        <f ca="1">IF(OR('total Assets'!P1038="Yes",Deposits!P1038="Yes"),"Yes","")</f>
        <v/>
      </c>
      <c r="Q1038" s="5">
        <f t="shared" ca="1" si="89"/>
        <v>4.7159645784910742</v>
      </c>
      <c r="R1038" s="5" t="str">
        <f ca="1">IF(OR('total Assets'!R1038="Yes",Deposits!R1038="Yes"),"Yes","")</f>
        <v/>
      </c>
      <c r="S1038" s="5">
        <f t="shared" ca="1" si="86"/>
        <v>4.3738286933349739</v>
      </c>
      <c r="T1038" s="5" t="str">
        <f ca="1">IF(OR('total Assets'!T1038="Yes",Deposits!T1038="Yes"),"Yes","")</f>
        <v/>
      </c>
      <c r="U1038" s="5">
        <f t="shared" ca="1" si="87"/>
        <v>4.3616401858681497</v>
      </c>
      <c r="V1038" s="5" t="str">
        <f ca="1">IF(OR('total Assets'!V1038="Yes",Deposits!V1038="Yes"),"Yes","")</f>
        <v/>
      </c>
      <c r="W1038" s="5">
        <f t="shared" ca="1" si="88"/>
        <v>5.095971306321796</v>
      </c>
    </row>
    <row r="1039" spans="2:23" x14ac:dyDescent="0.3">
      <c r="B1039" s="4">
        <v>1036</v>
      </c>
      <c r="C1039" s="5">
        <f>221117*B1039^(-1.54)*Overview!$K$18</f>
        <v>5.0230570428470127</v>
      </c>
      <c r="D1039" s="5" t="str">
        <f ca="1">IF(OR('total Assets'!D1039="Yes",Deposits!D1039="Yes"),"Yes","")</f>
        <v/>
      </c>
      <c r="E1039" s="5">
        <f t="shared" ca="1" si="89"/>
        <v>5.1769628081827852</v>
      </c>
      <c r="F1039" s="5" t="str">
        <f ca="1">IF(OR('total Assets'!F1039="Yes",Deposits!F1039="Yes"),"Yes","")</f>
        <v/>
      </c>
      <c r="G1039" s="5">
        <f t="shared" ca="1" si="89"/>
        <v>5.3825228034070234</v>
      </c>
      <c r="H1039" s="5" t="str">
        <f ca="1">IF(OR('total Assets'!H1039="Yes",Deposits!H1039="Yes"),"Yes","")</f>
        <v/>
      </c>
      <c r="I1039" s="5">
        <f t="shared" ca="1" si="89"/>
        <v>4.8802149493025162</v>
      </c>
      <c r="J1039" s="5" t="str">
        <f ca="1">IF(OR('total Assets'!J1039="Yes",Deposits!J1039="Yes"),"Yes","")</f>
        <v/>
      </c>
      <c r="K1039" s="5">
        <f t="shared" ca="1" si="89"/>
        <v>5.7834881774593354</v>
      </c>
      <c r="L1039" s="5" t="str">
        <f ca="1">IF(OR('total Assets'!L1039="Yes",Deposits!L1039="Yes"),"Yes","")</f>
        <v/>
      </c>
      <c r="M1039" s="5">
        <f t="shared" ca="1" si="89"/>
        <v>5.1776001563679275</v>
      </c>
      <c r="N1039" s="5" t="str">
        <f ca="1">IF(OR('total Assets'!N1039="Yes",Deposits!N1039="Yes"),"Yes","")</f>
        <v/>
      </c>
      <c r="O1039" s="5">
        <f t="shared" ca="1" si="89"/>
        <v>5.8917578873767003</v>
      </c>
      <c r="P1039" s="5" t="str">
        <f ca="1">IF(OR('total Assets'!P1039="Yes",Deposits!P1039="Yes"),"Yes","")</f>
        <v/>
      </c>
      <c r="Q1039" s="5">
        <f t="shared" ca="1" si="89"/>
        <v>7.053045369519344</v>
      </c>
      <c r="R1039" s="5" t="str">
        <f ca="1">IF(OR('total Assets'!R1039="Yes",Deposits!R1039="Yes"),"Yes","")</f>
        <v/>
      </c>
      <c r="S1039" s="5">
        <f t="shared" ca="1" si="86"/>
        <v>7.1579548396754156</v>
      </c>
      <c r="T1039" s="5" t="str">
        <f ca="1">IF(OR('total Assets'!T1039="Yes",Deposits!T1039="Yes"),"Yes","")</f>
        <v/>
      </c>
      <c r="U1039" s="5">
        <f t="shared" ca="1" si="87"/>
        <v>7.9004623064455162</v>
      </c>
      <c r="V1039" s="5" t="str">
        <f ca="1">IF(OR('total Assets'!V1039="Yes",Deposits!V1039="Yes"),"Yes","")</f>
        <v/>
      </c>
      <c r="W1039" s="5">
        <f t="shared" ca="1" si="88"/>
        <v>7.3379270366326681</v>
      </c>
    </row>
    <row r="1040" spans="2:23" x14ac:dyDescent="0.3">
      <c r="B1040" s="4">
        <v>1037</v>
      </c>
      <c r="C1040" s="5">
        <f>221117*B1040^(-1.54)*Overview!$K$18</f>
        <v>5.0155994792197998</v>
      </c>
      <c r="D1040" s="5" t="str">
        <f ca="1">IF(OR('total Assets'!D1040="Yes",Deposits!D1040="Yes"),"Yes","")</f>
        <v/>
      </c>
      <c r="E1040" s="5">
        <f t="shared" ca="1" si="89"/>
        <v>5.1289440383762219</v>
      </c>
      <c r="F1040" s="5" t="str">
        <f ca="1">IF(OR('total Assets'!F1040="Yes",Deposits!F1040="Yes"),"Yes","")</f>
        <v/>
      </c>
      <c r="G1040" s="5">
        <f t="shared" ca="1" si="89"/>
        <v>5.6727808000636211</v>
      </c>
      <c r="H1040" s="5" t="str">
        <f ca="1">IF(OR('total Assets'!H1040="Yes",Deposits!H1040="Yes"),"Yes","")</f>
        <v/>
      </c>
      <c r="I1040" s="5">
        <f t="shared" ca="1" si="89"/>
        <v>6.5309496589293436</v>
      </c>
      <c r="J1040" s="5" t="str">
        <f ca="1">IF(OR('total Assets'!J1040="Yes",Deposits!J1040="Yes"),"Yes","")</f>
        <v/>
      </c>
      <c r="K1040" s="5">
        <f t="shared" ca="1" si="89"/>
        <v>5.4335662308449661</v>
      </c>
      <c r="L1040" s="5" t="str">
        <f ca="1">IF(OR('total Assets'!L1040="Yes",Deposits!L1040="Yes"),"Yes","")</f>
        <v/>
      </c>
      <c r="M1040" s="5">
        <f t="shared" ca="1" si="89"/>
        <v>5.5434179458089208</v>
      </c>
      <c r="N1040" s="5" t="str">
        <f ca="1">IF(OR('total Assets'!N1040="Yes",Deposits!N1040="Yes"),"Yes","")</f>
        <v/>
      </c>
      <c r="O1040" s="5">
        <f t="shared" ca="1" si="89"/>
        <v>5.046084324731245</v>
      </c>
      <c r="P1040" s="5" t="str">
        <f ca="1">IF(OR('total Assets'!P1040="Yes",Deposits!P1040="Yes"),"Yes","")</f>
        <v/>
      </c>
      <c r="Q1040" s="5">
        <f t="shared" ca="1" si="89"/>
        <v>5.4666929591500084</v>
      </c>
      <c r="R1040" s="5" t="str">
        <f ca="1">IF(OR('total Assets'!R1040="Yes",Deposits!R1040="Yes"),"Yes","")</f>
        <v/>
      </c>
      <c r="S1040" s="5">
        <f t="shared" ca="1" si="86"/>
        <v>5.3832724522852304</v>
      </c>
      <c r="T1040" s="5" t="str">
        <f ca="1">IF(OR('total Assets'!T1040="Yes",Deposits!T1040="Yes"),"Yes","")</f>
        <v/>
      </c>
      <c r="U1040" s="5">
        <f t="shared" ca="1" si="87"/>
        <v>6.2377778054205937</v>
      </c>
      <c r="V1040" s="5" t="str">
        <f ca="1">IF(OR('total Assets'!V1040="Yes",Deposits!V1040="Yes"),"Yes","")</f>
        <v/>
      </c>
      <c r="W1040" s="5">
        <f t="shared" ca="1" si="88"/>
        <v>7.1255512460900308</v>
      </c>
    </row>
    <row r="1041" spans="2:23" x14ac:dyDescent="0.3">
      <c r="B1041" s="4">
        <v>1038</v>
      </c>
      <c r="C1041" s="5">
        <f>221117*B1041^(-1.54)*Overview!$K$18</f>
        <v>5.0081601596031113</v>
      </c>
      <c r="D1041" s="5" t="str">
        <f ca="1">IF(OR('total Assets'!D1041="Yes",Deposits!D1041="Yes"),"Yes","")</f>
        <v/>
      </c>
      <c r="E1041" s="5">
        <f t="shared" ca="1" si="89"/>
        <v>5.0111743484999716</v>
      </c>
      <c r="F1041" s="5" t="str">
        <f ca="1">IF(OR('total Assets'!F1041="Yes",Deposits!F1041="Yes"),"Yes","")</f>
        <v/>
      </c>
      <c r="G1041" s="5">
        <f t="shared" ca="1" si="89"/>
        <v>5.3549359728614618</v>
      </c>
      <c r="H1041" s="5" t="str">
        <f ca="1">IF(OR('total Assets'!H1041="Yes",Deposits!H1041="Yes"),"Yes","")</f>
        <v/>
      </c>
      <c r="I1041" s="5">
        <f t="shared" ca="1" si="89"/>
        <v>4.523972635406996</v>
      </c>
      <c r="J1041" s="5" t="str">
        <f ca="1">IF(OR('total Assets'!J1041="Yes",Deposits!J1041="Yes"),"Yes","")</f>
        <v/>
      </c>
      <c r="K1041" s="5">
        <f t="shared" ca="1" si="89"/>
        <v>5.2861227519537772</v>
      </c>
      <c r="L1041" s="5" t="str">
        <f ca="1">IF(OR('total Assets'!L1041="Yes",Deposits!L1041="Yes"),"Yes","")</f>
        <v/>
      </c>
      <c r="M1041" s="5">
        <f t="shared" ca="1" si="89"/>
        <v>4.9224986755413225</v>
      </c>
      <c r="N1041" s="5" t="str">
        <f ca="1">IF(OR('total Assets'!N1041="Yes",Deposits!N1041="Yes"),"Yes","")</f>
        <v/>
      </c>
      <c r="O1041" s="5">
        <f t="shared" ca="1" si="89"/>
        <v>5.3866422722247735</v>
      </c>
      <c r="P1041" s="5" t="str">
        <f ca="1">IF(OR('total Assets'!P1041="Yes",Deposits!P1041="Yes"),"Yes","")</f>
        <v/>
      </c>
      <c r="Q1041" s="5">
        <f t="shared" ca="1" si="89"/>
        <v>6.4472471235476618</v>
      </c>
      <c r="R1041" s="5" t="str">
        <f ca="1">IF(OR('total Assets'!R1041="Yes",Deposits!R1041="Yes"),"Yes","")</f>
        <v/>
      </c>
      <c r="S1041" s="5">
        <f t="shared" ca="1" si="86"/>
        <v>6.1842771351153631</v>
      </c>
      <c r="T1041" s="5" t="str">
        <f ca="1">IF(OR('total Assets'!T1041="Yes",Deposits!T1041="Yes"),"Yes","")</f>
        <v/>
      </c>
      <c r="U1041" s="5">
        <f t="shared" ca="1" si="87"/>
        <v>5.3048751715968159</v>
      </c>
      <c r="V1041" s="5" t="str">
        <f ca="1">IF(OR('total Assets'!V1041="Yes",Deposits!V1041="Yes"),"Yes","")</f>
        <v/>
      </c>
      <c r="W1041" s="5">
        <f t="shared" ca="1" si="88"/>
        <v>4.9814916280538393</v>
      </c>
    </row>
    <row r="1042" spans="2:23" x14ac:dyDescent="0.3">
      <c r="B1042" s="4">
        <v>1039</v>
      </c>
      <c r="C1042" s="5">
        <f>221117*B1042^(-1.54)*Overview!$K$18</f>
        <v>5.0007390218535379</v>
      </c>
      <c r="D1042" s="5" t="str">
        <f ca="1">IF(OR('total Assets'!D1042="Yes",Deposits!D1042="Yes"),"Yes","")</f>
        <v/>
      </c>
      <c r="E1042" s="5">
        <f t="shared" ca="1" si="89"/>
        <v>5.6218661040670135</v>
      </c>
      <c r="F1042" s="5" t="str">
        <f ca="1">IF(OR('total Assets'!F1042="Yes",Deposits!F1042="Yes"),"Yes","")</f>
        <v/>
      </c>
      <c r="G1042" s="5">
        <f t="shared" ca="1" si="89"/>
        <v>5.2589203007514467</v>
      </c>
      <c r="H1042" s="5" t="str">
        <f ca="1">IF(OR('total Assets'!H1042="Yes",Deposits!H1042="Yes"),"Yes","")</f>
        <v/>
      </c>
      <c r="I1042" s="5">
        <f t="shared" ca="1" si="89"/>
        <v>6.088501638587271</v>
      </c>
      <c r="J1042" s="5" t="str">
        <f ca="1">IF(OR('total Assets'!J1042="Yes",Deposits!J1042="Yes"),"Yes","")</f>
        <v/>
      </c>
      <c r="K1042" s="5">
        <f t="shared" ca="1" si="89"/>
        <v>5.3902611900688395</v>
      </c>
      <c r="L1042" s="5" t="str">
        <f ca="1">IF(OR('total Assets'!L1042="Yes",Deposits!L1042="Yes"),"Yes","")</f>
        <v/>
      </c>
      <c r="M1042" s="5">
        <f t="shared" ca="1" si="89"/>
        <v>6.3825497358163217</v>
      </c>
      <c r="N1042" s="5" t="str">
        <f ca="1">IF(OR('total Assets'!N1042="Yes",Deposits!N1042="Yes"),"Yes","")</f>
        <v/>
      </c>
      <c r="O1042" s="5">
        <f t="shared" ca="1" si="89"/>
        <v>6.0882356192220657</v>
      </c>
      <c r="P1042" s="5" t="str">
        <f ca="1">IF(OR('total Assets'!P1042="Yes",Deposits!P1042="Yes"),"Yes","")</f>
        <v/>
      </c>
      <c r="Q1042" s="5">
        <f t="shared" ca="1" si="89"/>
        <v>4.8954126718953193</v>
      </c>
      <c r="R1042" s="5" t="str">
        <f ca="1">IF(OR('total Assets'!R1042="Yes",Deposits!R1042="Yes"),"Yes","")</f>
        <v/>
      </c>
      <c r="S1042" s="5">
        <f t="shared" ca="1" si="86"/>
        <v>5.5598884633120065</v>
      </c>
      <c r="T1042" s="5" t="str">
        <f ca="1">IF(OR('total Assets'!T1042="Yes",Deposits!T1042="Yes"),"Yes","")</f>
        <v/>
      </c>
      <c r="U1042" s="5">
        <f t="shared" ca="1" si="87"/>
        <v>5.0436616868085871</v>
      </c>
      <c r="V1042" s="5" t="str">
        <f ca="1">IF(OR('total Assets'!V1042="Yes",Deposits!V1042="Yes"),"Yes","")</f>
        <v/>
      </c>
      <c r="W1042" s="5">
        <f t="shared" ca="1" si="88"/>
        <v>5.2594244533765018</v>
      </c>
    </row>
    <row r="1043" spans="2:23" x14ac:dyDescent="0.3">
      <c r="B1043" s="4">
        <v>1040</v>
      </c>
      <c r="C1043" s="5">
        <f>221117*B1043^(-1.54)*Overview!$K$18</f>
        <v>4.9933360040988761</v>
      </c>
      <c r="D1043" s="5" t="str">
        <f ca="1">IF(OR('total Assets'!D1043="Yes",Deposits!D1043="Yes"),"Yes","")</f>
        <v/>
      </c>
      <c r="E1043" s="5">
        <f t="shared" ca="1" si="89"/>
        <v>5.4081513899214793</v>
      </c>
      <c r="F1043" s="5" t="str">
        <f ca="1">IF(OR('total Assets'!F1043="Yes",Deposits!F1043="Yes"),"Yes","")</f>
        <v/>
      </c>
      <c r="G1043" s="5">
        <f t="shared" ca="1" si="89"/>
        <v>6.4677911560872845</v>
      </c>
      <c r="H1043" s="5" t="str">
        <f ca="1">IF(OR('total Assets'!H1043="Yes",Deposits!H1043="Yes"),"Yes","")</f>
        <v/>
      </c>
      <c r="I1043" s="5">
        <f t="shared" ca="1" si="89"/>
        <v>6.267658786145109</v>
      </c>
      <c r="J1043" s="5" t="str">
        <f ca="1">IF(OR('total Assets'!J1043="Yes",Deposits!J1043="Yes"),"Yes","")</f>
        <v/>
      </c>
      <c r="K1043" s="5">
        <f t="shared" ca="1" si="89"/>
        <v>5.5239507083595099</v>
      </c>
      <c r="L1043" s="5" t="str">
        <f ca="1">IF(OR('total Assets'!L1043="Yes",Deposits!L1043="Yes"),"Yes","")</f>
        <v/>
      </c>
      <c r="M1043" s="5">
        <f t="shared" ca="1" si="89"/>
        <v>5.4603276777973599</v>
      </c>
      <c r="N1043" s="5" t="str">
        <f ca="1">IF(OR('total Assets'!N1043="Yes",Deposits!N1043="Yes"),"Yes","")</f>
        <v/>
      </c>
      <c r="O1043" s="5">
        <f t="shared" ca="1" si="89"/>
        <v>5.3622550117974086</v>
      </c>
      <c r="P1043" s="5" t="str">
        <f ca="1">IF(OR('total Assets'!P1043="Yes",Deposits!P1043="Yes"),"Yes","")</f>
        <v/>
      </c>
      <c r="Q1043" s="5">
        <f t="shared" ca="1" si="89"/>
        <v>5.6617489538348478</v>
      </c>
      <c r="R1043" s="5" t="str">
        <f ca="1">IF(OR('total Assets'!R1043="Yes",Deposits!R1043="Yes"),"Yes","")</f>
        <v/>
      </c>
      <c r="S1043" s="5">
        <f t="shared" ca="1" si="86"/>
        <v>6.7505700900504548</v>
      </c>
      <c r="T1043" s="5" t="str">
        <f ca="1">IF(OR('total Assets'!T1043="Yes",Deposits!T1043="Yes"),"Yes","")</f>
        <v/>
      </c>
      <c r="U1043" s="5">
        <f t="shared" ca="1" si="87"/>
        <v>7.6636162035785915</v>
      </c>
      <c r="V1043" s="5" t="str">
        <f ca="1">IF(OR('total Assets'!V1043="Yes",Deposits!V1043="Yes"),"Yes","")</f>
        <v/>
      </c>
      <c r="W1043" s="5">
        <f t="shared" ca="1" si="88"/>
        <v>9.0649475343533314</v>
      </c>
    </row>
    <row r="1044" spans="2:23" x14ac:dyDescent="0.3">
      <c r="B1044" s="4">
        <v>1041</v>
      </c>
      <c r="C1044" s="5">
        <f>221117*B1044^(-1.54)*Overview!$K$18</f>
        <v>4.9859510447366846</v>
      </c>
      <c r="D1044" s="5" t="str">
        <f ca="1">IF(OR('total Assets'!D1044="Yes",Deposits!D1044="Yes"),"Yes","")</f>
        <v/>
      </c>
      <c r="E1044" s="5">
        <f t="shared" ca="1" si="89"/>
        <v>5.3173515046777267</v>
      </c>
      <c r="F1044" s="5" t="str">
        <f ca="1">IF(OR('total Assets'!F1044="Yes",Deposits!F1044="Yes"),"Yes","")</f>
        <v/>
      </c>
      <c r="G1044" s="5">
        <f t="shared" ca="1" si="89"/>
        <v>4.2665106949039524</v>
      </c>
      <c r="H1044" s="5" t="str">
        <f ca="1">IF(OR('total Assets'!H1044="Yes",Deposits!H1044="Yes"),"Yes","")</f>
        <v/>
      </c>
      <c r="I1044" s="5">
        <f t="shared" ca="1" si="89"/>
        <v>3.6639560956572588</v>
      </c>
      <c r="J1044" s="5" t="str">
        <f ca="1">IF(OR('total Assets'!J1044="Yes",Deposits!J1044="Yes"),"Yes","")</f>
        <v/>
      </c>
      <c r="K1044" s="5">
        <f t="shared" ca="1" si="89"/>
        <v>4.2645313021367866</v>
      </c>
      <c r="L1044" s="5" t="str">
        <f ca="1">IF(OR('total Assets'!L1044="Yes",Deposits!L1044="Yes"),"Yes","")</f>
        <v/>
      </c>
      <c r="M1044" s="5">
        <f t="shared" ca="1" si="89"/>
        <v>4.7797038406799333</v>
      </c>
      <c r="N1044" s="5" t="str">
        <f ca="1">IF(OR('total Assets'!N1044="Yes",Deposits!N1044="Yes"),"Yes","")</f>
        <v/>
      </c>
      <c r="O1044" s="5">
        <f t="shared" ca="1" si="89"/>
        <v>4.9575876013077407</v>
      </c>
      <c r="P1044" s="5" t="str">
        <f ca="1">IF(OR('total Assets'!P1044="Yes",Deposits!P1044="Yes"),"Yes","")</f>
        <v/>
      </c>
      <c r="Q1044" s="5">
        <f t="shared" ca="1" si="89"/>
        <v>4.5642025789887848</v>
      </c>
      <c r="R1044" s="5" t="str">
        <f ca="1">IF(OR('total Assets'!R1044="Yes",Deposits!R1044="Yes"),"Yes","")</f>
        <v/>
      </c>
      <c r="S1044" s="5">
        <f t="shared" ca="1" si="86"/>
        <v>4.7823120585423329</v>
      </c>
      <c r="T1044" s="5" t="str">
        <f ca="1">IF(OR('total Assets'!T1044="Yes",Deposits!T1044="Yes"),"Yes","")</f>
        <v/>
      </c>
      <c r="U1044" s="5">
        <f t="shared" ca="1" si="87"/>
        <v>4.6475567592273554</v>
      </c>
      <c r="V1044" s="5" t="str">
        <f ca="1">IF(OR('total Assets'!V1044="Yes",Deposits!V1044="Yes"),"Yes","")</f>
        <v/>
      </c>
      <c r="W1044" s="5">
        <f t="shared" ca="1" si="88"/>
        <v>4.8561037108005021</v>
      </c>
    </row>
    <row r="1045" spans="2:23" x14ac:dyDescent="0.3">
      <c r="B1045" s="4">
        <v>1042</v>
      </c>
      <c r="C1045" s="5">
        <f>221117*B1045^(-1.54)*Overview!$K$18</f>
        <v>4.9785840824328629</v>
      </c>
      <c r="D1045" s="5" t="str">
        <f ca="1">IF(OR('total Assets'!D1045="Yes",Deposits!D1045="Yes"),"Yes","")</f>
        <v/>
      </c>
      <c r="E1045" s="5">
        <f t="shared" ca="1" si="89"/>
        <v>4.8346183753238332</v>
      </c>
      <c r="F1045" s="5" t="str">
        <f ca="1">IF(OR('total Assets'!F1045="Yes",Deposits!F1045="Yes"),"Yes","")</f>
        <v/>
      </c>
      <c r="G1045" s="5">
        <f t="shared" ca="1" si="89"/>
        <v>5.6122626493179686</v>
      </c>
      <c r="H1045" s="5" t="str">
        <f ca="1">IF(OR('total Assets'!H1045="Yes",Deposits!H1045="Yes"),"Yes","")</f>
        <v/>
      </c>
      <c r="I1045" s="5">
        <f t="shared" ca="1" si="89"/>
        <v>4.702835884863962</v>
      </c>
      <c r="J1045" s="5" t="str">
        <f ca="1">IF(OR('total Assets'!J1045="Yes",Deposits!J1045="Yes"),"Yes","")</f>
        <v/>
      </c>
      <c r="K1045" s="5">
        <f t="shared" ca="1" si="89"/>
        <v>4.7247290746307877</v>
      </c>
      <c r="L1045" s="5" t="str">
        <f ca="1">IF(OR('total Assets'!L1045="Yes",Deposits!L1045="Yes"),"Yes","")</f>
        <v/>
      </c>
      <c r="M1045" s="5">
        <f t="shared" ca="1" si="89"/>
        <v>4.5287052484791763</v>
      </c>
      <c r="N1045" s="5" t="str">
        <f ca="1">IF(OR('total Assets'!N1045="Yes",Deposits!N1045="Yes"),"Yes","")</f>
        <v/>
      </c>
      <c r="O1045" s="5">
        <f t="shared" ca="1" si="89"/>
        <v>3.8710192277541653</v>
      </c>
      <c r="P1045" s="5" t="str">
        <f ca="1">IF(OR('total Assets'!P1045="Yes",Deposits!P1045="Yes"),"Yes","")</f>
        <v/>
      </c>
      <c r="Q1045" s="5">
        <f t="shared" ca="1" si="89"/>
        <v>3.9434688582842163</v>
      </c>
      <c r="R1045" s="5" t="str">
        <f ca="1">IF(OR('total Assets'!R1045="Yes",Deposits!R1045="Yes"),"Yes","")</f>
        <v/>
      </c>
      <c r="S1045" s="5">
        <f t="shared" ca="1" si="86"/>
        <v>3.6408958376906053</v>
      </c>
      <c r="T1045" s="5" t="str">
        <f ca="1">IF(OR('total Assets'!T1045="Yes",Deposits!T1045="Yes"),"Yes","")</f>
        <v/>
      </c>
      <c r="U1045" s="5">
        <f t="shared" ca="1" si="87"/>
        <v>3.5746711147725523</v>
      </c>
      <c r="V1045" s="5" t="str">
        <f ca="1">IF(OR('total Assets'!V1045="Yes",Deposits!V1045="Yes"),"Yes","")</f>
        <v/>
      </c>
      <c r="W1045" s="5">
        <f t="shared" ca="1" si="88"/>
        <v>3.5099928908013855</v>
      </c>
    </row>
    <row r="1046" spans="2:23" x14ac:dyDescent="0.3">
      <c r="B1046" s="4">
        <v>1043</v>
      </c>
      <c r="C1046" s="5">
        <f>221117*B1046^(-1.54)*Overview!$K$18</f>
        <v>4.9712350561202143</v>
      </c>
      <c r="D1046" s="5" t="str">
        <f ca="1">IF(OR('total Assets'!D1046="Yes",Deposits!D1046="Yes"),"Yes","")</f>
        <v/>
      </c>
      <c r="E1046" s="5">
        <f t="shared" ca="1" si="89"/>
        <v>4.6548799854174696</v>
      </c>
      <c r="F1046" s="5" t="str">
        <f ca="1">IF(OR('total Assets'!F1046="Yes",Deposits!F1046="Yes"),"Yes","")</f>
        <v/>
      </c>
      <c r="G1046" s="5">
        <f t="shared" ca="1" si="89"/>
        <v>5.1346217012161954</v>
      </c>
      <c r="H1046" s="5" t="str">
        <f ca="1">IF(OR('total Assets'!H1046="Yes",Deposits!H1046="Yes"),"Yes","")</f>
        <v/>
      </c>
      <c r="I1046" s="5">
        <f t="shared" ca="1" si="89"/>
        <v>4.5712136410742916</v>
      </c>
      <c r="J1046" s="5" t="str">
        <f ca="1">IF(OR('total Assets'!J1046="Yes",Deposits!J1046="Yes"),"Yes","")</f>
        <v/>
      </c>
      <c r="K1046" s="5">
        <f t="shared" ca="1" si="89"/>
        <v>4.101082061552451</v>
      </c>
      <c r="L1046" s="5" t="str">
        <f ca="1">IF(OR('total Assets'!L1046="Yes",Deposits!L1046="Yes"),"Yes","")</f>
        <v/>
      </c>
      <c r="M1046" s="5">
        <f t="shared" ca="1" si="89"/>
        <v>3.8465806547055097</v>
      </c>
      <c r="N1046" s="5" t="str">
        <f ca="1">IF(OR('total Assets'!N1046="Yes",Deposits!N1046="Yes"),"Yes","")</f>
        <v/>
      </c>
      <c r="O1046" s="5">
        <f t="shared" ca="1" si="89"/>
        <v>3.5303213289460715</v>
      </c>
      <c r="P1046" s="5" t="str">
        <f ca="1">IF(OR('total Assets'!P1046="Yes",Deposits!P1046="Yes"),"Yes","")</f>
        <v/>
      </c>
      <c r="Q1046" s="5">
        <f t="shared" ca="1" si="89"/>
        <v>3.5631413635368268</v>
      </c>
      <c r="R1046" s="5" t="str">
        <f ca="1">IF(OR('total Assets'!R1046="Yes",Deposits!R1046="Yes"),"Yes","")</f>
        <v/>
      </c>
      <c r="S1046" s="5">
        <f t="shared" ca="1" si="86"/>
        <v>3.9162941956054431</v>
      </c>
      <c r="T1046" s="5" t="str">
        <f ca="1">IF(OR('total Assets'!T1046="Yes",Deposits!T1046="Yes"),"Yes","")</f>
        <v/>
      </c>
      <c r="U1046" s="5">
        <f t="shared" ca="1" si="87"/>
        <v>3.6755898820567694</v>
      </c>
      <c r="V1046" s="5" t="str">
        <f ca="1">IF(OR('total Assets'!V1046="Yes",Deposits!V1046="Yes"),"Yes","")</f>
        <v/>
      </c>
      <c r="W1046" s="5">
        <f t="shared" ca="1" si="88"/>
        <v>3.5675923118714401</v>
      </c>
    </row>
    <row r="1047" spans="2:23" x14ac:dyDescent="0.3">
      <c r="B1047" s="4">
        <v>1044</v>
      </c>
      <c r="C1047" s="5">
        <f>221117*B1047^(-1.54)*Overview!$K$18</f>
        <v>4.9639039049970357</v>
      </c>
      <c r="D1047" s="5" t="str">
        <f ca="1">IF(OR('total Assets'!D1047="Yes",Deposits!D1047="Yes"),"Yes","")</f>
        <v/>
      </c>
      <c r="E1047" s="5">
        <f t="shared" ca="1" si="89"/>
        <v>5.2396094710188814</v>
      </c>
      <c r="F1047" s="5" t="str">
        <f ca="1">IF(OR('total Assets'!F1047="Yes",Deposits!F1047="Yes"),"Yes","")</f>
        <v/>
      </c>
      <c r="G1047" s="5">
        <f t="shared" ca="1" si="89"/>
        <v>6.1834281764211356</v>
      </c>
      <c r="H1047" s="5" t="str">
        <f ca="1">IF(OR('total Assets'!H1047="Yes",Deposits!H1047="Yes"),"Yes","")</f>
        <v/>
      </c>
      <c r="I1047" s="5">
        <f t="shared" ca="1" si="89"/>
        <v>6.747263753774952</v>
      </c>
      <c r="J1047" s="5" t="str">
        <f ca="1">IF(OR('total Assets'!J1047="Yes",Deposits!J1047="Yes"),"Yes","")</f>
        <v/>
      </c>
      <c r="K1047" s="5">
        <f t="shared" ca="1" si="89"/>
        <v>7.8142909560571718</v>
      </c>
      <c r="L1047" s="5" t="str">
        <f ca="1">IF(OR('total Assets'!L1047="Yes",Deposits!L1047="Yes"),"Yes","")</f>
        <v/>
      </c>
      <c r="M1047" s="5">
        <f t="shared" ca="1" si="89"/>
        <v>9.1969434967200812</v>
      </c>
      <c r="N1047" s="5" t="str">
        <f ca="1">IF(OR('total Assets'!N1047="Yes",Deposits!N1047="Yes"),"Yes","")</f>
        <v/>
      </c>
      <c r="O1047" s="5">
        <f t="shared" ca="1" si="89"/>
        <v>9.4466509665794867</v>
      </c>
      <c r="P1047" s="5" t="str">
        <f ca="1">IF(OR('total Assets'!P1047="Yes",Deposits!P1047="Yes"),"Yes","")</f>
        <v/>
      </c>
      <c r="Q1047" s="5">
        <f t="shared" ca="1" si="89"/>
        <v>10.44774132133405</v>
      </c>
      <c r="R1047" s="5" t="str">
        <f ca="1">IF(OR('total Assets'!R1047="Yes",Deposits!R1047="Yes"),"Yes","")</f>
        <v/>
      </c>
      <c r="S1047" s="5">
        <f t="shared" ca="1" si="86"/>
        <v>11.192973174744845</v>
      </c>
      <c r="T1047" s="5" t="str">
        <f ca="1">IF(OR('total Assets'!T1047="Yes",Deposits!T1047="Yes"),"Yes","")</f>
        <v/>
      </c>
      <c r="U1047" s="5">
        <f t="shared" ca="1" si="87"/>
        <v>11.969849970414733</v>
      </c>
      <c r="V1047" s="5" t="str">
        <f ca="1">IF(OR('total Assets'!V1047="Yes",Deposits!V1047="Yes"),"Yes","")</f>
        <v/>
      </c>
      <c r="W1047" s="5">
        <f t="shared" ca="1" si="88"/>
        <v>10.452189733255981</v>
      </c>
    </row>
    <row r="1048" spans="2:23" x14ac:dyDescent="0.3">
      <c r="B1048" s="4">
        <v>1045</v>
      </c>
      <c r="C1048" s="5">
        <f>221117*B1048^(-1.54)*Overview!$K$18</f>
        <v>4.9565905685256908</v>
      </c>
      <c r="D1048" s="5" t="str">
        <f ca="1">IF(OR('total Assets'!D1048="Yes",Deposits!D1048="Yes"),"Yes","")</f>
        <v/>
      </c>
      <c r="E1048" s="5">
        <f t="shared" ca="1" si="89"/>
        <v>4.0648971522771538</v>
      </c>
      <c r="F1048" s="5" t="str">
        <f ca="1">IF(OR('total Assets'!F1048="Yes",Deposits!F1048="Yes"),"Yes","")</f>
        <v/>
      </c>
      <c r="G1048" s="5">
        <f t="shared" ref="E1048:Q1111" ca="1" si="90">IF(F1048="Yes",0,(RAND()/2.5+0.8)*E1048)</f>
        <v>4.4037709606586253</v>
      </c>
      <c r="H1048" s="5" t="str">
        <f ca="1">IF(OR('total Assets'!H1048="Yes",Deposits!H1048="Yes"),"Yes","")</f>
        <v/>
      </c>
      <c r="I1048" s="5">
        <f t="shared" ca="1" si="90"/>
        <v>4.3135294233177737</v>
      </c>
      <c r="J1048" s="5" t="str">
        <f ca="1">IF(OR('total Assets'!J1048="Yes",Deposits!J1048="Yes"),"Yes","")</f>
        <v/>
      </c>
      <c r="K1048" s="5">
        <f t="shared" ca="1" si="90"/>
        <v>4.1723932136879469</v>
      </c>
      <c r="L1048" s="5" t="str">
        <f ca="1">IF(OR('total Assets'!L1048="Yes",Deposits!L1048="Yes"),"Yes","")</f>
        <v/>
      </c>
      <c r="M1048" s="5">
        <f t="shared" ca="1" si="90"/>
        <v>3.5022018610400498</v>
      </c>
      <c r="N1048" s="5" t="str">
        <f ca="1">IF(OR('total Assets'!N1048="Yes",Deposits!N1048="Yes"),"Yes","")</f>
        <v/>
      </c>
      <c r="O1048" s="5">
        <f t="shared" ca="1" si="90"/>
        <v>3.3868417119092196</v>
      </c>
      <c r="P1048" s="5" t="str">
        <f ca="1">IF(OR('total Assets'!P1048="Yes",Deposits!P1048="Yes"),"Yes","")</f>
        <v/>
      </c>
      <c r="Q1048" s="5">
        <f t="shared" ca="1" si="90"/>
        <v>3.5018502573576442</v>
      </c>
      <c r="R1048" s="5" t="str">
        <f ca="1">IF(OR('total Assets'!R1048="Yes",Deposits!R1048="Yes"),"Yes","")</f>
        <v/>
      </c>
      <c r="S1048" s="5">
        <f t="shared" ca="1" si="86"/>
        <v>3.6402504421388655</v>
      </c>
      <c r="T1048" s="5" t="str">
        <f ca="1">IF(OR('total Assets'!T1048="Yes",Deposits!T1048="Yes"),"Yes","")</f>
        <v/>
      </c>
      <c r="U1048" s="5">
        <f t="shared" ca="1" si="87"/>
        <v>4.3650749797555184</v>
      </c>
      <c r="V1048" s="5" t="str">
        <f ca="1">IF(OR('total Assets'!V1048="Yes",Deposits!V1048="Yes"),"Yes","")</f>
        <v/>
      </c>
      <c r="W1048" s="5">
        <f t="shared" ca="1" si="88"/>
        <v>4.770133073575888</v>
      </c>
    </row>
    <row r="1049" spans="2:23" x14ac:dyDescent="0.3">
      <c r="B1049" s="4">
        <v>1046</v>
      </c>
      <c r="C1049" s="5">
        <f>221117*B1049^(-1.54)*Overview!$K$18</f>
        <v>4.9492949864312674</v>
      </c>
      <c r="D1049" s="5" t="str">
        <f ca="1">IF(OR('total Assets'!D1049="Yes",Deposits!D1049="Yes"),"Yes","")</f>
        <v/>
      </c>
      <c r="E1049" s="5">
        <f t="shared" ca="1" si="90"/>
        <v>4.8022549735450077</v>
      </c>
      <c r="F1049" s="5" t="str">
        <f ca="1">IF(OR('total Assets'!F1049="Yes",Deposits!F1049="Yes"),"Yes","")</f>
        <v/>
      </c>
      <c r="G1049" s="5">
        <f t="shared" ca="1" si="90"/>
        <v>5.3854255013979717</v>
      </c>
      <c r="H1049" s="5" t="str">
        <f ca="1">IF(OR('total Assets'!H1049="Yes",Deposits!H1049="Yes"),"Yes","")</f>
        <v/>
      </c>
      <c r="I1049" s="5">
        <f t="shared" ca="1" si="90"/>
        <v>4.5205341936434902</v>
      </c>
      <c r="J1049" s="5" t="str">
        <f ca="1">IF(OR('total Assets'!J1049="Yes",Deposits!J1049="Yes"),"Yes","")</f>
        <v/>
      </c>
      <c r="K1049" s="5">
        <f t="shared" ca="1" si="90"/>
        <v>4.2199224833013398</v>
      </c>
      <c r="L1049" s="5" t="str">
        <f ca="1">IF(OR('total Assets'!L1049="Yes",Deposits!L1049="Yes"),"Yes","")</f>
        <v/>
      </c>
      <c r="M1049" s="5">
        <f t="shared" ca="1" si="90"/>
        <v>3.8369689185641307</v>
      </c>
      <c r="N1049" s="5" t="str">
        <f ca="1">IF(OR('total Assets'!N1049="Yes",Deposits!N1049="Yes"),"Yes","")</f>
        <v/>
      </c>
      <c r="O1049" s="5">
        <f t="shared" ca="1" si="90"/>
        <v>3.5578446103720243</v>
      </c>
      <c r="P1049" s="5" t="str">
        <f ca="1">IF(OR('total Assets'!P1049="Yes",Deposits!P1049="Yes"),"Yes","")</f>
        <v/>
      </c>
      <c r="Q1049" s="5">
        <f t="shared" ca="1" si="90"/>
        <v>3.8801756116963757</v>
      </c>
      <c r="R1049" s="5" t="str">
        <f ca="1">IF(OR('total Assets'!R1049="Yes",Deposits!R1049="Yes"),"Yes","")</f>
        <v/>
      </c>
      <c r="S1049" s="5">
        <f t="shared" ca="1" si="86"/>
        <v>3.5134273020612645</v>
      </c>
      <c r="T1049" s="5" t="str">
        <f ca="1">IF(OR('total Assets'!T1049="Yes",Deposits!T1049="Yes"),"Yes","")</f>
        <v/>
      </c>
      <c r="U1049" s="5">
        <f t="shared" ca="1" si="87"/>
        <v>3.8434197579441296</v>
      </c>
      <c r="V1049" s="5" t="str">
        <f ca="1">IF(OR('total Assets'!V1049="Yes",Deposits!V1049="Yes"),"Yes","")</f>
        <v/>
      </c>
      <c r="W1049" s="5">
        <f t="shared" ca="1" si="88"/>
        <v>4.0271989562474539</v>
      </c>
    </row>
    <row r="1050" spans="2:23" x14ac:dyDescent="0.3">
      <c r="B1050" s="4">
        <v>1047</v>
      </c>
      <c r="C1050" s="5">
        <f>221117*B1050^(-1.54)*Overview!$K$18</f>
        <v>4.9420170987001129</v>
      </c>
      <c r="D1050" s="5" t="str">
        <f ca="1">IF(OR('total Assets'!D1050="Yes",Deposits!D1050="Yes"),"Yes","")</f>
        <v/>
      </c>
      <c r="E1050" s="5">
        <f t="shared" ca="1" si="90"/>
        <v>4.029048266237564</v>
      </c>
      <c r="F1050" s="5" t="str">
        <f ca="1">IF(OR('total Assets'!F1050="Yes",Deposits!F1050="Yes"),"Yes","")</f>
        <v/>
      </c>
      <c r="G1050" s="5">
        <f t="shared" ca="1" si="90"/>
        <v>4.2725061279659817</v>
      </c>
      <c r="H1050" s="5" t="str">
        <f ca="1">IF(OR('total Assets'!H1050="Yes",Deposits!H1050="Yes"),"Yes","")</f>
        <v/>
      </c>
      <c r="I1050" s="5">
        <f t="shared" ca="1" si="90"/>
        <v>3.553342097969117</v>
      </c>
      <c r="J1050" s="5" t="str">
        <f ca="1">IF(OR('total Assets'!J1050="Yes",Deposits!J1050="Yes"),"Yes","")</f>
        <v/>
      </c>
      <c r="K1050" s="5">
        <f t="shared" ca="1" si="90"/>
        <v>3.9042488832552471</v>
      </c>
      <c r="L1050" s="5" t="str">
        <f ca="1">IF(OR('total Assets'!L1050="Yes",Deposits!L1050="Yes"),"Yes","")</f>
        <v/>
      </c>
      <c r="M1050" s="5">
        <f t="shared" ca="1" si="90"/>
        <v>3.265209696726477</v>
      </c>
      <c r="N1050" s="5" t="str">
        <f ca="1">IF(OR('total Assets'!N1050="Yes",Deposits!N1050="Yes"),"Yes","")</f>
        <v/>
      </c>
      <c r="O1050" s="5">
        <f t="shared" ca="1" si="90"/>
        <v>3.3326505551382954</v>
      </c>
      <c r="P1050" s="5" t="str">
        <f ca="1">IF(OR('total Assets'!P1050="Yes",Deposits!P1050="Yes"),"Yes","")</f>
        <v/>
      </c>
      <c r="Q1050" s="5">
        <f t="shared" ca="1" si="90"/>
        <v>3.6455662438125374</v>
      </c>
      <c r="R1050" s="5" t="str">
        <f ca="1">IF(OR('total Assets'!R1050="Yes",Deposits!R1050="Yes"),"Yes","")</f>
        <v/>
      </c>
      <c r="S1050" s="5">
        <f t="shared" ca="1" si="86"/>
        <v>3.90112930522361</v>
      </c>
      <c r="T1050" s="5" t="str">
        <f ca="1">IF(OR('total Assets'!T1050="Yes",Deposits!T1050="Yes"),"Yes","")</f>
        <v/>
      </c>
      <c r="U1050" s="5">
        <f t="shared" ca="1" si="87"/>
        <v>4.2475482431801446</v>
      </c>
      <c r="V1050" s="5" t="str">
        <f ca="1">IF(OR('total Assets'!V1050="Yes",Deposits!V1050="Yes"),"Yes","")</f>
        <v/>
      </c>
      <c r="W1050" s="5">
        <f t="shared" ca="1" si="88"/>
        <v>4.5930566049419497</v>
      </c>
    </row>
    <row r="1051" spans="2:23" x14ac:dyDescent="0.3">
      <c r="B1051" s="4">
        <v>1048</v>
      </c>
      <c r="C1051" s="5">
        <f>221117*B1051^(-1.54)*Overview!$K$18</f>
        <v>4.9347568455785167</v>
      </c>
      <c r="D1051" s="5" t="str">
        <f ca="1">IF(OR('total Assets'!D1051="Yes",Deposits!D1051="Yes"),"Yes","")</f>
        <v/>
      </c>
      <c r="E1051" s="5">
        <f t="shared" ca="1" si="90"/>
        <v>4.5581199428285695</v>
      </c>
      <c r="F1051" s="5" t="str">
        <f ca="1">IF(OR('total Assets'!F1051="Yes",Deposits!F1051="Yes"),"Yes","")</f>
        <v/>
      </c>
      <c r="G1051" s="5">
        <f t="shared" ca="1" si="90"/>
        <v>5.2626307697131702</v>
      </c>
      <c r="H1051" s="5" t="str">
        <f ca="1">IF(OR('total Assets'!H1051="Yes",Deposits!H1051="Yes"),"Yes","")</f>
        <v/>
      </c>
      <c r="I1051" s="5">
        <f t="shared" ca="1" si="90"/>
        <v>4.7695022716875783</v>
      </c>
      <c r="J1051" s="5" t="str">
        <f ca="1">IF(OR('total Assets'!J1051="Yes",Deposits!J1051="Yes"),"Yes","")</f>
        <v/>
      </c>
      <c r="K1051" s="5">
        <f t="shared" ca="1" si="90"/>
        <v>4.5771442928426076</v>
      </c>
      <c r="L1051" s="5" t="str">
        <f ca="1">IF(OR('total Assets'!L1051="Yes",Deposits!L1051="Yes"),"Yes","")</f>
        <v/>
      </c>
      <c r="M1051" s="5">
        <f t="shared" ca="1" si="90"/>
        <v>5.3423476022193412</v>
      </c>
      <c r="N1051" s="5" t="str">
        <f ca="1">IF(OR('total Assets'!N1051="Yes",Deposits!N1051="Yes"),"Yes","")</f>
        <v/>
      </c>
      <c r="O1051" s="5">
        <f t="shared" ca="1" si="90"/>
        <v>4.2765207740125897</v>
      </c>
      <c r="P1051" s="5" t="str">
        <f ca="1">IF(OR('total Assets'!P1051="Yes",Deposits!P1051="Yes"),"Yes","")</f>
        <v/>
      </c>
      <c r="Q1051" s="5">
        <f t="shared" ca="1" si="90"/>
        <v>4.4289998608275685</v>
      </c>
      <c r="R1051" s="5" t="str">
        <f ca="1">IF(OR('total Assets'!R1051="Yes",Deposits!R1051="Yes"),"Yes","")</f>
        <v/>
      </c>
      <c r="S1051" s="5">
        <f t="shared" ca="1" si="86"/>
        <v>4.450661572020115</v>
      </c>
      <c r="T1051" s="5" t="str">
        <f ca="1">IF(OR('total Assets'!T1051="Yes",Deposits!T1051="Yes"),"Yes","")</f>
        <v/>
      </c>
      <c r="U1051" s="5">
        <f t="shared" ca="1" si="87"/>
        <v>4.3312214485346745</v>
      </c>
      <c r="V1051" s="5" t="str">
        <f ca="1">IF(OR('total Assets'!V1051="Yes",Deposits!V1051="Yes"),"Yes","")</f>
        <v/>
      </c>
      <c r="W1051" s="5">
        <f t="shared" ca="1" si="88"/>
        <v>3.8944727085708699</v>
      </c>
    </row>
    <row r="1052" spans="2:23" x14ac:dyDescent="0.3">
      <c r="B1052" s="4">
        <v>1049</v>
      </c>
      <c r="C1052" s="5">
        <f>221117*B1052^(-1.54)*Overview!$K$18</f>
        <v>4.927514167571287</v>
      </c>
      <c r="D1052" s="5" t="str">
        <f ca="1">IF(OR('total Assets'!D1052="Yes",Deposits!D1052="Yes"),"Yes","")</f>
        <v/>
      </c>
      <c r="E1052" s="5">
        <f t="shared" ca="1" si="90"/>
        <v>5.8329665957788164</v>
      </c>
      <c r="F1052" s="5" t="str">
        <f ca="1">IF(OR('total Assets'!F1052="Yes",Deposits!F1052="Yes"),"Yes","")</f>
        <v/>
      </c>
      <c r="G1052" s="5">
        <f t="shared" ca="1" si="90"/>
        <v>6.5465558577890492</v>
      </c>
      <c r="H1052" s="5" t="str">
        <f ca="1">IF(OR('total Assets'!H1052="Yes",Deposits!H1052="Yes"),"Yes","")</f>
        <v/>
      </c>
      <c r="I1052" s="5">
        <f t="shared" ca="1" si="90"/>
        <v>5.9470697665227243</v>
      </c>
      <c r="J1052" s="5" t="str">
        <f ca="1">IF(OR('total Assets'!J1052="Yes",Deposits!J1052="Yes"),"Yes","")</f>
        <v/>
      </c>
      <c r="K1052" s="5">
        <f t="shared" ca="1" si="90"/>
        <v>5.1465792883156309</v>
      </c>
      <c r="L1052" s="5" t="str">
        <f ca="1">IF(OR('total Assets'!L1052="Yes",Deposits!L1052="Yes"),"Yes","")</f>
        <v/>
      </c>
      <c r="M1052" s="5">
        <f t="shared" ca="1" si="90"/>
        <v>5.3636927310666032</v>
      </c>
      <c r="N1052" s="5" t="str">
        <f ca="1">IF(OR('total Assets'!N1052="Yes",Deposits!N1052="Yes"),"Yes","")</f>
        <v/>
      </c>
      <c r="O1052" s="5">
        <f t="shared" ca="1" si="90"/>
        <v>6.1984793122552633</v>
      </c>
      <c r="P1052" s="5" t="str">
        <f ca="1">IF(OR('total Assets'!P1052="Yes",Deposits!P1052="Yes"),"Yes","")</f>
        <v/>
      </c>
      <c r="Q1052" s="5">
        <f t="shared" ca="1" si="90"/>
        <v>5.713527421438644</v>
      </c>
      <c r="R1052" s="5" t="str">
        <f ca="1">IF(OR('total Assets'!R1052="Yes",Deposits!R1052="Yes"),"Yes","")</f>
        <v/>
      </c>
      <c r="S1052" s="5">
        <f t="shared" ca="1" si="86"/>
        <v>4.9611100338380183</v>
      </c>
      <c r="T1052" s="5" t="str">
        <f ca="1">IF(OR('total Assets'!T1052="Yes",Deposits!T1052="Yes"),"Yes","")</f>
        <v/>
      </c>
      <c r="U1052" s="5">
        <f t="shared" ca="1" si="87"/>
        <v>4.8466321959025862</v>
      </c>
      <c r="V1052" s="5" t="str">
        <f ca="1">IF(OR('total Assets'!V1052="Yes",Deposits!V1052="Yes"),"Yes","")</f>
        <v/>
      </c>
      <c r="W1052" s="5">
        <f t="shared" ca="1" si="88"/>
        <v>4.9267289388014541</v>
      </c>
    </row>
    <row r="1053" spans="2:23" x14ac:dyDescent="0.3">
      <c r="B1053" s="4">
        <v>1050</v>
      </c>
      <c r="C1053" s="5">
        <f>221117*B1053^(-1.54)*Overview!$K$18</f>
        <v>4.9202890054404289</v>
      </c>
      <c r="D1053" s="5" t="str">
        <f ca="1">IF(OR('total Assets'!D1053="Yes",Deposits!D1053="Yes"),"Yes","")</f>
        <v/>
      </c>
      <c r="E1053" s="5">
        <f t="shared" ca="1" si="90"/>
        <v>5.84349682213481</v>
      </c>
      <c r="F1053" s="5" t="str">
        <f ca="1">IF(OR('total Assets'!F1053="Yes",Deposits!F1053="Yes"),"Yes","")</f>
        <v/>
      </c>
      <c r="G1053" s="5">
        <f t="shared" ca="1" si="90"/>
        <v>5.1469913729087455</v>
      </c>
      <c r="H1053" s="5" t="str">
        <f ca="1">IF(OR('total Assets'!H1053="Yes",Deposits!H1053="Yes"),"Yes","")</f>
        <v/>
      </c>
      <c r="I1053" s="5">
        <f t="shared" ca="1" si="90"/>
        <v>5.157037110627412</v>
      </c>
      <c r="J1053" s="5" t="str">
        <f ca="1">IF(OR('total Assets'!J1053="Yes",Deposits!J1053="Yes"),"Yes","")</f>
        <v/>
      </c>
      <c r="K1053" s="5">
        <f t="shared" ca="1" si="90"/>
        <v>4.748783887933933</v>
      </c>
      <c r="L1053" s="5" t="str">
        <f ca="1">IF(OR('total Assets'!L1053="Yes",Deposits!L1053="Yes"),"Yes","")</f>
        <v/>
      </c>
      <c r="M1053" s="5">
        <f t="shared" ca="1" si="90"/>
        <v>5.3660812445997355</v>
      </c>
      <c r="N1053" s="5" t="str">
        <f ca="1">IF(OR('total Assets'!N1053="Yes",Deposits!N1053="Yes"),"Yes","")</f>
        <v/>
      </c>
      <c r="O1053" s="5">
        <f t="shared" ca="1" si="90"/>
        <v>5.8650164878665745</v>
      </c>
      <c r="P1053" s="5" t="str">
        <f ca="1">IF(OR('total Assets'!P1053="Yes",Deposits!P1053="Yes"),"Yes","")</f>
        <v/>
      </c>
      <c r="Q1053" s="5">
        <f t="shared" ca="1" si="90"/>
        <v>6.8049145541255687</v>
      </c>
      <c r="R1053" s="5" t="str">
        <f ca="1">IF(OR('total Assets'!R1053="Yes",Deposits!R1053="Yes"),"Yes","")</f>
        <v/>
      </c>
      <c r="S1053" s="5">
        <f t="shared" ca="1" si="86"/>
        <v>6.4423343277675729</v>
      </c>
      <c r="T1053" s="5" t="str">
        <f ca="1">IF(OR('total Assets'!T1053="Yes",Deposits!T1053="Yes"),"Yes","")</f>
        <v/>
      </c>
      <c r="U1053" s="5">
        <f t="shared" ca="1" si="87"/>
        <v>6.2807378707771422</v>
      </c>
      <c r="V1053" s="5" t="str">
        <f ca="1">IF(OR('total Assets'!V1053="Yes",Deposits!V1053="Yes"),"Yes","")</f>
        <v/>
      </c>
      <c r="W1053" s="5">
        <f t="shared" ca="1" si="88"/>
        <v>7.5204351756131231</v>
      </c>
    </row>
    <row r="1054" spans="2:23" x14ac:dyDescent="0.3">
      <c r="B1054" s="4">
        <v>1051</v>
      </c>
      <c r="C1054" s="5">
        <f>221117*B1054^(-1.54)*Overview!$K$18</f>
        <v>4.9130813002037703</v>
      </c>
      <c r="D1054" s="5" t="str">
        <f ca="1">IF(OR('total Assets'!D1054="Yes",Deposits!D1054="Yes"),"Yes","")</f>
        <v/>
      </c>
      <c r="E1054" s="5">
        <f t="shared" ca="1" si="90"/>
        <v>3.9365879805540525</v>
      </c>
      <c r="F1054" s="5" t="str">
        <f ca="1">IF(OR('total Assets'!F1054="Yes",Deposits!F1054="Yes"),"Yes","")</f>
        <v/>
      </c>
      <c r="G1054" s="5">
        <f t="shared" ca="1" si="90"/>
        <v>3.543156338706126</v>
      </c>
      <c r="H1054" s="5" t="str">
        <f ca="1">IF(OR('total Assets'!H1054="Yes",Deposits!H1054="Yes"),"Yes","")</f>
        <v/>
      </c>
      <c r="I1054" s="5">
        <f t="shared" ca="1" si="90"/>
        <v>3.6464165358165554</v>
      </c>
      <c r="J1054" s="5" t="str">
        <f ca="1">IF(OR('total Assets'!J1054="Yes",Deposits!J1054="Yes"),"Yes","")</f>
        <v/>
      </c>
      <c r="K1054" s="5">
        <f t="shared" ca="1" si="90"/>
        <v>3.8214207662709838</v>
      </c>
      <c r="L1054" s="5" t="str">
        <f ca="1">IF(OR('total Assets'!L1054="Yes",Deposits!L1054="Yes"),"Yes","")</f>
        <v/>
      </c>
      <c r="M1054" s="5">
        <f t="shared" ca="1" si="90"/>
        <v>3.1118281437079722</v>
      </c>
      <c r="N1054" s="5" t="str">
        <f ca="1">IF(OR('total Assets'!N1054="Yes",Deposits!N1054="Yes"),"Yes","")</f>
        <v/>
      </c>
      <c r="O1054" s="5">
        <f t="shared" ca="1" si="90"/>
        <v>3.6338770643413558</v>
      </c>
      <c r="P1054" s="5" t="str">
        <f ca="1">IF(OR('total Assets'!P1054="Yes",Deposits!P1054="Yes"),"Yes","")</f>
        <v/>
      </c>
      <c r="Q1054" s="5">
        <f t="shared" ca="1" si="90"/>
        <v>3.3972141785408403</v>
      </c>
      <c r="R1054" s="5" t="str">
        <f ca="1">IF(OR('total Assets'!R1054="Yes",Deposits!R1054="Yes"),"Yes","")</f>
        <v/>
      </c>
      <c r="S1054" s="5">
        <f t="shared" ca="1" si="86"/>
        <v>3.4409307543689178</v>
      </c>
      <c r="T1054" s="5" t="str">
        <f ca="1">IF(OR('total Assets'!T1054="Yes",Deposits!T1054="Yes"),"Yes","")</f>
        <v/>
      </c>
      <c r="U1054" s="5">
        <f t="shared" ca="1" si="87"/>
        <v>3.4476380221375709</v>
      </c>
      <c r="V1054" s="5" t="str">
        <f ca="1">IF(OR('total Assets'!V1054="Yes",Deposits!V1054="Yes"),"Yes","")</f>
        <v/>
      </c>
      <c r="W1054" s="5">
        <f t="shared" ca="1" si="88"/>
        <v>4.0979443810288849</v>
      </c>
    </row>
    <row r="1055" spans="2:23" x14ac:dyDescent="0.3">
      <c r="B1055" s="4">
        <v>1052</v>
      </c>
      <c r="C1055" s="5">
        <f>221117*B1055^(-1.54)*Overview!$K$18</f>
        <v>4.9058909931336094</v>
      </c>
      <c r="D1055" s="5" t="str">
        <f ca="1">IF(OR('total Assets'!D1055="Yes",Deposits!D1055="Yes"),"Yes","")</f>
        <v/>
      </c>
      <c r="E1055" s="5">
        <f t="shared" ca="1" si="90"/>
        <v>4.5727404129974456</v>
      </c>
      <c r="F1055" s="5" t="str">
        <f ca="1">IF(OR('total Assets'!F1055="Yes",Deposits!F1055="Yes"),"Yes","")</f>
        <v/>
      </c>
      <c r="G1055" s="5">
        <f t="shared" ca="1" si="90"/>
        <v>4.2585519783310684</v>
      </c>
      <c r="H1055" s="5" t="str">
        <f ca="1">IF(OR('total Assets'!H1055="Yes",Deposits!H1055="Yes"),"Yes","")</f>
        <v/>
      </c>
      <c r="I1055" s="5">
        <f t="shared" ca="1" si="90"/>
        <v>4.7334133435680821</v>
      </c>
      <c r="J1055" s="5" t="str">
        <f ca="1">IF(OR('total Assets'!J1055="Yes",Deposits!J1055="Yes"),"Yes","")</f>
        <v/>
      </c>
      <c r="K1055" s="5">
        <f t="shared" ca="1" si="90"/>
        <v>4.7533869245122062</v>
      </c>
      <c r="L1055" s="5" t="str">
        <f ca="1">IF(OR('total Assets'!L1055="Yes",Deposits!L1055="Yes"),"Yes","")</f>
        <v/>
      </c>
      <c r="M1055" s="5">
        <f t="shared" ca="1" si="90"/>
        <v>5.2457610392436331</v>
      </c>
      <c r="N1055" s="5" t="str">
        <f ca="1">IF(OR('total Assets'!N1055="Yes",Deposits!N1055="Yes"),"Yes","")</f>
        <v/>
      </c>
      <c r="O1055" s="5">
        <f t="shared" ca="1" si="90"/>
        <v>5.5700825746448279</v>
      </c>
      <c r="P1055" s="5" t="str">
        <f ca="1">IF(OR('total Assets'!P1055="Yes",Deposits!P1055="Yes"),"Yes","")</f>
        <v/>
      </c>
      <c r="Q1055" s="5">
        <f t="shared" ca="1" si="90"/>
        <v>5.5605623470374921</v>
      </c>
      <c r="R1055" s="5" t="str">
        <f ca="1">IF(OR('total Assets'!R1055="Yes",Deposits!R1055="Yes"),"Yes","")</f>
        <v/>
      </c>
      <c r="S1055" s="5">
        <f t="shared" ca="1" si="86"/>
        <v>6.4526732437289871</v>
      </c>
      <c r="T1055" s="5" t="str">
        <f ca="1">IF(OR('total Assets'!T1055="Yes",Deposits!T1055="Yes"),"Yes","")</f>
        <v/>
      </c>
      <c r="U1055" s="5">
        <f t="shared" ca="1" si="87"/>
        <v>5.2364256103322946</v>
      </c>
      <c r="V1055" s="5" t="str">
        <f ca="1">IF(OR('total Assets'!V1055="Yes",Deposits!V1055="Yes"),"Yes","")</f>
        <v/>
      </c>
      <c r="W1055" s="5">
        <f t="shared" ca="1" si="88"/>
        <v>5.7278887309530377</v>
      </c>
    </row>
    <row r="1056" spans="2:23" x14ac:dyDescent="0.3">
      <c r="B1056" s="4">
        <v>1053</v>
      </c>
      <c r="C1056" s="5">
        <f>221117*B1056^(-1.54)*Overview!$K$18</f>
        <v>4.8987180257554028</v>
      </c>
      <c r="D1056" s="5" t="str">
        <f ca="1">IF(OR('total Assets'!D1056="Yes",Deposits!D1056="Yes"),"Yes","")</f>
        <v/>
      </c>
      <c r="E1056" s="5">
        <f t="shared" ca="1" si="90"/>
        <v>4.2881813058423637</v>
      </c>
      <c r="F1056" s="5" t="str">
        <f ca="1">IF(OR('total Assets'!F1056="Yes",Deposits!F1056="Yes"),"Yes","")</f>
        <v/>
      </c>
      <c r="G1056" s="5">
        <f t="shared" ca="1" si="90"/>
        <v>4.0306136834456829</v>
      </c>
      <c r="H1056" s="5" t="str">
        <f ca="1">IF(OR('total Assets'!H1056="Yes",Deposits!H1056="Yes"),"Yes","")</f>
        <v/>
      </c>
      <c r="I1056" s="5">
        <f t="shared" ca="1" si="90"/>
        <v>4.6261872206273953</v>
      </c>
      <c r="J1056" s="5" t="str">
        <f ca="1">IF(OR('total Assets'!J1056="Yes",Deposits!J1056="Yes"),"Yes","")</f>
        <v/>
      </c>
      <c r="K1056" s="5">
        <f t="shared" ca="1" si="90"/>
        <v>4.3480355913844972</v>
      </c>
      <c r="L1056" s="5" t="str">
        <f ca="1">IF(OR('total Assets'!L1056="Yes",Deposits!L1056="Yes"),"Yes","")</f>
        <v/>
      </c>
      <c r="M1056" s="5">
        <f t="shared" ca="1" si="90"/>
        <v>4.1633472638154112</v>
      </c>
      <c r="N1056" s="5" t="str">
        <f ca="1">IF(OR('total Assets'!N1056="Yes",Deposits!N1056="Yes"),"Yes","")</f>
        <v/>
      </c>
      <c r="O1056" s="5">
        <f t="shared" ca="1" si="90"/>
        <v>4.7768722085308726</v>
      </c>
      <c r="P1056" s="5" t="str">
        <f ca="1">IF(OR('total Assets'!P1056="Yes",Deposits!P1056="Yes"),"Yes","")</f>
        <v/>
      </c>
      <c r="Q1056" s="5">
        <f t="shared" ca="1" si="90"/>
        <v>5.6948381242113131</v>
      </c>
      <c r="R1056" s="5" t="str">
        <f ca="1">IF(OR('total Assets'!R1056="Yes",Deposits!R1056="Yes"),"Yes","")</f>
        <v/>
      </c>
      <c r="S1056" s="5">
        <f t="shared" ca="1" si="86"/>
        <v>5.8331701342610307</v>
      </c>
      <c r="T1056" s="5" t="str">
        <f ca="1">IF(OR('total Assets'!T1056="Yes",Deposits!T1056="Yes"),"Yes","")</f>
        <v/>
      </c>
      <c r="U1056" s="5">
        <f t="shared" ca="1" si="87"/>
        <v>5.4389066836481801</v>
      </c>
      <c r="V1056" s="5" t="str">
        <f ca="1">IF(OR('total Assets'!V1056="Yes",Deposits!V1056="Yes"),"Yes","")</f>
        <v/>
      </c>
      <c r="W1056" s="5">
        <f t="shared" ca="1" si="88"/>
        <v>5.4626358281441059</v>
      </c>
    </row>
    <row r="1057" spans="2:23" x14ac:dyDescent="0.3">
      <c r="B1057" s="4">
        <v>1054</v>
      </c>
      <c r="C1057" s="5">
        <f>221117*B1057^(-1.54)*Overview!$K$18</f>
        <v>4.8915623398463755</v>
      </c>
      <c r="D1057" s="5" t="str">
        <f ca="1">IF(OR('total Assets'!D1057="Yes",Deposits!D1057="Yes"),"Yes","")</f>
        <v/>
      </c>
      <c r="E1057" s="5">
        <f t="shared" ca="1" si="90"/>
        <v>5.7317388156320712</v>
      </c>
      <c r="F1057" s="5" t="str">
        <f ca="1">IF(OR('total Assets'!F1057="Yes",Deposits!F1057="Yes"),"Yes","")</f>
        <v/>
      </c>
      <c r="G1057" s="5">
        <f t="shared" ca="1" si="90"/>
        <v>6.0580241916875233</v>
      </c>
      <c r="H1057" s="5" t="str">
        <f ca="1">IF(OR('total Assets'!H1057="Yes",Deposits!H1057="Yes"),"Yes","")</f>
        <v/>
      </c>
      <c r="I1057" s="5">
        <f t="shared" ca="1" si="90"/>
        <v>6.0338619130328119</v>
      </c>
      <c r="J1057" s="5" t="str">
        <f ca="1">IF(OR('total Assets'!J1057="Yes",Deposits!J1057="Yes"),"Yes","")</f>
        <v/>
      </c>
      <c r="K1057" s="5">
        <f t="shared" ca="1" si="90"/>
        <v>6.1618508910220662</v>
      </c>
      <c r="L1057" s="5" t="str">
        <f ca="1">IF(OR('total Assets'!L1057="Yes",Deposits!L1057="Yes"),"Yes","")</f>
        <v/>
      </c>
      <c r="M1057" s="5">
        <f t="shared" ca="1" si="90"/>
        <v>4.948447376953137</v>
      </c>
      <c r="N1057" s="5" t="str">
        <f ca="1">IF(OR('total Assets'!N1057="Yes",Deposits!N1057="Yes"),"Yes","")</f>
        <v/>
      </c>
      <c r="O1057" s="5">
        <f t="shared" ca="1" si="90"/>
        <v>3.9879580009878079</v>
      </c>
      <c r="P1057" s="5" t="str">
        <f ca="1">IF(OR('total Assets'!P1057="Yes",Deposits!P1057="Yes"),"Yes","")</f>
        <v/>
      </c>
      <c r="Q1057" s="5">
        <f t="shared" ca="1" si="90"/>
        <v>3.3416069531100159</v>
      </c>
      <c r="R1057" s="5" t="str">
        <f ca="1">IF(OR('total Assets'!R1057="Yes",Deposits!R1057="Yes"),"Yes","")</f>
        <v/>
      </c>
      <c r="S1057" s="5">
        <f t="shared" ca="1" si="86"/>
        <v>2.8176008134652042</v>
      </c>
      <c r="T1057" s="5" t="str">
        <f ca="1">IF(OR('total Assets'!T1057="Yes",Deposits!T1057="Yes"),"Yes","")</f>
        <v/>
      </c>
      <c r="U1057" s="5">
        <f t="shared" ca="1" si="87"/>
        <v>2.618851015669831</v>
      </c>
      <c r="V1057" s="5" t="str">
        <f ca="1">IF(OR('total Assets'!V1057="Yes",Deposits!V1057="Yes"),"Yes","")</f>
        <v/>
      </c>
      <c r="W1057" s="5">
        <f t="shared" ca="1" si="88"/>
        <v>2.1246015810573211</v>
      </c>
    </row>
    <row r="1058" spans="2:23" x14ac:dyDescent="0.3">
      <c r="B1058" s="4">
        <v>1055</v>
      </c>
      <c r="C1058" s="5">
        <f>221117*B1058^(-1.54)*Overview!$K$18</f>
        <v>4.8844238774342852</v>
      </c>
      <c r="D1058" s="5" t="str">
        <f ca="1">IF(OR('total Assets'!D1058="Yes",Deposits!D1058="Yes"),"Yes","")</f>
        <v/>
      </c>
      <c r="E1058" s="5">
        <f t="shared" ca="1" si="90"/>
        <v>4.1579143038273472</v>
      </c>
      <c r="F1058" s="5" t="str">
        <f ca="1">IF(OR('total Assets'!F1058="Yes",Deposits!F1058="Yes"),"Yes","")</f>
        <v/>
      </c>
      <c r="G1058" s="5">
        <f t="shared" ca="1" si="90"/>
        <v>4.297658515887024</v>
      </c>
      <c r="H1058" s="5" t="str">
        <f ca="1">IF(OR('total Assets'!H1058="Yes",Deposits!H1058="Yes"),"Yes","")</f>
        <v/>
      </c>
      <c r="I1058" s="5">
        <f t="shared" ca="1" si="90"/>
        <v>4.2838646842425092</v>
      </c>
      <c r="J1058" s="5" t="str">
        <f ca="1">IF(OR('total Assets'!J1058="Yes",Deposits!J1058="Yes"),"Yes","")</f>
        <v/>
      </c>
      <c r="K1058" s="5">
        <f t="shared" ca="1" si="90"/>
        <v>3.5016978643626904</v>
      </c>
      <c r="L1058" s="5" t="str">
        <f ca="1">IF(OR('total Assets'!L1058="Yes",Deposits!L1058="Yes"),"Yes","")</f>
        <v/>
      </c>
      <c r="M1058" s="5">
        <f t="shared" ca="1" si="90"/>
        <v>3.1200017811202878</v>
      </c>
      <c r="N1058" s="5" t="str">
        <f ca="1">IF(OR('total Assets'!N1058="Yes",Deposits!N1058="Yes"),"Yes","")</f>
        <v/>
      </c>
      <c r="O1058" s="5">
        <f t="shared" ca="1" si="90"/>
        <v>2.8996923964612709</v>
      </c>
      <c r="P1058" s="5" t="str">
        <f ca="1">IF(OR('total Assets'!P1058="Yes",Deposits!P1058="Yes"),"Yes","")</f>
        <v/>
      </c>
      <c r="Q1058" s="5">
        <f t="shared" ca="1" si="90"/>
        <v>2.498517585371189</v>
      </c>
      <c r="R1058" s="5" t="str">
        <f ca="1">IF(OR('total Assets'!R1058="Yes",Deposits!R1058="Yes"),"Yes","")</f>
        <v/>
      </c>
      <c r="S1058" s="5">
        <f t="shared" ca="1" si="86"/>
        <v>2.6490897513184737</v>
      </c>
      <c r="T1058" s="5" t="str">
        <f ca="1">IF(OR('total Assets'!T1058="Yes",Deposits!T1058="Yes"),"Yes","")</f>
        <v/>
      </c>
      <c r="U1058" s="5">
        <f t="shared" ca="1" si="87"/>
        <v>2.2094473906498187</v>
      </c>
      <c r="V1058" s="5" t="str">
        <f ca="1">IF(OR('total Assets'!V1058="Yes",Deposits!V1058="Yes"),"Yes","")</f>
        <v/>
      </c>
      <c r="W1058" s="5">
        <f t="shared" ca="1" si="88"/>
        <v>1.8968505684600003</v>
      </c>
    </row>
    <row r="1059" spans="2:23" x14ac:dyDescent="0.3">
      <c r="B1059" s="4">
        <v>1056</v>
      </c>
      <c r="C1059" s="5">
        <f>221117*B1059^(-1.54)*Overview!$K$18</f>
        <v>4.8773025807960417</v>
      </c>
      <c r="D1059" s="5" t="str">
        <f ca="1">IF(OR('total Assets'!D1059="Yes",Deposits!D1059="Yes"),"Yes","")</f>
        <v/>
      </c>
      <c r="E1059" s="5">
        <f t="shared" ca="1" si="90"/>
        <v>4.2053816869634888</v>
      </c>
      <c r="F1059" s="5" t="str">
        <f ca="1">IF(OR('total Assets'!F1059="Yes",Deposits!F1059="Yes"),"Yes","")</f>
        <v/>
      </c>
      <c r="G1059" s="5">
        <f t="shared" ca="1" si="90"/>
        <v>3.6571278699498193</v>
      </c>
      <c r="H1059" s="5" t="str">
        <f ca="1">IF(OR('total Assets'!H1059="Yes",Deposits!H1059="Yes"),"Yes","")</f>
        <v/>
      </c>
      <c r="I1059" s="5">
        <f t="shared" ca="1" si="90"/>
        <v>3.7953707224005351</v>
      </c>
      <c r="J1059" s="5" t="str">
        <f ca="1">IF(OR('total Assets'!J1059="Yes",Deposits!J1059="Yes"),"Yes","")</f>
        <v/>
      </c>
      <c r="K1059" s="5">
        <f t="shared" ca="1" si="90"/>
        <v>3.2775875373324519</v>
      </c>
      <c r="L1059" s="5" t="str">
        <f ca="1">IF(OR('total Assets'!L1059="Yes",Deposits!L1059="Yes"),"Yes","")</f>
        <v/>
      </c>
      <c r="M1059" s="5">
        <f t="shared" ca="1" si="90"/>
        <v>2.6325942931446429</v>
      </c>
      <c r="N1059" s="5" t="str">
        <f ca="1">IF(OR('total Assets'!N1059="Yes",Deposits!N1059="Yes"),"Yes","")</f>
        <v/>
      </c>
      <c r="O1059" s="5">
        <f t="shared" ca="1" si="90"/>
        <v>2.8758133319558019</v>
      </c>
      <c r="P1059" s="5" t="str">
        <f ca="1">IF(OR('total Assets'!P1059="Yes",Deposits!P1059="Yes"),"Yes","")</f>
        <v/>
      </c>
      <c r="Q1059" s="5">
        <f t="shared" ca="1" si="90"/>
        <v>3.1348237863566331</v>
      </c>
      <c r="R1059" s="5" t="str">
        <f ca="1">IF(OR('total Assets'!R1059="Yes",Deposits!R1059="Yes"),"Yes","")</f>
        <v/>
      </c>
      <c r="S1059" s="5">
        <f t="shared" ca="1" si="86"/>
        <v>3.719252257429587</v>
      </c>
      <c r="T1059" s="5" t="str">
        <f ca="1">IF(OR('total Assets'!T1059="Yes",Deposits!T1059="Yes"),"Yes","")</f>
        <v/>
      </c>
      <c r="U1059" s="5">
        <f t="shared" ca="1" si="87"/>
        <v>3.9636016851766391</v>
      </c>
      <c r="V1059" s="5" t="str">
        <f ca="1">IF(OR('total Assets'!V1059="Yes",Deposits!V1059="Yes"),"Yes","")</f>
        <v/>
      </c>
      <c r="W1059" s="5">
        <f t="shared" ca="1" si="88"/>
        <v>3.2650901316918808</v>
      </c>
    </row>
    <row r="1060" spans="2:23" x14ac:dyDescent="0.3">
      <c r="B1060" s="4">
        <v>1057</v>
      </c>
      <c r="C1060" s="5">
        <f>221117*B1060^(-1.54)*Overview!$K$18</f>
        <v>4.8701983924564045</v>
      </c>
      <c r="D1060" s="5" t="str">
        <f ca="1">IF(OR('total Assets'!D1060="Yes",Deposits!D1060="Yes"),"Yes","")</f>
        <v/>
      </c>
      <c r="E1060" s="5">
        <f t="shared" ca="1" si="90"/>
        <v>5.4330857210569032</v>
      </c>
      <c r="F1060" s="5" t="str">
        <f ca="1">IF(OR('total Assets'!F1060="Yes",Deposits!F1060="Yes"),"Yes","")</f>
        <v/>
      </c>
      <c r="G1060" s="5">
        <f t="shared" ca="1" si="90"/>
        <v>6.4254957875278027</v>
      </c>
      <c r="H1060" s="5" t="str">
        <f ca="1">IF(OR('total Assets'!H1060="Yes",Deposits!H1060="Yes"),"Yes","")</f>
        <v/>
      </c>
      <c r="I1060" s="5">
        <f t="shared" ca="1" si="90"/>
        <v>5.5939395876345515</v>
      </c>
      <c r="J1060" s="5" t="str">
        <f ca="1">IF(OR('total Assets'!J1060="Yes",Deposits!J1060="Yes"),"Yes","")</f>
        <v/>
      </c>
      <c r="K1060" s="5">
        <f t="shared" ca="1" si="90"/>
        <v>6.6675519689436999</v>
      </c>
      <c r="L1060" s="5" t="str">
        <f ca="1">IF(OR('total Assets'!L1060="Yes",Deposits!L1060="Yes"),"Yes","")</f>
        <v/>
      </c>
      <c r="M1060" s="5">
        <f t="shared" ca="1" si="90"/>
        <v>5.4738904893085376</v>
      </c>
      <c r="N1060" s="5" t="str">
        <f ca="1">IF(OR('total Assets'!N1060="Yes",Deposits!N1060="Yes"),"Yes","")</f>
        <v/>
      </c>
      <c r="O1060" s="5">
        <f t="shared" ca="1" si="90"/>
        <v>5.456605824000806</v>
      </c>
      <c r="P1060" s="5" t="str">
        <f ca="1">IF(OR('total Assets'!P1060="Yes",Deposits!P1060="Yes"),"Yes","")</f>
        <v/>
      </c>
      <c r="Q1060" s="5">
        <f t="shared" ca="1" si="90"/>
        <v>6.4227551615456306</v>
      </c>
      <c r="R1060" s="5" t="str">
        <f ca="1">IF(OR('total Assets'!R1060="Yes",Deposits!R1060="Yes"),"Yes","")</f>
        <v/>
      </c>
      <c r="S1060" s="5">
        <f t="shared" ca="1" si="86"/>
        <v>7.0128358154563619</v>
      </c>
      <c r="T1060" s="5" t="str">
        <f ca="1">IF(OR('total Assets'!T1060="Yes",Deposits!T1060="Yes"),"Yes","")</f>
        <v/>
      </c>
      <c r="U1060" s="5">
        <f t="shared" ca="1" si="87"/>
        <v>6.0564523231880765</v>
      </c>
      <c r="V1060" s="5" t="str">
        <f ca="1">IF(OR('total Assets'!V1060="Yes",Deposits!V1060="Yes"),"Yes","")</f>
        <v/>
      </c>
      <c r="W1060" s="5">
        <f t="shared" ca="1" si="88"/>
        <v>7.138484569483122</v>
      </c>
    </row>
    <row r="1061" spans="2:23" x14ac:dyDescent="0.3">
      <c r="B1061" s="4">
        <v>1058</v>
      </c>
      <c r="C1061" s="5">
        <f>221117*B1061^(-1.54)*Overview!$K$18</f>
        <v>4.8631112551867393</v>
      </c>
      <c r="D1061" s="5" t="str">
        <f ca="1">IF(OR('total Assets'!D1061="Yes",Deposits!D1061="Yes"),"Yes","")</f>
        <v/>
      </c>
      <c r="E1061" s="5">
        <f t="shared" ca="1" si="90"/>
        <v>5.5219565539900843</v>
      </c>
      <c r="F1061" s="5" t="str">
        <f ca="1">IF(OR('total Assets'!F1061="Yes",Deposits!F1061="Yes"),"Yes","")</f>
        <v/>
      </c>
      <c r="G1061" s="5">
        <f t="shared" ca="1" si="90"/>
        <v>5.3584863285621855</v>
      </c>
      <c r="H1061" s="5" t="str">
        <f ca="1">IF(OR('total Assets'!H1061="Yes",Deposits!H1061="Yes"),"Yes","")</f>
        <v/>
      </c>
      <c r="I1061" s="5">
        <f t="shared" ca="1" si="90"/>
        <v>6.1166769713670748</v>
      </c>
      <c r="J1061" s="5" t="str">
        <f ca="1">IF(OR('total Assets'!J1061="Yes",Deposits!J1061="Yes"),"Yes","")</f>
        <v/>
      </c>
      <c r="K1061" s="5">
        <f t="shared" ca="1" si="90"/>
        <v>6.6136141776136244</v>
      </c>
      <c r="L1061" s="5" t="str">
        <f ca="1">IF(OR('total Assets'!L1061="Yes",Deposits!L1061="Yes"),"Yes","")</f>
        <v/>
      </c>
      <c r="M1061" s="5">
        <f t="shared" ca="1" si="90"/>
        <v>7.8754341728099373</v>
      </c>
      <c r="N1061" s="5" t="str">
        <f ca="1">IF(OR('total Assets'!N1061="Yes",Deposits!N1061="Yes"),"Yes","")</f>
        <v/>
      </c>
      <c r="O1061" s="5">
        <f t="shared" ca="1" si="90"/>
        <v>7.1028343242950767</v>
      </c>
      <c r="P1061" s="5" t="str">
        <f ca="1">IF(OR('total Assets'!P1061="Yes",Deposits!P1061="Yes"),"Yes","")</f>
        <v/>
      </c>
      <c r="Q1061" s="5">
        <f t="shared" ca="1" si="90"/>
        <v>7.547395522052752</v>
      </c>
      <c r="R1061" s="5" t="str">
        <f ca="1">IF(OR('total Assets'!R1061="Yes",Deposits!R1061="Yes"),"Yes","")</f>
        <v/>
      </c>
      <c r="S1061" s="5">
        <f t="shared" ref="S1061:S1124" ca="1" si="91">IF(R1061="Yes",0,(RAND()/2.5+0.8)*Q1061)</f>
        <v>7.4240918982691211</v>
      </c>
      <c r="T1061" s="5" t="str">
        <f ca="1">IF(OR('total Assets'!T1061="Yes",Deposits!T1061="Yes"),"Yes","")</f>
        <v/>
      </c>
      <c r="U1061" s="5">
        <f t="shared" ref="U1061:U1124" ca="1" si="92">IF(T1061="Yes",0,(RAND()/2.5+0.8)*S1061)</f>
        <v>7.5735241446121933</v>
      </c>
      <c r="V1061" s="5" t="str">
        <f ca="1">IF(OR('total Assets'!V1061="Yes",Deposits!V1061="Yes"),"Yes","")</f>
        <v/>
      </c>
      <c r="W1061" s="5">
        <f t="shared" ref="W1061:W1124" ca="1" si="93">IF(V1061="Yes",0,(RAND()/2.5+0.8)*U1061)</f>
        <v>7.3182718495128487</v>
      </c>
    </row>
    <row r="1062" spans="2:23" x14ac:dyDescent="0.3">
      <c r="B1062" s="4">
        <v>1059</v>
      </c>
      <c r="C1062" s="5">
        <f>221117*B1062^(-1.54)*Overview!$K$18</f>
        <v>4.8560411120036662</v>
      </c>
      <c r="D1062" s="5" t="str">
        <f ca="1">IF(OR('total Assets'!D1062="Yes",Deposits!D1062="Yes"),"Yes","")</f>
        <v/>
      </c>
      <c r="E1062" s="5">
        <f t="shared" ca="1" si="90"/>
        <v>4.0814941059418919</v>
      </c>
      <c r="F1062" s="5" t="str">
        <f ca="1">IF(OR('total Assets'!F1062="Yes",Deposits!F1062="Yes"),"Yes","")</f>
        <v/>
      </c>
      <c r="G1062" s="5">
        <f t="shared" ca="1" si="90"/>
        <v>4.0609597817513592</v>
      </c>
      <c r="H1062" s="5" t="str">
        <f ca="1">IF(OR('total Assets'!H1062="Yes",Deposits!H1062="Yes"),"Yes","")</f>
        <v/>
      </c>
      <c r="I1062" s="5">
        <f t="shared" ca="1" si="90"/>
        <v>4.1717561065303261</v>
      </c>
      <c r="J1062" s="5" t="str">
        <f ca="1">IF(OR('total Assets'!J1062="Yes",Deposits!J1062="Yes"),"Yes","")</f>
        <v/>
      </c>
      <c r="K1062" s="5">
        <f t="shared" ca="1" si="90"/>
        <v>4.590512291649631</v>
      </c>
      <c r="L1062" s="5" t="str">
        <f ca="1">IF(OR('total Assets'!L1062="Yes",Deposits!L1062="Yes"),"Yes","")</f>
        <v/>
      </c>
      <c r="M1062" s="5">
        <f t="shared" ca="1" si="90"/>
        <v>5.1249938807025242</v>
      </c>
      <c r="N1062" s="5" t="str">
        <f ca="1">IF(OR('total Assets'!N1062="Yes",Deposits!N1062="Yes"),"Yes","")</f>
        <v/>
      </c>
      <c r="O1062" s="5">
        <f t="shared" ca="1" si="90"/>
        <v>6.0137117423802717</v>
      </c>
      <c r="P1062" s="5" t="str">
        <f ca="1">IF(OR('total Assets'!P1062="Yes",Deposits!P1062="Yes"),"Yes","")</f>
        <v/>
      </c>
      <c r="Q1062" s="5">
        <f t="shared" ca="1" si="90"/>
        <v>6.0151425226440791</v>
      </c>
      <c r="R1062" s="5" t="str">
        <f ca="1">IF(OR('total Assets'!R1062="Yes",Deposits!R1062="Yes"),"Yes","")</f>
        <v/>
      </c>
      <c r="S1062" s="5">
        <f t="shared" ca="1" si="91"/>
        <v>4.8688216189762281</v>
      </c>
      <c r="T1062" s="5" t="str">
        <f ca="1">IF(OR('total Assets'!T1062="Yes",Deposits!T1062="Yes"),"Yes","")</f>
        <v/>
      </c>
      <c r="U1062" s="5">
        <f t="shared" ca="1" si="92"/>
        <v>5.0568545327016343</v>
      </c>
      <c r="V1062" s="5" t="str">
        <f ca="1">IF(OR('total Assets'!V1062="Yes",Deposits!V1062="Yes"),"Yes","")</f>
        <v/>
      </c>
      <c r="W1062" s="5">
        <f t="shared" ca="1" si="93"/>
        <v>4.5920871097235585</v>
      </c>
    </row>
    <row r="1063" spans="2:23" x14ac:dyDescent="0.3">
      <c r="B1063" s="4">
        <v>1060</v>
      </c>
      <c r="C1063" s="5">
        <f>221117*B1063^(-1.54)*Overview!$K$18</f>
        <v>4.8489879061678227</v>
      </c>
      <c r="D1063" s="5" t="str">
        <f ca="1">IF(OR('total Assets'!D1063="Yes",Deposits!D1063="Yes"),"Yes","")</f>
        <v/>
      </c>
      <c r="E1063" s="5">
        <f t="shared" ca="1" si="90"/>
        <v>5.7601387502391121</v>
      </c>
      <c r="F1063" s="5" t="str">
        <f ca="1">IF(OR('total Assets'!F1063="Yes",Deposits!F1063="Yes"),"Yes","")</f>
        <v/>
      </c>
      <c r="G1063" s="5">
        <f t="shared" ca="1" si="90"/>
        <v>6.4573210337638063</v>
      </c>
      <c r="H1063" s="5" t="str">
        <f ca="1">IF(OR('total Assets'!H1063="Yes",Deposits!H1063="Yes"),"Yes","")</f>
        <v/>
      </c>
      <c r="I1063" s="5">
        <f t="shared" ca="1" si="90"/>
        <v>6.7976948501080869</v>
      </c>
      <c r="J1063" s="5" t="str">
        <f ca="1">IF(OR('total Assets'!J1063="Yes",Deposits!J1063="Yes"),"Yes","")</f>
        <v/>
      </c>
      <c r="K1063" s="5">
        <f t="shared" ca="1" si="90"/>
        <v>5.6006631842074883</v>
      </c>
      <c r="L1063" s="5" t="str">
        <f ca="1">IF(OR('total Assets'!L1063="Yes",Deposits!L1063="Yes"),"Yes","")</f>
        <v/>
      </c>
      <c r="M1063" s="5">
        <f t="shared" ca="1" si="90"/>
        <v>4.6771657061606637</v>
      </c>
      <c r="N1063" s="5" t="str">
        <f ca="1">IF(OR('total Assets'!N1063="Yes",Deposits!N1063="Yes"),"Yes","")</f>
        <v/>
      </c>
      <c r="O1063" s="5">
        <f t="shared" ca="1" si="90"/>
        <v>5.2170228988724725</v>
      </c>
      <c r="P1063" s="5" t="str">
        <f ca="1">IF(OR('total Assets'!P1063="Yes",Deposits!P1063="Yes"),"Yes","")</f>
        <v/>
      </c>
      <c r="Q1063" s="5">
        <f t="shared" ca="1" si="90"/>
        <v>4.5796368822109477</v>
      </c>
      <c r="R1063" s="5" t="str">
        <f ca="1">IF(OR('total Assets'!R1063="Yes",Deposits!R1063="Yes"),"Yes","")</f>
        <v/>
      </c>
      <c r="S1063" s="5">
        <f t="shared" ca="1" si="91"/>
        <v>4.176180578132362</v>
      </c>
      <c r="T1063" s="5" t="str">
        <f ca="1">IF(OR('total Assets'!T1063="Yes",Deposits!T1063="Yes"),"Yes","")</f>
        <v/>
      </c>
      <c r="U1063" s="5">
        <f t="shared" ca="1" si="92"/>
        <v>4.0111175438800641</v>
      </c>
      <c r="V1063" s="5" t="str">
        <f ca="1">IF(OR('total Assets'!V1063="Yes",Deposits!V1063="Yes"),"Yes","")</f>
        <v/>
      </c>
      <c r="W1063" s="5">
        <f t="shared" ca="1" si="93"/>
        <v>3.5779807838529454</v>
      </c>
    </row>
    <row r="1064" spans="2:23" x14ac:dyDescent="0.3">
      <c r="B1064" s="4">
        <v>1061</v>
      </c>
      <c r="C1064" s="5">
        <f>221117*B1064^(-1.54)*Overview!$K$18</f>
        <v>4.8419515811825393</v>
      </c>
      <c r="D1064" s="5" t="str">
        <f ca="1">IF(OR('total Assets'!D1064="Yes",Deposits!D1064="Yes"),"Yes","")</f>
        <v/>
      </c>
      <c r="E1064" s="5">
        <f t="shared" ca="1" si="90"/>
        <v>5.7834433397558902</v>
      </c>
      <c r="F1064" s="5" t="str">
        <f ca="1">IF(OR('total Assets'!F1064="Yes",Deposits!F1064="Yes"),"Yes","")</f>
        <v/>
      </c>
      <c r="G1064" s="5">
        <f t="shared" ca="1" si="90"/>
        <v>4.7818689055830008</v>
      </c>
      <c r="H1064" s="5" t="str">
        <f ca="1">IF(OR('total Assets'!H1064="Yes",Deposits!H1064="Yes"),"Yes","")</f>
        <v/>
      </c>
      <c r="I1064" s="5">
        <f t="shared" ca="1" si="90"/>
        <v>4.3851494557228019</v>
      </c>
      <c r="J1064" s="5" t="str">
        <f ca="1">IF(OR('total Assets'!J1064="Yes",Deposits!J1064="Yes"),"Yes","")</f>
        <v/>
      </c>
      <c r="K1064" s="5">
        <f t="shared" ca="1" si="90"/>
        <v>3.9062171606903018</v>
      </c>
      <c r="L1064" s="5" t="str">
        <f ca="1">IF(OR('total Assets'!L1064="Yes",Deposits!L1064="Yes"),"Yes","")</f>
        <v/>
      </c>
      <c r="M1064" s="5">
        <f t="shared" ca="1" si="90"/>
        <v>3.4245962077804109</v>
      </c>
      <c r="N1064" s="5" t="str">
        <f ca="1">IF(OR('total Assets'!N1064="Yes",Deposits!N1064="Yes"),"Yes","")</f>
        <v/>
      </c>
      <c r="O1064" s="5">
        <f t="shared" ca="1" si="90"/>
        <v>3.5978057184760148</v>
      </c>
      <c r="P1064" s="5" t="str">
        <f ca="1">IF(OR('total Assets'!P1064="Yes",Deposits!P1064="Yes"),"Yes","")</f>
        <v/>
      </c>
      <c r="Q1064" s="5">
        <f t="shared" ca="1" si="90"/>
        <v>4.1492583670594261</v>
      </c>
      <c r="R1064" s="5" t="str">
        <f ca="1">IF(OR('total Assets'!R1064="Yes",Deposits!R1064="Yes"),"Yes","")</f>
        <v/>
      </c>
      <c r="S1064" s="5">
        <f t="shared" ca="1" si="91"/>
        <v>3.3298979905882091</v>
      </c>
      <c r="T1064" s="5" t="str">
        <f ca="1">IF(OR('total Assets'!T1064="Yes",Deposits!T1064="Yes"),"Yes","")</f>
        <v/>
      </c>
      <c r="U1064" s="5">
        <f t="shared" ca="1" si="92"/>
        <v>3.2669584829064617</v>
      </c>
      <c r="V1064" s="5" t="str">
        <f ca="1">IF(OR('total Assets'!V1064="Yes",Deposits!V1064="Yes"),"Yes","")</f>
        <v/>
      </c>
      <c r="W1064" s="5">
        <f t="shared" ca="1" si="93"/>
        <v>3.5033651405183521</v>
      </c>
    </row>
    <row r="1065" spans="2:23" x14ac:dyDescent="0.3">
      <c r="B1065" s="4">
        <v>1062</v>
      </c>
      <c r="C1065" s="5">
        <f>221117*B1065^(-1.54)*Overview!$K$18</f>
        <v>4.834932080792643</v>
      </c>
      <c r="D1065" s="5" t="str">
        <f ca="1">IF(OR('total Assets'!D1065="Yes",Deposits!D1065="Yes"),"Yes","")</f>
        <v/>
      </c>
      <c r="E1065" s="5">
        <f t="shared" ca="1" si="90"/>
        <v>5.5066249217572949</v>
      </c>
      <c r="F1065" s="5" t="str">
        <f ca="1">IF(OR('total Assets'!F1065="Yes",Deposits!F1065="Yes"),"Yes","")</f>
        <v/>
      </c>
      <c r="G1065" s="5">
        <f t="shared" ca="1" si="90"/>
        <v>6.0590818185586262</v>
      </c>
      <c r="H1065" s="5" t="str">
        <f ca="1">IF(OR('total Assets'!H1065="Yes",Deposits!H1065="Yes"),"Yes","")</f>
        <v/>
      </c>
      <c r="I1065" s="5">
        <f t="shared" ca="1" si="90"/>
        <v>5.2185295954101427</v>
      </c>
      <c r="J1065" s="5" t="str">
        <f ca="1">IF(OR('total Assets'!J1065="Yes",Deposits!J1065="Yes"),"Yes","")</f>
        <v/>
      </c>
      <c r="K1065" s="5">
        <f t="shared" ca="1" si="90"/>
        <v>5.3057236972968678</v>
      </c>
      <c r="L1065" s="5" t="str">
        <f ca="1">IF(OR('total Assets'!L1065="Yes",Deposits!L1065="Yes"),"Yes","")</f>
        <v/>
      </c>
      <c r="M1065" s="5">
        <f t="shared" ca="1" si="90"/>
        <v>5.0471306502113737</v>
      </c>
      <c r="N1065" s="5" t="str">
        <f ca="1">IF(OR('total Assets'!N1065="Yes",Deposits!N1065="Yes"),"Yes","")</f>
        <v/>
      </c>
      <c r="O1065" s="5">
        <f t="shared" ca="1" si="90"/>
        <v>5.3610817916996361</v>
      </c>
      <c r="P1065" s="5" t="str">
        <f ca="1">IF(OR('total Assets'!P1065="Yes",Deposits!P1065="Yes"),"Yes","")</f>
        <v/>
      </c>
      <c r="Q1065" s="5">
        <f t="shared" ca="1" si="90"/>
        <v>4.869696686643449</v>
      </c>
      <c r="R1065" s="5" t="str">
        <f ca="1">IF(OR('total Assets'!R1065="Yes",Deposits!R1065="Yes"),"Yes","")</f>
        <v/>
      </c>
      <c r="S1065" s="5">
        <f t="shared" ca="1" si="91"/>
        <v>5.0084548651565006</v>
      </c>
      <c r="T1065" s="5" t="str">
        <f ca="1">IF(OR('total Assets'!T1065="Yes",Deposits!T1065="Yes"),"Yes","")</f>
        <v/>
      </c>
      <c r="U1065" s="5">
        <f t="shared" ca="1" si="92"/>
        <v>4.6439971382273253</v>
      </c>
      <c r="V1065" s="5" t="str">
        <f ca="1">IF(OR('total Assets'!V1065="Yes",Deposits!V1065="Yes"),"Yes","")</f>
        <v/>
      </c>
      <c r="W1065" s="5">
        <f t="shared" ca="1" si="93"/>
        <v>5.162414036210321</v>
      </c>
    </row>
    <row r="1066" spans="2:23" x14ac:dyDescent="0.3">
      <c r="B1066" s="4">
        <v>1063</v>
      </c>
      <c r="C1066" s="5">
        <f>221117*B1066^(-1.54)*Overview!$K$18</f>
        <v>4.8279293489831367</v>
      </c>
      <c r="D1066" s="5" t="str">
        <f ca="1">IF(OR('total Assets'!D1066="Yes",Deposits!D1066="Yes"),"Yes","")</f>
        <v/>
      </c>
      <c r="E1066" s="5">
        <f t="shared" ca="1" si="90"/>
        <v>4.4526671292991393</v>
      </c>
      <c r="F1066" s="5" t="str">
        <f ca="1">IF(OR('total Assets'!F1066="Yes",Deposits!F1066="Yes"),"Yes","")</f>
        <v/>
      </c>
      <c r="G1066" s="5">
        <f t="shared" ca="1" si="90"/>
        <v>3.8005180813495305</v>
      </c>
      <c r="H1066" s="5" t="str">
        <f ca="1">IF(OR('total Assets'!H1066="Yes",Deposits!H1066="Yes"),"Yes","")</f>
        <v/>
      </c>
      <c r="I1066" s="5">
        <f t="shared" ca="1" si="90"/>
        <v>3.7241582409045026</v>
      </c>
      <c r="J1066" s="5" t="str">
        <f ca="1">IF(OR('total Assets'!J1066="Yes",Deposits!J1066="Yes"),"Yes","")</f>
        <v/>
      </c>
      <c r="K1066" s="5">
        <f t="shared" ca="1" si="90"/>
        <v>4.1355678923833876</v>
      </c>
      <c r="L1066" s="5" t="str">
        <f ca="1">IF(OR('total Assets'!L1066="Yes",Deposits!L1066="Yes"),"Yes","")</f>
        <v/>
      </c>
      <c r="M1066" s="5">
        <f t="shared" ca="1" si="90"/>
        <v>3.4240930825444442</v>
      </c>
      <c r="N1066" s="5" t="str">
        <f ca="1">IF(OR('total Assets'!N1066="Yes",Deposits!N1066="Yes"),"Yes","")</f>
        <v/>
      </c>
      <c r="O1066" s="5">
        <f t="shared" ca="1" si="90"/>
        <v>3.3907017737986891</v>
      </c>
      <c r="P1066" s="5" t="str">
        <f ca="1">IF(OR('total Assets'!P1066="Yes",Deposits!P1066="Yes"),"Yes","")</f>
        <v/>
      </c>
      <c r="Q1066" s="5">
        <f t="shared" ca="1" si="90"/>
        <v>3.9232456488695231</v>
      </c>
      <c r="R1066" s="5" t="str">
        <f ca="1">IF(OR('total Assets'!R1066="Yes",Deposits!R1066="Yes"),"Yes","")</f>
        <v/>
      </c>
      <c r="S1066" s="5">
        <f t="shared" ca="1" si="91"/>
        <v>3.4608692711918372</v>
      </c>
      <c r="T1066" s="5" t="str">
        <f ca="1">IF(OR('total Assets'!T1066="Yes",Deposits!T1066="Yes"),"Yes","")</f>
        <v/>
      </c>
      <c r="U1066" s="5">
        <f t="shared" ca="1" si="92"/>
        <v>4.1505770042234955</v>
      </c>
      <c r="V1066" s="5" t="str">
        <f ca="1">IF(OR('total Assets'!V1066="Yes",Deposits!V1066="Yes"),"Yes","")</f>
        <v/>
      </c>
      <c r="W1066" s="5">
        <f t="shared" ca="1" si="93"/>
        <v>3.6002802352689383</v>
      </c>
    </row>
    <row r="1067" spans="2:23" x14ac:dyDescent="0.3">
      <c r="B1067" s="4">
        <v>1064</v>
      </c>
      <c r="C1067" s="5">
        <f>221117*B1067^(-1.54)*Overview!$K$18</f>
        <v>4.8209433299779914</v>
      </c>
      <c r="D1067" s="5" t="str">
        <f ca="1">IF(OR('total Assets'!D1067="Yes",Deposits!D1067="Yes"),"Yes","")</f>
        <v/>
      </c>
      <c r="E1067" s="5">
        <f t="shared" ca="1" si="90"/>
        <v>5.1302002903806061</v>
      </c>
      <c r="F1067" s="5" t="str">
        <f ca="1">IF(OR('total Assets'!F1067="Yes",Deposits!F1067="Yes"),"Yes","")</f>
        <v/>
      </c>
      <c r="G1067" s="5">
        <f t="shared" ca="1" si="90"/>
        <v>5.0243278994041827</v>
      </c>
      <c r="H1067" s="5" t="str">
        <f ca="1">IF(OR('total Assets'!H1067="Yes",Deposits!H1067="Yes"),"Yes","")</f>
        <v/>
      </c>
      <c r="I1067" s="5">
        <f t="shared" ca="1" si="90"/>
        <v>5.2328336320967548</v>
      </c>
      <c r="J1067" s="5" t="str">
        <f ca="1">IF(OR('total Assets'!J1067="Yes",Deposits!J1067="Yes"),"Yes","")</f>
        <v/>
      </c>
      <c r="K1067" s="5">
        <f t="shared" ca="1" si="90"/>
        <v>4.7455579345865795</v>
      </c>
      <c r="L1067" s="5" t="str">
        <f ca="1">IF(OR('total Assets'!L1067="Yes",Deposits!L1067="Yes"),"Yes","")</f>
        <v/>
      </c>
      <c r="M1067" s="5">
        <f t="shared" ca="1" si="90"/>
        <v>4.8818892612217581</v>
      </c>
      <c r="N1067" s="5" t="str">
        <f ca="1">IF(OR('total Assets'!N1067="Yes",Deposits!N1067="Yes"),"Yes","")</f>
        <v/>
      </c>
      <c r="O1067" s="5">
        <f t="shared" ca="1" si="90"/>
        <v>3.9567050925355254</v>
      </c>
      <c r="P1067" s="5" t="str">
        <f ca="1">IF(OR('total Assets'!P1067="Yes",Deposits!P1067="Yes"),"Yes","")</f>
        <v/>
      </c>
      <c r="Q1067" s="5">
        <f t="shared" ca="1" si="90"/>
        <v>4.4268651332539601</v>
      </c>
      <c r="R1067" s="5" t="str">
        <f ca="1">IF(OR('total Assets'!R1067="Yes",Deposits!R1067="Yes"),"Yes","")</f>
        <v/>
      </c>
      <c r="S1067" s="5">
        <f t="shared" ca="1" si="91"/>
        <v>4.8721043922919449</v>
      </c>
      <c r="T1067" s="5" t="str">
        <f ca="1">IF(OR('total Assets'!T1067="Yes",Deposits!T1067="Yes"),"Yes","")</f>
        <v/>
      </c>
      <c r="U1067" s="5">
        <f t="shared" ca="1" si="92"/>
        <v>4.0760675886848992</v>
      </c>
      <c r="V1067" s="5" t="str">
        <f ca="1">IF(OR('total Assets'!V1067="Yes",Deposits!V1067="Yes"),"Yes","")</f>
        <v/>
      </c>
      <c r="W1067" s="5">
        <f t="shared" ca="1" si="93"/>
        <v>3.482690501100703</v>
      </c>
    </row>
    <row r="1068" spans="2:23" x14ac:dyDescent="0.3">
      <c r="B1068" s="4">
        <v>1065</v>
      </c>
      <c r="C1068" s="5">
        <f>221117*B1068^(-1.54)*Overview!$K$18</f>
        <v>4.8139739682388649</v>
      </c>
      <c r="D1068" s="5" t="str">
        <f ca="1">IF(OR('total Assets'!D1068="Yes",Deposits!D1068="Yes"),"Yes","")</f>
        <v/>
      </c>
      <c r="E1068" s="5">
        <f t="shared" ca="1" si="90"/>
        <v>4.1601704769525458</v>
      </c>
      <c r="F1068" s="5" t="str">
        <f ca="1">IF(OR('total Assets'!F1068="Yes",Deposits!F1068="Yes"),"Yes","")</f>
        <v/>
      </c>
      <c r="G1068" s="5">
        <f t="shared" ca="1" si="90"/>
        <v>4.7066230394946666</v>
      </c>
      <c r="H1068" s="5" t="str">
        <f ca="1">IF(OR('total Assets'!H1068="Yes",Deposits!H1068="Yes"),"Yes","")</f>
        <v/>
      </c>
      <c r="I1068" s="5">
        <f t="shared" ca="1" si="90"/>
        <v>3.8593620844643994</v>
      </c>
      <c r="J1068" s="5" t="str">
        <f ca="1">IF(OR('total Assets'!J1068="Yes",Deposits!J1068="Yes"),"Yes","")</f>
        <v/>
      </c>
      <c r="K1068" s="5">
        <f t="shared" ca="1" si="90"/>
        <v>4.2598098182495505</v>
      </c>
      <c r="L1068" s="5" t="str">
        <f ca="1">IF(OR('total Assets'!L1068="Yes",Deposits!L1068="Yes"),"Yes","")</f>
        <v/>
      </c>
      <c r="M1068" s="5">
        <f t="shared" ca="1" si="90"/>
        <v>4.8192149989243118</v>
      </c>
      <c r="N1068" s="5" t="str">
        <f ca="1">IF(OR('total Assets'!N1068="Yes",Deposits!N1068="Yes"),"Yes","")</f>
        <v/>
      </c>
      <c r="O1068" s="5">
        <f t="shared" ca="1" si="90"/>
        <v>5.0430013775660614</v>
      </c>
      <c r="P1068" s="5" t="str">
        <f ca="1">IF(OR('total Assets'!P1068="Yes",Deposits!P1068="Yes"),"Yes","")</f>
        <v/>
      </c>
      <c r="Q1068" s="5">
        <f t="shared" ca="1" si="90"/>
        <v>5.3197636030992514</v>
      </c>
      <c r="R1068" s="5" t="str">
        <f ca="1">IF(OR('total Assets'!R1068="Yes",Deposits!R1068="Yes"),"Yes","")</f>
        <v/>
      </c>
      <c r="S1068" s="5">
        <f t="shared" ca="1" si="91"/>
        <v>5.0298345167657503</v>
      </c>
      <c r="T1068" s="5" t="str">
        <f ca="1">IF(OR('total Assets'!T1068="Yes",Deposits!T1068="Yes"),"Yes","")</f>
        <v/>
      </c>
      <c r="U1068" s="5">
        <f t="shared" ca="1" si="92"/>
        <v>5.2807777451560449</v>
      </c>
      <c r="V1068" s="5" t="str">
        <f ca="1">IF(OR('total Assets'!V1068="Yes",Deposits!V1068="Yes"),"Yes","")</f>
        <v/>
      </c>
      <c r="W1068" s="5">
        <f t="shared" ca="1" si="93"/>
        <v>5.8973313476294029</v>
      </c>
    </row>
    <row r="1069" spans="2:23" x14ac:dyDescent="0.3">
      <c r="B1069" s="4">
        <v>1066</v>
      </c>
      <c r="C1069" s="5">
        <f>221117*B1069^(-1.54)*Overview!$K$18</f>
        <v>4.8070212084639143</v>
      </c>
      <c r="D1069" s="5" t="str">
        <f ca="1">IF(OR('total Assets'!D1069="Yes",Deposits!D1069="Yes"),"Yes","")</f>
        <v/>
      </c>
      <c r="E1069" s="5">
        <f t="shared" ca="1" si="90"/>
        <v>4.0579056852706703</v>
      </c>
      <c r="F1069" s="5" t="str">
        <f ca="1">IF(OR('total Assets'!F1069="Yes",Deposits!F1069="Yes"),"Yes","")</f>
        <v/>
      </c>
      <c r="G1069" s="5">
        <f t="shared" ca="1" si="90"/>
        <v>4.6428841058702019</v>
      </c>
      <c r="H1069" s="5" t="str">
        <f ca="1">IF(OR('total Assets'!H1069="Yes",Deposits!H1069="Yes"),"Yes","")</f>
        <v/>
      </c>
      <c r="I1069" s="5">
        <f t="shared" ca="1" si="90"/>
        <v>4.9128721994882509</v>
      </c>
      <c r="J1069" s="5" t="str">
        <f ca="1">IF(OR('total Assets'!J1069="Yes",Deposits!J1069="Yes"),"Yes","")</f>
        <v/>
      </c>
      <c r="K1069" s="5">
        <f t="shared" ca="1" si="90"/>
        <v>4.4410896600380427</v>
      </c>
      <c r="L1069" s="5" t="str">
        <f ca="1">IF(OR('total Assets'!L1069="Yes",Deposits!L1069="Yes"),"Yes","")</f>
        <v/>
      </c>
      <c r="M1069" s="5">
        <f t="shared" ca="1" si="90"/>
        <v>4.9235992669909283</v>
      </c>
      <c r="N1069" s="5" t="str">
        <f ca="1">IF(OR('total Assets'!N1069="Yes",Deposits!N1069="Yes"),"Yes","")</f>
        <v/>
      </c>
      <c r="O1069" s="5">
        <f t="shared" ca="1" si="90"/>
        <v>4.2306320805590225</v>
      </c>
      <c r="P1069" s="5" t="str">
        <f ca="1">IF(OR('total Assets'!P1069="Yes",Deposits!P1069="Yes"),"Yes","")</f>
        <v/>
      </c>
      <c r="Q1069" s="5">
        <f t="shared" ca="1" si="90"/>
        <v>4.970325549142145</v>
      </c>
      <c r="R1069" s="5" t="str">
        <f ca="1">IF(OR('total Assets'!R1069="Yes",Deposits!R1069="Yes"),"Yes","")</f>
        <v/>
      </c>
      <c r="S1069" s="5">
        <f t="shared" ca="1" si="91"/>
        <v>4.5433045077354919</v>
      </c>
      <c r="T1069" s="5" t="str">
        <f ca="1">IF(OR('total Assets'!T1069="Yes",Deposits!T1069="Yes"),"Yes","")</f>
        <v/>
      </c>
      <c r="U1069" s="5">
        <f t="shared" ca="1" si="92"/>
        <v>4.6810354615301906</v>
      </c>
      <c r="V1069" s="5" t="str">
        <f ca="1">IF(OR('total Assets'!V1069="Yes",Deposits!V1069="Yes"),"Yes","")</f>
        <v/>
      </c>
      <c r="W1069" s="5">
        <f t="shared" ca="1" si="93"/>
        <v>4.6209462079081698</v>
      </c>
    </row>
    <row r="1070" spans="2:23" x14ac:dyDescent="0.3">
      <c r="B1070" s="4">
        <v>1067</v>
      </c>
      <c r="C1070" s="5">
        <f>221117*B1070^(-1.54)*Overview!$K$18</f>
        <v>4.8000849955865181</v>
      </c>
      <c r="D1070" s="5" t="str">
        <f ca="1">IF(OR('total Assets'!D1070="Yes",Deposits!D1070="Yes"),"Yes","")</f>
        <v/>
      </c>
      <c r="E1070" s="5">
        <f t="shared" ca="1" si="90"/>
        <v>5.1562797021104023</v>
      </c>
      <c r="F1070" s="5" t="str">
        <f ca="1">IF(OR('total Assets'!F1070="Yes",Deposits!F1070="Yes"),"Yes","")</f>
        <v/>
      </c>
      <c r="G1070" s="5">
        <f t="shared" ca="1" si="90"/>
        <v>5.2818777173873803</v>
      </c>
      <c r="H1070" s="5" t="str">
        <f ca="1">IF(OR('total Assets'!H1070="Yes",Deposits!H1070="Yes"),"Yes","")</f>
        <v/>
      </c>
      <c r="I1070" s="5">
        <f t="shared" ca="1" si="90"/>
        <v>4.7813780182153822</v>
      </c>
      <c r="J1070" s="5" t="str">
        <f ca="1">IF(OR('total Assets'!J1070="Yes",Deposits!J1070="Yes"),"Yes","")</f>
        <v/>
      </c>
      <c r="K1070" s="5">
        <f t="shared" ca="1" si="90"/>
        <v>4.8893020676987344</v>
      </c>
      <c r="L1070" s="5" t="str">
        <f ca="1">IF(OR('total Assets'!L1070="Yes",Deposits!L1070="Yes"),"Yes","")</f>
        <v/>
      </c>
      <c r="M1070" s="5">
        <f t="shared" ca="1" si="90"/>
        <v>4.5923887598169335</v>
      </c>
      <c r="N1070" s="5" t="str">
        <f ca="1">IF(OR('total Assets'!N1070="Yes",Deposits!N1070="Yes"),"Yes","")</f>
        <v/>
      </c>
      <c r="O1070" s="5">
        <f t="shared" ca="1" si="90"/>
        <v>4.9737680623877845</v>
      </c>
      <c r="P1070" s="5" t="str">
        <f ca="1">IF(OR('total Assets'!P1070="Yes",Deposits!P1070="Yes"),"Yes","")</f>
        <v/>
      </c>
      <c r="Q1070" s="5">
        <f t="shared" ca="1" si="90"/>
        <v>4.9493623874191011</v>
      </c>
      <c r="R1070" s="5" t="str">
        <f ca="1">IF(OR('total Assets'!R1070="Yes",Deposits!R1070="Yes"),"Yes","")</f>
        <v/>
      </c>
      <c r="S1070" s="5">
        <f t="shared" ca="1" si="91"/>
        <v>4.185474946821536</v>
      </c>
      <c r="T1070" s="5" t="str">
        <f ca="1">IF(OR('total Assets'!T1070="Yes",Deposits!T1070="Yes"),"Yes","")</f>
        <v/>
      </c>
      <c r="U1070" s="5">
        <f t="shared" ca="1" si="92"/>
        <v>3.7801486029266544</v>
      </c>
      <c r="V1070" s="5" t="str">
        <f ca="1">IF(OR('total Assets'!V1070="Yes",Deposits!V1070="Yes"),"Yes","")</f>
        <v/>
      </c>
      <c r="W1070" s="5">
        <f t="shared" ca="1" si="93"/>
        <v>3.2432541558909675</v>
      </c>
    </row>
    <row r="1071" spans="2:23" x14ac:dyDescent="0.3">
      <c r="B1071" s="4">
        <v>1068</v>
      </c>
      <c r="C1071" s="5">
        <f>221117*B1071^(-1.54)*Overview!$K$18</f>
        <v>4.7931652747740863</v>
      </c>
      <c r="D1071" s="5" t="str">
        <f ca="1">IF(OR('total Assets'!D1071="Yes",Deposits!D1071="Yes"),"Yes","")</f>
        <v/>
      </c>
      <c r="E1071" s="5">
        <f t="shared" ca="1" si="90"/>
        <v>4.4978749365973165</v>
      </c>
      <c r="F1071" s="5" t="str">
        <f ca="1">IF(OR('total Assets'!F1071="Yes",Deposits!F1071="Yes"),"Yes","")</f>
        <v/>
      </c>
      <c r="G1071" s="5">
        <f t="shared" ca="1" si="90"/>
        <v>4.8472802939740625</v>
      </c>
      <c r="H1071" s="5" t="str">
        <f ca="1">IF(OR('total Assets'!H1071="Yes",Deposits!H1071="Yes"),"Yes","")</f>
        <v/>
      </c>
      <c r="I1071" s="5">
        <f t="shared" ca="1" si="90"/>
        <v>5.1856101894807107</v>
      </c>
      <c r="J1071" s="5" t="str">
        <f ca="1">IF(OR('total Assets'!J1071="Yes",Deposits!J1071="Yes"),"Yes","")</f>
        <v/>
      </c>
      <c r="K1071" s="5">
        <f t="shared" ca="1" si="90"/>
        <v>4.6950165005378883</v>
      </c>
      <c r="L1071" s="5" t="str">
        <f ca="1">IF(OR('total Assets'!L1071="Yes",Deposits!L1071="Yes"),"Yes","")</f>
        <v/>
      </c>
      <c r="M1071" s="5">
        <f t="shared" ca="1" si="90"/>
        <v>4.7817057788582797</v>
      </c>
      <c r="N1071" s="5" t="str">
        <f ca="1">IF(OR('total Assets'!N1071="Yes",Deposits!N1071="Yes"),"Yes","")</f>
        <v/>
      </c>
      <c r="O1071" s="5">
        <f t="shared" ca="1" si="90"/>
        <v>4.9526075081433083</v>
      </c>
      <c r="P1071" s="5" t="str">
        <f ca="1">IF(OR('total Assets'!P1071="Yes",Deposits!P1071="Yes"),"Yes","")</f>
        <v/>
      </c>
      <c r="Q1071" s="5">
        <f t="shared" ca="1" si="90"/>
        <v>5.8552942000837387</v>
      </c>
      <c r="R1071" s="5" t="str">
        <f ca="1">IF(OR('total Assets'!R1071="Yes",Deposits!R1071="Yes"),"Yes","")</f>
        <v/>
      </c>
      <c r="S1071" s="5">
        <f t="shared" ca="1" si="91"/>
        <v>5.9160145186776427</v>
      </c>
      <c r="T1071" s="5" t="str">
        <f ca="1">IF(OR('total Assets'!T1071="Yes",Deposits!T1071="Yes"),"Yes","")</f>
        <v/>
      </c>
      <c r="U1071" s="5">
        <f t="shared" ca="1" si="92"/>
        <v>5.1165872305489799</v>
      </c>
      <c r="V1071" s="5" t="str">
        <f ca="1">IF(OR('total Assets'!V1071="Yes",Deposits!V1071="Yes"),"Yes","")</f>
        <v/>
      </c>
      <c r="W1071" s="5">
        <f t="shared" ca="1" si="93"/>
        <v>4.5333400094061016</v>
      </c>
    </row>
    <row r="1072" spans="2:23" x14ac:dyDescent="0.3">
      <c r="B1072" s="4">
        <v>1069</v>
      </c>
      <c r="C1072" s="5">
        <f>221117*B1072^(-1.54)*Overview!$K$18</f>
        <v>4.7862619914268603</v>
      </c>
      <c r="D1072" s="5" t="str">
        <f ca="1">IF(OR('total Assets'!D1072="Yes",Deposits!D1072="Yes"),"Yes","")</f>
        <v/>
      </c>
      <c r="E1072" s="5">
        <f t="shared" ca="1" si="90"/>
        <v>4.2111285588369682</v>
      </c>
      <c r="F1072" s="5" t="str">
        <f ca="1">IF(OR('total Assets'!F1072="Yes",Deposits!F1072="Yes"),"Yes","")</f>
        <v/>
      </c>
      <c r="G1072" s="5">
        <f t="shared" ca="1" si="90"/>
        <v>4.7407168981059646</v>
      </c>
      <c r="H1072" s="5" t="str">
        <f ca="1">IF(OR('total Assets'!H1072="Yes",Deposits!H1072="Yes"),"Yes","")</f>
        <v/>
      </c>
      <c r="I1072" s="5">
        <f t="shared" ca="1" si="90"/>
        <v>5.2288502758164643</v>
      </c>
      <c r="J1072" s="5" t="str">
        <f ca="1">IF(OR('total Assets'!J1072="Yes",Deposits!J1072="Yes"),"Yes","")</f>
        <v/>
      </c>
      <c r="K1072" s="5">
        <f t="shared" ca="1" si="90"/>
        <v>5.4242209907504586</v>
      </c>
      <c r="L1072" s="5" t="str">
        <f ca="1">IF(OR('total Assets'!L1072="Yes",Deposits!L1072="Yes"),"Yes","")</f>
        <v/>
      </c>
      <c r="M1072" s="5">
        <f t="shared" ca="1" si="90"/>
        <v>4.4166753977448003</v>
      </c>
      <c r="N1072" s="5" t="str">
        <f ca="1">IF(OR('total Assets'!N1072="Yes",Deposits!N1072="Yes"),"Yes","")</f>
        <v/>
      </c>
      <c r="O1072" s="5">
        <f t="shared" ca="1" si="90"/>
        <v>4.2375243437977428</v>
      </c>
      <c r="P1072" s="5" t="str">
        <f ca="1">IF(OR('total Assets'!P1072="Yes",Deposits!P1072="Yes"),"Yes","")</f>
        <v/>
      </c>
      <c r="Q1072" s="5">
        <f t="shared" ca="1" si="90"/>
        <v>3.9206339306802502</v>
      </c>
      <c r="R1072" s="5" t="str">
        <f ca="1">IF(OR('total Assets'!R1072="Yes",Deposits!R1072="Yes"),"Yes","")</f>
        <v/>
      </c>
      <c r="S1072" s="5">
        <f t="shared" ca="1" si="91"/>
        <v>3.6237506931219472</v>
      </c>
      <c r="T1072" s="5" t="str">
        <f ca="1">IF(OR('total Assets'!T1072="Yes",Deposits!T1072="Yes"),"Yes","")</f>
        <v/>
      </c>
      <c r="U1072" s="5">
        <f t="shared" ca="1" si="92"/>
        <v>3.7292532891589323</v>
      </c>
      <c r="V1072" s="5" t="str">
        <f ca="1">IF(OR('total Assets'!V1072="Yes",Deposits!V1072="Yes"),"Yes","")</f>
        <v/>
      </c>
      <c r="W1072" s="5">
        <f t="shared" ca="1" si="93"/>
        <v>4.1086854674539328</v>
      </c>
    </row>
    <row r="1073" spans="2:23" x14ac:dyDescent="0.3">
      <c r="B1073" s="4">
        <v>1070</v>
      </c>
      <c r="C1073" s="5">
        <f>221117*B1073^(-1.54)*Overview!$K$18</f>
        <v>4.7793750911766608</v>
      </c>
      <c r="D1073" s="5" t="str">
        <f ca="1">IF(OR('total Assets'!D1073="Yes",Deposits!D1073="Yes"),"Yes","")</f>
        <v/>
      </c>
      <c r="E1073" s="5">
        <f t="shared" ca="1" si="90"/>
        <v>5.6581670565592637</v>
      </c>
      <c r="F1073" s="5" t="str">
        <f ca="1">IF(OR('total Assets'!F1073="Yes",Deposits!F1073="Yes"),"Yes","")</f>
        <v/>
      </c>
      <c r="G1073" s="5">
        <f t="shared" ca="1" si="90"/>
        <v>5.9635883484046106</v>
      </c>
      <c r="H1073" s="5" t="str">
        <f ca="1">IF(OR('total Assets'!H1073="Yes",Deposits!H1073="Yes"),"Yes","")</f>
        <v/>
      </c>
      <c r="I1073" s="5">
        <f t="shared" ca="1" si="90"/>
        <v>6.3862581150525104</v>
      </c>
      <c r="J1073" s="5" t="str">
        <f ca="1">IF(OR('total Assets'!J1073="Yes",Deposits!J1073="Yes"),"Yes","")</f>
        <v/>
      </c>
      <c r="K1073" s="5">
        <f t="shared" ca="1" si="90"/>
        <v>7.360224543320764</v>
      </c>
      <c r="L1073" s="5" t="str">
        <f ca="1">IF(OR('total Assets'!L1073="Yes",Deposits!L1073="Yes"),"Yes","")</f>
        <v/>
      </c>
      <c r="M1073" s="5">
        <f t="shared" ca="1" si="90"/>
        <v>8.366848524052056</v>
      </c>
      <c r="N1073" s="5" t="str">
        <f ca="1">IF(OR('total Assets'!N1073="Yes",Deposits!N1073="Yes"),"Yes","")</f>
        <v/>
      </c>
      <c r="O1073" s="5">
        <f t="shared" ca="1" si="90"/>
        <v>6.7462846108297363</v>
      </c>
      <c r="P1073" s="5" t="str">
        <f ca="1">IF(OR('total Assets'!P1073="Yes",Deposits!P1073="Yes"),"Yes","")</f>
        <v/>
      </c>
      <c r="Q1073" s="5">
        <f t="shared" ca="1" si="90"/>
        <v>7.3567317053450978</v>
      </c>
      <c r="R1073" s="5" t="str">
        <f ca="1">IF(OR('total Assets'!R1073="Yes",Deposits!R1073="Yes"),"Yes","")</f>
        <v/>
      </c>
      <c r="S1073" s="5">
        <f t="shared" ca="1" si="91"/>
        <v>6.5000723915891099</v>
      </c>
      <c r="T1073" s="5" t="str">
        <f ca="1">IF(OR('total Assets'!T1073="Yes",Deposits!T1073="Yes"),"Yes","")</f>
        <v/>
      </c>
      <c r="U1073" s="5">
        <f t="shared" ca="1" si="92"/>
        <v>6.0798976420892972</v>
      </c>
      <c r="V1073" s="5" t="str">
        <f ca="1">IF(OR('total Assets'!V1073="Yes",Deposits!V1073="Yes"),"Yes","")</f>
        <v/>
      </c>
      <c r="W1073" s="5">
        <f t="shared" ca="1" si="93"/>
        <v>6.5793656632996687</v>
      </c>
    </row>
    <row r="1074" spans="2:23" x14ac:dyDescent="0.3">
      <c r="B1074" s="4">
        <v>1071</v>
      </c>
      <c r="C1074" s="5">
        <f>221117*B1074^(-1.54)*Overview!$K$18</f>
        <v>4.772504519885743</v>
      </c>
      <c r="D1074" s="5" t="str">
        <f ca="1">IF(OR('total Assets'!D1074="Yes",Deposits!D1074="Yes"),"Yes","")</f>
        <v/>
      </c>
      <c r="E1074" s="5">
        <f t="shared" ca="1" si="90"/>
        <v>5.4152319152996107</v>
      </c>
      <c r="F1074" s="5" t="str">
        <f ca="1">IF(OR('total Assets'!F1074="Yes",Deposits!F1074="Yes"),"Yes","")</f>
        <v/>
      </c>
      <c r="G1074" s="5">
        <f t="shared" ca="1" si="90"/>
        <v>5.9693179271008825</v>
      </c>
      <c r="H1074" s="5" t="str">
        <f ca="1">IF(OR('total Assets'!H1074="Yes",Deposits!H1074="Yes"),"Yes","")</f>
        <v/>
      </c>
      <c r="I1074" s="5">
        <f t="shared" ca="1" si="90"/>
        <v>5.6633534206779643</v>
      </c>
      <c r="J1074" s="5" t="str">
        <f ca="1">IF(OR('total Assets'!J1074="Yes",Deposits!J1074="Yes"),"Yes","")</f>
        <v/>
      </c>
      <c r="K1074" s="5">
        <f t="shared" ca="1" si="90"/>
        <v>5.9660384153255279</v>
      </c>
      <c r="L1074" s="5" t="str">
        <f ca="1">IF(OR('total Assets'!L1074="Yes",Deposits!L1074="Yes"),"Yes","")</f>
        <v/>
      </c>
      <c r="M1074" s="5">
        <f t="shared" ca="1" si="90"/>
        <v>4.8625477145491907</v>
      </c>
      <c r="N1074" s="5" t="str">
        <f ca="1">IF(OR('total Assets'!N1074="Yes",Deposits!N1074="Yes"),"Yes","")</f>
        <v/>
      </c>
      <c r="O1074" s="5">
        <f t="shared" ca="1" si="90"/>
        <v>4.573007676641538</v>
      </c>
      <c r="P1074" s="5" t="str">
        <f ca="1">IF(OR('total Assets'!P1074="Yes",Deposits!P1074="Yes"),"Yes","")</f>
        <v/>
      </c>
      <c r="Q1074" s="5">
        <f t="shared" ca="1" si="90"/>
        <v>5.1981925731999183</v>
      </c>
      <c r="R1074" s="5" t="str">
        <f ca="1">IF(OR('total Assets'!R1074="Yes",Deposits!R1074="Yes"),"Yes","")</f>
        <v/>
      </c>
      <c r="S1074" s="5">
        <f t="shared" ca="1" si="91"/>
        <v>4.4016542973098272</v>
      </c>
      <c r="T1074" s="5" t="str">
        <f ca="1">IF(OR('total Assets'!T1074="Yes",Deposits!T1074="Yes"),"Yes","")</f>
        <v/>
      </c>
      <c r="U1074" s="5">
        <f t="shared" ca="1" si="92"/>
        <v>4.2234970409550812</v>
      </c>
      <c r="V1074" s="5" t="str">
        <f ca="1">IF(OR('total Assets'!V1074="Yes",Deposits!V1074="Yes"),"Yes","")</f>
        <v/>
      </c>
      <c r="W1074" s="5">
        <f t="shared" ca="1" si="93"/>
        <v>3.6207776837192802</v>
      </c>
    </row>
    <row r="1075" spans="2:23" x14ac:dyDescent="0.3">
      <c r="B1075" s="4">
        <v>1072</v>
      </c>
      <c r="C1075" s="5">
        <f>221117*B1075^(-1.54)*Overview!$K$18</f>
        <v>4.7656502236455607</v>
      </c>
      <c r="D1075" s="5" t="str">
        <f ca="1">IF(OR('total Assets'!D1075="Yes",Deposits!D1075="Yes"),"Yes","")</f>
        <v/>
      </c>
      <c r="E1075" s="5">
        <f t="shared" ca="1" si="90"/>
        <v>4.3447856991583134</v>
      </c>
      <c r="F1075" s="5" t="str">
        <f ca="1">IF(OR('total Assets'!F1075="Yes",Deposits!F1075="Yes"),"Yes","")</f>
        <v/>
      </c>
      <c r="G1075" s="5">
        <f t="shared" ca="1" si="90"/>
        <v>3.912637734250064</v>
      </c>
      <c r="H1075" s="5" t="str">
        <f ca="1">IF(OR('total Assets'!H1075="Yes",Deposits!H1075="Yes"),"Yes","")</f>
        <v/>
      </c>
      <c r="I1075" s="5">
        <f t="shared" ca="1" si="90"/>
        <v>3.775426039052038</v>
      </c>
      <c r="J1075" s="5" t="str">
        <f ca="1">IF(OR('total Assets'!J1075="Yes",Deposits!J1075="Yes"),"Yes","")</f>
        <v/>
      </c>
      <c r="K1075" s="5">
        <f t="shared" ca="1" si="90"/>
        <v>3.6748407058358206</v>
      </c>
      <c r="L1075" s="5" t="str">
        <f ca="1">IF(OR('total Assets'!L1075="Yes",Deposits!L1075="Yes"),"Yes","")</f>
        <v/>
      </c>
      <c r="M1075" s="5">
        <f t="shared" ca="1" si="90"/>
        <v>3.7228453643460027</v>
      </c>
      <c r="N1075" s="5" t="str">
        <f ca="1">IF(OR('total Assets'!N1075="Yes",Deposits!N1075="Yes"),"Yes","")</f>
        <v/>
      </c>
      <c r="O1075" s="5">
        <f t="shared" ca="1" si="90"/>
        <v>3.9905207462082584</v>
      </c>
      <c r="P1075" s="5" t="str">
        <f ca="1">IF(OR('total Assets'!P1075="Yes",Deposits!P1075="Yes"),"Yes","")</f>
        <v/>
      </c>
      <c r="Q1075" s="5">
        <f t="shared" ca="1" si="90"/>
        <v>4.4603630610582812</v>
      </c>
      <c r="R1075" s="5" t="str">
        <f ca="1">IF(OR('total Assets'!R1075="Yes",Deposits!R1075="Yes"),"Yes","")</f>
        <v/>
      </c>
      <c r="S1075" s="5">
        <f t="shared" ca="1" si="91"/>
        <v>4.1379920770543981</v>
      </c>
      <c r="T1075" s="5" t="str">
        <f ca="1">IF(OR('total Assets'!T1075="Yes",Deposits!T1075="Yes"),"Yes","")</f>
        <v/>
      </c>
      <c r="U1075" s="5">
        <f t="shared" ca="1" si="92"/>
        <v>3.5710204037009081</v>
      </c>
      <c r="V1075" s="5" t="str">
        <f ca="1">IF(OR('total Assets'!V1075="Yes",Deposits!V1075="Yes"),"Yes","")</f>
        <v/>
      </c>
      <c r="W1075" s="5">
        <f t="shared" ca="1" si="93"/>
        <v>3.7969141050293942</v>
      </c>
    </row>
    <row r="1076" spans="2:23" x14ac:dyDescent="0.3">
      <c r="B1076" s="4">
        <v>1073</v>
      </c>
      <c r="C1076" s="5">
        <f>221117*B1076^(-1.54)*Overview!$K$18</f>
        <v>4.7588121487756281</v>
      </c>
      <c r="D1076" s="5" t="str">
        <f ca="1">IF(OR('total Assets'!D1076="Yes",Deposits!D1076="Yes"),"Yes","")</f>
        <v/>
      </c>
      <c r="E1076" s="5">
        <f t="shared" ca="1" si="90"/>
        <v>4.337515336795061</v>
      </c>
      <c r="F1076" s="5" t="str">
        <f ca="1">IF(OR('total Assets'!F1076="Yes",Deposits!F1076="Yes"),"Yes","")</f>
        <v/>
      </c>
      <c r="G1076" s="5">
        <f t="shared" ca="1" si="90"/>
        <v>4.9225871291178604</v>
      </c>
      <c r="H1076" s="5" t="str">
        <f ca="1">IF(OR('total Assets'!H1076="Yes",Deposits!H1076="Yes"),"Yes","")</f>
        <v/>
      </c>
      <c r="I1076" s="5">
        <f t="shared" ca="1" si="90"/>
        <v>5.3291511185232876</v>
      </c>
      <c r="J1076" s="5" t="str">
        <f ca="1">IF(OR('total Assets'!J1076="Yes",Deposits!J1076="Yes"),"Yes","")</f>
        <v/>
      </c>
      <c r="K1076" s="5">
        <f t="shared" ca="1" si="90"/>
        <v>5.048695396811393</v>
      </c>
      <c r="L1076" s="5" t="str">
        <f ca="1">IF(OR('total Assets'!L1076="Yes",Deposits!L1076="Yes"),"Yes","")</f>
        <v/>
      </c>
      <c r="M1076" s="5">
        <f t="shared" ca="1" si="90"/>
        <v>4.7711037479931022</v>
      </c>
      <c r="N1076" s="5" t="str">
        <f ca="1">IF(OR('total Assets'!N1076="Yes",Deposits!N1076="Yes"),"Yes","")</f>
        <v/>
      </c>
      <c r="O1076" s="5">
        <f t="shared" ca="1" si="90"/>
        <v>5.5873597018973093</v>
      </c>
      <c r="P1076" s="5" t="str">
        <f ca="1">IF(OR('total Assets'!P1076="Yes",Deposits!P1076="Yes"),"Yes","")</f>
        <v/>
      </c>
      <c r="Q1076" s="5">
        <f t="shared" ca="1" si="90"/>
        <v>5.8888578639591165</v>
      </c>
      <c r="R1076" s="5" t="str">
        <f ca="1">IF(OR('total Assets'!R1076="Yes",Deposits!R1076="Yes"),"Yes","")</f>
        <v/>
      </c>
      <c r="S1076" s="5">
        <f t="shared" ca="1" si="91"/>
        <v>5.1423988579316608</v>
      </c>
      <c r="T1076" s="5" t="str">
        <f ca="1">IF(OR('total Assets'!T1076="Yes",Deposits!T1076="Yes"),"Yes","")</f>
        <v/>
      </c>
      <c r="U1076" s="5">
        <f t="shared" ca="1" si="92"/>
        <v>5.2203388390077752</v>
      </c>
      <c r="V1076" s="5" t="str">
        <f ca="1">IF(OR('total Assets'!V1076="Yes",Deposits!V1076="Yes"),"Yes","")</f>
        <v/>
      </c>
      <c r="W1076" s="5">
        <f t="shared" ca="1" si="93"/>
        <v>5.9908495008677773</v>
      </c>
    </row>
    <row r="1077" spans="2:23" x14ac:dyDescent="0.3">
      <c r="B1077" s="4">
        <v>1074</v>
      </c>
      <c r="C1077" s="5">
        <f>221117*B1077^(-1.54)*Overview!$K$18</f>
        <v>4.7519902418222921</v>
      </c>
      <c r="D1077" s="5" t="str">
        <f ca="1">IF(OR('total Assets'!D1077="Yes",Deposits!D1077="Yes"),"Yes","")</f>
        <v/>
      </c>
      <c r="E1077" s="5">
        <f t="shared" ca="1" si="90"/>
        <v>3.9664836813367255</v>
      </c>
      <c r="F1077" s="5" t="str">
        <f ca="1">IF(OR('total Assets'!F1077="Yes",Deposits!F1077="Yes"),"Yes","")</f>
        <v/>
      </c>
      <c r="G1077" s="5">
        <f t="shared" ca="1" si="90"/>
        <v>4.742380459325493</v>
      </c>
      <c r="H1077" s="5" t="str">
        <f ca="1">IF(OR('total Assets'!H1077="Yes",Deposits!H1077="Yes"),"Yes","")</f>
        <v/>
      </c>
      <c r="I1077" s="5">
        <f t="shared" ca="1" si="90"/>
        <v>4.4555275436535338</v>
      </c>
      <c r="J1077" s="5" t="str">
        <f ca="1">IF(OR('total Assets'!J1077="Yes",Deposits!J1077="Yes"),"Yes","")</f>
        <v/>
      </c>
      <c r="K1077" s="5">
        <f t="shared" ca="1" si="90"/>
        <v>4.6296249673828136</v>
      </c>
      <c r="L1077" s="5" t="str">
        <f ca="1">IF(OR('total Assets'!L1077="Yes",Deposits!L1077="Yes"),"Yes","")</f>
        <v/>
      </c>
      <c r="M1077" s="5">
        <f t="shared" ca="1" si="90"/>
        <v>4.9055938225966615</v>
      </c>
      <c r="N1077" s="5" t="str">
        <f ca="1">IF(OR('total Assets'!N1077="Yes",Deposits!N1077="Yes"),"Yes","")</f>
        <v/>
      </c>
      <c r="O1077" s="5">
        <f t="shared" ca="1" si="90"/>
        <v>5.2221780191733425</v>
      </c>
      <c r="P1077" s="5" t="str">
        <f ca="1">IF(OR('total Assets'!P1077="Yes",Deposits!P1077="Yes"),"Yes","")</f>
        <v/>
      </c>
      <c r="Q1077" s="5">
        <f t="shared" ca="1" si="90"/>
        <v>5.8237732194549272</v>
      </c>
      <c r="R1077" s="5" t="str">
        <f ca="1">IF(OR('total Assets'!R1077="Yes",Deposits!R1077="Yes"),"Yes","")</f>
        <v/>
      </c>
      <c r="S1077" s="5">
        <f t="shared" ca="1" si="91"/>
        <v>6.3018792736432987</v>
      </c>
      <c r="T1077" s="5" t="str">
        <f ca="1">IF(OR('total Assets'!T1077="Yes",Deposits!T1077="Yes"),"Yes","")</f>
        <v/>
      </c>
      <c r="U1077" s="5">
        <f t="shared" ca="1" si="92"/>
        <v>6.7884884138838446</v>
      </c>
      <c r="V1077" s="5" t="str">
        <f ca="1">IF(OR('total Assets'!V1077="Yes",Deposits!V1077="Yes"),"Yes","")</f>
        <v/>
      </c>
      <c r="W1077" s="5">
        <f t="shared" ca="1" si="93"/>
        <v>7.5527757369038282</v>
      </c>
    </row>
    <row r="1078" spans="2:23" x14ac:dyDescent="0.3">
      <c r="B1078" s="4">
        <v>1075</v>
      </c>
      <c r="C1078" s="5">
        <f>221117*B1078^(-1.54)*Overview!$K$18</f>
        <v>4.7451844495576196</v>
      </c>
      <c r="D1078" s="5" t="str">
        <f ca="1">IF(OR('total Assets'!D1078="Yes",Deposits!D1078="Yes"),"Yes","")</f>
        <v/>
      </c>
      <c r="E1078" s="5">
        <f t="shared" ca="1" si="90"/>
        <v>4.0757891715820005</v>
      </c>
      <c r="F1078" s="5" t="str">
        <f ca="1">IF(OR('total Assets'!F1078="Yes",Deposits!F1078="Yes"),"Yes","")</f>
        <v/>
      </c>
      <c r="G1078" s="5">
        <f t="shared" ca="1" si="90"/>
        <v>4.4544953555245206</v>
      </c>
      <c r="H1078" s="5" t="str">
        <f ca="1">IF(OR('total Assets'!H1078="Yes",Deposits!H1078="Yes"),"Yes","")</f>
        <v/>
      </c>
      <c r="I1078" s="5">
        <f t="shared" ca="1" si="90"/>
        <v>4.6991443045778141</v>
      </c>
      <c r="J1078" s="5" t="str">
        <f ca="1">IF(OR('total Assets'!J1078="Yes",Deposits!J1078="Yes"),"Yes","")</f>
        <v/>
      </c>
      <c r="K1078" s="5">
        <f t="shared" ca="1" si="90"/>
        <v>4.7347306516900032</v>
      </c>
      <c r="L1078" s="5" t="str">
        <f ca="1">IF(OR('total Assets'!L1078="Yes",Deposits!L1078="Yes"),"Yes","")</f>
        <v/>
      </c>
      <c r="M1078" s="5">
        <f t="shared" ca="1" si="90"/>
        <v>5.2658720254660745</v>
      </c>
      <c r="N1078" s="5" t="str">
        <f ca="1">IF(OR('total Assets'!N1078="Yes",Deposits!N1078="Yes"),"Yes","")</f>
        <v/>
      </c>
      <c r="O1078" s="5">
        <f t="shared" ca="1" si="90"/>
        <v>5.4044730800116314</v>
      </c>
      <c r="P1078" s="5" t="str">
        <f ca="1">IF(OR('total Assets'!P1078="Yes",Deposits!P1078="Yes"),"Yes","")</f>
        <v/>
      </c>
      <c r="Q1078" s="5">
        <f t="shared" ca="1" si="90"/>
        <v>5.0294788498788501</v>
      </c>
      <c r="R1078" s="5" t="str">
        <f ca="1">IF(OR('total Assets'!R1078="Yes",Deposits!R1078="Yes"),"Yes","")</f>
        <v/>
      </c>
      <c r="S1078" s="5">
        <f t="shared" ca="1" si="91"/>
        <v>4.7271631162764276</v>
      </c>
      <c r="T1078" s="5" t="str">
        <f ca="1">IF(OR('total Assets'!T1078="Yes",Deposits!T1078="Yes"),"Yes","")</f>
        <v/>
      </c>
      <c r="U1078" s="5">
        <f t="shared" ca="1" si="92"/>
        <v>4.9635182551356749</v>
      </c>
      <c r="V1078" s="5" t="str">
        <f ca="1">IF(OR('total Assets'!V1078="Yes",Deposits!V1078="Yes"),"Yes","")</f>
        <v/>
      </c>
      <c r="W1078" s="5">
        <f t="shared" ca="1" si="93"/>
        <v>4.8582489983407884</v>
      </c>
    </row>
    <row r="1079" spans="2:23" x14ac:dyDescent="0.3">
      <c r="B1079" s="4">
        <v>1076</v>
      </c>
      <c r="C1079" s="5">
        <f>221117*B1079^(-1.54)*Overview!$K$18</f>
        <v>4.7383947189781743</v>
      </c>
      <c r="D1079" s="5" t="str">
        <f ca="1">IF(OR('total Assets'!D1079="Yes",Deposits!D1079="Yes"),"Yes","")</f>
        <v/>
      </c>
      <c r="E1079" s="5">
        <f t="shared" ca="1" si="90"/>
        <v>5.6763158218592071</v>
      </c>
      <c r="F1079" s="5" t="str">
        <f ca="1">IF(OR('total Assets'!F1079="Yes",Deposits!F1079="Yes"),"Yes","")</f>
        <v/>
      </c>
      <c r="G1079" s="5">
        <f t="shared" ca="1" si="90"/>
        <v>6.0630084748746098</v>
      </c>
      <c r="H1079" s="5" t="str">
        <f ca="1">IF(OR('total Assets'!H1079="Yes",Deposits!H1079="Yes"),"Yes","")</f>
        <v/>
      </c>
      <c r="I1079" s="5">
        <f t="shared" ca="1" si="90"/>
        <v>7.0208941540973573</v>
      </c>
      <c r="J1079" s="5" t="str">
        <f ca="1">IF(OR('total Assets'!J1079="Yes",Deposits!J1079="Yes"),"Yes","")</f>
        <v/>
      </c>
      <c r="K1079" s="5">
        <f t="shared" ca="1" si="90"/>
        <v>5.6704644596531235</v>
      </c>
      <c r="L1079" s="5" t="str">
        <f ca="1">IF(OR('total Assets'!L1079="Yes",Deposits!L1079="Yes"),"Yes","")</f>
        <v/>
      </c>
      <c r="M1079" s="5">
        <f t="shared" ca="1" si="90"/>
        <v>6.5189793097953324</v>
      </c>
      <c r="N1079" s="5" t="str">
        <f ca="1">IF(OR('total Assets'!N1079="Yes",Deposits!N1079="Yes"),"Yes","")</f>
        <v/>
      </c>
      <c r="O1079" s="5">
        <f t="shared" ca="1" si="90"/>
        <v>7.1159569934876519</v>
      </c>
      <c r="P1079" s="5" t="str">
        <f ca="1">IF(OR('total Assets'!P1079="Yes",Deposits!P1079="Yes"),"Yes","")</f>
        <v/>
      </c>
      <c r="Q1079" s="5">
        <f t="shared" ca="1" si="90"/>
        <v>6.4822122826986242</v>
      </c>
      <c r="R1079" s="5" t="str">
        <f ca="1">IF(OR('total Assets'!R1079="Yes",Deposits!R1079="Yes"),"Yes","")</f>
        <v/>
      </c>
      <c r="S1079" s="5">
        <f t="shared" ca="1" si="91"/>
        <v>6.6225541079204344</v>
      </c>
      <c r="T1079" s="5" t="str">
        <f ca="1">IF(OR('total Assets'!T1079="Yes",Deposits!T1079="Yes"),"Yes","")</f>
        <v/>
      </c>
      <c r="U1079" s="5">
        <f t="shared" ca="1" si="92"/>
        <v>6.3311150116531705</v>
      </c>
      <c r="V1079" s="5" t="str">
        <f ca="1">IF(OR('total Assets'!V1079="Yes",Deposits!V1079="Yes"),"Yes","")</f>
        <v/>
      </c>
      <c r="W1079" s="5">
        <f t="shared" ca="1" si="93"/>
        <v>6.8998436344846379</v>
      </c>
    </row>
    <row r="1080" spans="2:23" x14ac:dyDescent="0.3">
      <c r="B1080" s="4">
        <v>1077</v>
      </c>
      <c r="C1080" s="5">
        <f>221117*B1080^(-1.54)*Overview!$K$18</f>
        <v>4.7316209973039394</v>
      </c>
      <c r="D1080" s="5" t="str">
        <f ca="1">IF(OR('total Assets'!D1080="Yes",Deposits!D1080="Yes"),"Yes","")</f>
        <v/>
      </c>
      <c r="E1080" s="5">
        <f t="shared" ca="1" si="90"/>
        <v>5.1391470209665098</v>
      </c>
      <c r="F1080" s="5" t="str">
        <f ca="1">IF(OR('total Assets'!F1080="Yes",Deposits!F1080="Yes"),"Yes","")</f>
        <v/>
      </c>
      <c r="G1080" s="5">
        <f t="shared" ca="1" si="90"/>
        <v>4.2467340592541323</v>
      </c>
      <c r="H1080" s="5" t="str">
        <f ca="1">IF(OR('total Assets'!H1080="Yes",Deposits!H1080="Yes"),"Yes","")</f>
        <v/>
      </c>
      <c r="I1080" s="5">
        <f t="shared" ca="1" si="90"/>
        <v>3.7740086411146265</v>
      </c>
      <c r="J1080" s="5" t="str">
        <f ca="1">IF(OR('total Assets'!J1080="Yes",Deposits!J1080="Yes"),"Yes","")</f>
        <v/>
      </c>
      <c r="K1080" s="5">
        <f t="shared" ca="1" si="90"/>
        <v>3.7003463446992537</v>
      </c>
      <c r="L1080" s="5" t="str">
        <f ca="1">IF(OR('total Assets'!L1080="Yes",Deposits!L1080="Yes"),"Yes","")</f>
        <v/>
      </c>
      <c r="M1080" s="5">
        <f t="shared" ca="1" si="90"/>
        <v>4.1183718116978856</v>
      </c>
      <c r="N1080" s="5" t="str">
        <f ca="1">IF(OR('total Assets'!N1080="Yes",Deposits!N1080="Yes"),"Yes","")</f>
        <v/>
      </c>
      <c r="O1080" s="5">
        <f t="shared" ca="1" si="90"/>
        <v>4.7466915278686796</v>
      </c>
      <c r="P1080" s="5" t="str">
        <f ca="1">IF(OR('total Assets'!P1080="Yes",Deposits!P1080="Yes"),"Yes","")</f>
        <v/>
      </c>
      <c r="Q1080" s="5">
        <f t="shared" ca="1" si="90"/>
        <v>4.2273302725975741</v>
      </c>
      <c r="R1080" s="5" t="str">
        <f ca="1">IF(OR('total Assets'!R1080="Yes",Deposits!R1080="Yes"),"Yes","")</f>
        <v/>
      </c>
      <c r="S1080" s="5">
        <f t="shared" ca="1" si="91"/>
        <v>3.5503554832656783</v>
      </c>
      <c r="T1080" s="5" t="str">
        <f ca="1">IF(OR('total Assets'!T1080="Yes",Deposits!T1080="Yes"),"Yes","")</f>
        <v/>
      </c>
      <c r="U1080" s="5">
        <f t="shared" ca="1" si="92"/>
        <v>3.5667218660502402</v>
      </c>
      <c r="V1080" s="5" t="str">
        <f ca="1">IF(OR('total Assets'!V1080="Yes",Deposits!V1080="Yes"),"Yes","")</f>
        <v/>
      </c>
      <c r="W1080" s="5">
        <f t="shared" ca="1" si="93"/>
        <v>3.8836631640145374</v>
      </c>
    </row>
    <row r="1081" spans="2:23" x14ac:dyDescent="0.3">
      <c r="B1081" s="4">
        <v>1078</v>
      </c>
      <c r="C1081" s="5">
        <f>221117*B1081^(-1.54)*Overview!$K$18</f>
        <v>4.7248632319770767</v>
      </c>
      <c r="D1081" s="5" t="str">
        <f ca="1">IF(OR('total Assets'!D1081="Yes",Deposits!D1081="Yes"),"Yes","")</f>
        <v/>
      </c>
      <c r="E1081" s="5">
        <f t="shared" ca="1" si="90"/>
        <v>4.6185193604655268</v>
      </c>
      <c r="F1081" s="5" t="str">
        <f ca="1">IF(OR('total Assets'!F1081="Yes",Deposits!F1081="Yes"),"Yes","")</f>
        <v/>
      </c>
      <c r="G1081" s="5">
        <f t="shared" ca="1" si="90"/>
        <v>4.0171962489123727</v>
      </c>
      <c r="H1081" s="5" t="str">
        <f ca="1">IF(OR('total Assets'!H1081="Yes",Deposits!H1081="Yes"),"Yes","")</f>
        <v/>
      </c>
      <c r="I1081" s="5">
        <f t="shared" ca="1" si="90"/>
        <v>4.0479663094601328</v>
      </c>
      <c r="J1081" s="5" t="str">
        <f ca="1">IF(OR('total Assets'!J1081="Yes",Deposits!J1081="Yes"),"Yes","")</f>
        <v/>
      </c>
      <c r="K1081" s="5">
        <f t="shared" ca="1" si="90"/>
        <v>3.6173553873604773</v>
      </c>
      <c r="L1081" s="5" t="str">
        <f ca="1">IF(OR('total Assets'!L1081="Yes",Deposits!L1081="Yes"),"Yes","")</f>
        <v/>
      </c>
      <c r="M1081" s="5">
        <f t="shared" ca="1" si="90"/>
        <v>4.0474978337977499</v>
      </c>
      <c r="N1081" s="5" t="str">
        <f ca="1">IF(OR('total Assets'!N1081="Yes",Deposits!N1081="Yes"),"Yes","")</f>
        <v/>
      </c>
      <c r="O1081" s="5">
        <f t="shared" ca="1" si="90"/>
        <v>3.9150740987137302</v>
      </c>
      <c r="P1081" s="5" t="str">
        <f ca="1">IF(OR('total Assets'!P1081="Yes",Deposits!P1081="Yes"),"Yes","")</f>
        <v/>
      </c>
      <c r="Q1081" s="5">
        <f t="shared" ca="1" si="90"/>
        <v>4.130083715196923</v>
      </c>
      <c r="R1081" s="5" t="str">
        <f ca="1">IF(OR('total Assets'!R1081="Yes",Deposits!R1081="Yes"),"Yes","")</f>
        <v/>
      </c>
      <c r="S1081" s="5">
        <f t="shared" ca="1" si="91"/>
        <v>4.6416138702222263</v>
      </c>
      <c r="T1081" s="5" t="str">
        <f ca="1">IF(OR('total Assets'!T1081="Yes",Deposits!T1081="Yes"),"Yes","")</f>
        <v/>
      </c>
      <c r="U1081" s="5">
        <f t="shared" ca="1" si="92"/>
        <v>4.0754393978702144</v>
      </c>
      <c r="V1081" s="5" t="str">
        <f ca="1">IF(OR('total Assets'!V1081="Yes",Deposits!V1081="Yes"),"Yes","")</f>
        <v/>
      </c>
      <c r="W1081" s="5">
        <f t="shared" ca="1" si="93"/>
        <v>3.2778300717482378</v>
      </c>
    </row>
    <row r="1082" spans="2:23" x14ac:dyDescent="0.3">
      <c r="B1082" s="4">
        <v>1079</v>
      </c>
      <c r="C1082" s="5">
        <f>221117*B1082^(-1.54)*Overview!$K$18</f>
        <v>4.718121370660878</v>
      </c>
      <c r="D1082" s="5" t="str">
        <f ca="1">IF(OR('total Assets'!D1082="Yes",Deposits!D1082="Yes"),"Yes","")</f>
        <v/>
      </c>
      <c r="E1082" s="5">
        <f t="shared" ca="1" si="90"/>
        <v>5.110312106947827</v>
      </c>
      <c r="F1082" s="5" t="str">
        <f ca="1">IF(OR('total Assets'!F1082="Yes",Deposits!F1082="Yes"),"Yes","")</f>
        <v/>
      </c>
      <c r="G1082" s="5">
        <f t="shared" ca="1" si="90"/>
        <v>5.5356836912613563</v>
      </c>
      <c r="H1082" s="5" t="str">
        <f ca="1">IF(OR('total Assets'!H1082="Yes",Deposits!H1082="Yes"),"Yes","")</f>
        <v/>
      </c>
      <c r="I1082" s="5">
        <f t="shared" ca="1" si="90"/>
        <v>4.5193728189870557</v>
      </c>
      <c r="J1082" s="5" t="str">
        <f ca="1">IF(OR('total Assets'!J1082="Yes",Deposits!J1082="Yes"),"Yes","")</f>
        <v/>
      </c>
      <c r="K1082" s="5">
        <f t="shared" ca="1" si="90"/>
        <v>3.8780795339424627</v>
      </c>
      <c r="L1082" s="5" t="str">
        <f ca="1">IF(OR('total Assets'!L1082="Yes",Deposits!L1082="Yes"),"Yes","")</f>
        <v/>
      </c>
      <c r="M1082" s="5">
        <f t="shared" ca="1" si="90"/>
        <v>3.3007953763452593</v>
      </c>
      <c r="N1082" s="5" t="str">
        <f ca="1">IF(OR('total Assets'!N1082="Yes",Deposits!N1082="Yes"),"Yes","")</f>
        <v/>
      </c>
      <c r="O1082" s="5">
        <f t="shared" ca="1" si="90"/>
        <v>3.1958786107348591</v>
      </c>
      <c r="P1082" s="5" t="str">
        <f ca="1">IF(OR('total Assets'!P1082="Yes",Deposits!P1082="Yes"),"Yes","")</f>
        <v/>
      </c>
      <c r="Q1082" s="5">
        <f t="shared" ca="1" si="90"/>
        <v>3.5390727287106172</v>
      </c>
      <c r="R1082" s="5" t="str">
        <f ca="1">IF(OR('total Assets'!R1082="Yes",Deposits!R1082="Yes"),"Yes","")</f>
        <v/>
      </c>
      <c r="S1082" s="5">
        <f t="shared" ca="1" si="91"/>
        <v>4.1554002214607895</v>
      </c>
      <c r="T1082" s="5" t="str">
        <f ca="1">IF(OR('total Assets'!T1082="Yes",Deposits!T1082="Yes"),"Yes","")</f>
        <v/>
      </c>
      <c r="U1082" s="5">
        <f t="shared" ca="1" si="92"/>
        <v>4.8407941071259533</v>
      </c>
      <c r="V1082" s="5" t="str">
        <f ca="1">IF(OR('total Assets'!V1082="Yes",Deposits!V1082="Yes"),"Yes","")</f>
        <v/>
      </c>
      <c r="W1082" s="5">
        <f t="shared" ca="1" si="93"/>
        <v>4.7231547378751193</v>
      </c>
    </row>
    <row r="1083" spans="2:23" x14ac:dyDescent="0.3">
      <c r="B1083" s="4">
        <v>1080</v>
      </c>
      <c r="C1083" s="5">
        <f>221117*B1083^(-1.54)*Overview!$K$18</f>
        <v>4.7113953612385453</v>
      </c>
      <c r="D1083" s="5" t="str">
        <f ca="1">IF(OR('total Assets'!D1083="Yes",Deposits!D1083="Yes"),"Yes","")</f>
        <v/>
      </c>
      <c r="E1083" s="5">
        <f t="shared" ca="1" si="90"/>
        <v>3.9362625367987798</v>
      </c>
      <c r="F1083" s="5" t="str">
        <f ca="1">IF(OR('total Assets'!F1083="Yes",Deposits!F1083="Yes"),"Yes","")</f>
        <v/>
      </c>
      <c r="G1083" s="5">
        <f t="shared" ca="1" si="90"/>
        <v>3.3318615178029791</v>
      </c>
      <c r="H1083" s="5" t="str">
        <f ca="1">IF(OR('total Assets'!H1083="Yes",Deposits!H1083="Yes"),"Yes","")</f>
        <v/>
      </c>
      <c r="I1083" s="5">
        <f t="shared" ca="1" si="90"/>
        <v>3.9103128798656428</v>
      </c>
      <c r="J1083" s="5" t="str">
        <f ca="1">IF(OR('total Assets'!J1083="Yes",Deposits!J1083="Yes"),"Yes","")</f>
        <v/>
      </c>
      <c r="K1083" s="5">
        <f t="shared" ca="1" si="90"/>
        <v>4.592993698040976</v>
      </c>
      <c r="L1083" s="5" t="str">
        <f ca="1">IF(OR('total Assets'!L1083="Yes",Deposits!L1083="Yes"),"Yes","")</f>
        <v/>
      </c>
      <c r="M1083" s="5">
        <f t="shared" ca="1" si="90"/>
        <v>4.7519852166622343</v>
      </c>
      <c r="N1083" s="5" t="str">
        <f ca="1">IF(OR('total Assets'!N1083="Yes",Deposits!N1083="Yes"),"Yes","")</f>
        <v/>
      </c>
      <c r="O1083" s="5">
        <f t="shared" ca="1" si="90"/>
        <v>3.9455438189415766</v>
      </c>
      <c r="P1083" s="5" t="str">
        <f ca="1">IF(OR('total Assets'!P1083="Yes",Deposits!P1083="Yes"),"Yes","")</f>
        <v/>
      </c>
      <c r="Q1083" s="5">
        <f t="shared" ca="1" si="90"/>
        <v>3.1852838788258651</v>
      </c>
      <c r="R1083" s="5" t="str">
        <f ca="1">IF(OR('total Assets'!R1083="Yes",Deposits!R1083="Yes"),"Yes","")</f>
        <v/>
      </c>
      <c r="S1083" s="5">
        <f t="shared" ca="1" si="91"/>
        <v>3.2544861809424392</v>
      </c>
      <c r="T1083" s="5" t="str">
        <f ca="1">IF(OR('total Assets'!T1083="Yes",Deposits!T1083="Yes"),"Yes","")</f>
        <v/>
      </c>
      <c r="U1083" s="5">
        <f t="shared" ca="1" si="92"/>
        <v>3.7535203022886039</v>
      </c>
      <c r="V1083" s="5" t="str">
        <f ca="1">IF(OR('total Assets'!V1083="Yes",Deposits!V1083="Yes"),"Yes","")</f>
        <v/>
      </c>
      <c r="W1083" s="5">
        <f t="shared" ca="1" si="93"/>
        <v>3.1456471193560667</v>
      </c>
    </row>
    <row r="1084" spans="2:23" x14ac:dyDescent="0.3">
      <c r="B1084" s="4">
        <v>1081</v>
      </c>
      <c r="C1084" s="5">
        <f>221117*B1084^(-1.54)*Overview!$K$18</f>
        <v>4.7046851518121624</v>
      </c>
      <c r="D1084" s="5" t="str">
        <f ca="1">IF(OR('total Assets'!D1084="Yes",Deposits!D1084="Yes"),"Yes","")</f>
        <v/>
      </c>
      <c r="E1084" s="5">
        <f t="shared" ca="1" si="90"/>
        <v>4.4967858599570123</v>
      </c>
      <c r="F1084" s="5" t="str">
        <f ca="1">IF(OR('total Assets'!F1084="Yes",Deposits!F1084="Yes"),"Yes","")</f>
        <v/>
      </c>
      <c r="G1084" s="5">
        <f t="shared" ca="1" si="90"/>
        <v>5.0104906736635026</v>
      </c>
      <c r="H1084" s="5" t="str">
        <f ca="1">IF(OR('total Assets'!H1084="Yes",Deposits!H1084="Yes"),"Yes","")</f>
        <v/>
      </c>
      <c r="I1084" s="5">
        <f t="shared" ca="1" si="90"/>
        <v>5.770618058413735</v>
      </c>
      <c r="J1084" s="5" t="str">
        <f ca="1">IF(OR('total Assets'!J1084="Yes",Deposits!J1084="Yes"),"Yes","")</f>
        <v/>
      </c>
      <c r="K1084" s="5">
        <f t="shared" ca="1" si="90"/>
        <v>5.8788700507743696</v>
      </c>
      <c r="L1084" s="5" t="str">
        <f ca="1">IF(OR('total Assets'!L1084="Yes",Deposits!L1084="Yes"),"Yes","")</f>
        <v/>
      </c>
      <c r="M1084" s="5">
        <f t="shared" ref="E1084:Q1147" ca="1" si="94">IF(L1084="Yes",0,(RAND()/2.5+0.8)*K1084)</f>
        <v>6.049562055908055</v>
      </c>
      <c r="N1084" s="5" t="str">
        <f ca="1">IF(OR('total Assets'!N1084="Yes",Deposits!N1084="Yes"),"Yes","")</f>
        <v/>
      </c>
      <c r="O1084" s="5">
        <f t="shared" ca="1" si="94"/>
        <v>4.8399062715701717</v>
      </c>
      <c r="P1084" s="5" t="str">
        <f ca="1">IF(OR('total Assets'!P1084="Yes",Deposits!P1084="Yes"),"Yes","")</f>
        <v/>
      </c>
      <c r="Q1084" s="5">
        <f t="shared" ca="1" si="94"/>
        <v>4.0857719919869346</v>
      </c>
      <c r="R1084" s="5" t="str">
        <f ca="1">IF(OR('total Assets'!R1084="Yes",Deposits!R1084="Yes"),"Yes","")</f>
        <v/>
      </c>
      <c r="S1084" s="5">
        <f t="shared" ca="1" si="91"/>
        <v>4.242139384180839</v>
      </c>
      <c r="T1084" s="5" t="str">
        <f ca="1">IF(OR('total Assets'!T1084="Yes",Deposits!T1084="Yes"),"Yes","")</f>
        <v/>
      </c>
      <c r="U1084" s="5">
        <f t="shared" ca="1" si="92"/>
        <v>4.5625402928130487</v>
      </c>
      <c r="V1084" s="5" t="str">
        <f ca="1">IF(OR('total Assets'!V1084="Yes",Deposits!V1084="Yes"),"Yes","")</f>
        <v/>
      </c>
      <c r="W1084" s="5">
        <f t="shared" ca="1" si="93"/>
        <v>3.8704823932961494</v>
      </c>
    </row>
    <row r="1085" spans="2:23" x14ac:dyDescent="0.3">
      <c r="B1085" s="4">
        <v>1082</v>
      </c>
      <c r="C1085" s="5">
        <f>221117*B1085^(-1.54)*Overview!$K$18</f>
        <v>4.6979906907014648</v>
      </c>
      <c r="D1085" s="5" t="str">
        <f ca="1">IF(OR('total Assets'!D1085="Yes",Deposits!D1085="Yes"),"Yes","")</f>
        <v/>
      </c>
      <c r="E1085" s="5">
        <f t="shared" ca="1" si="94"/>
        <v>4.9333101099423233</v>
      </c>
      <c r="F1085" s="5" t="str">
        <f ca="1">IF(OR('total Assets'!F1085="Yes",Deposits!F1085="Yes"),"Yes","")</f>
        <v/>
      </c>
      <c r="G1085" s="5">
        <f t="shared" ca="1" si="94"/>
        <v>5.7731240431618263</v>
      </c>
      <c r="H1085" s="5" t="str">
        <f ca="1">IF(OR('total Assets'!H1085="Yes",Deposits!H1085="Yes"),"Yes","")</f>
        <v/>
      </c>
      <c r="I1085" s="5">
        <f t="shared" ca="1" si="94"/>
        <v>5.7713458025097051</v>
      </c>
      <c r="J1085" s="5" t="str">
        <f ca="1">IF(OR('total Assets'!J1085="Yes",Deposits!J1085="Yes"),"Yes","")</f>
        <v/>
      </c>
      <c r="K1085" s="5">
        <f t="shared" ca="1" si="94"/>
        <v>5.6684747201069916</v>
      </c>
      <c r="L1085" s="5" t="str">
        <f ca="1">IF(OR('total Assets'!L1085="Yes",Deposits!L1085="Yes"),"Yes","")</f>
        <v/>
      </c>
      <c r="M1085" s="5">
        <f t="shared" ca="1" si="94"/>
        <v>6.683990818725241</v>
      </c>
      <c r="N1085" s="5" t="str">
        <f ca="1">IF(OR('total Assets'!N1085="Yes",Deposits!N1085="Yes"),"Yes","")</f>
        <v/>
      </c>
      <c r="O1085" s="5">
        <f t="shared" ca="1" si="94"/>
        <v>6.5117548235307456</v>
      </c>
      <c r="P1085" s="5" t="str">
        <f ca="1">IF(OR('total Assets'!P1085="Yes",Deposits!P1085="Yes"),"Yes","")</f>
        <v/>
      </c>
      <c r="Q1085" s="5">
        <f t="shared" ca="1" si="94"/>
        <v>7.6940798660421477</v>
      </c>
      <c r="R1085" s="5" t="str">
        <f ca="1">IF(OR('total Assets'!R1085="Yes",Deposits!R1085="Yes"),"Yes","")</f>
        <v/>
      </c>
      <c r="S1085" s="5">
        <f t="shared" ca="1" si="91"/>
        <v>8.3781085943349414</v>
      </c>
      <c r="T1085" s="5" t="str">
        <f ca="1">IF(OR('total Assets'!T1085="Yes",Deposits!T1085="Yes"),"Yes","")</f>
        <v/>
      </c>
      <c r="U1085" s="5">
        <f t="shared" ca="1" si="92"/>
        <v>7.2393836208348041</v>
      </c>
      <c r="V1085" s="5" t="str">
        <f ca="1">IF(OR('total Assets'!V1085="Yes",Deposits!V1085="Yes"),"Yes","")</f>
        <v/>
      </c>
      <c r="W1085" s="5">
        <f t="shared" ca="1" si="93"/>
        <v>5.8446662788817054</v>
      </c>
    </row>
    <row r="1086" spans="2:23" x14ac:dyDescent="0.3">
      <c r="B1086" s="4">
        <v>1083</v>
      </c>
      <c r="C1086" s="5">
        <f>221117*B1086^(-1.54)*Overview!$K$18</f>
        <v>4.6913119264428023</v>
      </c>
      <c r="D1086" s="5" t="str">
        <f ca="1">IF(OR('total Assets'!D1086="Yes",Deposits!D1086="Yes"),"Yes","")</f>
        <v/>
      </c>
      <c r="E1086" s="5">
        <f t="shared" ca="1" si="94"/>
        <v>4.2247120727093428</v>
      </c>
      <c r="F1086" s="5" t="str">
        <f ca="1">IF(OR('total Assets'!F1086="Yes",Deposits!F1086="Yes"),"Yes","")</f>
        <v/>
      </c>
      <c r="G1086" s="5">
        <f t="shared" ca="1" si="94"/>
        <v>4.0030625302946534</v>
      </c>
      <c r="H1086" s="5" t="str">
        <f ca="1">IF(OR('total Assets'!H1086="Yes",Deposits!H1086="Yes"),"Yes","")</f>
        <v/>
      </c>
      <c r="I1086" s="5">
        <f t="shared" ca="1" si="94"/>
        <v>4.4491559945144195</v>
      </c>
      <c r="J1086" s="5" t="str">
        <f ca="1">IF(OR('total Assets'!J1086="Yes",Deposits!J1086="Yes"),"Yes","")</f>
        <v/>
      </c>
      <c r="K1086" s="5">
        <f t="shared" ca="1" si="94"/>
        <v>4.8796196569803323</v>
      </c>
      <c r="L1086" s="5" t="str">
        <f ca="1">IF(OR('total Assets'!L1086="Yes",Deposits!L1086="Yes"),"Yes","")</f>
        <v/>
      </c>
      <c r="M1086" s="5">
        <f t="shared" ca="1" si="94"/>
        <v>5.163283473500873</v>
      </c>
      <c r="N1086" s="5" t="str">
        <f ca="1">IF(OR('total Assets'!N1086="Yes",Deposits!N1086="Yes"),"Yes","")</f>
        <v/>
      </c>
      <c r="O1086" s="5">
        <f t="shared" ca="1" si="94"/>
        <v>5.6286583914558443</v>
      </c>
      <c r="P1086" s="5" t="str">
        <f ca="1">IF(OR('total Assets'!P1086="Yes",Deposits!P1086="Yes"),"Yes","")</f>
        <v/>
      </c>
      <c r="Q1086" s="5">
        <f t="shared" ca="1" si="94"/>
        <v>5.1856098421266692</v>
      </c>
      <c r="R1086" s="5" t="str">
        <f ca="1">IF(OR('total Assets'!R1086="Yes",Deposits!R1086="Yes"),"Yes","")</f>
        <v/>
      </c>
      <c r="S1086" s="5">
        <f t="shared" ca="1" si="91"/>
        <v>5.5849762395666493</v>
      </c>
      <c r="T1086" s="5" t="str">
        <f ca="1">IF(OR('total Assets'!T1086="Yes",Deposits!T1086="Yes"),"Yes","")</f>
        <v/>
      </c>
      <c r="U1086" s="5">
        <f t="shared" ca="1" si="92"/>
        <v>4.8653839689847329</v>
      </c>
      <c r="V1086" s="5" t="str">
        <f ca="1">IF(OR('total Assets'!V1086="Yes",Deposits!V1086="Yes"),"Yes","")</f>
        <v/>
      </c>
      <c r="W1086" s="5">
        <f t="shared" ca="1" si="93"/>
        <v>5.0511808931934343</v>
      </c>
    </row>
    <row r="1087" spans="2:23" x14ac:dyDescent="0.3">
      <c r="B1087" s="4">
        <v>1084</v>
      </c>
      <c r="C1087" s="5">
        <f>221117*B1087^(-1.54)*Overview!$K$18</f>
        <v>4.6846488077880197</v>
      </c>
      <c r="D1087" s="5" t="str">
        <f ca="1">IF(OR('total Assets'!D1087="Yes",Deposits!D1087="Yes"),"Yes","")</f>
        <v/>
      </c>
      <c r="E1087" s="5">
        <f t="shared" ca="1" si="94"/>
        <v>4.27412782479092</v>
      </c>
      <c r="F1087" s="5" t="str">
        <f ca="1">IF(OR('total Assets'!F1087="Yes",Deposits!F1087="Yes"),"Yes","")</f>
        <v/>
      </c>
      <c r="G1087" s="5">
        <f t="shared" ca="1" si="94"/>
        <v>3.4472383040232848</v>
      </c>
      <c r="H1087" s="5" t="str">
        <f ca="1">IF(OR('total Assets'!H1087="Yes",Deposits!H1087="Yes"),"Yes","")</f>
        <v/>
      </c>
      <c r="I1087" s="5">
        <f t="shared" ca="1" si="94"/>
        <v>3.0851634403550032</v>
      </c>
      <c r="J1087" s="5" t="str">
        <f ca="1">IF(OR('total Assets'!J1087="Yes",Deposits!J1087="Yes"),"Yes","")</f>
        <v/>
      </c>
      <c r="K1087" s="5">
        <f t="shared" ca="1" si="94"/>
        <v>3.1350412431924752</v>
      </c>
      <c r="L1087" s="5" t="str">
        <f ca="1">IF(OR('total Assets'!L1087="Yes",Deposits!L1087="Yes"),"Yes","")</f>
        <v/>
      </c>
      <c r="M1087" s="5">
        <f t="shared" ca="1" si="94"/>
        <v>2.6678657129728203</v>
      </c>
      <c r="N1087" s="5" t="str">
        <f ca="1">IF(OR('total Assets'!N1087="Yes",Deposits!N1087="Yes"),"Yes","")</f>
        <v/>
      </c>
      <c r="O1087" s="5">
        <f t="shared" ca="1" si="94"/>
        <v>3.0214635103300034</v>
      </c>
      <c r="P1087" s="5" t="str">
        <f ca="1">IF(OR('total Assets'!P1087="Yes",Deposits!P1087="Yes"),"Yes","")</f>
        <v/>
      </c>
      <c r="Q1087" s="5">
        <f t="shared" ca="1" si="94"/>
        <v>2.9917122664893854</v>
      </c>
      <c r="R1087" s="5" t="str">
        <f ca="1">IF(OR('total Assets'!R1087="Yes",Deposits!R1087="Yes"),"Yes","")</f>
        <v/>
      </c>
      <c r="S1087" s="5">
        <f t="shared" ca="1" si="91"/>
        <v>3.4493861639186876</v>
      </c>
      <c r="T1087" s="5" t="str">
        <f ca="1">IF(OR('total Assets'!T1087="Yes",Deposits!T1087="Yes"),"Yes","")</f>
        <v/>
      </c>
      <c r="U1087" s="5">
        <f t="shared" ca="1" si="92"/>
        <v>3.2790549018596566</v>
      </c>
      <c r="V1087" s="5" t="str">
        <f ca="1">IF(OR('total Assets'!V1087="Yes",Deposits!V1087="Yes"),"Yes","")</f>
        <v/>
      </c>
      <c r="W1087" s="5">
        <f t="shared" ca="1" si="93"/>
        <v>3.1931240953820264</v>
      </c>
    </row>
    <row r="1088" spans="2:23" x14ac:dyDescent="0.3">
      <c r="B1088" s="4">
        <v>1085</v>
      </c>
      <c r="C1088" s="5">
        <f>221117*B1088^(-1.54)*Overview!$K$18</f>
        <v>4.6780012837033365</v>
      </c>
      <c r="D1088" s="5" t="str">
        <f ca="1">IF(OR('total Assets'!D1088="Yes",Deposits!D1088="Yes"),"Yes","")</f>
        <v/>
      </c>
      <c r="E1088" s="5">
        <f t="shared" ca="1" si="94"/>
        <v>5.0202691591267943</v>
      </c>
      <c r="F1088" s="5" t="str">
        <f ca="1">IF(OR('total Assets'!F1088="Yes",Deposits!F1088="Yes"),"Yes","")</f>
        <v/>
      </c>
      <c r="G1088" s="5">
        <f t="shared" ca="1" si="94"/>
        <v>5.9070624905679576</v>
      </c>
      <c r="H1088" s="5" t="str">
        <f ca="1">IF(OR('total Assets'!H1088="Yes",Deposits!H1088="Yes"),"Yes","")</f>
        <v/>
      </c>
      <c r="I1088" s="5">
        <f t="shared" ca="1" si="94"/>
        <v>6.8301174902005268</v>
      </c>
      <c r="J1088" s="5" t="str">
        <f ca="1">IF(OR('total Assets'!J1088="Yes",Deposits!J1088="Yes"),"Yes","")</f>
        <v/>
      </c>
      <c r="K1088" s="5">
        <f t="shared" ca="1" si="94"/>
        <v>7.0603463831608773</v>
      </c>
      <c r="L1088" s="5" t="str">
        <f ca="1">IF(OR('total Assets'!L1088="Yes",Deposits!L1088="Yes"),"Yes","")</f>
        <v/>
      </c>
      <c r="M1088" s="5">
        <f t="shared" ca="1" si="94"/>
        <v>7.3156386423920354</v>
      </c>
      <c r="N1088" s="5" t="str">
        <f ca="1">IF(OR('total Assets'!N1088="Yes",Deposits!N1088="Yes"),"Yes","")</f>
        <v/>
      </c>
      <c r="O1088" s="5">
        <f t="shared" ca="1" si="94"/>
        <v>8.265478424285277</v>
      </c>
      <c r="P1088" s="5" t="str">
        <f ca="1">IF(OR('total Assets'!P1088="Yes",Deposits!P1088="Yes"),"Yes","")</f>
        <v/>
      </c>
      <c r="Q1088" s="5">
        <f t="shared" ca="1" si="94"/>
        <v>9.4147661468267554</v>
      </c>
      <c r="R1088" s="5" t="str">
        <f ca="1">IF(OR('total Assets'!R1088="Yes",Deposits!R1088="Yes"),"Yes","")</f>
        <v/>
      </c>
      <c r="S1088" s="5">
        <f t="shared" ca="1" si="91"/>
        <v>10.311728438433111</v>
      </c>
      <c r="T1088" s="5" t="str">
        <f ca="1">IF(OR('total Assets'!T1088="Yes",Deposits!T1088="Yes"),"Yes","")</f>
        <v/>
      </c>
      <c r="U1088" s="5">
        <f t="shared" ca="1" si="92"/>
        <v>8.3358633853157773</v>
      </c>
      <c r="V1088" s="5" t="str">
        <f ca="1">IF(OR('total Assets'!V1088="Yes",Deposits!V1088="Yes"),"Yes","")</f>
        <v/>
      </c>
      <c r="W1088" s="5">
        <f t="shared" ca="1" si="93"/>
        <v>7.7528307528622875</v>
      </c>
    </row>
    <row r="1089" spans="2:23" x14ac:dyDescent="0.3">
      <c r="B1089" s="4">
        <v>1086</v>
      </c>
      <c r="C1089" s="5">
        <f>221117*B1089^(-1.54)*Overview!$K$18</f>
        <v>4.6713693033682695</v>
      </c>
      <c r="D1089" s="5" t="str">
        <f ca="1">IF(OR('total Assets'!D1089="Yes",Deposits!D1089="Yes"),"Yes","")</f>
        <v/>
      </c>
      <c r="E1089" s="5">
        <f t="shared" ca="1" si="94"/>
        <v>5.5139255034947121</v>
      </c>
      <c r="F1089" s="5" t="str">
        <f ca="1">IF(OR('total Assets'!F1089="Yes",Deposits!F1089="Yes"),"Yes","")</f>
        <v/>
      </c>
      <c r="G1089" s="5">
        <f t="shared" ca="1" si="94"/>
        <v>5.8185870962405941</v>
      </c>
      <c r="H1089" s="5" t="str">
        <f ca="1">IF(OR('total Assets'!H1089="Yes",Deposits!H1089="Yes"),"Yes","")</f>
        <v/>
      </c>
      <c r="I1089" s="5">
        <f t="shared" ca="1" si="94"/>
        <v>4.7976380908943694</v>
      </c>
      <c r="J1089" s="5" t="str">
        <f ca="1">IF(OR('total Assets'!J1089="Yes",Deposits!J1089="Yes"),"Yes","")</f>
        <v/>
      </c>
      <c r="K1089" s="5">
        <f t="shared" ca="1" si="94"/>
        <v>5.1047965793280135</v>
      </c>
      <c r="L1089" s="5" t="str">
        <f ca="1">IF(OR('total Assets'!L1089="Yes",Deposits!L1089="Yes"),"Yes","")</f>
        <v/>
      </c>
      <c r="M1089" s="5">
        <f t="shared" ca="1" si="94"/>
        <v>4.1537481246205976</v>
      </c>
      <c r="N1089" s="5" t="str">
        <f ca="1">IF(OR('total Assets'!N1089="Yes",Deposits!N1089="Yes"),"Yes","")</f>
        <v/>
      </c>
      <c r="O1089" s="5">
        <f t="shared" ca="1" si="94"/>
        <v>4.7588441101378072</v>
      </c>
      <c r="P1089" s="5" t="str">
        <f ca="1">IF(OR('total Assets'!P1089="Yes",Deposits!P1089="Yes"),"Yes","")</f>
        <v/>
      </c>
      <c r="Q1089" s="5">
        <f t="shared" ca="1" si="94"/>
        <v>3.8514306827988865</v>
      </c>
      <c r="R1089" s="5" t="str">
        <f ca="1">IF(OR('total Assets'!R1089="Yes",Deposits!R1089="Yes"),"Yes","")</f>
        <v/>
      </c>
      <c r="S1089" s="5">
        <f t="shared" ca="1" si="91"/>
        <v>3.7679420551823428</v>
      </c>
      <c r="T1089" s="5" t="str">
        <f ca="1">IF(OR('total Assets'!T1089="Yes",Deposits!T1089="Yes"),"Yes","")</f>
        <v/>
      </c>
      <c r="U1089" s="5">
        <f t="shared" ca="1" si="92"/>
        <v>3.8427669108929843</v>
      </c>
      <c r="V1089" s="5" t="str">
        <f ca="1">IF(OR('total Assets'!V1089="Yes",Deposits!V1089="Yes"),"Yes","")</f>
        <v/>
      </c>
      <c r="W1089" s="5">
        <f t="shared" ca="1" si="93"/>
        <v>3.3898753456671953</v>
      </c>
    </row>
    <row r="1090" spans="2:23" x14ac:dyDescent="0.3">
      <c r="B1090" s="4">
        <v>1087</v>
      </c>
      <c r="C1090" s="5">
        <f>221117*B1090^(-1.54)*Overview!$K$18</f>
        <v>4.6647528161745351</v>
      </c>
      <c r="D1090" s="5" t="str">
        <f ca="1">IF(OR('total Assets'!D1090="Yes",Deposits!D1090="Yes"),"Yes","")</f>
        <v/>
      </c>
      <c r="E1090" s="5">
        <f t="shared" ca="1" si="94"/>
        <v>4.1568868270724391</v>
      </c>
      <c r="F1090" s="5" t="str">
        <f ca="1">IF(OR('total Assets'!F1090="Yes",Deposits!F1090="Yes"),"Yes","")</f>
        <v/>
      </c>
      <c r="G1090" s="5">
        <f t="shared" ca="1" si="94"/>
        <v>3.7390597023678787</v>
      </c>
      <c r="H1090" s="5" t="str">
        <f ca="1">IF(OR('total Assets'!H1090="Yes",Deposits!H1090="Yes"),"Yes","")</f>
        <v/>
      </c>
      <c r="I1090" s="5">
        <f t="shared" ca="1" si="94"/>
        <v>4.1901995131768635</v>
      </c>
      <c r="J1090" s="5" t="str">
        <f ca="1">IF(OR('total Assets'!J1090="Yes",Deposits!J1090="Yes"),"Yes","")</f>
        <v/>
      </c>
      <c r="K1090" s="5">
        <f t="shared" ca="1" si="94"/>
        <v>4.3772893926609733</v>
      </c>
      <c r="L1090" s="5" t="str">
        <f ca="1">IF(OR('total Assets'!L1090="Yes",Deposits!L1090="Yes"),"Yes","")</f>
        <v/>
      </c>
      <c r="M1090" s="5">
        <f t="shared" ca="1" si="94"/>
        <v>3.5625022528174397</v>
      </c>
      <c r="N1090" s="5" t="str">
        <f ca="1">IF(OR('total Assets'!N1090="Yes",Deposits!N1090="Yes"),"Yes","")</f>
        <v/>
      </c>
      <c r="O1090" s="5">
        <f t="shared" ca="1" si="94"/>
        <v>4.2433486011005384</v>
      </c>
      <c r="P1090" s="5" t="str">
        <f ca="1">IF(OR('total Assets'!P1090="Yes",Deposits!P1090="Yes"),"Yes","")</f>
        <v/>
      </c>
      <c r="Q1090" s="5">
        <f t="shared" ca="1" si="94"/>
        <v>5.0882616518200043</v>
      </c>
      <c r="R1090" s="5" t="str">
        <f ca="1">IF(OR('total Assets'!R1090="Yes",Deposits!R1090="Yes"),"Yes","")</f>
        <v/>
      </c>
      <c r="S1090" s="5">
        <f t="shared" ca="1" si="91"/>
        <v>4.6111315424506261</v>
      </c>
      <c r="T1090" s="5" t="str">
        <f ca="1">IF(OR('total Assets'!T1090="Yes",Deposits!T1090="Yes"),"Yes","")</f>
        <v/>
      </c>
      <c r="U1090" s="5">
        <f t="shared" ca="1" si="92"/>
        <v>5.0874625385165171</v>
      </c>
      <c r="V1090" s="5" t="str">
        <f ca="1">IF(OR('total Assets'!V1090="Yes",Deposits!V1090="Yes"),"Yes","")</f>
        <v/>
      </c>
      <c r="W1090" s="5">
        <f t="shared" ca="1" si="93"/>
        <v>5.1331946653461307</v>
      </c>
    </row>
    <row r="1091" spans="2:23" x14ac:dyDescent="0.3">
      <c r="B1091" s="4">
        <v>1088</v>
      </c>
      <c r="C1091" s="5">
        <f>221117*B1091^(-1.54)*Overview!$K$18</f>
        <v>4.6581517717249863</v>
      </c>
      <c r="D1091" s="5" t="str">
        <f ca="1">IF(OR('total Assets'!D1091="Yes",Deposits!D1091="Yes"),"Yes","")</f>
        <v/>
      </c>
      <c r="E1091" s="5">
        <f t="shared" ca="1" si="94"/>
        <v>4.745577222779632</v>
      </c>
      <c r="F1091" s="5" t="str">
        <f ca="1">IF(OR('total Assets'!F1091="Yes",Deposits!F1091="Yes"),"Yes","")</f>
        <v/>
      </c>
      <c r="G1091" s="5">
        <f t="shared" ca="1" si="94"/>
        <v>4.5816222264162869</v>
      </c>
      <c r="H1091" s="5" t="str">
        <f ca="1">IF(OR('total Assets'!H1091="Yes",Deposits!H1091="Yes"),"Yes","")</f>
        <v/>
      </c>
      <c r="I1091" s="5">
        <f t="shared" ca="1" si="94"/>
        <v>4.6826306055693649</v>
      </c>
      <c r="J1091" s="5" t="str">
        <f ca="1">IF(OR('total Assets'!J1091="Yes",Deposits!J1091="Yes"),"Yes","")</f>
        <v/>
      </c>
      <c r="K1091" s="5">
        <f t="shared" ca="1" si="94"/>
        <v>4.2344989420339605</v>
      </c>
      <c r="L1091" s="5" t="str">
        <f ca="1">IF(OR('total Assets'!L1091="Yes",Deposits!L1091="Yes"),"Yes","")</f>
        <v/>
      </c>
      <c r="M1091" s="5">
        <f t="shared" ca="1" si="94"/>
        <v>4.1800392118823773</v>
      </c>
      <c r="N1091" s="5" t="str">
        <f ca="1">IF(OR('total Assets'!N1091="Yes",Deposits!N1091="Yes"),"Yes","")</f>
        <v/>
      </c>
      <c r="O1091" s="5">
        <f t="shared" ca="1" si="94"/>
        <v>4.8964211624121239</v>
      </c>
      <c r="P1091" s="5" t="str">
        <f ca="1">IF(OR('total Assets'!P1091="Yes",Deposits!P1091="Yes"),"Yes","")</f>
        <v/>
      </c>
      <c r="Q1091" s="5">
        <f t="shared" ca="1" si="94"/>
        <v>4.5883229092271023</v>
      </c>
      <c r="R1091" s="5" t="str">
        <f ca="1">IF(OR('total Assets'!R1091="Yes",Deposits!R1091="Yes"),"Yes","")</f>
        <v/>
      </c>
      <c r="S1091" s="5">
        <f t="shared" ca="1" si="91"/>
        <v>5.0597708703279904</v>
      </c>
      <c r="T1091" s="5" t="str">
        <f ca="1">IF(OR('total Assets'!T1091="Yes",Deposits!T1091="Yes"),"Yes","")</f>
        <v/>
      </c>
      <c r="U1091" s="5">
        <f t="shared" ca="1" si="92"/>
        <v>4.4073711309772312</v>
      </c>
      <c r="V1091" s="5" t="str">
        <f ca="1">IF(OR('total Assets'!V1091="Yes",Deposits!V1091="Yes"),"Yes","")</f>
        <v/>
      </c>
      <c r="W1091" s="5">
        <f t="shared" ca="1" si="93"/>
        <v>4.4812286216581745</v>
      </c>
    </row>
    <row r="1092" spans="2:23" x14ac:dyDescent="0.3">
      <c r="B1092" s="4">
        <v>1089</v>
      </c>
      <c r="C1092" s="5">
        <f>221117*B1092^(-1.54)*Overview!$K$18</f>
        <v>4.6515661198325047</v>
      </c>
      <c r="D1092" s="5" t="str">
        <f ca="1">IF(OR('total Assets'!D1092="Yes",Deposits!D1092="Yes"),"Yes","")</f>
        <v/>
      </c>
      <c r="E1092" s="5">
        <f t="shared" ca="1" si="94"/>
        <v>3.7896918315609724</v>
      </c>
      <c r="F1092" s="5" t="str">
        <f ca="1">IF(OR('total Assets'!F1092="Yes",Deposits!F1092="Yes"),"Yes","")</f>
        <v/>
      </c>
      <c r="G1092" s="5">
        <f t="shared" ca="1" si="94"/>
        <v>3.5083633284127886</v>
      </c>
      <c r="H1092" s="5" t="str">
        <f ca="1">IF(OR('total Assets'!H1092="Yes",Deposits!H1092="Yes"),"Yes","")</f>
        <v/>
      </c>
      <c r="I1092" s="5">
        <f t="shared" ca="1" si="94"/>
        <v>4.1439227731857642</v>
      </c>
      <c r="J1092" s="5" t="str">
        <f ca="1">IF(OR('total Assets'!J1092="Yes",Deposits!J1092="Yes"),"Yes","")</f>
        <v/>
      </c>
      <c r="K1092" s="5">
        <f t="shared" ca="1" si="94"/>
        <v>4.557327702085991</v>
      </c>
      <c r="L1092" s="5" t="str">
        <f ca="1">IF(OR('total Assets'!L1092="Yes",Deposits!L1092="Yes"),"Yes","")</f>
        <v/>
      </c>
      <c r="M1092" s="5">
        <f t="shared" ca="1" si="94"/>
        <v>4.0152697233945052</v>
      </c>
      <c r="N1092" s="5" t="str">
        <f ca="1">IF(OR('total Assets'!N1092="Yes",Deposits!N1092="Yes"),"Yes","")</f>
        <v/>
      </c>
      <c r="O1092" s="5">
        <f t="shared" ca="1" si="94"/>
        <v>3.4858344123141944</v>
      </c>
      <c r="P1092" s="5" t="str">
        <f ca="1">IF(OR('total Assets'!P1092="Yes",Deposits!P1092="Yes"),"Yes","")</f>
        <v/>
      </c>
      <c r="Q1092" s="5">
        <f t="shared" ca="1" si="94"/>
        <v>3.1941900844340458</v>
      </c>
      <c r="R1092" s="5" t="str">
        <f ca="1">IF(OR('total Assets'!R1092="Yes",Deposits!R1092="Yes"),"Yes","")</f>
        <v/>
      </c>
      <c r="S1092" s="5">
        <f t="shared" ca="1" si="91"/>
        <v>3.4168508823588417</v>
      </c>
      <c r="T1092" s="5" t="str">
        <f ca="1">IF(OR('total Assets'!T1092="Yes",Deposits!T1092="Yes"),"Yes","")</f>
        <v/>
      </c>
      <c r="U1092" s="5">
        <f t="shared" ca="1" si="92"/>
        <v>2.9462062196819825</v>
      </c>
      <c r="V1092" s="5" t="str">
        <f ca="1">IF(OR('total Assets'!V1092="Yes",Deposits!V1092="Yes"),"Yes","")</f>
        <v/>
      </c>
      <c r="W1092" s="5">
        <f t="shared" ca="1" si="93"/>
        <v>2.5422861249781792</v>
      </c>
    </row>
    <row r="1093" spans="2:23" x14ac:dyDescent="0.3">
      <c r="B1093" s="4">
        <v>1090</v>
      </c>
      <c r="C1093" s="5">
        <f>221117*B1093^(-1.54)*Overview!$K$18</f>
        <v>4.6449958105189912</v>
      </c>
      <c r="D1093" s="5" t="str">
        <f ca="1">IF(OR('total Assets'!D1093="Yes",Deposits!D1093="Yes"),"Yes","")</f>
        <v/>
      </c>
      <c r="E1093" s="5">
        <f t="shared" ca="1" si="94"/>
        <v>4.1113927888001696</v>
      </c>
      <c r="F1093" s="5" t="str">
        <f ca="1">IF(OR('total Assets'!F1093="Yes",Deposits!F1093="Yes"),"Yes","")</f>
        <v/>
      </c>
      <c r="G1093" s="5">
        <f t="shared" ca="1" si="94"/>
        <v>3.4925434633218746</v>
      </c>
      <c r="H1093" s="5" t="str">
        <f ca="1">IF(OR('total Assets'!H1093="Yes",Deposits!H1093="Yes"),"Yes","")</f>
        <v/>
      </c>
      <c r="I1093" s="5">
        <f t="shared" ca="1" si="94"/>
        <v>3.6565841046214795</v>
      </c>
      <c r="J1093" s="5" t="str">
        <f ca="1">IF(OR('total Assets'!J1093="Yes",Deposits!J1093="Yes"),"Yes","")</f>
        <v/>
      </c>
      <c r="K1093" s="5">
        <f t="shared" ca="1" si="94"/>
        <v>4.1025638046318065</v>
      </c>
      <c r="L1093" s="5" t="str">
        <f ca="1">IF(OR('total Assets'!L1093="Yes",Deposits!L1093="Yes"),"Yes","")</f>
        <v/>
      </c>
      <c r="M1093" s="5">
        <f t="shared" ca="1" si="94"/>
        <v>3.4725770744245379</v>
      </c>
      <c r="N1093" s="5" t="str">
        <f ca="1">IF(OR('total Assets'!N1093="Yes",Deposits!N1093="Yes"),"Yes","")</f>
        <v/>
      </c>
      <c r="O1093" s="5">
        <f t="shared" ca="1" si="94"/>
        <v>3.9272136178131891</v>
      </c>
      <c r="P1093" s="5" t="str">
        <f ca="1">IF(OR('total Assets'!P1093="Yes",Deposits!P1093="Yes"),"Yes","")</f>
        <v/>
      </c>
      <c r="Q1093" s="5">
        <f t="shared" ca="1" si="94"/>
        <v>4.5667541236504618</v>
      </c>
      <c r="R1093" s="5" t="str">
        <f ca="1">IF(OR('total Assets'!R1093="Yes",Deposits!R1093="Yes"),"Yes","")</f>
        <v/>
      </c>
      <c r="S1093" s="5">
        <f t="shared" ca="1" si="91"/>
        <v>5.2974240084454127</v>
      </c>
      <c r="T1093" s="5" t="str">
        <f ca="1">IF(OR('total Assets'!T1093="Yes",Deposits!T1093="Yes"),"Yes","")</f>
        <v/>
      </c>
      <c r="U1093" s="5">
        <f t="shared" ca="1" si="92"/>
        <v>5.5117615860309854</v>
      </c>
      <c r="V1093" s="5" t="str">
        <f ca="1">IF(OR('total Assets'!V1093="Yes",Deposits!V1093="Yes"),"Yes","")</f>
        <v/>
      </c>
      <c r="W1093" s="5">
        <f t="shared" ca="1" si="93"/>
        <v>5.9734892398059642</v>
      </c>
    </row>
    <row r="1094" spans="2:23" x14ac:dyDescent="0.3">
      <c r="B1094" s="4">
        <v>1091</v>
      </c>
      <c r="C1094" s="5">
        <f>221117*B1094^(-1.54)*Overview!$K$18</f>
        <v>4.6384407940142411</v>
      </c>
      <c r="D1094" s="5" t="str">
        <f ca="1">IF(OR('total Assets'!D1094="Yes",Deposits!D1094="Yes"),"Yes","")</f>
        <v/>
      </c>
      <c r="E1094" s="5">
        <f t="shared" ca="1" si="94"/>
        <v>5.4202065420601739</v>
      </c>
      <c r="F1094" s="5" t="str">
        <f ca="1">IF(OR('total Assets'!F1094="Yes",Deposits!F1094="Yes"),"Yes","")</f>
        <v/>
      </c>
      <c r="G1094" s="5">
        <f t="shared" ca="1" si="94"/>
        <v>6.5013568001972377</v>
      </c>
      <c r="H1094" s="5" t="str">
        <f ca="1">IF(OR('total Assets'!H1094="Yes",Deposits!H1094="Yes"),"Yes","")</f>
        <v/>
      </c>
      <c r="I1094" s="5">
        <f t="shared" ca="1" si="94"/>
        <v>6.2779510572527277</v>
      </c>
      <c r="J1094" s="5" t="str">
        <f ca="1">IF(OR('total Assets'!J1094="Yes",Deposits!J1094="Yes"),"Yes","")</f>
        <v/>
      </c>
      <c r="K1094" s="5">
        <f t="shared" ca="1" si="94"/>
        <v>6.8955839326572068</v>
      </c>
      <c r="L1094" s="5" t="str">
        <f ca="1">IF(OR('total Assets'!L1094="Yes",Deposits!L1094="Yes"),"Yes","")</f>
        <v/>
      </c>
      <c r="M1094" s="5">
        <f t="shared" ca="1" si="94"/>
        <v>7.9613877236520425</v>
      </c>
      <c r="N1094" s="5" t="str">
        <f ca="1">IF(OR('total Assets'!N1094="Yes",Deposits!N1094="Yes"),"Yes","")</f>
        <v/>
      </c>
      <c r="O1094" s="5">
        <f t="shared" ca="1" si="94"/>
        <v>6.5124008054647451</v>
      </c>
      <c r="P1094" s="5" t="str">
        <f ca="1">IF(OR('total Assets'!P1094="Yes",Deposits!P1094="Yes"),"Yes","")</f>
        <v/>
      </c>
      <c r="Q1094" s="5">
        <f t="shared" ca="1" si="94"/>
        <v>6.4245634239206453</v>
      </c>
      <c r="R1094" s="5" t="str">
        <f ca="1">IF(OR('total Assets'!R1094="Yes",Deposits!R1094="Yes"),"Yes","")</f>
        <v/>
      </c>
      <c r="S1094" s="5">
        <f t="shared" ca="1" si="91"/>
        <v>6.9521705419472841</v>
      </c>
      <c r="T1094" s="5" t="str">
        <f ca="1">IF(OR('total Assets'!T1094="Yes",Deposits!T1094="Yes"),"Yes","")</f>
        <v/>
      </c>
      <c r="U1094" s="5">
        <f t="shared" ca="1" si="92"/>
        <v>7.500725612978151</v>
      </c>
      <c r="V1094" s="5" t="str">
        <f ca="1">IF(OR('total Assets'!V1094="Yes",Deposits!V1094="Yes"),"Yes","")</f>
        <v/>
      </c>
      <c r="W1094" s="5">
        <f t="shared" ca="1" si="93"/>
        <v>7.4430322376269658</v>
      </c>
    </row>
    <row r="1095" spans="2:23" x14ac:dyDescent="0.3">
      <c r="B1095" s="4">
        <v>1092</v>
      </c>
      <c r="C1095" s="5">
        <f>221117*B1095^(-1.54)*Overview!$K$18</f>
        <v>4.6319010207549285</v>
      </c>
      <c r="D1095" s="5" t="str">
        <f ca="1">IF(OR('total Assets'!D1095="Yes",Deposits!D1095="Yes"),"Yes","")</f>
        <v/>
      </c>
      <c r="E1095" s="5">
        <f t="shared" ca="1" si="94"/>
        <v>5.1875145006887475</v>
      </c>
      <c r="F1095" s="5" t="str">
        <f ca="1">IF(OR('total Assets'!F1095="Yes",Deposits!F1095="Yes"),"Yes","")</f>
        <v/>
      </c>
      <c r="G1095" s="5">
        <f t="shared" ca="1" si="94"/>
        <v>4.4212559444694914</v>
      </c>
      <c r="H1095" s="5" t="str">
        <f ca="1">IF(OR('total Assets'!H1095="Yes",Deposits!H1095="Yes"),"Yes","")</f>
        <v/>
      </c>
      <c r="I1095" s="5">
        <f t="shared" ca="1" si="94"/>
        <v>4.6780246827965746</v>
      </c>
      <c r="J1095" s="5" t="str">
        <f ca="1">IF(OR('total Assets'!J1095="Yes",Deposits!J1095="Yes"),"Yes","")</f>
        <v/>
      </c>
      <c r="K1095" s="5">
        <f t="shared" ca="1" si="94"/>
        <v>5.1564287607522532</v>
      </c>
      <c r="L1095" s="5" t="str">
        <f ca="1">IF(OR('total Assets'!L1095="Yes",Deposits!L1095="Yes"),"Yes","")</f>
        <v/>
      </c>
      <c r="M1095" s="5">
        <f t="shared" ca="1" si="94"/>
        <v>4.2476220899110251</v>
      </c>
      <c r="N1095" s="5" t="str">
        <f ca="1">IF(OR('total Assets'!N1095="Yes",Deposits!N1095="Yes"),"Yes","")</f>
        <v/>
      </c>
      <c r="O1095" s="5">
        <f t="shared" ca="1" si="94"/>
        <v>4.4892947053856531</v>
      </c>
      <c r="P1095" s="5" t="str">
        <f ca="1">IF(OR('total Assets'!P1095="Yes",Deposits!P1095="Yes"),"Yes","")</f>
        <v/>
      </c>
      <c r="Q1095" s="5">
        <f t="shared" ca="1" si="94"/>
        <v>4.997557425095887</v>
      </c>
      <c r="R1095" s="5" t="str">
        <f ca="1">IF(OR('total Assets'!R1095="Yes",Deposits!R1095="Yes"),"Yes","")</f>
        <v/>
      </c>
      <c r="S1095" s="5">
        <f t="shared" ca="1" si="91"/>
        <v>4.5416478878068105</v>
      </c>
      <c r="T1095" s="5" t="str">
        <f ca="1">IF(OR('total Assets'!T1095="Yes",Deposits!T1095="Yes"),"Yes","")</f>
        <v/>
      </c>
      <c r="U1095" s="5">
        <f t="shared" ca="1" si="92"/>
        <v>5.0097770785291695</v>
      </c>
      <c r="V1095" s="5" t="str">
        <f ca="1">IF(OR('total Assets'!V1095="Yes",Deposits!V1095="Yes"),"Yes","")</f>
        <v/>
      </c>
      <c r="W1095" s="5">
        <f t="shared" ca="1" si="93"/>
        <v>4.1922857264162889</v>
      </c>
    </row>
    <row r="1096" spans="2:23" x14ac:dyDescent="0.3">
      <c r="B1096" s="4">
        <v>1093</v>
      </c>
      <c r="C1096" s="5">
        <f>221117*B1096^(-1.54)*Overview!$K$18</f>
        <v>4.6253764413835539</v>
      </c>
      <c r="D1096" s="5" t="str">
        <f ca="1">IF(OR('total Assets'!D1096="Yes",Deposits!D1096="Yes"),"Yes","")</f>
        <v/>
      </c>
      <c r="E1096" s="5">
        <f t="shared" ca="1" si="94"/>
        <v>4.64436272501605</v>
      </c>
      <c r="F1096" s="5" t="str">
        <f ca="1">IF(OR('total Assets'!F1096="Yes",Deposits!F1096="Yes"),"Yes","")</f>
        <v/>
      </c>
      <c r="G1096" s="5">
        <f t="shared" ca="1" si="94"/>
        <v>3.9654346356145793</v>
      </c>
      <c r="H1096" s="5" t="str">
        <f ca="1">IF(OR('total Assets'!H1096="Yes",Deposits!H1096="Yes"),"Yes","")</f>
        <v/>
      </c>
      <c r="I1096" s="5">
        <f t="shared" ca="1" si="94"/>
        <v>4.6813350609734687</v>
      </c>
      <c r="J1096" s="5" t="str">
        <f ca="1">IF(OR('total Assets'!J1096="Yes",Deposits!J1096="Yes"),"Yes","")</f>
        <v/>
      </c>
      <c r="K1096" s="5">
        <f t="shared" ca="1" si="94"/>
        <v>4.8179255015424696</v>
      </c>
      <c r="L1096" s="5" t="str">
        <f ca="1">IF(OR('total Assets'!L1096="Yes",Deposits!L1096="Yes"),"Yes","")</f>
        <v/>
      </c>
      <c r="M1096" s="5">
        <f t="shared" ca="1" si="94"/>
        <v>4.0142627757299092</v>
      </c>
      <c r="N1096" s="5" t="str">
        <f ca="1">IF(OR('total Assets'!N1096="Yes",Deposits!N1096="Yes"),"Yes","")</f>
        <v/>
      </c>
      <c r="O1096" s="5">
        <f t="shared" ca="1" si="94"/>
        <v>3.9699819370140417</v>
      </c>
      <c r="P1096" s="5" t="str">
        <f ca="1">IF(OR('total Assets'!P1096="Yes",Deposits!P1096="Yes"),"Yes","")</f>
        <v/>
      </c>
      <c r="Q1096" s="5">
        <f t="shared" ca="1" si="94"/>
        <v>4.578638433043567</v>
      </c>
      <c r="R1096" s="5" t="str">
        <f ca="1">IF(OR('total Assets'!R1096="Yes",Deposits!R1096="Yes"),"Yes","")</f>
        <v/>
      </c>
      <c r="S1096" s="5">
        <f t="shared" ca="1" si="91"/>
        <v>4.2151254515113985</v>
      </c>
      <c r="T1096" s="5" t="str">
        <f ca="1">IF(OR('total Assets'!T1096="Yes",Deposits!T1096="Yes"),"Yes","")</f>
        <v/>
      </c>
      <c r="U1096" s="5">
        <f t="shared" ca="1" si="92"/>
        <v>4.3511336999527206</v>
      </c>
      <c r="V1096" s="5" t="str">
        <f ca="1">IF(OR('total Assets'!V1096="Yes",Deposits!V1096="Yes"),"Yes","")</f>
        <v/>
      </c>
      <c r="W1096" s="5">
        <f t="shared" ca="1" si="93"/>
        <v>4.9387423051467856</v>
      </c>
    </row>
    <row r="1097" spans="2:23" x14ac:dyDescent="0.3">
      <c r="B1097" s="4">
        <v>1094</v>
      </c>
      <c r="C1097" s="5">
        <f>221117*B1097^(-1.54)*Overview!$K$18</f>
        <v>4.618867006747382</v>
      </c>
      <c r="D1097" s="5" t="str">
        <f ca="1">IF(OR('total Assets'!D1097="Yes",Deposits!D1097="Yes"),"Yes","")</f>
        <v/>
      </c>
      <c r="E1097" s="5">
        <f t="shared" ca="1" si="94"/>
        <v>4.9215082161744634</v>
      </c>
      <c r="F1097" s="5" t="str">
        <f ca="1">IF(OR('total Assets'!F1097="Yes",Deposits!F1097="Yes"),"Yes","")</f>
        <v/>
      </c>
      <c r="G1097" s="5">
        <f t="shared" ca="1" si="94"/>
        <v>5.8941592494546722</v>
      </c>
      <c r="H1097" s="5" t="str">
        <f ca="1">IF(OR('total Assets'!H1097="Yes",Deposits!H1097="Yes"),"Yes","")</f>
        <v/>
      </c>
      <c r="I1097" s="5">
        <f t="shared" ca="1" si="94"/>
        <v>5.7508837204395027</v>
      </c>
      <c r="J1097" s="5" t="str">
        <f ca="1">IF(OR('total Assets'!J1097="Yes",Deposits!J1097="Yes"),"Yes","")</f>
        <v/>
      </c>
      <c r="K1097" s="5">
        <f t="shared" ca="1" si="94"/>
        <v>4.7546842089009944</v>
      </c>
      <c r="L1097" s="5" t="str">
        <f ca="1">IF(OR('total Assets'!L1097="Yes",Deposits!L1097="Yes"),"Yes","")</f>
        <v/>
      </c>
      <c r="M1097" s="5">
        <f t="shared" ca="1" si="94"/>
        <v>4.3858974046605663</v>
      </c>
      <c r="N1097" s="5" t="str">
        <f ca="1">IF(OR('total Assets'!N1097="Yes",Deposits!N1097="Yes"),"Yes","")</f>
        <v/>
      </c>
      <c r="O1097" s="5">
        <f t="shared" ca="1" si="94"/>
        <v>3.7738132193444427</v>
      </c>
      <c r="P1097" s="5" t="str">
        <f ca="1">IF(OR('total Assets'!P1097="Yes",Deposits!P1097="Yes"),"Yes","")</f>
        <v/>
      </c>
      <c r="Q1097" s="5">
        <f t="shared" ca="1" si="94"/>
        <v>4.1196968524112272</v>
      </c>
      <c r="R1097" s="5" t="str">
        <f ca="1">IF(OR('total Assets'!R1097="Yes",Deposits!R1097="Yes"),"Yes","")</f>
        <v/>
      </c>
      <c r="S1097" s="5">
        <f t="shared" ca="1" si="91"/>
        <v>4.7421458215081467</v>
      </c>
      <c r="T1097" s="5" t="str">
        <f ca="1">IF(OR('total Assets'!T1097="Yes",Deposits!T1097="Yes"),"Yes","")</f>
        <v/>
      </c>
      <c r="U1097" s="5">
        <f t="shared" ca="1" si="92"/>
        <v>4.9383598401956323</v>
      </c>
      <c r="V1097" s="5" t="str">
        <f ca="1">IF(OR('total Assets'!V1097="Yes",Deposits!V1097="Yes"),"Yes","")</f>
        <v/>
      </c>
      <c r="W1097" s="5">
        <f t="shared" ca="1" si="93"/>
        <v>4.029218322535125</v>
      </c>
    </row>
    <row r="1098" spans="2:23" x14ac:dyDescent="0.3">
      <c r="B1098" s="4">
        <v>1095</v>
      </c>
      <c r="C1098" s="5">
        <f>221117*B1098^(-1.54)*Overview!$K$18</f>
        <v>4.6123726678974357</v>
      </c>
      <c r="D1098" s="5" t="str">
        <f ca="1">IF(OR('total Assets'!D1098="Yes",Deposits!D1098="Yes"),"Yes","")</f>
        <v/>
      </c>
      <c r="E1098" s="5">
        <f t="shared" ca="1" si="94"/>
        <v>5.2182188217530596</v>
      </c>
      <c r="F1098" s="5" t="str">
        <f ca="1">IF(OR('total Assets'!F1098="Yes",Deposits!F1098="Yes"),"Yes","")</f>
        <v/>
      </c>
      <c r="G1098" s="5">
        <f t="shared" ca="1" si="94"/>
        <v>4.6900534585725362</v>
      </c>
      <c r="H1098" s="5" t="str">
        <f ca="1">IF(OR('total Assets'!H1098="Yes",Deposits!H1098="Yes"),"Yes","")</f>
        <v/>
      </c>
      <c r="I1098" s="5">
        <f t="shared" ca="1" si="94"/>
        <v>4.4404021251132759</v>
      </c>
      <c r="J1098" s="5" t="str">
        <f ca="1">IF(OR('total Assets'!J1098="Yes",Deposits!J1098="Yes"),"Yes","")</f>
        <v/>
      </c>
      <c r="K1098" s="5">
        <f t="shared" ca="1" si="94"/>
        <v>4.7322980697112165</v>
      </c>
      <c r="L1098" s="5" t="str">
        <f ca="1">IF(OR('total Assets'!L1098="Yes",Deposits!L1098="Yes"),"Yes","")</f>
        <v/>
      </c>
      <c r="M1098" s="5">
        <f t="shared" ca="1" si="94"/>
        <v>5.2990740750336576</v>
      </c>
      <c r="N1098" s="5" t="str">
        <f ca="1">IF(OR('total Assets'!N1098="Yes",Deposits!N1098="Yes"),"Yes","")</f>
        <v/>
      </c>
      <c r="O1098" s="5">
        <f t="shared" ca="1" si="94"/>
        <v>5.3627142930493141</v>
      </c>
      <c r="P1098" s="5" t="str">
        <f ca="1">IF(OR('total Assets'!P1098="Yes",Deposits!P1098="Yes"),"Yes","")</f>
        <v/>
      </c>
      <c r="Q1098" s="5">
        <f t="shared" ca="1" si="94"/>
        <v>5.6758204044220504</v>
      </c>
      <c r="R1098" s="5" t="str">
        <f ca="1">IF(OR('total Assets'!R1098="Yes",Deposits!R1098="Yes"),"Yes","")</f>
        <v/>
      </c>
      <c r="S1098" s="5">
        <f t="shared" ca="1" si="91"/>
        <v>6.0980617315257364</v>
      </c>
      <c r="T1098" s="5" t="str">
        <f ca="1">IF(OR('total Assets'!T1098="Yes",Deposits!T1098="Yes"),"Yes","")</f>
        <v/>
      </c>
      <c r="U1098" s="5">
        <f t="shared" ca="1" si="92"/>
        <v>6.5038026788465064</v>
      </c>
      <c r="V1098" s="5" t="str">
        <f ca="1">IF(OR('total Assets'!V1098="Yes",Deposits!V1098="Yes"),"Yes","")</f>
        <v/>
      </c>
      <c r="W1098" s="5">
        <f t="shared" ca="1" si="93"/>
        <v>5.9157885847997722</v>
      </c>
    </row>
    <row r="1099" spans="2:23" x14ac:dyDescent="0.3">
      <c r="B1099" s="4">
        <v>1096</v>
      </c>
      <c r="C1099" s="5">
        <f>221117*B1099^(-1.54)*Overview!$K$18</f>
        <v>4.6058933760874448</v>
      </c>
      <c r="D1099" s="5" t="str">
        <f ca="1">IF(OR('total Assets'!D1099="Yes",Deposits!D1099="Yes"),"Yes","")</f>
        <v/>
      </c>
      <c r="E1099" s="5">
        <f t="shared" ca="1" si="94"/>
        <v>4.8066441510838223</v>
      </c>
      <c r="F1099" s="5" t="str">
        <f ca="1">IF(OR('total Assets'!F1099="Yes",Deposits!F1099="Yes"),"Yes","")</f>
        <v/>
      </c>
      <c r="G1099" s="5">
        <f t="shared" ca="1" si="94"/>
        <v>4.5956541110209841</v>
      </c>
      <c r="H1099" s="5" t="str">
        <f ca="1">IF(OR('total Assets'!H1099="Yes",Deposits!H1099="Yes"),"Yes","")</f>
        <v/>
      </c>
      <c r="I1099" s="5">
        <f t="shared" ca="1" si="94"/>
        <v>4.0344042260163118</v>
      </c>
      <c r="J1099" s="5" t="str">
        <f ca="1">IF(OR('total Assets'!J1099="Yes",Deposits!J1099="Yes"),"Yes","")</f>
        <v/>
      </c>
      <c r="K1099" s="5">
        <f t="shared" ca="1" si="94"/>
        <v>4.3004629996187864</v>
      </c>
      <c r="L1099" s="5" t="str">
        <f ca="1">IF(OR('total Assets'!L1099="Yes",Deposits!L1099="Yes"),"Yes","")</f>
        <v/>
      </c>
      <c r="M1099" s="5">
        <f t="shared" ca="1" si="94"/>
        <v>4.2250589170334862</v>
      </c>
      <c r="N1099" s="5" t="str">
        <f ca="1">IF(OR('total Assets'!N1099="Yes",Deposits!N1099="Yes"),"Yes","")</f>
        <v/>
      </c>
      <c r="O1099" s="5">
        <f t="shared" ca="1" si="94"/>
        <v>4.7321331524626071</v>
      </c>
      <c r="P1099" s="5" t="str">
        <f ca="1">IF(OR('total Assets'!P1099="Yes",Deposits!P1099="Yes"),"Yes","")</f>
        <v/>
      </c>
      <c r="Q1099" s="5">
        <f t="shared" ca="1" si="94"/>
        <v>5.6603847648377643</v>
      </c>
      <c r="R1099" s="5" t="str">
        <f ca="1">IF(OR('total Assets'!R1099="Yes",Deposits!R1099="Yes"),"Yes","")</f>
        <v/>
      </c>
      <c r="S1099" s="5">
        <f t="shared" ca="1" si="91"/>
        <v>4.9316876685493778</v>
      </c>
      <c r="T1099" s="5" t="str">
        <f ca="1">IF(OR('total Assets'!T1099="Yes",Deposits!T1099="Yes"),"Yes","")</f>
        <v/>
      </c>
      <c r="U1099" s="5">
        <f t="shared" ca="1" si="92"/>
        <v>5.0175025852628137</v>
      </c>
      <c r="V1099" s="5" t="str">
        <f ca="1">IF(OR('total Assets'!V1099="Yes",Deposits!V1099="Yes"),"Yes","")</f>
        <v/>
      </c>
      <c r="W1099" s="5">
        <f t="shared" ca="1" si="93"/>
        <v>4.35370917308932</v>
      </c>
    </row>
    <row r="1100" spans="2:23" x14ac:dyDescent="0.3">
      <c r="B1100" s="4">
        <v>1097</v>
      </c>
      <c r="C1100" s="5">
        <f>221117*B1100^(-1.54)*Overview!$K$18</f>
        <v>4.599429082772831</v>
      </c>
      <c r="D1100" s="5" t="str">
        <f ca="1">IF(OR('total Assets'!D1100="Yes",Deposits!D1100="Yes"),"Yes","")</f>
        <v/>
      </c>
      <c r="E1100" s="5">
        <f t="shared" ca="1" si="94"/>
        <v>4.2072440300357083</v>
      </c>
      <c r="F1100" s="5" t="str">
        <f ca="1">IF(OR('total Assets'!F1100="Yes",Deposits!F1100="Yes"),"Yes","")</f>
        <v/>
      </c>
      <c r="G1100" s="5">
        <f t="shared" ca="1" si="94"/>
        <v>4.0002388493476708</v>
      </c>
      <c r="H1100" s="5" t="str">
        <f ca="1">IF(OR('total Assets'!H1100="Yes",Deposits!H1100="Yes"),"Yes","")</f>
        <v/>
      </c>
      <c r="I1100" s="5">
        <f t="shared" ca="1" si="94"/>
        <v>4.4761529554639994</v>
      </c>
      <c r="J1100" s="5" t="str">
        <f ca="1">IF(OR('total Assets'!J1100="Yes",Deposits!J1100="Yes"),"Yes","")</f>
        <v/>
      </c>
      <c r="K1100" s="5">
        <f t="shared" ca="1" si="94"/>
        <v>4.0537407195463544</v>
      </c>
      <c r="L1100" s="5" t="str">
        <f ca="1">IF(OR('total Assets'!L1100="Yes",Deposits!L1100="Yes"),"Yes","")</f>
        <v/>
      </c>
      <c r="M1100" s="5">
        <f t="shared" ca="1" si="94"/>
        <v>3.7626015371932677</v>
      </c>
      <c r="N1100" s="5" t="str">
        <f ca="1">IF(OR('total Assets'!N1100="Yes",Deposits!N1100="Yes"),"Yes","")</f>
        <v/>
      </c>
      <c r="O1100" s="5">
        <f t="shared" ca="1" si="94"/>
        <v>3.6964933824742383</v>
      </c>
      <c r="P1100" s="5" t="str">
        <f ca="1">IF(OR('total Assets'!P1100="Yes",Deposits!P1100="Yes"),"Yes","")</f>
        <v/>
      </c>
      <c r="Q1100" s="5">
        <f t="shared" ca="1" si="94"/>
        <v>4.110951071446169</v>
      </c>
      <c r="R1100" s="5" t="str">
        <f ca="1">IF(OR('total Assets'!R1100="Yes",Deposits!R1100="Yes"),"Yes","")</f>
        <v/>
      </c>
      <c r="S1100" s="5">
        <f t="shared" ca="1" si="91"/>
        <v>3.4478812935687504</v>
      </c>
      <c r="T1100" s="5" t="str">
        <f ca="1">IF(OR('total Assets'!T1100="Yes",Deposits!T1100="Yes"),"Yes","")</f>
        <v/>
      </c>
      <c r="U1100" s="5">
        <f t="shared" ca="1" si="92"/>
        <v>3.5642490768488595</v>
      </c>
      <c r="V1100" s="5" t="str">
        <f ca="1">IF(OR('total Assets'!V1100="Yes",Deposits!V1100="Yes"),"Yes","")</f>
        <v/>
      </c>
      <c r="W1100" s="5">
        <f t="shared" ca="1" si="93"/>
        <v>3.9426339126361878</v>
      </c>
    </row>
    <row r="1101" spans="2:23" x14ac:dyDescent="0.3">
      <c r="B1101" s="4">
        <v>1098</v>
      </c>
      <c r="C1101" s="5">
        <f>221117*B1101^(-1.54)*Overview!$K$18</f>
        <v>4.5929797396096754</v>
      </c>
      <c r="D1101" s="5" t="str">
        <f ca="1">IF(OR('total Assets'!D1101="Yes",Deposits!D1101="Yes"),"Yes","")</f>
        <v/>
      </c>
      <c r="E1101" s="5">
        <f t="shared" ca="1" si="94"/>
        <v>4.4999567121558011</v>
      </c>
      <c r="F1101" s="5" t="str">
        <f ca="1">IF(OR('total Assets'!F1101="Yes",Deposits!F1101="Yes"),"Yes","")</f>
        <v/>
      </c>
      <c r="G1101" s="5">
        <f t="shared" ca="1" si="94"/>
        <v>4.1235754659532518</v>
      </c>
      <c r="H1101" s="5" t="str">
        <f ca="1">IF(OR('total Assets'!H1101="Yes",Deposits!H1101="Yes"),"Yes","")</f>
        <v/>
      </c>
      <c r="I1101" s="5">
        <f t="shared" ca="1" si="94"/>
        <v>3.6784960318155075</v>
      </c>
      <c r="J1101" s="5" t="str">
        <f ca="1">IF(OR('total Assets'!J1101="Yes",Deposits!J1101="Yes"),"Yes","")</f>
        <v/>
      </c>
      <c r="K1101" s="5">
        <f t="shared" ca="1" si="94"/>
        <v>3.7718761054853638</v>
      </c>
      <c r="L1101" s="5" t="str">
        <f ca="1">IF(OR('total Assets'!L1101="Yes",Deposits!L1101="Yes"),"Yes","")</f>
        <v/>
      </c>
      <c r="M1101" s="5">
        <f t="shared" ca="1" si="94"/>
        <v>3.3077868824767331</v>
      </c>
      <c r="N1101" s="5" t="str">
        <f ca="1">IF(OR('total Assets'!N1101="Yes",Deposits!N1101="Yes"),"Yes","")</f>
        <v/>
      </c>
      <c r="O1101" s="5">
        <f t="shared" ca="1" si="94"/>
        <v>3.3018395723510454</v>
      </c>
      <c r="P1101" s="5" t="str">
        <f ca="1">IF(OR('total Assets'!P1101="Yes",Deposits!P1101="Yes"),"Yes","")</f>
        <v/>
      </c>
      <c r="Q1101" s="5">
        <f t="shared" ca="1" si="94"/>
        <v>3.251402902708044</v>
      </c>
      <c r="R1101" s="5" t="str">
        <f ca="1">IF(OR('total Assets'!R1101="Yes",Deposits!R1101="Yes"),"Yes","")</f>
        <v/>
      </c>
      <c r="S1101" s="5">
        <f t="shared" ca="1" si="91"/>
        <v>3.7349766232988966</v>
      </c>
      <c r="T1101" s="5" t="str">
        <f ca="1">IF(OR('total Assets'!T1101="Yes",Deposits!T1101="Yes"),"Yes","")</f>
        <v/>
      </c>
      <c r="U1101" s="5">
        <f t="shared" ca="1" si="92"/>
        <v>3.4931619308696598</v>
      </c>
      <c r="V1101" s="5" t="str">
        <f ca="1">IF(OR('total Assets'!V1101="Yes",Deposits!V1101="Yes"),"Yes","")</f>
        <v/>
      </c>
      <c r="W1101" s="5">
        <f t="shared" ca="1" si="93"/>
        <v>3.5798757115701578</v>
      </c>
    </row>
    <row r="1102" spans="2:23" x14ac:dyDescent="0.3">
      <c r="B1102" s="4">
        <v>1099</v>
      </c>
      <c r="C1102" s="5">
        <f>221117*B1102^(-1.54)*Overview!$K$18</f>
        <v>4.5865452984537356</v>
      </c>
      <c r="D1102" s="5" t="str">
        <f ca="1">IF(OR('total Assets'!D1102="Yes",Deposits!D1102="Yes"),"Yes","")</f>
        <v/>
      </c>
      <c r="E1102" s="5">
        <f t="shared" ca="1" si="94"/>
        <v>4.3137302224205154</v>
      </c>
      <c r="F1102" s="5" t="str">
        <f ca="1">IF(OR('total Assets'!F1102="Yes",Deposits!F1102="Yes"),"Yes","")</f>
        <v/>
      </c>
      <c r="G1102" s="5">
        <f t="shared" ca="1" si="94"/>
        <v>3.9971085539709295</v>
      </c>
      <c r="H1102" s="5" t="str">
        <f ca="1">IF(OR('total Assets'!H1102="Yes",Deposits!H1102="Yes"),"Yes","")</f>
        <v/>
      </c>
      <c r="I1102" s="5">
        <f t="shared" ca="1" si="94"/>
        <v>4.5701723578344167</v>
      </c>
      <c r="J1102" s="5" t="str">
        <f ca="1">IF(OR('total Assets'!J1102="Yes",Deposits!J1102="Yes"),"Yes","")</f>
        <v/>
      </c>
      <c r="K1102" s="5">
        <f t="shared" ca="1" si="94"/>
        <v>3.6628519585197892</v>
      </c>
      <c r="L1102" s="5" t="str">
        <f ca="1">IF(OR('total Assets'!L1102="Yes",Deposits!L1102="Yes"),"Yes","")</f>
        <v/>
      </c>
      <c r="M1102" s="5">
        <f t="shared" ca="1" si="94"/>
        <v>3.1628529584265896</v>
      </c>
      <c r="N1102" s="5" t="str">
        <f ca="1">IF(OR('total Assets'!N1102="Yes",Deposits!N1102="Yes"),"Yes","")</f>
        <v/>
      </c>
      <c r="O1102" s="5">
        <f t="shared" ca="1" si="94"/>
        <v>3.3121870174769743</v>
      </c>
      <c r="P1102" s="5" t="str">
        <f ca="1">IF(OR('total Assets'!P1102="Yes",Deposits!P1102="Yes"),"Yes","")</f>
        <v/>
      </c>
      <c r="Q1102" s="5">
        <f t="shared" ca="1" si="94"/>
        <v>2.9041533958484118</v>
      </c>
      <c r="R1102" s="5" t="str">
        <f ca="1">IF(OR('total Assets'!R1102="Yes",Deposits!R1102="Yes"),"Yes","")</f>
        <v/>
      </c>
      <c r="S1102" s="5">
        <f t="shared" ca="1" si="91"/>
        <v>2.4723766305244816</v>
      </c>
      <c r="T1102" s="5" t="str">
        <f ca="1">IF(OR('total Assets'!T1102="Yes",Deposits!T1102="Yes"),"Yes","")</f>
        <v/>
      </c>
      <c r="U1102" s="5">
        <f t="shared" ca="1" si="92"/>
        <v>2.9072850266167012</v>
      </c>
      <c r="V1102" s="5" t="str">
        <f ca="1">IF(OR('total Assets'!V1102="Yes",Deposits!V1102="Yes"),"Yes","")</f>
        <v/>
      </c>
      <c r="W1102" s="5">
        <f t="shared" ca="1" si="93"/>
        <v>3.1676090877171643</v>
      </c>
    </row>
    <row r="1103" spans="2:23" x14ac:dyDescent="0.3">
      <c r="B1103" s="4">
        <v>1100</v>
      </c>
      <c r="C1103" s="5">
        <f>221117*B1103^(-1.54)*Overview!$K$18</f>
        <v>4.5801257113594209</v>
      </c>
      <c r="D1103" s="5" t="str">
        <f ca="1">IF(OR('total Assets'!D1103="Yes",Deposits!D1103="Yes"),"Yes","")</f>
        <v/>
      </c>
      <c r="E1103" s="5">
        <f t="shared" ca="1" si="94"/>
        <v>4.7359211420561138</v>
      </c>
      <c r="F1103" s="5" t="str">
        <f ca="1">IF(OR('total Assets'!F1103="Yes",Deposits!F1103="Yes"),"Yes","")</f>
        <v/>
      </c>
      <c r="G1103" s="5">
        <f t="shared" ca="1" si="94"/>
        <v>5.0107461009178111</v>
      </c>
      <c r="H1103" s="5" t="str">
        <f ca="1">IF(OR('total Assets'!H1103="Yes",Deposits!H1103="Yes"),"Yes","")</f>
        <v/>
      </c>
      <c r="I1103" s="5">
        <f t="shared" ca="1" si="94"/>
        <v>5.3549070973764525</v>
      </c>
      <c r="J1103" s="5" t="str">
        <f ca="1">IF(OR('total Assets'!J1103="Yes",Deposits!J1103="Yes"),"Yes","")</f>
        <v/>
      </c>
      <c r="K1103" s="5">
        <f t="shared" ca="1" si="94"/>
        <v>5.6356788298208027</v>
      </c>
      <c r="L1103" s="5" t="str">
        <f ca="1">IF(OR('total Assets'!L1103="Yes",Deposits!L1103="Yes"),"Yes","")</f>
        <v/>
      </c>
      <c r="M1103" s="5">
        <f t="shared" ca="1" si="94"/>
        <v>6.2436688042873039</v>
      </c>
      <c r="N1103" s="5" t="str">
        <f ca="1">IF(OR('total Assets'!N1103="Yes",Deposits!N1103="Yes"),"Yes","")</f>
        <v/>
      </c>
      <c r="O1103" s="5">
        <f t="shared" ca="1" si="94"/>
        <v>5.4700150293353129</v>
      </c>
      <c r="P1103" s="5" t="str">
        <f ca="1">IF(OR('total Assets'!P1103="Yes",Deposits!P1103="Yes"),"Yes","")</f>
        <v/>
      </c>
      <c r="Q1103" s="5">
        <f t="shared" ca="1" si="94"/>
        <v>6.2223730555114303</v>
      </c>
      <c r="R1103" s="5" t="str">
        <f ca="1">IF(OR('total Assets'!R1103="Yes",Deposits!R1103="Yes"),"Yes","")</f>
        <v/>
      </c>
      <c r="S1103" s="5">
        <f t="shared" ca="1" si="91"/>
        <v>7.2878459119017593</v>
      </c>
      <c r="T1103" s="5" t="str">
        <f ca="1">IF(OR('total Assets'!T1103="Yes",Deposits!T1103="Yes"),"Yes","")</f>
        <v/>
      </c>
      <c r="U1103" s="5">
        <f t="shared" ca="1" si="92"/>
        <v>7.4816442393066582</v>
      </c>
      <c r="V1103" s="5" t="str">
        <f ca="1">IF(OR('total Assets'!V1103="Yes",Deposits!V1103="Yes"),"Yes","")</f>
        <v/>
      </c>
      <c r="W1103" s="5">
        <f t="shared" ca="1" si="93"/>
        <v>7.7312580843557397</v>
      </c>
    </row>
    <row r="1104" spans="2:23" x14ac:dyDescent="0.3">
      <c r="B1104" s="4">
        <v>1101</v>
      </c>
      <c r="C1104" s="5">
        <f>221117*B1104^(-1.54)*Overview!$K$18</f>
        <v>4.5737209305787951</v>
      </c>
      <c r="D1104" s="5" t="str">
        <f ca="1">IF(OR('total Assets'!D1104="Yes",Deposits!D1104="Yes"),"Yes","")</f>
        <v/>
      </c>
      <c r="E1104" s="5">
        <f t="shared" ca="1" si="94"/>
        <v>3.7090696393327947</v>
      </c>
      <c r="F1104" s="5" t="str">
        <f ca="1">IF(OR('total Assets'!F1104="Yes",Deposits!F1104="Yes"),"Yes","")</f>
        <v/>
      </c>
      <c r="G1104" s="5">
        <f t="shared" ca="1" si="94"/>
        <v>3.534069122068408</v>
      </c>
      <c r="H1104" s="5" t="str">
        <f ca="1">IF(OR('total Assets'!H1104="Yes",Deposits!H1104="Yes"),"Yes","")</f>
        <v/>
      </c>
      <c r="I1104" s="5">
        <f t="shared" ca="1" si="94"/>
        <v>2.8477863950637845</v>
      </c>
      <c r="J1104" s="5" t="str">
        <f ca="1">IF(OR('total Assets'!J1104="Yes",Deposits!J1104="Yes"),"Yes","")</f>
        <v/>
      </c>
      <c r="K1104" s="5">
        <f t="shared" ca="1" si="94"/>
        <v>3.2730456056647994</v>
      </c>
      <c r="L1104" s="5" t="str">
        <f ca="1">IF(OR('total Assets'!L1104="Yes",Deposits!L1104="Yes"),"Yes","")</f>
        <v/>
      </c>
      <c r="M1104" s="5">
        <f t="shared" ca="1" si="94"/>
        <v>3.9140786136716637</v>
      </c>
      <c r="N1104" s="5" t="str">
        <f ca="1">IF(OR('total Assets'!N1104="Yes",Deposits!N1104="Yes"),"Yes","")</f>
        <v/>
      </c>
      <c r="O1104" s="5">
        <f t="shared" ca="1" si="94"/>
        <v>3.8225974969927212</v>
      </c>
      <c r="P1104" s="5" t="str">
        <f ca="1">IF(OR('total Assets'!P1104="Yes",Deposits!P1104="Yes"),"Yes","")</f>
        <v/>
      </c>
      <c r="Q1104" s="5">
        <f t="shared" ca="1" si="94"/>
        <v>3.3373707024306789</v>
      </c>
      <c r="R1104" s="5" t="str">
        <f ca="1">IF(OR('total Assets'!R1104="Yes",Deposits!R1104="Yes"),"Yes","")</f>
        <v/>
      </c>
      <c r="S1104" s="5">
        <f t="shared" ca="1" si="91"/>
        <v>3.364802038258194</v>
      </c>
      <c r="T1104" s="5" t="str">
        <f ca="1">IF(OR('total Assets'!T1104="Yes",Deposits!T1104="Yes"),"Yes","")</f>
        <v/>
      </c>
      <c r="U1104" s="5">
        <f t="shared" ca="1" si="92"/>
        <v>3.4148489704520211</v>
      </c>
      <c r="V1104" s="5" t="str">
        <f ca="1">IF(OR('total Assets'!V1104="Yes",Deposits!V1104="Yes"),"Yes","")</f>
        <v/>
      </c>
      <c r="W1104" s="5">
        <f t="shared" ca="1" si="93"/>
        <v>3.9016181463290596</v>
      </c>
    </row>
    <row r="1105" spans="2:23" x14ac:dyDescent="0.3">
      <c r="B1105" s="4">
        <v>1102</v>
      </c>
      <c r="C1105" s="5">
        <f>221117*B1105^(-1.54)*Overview!$K$18</f>
        <v>4.5673309085605851</v>
      </c>
      <c r="D1105" s="5" t="str">
        <f ca="1">IF(OR('total Assets'!D1105="Yes",Deposits!D1105="Yes"),"Yes","")</f>
        <v/>
      </c>
      <c r="E1105" s="5">
        <f t="shared" ca="1" si="94"/>
        <v>5.2942744634621004</v>
      </c>
      <c r="F1105" s="5" t="str">
        <f ca="1">IF(OR('total Assets'!F1105="Yes",Deposits!F1105="Yes"),"Yes","")</f>
        <v/>
      </c>
      <c r="G1105" s="5">
        <f t="shared" ca="1" si="94"/>
        <v>6.2914782027609863</v>
      </c>
      <c r="H1105" s="5" t="str">
        <f ca="1">IF(OR('total Assets'!H1105="Yes",Deposits!H1105="Yes"),"Yes","")</f>
        <v/>
      </c>
      <c r="I1105" s="5">
        <f t="shared" ca="1" si="94"/>
        <v>6.8300966581867373</v>
      </c>
      <c r="J1105" s="5" t="str">
        <f ca="1">IF(OR('total Assets'!J1105="Yes",Deposits!J1105="Yes"),"Yes","")</f>
        <v/>
      </c>
      <c r="K1105" s="5">
        <f t="shared" ca="1" si="94"/>
        <v>7.4542226367183639</v>
      </c>
      <c r="L1105" s="5" t="str">
        <f ca="1">IF(OR('total Assets'!L1105="Yes",Deposits!L1105="Yes"),"Yes","")</f>
        <v/>
      </c>
      <c r="M1105" s="5">
        <f t="shared" ca="1" si="94"/>
        <v>6.9093145280505857</v>
      </c>
      <c r="N1105" s="5" t="str">
        <f ca="1">IF(OR('total Assets'!N1105="Yes",Deposits!N1105="Yes"),"Yes","")</f>
        <v/>
      </c>
      <c r="O1105" s="5">
        <f t="shared" ca="1" si="94"/>
        <v>5.6517442121282429</v>
      </c>
      <c r="P1105" s="5" t="str">
        <f ca="1">IF(OR('total Assets'!P1105="Yes",Deposits!P1105="Yes"),"Yes","")</f>
        <v/>
      </c>
      <c r="Q1105" s="5">
        <f t="shared" ca="1" si="94"/>
        <v>5.1042512667179629</v>
      </c>
      <c r="R1105" s="5" t="str">
        <f ca="1">IF(OR('total Assets'!R1105="Yes",Deposits!R1105="Yes"),"Yes","")</f>
        <v/>
      </c>
      <c r="S1105" s="5">
        <f t="shared" ca="1" si="91"/>
        <v>5.0874662114568387</v>
      </c>
      <c r="T1105" s="5" t="str">
        <f ca="1">IF(OR('total Assets'!T1105="Yes",Deposits!T1105="Yes"),"Yes","")</f>
        <v/>
      </c>
      <c r="U1105" s="5">
        <f t="shared" ca="1" si="92"/>
        <v>4.5315359434176079</v>
      </c>
      <c r="V1105" s="5" t="str">
        <f ca="1">IF(OR('total Assets'!V1105="Yes",Deposits!V1105="Yes"),"Yes","")</f>
        <v/>
      </c>
      <c r="W1105" s="5">
        <f t="shared" ca="1" si="93"/>
        <v>4.4754550053337283</v>
      </c>
    </row>
    <row r="1106" spans="2:23" x14ac:dyDescent="0.3">
      <c r="B1106" s="4">
        <v>1103</v>
      </c>
      <c r="C1106" s="5">
        <f>221117*B1106^(-1.54)*Overview!$K$18</f>
        <v>4.5609555979491834</v>
      </c>
      <c r="D1106" s="5" t="str">
        <f ca="1">IF(OR('total Assets'!D1106="Yes",Deposits!D1106="Yes"),"Yes","")</f>
        <v/>
      </c>
      <c r="E1106" s="5">
        <f t="shared" ca="1" si="94"/>
        <v>5.1109080940948521</v>
      </c>
      <c r="F1106" s="5" t="str">
        <f ca="1">IF(OR('total Assets'!F1106="Yes",Deposits!F1106="Yes"),"Yes","")</f>
        <v/>
      </c>
      <c r="G1106" s="5">
        <f t="shared" ca="1" si="94"/>
        <v>5.162001643414551</v>
      </c>
      <c r="H1106" s="5" t="str">
        <f ca="1">IF(OR('total Assets'!H1106="Yes",Deposits!H1106="Yes"),"Yes","")</f>
        <v/>
      </c>
      <c r="I1106" s="5">
        <f t="shared" ca="1" si="94"/>
        <v>4.9128596444093908</v>
      </c>
      <c r="J1106" s="5" t="str">
        <f ca="1">IF(OR('total Assets'!J1106="Yes",Deposits!J1106="Yes"),"Yes","")</f>
        <v/>
      </c>
      <c r="K1106" s="5">
        <f t="shared" ca="1" si="94"/>
        <v>5.6575622009184059</v>
      </c>
      <c r="L1106" s="5" t="str">
        <f ca="1">IF(OR('total Assets'!L1106="Yes",Deposits!L1106="Yes"),"Yes","")</f>
        <v/>
      </c>
      <c r="M1106" s="5">
        <f t="shared" ca="1" si="94"/>
        <v>6.4808077644252391</v>
      </c>
      <c r="N1106" s="5" t="str">
        <f ca="1">IF(OR('total Assets'!N1106="Yes",Deposits!N1106="Yes"),"Yes","")</f>
        <v/>
      </c>
      <c r="O1106" s="5">
        <f t="shared" ca="1" si="94"/>
        <v>6.3548151984352739</v>
      </c>
      <c r="P1106" s="5" t="str">
        <f ca="1">IF(OR('total Assets'!P1106="Yes",Deposits!P1106="Yes"),"Yes","")</f>
        <v/>
      </c>
      <c r="Q1106" s="5">
        <f t="shared" ca="1" si="94"/>
        <v>7.6159726845540492</v>
      </c>
      <c r="R1106" s="5" t="str">
        <f ca="1">IF(OR('total Assets'!R1106="Yes",Deposits!R1106="Yes"),"Yes","")</f>
        <v/>
      </c>
      <c r="S1106" s="5">
        <f t="shared" ca="1" si="91"/>
        <v>8.8249286543539114</v>
      </c>
      <c r="T1106" s="5" t="str">
        <f ca="1">IF(OR('total Assets'!T1106="Yes",Deposits!T1106="Yes"),"Yes","")</f>
        <v/>
      </c>
      <c r="U1106" s="5">
        <f t="shared" ca="1" si="92"/>
        <v>9.3122818250636499</v>
      </c>
      <c r="V1106" s="5" t="str">
        <f ca="1">IF(OR('total Assets'!V1106="Yes",Deposits!V1106="Yes"),"Yes","")</f>
        <v/>
      </c>
      <c r="W1106" s="5">
        <f t="shared" ca="1" si="93"/>
        <v>8.4226563573876341</v>
      </c>
    </row>
    <row r="1107" spans="2:23" x14ac:dyDescent="0.3">
      <c r="B1107" s="4">
        <v>1104</v>
      </c>
      <c r="C1107" s="5">
        <f>221117*B1107^(-1.54)*Overview!$K$18</f>
        <v>4.5545949515837103</v>
      </c>
      <c r="D1107" s="5" t="str">
        <f ca="1">IF(OR('total Assets'!D1107="Yes",Deposits!D1107="Yes"),"Yes","")</f>
        <v/>
      </c>
      <c r="E1107" s="5">
        <f t="shared" ca="1" si="94"/>
        <v>4.0712467768551681</v>
      </c>
      <c r="F1107" s="5" t="str">
        <f ca="1">IF(OR('total Assets'!F1107="Yes",Deposits!F1107="Yes"),"Yes","")</f>
        <v/>
      </c>
      <c r="G1107" s="5">
        <f t="shared" ca="1" si="94"/>
        <v>3.5534226585989934</v>
      </c>
      <c r="H1107" s="5" t="str">
        <f ca="1">IF(OR('total Assets'!H1107="Yes",Deposits!H1107="Yes"),"Yes","")</f>
        <v/>
      </c>
      <c r="I1107" s="5">
        <f t="shared" ca="1" si="94"/>
        <v>3.3824291383451639</v>
      </c>
      <c r="J1107" s="5" t="str">
        <f ca="1">IF(OR('total Assets'!J1107="Yes",Deposits!J1107="Yes"),"Yes","")</f>
        <v/>
      </c>
      <c r="K1107" s="5">
        <f t="shared" ca="1" si="94"/>
        <v>3.2984940096994815</v>
      </c>
      <c r="L1107" s="5" t="str">
        <f ca="1">IF(OR('total Assets'!L1107="Yes",Deposits!L1107="Yes"),"Yes","")</f>
        <v/>
      </c>
      <c r="M1107" s="5">
        <f t="shared" ca="1" si="94"/>
        <v>3.7562147030165409</v>
      </c>
      <c r="N1107" s="5" t="str">
        <f ca="1">IF(OR('total Assets'!N1107="Yes",Deposits!N1107="Yes"),"Yes","")</f>
        <v/>
      </c>
      <c r="O1107" s="5">
        <f t="shared" ca="1" si="94"/>
        <v>4.4070208922296894</v>
      </c>
      <c r="P1107" s="5" t="str">
        <f ca="1">IF(OR('total Assets'!P1107="Yes",Deposits!P1107="Yes"),"Yes","")</f>
        <v/>
      </c>
      <c r="Q1107" s="5">
        <f t="shared" ca="1" si="94"/>
        <v>4.5509397962073255</v>
      </c>
      <c r="R1107" s="5" t="str">
        <f ca="1">IF(OR('total Assets'!R1107="Yes",Deposits!R1107="Yes"),"Yes","")</f>
        <v/>
      </c>
      <c r="S1107" s="5">
        <f t="shared" ca="1" si="91"/>
        <v>4.5712134994431048</v>
      </c>
      <c r="T1107" s="5" t="str">
        <f ca="1">IF(OR('total Assets'!T1107="Yes",Deposits!T1107="Yes"),"Yes","")</f>
        <v/>
      </c>
      <c r="U1107" s="5">
        <f t="shared" ca="1" si="92"/>
        <v>4.0543413019793704</v>
      </c>
      <c r="V1107" s="5" t="str">
        <f ca="1">IF(OR('total Assets'!V1107="Yes",Deposits!V1107="Yes"),"Yes","")</f>
        <v/>
      </c>
      <c r="W1107" s="5">
        <f t="shared" ca="1" si="93"/>
        <v>3.8046058822830955</v>
      </c>
    </row>
    <row r="1108" spans="2:23" x14ac:dyDescent="0.3">
      <c r="B1108" s="4">
        <v>1105</v>
      </c>
      <c r="C1108" s="5">
        <f>221117*B1108^(-1.54)*Overview!$K$18</f>
        <v>4.5482489224969536</v>
      </c>
      <c r="D1108" s="5" t="str">
        <f ca="1">IF(OR('total Assets'!D1108="Yes",Deposits!D1108="Yes"),"Yes","")</f>
        <v/>
      </c>
      <c r="E1108" s="5">
        <f t="shared" ca="1" si="94"/>
        <v>4.0249425194866548</v>
      </c>
      <c r="F1108" s="5" t="str">
        <f ca="1">IF(OR('total Assets'!F1108="Yes",Deposits!F1108="Yes"),"Yes","")</f>
        <v/>
      </c>
      <c r="G1108" s="5">
        <f t="shared" ca="1" si="94"/>
        <v>3.7976023839615047</v>
      </c>
      <c r="H1108" s="5" t="str">
        <f ca="1">IF(OR('total Assets'!H1108="Yes",Deposits!H1108="Yes"),"Yes","")</f>
        <v/>
      </c>
      <c r="I1108" s="5">
        <f t="shared" ca="1" si="94"/>
        <v>4.3088728365091384</v>
      </c>
      <c r="J1108" s="5" t="str">
        <f ca="1">IF(OR('total Assets'!J1108="Yes",Deposits!J1108="Yes"),"Yes","")</f>
        <v/>
      </c>
      <c r="K1108" s="5">
        <f t="shared" ca="1" si="94"/>
        <v>5.0326665571494615</v>
      </c>
      <c r="L1108" s="5" t="str">
        <f ca="1">IF(OR('total Assets'!L1108="Yes",Deposits!L1108="Yes"),"Yes","")</f>
        <v/>
      </c>
      <c r="M1108" s="5">
        <f t="shared" ca="1" si="94"/>
        <v>5.7259702913653356</v>
      </c>
      <c r="N1108" s="5" t="str">
        <f ca="1">IF(OR('total Assets'!N1108="Yes",Deposits!N1108="Yes"),"Yes","")</f>
        <v/>
      </c>
      <c r="O1108" s="5">
        <f t="shared" ca="1" si="94"/>
        <v>6.1209709185053889</v>
      </c>
      <c r="P1108" s="5" t="str">
        <f ca="1">IF(OR('total Assets'!P1108="Yes",Deposits!P1108="Yes"),"Yes","")</f>
        <v/>
      </c>
      <c r="Q1108" s="5">
        <f t="shared" ca="1" si="94"/>
        <v>5.7813386810340655</v>
      </c>
      <c r="R1108" s="5" t="str">
        <f ca="1">IF(OR('total Assets'!R1108="Yes",Deposits!R1108="Yes"),"Yes","")</f>
        <v/>
      </c>
      <c r="S1108" s="5">
        <f t="shared" ca="1" si="91"/>
        <v>5.9994819706263254</v>
      </c>
      <c r="T1108" s="5" t="str">
        <f ca="1">IF(OR('total Assets'!T1108="Yes",Deposits!T1108="Yes"),"Yes","")</f>
        <v/>
      </c>
      <c r="U1108" s="5">
        <f t="shared" ca="1" si="92"/>
        <v>5.7960103538434424</v>
      </c>
      <c r="V1108" s="5" t="str">
        <f ca="1">IF(OR('total Assets'!V1108="Yes",Deposits!V1108="Yes"),"Yes","")</f>
        <v/>
      </c>
      <c r="W1108" s="5">
        <f t="shared" ca="1" si="93"/>
        <v>5.990173750376842</v>
      </c>
    </row>
    <row r="1109" spans="2:23" x14ac:dyDescent="0.3">
      <c r="B1109" s="4">
        <v>1106</v>
      </c>
      <c r="C1109" s="5">
        <f>221117*B1109^(-1.54)*Overview!$K$18</f>
        <v>4.5419174639144897</v>
      </c>
      <c r="D1109" s="5" t="str">
        <f ca="1">IF(OR('total Assets'!D1109="Yes",Deposits!D1109="Yes"),"Yes","")</f>
        <v/>
      </c>
      <c r="E1109" s="5">
        <f t="shared" ca="1" si="94"/>
        <v>4.9740655907826179</v>
      </c>
      <c r="F1109" s="5" t="str">
        <f ca="1">IF(OR('total Assets'!F1109="Yes",Deposits!F1109="Yes"),"Yes","")</f>
        <v/>
      </c>
      <c r="G1109" s="5">
        <f t="shared" ca="1" si="94"/>
        <v>5.0297012523700282</v>
      </c>
      <c r="H1109" s="5" t="str">
        <f ca="1">IF(OR('total Assets'!H1109="Yes",Deposits!H1109="Yes"),"Yes","")</f>
        <v/>
      </c>
      <c r="I1109" s="5">
        <f t="shared" ca="1" si="94"/>
        <v>4.7686565515883794</v>
      </c>
      <c r="J1109" s="5" t="str">
        <f ca="1">IF(OR('total Assets'!J1109="Yes",Deposits!J1109="Yes"),"Yes","")</f>
        <v/>
      </c>
      <c r="K1109" s="5">
        <f t="shared" ca="1" si="94"/>
        <v>5.675952719927313</v>
      </c>
      <c r="L1109" s="5" t="str">
        <f ca="1">IF(OR('total Assets'!L1109="Yes",Deposits!L1109="Yes"),"Yes","")</f>
        <v/>
      </c>
      <c r="M1109" s="5">
        <f t="shared" ca="1" si="94"/>
        <v>6.6028933359724595</v>
      </c>
      <c r="N1109" s="5" t="str">
        <f ca="1">IF(OR('total Assets'!N1109="Yes",Deposits!N1109="Yes"),"Yes","")</f>
        <v/>
      </c>
      <c r="O1109" s="5">
        <f t="shared" ca="1" si="94"/>
        <v>6.0074837513172294</v>
      </c>
      <c r="P1109" s="5" t="str">
        <f ca="1">IF(OR('total Assets'!P1109="Yes",Deposits!P1109="Yes"),"Yes","")</f>
        <v/>
      </c>
      <c r="Q1109" s="5">
        <f t="shared" ca="1" si="94"/>
        <v>5.8987101669129416</v>
      </c>
      <c r="R1109" s="5" t="str">
        <f ca="1">IF(OR('total Assets'!R1109="Yes",Deposits!R1109="Yes"),"Yes","")</f>
        <v/>
      </c>
      <c r="S1109" s="5">
        <f t="shared" ca="1" si="91"/>
        <v>6.2272196065131258</v>
      </c>
      <c r="T1109" s="5" t="str">
        <f ca="1">IF(OR('total Assets'!T1109="Yes",Deposits!T1109="Yes"),"Yes","")</f>
        <v/>
      </c>
      <c r="U1109" s="5">
        <f t="shared" ca="1" si="92"/>
        <v>7.142417464340193</v>
      </c>
      <c r="V1109" s="5" t="str">
        <f ca="1">IF(OR('total Assets'!V1109="Yes",Deposits!V1109="Yes"),"Yes","")</f>
        <v/>
      </c>
      <c r="W1109" s="5">
        <f t="shared" ca="1" si="93"/>
        <v>7.0838623039738922</v>
      </c>
    </row>
    <row r="1110" spans="2:23" x14ac:dyDescent="0.3">
      <c r="B1110" s="4">
        <v>1107</v>
      </c>
      <c r="C1110" s="5">
        <f>221117*B1110^(-1.54)*Overview!$K$18</f>
        <v>4.5356005292536548</v>
      </c>
      <c r="D1110" s="5" t="str">
        <f ca="1">IF(OR('total Assets'!D1110="Yes",Deposits!D1110="Yes"),"Yes","")</f>
        <v/>
      </c>
      <c r="E1110" s="5">
        <f t="shared" ca="1" si="94"/>
        <v>5.2859312429797329</v>
      </c>
      <c r="F1110" s="5" t="str">
        <f ca="1">IF(OR('total Assets'!F1110="Yes",Deposits!F1110="Yes"),"Yes","")</f>
        <v/>
      </c>
      <c r="G1110" s="5">
        <f t="shared" ca="1" si="94"/>
        <v>5.7615630810558143</v>
      </c>
      <c r="H1110" s="5" t="str">
        <f ca="1">IF(OR('total Assets'!H1110="Yes",Deposits!H1110="Yes"),"Yes","")</f>
        <v/>
      </c>
      <c r="I1110" s="5">
        <f t="shared" ca="1" si="94"/>
        <v>6.8020808602645539</v>
      </c>
      <c r="J1110" s="5" t="str">
        <f ca="1">IF(OR('total Assets'!J1110="Yes",Deposits!J1110="Yes"),"Yes","")</f>
        <v/>
      </c>
      <c r="K1110" s="5">
        <f t="shared" ca="1" si="94"/>
        <v>6.4517593422016635</v>
      </c>
      <c r="L1110" s="5" t="str">
        <f ca="1">IF(OR('total Assets'!L1110="Yes",Deposits!L1110="Yes"),"Yes","")</f>
        <v/>
      </c>
      <c r="M1110" s="5">
        <f t="shared" ca="1" si="94"/>
        <v>6.3660518065412433</v>
      </c>
      <c r="N1110" s="5" t="str">
        <f ca="1">IF(OR('total Assets'!N1110="Yes",Deposits!N1110="Yes"),"Yes","")</f>
        <v/>
      </c>
      <c r="O1110" s="5">
        <f t="shared" ca="1" si="94"/>
        <v>7.004332158429734</v>
      </c>
      <c r="P1110" s="5" t="str">
        <f ca="1">IF(OR('total Assets'!P1110="Yes",Deposits!P1110="Yes"),"Yes","")</f>
        <v/>
      </c>
      <c r="Q1110" s="5">
        <f t="shared" ca="1" si="94"/>
        <v>7.9850822274483422</v>
      </c>
      <c r="R1110" s="5" t="str">
        <f ca="1">IF(OR('total Assets'!R1110="Yes",Deposits!R1110="Yes"),"Yes","")</f>
        <v/>
      </c>
      <c r="S1110" s="5">
        <f t="shared" ca="1" si="91"/>
        <v>6.6179048275312127</v>
      </c>
      <c r="T1110" s="5" t="str">
        <f ca="1">IF(OR('total Assets'!T1110="Yes",Deposits!T1110="Yes"),"Yes","")</f>
        <v/>
      </c>
      <c r="U1110" s="5">
        <f t="shared" ca="1" si="92"/>
        <v>6.6448189577570469</v>
      </c>
      <c r="V1110" s="5" t="str">
        <f ca="1">IF(OR('total Assets'!V1110="Yes",Deposits!V1110="Yes"),"Yes","")</f>
        <v/>
      </c>
      <c r="W1110" s="5">
        <f t="shared" ca="1" si="93"/>
        <v>5.9286643390573106</v>
      </c>
    </row>
    <row r="1111" spans="2:23" x14ac:dyDescent="0.3">
      <c r="B1111" s="4">
        <v>1108</v>
      </c>
      <c r="C1111" s="5">
        <f>221117*B1111^(-1.54)*Overview!$K$18</f>
        <v>4.5292980721226348</v>
      </c>
      <c r="D1111" s="5" t="str">
        <f ca="1">IF(OR('total Assets'!D1111="Yes",Deposits!D1111="Yes"),"Yes","")</f>
        <v/>
      </c>
      <c r="E1111" s="5">
        <f t="shared" ca="1" si="94"/>
        <v>5.1834100617567849</v>
      </c>
      <c r="F1111" s="5" t="str">
        <f ca="1">IF(OR('total Assets'!F1111="Yes",Deposits!F1111="Yes"),"Yes","")</f>
        <v/>
      </c>
      <c r="G1111" s="5">
        <f t="shared" ca="1" si="94"/>
        <v>4.1829716080291908</v>
      </c>
      <c r="H1111" s="5" t="str">
        <f ca="1">IF(OR('total Assets'!H1111="Yes",Deposits!H1111="Yes"),"Yes","")</f>
        <v/>
      </c>
      <c r="I1111" s="5">
        <f t="shared" ca="1" si="94"/>
        <v>4.0263704251050108</v>
      </c>
      <c r="J1111" s="5" t="str">
        <f ca="1">IF(OR('total Assets'!J1111="Yes",Deposits!J1111="Yes"),"Yes","")</f>
        <v/>
      </c>
      <c r="K1111" s="5">
        <f t="shared" ca="1" si="94"/>
        <v>3.6865781253836651</v>
      </c>
      <c r="L1111" s="5" t="str">
        <f ca="1">IF(OR('total Assets'!L1111="Yes",Deposits!L1111="Yes"),"Yes","")</f>
        <v/>
      </c>
      <c r="M1111" s="5">
        <f t="shared" ca="1" si="94"/>
        <v>3.1424426354189294</v>
      </c>
      <c r="N1111" s="5" t="str">
        <f ca="1">IF(OR('total Assets'!N1111="Yes",Deposits!N1111="Yes"),"Yes","")</f>
        <v/>
      </c>
      <c r="O1111" s="5">
        <f t="shared" ca="1" si="94"/>
        <v>2.5451122513273248</v>
      </c>
      <c r="P1111" s="5" t="str">
        <f ca="1">IF(OR('total Assets'!P1111="Yes",Deposits!P1111="Yes"),"Yes","")</f>
        <v/>
      </c>
      <c r="Q1111" s="5">
        <f t="shared" ca="1" si="94"/>
        <v>2.362175280079378</v>
      </c>
      <c r="R1111" s="5" t="str">
        <f ca="1">IF(OR('total Assets'!R1111="Yes",Deposits!R1111="Yes"),"Yes","")</f>
        <v/>
      </c>
      <c r="S1111" s="5">
        <f t="shared" ca="1" si="91"/>
        <v>2.5019944389352795</v>
      </c>
      <c r="T1111" s="5" t="str">
        <f ca="1">IF(OR('total Assets'!T1111="Yes",Deposits!T1111="Yes"),"Yes","")</f>
        <v/>
      </c>
      <c r="U1111" s="5">
        <f t="shared" ca="1" si="92"/>
        <v>2.5531625182808875</v>
      </c>
      <c r="V1111" s="5" t="str">
        <f ca="1">IF(OR('total Assets'!V1111="Yes",Deposits!V1111="Yes"),"Yes","")</f>
        <v/>
      </c>
      <c r="W1111" s="5">
        <f t="shared" ca="1" si="93"/>
        <v>2.6234027409480474</v>
      </c>
    </row>
    <row r="1112" spans="2:23" x14ac:dyDescent="0.3">
      <c r="B1112" s="4">
        <v>1109</v>
      </c>
      <c r="C1112" s="5">
        <f>221117*B1112^(-1.54)*Overview!$K$18</f>
        <v>4.5230100463194445</v>
      </c>
      <c r="D1112" s="5" t="str">
        <f ca="1">IF(OR('total Assets'!D1112="Yes",Deposits!D1112="Yes"),"Yes","")</f>
        <v/>
      </c>
      <c r="E1112" s="5">
        <f t="shared" ca="1" si="94"/>
        <v>3.6499683948472543</v>
      </c>
      <c r="F1112" s="5" t="str">
        <f ca="1">IF(OR('total Assets'!F1112="Yes",Deposits!F1112="Yes"),"Yes","")</f>
        <v/>
      </c>
      <c r="G1112" s="5">
        <f t="shared" ca="1" si="94"/>
        <v>3.4638183848558746</v>
      </c>
      <c r="H1112" s="5" t="str">
        <f ca="1">IF(OR('total Assets'!H1112="Yes",Deposits!H1112="Yes"),"Yes","")</f>
        <v/>
      </c>
      <c r="I1112" s="5">
        <f t="shared" ca="1" si="94"/>
        <v>3.2034275262887939</v>
      </c>
      <c r="J1112" s="5" t="str">
        <f ca="1">IF(OR('total Assets'!J1112="Yes",Deposits!J1112="Yes"),"Yes","")</f>
        <v/>
      </c>
      <c r="K1112" s="5">
        <f t="shared" ca="1" si="94"/>
        <v>3.1197893630199083</v>
      </c>
      <c r="L1112" s="5" t="str">
        <f ca="1">IF(OR('total Assets'!L1112="Yes",Deposits!L1112="Yes"),"Yes","")</f>
        <v/>
      </c>
      <c r="M1112" s="5">
        <f t="shared" ca="1" si="94"/>
        <v>2.6398735565625024</v>
      </c>
      <c r="N1112" s="5" t="str">
        <f ca="1">IF(OR('total Assets'!N1112="Yes",Deposits!N1112="Yes"),"Yes","")</f>
        <v/>
      </c>
      <c r="O1112" s="5">
        <f t="shared" ca="1" si="94"/>
        <v>2.218181023574477</v>
      </c>
      <c r="P1112" s="5" t="str">
        <f ca="1">IF(OR('total Assets'!P1112="Yes",Deposits!P1112="Yes"),"Yes","")</f>
        <v/>
      </c>
      <c r="Q1112" s="5">
        <f t="shared" ca="1" si="94"/>
        <v>1.928696599328469</v>
      </c>
      <c r="R1112" s="5" t="str">
        <f ca="1">IF(OR('total Assets'!R1112="Yes",Deposits!R1112="Yes"),"Yes","")</f>
        <v/>
      </c>
      <c r="S1112" s="5">
        <f t="shared" ca="1" si="91"/>
        <v>1.9796991544991775</v>
      </c>
      <c r="T1112" s="5" t="str">
        <f ca="1">IF(OR('total Assets'!T1112="Yes",Deposits!T1112="Yes"),"Yes","")</f>
        <v/>
      </c>
      <c r="U1112" s="5">
        <f t="shared" ca="1" si="92"/>
        <v>1.7993400823632726</v>
      </c>
      <c r="V1112" s="5" t="str">
        <f ca="1">IF(OR('total Assets'!V1112="Yes",Deposits!V1112="Yes"),"Yes","")</f>
        <v/>
      </c>
      <c r="W1112" s="5">
        <f t="shared" ca="1" si="93"/>
        <v>1.602277819626734</v>
      </c>
    </row>
    <row r="1113" spans="2:23" x14ac:dyDescent="0.3">
      <c r="B1113" s="4">
        <v>1110</v>
      </c>
      <c r="C1113" s="5">
        <f>221117*B1113^(-1.54)*Overview!$K$18</f>
        <v>4.5167364058310788</v>
      </c>
      <c r="D1113" s="5" t="str">
        <f ca="1">IF(OR('total Assets'!D1113="Yes",Deposits!D1113="Yes"),"Yes","")</f>
        <v/>
      </c>
      <c r="E1113" s="5">
        <f t="shared" ca="1" si="94"/>
        <v>4.9559121855750066</v>
      </c>
      <c r="F1113" s="5" t="str">
        <f ca="1">IF(OR('total Assets'!F1113="Yes",Deposits!F1113="Yes"),"Yes","")</f>
        <v/>
      </c>
      <c r="G1113" s="5">
        <f t="shared" ca="1" si="94"/>
        <v>5.9022539441542321</v>
      </c>
      <c r="H1113" s="5" t="str">
        <f ca="1">IF(OR('total Assets'!H1113="Yes",Deposits!H1113="Yes"),"Yes","")</f>
        <v/>
      </c>
      <c r="I1113" s="5">
        <f t="shared" ca="1" si="94"/>
        <v>6.1093014781099084</v>
      </c>
      <c r="J1113" s="5" t="str">
        <f ca="1">IF(OR('total Assets'!J1113="Yes",Deposits!J1113="Yes"),"Yes","")</f>
        <v/>
      </c>
      <c r="K1113" s="5">
        <f t="shared" ca="1" si="94"/>
        <v>5.8585905419829167</v>
      </c>
      <c r="L1113" s="5" t="str">
        <f ca="1">IF(OR('total Assets'!L1113="Yes",Deposits!L1113="Yes"),"Yes","")</f>
        <v/>
      </c>
      <c r="M1113" s="5">
        <f t="shared" ca="1" si="94"/>
        <v>5.5891926556181399</v>
      </c>
      <c r="N1113" s="5" t="str">
        <f ca="1">IF(OR('total Assets'!N1113="Yes",Deposits!N1113="Yes"),"Yes","")</f>
        <v/>
      </c>
      <c r="O1113" s="5">
        <f t="shared" ca="1" si="94"/>
        <v>5.2003393924911636</v>
      </c>
      <c r="P1113" s="5" t="str">
        <f ca="1">IF(OR('total Assets'!P1113="Yes",Deposits!P1113="Yes"),"Yes","")</f>
        <v/>
      </c>
      <c r="Q1113" s="5">
        <f t="shared" ca="1" si="94"/>
        <v>4.4765820177737892</v>
      </c>
      <c r="R1113" s="5" t="str">
        <f ca="1">IF(OR('total Assets'!R1113="Yes",Deposits!R1113="Yes"),"Yes","")</f>
        <v/>
      </c>
      <c r="S1113" s="5">
        <f t="shared" ca="1" si="91"/>
        <v>5.3332584689437983</v>
      </c>
      <c r="T1113" s="5" t="str">
        <f ca="1">IF(OR('total Assets'!T1113="Yes",Deposits!T1113="Yes"),"Yes","")</f>
        <v/>
      </c>
      <c r="U1113" s="5">
        <f t="shared" ca="1" si="92"/>
        <v>5.2272792997682256</v>
      </c>
      <c r="V1113" s="5" t="str">
        <f ca="1">IF(OR('total Assets'!V1113="Yes",Deposits!V1113="Yes"),"Yes","")</f>
        <v/>
      </c>
      <c r="W1113" s="5">
        <f t="shared" ca="1" si="93"/>
        <v>4.2966002011147033</v>
      </c>
    </row>
    <row r="1114" spans="2:23" x14ac:dyDescent="0.3">
      <c r="B1114" s="4">
        <v>1111</v>
      </c>
      <c r="C1114" s="5">
        <f>221117*B1114^(-1.54)*Overview!$K$18</f>
        <v>4.5104771048324581</v>
      </c>
      <c r="D1114" s="5" t="str">
        <f ca="1">IF(OR('total Assets'!D1114="Yes",Deposits!D1114="Yes"),"Yes","")</f>
        <v/>
      </c>
      <c r="E1114" s="5">
        <f t="shared" ca="1" si="94"/>
        <v>3.840505301056504</v>
      </c>
      <c r="F1114" s="5" t="str">
        <f ca="1">IF(OR('total Assets'!F1114="Yes",Deposits!F1114="Yes"),"Yes","")</f>
        <v/>
      </c>
      <c r="G1114" s="5">
        <f t="shared" ca="1" si="94"/>
        <v>3.9562595387482502</v>
      </c>
      <c r="H1114" s="5" t="str">
        <f ca="1">IF(OR('total Assets'!H1114="Yes",Deposits!H1114="Yes"),"Yes","")</f>
        <v/>
      </c>
      <c r="I1114" s="5">
        <f t="shared" ca="1" si="94"/>
        <v>4.1506199235135446</v>
      </c>
      <c r="J1114" s="5" t="str">
        <f ca="1">IF(OR('total Assets'!J1114="Yes",Deposits!J1114="Yes"),"Yes","")</f>
        <v/>
      </c>
      <c r="K1114" s="5">
        <f t="shared" ca="1" si="94"/>
        <v>3.3727173796425434</v>
      </c>
      <c r="L1114" s="5" t="str">
        <f ca="1">IF(OR('total Assets'!L1114="Yes",Deposits!L1114="Yes"),"Yes","")</f>
        <v/>
      </c>
      <c r="M1114" s="5">
        <f t="shared" ca="1" si="94"/>
        <v>3.4042606186065947</v>
      </c>
      <c r="N1114" s="5" t="str">
        <f ca="1">IF(OR('total Assets'!N1114="Yes",Deposits!N1114="Yes"),"Yes","")</f>
        <v/>
      </c>
      <c r="O1114" s="5">
        <f t="shared" ca="1" si="94"/>
        <v>2.8384480676524766</v>
      </c>
      <c r="P1114" s="5" t="str">
        <f ca="1">IF(OR('total Assets'!P1114="Yes",Deposits!P1114="Yes"),"Yes","")</f>
        <v/>
      </c>
      <c r="Q1114" s="5">
        <f t="shared" ca="1" si="94"/>
        <v>2.5529695064370137</v>
      </c>
      <c r="R1114" s="5" t="str">
        <f ca="1">IF(OR('total Assets'!R1114="Yes",Deposits!R1114="Yes"),"Yes","")</f>
        <v/>
      </c>
      <c r="S1114" s="5">
        <f t="shared" ca="1" si="91"/>
        <v>2.7376871516400807</v>
      </c>
      <c r="T1114" s="5" t="str">
        <f ca="1">IF(OR('total Assets'!T1114="Yes",Deposits!T1114="Yes"),"Yes","")</f>
        <v/>
      </c>
      <c r="U1114" s="5">
        <f t="shared" ca="1" si="92"/>
        <v>2.5508948776845193</v>
      </c>
      <c r="V1114" s="5" t="str">
        <f ca="1">IF(OR('total Assets'!V1114="Yes",Deposits!V1114="Yes"),"Yes","")</f>
        <v/>
      </c>
      <c r="W1114" s="5">
        <f t="shared" ca="1" si="93"/>
        <v>2.5052483484085117</v>
      </c>
    </row>
    <row r="1115" spans="2:23" x14ac:dyDescent="0.3">
      <c r="B1115" s="4">
        <v>1112</v>
      </c>
      <c r="C1115" s="5">
        <f>221117*B1115^(-1.54)*Overview!$K$18</f>
        <v>4.5042320976856018</v>
      </c>
      <c r="D1115" s="5" t="str">
        <f ca="1">IF(OR('total Assets'!D1115="Yes",Deposits!D1115="Yes"),"Yes","")</f>
        <v/>
      </c>
      <c r="E1115" s="5">
        <f t="shared" ca="1" si="94"/>
        <v>4.0707486460551099</v>
      </c>
      <c r="F1115" s="5" t="str">
        <f ca="1">IF(OR('total Assets'!F1115="Yes",Deposits!F1115="Yes"),"Yes","")</f>
        <v/>
      </c>
      <c r="G1115" s="5">
        <f t="shared" ca="1" si="94"/>
        <v>4.1279155061487938</v>
      </c>
      <c r="H1115" s="5" t="str">
        <f ca="1">IF(OR('total Assets'!H1115="Yes",Deposits!H1115="Yes"),"Yes","")</f>
        <v/>
      </c>
      <c r="I1115" s="5">
        <f t="shared" ca="1" si="94"/>
        <v>4.0212060303773125</v>
      </c>
      <c r="J1115" s="5" t="str">
        <f ca="1">IF(OR('total Assets'!J1115="Yes",Deposits!J1115="Yes"),"Yes","")</f>
        <v/>
      </c>
      <c r="K1115" s="5">
        <f t="shared" ca="1" si="94"/>
        <v>3.9320175866099167</v>
      </c>
      <c r="L1115" s="5" t="str">
        <f ca="1">IF(OR('total Assets'!L1115="Yes",Deposits!L1115="Yes"),"Yes","")</f>
        <v/>
      </c>
      <c r="M1115" s="5">
        <f t="shared" ca="1" si="94"/>
        <v>4.0489367938138106</v>
      </c>
      <c r="N1115" s="5" t="str">
        <f ca="1">IF(OR('total Assets'!N1115="Yes",Deposits!N1115="Yes"),"Yes","")</f>
        <v/>
      </c>
      <c r="O1115" s="5">
        <f t="shared" ca="1" si="94"/>
        <v>4.6710219480532507</v>
      </c>
      <c r="P1115" s="5" t="str">
        <f ca="1">IF(OR('total Assets'!P1115="Yes",Deposits!P1115="Yes"),"Yes","")</f>
        <v/>
      </c>
      <c r="Q1115" s="5">
        <f t="shared" ca="1" si="94"/>
        <v>3.8909080502119724</v>
      </c>
      <c r="R1115" s="5" t="str">
        <f ca="1">IF(OR('total Assets'!R1115="Yes",Deposits!R1115="Yes"),"Yes","")</f>
        <v/>
      </c>
      <c r="S1115" s="5">
        <f t="shared" ca="1" si="91"/>
        <v>3.116443675961321</v>
      </c>
      <c r="T1115" s="5" t="str">
        <f ca="1">IF(OR('total Assets'!T1115="Yes",Deposits!T1115="Yes"),"Yes","")</f>
        <v/>
      </c>
      <c r="U1115" s="5">
        <f t="shared" ca="1" si="92"/>
        <v>3.246696294546044</v>
      </c>
      <c r="V1115" s="5" t="str">
        <f ca="1">IF(OR('total Assets'!V1115="Yes",Deposits!V1115="Yes"),"Yes","")</f>
        <v/>
      </c>
      <c r="W1115" s="5">
        <f t="shared" ca="1" si="93"/>
        <v>3.3884633513435789</v>
      </c>
    </row>
    <row r="1116" spans="2:23" x14ac:dyDescent="0.3">
      <c r="B1116" s="4">
        <v>1113</v>
      </c>
      <c r="C1116" s="5">
        <f>221117*B1116^(-1.54)*Overview!$K$18</f>
        <v>4.4980013389385967</v>
      </c>
      <c r="D1116" s="5" t="str">
        <f ca="1">IF(OR('total Assets'!D1116="Yes",Deposits!D1116="Yes"),"Yes","")</f>
        <v/>
      </c>
      <c r="E1116" s="5">
        <f t="shared" ca="1" si="94"/>
        <v>5.2401870833111337</v>
      </c>
      <c r="F1116" s="5" t="str">
        <f ca="1">IF(OR('total Assets'!F1116="Yes",Deposits!F1116="Yes"),"Yes","")</f>
        <v/>
      </c>
      <c r="G1116" s="5">
        <f t="shared" ca="1" si="94"/>
        <v>5.047394568895708</v>
      </c>
      <c r="H1116" s="5" t="str">
        <f ca="1">IF(OR('total Assets'!H1116="Yes",Deposits!H1116="Yes"),"Yes","")</f>
        <v/>
      </c>
      <c r="I1116" s="5">
        <f t="shared" ca="1" si="94"/>
        <v>4.2109784440197977</v>
      </c>
      <c r="J1116" s="5" t="str">
        <f ca="1">IF(OR('total Assets'!J1116="Yes",Deposits!J1116="Yes"),"Yes","")</f>
        <v/>
      </c>
      <c r="K1116" s="5">
        <f t="shared" ca="1" si="94"/>
        <v>4.7076176328460919</v>
      </c>
      <c r="L1116" s="5" t="str">
        <f ca="1">IF(OR('total Assets'!L1116="Yes",Deposits!L1116="Yes"),"Yes","")</f>
        <v/>
      </c>
      <c r="M1116" s="5">
        <f t="shared" ca="1" si="94"/>
        <v>4.0644297719532956</v>
      </c>
      <c r="N1116" s="5" t="str">
        <f ca="1">IF(OR('total Assets'!N1116="Yes",Deposits!N1116="Yes"),"Yes","")</f>
        <v/>
      </c>
      <c r="O1116" s="5">
        <f t="shared" ca="1" si="94"/>
        <v>3.677512637156108</v>
      </c>
      <c r="P1116" s="5" t="str">
        <f ca="1">IF(OR('total Assets'!P1116="Yes",Deposits!P1116="Yes"),"Yes","")</f>
        <v/>
      </c>
      <c r="Q1116" s="5">
        <f t="shared" ca="1" si="94"/>
        <v>4.1292724459234735</v>
      </c>
      <c r="R1116" s="5" t="str">
        <f ca="1">IF(OR('total Assets'!R1116="Yes",Deposits!R1116="Yes"),"Yes","")</f>
        <v/>
      </c>
      <c r="S1116" s="5">
        <f t="shared" ca="1" si="91"/>
        <v>3.3247719884610207</v>
      </c>
      <c r="T1116" s="5" t="str">
        <f ca="1">IF(OR('total Assets'!T1116="Yes",Deposits!T1116="Yes"),"Yes","")</f>
        <v/>
      </c>
      <c r="U1116" s="5">
        <f t="shared" ca="1" si="92"/>
        <v>3.8674319277269862</v>
      </c>
      <c r="V1116" s="5" t="str">
        <f ca="1">IF(OR('total Assets'!V1116="Yes",Deposits!V1116="Yes"),"Yes","")</f>
        <v/>
      </c>
      <c r="W1116" s="5">
        <f t="shared" ca="1" si="93"/>
        <v>3.8398543055245766</v>
      </c>
    </row>
    <row r="1117" spans="2:23" x14ac:dyDescent="0.3">
      <c r="B1117" s="4">
        <v>1114</v>
      </c>
      <c r="C1117" s="5">
        <f>221117*B1117^(-1.54)*Overview!$K$18</f>
        <v>4.4917847833247491</v>
      </c>
      <c r="D1117" s="5" t="str">
        <f ca="1">IF(OR('total Assets'!D1117="Yes",Deposits!D1117="Yes"),"Yes","")</f>
        <v/>
      </c>
      <c r="E1117" s="5">
        <f t="shared" ca="1" si="94"/>
        <v>4.5593098666828391</v>
      </c>
      <c r="F1117" s="5" t="str">
        <f ca="1">IF(OR('total Assets'!F1117="Yes",Deposits!F1117="Yes"),"Yes","")</f>
        <v/>
      </c>
      <c r="G1117" s="5">
        <f t="shared" ca="1" si="94"/>
        <v>3.8241413638382218</v>
      </c>
      <c r="H1117" s="5" t="str">
        <f ca="1">IF(OR('total Assets'!H1117="Yes",Deposits!H1117="Yes"),"Yes","")</f>
        <v/>
      </c>
      <c r="I1117" s="5">
        <f t="shared" ca="1" si="94"/>
        <v>3.5457956879522063</v>
      </c>
      <c r="J1117" s="5" t="str">
        <f ca="1">IF(OR('total Assets'!J1117="Yes",Deposits!J1117="Yes"),"Yes","")</f>
        <v/>
      </c>
      <c r="K1117" s="5">
        <f t="shared" ca="1" si="94"/>
        <v>3.9254971108769356</v>
      </c>
      <c r="L1117" s="5" t="str">
        <f ca="1">IF(OR('total Assets'!L1117="Yes",Deposits!L1117="Yes"),"Yes","")</f>
        <v/>
      </c>
      <c r="M1117" s="5">
        <f t="shared" ca="1" si="94"/>
        <v>3.8760654144978544</v>
      </c>
      <c r="N1117" s="5" t="str">
        <f ca="1">IF(OR('total Assets'!N1117="Yes",Deposits!N1117="Yes"),"Yes","")</f>
        <v/>
      </c>
      <c r="O1117" s="5">
        <f t="shared" ca="1" si="94"/>
        <v>3.5561658820126452</v>
      </c>
      <c r="P1117" s="5" t="str">
        <f ca="1">IF(OR('total Assets'!P1117="Yes",Deposits!P1117="Yes"),"Yes","")</f>
        <v/>
      </c>
      <c r="Q1117" s="5">
        <f t="shared" ca="1" si="94"/>
        <v>3.4791341371188977</v>
      </c>
      <c r="R1117" s="5" t="str">
        <f ca="1">IF(OR('total Assets'!R1117="Yes",Deposits!R1117="Yes"),"Yes","")</f>
        <v/>
      </c>
      <c r="S1117" s="5">
        <f t="shared" ca="1" si="91"/>
        <v>3.8432024629149493</v>
      </c>
      <c r="T1117" s="5" t="str">
        <f ca="1">IF(OR('total Assets'!T1117="Yes",Deposits!T1117="Yes"),"Yes","")</f>
        <v/>
      </c>
      <c r="U1117" s="5">
        <f t="shared" ca="1" si="92"/>
        <v>4.306184233159855</v>
      </c>
      <c r="V1117" s="5" t="str">
        <f ca="1">IF(OR('total Assets'!V1117="Yes",Deposits!V1117="Yes"),"Yes","")</f>
        <v/>
      </c>
      <c r="W1117" s="5">
        <f t="shared" ca="1" si="93"/>
        <v>4.9749270704851201</v>
      </c>
    </row>
    <row r="1118" spans="2:23" x14ac:dyDescent="0.3">
      <c r="B1118" s="4">
        <v>1115</v>
      </c>
      <c r="C1118" s="5">
        <f>221117*B1118^(-1.54)*Overview!$K$18</f>
        <v>4.4855823857616315</v>
      </c>
      <c r="D1118" s="5" t="str">
        <f ca="1">IF(OR('total Assets'!D1118="Yes",Deposits!D1118="Yes"),"Yes","")</f>
        <v/>
      </c>
      <c r="E1118" s="5">
        <f t="shared" ca="1" si="94"/>
        <v>5.30155537922544</v>
      </c>
      <c r="F1118" s="5" t="str">
        <f ca="1">IF(OR('total Assets'!F1118="Yes",Deposits!F1118="Yes"),"Yes","")</f>
        <v/>
      </c>
      <c r="G1118" s="5">
        <f t="shared" ca="1" si="94"/>
        <v>4.5336692324004702</v>
      </c>
      <c r="H1118" s="5" t="str">
        <f ca="1">IF(OR('total Assets'!H1118="Yes",Deposits!H1118="Yes"),"Yes","")</f>
        <v/>
      </c>
      <c r="I1118" s="5">
        <f t="shared" ca="1" si="94"/>
        <v>4.0007166889600265</v>
      </c>
      <c r="J1118" s="5" t="str">
        <f ca="1">IF(OR('total Assets'!J1118="Yes",Deposits!J1118="Yes"),"Yes","")</f>
        <v/>
      </c>
      <c r="K1118" s="5">
        <f t="shared" ca="1" si="94"/>
        <v>4.4544466296928915</v>
      </c>
      <c r="L1118" s="5" t="str">
        <f ca="1">IF(OR('total Assets'!L1118="Yes",Deposits!L1118="Yes"),"Yes","")</f>
        <v/>
      </c>
      <c r="M1118" s="5">
        <f t="shared" ca="1" si="94"/>
        <v>3.9815646583135265</v>
      </c>
      <c r="N1118" s="5" t="str">
        <f ca="1">IF(OR('total Assets'!N1118="Yes",Deposits!N1118="Yes"),"Yes","")</f>
        <v/>
      </c>
      <c r="O1118" s="5">
        <f t="shared" ca="1" si="94"/>
        <v>4.3499395401830281</v>
      </c>
      <c r="P1118" s="5" t="str">
        <f ca="1">IF(OR('total Assets'!P1118="Yes",Deposits!P1118="Yes"),"Yes","")</f>
        <v/>
      </c>
      <c r="Q1118" s="5">
        <f t="shared" ca="1" si="94"/>
        <v>4.6030353652714151</v>
      </c>
      <c r="R1118" s="5" t="str">
        <f ca="1">IF(OR('total Assets'!R1118="Yes",Deposits!R1118="Yes"),"Yes","")</f>
        <v/>
      </c>
      <c r="S1118" s="5">
        <f t="shared" ca="1" si="91"/>
        <v>5.3890147954524759</v>
      </c>
      <c r="T1118" s="5" t="str">
        <f ca="1">IF(OR('total Assets'!T1118="Yes",Deposits!T1118="Yes"),"Yes","")</f>
        <v/>
      </c>
      <c r="U1118" s="5">
        <f t="shared" ca="1" si="92"/>
        <v>6.0518270524550779</v>
      </c>
      <c r="V1118" s="5" t="str">
        <f ca="1">IF(OR('total Assets'!V1118="Yes",Deposits!V1118="Yes"),"Yes","")</f>
        <v/>
      </c>
      <c r="W1118" s="5">
        <f t="shared" ca="1" si="93"/>
        <v>6.706244118355678</v>
      </c>
    </row>
    <row r="1119" spans="2:23" x14ac:dyDescent="0.3">
      <c r="B1119" s="4">
        <v>1116</v>
      </c>
      <c r="C1119" s="5">
        <f>221117*B1119^(-1.54)*Overview!$K$18</f>
        <v>4.4793941013501595</v>
      </c>
      <c r="D1119" s="5" t="str">
        <f ca="1">IF(OR('total Assets'!D1119="Yes",Deposits!D1119="Yes"),"Yes","")</f>
        <v/>
      </c>
      <c r="E1119" s="5">
        <f t="shared" ca="1" si="94"/>
        <v>3.9813828783877767</v>
      </c>
      <c r="F1119" s="5" t="str">
        <f ca="1">IF(OR('total Assets'!F1119="Yes",Deposits!F1119="Yes"),"Yes","")</f>
        <v/>
      </c>
      <c r="G1119" s="5">
        <f t="shared" ca="1" si="94"/>
        <v>3.4721409626125599</v>
      </c>
      <c r="H1119" s="5" t="str">
        <f ca="1">IF(OR('total Assets'!H1119="Yes",Deposits!H1119="Yes"),"Yes","")</f>
        <v/>
      </c>
      <c r="I1119" s="5">
        <f t="shared" ca="1" si="94"/>
        <v>3.2723061618796998</v>
      </c>
      <c r="J1119" s="5" t="str">
        <f ca="1">IF(OR('total Assets'!J1119="Yes",Deposits!J1119="Yes"),"Yes","")</f>
        <v/>
      </c>
      <c r="K1119" s="5">
        <f t="shared" ca="1" si="94"/>
        <v>3.333950683931509</v>
      </c>
      <c r="L1119" s="5" t="str">
        <f ca="1">IF(OR('total Assets'!L1119="Yes",Deposits!L1119="Yes"),"Yes","")</f>
        <v/>
      </c>
      <c r="M1119" s="5">
        <f t="shared" ca="1" si="94"/>
        <v>3.0748132023502639</v>
      </c>
      <c r="N1119" s="5" t="str">
        <f ca="1">IF(OR('total Assets'!N1119="Yes",Deposits!N1119="Yes"),"Yes","")</f>
        <v/>
      </c>
      <c r="O1119" s="5">
        <f t="shared" ca="1" si="94"/>
        <v>3.4703316214507258</v>
      </c>
      <c r="P1119" s="5" t="str">
        <f ca="1">IF(OR('total Assets'!P1119="Yes",Deposits!P1119="Yes"),"Yes","")</f>
        <v/>
      </c>
      <c r="Q1119" s="5">
        <f t="shared" ca="1" si="94"/>
        <v>3.0966632403867411</v>
      </c>
      <c r="R1119" s="5" t="str">
        <f ca="1">IF(OR('total Assets'!R1119="Yes",Deposits!R1119="Yes"),"Yes","")</f>
        <v/>
      </c>
      <c r="S1119" s="5">
        <f t="shared" ca="1" si="91"/>
        <v>2.5806048841442211</v>
      </c>
      <c r="T1119" s="5" t="str">
        <f ca="1">IF(OR('total Assets'!T1119="Yes",Deposits!T1119="Yes"),"Yes","")</f>
        <v/>
      </c>
      <c r="U1119" s="5">
        <f t="shared" ca="1" si="92"/>
        <v>2.5100882303809096</v>
      </c>
      <c r="V1119" s="5" t="str">
        <f ca="1">IF(OR('total Assets'!V1119="Yes",Deposits!V1119="Yes"),"Yes","")</f>
        <v/>
      </c>
      <c r="W1119" s="5">
        <f t="shared" ca="1" si="93"/>
        <v>2.8668142447971028</v>
      </c>
    </row>
    <row r="1120" spans="2:23" x14ac:dyDescent="0.3">
      <c r="B1120" s="4">
        <v>1117</v>
      </c>
      <c r="C1120" s="5">
        <f>221117*B1120^(-1.54)*Overview!$K$18</f>
        <v>4.4732198853737151</v>
      </c>
      <c r="D1120" s="5" t="str">
        <f ca="1">IF(OR('total Assets'!D1120="Yes",Deposits!D1120="Yes"),"Yes","")</f>
        <v/>
      </c>
      <c r="E1120" s="5">
        <f t="shared" ca="1" si="94"/>
        <v>4.7566602136486686</v>
      </c>
      <c r="F1120" s="5" t="str">
        <f ca="1">IF(OR('total Assets'!F1120="Yes",Deposits!F1120="Yes"),"Yes","")</f>
        <v/>
      </c>
      <c r="G1120" s="5">
        <f t="shared" ca="1" si="94"/>
        <v>4.6666299373507991</v>
      </c>
      <c r="H1120" s="5" t="str">
        <f ca="1">IF(OR('total Assets'!H1120="Yes",Deposits!H1120="Yes"),"Yes","")</f>
        <v/>
      </c>
      <c r="I1120" s="5">
        <f t="shared" ca="1" si="94"/>
        <v>4.4695054806143606</v>
      </c>
      <c r="J1120" s="5" t="str">
        <f ca="1">IF(OR('total Assets'!J1120="Yes",Deposits!J1120="Yes"),"Yes","")</f>
        <v/>
      </c>
      <c r="K1120" s="5">
        <f t="shared" ca="1" si="94"/>
        <v>4.1723586238266961</v>
      </c>
      <c r="L1120" s="5" t="str">
        <f ca="1">IF(OR('total Assets'!L1120="Yes",Deposits!L1120="Yes"),"Yes","")</f>
        <v/>
      </c>
      <c r="M1120" s="5">
        <f t="shared" ca="1" si="94"/>
        <v>4.8094149678754361</v>
      </c>
      <c r="N1120" s="5" t="str">
        <f ca="1">IF(OR('total Assets'!N1120="Yes",Deposits!N1120="Yes"),"Yes","")</f>
        <v/>
      </c>
      <c r="O1120" s="5">
        <f t="shared" ca="1" si="94"/>
        <v>4.0796126408740809</v>
      </c>
      <c r="P1120" s="5" t="str">
        <f ca="1">IF(OR('total Assets'!P1120="Yes",Deposits!P1120="Yes"),"Yes","")</f>
        <v/>
      </c>
      <c r="Q1120" s="5">
        <f t="shared" ca="1" si="94"/>
        <v>4.8893456977023826</v>
      </c>
      <c r="R1120" s="5" t="str">
        <f ca="1">IF(OR('total Assets'!R1120="Yes",Deposits!R1120="Yes"),"Yes","")</f>
        <v/>
      </c>
      <c r="S1120" s="5">
        <f t="shared" ca="1" si="91"/>
        <v>4.5679718048243512</v>
      </c>
      <c r="T1120" s="5" t="str">
        <f ca="1">IF(OR('total Assets'!T1120="Yes",Deposits!T1120="Yes"),"Yes","")</f>
        <v/>
      </c>
      <c r="U1120" s="5">
        <f t="shared" ca="1" si="92"/>
        <v>5.2002018392989164</v>
      </c>
      <c r="V1120" s="5" t="str">
        <f ca="1">IF(OR('total Assets'!V1120="Yes",Deposits!V1120="Yes"),"Yes","")</f>
        <v/>
      </c>
      <c r="W1120" s="5">
        <f t="shared" ca="1" si="93"/>
        <v>5.5914215371449947</v>
      </c>
    </row>
    <row r="1121" spans="2:23" x14ac:dyDescent="0.3">
      <c r="B1121" s="4">
        <v>1118</v>
      </c>
      <c r="C1121" s="5">
        <f>221117*B1121^(-1.54)*Overview!$K$18</f>
        <v>4.4670596932972026</v>
      </c>
      <c r="D1121" s="5" t="str">
        <f ca="1">IF(OR('total Assets'!D1121="Yes",Deposits!D1121="Yes"),"Yes","")</f>
        <v/>
      </c>
      <c r="E1121" s="5">
        <f t="shared" ref="E1121:Q1184" ca="1" si="95">IF(D1121="Yes",0,(RAND()/2.5+0.8)*C1121)</f>
        <v>4.7212443079282549</v>
      </c>
      <c r="F1121" s="5" t="str">
        <f ca="1">IF(OR('total Assets'!F1121="Yes",Deposits!F1121="Yes"),"Yes","")</f>
        <v/>
      </c>
      <c r="G1121" s="5">
        <f t="shared" ca="1" si="95"/>
        <v>5.5634574649493782</v>
      </c>
      <c r="H1121" s="5" t="str">
        <f ca="1">IF(OR('total Assets'!H1121="Yes",Deposits!H1121="Yes"),"Yes","")</f>
        <v/>
      </c>
      <c r="I1121" s="5">
        <f t="shared" ca="1" si="95"/>
        <v>5.0320736460210194</v>
      </c>
      <c r="J1121" s="5" t="str">
        <f ca="1">IF(OR('total Assets'!J1121="Yes",Deposits!J1121="Yes"),"Yes","")</f>
        <v/>
      </c>
      <c r="K1121" s="5">
        <f t="shared" ca="1" si="95"/>
        <v>4.9116570985261419</v>
      </c>
      <c r="L1121" s="5" t="str">
        <f ca="1">IF(OR('total Assets'!L1121="Yes",Deposits!L1121="Yes"),"Yes","")</f>
        <v/>
      </c>
      <c r="M1121" s="5">
        <f t="shared" ca="1" si="95"/>
        <v>4.5844167585537194</v>
      </c>
      <c r="N1121" s="5" t="str">
        <f ca="1">IF(OR('total Assets'!N1121="Yes",Deposits!N1121="Yes"),"Yes","")</f>
        <v/>
      </c>
      <c r="O1121" s="5">
        <f t="shared" ca="1" si="95"/>
        <v>4.9353424005635151</v>
      </c>
      <c r="P1121" s="5" t="str">
        <f ca="1">IF(OR('total Assets'!P1121="Yes",Deposits!P1121="Yes"),"Yes","")</f>
        <v/>
      </c>
      <c r="Q1121" s="5">
        <f t="shared" ca="1" si="95"/>
        <v>5.7506100722211295</v>
      </c>
      <c r="R1121" s="5" t="str">
        <f ca="1">IF(OR('total Assets'!R1121="Yes",Deposits!R1121="Yes"),"Yes","")</f>
        <v/>
      </c>
      <c r="S1121" s="5">
        <f t="shared" ca="1" si="91"/>
        <v>4.6387641871917316</v>
      </c>
      <c r="T1121" s="5" t="str">
        <f ca="1">IF(OR('total Assets'!T1121="Yes",Deposits!T1121="Yes"),"Yes","")</f>
        <v/>
      </c>
      <c r="U1121" s="5">
        <f t="shared" ca="1" si="92"/>
        <v>4.9720059741473541</v>
      </c>
      <c r="V1121" s="5" t="str">
        <f ca="1">IF(OR('total Assets'!V1121="Yes",Deposits!V1121="Yes"),"Yes","")</f>
        <v/>
      </c>
      <c r="W1121" s="5">
        <f t="shared" ca="1" si="93"/>
        <v>5.7360000183707882</v>
      </c>
    </row>
    <row r="1122" spans="2:23" x14ac:dyDescent="0.3">
      <c r="B1122" s="4">
        <v>1119</v>
      </c>
      <c r="C1122" s="5">
        <f>221117*B1122^(-1.54)*Overview!$K$18</f>
        <v>4.460913480766191</v>
      </c>
      <c r="D1122" s="5" t="str">
        <f ca="1">IF(OR('total Assets'!D1122="Yes",Deposits!D1122="Yes"),"Yes","")</f>
        <v/>
      </c>
      <c r="E1122" s="5">
        <f t="shared" ca="1" si="95"/>
        <v>4.2476470390613823</v>
      </c>
      <c r="F1122" s="5" t="str">
        <f ca="1">IF(OR('total Assets'!F1122="Yes",Deposits!F1122="Yes"),"Yes","")</f>
        <v/>
      </c>
      <c r="G1122" s="5">
        <f t="shared" ca="1" si="95"/>
        <v>3.6143077212171284</v>
      </c>
      <c r="H1122" s="5" t="str">
        <f ca="1">IF(OR('total Assets'!H1122="Yes",Deposits!H1122="Yes"),"Yes","")</f>
        <v/>
      </c>
      <c r="I1122" s="5">
        <f t="shared" ca="1" si="95"/>
        <v>3.3617876763198975</v>
      </c>
      <c r="J1122" s="5" t="str">
        <f ca="1">IF(OR('total Assets'!J1122="Yes",Deposits!J1122="Yes"),"Yes","")</f>
        <v/>
      </c>
      <c r="K1122" s="5">
        <f t="shared" ca="1" si="95"/>
        <v>3.3295151402919996</v>
      </c>
      <c r="L1122" s="5" t="str">
        <f ca="1">IF(OR('total Assets'!L1122="Yes",Deposits!L1122="Yes"),"Yes","")</f>
        <v/>
      </c>
      <c r="M1122" s="5">
        <f t="shared" ca="1" si="95"/>
        <v>3.0111273843794644</v>
      </c>
      <c r="N1122" s="5" t="str">
        <f ca="1">IF(OR('total Assets'!N1122="Yes",Deposits!N1122="Yes"),"Yes","")</f>
        <v/>
      </c>
      <c r="O1122" s="5">
        <f t="shared" ca="1" si="95"/>
        <v>3.3736530834904719</v>
      </c>
      <c r="P1122" s="5" t="str">
        <f ca="1">IF(OR('total Assets'!P1122="Yes",Deposits!P1122="Yes"),"Yes","")</f>
        <v/>
      </c>
      <c r="Q1122" s="5">
        <f t="shared" ca="1" si="95"/>
        <v>3.4387885388769446</v>
      </c>
      <c r="R1122" s="5" t="str">
        <f ca="1">IF(OR('total Assets'!R1122="Yes",Deposits!R1122="Yes"),"Yes","")</f>
        <v/>
      </c>
      <c r="S1122" s="5">
        <f t="shared" ca="1" si="91"/>
        <v>3.6977765207094548</v>
      </c>
      <c r="T1122" s="5" t="str">
        <f ca="1">IF(OR('total Assets'!T1122="Yes",Deposits!T1122="Yes"),"Yes","")</f>
        <v/>
      </c>
      <c r="U1122" s="5">
        <f t="shared" ca="1" si="92"/>
        <v>3.1927748468728954</v>
      </c>
      <c r="V1122" s="5" t="str">
        <f ca="1">IF(OR('total Assets'!V1122="Yes",Deposits!V1122="Yes"),"Yes","")</f>
        <v/>
      </c>
      <c r="W1122" s="5">
        <f t="shared" ca="1" si="93"/>
        <v>3.0384276669517649</v>
      </c>
    </row>
    <row r="1123" spans="2:23" x14ac:dyDescent="0.3">
      <c r="B1123" s="4">
        <v>1120</v>
      </c>
      <c r="C1123" s="5">
        <f>221117*B1123^(-1.54)*Overview!$K$18</f>
        <v>4.4547812036059673</v>
      </c>
      <c r="D1123" s="5" t="str">
        <f ca="1">IF(OR('total Assets'!D1123="Yes",Deposits!D1123="Yes"),"Yes","")</f>
        <v/>
      </c>
      <c r="E1123" s="5">
        <f t="shared" ca="1" si="95"/>
        <v>3.7741785211084</v>
      </c>
      <c r="F1123" s="5" t="str">
        <f ca="1">IF(OR('total Assets'!F1123="Yes",Deposits!F1123="Yes"),"Yes","")</f>
        <v/>
      </c>
      <c r="G1123" s="5">
        <f t="shared" ca="1" si="95"/>
        <v>3.1184344958639612</v>
      </c>
      <c r="H1123" s="5" t="str">
        <f ca="1">IF(OR('total Assets'!H1123="Yes",Deposits!H1123="Yes"),"Yes","")</f>
        <v/>
      </c>
      <c r="I1123" s="5">
        <f t="shared" ca="1" si="95"/>
        <v>3.1370084083381355</v>
      </c>
      <c r="J1123" s="5" t="str">
        <f ca="1">IF(OR('total Assets'!J1123="Yes",Deposits!J1123="Yes"),"Yes","")</f>
        <v/>
      </c>
      <c r="K1123" s="5">
        <f t="shared" ca="1" si="95"/>
        <v>3.3635546561775831</v>
      </c>
      <c r="L1123" s="5" t="str">
        <f ca="1">IF(OR('total Assets'!L1123="Yes",Deposits!L1123="Yes"),"Yes","")</f>
        <v/>
      </c>
      <c r="M1123" s="5">
        <f t="shared" ca="1" si="95"/>
        <v>2.8100648150018488</v>
      </c>
      <c r="N1123" s="5" t="str">
        <f ca="1">IF(OR('total Assets'!N1123="Yes",Deposits!N1123="Yes"),"Yes","")</f>
        <v/>
      </c>
      <c r="O1123" s="5">
        <f t="shared" ca="1" si="95"/>
        <v>2.5732616984250334</v>
      </c>
      <c r="P1123" s="5" t="str">
        <f ca="1">IF(OR('total Assets'!P1123="Yes",Deposits!P1123="Yes"),"Yes","")</f>
        <v/>
      </c>
      <c r="Q1123" s="5">
        <f t="shared" ca="1" si="95"/>
        <v>2.9353971547975073</v>
      </c>
      <c r="R1123" s="5" t="str">
        <f ca="1">IF(OR('total Assets'!R1123="Yes",Deposits!R1123="Yes"),"Yes","")</f>
        <v/>
      </c>
      <c r="S1123" s="5">
        <f t="shared" ca="1" si="91"/>
        <v>2.477930557009012</v>
      </c>
      <c r="T1123" s="5" t="str">
        <f ca="1">IF(OR('total Assets'!T1123="Yes",Deposits!T1123="Yes"),"Yes","")</f>
        <v/>
      </c>
      <c r="U1123" s="5">
        <f t="shared" ca="1" si="92"/>
        <v>2.9046302340293835</v>
      </c>
      <c r="V1123" s="5" t="str">
        <f ca="1">IF(OR('total Assets'!V1123="Yes",Deposits!V1123="Yes"),"Yes","")</f>
        <v/>
      </c>
      <c r="W1123" s="5">
        <f t="shared" ca="1" si="93"/>
        <v>2.3898974388703986</v>
      </c>
    </row>
    <row r="1124" spans="2:23" x14ac:dyDescent="0.3">
      <c r="B1124" s="4">
        <v>1121</v>
      </c>
      <c r="C1124" s="5">
        <f>221117*B1124^(-1.54)*Overview!$K$18</f>
        <v>4.4486628178207184</v>
      </c>
      <c r="D1124" s="5" t="str">
        <f ca="1">IF(OR('total Assets'!D1124="Yes",Deposits!D1124="Yes"),"Yes","")</f>
        <v/>
      </c>
      <c r="E1124" s="5">
        <f t="shared" ca="1" si="95"/>
        <v>5.1759644170033194</v>
      </c>
      <c r="F1124" s="5" t="str">
        <f ca="1">IF(OR('total Assets'!F1124="Yes",Deposits!F1124="Yes"),"Yes","")</f>
        <v/>
      </c>
      <c r="G1124" s="5">
        <f t="shared" ca="1" si="95"/>
        <v>5.7435532115728298</v>
      </c>
      <c r="H1124" s="5" t="str">
        <f ca="1">IF(OR('total Assets'!H1124="Yes",Deposits!H1124="Yes"),"Yes","")</f>
        <v/>
      </c>
      <c r="I1124" s="5">
        <f t="shared" ca="1" si="95"/>
        <v>5.8585109215130329</v>
      </c>
      <c r="J1124" s="5" t="str">
        <f ca="1">IF(OR('total Assets'!J1124="Yes",Deposits!J1124="Yes"),"Yes","")</f>
        <v/>
      </c>
      <c r="K1124" s="5">
        <f t="shared" ca="1" si="95"/>
        <v>5.4741253973404485</v>
      </c>
      <c r="L1124" s="5" t="str">
        <f ca="1">IF(OR('total Assets'!L1124="Yes",Deposits!L1124="Yes"),"Yes","")</f>
        <v/>
      </c>
      <c r="M1124" s="5">
        <f t="shared" ca="1" si="95"/>
        <v>5.1418317457926355</v>
      </c>
      <c r="N1124" s="5" t="str">
        <f ca="1">IF(OR('total Assets'!N1124="Yes",Deposits!N1124="Yes"),"Yes","")</f>
        <v/>
      </c>
      <c r="O1124" s="5">
        <f t="shared" ca="1" si="95"/>
        <v>5.832422218145231</v>
      </c>
      <c r="P1124" s="5" t="str">
        <f ca="1">IF(OR('total Assets'!P1124="Yes",Deposits!P1124="Yes"),"Yes","")</f>
        <v/>
      </c>
      <c r="Q1124" s="5">
        <f t="shared" ca="1" si="95"/>
        <v>5.899768911224732</v>
      </c>
      <c r="R1124" s="5" t="str">
        <f ca="1">IF(OR('total Assets'!R1124="Yes",Deposits!R1124="Yes"),"Yes","")</f>
        <v/>
      </c>
      <c r="S1124" s="5">
        <f t="shared" ca="1" si="91"/>
        <v>7.0102016356522689</v>
      </c>
      <c r="T1124" s="5" t="str">
        <f ca="1">IF(OR('total Assets'!T1124="Yes",Deposits!T1124="Yes"),"Yes","")</f>
        <v/>
      </c>
      <c r="U1124" s="5">
        <f t="shared" ca="1" si="92"/>
        <v>6.1132864156800242</v>
      </c>
      <c r="V1124" s="5" t="str">
        <f ca="1">IF(OR('total Assets'!V1124="Yes",Deposits!V1124="Yes"),"Yes","")</f>
        <v/>
      </c>
      <c r="W1124" s="5">
        <f t="shared" ca="1" si="93"/>
        <v>4.916139497301427</v>
      </c>
    </row>
    <row r="1125" spans="2:23" x14ac:dyDescent="0.3">
      <c r="B1125" s="4">
        <v>1122</v>
      </c>
      <c r="C1125" s="5">
        <f>221117*B1125^(-1.54)*Overview!$K$18</f>
        <v>4.4425582795925846</v>
      </c>
      <c r="D1125" s="5" t="str">
        <f ca="1">IF(OR('total Assets'!D1125="Yes",Deposits!D1125="Yes"),"Yes","")</f>
        <v/>
      </c>
      <c r="E1125" s="5">
        <f t="shared" ca="1" si="95"/>
        <v>4.4750028680777891</v>
      </c>
      <c r="F1125" s="5" t="str">
        <f ca="1">IF(OR('total Assets'!F1125="Yes",Deposits!F1125="Yes"),"Yes","")</f>
        <v/>
      </c>
      <c r="G1125" s="5">
        <f t="shared" ca="1" si="95"/>
        <v>4.2411851365332929</v>
      </c>
      <c r="H1125" s="5" t="str">
        <f ca="1">IF(OR('total Assets'!H1125="Yes",Deposits!H1125="Yes"),"Yes","")</f>
        <v/>
      </c>
      <c r="I1125" s="5">
        <f t="shared" ca="1" si="95"/>
        <v>4.8520386365198229</v>
      </c>
      <c r="J1125" s="5" t="str">
        <f ca="1">IF(OR('total Assets'!J1125="Yes",Deposits!J1125="Yes"),"Yes","")</f>
        <v/>
      </c>
      <c r="K1125" s="5">
        <f t="shared" ca="1" si="95"/>
        <v>4.7860945649474314</v>
      </c>
      <c r="L1125" s="5" t="str">
        <f ca="1">IF(OR('total Assets'!L1125="Yes",Deposits!L1125="Yes"),"Yes","")</f>
        <v/>
      </c>
      <c r="M1125" s="5">
        <f t="shared" ca="1" si="95"/>
        <v>4.4674963720020031</v>
      </c>
      <c r="N1125" s="5" t="str">
        <f ca="1">IF(OR('total Assets'!N1125="Yes",Deposits!N1125="Yes"),"Yes","")</f>
        <v/>
      </c>
      <c r="O1125" s="5">
        <f t="shared" ca="1" si="95"/>
        <v>3.6682913898899554</v>
      </c>
      <c r="P1125" s="5" t="str">
        <f ca="1">IF(OR('total Assets'!P1125="Yes",Deposits!P1125="Yes"),"Yes","")</f>
        <v/>
      </c>
      <c r="Q1125" s="5">
        <f t="shared" ca="1" si="95"/>
        <v>4.2640275846161533</v>
      </c>
      <c r="R1125" s="5" t="str">
        <f ca="1">IF(OR('total Assets'!R1125="Yes",Deposits!R1125="Yes"),"Yes","")</f>
        <v/>
      </c>
      <c r="S1125" s="5">
        <f t="shared" ref="S1125:S1188" ca="1" si="96">IF(R1125="Yes",0,(RAND()/2.5+0.8)*Q1125)</f>
        <v>4.9934979976876317</v>
      </c>
      <c r="T1125" s="5" t="str">
        <f ca="1">IF(OR('total Assets'!T1125="Yes",Deposits!T1125="Yes"),"Yes","")</f>
        <v/>
      </c>
      <c r="U1125" s="5">
        <f t="shared" ref="U1125:U1188" ca="1" si="97">IF(T1125="Yes",0,(RAND()/2.5+0.8)*S1125)</f>
        <v>4.9194223213326875</v>
      </c>
      <c r="V1125" s="5" t="str">
        <f ca="1">IF(OR('total Assets'!V1125="Yes",Deposits!V1125="Yes"),"Yes","")</f>
        <v/>
      </c>
      <c r="W1125" s="5">
        <f t="shared" ref="W1125:W1188" ca="1" si="98">IF(V1125="Yes",0,(RAND()/2.5+0.8)*U1125)</f>
        <v>5.5919871699363251</v>
      </c>
    </row>
    <row r="1126" spans="2:23" x14ac:dyDescent="0.3">
      <c r="B1126" s="4">
        <v>1123</v>
      </c>
      <c r="C1126" s="5">
        <f>221117*B1126^(-1.54)*Overview!$K$18</f>
        <v>4.4364675452808164</v>
      </c>
      <c r="D1126" s="5" t="str">
        <f ca="1">IF(OR('total Assets'!D1126="Yes",Deposits!D1126="Yes"),"Yes","")</f>
        <v/>
      </c>
      <c r="E1126" s="5">
        <f t="shared" ca="1" si="95"/>
        <v>5.067607951743164</v>
      </c>
      <c r="F1126" s="5" t="str">
        <f ca="1">IF(OR('total Assets'!F1126="Yes",Deposits!F1126="Yes"),"Yes","")</f>
        <v/>
      </c>
      <c r="G1126" s="5">
        <f t="shared" ca="1" si="95"/>
        <v>6.0088849895335432</v>
      </c>
      <c r="H1126" s="5" t="str">
        <f ca="1">IF(OR('total Assets'!H1126="Yes",Deposits!H1126="Yes"),"Yes","")</f>
        <v/>
      </c>
      <c r="I1126" s="5">
        <f t="shared" ca="1" si="95"/>
        <v>5.695891552631501</v>
      </c>
      <c r="J1126" s="5" t="str">
        <f ca="1">IF(OR('total Assets'!J1126="Yes",Deposits!J1126="Yes"),"Yes","")</f>
        <v/>
      </c>
      <c r="K1126" s="5">
        <f t="shared" ca="1" si="95"/>
        <v>4.8858964953587343</v>
      </c>
      <c r="L1126" s="5" t="str">
        <f ca="1">IF(OR('total Assets'!L1126="Yes",Deposits!L1126="Yes"),"Yes","")</f>
        <v/>
      </c>
      <c r="M1126" s="5">
        <f t="shared" ca="1" si="95"/>
        <v>4.8591918368429265</v>
      </c>
      <c r="N1126" s="5" t="str">
        <f ca="1">IF(OR('total Assets'!N1126="Yes",Deposits!N1126="Yes"),"Yes","")</f>
        <v/>
      </c>
      <c r="O1126" s="5">
        <f t="shared" ca="1" si="95"/>
        <v>4.7166337652393908</v>
      </c>
      <c r="P1126" s="5" t="str">
        <f ca="1">IF(OR('total Assets'!P1126="Yes",Deposits!P1126="Yes"),"Yes","")</f>
        <v/>
      </c>
      <c r="Q1126" s="5">
        <f t="shared" ca="1" si="95"/>
        <v>5.2651835209818145</v>
      </c>
      <c r="R1126" s="5" t="str">
        <f ca="1">IF(OR('total Assets'!R1126="Yes",Deposits!R1126="Yes"),"Yes","")</f>
        <v/>
      </c>
      <c r="S1126" s="5">
        <f t="shared" ca="1" si="96"/>
        <v>5.7520831388466691</v>
      </c>
      <c r="T1126" s="5" t="str">
        <f ca="1">IF(OR('total Assets'!T1126="Yes",Deposits!T1126="Yes"),"Yes","")</f>
        <v/>
      </c>
      <c r="U1126" s="5">
        <f t="shared" ca="1" si="97"/>
        <v>6.6765367963160811</v>
      </c>
      <c r="V1126" s="5" t="str">
        <f ca="1">IF(OR('total Assets'!V1126="Yes",Deposits!V1126="Yes"),"Yes","")</f>
        <v/>
      </c>
      <c r="W1126" s="5">
        <f t="shared" ca="1" si="98"/>
        <v>6.2547422750660466</v>
      </c>
    </row>
    <row r="1127" spans="2:23" x14ac:dyDescent="0.3">
      <c r="B1127" s="4">
        <v>1124</v>
      </c>
      <c r="C1127" s="5">
        <f>221117*B1127^(-1.54)*Overview!$K$18</f>
        <v>4.4303905714209044</v>
      </c>
      <c r="D1127" s="5" t="str">
        <f ca="1">IF(OR('total Assets'!D1127="Yes",Deposits!D1127="Yes"),"Yes","")</f>
        <v/>
      </c>
      <c r="E1127" s="5">
        <f t="shared" ca="1" si="95"/>
        <v>5.304079853804498</v>
      </c>
      <c r="F1127" s="5" t="str">
        <f ca="1">IF(OR('total Assets'!F1127="Yes",Deposits!F1127="Yes"),"Yes","")</f>
        <v/>
      </c>
      <c r="G1127" s="5">
        <f t="shared" ca="1" si="95"/>
        <v>4.6221417912273122</v>
      </c>
      <c r="H1127" s="5" t="str">
        <f ca="1">IF(OR('total Assets'!H1127="Yes",Deposits!H1127="Yes"),"Yes","")</f>
        <v/>
      </c>
      <c r="I1127" s="5">
        <f t="shared" ca="1" si="95"/>
        <v>3.9222603771308089</v>
      </c>
      <c r="J1127" s="5" t="str">
        <f ca="1">IF(OR('total Assets'!J1127="Yes",Deposits!J1127="Yes"),"Yes","")</f>
        <v/>
      </c>
      <c r="K1127" s="5">
        <f t="shared" ca="1" si="95"/>
        <v>4.1287512024010127</v>
      </c>
      <c r="L1127" s="5" t="str">
        <f ca="1">IF(OR('total Assets'!L1127="Yes",Deposits!L1127="Yes"),"Yes","")</f>
        <v/>
      </c>
      <c r="M1127" s="5">
        <f t="shared" ca="1" si="95"/>
        <v>4.7171717920126301</v>
      </c>
      <c r="N1127" s="5" t="str">
        <f ca="1">IF(OR('total Assets'!N1127="Yes",Deposits!N1127="Yes"),"Yes","")</f>
        <v/>
      </c>
      <c r="O1127" s="5">
        <f t="shared" ca="1" si="95"/>
        <v>4.3696834588177822</v>
      </c>
      <c r="P1127" s="5" t="str">
        <f ca="1">IF(OR('total Assets'!P1127="Yes",Deposits!P1127="Yes"),"Yes","")</f>
        <v/>
      </c>
      <c r="Q1127" s="5">
        <f t="shared" ca="1" si="95"/>
        <v>4.0023768473549275</v>
      </c>
      <c r="R1127" s="5" t="str">
        <f ca="1">IF(OR('total Assets'!R1127="Yes",Deposits!R1127="Yes"),"Yes","")</f>
        <v/>
      </c>
      <c r="S1127" s="5">
        <f t="shared" ca="1" si="96"/>
        <v>4.1192768130596198</v>
      </c>
      <c r="T1127" s="5" t="str">
        <f ca="1">IF(OR('total Assets'!T1127="Yes",Deposits!T1127="Yes"),"Yes","")</f>
        <v/>
      </c>
      <c r="U1127" s="5">
        <f t="shared" ca="1" si="97"/>
        <v>3.7844780802004436</v>
      </c>
      <c r="V1127" s="5" t="str">
        <f ca="1">IF(OR('total Assets'!V1127="Yes",Deposits!V1127="Yes"),"Yes","")</f>
        <v/>
      </c>
      <c r="W1127" s="5">
        <f t="shared" ca="1" si="98"/>
        <v>4.1330170257894325</v>
      </c>
    </row>
    <row r="1128" spans="2:23" x14ac:dyDescent="0.3">
      <c r="B1128" s="4">
        <v>1125</v>
      </c>
      <c r="C1128" s="5">
        <f>221117*B1128^(-1.54)*Overview!$K$18</f>
        <v>4.4243273147236755</v>
      </c>
      <c r="D1128" s="5" t="str">
        <f ca="1">IF(OR('total Assets'!D1128="Yes",Deposits!D1128="Yes"),"Yes","")</f>
        <v/>
      </c>
      <c r="E1128" s="5">
        <f t="shared" ca="1" si="95"/>
        <v>4.6623756557666605</v>
      </c>
      <c r="F1128" s="5" t="str">
        <f ca="1">IF(OR('total Assets'!F1128="Yes",Deposits!F1128="Yes"),"Yes","")</f>
        <v/>
      </c>
      <c r="G1128" s="5">
        <f t="shared" ca="1" si="95"/>
        <v>4.1880737480604946</v>
      </c>
      <c r="H1128" s="5" t="str">
        <f ca="1">IF(OR('total Assets'!H1128="Yes",Deposits!H1128="Yes"),"Yes","")</f>
        <v/>
      </c>
      <c r="I1128" s="5">
        <f t="shared" ca="1" si="95"/>
        <v>3.4791346183095211</v>
      </c>
      <c r="J1128" s="5" t="str">
        <f ca="1">IF(OR('total Assets'!J1128="Yes",Deposits!J1128="Yes"),"Yes","")</f>
        <v/>
      </c>
      <c r="K1128" s="5">
        <f t="shared" ca="1" si="95"/>
        <v>3.9194248338440532</v>
      </c>
      <c r="L1128" s="5" t="str">
        <f ca="1">IF(OR('total Assets'!L1128="Yes",Deposits!L1128="Yes"),"Yes","")</f>
        <v/>
      </c>
      <c r="M1128" s="5">
        <f t="shared" ca="1" si="95"/>
        <v>3.7648368067537725</v>
      </c>
      <c r="N1128" s="5" t="str">
        <f ca="1">IF(OR('total Assets'!N1128="Yes",Deposits!N1128="Yes"),"Yes","")</f>
        <v/>
      </c>
      <c r="O1128" s="5">
        <f t="shared" ca="1" si="95"/>
        <v>4.5161205188779556</v>
      </c>
      <c r="P1128" s="5" t="str">
        <f ca="1">IF(OR('total Assets'!P1128="Yes",Deposits!P1128="Yes"),"Yes","")</f>
        <v/>
      </c>
      <c r="Q1128" s="5">
        <f t="shared" ca="1" si="95"/>
        <v>4.6033495845195533</v>
      </c>
      <c r="R1128" s="5" t="str">
        <f ca="1">IF(OR('total Assets'!R1128="Yes",Deposits!R1128="Yes"),"Yes","")</f>
        <v/>
      </c>
      <c r="S1128" s="5">
        <f t="shared" ca="1" si="96"/>
        <v>5.0012138760758091</v>
      </c>
      <c r="T1128" s="5" t="str">
        <f ca="1">IF(OR('total Assets'!T1128="Yes",Deposits!T1128="Yes"),"Yes","")</f>
        <v/>
      </c>
      <c r="U1128" s="5">
        <f t="shared" ca="1" si="97"/>
        <v>5.3414392375142361</v>
      </c>
      <c r="V1128" s="5" t="str">
        <f ca="1">IF(OR('total Assets'!V1128="Yes",Deposits!V1128="Yes"),"Yes","")</f>
        <v/>
      </c>
      <c r="W1128" s="5">
        <f t="shared" ca="1" si="98"/>
        <v>4.4695509690899158</v>
      </c>
    </row>
    <row r="1129" spans="2:23" x14ac:dyDescent="0.3">
      <c r="B1129" s="4">
        <v>1126</v>
      </c>
      <c r="C1129" s="5">
        <f>221117*B1129^(-1.54)*Overview!$K$18</f>
        <v>4.4182777320744773</v>
      </c>
      <c r="D1129" s="5" t="str">
        <f ca="1">IF(OR('total Assets'!D1129="Yes",Deposits!D1129="Yes"),"Yes","")</f>
        <v/>
      </c>
      <c r="E1129" s="5">
        <f t="shared" ca="1" si="95"/>
        <v>4.3779165190452458</v>
      </c>
      <c r="F1129" s="5" t="str">
        <f ca="1">IF(OR('total Assets'!F1129="Yes",Deposits!F1129="Yes"),"Yes","")</f>
        <v/>
      </c>
      <c r="G1129" s="5">
        <f t="shared" ca="1" si="95"/>
        <v>3.8473407179377639</v>
      </c>
      <c r="H1129" s="5" t="str">
        <f ca="1">IF(OR('total Assets'!H1129="Yes",Deposits!H1129="Yes"),"Yes","")</f>
        <v/>
      </c>
      <c r="I1129" s="5">
        <f t="shared" ca="1" si="95"/>
        <v>3.6196477022325295</v>
      </c>
      <c r="J1129" s="5" t="str">
        <f ca="1">IF(OR('total Assets'!J1129="Yes",Deposits!J1129="Yes"),"Yes","")</f>
        <v/>
      </c>
      <c r="K1129" s="5">
        <f t="shared" ca="1" si="95"/>
        <v>3.5207127676477001</v>
      </c>
      <c r="L1129" s="5" t="str">
        <f ca="1">IF(OR('total Assets'!L1129="Yes",Deposits!L1129="Yes"),"Yes","")</f>
        <v/>
      </c>
      <c r="M1129" s="5">
        <f t="shared" ca="1" si="95"/>
        <v>3.800611992334721</v>
      </c>
      <c r="N1129" s="5" t="str">
        <f ca="1">IF(OR('total Assets'!N1129="Yes",Deposits!N1129="Yes"),"Yes","")</f>
        <v/>
      </c>
      <c r="O1129" s="5">
        <f t="shared" ca="1" si="95"/>
        <v>4.508766670838158</v>
      </c>
      <c r="P1129" s="5" t="str">
        <f ca="1">IF(OR('total Assets'!P1129="Yes",Deposits!P1129="Yes"),"Yes","")</f>
        <v/>
      </c>
      <c r="Q1129" s="5">
        <f t="shared" ca="1" si="95"/>
        <v>5.2593678074385721</v>
      </c>
      <c r="R1129" s="5" t="str">
        <f ca="1">IF(OR('total Assets'!R1129="Yes",Deposits!R1129="Yes"),"Yes","")</f>
        <v/>
      </c>
      <c r="S1129" s="5">
        <f t="shared" ca="1" si="96"/>
        <v>5.5964651260891118</v>
      </c>
      <c r="T1129" s="5" t="str">
        <f ca="1">IF(OR('total Assets'!T1129="Yes",Deposits!T1129="Yes"),"Yes","")</f>
        <v/>
      </c>
      <c r="U1129" s="5">
        <f t="shared" ca="1" si="97"/>
        <v>6.0096784079203998</v>
      </c>
      <c r="V1129" s="5" t="str">
        <f ca="1">IF(OR('total Assets'!V1129="Yes",Deposits!V1129="Yes"),"Yes","")</f>
        <v/>
      </c>
      <c r="W1129" s="5">
        <f t="shared" ca="1" si="98"/>
        <v>7.1828380906957712</v>
      </c>
    </row>
    <row r="1130" spans="2:23" x14ac:dyDescent="0.3">
      <c r="B1130" s="4">
        <v>1127</v>
      </c>
      <c r="C1130" s="5">
        <f>221117*B1130^(-1.54)*Overview!$K$18</f>
        <v>4.4122417805322955</v>
      </c>
      <c r="D1130" s="5" t="str">
        <f ca="1">IF(OR('total Assets'!D1130="Yes",Deposits!D1130="Yes"),"Yes","")</f>
        <v/>
      </c>
      <c r="E1130" s="5">
        <f t="shared" ca="1" si="95"/>
        <v>4.6534772043673991</v>
      </c>
      <c r="F1130" s="5" t="str">
        <f ca="1">IF(OR('total Assets'!F1130="Yes",Deposits!F1130="Yes"),"Yes","")</f>
        <v/>
      </c>
      <c r="G1130" s="5">
        <f t="shared" ca="1" si="95"/>
        <v>5.510261659345848</v>
      </c>
      <c r="H1130" s="5" t="str">
        <f ca="1">IF(OR('total Assets'!H1130="Yes",Deposits!H1130="Yes"),"Yes","")</f>
        <v/>
      </c>
      <c r="I1130" s="5">
        <f t="shared" ca="1" si="95"/>
        <v>5.4546562531523524</v>
      </c>
      <c r="J1130" s="5" t="str">
        <f ca="1">IF(OR('total Assets'!J1130="Yes",Deposits!J1130="Yes"),"Yes","")</f>
        <v/>
      </c>
      <c r="K1130" s="5">
        <f t="shared" ca="1" si="95"/>
        <v>5.9436181080389918</v>
      </c>
      <c r="L1130" s="5" t="str">
        <f ca="1">IF(OR('total Assets'!L1130="Yes",Deposits!L1130="Yes"),"Yes","")</f>
        <v/>
      </c>
      <c r="M1130" s="5">
        <f t="shared" ca="1" si="95"/>
        <v>5.3320411547181301</v>
      </c>
      <c r="N1130" s="5" t="str">
        <f ca="1">IF(OR('total Assets'!N1130="Yes",Deposits!N1130="Yes"),"Yes","")</f>
        <v/>
      </c>
      <c r="O1130" s="5">
        <f t="shared" ca="1" si="95"/>
        <v>5.9578666882768552</v>
      </c>
      <c r="P1130" s="5" t="str">
        <f ca="1">IF(OR('total Assets'!P1130="Yes",Deposits!P1130="Yes"),"Yes","")</f>
        <v/>
      </c>
      <c r="Q1130" s="5">
        <f t="shared" ca="1" si="95"/>
        <v>5.3995208986600876</v>
      </c>
      <c r="R1130" s="5" t="str">
        <f ca="1">IF(OR('total Assets'!R1130="Yes",Deposits!R1130="Yes"),"Yes","")</f>
        <v/>
      </c>
      <c r="S1130" s="5">
        <f t="shared" ca="1" si="96"/>
        <v>5.7243079555501009</v>
      </c>
      <c r="T1130" s="5" t="str">
        <f ca="1">IF(OR('total Assets'!T1130="Yes",Deposits!T1130="Yes"),"Yes","")</f>
        <v/>
      </c>
      <c r="U1130" s="5">
        <f t="shared" ca="1" si="97"/>
        <v>6.4001807136697968</v>
      </c>
      <c r="V1130" s="5" t="str">
        <f ca="1">IF(OR('total Assets'!V1130="Yes",Deposits!V1130="Yes"),"Yes","")</f>
        <v/>
      </c>
      <c r="W1130" s="5">
        <f t="shared" ca="1" si="98"/>
        <v>6.1351801793955607</v>
      </c>
    </row>
    <row r="1131" spans="2:23" x14ac:dyDescent="0.3">
      <c r="B1131" s="4">
        <v>1128</v>
      </c>
      <c r="C1131" s="5">
        <f>221117*B1131^(-1.54)*Overview!$K$18</f>
        <v>4.4062194173288907</v>
      </c>
      <c r="D1131" s="5" t="str">
        <f ca="1">IF(OR('total Assets'!D1131="Yes",Deposits!D1131="Yes"),"Yes","")</f>
        <v/>
      </c>
      <c r="E1131" s="5">
        <f t="shared" ca="1" si="95"/>
        <v>4.6725729465973398</v>
      </c>
      <c r="F1131" s="5" t="str">
        <f ca="1">IF(OR('total Assets'!F1131="Yes",Deposits!F1131="Yes"),"Yes","")</f>
        <v/>
      </c>
      <c r="G1131" s="5">
        <f t="shared" ca="1" si="95"/>
        <v>5.312382715517745</v>
      </c>
      <c r="H1131" s="5" t="str">
        <f ca="1">IF(OR('total Assets'!H1131="Yes",Deposits!H1131="Yes"),"Yes","")</f>
        <v/>
      </c>
      <c r="I1131" s="5">
        <f t="shared" ca="1" si="95"/>
        <v>5.4088204929706114</v>
      </c>
      <c r="J1131" s="5" t="str">
        <f ca="1">IF(OR('total Assets'!J1131="Yes",Deposits!J1131="Yes"),"Yes","")</f>
        <v/>
      </c>
      <c r="K1131" s="5">
        <f t="shared" ca="1" si="95"/>
        <v>5.1069667982449811</v>
      </c>
      <c r="L1131" s="5" t="str">
        <f ca="1">IF(OR('total Assets'!L1131="Yes",Deposits!L1131="Yes"),"Yes","")</f>
        <v/>
      </c>
      <c r="M1131" s="5">
        <f t="shared" ca="1" si="95"/>
        <v>4.2890953941684726</v>
      </c>
      <c r="N1131" s="5" t="str">
        <f ca="1">IF(OR('total Assets'!N1131="Yes",Deposits!N1131="Yes"),"Yes","")</f>
        <v/>
      </c>
      <c r="O1131" s="5">
        <f t="shared" ca="1" si="95"/>
        <v>3.5989378795938758</v>
      </c>
      <c r="P1131" s="5" t="str">
        <f ca="1">IF(OR('total Assets'!P1131="Yes",Deposits!P1131="Yes"),"Yes","")</f>
        <v/>
      </c>
      <c r="Q1131" s="5">
        <f t="shared" ca="1" si="95"/>
        <v>3.7502566465226503</v>
      </c>
      <c r="R1131" s="5" t="str">
        <f ca="1">IF(OR('total Assets'!R1131="Yes",Deposits!R1131="Yes"),"Yes","")</f>
        <v/>
      </c>
      <c r="S1131" s="5">
        <f t="shared" ca="1" si="96"/>
        <v>4.3672667929536448</v>
      </c>
      <c r="T1131" s="5" t="str">
        <f ca="1">IF(OR('total Assets'!T1131="Yes",Deposits!T1131="Yes"),"Yes","")</f>
        <v/>
      </c>
      <c r="U1131" s="5">
        <f t="shared" ca="1" si="97"/>
        <v>5.1710721795265071</v>
      </c>
      <c r="V1131" s="5" t="str">
        <f ca="1">IF(OR('total Assets'!V1131="Yes",Deposits!V1131="Yes"),"Yes","")</f>
        <v/>
      </c>
      <c r="W1131" s="5">
        <f t="shared" ca="1" si="98"/>
        <v>4.2032374430678026</v>
      </c>
    </row>
    <row r="1132" spans="2:23" x14ac:dyDescent="0.3">
      <c r="B1132" s="4">
        <v>1129</v>
      </c>
      <c r="C1132" s="5">
        <f>221117*B1132^(-1.54)*Overview!$K$18</f>
        <v>4.400210599867985</v>
      </c>
      <c r="D1132" s="5" t="str">
        <f ca="1">IF(OR('total Assets'!D1132="Yes",Deposits!D1132="Yes"),"Yes","")</f>
        <v/>
      </c>
      <c r="E1132" s="5">
        <f t="shared" ca="1" si="95"/>
        <v>5.2302803308314729</v>
      </c>
      <c r="F1132" s="5" t="str">
        <f ca="1">IF(OR('total Assets'!F1132="Yes",Deposits!F1132="Yes"),"Yes","")</f>
        <v/>
      </c>
      <c r="G1132" s="5">
        <f t="shared" ca="1" si="95"/>
        <v>6.241651512846869</v>
      </c>
      <c r="H1132" s="5" t="str">
        <f ca="1">IF(OR('total Assets'!H1132="Yes",Deposits!H1132="Yes"),"Yes","")</f>
        <v/>
      </c>
      <c r="I1132" s="5">
        <f t="shared" ca="1" si="95"/>
        <v>5.297497981025149</v>
      </c>
      <c r="J1132" s="5" t="str">
        <f ca="1">IF(OR('total Assets'!J1132="Yes",Deposits!J1132="Yes"),"Yes","")</f>
        <v/>
      </c>
      <c r="K1132" s="5">
        <f t="shared" ca="1" si="95"/>
        <v>5.3665265857121689</v>
      </c>
      <c r="L1132" s="5" t="str">
        <f ca="1">IF(OR('total Assets'!L1132="Yes",Deposits!L1132="Yes"),"Yes","")</f>
        <v/>
      </c>
      <c r="M1132" s="5">
        <f t="shared" ca="1" si="95"/>
        <v>4.5560699878875042</v>
      </c>
      <c r="N1132" s="5" t="str">
        <f ca="1">IF(OR('total Assets'!N1132="Yes",Deposits!N1132="Yes"),"Yes","")</f>
        <v/>
      </c>
      <c r="O1132" s="5">
        <f t="shared" ca="1" si="95"/>
        <v>3.7086360545527213</v>
      </c>
      <c r="P1132" s="5" t="str">
        <f ca="1">IF(OR('total Assets'!P1132="Yes",Deposits!P1132="Yes"),"Yes","")</f>
        <v/>
      </c>
      <c r="Q1132" s="5">
        <f t="shared" ca="1" si="95"/>
        <v>3.1045211102985548</v>
      </c>
      <c r="R1132" s="5" t="str">
        <f ca="1">IF(OR('total Assets'!R1132="Yes",Deposits!R1132="Yes"),"Yes","")</f>
        <v/>
      </c>
      <c r="S1132" s="5">
        <f t="shared" ca="1" si="96"/>
        <v>3.2406516601801507</v>
      </c>
      <c r="T1132" s="5" t="str">
        <f ca="1">IF(OR('total Assets'!T1132="Yes",Deposits!T1132="Yes"),"Yes","")</f>
        <v/>
      </c>
      <c r="U1132" s="5">
        <f t="shared" ca="1" si="97"/>
        <v>3.229254741385668</v>
      </c>
      <c r="V1132" s="5" t="str">
        <f ca="1">IF(OR('total Assets'!V1132="Yes",Deposits!V1132="Yes"),"Yes","")</f>
        <v/>
      </c>
      <c r="W1132" s="5">
        <f t="shared" ca="1" si="98"/>
        <v>3.432779006270164</v>
      </c>
    </row>
    <row r="1133" spans="2:23" x14ac:dyDescent="0.3">
      <c r="B1133" s="4">
        <v>1130</v>
      </c>
      <c r="C1133" s="5">
        <f>221117*B1133^(-1.54)*Overview!$K$18</f>
        <v>4.3942152857243748</v>
      </c>
      <c r="D1133" s="5" t="str">
        <f ca="1">IF(OR('total Assets'!D1133="Yes",Deposits!D1133="Yes"),"Yes","")</f>
        <v/>
      </c>
      <c r="E1133" s="5">
        <f t="shared" ca="1" si="95"/>
        <v>4.3842419013392249</v>
      </c>
      <c r="F1133" s="5" t="str">
        <f ca="1">IF(OR('total Assets'!F1133="Yes",Deposits!F1133="Yes"),"Yes","")</f>
        <v/>
      </c>
      <c r="G1133" s="5">
        <f t="shared" ca="1" si="95"/>
        <v>4.0108098680809086</v>
      </c>
      <c r="H1133" s="5" t="str">
        <f ca="1">IF(OR('total Assets'!H1133="Yes",Deposits!H1133="Yes"),"Yes","")</f>
        <v/>
      </c>
      <c r="I1133" s="5">
        <f t="shared" ca="1" si="95"/>
        <v>3.6687482431278715</v>
      </c>
      <c r="J1133" s="5" t="str">
        <f ca="1">IF(OR('total Assets'!J1133="Yes",Deposits!J1133="Yes"),"Yes","")</f>
        <v/>
      </c>
      <c r="K1133" s="5">
        <f t="shared" ca="1" si="95"/>
        <v>3.8830594467908948</v>
      </c>
      <c r="L1133" s="5" t="str">
        <f ca="1">IF(OR('total Assets'!L1133="Yes",Deposits!L1133="Yes"),"Yes","")</f>
        <v/>
      </c>
      <c r="M1133" s="5">
        <f t="shared" ca="1" si="95"/>
        <v>3.775458636204843</v>
      </c>
      <c r="N1133" s="5" t="str">
        <f ca="1">IF(OR('total Assets'!N1133="Yes",Deposits!N1133="Yes"),"Yes","")</f>
        <v/>
      </c>
      <c r="O1133" s="5">
        <f t="shared" ca="1" si="95"/>
        <v>3.3218237466345291</v>
      </c>
      <c r="P1133" s="5" t="str">
        <f ca="1">IF(OR('total Assets'!P1133="Yes",Deposits!P1133="Yes"),"Yes","")</f>
        <v/>
      </c>
      <c r="Q1133" s="5">
        <f t="shared" ca="1" si="95"/>
        <v>3.6827287387558578</v>
      </c>
      <c r="R1133" s="5" t="str">
        <f ca="1">IF(OR('total Assets'!R1133="Yes",Deposits!R1133="Yes"),"Yes","")</f>
        <v/>
      </c>
      <c r="S1133" s="5">
        <f t="shared" ca="1" si="96"/>
        <v>4.3363154918147213</v>
      </c>
      <c r="T1133" s="5" t="str">
        <f ca="1">IF(OR('total Assets'!T1133="Yes",Deposits!T1133="Yes"),"Yes","")</f>
        <v/>
      </c>
      <c r="U1133" s="5">
        <f t="shared" ca="1" si="97"/>
        <v>5.0232930105794118</v>
      </c>
      <c r="V1133" s="5" t="str">
        <f ca="1">IF(OR('total Assets'!V1133="Yes",Deposits!V1133="Yes"),"Yes","")</f>
        <v/>
      </c>
      <c r="W1133" s="5">
        <f t="shared" ca="1" si="98"/>
        <v>5.5804830970569395</v>
      </c>
    </row>
    <row r="1134" spans="2:23" x14ac:dyDescent="0.3">
      <c r="B1134" s="4">
        <v>1131</v>
      </c>
      <c r="C1134" s="5">
        <f>221117*B1134^(-1.54)*Overview!$K$18</f>
        <v>4.38823343264312</v>
      </c>
      <c r="D1134" s="5" t="str">
        <f ca="1">IF(OR('total Assets'!D1134="Yes",Deposits!D1134="Yes"),"Yes","")</f>
        <v/>
      </c>
      <c r="E1134" s="5">
        <f t="shared" ca="1" si="95"/>
        <v>4.1180659368035233</v>
      </c>
      <c r="F1134" s="5" t="str">
        <f ca="1">IF(OR('total Assets'!F1134="Yes",Deposits!F1134="Yes"),"Yes","")</f>
        <v/>
      </c>
      <c r="G1134" s="5">
        <f t="shared" ca="1" si="95"/>
        <v>3.7715354829803918</v>
      </c>
      <c r="H1134" s="5" t="str">
        <f ca="1">IF(OR('total Assets'!H1134="Yes",Deposits!H1134="Yes"),"Yes","")</f>
        <v/>
      </c>
      <c r="I1134" s="5">
        <f t="shared" ca="1" si="95"/>
        <v>3.7476133795491826</v>
      </c>
      <c r="J1134" s="5" t="str">
        <f ca="1">IF(OR('total Assets'!J1134="Yes",Deposits!J1134="Yes"),"Yes","")</f>
        <v/>
      </c>
      <c r="K1134" s="5">
        <f t="shared" ca="1" si="95"/>
        <v>3.4510425343491673</v>
      </c>
      <c r="L1134" s="5" t="str">
        <f ca="1">IF(OR('total Assets'!L1134="Yes",Deposits!L1134="Yes"),"Yes","")</f>
        <v/>
      </c>
      <c r="M1134" s="5">
        <f t="shared" ca="1" si="95"/>
        <v>3.478135089841095</v>
      </c>
      <c r="N1134" s="5" t="str">
        <f ca="1">IF(OR('total Assets'!N1134="Yes",Deposits!N1134="Yes"),"Yes","")</f>
        <v/>
      </c>
      <c r="O1134" s="5">
        <f t="shared" ca="1" si="95"/>
        <v>3.0674973114095256</v>
      </c>
      <c r="P1134" s="5" t="str">
        <f ca="1">IF(OR('total Assets'!P1134="Yes",Deposits!P1134="Yes"),"Yes","")</f>
        <v/>
      </c>
      <c r="Q1134" s="5">
        <f t="shared" ca="1" si="95"/>
        <v>3.4359073525922952</v>
      </c>
      <c r="R1134" s="5" t="str">
        <f ca="1">IF(OR('total Assets'!R1134="Yes",Deposits!R1134="Yes"),"Yes","")</f>
        <v/>
      </c>
      <c r="S1134" s="5">
        <f t="shared" ca="1" si="96"/>
        <v>4.0451197669601653</v>
      </c>
      <c r="T1134" s="5" t="str">
        <f ca="1">IF(OR('total Assets'!T1134="Yes",Deposits!T1134="Yes"),"Yes","")</f>
        <v/>
      </c>
      <c r="U1134" s="5">
        <f t="shared" ca="1" si="97"/>
        <v>3.5427144307599825</v>
      </c>
      <c r="V1134" s="5" t="str">
        <f ca="1">IF(OR('total Assets'!V1134="Yes",Deposits!V1134="Yes"),"Yes","")</f>
        <v/>
      </c>
      <c r="W1134" s="5">
        <f t="shared" ca="1" si="98"/>
        <v>3.0889835436346957</v>
      </c>
    </row>
    <row r="1135" spans="2:23" x14ac:dyDescent="0.3">
      <c r="B1135" s="4">
        <v>1132</v>
      </c>
      <c r="C1135" s="5">
        <f>221117*B1135^(-1.54)*Overview!$K$18</f>
        <v>4.3822649985387541</v>
      </c>
      <c r="D1135" s="5" t="str">
        <f ca="1">IF(OR('total Assets'!D1135="Yes",Deposits!D1135="Yes"),"Yes","")</f>
        <v/>
      </c>
      <c r="E1135" s="5">
        <f t="shared" ca="1" si="95"/>
        <v>4.7210181546494896</v>
      </c>
      <c r="F1135" s="5" t="str">
        <f ca="1">IF(OR('total Assets'!F1135="Yes",Deposits!F1135="Yes"),"Yes","")</f>
        <v/>
      </c>
      <c r="G1135" s="5">
        <f t="shared" ca="1" si="95"/>
        <v>4.1336662098307793</v>
      </c>
      <c r="H1135" s="5" t="str">
        <f ca="1">IF(OR('total Assets'!H1135="Yes",Deposits!H1135="Yes"),"Yes","")</f>
        <v/>
      </c>
      <c r="I1135" s="5">
        <f t="shared" ca="1" si="95"/>
        <v>4.516733780694147</v>
      </c>
      <c r="J1135" s="5" t="str">
        <f ca="1">IF(OR('total Assets'!J1135="Yes",Deposits!J1135="Yes"),"Yes","")</f>
        <v/>
      </c>
      <c r="K1135" s="5">
        <f t="shared" ca="1" si="95"/>
        <v>4.0561867121854949</v>
      </c>
      <c r="L1135" s="5" t="str">
        <f ca="1">IF(OR('total Assets'!L1135="Yes",Deposits!L1135="Yes"),"Yes","")</f>
        <v/>
      </c>
      <c r="M1135" s="5">
        <f t="shared" ca="1" si="95"/>
        <v>3.5374813866651404</v>
      </c>
      <c r="N1135" s="5" t="str">
        <f ca="1">IF(OR('total Assets'!N1135="Yes",Deposits!N1135="Yes"),"Yes","")</f>
        <v/>
      </c>
      <c r="O1135" s="5">
        <f t="shared" ca="1" si="95"/>
        <v>2.8398209383098365</v>
      </c>
      <c r="P1135" s="5" t="str">
        <f ca="1">IF(OR('total Assets'!P1135="Yes",Deposits!P1135="Yes"),"Yes","")</f>
        <v/>
      </c>
      <c r="Q1135" s="5">
        <f t="shared" ca="1" si="95"/>
        <v>3.0263459952715892</v>
      </c>
      <c r="R1135" s="5" t="str">
        <f ca="1">IF(OR('total Assets'!R1135="Yes",Deposits!R1135="Yes"),"Yes","")</f>
        <v/>
      </c>
      <c r="S1135" s="5">
        <f t="shared" ca="1" si="96"/>
        <v>3.3591924080555908</v>
      </c>
      <c r="T1135" s="5" t="str">
        <f ca="1">IF(OR('total Assets'!T1135="Yes",Deposits!T1135="Yes"),"Yes","")</f>
        <v/>
      </c>
      <c r="U1135" s="5">
        <f t="shared" ca="1" si="97"/>
        <v>2.7146094142367065</v>
      </c>
      <c r="V1135" s="5" t="str">
        <f ca="1">IF(OR('total Assets'!V1135="Yes",Deposits!V1135="Yes"),"Yes","")</f>
        <v/>
      </c>
      <c r="W1135" s="5">
        <f t="shared" ca="1" si="98"/>
        <v>2.8705296244286989</v>
      </c>
    </row>
    <row r="1136" spans="2:23" x14ac:dyDescent="0.3">
      <c r="B1136" s="4">
        <v>1133</v>
      </c>
      <c r="C1136" s="5">
        <f>221117*B1136^(-1.54)*Overview!$K$18</f>
        <v>4.3763099414943349</v>
      </c>
      <c r="D1136" s="5" t="str">
        <f ca="1">IF(OR('total Assets'!D1136="Yes",Deposits!D1136="Yes"),"Yes","")</f>
        <v/>
      </c>
      <c r="E1136" s="5">
        <f t="shared" ca="1" si="95"/>
        <v>5.1852999355876888</v>
      </c>
      <c r="F1136" s="5" t="str">
        <f ca="1">IF(OR('total Assets'!F1136="Yes",Deposits!F1136="Yes"),"Yes","")</f>
        <v/>
      </c>
      <c r="G1136" s="5">
        <f t="shared" ca="1" si="95"/>
        <v>5.2906080755230693</v>
      </c>
      <c r="H1136" s="5" t="str">
        <f ca="1">IF(OR('total Assets'!H1136="Yes",Deposits!H1136="Yes"),"Yes","")</f>
        <v/>
      </c>
      <c r="I1136" s="5">
        <f t="shared" ca="1" si="95"/>
        <v>5.8881761121839382</v>
      </c>
      <c r="J1136" s="5" t="str">
        <f ca="1">IF(OR('total Assets'!J1136="Yes",Deposits!J1136="Yes"),"Yes","")</f>
        <v/>
      </c>
      <c r="K1136" s="5">
        <f t="shared" ca="1" si="95"/>
        <v>6.9364318055182563</v>
      </c>
      <c r="L1136" s="5" t="str">
        <f ca="1">IF(OR('total Assets'!L1136="Yes",Deposits!L1136="Yes"),"Yes","")</f>
        <v/>
      </c>
      <c r="M1136" s="5">
        <f t="shared" ca="1" si="95"/>
        <v>6.7551023482987853</v>
      </c>
      <c r="N1136" s="5" t="str">
        <f ca="1">IF(OR('total Assets'!N1136="Yes",Deposits!N1136="Yes"),"Yes","")</f>
        <v/>
      </c>
      <c r="O1136" s="5">
        <f t="shared" ca="1" si="95"/>
        <v>7.7352816420613468</v>
      </c>
      <c r="P1136" s="5" t="str">
        <f ca="1">IF(OR('total Assets'!P1136="Yes",Deposits!P1136="Yes"),"Yes","")</f>
        <v/>
      </c>
      <c r="Q1136" s="5">
        <f t="shared" ca="1" si="95"/>
        <v>6.596096071183708</v>
      </c>
      <c r="R1136" s="5" t="str">
        <f ca="1">IF(OR('total Assets'!R1136="Yes",Deposits!R1136="Yes"),"Yes","")</f>
        <v/>
      </c>
      <c r="S1136" s="5">
        <f t="shared" ca="1" si="96"/>
        <v>7.3606239542724285</v>
      </c>
      <c r="T1136" s="5" t="str">
        <f ca="1">IF(OR('total Assets'!T1136="Yes",Deposits!T1136="Yes"),"Yes","")</f>
        <v/>
      </c>
      <c r="U1136" s="5">
        <f t="shared" ca="1" si="97"/>
        <v>8.2271327874070099</v>
      </c>
      <c r="V1136" s="5" t="str">
        <f ca="1">IF(OR('total Assets'!V1136="Yes",Deposits!V1136="Yes"),"Yes","")</f>
        <v/>
      </c>
      <c r="W1136" s="5">
        <f t="shared" ca="1" si="98"/>
        <v>8.5319019156590876</v>
      </c>
    </row>
    <row r="1137" spans="2:23" x14ac:dyDescent="0.3">
      <c r="B1137" s="4">
        <v>1134</v>
      </c>
      <c r="C1137" s="5">
        <f>221117*B1137^(-1.54)*Overview!$K$18</f>
        <v>4.3703682197607572</v>
      </c>
      <c r="D1137" s="5" t="str">
        <f ca="1">IF(OR('total Assets'!D1137="Yes",Deposits!D1137="Yes"),"Yes","")</f>
        <v/>
      </c>
      <c r="E1137" s="5">
        <f t="shared" ca="1" si="95"/>
        <v>3.7157952043612634</v>
      </c>
      <c r="F1137" s="5" t="str">
        <f ca="1">IF(OR('total Assets'!F1137="Yes",Deposits!F1137="Yes"),"Yes","")</f>
        <v/>
      </c>
      <c r="G1137" s="5">
        <f t="shared" ca="1" si="95"/>
        <v>3.2387380778475849</v>
      </c>
      <c r="H1137" s="5" t="str">
        <f ca="1">IF(OR('total Assets'!H1137="Yes",Deposits!H1137="Yes"),"Yes","")</f>
        <v/>
      </c>
      <c r="I1137" s="5">
        <f t="shared" ca="1" si="95"/>
        <v>3.6340050842239182</v>
      </c>
      <c r="J1137" s="5" t="str">
        <f ca="1">IF(OR('total Assets'!J1137="Yes",Deposits!J1137="Yes"),"Yes","")</f>
        <v/>
      </c>
      <c r="K1137" s="5">
        <f t="shared" ca="1" si="95"/>
        <v>3.1659801279891706</v>
      </c>
      <c r="L1137" s="5" t="str">
        <f ca="1">IF(OR('total Assets'!L1137="Yes",Deposits!L1137="Yes"),"Yes","")</f>
        <v/>
      </c>
      <c r="M1137" s="5">
        <f t="shared" ca="1" si="95"/>
        <v>3.7260164161500429</v>
      </c>
      <c r="N1137" s="5" t="str">
        <f ca="1">IF(OR('total Assets'!N1137="Yes",Deposits!N1137="Yes"),"Yes","")</f>
        <v/>
      </c>
      <c r="O1137" s="5">
        <f t="shared" ca="1" si="95"/>
        <v>4.2090025892173895</v>
      </c>
      <c r="P1137" s="5" t="str">
        <f ca="1">IF(OR('total Assets'!P1137="Yes",Deposits!P1137="Yes"),"Yes","")</f>
        <v/>
      </c>
      <c r="Q1137" s="5">
        <f t="shared" ca="1" si="95"/>
        <v>4.0436362683936222</v>
      </c>
      <c r="R1137" s="5" t="str">
        <f ca="1">IF(OR('total Assets'!R1137="Yes",Deposits!R1137="Yes"),"Yes","")</f>
        <v/>
      </c>
      <c r="S1137" s="5">
        <f t="shared" ca="1" si="96"/>
        <v>4.0877881506578824</v>
      </c>
      <c r="T1137" s="5" t="str">
        <f ca="1">IF(OR('total Assets'!T1137="Yes",Deposits!T1137="Yes"),"Yes","")</f>
        <v/>
      </c>
      <c r="U1137" s="5">
        <f t="shared" ca="1" si="97"/>
        <v>3.283894917482137</v>
      </c>
      <c r="V1137" s="5" t="str">
        <f ca="1">IF(OR('total Assets'!V1137="Yes",Deposits!V1137="Yes"),"Yes","")</f>
        <v/>
      </c>
      <c r="W1137" s="5">
        <f t="shared" ca="1" si="98"/>
        <v>3.8179400423172982</v>
      </c>
    </row>
    <row r="1138" spans="2:23" x14ac:dyDescent="0.3">
      <c r="B1138" s="4">
        <v>1135</v>
      </c>
      <c r="C1138" s="5">
        <f>221117*B1138^(-1.54)*Overview!$K$18</f>
        <v>4.3644397917558324</v>
      </c>
      <c r="D1138" s="5" t="str">
        <f ca="1">IF(OR('total Assets'!D1138="Yes",Deposits!D1138="Yes"),"Yes","")</f>
        <v/>
      </c>
      <c r="E1138" s="5">
        <f t="shared" ca="1" si="95"/>
        <v>4.6750129127160163</v>
      </c>
      <c r="F1138" s="5" t="str">
        <f ca="1">IF(OR('total Assets'!F1138="Yes",Deposits!F1138="Yes"),"Yes","")</f>
        <v/>
      </c>
      <c r="G1138" s="5">
        <f t="shared" ca="1" si="95"/>
        <v>4.0416232043782019</v>
      </c>
      <c r="H1138" s="5" t="str">
        <f ca="1">IF(OR('total Assets'!H1138="Yes",Deposits!H1138="Yes"),"Yes","")</f>
        <v/>
      </c>
      <c r="I1138" s="5">
        <f t="shared" ca="1" si="95"/>
        <v>3.5927608358269825</v>
      </c>
      <c r="J1138" s="5" t="str">
        <f ca="1">IF(OR('total Assets'!J1138="Yes",Deposits!J1138="Yes"),"Yes","")</f>
        <v/>
      </c>
      <c r="K1138" s="5">
        <f t="shared" ca="1" si="95"/>
        <v>4.2065036349735037</v>
      </c>
      <c r="L1138" s="5" t="str">
        <f ca="1">IF(OR('total Assets'!L1138="Yes",Deposits!L1138="Yes"),"Yes","")</f>
        <v/>
      </c>
      <c r="M1138" s="5">
        <f t="shared" ca="1" si="95"/>
        <v>4.3397879567066058</v>
      </c>
      <c r="N1138" s="5" t="str">
        <f ca="1">IF(OR('total Assets'!N1138="Yes",Deposits!N1138="Yes"),"Yes","")</f>
        <v/>
      </c>
      <c r="O1138" s="5">
        <f t="shared" ca="1" si="95"/>
        <v>4.6722916745298457</v>
      </c>
      <c r="P1138" s="5" t="str">
        <f ca="1">IF(OR('total Assets'!P1138="Yes",Deposits!P1138="Yes"),"Yes","")</f>
        <v/>
      </c>
      <c r="Q1138" s="5">
        <f t="shared" ca="1" si="95"/>
        <v>4.2846504722966898</v>
      </c>
      <c r="R1138" s="5" t="str">
        <f ca="1">IF(OR('total Assets'!R1138="Yes",Deposits!R1138="Yes"),"Yes","")</f>
        <v/>
      </c>
      <c r="S1138" s="5">
        <f t="shared" ca="1" si="96"/>
        <v>4.2625420590619783</v>
      </c>
      <c r="T1138" s="5" t="str">
        <f ca="1">IF(OR('total Assets'!T1138="Yes",Deposits!T1138="Yes"),"Yes","")</f>
        <v/>
      </c>
      <c r="U1138" s="5">
        <f t="shared" ca="1" si="97"/>
        <v>3.6841160800248995</v>
      </c>
      <c r="V1138" s="5" t="str">
        <f ca="1">IF(OR('total Assets'!V1138="Yes",Deposits!V1138="Yes"),"Yes","")</f>
        <v/>
      </c>
      <c r="W1138" s="5">
        <f t="shared" ca="1" si="98"/>
        <v>3.7412216146378907</v>
      </c>
    </row>
    <row r="1139" spans="2:23" x14ac:dyDescent="0.3">
      <c r="B1139" s="4">
        <v>1136</v>
      </c>
      <c r="C1139" s="5">
        <f>221117*B1139^(-1.54)*Overview!$K$18</f>
        <v>4.3585246160635451</v>
      </c>
      <c r="D1139" s="5" t="str">
        <f ca="1">IF(OR('total Assets'!D1139="Yes",Deposits!D1139="Yes"),"Yes","")</f>
        <v/>
      </c>
      <c r="E1139" s="5">
        <f t="shared" ca="1" si="95"/>
        <v>3.5109091850316432</v>
      </c>
      <c r="F1139" s="5" t="str">
        <f ca="1">IF(OR('total Assets'!F1139="Yes",Deposits!F1139="Yes"),"Yes","")</f>
        <v/>
      </c>
      <c r="G1139" s="5">
        <f t="shared" ca="1" si="95"/>
        <v>4.0043984848343719</v>
      </c>
      <c r="H1139" s="5" t="str">
        <f ca="1">IF(OR('total Assets'!H1139="Yes",Deposits!H1139="Yes"),"Yes","")</f>
        <v/>
      </c>
      <c r="I1139" s="5">
        <f t="shared" ca="1" si="95"/>
        <v>4.0018489072697907</v>
      </c>
      <c r="J1139" s="5" t="str">
        <f ca="1">IF(OR('total Assets'!J1139="Yes",Deposits!J1139="Yes"),"Yes","")</f>
        <v/>
      </c>
      <c r="K1139" s="5">
        <f t="shared" ca="1" si="95"/>
        <v>4.2113531620815996</v>
      </c>
      <c r="L1139" s="5" t="str">
        <f ca="1">IF(OR('total Assets'!L1139="Yes",Deposits!L1139="Yes"),"Yes","")</f>
        <v/>
      </c>
      <c r="M1139" s="5">
        <f t="shared" ca="1" si="95"/>
        <v>4.372578487343624</v>
      </c>
      <c r="N1139" s="5" t="str">
        <f ca="1">IF(OR('total Assets'!N1139="Yes",Deposits!N1139="Yes"),"Yes","")</f>
        <v/>
      </c>
      <c r="O1139" s="5">
        <f t="shared" ca="1" si="95"/>
        <v>5.1054601816932106</v>
      </c>
      <c r="P1139" s="5" t="str">
        <f ca="1">IF(OR('total Assets'!P1139="Yes",Deposits!P1139="Yes"),"Yes","")</f>
        <v/>
      </c>
      <c r="Q1139" s="5">
        <f t="shared" ca="1" si="95"/>
        <v>5.1025573131794868</v>
      </c>
      <c r="R1139" s="5" t="str">
        <f ca="1">IF(OR('total Assets'!R1139="Yes",Deposits!R1139="Yes"),"Yes","")</f>
        <v/>
      </c>
      <c r="S1139" s="5">
        <f t="shared" ca="1" si="96"/>
        <v>4.8794137657976027</v>
      </c>
      <c r="T1139" s="5" t="str">
        <f ca="1">IF(OR('total Assets'!T1139="Yes",Deposits!T1139="Yes"),"Yes","")</f>
        <v/>
      </c>
      <c r="U1139" s="5">
        <f t="shared" ca="1" si="97"/>
        <v>4.0428812044689382</v>
      </c>
      <c r="V1139" s="5" t="str">
        <f ca="1">IF(OR('total Assets'!V1139="Yes",Deposits!V1139="Yes"),"Yes","")</f>
        <v/>
      </c>
      <c r="W1139" s="5">
        <f t="shared" ca="1" si="98"/>
        <v>4.3224261805246282</v>
      </c>
    </row>
    <row r="1140" spans="2:23" x14ac:dyDescent="0.3">
      <c r="B1140" s="4">
        <v>1137</v>
      </c>
      <c r="C1140" s="5">
        <f>221117*B1140^(-1.54)*Overview!$K$18</f>
        <v>4.3526226514331832</v>
      </c>
      <c r="D1140" s="5" t="str">
        <f ca="1">IF(OR('total Assets'!D1140="Yes",Deposits!D1140="Yes"),"Yes","")</f>
        <v/>
      </c>
      <c r="E1140" s="5">
        <f t="shared" ca="1" si="95"/>
        <v>4.7276129616381102</v>
      </c>
      <c r="F1140" s="5" t="str">
        <f ca="1">IF(OR('total Assets'!F1140="Yes",Deposits!F1140="Yes"),"Yes","")</f>
        <v/>
      </c>
      <c r="G1140" s="5">
        <f t="shared" ca="1" si="95"/>
        <v>3.8692253203097593</v>
      </c>
      <c r="H1140" s="5" t="str">
        <f ca="1">IF(OR('total Assets'!H1140="Yes",Deposits!H1140="Yes"),"Yes","")</f>
        <v/>
      </c>
      <c r="I1140" s="5">
        <f t="shared" ca="1" si="95"/>
        <v>4.0190269975729462</v>
      </c>
      <c r="J1140" s="5" t="str">
        <f ca="1">IF(OR('total Assets'!J1140="Yes",Deposits!J1140="Yes"),"Yes","")</f>
        <v/>
      </c>
      <c r="K1140" s="5">
        <f t="shared" ca="1" si="95"/>
        <v>4.4746212661449523</v>
      </c>
      <c r="L1140" s="5" t="str">
        <f ca="1">IF(OR('total Assets'!L1140="Yes",Deposits!L1140="Yes"),"Yes","")</f>
        <v/>
      </c>
      <c r="M1140" s="5">
        <f t="shared" ca="1" si="95"/>
        <v>4.8270390333760487</v>
      </c>
      <c r="N1140" s="5" t="str">
        <f ca="1">IF(OR('total Assets'!N1140="Yes",Deposits!N1140="Yes"),"Yes","")</f>
        <v/>
      </c>
      <c r="O1140" s="5">
        <f t="shared" ca="1" si="95"/>
        <v>5.7068244124690475</v>
      </c>
      <c r="P1140" s="5" t="str">
        <f ca="1">IF(OR('total Assets'!P1140="Yes",Deposits!P1140="Yes"),"Yes","")</f>
        <v/>
      </c>
      <c r="Q1140" s="5">
        <f t="shared" ca="1" si="95"/>
        <v>6.1179986905615777</v>
      </c>
      <c r="R1140" s="5" t="str">
        <f ca="1">IF(OR('total Assets'!R1140="Yes",Deposits!R1140="Yes"),"Yes","")</f>
        <v/>
      </c>
      <c r="S1140" s="5">
        <f t="shared" ca="1" si="96"/>
        <v>6.8620035606866105</v>
      </c>
      <c r="T1140" s="5" t="str">
        <f ca="1">IF(OR('total Assets'!T1140="Yes",Deposits!T1140="Yes"),"Yes","")</f>
        <v/>
      </c>
      <c r="U1140" s="5">
        <f t="shared" ca="1" si="97"/>
        <v>7.6406462617332238</v>
      </c>
      <c r="V1140" s="5" t="str">
        <f ca="1">IF(OR('total Assets'!V1140="Yes",Deposits!V1140="Yes"),"Yes","")</f>
        <v/>
      </c>
      <c r="W1140" s="5">
        <f t="shared" ca="1" si="98"/>
        <v>6.7783613761590846</v>
      </c>
    </row>
    <row r="1141" spans="2:23" x14ac:dyDescent="0.3">
      <c r="B1141" s="4">
        <v>1138</v>
      </c>
      <c r="C1141" s="5">
        <f>221117*B1141^(-1.54)*Overview!$K$18</f>
        <v>4.3467338567786005</v>
      </c>
      <c r="D1141" s="5" t="str">
        <f ca="1">IF(OR('total Assets'!D1141="Yes",Deposits!D1141="Yes"),"Yes","")</f>
        <v/>
      </c>
      <c r="E1141" s="5">
        <f t="shared" ca="1" si="95"/>
        <v>3.6924511822134445</v>
      </c>
      <c r="F1141" s="5" t="str">
        <f ca="1">IF(OR('total Assets'!F1141="Yes",Deposits!F1141="Yes"),"Yes","")</f>
        <v/>
      </c>
      <c r="G1141" s="5">
        <f t="shared" ca="1" si="95"/>
        <v>3.0213124980865214</v>
      </c>
      <c r="H1141" s="5" t="str">
        <f ca="1">IF(OR('total Assets'!H1141="Yes",Deposits!H1141="Yes"),"Yes","")</f>
        <v/>
      </c>
      <c r="I1141" s="5">
        <f t="shared" ca="1" si="95"/>
        <v>3.4494139850656631</v>
      </c>
      <c r="J1141" s="5" t="str">
        <f ca="1">IF(OR('total Assets'!J1141="Yes",Deposits!J1141="Yes"),"Yes","")</f>
        <v/>
      </c>
      <c r="K1141" s="5">
        <f t="shared" ca="1" si="95"/>
        <v>2.9896691818456627</v>
      </c>
      <c r="L1141" s="5" t="str">
        <f ca="1">IF(OR('total Assets'!L1141="Yes",Deposits!L1141="Yes"),"Yes","")</f>
        <v/>
      </c>
      <c r="M1141" s="5">
        <f t="shared" ca="1" si="95"/>
        <v>2.4432744054359095</v>
      </c>
      <c r="N1141" s="5" t="str">
        <f ca="1">IF(OR('total Assets'!N1141="Yes",Deposits!N1141="Yes"),"Yes","")</f>
        <v/>
      </c>
      <c r="O1141" s="5">
        <f t="shared" ca="1" si="95"/>
        <v>2.8629812349387591</v>
      </c>
      <c r="P1141" s="5" t="str">
        <f ca="1">IF(OR('total Assets'!P1141="Yes",Deposits!P1141="Yes"),"Yes","")</f>
        <v/>
      </c>
      <c r="Q1141" s="5">
        <f t="shared" ca="1" si="95"/>
        <v>2.3862472157868475</v>
      </c>
      <c r="R1141" s="5" t="str">
        <f ca="1">IF(OR('total Assets'!R1141="Yes",Deposits!R1141="Yes"),"Yes","")</f>
        <v/>
      </c>
      <c r="S1141" s="5">
        <f t="shared" ca="1" si="96"/>
        <v>2.7777053103199218</v>
      </c>
      <c r="T1141" s="5" t="str">
        <f ca="1">IF(OR('total Assets'!T1141="Yes",Deposits!T1141="Yes"),"Yes","")</f>
        <v/>
      </c>
      <c r="U1141" s="5">
        <f t="shared" ca="1" si="97"/>
        <v>2.3967187429825421</v>
      </c>
      <c r="V1141" s="5" t="str">
        <f ca="1">IF(OR('total Assets'!V1141="Yes",Deposits!V1141="Yes"),"Yes","")</f>
        <v/>
      </c>
      <c r="W1141" s="5">
        <f t="shared" ca="1" si="98"/>
        <v>2.5087018819518176</v>
      </c>
    </row>
    <row r="1142" spans="2:23" x14ac:dyDescent="0.3">
      <c r="B1142" s="4">
        <v>1139</v>
      </c>
      <c r="C1142" s="5">
        <f>221117*B1142^(-1.54)*Overview!$K$18</f>
        <v>4.3408581911773387</v>
      </c>
      <c r="D1142" s="5" t="str">
        <f ca="1">IF(OR('total Assets'!D1142="Yes",Deposits!D1142="Yes"),"Yes","")</f>
        <v/>
      </c>
      <c r="E1142" s="5">
        <f t="shared" ca="1" si="95"/>
        <v>3.6382506273919586</v>
      </c>
      <c r="F1142" s="5" t="str">
        <f ca="1">IF(OR('total Assets'!F1142="Yes",Deposits!F1142="Yes"),"Yes","")</f>
        <v/>
      </c>
      <c r="G1142" s="5">
        <f t="shared" ca="1" si="95"/>
        <v>2.9587588965738822</v>
      </c>
      <c r="H1142" s="5" t="str">
        <f ca="1">IF(OR('total Assets'!H1142="Yes",Deposits!H1142="Yes"),"Yes","")</f>
        <v/>
      </c>
      <c r="I1142" s="5">
        <f t="shared" ca="1" si="95"/>
        <v>2.4713215372133095</v>
      </c>
      <c r="J1142" s="5" t="str">
        <f ca="1">IF(OR('total Assets'!J1142="Yes",Deposits!J1142="Yes"),"Yes","")</f>
        <v/>
      </c>
      <c r="K1142" s="5">
        <f t="shared" ca="1" si="95"/>
        <v>2.4824090353636468</v>
      </c>
      <c r="L1142" s="5" t="str">
        <f ca="1">IF(OR('total Assets'!L1142="Yes",Deposits!L1142="Yes"),"Yes","")</f>
        <v/>
      </c>
      <c r="M1142" s="5">
        <f t="shared" ca="1" si="95"/>
        <v>2.4381131498744675</v>
      </c>
      <c r="N1142" s="5" t="str">
        <f ca="1">IF(OR('total Assets'!N1142="Yes",Deposits!N1142="Yes"),"Yes","")</f>
        <v/>
      </c>
      <c r="O1142" s="5">
        <f t="shared" ca="1" si="95"/>
        <v>2.3083229136753536</v>
      </c>
      <c r="P1142" s="5" t="str">
        <f ca="1">IF(OR('total Assets'!P1142="Yes",Deposits!P1142="Yes"),"Yes","")</f>
        <v/>
      </c>
      <c r="Q1142" s="5">
        <f t="shared" ca="1" si="95"/>
        <v>2.28384986927803</v>
      </c>
      <c r="R1142" s="5" t="str">
        <f ca="1">IF(OR('total Assets'!R1142="Yes",Deposits!R1142="Yes"),"Yes","")</f>
        <v/>
      </c>
      <c r="S1142" s="5">
        <f t="shared" ca="1" si="96"/>
        <v>2.066789296147463</v>
      </c>
      <c r="T1142" s="5" t="str">
        <f ca="1">IF(OR('total Assets'!T1142="Yes",Deposits!T1142="Yes"),"Yes","")</f>
        <v/>
      </c>
      <c r="U1142" s="5">
        <f t="shared" ca="1" si="97"/>
        <v>2.3752493451749821</v>
      </c>
      <c r="V1142" s="5" t="str">
        <f ca="1">IF(OR('total Assets'!V1142="Yes",Deposits!V1142="Yes"),"Yes","")</f>
        <v/>
      </c>
      <c r="W1142" s="5">
        <f t="shared" ca="1" si="98"/>
        <v>2.564027778280535</v>
      </c>
    </row>
    <row r="1143" spans="2:23" x14ac:dyDescent="0.3">
      <c r="B1143" s="4">
        <v>1140</v>
      </c>
      <c r="C1143" s="5">
        <f>221117*B1143^(-1.54)*Overview!$K$18</f>
        <v>4.3349956138698902</v>
      </c>
      <c r="D1143" s="5" t="str">
        <f ca="1">IF(OR('total Assets'!D1143="Yes",Deposits!D1143="Yes"),"Yes","")</f>
        <v/>
      </c>
      <c r="E1143" s="5">
        <f t="shared" ca="1" si="95"/>
        <v>5.0508317931610671</v>
      </c>
      <c r="F1143" s="5" t="str">
        <f ca="1">IF(OR('total Assets'!F1143="Yes",Deposits!F1143="Yes"),"Yes","")</f>
        <v/>
      </c>
      <c r="G1143" s="5">
        <f t="shared" ca="1" si="95"/>
        <v>4.7067352125159054</v>
      </c>
      <c r="H1143" s="5" t="str">
        <f ca="1">IF(OR('total Assets'!H1143="Yes",Deposits!H1143="Yes"),"Yes","")</f>
        <v/>
      </c>
      <c r="I1143" s="5">
        <f t="shared" ca="1" si="95"/>
        <v>4.5878459084163454</v>
      </c>
      <c r="J1143" s="5" t="str">
        <f ca="1">IF(OR('total Assets'!J1143="Yes",Deposits!J1143="Yes"),"Yes","")</f>
        <v/>
      </c>
      <c r="K1143" s="5">
        <f t="shared" ca="1" si="95"/>
        <v>4.6055648012469117</v>
      </c>
      <c r="L1143" s="5" t="str">
        <f ca="1">IF(OR('total Assets'!L1143="Yes",Deposits!L1143="Yes"),"Yes","")</f>
        <v/>
      </c>
      <c r="M1143" s="5">
        <f t="shared" ca="1" si="95"/>
        <v>4.5606984764716332</v>
      </c>
      <c r="N1143" s="5" t="str">
        <f ca="1">IF(OR('total Assets'!N1143="Yes",Deposits!N1143="Yes"),"Yes","")</f>
        <v/>
      </c>
      <c r="O1143" s="5">
        <f t="shared" ca="1" si="95"/>
        <v>3.9824526942668146</v>
      </c>
      <c r="P1143" s="5" t="str">
        <f ca="1">IF(OR('total Assets'!P1143="Yes",Deposits!P1143="Yes"),"Yes","")</f>
        <v/>
      </c>
      <c r="Q1143" s="5">
        <f t="shared" ca="1" si="95"/>
        <v>4.1240782410674273</v>
      </c>
      <c r="R1143" s="5" t="str">
        <f ca="1">IF(OR('total Assets'!R1143="Yes",Deposits!R1143="Yes"),"Yes","")</f>
        <v/>
      </c>
      <c r="S1143" s="5">
        <f t="shared" ca="1" si="96"/>
        <v>3.7359843845392633</v>
      </c>
      <c r="T1143" s="5" t="str">
        <f ca="1">IF(OR('total Assets'!T1143="Yes",Deposits!T1143="Yes"),"Yes","")</f>
        <v/>
      </c>
      <c r="U1143" s="5">
        <f t="shared" ca="1" si="97"/>
        <v>3.138195086058396</v>
      </c>
      <c r="V1143" s="5" t="str">
        <f ca="1">IF(OR('total Assets'!V1143="Yes",Deposits!V1143="Yes"),"Yes","")</f>
        <v/>
      </c>
      <c r="W1143" s="5">
        <f t="shared" ca="1" si="98"/>
        <v>2.6656200262812186</v>
      </c>
    </row>
    <row r="1144" spans="2:23" x14ac:dyDescent="0.3">
      <c r="B1144" s="4">
        <v>1141</v>
      </c>
      <c r="C1144" s="5">
        <f>221117*B1144^(-1.54)*Overview!$K$18</f>
        <v>4.329146084258916</v>
      </c>
      <c r="D1144" s="5" t="str">
        <f ca="1">IF(OR('total Assets'!D1144="Yes",Deposits!D1144="Yes"),"Yes","")</f>
        <v/>
      </c>
      <c r="E1144" s="5">
        <f t="shared" ca="1" si="95"/>
        <v>4.3284410441734398</v>
      </c>
      <c r="F1144" s="5" t="str">
        <f ca="1">IF(OR('total Assets'!F1144="Yes",Deposits!F1144="Yes"),"Yes","")</f>
        <v/>
      </c>
      <c r="G1144" s="5">
        <f t="shared" ca="1" si="95"/>
        <v>4.5126385725758569</v>
      </c>
      <c r="H1144" s="5" t="str">
        <f ca="1">IF(OR('total Assets'!H1144="Yes",Deposits!H1144="Yes"),"Yes","")</f>
        <v/>
      </c>
      <c r="I1144" s="5">
        <f t="shared" ca="1" si="95"/>
        <v>5.1264256344679593</v>
      </c>
      <c r="J1144" s="5" t="str">
        <f ca="1">IF(OR('total Assets'!J1144="Yes",Deposits!J1144="Yes"),"Yes","")</f>
        <v/>
      </c>
      <c r="K1144" s="5">
        <f t="shared" ca="1" si="95"/>
        <v>5.4274418116285172</v>
      </c>
      <c r="L1144" s="5" t="str">
        <f ca="1">IF(OR('total Assets'!L1144="Yes",Deposits!L1144="Yes"),"Yes","")</f>
        <v/>
      </c>
      <c r="M1144" s="5">
        <f t="shared" ca="1" si="95"/>
        <v>5.1884441191231625</v>
      </c>
      <c r="N1144" s="5" t="str">
        <f ca="1">IF(OR('total Assets'!N1144="Yes",Deposits!N1144="Yes"),"Yes","")</f>
        <v/>
      </c>
      <c r="O1144" s="5">
        <f t="shared" ca="1" si="95"/>
        <v>5.1955945386191811</v>
      </c>
      <c r="P1144" s="5" t="str">
        <f ca="1">IF(OR('total Assets'!P1144="Yes",Deposits!P1144="Yes"),"Yes","")</f>
        <v/>
      </c>
      <c r="Q1144" s="5">
        <f t="shared" ca="1" si="95"/>
        <v>5.8653463824189966</v>
      </c>
      <c r="R1144" s="5" t="str">
        <f ca="1">IF(OR('total Assets'!R1144="Yes",Deposits!R1144="Yes"),"Yes","")</f>
        <v/>
      </c>
      <c r="S1144" s="5">
        <f t="shared" ca="1" si="96"/>
        <v>6.5168889664289411</v>
      </c>
      <c r="T1144" s="5" t="str">
        <f ca="1">IF(OR('total Assets'!T1144="Yes",Deposits!T1144="Yes"),"Yes","")</f>
        <v/>
      </c>
      <c r="U1144" s="5">
        <f t="shared" ca="1" si="97"/>
        <v>5.2631675439863814</v>
      </c>
      <c r="V1144" s="5" t="str">
        <f ca="1">IF(OR('total Assets'!V1144="Yes",Deposits!V1144="Yes"),"Yes","")</f>
        <v/>
      </c>
      <c r="W1144" s="5">
        <f t="shared" ca="1" si="98"/>
        <v>4.418493033593033</v>
      </c>
    </row>
    <row r="1145" spans="2:23" x14ac:dyDescent="0.3">
      <c r="B1145" s="4">
        <v>1142</v>
      </c>
      <c r="C1145" s="5">
        <f>221117*B1145^(-1.54)*Overview!$K$18</f>
        <v>4.3233095619083803</v>
      </c>
      <c r="D1145" s="5" t="str">
        <f ca="1">IF(OR('total Assets'!D1145="Yes",Deposits!D1145="Yes"),"Yes","")</f>
        <v/>
      </c>
      <c r="E1145" s="5">
        <f t="shared" ca="1" si="95"/>
        <v>4.268186674127282</v>
      </c>
      <c r="F1145" s="5" t="str">
        <f ca="1">IF(OR('total Assets'!F1145="Yes",Deposits!F1145="Yes"),"Yes","")</f>
        <v/>
      </c>
      <c r="G1145" s="5">
        <f t="shared" ca="1" si="95"/>
        <v>3.6960991746605569</v>
      </c>
      <c r="H1145" s="5" t="str">
        <f ca="1">IF(OR('total Assets'!H1145="Yes",Deposits!H1145="Yes"),"Yes","")</f>
        <v/>
      </c>
      <c r="I1145" s="5">
        <f t="shared" ca="1" si="95"/>
        <v>3.5127558459175487</v>
      </c>
      <c r="J1145" s="5" t="str">
        <f ca="1">IF(OR('total Assets'!J1145="Yes",Deposits!J1145="Yes"),"Yes","")</f>
        <v/>
      </c>
      <c r="K1145" s="5">
        <f t="shared" ca="1" si="95"/>
        <v>3.7709729022592833</v>
      </c>
      <c r="L1145" s="5" t="str">
        <f ca="1">IF(OR('total Assets'!L1145="Yes",Deposits!L1145="Yes"),"Yes","")</f>
        <v/>
      </c>
      <c r="M1145" s="5">
        <f t="shared" ca="1" si="95"/>
        <v>4.3323865121052378</v>
      </c>
      <c r="N1145" s="5" t="str">
        <f ca="1">IF(OR('total Assets'!N1145="Yes",Deposits!N1145="Yes"),"Yes","")</f>
        <v/>
      </c>
      <c r="O1145" s="5">
        <f t="shared" ca="1" si="95"/>
        <v>3.5824597217755931</v>
      </c>
      <c r="P1145" s="5" t="str">
        <f ca="1">IF(OR('total Assets'!P1145="Yes",Deposits!P1145="Yes"),"Yes","")</f>
        <v/>
      </c>
      <c r="Q1145" s="5">
        <f t="shared" ca="1" si="95"/>
        <v>3.5470321692853641</v>
      </c>
      <c r="R1145" s="5" t="str">
        <f ca="1">IF(OR('total Assets'!R1145="Yes",Deposits!R1145="Yes"),"Yes","")</f>
        <v/>
      </c>
      <c r="S1145" s="5">
        <f t="shared" ca="1" si="96"/>
        <v>2.9006260799403103</v>
      </c>
      <c r="T1145" s="5" t="str">
        <f ca="1">IF(OR('total Assets'!T1145="Yes",Deposits!T1145="Yes"),"Yes","")</f>
        <v/>
      </c>
      <c r="U1145" s="5">
        <f t="shared" ca="1" si="97"/>
        <v>3.3040344307031022</v>
      </c>
      <c r="V1145" s="5" t="str">
        <f ca="1">IF(OR('total Assets'!V1145="Yes",Deposits!V1145="Yes"),"Yes","")</f>
        <v/>
      </c>
      <c r="W1145" s="5">
        <f t="shared" ca="1" si="98"/>
        <v>3.8080577139706864</v>
      </c>
    </row>
    <row r="1146" spans="2:23" x14ac:dyDescent="0.3">
      <c r="B1146" s="4">
        <v>1143</v>
      </c>
      <c r="C1146" s="5">
        <f>221117*B1146^(-1.54)*Overview!$K$18</f>
        <v>4.3174860065428771</v>
      </c>
      <c r="D1146" s="5" t="str">
        <f ca="1">IF(OR('total Assets'!D1146="Yes",Deposits!D1146="Yes"),"Yes","")</f>
        <v/>
      </c>
      <c r="E1146" s="5">
        <f t="shared" ca="1" si="95"/>
        <v>5.1623694583078317</v>
      </c>
      <c r="F1146" s="5" t="str">
        <f ca="1">IF(OR('total Assets'!F1146="Yes",Deposits!F1146="Yes"),"Yes","")</f>
        <v/>
      </c>
      <c r="G1146" s="5">
        <f t="shared" ca="1" si="95"/>
        <v>4.9785845936605444</v>
      </c>
      <c r="H1146" s="5" t="str">
        <f ca="1">IF(OR('total Assets'!H1146="Yes",Deposits!H1146="Yes"),"Yes","")</f>
        <v/>
      </c>
      <c r="I1146" s="5">
        <f t="shared" ca="1" si="95"/>
        <v>4.3786996412171835</v>
      </c>
      <c r="J1146" s="5" t="str">
        <f ca="1">IF(OR('total Assets'!J1146="Yes",Deposits!J1146="Yes"),"Yes","")</f>
        <v/>
      </c>
      <c r="K1146" s="5">
        <f t="shared" ca="1" si="95"/>
        <v>4.7008157440076852</v>
      </c>
      <c r="L1146" s="5" t="str">
        <f ca="1">IF(OR('total Assets'!L1146="Yes",Deposits!L1146="Yes"),"Yes","")</f>
        <v/>
      </c>
      <c r="M1146" s="5">
        <f t="shared" ca="1" si="95"/>
        <v>4.6343866408466958</v>
      </c>
      <c r="N1146" s="5" t="str">
        <f ca="1">IF(OR('total Assets'!N1146="Yes",Deposits!N1146="Yes"),"Yes","")</f>
        <v/>
      </c>
      <c r="O1146" s="5">
        <f t="shared" ca="1" si="95"/>
        <v>4.6346399311740951</v>
      </c>
      <c r="P1146" s="5" t="str">
        <f ca="1">IF(OR('total Assets'!P1146="Yes",Deposits!P1146="Yes"),"Yes","")</f>
        <v/>
      </c>
      <c r="Q1146" s="5">
        <f t="shared" ca="1" si="95"/>
        <v>5.4213883551576014</v>
      </c>
      <c r="R1146" s="5" t="str">
        <f ca="1">IF(OR('total Assets'!R1146="Yes",Deposits!R1146="Yes"),"Yes","")</f>
        <v/>
      </c>
      <c r="S1146" s="5">
        <f t="shared" ca="1" si="96"/>
        <v>4.6754234660252001</v>
      </c>
      <c r="T1146" s="5" t="str">
        <f ca="1">IF(OR('total Assets'!T1146="Yes",Deposits!T1146="Yes"),"Yes","")</f>
        <v/>
      </c>
      <c r="U1146" s="5">
        <f t="shared" ca="1" si="97"/>
        <v>3.9963329734108064</v>
      </c>
      <c r="V1146" s="5" t="str">
        <f ca="1">IF(OR('total Assets'!V1146="Yes",Deposits!V1146="Yes"),"Yes","")</f>
        <v/>
      </c>
      <c r="W1146" s="5">
        <f t="shared" ca="1" si="98"/>
        <v>3.4315866554894394</v>
      </c>
    </row>
    <row r="1147" spans="2:23" x14ac:dyDescent="0.3">
      <c r="B1147" s="4">
        <v>1144</v>
      </c>
      <c r="C1147" s="5">
        <f>221117*B1147^(-1.54)*Overview!$K$18</f>
        <v>4.3116753780467452</v>
      </c>
      <c r="D1147" s="5" t="str">
        <f ca="1">IF(OR('total Assets'!D1147="Yes",Deposits!D1147="Yes"),"Yes","")</f>
        <v/>
      </c>
      <c r="E1147" s="5">
        <f t="shared" ca="1" si="95"/>
        <v>3.7628873029983341</v>
      </c>
      <c r="F1147" s="5" t="str">
        <f ca="1">IF(OR('total Assets'!F1147="Yes",Deposits!F1147="Yes"),"Yes","")</f>
        <v/>
      </c>
      <c r="G1147" s="5">
        <f t="shared" ca="1" si="95"/>
        <v>3.1667239733460786</v>
      </c>
      <c r="H1147" s="5" t="str">
        <f ca="1">IF(OR('total Assets'!H1147="Yes",Deposits!H1147="Yes"),"Yes","")</f>
        <v/>
      </c>
      <c r="I1147" s="5">
        <f t="shared" ca="1" si="95"/>
        <v>2.8863655311418208</v>
      </c>
      <c r="J1147" s="5" t="str">
        <f ca="1">IF(OR('total Assets'!J1147="Yes",Deposits!J1147="Yes"),"Yes","")</f>
        <v/>
      </c>
      <c r="K1147" s="5">
        <f t="shared" ca="1" si="95"/>
        <v>2.7486171746193704</v>
      </c>
      <c r="L1147" s="5" t="str">
        <f ca="1">IF(OR('total Assets'!L1147="Yes",Deposits!L1147="Yes"),"Yes","")</f>
        <v/>
      </c>
      <c r="M1147" s="5">
        <f t="shared" ca="1" si="95"/>
        <v>3.0345415630042138</v>
      </c>
      <c r="N1147" s="5" t="str">
        <f ca="1">IF(OR('total Assets'!N1147="Yes",Deposits!N1147="Yes"),"Yes","")</f>
        <v/>
      </c>
      <c r="O1147" s="5">
        <f t="shared" ca="1" si="95"/>
        <v>3.2224352364276645</v>
      </c>
      <c r="P1147" s="5" t="str">
        <f ca="1">IF(OR('total Assets'!P1147="Yes",Deposits!P1147="Yes"),"Yes","")</f>
        <v/>
      </c>
      <c r="Q1147" s="5">
        <f t="shared" ca="1" si="95"/>
        <v>3.3553114454955271</v>
      </c>
      <c r="R1147" s="5" t="str">
        <f ca="1">IF(OR('total Assets'!R1147="Yes",Deposits!R1147="Yes"),"Yes","")</f>
        <v/>
      </c>
      <c r="S1147" s="5">
        <f t="shared" ca="1" si="96"/>
        <v>2.7060411150079671</v>
      </c>
      <c r="T1147" s="5" t="str">
        <f ca="1">IF(OR('total Assets'!T1147="Yes",Deposits!T1147="Yes"),"Yes","")</f>
        <v/>
      </c>
      <c r="U1147" s="5">
        <f t="shared" ca="1" si="97"/>
        <v>2.5210110175918801</v>
      </c>
      <c r="V1147" s="5" t="str">
        <f ca="1">IF(OR('total Assets'!V1147="Yes",Deposits!V1147="Yes"),"Yes","")</f>
        <v/>
      </c>
      <c r="W1147" s="5">
        <f t="shared" ca="1" si="98"/>
        <v>2.0313133155175911</v>
      </c>
    </row>
    <row r="1148" spans="2:23" x14ac:dyDescent="0.3">
      <c r="B1148" s="4">
        <v>1145</v>
      </c>
      <c r="C1148" s="5">
        <f>221117*B1148^(-1.54)*Overview!$K$18</f>
        <v>4.3058776364633742</v>
      </c>
      <c r="D1148" s="5" t="str">
        <f ca="1">IF(OR('total Assets'!D1148="Yes",Deposits!D1148="Yes"),"Yes","")</f>
        <v/>
      </c>
      <c r="E1148" s="5">
        <f t="shared" ca="1" si="95"/>
        <v>4.5338050614170955</v>
      </c>
      <c r="F1148" s="5" t="str">
        <f ca="1">IF(OR('total Assets'!F1148="Yes",Deposits!F1148="Yes"),"Yes","")</f>
        <v/>
      </c>
      <c r="G1148" s="5">
        <f t="shared" ca="1" si="95"/>
        <v>4.4410235937739015</v>
      </c>
      <c r="H1148" s="5" t="str">
        <f ca="1">IF(OR('total Assets'!H1148="Yes",Deposits!H1148="Yes"),"Yes","")</f>
        <v/>
      </c>
      <c r="I1148" s="5">
        <f t="shared" ca="1" si="95"/>
        <v>3.8507548335507695</v>
      </c>
      <c r="J1148" s="5" t="str">
        <f ca="1">IF(OR('total Assets'!J1148="Yes",Deposits!J1148="Yes"),"Yes","")</f>
        <v/>
      </c>
      <c r="K1148" s="5">
        <f t="shared" ca="1" si="95"/>
        <v>3.7558963261121856</v>
      </c>
      <c r="L1148" s="5" t="str">
        <f ca="1">IF(OR('total Assets'!L1148="Yes",Deposits!L1148="Yes"),"Yes","")</f>
        <v/>
      </c>
      <c r="M1148" s="5">
        <f t="shared" ca="1" si="95"/>
        <v>4.4112538071197553</v>
      </c>
      <c r="N1148" s="5" t="str">
        <f ca="1">IF(OR('total Assets'!N1148="Yes",Deposits!N1148="Yes"),"Yes","")</f>
        <v/>
      </c>
      <c r="O1148" s="5">
        <f t="shared" ca="1" si="95"/>
        <v>4.7661131179766318</v>
      </c>
      <c r="P1148" s="5" t="str">
        <f ca="1">IF(OR('total Assets'!P1148="Yes",Deposits!P1148="Yes"),"Yes","")</f>
        <v/>
      </c>
      <c r="Q1148" s="5">
        <f t="shared" ca="1" si="95"/>
        <v>5.1945020699673545</v>
      </c>
      <c r="R1148" s="5" t="str">
        <f ca="1">IF(OR('total Assets'!R1148="Yes",Deposits!R1148="Yes"),"Yes","")</f>
        <v/>
      </c>
      <c r="S1148" s="5">
        <f t="shared" ca="1" si="96"/>
        <v>6.1659347091639853</v>
      </c>
      <c r="T1148" s="5" t="str">
        <f ca="1">IF(OR('total Assets'!T1148="Yes",Deposits!T1148="Yes"),"Yes","")</f>
        <v/>
      </c>
      <c r="U1148" s="5">
        <f t="shared" ca="1" si="97"/>
        <v>7.0501268988468331</v>
      </c>
      <c r="V1148" s="5" t="str">
        <f ca="1">IF(OR('total Assets'!V1148="Yes",Deposits!V1148="Yes"),"Yes","")</f>
        <v/>
      </c>
      <c r="W1148" s="5">
        <f t="shared" ca="1" si="98"/>
        <v>6.042635862804147</v>
      </c>
    </row>
    <row r="1149" spans="2:23" x14ac:dyDescent="0.3">
      <c r="B1149" s="4">
        <v>1146</v>
      </c>
      <c r="C1149" s="5">
        <f>221117*B1149^(-1.54)*Overview!$K$18</f>
        <v>4.300092741994427</v>
      </c>
      <c r="D1149" s="5" t="str">
        <f ca="1">IF(OR('total Assets'!D1149="Yes",Deposits!D1149="Yes"),"Yes","")</f>
        <v/>
      </c>
      <c r="E1149" s="5">
        <f t="shared" ca="1" si="95"/>
        <v>3.4705725687143656</v>
      </c>
      <c r="F1149" s="5" t="str">
        <f ca="1">IF(OR('total Assets'!F1149="Yes",Deposits!F1149="Yes"),"Yes","")</f>
        <v/>
      </c>
      <c r="G1149" s="5">
        <f t="shared" ca="1" si="95"/>
        <v>2.7861353008483984</v>
      </c>
      <c r="H1149" s="5" t="str">
        <f ca="1">IF(OR('total Assets'!H1149="Yes",Deposits!H1149="Yes"),"Yes","")</f>
        <v/>
      </c>
      <c r="I1149" s="5">
        <f t="shared" ca="1" si="95"/>
        <v>2.9293328674467438</v>
      </c>
      <c r="J1149" s="5" t="str">
        <f ca="1">IF(OR('total Assets'!J1149="Yes",Deposits!J1149="Yes"),"Yes","")</f>
        <v/>
      </c>
      <c r="K1149" s="5">
        <f t="shared" ca="1" si="95"/>
        <v>2.6351465825663554</v>
      </c>
      <c r="L1149" s="5" t="str">
        <f ca="1">IF(OR('total Assets'!L1149="Yes",Deposits!L1149="Yes"),"Yes","")</f>
        <v/>
      </c>
      <c r="M1149" s="5">
        <f t="shared" ca="1" si="95"/>
        <v>2.3670447569123056</v>
      </c>
      <c r="N1149" s="5" t="str">
        <f ca="1">IF(OR('total Assets'!N1149="Yes",Deposits!N1149="Yes"),"Yes","")</f>
        <v/>
      </c>
      <c r="O1149" s="5">
        <f t="shared" ca="1" si="95"/>
        <v>2.4337994898987403</v>
      </c>
      <c r="P1149" s="5" t="str">
        <f ca="1">IF(OR('total Assets'!P1149="Yes",Deposits!P1149="Yes"),"Yes","")</f>
        <v/>
      </c>
      <c r="Q1149" s="5">
        <f t="shared" ca="1" si="95"/>
        <v>2.4518547570163922</v>
      </c>
      <c r="R1149" s="5" t="str">
        <f ca="1">IF(OR('total Assets'!R1149="Yes",Deposits!R1149="Yes"),"Yes","")</f>
        <v/>
      </c>
      <c r="S1149" s="5">
        <f t="shared" ca="1" si="96"/>
        <v>2.3875435879441551</v>
      </c>
      <c r="T1149" s="5" t="str">
        <f ca="1">IF(OR('total Assets'!T1149="Yes",Deposits!T1149="Yes"),"Yes","")</f>
        <v/>
      </c>
      <c r="U1149" s="5">
        <f t="shared" ca="1" si="97"/>
        <v>2.6357819092236188</v>
      </c>
      <c r="V1149" s="5" t="str">
        <f ca="1">IF(OR('total Assets'!V1149="Yes",Deposits!V1149="Yes"),"Yes","")</f>
        <v/>
      </c>
      <c r="W1149" s="5">
        <f t="shared" ca="1" si="98"/>
        <v>2.357441134599906</v>
      </c>
    </row>
    <row r="1150" spans="2:23" x14ac:dyDescent="0.3">
      <c r="B1150" s="4">
        <v>1147</v>
      </c>
      <c r="C1150" s="5">
        <f>221117*B1150^(-1.54)*Overview!$K$18</f>
        <v>4.2943206549990123</v>
      </c>
      <c r="D1150" s="5" t="str">
        <f ca="1">IF(OR('total Assets'!D1150="Yes",Deposits!D1150="Yes"),"Yes","")</f>
        <v/>
      </c>
      <c r="E1150" s="5">
        <f t="shared" ca="1" si="95"/>
        <v>4.5062401497446123</v>
      </c>
      <c r="F1150" s="5" t="str">
        <f ca="1">IF(OR('total Assets'!F1150="Yes",Deposits!F1150="Yes"),"Yes","")</f>
        <v/>
      </c>
      <c r="G1150" s="5">
        <f t="shared" ca="1" si="95"/>
        <v>4.0451760955536002</v>
      </c>
      <c r="H1150" s="5" t="str">
        <f ca="1">IF(OR('total Assets'!H1150="Yes",Deposits!H1150="Yes"),"Yes","")</f>
        <v/>
      </c>
      <c r="I1150" s="5">
        <f t="shared" ca="1" si="95"/>
        <v>3.3433711585817245</v>
      </c>
      <c r="J1150" s="5" t="str">
        <f ca="1">IF(OR('total Assets'!J1150="Yes",Deposits!J1150="Yes"),"Yes","")</f>
        <v/>
      </c>
      <c r="K1150" s="5">
        <f t="shared" ca="1" si="95"/>
        <v>3.9207283891484717</v>
      </c>
      <c r="L1150" s="5" t="str">
        <f ca="1">IF(OR('total Assets'!L1150="Yes",Deposits!L1150="Yes"),"Yes","")</f>
        <v/>
      </c>
      <c r="M1150" s="5">
        <f t="shared" ca="1" si="95"/>
        <v>3.1419918632063935</v>
      </c>
      <c r="N1150" s="5" t="str">
        <f ca="1">IF(OR('total Assets'!N1150="Yes",Deposits!N1150="Yes"),"Yes","")</f>
        <v/>
      </c>
      <c r="O1150" s="5">
        <f t="shared" ca="1" si="95"/>
        <v>3.4375894872249373</v>
      </c>
      <c r="P1150" s="5" t="str">
        <f ca="1">IF(OR('total Assets'!P1150="Yes",Deposits!P1150="Yes"),"Yes","")</f>
        <v/>
      </c>
      <c r="Q1150" s="5">
        <f t="shared" ca="1" si="95"/>
        <v>3.3608654550168859</v>
      </c>
      <c r="R1150" s="5" t="str">
        <f ca="1">IF(OR('total Assets'!R1150="Yes",Deposits!R1150="Yes"),"Yes","")</f>
        <v/>
      </c>
      <c r="S1150" s="5">
        <f t="shared" ca="1" si="96"/>
        <v>3.1888810165305701</v>
      </c>
      <c r="T1150" s="5" t="str">
        <f ca="1">IF(OR('total Assets'!T1150="Yes",Deposits!T1150="Yes"),"Yes","")</f>
        <v/>
      </c>
      <c r="U1150" s="5">
        <f t="shared" ca="1" si="97"/>
        <v>3.6744770200610382</v>
      </c>
      <c r="V1150" s="5" t="str">
        <f ca="1">IF(OR('total Assets'!V1150="Yes",Deposits!V1150="Yes"),"Yes","")</f>
        <v/>
      </c>
      <c r="W1150" s="5">
        <f t="shared" ca="1" si="98"/>
        <v>3.6224389755141306</v>
      </c>
    </row>
    <row r="1151" spans="2:23" x14ac:dyDescent="0.3">
      <c r="B1151" s="4">
        <v>1148</v>
      </c>
      <c r="C1151" s="5">
        <f>221117*B1151^(-1.54)*Overview!$K$18</f>
        <v>4.2885613359930126</v>
      </c>
      <c r="D1151" s="5" t="str">
        <f ca="1">IF(OR('total Assets'!D1151="Yes",Deposits!D1151="Yes"),"Yes","")</f>
        <v/>
      </c>
      <c r="E1151" s="5">
        <f t="shared" ca="1" si="95"/>
        <v>4.1201018185342351</v>
      </c>
      <c r="F1151" s="5" t="str">
        <f ca="1">IF(OR('total Assets'!F1151="Yes",Deposits!F1151="Yes"),"Yes","")</f>
        <v/>
      </c>
      <c r="G1151" s="5">
        <f t="shared" ca="1" si="95"/>
        <v>4.2919650087305579</v>
      </c>
      <c r="H1151" s="5" t="str">
        <f ca="1">IF(OR('total Assets'!H1151="Yes",Deposits!H1151="Yes"),"Yes","")</f>
        <v/>
      </c>
      <c r="I1151" s="5">
        <f t="shared" ca="1" si="95"/>
        <v>4.7927264756317003</v>
      </c>
      <c r="J1151" s="5" t="str">
        <f ca="1">IF(OR('total Assets'!J1151="Yes",Deposits!J1151="Yes"),"Yes","")</f>
        <v/>
      </c>
      <c r="K1151" s="5">
        <f t="shared" ca="1" si="95"/>
        <v>5.7203957516964117</v>
      </c>
      <c r="L1151" s="5" t="str">
        <f ca="1">IF(OR('total Assets'!L1151="Yes",Deposits!L1151="Yes"),"Yes","")</f>
        <v/>
      </c>
      <c r="M1151" s="5">
        <f t="shared" ca="1" si="95"/>
        <v>5.2052107532845904</v>
      </c>
      <c r="N1151" s="5" t="str">
        <f ca="1">IF(OR('total Assets'!N1151="Yes",Deposits!N1151="Yes"),"Yes","")</f>
        <v/>
      </c>
      <c r="O1151" s="5">
        <f t="shared" ca="1" si="95"/>
        <v>5.9019169460922383</v>
      </c>
      <c r="P1151" s="5" t="str">
        <f ca="1">IF(OR('total Assets'!P1151="Yes",Deposits!P1151="Yes"),"Yes","")</f>
        <v/>
      </c>
      <c r="Q1151" s="5">
        <f t="shared" ca="1" si="95"/>
        <v>6.508217157265431</v>
      </c>
      <c r="R1151" s="5" t="str">
        <f ca="1">IF(OR('total Assets'!R1151="Yes",Deposits!R1151="Yes"),"Yes","")</f>
        <v/>
      </c>
      <c r="S1151" s="5">
        <f t="shared" ca="1" si="96"/>
        <v>5.9352497141112748</v>
      </c>
      <c r="T1151" s="5" t="str">
        <f ca="1">IF(OR('total Assets'!T1151="Yes",Deposits!T1151="Yes"),"Yes","")</f>
        <v/>
      </c>
      <c r="U1151" s="5">
        <f t="shared" ca="1" si="97"/>
        <v>5.1107782196037661</v>
      </c>
      <c r="V1151" s="5" t="str">
        <f ca="1">IF(OR('total Assets'!V1151="Yes",Deposits!V1151="Yes"),"Yes","")</f>
        <v/>
      </c>
      <c r="W1151" s="5">
        <f t="shared" ca="1" si="98"/>
        <v>4.628190672946725</v>
      </c>
    </row>
    <row r="1152" spans="2:23" x14ac:dyDescent="0.3">
      <c r="B1152" s="4">
        <v>1149</v>
      </c>
      <c r="C1152" s="5">
        <f>221117*B1152^(-1.54)*Overview!$K$18</f>
        <v>4.2828147456482517</v>
      </c>
      <c r="D1152" s="5" t="str">
        <f ca="1">IF(OR('total Assets'!D1152="Yes",Deposits!D1152="Yes"),"Yes","")</f>
        <v/>
      </c>
      <c r="E1152" s="5">
        <f t="shared" ca="1" si="95"/>
        <v>5.0888886010346708</v>
      </c>
      <c r="F1152" s="5" t="str">
        <f ca="1">IF(OR('total Assets'!F1152="Yes",Deposits!F1152="Yes"),"Yes","")</f>
        <v/>
      </c>
      <c r="G1152" s="5">
        <f t="shared" ca="1" si="95"/>
        <v>4.76462107347876</v>
      </c>
      <c r="H1152" s="5" t="str">
        <f ca="1">IF(OR('total Assets'!H1152="Yes",Deposits!H1152="Yes"),"Yes","")</f>
        <v/>
      </c>
      <c r="I1152" s="5">
        <f t="shared" ca="1" si="95"/>
        <v>4.6470168830887673</v>
      </c>
      <c r="J1152" s="5" t="str">
        <f ca="1">IF(OR('total Assets'!J1152="Yes",Deposits!J1152="Yes"),"Yes","")</f>
        <v/>
      </c>
      <c r="K1152" s="5">
        <f t="shared" ca="1" si="95"/>
        <v>4.9540715102404214</v>
      </c>
      <c r="L1152" s="5" t="str">
        <f ca="1">IF(OR('total Assets'!L1152="Yes",Deposits!L1152="Yes"),"Yes","")</f>
        <v/>
      </c>
      <c r="M1152" s="5">
        <f t="shared" ca="1" si="95"/>
        <v>4.0675915359253842</v>
      </c>
      <c r="N1152" s="5" t="str">
        <f ca="1">IF(OR('total Assets'!N1152="Yes",Deposits!N1152="Yes"),"Yes","")</f>
        <v/>
      </c>
      <c r="O1152" s="5">
        <f t="shared" ca="1" si="95"/>
        <v>4.3236471359121458</v>
      </c>
      <c r="P1152" s="5" t="str">
        <f ca="1">IF(OR('total Assets'!P1152="Yes",Deposits!P1152="Yes"),"Yes","")</f>
        <v/>
      </c>
      <c r="Q1152" s="5">
        <f t="shared" ca="1" si="95"/>
        <v>5.1480009579874331</v>
      </c>
      <c r="R1152" s="5" t="str">
        <f ca="1">IF(OR('total Assets'!R1152="Yes",Deposits!R1152="Yes"),"Yes","")</f>
        <v/>
      </c>
      <c r="S1152" s="5">
        <f t="shared" ca="1" si="96"/>
        <v>4.7113996233426647</v>
      </c>
      <c r="T1152" s="5" t="str">
        <f ca="1">IF(OR('total Assets'!T1152="Yes",Deposits!T1152="Yes"),"Yes","")</f>
        <v/>
      </c>
      <c r="U1152" s="5">
        <f t="shared" ca="1" si="97"/>
        <v>4.0921179574793776</v>
      </c>
      <c r="V1152" s="5" t="str">
        <f ca="1">IF(OR('total Assets'!V1152="Yes",Deposits!V1152="Yes"),"Yes","")</f>
        <v/>
      </c>
      <c r="W1152" s="5">
        <f t="shared" ca="1" si="98"/>
        <v>4.3419687785107355</v>
      </c>
    </row>
    <row r="1153" spans="2:23" x14ac:dyDescent="0.3">
      <c r="B1153" s="4">
        <v>1150</v>
      </c>
      <c r="C1153" s="5">
        <f>221117*B1153^(-1.54)*Overview!$K$18</f>
        <v>4.2770808447917936</v>
      </c>
      <c r="D1153" s="5" t="str">
        <f ca="1">IF(OR('total Assets'!D1153="Yes",Deposits!D1153="Yes"),"Yes","")</f>
        <v/>
      </c>
      <c r="E1153" s="5">
        <f t="shared" ca="1" si="95"/>
        <v>3.7467387835233463</v>
      </c>
      <c r="F1153" s="5" t="str">
        <f ca="1">IF(OR('total Assets'!F1153="Yes",Deposits!F1153="Yes"),"Yes","")</f>
        <v/>
      </c>
      <c r="G1153" s="5">
        <f t="shared" ca="1" si="95"/>
        <v>3.652539148781067</v>
      </c>
      <c r="H1153" s="5" t="str">
        <f ca="1">IF(OR('total Assets'!H1153="Yes",Deposits!H1153="Yes"),"Yes","")</f>
        <v/>
      </c>
      <c r="I1153" s="5">
        <f t="shared" ca="1" si="95"/>
        <v>4.0709869558278147</v>
      </c>
      <c r="J1153" s="5" t="str">
        <f ca="1">IF(OR('total Assets'!J1153="Yes",Deposits!J1153="Yes"),"Yes","")</f>
        <v/>
      </c>
      <c r="K1153" s="5">
        <f t="shared" ca="1" si="95"/>
        <v>4.6404958541724541</v>
      </c>
      <c r="L1153" s="5" t="str">
        <f ca="1">IF(OR('total Assets'!L1153="Yes",Deposits!L1153="Yes"),"Yes","")</f>
        <v/>
      </c>
      <c r="M1153" s="5">
        <f t="shared" ca="1" si="95"/>
        <v>5.0424460405043625</v>
      </c>
      <c r="N1153" s="5" t="str">
        <f ca="1">IF(OR('total Assets'!N1153="Yes",Deposits!N1153="Yes"),"Yes","")</f>
        <v/>
      </c>
      <c r="O1153" s="5">
        <f t="shared" ca="1" si="95"/>
        <v>4.2000909017414303</v>
      </c>
      <c r="P1153" s="5" t="str">
        <f ca="1">IF(OR('total Assets'!P1153="Yes",Deposits!P1153="Yes"),"Yes","")</f>
        <v/>
      </c>
      <c r="Q1153" s="5">
        <f t="shared" ca="1" si="95"/>
        <v>3.5250679857228429</v>
      </c>
      <c r="R1153" s="5" t="str">
        <f ca="1">IF(OR('total Assets'!R1153="Yes",Deposits!R1153="Yes"),"Yes","")</f>
        <v/>
      </c>
      <c r="S1153" s="5">
        <f t="shared" ca="1" si="96"/>
        <v>3.9451403079321845</v>
      </c>
      <c r="T1153" s="5" t="str">
        <f ca="1">IF(OR('total Assets'!T1153="Yes",Deposits!T1153="Yes"),"Yes","")</f>
        <v/>
      </c>
      <c r="U1153" s="5">
        <f t="shared" ca="1" si="97"/>
        <v>3.3620876085136469</v>
      </c>
      <c r="V1153" s="5" t="str">
        <f ca="1">IF(OR('total Assets'!V1153="Yes",Deposits!V1153="Yes"),"Yes","")</f>
        <v/>
      </c>
      <c r="W1153" s="5">
        <f t="shared" ca="1" si="98"/>
        <v>3.9243475607907903</v>
      </c>
    </row>
    <row r="1154" spans="2:23" x14ac:dyDescent="0.3">
      <c r="B1154" s="4">
        <v>1151</v>
      </c>
      <c r="C1154" s="5">
        <f>221117*B1154^(-1.54)*Overview!$K$18</f>
        <v>4.271359594405193</v>
      </c>
      <c r="D1154" s="5" t="str">
        <f ca="1">IF(OR('total Assets'!D1154="Yes",Deposits!D1154="Yes"),"Yes","")</f>
        <v/>
      </c>
      <c r="E1154" s="5">
        <f t="shared" ca="1" si="95"/>
        <v>3.5838731071886527</v>
      </c>
      <c r="F1154" s="5" t="str">
        <f ca="1">IF(OR('total Assets'!F1154="Yes",Deposits!F1154="Yes"),"Yes","")</f>
        <v/>
      </c>
      <c r="G1154" s="5">
        <f t="shared" ca="1" si="95"/>
        <v>3.2841085074026632</v>
      </c>
      <c r="H1154" s="5" t="str">
        <f ca="1">IF(OR('total Assets'!H1154="Yes",Deposits!H1154="Yes"),"Yes","")</f>
        <v/>
      </c>
      <c r="I1154" s="5">
        <f t="shared" ca="1" si="95"/>
        <v>3.7520106966617579</v>
      </c>
      <c r="J1154" s="5" t="str">
        <f ca="1">IF(OR('total Assets'!J1154="Yes",Deposits!J1154="Yes"),"Yes","")</f>
        <v/>
      </c>
      <c r="K1154" s="5">
        <f t="shared" ca="1" si="95"/>
        <v>3.2947341060000848</v>
      </c>
      <c r="L1154" s="5" t="str">
        <f ca="1">IF(OR('total Assets'!L1154="Yes",Deposits!L1154="Yes"),"Yes","")</f>
        <v/>
      </c>
      <c r="M1154" s="5">
        <f t="shared" ca="1" si="95"/>
        <v>3.4157963000802711</v>
      </c>
      <c r="N1154" s="5" t="str">
        <f ca="1">IF(OR('total Assets'!N1154="Yes",Deposits!N1154="Yes"),"Yes","")</f>
        <v/>
      </c>
      <c r="O1154" s="5">
        <f t="shared" ca="1" si="95"/>
        <v>4.0834835178134208</v>
      </c>
      <c r="P1154" s="5" t="str">
        <f ca="1">IF(OR('total Assets'!P1154="Yes",Deposits!P1154="Yes"),"Yes","")</f>
        <v/>
      </c>
      <c r="Q1154" s="5">
        <f t="shared" ca="1" si="95"/>
        <v>3.6885291352396927</v>
      </c>
      <c r="R1154" s="5" t="str">
        <f ca="1">IF(OR('total Assets'!R1154="Yes",Deposits!R1154="Yes"),"Yes","")</f>
        <v/>
      </c>
      <c r="S1154" s="5">
        <f t="shared" ca="1" si="96"/>
        <v>3.9396509358570122</v>
      </c>
      <c r="T1154" s="5" t="str">
        <f ca="1">IF(OR('total Assets'!T1154="Yes",Deposits!T1154="Yes"),"Yes","")</f>
        <v/>
      </c>
      <c r="U1154" s="5">
        <f t="shared" ca="1" si="97"/>
        <v>4.0105040888594763</v>
      </c>
      <c r="V1154" s="5" t="str">
        <f ca="1">IF(OR('total Assets'!V1154="Yes",Deposits!V1154="Yes"),"Yes","")</f>
        <v/>
      </c>
      <c r="W1154" s="5">
        <f t="shared" ca="1" si="98"/>
        <v>3.2607943977900629</v>
      </c>
    </row>
    <row r="1155" spans="2:23" x14ac:dyDescent="0.3">
      <c r="B1155" s="4">
        <v>1152</v>
      </c>
      <c r="C1155" s="5">
        <f>221117*B1155^(-1.54)*Overview!$K$18</f>
        <v>4.2656509556237143</v>
      </c>
      <c r="D1155" s="5" t="str">
        <f ca="1">IF(OR('total Assets'!D1155="Yes",Deposits!D1155="Yes"),"Yes","")</f>
        <v/>
      </c>
      <c r="E1155" s="5">
        <f t="shared" ca="1" si="95"/>
        <v>5.0456617226883589</v>
      </c>
      <c r="F1155" s="5" t="str">
        <f ca="1">IF(OR('total Assets'!F1155="Yes",Deposits!F1155="Yes"),"Yes","")</f>
        <v/>
      </c>
      <c r="G1155" s="5">
        <f t="shared" ca="1" si="95"/>
        <v>5.8565510373513572</v>
      </c>
      <c r="H1155" s="5" t="str">
        <f ca="1">IF(OR('total Assets'!H1155="Yes",Deposits!H1155="Yes"),"Yes","")</f>
        <v/>
      </c>
      <c r="I1155" s="5">
        <f t="shared" ca="1" si="95"/>
        <v>4.6963938899859698</v>
      </c>
      <c r="J1155" s="5" t="str">
        <f ca="1">IF(OR('total Assets'!J1155="Yes",Deposits!J1155="Yes"),"Yes","")</f>
        <v/>
      </c>
      <c r="K1155" s="5">
        <f t="shared" ca="1" si="95"/>
        <v>5.5221481024859811</v>
      </c>
      <c r="L1155" s="5" t="str">
        <f ca="1">IF(OR('total Assets'!L1155="Yes",Deposits!L1155="Yes"),"Yes","")</f>
        <v/>
      </c>
      <c r="M1155" s="5">
        <f t="shared" ca="1" si="95"/>
        <v>5.384948569582682</v>
      </c>
      <c r="N1155" s="5" t="str">
        <f ca="1">IF(OR('total Assets'!N1155="Yes",Deposits!N1155="Yes"),"Yes","")</f>
        <v/>
      </c>
      <c r="O1155" s="5">
        <f t="shared" ca="1" si="95"/>
        <v>5.244543603432553</v>
      </c>
      <c r="P1155" s="5" t="str">
        <f ca="1">IF(OR('total Assets'!P1155="Yes",Deposits!P1155="Yes"),"Yes","")</f>
        <v/>
      </c>
      <c r="Q1155" s="5">
        <f t="shared" ca="1" si="95"/>
        <v>5.6505080676637647</v>
      </c>
      <c r="R1155" s="5" t="str">
        <f ca="1">IF(OR('total Assets'!R1155="Yes",Deposits!R1155="Yes"),"Yes","")</f>
        <v/>
      </c>
      <c r="S1155" s="5">
        <f t="shared" ca="1" si="96"/>
        <v>5.3790935207715087</v>
      </c>
      <c r="T1155" s="5" t="str">
        <f ca="1">IF(OR('total Assets'!T1155="Yes",Deposits!T1155="Yes"),"Yes","")</f>
        <v/>
      </c>
      <c r="U1155" s="5">
        <f t="shared" ca="1" si="97"/>
        <v>5.6634597709506922</v>
      </c>
      <c r="V1155" s="5" t="str">
        <f ca="1">IF(OR('total Assets'!V1155="Yes",Deposits!V1155="Yes"),"Yes","")</f>
        <v/>
      </c>
      <c r="W1155" s="5">
        <f t="shared" ca="1" si="98"/>
        <v>6.3043731833882193</v>
      </c>
    </row>
    <row r="1156" spans="2:23" x14ac:dyDescent="0.3">
      <c r="B1156" s="4">
        <v>1153</v>
      </c>
      <c r="C1156" s="5">
        <f>221117*B1156^(-1.54)*Overview!$K$18</f>
        <v>4.259954889735635</v>
      </c>
      <c r="D1156" s="5" t="str">
        <f ca="1">IF(OR('total Assets'!D1156="Yes",Deposits!D1156="Yes"),"Yes","")</f>
        <v/>
      </c>
      <c r="E1156" s="5">
        <f t="shared" ca="1" si="95"/>
        <v>4.7178216500483927</v>
      </c>
      <c r="F1156" s="5" t="str">
        <f ca="1">IF(OR('total Assets'!F1156="Yes",Deposits!F1156="Yes"),"Yes","")</f>
        <v/>
      </c>
      <c r="G1156" s="5">
        <f t="shared" ca="1" si="95"/>
        <v>4.3259245888546438</v>
      </c>
      <c r="H1156" s="5" t="str">
        <f ca="1">IF(OR('total Assets'!H1156="Yes",Deposits!H1156="Yes"),"Yes","")</f>
        <v/>
      </c>
      <c r="I1156" s="5">
        <f t="shared" ca="1" si="95"/>
        <v>5.1905321010686274</v>
      </c>
      <c r="J1156" s="5" t="str">
        <f ca="1">IF(OR('total Assets'!J1156="Yes",Deposits!J1156="Yes"),"Yes","")</f>
        <v/>
      </c>
      <c r="K1156" s="5">
        <f t="shared" ca="1" si="95"/>
        <v>6.0288913979878975</v>
      </c>
      <c r="L1156" s="5" t="str">
        <f ca="1">IF(OR('total Assets'!L1156="Yes",Deposits!L1156="Yes"),"Yes","")</f>
        <v/>
      </c>
      <c r="M1156" s="5">
        <f t="shared" ca="1" si="95"/>
        <v>5.9023094065277988</v>
      </c>
      <c r="N1156" s="5" t="str">
        <f ca="1">IF(OR('total Assets'!N1156="Yes",Deposits!N1156="Yes"),"Yes","")</f>
        <v/>
      </c>
      <c r="O1156" s="5">
        <f t="shared" ca="1" si="95"/>
        <v>6.7027508702623768</v>
      </c>
      <c r="P1156" s="5" t="str">
        <f ca="1">IF(OR('total Assets'!P1156="Yes",Deposits!P1156="Yes"),"Yes","")</f>
        <v/>
      </c>
      <c r="Q1156" s="5">
        <f t="shared" ca="1" si="95"/>
        <v>7.369339191959333</v>
      </c>
      <c r="R1156" s="5" t="str">
        <f ca="1">IF(OR('total Assets'!R1156="Yes",Deposits!R1156="Yes"),"Yes","")</f>
        <v/>
      </c>
      <c r="S1156" s="5">
        <f t="shared" ca="1" si="96"/>
        <v>8.7616821563620313</v>
      </c>
      <c r="T1156" s="5" t="str">
        <f ca="1">IF(OR('total Assets'!T1156="Yes",Deposits!T1156="Yes"),"Yes","")</f>
        <v/>
      </c>
      <c r="U1156" s="5">
        <f t="shared" ca="1" si="97"/>
        <v>7.2005694720030888</v>
      </c>
      <c r="V1156" s="5" t="str">
        <f ca="1">IF(OR('total Assets'!V1156="Yes",Deposits!V1156="Yes"),"Yes","")</f>
        <v/>
      </c>
      <c r="W1156" s="5">
        <f t="shared" ca="1" si="98"/>
        <v>6.3507881119896563</v>
      </c>
    </row>
    <row r="1157" spans="2:23" x14ac:dyDescent="0.3">
      <c r="B1157" s="4">
        <v>1154</v>
      </c>
      <c r="C1157" s="5">
        <f>221117*B1157^(-1.54)*Overview!$K$18</f>
        <v>4.2542713581814775</v>
      </c>
      <c r="D1157" s="5" t="str">
        <f ca="1">IF(OR('total Assets'!D1157="Yes",Deposits!D1157="Yes"),"Yes","")</f>
        <v/>
      </c>
      <c r="E1157" s="5">
        <f t="shared" ca="1" si="95"/>
        <v>4.3421347409514608</v>
      </c>
      <c r="F1157" s="5" t="str">
        <f ca="1">IF(OR('total Assets'!F1157="Yes",Deposits!F1157="Yes"),"Yes","")</f>
        <v/>
      </c>
      <c r="G1157" s="5">
        <f t="shared" ca="1" si="95"/>
        <v>5.0641150570291789</v>
      </c>
      <c r="H1157" s="5" t="str">
        <f ca="1">IF(OR('total Assets'!H1157="Yes",Deposits!H1157="Yes"),"Yes","")</f>
        <v/>
      </c>
      <c r="I1157" s="5">
        <f t="shared" ca="1" si="95"/>
        <v>4.433232213949025</v>
      </c>
      <c r="J1157" s="5" t="str">
        <f ca="1">IF(OR('total Assets'!J1157="Yes",Deposits!J1157="Yes"),"Yes","")</f>
        <v/>
      </c>
      <c r="K1157" s="5">
        <f t="shared" ref="E1157:Q1220" ca="1" si="99">IF(J1157="Yes",0,(RAND()/2.5+0.8)*I1157)</f>
        <v>4.5149698026125131</v>
      </c>
      <c r="L1157" s="5" t="str">
        <f ca="1">IF(OR('total Assets'!L1157="Yes",Deposits!L1157="Yes"),"Yes","")</f>
        <v/>
      </c>
      <c r="M1157" s="5">
        <f t="shared" ca="1" si="99"/>
        <v>4.8660103788632325</v>
      </c>
      <c r="N1157" s="5" t="str">
        <f ca="1">IF(OR('total Assets'!N1157="Yes",Deposits!N1157="Yes"),"Yes","")</f>
        <v/>
      </c>
      <c r="O1157" s="5">
        <f t="shared" ca="1" si="99"/>
        <v>5.3824801476950226</v>
      </c>
      <c r="P1157" s="5" t="str">
        <f ca="1">IF(OR('total Assets'!P1157="Yes",Deposits!P1157="Yes"),"Yes","")</f>
        <v/>
      </c>
      <c r="Q1157" s="5">
        <f t="shared" ca="1" si="99"/>
        <v>6.2624936056721223</v>
      </c>
      <c r="R1157" s="5" t="str">
        <f ca="1">IF(OR('total Assets'!R1157="Yes",Deposits!R1157="Yes"),"Yes","")</f>
        <v/>
      </c>
      <c r="S1157" s="5">
        <f t="shared" ca="1" si="96"/>
        <v>6.417467792552884</v>
      </c>
      <c r="T1157" s="5" t="str">
        <f ca="1">IF(OR('total Assets'!T1157="Yes",Deposits!T1157="Yes"),"Yes","")</f>
        <v/>
      </c>
      <c r="U1157" s="5">
        <f t="shared" ca="1" si="97"/>
        <v>5.9795352953507033</v>
      </c>
      <c r="V1157" s="5" t="str">
        <f ca="1">IF(OR('total Assets'!V1157="Yes",Deposits!V1157="Yes"),"Yes","")</f>
        <v/>
      </c>
      <c r="W1157" s="5">
        <f t="shared" ca="1" si="98"/>
        <v>5.7939714605853609</v>
      </c>
    </row>
    <row r="1158" spans="2:23" x14ac:dyDescent="0.3">
      <c r="B1158" s="4">
        <v>1155</v>
      </c>
      <c r="C1158" s="5">
        <f>221117*B1158^(-1.54)*Overview!$K$18</f>
        <v>4.2486003225533224</v>
      </c>
      <c r="D1158" s="5" t="str">
        <f ca="1">IF(OR('total Assets'!D1158="Yes",Deposits!D1158="Yes"),"Yes","")</f>
        <v/>
      </c>
      <c r="E1158" s="5">
        <f t="shared" ca="1" si="99"/>
        <v>3.6211976412287128</v>
      </c>
      <c r="F1158" s="5" t="str">
        <f ca="1">IF(OR('total Assets'!F1158="Yes",Deposits!F1158="Yes"),"Yes","")</f>
        <v/>
      </c>
      <c r="G1158" s="5">
        <f t="shared" ca="1" si="99"/>
        <v>3.6287442220555648</v>
      </c>
      <c r="H1158" s="5" t="str">
        <f ca="1">IF(OR('total Assets'!H1158="Yes",Deposits!H1158="Yes"),"Yes","")</f>
        <v/>
      </c>
      <c r="I1158" s="5">
        <f t="shared" ca="1" si="99"/>
        <v>4.1837746125492457</v>
      </c>
      <c r="J1158" s="5" t="str">
        <f ca="1">IF(OR('total Assets'!J1158="Yes",Deposits!J1158="Yes"),"Yes","")</f>
        <v/>
      </c>
      <c r="K1158" s="5">
        <f t="shared" ca="1" si="99"/>
        <v>4.5101386036069666</v>
      </c>
      <c r="L1158" s="5" t="str">
        <f ca="1">IF(OR('total Assets'!L1158="Yes",Deposits!L1158="Yes"),"Yes","")</f>
        <v/>
      </c>
      <c r="M1158" s="5">
        <f t="shared" ca="1" si="99"/>
        <v>4.2465543534755055</v>
      </c>
      <c r="N1158" s="5" t="str">
        <f ca="1">IF(OR('total Assets'!N1158="Yes",Deposits!N1158="Yes"),"Yes","")</f>
        <v/>
      </c>
      <c r="O1158" s="5">
        <f t="shared" ca="1" si="99"/>
        <v>3.5097273593695943</v>
      </c>
      <c r="P1158" s="5" t="str">
        <f ca="1">IF(OR('total Assets'!P1158="Yes",Deposits!P1158="Yes"),"Yes","")</f>
        <v/>
      </c>
      <c r="Q1158" s="5">
        <f t="shared" ca="1" si="99"/>
        <v>4.1295457349973521</v>
      </c>
      <c r="R1158" s="5" t="str">
        <f ca="1">IF(OR('total Assets'!R1158="Yes",Deposits!R1158="Yes"),"Yes","")</f>
        <v/>
      </c>
      <c r="S1158" s="5">
        <f t="shared" ca="1" si="96"/>
        <v>3.9351638806406695</v>
      </c>
      <c r="T1158" s="5" t="str">
        <f ca="1">IF(OR('total Assets'!T1158="Yes",Deposits!T1158="Yes"),"Yes","")</f>
        <v/>
      </c>
      <c r="U1158" s="5">
        <f t="shared" ca="1" si="97"/>
        <v>4.4480702556279113</v>
      </c>
      <c r="V1158" s="5" t="str">
        <f ca="1">IF(OR('total Assets'!V1158="Yes",Deposits!V1158="Yes"),"Yes","")</f>
        <v/>
      </c>
      <c r="W1158" s="5">
        <f t="shared" ca="1" si="98"/>
        <v>5.0626379271258068</v>
      </c>
    </row>
    <row r="1159" spans="2:23" x14ac:dyDescent="0.3">
      <c r="B1159" s="4">
        <v>1156</v>
      </c>
      <c r="C1159" s="5">
        <f>221117*B1159^(-1.54)*Overview!$K$18</f>
        <v>4.2429417445940265</v>
      </c>
      <c r="D1159" s="5" t="str">
        <f ca="1">IF(OR('total Assets'!D1159="Yes",Deposits!D1159="Yes"),"Yes","")</f>
        <v/>
      </c>
      <c r="E1159" s="5">
        <f t="shared" ca="1" si="99"/>
        <v>3.6202794980680322</v>
      </c>
      <c r="F1159" s="5" t="str">
        <f ca="1">IF(OR('total Assets'!F1159="Yes",Deposits!F1159="Yes"),"Yes","")</f>
        <v/>
      </c>
      <c r="G1159" s="5">
        <f t="shared" ca="1" si="99"/>
        <v>3.8967286525046196</v>
      </c>
      <c r="H1159" s="5" t="str">
        <f ca="1">IF(OR('total Assets'!H1159="Yes",Deposits!H1159="Yes"),"Yes","")</f>
        <v/>
      </c>
      <c r="I1159" s="5">
        <f t="shared" ca="1" si="99"/>
        <v>4.6156839837911647</v>
      </c>
      <c r="J1159" s="5" t="str">
        <f ca="1">IF(OR('total Assets'!J1159="Yes",Deposits!J1159="Yes"),"Yes","")</f>
        <v/>
      </c>
      <c r="K1159" s="5">
        <f t="shared" ca="1" si="99"/>
        <v>4.1309724990609498</v>
      </c>
      <c r="L1159" s="5" t="str">
        <f ca="1">IF(OR('total Assets'!L1159="Yes",Deposits!L1159="Yes"),"Yes","")</f>
        <v/>
      </c>
      <c r="M1159" s="5">
        <f t="shared" ca="1" si="99"/>
        <v>3.9855179701342838</v>
      </c>
      <c r="N1159" s="5" t="str">
        <f ca="1">IF(OR('total Assets'!N1159="Yes",Deposits!N1159="Yes"),"Yes","")</f>
        <v/>
      </c>
      <c r="O1159" s="5">
        <f t="shared" ca="1" si="99"/>
        <v>4.1639926061273531</v>
      </c>
      <c r="P1159" s="5" t="str">
        <f ca="1">IF(OR('total Assets'!P1159="Yes",Deposits!P1159="Yes"),"Yes","")</f>
        <v/>
      </c>
      <c r="Q1159" s="5">
        <f t="shared" ca="1" si="99"/>
        <v>4.6588678003631765</v>
      </c>
      <c r="R1159" s="5" t="str">
        <f ca="1">IF(OR('total Assets'!R1159="Yes",Deposits!R1159="Yes"),"Yes","")</f>
        <v/>
      </c>
      <c r="S1159" s="5">
        <f t="shared" ca="1" si="96"/>
        <v>5.0833013804085523</v>
      </c>
      <c r="T1159" s="5" t="str">
        <f ca="1">IF(OR('total Assets'!T1159="Yes",Deposits!T1159="Yes"),"Yes","")</f>
        <v/>
      </c>
      <c r="U1159" s="5">
        <f t="shared" ca="1" si="97"/>
        <v>5.6806818973098325</v>
      </c>
      <c r="V1159" s="5" t="str">
        <f ca="1">IF(OR('total Assets'!V1159="Yes",Deposits!V1159="Yes"),"Yes","")</f>
        <v/>
      </c>
      <c r="W1159" s="5">
        <f t="shared" ca="1" si="98"/>
        <v>6.6779761797111776</v>
      </c>
    </row>
    <row r="1160" spans="2:23" x14ac:dyDescent="0.3">
      <c r="B1160" s="4">
        <v>1157</v>
      </c>
      <c r="C1160" s="5">
        <f>221117*B1160^(-1.54)*Overview!$K$18</f>
        <v>4.2372955861965442</v>
      </c>
      <c r="D1160" s="5" t="str">
        <f ca="1">IF(OR('total Assets'!D1160="Yes",Deposits!D1160="Yes"),"Yes","")</f>
        <v/>
      </c>
      <c r="E1160" s="5">
        <f t="shared" ca="1" si="99"/>
        <v>4.1817055026107655</v>
      </c>
      <c r="F1160" s="5" t="str">
        <f ca="1">IF(OR('total Assets'!F1160="Yes",Deposits!F1160="Yes"),"Yes","")</f>
        <v/>
      </c>
      <c r="G1160" s="5">
        <f t="shared" ca="1" si="99"/>
        <v>4.7924530100338378</v>
      </c>
      <c r="H1160" s="5" t="str">
        <f ca="1">IF(OR('total Assets'!H1160="Yes",Deposits!H1160="Yes"),"Yes","")</f>
        <v/>
      </c>
      <c r="I1160" s="5">
        <f t="shared" ca="1" si="99"/>
        <v>5.7293674874680711</v>
      </c>
      <c r="J1160" s="5" t="str">
        <f ca="1">IF(OR('total Assets'!J1160="Yes",Deposits!J1160="Yes"),"Yes","")</f>
        <v/>
      </c>
      <c r="K1160" s="5">
        <f t="shared" ca="1" si="99"/>
        <v>6.2459240868791017</v>
      </c>
      <c r="L1160" s="5" t="str">
        <f ca="1">IF(OR('total Assets'!L1160="Yes",Deposits!L1160="Yes"),"Yes","")</f>
        <v/>
      </c>
      <c r="M1160" s="5">
        <f t="shared" ca="1" si="99"/>
        <v>5.3870099518144627</v>
      </c>
      <c r="N1160" s="5" t="str">
        <f ca="1">IF(OR('total Assets'!N1160="Yes",Deposits!N1160="Yes"),"Yes","")</f>
        <v/>
      </c>
      <c r="O1160" s="5">
        <f t="shared" ca="1" si="99"/>
        <v>5.2527362644734827</v>
      </c>
      <c r="P1160" s="5" t="str">
        <f ca="1">IF(OR('total Assets'!P1160="Yes",Deposits!P1160="Yes"),"Yes","")</f>
        <v/>
      </c>
      <c r="Q1160" s="5">
        <f t="shared" ca="1" si="99"/>
        <v>5.8633318889525174</v>
      </c>
      <c r="R1160" s="5" t="str">
        <f ca="1">IF(OR('total Assets'!R1160="Yes",Deposits!R1160="Yes"),"Yes","")</f>
        <v/>
      </c>
      <c r="S1160" s="5">
        <f t="shared" ca="1" si="96"/>
        <v>6.6327539763068817</v>
      </c>
      <c r="T1160" s="5" t="str">
        <f ca="1">IF(OR('total Assets'!T1160="Yes",Deposits!T1160="Yes"),"Yes","")</f>
        <v/>
      </c>
      <c r="U1160" s="5">
        <f t="shared" ca="1" si="97"/>
        <v>5.4612172328584361</v>
      </c>
      <c r="V1160" s="5" t="str">
        <f ca="1">IF(OR('total Assets'!V1160="Yes",Deposits!V1160="Yes"),"Yes","")</f>
        <v/>
      </c>
      <c r="W1160" s="5">
        <f t="shared" ca="1" si="98"/>
        <v>6.2001951132105324</v>
      </c>
    </row>
    <row r="1161" spans="2:23" x14ac:dyDescent="0.3">
      <c r="B1161" s="4">
        <v>1158</v>
      </c>
      <c r="C1161" s="5">
        <f>221117*B1161^(-1.54)*Overview!$K$18</f>
        <v>4.2316618094032075</v>
      </c>
      <c r="D1161" s="5" t="str">
        <f ca="1">IF(OR('total Assets'!D1161="Yes",Deposits!D1161="Yes"),"Yes","")</f>
        <v/>
      </c>
      <c r="E1161" s="5">
        <f t="shared" ca="1" si="99"/>
        <v>4.4023860527731751</v>
      </c>
      <c r="F1161" s="5" t="str">
        <f ca="1">IF(OR('total Assets'!F1161="Yes",Deposits!F1161="Yes"),"Yes","")</f>
        <v/>
      </c>
      <c r="G1161" s="5">
        <f t="shared" ca="1" si="99"/>
        <v>5.0101740409528741</v>
      </c>
      <c r="H1161" s="5" t="str">
        <f ca="1">IF(OR('total Assets'!H1161="Yes",Deposits!H1161="Yes"),"Yes","")</f>
        <v/>
      </c>
      <c r="I1161" s="5">
        <f t="shared" ca="1" si="99"/>
        <v>5.9955383187612989</v>
      </c>
      <c r="J1161" s="5" t="str">
        <f ca="1">IF(OR('total Assets'!J1161="Yes",Deposits!J1161="Yes"),"Yes","")</f>
        <v/>
      </c>
      <c r="K1161" s="5">
        <f t="shared" ca="1" si="99"/>
        <v>6.7557999739760763</v>
      </c>
      <c r="L1161" s="5" t="str">
        <f ca="1">IF(OR('total Assets'!L1161="Yes",Deposits!L1161="Yes"),"Yes","")</f>
        <v/>
      </c>
      <c r="M1161" s="5">
        <f t="shared" ca="1" si="99"/>
        <v>6.5314725170052235</v>
      </c>
      <c r="N1161" s="5" t="str">
        <f ca="1">IF(OR('total Assets'!N1161="Yes",Deposits!N1161="Yes"),"Yes","")</f>
        <v/>
      </c>
      <c r="O1161" s="5">
        <f t="shared" ca="1" si="99"/>
        <v>6.7598043515948758</v>
      </c>
      <c r="P1161" s="5" t="str">
        <f ca="1">IF(OR('total Assets'!P1161="Yes",Deposits!P1161="Yes"),"Yes","")</f>
        <v/>
      </c>
      <c r="Q1161" s="5">
        <f t="shared" ca="1" si="99"/>
        <v>7.6840162289658034</v>
      </c>
      <c r="R1161" s="5" t="str">
        <f ca="1">IF(OR('total Assets'!R1161="Yes",Deposits!R1161="Yes"),"Yes","")</f>
        <v/>
      </c>
      <c r="S1161" s="5">
        <f t="shared" ca="1" si="96"/>
        <v>7.8298010301946013</v>
      </c>
      <c r="T1161" s="5" t="str">
        <f ca="1">IF(OR('total Assets'!T1161="Yes",Deposits!T1161="Yes"),"Yes","")</f>
        <v/>
      </c>
      <c r="U1161" s="5">
        <f t="shared" ca="1" si="97"/>
        <v>6.336476484681385</v>
      </c>
      <c r="V1161" s="5" t="str">
        <f ca="1">IF(OR('total Assets'!V1161="Yes",Deposits!V1161="Yes"),"Yes","")</f>
        <v/>
      </c>
      <c r="W1161" s="5">
        <f t="shared" ca="1" si="98"/>
        <v>5.4336029190607409</v>
      </c>
    </row>
    <row r="1162" spans="2:23" x14ac:dyDescent="0.3">
      <c r="B1162" s="4">
        <v>1159</v>
      </c>
      <c r="C1162" s="5">
        <f>221117*B1162^(-1.54)*Overview!$K$18</f>
        <v>4.2260403764049794</v>
      </c>
      <c r="D1162" s="5" t="str">
        <f ca="1">IF(OR('total Assets'!D1162="Yes",Deposits!D1162="Yes"),"Yes","")</f>
        <v/>
      </c>
      <c r="E1162" s="5">
        <f t="shared" ca="1" si="99"/>
        <v>3.969484933224535</v>
      </c>
      <c r="F1162" s="5" t="str">
        <f ca="1">IF(OR('total Assets'!F1162="Yes",Deposits!F1162="Yes"),"Yes","")</f>
        <v/>
      </c>
      <c r="G1162" s="5">
        <f t="shared" ca="1" si="99"/>
        <v>4.6346285558458842</v>
      </c>
      <c r="H1162" s="5" t="str">
        <f ca="1">IF(OR('total Assets'!H1162="Yes",Deposits!H1162="Yes"),"Yes","")</f>
        <v/>
      </c>
      <c r="I1162" s="5">
        <f t="shared" ca="1" si="99"/>
        <v>3.8060166899558281</v>
      </c>
      <c r="J1162" s="5" t="str">
        <f ca="1">IF(OR('total Assets'!J1162="Yes",Deposits!J1162="Yes"),"Yes","")</f>
        <v/>
      </c>
      <c r="K1162" s="5">
        <f t="shared" ca="1" si="99"/>
        <v>3.6713870021038573</v>
      </c>
      <c r="L1162" s="5" t="str">
        <f ca="1">IF(OR('total Assets'!L1162="Yes",Deposits!L1162="Yes"),"Yes","")</f>
        <v/>
      </c>
      <c r="M1162" s="5">
        <f t="shared" ca="1" si="99"/>
        <v>4.1874047320924053</v>
      </c>
      <c r="N1162" s="5" t="str">
        <f ca="1">IF(OR('total Assets'!N1162="Yes",Deposits!N1162="Yes"),"Yes","")</f>
        <v/>
      </c>
      <c r="O1162" s="5">
        <f t="shared" ca="1" si="99"/>
        <v>4.4970365361125708</v>
      </c>
      <c r="P1162" s="5" t="str">
        <f ca="1">IF(OR('total Assets'!P1162="Yes",Deposits!P1162="Yes"),"Yes","")</f>
        <v/>
      </c>
      <c r="Q1162" s="5">
        <f t="shared" ca="1" si="99"/>
        <v>3.9372810857382561</v>
      </c>
      <c r="R1162" s="5" t="str">
        <f ca="1">IF(OR('total Assets'!R1162="Yes",Deposits!R1162="Yes"),"Yes","")</f>
        <v/>
      </c>
      <c r="S1162" s="5">
        <f t="shared" ca="1" si="96"/>
        <v>3.7701788403291432</v>
      </c>
      <c r="T1162" s="5" t="str">
        <f ca="1">IF(OR('total Assets'!T1162="Yes",Deposits!T1162="Yes"),"Yes","")</f>
        <v/>
      </c>
      <c r="U1162" s="5">
        <f t="shared" ca="1" si="97"/>
        <v>3.8705844767327222</v>
      </c>
      <c r="V1162" s="5" t="str">
        <f ca="1">IF(OR('total Assets'!V1162="Yes",Deposits!V1162="Yes"),"Yes","")</f>
        <v/>
      </c>
      <c r="W1162" s="5">
        <f t="shared" ca="1" si="98"/>
        <v>3.2052211264408328</v>
      </c>
    </row>
    <row r="1163" spans="2:23" x14ac:dyDescent="0.3">
      <c r="B1163" s="4">
        <v>1160</v>
      </c>
      <c r="C1163" s="5">
        <f>221117*B1163^(-1.54)*Overview!$K$18</f>
        <v>4.2204312495407708</v>
      </c>
      <c r="D1163" s="5" t="str">
        <f ca="1">IF(OR('total Assets'!D1163="Yes",Deposits!D1163="Yes"),"Yes","")</f>
        <v/>
      </c>
      <c r="E1163" s="5">
        <f t="shared" ca="1" si="99"/>
        <v>4.2041208783629651</v>
      </c>
      <c r="F1163" s="5" t="str">
        <f ca="1">IF(OR('total Assets'!F1163="Yes",Deposits!F1163="Yes"),"Yes","")</f>
        <v/>
      </c>
      <c r="G1163" s="5">
        <f t="shared" ca="1" si="99"/>
        <v>5.016015660870015</v>
      </c>
      <c r="H1163" s="5" t="str">
        <f ca="1">IF(OR('total Assets'!H1163="Yes",Deposits!H1163="Yes"),"Yes","")</f>
        <v/>
      </c>
      <c r="I1163" s="5">
        <f t="shared" ca="1" si="99"/>
        <v>5.0780047837028173</v>
      </c>
      <c r="J1163" s="5" t="str">
        <f ca="1">IF(OR('total Assets'!J1163="Yes",Deposits!J1163="Yes"),"Yes","")</f>
        <v/>
      </c>
      <c r="K1163" s="5">
        <f t="shared" ca="1" si="99"/>
        <v>5.7991525607473688</v>
      </c>
      <c r="L1163" s="5" t="str">
        <f ca="1">IF(OR('total Assets'!L1163="Yes",Deposits!L1163="Yes"),"Yes","")</f>
        <v/>
      </c>
      <c r="M1163" s="5">
        <f t="shared" ca="1" si="99"/>
        <v>4.657739263666965</v>
      </c>
      <c r="N1163" s="5" t="str">
        <f ca="1">IF(OR('total Assets'!N1163="Yes",Deposits!N1163="Yes"),"Yes","")</f>
        <v/>
      </c>
      <c r="O1163" s="5">
        <f t="shared" ca="1" si="99"/>
        <v>4.9256673261867583</v>
      </c>
      <c r="P1163" s="5" t="str">
        <f ca="1">IF(OR('total Assets'!P1163="Yes",Deposits!P1163="Yes"),"Yes","")</f>
        <v/>
      </c>
      <c r="Q1163" s="5">
        <f t="shared" ca="1" si="99"/>
        <v>5.1496020238324078</v>
      </c>
      <c r="R1163" s="5" t="str">
        <f ca="1">IF(OR('total Assets'!R1163="Yes",Deposits!R1163="Yes"),"Yes","")</f>
        <v/>
      </c>
      <c r="S1163" s="5">
        <f t="shared" ca="1" si="96"/>
        <v>5.2463985053698785</v>
      </c>
      <c r="T1163" s="5" t="str">
        <f ca="1">IF(OR('total Assets'!T1163="Yes",Deposits!T1163="Yes"),"Yes","")</f>
        <v/>
      </c>
      <c r="U1163" s="5">
        <f t="shared" ca="1" si="97"/>
        <v>5.0950732825024971</v>
      </c>
      <c r="V1163" s="5" t="str">
        <f ca="1">IF(OR('total Assets'!V1163="Yes",Deposits!V1163="Yes"),"Yes","")</f>
        <v/>
      </c>
      <c r="W1163" s="5">
        <f t="shared" ca="1" si="98"/>
        <v>5.9525026430610994</v>
      </c>
    </row>
    <row r="1164" spans="2:23" x14ac:dyDescent="0.3">
      <c r="B1164" s="4">
        <v>1161</v>
      </c>
      <c r="C1164" s="5">
        <f>221117*B1164^(-1.54)*Overview!$K$18</f>
        <v>4.2148343912967423</v>
      </c>
      <c r="D1164" s="5" t="str">
        <f ca="1">IF(OR('total Assets'!D1164="Yes",Deposits!D1164="Yes"),"Yes","")</f>
        <v/>
      </c>
      <c r="E1164" s="5">
        <f t="shared" ca="1" si="99"/>
        <v>4.962470907900439</v>
      </c>
      <c r="F1164" s="5" t="str">
        <f ca="1">IF(OR('total Assets'!F1164="Yes",Deposits!F1164="Yes"),"Yes","")</f>
        <v/>
      </c>
      <c r="G1164" s="5">
        <f t="shared" ca="1" si="99"/>
        <v>5.4762898638125721</v>
      </c>
      <c r="H1164" s="5" t="str">
        <f ca="1">IF(OR('total Assets'!H1164="Yes",Deposits!H1164="Yes"),"Yes","")</f>
        <v/>
      </c>
      <c r="I1164" s="5">
        <f t="shared" ca="1" si="99"/>
        <v>4.703516747848818</v>
      </c>
      <c r="J1164" s="5" t="str">
        <f ca="1">IF(OR('total Assets'!J1164="Yes",Deposits!J1164="Yes"),"Yes","")</f>
        <v/>
      </c>
      <c r="K1164" s="5">
        <f t="shared" ca="1" si="99"/>
        <v>5.0671205992091828</v>
      </c>
      <c r="L1164" s="5" t="str">
        <f ca="1">IF(OR('total Assets'!L1164="Yes",Deposits!L1164="Yes"),"Yes","")</f>
        <v/>
      </c>
      <c r="M1164" s="5">
        <f t="shared" ca="1" si="99"/>
        <v>5.5121452768385844</v>
      </c>
      <c r="N1164" s="5" t="str">
        <f ca="1">IF(OR('total Assets'!N1164="Yes",Deposits!N1164="Yes"),"Yes","")</f>
        <v/>
      </c>
      <c r="O1164" s="5">
        <f t="shared" ca="1" si="99"/>
        <v>5.2658483793327333</v>
      </c>
      <c r="P1164" s="5" t="str">
        <f ca="1">IF(OR('total Assets'!P1164="Yes",Deposits!P1164="Yes"),"Yes","")</f>
        <v/>
      </c>
      <c r="Q1164" s="5">
        <f t="shared" ca="1" si="99"/>
        <v>5.5376476959507341</v>
      </c>
      <c r="R1164" s="5" t="str">
        <f ca="1">IF(OR('total Assets'!R1164="Yes",Deposits!R1164="Yes"),"Yes","")</f>
        <v/>
      </c>
      <c r="S1164" s="5">
        <f t="shared" ca="1" si="96"/>
        <v>5.1128271783773158</v>
      </c>
      <c r="T1164" s="5" t="str">
        <f ca="1">IF(OR('total Assets'!T1164="Yes",Deposits!T1164="Yes"),"Yes","")</f>
        <v/>
      </c>
      <c r="U1164" s="5">
        <f t="shared" ca="1" si="97"/>
        <v>4.1249187455669345</v>
      </c>
      <c r="V1164" s="5" t="str">
        <f ca="1">IF(OR('total Assets'!V1164="Yes",Deposits!V1164="Yes"),"Yes","")</f>
        <v/>
      </c>
      <c r="W1164" s="5">
        <f t="shared" ca="1" si="98"/>
        <v>3.3587980830310178</v>
      </c>
    </row>
    <row r="1165" spans="2:23" x14ac:dyDescent="0.3">
      <c r="B1165" s="4">
        <v>1162</v>
      </c>
      <c r="C1165" s="5">
        <f>221117*B1165^(-1.54)*Overview!$K$18</f>
        <v>4.2092497643055689</v>
      </c>
      <c r="D1165" s="5" t="str">
        <f ca="1">IF(OR('total Assets'!D1165="Yes",Deposits!D1165="Yes"),"Yes","")</f>
        <v/>
      </c>
      <c r="E1165" s="5">
        <f t="shared" ca="1" si="99"/>
        <v>3.7500905330768739</v>
      </c>
      <c r="F1165" s="5" t="str">
        <f ca="1">IF(OR('total Assets'!F1165="Yes",Deposits!F1165="Yes"),"Yes","")</f>
        <v/>
      </c>
      <c r="G1165" s="5">
        <f t="shared" ca="1" si="99"/>
        <v>3.8580234318993631</v>
      </c>
      <c r="H1165" s="5" t="str">
        <f ca="1">IF(OR('total Assets'!H1165="Yes",Deposits!H1165="Yes"),"Yes","")</f>
        <v/>
      </c>
      <c r="I1165" s="5">
        <f t="shared" ca="1" si="99"/>
        <v>3.5893359650566725</v>
      </c>
      <c r="J1165" s="5" t="str">
        <f ca="1">IF(OR('total Assets'!J1165="Yes",Deposits!J1165="Yes"),"Yes","")</f>
        <v/>
      </c>
      <c r="K1165" s="5">
        <f t="shared" ca="1" si="99"/>
        <v>4.2917064965972447</v>
      </c>
      <c r="L1165" s="5" t="str">
        <f ca="1">IF(OR('total Assets'!L1165="Yes",Deposits!L1165="Yes"),"Yes","")</f>
        <v/>
      </c>
      <c r="M1165" s="5">
        <f t="shared" ca="1" si="99"/>
        <v>3.602310356488053</v>
      </c>
      <c r="N1165" s="5" t="str">
        <f ca="1">IF(OR('total Assets'!N1165="Yes",Deposits!N1165="Yes"),"Yes","")</f>
        <v/>
      </c>
      <c r="O1165" s="5">
        <f t="shared" ca="1" si="99"/>
        <v>4.2105199221313132</v>
      </c>
      <c r="P1165" s="5" t="str">
        <f ca="1">IF(OR('total Assets'!P1165="Yes",Deposits!P1165="Yes"),"Yes","")</f>
        <v/>
      </c>
      <c r="Q1165" s="5">
        <f t="shared" ca="1" si="99"/>
        <v>3.9190432583224406</v>
      </c>
      <c r="R1165" s="5" t="str">
        <f ca="1">IF(OR('total Assets'!R1165="Yes",Deposits!R1165="Yes"),"Yes","")</f>
        <v/>
      </c>
      <c r="S1165" s="5">
        <f t="shared" ca="1" si="96"/>
        <v>4.3942001180687429</v>
      </c>
      <c r="T1165" s="5" t="str">
        <f ca="1">IF(OR('total Assets'!T1165="Yes",Deposits!T1165="Yes"),"Yes","")</f>
        <v/>
      </c>
      <c r="U1165" s="5">
        <f t="shared" ca="1" si="97"/>
        <v>5.1064036193931601</v>
      </c>
      <c r="V1165" s="5" t="str">
        <f ca="1">IF(OR('total Assets'!V1165="Yes",Deposits!V1165="Yes"),"Yes","")</f>
        <v/>
      </c>
      <c r="W1165" s="5">
        <f t="shared" ca="1" si="98"/>
        <v>4.7923459319774242</v>
      </c>
    </row>
    <row r="1166" spans="2:23" x14ac:dyDescent="0.3">
      <c r="B1166" s="4">
        <v>1163</v>
      </c>
      <c r="C1166" s="5">
        <f>221117*B1166^(-1.54)*Overview!$K$18</f>
        <v>4.20367733134578</v>
      </c>
      <c r="D1166" s="5" t="str">
        <f ca="1">IF(OR('total Assets'!D1166="Yes",Deposits!D1166="Yes"),"Yes","")</f>
        <v/>
      </c>
      <c r="E1166" s="5">
        <f t="shared" ca="1" si="99"/>
        <v>4.3830064401220357</v>
      </c>
      <c r="F1166" s="5" t="str">
        <f ca="1">IF(OR('total Assets'!F1166="Yes",Deposits!F1166="Yes"),"Yes","")</f>
        <v/>
      </c>
      <c r="G1166" s="5">
        <f t="shared" ca="1" si="99"/>
        <v>4.5392859034478148</v>
      </c>
      <c r="H1166" s="5" t="str">
        <f ca="1">IF(OR('total Assets'!H1166="Yes",Deposits!H1166="Yes"),"Yes","")</f>
        <v/>
      </c>
      <c r="I1166" s="5">
        <f t="shared" ca="1" si="99"/>
        <v>3.8788089891700173</v>
      </c>
      <c r="J1166" s="5" t="str">
        <f ca="1">IF(OR('total Assets'!J1166="Yes",Deposits!J1166="Yes"),"Yes","")</f>
        <v/>
      </c>
      <c r="K1166" s="5">
        <f t="shared" ca="1" si="99"/>
        <v>4.5123318730773674</v>
      </c>
      <c r="L1166" s="5" t="str">
        <f ca="1">IF(OR('total Assets'!L1166="Yes",Deposits!L1166="Yes"),"Yes","")</f>
        <v/>
      </c>
      <c r="M1166" s="5">
        <f t="shared" ca="1" si="99"/>
        <v>4.357683742815361</v>
      </c>
      <c r="N1166" s="5" t="str">
        <f ca="1">IF(OR('total Assets'!N1166="Yes",Deposits!N1166="Yes"),"Yes","")</f>
        <v/>
      </c>
      <c r="O1166" s="5">
        <f t="shared" ca="1" si="99"/>
        <v>4.7863917768055417</v>
      </c>
      <c r="P1166" s="5" t="str">
        <f ca="1">IF(OR('total Assets'!P1166="Yes",Deposits!P1166="Yes"),"Yes","")</f>
        <v/>
      </c>
      <c r="Q1166" s="5">
        <f t="shared" ca="1" si="99"/>
        <v>5.0804129546499821</v>
      </c>
      <c r="R1166" s="5" t="str">
        <f ca="1">IF(OR('total Assets'!R1166="Yes",Deposits!R1166="Yes"),"Yes","")</f>
        <v/>
      </c>
      <c r="S1166" s="5">
        <f t="shared" ca="1" si="96"/>
        <v>4.092122568543946</v>
      </c>
      <c r="T1166" s="5" t="str">
        <f ca="1">IF(OR('total Assets'!T1166="Yes",Deposits!T1166="Yes"),"Yes","")</f>
        <v/>
      </c>
      <c r="U1166" s="5">
        <f t="shared" ca="1" si="97"/>
        <v>4.6947808049324005</v>
      </c>
      <c r="V1166" s="5" t="str">
        <f ca="1">IF(OR('total Assets'!V1166="Yes",Deposits!V1166="Yes"),"Yes","")</f>
        <v/>
      </c>
      <c r="W1166" s="5">
        <f t="shared" ca="1" si="98"/>
        <v>4.2833479082591355</v>
      </c>
    </row>
    <row r="1167" spans="2:23" x14ac:dyDescent="0.3">
      <c r="B1167" s="4">
        <v>1164</v>
      </c>
      <c r="C1167" s="5">
        <f>221117*B1167^(-1.54)*Overview!$K$18</f>
        <v>4.1981170553410356</v>
      </c>
      <c r="D1167" s="5" t="str">
        <f ca="1">IF(OR('total Assets'!D1167="Yes",Deposits!D1167="Yes"),"Yes","")</f>
        <v/>
      </c>
      <c r="E1167" s="5">
        <f t="shared" ca="1" si="99"/>
        <v>3.8123429053855649</v>
      </c>
      <c r="F1167" s="5" t="str">
        <f ca="1">IF(OR('total Assets'!F1167="Yes",Deposits!F1167="Yes"),"Yes","")</f>
        <v/>
      </c>
      <c r="G1167" s="5">
        <f t="shared" ca="1" si="99"/>
        <v>4.0925387312802357</v>
      </c>
      <c r="H1167" s="5" t="str">
        <f ca="1">IF(OR('total Assets'!H1167="Yes",Deposits!H1167="Yes"),"Yes","")</f>
        <v/>
      </c>
      <c r="I1167" s="5">
        <f t="shared" ca="1" si="99"/>
        <v>3.9729656844498686</v>
      </c>
      <c r="J1167" s="5" t="str">
        <f ca="1">IF(OR('total Assets'!J1167="Yes",Deposits!J1167="Yes"),"Yes","")</f>
        <v/>
      </c>
      <c r="K1167" s="5">
        <f t="shared" ca="1" si="99"/>
        <v>4.5122649280218887</v>
      </c>
      <c r="L1167" s="5" t="str">
        <f ca="1">IF(OR('total Assets'!L1167="Yes",Deposits!L1167="Yes"),"Yes","")</f>
        <v/>
      </c>
      <c r="M1167" s="5">
        <f t="shared" ca="1" si="99"/>
        <v>4.722931924317864</v>
      </c>
      <c r="N1167" s="5" t="str">
        <f ca="1">IF(OR('total Assets'!N1167="Yes",Deposits!N1167="Yes"),"Yes","")</f>
        <v/>
      </c>
      <c r="O1167" s="5">
        <f t="shared" ca="1" si="99"/>
        <v>5.4449794229908255</v>
      </c>
      <c r="P1167" s="5" t="str">
        <f ca="1">IF(OR('total Assets'!P1167="Yes",Deposits!P1167="Yes"),"Yes","")</f>
        <v/>
      </c>
      <c r="Q1167" s="5">
        <f t="shared" ca="1" si="99"/>
        <v>5.7424635538024527</v>
      </c>
      <c r="R1167" s="5" t="str">
        <f ca="1">IF(OR('total Assets'!R1167="Yes",Deposits!R1167="Yes"),"Yes","")</f>
        <v/>
      </c>
      <c r="S1167" s="5">
        <f t="shared" ca="1" si="96"/>
        <v>4.5997687144449504</v>
      </c>
      <c r="T1167" s="5" t="str">
        <f ca="1">IF(OR('total Assets'!T1167="Yes",Deposits!T1167="Yes"),"Yes","")</f>
        <v/>
      </c>
      <c r="U1167" s="5">
        <f t="shared" ca="1" si="97"/>
        <v>4.1127875077905891</v>
      </c>
      <c r="V1167" s="5" t="str">
        <f ca="1">IF(OR('total Assets'!V1167="Yes",Deposits!V1167="Yes"),"Yes","")</f>
        <v/>
      </c>
      <c r="W1167" s="5">
        <f t="shared" ca="1" si="98"/>
        <v>4.8100904697392757</v>
      </c>
    </row>
    <row r="1168" spans="2:23" x14ac:dyDescent="0.3">
      <c r="B1168" s="4">
        <v>1165</v>
      </c>
      <c r="C1168" s="5">
        <f>221117*B1168^(-1.54)*Overview!$K$18</f>
        <v>4.192568899359455</v>
      </c>
      <c r="D1168" s="5" t="str">
        <f ca="1">IF(OR('total Assets'!D1168="Yes",Deposits!D1168="Yes"),"Yes","")</f>
        <v/>
      </c>
      <c r="E1168" s="5">
        <f t="shared" ca="1" si="99"/>
        <v>3.4304285281876008</v>
      </c>
      <c r="F1168" s="5" t="str">
        <f ca="1">IF(OR('total Assets'!F1168="Yes",Deposits!F1168="Yes"),"Yes","")</f>
        <v/>
      </c>
      <c r="G1168" s="5">
        <f t="shared" ca="1" si="99"/>
        <v>3.1085717527883125</v>
      </c>
      <c r="H1168" s="5" t="str">
        <f ca="1">IF(OR('total Assets'!H1168="Yes",Deposits!H1168="Yes"),"Yes","")</f>
        <v/>
      </c>
      <c r="I1168" s="5">
        <f t="shared" ca="1" si="99"/>
        <v>3.3783008665299987</v>
      </c>
      <c r="J1168" s="5" t="str">
        <f ca="1">IF(OR('total Assets'!J1168="Yes",Deposits!J1168="Yes"),"Yes","")</f>
        <v/>
      </c>
      <c r="K1168" s="5">
        <f t="shared" ca="1" si="99"/>
        <v>3.6224819023193557</v>
      </c>
      <c r="L1168" s="5" t="str">
        <f ca="1">IF(OR('total Assets'!L1168="Yes",Deposits!L1168="Yes"),"Yes","")</f>
        <v/>
      </c>
      <c r="M1168" s="5">
        <f t="shared" ca="1" si="99"/>
        <v>3.6626530005543305</v>
      </c>
      <c r="N1168" s="5" t="str">
        <f ca="1">IF(OR('total Assets'!N1168="Yes",Deposits!N1168="Yes"),"Yes","")</f>
        <v/>
      </c>
      <c r="O1168" s="5">
        <f t="shared" ca="1" si="99"/>
        <v>3.5808654212212123</v>
      </c>
      <c r="P1168" s="5" t="str">
        <f ca="1">IF(OR('total Assets'!P1168="Yes",Deposits!P1168="Yes"),"Yes","")</f>
        <v/>
      </c>
      <c r="Q1168" s="5">
        <f t="shared" ca="1" si="99"/>
        <v>3.7902304818819923</v>
      </c>
      <c r="R1168" s="5" t="str">
        <f ca="1">IF(OR('total Assets'!R1168="Yes",Deposits!R1168="Yes"),"Yes","")</f>
        <v/>
      </c>
      <c r="S1168" s="5">
        <f t="shared" ca="1" si="96"/>
        <v>3.4769773644334365</v>
      </c>
      <c r="T1168" s="5" t="str">
        <f ca="1">IF(OR('total Assets'!T1168="Yes",Deposits!T1168="Yes"),"Yes","")</f>
        <v/>
      </c>
      <c r="U1168" s="5">
        <f t="shared" ca="1" si="97"/>
        <v>3.1264064714706086</v>
      </c>
      <c r="V1168" s="5" t="str">
        <f ca="1">IF(OR('total Assets'!V1168="Yes",Deposits!V1168="Yes"),"Yes","")</f>
        <v/>
      </c>
      <c r="W1168" s="5">
        <f t="shared" ca="1" si="98"/>
        <v>3.6872349072565154</v>
      </c>
    </row>
    <row r="1169" spans="2:23" x14ac:dyDescent="0.3">
      <c r="B1169" s="4">
        <v>1166</v>
      </c>
      <c r="C1169" s="5">
        <f>221117*B1169^(-1.54)*Overview!$K$18</f>
        <v>4.1870328266129242</v>
      </c>
      <c r="D1169" s="5" t="str">
        <f ca="1">IF(OR('total Assets'!D1169="Yes",Deposits!D1169="Yes"),"Yes","")</f>
        <v/>
      </c>
      <c r="E1169" s="5">
        <f t="shared" ca="1" si="99"/>
        <v>4.5361310120781155</v>
      </c>
      <c r="F1169" s="5" t="str">
        <f ca="1">IF(OR('total Assets'!F1169="Yes",Deposits!F1169="Yes"),"Yes","")</f>
        <v/>
      </c>
      <c r="G1169" s="5">
        <f t="shared" ca="1" si="99"/>
        <v>5.2054865201513598</v>
      </c>
      <c r="H1169" s="5" t="str">
        <f ca="1">IF(OR('total Assets'!H1169="Yes",Deposits!H1169="Yes"),"Yes","")</f>
        <v/>
      </c>
      <c r="I1169" s="5">
        <f t="shared" ca="1" si="99"/>
        <v>5.1908461304785982</v>
      </c>
      <c r="J1169" s="5" t="str">
        <f ca="1">IF(OR('total Assets'!J1169="Yes",Deposits!J1169="Yes"),"Yes","")</f>
        <v/>
      </c>
      <c r="K1169" s="5">
        <f t="shared" ca="1" si="99"/>
        <v>6.1736209177922516</v>
      </c>
      <c r="L1169" s="5" t="str">
        <f ca="1">IF(OR('total Assets'!L1169="Yes",Deposits!L1169="Yes"),"Yes","")</f>
        <v/>
      </c>
      <c r="M1169" s="5">
        <f t="shared" ca="1" si="99"/>
        <v>6.6880411667043349</v>
      </c>
      <c r="N1169" s="5" t="str">
        <f ca="1">IF(OR('total Assets'!N1169="Yes",Deposits!N1169="Yes"),"Yes","")</f>
        <v/>
      </c>
      <c r="O1169" s="5">
        <f t="shared" ca="1" si="99"/>
        <v>5.4198484613415703</v>
      </c>
      <c r="P1169" s="5" t="str">
        <f ca="1">IF(OR('total Assets'!P1169="Yes",Deposits!P1169="Yes"),"Yes","")</f>
        <v/>
      </c>
      <c r="Q1169" s="5">
        <f t="shared" ca="1" si="99"/>
        <v>6.2233775468398562</v>
      </c>
      <c r="R1169" s="5" t="str">
        <f ca="1">IF(OR('total Assets'!R1169="Yes",Deposits!R1169="Yes"),"Yes","")</f>
        <v/>
      </c>
      <c r="S1169" s="5">
        <f t="shared" ca="1" si="96"/>
        <v>6.9156664269245702</v>
      </c>
      <c r="T1169" s="5" t="str">
        <f ca="1">IF(OR('total Assets'!T1169="Yes",Deposits!T1169="Yes"),"Yes","")</f>
        <v/>
      </c>
      <c r="U1169" s="5">
        <f t="shared" ca="1" si="97"/>
        <v>7.1976640477095941</v>
      </c>
      <c r="V1169" s="5" t="str">
        <f ca="1">IF(OR('total Assets'!V1169="Yes",Deposits!V1169="Yes"),"Yes","")</f>
        <v/>
      </c>
      <c r="W1169" s="5">
        <f t="shared" ca="1" si="98"/>
        <v>8.1464768121806355</v>
      </c>
    </row>
    <row r="1170" spans="2:23" x14ac:dyDescent="0.3">
      <c r="B1170" s="4">
        <v>1167</v>
      </c>
      <c r="C1170" s="5">
        <f>221117*B1170^(-1.54)*Overview!$K$18</f>
        <v>4.1815088004564176</v>
      </c>
      <c r="D1170" s="5" t="str">
        <f ca="1">IF(OR('total Assets'!D1170="Yes",Deposits!D1170="Yes"),"Yes","")</f>
        <v/>
      </c>
      <c r="E1170" s="5">
        <f t="shared" ca="1" si="99"/>
        <v>4.0233167167423183</v>
      </c>
      <c r="F1170" s="5" t="str">
        <f ca="1">IF(OR('total Assets'!F1170="Yes",Deposits!F1170="Yes"),"Yes","")</f>
        <v/>
      </c>
      <c r="G1170" s="5">
        <f t="shared" ca="1" si="99"/>
        <v>4.3495473090505952</v>
      </c>
      <c r="H1170" s="5" t="str">
        <f ca="1">IF(OR('total Assets'!H1170="Yes",Deposits!H1170="Yes"),"Yes","")</f>
        <v/>
      </c>
      <c r="I1170" s="5">
        <f t="shared" ca="1" si="99"/>
        <v>3.7003070565464693</v>
      </c>
      <c r="J1170" s="5" t="str">
        <f ca="1">IF(OR('total Assets'!J1170="Yes",Deposits!J1170="Yes"),"Yes","")</f>
        <v/>
      </c>
      <c r="K1170" s="5">
        <f t="shared" ca="1" si="99"/>
        <v>3.1653330370380268</v>
      </c>
      <c r="L1170" s="5" t="str">
        <f ca="1">IF(OR('total Assets'!L1170="Yes",Deposits!L1170="Yes"),"Yes","")</f>
        <v/>
      </c>
      <c r="M1170" s="5">
        <f t="shared" ca="1" si="99"/>
        <v>2.6404184214404331</v>
      </c>
      <c r="N1170" s="5" t="str">
        <f ca="1">IF(OR('total Assets'!N1170="Yes",Deposits!N1170="Yes"),"Yes","")</f>
        <v/>
      </c>
      <c r="O1170" s="5">
        <f t="shared" ca="1" si="99"/>
        <v>2.7681399681151144</v>
      </c>
      <c r="P1170" s="5" t="str">
        <f ca="1">IF(OR('total Assets'!P1170="Yes",Deposits!P1170="Yes"),"Yes","")</f>
        <v/>
      </c>
      <c r="Q1170" s="5">
        <f t="shared" ca="1" si="99"/>
        <v>3.1892085514268365</v>
      </c>
      <c r="R1170" s="5" t="str">
        <f ca="1">IF(OR('total Assets'!R1170="Yes",Deposits!R1170="Yes"),"Yes","")</f>
        <v/>
      </c>
      <c r="S1170" s="5">
        <f t="shared" ca="1" si="96"/>
        <v>3.5093906983479113</v>
      </c>
      <c r="T1170" s="5" t="str">
        <f ca="1">IF(OR('total Assets'!T1170="Yes",Deposits!T1170="Yes"),"Yes","")</f>
        <v/>
      </c>
      <c r="U1170" s="5">
        <f t="shared" ca="1" si="97"/>
        <v>3.4371944081922354</v>
      </c>
      <c r="V1170" s="5" t="str">
        <f ca="1">IF(OR('total Assets'!V1170="Yes",Deposits!V1170="Yes"),"Yes","")</f>
        <v/>
      </c>
      <c r="W1170" s="5">
        <f t="shared" ca="1" si="98"/>
        <v>3.4976505569994778</v>
      </c>
    </row>
    <row r="1171" spans="2:23" x14ac:dyDescent="0.3">
      <c r="B1171" s="4">
        <v>1168</v>
      </c>
      <c r="C1171" s="5">
        <f>221117*B1171^(-1.54)*Overview!$K$18</f>
        <v>4.1759967843872969</v>
      </c>
      <c r="D1171" s="5" t="str">
        <f ca="1">IF(OR('total Assets'!D1171="Yes",Deposits!D1171="Yes"),"Yes","")</f>
        <v/>
      </c>
      <c r="E1171" s="5">
        <f t="shared" ca="1" si="99"/>
        <v>4.2299094220275872</v>
      </c>
      <c r="F1171" s="5" t="str">
        <f ca="1">IF(OR('total Assets'!F1171="Yes",Deposits!F1171="Yes"),"Yes","")</f>
        <v/>
      </c>
      <c r="G1171" s="5">
        <f t="shared" ca="1" si="99"/>
        <v>4.1879605996699718</v>
      </c>
      <c r="H1171" s="5" t="str">
        <f ca="1">IF(OR('total Assets'!H1171="Yes",Deposits!H1171="Yes"),"Yes","")</f>
        <v/>
      </c>
      <c r="I1171" s="5">
        <f t="shared" ca="1" si="99"/>
        <v>4.7384751909514549</v>
      </c>
      <c r="J1171" s="5" t="str">
        <f ca="1">IF(OR('total Assets'!J1171="Yes",Deposits!J1171="Yes"),"Yes","")</f>
        <v/>
      </c>
      <c r="K1171" s="5">
        <f t="shared" ca="1" si="99"/>
        <v>4.4345504825956619</v>
      </c>
      <c r="L1171" s="5" t="str">
        <f ca="1">IF(OR('total Assets'!L1171="Yes",Deposits!L1171="Yes"),"Yes","")</f>
        <v/>
      </c>
      <c r="M1171" s="5">
        <f t="shared" ca="1" si="99"/>
        <v>3.8042678274786166</v>
      </c>
      <c r="N1171" s="5" t="str">
        <f ca="1">IF(OR('total Assets'!N1171="Yes",Deposits!N1171="Yes"),"Yes","")</f>
        <v/>
      </c>
      <c r="O1171" s="5">
        <f t="shared" ca="1" si="99"/>
        <v>3.9522268258394404</v>
      </c>
      <c r="P1171" s="5" t="str">
        <f ca="1">IF(OR('total Assets'!P1171="Yes",Deposits!P1171="Yes"),"Yes","")</f>
        <v/>
      </c>
      <c r="Q1171" s="5">
        <f t="shared" ca="1" si="99"/>
        <v>4.1354057696126088</v>
      </c>
      <c r="R1171" s="5" t="str">
        <f ca="1">IF(OR('total Assets'!R1171="Yes",Deposits!R1171="Yes"),"Yes","")</f>
        <v/>
      </c>
      <c r="S1171" s="5">
        <f t="shared" ca="1" si="96"/>
        <v>4.560687272630453</v>
      </c>
      <c r="T1171" s="5" t="str">
        <f ca="1">IF(OR('total Assets'!T1171="Yes",Deposits!T1171="Yes"),"Yes","")</f>
        <v/>
      </c>
      <c r="U1171" s="5">
        <f t="shared" ca="1" si="97"/>
        <v>4.5926034088425718</v>
      </c>
      <c r="V1171" s="5" t="str">
        <f ca="1">IF(OR('total Assets'!V1171="Yes",Deposits!V1171="Yes"),"Yes","")</f>
        <v/>
      </c>
      <c r="W1171" s="5">
        <f t="shared" ca="1" si="98"/>
        <v>5.2237283714945013</v>
      </c>
    </row>
    <row r="1172" spans="2:23" x14ac:dyDescent="0.3">
      <c r="B1172" s="4">
        <v>1169</v>
      </c>
      <c r="C1172" s="5">
        <f>221117*B1172^(-1.54)*Overview!$K$18</f>
        <v>4.1704967420446826</v>
      </c>
      <c r="D1172" s="5" t="str">
        <f ca="1">IF(OR('total Assets'!D1172="Yes",Deposits!D1172="Yes"),"Yes","")</f>
        <v/>
      </c>
      <c r="E1172" s="5">
        <f t="shared" ca="1" si="99"/>
        <v>4.6350475475988899</v>
      </c>
      <c r="F1172" s="5" t="str">
        <f ca="1">IF(OR('total Assets'!F1172="Yes",Deposits!F1172="Yes"),"Yes","")</f>
        <v/>
      </c>
      <c r="G1172" s="5">
        <f t="shared" ca="1" si="99"/>
        <v>5.1195674639435254</v>
      </c>
      <c r="H1172" s="5" t="str">
        <f ca="1">IF(OR('total Assets'!H1172="Yes",Deposits!H1172="Yes"),"Yes","")</f>
        <v/>
      </c>
      <c r="I1172" s="5">
        <f t="shared" ca="1" si="99"/>
        <v>6.0010060631008812</v>
      </c>
      <c r="J1172" s="5" t="str">
        <f ca="1">IF(OR('total Assets'!J1172="Yes",Deposits!J1172="Yes"),"Yes","")</f>
        <v/>
      </c>
      <c r="K1172" s="5">
        <f t="shared" ca="1" si="99"/>
        <v>6.1551507838014325</v>
      </c>
      <c r="L1172" s="5" t="str">
        <f ca="1">IF(OR('total Assets'!L1172="Yes",Deposits!L1172="Yes"),"Yes","")</f>
        <v/>
      </c>
      <c r="M1172" s="5">
        <f t="shared" ca="1" si="99"/>
        <v>5.4992196467871493</v>
      </c>
      <c r="N1172" s="5" t="str">
        <f ca="1">IF(OR('total Assets'!N1172="Yes",Deposits!N1172="Yes"),"Yes","")</f>
        <v/>
      </c>
      <c r="O1172" s="5">
        <f t="shared" ca="1" si="99"/>
        <v>5.027086894253463</v>
      </c>
      <c r="P1172" s="5" t="str">
        <f ca="1">IF(OR('total Assets'!P1172="Yes",Deposits!P1172="Yes"),"Yes","")</f>
        <v/>
      </c>
      <c r="Q1172" s="5">
        <f t="shared" ca="1" si="99"/>
        <v>5.8860361298463255</v>
      </c>
      <c r="R1172" s="5" t="str">
        <f ca="1">IF(OR('total Assets'!R1172="Yes",Deposits!R1172="Yes"),"Yes","")</f>
        <v/>
      </c>
      <c r="S1172" s="5">
        <f t="shared" ca="1" si="96"/>
        <v>5.7874465512948126</v>
      </c>
      <c r="T1172" s="5" t="str">
        <f ca="1">IF(OR('total Assets'!T1172="Yes",Deposits!T1172="Yes"),"Yes","")</f>
        <v/>
      </c>
      <c r="U1172" s="5">
        <f t="shared" ca="1" si="97"/>
        <v>6.4169742636573899</v>
      </c>
      <c r="V1172" s="5" t="str">
        <f ca="1">IF(OR('total Assets'!V1172="Yes",Deposits!V1172="Yes"),"Yes","")</f>
        <v/>
      </c>
      <c r="W1172" s="5">
        <f t="shared" ca="1" si="98"/>
        <v>5.9851606772766681</v>
      </c>
    </row>
    <row r="1173" spans="2:23" x14ac:dyDescent="0.3">
      <c r="B1173" s="4">
        <v>1170</v>
      </c>
      <c r="C1173" s="5">
        <f>221117*B1173^(-1.54)*Overview!$K$18</f>
        <v>4.1650086372087252</v>
      </c>
      <c r="D1173" s="5" t="str">
        <f ca="1">IF(OR('total Assets'!D1173="Yes",Deposits!D1173="Yes"),"Yes","")</f>
        <v/>
      </c>
      <c r="E1173" s="5">
        <f t="shared" ca="1" si="99"/>
        <v>3.7457467866486986</v>
      </c>
      <c r="F1173" s="5" t="str">
        <f ca="1">IF(OR('total Assets'!F1173="Yes",Deposits!F1173="Yes"),"Yes","")</f>
        <v/>
      </c>
      <c r="G1173" s="5">
        <f t="shared" ca="1" si="99"/>
        <v>4.3167179667103461</v>
      </c>
      <c r="H1173" s="5" t="str">
        <f ca="1">IF(OR('total Assets'!H1173="Yes",Deposits!H1173="Yes"),"Yes","")</f>
        <v/>
      </c>
      <c r="I1173" s="5">
        <f t="shared" ca="1" si="99"/>
        <v>5.1425168094890248</v>
      </c>
      <c r="J1173" s="5" t="str">
        <f ca="1">IF(OR('total Assets'!J1173="Yes",Deposits!J1173="Yes"),"Yes","")</f>
        <v/>
      </c>
      <c r="K1173" s="5">
        <f t="shared" ca="1" si="99"/>
        <v>5.5739678957845324</v>
      </c>
      <c r="L1173" s="5" t="str">
        <f ca="1">IF(OR('total Assets'!L1173="Yes",Deposits!L1173="Yes"),"Yes","")</f>
        <v/>
      </c>
      <c r="M1173" s="5">
        <f t="shared" ca="1" si="99"/>
        <v>4.7347468554340741</v>
      </c>
      <c r="N1173" s="5" t="str">
        <f ca="1">IF(OR('total Assets'!N1173="Yes",Deposits!N1173="Yes"),"Yes","")</f>
        <v/>
      </c>
      <c r="O1173" s="5">
        <f t="shared" ca="1" si="99"/>
        <v>5.2403466537892758</v>
      </c>
      <c r="P1173" s="5" t="str">
        <f ca="1">IF(OR('total Assets'!P1173="Yes",Deposits!P1173="Yes"),"Yes","")</f>
        <v/>
      </c>
      <c r="Q1173" s="5">
        <f t="shared" ca="1" si="99"/>
        <v>6.2705903015853179</v>
      </c>
      <c r="R1173" s="5" t="str">
        <f ca="1">IF(OR('total Assets'!R1173="Yes",Deposits!R1173="Yes"),"Yes","")</f>
        <v/>
      </c>
      <c r="S1173" s="5">
        <f t="shared" ca="1" si="96"/>
        <v>5.6045861823540557</v>
      </c>
      <c r="T1173" s="5" t="str">
        <f ca="1">IF(OR('total Assets'!T1173="Yes",Deposits!T1173="Yes"),"Yes","")</f>
        <v/>
      </c>
      <c r="U1173" s="5">
        <f t="shared" ca="1" si="97"/>
        <v>5.4772246610264412</v>
      </c>
      <c r="V1173" s="5" t="str">
        <f ca="1">IF(OR('total Assets'!V1173="Yes",Deposits!V1173="Yes"),"Yes","")</f>
        <v/>
      </c>
      <c r="W1173" s="5">
        <f t="shared" ca="1" si="98"/>
        <v>4.5051540932774667</v>
      </c>
    </row>
    <row r="1174" spans="2:23" x14ac:dyDescent="0.3">
      <c r="B1174" s="4">
        <v>1171</v>
      </c>
      <c r="C1174" s="5">
        <f>221117*B1174^(-1.54)*Overview!$K$18</f>
        <v>4.1595324337999937</v>
      </c>
      <c r="D1174" s="5" t="str">
        <f ca="1">IF(OR('total Assets'!D1174="Yes",Deposits!D1174="Yes"),"Yes","")</f>
        <v/>
      </c>
      <c r="E1174" s="5">
        <f t="shared" ca="1" si="99"/>
        <v>4.2110446862981803</v>
      </c>
      <c r="F1174" s="5" t="str">
        <f ca="1">IF(OR('total Assets'!F1174="Yes",Deposits!F1174="Yes"),"Yes","")</f>
        <v/>
      </c>
      <c r="G1174" s="5">
        <f t="shared" ca="1" si="99"/>
        <v>4.1774026050781989</v>
      </c>
      <c r="H1174" s="5" t="str">
        <f ca="1">IF(OR('total Assets'!H1174="Yes",Deposits!H1174="Yes"),"Yes","")</f>
        <v/>
      </c>
      <c r="I1174" s="5">
        <f t="shared" ca="1" si="99"/>
        <v>3.9673604421330686</v>
      </c>
      <c r="J1174" s="5" t="str">
        <f ca="1">IF(OR('total Assets'!J1174="Yes",Deposits!J1174="Yes"),"Yes","")</f>
        <v/>
      </c>
      <c r="K1174" s="5">
        <f t="shared" ca="1" si="99"/>
        <v>4.7014143348453059</v>
      </c>
      <c r="L1174" s="5" t="str">
        <f ca="1">IF(OR('total Assets'!L1174="Yes",Deposits!L1174="Yes"),"Yes","")</f>
        <v/>
      </c>
      <c r="M1174" s="5">
        <f t="shared" ca="1" si="99"/>
        <v>4.6083856817790876</v>
      </c>
      <c r="N1174" s="5" t="str">
        <f ca="1">IF(OR('total Assets'!N1174="Yes",Deposits!N1174="Yes"),"Yes","")</f>
        <v/>
      </c>
      <c r="O1174" s="5">
        <f t="shared" ca="1" si="99"/>
        <v>3.9068413104031019</v>
      </c>
      <c r="P1174" s="5" t="str">
        <f ca="1">IF(OR('total Assets'!P1174="Yes",Deposits!P1174="Yes"),"Yes","")</f>
        <v/>
      </c>
      <c r="Q1174" s="5">
        <f t="shared" ca="1" si="99"/>
        <v>4.2510523715096804</v>
      </c>
      <c r="R1174" s="5" t="str">
        <f ca="1">IF(OR('total Assets'!R1174="Yes",Deposits!R1174="Yes"),"Yes","")</f>
        <v/>
      </c>
      <c r="S1174" s="5">
        <f t="shared" ca="1" si="96"/>
        <v>5.0311712005630032</v>
      </c>
      <c r="T1174" s="5" t="str">
        <f ca="1">IF(OR('total Assets'!T1174="Yes",Deposits!T1174="Yes"),"Yes","")</f>
        <v/>
      </c>
      <c r="U1174" s="5">
        <f t="shared" ca="1" si="97"/>
        <v>4.7007826180125036</v>
      </c>
      <c r="V1174" s="5" t="str">
        <f ca="1">IF(OR('total Assets'!V1174="Yes",Deposits!V1174="Yes"),"Yes","")</f>
        <v/>
      </c>
      <c r="W1174" s="5">
        <f t="shared" ca="1" si="98"/>
        <v>5.2579326741045378</v>
      </c>
    </row>
    <row r="1175" spans="2:23" x14ac:dyDescent="0.3">
      <c r="B1175" s="4">
        <v>1172</v>
      </c>
      <c r="C1175" s="5">
        <f>221117*B1175^(-1.54)*Overview!$K$18</f>
        <v>4.1540680958787686</v>
      </c>
      <c r="D1175" s="5" t="str">
        <f ca="1">IF(OR('total Assets'!D1175="Yes",Deposits!D1175="Yes"),"Yes","")</f>
        <v/>
      </c>
      <c r="E1175" s="5">
        <f t="shared" ca="1" si="99"/>
        <v>4.5174571408256288</v>
      </c>
      <c r="F1175" s="5" t="str">
        <f ca="1">IF(OR('total Assets'!F1175="Yes",Deposits!F1175="Yes"),"Yes","")</f>
        <v/>
      </c>
      <c r="G1175" s="5">
        <f t="shared" ca="1" si="99"/>
        <v>5.3615816269585439</v>
      </c>
      <c r="H1175" s="5" t="str">
        <f ca="1">IF(OR('total Assets'!H1175="Yes",Deposits!H1175="Yes"),"Yes","")</f>
        <v/>
      </c>
      <c r="I1175" s="5">
        <f t="shared" ca="1" si="99"/>
        <v>5.0862967284795646</v>
      </c>
      <c r="J1175" s="5" t="str">
        <f ca="1">IF(OR('total Assets'!J1175="Yes",Deposits!J1175="Yes"),"Yes","")</f>
        <v/>
      </c>
      <c r="K1175" s="5">
        <f t="shared" ca="1" si="99"/>
        <v>5.3726649323566038</v>
      </c>
      <c r="L1175" s="5" t="str">
        <f ca="1">IF(OR('total Assets'!L1175="Yes",Deposits!L1175="Yes"),"Yes","")</f>
        <v/>
      </c>
      <c r="M1175" s="5">
        <f t="shared" ca="1" si="99"/>
        <v>4.9931434248487516</v>
      </c>
      <c r="N1175" s="5" t="str">
        <f ca="1">IF(OR('total Assets'!N1175="Yes",Deposits!N1175="Yes"),"Yes","")</f>
        <v/>
      </c>
      <c r="O1175" s="5">
        <f t="shared" ca="1" si="99"/>
        <v>4.7499564035282642</v>
      </c>
      <c r="P1175" s="5" t="str">
        <f ca="1">IF(OR('total Assets'!P1175="Yes",Deposits!P1175="Yes"),"Yes","")</f>
        <v/>
      </c>
      <c r="Q1175" s="5">
        <f t="shared" ca="1" si="99"/>
        <v>5.1180799493634801</v>
      </c>
      <c r="R1175" s="5" t="str">
        <f ca="1">IF(OR('total Assets'!R1175="Yes",Deposits!R1175="Yes"),"Yes","")</f>
        <v/>
      </c>
      <c r="S1175" s="5">
        <f t="shared" ca="1" si="96"/>
        <v>4.4137264443579358</v>
      </c>
      <c r="T1175" s="5" t="str">
        <f ca="1">IF(OR('total Assets'!T1175="Yes",Deposits!T1175="Yes"),"Yes","")</f>
        <v/>
      </c>
      <c r="U1175" s="5">
        <f t="shared" ca="1" si="97"/>
        <v>5.1906791312932477</v>
      </c>
      <c r="V1175" s="5" t="str">
        <f ca="1">IF(OR('total Assets'!V1175="Yes",Deposits!V1175="Yes"),"Yes","")</f>
        <v/>
      </c>
      <c r="W1175" s="5">
        <f t="shared" ca="1" si="98"/>
        <v>5.9367452934097402</v>
      </c>
    </row>
    <row r="1176" spans="2:23" x14ac:dyDescent="0.3">
      <c r="B1176" s="4">
        <v>1173</v>
      </c>
      <c r="C1176" s="5">
        <f>221117*B1176^(-1.54)*Overview!$K$18</f>
        <v>4.1486155876444082</v>
      </c>
      <c r="D1176" s="5" t="str">
        <f ca="1">IF(OR('total Assets'!D1176="Yes",Deposits!D1176="Yes"),"Yes","")</f>
        <v/>
      </c>
      <c r="E1176" s="5">
        <f t="shared" ca="1" si="99"/>
        <v>4.8098021695332376</v>
      </c>
      <c r="F1176" s="5" t="str">
        <f ca="1">IF(OR('total Assets'!F1176="Yes",Deposits!F1176="Yes"),"Yes","")</f>
        <v/>
      </c>
      <c r="G1176" s="5">
        <f t="shared" ca="1" si="99"/>
        <v>5.2532317697711761</v>
      </c>
      <c r="H1176" s="5" t="str">
        <f ca="1">IF(OR('total Assets'!H1176="Yes",Deposits!H1176="Yes"),"Yes","")</f>
        <v/>
      </c>
      <c r="I1176" s="5">
        <f t="shared" ca="1" si="99"/>
        <v>6.2621917472372752</v>
      </c>
      <c r="J1176" s="5" t="str">
        <f ca="1">IF(OR('total Assets'!J1176="Yes",Deposits!J1176="Yes"),"Yes","")</f>
        <v/>
      </c>
      <c r="K1176" s="5">
        <f t="shared" ca="1" si="99"/>
        <v>5.6283603101773716</v>
      </c>
      <c r="L1176" s="5" t="str">
        <f ca="1">IF(OR('total Assets'!L1176="Yes",Deposits!L1176="Yes"),"Yes","")</f>
        <v/>
      </c>
      <c r="M1176" s="5">
        <f t="shared" ca="1" si="99"/>
        <v>4.7727451304821802</v>
      </c>
      <c r="N1176" s="5" t="str">
        <f ca="1">IF(OR('total Assets'!N1176="Yes",Deposits!N1176="Yes"),"Yes","")</f>
        <v/>
      </c>
      <c r="O1176" s="5">
        <f t="shared" ca="1" si="99"/>
        <v>4.2110517502899292</v>
      </c>
      <c r="P1176" s="5" t="str">
        <f ca="1">IF(OR('total Assets'!P1176="Yes",Deposits!P1176="Yes"),"Yes","")</f>
        <v/>
      </c>
      <c r="Q1176" s="5">
        <f t="shared" ca="1" si="99"/>
        <v>4.0554480997484115</v>
      </c>
      <c r="R1176" s="5" t="str">
        <f ca="1">IF(OR('total Assets'!R1176="Yes",Deposits!R1176="Yes"),"Yes","")</f>
        <v/>
      </c>
      <c r="S1176" s="5">
        <f t="shared" ca="1" si="96"/>
        <v>4.0811209380907414</v>
      </c>
      <c r="T1176" s="5" t="str">
        <f ca="1">IF(OR('total Assets'!T1176="Yes",Deposits!T1176="Yes"),"Yes","")</f>
        <v/>
      </c>
      <c r="U1176" s="5">
        <f t="shared" ca="1" si="97"/>
        <v>4.2365687611086464</v>
      </c>
      <c r="V1176" s="5" t="str">
        <f ca="1">IF(OR('total Assets'!V1176="Yes",Deposits!V1176="Yes"),"Yes","")</f>
        <v/>
      </c>
      <c r="W1176" s="5">
        <f t="shared" ca="1" si="98"/>
        <v>4.7249216340108386</v>
      </c>
    </row>
    <row r="1177" spans="2:23" x14ac:dyDescent="0.3">
      <c r="B1177" s="4">
        <v>1174</v>
      </c>
      <c r="C1177" s="5">
        <f>221117*B1177^(-1.54)*Overview!$K$18</f>
        <v>4.1431748734346963</v>
      </c>
      <c r="D1177" s="5" t="str">
        <f ca="1">IF(OR('total Assets'!D1177="Yes",Deposits!D1177="Yes"),"Yes","")</f>
        <v/>
      </c>
      <c r="E1177" s="5">
        <f t="shared" ca="1" si="99"/>
        <v>3.8654815145599013</v>
      </c>
      <c r="F1177" s="5" t="str">
        <f ca="1">IF(OR('total Assets'!F1177="Yes",Deposits!F1177="Yes"),"Yes","")</f>
        <v/>
      </c>
      <c r="G1177" s="5">
        <f t="shared" ca="1" si="99"/>
        <v>3.822851738426857</v>
      </c>
      <c r="H1177" s="5" t="str">
        <f ca="1">IF(OR('total Assets'!H1177="Yes",Deposits!H1177="Yes"),"Yes","")</f>
        <v/>
      </c>
      <c r="I1177" s="5">
        <f t="shared" ca="1" si="99"/>
        <v>4.1756079543268294</v>
      </c>
      <c r="J1177" s="5" t="str">
        <f ca="1">IF(OR('total Assets'!J1177="Yes",Deposits!J1177="Yes"),"Yes","")</f>
        <v/>
      </c>
      <c r="K1177" s="5">
        <f t="shared" ca="1" si="99"/>
        <v>3.6176287319021139</v>
      </c>
      <c r="L1177" s="5" t="str">
        <f ca="1">IF(OR('total Assets'!L1177="Yes",Deposits!L1177="Yes"),"Yes","")</f>
        <v/>
      </c>
      <c r="M1177" s="5">
        <f t="shared" ca="1" si="99"/>
        <v>3.1362499838541518</v>
      </c>
      <c r="N1177" s="5" t="str">
        <f ca="1">IF(OR('total Assets'!N1177="Yes",Deposits!N1177="Yes"),"Yes","")</f>
        <v/>
      </c>
      <c r="O1177" s="5">
        <f t="shared" ca="1" si="99"/>
        <v>2.8439150893710052</v>
      </c>
      <c r="P1177" s="5" t="str">
        <f ca="1">IF(OR('total Assets'!P1177="Yes",Deposits!P1177="Yes"),"Yes","")</f>
        <v/>
      </c>
      <c r="Q1177" s="5">
        <f t="shared" ca="1" si="99"/>
        <v>2.4291123538155079</v>
      </c>
      <c r="R1177" s="5" t="str">
        <f ca="1">IF(OR('total Assets'!R1177="Yes",Deposits!R1177="Yes"),"Yes","")</f>
        <v/>
      </c>
      <c r="S1177" s="5">
        <f t="shared" ca="1" si="96"/>
        <v>2.6393460246799707</v>
      </c>
      <c r="T1177" s="5" t="str">
        <f ca="1">IF(OR('total Assets'!T1177="Yes",Deposits!T1177="Yes"),"Yes","")</f>
        <v/>
      </c>
      <c r="U1177" s="5">
        <f t="shared" ca="1" si="97"/>
        <v>2.2078245860692429</v>
      </c>
      <c r="V1177" s="5" t="str">
        <f ca="1">IF(OR('total Assets'!V1177="Yes",Deposits!V1177="Yes"),"Yes","")</f>
        <v/>
      </c>
      <c r="W1177" s="5">
        <f t="shared" ca="1" si="98"/>
        <v>1.7910787711283391</v>
      </c>
    </row>
    <row r="1178" spans="2:23" x14ac:dyDescent="0.3">
      <c r="B1178" s="4">
        <v>1175</v>
      </c>
      <c r="C1178" s="5">
        <f>221117*B1178^(-1.54)*Overview!$K$18</f>
        <v>4.1377459177251525</v>
      </c>
      <c r="D1178" s="5" t="str">
        <f ca="1">IF(OR('total Assets'!D1178="Yes",Deposits!D1178="Yes"),"Yes","")</f>
        <v/>
      </c>
      <c r="E1178" s="5">
        <f t="shared" ca="1" si="99"/>
        <v>3.3883726228749849</v>
      </c>
      <c r="F1178" s="5" t="str">
        <f ca="1">IF(OR('total Assets'!F1178="Yes",Deposits!F1178="Yes"),"Yes","")</f>
        <v/>
      </c>
      <c r="G1178" s="5">
        <f t="shared" ca="1" si="99"/>
        <v>3.8906262094084192</v>
      </c>
      <c r="H1178" s="5" t="str">
        <f ca="1">IF(OR('total Assets'!H1178="Yes",Deposits!H1178="Yes"),"Yes","")</f>
        <v/>
      </c>
      <c r="I1178" s="5">
        <f t="shared" ca="1" si="99"/>
        <v>3.9842456401195943</v>
      </c>
      <c r="J1178" s="5" t="str">
        <f ca="1">IF(OR('total Assets'!J1178="Yes",Deposits!J1178="Yes"),"Yes","")</f>
        <v/>
      </c>
      <c r="K1178" s="5">
        <f t="shared" ca="1" si="99"/>
        <v>3.1998504348012236</v>
      </c>
      <c r="L1178" s="5" t="str">
        <f ca="1">IF(OR('total Assets'!L1178="Yes",Deposits!L1178="Yes"),"Yes","")</f>
        <v/>
      </c>
      <c r="M1178" s="5">
        <f t="shared" ca="1" si="99"/>
        <v>3.644497298366602</v>
      </c>
      <c r="N1178" s="5" t="str">
        <f ca="1">IF(OR('total Assets'!N1178="Yes",Deposits!N1178="Yes"),"Yes","")</f>
        <v/>
      </c>
      <c r="O1178" s="5">
        <f t="shared" ca="1" si="99"/>
        <v>3.6652505974600511</v>
      </c>
      <c r="P1178" s="5" t="str">
        <f ca="1">IF(OR('total Assets'!P1178="Yes",Deposits!P1178="Yes"),"Yes","")</f>
        <v/>
      </c>
      <c r="Q1178" s="5">
        <f t="shared" ca="1" si="99"/>
        <v>3.7615101342089461</v>
      </c>
      <c r="R1178" s="5" t="str">
        <f ca="1">IF(OR('total Assets'!R1178="Yes",Deposits!R1178="Yes"),"Yes","")</f>
        <v/>
      </c>
      <c r="S1178" s="5">
        <f t="shared" ca="1" si="96"/>
        <v>4.512677818866373</v>
      </c>
      <c r="T1178" s="5" t="str">
        <f ca="1">IF(OR('total Assets'!T1178="Yes",Deposits!T1178="Yes"),"Yes","")</f>
        <v/>
      </c>
      <c r="U1178" s="5">
        <f t="shared" ca="1" si="97"/>
        <v>4.629988788728312</v>
      </c>
      <c r="V1178" s="5" t="str">
        <f ca="1">IF(OR('total Assets'!V1178="Yes",Deposits!V1178="Yes"),"Yes","")</f>
        <v/>
      </c>
      <c r="W1178" s="5">
        <f t="shared" ca="1" si="98"/>
        <v>4.1383047210660893</v>
      </c>
    </row>
    <row r="1179" spans="2:23" x14ac:dyDescent="0.3">
      <c r="B1179" s="4">
        <v>1176</v>
      </c>
      <c r="C1179" s="5">
        <f>221117*B1179^(-1.54)*Overview!$K$18</f>
        <v>4.1323286851284289</v>
      </c>
      <c r="D1179" s="5" t="str">
        <f ca="1">IF(OR('total Assets'!D1179="Yes",Deposits!D1179="Yes"),"Yes","")</f>
        <v/>
      </c>
      <c r="E1179" s="5">
        <f t="shared" ca="1" si="99"/>
        <v>3.9191615022267769</v>
      </c>
      <c r="F1179" s="5" t="str">
        <f ca="1">IF(OR('total Assets'!F1179="Yes",Deposits!F1179="Yes"),"Yes","")</f>
        <v/>
      </c>
      <c r="G1179" s="5">
        <f t="shared" ca="1" si="99"/>
        <v>3.5384683907014645</v>
      </c>
      <c r="H1179" s="5" t="str">
        <f ca="1">IF(OR('total Assets'!H1179="Yes",Deposits!H1179="Yes"),"Yes","")</f>
        <v/>
      </c>
      <c r="I1179" s="5">
        <f t="shared" ca="1" si="99"/>
        <v>3.519414257483203</v>
      </c>
      <c r="J1179" s="5" t="str">
        <f ca="1">IF(OR('total Assets'!J1179="Yes",Deposits!J1179="Yes"),"Yes","")</f>
        <v/>
      </c>
      <c r="K1179" s="5">
        <f t="shared" ca="1" si="99"/>
        <v>3.2349223541649645</v>
      </c>
      <c r="L1179" s="5" t="str">
        <f ca="1">IF(OR('total Assets'!L1179="Yes",Deposits!L1179="Yes"),"Yes","")</f>
        <v/>
      </c>
      <c r="M1179" s="5">
        <f t="shared" ca="1" si="99"/>
        <v>3.7144356210964737</v>
      </c>
      <c r="N1179" s="5" t="str">
        <f ca="1">IF(OR('total Assets'!N1179="Yes",Deposits!N1179="Yes"),"Yes","")</f>
        <v/>
      </c>
      <c r="O1179" s="5">
        <f t="shared" ca="1" si="99"/>
        <v>4.245666386733518</v>
      </c>
      <c r="P1179" s="5" t="str">
        <f ca="1">IF(OR('total Assets'!P1179="Yes",Deposits!P1179="Yes"),"Yes","")</f>
        <v/>
      </c>
      <c r="Q1179" s="5">
        <f t="shared" ca="1" si="99"/>
        <v>3.8364758321219932</v>
      </c>
      <c r="R1179" s="5" t="str">
        <f ca="1">IF(OR('total Assets'!R1179="Yes",Deposits!R1179="Yes"),"Yes","")</f>
        <v/>
      </c>
      <c r="S1179" s="5">
        <f t="shared" ca="1" si="96"/>
        <v>4.406805609827801</v>
      </c>
      <c r="T1179" s="5" t="str">
        <f ca="1">IF(OR('total Assets'!T1179="Yes",Deposits!T1179="Yes"),"Yes","")</f>
        <v/>
      </c>
      <c r="U1179" s="5">
        <f t="shared" ca="1" si="97"/>
        <v>4.5389511874262078</v>
      </c>
      <c r="V1179" s="5" t="str">
        <f ca="1">IF(OR('total Assets'!V1179="Yes",Deposits!V1179="Yes"),"Yes","")</f>
        <v/>
      </c>
      <c r="W1179" s="5">
        <f t="shared" ca="1" si="98"/>
        <v>4.4900378865282153</v>
      </c>
    </row>
    <row r="1180" spans="2:23" x14ac:dyDescent="0.3">
      <c r="B1180" s="4">
        <v>1177</v>
      </c>
      <c r="C1180" s="5">
        <f>221117*B1180^(-1.54)*Overview!$K$18</f>
        <v>4.1269231403936324</v>
      </c>
      <c r="D1180" s="5" t="str">
        <f ca="1">IF(OR('total Assets'!D1180="Yes",Deposits!D1180="Yes"),"Yes","")</f>
        <v/>
      </c>
      <c r="E1180" s="5">
        <f t="shared" ca="1" si="99"/>
        <v>4.1537978196276768</v>
      </c>
      <c r="F1180" s="5" t="str">
        <f ca="1">IF(OR('total Assets'!F1180="Yes",Deposits!F1180="Yes"),"Yes","")</f>
        <v/>
      </c>
      <c r="G1180" s="5">
        <f t="shared" ca="1" si="99"/>
        <v>3.6478575107577758</v>
      </c>
      <c r="H1180" s="5" t="str">
        <f ca="1">IF(OR('total Assets'!H1180="Yes",Deposits!H1180="Yes"),"Yes","")</f>
        <v/>
      </c>
      <c r="I1180" s="5">
        <f t="shared" ca="1" si="99"/>
        <v>4.2552127197191414</v>
      </c>
      <c r="J1180" s="5" t="str">
        <f ca="1">IF(OR('total Assets'!J1180="Yes",Deposits!J1180="Yes"),"Yes","")</f>
        <v/>
      </c>
      <c r="K1180" s="5">
        <f t="shared" ca="1" si="99"/>
        <v>3.6641368590343584</v>
      </c>
      <c r="L1180" s="5" t="str">
        <f ca="1">IF(OR('total Assets'!L1180="Yes",Deposits!L1180="Yes"),"Yes","")</f>
        <v/>
      </c>
      <c r="M1180" s="5">
        <f t="shared" ca="1" si="99"/>
        <v>4.2408903153129929</v>
      </c>
      <c r="N1180" s="5" t="str">
        <f ca="1">IF(OR('total Assets'!N1180="Yes",Deposits!N1180="Yes"),"Yes","")</f>
        <v/>
      </c>
      <c r="O1180" s="5">
        <f t="shared" ca="1" si="99"/>
        <v>3.9685839090964663</v>
      </c>
      <c r="P1180" s="5" t="str">
        <f ca="1">IF(OR('total Assets'!P1180="Yes",Deposits!P1180="Yes"),"Yes","")</f>
        <v/>
      </c>
      <c r="Q1180" s="5">
        <f t="shared" ca="1" si="99"/>
        <v>3.9284145497707277</v>
      </c>
      <c r="R1180" s="5" t="str">
        <f ca="1">IF(OR('total Assets'!R1180="Yes",Deposits!R1180="Yes"),"Yes","")</f>
        <v/>
      </c>
      <c r="S1180" s="5">
        <f t="shared" ca="1" si="96"/>
        <v>3.6870620293830885</v>
      </c>
      <c r="T1180" s="5" t="str">
        <f ca="1">IF(OR('total Assets'!T1180="Yes",Deposits!T1180="Yes"),"Yes","")</f>
        <v/>
      </c>
      <c r="U1180" s="5">
        <f t="shared" ca="1" si="97"/>
        <v>4.4035541987434783</v>
      </c>
      <c r="V1180" s="5" t="str">
        <f ca="1">IF(OR('total Assets'!V1180="Yes",Deposits!V1180="Yes"),"Yes","")</f>
        <v/>
      </c>
      <c r="W1180" s="5">
        <f t="shared" ca="1" si="98"/>
        <v>4.9481376499521312</v>
      </c>
    </row>
    <row r="1181" spans="2:23" x14ac:dyDescent="0.3">
      <c r="B1181" s="4">
        <v>1178</v>
      </c>
      <c r="C1181" s="5">
        <f>221117*B1181^(-1.54)*Overview!$K$18</f>
        <v>4.1215292484056993</v>
      </c>
      <c r="D1181" s="5" t="str">
        <f ca="1">IF(OR('total Assets'!D1181="Yes",Deposits!D1181="Yes"),"Yes","")</f>
        <v/>
      </c>
      <c r="E1181" s="5">
        <f t="shared" ca="1" si="99"/>
        <v>4.1628742210551444</v>
      </c>
      <c r="F1181" s="5" t="str">
        <f ca="1">IF(OR('total Assets'!F1181="Yes",Deposits!F1181="Yes"),"Yes","")</f>
        <v/>
      </c>
      <c r="G1181" s="5">
        <f t="shared" ca="1" si="99"/>
        <v>4.3573343117333572</v>
      </c>
      <c r="H1181" s="5" t="str">
        <f ca="1">IF(OR('total Assets'!H1181="Yes",Deposits!H1181="Yes"),"Yes","")</f>
        <v/>
      </c>
      <c r="I1181" s="5">
        <f t="shared" ca="1" si="99"/>
        <v>4.8911404955455113</v>
      </c>
      <c r="J1181" s="5" t="str">
        <f ca="1">IF(OR('total Assets'!J1181="Yes",Deposits!J1181="Yes"),"Yes","")</f>
        <v/>
      </c>
      <c r="K1181" s="5">
        <f t="shared" ca="1" si="99"/>
        <v>5.5440383493038974</v>
      </c>
      <c r="L1181" s="5" t="str">
        <f ca="1">IF(OR('total Assets'!L1181="Yes",Deposits!L1181="Yes"),"Yes","")</f>
        <v/>
      </c>
      <c r="M1181" s="5">
        <f t="shared" ca="1" si="99"/>
        <v>5.4563316257682972</v>
      </c>
      <c r="N1181" s="5" t="str">
        <f ca="1">IF(OR('total Assets'!N1181="Yes",Deposits!N1181="Yes"),"Yes","")</f>
        <v/>
      </c>
      <c r="O1181" s="5">
        <f t="shared" ca="1" si="99"/>
        <v>6.2040061770196244</v>
      </c>
      <c r="P1181" s="5" t="str">
        <f ca="1">IF(OR('total Assets'!P1181="Yes",Deposits!P1181="Yes"),"Yes","")</f>
        <v/>
      </c>
      <c r="Q1181" s="5">
        <f t="shared" ca="1" si="99"/>
        <v>5.3757718111576969</v>
      </c>
      <c r="R1181" s="5" t="str">
        <f ca="1">IF(OR('total Assets'!R1181="Yes",Deposits!R1181="Yes"),"Yes","")</f>
        <v/>
      </c>
      <c r="S1181" s="5">
        <f t="shared" ca="1" si="96"/>
        <v>4.9106103142701967</v>
      </c>
      <c r="T1181" s="5" t="str">
        <f ca="1">IF(OR('total Assets'!T1181="Yes",Deposits!T1181="Yes"),"Yes","")</f>
        <v/>
      </c>
      <c r="U1181" s="5">
        <f t="shared" ca="1" si="97"/>
        <v>4.9136264590743783</v>
      </c>
      <c r="V1181" s="5" t="str">
        <f ca="1">IF(OR('total Assets'!V1181="Yes",Deposits!V1181="Yes"),"Yes","")</f>
        <v/>
      </c>
      <c r="W1181" s="5">
        <f t="shared" ca="1" si="98"/>
        <v>4.6423724302499823</v>
      </c>
    </row>
    <row r="1182" spans="2:23" x14ac:dyDescent="0.3">
      <c r="B1182" s="4">
        <v>1179</v>
      </c>
      <c r="C1182" s="5">
        <f>221117*B1182^(-1.54)*Overview!$K$18</f>
        <v>4.1161469741847592</v>
      </c>
      <c r="D1182" s="5" t="str">
        <f ca="1">IF(OR('total Assets'!D1182="Yes",Deposits!D1182="Yes"),"Yes","")</f>
        <v/>
      </c>
      <c r="E1182" s="5">
        <f t="shared" ca="1" si="99"/>
        <v>3.5451525361315204</v>
      </c>
      <c r="F1182" s="5" t="str">
        <f ca="1">IF(OR('total Assets'!F1182="Yes",Deposits!F1182="Yes"),"Yes","")</f>
        <v/>
      </c>
      <c r="G1182" s="5">
        <f t="shared" ca="1" si="99"/>
        <v>3.4375654219311569</v>
      </c>
      <c r="H1182" s="5" t="str">
        <f ca="1">IF(OR('total Assets'!H1182="Yes",Deposits!H1182="Yes"),"Yes","")</f>
        <v/>
      </c>
      <c r="I1182" s="5">
        <f t="shared" ca="1" si="99"/>
        <v>4.0312917198000662</v>
      </c>
      <c r="J1182" s="5" t="str">
        <f ca="1">IF(OR('total Assets'!J1182="Yes",Deposits!J1182="Yes"),"Yes","")</f>
        <v/>
      </c>
      <c r="K1182" s="5">
        <f t="shared" ca="1" si="99"/>
        <v>3.2915339795048744</v>
      </c>
      <c r="L1182" s="5" t="str">
        <f ca="1">IF(OR('total Assets'!L1182="Yes",Deposits!L1182="Yes"),"Yes","")</f>
        <v/>
      </c>
      <c r="M1182" s="5">
        <f t="shared" ca="1" si="99"/>
        <v>3.6908820995263909</v>
      </c>
      <c r="N1182" s="5" t="str">
        <f ca="1">IF(OR('total Assets'!N1182="Yes",Deposits!N1182="Yes"),"Yes","")</f>
        <v/>
      </c>
      <c r="O1182" s="5">
        <f t="shared" ca="1" si="99"/>
        <v>4.0530424167985482</v>
      </c>
      <c r="P1182" s="5" t="str">
        <f ca="1">IF(OR('total Assets'!P1182="Yes",Deposits!P1182="Yes"),"Yes","")</f>
        <v/>
      </c>
      <c r="Q1182" s="5">
        <f t="shared" ca="1" si="99"/>
        <v>4.3802980941342362</v>
      </c>
      <c r="R1182" s="5" t="str">
        <f ca="1">IF(OR('total Assets'!R1182="Yes",Deposits!R1182="Yes"),"Yes","")</f>
        <v/>
      </c>
      <c r="S1182" s="5">
        <f t="shared" ca="1" si="96"/>
        <v>5.2500275190430115</v>
      </c>
      <c r="T1182" s="5" t="str">
        <f ca="1">IF(OR('total Assets'!T1182="Yes",Deposits!T1182="Yes"),"Yes","")</f>
        <v/>
      </c>
      <c r="U1182" s="5">
        <f t="shared" ca="1" si="97"/>
        <v>4.2289564039509653</v>
      </c>
      <c r="V1182" s="5" t="str">
        <f ca="1">IF(OR('total Assets'!V1182="Yes",Deposits!V1182="Yes"),"Yes","")</f>
        <v/>
      </c>
      <c r="W1182" s="5">
        <f t="shared" ca="1" si="98"/>
        <v>3.7426297079108846</v>
      </c>
    </row>
    <row r="1183" spans="2:23" x14ac:dyDescent="0.3">
      <c r="B1183" s="4">
        <v>1180</v>
      </c>
      <c r="C1183" s="5">
        <f>221117*B1183^(-1.54)*Overview!$K$18</f>
        <v>4.1107762828854844</v>
      </c>
      <c r="D1183" s="5" t="str">
        <f ca="1">IF(OR('total Assets'!D1183="Yes",Deposits!D1183="Yes"),"Yes","")</f>
        <v/>
      </c>
      <c r="E1183" s="5">
        <f t="shared" ca="1" si="99"/>
        <v>4.3505489174894203</v>
      </c>
      <c r="F1183" s="5" t="str">
        <f ca="1">IF(OR('total Assets'!F1183="Yes",Deposits!F1183="Yes"),"Yes","")</f>
        <v/>
      </c>
      <c r="G1183" s="5">
        <f t="shared" ca="1" si="99"/>
        <v>4.6647600664605742</v>
      </c>
      <c r="H1183" s="5" t="str">
        <f ca="1">IF(OR('total Assets'!H1183="Yes",Deposits!H1183="Yes"),"Yes","")</f>
        <v/>
      </c>
      <c r="I1183" s="5">
        <f t="shared" ca="1" si="99"/>
        <v>4.7740815665394907</v>
      </c>
      <c r="J1183" s="5" t="str">
        <f ca="1">IF(OR('total Assets'!J1183="Yes",Deposits!J1183="Yes"),"Yes","")</f>
        <v/>
      </c>
      <c r="K1183" s="5">
        <f t="shared" ca="1" si="99"/>
        <v>4.0277162187228868</v>
      </c>
      <c r="L1183" s="5" t="str">
        <f ca="1">IF(OR('total Assets'!L1183="Yes",Deposits!L1183="Yes"),"Yes","")</f>
        <v/>
      </c>
      <c r="M1183" s="5">
        <f t="shared" ca="1" si="99"/>
        <v>4.5779209892643218</v>
      </c>
      <c r="N1183" s="5" t="str">
        <f ca="1">IF(OR('total Assets'!N1183="Yes",Deposits!N1183="Yes"),"Yes","")</f>
        <v/>
      </c>
      <c r="O1183" s="5">
        <f t="shared" ca="1" si="99"/>
        <v>4.6539944907513107</v>
      </c>
      <c r="P1183" s="5" t="str">
        <f ca="1">IF(OR('total Assets'!P1183="Yes",Deposits!P1183="Yes"),"Yes","")</f>
        <v/>
      </c>
      <c r="Q1183" s="5">
        <f t="shared" ca="1" si="99"/>
        <v>4.3700344870436822</v>
      </c>
      <c r="R1183" s="5" t="str">
        <f ca="1">IF(OR('total Assets'!R1183="Yes",Deposits!R1183="Yes"),"Yes","")</f>
        <v/>
      </c>
      <c r="S1183" s="5">
        <f t="shared" ca="1" si="96"/>
        <v>3.535503193191941</v>
      </c>
      <c r="T1183" s="5" t="str">
        <f ca="1">IF(OR('total Assets'!T1183="Yes",Deposits!T1183="Yes"),"Yes","")</f>
        <v/>
      </c>
      <c r="U1183" s="5">
        <f t="shared" ca="1" si="97"/>
        <v>3.2142764964822605</v>
      </c>
      <c r="V1183" s="5" t="str">
        <f ca="1">IF(OR('total Assets'!V1183="Yes",Deposits!V1183="Yes"),"Yes","")</f>
        <v/>
      </c>
      <c r="W1183" s="5">
        <f t="shared" ca="1" si="98"/>
        <v>3.5985124461243601</v>
      </c>
    </row>
    <row r="1184" spans="2:23" x14ac:dyDescent="0.3">
      <c r="B1184" s="4">
        <v>1181</v>
      </c>
      <c r="C1184" s="5">
        <f>221117*B1184^(-1.54)*Overview!$K$18</f>
        <v>4.1054171397964732</v>
      </c>
      <c r="D1184" s="5" t="str">
        <f ca="1">IF(OR('total Assets'!D1184="Yes",Deposits!D1184="Yes"),"Yes","")</f>
        <v/>
      </c>
      <c r="E1184" s="5">
        <f t="shared" ca="1" si="99"/>
        <v>3.4769582505170527</v>
      </c>
      <c r="F1184" s="5" t="str">
        <f ca="1">IF(OR('total Assets'!F1184="Yes",Deposits!F1184="Yes"),"Yes","")</f>
        <v/>
      </c>
      <c r="G1184" s="5">
        <f t="shared" ca="1" si="99"/>
        <v>3.2697883340179654</v>
      </c>
      <c r="H1184" s="5" t="str">
        <f ca="1">IF(OR('total Assets'!H1184="Yes",Deposits!H1184="Yes"),"Yes","")</f>
        <v/>
      </c>
      <c r="I1184" s="5">
        <f t="shared" ca="1" si="99"/>
        <v>2.9285692147817364</v>
      </c>
      <c r="J1184" s="5" t="str">
        <f ca="1">IF(OR('total Assets'!J1184="Yes",Deposits!J1184="Yes"),"Yes","")</f>
        <v/>
      </c>
      <c r="K1184" s="5">
        <f t="shared" ca="1" si="99"/>
        <v>2.7267517260149967</v>
      </c>
      <c r="L1184" s="5" t="str">
        <f ca="1">IF(OR('total Assets'!L1184="Yes",Deposits!L1184="Yes"),"Yes","")</f>
        <v/>
      </c>
      <c r="M1184" s="5">
        <f t="shared" ca="1" si="99"/>
        <v>2.6860602585483684</v>
      </c>
      <c r="N1184" s="5" t="str">
        <f ca="1">IF(OR('total Assets'!N1184="Yes",Deposits!N1184="Yes"),"Yes","")</f>
        <v/>
      </c>
      <c r="O1184" s="5">
        <f t="shared" ca="1" si="99"/>
        <v>3.142530532002425</v>
      </c>
      <c r="P1184" s="5" t="str">
        <f ca="1">IF(OR('total Assets'!P1184="Yes",Deposits!P1184="Yes"),"Yes","")</f>
        <v/>
      </c>
      <c r="Q1184" s="5">
        <f t="shared" ca="1" si="99"/>
        <v>3.5365980967829187</v>
      </c>
      <c r="R1184" s="5" t="str">
        <f ca="1">IF(OR('total Assets'!R1184="Yes",Deposits!R1184="Yes"),"Yes","")</f>
        <v/>
      </c>
      <c r="S1184" s="5">
        <f t="shared" ca="1" si="96"/>
        <v>3.0633882870321925</v>
      </c>
      <c r="T1184" s="5" t="str">
        <f ca="1">IF(OR('total Assets'!T1184="Yes",Deposits!T1184="Yes"),"Yes","")</f>
        <v/>
      </c>
      <c r="U1184" s="5">
        <f t="shared" ca="1" si="97"/>
        <v>3.3138338027134955</v>
      </c>
      <c r="V1184" s="5" t="str">
        <f ca="1">IF(OR('total Assets'!V1184="Yes",Deposits!V1184="Yes"),"Yes","")</f>
        <v/>
      </c>
      <c r="W1184" s="5">
        <f t="shared" ca="1" si="98"/>
        <v>2.8534313197182004</v>
      </c>
    </row>
    <row r="1185" spans="2:23" x14ac:dyDescent="0.3">
      <c r="B1185" s="4">
        <v>1182</v>
      </c>
      <c r="C1185" s="5">
        <f>221117*B1185^(-1.54)*Overview!$K$18</f>
        <v>4.1000695103396225</v>
      </c>
      <c r="D1185" s="5" t="str">
        <f ca="1">IF(OR('total Assets'!D1185="Yes",Deposits!D1185="Yes"),"Yes","")</f>
        <v/>
      </c>
      <c r="E1185" s="5">
        <f t="shared" ca="1" si="99"/>
        <v>3.7352605747196854</v>
      </c>
      <c r="F1185" s="5" t="str">
        <f ca="1">IF(OR('total Assets'!F1185="Yes",Deposits!F1185="Yes"),"Yes","")</f>
        <v/>
      </c>
      <c r="G1185" s="5">
        <f t="shared" ca="1" si="99"/>
        <v>3.9360586285332637</v>
      </c>
      <c r="H1185" s="5" t="str">
        <f ca="1">IF(OR('total Assets'!H1185="Yes",Deposits!H1185="Yes"),"Yes","")</f>
        <v/>
      </c>
      <c r="I1185" s="5">
        <f t="shared" ca="1" si="99"/>
        <v>3.8431458473886178</v>
      </c>
      <c r="J1185" s="5" t="str">
        <f ca="1">IF(OR('total Assets'!J1185="Yes",Deposits!J1185="Yes"),"Yes","")</f>
        <v/>
      </c>
      <c r="K1185" s="5">
        <f t="shared" ca="1" si="99"/>
        <v>4.2157150467737941</v>
      </c>
      <c r="L1185" s="5" t="str">
        <f ca="1">IF(OR('total Assets'!L1185="Yes",Deposits!L1185="Yes"),"Yes","")</f>
        <v/>
      </c>
      <c r="M1185" s="5">
        <f t="shared" ca="1" si="99"/>
        <v>4.069111453657781</v>
      </c>
      <c r="N1185" s="5" t="str">
        <f ca="1">IF(OR('total Assets'!N1185="Yes",Deposits!N1185="Yes"),"Yes","")</f>
        <v/>
      </c>
      <c r="O1185" s="5">
        <f t="shared" ca="1" si="99"/>
        <v>4.7484210551815815</v>
      </c>
      <c r="P1185" s="5" t="str">
        <f ca="1">IF(OR('total Assets'!P1185="Yes",Deposits!P1185="Yes"),"Yes","")</f>
        <v/>
      </c>
      <c r="Q1185" s="5">
        <f t="shared" ca="1" si="99"/>
        <v>4.7507790285847467</v>
      </c>
      <c r="R1185" s="5" t="str">
        <f ca="1">IF(OR('total Assets'!R1185="Yes",Deposits!R1185="Yes"),"Yes","")</f>
        <v/>
      </c>
      <c r="S1185" s="5">
        <f t="shared" ca="1" si="96"/>
        <v>5.2449614899384187</v>
      </c>
      <c r="T1185" s="5" t="str">
        <f ca="1">IF(OR('total Assets'!T1185="Yes",Deposits!T1185="Yes"),"Yes","")</f>
        <v/>
      </c>
      <c r="U1185" s="5">
        <f t="shared" ca="1" si="97"/>
        <v>5.7313711769562259</v>
      </c>
      <c r="V1185" s="5" t="str">
        <f ca="1">IF(OR('total Assets'!V1185="Yes",Deposits!V1185="Yes"),"Yes","")</f>
        <v/>
      </c>
      <c r="W1185" s="5">
        <f t="shared" ca="1" si="98"/>
        <v>6.6556748318343528</v>
      </c>
    </row>
    <row r="1186" spans="2:23" x14ac:dyDescent="0.3">
      <c r="B1186" s="4">
        <v>1183</v>
      </c>
      <c r="C1186" s="5">
        <f>221117*B1186^(-1.54)*Overview!$K$18</f>
        <v>4.0947333600694984</v>
      </c>
      <c r="D1186" s="5" t="str">
        <f ca="1">IF(OR('total Assets'!D1186="Yes",Deposits!D1186="Yes"),"Yes","")</f>
        <v/>
      </c>
      <c r="E1186" s="5">
        <f t="shared" ca="1" si="99"/>
        <v>4.1136413486274881</v>
      </c>
      <c r="F1186" s="5" t="str">
        <f ca="1">IF(OR('total Assets'!F1186="Yes",Deposits!F1186="Yes"),"Yes","")</f>
        <v/>
      </c>
      <c r="G1186" s="5">
        <f t="shared" ca="1" si="99"/>
        <v>4.6845151040152837</v>
      </c>
      <c r="H1186" s="5" t="str">
        <f ca="1">IF(OR('total Assets'!H1186="Yes",Deposits!H1186="Yes"),"Yes","")</f>
        <v/>
      </c>
      <c r="I1186" s="5">
        <f t="shared" ca="1" si="99"/>
        <v>5.4679346218538081</v>
      </c>
      <c r="J1186" s="5" t="str">
        <f ca="1">IF(OR('total Assets'!J1186="Yes",Deposits!J1186="Yes"),"Yes","")</f>
        <v/>
      </c>
      <c r="K1186" s="5">
        <f t="shared" ca="1" si="99"/>
        <v>4.7528969892931752</v>
      </c>
      <c r="L1186" s="5" t="str">
        <f ca="1">IF(OR('total Assets'!L1186="Yes",Deposits!L1186="Yes"),"Yes","")</f>
        <v/>
      </c>
      <c r="M1186" s="5">
        <f t="shared" ca="1" si="99"/>
        <v>3.9859496429892003</v>
      </c>
      <c r="N1186" s="5" t="str">
        <f ca="1">IF(OR('total Assets'!N1186="Yes",Deposits!N1186="Yes"),"Yes","")</f>
        <v/>
      </c>
      <c r="O1186" s="5">
        <f t="shared" ca="1" si="99"/>
        <v>4.7525668730364039</v>
      </c>
      <c r="P1186" s="5" t="str">
        <f ca="1">IF(OR('total Assets'!P1186="Yes",Deposits!P1186="Yes"),"Yes","")</f>
        <v/>
      </c>
      <c r="Q1186" s="5">
        <f t="shared" ca="1" si="99"/>
        <v>5.3497542570459009</v>
      </c>
      <c r="R1186" s="5" t="str">
        <f ca="1">IF(OR('total Assets'!R1186="Yes",Deposits!R1186="Yes"),"Yes","")</f>
        <v/>
      </c>
      <c r="S1186" s="5">
        <f t="shared" ca="1" si="96"/>
        <v>4.8101934742920731</v>
      </c>
      <c r="T1186" s="5" t="str">
        <f ca="1">IF(OR('total Assets'!T1186="Yes",Deposits!T1186="Yes"),"Yes","")</f>
        <v/>
      </c>
      <c r="U1186" s="5">
        <f t="shared" ca="1" si="97"/>
        <v>5.2397349655975587</v>
      </c>
      <c r="V1186" s="5" t="str">
        <f ca="1">IF(OR('total Assets'!V1186="Yes",Deposits!V1186="Yes"),"Yes","")</f>
        <v/>
      </c>
      <c r="W1186" s="5">
        <f t="shared" ca="1" si="98"/>
        <v>4.5230220395075653</v>
      </c>
    </row>
    <row r="1187" spans="2:23" x14ac:dyDescent="0.3">
      <c r="B1187" s="4">
        <v>1184</v>
      </c>
      <c r="C1187" s="5">
        <f>221117*B1187^(-1.54)*Overview!$K$18</f>
        <v>4.0894086546727086</v>
      </c>
      <c r="D1187" s="5" t="str">
        <f ca="1">IF(OR('total Assets'!D1187="Yes",Deposits!D1187="Yes"),"Yes","")</f>
        <v/>
      </c>
      <c r="E1187" s="5">
        <f t="shared" ca="1" si="99"/>
        <v>3.9009611296656401</v>
      </c>
      <c r="F1187" s="5" t="str">
        <f ca="1">IF(OR('total Assets'!F1187="Yes",Deposits!F1187="Yes"),"Yes","")</f>
        <v/>
      </c>
      <c r="G1187" s="5">
        <f t="shared" ca="1" si="99"/>
        <v>4.3999962067155742</v>
      </c>
      <c r="H1187" s="5" t="str">
        <f ca="1">IF(OR('total Assets'!H1187="Yes",Deposits!H1187="Yes"),"Yes","")</f>
        <v/>
      </c>
      <c r="I1187" s="5">
        <f t="shared" ca="1" si="99"/>
        <v>4.4674771132496707</v>
      </c>
      <c r="J1187" s="5" t="str">
        <f ca="1">IF(OR('total Assets'!J1187="Yes",Deposits!J1187="Yes"),"Yes","")</f>
        <v/>
      </c>
      <c r="K1187" s="5">
        <f t="shared" ca="1" si="99"/>
        <v>5.2123764886665382</v>
      </c>
      <c r="L1187" s="5" t="str">
        <f ca="1">IF(OR('total Assets'!L1187="Yes",Deposits!L1187="Yes"),"Yes","")</f>
        <v/>
      </c>
      <c r="M1187" s="5">
        <f t="shared" ca="1" si="99"/>
        <v>5.0147151896705005</v>
      </c>
      <c r="N1187" s="5" t="str">
        <f ca="1">IF(OR('total Assets'!N1187="Yes",Deposits!N1187="Yes"),"Yes","")</f>
        <v/>
      </c>
      <c r="O1187" s="5">
        <f t="shared" ca="1" si="99"/>
        <v>4.6956352401960437</v>
      </c>
      <c r="P1187" s="5" t="str">
        <f ca="1">IF(OR('total Assets'!P1187="Yes",Deposits!P1187="Yes"),"Yes","")</f>
        <v/>
      </c>
      <c r="Q1187" s="5">
        <f t="shared" ca="1" si="99"/>
        <v>5.5307242740174454</v>
      </c>
      <c r="R1187" s="5" t="str">
        <f ca="1">IF(OR('total Assets'!R1187="Yes",Deposits!R1187="Yes"),"Yes","")</f>
        <v/>
      </c>
      <c r="S1187" s="5">
        <f t="shared" ca="1" si="96"/>
        <v>5.8173251332701312</v>
      </c>
      <c r="T1187" s="5" t="str">
        <f ca="1">IF(OR('total Assets'!T1187="Yes",Deposits!T1187="Yes"),"Yes","")</f>
        <v/>
      </c>
      <c r="U1187" s="5">
        <f t="shared" ca="1" si="97"/>
        <v>6.3591502426595561</v>
      </c>
      <c r="V1187" s="5" t="str">
        <f ca="1">IF(OR('total Assets'!V1187="Yes",Deposits!V1187="Yes"),"Yes","")</f>
        <v/>
      </c>
      <c r="W1187" s="5">
        <f t="shared" ca="1" si="98"/>
        <v>6.521776949537478</v>
      </c>
    </row>
    <row r="1188" spans="2:23" x14ac:dyDescent="0.3">
      <c r="B1188" s="4">
        <v>1185</v>
      </c>
      <c r="C1188" s="5">
        <f>221117*B1188^(-1.54)*Overview!$K$18</f>
        <v>4.0840953599672973</v>
      </c>
      <c r="D1188" s="5" t="str">
        <f ca="1">IF(OR('total Assets'!D1188="Yes",Deposits!D1188="Yes"),"Yes","")</f>
        <v/>
      </c>
      <c r="E1188" s="5">
        <f t="shared" ca="1" si="99"/>
        <v>3.2964962738106127</v>
      </c>
      <c r="F1188" s="5" t="str">
        <f ca="1">IF(OR('total Assets'!F1188="Yes",Deposits!F1188="Yes"),"Yes","")</f>
        <v/>
      </c>
      <c r="G1188" s="5">
        <f t="shared" ca="1" si="99"/>
        <v>3.4891521096480962</v>
      </c>
      <c r="H1188" s="5" t="str">
        <f ca="1">IF(OR('total Assets'!H1188="Yes",Deposits!H1188="Yes"),"Yes","")</f>
        <v/>
      </c>
      <c r="I1188" s="5">
        <f t="shared" ca="1" si="99"/>
        <v>4.0706174527287695</v>
      </c>
      <c r="J1188" s="5" t="str">
        <f ca="1">IF(OR('total Assets'!J1188="Yes",Deposits!J1188="Yes"),"Yes","")</f>
        <v/>
      </c>
      <c r="K1188" s="5">
        <f t="shared" ca="1" si="99"/>
        <v>4.5192339336567748</v>
      </c>
      <c r="L1188" s="5" t="str">
        <f ca="1">IF(OR('total Assets'!L1188="Yes",Deposits!L1188="Yes"),"Yes","")</f>
        <v/>
      </c>
      <c r="M1188" s="5">
        <f t="shared" ca="1" si="99"/>
        <v>4.8947382181691035</v>
      </c>
      <c r="N1188" s="5" t="str">
        <f ca="1">IF(OR('total Assets'!N1188="Yes",Deposits!N1188="Yes"),"Yes","")</f>
        <v/>
      </c>
      <c r="O1188" s="5">
        <f t="shared" ca="1" si="99"/>
        <v>5.0745101005347406</v>
      </c>
      <c r="P1188" s="5" t="str">
        <f ca="1">IF(OR('total Assets'!P1188="Yes",Deposits!P1188="Yes"),"Yes","")</f>
        <v/>
      </c>
      <c r="Q1188" s="5">
        <f t="shared" ca="1" si="99"/>
        <v>4.4724357534425803</v>
      </c>
      <c r="R1188" s="5" t="str">
        <f ca="1">IF(OR('total Assets'!R1188="Yes",Deposits!R1188="Yes"),"Yes","")</f>
        <v/>
      </c>
      <c r="S1188" s="5">
        <f t="shared" ca="1" si="96"/>
        <v>5.057459086528624</v>
      </c>
      <c r="T1188" s="5" t="str">
        <f ca="1">IF(OR('total Assets'!T1188="Yes",Deposits!T1188="Yes"),"Yes","")</f>
        <v/>
      </c>
      <c r="U1188" s="5">
        <f t="shared" ca="1" si="97"/>
        <v>5.3990156582369595</v>
      </c>
      <c r="V1188" s="5" t="str">
        <f ca="1">IF(OR('total Assets'!V1188="Yes",Deposits!V1188="Yes"),"Yes","")</f>
        <v/>
      </c>
      <c r="W1188" s="5">
        <f t="shared" ca="1" si="98"/>
        <v>5.2233842397550241</v>
      </c>
    </row>
    <row r="1189" spans="2:23" x14ac:dyDescent="0.3">
      <c r="B1189" s="4">
        <v>1186</v>
      </c>
      <c r="C1189" s="5">
        <f>221117*B1189^(-1.54)*Overview!$K$18</f>
        <v>4.0787934419021266</v>
      </c>
      <c r="D1189" s="5" t="str">
        <f ca="1">IF(OR('total Assets'!D1189="Yes",Deposits!D1189="Yes"),"Yes","")</f>
        <v/>
      </c>
      <c r="E1189" s="5">
        <f t="shared" ca="1" si="99"/>
        <v>4.2608288846523941</v>
      </c>
      <c r="F1189" s="5" t="str">
        <f ca="1">IF(OR('total Assets'!F1189="Yes",Deposits!F1189="Yes"),"Yes","")</f>
        <v/>
      </c>
      <c r="G1189" s="5">
        <f t="shared" ca="1" si="99"/>
        <v>4.5954812903210271</v>
      </c>
      <c r="H1189" s="5" t="str">
        <f ca="1">IF(OR('total Assets'!H1189="Yes",Deposits!H1189="Yes"),"Yes","")</f>
        <v/>
      </c>
      <c r="I1189" s="5">
        <f t="shared" ca="1" si="99"/>
        <v>4.7010488735768261</v>
      </c>
      <c r="J1189" s="5" t="str">
        <f ca="1">IF(OR('total Assets'!J1189="Yes",Deposits!J1189="Yes"),"Yes","")</f>
        <v/>
      </c>
      <c r="K1189" s="5">
        <f t="shared" ca="1" si="99"/>
        <v>4.9764319869031244</v>
      </c>
      <c r="L1189" s="5" t="str">
        <f ca="1">IF(OR('total Assets'!L1189="Yes",Deposits!L1189="Yes"),"Yes","")</f>
        <v/>
      </c>
      <c r="M1189" s="5">
        <f t="shared" ca="1" si="99"/>
        <v>5.868683138512047</v>
      </c>
      <c r="N1189" s="5" t="str">
        <f ca="1">IF(OR('total Assets'!N1189="Yes",Deposits!N1189="Yes"),"Yes","")</f>
        <v/>
      </c>
      <c r="O1189" s="5">
        <f t="shared" ca="1" si="99"/>
        <v>6.0075256521110747</v>
      </c>
      <c r="P1189" s="5" t="str">
        <f ca="1">IF(OR('total Assets'!P1189="Yes",Deposits!P1189="Yes"),"Yes","")</f>
        <v/>
      </c>
      <c r="Q1189" s="5">
        <f t="shared" ca="1" si="99"/>
        <v>5.1565864086056861</v>
      </c>
      <c r="R1189" s="5" t="str">
        <f ca="1">IF(OR('total Assets'!R1189="Yes",Deposits!R1189="Yes"),"Yes","")</f>
        <v/>
      </c>
      <c r="S1189" s="5">
        <f t="shared" ref="S1189:S1252" ca="1" si="100">IF(R1189="Yes",0,(RAND()/2.5+0.8)*Q1189)</f>
        <v>4.2846878565128321</v>
      </c>
      <c r="T1189" s="5" t="str">
        <f ca="1">IF(OR('total Assets'!T1189="Yes",Deposits!T1189="Yes"),"Yes","")</f>
        <v/>
      </c>
      <c r="U1189" s="5">
        <f t="shared" ref="U1189:U1252" ca="1" si="101">IF(T1189="Yes",0,(RAND()/2.5+0.8)*S1189)</f>
        <v>4.3414685173564846</v>
      </c>
      <c r="V1189" s="5" t="str">
        <f ca="1">IF(OR('total Assets'!V1189="Yes",Deposits!V1189="Yes"),"Yes","")</f>
        <v/>
      </c>
      <c r="W1189" s="5">
        <f t="shared" ref="W1189:W1252" ca="1" si="102">IF(V1189="Yes",0,(RAND()/2.5+0.8)*U1189)</f>
        <v>4.2536538820901981</v>
      </c>
    </row>
    <row r="1190" spans="2:23" x14ac:dyDescent="0.3">
      <c r="B1190" s="4">
        <v>1187</v>
      </c>
      <c r="C1190" s="5">
        <f>221117*B1190^(-1.54)*Overview!$K$18</f>
        <v>4.0735028665562796</v>
      </c>
      <c r="D1190" s="5" t="str">
        <f ca="1">IF(OR('total Assets'!D1190="Yes",Deposits!D1190="Yes"),"Yes","")</f>
        <v/>
      </c>
      <c r="E1190" s="5">
        <f t="shared" ca="1" si="99"/>
        <v>3.4765620802028572</v>
      </c>
      <c r="F1190" s="5" t="str">
        <f ca="1">IF(OR('total Assets'!F1190="Yes",Deposits!F1190="Yes"),"Yes","")</f>
        <v/>
      </c>
      <c r="G1190" s="5">
        <f t="shared" ca="1" si="99"/>
        <v>3.2125094438775617</v>
      </c>
      <c r="H1190" s="5" t="str">
        <f ca="1">IF(OR('total Assets'!H1190="Yes",Deposits!H1190="Yes"),"Yes","")</f>
        <v/>
      </c>
      <c r="I1190" s="5">
        <f t="shared" ca="1" si="99"/>
        <v>3.093090055025538</v>
      </c>
      <c r="J1190" s="5" t="str">
        <f ca="1">IF(OR('total Assets'!J1190="Yes",Deposits!J1190="Yes"),"Yes","")</f>
        <v/>
      </c>
      <c r="K1190" s="5">
        <f t="shared" ca="1" si="99"/>
        <v>3.3775076010417746</v>
      </c>
      <c r="L1190" s="5" t="str">
        <f ca="1">IF(OR('total Assets'!L1190="Yes",Deposits!L1190="Yes"),"Yes","")</f>
        <v/>
      </c>
      <c r="M1190" s="5">
        <f t="shared" ca="1" si="99"/>
        <v>3.7764601240631692</v>
      </c>
      <c r="N1190" s="5" t="str">
        <f ca="1">IF(OR('total Assets'!N1190="Yes",Deposits!N1190="Yes"),"Yes","")</f>
        <v/>
      </c>
      <c r="O1190" s="5">
        <f t="shared" ca="1" si="99"/>
        <v>3.63109499215828</v>
      </c>
      <c r="P1190" s="5" t="str">
        <f ca="1">IF(OR('total Assets'!P1190="Yes",Deposits!P1190="Yes"),"Yes","")</f>
        <v/>
      </c>
      <c r="Q1190" s="5">
        <f t="shared" ca="1" si="99"/>
        <v>3.6452585311911969</v>
      </c>
      <c r="R1190" s="5" t="str">
        <f ca="1">IF(OR('total Assets'!R1190="Yes",Deposits!R1190="Yes"),"Yes","")</f>
        <v/>
      </c>
      <c r="S1190" s="5">
        <f t="shared" ca="1" si="100"/>
        <v>3.7984799282244142</v>
      </c>
      <c r="T1190" s="5" t="str">
        <f ca="1">IF(OR('total Assets'!T1190="Yes",Deposits!T1190="Yes"),"Yes","")</f>
        <v/>
      </c>
      <c r="U1190" s="5">
        <f t="shared" ca="1" si="101"/>
        <v>4.4607974641507706</v>
      </c>
      <c r="V1190" s="5" t="str">
        <f ca="1">IF(OR('total Assets'!V1190="Yes",Deposits!V1190="Yes"),"Yes","")</f>
        <v/>
      </c>
      <c r="W1190" s="5">
        <f t="shared" ca="1" si="102"/>
        <v>3.8751084533158702</v>
      </c>
    </row>
    <row r="1191" spans="2:23" x14ac:dyDescent="0.3">
      <c r="B1191" s="4">
        <v>1188</v>
      </c>
      <c r="C1191" s="5">
        <f>221117*B1191^(-1.54)*Overview!$K$18</f>
        <v>4.0682236001384133</v>
      </c>
      <c r="D1191" s="5" t="str">
        <f ca="1">IF(OR('total Assets'!D1191="Yes",Deposits!D1191="Yes"),"Yes","")</f>
        <v/>
      </c>
      <c r="E1191" s="5">
        <f t="shared" ca="1" si="99"/>
        <v>4.8003402079045348</v>
      </c>
      <c r="F1191" s="5" t="str">
        <f ca="1">IF(OR('total Assets'!F1191="Yes",Deposits!F1191="Yes"),"Yes","")</f>
        <v/>
      </c>
      <c r="G1191" s="5">
        <f t="shared" ca="1" si="99"/>
        <v>5.3377551821955382</v>
      </c>
      <c r="H1191" s="5" t="str">
        <f ca="1">IF(OR('total Assets'!H1191="Yes",Deposits!H1191="Yes"),"Yes","")</f>
        <v/>
      </c>
      <c r="I1191" s="5">
        <f t="shared" ca="1" si="99"/>
        <v>5.2993542617897438</v>
      </c>
      <c r="J1191" s="5" t="str">
        <f ca="1">IF(OR('total Assets'!J1191="Yes",Deposits!J1191="Yes"),"Yes","")</f>
        <v/>
      </c>
      <c r="K1191" s="5">
        <f t="shared" ca="1" si="99"/>
        <v>4.5355529287203904</v>
      </c>
      <c r="L1191" s="5" t="str">
        <f ca="1">IF(OR('total Assets'!L1191="Yes",Deposits!L1191="Yes"),"Yes","")</f>
        <v/>
      </c>
      <c r="M1191" s="5">
        <f t="shared" ca="1" si="99"/>
        <v>5.0529550569749286</v>
      </c>
      <c r="N1191" s="5" t="str">
        <f ca="1">IF(OR('total Assets'!N1191="Yes",Deposits!N1191="Yes"),"Yes","")</f>
        <v/>
      </c>
      <c r="O1191" s="5">
        <f t="shared" ca="1" si="99"/>
        <v>5.2159753838717151</v>
      </c>
      <c r="P1191" s="5" t="str">
        <f ca="1">IF(OR('total Assets'!P1191="Yes",Deposits!P1191="Yes"),"Yes","")</f>
        <v/>
      </c>
      <c r="Q1191" s="5">
        <f t="shared" ca="1" si="99"/>
        <v>4.3941772482766641</v>
      </c>
      <c r="R1191" s="5" t="str">
        <f ca="1">IF(OR('total Assets'!R1191="Yes",Deposits!R1191="Yes"),"Yes","")</f>
        <v/>
      </c>
      <c r="S1191" s="5">
        <f t="shared" ca="1" si="100"/>
        <v>5.1801208609167269</v>
      </c>
      <c r="T1191" s="5" t="str">
        <f ca="1">IF(OR('total Assets'!T1191="Yes",Deposits!T1191="Yes"),"Yes","")</f>
        <v/>
      </c>
      <c r="U1191" s="5">
        <f t="shared" ca="1" si="101"/>
        <v>4.9213183522937296</v>
      </c>
      <c r="V1191" s="5" t="str">
        <f ca="1">IF(OR('total Assets'!V1191="Yes",Deposits!V1191="Yes"),"Yes","")</f>
        <v/>
      </c>
      <c r="W1191" s="5">
        <f t="shared" ca="1" si="102"/>
        <v>4.055517775638263</v>
      </c>
    </row>
    <row r="1192" spans="2:23" x14ac:dyDescent="0.3">
      <c r="B1192" s="4">
        <v>1189</v>
      </c>
      <c r="C1192" s="5">
        <f>221117*B1192^(-1.54)*Overview!$K$18</f>
        <v>4.0629556089862158</v>
      </c>
      <c r="D1192" s="5" t="str">
        <f ca="1">IF(OR('total Assets'!D1192="Yes",Deposits!D1192="Yes"),"Yes","")</f>
        <v/>
      </c>
      <c r="E1192" s="5">
        <f t="shared" ca="1" si="99"/>
        <v>3.9411221407766579</v>
      </c>
      <c r="F1192" s="5" t="str">
        <f ca="1">IF(OR('total Assets'!F1192="Yes",Deposits!F1192="Yes"),"Yes","")</f>
        <v/>
      </c>
      <c r="G1192" s="5">
        <f t="shared" ca="1" si="99"/>
        <v>3.4322923319022056</v>
      </c>
      <c r="H1192" s="5" t="str">
        <f ca="1">IF(OR('total Assets'!H1192="Yes",Deposits!H1192="Yes"),"Yes","")</f>
        <v/>
      </c>
      <c r="I1192" s="5">
        <f t="shared" ca="1" si="99"/>
        <v>3.2706339791309107</v>
      </c>
      <c r="J1192" s="5" t="str">
        <f ca="1">IF(OR('total Assets'!J1192="Yes",Deposits!J1192="Yes"),"Yes","")</f>
        <v/>
      </c>
      <c r="K1192" s="5">
        <f t="shared" ca="1" si="99"/>
        <v>2.9487310707468448</v>
      </c>
      <c r="L1192" s="5" t="str">
        <f ca="1">IF(OR('total Assets'!L1192="Yes",Deposits!L1192="Yes"),"Yes","")</f>
        <v/>
      </c>
      <c r="M1192" s="5">
        <f t="shared" ca="1" si="99"/>
        <v>2.5626819314207183</v>
      </c>
      <c r="N1192" s="5" t="str">
        <f ca="1">IF(OR('total Assets'!N1192="Yes",Deposits!N1192="Yes"),"Yes","")</f>
        <v/>
      </c>
      <c r="O1192" s="5">
        <f t="shared" ca="1" si="99"/>
        <v>2.328021865168679</v>
      </c>
      <c r="P1192" s="5" t="str">
        <f ca="1">IF(OR('total Assets'!P1192="Yes",Deposits!P1192="Yes"),"Yes","")</f>
        <v/>
      </c>
      <c r="Q1192" s="5">
        <f t="shared" ca="1" si="99"/>
        <v>2.1826785305122898</v>
      </c>
      <c r="R1192" s="5" t="str">
        <f ca="1">IF(OR('total Assets'!R1192="Yes",Deposits!R1192="Yes"),"Yes","")</f>
        <v/>
      </c>
      <c r="S1192" s="5">
        <f t="shared" ca="1" si="100"/>
        <v>1.8736516341875797</v>
      </c>
      <c r="T1192" s="5" t="str">
        <f ca="1">IF(OR('total Assets'!T1192="Yes",Deposits!T1192="Yes"),"Yes","")</f>
        <v/>
      </c>
      <c r="U1192" s="5">
        <f t="shared" ca="1" si="101"/>
        <v>1.9617284220837443</v>
      </c>
      <c r="V1192" s="5" t="str">
        <f ca="1">IF(OR('total Assets'!V1192="Yes",Deposits!V1192="Yes"),"Yes","")</f>
        <v/>
      </c>
      <c r="W1192" s="5">
        <f t="shared" ca="1" si="102"/>
        <v>1.9812739243340558</v>
      </c>
    </row>
    <row r="1193" spans="2:23" x14ac:dyDescent="0.3">
      <c r="B1193" s="4">
        <v>1190</v>
      </c>
      <c r="C1193" s="5">
        <f>221117*B1193^(-1.54)*Overview!$K$18</f>
        <v>4.0576988595657406</v>
      </c>
      <c r="D1193" s="5" t="str">
        <f ca="1">IF(OR('total Assets'!D1193="Yes",Deposits!D1193="Yes"),"Yes","")</f>
        <v/>
      </c>
      <c r="E1193" s="5">
        <f t="shared" ca="1" si="99"/>
        <v>3.685047530307195</v>
      </c>
      <c r="F1193" s="5" t="str">
        <f ca="1">IF(OR('total Assets'!F1193="Yes",Deposits!F1193="Yes"),"Yes","")</f>
        <v/>
      </c>
      <c r="G1193" s="5">
        <f t="shared" ca="1" si="99"/>
        <v>3.0194802233298925</v>
      </c>
      <c r="H1193" s="5" t="str">
        <f ca="1">IF(OR('total Assets'!H1193="Yes",Deposits!H1193="Yes"),"Yes","")</f>
        <v/>
      </c>
      <c r="I1193" s="5">
        <f t="shared" ca="1" si="99"/>
        <v>3.0689713370740792</v>
      </c>
      <c r="J1193" s="5" t="str">
        <f ca="1">IF(OR('total Assets'!J1193="Yes",Deposits!J1193="Yes"),"Yes","")</f>
        <v/>
      </c>
      <c r="K1193" s="5">
        <f t="shared" ca="1" si="99"/>
        <v>2.6413914906132958</v>
      </c>
      <c r="L1193" s="5" t="str">
        <f ca="1">IF(OR('total Assets'!L1193="Yes",Deposits!L1193="Yes"),"Yes","")</f>
        <v/>
      </c>
      <c r="M1193" s="5">
        <f t="shared" ca="1" si="99"/>
        <v>2.6221244425427597</v>
      </c>
      <c r="N1193" s="5" t="str">
        <f ca="1">IF(OR('total Assets'!N1193="Yes",Deposits!N1193="Yes"),"Yes","")</f>
        <v/>
      </c>
      <c r="O1193" s="5">
        <f t="shared" ca="1" si="99"/>
        <v>3.0766446202116864</v>
      </c>
      <c r="P1193" s="5" t="str">
        <f ca="1">IF(OR('total Assets'!P1193="Yes",Deposits!P1193="Yes"),"Yes","")</f>
        <v/>
      </c>
      <c r="Q1193" s="5">
        <f t="shared" ref="E1193:Q1256" ca="1" si="103">IF(P1193="Yes",0,(RAND()/2.5+0.8)*O1193)</f>
        <v>3.2680040922138374</v>
      </c>
      <c r="R1193" s="5" t="str">
        <f ca="1">IF(OR('total Assets'!R1193="Yes",Deposits!R1193="Yes"),"Yes","")</f>
        <v/>
      </c>
      <c r="S1193" s="5">
        <f t="shared" ca="1" si="100"/>
        <v>3.8623364547717691</v>
      </c>
      <c r="T1193" s="5" t="str">
        <f ca="1">IF(OR('total Assets'!T1193="Yes",Deposits!T1193="Yes"),"Yes","")</f>
        <v/>
      </c>
      <c r="U1193" s="5">
        <f t="shared" ca="1" si="101"/>
        <v>4.5820842770874757</v>
      </c>
      <c r="V1193" s="5" t="str">
        <f ca="1">IF(OR('total Assets'!V1193="Yes",Deposits!V1193="Yes"),"Yes","")</f>
        <v/>
      </c>
      <c r="W1193" s="5">
        <f t="shared" ca="1" si="102"/>
        <v>5.2866207246046439</v>
      </c>
    </row>
    <row r="1194" spans="2:23" x14ac:dyDescent="0.3">
      <c r="B1194" s="4">
        <v>1191</v>
      </c>
      <c r="C1194" s="5">
        <f>221117*B1194^(-1.54)*Overview!$K$18</f>
        <v>4.0524533184708487</v>
      </c>
      <c r="D1194" s="5" t="str">
        <f ca="1">IF(OR('total Assets'!D1194="Yes",Deposits!D1194="Yes"),"Yes","")</f>
        <v/>
      </c>
      <c r="E1194" s="5">
        <f t="shared" ca="1" si="103"/>
        <v>3.5820859853109712</v>
      </c>
      <c r="F1194" s="5" t="str">
        <f ca="1">IF(OR('total Assets'!F1194="Yes",Deposits!F1194="Yes"),"Yes","")</f>
        <v/>
      </c>
      <c r="G1194" s="5">
        <f t="shared" ca="1" si="103"/>
        <v>3.9816517777960105</v>
      </c>
      <c r="H1194" s="5" t="str">
        <f ca="1">IF(OR('total Assets'!H1194="Yes",Deposits!H1194="Yes"),"Yes","")</f>
        <v/>
      </c>
      <c r="I1194" s="5">
        <f t="shared" ca="1" si="103"/>
        <v>4.7588250136495915</v>
      </c>
      <c r="J1194" s="5" t="str">
        <f ca="1">IF(OR('total Assets'!J1194="Yes",Deposits!J1194="Yes"),"Yes","")</f>
        <v/>
      </c>
      <c r="K1194" s="5">
        <f t="shared" ca="1" si="103"/>
        <v>5.5045466287769296</v>
      </c>
      <c r="L1194" s="5" t="str">
        <f ca="1">IF(OR('total Assets'!L1194="Yes",Deposits!L1194="Yes"),"Yes","")</f>
        <v/>
      </c>
      <c r="M1194" s="5">
        <f t="shared" ca="1" si="103"/>
        <v>4.5030793846383022</v>
      </c>
      <c r="N1194" s="5" t="str">
        <f ca="1">IF(OR('total Assets'!N1194="Yes",Deposits!N1194="Yes"),"Yes","")</f>
        <v/>
      </c>
      <c r="O1194" s="5">
        <f t="shared" ca="1" si="103"/>
        <v>4.9664479272974891</v>
      </c>
      <c r="P1194" s="5" t="str">
        <f ca="1">IF(OR('total Assets'!P1194="Yes",Deposits!P1194="Yes"),"Yes","")</f>
        <v/>
      </c>
      <c r="Q1194" s="5">
        <f t="shared" ca="1" si="103"/>
        <v>4.8056540098662905</v>
      </c>
      <c r="R1194" s="5" t="str">
        <f ca="1">IF(OR('total Assets'!R1194="Yes",Deposits!R1194="Yes"),"Yes","")</f>
        <v/>
      </c>
      <c r="S1194" s="5">
        <f t="shared" ca="1" si="100"/>
        <v>4.2782017145409714</v>
      </c>
      <c r="T1194" s="5" t="str">
        <f ca="1">IF(OR('total Assets'!T1194="Yes",Deposits!T1194="Yes"),"Yes","")</f>
        <v/>
      </c>
      <c r="U1194" s="5">
        <f t="shared" ca="1" si="101"/>
        <v>4.7810419316269641</v>
      </c>
      <c r="V1194" s="5" t="str">
        <f ca="1">IF(OR('total Assets'!V1194="Yes",Deposits!V1194="Yes"),"Yes","")</f>
        <v/>
      </c>
      <c r="W1194" s="5">
        <f t="shared" ca="1" si="102"/>
        <v>4.3857935570949866</v>
      </c>
    </row>
    <row r="1195" spans="2:23" x14ac:dyDescent="0.3">
      <c r="B1195" s="4">
        <v>1192</v>
      </c>
      <c r="C1195" s="5">
        <f>221117*B1195^(-1.54)*Overview!$K$18</f>
        <v>4.0472189524226234</v>
      </c>
      <c r="D1195" s="5" t="str">
        <f ca="1">IF(OR('total Assets'!D1195="Yes",Deposits!D1195="Yes"),"Yes","")</f>
        <v/>
      </c>
      <c r="E1195" s="5">
        <f t="shared" ca="1" si="103"/>
        <v>3.5701695285228778</v>
      </c>
      <c r="F1195" s="5" t="str">
        <f ca="1">IF(OR('total Assets'!F1195="Yes",Deposits!F1195="Yes"),"Yes","")</f>
        <v/>
      </c>
      <c r="G1195" s="5">
        <f t="shared" ca="1" si="103"/>
        <v>4.277195518948461</v>
      </c>
      <c r="H1195" s="5" t="str">
        <f ca="1">IF(OR('total Assets'!H1195="Yes",Deposits!H1195="Yes"),"Yes","")</f>
        <v/>
      </c>
      <c r="I1195" s="5">
        <f t="shared" ca="1" si="103"/>
        <v>4.8028635102511457</v>
      </c>
      <c r="J1195" s="5" t="str">
        <f ca="1">IF(OR('total Assets'!J1195="Yes",Deposits!J1195="Yes"),"Yes","")</f>
        <v/>
      </c>
      <c r="K1195" s="5">
        <f t="shared" ca="1" si="103"/>
        <v>4.3280510394654854</v>
      </c>
      <c r="L1195" s="5" t="str">
        <f ca="1">IF(OR('total Assets'!L1195="Yes",Deposits!L1195="Yes"),"Yes","")</f>
        <v/>
      </c>
      <c r="M1195" s="5">
        <f t="shared" ca="1" si="103"/>
        <v>3.6759956025807647</v>
      </c>
      <c r="N1195" s="5" t="str">
        <f ca="1">IF(OR('total Assets'!N1195="Yes",Deposits!N1195="Yes"),"Yes","")</f>
        <v/>
      </c>
      <c r="O1195" s="5">
        <f t="shared" ca="1" si="103"/>
        <v>4.3803389816749121</v>
      </c>
      <c r="P1195" s="5" t="str">
        <f ca="1">IF(OR('total Assets'!P1195="Yes",Deposits!P1195="Yes"),"Yes","")</f>
        <v/>
      </c>
      <c r="Q1195" s="5">
        <f t="shared" ca="1" si="103"/>
        <v>3.7808567358728906</v>
      </c>
      <c r="R1195" s="5" t="str">
        <f ca="1">IF(OR('total Assets'!R1195="Yes",Deposits!R1195="Yes"),"Yes","")</f>
        <v/>
      </c>
      <c r="S1195" s="5">
        <f t="shared" ca="1" si="100"/>
        <v>3.9722052326263273</v>
      </c>
      <c r="T1195" s="5" t="str">
        <f ca="1">IF(OR('total Assets'!T1195="Yes",Deposits!T1195="Yes"),"Yes","")</f>
        <v/>
      </c>
      <c r="U1195" s="5">
        <f t="shared" ca="1" si="101"/>
        <v>4.5107129630493565</v>
      </c>
      <c r="V1195" s="5" t="str">
        <f ca="1">IF(OR('total Assets'!V1195="Yes",Deposits!V1195="Yes"),"Yes","")</f>
        <v/>
      </c>
      <c r="W1195" s="5">
        <f t="shared" ca="1" si="102"/>
        <v>4.1430067565571163</v>
      </c>
    </row>
    <row r="1196" spans="2:23" x14ac:dyDescent="0.3">
      <c r="B1196" s="4">
        <v>1193</v>
      </c>
      <c r="C1196" s="5">
        <f>221117*B1196^(-1.54)*Overview!$K$18</f>
        <v>4.0419957282687573</v>
      </c>
      <c r="D1196" s="5" t="str">
        <f ca="1">IF(OR('total Assets'!D1196="Yes",Deposits!D1196="Yes"),"Yes","")</f>
        <v/>
      </c>
      <c r="E1196" s="5">
        <f t="shared" ca="1" si="103"/>
        <v>4.5607147047653953</v>
      </c>
      <c r="F1196" s="5" t="str">
        <f ca="1">IF(OR('total Assets'!F1196="Yes",Deposits!F1196="Yes"),"Yes","")</f>
        <v/>
      </c>
      <c r="G1196" s="5">
        <f t="shared" ca="1" si="103"/>
        <v>5.47079703369897</v>
      </c>
      <c r="H1196" s="5" t="str">
        <f ca="1">IF(OR('total Assets'!H1196="Yes",Deposits!H1196="Yes"),"Yes","")</f>
        <v/>
      </c>
      <c r="I1196" s="5">
        <f t="shared" ca="1" si="103"/>
        <v>4.4151327109634044</v>
      </c>
      <c r="J1196" s="5" t="str">
        <f ca="1">IF(OR('total Assets'!J1196="Yes",Deposits!J1196="Yes"),"Yes","")</f>
        <v/>
      </c>
      <c r="K1196" s="5">
        <f t="shared" ca="1" si="103"/>
        <v>4.0348859671419577</v>
      </c>
      <c r="L1196" s="5" t="str">
        <f ca="1">IF(OR('total Assets'!L1196="Yes",Deposits!L1196="Yes"),"Yes","")</f>
        <v/>
      </c>
      <c r="M1196" s="5">
        <f t="shared" ca="1" si="103"/>
        <v>3.2786496006771761</v>
      </c>
      <c r="N1196" s="5" t="str">
        <f ca="1">IF(OR('total Assets'!N1196="Yes",Deposits!N1196="Yes"),"Yes","")</f>
        <v/>
      </c>
      <c r="O1196" s="5">
        <f t="shared" ca="1" si="103"/>
        <v>3.3897960693931317</v>
      </c>
      <c r="P1196" s="5" t="str">
        <f ca="1">IF(OR('total Assets'!P1196="Yes",Deposits!P1196="Yes"),"Yes","")</f>
        <v/>
      </c>
      <c r="Q1196" s="5">
        <f t="shared" ca="1" si="103"/>
        <v>4.0151757755485269</v>
      </c>
      <c r="R1196" s="5" t="str">
        <f ca="1">IF(OR('total Assets'!R1196="Yes",Deposits!R1196="Yes"),"Yes","")</f>
        <v/>
      </c>
      <c r="S1196" s="5">
        <f t="shared" ca="1" si="100"/>
        <v>3.6178686197047001</v>
      </c>
      <c r="T1196" s="5" t="str">
        <f ca="1">IF(OR('total Assets'!T1196="Yes",Deposits!T1196="Yes"),"Yes","")</f>
        <v/>
      </c>
      <c r="U1196" s="5">
        <f t="shared" ca="1" si="101"/>
        <v>3.3597096000514544</v>
      </c>
      <c r="V1196" s="5" t="str">
        <f ca="1">IF(OR('total Assets'!V1196="Yes",Deposits!V1196="Yes"),"Yes","")</f>
        <v/>
      </c>
      <c r="W1196" s="5">
        <f t="shared" ca="1" si="102"/>
        <v>3.1925005437854823</v>
      </c>
    </row>
    <row r="1197" spans="2:23" x14ac:dyDescent="0.3">
      <c r="B1197" s="4">
        <v>1194</v>
      </c>
      <c r="C1197" s="5">
        <f>221117*B1197^(-1.54)*Overview!$K$18</f>
        <v>4.0367836129829469</v>
      </c>
      <c r="D1197" s="5" t="str">
        <f ca="1">IF(OR('total Assets'!D1197="Yes",Deposits!D1197="Yes"),"Yes","")</f>
        <v/>
      </c>
      <c r="E1197" s="5">
        <f t="shared" ca="1" si="103"/>
        <v>3.6397041562603905</v>
      </c>
      <c r="F1197" s="5" t="str">
        <f ca="1">IF(OR('total Assets'!F1197="Yes",Deposits!F1197="Yes"),"Yes","")</f>
        <v/>
      </c>
      <c r="G1197" s="5">
        <f t="shared" ca="1" si="103"/>
        <v>3.5258325099041254</v>
      </c>
      <c r="H1197" s="5" t="str">
        <f ca="1">IF(OR('total Assets'!H1197="Yes",Deposits!H1197="Yes"),"Yes","")</f>
        <v/>
      </c>
      <c r="I1197" s="5">
        <f t="shared" ca="1" si="103"/>
        <v>3.3376972282200801</v>
      </c>
      <c r="J1197" s="5" t="str">
        <f ca="1">IF(OR('total Assets'!J1197="Yes",Deposits!J1197="Yes"),"Yes","")</f>
        <v/>
      </c>
      <c r="K1197" s="5">
        <f t="shared" ca="1" si="103"/>
        <v>3.2083345561883383</v>
      </c>
      <c r="L1197" s="5" t="str">
        <f ca="1">IF(OR('total Assets'!L1197="Yes",Deposits!L1197="Yes"),"Yes","")</f>
        <v/>
      </c>
      <c r="M1197" s="5">
        <f t="shared" ca="1" si="103"/>
        <v>3.6228599779911259</v>
      </c>
      <c r="N1197" s="5" t="str">
        <f ca="1">IF(OR('total Assets'!N1197="Yes",Deposits!N1197="Yes"),"Yes","")</f>
        <v/>
      </c>
      <c r="O1197" s="5">
        <f t="shared" ca="1" si="103"/>
        <v>2.9229132691595838</v>
      </c>
      <c r="P1197" s="5" t="str">
        <f ca="1">IF(OR('total Assets'!P1197="Yes",Deposits!P1197="Yes"),"Yes","")</f>
        <v/>
      </c>
      <c r="Q1197" s="5">
        <f t="shared" ca="1" si="103"/>
        <v>2.4347424902777477</v>
      </c>
      <c r="R1197" s="5" t="str">
        <f ca="1">IF(OR('total Assets'!R1197="Yes",Deposits!R1197="Yes"),"Yes","")</f>
        <v/>
      </c>
      <c r="S1197" s="5">
        <f t="shared" ca="1" si="100"/>
        <v>2.8425622623230944</v>
      </c>
      <c r="T1197" s="5" t="str">
        <f ca="1">IF(OR('total Assets'!T1197="Yes",Deposits!T1197="Yes"),"Yes","")</f>
        <v/>
      </c>
      <c r="U1197" s="5">
        <f t="shared" ca="1" si="101"/>
        <v>3.1507205518275683</v>
      </c>
      <c r="V1197" s="5" t="str">
        <f ca="1">IF(OR('total Assets'!V1197="Yes",Deposits!V1197="Yes"),"Yes","")</f>
        <v/>
      </c>
      <c r="W1197" s="5">
        <f t="shared" ca="1" si="102"/>
        <v>3.4273877098700236</v>
      </c>
    </row>
    <row r="1198" spans="2:23" x14ac:dyDescent="0.3">
      <c r="B1198" s="4">
        <v>1195</v>
      </c>
      <c r="C1198" s="5">
        <f>221117*B1198^(-1.54)*Overview!$K$18</f>
        <v>4.0315825736643749</v>
      </c>
      <c r="D1198" s="5" t="str">
        <f ca="1">IF(OR('total Assets'!D1198="Yes",Deposits!D1198="Yes"),"Yes","")</f>
        <v/>
      </c>
      <c r="E1198" s="5">
        <f t="shared" ca="1" si="103"/>
        <v>3.2937648499884409</v>
      </c>
      <c r="F1198" s="5" t="str">
        <f ca="1">IF(OR('total Assets'!F1198="Yes",Deposits!F1198="Yes"),"Yes","")</f>
        <v/>
      </c>
      <c r="G1198" s="5">
        <f t="shared" ca="1" si="103"/>
        <v>3.4486999411431882</v>
      </c>
      <c r="H1198" s="5" t="str">
        <f ca="1">IF(OR('total Assets'!H1198="Yes",Deposits!H1198="Yes"),"Yes","")</f>
        <v/>
      </c>
      <c r="I1198" s="5">
        <f t="shared" ca="1" si="103"/>
        <v>3.5099270656014245</v>
      </c>
      <c r="J1198" s="5" t="str">
        <f ca="1">IF(OR('total Assets'!J1198="Yes",Deposits!J1198="Yes"),"Yes","")</f>
        <v/>
      </c>
      <c r="K1198" s="5">
        <f t="shared" ca="1" si="103"/>
        <v>3.4234397473859444</v>
      </c>
      <c r="L1198" s="5" t="str">
        <f ca="1">IF(OR('total Assets'!L1198="Yes",Deposits!L1198="Yes"),"Yes","")</f>
        <v/>
      </c>
      <c r="M1198" s="5">
        <f t="shared" ca="1" si="103"/>
        <v>3.6413113038433411</v>
      </c>
      <c r="N1198" s="5" t="str">
        <f ca="1">IF(OR('total Assets'!N1198="Yes",Deposits!N1198="Yes"),"Yes","")</f>
        <v/>
      </c>
      <c r="O1198" s="5">
        <f t="shared" ca="1" si="103"/>
        <v>3.8094382628829564</v>
      </c>
      <c r="P1198" s="5" t="str">
        <f ca="1">IF(OR('total Assets'!P1198="Yes",Deposits!P1198="Yes"),"Yes","")</f>
        <v/>
      </c>
      <c r="Q1198" s="5">
        <f t="shared" ca="1" si="103"/>
        <v>4.3977832402676906</v>
      </c>
      <c r="R1198" s="5" t="str">
        <f ca="1">IF(OR('total Assets'!R1198="Yes",Deposits!R1198="Yes"),"Yes","")</f>
        <v/>
      </c>
      <c r="S1198" s="5">
        <f t="shared" ca="1" si="100"/>
        <v>4.0461161362834117</v>
      </c>
      <c r="T1198" s="5" t="str">
        <f ca="1">IF(OR('total Assets'!T1198="Yes",Deposits!T1198="Yes"),"Yes","")</f>
        <v/>
      </c>
      <c r="U1198" s="5">
        <f t="shared" ca="1" si="101"/>
        <v>4.672774001930482</v>
      </c>
      <c r="V1198" s="5" t="str">
        <f ca="1">IF(OR('total Assets'!V1198="Yes",Deposits!V1198="Yes"),"Yes","")</f>
        <v/>
      </c>
      <c r="W1198" s="5">
        <f t="shared" ca="1" si="102"/>
        <v>4.6394032085471322</v>
      </c>
    </row>
    <row r="1199" spans="2:23" x14ac:dyDescent="0.3">
      <c r="B1199" s="4">
        <v>1196</v>
      </c>
      <c r="C1199" s="5">
        <f>221117*B1199^(-1.54)*Overview!$K$18</f>
        <v>4.0263925775370515</v>
      </c>
      <c r="D1199" s="5" t="str">
        <f ca="1">IF(OR('total Assets'!D1199="Yes",Deposits!D1199="Yes"),"Yes","")</f>
        <v/>
      </c>
      <c r="E1199" s="5">
        <f t="shared" ca="1" si="103"/>
        <v>3.6267444485157898</v>
      </c>
      <c r="F1199" s="5" t="str">
        <f ca="1">IF(OR('total Assets'!F1199="Yes",Deposits!F1199="Yes"),"Yes","")</f>
        <v/>
      </c>
      <c r="G1199" s="5">
        <f t="shared" ca="1" si="103"/>
        <v>3.0321661508244331</v>
      </c>
      <c r="H1199" s="5" t="str">
        <f ca="1">IF(OR('total Assets'!H1199="Yes",Deposits!H1199="Yes"),"Yes","")</f>
        <v/>
      </c>
      <c r="I1199" s="5">
        <f t="shared" ca="1" si="103"/>
        <v>2.8642268794195478</v>
      </c>
      <c r="J1199" s="5" t="str">
        <f ca="1">IF(OR('total Assets'!J1199="Yes",Deposits!J1199="Yes"),"Yes","")</f>
        <v/>
      </c>
      <c r="K1199" s="5">
        <f t="shared" ca="1" si="103"/>
        <v>3.3395856243215767</v>
      </c>
      <c r="L1199" s="5" t="str">
        <f ca="1">IF(OR('total Assets'!L1199="Yes",Deposits!L1199="Yes"),"Yes","")</f>
        <v/>
      </c>
      <c r="M1199" s="5">
        <f t="shared" ca="1" si="103"/>
        <v>2.8807977116169181</v>
      </c>
      <c r="N1199" s="5" t="str">
        <f ca="1">IF(OR('total Assets'!N1199="Yes",Deposits!N1199="Yes"),"Yes","")</f>
        <v/>
      </c>
      <c r="O1199" s="5">
        <f t="shared" ca="1" si="103"/>
        <v>3.2557625220998845</v>
      </c>
      <c r="P1199" s="5" t="str">
        <f ca="1">IF(OR('total Assets'!P1199="Yes",Deposits!P1199="Yes"),"Yes","")</f>
        <v/>
      </c>
      <c r="Q1199" s="5">
        <f t="shared" ca="1" si="103"/>
        <v>2.85560816397191</v>
      </c>
      <c r="R1199" s="5" t="str">
        <f ca="1">IF(OR('total Assets'!R1199="Yes",Deposits!R1199="Yes"),"Yes","")</f>
        <v/>
      </c>
      <c r="S1199" s="5">
        <f t="shared" ca="1" si="100"/>
        <v>3.0036956282021841</v>
      </c>
      <c r="T1199" s="5" t="str">
        <f ca="1">IF(OR('total Assets'!T1199="Yes",Deposits!T1199="Yes"),"Yes","")</f>
        <v/>
      </c>
      <c r="U1199" s="5">
        <f t="shared" ca="1" si="101"/>
        <v>2.7093704584343579</v>
      </c>
      <c r="V1199" s="5" t="str">
        <f ca="1">IF(OR('total Assets'!V1199="Yes",Deposits!V1199="Yes"),"Yes","")</f>
        <v/>
      </c>
      <c r="W1199" s="5">
        <f t="shared" ca="1" si="102"/>
        <v>3.043926127666591</v>
      </c>
    </row>
    <row r="1200" spans="2:23" x14ac:dyDescent="0.3">
      <c r="B1200" s="4">
        <v>1197</v>
      </c>
      <c r="C1200" s="5">
        <f>221117*B1200^(-1.54)*Overview!$K$18</f>
        <v>4.0212135919492846</v>
      </c>
      <c r="D1200" s="5" t="str">
        <f ca="1">IF(OR('total Assets'!D1200="Yes",Deposits!D1200="Yes"),"Yes","")</f>
        <v/>
      </c>
      <c r="E1200" s="5">
        <f t="shared" ca="1" si="103"/>
        <v>3.8615523761366988</v>
      </c>
      <c r="F1200" s="5" t="str">
        <f ca="1">IF(OR('total Assets'!F1200="Yes",Deposits!F1200="Yes"),"Yes","")</f>
        <v/>
      </c>
      <c r="G1200" s="5">
        <f t="shared" ca="1" si="103"/>
        <v>4.5129288961941318</v>
      </c>
      <c r="H1200" s="5" t="str">
        <f ca="1">IF(OR('total Assets'!H1200="Yes",Deposits!H1200="Yes"),"Yes","")</f>
        <v/>
      </c>
      <c r="I1200" s="5">
        <f t="shared" ca="1" si="103"/>
        <v>4.6782632817933365</v>
      </c>
      <c r="J1200" s="5" t="str">
        <f ca="1">IF(OR('total Assets'!J1200="Yes",Deposits!J1200="Yes"),"Yes","")</f>
        <v/>
      </c>
      <c r="K1200" s="5">
        <f t="shared" ca="1" si="103"/>
        <v>4.9379795820333197</v>
      </c>
      <c r="L1200" s="5" t="str">
        <f ca="1">IF(OR('total Assets'!L1200="Yes",Deposits!L1200="Yes"),"Yes","")</f>
        <v/>
      </c>
      <c r="M1200" s="5">
        <f t="shared" ca="1" si="103"/>
        <v>5.8522258401774163</v>
      </c>
      <c r="N1200" s="5" t="str">
        <f ca="1">IF(OR('total Assets'!N1200="Yes",Deposits!N1200="Yes"),"Yes","")</f>
        <v/>
      </c>
      <c r="O1200" s="5">
        <f t="shared" ca="1" si="103"/>
        <v>5.0412478180124838</v>
      </c>
      <c r="P1200" s="5" t="str">
        <f ca="1">IF(OR('total Assets'!P1200="Yes",Deposits!P1200="Yes"),"Yes","")</f>
        <v/>
      </c>
      <c r="Q1200" s="5">
        <f t="shared" ca="1" si="103"/>
        <v>4.7920090689602901</v>
      </c>
      <c r="R1200" s="5" t="str">
        <f ca="1">IF(OR('total Assets'!R1200="Yes",Deposits!R1200="Yes"),"Yes","")</f>
        <v/>
      </c>
      <c r="S1200" s="5">
        <f t="shared" ca="1" si="100"/>
        <v>5.5234103118815554</v>
      </c>
      <c r="T1200" s="5" t="str">
        <f ca="1">IF(OR('total Assets'!T1200="Yes",Deposits!T1200="Yes"),"Yes","")</f>
        <v/>
      </c>
      <c r="U1200" s="5">
        <f t="shared" ca="1" si="101"/>
        <v>6.3236592583218263</v>
      </c>
      <c r="V1200" s="5" t="str">
        <f ca="1">IF(OR('total Assets'!V1200="Yes",Deposits!V1200="Yes"),"Yes","")</f>
        <v/>
      </c>
      <c r="W1200" s="5">
        <f t="shared" ca="1" si="102"/>
        <v>7.4440838339056041</v>
      </c>
    </row>
    <row r="1201" spans="2:23" x14ac:dyDescent="0.3">
      <c r="B1201" s="4">
        <v>1198</v>
      </c>
      <c r="C1201" s="5">
        <f>221117*B1201^(-1.54)*Overview!$K$18</f>
        <v>4.0160455843730931</v>
      </c>
      <c r="D1201" s="5" t="str">
        <f ca="1">IF(OR('total Assets'!D1201="Yes",Deposits!D1201="Yes"),"Yes","")</f>
        <v/>
      </c>
      <c r="E1201" s="5">
        <f t="shared" ca="1" si="103"/>
        <v>3.4380409152506832</v>
      </c>
      <c r="F1201" s="5" t="str">
        <f ca="1">IF(OR('total Assets'!F1201="Yes",Deposits!F1201="Yes"),"Yes","")</f>
        <v/>
      </c>
      <c r="G1201" s="5">
        <f t="shared" ca="1" si="103"/>
        <v>3.4643481025794385</v>
      </c>
      <c r="H1201" s="5" t="str">
        <f ca="1">IF(OR('total Assets'!H1201="Yes",Deposits!H1201="Yes"),"Yes","")</f>
        <v/>
      </c>
      <c r="I1201" s="5">
        <f t="shared" ca="1" si="103"/>
        <v>4.1127122282489532</v>
      </c>
      <c r="J1201" s="5" t="str">
        <f ca="1">IF(OR('total Assets'!J1201="Yes",Deposits!J1201="Yes"),"Yes","")</f>
        <v/>
      </c>
      <c r="K1201" s="5">
        <f t="shared" ca="1" si="103"/>
        <v>4.5727381204028372</v>
      </c>
      <c r="L1201" s="5" t="str">
        <f ca="1">IF(OR('total Assets'!L1201="Yes",Deposits!L1201="Yes"),"Yes","")</f>
        <v/>
      </c>
      <c r="M1201" s="5">
        <f t="shared" ca="1" si="103"/>
        <v>4.8961174587345333</v>
      </c>
      <c r="N1201" s="5" t="str">
        <f ca="1">IF(OR('total Assets'!N1201="Yes",Deposits!N1201="Yes"),"Yes","")</f>
        <v/>
      </c>
      <c r="O1201" s="5">
        <f t="shared" ca="1" si="103"/>
        <v>5.6115912583476231</v>
      </c>
      <c r="P1201" s="5" t="str">
        <f ca="1">IF(OR('total Assets'!P1201="Yes",Deposits!P1201="Yes"),"Yes","")</f>
        <v/>
      </c>
      <c r="Q1201" s="5">
        <f t="shared" ca="1" si="103"/>
        <v>4.6127848553330875</v>
      </c>
      <c r="R1201" s="5" t="str">
        <f ca="1">IF(OR('total Assets'!R1201="Yes",Deposits!R1201="Yes"),"Yes","")</f>
        <v/>
      </c>
      <c r="S1201" s="5">
        <f t="shared" ca="1" si="100"/>
        <v>5.0289934013188429</v>
      </c>
      <c r="T1201" s="5" t="str">
        <f ca="1">IF(OR('total Assets'!T1201="Yes",Deposits!T1201="Yes"),"Yes","")</f>
        <v/>
      </c>
      <c r="U1201" s="5">
        <f t="shared" ca="1" si="101"/>
        <v>4.1712143140510296</v>
      </c>
      <c r="V1201" s="5" t="str">
        <f ca="1">IF(OR('total Assets'!V1201="Yes",Deposits!V1201="Yes"),"Yes","")</f>
        <v/>
      </c>
      <c r="W1201" s="5">
        <f t="shared" ca="1" si="102"/>
        <v>3.8563456053245595</v>
      </c>
    </row>
    <row r="1202" spans="2:23" x14ac:dyDescent="0.3">
      <c r="B1202" s="4">
        <v>1199</v>
      </c>
      <c r="C1202" s="5">
        <f>221117*B1202^(-1.54)*Overview!$K$18</f>
        <v>4.0108885224036364</v>
      </c>
      <c r="D1202" s="5" t="str">
        <f ca="1">IF(OR('total Assets'!D1202="Yes",Deposits!D1202="Yes"),"Yes","")</f>
        <v/>
      </c>
      <c r="E1202" s="5">
        <f t="shared" ca="1" si="103"/>
        <v>4.2828730803510879</v>
      </c>
      <c r="F1202" s="5" t="str">
        <f ca="1">IF(OR('total Assets'!F1202="Yes",Deposits!F1202="Yes"),"Yes","")</f>
        <v/>
      </c>
      <c r="G1202" s="5">
        <f t="shared" ca="1" si="103"/>
        <v>4.0946583900198759</v>
      </c>
      <c r="H1202" s="5" t="str">
        <f ca="1">IF(OR('total Assets'!H1202="Yes",Deposits!H1202="Yes"),"Yes","")</f>
        <v/>
      </c>
      <c r="I1202" s="5">
        <f t="shared" ca="1" si="103"/>
        <v>3.6653035284957305</v>
      </c>
      <c r="J1202" s="5" t="str">
        <f ca="1">IF(OR('total Assets'!J1202="Yes",Deposits!J1202="Yes"),"Yes","")</f>
        <v/>
      </c>
      <c r="K1202" s="5">
        <f t="shared" ca="1" si="103"/>
        <v>3.1406221976712607</v>
      </c>
      <c r="L1202" s="5" t="str">
        <f ca="1">IF(OR('total Assets'!L1202="Yes",Deposits!L1202="Yes"),"Yes","")</f>
        <v/>
      </c>
      <c r="M1202" s="5">
        <f t="shared" ca="1" si="103"/>
        <v>3.2768712351135405</v>
      </c>
      <c r="N1202" s="5" t="str">
        <f ca="1">IF(OR('total Assets'!N1202="Yes",Deposits!N1202="Yes"),"Yes","")</f>
        <v/>
      </c>
      <c r="O1202" s="5">
        <f t="shared" ca="1" si="103"/>
        <v>2.8816028116017645</v>
      </c>
      <c r="P1202" s="5" t="str">
        <f ca="1">IF(OR('total Assets'!P1202="Yes",Deposits!P1202="Yes"),"Yes","")</f>
        <v/>
      </c>
      <c r="Q1202" s="5">
        <f t="shared" ca="1" si="103"/>
        <v>2.6309604948538148</v>
      </c>
      <c r="R1202" s="5" t="str">
        <f ca="1">IF(OR('total Assets'!R1202="Yes",Deposits!R1202="Yes"),"Yes","")</f>
        <v/>
      </c>
      <c r="S1202" s="5">
        <f t="shared" ca="1" si="100"/>
        <v>2.827928627814408</v>
      </c>
      <c r="T1202" s="5" t="str">
        <f ca="1">IF(OR('total Assets'!T1202="Yes",Deposits!T1202="Yes"),"Yes","")</f>
        <v/>
      </c>
      <c r="U1202" s="5">
        <f t="shared" ca="1" si="101"/>
        <v>2.7932396062207538</v>
      </c>
      <c r="V1202" s="5" t="str">
        <f ca="1">IF(OR('total Assets'!V1202="Yes",Deposits!V1202="Yes"),"Yes","")</f>
        <v/>
      </c>
      <c r="W1202" s="5">
        <f t="shared" ca="1" si="102"/>
        <v>2.7017708559079185</v>
      </c>
    </row>
    <row r="1203" spans="2:23" x14ac:dyDescent="0.3">
      <c r="B1203" s="4">
        <v>1200</v>
      </c>
      <c r="C1203" s="5">
        <f>221117*B1203^(-1.54)*Overview!$K$18</f>
        <v>4.0057423737586433</v>
      </c>
      <c r="D1203" s="5" t="str">
        <f ca="1">IF(OR('total Assets'!D1203="Yes",Deposits!D1203="Yes"),"Yes","")</f>
        <v/>
      </c>
      <c r="E1203" s="5">
        <f t="shared" ca="1" si="103"/>
        <v>4.5167142481396914</v>
      </c>
      <c r="F1203" s="5" t="str">
        <f ca="1">IF(OR('total Assets'!F1203="Yes",Deposits!F1203="Yes"),"Yes","")</f>
        <v/>
      </c>
      <c r="G1203" s="5">
        <f t="shared" ca="1" si="103"/>
        <v>4.0352774423568167</v>
      </c>
      <c r="H1203" s="5" t="str">
        <f ca="1">IF(OR('total Assets'!H1203="Yes",Deposits!H1203="Yes"),"Yes","")</f>
        <v/>
      </c>
      <c r="I1203" s="5">
        <f t="shared" ca="1" si="103"/>
        <v>3.4756403369210886</v>
      </c>
      <c r="J1203" s="5" t="str">
        <f ca="1">IF(OR('total Assets'!J1203="Yes",Deposits!J1203="Yes"),"Yes","")</f>
        <v/>
      </c>
      <c r="K1203" s="5">
        <f t="shared" ca="1" si="103"/>
        <v>4.1171820734488875</v>
      </c>
      <c r="L1203" s="5" t="str">
        <f ca="1">IF(OR('total Assets'!L1203="Yes",Deposits!L1203="Yes"),"Yes","")</f>
        <v/>
      </c>
      <c r="M1203" s="5">
        <f t="shared" ca="1" si="103"/>
        <v>3.5035071091607457</v>
      </c>
      <c r="N1203" s="5" t="str">
        <f ca="1">IF(OR('total Assets'!N1203="Yes",Deposits!N1203="Yes"),"Yes","")</f>
        <v/>
      </c>
      <c r="O1203" s="5">
        <f t="shared" ca="1" si="103"/>
        <v>3.2408649746414335</v>
      </c>
      <c r="P1203" s="5" t="str">
        <f ca="1">IF(OR('total Assets'!P1203="Yes",Deposits!P1203="Yes"),"Yes","")</f>
        <v/>
      </c>
      <c r="Q1203" s="5">
        <f t="shared" ca="1" si="103"/>
        <v>3.0397503687796372</v>
      </c>
      <c r="R1203" s="5" t="str">
        <f ca="1">IF(OR('total Assets'!R1203="Yes",Deposits!R1203="Yes"),"Yes","")</f>
        <v/>
      </c>
      <c r="S1203" s="5">
        <f t="shared" ca="1" si="100"/>
        <v>2.9914057723884118</v>
      </c>
      <c r="T1203" s="5" t="str">
        <f ca="1">IF(OR('total Assets'!T1203="Yes",Deposits!T1203="Yes"),"Yes","")</f>
        <v/>
      </c>
      <c r="U1203" s="5">
        <f t="shared" ca="1" si="101"/>
        <v>2.5720489500298616</v>
      </c>
      <c r="V1203" s="5" t="str">
        <f ca="1">IF(OR('total Assets'!V1203="Yes",Deposits!V1203="Yes"),"Yes","")</f>
        <v/>
      </c>
      <c r="W1203" s="5">
        <f t="shared" ca="1" si="102"/>
        <v>2.5067445827535844</v>
      </c>
    </row>
    <row r="1204" spans="2:23" x14ac:dyDescent="0.3">
      <c r="B1204" s="4">
        <v>1201</v>
      </c>
      <c r="C1204" s="5">
        <f>221117*B1204^(-1.54)*Overview!$K$18</f>
        <v>4.0006071062778439</v>
      </c>
      <c r="D1204" s="5" t="str">
        <f ca="1">IF(OR('total Assets'!D1204="Yes",Deposits!D1204="Yes"),"Yes","")</f>
        <v/>
      </c>
      <c r="E1204" s="5">
        <f t="shared" ca="1" si="103"/>
        <v>3.3323079573043564</v>
      </c>
      <c r="F1204" s="5" t="str">
        <f ca="1">IF(OR('total Assets'!F1204="Yes",Deposits!F1204="Yes"),"Yes","")</f>
        <v/>
      </c>
      <c r="G1204" s="5">
        <f t="shared" ca="1" si="103"/>
        <v>3.6799232987496673</v>
      </c>
      <c r="H1204" s="5" t="str">
        <f ca="1">IF(OR('total Assets'!H1204="Yes",Deposits!H1204="Yes"),"Yes","")</f>
        <v/>
      </c>
      <c r="I1204" s="5">
        <f t="shared" ca="1" si="103"/>
        <v>3.9819404184568858</v>
      </c>
      <c r="J1204" s="5" t="str">
        <f ca="1">IF(OR('total Assets'!J1204="Yes",Deposits!J1204="Yes"),"Yes","")</f>
        <v/>
      </c>
      <c r="K1204" s="5">
        <f t="shared" ca="1" si="103"/>
        <v>3.7051348767713073</v>
      </c>
      <c r="L1204" s="5" t="str">
        <f ca="1">IF(OR('total Assets'!L1204="Yes",Deposits!L1204="Yes"),"Yes","")</f>
        <v/>
      </c>
      <c r="M1204" s="5">
        <f t="shared" ca="1" si="103"/>
        <v>3.4260153020202386</v>
      </c>
      <c r="N1204" s="5" t="str">
        <f ca="1">IF(OR('total Assets'!N1204="Yes",Deposits!N1204="Yes"),"Yes","")</f>
        <v/>
      </c>
      <c r="O1204" s="5">
        <f t="shared" ca="1" si="103"/>
        <v>3.0607312025264384</v>
      </c>
      <c r="P1204" s="5" t="str">
        <f ca="1">IF(OR('total Assets'!P1204="Yes",Deposits!P1204="Yes"),"Yes","")</f>
        <v/>
      </c>
      <c r="Q1204" s="5">
        <f t="shared" ca="1" si="103"/>
        <v>3.2455375128041815</v>
      </c>
      <c r="R1204" s="5" t="str">
        <f ca="1">IF(OR('total Assets'!R1204="Yes",Deposits!R1204="Yes"),"Yes","")</f>
        <v/>
      </c>
      <c r="S1204" s="5">
        <f t="shared" ca="1" si="100"/>
        <v>3.1305381130847199</v>
      </c>
      <c r="T1204" s="5" t="str">
        <f ca="1">IF(OR('total Assets'!T1204="Yes",Deposits!T1204="Yes"),"Yes","")</f>
        <v/>
      </c>
      <c r="U1204" s="5">
        <f t="shared" ca="1" si="101"/>
        <v>3.2350355488068754</v>
      </c>
      <c r="V1204" s="5" t="str">
        <f ca="1">IF(OR('total Assets'!V1204="Yes",Deposits!V1204="Yes"),"Yes","")</f>
        <v/>
      </c>
      <c r="W1204" s="5">
        <f t="shared" ca="1" si="102"/>
        <v>3.1885024944874027</v>
      </c>
    </row>
    <row r="1205" spans="2:23" x14ac:dyDescent="0.3">
      <c r="B1205" s="4">
        <v>1202</v>
      </c>
      <c r="C1205" s="5">
        <f>221117*B1205^(-1.54)*Overview!$K$18</f>
        <v>3.9954826879224159</v>
      </c>
      <c r="D1205" s="5" t="str">
        <f ca="1">IF(OR('total Assets'!D1205="Yes",Deposits!D1205="Yes"),"Yes","")</f>
        <v/>
      </c>
      <c r="E1205" s="5">
        <f t="shared" ca="1" si="103"/>
        <v>3.3483105262999362</v>
      </c>
      <c r="F1205" s="5" t="str">
        <f ca="1">IF(OR('total Assets'!F1205="Yes",Deposits!F1205="Yes"),"Yes","")</f>
        <v/>
      </c>
      <c r="G1205" s="5">
        <f t="shared" ca="1" si="103"/>
        <v>2.7346280410042363</v>
      </c>
      <c r="H1205" s="5" t="str">
        <f ca="1">IF(OR('total Assets'!H1205="Yes",Deposits!H1205="Yes"),"Yes","")</f>
        <v/>
      </c>
      <c r="I1205" s="5">
        <f t="shared" ca="1" si="103"/>
        <v>3.1543598301901463</v>
      </c>
      <c r="J1205" s="5" t="str">
        <f ca="1">IF(OR('total Assets'!J1205="Yes",Deposits!J1205="Yes"),"Yes","")</f>
        <v/>
      </c>
      <c r="K1205" s="5">
        <f t="shared" ca="1" si="103"/>
        <v>3.5804113799833419</v>
      </c>
      <c r="L1205" s="5" t="str">
        <f ca="1">IF(OR('total Assets'!L1205="Yes",Deposits!L1205="Yes"),"Yes","")</f>
        <v/>
      </c>
      <c r="M1205" s="5">
        <f t="shared" ca="1" si="103"/>
        <v>3.8766429731798642</v>
      </c>
      <c r="N1205" s="5" t="str">
        <f ca="1">IF(OR('total Assets'!N1205="Yes",Deposits!N1205="Yes"),"Yes","")</f>
        <v/>
      </c>
      <c r="O1205" s="5">
        <f t="shared" ca="1" si="103"/>
        <v>3.2831318619001113</v>
      </c>
      <c r="P1205" s="5" t="str">
        <f ca="1">IF(OR('total Assets'!P1205="Yes",Deposits!P1205="Yes"),"Yes","")</f>
        <v/>
      </c>
      <c r="Q1205" s="5">
        <f t="shared" ca="1" si="103"/>
        <v>2.904804559021938</v>
      </c>
      <c r="R1205" s="5" t="str">
        <f ca="1">IF(OR('total Assets'!R1205="Yes",Deposits!R1205="Yes"),"Yes","")</f>
        <v/>
      </c>
      <c r="S1205" s="5">
        <f t="shared" ca="1" si="100"/>
        <v>2.6103385239074535</v>
      </c>
      <c r="T1205" s="5" t="str">
        <f ca="1">IF(OR('total Assets'!T1205="Yes",Deposits!T1205="Yes"),"Yes","")</f>
        <v/>
      </c>
      <c r="U1205" s="5">
        <f t="shared" ca="1" si="101"/>
        <v>2.5769744168236515</v>
      </c>
      <c r="V1205" s="5" t="str">
        <f ca="1">IF(OR('total Assets'!V1205="Yes",Deposits!V1205="Yes"),"Yes","")</f>
        <v/>
      </c>
      <c r="W1205" s="5">
        <f t="shared" ca="1" si="102"/>
        <v>2.726995782252323</v>
      </c>
    </row>
    <row r="1206" spans="2:23" x14ac:dyDescent="0.3">
      <c r="B1206" s="4">
        <v>1203</v>
      </c>
      <c r="C1206" s="5">
        <f>221117*B1206^(-1.54)*Overview!$K$18</f>
        <v>3.9903690867744341</v>
      </c>
      <c r="D1206" s="5" t="str">
        <f ca="1">IF(OR('total Assets'!D1206="Yes",Deposits!D1206="Yes"),"Yes","")</f>
        <v/>
      </c>
      <c r="E1206" s="5">
        <f t="shared" ca="1" si="103"/>
        <v>3.9401108552810329</v>
      </c>
      <c r="F1206" s="5" t="str">
        <f ca="1">IF(OR('total Assets'!F1206="Yes",Deposits!F1206="Yes"),"Yes","")</f>
        <v/>
      </c>
      <c r="G1206" s="5">
        <f t="shared" ca="1" si="103"/>
        <v>4.2197958073474675</v>
      </c>
      <c r="H1206" s="5" t="str">
        <f ca="1">IF(OR('total Assets'!H1206="Yes",Deposits!H1206="Yes"),"Yes","")</f>
        <v/>
      </c>
      <c r="I1206" s="5">
        <f t="shared" ca="1" si="103"/>
        <v>3.6257704462932292</v>
      </c>
      <c r="J1206" s="5" t="str">
        <f ca="1">IF(OR('total Assets'!J1206="Yes",Deposits!J1206="Yes"),"Yes","")</f>
        <v/>
      </c>
      <c r="K1206" s="5">
        <f t="shared" ca="1" si="103"/>
        <v>4.1497540910716104</v>
      </c>
      <c r="L1206" s="5" t="str">
        <f ca="1">IF(OR('total Assets'!L1206="Yes",Deposits!L1206="Yes"),"Yes","")</f>
        <v/>
      </c>
      <c r="M1206" s="5">
        <f t="shared" ca="1" si="103"/>
        <v>4.2617601700189391</v>
      </c>
      <c r="N1206" s="5" t="str">
        <f ca="1">IF(OR('total Assets'!N1206="Yes",Deposits!N1206="Yes"),"Yes","")</f>
        <v/>
      </c>
      <c r="O1206" s="5">
        <f t="shared" ca="1" si="103"/>
        <v>4.0208771937802306</v>
      </c>
      <c r="P1206" s="5" t="str">
        <f ca="1">IF(OR('total Assets'!P1206="Yes",Deposits!P1206="Yes"),"Yes","")</f>
        <v/>
      </c>
      <c r="Q1206" s="5">
        <f t="shared" ca="1" si="103"/>
        <v>4.3474605864343809</v>
      </c>
      <c r="R1206" s="5" t="str">
        <f ca="1">IF(OR('total Assets'!R1206="Yes",Deposits!R1206="Yes"),"Yes","")</f>
        <v/>
      </c>
      <c r="S1206" s="5">
        <f t="shared" ca="1" si="100"/>
        <v>4.0828530888670471</v>
      </c>
      <c r="T1206" s="5" t="str">
        <f ca="1">IF(OR('total Assets'!T1206="Yes",Deposits!T1206="Yes"),"Yes","")</f>
        <v/>
      </c>
      <c r="U1206" s="5">
        <f t="shared" ca="1" si="101"/>
        <v>4.1568179411447188</v>
      </c>
      <c r="V1206" s="5" t="str">
        <f ca="1">IF(OR('total Assets'!V1206="Yes",Deposits!V1206="Yes"),"Yes","")</f>
        <v/>
      </c>
      <c r="W1206" s="5">
        <f t="shared" ca="1" si="102"/>
        <v>4.2340837393351878</v>
      </c>
    </row>
    <row r="1207" spans="2:23" x14ac:dyDescent="0.3">
      <c r="B1207" s="4">
        <v>1204</v>
      </c>
      <c r="C1207" s="5">
        <f>221117*B1207^(-1.54)*Overview!$K$18</f>
        <v>3.9852662710362647</v>
      </c>
      <c r="D1207" s="5" t="str">
        <f ca="1">IF(OR('total Assets'!D1207="Yes",Deposits!D1207="Yes"),"Yes","")</f>
        <v/>
      </c>
      <c r="E1207" s="5">
        <f t="shared" ca="1" si="103"/>
        <v>4.0336852939012617</v>
      </c>
      <c r="F1207" s="5" t="str">
        <f ca="1">IF(OR('total Assets'!F1207="Yes",Deposits!F1207="Yes"),"Yes","")</f>
        <v/>
      </c>
      <c r="G1207" s="5">
        <f t="shared" ca="1" si="103"/>
        <v>4.1077850987164632</v>
      </c>
      <c r="H1207" s="5" t="str">
        <f ca="1">IF(OR('total Assets'!H1207="Yes",Deposits!H1207="Yes"),"Yes","")</f>
        <v/>
      </c>
      <c r="I1207" s="5">
        <f t="shared" ca="1" si="103"/>
        <v>3.3670598596925894</v>
      </c>
      <c r="J1207" s="5" t="str">
        <f ca="1">IF(OR('total Assets'!J1207="Yes",Deposits!J1207="Yes"),"Yes","")</f>
        <v/>
      </c>
      <c r="K1207" s="5">
        <f t="shared" ca="1" si="103"/>
        <v>3.2875017970721032</v>
      </c>
      <c r="L1207" s="5" t="str">
        <f ca="1">IF(OR('total Assets'!L1207="Yes",Deposits!L1207="Yes"),"Yes","")</f>
        <v/>
      </c>
      <c r="M1207" s="5">
        <f t="shared" ca="1" si="103"/>
        <v>2.6794707710079986</v>
      </c>
      <c r="N1207" s="5" t="str">
        <f ca="1">IF(OR('total Assets'!N1207="Yes",Deposits!N1207="Yes"),"Yes","")</f>
        <v/>
      </c>
      <c r="O1207" s="5">
        <f t="shared" ca="1" si="103"/>
        <v>2.7607205493772797</v>
      </c>
      <c r="P1207" s="5" t="str">
        <f ca="1">IF(OR('total Assets'!P1207="Yes",Deposits!P1207="Yes"),"Yes","")</f>
        <v/>
      </c>
      <c r="Q1207" s="5">
        <f t="shared" ca="1" si="103"/>
        <v>2.2431951473178064</v>
      </c>
      <c r="R1207" s="5" t="str">
        <f ca="1">IF(OR('total Assets'!R1207="Yes",Deposits!R1207="Yes"),"Yes","")</f>
        <v/>
      </c>
      <c r="S1207" s="5">
        <f t="shared" ca="1" si="100"/>
        <v>2.605185901406414</v>
      </c>
      <c r="T1207" s="5" t="str">
        <f ca="1">IF(OR('total Assets'!T1207="Yes",Deposits!T1207="Yes"),"Yes","")</f>
        <v/>
      </c>
      <c r="U1207" s="5">
        <f t="shared" ca="1" si="101"/>
        <v>2.3676451597203023</v>
      </c>
      <c r="V1207" s="5" t="str">
        <f ca="1">IF(OR('total Assets'!V1207="Yes",Deposits!V1207="Yes"),"Yes","")</f>
        <v/>
      </c>
      <c r="W1207" s="5">
        <f t="shared" ca="1" si="102"/>
        <v>2.0344981876051715</v>
      </c>
    </row>
    <row r="1208" spans="2:23" x14ac:dyDescent="0.3">
      <c r="B1208" s="4">
        <v>1205</v>
      </c>
      <c r="C1208" s="5">
        <f>221117*B1208^(-1.54)*Overview!$K$18</f>
        <v>3.980174209030082</v>
      </c>
      <c r="D1208" s="5" t="str">
        <f ca="1">IF(OR('total Assets'!D1208="Yes",Deposits!D1208="Yes"),"Yes","")</f>
        <v/>
      </c>
      <c r="E1208" s="5">
        <f t="shared" ca="1" si="103"/>
        <v>4.5851974361405148</v>
      </c>
      <c r="F1208" s="5" t="str">
        <f ca="1">IF(OR('total Assets'!F1208="Yes",Deposits!F1208="Yes"),"Yes","")</f>
        <v/>
      </c>
      <c r="G1208" s="5">
        <f t="shared" ca="1" si="103"/>
        <v>4.0898987158870304</v>
      </c>
      <c r="H1208" s="5" t="str">
        <f ca="1">IF(OR('total Assets'!H1208="Yes",Deposits!H1208="Yes"),"Yes","")</f>
        <v/>
      </c>
      <c r="I1208" s="5">
        <f t="shared" ca="1" si="103"/>
        <v>3.5038938043995262</v>
      </c>
      <c r="J1208" s="5" t="str">
        <f ca="1">IF(OR('total Assets'!J1208="Yes",Deposits!J1208="Yes"),"Yes","")</f>
        <v/>
      </c>
      <c r="K1208" s="5">
        <f t="shared" ca="1" si="103"/>
        <v>3.6837721207693224</v>
      </c>
      <c r="L1208" s="5" t="str">
        <f ca="1">IF(OR('total Assets'!L1208="Yes",Deposits!L1208="Yes"),"Yes","")</f>
        <v/>
      </c>
      <c r="M1208" s="5">
        <f t="shared" ca="1" si="103"/>
        <v>3.0975363798716176</v>
      </c>
      <c r="N1208" s="5" t="str">
        <f ca="1">IF(OR('total Assets'!N1208="Yes",Deposits!N1208="Yes"),"Yes","")</f>
        <v/>
      </c>
      <c r="O1208" s="5">
        <f t="shared" ca="1" si="103"/>
        <v>2.8398252265749671</v>
      </c>
      <c r="P1208" s="5" t="str">
        <f ca="1">IF(OR('total Assets'!P1208="Yes",Deposits!P1208="Yes"),"Yes","")</f>
        <v/>
      </c>
      <c r="Q1208" s="5">
        <f t="shared" ca="1" si="103"/>
        <v>3.3586603543601092</v>
      </c>
      <c r="R1208" s="5" t="str">
        <f ca="1">IF(OR('total Assets'!R1208="Yes",Deposits!R1208="Yes"),"Yes","")</f>
        <v/>
      </c>
      <c r="S1208" s="5">
        <f t="shared" ca="1" si="100"/>
        <v>3.1184648365853351</v>
      </c>
      <c r="T1208" s="5" t="str">
        <f ca="1">IF(OR('total Assets'!T1208="Yes",Deposits!T1208="Yes"),"Yes","")</f>
        <v/>
      </c>
      <c r="U1208" s="5">
        <f t="shared" ca="1" si="101"/>
        <v>2.5295871764762081</v>
      </c>
      <c r="V1208" s="5" t="str">
        <f ca="1">IF(OR('total Assets'!V1208="Yes",Deposits!V1208="Yes"),"Yes","")</f>
        <v/>
      </c>
      <c r="W1208" s="5">
        <f t="shared" ca="1" si="102"/>
        <v>2.85657457070648</v>
      </c>
    </row>
    <row r="1209" spans="2:23" x14ac:dyDescent="0.3">
      <c r="B1209" s="4">
        <v>1206</v>
      </c>
      <c r="C1209" s="5">
        <f>221117*B1209^(-1.54)*Overview!$K$18</f>
        <v>3.9750928691972742</v>
      </c>
      <c r="D1209" s="5" t="str">
        <f ca="1">IF(OR('total Assets'!D1209="Yes",Deposits!D1209="Yes"),"Yes","")</f>
        <v/>
      </c>
      <c r="E1209" s="5">
        <f t="shared" ca="1" si="103"/>
        <v>3.9393016345404299</v>
      </c>
      <c r="F1209" s="5" t="str">
        <f ca="1">IF(OR('total Assets'!F1209="Yes",Deposits!F1209="Yes"),"Yes","")</f>
        <v/>
      </c>
      <c r="G1209" s="5">
        <f t="shared" ca="1" si="103"/>
        <v>4.5224317994709997</v>
      </c>
      <c r="H1209" s="5" t="str">
        <f ca="1">IF(OR('total Assets'!H1209="Yes",Deposits!H1209="Yes"),"Yes","")</f>
        <v/>
      </c>
      <c r="I1209" s="5">
        <f t="shared" ca="1" si="103"/>
        <v>5.3490892820683387</v>
      </c>
      <c r="J1209" s="5" t="str">
        <f ca="1">IF(OR('total Assets'!J1209="Yes",Deposits!J1209="Yes"),"Yes","")</f>
        <v/>
      </c>
      <c r="K1209" s="5">
        <f t="shared" ca="1" si="103"/>
        <v>4.8885973225446744</v>
      </c>
      <c r="L1209" s="5" t="str">
        <f ca="1">IF(OR('total Assets'!L1209="Yes",Deposits!L1209="Yes"),"Yes","")</f>
        <v/>
      </c>
      <c r="M1209" s="5">
        <f t="shared" ca="1" si="103"/>
        <v>5.6839204262667771</v>
      </c>
      <c r="N1209" s="5" t="str">
        <f ca="1">IF(OR('total Assets'!N1209="Yes",Deposits!N1209="Yes"),"Yes","")</f>
        <v/>
      </c>
      <c r="O1209" s="5">
        <f t="shared" ca="1" si="103"/>
        <v>6.108068430285793</v>
      </c>
      <c r="P1209" s="5" t="str">
        <f ca="1">IF(OR('total Assets'!P1209="Yes",Deposits!P1209="Yes"),"Yes","")</f>
        <v/>
      </c>
      <c r="Q1209" s="5">
        <f t="shared" ca="1" si="103"/>
        <v>5.9931063014534507</v>
      </c>
      <c r="R1209" s="5" t="str">
        <f ca="1">IF(OR('total Assets'!R1209="Yes",Deposits!R1209="Yes"),"Yes","")</f>
        <v/>
      </c>
      <c r="S1209" s="5">
        <f t="shared" ca="1" si="100"/>
        <v>6.2117893343836146</v>
      </c>
      <c r="T1209" s="5" t="str">
        <f ca="1">IF(OR('total Assets'!T1209="Yes",Deposits!T1209="Yes"),"Yes","")</f>
        <v/>
      </c>
      <c r="U1209" s="5">
        <f t="shared" ca="1" si="101"/>
        <v>7.4046332091916671</v>
      </c>
      <c r="V1209" s="5" t="str">
        <f ca="1">IF(OR('total Assets'!V1209="Yes",Deposits!V1209="Yes"),"Yes","")</f>
        <v/>
      </c>
      <c r="W1209" s="5">
        <f t="shared" ca="1" si="102"/>
        <v>7.3523764637024991</v>
      </c>
    </row>
    <row r="1210" spans="2:23" x14ac:dyDescent="0.3">
      <c r="B1210" s="4">
        <v>1207</v>
      </c>
      <c r="C1210" s="5">
        <f>221117*B1210^(-1.54)*Overview!$K$18</f>
        <v>3.9700222200979143</v>
      </c>
      <c r="D1210" s="5" t="str">
        <f ca="1">IF(OR('total Assets'!D1210="Yes",Deposits!D1210="Yes"),"Yes","")</f>
        <v/>
      </c>
      <c r="E1210" s="5">
        <f t="shared" ca="1" si="103"/>
        <v>3.9937513923851187</v>
      </c>
      <c r="F1210" s="5" t="str">
        <f ca="1">IF(OR('total Assets'!F1210="Yes",Deposits!F1210="Yes"),"Yes","")</f>
        <v/>
      </c>
      <c r="G1210" s="5">
        <f t="shared" ca="1" si="103"/>
        <v>3.2722242768909742</v>
      </c>
      <c r="H1210" s="5" t="str">
        <f ca="1">IF(OR('total Assets'!H1210="Yes",Deposits!H1210="Yes"),"Yes","")</f>
        <v/>
      </c>
      <c r="I1210" s="5">
        <f t="shared" ca="1" si="103"/>
        <v>3.7704582667568212</v>
      </c>
      <c r="J1210" s="5" t="str">
        <f ca="1">IF(OR('total Assets'!J1210="Yes",Deposits!J1210="Yes"),"Yes","")</f>
        <v/>
      </c>
      <c r="K1210" s="5">
        <f t="shared" ca="1" si="103"/>
        <v>3.3542597303868273</v>
      </c>
      <c r="L1210" s="5" t="str">
        <f ca="1">IF(OR('total Assets'!L1210="Yes",Deposits!L1210="Yes"),"Yes","")</f>
        <v/>
      </c>
      <c r="M1210" s="5">
        <f t="shared" ca="1" si="103"/>
        <v>2.8987070311825893</v>
      </c>
      <c r="N1210" s="5" t="str">
        <f ca="1">IF(OR('total Assets'!N1210="Yes",Deposits!N1210="Yes"),"Yes","")</f>
        <v/>
      </c>
      <c r="O1210" s="5">
        <f t="shared" ca="1" si="103"/>
        <v>2.3631132830766766</v>
      </c>
      <c r="P1210" s="5" t="str">
        <f ca="1">IF(OR('total Assets'!P1210="Yes",Deposits!P1210="Yes"),"Yes","")</f>
        <v/>
      </c>
      <c r="Q1210" s="5">
        <f t="shared" ca="1" si="103"/>
        <v>1.9342358121295251</v>
      </c>
      <c r="R1210" s="5" t="str">
        <f ca="1">IF(OR('total Assets'!R1210="Yes",Deposits!R1210="Yes"),"Yes","")</f>
        <v/>
      </c>
      <c r="S1210" s="5">
        <f t="shared" ca="1" si="100"/>
        <v>1.8872274909495048</v>
      </c>
      <c r="T1210" s="5" t="str">
        <f ca="1">IF(OR('total Assets'!T1210="Yes",Deposits!T1210="Yes"),"Yes","")</f>
        <v/>
      </c>
      <c r="U1210" s="5">
        <f t="shared" ca="1" si="101"/>
        <v>1.9534185466771208</v>
      </c>
      <c r="V1210" s="5" t="str">
        <f ca="1">IF(OR('total Assets'!V1210="Yes",Deposits!V1210="Yes"),"Yes","")</f>
        <v/>
      </c>
      <c r="W1210" s="5">
        <f t="shared" ca="1" si="102"/>
        <v>2.0524221729348064</v>
      </c>
    </row>
    <row r="1211" spans="2:23" x14ac:dyDescent="0.3">
      <c r="B1211" s="4">
        <v>1208</v>
      </c>
      <c r="C1211" s="5">
        <f>221117*B1211^(-1.54)*Overview!$K$18</f>
        <v>3.9649622304101952</v>
      </c>
      <c r="D1211" s="5" t="str">
        <f ca="1">IF(OR('total Assets'!D1211="Yes",Deposits!D1211="Yes"),"Yes","")</f>
        <v/>
      </c>
      <c r="E1211" s="5">
        <f t="shared" ca="1" si="103"/>
        <v>4.1005369393979469</v>
      </c>
      <c r="F1211" s="5" t="str">
        <f ca="1">IF(OR('total Assets'!F1211="Yes",Deposits!F1211="Yes"),"Yes","")</f>
        <v/>
      </c>
      <c r="G1211" s="5">
        <f t="shared" ca="1" si="103"/>
        <v>4.8675573829295589</v>
      </c>
      <c r="H1211" s="5" t="str">
        <f ca="1">IF(OR('total Assets'!H1211="Yes",Deposits!H1211="Yes"),"Yes","")</f>
        <v/>
      </c>
      <c r="I1211" s="5">
        <f t="shared" ca="1" si="103"/>
        <v>5.7879020621685031</v>
      </c>
      <c r="J1211" s="5" t="str">
        <f ca="1">IF(OR('total Assets'!J1211="Yes",Deposits!J1211="Yes"),"Yes","")</f>
        <v/>
      </c>
      <c r="K1211" s="5">
        <f t="shared" ca="1" si="103"/>
        <v>6.2620485961177597</v>
      </c>
      <c r="L1211" s="5" t="str">
        <f ca="1">IF(OR('total Assets'!L1211="Yes",Deposits!L1211="Yes"),"Yes","")</f>
        <v/>
      </c>
      <c r="M1211" s="5">
        <f t="shared" ca="1" si="103"/>
        <v>7.0542115182361664</v>
      </c>
      <c r="N1211" s="5" t="str">
        <f ca="1">IF(OR('total Assets'!N1211="Yes",Deposits!N1211="Yes"),"Yes","")</f>
        <v/>
      </c>
      <c r="O1211" s="5">
        <f t="shared" ca="1" si="103"/>
        <v>7.2168391731244395</v>
      </c>
      <c r="P1211" s="5" t="str">
        <f ca="1">IF(OR('total Assets'!P1211="Yes",Deposits!P1211="Yes"),"Yes","")</f>
        <v/>
      </c>
      <c r="Q1211" s="5">
        <f t="shared" ca="1" si="103"/>
        <v>6.3096576268381748</v>
      </c>
      <c r="R1211" s="5" t="str">
        <f ca="1">IF(OR('total Assets'!R1211="Yes",Deposits!R1211="Yes"),"Yes","")</f>
        <v/>
      </c>
      <c r="S1211" s="5">
        <f t="shared" ca="1" si="100"/>
        <v>7.0242832585262738</v>
      </c>
      <c r="T1211" s="5" t="str">
        <f ca="1">IF(OR('total Assets'!T1211="Yes",Deposits!T1211="Yes"),"Yes","")</f>
        <v/>
      </c>
      <c r="U1211" s="5">
        <f t="shared" ca="1" si="101"/>
        <v>6.012732806047298</v>
      </c>
      <c r="V1211" s="5" t="str">
        <f ca="1">IF(OR('total Assets'!V1211="Yes",Deposits!V1211="Yes"),"Yes","")</f>
        <v/>
      </c>
      <c r="W1211" s="5">
        <f t="shared" ca="1" si="102"/>
        <v>5.4930221907376744</v>
      </c>
    </row>
    <row r="1212" spans="2:23" x14ac:dyDescent="0.3">
      <c r="B1212" s="4">
        <v>1209</v>
      </c>
      <c r="C1212" s="5">
        <f>221117*B1212^(-1.54)*Overview!$K$18</f>
        <v>3.9599128689299099</v>
      </c>
      <c r="D1212" s="5" t="str">
        <f ca="1">IF(OR('total Assets'!D1212="Yes",Deposits!D1212="Yes"),"Yes","")</f>
        <v/>
      </c>
      <c r="E1212" s="5">
        <f t="shared" ca="1" si="103"/>
        <v>4.0272185299627647</v>
      </c>
      <c r="F1212" s="5" t="str">
        <f ca="1">IF(OR('total Assets'!F1212="Yes",Deposits!F1212="Yes"),"Yes","")</f>
        <v/>
      </c>
      <c r="G1212" s="5">
        <f t="shared" ca="1" si="103"/>
        <v>4.0988100539773331</v>
      </c>
      <c r="H1212" s="5" t="str">
        <f ca="1">IF(OR('total Assets'!H1212="Yes",Deposits!H1212="Yes"),"Yes","")</f>
        <v/>
      </c>
      <c r="I1212" s="5">
        <f t="shared" ca="1" si="103"/>
        <v>3.7138990078263028</v>
      </c>
      <c r="J1212" s="5" t="str">
        <f ca="1">IF(OR('total Assets'!J1212="Yes",Deposits!J1212="Yes"),"Yes","")</f>
        <v/>
      </c>
      <c r="K1212" s="5">
        <f t="shared" ca="1" si="103"/>
        <v>4.1240769977553002</v>
      </c>
      <c r="L1212" s="5" t="str">
        <f ca="1">IF(OR('total Assets'!L1212="Yes",Deposits!L1212="Yes"),"Yes","")</f>
        <v/>
      </c>
      <c r="M1212" s="5">
        <f t="shared" ca="1" si="103"/>
        <v>4.6469140651040268</v>
      </c>
      <c r="N1212" s="5" t="str">
        <f ca="1">IF(OR('total Assets'!N1212="Yes",Deposits!N1212="Yes"),"Yes","")</f>
        <v/>
      </c>
      <c r="O1212" s="5">
        <f t="shared" ca="1" si="103"/>
        <v>5.0475341950652819</v>
      </c>
      <c r="P1212" s="5" t="str">
        <f ca="1">IF(OR('total Assets'!P1212="Yes",Deposits!P1212="Yes"),"Yes","")</f>
        <v/>
      </c>
      <c r="Q1212" s="5">
        <f t="shared" ca="1" si="103"/>
        <v>4.206213525840468</v>
      </c>
      <c r="R1212" s="5" t="str">
        <f ca="1">IF(OR('total Assets'!R1212="Yes",Deposits!R1212="Yes"),"Yes","")</f>
        <v/>
      </c>
      <c r="S1212" s="5">
        <f t="shared" ca="1" si="100"/>
        <v>3.7582324714522239</v>
      </c>
      <c r="T1212" s="5" t="str">
        <f ca="1">IF(OR('total Assets'!T1212="Yes",Deposits!T1212="Yes"),"Yes","")</f>
        <v/>
      </c>
      <c r="U1212" s="5">
        <f t="shared" ca="1" si="101"/>
        <v>3.6464142233874277</v>
      </c>
      <c r="V1212" s="5" t="str">
        <f ca="1">IF(OR('total Assets'!V1212="Yes",Deposits!V1212="Yes"),"Yes","")</f>
        <v/>
      </c>
      <c r="W1212" s="5">
        <f t="shared" ca="1" si="102"/>
        <v>3.1446565706019154</v>
      </c>
    </row>
    <row r="1213" spans="2:23" x14ac:dyDescent="0.3">
      <c r="B1213" s="4">
        <v>1210</v>
      </c>
      <c r="C1213" s="5">
        <f>221117*B1213^(-1.54)*Overview!$K$18</f>
        <v>3.9548741045699134</v>
      </c>
      <c r="D1213" s="5" t="str">
        <f ca="1">IF(OR('total Assets'!D1213="Yes",Deposits!D1213="Yes"),"Yes","")</f>
        <v/>
      </c>
      <c r="E1213" s="5">
        <f t="shared" ca="1" si="103"/>
        <v>4.57656836945291</v>
      </c>
      <c r="F1213" s="5" t="str">
        <f ca="1">IF(OR('total Assets'!F1213="Yes",Deposits!F1213="Yes"),"Yes","")</f>
        <v/>
      </c>
      <c r="G1213" s="5">
        <f t="shared" ca="1" si="103"/>
        <v>3.7204634616911005</v>
      </c>
      <c r="H1213" s="5" t="str">
        <f ca="1">IF(OR('total Assets'!H1213="Yes",Deposits!H1213="Yes"),"Yes","")</f>
        <v/>
      </c>
      <c r="I1213" s="5">
        <f t="shared" ca="1" si="103"/>
        <v>4.3725839612568302</v>
      </c>
      <c r="J1213" s="5" t="str">
        <f ca="1">IF(OR('total Assets'!J1213="Yes",Deposits!J1213="Yes"),"Yes","")</f>
        <v/>
      </c>
      <c r="K1213" s="5">
        <f t="shared" ca="1" si="103"/>
        <v>4.1674491537236555</v>
      </c>
      <c r="L1213" s="5" t="str">
        <f ca="1">IF(OR('total Assets'!L1213="Yes",Deposits!L1213="Yes"),"Yes","")</f>
        <v/>
      </c>
      <c r="M1213" s="5">
        <f t="shared" ca="1" si="103"/>
        <v>3.6901089379533438</v>
      </c>
      <c r="N1213" s="5" t="str">
        <f ca="1">IF(OR('total Assets'!N1213="Yes",Deposits!N1213="Yes"),"Yes","")</f>
        <v/>
      </c>
      <c r="O1213" s="5">
        <f t="shared" ca="1" si="103"/>
        <v>3.2421180096705036</v>
      </c>
      <c r="P1213" s="5" t="str">
        <f ca="1">IF(OR('total Assets'!P1213="Yes",Deposits!P1213="Yes"),"Yes","")</f>
        <v/>
      </c>
      <c r="Q1213" s="5">
        <f t="shared" ca="1" si="103"/>
        <v>3.3981792361821173</v>
      </c>
      <c r="R1213" s="5" t="str">
        <f ca="1">IF(OR('total Assets'!R1213="Yes",Deposits!R1213="Yes"),"Yes","")</f>
        <v/>
      </c>
      <c r="S1213" s="5">
        <f t="shared" ca="1" si="100"/>
        <v>3.21251923897958</v>
      </c>
      <c r="T1213" s="5" t="str">
        <f ca="1">IF(OR('total Assets'!T1213="Yes",Deposits!T1213="Yes"),"Yes","")</f>
        <v/>
      </c>
      <c r="U1213" s="5">
        <f t="shared" ca="1" si="101"/>
        <v>2.6348490598414767</v>
      </c>
      <c r="V1213" s="5" t="str">
        <f ca="1">IF(OR('total Assets'!V1213="Yes",Deposits!V1213="Yes"),"Yes","")</f>
        <v/>
      </c>
      <c r="W1213" s="5">
        <f t="shared" ca="1" si="102"/>
        <v>2.2182486902643279</v>
      </c>
    </row>
    <row r="1214" spans="2:23" x14ac:dyDescent="0.3">
      <c r="B1214" s="4">
        <v>1211</v>
      </c>
      <c r="C1214" s="5">
        <f>221117*B1214^(-1.54)*Overview!$K$18</f>
        <v>3.9498459063595557</v>
      </c>
      <c r="D1214" s="5" t="str">
        <f ca="1">IF(OR('total Assets'!D1214="Yes",Deposits!D1214="Yes"),"Yes","")</f>
        <v/>
      </c>
      <c r="E1214" s="5">
        <f t="shared" ca="1" si="103"/>
        <v>4.6513166681088904</v>
      </c>
      <c r="F1214" s="5" t="str">
        <f ca="1">IF(OR('total Assets'!F1214="Yes",Deposits!F1214="Yes"),"Yes","")</f>
        <v/>
      </c>
      <c r="G1214" s="5">
        <f t="shared" ca="1" si="103"/>
        <v>4.4553900370979393</v>
      </c>
      <c r="H1214" s="5" t="str">
        <f ca="1">IF(OR('total Assets'!H1214="Yes",Deposits!H1214="Yes"),"Yes","")</f>
        <v/>
      </c>
      <c r="I1214" s="5">
        <f t="shared" ca="1" si="103"/>
        <v>4.6599316056916562</v>
      </c>
      <c r="J1214" s="5" t="str">
        <f ca="1">IF(OR('total Assets'!J1214="Yes",Deposits!J1214="Yes"),"Yes","")</f>
        <v/>
      </c>
      <c r="K1214" s="5">
        <f t="shared" ca="1" si="103"/>
        <v>4.6712421313304127</v>
      </c>
      <c r="L1214" s="5" t="str">
        <f ca="1">IF(OR('total Assets'!L1214="Yes",Deposits!L1214="Yes"),"Yes","")</f>
        <v/>
      </c>
      <c r="M1214" s="5">
        <f t="shared" ca="1" si="103"/>
        <v>5.2398328581770448</v>
      </c>
      <c r="N1214" s="5" t="str">
        <f ca="1">IF(OR('total Assets'!N1214="Yes",Deposits!N1214="Yes"),"Yes","")</f>
        <v/>
      </c>
      <c r="O1214" s="5">
        <f t="shared" ca="1" si="103"/>
        <v>4.5182300397135897</v>
      </c>
      <c r="P1214" s="5" t="str">
        <f ca="1">IF(OR('total Assets'!P1214="Yes",Deposits!P1214="Yes"),"Yes","")</f>
        <v/>
      </c>
      <c r="Q1214" s="5">
        <f t="shared" ca="1" si="103"/>
        <v>3.7019561087744255</v>
      </c>
      <c r="R1214" s="5" t="str">
        <f ca="1">IF(OR('total Assets'!R1214="Yes",Deposits!R1214="Yes"),"Yes","")</f>
        <v/>
      </c>
      <c r="S1214" s="5">
        <f t="shared" ca="1" si="100"/>
        <v>3.1667373343472556</v>
      </c>
      <c r="T1214" s="5" t="str">
        <f ca="1">IF(OR('total Assets'!T1214="Yes",Deposits!T1214="Yes"),"Yes","")</f>
        <v/>
      </c>
      <c r="U1214" s="5">
        <f t="shared" ca="1" si="101"/>
        <v>2.7502220616784161</v>
      </c>
      <c r="V1214" s="5" t="str">
        <f ca="1">IF(OR('total Assets'!V1214="Yes",Deposits!V1214="Yes"),"Yes","")</f>
        <v/>
      </c>
      <c r="W1214" s="5">
        <f t="shared" ca="1" si="102"/>
        <v>2.5709228953799932</v>
      </c>
    </row>
    <row r="1215" spans="2:23" x14ac:dyDescent="0.3">
      <c r="B1215" s="4">
        <v>1212</v>
      </c>
      <c r="C1215" s="5">
        <f>221117*B1215^(-1.54)*Overview!$K$18</f>
        <v>3.9448282434442015</v>
      </c>
      <c r="D1215" s="5" t="str">
        <f ca="1">IF(OR('total Assets'!D1215="Yes",Deposits!D1215="Yes"),"Yes","")</f>
        <v/>
      </c>
      <c r="E1215" s="5">
        <f t="shared" ca="1" si="103"/>
        <v>3.9351943294737888</v>
      </c>
      <c r="F1215" s="5" t="str">
        <f ca="1">IF(OR('total Assets'!F1215="Yes",Deposits!F1215="Yes"),"Yes","")</f>
        <v/>
      </c>
      <c r="G1215" s="5">
        <f t="shared" ca="1" si="103"/>
        <v>3.2859644461420014</v>
      </c>
      <c r="H1215" s="5" t="str">
        <f ca="1">IF(OR('total Assets'!H1215="Yes",Deposits!H1215="Yes"),"Yes","")</f>
        <v/>
      </c>
      <c r="I1215" s="5">
        <f t="shared" ca="1" si="103"/>
        <v>3.5886359077780798</v>
      </c>
      <c r="J1215" s="5" t="str">
        <f ca="1">IF(OR('total Assets'!J1215="Yes",Deposits!J1215="Yes"),"Yes","")</f>
        <v/>
      </c>
      <c r="K1215" s="5">
        <f t="shared" ca="1" si="103"/>
        <v>3.9563496603831378</v>
      </c>
      <c r="L1215" s="5" t="str">
        <f ca="1">IF(OR('total Assets'!L1215="Yes",Deposits!L1215="Yes"),"Yes","")</f>
        <v/>
      </c>
      <c r="M1215" s="5">
        <f t="shared" ca="1" si="103"/>
        <v>3.336937005587477</v>
      </c>
      <c r="N1215" s="5" t="str">
        <f ca="1">IF(OR('total Assets'!N1215="Yes",Deposits!N1215="Yes"),"Yes","")</f>
        <v/>
      </c>
      <c r="O1215" s="5">
        <f t="shared" ca="1" si="103"/>
        <v>3.7344017480115625</v>
      </c>
      <c r="P1215" s="5" t="str">
        <f ca="1">IF(OR('total Assets'!P1215="Yes",Deposits!P1215="Yes"),"Yes","")</f>
        <v/>
      </c>
      <c r="Q1215" s="5">
        <f t="shared" ca="1" si="103"/>
        <v>3.8590375555127889</v>
      </c>
      <c r="R1215" s="5" t="str">
        <f ca="1">IF(OR('total Assets'!R1215="Yes",Deposits!R1215="Yes"),"Yes","")</f>
        <v/>
      </c>
      <c r="S1215" s="5">
        <f t="shared" ca="1" si="100"/>
        <v>4.0896397807604226</v>
      </c>
      <c r="T1215" s="5" t="str">
        <f ca="1">IF(OR('total Assets'!T1215="Yes",Deposits!T1215="Yes"),"Yes","")</f>
        <v/>
      </c>
      <c r="U1215" s="5">
        <f t="shared" ca="1" si="101"/>
        <v>3.9654063364685697</v>
      </c>
      <c r="V1215" s="5" t="str">
        <f ca="1">IF(OR('total Assets'!V1215="Yes",Deposits!V1215="Yes"),"Yes","")</f>
        <v/>
      </c>
      <c r="W1215" s="5">
        <f t="shared" ca="1" si="102"/>
        <v>4.4128121810350773</v>
      </c>
    </row>
    <row r="1216" spans="2:23" x14ac:dyDescent="0.3">
      <c r="B1216" s="4">
        <v>1213</v>
      </c>
      <c r="C1216" s="5">
        <f>221117*B1216^(-1.54)*Overview!$K$18</f>
        <v>3.9398210850846511</v>
      </c>
      <c r="D1216" s="5" t="str">
        <f ca="1">IF(OR('total Assets'!D1216="Yes",Deposits!D1216="Yes"),"Yes","")</f>
        <v/>
      </c>
      <c r="E1216" s="5">
        <f t="shared" ca="1" si="103"/>
        <v>4.7263406392734995</v>
      </c>
      <c r="F1216" s="5" t="str">
        <f ca="1">IF(OR('total Assets'!F1216="Yes",Deposits!F1216="Yes"),"Yes","")</f>
        <v/>
      </c>
      <c r="G1216" s="5">
        <f t="shared" ca="1" si="103"/>
        <v>5.4760622181819674</v>
      </c>
      <c r="H1216" s="5" t="str">
        <f ca="1">IF(OR('total Assets'!H1216="Yes",Deposits!H1216="Yes"),"Yes","")</f>
        <v/>
      </c>
      <c r="I1216" s="5">
        <f t="shared" ca="1" si="103"/>
        <v>5.0968336165870376</v>
      </c>
      <c r="J1216" s="5" t="str">
        <f ca="1">IF(OR('total Assets'!J1216="Yes",Deposits!J1216="Yes"),"Yes","")</f>
        <v/>
      </c>
      <c r="K1216" s="5">
        <f t="shared" ca="1" si="103"/>
        <v>5.3993809713143746</v>
      </c>
      <c r="L1216" s="5" t="str">
        <f ca="1">IF(OR('total Assets'!L1216="Yes",Deposits!L1216="Yes"),"Yes","")</f>
        <v/>
      </c>
      <c r="M1216" s="5">
        <f t="shared" ca="1" si="103"/>
        <v>5.3427699090676697</v>
      </c>
      <c r="N1216" s="5" t="str">
        <f ca="1">IF(OR('total Assets'!N1216="Yes",Deposits!N1216="Yes"),"Yes","")</f>
        <v/>
      </c>
      <c r="O1216" s="5">
        <f t="shared" ca="1" si="103"/>
        <v>5.4215592207076995</v>
      </c>
      <c r="P1216" s="5" t="str">
        <f ca="1">IF(OR('total Assets'!P1216="Yes",Deposits!P1216="Yes"),"Yes","")</f>
        <v/>
      </c>
      <c r="Q1216" s="5">
        <f t="shared" ca="1" si="103"/>
        <v>6.0138656011981233</v>
      </c>
      <c r="R1216" s="5" t="str">
        <f ca="1">IF(OR('total Assets'!R1216="Yes",Deposits!R1216="Yes"),"Yes","")</f>
        <v/>
      </c>
      <c r="S1216" s="5">
        <f t="shared" ca="1" si="100"/>
        <v>5.3375866699109347</v>
      </c>
      <c r="T1216" s="5" t="str">
        <f ca="1">IF(OR('total Assets'!T1216="Yes",Deposits!T1216="Yes"),"Yes","")</f>
        <v/>
      </c>
      <c r="U1216" s="5">
        <f t="shared" ca="1" si="101"/>
        <v>5.4984536688554115</v>
      </c>
      <c r="V1216" s="5" t="str">
        <f ca="1">IF(OR('total Assets'!V1216="Yes",Deposits!V1216="Yes"),"Yes","")</f>
        <v/>
      </c>
      <c r="W1216" s="5">
        <f t="shared" ca="1" si="102"/>
        <v>5.2817512512929188</v>
      </c>
    </row>
    <row r="1217" spans="2:23" x14ac:dyDescent="0.3">
      <c r="B1217" s="4">
        <v>1214</v>
      </c>
      <c r="C1217" s="5">
        <f>221117*B1217^(-1.54)*Overview!$K$18</f>
        <v>3.9348244006566455</v>
      </c>
      <c r="D1217" s="5" t="str">
        <f ca="1">IF(OR('total Assets'!D1217="Yes",Deposits!D1217="Yes"),"Yes","")</f>
        <v/>
      </c>
      <c r="E1217" s="5">
        <f t="shared" ca="1" si="103"/>
        <v>4.0348052756822037</v>
      </c>
      <c r="F1217" s="5" t="str">
        <f ca="1">IF(OR('total Assets'!F1217="Yes",Deposits!F1217="Yes"),"Yes","")</f>
        <v/>
      </c>
      <c r="G1217" s="5">
        <f t="shared" ca="1" si="103"/>
        <v>3.4074945579473095</v>
      </c>
      <c r="H1217" s="5" t="str">
        <f ca="1">IF(OR('total Assets'!H1217="Yes",Deposits!H1217="Yes"),"Yes","")</f>
        <v/>
      </c>
      <c r="I1217" s="5">
        <f t="shared" ca="1" si="103"/>
        <v>3.490476855432656</v>
      </c>
      <c r="J1217" s="5" t="str">
        <f ca="1">IF(OR('total Assets'!J1217="Yes",Deposits!J1217="Yes"),"Yes","")</f>
        <v/>
      </c>
      <c r="K1217" s="5">
        <f t="shared" ca="1" si="103"/>
        <v>3.2590257313055502</v>
      </c>
      <c r="L1217" s="5" t="str">
        <f ca="1">IF(OR('total Assets'!L1217="Yes",Deposits!L1217="Yes"),"Yes","")</f>
        <v/>
      </c>
      <c r="M1217" s="5">
        <f t="shared" ca="1" si="103"/>
        <v>3.5818291383111722</v>
      </c>
      <c r="N1217" s="5" t="str">
        <f ca="1">IF(OR('total Assets'!N1217="Yes",Deposits!N1217="Yes"),"Yes","")</f>
        <v/>
      </c>
      <c r="O1217" s="5">
        <f t="shared" ca="1" si="103"/>
        <v>4.1154283558238625</v>
      </c>
      <c r="P1217" s="5" t="str">
        <f ca="1">IF(OR('total Assets'!P1217="Yes",Deposits!P1217="Yes"),"Yes","")</f>
        <v/>
      </c>
      <c r="Q1217" s="5">
        <f t="shared" ca="1" si="103"/>
        <v>3.8722826966254793</v>
      </c>
      <c r="R1217" s="5" t="str">
        <f ca="1">IF(OR('total Assets'!R1217="Yes",Deposits!R1217="Yes"),"Yes","")</f>
        <v/>
      </c>
      <c r="S1217" s="5">
        <f t="shared" ca="1" si="100"/>
        <v>3.6594489536535617</v>
      </c>
      <c r="T1217" s="5" t="str">
        <f ca="1">IF(OR('total Assets'!T1217="Yes",Deposits!T1217="Yes"),"Yes","")</f>
        <v/>
      </c>
      <c r="U1217" s="5">
        <f t="shared" ca="1" si="101"/>
        <v>3.2849990126221815</v>
      </c>
      <c r="V1217" s="5" t="str">
        <f ca="1">IF(OR('total Assets'!V1217="Yes",Deposits!V1217="Yes"),"Yes","")</f>
        <v/>
      </c>
      <c r="W1217" s="5">
        <f t="shared" ca="1" si="102"/>
        <v>3.0029386752029636</v>
      </c>
    </row>
    <row r="1218" spans="2:23" x14ac:dyDescent="0.3">
      <c r="B1218" s="4">
        <v>1215</v>
      </c>
      <c r="C1218" s="5">
        <f>221117*B1218^(-1.54)*Overview!$K$18</f>
        <v>3.929838159650338</v>
      </c>
      <c r="D1218" s="5" t="str">
        <f ca="1">IF(OR('total Assets'!D1218="Yes",Deposits!D1218="Yes"),"Yes","")</f>
        <v/>
      </c>
      <c r="E1218" s="5">
        <f t="shared" ca="1" si="103"/>
        <v>4.6251161935752494</v>
      </c>
      <c r="F1218" s="5" t="str">
        <f ca="1">IF(OR('total Assets'!F1218="Yes",Deposits!F1218="Yes"),"Yes","")</f>
        <v/>
      </c>
      <c r="G1218" s="5">
        <f t="shared" ca="1" si="103"/>
        <v>5.2366697929427497</v>
      </c>
      <c r="H1218" s="5" t="str">
        <f ca="1">IF(OR('total Assets'!H1218="Yes",Deposits!H1218="Yes"),"Yes","")</f>
        <v/>
      </c>
      <c r="I1218" s="5">
        <f t="shared" ca="1" si="103"/>
        <v>5.5365680125049819</v>
      </c>
      <c r="J1218" s="5" t="str">
        <f ca="1">IF(OR('total Assets'!J1218="Yes",Deposits!J1218="Yes"),"Yes","")</f>
        <v/>
      </c>
      <c r="K1218" s="5">
        <f t="shared" ca="1" si="103"/>
        <v>5.5239733166825724</v>
      </c>
      <c r="L1218" s="5" t="str">
        <f ca="1">IF(OR('total Assets'!L1218="Yes",Deposits!L1218="Yes"),"Yes","")</f>
        <v/>
      </c>
      <c r="M1218" s="5">
        <f t="shared" ca="1" si="103"/>
        <v>4.6773148270857288</v>
      </c>
      <c r="N1218" s="5" t="str">
        <f ca="1">IF(OR('total Assets'!N1218="Yes",Deposits!N1218="Yes"),"Yes","")</f>
        <v/>
      </c>
      <c r="O1218" s="5">
        <f t="shared" ca="1" si="103"/>
        <v>5.250153092004302</v>
      </c>
      <c r="P1218" s="5" t="str">
        <f ca="1">IF(OR('total Assets'!P1218="Yes",Deposits!P1218="Yes"),"Yes","")</f>
        <v/>
      </c>
      <c r="Q1218" s="5">
        <f t="shared" ca="1" si="103"/>
        <v>5.8425588940184152</v>
      </c>
      <c r="R1218" s="5" t="str">
        <f ca="1">IF(OR('total Assets'!R1218="Yes",Deposits!R1218="Yes"),"Yes","")</f>
        <v/>
      </c>
      <c r="S1218" s="5">
        <f t="shared" ca="1" si="100"/>
        <v>6.1045018703232872</v>
      </c>
      <c r="T1218" s="5" t="str">
        <f ca="1">IF(OR('total Assets'!T1218="Yes",Deposits!T1218="Yes"),"Yes","")</f>
        <v/>
      </c>
      <c r="U1218" s="5">
        <f t="shared" ca="1" si="101"/>
        <v>5.5262222358143669</v>
      </c>
      <c r="V1218" s="5" t="str">
        <f ca="1">IF(OR('total Assets'!V1218="Yes",Deposits!V1218="Yes"),"Yes","")</f>
        <v/>
      </c>
      <c r="W1218" s="5">
        <f t="shared" ca="1" si="102"/>
        <v>6.3121274792837037</v>
      </c>
    </row>
    <row r="1219" spans="2:23" x14ac:dyDescent="0.3">
      <c r="B1219" s="4">
        <v>1216</v>
      </c>
      <c r="C1219" s="5">
        <f>221117*B1219^(-1.54)*Overview!$K$18</f>
        <v>3.9248623316697384</v>
      </c>
      <c r="D1219" s="5" t="str">
        <f ca="1">IF(OR('total Assets'!D1219="Yes",Deposits!D1219="Yes"),"Yes","")</f>
        <v/>
      </c>
      <c r="E1219" s="5">
        <f t="shared" ca="1" si="103"/>
        <v>4.5265063801115861</v>
      </c>
      <c r="F1219" s="5" t="str">
        <f ca="1">IF(OR('total Assets'!F1219="Yes",Deposits!F1219="Yes"),"Yes","")</f>
        <v/>
      </c>
      <c r="G1219" s="5">
        <f t="shared" ca="1" si="103"/>
        <v>4.4269990634331604</v>
      </c>
      <c r="H1219" s="5" t="str">
        <f ca="1">IF(OR('total Assets'!H1219="Yes",Deposits!H1219="Yes"),"Yes","")</f>
        <v/>
      </c>
      <c r="I1219" s="5">
        <f t="shared" ca="1" si="103"/>
        <v>4.0240124856571811</v>
      </c>
      <c r="J1219" s="5" t="str">
        <f ca="1">IF(OR('total Assets'!J1219="Yes",Deposits!J1219="Yes"),"Yes","")</f>
        <v/>
      </c>
      <c r="K1219" s="5">
        <f t="shared" ca="1" si="103"/>
        <v>4.0756791612569483</v>
      </c>
      <c r="L1219" s="5" t="str">
        <f ca="1">IF(OR('total Assets'!L1219="Yes",Deposits!L1219="Yes"),"Yes","")</f>
        <v/>
      </c>
      <c r="M1219" s="5">
        <f t="shared" ca="1" si="103"/>
        <v>3.8692332363374273</v>
      </c>
      <c r="N1219" s="5" t="str">
        <f ca="1">IF(OR('total Assets'!N1219="Yes",Deposits!N1219="Yes"),"Yes","")</f>
        <v/>
      </c>
      <c r="O1219" s="5">
        <f t="shared" ca="1" si="103"/>
        <v>4.2066006375551392</v>
      </c>
      <c r="P1219" s="5" t="str">
        <f ca="1">IF(OR('total Assets'!P1219="Yes",Deposits!P1219="Yes"),"Yes","")</f>
        <v/>
      </c>
      <c r="Q1219" s="5">
        <f t="shared" ca="1" si="103"/>
        <v>4.4890988473467504</v>
      </c>
      <c r="R1219" s="5" t="str">
        <f ca="1">IF(OR('total Assets'!R1219="Yes",Deposits!R1219="Yes"),"Yes","")</f>
        <v/>
      </c>
      <c r="S1219" s="5">
        <f t="shared" ca="1" si="100"/>
        <v>4.5522785870276863</v>
      </c>
      <c r="T1219" s="5" t="str">
        <f ca="1">IF(OR('total Assets'!T1219="Yes",Deposits!T1219="Yes"),"Yes","")</f>
        <v/>
      </c>
      <c r="U1219" s="5">
        <f t="shared" ca="1" si="101"/>
        <v>3.6723074439888976</v>
      </c>
      <c r="V1219" s="5" t="str">
        <f ca="1">IF(OR('total Assets'!V1219="Yes",Deposits!V1219="Yes"),"Yes","")</f>
        <v/>
      </c>
      <c r="W1219" s="5">
        <f t="shared" ca="1" si="102"/>
        <v>4.2763390748268391</v>
      </c>
    </row>
    <row r="1220" spans="2:23" x14ac:dyDescent="0.3">
      <c r="B1220" s="4">
        <v>1217</v>
      </c>
      <c r="C1220" s="5">
        <f>221117*B1220^(-1.54)*Overview!$K$18</f>
        <v>3.9198968864322659</v>
      </c>
      <c r="D1220" s="5" t="str">
        <f ca="1">IF(OR('total Assets'!D1220="Yes",Deposits!D1220="Yes"),"Yes","")</f>
        <v/>
      </c>
      <c r="E1220" s="5">
        <f t="shared" ca="1" si="103"/>
        <v>3.6990327145905417</v>
      </c>
      <c r="F1220" s="5" t="str">
        <f ca="1">IF(OR('total Assets'!F1220="Yes",Deposits!F1220="Yes"),"Yes","")</f>
        <v/>
      </c>
      <c r="G1220" s="5">
        <f t="shared" ca="1" si="103"/>
        <v>3.7962880531162488</v>
      </c>
      <c r="H1220" s="5" t="str">
        <f ca="1">IF(OR('total Assets'!H1220="Yes",Deposits!H1220="Yes"),"Yes","")</f>
        <v/>
      </c>
      <c r="I1220" s="5">
        <f t="shared" ca="1" si="103"/>
        <v>3.9556885424122088</v>
      </c>
      <c r="J1220" s="5" t="str">
        <f ca="1">IF(OR('total Assets'!J1220="Yes",Deposits!J1220="Yes"),"Yes","")</f>
        <v/>
      </c>
      <c r="K1220" s="5">
        <f t="shared" ca="1" si="103"/>
        <v>4.6157081467654493</v>
      </c>
      <c r="L1220" s="5" t="str">
        <f ca="1">IF(OR('total Assets'!L1220="Yes",Deposits!L1220="Yes"),"Yes","")</f>
        <v/>
      </c>
      <c r="M1220" s="5">
        <f t="shared" ca="1" si="103"/>
        <v>5.3846605079916179</v>
      </c>
      <c r="N1220" s="5" t="str">
        <f ca="1">IF(OR('total Assets'!N1220="Yes",Deposits!N1220="Yes"),"Yes","")</f>
        <v/>
      </c>
      <c r="O1220" s="5">
        <f t="shared" ca="1" si="103"/>
        <v>5.5116107890205646</v>
      </c>
      <c r="P1220" s="5" t="str">
        <f ca="1">IF(OR('total Assets'!P1220="Yes",Deposits!P1220="Yes"),"Yes","")</f>
        <v/>
      </c>
      <c r="Q1220" s="5">
        <f t="shared" ca="1" si="103"/>
        <v>5.1097095693461156</v>
      </c>
      <c r="R1220" s="5" t="str">
        <f ca="1">IF(OR('total Assets'!R1220="Yes",Deposits!R1220="Yes"),"Yes","")</f>
        <v/>
      </c>
      <c r="S1220" s="5">
        <f t="shared" ca="1" si="100"/>
        <v>5.2407113820443199</v>
      </c>
      <c r="T1220" s="5" t="str">
        <f ca="1">IF(OR('total Assets'!T1220="Yes",Deposits!T1220="Yes"),"Yes","")</f>
        <v/>
      </c>
      <c r="U1220" s="5">
        <f t="shared" ca="1" si="101"/>
        <v>4.5718382724901803</v>
      </c>
      <c r="V1220" s="5" t="str">
        <f ca="1">IF(OR('total Assets'!V1220="Yes",Deposits!V1220="Yes"),"Yes","")</f>
        <v/>
      </c>
      <c r="W1220" s="5">
        <f t="shared" ca="1" si="102"/>
        <v>4.5356705456518194</v>
      </c>
    </row>
    <row r="1221" spans="2:23" x14ac:dyDescent="0.3">
      <c r="B1221" s="4">
        <v>1218</v>
      </c>
      <c r="C1221" s="5">
        <f>221117*B1221^(-1.54)*Overview!$K$18</f>
        <v>3.9149417937681417</v>
      </c>
      <c r="D1221" s="5" t="str">
        <f ca="1">IF(OR('total Assets'!D1221="Yes",Deposits!D1221="Yes"),"Yes","")</f>
        <v/>
      </c>
      <c r="E1221" s="5">
        <f t="shared" ca="1" si="103"/>
        <v>4.1575324699431571</v>
      </c>
      <c r="F1221" s="5" t="str">
        <f ca="1">IF(OR('total Assets'!F1221="Yes",Deposits!F1221="Yes"),"Yes","")</f>
        <v/>
      </c>
      <c r="G1221" s="5">
        <f t="shared" ca="1" si="103"/>
        <v>3.4749205312639249</v>
      </c>
      <c r="H1221" s="5" t="str">
        <f ca="1">IF(OR('total Assets'!H1221="Yes",Deposits!H1221="Yes"),"Yes","")</f>
        <v/>
      </c>
      <c r="I1221" s="5">
        <f t="shared" ca="1" si="103"/>
        <v>3.8177504300333807</v>
      </c>
      <c r="J1221" s="5" t="str">
        <f ca="1">IF(OR('total Assets'!J1221="Yes",Deposits!J1221="Yes"),"Yes","")</f>
        <v/>
      </c>
      <c r="K1221" s="5">
        <f t="shared" ca="1" si="103"/>
        <v>3.1020010931350637</v>
      </c>
      <c r="L1221" s="5" t="str">
        <f ca="1">IF(OR('total Assets'!L1221="Yes",Deposits!L1221="Yes"),"Yes","")</f>
        <v/>
      </c>
      <c r="M1221" s="5">
        <f t="shared" ca="1" si="103"/>
        <v>3.3844606029380566</v>
      </c>
      <c r="N1221" s="5" t="str">
        <f ca="1">IF(OR('total Assets'!N1221="Yes",Deposits!N1221="Yes"),"Yes","")</f>
        <v/>
      </c>
      <c r="O1221" s="5">
        <f t="shared" ca="1" si="103"/>
        <v>3.3861805498321296</v>
      </c>
      <c r="P1221" s="5" t="str">
        <f ca="1">IF(OR('total Assets'!P1221="Yes",Deposits!P1221="Yes"),"Yes","")</f>
        <v/>
      </c>
      <c r="Q1221" s="5">
        <f t="shared" ca="1" si="103"/>
        <v>3.4496109631554286</v>
      </c>
      <c r="R1221" s="5" t="str">
        <f ca="1">IF(OR('total Assets'!R1221="Yes",Deposits!R1221="Yes"),"Yes","")</f>
        <v/>
      </c>
      <c r="S1221" s="5">
        <f t="shared" ca="1" si="100"/>
        <v>3.404837378604229</v>
      </c>
      <c r="T1221" s="5" t="str">
        <f ca="1">IF(OR('total Assets'!T1221="Yes",Deposits!T1221="Yes"),"Yes","")</f>
        <v/>
      </c>
      <c r="U1221" s="5">
        <f t="shared" ca="1" si="101"/>
        <v>3.5542348318601258</v>
      </c>
      <c r="V1221" s="5" t="str">
        <f ca="1">IF(OR('total Assets'!V1221="Yes",Deposits!V1221="Yes"),"Yes","")</f>
        <v/>
      </c>
      <c r="W1221" s="5">
        <f t="shared" ca="1" si="102"/>
        <v>3.5822814975332653</v>
      </c>
    </row>
    <row r="1222" spans="2:23" x14ac:dyDescent="0.3">
      <c r="B1222" s="4">
        <v>1219</v>
      </c>
      <c r="C1222" s="5">
        <f>221117*B1222^(-1.54)*Overview!$K$18</f>
        <v>3.9099970236199724</v>
      </c>
      <c r="D1222" s="5" t="str">
        <f ca="1">IF(OR('total Assets'!D1222="Yes",Deposits!D1222="Yes"),"Yes","")</f>
        <v/>
      </c>
      <c r="E1222" s="5">
        <f t="shared" ca="1" si="103"/>
        <v>4.5986028913422432</v>
      </c>
      <c r="F1222" s="5" t="str">
        <f ca="1">IF(OR('total Assets'!F1222="Yes",Deposits!F1222="Yes"),"Yes","")</f>
        <v/>
      </c>
      <c r="G1222" s="5">
        <f t="shared" ca="1" si="103"/>
        <v>5.3871293485313831</v>
      </c>
      <c r="H1222" s="5" t="str">
        <f ca="1">IF(OR('total Assets'!H1222="Yes",Deposits!H1222="Yes"),"Yes","")</f>
        <v/>
      </c>
      <c r="I1222" s="5">
        <f t="shared" ca="1" si="103"/>
        <v>5.0946506222025185</v>
      </c>
      <c r="J1222" s="5" t="str">
        <f ca="1">IF(OR('total Assets'!J1222="Yes",Deposits!J1222="Yes"),"Yes","")</f>
        <v/>
      </c>
      <c r="K1222" s="5">
        <f t="shared" ca="1" si="103"/>
        <v>4.807588294397914</v>
      </c>
      <c r="L1222" s="5" t="str">
        <f ca="1">IF(OR('total Assets'!L1222="Yes",Deposits!L1222="Yes"),"Yes","")</f>
        <v/>
      </c>
      <c r="M1222" s="5">
        <f t="shared" ca="1" si="103"/>
        <v>5.6425729709794847</v>
      </c>
      <c r="N1222" s="5" t="str">
        <f ca="1">IF(OR('total Assets'!N1222="Yes",Deposits!N1222="Yes"),"Yes","")</f>
        <v/>
      </c>
      <c r="O1222" s="5">
        <f t="shared" ca="1" si="103"/>
        <v>4.8872183626009589</v>
      </c>
      <c r="P1222" s="5" t="str">
        <f ca="1">IF(OR('total Assets'!P1222="Yes",Deposits!P1222="Yes"),"Yes","")</f>
        <v/>
      </c>
      <c r="Q1222" s="5">
        <f t="shared" ca="1" si="103"/>
        <v>4.7476251487354713</v>
      </c>
      <c r="R1222" s="5" t="str">
        <f ca="1">IF(OR('total Assets'!R1222="Yes",Deposits!R1222="Yes"),"Yes","")</f>
        <v/>
      </c>
      <c r="S1222" s="5">
        <f t="shared" ca="1" si="100"/>
        <v>5.6076118956578505</v>
      </c>
      <c r="T1222" s="5" t="str">
        <f ca="1">IF(OR('total Assets'!T1222="Yes",Deposits!T1222="Yes"),"Yes","")</f>
        <v/>
      </c>
      <c r="U1222" s="5">
        <f t="shared" ca="1" si="101"/>
        <v>4.7814939651136124</v>
      </c>
      <c r="V1222" s="5" t="str">
        <f ca="1">IF(OR('total Assets'!V1222="Yes",Deposits!V1222="Yes"),"Yes","")</f>
        <v/>
      </c>
      <c r="W1222" s="5">
        <f t="shared" ca="1" si="102"/>
        <v>5.166706520673733</v>
      </c>
    </row>
    <row r="1223" spans="2:23" x14ac:dyDescent="0.3">
      <c r="B1223" s="4">
        <v>1220</v>
      </c>
      <c r="C1223" s="5">
        <f>221117*B1223^(-1.54)*Overview!$K$18</f>
        <v>3.9050625460421524</v>
      </c>
      <c r="D1223" s="5" t="str">
        <f ca="1">IF(OR('total Assets'!D1223="Yes",Deposits!D1223="Yes"),"Yes","")</f>
        <v/>
      </c>
      <c r="E1223" s="5">
        <f t="shared" ca="1" si="103"/>
        <v>3.5385787144998262</v>
      </c>
      <c r="F1223" s="5" t="str">
        <f ca="1">IF(OR('total Assets'!F1223="Yes",Deposits!F1223="Yes"),"Yes","")</f>
        <v/>
      </c>
      <c r="G1223" s="5">
        <f t="shared" ca="1" si="103"/>
        <v>3.1024794752089448</v>
      </c>
      <c r="H1223" s="5" t="str">
        <f ca="1">IF(OR('total Assets'!H1223="Yes",Deposits!H1223="Yes"),"Yes","")</f>
        <v/>
      </c>
      <c r="I1223" s="5">
        <f t="shared" ca="1" si="103"/>
        <v>3.4405313469260483</v>
      </c>
      <c r="J1223" s="5" t="str">
        <f ca="1">IF(OR('total Assets'!J1223="Yes",Deposits!J1223="Yes"),"Yes","")</f>
        <v/>
      </c>
      <c r="K1223" s="5">
        <f t="shared" ca="1" si="103"/>
        <v>4.0627064840998575</v>
      </c>
      <c r="L1223" s="5" t="str">
        <f ca="1">IF(OR('total Assets'!L1223="Yes",Deposits!L1223="Yes"),"Yes","")</f>
        <v/>
      </c>
      <c r="M1223" s="5">
        <f t="shared" ca="1" si="103"/>
        <v>4.1853476626113553</v>
      </c>
      <c r="N1223" s="5" t="str">
        <f ca="1">IF(OR('total Assets'!N1223="Yes",Deposits!N1223="Yes"),"Yes","")</f>
        <v/>
      </c>
      <c r="O1223" s="5">
        <f t="shared" ca="1" si="103"/>
        <v>3.9758427030370243</v>
      </c>
      <c r="P1223" s="5" t="str">
        <f ca="1">IF(OR('total Assets'!P1223="Yes",Deposits!P1223="Yes"),"Yes","")</f>
        <v/>
      </c>
      <c r="Q1223" s="5">
        <f t="shared" ca="1" si="103"/>
        <v>3.6183199603097798</v>
      </c>
      <c r="R1223" s="5" t="str">
        <f ca="1">IF(OR('total Assets'!R1223="Yes",Deposits!R1223="Yes"),"Yes","")</f>
        <v/>
      </c>
      <c r="S1223" s="5">
        <f t="shared" ca="1" si="100"/>
        <v>4.1484680318433718</v>
      </c>
      <c r="T1223" s="5" t="str">
        <f ca="1">IF(OR('total Assets'!T1223="Yes",Deposits!T1223="Yes"),"Yes","")</f>
        <v/>
      </c>
      <c r="U1223" s="5">
        <f t="shared" ca="1" si="101"/>
        <v>4.4021658538801693</v>
      </c>
      <c r="V1223" s="5" t="str">
        <f ca="1">IF(OR('total Assets'!V1223="Yes",Deposits!V1223="Yes"),"Yes","")</f>
        <v/>
      </c>
      <c r="W1223" s="5">
        <f t="shared" ca="1" si="102"/>
        <v>4.0536919887056149</v>
      </c>
    </row>
    <row r="1224" spans="2:23" x14ac:dyDescent="0.3">
      <c r="B1224" s="4">
        <v>1221</v>
      </c>
      <c r="C1224" s="5">
        <f>221117*B1224^(-1.54)*Overview!$K$18</f>
        <v>3.9001383312004299</v>
      </c>
      <c r="D1224" s="5" t="str">
        <f ca="1">IF(OR('total Assets'!D1224="Yes",Deposits!D1224="Yes"),"Yes","")</f>
        <v/>
      </c>
      <c r="E1224" s="5">
        <f t="shared" ca="1" si="103"/>
        <v>4.1779713247782775</v>
      </c>
      <c r="F1224" s="5" t="str">
        <f ca="1">IF(OR('total Assets'!F1224="Yes",Deposits!F1224="Yes"),"Yes","")</f>
        <v/>
      </c>
      <c r="G1224" s="5">
        <f t="shared" ca="1" si="103"/>
        <v>3.7370730209537775</v>
      </c>
      <c r="H1224" s="5" t="str">
        <f ca="1">IF(OR('total Assets'!H1224="Yes",Deposits!H1224="Yes"),"Yes","")</f>
        <v/>
      </c>
      <c r="I1224" s="5">
        <f t="shared" ca="1" si="103"/>
        <v>3.935339970379562</v>
      </c>
      <c r="J1224" s="5" t="str">
        <f ca="1">IF(OR('total Assets'!J1224="Yes",Deposits!J1224="Yes"),"Yes","")</f>
        <v/>
      </c>
      <c r="K1224" s="5">
        <f t="shared" ca="1" si="103"/>
        <v>4.1529856656726167</v>
      </c>
      <c r="L1224" s="5" t="str">
        <f ca="1">IF(OR('total Assets'!L1224="Yes",Deposits!L1224="Yes"),"Yes","")</f>
        <v/>
      </c>
      <c r="M1224" s="5">
        <f t="shared" ca="1" si="103"/>
        <v>3.3600064040939159</v>
      </c>
      <c r="N1224" s="5" t="str">
        <f ca="1">IF(OR('total Assets'!N1224="Yes",Deposits!N1224="Yes"),"Yes","")</f>
        <v/>
      </c>
      <c r="O1224" s="5">
        <f t="shared" ca="1" si="103"/>
        <v>3.5475618153305604</v>
      </c>
      <c r="P1224" s="5" t="str">
        <f ca="1">IF(OR('total Assets'!P1224="Yes",Deposits!P1224="Yes"),"Yes","")</f>
        <v/>
      </c>
      <c r="Q1224" s="5">
        <f t="shared" ca="1" si="103"/>
        <v>4.1536880931371911</v>
      </c>
      <c r="R1224" s="5" t="str">
        <f ca="1">IF(OR('total Assets'!R1224="Yes",Deposits!R1224="Yes"),"Yes","")</f>
        <v/>
      </c>
      <c r="S1224" s="5">
        <f t="shared" ca="1" si="100"/>
        <v>4.7158772434674772</v>
      </c>
      <c r="T1224" s="5" t="str">
        <f ca="1">IF(OR('total Assets'!T1224="Yes",Deposits!T1224="Yes"),"Yes","")</f>
        <v/>
      </c>
      <c r="U1224" s="5">
        <f t="shared" ca="1" si="101"/>
        <v>5.3551057682985475</v>
      </c>
      <c r="V1224" s="5" t="str">
        <f ca="1">IF(OR('total Assets'!V1224="Yes",Deposits!V1224="Yes"),"Yes","")</f>
        <v/>
      </c>
      <c r="W1224" s="5">
        <f t="shared" ca="1" si="102"/>
        <v>4.4716280559791723</v>
      </c>
    </row>
    <row r="1225" spans="2:23" x14ac:dyDescent="0.3">
      <c r="B1225" s="4">
        <v>1222</v>
      </c>
      <c r="C1225" s="5">
        <f>221117*B1225^(-1.54)*Overview!$K$18</f>
        <v>3.8952243493713459</v>
      </c>
      <c r="D1225" s="5" t="str">
        <f ca="1">IF(OR('total Assets'!D1225="Yes",Deposits!D1225="Yes"),"Yes","")</f>
        <v/>
      </c>
      <c r="E1225" s="5">
        <f t="shared" ca="1" si="103"/>
        <v>3.6836473382180612</v>
      </c>
      <c r="F1225" s="5" t="str">
        <f ca="1">IF(OR('total Assets'!F1225="Yes",Deposits!F1225="Yes"),"Yes","")</f>
        <v/>
      </c>
      <c r="G1225" s="5">
        <f t="shared" ca="1" si="103"/>
        <v>3.3449169165568771</v>
      </c>
      <c r="H1225" s="5" t="str">
        <f ca="1">IF(OR('total Assets'!H1225="Yes",Deposits!H1225="Yes"),"Yes","")</f>
        <v/>
      </c>
      <c r="I1225" s="5">
        <f t="shared" ca="1" si="103"/>
        <v>2.7518555050987943</v>
      </c>
      <c r="J1225" s="5" t="str">
        <f ca="1">IF(OR('total Assets'!J1225="Yes",Deposits!J1225="Yes"),"Yes","")</f>
        <v/>
      </c>
      <c r="K1225" s="5">
        <f t="shared" ca="1" si="103"/>
        <v>2.9058873415188478</v>
      </c>
      <c r="L1225" s="5" t="str">
        <f ca="1">IF(OR('total Assets'!L1225="Yes",Deposits!L1225="Yes"),"Yes","")</f>
        <v/>
      </c>
      <c r="M1225" s="5">
        <f t="shared" ca="1" si="103"/>
        <v>3.1669413375408029</v>
      </c>
      <c r="N1225" s="5" t="str">
        <f ca="1">IF(OR('total Assets'!N1225="Yes",Deposits!N1225="Yes"),"Yes","")</f>
        <v/>
      </c>
      <c r="O1225" s="5">
        <f t="shared" ca="1" si="103"/>
        <v>3.2750111952634109</v>
      </c>
      <c r="P1225" s="5" t="str">
        <f ca="1">IF(OR('total Assets'!P1225="Yes",Deposits!P1225="Yes"),"Yes","")</f>
        <v/>
      </c>
      <c r="Q1225" s="5">
        <f t="shared" ca="1" si="103"/>
        <v>3.2957044207567479</v>
      </c>
      <c r="R1225" s="5" t="str">
        <f ca="1">IF(OR('total Assets'!R1225="Yes",Deposits!R1225="Yes"),"Yes","")</f>
        <v/>
      </c>
      <c r="S1225" s="5">
        <f t="shared" ca="1" si="100"/>
        <v>2.9811489031690086</v>
      </c>
      <c r="T1225" s="5" t="str">
        <f ca="1">IF(OR('total Assets'!T1225="Yes",Deposits!T1225="Yes"),"Yes","")</f>
        <v/>
      </c>
      <c r="U1225" s="5">
        <f t="shared" ca="1" si="101"/>
        <v>2.5255966390443132</v>
      </c>
      <c r="V1225" s="5" t="str">
        <f ca="1">IF(OR('total Assets'!V1225="Yes",Deposits!V1225="Yes"),"Yes","")</f>
        <v/>
      </c>
      <c r="W1225" s="5">
        <f t="shared" ca="1" si="102"/>
        <v>2.9167561563581708</v>
      </c>
    </row>
    <row r="1226" spans="2:23" x14ac:dyDescent="0.3">
      <c r="B1226" s="4">
        <v>1223</v>
      </c>
      <c r="C1226" s="5">
        <f>221117*B1226^(-1.54)*Overview!$K$18</f>
        <v>3.8903205709417761</v>
      </c>
      <c r="D1226" s="5" t="str">
        <f ca="1">IF(OR('total Assets'!D1226="Yes",Deposits!D1226="Yes"),"Yes","")</f>
        <v/>
      </c>
      <c r="E1226" s="5">
        <f t="shared" ca="1" si="103"/>
        <v>3.9793529157075906</v>
      </c>
      <c r="F1226" s="5" t="str">
        <f ca="1">IF(OR('total Assets'!F1226="Yes",Deposits!F1226="Yes"),"Yes","")</f>
        <v/>
      </c>
      <c r="G1226" s="5">
        <f t="shared" ca="1" si="103"/>
        <v>3.6300235822006197</v>
      </c>
      <c r="H1226" s="5" t="str">
        <f ca="1">IF(OR('total Assets'!H1226="Yes",Deposits!H1226="Yes"),"Yes","")</f>
        <v/>
      </c>
      <c r="I1226" s="5">
        <f t="shared" ca="1" si="103"/>
        <v>3.3976491788674625</v>
      </c>
      <c r="J1226" s="5" t="str">
        <f ca="1">IF(OR('total Assets'!J1226="Yes",Deposits!J1226="Yes"),"Yes","")</f>
        <v/>
      </c>
      <c r="K1226" s="5">
        <f t="shared" ca="1" si="103"/>
        <v>4.0146918474622977</v>
      </c>
      <c r="L1226" s="5" t="str">
        <f ca="1">IF(OR('total Assets'!L1226="Yes",Deposits!L1226="Yes"),"Yes","")</f>
        <v/>
      </c>
      <c r="M1226" s="5">
        <f t="shared" ca="1" si="103"/>
        <v>3.8180122342009439</v>
      </c>
      <c r="N1226" s="5" t="str">
        <f ca="1">IF(OR('total Assets'!N1226="Yes",Deposits!N1226="Yes"),"Yes","")</f>
        <v/>
      </c>
      <c r="O1226" s="5">
        <f t="shared" ca="1" si="103"/>
        <v>3.6178951818088372</v>
      </c>
      <c r="P1226" s="5" t="str">
        <f ca="1">IF(OR('total Assets'!P1226="Yes",Deposits!P1226="Yes"),"Yes","")</f>
        <v/>
      </c>
      <c r="Q1226" s="5">
        <f t="shared" ca="1" si="103"/>
        <v>3.0103492110849142</v>
      </c>
      <c r="R1226" s="5" t="str">
        <f ca="1">IF(OR('total Assets'!R1226="Yes",Deposits!R1226="Yes"),"Yes","")</f>
        <v/>
      </c>
      <c r="S1226" s="5">
        <f t="shared" ca="1" si="100"/>
        <v>2.7953477218076439</v>
      </c>
      <c r="T1226" s="5" t="str">
        <f ca="1">IF(OR('total Assets'!T1226="Yes",Deposits!T1226="Yes"),"Yes","")</f>
        <v/>
      </c>
      <c r="U1226" s="5">
        <f t="shared" ca="1" si="101"/>
        <v>2.7897481370384152</v>
      </c>
      <c r="V1226" s="5" t="str">
        <f ca="1">IF(OR('total Assets'!V1226="Yes",Deposits!V1226="Yes"),"Yes","")</f>
        <v/>
      </c>
      <c r="W1226" s="5">
        <f t="shared" ca="1" si="102"/>
        <v>2.4479708383450758</v>
      </c>
    </row>
    <row r="1227" spans="2:23" x14ac:dyDescent="0.3">
      <c r="B1227" s="4">
        <v>1224</v>
      </c>
      <c r="C1227" s="5">
        <f>221117*B1227^(-1.54)*Overview!$K$18</f>
        <v>3.8854269664083909</v>
      </c>
      <c r="D1227" s="5" t="str">
        <f ca="1">IF(OR('total Assets'!D1227="Yes",Deposits!D1227="Yes"),"Yes","")</f>
        <v/>
      </c>
      <c r="E1227" s="5">
        <f t="shared" ca="1" si="103"/>
        <v>4.2908576759179509</v>
      </c>
      <c r="F1227" s="5" t="str">
        <f ca="1">IF(OR('total Assets'!F1227="Yes",Deposits!F1227="Yes"),"Yes","")</f>
        <v/>
      </c>
      <c r="G1227" s="5">
        <f t="shared" ca="1" si="103"/>
        <v>4.4099417115224355</v>
      </c>
      <c r="H1227" s="5" t="str">
        <f ca="1">IF(OR('total Assets'!H1227="Yes",Deposits!H1227="Yes"),"Yes","")</f>
        <v/>
      </c>
      <c r="I1227" s="5">
        <f t="shared" ca="1" si="103"/>
        <v>4.0211719842146652</v>
      </c>
      <c r="J1227" s="5" t="str">
        <f ca="1">IF(OR('total Assets'!J1227="Yes",Deposits!J1227="Yes"),"Yes","")</f>
        <v/>
      </c>
      <c r="K1227" s="5">
        <f t="shared" ca="1" si="103"/>
        <v>3.9120607657265611</v>
      </c>
      <c r="L1227" s="5" t="str">
        <f ca="1">IF(OR('total Assets'!L1227="Yes",Deposits!L1227="Yes"),"Yes","")</f>
        <v/>
      </c>
      <c r="M1227" s="5">
        <f t="shared" ca="1" si="103"/>
        <v>3.3814633551934365</v>
      </c>
      <c r="N1227" s="5" t="str">
        <f ca="1">IF(OR('total Assets'!N1227="Yes",Deposits!N1227="Yes"),"Yes","")</f>
        <v/>
      </c>
      <c r="O1227" s="5">
        <f t="shared" ca="1" si="103"/>
        <v>3.6079871049147001</v>
      </c>
      <c r="P1227" s="5" t="str">
        <f ca="1">IF(OR('total Assets'!P1227="Yes",Deposits!P1227="Yes"),"Yes","")</f>
        <v/>
      </c>
      <c r="Q1227" s="5">
        <f t="shared" ca="1" si="103"/>
        <v>3.1551440139920985</v>
      </c>
      <c r="R1227" s="5" t="str">
        <f ca="1">IF(OR('total Assets'!R1227="Yes",Deposits!R1227="Yes"),"Yes","")</f>
        <v/>
      </c>
      <c r="S1227" s="5">
        <f t="shared" ca="1" si="100"/>
        <v>2.6287896321683153</v>
      </c>
      <c r="T1227" s="5" t="str">
        <f ca="1">IF(OR('total Assets'!T1227="Yes",Deposits!T1227="Yes"),"Yes","")</f>
        <v/>
      </c>
      <c r="U1227" s="5">
        <f t="shared" ca="1" si="101"/>
        <v>2.7231142746035255</v>
      </c>
      <c r="V1227" s="5" t="str">
        <f ca="1">IF(OR('total Assets'!V1227="Yes",Deposits!V1227="Yes"),"Yes","")</f>
        <v/>
      </c>
      <c r="W1227" s="5">
        <f t="shared" ca="1" si="102"/>
        <v>3.0863482649836094</v>
      </c>
    </row>
    <row r="1228" spans="2:23" x14ac:dyDescent="0.3">
      <c r="B1228" s="4">
        <v>1225</v>
      </c>
      <c r="C1228" s="5">
        <f>221117*B1228^(-1.54)*Overview!$K$18</f>
        <v>3.880543506377196</v>
      </c>
      <c r="D1228" s="5" t="str">
        <f ca="1">IF(OR('total Assets'!D1228="Yes",Deposits!D1228="Yes"),"Yes","")</f>
        <v/>
      </c>
      <c r="E1228" s="5">
        <f t="shared" ca="1" si="103"/>
        <v>4.399010624478926</v>
      </c>
      <c r="F1228" s="5" t="str">
        <f ca="1">IF(OR('total Assets'!F1228="Yes",Deposits!F1228="Yes"),"Yes","")</f>
        <v/>
      </c>
      <c r="G1228" s="5">
        <f t="shared" ca="1" si="103"/>
        <v>4.2303246430373047</v>
      </c>
      <c r="H1228" s="5" t="str">
        <f ca="1">IF(OR('total Assets'!H1228="Yes",Deposits!H1228="Yes"),"Yes","")</f>
        <v/>
      </c>
      <c r="I1228" s="5">
        <f t="shared" ca="1" si="103"/>
        <v>5.0305988519690787</v>
      </c>
      <c r="J1228" s="5" t="str">
        <f ca="1">IF(OR('total Assets'!J1228="Yes",Deposits!J1228="Yes"),"Yes","")</f>
        <v/>
      </c>
      <c r="K1228" s="5">
        <f t="shared" ca="1" si="103"/>
        <v>5.0838936727927306</v>
      </c>
      <c r="L1228" s="5" t="str">
        <f ca="1">IF(OR('total Assets'!L1228="Yes",Deposits!L1228="Yes"),"Yes","")</f>
        <v/>
      </c>
      <c r="M1228" s="5">
        <f t="shared" ca="1" si="103"/>
        <v>4.9417045075895132</v>
      </c>
      <c r="N1228" s="5" t="str">
        <f ca="1">IF(OR('total Assets'!N1228="Yes",Deposits!N1228="Yes"),"Yes","")</f>
        <v/>
      </c>
      <c r="O1228" s="5">
        <f t="shared" ca="1" si="103"/>
        <v>4.1569938064683534</v>
      </c>
      <c r="P1228" s="5" t="str">
        <f ca="1">IF(OR('total Assets'!P1228="Yes",Deposits!P1228="Yes"),"Yes","")</f>
        <v/>
      </c>
      <c r="Q1228" s="5">
        <f t="shared" ca="1" si="103"/>
        <v>4.0292046666262697</v>
      </c>
      <c r="R1228" s="5" t="str">
        <f ca="1">IF(OR('total Assets'!R1228="Yes",Deposits!R1228="Yes"),"Yes","")</f>
        <v/>
      </c>
      <c r="S1228" s="5">
        <f t="shared" ca="1" si="100"/>
        <v>4.6331024356616419</v>
      </c>
      <c r="T1228" s="5" t="str">
        <f ca="1">IF(OR('total Assets'!T1228="Yes",Deposits!T1228="Yes"),"Yes","")</f>
        <v/>
      </c>
      <c r="U1228" s="5">
        <f t="shared" ca="1" si="101"/>
        <v>3.9389716426419672</v>
      </c>
      <c r="V1228" s="5" t="str">
        <f ca="1">IF(OR('total Assets'!V1228="Yes",Deposits!V1228="Yes"),"Yes","")</f>
        <v/>
      </c>
      <c r="W1228" s="5">
        <f t="shared" ca="1" si="102"/>
        <v>4.2843966939347098</v>
      </c>
    </row>
    <row r="1229" spans="2:23" x14ac:dyDescent="0.3">
      <c r="B1229" s="4">
        <v>1226</v>
      </c>
      <c r="C1229" s="5">
        <f>221117*B1229^(-1.54)*Overview!$K$18</f>
        <v>3.8756701615630007</v>
      </c>
      <c r="D1229" s="5" t="str">
        <f ca="1">IF(OR('total Assets'!D1229="Yes",Deposits!D1229="Yes"),"Yes","")</f>
        <v/>
      </c>
      <c r="E1229" s="5">
        <f t="shared" ca="1" si="103"/>
        <v>3.2055108050046228</v>
      </c>
      <c r="F1229" s="5" t="str">
        <f ca="1">IF(OR('total Assets'!F1229="Yes",Deposits!F1229="Yes"),"Yes","")</f>
        <v/>
      </c>
      <c r="G1229" s="5">
        <f t="shared" ca="1" si="103"/>
        <v>2.919754442514249</v>
      </c>
      <c r="H1229" s="5" t="str">
        <f ca="1">IF(OR('total Assets'!H1229="Yes",Deposits!H1229="Yes"),"Yes","")</f>
        <v/>
      </c>
      <c r="I1229" s="5">
        <f t="shared" ca="1" si="103"/>
        <v>3.4414980808078206</v>
      </c>
      <c r="J1229" s="5" t="str">
        <f ca="1">IF(OR('total Assets'!J1229="Yes",Deposits!J1229="Yes"),"Yes","")</f>
        <v/>
      </c>
      <c r="K1229" s="5">
        <f t="shared" ca="1" si="103"/>
        <v>2.8553320382676008</v>
      </c>
      <c r="L1229" s="5" t="str">
        <f ca="1">IF(OR('total Assets'!L1229="Yes",Deposits!L1229="Yes"),"Yes","")</f>
        <v/>
      </c>
      <c r="M1229" s="5">
        <f t="shared" ca="1" si="103"/>
        <v>2.7430643019323342</v>
      </c>
      <c r="N1229" s="5" t="str">
        <f ca="1">IF(OR('total Assets'!N1229="Yes",Deposits!N1229="Yes"),"Yes","")</f>
        <v/>
      </c>
      <c r="O1229" s="5">
        <f t="shared" ca="1" si="103"/>
        <v>2.2898444332715107</v>
      </c>
      <c r="P1229" s="5" t="str">
        <f ca="1">IF(OR('total Assets'!P1229="Yes",Deposits!P1229="Yes"),"Yes","")</f>
        <v/>
      </c>
      <c r="Q1229" s="5">
        <f t="shared" ca="1" si="103"/>
        <v>2.4886950680571114</v>
      </c>
      <c r="R1229" s="5" t="str">
        <f ca="1">IF(OR('total Assets'!R1229="Yes",Deposits!R1229="Yes"),"Yes","")</f>
        <v/>
      </c>
      <c r="S1229" s="5">
        <f t="shared" ca="1" si="100"/>
        <v>2.5723433252521981</v>
      </c>
      <c r="T1229" s="5" t="str">
        <f ca="1">IF(OR('total Assets'!T1229="Yes",Deposits!T1229="Yes"),"Yes","")</f>
        <v/>
      </c>
      <c r="U1229" s="5">
        <f t="shared" ca="1" si="101"/>
        <v>2.5661434889369303</v>
      </c>
      <c r="V1229" s="5" t="str">
        <f ca="1">IF(OR('total Assets'!V1229="Yes",Deposits!V1229="Yes"),"Yes","")</f>
        <v/>
      </c>
      <c r="W1229" s="5">
        <f t="shared" ca="1" si="102"/>
        <v>2.3156476815008338</v>
      </c>
    </row>
    <row r="1230" spans="2:23" x14ac:dyDescent="0.3">
      <c r="B1230" s="4">
        <v>1227</v>
      </c>
      <c r="C1230" s="5">
        <f>221117*B1230^(-1.54)*Overview!$K$18</f>
        <v>3.8708069027889862</v>
      </c>
      <c r="D1230" s="5" t="str">
        <f ca="1">IF(OR('total Assets'!D1230="Yes",Deposits!D1230="Yes"),"Yes","")</f>
        <v/>
      </c>
      <c r="E1230" s="5">
        <f t="shared" ca="1" si="103"/>
        <v>3.8102227556274091</v>
      </c>
      <c r="F1230" s="5" t="str">
        <f ca="1">IF(OR('total Assets'!F1230="Yes",Deposits!F1230="Yes"),"Yes","")</f>
        <v/>
      </c>
      <c r="G1230" s="5">
        <f t="shared" ca="1" si="103"/>
        <v>4.1673350948289727</v>
      </c>
      <c r="H1230" s="5" t="str">
        <f ca="1">IF(OR('total Assets'!H1230="Yes",Deposits!H1230="Yes"),"Yes","")</f>
        <v/>
      </c>
      <c r="I1230" s="5">
        <f t="shared" ref="E1230:Q1293" ca="1" si="104">IF(H1230="Yes",0,(RAND()/2.5+0.8)*G1230)</f>
        <v>4.4340447735307151</v>
      </c>
      <c r="J1230" s="5" t="str">
        <f ca="1">IF(OR('total Assets'!J1230="Yes",Deposits!J1230="Yes"),"Yes","")</f>
        <v/>
      </c>
      <c r="K1230" s="5">
        <f t="shared" ca="1" si="104"/>
        <v>5.1089700309797275</v>
      </c>
      <c r="L1230" s="5" t="str">
        <f ca="1">IF(OR('total Assets'!L1230="Yes",Deposits!L1230="Yes"),"Yes","")</f>
        <v/>
      </c>
      <c r="M1230" s="5">
        <f t="shared" ca="1" si="104"/>
        <v>4.964926661259164</v>
      </c>
      <c r="N1230" s="5" t="str">
        <f ca="1">IF(OR('total Assets'!N1230="Yes",Deposits!N1230="Yes"),"Yes","")</f>
        <v/>
      </c>
      <c r="O1230" s="5">
        <f t="shared" ca="1" si="104"/>
        <v>5.2104241314668576</v>
      </c>
      <c r="P1230" s="5" t="str">
        <f ca="1">IF(OR('total Assets'!P1230="Yes",Deposits!P1230="Yes"),"Yes","")</f>
        <v/>
      </c>
      <c r="Q1230" s="5">
        <f t="shared" ca="1" si="104"/>
        <v>6.1284105988574646</v>
      </c>
      <c r="R1230" s="5" t="str">
        <f ca="1">IF(OR('total Assets'!R1230="Yes",Deposits!R1230="Yes"),"Yes","")</f>
        <v/>
      </c>
      <c r="S1230" s="5">
        <f t="shared" ca="1" si="100"/>
        <v>5.8471415795147479</v>
      </c>
      <c r="T1230" s="5" t="str">
        <f ca="1">IF(OR('total Assets'!T1230="Yes",Deposits!T1230="Yes"),"Yes","")</f>
        <v/>
      </c>
      <c r="U1230" s="5">
        <f t="shared" ca="1" si="101"/>
        <v>5.7681684138584357</v>
      </c>
      <c r="V1230" s="5" t="str">
        <f ca="1">IF(OR('total Assets'!V1230="Yes",Deposits!V1230="Yes"),"Yes","")</f>
        <v/>
      </c>
      <c r="W1230" s="5">
        <f t="shared" ca="1" si="102"/>
        <v>5.8205175328397845</v>
      </c>
    </row>
    <row r="1231" spans="2:23" x14ac:dyDescent="0.3">
      <c r="B1231" s="4">
        <v>1228</v>
      </c>
      <c r="C1231" s="5">
        <f>221117*B1231^(-1.54)*Overview!$K$18</f>
        <v>3.86595370098614</v>
      </c>
      <c r="D1231" s="5" t="str">
        <f ca="1">IF(OR('total Assets'!D1231="Yes",Deposits!D1231="Yes"),"Yes","")</f>
        <v/>
      </c>
      <c r="E1231" s="5">
        <f t="shared" ca="1" si="104"/>
        <v>4.4027907368267005</v>
      </c>
      <c r="F1231" s="5" t="str">
        <f ca="1">IF(OR('total Assets'!F1231="Yes",Deposits!F1231="Yes"),"Yes","")</f>
        <v/>
      </c>
      <c r="G1231" s="5">
        <f t="shared" ca="1" si="104"/>
        <v>5.1798888684735855</v>
      </c>
      <c r="H1231" s="5" t="str">
        <f ca="1">IF(OR('total Assets'!H1231="Yes",Deposits!H1231="Yes"),"Yes","")</f>
        <v/>
      </c>
      <c r="I1231" s="5">
        <f t="shared" ca="1" si="104"/>
        <v>6.1520249891323866</v>
      </c>
      <c r="J1231" s="5" t="str">
        <f ca="1">IF(OR('total Assets'!J1231="Yes",Deposits!J1231="Yes"),"Yes","")</f>
        <v/>
      </c>
      <c r="K1231" s="5">
        <f t="shared" ca="1" si="104"/>
        <v>5.7404856299208182</v>
      </c>
      <c r="L1231" s="5" t="str">
        <f ca="1">IF(OR('total Assets'!L1231="Yes",Deposits!L1231="Yes"),"Yes","")</f>
        <v/>
      </c>
      <c r="M1231" s="5">
        <f t="shared" ca="1" si="104"/>
        <v>4.7227758571643985</v>
      </c>
      <c r="N1231" s="5" t="str">
        <f ca="1">IF(OR('total Assets'!N1231="Yes",Deposits!N1231="Yes"),"Yes","")</f>
        <v/>
      </c>
      <c r="O1231" s="5">
        <f t="shared" ca="1" si="104"/>
        <v>4.3579507968057305</v>
      </c>
      <c r="P1231" s="5" t="str">
        <f ca="1">IF(OR('total Assets'!P1231="Yes",Deposits!P1231="Yes"),"Yes","")</f>
        <v/>
      </c>
      <c r="Q1231" s="5">
        <f t="shared" ca="1" si="104"/>
        <v>4.2645166869701754</v>
      </c>
      <c r="R1231" s="5" t="str">
        <f ca="1">IF(OR('total Assets'!R1231="Yes",Deposits!R1231="Yes"),"Yes","")</f>
        <v/>
      </c>
      <c r="S1231" s="5">
        <f t="shared" ca="1" si="100"/>
        <v>3.7279111661273827</v>
      </c>
      <c r="T1231" s="5" t="str">
        <f ca="1">IF(OR('total Assets'!T1231="Yes",Deposits!T1231="Yes"),"Yes","")</f>
        <v/>
      </c>
      <c r="U1231" s="5">
        <f t="shared" ca="1" si="101"/>
        <v>3.8768153374533645</v>
      </c>
      <c r="V1231" s="5" t="str">
        <f ca="1">IF(OR('total Assets'!V1231="Yes",Deposits!V1231="Yes"),"Yes","")</f>
        <v/>
      </c>
      <c r="W1231" s="5">
        <f t="shared" ca="1" si="102"/>
        <v>3.579749201392179</v>
      </c>
    </row>
    <row r="1232" spans="2:23" x14ac:dyDescent="0.3">
      <c r="B1232" s="4">
        <v>1229</v>
      </c>
      <c r="C1232" s="5">
        <f>221117*B1232^(-1.54)*Overview!$K$18</f>
        <v>3.861110527192825</v>
      </c>
      <c r="D1232" s="5" t="str">
        <f ca="1">IF(OR('total Assets'!D1232="Yes",Deposits!D1232="Yes"),"Yes","")</f>
        <v/>
      </c>
      <c r="E1232" s="5">
        <f t="shared" ca="1" si="104"/>
        <v>3.3569773958719997</v>
      </c>
      <c r="F1232" s="5" t="str">
        <f ca="1">IF(OR('total Assets'!F1232="Yes",Deposits!F1232="Yes"),"Yes","")</f>
        <v/>
      </c>
      <c r="G1232" s="5">
        <f t="shared" ca="1" si="104"/>
        <v>3.2071208356546133</v>
      </c>
      <c r="H1232" s="5" t="str">
        <f ca="1">IF(OR('total Assets'!H1232="Yes",Deposits!H1232="Yes"),"Yes","")</f>
        <v/>
      </c>
      <c r="I1232" s="5">
        <f t="shared" ca="1" si="104"/>
        <v>3.5786833981553507</v>
      </c>
      <c r="J1232" s="5" t="str">
        <f ca="1">IF(OR('total Assets'!J1232="Yes",Deposits!J1232="Yes"),"Yes","")</f>
        <v/>
      </c>
      <c r="K1232" s="5">
        <f t="shared" ca="1" si="104"/>
        <v>4.0251951264713925</v>
      </c>
      <c r="L1232" s="5" t="str">
        <f ca="1">IF(OR('total Assets'!L1232="Yes",Deposits!L1232="Yes"),"Yes","")</f>
        <v/>
      </c>
      <c r="M1232" s="5">
        <f t="shared" ca="1" si="104"/>
        <v>3.5374542006262719</v>
      </c>
      <c r="N1232" s="5" t="str">
        <f ca="1">IF(OR('total Assets'!N1232="Yes",Deposits!N1232="Yes"),"Yes","")</f>
        <v/>
      </c>
      <c r="O1232" s="5">
        <f t="shared" ca="1" si="104"/>
        <v>3.1251493907401846</v>
      </c>
      <c r="P1232" s="5" t="str">
        <f ca="1">IF(OR('total Assets'!P1232="Yes",Deposits!P1232="Yes"),"Yes","")</f>
        <v/>
      </c>
      <c r="Q1232" s="5">
        <f t="shared" ca="1" si="104"/>
        <v>2.6198877538242682</v>
      </c>
      <c r="R1232" s="5" t="str">
        <f ca="1">IF(OR('total Assets'!R1232="Yes",Deposits!R1232="Yes"),"Yes","")</f>
        <v/>
      </c>
      <c r="S1232" s="5">
        <f t="shared" ca="1" si="100"/>
        <v>2.2545989163254276</v>
      </c>
      <c r="T1232" s="5" t="str">
        <f ca="1">IF(OR('total Assets'!T1232="Yes",Deposits!T1232="Yes"),"Yes","")</f>
        <v/>
      </c>
      <c r="U1232" s="5">
        <f t="shared" ca="1" si="101"/>
        <v>1.9415324019259617</v>
      </c>
      <c r="V1232" s="5" t="str">
        <f ca="1">IF(OR('total Assets'!V1232="Yes",Deposits!V1232="Yes"),"Yes","")</f>
        <v/>
      </c>
      <c r="W1232" s="5">
        <f t="shared" ca="1" si="102"/>
        <v>1.591511786365513</v>
      </c>
    </row>
    <row r="1233" spans="2:23" x14ac:dyDescent="0.3">
      <c r="B1233" s="4">
        <v>1230</v>
      </c>
      <c r="C1233" s="5">
        <f>221117*B1233^(-1.54)*Overview!$K$18</f>
        <v>3.8562773525542799</v>
      </c>
      <c r="D1233" s="5" t="str">
        <f ca="1">IF(OR('total Assets'!D1233="Yes",Deposits!D1233="Yes"),"Yes","")</f>
        <v/>
      </c>
      <c r="E1233" s="5">
        <f t="shared" ca="1" si="104"/>
        <v>4.2075952055025825</v>
      </c>
      <c r="F1233" s="5" t="str">
        <f ca="1">IF(OR('total Assets'!F1233="Yes",Deposits!F1233="Yes"),"Yes","")</f>
        <v/>
      </c>
      <c r="G1233" s="5">
        <f t="shared" ca="1" si="104"/>
        <v>4.2290737631931554</v>
      </c>
      <c r="H1233" s="5" t="str">
        <f ca="1">IF(OR('total Assets'!H1233="Yes",Deposits!H1233="Yes"),"Yes","")</f>
        <v/>
      </c>
      <c r="I1233" s="5">
        <f t="shared" ca="1" si="104"/>
        <v>3.8452377873359667</v>
      </c>
      <c r="J1233" s="5" t="str">
        <f ca="1">IF(OR('total Assets'!J1233="Yes",Deposits!J1233="Yes"),"Yes","")</f>
        <v/>
      </c>
      <c r="K1233" s="5">
        <f t="shared" ca="1" si="104"/>
        <v>4.4339934371438812</v>
      </c>
      <c r="L1233" s="5" t="str">
        <f ca="1">IF(OR('total Assets'!L1233="Yes",Deposits!L1233="Yes"),"Yes","")</f>
        <v/>
      </c>
      <c r="M1233" s="5">
        <f t="shared" ca="1" si="104"/>
        <v>3.8717846582145139</v>
      </c>
      <c r="N1233" s="5" t="str">
        <f ca="1">IF(OR('total Assets'!N1233="Yes",Deposits!N1233="Yes"),"Yes","")</f>
        <v/>
      </c>
      <c r="O1233" s="5">
        <f t="shared" ca="1" si="104"/>
        <v>4.1019915292802756</v>
      </c>
      <c r="P1233" s="5" t="str">
        <f ca="1">IF(OR('total Assets'!P1233="Yes",Deposits!P1233="Yes"),"Yes","")</f>
        <v/>
      </c>
      <c r="Q1233" s="5">
        <f t="shared" ca="1" si="104"/>
        <v>3.8790935406204565</v>
      </c>
      <c r="R1233" s="5" t="str">
        <f ca="1">IF(OR('total Assets'!R1233="Yes",Deposits!R1233="Yes"),"Yes","")</f>
        <v/>
      </c>
      <c r="S1233" s="5">
        <f t="shared" ca="1" si="100"/>
        <v>3.8030426454745183</v>
      </c>
      <c r="T1233" s="5" t="str">
        <f ca="1">IF(OR('total Assets'!T1233="Yes",Deposits!T1233="Yes"),"Yes","")</f>
        <v/>
      </c>
      <c r="U1233" s="5">
        <f t="shared" ca="1" si="101"/>
        <v>4.5498439748646966</v>
      </c>
      <c r="V1233" s="5" t="str">
        <f ca="1">IF(OR('total Assets'!V1233="Yes",Deposits!V1233="Yes"),"Yes","")</f>
        <v/>
      </c>
      <c r="W1233" s="5">
        <f t="shared" ca="1" si="102"/>
        <v>4.2348396365284584</v>
      </c>
    </row>
    <row r="1234" spans="2:23" x14ac:dyDescent="0.3">
      <c r="B1234" s="4">
        <v>1231</v>
      </c>
      <c r="C1234" s="5">
        <f>221117*B1234^(-1.54)*Overview!$K$18</f>
        <v>3.8514541483221345</v>
      </c>
      <c r="D1234" s="5" t="str">
        <f ca="1">IF(OR('total Assets'!D1234="Yes",Deposits!D1234="Yes"),"Yes","")</f>
        <v/>
      </c>
      <c r="E1234" s="5">
        <f t="shared" ca="1" si="104"/>
        <v>3.8255930970373386</v>
      </c>
      <c r="F1234" s="5" t="str">
        <f ca="1">IF(OR('total Assets'!F1234="Yes",Deposits!F1234="Yes"),"Yes","")</f>
        <v/>
      </c>
      <c r="G1234" s="5">
        <f t="shared" ca="1" si="104"/>
        <v>4.5620315622404126</v>
      </c>
      <c r="H1234" s="5" t="str">
        <f ca="1">IF(OR('total Assets'!H1234="Yes",Deposits!H1234="Yes"),"Yes","")</f>
        <v/>
      </c>
      <c r="I1234" s="5">
        <f t="shared" ca="1" si="104"/>
        <v>5.3751410692877064</v>
      </c>
      <c r="J1234" s="5" t="str">
        <f ca="1">IF(OR('total Assets'!J1234="Yes",Deposits!J1234="Yes"),"Yes","")</f>
        <v/>
      </c>
      <c r="K1234" s="5">
        <f t="shared" ca="1" si="104"/>
        <v>6.0713606966631311</v>
      </c>
      <c r="L1234" s="5" t="str">
        <f ca="1">IF(OR('total Assets'!L1234="Yes",Deposits!L1234="Yes"),"Yes","")</f>
        <v/>
      </c>
      <c r="M1234" s="5">
        <f t="shared" ca="1" si="104"/>
        <v>5.6214904497045834</v>
      </c>
      <c r="N1234" s="5" t="str">
        <f ca="1">IF(OR('total Assets'!N1234="Yes",Deposits!N1234="Yes"),"Yes","")</f>
        <v/>
      </c>
      <c r="O1234" s="5">
        <f t="shared" ca="1" si="104"/>
        <v>5.3040046614601639</v>
      </c>
      <c r="P1234" s="5" t="str">
        <f ca="1">IF(OR('total Assets'!P1234="Yes",Deposits!P1234="Yes"),"Yes","")</f>
        <v/>
      </c>
      <c r="Q1234" s="5">
        <f t="shared" ca="1" si="104"/>
        <v>5.925231362571286</v>
      </c>
      <c r="R1234" s="5" t="str">
        <f ca="1">IF(OR('total Assets'!R1234="Yes",Deposits!R1234="Yes"),"Yes","")</f>
        <v/>
      </c>
      <c r="S1234" s="5">
        <f t="shared" ca="1" si="100"/>
        <v>6.2518021863214734</v>
      </c>
      <c r="T1234" s="5" t="str">
        <f ca="1">IF(OR('total Assets'!T1234="Yes",Deposits!T1234="Yes"),"Yes","")</f>
        <v/>
      </c>
      <c r="U1234" s="5">
        <f t="shared" ca="1" si="101"/>
        <v>5.1627248893729076</v>
      </c>
      <c r="V1234" s="5" t="str">
        <f ca="1">IF(OR('total Assets'!V1234="Yes",Deposits!V1234="Yes"),"Yes","")</f>
        <v/>
      </c>
      <c r="W1234" s="5">
        <f t="shared" ca="1" si="102"/>
        <v>5.6897468904862416</v>
      </c>
    </row>
    <row r="1235" spans="2:23" x14ac:dyDescent="0.3">
      <c r="B1235" s="4">
        <v>1232</v>
      </c>
      <c r="C1235" s="5">
        <f>221117*B1235^(-1.54)*Overview!$K$18</f>
        <v>3.8466408858539434</v>
      </c>
      <c r="D1235" s="5" t="str">
        <f ca="1">IF(OR('total Assets'!D1235="Yes",Deposits!D1235="Yes"),"Yes","")</f>
        <v/>
      </c>
      <c r="E1235" s="5">
        <f t="shared" ca="1" si="104"/>
        <v>4.3791089709174278</v>
      </c>
      <c r="F1235" s="5" t="str">
        <f ca="1">IF(OR('total Assets'!F1235="Yes",Deposits!F1235="Yes"),"Yes","")</f>
        <v/>
      </c>
      <c r="G1235" s="5">
        <f t="shared" ca="1" si="104"/>
        <v>3.772300129844143</v>
      </c>
      <c r="H1235" s="5" t="str">
        <f ca="1">IF(OR('total Assets'!H1235="Yes",Deposits!H1235="Yes"),"Yes","")</f>
        <v/>
      </c>
      <c r="I1235" s="5">
        <f t="shared" ca="1" si="104"/>
        <v>4.0718664676437495</v>
      </c>
      <c r="J1235" s="5" t="str">
        <f ca="1">IF(OR('total Assets'!J1235="Yes",Deposits!J1235="Yes"),"Yes","")</f>
        <v/>
      </c>
      <c r="K1235" s="5">
        <f t="shared" ca="1" si="104"/>
        <v>3.4597994424081921</v>
      </c>
      <c r="L1235" s="5" t="str">
        <f ca="1">IF(OR('total Assets'!L1235="Yes",Deposits!L1235="Yes"),"Yes","")</f>
        <v/>
      </c>
      <c r="M1235" s="5">
        <f t="shared" ca="1" si="104"/>
        <v>3.6398744564867851</v>
      </c>
      <c r="N1235" s="5" t="str">
        <f ca="1">IF(OR('total Assets'!N1235="Yes",Deposits!N1235="Yes"),"Yes","")</f>
        <v/>
      </c>
      <c r="O1235" s="5">
        <f t="shared" ca="1" si="104"/>
        <v>3.6319514645736222</v>
      </c>
      <c r="P1235" s="5" t="str">
        <f ca="1">IF(OR('total Assets'!P1235="Yes",Deposits!P1235="Yes"),"Yes","")</f>
        <v/>
      </c>
      <c r="Q1235" s="5">
        <f t="shared" ca="1" si="104"/>
        <v>3.5728244731410967</v>
      </c>
      <c r="R1235" s="5" t="str">
        <f ca="1">IF(OR('total Assets'!R1235="Yes",Deposits!R1235="Yes"),"Yes","")</f>
        <v/>
      </c>
      <c r="S1235" s="5">
        <f t="shared" ca="1" si="100"/>
        <v>4.1659515871859574</v>
      </c>
      <c r="T1235" s="5" t="str">
        <f ca="1">IF(OR('total Assets'!T1235="Yes",Deposits!T1235="Yes"),"Yes","")</f>
        <v/>
      </c>
      <c r="U1235" s="5">
        <f t="shared" ca="1" si="101"/>
        <v>3.4704716444856247</v>
      </c>
      <c r="V1235" s="5" t="str">
        <f ca="1">IF(OR('total Assets'!V1235="Yes",Deposits!V1235="Yes"),"Yes","")</f>
        <v/>
      </c>
      <c r="W1235" s="5">
        <f t="shared" ca="1" si="102"/>
        <v>3.3040507682520146</v>
      </c>
    </row>
    <row r="1236" spans="2:23" x14ac:dyDescent="0.3">
      <c r="B1236" s="4">
        <v>1233</v>
      </c>
      <c r="C1236" s="5">
        <f>221117*B1236^(-1.54)*Overview!$K$18</f>
        <v>3.8418375366126871</v>
      </c>
      <c r="D1236" s="5" t="str">
        <f ca="1">IF(OR('total Assets'!D1236="Yes",Deposits!D1236="Yes"),"Yes","")</f>
        <v/>
      </c>
      <c r="E1236" s="5">
        <f t="shared" ca="1" si="104"/>
        <v>4.1817636172371948</v>
      </c>
      <c r="F1236" s="5" t="str">
        <f ca="1">IF(OR('total Assets'!F1236="Yes",Deposits!F1236="Yes"),"Yes","")</f>
        <v/>
      </c>
      <c r="G1236" s="5">
        <f t="shared" ca="1" si="104"/>
        <v>4.5124935940769335</v>
      </c>
      <c r="H1236" s="5" t="str">
        <f ca="1">IF(OR('total Assets'!H1236="Yes",Deposits!H1236="Yes"),"Yes","")</f>
        <v/>
      </c>
      <c r="I1236" s="5">
        <f t="shared" ca="1" si="104"/>
        <v>4.9397545192315038</v>
      </c>
      <c r="J1236" s="5" t="str">
        <f ca="1">IF(OR('total Assets'!J1236="Yes",Deposits!J1236="Yes"),"Yes","")</f>
        <v/>
      </c>
      <c r="K1236" s="5">
        <f t="shared" ca="1" si="104"/>
        <v>4.4008213659040925</v>
      </c>
      <c r="L1236" s="5" t="str">
        <f ca="1">IF(OR('total Assets'!L1236="Yes",Deposits!L1236="Yes"),"Yes","")</f>
        <v/>
      </c>
      <c r="M1236" s="5">
        <f t="shared" ca="1" si="104"/>
        <v>4.9388273033226096</v>
      </c>
      <c r="N1236" s="5" t="str">
        <f ca="1">IF(OR('total Assets'!N1236="Yes",Deposits!N1236="Yes"),"Yes","")</f>
        <v/>
      </c>
      <c r="O1236" s="5">
        <f t="shared" ca="1" si="104"/>
        <v>4.34079194062888</v>
      </c>
      <c r="P1236" s="5" t="str">
        <f ca="1">IF(OR('total Assets'!P1236="Yes",Deposits!P1236="Yes"),"Yes","")</f>
        <v/>
      </c>
      <c r="Q1236" s="5">
        <f t="shared" ca="1" si="104"/>
        <v>3.8235357147253972</v>
      </c>
      <c r="R1236" s="5" t="str">
        <f ca="1">IF(OR('total Assets'!R1236="Yes",Deposits!R1236="Yes"),"Yes","")</f>
        <v/>
      </c>
      <c r="S1236" s="5">
        <f t="shared" ca="1" si="100"/>
        <v>4.0845166308648384</v>
      </c>
      <c r="T1236" s="5" t="str">
        <f ca="1">IF(OR('total Assets'!T1236="Yes",Deposits!T1236="Yes"),"Yes","")</f>
        <v/>
      </c>
      <c r="U1236" s="5">
        <f t="shared" ca="1" si="101"/>
        <v>3.6615491181745856</v>
      </c>
      <c r="V1236" s="5" t="str">
        <f ca="1">IF(OR('total Assets'!V1236="Yes",Deposits!V1236="Yes"),"Yes","")</f>
        <v/>
      </c>
      <c r="W1236" s="5">
        <f t="shared" ca="1" si="102"/>
        <v>2.9709219028253329</v>
      </c>
    </row>
    <row r="1237" spans="2:23" x14ac:dyDescent="0.3">
      <c r="B1237" s="4">
        <v>1234</v>
      </c>
      <c r="C1237" s="5">
        <f>221117*B1237^(-1.54)*Overview!$K$18</f>
        <v>3.8370440721663264</v>
      </c>
      <c r="D1237" s="5" t="str">
        <f ca="1">IF(OR('total Assets'!D1237="Yes",Deposits!D1237="Yes"),"Yes","")</f>
        <v/>
      </c>
      <c r="E1237" s="5">
        <f t="shared" ca="1" si="104"/>
        <v>3.7867112876233158</v>
      </c>
      <c r="F1237" s="5" t="str">
        <f ca="1">IF(OR('total Assets'!F1237="Yes",Deposits!F1237="Yes"),"Yes","")</f>
        <v/>
      </c>
      <c r="G1237" s="5">
        <f t="shared" ca="1" si="104"/>
        <v>3.7024462197096861</v>
      </c>
      <c r="H1237" s="5" t="str">
        <f ca="1">IF(OR('total Assets'!H1237="Yes",Deposits!H1237="Yes"),"Yes","")</f>
        <v/>
      </c>
      <c r="I1237" s="5">
        <f t="shared" ca="1" si="104"/>
        <v>3.680710613179738</v>
      </c>
      <c r="J1237" s="5" t="str">
        <f ca="1">IF(OR('total Assets'!J1237="Yes",Deposits!J1237="Yes"),"Yes","")</f>
        <v/>
      </c>
      <c r="K1237" s="5">
        <f t="shared" ca="1" si="104"/>
        <v>3.5518436274480809</v>
      </c>
      <c r="L1237" s="5" t="str">
        <f ca="1">IF(OR('total Assets'!L1237="Yes",Deposits!L1237="Yes"),"Yes","")</f>
        <v/>
      </c>
      <c r="M1237" s="5">
        <f t="shared" ca="1" si="104"/>
        <v>2.9601075464805402</v>
      </c>
      <c r="N1237" s="5" t="str">
        <f ca="1">IF(OR('total Assets'!N1237="Yes",Deposits!N1237="Yes"),"Yes","")</f>
        <v/>
      </c>
      <c r="O1237" s="5">
        <f t="shared" ca="1" si="104"/>
        <v>2.4672398440273038</v>
      </c>
      <c r="P1237" s="5" t="str">
        <f ca="1">IF(OR('total Assets'!P1237="Yes",Deposits!P1237="Yes"),"Yes","")</f>
        <v/>
      </c>
      <c r="Q1237" s="5">
        <f t="shared" ca="1" si="104"/>
        <v>2.3326552893894421</v>
      </c>
      <c r="R1237" s="5" t="str">
        <f ca="1">IF(OR('total Assets'!R1237="Yes",Deposits!R1237="Yes"),"Yes","")</f>
        <v/>
      </c>
      <c r="S1237" s="5">
        <f t="shared" ca="1" si="100"/>
        <v>2.4254302260083804</v>
      </c>
      <c r="T1237" s="5" t="str">
        <f ca="1">IF(OR('total Assets'!T1237="Yes",Deposits!T1237="Yes"),"Yes","")</f>
        <v/>
      </c>
      <c r="U1237" s="5">
        <f t="shared" ca="1" si="101"/>
        <v>2.6783525803888955</v>
      </c>
      <c r="V1237" s="5" t="str">
        <f ca="1">IF(OR('total Assets'!V1237="Yes",Deposits!V1237="Yes"),"Yes","")</f>
        <v/>
      </c>
      <c r="W1237" s="5">
        <f t="shared" ca="1" si="102"/>
        <v>2.8227415821436157</v>
      </c>
    </row>
    <row r="1238" spans="2:23" x14ac:dyDescent="0.3">
      <c r="B1238" s="4">
        <v>1235</v>
      </c>
      <c r="C1238" s="5">
        <f>221117*B1238^(-1.54)*Overview!$K$18</f>
        <v>3.8322604641873164</v>
      </c>
      <c r="D1238" s="5" t="str">
        <f ca="1">IF(OR('total Assets'!D1238="Yes",Deposits!D1238="Yes"),"Yes","")</f>
        <v/>
      </c>
      <c r="E1238" s="5">
        <f t="shared" ca="1" si="104"/>
        <v>3.3131221089362706</v>
      </c>
      <c r="F1238" s="5" t="str">
        <f ca="1">IF(OR('total Assets'!F1238="Yes",Deposits!F1238="Yes"),"Yes","")</f>
        <v/>
      </c>
      <c r="G1238" s="5">
        <f t="shared" ca="1" si="104"/>
        <v>2.9830403113550061</v>
      </c>
      <c r="H1238" s="5" t="str">
        <f ca="1">IF(OR('total Assets'!H1238="Yes",Deposits!H1238="Yes"),"Yes","")</f>
        <v/>
      </c>
      <c r="I1238" s="5">
        <f t="shared" ca="1" si="104"/>
        <v>2.604730680555738</v>
      </c>
      <c r="J1238" s="5" t="str">
        <f ca="1">IF(OR('total Assets'!J1238="Yes",Deposits!J1238="Yes"),"Yes","")</f>
        <v/>
      </c>
      <c r="K1238" s="5">
        <f t="shared" ca="1" si="104"/>
        <v>2.8726339156985587</v>
      </c>
      <c r="L1238" s="5" t="str">
        <f ca="1">IF(OR('total Assets'!L1238="Yes",Deposits!L1238="Yes"),"Yes","")</f>
        <v/>
      </c>
      <c r="M1238" s="5">
        <f t="shared" ca="1" si="104"/>
        <v>2.9507219453606903</v>
      </c>
      <c r="N1238" s="5" t="str">
        <f ca="1">IF(OR('total Assets'!N1238="Yes",Deposits!N1238="Yes"),"Yes","")</f>
        <v/>
      </c>
      <c r="O1238" s="5">
        <f t="shared" ca="1" si="104"/>
        <v>2.9474739793856948</v>
      </c>
      <c r="P1238" s="5" t="str">
        <f ca="1">IF(OR('total Assets'!P1238="Yes",Deposits!P1238="Yes"),"Yes","")</f>
        <v/>
      </c>
      <c r="Q1238" s="5">
        <f t="shared" ca="1" si="104"/>
        <v>3.114560503852104</v>
      </c>
      <c r="R1238" s="5" t="str">
        <f ca="1">IF(OR('total Assets'!R1238="Yes",Deposits!R1238="Yes"),"Yes","")</f>
        <v/>
      </c>
      <c r="S1238" s="5">
        <f t="shared" ca="1" si="100"/>
        <v>3.1023014571168597</v>
      </c>
      <c r="T1238" s="5" t="str">
        <f ca="1">IF(OR('total Assets'!T1238="Yes",Deposits!T1238="Yes"),"Yes","")</f>
        <v/>
      </c>
      <c r="U1238" s="5">
        <f t="shared" ca="1" si="101"/>
        <v>2.7541797906766177</v>
      </c>
      <c r="V1238" s="5" t="str">
        <f ca="1">IF(OR('total Assets'!V1238="Yes",Deposits!V1238="Yes"),"Yes","")</f>
        <v/>
      </c>
      <c r="W1238" s="5">
        <f t="shared" ca="1" si="102"/>
        <v>2.4258254549055716</v>
      </c>
    </row>
    <row r="1239" spans="2:23" x14ac:dyDescent="0.3">
      <c r="B1239" s="4">
        <v>1236</v>
      </c>
      <c r="C1239" s="5">
        <f>221117*B1239^(-1.54)*Overview!$K$18</f>
        <v>3.8274866844521456</v>
      </c>
      <c r="D1239" s="5" t="str">
        <f ca="1">IF(OR('total Assets'!D1239="Yes",Deposits!D1239="Yes"),"Yes","")</f>
        <v/>
      </c>
      <c r="E1239" s="5">
        <f t="shared" ca="1" si="104"/>
        <v>4.4599123416884163</v>
      </c>
      <c r="F1239" s="5" t="str">
        <f ca="1">IF(OR('total Assets'!F1239="Yes",Deposits!F1239="Yes"),"Yes","")</f>
        <v/>
      </c>
      <c r="G1239" s="5">
        <f t="shared" ca="1" si="104"/>
        <v>4.4031266769894968</v>
      </c>
      <c r="H1239" s="5" t="str">
        <f ca="1">IF(OR('total Assets'!H1239="Yes",Deposits!H1239="Yes"),"Yes","")</f>
        <v/>
      </c>
      <c r="I1239" s="5">
        <f t="shared" ca="1" si="104"/>
        <v>5.0831134912298523</v>
      </c>
      <c r="J1239" s="5" t="str">
        <f ca="1">IF(OR('total Assets'!J1239="Yes",Deposits!J1239="Yes"),"Yes","")</f>
        <v/>
      </c>
      <c r="K1239" s="5">
        <f t="shared" ca="1" si="104"/>
        <v>5.6902782641341529</v>
      </c>
      <c r="L1239" s="5" t="str">
        <f ca="1">IF(OR('total Assets'!L1239="Yes",Deposits!L1239="Yes"),"Yes","")</f>
        <v/>
      </c>
      <c r="M1239" s="5">
        <f t="shared" ca="1" si="104"/>
        <v>6.7609345405459225</v>
      </c>
      <c r="N1239" s="5" t="str">
        <f ca="1">IF(OR('total Assets'!N1239="Yes",Deposits!N1239="Yes"),"Yes","")</f>
        <v/>
      </c>
      <c r="O1239" s="5">
        <f t="shared" ca="1" si="104"/>
        <v>5.6911075571323222</v>
      </c>
      <c r="P1239" s="5" t="str">
        <f ca="1">IF(OR('total Assets'!P1239="Yes",Deposits!P1239="Yes"),"Yes","")</f>
        <v/>
      </c>
      <c r="Q1239" s="5">
        <f t="shared" ca="1" si="104"/>
        <v>6.7000208117307283</v>
      </c>
      <c r="R1239" s="5" t="str">
        <f ca="1">IF(OR('total Assets'!R1239="Yes",Deposits!R1239="Yes"),"Yes","")</f>
        <v/>
      </c>
      <c r="S1239" s="5">
        <f t="shared" ca="1" si="100"/>
        <v>7.7550880828283661</v>
      </c>
      <c r="T1239" s="5" t="str">
        <f ca="1">IF(OR('total Assets'!T1239="Yes",Deposits!T1239="Yes"),"Yes","")</f>
        <v/>
      </c>
      <c r="U1239" s="5">
        <f t="shared" ca="1" si="101"/>
        <v>9.2176246824022137</v>
      </c>
      <c r="V1239" s="5" t="str">
        <f ca="1">IF(OR('total Assets'!V1239="Yes",Deposits!V1239="Yes"),"Yes","")</f>
        <v/>
      </c>
      <c r="W1239" s="5">
        <f t="shared" ca="1" si="102"/>
        <v>8.603470121588213</v>
      </c>
    </row>
    <row r="1240" spans="2:23" x14ac:dyDescent="0.3">
      <c r="B1240" s="4">
        <v>1237</v>
      </c>
      <c r="C1240" s="5">
        <f>221117*B1240^(-1.54)*Overview!$K$18</f>
        <v>3.8227227048408365</v>
      </c>
      <c r="D1240" s="5" t="str">
        <f ca="1">IF(OR('total Assets'!D1240="Yes",Deposits!D1240="Yes"),"Yes","")</f>
        <v/>
      </c>
      <c r="E1240" s="5">
        <f t="shared" ca="1" si="104"/>
        <v>4.4392403620149015</v>
      </c>
      <c r="F1240" s="5" t="str">
        <f ca="1">IF(OR('total Assets'!F1240="Yes",Deposits!F1240="Yes"),"Yes","")</f>
        <v/>
      </c>
      <c r="G1240" s="5">
        <f t="shared" ca="1" si="104"/>
        <v>4.190897791856913</v>
      </c>
      <c r="H1240" s="5" t="str">
        <f ca="1">IF(OR('total Assets'!H1240="Yes",Deposits!H1240="Yes"),"Yes","")</f>
        <v/>
      </c>
      <c r="I1240" s="5">
        <f t="shared" ca="1" si="104"/>
        <v>4.0338085321985337</v>
      </c>
      <c r="J1240" s="5" t="str">
        <f ca="1">IF(OR('total Assets'!J1240="Yes",Deposits!J1240="Yes"),"Yes","")</f>
        <v/>
      </c>
      <c r="K1240" s="5">
        <f t="shared" ca="1" si="104"/>
        <v>4.3658647680028162</v>
      </c>
      <c r="L1240" s="5" t="str">
        <f ca="1">IF(OR('total Assets'!L1240="Yes",Deposits!L1240="Yes"),"Yes","")</f>
        <v/>
      </c>
      <c r="M1240" s="5">
        <f t="shared" ca="1" si="104"/>
        <v>3.8113935209518481</v>
      </c>
      <c r="N1240" s="5" t="str">
        <f ca="1">IF(OR('total Assets'!N1240="Yes",Deposits!N1240="Yes"),"Yes","")</f>
        <v/>
      </c>
      <c r="O1240" s="5">
        <f t="shared" ca="1" si="104"/>
        <v>3.4439117158397918</v>
      </c>
      <c r="P1240" s="5" t="str">
        <f ca="1">IF(OR('total Assets'!P1240="Yes",Deposits!P1240="Yes"),"Yes","")</f>
        <v/>
      </c>
      <c r="Q1240" s="5">
        <f t="shared" ca="1" si="104"/>
        <v>3.3819294972023686</v>
      </c>
      <c r="R1240" s="5" t="str">
        <f ca="1">IF(OR('total Assets'!R1240="Yes",Deposits!R1240="Yes"),"Yes","")</f>
        <v/>
      </c>
      <c r="S1240" s="5">
        <f t="shared" ca="1" si="100"/>
        <v>3.8734187566992322</v>
      </c>
      <c r="T1240" s="5" t="str">
        <f ca="1">IF(OR('total Assets'!T1240="Yes",Deposits!T1240="Yes"),"Yes","")</f>
        <v/>
      </c>
      <c r="U1240" s="5">
        <f t="shared" ca="1" si="101"/>
        <v>3.7565920336416836</v>
      </c>
      <c r="V1240" s="5" t="str">
        <f ca="1">IF(OR('total Assets'!V1240="Yes",Deposits!V1240="Yes"),"Yes","")</f>
        <v/>
      </c>
      <c r="W1240" s="5">
        <f t="shared" ca="1" si="102"/>
        <v>4.0403633515589146</v>
      </c>
    </row>
    <row r="1241" spans="2:23" x14ac:dyDescent="0.3">
      <c r="B1241" s="4">
        <v>1238</v>
      </c>
      <c r="C1241" s="5">
        <f>221117*B1241^(-1.54)*Overview!$K$18</f>
        <v>3.81796849733654</v>
      </c>
      <c r="D1241" s="5" t="str">
        <f ca="1">IF(OR('total Assets'!D1241="Yes",Deposits!D1241="Yes"),"Yes","")</f>
        <v/>
      </c>
      <c r="E1241" s="5">
        <f t="shared" ca="1" si="104"/>
        <v>3.1423427213888249</v>
      </c>
      <c r="F1241" s="5" t="str">
        <f ca="1">IF(OR('total Assets'!F1241="Yes",Deposits!F1241="Yes"),"Yes","")</f>
        <v/>
      </c>
      <c r="G1241" s="5">
        <f t="shared" ca="1" si="104"/>
        <v>3.7523258519062144</v>
      </c>
      <c r="H1241" s="5" t="str">
        <f ca="1">IF(OR('total Assets'!H1241="Yes",Deposits!H1241="Yes"),"Yes","")</f>
        <v/>
      </c>
      <c r="I1241" s="5">
        <f t="shared" ca="1" si="104"/>
        <v>3.0431442091518353</v>
      </c>
      <c r="J1241" s="5" t="str">
        <f ca="1">IF(OR('total Assets'!J1241="Yes",Deposits!J1241="Yes"),"Yes","")</f>
        <v/>
      </c>
      <c r="K1241" s="5">
        <f t="shared" ca="1" si="104"/>
        <v>3.5380097364944567</v>
      </c>
      <c r="L1241" s="5" t="str">
        <f ca="1">IF(OR('total Assets'!L1241="Yes",Deposits!L1241="Yes"),"Yes","")</f>
        <v/>
      </c>
      <c r="M1241" s="5">
        <f t="shared" ca="1" si="104"/>
        <v>3.7209313257890835</v>
      </c>
      <c r="N1241" s="5" t="str">
        <f ca="1">IF(OR('total Assets'!N1241="Yes",Deposits!N1241="Yes"),"Yes","")</f>
        <v/>
      </c>
      <c r="O1241" s="5">
        <f t="shared" ca="1" si="104"/>
        <v>4.4611267991028472</v>
      </c>
      <c r="P1241" s="5" t="str">
        <f ca="1">IF(OR('total Assets'!P1241="Yes",Deposits!P1241="Yes"),"Yes","")</f>
        <v/>
      </c>
      <c r="Q1241" s="5">
        <f t="shared" ca="1" si="104"/>
        <v>4.3031492005993401</v>
      </c>
      <c r="R1241" s="5" t="str">
        <f ca="1">IF(OR('total Assets'!R1241="Yes",Deposits!R1241="Yes"),"Yes","")</f>
        <v/>
      </c>
      <c r="S1241" s="5">
        <f t="shared" ca="1" si="100"/>
        <v>3.7695274094974947</v>
      </c>
      <c r="T1241" s="5" t="str">
        <f ca="1">IF(OR('total Assets'!T1241="Yes",Deposits!T1241="Yes"),"Yes","")</f>
        <v/>
      </c>
      <c r="U1241" s="5">
        <f t="shared" ca="1" si="101"/>
        <v>4.0843992202631236</v>
      </c>
      <c r="V1241" s="5" t="str">
        <f ca="1">IF(OR('total Assets'!V1241="Yes",Deposits!V1241="Yes"),"Yes","")</f>
        <v/>
      </c>
      <c r="W1241" s="5">
        <f t="shared" ca="1" si="102"/>
        <v>4.8036496284106924</v>
      </c>
    </row>
    <row r="1242" spans="2:23" x14ac:dyDescent="0.3">
      <c r="B1242" s="4">
        <v>1239</v>
      </c>
      <c r="C1242" s="5">
        <f>221117*B1242^(-1.54)*Overview!$K$18</f>
        <v>3.8132240340250472</v>
      </c>
      <c r="D1242" s="5" t="str">
        <f ca="1">IF(OR('total Assets'!D1242="Yes",Deposits!D1242="Yes"),"Yes","")</f>
        <v/>
      </c>
      <c r="E1242" s="5">
        <f t="shared" ca="1" si="104"/>
        <v>3.1208005650996311</v>
      </c>
      <c r="F1242" s="5" t="str">
        <f ca="1">IF(OR('total Assets'!F1242="Yes",Deposits!F1242="Yes"),"Yes","")</f>
        <v/>
      </c>
      <c r="G1242" s="5">
        <f t="shared" ca="1" si="104"/>
        <v>3.2248491068936618</v>
      </c>
      <c r="H1242" s="5" t="str">
        <f ca="1">IF(OR('total Assets'!H1242="Yes",Deposits!H1242="Yes"),"Yes","")</f>
        <v/>
      </c>
      <c r="I1242" s="5">
        <f t="shared" ca="1" si="104"/>
        <v>2.6136129994201793</v>
      </c>
      <c r="J1242" s="5" t="str">
        <f ca="1">IF(OR('total Assets'!J1242="Yes",Deposits!J1242="Yes"),"Yes","")</f>
        <v/>
      </c>
      <c r="K1242" s="5">
        <f t="shared" ca="1" si="104"/>
        <v>2.256339967416837</v>
      </c>
      <c r="L1242" s="5" t="str">
        <f ca="1">IF(OR('total Assets'!L1242="Yes",Deposits!L1242="Yes"),"Yes","")</f>
        <v/>
      </c>
      <c r="M1242" s="5">
        <f t="shared" ca="1" si="104"/>
        <v>2.1514750242612704</v>
      </c>
      <c r="N1242" s="5" t="str">
        <f ca="1">IF(OR('total Assets'!N1242="Yes",Deposits!N1242="Yes"),"Yes","")</f>
        <v/>
      </c>
      <c r="O1242" s="5">
        <f t="shared" ca="1" si="104"/>
        <v>1.8785099977525095</v>
      </c>
      <c r="P1242" s="5" t="str">
        <f ca="1">IF(OR('total Assets'!P1242="Yes",Deposits!P1242="Yes"),"Yes","")</f>
        <v/>
      </c>
      <c r="Q1242" s="5">
        <f t="shared" ca="1" si="104"/>
        <v>1.6953019285894146</v>
      </c>
      <c r="R1242" s="5" t="str">
        <f ca="1">IF(OR('total Assets'!R1242="Yes",Deposits!R1242="Yes"),"Yes","")</f>
        <v/>
      </c>
      <c r="S1242" s="5">
        <f t="shared" ca="1" si="100"/>
        <v>1.7189181383047956</v>
      </c>
      <c r="T1242" s="5" t="str">
        <f ca="1">IF(OR('total Assets'!T1242="Yes",Deposits!T1242="Yes"),"Yes","")</f>
        <v/>
      </c>
      <c r="U1242" s="5">
        <f t="shared" ca="1" si="101"/>
        <v>1.947203888705981</v>
      </c>
      <c r="V1242" s="5" t="str">
        <f ca="1">IF(OR('total Assets'!V1242="Yes",Deposits!V1242="Yes"),"Yes","")</f>
        <v/>
      </c>
      <c r="W1242" s="5">
        <f t="shared" ca="1" si="102"/>
        <v>1.6881958292394805</v>
      </c>
    </row>
    <row r="1243" spans="2:23" x14ac:dyDescent="0.3">
      <c r="B1243" s="4">
        <v>1240</v>
      </c>
      <c r="C1243" s="5">
        <f>221117*B1243^(-1.54)*Overview!$K$18</f>
        <v>3.8084892870943077</v>
      </c>
      <c r="D1243" s="5" t="str">
        <f ca="1">IF(OR('total Assets'!D1243="Yes",Deposits!D1243="Yes"),"Yes","")</f>
        <v/>
      </c>
      <c r="E1243" s="5">
        <f t="shared" ca="1" si="104"/>
        <v>3.2043211231929263</v>
      </c>
      <c r="F1243" s="5" t="str">
        <f ca="1">IF(OR('total Assets'!F1243="Yes",Deposits!F1243="Yes"),"Yes","")</f>
        <v/>
      </c>
      <c r="G1243" s="5">
        <f t="shared" ca="1" si="104"/>
        <v>2.9223709166547684</v>
      </c>
      <c r="H1243" s="5" t="str">
        <f ca="1">IF(OR('total Assets'!H1243="Yes",Deposits!H1243="Yes"),"Yes","")</f>
        <v/>
      </c>
      <c r="I1243" s="5">
        <f t="shared" ca="1" si="104"/>
        <v>3.4704972690969842</v>
      </c>
      <c r="J1243" s="5" t="str">
        <f ca="1">IF(OR('total Assets'!J1243="Yes",Deposits!J1243="Yes"),"Yes","")</f>
        <v/>
      </c>
      <c r="K1243" s="5">
        <f t="shared" ca="1" si="104"/>
        <v>4.1463250497214315</v>
      </c>
      <c r="L1243" s="5" t="str">
        <f ca="1">IF(OR('total Assets'!L1243="Yes",Deposits!L1243="Yes"),"Yes","")</f>
        <v/>
      </c>
      <c r="M1243" s="5">
        <f t="shared" ca="1" si="104"/>
        <v>4.3352718319995081</v>
      </c>
      <c r="N1243" s="5" t="str">
        <f ca="1">IF(OR('total Assets'!N1243="Yes",Deposits!N1243="Yes"),"Yes","")</f>
        <v/>
      </c>
      <c r="O1243" s="5">
        <f t="shared" ca="1" si="104"/>
        <v>3.8237646444756526</v>
      </c>
      <c r="P1243" s="5" t="str">
        <f ca="1">IF(OR('total Assets'!P1243="Yes",Deposits!P1243="Yes"),"Yes","")</f>
        <v/>
      </c>
      <c r="Q1243" s="5">
        <f t="shared" ca="1" si="104"/>
        <v>3.1861095035253104</v>
      </c>
      <c r="R1243" s="5" t="str">
        <f ca="1">IF(OR('total Assets'!R1243="Yes",Deposits!R1243="Yes"),"Yes","")</f>
        <v/>
      </c>
      <c r="S1243" s="5">
        <f t="shared" ca="1" si="100"/>
        <v>2.9557758150060311</v>
      </c>
      <c r="T1243" s="5" t="str">
        <f ca="1">IF(OR('total Assets'!T1243="Yes",Deposits!T1243="Yes"),"Yes","")</f>
        <v/>
      </c>
      <c r="U1243" s="5">
        <f t="shared" ca="1" si="101"/>
        <v>2.8814836224089473</v>
      </c>
      <c r="V1243" s="5" t="str">
        <f ca="1">IF(OR('total Assets'!V1243="Yes",Deposits!V1243="Yes"),"Yes","")</f>
        <v/>
      </c>
      <c r="W1243" s="5">
        <f t="shared" ca="1" si="102"/>
        <v>3.0057335370907352</v>
      </c>
    </row>
    <row r="1244" spans="2:23" x14ac:dyDescent="0.3">
      <c r="B1244" s="4">
        <v>1241</v>
      </c>
      <c r="C1244" s="5">
        <f>221117*B1244^(-1.54)*Overview!$K$18</f>
        <v>3.803764228834019</v>
      </c>
      <c r="D1244" s="5" t="str">
        <f ca="1">IF(OR('total Assets'!D1244="Yes",Deposits!D1244="Yes"),"Yes","")</f>
        <v/>
      </c>
      <c r="E1244" s="5">
        <f t="shared" ca="1" si="104"/>
        <v>3.8587942972513685</v>
      </c>
      <c r="F1244" s="5" t="str">
        <f ca="1">IF(OR('total Assets'!F1244="Yes",Deposits!F1244="Yes"),"Yes","")</f>
        <v/>
      </c>
      <c r="G1244" s="5">
        <f t="shared" ca="1" si="104"/>
        <v>3.9241694642915066</v>
      </c>
      <c r="H1244" s="5" t="str">
        <f ca="1">IF(OR('total Assets'!H1244="Yes",Deposits!H1244="Yes"),"Yes","")</f>
        <v/>
      </c>
      <c r="I1244" s="5">
        <f t="shared" ca="1" si="104"/>
        <v>4.3163356866437583</v>
      </c>
      <c r="J1244" s="5" t="str">
        <f ca="1">IF(OR('total Assets'!J1244="Yes",Deposits!J1244="Yes"),"Yes","")</f>
        <v/>
      </c>
      <c r="K1244" s="5">
        <f t="shared" ca="1" si="104"/>
        <v>3.806226686971776</v>
      </c>
      <c r="L1244" s="5" t="str">
        <f ca="1">IF(OR('total Assets'!L1244="Yes",Deposits!L1244="Yes"),"Yes","")</f>
        <v/>
      </c>
      <c r="M1244" s="5">
        <f t="shared" ca="1" si="104"/>
        <v>4.0330507096658845</v>
      </c>
      <c r="N1244" s="5" t="str">
        <f ca="1">IF(OR('total Assets'!N1244="Yes",Deposits!N1244="Yes"),"Yes","")</f>
        <v/>
      </c>
      <c r="O1244" s="5">
        <f t="shared" ca="1" si="104"/>
        <v>4.3946729552341379</v>
      </c>
      <c r="P1244" s="5" t="str">
        <f ca="1">IF(OR('total Assets'!P1244="Yes",Deposits!P1244="Yes"),"Yes","")</f>
        <v/>
      </c>
      <c r="Q1244" s="5">
        <f t="shared" ca="1" si="104"/>
        <v>3.7449391492423301</v>
      </c>
      <c r="R1244" s="5" t="str">
        <f ca="1">IF(OR('total Assets'!R1244="Yes",Deposits!R1244="Yes"),"Yes","")</f>
        <v/>
      </c>
      <c r="S1244" s="5">
        <f t="shared" ca="1" si="100"/>
        <v>3.1976697763875173</v>
      </c>
      <c r="T1244" s="5" t="str">
        <f ca="1">IF(OR('total Assets'!T1244="Yes",Deposits!T1244="Yes"),"Yes","")</f>
        <v/>
      </c>
      <c r="U1244" s="5">
        <f t="shared" ca="1" si="101"/>
        <v>2.5604967151604159</v>
      </c>
      <c r="V1244" s="5" t="str">
        <f ca="1">IF(OR('total Assets'!V1244="Yes",Deposits!V1244="Yes"),"Yes","")</f>
        <v/>
      </c>
      <c r="W1244" s="5">
        <f t="shared" ca="1" si="102"/>
        <v>2.6172828580274574</v>
      </c>
    </row>
    <row r="1245" spans="2:23" x14ac:dyDescent="0.3">
      <c r="B1245" s="4">
        <v>1242</v>
      </c>
      <c r="C1245" s="5">
        <f>221117*B1245^(-1.54)*Overview!$K$18</f>
        <v>3.7990488316351128</v>
      </c>
      <c r="D1245" s="5" t="str">
        <f ca="1">IF(OR('total Assets'!D1245="Yes",Deposits!D1245="Yes"),"Yes","")</f>
        <v/>
      </c>
      <c r="E1245" s="5">
        <f t="shared" ca="1" si="104"/>
        <v>3.9436060286243846</v>
      </c>
      <c r="F1245" s="5" t="str">
        <f ca="1">IF(OR('total Assets'!F1245="Yes",Deposits!F1245="Yes"),"Yes","")</f>
        <v/>
      </c>
      <c r="G1245" s="5">
        <f t="shared" ca="1" si="104"/>
        <v>3.5931051955991027</v>
      </c>
      <c r="H1245" s="5" t="str">
        <f ca="1">IF(OR('total Assets'!H1245="Yes",Deposits!H1245="Yes"),"Yes","")</f>
        <v/>
      </c>
      <c r="I1245" s="5">
        <f t="shared" ca="1" si="104"/>
        <v>3.0247444142079871</v>
      </c>
      <c r="J1245" s="5" t="str">
        <f ca="1">IF(OR('total Assets'!J1245="Yes",Deposits!J1245="Yes"),"Yes","")</f>
        <v/>
      </c>
      <c r="K1245" s="5">
        <f t="shared" ca="1" si="104"/>
        <v>3.3296182145323399</v>
      </c>
      <c r="L1245" s="5" t="str">
        <f ca="1">IF(OR('total Assets'!L1245="Yes",Deposits!L1245="Yes"),"Yes","")</f>
        <v/>
      </c>
      <c r="M1245" s="5">
        <f t="shared" ca="1" si="104"/>
        <v>3.0024841090474093</v>
      </c>
      <c r="N1245" s="5" t="str">
        <f ca="1">IF(OR('total Assets'!N1245="Yes",Deposits!N1245="Yes"),"Yes","")</f>
        <v/>
      </c>
      <c r="O1245" s="5">
        <f t="shared" ca="1" si="104"/>
        <v>3.4465381397195038</v>
      </c>
      <c r="P1245" s="5" t="str">
        <f ca="1">IF(OR('total Assets'!P1245="Yes",Deposits!P1245="Yes"),"Yes","")</f>
        <v/>
      </c>
      <c r="Q1245" s="5">
        <f t="shared" ca="1" si="104"/>
        <v>3.3360095388454378</v>
      </c>
      <c r="R1245" s="5" t="str">
        <f ca="1">IF(OR('total Assets'!R1245="Yes",Deposits!R1245="Yes"),"Yes","")</f>
        <v/>
      </c>
      <c r="S1245" s="5">
        <f t="shared" ca="1" si="100"/>
        <v>3.1623078451430171</v>
      </c>
      <c r="T1245" s="5" t="str">
        <f ca="1">IF(OR('total Assets'!T1245="Yes",Deposits!T1245="Yes"),"Yes","")</f>
        <v/>
      </c>
      <c r="U1245" s="5">
        <f t="shared" ca="1" si="101"/>
        <v>2.6951832460531491</v>
      </c>
      <c r="V1245" s="5" t="str">
        <f ca="1">IF(OR('total Assets'!V1245="Yes",Deposits!V1245="Yes"),"Yes","")</f>
        <v/>
      </c>
      <c r="W1245" s="5">
        <f t="shared" ca="1" si="102"/>
        <v>2.2559110248587344</v>
      </c>
    </row>
    <row r="1246" spans="2:23" x14ac:dyDescent="0.3">
      <c r="B1246" s="4">
        <v>1243</v>
      </c>
      <c r="C1246" s="5">
        <f>221117*B1246^(-1.54)*Overview!$K$18</f>
        <v>3.794343067989387</v>
      </c>
      <c r="D1246" s="5" t="str">
        <f ca="1">IF(OR('total Assets'!D1246="Yes",Deposits!D1246="Yes"),"Yes","")</f>
        <v/>
      </c>
      <c r="E1246" s="5">
        <f t="shared" ca="1" si="104"/>
        <v>4.2631721573597963</v>
      </c>
      <c r="F1246" s="5" t="str">
        <f ca="1">IF(OR('total Assets'!F1246="Yes",Deposits!F1246="Yes"),"Yes","")</f>
        <v/>
      </c>
      <c r="G1246" s="5">
        <f t="shared" ca="1" si="104"/>
        <v>4.9230996049503055</v>
      </c>
      <c r="H1246" s="5" t="str">
        <f ca="1">IF(OR('total Assets'!H1246="Yes",Deposits!H1246="Yes"),"Yes","")</f>
        <v/>
      </c>
      <c r="I1246" s="5">
        <f t="shared" ca="1" si="104"/>
        <v>4.0248613180809647</v>
      </c>
      <c r="J1246" s="5" t="str">
        <f ca="1">IF(OR('total Assets'!J1246="Yes",Deposits!J1246="Yes"),"Yes","")</f>
        <v/>
      </c>
      <c r="K1246" s="5">
        <f t="shared" ca="1" si="104"/>
        <v>3.3177709044228192</v>
      </c>
      <c r="L1246" s="5" t="str">
        <f ca="1">IF(OR('total Assets'!L1246="Yes",Deposits!L1246="Yes"),"Yes","")</f>
        <v/>
      </c>
      <c r="M1246" s="5">
        <f t="shared" ca="1" si="104"/>
        <v>3.9387307338808895</v>
      </c>
      <c r="N1246" s="5" t="str">
        <f ca="1">IF(OR('total Assets'!N1246="Yes",Deposits!N1246="Yes"),"Yes","")</f>
        <v/>
      </c>
      <c r="O1246" s="5">
        <f t="shared" ca="1" si="104"/>
        <v>4.2617450455514252</v>
      </c>
      <c r="P1246" s="5" t="str">
        <f ca="1">IF(OR('total Assets'!P1246="Yes",Deposits!P1246="Yes"),"Yes","")</f>
        <v/>
      </c>
      <c r="Q1246" s="5">
        <f t="shared" ca="1" si="104"/>
        <v>4.3676124783387493</v>
      </c>
      <c r="R1246" s="5" t="str">
        <f ca="1">IF(OR('total Assets'!R1246="Yes",Deposits!R1246="Yes"),"Yes","")</f>
        <v/>
      </c>
      <c r="S1246" s="5">
        <f t="shared" ca="1" si="100"/>
        <v>4.8927234212010502</v>
      </c>
      <c r="T1246" s="5" t="str">
        <f ca="1">IF(OR('total Assets'!T1246="Yes",Deposits!T1246="Yes"),"Yes","")</f>
        <v/>
      </c>
      <c r="U1246" s="5">
        <f t="shared" ca="1" si="101"/>
        <v>4.1120343860726454</v>
      </c>
      <c r="V1246" s="5" t="str">
        <f ca="1">IF(OR('total Assets'!V1246="Yes",Deposits!V1246="Yes"),"Yes","")</f>
        <v/>
      </c>
      <c r="W1246" s="5">
        <f t="shared" ca="1" si="102"/>
        <v>3.7613903417697889</v>
      </c>
    </row>
    <row r="1247" spans="2:23" x14ac:dyDescent="0.3">
      <c r="B1247" s="4">
        <v>1244</v>
      </c>
      <c r="C1247" s="5">
        <f>221117*B1247^(-1.54)*Overview!$K$18</f>
        <v>3.7896469104889703</v>
      </c>
      <c r="D1247" s="5" t="str">
        <f ca="1">IF(OR('total Assets'!D1247="Yes",Deposits!D1247="Yes"),"Yes","")</f>
        <v/>
      </c>
      <c r="E1247" s="5">
        <f t="shared" ca="1" si="104"/>
        <v>3.5611202581686205</v>
      </c>
      <c r="F1247" s="5" t="str">
        <f ca="1">IF(OR('total Assets'!F1247="Yes",Deposits!F1247="Yes"),"Yes","")</f>
        <v/>
      </c>
      <c r="G1247" s="5">
        <f t="shared" ca="1" si="104"/>
        <v>3.6536016175056578</v>
      </c>
      <c r="H1247" s="5" t="str">
        <f ca="1">IF(OR('total Assets'!H1247="Yes",Deposits!H1247="Yes"),"Yes","")</f>
        <v/>
      </c>
      <c r="I1247" s="5">
        <f t="shared" ca="1" si="104"/>
        <v>4.1479992068036493</v>
      </c>
      <c r="J1247" s="5" t="str">
        <f ca="1">IF(OR('total Assets'!J1247="Yes",Deposits!J1247="Yes"),"Yes","")</f>
        <v/>
      </c>
      <c r="K1247" s="5">
        <f t="shared" ca="1" si="104"/>
        <v>4.7220067275827908</v>
      </c>
      <c r="L1247" s="5" t="str">
        <f ca="1">IF(OR('total Assets'!L1247="Yes",Deposits!L1247="Yes"),"Yes","")</f>
        <v/>
      </c>
      <c r="M1247" s="5">
        <f t="shared" ca="1" si="104"/>
        <v>4.2550037008774479</v>
      </c>
      <c r="N1247" s="5" t="str">
        <f ca="1">IF(OR('total Assets'!N1247="Yes",Deposits!N1247="Yes"),"Yes","")</f>
        <v/>
      </c>
      <c r="O1247" s="5">
        <f t="shared" ca="1" si="104"/>
        <v>4.5445195106128846</v>
      </c>
      <c r="P1247" s="5" t="str">
        <f ca="1">IF(OR('total Assets'!P1247="Yes",Deposits!P1247="Yes"),"Yes","")</f>
        <v/>
      </c>
      <c r="Q1247" s="5">
        <f t="shared" ca="1" si="104"/>
        <v>3.9206679761781813</v>
      </c>
      <c r="R1247" s="5" t="str">
        <f ca="1">IF(OR('total Assets'!R1247="Yes",Deposits!R1247="Yes"),"Yes","")</f>
        <v/>
      </c>
      <c r="S1247" s="5">
        <f t="shared" ca="1" si="100"/>
        <v>3.363018400341288</v>
      </c>
      <c r="T1247" s="5" t="str">
        <f ca="1">IF(OR('total Assets'!T1247="Yes",Deposits!T1247="Yes"),"Yes","")</f>
        <v/>
      </c>
      <c r="U1247" s="5">
        <f t="shared" ca="1" si="101"/>
        <v>3.9377285216438236</v>
      </c>
      <c r="V1247" s="5" t="str">
        <f ca="1">IF(OR('total Assets'!V1247="Yes",Deposits!V1247="Yes"),"Yes","")</f>
        <v/>
      </c>
      <c r="W1247" s="5">
        <f t="shared" ca="1" si="102"/>
        <v>3.1555432563144423</v>
      </c>
    </row>
    <row r="1248" spans="2:23" x14ac:dyDescent="0.3">
      <c r="B1248" s="4">
        <v>1245</v>
      </c>
      <c r="C1248" s="5">
        <f>221117*B1248^(-1.54)*Overview!$K$18</f>
        <v>3.7849603318259382</v>
      </c>
      <c r="D1248" s="5" t="str">
        <f ca="1">IF(OR('total Assets'!D1248="Yes",Deposits!D1248="Yes"),"Yes","")</f>
        <v/>
      </c>
      <c r="E1248" s="5">
        <f t="shared" ca="1" si="104"/>
        <v>3.5737622145758627</v>
      </c>
      <c r="F1248" s="5" t="str">
        <f ca="1">IF(OR('total Assets'!F1248="Yes",Deposits!F1248="Yes"),"Yes","")</f>
        <v/>
      </c>
      <c r="G1248" s="5">
        <f t="shared" ca="1" si="104"/>
        <v>4.2698148434095771</v>
      </c>
      <c r="H1248" s="5" t="str">
        <f ca="1">IF(OR('total Assets'!H1248="Yes",Deposits!H1248="Yes"),"Yes","")</f>
        <v/>
      </c>
      <c r="I1248" s="5">
        <f t="shared" ca="1" si="104"/>
        <v>4.335196115524762</v>
      </c>
      <c r="J1248" s="5" t="str">
        <f ca="1">IF(OR('total Assets'!J1248="Yes",Deposits!J1248="Yes"),"Yes","")</f>
        <v/>
      </c>
      <c r="K1248" s="5">
        <f t="shared" ca="1" si="104"/>
        <v>4.0097334151165418</v>
      </c>
      <c r="L1248" s="5" t="str">
        <f ca="1">IF(OR('total Assets'!L1248="Yes",Deposits!L1248="Yes"),"Yes","")</f>
        <v/>
      </c>
      <c r="M1248" s="5">
        <f t="shared" ca="1" si="104"/>
        <v>3.2886844471207071</v>
      </c>
      <c r="N1248" s="5" t="str">
        <f ca="1">IF(OR('total Assets'!N1248="Yes",Deposits!N1248="Yes"),"Yes","")</f>
        <v/>
      </c>
      <c r="O1248" s="5">
        <f t="shared" ca="1" si="104"/>
        <v>2.9714820580183141</v>
      </c>
      <c r="P1248" s="5" t="str">
        <f ca="1">IF(OR('total Assets'!P1248="Yes",Deposits!P1248="Yes"),"Yes","")</f>
        <v/>
      </c>
      <c r="Q1248" s="5">
        <f t="shared" ca="1" si="104"/>
        <v>3.1297785590613501</v>
      </c>
      <c r="R1248" s="5" t="str">
        <f ca="1">IF(OR('total Assets'!R1248="Yes",Deposits!R1248="Yes"),"Yes","")</f>
        <v/>
      </c>
      <c r="S1248" s="5">
        <f t="shared" ca="1" si="100"/>
        <v>3.0384824921932005</v>
      </c>
      <c r="T1248" s="5" t="str">
        <f ca="1">IF(OR('total Assets'!T1248="Yes",Deposits!T1248="Yes"),"Yes","")</f>
        <v/>
      </c>
      <c r="U1248" s="5">
        <f t="shared" ca="1" si="101"/>
        <v>2.8226633431922825</v>
      </c>
      <c r="V1248" s="5" t="str">
        <f ca="1">IF(OR('total Assets'!V1248="Yes",Deposits!V1248="Yes"),"Yes","")</f>
        <v/>
      </c>
      <c r="W1248" s="5">
        <f t="shared" ca="1" si="102"/>
        <v>2.6878703972170053</v>
      </c>
    </row>
    <row r="1249" spans="2:23" x14ac:dyDescent="0.3">
      <c r="B1249" s="4">
        <v>1246</v>
      </c>
      <c r="C1249" s="5">
        <f>221117*B1249^(-1.54)*Overview!$K$18</f>
        <v>3.7802833047918232</v>
      </c>
      <c r="D1249" s="5" t="str">
        <f ca="1">IF(OR('total Assets'!D1249="Yes",Deposits!D1249="Yes"),"Yes","")</f>
        <v/>
      </c>
      <c r="E1249" s="5">
        <f t="shared" ca="1" si="104"/>
        <v>3.2386871392421677</v>
      </c>
      <c r="F1249" s="5" t="str">
        <f ca="1">IF(OR('total Assets'!F1249="Yes",Deposits!F1249="Yes"),"Yes","")</f>
        <v/>
      </c>
      <c r="G1249" s="5">
        <f t="shared" ca="1" si="104"/>
        <v>2.7793735544381239</v>
      </c>
      <c r="H1249" s="5" t="str">
        <f ca="1">IF(OR('total Assets'!H1249="Yes",Deposits!H1249="Yes"),"Yes","")</f>
        <v/>
      </c>
      <c r="I1249" s="5">
        <f t="shared" ca="1" si="104"/>
        <v>2.3395405643286211</v>
      </c>
      <c r="J1249" s="5" t="str">
        <f ca="1">IF(OR('total Assets'!J1249="Yes",Deposits!J1249="Yes"),"Yes","")</f>
        <v/>
      </c>
      <c r="K1249" s="5">
        <f t="shared" ca="1" si="104"/>
        <v>2.2359526993191046</v>
      </c>
      <c r="L1249" s="5" t="str">
        <f ca="1">IF(OR('total Assets'!L1249="Yes",Deposits!L1249="Yes"),"Yes","")</f>
        <v/>
      </c>
      <c r="M1249" s="5">
        <f t="shared" ca="1" si="104"/>
        <v>2.491532239674084</v>
      </c>
      <c r="N1249" s="5" t="str">
        <f ca="1">IF(OR('total Assets'!N1249="Yes",Deposits!N1249="Yes"),"Yes","")</f>
        <v/>
      </c>
      <c r="O1249" s="5">
        <f t="shared" ca="1" si="104"/>
        <v>2.1420319922789126</v>
      </c>
      <c r="P1249" s="5" t="str">
        <f ca="1">IF(OR('total Assets'!P1249="Yes",Deposits!P1249="Yes"),"Yes","")</f>
        <v/>
      </c>
      <c r="Q1249" s="5">
        <f t="shared" ca="1" si="104"/>
        <v>2.4122399163005466</v>
      </c>
      <c r="R1249" s="5" t="str">
        <f ca="1">IF(OR('total Assets'!R1249="Yes",Deposits!R1249="Yes"),"Yes","")</f>
        <v/>
      </c>
      <c r="S1249" s="5">
        <f t="shared" ca="1" si="100"/>
        <v>2.3170900110522457</v>
      </c>
      <c r="T1249" s="5" t="str">
        <f ca="1">IF(OR('total Assets'!T1249="Yes",Deposits!T1249="Yes"),"Yes","")</f>
        <v/>
      </c>
      <c r="U1249" s="5">
        <f t="shared" ca="1" si="101"/>
        <v>2.6312368376558015</v>
      </c>
      <c r="V1249" s="5" t="str">
        <f ca="1">IF(OR('total Assets'!V1249="Yes",Deposits!V1249="Yes"),"Yes","")</f>
        <v/>
      </c>
      <c r="W1249" s="5">
        <f t="shared" ca="1" si="102"/>
        <v>2.3901943984344292</v>
      </c>
    </row>
    <row r="1250" spans="2:23" x14ac:dyDescent="0.3">
      <c r="B1250" s="4">
        <v>1247</v>
      </c>
      <c r="C1250" s="5">
        <f>221117*B1250^(-1.54)*Overview!$K$18</f>
        <v>3.7756158022772239</v>
      </c>
      <c r="D1250" s="5" t="str">
        <f ca="1">IF(OR('total Assets'!D1250="Yes",Deposits!D1250="Yes"),"Yes","")</f>
        <v/>
      </c>
      <c r="E1250" s="5">
        <f t="shared" ca="1" si="104"/>
        <v>4.5002326146598151</v>
      </c>
      <c r="F1250" s="5" t="str">
        <f ca="1">IF(OR('total Assets'!F1250="Yes",Deposits!F1250="Yes"),"Yes","")</f>
        <v/>
      </c>
      <c r="G1250" s="5">
        <f t="shared" ca="1" si="104"/>
        <v>3.8115580447284922</v>
      </c>
      <c r="H1250" s="5" t="str">
        <f ca="1">IF(OR('total Assets'!H1250="Yes",Deposits!H1250="Yes"),"Yes","")</f>
        <v/>
      </c>
      <c r="I1250" s="5">
        <f t="shared" ca="1" si="104"/>
        <v>3.4900765761979851</v>
      </c>
      <c r="J1250" s="5" t="str">
        <f ca="1">IF(OR('total Assets'!J1250="Yes",Deposits!J1250="Yes"),"Yes","")</f>
        <v/>
      </c>
      <c r="K1250" s="5">
        <f t="shared" ca="1" si="104"/>
        <v>2.8273167820704872</v>
      </c>
      <c r="L1250" s="5" t="str">
        <f ca="1">IF(OR('total Assets'!L1250="Yes",Deposits!L1250="Yes"),"Yes","")</f>
        <v/>
      </c>
      <c r="M1250" s="5">
        <f t="shared" ca="1" si="104"/>
        <v>2.281279803792637</v>
      </c>
      <c r="N1250" s="5" t="str">
        <f ca="1">IF(OR('total Assets'!N1250="Yes",Deposits!N1250="Yes"),"Yes","")</f>
        <v/>
      </c>
      <c r="O1250" s="5">
        <f t="shared" ca="1" si="104"/>
        <v>2.1650843325297742</v>
      </c>
      <c r="P1250" s="5" t="str">
        <f ca="1">IF(OR('total Assets'!P1250="Yes",Deposits!P1250="Yes"),"Yes","")</f>
        <v/>
      </c>
      <c r="Q1250" s="5">
        <f t="shared" ca="1" si="104"/>
        <v>2.3564058634762493</v>
      </c>
      <c r="R1250" s="5" t="str">
        <f ca="1">IF(OR('total Assets'!R1250="Yes",Deposits!R1250="Yes"),"Yes","")</f>
        <v/>
      </c>
      <c r="S1250" s="5">
        <f t="shared" ca="1" si="100"/>
        <v>2.6747332108371764</v>
      </c>
      <c r="T1250" s="5" t="str">
        <f ca="1">IF(OR('total Assets'!T1250="Yes",Deposits!T1250="Yes"),"Yes","")</f>
        <v/>
      </c>
      <c r="U1250" s="5">
        <f t="shared" ca="1" si="101"/>
        <v>2.1510715159896607</v>
      </c>
      <c r="V1250" s="5" t="str">
        <f ca="1">IF(OR('total Assets'!V1250="Yes",Deposits!V1250="Yes"),"Yes","")</f>
        <v/>
      </c>
      <c r="W1250" s="5">
        <f t="shared" ca="1" si="102"/>
        <v>1.7505839932553675</v>
      </c>
    </row>
    <row r="1251" spans="2:23" x14ac:dyDescent="0.3">
      <c r="B1251" s="4">
        <v>1248</v>
      </c>
      <c r="C1251" s="5">
        <f>221117*B1251^(-1.54)*Overview!$K$18</f>
        <v>3.7709577972713197</v>
      </c>
      <c r="D1251" s="5" t="str">
        <f ca="1">IF(OR('total Assets'!D1251="Yes",Deposits!D1251="Yes"),"Yes","")</f>
        <v/>
      </c>
      <c r="E1251" s="5">
        <f t="shared" ca="1" si="104"/>
        <v>3.2441071091518054</v>
      </c>
      <c r="F1251" s="5" t="str">
        <f ca="1">IF(OR('total Assets'!F1251="Yes",Deposits!F1251="Yes"),"Yes","")</f>
        <v/>
      </c>
      <c r="G1251" s="5">
        <f t="shared" ca="1" si="104"/>
        <v>3.6653968687184819</v>
      </c>
      <c r="H1251" s="5" t="str">
        <f ca="1">IF(OR('total Assets'!H1251="Yes",Deposits!H1251="Yes"),"Yes","")</f>
        <v/>
      </c>
      <c r="I1251" s="5">
        <f t="shared" ca="1" si="104"/>
        <v>3.5282793809080735</v>
      </c>
      <c r="J1251" s="5" t="str">
        <f ca="1">IF(OR('total Assets'!J1251="Yes",Deposits!J1251="Yes"),"Yes","")</f>
        <v/>
      </c>
      <c r="K1251" s="5">
        <f t="shared" ca="1" si="104"/>
        <v>3.2328576072757156</v>
      </c>
      <c r="L1251" s="5" t="str">
        <f ca="1">IF(OR('total Assets'!L1251="Yes",Deposits!L1251="Yes"),"Yes","")</f>
        <v/>
      </c>
      <c r="M1251" s="5">
        <f t="shared" ca="1" si="104"/>
        <v>3.100565814416798</v>
      </c>
      <c r="N1251" s="5" t="str">
        <f ca="1">IF(OR('total Assets'!N1251="Yes",Deposits!N1251="Yes"),"Yes","")</f>
        <v/>
      </c>
      <c r="O1251" s="5">
        <f t="shared" ca="1" si="104"/>
        <v>2.5004088601299959</v>
      </c>
      <c r="P1251" s="5" t="str">
        <f ca="1">IF(OR('total Assets'!P1251="Yes",Deposits!P1251="Yes"),"Yes","")</f>
        <v/>
      </c>
      <c r="Q1251" s="5">
        <f t="shared" ca="1" si="104"/>
        <v>2.129963966995803</v>
      </c>
      <c r="R1251" s="5" t="str">
        <f ca="1">IF(OR('total Assets'!R1251="Yes",Deposits!R1251="Yes"),"Yes","")</f>
        <v/>
      </c>
      <c r="S1251" s="5">
        <f t="shared" ca="1" si="100"/>
        <v>1.9242781541695311</v>
      </c>
      <c r="T1251" s="5" t="str">
        <f ca="1">IF(OR('total Assets'!T1251="Yes",Deposits!T1251="Yes"),"Yes","")</f>
        <v/>
      </c>
      <c r="U1251" s="5">
        <f t="shared" ca="1" si="101"/>
        <v>2.0810494212212611</v>
      </c>
      <c r="V1251" s="5" t="str">
        <f ca="1">IF(OR('total Assets'!V1251="Yes",Deposits!V1251="Yes"),"Yes","")</f>
        <v/>
      </c>
      <c r="W1251" s="5">
        <f t="shared" ca="1" si="102"/>
        <v>2.0988758795605031</v>
      </c>
    </row>
    <row r="1252" spans="2:23" x14ac:dyDescent="0.3">
      <c r="B1252" s="4">
        <v>1249</v>
      </c>
      <c r="C1252" s="5">
        <f>221117*B1252^(-1.54)*Overview!$K$18</f>
        <v>3.7663092628614399</v>
      </c>
      <c r="D1252" s="5" t="str">
        <f ca="1">IF(OR('total Assets'!D1252="Yes",Deposits!D1252="Yes"),"Yes","")</f>
        <v/>
      </c>
      <c r="E1252" s="5">
        <f t="shared" ca="1" si="104"/>
        <v>3.5901201759819577</v>
      </c>
      <c r="F1252" s="5" t="str">
        <f ca="1">IF(OR('total Assets'!F1252="Yes",Deposits!F1252="Yes"),"Yes","")</f>
        <v/>
      </c>
      <c r="G1252" s="5">
        <f t="shared" ca="1" si="104"/>
        <v>2.8931407234994082</v>
      </c>
      <c r="H1252" s="5" t="str">
        <f ca="1">IF(OR('total Assets'!H1252="Yes",Deposits!H1252="Yes"),"Yes","")</f>
        <v/>
      </c>
      <c r="I1252" s="5">
        <f t="shared" ca="1" si="104"/>
        <v>3.4651302789260221</v>
      </c>
      <c r="J1252" s="5" t="str">
        <f ca="1">IF(OR('total Assets'!J1252="Yes",Deposits!J1252="Yes"),"Yes","")</f>
        <v/>
      </c>
      <c r="K1252" s="5">
        <f t="shared" ca="1" si="104"/>
        <v>3.8421839085563696</v>
      </c>
      <c r="L1252" s="5" t="str">
        <f ca="1">IF(OR('total Assets'!L1252="Yes",Deposits!L1252="Yes"),"Yes","")</f>
        <v/>
      </c>
      <c r="M1252" s="5">
        <f t="shared" ca="1" si="104"/>
        <v>4.4899757634431188</v>
      </c>
      <c r="N1252" s="5" t="str">
        <f ca="1">IF(OR('total Assets'!N1252="Yes",Deposits!N1252="Yes"),"Yes","")</f>
        <v/>
      </c>
      <c r="O1252" s="5">
        <f t="shared" ca="1" si="104"/>
        <v>5.1697026089544167</v>
      </c>
      <c r="P1252" s="5" t="str">
        <f ca="1">IF(OR('total Assets'!P1252="Yes",Deposits!P1252="Yes"),"Yes","")</f>
        <v/>
      </c>
      <c r="Q1252" s="5">
        <f t="shared" ca="1" si="104"/>
        <v>4.3018790246815435</v>
      </c>
      <c r="R1252" s="5" t="str">
        <f ca="1">IF(OR('total Assets'!R1252="Yes",Deposits!R1252="Yes"),"Yes","")</f>
        <v/>
      </c>
      <c r="S1252" s="5">
        <f t="shared" ca="1" si="100"/>
        <v>3.7312807677870015</v>
      </c>
      <c r="T1252" s="5" t="str">
        <f ca="1">IF(OR('total Assets'!T1252="Yes",Deposits!T1252="Yes"),"Yes","")</f>
        <v/>
      </c>
      <c r="U1252" s="5">
        <f t="shared" ca="1" si="101"/>
        <v>4.133754124471519</v>
      </c>
      <c r="V1252" s="5" t="str">
        <f ca="1">IF(OR('total Assets'!V1252="Yes",Deposits!V1252="Yes"),"Yes","")</f>
        <v/>
      </c>
      <c r="W1252" s="5">
        <f t="shared" ca="1" si="102"/>
        <v>3.3995203064278714</v>
      </c>
    </row>
    <row r="1253" spans="2:23" x14ac:dyDescent="0.3">
      <c r="B1253" s="4">
        <v>1250</v>
      </c>
      <c r="C1253" s="5">
        <f>221117*B1253^(-1.54)*Overview!$K$18</f>
        <v>3.7616701722326664</v>
      </c>
      <c r="D1253" s="5" t="str">
        <f ca="1">IF(OR('total Assets'!D1253="Yes",Deposits!D1253="Yes"),"Yes","")</f>
        <v/>
      </c>
      <c r="E1253" s="5">
        <f t="shared" ca="1" si="104"/>
        <v>4.3230404990301441</v>
      </c>
      <c r="F1253" s="5" t="str">
        <f ca="1">IF(OR('total Assets'!F1253="Yes",Deposits!F1253="Yes"),"Yes","")</f>
        <v/>
      </c>
      <c r="G1253" s="5">
        <f t="shared" ca="1" si="104"/>
        <v>4.6415194125098473</v>
      </c>
      <c r="H1253" s="5" t="str">
        <f ca="1">IF(OR('total Assets'!H1253="Yes",Deposits!H1253="Yes"),"Yes","")</f>
        <v/>
      </c>
      <c r="I1253" s="5">
        <f t="shared" ca="1" si="104"/>
        <v>5.378534154439218</v>
      </c>
      <c r="J1253" s="5" t="str">
        <f ca="1">IF(OR('total Assets'!J1253="Yes",Deposits!J1253="Yes"),"Yes","")</f>
        <v/>
      </c>
      <c r="K1253" s="5">
        <f t="shared" ca="1" si="104"/>
        <v>5.3087879633876094</v>
      </c>
      <c r="L1253" s="5" t="str">
        <f ca="1">IF(OR('total Assets'!L1253="Yes",Deposits!L1253="Yes"),"Yes","")</f>
        <v/>
      </c>
      <c r="M1253" s="5">
        <f t="shared" ca="1" si="104"/>
        <v>4.6990812008440868</v>
      </c>
      <c r="N1253" s="5" t="str">
        <f ca="1">IF(OR('total Assets'!N1253="Yes",Deposits!N1253="Yes"),"Yes","")</f>
        <v/>
      </c>
      <c r="O1253" s="5">
        <f t="shared" ca="1" si="104"/>
        <v>4.8302661178429069</v>
      </c>
      <c r="P1253" s="5" t="str">
        <f ca="1">IF(OR('total Assets'!P1253="Yes",Deposits!P1253="Yes"),"Yes","")</f>
        <v/>
      </c>
      <c r="Q1253" s="5">
        <f t="shared" ca="1" si="104"/>
        <v>4.6922858938697631</v>
      </c>
      <c r="R1253" s="5" t="str">
        <f ca="1">IF(OR('total Assets'!R1253="Yes",Deposits!R1253="Yes"),"Yes","")</f>
        <v/>
      </c>
      <c r="S1253" s="5">
        <f t="shared" ref="S1253:S1316" ca="1" si="105">IF(R1253="Yes",0,(RAND()/2.5+0.8)*Q1253)</f>
        <v>5.0857111048502288</v>
      </c>
      <c r="T1253" s="5" t="str">
        <f ca="1">IF(OR('total Assets'!T1253="Yes",Deposits!T1253="Yes"),"Yes","")</f>
        <v/>
      </c>
      <c r="U1253" s="5">
        <f t="shared" ref="U1253:U1316" ca="1" si="106">IF(T1253="Yes",0,(RAND()/2.5+0.8)*S1253)</f>
        <v>6.083526089633617</v>
      </c>
      <c r="V1253" s="5" t="str">
        <f ca="1">IF(OR('total Assets'!V1253="Yes",Deposits!V1253="Yes"),"Yes","")</f>
        <v/>
      </c>
      <c r="W1253" s="5">
        <f t="shared" ref="W1253:W1316" ca="1" si="107">IF(V1253="Yes",0,(RAND()/2.5+0.8)*U1253)</f>
        <v>5.3471607212249701</v>
      </c>
    </row>
    <row r="1254" spans="2:23" x14ac:dyDescent="0.3">
      <c r="B1254" s="4">
        <v>1251</v>
      </c>
      <c r="C1254" s="5">
        <f>221117*B1254^(-1.54)*Overview!$K$18</f>
        <v>3.75704049866735</v>
      </c>
      <c r="D1254" s="5" t="str">
        <f ca="1">IF(OR('total Assets'!D1254="Yes",Deposits!D1254="Yes"),"Yes","")</f>
        <v/>
      </c>
      <c r="E1254" s="5">
        <f t="shared" ca="1" si="104"/>
        <v>3.3982270043354137</v>
      </c>
      <c r="F1254" s="5" t="str">
        <f ca="1">IF(OR('total Assets'!F1254="Yes",Deposits!F1254="Yes"),"Yes","")</f>
        <v/>
      </c>
      <c r="G1254" s="5">
        <f t="shared" ca="1" si="104"/>
        <v>3.1375052082087742</v>
      </c>
      <c r="H1254" s="5" t="str">
        <f ca="1">IF(OR('total Assets'!H1254="Yes",Deposits!H1254="Yes"),"Yes","")</f>
        <v/>
      </c>
      <c r="I1254" s="5">
        <f t="shared" ca="1" si="104"/>
        <v>3.4918279346988741</v>
      </c>
      <c r="J1254" s="5" t="str">
        <f ca="1">IF(OR('total Assets'!J1254="Yes",Deposits!J1254="Yes"),"Yes","")</f>
        <v/>
      </c>
      <c r="K1254" s="5">
        <f t="shared" ca="1" si="104"/>
        <v>2.89358525110194</v>
      </c>
      <c r="L1254" s="5" t="str">
        <f ca="1">IF(OR('total Assets'!L1254="Yes",Deposits!L1254="Yes"),"Yes","")</f>
        <v/>
      </c>
      <c r="M1254" s="5">
        <f t="shared" ca="1" si="104"/>
        <v>2.7089340508905577</v>
      </c>
      <c r="N1254" s="5" t="str">
        <f ca="1">IF(OR('total Assets'!N1254="Yes",Deposits!N1254="Yes"),"Yes","")</f>
        <v/>
      </c>
      <c r="O1254" s="5">
        <f t="shared" ca="1" si="104"/>
        <v>2.5222462935388337</v>
      </c>
      <c r="P1254" s="5" t="str">
        <f ca="1">IF(OR('total Assets'!P1254="Yes",Deposits!P1254="Yes"),"Yes","")</f>
        <v/>
      </c>
      <c r="Q1254" s="5">
        <f t="shared" ca="1" si="104"/>
        <v>2.4975675921950016</v>
      </c>
      <c r="R1254" s="5" t="str">
        <f ca="1">IF(OR('total Assets'!R1254="Yes",Deposits!R1254="Yes"),"Yes","")</f>
        <v/>
      </c>
      <c r="S1254" s="5">
        <f t="shared" ca="1" si="105"/>
        <v>2.9654246869906609</v>
      </c>
      <c r="T1254" s="5" t="str">
        <f ca="1">IF(OR('total Assets'!T1254="Yes",Deposits!T1254="Yes"),"Yes","")</f>
        <v/>
      </c>
      <c r="U1254" s="5">
        <f t="shared" ca="1" si="106"/>
        <v>2.6974551814576571</v>
      </c>
      <c r="V1254" s="5" t="str">
        <f ca="1">IF(OR('total Assets'!V1254="Yes",Deposits!V1254="Yes"),"Yes","")</f>
        <v/>
      </c>
      <c r="W1254" s="5">
        <f t="shared" ca="1" si="107"/>
        <v>2.3409777757175951</v>
      </c>
    </row>
    <row r="1255" spans="2:23" x14ac:dyDescent="0.3">
      <c r="B1255" s="4">
        <v>1252</v>
      </c>
      <c r="C1255" s="5">
        <f>221117*B1255^(-1.54)*Overview!$K$18</f>
        <v>3.7524202155447259</v>
      </c>
      <c r="D1255" s="5" t="str">
        <f ca="1">IF(OR('total Assets'!D1255="Yes",Deposits!D1255="Yes"),"Yes","")</f>
        <v/>
      </c>
      <c r="E1255" s="5">
        <f t="shared" ca="1" si="104"/>
        <v>4.4672080793531244</v>
      </c>
      <c r="F1255" s="5" t="str">
        <f ca="1">IF(OR('total Assets'!F1255="Yes",Deposits!F1255="Yes"),"Yes","")</f>
        <v/>
      </c>
      <c r="G1255" s="5">
        <f t="shared" ca="1" si="104"/>
        <v>4.9610454323938891</v>
      </c>
      <c r="H1255" s="5" t="str">
        <f ca="1">IF(OR('total Assets'!H1255="Yes",Deposits!H1255="Yes"),"Yes","")</f>
        <v/>
      </c>
      <c r="I1255" s="5">
        <f t="shared" ca="1" si="104"/>
        <v>5.9220593710024394</v>
      </c>
      <c r="J1255" s="5" t="str">
        <f ca="1">IF(OR('total Assets'!J1255="Yes",Deposits!J1255="Yes"),"Yes","")</f>
        <v/>
      </c>
      <c r="K1255" s="5">
        <f t="shared" ca="1" si="104"/>
        <v>6.0060845213622507</v>
      </c>
      <c r="L1255" s="5" t="str">
        <f ca="1">IF(OR('total Assets'!L1255="Yes",Deposits!L1255="Yes"),"Yes","")</f>
        <v/>
      </c>
      <c r="M1255" s="5">
        <f t="shared" ca="1" si="104"/>
        <v>6.5359236582775013</v>
      </c>
      <c r="N1255" s="5" t="str">
        <f ca="1">IF(OR('total Assets'!N1255="Yes",Deposits!N1255="Yes"),"Yes","")</f>
        <v/>
      </c>
      <c r="O1255" s="5">
        <f t="shared" ca="1" si="104"/>
        <v>6.9788470313124602</v>
      </c>
      <c r="P1255" s="5" t="str">
        <f ca="1">IF(OR('total Assets'!P1255="Yes",Deposits!P1255="Yes"),"Yes","")</f>
        <v/>
      </c>
      <c r="Q1255" s="5">
        <f t="shared" ca="1" si="104"/>
        <v>6.1953871257604298</v>
      </c>
      <c r="R1255" s="5" t="str">
        <f ca="1">IF(OR('total Assets'!R1255="Yes",Deposits!R1255="Yes"),"Yes","")</f>
        <v/>
      </c>
      <c r="S1255" s="5">
        <f t="shared" ca="1" si="105"/>
        <v>5.2327499317489847</v>
      </c>
      <c r="T1255" s="5" t="str">
        <f ca="1">IF(OR('total Assets'!T1255="Yes",Deposits!T1255="Yes"),"Yes","")</f>
        <v/>
      </c>
      <c r="U1255" s="5">
        <f t="shared" ca="1" si="106"/>
        <v>5.2365667127191626</v>
      </c>
      <c r="V1255" s="5" t="str">
        <f ca="1">IF(OR('total Assets'!V1255="Yes",Deposits!V1255="Yes"),"Yes","")</f>
        <v/>
      </c>
      <c r="W1255" s="5">
        <f t="shared" ca="1" si="107"/>
        <v>5.8026272894777984</v>
      </c>
    </row>
    <row r="1256" spans="2:23" x14ac:dyDescent="0.3">
      <c r="B1256" s="4">
        <v>1253</v>
      </c>
      <c r="C1256" s="5">
        <f>221117*B1256^(-1.54)*Overview!$K$18</f>
        <v>3.7478092963404337</v>
      </c>
      <c r="D1256" s="5" t="str">
        <f ca="1">IF(OR('total Assets'!D1256="Yes",Deposits!D1256="Yes"),"Yes","")</f>
        <v/>
      </c>
      <c r="E1256" s="5">
        <f t="shared" ca="1" si="104"/>
        <v>4.0068767320259022</v>
      </c>
      <c r="F1256" s="5" t="str">
        <f ca="1">IF(OR('total Assets'!F1256="Yes",Deposits!F1256="Yes"),"Yes","")</f>
        <v/>
      </c>
      <c r="G1256" s="5">
        <f t="shared" ca="1" si="104"/>
        <v>4.3220150357754914</v>
      </c>
      <c r="H1256" s="5" t="str">
        <f ca="1">IF(OR('total Assets'!H1256="Yes",Deposits!H1256="Yes"),"Yes","")</f>
        <v/>
      </c>
      <c r="I1256" s="5">
        <f t="shared" ca="1" si="104"/>
        <v>3.8744971922606646</v>
      </c>
      <c r="J1256" s="5" t="str">
        <f ca="1">IF(OR('total Assets'!J1256="Yes",Deposits!J1256="Yes"),"Yes","")</f>
        <v/>
      </c>
      <c r="K1256" s="5">
        <f t="shared" ca="1" si="104"/>
        <v>4.6276909657244998</v>
      </c>
      <c r="L1256" s="5" t="str">
        <f ca="1">IF(OR('total Assets'!L1256="Yes",Deposits!L1256="Yes"),"Yes","")</f>
        <v/>
      </c>
      <c r="M1256" s="5">
        <f t="shared" ca="1" si="104"/>
        <v>4.7628233481412821</v>
      </c>
      <c r="N1256" s="5" t="str">
        <f ca="1">IF(OR('total Assets'!N1256="Yes",Deposits!N1256="Yes"),"Yes","")</f>
        <v/>
      </c>
      <c r="O1256" s="5">
        <f t="shared" ca="1" si="104"/>
        <v>4.0089694281684514</v>
      </c>
      <c r="P1256" s="5" t="str">
        <f ca="1">IF(OR('total Assets'!P1256="Yes",Deposits!P1256="Yes"),"Yes","")</f>
        <v/>
      </c>
      <c r="Q1256" s="5">
        <f t="shared" ca="1" si="104"/>
        <v>4.2982721102956205</v>
      </c>
      <c r="R1256" s="5" t="str">
        <f ca="1">IF(OR('total Assets'!R1256="Yes",Deposits!R1256="Yes"),"Yes","")</f>
        <v/>
      </c>
      <c r="S1256" s="5">
        <f t="shared" ca="1" si="105"/>
        <v>3.6927581659600084</v>
      </c>
      <c r="T1256" s="5" t="str">
        <f ca="1">IF(OR('total Assets'!T1256="Yes",Deposits!T1256="Yes"),"Yes","")</f>
        <v/>
      </c>
      <c r="U1256" s="5">
        <f t="shared" ca="1" si="106"/>
        <v>3.3538575623408633</v>
      </c>
      <c r="V1256" s="5" t="str">
        <f ca="1">IF(OR('total Assets'!V1256="Yes",Deposits!V1256="Yes"),"Yes","")</f>
        <v/>
      </c>
      <c r="W1256" s="5">
        <f t="shared" ca="1" si="107"/>
        <v>3.3434606757297618</v>
      </c>
    </row>
    <row r="1257" spans="2:23" x14ac:dyDescent="0.3">
      <c r="B1257" s="4">
        <v>1254</v>
      </c>
      <c r="C1257" s="5">
        <f>221117*B1257^(-1.54)*Overview!$K$18</f>
        <v>3.7432077146261533</v>
      </c>
      <c r="D1257" s="5" t="str">
        <f ca="1">IF(OR('total Assets'!D1257="Yes",Deposits!D1257="Yes"),"Yes","")</f>
        <v/>
      </c>
      <c r="E1257" s="5">
        <f t="shared" ca="1" si="104"/>
        <v>3.3976962905544923</v>
      </c>
      <c r="F1257" s="5" t="str">
        <f ca="1">IF(OR('total Assets'!F1257="Yes",Deposits!F1257="Yes"),"Yes","")</f>
        <v/>
      </c>
      <c r="G1257" s="5">
        <f t="shared" ca="1" si="104"/>
        <v>3.9468862621165441</v>
      </c>
      <c r="H1257" s="5" t="str">
        <f ca="1">IF(OR('total Assets'!H1257="Yes",Deposits!H1257="Yes"),"Yes","")</f>
        <v/>
      </c>
      <c r="I1257" s="5">
        <f t="shared" ca="1" si="104"/>
        <v>4.1343338525963089</v>
      </c>
      <c r="J1257" s="5" t="str">
        <f ca="1">IF(OR('total Assets'!J1257="Yes",Deposits!J1257="Yes"),"Yes","")</f>
        <v/>
      </c>
      <c r="K1257" s="5">
        <f t="shared" ca="1" si="104"/>
        <v>4.8333949080561247</v>
      </c>
      <c r="L1257" s="5" t="str">
        <f ca="1">IF(OR('total Assets'!L1257="Yes",Deposits!L1257="Yes"),"Yes","")</f>
        <v/>
      </c>
      <c r="M1257" s="5">
        <f t="shared" ca="1" si="104"/>
        <v>5.5001880975325621</v>
      </c>
      <c r="N1257" s="5" t="str">
        <f ca="1">IF(OR('total Assets'!N1257="Yes",Deposits!N1257="Yes"),"Yes","")</f>
        <v/>
      </c>
      <c r="O1257" s="5">
        <f t="shared" ca="1" si="104"/>
        <v>5.4317371066845661</v>
      </c>
      <c r="P1257" s="5" t="str">
        <f ca="1">IF(OR('total Assets'!P1257="Yes",Deposits!P1257="Yes"),"Yes","")</f>
        <v/>
      </c>
      <c r="Q1257" s="5">
        <f t="shared" ca="1" si="104"/>
        <v>5.3472553143536832</v>
      </c>
      <c r="R1257" s="5" t="str">
        <f ca="1">IF(OR('total Assets'!R1257="Yes",Deposits!R1257="Yes"),"Yes","")</f>
        <v/>
      </c>
      <c r="S1257" s="5">
        <f t="shared" ca="1" si="105"/>
        <v>5.899015990211927</v>
      </c>
      <c r="T1257" s="5" t="str">
        <f ca="1">IF(OR('total Assets'!T1257="Yes",Deposits!T1257="Yes"),"Yes","")</f>
        <v/>
      </c>
      <c r="U1257" s="5">
        <f t="shared" ca="1" si="106"/>
        <v>6.3223518068913931</v>
      </c>
      <c r="V1257" s="5" t="str">
        <f ca="1">IF(OR('total Assets'!V1257="Yes",Deposits!V1257="Yes"),"Yes","")</f>
        <v/>
      </c>
      <c r="W1257" s="5">
        <f t="shared" ca="1" si="107"/>
        <v>6.8614865540059018</v>
      </c>
    </row>
    <row r="1258" spans="2:23" x14ac:dyDescent="0.3">
      <c r="B1258" s="4">
        <v>1255</v>
      </c>
      <c r="C1258" s="5">
        <f>221117*B1258^(-1.54)*Overview!$K$18</f>
        <v>3.7386154440691342</v>
      </c>
      <c r="D1258" s="5" t="str">
        <f ca="1">IF(OR('total Assets'!D1258="Yes",Deposits!D1258="Yes"),"Yes","")</f>
        <v/>
      </c>
      <c r="E1258" s="5">
        <f t="shared" ca="1" si="104"/>
        <v>4.0814696255305387</v>
      </c>
      <c r="F1258" s="5" t="str">
        <f ca="1">IF(OR('total Assets'!F1258="Yes",Deposits!F1258="Yes"),"Yes","")</f>
        <v/>
      </c>
      <c r="G1258" s="5">
        <f t="shared" ca="1" si="104"/>
        <v>4.522686385049548</v>
      </c>
      <c r="H1258" s="5" t="str">
        <f ca="1">IF(OR('total Assets'!H1258="Yes",Deposits!H1258="Yes"),"Yes","")</f>
        <v/>
      </c>
      <c r="I1258" s="5">
        <f t="shared" ca="1" si="104"/>
        <v>3.7706358199874539</v>
      </c>
      <c r="J1258" s="5" t="str">
        <f ca="1">IF(OR('total Assets'!J1258="Yes",Deposits!J1258="Yes"),"Yes","")</f>
        <v/>
      </c>
      <c r="K1258" s="5">
        <f t="shared" ca="1" si="104"/>
        <v>4.0581178325395868</v>
      </c>
      <c r="L1258" s="5" t="str">
        <f ca="1">IF(OR('total Assets'!L1258="Yes",Deposits!L1258="Yes"),"Yes","")</f>
        <v/>
      </c>
      <c r="M1258" s="5">
        <f t="shared" ca="1" si="104"/>
        <v>3.3070064060889135</v>
      </c>
      <c r="N1258" s="5" t="str">
        <f ca="1">IF(OR('total Assets'!N1258="Yes",Deposits!N1258="Yes"),"Yes","")</f>
        <v/>
      </c>
      <c r="O1258" s="5">
        <f t="shared" ca="1" si="104"/>
        <v>2.9453733035886405</v>
      </c>
      <c r="P1258" s="5" t="str">
        <f ca="1">IF(OR('total Assets'!P1258="Yes",Deposits!P1258="Yes"),"Yes","")</f>
        <v/>
      </c>
      <c r="Q1258" s="5">
        <f t="shared" ca="1" si="104"/>
        <v>2.6680999428458492</v>
      </c>
      <c r="R1258" s="5" t="str">
        <f ca="1">IF(OR('total Assets'!R1258="Yes",Deposits!R1258="Yes"),"Yes","")</f>
        <v/>
      </c>
      <c r="S1258" s="5">
        <f t="shared" ca="1" si="105"/>
        <v>2.7209672227042567</v>
      </c>
      <c r="T1258" s="5" t="str">
        <f ca="1">IF(OR('total Assets'!T1258="Yes",Deposits!T1258="Yes"),"Yes","")</f>
        <v/>
      </c>
      <c r="U1258" s="5">
        <f t="shared" ca="1" si="106"/>
        <v>2.4609169923507737</v>
      </c>
      <c r="V1258" s="5" t="str">
        <f ca="1">IF(OR('total Assets'!V1258="Yes",Deposits!V1258="Yes"),"Yes","")</f>
        <v/>
      </c>
      <c r="W1258" s="5">
        <f t="shared" ca="1" si="107"/>
        <v>2.5184878952879339</v>
      </c>
    </row>
    <row r="1259" spans="2:23" x14ac:dyDescent="0.3">
      <c r="B1259" s="4">
        <v>1256</v>
      </c>
      <c r="C1259" s="5">
        <f>221117*B1259^(-1.54)*Overview!$K$18</f>
        <v>3.7340324584317854</v>
      </c>
      <c r="D1259" s="5" t="str">
        <f ca="1">IF(OR('total Assets'!D1259="Yes",Deposits!D1259="Yes"),"Yes","")</f>
        <v/>
      </c>
      <c r="E1259" s="5">
        <f t="shared" ca="1" si="104"/>
        <v>4.1163248388578539</v>
      </c>
      <c r="F1259" s="5" t="str">
        <f ca="1">IF(OR('total Assets'!F1259="Yes",Deposits!F1259="Yes"),"Yes","")</f>
        <v/>
      </c>
      <c r="G1259" s="5">
        <f t="shared" ca="1" si="104"/>
        <v>4.3933990349276106</v>
      </c>
      <c r="H1259" s="5" t="str">
        <f ca="1">IF(OR('total Assets'!H1259="Yes",Deposits!H1259="Yes"),"Yes","")</f>
        <v/>
      </c>
      <c r="I1259" s="5">
        <f t="shared" ca="1" si="104"/>
        <v>4.9741529988577184</v>
      </c>
      <c r="J1259" s="5" t="str">
        <f ca="1">IF(OR('total Assets'!J1259="Yes",Deposits!J1259="Yes"),"Yes","")</f>
        <v/>
      </c>
      <c r="K1259" s="5">
        <f t="shared" ca="1" si="104"/>
        <v>4.0135675233918748</v>
      </c>
      <c r="L1259" s="5" t="str">
        <f ca="1">IF(OR('total Assets'!L1259="Yes",Deposits!L1259="Yes"),"Yes","")</f>
        <v/>
      </c>
      <c r="M1259" s="5">
        <f t="shared" ca="1" si="104"/>
        <v>3.6519579081007989</v>
      </c>
      <c r="N1259" s="5" t="str">
        <f ca="1">IF(OR('total Assets'!N1259="Yes",Deposits!N1259="Yes"),"Yes","")</f>
        <v/>
      </c>
      <c r="O1259" s="5">
        <f t="shared" ca="1" si="104"/>
        <v>3.7498617138674328</v>
      </c>
      <c r="P1259" s="5" t="str">
        <f ca="1">IF(OR('total Assets'!P1259="Yes",Deposits!P1259="Yes"),"Yes","")</f>
        <v/>
      </c>
      <c r="Q1259" s="5">
        <f t="shared" ca="1" si="104"/>
        <v>4.143876877600098</v>
      </c>
      <c r="R1259" s="5" t="str">
        <f ca="1">IF(OR('total Assets'!R1259="Yes",Deposits!R1259="Yes"),"Yes","")</f>
        <v/>
      </c>
      <c r="S1259" s="5">
        <f t="shared" ca="1" si="105"/>
        <v>4.9309972806081959</v>
      </c>
      <c r="T1259" s="5" t="str">
        <f ca="1">IF(OR('total Assets'!T1259="Yes",Deposits!T1259="Yes"),"Yes","")</f>
        <v/>
      </c>
      <c r="U1259" s="5">
        <f t="shared" ca="1" si="106"/>
        <v>4.8419032015365504</v>
      </c>
      <c r="V1259" s="5" t="str">
        <f ca="1">IF(OR('total Assets'!V1259="Yes",Deposits!V1259="Yes"),"Yes","")</f>
        <v/>
      </c>
      <c r="W1259" s="5">
        <f t="shared" ca="1" si="107"/>
        <v>4.2607897406004476</v>
      </c>
    </row>
    <row r="1260" spans="2:23" x14ac:dyDescent="0.3">
      <c r="B1260" s="4">
        <v>1257</v>
      </c>
      <c r="C1260" s="5">
        <f>221117*B1260^(-1.54)*Overview!$K$18</f>
        <v>3.729458731571262</v>
      </c>
      <c r="D1260" s="5" t="str">
        <f ca="1">IF(OR('total Assets'!D1260="Yes",Deposits!D1260="Yes"),"Yes","")</f>
        <v/>
      </c>
      <c r="E1260" s="5">
        <f t="shared" ca="1" si="104"/>
        <v>4.1133852511573501</v>
      </c>
      <c r="F1260" s="5" t="str">
        <f ca="1">IF(OR('total Assets'!F1260="Yes",Deposits!F1260="Yes"),"Yes","")</f>
        <v/>
      </c>
      <c r="G1260" s="5">
        <f t="shared" ca="1" si="104"/>
        <v>4.312876446793938</v>
      </c>
      <c r="H1260" s="5" t="str">
        <f ca="1">IF(OR('total Assets'!H1260="Yes",Deposits!H1260="Yes"),"Yes","")</f>
        <v/>
      </c>
      <c r="I1260" s="5">
        <f t="shared" ca="1" si="104"/>
        <v>3.8586763529444981</v>
      </c>
      <c r="J1260" s="5" t="str">
        <f ca="1">IF(OR('total Assets'!J1260="Yes",Deposits!J1260="Yes"),"Yes","")</f>
        <v/>
      </c>
      <c r="K1260" s="5">
        <f t="shared" ca="1" si="104"/>
        <v>4.4830133221263662</v>
      </c>
      <c r="L1260" s="5" t="str">
        <f ca="1">IF(OR('total Assets'!L1260="Yes",Deposits!L1260="Yes"),"Yes","")</f>
        <v/>
      </c>
      <c r="M1260" s="5">
        <f t="shared" ca="1" si="104"/>
        <v>4.2888674117481855</v>
      </c>
      <c r="N1260" s="5" t="str">
        <f ca="1">IF(OR('total Assets'!N1260="Yes",Deposits!N1260="Yes"),"Yes","")</f>
        <v/>
      </c>
      <c r="O1260" s="5">
        <f t="shared" ca="1" si="104"/>
        <v>3.9455623678707075</v>
      </c>
      <c r="P1260" s="5" t="str">
        <f ca="1">IF(OR('total Assets'!P1260="Yes",Deposits!P1260="Yes"),"Yes","")</f>
        <v/>
      </c>
      <c r="Q1260" s="5">
        <f t="shared" ca="1" si="104"/>
        <v>4.7326563764580492</v>
      </c>
      <c r="R1260" s="5" t="str">
        <f ca="1">IF(OR('total Assets'!R1260="Yes",Deposits!R1260="Yes"),"Yes","")</f>
        <v/>
      </c>
      <c r="S1260" s="5">
        <f t="shared" ca="1" si="105"/>
        <v>4.226515153035022</v>
      </c>
      <c r="T1260" s="5" t="str">
        <f ca="1">IF(OR('total Assets'!T1260="Yes",Deposits!T1260="Yes"),"Yes","")</f>
        <v/>
      </c>
      <c r="U1260" s="5">
        <f t="shared" ca="1" si="106"/>
        <v>4.9832247462776582</v>
      </c>
      <c r="V1260" s="5" t="str">
        <f ca="1">IF(OR('total Assets'!V1260="Yes",Deposits!V1260="Yes"),"Yes","")</f>
        <v/>
      </c>
      <c r="W1260" s="5">
        <f t="shared" ca="1" si="107"/>
        <v>4.6636427888505239</v>
      </c>
    </row>
    <row r="1261" spans="2:23" x14ac:dyDescent="0.3">
      <c r="B1261" s="4">
        <v>1258</v>
      </c>
      <c r="C1261" s="5">
        <f>221117*B1261^(-1.54)*Overview!$K$18</f>
        <v>3.7248942374390555</v>
      </c>
      <c r="D1261" s="5" t="str">
        <f ca="1">IF(OR('total Assets'!D1261="Yes",Deposits!D1261="Yes"),"Yes","")</f>
        <v/>
      </c>
      <c r="E1261" s="5">
        <f t="shared" ca="1" si="104"/>
        <v>3.9793048144371825</v>
      </c>
      <c r="F1261" s="5" t="str">
        <f ca="1">IF(OR('total Assets'!F1261="Yes",Deposits!F1261="Yes"),"Yes","")</f>
        <v/>
      </c>
      <c r="G1261" s="5">
        <f t="shared" ca="1" si="104"/>
        <v>3.4618306697208059</v>
      </c>
      <c r="H1261" s="5" t="str">
        <f ca="1">IF(OR('total Assets'!H1261="Yes",Deposits!H1261="Yes"),"Yes","")</f>
        <v/>
      </c>
      <c r="I1261" s="5">
        <f t="shared" ca="1" si="104"/>
        <v>3.6131798439759577</v>
      </c>
      <c r="J1261" s="5" t="str">
        <f ca="1">IF(OR('total Assets'!J1261="Yes",Deposits!J1261="Yes"),"Yes","")</f>
        <v/>
      </c>
      <c r="K1261" s="5">
        <f t="shared" ca="1" si="104"/>
        <v>3.4489404177172029</v>
      </c>
      <c r="L1261" s="5" t="str">
        <f ca="1">IF(OR('total Assets'!L1261="Yes",Deposits!L1261="Yes"),"Yes","")</f>
        <v/>
      </c>
      <c r="M1261" s="5">
        <f t="shared" ca="1" si="104"/>
        <v>3.2646376884689894</v>
      </c>
      <c r="N1261" s="5" t="str">
        <f ca="1">IF(OR('total Assets'!N1261="Yes",Deposits!N1261="Yes"),"Yes","")</f>
        <v/>
      </c>
      <c r="O1261" s="5">
        <f t="shared" ca="1" si="104"/>
        <v>3.4577557914827768</v>
      </c>
      <c r="P1261" s="5" t="str">
        <f ca="1">IF(OR('total Assets'!P1261="Yes",Deposits!P1261="Yes"),"Yes","")</f>
        <v/>
      </c>
      <c r="Q1261" s="5">
        <f t="shared" ca="1" si="104"/>
        <v>2.8962145206085315</v>
      </c>
      <c r="R1261" s="5" t="str">
        <f ca="1">IF(OR('total Assets'!R1261="Yes",Deposits!R1261="Yes"),"Yes","")</f>
        <v/>
      </c>
      <c r="S1261" s="5">
        <f t="shared" ca="1" si="105"/>
        <v>2.5886840380529348</v>
      </c>
      <c r="T1261" s="5" t="str">
        <f ca="1">IF(OR('total Assets'!T1261="Yes",Deposits!T1261="Yes"),"Yes","")</f>
        <v/>
      </c>
      <c r="U1261" s="5">
        <f t="shared" ca="1" si="106"/>
        <v>2.7915585734436674</v>
      </c>
      <c r="V1261" s="5" t="str">
        <f ca="1">IF(OR('total Assets'!V1261="Yes",Deposits!V1261="Yes"),"Yes","")</f>
        <v/>
      </c>
      <c r="W1261" s="5">
        <f t="shared" ca="1" si="107"/>
        <v>2.3893522799875009</v>
      </c>
    </row>
    <row r="1262" spans="2:23" x14ac:dyDescent="0.3">
      <c r="B1262" s="4">
        <v>1259</v>
      </c>
      <c r="C1262" s="5">
        <f>221117*B1262^(-1.54)*Overview!$K$18</f>
        <v>3.7203389500805621</v>
      </c>
      <c r="D1262" s="5" t="str">
        <f ca="1">IF(OR('total Assets'!D1262="Yes",Deposits!D1262="Yes"),"Yes","")</f>
        <v/>
      </c>
      <c r="E1262" s="5">
        <f t="shared" ca="1" si="104"/>
        <v>4.460881965774119</v>
      </c>
      <c r="F1262" s="5" t="str">
        <f ca="1">IF(OR('total Assets'!F1262="Yes",Deposits!F1262="Yes"),"Yes","")</f>
        <v/>
      </c>
      <c r="G1262" s="5">
        <f t="shared" ca="1" si="104"/>
        <v>4.0626907620404564</v>
      </c>
      <c r="H1262" s="5" t="str">
        <f ca="1">IF(OR('total Assets'!H1262="Yes",Deposits!H1262="Yes"),"Yes","")</f>
        <v/>
      </c>
      <c r="I1262" s="5">
        <f t="shared" ca="1" si="104"/>
        <v>3.7877488504723988</v>
      </c>
      <c r="J1262" s="5" t="str">
        <f ca="1">IF(OR('total Assets'!J1262="Yes",Deposits!J1262="Yes"),"Yes","")</f>
        <v/>
      </c>
      <c r="K1262" s="5">
        <f t="shared" ca="1" si="104"/>
        <v>3.9502748161791135</v>
      </c>
      <c r="L1262" s="5" t="str">
        <f ca="1">IF(OR('total Assets'!L1262="Yes",Deposits!L1262="Yes"),"Yes","")</f>
        <v/>
      </c>
      <c r="M1262" s="5">
        <f t="shared" ca="1" si="104"/>
        <v>3.1823543417657203</v>
      </c>
      <c r="N1262" s="5" t="str">
        <f ca="1">IF(OR('total Assets'!N1262="Yes",Deposits!N1262="Yes"),"Yes","")</f>
        <v/>
      </c>
      <c r="O1262" s="5">
        <f t="shared" ca="1" si="104"/>
        <v>3.5143730381940053</v>
      </c>
      <c r="P1262" s="5" t="str">
        <f ca="1">IF(OR('total Assets'!P1262="Yes",Deposits!P1262="Yes"),"Yes","")</f>
        <v/>
      </c>
      <c r="Q1262" s="5">
        <f t="shared" ca="1" si="104"/>
        <v>4.1996005621526074</v>
      </c>
      <c r="R1262" s="5" t="str">
        <f ca="1">IF(OR('total Assets'!R1262="Yes",Deposits!R1262="Yes"),"Yes","")</f>
        <v/>
      </c>
      <c r="S1262" s="5">
        <f t="shared" ca="1" si="105"/>
        <v>3.67134317526846</v>
      </c>
      <c r="T1262" s="5" t="str">
        <f ca="1">IF(OR('total Assets'!T1262="Yes",Deposits!T1262="Yes"),"Yes","")</f>
        <v/>
      </c>
      <c r="U1262" s="5">
        <f t="shared" ca="1" si="106"/>
        <v>3.0169705818543973</v>
      </c>
      <c r="V1262" s="5" t="str">
        <f ca="1">IF(OR('total Assets'!V1262="Yes",Deposits!V1262="Yes"),"Yes","")</f>
        <v/>
      </c>
      <c r="W1262" s="5">
        <f t="shared" ca="1" si="107"/>
        <v>2.5694238288023481</v>
      </c>
    </row>
    <row r="1263" spans="2:23" x14ac:dyDescent="0.3">
      <c r="B1263" s="4">
        <v>1260</v>
      </c>
      <c r="C1263" s="5">
        <f>221117*B1263^(-1.54)*Overview!$K$18</f>
        <v>3.7157928436346674</v>
      </c>
      <c r="D1263" s="5" t="str">
        <f ca="1">IF(OR('total Assets'!D1263="Yes",Deposits!D1263="Yes"),"Yes","")</f>
        <v/>
      </c>
      <c r="E1263" s="5">
        <f t="shared" ca="1" si="104"/>
        <v>3.2443141766134196</v>
      </c>
      <c r="F1263" s="5" t="str">
        <f ca="1">IF(OR('total Assets'!F1263="Yes",Deposits!F1263="Yes"),"Yes","")</f>
        <v/>
      </c>
      <c r="G1263" s="5">
        <f t="shared" ca="1" si="104"/>
        <v>3.0203816086799002</v>
      </c>
      <c r="H1263" s="5" t="str">
        <f ca="1">IF(OR('total Assets'!H1263="Yes",Deposits!H1263="Yes"),"Yes","")</f>
        <v/>
      </c>
      <c r="I1263" s="5">
        <f t="shared" ca="1" si="104"/>
        <v>2.8977742227509724</v>
      </c>
      <c r="J1263" s="5" t="str">
        <f ca="1">IF(OR('total Assets'!J1263="Yes",Deposits!J1263="Yes"),"Yes","")</f>
        <v/>
      </c>
      <c r="K1263" s="5">
        <f t="shared" ca="1" si="104"/>
        <v>3.3459732246403533</v>
      </c>
      <c r="L1263" s="5" t="str">
        <f ca="1">IF(OR('total Assets'!L1263="Yes",Deposits!L1263="Yes"),"Yes","")</f>
        <v/>
      </c>
      <c r="M1263" s="5">
        <f t="shared" ca="1" si="104"/>
        <v>2.8889633580366048</v>
      </c>
      <c r="N1263" s="5" t="str">
        <f ca="1">IF(OR('total Assets'!N1263="Yes",Deposits!N1263="Yes"),"Yes","")</f>
        <v/>
      </c>
      <c r="O1263" s="5">
        <f t="shared" ca="1" si="104"/>
        <v>3.0960142116919709</v>
      </c>
      <c r="P1263" s="5" t="str">
        <f ca="1">IF(OR('total Assets'!P1263="Yes",Deposits!P1263="Yes"),"Yes","")</f>
        <v/>
      </c>
      <c r="Q1263" s="5">
        <f t="shared" ca="1" si="104"/>
        <v>2.7915920457314858</v>
      </c>
      <c r="R1263" s="5" t="str">
        <f ca="1">IF(OR('total Assets'!R1263="Yes",Deposits!R1263="Yes"),"Yes","")</f>
        <v/>
      </c>
      <c r="S1263" s="5">
        <f t="shared" ca="1" si="105"/>
        <v>2.3363845961834011</v>
      </c>
      <c r="T1263" s="5" t="str">
        <f ca="1">IF(OR('total Assets'!T1263="Yes",Deposits!T1263="Yes"),"Yes","")</f>
        <v/>
      </c>
      <c r="U1263" s="5">
        <f t="shared" ca="1" si="106"/>
        <v>2.7408348837017575</v>
      </c>
      <c r="V1263" s="5" t="str">
        <f ca="1">IF(OR('total Assets'!V1263="Yes",Deposits!V1263="Yes"),"Yes","")</f>
        <v/>
      </c>
      <c r="W1263" s="5">
        <f t="shared" ca="1" si="107"/>
        <v>2.4476643169063754</v>
      </c>
    </row>
    <row r="1264" spans="2:23" x14ac:dyDescent="0.3">
      <c r="B1264" s="4">
        <v>1261</v>
      </c>
      <c r="C1264" s="5">
        <f>221117*B1264^(-1.54)*Overview!$K$18</f>
        <v>3.7112558923333596</v>
      </c>
      <c r="D1264" s="5" t="str">
        <f ca="1">IF(OR('total Assets'!D1264="Yes",Deposits!D1264="Yes"),"Yes","")</f>
        <v/>
      </c>
      <c r="E1264" s="5">
        <f t="shared" ca="1" si="104"/>
        <v>3.8198363934812947</v>
      </c>
      <c r="F1264" s="5" t="str">
        <f ca="1">IF(OR('total Assets'!F1264="Yes",Deposits!F1264="Yes"),"Yes","")</f>
        <v/>
      </c>
      <c r="G1264" s="5">
        <f t="shared" ca="1" si="104"/>
        <v>4.2219314968834594</v>
      </c>
      <c r="H1264" s="5" t="str">
        <f ca="1">IF(OR('total Assets'!H1264="Yes",Deposits!H1264="Yes"),"Yes","")</f>
        <v/>
      </c>
      <c r="I1264" s="5">
        <f t="shared" ca="1" si="104"/>
        <v>3.8393683817612287</v>
      </c>
      <c r="J1264" s="5" t="str">
        <f ca="1">IF(OR('total Assets'!J1264="Yes",Deposits!J1264="Yes"),"Yes","")</f>
        <v/>
      </c>
      <c r="K1264" s="5">
        <f t="shared" ca="1" si="104"/>
        <v>3.5886839442598362</v>
      </c>
      <c r="L1264" s="5" t="str">
        <f ca="1">IF(OR('total Assets'!L1264="Yes",Deposits!L1264="Yes"),"Yes","")</f>
        <v/>
      </c>
      <c r="M1264" s="5">
        <f t="shared" ca="1" si="104"/>
        <v>3.9643507554028607</v>
      </c>
      <c r="N1264" s="5" t="str">
        <f ca="1">IF(OR('total Assets'!N1264="Yes",Deposits!N1264="Yes"),"Yes","")</f>
        <v/>
      </c>
      <c r="O1264" s="5">
        <f t="shared" ca="1" si="104"/>
        <v>4.4066672574507173</v>
      </c>
      <c r="P1264" s="5" t="str">
        <f ca="1">IF(OR('total Assets'!P1264="Yes",Deposits!P1264="Yes"),"Yes","")</f>
        <v/>
      </c>
      <c r="Q1264" s="5">
        <f t="shared" ca="1" si="104"/>
        <v>4.567097763785303</v>
      </c>
      <c r="R1264" s="5" t="str">
        <f ca="1">IF(OR('total Assets'!R1264="Yes",Deposits!R1264="Yes"),"Yes","")</f>
        <v/>
      </c>
      <c r="S1264" s="5">
        <f t="shared" ca="1" si="105"/>
        <v>4.7919760009294352</v>
      </c>
      <c r="T1264" s="5" t="str">
        <f ca="1">IF(OR('total Assets'!T1264="Yes",Deposits!T1264="Yes"),"Yes","")</f>
        <v/>
      </c>
      <c r="U1264" s="5">
        <f t="shared" ca="1" si="106"/>
        <v>5.6853636921985817</v>
      </c>
      <c r="V1264" s="5" t="str">
        <f ca="1">IF(OR('total Assets'!V1264="Yes",Deposits!V1264="Yes"),"Yes","")</f>
        <v/>
      </c>
      <c r="W1264" s="5">
        <f t="shared" ca="1" si="107"/>
        <v>6.1586868700222643</v>
      </c>
    </row>
    <row r="1265" spans="2:23" x14ac:dyDescent="0.3">
      <c r="B1265" s="4">
        <v>1262</v>
      </c>
      <c r="C1265" s="5">
        <f>221117*B1265^(-1.54)*Overview!$K$18</f>
        <v>3.7067280705013186</v>
      </c>
      <c r="D1265" s="5" t="str">
        <f ca="1">IF(OR('total Assets'!D1265="Yes",Deposits!D1265="Yes"),"Yes","")</f>
        <v/>
      </c>
      <c r="E1265" s="5">
        <f t="shared" ca="1" si="104"/>
        <v>3.2951564554254755</v>
      </c>
      <c r="F1265" s="5" t="str">
        <f ca="1">IF(OR('total Assets'!F1265="Yes",Deposits!F1265="Yes"),"Yes","")</f>
        <v/>
      </c>
      <c r="G1265" s="5">
        <f t="shared" ca="1" si="104"/>
        <v>3.7879488227116758</v>
      </c>
      <c r="H1265" s="5" t="str">
        <f ca="1">IF(OR('total Assets'!H1265="Yes",Deposits!H1265="Yes"),"Yes","")</f>
        <v/>
      </c>
      <c r="I1265" s="5">
        <f t="shared" ca="1" si="104"/>
        <v>3.4935234644359663</v>
      </c>
      <c r="J1265" s="5" t="str">
        <f ca="1">IF(OR('total Assets'!J1265="Yes",Deposits!J1265="Yes"),"Yes","")</f>
        <v/>
      </c>
      <c r="K1265" s="5">
        <f t="shared" ca="1" si="104"/>
        <v>3.4444664474799533</v>
      </c>
      <c r="L1265" s="5" t="str">
        <f ca="1">IF(OR('total Assets'!L1265="Yes",Deposits!L1265="Yes"),"Yes","")</f>
        <v/>
      </c>
      <c r="M1265" s="5">
        <f t="shared" ca="1" si="104"/>
        <v>3.6046791932393134</v>
      </c>
      <c r="N1265" s="5" t="str">
        <f ca="1">IF(OR('total Assets'!N1265="Yes",Deposits!N1265="Yes"),"Yes","")</f>
        <v/>
      </c>
      <c r="O1265" s="5">
        <f t="shared" ca="1" si="104"/>
        <v>3.0163610129265557</v>
      </c>
      <c r="P1265" s="5" t="str">
        <f ca="1">IF(OR('total Assets'!P1265="Yes",Deposits!P1265="Yes"),"Yes","")</f>
        <v/>
      </c>
      <c r="Q1265" s="5">
        <f t="shared" ca="1" si="104"/>
        <v>2.773535384830101</v>
      </c>
      <c r="R1265" s="5" t="str">
        <f ca="1">IF(OR('total Assets'!R1265="Yes",Deposits!R1265="Yes"),"Yes","")</f>
        <v/>
      </c>
      <c r="S1265" s="5">
        <f t="shared" ca="1" si="105"/>
        <v>2.6945308786236852</v>
      </c>
      <c r="T1265" s="5" t="str">
        <f ca="1">IF(OR('total Assets'!T1265="Yes",Deposits!T1265="Yes"),"Yes","")</f>
        <v/>
      </c>
      <c r="U1265" s="5">
        <f t="shared" ca="1" si="106"/>
        <v>2.2918450293798203</v>
      </c>
      <c r="V1265" s="5" t="str">
        <f ca="1">IF(OR('total Assets'!V1265="Yes",Deposits!V1265="Yes"),"Yes","")</f>
        <v/>
      </c>
      <c r="W1265" s="5">
        <f t="shared" ca="1" si="107"/>
        <v>2.4754259772812568</v>
      </c>
    </row>
    <row r="1266" spans="2:23" x14ac:dyDescent="0.3">
      <c r="B1266" s="4">
        <v>1263</v>
      </c>
      <c r="C1266" s="5">
        <f>221117*B1266^(-1.54)*Overview!$K$18</f>
        <v>3.7022093525554509</v>
      </c>
      <c r="D1266" s="5" t="str">
        <f ca="1">IF(OR('total Assets'!D1266="Yes",Deposits!D1266="Yes"),"Yes","")</f>
        <v/>
      </c>
      <c r="E1266" s="5">
        <f t="shared" ca="1" si="104"/>
        <v>3.656492034582504</v>
      </c>
      <c r="F1266" s="5" t="str">
        <f ca="1">IF(OR('total Assets'!F1266="Yes",Deposits!F1266="Yes"),"Yes","")</f>
        <v/>
      </c>
      <c r="G1266" s="5">
        <f t="shared" ca="1" si="104"/>
        <v>3.5881132470663744</v>
      </c>
      <c r="H1266" s="5" t="str">
        <f ca="1">IF(OR('total Assets'!H1266="Yes",Deposits!H1266="Yes"),"Yes","")</f>
        <v/>
      </c>
      <c r="I1266" s="5">
        <f t="shared" ca="1" si="104"/>
        <v>3.2339300114605587</v>
      </c>
      <c r="J1266" s="5" t="str">
        <f ca="1">IF(OR('total Assets'!J1266="Yes",Deposits!J1266="Yes"),"Yes","")</f>
        <v/>
      </c>
      <c r="K1266" s="5">
        <f t="shared" ca="1" si="104"/>
        <v>3.4970919468598942</v>
      </c>
      <c r="L1266" s="5" t="str">
        <f ca="1">IF(OR('total Assets'!L1266="Yes",Deposits!L1266="Yes"),"Yes","")</f>
        <v/>
      </c>
      <c r="M1266" s="5">
        <f t="shared" ca="1" si="104"/>
        <v>3.2582770694204473</v>
      </c>
      <c r="N1266" s="5" t="str">
        <f ca="1">IF(OR('total Assets'!N1266="Yes",Deposits!N1266="Yes"),"Yes","")</f>
        <v/>
      </c>
      <c r="O1266" s="5">
        <f t="shared" ref="E1266:Q1329" ca="1" si="108">IF(N1266="Yes",0,(RAND()/2.5+0.8)*M1266)</f>
        <v>3.8058139790691476</v>
      </c>
      <c r="P1266" s="5" t="str">
        <f ca="1">IF(OR('total Assets'!P1266="Yes",Deposits!P1266="Yes"),"Yes","")</f>
        <v/>
      </c>
      <c r="Q1266" s="5">
        <f t="shared" ca="1" si="108"/>
        <v>3.2905367146256768</v>
      </c>
      <c r="R1266" s="5" t="str">
        <f ca="1">IF(OR('total Assets'!R1266="Yes",Deposits!R1266="Yes"),"Yes","")</f>
        <v/>
      </c>
      <c r="S1266" s="5">
        <f t="shared" ca="1" si="105"/>
        <v>3.4197849124853903</v>
      </c>
      <c r="T1266" s="5" t="str">
        <f ca="1">IF(OR('total Assets'!T1266="Yes",Deposits!T1266="Yes"),"Yes","")</f>
        <v/>
      </c>
      <c r="U1266" s="5">
        <f t="shared" ca="1" si="106"/>
        <v>3.9036314767520741</v>
      </c>
      <c r="V1266" s="5" t="str">
        <f ca="1">IF(OR('total Assets'!V1266="Yes",Deposits!V1266="Yes"),"Yes","")</f>
        <v/>
      </c>
      <c r="W1266" s="5">
        <f t="shared" ca="1" si="107"/>
        <v>4.3565608410016914</v>
      </c>
    </row>
    <row r="1267" spans="2:23" x14ac:dyDescent="0.3">
      <c r="B1267" s="4">
        <v>1264</v>
      </c>
      <c r="C1267" s="5">
        <f>221117*B1267^(-1.54)*Overview!$K$18</f>
        <v>3.6976997130045794</v>
      </c>
      <c r="D1267" s="5" t="str">
        <f ca="1">IF(OR('total Assets'!D1267="Yes",Deposits!D1267="Yes"),"Yes","")</f>
        <v/>
      </c>
      <c r="E1267" s="5">
        <f t="shared" ca="1" si="108"/>
        <v>3.2883643458589571</v>
      </c>
      <c r="F1267" s="5" t="str">
        <f ca="1">IF(OR('total Assets'!F1267="Yes",Deposits!F1267="Yes"),"Yes","")</f>
        <v/>
      </c>
      <c r="G1267" s="5">
        <f t="shared" ca="1" si="108"/>
        <v>2.9409982117274676</v>
      </c>
      <c r="H1267" s="5" t="str">
        <f ca="1">IF(OR('total Assets'!H1267="Yes",Deposits!H1267="Yes"),"Yes","")</f>
        <v/>
      </c>
      <c r="I1267" s="5">
        <f t="shared" ca="1" si="108"/>
        <v>3.3107406860355653</v>
      </c>
      <c r="J1267" s="5" t="str">
        <f ca="1">IF(OR('total Assets'!J1267="Yes",Deposits!J1267="Yes"),"Yes","")</f>
        <v/>
      </c>
      <c r="K1267" s="5">
        <f t="shared" ca="1" si="108"/>
        <v>2.7593271094659095</v>
      </c>
      <c r="L1267" s="5" t="str">
        <f ca="1">IF(OR('total Assets'!L1267="Yes",Deposits!L1267="Yes"),"Yes","")</f>
        <v/>
      </c>
      <c r="M1267" s="5">
        <f t="shared" ca="1" si="108"/>
        <v>2.5389535449045169</v>
      </c>
      <c r="N1267" s="5" t="str">
        <f ca="1">IF(OR('total Assets'!N1267="Yes",Deposits!N1267="Yes"),"Yes","")</f>
        <v/>
      </c>
      <c r="O1267" s="5">
        <f t="shared" ca="1" si="108"/>
        <v>2.7634192351007396</v>
      </c>
      <c r="P1267" s="5" t="str">
        <f ca="1">IF(OR('total Assets'!P1267="Yes",Deposits!P1267="Yes"),"Yes","")</f>
        <v/>
      </c>
      <c r="Q1267" s="5">
        <f t="shared" ca="1" si="108"/>
        <v>3.1278396191947264</v>
      </c>
      <c r="R1267" s="5" t="str">
        <f ca="1">IF(OR('total Assets'!R1267="Yes",Deposits!R1267="Yes"),"Yes","")</f>
        <v/>
      </c>
      <c r="S1267" s="5">
        <f t="shared" ca="1" si="105"/>
        <v>3.4015878580269887</v>
      </c>
      <c r="T1267" s="5" t="str">
        <f ca="1">IF(OR('total Assets'!T1267="Yes",Deposits!T1267="Yes"),"Yes","")</f>
        <v/>
      </c>
      <c r="U1267" s="5">
        <f t="shared" ca="1" si="106"/>
        <v>2.8923229023677721</v>
      </c>
      <c r="V1267" s="5" t="str">
        <f ca="1">IF(OR('total Assets'!V1267="Yes",Deposits!V1267="Yes"),"Yes","")</f>
        <v/>
      </c>
      <c r="W1267" s="5">
        <f t="shared" ca="1" si="107"/>
        <v>2.8260072530141525</v>
      </c>
    </row>
    <row r="1268" spans="2:23" x14ac:dyDescent="0.3">
      <c r="B1268" s="4">
        <v>1265</v>
      </c>
      <c r="C1268" s="5">
        <f>221117*B1268^(-1.54)*Overview!$K$18</f>
        <v>3.6931991264489685</v>
      </c>
      <c r="D1268" s="5" t="str">
        <f ca="1">IF(OR('total Assets'!D1268="Yes",Deposits!D1268="Yes"),"Yes","")</f>
        <v/>
      </c>
      <c r="E1268" s="5">
        <f t="shared" ca="1" si="108"/>
        <v>3.5219805574041176</v>
      </c>
      <c r="F1268" s="5" t="str">
        <f ca="1">IF(OR('total Assets'!F1268="Yes",Deposits!F1268="Yes"),"Yes","")</f>
        <v/>
      </c>
      <c r="G1268" s="5">
        <f t="shared" ca="1" si="108"/>
        <v>4.2139935934309705</v>
      </c>
      <c r="H1268" s="5" t="str">
        <f ca="1">IF(OR('total Assets'!H1268="Yes",Deposits!H1268="Yes"),"Yes","")</f>
        <v/>
      </c>
      <c r="I1268" s="5">
        <f t="shared" ca="1" si="108"/>
        <v>4.242787937032042</v>
      </c>
      <c r="J1268" s="5" t="str">
        <f ca="1">IF(OR('total Assets'!J1268="Yes",Deposits!J1268="Yes"),"Yes","")</f>
        <v/>
      </c>
      <c r="K1268" s="5">
        <f t="shared" ca="1" si="108"/>
        <v>3.5261765188794802</v>
      </c>
      <c r="L1268" s="5" t="str">
        <f ca="1">IF(OR('total Assets'!L1268="Yes",Deposits!L1268="Yes"),"Yes","")</f>
        <v/>
      </c>
      <c r="M1268" s="5">
        <f t="shared" ca="1" si="108"/>
        <v>2.984920768965504</v>
      </c>
      <c r="N1268" s="5" t="str">
        <f ca="1">IF(OR('total Assets'!N1268="Yes",Deposits!N1268="Yes"),"Yes","")</f>
        <v/>
      </c>
      <c r="O1268" s="5">
        <f t="shared" ca="1" si="108"/>
        <v>2.9502491348731872</v>
      </c>
      <c r="P1268" s="5" t="str">
        <f ca="1">IF(OR('total Assets'!P1268="Yes",Deposits!P1268="Yes"),"Yes","")</f>
        <v/>
      </c>
      <c r="Q1268" s="5">
        <f t="shared" ca="1" si="108"/>
        <v>2.823409972669582</v>
      </c>
      <c r="R1268" s="5" t="str">
        <f ca="1">IF(OR('total Assets'!R1268="Yes",Deposits!R1268="Yes"),"Yes","")</f>
        <v/>
      </c>
      <c r="S1268" s="5">
        <f t="shared" ca="1" si="105"/>
        <v>2.5227820255696431</v>
      </c>
      <c r="T1268" s="5" t="str">
        <f ca="1">IF(OR('total Assets'!T1268="Yes",Deposits!T1268="Yes"),"Yes","")</f>
        <v/>
      </c>
      <c r="U1268" s="5">
        <f t="shared" ca="1" si="106"/>
        <v>2.8407714286182757</v>
      </c>
      <c r="V1268" s="5" t="str">
        <f ca="1">IF(OR('total Assets'!V1268="Yes",Deposits!V1268="Yes"),"Yes","")</f>
        <v/>
      </c>
      <c r="W1268" s="5">
        <f t="shared" ca="1" si="107"/>
        <v>2.7552089054310556</v>
      </c>
    </row>
    <row r="1269" spans="2:23" x14ac:dyDescent="0.3">
      <c r="B1269" s="4">
        <v>1266</v>
      </c>
      <c r="C1269" s="5">
        <f>221117*B1269^(-1.54)*Overview!$K$18</f>
        <v>3.6887075675799728</v>
      </c>
      <c r="D1269" s="5" t="str">
        <f ca="1">IF(OR('total Assets'!D1269="Yes",Deposits!D1269="Yes"),"Yes","")</f>
        <v/>
      </c>
      <c r="E1269" s="5">
        <f t="shared" ca="1" si="108"/>
        <v>3.5457037235335496</v>
      </c>
      <c r="F1269" s="5" t="str">
        <f ca="1">IF(OR('total Assets'!F1269="Yes",Deposits!F1269="Yes"),"Yes","")</f>
        <v/>
      </c>
      <c r="G1269" s="5">
        <f t="shared" ca="1" si="108"/>
        <v>4.0957942359107991</v>
      </c>
      <c r="H1269" s="5" t="str">
        <f ca="1">IF(OR('total Assets'!H1269="Yes",Deposits!H1269="Yes"),"Yes","")</f>
        <v/>
      </c>
      <c r="I1269" s="5">
        <f t="shared" ca="1" si="108"/>
        <v>4.1580056054869576</v>
      </c>
      <c r="J1269" s="5" t="str">
        <f ca="1">IF(OR('total Assets'!J1269="Yes",Deposits!J1269="Yes"),"Yes","")</f>
        <v/>
      </c>
      <c r="K1269" s="5">
        <f t="shared" ca="1" si="108"/>
        <v>4.4785996125102212</v>
      </c>
      <c r="L1269" s="5" t="str">
        <f ca="1">IF(OR('total Assets'!L1269="Yes",Deposits!L1269="Yes"),"Yes","")</f>
        <v/>
      </c>
      <c r="M1269" s="5">
        <f t="shared" ca="1" si="108"/>
        <v>4.7342815746021314</v>
      </c>
      <c r="N1269" s="5" t="str">
        <f ca="1">IF(OR('total Assets'!N1269="Yes",Deposits!N1269="Yes"),"Yes","")</f>
        <v/>
      </c>
      <c r="O1269" s="5">
        <f t="shared" ca="1" si="108"/>
        <v>4.0757202780451518</v>
      </c>
      <c r="P1269" s="5" t="str">
        <f ca="1">IF(OR('total Assets'!P1269="Yes",Deposits!P1269="Yes"),"Yes","")</f>
        <v/>
      </c>
      <c r="Q1269" s="5">
        <f t="shared" ca="1" si="108"/>
        <v>4.6960983048027014</v>
      </c>
      <c r="R1269" s="5" t="str">
        <f ca="1">IF(OR('total Assets'!R1269="Yes",Deposits!R1269="Yes"),"Yes","")</f>
        <v/>
      </c>
      <c r="S1269" s="5">
        <f t="shared" ca="1" si="105"/>
        <v>5.2931499006926765</v>
      </c>
      <c r="T1269" s="5" t="str">
        <f ca="1">IF(OR('total Assets'!T1269="Yes",Deposits!T1269="Yes"),"Yes","")</f>
        <v/>
      </c>
      <c r="U1269" s="5">
        <f t="shared" ca="1" si="106"/>
        <v>6.3151156073683801</v>
      </c>
      <c r="V1269" s="5" t="str">
        <f ca="1">IF(OR('total Assets'!V1269="Yes",Deposits!V1269="Yes"),"Yes","")</f>
        <v/>
      </c>
      <c r="W1269" s="5">
        <f t="shared" ca="1" si="107"/>
        <v>6.5287222313488424</v>
      </c>
    </row>
    <row r="1270" spans="2:23" x14ac:dyDescent="0.3">
      <c r="B1270" s="4">
        <v>1267</v>
      </c>
      <c r="C1270" s="5">
        <f>221117*B1270^(-1.54)*Overview!$K$18</f>
        <v>3.6842250111795765</v>
      </c>
      <c r="D1270" s="5" t="str">
        <f ca="1">IF(OR('total Assets'!D1270="Yes",Deposits!D1270="Yes"),"Yes","")</f>
        <v/>
      </c>
      <c r="E1270" s="5">
        <f t="shared" ca="1" si="108"/>
        <v>4.294383206846148</v>
      </c>
      <c r="F1270" s="5" t="str">
        <f ca="1">IF(OR('total Assets'!F1270="Yes",Deposits!F1270="Yes"),"Yes","")</f>
        <v/>
      </c>
      <c r="G1270" s="5">
        <f t="shared" ca="1" si="108"/>
        <v>4.5689567392114432</v>
      </c>
      <c r="H1270" s="5" t="str">
        <f ca="1">IF(OR('total Assets'!H1270="Yes",Deposits!H1270="Yes"),"Yes","")</f>
        <v/>
      </c>
      <c r="I1270" s="5">
        <f t="shared" ca="1" si="108"/>
        <v>4.9344178424077176</v>
      </c>
      <c r="J1270" s="5" t="str">
        <f ca="1">IF(OR('total Assets'!J1270="Yes",Deposits!J1270="Yes"),"Yes","")</f>
        <v/>
      </c>
      <c r="K1270" s="5">
        <f t="shared" ca="1" si="108"/>
        <v>5.646190811825389</v>
      </c>
      <c r="L1270" s="5" t="str">
        <f ca="1">IF(OR('total Assets'!L1270="Yes",Deposits!L1270="Yes"),"Yes","")</f>
        <v/>
      </c>
      <c r="M1270" s="5">
        <f t="shared" ca="1" si="108"/>
        <v>6.1393958843730836</v>
      </c>
      <c r="N1270" s="5" t="str">
        <f ca="1">IF(OR('total Assets'!N1270="Yes",Deposits!N1270="Yes"),"Yes","")</f>
        <v/>
      </c>
      <c r="O1270" s="5">
        <f t="shared" ca="1" si="108"/>
        <v>5.1480519932360664</v>
      </c>
      <c r="P1270" s="5" t="str">
        <f ca="1">IF(OR('total Assets'!P1270="Yes",Deposits!P1270="Yes"),"Yes","")</f>
        <v/>
      </c>
      <c r="Q1270" s="5">
        <f t="shared" ca="1" si="108"/>
        <v>4.9633792245882571</v>
      </c>
      <c r="R1270" s="5" t="str">
        <f ca="1">IF(OR('total Assets'!R1270="Yes",Deposits!R1270="Yes"),"Yes","")</f>
        <v/>
      </c>
      <c r="S1270" s="5">
        <f t="shared" ca="1" si="105"/>
        <v>4.9400785798975262</v>
      </c>
      <c r="T1270" s="5" t="str">
        <f ca="1">IF(OR('total Assets'!T1270="Yes",Deposits!T1270="Yes"),"Yes","")</f>
        <v/>
      </c>
      <c r="U1270" s="5">
        <f t="shared" ca="1" si="106"/>
        <v>5.4773717123297612</v>
      </c>
      <c r="V1270" s="5" t="str">
        <f ca="1">IF(OR('total Assets'!V1270="Yes",Deposits!V1270="Yes"),"Yes","")</f>
        <v/>
      </c>
      <c r="W1270" s="5">
        <f t="shared" ca="1" si="107"/>
        <v>5.3194782326925312</v>
      </c>
    </row>
    <row r="1271" spans="2:23" x14ac:dyDescent="0.3">
      <c r="B1271" s="4">
        <v>1268</v>
      </c>
      <c r="C1271" s="5">
        <f>221117*B1271^(-1.54)*Overview!$K$18</f>
        <v>3.6797514321200677</v>
      </c>
      <c r="D1271" s="5" t="str">
        <f ca="1">IF(OR('total Assets'!D1271="Yes",Deposits!D1271="Yes"),"Yes","")</f>
        <v/>
      </c>
      <c r="E1271" s="5">
        <f t="shared" ca="1" si="108"/>
        <v>3.8496352160866021</v>
      </c>
      <c r="F1271" s="5" t="str">
        <f ca="1">IF(OR('total Assets'!F1271="Yes",Deposits!F1271="Yes"),"Yes","")</f>
        <v/>
      </c>
      <c r="G1271" s="5">
        <f t="shared" ca="1" si="108"/>
        <v>3.305850925287912</v>
      </c>
      <c r="H1271" s="5" t="str">
        <f ca="1">IF(OR('total Assets'!H1271="Yes",Deposits!H1271="Yes"),"Yes","")</f>
        <v/>
      </c>
      <c r="I1271" s="5">
        <f t="shared" ca="1" si="108"/>
        <v>3.2777105489531801</v>
      </c>
      <c r="J1271" s="5" t="str">
        <f ca="1">IF(OR('total Assets'!J1271="Yes",Deposits!J1271="Yes"),"Yes","")</f>
        <v/>
      </c>
      <c r="K1271" s="5">
        <f t="shared" ca="1" si="108"/>
        <v>3.9087495372321461</v>
      </c>
      <c r="L1271" s="5" t="str">
        <f ca="1">IF(OR('total Assets'!L1271="Yes",Deposits!L1271="Yes"),"Yes","")</f>
        <v/>
      </c>
      <c r="M1271" s="5">
        <f t="shared" ca="1" si="108"/>
        <v>3.1480424171050991</v>
      </c>
      <c r="N1271" s="5" t="str">
        <f ca="1">IF(OR('total Assets'!N1271="Yes",Deposits!N1271="Yes"),"Yes","")</f>
        <v/>
      </c>
      <c r="O1271" s="5">
        <f t="shared" ca="1" si="108"/>
        <v>3.2610543854688778</v>
      </c>
      <c r="P1271" s="5" t="str">
        <f ca="1">IF(OR('total Assets'!P1271="Yes",Deposits!P1271="Yes"),"Yes","")</f>
        <v/>
      </c>
      <c r="Q1271" s="5">
        <f t="shared" ca="1" si="108"/>
        <v>3.6532420550818445</v>
      </c>
      <c r="R1271" s="5" t="str">
        <f ca="1">IF(OR('total Assets'!R1271="Yes",Deposits!R1271="Yes"),"Yes","")</f>
        <v/>
      </c>
      <c r="S1271" s="5">
        <f t="shared" ca="1" si="105"/>
        <v>3.9318127763372277</v>
      </c>
      <c r="T1271" s="5" t="str">
        <f ca="1">IF(OR('total Assets'!T1271="Yes",Deposits!T1271="Yes"),"Yes","")</f>
        <v/>
      </c>
      <c r="U1271" s="5">
        <f t="shared" ca="1" si="106"/>
        <v>3.4710948893803382</v>
      </c>
      <c r="V1271" s="5" t="str">
        <f ca="1">IF(OR('total Assets'!V1271="Yes",Deposits!V1271="Yes"),"Yes","")</f>
        <v/>
      </c>
      <c r="W1271" s="5">
        <f t="shared" ca="1" si="107"/>
        <v>3.6526454218730544</v>
      </c>
    </row>
    <row r="1272" spans="2:23" x14ac:dyDescent="0.3">
      <c r="B1272" s="4">
        <v>1269</v>
      </c>
      <c r="C1272" s="5">
        <f>221117*B1272^(-1.54)*Overview!$K$18</f>
        <v>3.6752868053636045</v>
      </c>
      <c r="D1272" s="5" t="str">
        <f ca="1">IF(OR('total Assets'!D1272="Yes",Deposits!D1272="Yes"),"Yes","")</f>
        <v/>
      </c>
      <c r="E1272" s="5">
        <f t="shared" ca="1" si="108"/>
        <v>3.1274862217975414</v>
      </c>
      <c r="F1272" s="5" t="str">
        <f ca="1">IF(OR('total Assets'!F1272="Yes",Deposits!F1272="Yes"),"Yes","")</f>
        <v/>
      </c>
      <c r="G1272" s="5">
        <f t="shared" ca="1" si="108"/>
        <v>2.5953775509314112</v>
      </c>
      <c r="H1272" s="5" t="str">
        <f ca="1">IF(OR('total Assets'!H1272="Yes",Deposits!H1272="Yes"),"Yes","")</f>
        <v/>
      </c>
      <c r="I1272" s="5">
        <f t="shared" ca="1" si="108"/>
        <v>2.9891716044254117</v>
      </c>
      <c r="J1272" s="5" t="str">
        <f ca="1">IF(OR('total Assets'!J1272="Yes",Deposits!J1272="Yes"),"Yes","")</f>
        <v/>
      </c>
      <c r="K1272" s="5">
        <f t="shared" ca="1" si="108"/>
        <v>2.8897203704930434</v>
      </c>
      <c r="L1272" s="5" t="str">
        <f ca="1">IF(OR('total Assets'!L1272="Yes",Deposits!L1272="Yes"),"Yes","")</f>
        <v/>
      </c>
      <c r="M1272" s="5">
        <f t="shared" ca="1" si="108"/>
        <v>2.3612249087536652</v>
      </c>
      <c r="N1272" s="5" t="str">
        <f ca="1">IF(OR('total Assets'!N1272="Yes",Deposits!N1272="Yes"),"Yes","")</f>
        <v/>
      </c>
      <c r="O1272" s="5">
        <f t="shared" ca="1" si="108"/>
        <v>2.387191862054737</v>
      </c>
      <c r="P1272" s="5" t="str">
        <f ca="1">IF(OR('total Assets'!P1272="Yes",Deposits!P1272="Yes"),"Yes","")</f>
        <v/>
      </c>
      <c r="Q1272" s="5">
        <f t="shared" ca="1" si="108"/>
        <v>2.0265459373065253</v>
      </c>
      <c r="R1272" s="5" t="str">
        <f ca="1">IF(OR('total Assets'!R1272="Yes",Deposits!R1272="Yes"),"Yes","")</f>
        <v/>
      </c>
      <c r="S1272" s="5">
        <f t="shared" ca="1" si="105"/>
        <v>2.2813591632307411</v>
      </c>
      <c r="T1272" s="5" t="str">
        <f ca="1">IF(OR('total Assets'!T1272="Yes",Deposits!T1272="Yes"),"Yes","")</f>
        <v/>
      </c>
      <c r="U1272" s="5">
        <f t="shared" ca="1" si="106"/>
        <v>2.5619219510267728</v>
      </c>
      <c r="V1272" s="5" t="str">
        <f ca="1">IF(OR('total Assets'!V1272="Yes",Deposits!V1272="Yes"),"Yes","")</f>
        <v/>
      </c>
      <c r="W1272" s="5">
        <f t="shared" ca="1" si="107"/>
        <v>2.3689447898380989</v>
      </c>
    </row>
    <row r="1273" spans="2:23" x14ac:dyDescent="0.3">
      <c r="B1273" s="4">
        <v>1270</v>
      </c>
      <c r="C1273" s="5">
        <f>221117*B1273^(-1.54)*Overview!$K$18</f>
        <v>3.6708311059618297</v>
      </c>
      <c r="D1273" s="5" t="str">
        <f ca="1">IF(OR('total Assets'!D1273="Yes",Deposits!D1273="Yes"),"Yes","")</f>
        <v/>
      </c>
      <c r="E1273" s="5">
        <f t="shared" ca="1" si="108"/>
        <v>3.6276255030767093</v>
      </c>
      <c r="F1273" s="5" t="str">
        <f ca="1">IF(OR('total Assets'!F1273="Yes",Deposits!F1273="Yes"),"Yes","")</f>
        <v/>
      </c>
      <c r="G1273" s="5">
        <f t="shared" ca="1" si="108"/>
        <v>4.0975073735622054</v>
      </c>
      <c r="H1273" s="5" t="str">
        <f ca="1">IF(OR('total Assets'!H1273="Yes",Deposits!H1273="Yes"),"Yes","")</f>
        <v/>
      </c>
      <c r="I1273" s="5">
        <f t="shared" ca="1" si="108"/>
        <v>4.1960603030289256</v>
      </c>
      <c r="J1273" s="5" t="str">
        <f ca="1">IF(OR('total Assets'!J1273="Yes",Deposits!J1273="Yes"),"Yes","")</f>
        <v/>
      </c>
      <c r="K1273" s="5">
        <f t="shared" ca="1" si="108"/>
        <v>3.7488444645956105</v>
      </c>
      <c r="L1273" s="5" t="str">
        <f ca="1">IF(OR('total Assets'!L1273="Yes",Deposits!L1273="Yes"),"Yes","")</f>
        <v/>
      </c>
      <c r="M1273" s="5">
        <f t="shared" ca="1" si="108"/>
        <v>3.2361052538636255</v>
      </c>
      <c r="N1273" s="5" t="str">
        <f ca="1">IF(OR('total Assets'!N1273="Yes",Deposits!N1273="Yes"),"Yes","")</f>
        <v/>
      </c>
      <c r="O1273" s="5">
        <f t="shared" ca="1" si="108"/>
        <v>2.8589857904503417</v>
      </c>
      <c r="P1273" s="5" t="str">
        <f ca="1">IF(OR('total Assets'!P1273="Yes",Deposits!P1273="Yes"),"Yes","")</f>
        <v/>
      </c>
      <c r="Q1273" s="5">
        <f t="shared" ca="1" si="108"/>
        <v>2.9896979370040118</v>
      </c>
      <c r="R1273" s="5" t="str">
        <f ca="1">IF(OR('total Assets'!R1273="Yes",Deposits!R1273="Yes"),"Yes","")</f>
        <v/>
      </c>
      <c r="S1273" s="5">
        <f t="shared" ca="1" si="105"/>
        <v>2.3918978176348773</v>
      </c>
      <c r="T1273" s="5" t="str">
        <f ca="1">IF(OR('total Assets'!T1273="Yes",Deposits!T1273="Yes"),"Yes","")</f>
        <v/>
      </c>
      <c r="U1273" s="5">
        <f t="shared" ca="1" si="106"/>
        <v>2.706510423027058</v>
      </c>
      <c r="V1273" s="5" t="str">
        <f ca="1">IF(OR('total Assets'!V1273="Yes",Deposits!V1273="Yes"),"Yes","")</f>
        <v/>
      </c>
      <c r="W1273" s="5">
        <f t="shared" ca="1" si="107"/>
        <v>3.2242188523197139</v>
      </c>
    </row>
    <row r="1274" spans="2:23" x14ac:dyDescent="0.3">
      <c r="B1274" s="4">
        <v>1271</v>
      </c>
      <c r="C1274" s="5">
        <f>221117*B1274^(-1.54)*Overview!$K$18</f>
        <v>3.6663843090554895</v>
      </c>
      <c r="D1274" s="5" t="str">
        <f ca="1">IF(OR('total Assets'!D1274="Yes",Deposits!D1274="Yes"),"Yes","")</f>
        <v/>
      </c>
      <c r="E1274" s="5">
        <f t="shared" ca="1" si="108"/>
        <v>3.7817286376992332</v>
      </c>
      <c r="F1274" s="5" t="str">
        <f ca="1">IF(OR('total Assets'!F1274="Yes",Deposits!F1274="Yes"),"Yes","")</f>
        <v/>
      </c>
      <c r="G1274" s="5">
        <f t="shared" ca="1" si="108"/>
        <v>3.7955695611412628</v>
      </c>
      <c r="H1274" s="5" t="str">
        <f ca="1">IF(OR('total Assets'!H1274="Yes",Deposits!H1274="Yes"),"Yes","")</f>
        <v/>
      </c>
      <c r="I1274" s="5">
        <f t="shared" ca="1" si="108"/>
        <v>3.9200539763246862</v>
      </c>
      <c r="J1274" s="5" t="str">
        <f ca="1">IF(OR('total Assets'!J1274="Yes",Deposits!J1274="Yes"),"Yes","")</f>
        <v/>
      </c>
      <c r="K1274" s="5">
        <f t="shared" ca="1" si="108"/>
        <v>3.9741209021757236</v>
      </c>
      <c r="L1274" s="5" t="str">
        <f ca="1">IF(OR('total Assets'!L1274="Yes",Deposits!L1274="Yes"),"Yes","")</f>
        <v/>
      </c>
      <c r="M1274" s="5">
        <f t="shared" ca="1" si="108"/>
        <v>3.2774611879261766</v>
      </c>
      <c r="N1274" s="5" t="str">
        <f ca="1">IF(OR('total Assets'!N1274="Yes",Deposits!N1274="Yes"),"Yes","")</f>
        <v/>
      </c>
      <c r="O1274" s="5">
        <f t="shared" ca="1" si="108"/>
        <v>3.5640316143040405</v>
      </c>
      <c r="P1274" s="5" t="str">
        <f ca="1">IF(OR('total Assets'!P1274="Yes",Deposits!P1274="Yes"),"Yes","")</f>
        <v/>
      </c>
      <c r="Q1274" s="5">
        <f t="shared" ca="1" si="108"/>
        <v>3.1657015131614146</v>
      </c>
      <c r="R1274" s="5" t="str">
        <f ca="1">IF(OR('total Assets'!R1274="Yes",Deposits!R1274="Yes"),"Yes","")</f>
        <v/>
      </c>
      <c r="S1274" s="5">
        <f t="shared" ca="1" si="105"/>
        <v>2.8641477520841971</v>
      </c>
      <c r="T1274" s="5" t="str">
        <f ca="1">IF(OR('total Assets'!T1274="Yes",Deposits!T1274="Yes"),"Yes","")</f>
        <v/>
      </c>
      <c r="U1274" s="5">
        <f t="shared" ca="1" si="106"/>
        <v>2.4205537705139712</v>
      </c>
      <c r="V1274" s="5" t="str">
        <f ca="1">IF(OR('total Assets'!V1274="Yes",Deposits!V1274="Yes"),"Yes","")</f>
        <v/>
      </c>
      <c r="W1274" s="5">
        <f t="shared" ca="1" si="107"/>
        <v>2.0155788308209872</v>
      </c>
    </row>
    <row r="1275" spans="2:23" x14ac:dyDescent="0.3">
      <c r="B1275" s="4">
        <v>1272</v>
      </c>
      <c r="C1275" s="5">
        <f>221117*B1275^(-1.54)*Overview!$K$18</f>
        <v>3.661946389874021</v>
      </c>
      <c r="D1275" s="5" t="str">
        <f ca="1">IF(OR('total Assets'!D1275="Yes",Deposits!D1275="Yes"),"Yes","")</f>
        <v/>
      </c>
      <c r="E1275" s="5">
        <f t="shared" ca="1" si="108"/>
        <v>4.0629096955707258</v>
      </c>
      <c r="F1275" s="5" t="str">
        <f ca="1">IF(OR('total Assets'!F1275="Yes",Deposits!F1275="Yes"),"Yes","")</f>
        <v/>
      </c>
      <c r="G1275" s="5">
        <f t="shared" ca="1" si="108"/>
        <v>3.8112871937990809</v>
      </c>
      <c r="H1275" s="5" t="str">
        <f ca="1">IF(OR('total Assets'!H1275="Yes",Deposits!H1275="Yes"),"Yes","")</f>
        <v/>
      </c>
      <c r="I1275" s="5">
        <f t="shared" ca="1" si="108"/>
        <v>3.4389024323299044</v>
      </c>
      <c r="J1275" s="5" t="str">
        <f ca="1">IF(OR('total Assets'!J1275="Yes",Deposits!J1275="Yes"),"Yes","")</f>
        <v/>
      </c>
      <c r="K1275" s="5">
        <f t="shared" ca="1" si="108"/>
        <v>4.0497928387300117</v>
      </c>
      <c r="L1275" s="5" t="str">
        <f ca="1">IF(OR('total Assets'!L1275="Yes",Deposits!L1275="Yes"),"Yes","")</f>
        <v/>
      </c>
      <c r="M1275" s="5">
        <f t="shared" ca="1" si="108"/>
        <v>3.7992320262176458</v>
      </c>
      <c r="N1275" s="5" t="str">
        <f ca="1">IF(OR('total Assets'!N1275="Yes",Deposits!N1275="Yes"),"Yes","")</f>
        <v/>
      </c>
      <c r="O1275" s="5">
        <f t="shared" ca="1" si="108"/>
        <v>4.5230530889356215</v>
      </c>
      <c r="P1275" s="5" t="str">
        <f ca="1">IF(OR('total Assets'!P1275="Yes",Deposits!P1275="Yes"),"Yes","")</f>
        <v/>
      </c>
      <c r="Q1275" s="5">
        <f t="shared" ca="1" si="108"/>
        <v>5.1073253006278172</v>
      </c>
      <c r="R1275" s="5" t="str">
        <f ca="1">IF(OR('total Assets'!R1275="Yes",Deposits!R1275="Yes"),"Yes","")</f>
        <v/>
      </c>
      <c r="S1275" s="5">
        <f t="shared" ca="1" si="105"/>
        <v>5.0590556235453557</v>
      </c>
      <c r="T1275" s="5" t="str">
        <f ca="1">IF(OR('total Assets'!T1275="Yes",Deposits!T1275="Yes"),"Yes","")</f>
        <v/>
      </c>
      <c r="U1275" s="5">
        <f t="shared" ca="1" si="106"/>
        <v>5.7656304081547773</v>
      </c>
      <c r="V1275" s="5" t="str">
        <f ca="1">IF(OR('total Assets'!V1275="Yes",Deposits!V1275="Yes"),"Yes","")</f>
        <v/>
      </c>
      <c r="W1275" s="5">
        <f t="shared" ca="1" si="107"/>
        <v>4.7861242619087419</v>
      </c>
    </row>
    <row r="1276" spans="2:23" x14ac:dyDescent="0.3">
      <c r="B1276" s="4">
        <v>1273</v>
      </c>
      <c r="C1276" s="5">
        <f>221117*B1276^(-1.54)*Overview!$K$18</f>
        <v>3.6575173237352043</v>
      </c>
      <c r="D1276" s="5" t="str">
        <f ca="1">IF(OR('total Assets'!D1276="Yes",Deposits!D1276="Yes"),"Yes","")</f>
        <v/>
      </c>
      <c r="E1276" s="5">
        <f t="shared" ca="1" si="108"/>
        <v>3.4371896804395048</v>
      </c>
      <c r="F1276" s="5" t="str">
        <f ca="1">IF(OR('total Assets'!F1276="Yes",Deposits!F1276="Yes"),"Yes","")</f>
        <v/>
      </c>
      <c r="G1276" s="5">
        <f t="shared" ca="1" si="108"/>
        <v>2.8219095685953084</v>
      </c>
      <c r="H1276" s="5" t="str">
        <f ca="1">IF(OR('total Assets'!H1276="Yes",Deposits!H1276="Yes"),"Yes","")</f>
        <v/>
      </c>
      <c r="I1276" s="5">
        <f t="shared" ca="1" si="108"/>
        <v>3.3808224747246256</v>
      </c>
      <c r="J1276" s="5" t="str">
        <f ca="1">IF(OR('total Assets'!J1276="Yes",Deposits!J1276="Yes"),"Yes","")</f>
        <v/>
      </c>
      <c r="K1276" s="5">
        <f t="shared" ca="1" si="108"/>
        <v>4.0473664316828861</v>
      </c>
      <c r="L1276" s="5" t="str">
        <f ca="1">IF(OR('total Assets'!L1276="Yes",Deposits!L1276="Yes"),"Yes","")</f>
        <v/>
      </c>
      <c r="M1276" s="5">
        <f t="shared" ca="1" si="108"/>
        <v>4.4121172632861905</v>
      </c>
      <c r="N1276" s="5" t="str">
        <f ca="1">IF(OR('total Assets'!N1276="Yes",Deposits!N1276="Yes"),"Yes","")</f>
        <v/>
      </c>
      <c r="O1276" s="5">
        <f t="shared" ca="1" si="108"/>
        <v>3.8280319471850763</v>
      </c>
      <c r="P1276" s="5" t="str">
        <f ca="1">IF(OR('total Assets'!P1276="Yes",Deposits!P1276="Yes"),"Yes","")</f>
        <v/>
      </c>
      <c r="Q1276" s="5">
        <f t="shared" ca="1" si="108"/>
        <v>3.568307911430332</v>
      </c>
      <c r="R1276" s="5" t="str">
        <f ca="1">IF(OR('total Assets'!R1276="Yes",Deposits!R1276="Yes"),"Yes","")</f>
        <v/>
      </c>
      <c r="S1276" s="5">
        <f t="shared" ca="1" si="105"/>
        <v>3.3146215352224893</v>
      </c>
      <c r="T1276" s="5" t="str">
        <f ca="1">IF(OR('total Assets'!T1276="Yes",Deposits!T1276="Yes"),"Yes","")</f>
        <v/>
      </c>
      <c r="U1276" s="5">
        <f t="shared" ca="1" si="106"/>
        <v>3.8413170188276227</v>
      </c>
      <c r="V1276" s="5" t="str">
        <f ca="1">IF(OR('total Assets'!V1276="Yes",Deposits!V1276="Yes"),"Yes","")</f>
        <v/>
      </c>
      <c r="W1276" s="5">
        <f t="shared" ca="1" si="107"/>
        <v>3.5910956659077313</v>
      </c>
    </row>
    <row r="1277" spans="2:23" x14ac:dyDescent="0.3">
      <c r="B1277" s="4">
        <v>1274</v>
      </c>
      <c r="C1277" s="5">
        <f>221117*B1277^(-1.54)*Overview!$K$18</f>
        <v>3.6530970860447427</v>
      </c>
      <c r="D1277" s="5" t="str">
        <f ca="1">IF(OR('total Assets'!D1277="Yes",Deposits!D1277="Yes"),"Yes","")</f>
        <v/>
      </c>
      <c r="E1277" s="5">
        <f t="shared" ca="1" si="108"/>
        <v>3.2085504513890535</v>
      </c>
      <c r="F1277" s="5" t="str">
        <f ca="1">IF(OR('total Assets'!F1277="Yes",Deposits!F1277="Yes"),"Yes","")</f>
        <v/>
      </c>
      <c r="G1277" s="5">
        <f t="shared" ca="1" si="108"/>
        <v>2.879725284105179</v>
      </c>
      <c r="H1277" s="5" t="str">
        <f ca="1">IF(OR('total Assets'!H1277="Yes",Deposits!H1277="Yes"),"Yes","")</f>
        <v/>
      </c>
      <c r="I1277" s="5">
        <f t="shared" ca="1" si="108"/>
        <v>2.4142281585043373</v>
      </c>
      <c r="J1277" s="5" t="str">
        <f ca="1">IF(OR('total Assets'!J1277="Yes",Deposits!J1277="Yes"),"Yes","")</f>
        <v/>
      </c>
      <c r="K1277" s="5">
        <f t="shared" ca="1" si="108"/>
        <v>2.2620814225549895</v>
      </c>
      <c r="L1277" s="5" t="str">
        <f ca="1">IF(OR('total Assets'!L1277="Yes",Deposits!L1277="Yes"),"Yes","")</f>
        <v/>
      </c>
      <c r="M1277" s="5">
        <f t="shared" ca="1" si="108"/>
        <v>1.9497823607498734</v>
      </c>
      <c r="N1277" s="5" t="str">
        <f ca="1">IF(OR('total Assets'!N1277="Yes",Deposits!N1277="Yes"),"Yes","")</f>
        <v/>
      </c>
      <c r="O1277" s="5">
        <f t="shared" ca="1" si="108"/>
        <v>2.1601245434154897</v>
      </c>
      <c r="P1277" s="5" t="str">
        <f ca="1">IF(OR('total Assets'!P1277="Yes",Deposits!P1277="Yes"),"Yes","")</f>
        <v/>
      </c>
      <c r="Q1277" s="5">
        <f t="shared" ca="1" si="108"/>
        <v>2.3399568976829292</v>
      </c>
      <c r="R1277" s="5" t="str">
        <f ca="1">IF(OR('total Assets'!R1277="Yes",Deposits!R1277="Yes"),"Yes","")</f>
        <v/>
      </c>
      <c r="S1277" s="5">
        <f t="shared" ca="1" si="105"/>
        <v>2.1966305450512182</v>
      </c>
      <c r="T1277" s="5" t="str">
        <f ca="1">IF(OR('total Assets'!T1277="Yes",Deposits!T1277="Yes"),"Yes","")</f>
        <v/>
      </c>
      <c r="U1277" s="5">
        <f t="shared" ca="1" si="106"/>
        <v>1.9281367298327525</v>
      </c>
      <c r="V1277" s="5" t="str">
        <f ca="1">IF(OR('total Assets'!V1277="Yes",Deposits!V1277="Yes"),"Yes","")</f>
        <v/>
      </c>
      <c r="W1277" s="5">
        <f t="shared" ca="1" si="107"/>
        <v>2.0496808255072376</v>
      </c>
    </row>
    <row r="1278" spans="2:23" x14ac:dyDescent="0.3">
      <c r="B1278" s="4">
        <v>1275</v>
      </c>
      <c r="C1278" s="5">
        <f>221117*B1278^(-1.54)*Overview!$K$18</f>
        <v>3.6486856522959052</v>
      </c>
      <c r="D1278" s="5" t="str">
        <f ca="1">IF(OR('total Assets'!D1278="Yes",Deposits!D1278="Yes"),"Yes","")</f>
        <v/>
      </c>
      <c r="E1278" s="5">
        <f t="shared" ca="1" si="108"/>
        <v>3.5726853632968916</v>
      </c>
      <c r="F1278" s="5" t="str">
        <f ca="1">IF(OR('total Assets'!F1278="Yes",Deposits!F1278="Yes"),"Yes","")</f>
        <v/>
      </c>
      <c r="G1278" s="5">
        <f t="shared" ca="1" si="108"/>
        <v>3.759445358950932</v>
      </c>
      <c r="H1278" s="5" t="str">
        <f ca="1">IF(OR('total Assets'!H1278="Yes",Deposits!H1278="Yes"),"Yes","")</f>
        <v/>
      </c>
      <c r="I1278" s="5">
        <f t="shared" ca="1" si="108"/>
        <v>4.4965385160961509</v>
      </c>
      <c r="J1278" s="5" t="str">
        <f ca="1">IF(OR('total Assets'!J1278="Yes",Deposits!J1278="Yes"),"Yes","")</f>
        <v/>
      </c>
      <c r="K1278" s="5">
        <f t="shared" ca="1" si="108"/>
        <v>3.7093146887751369</v>
      </c>
      <c r="L1278" s="5" t="str">
        <f ca="1">IF(OR('total Assets'!L1278="Yes",Deposits!L1278="Yes"),"Yes","")</f>
        <v/>
      </c>
      <c r="M1278" s="5">
        <f t="shared" ca="1" si="108"/>
        <v>4.2730144193214121</v>
      </c>
      <c r="N1278" s="5" t="str">
        <f ca="1">IF(OR('total Assets'!N1278="Yes",Deposits!N1278="Yes"),"Yes","")</f>
        <v/>
      </c>
      <c r="O1278" s="5">
        <f t="shared" ca="1" si="108"/>
        <v>3.5745886195424976</v>
      </c>
      <c r="P1278" s="5" t="str">
        <f ca="1">IF(OR('total Assets'!P1278="Yes",Deposits!P1278="Yes"),"Yes","")</f>
        <v/>
      </c>
      <c r="Q1278" s="5">
        <f t="shared" ca="1" si="108"/>
        <v>3.5858495168031084</v>
      </c>
      <c r="R1278" s="5" t="str">
        <f ca="1">IF(OR('total Assets'!R1278="Yes",Deposits!R1278="Yes"),"Yes","")</f>
        <v/>
      </c>
      <c r="S1278" s="5">
        <f t="shared" ca="1" si="105"/>
        <v>3.5727469815057096</v>
      </c>
      <c r="T1278" s="5" t="str">
        <f ca="1">IF(OR('total Assets'!T1278="Yes",Deposits!T1278="Yes"),"Yes","")</f>
        <v/>
      </c>
      <c r="U1278" s="5">
        <f t="shared" ca="1" si="106"/>
        <v>4.0777308272254027</v>
      </c>
      <c r="V1278" s="5" t="str">
        <f ca="1">IF(OR('total Assets'!V1278="Yes",Deposits!V1278="Yes"),"Yes","")</f>
        <v/>
      </c>
      <c r="W1278" s="5">
        <f t="shared" ca="1" si="107"/>
        <v>4.1405369223188959</v>
      </c>
    </row>
    <row r="1279" spans="2:23" x14ac:dyDescent="0.3">
      <c r="B1279" s="4">
        <v>1276</v>
      </c>
      <c r="C1279" s="5">
        <f>221117*B1279^(-1.54)*Overview!$K$18</f>
        <v>3.644282998069134</v>
      </c>
      <c r="D1279" s="5" t="str">
        <f ca="1">IF(OR('total Assets'!D1279="Yes",Deposits!D1279="Yes"),"Yes","")</f>
        <v/>
      </c>
      <c r="E1279" s="5">
        <f t="shared" ca="1" si="108"/>
        <v>3.9488040115521241</v>
      </c>
      <c r="F1279" s="5" t="str">
        <f ca="1">IF(OR('total Assets'!F1279="Yes",Deposits!F1279="Yes"),"Yes","")</f>
        <v/>
      </c>
      <c r="G1279" s="5">
        <f t="shared" ca="1" si="108"/>
        <v>3.5788973568943057</v>
      </c>
      <c r="H1279" s="5" t="str">
        <f ca="1">IF(OR('total Assets'!H1279="Yes",Deposits!H1279="Yes"),"Yes","")</f>
        <v/>
      </c>
      <c r="I1279" s="5">
        <f t="shared" ca="1" si="108"/>
        <v>3.1327543720133244</v>
      </c>
      <c r="J1279" s="5" t="str">
        <f ca="1">IF(OR('total Assets'!J1279="Yes",Deposits!J1279="Yes"),"Yes","")</f>
        <v/>
      </c>
      <c r="K1279" s="5">
        <f t="shared" ca="1" si="108"/>
        <v>3.2206145960388697</v>
      </c>
      <c r="L1279" s="5" t="str">
        <f ca="1">IF(OR('total Assets'!L1279="Yes",Deposits!L1279="Yes"),"Yes","")</f>
        <v/>
      </c>
      <c r="M1279" s="5">
        <f t="shared" ca="1" si="108"/>
        <v>3.5105389969989655</v>
      </c>
      <c r="N1279" s="5" t="str">
        <f ca="1">IF(OR('total Assets'!N1279="Yes",Deposits!N1279="Yes"),"Yes","")</f>
        <v/>
      </c>
      <c r="O1279" s="5">
        <f t="shared" ca="1" si="108"/>
        <v>3.4623212573591133</v>
      </c>
      <c r="P1279" s="5" t="str">
        <f ca="1">IF(OR('total Assets'!P1279="Yes",Deposits!P1279="Yes"),"Yes","")</f>
        <v/>
      </c>
      <c r="Q1279" s="5">
        <f t="shared" ca="1" si="108"/>
        <v>3.2538238778060418</v>
      </c>
      <c r="R1279" s="5" t="str">
        <f ca="1">IF(OR('total Assets'!R1279="Yes",Deposits!R1279="Yes"),"Yes","")</f>
        <v/>
      </c>
      <c r="S1279" s="5">
        <f t="shared" ca="1" si="105"/>
        <v>2.8724849164397384</v>
      </c>
      <c r="T1279" s="5" t="str">
        <f ca="1">IF(OR('total Assets'!T1279="Yes",Deposits!T1279="Yes"),"Yes","")</f>
        <v/>
      </c>
      <c r="U1279" s="5">
        <f t="shared" ca="1" si="106"/>
        <v>2.3350739631735151</v>
      </c>
      <c r="V1279" s="5" t="str">
        <f ca="1">IF(OR('total Assets'!V1279="Yes",Deposits!V1279="Yes"),"Yes","")</f>
        <v/>
      </c>
      <c r="W1279" s="5">
        <f t="shared" ca="1" si="107"/>
        <v>2.1565933653928622</v>
      </c>
    </row>
    <row r="1280" spans="2:23" x14ac:dyDescent="0.3">
      <c r="B1280" s="4">
        <v>1277</v>
      </c>
      <c r="C1280" s="5">
        <f>221117*B1280^(-1.54)*Overview!$K$18</f>
        <v>3.639889099031659</v>
      </c>
      <c r="D1280" s="5" t="str">
        <f ca="1">IF(OR('total Assets'!D1280="Yes",Deposits!D1280="Yes"),"Yes","")</f>
        <v/>
      </c>
      <c r="E1280" s="5">
        <f t="shared" ca="1" si="108"/>
        <v>2.9324908575827413</v>
      </c>
      <c r="F1280" s="5" t="str">
        <f ca="1">IF(OR('total Assets'!F1280="Yes",Deposits!F1280="Yes"),"Yes","")</f>
        <v/>
      </c>
      <c r="G1280" s="5">
        <f t="shared" ca="1" si="108"/>
        <v>2.744579196110152</v>
      </c>
      <c r="H1280" s="5" t="str">
        <f ca="1">IF(OR('total Assets'!H1280="Yes",Deposits!H1280="Yes"),"Yes","")</f>
        <v/>
      </c>
      <c r="I1280" s="5">
        <f t="shared" ca="1" si="108"/>
        <v>2.8434948634159354</v>
      </c>
      <c r="J1280" s="5" t="str">
        <f ca="1">IF(OR('total Assets'!J1280="Yes",Deposits!J1280="Yes"),"Yes","")</f>
        <v/>
      </c>
      <c r="K1280" s="5">
        <f t="shared" ca="1" si="108"/>
        <v>2.318936599714104</v>
      </c>
      <c r="L1280" s="5" t="str">
        <f ca="1">IF(OR('total Assets'!L1280="Yes",Deposits!L1280="Yes"),"Yes","")</f>
        <v/>
      </c>
      <c r="M1280" s="5">
        <f t="shared" ca="1" si="108"/>
        <v>2.4036686207495017</v>
      </c>
      <c r="N1280" s="5" t="str">
        <f ca="1">IF(OR('total Assets'!N1280="Yes",Deposits!N1280="Yes"),"Yes","")</f>
        <v/>
      </c>
      <c r="O1280" s="5">
        <f t="shared" ca="1" si="108"/>
        <v>2.4552265329101286</v>
      </c>
      <c r="P1280" s="5" t="str">
        <f ca="1">IF(OR('total Assets'!P1280="Yes",Deposits!P1280="Yes"),"Yes","")</f>
        <v/>
      </c>
      <c r="Q1280" s="5">
        <f t="shared" ca="1" si="108"/>
        <v>2.1724539673619097</v>
      </c>
      <c r="R1280" s="5" t="str">
        <f ca="1">IF(OR('total Assets'!R1280="Yes",Deposits!R1280="Yes"),"Yes","")</f>
        <v/>
      </c>
      <c r="S1280" s="5">
        <f t="shared" ca="1" si="105"/>
        <v>1.9100344843028378</v>
      </c>
      <c r="T1280" s="5" t="str">
        <f ca="1">IF(OR('total Assets'!T1280="Yes",Deposits!T1280="Yes"),"Yes","")</f>
        <v/>
      </c>
      <c r="U1280" s="5">
        <f t="shared" ca="1" si="106"/>
        <v>2.198468873706422</v>
      </c>
      <c r="V1280" s="5" t="str">
        <f ca="1">IF(OR('total Assets'!V1280="Yes",Deposits!V1280="Yes"),"Yes","")</f>
        <v/>
      </c>
      <c r="W1280" s="5">
        <f t="shared" ca="1" si="107"/>
        <v>2.1793992771065436</v>
      </c>
    </row>
    <row r="1281" spans="2:23" x14ac:dyDescent="0.3">
      <c r="B1281" s="4">
        <v>1278</v>
      </c>
      <c r="C1281" s="5">
        <f>221117*B1281^(-1.54)*Overview!$K$18</f>
        <v>3.6355039309371588</v>
      </c>
      <c r="D1281" s="5" t="str">
        <f ca="1">IF(OR('total Assets'!D1281="Yes",Deposits!D1281="Yes"),"Yes","")</f>
        <v/>
      </c>
      <c r="E1281" s="5">
        <f t="shared" ca="1" si="108"/>
        <v>3.5783921584789362</v>
      </c>
      <c r="F1281" s="5" t="str">
        <f ca="1">IF(OR('total Assets'!F1281="Yes",Deposits!F1281="Yes"),"Yes","")</f>
        <v/>
      </c>
      <c r="G1281" s="5">
        <f t="shared" ca="1" si="108"/>
        <v>3.2037587027621348</v>
      </c>
      <c r="H1281" s="5" t="str">
        <f ca="1">IF(OR('total Assets'!H1281="Yes",Deposits!H1281="Yes"),"Yes","")</f>
        <v/>
      </c>
      <c r="I1281" s="5">
        <f t="shared" ca="1" si="108"/>
        <v>3.3413800969403114</v>
      </c>
      <c r="J1281" s="5" t="str">
        <f ca="1">IF(OR('total Assets'!J1281="Yes",Deposits!J1281="Yes"),"Yes","")</f>
        <v/>
      </c>
      <c r="K1281" s="5">
        <f t="shared" ca="1" si="108"/>
        <v>3.7740201777013769</v>
      </c>
      <c r="L1281" s="5" t="str">
        <f ca="1">IF(OR('total Assets'!L1281="Yes",Deposits!L1281="Yes"),"Yes","")</f>
        <v/>
      </c>
      <c r="M1281" s="5">
        <f t="shared" ca="1" si="108"/>
        <v>4.3006133882121169</v>
      </c>
      <c r="N1281" s="5" t="str">
        <f ca="1">IF(OR('total Assets'!N1281="Yes",Deposits!N1281="Yes"),"Yes","")</f>
        <v/>
      </c>
      <c r="O1281" s="5">
        <f t="shared" ca="1" si="108"/>
        <v>4.6381142324097429</v>
      </c>
      <c r="P1281" s="5" t="str">
        <f ca="1">IF(OR('total Assets'!P1281="Yes",Deposits!P1281="Yes"),"Yes","")</f>
        <v/>
      </c>
      <c r="Q1281" s="5">
        <f t="shared" ca="1" si="108"/>
        <v>4.6342852870545093</v>
      </c>
      <c r="R1281" s="5" t="str">
        <f ca="1">IF(OR('total Assets'!R1281="Yes",Deposits!R1281="Yes"),"Yes","")</f>
        <v/>
      </c>
      <c r="S1281" s="5">
        <f t="shared" ca="1" si="105"/>
        <v>5.2383792644564062</v>
      </c>
      <c r="T1281" s="5" t="str">
        <f ca="1">IF(OR('total Assets'!T1281="Yes",Deposits!T1281="Yes"),"Yes","")</f>
        <v/>
      </c>
      <c r="U1281" s="5">
        <f t="shared" ca="1" si="106"/>
        <v>5.4349122609819434</v>
      </c>
      <c r="V1281" s="5" t="str">
        <f ca="1">IF(OR('total Assets'!V1281="Yes",Deposits!V1281="Yes"),"Yes","")</f>
        <v/>
      </c>
      <c r="W1281" s="5">
        <f t="shared" ca="1" si="107"/>
        <v>5.5564244577243906</v>
      </c>
    </row>
    <row r="1282" spans="2:23" x14ac:dyDescent="0.3">
      <c r="B1282" s="4">
        <v>1279</v>
      </c>
      <c r="C1282" s="5">
        <f>221117*B1282^(-1.54)*Overview!$K$18</f>
        <v>3.6311274696253326</v>
      </c>
      <c r="D1282" s="5" t="str">
        <f ca="1">IF(OR('total Assets'!D1282="Yes",Deposits!D1282="Yes"),"Yes","")</f>
        <v/>
      </c>
      <c r="E1282" s="5">
        <f t="shared" ca="1" si="108"/>
        <v>3.5609771630293108</v>
      </c>
      <c r="F1282" s="5" t="str">
        <f ca="1">IF(OR('total Assets'!F1282="Yes",Deposits!F1282="Yes"),"Yes","")</f>
        <v/>
      </c>
      <c r="G1282" s="5">
        <f t="shared" ca="1" si="108"/>
        <v>3.1535867868632219</v>
      </c>
      <c r="H1282" s="5" t="str">
        <f ca="1">IF(OR('total Assets'!H1282="Yes",Deposits!H1282="Yes"),"Yes","")</f>
        <v/>
      </c>
      <c r="I1282" s="5">
        <f t="shared" ca="1" si="108"/>
        <v>3.4288169895939502</v>
      </c>
      <c r="J1282" s="5" t="str">
        <f ca="1">IF(OR('total Assets'!J1282="Yes",Deposits!J1282="Yes"),"Yes","")</f>
        <v/>
      </c>
      <c r="K1282" s="5">
        <f t="shared" ca="1" si="108"/>
        <v>4.0444206509967238</v>
      </c>
      <c r="L1282" s="5" t="str">
        <f ca="1">IF(OR('total Assets'!L1282="Yes",Deposits!L1282="Yes"),"Yes","")</f>
        <v/>
      </c>
      <c r="M1282" s="5">
        <f t="shared" ca="1" si="108"/>
        <v>4.2816237107270148</v>
      </c>
      <c r="N1282" s="5" t="str">
        <f ca="1">IF(OR('total Assets'!N1282="Yes",Deposits!N1282="Yes"),"Yes","")</f>
        <v/>
      </c>
      <c r="O1282" s="5">
        <f t="shared" ca="1" si="108"/>
        <v>3.9631219223430625</v>
      </c>
      <c r="P1282" s="5" t="str">
        <f ca="1">IF(OR('total Assets'!P1282="Yes",Deposits!P1282="Yes"),"Yes","")</f>
        <v/>
      </c>
      <c r="Q1282" s="5">
        <f t="shared" ca="1" si="108"/>
        <v>3.3784210709851155</v>
      </c>
      <c r="R1282" s="5" t="str">
        <f ca="1">IF(OR('total Assets'!R1282="Yes",Deposits!R1282="Yes"),"Yes","")</f>
        <v/>
      </c>
      <c r="S1282" s="5">
        <f t="shared" ca="1" si="105"/>
        <v>3.3345652710693128</v>
      </c>
      <c r="T1282" s="5" t="str">
        <f ca="1">IF(OR('total Assets'!T1282="Yes",Deposits!T1282="Yes"),"Yes","")</f>
        <v/>
      </c>
      <c r="U1282" s="5">
        <f t="shared" ca="1" si="106"/>
        <v>2.8076904084786278</v>
      </c>
      <c r="V1282" s="5" t="str">
        <f ca="1">IF(OR('total Assets'!V1282="Yes",Deposits!V1282="Yes"),"Yes","")</f>
        <v/>
      </c>
      <c r="W1282" s="5">
        <f t="shared" ca="1" si="107"/>
        <v>3.278368322428689</v>
      </c>
    </row>
    <row r="1283" spans="2:23" x14ac:dyDescent="0.3">
      <c r="B1283" s="4">
        <v>1280</v>
      </c>
      <c r="C1283" s="5">
        <f>221117*B1283^(-1.54)*Overview!$K$18</f>
        <v>3.6267596910215687</v>
      </c>
      <c r="D1283" s="5" t="str">
        <f ca="1">IF(OR('total Assets'!D1283="Yes",Deposits!D1283="Yes"),"Yes","")</f>
        <v/>
      </c>
      <c r="E1283" s="5">
        <f t="shared" ca="1" si="108"/>
        <v>4.3304119334737159</v>
      </c>
      <c r="F1283" s="5" t="str">
        <f ca="1">IF(OR('total Assets'!F1283="Yes",Deposits!F1283="Yes"),"Yes","")</f>
        <v/>
      </c>
      <c r="G1283" s="5">
        <f t="shared" ca="1" si="108"/>
        <v>3.8364730461493921</v>
      </c>
      <c r="H1283" s="5" t="str">
        <f ca="1">IF(OR('total Assets'!H1283="Yes",Deposits!H1283="Yes"),"Yes","")</f>
        <v/>
      </c>
      <c r="I1283" s="5">
        <f t="shared" ca="1" si="108"/>
        <v>3.750568281834219</v>
      </c>
      <c r="J1283" s="5" t="str">
        <f ca="1">IF(OR('total Assets'!J1283="Yes",Deposits!J1283="Yes"),"Yes","")</f>
        <v/>
      </c>
      <c r="K1283" s="5">
        <f t="shared" ca="1" si="108"/>
        <v>3.6924486094088227</v>
      </c>
      <c r="L1283" s="5" t="str">
        <f ca="1">IF(OR('total Assets'!L1283="Yes",Deposits!L1283="Yes"),"Yes","")</f>
        <v/>
      </c>
      <c r="M1283" s="5">
        <f t="shared" ca="1" si="108"/>
        <v>4.0004582980270165</v>
      </c>
      <c r="N1283" s="5" t="str">
        <f ca="1">IF(OR('total Assets'!N1283="Yes",Deposits!N1283="Yes"),"Yes","")</f>
        <v/>
      </c>
      <c r="O1283" s="5">
        <f t="shared" ca="1" si="108"/>
        <v>3.9140830922596495</v>
      </c>
      <c r="P1283" s="5" t="str">
        <f ca="1">IF(OR('total Assets'!P1283="Yes",Deposits!P1283="Yes"),"Yes","")</f>
        <v/>
      </c>
      <c r="Q1283" s="5">
        <f t="shared" ca="1" si="108"/>
        <v>3.963126384574108</v>
      </c>
      <c r="R1283" s="5" t="str">
        <f ca="1">IF(OR('total Assets'!R1283="Yes",Deposits!R1283="Yes"),"Yes","")</f>
        <v/>
      </c>
      <c r="S1283" s="5">
        <f t="shared" ca="1" si="105"/>
        <v>3.3309172442453496</v>
      </c>
      <c r="T1283" s="5" t="str">
        <f ca="1">IF(OR('total Assets'!T1283="Yes",Deposits!T1283="Yes"),"Yes","")</f>
        <v/>
      </c>
      <c r="U1283" s="5">
        <f t="shared" ca="1" si="106"/>
        <v>3.7027734312283744</v>
      </c>
      <c r="V1283" s="5" t="str">
        <f ca="1">IF(OR('total Assets'!V1283="Yes",Deposits!V1283="Yes"),"Yes","")</f>
        <v/>
      </c>
      <c r="W1283" s="5">
        <f t="shared" ca="1" si="107"/>
        <v>3.996428263845162</v>
      </c>
    </row>
    <row r="1284" spans="2:23" x14ac:dyDescent="0.3">
      <c r="B1284" s="4">
        <v>1281</v>
      </c>
      <c r="C1284" s="5">
        <f>221117*B1284^(-1.54)*Overview!$K$18</f>
        <v>3.6224005711365548</v>
      </c>
      <c r="D1284" s="5" t="str">
        <f ca="1">IF(OR('total Assets'!D1284="Yes",Deposits!D1284="Yes"),"Yes","")</f>
        <v/>
      </c>
      <c r="E1284" s="5">
        <f t="shared" ca="1" si="108"/>
        <v>3.0297381495823594</v>
      </c>
      <c r="F1284" s="5" t="str">
        <f ca="1">IF(OR('total Assets'!F1284="Yes",Deposits!F1284="Yes"),"Yes","")</f>
        <v/>
      </c>
      <c r="G1284" s="5">
        <f t="shared" ca="1" si="108"/>
        <v>3.6307926892178304</v>
      </c>
      <c r="H1284" s="5" t="str">
        <f ca="1">IF(OR('total Assets'!H1284="Yes",Deposits!H1284="Yes"),"Yes","")</f>
        <v/>
      </c>
      <c r="I1284" s="5">
        <f t="shared" ca="1" si="108"/>
        <v>3.3434662272202229</v>
      </c>
      <c r="J1284" s="5" t="str">
        <f ca="1">IF(OR('total Assets'!J1284="Yes",Deposits!J1284="Yes"),"Yes","")</f>
        <v/>
      </c>
      <c r="K1284" s="5">
        <f t="shared" ca="1" si="108"/>
        <v>2.8769777571558435</v>
      </c>
      <c r="L1284" s="5" t="str">
        <f ca="1">IF(OR('total Assets'!L1284="Yes",Deposits!L1284="Yes"),"Yes","")</f>
        <v/>
      </c>
      <c r="M1284" s="5">
        <f t="shared" ca="1" si="108"/>
        <v>3.2034024252498967</v>
      </c>
      <c r="N1284" s="5" t="str">
        <f ca="1">IF(OR('total Assets'!N1284="Yes",Deposits!N1284="Yes"),"Yes","")</f>
        <v/>
      </c>
      <c r="O1284" s="5">
        <f t="shared" ca="1" si="108"/>
        <v>3.1716324063670434</v>
      </c>
      <c r="P1284" s="5" t="str">
        <f ca="1">IF(OR('total Assets'!P1284="Yes",Deposits!P1284="Yes"),"Yes","")</f>
        <v/>
      </c>
      <c r="Q1284" s="5">
        <f t="shared" ca="1" si="108"/>
        <v>2.8912765555841364</v>
      </c>
      <c r="R1284" s="5" t="str">
        <f ca="1">IF(OR('total Assets'!R1284="Yes",Deposits!R1284="Yes"),"Yes","")</f>
        <v/>
      </c>
      <c r="S1284" s="5">
        <f t="shared" ca="1" si="105"/>
        <v>2.8848355029683206</v>
      </c>
      <c r="T1284" s="5" t="str">
        <f ca="1">IF(OR('total Assets'!T1284="Yes",Deposits!T1284="Yes"),"Yes","")</f>
        <v/>
      </c>
      <c r="U1284" s="5">
        <f t="shared" ca="1" si="106"/>
        <v>3.0053585910985614</v>
      </c>
      <c r="V1284" s="5" t="str">
        <f ca="1">IF(OR('total Assets'!V1284="Yes",Deposits!V1284="Yes"),"Yes","")</f>
        <v/>
      </c>
      <c r="W1284" s="5">
        <f t="shared" ca="1" si="107"/>
        <v>3.3229999334709603</v>
      </c>
    </row>
    <row r="1285" spans="2:23" x14ac:dyDescent="0.3">
      <c r="B1285" s="4">
        <v>1282</v>
      </c>
      <c r="C1285" s="5">
        <f>221117*B1285^(-1.54)*Overview!$K$18</f>
        <v>3.6180500860659239</v>
      </c>
      <c r="D1285" s="5" t="str">
        <f ca="1">IF(OR('total Assets'!D1285="Yes",Deposits!D1285="Yes"),"Yes","")</f>
        <v/>
      </c>
      <c r="E1285" s="5">
        <f t="shared" ca="1" si="108"/>
        <v>3.6559851727452166</v>
      </c>
      <c r="F1285" s="5" t="str">
        <f ca="1">IF(OR('total Assets'!F1285="Yes",Deposits!F1285="Yes"),"Yes","")</f>
        <v/>
      </c>
      <c r="G1285" s="5">
        <f t="shared" ca="1" si="108"/>
        <v>4.0637564529583576</v>
      </c>
      <c r="H1285" s="5" t="str">
        <f ca="1">IF(OR('total Assets'!H1285="Yes",Deposits!H1285="Yes"),"Yes","")</f>
        <v/>
      </c>
      <c r="I1285" s="5">
        <f t="shared" ca="1" si="108"/>
        <v>4.6884972897991144</v>
      </c>
      <c r="J1285" s="5" t="str">
        <f ca="1">IF(OR('total Assets'!J1285="Yes",Deposits!J1285="Yes"),"Yes","")</f>
        <v/>
      </c>
      <c r="K1285" s="5">
        <f t="shared" ca="1" si="108"/>
        <v>5.5720988818477846</v>
      </c>
      <c r="L1285" s="5" t="str">
        <f ca="1">IF(OR('total Assets'!L1285="Yes",Deposits!L1285="Yes"),"Yes","")</f>
        <v/>
      </c>
      <c r="M1285" s="5">
        <f t="shared" ca="1" si="108"/>
        <v>5.5516661364548288</v>
      </c>
      <c r="N1285" s="5" t="str">
        <f ca="1">IF(OR('total Assets'!N1285="Yes",Deposits!N1285="Yes"),"Yes","")</f>
        <v/>
      </c>
      <c r="O1285" s="5">
        <f t="shared" ca="1" si="108"/>
        <v>4.7107273855930432</v>
      </c>
      <c r="P1285" s="5" t="str">
        <f ca="1">IF(OR('total Assets'!P1285="Yes",Deposits!P1285="Yes"),"Yes","")</f>
        <v/>
      </c>
      <c r="Q1285" s="5">
        <f t="shared" ca="1" si="108"/>
        <v>4.1417438152289003</v>
      </c>
      <c r="R1285" s="5" t="str">
        <f ca="1">IF(OR('total Assets'!R1285="Yes",Deposits!R1285="Yes"),"Yes","")</f>
        <v/>
      </c>
      <c r="S1285" s="5">
        <f t="shared" ca="1" si="105"/>
        <v>4.0221291998677788</v>
      </c>
      <c r="T1285" s="5" t="str">
        <f ca="1">IF(OR('total Assets'!T1285="Yes",Deposits!T1285="Yes"),"Yes","")</f>
        <v/>
      </c>
      <c r="U1285" s="5">
        <f t="shared" ca="1" si="106"/>
        <v>4.0868825913379796</v>
      </c>
      <c r="V1285" s="5" t="str">
        <f ca="1">IF(OR('total Assets'!V1285="Yes",Deposits!V1285="Yes"),"Yes","")</f>
        <v/>
      </c>
      <c r="W1285" s="5">
        <f t="shared" ca="1" si="107"/>
        <v>3.4749167612394376</v>
      </c>
    </row>
    <row r="1286" spans="2:23" x14ac:dyDescent="0.3">
      <c r="B1286" s="4">
        <v>1283</v>
      </c>
      <c r="C1286" s="5">
        <f>221117*B1286^(-1.54)*Overview!$K$18</f>
        <v>3.6137082119898656</v>
      </c>
      <c r="D1286" s="5" t="str">
        <f ca="1">IF(OR('total Assets'!D1286="Yes",Deposits!D1286="Yes"),"Yes","")</f>
        <v/>
      </c>
      <c r="E1286" s="5">
        <f t="shared" ca="1" si="108"/>
        <v>2.9174402730175024</v>
      </c>
      <c r="F1286" s="5" t="str">
        <f ca="1">IF(OR('total Assets'!F1286="Yes",Deposits!F1286="Yes"),"Yes","")</f>
        <v/>
      </c>
      <c r="G1286" s="5">
        <f t="shared" ca="1" si="108"/>
        <v>3.0815145222177818</v>
      </c>
      <c r="H1286" s="5" t="str">
        <f ca="1">IF(OR('total Assets'!H1286="Yes",Deposits!H1286="Yes"),"Yes","")</f>
        <v/>
      </c>
      <c r="I1286" s="5">
        <f t="shared" ca="1" si="108"/>
        <v>2.7404195892028795</v>
      </c>
      <c r="J1286" s="5" t="str">
        <f ca="1">IF(OR('total Assets'!J1286="Yes",Deposits!J1286="Yes"),"Yes","")</f>
        <v/>
      </c>
      <c r="K1286" s="5">
        <f t="shared" ca="1" si="108"/>
        <v>3.0946786156697348</v>
      </c>
      <c r="L1286" s="5" t="str">
        <f ca="1">IF(OR('total Assets'!L1286="Yes",Deposits!L1286="Yes"),"Yes","")</f>
        <v/>
      </c>
      <c r="M1286" s="5">
        <f t="shared" ca="1" si="108"/>
        <v>3.1516561841401702</v>
      </c>
      <c r="N1286" s="5" t="str">
        <f ca="1">IF(OR('total Assets'!N1286="Yes",Deposits!N1286="Yes"),"Yes","")</f>
        <v/>
      </c>
      <c r="O1286" s="5">
        <f t="shared" ca="1" si="108"/>
        <v>3.7062140002821033</v>
      </c>
      <c r="P1286" s="5" t="str">
        <f ca="1">IF(OR('total Assets'!P1286="Yes",Deposits!P1286="Yes"),"Yes","")</f>
        <v/>
      </c>
      <c r="Q1286" s="5">
        <f t="shared" ca="1" si="108"/>
        <v>4.3019647480068155</v>
      </c>
      <c r="R1286" s="5" t="str">
        <f ca="1">IF(OR('total Assets'!R1286="Yes",Deposits!R1286="Yes"),"Yes","")</f>
        <v/>
      </c>
      <c r="S1286" s="5">
        <f t="shared" ca="1" si="105"/>
        <v>5.0992585741634757</v>
      </c>
      <c r="T1286" s="5" t="str">
        <f ca="1">IF(OR('total Assets'!T1286="Yes",Deposits!T1286="Yes"),"Yes","")</f>
        <v/>
      </c>
      <c r="U1286" s="5">
        <f t="shared" ca="1" si="106"/>
        <v>4.3580141319509753</v>
      </c>
      <c r="V1286" s="5" t="str">
        <f ca="1">IF(OR('total Assets'!V1286="Yes",Deposits!V1286="Yes"),"Yes","")</f>
        <v/>
      </c>
      <c r="W1286" s="5">
        <f t="shared" ca="1" si="107"/>
        <v>3.6489714903492927</v>
      </c>
    </row>
    <row r="1287" spans="2:23" x14ac:dyDescent="0.3">
      <c r="B1287" s="4">
        <v>1284</v>
      </c>
      <c r="C1287" s="5">
        <f>221117*B1287^(-1.54)*Overview!$K$18</f>
        <v>3.6093749251727854</v>
      </c>
      <c r="D1287" s="5" t="str">
        <f ca="1">IF(OR('total Assets'!D1287="Yes",Deposits!D1287="Yes"),"Yes","")</f>
        <v/>
      </c>
      <c r="E1287" s="5">
        <f t="shared" ca="1" si="108"/>
        <v>3.6530249429164221</v>
      </c>
      <c r="F1287" s="5" t="str">
        <f ca="1">IF(OR('total Assets'!F1287="Yes",Deposits!F1287="Yes"),"Yes","")</f>
        <v/>
      </c>
      <c r="G1287" s="5">
        <f t="shared" ca="1" si="108"/>
        <v>3.7089556946433637</v>
      </c>
      <c r="H1287" s="5" t="str">
        <f ca="1">IF(OR('total Assets'!H1287="Yes",Deposits!H1287="Yes"),"Yes","")</f>
        <v/>
      </c>
      <c r="I1287" s="5">
        <f t="shared" ca="1" si="108"/>
        <v>3.6160980508446889</v>
      </c>
      <c r="J1287" s="5" t="str">
        <f ca="1">IF(OR('total Assets'!J1287="Yes",Deposits!J1287="Yes"),"Yes","")</f>
        <v/>
      </c>
      <c r="K1287" s="5">
        <f t="shared" ca="1" si="108"/>
        <v>4.1788226631804042</v>
      </c>
      <c r="L1287" s="5" t="str">
        <f ca="1">IF(OR('total Assets'!L1287="Yes",Deposits!L1287="Yes"),"Yes","")</f>
        <v/>
      </c>
      <c r="M1287" s="5">
        <f t="shared" ca="1" si="108"/>
        <v>3.5340963533657401</v>
      </c>
      <c r="N1287" s="5" t="str">
        <f ca="1">IF(OR('total Assets'!N1287="Yes",Deposits!N1287="Yes"),"Yes","")</f>
        <v/>
      </c>
      <c r="O1287" s="5">
        <f t="shared" ca="1" si="108"/>
        <v>4.1841061776079549</v>
      </c>
      <c r="P1287" s="5" t="str">
        <f ca="1">IF(OR('total Assets'!P1287="Yes",Deposits!P1287="Yes"),"Yes","")</f>
        <v/>
      </c>
      <c r="Q1287" s="5">
        <f t="shared" ca="1" si="108"/>
        <v>4.1162833197624202</v>
      </c>
      <c r="R1287" s="5" t="str">
        <f ca="1">IF(OR('total Assets'!R1287="Yes",Deposits!R1287="Yes"),"Yes","")</f>
        <v/>
      </c>
      <c r="S1287" s="5">
        <f t="shared" ca="1" si="105"/>
        <v>4.0742823460247761</v>
      </c>
      <c r="T1287" s="5" t="str">
        <f ca="1">IF(OR('total Assets'!T1287="Yes",Deposits!T1287="Yes"),"Yes","")</f>
        <v/>
      </c>
      <c r="U1287" s="5">
        <f t="shared" ca="1" si="106"/>
        <v>4.2414710179320281</v>
      </c>
      <c r="V1287" s="5" t="str">
        <f ca="1">IF(OR('total Assets'!V1287="Yes",Deposits!V1287="Yes"),"Yes","")</f>
        <v/>
      </c>
      <c r="W1287" s="5">
        <f t="shared" ca="1" si="107"/>
        <v>3.7503757402327347</v>
      </c>
    </row>
    <row r="1288" spans="2:23" x14ac:dyDescent="0.3">
      <c r="B1288" s="4">
        <v>1285</v>
      </c>
      <c r="C1288" s="5">
        <f>221117*B1288^(-1.54)*Overview!$K$18</f>
        <v>3.6050502019629236</v>
      </c>
      <c r="D1288" s="5" t="str">
        <f ca="1">IF(OR('total Assets'!D1288="Yes",Deposits!D1288="Yes"),"Yes","")</f>
        <v/>
      </c>
      <c r="E1288" s="5">
        <f t="shared" ca="1" si="108"/>
        <v>3.7353728165286162</v>
      </c>
      <c r="F1288" s="5" t="str">
        <f ca="1">IF(OR('total Assets'!F1288="Yes",Deposits!F1288="Yes"),"Yes","")</f>
        <v/>
      </c>
      <c r="G1288" s="5">
        <f t="shared" ca="1" si="108"/>
        <v>3.8417720043876891</v>
      </c>
      <c r="H1288" s="5" t="str">
        <f ca="1">IF(OR('total Assets'!H1288="Yes",Deposits!H1288="Yes"),"Yes","")</f>
        <v/>
      </c>
      <c r="I1288" s="5">
        <f t="shared" ca="1" si="108"/>
        <v>3.1632247637226856</v>
      </c>
      <c r="J1288" s="5" t="str">
        <f ca="1">IF(OR('total Assets'!J1288="Yes",Deposits!J1288="Yes"),"Yes","")</f>
        <v/>
      </c>
      <c r="K1288" s="5">
        <f t="shared" ca="1" si="108"/>
        <v>3.6943766159147624</v>
      </c>
      <c r="L1288" s="5" t="str">
        <f ca="1">IF(OR('total Assets'!L1288="Yes",Deposits!L1288="Yes"),"Yes","")</f>
        <v/>
      </c>
      <c r="M1288" s="5">
        <f t="shared" ca="1" si="108"/>
        <v>3.8966238897223153</v>
      </c>
      <c r="N1288" s="5" t="str">
        <f ca="1">IF(OR('total Assets'!N1288="Yes",Deposits!N1288="Yes"),"Yes","")</f>
        <v/>
      </c>
      <c r="O1288" s="5">
        <f t="shared" ca="1" si="108"/>
        <v>3.7495218050568528</v>
      </c>
      <c r="P1288" s="5" t="str">
        <f ca="1">IF(OR('total Assets'!P1288="Yes",Deposits!P1288="Yes"),"Yes","")</f>
        <v/>
      </c>
      <c r="Q1288" s="5">
        <f t="shared" ca="1" si="108"/>
        <v>4.257799143214144</v>
      </c>
      <c r="R1288" s="5" t="str">
        <f ca="1">IF(OR('total Assets'!R1288="Yes",Deposits!R1288="Yes"),"Yes","")</f>
        <v/>
      </c>
      <c r="S1288" s="5">
        <f t="shared" ca="1" si="105"/>
        <v>5.0794628190195459</v>
      </c>
      <c r="T1288" s="5" t="str">
        <f ca="1">IF(OR('total Assets'!T1288="Yes",Deposits!T1288="Yes"),"Yes","")</f>
        <v/>
      </c>
      <c r="U1288" s="5">
        <f t="shared" ca="1" si="106"/>
        <v>5.1847917440767111</v>
      </c>
      <c r="V1288" s="5" t="str">
        <f ca="1">IF(OR('total Assets'!V1288="Yes",Deposits!V1288="Yes"),"Yes","")</f>
        <v/>
      </c>
      <c r="W1288" s="5">
        <f t="shared" ca="1" si="107"/>
        <v>4.9961168053993728</v>
      </c>
    </row>
    <row r="1289" spans="2:23" x14ac:dyDescent="0.3">
      <c r="B1289" s="4">
        <v>1286</v>
      </c>
      <c r="C1289" s="5">
        <f>221117*B1289^(-1.54)*Overview!$K$18</f>
        <v>3.6007340187920174</v>
      </c>
      <c r="D1289" s="5" t="str">
        <f ca="1">IF(OR('total Assets'!D1289="Yes",Deposits!D1289="Yes"),"Yes","")</f>
        <v/>
      </c>
      <c r="E1289" s="5">
        <f t="shared" ca="1" si="108"/>
        <v>3.7892494296660364</v>
      </c>
      <c r="F1289" s="5" t="str">
        <f ca="1">IF(OR('total Assets'!F1289="Yes",Deposits!F1289="Yes"),"Yes","")</f>
        <v/>
      </c>
      <c r="G1289" s="5">
        <f t="shared" ca="1" si="108"/>
        <v>3.4698005032614883</v>
      </c>
      <c r="H1289" s="5" t="str">
        <f ca="1">IF(OR('total Assets'!H1289="Yes",Deposits!H1289="Yes"),"Yes","")</f>
        <v/>
      </c>
      <c r="I1289" s="5">
        <f t="shared" ca="1" si="108"/>
        <v>3.1832581349798184</v>
      </c>
      <c r="J1289" s="5" t="str">
        <f ca="1">IF(OR('total Assets'!J1289="Yes",Deposits!J1289="Yes"),"Yes","")</f>
        <v/>
      </c>
      <c r="K1289" s="5">
        <f t="shared" ca="1" si="108"/>
        <v>3.3466329648632489</v>
      </c>
      <c r="L1289" s="5" t="str">
        <f ca="1">IF(OR('total Assets'!L1289="Yes",Deposits!L1289="Yes"),"Yes","")</f>
        <v/>
      </c>
      <c r="M1289" s="5">
        <f t="shared" ca="1" si="108"/>
        <v>3.4445207099687716</v>
      </c>
      <c r="N1289" s="5" t="str">
        <f ca="1">IF(OR('total Assets'!N1289="Yes",Deposits!N1289="Yes"),"Yes","")</f>
        <v/>
      </c>
      <c r="O1289" s="5">
        <f t="shared" ca="1" si="108"/>
        <v>3.1279765561546049</v>
      </c>
      <c r="P1289" s="5" t="str">
        <f ca="1">IF(OR('total Assets'!P1289="Yes",Deposits!P1289="Yes"),"Yes","")</f>
        <v/>
      </c>
      <c r="Q1289" s="5">
        <f t="shared" ca="1" si="108"/>
        <v>3.1137578632622098</v>
      </c>
      <c r="R1289" s="5" t="str">
        <f ca="1">IF(OR('total Assets'!R1289="Yes",Deposits!R1289="Yes"),"Yes","")</f>
        <v/>
      </c>
      <c r="S1289" s="5">
        <f t="shared" ca="1" si="105"/>
        <v>3.6910048638691992</v>
      </c>
      <c r="T1289" s="5" t="str">
        <f ca="1">IF(OR('total Assets'!T1289="Yes",Deposits!T1289="Yes"),"Yes","")</f>
        <v/>
      </c>
      <c r="U1289" s="5">
        <f t="shared" ca="1" si="106"/>
        <v>3.5553194117315758</v>
      </c>
      <c r="V1289" s="5" t="str">
        <f ca="1">IF(OR('total Assets'!V1289="Yes",Deposits!V1289="Yes"),"Yes","")</f>
        <v/>
      </c>
      <c r="W1289" s="5">
        <f t="shared" ca="1" si="107"/>
        <v>4.031865473274034</v>
      </c>
    </row>
    <row r="1290" spans="2:23" x14ac:dyDescent="0.3">
      <c r="B1290" s="4">
        <v>1287</v>
      </c>
      <c r="C1290" s="5">
        <f>221117*B1290^(-1.54)*Overview!$K$18</f>
        <v>3.5964263521748885</v>
      </c>
      <c r="D1290" s="5" t="str">
        <f ca="1">IF(OR('total Assets'!D1290="Yes",Deposits!D1290="Yes"),"Yes","")</f>
        <v/>
      </c>
      <c r="E1290" s="5">
        <f t="shared" ca="1" si="108"/>
        <v>2.9731473059461289</v>
      </c>
      <c r="F1290" s="5" t="str">
        <f ca="1">IF(OR('total Assets'!F1290="Yes",Deposits!F1290="Yes"),"Yes","")</f>
        <v/>
      </c>
      <c r="G1290" s="5">
        <f t="shared" ca="1" si="108"/>
        <v>3.5172503463911857</v>
      </c>
      <c r="H1290" s="5" t="str">
        <f ca="1">IF(OR('total Assets'!H1290="Yes",Deposits!H1290="Yes"),"Yes","")</f>
        <v/>
      </c>
      <c r="I1290" s="5">
        <f t="shared" ca="1" si="108"/>
        <v>4.1772732466732556</v>
      </c>
      <c r="J1290" s="5" t="str">
        <f ca="1">IF(OR('total Assets'!J1290="Yes",Deposits!J1290="Yes"),"Yes","")</f>
        <v/>
      </c>
      <c r="K1290" s="5">
        <f t="shared" ca="1" si="108"/>
        <v>4.3629112715770635</v>
      </c>
      <c r="L1290" s="5" t="str">
        <f ca="1">IF(OR('total Assets'!L1290="Yes",Deposits!L1290="Yes"),"Yes","")</f>
        <v/>
      </c>
      <c r="M1290" s="5">
        <f t="shared" ca="1" si="108"/>
        <v>3.6935799856748215</v>
      </c>
      <c r="N1290" s="5" t="str">
        <f ca="1">IF(OR('total Assets'!N1290="Yes",Deposits!N1290="Yes"),"Yes","")</f>
        <v/>
      </c>
      <c r="O1290" s="5">
        <f t="shared" ca="1" si="108"/>
        <v>4.2067938470915633</v>
      </c>
      <c r="P1290" s="5" t="str">
        <f ca="1">IF(OR('total Assets'!P1290="Yes",Deposits!P1290="Yes"),"Yes","")</f>
        <v/>
      </c>
      <c r="Q1290" s="5">
        <f t="shared" ca="1" si="108"/>
        <v>3.6404426284048164</v>
      </c>
      <c r="R1290" s="5" t="str">
        <f ca="1">IF(OR('total Assets'!R1290="Yes",Deposits!R1290="Yes"),"Yes","")</f>
        <v/>
      </c>
      <c r="S1290" s="5">
        <f t="shared" ca="1" si="105"/>
        <v>3.5360064914653613</v>
      </c>
      <c r="T1290" s="5" t="str">
        <f ca="1">IF(OR('total Assets'!T1290="Yes",Deposits!T1290="Yes"),"Yes","")</f>
        <v/>
      </c>
      <c r="U1290" s="5">
        <f t="shared" ca="1" si="106"/>
        <v>3.7740563628901378</v>
      </c>
      <c r="V1290" s="5" t="str">
        <f ca="1">IF(OR('total Assets'!V1290="Yes",Deposits!V1290="Yes"),"Yes","")</f>
        <v/>
      </c>
      <c r="W1290" s="5">
        <f t="shared" ca="1" si="107"/>
        <v>4.2574866834002165</v>
      </c>
    </row>
    <row r="1291" spans="2:23" x14ac:dyDescent="0.3">
      <c r="B1291" s="4">
        <v>1288</v>
      </c>
      <c r="C1291" s="5">
        <f>221117*B1291^(-1.54)*Overview!$K$18</f>
        <v>3.5921271787091684</v>
      </c>
      <c r="D1291" s="5" t="str">
        <f ca="1">IF(OR('total Assets'!D1291="Yes",Deposits!D1291="Yes"),"Yes","")</f>
        <v/>
      </c>
      <c r="E1291" s="5">
        <f t="shared" ca="1" si="108"/>
        <v>3.1128687119350116</v>
      </c>
      <c r="F1291" s="5" t="str">
        <f ca="1">IF(OR('total Assets'!F1291="Yes",Deposits!F1291="Yes"),"Yes","")</f>
        <v/>
      </c>
      <c r="G1291" s="5">
        <f t="shared" ca="1" si="108"/>
        <v>2.7068083005018173</v>
      </c>
      <c r="H1291" s="5" t="str">
        <f ca="1">IF(OR('total Assets'!H1291="Yes",Deposits!H1291="Yes"),"Yes","")</f>
        <v/>
      </c>
      <c r="I1291" s="5">
        <f t="shared" ca="1" si="108"/>
        <v>2.431894393534078</v>
      </c>
      <c r="J1291" s="5" t="str">
        <f ca="1">IF(OR('total Assets'!J1291="Yes",Deposits!J1291="Yes"),"Yes","")</f>
        <v/>
      </c>
      <c r="K1291" s="5">
        <f t="shared" ca="1" si="108"/>
        <v>2.4330842520916516</v>
      </c>
      <c r="L1291" s="5" t="str">
        <f ca="1">IF(OR('total Assets'!L1291="Yes",Deposits!L1291="Yes"),"Yes","")</f>
        <v/>
      </c>
      <c r="M1291" s="5">
        <f t="shared" ca="1" si="108"/>
        <v>2.4187953345206257</v>
      </c>
      <c r="N1291" s="5" t="str">
        <f ca="1">IF(OR('total Assets'!N1291="Yes",Deposits!N1291="Yes"),"Yes","")</f>
        <v/>
      </c>
      <c r="O1291" s="5">
        <f t="shared" ca="1" si="108"/>
        <v>2.5429167103691741</v>
      </c>
      <c r="P1291" s="5" t="str">
        <f ca="1">IF(OR('total Assets'!P1291="Yes",Deposits!P1291="Yes"),"Yes","")</f>
        <v/>
      </c>
      <c r="Q1291" s="5">
        <f t="shared" ca="1" si="108"/>
        <v>2.6521758114379379</v>
      </c>
      <c r="R1291" s="5" t="str">
        <f ca="1">IF(OR('total Assets'!R1291="Yes",Deposits!R1291="Yes"),"Yes","")</f>
        <v/>
      </c>
      <c r="S1291" s="5">
        <f t="shared" ca="1" si="105"/>
        <v>3.0576832219786598</v>
      </c>
      <c r="T1291" s="5" t="str">
        <f ca="1">IF(OR('total Assets'!T1291="Yes",Deposits!T1291="Yes"),"Yes","")</f>
        <v/>
      </c>
      <c r="U1291" s="5">
        <f t="shared" ca="1" si="106"/>
        <v>2.5127452689972642</v>
      </c>
      <c r="V1291" s="5" t="str">
        <f ca="1">IF(OR('total Assets'!V1291="Yes",Deposits!V1291="Yes"),"Yes","")</f>
        <v/>
      </c>
      <c r="W1291" s="5">
        <f t="shared" ca="1" si="107"/>
        <v>2.610784035725588</v>
      </c>
    </row>
    <row r="1292" spans="2:23" x14ac:dyDescent="0.3">
      <c r="B1292" s="4">
        <v>1289</v>
      </c>
      <c r="C1292" s="5">
        <f>221117*B1292^(-1.54)*Overview!$K$18</f>
        <v>3.5878364750748775</v>
      </c>
      <c r="D1292" s="5" t="str">
        <f ca="1">IF(OR('total Assets'!D1292="Yes",Deposits!D1292="Yes"),"Yes","")</f>
        <v/>
      </c>
      <c r="E1292" s="5">
        <f t="shared" ca="1" si="108"/>
        <v>4.2885737714668899</v>
      </c>
      <c r="F1292" s="5" t="str">
        <f ca="1">IF(OR('total Assets'!F1292="Yes",Deposits!F1292="Yes"),"Yes","")</f>
        <v/>
      </c>
      <c r="G1292" s="5">
        <f t="shared" ca="1" si="108"/>
        <v>4.3448806146266366</v>
      </c>
      <c r="H1292" s="5" t="str">
        <f ca="1">IF(OR('total Assets'!H1292="Yes",Deposits!H1292="Yes"),"Yes","")</f>
        <v/>
      </c>
      <c r="I1292" s="5">
        <f t="shared" ca="1" si="108"/>
        <v>5.2127941676308556</v>
      </c>
      <c r="J1292" s="5" t="str">
        <f ca="1">IF(OR('total Assets'!J1292="Yes",Deposits!J1292="Yes"),"Yes","")</f>
        <v/>
      </c>
      <c r="K1292" s="5">
        <f t="shared" ca="1" si="108"/>
        <v>5.3038003349756151</v>
      </c>
      <c r="L1292" s="5" t="str">
        <f ca="1">IF(OR('total Assets'!L1292="Yes",Deposits!L1292="Yes"),"Yes","")</f>
        <v/>
      </c>
      <c r="M1292" s="5">
        <f t="shared" ca="1" si="108"/>
        <v>5.3406840210677382</v>
      </c>
      <c r="N1292" s="5" t="str">
        <f ca="1">IF(OR('total Assets'!N1292="Yes",Deposits!N1292="Yes"),"Yes","")</f>
        <v/>
      </c>
      <c r="O1292" s="5">
        <f t="shared" ca="1" si="108"/>
        <v>5.992094574589637</v>
      </c>
      <c r="P1292" s="5" t="str">
        <f ca="1">IF(OR('total Assets'!P1292="Yes",Deposits!P1292="Yes"),"Yes","")</f>
        <v/>
      </c>
      <c r="Q1292" s="5">
        <f t="shared" ca="1" si="108"/>
        <v>4.8759158640154441</v>
      </c>
      <c r="R1292" s="5" t="str">
        <f ca="1">IF(OR('total Assets'!R1292="Yes",Deposits!R1292="Yes"),"Yes","")</f>
        <v/>
      </c>
      <c r="S1292" s="5">
        <f t="shared" ca="1" si="105"/>
        <v>5.0854735137292906</v>
      </c>
      <c r="T1292" s="5" t="str">
        <f ca="1">IF(OR('total Assets'!T1292="Yes",Deposits!T1292="Yes"),"Yes","")</f>
        <v/>
      </c>
      <c r="U1292" s="5">
        <f t="shared" ca="1" si="106"/>
        <v>5.7272525923098287</v>
      </c>
      <c r="V1292" s="5" t="str">
        <f ca="1">IF(OR('total Assets'!V1292="Yes",Deposits!V1292="Yes"),"Yes","")</f>
        <v/>
      </c>
      <c r="W1292" s="5">
        <f t="shared" ca="1" si="107"/>
        <v>4.6274582183315367</v>
      </c>
    </row>
    <row r="1293" spans="2:23" x14ac:dyDescent="0.3">
      <c r="B1293" s="4">
        <v>1290</v>
      </c>
      <c r="C1293" s="5">
        <f>221117*B1293^(-1.54)*Overview!$K$18</f>
        <v>3.5835542180340654</v>
      </c>
      <c r="D1293" s="5" t="str">
        <f ca="1">IF(OR('total Assets'!D1293="Yes",Deposits!D1293="Yes"),"Yes","")</f>
        <v/>
      </c>
      <c r="E1293" s="5">
        <f t="shared" ca="1" si="108"/>
        <v>4.0336157975641047</v>
      </c>
      <c r="F1293" s="5" t="str">
        <f ca="1">IF(OR('total Assets'!F1293="Yes",Deposits!F1293="Yes"),"Yes","")</f>
        <v/>
      </c>
      <c r="G1293" s="5">
        <f t="shared" ca="1" si="108"/>
        <v>3.8018314753484082</v>
      </c>
      <c r="H1293" s="5" t="str">
        <f ca="1">IF(OR('total Assets'!H1293="Yes",Deposits!H1293="Yes"),"Yes","")</f>
        <v/>
      </c>
      <c r="I1293" s="5">
        <f t="shared" ca="1" si="108"/>
        <v>4.2397226428257788</v>
      </c>
      <c r="J1293" s="5" t="str">
        <f ca="1">IF(OR('total Assets'!J1293="Yes",Deposits!J1293="Yes"),"Yes","")</f>
        <v/>
      </c>
      <c r="K1293" s="5">
        <f t="shared" ca="1" si="108"/>
        <v>3.4195411113789547</v>
      </c>
      <c r="L1293" s="5" t="str">
        <f ca="1">IF(OR('total Assets'!L1293="Yes",Deposits!L1293="Yes"),"Yes","")</f>
        <v/>
      </c>
      <c r="M1293" s="5">
        <f t="shared" ca="1" si="108"/>
        <v>3.988823346655018</v>
      </c>
      <c r="N1293" s="5" t="str">
        <f ca="1">IF(OR('total Assets'!N1293="Yes",Deposits!N1293="Yes"),"Yes","")</f>
        <v/>
      </c>
      <c r="O1293" s="5">
        <f t="shared" ca="1" si="108"/>
        <v>4.7445369425601429</v>
      </c>
      <c r="P1293" s="5" t="str">
        <f ca="1">IF(OR('total Assets'!P1293="Yes",Deposits!P1293="Yes"),"Yes","")</f>
        <v/>
      </c>
      <c r="Q1293" s="5">
        <f t="shared" ca="1" si="108"/>
        <v>4.899577695167622</v>
      </c>
      <c r="R1293" s="5" t="str">
        <f ca="1">IF(OR('total Assets'!R1293="Yes",Deposits!R1293="Yes"),"Yes","")</f>
        <v/>
      </c>
      <c r="S1293" s="5">
        <f t="shared" ca="1" si="105"/>
        <v>4.2052495296815557</v>
      </c>
      <c r="T1293" s="5" t="str">
        <f ca="1">IF(OR('total Assets'!T1293="Yes",Deposits!T1293="Yes"),"Yes","")</f>
        <v/>
      </c>
      <c r="U1293" s="5">
        <f t="shared" ca="1" si="106"/>
        <v>4.9662630721300394</v>
      </c>
      <c r="V1293" s="5" t="str">
        <f ca="1">IF(OR('total Assets'!V1293="Yes",Deposits!V1293="Yes"),"Yes","")</f>
        <v/>
      </c>
      <c r="W1293" s="5">
        <f t="shared" ca="1" si="107"/>
        <v>4.3481654097307842</v>
      </c>
    </row>
    <row r="1294" spans="2:23" x14ac:dyDescent="0.3">
      <c r="B1294" s="4">
        <v>1291</v>
      </c>
      <c r="C1294" s="5">
        <f>221117*B1294^(-1.54)*Overview!$K$18</f>
        <v>3.5792803844305339</v>
      </c>
      <c r="D1294" s="5" t="str">
        <f ca="1">IF(OR('total Assets'!D1294="Yes",Deposits!D1294="Yes"),"Yes","")</f>
        <v/>
      </c>
      <c r="E1294" s="5">
        <f t="shared" ca="1" si="108"/>
        <v>3.2064515768769088</v>
      </c>
      <c r="F1294" s="5" t="str">
        <f ca="1">IF(OR('total Assets'!F1294="Yes",Deposits!F1294="Yes"),"Yes","")</f>
        <v/>
      </c>
      <c r="G1294" s="5">
        <f t="shared" ca="1" si="108"/>
        <v>3.0545615895839409</v>
      </c>
      <c r="H1294" s="5" t="str">
        <f ca="1">IF(OR('total Assets'!H1294="Yes",Deposits!H1294="Yes"),"Yes","")</f>
        <v/>
      </c>
      <c r="I1294" s="5">
        <f t="shared" ca="1" si="108"/>
        <v>2.7147497773217313</v>
      </c>
      <c r="J1294" s="5" t="str">
        <f ca="1">IF(OR('total Assets'!J1294="Yes",Deposits!J1294="Yes"),"Yes","")</f>
        <v/>
      </c>
      <c r="K1294" s="5">
        <f t="shared" ca="1" si="108"/>
        <v>2.914401961671234</v>
      </c>
      <c r="L1294" s="5" t="str">
        <f ca="1">IF(OR('total Assets'!L1294="Yes",Deposits!L1294="Yes"),"Yes","")</f>
        <v/>
      </c>
      <c r="M1294" s="5">
        <f t="shared" ca="1" si="108"/>
        <v>3.3989268323360617</v>
      </c>
      <c r="N1294" s="5" t="str">
        <f ca="1">IF(OR('total Assets'!N1294="Yes",Deposits!N1294="Yes"),"Yes","")</f>
        <v/>
      </c>
      <c r="O1294" s="5">
        <f t="shared" ca="1" si="108"/>
        <v>3.6828726261980678</v>
      </c>
      <c r="P1294" s="5" t="str">
        <f ca="1">IF(OR('total Assets'!P1294="Yes",Deposits!P1294="Yes"),"Yes","")</f>
        <v/>
      </c>
      <c r="Q1294" s="5">
        <f t="shared" ca="1" si="108"/>
        <v>3.7610800668906208</v>
      </c>
      <c r="R1294" s="5" t="str">
        <f ca="1">IF(OR('total Assets'!R1294="Yes",Deposits!R1294="Yes"),"Yes","")</f>
        <v/>
      </c>
      <c r="S1294" s="5">
        <f t="shared" ca="1" si="105"/>
        <v>4.2941961897177769</v>
      </c>
      <c r="T1294" s="5" t="str">
        <f ca="1">IF(OR('total Assets'!T1294="Yes",Deposits!T1294="Yes"),"Yes","")</f>
        <v/>
      </c>
      <c r="U1294" s="5">
        <f t="shared" ca="1" si="106"/>
        <v>3.5694227643184311</v>
      </c>
      <c r="V1294" s="5" t="str">
        <f ca="1">IF(OR('total Assets'!V1294="Yes",Deposits!V1294="Yes"),"Yes","")</f>
        <v/>
      </c>
      <c r="W1294" s="5">
        <f t="shared" ca="1" si="107"/>
        <v>3.1395220960059627</v>
      </c>
    </row>
    <row r="1295" spans="2:23" x14ac:dyDescent="0.3">
      <c r="B1295" s="4">
        <v>1292</v>
      </c>
      <c r="C1295" s="5">
        <f>221117*B1295^(-1.54)*Overview!$K$18</f>
        <v>3.5750149511893974</v>
      </c>
      <c r="D1295" s="5" t="str">
        <f ca="1">IF(OR('total Assets'!D1295="Yes",Deposits!D1295="Yes"),"Yes","")</f>
        <v/>
      </c>
      <c r="E1295" s="5">
        <f t="shared" ca="1" si="108"/>
        <v>3.5146564378103049</v>
      </c>
      <c r="F1295" s="5" t="str">
        <f ca="1">IF(OR('total Assets'!F1295="Yes",Deposits!F1295="Yes"),"Yes","")</f>
        <v/>
      </c>
      <c r="G1295" s="5">
        <f t="shared" ca="1" si="108"/>
        <v>4.1189726502926955</v>
      </c>
      <c r="H1295" s="5" t="str">
        <f ca="1">IF(OR('total Assets'!H1295="Yes",Deposits!H1295="Yes"),"Yes","")</f>
        <v/>
      </c>
      <c r="I1295" s="5">
        <f t="shared" ca="1" si="108"/>
        <v>4.377631898789704</v>
      </c>
      <c r="J1295" s="5" t="str">
        <f ca="1">IF(OR('total Assets'!J1295="Yes",Deposits!J1295="Yes"),"Yes","")</f>
        <v/>
      </c>
      <c r="K1295" s="5">
        <f t="shared" ca="1" si="108"/>
        <v>4.9266210894059261</v>
      </c>
      <c r="L1295" s="5" t="str">
        <f ca="1">IF(OR('total Assets'!L1295="Yes",Deposits!L1295="Yes"),"Yes","")</f>
        <v/>
      </c>
      <c r="M1295" s="5">
        <f t="shared" ca="1" si="108"/>
        <v>4.6682850175726669</v>
      </c>
      <c r="N1295" s="5" t="str">
        <f ca="1">IF(OR('total Assets'!N1295="Yes",Deposits!N1295="Yes"),"Yes","")</f>
        <v/>
      </c>
      <c r="O1295" s="5">
        <f t="shared" ca="1" si="108"/>
        <v>4.1968617340257719</v>
      </c>
      <c r="P1295" s="5" t="str">
        <f ca="1">IF(OR('total Assets'!P1295="Yes",Deposits!P1295="Yes"),"Yes","")</f>
        <v/>
      </c>
      <c r="Q1295" s="5">
        <f t="shared" ca="1" si="108"/>
        <v>3.4796581002224105</v>
      </c>
      <c r="R1295" s="5" t="str">
        <f ca="1">IF(OR('total Assets'!R1295="Yes",Deposits!R1295="Yes"),"Yes","")</f>
        <v/>
      </c>
      <c r="S1295" s="5">
        <f t="shared" ca="1" si="105"/>
        <v>3.0469899635516811</v>
      </c>
      <c r="T1295" s="5" t="str">
        <f ca="1">IF(OR('total Assets'!T1295="Yes",Deposits!T1295="Yes"),"Yes","")</f>
        <v/>
      </c>
      <c r="U1295" s="5">
        <f t="shared" ca="1" si="106"/>
        <v>3.5745789116321469</v>
      </c>
      <c r="V1295" s="5" t="str">
        <f ca="1">IF(OR('total Assets'!V1295="Yes",Deposits!V1295="Yes"),"Yes","")</f>
        <v/>
      </c>
      <c r="W1295" s="5">
        <f t="shared" ca="1" si="107"/>
        <v>4.0349061818507082</v>
      </c>
    </row>
    <row r="1296" spans="2:23" x14ac:dyDescent="0.3">
      <c r="B1296" s="4">
        <v>1293</v>
      </c>
      <c r="C1296" s="5">
        <f>221117*B1296^(-1.54)*Overview!$K$18</f>
        <v>3.5707578953167873</v>
      </c>
      <c r="D1296" s="5" t="str">
        <f ca="1">IF(OR('total Assets'!D1296="Yes",Deposits!D1296="Yes"),"Yes","")</f>
        <v/>
      </c>
      <c r="E1296" s="5">
        <f t="shared" ca="1" si="108"/>
        <v>4.0417962782745303</v>
      </c>
      <c r="F1296" s="5" t="str">
        <f ca="1">IF(OR('total Assets'!F1296="Yes",Deposits!F1296="Yes"),"Yes","")</f>
        <v/>
      </c>
      <c r="G1296" s="5">
        <f t="shared" ca="1" si="108"/>
        <v>4.0405902227909927</v>
      </c>
      <c r="H1296" s="5" t="str">
        <f ca="1">IF(OR('total Assets'!H1296="Yes",Deposits!H1296="Yes"),"Yes","")</f>
        <v/>
      </c>
      <c r="I1296" s="5">
        <f t="shared" ca="1" si="108"/>
        <v>4.6896522226540549</v>
      </c>
      <c r="J1296" s="5" t="str">
        <f ca="1">IF(OR('total Assets'!J1296="Yes",Deposits!J1296="Yes"),"Yes","")</f>
        <v/>
      </c>
      <c r="K1296" s="5">
        <f t="shared" ca="1" si="108"/>
        <v>5.3734242051240164</v>
      </c>
      <c r="L1296" s="5" t="str">
        <f ca="1">IF(OR('total Assets'!L1296="Yes",Deposits!L1296="Yes"),"Yes","")</f>
        <v/>
      </c>
      <c r="M1296" s="5">
        <f t="shared" ca="1" si="108"/>
        <v>4.7664685205823272</v>
      </c>
      <c r="N1296" s="5" t="str">
        <f ca="1">IF(OR('total Assets'!N1296="Yes",Deposits!N1296="Yes"),"Yes","")</f>
        <v/>
      </c>
      <c r="O1296" s="5">
        <f t="shared" ca="1" si="108"/>
        <v>5.5521840891579162</v>
      </c>
      <c r="P1296" s="5" t="str">
        <f ca="1">IF(OR('total Assets'!P1296="Yes",Deposits!P1296="Yes"),"Yes","")</f>
        <v/>
      </c>
      <c r="Q1296" s="5">
        <f t="shared" ca="1" si="108"/>
        <v>5.9327436969430094</v>
      </c>
      <c r="R1296" s="5" t="str">
        <f ca="1">IF(OR('total Assets'!R1296="Yes",Deposits!R1296="Yes"),"Yes","")</f>
        <v/>
      </c>
      <c r="S1296" s="5">
        <f t="shared" ca="1" si="105"/>
        <v>4.957843015001492</v>
      </c>
      <c r="T1296" s="5" t="str">
        <f ca="1">IF(OR('total Assets'!T1296="Yes",Deposits!T1296="Yes"),"Yes","")</f>
        <v/>
      </c>
      <c r="U1296" s="5">
        <f t="shared" ca="1" si="106"/>
        <v>5.6752718005808793</v>
      </c>
      <c r="V1296" s="5" t="str">
        <f ca="1">IF(OR('total Assets'!V1296="Yes",Deposits!V1296="Yes"),"Yes","")</f>
        <v/>
      </c>
      <c r="W1296" s="5">
        <f t="shared" ca="1" si="107"/>
        <v>4.8420485332639078</v>
      </c>
    </row>
    <row r="1297" spans="2:23" x14ac:dyDescent="0.3">
      <c r="B1297" s="4">
        <v>1294</v>
      </c>
      <c r="C1297" s="5">
        <f>221117*B1297^(-1.54)*Overview!$K$18</f>
        <v>3.5665091938995026</v>
      </c>
      <c r="D1297" s="5" t="str">
        <f ca="1">IF(OR('total Assets'!D1297="Yes",Deposits!D1297="Yes"),"Yes","")</f>
        <v/>
      </c>
      <c r="E1297" s="5">
        <f t="shared" ca="1" si="108"/>
        <v>4.2676333549098207</v>
      </c>
      <c r="F1297" s="5" t="str">
        <f ca="1">IF(OR('total Assets'!F1297="Yes",Deposits!F1297="Yes"),"Yes","")</f>
        <v/>
      </c>
      <c r="G1297" s="5">
        <f t="shared" ca="1" si="108"/>
        <v>5.1127750329436656</v>
      </c>
      <c r="H1297" s="5" t="str">
        <f ca="1">IF(OR('total Assets'!H1297="Yes",Deposits!H1297="Yes"),"Yes","")</f>
        <v/>
      </c>
      <c r="I1297" s="5">
        <f t="shared" ca="1" si="108"/>
        <v>4.2752051169091034</v>
      </c>
      <c r="J1297" s="5" t="str">
        <f ca="1">IF(OR('total Assets'!J1297="Yes",Deposits!J1297="Yes"),"Yes","")</f>
        <v/>
      </c>
      <c r="K1297" s="5">
        <f t="shared" ca="1" si="108"/>
        <v>4.4099954621769379</v>
      </c>
      <c r="L1297" s="5" t="str">
        <f ca="1">IF(OR('total Assets'!L1297="Yes",Deposits!L1297="Yes"),"Yes","")</f>
        <v/>
      </c>
      <c r="M1297" s="5">
        <f t="shared" ca="1" si="108"/>
        <v>3.8896524743711396</v>
      </c>
      <c r="N1297" s="5" t="str">
        <f ca="1">IF(OR('total Assets'!N1297="Yes",Deposits!N1297="Yes"),"Yes","")</f>
        <v/>
      </c>
      <c r="O1297" s="5">
        <f t="shared" ca="1" si="108"/>
        <v>3.627658279966663</v>
      </c>
      <c r="P1297" s="5" t="str">
        <f ca="1">IF(OR('total Assets'!P1297="Yes",Deposits!P1297="Yes"),"Yes","")</f>
        <v/>
      </c>
      <c r="Q1297" s="5">
        <f t="shared" ca="1" si="108"/>
        <v>4.0663585978444088</v>
      </c>
      <c r="R1297" s="5" t="str">
        <f ca="1">IF(OR('total Assets'!R1297="Yes",Deposits!R1297="Yes"),"Yes","")</f>
        <v/>
      </c>
      <c r="S1297" s="5">
        <f t="shared" ca="1" si="105"/>
        <v>4.6242968027641478</v>
      </c>
      <c r="T1297" s="5" t="str">
        <f ca="1">IF(OR('total Assets'!T1297="Yes",Deposits!T1297="Yes"),"Yes","")</f>
        <v/>
      </c>
      <c r="U1297" s="5">
        <f t="shared" ca="1" si="106"/>
        <v>3.8947703258120767</v>
      </c>
      <c r="V1297" s="5" t="str">
        <f ca="1">IF(OR('total Assets'!V1297="Yes",Deposits!V1297="Yes"),"Yes","")</f>
        <v/>
      </c>
      <c r="W1297" s="5">
        <f t="shared" ca="1" si="107"/>
        <v>4.5113164736304592</v>
      </c>
    </row>
    <row r="1298" spans="2:23" x14ac:dyDescent="0.3">
      <c r="B1298" s="4">
        <v>1295</v>
      </c>
      <c r="C1298" s="5">
        <f>221117*B1298^(-1.54)*Overview!$K$18</f>
        <v>3.562268824104641</v>
      </c>
      <c r="D1298" s="5" t="str">
        <f ca="1">IF(OR('total Assets'!D1298="Yes",Deposits!D1298="Yes"),"Yes","")</f>
        <v/>
      </c>
      <c r="E1298" s="5">
        <f t="shared" ca="1" si="108"/>
        <v>3.5183301516241525</v>
      </c>
      <c r="F1298" s="5" t="str">
        <f ca="1">IF(OR('total Assets'!F1298="Yes",Deposits!F1298="Yes"),"Yes","")</f>
        <v/>
      </c>
      <c r="G1298" s="5">
        <f t="shared" ca="1" si="108"/>
        <v>3.206774220749768</v>
      </c>
      <c r="H1298" s="5" t="str">
        <f ca="1">IF(OR('total Assets'!H1298="Yes",Deposits!H1298="Yes"),"Yes","")</f>
        <v/>
      </c>
      <c r="I1298" s="5">
        <f t="shared" ca="1" si="108"/>
        <v>3.5148918202958837</v>
      </c>
      <c r="J1298" s="5" t="str">
        <f ca="1">IF(OR('total Assets'!J1298="Yes",Deposits!J1298="Yes"),"Yes","")</f>
        <v/>
      </c>
      <c r="K1298" s="5">
        <f t="shared" ca="1" si="108"/>
        <v>3.5806384707320862</v>
      </c>
      <c r="L1298" s="5" t="str">
        <f ca="1">IF(OR('total Assets'!L1298="Yes",Deposits!L1298="Yes"),"Yes","")</f>
        <v/>
      </c>
      <c r="M1298" s="5">
        <f t="shared" ca="1" si="108"/>
        <v>3.5157140930269692</v>
      </c>
      <c r="N1298" s="5" t="str">
        <f ca="1">IF(OR('total Assets'!N1298="Yes",Deposits!N1298="Yes"),"Yes","")</f>
        <v/>
      </c>
      <c r="O1298" s="5">
        <f t="shared" ca="1" si="108"/>
        <v>3.818631157746502</v>
      </c>
      <c r="P1298" s="5" t="str">
        <f ca="1">IF(OR('total Assets'!P1298="Yes",Deposits!P1298="Yes"),"Yes","")</f>
        <v/>
      </c>
      <c r="Q1298" s="5">
        <f t="shared" ca="1" si="108"/>
        <v>4.3322027083859806</v>
      </c>
      <c r="R1298" s="5" t="str">
        <f ca="1">IF(OR('total Assets'!R1298="Yes",Deposits!R1298="Yes"),"Yes","")</f>
        <v/>
      </c>
      <c r="S1298" s="5">
        <f t="shared" ca="1" si="105"/>
        <v>4.6651331282514565</v>
      </c>
      <c r="T1298" s="5" t="str">
        <f ca="1">IF(OR('total Assets'!T1298="Yes",Deposits!T1298="Yes"),"Yes","")</f>
        <v/>
      </c>
      <c r="U1298" s="5">
        <f t="shared" ca="1" si="106"/>
        <v>4.9029859546993002</v>
      </c>
      <c r="V1298" s="5" t="str">
        <f ca="1">IF(OR('total Assets'!V1298="Yes",Deposits!V1298="Yes"),"Yes","")</f>
        <v/>
      </c>
      <c r="W1298" s="5">
        <f t="shared" ca="1" si="107"/>
        <v>5.1414680452054977</v>
      </c>
    </row>
    <row r="1299" spans="2:23" x14ac:dyDescent="0.3">
      <c r="B1299" s="4">
        <v>1296</v>
      </c>
      <c r="C1299" s="5">
        <f>221117*B1299^(-1.54)*Overview!$K$18</f>
        <v>3.5580367631792664</v>
      </c>
      <c r="D1299" s="5" t="str">
        <f ca="1">IF(OR('total Assets'!D1299="Yes",Deposits!D1299="Yes"),"Yes","")</f>
        <v/>
      </c>
      <c r="E1299" s="5">
        <f t="shared" ca="1" si="108"/>
        <v>3.7211427831326347</v>
      </c>
      <c r="F1299" s="5" t="str">
        <f ca="1">IF(OR('total Assets'!F1299="Yes",Deposits!F1299="Yes"),"Yes","")</f>
        <v/>
      </c>
      <c r="G1299" s="5">
        <f t="shared" ca="1" si="108"/>
        <v>3.1667213228689883</v>
      </c>
      <c r="H1299" s="5" t="str">
        <f ca="1">IF(OR('total Assets'!H1299="Yes",Deposits!H1299="Yes"),"Yes","")</f>
        <v/>
      </c>
      <c r="I1299" s="5">
        <f t="shared" ca="1" si="108"/>
        <v>3.7441061505145363</v>
      </c>
      <c r="J1299" s="5" t="str">
        <f ca="1">IF(OR('total Assets'!J1299="Yes",Deposits!J1299="Yes"),"Yes","")</f>
        <v/>
      </c>
      <c r="K1299" s="5">
        <f t="shared" ca="1" si="108"/>
        <v>3.661277912052936</v>
      </c>
      <c r="L1299" s="5" t="str">
        <f ca="1">IF(OR('total Assets'!L1299="Yes",Deposits!L1299="Yes"),"Yes","")</f>
        <v/>
      </c>
      <c r="M1299" s="5">
        <f t="shared" ca="1" si="108"/>
        <v>3.0747973347769664</v>
      </c>
      <c r="N1299" s="5" t="str">
        <f ca="1">IF(OR('total Assets'!N1299="Yes",Deposits!N1299="Yes"),"Yes","")</f>
        <v/>
      </c>
      <c r="O1299" s="5">
        <f t="shared" ca="1" si="108"/>
        <v>2.4671265437065939</v>
      </c>
      <c r="P1299" s="5" t="str">
        <f ca="1">IF(OR('total Assets'!P1299="Yes",Deposits!P1299="Yes"),"Yes","")</f>
        <v/>
      </c>
      <c r="Q1299" s="5">
        <f t="shared" ca="1" si="108"/>
        <v>2.4505557917342013</v>
      </c>
      <c r="R1299" s="5" t="str">
        <f ca="1">IF(OR('total Assets'!R1299="Yes",Deposits!R1299="Yes"),"Yes","")</f>
        <v/>
      </c>
      <c r="S1299" s="5">
        <f t="shared" ca="1" si="105"/>
        <v>2.2704548625487946</v>
      </c>
      <c r="T1299" s="5" t="str">
        <f ca="1">IF(OR('total Assets'!T1299="Yes",Deposits!T1299="Yes"),"Yes","")</f>
        <v/>
      </c>
      <c r="U1299" s="5">
        <f t="shared" ca="1" si="106"/>
        <v>2.263485469393137</v>
      </c>
      <c r="V1299" s="5" t="str">
        <f ca="1">IF(OR('total Assets'!V1299="Yes",Deposits!V1299="Yes"),"Yes","")</f>
        <v/>
      </c>
      <c r="W1299" s="5">
        <f t="shared" ca="1" si="107"/>
        <v>1.8732118005982339</v>
      </c>
    </row>
    <row r="1300" spans="2:23" x14ac:dyDescent="0.3">
      <c r="B1300" s="4">
        <v>1297</v>
      </c>
      <c r="C1300" s="5">
        <f>221117*B1300^(-1.54)*Overview!$K$18</f>
        <v>3.5538129884500789</v>
      </c>
      <c r="D1300" s="5" t="str">
        <f ca="1">IF(OR('total Assets'!D1300="Yes",Deposits!D1300="Yes"),"Yes","")</f>
        <v/>
      </c>
      <c r="E1300" s="5">
        <f t="shared" ca="1" si="108"/>
        <v>3.2715850250473841</v>
      </c>
      <c r="F1300" s="5" t="str">
        <f ca="1">IF(OR('total Assets'!F1300="Yes",Deposits!F1300="Yes"),"Yes","")</f>
        <v/>
      </c>
      <c r="G1300" s="5">
        <f t="shared" ca="1" si="108"/>
        <v>3.6723291028400915</v>
      </c>
      <c r="H1300" s="5" t="str">
        <f ca="1">IF(OR('total Assets'!H1300="Yes",Deposits!H1300="Yes"),"Yes","")</f>
        <v/>
      </c>
      <c r="I1300" s="5">
        <f t="shared" ca="1" si="108"/>
        <v>3.7918724483233359</v>
      </c>
      <c r="J1300" s="5" t="str">
        <f ca="1">IF(OR('total Assets'!J1300="Yes",Deposits!J1300="Yes"),"Yes","")</f>
        <v/>
      </c>
      <c r="K1300" s="5">
        <f t="shared" ca="1" si="108"/>
        <v>3.2967261426512362</v>
      </c>
      <c r="L1300" s="5" t="str">
        <f ca="1">IF(OR('total Assets'!L1300="Yes",Deposits!L1300="Yes"),"Yes","")</f>
        <v/>
      </c>
      <c r="M1300" s="5">
        <f t="shared" ca="1" si="108"/>
        <v>3.2342024333735933</v>
      </c>
      <c r="N1300" s="5" t="str">
        <f ca="1">IF(OR('total Assets'!N1300="Yes",Deposits!N1300="Yes"),"Yes","")</f>
        <v/>
      </c>
      <c r="O1300" s="5">
        <f t="shared" ca="1" si="108"/>
        <v>3.4069108024432593</v>
      </c>
      <c r="P1300" s="5" t="str">
        <f ca="1">IF(OR('total Assets'!P1300="Yes",Deposits!P1300="Yes"),"Yes","")</f>
        <v/>
      </c>
      <c r="Q1300" s="5">
        <f t="shared" ca="1" si="108"/>
        <v>3.7497775978895933</v>
      </c>
      <c r="R1300" s="5" t="str">
        <f ca="1">IF(OR('total Assets'!R1300="Yes",Deposits!R1300="Yes"),"Yes","")</f>
        <v/>
      </c>
      <c r="S1300" s="5">
        <f t="shared" ca="1" si="105"/>
        <v>3.8576529058082851</v>
      </c>
      <c r="T1300" s="5" t="str">
        <f ca="1">IF(OR('total Assets'!T1300="Yes",Deposits!T1300="Yes"),"Yes","")</f>
        <v/>
      </c>
      <c r="U1300" s="5">
        <f t="shared" ca="1" si="106"/>
        <v>4.516414476700203</v>
      </c>
      <c r="V1300" s="5" t="str">
        <f ca="1">IF(OR('total Assets'!V1300="Yes",Deposits!V1300="Yes"),"Yes","")</f>
        <v/>
      </c>
      <c r="W1300" s="5">
        <f t="shared" ca="1" si="107"/>
        <v>4.2178477960564873</v>
      </c>
    </row>
    <row r="1301" spans="2:23" x14ac:dyDescent="0.3">
      <c r="B1301" s="4">
        <v>1298</v>
      </c>
      <c r="C1301" s="5">
        <f>221117*B1301^(-1.54)*Overview!$K$18</f>
        <v>3.5495974773230765</v>
      </c>
      <c r="D1301" s="5" t="str">
        <f ca="1">IF(OR('total Assets'!D1301="Yes",Deposits!D1301="Yes"),"Yes","")</f>
        <v/>
      </c>
      <c r="E1301" s="5">
        <f t="shared" ca="1" si="108"/>
        <v>2.975795002172934</v>
      </c>
      <c r="F1301" s="5" t="str">
        <f ca="1">IF(OR('total Assets'!F1301="Yes",Deposits!F1301="Yes"),"Yes","")</f>
        <v/>
      </c>
      <c r="G1301" s="5">
        <f t="shared" ca="1" si="108"/>
        <v>3.4275268310450406</v>
      </c>
      <c r="H1301" s="5" t="str">
        <f ca="1">IF(OR('total Assets'!H1301="Yes",Deposits!H1301="Yes"),"Yes","")</f>
        <v/>
      </c>
      <c r="I1301" s="5">
        <f t="shared" ca="1" si="108"/>
        <v>2.8514639456025117</v>
      </c>
      <c r="J1301" s="5" t="str">
        <f ca="1">IF(OR('total Assets'!J1301="Yes",Deposits!J1301="Yes"),"Yes","")</f>
        <v/>
      </c>
      <c r="K1301" s="5">
        <f t="shared" ca="1" si="108"/>
        <v>2.3963567885626671</v>
      </c>
      <c r="L1301" s="5" t="str">
        <f ca="1">IF(OR('total Assets'!L1301="Yes",Deposits!L1301="Yes"),"Yes","")</f>
        <v/>
      </c>
      <c r="M1301" s="5">
        <f t="shared" ca="1" si="108"/>
        <v>2.546249850281725</v>
      </c>
      <c r="N1301" s="5" t="str">
        <f ca="1">IF(OR('total Assets'!N1301="Yes",Deposits!N1301="Yes"),"Yes","")</f>
        <v/>
      </c>
      <c r="O1301" s="5">
        <f t="shared" ca="1" si="108"/>
        <v>2.6423195162805908</v>
      </c>
      <c r="P1301" s="5" t="str">
        <f ca="1">IF(OR('total Assets'!P1301="Yes",Deposits!P1301="Yes"),"Yes","")</f>
        <v/>
      </c>
      <c r="Q1301" s="5">
        <f t="shared" ca="1" si="108"/>
        <v>2.2977814859799559</v>
      </c>
      <c r="R1301" s="5" t="str">
        <f ca="1">IF(OR('total Assets'!R1301="Yes",Deposits!R1301="Yes"),"Yes","")</f>
        <v/>
      </c>
      <c r="S1301" s="5">
        <f t="shared" ca="1" si="105"/>
        <v>2.7182956469814603</v>
      </c>
      <c r="T1301" s="5" t="str">
        <f ca="1">IF(OR('total Assets'!T1301="Yes",Deposits!T1301="Yes"),"Yes","")</f>
        <v/>
      </c>
      <c r="U1301" s="5">
        <f t="shared" ca="1" si="106"/>
        <v>3.2153142922696918</v>
      </c>
      <c r="V1301" s="5" t="str">
        <f ca="1">IF(OR('total Assets'!V1301="Yes",Deposits!V1301="Yes"),"Yes","")</f>
        <v/>
      </c>
      <c r="W1301" s="5">
        <f t="shared" ca="1" si="107"/>
        <v>3.7217041737459176</v>
      </c>
    </row>
    <row r="1302" spans="2:23" x14ac:dyDescent="0.3">
      <c r="B1302" s="4">
        <v>1299</v>
      </c>
      <c r="C1302" s="5">
        <f>221117*B1302^(-1.54)*Overview!$K$18</f>
        <v>3.5453902072831784</v>
      </c>
      <c r="D1302" s="5" t="str">
        <f ca="1">IF(OR('total Assets'!D1302="Yes",Deposits!D1302="Yes"),"Yes","")</f>
        <v/>
      </c>
      <c r="E1302" s="5">
        <f t="shared" ca="1" si="108"/>
        <v>3.6453810961735789</v>
      </c>
      <c r="F1302" s="5" t="str">
        <f ca="1">IF(OR('total Assets'!F1302="Yes",Deposits!F1302="Yes"),"Yes","")</f>
        <v/>
      </c>
      <c r="G1302" s="5">
        <f t="shared" ca="1" si="108"/>
        <v>4.195844712037645</v>
      </c>
      <c r="H1302" s="5" t="str">
        <f ca="1">IF(OR('total Assets'!H1302="Yes",Deposits!H1302="Yes"),"Yes","")</f>
        <v/>
      </c>
      <c r="I1302" s="5">
        <f t="shared" ca="1" si="108"/>
        <v>3.5454096287468064</v>
      </c>
      <c r="J1302" s="5" t="str">
        <f ca="1">IF(OR('total Assets'!J1302="Yes",Deposits!J1302="Yes"),"Yes","")</f>
        <v/>
      </c>
      <c r="K1302" s="5">
        <f t="shared" ca="1" si="108"/>
        <v>4.2068373664944065</v>
      </c>
      <c r="L1302" s="5" t="str">
        <f ca="1">IF(OR('total Assets'!L1302="Yes",Deposits!L1302="Yes"),"Yes","")</f>
        <v/>
      </c>
      <c r="M1302" s="5">
        <f t="shared" ca="1" si="108"/>
        <v>4.035670135939732</v>
      </c>
      <c r="N1302" s="5" t="str">
        <f ca="1">IF(OR('total Assets'!N1302="Yes",Deposits!N1302="Yes"),"Yes","")</f>
        <v/>
      </c>
      <c r="O1302" s="5">
        <f t="shared" ca="1" si="108"/>
        <v>3.583289999765086</v>
      </c>
      <c r="P1302" s="5" t="str">
        <f ca="1">IF(OR('total Assets'!P1302="Yes",Deposits!P1302="Yes"),"Yes","")</f>
        <v/>
      </c>
      <c r="Q1302" s="5">
        <f t="shared" ca="1" si="108"/>
        <v>3.8888644068676701</v>
      </c>
      <c r="R1302" s="5" t="str">
        <f ca="1">IF(OR('total Assets'!R1302="Yes",Deposits!R1302="Yes"),"Yes","")</f>
        <v/>
      </c>
      <c r="S1302" s="5">
        <f t="shared" ca="1" si="105"/>
        <v>3.1322044830314706</v>
      </c>
      <c r="T1302" s="5" t="str">
        <f ca="1">IF(OR('total Assets'!T1302="Yes",Deposits!T1302="Yes"),"Yes","")</f>
        <v/>
      </c>
      <c r="U1302" s="5">
        <f t="shared" ca="1" si="106"/>
        <v>2.9171918259810359</v>
      </c>
      <c r="V1302" s="5" t="str">
        <f ca="1">IF(OR('total Assets'!V1302="Yes",Deposits!V1302="Yes"),"Yes","")</f>
        <v/>
      </c>
      <c r="W1302" s="5">
        <f t="shared" ca="1" si="107"/>
        <v>2.5330293486110378</v>
      </c>
    </row>
    <row r="1303" spans="2:23" x14ac:dyDescent="0.3">
      <c r="B1303" s="4">
        <v>1300</v>
      </c>
      <c r="C1303" s="5">
        <f>221117*B1303^(-1.54)*Overview!$K$18</f>
        <v>3.5411911558939448</v>
      </c>
      <c r="D1303" s="5" t="str">
        <f ca="1">IF(OR('total Assets'!D1303="Yes",Deposits!D1303="Yes"),"Yes","")</f>
        <v/>
      </c>
      <c r="E1303" s="5">
        <f t="shared" ca="1" si="108"/>
        <v>3.1543970907892565</v>
      </c>
      <c r="F1303" s="5" t="str">
        <f ca="1">IF(OR('total Assets'!F1303="Yes",Deposits!F1303="Yes"),"Yes","")</f>
        <v/>
      </c>
      <c r="G1303" s="5">
        <f t="shared" ref="E1303:Q1366" ca="1" si="109">IF(F1303="Yes",0,(RAND()/2.5+0.8)*E1303)</f>
        <v>3.4899714840143119</v>
      </c>
      <c r="H1303" s="5" t="str">
        <f ca="1">IF(OR('total Assets'!H1303="Yes",Deposits!H1303="Yes"),"Yes","")</f>
        <v/>
      </c>
      <c r="I1303" s="5">
        <f t="shared" ca="1" si="109"/>
        <v>3.5841531457615083</v>
      </c>
      <c r="J1303" s="5" t="str">
        <f ca="1">IF(OR('total Assets'!J1303="Yes",Deposits!J1303="Yes"),"Yes","")</f>
        <v/>
      </c>
      <c r="K1303" s="5">
        <f t="shared" ca="1" si="109"/>
        <v>3.597425213542659</v>
      </c>
      <c r="L1303" s="5" t="str">
        <f ca="1">IF(OR('total Assets'!L1303="Yes",Deposits!L1303="Yes"),"Yes","")</f>
        <v/>
      </c>
      <c r="M1303" s="5">
        <f t="shared" ca="1" si="109"/>
        <v>3.8981332446296375</v>
      </c>
      <c r="N1303" s="5" t="str">
        <f ca="1">IF(OR('total Assets'!N1303="Yes",Deposits!N1303="Yes"),"Yes","")</f>
        <v/>
      </c>
      <c r="O1303" s="5">
        <f t="shared" ca="1" si="109"/>
        <v>3.5098905184311957</v>
      </c>
      <c r="P1303" s="5" t="str">
        <f ca="1">IF(OR('total Assets'!P1303="Yes",Deposits!P1303="Yes"),"Yes","")</f>
        <v/>
      </c>
      <c r="Q1303" s="5">
        <f t="shared" ca="1" si="109"/>
        <v>3.4313728177903124</v>
      </c>
      <c r="R1303" s="5" t="str">
        <f ca="1">IF(OR('total Assets'!R1303="Yes",Deposits!R1303="Yes"),"Yes","")</f>
        <v/>
      </c>
      <c r="S1303" s="5">
        <f t="shared" ca="1" si="105"/>
        <v>3.8828043825328971</v>
      </c>
      <c r="T1303" s="5" t="str">
        <f ca="1">IF(OR('total Assets'!T1303="Yes",Deposits!T1303="Yes"),"Yes","")</f>
        <v/>
      </c>
      <c r="U1303" s="5">
        <f t="shared" ca="1" si="106"/>
        <v>4.5950601962706816</v>
      </c>
      <c r="V1303" s="5" t="str">
        <f ca="1">IF(OR('total Assets'!V1303="Yes",Deposits!V1303="Yes"),"Yes","")</f>
        <v/>
      </c>
      <c r="W1303" s="5">
        <f t="shared" ca="1" si="107"/>
        <v>5.3340708717915879</v>
      </c>
    </row>
    <row r="1304" spans="2:23" x14ac:dyDescent="0.3">
      <c r="B1304" s="4">
        <v>1301</v>
      </c>
      <c r="C1304" s="5">
        <f>221117*B1304^(-1.54)*Overview!$K$18</f>
        <v>3.5370003007971986</v>
      </c>
      <c r="D1304" s="5" t="str">
        <f ca="1">IF(OR('total Assets'!D1304="Yes",Deposits!D1304="Yes"),"Yes","")</f>
        <v/>
      </c>
      <c r="E1304" s="5">
        <f t="shared" ca="1" si="109"/>
        <v>3.9736482483905684</v>
      </c>
      <c r="F1304" s="5" t="str">
        <f ca="1">IF(OR('total Assets'!F1304="Yes",Deposits!F1304="Yes"),"Yes","")</f>
        <v/>
      </c>
      <c r="G1304" s="5">
        <f t="shared" ca="1" si="109"/>
        <v>4.2971002117593251</v>
      </c>
      <c r="H1304" s="5" t="str">
        <f ca="1">IF(OR('total Assets'!H1304="Yes",Deposits!H1304="Yes"),"Yes","")</f>
        <v/>
      </c>
      <c r="I1304" s="5">
        <f t="shared" ca="1" si="109"/>
        <v>3.6911506416830373</v>
      </c>
      <c r="J1304" s="5" t="str">
        <f ca="1">IF(OR('total Assets'!J1304="Yes",Deposits!J1304="Yes"),"Yes","")</f>
        <v/>
      </c>
      <c r="K1304" s="5">
        <f t="shared" ca="1" si="109"/>
        <v>3.9870756213930405</v>
      </c>
      <c r="L1304" s="5" t="str">
        <f ca="1">IF(OR('total Assets'!L1304="Yes",Deposits!L1304="Yes"),"Yes","")</f>
        <v/>
      </c>
      <c r="M1304" s="5">
        <f t="shared" ca="1" si="109"/>
        <v>4.7200110260952401</v>
      </c>
      <c r="N1304" s="5" t="str">
        <f ca="1">IF(OR('total Assets'!N1304="Yes",Deposits!N1304="Yes"),"Yes","")</f>
        <v/>
      </c>
      <c r="O1304" s="5">
        <f t="shared" ca="1" si="109"/>
        <v>4.3214141093242926</v>
      </c>
      <c r="P1304" s="5" t="str">
        <f ca="1">IF(OR('total Assets'!P1304="Yes",Deposits!P1304="Yes"),"Yes","")</f>
        <v/>
      </c>
      <c r="Q1304" s="5">
        <f t="shared" ca="1" si="109"/>
        <v>4.1973960700217736</v>
      </c>
      <c r="R1304" s="5" t="str">
        <f ca="1">IF(OR('total Assets'!R1304="Yes",Deposits!R1304="Yes"),"Yes","")</f>
        <v/>
      </c>
      <c r="S1304" s="5">
        <f t="shared" ca="1" si="105"/>
        <v>3.9177961046082683</v>
      </c>
      <c r="T1304" s="5" t="str">
        <f ca="1">IF(OR('total Assets'!T1304="Yes",Deposits!T1304="Yes"),"Yes","")</f>
        <v/>
      </c>
      <c r="U1304" s="5">
        <f t="shared" ca="1" si="106"/>
        <v>3.3573342579586827</v>
      </c>
      <c r="V1304" s="5" t="str">
        <f ca="1">IF(OR('total Assets'!V1304="Yes",Deposits!V1304="Yes"),"Yes","")</f>
        <v/>
      </c>
      <c r="W1304" s="5">
        <f t="shared" ca="1" si="107"/>
        <v>2.6981310667325209</v>
      </c>
    </row>
    <row r="1305" spans="2:23" x14ac:dyDescent="0.3">
      <c r="B1305" s="4">
        <v>1302</v>
      </c>
      <c r="C1305" s="5">
        <f>221117*B1305^(-1.54)*Overview!$K$18</f>
        <v>3.5328176197127119</v>
      </c>
      <c r="D1305" s="5" t="str">
        <f ca="1">IF(OR('total Assets'!D1305="Yes",Deposits!D1305="Yes"),"Yes","")</f>
        <v/>
      </c>
      <c r="E1305" s="5">
        <f t="shared" ca="1" si="109"/>
        <v>4.1314728424127027</v>
      </c>
      <c r="F1305" s="5" t="str">
        <f ca="1">IF(OR('total Assets'!F1305="Yes",Deposits!F1305="Yes"),"Yes","")</f>
        <v/>
      </c>
      <c r="G1305" s="5">
        <f t="shared" ca="1" si="109"/>
        <v>4.567896586858275</v>
      </c>
      <c r="H1305" s="5" t="str">
        <f ca="1">IF(OR('total Assets'!H1305="Yes",Deposits!H1305="Yes"),"Yes","")</f>
        <v/>
      </c>
      <c r="I1305" s="5">
        <f t="shared" ca="1" si="109"/>
        <v>4.5900454227953214</v>
      </c>
      <c r="J1305" s="5" t="str">
        <f ca="1">IF(OR('total Assets'!J1305="Yes",Deposits!J1305="Yes"),"Yes","")</f>
        <v/>
      </c>
      <c r="K1305" s="5">
        <f t="shared" ca="1" si="109"/>
        <v>3.6881686494083832</v>
      </c>
      <c r="L1305" s="5" t="str">
        <f ca="1">IF(OR('total Assets'!L1305="Yes",Deposits!L1305="Yes"),"Yes","")</f>
        <v/>
      </c>
      <c r="M1305" s="5">
        <f t="shared" ca="1" si="109"/>
        <v>3.5115252090573796</v>
      </c>
      <c r="N1305" s="5" t="str">
        <f ca="1">IF(OR('total Assets'!N1305="Yes",Deposits!N1305="Yes"),"Yes","")</f>
        <v/>
      </c>
      <c r="O1305" s="5">
        <f t="shared" ca="1" si="109"/>
        <v>3.3229006857411632</v>
      </c>
      <c r="P1305" s="5" t="str">
        <f ca="1">IF(OR('total Assets'!P1305="Yes",Deposits!P1305="Yes"),"Yes","")</f>
        <v/>
      </c>
      <c r="Q1305" s="5">
        <f t="shared" ca="1" si="109"/>
        <v>3.8730687088232596</v>
      </c>
      <c r="R1305" s="5" t="str">
        <f ca="1">IF(OR('total Assets'!R1305="Yes",Deposits!R1305="Yes"),"Yes","")</f>
        <v/>
      </c>
      <c r="S1305" s="5">
        <f t="shared" ca="1" si="105"/>
        <v>4.5005178797548124</v>
      </c>
      <c r="T1305" s="5" t="str">
        <f ca="1">IF(OR('total Assets'!T1305="Yes",Deposits!T1305="Yes"),"Yes","")</f>
        <v/>
      </c>
      <c r="U1305" s="5">
        <f t="shared" ca="1" si="106"/>
        <v>3.9193149069916307</v>
      </c>
      <c r="V1305" s="5" t="str">
        <f ca="1">IF(OR('total Assets'!V1305="Yes",Deposits!V1305="Yes"),"Yes","")</f>
        <v/>
      </c>
      <c r="W1305" s="5">
        <f t="shared" ca="1" si="107"/>
        <v>3.5399638102977411</v>
      </c>
    </row>
    <row r="1306" spans="2:23" x14ac:dyDescent="0.3">
      <c r="B1306" s="4">
        <v>1303</v>
      </c>
      <c r="C1306" s="5">
        <f>221117*B1306^(-1.54)*Overview!$K$18</f>
        <v>3.5286430904378645</v>
      </c>
      <c r="D1306" s="5" t="str">
        <f ca="1">IF(OR('total Assets'!D1306="Yes",Deposits!D1306="Yes"),"Yes","")</f>
        <v/>
      </c>
      <c r="E1306" s="5">
        <f t="shared" ca="1" si="109"/>
        <v>3.9222597815202289</v>
      </c>
      <c r="F1306" s="5" t="str">
        <f ca="1">IF(OR('total Assets'!F1306="Yes",Deposits!F1306="Yes"),"Yes","")</f>
        <v/>
      </c>
      <c r="G1306" s="5">
        <f t="shared" ca="1" si="109"/>
        <v>4.5489100541789131</v>
      </c>
      <c r="H1306" s="5" t="str">
        <f ca="1">IF(OR('total Assets'!H1306="Yes",Deposits!H1306="Yes"),"Yes","")</f>
        <v/>
      </c>
      <c r="I1306" s="5">
        <f t="shared" ca="1" si="109"/>
        <v>5.1044331159848655</v>
      </c>
      <c r="J1306" s="5" t="str">
        <f ca="1">IF(OR('total Assets'!J1306="Yes",Deposits!J1306="Yes"),"Yes","")</f>
        <v/>
      </c>
      <c r="K1306" s="5">
        <f t="shared" ca="1" si="109"/>
        <v>5.453751847876946</v>
      </c>
      <c r="L1306" s="5" t="str">
        <f ca="1">IF(OR('total Assets'!L1306="Yes",Deposits!L1306="Yes"),"Yes","")</f>
        <v/>
      </c>
      <c r="M1306" s="5">
        <f t="shared" ca="1" si="109"/>
        <v>6.2964185659984429</v>
      </c>
      <c r="N1306" s="5" t="str">
        <f ca="1">IF(OR('total Assets'!N1306="Yes",Deposits!N1306="Yes"),"Yes","")</f>
        <v/>
      </c>
      <c r="O1306" s="5">
        <f t="shared" ca="1" si="109"/>
        <v>5.5973246342137006</v>
      </c>
      <c r="P1306" s="5" t="str">
        <f ca="1">IF(OR('total Assets'!P1306="Yes",Deposits!P1306="Yes"),"Yes","")</f>
        <v/>
      </c>
      <c r="Q1306" s="5">
        <f t="shared" ca="1" si="109"/>
        <v>4.6633076477946451</v>
      </c>
      <c r="R1306" s="5" t="str">
        <f ca="1">IF(OR('total Assets'!R1306="Yes",Deposits!R1306="Yes"),"Yes","")</f>
        <v/>
      </c>
      <c r="S1306" s="5">
        <f t="shared" ca="1" si="105"/>
        <v>4.3690542593146677</v>
      </c>
      <c r="T1306" s="5" t="str">
        <f ca="1">IF(OR('total Assets'!T1306="Yes",Deposits!T1306="Yes"),"Yes","")</f>
        <v/>
      </c>
      <c r="U1306" s="5">
        <f t="shared" ca="1" si="106"/>
        <v>4.342836630702906</v>
      </c>
      <c r="V1306" s="5" t="str">
        <f ca="1">IF(OR('total Assets'!V1306="Yes",Deposits!V1306="Yes"),"Yes","")</f>
        <v/>
      </c>
      <c r="W1306" s="5">
        <f t="shared" ca="1" si="107"/>
        <v>5.0329766520861341</v>
      </c>
    </row>
    <row r="1307" spans="2:23" x14ac:dyDescent="0.3">
      <c r="B1307" s="4">
        <v>1304</v>
      </c>
      <c r="C1307" s="5">
        <f>221117*B1307^(-1.54)*Overview!$K$18</f>
        <v>3.5244766908473362</v>
      </c>
      <c r="D1307" s="5" t="str">
        <f ca="1">IF(OR('total Assets'!D1307="Yes",Deposits!D1307="Yes"),"Yes","")</f>
        <v/>
      </c>
      <c r="E1307" s="5">
        <f t="shared" ca="1" si="109"/>
        <v>3.4480641535342924</v>
      </c>
      <c r="F1307" s="5" t="str">
        <f ca="1">IF(OR('total Assets'!F1307="Yes",Deposits!F1307="Yes"),"Yes","")</f>
        <v/>
      </c>
      <c r="G1307" s="5">
        <f t="shared" ca="1" si="109"/>
        <v>2.9344118078098949</v>
      </c>
      <c r="H1307" s="5" t="str">
        <f ca="1">IF(OR('total Assets'!H1307="Yes",Deposits!H1307="Yes"),"Yes","")</f>
        <v/>
      </c>
      <c r="I1307" s="5">
        <f t="shared" ca="1" si="109"/>
        <v>2.8322588941085662</v>
      </c>
      <c r="J1307" s="5" t="str">
        <f ca="1">IF(OR('total Assets'!J1307="Yes",Deposits!J1307="Yes"),"Yes","")</f>
        <v/>
      </c>
      <c r="K1307" s="5">
        <f t="shared" ca="1" si="109"/>
        <v>3.0031123530551174</v>
      </c>
      <c r="L1307" s="5" t="str">
        <f ca="1">IF(OR('total Assets'!L1307="Yes",Deposits!L1307="Yes"),"Yes","")</f>
        <v/>
      </c>
      <c r="M1307" s="5">
        <f t="shared" ca="1" si="109"/>
        <v>3.0550085534725504</v>
      </c>
      <c r="N1307" s="5" t="str">
        <f ca="1">IF(OR('total Assets'!N1307="Yes",Deposits!N1307="Yes"),"Yes","")</f>
        <v/>
      </c>
      <c r="O1307" s="5">
        <f t="shared" ca="1" si="109"/>
        <v>2.812069113973199</v>
      </c>
      <c r="P1307" s="5" t="str">
        <f ca="1">IF(OR('total Assets'!P1307="Yes",Deposits!P1307="Yes"),"Yes","")</f>
        <v/>
      </c>
      <c r="Q1307" s="5">
        <f t="shared" ca="1" si="109"/>
        <v>2.7140014398974719</v>
      </c>
      <c r="R1307" s="5" t="str">
        <f ca="1">IF(OR('total Assets'!R1307="Yes",Deposits!R1307="Yes"),"Yes","")</f>
        <v/>
      </c>
      <c r="S1307" s="5">
        <f t="shared" ca="1" si="105"/>
        <v>3.2377887373791632</v>
      </c>
      <c r="T1307" s="5" t="str">
        <f ca="1">IF(OR('total Assets'!T1307="Yes",Deposits!T1307="Yes"),"Yes","")</f>
        <v/>
      </c>
      <c r="U1307" s="5">
        <f t="shared" ca="1" si="106"/>
        <v>3.0056038866467323</v>
      </c>
      <c r="V1307" s="5" t="str">
        <f ca="1">IF(OR('total Assets'!V1307="Yes",Deposits!V1307="Yes"),"Yes","")</f>
        <v/>
      </c>
      <c r="W1307" s="5">
        <f t="shared" ca="1" si="107"/>
        <v>2.5781281047962721</v>
      </c>
    </row>
    <row r="1308" spans="2:23" x14ac:dyDescent="0.3">
      <c r="B1308" s="4">
        <v>1305</v>
      </c>
      <c r="C1308" s="5">
        <f>221117*B1308^(-1.54)*Overview!$K$18</f>
        <v>3.5203183988927589</v>
      </c>
      <c r="D1308" s="5" t="str">
        <f ca="1">IF(OR('total Assets'!D1308="Yes",Deposits!D1308="Yes"),"Yes","")</f>
        <v/>
      </c>
      <c r="E1308" s="5">
        <f t="shared" ca="1" si="109"/>
        <v>3.0629774800610341</v>
      </c>
      <c r="F1308" s="5" t="str">
        <f ca="1">IF(OR('total Assets'!F1308="Yes",Deposits!F1308="Yes"),"Yes","")</f>
        <v/>
      </c>
      <c r="G1308" s="5">
        <f t="shared" ca="1" si="109"/>
        <v>2.5000372047532848</v>
      </c>
      <c r="H1308" s="5" t="str">
        <f ca="1">IF(OR('total Assets'!H1308="Yes",Deposits!H1308="Yes"),"Yes","")</f>
        <v/>
      </c>
      <c r="I1308" s="5">
        <f t="shared" ca="1" si="109"/>
        <v>2.5361483336086277</v>
      </c>
      <c r="J1308" s="5" t="str">
        <f ca="1">IF(OR('total Assets'!J1308="Yes",Deposits!J1308="Yes"),"Yes","")</f>
        <v/>
      </c>
      <c r="K1308" s="5">
        <f t="shared" ca="1" si="109"/>
        <v>2.3331023989503867</v>
      </c>
      <c r="L1308" s="5" t="str">
        <f ca="1">IF(OR('total Assets'!L1308="Yes",Deposits!L1308="Yes"),"Yes","")</f>
        <v/>
      </c>
      <c r="M1308" s="5">
        <f t="shared" ca="1" si="109"/>
        <v>2.395683945588833</v>
      </c>
      <c r="N1308" s="5" t="str">
        <f ca="1">IF(OR('total Assets'!N1308="Yes",Deposits!N1308="Yes"),"Yes","")</f>
        <v/>
      </c>
      <c r="O1308" s="5">
        <f t="shared" ca="1" si="109"/>
        <v>2.4890441268672734</v>
      </c>
      <c r="P1308" s="5" t="str">
        <f ca="1">IF(OR('total Assets'!P1308="Yes",Deposits!P1308="Yes"),"Yes","")</f>
        <v/>
      </c>
      <c r="Q1308" s="5">
        <f t="shared" ca="1" si="109"/>
        <v>2.9694896834370597</v>
      </c>
      <c r="R1308" s="5" t="str">
        <f ca="1">IF(OR('total Assets'!R1308="Yes",Deposits!R1308="Yes"),"Yes","")</f>
        <v/>
      </c>
      <c r="S1308" s="5">
        <f t="shared" ca="1" si="105"/>
        <v>3.5483114056493124</v>
      </c>
      <c r="T1308" s="5" t="str">
        <f ca="1">IF(OR('total Assets'!T1308="Yes",Deposits!T1308="Yes"),"Yes","")</f>
        <v/>
      </c>
      <c r="U1308" s="5">
        <f t="shared" ca="1" si="106"/>
        <v>2.8672343426733389</v>
      </c>
      <c r="V1308" s="5" t="str">
        <f ca="1">IF(OR('total Assets'!V1308="Yes",Deposits!V1308="Yes"),"Yes","")</f>
        <v/>
      </c>
      <c r="W1308" s="5">
        <f t="shared" ca="1" si="107"/>
        <v>2.4994642663689906</v>
      </c>
    </row>
    <row r="1309" spans="2:23" x14ac:dyDescent="0.3">
      <c r="B1309" s="4">
        <v>1306</v>
      </c>
      <c r="C1309" s="5">
        <f>221117*B1309^(-1.54)*Overview!$K$18</f>
        <v>3.5161681926023811</v>
      </c>
      <c r="D1309" s="5" t="str">
        <f ca="1">IF(OR('total Assets'!D1309="Yes",Deposits!D1309="Yes"),"Yes","")</f>
        <v/>
      </c>
      <c r="E1309" s="5">
        <f t="shared" ca="1" si="109"/>
        <v>3.1895124189998514</v>
      </c>
      <c r="F1309" s="5" t="str">
        <f ca="1">IF(OR('total Assets'!F1309="Yes",Deposits!F1309="Yes"),"Yes","")</f>
        <v/>
      </c>
      <c r="G1309" s="5">
        <f t="shared" ca="1" si="109"/>
        <v>2.6430327585587245</v>
      </c>
      <c r="H1309" s="5" t="str">
        <f ca="1">IF(OR('total Assets'!H1309="Yes",Deposits!H1309="Yes"),"Yes","")</f>
        <v/>
      </c>
      <c r="I1309" s="5">
        <f t="shared" ca="1" si="109"/>
        <v>2.1338864191956692</v>
      </c>
      <c r="J1309" s="5" t="str">
        <f ca="1">IF(OR('total Assets'!J1309="Yes",Deposits!J1309="Yes"),"Yes","")</f>
        <v/>
      </c>
      <c r="K1309" s="5">
        <f t="shared" ca="1" si="109"/>
        <v>2.3282482169458576</v>
      </c>
      <c r="L1309" s="5" t="str">
        <f ca="1">IF(OR('total Assets'!L1309="Yes",Deposits!L1309="Yes"),"Yes","")</f>
        <v/>
      </c>
      <c r="M1309" s="5">
        <f t="shared" ca="1" si="109"/>
        <v>2.5064548503024731</v>
      </c>
      <c r="N1309" s="5" t="str">
        <f ca="1">IF(OR('total Assets'!N1309="Yes",Deposits!N1309="Yes"),"Yes","")</f>
        <v/>
      </c>
      <c r="O1309" s="5">
        <f t="shared" ca="1" si="109"/>
        <v>2.7402633761074826</v>
      </c>
      <c r="P1309" s="5" t="str">
        <f ca="1">IF(OR('total Assets'!P1309="Yes",Deposits!P1309="Yes"),"Yes","")</f>
        <v/>
      </c>
      <c r="Q1309" s="5">
        <f t="shared" ca="1" si="109"/>
        <v>2.3264720526054634</v>
      </c>
      <c r="R1309" s="5" t="str">
        <f ca="1">IF(OR('total Assets'!R1309="Yes",Deposits!R1309="Yes"),"Yes","")</f>
        <v/>
      </c>
      <c r="S1309" s="5">
        <f t="shared" ca="1" si="105"/>
        <v>2.5785904427972244</v>
      </c>
      <c r="T1309" s="5" t="str">
        <f ca="1">IF(OR('total Assets'!T1309="Yes",Deposits!T1309="Yes"),"Yes","")</f>
        <v/>
      </c>
      <c r="U1309" s="5">
        <f t="shared" ca="1" si="106"/>
        <v>2.7114914388294351</v>
      </c>
      <c r="V1309" s="5" t="str">
        <f ca="1">IF(OR('total Assets'!V1309="Yes",Deposits!V1309="Yes"),"Yes","")</f>
        <v/>
      </c>
      <c r="W1309" s="5">
        <f t="shared" ca="1" si="107"/>
        <v>2.3632917122437327</v>
      </c>
    </row>
    <row r="1310" spans="2:23" x14ac:dyDescent="0.3">
      <c r="B1310" s="4">
        <v>1307</v>
      </c>
      <c r="C1310" s="5">
        <f>221117*B1310^(-1.54)*Overview!$K$18</f>
        <v>3.5120260500807672</v>
      </c>
      <c r="D1310" s="5" t="str">
        <f ca="1">IF(OR('total Assets'!D1310="Yes",Deposits!D1310="Yes"),"Yes","")</f>
        <v/>
      </c>
      <c r="E1310" s="5">
        <f t="shared" ca="1" si="109"/>
        <v>3.1380710330607853</v>
      </c>
      <c r="F1310" s="5" t="str">
        <f ca="1">IF(OR('total Assets'!F1310="Yes",Deposits!F1310="Yes"),"Yes","")</f>
        <v/>
      </c>
      <c r="G1310" s="5">
        <f t="shared" ca="1" si="109"/>
        <v>3.5567620492558643</v>
      </c>
      <c r="H1310" s="5" t="str">
        <f ca="1">IF(OR('total Assets'!H1310="Yes",Deposits!H1310="Yes"),"Yes","")</f>
        <v/>
      </c>
      <c r="I1310" s="5">
        <f t="shared" ca="1" si="109"/>
        <v>4.0992860395494706</v>
      </c>
      <c r="J1310" s="5" t="str">
        <f ca="1">IF(OR('total Assets'!J1310="Yes",Deposits!J1310="Yes"),"Yes","")</f>
        <v/>
      </c>
      <c r="K1310" s="5">
        <f t="shared" ca="1" si="109"/>
        <v>4.6705265970842333</v>
      </c>
      <c r="L1310" s="5" t="str">
        <f ca="1">IF(OR('total Assets'!L1310="Yes",Deposits!L1310="Yes"),"Yes","")</f>
        <v/>
      </c>
      <c r="M1310" s="5">
        <f t="shared" ca="1" si="109"/>
        <v>5.5538731476023893</v>
      </c>
      <c r="N1310" s="5" t="str">
        <f ca="1">IF(OR('total Assets'!N1310="Yes",Deposits!N1310="Yes"),"Yes","")</f>
        <v/>
      </c>
      <c r="O1310" s="5">
        <f t="shared" ca="1" si="109"/>
        <v>6.209933712652373</v>
      </c>
      <c r="P1310" s="5" t="str">
        <f ca="1">IF(OR('total Assets'!P1310="Yes",Deposits!P1310="Yes"),"Yes","")</f>
        <v/>
      </c>
      <c r="Q1310" s="5">
        <f t="shared" ca="1" si="109"/>
        <v>6.6003687103530515</v>
      </c>
      <c r="R1310" s="5" t="str">
        <f ca="1">IF(OR('total Assets'!R1310="Yes",Deposits!R1310="Yes"),"Yes","")</f>
        <v/>
      </c>
      <c r="S1310" s="5">
        <f t="shared" ca="1" si="105"/>
        <v>7.4158635022232762</v>
      </c>
      <c r="T1310" s="5" t="str">
        <f ca="1">IF(OR('total Assets'!T1310="Yes",Deposits!T1310="Yes"),"Yes","")</f>
        <v/>
      </c>
      <c r="U1310" s="5">
        <f t="shared" ca="1" si="106"/>
        <v>8.4363262207933083</v>
      </c>
      <c r="V1310" s="5" t="str">
        <f ca="1">IF(OR('total Assets'!V1310="Yes",Deposits!V1310="Yes"),"Yes","")</f>
        <v/>
      </c>
      <c r="W1310" s="5">
        <f t="shared" ca="1" si="107"/>
        <v>8.852995706791523</v>
      </c>
    </row>
    <row r="1311" spans="2:23" x14ac:dyDescent="0.3">
      <c r="B1311" s="4">
        <v>1308</v>
      </c>
      <c r="C1311" s="5">
        <f>221117*B1311^(-1.54)*Overview!$K$18</f>
        <v>3.5078919495084624</v>
      </c>
      <c r="D1311" s="5" t="str">
        <f ca="1">IF(OR('total Assets'!D1311="Yes",Deposits!D1311="Yes"),"Yes","")</f>
        <v/>
      </c>
      <c r="E1311" s="5">
        <f t="shared" ca="1" si="109"/>
        <v>3.7744714176695786</v>
      </c>
      <c r="F1311" s="5" t="str">
        <f ca="1">IF(OR('total Assets'!F1311="Yes",Deposits!F1311="Yes"),"Yes","")</f>
        <v/>
      </c>
      <c r="G1311" s="5">
        <f t="shared" ca="1" si="109"/>
        <v>4.1258264171160155</v>
      </c>
      <c r="H1311" s="5" t="str">
        <f ca="1">IF(OR('total Assets'!H1311="Yes",Deposits!H1311="Yes"),"Yes","")</f>
        <v/>
      </c>
      <c r="I1311" s="5">
        <f t="shared" ca="1" si="109"/>
        <v>4.6328010649968405</v>
      </c>
      <c r="J1311" s="5" t="str">
        <f ca="1">IF(OR('total Assets'!J1311="Yes",Deposits!J1311="Yes"),"Yes","")</f>
        <v/>
      </c>
      <c r="K1311" s="5">
        <f t="shared" ca="1" si="109"/>
        <v>5.0268799491228959</v>
      </c>
      <c r="L1311" s="5" t="str">
        <f ca="1">IF(OR('total Assets'!L1311="Yes",Deposits!L1311="Yes"),"Yes","")</f>
        <v/>
      </c>
      <c r="M1311" s="5">
        <f t="shared" ca="1" si="109"/>
        <v>4.2415010096987453</v>
      </c>
      <c r="N1311" s="5" t="str">
        <f ca="1">IF(OR('total Assets'!N1311="Yes",Deposits!N1311="Yes"),"Yes","")</f>
        <v/>
      </c>
      <c r="O1311" s="5">
        <f t="shared" ca="1" si="109"/>
        <v>4.4256079004530884</v>
      </c>
      <c r="P1311" s="5" t="str">
        <f ca="1">IF(OR('total Assets'!P1311="Yes",Deposits!P1311="Yes"),"Yes","")</f>
        <v/>
      </c>
      <c r="Q1311" s="5">
        <f t="shared" ca="1" si="109"/>
        <v>4.4769472723577195</v>
      </c>
      <c r="R1311" s="5" t="str">
        <f ca="1">IF(OR('total Assets'!R1311="Yes",Deposits!R1311="Yes"),"Yes","")</f>
        <v/>
      </c>
      <c r="S1311" s="5">
        <f t="shared" ca="1" si="105"/>
        <v>3.9378257970909591</v>
      </c>
      <c r="T1311" s="5" t="str">
        <f ca="1">IF(OR('total Assets'!T1311="Yes",Deposits!T1311="Yes"),"Yes","")</f>
        <v/>
      </c>
      <c r="U1311" s="5">
        <f t="shared" ca="1" si="106"/>
        <v>3.6656841007907621</v>
      </c>
      <c r="V1311" s="5" t="str">
        <f ca="1">IF(OR('total Assets'!V1311="Yes",Deposits!V1311="Yes"),"Yes","")</f>
        <v/>
      </c>
      <c r="W1311" s="5">
        <f t="shared" ca="1" si="107"/>
        <v>3.0399688164941594</v>
      </c>
    </row>
    <row r="1312" spans="2:23" x14ac:dyDescent="0.3">
      <c r="B1312" s="4">
        <v>1309</v>
      </c>
      <c r="C1312" s="5">
        <f>221117*B1312^(-1.54)*Overview!$K$18</f>
        <v>3.5037658691416778</v>
      </c>
      <c r="D1312" s="5" t="str">
        <f ca="1">IF(OR('total Assets'!D1312="Yes",Deposits!D1312="Yes"),"Yes","")</f>
        <v/>
      </c>
      <c r="E1312" s="5">
        <f t="shared" ca="1" si="109"/>
        <v>4.1058910483913174</v>
      </c>
      <c r="F1312" s="5" t="str">
        <f ca="1">IF(OR('total Assets'!F1312="Yes",Deposits!F1312="Yes"),"Yes","")</f>
        <v/>
      </c>
      <c r="G1312" s="5">
        <f t="shared" ca="1" si="109"/>
        <v>4.550000924316981</v>
      </c>
      <c r="H1312" s="5" t="str">
        <f ca="1">IF(OR('total Assets'!H1312="Yes",Deposits!H1312="Yes"),"Yes","")</f>
        <v/>
      </c>
      <c r="I1312" s="5">
        <f t="shared" ca="1" si="109"/>
        <v>4.7473258672968015</v>
      </c>
      <c r="J1312" s="5" t="str">
        <f ca="1">IF(OR('total Assets'!J1312="Yes",Deposits!J1312="Yes"),"Yes","")</f>
        <v/>
      </c>
      <c r="K1312" s="5">
        <f t="shared" ca="1" si="109"/>
        <v>4.5496289980666962</v>
      </c>
      <c r="L1312" s="5" t="str">
        <f ca="1">IF(OR('total Assets'!L1312="Yes",Deposits!L1312="Yes"),"Yes","")</f>
        <v/>
      </c>
      <c r="M1312" s="5">
        <f t="shared" ca="1" si="109"/>
        <v>4.7317570239833655</v>
      </c>
      <c r="N1312" s="5" t="str">
        <f ca="1">IF(OR('total Assets'!N1312="Yes",Deposits!N1312="Yes"),"Yes","")</f>
        <v/>
      </c>
      <c r="O1312" s="5">
        <f t="shared" ca="1" si="109"/>
        <v>5.5543628209388718</v>
      </c>
      <c r="P1312" s="5" t="str">
        <f ca="1">IF(OR('total Assets'!P1312="Yes",Deposits!P1312="Yes"),"Yes","")</f>
        <v/>
      </c>
      <c r="Q1312" s="5">
        <f t="shared" ca="1" si="109"/>
        <v>4.7556758577686624</v>
      </c>
      <c r="R1312" s="5" t="str">
        <f ca="1">IF(OR('total Assets'!R1312="Yes",Deposits!R1312="Yes"),"Yes","")</f>
        <v/>
      </c>
      <c r="S1312" s="5">
        <f t="shared" ca="1" si="105"/>
        <v>5.3472353812167244</v>
      </c>
      <c r="T1312" s="5" t="str">
        <f ca="1">IF(OR('total Assets'!T1312="Yes",Deposits!T1312="Yes"),"Yes","")</f>
        <v/>
      </c>
      <c r="U1312" s="5">
        <f t="shared" ca="1" si="106"/>
        <v>5.4431314233195778</v>
      </c>
      <c r="V1312" s="5" t="str">
        <f ca="1">IF(OR('total Assets'!V1312="Yes",Deposits!V1312="Yes"),"Yes","")</f>
        <v/>
      </c>
      <c r="W1312" s="5">
        <f t="shared" ca="1" si="107"/>
        <v>5.1697045081598025</v>
      </c>
    </row>
    <row r="1313" spans="2:23" x14ac:dyDescent="0.3">
      <c r="B1313" s="4">
        <v>1310</v>
      </c>
      <c r="C1313" s="5">
        <f>221117*B1313^(-1.54)*Overview!$K$18</f>
        <v>3.4996477873119547</v>
      </c>
      <c r="D1313" s="5" t="str">
        <f ca="1">IF(OR('total Assets'!D1313="Yes",Deposits!D1313="Yes"),"Yes","")</f>
        <v/>
      </c>
      <c r="E1313" s="5">
        <f t="shared" ca="1" si="109"/>
        <v>3.6829695104603966</v>
      </c>
      <c r="F1313" s="5" t="str">
        <f ca="1">IF(OR('total Assets'!F1313="Yes",Deposits!F1313="Yes"),"Yes","")</f>
        <v/>
      </c>
      <c r="G1313" s="5">
        <f t="shared" ca="1" si="109"/>
        <v>4.2310602962286188</v>
      </c>
      <c r="H1313" s="5" t="str">
        <f ca="1">IF(OR('total Assets'!H1313="Yes",Deposits!H1313="Yes"),"Yes","")</f>
        <v/>
      </c>
      <c r="I1313" s="5">
        <f t="shared" ca="1" si="109"/>
        <v>4.314879428616142</v>
      </c>
      <c r="J1313" s="5" t="str">
        <f ca="1">IF(OR('total Assets'!J1313="Yes",Deposits!J1313="Yes"),"Yes","")</f>
        <v/>
      </c>
      <c r="K1313" s="5">
        <f t="shared" ca="1" si="109"/>
        <v>4.5858929611456176</v>
      </c>
      <c r="L1313" s="5" t="str">
        <f ca="1">IF(OR('total Assets'!L1313="Yes",Deposits!L1313="Yes"),"Yes","")</f>
        <v/>
      </c>
      <c r="M1313" s="5">
        <f t="shared" ca="1" si="109"/>
        <v>4.4611719144859219</v>
      </c>
      <c r="N1313" s="5" t="str">
        <f ca="1">IF(OR('total Assets'!N1313="Yes",Deposits!N1313="Yes"),"Yes","")</f>
        <v/>
      </c>
      <c r="O1313" s="5">
        <f t="shared" ca="1" si="109"/>
        <v>5.0762780900997075</v>
      </c>
      <c r="P1313" s="5" t="str">
        <f ca="1">IF(OR('total Assets'!P1313="Yes",Deposits!P1313="Yes"),"Yes","")</f>
        <v/>
      </c>
      <c r="Q1313" s="5">
        <f t="shared" ca="1" si="109"/>
        <v>4.7777209152423401</v>
      </c>
      <c r="R1313" s="5" t="str">
        <f ca="1">IF(OR('total Assets'!R1313="Yes",Deposits!R1313="Yes"),"Yes","")</f>
        <v/>
      </c>
      <c r="S1313" s="5">
        <f t="shared" ca="1" si="105"/>
        <v>3.9009263028595247</v>
      </c>
      <c r="T1313" s="5" t="str">
        <f ca="1">IF(OR('total Assets'!T1313="Yes",Deposits!T1313="Yes"),"Yes","")</f>
        <v/>
      </c>
      <c r="U1313" s="5">
        <f t="shared" ca="1" si="106"/>
        <v>3.1529365344353564</v>
      </c>
      <c r="V1313" s="5" t="str">
        <f ca="1">IF(OR('total Assets'!V1313="Yes",Deposits!V1313="Yes"),"Yes","")</f>
        <v/>
      </c>
      <c r="W1313" s="5">
        <f t="shared" ca="1" si="107"/>
        <v>3.0305517767059951</v>
      </c>
    </row>
    <row r="1314" spans="2:23" x14ac:dyDescent="0.3">
      <c r="B1314" s="4">
        <v>1311</v>
      </c>
      <c r="C1314" s="5">
        <f>221117*B1314^(-1.54)*Overview!$K$18</f>
        <v>3.4955376824258626</v>
      </c>
      <c r="D1314" s="5" t="str">
        <f ca="1">IF(OR('total Assets'!D1314="Yes",Deposits!D1314="Yes"),"Yes","")</f>
        <v/>
      </c>
      <c r="E1314" s="5">
        <f t="shared" ca="1" si="109"/>
        <v>3.0735631809664481</v>
      </c>
      <c r="F1314" s="5" t="str">
        <f ca="1">IF(OR('total Assets'!F1314="Yes",Deposits!F1314="Yes"),"Yes","")</f>
        <v/>
      </c>
      <c r="G1314" s="5">
        <f t="shared" ca="1" si="109"/>
        <v>3.2244444909294616</v>
      </c>
      <c r="H1314" s="5" t="str">
        <f ca="1">IF(OR('total Assets'!H1314="Yes",Deposits!H1314="Yes"),"Yes","")</f>
        <v/>
      </c>
      <c r="I1314" s="5">
        <f t="shared" ca="1" si="109"/>
        <v>2.9055638649145168</v>
      </c>
      <c r="J1314" s="5" t="str">
        <f ca="1">IF(OR('total Assets'!J1314="Yes",Deposits!J1314="Yes"),"Yes","")</f>
        <v/>
      </c>
      <c r="K1314" s="5">
        <f t="shared" ca="1" si="109"/>
        <v>2.6987202518177087</v>
      </c>
      <c r="L1314" s="5" t="str">
        <f ca="1">IF(OR('total Assets'!L1314="Yes",Deposits!L1314="Yes"),"Yes","")</f>
        <v/>
      </c>
      <c r="M1314" s="5">
        <f t="shared" ca="1" si="109"/>
        <v>2.7338110995752376</v>
      </c>
      <c r="N1314" s="5" t="str">
        <f ca="1">IF(OR('total Assets'!N1314="Yes",Deposits!N1314="Yes"),"Yes","")</f>
        <v/>
      </c>
      <c r="O1314" s="5">
        <f t="shared" ca="1" si="109"/>
        <v>3.2739469290804832</v>
      </c>
      <c r="P1314" s="5" t="str">
        <f ca="1">IF(OR('total Assets'!P1314="Yes",Deposits!P1314="Yes"),"Yes","")</f>
        <v/>
      </c>
      <c r="Q1314" s="5">
        <f t="shared" ca="1" si="109"/>
        <v>3.0479700926818727</v>
      </c>
      <c r="R1314" s="5" t="str">
        <f ca="1">IF(OR('total Assets'!R1314="Yes",Deposits!R1314="Yes"),"Yes","")</f>
        <v/>
      </c>
      <c r="S1314" s="5">
        <f t="shared" ca="1" si="105"/>
        <v>3.3384112382697921</v>
      </c>
      <c r="T1314" s="5" t="str">
        <f ca="1">IF(OR('total Assets'!T1314="Yes",Deposits!T1314="Yes"),"Yes","")</f>
        <v/>
      </c>
      <c r="U1314" s="5">
        <f t="shared" ca="1" si="106"/>
        <v>3.969206745599942</v>
      </c>
      <c r="V1314" s="5" t="str">
        <f ca="1">IF(OR('total Assets'!V1314="Yes",Deposits!V1314="Yes"),"Yes","")</f>
        <v/>
      </c>
      <c r="W1314" s="5">
        <f t="shared" ca="1" si="107"/>
        <v>3.2832191169489051</v>
      </c>
    </row>
    <row r="1315" spans="2:23" x14ac:dyDescent="0.3">
      <c r="B1315" s="4">
        <v>1312</v>
      </c>
      <c r="C1315" s="5">
        <f>221117*B1315^(-1.54)*Overview!$K$18</f>
        <v>3.4914355329646862</v>
      </c>
      <c r="D1315" s="5" t="str">
        <f ca="1">IF(OR('total Assets'!D1315="Yes",Deposits!D1315="Yes"),"Yes","")</f>
        <v/>
      </c>
      <c r="E1315" s="5">
        <f t="shared" ca="1" si="109"/>
        <v>3.4895496472696301</v>
      </c>
      <c r="F1315" s="5" t="str">
        <f ca="1">IF(OR('total Assets'!F1315="Yes",Deposits!F1315="Yes"),"Yes","")</f>
        <v/>
      </c>
      <c r="G1315" s="5">
        <f t="shared" ca="1" si="109"/>
        <v>3.8134034604405218</v>
      </c>
      <c r="H1315" s="5" t="str">
        <f ca="1">IF(OR('total Assets'!H1315="Yes",Deposits!H1315="Yes"),"Yes","")</f>
        <v/>
      </c>
      <c r="I1315" s="5">
        <f t="shared" ca="1" si="109"/>
        <v>3.5245131954380224</v>
      </c>
      <c r="J1315" s="5" t="str">
        <f ca="1">IF(OR('total Assets'!J1315="Yes",Deposits!J1315="Yes"),"Yes","")</f>
        <v/>
      </c>
      <c r="K1315" s="5">
        <f t="shared" ca="1" si="109"/>
        <v>3.6113578284610655</v>
      </c>
      <c r="L1315" s="5" t="str">
        <f ca="1">IF(OR('total Assets'!L1315="Yes",Deposits!L1315="Yes"),"Yes","")</f>
        <v/>
      </c>
      <c r="M1315" s="5">
        <f t="shared" ca="1" si="109"/>
        <v>3.5766736090926292</v>
      </c>
      <c r="N1315" s="5" t="str">
        <f ca="1">IF(OR('total Assets'!N1315="Yes",Deposits!N1315="Yes"),"Yes","")</f>
        <v/>
      </c>
      <c r="O1315" s="5">
        <f t="shared" ca="1" si="109"/>
        <v>3.0678078897536505</v>
      </c>
      <c r="P1315" s="5" t="str">
        <f ca="1">IF(OR('total Assets'!P1315="Yes",Deposits!P1315="Yes"),"Yes","")</f>
        <v/>
      </c>
      <c r="Q1315" s="5">
        <f t="shared" ca="1" si="109"/>
        <v>2.6360527285877815</v>
      </c>
      <c r="R1315" s="5" t="str">
        <f ca="1">IF(OR('total Assets'!R1315="Yes",Deposits!R1315="Yes"),"Yes","")</f>
        <v/>
      </c>
      <c r="S1315" s="5">
        <f t="shared" ca="1" si="105"/>
        <v>2.9004056376581362</v>
      </c>
      <c r="T1315" s="5" t="str">
        <f ca="1">IF(OR('total Assets'!T1315="Yes",Deposits!T1315="Yes"),"Yes","")</f>
        <v/>
      </c>
      <c r="U1315" s="5">
        <f t="shared" ca="1" si="106"/>
        <v>2.5483499884088361</v>
      </c>
      <c r="V1315" s="5" t="str">
        <f ca="1">IF(OR('total Assets'!V1315="Yes",Deposits!V1315="Yes"),"Yes","")</f>
        <v/>
      </c>
      <c r="W1315" s="5">
        <f t="shared" ca="1" si="107"/>
        <v>2.599007518799723</v>
      </c>
    </row>
    <row r="1316" spans="2:23" x14ac:dyDescent="0.3">
      <c r="B1316" s="4">
        <v>1313</v>
      </c>
      <c r="C1316" s="5">
        <f>221117*B1316^(-1.54)*Overview!$K$18</f>
        <v>3.4873413174840757</v>
      </c>
      <c r="D1316" s="5" t="str">
        <f ca="1">IF(OR('total Assets'!D1316="Yes",Deposits!D1316="Yes"),"Yes","")</f>
        <v/>
      </c>
      <c r="E1316" s="5">
        <f t="shared" ca="1" si="109"/>
        <v>3.1915749628184336</v>
      </c>
      <c r="F1316" s="5" t="str">
        <f ca="1">IF(OR('total Assets'!F1316="Yes",Deposits!F1316="Yes"),"Yes","")</f>
        <v/>
      </c>
      <c r="G1316" s="5">
        <f t="shared" ca="1" si="109"/>
        <v>3.1220862439846462</v>
      </c>
      <c r="H1316" s="5" t="str">
        <f ca="1">IF(OR('total Assets'!H1316="Yes",Deposits!H1316="Yes"),"Yes","")</f>
        <v/>
      </c>
      <c r="I1316" s="5">
        <f t="shared" ca="1" si="109"/>
        <v>3.6877029507388492</v>
      </c>
      <c r="J1316" s="5" t="str">
        <f ca="1">IF(OR('total Assets'!J1316="Yes",Deposits!J1316="Yes"),"Yes","")</f>
        <v/>
      </c>
      <c r="K1316" s="5">
        <f t="shared" ca="1" si="109"/>
        <v>3.9856008917053805</v>
      </c>
      <c r="L1316" s="5" t="str">
        <f ca="1">IF(OR('total Assets'!L1316="Yes",Deposits!L1316="Yes"),"Yes","")</f>
        <v/>
      </c>
      <c r="M1316" s="5">
        <f t="shared" ca="1" si="109"/>
        <v>3.8332025789878195</v>
      </c>
      <c r="N1316" s="5" t="str">
        <f ca="1">IF(OR('total Assets'!N1316="Yes",Deposits!N1316="Yes"),"Yes","")</f>
        <v/>
      </c>
      <c r="O1316" s="5">
        <f t="shared" ca="1" si="109"/>
        <v>3.688892923581319</v>
      </c>
      <c r="P1316" s="5" t="str">
        <f ca="1">IF(OR('total Assets'!P1316="Yes",Deposits!P1316="Yes"),"Yes","")</f>
        <v/>
      </c>
      <c r="Q1316" s="5">
        <f t="shared" ca="1" si="109"/>
        <v>3.1759987170987647</v>
      </c>
      <c r="R1316" s="5" t="str">
        <f ca="1">IF(OR('total Assets'!R1316="Yes",Deposits!R1316="Yes"),"Yes","")</f>
        <v/>
      </c>
      <c r="S1316" s="5">
        <f t="shared" ca="1" si="105"/>
        <v>3.1431290907280407</v>
      </c>
      <c r="T1316" s="5" t="str">
        <f ca="1">IF(OR('total Assets'!T1316="Yes",Deposits!T1316="Yes"),"Yes","")</f>
        <v/>
      </c>
      <c r="U1316" s="5">
        <f t="shared" ca="1" si="106"/>
        <v>3.7588342773263026</v>
      </c>
      <c r="V1316" s="5" t="str">
        <f ca="1">IF(OR('total Assets'!V1316="Yes",Deposits!V1316="Yes"),"Yes","")</f>
        <v/>
      </c>
      <c r="W1316" s="5">
        <f t="shared" ca="1" si="107"/>
        <v>4.3157898504793719</v>
      </c>
    </row>
    <row r="1317" spans="2:23" x14ac:dyDescent="0.3">
      <c r="B1317" s="4">
        <v>1314</v>
      </c>
      <c r="C1317" s="5">
        <f>221117*B1317^(-1.54)*Overview!$K$18</f>
        <v>3.4832550146137886</v>
      </c>
      <c r="D1317" s="5" t="str">
        <f ca="1">IF(OR('total Assets'!D1317="Yes",Deposits!D1317="Yes"),"Yes","")</f>
        <v/>
      </c>
      <c r="E1317" s="5">
        <f t="shared" ca="1" si="109"/>
        <v>3.5254721042149728</v>
      </c>
      <c r="F1317" s="5" t="str">
        <f ca="1">IF(OR('total Assets'!F1317="Yes",Deposits!F1317="Yes"),"Yes","")</f>
        <v/>
      </c>
      <c r="G1317" s="5">
        <f t="shared" ca="1" si="109"/>
        <v>3.7571650131952334</v>
      </c>
      <c r="H1317" s="5" t="str">
        <f ca="1">IF(OR('total Assets'!H1317="Yes",Deposits!H1317="Yes"),"Yes","")</f>
        <v/>
      </c>
      <c r="I1317" s="5">
        <f t="shared" ca="1" si="109"/>
        <v>4.3730527850900929</v>
      </c>
      <c r="J1317" s="5" t="str">
        <f ca="1">IF(OR('total Assets'!J1317="Yes",Deposits!J1317="Yes"),"Yes","")</f>
        <v/>
      </c>
      <c r="K1317" s="5">
        <f t="shared" ca="1" si="109"/>
        <v>3.9475534909690171</v>
      </c>
      <c r="L1317" s="5" t="str">
        <f ca="1">IF(OR('total Assets'!L1317="Yes",Deposits!L1317="Yes"),"Yes","")</f>
        <v/>
      </c>
      <c r="M1317" s="5">
        <f t="shared" ca="1" si="109"/>
        <v>3.451527609697342</v>
      </c>
      <c r="N1317" s="5" t="str">
        <f ca="1">IF(OR('total Assets'!N1317="Yes",Deposits!N1317="Yes"),"Yes","")</f>
        <v/>
      </c>
      <c r="O1317" s="5">
        <f t="shared" ca="1" si="109"/>
        <v>3.4311311906255684</v>
      </c>
      <c r="P1317" s="5" t="str">
        <f ca="1">IF(OR('total Assets'!P1317="Yes",Deposits!P1317="Yes"),"Yes","")</f>
        <v/>
      </c>
      <c r="Q1317" s="5">
        <f t="shared" ca="1" si="109"/>
        <v>3.5391455897153428</v>
      </c>
      <c r="R1317" s="5" t="str">
        <f ca="1">IF(OR('total Assets'!R1317="Yes",Deposits!R1317="Yes"),"Yes","")</f>
        <v/>
      </c>
      <c r="S1317" s="5">
        <f t="shared" ref="S1317:S1380" ca="1" si="110">IF(R1317="Yes",0,(RAND()/2.5+0.8)*Q1317)</f>
        <v>3.5330323822964425</v>
      </c>
      <c r="T1317" s="5" t="str">
        <f ca="1">IF(OR('total Assets'!T1317="Yes",Deposits!T1317="Yes"),"Yes","")</f>
        <v/>
      </c>
      <c r="U1317" s="5">
        <f t="shared" ref="U1317:U1380" ca="1" si="111">IF(T1317="Yes",0,(RAND()/2.5+0.8)*S1317)</f>
        <v>3.9478073268390506</v>
      </c>
      <c r="V1317" s="5" t="str">
        <f ca="1">IF(OR('total Assets'!V1317="Yes",Deposits!V1317="Yes"),"Yes","")</f>
        <v/>
      </c>
      <c r="W1317" s="5">
        <f t="shared" ref="W1317:W1380" ca="1" si="112">IF(V1317="Yes",0,(RAND()/2.5+0.8)*U1317)</f>
        <v>3.9792505451053732</v>
      </c>
    </row>
    <row r="1318" spans="2:23" x14ac:dyDescent="0.3">
      <c r="B1318" s="4">
        <v>1315</v>
      </c>
      <c r="C1318" s="5">
        <f>221117*B1318^(-1.54)*Overview!$K$18</f>
        <v>3.4791766030573186</v>
      </c>
      <c r="D1318" s="5" t="str">
        <f ca="1">IF(OR('total Assets'!D1318="Yes",Deposits!D1318="Yes"),"Yes","")</f>
        <v/>
      </c>
      <c r="E1318" s="5">
        <f t="shared" ca="1" si="109"/>
        <v>3.6292546596279398</v>
      </c>
      <c r="F1318" s="5" t="str">
        <f ca="1">IF(OR('total Assets'!F1318="Yes",Deposits!F1318="Yes"),"Yes","")</f>
        <v/>
      </c>
      <c r="G1318" s="5">
        <f t="shared" ca="1" si="109"/>
        <v>3.4184307921423853</v>
      </c>
      <c r="H1318" s="5" t="str">
        <f ca="1">IF(OR('total Assets'!H1318="Yes",Deposits!H1318="Yes"),"Yes","")</f>
        <v/>
      </c>
      <c r="I1318" s="5">
        <f t="shared" ca="1" si="109"/>
        <v>3.7423640780260654</v>
      </c>
      <c r="J1318" s="5" t="str">
        <f ca="1">IF(OR('total Assets'!J1318="Yes",Deposits!J1318="Yes"),"Yes","")</f>
        <v/>
      </c>
      <c r="K1318" s="5">
        <f t="shared" ca="1" si="109"/>
        <v>3.5518746659297835</v>
      </c>
      <c r="L1318" s="5" t="str">
        <f ca="1">IF(OR('total Assets'!L1318="Yes",Deposits!L1318="Yes"),"Yes","")</f>
        <v/>
      </c>
      <c r="M1318" s="5">
        <f t="shared" ca="1" si="109"/>
        <v>4.2422717645614281</v>
      </c>
      <c r="N1318" s="5" t="str">
        <f ca="1">IF(OR('total Assets'!N1318="Yes",Deposits!N1318="Yes"),"Yes","")</f>
        <v/>
      </c>
      <c r="O1318" s="5">
        <f t="shared" ca="1" si="109"/>
        <v>3.9770902926488834</v>
      </c>
      <c r="P1318" s="5" t="str">
        <f ca="1">IF(OR('total Assets'!P1318="Yes",Deposits!P1318="Yes"),"Yes","")</f>
        <v/>
      </c>
      <c r="Q1318" s="5">
        <f t="shared" ca="1" si="109"/>
        <v>4.0714589171338904</v>
      </c>
      <c r="R1318" s="5" t="str">
        <f ca="1">IF(OR('total Assets'!R1318="Yes",Deposits!R1318="Yes"),"Yes","")</f>
        <v/>
      </c>
      <c r="S1318" s="5">
        <f t="shared" ca="1" si="110"/>
        <v>3.4077916732882416</v>
      </c>
      <c r="T1318" s="5" t="str">
        <f ca="1">IF(OR('total Assets'!T1318="Yes",Deposits!T1318="Yes"),"Yes","")</f>
        <v/>
      </c>
      <c r="U1318" s="5">
        <f t="shared" ca="1" si="111"/>
        <v>2.7752216519370743</v>
      </c>
      <c r="V1318" s="5" t="str">
        <f ca="1">IF(OR('total Assets'!V1318="Yes",Deposits!V1318="Yes"),"Yes","")</f>
        <v/>
      </c>
      <c r="W1318" s="5">
        <f t="shared" ca="1" si="112"/>
        <v>2.9949790789341604</v>
      </c>
    </row>
    <row r="1319" spans="2:23" x14ac:dyDescent="0.3">
      <c r="B1319" s="4">
        <v>1316</v>
      </c>
      <c r="C1319" s="5">
        <f>221117*B1319^(-1.54)*Overview!$K$18</f>
        <v>3.4751060615916347</v>
      </c>
      <c r="D1319" s="5" t="str">
        <f ca="1">IF(OR('total Assets'!D1319="Yes",Deposits!D1319="Yes"),"Yes","")</f>
        <v/>
      </c>
      <c r="E1319" s="5">
        <f t="shared" ca="1" si="109"/>
        <v>3.1014100784644985</v>
      </c>
      <c r="F1319" s="5" t="str">
        <f ca="1">IF(OR('total Assets'!F1319="Yes",Deposits!F1319="Yes"),"Yes","")</f>
        <v/>
      </c>
      <c r="G1319" s="5">
        <f t="shared" ca="1" si="109"/>
        <v>3.2147768335997147</v>
      </c>
      <c r="H1319" s="5" t="str">
        <f ca="1">IF(OR('total Assets'!H1319="Yes",Deposits!H1319="Yes"),"Yes","")</f>
        <v/>
      </c>
      <c r="I1319" s="5">
        <f t="shared" ca="1" si="109"/>
        <v>2.6663976045613382</v>
      </c>
      <c r="J1319" s="5" t="str">
        <f ca="1">IF(OR('total Assets'!J1319="Yes",Deposits!J1319="Yes"),"Yes","")</f>
        <v/>
      </c>
      <c r="K1319" s="5">
        <f t="shared" ca="1" si="109"/>
        <v>3.0791315235032699</v>
      </c>
      <c r="L1319" s="5" t="str">
        <f ca="1">IF(OR('total Assets'!L1319="Yes",Deposits!L1319="Yes"),"Yes","")</f>
        <v/>
      </c>
      <c r="M1319" s="5">
        <f t="shared" ca="1" si="109"/>
        <v>2.8217960881368929</v>
      </c>
      <c r="N1319" s="5" t="str">
        <f ca="1">IF(OR('total Assets'!N1319="Yes",Deposits!N1319="Yes"),"Yes","")</f>
        <v/>
      </c>
      <c r="O1319" s="5">
        <f t="shared" ca="1" si="109"/>
        <v>2.7172402026372393</v>
      </c>
      <c r="P1319" s="5" t="str">
        <f ca="1">IF(OR('total Assets'!P1319="Yes",Deposits!P1319="Yes"),"Yes","")</f>
        <v/>
      </c>
      <c r="Q1319" s="5">
        <f t="shared" ca="1" si="109"/>
        <v>2.6435261289007923</v>
      </c>
      <c r="R1319" s="5" t="str">
        <f ca="1">IF(OR('total Assets'!R1319="Yes",Deposits!R1319="Yes"),"Yes","")</f>
        <v/>
      </c>
      <c r="S1319" s="5">
        <f t="shared" ca="1" si="110"/>
        <v>2.8974299374220474</v>
      </c>
      <c r="T1319" s="5" t="str">
        <f ca="1">IF(OR('total Assets'!T1319="Yes",Deposits!T1319="Yes"),"Yes","")</f>
        <v/>
      </c>
      <c r="U1319" s="5">
        <f t="shared" ca="1" si="111"/>
        <v>3.3389623697378279</v>
      </c>
      <c r="V1319" s="5" t="str">
        <f ca="1">IF(OR('total Assets'!V1319="Yes",Deposits!V1319="Yes"),"Yes","")</f>
        <v/>
      </c>
      <c r="W1319" s="5">
        <f t="shared" ca="1" si="112"/>
        <v>2.8266491497126727</v>
      </c>
    </row>
    <row r="1320" spans="2:23" x14ac:dyDescent="0.3">
      <c r="B1320" s="4">
        <v>1317</v>
      </c>
      <c r="C1320" s="5">
        <f>221117*B1320^(-1.54)*Overview!$K$18</f>
        <v>3.4710433690668552</v>
      </c>
      <c r="D1320" s="5" t="str">
        <f ca="1">IF(OR('total Assets'!D1320="Yes",Deposits!D1320="Yes"),"Yes","")</f>
        <v/>
      </c>
      <c r="E1320" s="5">
        <f t="shared" ca="1" si="109"/>
        <v>3.5221543804933932</v>
      </c>
      <c r="F1320" s="5" t="str">
        <f ca="1">IF(OR('total Assets'!F1320="Yes",Deposits!F1320="Yes"),"Yes","")</f>
        <v/>
      </c>
      <c r="G1320" s="5">
        <f t="shared" ca="1" si="109"/>
        <v>4.1928014492386989</v>
      </c>
      <c r="H1320" s="5" t="str">
        <f ca="1">IF(OR('total Assets'!H1320="Yes",Deposits!H1320="Yes"),"Yes","")</f>
        <v/>
      </c>
      <c r="I1320" s="5">
        <f t="shared" ca="1" si="109"/>
        <v>3.8388472815802941</v>
      </c>
      <c r="J1320" s="5" t="str">
        <f ca="1">IF(OR('total Assets'!J1320="Yes",Deposits!J1320="Yes"),"Yes","")</f>
        <v/>
      </c>
      <c r="K1320" s="5">
        <f t="shared" ca="1" si="109"/>
        <v>4.1769864104499081</v>
      </c>
      <c r="L1320" s="5" t="str">
        <f ca="1">IF(OR('total Assets'!L1320="Yes",Deposits!L1320="Yes"),"Yes","")</f>
        <v/>
      </c>
      <c r="M1320" s="5">
        <f t="shared" ca="1" si="109"/>
        <v>4.0030738953504539</v>
      </c>
      <c r="N1320" s="5" t="str">
        <f ca="1">IF(OR('total Assets'!N1320="Yes",Deposits!N1320="Yes"),"Yes","")</f>
        <v/>
      </c>
      <c r="O1320" s="5">
        <f t="shared" ca="1" si="109"/>
        <v>3.872300826034321</v>
      </c>
      <c r="P1320" s="5" t="str">
        <f ca="1">IF(OR('total Assets'!P1320="Yes",Deposits!P1320="Yes"),"Yes","")</f>
        <v/>
      </c>
      <c r="Q1320" s="5">
        <f t="shared" ca="1" si="109"/>
        <v>3.7658953889920479</v>
      </c>
      <c r="R1320" s="5" t="str">
        <f ca="1">IF(OR('total Assets'!R1320="Yes",Deposits!R1320="Yes"),"Yes","")</f>
        <v/>
      </c>
      <c r="S1320" s="5">
        <f t="shared" ca="1" si="110"/>
        <v>3.1477859021564361</v>
      </c>
      <c r="T1320" s="5" t="str">
        <f ca="1">IF(OR('total Assets'!T1320="Yes",Deposits!T1320="Yes"),"Yes","")</f>
        <v/>
      </c>
      <c r="U1320" s="5">
        <f t="shared" ca="1" si="111"/>
        <v>3.6277447357421249</v>
      </c>
      <c r="V1320" s="5" t="str">
        <f ca="1">IF(OR('total Assets'!V1320="Yes",Deposits!V1320="Yes"),"Yes","")</f>
        <v/>
      </c>
      <c r="W1320" s="5">
        <f t="shared" ca="1" si="112"/>
        <v>4.1393240508399014</v>
      </c>
    </row>
    <row r="1321" spans="2:23" x14ac:dyDescent="0.3">
      <c r="B1321" s="4">
        <v>1318</v>
      </c>
      <c r="C1321" s="5">
        <f>221117*B1321^(-1.54)*Overview!$K$18</f>
        <v>3.4669885044059083</v>
      </c>
      <c r="D1321" s="5" t="str">
        <f ca="1">IF(OR('total Assets'!D1321="Yes",Deposits!D1321="Yes"),"Yes","")</f>
        <v/>
      </c>
      <c r="E1321" s="5">
        <f t="shared" ca="1" si="109"/>
        <v>3.9069045668366313</v>
      </c>
      <c r="F1321" s="5" t="str">
        <f ca="1">IF(OR('total Assets'!F1321="Yes",Deposits!F1321="Yes"),"Yes","")</f>
        <v/>
      </c>
      <c r="G1321" s="5">
        <f t="shared" ca="1" si="109"/>
        <v>3.7915967826434307</v>
      </c>
      <c r="H1321" s="5" t="str">
        <f ca="1">IF(OR('total Assets'!H1321="Yes",Deposits!H1321="Yes"),"Yes","")</f>
        <v/>
      </c>
      <c r="I1321" s="5">
        <f t="shared" ca="1" si="109"/>
        <v>3.9532771668452416</v>
      </c>
      <c r="J1321" s="5" t="str">
        <f ca="1">IF(OR('total Assets'!J1321="Yes",Deposits!J1321="Yes"),"Yes","")</f>
        <v/>
      </c>
      <c r="K1321" s="5">
        <f t="shared" ca="1" si="109"/>
        <v>4.4898948228926665</v>
      </c>
      <c r="L1321" s="5" t="str">
        <f ca="1">IF(OR('total Assets'!L1321="Yes",Deposits!L1321="Yes"),"Yes","")</f>
        <v/>
      </c>
      <c r="M1321" s="5">
        <f t="shared" ca="1" si="109"/>
        <v>4.9721330321676964</v>
      </c>
      <c r="N1321" s="5" t="str">
        <f ca="1">IF(OR('total Assets'!N1321="Yes",Deposits!N1321="Yes"),"Yes","")</f>
        <v/>
      </c>
      <c r="O1321" s="5">
        <f t="shared" ca="1" si="109"/>
        <v>5.1819850751834453</v>
      </c>
      <c r="P1321" s="5" t="str">
        <f ca="1">IF(OR('total Assets'!P1321="Yes",Deposits!P1321="Yes"),"Yes","")</f>
        <v/>
      </c>
      <c r="Q1321" s="5">
        <f t="shared" ca="1" si="109"/>
        <v>5.6515692942612592</v>
      </c>
      <c r="R1321" s="5" t="str">
        <f ca="1">IF(OR('total Assets'!R1321="Yes",Deposits!R1321="Yes"),"Yes","")</f>
        <v/>
      </c>
      <c r="S1321" s="5">
        <f t="shared" ca="1" si="110"/>
        <v>5.2513248327538564</v>
      </c>
      <c r="T1321" s="5" t="str">
        <f ca="1">IF(OR('total Assets'!T1321="Yes",Deposits!T1321="Yes"),"Yes","")</f>
        <v/>
      </c>
      <c r="U1321" s="5">
        <f t="shared" ca="1" si="111"/>
        <v>5.156415673623675</v>
      </c>
      <c r="V1321" s="5" t="str">
        <f ca="1">IF(OR('total Assets'!V1321="Yes",Deposits!V1321="Yes"),"Yes","")</f>
        <v/>
      </c>
      <c r="W1321" s="5">
        <f t="shared" ca="1" si="112"/>
        <v>4.5242613142188777</v>
      </c>
    </row>
    <row r="1322" spans="2:23" x14ac:dyDescent="0.3">
      <c r="B1322" s="4">
        <v>1319</v>
      </c>
      <c r="C1322" s="5">
        <f>221117*B1322^(-1.54)*Overview!$K$18</f>
        <v>3.462941446604288</v>
      </c>
      <c r="D1322" s="5" t="str">
        <f ca="1">IF(OR('total Assets'!D1322="Yes",Deposits!D1322="Yes"),"Yes","")</f>
        <v/>
      </c>
      <c r="E1322" s="5">
        <f t="shared" ca="1" si="109"/>
        <v>3.6669248879336105</v>
      </c>
      <c r="F1322" s="5" t="str">
        <f ca="1">IF(OR('total Assets'!F1322="Yes",Deposits!F1322="Yes"),"Yes","")</f>
        <v/>
      </c>
      <c r="G1322" s="5">
        <f t="shared" ca="1" si="109"/>
        <v>4.1712374853393079</v>
      </c>
      <c r="H1322" s="5" t="str">
        <f ca="1">IF(OR('total Assets'!H1322="Yes",Deposits!H1322="Yes"),"Yes","")</f>
        <v/>
      </c>
      <c r="I1322" s="5">
        <f t="shared" ca="1" si="109"/>
        <v>3.9901078245995776</v>
      </c>
      <c r="J1322" s="5" t="str">
        <f ca="1">IF(OR('total Assets'!J1322="Yes",Deposits!J1322="Yes"),"Yes","")</f>
        <v/>
      </c>
      <c r="K1322" s="5">
        <f t="shared" ca="1" si="109"/>
        <v>4.7344553640745488</v>
      </c>
      <c r="L1322" s="5" t="str">
        <f ca="1">IF(OR('total Assets'!L1322="Yes",Deposits!L1322="Yes"),"Yes","")</f>
        <v/>
      </c>
      <c r="M1322" s="5">
        <f t="shared" ca="1" si="109"/>
        <v>4.8250551103064696</v>
      </c>
      <c r="N1322" s="5" t="str">
        <f ca="1">IF(OR('total Assets'!N1322="Yes",Deposits!N1322="Yes"),"Yes","")</f>
        <v/>
      </c>
      <c r="O1322" s="5">
        <f t="shared" ca="1" si="109"/>
        <v>5.6944442460749043</v>
      </c>
      <c r="P1322" s="5" t="str">
        <f ca="1">IF(OR('total Assets'!P1322="Yes",Deposits!P1322="Yes"),"Yes","")</f>
        <v/>
      </c>
      <c r="Q1322" s="5">
        <f t="shared" ca="1" si="109"/>
        <v>6.6794214893137367</v>
      </c>
      <c r="R1322" s="5" t="str">
        <f ca="1">IF(OR('total Assets'!R1322="Yes",Deposits!R1322="Yes"),"Yes","")</f>
        <v/>
      </c>
      <c r="S1322" s="5">
        <f t="shared" ca="1" si="110"/>
        <v>6.6468381046376557</v>
      </c>
      <c r="T1322" s="5" t="str">
        <f ca="1">IF(OR('total Assets'!T1322="Yes",Deposits!T1322="Yes"),"Yes","")</f>
        <v/>
      </c>
      <c r="U1322" s="5">
        <f t="shared" ca="1" si="111"/>
        <v>7.5646269125625345</v>
      </c>
      <c r="V1322" s="5" t="str">
        <f ca="1">IF(OR('total Assets'!V1322="Yes",Deposits!V1322="Yes"),"Yes","")</f>
        <v/>
      </c>
      <c r="W1322" s="5">
        <f t="shared" ca="1" si="112"/>
        <v>7.4174213751350289</v>
      </c>
    </row>
    <row r="1323" spans="2:23" x14ac:dyDescent="0.3">
      <c r="B1323" s="4">
        <v>1320</v>
      </c>
      <c r="C1323" s="5">
        <f>221117*B1323^(-1.54)*Overview!$K$18</f>
        <v>3.4589021747296904</v>
      </c>
      <c r="D1323" s="5" t="str">
        <f ca="1">IF(OR('total Assets'!D1323="Yes",Deposits!D1323="Yes"),"Yes","")</f>
        <v/>
      </c>
      <c r="E1323" s="5">
        <f t="shared" ca="1" si="109"/>
        <v>3.8308322127053822</v>
      </c>
      <c r="F1323" s="5" t="str">
        <f ca="1">IF(OR('total Assets'!F1323="Yes",Deposits!F1323="Yes"),"Yes","")</f>
        <v/>
      </c>
      <c r="G1323" s="5">
        <f t="shared" ca="1" si="109"/>
        <v>3.4836936154135523</v>
      </c>
      <c r="H1323" s="5" t="str">
        <f ca="1">IF(OR('total Assets'!H1323="Yes",Deposits!H1323="Yes"),"Yes","")</f>
        <v/>
      </c>
      <c r="I1323" s="5">
        <f t="shared" ca="1" si="109"/>
        <v>3.6950442818525286</v>
      </c>
      <c r="J1323" s="5" t="str">
        <f ca="1">IF(OR('total Assets'!J1323="Yes",Deposits!J1323="Yes"),"Yes","")</f>
        <v/>
      </c>
      <c r="K1323" s="5">
        <f t="shared" ca="1" si="109"/>
        <v>3.7751533542603832</v>
      </c>
      <c r="L1323" s="5" t="str">
        <f ca="1">IF(OR('total Assets'!L1323="Yes",Deposits!L1323="Yes"),"Yes","")</f>
        <v/>
      </c>
      <c r="M1323" s="5">
        <f t="shared" ca="1" si="109"/>
        <v>3.0790504376320627</v>
      </c>
      <c r="N1323" s="5" t="str">
        <f ca="1">IF(OR('total Assets'!N1323="Yes",Deposits!N1323="Yes"),"Yes","")</f>
        <v/>
      </c>
      <c r="O1323" s="5">
        <f t="shared" ca="1" si="109"/>
        <v>3.3527838063850335</v>
      </c>
      <c r="P1323" s="5" t="str">
        <f ca="1">IF(OR('total Assets'!P1323="Yes",Deposits!P1323="Yes"),"Yes","")</f>
        <v/>
      </c>
      <c r="Q1323" s="5">
        <f t="shared" ca="1" si="109"/>
        <v>2.944168602081187</v>
      </c>
      <c r="R1323" s="5" t="str">
        <f ca="1">IF(OR('total Assets'!R1323="Yes",Deposits!R1323="Yes"),"Yes","")</f>
        <v/>
      </c>
      <c r="S1323" s="5">
        <f t="shared" ca="1" si="110"/>
        <v>3.2207723992369379</v>
      </c>
      <c r="T1323" s="5" t="str">
        <f ca="1">IF(OR('total Assets'!T1323="Yes",Deposits!T1323="Yes"),"Yes","")</f>
        <v/>
      </c>
      <c r="U1323" s="5">
        <f t="shared" ca="1" si="111"/>
        <v>3.7814554795922546</v>
      </c>
      <c r="V1323" s="5" t="str">
        <f ca="1">IF(OR('total Assets'!V1323="Yes",Deposits!V1323="Yes"),"Yes","")</f>
        <v/>
      </c>
      <c r="W1323" s="5">
        <f t="shared" ca="1" si="112"/>
        <v>3.7920506118673125</v>
      </c>
    </row>
    <row r="1324" spans="2:23" x14ac:dyDescent="0.3">
      <c r="B1324" s="4">
        <v>1321</v>
      </c>
      <c r="C1324" s="5">
        <f>221117*B1324^(-1.54)*Overview!$K$18</f>
        <v>3.4548706679217522</v>
      </c>
      <c r="D1324" s="5" t="str">
        <f ca="1">IF(OR('total Assets'!D1324="Yes",Deposits!D1324="Yes"),"Yes","")</f>
        <v/>
      </c>
      <c r="E1324" s="5">
        <f t="shared" ca="1" si="109"/>
        <v>2.9920131591908756</v>
      </c>
      <c r="F1324" s="5" t="str">
        <f ca="1">IF(OR('total Assets'!F1324="Yes",Deposits!F1324="Yes"),"Yes","")</f>
        <v/>
      </c>
      <c r="G1324" s="5">
        <f t="shared" ca="1" si="109"/>
        <v>2.6075399182774852</v>
      </c>
      <c r="H1324" s="5" t="str">
        <f ca="1">IF(OR('total Assets'!H1324="Yes",Deposits!H1324="Yes"),"Yes","")</f>
        <v/>
      </c>
      <c r="I1324" s="5">
        <f t="shared" ca="1" si="109"/>
        <v>2.6063439925013752</v>
      </c>
      <c r="J1324" s="5" t="str">
        <f ca="1">IF(OR('total Assets'!J1324="Yes",Deposits!J1324="Yes"),"Yes","")</f>
        <v/>
      </c>
      <c r="K1324" s="5">
        <f t="shared" ca="1" si="109"/>
        <v>2.5010558528419913</v>
      </c>
      <c r="L1324" s="5" t="str">
        <f ca="1">IF(OR('total Assets'!L1324="Yes",Deposits!L1324="Yes"),"Yes","")</f>
        <v/>
      </c>
      <c r="M1324" s="5">
        <f t="shared" ca="1" si="109"/>
        <v>2.7071325306646119</v>
      </c>
      <c r="N1324" s="5" t="str">
        <f ca="1">IF(OR('total Assets'!N1324="Yes",Deposits!N1324="Yes"),"Yes","")</f>
        <v/>
      </c>
      <c r="O1324" s="5">
        <f t="shared" ca="1" si="109"/>
        <v>2.3570870701419517</v>
      </c>
      <c r="P1324" s="5" t="str">
        <f ca="1">IF(OR('total Assets'!P1324="Yes",Deposits!P1324="Yes"),"Yes","")</f>
        <v/>
      </c>
      <c r="Q1324" s="5">
        <f t="shared" ca="1" si="109"/>
        <v>2.7384945557292846</v>
      </c>
      <c r="R1324" s="5" t="str">
        <f ca="1">IF(OR('total Assets'!R1324="Yes",Deposits!R1324="Yes"),"Yes","")</f>
        <v/>
      </c>
      <c r="S1324" s="5">
        <f t="shared" ca="1" si="110"/>
        <v>2.5888659973758714</v>
      </c>
      <c r="T1324" s="5" t="str">
        <f ca="1">IF(OR('total Assets'!T1324="Yes",Deposits!T1324="Yes"),"Yes","")</f>
        <v/>
      </c>
      <c r="U1324" s="5">
        <f t="shared" ca="1" si="111"/>
        <v>2.7739260800513743</v>
      </c>
      <c r="V1324" s="5" t="str">
        <f ca="1">IF(OR('total Assets'!V1324="Yes",Deposits!V1324="Yes"),"Yes","")</f>
        <v/>
      </c>
      <c r="W1324" s="5">
        <f t="shared" ca="1" si="112"/>
        <v>3.0777453753024067</v>
      </c>
    </row>
    <row r="1325" spans="2:23" x14ac:dyDescent="0.3">
      <c r="B1325" s="4">
        <v>1322</v>
      </c>
      <c r="C1325" s="5">
        <f>221117*B1325^(-1.54)*Overview!$K$18</f>
        <v>3.4508469053917272</v>
      </c>
      <c r="D1325" s="5" t="str">
        <f ca="1">IF(OR('total Assets'!D1325="Yes",Deposits!D1325="Yes"),"Yes","")</f>
        <v/>
      </c>
      <c r="E1325" s="5">
        <f t="shared" ca="1" si="109"/>
        <v>3.6389626208746453</v>
      </c>
      <c r="F1325" s="5" t="str">
        <f ca="1">IF(OR('total Assets'!F1325="Yes",Deposits!F1325="Yes"),"Yes","")</f>
        <v/>
      </c>
      <c r="G1325" s="5">
        <f t="shared" ca="1" si="109"/>
        <v>3.8757908193649566</v>
      </c>
      <c r="H1325" s="5" t="str">
        <f ca="1">IF(OR('total Assets'!H1325="Yes",Deposits!H1325="Yes"),"Yes","")</f>
        <v/>
      </c>
      <c r="I1325" s="5">
        <f t="shared" ca="1" si="109"/>
        <v>3.8065307183516195</v>
      </c>
      <c r="J1325" s="5" t="str">
        <f ca="1">IF(OR('total Assets'!J1325="Yes",Deposits!J1325="Yes"),"Yes","")</f>
        <v/>
      </c>
      <c r="K1325" s="5">
        <f t="shared" ca="1" si="109"/>
        <v>3.0976323957832919</v>
      </c>
      <c r="L1325" s="5" t="str">
        <f ca="1">IF(OR('total Assets'!L1325="Yes",Deposits!L1325="Yes"),"Yes","")</f>
        <v/>
      </c>
      <c r="M1325" s="5">
        <f t="shared" ca="1" si="109"/>
        <v>2.7157021515846282</v>
      </c>
      <c r="N1325" s="5" t="str">
        <f ca="1">IF(OR('total Assets'!N1325="Yes",Deposits!N1325="Yes"),"Yes","")</f>
        <v/>
      </c>
      <c r="O1325" s="5">
        <f t="shared" ca="1" si="109"/>
        <v>2.5534167337370515</v>
      </c>
      <c r="P1325" s="5" t="str">
        <f ca="1">IF(OR('total Assets'!P1325="Yes",Deposits!P1325="Yes"),"Yes","")</f>
        <v/>
      </c>
      <c r="Q1325" s="5">
        <f t="shared" ca="1" si="109"/>
        <v>2.5948910313531517</v>
      </c>
      <c r="R1325" s="5" t="str">
        <f ca="1">IF(OR('total Assets'!R1325="Yes",Deposits!R1325="Yes"),"Yes","")</f>
        <v/>
      </c>
      <c r="S1325" s="5">
        <f t="shared" ca="1" si="110"/>
        <v>2.5503162127881693</v>
      </c>
      <c r="T1325" s="5" t="str">
        <f ca="1">IF(OR('total Assets'!T1325="Yes",Deposits!T1325="Yes"),"Yes","")</f>
        <v/>
      </c>
      <c r="U1325" s="5">
        <f t="shared" ca="1" si="111"/>
        <v>2.4594965841539365</v>
      </c>
      <c r="V1325" s="5" t="str">
        <f ca="1">IF(OR('total Assets'!V1325="Yes",Deposits!V1325="Yes"),"Yes","")</f>
        <v/>
      </c>
      <c r="W1325" s="5">
        <f t="shared" ca="1" si="112"/>
        <v>2.8782089969674214</v>
      </c>
    </row>
    <row r="1326" spans="2:23" x14ac:dyDescent="0.3">
      <c r="B1326" s="4">
        <v>1323</v>
      </c>
      <c r="C1326" s="5">
        <f>221117*B1326^(-1.54)*Overview!$K$18</f>
        <v>3.4468308664221978</v>
      </c>
      <c r="D1326" s="5" t="str">
        <f ca="1">IF(OR('total Assets'!D1326="Yes",Deposits!D1326="Yes"),"Yes","")</f>
        <v/>
      </c>
      <c r="E1326" s="5">
        <f t="shared" ca="1" si="109"/>
        <v>3.9929878301287927</v>
      </c>
      <c r="F1326" s="5" t="str">
        <f ca="1">IF(OR('total Assets'!F1326="Yes",Deposits!F1326="Yes"),"Yes","")</f>
        <v/>
      </c>
      <c r="G1326" s="5">
        <f t="shared" ca="1" si="109"/>
        <v>4.1669411966384562</v>
      </c>
      <c r="H1326" s="5" t="str">
        <f ca="1">IF(OR('total Assets'!H1326="Yes",Deposits!H1326="Yes"),"Yes","")</f>
        <v/>
      </c>
      <c r="I1326" s="5">
        <f t="shared" ca="1" si="109"/>
        <v>4.0485219694494932</v>
      </c>
      <c r="J1326" s="5" t="str">
        <f ca="1">IF(OR('total Assets'!J1326="Yes",Deposits!J1326="Yes"),"Yes","")</f>
        <v/>
      </c>
      <c r="K1326" s="5">
        <f t="shared" ca="1" si="109"/>
        <v>4.4602748774671479</v>
      </c>
      <c r="L1326" s="5" t="str">
        <f ca="1">IF(OR('total Assets'!L1326="Yes",Deposits!L1326="Yes"),"Yes","")</f>
        <v/>
      </c>
      <c r="M1326" s="5">
        <f t="shared" ca="1" si="109"/>
        <v>5.2685115747454567</v>
      </c>
      <c r="N1326" s="5" t="str">
        <f ca="1">IF(OR('total Assets'!N1326="Yes",Deposits!N1326="Yes"),"Yes","")</f>
        <v/>
      </c>
      <c r="O1326" s="5">
        <f t="shared" ca="1" si="109"/>
        <v>5.4194582198745485</v>
      </c>
      <c r="P1326" s="5" t="str">
        <f ca="1">IF(OR('total Assets'!P1326="Yes",Deposits!P1326="Yes"),"Yes","")</f>
        <v/>
      </c>
      <c r="Q1326" s="5">
        <f t="shared" ca="1" si="109"/>
        <v>5.5618701540745263</v>
      </c>
      <c r="R1326" s="5" t="str">
        <f ca="1">IF(OR('total Assets'!R1326="Yes",Deposits!R1326="Yes"),"Yes","")</f>
        <v/>
      </c>
      <c r="S1326" s="5">
        <f t="shared" ca="1" si="110"/>
        <v>6.1291985664500404</v>
      </c>
      <c r="T1326" s="5" t="str">
        <f ca="1">IF(OR('total Assets'!T1326="Yes",Deposits!T1326="Yes"),"Yes","")</f>
        <v/>
      </c>
      <c r="U1326" s="5">
        <f t="shared" ca="1" si="111"/>
        <v>5.75817324934241</v>
      </c>
      <c r="V1326" s="5" t="str">
        <f ca="1">IF(OR('total Assets'!V1326="Yes",Deposits!V1326="Yes"),"Yes","")</f>
        <v/>
      </c>
      <c r="W1326" s="5">
        <f t="shared" ca="1" si="112"/>
        <v>6.6022814483109036</v>
      </c>
    </row>
    <row r="1327" spans="2:23" x14ac:dyDescent="0.3">
      <c r="B1327" s="4">
        <v>1324</v>
      </c>
      <c r="C1327" s="5">
        <f>221117*B1327^(-1.54)*Overview!$K$18</f>
        <v>3.4428225303667706</v>
      </c>
      <c r="D1327" s="5" t="str">
        <f ca="1">IF(OR('total Assets'!D1327="Yes",Deposits!D1327="Yes"),"Yes","")</f>
        <v/>
      </c>
      <c r="E1327" s="5">
        <f t="shared" ca="1" si="109"/>
        <v>2.8037747234147408</v>
      </c>
      <c r="F1327" s="5" t="str">
        <f ca="1">IF(OR('total Assets'!F1327="Yes",Deposits!F1327="Yes"),"Yes","")</f>
        <v/>
      </c>
      <c r="G1327" s="5">
        <f t="shared" ca="1" si="109"/>
        <v>2.5660947436480637</v>
      </c>
      <c r="H1327" s="5" t="str">
        <f ca="1">IF(OR('total Assets'!H1327="Yes",Deposits!H1327="Yes"),"Yes","")</f>
        <v/>
      </c>
      <c r="I1327" s="5">
        <f t="shared" ca="1" si="109"/>
        <v>2.2796261404491922</v>
      </c>
      <c r="J1327" s="5" t="str">
        <f ca="1">IF(OR('total Assets'!J1327="Yes",Deposits!J1327="Yes"),"Yes","")</f>
        <v/>
      </c>
      <c r="K1327" s="5">
        <f t="shared" ca="1" si="109"/>
        <v>2.5923515316841006</v>
      </c>
      <c r="L1327" s="5" t="str">
        <f ca="1">IF(OR('total Assets'!L1327="Yes",Deposits!L1327="Yes"),"Yes","")</f>
        <v/>
      </c>
      <c r="M1327" s="5">
        <f t="shared" ca="1" si="109"/>
        <v>2.4129886228021711</v>
      </c>
      <c r="N1327" s="5" t="str">
        <f ca="1">IF(OR('total Assets'!N1327="Yes",Deposits!N1327="Yes"),"Yes","")</f>
        <v/>
      </c>
      <c r="O1327" s="5">
        <f t="shared" ca="1" si="109"/>
        <v>2.0130861952852896</v>
      </c>
      <c r="P1327" s="5" t="str">
        <f ca="1">IF(OR('total Assets'!P1327="Yes",Deposits!P1327="Yes"),"Yes","")</f>
        <v/>
      </c>
      <c r="Q1327" s="5">
        <f t="shared" ca="1" si="109"/>
        <v>1.6111193735538849</v>
      </c>
      <c r="R1327" s="5" t="str">
        <f ca="1">IF(OR('total Assets'!R1327="Yes",Deposits!R1327="Yes"),"Yes","")</f>
        <v/>
      </c>
      <c r="S1327" s="5">
        <f t="shared" ca="1" si="110"/>
        <v>1.8262988221875813</v>
      </c>
      <c r="T1327" s="5" t="str">
        <f ca="1">IF(OR('total Assets'!T1327="Yes",Deposits!T1327="Yes"),"Yes","")</f>
        <v/>
      </c>
      <c r="U1327" s="5">
        <f t="shared" ca="1" si="111"/>
        <v>1.478579346345398</v>
      </c>
      <c r="V1327" s="5" t="str">
        <f ca="1">IF(OR('total Assets'!V1327="Yes",Deposits!V1327="Yes"),"Yes","")</f>
        <v/>
      </c>
      <c r="W1327" s="5">
        <f t="shared" ca="1" si="112"/>
        <v>1.2130367541670639</v>
      </c>
    </row>
    <row r="1328" spans="2:23" x14ac:dyDescent="0.3">
      <c r="B1328" s="4">
        <v>1325</v>
      </c>
      <c r="C1328" s="5">
        <f>221117*B1328^(-1.54)*Overview!$K$18</f>
        <v>3.4388218766497767</v>
      </c>
      <c r="D1328" s="5" t="str">
        <f ca="1">IF(OR('total Assets'!D1328="Yes",Deposits!D1328="Yes"),"Yes","")</f>
        <v/>
      </c>
      <c r="E1328" s="5">
        <f t="shared" ca="1" si="109"/>
        <v>3.0332492003836857</v>
      </c>
      <c r="F1328" s="5" t="str">
        <f ca="1">IF(OR('total Assets'!F1328="Yes",Deposits!F1328="Yes"),"Yes","")</f>
        <v/>
      </c>
      <c r="G1328" s="5">
        <f t="shared" ca="1" si="109"/>
        <v>2.4535658882957909</v>
      </c>
      <c r="H1328" s="5" t="str">
        <f ca="1">IF(OR('total Assets'!H1328="Yes",Deposits!H1328="Yes"),"Yes","")</f>
        <v/>
      </c>
      <c r="I1328" s="5">
        <f t="shared" ca="1" si="109"/>
        <v>2.678498715860576</v>
      </c>
      <c r="J1328" s="5" t="str">
        <f ca="1">IF(OR('total Assets'!J1328="Yes",Deposits!J1328="Yes"),"Yes","")</f>
        <v/>
      </c>
      <c r="K1328" s="5">
        <f t="shared" ca="1" si="109"/>
        <v>3.071491880552534</v>
      </c>
      <c r="L1328" s="5" t="str">
        <f ca="1">IF(OR('total Assets'!L1328="Yes",Deposits!L1328="Yes"),"Yes","")</f>
        <v/>
      </c>
      <c r="M1328" s="5">
        <f t="shared" ca="1" si="109"/>
        <v>3.4500260764754178</v>
      </c>
      <c r="N1328" s="5" t="str">
        <f ca="1">IF(OR('total Assets'!N1328="Yes",Deposits!N1328="Yes"),"Yes","")</f>
        <v/>
      </c>
      <c r="O1328" s="5">
        <f t="shared" ca="1" si="109"/>
        <v>3.5804941563531107</v>
      </c>
      <c r="P1328" s="5" t="str">
        <f ca="1">IF(OR('total Assets'!P1328="Yes",Deposits!P1328="Yes"),"Yes","")</f>
        <v/>
      </c>
      <c r="Q1328" s="5">
        <f t="shared" ca="1" si="109"/>
        <v>3.764331335301919</v>
      </c>
      <c r="R1328" s="5" t="str">
        <f ca="1">IF(OR('total Assets'!R1328="Yes",Deposits!R1328="Yes"),"Yes","")</f>
        <v/>
      </c>
      <c r="S1328" s="5">
        <f t="shared" ca="1" si="110"/>
        <v>3.981436425022677</v>
      </c>
      <c r="T1328" s="5" t="str">
        <f ca="1">IF(OR('total Assets'!T1328="Yes",Deposits!T1328="Yes"),"Yes","")</f>
        <v/>
      </c>
      <c r="U1328" s="5">
        <f t="shared" ca="1" si="111"/>
        <v>3.6048786976974654</v>
      </c>
      <c r="V1328" s="5" t="str">
        <f ca="1">IF(OR('total Assets'!V1328="Yes",Deposits!V1328="Yes"),"Yes","")</f>
        <v/>
      </c>
      <c r="W1328" s="5">
        <f t="shared" ca="1" si="112"/>
        <v>4.0437966897463564</v>
      </c>
    </row>
    <row r="1329" spans="2:23" x14ac:dyDescent="0.3">
      <c r="B1329" s="4">
        <v>1326</v>
      </c>
      <c r="C1329" s="5">
        <f>221117*B1329^(-1.54)*Overview!$K$18</f>
        <v>3.4348288847659822</v>
      </c>
      <c r="D1329" s="5" t="str">
        <f ca="1">IF(OR('total Assets'!D1329="Yes",Deposits!D1329="Yes"),"Yes","")</f>
        <v/>
      </c>
      <c r="E1329" s="5">
        <f t="shared" ca="1" si="109"/>
        <v>3.6384079623263577</v>
      </c>
      <c r="F1329" s="5" t="str">
        <f ca="1">IF(OR('total Assets'!F1329="Yes",Deposits!F1329="Yes"),"Yes","")</f>
        <v/>
      </c>
      <c r="G1329" s="5">
        <f t="shared" ca="1" si="109"/>
        <v>3.197615451869511</v>
      </c>
      <c r="H1329" s="5" t="str">
        <f ca="1">IF(OR('total Assets'!H1329="Yes",Deposits!H1329="Yes"),"Yes","")</f>
        <v/>
      </c>
      <c r="I1329" s="5">
        <f t="shared" ca="1" si="109"/>
        <v>3.4185721725471416</v>
      </c>
      <c r="J1329" s="5" t="str">
        <f ca="1">IF(OR('total Assets'!J1329="Yes",Deposits!J1329="Yes"),"Yes","")</f>
        <v/>
      </c>
      <c r="K1329" s="5">
        <f t="shared" ca="1" si="109"/>
        <v>3.1957849964920273</v>
      </c>
      <c r="L1329" s="5" t="str">
        <f ca="1">IF(OR('total Assets'!L1329="Yes",Deposits!L1329="Yes"),"Yes","")</f>
        <v/>
      </c>
      <c r="M1329" s="5">
        <f t="shared" ca="1" si="109"/>
        <v>3.0693568432750586</v>
      </c>
      <c r="N1329" s="5" t="str">
        <f ca="1">IF(OR('total Assets'!N1329="Yes",Deposits!N1329="Yes"),"Yes","")</f>
        <v/>
      </c>
      <c r="O1329" s="5">
        <f t="shared" ca="1" si="109"/>
        <v>2.6677993389922241</v>
      </c>
      <c r="P1329" s="5" t="str">
        <f ca="1">IF(OR('total Assets'!P1329="Yes",Deposits!P1329="Yes"),"Yes","")</f>
        <v/>
      </c>
      <c r="Q1329" s="5">
        <f t="shared" ca="1" si="109"/>
        <v>2.7799174006896017</v>
      </c>
      <c r="R1329" s="5" t="str">
        <f ca="1">IF(OR('total Assets'!R1329="Yes",Deposits!R1329="Yes"),"Yes","")</f>
        <v/>
      </c>
      <c r="S1329" s="5">
        <f t="shared" ca="1" si="110"/>
        <v>2.6638587446054443</v>
      </c>
      <c r="T1329" s="5" t="str">
        <f ca="1">IF(OR('total Assets'!T1329="Yes",Deposits!T1329="Yes"),"Yes","")</f>
        <v/>
      </c>
      <c r="U1329" s="5">
        <f t="shared" ca="1" si="111"/>
        <v>2.3700459718848985</v>
      </c>
      <c r="V1329" s="5" t="str">
        <f ca="1">IF(OR('total Assets'!V1329="Yes",Deposits!V1329="Yes"),"Yes","")</f>
        <v/>
      </c>
      <c r="W1329" s="5">
        <f t="shared" ca="1" si="112"/>
        <v>1.9206749127002114</v>
      </c>
    </row>
    <row r="1330" spans="2:23" x14ac:dyDescent="0.3">
      <c r="B1330" s="4">
        <v>1327</v>
      </c>
      <c r="C1330" s="5">
        <f>221117*B1330^(-1.54)*Overview!$K$18</f>
        <v>3.4308435342803008</v>
      </c>
      <c r="D1330" s="5" t="str">
        <f ca="1">IF(OR('total Assets'!D1330="Yes",Deposits!D1330="Yes"),"Yes","")</f>
        <v/>
      </c>
      <c r="E1330" s="5">
        <f t="shared" ca="1" si="109"/>
        <v>3.3330758680680055</v>
      </c>
      <c r="F1330" s="5" t="str">
        <f ca="1">IF(OR('total Assets'!F1330="Yes",Deposits!F1330="Yes"),"Yes","")</f>
        <v/>
      </c>
      <c r="G1330" s="5">
        <f t="shared" ca="1" si="109"/>
        <v>2.7511004254992826</v>
      </c>
      <c r="H1330" s="5" t="str">
        <f ca="1">IF(OR('total Assets'!H1330="Yes",Deposits!H1330="Yes"),"Yes","")</f>
        <v/>
      </c>
      <c r="I1330" s="5">
        <f t="shared" ca="1" si="109"/>
        <v>3.1301571205734566</v>
      </c>
      <c r="J1330" s="5" t="str">
        <f ca="1">IF(OR('total Assets'!J1330="Yes",Deposits!J1330="Yes"),"Yes","")</f>
        <v/>
      </c>
      <c r="K1330" s="5">
        <f t="shared" ca="1" si="109"/>
        <v>3.5522769074306506</v>
      </c>
      <c r="L1330" s="5" t="str">
        <f ca="1">IF(OR('total Assets'!L1330="Yes",Deposits!L1330="Yes"),"Yes","")</f>
        <v/>
      </c>
      <c r="M1330" s="5">
        <f t="shared" ca="1" si="109"/>
        <v>3.3129517001843163</v>
      </c>
      <c r="N1330" s="5" t="str">
        <f ca="1">IF(OR('total Assets'!N1330="Yes",Deposits!N1330="Yes"),"Yes","")</f>
        <v/>
      </c>
      <c r="O1330" s="5">
        <f t="shared" ca="1" si="109"/>
        <v>2.8654090750981873</v>
      </c>
      <c r="P1330" s="5" t="str">
        <f ca="1">IF(OR('total Assets'!P1330="Yes",Deposits!P1330="Yes"),"Yes","")</f>
        <v/>
      </c>
      <c r="Q1330" s="5">
        <f t="shared" ca="1" si="109"/>
        <v>3.1910577476648809</v>
      </c>
      <c r="R1330" s="5" t="str">
        <f ca="1">IF(OR('total Assets'!R1330="Yes",Deposits!R1330="Yes"),"Yes","")</f>
        <v/>
      </c>
      <c r="S1330" s="5">
        <f t="shared" ca="1" si="110"/>
        <v>3.8172176030293725</v>
      </c>
      <c r="T1330" s="5" t="str">
        <f ca="1">IF(OR('total Assets'!T1330="Yes",Deposits!T1330="Yes"),"Yes","")</f>
        <v/>
      </c>
      <c r="U1330" s="5">
        <f t="shared" ca="1" si="111"/>
        <v>4.037833061788894</v>
      </c>
      <c r="V1330" s="5" t="str">
        <f ca="1">IF(OR('total Assets'!V1330="Yes",Deposits!V1330="Yes"),"Yes","")</f>
        <v/>
      </c>
      <c r="W1330" s="5">
        <f t="shared" ca="1" si="112"/>
        <v>3.6933264377569675</v>
      </c>
    </row>
    <row r="1331" spans="2:23" x14ac:dyDescent="0.3">
      <c r="B1331" s="4">
        <v>1328</v>
      </c>
      <c r="C1331" s="5">
        <f>221117*B1331^(-1.54)*Overview!$K$18</f>
        <v>3.4268658048274756</v>
      </c>
      <c r="D1331" s="5" t="str">
        <f ca="1">IF(OR('total Assets'!D1331="Yes",Deposits!D1331="Yes"),"Yes","")</f>
        <v/>
      </c>
      <c r="E1331" s="5">
        <f t="shared" ca="1" si="109"/>
        <v>3.0176354534603167</v>
      </c>
      <c r="F1331" s="5" t="str">
        <f ca="1">IF(OR('total Assets'!F1331="Yes",Deposits!F1331="Yes"),"Yes","")</f>
        <v/>
      </c>
      <c r="G1331" s="5">
        <f t="shared" ca="1" si="109"/>
        <v>3.1431061285047841</v>
      </c>
      <c r="H1331" s="5" t="str">
        <f ca="1">IF(OR('total Assets'!H1331="Yes",Deposits!H1331="Yes"),"Yes","")</f>
        <v/>
      </c>
      <c r="I1331" s="5">
        <f t="shared" ca="1" si="109"/>
        <v>3.2006819874091166</v>
      </c>
      <c r="J1331" s="5" t="str">
        <f ca="1">IF(OR('total Assets'!J1331="Yes",Deposits!J1331="Yes"),"Yes","")</f>
        <v/>
      </c>
      <c r="K1331" s="5">
        <f t="shared" ca="1" si="109"/>
        <v>2.6111237369911078</v>
      </c>
      <c r="L1331" s="5" t="str">
        <f ca="1">IF(OR('total Assets'!L1331="Yes",Deposits!L1331="Yes"),"Yes","")</f>
        <v/>
      </c>
      <c r="M1331" s="5">
        <f t="shared" ca="1" si="109"/>
        <v>2.2140401741231686</v>
      </c>
      <c r="N1331" s="5" t="str">
        <f ca="1">IF(OR('total Assets'!N1331="Yes",Deposits!N1331="Yes"),"Yes","")</f>
        <v/>
      </c>
      <c r="O1331" s="5">
        <f t="shared" ca="1" si="109"/>
        <v>2.5738400002394437</v>
      </c>
      <c r="P1331" s="5" t="str">
        <f ca="1">IF(OR('total Assets'!P1331="Yes",Deposits!P1331="Yes"),"Yes","")</f>
        <v/>
      </c>
      <c r="Q1331" s="5">
        <f t="shared" ca="1" si="109"/>
        <v>2.9453529054512124</v>
      </c>
      <c r="R1331" s="5" t="str">
        <f ca="1">IF(OR('total Assets'!R1331="Yes",Deposits!R1331="Yes"),"Yes","")</f>
        <v/>
      </c>
      <c r="S1331" s="5">
        <f t="shared" ca="1" si="110"/>
        <v>2.5329589036387223</v>
      </c>
      <c r="T1331" s="5" t="str">
        <f ca="1">IF(OR('total Assets'!T1331="Yes",Deposits!T1331="Yes"),"Yes","")</f>
        <v/>
      </c>
      <c r="U1331" s="5">
        <f t="shared" ca="1" si="111"/>
        <v>2.3618136041493223</v>
      </c>
      <c r="V1331" s="5" t="str">
        <f ca="1">IF(OR('total Assets'!V1331="Yes",Deposits!V1331="Yes"),"Yes","")</f>
        <v/>
      </c>
      <c r="W1331" s="5">
        <f t="shared" ca="1" si="112"/>
        <v>2.4114914632077649</v>
      </c>
    </row>
    <row r="1332" spans="2:23" x14ac:dyDescent="0.3">
      <c r="B1332" s="4">
        <v>1329</v>
      </c>
      <c r="C1332" s="5">
        <f>221117*B1332^(-1.54)*Overview!$K$18</f>
        <v>3.4228956761118181</v>
      </c>
      <c r="D1332" s="5" t="str">
        <f ca="1">IF(OR('total Assets'!D1332="Yes",Deposits!D1332="Yes"),"Yes","")</f>
        <v/>
      </c>
      <c r="E1332" s="5">
        <f t="shared" ca="1" si="109"/>
        <v>3.1982714120409552</v>
      </c>
      <c r="F1332" s="5" t="str">
        <f ca="1">IF(OR('total Assets'!F1332="Yes",Deposits!F1332="Yes"),"Yes","")</f>
        <v/>
      </c>
      <c r="G1332" s="5">
        <f t="shared" ca="1" si="109"/>
        <v>3.2080616618372622</v>
      </c>
      <c r="H1332" s="5" t="str">
        <f ca="1">IF(OR('total Assets'!H1332="Yes",Deposits!H1332="Yes"),"Yes","")</f>
        <v/>
      </c>
      <c r="I1332" s="5">
        <f t="shared" ca="1" si="109"/>
        <v>3.4446843099229945</v>
      </c>
      <c r="J1332" s="5" t="str">
        <f ca="1">IF(OR('total Assets'!J1332="Yes",Deposits!J1332="Yes"),"Yes","")</f>
        <v/>
      </c>
      <c r="K1332" s="5">
        <f t="shared" ca="1" si="109"/>
        <v>3.4688552769652281</v>
      </c>
      <c r="L1332" s="5" t="str">
        <f ca="1">IF(OR('total Assets'!L1332="Yes",Deposits!L1332="Yes"),"Yes","")</f>
        <v/>
      </c>
      <c r="M1332" s="5">
        <f t="shared" ca="1" si="109"/>
        <v>3.4910685067149112</v>
      </c>
      <c r="N1332" s="5" t="str">
        <f ca="1">IF(OR('total Assets'!N1332="Yes",Deposits!N1332="Yes"),"Yes","")</f>
        <v/>
      </c>
      <c r="O1332" s="5">
        <f t="shared" ca="1" si="109"/>
        <v>3.6317809746178824</v>
      </c>
      <c r="P1332" s="5" t="str">
        <f ca="1">IF(OR('total Assets'!P1332="Yes",Deposits!P1332="Yes"),"Yes","")</f>
        <v/>
      </c>
      <c r="Q1332" s="5">
        <f t="shared" ca="1" si="109"/>
        <v>4.3325654477814908</v>
      </c>
      <c r="R1332" s="5" t="str">
        <f ca="1">IF(OR('total Assets'!R1332="Yes",Deposits!R1332="Yes"),"Yes","")</f>
        <v/>
      </c>
      <c r="S1332" s="5">
        <f t="shared" ca="1" si="110"/>
        <v>4.294908346634644</v>
      </c>
      <c r="T1332" s="5" t="str">
        <f ca="1">IF(OR('total Assets'!T1332="Yes",Deposits!T1332="Yes"),"Yes","")</f>
        <v/>
      </c>
      <c r="U1332" s="5">
        <f t="shared" ca="1" si="111"/>
        <v>4.8570690156036749</v>
      </c>
      <c r="V1332" s="5" t="str">
        <f ca="1">IF(OR('total Assets'!V1332="Yes",Deposits!V1332="Yes"),"Yes","")</f>
        <v/>
      </c>
      <c r="W1332" s="5">
        <f t="shared" ca="1" si="112"/>
        <v>5.5960338778657759</v>
      </c>
    </row>
    <row r="1333" spans="2:23" x14ac:dyDescent="0.3">
      <c r="B1333" s="4">
        <v>1330</v>
      </c>
      <c r="C1333" s="5">
        <f>221117*B1333^(-1.54)*Overview!$K$18</f>
        <v>3.4189331279069113</v>
      </c>
      <c r="D1333" s="5" t="str">
        <f ca="1">IF(OR('total Assets'!D1333="Yes",Deposits!D1333="Yes"),"Yes","")</f>
        <v/>
      </c>
      <c r="E1333" s="5">
        <f t="shared" ca="1" si="109"/>
        <v>4.0436949441621941</v>
      </c>
      <c r="F1333" s="5" t="str">
        <f ca="1">IF(OR('total Assets'!F1333="Yes",Deposits!F1333="Yes"),"Yes","")</f>
        <v/>
      </c>
      <c r="G1333" s="5">
        <f t="shared" ca="1" si="109"/>
        <v>4.5126192519228798</v>
      </c>
      <c r="H1333" s="5" t="str">
        <f ca="1">IF(OR('total Assets'!H1333="Yes",Deposits!H1333="Yes"),"Yes","")</f>
        <v/>
      </c>
      <c r="I1333" s="5">
        <f t="shared" ca="1" si="109"/>
        <v>3.7743398563035693</v>
      </c>
      <c r="J1333" s="5" t="str">
        <f ca="1">IF(OR('total Assets'!J1333="Yes",Deposits!J1333="Yes"),"Yes","")</f>
        <v/>
      </c>
      <c r="K1333" s="5">
        <f t="shared" ca="1" si="109"/>
        <v>3.0683299636938721</v>
      </c>
      <c r="L1333" s="5" t="str">
        <f ca="1">IF(OR('total Assets'!L1333="Yes",Deposits!L1333="Yes"),"Yes","")</f>
        <v/>
      </c>
      <c r="M1333" s="5">
        <f t="shared" ca="1" si="109"/>
        <v>3.2762490403064737</v>
      </c>
      <c r="N1333" s="5" t="str">
        <f ca="1">IF(OR('total Assets'!N1333="Yes",Deposits!N1333="Yes"),"Yes","")</f>
        <v/>
      </c>
      <c r="O1333" s="5">
        <f t="shared" ca="1" si="109"/>
        <v>3.0016086180660402</v>
      </c>
      <c r="P1333" s="5" t="str">
        <f ca="1">IF(OR('total Assets'!P1333="Yes",Deposits!P1333="Yes"),"Yes","")</f>
        <v/>
      </c>
      <c r="Q1333" s="5">
        <f t="shared" ca="1" si="109"/>
        <v>2.4144689758763915</v>
      </c>
      <c r="R1333" s="5" t="str">
        <f ca="1">IF(OR('total Assets'!R1333="Yes",Deposits!R1333="Yes"),"Yes","")</f>
        <v/>
      </c>
      <c r="S1333" s="5">
        <f t="shared" ca="1" si="110"/>
        <v>2.7240849171353529</v>
      </c>
      <c r="T1333" s="5" t="str">
        <f ca="1">IF(OR('total Assets'!T1333="Yes",Deposits!T1333="Yes"),"Yes","")</f>
        <v/>
      </c>
      <c r="U1333" s="5">
        <f t="shared" ca="1" si="111"/>
        <v>2.7678766997322435</v>
      </c>
      <c r="V1333" s="5" t="str">
        <f ca="1">IF(OR('total Assets'!V1333="Yes",Deposits!V1333="Yes"),"Yes","")</f>
        <v/>
      </c>
      <c r="W1333" s="5">
        <f t="shared" ca="1" si="112"/>
        <v>3.2422930189406567</v>
      </c>
    </row>
    <row r="1334" spans="2:23" x14ac:dyDescent="0.3">
      <c r="B1334" s="4">
        <v>1331</v>
      </c>
      <c r="C1334" s="5">
        <f>221117*B1334^(-1.54)*Overview!$K$18</f>
        <v>3.4149781400552977</v>
      </c>
      <c r="D1334" s="5" t="str">
        <f ca="1">IF(OR('total Assets'!D1334="Yes",Deposits!D1334="Yes"),"Yes","")</f>
        <v/>
      </c>
      <c r="E1334" s="5">
        <f t="shared" ca="1" si="109"/>
        <v>3.5517326668275295</v>
      </c>
      <c r="F1334" s="5" t="str">
        <f ca="1">IF(OR('total Assets'!F1334="Yes",Deposits!F1334="Yes"),"Yes","")</f>
        <v/>
      </c>
      <c r="G1334" s="5">
        <f t="shared" ca="1" si="109"/>
        <v>3.0922214572028119</v>
      </c>
      <c r="H1334" s="5" t="str">
        <f ca="1">IF(OR('total Assets'!H1334="Yes",Deposits!H1334="Yes"),"Yes","")</f>
        <v/>
      </c>
      <c r="I1334" s="5">
        <f t="shared" ca="1" si="109"/>
        <v>2.7676594021964327</v>
      </c>
      <c r="J1334" s="5" t="str">
        <f ca="1">IF(OR('total Assets'!J1334="Yes",Deposits!J1334="Yes"),"Yes","")</f>
        <v/>
      </c>
      <c r="K1334" s="5">
        <f t="shared" ca="1" si="109"/>
        <v>2.4811945036484984</v>
      </c>
      <c r="L1334" s="5" t="str">
        <f ca="1">IF(OR('total Assets'!L1334="Yes",Deposits!L1334="Yes"),"Yes","")</f>
        <v/>
      </c>
      <c r="M1334" s="5">
        <f t="shared" ca="1" si="109"/>
        <v>2.9145492459923026</v>
      </c>
      <c r="N1334" s="5" t="str">
        <f ca="1">IF(OR('total Assets'!N1334="Yes",Deposits!N1334="Yes"),"Yes","")</f>
        <v/>
      </c>
      <c r="O1334" s="5">
        <f t="shared" ca="1" si="109"/>
        <v>2.4735869108670001</v>
      </c>
      <c r="P1334" s="5" t="str">
        <f ca="1">IF(OR('total Assets'!P1334="Yes",Deposits!P1334="Yes"),"Yes","")</f>
        <v/>
      </c>
      <c r="Q1334" s="5">
        <f t="shared" ca="1" si="109"/>
        <v>1.9916073759053583</v>
      </c>
      <c r="R1334" s="5" t="str">
        <f ca="1">IF(OR('total Assets'!R1334="Yes",Deposits!R1334="Yes"),"Yes","")</f>
        <v/>
      </c>
      <c r="S1334" s="5">
        <f t="shared" ca="1" si="110"/>
        <v>2.2514947580479849</v>
      </c>
      <c r="T1334" s="5" t="str">
        <f ca="1">IF(OR('total Assets'!T1334="Yes",Deposits!T1334="Yes"),"Yes","")</f>
        <v/>
      </c>
      <c r="U1334" s="5">
        <f t="shared" ca="1" si="111"/>
        <v>2.5468314111366221</v>
      </c>
      <c r="V1334" s="5" t="str">
        <f ca="1">IF(OR('total Assets'!V1334="Yes",Deposits!V1334="Yes"),"Yes","")</f>
        <v/>
      </c>
      <c r="W1334" s="5">
        <f t="shared" ca="1" si="112"/>
        <v>2.0875371459572203</v>
      </c>
    </row>
    <row r="1335" spans="2:23" x14ac:dyDescent="0.3">
      <c r="B1335" s="4">
        <v>1332</v>
      </c>
      <c r="C1335" s="5">
        <f>221117*B1335^(-1.54)*Overview!$K$18</f>
        <v>3.4110306924682319</v>
      </c>
      <c r="D1335" s="5" t="str">
        <f ca="1">IF(OR('total Assets'!D1335="Yes",Deposits!D1335="Yes"),"Yes","")</f>
        <v/>
      </c>
      <c r="E1335" s="5">
        <f t="shared" ca="1" si="109"/>
        <v>3.2740950427141602</v>
      </c>
      <c r="F1335" s="5" t="str">
        <f ca="1">IF(OR('total Assets'!F1335="Yes",Deposits!F1335="Yes"),"Yes","")</f>
        <v/>
      </c>
      <c r="G1335" s="5">
        <f t="shared" ca="1" si="109"/>
        <v>3.5159183270419652</v>
      </c>
      <c r="H1335" s="5" t="str">
        <f ca="1">IF(OR('total Assets'!H1335="Yes",Deposits!H1335="Yes"),"Yes","")</f>
        <v/>
      </c>
      <c r="I1335" s="5">
        <f t="shared" ca="1" si="109"/>
        <v>3.4081305122936736</v>
      </c>
      <c r="J1335" s="5" t="str">
        <f ca="1">IF(OR('total Assets'!J1335="Yes",Deposits!J1335="Yes"),"Yes","")</f>
        <v/>
      </c>
      <c r="K1335" s="5">
        <f t="shared" ca="1" si="109"/>
        <v>3.767566057855873</v>
      </c>
      <c r="L1335" s="5" t="str">
        <f ca="1">IF(OR('total Assets'!L1335="Yes",Deposits!L1335="Yes"),"Yes","")</f>
        <v/>
      </c>
      <c r="M1335" s="5">
        <f t="shared" ca="1" si="109"/>
        <v>3.2796459918242791</v>
      </c>
      <c r="N1335" s="5" t="str">
        <f ca="1">IF(OR('total Assets'!N1335="Yes",Deposits!N1335="Yes"),"Yes","")</f>
        <v/>
      </c>
      <c r="O1335" s="5">
        <f t="shared" ca="1" si="109"/>
        <v>2.9993488681143146</v>
      </c>
      <c r="P1335" s="5" t="str">
        <f ca="1">IF(OR('total Assets'!P1335="Yes",Deposits!P1335="Yes"),"Yes","")</f>
        <v/>
      </c>
      <c r="Q1335" s="5">
        <f t="shared" ca="1" si="109"/>
        <v>3.4981475883240352</v>
      </c>
      <c r="R1335" s="5" t="str">
        <f ca="1">IF(OR('total Assets'!R1335="Yes",Deposits!R1335="Yes"),"Yes","")</f>
        <v/>
      </c>
      <c r="S1335" s="5">
        <f t="shared" ca="1" si="110"/>
        <v>3.8412228908346133</v>
      </c>
      <c r="T1335" s="5" t="str">
        <f ca="1">IF(OR('total Assets'!T1335="Yes",Deposits!T1335="Yes"),"Yes","")</f>
        <v/>
      </c>
      <c r="U1335" s="5">
        <f t="shared" ca="1" si="111"/>
        <v>3.4305955345568298</v>
      </c>
      <c r="V1335" s="5" t="str">
        <f ca="1">IF(OR('total Assets'!V1335="Yes",Deposits!V1335="Yes"),"Yes","")</f>
        <v/>
      </c>
      <c r="W1335" s="5">
        <f t="shared" ca="1" si="112"/>
        <v>3.2419144870891494</v>
      </c>
    </row>
    <row r="1336" spans="2:23" x14ac:dyDescent="0.3">
      <c r="B1336" s="4">
        <v>1333</v>
      </c>
      <c r="C1336" s="5">
        <f>221117*B1336^(-1.54)*Overview!$K$18</f>
        <v>3.4070907651253535</v>
      </c>
      <c r="D1336" s="5" t="str">
        <f ca="1">IF(OR('total Assets'!D1336="Yes",Deposits!D1336="Yes"),"Yes","")</f>
        <v/>
      </c>
      <c r="E1336" s="5">
        <f t="shared" ca="1" si="109"/>
        <v>2.8558913557011341</v>
      </c>
      <c r="F1336" s="5" t="str">
        <f ca="1">IF(OR('total Assets'!F1336="Yes",Deposits!F1336="Yes"),"Yes","")</f>
        <v/>
      </c>
      <c r="G1336" s="5">
        <f t="shared" ca="1" si="109"/>
        <v>2.7421531937135879</v>
      </c>
      <c r="H1336" s="5" t="str">
        <f ca="1">IF(OR('total Assets'!H1336="Yes",Deposits!H1336="Yes"),"Yes","")</f>
        <v/>
      </c>
      <c r="I1336" s="5">
        <f t="shared" ca="1" si="109"/>
        <v>2.2415660675313998</v>
      </c>
      <c r="J1336" s="5" t="str">
        <f ca="1">IF(OR('total Assets'!J1336="Yes",Deposits!J1336="Yes"),"Yes","")</f>
        <v/>
      </c>
      <c r="K1336" s="5">
        <f t="shared" ca="1" si="109"/>
        <v>1.9764593896348697</v>
      </c>
      <c r="L1336" s="5" t="str">
        <f ca="1">IF(OR('total Assets'!L1336="Yes",Deposits!L1336="Yes"),"Yes","")</f>
        <v/>
      </c>
      <c r="M1336" s="5">
        <f t="shared" ca="1" si="109"/>
        <v>1.7790140914634094</v>
      </c>
      <c r="N1336" s="5" t="str">
        <f ca="1">IF(OR('total Assets'!N1336="Yes",Deposits!N1336="Yes"),"Yes","")</f>
        <v/>
      </c>
      <c r="O1336" s="5">
        <f t="shared" ca="1" si="109"/>
        <v>1.5380902921463704</v>
      </c>
      <c r="P1336" s="5" t="str">
        <f ca="1">IF(OR('total Assets'!P1336="Yes",Deposits!P1336="Yes"),"Yes","")</f>
        <v/>
      </c>
      <c r="Q1336" s="5">
        <f t="shared" ca="1" si="109"/>
        <v>1.6430635200876798</v>
      </c>
      <c r="R1336" s="5" t="str">
        <f ca="1">IF(OR('total Assets'!R1336="Yes",Deposits!R1336="Yes"),"Yes","")</f>
        <v/>
      </c>
      <c r="S1336" s="5">
        <f t="shared" ca="1" si="110"/>
        <v>1.6343154352003915</v>
      </c>
      <c r="T1336" s="5" t="str">
        <f ca="1">IF(OR('total Assets'!T1336="Yes",Deposits!T1336="Yes"),"Yes","")</f>
        <v/>
      </c>
      <c r="U1336" s="5">
        <f t="shared" ca="1" si="111"/>
        <v>1.5580183889795345</v>
      </c>
      <c r="V1336" s="5" t="str">
        <f ca="1">IF(OR('total Assets'!V1336="Yes",Deposits!V1336="Yes"),"Yes","")</f>
        <v/>
      </c>
      <c r="W1336" s="5">
        <f t="shared" ca="1" si="112"/>
        <v>1.4671827087457403</v>
      </c>
    </row>
    <row r="1337" spans="2:23" x14ac:dyDescent="0.3">
      <c r="B1337" s="4">
        <v>1334</v>
      </c>
      <c r="C1337" s="5">
        <f>221117*B1337^(-1.54)*Overview!$K$18</f>
        <v>3.4031583380744381</v>
      </c>
      <c r="D1337" s="5" t="str">
        <f ca="1">IF(OR('total Assets'!D1337="Yes",Deposits!D1337="Yes"),"Yes","")</f>
        <v/>
      </c>
      <c r="E1337" s="5">
        <f t="shared" ca="1" si="109"/>
        <v>2.9153393353040169</v>
      </c>
      <c r="F1337" s="5" t="str">
        <f ca="1">IF(OR('total Assets'!F1337="Yes",Deposits!F1337="Yes"),"Yes","")</f>
        <v/>
      </c>
      <c r="G1337" s="5">
        <f t="shared" ca="1" si="109"/>
        <v>3.4693608157290288</v>
      </c>
      <c r="H1337" s="5" t="str">
        <f ca="1">IF(OR('total Assets'!H1337="Yes",Deposits!H1337="Yes"),"Yes","")</f>
        <v/>
      </c>
      <c r="I1337" s="5">
        <f t="shared" ca="1" si="109"/>
        <v>3.6901945984087154</v>
      </c>
      <c r="J1337" s="5" t="str">
        <f ca="1">IF(OR('total Assets'!J1337="Yes",Deposits!J1337="Yes"),"Yes","")</f>
        <v/>
      </c>
      <c r="K1337" s="5">
        <f t="shared" ca="1" si="109"/>
        <v>2.967018788395182</v>
      </c>
      <c r="L1337" s="5" t="str">
        <f ca="1">IF(OR('total Assets'!L1337="Yes",Deposits!L1337="Yes"),"Yes","")</f>
        <v/>
      </c>
      <c r="M1337" s="5">
        <f t="shared" ca="1" si="109"/>
        <v>2.7049323981659121</v>
      </c>
      <c r="N1337" s="5" t="str">
        <f ca="1">IF(OR('total Assets'!N1337="Yes",Deposits!N1337="Yes"),"Yes","")</f>
        <v/>
      </c>
      <c r="O1337" s="5">
        <f t="shared" ca="1" si="109"/>
        <v>3.0175244681979021</v>
      </c>
      <c r="P1337" s="5" t="str">
        <f ca="1">IF(OR('total Assets'!P1337="Yes",Deposits!P1337="Yes"),"Yes","")</f>
        <v/>
      </c>
      <c r="Q1337" s="5">
        <f t="shared" ca="1" si="109"/>
        <v>2.5531212371681438</v>
      </c>
      <c r="R1337" s="5" t="str">
        <f ca="1">IF(OR('total Assets'!R1337="Yes",Deposits!R1337="Yes"),"Yes","")</f>
        <v/>
      </c>
      <c r="S1337" s="5">
        <f t="shared" ca="1" si="110"/>
        <v>2.1060933461026274</v>
      </c>
      <c r="T1337" s="5" t="str">
        <f ca="1">IF(OR('total Assets'!T1337="Yes",Deposits!T1337="Yes"),"Yes","")</f>
        <v/>
      </c>
      <c r="U1337" s="5">
        <f t="shared" ca="1" si="111"/>
        <v>1.7091273578651871</v>
      </c>
      <c r="V1337" s="5" t="str">
        <f ca="1">IF(OR('total Assets'!V1337="Yes",Deposits!V1337="Yes"),"Yes","")</f>
        <v/>
      </c>
      <c r="W1337" s="5">
        <f t="shared" ca="1" si="112"/>
        <v>1.848562789412846</v>
      </c>
    </row>
    <row r="1338" spans="2:23" x14ac:dyDescent="0.3">
      <c r="B1338" s="4">
        <v>1335</v>
      </c>
      <c r="C1338" s="5">
        <f>221117*B1338^(-1.54)*Overview!$K$18</f>
        <v>3.399233391431085</v>
      </c>
      <c r="D1338" s="5" t="str">
        <f ca="1">IF(OR('total Assets'!D1338="Yes",Deposits!D1338="Yes"),"Yes","")</f>
        <v/>
      </c>
      <c r="E1338" s="5">
        <f t="shared" ca="1" si="109"/>
        <v>3.4522806461386848</v>
      </c>
      <c r="F1338" s="5" t="str">
        <f ca="1">IF(OR('total Assets'!F1338="Yes",Deposits!F1338="Yes"),"Yes","")</f>
        <v/>
      </c>
      <c r="G1338" s="5">
        <f t="shared" ca="1" si="109"/>
        <v>3.1086051509882862</v>
      </c>
      <c r="H1338" s="5" t="str">
        <f ca="1">IF(OR('total Assets'!H1338="Yes",Deposits!H1338="Yes"),"Yes","")</f>
        <v/>
      </c>
      <c r="I1338" s="5">
        <f t="shared" ca="1" si="109"/>
        <v>3.1217279663655386</v>
      </c>
      <c r="J1338" s="5" t="str">
        <f ca="1">IF(OR('total Assets'!J1338="Yes",Deposits!J1338="Yes"),"Yes","")</f>
        <v/>
      </c>
      <c r="K1338" s="5">
        <f t="shared" ca="1" si="109"/>
        <v>3.6782235353789434</v>
      </c>
      <c r="L1338" s="5" t="str">
        <f ca="1">IF(OR('total Assets'!L1338="Yes",Deposits!L1338="Yes"),"Yes","")</f>
        <v/>
      </c>
      <c r="M1338" s="5">
        <f t="shared" ca="1" si="109"/>
        <v>3.9068127779950639</v>
      </c>
      <c r="N1338" s="5" t="str">
        <f ca="1">IF(OR('total Assets'!N1338="Yes",Deposits!N1338="Yes"),"Yes","")</f>
        <v/>
      </c>
      <c r="O1338" s="5">
        <f t="shared" ca="1" si="109"/>
        <v>3.5269933736389785</v>
      </c>
      <c r="P1338" s="5" t="str">
        <f ca="1">IF(OR('total Assets'!P1338="Yes",Deposits!P1338="Yes"),"Yes","")</f>
        <v/>
      </c>
      <c r="Q1338" s="5">
        <f t="shared" ca="1" si="109"/>
        <v>4.0364508070003433</v>
      </c>
      <c r="R1338" s="5" t="str">
        <f ca="1">IF(OR('total Assets'!R1338="Yes",Deposits!R1338="Yes"),"Yes","")</f>
        <v/>
      </c>
      <c r="S1338" s="5">
        <f t="shared" ca="1" si="110"/>
        <v>4.7174025026688939</v>
      </c>
      <c r="T1338" s="5" t="str">
        <f ca="1">IF(OR('total Assets'!T1338="Yes",Deposits!T1338="Yes"),"Yes","")</f>
        <v/>
      </c>
      <c r="U1338" s="5">
        <f t="shared" ca="1" si="111"/>
        <v>4.1872322526753853</v>
      </c>
      <c r="V1338" s="5" t="str">
        <f ca="1">IF(OR('total Assets'!V1338="Yes",Deposits!V1338="Yes"),"Yes","")</f>
        <v/>
      </c>
      <c r="W1338" s="5">
        <f t="shared" ca="1" si="112"/>
        <v>3.8990151028209978</v>
      </c>
    </row>
    <row r="1339" spans="2:23" x14ac:dyDescent="0.3">
      <c r="B1339" s="4">
        <v>1336</v>
      </c>
      <c r="C1339" s="5">
        <f>221117*B1339^(-1.54)*Overview!$K$18</f>
        <v>3.3953159053784812</v>
      </c>
      <c r="D1339" s="5" t="str">
        <f ca="1">IF(OR('total Assets'!D1339="Yes",Deposits!D1339="Yes"),"Yes","")</f>
        <v/>
      </c>
      <c r="E1339" s="5">
        <f t="shared" ca="1" si="109"/>
        <v>3.2004479454315047</v>
      </c>
      <c r="F1339" s="5" t="str">
        <f ca="1">IF(OR('total Assets'!F1339="Yes",Deposits!F1339="Yes"),"Yes","")</f>
        <v/>
      </c>
      <c r="G1339" s="5">
        <f t="shared" ca="1" si="109"/>
        <v>3.1462904083784275</v>
      </c>
      <c r="H1339" s="5" t="str">
        <f ca="1">IF(OR('total Assets'!H1339="Yes",Deposits!H1339="Yes"),"Yes","")</f>
        <v/>
      </c>
      <c r="I1339" s="5">
        <f t="shared" ca="1" si="109"/>
        <v>2.9962623103126451</v>
      </c>
      <c r="J1339" s="5" t="str">
        <f ca="1">IF(OR('total Assets'!J1339="Yes",Deposits!J1339="Yes"),"Yes","")</f>
        <v/>
      </c>
      <c r="K1339" s="5">
        <f t="shared" ca="1" si="109"/>
        <v>3.3661002704535368</v>
      </c>
      <c r="L1339" s="5" t="str">
        <f ca="1">IF(OR('total Assets'!L1339="Yes",Deposits!L1339="Yes"),"Yes","")</f>
        <v/>
      </c>
      <c r="M1339" s="5">
        <f t="shared" ref="E1339:Q1402" ca="1" si="113">IF(L1339="Yes",0,(RAND()/2.5+0.8)*K1339)</f>
        <v>3.8206163436187728</v>
      </c>
      <c r="N1339" s="5" t="str">
        <f ca="1">IF(OR('total Assets'!N1339="Yes",Deposits!N1339="Yes"),"Yes","")</f>
        <v/>
      </c>
      <c r="O1339" s="5">
        <f t="shared" ca="1" si="113"/>
        <v>3.6216441104356227</v>
      </c>
      <c r="P1339" s="5" t="str">
        <f ca="1">IF(OR('total Assets'!P1339="Yes",Deposits!P1339="Yes"),"Yes","")</f>
        <v/>
      </c>
      <c r="Q1339" s="5">
        <f t="shared" ca="1" si="113"/>
        <v>3.8803741474328999</v>
      </c>
      <c r="R1339" s="5" t="str">
        <f ca="1">IF(OR('total Assets'!R1339="Yes",Deposits!R1339="Yes"),"Yes","")</f>
        <v/>
      </c>
      <c r="S1339" s="5">
        <f t="shared" ca="1" si="110"/>
        <v>4.0625818663471742</v>
      </c>
      <c r="T1339" s="5" t="str">
        <f ca="1">IF(OR('total Assets'!T1339="Yes",Deposits!T1339="Yes"),"Yes","")</f>
        <v/>
      </c>
      <c r="U1339" s="5">
        <f t="shared" ca="1" si="111"/>
        <v>4.6799136646083772</v>
      </c>
      <c r="V1339" s="5" t="str">
        <f ca="1">IF(OR('total Assets'!V1339="Yes",Deposits!V1339="Yes"),"Yes","")</f>
        <v/>
      </c>
      <c r="W1339" s="5">
        <f t="shared" ca="1" si="112"/>
        <v>4.3399908299257053</v>
      </c>
    </row>
    <row r="1340" spans="2:23" x14ac:dyDescent="0.3">
      <c r="B1340" s="4">
        <v>1337</v>
      </c>
      <c r="C1340" s="5">
        <f>221117*B1340^(-1.54)*Overview!$K$18</f>
        <v>3.3914058601670454</v>
      </c>
      <c r="D1340" s="5" t="str">
        <f ca="1">IF(OR('total Assets'!D1340="Yes",Deposits!D1340="Yes"),"Yes","")</f>
        <v/>
      </c>
      <c r="E1340" s="5">
        <f t="shared" ca="1" si="113"/>
        <v>3.0675629811396621</v>
      </c>
      <c r="F1340" s="5" t="str">
        <f ca="1">IF(OR('total Assets'!F1340="Yes",Deposits!F1340="Yes"),"Yes","")</f>
        <v/>
      </c>
      <c r="G1340" s="5">
        <f t="shared" ca="1" si="113"/>
        <v>3.5181959009949928</v>
      </c>
      <c r="H1340" s="5" t="str">
        <f ca="1">IF(OR('total Assets'!H1340="Yes",Deposits!H1340="Yes"),"Yes","")</f>
        <v/>
      </c>
      <c r="I1340" s="5">
        <f t="shared" ca="1" si="113"/>
        <v>3.8967819091474949</v>
      </c>
      <c r="J1340" s="5" t="str">
        <f ca="1">IF(OR('total Assets'!J1340="Yes",Deposits!J1340="Yes"),"Yes","")</f>
        <v/>
      </c>
      <c r="K1340" s="5">
        <f t="shared" ca="1" si="113"/>
        <v>4.5813370128206188</v>
      </c>
      <c r="L1340" s="5" t="str">
        <f ca="1">IF(OR('total Assets'!L1340="Yes",Deposits!L1340="Yes"),"Yes","")</f>
        <v/>
      </c>
      <c r="M1340" s="5">
        <f t="shared" ca="1" si="113"/>
        <v>5.2484808245063759</v>
      </c>
      <c r="N1340" s="5" t="str">
        <f ca="1">IF(OR('total Assets'!N1340="Yes",Deposits!N1340="Yes"),"Yes","")</f>
        <v/>
      </c>
      <c r="O1340" s="5">
        <f t="shared" ca="1" si="113"/>
        <v>4.6121886672590104</v>
      </c>
      <c r="P1340" s="5" t="str">
        <f ca="1">IF(OR('total Assets'!P1340="Yes",Deposits!P1340="Yes"),"Yes","")</f>
        <v/>
      </c>
      <c r="Q1340" s="5">
        <f t="shared" ca="1" si="113"/>
        <v>3.7543668811217201</v>
      </c>
      <c r="R1340" s="5" t="str">
        <f ca="1">IF(OR('total Assets'!R1340="Yes",Deposits!R1340="Yes"),"Yes","")</f>
        <v/>
      </c>
      <c r="S1340" s="5">
        <f t="shared" ca="1" si="110"/>
        <v>3.1539875921310561</v>
      </c>
      <c r="T1340" s="5" t="str">
        <f ca="1">IF(OR('total Assets'!T1340="Yes",Deposits!T1340="Yes"),"Yes","")</f>
        <v/>
      </c>
      <c r="U1340" s="5">
        <f t="shared" ca="1" si="111"/>
        <v>3.510513869196549</v>
      </c>
      <c r="V1340" s="5" t="str">
        <f ca="1">IF(OR('total Assets'!V1340="Yes",Deposits!V1340="Yes"),"Yes","")</f>
        <v/>
      </c>
      <c r="W1340" s="5">
        <f t="shared" ca="1" si="112"/>
        <v>3.9927720163767035</v>
      </c>
    </row>
    <row r="1341" spans="2:23" x14ac:dyDescent="0.3">
      <c r="B1341" s="4">
        <v>1338</v>
      </c>
      <c r="C1341" s="5">
        <f>221117*B1341^(-1.54)*Overview!$K$18</f>
        <v>3.3875032361142452</v>
      </c>
      <c r="D1341" s="5" t="str">
        <f ca="1">IF(OR('total Assets'!D1341="Yes",Deposits!D1341="Yes"),"Yes","")</f>
        <v/>
      </c>
      <c r="E1341" s="5">
        <f t="shared" ca="1" si="113"/>
        <v>4.0103700286042816</v>
      </c>
      <c r="F1341" s="5" t="str">
        <f ca="1">IF(OR('total Assets'!F1341="Yes",Deposits!F1341="Yes"),"Yes","")</f>
        <v/>
      </c>
      <c r="G1341" s="5">
        <f t="shared" ca="1" si="113"/>
        <v>4.5862514029019819</v>
      </c>
      <c r="H1341" s="5" t="str">
        <f ca="1">IF(OR('total Assets'!H1341="Yes",Deposits!H1341="Yes"),"Yes","")</f>
        <v/>
      </c>
      <c r="I1341" s="5">
        <f t="shared" ca="1" si="113"/>
        <v>5.0619054496144464</v>
      </c>
      <c r="J1341" s="5" t="str">
        <f ca="1">IF(OR('total Assets'!J1341="Yes",Deposits!J1341="Yes"),"Yes","")</f>
        <v/>
      </c>
      <c r="K1341" s="5">
        <f t="shared" ca="1" si="113"/>
        <v>4.5942993073899432</v>
      </c>
      <c r="L1341" s="5" t="str">
        <f ca="1">IF(OR('total Assets'!L1341="Yes",Deposits!L1341="Yes"),"Yes","")</f>
        <v/>
      </c>
      <c r="M1341" s="5">
        <f t="shared" ca="1" si="113"/>
        <v>4.1152068025543018</v>
      </c>
      <c r="N1341" s="5" t="str">
        <f ca="1">IF(OR('total Assets'!N1341="Yes",Deposits!N1341="Yes"),"Yes","")</f>
        <v/>
      </c>
      <c r="O1341" s="5">
        <f t="shared" ca="1" si="113"/>
        <v>4.0587211533741492</v>
      </c>
      <c r="P1341" s="5" t="str">
        <f ca="1">IF(OR('total Assets'!P1341="Yes",Deposits!P1341="Yes"),"Yes","")</f>
        <v/>
      </c>
      <c r="Q1341" s="5">
        <f t="shared" ca="1" si="113"/>
        <v>4.3116096206242069</v>
      </c>
      <c r="R1341" s="5" t="str">
        <f ca="1">IF(OR('total Assets'!R1341="Yes",Deposits!R1341="Yes"),"Yes","")</f>
        <v/>
      </c>
      <c r="S1341" s="5">
        <f t="shared" ca="1" si="110"/>
        <v>4.5955378481813964</v>
      </c>
      <c r="T1341" s="5" t="str">
        <f ca="1">IF(OR('total Assets'!T1341="Yes",Deposits!T1341="Yes"),"Yes","")</f>
        <v/>
      </c>
      <c r="U1341" s="5">
        <f t="shared" ca="1" si="111"/>
        <v>5.1089473613731045</v>
      </c>
      <c r="V1341" s="5" t="str">
        <f ca="1">IF(OR('total Assets'!V1341="Yes",Deposits!V1341="Yes"),"Yes","")</f>
        <v/>
      </c>
      <c r="W1341" s="5">
        <f t="shared" ca="1" si="112"/>
        <v>4.3397835769493307</v>
      </c>
    </row>
    <row r="1342" spans="2:23" x14ac:dyDescent="0.3">
      <c r="B1342" s="4">
        <v>1339</v>
      </c>
      <c r="C1342" s="5">
        <f>221117*B1342^(-1.54)*Overview!$K$18</f>
        <v>3.3836080136042312</v>
      </c>
      <c r="D1342" s="5" t="str">
        <f ca="1">IF(OR('total Assets'!D1342="Yes",Deposits!D1342="Yes"),"Yes","")</f>
        <v/>
      </c>
      <c r="E1342" s="5">
        <f t="shared" ca="1" si="113"/>
        <v>3.9094347247461112</v>
      </c>
      <c r="F1342" s="5" t="str">
        <f ca="1">IF(OR('total Assets'!F1342="Yes",Deposits!F1342="Yes"),"Yes","")</f>
        <v/>
      </c>
      <c r="G1342" s="5">
        <f t="shared" ca="1" si="113"/>
        <v>4.3137890823158527</v>
      </c>
      <c r="H1342" s="5" t="str">
        <f ca="1">IF(OR('total Assets'!H1342="Yes",Deposits!H1342="Yes"),"Yes","")</f>
        <v/>
      </c>
      <c r="I1342" s="5">
        <f t="shared" ca="1" si="113"/>
        <v>3.5777339442821217</v>
      </c>
      <c r="J1342" s="5" t="str">
        <f ca="1">IF(OR('total Assets'!J1342="Yes",Deposits!J1342="Yes"),"Yes","")</f>
        <v/>
      </c>
      <c r="K1342" s="5">
        <f t="shared" ca="1" si="113"/>
        <v>3.717692112291445</v>
      </c>
      <c r="L1342" s="5" t="str">
        <f ca="1">IF(OR('total Assets'!L1342="Yes",Deposits!L1342="Yes"),"Yes","")</f>
        <v/>
      </c>
      <c r="M1342" s="5">
        <f t="shared" ca="1" si="113"/>
        <v>3.8458287966318769</v>
      </c>
      <c r="N1342" s="5" t="str">
        <f ca="1">IF(OR('total Assets'!N1342="Yes",Deposits!N1342="Yes"),"Yes","")</f>
        <v/>
      </c>
      <c r="O1342" s="5">
        <f t="shared" ca="1" si="113"/>
        <v>3.215988854400464</v>
      </c>
      <c r="P1342" s="5" t="str">
        <f ca="1">IF(OR('total Assets'!P1342="Yes",Deposits!P1342="Yes"),"Yes","")</f>
        <v/>
      </c>
      <c r="Q1342" s="5">
        <f t="shared" ca="1" si="113"/>
        <v>3.7835437715815465</v>
      </c>
      <c r="R1342" s="5" t="str">
        <f ca="1">IF(OR('total Assets'!R1342="Yes",Deposits!R1342="Yes"),"Yes","")</f>
        <v/>
      </c>
      <c r="S1342" s="5">
        <f t="shared" ca="1" si="110"/>
        <v>4.3996991774764238</v>
      </c>
      <c r="T1342" s="5" t="str">
        <f ca="1">IF(OR('total Assets'!T1342="Yes",Deposits!T1342="Yes"),"Yes","")</f>
        <v/>
      </c>
      <c r="U1342" s="5">
        <f t="shared" ca="1" si="111"/>
        <v>4.9289617202091289</v>
      </c>
      <c r="V1342" s="5" t="str">
        <f ca="1">IF(OR('total Assets'!V1342="Yes",Deposits!V1342="Yes"),"Yes","")</f>
        <v/>
      </c>
      <c r="W1342" s="5">
        <f t="shared" ca="1" si="112"/>
        <v>4.0509987619289696</v>
      </c>
    </row>
    <row r="1343" spans="2:23" x14ac:dyDescent="0.3">
      <c r="B1343" s="4">
        <v>1340</v>
      </c>
      <c r="C1343" s="5">
        <f>221117*B1343^(-1.54)*Overview!$K$18</f>
        <v>3.3797201730876187</v>
      </c>
      <c r="D1343" s="5" t="str">
        <f ca="1">IF(OR('total Assets'!D1343="Yes",Deposits!D1343="Yes"),"Yes","")</f>
        <v/>
      </c>
      <c r="E1343" s="5">
        <f t="shared" ca="1" si="113"/>
        <v>4.0066900446371854</v>
      </c>
      <c r="F1343" s="5" t="str">
        <f ca="1">IF(OR('total Assets'!F1343="Yes",Deposits!F1343="Yes"),"Yes","")</f>
        <v/>
      </c>
      <c r="G1343" s="5">
        <f t="shared" ca="1" si="113"/>
        <v>4.3711867524627968</v>
      </c>
      <c r="H1343" s="5" t="str">
        <f ca="1">IF(OR('total Assets'!H1343="Yes",Deposits!H1343="Yes"),"Yes","")</f>
        <v/>
      </c>
      <c r="I1343" s="5">
        <f t="shared" ca="1" si="113"/>
        <v>4.453388549304381</v>
      </c>
      <c r="J1343" s="5" t="str">
        <f ca="1">IF(OR('total Assets'!J1343="Yes",Deposits!J1343="Yes"),"Yes","")</f>
        <v/>
      </c>
      <c r="K1343" s="5">
        <f t="shared" ca="1" si="113"/>
        <v>4.6361456938424217</v>
      </c>
      <c r="L1343" s="5" t="str">
        <f ca="1">IF(OR('total Assets'!L1343="Yes",Deposits!L1343="Yes"),"Yes","")</f>
        <v/>
      </c>
      <c r="M1343" s="5">
        <f t="shared" ca="1" si="113"/>
        <v>4.8964579287828851</v>
      </c>
      <c r="N1343" s="5" t="str">
        <f ca="1">IF(OR('total Assets'!N1343="Yes",Deposits!N1343="Yes"),"Yes","")</f>
        <v/>
      </c>
      <c r="O1343" s="5">
        <f t="shared" ca="1" si="113"/>
        <v>4.8157536873662288</v>
      </c>
      <c r="P1343" s="5" t="str">
        <f ca="1">IF(OR('total Assets'!P1343="Yes",Deposits!P1343="Yes"),"Yes","")</f>
        <v/>
      </c>
      <c r="Q1343" s="5">
        <f t="shared" ca="1" si="113"/>
        <v>4.4581689384450129</v>
      </c>
      <c r="R1343" s="5" t="str">
        <f ca="1">IF(OR('total Assets'!R1343="Yes",Deposits!R1343="Yes"),"Yes","")</f>
        <v/>
      </c>
      <c r="S1343" s="5">
        <f t="shared" ca="1" si="110"/>
        <v>4.1291959027259759</v>
      </c>
      <c r="T1343" s="5" t="str">
        <f ca="1">IF(OR('total Assets'!T1343="Yes",Deposits!T1343="Yes"),"Yes","")</f>
        <v/>
      </c>
      <c r="U1343" s="5">
        <f t="shared" ca="1" si="111"/>
        <v>3.724803007214593</v>
      </c>
      <c r="V1343" s="5" t="str">
        <f ca="1">IF(OR('total Assets'!V1343="Yes",Deposits!V1343="Yes"),"Yes","")</f>
        <v/>
      </c>
      <c r="W1343" s="5">
        <f t="shared" ca="1" si="112"/>
        <v>4.3365891318733203</v>
      </c>
    </row>
    <row r="1344" spans="2:23" x14ac:dyDescent="0.3">
      <c r="B1344" s="4">
        <v>1341</v>
      </c>
      <c r="C1344" s="5">
        <f>221117*B1344^(-1.54)*Overview!$K$18</f>
        <v>3.3758396950811904</v>
      </c>
      <c r="D1344" s="5" t="str">
        <f ca="1">IF(OR('total Assets'!D1344="Yes",Deposits!D1344="Yes"),"Yes","")</f>
        <v/>
      </c>
      <c r="E1344" s="5">
        <f t="shared" ca="1" si="113"/>
        <v>3.2557247459293044</v>
      </c>
      <c r="F1344" s="5" t="str">
        <f ca="1">IF(OR('total Assets'!F1344="Yes",Deposits!F1344="Yes"),"Yes","")</f>
        <v/>
      </c>
      <c r="G1344" s="5">
        <f t="shared" ca="1" si="113"/>
        <v>3.041346886891914</v>
      </c>
      <c r="H1344" s="5" t="str">
        <f ca="1">IF(OR('total Assets'!H1344="Yes",Deposits!H1344="Yes"),"Yes","")</f>
        <v/>
      </c>
      <c r="I1344" s="5">
        <f t="shared" ca="1" si="113"/>
        <v>3.1383124608068873</v>
      </c>
      <c r="J1344" s="5" t="str">
        <f ca="1">IF(OR('total Assets'!J1344="Yes",Deposits!J1344="Yes"),"Yes","")</f>
        <v/>
      </c>
      <c r="K1344" s="5">
        <f t="shared" ca="1" si="113"/>
        <v>3.051757620293877</v>
      </c>
      <c r="L1344" s="5" t="str">
        <f ca="1">IF(OR('total Assets'!L1344="Yes",Deposits!L1344="Yes"),"Yes","")</f>
        <v/>
      </c>
      <c r="M1344" s="5">
        <f t="shared" ca="1" si="113"/>
        <v>2.5711704806222087</v>
      </c>
      <c r="N1344" s="5" t="str">
        <f ca="1">IF(OR('total Assets'!N1344="Yes",Deposits!N1344="Yes"),"Yes","")</f>
        <v/>
      </c>
      <c r="O1344" s="5">
        <f t="shared" ca="1" si="113"/>
        <v>2.2250663673510256</v>
      </c>
      <c r="P1344" s="5" t="str">
        <f ca="1">IF(OR('total Assets'!P1344="Yes",Deposits!P1344="Yes"),"Yes","")</f>
        <v/>
      </c>
      <c r="Q1344" s="5">
        <f t="shared" ca="1" si="113"/>
        <v>2.0829535492638609</v>
      </c>
      <c r="R1344" s="5" t="str">
        <f ca="1">IF(OR('total Assets'!R1344="Yes",Deposits!R1344="Yes"),"Yes","")</f>
        <v/>
      </c>
      <c r="S1344" s="5">
        <f t="shared" ca="1" si="110"/>
        <v>2.2826666556815702</v>
      </c>
      <c r="T1344" s="5" t="str">
        <f ca="1">IF(OR('total Assets'!T1344="Yes",Deposits!T1344="Yes"),"Yes","")</f>
        <v/>
      </c>
      <c r="U1344" s="5">
        <f t="shared" ca="1" si="111"/>
        <v>2.1010924161459252</v>
      </c>
      <c r="V1344" s="5" t="str">
        <f ca="1">IF(OR('total Assets'!V1344="Yes",Deposits!V1344="Yes"),"Yes","")</f>
        <v/>
      </c>
      <c r="W1344" s="5">
        <f t="shared" ca="1" si="112"/>
        <v>2.4125394306809422</v>
      </c>
    </row>
    <row r="1345" spans="2:23" x14ac:dyDescent="0.3">
      <c r="B1345" s="4">
        <v>1342</v>
      </c>
      <c r="C1345" s="5">
        <f>221117*B1345^(-1.54)*Overview!$K$18</f>
        <v>3.3719665601676279</v>
      </c>
      <c r="D1345" s="5" t="str">
        <f ca="1">IF(OR('total Assets'!D1345="Yes",Deposits!D1345="Yes"),"Yes","")</f>
        <v/>
      </c>
      <c r="E1345" s="5">
        <f t="shared" ca="1" si="113"/>
        <v>3.3897374701694512</v>
      </c>
      <c r="F1345" s="5" t="str">
        <f ca="1">IF(OR('total Assets'!F1345="Yes",Deposits!F1345="Yes"),"Yes","")</f>
        <v/>
      </c>
      <c r="G1345" s="5">
        <f t="shared" ca="1" si="113"/>
        <v>3.4643766537803482</v>
      </c>
      <c r="H1345" s="5" t="str">
        <f ca="1">IF(OR('total Assets'!H1345="Yes",Deposits!H1345="Yes"),"Yes","")</f>
        <v/>
      </c>
      <c r="I1345" s="5">
        <f t="shared" ca="1" si="113"/>
        <v>3.4013208097483285</v>
      </c>
      <c r="J1345" s="5" t="str">
        <f ca="1">IF(OR('total Assets'!J1345="Yes",Deposits!J1345="Yes"),"Yes","")</f>
        <v/>
      </c>
      <c r="K1345" s="5">
        <f t="shared" ca="1" si="113"/>
        <v>3.8792674041685795</v>
      </c>
      <c r="L1345" s="5" t="str">
        <f ca="1">IF(OR('total Assets'!L1345="Yes",Deposits!L1345="Yes"),"Yes","")</f>
        <v/>
      </c>
      <c r="M1345" s="5">
        <f t="shared" ca="1" si="113"/>
        <v>3.522305272774036</v>
      </c>
      <c r="N1345" s="5" t="str">
        <f ca="1">IF(OR('total Assets'!N1345="Yes",Deposits!N1345="Yes"),"Yes","")</f>
        <v/>
      </c>
      <c r="O1345" s="5">
        <f t="shared" ca="1" si="113"/>
        <v>3.7200288394938434</v>
      </c>
      <c r="P1345" s="5" t="str">
        <f ca="1">IF(OR('total Assets'!P1345="Yes",Deposits!P1345="Yes"),"Yes","")</f>
        <v/>
      </c>
      <c r="Q1345" s="5">
        <f t="shared" ca="1" si="113"/>
        <v>4.2834341270103398</v>
      </c>
      <c r="R1345" s="5" t="str">
        <f ca="1">IF(OR('total Assets'!R1345="Yes",Deposits!R1345="Yes"),"Yes","")</f>
        <v/>
      </c>
      <c r="S1345" s="5">
        <f t="shared" ca="1" si="110"/>
        <v>4.2284971980751109</v>
      </c>
      <c r="T1345" s="5" t="str">
        <f ca="1">IF(OR('total Assets'!T1345="Yes",Deposits!T1345="Yes"),"Yes","")</f>
        <v/>
      </c>
      <c r="U1345" s="5">
        <f t="shared" ca="1" si="111"/>
        <v>4.723314805934919</v>
      </c>
      <c r="V1345" s="5" t="str">
        <f ca="1">IF(OR('total Assets'!V1345="Yes",Deposits!V1345="Yes"),"Yes","")</f>
        <v/>
      </c>
      <c r="W1345" s="5">
        <f t="shared" ca="1" si="112"/>
        <v>4.9275636089165742</v>
      </c>
    </row>
    <row r="1346" spans="2:23" x14ac:dyDescent="0.3">
      <c r="B1346" s="4">
        <v>1343</v>
      </c>
      <c r="C1346" s="5">
        <f>221117*B1346^(-1.54)*Overview!$K$18</f>
        <v>3.3681007489952508</v>
      </c>
      <c r="D1346" s="5" t="str">
        <f ca="1">IF(OR('total Assets'!D1346="Yes",Deposits!D1346="Yes"),"Yes","")</f>
        <v/>
      </c>
      <c r="E1346" s="5">
        <f t="shared" ca="1" si="113"/>
        <v>3.9473403908797327</v>
      </c>
      <c r="F1346" s="5" t="str">
        <f ca="1">IF(OR('total Assets'!F1346="Yes",Deposits!F1346="Yes"),"Yes","")</f>
        <v/>
      </c>
      <c r="G1346" s="5">
        <f t="shared" ca="1" si="113"/>
        <v>3.7458795189879779</v>
      </c>
      <c r="H1346" s="5" t="str">
        <f ca="1">IF(OR('total Assets'!H1346="Yes",Deposits!H1346="Yes"),"Yes","")</f>
        <v/>
      </c>
      <c r="I1346" s="5">
        <f t="shared" ca="1" si="113"/>
        <v>3.12763994549739</v>
      </c>
      <c r="J1346" s="5" t="str">
        <f ca="1">IF(OR('total Assets'!J1346="Yes",Deposits!J1346="Yes"),"Yes","")</f>
        <v/>
      </c>
      <c r="K1346" s="5">
        <f t="shared" ca="1" si="113"/>
        <v>2.9743815460375762</v>
      </c>
      <c r="L1346" s="5" t="str">
        <f ca="1">IF(OR('total Assets'!L1346="Yes",Deposits!L1346="Yes"),"Yes","")</f>
        <v/>
      </c>
      <c r="M1346" s="5">
        <f t="shared" ca="1" si="113"/>
        <v>3.513957076375851</v>
      </c>
      <c r="N1346" s="5" t="str">
        <f ca="1">IF(OR('total Assets'!N1346="Yes",Deposits!N1346="Yes"),"Yes","")</f>
        <v/>
      </c>
      <c r="O1346" s="5">
        <f t="shared" ca="1" si="113"/>
        <v>3.8179846421937005</v>
      </c>
      <c r="P1346" s="5" t="str">
        <f ca="1">IF(OR('total Assets'!P1346="Yes",Deposits!P1346="Yes"),"Yes","")</f>
        <v/>
      </c>
      <c r="Q1346" s="5">
        <f t="shared" ca="1" si="113"/>
        <v>3.4774677647474723</v>
      </c>
      <c r="R1346" s="5" t="str">
        <f ca="1">IF(OR('total Assets'!R1346="Yes",Deposits!R1346="Yes"),"Yes","")</f>
        <v/>
      </c>
      <c r="S1346" s="5">
        <f t="shared" ca="1" si="110"/>
        <v>3.7953131272329372</v>
      </c>
      <c r="T1346" s="5" t="str">
        <f ca="1">IF(OR('total Assets'!T1346="Yes",Deposits!T1346="Yes"),"Yes","")</f>
        <v/>
      </c>
      <c r="U1346" s="5">
        <f t="shared" ca="1" si="111"/>
        <v>3.265806059953142</v>
      </c>
      <c r="V1346" s="5" t="str">
        <f ca="1">IF(OR('total Assets'!V1346="Yes",Deposits!V1346="Yes"),"Yes","")</f>
        <v/>
      </c>
      <c r="W1346" s="5">
        <f t="shared" ca="1" si="112"/>
        <v>3.1923545744271999</v>
      </c>
    </row>
    <row r="1347" spans="2:23" x14ac:dyDescent="0.3">
      <c r="B1347" s="4">
        <v>1344</v>
      </c>
      <c r="C1347" s="5">
        <f>221117*B1347^(-1.54)*Overview!$K$18</f>
        <v>3.3642422422777125</v>
      </c>
      <c r="D1347" s="5" t="str">
        <f ca="1">IF(OR('total Assets'!D1347="Yes",Deposits!D1347="Yes"),"Yes","")</f>
        <v/>
      </c>
      <c r="E1347" s="5">
        <f t="shared" ca="1" si="113"/>
        <v>2.8706325771208552</v>
      </c>
      <c r="F1347" s="5" t="str">
        <f ca="1">IF(OR('total Assets'!F1347="Yes",Deposits!F1347="Yes"),"Yes","")</f>
        <v/>
      </c>
      <c r="G1347" s="5">
        <f t="shared" ca="1" si="113"/>
        <v>2.7647641297189129</v>
      </c>
      <c r="H1347" s="5" t="str">
        <f ca="1">IF(OR('total Assets'!H1347="Yes",Deposits!H1347="Yes"),"Yes","")</f>
        <v/>
      </c>
      <c r="I1347" s="5">
        <f t="shared" ca="1" si="113"/>
        <v>2.6092779897338585</v>
      </c>
      <c r="J1347" s="5" t="str">
        <f ca="1">IF(OR('total Assets'!J1347="Yes",Deposits!J1347="Yes"),"Yes","")</f>
        <v/>
      </c>
      <c r="K1347" s="5">
        <f t="shared" ca="1" si="113"/>
        <v>2.6704851703612333</v>
      </c>
      <c r="L1347" s="5" t="str">
        <f ca="1">IF(OR('total Assets'!L1347="Yes",Deposits!L1347="Yes"),"Yes","")</f>
        <v/>
      </c>
      <c r="M1347" s="5">
        <f t="shared" ca="1" si="113"/>
        <v>2.9100548688707466</v>
      </c>
      <c r="N1347" s="5" t="str">
        <f ca="1">IF(OR('total Assets'!N1347="Yes",Deposits!N1347="Yes"),"Yes","")</f>
        <v/>
      </c>
      <c r="O1347" s="5">
        <f t="shared" ca="1" si="113"/>
        <v>2.7299077097259548</v>
      </c>
      <c r="P1347" s="5" t="str">
        <f ca="1">IF(OR('total Assets'!P1347="Yes",Deposits!P1347="Yes"),"Yes","")</f>
        <v/>
      </c>
      <c r="Q1347" s="5">
        <f t="shared" ca="1" si="113"/>
        <v>3.2138654793864991</v>
      </c>
      <c r="R1347" s="5" t="str">
        <f ca="1">IF(OR('total Assets'!R1347="Yes",Deposits!R1347="Yes"),"Yes","")</f>
        <v/>
      </c>
      <c r="S1347" s="5">
        <f t="shared" ca="1" si="110"/>
        <v>3.4913100786803866</v>
      </c>
      <c r="T1347" s="5" t="str">
        <f ca="1">IF(OR('total Assets'!T1347="Yes",Deposits!T1347="Yes"),"Yes","")</f>
        <v/>
      </c>
      <c r="U1347" s="5">
        <f t="shared" ca="1" si="111"/>
        <v>3.6448536045048852</v>
      </c>
      <c r="V1347" s="5" t="str">
        <f ca="1">IF(OR('total Assets'!V1347="Yes",Deposits!V1347="Yes"),"Yes","")</f>
        <v/>
      </c>
      <c r="W1347" s="5">
        <f t="shared" ca="1" si="112"/>
        <v>3.3981738254019018</v>
      </c>
    </row>
    <row r="1348" spans="2:23" x14ac:dyDescent="0.3">
      <c r="B1348" s="4">
        <v>1345</v>
      </c>
      <c r="C1348" s="5">
        <f>221117*B1348^(-1.54)*Overview!$K$18</f>
        <v>3.3603910207937662</v>
      </c>
      <c r="D1348" s="5" t="str">
        <f ca="1">IF(OR('total Assets'!D1348="Yes",Deposits!D1348="Yes"),"Yes","")</f>
        <v/>
      </c>
      <c r="E1348" s="5">
        <f t="shared" ca="1" si="113"/>
        <v>3.9820105566212312</v>
      </c>
      <c r="F1348" s="5" t="str">
        <f ca="1">IF(OR('total Assets'!F1348="Yes",Deposits!F1348="Yes"),"Yes","")</f>
        <v/>
      </c>
      <c r="G1348" s="5">
        <f t="shared" ca="1" si="113"/>
        <v>3.890658163023105</v>
      </c>
      <c r="H1348" s="5" t="str">
        <f ca="1">IF(OR('total Assets'!H1348="Yes",Deposits!H1348="Yes"),"Yes","")</f>
        <v/>
      </c>
      <c r="I1348" s="5">
        <f t="shared" ca="1" si="113"/>
        <v>3.9566255214621604</v>
      </c>
      <c r="J1348" s="5" t="str">
        <f ca="1">IF(OR('total Assets'!J1348="Yes",Deposits!J1348="Yes"),"Yes","")</f>
        <v/>
      </c>
      <c r="K1348" s="5">
        <f t="shared" ca="1" si="113"/>
        <v>4.1817039112220025</v>
      </c>
      <c r="L1348" s="5" t="str">
        <f ca="1">IF(OR('total Assets'!L1348="Yes",Deposits!L1348="Yes"),"Yes","")</f>
        <v/>
      </c>
      <c r="M1348" s="5">
        <f t="shared" ca="1" si="113"/>
        <v>4.8113769381949369</v>
      </c>
      <c r="N1348" s="5" t="str">
        <f ca="1">IF(OR('total Assets'!N1348="Yes",Deposits!N1348="Yes"),"Yes","")</f>
        <v/>
      </c>
      <c r="O1348" s="5">
        <f t="shared" ca="1" si="113"/>
        <v>5.2164528461446791</v>
      </c>
      <c r="P1348" s="5" t="str">
        <f ca="1">IF(OR('total Assets'!P1348="Yes",Deposits!P1348="Yes"),"Yes","")</f>
        <v/>
      </c>
      <c r="Q1348" s="5">
        <f t="shared" ca="1" si="113"/>
        <v>5.3730597046948594</v>
      </c>
      <c r="R1348" s="5" t="str">
        <f ca="1">IF(OR('total Assets'!R1348="Yes",Deposits!R1348="Yes"),"Yes","")</f>
        <v/>
      </c>
      <c r="S1348" s="5">
        <f t="shared" ca="1" si="110"/>
        <v>5.2348151090161466</v>
      </c>
      <c r="T1348" s="5" t="str">
        <f ca="1">IF(OR('total Assets'!T1348="Yes",Deposits!T1348="Yes"),"Yes","")</f>
        <v/>
      </c>
      <c r="U1348" s="5">
        <f t="shared" ca="1" si="111"/>
        <v>6.2286796286030324</v>
      </c>
      <c r="V1348" s="5" t="str">
        <f ca="1">IF(OR('total Assets'!V1348="Yes",Deposits!V1348="Yes"),"Yes","")</f>
        <v/>
      </c>
      <c r="W1348" s="5">
        <f t="shared" ca="1" si="112"/>
        <v>5.0217631143203256</v>
      </c>
    </row>
    <row r="1349" spans="2:23" x14ac:dyDescent="0.3">
      <c r="B1349" s="4">
        <v>1346</v>
      </c>
      <c r="C1349" s="5">
        <f>221117*B1349^(-1.54)*Overview!$K$18</f>
        <v>3.3565470653869944</v>
      </c>
      <c r="D1349" s="5" t="str">
        <f ca="1">IF(OR('total Assets'!D1349="Yes",Deposits!D1349="Yes"),"Yes","")</f>
        <v/>
      </c>
      <c r="E1349" s="5">
        <f t="shared" ca="1" si="113"/>
        <v>2.9847689591921145</v>
      </c>
      <c r="F1349" s="5" t="str">
        <f ca="1">IF(OR('total Assets'!F1349="Yes",Deposits!F1349="Yes"),"Yes","")</f>
        <v/>
      </c>
      <c r="G1349" s="5">
        <f t="shared" ca="1" si="113"/>
        <v>3.0421416631684521</v>
      </c>
      <c r="H1349" s="5" t="str">
        <f ca="1">IF(OR('total Assets'!H1349="Yes",Deposits!H1349="Yes"),"Yes","")</f>
        <v/>
      </c>
      <c r="I1349" s="5">
        <f t="shared" ca="1" si="113"/>
        <v>3.4624731935709088</v>
      </c>
      <c r="J1349" s="5" t="str">
        <f ca="1">IF(OR('total Assets'!J1349="Yes",Deposits!J1349="Yes"),"Yes","")</f>
        <v/>
      </c>
      <c r="K1349" s="5">
        <f t="shared" ca="1" si="113"/>
        <v>2.9056540717614516</v>
      </c>
      <c r="L1349" s="5" t="str">
        <f ca="1">IF(OR('total Assets'!L1349="Yes",Deposits!L1349="Yes"),"Yes","")</f>
        <v/>
      </c>
      <c r="M1349" s="5">
        <f t="shared" ca="1" si="113"/>
        <v>2.9710448517412242</v>
      </c>
      <c r="N1349" s="5" t="str">
        <f ca="1">IF(OR('total Assets'!N1349="Yes",Deposits!N1349="Yes"),"Yes","")</f>
        <v/>
      </c>
      <c r="O1349" s="5">
        <f t="shared" ca="1" si="113"/>
        <v>2.781891482381301</v>
      </c>
      <c r="P1349" s="5" t="str">
        <f ca="1">IF(OR('total Assets'!P1349="Yes",Deposits!P1349="Yes"),"Yes","")</f>
        <v/>
      </c>
      <c r="Q1349" s="5">
        <f t="shared" ca="1" si="113"/>
        <v>2.6048005785516759</v>
      </c>
      <c r="R1349" s="5" t="str">
        <f ca="1">IF(OR('total Assets'!R1349="Yes",Deposits!R1349="Yes"),"Yes","")</f>
        <v/>
      </c>
      <c r="S1349" s="5">
        <f t="shared" ca="1" si="110"/>
        <v>3.0091451006375229</v>
      </c>
      <c r="T1349" s="5" t="str">
        <f ca="1">IF(OR('total Assets'!T1349="Yes",Deposits!T1349="Yes"),"Yes","")</f>
        <v/>
      </c>
      <c r="U1349" s="5">
        <f t="shared" ca="1" si="111"/>
        <v>2.418004261467924</v>
      </c>
      <c r="V1349" s="5" t="str">
        <f ca="1">IF(OR('total Assets'!V1349="Yes",Deposits!V1349="Yes"),"Yes","")</f>
        <v/>
      </c>
      <c r="W1349" s="5">
        <f t="shared" ca="1" si="112"/>
        <v>2.7140608954288608</v>
      </c>
    </row>
    <row r="1350" spans="2:23" x14ac:dyDescent="0.3">
      <c r="B1350" s="4">
        <v>1347</v>
      </c>
      <c r="C1350" s="5">
        <f>221117*B1350^(-1.54)*Overview!$K$18</f>
        <v>3.3527103569655123</v>
      </c>
      <c r="D1350" s="5" t="str">
        <f ca="1">IF(OR('total Assets'!D1350="Yes",Deposits!D1350="Yes"),"Yes","")</f>
        <v/>
      </c>
      <c r="E1350" s="5">
        <f t="shared" ca="1" si="113"/>
        <v>3.9605224467587998</v>
      </c>
      <c r="F1350" s="5" t="str">
        <f ca="1">IF(OR('total Assets'!F1350="Yes",Deposits!F1350="Yes"),"Yes","")</f>
        <v/>
      </c>
      <c r="G1350" s="5">
        <f t="shared" ca="1" si="113"/>
        <v>4.415703285102655</v>
      </c>
      <c r="H1350" s="5" t="str">
        <f ca="1">IF(OR('total Assets'!H1350="Yes",Deposits!H1350="Yes"),"Yes","")</f>
        <v/>
      </c>
      <c r="I1350" s="5">
        <f t="shared" ca="1" si="113"/>
        <v>4.1064000412831669</v>
      </c>
      <c r="J1350" s="5" t="str">
        <f ca="1">IF(OR('total Assets'!J1350="Yes",Deposits!J1350="Yes"),"Yes","")</f>
        <v/>
      </c>
      <c r="K1350" s="5">
        <f t="shared" ca="1" si="113"/>
        <v>3.4429364027756191</v>
      </c>
      <c r="L1350" s="5" t="str">
        <f ca="1">IF(OR('total Assets'!L1350="Yes",Deposits!L1350="Yes"),"Yes","")</f>
        <v/>
      </c>
      <c r="M1350" s="5">
        <f t="shared" ca="1" si="113"/>
        <v>3.0600587393118532</v>
      </c>
      <c r="N1350" s="5" t="str">
        <f ca="1">IF(OR('total Assets'!N1350="Yes",Deposits!N1350="Yes"),"Yes","")</f>
        <v/>
      </c>
      <c r="O1350" s="5">
        <f t="shared" ca="1" si="113"/>
        <v>2.9361262810755182</v>
      </c>
      <c r="P1350" s="5" t="str">
        <f ca="1">IF(OR('total Assets'!P1350="Yes",Deposits!P1350="Yes"),"Yes","")</f>
        <v/>
      </c>
      <c r="Q1350" s="5">
        <f t="shared" ca="1" si="113"/>
        <v>2.5139397735432909</v>
      </c>
      <c r="R1350" s="5" t="str">
        <f ca="1">IF(OR('total Assets'!R1350="Yes",Deposits!R1350="Yes"),"Yes","")</f>
        <v/>
      </c>
      <c r="S1350" s="5">
        <f t="shared" ca="1" si="110"/>
        <v>2.8932187581580973</v>
      </c>
      <c r="T1350" s="5" t="str">
        <f ca="1">IF(OR('total Assets'!T1350="Yes",Deposits!T1350="Yes"),"Yes","")</f>
        <v/>
      </c>
      <c r="U1350" s="5">
        <f t="shared" ca="1" si="111"/>
        <v>3.4078354806458719</v>
      </c>
      <c r="V1350" s="5" t="str">
        <f ca="1">IF(OR('total Assets'!V1350="Yes",Deposits!V1350="Yes"),"Yes","")</f>
        <v/>
      </c>
      <c r="W1350" s="5">
        <f t="shared" ca="1" si="112"/>
        <v>4.0449784284514934</v>
      </c>
    </row>
    <row r="1351" spans="2:23" x14ac:dyDescent="0.3">
      <c r="B1351" s="4">
        <v>1348</v>
      </c>
      <c r="C1351" s="5">
        <f>221117*B1351^(-1.54)*Overview!$K$18</f>
        <v>3.3488808765017346</v>
      </c>
      <c r="D1351" s="5" t="str">
        <f ca="1">IF(OR('total Assets'!D1351="Yes",Deposits!D1351="Yes"),"Yes","")</f>
        <v/>
      </c>
      <c r="E1351" s="5">
        <f t="shared" ca="1" si="113"/>
        <v>3.1238438993871953</v>
      </c>
      <c r="F1351" s="5" t="str">
        <f ca="1">IF(OR('total Assets'!F1351="Yes",Deposits!F1351="Yes"),"Yes","")</f>
        <v/>
      </c>
      <c r="G1351" s="5">
        <f t="shared" ca="1" si="113"/>
        <v>3.0873254793429088</v>
      </c>
      <c r="H1351" s="5" t="str">
        <f ca="1">IF(OR('total Assets'!H1351="Yes",Deposits!H1351="Yes"),"Yes","")</f>
        <v/>
      </c>
      <c r="I1351" s="5">
        <f t="shared" ca="1" si="113"/>
        <v>3.6044106883283633</v>
      </c>
      <c r="J1351" s="5" t="str">
        <f ca="1">IF(OR('total Assets'!J1351="Yes",Deposits!J1351="Yes"),"Yes","")</f>
        <v/>
      </c>
      <c r="K1351" s="5">
        <f t="shared" ca="1" si="113"/>
        <v>4.2149117291741174</v>
      </c>
      <c r="L1351" s="5" t="str">
        <f ca="1">IF(OR('total Assets'!L1351="Yes",Deposits!L1351="Yes"),"Yes","")</f>
        <v/>
      </c>
      <c r="M1351" s="5">
        <f t="shared" ca="1" si="113"/>
        <v>4.4065140793841646</v>
      </c>
      <c r="N1351" s="5" t="str">
        <f ca="1">IF(OR('total Assets'!N1351="Yes",Deposits!N1351="Yes"),"Yes","")</f>
        <v/>
      </c>
      <c r="O1351" s="5">
        <f t="shared" ca="1" si="113"/>
        <v>4.0839985811769122</v>
      </c>
      <c r="P1351" s="5" t="str">
        <f ca="1">IF(OR('total Assets'!P1351="Yes",Deposits!P1351="Yes"),"Yes","")</f>
        <v/>
      </c>
      <c r="Q1351" s="5">
        <f t="shared" ca="1" si="113"/>
        <v>3.8721405944892222</v>
      </c>
      <c r="R1351" s="5" t="str">
        <f ca="1">IF(OR('total Assets'!R1351="Yes",Deposits!R1351="Yes"),"Yes","")</f>
        <v/>
      </c>
      <c r="S1351" s="5">
        <f t="shared" ca="1" si="110"/>
        <v>3.2975030432677062</v>
      </c>
      <c r="T1351" s="5" t="str">
        <f ca="1">IF(OR('total Assets'!T1351="Yes",Deposits!T1351="Yes"),"Yes","")</f>
        <v/>
      </c>
      <c r="U1351" s="5">
        <f t="shared" ca="1" si="111"/>
        <v>3.0341664060730573</v>
      </c>
      <c r="V1351" s="5" t="str">
        <f ca="1">IF(OR('total Assets'!V1351="Yes",Deposits!V1351="Yes"),"Yes","")</f>
        <v/>
      </c>
      <c r="W1351" s="5">
        <f t="shared" ca="1" si="112"/>
        <v>2.7423839803807133</v>
      </c>
    </row>
    <row r="1352" spans="2:23" x14ac:dyDescent="0.3">
      <c r="B1352" s="4">
        <v>1349</v>
      </c>
      <c r="C1352" s="5">
        <f>221117*B1352^(-1.54)*Overview!$K$18</f>
        <v>3.3450586050321025</v>
      </c>
      <c r="D1352" s="5" t="str">
        <f ca="1">IF(OR('total Assets'!D1352="Yes",Deposits!D1352="Yes"),"Yes","")</f>
        <v/>
      </c>
      <c r="E1352" s="5">
        <f t="shared" ca="1" si="113"/>
        <v>2.9354253248553785</v>
      </c>
      <c r="F1352" s="5" t="str">
        <f ca="1">IF(OR('total Assets'!F1352="Yes",Deposits!F1352="Yes"),"Yes","")</f>
        <v/>
      </c>
      <c r="G1352" s="5">
        <f t="shared" ca="1" si="113"/>
        <v>2.8369147250227376</v>
      </c>
      <c r="H1352" s="5" t="str">
        <f ca="1">IF(OR('total Assets'!H1352="Yes",Deposits!H1352="Yes"),"Yes","")</f>
        <v/>
      </c>
      <c r="I1352" s="5">
        <f t="shared" ca="1" si="113"/>
        <v>2.852421324000403</v>
      </c>
      <c r="J1352" s="5" t="str">
        <f ca="1">IF(OR('total Assets'!J1352="Yes",Deposits!J1352="Yes"),"Yes","")</f>
        <v/>
      </c>
      <c r="K1352" s="5">
        <f t="shared" ca="1" si="113"/>
        <v>3.0279993220555199</v>
      </c>
      <c r="L1352" s="5" t="str">
        <f ca="1">IF(OR('total Assets'!L1352="Yes",Deposits!L1352="Yes"),"Yes","")</f>
        <v/>
      </c>
      <c r="M1352" s="5">
        <f t="shared" ca="1" si="113"/>
        <v>2.839556314132651</v>
      </c>
      <c r="N1352" s="5" t="str">
        <f ca="1">IF(OR('total Assets'!N1352="Yes",Deposits!N1352="Yes"),"Yes","")</f>
        <v/>
      </c>
      <c r="O1352" s="5">
        <f t="shared" ca="1" si="113"/>
        <v>2.6077866298290378</v>
      </c>
      <c r="P1352" s="5" t="str">
        <f ca="1">IF(OR('total Assets'!P1352="Yes",Deposits!P1352="Yes"),"Yes","")</f>
        <v/>
      </c>
      <c r="Q1352" s="5">
        <f t="shared" ca="1" si="113"/>
        <v>2.7705086091596289</v>
      </c>
      <c r="R1352" s="5" t="str">
        <f ca="1">IF(OR('total Assets'!R1352="Yes",Deposits!R1352="Yes"),"Yes","")</f>
        <v/>
      </c>
      <c r="S1352" s="5">
        <f t="shared" ca="1" si="110"/>
        <v>2.3974076033529781</v>
      </c>
      <c r="T1352" s="5" t="str">
        <f ca="1">IF(OR('total Assets'!T1352="Yes",Deposits!T1352="Yes"),"Yes","")</f>
        <v/>
      </c>
      <c r="U1352" s="5">
        <f t="shared" ca="1" si="111"/>
        <v>2.8547406032038163</v>
      </c>
      <c r="V1352" s="5" t="str">
        <f ca="1">IF(OR('total Assets'!V1352="Yes",Deposits!V1352="Yes"),"Yes","")</f>
        <v/>
      </c>
      <c r="W1352" s="5">
        <f t="shared" ca="1" si="112"/>
        <v>3.18991755956859</v>
      </c>
    </row>
    <row r="1353" spans="2:23" x14ac:dyDescent="0.3">
      <c r="B1353" s="4">
        <v>1350</v>
      </c>
      <c r="C1353" s="5">
        <f>221117*B1353^(-1.54)*Overview!$K$18</f>
        <v>3.3412435236568068</v>
      </c>
      <c r="D1353" s="5" t="str">
        <f ca="1">IF(OR('total Assets'!D1353="Yes",Deposits!D1353="Yes"),"Yes","")</f>
        <v/>
      </c>
      <c r="E1353" s="5">
        <f t="shared" ca="1" si="113"/>
        <v>3.557898664773413</v>
      </c>
      <c r="F1353" s="5" t="str">
        <f ca="1">IF(OR('total Assets'!F1353="Yes",Deposits!F1353="Yes"),"Yes","")</f>
        <v/>
      </c>
      <c r="G1353" s="5">
        <f t="shared" ca="1" si="113"/>
        <v>4.1729372421069453</v>
      </c>
      <c r="H1353" s="5" t="str">
        <f ca="1">IF(OR('total Assets'!H1353="Yes",Deposits!H1353="Yes"),"Yes","")</f>
        <v/>
      </c>
      <c r="I1353" s="5">
        <f t="shared" ca="1" si="113"/>
        <v>4.8388171360829801</v>
      </c>
      <c r="J1353" s="5" t="str">
        <f ca="1">IF(OR('total Assets'!J1353="Yes",Deposits!J1353="Yes"),"Yes","")</f>
        <v/>
      </c>
      <c r="K1353" s="5">
        <f t="shared" ca="1" si="113"/>
        <v>4.7760874081084532</v>
      </c>
      <c r="L1353" s="5" t="str">
        <f ca="1">IF(OR('total Assets'!L1353="Yes",Deposits!L1353="Yes"),"Yes","")</f>
        <v/>
      </c>
      <c r="M1353" s="5">
        <f t="shared" ca="1" si="113"/>
        <v>4.463460331669225</v>
      </c>
      <c r="N1353" s="5" t="str">
        <f ca="1">IF(OR('total Assets'!N1353="Yes",Deposits!N1353="Yes"),"Yes","")</f>
        <v/>
      </c>
      <c r="O1353" s="5">
        <f t="shared" ca="1" si="113"/>
        <v>3.7357391257036827</v>
      </c>
      <c r="P1353" s="5" t="str">
        <f ca="1">IF(OR('total Assets'!P1353="Yes",Deposits!P1353="Yes"),"Yes","")</f>
        <v/>
      </c>
      <c r="Q1353" s="5">
        <f t="shared" ca="1" si="113"/>
        <v>4.1985338581806637</v>
      </c>
      <c r="R1353" s="5" t="str">
        <f ca="1">IF(OR('total Assets'!R1353="Yes",Deposits!R1353="Yes"),"Yes","")</f>
        <v/>
      </c>
      <c r="S1353" s="5">
        <f t="shared" ca="1" si="110"/>
        <v>4.8190173940771492</v>
      </c>
      <c r="T1353" s="5" t="str">
        <f ca="1">IF(OR('total Assets'!T1353="Yes",Deposits!T1353="Yes"),"Yes","")</f>
        <v/>
      </c>
      <c r="U1353" s="5">
        <f t="shared" ca="1" si="111"/>
        <v>4.7839320753481793</v>
      </c>
      <c r="V1353" s="5" t="str">
        <f ca="1">IF(OR('total Assets'!V1353="Yes",Deposits!V1353="Yes"),"Yes","")</f>
        <v/>
      </c>
      <c r="W1353" s="5">
        <f t="shared" ca="1" si="112"/>
        <v>4.2758354698451058</v>
      </c>
    </row>
    <row r="1354" spans="2:23" x14ac:dyDescent="0.3">
      <c r="B1354" s="4">
        <v>1351</v>
      </c>
      <c r="C1354" s="5">
        <f>221117*B1354^(-1.54)*Overview!$K$18</f>
        <v>3.3374356135395473</v>
      </c>
      <c r="D1354" s="5" t="str">
        <f ca="1">IF(OR('total Assets'!D1354="Yes",Deposits!D1354="Yes"),"Yes","")</f>
        <v/>
      </c>
      <c r="E1354" s="5">
        <f t="shared" ca="1" si="113"/>
        <v>2.7726824517561313</v>
      </c>
      <c r="F1354" s="5" t="str">
        <f ca="1">IF(OR('total Assets'!F1354="Yes",Deposits!F1354="Yes"),"Yes","")</f>
        <v/>
      </c>
      <c r="G1354" s="5">
        <f t="shared" ca="1" si="113"/>
        <v>2.4838535039838914</v>
      </c>
      <c r="H1354" s="5" t="str">
        <f ca="1">IF(OR('total Assets'!H1354="Yes",Deposits!H1354="Yes"),"Yes","")</f>
        <v/>
      </c>
      <c r="I1354" s="5">
        <f t="shared" ca="1" si="113"/>
        <v>2.6123937222119151</v>
      </c>
      <c r="J1354" s="5" t="str">
        <f ca="1">IF(OR('total Assets'!J1354="Yes",Deposits!J1354="Yes"),"Yes","")</f>
        <v/>
      </c>
      <c r="K1354" s="5">
        <f t="shared" ca="1" si="113"/>
        <v>2.1248142029654029</v>
      </c>
      <c r="L1354" s="5" t="str">
        <f ca="1">IF(OR('total Assets'!L1354="Yes",Deposits!L1354="Yes"),"Yes","")</f>
        <v/>
      </c>
      <c r="M1354" s="5">
        <f t="shared" ca="1" si="113"/>
        <v>1.9336385271132275</v>
      </c>
      <c r="N1354" s="5" t="str">
        <f ca="1">IF(OR('total Assets'!N1354="Yes",Deposits!N1354="Yes"),"Yes","")</f>
        <v/>
      </c>
      <c r="O1354" s="5">
        <f t="shared" ca="1" si="113"/>
        <v>1.6249083729598122</v>
      </c>
      <c r="P1354" s="5" t="str">
        <f ca="1">IF(OR('total Assets'!P1354="Yes",Deposits!P1354="Yes"),"Yes","")</f>
        <v/>
      </c>
      <c r="Q1354" s="5">
        <f t="shared" ca="1" si="113"/>
        <v>1.6422752945347827</v>
      </c>
      <c r="R1354" s="5" t="str">
        <f ca="1">IF(OR('total Assets'!R1354="Yes",Deposits!R1354="Yes"),"Yes","")</f>
        <v/>
      </c>
      <c r="S1354" s="5">
        <f t="shared" ca="1" si="110"/>
        <v>1.4973679465254701</v>
      </c>
      <c r="T1354" s="5" t="str">
        <f ca="1">IF(OR('total Assets'!T1354="Yes",Deposits!T1354="Yes"),"Yes","")</f>
        <v/>
      </c>
      <c r="U1354" s="5">
        <f t="shared" ca="1" si="111"/>
        <v>1.6990684766682991</v>
      </c>
      <c r="V1354" s="5" t="str">
        <f ca="1">IF(OR('total Assets'!V1354="Yes",Deposits!V1354="Yes"),"Yes","")</f>
        <v/>
      </c>
      <c r="W1354" s="5">
        <f t="shared" ca="1" si="112"/>
        <v>2.0227629167507697</v>
      </c>
    </row>
    <row r="1355" spans="2:23" x14ac:dyDescent="0.3">
      <c r="B1355" s="4">
        <v>1352</v>
      </c>
      <c r="C1355" s="5">
        <f>221117*B1355^(-1.54)*Overview!$K$18</f>
        <v>3.3336348559072633</v>
      </c>
      <c r="D1355" s="5" t="str">
        <f ca="1">IF(OR('total Assets'!D1355="Yes",Deposits!D1355="Yes"),"Yes","")</f>
        <v/>
      </c>
      <c r="E1355" s="5">
        <f t="shared" ca="1" si="113"/>
        <v>2.9807940154557735</v>
      </c>
      <c r="F1355" s="5" t="str">
        <f ca="1">IF(OR('total Assets'!F1355="Yes",Deposits!F1355="Yes"),"Yes","")</f>
        <v/>
      </c>
      <c r="G1355" s="5">
        <f t="shared" ca="1" si="113"/>
        <v>3.3501303079069054</v>
      </c>
      <c r="H1355" s="5" t="str">
        <f ca="1">IF(OR('total Assets'!H1355="Yes",Deposits!H1355="Yes"),"Yes","")</f>
        <v/>
      </c>
      <c r="I1355" s="5">
        <f t="shared" ca="1" si="113"/>
        <v>2.8450228634703292</v>
      </c>
      <c r="J1355" s="5" t="str">
        <f ca="1">IF(OR('total Assets'!J1355="Yes",Deposits!J1355="Yes"),"Yes","")</f>
        <v/>
      </c>
      <c r="K1355" s="5">
        <f t="shared" ca="1" si="113"/>
        <v>2.7894166806816787</v>
      </c>
      <c r="L1355" s="5" t="str">
        <f ca="1">IF(OR('total Assets'!L1355="Yes",Deposits!L1355="Yes"),"Yes","")</f>
        <v/>
      </c>
      <c r="M1355" s="5">
        <f t="shared" ca="1" si="113"/>
        <v>2.5568352668743328</v>
      </c>
      <c r="N1355" s="5" t="str">
        <f ca="1">IF(OR('total Assets'!N1355="Yes",Deposits!N1355="Yes"),"Yes","")</f>
        <v/>
      </c>
      <c r="O1355" s="5">
        <f t="shared" ca="1" si="113"/>
        <v>2.9286469303136173</v>
      </c>
      <c r="P1355" s="5" t="str">
        <f ca="1">IF(OR('total Assets'!P1355="Yes",Deposits!P1355="Yes"),"Yes","")</f>
        <v/>
      </c>
      <c r="Q1355" s="5">
        <f t="shared" ca="1" si="113"/>
        <v>2.5619375264581739</v>
      </c>
      <c r="R1355" s="5" t="str">
        <f ca="1">IF(OR('total Assets'!R1355="Yes",Deposits!R1355="Yes"),"Yes","")</f>
        <v/>
      </c>
      <c r="S1355" s="5">
        <f t="shared" ca="1" si="110"/>
        <v>2.1765786151915467</v>
      </c>
      <c r="T1355" s="5" t="str">
        <f ca="1">IF(OR('total Assets'!T1355="Yes",Deposits!T1355="Yes"),"Yes","")</f>
        <v/>
      </c>
      <c r="U1355" s="5">
        <f t="shared" ca="1" si="111"/>
        <v>2.2569838282958106</v>
      </c>
      <c r="V1355" s="5" t="str">
        <f ca="1">IF(OR('total Assets'!V1355="Yes",Deposits!V1355="Yes"),"Yes","")</f>
        <v/>
      </c>
      <c r="W1355" s="5">
        <f t="shared" ca="1" si="112"/>
        <v>2.1625748801227802</v>
      </c>
    </row>
    <row r="1356" spans="2:23" x14ac:dyDescent="0.3">
      <c r="B1356" s="4">
        <v>1353</v>
      </c>
      <c r="C1356" s="5">
        <f>221117*B1356^(-1.54)*Overview!$K$18</f>
        <v>3.3298412320498705</v>
      </c>
      <c r="D1356" s="5" t="str">
        <f ca="1">IF(OR('total Assets'!D1356="Yes",Deposits!D1356="Yes"),"Yes","")</f>
        <v/>
      </c>
      <c r="E1356" s="5">
        <f t="shared" ca="1" si="113"/>
        <v>3.4619607838671809</v>
      </c>
      <c r="F1356" s="5" t="str">
        <f ca="1">IF(OR('total Assets'!F1356="Yes",Deposits!F1356="Yes"),"Yes","")</f>
        <v/>
      </c>
      <c r="G1356" s="5">
        <f t="shared" ca="1" si="113"/>
        <v>3.8127497871345097</v>
      </c>
      <c r="H1356" s="5" t="str">
        <f ca="1">IF(OR('total Assets'!H1356="Yes",Deposits!H1356="Yes"),"Yes","")</f>
        <v/>
      </c>
      <c r="I1356" s="5">
        <f t="shared" ca="1" si="113"/>
        <v>4.1160414543875881</v>
      </c>
      <c r="J1356" s="5" t="str">
        <f ca="1">IF(OR('total Assets'!J1356="Yes",Deposits!J1356="Yes"),"Yes","")</f>
        <v/>
      </c>
      <c r="K1356" s="5">
        <f t="shared" ca="1" si="113"/>
        <v>3.9809544806926356</v>
      </c>
      <c r="L1356" s="5" t="str">
        <f ca="1">IF(OR('total Assets'!L1356="Yes",Deposits!L1356="Yes"),"Yes","")</f>
        <v/>
      </c>
      <c r="M1356" s="5">
        <f t="shared" ca="1" si="113"/>
        <v>3.7473860373535288</v>
      </c>
      <c r="N1356" s="5" t="str">
        <f ca="1">IF(OR('total Assets'!N1356="Yes",Deposits!N1356="Yes"),"Yes","")</f>
        <v/>
      </c>
      <c r="O1356" s="5">
        <f t="shared" ca="1" si="113"/>
        <v>3.6200155661656925</v>
      </c>
      <c r="P1356" s="5" t="str">
        <f ca="1">IF(OR('total Assets'!P1356="Yes",Deposits!P1356="Yes"),"Yes","")</f>
        <v/>
      </c>
      <c r="Q1356" s="5">
        <f t="shared" ca="1" si="113"/>
        <v>3.7722469184883409</v>
      </c>
      <c r="R1356" s="5" t="str">
        <f ca="1">IF(OR('total Assets'!R1356="Yes",Deposits!R1356="Yes"),"Yes","")</f>
        <v/>
      </c>
      <c r="S1356" s="5">
        <f t="shared" ca="1" si="110"/>
        <v>4.3629331285050093</v>
      </c>
      <c r="T1356" s="5" t="str">
        <f ca="1">IF(OR('total Assets'!T1356="Yes",Deposits!T1356="Yes"),"Yes","")</f>
        <v/>
      </c>
      <c r="U1356" s="5">
        <f t="shared" ca="1" si="111"/>
        <v>3.632286006710336</v>
      </c>
      <c r="V1356" s="5" t="str">
        <f ca="1">IF(OR('total Assets'!V1356="Yes",Deposits!V1356="Yes"),"Yes","")</f>
        <v/>
      </c>
      <c r="W1356" s="5">
        <f t="shared" ca="1" si="112"/>
        <v>3.256267527530222</v>
      </c>
    </row>
    <row r="1357" spans="2:23" x14ac:dyDescent="0.3">
      <c r="B1357" s="4">
        <v>1354</v>
      </c>
      <c r="C1357" s="5">
        <f>221117*B1357^(-1.54)*Overview!$K$18</f>
        <v>3.3260547233200035</v>
      </c>
      <c r="D1357" s="5" t="str">
        <f ca="1">IF(OR('total Assets'!D1357="Yes",Deposits!D1357="Yes"),"Yes","")</f>
        <v/>
      </c>
      <c r="E1357" s="5">
        <f t="shared" ca="1" si="113"/>
        <v>3.1971194924179995</v>
      </c>
      <c r="F1357" s="5" t="str">
        <f ca="1">IF(OR('total Assets'!F1357="Yes",Deposits!F1357="Yes"),"Yes","")</f>
        <v/>
      </c>
      <c r="G1357" s="5">
        <f t="shared" ca="1" si="113"/>
        <v>3.0893689500569832</v>
      </c>
      <c r="H1357" s="5" t="str">
        <f ca="1">IF(OR('total Assets'!H1357="Yes",Deposits!H1357="Yes"),"Yes","")</f>
        <v/>
      </c>
      <c r="I1357" s="5">
        <f t="shared" ca="1" si="113"/>
        <v>3.3126851689927044</v>
      </c>
      <c r="J1357" s="5" t="str">
        <f ca="1">IF(OR('total Assets'!J1357="Yes",Deposits!J1357="Yes"),"Yes","")</f>
        <v/>
      </c>
      <c r="K1357" s="5">
        <f t="shared" ca="1" si="113"/>
        <v>3.000457302743897</v>
      </c>
      <c r="L1357" s="5" t="str">
        <f ca="1">IF(OR('total Assets'!L1357="Yes",Deposits!L1357="Yes"),"Yes","")</f>
        <v/>
      </c>
      <c r="M1357" s="5">
        <f t="shared" ca="1" si="113"/>
        <v>3.4431006830233546</v>
      </c>
      <c r="N1357" s="5" t="str">
        <f ca="1">IF(OR('total Assets'!N1357="Yes",Deposits!N1357="Yes"),"Yes","")</f>
        <v/>
      </c>
      <c r="O1357" s="5">
        <f t="shared" ca="1" si="113"/>
        <v>3.7563765815982202</v>
      </c>
      <c r="P1357" s="5" t="str">
        <f ca="1">IF(OR('total Assets'!P1357="Yes",Deposits!P1357="Yes"),"Yes","")</f>
        <v/>
      </c>
      <c r="Q1357" s="5">
        <f t="shared" ca="1" si="113"/>
        <v>3.3390544648943918</v>
      </c>
      <c r="R1357" s="5" t="str">
        <f ca="1">IF(OR('total Assets'!R1357="Yes",Deposits!R1357="Yes"),"Yes","")</f>
        <v/>
      </c>
      <c r="S1357" s="5">
        <f t="shared" ca="1" si="110"/>
        <v>3.9780707597079163</v>
      </c>
      <c r="T1357" s="5" t="str">
        <f ca="1">IF(OR('total Assets'!T1357="Yes",Deposits!T1357="Yes"),"Yes","")</f>
        <v/>
      </c>
      <c r="U1357" s="5">
        <f t="shared" ca="1" si="111"/>
        <v>4.4695164260068747</v>
      </c>
      <c r="V1357" s="5" t="str">
        <f ca="1">IF(OR('total Assets'!V1357="Yes",Deposits!V1357="Yes"),"Yes","")</f>
        <v/>
      </c>
      <c r="W1357" s="5">
        <f t="shared" ca="1" si="112"/>
        <v>4.5566648554424631</v>
      </c>
    </row>
    <row r="1358" spans="2:23" x14ac:dyDescent="0.3">
      <c r="B1358" s="4">
        <v>1355</v>
      </c>
      <c r="C1358" s="5">
        <f>221117*B1358^(-1.54)*Overview!$K$18</f>
        <v>3.3222753111327687</v>
      </c>
      <c r="D1358" s="5" t="str">
        <f ca="1">IF(OR('total Assets'!D1358="Yes",Deposits!D1358="Yes"),"Yes","")</f>
        <v/>
      </c>
      <c r="E1358" s="5">
        <f t="shared" ca="1" si="113"/>
        <v>3.4505783176441143</v>
      </c>
      <c r="F1358" s="5" t="str">
        <f ca="1">IF(OR('total Assets'!F1358="Yes",Deposits!F1358="Yes"),"Yes","")</f>
        <v/>
      </c>
      <c r="G1358" s="5">
        <f t="shared" ca="1" si="113"/>
        <v>4.0440396786332986</v>
      </c>
      <c r="H1358" s="5" t="str">
        <f ca="1">IF(OR('total Assets'!H1358="Yes",Deposits!H1358="Yes"),"Yes","")</f>
        <v/>
      </c>
      <c r="I1358" s="5">
        <f t="shared" ca="1" si="113"/>
        <v>3.2536285836789123</v>
      </c>
      <c r="J1358" s="5" t="str">
        <f ca="1">IF(OR('total Assets'!J1358="Yes",Deposits!J1358="Yes"),"Yes","")</f>
        <v/>
      </c>
      <c r="K1358" s="5">
        <f t="shared" ca="1" si="113"/>
        <v>3.6456238813632447</v>
      </c>
      <c r="L1358" s="5" t="str">
        <f ca="1">IF(OR('total Assets'!L1358="Yes",Deposits!L1358="Yes"),"Yes","")</f>
        <v/>
      </c>
      <c r="M1358" s="5">
        <f t="shared" ca="1" si="113"/>
        <v>3.8885998894211031</v>
      </c>
      <c r="N1358" s="5" t="str">
        <f ca="1">IF(OR('total Assets'!N1358="Yes",Deposits!N1358="Yes"),"Yes","")</f>
        <v/>
      </c>
      <c r="O1358" s="5">
        <f t="shared" ca="1" si="113"/>
        <v>3.218177552757278</v>
      </c>
      <c r="P1358" s="5" t="str">
        <f ca="1">IF(OR('total Assets'!P1358="Yes",Deposits!P1358="Yes"),"Yes","")</f>
        <v/>
      </c>
      <c r="Q1358" s="5">
        <f t="shared" ca="1" si="113"/>
        <v>2.8938072259834779</v>
      </c>
      <c r="R1358" s="5" t="str">
        <f ca="1">IF(OR('total Assets'!R1358="Yes",Deposits!R1358="Yes"),"Yes","")</f>
        <v/>
      </c>
      <c r="S1358" s="5">
        <f t="shared" ca="1" si="110"/>
        <v>2.5178428093769174</v>
      </c>
      <c r="T1358" s="5" t="str">
        <f ca="1">IF(OR('total Assets'!T1358="Yes",Deposits!T1358="Yes"),"Yes","")</f>
        <v/>
      </c>
      <c r="U1358" s="5">
        <f t="shared" ca="1" si="111"/>
        <v>2.9256805361211291</v>
      </c>
      <c r="V1358" s="5" t="str">
        <f ca="1">IF(OR('total Assets'!V1358="Yes",Deposits!V1358="Yes"),"Yes","")</f>
        <v/>
      </c>
      <c r="W1358" s="5">
        <f t="shared" ca="1" si="112"/>
        <v>3.4571388690343507</v>
      </c>
    </row>
    <row r="1359" spans="2:23" x14ac:dyDescent="0.3">
      <c r="B1359" s="4">
        <v>1356</v>
      </c>
      <c r="C1359" s="5">
        <f>221117*B1359^(-1.54)*Overview!$K$18</f>
        <v>3.3185029769654979</v>
      </c>
      <c r="D1359" s="5" t="str">
        <f ca="1">IF(OR('total Assets'!D1359="Yes",Deposits!D1359="Yes"),"Yes","")</f>
        <v/>
      </c>
      <c r="E1359" s="5">
        <f t="shared" ca="1" si="113"/>
        <v>2.8123776321140688</v>
      </c>
      <c r="F1359" s="5" t="str">
        <f ca="1">IF(OR('total Assets'!F1359="Yes",Deposits!F1359="Yes"),"Yes","")</f>
        <v/>
      </c>
      <c r="G1359" s="5">
        <f t="shared" ca="1" si="113"/>
        <v>2.9320024746399946</v>
      </c>
      <c r="H1359" s="5" t="str">
        <f ca="1">IF(OR('total Assets'!H1359="Yes",Deposits!H1359="Yes"),"Yes","")</f>
        <v/>
      </c>
      <c r="I1359" s="5">
        <f t="shared" ca="1" si="113"/>
        <v>2.6442249259359669</v>
      </c>
      <c r="J1359" s="5" t="str">
        <f ca="1">IF(OR('total Assets'!J1359="Yes",Deposits!J1359="Yes"),"Yes","")</f>
        <v/>
      </c>
      <c r="K1359" s="5">
        <f t="shared" ca="1" si="113"/>
        <v>3.0911224114810563</v>
      </c>
      <c r="L1359" s="5" t="str">
        <f ca="1">IF(OR('total Assets'!L1359="Yes",Deposits!L1359="Yes"),"Yes","")</f>
        <v/>
      </c>
      <c r="M1359" s="5">
        <f t="shared" ca="1" si="113"/>
        <v>3.2364966940970716</v>
      </c>
      <c r="N1359" s="5" t="str">
        <f ca="1">IF(OR('total Assets'!N1359="Yes",Deposits!N1359="Yes"),"Yes","")</f>
        <v/>
      </c>
      <c r="O1359" s="5">
        <f t="shared" ca="1" si="113"/>
        <v>2.7418354317088203</v>
      </c>
      <c r="P1359" s="5" t="str">
        <f ca="1">IF(OR('total Assets'!P1359="Yes",Deposits!P1359="Yes"),"Yes","")</f>
        <v/>
      </c>
      <c r="Q1359" s="5">
        <f t="shared" ca="1" si="113"/>
        <v>2.9256753162441798</v>
      </c>
      <c r="R1359" s="5" t="str">
        <f ca="1">IF(OR('total Assets'!R1359="Yes",Deposits!R1359="Yes"),"Yes","")</f>
        <v/>
      </c>
      <c r="S1359" s="5">
        <f t="shared" ca="1" si="110"/>
        <v>2.6100171662691403</v>
      </c>
      <c r="T1359" s="5" t="str">
        <f ca="1">IF(OR('total Assets'!T1359="Yes",Deposits!T1359="Yes"),"Yes","")</f>
        <v/>
      </c>
      <c r="U1359" s="5">
        <f t="shared" ca="1" si="111"/>
        <v>2.8677488882619775</v>
      </c>
      <c r="V1359" s="5" t="str">
        <f ca="1">IF(OR('total Assets'!V1359="Yes",Deposits!V1359="Yes"),"Yes","")</f>
        <v/>
      </c>
      <c r="W1359" s="5">
        <f t="shared" ca="1" si="112"/>
        <v>2.5533253398366393</v>
      </c>
    </row>
    <row r="1360" spans="2:23" x14ac:dyDescent="0.3">
      <c r="B1360" s="4">
        <v>1357</v>
      </c>
      <c r="C1360" s="5">
        <f>221117*B1360^(-1.54)*Overview!$K$18</f>
        <v>3.3147377023574549</v>
      </c>
      <c r="D1360" s="5" t="str">
        <f ca="1">IF(OR('total Assets'!D1360="Yes",Deposits!D1360="Yes"),"Yes","")</f>
        <v/>
      </c>
      <c r="E1360" s="5">
        <f t="shared" ca="1" si="113"/>
        <v>2.6890645628255294</v>
      </c>
      <c r="F1360" s="5" t="str">
        <f ca="1">IF(OR('total Assets'!F1360="Yes",Deposits!F1360="Yes"),"Yes","")</f>
        <v/>
      </c>
      <c r="G1360" s="5">
        <f t="shared" ca="1" si="113"/>
        <v>2.5697208967411447</v>
      </c>
      <c r="H1360" s="5" t="str">
        <f ca="1">IF(OR('total Assets'!H1360="Yes",Deposits!H1360="Yes"),"Yes","")</f>
        <v/>
      </c>
      <c r="I1360" s="5">
        <f t="shared" ca="1" si="113"/>
        <v>2.3223780020249678</v>
      </c>
      <c r="J1360" s="5" t="str">
        <f ca="1">IF(OR('total Assets'!J1360="Yes",Deposits!J1360="Yes"),"Yes","")</f>
        <v/>
      </c>
      <c r="K1360" s="5">
        <f t="shared" ca="1" si="113"/>
        <v>1.9205564448702217</v>
      </c>
      <c r="L1360" s="5" t="str">
        <f ca="1">IF(OR('total Assets'!L1360="Yes",Deposits!L1360="Yes"),"Yes","")</f>
        <v/>
      </c>
      <c r="M1360" s="5">
        <f t="shared" ca="1" si="113"/>
        <v>2.1357471727555639</v>
      </c>
      <c r="N1360" s="5" t="str">
        <f ca="1">IF(OR('total Assets'!N1360="Yes",Deposits!N1360="Yes"),"Yes","")</f>
        <v/>
      </c>
      <c r="O1360" s="5">
        <f t="shared" ca="1" si="113"/>
        <v>1.7971567836985871</v>
      </c>
      <c r="P1360" s="5" t="str">
        <f ca="1">IF(OR('total Assets'!P1360="Yes",Deposits!P1360="Yes"),"Yes","")</f>
        <v/>
      </c>
      <c r="Q1360" s="5">
        <f t="shared" ca="1" si="113"/>
        <v>1.8582329032206086</v>
      </c>
      <c r="R1360" s="5" t="str">
        <f ca="1">IF(OR('total Assets'!R1360="Yes",Deposits!R1360="Yes"),"Yes","")</f>
        <v/>
      </c>
      <c r="S1360" s="5">
        <f t="shared" ca="1" si="110"/>
        <v>1.7280515034399495</v>
      </c>
      <c r="T1360" s="5" t="str">
        <f ca="1">IF(OR('total Assets'!T1360="Yes",Deposits!T1360="Yes"),"Yes","")</f>
        <v/>
      </c>
      <c r="U1360" s="5">
        <f t="shared" ca="1" si="111"/>
        <v>1.4249030115316554</v>
      </c>
      <c r="V1360" s="5" t="str">
        <f ca="1">IF(OR('total Assets'!V1360="Yes",Deposits!V1360="Yes"),"Yes","")</f>
        <v/>
      </c>
      <c r="W1360" s="5">
        <f t="shared" ca="1" si="112"/>
        <v>1.6029884973346102</v>
      </c>
    </row>
    <row r="1361" spans="2:23" x14ac:dyDescent="0.3">
      <c r="B1361" s="4">
        <v>1358</v>
      </c>
      <c r="C1361" s="5">
        <f>221117*B1361^(-1.54)*Overview!$K$18</f>
        <v>3.3109794689096184</v>
      </c>
      <c r="D1361" s="5" t="str">
        <f ca="1">IF(OR('total Assets'!D1361="Yes",Deposits!D1361="Yes"),"Yes","")</f>
        <v/>
      </c>
      <c r="E1361" s="5">
        <f t="shared" ca="1" si="113"/>
        <v>2.9651400421155563</v>
      </c>
      <c r="F1361" s="5" t="str">
        <f ca="1">IF(OR('total Assets'!F1361="Yes",Deposits!F1361="Yes"),"Yes","")</f>
        <v/>
      </c>
      <c r="G1361" s="5">
        <f t="shared" ca="1" si="113"/>
        <v>3.5230457726893403</v>
      </c>
      <c r="H1361" s="5" t="str">
        <f ca="1">IF(OR('total Assets'!H1361="Yes",Deposits!H1361="Yes"),"Yes","")</f>
        <v/>
      </c>
      <c r="I1361" s="5">
        <f t="shared" ca="1" si="113"/>
        <v>3.7039909472693613</v>
      </c>
      <c r="J1361" s="5" t="str">
        <f ca="1">IF(OR('total Assets'!J1361="Yes",Deposits!J1361="Yes"),"Yes","")</f>
        <v/>
      </c>
      <c r="K1361" s="5">
        <f t="shared" ca="1" si="113"/>
        <v>3.7934635842077595</v>
      </c>
      <c r="L1361" s="5" t="str">
        <f ca="1">IF(OR('total Assets'!L1361="Yes",Deposits!L1361="Yes"),"Yes","")</f>
        <v/>
      </c>
      <c r="M1361" s="5">
        <f t="shared" ca="1" si="113"/>
        <v>4.5471036499937689</v>
      </c>
      <c r="N1361" s="5" t="str">
        <f ca="1">IF(OR('total Assets'!N1361="Yes",Deposits!N1361="Yes"),"Yes","")</f>
        <v/>
      </c>
      <c r="O1361" s="5">
        <f t="shared" ca="1" si="113"/>
        <v>4.6519523351569694</v>
      </c>
      <c r="P1361" s="5" t="str">
        <f ca="1">IF(OR('total Assets'!P1361="Yes",Deposits!P1361="Yes"),"Yes","")</f>
        <v/>
      </c>
      <c r="Q1361" s="5">
        <f t="shared" ca="1" si="113"/>
        <v>4.0720052757848162</v>
      </c>
      <c r="R1361" s="5" t="str">
        <f ca="1">IF(OR('total Assets'!R1361="Yes",Deposits!R1361="Yes"),"Yes","")</f>
        <v/>
      </c>
      <c r="S1361" s="5">
        <f t="shared" ca="1" si="110"/>
        <v>3.7026345734270216</v>
      </c>
      <c r="T1361" s="5" t="str">
        <f ca="1">IF(OR('total Assets'!T1361="Yes",Deposits!T1361="Yes"),"Yes","")</f>
        <v/>
      </c>
      <c r="U1361" s="5">
        <f t="shared" ca="1" si="111"/>
        <v>3.6907165897975776</v>
      </c>
      <c r="V1361" s="5" t="str">
        <f ca="1">IF(OR('total Assets'!V1361="Yes",Deposits!V1361="Yes"),"Yes","")</f>
        <v/>
      </c>
      <c r="W1361" s="5">
        <f t="shared" ca="1" si="112"/>
        <v>3.99384519418573</v>
      </c>
    </row>
    <row r="1362" spans="2:23" x14ac:dyDescent="0.3">
      <c r="B1362" s="4">
        <v>1359</v>
      </c>
      <c r="C1362" s="5">
        <f>221117*B1362^(-1.54)*Overview!$K$18</f>
        <v>3.3072282582844252</v>
      </c>
      <c r="D1362" s="5" t="str">
        <f ca="1">IF(OR('total Assets'!D1362="Yes",Deposits!D1362="Yes"),"Yes","")</f>
        <v/>
      </c>
      <c r="E1362" s="5">
        <f t="shared" ca="1" si="113"/>
        <v>2.8413973318306849</v>
      </c>
      <c r="F1362" s="5" t="str">
        <f ca="1">IF(OR('total Assets'!F1362="Yes",Deposits!F1362="Yes"),"Yes","")</f>
        <v/>
      </c>
      <c r="G1362" s="5">
        <f t="shared" ca="1" si="113"/>
        <v>2.7085082332745309</v>
      </c>
      <c r="H1362" s="5" t="str">
        <f ca="1">IF(OR('total Assets'!H1362="Yes",Deposits!H1362="Yes"),"Yes","")</f>
        <v/>
      </c>
      <c r="I1362" s="5">
        <f t="shared" ca="1" si="113"/>
        <v>2.8809993392069719</v>
      </c>
      <c r="J1362" s="5" t="str">
        <f ca="1">IF(OR('total Assets'!J1362="Yes",Deposits!J1362="Yes"),"Yes","")</f>
        <v/>
      </c>
      <c r="K1362" s="5">
        <f t="shared" ca="1" si="113"/>
        <v>3.0433141025542252</v>
      </c>
      <c r="L1362" s="5" t="str">
        <f ca="1">IF(OR('total Assets'!L1362="Yes",Deposits!L1362="Yes"),"Yes","")</f>
        <v/>
      </c>
      <c r="M1362" s="5">
        <f t="shared" ca="1" si="113"/>
        <v>2.8961830347651514</v>
      </c>
      <c r="N1362" s="5" t="str">
        <f ca="1">IF(OR('total Assets'!N1362="Yes",Deposits!N1362="Yes"),"Yes","")</f>
        <v/>
      </c>
      <c r="O1362" s="5">
        <f t="shared" ca="1" si="113"/>
        <v>2.3917438466549128</v>
      </c>
      <c r="P1362" s="5" t="str">
        <f ca="1">IF(OR('total Assets'!P1362="Yes",Deposits!P1362="Yes"),"Yes","")</f>
        <v/>
      </c>
      <c r="Q1362" s="5">
        <f t="shared" ca="1" si="113"/>
        <v>2.7411409693644453</v>
      </c>
      <c r="R1362" s="5" t="str">
        <f ca="1">IF(OR('total Assets'!R1362="Yes",Deposits!R1362="Yes"),"Yes","")</f>
        <v/>
      </c>
      <c r="S1362" s="5">
        <f t="shared" ca="1" si="110"/>
        <v>2.413231220273528</v>
      </c>
      <c r="T1362" s="5" t="str">
        <f ca="1">IF(OR('total Assets'!T1362="Yes",Deposits!T1362="Yes"),"Yes","")</f>
        <v/>
      </c>
      <c r="U1362" s="5">
        <f t="shared" ca="1" si="111"/>
        <v>2.2468593086453836</v>
      </c>
      <c r="V1362" s="5" t="str">
        <f ca="1">IF(OR('total Assets'!V1362="Yes",Deposits!V1362="Yes"),"Yes","")</f>
        <v/>
      </c>
      <c r="W1362" s="5">
        <f t="shared" ca="1" si="112"/>
        <v>2.3903137923385529</v>
      </c>
    </row>
    <row r="1363" spans="2:23" x14ac:dyDescent="0.3">
      <c r="B1363" s="4">
        <v>1360</v>
      </c>
      <c r="C1363" s="5">
        <f>221117*B1363^(-1.54)*Overview!$K$18</f>
        <v>3.3034840522055129</v>
      </c>
      <c r="D1363" s="5" t="str">
        <f ca="1">IF(OR('total Assets'!D1363="Yes",Deposits!D1363="Yes"),"Yes","")</f>
        <v/>
      </c>
      <c r="E1363" s="5">
        <f t="shared" ca="1" si="113"/>
        <v>3.4214117686026961</v>
      </c>
      <c r="F1363" s="5" t="str">
        <f ca="1">IF(OR('total Assets'!F1363="Yes",Deposits!F1363="Yes"),"Yes","")</f>
        <v/>
      </c>
      <c r="G1363" s="5">
        <f t="shared" ca="1" si="113"/>
        <v>3.4843124772945333</v>
      </c>
      <c r="H1363" s="5" t="str">
        <f ca="1">IF(OR('total Assets'!H1363="Yes",Deposits!H1363="Yes"),"Yes","")</f>
        <v/>
      </c>
      <c r="I1363" s="5">
        <f t="shared" ca="1" si="113"/>
        <v>3.5118385275844259</v>
      </c>
      <c r="J1363" s="5" t="str">
        <f ca="1">IF(OR('total Assets'!J1363="Yes",Deposits!J1363="Yes"),"Yes","")</f>
        <v/>
      </c>
      <c r="K1363" s="5">
        <f t="shared" ca="1" si="113"/>
        <v>4.1844919529129587</v>
      </c>
      <c r="L1363" s="5" t="str">
        <f ca="1">IF(OR('total Assets'!L1363="Yes",Deposits!L1363="Yes"),"Yes","")</f>
        <v/>
      </c>
      <c r="M1363" s="5">
        <f t="shared" ca="1" si="113"/>
        <v>3.5236477655882052</v>
      </c>
      <c r="N1363" s="5" t="str">
        <f ca="1">IF(OR('total Assets'!N1363="Yes",Deposits!N1363="Yes"),"Yes","")</f>
        <v/>
      </c>
      <c r="O1363" s="5">
        <f t="shared" ca="1" si="113"/>
        <v>3.7515879355175139</v>
      </c>
      <c r="P1363" s="5" t="str">
        <f ca="1">IF(OR('total Assets'!P1363="Yes",Deposits!P1363="Yes"),"Yes","")</f>
        <v/>
      </c>
      <c r="Q1363" s="5">
        <f t="shared" ca="1" si="113"/>
        <v>3.1167068579483646</v>
      </c>
      <c r="R1363" s="5" t="str">
        <f ca="1">IF(OR('total Assets'!R1363="Yes",Deposits!R1363="Yes"),"Yes","")</f>
        <v/>
      </c>
      <c r="S1363" s="5">
        <f t="shared" ca="1" si="110"/>
        <v>3.7164701048002113</v>
      </c>
      <c r="T1363" s="5" t="str">
        <f ca="1">IF(OR('total Assets'!T1363="Yes",Deposits!T1363="Yes"),"Yes","")</f>
        <v/>
      </c>
      <c r="U1363" s="5">
        <f t="shared" ca="1" si="111"/>
        <v>3.2691801269654968</v>
      </c>
      <c r="V1363" s="5" t="str">
        <f ca="1">IF(OR('total Assets'!V1363="Yes",Deposits!V1363="Yes"),"Yes","")</f>
        <v/>
      </c>
      <c r="W1363" s="5">
        <f t="shared" ca="1" si="112"/>
        <v>3.1384555069974089</v>
      </c>
    </row>
    <row r="1364" spans="2:23" x14ac:dyDescent="0.3">
      <c r="B1364" s="4">
        <v>1361</v>
      </c>
      <c r="C1364" s="5">
        <f>221117*B1364^(-1.54)*Overview!$K$18</f>
        <v>3.2997468324574659</v>
      </c>
      <c r="D1364" s="5" t="str">
        <f ca="1">IF(OR('total Assets'!D1364="Yes",Deposits!D1364="Yes"),"Yes","")</f>
        <v/>
      </c>
      <c r="E1364" s="5">
        <f t="shared" ca="1" si="113"/>
        <v>3.6412493710354421</v>
      </c>
      <c r="F1364" s="5" t="str">
        <f ca="1">IF(OR('total Assets'!F1364="Yes",Deposits!F1364="Yes"),"Yes","")</f>
        <v/>
      </c>
      <c r="G1364" s="5">
        <f t="shared" ca="1" si="113"/>
        <v>3.5167111380722176</v>
      </c>
      <c r="H1364" s="5" t="str">
        <f ca="1">IF(OR('total Assets'!H1364="Yes",Deposits!H1364="Yes"),"Yes","")</f>
        <v/>
      </c>
      <c r="I1364" s="5">
        <f t="shared" ca="1" si="113"/>
        <v>3.1543784365872893</v>
      </c>
      <c r="J1364" s="5" t="str">
        <f ca="1">IF(OR('total Assets'!J1364="Yes",Deposits!J1364="Yes"),"Yes","")</f>
        <v/>
      </c>
      <c r="K1364" s="5">
        <f t="shared" ca="1" si="113"/>
        <v>2.5700555537820304</v>
      </c>
      <c r="L1364" s="5" t="str">
        <f ca="1">IF(OR('total Assets'!L1364="Yes",Deposits!L1364="Yes"),"Yes","")</f>
        <v/>
      </c>
      <c r="M1364" s="5">
        <f t="shared" ca="1" si="113"/>
        <v>2.2011564612406969</v>
      </c>
      <c r="N1364" s="5" t="str">
        <f ca="1">IF(OR('total Assets'!N1364="Yes",Deposits!N1364="Yes"),"Yes","")</f>
        <v/>
      </c>
      <c r="O1364" s="5">
        <f t="shared" ca="1" si="113"/>
        <v>2.0538721681009893</v>
      </c>
      <c r="P1364" s="5" t="str">
        <f ca="1">IF(OR('total Assets'!P1364="Yes",Deposits!P1364="Yes"),"Yes","")</f>
        <v/>
      </c>
      <c r="Q1364" s="5">
        <f t="shared" ca="1" si="113"/>
        <v>1.9296900116812801</v>
      </c>
      <c r="R1364" s="5" t="str">
        <f ca="1">IF(OR('total Assets'!R1364="Yes",Deposits!R1364="Yes"),"Yes","")</f>
        <v/>
      </c>
      <c r="S1364" s="5">
        <f t="shared" ca="1" si="110"/>
        <v>1.9285025061281724</v>
      </c>
      <c r="T1364" s="5" t="str">
        <f ca="1">IF(OR('total Assets'!T1364="Yes",Deposits!T1364="Yes"),"Yes","")</f>
        <v/>
      </c>
      <c r="U1364" s="5">
        <f t="shared" ca="1" si="111"/>
        <v>2.0666319396228232</v>
      </c>
      <c r="V1364" s="5" t="str">
        <f ca="1">IF(OR('total Assets'!V1364="Yes",Deposits!V1364="Yes"),"Yes","")</f>
        <v/>
      </c>
      <c r="W1364" s="5">
        <f t="shared" ca="1" si="112"/>
        <v>1.818691624546402</v>
      </c>
    </row>
    <row r="1365" spans="2:23" x14ac:dyDescent="0.3">
      <c r="B1365" s="4">
        <v>1362</v>
      </c>
      <c r="C1365" s="5">
        <f>221117*B1365^(-1.54)*Overview!$K$18</f>
        <v>3.296016580885587</v>
      </c>
      <c r="D1365" s="5" t="str">
        <f ca="1">IF(OR('total Assets'!D1365="Yes",Deposits!D1365="Yes"),"Yes","")</f>
        <v/>
      </c>
      <c r="E1365" s="5">
        <f t="shared" ca="1" si="113"/>
        <v>3.5399802025886875</v>
      </c>
      <c r="F1365" s="5" t="str">
        <f ca="1">IF(OR('total Assets'!F1365="Yes",Deposits!F1365="Yes"),"Yes","")</f>
        <v/>
      </c>
      <c r="G1365" s="5">
        <f t="shared" ca="1" si="113"/>
        <v>3.1766414768812061</v>
      </c>
      <c r="H1365" s="5" t="str">
        <f ca="1">IF(OR('total Assets'!H1365="Yes",Deposits!H1365="Yes"),"Yes","")</f>
        <v/>
      </c>
      <c r="I1365" s="5">
        <f t="shared" ca="1" si="113"/>
        <v>3.684210960920371</v>
      </c>
      <c r="J1365" s="5" t="str">
        <f ca="1">IF(OR('total Assets'!J1365="Yes",Deposits!J1365="Yes"),"Yes","")</f>
        <v/>
      </c>
      <c r="K1365" s="5">
        <f t="shared" ca="1" si="113"/>
        <v>3.8138029379974019</v>
      </c>
      <c r="L1365" s="5" t="str">
        <f ca="1">IF(OR('total Assets'!L1365="Yes",Deposits!L1365="Yes"),"Yes","")</f>
        <v/>
      </c>
      <c r="M1365" s="5">
        <f t="shared" ca="1" si="113"/>
        <v>3.70780157457685</v>
      </c>
      <c r="N1365" s="5" t="str">
        <f ca="1">IF(OR('total Assets'!N1365="Yes",Deposits!N1365="Yes"),"Yes","")</f>
        <v/>
      </c>
      <c r="O1365" s="5">
        <f t="shared" ca="1" si="113"/>
        <v>3.4226373746039052</v>
      </c>
      <c r="P1365" s="5" t="str">
        <f ca="1">IF(OR('total Assets'!P1365="Yes",Deposits!P1365="Yes"),"Yes","")</f>
        <v/>
      </c>
      <c r="Q1365" s="5">
        <f t="shared" ca="1" si="113"/>
        <v>3.1112483604360737</v>
      </c>
      <c r="R1365" s="5" t="str">
        <f ca="1">IF(OR('total Assets'!R1365="Yes",Deposits!R1365="Yes"),"Yes","")</f>
        <v/>
      </c>
      <c r="S1365" s="5">
        <f t="shared" ca="1" si="110"/>
        <v>2.5174223185517359</v>
      </c>
      <c r="T1365" s="5" t="str">
        <f ca="1">IF(OR('total Assets'!T1365="Yes",Deposits!T1365="Yes"),"Yes","")</f>
        <v/>
      </c>
      <c r="U1365" s="5">
        <f t="shared" ca="1" si="111"/>
        <v>2.7012700739145847</v>
      </c>
      <c r="V1365" s="5" t="str">
        <f ca="1">IF(OR('total Assets'!V1365="Yes",Deposits!V1365="Yes"),"Yes","")</f>
        <v/>
      </c>
      <c r="W1365" s="5">
        <f t="shared" ca="1" si="112"/>
        <v>2.9365359102773354</v>
      </c>
    </row>
    <row r="1366" spans="2:23" x14ac:dyDescent="0.3">
      <c r="B1366" s="4">
        <v>1363</v>
      </c>
      <c r="C1366" s="5">
        <f>221117*B1366^(-1.54)*Overview!$K$18</f>
        <v>3.2922932793956279</v>
      </c>
      <c r="D1366" s="5" t="str">
        <f ca="1">IF(OR('total Assets'!D1366="Yes",Deposits!D1366="Yes"),"Yes","")</f>
        <v/>
      </c>
      <c r="E1366" s="5">
        <f t="shared" ca="1" si="113"/>
        <v>3.5700739295604502</v>
      </c>
      <c r="F1366" s="5" t="str">
        <f ca="1">IF(OR('total Assets'!F1366="Yes",Deposits!F1366="Yes"),"Yes","")</f>
        <v/>
      </c>
      <c r="G1366" s="5">
        <f t="shared" ca="1" si="113"/>
        <v>3.9088358631046338</v>
      </c>
      <c r="H1366" s="5" t="str">
        <f ca="1">IF(OR('total Assets'!H1366="Yes",Deposits!H1366="Yes"),"Yes","")</f>
        <v/>
      </c>
      <c r="I1366" s="5">
        <f t="shared" ca="1" si="113"/>
        <v>3.2018110905186608</v>
      </c>
      <c r="J1366" s="5" t="str">
        <f ca="1">IF(OR('total Assets'!J1366="Yes",Deposits!J1366="Yes"),"Yes","")</f>
        <v/>
      </c>
      <c r="K1366" s="5">
        <f t="shared" ca="1" si="113"/>
        <v>3.0578721145792516</v>
      </c>
      <c r="L1366" s="5" t="str">
        <f ca="1">IF(OR('total Assets'!L1366="Yes",Deposits!L1366="Yes"),"Yes","")</f>
        <v/>
      </c>
      <c r="M1366" s="5">
        <f t="shared" ca="1" si="113"/>
        <v>3.0222080907511217</v>
      </c>
      <c r="N1366" s="5" t="str">
        <f ca="1">IF(OR('total Assets'!N1366="Yes",Deposits!N1366="Yes"),"Yes","")</f>
        <v/>
      </c>
      <c r="O1366" s="5">
        <f t="shared" ca="1" si="113"/>
        <v>2.8612150210509877</v>
      </c>
      <c r="P1366" s="5" t="str">
        <f ca="1">IF(OR('total Assets'!P1366="Yes",Deposits!P1366="Yes"),"Yes","")</f>
        <v/>
      </c>
      <c r="Q1366" s="5">
        <f t="shared" ca="1" si="113"/>
        <v>2.6817491690796298</v>
      </c>
      <c r="R1366" s="5" t="str">
        <f ca="1">IF(OR('total Assets'!R1366="Yes",Deposits!R1366="Yes"),"Yes","")</f>
        <v/>
      </c>
      <c r="S1366" s="5">
        <f t="shared" ca="1" si="110"/>
        <v>2.3931787289707573</v>
      </c>
      <c r="T1366" s="5" t="str">
        <f ca="1">IF(OR('total Assets'!T1366="Yes",Deposits!T1366="Yes"),"Yes","")</f>
        <v/>
      </c>
      <c r="U1366" s="5">
        <f t="shared" ca="1" si="111"/>
        <v>2.7091218384063125</v>
      </c>
      <c r="V1366" s="5" t="str">
        <f ca="1">IF(OR('total Assets'!V1366="Yes",Deposits!V1366="Yes"),"Yes","")</f>
        <v/>
      </c>
      <c r="W1366" s="5">
        <f t="shared" ca="1" si="112"/>
        <v>3.0100316015122259</v>
      </c>
    </row>
    <row r="1367" spans="2:23" x14ac:dyDescent="0.3">
      <c r="B1367" s="4">
        <v>1364</v>
      </c>
      <c r="C1367" s="5">
        <f>221117*B1367^(-1.54)*Overview!$K$18</f>
        <v>3.2885769099535587</v>
      </c>
      <c r="D1367" s="5" t="str">
        <f ca="1">IF(OR('total Assets'!D1367="Yes",Deposits!D1367="Yes"),"Yes","")</f>
        <v/>
      </c>
      <c r="E1367" s="5">
        <f t="shared" ca="1" si="113"/>
        <v>3.804059063185167</v>
      </c>
      <c r="F1367" s="5" t="str">
        <f ca="1">IF(OR('total Assets'!F1367="Yes",Deposits!F1367="Yes"),"Yes","")</f>
        <v/>
      </c>
      <c r="G1367" s="5">
        <f t="shared" ca="1" si="113"/>
        <v>4.4484746177154193</v>
      </c>
      <c r="H1367" s="5" t="str">
        <f ca="1">IF(OR('total Assets'!H1367="Yes",Deposits!H1367="Yes"),"Yes","")</f>
        <v/>
      </c>
      <c r="I1367" s="5">
        <f t="shared" ca="1" si="113"/>
        <v>5.0185428413038746</v>
      </c>
      <c r="J1367" s="5" t="str">
        <f ca="1">IF(OR('total Assets'!J1367="Yes",Deposits!J1367="Yes"),"Yes","")</f>
        <v/>
      </c>
      <c r="K1367" s="5">
        <f t="shared" ca="1" si="113"/>
        <v>4.2842006653004843</v>
      </c>
      <c r="L1367" s="5" t="str">
        <f ca="1">IF(OR('total Assets'!L1367="Yes",Deposits!L1367="Yes"),"Yes","")</f>
        <v/>
      </c>
      <c r="M1367" s="5">
        <f t="shared" ca="1" si="113"/>
        <v>3.9720951442669179</v>
      </c>
      <c r="N1367" s="5" t="str">
        <f ca="1">IF(OR('total Assets'!N1367="Yes",Deposits!N1367="Yes"),"Yes","")</f>
        <v/>
      </c>
      <c r="O1367" s="5">
        <f t="shared" ca="1" si="113"/>
        <v>4.0386897485156652</v>
      </c>
      <c r="P1367" s="5" t="str">
        <f ca="1">IF(OR('total Assets'!P1367="Yes",Deposits!P1367="Yes"),"Yes","")</f>
        <v/>
      </c>
      <c r="Q1367" s="5">
        <f t="shared" ca="1" si="113"/>
        <v>4.0685453958941569</v>
      </c>
      <c r="R1367" s="5" t="str">
        <f ca="1">IF(OR('total Assets'!R1367="Yes",Deposits!R1367="Yes"),"Yes","")</f>
        <v/>
      </c>
      <c r="S1367" s="5">
        <f t="shared" ca="1" si="110"/>
        <v>4.083814252863637</v>
      </c>
      <c r="T1367" s="5" t="str">
        <f ca="1">IF(OR('total Assets'!T1367="Yes",Deposits!T1367="Yes"),"Yes","")</f>
        <v/>
      </c>
      <c r="U1367" s="5">
        <f t="shared" ca="1" si="111"/>
        <v>4.0591132168897301</v>
      </c>
      <c r="V1367" s="5" t="str">
        <f ca="1">IF(OR('total Assets'!V1367="Yes",Deposits!V1367="Yes"),"Yes","")</f>
        <v/>
      </c>
      <c r="W1367" s="5">
        <f t="shared" ca="1" si="112"/>
        <v>3.6124577687023143</v>
      </c>
    </row>
    <row r="1368" spans="2:23" x14ac:dyDescent="0.3">
      <c r="B1368" s="4">
        <v>1365</v>
      </c>
      <c r="C1368" s="5">
        <f>221117*B1368^(-1.54)*Overview!$K$18</f>
        <v>3.2848674545853171</v>
      </c>
      <c r="D1368" s="5" t="str">
        <f ca="1">IF(OR('total Assets'!D1368="Yes",Deposits!D1368="Yes"),"Yes","")</f>
        <v/>
      </c>
      <c r="E1368" s="5">
        <f t="shared" ca="1" si="113"/>
        <v>3.7432720285771395</v>
      </c>
      <c r="F1368" s="5" t="str">
        <f ca="1">IF(OR('total Assets'!F1368="Yes",Deposits!F1368="Yes"),"Yes","")</f>
        <v/>
      </c>
      <c r="G1368" s="5">
        <f t="shared" ca="1" si="113"/>
        <v>3.0203429357750671</v>
      </c>
      <c r="H1368" s="5" t="str">
        <f ca="1">IF(OR('total Assets'!H1368="Yes",Deposits!H1368="Yes"),"Yes","")</f>
        <v/>
      </c>
      <c r="I1368" s="5">
        <f t="shared" ca="1" si="113"/>
        <v>3.2088280714140232</v>
      </c>
      <c r="J1368" s="5" t="str">
        <f ca="1">IF(OR('total Assets'!J1368="Yes",Deposits!J1368="Yes"),"Yes","")</f>
        <v/>
      </c>
      <c r="K1368" s="5">
        <f t="shared" ca="1" si="113"/>
        <v>3.4061062561340796</v>
      </c>
      <c r="L1368" s="5" t="str">
        <f ca="1">IF(OR('total Assets'!L1368="Yes",Deposits!L1368="Yes"),"Yes","")</f>
        <v/>
      </c>
      <c r="M1368" s="5">
        <f t="shared" ca="1" si="113"/>
        <v>3.4899315241877837</v>
      </c>
      <c r="N1368" s="5" t="str">
        <f ca="1">IF(OR('total Assets'!N1368="Yes",Deposits!N1368="Yes"),"Yes","")</f>
        <v/>
      </c>
      <c r="O1368" s="5">
        <f t="shared" ca="1" si="113"/>
        <v>3.411222057271333</v>
      </c>
      <c r="P1368" s="5" t="str">
        <f ca="1">IF(OR('total Assets'!P1368="Yes",Deposits!P1368="Yes"),"Yes","")</f>
        <v/>
      </c>
      <c r="Q1368" s="5">
        <f t="shared" ca="1" si="113"/>
        <v>4.025166098854827</v>
      </c>
      <c r="R1368" s="5" t="str">
        <f ca="1">IF(OR('total Assets'!R1368="Yes",Deposits!R1368="Yes"),"Yes","")</f>
        <v/>
      </c>
      <c r="S1368" s="5">
        <f t="shared" ca="1" si="110"/>
        <v>4.3823840630631121</v>
      </c>
      <c r="T1368" s="5" t="str">
        <f ca="1">IF(OR('total Assets'!T1368="Yes",Deposits!T1368="Yes"),"Yes","")</f>
        <v/>
      </c>
      <c r="U1368" s="5">
        <f t="shared" ca="1" si="111"/>
        <v>4.5125536955145478</v>
      </c>
      <c r="V1368" s="5" t="str">
        <f ca="1">IF(OR('total Assets'!V1368="Yes",Deposits!V1368="Yes"),"Yes","")</f>
        <v/>
      </c>
      <c r="W1368" s="5">
        <f t="shared" ca="1" si="112"/>
        <v>4.5307526059256178</v>
      </c>
    </row>
    <row r="1369" spans="2:23" x14ac:dyDescent="0.3">
      <c r="B1369" s="4">
        <v>1366</v>
      </c>
      <c r="C1369" s="5">
        <f>221117*B1369^(-1.54)*Overview!$K$18</f>
        <v>3.2811648953765702</v>
      </c>
      <c r="D1369" s="5" t="str">
        <f ca="1">IF(OR('total Assets'!D1369="Yes",Deposits!D1369="Yes"),"Yes","")</f>
        <v/>
      </c>
      <c r="E1369" s="5">
        <f t="shared" ca="1" si="113"/>
        <v>2.8088660672360675</v>
      </c>
      <c r="F1369" s="5" t="str">
        <f ca="1">IF(OR('total Assets'!F1369="Yes",Deposits!F1369="Yes"),"Yes","")</f>
        <v/>
      </c>
      <c r="G1369" s="5">
        <f t="shared" ca="1" si="113"/>
        <v>2.5813818693554595</v>
      </c>
      <c r="H1369" s="5" t="str">
        <f ca="1">IF(OR('total Assets'!H1369="Yes",Deposits!H1369="Yes"),"Yes","")</f>
        <v/>
      </c>
      <c r="I1369" s="5">
        <f t="shared" ca="1" si="113"/>
        <v>2.0885024002852193</v>
      </c>
      <c r="J1369" s="5" t="str">
        <f ca="1">IF(OR('total Assets'!J1369="Yes",Deposits!J1369="Yes"),"Yes","")</f>
        <v/>
      </c>
      <c r="K1369" s="5">
        <f t="shared" ca="1" si="113"/>
        <v>1.8369896989486605</v>
      </c>
      <c r="L1369" s="5" t="str">
        <f ca="1">IF(OR('total Assets'!L1369="Yes",Deposits!L1369="Yes"),"Yes","")</f>
        <v/>
      </c>
      <c r="M1369" s="5">
        <f t="shared" ca="1" si="113"/>
        <v>2.2001152296449935</v>
      </c>
      <c r="N1369" s="5" t="str">
        <f ca="1">IF(OR('total Assets'!N1369="Yes",Deposits!N1369="Yes"),"Yes","")</f>
        <v/>
      </c>
      <c r="O1369" s="5">
        <f t="shared" ca="1" si="113"/>
        <v>1.909927989901995</v>
      </c>
      <c r="P1369" s="5" t="str">
        <f ca="1">IF(OR('total Assets'!P1369="Yes",Deposits!P1369="Yes"),"Yes","")</f>
        <v/>
      </c>
      <c r="Q1369" s="5">
        <f t="shared" ca="1" si="113"/>
        <v>2.237195243651493</v>
      </c>
      <c r="R1369" s="5" t="str">
        <f ca="1">IF(OR('total Assets'!R1369="Yes",Deposits!R1369="Yes"),"Yes","")</f>
        <v/>
      </c>
      <c r="S1369" s="5">
        <f t="shared" ca="1" si="110"/>
        <v>2.2796385143427602</v>
      </c>
      <c r="T1369" s="5" t="str">
        <f ca="1">IF(OR('total Assets'!T1369="Yes",Deposits!T1369="Yes"),"Yes","")</f>
        <v/>
      </c>
      <c r="U1369" s="5">
        <f t="shared" ca="1" si="111"/>
        <v>2.2883308216727571</v>
      </c>
      <c r="V1369" s="5" t="str">
        <f ca="1">IF(OR('total Assets'!V1369="Yes",Deposits!V1369="Yes"),"Yes","")</f>
        <v/>
      </c>
      <c r="W1369" s="5">
        <f t="shared" ca="1" si="112"/>
        <v>2.265979005175728</v>
      </c>
    </row>
    <row r="1370" spans="2:23" x14ac:dyDescent="0.3">
      <c r="B1370" s="4">
        <v>1367</v>
      </c>
      <c r="C1370" s="5">
        <f>221117*B1370^(-1.54)*Overview!$K$18</f>
        <v>3.2774692144724655</v>
      </c>
      <c r="D1370" s="5" t="str">
        <f ca="1">IF(OR('total Assets'!D1370="Yes",Deposits!D1370="Yes"),"Yes","")</f>
        <v/>
      </c>
      <c r="E1370" s="5">
        <f t="shared" ca="1" si="113"/>
        <v>3.4931598466027851</v>
      </c>
      <c r="F1370" s="5" t="str">
        <f ca="1">IF(OR('total Assets'!F1370="Yes",Deposits!F1370="Yes"),"Yes","")</f>
        <v/>
      </c>
      <c r="G1370" s="5">
        <f t="shared" ca="1" si="113"/>
        <v>4.1643590975670257</v>
      </c>
      <c r="H1370" s="5" t="str">
        <f ca="1">IF(OR('total Assets'!H1370="Yes",Deposits!H1370="Yes"),"Yes","")</f>
        <v/>
      </c>
      <c r="I1370" s="5">
        <f t="shared" ca="1" si="113"/>
        <v>3.4758291709849911</v>
      </c>
      <c r="J1370" s="5" t="str">
        <f ca="1">IF(OR('total Assets'!J1370="Yes",Deposits!J1370="Yes"),"Yes","")</f>
        <v/>
      </c>
      <c r="K1370" s="5">
        <f t="shared" ca="1" si="113"/>
        <v>3.9626337261802873</v>
      </c>
      <c r="L1370" s="5" t="str">
        <f ca="1">IF(OR('total Assets'!L1370="Yes",Deposits!L1370="Yes"),"Yes","")</f>
        <v/>
      </c>
      <c r="M1370" s="5">
        <f t="shared" ca="1" si="113"/>
        <v>4.3104288720747501</v>
      </c>
      <c r="N1370" s="5" t="str">
        <f ca="1">IF(OR('total Assets'!N1370="Yes",Deposits!N1370="Yes"),"Yes","")</f>
        <v/>
      </c>
      <c r="O1370" s="5">
        <f t="shared" ca="1" si="113"/>
        <v>4.0994642552900036</v>
      </c>
      <c r="P1370" s="5" t="str">
        <f ca="1">IF(OR('total Assets'!P1370="Yes",Deposits!P1370="Yes"),"Yes","")</f>
        <v/>
      </c>
      <c r="Q1370" s="5">
        <f t="shared" ca="1" si="113"/>
        <v>3.890917737758175</v>
      </c>
      <c r="R1370" s="5" t="str">
        <f ca="1">IF(OR('total Assets'!R1370="Yes",Deposits!R1370="Yes"),"Yes","")</f>
        <v/>
      </c>
      <c r="S1370" s="5">
        <f t="shared" ca="1" si="110"/>
        <v>3.5911307619387687</v>
      </c>
      <c r="T1370" s="5" t="str">
        <f ca="1">IF(OR('total Assets'!T1370="Yes",Deposits!T1370="Yes"),"Yes","")</f>
        <v/>
      </c>
      <c r="U1370" s="5">
        <f t="shared" ca="1" si="111"/>
        <v>3.8196503395658952</v>
      </c>
      <c r="V1370" s="5" t="str">
        <f ca="1">IF(OR('total Assets'!V1370="Yes",Deposits!V1370="Yes"),"Yes","")</f>
        <v/>
      </c>
      <c r="W1370" s="5">
        <f t="shared" ca="1" si="112"/>
        <v>3.8151036848983177</v>
      </c>
    </row>
    <row r="1371" spans="2:23" x14ac:dyDescent="0.3">
      <c r="B1371" s="4">
        <v>1368</v>
      </c>
      <c r="C1371" s="5">
        <f>221117*B1371^(-1.54)*Overview!$K$18</f>
        <v>3.2737803940773951</v>
      </c>
      <c r="D1371" s="5" t="str">
        <f ca="1">IF(OR('total Assets'!D1371="Yes",Deposits!D1371="Yes"),"Yes","")</f>
        <v/>
      </c>
      <c r="E1371" s="5">
        <f t="shared" ca="1" si="113"/>
        <v>3.8744142880871966</v>
      </c>
      <c r="F1371" s="5" t="str">
        <f ca="1">IF(OR('total Assets'!F1371="Yes",Deposits!F1371="Yes"),"Yes","")</f>
        <v/>
      </c>
      <c r="G1371" s="5">
        <f t="shared" ca="1" si="113"/>
        <v>4.0292753734509716</v>
      </c>
      <c r="H1371" s="5" t="str">
        <f ca="1">IF(OR('total Assets'!H1371="Yes",Deposits!H1371="Yes"),"Yes","")</f>
        <v/>
      </c>
      <c r="I1371" s="5">
        <f t="shared" ca="1" si="113"/>
        <v>4.7849552531444335</v>
      </c>
      <c r="J1371" s="5" t="str">
        <f ca="1">IF(OR('total Assets'!J1371="Yes",Deposits!J1371="Yes"),"Yes","")</f>
        <v/>
      </c>
      <c r="K1371" s="5">
        <f t="shared" ca="1" si="113"/>
        <v>4.4474727912638237</v>
      </c>
      <c r="L1371" s="5" t="str">
        <f ca="1">IF(OR('total Assets'!L1371="Yes",Deposits!L1371="Yes"),"Yes","")</f>
        <v/>
      </c>
      <c r="M1371" s="5">
        <f t="shared" ca="1" si="113"/>
        <v>4.3056334692566827</v>
      </c>
      <c r="N1371" s="5" t="str">
        <f ca="1">IF(OR('total Assets'!N1371="Yes",Deposits!N1371="Yes"),"Yes","")</f>
        <v/>
      </c>
      <c r="O1371" s="5">
        <f t="shared" ca="1" si="113"/>
        <v>4.3738837139312148</v>
      </c>
      <c r="P1371" s="5" t="str">
        <f ca="1">IF(OR('total Assets'!P1371="Yes",Deposits!P1371="Yes"),"Yes","")</f>
        <v/>
      </c>
      <c r="Q1371" s="5">
        <f t="shared" ca="1" si="113"/>
        <v>4.4051777442635371</v>
      </c>
      <c r="R1371" s="5" t="str">
        <f ca="1">IF(OR('total Assets'!R1371="Yes",Deposits!R1371="Yes"),"Yes","")</f>
        <v/>
      </c>
      <c r="S1371" s="5">
        <f t="shared" ca="1" si="110"/>
        <v>4.2893563694307808</v>
      </c>
      <c r="T1371" s="5" t="str">
        <f ca="1">IF(OR('total Assets'!T1371="Yes",Deposits!T1371="Yes"),"Yes","")</f>
        <v/>
      </c>
      <c r="U1371" s="5">
        <f t="shared" ca="1" si="111"/>
        <v>5.0424326104342967</v>
      </c>
      <c r="V1371" s="5" t="str">
        <f ca="1">IF(OR('total Assets'!V1371="Yes",Deposits!V1371="Yes"),"Yes","")</f>
        <v/>
      </c>
      <c r="W1371" s="5">
        <f t="shared" ca="1" si="112"/>
        <v>4.8025923774777324</v>
      </c>
    </row>
    <row r="1372" spans="2:23" x14ac:dyDescent="0.3">
      <c r="B1372" s="4">
        <v>1369</v>
      </c>
      <c r="C1372" s="5">
        <f>221117*B1372^(-1.54)*Overview!$K$18</f>
        <v>3.270098416454752</v>
      </c>
      <c r="D1372" s="5" t="str">
        <f ca="1">IF(OR('total Assets'!D1372="Yes",Deposits!D1372="Yes"),"Yes","")</f>
        <v/>
      </c>
      <c r="E1372" s="5">
        <f t="shared" ca="1" si="113"/>
        <v>2.7038578469647558</v>
      </c>
      <c r="F1372" s="5" t="str">
        <f ca="1">IF(OR('total Assets'!F1372="Yes",Deposits!F1372="Yes"),"Yes","")</f>
        <v/>
      </c>
      <c r="G1372" s="5">
        <f t="shared" ca="1" si="113"/>
        <v>2.9314419918546961</v>
      </c>
      <c r="H1372" s="5" t="str">
        <f ca="1">IF(OR('total Assets'!H1372="Yes",Deposits!H1372="Yes"),"Yes","")</f>
        <v/>
      </c>
      <c r="I1372" s="5">
        <f t="shared" ca="1" si="113"/>
        <v>3.3232472594516498</v>
      </c>
      <c r="J1372" s="5" t="str">
        <f ca="1">IF(OR('total Assets'!J1372="Yes",Deposits!J1372="Yes"),"Yes","")</f>
        <v/>
      </c>
      <c r="K1372" s="5">
        <f t="shared" ca="1" si="113"/>
        <v>3.6305057181995095</v>
      </c>
      <c r="L1372" s="5" t="str">
        <f ca="1">IF(OR('total Assets'!L1372="Yes",Deposits!L1372="Yes"),"Yes","")</f>
        <v/>
      </c>
      <c r="M1372" s="5">
        <f t="shared" ca="1" si="113"/>
        <v>3.1782943806295543</v>
      </c>
      <c r="N1372" s="5" t="str">
        <f ca="1">IF(OR('total Assets'!N1372="Yes",Deposits!N1372="Yes"),"Yes","")</f>
        <v/>
      </c>
      <c r="O1372" s="5">
        <f t="shared" ca="1" si="113"/>
        <v>3.4866356588807137</v>
      </c>
      <c r="P1372" s="5" t="str">
        <f ca="1">IF(OR('total Assets'!P1372="Yes",Deposits!P1372="Yes"),"Yes","")</f>
        <v/>
      </c>
      <c r="Q1372" s="5">
        <f t="shared" ca="1" si="113"/>
        <v>2.9465182562881687</v>
      </c>
      <c r="R1372" s="5" t="str">
        <f ca="1">IF(OR('total Assets'!R1372="Yes",Deposits!R1372="Yes"),"Yes","")</f>
        <v/>
      </c>
      <c r="S1372" s="5">
        <f t="shared" ca="1" si="110"/>
        <v>3.5191730773413483</v>
      </c>
      <c r="T1372" s="5" t="str">
        <f ca="1">IF(OR('total Assets'!T1372="Yes",Deposits!T1372="Yes"),"Yes","")</f>
        <v/>
      </c>
      <c r="U1372" s="5">
        <f t="shared" ca="1" si="111"/>
        <v>2.8676540245751663</v>
      </c>
      <c r="V1372" s="5" t="str">
        <f ca="1">IF(OR('total Assets'!V1372="Yes",Deposits!V1372="Yes"),"Yes","")</f>
        <v/>
      </c>
      <c r="W1372" s="5">
        <f t="shared" ca="1" si="112"/>
        <v>3.1988591294273001</v>
      </c>
    </row>
    <row r="1373" spans="2:23" x14ac:dyDescent="0.3">
      <c r="B1373" s="4">
        <v>1370</v>
      </c>
      <c r="C1373" s="5">
        <f>221117*B1373^(-1.54)*Overview!$K$18</f>
        <v>3.2664232639267019</v>
      </c>
      <c r="D1373" s="5" t="str">
        <f ca="1">IF(OR('total Assets'!D1373="Yes",Deposits!D1373="Yes"),"Yes","")</f>
        <v/>
      </c>
      <c r="E1373" s="5">
        <f t="shared" ca="1" si="113"/>
        <v>3.5950227464962459</v>
      </c>
      <c r="F1373" s="5" t="str">
        <f ca="1">IF(OR('total Assets'!F1373="Yes",Deposits!F1373="Yes"),"Yes","")</f>
        <v/>
      </c>
      <c r="G1373" s="5">
        <f t="shared" ca="1" si="113"/>
        <v>3.3375793206058346</v>
      </c>
      <c r="H1373" s="5" t="str">
        <f ca="1">IF(OR('total Assets'!H1373="Yes",Deposits!H1373="Yes"),"Yes","")</f>
        <v/>
      </c>
      <c r="I1373" s="5">
        <f t="shared" ca="1" si="113"/>
        <v>3.0165485090520701</v>
      </c>
      <c r="J1373" s="5" t="str">
        <f ca="1">IF(OR('total Assets'!J1373="Yes",Deposits!J1373="Yes"),"Yes","")</f>
        <v/>
      </c>
      <c r="K1373" s="5">
        <f t="shared" ca="1" si="113"/>
        <v>3.4039098114639734</v>
      </c>
      <c r="L1373" s="5" t="str">
        <f ca="1">IF(OR('total Assets'!L1373="Yes",Deposits!L1373="Yes"),"Yes","")</f>
        <v/>
      </c>
      <c r="M1373" s="5">
        <f t="shared" ca="1" si="113"/>
        <v>3.870086241585907</v>
      </c>
      <c r="N1373" s="5" t="str">
        <f ca="1">IF(OR('total Assets'!N1373="Yes",Deposits!N1373="Yes"),"Yes","")</f>
        <v/>
      </c>
      <c r="O1373" s="5">
        <f t="shared" ca="1" si="113"/>
        <v>4.2489648892446503</v>
      </c>
      <c r="P1373" s="5" t="str">
        <f ca="1">IF(OR('total Assets'!P1373="Yes",Deposits!P1373="Yes"),"Yes","")</f>
        <v/>
      </c>
      <c r="Q1373" s="5">
        <f t="shared" ca="1" si="113"/>
        <v>4.6950773803173442</v>
      </c>
      <c r="R1373" s="5" t="str">
        <f ca="1">IF(OR('total Assets'!R1373="Yes",Deposits!R1373="Yes"),"Yes","")</f>
        <v/>
      </c>
      <c r="S1373" s="5">
        <f t="shared" ca="1" si="110"/>
        <v>4.7637194197274848</v>
      </c>
      <c r="T1373" s="5" t="str">
        <f ca="1">IF(OR('total Assets'!T1373="Yes",Deposits!T1373="Yes"),"Yes","")</f>
        <v/>
      </c>
      <c r="U1373" s="5">
        <f t="shared" ca="1" si="111"/>
        <v>4.0772860404829343</v>
      </c>
      <c r="V1373" s="5" t="str">
        <f ca="1">IF(OR('total Assets'!V1373="Yes",Deposits!V1373="Yes"),"Yes","")</f>
        <v/>
      </c>
      <c r="W1373" s="5">
        <f t="shared" ca="1" si="112"/>
        <v>3.3591294969800769</v>
      </c>
    </row>
    <row r="1374" spans="2:23" x14ac:dyDescent="0.3">
      <c r="B1374" s="4">
        <v>1371</v>
      </c>
      <c r="C1374" s="5">
        <f>221117*B1374^(-1.54)*Overview!$K$18</f>
        <v>3.262754918873942</v>
      </c>
      <c r="D1374" s="5" t="str">
        <f ca="1">IF(OR('total Assets'!D1374="Yes",Deposits!D1374="Yes"),"Yes","")</f>
        <v/>
      </c>
      <c r="E1374" s="5">
        <f t="shared" ca="1" si="113"/>
        <v>3.1229846284069653</v>
      </c>
      <c r="F1374" s="5" t="str">
        <f ca="1">IF(OR('total Assets'!F1374="Yes",Deposits!F1374="Yes"),"Yes","")</f>
        <v/>
      </c>
      <c r="G1374" s="5">
        <f t="shared" ca="1" si="113"/>
        <v>2.7030858233950337</v>
      </c>
      <c r="H1374" s="5" t="str">
        <f ca="1">IF(OR('total Assets'!H1374="Yes",Deposits!H1374="Yes"),"Yes","")</f>
        <v/>
      </c>
      <c r="I1374" s="5">
        <f t="shared" ca="1" si="113"/>
        <v>2.6013999367174319</v>
      </c>
      <c r="J1374" s="5" t="str">
        <f ca="1">IF(OR('total Assets'!J1374="Yes",Deposits!J1374="Yes"),"Yes","")</f>
        <v/>
      </c>
      <c r="K1374" s="5">
        <f t="shared" ca="1" si="113"/>
        <v>2.4227569724705695</v>
      </c>
      <c r="L1374" s="5" t="str">
        <f ca="1">IF(OR('total Assets'!L1374="Yes",Deposits!L1374="Yes"),"Yes","")</f>
        <v/>
      </c>
      <c r="M1374" s="5">
        <f t="shared" ca="1" si="113"/>
        <v>2.2050553322735724</v>
      </c>
      <c r="N1374" s="5" t="str">
        <f ca="1">IF(OR('total Assets'!N1374="Yes",Deposits!N1374="Yes"),"Yes","")</f>
        <v/>
      </c>
      <c r="O1374" s="5">
        <f t="shared" ca="1" si="113"/>
        <v>2.2338112166250181</v>
      </c>
      <c r="P1374" s="5" t="str">
        <f ca="1">IF(OR('total Assets'!P1374="Yes",Deposits!P1374="Yes"),"Yes","")</f>
        <v/>
      </c>
      <c r="Q1374" s="5">
        <f t="shared" ca="1" si="113"/>
        <v>2.1714714555556847</v>
      </c>
      <c r="R1374" s="5" t="str">
        <f ca="1">IF(OR('total Assets'!R1374="Yes",Deposits!R1374="Yes"),"Yes","")</f>
        <v/>
      </c>
      <c r="S1374" s="5">
        <f t="shared" ca="1" si="110"/>
        <v>2.2025641913943859</v>
      </c>
      <c r="T1374" s="5" t="str">
        <f ca="1">IF(OR('total Assets'!T1374="Yes",Deposits!T1374="Yes"),"Yes","")</f>
        <v/>
      </c>
      <c r="U1374" s="5">
        <f t="shared" ca="1" si="111"/>
        <v>2.2211992634246158</v>
      </c>
      <c r="V1374" s="5" t="str">
        <f ca="1">IF(OR('total Assets'!V1374="Yes",Deposits!V1374="Yes"),"Yes","")</f>
        <v/>
      </c>
      <c r="W1374" s="5">
        <f t="shared" ca="1" si="112"/>
        <v>2.4010650863612053</v>
      </c>
    </row>
    <row r="1375" spans="2:23" x14ac:dyDescent="0.3">
      <c r="B1375" s="4">
        <v>1372</v>
      </c>
      <c r="C1375" s="5">
        <f>221117*B1375^(-1.54)*Overview!$K$18</f>
        <v>3.2590933637354391</v>
      </c>
      <c r="D1375" s="5" t="str">
        <f ca="1">IF(OR('total Assets'!D1375="Yes",Deposits!D1375="Yes"),"Yes","")</f>
        <v/>
      </c>
      <c r="E1375" s="5">
        <f t="shared" ca="1" si="113"/>
        <v>3.4196814301686072</v>
      </c>
      <c r="F1375" s="5" t="str">
        <f ca="1">IF(OR('total Assets'!F1375="Yes",Deposits!F1375="Yes"),"Yes","")</f>
        <v/>
      </c>
      <c r="G1375" s="5">
        <f t="shared" ca="1" si="113"/>
        <v>2.9713631188713419</v>
      </c>
      <c r="H1375" s="5" t="str">
        <f ca="1">IF(OR('total Assets'!H1375="Yes",Deposits!H1375="Yes"),"Yes","")</f>
        <v/>
      </c>
      <c r="I1375" s="5">
        <f t="shared" ca="1" si="113"/>
        <v>3.0920186899954474</v>
      </c>
      <c r="J1375" s="5" t="str">
        <f ca="1">IF(OR('total Assets'!J1375="Yes",Deposits!J1375="Yes"),"Yes","")</f>
        <v/>
      </c>
      <c r="K1375" s="5">
        <f t="shared" ca="1" si="113"/>
        <v>3.4796981364409696</v>
      </c>
      <c r="L1375" s="5" t="str">
        <f ca="1">IF(OR('total Assets'!L1375="Yes",Deposits!L1375="Yes"),"Yes","")</f>
        <v/>
      </c>
      <c r="M1375" s="5">
        <f t="shared" ca="1" si="113"/>
        <v>2.8367179918828418</v>
      </c>
      <c r="N1375" s="5" t="str">
        <f ca="1">IF(OR('total Assets'!N1375="Yes",Deposits!N1375="Yes"),"Yes","")</f>
        <v/>
      </c>
      <c r="O1375" s="5">
        <f t="shared" ca="1" si="113"/>
        <v>3.2228730406308448</v>
      </c>
      <c r="P1375" s="5" t="str">
        <f ca="1">IF(OR('total Assets'!P1375="Yes",Deposits!P1375="Yes"),"Yes","")</f>
        <v/>
      </c>
      <c r="Q1375" s="5">
        <f t="shared" ca="1" si="113"/>
        <v>2.8586094230612766</v>
      </c>
      <c r="R1375" s="5" t="str">
        <f ca="1">IF(OR('total Assets'!R1375="Yes",Deposits!R1375="Yes"),"Yes","")</f>
        <v/>
      </c>
      <c r="S1375" s="5">
        <f t="shared" ca="1" si="110"/>
        <v>3.0582855876302828</v>
      </c>
      <c r="T1375" s="5" t="str">
        <f ca="1">IF(OR('total Assets'!T1375="Yes",Deposits!T1375="Yes"),"Yes","")</f>
        <v/>
      </c>
      <c r="U1375" s="5">
        <f t="shared" ca="1" si="111"/>
        <v>3.264389160713479</v>
      </c>
      <c r="V1375" s="5" t="str">
        <f ca="1">IF(OR('total Assets'!V1375="Yes",Deposits!V1375="Yes"),"Yes","")</f>
        <v/>
      </c>
      <c r="W1375" s="5">
        <f t="shared" ca="1" si="112"/>
        <v>3.717950545495051</v>
      </c>
    </row>
    <row r="1376" spans="2:23" x14ac:dyDescent="0.3">
      <c r="B1376" s="4">
        <v>1373</v>
      </c>
      <c r="C1376" s="5">
        <f>221117*B1376^(-1.54)*Overview!$K$18</f>
        <v>3.2554385810082307</v>
      </c>
      <c r="D1376" s="5" t="str">
        <f ca="1">IF(OR('total Assets'!D1376="Yes",Deposits!D1376="Yes"),"Yes","")</f>
        <v/>
      </c>
      <c r="E1376" s="5">
        <f t="shared" ref="E1376:Q1439" ca="1" si="114">IF(D1376="Yes",0,(RAND()/2.5+0.8)*C1376)</f>
        <v>2.6861590170271206</v>
      </c>
      <c r="F1376" s="5" t="str">
        <f ca="1">IF(OR('total Assets'!F1376="Yes",Deposits!F1376="Yes"),"Yes","")</f>
        <v/>
      </c>
      <c r="G1376" s="5">
        <f t="shared" ca="1" si="114"/>
        <v>2.4332026928135724</v>
      </c>
      <c r="H1376" s="5" t="str">
        <f ca="1">IF(OR('total Assets'!H1376="Yes",Deposits!H1376="Yes"),"Yes","")</f>
        <v/>
      </c>
      <c r="I1376" s="5">
        <f t="shared" ca="1" si="114"/>
        <v>2.0163245167750747</v>
      </c>
      <c r="J1376" s="5" t="str">
        <f ca="1">IF(OR('total Assets'!J1376="Yes",Deposits!J1376="Yes"),"Yes","")</f>
        <v/>
      </c>
      <c r="K1376" s="5">
        <f t="shared" ca="1" si="114"/>
        <v>2.147456217804101</v>
      </c>
      <c r="L1376" s="5" t="str">
        <f ca="1">IF(OR('total Assets'!L1376="Yes",Deposits!L1376="Yes"),"Yes","")</f>
        <v/>
      </c>
      <c r="M1376" s="5">
        <f t="shared" ca="1" si="114"/>
        <v>2.1570522325215067</v>
      </c>
      <c r="N1376" s="5" t="str">
        <f ca="1">IF(OR('total Assets'!N1376="Yes",Deposits!N1376="Yes"),"Yes","")</f>
        <v/>
      </c>
      <c r="O1376" s="5">
        <f t="shared" ca="1" si="114"/>
        <v>2.4226009991382491</v>
      </c>
      <c r="P1376" s="5" t="str">
        <f ca="1">IF(OR('total Assets'!P1376="Yes",Deposits!P1376="Yes"),"Yes","")</f>
        <v/>
      </c>
      <c r="Q1376" s="5">
        <f t="shared" ca="1" si="114"/>
        <v>2.309123862427902</v>
      </c>
      <c r="R1376" s="5" t="str">
        <f ca="1">IF(OR('total Assets'!R1376="Yes",Deposits!R1376="Yes"),"Yes","")</f>
        <v/>
      </c>
      <c r="S1376" s="5">
        <f t="shared" ca="1" si="110"/>
        <v>2.2139681891593641</v>
      </c>
      <c r="T1376" s="5" t="str">
        <f ca="1">IF(OR('total Assets'!T1376="Yes",Deposits!T1376="Yes"),"Yes","")</f>
        <v/>
      </c>
      <c r="U1376" s="5">
        <f t="shared" ca="1" si="111"/>
        <v>2.4909314718898057</v>
      </c>
      <c r="V1376" s="5" t="str">
        <f ca="1">IF(OR('total Assets'!V1376="Yes",Deposits!V1376="Yes"),"Yes","")</f>
        <v/>
      </c>
      <c r="W1376" s="5">
        <f t="shared" ca="1" si="112"/>
        <v>2.3655051829034819</v>
      </c>
    </row>
    <row r="1377" spans="2:23" x14ac:dyDescent="0.3">
      <c r="B1377" s="4">
        <v>1374</v>
      </c>
      <c r="C1377" s="5">
        <f>221117*B1377^(-1.54)*Overview!$K$18</f>
        <v>3.2517905532471896</v>
      </c>
      <c r="D1377" s="5" t="str">
        <f ca="1">IF(OR('total Assets'!D1377="Yes",Deposits!D1377="Yes"),"Yes","")</f>
        <v/>
      </c>
      <c r="E1377" s="5">
        <f t="shared" ca="1" si="114"/>
        <v>3.2763046124124759</v>
      </c>
      <c r="F1377" s="5" t="str">
        <f ca="1">IF(OR('total Assets'!F1377="Yes",Deposits!F1377="Yes"),"Yes","")</f>
        <v/>
      </c>
      <c r="G1377" s="5">
        <f t="shared" ca="1" si="114"/>
        <v>3.007567776506733</v>
      </c>
      <c r="H1377" s="5" t="str">
        <f ca="1">IF(OR('total Assets'!H1377="Yes",Deposits!H1377="Yes"),"Yes","")</f>
        <v/>
      </c>
      <c r="I1377" s="5">
        <f t="shared" ca="1" si="114"/>
        <v>3.1597359908501947</v>
      </c>
      <c r="J1377" s="5" t="str">
        <f ca="1">IF(OR('total Assets'!J1377="Yes",Deposits!J1377="Yes"),"Yes","")</f>
        <v/>
      </c>
      <c r="K1377" s="5">
        <f t="shared" ca="1" si="114"/>
        <v>2.896230756134575</v>
      </c>
      <c r="L1377" s="5" t="str">
        <f ca="1">IF(OR('total Assets'!L1377="Yes",Deposits!L1377="Yes"),"Yes","")</f>
        <v/>
      </c>
      <c r="M1377" s="5">
        <f t="shared" ca="1" si="114"/>
        <v>2.9682670464570631</v>
      </c>
      <c r="N1377" s="5" t="str">
        <f ca="1">IF(OR('total Assets'!N1377="Yes",Deposits!N1377="Yes"),"Yes","")</f>
        <v/>
      </c>
      <c r="O1377" s="5">
        <f t="shared" ca="1" si="114"/>
        <v>3.1474169234441263</v>
      </c>
      <c r="P1377" s="5" t="str">
        <f ca="1">IF(OR('total Assets'!P1377="Yes",Deposits!P1377="Yes"),"Yes","")</f>
        <v/>
      </c>
      <c r="Q1377" s="5">
        <f t="shared" ca="1" si="114"/>
        <v>3.1769564134951978</v>
      </c>
      <c r="R1377" s="5" t="str">
        <f ca="1">IF(OR('total Assets'!R1377="Yes",Deposits!R1377="Yes"),"Yes","")</f>
        <v/>
      </c>
      <c r="S1377" s="5">
        <f t="shared" ca="1" si="110"/>
        <v>3.3673286565919383</v>
      </c>
      <c r="T1377" s="5" t="str">
        <f ca="1">IF(OR('total Assets'!T1377="Yes",Deposits!T1377="Yes"),"Yes","")</f>
        <v/>
      </c>
      <c r="U1377" s="5">
        <f t="shared" ca="1" si="111"/>
        <v>4.0297230033323386</v>
      </c>
      <c r="V1377" s="5" t="str">
        <f ca="1">IF(OR('total Assets'!V1377="Yes",Deposits!V1377="Yes"),"Yes","")</f>
        <v/>
      </c>
      <c r="W1377" s="5">
        <f t="shared" ca="1" si="112"/>
        <v>4.5576695459725185</v>
      </c>
    </row>
    <row r="1378" spans="2:23" x14ac:dyDescent="0.3">
      <c r="B1378" s="4">
        <v>1375</v>
      </c>
      <c r="C1378" s="5">
        <f>221117*B1378^(-1.54)*Overview!$K$18</f>
        <v>3.2481492630647502</v>
      </c>
      <c r="D1378" s="5" t="str">
        <f ca="1">IF(OR('total Assets'!D1378="Yes",Deposits!D1378="Yes"),"Yes","")</f>
        <v/>
      </c>
      <c r="E1378" s="5">
        <f t="shared" ca="1" si="114"/>
        <v>3.4861827700560366</v>
      </c>
      <c r="F1378" s="5" t="str">
        <f ca="1">IF(OR('total Assets'!F1378="Yes",Deposits!F1378="Yes"),"Yes","")</f>
        <v/>
      </c>
      <c r="G1378" s="5">
        <f t="shared" ca="1" si="114"/>
        <v>3.264278725364044</v>
      </c>
      <c r="H1378" s="5" t="str">
        <f ca="1">IF(OR('total Assets'!H1378="Yes",Deposits!H1378="Yes"),"Yes","")</f>
        <v/>
      </c>
      <c r="I1378" s="5">
        <f t="shared" ca="1" si="114"/>
        <v>3.4144395883815419</v>
      </c>
      <c r="J1378" s="5" t="str">
        <f ca="1">IF(OR('total Assets'!J1378="Yes",Deposits!J1378="Yes"),"Yes","")</f>
        <v/>
      </c>
      <c r="K1378" s="5">
        <f t="shared" ca="1" si="114"/>
        <v>3.3723535169290271</v>
      </c>
      <c r="L1378" s="5" t="str">
        <f ca="1">IF(OR('total Assets'!L1378="Yes",Deposits!L1378="Yes"),"Yes","")</f>
        <v/>
      </c>
      <c r="M1378" s="5">
        <f t="shared" ca="1" si="114"/>
        <v>2.7997138579819616</v>
      </c>
      <c r="N1378" s="5" t="str">
        <f ca="1">IF(OR('total Assets'!N1378="Yes",Deposits!N1378="Yes"),"Yes","")</f>
        <v/>
      </c>
      <c r="O1378" s="5">
        <f t="shared" ca="1" si="114"/>
        <v>3.2686965102282737</v>
      </c>
      <c r="P1378" s="5" t="str">
        <f ca="1">IF(OR('total Assets'!P1378="Yes",Deposits!P1378="Yes"),"Yes","")</f>
        <v/>
      </c>
      <c r="Q1378" s="5">
        <f t="shared" ca="1" si="114"/>
        <v>3.6421869835980294</v>
      </c>
      <c r="R1378" s="5" t="str">
        <f ca="1">IF(OR('total Assets'!R1378="Yes",Deposits!R1378="Yes"),"Yes","")</f>
        <v/>
      </c>
      <c r="S1378" s="5">
        <f t="shared" ca="1" si="110"/>
        <v>3.9007621100866552</v>
      </c>
      <c r="T1378" s="5" t="str">
        <f ca="1">IF(OR('total Assets'!T1378="Yes",Deposits!T1378="Yes"),"Yes","")</f>
        <v/>
      </c>
      <c r="U1378" s="5">
        <f t="shared" ca="1" si="111"/>
        <v>3.1731739423381997</v>
      </c>
      <c r="V1378" s="5" t="str">
        <f ca="1">IF(OR('total Assets'!V1378="Yes",Deposits!V1378="Yes"),"Yes","")</f>
        <v/>
      </c>
      <c r="W1378" s="5">
        <f t="shared" ca="1" si="112"/>
        <v>3.2880202901577076</v>
      </c>
    </row>
    <row r="1379" spans="2:23" x14ac:dyDescent="0.3">
      <c r="B1379" s="4">
        <v>1376</v>
      </c>
      <c r="C1379" s="5">
        <f>221117*B1379^(-1.54)*Overview!$K$18</f>
        <v>3.2445146931307254</v>
      </c>
      <c r="D1379" s="5" t="str">
        <f ca="1">IF(OR('total Assets'!D1379="Yes",Deposits!D1379="Yes"),"Yes","")</f>
        <v/>
      </c>
      <c r="E1379" s="5">
        <f t="shared" ca="1" si="114"/>
        <v>3.5764715401384199</v>
      </c>
      <c r="F1379" s="5" t="str">
        <f ca="1">IF(OR('total Assets'!F1379="Yes",Deposits!F1379="Yes"),"Yes","")</f>
        <v/>
      </c>
      <c r="G1379" s="5">
        <f t="shared" ca="1" si="114"/>
        <v>4.1967758447943107</v>
      </c>
      <c r="H1379" s="5" t="str">
        <f ca="1">IF(OR('total Assets'!H1379="Yes",Deposits!H1379="Yes"),"Yes","")</f>
        <v/>
      </c>
      <c r="I1379" s="5">
        <f t="shared" ca="1" si="114"/>
        <v>5.0206561347908645</v>
      </c>
      <c r="J1379" s="5" t="str">
        <f ca="1">IF(OR('total Assets'!J1379="Yes",Deposits!J1379="Yes"),"Yes","")</f>
        <v/>
      </c>
      <c r="K1379" s="5">
        <f t="shared" ca="1" si="114"/>
        <v>4.8888373725416567</v>
      </c>
      <c r="L1379" s="5" t="str">
        <f ca="1">IF(OR('total Assets'!L1379="Yes",Deposits!L1379="Yes"),"Yes","")</f>
        <v/>
      </c>
      <c r="M1379" s="5">
        <f t="shared" ca="1" si="114"/>
        <v>4.8005958384481549</v>
      </c>
      <c r="N1379" s="5" t="str">
        <f ca="1">IF(OR('total Assets'!N1379="Yes",Deposits!N1379="Yes"),"Yes","")</f>
        <v/>
      </c>
      <c r="O1379" s="5">
        <f t="shared" ca="1" si="114"/>
        <v>5.4225803390081939</v>
      </c>
      <c r="P1379" s="5" t="str">
        <f ca="1">IF(OR('total Assets'!P1379="Yes",Deposits!P1379="Yes"),"Yes","")</f>
        <v/>
      </c>
      <c r="Q1379" s="5">
        <f t="shared" ca="1" si="114"/>
        <v>6.0090028954364563</v>
      </c>
      <c r="R1379" s="5" t="str">
        <f ca="1">IF(OR('total Assets'!R1379="Yes",Deposits!R1379="Yes"),"Yes","")</f>
        <v/>
      </c>
      <c r="S1379" s="5">
        <f t="shared" ca="1" si="110"/>
        <v>5.1968394513539957</v>
      </c>
      <c r="T1379" s="5" t="str">
        <f ca="1">IF(OR('total Assets'!T1379="Yes",Deposits!T1379="Yes"),"Yes","")</f>
        <v/>
      </c>
      <c r="U1379" s="5">
        <f t="shared" ca="1" si="111"/>
        <v>4.551891897791446</v>
      </c>
      <c r="V1379" s="5" t="str">
        <f ca="1">IF(OR('total Assets'!V1379="Yes",Deposits!V1379="Yes"),"Yes","")</f>
        <v/>
      </c>
      <c r="W1379" s="5">
        <f t="shared" ca="1" si="112"/>
        <v>4.1171055928708666</v>
      </c>
    </row>
    <row r="1380" spans="2:23" x14ac:dyDescent="0.3">
      <c r="B1380" s="4">
        <v>1377</v>
      </c>
      <c r="C1380" s="5">
        <f>221117*B1380^(-1.54)*Overview!$K$18</f>
        <v>3.2408868261720523</v>
      </c>
      <c r="D1380" s="5" t="str">
        <f ca="1">IF(OR('total Assets'!D1380="Yes",Deposits!D1380="Yes"),"Yes","")</f>
        <v/>
      </c>
      <c r="E1380" s="5">
        <f t="shared" ca="1" si="114"/>
        <v>3.7388843275066712</v>
      </c>
      <c r="F1380" s="5" t="str">
        <f ca="1">IF(OR('total Assets'!F1380="Yes",Deposits!F1380="Yes"),"Yes","")</f>
        <v/>
      </c>
      <c r="G1380" s="5">
        <f t="shared" ca="1" si="114"/>
        <v>3.9067707739779878</v>
      </c>
      <c r="H1380" s="5" t="str">
        <f ca="1">IF(OR('total Assets'!H1380="Yes",Deposits!H1380="Yes"),"Yes","")</f>
        <v/>
      </c>
      <c r="I1380" s="5">
        <f t="shared" ca="1" si="114"/>
        <v>3.627808358080022</v>
      </c>
      <c r="J1380" s="5" t="str">
        <f ca="1">IF(OR('total Assets'!J1380="Yes",Deposits!J1380="Yes"),"Yes","")</f>
        <v/>
      </c>
      <c r="K1380" s="5">
        <f t="shared" ca="1" si="114"/>
        <v>3.0663895134354386</v>
      </c>
      <c r="L1380" s="5" t="str">
        <f ca="1">IF(OR('total Assets'!L1380="Yes",Deposits!L1380="Yes"),"Yes","")</f>
        <v/>
      </c>
      <c r="M1380" s="5">
        <f t="shared" ca="1" si="114"/>
        <v>3.0305833507503994</v>
      </c>
      <c r="N1380" s="5" t="str">
        <f ca="1">IF(OR('total Assets'!N1380="Yes",Deposits!N1380="Yes"),"Yes","")</f>
        <v/>
      </c>
      <c r="O1380" s="5">
        <f t="shared" ca="1" si="114"/>
        <v>2.9952487132734507</v>
      </c>
      <c r="P1380" s="5" t="str">
        <f ca="1">IF(OR('total Assets'!P1380="Yes",Deposits!P1380="Yes"),"Yes","")</f>
        <v/>
      </c>
      <c r="Q1380" s="5">
        <f t="shared" ca="1" si="114"/>
        <v>3.4682223368818512</v>
      </c>
      <c r="R1380" s="5" t="str">
        <f ca="1">IF(OR('total Assets'!R1380="Yes",Deposits!R1380="Yes"),"Yes","")</f>
        <v/>
      </c>
      <c r="S1380" s="5">
        <f t="shared" ca="1" si="110"/>
        <v>4.1336246232126737</v>
      </c>
      <c r="T1380" s="5" t="str">
        <f ca="1">IF(OR('total Assets'!T1380="Yes",Deposits!T1380="Yes"),"Yes","")</f>
        <v/>
      </c>
      <c r="U1380" s="5">
        <f t="shared" ca="1" si="111"/>
        <v>3.4710951882861125</v>
      </c>
      <c r="V1380" s="5" t="str">
        <f ca="1">IF(OR('total Assets'!V1380="Yes",Deposits!V1380="Yes"),"Yes","")</f>
        <v/>
      </c>
      <c r="W1380" s="5">
        <f t="shared" ca="1" si="112"/>
        <v>3.9954672276713299</v>
      </c>
    </row>
    <row r="1381" spans="2:23" x14ac:dyDescent="0.3">
      <c r="B1381" s="4">
        <v>1378</v>
      </c>
      <c r="C1381" s="5">
        <f>221117*B1381^(-1.54)*Overview!$K$18</f>
        <v>3.2372656449725499</v>
      </c>
      <c r="D1381" s="5" t="str">
        <f ca="1">IF(OR('total Assets'!D1381="Yes",Deposits!D1381="Yes"),"Yes","")</f>
        <v/>
      </c>
      <c r="E1381" s="5">
        <f t="shared" ca="1" si="114"/>
        <v>3.5513444133423837</v>
      </c>
      <c r="F1381" s="5" t="str">
        <f ca="1">IF(OR('total Assets'!F1381="Yes",Deposits!F1381="Yes"),"Yes","")</f>
        <v/>
      </c>
      <c r="G1381" s="5">
        <f t="shared" ca="1" si="114"/>
        <v>3.6420224335845752</v>
      </c>
      <c r="H1381" s="5" t="str">
        <f ca="1">IF(OR('total Assets'!H1381="Yes",Deposits!H1381="Yes"),"Yes","")</f>
        <v/>
      </c>
      <c r="I1381" s="5">
        <f t="shared" ca="1" si="114"/>
        <v>4.2090480849062253</v>
      </c>
      <c r="J1381" s="5" t="str">
        <f ca="1">IF(OR('total Assets'!J1381="Yes",Deposits!J1381="Yes"),"Yes","")</f>
        <v/>
      </c>
      <c r="K1381" s="5">
        <f t="shared" ca="1" si="114"/>
        <v>4.4209144596752541</v>
      </c>
      <c r="L1381" s="5" t="str">
        <f ca="1">IF(OR('total Assets'!L1381="Yes",Deposits!L1381="Yes"),"Yes","")</f>
        <v/>
      </c>
      <c r="M1381" s="5">
        <f t="shared" ca="1" si="114"/>
        <v>4.1002368324648613</v>
      </c>
      <c r="N1381" s="5" t="str">
        <f ca="1">IF(OR('total Assets'!N1381="Yes",Deposits!N1381="Yes"),"Yes","")</f>
        <v/>
      </c>
      <c r="O1381" s="5">
        <f t="shared" ca="1" si="114"/>
        <v>4.4337243260599193</v>
      </c>
      <c r="P1381" s="5" t="str">
        <f ca="1">IF(OR('total Assets'!P1381="Yes",Deposits!P1381="Yes"),"Yes","")</f>
        <v/>
      </c>
      <c r="Q1381" s="5">
        <f t="shared" ca="1" si="114"/>
        <v>4.838499794012562</v>
      </c>
      <c r="R1381" s="5" t="str">
        <f ca="1">IF(OR('total Assets'!R1381="Yes",Deposits!R1381="Yes"),"Yes","")</f>
        <v/>
      </c>
      <c r="S1381" s="5">
        <f t="shared" ref="S1381:S1444" ca="1" si="115">IF(R1381="Yes",0,(RAND()/2.5+0.8)*Q1381)</f>
        <v>4.4062105649181174</v>
      </c>
      <c r="T1381" s="5" t="str">
        <f ca="1">IF(OR('total Assets'!T1381="Yes",Deposits!T1381="Yes"),"Yes","")</f>
        <v/>
      </c>
      <c r="U1381" s="5">
        <f t="shared" ref="U1381:U1444" ca="1" si="116">IF(T1381="Yes",0,(RAND()/2.5+0.8)*S1381)</f>
        <v>4.2598454881292698</v>
      </c>
      <c r="V1381" s="5" t="str">
        <f ca="1">IF(OR('total Assets'!V1381="Yes",Deposits!V1381="Yes"),"Yes","")</f>
        <v/>
      </c>
      <c r="W1381" s="5">
        <f t="shared" ref="W1381:W1444" ca="1" si="117">IF(V1381="Yes",0,(RAND()/2.5+0.8)*U1381)</f>
        <v>3.9914445498024502</v>
      </c>
    </row>
    <row r="1382" spans="2:23" x14ac:dyDescent="0.3">
      <c r="B1382" s="4">
        <v>1379</v>
      </c>
      <c r="C1382" s="5">
        <f>221117*B1382^(-1.54)*Overview!$K$18</f>
        <v>3.2336511323727333</v>
      </c>
      <c r="D1382" s="5" t="str">
        <f ca="1">IF(OR('total Assets'!D1382="Yes",Deposits!D1382="Yes"),"Yes","")</f>
        <v/>
      </c>
      <c r="E1382" s="5">
        <f t="shared" ca="1" si="114"/>
        <v>3.1625741370616738</v>
      </c>
      <c r="F1382" s="5" t="str">
        <f ca="1">IF(OR('total Assets'!F1382="Yes",Deposits!F1382="Yes"),"Yes","")</f>
        <v/>
      </c>
      <c r="G1382" s="5">
        <f t="shared" ca="1" si="114"/>
        <v>3.5228675899896196</v>
      </c>
      <c r="H1382" s="5" t="str">
        <f ca="1">IF(OR('total Assets'!H1382="Yes",Deposits!H1382="Yes"),"Yes","")</f>
        <v/>
      </c>
      <c r="I1382" s="5">
        <f t="shared" ca="1" si="114"/>
        <v>4.036615361841954</v>
      </c>
      <c r="J1382" s="5" t="str">
        <f ca="1">IF(OR('total Assets'!J1382="Yes",Deposits!J1382="Yes"),"Yes","")</f>
        <v/>
      </c>
      <c r="K1382" s="5">
        <f t="shared" ca="1" si="114"/>
        <v>4.6119155891473476</v>
      </c>
      <c r="L1382" s="5" t="str">
        <f ca="1">IF(OR('total Assets'!L1382="Yes",Deposits!L1382="Yes"),"Yes","")</f>
        <v/>
      </c>
      <c r="M1382" s="5">
        <f t="shared" ca="1" si="114"/>
        <v>5.49878587402665</v>
      </c>
      <c r="N1382" s="5" t="str">
        <f ca="1">IF(OR('total Assets'!N1382="Yes",Deposits!N1382="Yes"),"Yes","")</f>
        <v/>
      </c>
      <c r="O1382" s="5">
        <f t="shared" ca="1" si="114"/>
        <v>5.2434316815830044</v>
      </c>
      <c r="P1382" s="5" t="str">
        <f ca="1">IF(OR('total Assets'!P1382="Yes",Deposits!P1382="Yes"),"Yes","")</f>
        <v/>
      </c>
      <c r="Q1382" s="5">
        <f t="shared" ca="1" si="114"/>
        <v>4.960153948432712</v>
      </c>
      <c r="R1382" s="5" t="str">
        <f ca="1">IF(OR('total Assets'!R1382="Yes",Deposits!R1382="Yes"),"Yes","")</f>
        <v/>
      </c>
      <c r="S1382" s="5">
        <f t="shared" ca="1" si="115"/>
        <v>5.5661042643138341</v>
      </c>
      <c r="T1382" s="5" t="str">
        <f ca="1">IF(OR('total Assets'!T1382="Yes",Deposits!T1382="Yes"),"Yes","")</f>
        <v/>
      </c>
      <c r="U1382" s="5">
        <f t="shared" ca="1" si="116"/>
        <v>6.2051965178242048</v>
      </c>
      <c r="V1382" s="5" t="str">
        <f ca="1">IF(OR('total Assets'!V1382="Yes",Deposits!V1382="Yes"),"Yes","")</f>
        <v/>
      </c>
      <c r="W1382" s="5">
        <f t="shared" ca="1" si="117"/>
        <v>6.7543350949204477</v>
      </c>
    </row>
    <row r="1383" spans="2:23" x14ac:dyDescent="0.3">
      <c r="B1383" s="4">
        <v>1380</v>
      </c>
      <c r="C1383" s="5">
        <f>221117*B1383^(-1.54)*Overview!$K$18</f>
        <v>3.2300432712695284</v>
      </c>
      <c r="D1383" s="5" t="str">
        <f ca="1">IF(OR('total Assets'!D1383="Yes",Deposits!D1383="Yes"),"Yes","")</f>
        <v/>
      </c>
      <c r="E1383" s="5">
        <f t="shared" ca="1" si="114"/>
        <v>3.6764678899241301</v>
      </c>
      <c r="F1383" s="5" t="str">
        <f ca="1">IF(OR('total Assets'!F1383="Yes",Deposits!F1383="Yes"),"Yes","")</f>
        <v/>
      </c>
      <c r="G1383" s="5">
        <f t="shared" ca="1" si="114"/>
        <v>3.4135792757504695</v>
      </c>
      <c r="H1383" s="5" t="str">
        <f ca="1">IF(OR('total Assets'!H1383="Yes",Deposits!H1383="Yes"),"Yes","")</f>
        <v/>
      </c>
      <c r="I1383" s="5">
        <f t="shared" ca="1" si="114"/>
        <v>4.0905065302636165</v>
      </c>
      <c r="J1383" s="5" t="str">
        <f ca="1">IF(OR('total Assets'!J1383="Yes",Deposits!J1383="Yes"),"Yes","")</f>
        <v/>
      </c>
      <c r="K1383" s="5">
        <f t="shared" ca="1" si="114"/>
        <v>4.5119691197894713</v>
      </c>
      <c r="L1383" s="5" t="str">
        <f ca="1">IF(OR('total Assets'!L1383="Yes",Deposits!L1383="Yes"),"Yes","")</f>
        <v/>
      </c>
      <c r="M1383" s="5">
        <f t="shared" ca="1" si="114"/>
        <v>4.2963677164701943</v>
      </c>
      <c r="N1383" s="5" t="str">
        <f ca="1">IF(OR('total Assets'!N1383="Yes",Deposits!N1383="Yes"),"Yes","")</f>
        <v/>
      </c>
      <c r="O1383" s="5">
        <f t="shared" ca="1" si="114"/>
        <v>4.879240088630163</v>
      </c>
      <c r="P1383" s="5" t="str">
        <f ca="1">IF(OR('total Assets'!P1383="Yes",Deposits!P1383="Yes"),"Yes","")</f>
        <v/>
      </c>
      <c r="Q1383" s="5">
        <f t="shared" ca="1" si="114"/>
        <v>4.2037192725162056</v>
      </c>
      <c r="R1383" s="5" t="str">
        <f ca="1">IF(OR('total Assets'!R1383="Yes",Deposits!R1383="Yes"),"Yes","")</f>
        <v/>
      </c>
      <c r="S1383" s="5">
        <f t="shared" ca="1" si="115"/>
        <v>4.4382818011602954</v>
      </c>
      <c r="T1383" s="5" t="str">
        <f ca="1">IF(OR('total Assets'!T1383="Yes",Deposits!T1383="Yes"),"Yes","")</f>
        <v/>
      </c>
      <c r="U1383" s="5">
        <f t="shared" ca="1" si="116"/>
        <v>4.7826443928895497</v>
      </c>
      <c r="V1383" s="5" t="str">
        <f ca="1">IF(OR('total Assets'!V1383="Yes",Deposits!V1383="Yes"),"Yes","")</f>
        <v/>
      </c>
      <c r="W1383" s="5">
        <f t="shared" ca="1" si="117"/>
        <v>5.1259545299408371</v>
      </c>
    </row>
    <row r="1384" spans="2:23" x14ac:dyDescent="0.3">
      <c r="B1384" s="4">
        <v>1381</v>
      </c>
      <c r="C1384" s="5">
        <f>221117*B1384^(-1.54)*Overview!$K$18</f>
        <v>3.2264420446160904</v>
      </c>
      <c r="D1384" s="5" t="str">
        <f ca="1">IF(OR('total Assets'!D1384="Yes",Deposits!D1384="Yes"),"Yes","")</f>
        <v/>
      </c>
      <c r="E1384" s="5">
        <f t="shared" ca="1" si="114"/>
        <v>2.8889969586965769</v>
      </c>
      <c r="F1384" s="5" t="str">
        <f ca="1">IF(OR('total Assets'!F1384="Yes",Deposits!F1384="Yes"),"Yes","")</f>
        <v/>
      </c>
      <c r="G1384" s="5">
        <f t="shared" ca="1" si="114"/>
        <v>2.9364439639096616</v>
      </c>
      <c r="H1384" s="5" t="str">
        <f ca="1">IF(OR('total Assets'!H1384="Yes",Deposits!H1384="Yes"),"Yes","")</f>
        <v/>
      </c>
      <c r="I1384" s="5">
        <f t="shared" ca="1" si="114"/>
        <v>2.6927491750791934</v>
      </c>
      <c r="J1384" s="5" t="str">
        <f ca="1">IF(OR('total Assets'!J1384="Yes",Deposits!J1384="Yes"),"Yes","")</f>
        <v/>
      </c>
      <c r="K1384" s="5">
        <f t="shared" ca="1" si="114"/>
        <v>2.251972293613818</v>
      </c>
      <c r="L1384" s="5" t="str">
        <f ca="1">IF(OR('total Assets'!L1384="Yes",Deposits!L1384="Yes"),"Yes","")</f>
        <v/>
      </c>
      <c r="M1384" s="5">
        <f t="shared" ca="1" si="114"/>
        <v>2.6254530417360566</v>
      </c>
      <c r="N1384" s="5" t="str">
        <f ca="1">IF(OR('total Assets'!N1384="Yes",Deposits!N1384="Yes"),"Yes","")</f>
        <v/>
      </c>
      <c r="O1384" s="5">
        <f t="shared" ca="1" si="114"/>
        <v>2.8037303588565252</v>
      </c>
      <c r="P1384" s="5" t="str">
        <f ca="1">IF(OR('total Assets'!P1384="Yes",Deposits!P1384="Yes"),"Yes","")</f>
        <v/>
      </c>
      <c r="Q1384" s="5">
        <f t="shared" ca="1" si="114"/>
        <v>3.2810461090197767</v>
      </c>
      <c r="R1384" s="5" t="str">
        <f ca="1">IF(OR('total Assets'!R1384="Yes",Deposits!R1384="Yes"),"Yes","")</f>
        <v/>
      </c>
      <c r="S1384" s="5">
        <f t="shared" ca="1" si="115"/>
        <v>2.6975541385589223</v>
      </c>
      <c r="T1384" s="5" t="str">
        <f ca="1">IF(OR('total Assets'!T1384="Yes",Deposits!T1384="Yes"),"Yes","")</f>
        <v/>
      </c>
      <c r="U1384" s="5">
        <f t="shared" ca="1" si="116"/>
        <v>2.390704424603372</v>
      </c>
      <c r="V1384" s="5" t="str">
        <f ca="1">IF(OR('total Assets'!V1384="Yes",Deposits!V1384="Yes"),"Yes","")</f>
        <v/>
      </c>
      <c r="W1384" s="5">
        <f t="shared" ca="1" si="117"/>
        <v>2.3695967170435339</v>
      </c>
    </row>
    <row r="1385" spans="2:23" x14ac:dyDescent="0.3">
      <c r="B1385" s="4">
        <v>1382</v>
      </c>
      <c r="C1385" s="5">
        <f>221117*B1385^(-1.54)*Overview!$K$18</f>
        <v>3.2228474354215746</v>
      </c>
      <c r="D1385" s="5" t="str">
        <f ca="1">IF(OR('total Assets'!D1385="Yes",Deposits!D1385="Yes"),"Yes","")</f>
        <v/>
      </c>
      <c r="E1385" s="5">
        <f t="shared" ca="1" si="114"/>
        <v>3.7956176301465159</v>
      </c>
      <c r="F1385" s="5" t="str">
        <f ca="1">IF(OR('total Assets'!F1385="Yes",Deposits!F1385="Yes"),"Yes","")</f>
        <v/>
      </c>
      <c r="G1385" s="5">
        <f t="shared" ca="1" si="114"/>
        <v>4.1579148754002215</v>
      </c>
      <c r="H1385" s="5" t="str">
        <f ca="1">IF(OR('total Assets'!H1385="Yes",Deposits!H1385="Yes"),"Yes","")</f>
        <v/>
      </c>
      <c r="I1385" s="5">
        <f t="shared" ca="1" si="114"/>
        <v>4.1257419471078443</v>
      </c>
      <c r="J1385" s="5" t="str">
        <f ca="1">IF(OR('total Assets'!J1385="Yes",Deposits!J1385="Yes"),"Yes","")</f>
        <v/>
      </c>
      <c r="K1385" s="5">
        <f t="shared" ca="1" si="114"/>
        <v>4.70933391412966</v>
      </c>
      <c r="L1385" s="5" t="str">
        <f ca="1">IF(OR('total Assets'!L1385="Yes",Deposits!L1385="Yes"),"Yes","")</f>
        <v/>
      </c>
      <c r="M1385" s="5">
        <f t="shared" ca="1" si="114"/>
        <v>4.4470862399241113</v>
      </c>
      <c r="N1385" s="5" t="str">
        <f ca="1">IF(OR('total Assets'!N1385="Yes",Deposits!N1385="Yes"),"Yes","")</f>
        <v/>
      </c>
      <c r="O1385" s="5">
        <f t="shared" ca="1" si="114"/>
        <v>4.1619342310525163</v>
      </c>
      <c r="P1385" s="5" t="str">
        <f ca="1">IF(OR('total Assets'!P1385="Yes",Deposits!P1385="Yes"),"Yes","")</f>
        <v/>
      </c>
      <c r="Q1385" s="5">
        <f t="shared" ca="1" si="114"/>
        <v>4.6117660217058969</v>
      </c>
      <c r="R1385" s="5" t="str">
        <f ca="1">IF(OR('total Assets'!R1385="Yes",Deposits!R1385="Yes"),"Yes","")</f>
        <v/>
      </c>
      <c r="S1385" s="5">
        <f t="shared" ca="1" si="115"/>
        <v>4.7600167962265028</v>
      </c>
      <c r="T1385" s="5" t="str">
        <f ca="1">IF(OR('total Assets'!T1385="Yes",Deposits!T1385="Yes"),"Yes","")</f>
        <v/>
      </c>
      <c r="U1385" s="5">
        <f t="shared" ca="1" si="116"/>
        <v>4.6827398339496984</v>
      </c>
      <c r="V1385" s="5" t="str">
        <f ca="1">IF(OR('total Assets'!V1385="Yes",Deposits!V1385="Yes"),"Yes","")</f>
        <v/>
      </c>
      <c r="W1385" s="5">
        <f t="shared" ca="1" si="117"/>
        <v>5.3661013764474008</v>
      </c>
    </row>
    <row r="1386" spans="2:23" x14ac:dyDescent="0.3">
      <c r="B1386" s="4">
        <v>1383</v>
      </c>
      <c r="C1386" s="5">
        <f>221117*B1386^(-1.54)*Overview!$K$18</f>
        <v>3.2192594267508823</v>
      </c>
      <c r="D1386" s="5" t="str">
        <f ca="1">IF(OR('total Assets'!D1386="Yes",Deposits!D1386="Yes"),"Yes","")</f>
        <v/>
      </c>
      <c r="E1386" s="5">
        <f t="shared" ca="1" si="114"/>
        <v>2.9046872829277706</v>
      </c>
      <c r="F1386" s="5" t="str">
        <f ca="1">IF(OR('total Assets'!F1386="Yes",Deposits!F1386="Yes"),"Yes","")</f>
        <v/>
      </c>
      <c r="G1386" s="5">
        <f t="shared" ca="1" si="114"/>
        <v>3.0683269218391516</v>
      </c>
      <c r="H1386" s="5" t="str">
        <f ca="1">IF(OR('total Assets'!H1386="Yes",Deposits!H1386="Yes"),"Yes","")</f>
        <v/>
      </c>
      <c r="I1386" s="5">
        <f t="shared" ca="1" si="114"/>
        <v>3.1689212511141749</v>
      </c>
      <c r="J1386" s="5" t="str">
        <f ca="1">IF(OR('total Assets'!J1386="Yes",Deposits!J1386="Yes"),"Yes","")</f>
        <v/>
      </c>
      <c r="K1386" s="5">
        <f t="shared" ca="1" si="114"/>
        <v>3.5415266647331225</v>
      </c>
      <c r="L1386" s="5" t="str">
        <f ca="1">IF(OR('total Assets'!L1386="Yes",Deposits!L1386="Yes"),"Yes","")</f>
        <v/>
      </c>
      <c r="M1386" s="5">
        <f t="shared" ca="1" si="114"/>
        <v>3.2753664476532625</v>
      </c>
      <c r="N1386" s="5" t="str">
        <f ca="1">IF(OR('total Assets'!N1386="Yes",Deposits!N1386="Yes"),"Yes","")</f>
        <v/>
      </c>
      <c r="O1386" s="5">
        <f t="shared" ca="1" si="114"/>
        <v>3.8994026054749686</v>
      </c>
      <c r="P1386" s="5" t="str">
        <f ca="1">IF(OR('total Assets'!P1386="Yes",Deposits!P1386="Yes"),"Yes","")</f>
        <v/>
      </c>
      <c r="Q1386" s="5">
        <f t="shared" ca="1" si="114"/>
        <v>3.5301850585247716</v>
      </c>
      <c r="R1386" s="5" t="str">
        <f ca="1">IF(OR('total Assets'!R1386="Yes",Deposits!R1386="Yes"),"Yes","")</f>
        <v/>
      </c>
      <c r="S1386" s="5">
        <f t="shared" ca="1" si="115"/>
        <v>4.0734642540153194</v>
      </c>
      <c r="T1386" s="5" t="str">
        <f ca="1">IF(OR('total Assets'!T1386="Yes",Deposits!T1386="Yes"),"Yes","")</f>
        <v/>
      </c>
      <c r="U1386" s="5">
        <f t="shared" ca="1" si="116"/>
        <v>4.4061019534497419</v>
      </c>
      <c r="V1386" s="5" t="str">
        <f ca="1">IF(OR('total Assets'!V1386="Yes",Deposits!V1386="Yes"),"Yes","")</f>
        <v/>
      </c>
      <c r="W1386" s="5">
        <f t="shared" ca="1" si="117"/>
        <v>3.9841883789630996</v>
      </c>
    </row>
    <row r="1387" spans="2:23" x14ac:dyDescent="0.3">
      <c r="B1387" s="4">
        <v>1384</v>
      </c>
      <c r="C1387" s="5">
        <f>221117*B1387^(-1.54)*Overview!$K$18</f>
        <v>3.2156780017244753</v>
      </c>
      <c r="D1387" s="5" t="str">
        <f ca="1">IF(OR('total Assets'!D1387="Yes",Deposits!D1387="Yes"),"Yes","")</f>
        <v/>
      </c>
      <c r="E1387" s="5">
        <f t="shared" ca="1" si="114"/>
        <v>3.220751920724195</v>
      </c>
      <c r="F1387" s="5" t="str">
        <f ca="1">IF(OR('total Assets'!F1387="Yes",Deposits!F1387="Yes"),"Yes","")</f>
        <v/>
      </c>
      <c r="G1387" s="5">
        <f t="shared" ca="1" si="114"/>
        <v>3.2444982561324389</v>
      </c>
      <c r="H1387" s="5" t="str">
        <f ca="1">IF(OR('total Assets'!H1387="Yes",Deposits!H1387="Yes"),"Yes","")</f>
        <v/>
      </c>
      <c r="I1387" s="5">
        <f t="shared" ca="1" si="114"/>
        <v>3.7085526711972201</v>
      </c>
      <c r="J1387" s="5" t="str">
        <f ca="1">IF(OR('total Assets'!J1387="Yes",Deposits!J1387="Yes"),"Yes","")</f>
        <v/>
      </c>
      <c r="K1387" s="5">
        <f t="shared" ca="1" si="114"/>
        <v>4.1725075614148439</v>
      </c>
      <c r="L1387" s="5" t="str">
        <f ca="1">IF(OR('total Assets'!L1387="Yes",Deposits!L1387="Yes"),"Yes","")</f>
        <v/>
      </c>
      <c r="M1387" s="5">
        <f t="shared" ca="1" si="114"/>
        <v>3.6330213689032229</v>
      </c>
      <c r="N1387" s="5" t="str">
        <f ca="1">IF(OR('total Assets'!N1387="Yes",Deposits!N1387="Yes"),"Yes","")</f>
        <v/>
      </c>
      <c r="O1387" s="5">
        <f t="shared" ca="1" si="114"/>
        <v>4.3417224848031664</v>
      </c>
      <c r="P1387" s="5" t="str">
        <f ca="1">IF(OR('total Assets'!P1387="Yes",Deposits!P1387="Yes"),"Yes","")</f>
        <v/>
      </c>
      <c r="Q1387" s="5">
        <f t="shared" ca="1" si="114"/>
        <v>4.5561518573982562</v>
      </c>
      <c r="R1387" s="5" t="str">
        <f ca="1">IF(OR('total Assets'!R1387="Yes",Deposits!R1387="Yes"),"Yes","")</f>
        <v/>
      </c>
      <c r="S1387" s="5">
        <f t="shared" ca="1" si="115"/>
        <v>3.6582523335653341</v>
      </c>
      <c r="T1387" s="5" t="str">
        <f ca="1">IF(OR('total Assets'!T1387="Yes",Deposits!T1387="Yes"),"Yes","")</f>
        <v/>
      </c>
      <c r="U1387" s="5">
        <f t="shared" ca="1" si="116"/>
        <v>2.9986069451151134</v>
      </c>
      <c r="V1387" s="5" t="str">
        <f ca="1">IF(OR('total Assets'!V1387="Yes",Deposits!V1387="Yes"),"Yes","")</f>
        <v/>
      </c>
      <c r="W1387" s="5">
        <f t="shared" ca="1" si="117"/>
        <v>2.4265856749240831</v>
      </c>
    </row>
    <row r="1388" spans="2:23" x14ac:dyDescent="0.3">
      <c r="B1388" s="4">
        <v>1385</v>
      </c>
      <c r="C1388" s="5">
        <f>221117*B1388^(-1.54)*Overview!$K$18</f>
        <v>3.2121031435181129</v>
      </c>
      <c r="D1388" s="5" t="str">
        <f ca="1">IF(OR('total Assets'!D1388="Yes",Deposits!D1388="Yes"),"Yes","")</f>
        <v/>
      </c>
      <c r="E1388" s="5">
        <f t="shared" ca="1" si="114"/>
        <v>2.84217165806816</v>
      </c>
      <c r="F1388" s="5" t="str">
        <f ca="1">IF(OR('total Assets'!F1388="Yes",Deposits!F1388="Yes"),"Yes","")</f>
        <v/>
      </c>
      <c r="G1388" s="5">
        <f t="shared" ca="1" si="114"/>
        <v>3.090330763748256</v>
      </c>
      <c r="H1388" s="5" t="str">
        <f ca="1">IF(OR('total Assets'!H1388="Yes",Deposits!H1388="Yes"),"Yes","")</f>
        <v/>
      </c>
      <c r="I1388" s="5">
        <f t="shared" ca="1" si="114"/>
        <v>3.6574437843063841</v>
      </c>
      <c r="J1388" s="5" t="str">
        <f ca="1">IF(OR('total Assets'!J1388="Yes",Deposits!J1388="Yes"),"Yes","")</f>
        <v/>
      </c>
      <c r="K1388" s="5">
        <f t="shared" ca="1" si="114"/>
        <v>3.0466182079665489</v>
      </c>
      <c r="L1388" s="5" t="str">
        <f ca="1">IF(OR('total Assets'!L1388="Yes",Deposits!L1388="Yes"),"Yes","")</f>
        <v/>
      </c>
      <c r="M1388" s="5">
        <f t="shared" ca="1" si="114"/>
        <v>2.5423162793801954</v>
      </c>
      <c r="N1388" s="5" t="str">
        <f ca="1">IF(OR('total Assets'!N1388="Yes",Deposits!N1388="Yes"),"Yes","")</f>
        <v/>
      </c>
      <c r="O1388" s="5">
        <f t="shared" ca="1" si="114"/>
        <v>2.4841226157861547</v>
      </c>
      <c r="P1388" s="5" t="str">
        <f ca="1">IF(OR('total Assets'!P1388="Yes",Deposits!P1388="Yes"),"Yes","")</f>
        <v/>
      </c>
      <c r="Q1388" s="5">
        <f t="shared" ca="1" si="114"/>
        <v>2.0506126972538392</v>
      </c>
      <c r="R1388" s="5" t="str">
        <f ca="1">IF(OR('total Assets'!R1388="Yes",Deposits!R1388="Yes"),"Yes","")</f>
        <v/>
      </c>
      <c r="S1388" s="5">
        <f t="shared" ca="1" si="115"/>
        <v>1.67946186804696</v>
      </c>
      <c r="T1388" s="5" t="str">
        <f ca="1">IF(OR('total Assets'!T1388="Yes",Deposits!T1388="Yes"),"Yes","")</f>
        <v/>
      </c>
      <c r="U1388" s="5">
        <f t="shared" ca="1" si="116"/>
        <v>1.5852099540948992</v>
      </c>
      <c r="V1388" s="5" t="str">
        <f ca="1">IF(OR('total Assets'!V1388="Yes",Deposits!V1388="Yes"),"Yes","")</f>
        <v/>
      </c>
      <c r="W1388" s="5">
        <f t="shared" ca="1" si="117"/>
        <v>1.8308572418551479</v>
      </c>
    </row>
    <row r="1389" spans="2:23" x14ac:dyDescent="0.3">
      <c r="B1389" s="4">
        <v>1386</v>
      </c>
      <c r="C1389" s="5">
        <f>221117*B1389^(-1.54)*Overview!$K$18</f>
        <v>3.2085348353626739</v>
      </c>
      <c r="D1389" s="5" t="str">
        <f ca="1">IF(OR('total Assets'!D1389="Yes",Deposits!D1389="Yes"),"Yes","")</f>
        <v/>
      </c>
      <c r="E1389" s="5">
        <f t="shared" ca="1" si="114"/>
        <v>2.6061337058592819</v>
      </c>
      <c r="F1389" s="5" t="str">
        <f ca="1">IF(OR('total Assets'!F1389="Yes",Deposits!F1389="Yes"),"Yes","")</f>
        <v/>
      </c>
      <c r="G1389" s="5">
        <f t="shared" ca="1" si="114"/>
        <v>3.0524668919342322</v>
      </c>
      <c r="H1389" s="5" t="str">
        <f ca="1">IF(OR('total Assets'!H1389="Yes",Deposits!H1389="Yes"),"Yes","")</f>
        <v/>
      </c>
      <c r="I1389" s="5">
        <f t="shared" ca="1" si="114"/>
        <v>3.4806028056761846</v>
      </c>
      <c r="J1389" s="5" t="str">
        <f ca="1">IF(OR('total Assets'!J1389="Yes",Deposits!J1389="Yes"),"Yes","")</f>
        <v/>
      </c>
      <c r="K1389" s="5">
        <f t="shared" ca="1" si="114"/>
        <v>3.9402602468614742</v>
      </c>
      <c r="L1389" s="5" t="str">
        <f ca="1">IF(OR('total Assets'!L1389="Yes",Deposits!L1389="Yes"),"Yes","")</f>
        <v/>
      </c>
      <c r="M1389" s="5">
        <f t="shared" ca="1" si="114"/>
        <v>4.5779762704578619</v>
      </c>
      <c r="N1389" s="5" t="str">
        <f ca="1">IF(OR('total Assets'!N1389="Yes",Deposits!N1389="Yes"),"Yes","")</f>
        <v/>
      </c>
      <c r="O1389" s="5">
        <f t="shared" ca="1" si="114"/>
        <v>5.2843317222850796</v>
      </c>
      <c r="P1389" s="5" t="str">
        <f ca="1">IF(OR('total Assets'!P1389="Yes",Deposits!P1389="Yes"),"Yes","")</f>
        <v/>
      </c>
      <c r="Q1389" s="5">
        <f t="shared" ca="1" si="114"/>
        <v>6.2587238990586433</v>
      </c>
      <c r="R1389" s="5" t="str">
        <f ca="1">IF(OR('total Assets'!R1389="Yes",Deposits!R1389="Yes"),"Yes","")</f>
        <v/>
      </c>
      <c r="S1389" s="5">
        <f t="shared" ca="1" si="115"/>
        <v>5.3031113873125069</v>
      </c>
      <c r="T1389" s="5" t="str">
        <f ca="1">IF(OR('total Assets'!T1389="Yes",Deposits!T1389="Yes"),"Yes","")</f>
        <v/>
      </c>
      <c r="U1389" s="5">
        <f t="shared" ca="1" si="116"/>
        <v>5.2249455611124773</v>
      </c>
      <c r="V1389" s="5" t="str">
        <f ca="1">IF(OR('total Assets'!V1389="Yes",Deposits!V1389="Yes"),"Yes","")</f>
        <v/>
      </c>
      <c r="W1389" s="5">
        <f t="shared" ca="1" si="117"/>
        <v>5.3701137047257248</v>
      </c>
    </row>
    <row r="1390" spans="2:23" x14ac:dyDescent="0.3">
      <c r="B1390" s="4">
        <v>1387</v>
      </c>
      <c r="C1390" s="5">
        <f>221117*B1390^(-1.54)*Overview!$K$18</f>
        <v>3.2049730605439084</v>
      </c>
      <c r="D1390" s="5" t="str">
        <f ca="1">IF(OR('total Assets'!D1390="Yes",Deposits!D1390="Yes"),"Yes","")</f>
        <v/>
      </c>
      <c r="E1390" s="5">
        <f t="shared" ca="1" si="114"/>
        <v>3.7737998041814516</v>
      </c>
      <c r="F1390" s="5" t="str">
        <f ca="1">IF(OR('total Assets'!F1390="Yes",Deposits!F1390="Yes"),"Yes","")</f>
        <v/>
      </c>
      <c r="G1390" s="5">
        <f t="shared" ca="1" si="114"/>
        <v>3.3732257323990886</v>
      </c>
      <c r="H1390" s="5" t="str">
        <f ca="1">IF(OR('total Assets'!H1390="Yes",Deposits!H1390="Yes"),"Yes","")</f>
        <v/>
      </c>
      <c r="I1390" s="5">
        <f t="shared" ca="1" si="114"/>
        <v>3.4122387177683704</v>
      </c>
      <c r="J1390" s="5" t="str">
        <f ca="1">IF(OR('total Assets'!J1390="Yes",Deposits!J1390="Yes"),"Yes","")</f>
        <v/>
      </c>
      <c r="K1390" s="5">
        <f t="shared" ca="1" si="114"/>
        <v>2.9152280018346444</v>
      </c>
      <c r="L1390" s="5" t="str">
        <f ca="1">IF(OR('total Assets'!L1390="Yes",Deposits!L1390="Yes"),"Yes","")</f>
        <v/>
      </c>
      <c r="M1390" s="5">
        <f t="shared" ca="1" si="114"/>
        <v>2.6140657290418323</v>
      </c>
      <c r="N1390" s="5" t="str">
        <f ca="1">IF(OR('total Assets'!N1390="Yes",Deposits!N1390="Yes"),"Yes","")</f>
        <v/>
      </c>
      <c r="O1390" s="5">
        <f t="shared" ca="1" si="114"/>
        <v>2.1041136702382026</v>
      </c>
      <c r="P1390" s="5" t="str">
        <f ca="1">IF(OR('total Assets'!P1390="Yes",Deposits!P1390="Yes"),"Yes","")</f>
        <v/>
      </c>
      <c r="Q1390" s="5">
        <f t="shared" ca="1" si="114"/>
        <v>1.8276008334905358</v>
      </c>
      <c r="R1390" s="5" t="str">
        <f ca="1">IF(OR('total Assets'!R1390="Yes",Deposits!R1390="Yes"),"Yes","")</f>
        <v/>
      </c>
      <c r="S1390" s="5">
        <f t="shared" ca="1" si="115"/>
        <v>1.6678157072620086</v>
      </c>
      <c r="T1390" s="5" t="str">
        <f ca="1">IF(OR('total Assets'!T1390="Yes",Deposits!T1390="Yes"),"Yes","")</f>
        <v/>
      </c>
      <c r="U1390" s="5">
        <f t="shared" ca="1" si="116"/>
        <v>1.6448781020562986</v>
      </c>
      <c r="V1390" s="5" t="str">
        <f ca="1">IF(OR('total Assets'!V1390="Yes",Deposits!V1390="Yes"),"Yes","")</f>
        <v/>
      </c>
      <c r="W1390" s="5">
        <f t="shared" ca="1" si="117"/>
        <v>1.7268715077055845</v>
      </c>
    </row>
    <row r="1391" spans="2:23" x14ac:dyDescent="0.3">
      <c r="B1391" s="4">
        <v>1388</v>
      </c>
      <c r="C1391" s="5">
        <f>221117*B1391^(-1.54)*Overview!$K$18</f>
        <v>3.2014178024022151</v>
      </c>
      <c r="D1391" s="5" t="str">
        <f ca="1">IF(OR('total Assets'!D1391="Yes",Deposits!D1391="Yes"),"Yes","")</f>
        <v/>
      </c>
      <c r="E1391" s="5">
        <f t="shared" ca="1" si="114"/>
        <v>3.5141984817508383</v>
      </c>
      <c r="F1391" s="5" t="str">
        <f ca="1">IF(OR('total Assets'!F1391="Yes",Deposits!F1391="Yes"),"Yes","")</f>
        <v/>
      </c>
      <c r="G1391" s="5">
        <f t="shared" ca="1" si="114"/>
        <v>3.2233216302193655</v>
      </c>
      <c r="H1391" s="5" t="str">
        <f ca="1">IF(OR('total Assets'!H1391="Yes",Deposits!H1391="Yes"),"Yes","")</f>
        <v/>
      </c>
      <c r="I1391" s="5">
        <f t="shared" ca="1" si="114"/>
        <v>3.451259299522309</v>
      </c>
      <c r="J1391" s="5" t="str">
        <f ca="1">IF(OR('total Assets'!J1391="Yes",Deposits!J1391="Yes"),"Yes","")</f>
        <v/>
      </c>
      <c r="K1391" s="5">
        <f t="shared" ca="1" si="114"/>
        <v>3.2730920598488917</v>
      </c>
      <c r="L1391" s="5" t="str">
        <f ca="1">IF(OR('total Assets'!L1391="Yes",Deposits!L1391="Yes"),"Yes","")</f>
        <v/>
      </c>
      <c r="M1391" s="5">
        <f t="shared" ca="1" si="114"/>
        <v>2.9063494244714314</v>
      </c>
      <c r="N1391" s="5" t="str">
        <f ca="1">IF(OR('total Assets'!N1391="Yes",Deposits!N1391="Yes"),"Yes","")</f>
        <v/>
      </c>
      <c r="O1391" s="5">
        <f t="shared" ca="1" si="114"/>
        <v>2.5834465865179905</v>
      </c>
      <c r="P1391" s="5" t="str">
        <f ca="1">IF(OR('total Assets'!P1391="Yes",Deposits!P1391="Yes"),"Yes","")</f>
        <v/>
      </c>
      <c r="Q1391" s="5">
        <f t="shared" ca="1" si="114"/>
        <v>2.747817107007144</v>
      </c>
      <c r="R1391" s="5" t="str">
        <f ca="1">IF(OR('total Assets'!R1391="Yes",Deposits!R1391="Yes"),"Yes","")</f>
        <v/>
      </c>
      <c r="S1391" s="5">
        <f t="shared" ca="1" si="115"/>
        <v>2.4304690203976222</v>
      </c>
      <c r="T1391" s="5" t="str">
        <f ca="1">IF(OR('total Assets'!T1391="Yes",Deposits!T1391="Yes"),"Yes","")</f>
        <v/>
      </c>
      <c r="U1391" s="5">
        <f t="shared" ca="1" si="116"/>
        <v>2.4114240928169135</v>
      </c>
      <c r="V1391" s="5" t="str">
        <f ca="1">IF(OR('total Assets'!V1391="Yes",Deposits!V1391="Yes"),"Yes","")</f>
        <v/>
      </c>
      <c r="W1391" s="5">
        <f t="shared" ca="1" si="117"/>
        <v>2.1355434684909342</v>
      </c>
    </row>
    <row r="1392" spans="2:23" x14ac:dyDescent="0.3">
      <c r="B1392" s="4">
        <v>1389</v>
      </c>
      <c r="C1392" s="5">
        <f>221117*B1392^(-1.54)*Overview!$K$18</f>
        <v>3.1978690443324589</v>
      </c>
      <c r="D1392" s="5" t="str">
        <f ca="1">IF(OR('total Assets'!D1392="Yes",Deposits!D1392="Yes"),"Yes","")</f>
        <v/>
      </c>
      <c r="E1392" s="5">
        <f t="shared" ca="1" si="114"/>
        <v>2.5845504351378614</v>
      </c>
      <c r="F1392" s="5" t="str">
        <f ca="1">IF(OR('total Assets'!F1392="Yes",Deposits!F1392="Yes"),"Yes","")</f>
        <v/>
      </c>
      <c r="G1392" s="5">
        <f t="shared" ca="1" si="114"/>
        <v>2.2498077413597839</v>
      </c>
      <c r="H1392" s="5" t="str">
        <f ca="1">IF(OR('total Assets'!H1392="Yes",Deposits!H1392="Yes"),"Yes","")</f>
        <v/>
      </c>
      <c r="I1392" s="5">
        <f t="shared" ca="1" si="114"/>
        <v>2.6724640476276447</v>
      </c>
      <c r="J1392" s="5" t="str">
        <f ca="1">IF(OR('total Assets'!J1392="Yes",Deposits!J1392="Yes"),"Yes","")</f>
        <v/>
      </c>
      <c r="K1392" s="5">
        <f t="shared" ca="1" si="114"/>
        <v>2.6601625237525561</v>
      </c>
      <c r="L1392" s="5" t="str">
        <f ca="1">IF(OR('total Assets'!L1392="Yes",Deposits!L1392="Yes"),"Yes","")</f>
        <v/>
      </c>
      <c r="M1392" s="5">
        <f t="shared" ca="1" si="114"/>
        <v>2.9738293327190286</v>
      </c>
      <c r="N1392" s="5" t="str">
        <f ca="1">IF(OR('total Assets'!N1392="Yes",Deposits!N1392="Yes"),"Yes","")</f>
        <v/>
      </c>
      <c r="O1392" s="5">
        <f t="shared" ca="1" si="114"/>
        <v>2.5992907904854907</v>
      </c>
      <c r="P1392" s="5" t="str">
        <f ca="1">IF(OR('total Assets'!P1392="Yes",Deposits!P1392="Yes"),"Yes","")</f>
        <v/>
      </c>
      <c r="Q1392" s="5">
        <f t="shared" ca="1" si="114"/>
        <v>3.0956858007648687</v>
      </c>
      <c r="R1392" s="5" t="str">
        <f ca="1">IF(OR('total Assets'!R1392="Yes",Deposits!R1392="Yes"),"Yes","")</f>
        <v/>
      </c>
      <c r="S1392" s="5">
        <f t="shared" ca="1" si="115"/>
        <v>2.9500799336494348</v>
      </c>
      <c r="T1392" s="5" t="str">
        <f ca="1">IF(OR('total Assets'!T1392="Yes",Deposits!T1392="Yes"),"Yes","")</f>
        <v/>
      </c>
      <c r="U1392" s="5">
        <f t="shared" ca="1" si="116"/>
        <v>3.1509286251345956</v>
      </c>
      <c r="V1392" s="5" t="str">
        <f ca="1">IF(OR('total Assets'!V1392="Yes",Deposits!V1392="Yes"),"Yes","")</f>
        <v/>
      </c>
      <c r="W1392" s="5">
        <f t="shared" ca="1" si="117"/>
        <v>2.8451977456240054</v>
      </c>
    </row>
    <row r="1393" spans="2:23" x14ac:dyDescent="0.3">
      <c r="B1393" s="4">
        <v>1390</v>
      </c>
      <c r="C1393" s="5">
        <f>221117*B1393^(-1.54)*Overview!$K$18</f>
        <v>3.1943267697837157</v>
      </c>
      <c r="D1393" s="5" t="str">
        <f ca="1">IF(OR('total Assets'!D1393="Yes",Deposits!D1393="Yes"),"Yes","")</f>
        <v/>
      </c>
      <c r="E1393" s="5">
        <f t="shared" ca="1" si="114"/>
        <v>3.2018548397555806</v>
      </c>
      <c r="F1393" s="5" t="str">
        <f ca="1">IF(OR('total Assets'!F1393="Yes",Deposits!F1393="Yes"),"Yes","")</f>
        <v/>
      </c>
      <c r="G1393" s="5">
        <f t="shared" ca="1" si="114"/>
        <v>3.7165515854254627</v>
      </c>
      <c r="H1393" s="5" t="str">
        <f ca="1">IF(OR('total Assets'!H1393="Yes",Deposits!H1393="Yes"),"Yes","")</f>
        <v/>
      </c>
      <c r="I1393" s="5">
        <f t="shared" ca="1" si="114"/>
        <v>3.0714333022708606</v>
      </c>
      <c r="J1393" s="5" t="str">
        <f ca="1">IF(OR('total Assets'!J1393="Yes",Deposits!J1393="Yes"),"Yes","")</f>
        <v/>
      </c>
      <c r="K1393" s="5">
        <f t="shared" ca="1" si="114"/>
        <v>3.5198480009828246</v>
      </c>
      <c r="L1393" s="5" t="str">
        <f ca="1">IF(OR('total Assets'!L1393="Yes",Deposits!L1393="Yes"),"Yes","")</f>
        <v/>
      </c>
      <c r="M1393" s="5">
        <f t="shared" ca="1" si="114"/>
        <v>3.8474176974747318</v>
      </c>
      <c r="N1393" s="5" t="str">
        <f ca="1">IF(OR('total Assets'!N1393="Yes",Deposits!N1393="Yes"),"Yes","")</f>
        <v/>
      </c>
      <c r="O1393" s="5">
        <f t="shared" ca="1" si="114"/>
        <v>3.418298552297601</v>
      </c>
      <c r="P1393" s="5" t="str">
        <f ca="1">IF(OR('total Assets'!P1393="Yes",Deposits!P1393="Yes"),"Yes","")</f>
        <v/>
      </c>
      <c r="Q1393" s="5">
        <f t="shared" ca="1" si="114"/>
        <v>4.034761742414199</v>
      </c>
      <c r="R1393" s="5" t="str">
        <f ca="1">IF(OR('total Assets'!R1393="Yes",Deposits!R1393="Yes"),"Yes","")</f>
        <v/>
      </c>
      <c r="S1393" s="5">
        <f t="shared" ca="1" si="115"/>
        <v>4.1861076990785762</v>
      </c>
      <c r="T1393" s="5" t="str">
        <f ca="1">IF(OR('total Assets'!T1393="Yes",Deposits!T1393="Yes"),"Yes","")</f>
        <v/>
      </c>
      <c r="U1393" s="5">
        <f t="shared" ca="1" si="116"/>
        <v>3.937421473109179</v>
      </c>
      <c r="V1393" s="5" t="str">
        <f ca="1">IF(OR('total Assets'!V1393="Yes",Deposits!V1393="Yes"),"Yes","")</f>
        <v/>
      </c>
      <c r="W1393" s="5">
        <f t="shared" ca="1" si="117"/>
        <v>3.726969808377862</v>
      </c>
    </row>
    <row r="1394" spans="2:23" x14ac:dyDescent="0.3">
      <c r="B1394" s="4">
        <v>1391</v>
      </c>
      <c r="C1394" s="5">
        <f>221117*B1394^(-1.54)*Overview!$K$18</f>
        <v>3.190790962259062</v>
      </c>
      <c r="D1394" s="5" t="str">
        <f ca="1">IF(OR('total Assets'!D1394="Yes",Deposits!D1394="Yes"),"Yes","")</f>
        <v/>
      </c>
      <c r="E1394" s="5">
        <f t="shared" ca="1" si="114"/>
        <v>2.9188421952739971</v>
      </c>
      <c r="F1394" s="5" t="str">
        <f ca="1">IF(OR('total Assets'!F1394="Yes",Deposits!F1394="Yes"),"Yes","")</f>
        <v/>
      </c>
      <c r="G1394" s="5">
        <f t="shared" ca="1" si="114"/>
        <v>2.5696980874620636</v>
      </c>
      <c r="H1394" s="5" t="str">
        <f ca="1">IF(OR('total Assets'!H1394="Yes",Deposits!H1394="Yes"),"Yes","")</f>
        <v/>
      </c>
      <c r="I1394" s="5">
        <f t="shared" ca="1" si="114"/>
        <v>2.9343271328327951</v>
      </c>
      <c r="J1394" s="5" t="str">
        <f ca="1">IF(OR('total Assets'!J1394="Yes",Deposits!J1394="Yes"),"Yes","")</f>
        <v/>
      </c>
      <c r="K1394" s="5">
        <f t="shared" ca="1" si="114"/>
        <v>2.8411762570610559</v>
      </c>
      <c r="L1394" s="5" t="str">
        <f ca="1">IF(OR('total Assets'!L1394="Yes",Deposits!L1394="Yes"),"Yes","")</f>
        <v/>
      </c>
      <c r="M1394" s="5">
        <f t="shared" ca="1" si="114"/>
        <v>2.7696807938907777</v>
      </c>
      <c r="N1394" s="5" t="str">
        <f ca="1">IF(OR('total Assets'!N1394="Yes",Deposits!N1394="Yes"),"Yes","")</f>
        <v/>
      </c>
      <c r="O1394" s="5">
        <f t="shared" ca="1" si="114"/>
        <v>3.2209319119811357</v>
      </c>
      <c r="P1394" s="5" t="str">
        <f ca="1">IF(OR('total Assets'!P1394="Yes",Deposits!P1394="Yes"),"Yes","")</f>
        <v/>
      </c>
      <c r="Q1394" s="5">
        <f t="shared" ca="1" si="114"/>
        <v>3.215963046338187</v>
      </c>
      <c r="R1394" s="5" t="str">
        <f ca="1">IF(OR('total Assets'!R1394="Yes",Deposits!R1394="Yes"),"Yes","")</f>
        <v/>
      </c>
      <c r="S1394" s="5">
        <f t="shared" ca="1" si="115"/>
        <v>2.9867926130379896</v>
      </c>
      <c r="T1394" s="5" t="str">
        <f ca="1">IF(OR('total Assets'!T1394="Yes",Deposits!T1394="Yes"),"Yes","")</f>
        <v/>
      </c>
      <c r="U1394" s="5">
        <f t="shared" ca="1" si="116"/>
        <v>2.7567877514638823</v>
      </c>
      <c r="V1394" s="5" t="str">
        <f ca="1">IF(OR('total Assets'!V1394="Yes",Deposits!V1394="Yes"),"Yes","")</f>
        <v/>
      </c>
      <c r="W1394" s="5">
        <f t="shared" ca="1" si="117"/>
        <v>2.2818047381891611</v>
      </c>
    </row>
    <row r="1395" spans="2:23" x14ac:dyDescent="0.3">
      <c r="B1395" s="4">
        <v>1392</v>
      </c>
      <c r="C1395" s="5">
        <f>221117*B1395^(-1.54)*Overview!$K$18</f>
        <v>3.1872616053153826</v>
      </c>
      <c r="D1395" s="5" t="str">
        <f ca="1">IF(OR('total Assets'!D1395="Yes",Deposits!D1395="Yes"),"Yes","")</f>
        <v/>
      </c>
      <c r="E1395" s="5">
        <f t="shared" ca="1" si="114"/>
        <v>3.1985173927487849</v>
      </c>
      <c r="F1395" s="5" t="str">
        <f ca="1">IF(OR('total Assets'!F1395="Yes",Deposits!F1395="Yes"),"Yes","")</f>
        <v/>
      </c>
      <c r="G1395" s="5">
        <f t="shared" ca="1" si="114"/>
        <v>3.5558884298426712</v>
      </c>
      <c r="H1395" s="5" t="str">
        <f ca="1">IF(OR('total Assets'!H1395="Yes",Deposits!H1395="Yes"),"Yes","")</f>
        <v/>
      </c>
      <c r="I1395" s="5">
        <f t="shared" ca="1" si="114"/>
        <v>3.6044901358959391</v>
      </c>
      <c r="J1395" s="5" t="str">
        <f ca="1">IF(OR('total Assets'!J1395="Yes",Deposits!J1395="Yes"),"Yes","")</f>
        <v/>
      </c>
      <c r="K1395" s="5">
        <f t="shared" ca="1" si="114"/>
        <v>2.9012323436477834</v>
      </c>
      <c r="L1395" s="5" t="str">
        <f ca="1">IF(OR('total Assets'!L1395="Yes",Deposits!L1395="Yes"),"Yes","")</f>
        <v/>
      </c>
      <c r="M1395" s="5">
        <f t="shared" ca="1" si="114"/>
        <v>3.2033839121159122</v>
      </c>
      <c r="N1395" s="5" t="str">
        <f ca="1">IF(OR('total Assets'!N1395="Yes",Deposits!N1395="Yes"),"Yes","")</f>
        <v/>
      </c>
      <c r="O1395" s="5">
        <f t="shared" ca="1" si="114"/>
        <v>2.6833368353734639</v>
      </c>
      <c r="P1395" s="5" t="str">
        <f ca="1">IF(OR('total Assets'!P1395="Yes",Deposits!P1395="Yes"),"Yes","")</f>
        <v/>
      </c>
      <c r="Q1395" s="5">
        <f t="shared" ca="1" si="114"/>
        <v>3.1701665658701175</v>
      </c>
      <c r="R1395" s="5" t="str">
        <f ca="1">IF(OR('total Assets'!R1395="Yes",Deposits!R1395="Yes"),"Yes","")</f>
        <v/>
      </c>
      <c r="S1395" s="5">
        <f t="shared" ca="1" si="115"/>
        <v>3.086338318611118</v>
      </c>
      <c r="T1395" s="5" t="str">
        <f ca="1">IF(OR('total Assets'!T1395="Yes",Deposits!T1395="Yes"),"Yes","")</f>
        <v/>
      </c>
      <c r="U1395" s="5">
        <f t="shared" ca="1" si="116"/>
        <v>2.6386627875414237</v>
      </c>
      <c r="V1395" s="5" t="str">
        <f ca="1">IF(OR('total Assets'!V1395="Yes",Deposits!V1395="Yes"),"Yes","")</f>
        <v/>
      </c>
      <c r="W1395" s="5">
        <f t="shared" ca="1" si="117"/>
        <v>2.8969550048721073</v>
      </c>
    </row>
    <row r="1396" spans="2:23" x14ac:dyDescent="0.3">
      <c r="B1396" s="4">
        <v>1393</v>
      </c>
      <c r="C1396" s="5">
        <f>221117*B1396^(-1.54)*Overview!$K$18</f>
        <v>3.1837386825631477</v>
      </c>
      <c r="D1396" s="5" t="str">
        <f ca="1">IF(OR('total Assets'!D1396="Yes",Deposits!D1396="Yes"),"Yes","")</f>
        <v/>
      </c>
      <c r="E1396" s="5">
        <f t="shared" ca="1" si="114"/>
        <v>3.4749197940886494</v>
      </c>
      <c r="F1396" s="5" t="str">
        <f ca="1">IF(OR('total Assets'!F1396="Yes",Deposits!F1396="Yes"),"Yes","")</f>
        <v/>
      </c>
      <c r="G1396" s="5">
        <f t="shared" ca="1" si="114"/>
        <v>2.9474657920705485</v>
      </c>
      <c r="H1396" s="5" t="str">
        <f ca="1">IF(OR('total Assets'!H1396="Yes",Deposits!H1396="Yes"),"Yes","")</f>
        <v/>
      </c>
      <c r="I1396" s="5">
        <f t="shared" ca="1" si="114"/>
        <v>2.4761822522364088</v>
      </c>
      <c r="J1396" s="5" t="str">
        <f ca="1">IF(OR('total Assets'!J1396="Yes",Deposits!J1396="Yes"),"Yes","")</f>
        <v/>
      </c>
      <c r="K1396" s="5">
        <f t="shared" ca="1" si="114"/>
        <v>1.9860099807310689</v>
      </c>
      <c r="L1396" s="5" t="str">
        <f ca="1">IF(OR('total Assets'!L1396="Yes",Deposits!L1396="Yes"),"Yes","")</f>
        <v/>
      </c>
      <c r="M1396" s="5">
        <f t="shared" ca="1" si="114"/>
        <v>2.379773570463604</v>
      </c>
      <c r="N1396" s="5" t="str">
        <f ca="1">IF(OR('total Assets'!N1396="Yes",Deposits!N1396="Yes"),"Yes","")</f>
        <v/>
      </c>
      <c r="O1396" s="5">
        <f t="shared" ca="1" si="114"/>
        <v>2.6911922406438342</v>
      </c>
      <c r="P1396" s="5" t="str">
        <f ca="1">IF(OR('total Assets'!P1396="Yes",Deposits!P1396="Yes"),"Yes","")</f>
        <v/>
      </c>
      <c r="Q1396" s="5">
        <f t="shared" ca="1" si="114"/>
        <v>2.7622511219670796</v>
      </c>
      <c r="R1396" s="5" t="str">
        <f ca="1">IF(OR('total Assets'!R1396="Yes",Deposits!R1396="Yes"),"Yes","")</f>
        <v/>
      </c>
      <c r="S1396" s="5">
        <f t="shared" ca="1" si="115"/>
        <v>2.7743135317868299</v>
      </c>
      <c r="T1396" s="5" t="str">
        <f ca="1">IF(OR('total Assets'!T1396="Yes",Deposits!T1396="Yes"),"Yes","")</f>
        <v/>
      </c>
      <c r="U1396" s="5">
        <f t="shared" ca="1" si="116"/>
        <v>2.4313405089572839</v>
      </c>
      <c r="V1396" s="5" t="str">
        <f ca="1">IF(OR('total Assets'!V1396="Yes",Deposits!V1396="Yes"),"Yes","")</f>
        <v/>
      </c>
      <c r="W1396" s="5">
        <f t="shared" ca="1" si="117"/>
        <v>2.4972033148015709</v>
      </c>
    </row>
    <row r="1397" spans="2:23" x14ac:dyDescent="0.3">
      <c r="B1397" s="4">
        <v>1394</v>
      </c>
      <c r="C1397" s="5">
        <f>221117*B1397^(-1.54)*Overview!$K$18</f>
        <v>3.1802221776661628</v>
      </c>
      <c r="D1397" s="5" t="str">
        <f ca="1">IF(OR('total Assets'!D1397="Yes",Deposits!D1397="Yes"),"Yes","")</f>
        <v/>
      </c>
      <c r="E1397" s="5">
        <f t="shared" ca="1" si="114"/>
        <v>3.6794691315757011</v>
      </c>
      <c r="F1397" s="5" t="str">
        <f ca="1">IF(OR('total Assets'!F1397="Yes",Deposits!F1397="Yes"),"Yes","")</f>
        <v/>
      </c>
      <c r="G1397" s="5">
        <f t="shared" ca="1" si="114"/>
        <v>4.146461772662164</v>
      </c>
      <c r="H1397" s="5" t="str">
        <f ca="1">IF(OR('total Assets'!H1397="Yes",Deposits!H1397="Yes"),"Yes","")</f>
        <v/>
      </c>
      <c r="I1397" s="5">
        <f t="shared" ca="1" si="114"/>
        <v>3.4837332083701127</v>
      </c>
      <c r="J1397" s="5" t="str">
        <f ca="1">IF(OR('total Assets'!J1397="Yes",Deposits!J1397="Yes"),"Yes","")</f>
        <v/>
      </c>
      <c r="K1397" s="5">
        <f t="shared" ca="1" si="114"/>
        <v>3.679847629235895</v>
      </c>
      <c r="L1397" s="5" t="str">
        <f ca="1">IF(OR('total Assets'!L1397="Yes",Deposits!L1397="Yes"),"Yes","")</f>
        <v/>
      </c>
      <c r="M1397" s="5">
        <f t="shared" ca="1" si="114"/>
        <v>3.5232364930045099</v>
      </c>
      <c r="N1397" s="5" t="str">
        <f ca="1">IF(OR('total Assets'!N1397="Yes",Deposits!N1397="Yes"),"Yes","")</f>
        <v/>
      </c>
      <c r="O1397" s="5">
        <f t="shared" ca="1" si="114"/>
        <v>3.6492242974050266</v>
      </c>
      <c r="P1397" s="5" t="str">
        <f ca="1">IF(OR('total Assets'!P1397="Yes",Deposits!P1397="Yes"),"Yes","")</f>
        <v/>
      </c>
      <c r="Q1397" s="5">
        <f t="shared" ca="1" si="114"/>
        <v>3.7871255743652559</v>
      </c>
      <c r="R1397" s="5" t="str">
        <f ca="1">IF(OR('total Assets'!R1397="Yes",Deposits!R1397="Yes"),"Yes","")</f>
        <v/>
      </c>
      <c r="S1397" s="5">
        <f t="shared" ca="1" si="115"/>
        <v>4.3423465650180066</v>
      </c>
      <c r="T1397" s="5" t="str">
        <f ca="1">IF(OR('total Assets'!T1397="Yes",Deposits!T1397="Yes"),"Yes","")</f>
        <v/>
      </c>
      <c r="U1397" s="5">
        <f t="shared" ca="1" si="116"/>
        <v>4.4621087783987994</v>
      </c>
      <c r="V1397" s="5" t="str">
        <f ca="1">IF(OR('total Assets'!V1397="Yes",Deposits!V1397="Yes"),"Yes","")</f>
        <v/>
      </c>
      <c r="W1397" s="5">
        <f t="shared" ca="1" si="117"/>
        <v>4.3365607816408112</v>
      </c>
    </row>
    <row r="1398" spans="2:23" x14ac:dyDescent="0.3">
      <c r="B1398" s="4">
        <v>1395</v>
      </c>
      <c r="C1398" s="5">
        <f>221117*B1398^(-1.54)*Overview!$K$18</f>
        <v>3.1767120743414368</v>
      </c>
      <c r="D1398" s="5" t="str">
        <f ca="1">IF(OR('total Assets'!D1398="Yes",Deposits!D1398="Yes"),"Yes","")</f>
        <v/>
      </c>
      <c r="E1398" s="5">
        <f t="shared" ca="1" si="114"/>
        <v>3.1330290518534158</v>
      </c>
      <c r="F1398" s="5" t="str">
        <f ca="1">IF(OR('total Assets'!F1398="Yes",Deposits!F1398="Yes"),"Yes","")</f>
        <v/>
      </c>
      <c r="G1398" s="5">
        <f t="shared" ca="1" si="114"/>
        <v>3.1638913870208487</v>
      </c>
      <c r="H1398" s="5" t="str">
        <f ca="1">IF(OR('total Assets'!H1398="Yes",Deposits!H1398="Yes"),"Yes","")</f>
        <v/>
      </c>
      <c r="I1398" s="5">
        <f t="shared" ca="1" si="114"/>
        <v>2.7987001141997743</v>
      </c>
      <c r="J1398" s="5" t="str">
        <f ca="1">IF(OR('total Assets'!J1398="Yes",Deposits!J1398="Yes"),"Yes","")</f>
        <v/>
      </c>
      <c r="K1398" s="5">
        <f t="shared" ca="1" si="114"/>
        <v>2.9757337032108691</v>
      </c>
      <c r="L1398" s="5" t="str">
        <f ca="1">IF(OR('total Assets'!L1398="Yes",Deposits!L1398="Yes"),"Yes","")</f>
        <v/>
      </c>
      <c r="M1398" s="5">
        <f t="shared" ca="1" si="114"/>
        <v>3.0862434499012323</v>
      </c>
      <c r="N1398" s="5" t="str">
        <f ca="1">IF(OR('total Assets'!N1398="Yes",Deposits!N1398="Yes"),"Yes","")</f>
        <v/>
      </c>
      <c r="O1398" s="5">
        <f t="shared" ca="1" si="114"/>
        <v>3.4008157374465022</v>
      </c>
      <c r="P1398" s="5" t="str">
        <f ca="1">IF(OR('total Assets'!P1398="Yes",Deposits!P1398="Yes"),"Yes","")</f>
        <v/>
      </c>
      <c r="Q1398" s="5">
        <f t="shared" ca="1" si="114"/>
        <v>3.9044136712478577</v>
      </c>
      <c r="R1398" s="5" t="str">
        <f ca="1">IF(OR('total Assets'!R1398="Yes",Deposits!R1398="Yes"),"Yes","")</f>
        <v/>
      </c>
      <c r="S1398" s="5">
        <f t="shared" ca="1" si="115"/>
        <v>3.1771634958164512</v>
      </c>
      <c r="T1398" s="5" t="str">
        <f ca="1">IF(OR('total Assets'!T1398="Yes",Deposits!T1398="Yes"),"Yes","")</f>
        <v/>
      </c>
      <c r="U1398" s="5">
        <f t="shared" ca="1" si="116"/>
        <v>3.0521066509039345</v>
      </c>
      <c r="V1398" s="5" t="str">
        <f ca="1">IF(OR('total Assets'!V1398="Yes",Deposits!V1398="Yes"),"Yes","")</f>
        <v/>
      </c>
      <c r="W1398" s="5">
        <f t="shared" ca="1" si="117"/>
        <v>3.3630976245324633</v>
      </c>
    </row>
    <row r="1399" spans="2:23" x14ac:dyDescent="0.3">
      <c r="B1399" s="4">
        <v>1396</v>
      </c>
      <c r="C1399" s="5">
        <f>221117*B1399^(-1.54)*Overview!$K$18</f>
        <v>3.173208356358876</v>
      </c>
      <c r="D1399" s="5" t="str">
        <f ca="1">IF(OR('total Assets'!D1399="Yes",Deposits!D1399="Yes"),"Yes","")</f>
        <v/>
      </c>
      <c r="E1399" s="5">
        <f t="shared" ca="1" si="114"/>
        <v>3.4535922414338347</v>
      </c>
      <c r="F1399" s="5" t="str">
        <f ca="1">IF(OR('total Assets'!F1399="Yes",Deposits!F1399="Yes"),"Yes","")</f>
        <v/>
      </c>
      <c r="G1399" s="5">
        <f t="shared" ca="1" si="114"/>
        <v>3.7842167278692518</v>
      </c>
      <c r="H1399" s="5" t="str">
        <f ca="1">IF(OR('total Assets'!H1399="Yes",Deposits!H1399="Yes"),"Yes","")</f>
        <v/>
      </c>
      <c r="I1399" s="5">
        <f t="shared" ca="1" si="114"/>
        <v>4.5166503940705711</v>
      </c>
      <c r="J1399" s="5" t="str">
        <f ca="1">IF(OR('total Assets'!J1399="Yes",Deposits!J1399="Yes"),"Yes","")</f>
        <v/>
      </c>
      <c r="K1399" s="5">
        <f t="shared" ca="1" si="114"/>
        <v>5.1050692146052556</v>
      </c>
      <c r="L1399" s="5" t="str">
        <f ca="1">IF(OR('total Assets'!L1399="Yes",Deposits!L1399="Yes"),"Yes","")</f>
        <v/>
      </c>
      <c r="M1399" s="5">
        <f t="shared" ca="1" si="114"/>
        <v>5.7614628512093828</v>
      </c>
      <c r="N1399" s="5" t="str">
        <f ca="1">IF(OR('total Assets'!N1399="Yes",Deposits!N1399="Yes"),"Yes","")</f>
        <v/>
      </c>
      <c r="O1399" s="5">
        <f t="shared" ca="1" si="114"/>
        <v>4.6507064118267687</v>
      </c>
      <c r="P1399" s="5" t="str">
        <f ca="1">IF(OR('total Assets'!P1399="Yes",Deposits!P1399="Yes"),"Yes","")</f>
        <v/>
      </c>
      <c r="Q1399" s="5">
        <f t="shared" ca="1" si="114"/>
        <v>4.7094066304114302</v>
      </c>
      <c r="R1399" s="5" t="str">
        <f ca="1">IF(OR('total Assets'!R1399="Yes",Deposits!R1399="Yes"),"Yes","")</f>
        <v/>
      </c>
      <c r="S1399" s="5">
        <f t="shared" ca="1" si="115"/>
        <v>4.1255351270258291</v>
      </c>
      <c r="T1399" s="5" t="str">
        <f ca="1">IF(OR('total Assets'!T1399="Yes",Deposits!T1399="Yes"),"Yes","")</f>
        <v/>
      </c>
      <c r="U1399" s="5">
        <f t="shared" ca="1" si="116"/>
        <v>3.5868217493599399</v>
      </c>
      <c r="V1399" s="5" t="str">
        <f ca="1">IF(OR('total Assets'!V1399="Yes",Deposits!V1399="Yes"),"Yes","")</f>
        <v/>
      </c>
      <c r="W1399" s="5">
        <f t="shared" ca="1" si="117"/>
        <v>3.7436899425331189</v>
      </c>
    </row>
    <row r="1400" spans="2:23" x14ac:dyDescent="0.3">
      <c r="B1400" s="4">
        <v>1397</v>
      </c>
      <c r="C1400" s="5">
        <f>221117*B1400^(-1.54)*Overview!$K$18</f>
        <v>3.1697110075411459</v>
      </c>
      <c r="D1400" s="5" t="str">
        <f ca="1">IF(OR('total Assets'!D1400="Yes",Deposits!D1400="Yes"),"Yes","")</f>
        <v/>
      </c>
      <c r="E1400" s="5">
        <f t="shared" ca="1" si="114"/>
        <v>3.5115855391733062</v>
      </c>
      <c r="F1400" s="5" t="str">
        <f ca="1">IF(OR('total Assets'!F1400="Yes",Deposits!F1400="Yes"),"Yes","")</f>
        <v/>
      </c>
      <c r="G1400" s="5">
        <f t="shared" ca="1" si="114"/>
        <v>4.0082827458523473</v>
      </c>
      <c r="H1400" s="5" t="str">
        <f ca="1">IF(OR('total Assets'!H1400="Yes",Deposits!H1400="Yes"),"Yes","")</f>
        <v/>
      </c>
      <c r="I1400" s="5">
        <f t="shared" ca="1" si="114"/>
        <v>4.2192752191905765</v>
      </c>
      <c r="J1400" s="5" t="str">
        <f ca="1">IF(OR('total Assets'!J1400="Yes",Deposits!J1400="Yes"),"Yes","")</f>
        <v/>
      </c>
      <c r="K1400" s="5">
        <f t="shared" ca="1" si="114"/>
        <v>4.632676670395548</v>
      </c>
      <c r="L1400" s="5" t="str">
        <f ca="1">IF(OR('total Assets'!L1400="Yes",Deposits!L1400="Yes"),"Yes","")</f>
        <v/>
      </c>
      <c r="M1400" s="5">
        <f t="shared" ca="1" si="114"/>
        <v>3.9637660849711578</v>
      </c>
      <c r="N1400" s="5" t="str">
        <f ca="1">IF(OR('total Assets'!N1400="Yes",Deposits!N1400="Yes"),"Yes","")</f>
        <v/>
      </c>
      <c r="O1400" s="5">
        <f t="shared" ca="1" si="114"/>
        <v>4.5255049763621003</v>
      </c>
      <c r="P1400" s="5" t="str">
        <f ca="1">IF(OR('total Assets'!P1400="Yes",Deposits!P1400="Yes"),"Yes","")</f>
        <v/>
      </c>
      <c r="Q1400" s="5">
        <f t="shared" ca="1" si="114"/>
        <v>4.2461564005920245</v>
      </c>
      <c r="R1400" s="5" t="str">
        <f ca="1">IF(OR('total Assets'!R1400="Yes",Deposits!R1400="Yes"),"Yes","")</f>
        <v/>
      </c>
      <c r="S1400" s="5">
        <f t="shared" ca="1" si="115"/>
        <v>3.9514266962302735</v>
      </c>
      <c r="T1400" s="5" t="str">
        <f ca="1">IF(OR('total Assets'!T1400="Yes",Deposits!T1400="Yes"),"Yes","")</f>
        <v/>
      </c>
      <c r="U1400" s="5">
        <f t="shared" ca="1" si="116"/>
        <v>3.3702178176382982</v>
      </c>
      <c r="V1400" s="5" t="str">
        <f ca="1">IF(OR('total Assets'!V1400="Yes",Deposits!V1400="Yes"),"Yes","")</f>
        <v/>
      </c>
      <c r="W1400" s="5">
        <f t="shared" ca="1" si="117"/>
        <v>3.7023661084019381</v>
      </c>
    </row>
    <row r="1401" spans="2:23" x14ac:dyDescent="0.3">
      <c r="B1401" s="4">
        <v>1398</v>
      </c>
      <c r="C1401" s="5">
        <f>221117*B1401^(-1.54)*Overview!$K$18</f>
        <v>3.1662200117634445</v>
      </c>
      <c r="D1401" s="5" t="str">
        <f ca="1">IF(OR('total Assets'!D1401="Yes",Deposits!D1401="Yes"),"Yes","")</f>
        <v/>
      </c>
      <c r="E1401" s="5">
        <f t="shared" ca="1" si="114"/>
        <v>2.9425286419138499</v>
      </c>
      <c r="F1401" s="5" t="str">
        <f ca="1">IF(OR('total Assets'!F1401="Yes",Deposits!F1401="Yes"),"Yes","")</f>
        <v/>
      </c>
      <c r="G1401" s="5">
        <f t="shared" ca="1" si="114"/>
        <v>3.3542847450312032</v>
      </c>
      <c r="H1401" s="5" t="str">
        <f ca="1">IF(OR('total Assets'!H1401="Yes",Deposits!H1401="Yes"),"Yes","")</f>
        <v/>
      </c>
      <c r="I1401" s="5">
        <f t="shared" ca="1" si="114"/>
        <v>3.587505759686374</v>
      </c>
      <c r="J1401" s="5" t="str">
        <f ca="1">IF(OR('total Assets'!J1401="Yes",Deposits!J1401="Yes"),"Yes","")</f>
        <v/>
      </c>
      <c r="K1401" s="5">
        <f t="shared" ca="1" si="114"/>
        <v>4.2772070049931363</v>
      </c>
      <c r="L1401" s="5" t="str">
        <f ca="1">IF(OR('total Assets'!L1401="Yes",Deposits!L1401="Yes"),"Yes","")</f>
        <v/>
      </c>
      <c r="M1401" s="5">
        <f t="shared" ca="1" si="114"/>
        <v>4.7440912463621103</v>
      </c>
      <c r="N1401" s="5" t="str">
        <f ca="1">IF(OR('total Assets'!N1401="Yes",Deposits!N1401="Yes"),"Yes","")</f>
        <v/>
      </c>
      <c r="O1401" s="5">
        <f t="shared" ca="1" si="114"/>
        <v>4.2992453875918075</v>
      </c>
      <c r="P1401" s="5" t="str">
        <f ca="1">IF(OR('total Assets'!P1401="Yes",Deposits!P1401="Yes"),"Yes","")</f>
        <v/>
      </c>
      <c r="Q1401" s="5">
        <f t="shared" ca="1" si="114"/>
        <v>4.1956089898404123</v>
      </c>
      <c r="R1401" s="5" t="str">
        <f ca="1">IF(OR('total Assets'!R1401="Yes",Deposits!R1401="Yes"),"Yes","")</f>
        <v/>
      </c>
      <c r="S1401" s="5">
        <f t="shared" ca="1" si="115"/>
        <v>4.0915565773626401</v>
      </c>
      <c r="T1401" s="5" t="str">
        <f ca="1">IF(OR('total Assets'!T1401="Yes",Deposits!T1401="Yes"),"Yes","")</f>
        <v/>
      </c>
      <c r="U1401" s="5">
        <f t="shared" ca="1" si="116"/>
        <v>3.679988215512572</v>
      </c>
      <c r="V1401" s="5" t="str">
        <f ca="1">IF(OR('total Assets'!V1401="Yes",Deposits!V1401="Yes"),"Yes","")</f>
        <v/>
      </c>
      <c r="W1401" s="5">
        <f t="shared" ca="1" si="117"/>
        <v>2.9496246890231119</v>
      </c>
    </row>
    <row r="1402" spans="2:23" x14ac:dyDescent="0.3">
      <c r="B1402" s="4">
        <v>1399</v>
      </c>
      <c r="C1402" s="5">
        <f>221117*B1402^(-1.54)*Overview!$K$18</f>
        <v>3.1627353529532689</v>
      </c>
      <c r="D1402" s="5" t="str">
        <f ca="1">IF(OR('total Assets'!D1402="Yes",Deposits!D1402="Yes"),"Yes","")</f>
        <v/>
      </c>
      <c r="E1402" s="5">
        <f t="shared" ca="1" si="114"/>
        <v>3.5531236096408993</v>
      </c>
      <c r="F1402" s="5" t="str">
        <f ca="1">IF(OR('total Assets'!F1402="Yes",Deposits!F1402="Yes"),"Yes","")</f>
        <v/>
      </c>
      <c r="G1402" s="5">
        <f t="shared" ca="1" si="114"/>
        <v>3.5300963044412335</v>
      </c>
      <c r="H1402" s="5" t="str">
        <f ca="1">IF(OR('total Assets'!H1402="Yes",Deposits!H1402="Yes"),"Yes","")</f>
        <v/>
      </c>
      <c r="I1402" s="5">
        <f t="shared" ca="1" si="114"/>
        <v>3.0696006132459766</v>
      </c>
      <c r="J1402" s="5" t="str">
        <f ca="1">IF(OR('total Assets'!J1402="Yes",Deposits!J1402="Yes"),"Yes","")</f>
        <v/>
      </c>
      <c r="K1402" s="5">
        <f t="shared" ca="1" si="114"/>
        <v>3.2382588956684977</v>
      </c>
      <c r="L1402" s="5" t="str">
        <f ca="1">IF(OR('total Assets'!L1402="Yes",Deposits!L1402="Yes"),"Yes","")</f>
        <v/>
      </c>
      <c r="M1402" s="5">
        <f t="shared" ca="1" si="114"/>
        <v>2.7957495787843296</v>
      </c>
      <c r="N1402" s="5" t="str">
        <f ca="1">IF(OR('total Assets'!N1402="Yes",Deposits!N1402="Yes"),"Yes","")</f>
        <v/>
      </c>
      <c r="O1402" s="5">
        <f t="shared" ca="1" si="114"/>
        <v>2.3606580642482862</v>
      </c>
      <c r="P1402" s="5" t="str">
        <f ca="1">IF(OR('total Assets'!P1402="Yes",Deposits!P1402="Yes"),"Yes","")</f>
        <v/>
      </c>
      <c r="Q1402" s="5">
        <f t="shared" ca="1" si="114"/>
        <v>2.1914388614105684</v>
      </c>
      <c r="R1402" s="5" t="str">
        <f ca="1">IF(OR('total Assets'!R1402="Yes",Deposits!R1402="Yes"),"Yes","")</f>
        <v/>
      </c>
      <c r="S1402" s="5">
        <f t="shared" ca="1" si="115"/>
        <v>2.5705659049592016</v>
      </c>
      <c r="T1402" s="5" t="str">
        <f ca="1">IF(OR('total Assets'!T1402="Yes",Deposits!T1402="Yes"),"Yes","")</f>
        <v/>
      </c>
      <c r="U1402" s="5">
        <f t="shared" ca="1" si="116"/>
        <v>2.4081930009085974</v>
      </c>
      <c r="V1402" s="5" t="str">
        <f ca="1">IF(OR('total Assets'!V1402="Yes",Deposits!V1402="Yes"),"Yes","")</f>
        <v/>
      </c>
      <c r="W1402" s="5">
        <f t="shared" ca="1" si="117"/>
        <v>2.1384159829862228</v>
      </c>
    </row>
    <row r="1403" spans="2:23" x14ac:dyDescent="0.3">
      <c r="B1403" s="4">
        <v>1400</v>
      </c>
      <c r="C1403" s="5">
        <f>221117*B1403^(-1.54)*Overview!$K$18</f>
        <v>3.1592570150902386</v>
      </c>
      <c r="D1403" s="5" t="str">
        <f ca="1">IF(OR('total Assets'!D1403="Yes",Deposits!D1403="Yes"),"Yes","")</f>
        <v/>
      </c>
      <c r="E1403" s="5">
        <f t="shared" ca="1" si="114"/>
        <v>2.7082798274946067</v>
      </c>
      <c r="F1403" s="5" t="str">
        <f ca="1">IF(OR('total Assets'!F1403="Yes",Deposits!F1403="Yes"),"Yes","")</f>
        <v/>
      </c>
      <c r="G1403" s="5">
        <f t="shared" ca="1" si="114"/>
        <v>2.9890399005484318</v>
      </c>
      <c r="H1403" s="5" t="str">
        <f ca="1">IF(OR('total Assets'!H1403="Yes",Deposits!H1403="Yes"),"Yes","")</f>
        <v/>
      </c>
      <c r="I1403" s="5">
        <f t="shared" ca="1" si="114"/>
        <v>2.8409881834505728</v>
      </c>
      <c r="J1403" s="5" t="str">
        <f ca="1">IF(OR('total Assets'!J1403="Yes",Deposits!J1403="Yes"),"Yes","")</f>
        <v/>
      </c>
      <c r="K1403" s="5">
        <f t="shared" ca="1" si="114"/>
        <v>3.2521250095869028</v>
      </c>
      <c r="L1403" s="5" t="str">
        <f ca="1">IF(OR('total Assets'!L1403="Yes",Deposits!L1403="Yes"),"Yes","")</f>
        <v/>
      </c>
      <c r="M1403" s="5">
        <f t="shared" ca="1" si="114"/>
        <v>3.2874324733581797</v>
      </c>
      <c r="N1403" s="5" t="str">
        <f ca="1">IF(OR('total Assets'!N1403="Yes",Deposits!N1403="Yes"),"Yes","")</f>
        <v/>
      </c>
      <c r="O1403" s="5">
        <f t="shared" ca="1" si="114"/>
        <v>3.478564324075156</v>
      </c>
      <c r="P1403" s="5" t="str">
        <f ca="1">IF(OR('total Assets'!P1403="Yes",Deposits!P1403="Yes"),"Yes","")</f>
        <v/>
      </c>
      <c r="Q1403" s="5">
        <f t="shared" ca="1" si="114"/>
        <v>3.6279606281534109</v>
      </c>
      <c r="R1403" s="5" t="str">
        <f ca="1">IF(OR('total Assets'!R1403="Yes",Deposits!R1403="Yes"),"Yes","")</f>
        <v/>
      </c>
      <c r="S1403" s="5">
        <f t="shared" ca="1" si="115"/>
        <v>3.9677900271271396</v>
      </c>
      <c r="T1403" s="5" t="str">
        <f ca="1">IF(OR('total Assets'!T1403="Yes",Deposits!T1403="Yes"),"Yes","")</f>
        <v/>
      </c>
      <c r="U1403" s="5">
        <f t="shared" ca="1" si="116"/>
        <v>3.7895870848821995</v>
      </c>
      <c r="V1403" s="5" t="str">
        <f ca="1">IF(OR('total Assets'!V1403="Yes",Deposits!V1403="Yes"),"Yes","")</f>
        <v/>
      </c>
      <c r="W1403" s="5">
        <f t="shared" ca="1" si="117"/>
        <v>3.7646890654047747</v>
      </c>
    </row>
    <row r="1404" spans="2:23" x14ac:dyDescent="0.3">
      <c r="B1404" s="4">
        <v>1401</v>
      </c>
      <c r="C1404" s="5">
        <f>221117*B1404^(-1.54)*Overview!$K$18</f>
        <v>3.1557849822058772</v>
      </c>
      <c r="D1404" s="5" t="str">
        <f ca="1">IF(OR('total Assets'!D1404="Yes",Deposits!D1404="Yes"),"Yes","")</f>
        <v/>
      </c>
      <c r="E1404" s="5">
        <f t="shared" ca="1" si="114"/>
        <v>3.6053136820741791</v>
      </c>
      <c r="F1404" s="5" t="str">
        <f ca="1">IF(OR('total Assets'!F1404="Yes",Deposits!F1404="Yes"),"Yes","")</f>
        <v/>
      </c>
      <c r="G1404" s="5">
        <f t="shared" ca="1" si="114"/>
        <v>3.3270741913222399</v>
      </c>
      <c r="H1404" s="5" t="str">
        <f ca="1">IF(OR('total Assets'!H1404="Yes",Deposits!H1404="Yes"),"Yes","")</f>
        <v/>
      </c>
      <c r="I1404" s="5">
        <f t="shared" ca="1" si="114"/>
        <v>3.5251076529448211</v>
      </c>
      <c r="J1404" s="5" t="str">
        <f ca="1">IF(OR('total Assets'!J1404="Yes",Deposits!J1404="Yes"),"Yes","")</f>
        <v/>
      </c>
      <c r="K1404" s="5">
        <f t="shared" ca="1" si="114"/>
        <v>3.2383418834892814</v>
      </c>
      <c r="L1404" s="5" t="str">
        <f ca="1">IF(OR('total Assets'!L1404="Yes",Deposits!L1404="Yes"),"Yes","")</f>
        <v/>
      </c>
      <c r="M1404" s="5">
        <f t="shared" ca="1" si="114"/>
        <v>3.6092466841774167</v>
      </c>
      <c r="N1404" s="5" t="str">
        <f ca="1">IF(OR('total Assets'!N1404="Yes",Deposits!N1404="Yes"),"Yes","")</f>
        <v/>
      </c>
      <c r="O1404" s="5">
        <f t="shared" ca="1" si="114"/>
        <v>3.0027852709476055</v>
      </c>
      <c r="P1404" s="5" t="str">
        <f ca="1">IF(OR('total Assets'!P1404="Yes",Deposits!P1404="Yes"),"Yes","")</f>
        <v/>
      </c>
      <c r="Q1404" s="5">
        <f t="shared" ca="1" si="114"/>
        <v>3.2309227871527733</v>
      </c>
      <c r="R1404" s="5" t="str">
        <f ca="1">IF(OR('total Assets'!R1404="Yes",Deposits!R1404="Yes"),"Yes","")</f>
        <v/>
      </c>
      <c r="S1404" s="5">
        <f t="shared" ca="1" si="115"/>
        <v>3.1318581293496925</v>
      </c>
      <c r="T1404" s="5" t="str">
        <f ca="1">IF(OR('total Assets'!T1404="Yes",Deposits!T1404="Yes"),"Yes","")</f>
        <v/>
      </c>
      <c r="U1404" s="5">
        <f t="shared" ca="1" si="116"/>
        <v>2.5804064404526379</v>
      </c>
      <c r="V1404" s="5" t="str">
        <f ca="1">IF(OR('total Assets'!V1404="Yes",Deposits!V1404="Yes"),"Yes","")</f>
        <v/>
      </c>
      <c r="W1404" s="5">
        <f t="shared" ca="1" si="117"/>
        <v>2.6617056096002814</v>
      </c>
    </row>
    <row r="1405" spans="2:23" x14ac:dyDescent="0.3">
      <c r="B1405" s="4">
        <v>1402</v>
      </c>
      <c r="C1405" s="5">
        <f>221117*B1405^(-1.54)*Overview!$K$18</f>
        <v>3.1523192383833973</v>
      </c>
      <c r="D1405" s="5" t="str">
        <f ca="1">IF(OR('total Assets'!D1405="Yes",Deposits!D1405="Yes"),"Yes","")</f>
        <v/>
      </c>
      <c r="E1405" s="5">
        <f t="shared" ca="1" si="114"/>
        <v>3.1290247699491553</v>
      </c>
      <c r="F1405" s="5" t="str">
        <f ca="1">IF(OR('total Assets'!F1405="Yes",Deposits!F1405="Yes"),"Yes","")</f>
        <v/>
      </c>
      <c r="G1405" s="5">
        <f t="shared" ca="1" si="114"/>
        <v>2.7375121203716892</v>
      </c>
      <c r="H1405" s="5" t="str">
        <f ca="1">IF(OR('total Assets'!H1405="Yes",Deposits!H1405="Yes"),"Yes","")</f>
        <v/>
      </c>
      <c r="I1405" s="5">
        <f t="shared" ca="1" si="114"/>
        <v>2.9198630540927146</v>
      </c>
      <c r="J1405" s="5" t="str">
        <f ca="1">IF(OR('total Assets'!J1405="Yes",Deposits!J1405="Yes"),"Yes","")</f>
        <v/>
      </c>
      <c r="K1405" s="5">
        <f t="shared" ca="1" si="114"/>
        <v>2.8262073133295202</v>
      </c>
      <c r="L1405" s="5" t="str">
        <f ca="1">IF(OR('total Assets'!L1405="Yes",Deposits!L1405="Yes"),"Yes","")</f>
        <v/>
      </c>
      <c r="M1405" s="5">
        <f t="shared" ca="1" si="114"/>
        <v>2.8022756601560475</v>
      </c>
      <c r="N1405" s="5" t="str">
        <f ca="1">IF(OR('total Assets'!N1405="Yes",Deposits!N1405="Yes"),"Yes","")</f>
        <v/>
      </c>
      <c r="O1405" s="5">
        <f t="shared" ca="1" si="114"/>
        <v>2.9969542346187374</v>
      </c>
      <c r="P1405" s="5" t="str">
        <f ca="1">IF(OR('total Assets'!P1405="Yes",Deposits!P1405="Yes"),"Yes","")</f>
        <v/>
      </c>
      <c r="Q1405" s="5">
        <f t="shared" ca="1" si="114"/>
        <v>2.5725183201121626</v>
      </c>
      <c r="R1405" s="5" t="str">
        <f ca="1">IF(OR('total Assets'!R1405="Yes",Deposits!R1405="Yes"),"Yes","")</f>
        <v/>
      </c>
      <c r="S1405" s="5">
        <f t="shared" ca="1" si="115"/>
        <v>2.5313343864465034</v>
      </c>
      <c r="T1405" s="5" t="str">
        <f ca="1">IF(OR('total Assets'!T1405="Yes",Deposits!T1405="Yes"),"Yes","")</f>
        <v/>
      </c>
      <c r="U1405" s="5">
        <f t="shared" ca="1" si="116"/>
        <v>2.8474640471338768</v>
      </c>
      <c r="V1405" s="5" t="str">
        <f ca="1">IF(OR('total Assets'!V1405="Yes",Deposits!V1405="Yes"),"Yes","")</f>
        <v/>
      </c>
      <c r="W1405" s="5">
        <f t="shared" ca="1" si="117"/>
        <v>2.5493325155528623</v>
      </c>
    </row>
    <row r="1406" spans="2:23" x14ac:dyDescent="0.3">
      <c r="B1406" s="4">
        <v>1403</v>
      </c>
      <c r="C1406" s="5">
        <f>221117*B1406^(-1.54)*Overview!$K$18</f>
        <v>3.1488597677575232</v>
      </c>
      <c r="D1406" s="5" t="str">
        <f ca="1">IF(OR('total Assets'!D1406="Yes",Deposits!D1406="Yes"),"Yes","")</f>
        <v/>
      </c>
      <c r="E1406" s="5">
        <f t="shared" ca="1" si="114"/>
        <v>3.4172695996537672</v>
      </c>
      <c r="F1406" s="5" t="str">
        <f ca="1">IF(OR('total Assets'!F1406="Yes",Deposits!F1406="Yes"),"Yes","")</f>
        <v/>
      </c>
      <c r="G1406" s="5">
        <f t="shared" ca="1" si="114"/>
        <v>3.2025249444347348</v>
      </c>
      <c r="H1406" s="5" t="str">
        <f ca="1">IF(OR('total Assets'!H1406="Yes",Deposits!H1406="Yes"),"Yes","")</f>
        <v/>
      </c>
      <c r="I1406" s="5">
        <f t="shared" ca="1" si="114"/>
        <v>3.3544639937258252</v>
      </c>
      <c r="J1406" s="5" t="str">
        <f ca="1">IF(OR('total Assets'!J1406="Yes",Deposits!J1406="Yes"),"Yes","")</f>
        <v/>
      </c>
      <c r="K1406" s="5">
        <f t="shared" ca="1" si="114"/>
        <v>2.7602972429319212</v>
      </c>
      <c r="L1406" s="5" t="str">
        <f ca="1">IF(OR('total Assets'!L1406="Yes",Deposits!L1406="Yes"),"Yes","")</f>
        <v/>
      </c>
      <c r="M1406" s="5">
        <f t="shared" ca="1" si="114"/>
        <v>2.353267127207014</v>
      </c>
      <c r="N1406" s="5" t="str">
        <f ca="1">IF(OR('total Assets'!N1406="Yes",Deposits!N1406="Yes"),"Yes","")</f>
        <v/>
      </c>
      <c r="O1406" s="5">
        <f t="shared" ca="1" si="114"/>
        <v>1.9065195491881453</v>
      </c>
      <c r="P1406" s="5" t="str">
        <f ca="1">IF(OR('total Assets'!P1406="Yes",Deposits!P1406="Yes"),"Yes","")</f>
        <v/>
      </c>
      <c r="Q1406" s="5">
        <f t="shared" ca="1" si="114"/>
        <v>1.5919903818666306</v>
      </c>
      <c r="R1406" s="5" t="str">
        <f ca="1">IF(OR('total Assets'!R1406="Yes",Deposits!R1406="Yes"),"Yes","")</f>
        <v/>
      </c>
      <c r="S1406" s="5">
        <f t="shared" ca="1" si="115"/>
        <v>1.7542834716335107</v>
      </c>
      <c r="T1406" s="5" t="str">
        <f ca="1">IF(OR('total Assets'!T1406="Yes",Deposits!T1406="Yes"),"Yes","")</f>
        <v/>
      </c>
      <c r="U1406" s="5">
        <f t="shared" ca="1" si="116"/>
        <v>1.7039009928862541</v>
      </c>
      <c r="V1406" s="5" t="str">
        <f ca="1">IF(OR('total Assets'!V1406="Yes",Deposits!V1406="Yes"),"Yes","")</f>
        <v/>
      </c>
      <c r="W1406" s="5">
        <f t="shared" ca="1" si="117"/>
        <v>1.6214997433527798</v>
      </c>
    </row>
    <row r="1407" spans="2:23" x14ac:dyDescent="0.3">
      <c r="B1407" s="4">
        <v>1404</v>
      </c>
      <c r="C1407" s="5">
        <f>221117*B1407^(-1.54)*Overview!$K$18</f>
        <v>3.1454065545142575</v>
      </c>
      <c r="D1407" s="5" t="str">
        <f ca="1">IF(OR('total Assets'!D1407="Yes",Deposits!D1407="Yes"),"Yes","")</f>
        <v/>
      </c>
      <c r="E1407" s="5">
        <f t="shared" ca="1" si="114"/>
        <v>3.6536382001045662</v>
      </c>
      <c r="F1407" s="5" t="str">
        <f ca="1">IF(OR('total Assets'!F1407="Yes",Deposits!F1407="Yes"),"Yes","")</f>
        <v/>
      </c>
      <c r="G1407" s="5">
        <f t="shared" ca="1" si="114"/>
        <v>4.1657627887475153</v>
      </c>
      <c r="H1407" s="5" t="str">
        <f ca="1">IF(OR('total Assets'!H1407="Yes",Deposits!H1407="Yes"),"Yes","")</f>
        <v/>
      </c>
      <c r="I1407" s="5">
        <f t="shared" ca="1" si="114"/>
        <v>4.6809278718229876</v>
      </c>
      <c r="J1407" s="5" t="str">
        <f ca="1">IF(OR('total Assets'!J1407="Yes",Deposits!J1407="Yes"),"Yes","")</f>
        <v/>
      </c>
      <c r="K1407" s="5">
        <f t="shared" ca="1" si="114"/>
        <v>5.3667585578515835</v>
      </c>
      <c r="L1407" s="5" t="str">
        <f ca="1">IF(OR('total Assets'!L1407="Yes",Deposits!L1407="Yes"),"Yes","")</f>
        <v/>
      </c>
      <c r="M1407" s="5">
        <f t="shared" ca="1" si="114"/>
        <v>5.2284364287885303</v>
      </c>
      <c r="N1407" s="5" t="str">
        <f ca="1">IF(OR('total Assets'!N1407="Yes",Deposits!N1407="Yes"),"Yes","")</f>
        <v/>
      </c>
      <c r="O1407" s="5">
        <f t="shared" ca="1" si="114"/>
        <v>5.8238828088009029</v>
      </c>
      <c r="P1407" s="5" t="str">
        <f ca="1">IF(OR('total Assets'!P1407="Yes",Deposits!P1407="Yes"),"Yes","")</f>
        <v/>
      </c>
      <c r="Q1407" s="5">
        <f t="shared" ca="1" si="114"/>
        <v>5.1654998792122173</v>
      </c>
      <c r="R1407" s="5" t="str">
        <f ca="1">IF(OR('total Assets'!R1407="Yes",Deposits!R1407="Yes"),"Yes","")</f>
        <v/>
      </c>
      <c r="S1407" s="5">
        <f t="shared" ca="1" si="115"/>
        <v>4.6308245972176971</v>
      </c>
      <c r="T1407" s="5" t="str">
        <f ca="1">IF(OR('total Assets'!T1407="Yes",Deposits!T1407="Yes"),"Yes","")</f>
        <v/>
      </c>
      <c r="U1407" s="5">
        <f t="shared" ca="1" si="116"/>
        <v>4.1988890587172865</v>
      </c>
      <c r="V1407" s="5" t="str">
        <f ca="1">IF(OR('total Assets'!V1407="Yes",Deposits!V1407="Yes"),"Yes","")</f>
        <v/>
      </c>
      <c r="W1407" s="5">
        <f t="shared" ca="1" si="117"/>
        <v>3.5114730862058563</v>
      </c>
    </row>
    <row r="1408" spans="2:23" x14ac:dyDescent="0.3">
      <c r="B1408" s="4">
        <v>1405</v>
      </c>
      <c r="C1408" s="5">
        <f>221117*B1408^(-1.54)*Overview!$K$18</f>
        <v>3.1419595828907028</v>
      </c>
      <c r="D1408" s="5" t="str">
        <f ca="1">IF(OR('total Assets'!D1408="Yes",Deposits!D1408="Yes"),"Yes","")</f>
        <v/>
      </c>
      <c r="E1408" s="5">
        <f t="shared" ca="1" si="114"/>
        <v>3.3158014128074842</v>
      </c>
      <c r="F1408" s="5" t="str">
        <f ca="1">IF(OR('total Assets'!F1408="Yes",Deposits!F1408="Yes"),"Yes","")</f>
        <v/>
      </c>
      <c r="G1408" s="5">
        <f t="shared" ca="1" si="114"/>
        <v>3.8303801961400974</v>
      </c>
      <c r="H1408" s="5" t="str">
        <f ca="1">IF(OR('total Assets'!H1408="Yes",Deposits!H1408="Yes"),"Yes","")</f>
        <v/>
      </c>
      <c r="I1408" s="5">
        <f t="shared" ca="1" si="114"/>
        <v>4.0203784588717317</v>
      </c>
      <c r="J1408" s="5" t="str">
        <f ca="1">IF(OR('total Assets'!J1408="Yes",Deposits!J1408="Yes"),"Yes","")</f>
        <v/>
      </c>
      <c r="K1408" s="5">
        <f t="shared" ca="1" si="114"/>
        <v>4.4214692894986118</v>
      </c>
      <c r="L1408" s="5" t="str">
        <f ca="1">IF(OR('total Assets'!L1408="Yes",Deposits!L1408="Yes"),"Yes","")</f>
        <v/>
      </c>
      <c r="M1408" s="5">
        <f t="shared" ca="1" si="114"/>
        <v>5.271707484996174</v>
      </c>
      <c r="N1408" s="5" t="str">
        <f ca="1">IF(OR('total Assets'!N1408="Yes",Deposits!N1408="Yes"),"Yes","")</f>
        <v/>
      </c>
      <c r="O1408" s="5">
        <f t="shared" ca="1" si="114"/>
        <v>5.3122409770903021</v>
      </c>
      <c r="P1408" s="5" t="str">
        <f ca="1">IF(OR('total Assets'!P1408="Yes",Deposits!P1408="Yes"),"Yes","")</f>
        <v/>
      </c>
      <c r="Q1408" s="5">
        <f t="shared" ca="1" si="114"/>
        <v>5.3838826611901398</v>
      </c>
      <c r="R1408" s="5" t="str">
        <f ca="1">IF(OR('total Assets'!R1408="Yes",Deposits!R1408="Yes"),"Yes","")</f>
        <v/>
      </c>
      <c r="S1408" s="5">
        <f t="shared" ca="1" si="115"/>
        <v>4.371650306555769</v>
      </c>
      <c r="T1408" s="5" t="str">
        <f ca="1">IF(OR('total Assets'!T1408="Yes",Deposits!T1408="Yes"),"Yes","")</f>
        <v/>
      </c>
      <c r="U1408" s="5">
        <f t="shared" ca="1" si="116"/>
        <v>4.6562824600296295</v>
      </c>
      <c r="V1408" s="5" t="str">
        <f ca="1">IF(OR('total Assets'!V1408="Yes",Deposits!V1408="Yes"),"Yes","")</f>
        <v/>
      </c>
      <c r="W1408" s="5">
        <f t="shared" ca="1" si="117"/>
        <v>4.8214865408360907</v>
      </c>
    </row>
    <row r="1409" spans="2:23" x14ac:dyDescent="0.3">
      <c r="B1409" s="4">
        <v>1406</v>
      </c>
      <c r="C1409" s="5">
        <f>221117*B1409^(-1.54)*Overview!$K$18</f>
        <v>3.1385188371748458</v>
      </c>
      <c r="D1409" s="5" t="str">
        <f ca="1">IF(OR('total Assets'!D1409="Yes",Deposits!D1409="Yes"),"Yes","")</f>
        <v/>
      </c>
      <c r="E1409" s="5">
        <f t="shared" ca="1" si="114"/>
        <v>3.5933262239946835</v>
      </c>
      <c r="F1409" s="5" t="str">
        <f ca="1">IF(OR('total Assets'!F1409="Yes",Deposits!F1409="Yes"),"Yes","")</f>
        <v/>
      </c>
      <c r="G1409" s="5">
        <f t="shared" ca="1" si="114"/>
        <v>3.0255375425410285</v>
      </c>
      <c r="H1409" s="5" t="str">
        <f ca="1">IF(OR('total Assets'!H1409="Yes",Deposits!H1409="Yes"),"Yes","")</f>
        <v/>
      </c>
      <c r="I1409" s="5">
        <f t="shared" ca="1" si="114"/>
        <v>3.5791237849774182</v>
      </c>
      <c r="J1409" s="5" t="str">
        <f ca="1">IF(OR('total Assets'!J1409="Yes",Deposits!J1409="Yes"),"Yes","")</f>
        <v/>
      </c>
      <c r="K1409" s="5">
        <f t="shared" ca="1" si="114"/>
        <v>3.6355754833920062</v>
      </c>
      <c r="L1409" s="5" t="str">
        <f ca="1">IF(OR('total Assets'!L1409="Yes",Deposits!L1409="Yes"),"Yes","")</f>
        <v/>
      </c>
      <c r="M1409" s="5">
        <f t="shared" ca="1" si="114"/>
        <v>4.0705695053231219</v>
      </c>
      <c r="N1409" s="5" t="str">
        <f ca="1">IF(OR('total Assets'!N1409="Yes",Deposits!N1409="Yes"),"Yes","")</f>
        <v/>
      </c>
      <c r="O1409" s="5">
        <f t="shared" ca="1" si="114"/>
        <v>3.9583845097431207</v>
      </c>
      <c r="P1409" s="5" t="str">
        <f ca="1">IF(OR('total Assets'!P1409="Yes",Deposits!P1409="Yes"),"Yes","")</f>
        <v/>
      </c>
      <c r="Q1409" s="5">
        <f t="shared" ca="1" si="114"/>
        <v>3.4427982166102749</v>
      </c>
      <c r="R1409" s="5" t="str">
        <f ca="1">IF(OR('total Assets'!R1409="Yes",Deposits!R1409="Yes"),"Yes","")</f>
        <v/>
      </c>
      <c r="S1409" s="5">
        <f t="shared" ca="1" si="115"/>
        <v>4.0283075472229388</v>
      </c>
      <c r="T1409" s="5" t="str">
        <f ca="1">IF(OR('total Assets'!T1409="Yes",Deposits!T1409="Yes"),"Yes","")</f>
        <v/>
      </c>
      <c r="U1409" s="5">
        <f t="shared" ca="1" si="116"/>
        <v>3.4003396158405801</v>
      </c>
      <c r="V1409" s="5" t="str">
        <f ca="1">IF(OR('total Assets'!V1409="Yes",Deposits!V1409="Yes"),"Yes","")</f>
        <v/>
      </c>
      <c r="W1409" s="5">
        <f t="shared" ca="1" si="117"/>
        <v>2.7913869316709987</v>
      </c>
    </row>
    <row r="1410" spans="2:23" x14ac:dyDescent="0.3">
      <c r="B1410" s="4">
        <v>1407</v>
      </c>
      <c r="C1410" s="5">
        <f>221117*B1410^(-1.54)*Overview!$K$18</f>
        <v>3.1350843017053625</v>
      </c>
      <c r="D1410" s="5" t="str">
        <f ca="1">IF(OR('total Assets'!D1410="Yes",Deposits!D1410="Yes"),"Yes","")</f>
        <v/>
      </c>
      <c r="E1410" s="5">
        <f t="shared" ca="1" si="114"/>
        <v>3.5447637589131253</v>
      </c>
      <c r="F1410" s="5" t="str">
        <f ca="1">IF(OR('total Assets'!F1410="Yes",Deposits!F1410="Yes"),"Yes","")</f>
        <v/>
      </c>
      <c r="G1410" s="5">
        <f t="shared" ca="1" si="114"/>
        <v>3.8497976544825701</v>
      </c>
      <c r="H1410" s="5" t="str">
        <f ca="1">IF(OR('total Assets'!H1410="Yes",Deposits!H1410="Yes"),"Yes","")</f>
        <v/>
      </c>
      <c r="I1410" s="5">
        <f t="shared" ca="1" si="114"/>
        <v>4.5799483679607782</v>
      </c>
      <c r="J1410" s="5" t="str">
        <f ca="1">IF(OR('total Assets'!J1410="Yes",Deposits!J1410="Yes"),"Yes","")</f>
        <v/>
      </c>
      <c r="K1410" s="5">
        <f t="shared" ca="1" si="114"/>
        <v>4.6488950033687368</v>
      </c>
      <c r="L1410" s="5" t="str">
        <f ca="1">IF(OR('total Assets'!L1410="Yes",Deposits!L1410="Yes"),"Yes","")</f>
        <v/>
      </c>
      <c r="M1410" s="5">
        <f t="shared" ca="1" si="114"/>
        <v>4.0278926225414553</v>
      </c>
      <c r="N1410" s="5" t="str">
        <f ca="1">IF(OR('total Assets'!N1410="Yes",Deposits!N1410="Yes"),"Yes","")</f>
        <v/>
      </c>
      <c r="O1410" s="5">
        <f t="shared" ca="1" si="114"/>
        <v>3.5233314739343844</v>
      </c>
      <c r="P1410" s="5" t="str">
        <f ca="1">IF(OR('total Assets'!P1410="Yes",Deposits!P1410="Yes"),"Yes","")</f>
        <v/>
      </c>
      <c r="Q1410" s="5">
        <f t="shared" ca="1" si="114"/>
        <v>3.1086944322932912</v>
      </c>
      <c r="R1410" s="5" t="str">
        <f ca="1">IF(OR('total Assets'!R1410="Yes",Deposits!R1410="Yes"),"Yes","")</f>
        <v/>
      </c>
      <c r="S1410" s="5">
        <f t="shared" ca="1" si="115"/>
        <v>3.5926977562146738</v>
      </c>
      <c r="T1410" s="5" t="str">
        <f ca="1">IF(OR('total Assets'!T1410="Yes",Deposits!T1410="Yes"),"Yes","")</f>
        <v/>
      </c>
      <c r="U1410" s="5">
        <f t="shared" ca="1" si="116"/>
        <v>4.1499013808948622</v>
      </c>
      <c r="V1410" s="5" t="str">
        <f ca="1">IF(OR('total Assets'!V1410="Yes",Deposits!V1410="Yes"),"Yes","")</f>
        <v/>
      </c>
      <c r="W1410" s="5">
        <f t="shared" ca="1" si="117"/>
        <v>4.3250112259091118</v>
      </c>
    </row>
    <row r="1411" spans="2:23" x14ac:dyDescent="0.3">
      <c r="B1411" s="4">
        <v>1408</v>
      </c>
      <c r="C1411" s="5">
        <f>221117*B1411^(-1.54)*Overview!$K$18</f>
        <v>3.1316559608714192</v>
      </c>
      <c r="D1411" s="5" t="str">
        <f ca="1">IF(OR('total Assets'!D1411="Yes",Deposits!D1411="Yes"),"Yes","")</f>
        <v/>
      </c>
      <c r="E1411" s="5">
        <f t="shared" ca="1" si="114"/>
        <v>2.7039878124158863</v>
      </c>
      <c r="F1411" s="5" t="str">
        <f ca="1">IF(OR('total Assets'!F1411="Yes",Deposits!F1411="Yes"),"Yes","")</f>
        <v/>
      </c>
      <c r="G1411" s="5">
        <f t="shared" ca="1" si="114"/>
        <v>2.2347459553675337</v>
      </c>
      <c r="H1411" s="5" t="str">
        <f ca="1">IF(OR('total Assets'!H1411="Yes",Deposits!H1411="Yes"),"Yes","")</f>
        <v/>
      </c>
      <c r="I1411" s="5">
        <f t="shared" ca="1" si="114"/>
        <v>2.1573966458142886</v>
      </c>
      <c r="J1411" s="5" t="str">
        <f ca="1">IF(OR('total Assets'!J1411="Yes",Deposits!J1411="Yes"),"Yes","")</f>
        <v/>
      </c>
      <c r="K1411" s="5">
        <f t="shared" ca="1" si="114"/>
        <v>2.1236934522182023</v>
      </c>
      <c r="L1411" s="5" t="str">
        <f ca="1">IF(OR('total Assets'!L1411="Yes",Deposits!L1411="Yes"),"Yes","")</f>
        <v/>
      </c>
      <c r="M1411" s="5">
        <f t="shared" ca="1" si="114"/>
        <v>1.8947490437867049</v>
      </c>
      <c r="N1411" s="5" t="str">
        <f ca="1">IF(OR('total Assets'!N1411="Yes",Deposits!N1411="Yes"),"Yes","")</f>
        <v/>
      </c>
      <c r="O1411" s="5">
        <f t="shared" ca="1" si="114"/>
        <v>1.8071469775110525</v>
      </c>
      <c r="P1411" s="5" t="str">
        <f ca="1">IF(OR('total Assets'!P1411="Yes",Deposits!P1411="Yes"),"Yes","")</f>
        <v/>
      </c>
      <c r="Q1411" s="5">
        <f t="shared" ca="1" si="114"/>
        <v>1.7072550440325638</v>
      </c>
      <c r="R1411" s="5" t="str">
        <f ca="1">IF(OR('total Assets'!R1411="Yes",Deposits!R1411="Yes"),"Yes","")</f>
        <v/>
      </c>
      <c r="S1411" s="5">
        <f t="shared" ca="1" si="115"/>
        <v>1.4611631034770853</v>
      </c>
      <c r="T1411" s="5" t="str">
        <f ca="1">IF(OR('total Assets'!T1411="Yes",Deposits!T1411="Yes"),"Yes","")</f>
        <v/>
      </c>
      <c r="U1411" s="5">
        <f t="shared" ca="1" si="116"/>
        <v>1.6789218107967576</v>
      </c>
      <c r="V1411" s="5" t="str">
        <f ca="1">IF(OR('total Assets'!V1411="Yes",Deposits!V1411="Yes"),"Yes","")</f>
        <v/>
      </c>
      <c r="W1411" s="5">
        <f t="shared" ca="1" si="117"/>
        <v>1.8765457689371405</v>
      </c>
    </row>
    <row r="1412" spans="2:23" x14ac:dyDescent="0.3">
      <c r="B1412" s="4">
        <v>1409</v>
      </c>
      <c r="C1412" s="5">
        <f>221117*B1412^(-1.54)*Overview!$K$18</f>
        <v>3.1282337991124693</v>
      </c>
      <c r="D1412" s="5" t="str">
        <f ca="1">IF(OR('total Assets'!D1412="Yes",Deposits!D1412="Yes"),"Yes","")</f>
        <v/>
      </c>
      <c r="E1412" s="5">
        <f t="shared" ca="1" si="114"/>
        <v>3.1192541155166893</v>
      </c>
      <c r="F1412" s="5" t="str">
        <f ca="1">IF(OR('total Assets'!F1412="Yes",Deposits!F1412="Yes"),"Yes","")</f>
        <v/>
      </c>
      <c r="G1412" s="5">
        <f t="shared" ca="1" si="114"/>
        <v>2.8762098283098561</v>
      </c>
      <c r="H1412" s="5" t="str">
        <f ca="1">IF(OR('total Assets'!H1412="Yes",Deposits!H1412="Yes"),"Yes","")</f>
        <v/>
      </c>
      <c r="I1412" s="5">
        <f t="shared" ca="1" si="114"/>
        <v>3.2110309211219472</v>
      </c>
      <c r="J1412" s="5" t="str">
        <f ca="1">IF(OR('total Assets'!J1412="Yes",Deposits!J1412="Yes"),"Yes","")</f>
        <v/>
      </c>
      <c r="K1412" s="5">
        <f t="shared" ref="E1412:Q1475" ca="1" si="118">IF(J1412="Yes",0,(RAND()/2.5+0.8)*I1412)</f>
        <v>3.2326680895243443</v>
      </c>
      <c r="L1412" s="5" t="str">
        <f ca="1">IF(OR('total Assets'!L1412="Yes",Deposits!L1412="Yes"),"Yes","")</f>
        <v/>
      </c>
      <c r="M1412" s="5">
        <f t="shared" ca="1" si="118"/>
        <v>3.7354864230745344</v>
      </c>
      <c r="N1412" s="5" t="str">
        <f ca="1">IF(OR('total Assets'!N1412="Yes",Deposits!N1412="Yes"),"Yes","")</f>
        <v/>
      </c>
      <c r="O1412" s="5">
        <f t="shared" ca="1" si="118"/>
        <v>4.1157607861237135</v>
      </c>
      <c r="P1412" s="5" t="str">
        <f ca="1">IF(OR('total Assets'!P1412="Yes",Deposits!P1412="Yes"),"Yes","")</f>
        <v/>
      </c>
      <c r="Q1412" s="5">
        <f t="shared" ca="1" si="118"/>
        <v>3.4731645471752541</v>
      </c>
      <c r="R1412" s="5" t="str">
        <f ca="1">IF(OR('total Assets'!R1412="Yes",Deposits!R1412="Yes"),"Yes","")</f>
        <v/>
      </c>
      <c r="S1412" s="5">
        <f t="shared" ca="1" si="115"/>
        <v>2.9763882156500907</v>
      </c>
      <c r="T1412" s="5" t="str">
        <f ca="1">IF(OR('total Assets'!T1412="Yes",Deposits!T1412="Yes"),"Yes","")</f>
        <v/>
      </c>
      <c r="U1412" s="5">
        <f t="shared" ca="1" si="116"/>
        <v>2.7090760912454828</v>
      </c>
      <c r="V1412" s="5" t="str">
        <f ca="1">IF(OR('total Assets'!V1412="Yes",Deposits!V1412="Yes"),"Yes","")</f>
        <v/>
      </c>
      <c r="W1412" s="5">
        <f t="shared" ca="1" si="117"/>
        <v>2.3653300505624308</v>
      </c>
    </row>
    <row r="1413" spans="2:23" x14ac:dyDescent="0.3">
      <c r="B1413" s="4">
        <v>1410</v>
      </c>
      <c r="C1413" s="5">
        <f>221117*B1413^(-1.54)*Overview!$K$18</f>
        <v>3.124817800918064</v>
      </c>
      <c r="D1413" s="5" t="str">
        <f ca="1">IF(OR('total Assets'!D1413="Yes",Deposits!D1413="Yes"),"Yes","")</f>
        <v/>
      </c>
      <c r="E1413" s="5">
        <f t="shared" ca="1" si="118"/>
        <v>3.6889415931308505</v>
      </c>
      <c r="F1413" s="5" t="str">
        <f ca="1">IF(OR('total Assets'!F1413="Yes",Deposits!F1413="Yes"),"Yes","")</f>
        <v/>
      </c>
      <c r="G1413" s="5">
        <f t="shared" ca="1" si="118"/>
        <v>3.8946268393656807</v>
      </c>
      <c r="H1413" s="5" t="str">
        <f ca="1">IF(OR('total Assets'!H1413="Yes",Deposits!H1413="Yes"),"Yes","")</f>
        <v/>
      </c>
      <c r="I1413" s="5">
        <f t="shared" ca="1" si="118"/>
        <v>3.1371910893198942</v>
      </c>
      <c r="J1413" s="5" t="str">
        <f ca="1">IF(OR('total Assets'!J1413="Yes",Deposits!J1413="Yes"),"Yes","")</f>
        <v/>
      </c>
      <c r="K1413" s="5">
        <f t="shared" ca="1" si="118"/>
        <v>2.9384758753745062</v>
      </c>
      <c r="L1413" s="5" t="str">
        <f ca="1">IF(OR('total Assets'!L1413="Yes",Deposits!L1413="Yes"),"Yes","")</f>
        <v/>
      </c>
      <c r="M1413" s="5">
        <f t="shared" ca="1" si="118"/>
        <v>2.4162449375613315</v>
      </c>
      <c r="N1413" s="5" t="str">
        <f ca="1">IF(OR('total Assets'!N1413="Yes",Deposits!N1413="Yes"),"Yes","")</f>
        <v/>
      </c>
      <c r="O1413" s="5">
        <f t="shared" ca="1" si="118"/>
        <v>2.1029112654092614</v>
      </c>
      <c r="P1413" s="5" t="str">
        <f ca="1">IF(OR('total Assets'!P1413="Yes",Deposits!P1413="Yes"),"Yes","")</f>
        <v/>
      </c>
      <c r="Q1413" s="5">
        <f t="shared" ca="1" si="118"/>
        <v>2.0330569755118533</v>
      </c>
      <c r="R1413" s="5" t="str">
        <f ca="1">IF(OR('total Assets'!R1413="Yes",Deposits!R1413="Yes"),"Yes","")</f>
        <v/>
      </c>
      <c r="S1413" s="5">
        <f t="shared" ca="1" si="115"/>
        <v>1.7070512109976448</v>
      </c>
      <c r="T1413" s="5" t="str">
        <f ca="1">IF(OR('total Assets'!T1413="Yes",Deposits!T1413="Yes"),"Yes","")</f>
        <v/>
      </c>
      <c r="U1413" s="5">
        <f t="shared" ca="1" si="116"/>
        <v>1.8144469144390978</v>
      </c>
      <c r="V1413" s="5" t="str">
        <f ca="1">IF(OR('total Assets'!V1413="Yes",Deposits!V1413="Yes"),"Yes","")</f>
        <v/>
      </c>
      <c r="W1413" s="5">
        <f t="shared" ca="1" si="117"/>
        <v>2.1581974625582756</v>
      </c>
    </row>
    <row r="1414" spans="2:23" x14ac:dyDescent="0.3">
      <c r="B1414" s="4">
        <v>1411</v>
      </c>
      <c r="C1414" s="5">
        <f>221117*B1414^(-1.54)*Overview!$K$18</f>
        <v>3.1214079508276495</v>
      </c>
      <c r="D1414" s="5" t="str">
        <f ca="1">IF(OR('total Assets'!D1414="Yes",Deposits!D1414="Yes"),"Yes","")</f>
        <v/>
      </c>
      <c r="E1414" s="5">
        <f t="shared" ca="1" si="118"/>
        <v>3.0913412959062252</v>
      </c>
      <c r="F1414" s="5" t="str">
        <f ca="1">IF(OR('total Assets'!F1414="Yes",Deposits!F1414="Yes"),"Yes","")</f>
        <v/>
      </c>
      <c r="G1414" s="5">
        <f t="shared" ca="1" si="118"/>
        <v>2.838267539308831</v>
      </c>
      <c r="H1414" s="5" t="str">
        <f ca="1">IF(OR('total Assets'!H1414="Yes",Deposits!H1414="Yes"),"Yes","")</f>
        <v/>
      </c>
      <c r="I1414" s="5">
        <f t="shared" ca="1" si="118"/>
        <v>3.4046994762786857</v>
      </c>
      <c r="J1414" s="5" t="str">
        <f ca="1">IF(OR('total Assets'!J1414="Yes",Deposits!J1414="Yes"),"Yes","")</f>
        <v/>
      </c>
      <c r="K1414" s="5">
        <f t="shared" ca="1" si="118"/>
        <v>3.8932214966322372</v>
      </c>
      <c r="L1414" s="5" t="str">
        <f ca="1">IF(OR('total Assets'!L1414="Yes",Deposits!L1414="Yes"),"Yes","")</f>
        <v/>
      </c>
      <c r="M1414" s="5">
        <f t="shared" ca="1" si="118"/>
        <v>4.105147482693603</v>
      </c>
      <c r="N1414" s="5" t="str">
        <f ca="1">IF(OR('total Assets'!N1414="Yes",Deposits!N1414="Yes"),"Yes","")</f>
        <v/>
      </c>
      <c r="O1414" s="5">
        <f t="shared" ca="1" si="118"/>
        <v>4.4161247205259491</v>
      </c>
      <c r="P1414" s="5" t="str">
        <f ca="1">IF(OR('total Assets'!P1414="Yes",Deposits!P1414="Yes"),"Yes","")</f>
        <v/>
      </c>
      <c r="Q1414" s="5">
        <f t="shared" ca="1" si="118"/>
        <v>3.7934604312397071</v>
      </c>
      <c r="R1414" s="5" t="str">
        <f ca="1">IF(OR('total Assets'!R1414="Yes",Deposits!R1414="Yes"),"Yes","")</f>
        <v/>
      </c>
      <c r="S1414" s="5">
        <f t="shared" ca="1" si="115"/>
        <v>3.6403468251666284</v>
      </c>
      <c r="T1414" s="5" t="str">
        <f ca="1">IF(OR('total Assets'!T1414="Yes",Deposits!T1414="Yes"),"Yes","")</f>
        <v/>
      </c>
      <c r="U1414" s="5">
        <f t="shared" ca="1" si="116"/>
        <v>3.0081900462464333</v>
      </c>
      <c r="V1414" s="5" t="str">
        <f ca="1">IF(OR('total Assets'!V1414="Yes",Deposits!V1414="Yes"),"Yes","")</f>
        <v/>
      </c>
      <c r="W1414" s="5">
        <f t="shared" ca="1" si="117"/>
        <v>3.1550816278539724</v>
      </c>
    </row>
    <row r="1415" spans="2:23" x14ac:dyDescent="0.3">
      <c r="B1415" s="4">
        <v>1412</v>
      </c>
      <c r="C1415" s="5">
        <f>221117*B1415^(-1.54)*Overview!$K$18</f>
        <v>3.1180042334303759</v>
      </c>
      <c r="D1415" s="5" t="str">
        <f ca="1">IF(OR('total Assets'!D1415="Yes",Deposits!D1415="Yes"),"Yes","")</f>
        <v/>
      </c>
      <c r="E1415" s="5">
        <f t="shared" ca="1" si="118"/>
        <v>3.3544861992366721</v>
      </c>
      <c r="F1415" s="5" t="str">
        <f ca="1">IF(OR('total Assets'!F1415="Yes",Deposits!F1415="Yes"),"Yes","")</f>
        <v/>
      </c>
      <c r="G1415" s="5">
        <f t="shared" ca="1" si="118"/>
        <v>3.1107831080067494</v>
      </c>
      <c r="H1415" s="5" t="str">
        <f ca="1">IF(OR('total Assets'!H1415="Yes",Deposits!H1415="Yes"),"Yes","")</f>
        <v/>
      </c>
      <c r="I1415" s="5">
        <f t="shared" ca="1" si="118"/>
        <v>2.6933514999468882</v>
      </c>
      <c r="J1415" s="5" t="str">
        <f ca="1">IF(OR('total Assets'!J1415="Yes",Deposits!J1415="Yes"),"Yes","")</f>
        <v/>
      </c>
      <c r="K1415" s="5">
        <f t="shared" ca="1" si="118"/>
        <v>2.3826466305106058</v>
      </c>
      <c r="L1415" s="5" t="str">
        <f ca="1">IF(OR('total Assets'!L1415="Yes",Deposits!L1415="Yes"),"Yes","")</f>
        <v/>
      </c>
      <c r="M1415" s="5">
        <f t="shared" ca="1" si="118"/>
        <v>2.4106183076615579</v>
      </c>
      <c r="N1415" s="5" t="str">
        <f ca="1">IF(OR('total Assets'!N1415="Yes",Deposits!N1415="Yes"),"Yes","")</f>
        <v/>
      </c>
      <c r="O1415" s="5">
        <f t="shared" ca="1" si="118"/>
        <v>2.3486963249507378</v>
      </c>
      <c r="P1415" s="5" t="str">
        <f ca="1">IF(OR('total Assets'!P1415="Yes",Deposits!P1415="Yes"),"Yes","")</f>
        <v/>
      </c>
      <c r="Q1415" s="5">
        <f t="shared" ca="1" si="118"/>
        <v>2.0488085063597161</v>
      </c>
      <c r="R1415" s="5" t="str">
        <f ca="1">IF(OR('total Assets'!R1415="Yes",Deposits!R1415="Yes"),"Yes","")</f>
        <v/>
      </c>
      <c r="S1415" s="5">
        <f t="shared" ca="1" si="115"/>
        <v>2.2128987143180647</v>
      </c>
      <c r="T1415" s="5" t="str">
        <f ca="1">IF(OR('total Assets'!T1415="Yes",Deposits!T1415="Yes"),"Yes","")</f>
        <v/>
      </c>
      <c r="U1415" s="5">
        <f t="shared" ca="1" si="116"/>
        <v>1.8429435360718751</v>
      </c>
      <c r="V1415" s="5" t="str">
        <f ca="1">IF(OR('total Assets'!V1415="Yes",Deposits!V1415="Yes"),"Yes","")</f>
        <v/>
      </c>
      <c r="W1415" s="5">
        <f t="shared" ca="1" si="117"/>
        <v>1.8656797681725914</v>
      </c>
    </row>
    <row r="1416" spans="2:23" x14ac:dyDescent="0.3">
      <c r="B1416" s="4">
        <v>1413</v>
      </c>
      <c r="C1416" s="5">
        <f>221117*B1416^(-1.54)*Overview!$K$18</f>
        <v>3.114606633364895</v>
      </c>
      <c r="D1416" s="5" t="str">
        <f ca="1">IF(OR('total Assets'!D1416="Yes",Deposits!D1416="Yes"),"Yes","")</f>
        <v/>
      </c>
      <c r="E1416" s="5">
        <f t="shared" ca="1" si="118"/>
        <v>3.5128381260842896</v>
      </c>
      <c r="F1416" s="5" t="str">
        <f ca="1">IF(OR('total Assets'!F1416="Yes",Deposits!F1416="Yes"),"Yes","")</f>
        <v/>
      </c>
      <c r="G1416" s="5">
        <f t="shared" ca="1" si="118"/>
        <v>4.0808910313236986</v>
      </c>
      <c r="H1416" s="5" t="str">
        <f ca="1">IF(OR('total Assets'!H1416="Yes",Deposits!H1416="Yes"),"Yes","")</f>
        <v/>
      </c>
      <c r="I1416" s="5">
        <f t="shared" ca="1" si="118"/>
        <v>3.9863980663477605</v>
      </c>
      <c r="J1416" s="5" t="str">
        <f ca="1">IF(OR('total Assets'!J1416="Yes",Deposits!J1416="Yes"),"Yes","")</f>
        <v/>
      </c>
      <c r="K1416" s="5">
        <f t="shared" ca="1" si="118"/>
        <v>4.338808036862889</v>
      </c>
      <c r="L1416" s="5" t="str">
        <f ca="1">IF(OR('total Assets'!L1416="Yes",Deposits!L1416="Yes"),"Yes","")</f>
        <v/>
      </c>
      <c r="M1416" s="5">
        <f t="shared" ca="1" si="118"/>
        <v>3.5358775747400375</v>
      </c>
      <c r="N1416" s="5" t="str">
        <f ca="1">IF(OR('total Assets'!N1416="Yes",Deposits!N1416="Yes"),"Yes","")</f>
        <v/>
      </c>
      <c r="O1416" s="5">
        <f t="shared" ca="1" si="118"/>
        <v>2.8617925821973631</v>
      </c>
      <c r="P1416" s="5" t="str">
        <f ca="1">IF(OR('total Assets'!P1416="Yes",Deposits!P1416="Yes"),"Yes","")</f>
        <v/>
      </c>
      <c r="Q1416" s="5">
        <f t="shared" ca="1" si="118"/>
        <v>3.3984921013068905</v>
      </c>
      <c r="R1416" s="5" t="str">
        <f ca="1">IF(OR('total Assets'!R1416="Yes",Deposits!R1416="Yes"),"Yes","")</f>
        <v/>
      </c>
      <c r="S1416" s="5">
        <f t="shared" ca="1" si="115"/>
        <v>3.541799601922317</v>
      </c>
      <c r="T1416" s="5" t="str">
        <f ca="1">IF(OR('total Assets'!T1416="Yes",Deposits!T1416="Yes"),"Yes","")</f>
        <v/>
      </c>
      <c r="U1416" s="5">
        <f t="shared" ca="1" si="116"/>
        <v>3.8853130385507537</v>
      </c>
      <c r="V1416" s="5" t="str">
        <f ca="1">IF(OR('total Assets'!V1416="Yes",Deposits!V1416="Yes"),"Yes","")</f>
        <v/>
      </c>
      <c r="W1416" s="5">
        <f t="shared" ca="1" si="117"/>
        <v>3.2385893896216156</v>
      </c>
    </row>
    <row r="1417" spans="2:23" x14ac:dyDescent="0.3">
      <c r="B1417" s="4">
        <v>1414</v>
      </c>
      <c r="C1417" s="5">
        <f>221117*B1417^(-1.54)*Overview!$K$18</f>
        <v>3.111215135319163</v>
      </c>
      <c r="D1417" s="5" t="str">
        <f ca="1">IF(OR('total Assets'!D1417="Yes",Deposits!D1417="Yes"),"Yes","")</f>
        <v/>
      </c>
      <c r="E1417" s="5">
        <f t="shared" ca="1" si="118"/>
        <v>2.5565835619101094</v>
      </c>
      <c r="F1417" s="5" t="str">
        <f ca="1">IF(OR('total Assets'!F1417="Yes",Deposits!F1417="Yes"),"Yes","")</f>
        <v/>
      </c>
      <c r="G1417" s="5">
        <f t="shared" ca="1" si="118"/>
        <v>2.3834807553102668</v>
      </c>
      <c r="H1417" s="5" t="str">
        <f ca="1">IF(OR('total Assets'!H1417="Yes",Deposits!H1417="Yes"),"Yes","")</f>
        <v/>
      </c>
      <c r="I1417" s="5">
        <f t="shared" ca="1" si="118"/>
        <v>2.8601700352434793</v>
      </c>
      <c r="J1417" s="5" t="str">
        <f ca="1">IF(OR('total Assets'!J1417="Yes",Deposits!J1417="Yes"),"Yes","")</f>
        <v/>
      </c>
      <c r="K1417" s="5">
        <f t="shared" ca="1" si="118"/>
        <v>2.8347093930621865</v>
      </c>
      <c r="L1417" s="5" t="str">
        <f ca="1">IF(OR('total Assets'!L1417="Yes",Deposits!L1417="Yes"),"Yes","")</f>
        <v/>
      </c>
      <c r="M1417" s="5">
        <f t="shared" ca="1" si="118"/>
        <v>2.7296172175402411</v>
      </c>
      <c r="N1417" s="5" t="str">
        <f ca="1">IF(OR('total Assets'!N1417="Yes",Deposits!N1417="Yes"),"Yes","")</f>
        <v/>
      </c>
      <c r="O1417" s="5">
        <f t="shared" ca="1" si="118"/>
        <v>2.9396755655490669</v>
      </c>
      <c r="P1417" s="5" t="str">
        <f ca="1">IF(OR('total Assets'!P1417="Yes",Deposits!P1417="Yes"),"Yes","")</f>
        <v/>
      </c>
      <c r="Q1417" s="5">
        <f t="shared" ca="1" si="118"/>
        <v>2.4060686372754154</v>
      </c>
      <c r="R1417" s="5" t="str">
        <f ca="1">IF(OR('total Assets'!R1417="Yes",Deposits!R1417="Yes"),"Yes","")</f>
        <v/>
      </c>
      <c r="S1417" s="5">
        <f t="shared" ca="1" si="115"/>
        <v>2.8544584125879933</v>
      </c>
      <c r="T1417" s="5" t="str">
        <f ca="1">IF(OR('total Assets'!T1417="Yes",Deposits!T1417="Yes"),"Yes","")</f>
        <v/>
      </c>
      <c r="U1417" s="5">
        <f t="shared" ca="1" si="116"/>
        <v>3.3380621369127268</v>
      </c>
      <c r="V1417" s="5" t="str">
        <f ca="1">IF(OR('total Assets'!V1417="Yes",Deposits!V1417="Yes"),"Yes","")</f>
        <v/>
      </c>
      <c r="W1417" s="5">
        <f t="shared" ca="1" si="117"/>
        <v>3.9359625079643608</v>
      </c>
    </row>
    <row r="1418" spans="2:23" x14ac:dyDescent="0.3">
      <c r="B1418" s="4">
        <v>1415</v>
      </c>
      <c r="C1418" s="5">
        <f>221117*B1418^(-1.54)*Overview!$K$18</f>
        <v>3.1078297240302715</v>
      </c>
      <c r="D1418" s="5" t="str">
        <f ca="1">IF(OR('total Assets'!D1418="Yes",Deposits!D1418="Yes"),"Yes","")</f>
        <v/>
      </c>
      <c r="E1418" s="5">
        <f t="shared" ca="1" si="118"/>
        <v>3.6731760023562385</v>
      </c>
      <c r="F1418" s="5" t="str">
        <f ca="1">IF(OR('total Assets'!F1418="Yes",Deposits!F1418="Yes"),"Yes","")</f>
        <v/>
      </c>
      <c r="G1418" s="5">
        <f t="shared" ca="1" si="118"/>
        <v>3.9104239687631259</v>
      </c>
      <c r="H1418" s="5" t="str">
        <f ca="1">IF(OR('total Assets'!H1418="Yes",Deposits!H1418="Yes"),"Yes","")</f>
        <v/>
      </c>
      <c r="I1418" s="5">
        <f t="shared" ca="1" si="118"/>
        <v>4.6385020720299837</v>
      </c>
      <c r="J1418" s="5" t="str">
        <f ca="1">IF(OR('total Assets'!J1418="Yes",Deposits!J1418="Yes"),"Yes","")</f>
        <v/>
      </c>
      <c r="K1418" s="5">
        <f t="shared" ca="1" si="118"/>
        <v>5.4737708168325456</v>
      </c>
      <c r="L1418" s="5" t="str">
        <f ca="1">IF(OR('total Assets'!L1418="Yes",Deposits!L1418="Yes"),"Yes","")</f>
        <v/>
      </c>
      <c r="M1418" s="5">
        <f t="shared" ca="1" si="118"/>
        <v>4.3956718429942159</v>
      </c>
      <c r="N1418" s="5" t="str">
        <f ca="1">IF(OR('total Assets'!N1418="Yes",Deposits!N1418="Yes"),"Yes","")</f>
        <v/>
      </c>
      <c r="O1418" s="5">
        <f t="shared" ca="1" si="118"/>
        <v>5.0331124024640168</v>
      </c>
      <c r="P1418" s="5" t="str">
        <f ca="1">IF(OR('total Assets'!P1418="Yes",Deposits!P1418="Yes"),"Yes","")</f>
        <v/>
      </c>
      <c r="Q1418" s="5">
        <f t="shared" ca="1" si="118"/>
        <v>6.0323285674411427</v>
      </c>
      <c r="R1418" s="5" t="str">
        <f ca="1">IF(OR('total Assets'!R1418="Yes",Deposits!R1418="Yes"),"Yes","")</f>
        <v/>
      </c>
      <c r="S1418" s="5">
        <f t="shared" ca="1" si="115"/>
        <v>6.3095746508434365</v>
      </c>
      <c r="T1418" s="5" t="str">
        <f ca="1">IF(OR('total Assets'!T1418="Yes",Deposits!T1418="Yes"),"Yes","")</f>
        <v/>
      </c>
      <c r="U1418" s="5">
        <f t="shared" ca="1" si="116"/>
        <v>6.4469873465690046</v>
      </c>
      <c r="V1418" s="5" t="str">
        <f ca="1">IF(OR('total Assets'!V1418="Yes",Deposits!V1418="Yes"),"Yes","")</f>
        <v/>
      </c>
      <c r="W1418" s="5">
        <f t="shared" ca="1" si="117"/>
        <v>7.3241751130960457</v>
      </c>
    </row>
    <row r="1419" spans="2:23" x14ac:dyDescent="0.3">
      <c r="B1419" s="4">
        <v>1416</v>
      </c>
      <c r="C1419" s="5">
        <f>221117*B1419^(-1.54)*Overview!$K$18</f>
        <v>3.1044503842842284</v>
      </c>
      <c r="D1419" s="5" t="str">
        <f ca="1">IF(OR('total Assets'!D1419="Yes",Deposits!D1419="Yes"),"Yes","")</f>
        <v/>
      </c>
      <c r="E1419" s="5">
        <f t="shared" ca="1" si="118"/>
        <v>3.4604995446240276</v>
      </c>
      <c r="F1419" s="5" t="str">
        <f ca="1">IF(OR('total Assets'!F1419="Yes",Deposits!F1419="Yes"),"Yes","")</f>
        <v/>
      </c>
      <c r="G1419" s="5">
        <f t="shared" ca="1" si="118"/>
        <v>3.5251679413976436</v>
      </c>
      <c r="H1419" s="5" t="str">
        <f ca="1">IF(OR('total Assets'!H1419="Yes",Deposits!H1419="Yes"),"Yes","")</f>
        <v/>
      </c>
      <c r="I1419" s="5">
        <f t="shared" ca="1" si="118"/>
        <v>3.0544879549722959</v>
      </c>
      <c r="J1419" s="5" t="str">
        <f ca="1">IF(OR('total Assets'!J1419="Yes",Deposits!J1419="Yes"),"Yes","")</f>
        <v/>
      </c>
      <c r="K1419" s="5">
        <f t="shared" ca="1" si="118"/>
        <v>2.823651728612449</v>
      </c>
      <c r="L1419" s="5" t="str">
        <f ca="1">IF(OR('total Assets'!L1419="Yes",Deposits!L1419="Yes"),"Yes","")</f>
        <v/>
      </c>
      <c r="M1419" s="5">
        <f t="shared" ca="1" si="118"/>
        <v>3.0307839155263729</v>
      </c>
      <c r="N1419" s="5" t="str">
        <f ca="1">IF(OR('total Assets'!N1419="Yes",Deposits!N1419="Yes"),"Yes","")</f>
        <v/>
      </c>
      <c r="O1419" s="5">
        <f t="shared" ca="1" si="118"/>
        <v>2.5559506611993328</v>
      </c>
      <c r="P1419" s="5" t="str">
        <f ca="1">IF(OR('total Assets'!P1419="Yes",Deposits!P1419="Yes"),"Yes","")</f>
        <v/>
      </c>
      <c r="Q1419" s="5">
        <f t="shared" ca="1" si="118"/>
        <v>2.4710392185538446</v>
      </c>
      <c r="R1419" s="5" t="str">
        <f ca="1">IF(OR('total Assets'!R1419="Yes",Deposits!R1419="Yes"),"Yes","")</f>
        <v/>
      </c>
      <c r="S1419" s="5">
        <f t="shared" ca="1" si="115"/>
        <v>2.4153783613084818</v>
      </c>
      <c r="T1419" s="5" t="str">
        <f ca="1">IF(OR('total Assets'!T1419="Yes",Deposits!T1419="Yes"),"Yes","")</f>
        <v/>
      </c>
      <c r="U1419" s="5">
        <f t="shared" ca="1" si="116"/>
        <v>2.4362631778200812</v>
      </c>
      <c r="V1419" s="5" t="str">
        <f ca="1">IF(OR('total Assets'!V1419="Yes",Deposits!V1419="Yes"),"Yes","")</f>
        <v/>
      </c>
      <c r="W1419" s="5">
        <f t="shared" ca="1" si="117"/>
        <v>2.5802010839174443</v>
      </c>
    </row>
    <row r="1420" spans="2:23" x14ac:dyDescent="0.3">
      <c r="B1420" s="4">
        <v>1417</v>
      </c>
      <c r="C1420" s="5">
        <f>221117*B1420^(-1.54)*Overview!$K$18</f>
        <v>3.101077100915778</v>
      </c>
      <c r="D1420" s="5" t="str">
        <f ca="1">IF(OR('total Assets'!D1420="Yes",Deposits!D1420="Yes"),"Yes","")</f>
        <v/>
      </c>
      <c r="E1420" s="5">
        <f t="shared" ca="1" si="118"/>
        <v>2.6479731222255145</v>
      </c>
      <c r="F1420" s="5" t="str">
        <f ca="1">IF(OR('total Assets'!F1420="Yes",Deposits!F1420="Yes"),"Yes","")</f>
        <v/>
      </c>
      <c r="G1420" s="5">
        <f t="shared" ca="1" si="118"/>
        <v>2.933540789781262</v>
      </c>
      <c r="H1420" s="5" t="str">
        <f ca="1">IF(OR('total Assets'!H1420="Yes",Deposits!H1420="Yes"),"Yes","")</f>
        <v/>
      </c>
      <c r="I1420" s="5">
        <f t="shared" ca="1" si="118"/>
        <v>3.4971756978411594</v>
      </c>
      <c r="J1420" s="5" t="str">
        <f ca="1">IF(OR('total Assets'!J1420="Yes",Deposits!J1420="Yes"),"Yes","")</f>
        <v/>
      </c>
      <c r="K1420" s="5">
        <f t="shared" ca="1" si="118"/>
        <v>3.181348340811085</v>
      </c>
      <c r="L1420" s="5" t="str">
        <f ca="1">IF(OR('total Assets'!L1420="Yes",Deposits!L1420="Yes"),"Yes","")</f>
        <v/>
      </c>
      <c r="M1420" s="5">
        <f t="shared" ca="1" si="118"/>
        <v>2.7100225492238383</v>
      </c>
      <c r="N1420" s="5" t="str">
        <f ca="1">IF(OR('total Assets'!N1420="Yes",Deposits!N1420="Yes"),"Yes","")</f>
        <v/>
      </c>
      <c r="O1420" s="5">
        <f t="shared" ca="1" si="118"/>
        <v>2.2448506711386975</v>
      </c>
      <c r="P1420" s="5" t="str">
        <f ca="1">IF(OR('total Assets'!P1420="Yes",Deposits!P1420="Yes"),"Yes","")</f>
        <v/>
      </c>
      <c r="Q1420" s="5">
        <f t="shared" ca="1" si="118"/>
        <v>2.6695187155978033</v>
      </c>
      <c r="R1420" s="5" t="str">
        <f ca="1">IF(OR('total Assets'!R1420="Yes",Deposits!R1420="Yes"),"Yes","")</f>
        <v/>
      </c>
      <c r="S1420" s="5">
        <f t="shared" ca="1" si="115"/>
        <v>2.9875021220334919</v>
      </c>
      <c r="T1420" s="5" t="str">
        <f ca="1">IF(OR('total Assets'!T1420="Yes",Deposits!T1420="Yes"),"Yes","")</f>
        <v/>
      </c>
      <c r="U1420" s="5">
        <f t="shared" ca="1" si="116"/>
        <v>3.2110093451119885</v>
      </c>
      <c r="V1420" s="5" t="str">
        <f ca="1">IF(OR('total Assets'!V1420="Yes",Deposits!V1420="Yes"),"Yes","")</f>
        <v/>
      </c>
      <c r="W1420" s="5">
        <f t="shared" ca="1" si="117"/>
        <v>2.8885420042821095</v>
      </c>
    </row>
    <row r="1421" spans="2:23" x14ac:dyDescent="0.3">
      <c r="B1421" s="4">
        <v>1418</v>
      </c>
      <c r="C1421" s="5">
        <f>221117*B1421^(-1.54)*Overview!$K$18</f>
        <v>3.097709858808217</v>
      </c>
      <c r="D1421" s="5" t="str">
        <f ca="1">IF(OR('total Assets'!D1421="Yes",Deposits!D1421="Yes"),"Yes","")</f>
        <v/>
      </c>
      <c r="E1421" s="5">
        <f t="shared" ca="1" si="118"/>
        <v>2.6711640533401639</v>
      </c>
      <c r="F1421" s="5" t="str">
        <f ca="1">IF(OR('total Assets'!F1421="Yes",Deposits!F1421="Yes"),"Yes","")</f>
        <v/>
      </c>
      <c r="G1421" s="5">
        <f t="shared" ca="1" si="118"/>
        <v>2.220005938844098</v>
      </c>
      <c r="H1421" s="5" t="str">
        <f ca="1">IF(OR('total Assets'!H1421="Yes",Deposits!H1421="Yes"),"Yes","")</f>
        <v/>
      </c>
      <c r="I1421" s="5">
        <f t="shared" ca="1" si="118"/>
        <v>2.6616127792099293</v>
      </c>
      <c r="J1421" s="5" t="str">
        <f ca="1">IF(OR('total Assets'!J1421="Yes",Deposits!J1421="Yes"),"Yes","")</f>
        <v/>
      </c>
      <c r="K1421" s="5">
        <f t="shared" ca="1" si="118"/>
        <v>3.1206698992866997</v>
      </c>
      <c r="L1421" s="5" t="str">
        <f ca="1">IF(OR('total Assets'!L1421="Yes",Deposits!L1421="Yes"),"Yes","")</f>
        <v/>
      </c>
      <c r="M1421" s="5">
        <f t="shared" ca="1" si="118"/>
        <v>3.0527652249337218</v>
      </c>
      <c r="N1421" s="5" t="str">
        <f ca="1">IF(OR('total Assets'!N1421="Yes",Deposits!N1421="Yes"),"Yes","")</f>
        <v/>
      </c>
      <c r="O1421" s="5">
        <f t="shared" ca="1" si="118"/>
        <v>3.427870138319038</v>
      </c>
      <c r="P1421" s="5" t="str">
        <f ca="1">IF(OR('total Assets'!P1421="Yes",Deposits!P1421="Yes"),"Yes","")</f>
        <v/>
      </c>
      <c r="Q1421" s="5">
        <f t="shared" ca="1" si="118"/>
        <v>3.7597765670647036</v>
      </c>
      <c r="R1421" s="5" t="str">
        <f ca="1">IF(OR('total Assets'!R1421="Yes",Deposits!R1421="Yes"),"Yes","")</f>
        <v/>
      </c>
      <c r="S1421" s="5">
        <f t="shared" ca="1" si="115"/>
        <v>3.2567148308169358</v>
      </c>
      <c r="T1421" s="5" t="str">
        <f ca="1">IF(OR('total Assets'!T1421="Yes",Deposits!T1421="Yes"),"Yes","")</f>
        <v/>
      </c>
      <c r="U1421" s="5">
        <f t="shared" ca="1" si="116"/>
        <v>3.0729228411424443</v>
      </c>
      <c r="V1421" s="5" t="str">
        <f ca="1">IF(OR('total Assets'!V1421="Yes",Deposits!V1421="Yes"),"Yes","")</f>
        <v/>
      </c>
      <c r="W1421" s="5">
        <f t="shared" ca="1" si="117"/>
        <v>2.4752900009376742</v>
      </c>
    </row>
    <row r="1422" spans="2:23" x14ac:dyDescent="0.3">
      <c r="B1422" s="4">
        <v>1419</v>
      </c>
      <c r="C1422" s="5">
        <f>221117*B1422^(-1.54)*Overview!$K$18</f>
        <v>3.0943486428931855</v>
      </c>
      <c r="D1422" s="5" t="str">
        <f ca="1">IF(OR('total Assets'!D1422="Yes",Deposits!D1422="Yes"),"Yes","")</f>
        <v/>
      </c>
      <c r="E1422" s="5">
        <f t="shared" ca="1" si="118"/>
        <v>3.4996826469250428</v>
      </c>
      <c r="F1422" s="5" t="str">
        <f ca="1">IF(OR('total Assets'!F1422="Yes",Deposits!F1422="Yes"),"Yes","")</f>
        <v/>
      </c>
      <c r="G1422" s="5">
        <f t="shared" ca="1" si="118"/>
        <v>4.0238921627291706</v>
      </c>
      <c r="H1422" s="5" t="str">
        <f ca="1">IF(OR('total Assets'!H1422="Yes",Deposits!H1422="Yes"),"Yes","")</f>
        <v/>
      </c>
      <c r="I1422" s="5">
        <f t="shared" ca="1" si="118"/>
        <v>4.2010230958711396</v>
      </c>
      <c r="J1422" s="5" t="str">
        <f ca="1">IF(OR('total Assets'!J1422="Yes",Deposits!J1422="Yes"),"Yes","")</f>
        <v/>
      </c>
      <c r="K1422" s="5">
        <f t="shared" ca="1" si="118"/>
        <v>3.5258534467490121</v>
      </c>
      <c r="L1422" s="5" t="str">
        <f ca="1">IF(OR('total Assets'!L1422="Yes",Deposits!L1422="Yes"),"Yes","")</f>
        <v/>
      </c>
      <c r="M1422" s="5">
        <f t="shared" ca="1" si="118"/>
        <v>3.5586801671488586</v>
      </c>
      <c r="N1422" s="5" t="str">
        <f ca="1">IF(OR('total Assets'!N1422="Yes",Deposits!N1422="Yes"),"Yes","")</f>
        <v/>
      </c>
      <c r="O1422" s="5">
        <f t="shared" ca="1" si="118"/>
        <v>3.82781771334556</v>
      </c>
      <c r="P1422" s="5" t="str">
        <f ca="1">IF(OR('total Assets'!P1422="Yes",Deposits!P1422="Yes"),"Yes","")</f>
        <v/>
      </c>
      <c r="Q1422" s="5">
        <f t="shared" ca="1" si="118"/>
        <v>3.367023327843214</v>
      </c>
      <c r="R1422" s="5" t="str">
        <f ca="1">IF(OR('total Assets'!R1422="Yes",Deposits!R1422="Yes"),"Yes","")</f>
        <v/>
      </c>
      <c r="S1422" s="5">
        <f t="shared" ca="1" si="115"/>
        <v>3.9960789090646052</v>
      </c>
      <c r="T1422" s="5" t="str">
        <f ca="1">IF(OR('total Assets'!T1422="Yes",Deposits!T1422="Yes"),"Yes","")</f>
        <v/>
      </c>
      <c r="U1422" s="5">
        <f t="shared" ca="1" si="116"/>
        <v>4.3509171361091292</v>
      </c>
      <c r="V1422" s="5" t="str">
        <f ca="1">IF(OR('total Assets'!V1422="Yes",Deposits!V1422="Yes"),"Yes","")</f>
        <v/>
      </c>
      <c r="W1422" s="5">
        <f t="shared" ca="1" si="117"/>
        <v>4.3983423569221785</v>
      </c>
    </row>
    <row r="1423" spans="2:23" x14ac:dyDescent="0.3">
      <c r="B1423" s="4">
        <v>1420</v>
      </c>
      <c r="C1423" s="5">
        <f>221117*B1423^(-1.54)*Overview!$K$18</f>
        <v>3.0909934381505031</v>
      </c>
      <c r="D1423" s="5" t="str">
        <f ca="1">IF(OR('total Assets'!D1423="Yes",Deposits!D1423="Yes"),"Yes","")</f>
        <v/>
      </c>
      <c r="E1423" s="5">
        <f t="shared" ca="1" si="118"/>
        <v>3.0634223702272876</v>
      </c>
      <c r="F1423" s="5" t="str">
        <f ca="1">IF(OR('total Assets'!F1423="Yes",Deposits!F1423="Yes"),"Yes","")</f>
        <v/>
      </c>
      <c r="G1423" s="5">
        <f t="shared" ca="1" si="118"/>
        <v>3.0676631208672833</v>
      </c>
      <c r="H1423" s="5" t="str">
        <f ca="1">IF(OR('total Assets'!H1423="Yes",Deposits!H1423="Yes"),"Yes","")</f>
        <v/>
      </c>
      <c r="I1423" s="5">
        <f t="shared" ca="1" si="118"/>
        <v>3.164047311092816</v>
      </c>
      <c r="J1423" s="5" t="str">
        <f ca="1">IF(OR('total Assets'!J1423="Yes",Deposits!J1423="Yes"),"Yes","")</f>
        <v/>
      </c>
      <c r="K1423" s="5">
        <f t="shared" ca="1" si="118"/>
        <v>2.5394555603450968</v>
      </c>
      <c r="L1423" s="5" t="str">
        <f ca="1">IF(OR('total Assets'!L1423="Yes",Deposits!L1423="Yes"),"Yes","")</f>
        <v/>
      </c>
      <c r="M1423" s="5">
        <f t="shared" ca="1" si="118"/>
        <v>2.5038828574525267</v>
      </c>
      <c r="N1423" s="5" t="str">
        <f ca="1">IF(OR('total Assets'!N1423="Yes",Deposits!N1423="Yes"),"Yes","")</f>
        <v/>
      </c>
      <c r="O1423" s="5">
        <f t="shared" ca="1" si="118"/>
        <v>2.158131707515667</v>
      </c>
      <c r="P1423" s="5" t="str">
        <f ca="1">IF(OR('total Assets'!P1423="Yes",Deposits!P1423="Yes"),"Yes","")</f>
        <v/>
      </c>
      <c r="Q1423" s="5">
        <f t="shared" ca="1" si="118"/>
        <v>2.1907172313560572</v>
      </c>
      <c r="R1423" s="5" t="str">
        <f ca="1">IF(OR('total Assets'!R1423="Yes",Deposits!R1423="Yes"),"Yes","")</f>
        <v/>
      </c>
      <c r="S1423" s="5">
        <f t="shared" ca="1" si="115"/>
        <v>2.2102549627313546</v>
      </c>
      <c r="T1423" s="5" t="str">
        <f ca="1">IF(OR('total Assets'!T1423="Yes",Deposits!T1423="Yes"),"Yes","")</f>
        <v/>
      </c>
      <c r="U1423" s="5">
        <f t="shared" ca="1" si="116"/>
        <v>2.0625549387091504</v>
      </c>
      <c r="V1423" s="5" t="str">
        <f ca="1">IF(OR('total Assets'!V1423="Yes",Deposits!V1423="Yes"),"Yes","")</f>
        <v/>
      </c>
      <c r="W1423" s="5">
        <f t="shared" ca="1" si="117"/>
        <v>2.1653528464942324</v>
      </c>
    </row>
    <row r="1424" spans="2:23" x14ac:dyDescent="0.3">
      <c r="B1424" s="4">
        <v>1421</v>
      </c>
      <c r="C1424" s="5">
        <f>221117*B1424^(-1.54)*Overview!$K$18</f>
        <v>3.0876442296079607</v>
      </c>
      <c r="D1424" s="5" t="str">
        <f ca="1">IF(OR('total Assets'!D1424="Yes",Deposits!D1424="Yes"),"Yes","")</f>
        <v/>
      </c>
      <c r="E1424" s="5">
        <f t="shared" ca="1" si="118"/>
        <v>2.7712646183591367</v>
      </c>
      <c r="F1424" s="5" t="str">
        <f ca="1">IF(OR('total Assets'!F1424="Yes",Deposits!F1424="Yes"),"Yes","")</f>
        <v/>
      </c>
      <c r="G1424" s="5">
        <f t="shared" ca="1" si="118"/>
        <v>2.7696648532116925</v>
      </c>
      <c r="H1424" s="5" t="str">
        <f ca="1">IF(OR('total Assets'!H1424="Yes",Deposits!H1424="Yes"),"Yes","")</f>
        <v/>
      </c>
      <c r="I1424" s="5">
        <f t="shared" ca="1" si="118"/>
        <v>3.3207666260264337</v>
      </c>
      <c r="J1424" s="5" t="str">
        <f ca="1">IF(OR('total Assets'!J1424="Yes",Deposits!J1424="Yes"),"Yes","")</f>
        <v/>
      </c>
      <c r="K1424" s="5">
        <f t="shared" ca="1" si="118"/>
        <v>3.7435557584073322</v>
      </c>
      <c r="L1424" s="5" t="str">
        <f ca="1">IF(OR('total Assets'!L1424="Yes",Deposits!L1424="Yes"),"Yes","")</f>
        <v/>
      </c>
      <c r="M1424" s="5">
        <f t="shared" ca="1" si="118"/>
        <v>4.349740418732833</v>
      </c>
      <c r="N1424" s="5" t="str">
        <f ca="1">IF(OR('total Assets'!N1424="Yes",Deposits!N1424="Yes"),"Yes","")</f>
        <v/>
      </c>
      <c r="O1424" s="5">
        <f t="shared" ca="1" si="118"/>
        <v>5.1859771039705755</v>
      </c>
      <c r="P1424" s="5" t="str">
        <f ca="1">IF(OR('total Assets'!P1424="Yes",Deposits!P1424="Yes"),"Yes","")</f>
        <v/>
      </c>
      <c r="Q1424" s="5">
        <f t="shared" ca="1" si="118"/>
        <v>4.6147629342805088</v>
      </c>
      <c r="R1424" s="5" t="str">
        <f ca="1">IF(OR('total Assets'!R1424="Yes",Deposits!R1424="Yes"),"Yes","")</f>
        <v/>
      </c>
      <c r="S1424" s="5">
        <f t="shared" ca="1" si="115"/>
        <v>4.6767476322369061</v>
      </c>
      <c r="T1424" s="5" t="str">
        <f ca="1">IF(OR('total Assets'!T1424="Yes",Deposits!T1424="Yes"),"Yes","")</f>
        <v/>
      </c>
      <c r="U1424" s="5">
        <f t="shared" ca="1" si="116"/>
        <v>4.7254264297041511</v>
      </c>
      <c r="V1424" s="5" t="str">
        <f ca="1">IF(OR('total Assets'!V1424="Yes",Deposits!V1424="Yes"),"Yes","")</f>
        <v/>
      </c>
      <c r="W1424" s="5">
        <f t="shared" ca="1" si="117"/>
        <v>5.4141126399757757</v>
      </c>
    </row>
    <row r="1425" spans="2:23" x14ac:dyDescent="0.3">
      <c r="B1425" s="4">
        <v>1422</v>
      </c>
      <c r="C1425" s="5">
        <f>221117*B1425^(-1.54)*Overview!$K$18</f>
        <v>3.0843010023411463</v>
      </c>
      <c r="D1425" s="5" t="str">
        <f ca="1">IF(OR('total Assets'!D1425="Yes",Deposits!D1425="Yes"),"Yes","")</f>
        <v/>
      </c>
      <c r="E1425" s="5">
        <f t="shared" ca="1" si="118"/>
        <v>3.5507067353782165</v>
      </c>
      <c r="F1425" s="5" t="str">
        <f ca="1">IF(OR('total Assets'!F1425="Yes",Deposits!F1425="Yes"),"Yes","")</f>
        <v/>
      </c>
      <c r="G1425" s="5">
        <f t="shared" ca="1" si="118"/>
        <v>3.6044170813829259</v>
      </c>
      <c r="H1425" s="5" t="str">
        <f ca="1">IF(OR('total Assets'!H1425="Yes",Deposits!H1425="Yes"),"Yes","")</f>
        <v/>
      </c>
      <c r="I1425" s="5">
        <f t="shared" ca="1" si="118"/>
        <v>3.8335214346020732</v>
      </c>
      <c r="J1425" s="5" t="str">
        <f ca="1">IF(OR('total Assets'!J1425="Yes",Deposits!J1425="Yes"),"Yes","")</f>
        <v/>
      </c>
      <c r="K1425" s="5">
        <f t="shared" ca="1" si="118"/>
        <v>4.491510338983975</v>
      </c>
      <c r="L1425" s="5" t="str">
        <f ca="1">IF(OR('total Assets'!L1425="Yes",Deposits!L1425="Yes"),"Yes","")</f>
        <v/>
      </c>
      <c r="M1425" s="5">
        <f t="shared" ca="1" si="118"/>
        <v>5.3695723368600383</v>
      </c>
      <c r="N1425" s="5" t="str">
        <f ca="1">IF(OR('total Assets'!N1425="Yes",Deposits!N1425="Yes"),"Yes","")</f>
        <v/>
      </c>
      <c r="O1425" s="5">
        <f t="shared" ca="1" si="118"/>
        <v>6.2505143064983564</v>
      </c>
      <c r="P1425" s="5" t="str">
        <f ca="1">IF(OR('total Assets'!P1425="Yes",Deposits!P1425="Yes"),"Yes","")</f>
        <v/>
      </c>
      <c r="Q1425" s="5">
        <f t="shared" ca="1" si="118"/>
        <v>7.1772329653415863</v>
      </c>
      <c r="R1425" s="5" t="str">
        <f ca="1">IF(OR('total Assets'!R1425="Yes",Deposits!R1425="Yes"),"Yes","")</f>
        <v/>
      </c>
      <c r="S1425" s="5">
        <f t="shared" ca="1" si="115"/>
        <v>6.1030309820039621</v>
      </c>
      <c r="T1425" s="5" t="str">
        <f ca="1">IF(OR('total Assets'!T1425="Yes",Deposits!T1425="Yes"),"Yes","")</f>
        <v/>
      </c>
      <c r="U1425" s="5">
        <f t="shared" ca="1" si="116"/>
        <v>6.3390725399741212</v>
      </c>
      <c r="V1425" s="5" t="str">
        <f ca="1">IF(OR('total Assets'!V1425="Yes",Deposits!V1425="Yes"),"Yes","")</f>
        <v/>
      </c>
      <c r="W1425" s="5">
        <f t="shared" ca="1" si="117"/>
        <v>5.2624623596408515</v>
      </c>
    </row>
    <row r="1426" spans="2:23" x14ac:dyDescent="0.3">
      <c r="B1426" s="4">
        <v>1423</v>
      </c>
      <c r="C1426" s="5">
        <f>221117*B1426^(-1.54)*Overview!$K$18</f>
        <v>3.0809637414732505</v>
      </c>
      <c r="D1426" s="5" t="str">
        <f ca="1">IF(OR('total Assets'!D1426="Yes",Deposits!D1426="Yes"),"Yes","")</f>
        <v/>
      </c>
      <c r="E1426" s="5">
        <f t="shared" ca="1" si="118"/>
        <v>3.5586875260780761</v>
      </c>
      <c r="F1426" s="5" t="str">
        <f ca="1">IF(OR('total Assets'!F1426="Yes",Deposits!F1426="Yes"),"Yes","")</f>
        <v/>
      </c>
      <c r="G1426" s="5">
        <f t="shared" ca="1" si="118"/>
        <v>2.9177974472635162</v>
      </c>
      <c r="H1426" s="5" t="str">
        <f ca="1">IF(OR('total Assets'!H1426="Yes",Deposits!H1426="Yes"),"Yes","")</f>
        <v/>
      </c>
      <c r="I1426" s="5">
        <f t="shared" ca="1" si="118"/>
        <v>2.8850592255916525</v>
      </c>
      <c r="J1426" s="5" t="str">
        <f ca="1">IF(OR('total Assets'!J1426="Yes",Deposits!J1426="Yes"),"Yes","")</f>
        <v/>
      </c>
      <c r="K1426" s="5">
        <f t="shared" ca="1" si="118"/>
        <v>3.0019584612842132</v>
      </c>
      <c r="L1426" s="5" t="str">
        <f ca="1">IF(OR('total Assets'!L1426="Yes",Deposits!L1426="Yes"),"Yes","")</f>
        <v/>
      </c>
      <c r="M1426" s="5">
        <f t="shared" ca="1" si="118"/>
        <v>3.2115318276818607</v>
      </c>
      <c r="N1426" s="5" t="str">
        <f ca="1">IF(OR('total Assets'!N1426="Yes",Deposits!N1426="Yes"),"Yes","")</f>
        <v/>
      </c>
      <c r="O1426" s="5">
        <f t="shared" ca="1" si="118"/>
        <v>3.3423616810311723</v>
      </c>
      <c r="P1426" s="5" t="str">
        <f ca="1">IF(OR('total Assets'!P1426="Yes",Deposits!P1426="Yes"),"Yes","")</f>
        <v/>
      </c>
      <c r="Q1426" s="5">
        <f t="shared" ca="1" si="118"/>
        <v>3.1979544168315468</v>
      </c>
      <c r="R1426" s="5" t="str">
        <f ca="1">IF(OR('total Assets'!R1426="Yes",Deposits!R1426="Yes"),"Yes","")</f>
        <v/>
      </c>
      <c r="S1426" s="5">
        <f t="shared" ca="1" si="115"/>
        <v>2.5613271443249048</v>
      </c>
      <c r="T1426" s="5" t="str">
        <f ca="1">IF(OR('total Assets'!T1426="Yes",Deposits!T1426="Yes"),"Yes","")</f>
        <v/>
      </c>
      <c r="U1426" s="5">
        <f t="shared" ca="1" si="116"/>
        <v>2.4151311139396108</v>
      </c>
      <c r="V1426" s="5" t="str">
        <f ca="1">IF(OR('total Assets'!V1426="Yes",Deposits!V1426="Yes"),"Yes","")</f>
        <v/>
      </c>
      <c r="W1426" s="5">
        <f t="shared" ca="1" si="117"/>
        <v>2.8523293253102264</v>
      </c>
    </row>
    <row r="1427" spans="2:23" x14ac:dyDescent="0.3">
      <c r="B1427" s="4">
        <v>1424</v>
      </c>
      <c r="C1427" s="5">
        <f>221117*B1427^(-1.54)*Overview!$K$18</f>
        <v>3.0776324321748834</v>
      </c>
      <c r="D1427" s="5" t="str">
        <f ca="1">IF(OR('total Assets'!D1427="Yes",Deposits!D1427="Yes"),"Yes","")</f>
        <v/>
      </c>
      <c r="E1427" s="5">
        <f t="shared" ca="1" si="118"/>
        <v>3.0673803445215766</v>
      </c>
      <c r="F1427" s="5" t="str">
        <f ca="1">IF(OR('total Assets'!F1427="Yes",Deposits!F1427="Yes"),"Yes","")</f>
        <v/>
      </c>
      <c r="G1427" s="5">
        <f t="shared" ca="1" si="118"/>
        <v>2.689145264760199</v>
      </c>
      <c r="H1427" s="5" t="str">
        <f ca="1">IF(OR('total Assets'!H1427="Yes",Deposits!H1427="Yes"),"Yes","")</f>
        <v/>
      </c>
      <c r="I1427" s="5">
        <f t="shared" ca="1" si="118"/>
        <v>3.1410895368361826</v>
      </c>
      <c r="J1427" s="5" t="str">
        <f ca="1">IF(OR('total Assets'!J1427="Yes",Deposits!J1427="Yes"),"Yes","")</f>
        <v/>
      </c>
      <c r="K1427" s="5">
        <f t="shared" ca="1" si="118"/>
        <v>2.5617605573217439</v>
      </c>
      <c r="L1427" s="5" t="str">
        <f ca="1">IF(OR('total Assets'!L1427="Yes",Deposits!L1427="Yes"),"Yes","")</f>
        <v/>
      </c>
      <c r="M1427" s="5">
        <f t="shared" ca="1" si="118"/>
        <v>2.5947219871719076</v>
      </c>
      <c r="N1427" s="5" t="str">
        <f ca="1">IF(OR('total Assets'!N1427="Yes",Deposits!N1427="Yes"),"Yes","")</f>
        <v/>
      </c>
      <c r="O1427" s="5">
        <f t="shared" ca="1" si="118"/>
        <v>2.7905369620682605</v>
      </c>
      <c r="P1427" s="5" t="str">
        <f ca="1">IF(OR('total Assets'!P1427="Yes",Deposits!P1427="Yes"),"Yes","")</f>
        <v/>
      </c>
      <c r="Q1427" s="5">
        <f t="shared" ca="1" si="118"/>
        <v>3.270798281364482</v>
      </c>
      <c r="R1427" s="5" t="str">
        <f ca="1">IF(OR('total Assets'!R1427="Yes",Deposits!R1427="Yes"),"Yes","")</f>
        <v/>
      </c>
      <c r="S1427" s="5">
        <f t="shared" ca="1" si="115"/>
        <v>3.6366117230534143</v>
      </c>
      <c r="T1427" s="5" t="str">
        <f ca="1">IF(OR('total Assets'!T1427="Yes",Deposits!T1427="Yes"),"Yes","")</f>
        <v/>
      </c>
      <c r="U1427" s="5">
        <f t="shared" ca="1" si="116"/>
        <v>3.1423998203840302</v>
      </c>
      <c r="V1427" s="5" t="str">
        <f ca="1">IF(OR('total Assets'!V1427="Yes",Deposits!V1427="Yes"),"Yes","")</f>
        <v/>
      </c>
      <c r="W1427" s="5">
        <f t="shared" ca="1" si="117"/>
        <v>3.0030417355029844</v>
      </c>
    </row>
    <row r="1428" spans="2:23" x14ac:dyDescent="0.3">
      <c r="B1428" s="4">
        <v>1425</v>
      </c>
      <c r="C1428" s="5">
        <f>221117*B1428^(-1.54)*Overview!$K$18</f>
        <v>3.0743070596639051</v>
      </c>
      <c r="D1428" s="5" t="str">
        <f ca="1">IF(OR('total Assets'!D1428="Yes",Deposits!D1428="Yes"),"Yes","")</f>
        <v/>
      </c>
      <c r="E1428" s="5">
        <f t="shared" ca="1" si="118"/>
        <v>3.5690363025805651</v>
      </c>
      <c r="F1428" s="5" t="str">
        <f ca="1">IF(OR('total Assets'!F1428="Yes",Deposits!F1428="Yes"),"Yes","")</f>
        <v/>
      </c>
      <c r="G1428" s="5">
        <f t="shared" ca="1" si="118"/>
        <v>3.2059558250023499</v>
      </c>
      <c r="H1428" s="5" t="str">
        <f ca="1">IF(OR('total Assets'!H1428="Yes",Deposits!H1428="Yes"),"Yes","")</f>
        <v/>
      </c>
      <c r="I1428" s="5">
        <f t="shared" ca="1" si="118"/>
        <v>2.796753069761023</v>
      </c>
      <c r="J1428" s="5" t="str">
        <f ca="1">IF(OR('total Assets'!J1428="Yes",Deposits!J1428="Yes"),"Yes","")</f>
        <v/>
      </c>
      <c r="K1428" s="5">
        <f t="shared" ca="1" si="118"/>
        <v>2.4146337779521314</v>
      </c>
      <c r="L1428" s="5" t="str">
        <f ca="1">IF(OR('total Assets'!L1428="Yes",Deposits!L1428="Yes"),"Yes","")</f>
        <v/>
      </c>
      <c r="M1428" s="5">
        <f t="shared" ca="1" si="118"/>
        <v>2.4858067616863493</v>
      </c>
      <c r="N1428" s="5" t="str">
        <f ca="1">IF(OR('total Assets'!N1428="Yes",Deposits!N1428="Yes"),"Yes","")</f>
        <v/>
      </c>
      <c r="O1428" s="5">
        <f t="shared" ca="1" si="118"/>
        <v>2.8125900889227284</v>
      </c>
      <c r="P1428" s="5" t="str">
        <f ca="1">IF(OR('total Assets'!P1428="Yes",Deposits!P1428="Yes"),"Yes","")</f>
        <v/>
      </c>
      <c r="Q1428" s="5">
        <f t="shared" ca="1" si="118"/>
        <v>3.0310471755270636</v>
      </c>
      <c r="R1428" s="5" t="str">
        <f ca="1">IF(OR('total Assets'!R1428="Yes",Deposits!R1428="Yes"),"Yes","")</f>
        <v/>
      </c>
      <c r="S1428" s="5">
        <f t="shared" ca="1" si="115"/>
        <v>3.330353164082239</v>
      </c>
      <c r="T1428" s="5" t="str">
        <f ca="1">IF(OR('total Assets'!T1428="Yes",Deposits!T1428="Yes"),"Yes","")</f>
        <v/>
      </c>
      <c r="U1428" s="5">
        <f t="shared" ca="1" si="116"/>
        <v>2.6702227724922096</v>
      </c>
      <c r="V1428" s="5" t="str">
        <f ca="1">IF(OR('total Assets'!V1428="Yes",Deposits!V1428="Yes"),"Yes","")</f>
        <v/>
      </c>
      <c r="W1428" s="5">
        <f t="shared" ca="1" si="117"/>
        <v>2.4991263991250636</v>
      </c>
    </row>
    <row r="1429" spans="2:23" x14ac:dyDescent="0.3">
      <c r="B1429" s="4">
        <v>1426</v>
      </c>
      <c r="C1429" s="5">
        <f>221117*B1429^(-1.54)*Overview!$K$18</f>
        <v>3.0709876092052095</v>
      </c>
      <c r="D1429" s="5" t="str">
        <f ca="1">IF(OR('total Assets'!D1429="Yes",Deposits!D1429="Yes"),"Yes","")</f>
        <v/>
      </c>
      <c r="E1429" s="5">
        <f t="shared" ca="1" si="118"/>
        <v>3.0372187613400987</v>
      </c>
      <c r="F1429" s="5" t="str">
        <f ca="1">IF(OR('total Assets'!F1429="Yes",Deposits!F1429="Yes"),"Yes","")</f>
        <v/>
      </c>
      <c r="G1429" s="5">
        <f t="shared" ca="1" si="118"/>
        <v>3.1796830493619046</v>
      </c>
      <c r="H1429" s="5" t="str">
        <f ca="1">IF(OR('total Assets'!H1429="Yes",Deposits!H1429="Yes"),"Yes","")</f>
        <v/>
      </c>
      <c r="I1429" s="5">
        <f t="shared" ca="1" si="118"/>
        <v>3.520231867643834</v>
      </c>
      <c r="J1429" s="5" t="str">
        <f ca="1">IF(OR('total Assets'!J1429="Yes",Deposits!J1429="Yes"),"Yes","")</f>
        <v/>
      </c>
      <c r="K1429" s="5">
        <f t="shared" ca="1" si="118"/>
        <v>3.4197867048596637</v>
      </c>
      <c r="L1429" s="5" t="str">
        <f ca="1">IF(OR('total Assets'!L1429="Yes",Deposits!L1429="Yes"),"Yes","")</f>
        <v/>
      </c>
      <c r="M1429" s="5">
        <f t="shared" ca="1" si="118"/>
        <v>2.8019020260665521</v>
      </c>
      <c r="N1429" s="5" t="str">
        <f ca="1">IF(OR('total Assets'!N1429="Yes",Deposits!N1429="Yes"),"Yes","")</f>
        <v/>
      </c>
      <c r="O1429" s="5">
        <f t="shared" ca="1" si="118"/>
        <v>3.3300400502580492</v>
      </c>
      <c r="P1429" s="5" t="str">
        <f ca="1">IF(OR('total Assets'!P1429="Yes",Deposits!P1429="Yes"),"Yes","")</f>
        <v/>
      </c>
      <c r="Q1429" s="5">
        <f t="shared" ca="1" si="118"/>
        <v>2.8297385079149651</v>
      </c>
      <c r="R1429" s="5" t="str">
        <f ca="1">IF(OR('total Assets'!R1429="Yes",Deposits!R1429="Yes"),"Yes","")</f>
        <v/>
      </c>
      <c r="S1429" s="5">
        <f t="shared" ca="1" si="115"/>
        <v>3.1831609749438634</v>
      </c>
      <c r="T1429" s="5" t="str">
        <f ca="1">IF(OR('total Assets'!T1429="Yes",Deposits!T1429="Yes"),"Yes","")</f>
        <v/>
      </c>
      <c r="U1429" s="5">
        <f t="shared" ca="1" si="116"/>
        <v>3.7517977829690841</v>
      </c>
      <c r="V1429" s="5" t="str">
        <f ca="1">IF(OR('total Assets'!V1429="Yes",Deposits!V1429="Yes"),"Yes","")</f>
        <v/>
      </c>
      <c r="W1429" s="5">
        <f t="shared" ca="1" si="117"/>
        <v>3.9735296700706284</v>
      </c>
    </row>
    <row r="1430" spans="2:23" x14ac:dyDescent="0.3">
      <c r="B1430" s="4">
        <v>1427</v>
      </c>
      <c r="C1430" s="5">
        <f>221117*B1430^(-1.54)*Overview!$K$18</f>
        <v>3.0676740661105817</v>
      </c>
      <c r="D1430" s="5" t="str">
        <f ca="1">IF(OR('total Assets'!D1430="Yes",Deposits!D1430="Yes"),"Yes","")</f>
        <v/>
      </c>
      <c r="E1430" s="5">
        <f t="shared" ca="1" si="118"/>
        <v>2.9667261534653568</v>
      </c>
      <c r="F1430" s="5" t="str">
        <f ca="1">IF(OR('total Assets'!F1430="Yes",Deposits!F1430="Yes"),"Yes","")</f>
        <v/>
      </c>
      <c r="G1430" s="5">
        <f t="shared" ca="1" si="118"/>
        <v>3.0544465658458271</v>
      </c>
      <c r="H1430" s="5" t="str">
        <f ca="1">IF(OR('total Assets'!H1430="Yes",Deposits!H1430="Yes"),"Yes","")</f>
        <v/>
      </c>
      <c r="I1430" s="5">
        <f t="shared" ca="1" si="118"/>
        <v>3.6611152331379162</v>
      </c>
      <c r="J1430" s="5" t="str">
        <f ca="1">IF(OR('total Assets'!J1430="Yes",Deposits!J1430="Yes"),"Yes","")</f>
        <v/>
      </c>
      <c r="K1430" s="5">
        <f t="shared" ca="1" si="118"/>
        <v>2.9943484592291973</v>
      </c>
      <c r="L1430" s="5" t="str">
        <f ca="1">IF(OR('total Assets'!L1430="Yes",Deposits!L1430="Yes"),"Yes","")</f>
        <v/>
      </c>
      <c r="M1430" s="5">
        <f t="shared" ca="1" si="118"/>
        <v>2.8295159832473407</v>
      </c>
      <c r="N1430" s="5" t="str">
        <f ca="1">IF(OR('total Assets'!N1430="Yes",Deposits!N1430="Yes"),"Yes","")</f>
        <v/>
      </c>
      <c r="O1430" s="5">
        <f t="shared" ca="1" si="118"/>
        <v>3.1425714018362743</v>
      </c>
      <c r="P1430" s="5" t="str">
        <f ca="1">IF(OR('total Assets'!P1430="Yes",Deposits!P1430="Yes"),"Yes","")</f>
        <v/>
      </c>
      <c r="Q1430" s="5">
        <f t="shared" ca="1" si="118"/>
        <v>3.5831770473044062</v>
      </c>
      <c r="R1430" s="5" t="str">
        <f ca="1">IF(OR('total Assets'!R1430="Yes",Deposits!R1430="Yes"),"Yes","")</f>
        <v/>
      </c>
      <c r="S1430" s="5">
        <f t="shared" ca="1" si="115"/>
        <v>3.9539876653173982</v>
      </c>
      <c r="T1430" s="5" t="str">
        <f ca="1">IF(OR('total Assets'!T1430="Yes",Deposits!T1430="Yes"),"Yes","")</f>
        <v/>
      </c>
      <c r="U1430" s="5">
        <f t="shared" ca="1" si="116"/>
        <v>4.2524687223106179</v>
      </c>
      <c r="V1430" s="5" t="str">
        <f ca="1">IF(OR('total Assets'!V1430="Yes",Deposits!V1430="Yes"),"Yes","")</f>
        <v/>
      </c>
      <c r="W1430" s="5">
        <f t="shared" ca="1" si="117"/>
        <v>3.6018759049164868</v>
      </c>
    </row>
    <row r="1431" spans="2:23" x14ac:dyDescent="0.3">
      <c r="B1431" s="4">
        <v>1428</v>
      </c>
      <c r="C1431" s="5">
        <f>221117*B1431^(-1.54)*Overview!$K$18</f>
        <v>3.0643664157384736</v>
      </c>
      <c r="D1431" s="5" t="str">
        <f ca="1">IF(OR('total Assets'!D1431="Yes",Deposits!D1431="Yes"),"Yes","")</f>
        <v/>
      </c>
      <c r="E1431" s="5">
        <f t="shared" ca="1" si="118"/>
        <v>3.0023126175927253</v>
      </c>
      <c r="F1431" s="5" t="str">
        <f ca="1">IF(OR('total Assets'!F1431="Yes",Deposits!F1431="Yes"),"Yes","")</f>
        <v/>
      </c>
      <c r="G1431" s="5">
        <f t="shared" ca="1" si="118"/>
        <v>3.4546428691691733</v>
      </c>
      <c r="H1431" s="5" t="str">
        <f ca="1">IF(OR('total Assets'!H1431="Yes",Deposits!H1431="Yes"),"Yes","")</f>
        <v/>
      </c>
      <c r="I1431" s="5">
        <f t="shared" ca="1" si="118"/>
        <v>3.8160376604350366</v>
      </c>
      <c r="J1431" s="5" t="str">
        <f ca="1">IF(OR('total Assets'!J1431="Yes",Deposits!J1431="Yes"),"Yes","")</f>
        <v/>
      </c>
      <c r="K1431" s="5">
        <f t="shared" ca="1" si="118"/>
        <v>4.5520615305233791</v>
      </c>
      <c r="L1431" s="5" t="str">
        <f ca="1">IF(OR('total Assets'!L1431="Yes",Deposits!L1431="Yes"),"Yes","")</f>
        <v/>
      </c>
      <c r="M1431" s="5">
        <f t="shared" ca="1" si="118"/>
        <v>3.8945741547303641</v>
      </c>
      <c r="N1431" s="5" t="str">
        <f ca="1">IF(OR('total Assets'!N1431="Yes",Deposits!N1431="Yes"),"Yes","")</f>
        <v/>
      </c>
      <c r="O1431" s="5">
        <f t="shared" ca="1" si="118"/>
        <v>4.5386912501586298</v>
      </c>
      <c r="P1431" s="5" t="str">
        <f ca="1">IF(OR('total Assets'!P1431="Yes",Deposits!P1431="Yes"),"Yes","")</f>
        <v/>
      </c>
      <c r="Q1431" s="5">
        <f t="shared" ca="1" si="118"/>
        <v>5.0988241473518352</v>
      </c>
      <c r="R1431" s="5" t="str">
        <f ca="1">IF(OR('total Assets'!R1431="Yes",Deposits!R1431="Yes"),"Yes","")</f>
        <v/>
      </c>
      <c r="S1431" s="5">
        <f t="shared" ca="1" si="115"/>
        <v>6.1117351082679932</v>
      </c>
      <c r="T1431" s="5" t="str">
        <f ca="1">IF(OR('total Assets'!T1431="Yes",Deposits!T1431="Yes"),"Yes","")</f>
        <v/>
      </c>
      <c r="U1431" s="5">
        <f t="shared" ca="1" si="116"/>
        <v>5.5612943332628104</v>
      </c>
      <c r="V1431" s="5" t="str">
        <f ca="1">IF(OR('total Assets'!V1431="Yes",Deposits!V1431="Yes"),"Yes","")</f>
        <v/>
      </c>
      <c r="W1431" s="5">
        <f t="shared" ca="1" si="117"/>
        <v>4.9876804859074042</v>
      </c>
    </row>
    <row r="1432" spans="2:23" x14ac:dyDescent="0.3">
      <c r="B1432" s="4">
        <v>1429</v>
      </c>
      <c r="C1432" s="5">
        <f>221117*B1432^(-1.54)*Overview!$K$18</f>
        <v>3.0610646434938649</v>
      </c>
      <c r="D1432" s="5" t="str">
        <f ca="1">IF(OR('total Assets'!D1432="Yes",Deposits!D1432="Yes"),"Yes","")</f>
        <v/>
      </c>
      <c r="E1432" s="5">
        <f t="shared" ca="1" si="118"/>
        <v>3.1032727411085497</v>
      </c>
      <c r="F1432" s="5" t="str">
        <f ca="1">IF(OR('total Assets'!F1432="Yes",Deposits!F1432="Yes"),"Yes","")</f>
        <v/>
      </c>
      <c r="G1432" s="5">
        <f t="shared" ca="1" si="118"/>
        <v>3.3342339459754768</v>
      </c>
      <c r="H1432" s="5" t="str">
        <f ca="1">IF(OR('total Assets'!H1432="Yes",Deposits!H1432="Yes"),"Yes","")</f>
        <v/>
      </c>
      <c r="I1432" s="5">
        <f t="shared" ca="1" si="118"/>
        <v>3.471282354092605</v>
      </c>
      <c r="J1432" s="5" t="str">
        <f ca="1">IF(OR('total Assets'!J1432="Yes",Deposits!J1432="Yes"),"Yes","")</f>
        <v/>
      </c>
      <c r="K1432" s="5">
        <f t="shared" ca="1" si="118"/>
        <v>3.0240485374430066</v>
      </c>
      <c r="L1432" s="5" t="str">
        <f ca="1">IF(OR('total Assets'!L1432="Yes",Deposits!L1432="Yes"),"Yes","")</f>
        <v/>
      </c>
      <c r="M1432" s="5">
        <f t="shared" ca="1" si="118"/>
        <v>2.8744078405010201</v>
      </c>
      <c r="N1432" s="5" t="str">
        <f ca="1">IF(OR('total Assets'!N1432="Yes",Deposits!N1432="Yes"),"Yes","")</f>
        <v/>
      </c>
      <c r="O1432" s="5">
        <f t="shared" ca="1" si="118"/>
        <v>3.3160605179596061</v>
      </c>
      <c r="P1432" s="5" t="str">
        <f ca="1">IF(OR('total Assets'!P1432="Yes",Deposits!P1432="Yes"),"Yes","")</f>
        <v/>
      </c>
      <c r="Q1432" s="5">
        <f t="shared" ca="1" si="118"/>
        <v>3.226994478832331</v>
      </c>
      <c r="R1432" s="5" t="str">
        <f ca="1">IF(OR('total Assets'!R1432="Yes",Deposits!R1432="Yes"),"Yes","")</f>
        <v/>
      </c>
      <c r="S1432" s="5">
        <f t="shared" ca="1" si="115"/>
        <v>3.4308174303806043</v>
      </c>
      <c r="T1432" s="5" t="str">
        <f ca="1">IF(OR('total Assets'!T1432="Yes",Deposits!T1432="Yes"),"Yes","")</f>
        <v/>
      </c>
      <c r="U1432" s="5">
        <f t="shared" ca="1" si="116"/>
        <v>3.7491730003135788</v>
      </c>
      <c r="V1432" s="5" t="str">
        <f ca="1">IF(OR('total Assets'!V1432="Yes",Deposits!V1432="Yes"),"Yes","")</f>
        <v/>
      </c>
      <c r="W1432" s="5">
        <f t="shared" ca="1" si="117"/>
        <v>4.3200541617046131</v>
      </c>
    </row>
    <row r="1433" spans="2:23" x14ac:dyDescent="0.3">
      <c r="B1433" s="4">
        <v>1430</v>
      </c>
      <c r="C1433" s="5">
        <f>221117*B1433^(-1.54)*Overview!$K$18</f>
        <v>3.0577687348280591</v>
      </c>
      <c r="D1433" s="5" t="str">
        <f ca="1">IF(OR('total Assets'!D1433="Yes",Deposits!D1433="Yes"),"Yes","")</f>
        <v/>
      </c>
      <c r="E1433" s="5">
        <f t="shared" ca="1" si="118"/>
        <v>3.1100389611523132</v>
      </c>
      <c r="F1433" s="5" t="str">
        <f ca="1">IF(OR('total Assets'!F1433="Yes",Deposits!F1433="Yes"),"Yes","")</f>
        <v/>
      </c>
      <c r="G1433" s="5">
        <f t="shared" ca="1" si="118"/>
        <v>3.6061174742892317</v>
      </c>
      <c r="H1433" s="5" t="str">
        <f ca="1">IF(OR('total Assets'!H1433="Yes",Deposits!H1433="Yes"),"Yes","")</f>
        <v/>
      </c>
      <c r="I1433" s="5">
        <f t="shared" ca="1" si="118"/>
        <v>3.5320741790657872</v>
      </c>
      <c r="J1433" s="5" t="str">
        <f ca="1">IF(OR('total Assets'!J1433="Yes",Deposits!J1433="Yes"),"Yes","")</f>
        <v/>
      </c>
      <c r="K1433" s="5">
        <f t="shared" ca="1" si="118"/>
        <v>3.109466508992794</v>
      </c>
      <c r="L1433" s="5" t="str">
        <f ca="1">IF(OR('total Assets'!L1433="Yes",Deposits!L1433="Yes"),"Yes","")</f>
        <v/>
      </c>
      <c r="M1433" s="5">
        <f t="shared" ca="1" si="118"/>
        <v>3.2380572542407315</v>
      </c>
      <c r="N1433" s="5" t="str">
        <f ca="1">IF(OR('total Assets'!N1433="Yes",Deposits!N1433="Yes"),"Yes","")</f>
        <v/>
      </c>
      <c r="O1433" s="5">
        <f t="shared" ca="1" si="118"/>
        <v>2.8910607635889609</v>
      </c>
      <c r="P1433" s="5" t="str">
        <f ca="1">IF(OR('total Assets'!P1433="Yes",Deposits!P1433="Yes"),"Yes","")</f>
        <v/>
      </c>
      <c r="Q1433" s="5">
        <f t="shared" ca="1" si="118"/>
        <v>3.1705747821373773</v>
      </c>
      <c r="R1433" s="5" t="str">
        <f ca="1">IF(OR('total Assets'!R1433="Yes",Deposits!R1433="Yes"),"Yes","")</f>
        <v/>
      </c>
      <c r="S1433" s="5">
        <f t="shared" ca="1" si="115"/>
        <v>2.7322728965618794</v>
      </c>
      <c r="T1433" s="5" t="str">
        <f ca="1">IF(OR('total Assets'!T1433="Yes",Deposits!T1433="Yes"),"Yes","")</f>
        <v/>
      </c>
      <c r="U1433" s="5">
        <f t="shared" ca="1" si="116"/>
        <v>2.6448456742183297</v>
      </c>
      <c r="V1433" s="5" t="str">
        <f ca="1">IF(OR('total Assets'!V1433="Yes",Deposits!V1433="Yes"),"Yes","")</f>
        <v/>
      </c>
      <c r="W1433" s="5">
        <f t="shared" ca="1" si="117"/>
        <v>2.6652582502880211</v>
      </c>
    </row>
    <row r="1434" spans="2:23" x14ac:dyDescent="0.3">
      <c r="B1434" s="4">
        <v>1431</v>
      </c>
      <c r="C1434" s="5">
        <f>221117*B1434^(-1.54)*Overview!$K$18</f>
        <v>3.0544786752384989</v>
      </c>
      <c r="D1434" s="5" t="str">
        <f ca="1">IF(OR('total Assets'!D1434="Yes",Deposits!D1434="Yes"),"Yes","")</f>
        <v/>
      </c>
      <c r="E1434" s="5">
        <f t="shared" ca="1" si="118"/>
        <v>3.0318676895566221</v>
      </c>
      <c r="F1434" s="5" t="str">
        <f ca="1">IF(OR('total Assets'!F1434="Yes",Deposits!F1434="Yes"),"Yes","")</f>
        <v/>
      </c>
      <c r="G1434" s="5">
        <f t="shared" ca="1" si="118"/>
        <v>2.6015930267328922</v>
      </c>
      <c r="H1434" s="5" t="str">
        <f ca="1">IF(OR('total Assets'!H1434="Yes",Deposits!H1434="Yes"),"Yes","")</f>
        <v/>
      </c>
      <c r="I1434" s="5">
        <f t="shared" ca="1" si="118"/>
        <v>2.3961382445185171</v>
      </c>
      <c r="J1434" s="5" t="str">
        <f ca="1">IF(OR('total Assets'!J1434="Yes",Deposits!J1434="Yes"),"Yes","")</f>
        <v/>
      </c>
      <c r="K1434" s="5">
        <f t="shared" ca="1" si="118"/>
        <v>2.5155954079630281</v>
      </c>
      <c r="L1434" s="5" t="str">
        <f ca="1">IF(OR('total Assets'!L1434="Yes",Deposits!L1434="Yes"),"Yes","")</f>
        <v/>
      </c>
      <c r="M1434" s="5">
        <f t="shared" ca="1" si="118"/>
        <v>2.7784454087084516</v>
      </c>
      <c r="N1434" s="5" t="str">
        <f ca="1">IF(OR('total Assets'!N1434="Yes",Deposits!N1434="Yes"),"Yes","")</f>
        <v/>
      </c>
      <c r="O1434" s="5">
        <f t="shared" ca="1" si="118"/>
        <v>2.3611834667248308</v>
      </c>
      <c r="P1434" s="5" t="str">
        <f ca="1">IF(OR('total Assets'!P1434="Yes",Deposits!P1434="Yes"),"Yes","")</f>
        <v/>
      </c>
      <c r="Q1434" s="5">
        <f t="shared" ca="1" si="118"/>
        <v>2.6891668728899649</v>
      </c>
      <c r="R1434" s="5" t="str">
        <f ca="1">IF(OR('total Assets'!R1434="Yes",Deposits!R1434="Yes"),"Yes","")</f>
        <v/>
      </c>
      <c r="S1434" s="5">
        <f t="shared" ca="1" si="115"/>
        <v>3.1042858277284391</v>
      </c>
      <c r="T1434" s="5" t="str">
        <f ca="1">IF(OR('total Assets'!T1434="Yes",Deposits!T1434="Yes"),"Yes","")</f>
        <v/>
      </c>
      <c r="U1434" s="5">
        <f t="shared" ca="1" si="116"/>
        <v>3.5528867464043703</v>
      </c>
      <c r="V1434" s="5" t="str">
        <f ca="1">IF(OR('total Assets'!V1434="Yes",Deposits!V1434="Yes"),"Yes","")</f>
        <v/>
      </c>
      <c r="W1434" s="5">
        <f t="shared" ca="1" si="117"/>
        <v>4.1790213574249053</v>
      </c>
    </row>
    <row r="1435" spans="2:23" x14ac:dyDescent="0.3">
      <c r="B1435" s="4">
        <v>1432</v>
      </c>
      <c r="C1435" s="5">
        <f>221117*B1435^(-1.54)*Overview!$K$18</f>
        <v>3.0511944502685981</v>
      </c>
      <c r="D1435" s="5" t="str">
        <f ca="1">IF(OR('total Assets'!D1435="Yes",Deposits!D1435="Yes"),"Yes","")</f>
        <v/>
      </c>
      <c r="E1435" s="5">
        <f t="shared" ca="1" si="118"/>
        <v>3.4302974215329516</v>
      </c>
      <c r="F1435" s="5" t="str">
        <f ca="1">IF(OR('total Assets'!F1435="Yes",Deposits!F1435="Yes"),"Yes","")</f>
        <v/>
      </c>
      <c r="G1435" s="5">
        <f t="shared" ca="1" si="118"/>
        <v>3.1446813393191775</v>
      </c>
      <c r="H1435" s="5" t="str">
        <f ca="1">IF(OR('total Assets'!H1435="Yes",Deposits!H1435="Yes"),"Yes","")</f>
        <v/>
      </c>
      <c r="I1435" s="5">
        <f t="shared" ca="1" si="118"/>
        <v>3.4376799310991997</v>
      </c>
      <c r="J1435" s="5" t="str">
        <f ca="1">IF(OR('total Assets'!J1435="Yes",Deposits!J1435="Yes"),"Yes","")</f>
        <v/>
      </c>
      <c r="K1435" s="5">
        <f t="shared" ca="1" si="118"/>
        <v>3.8110537795368442</v>
      </c>
      <c r="L1435" s="5" t="str">
        <f ca="1">IF(OR('total Assets'!L1435="Yes",Deposits!L1435="Yes"),"Yes","")</f>
        <v/>
      </c>
      <c r="M1435" s="5">
        <f t="shared" ca="1" si="118"/>
        <v>3.3081474730920126</v>
      </c>
      <c r="N1435" s="5" t="str">
        <f ca="1">IF(OR('total Assets'!N1435="Yes",Deposits!N1435="Yes"),"Yes","")</f>
        <v/>
      </c>
      <c r="O1435" s="5">
        <f t="shared" ca="1" si="118"/>
        <v>3.9422315205848868</v>
      </c>
      <c r="P1435" s="5" t="str">
        <f ca="1">IF(OR('total Assets'!P1435="Yes",Deposits!P1435="Yes"),"Yes","")</f>
        <v/>
      </c>
      <c r="Q1435" s="5">
        <f t="shared" ca="1" si="118"/>
        <v>3.460992052198371</v>
      </c>
      <c r="R1435" s="5" t="str">
        <f ca="1">IF(OR('total Assets'!R1435="Yes",Deposits!R1435="Yes"),"Yes","")</f>
        <v/>
      </c>
      <c r="S1435" s="5">
        <f t="shared" ca="1" si="115"/>
        <v>4.1227712249881581</v>
      </c>
      <c r="T1435" s="5" t="str">
        <f ca="1">IF(OR('total Assets'!T1435="Yes",Deposits!T1435="Yes"),"Yes","")</f>
        <v/>
      </c>
      <c r="U1435" s="5">
        <f t="shared" ca="1" si="116"/>
        <v>3.3876055675099734</v>
      </c>
      <c r="V1435" s="5" t="str">
        <f ca="1">IF(OR('total Assets'!V1435="Yes",Deposits!V1435="Yes"),"Yes","")</f>
        <v/>
      </c>
      <c r="W1435" s="5">
        <f t="shared" ca="1" si="117"/>
        <v>2.8972749578955925</v>
      </c>
    </row>
    <row r="1436" spans="2:23" x14ac:dyDescent="0.3">
      <c r="B1436" s="4">
        <v>1433</v>
      </c>
      <c r="C1436" s="5">
        <f>221117*B1436^(-1.54)*Overview!$K$18</f>
        <v>3.047916045507578</v>
      </c>
      <c r="D1436" s="5" t="str">
        <f ca="1">IF(OR('total Assets'!D1436="Yes",Deposits!D1436="Yes"),"Yes","")</f>
        <v/>
      </c>
      <c r="E1436" s="5">
        <f t="shared" ca="1" si="118"/>
        <v>3.5506519726826991</v>
      </c>
      <c r="F1436" s="5" t="str">
        <f ca="1">IF(OR('total Assets'!F1436="Yes",Deposits!F1436="Yes"),"Yes","")</f>
        <v/>
      </c>
      <c r="G1436" s="5">
        <f t="shared" ca="1" si="118"/>
        <v>3.795112478751665</v>
      </c>
      <c r="H1436" s="5" t="str">
        <f ca="1">IF(OR('total Assets'!H1436="Yes",Deposits!H1436="Yes"),"Yes","")</f>
        <v/>
      </c>
      <c r="I1436" s="5">
        <f t="shared" ca="1" si="118"/>
        <v>3.4800097752333428</v>
      </c>
      <c r="J1436" s="5" t="str">
        <f ca="1">IF(OR('total Assets'!J1436="Yes",Deposits!J1436="Yes"),"Yes","")</f>
        <v/>
      </c>
      <c r="K1436" s="5">
        <f t="shared" ca="1" si="118"/>
        <v>3.7027241024661457</v>
      </c>
      <c r="L1436" s="5" t="str">
        <f ca="1">IF(OR('total Assets'!L1436="Yes",Deposits!L1436="Yes"),"Yes","")</f>
        <v/>
      </c>
      <c r="M1436" s="5">
        <f t="shared" ca="1" si="118"/>
        <v>3.3074117928205471</v>
      </c>
      <c r="N1436" s="5" t="str">
        <f ca="1">IF(OR('total Assets'!N1436="Yes",Deposits!N1436="Yes"),"Yes","")</f>
        <v/>
      </c>
      <c r="O1436" s="5">
        <f t="shared" ca="1" si="118"/>
        <v>3.3498499986906198</v>
      </c>
      <c r="P1436" s="5" t="str">
        <f ca="1">IF(OR('total Assets'!P1436="Yes",Deposits!P1436="Yes"),"Yes","")</f>
        <v/>
      </c>
      <c r="Q1436" s="5">
        <f t="shared" ca="1" si="118"/>
        <v>3.4283894236760477</v>
      </c>
      <c r="R1436" s="5" t="str">
        <f ca="1">IF(OR('total Assets'!R1436="Yes",Deposits!R1436="Yes"),"Yes","")</f>
        <v/>
      </c>
      <c r="S1436" s="5">
        <f t="shared" ca="1" si="115"/>
        <v>3.600638350295474</v>
      </c>
      <c r="T1436" s="5" t="str">
        <f ca="1">IF(OR('total Assets'!T1436="Yes",Deposits!T1436="Yes"),"Yes","")</f>
        <v/>
      </c>
      <c r="U1436" s="5">
        <f t="shared" ca="1" si="116"/>
        <v>4.1206746287677634</v>
      </c>
      <c r="V1436" s="5" t="str">
        <f ca="1">IF(OR('total Assets'!V1436="Yes",Deposits!V1436="Yes"),"Yes","")</f>
        <v/>
      </c>
      <c r="W1436" s="5">
        <f t="shared" ca="1" si="117"/>
        <v>4.872855538997344</v>
      </c>
    </row>
    <row r="1437" spans="2:23" x14ac:dyDescent="0.3">
      <c r="B1437" s="4">
        <v>1434</v>
      </c>
      <c r="C1437" s="5">
        <f>221117*B1437^(-1.54)*Overview!$K$18</f>
        <v>3.0446434465902628</v>
      </c>
      <c r="D1437" s="5" t="str">
        <f ca="1">IF(OR('total Assets'!D1437="Yes",Deposits!D1437="Yes"),"Yes","")</f>
        <v/>
      </c>
      <c r="E1437" s="5">
        <f t="shared" ca="1" si="118"/>
        <v>3.0306621231848756</v>
      </c>
      <c r="F1437" s="5" t="str">
        <f ca="1">IF(OR('total Assets'!F1437="Yes",Deposits!F1437="Yes"),"Yes","")</f>
        <v/>
      </c>
      <c r="G1437" s="5">
        <f t="shared" ca="1" si="118"/>
        <v>2.4726639180929686</v>
      </c>
      <c r="H1437" s="5" t="str">
        <f ca="1">IF(OR('total Assets'!H1437="Yes",Deposits!H1437="Yes"),"Yes","")</f>
        <v/>
      </c>
      <c r="I1437" s="5">
        <f t="shared" ca="1" si="118"/>
        <v>2.2490114233623402</v>
      </c>
      <c r="J1437" s="5" t="str">
        <f ca="1">IF(OR('total Assets'!J1437="Yes",Deposits!J1437="Yes"),"Yes","")</f>
        <v/>
      </c>
      <c r="K1437" s="5">
        <f t="shared" ca="1" si="118"/>
        <v>2.474906956403041</v>
      </c>
      <c r="L1437" s="5" t="str">
        <f ca="1">IF(OR('total Assets'!L1437="Yes",Deposits!L1437="Yes"),"Yes","")</f>
        <v/>
      </c>
      <c r="M1437" s="5">
        <f t="shared" ca="1" si="118"/>
        <v>2.6692627543283209</v>
      </c>
      <c r="N1437" s="5" t="str">
        <f ca="1">IF(OR('total Assets'!N1437="Yes",Deposits!N1437="Yes"),"Yes","")</f>
        <v/>
      </c>
      <c r="O1437" s="5">
        <f t="shared" ca="1" si="118"/>
        <v>2.6739195804491973</v>
      </c>
      <c r="P1437" s="5" t="str">
        <f ca="1">IF(OR('total Assets'!P1437="Yes",Deposits!P1437="Yes"),"Yes","")</f>
        <v/>
      </c>
      <c r="Q1437" s="5">
        <f t="shared" ca="1" si="118"/>
        <v>2.9161337393588269</v>
      </c>
      <c r="R1437" s="5" t="str">
        <f ca="1">IF(OR('total Assets'!R1437="Yes",Deposits!R1437="Yes"),"Yes","")</f>
        <v/>
      </c>
      <c r="S1437" s="5">
        <f t="shared" ca="1" si="115"/>
        <v>2.4776473157529613</v>
      </c>
      <c r="T1437" s="5" t="str">
        <f ca="1">IF(OR('total Assets'!T1437="Yes",Deposits!T1437="Yes"),"Yes","")</f>
        <v/>
      </c>
      <c r="U1437" s="5">
        <f t="shared" ca="1" si="116"/>
        <v>2.9453268732776943</v>
      </c>
      <c r="V1437" s="5" t="str">
        <f ca="1">IF(OR('total Assets'!V1437="Yes",Deposits!V1437="Yes"),"Yes","")</f>
        <v/>
      </c>
      <c r="W1437" s="5">
        <f t="shared" ca="1" si="117"/>
        <v>2.6180175677630051</v>
      </c>
    </row>
    <row r="1438" spans="2:23" x14ac:dyDescent="0.3">
      <c r="B1438" s="4">
        <v>1435</v>
      </c>
      <c r="C1438" s="5">
        <f>221117*B1438^(-1.54)*Overview!$K$18</f>
        <v>3.0413766391969124</v>
      </c>
      <c r="D1438" s="5" t="str">
        <f ca="1">IF(OR('total Assets'!D1438="Yes",Deposits!D1438="Yes"),"Yes","")</f>
        <v/>
      </c>
      <c r="E1438" s="5">
        <f t="shared" ca="1" si="118"/>
        <v>2.5085074533439404</v>
      </c>
      <c r="F1438" s="5" t="str">
        <f ca="1">IF(OR('total Assets'!F1438="Yes",Deposits!F1438="Yes"),"Yes","")</f>
        <v/>
      </c>
      <c r="G1438" s="5">
        <f t="shared" ca="1" si="118"/>
        <v>2.8498336635802346</v>
      </c>
      <c r="H1438" s="5" t="str">
        <f ca="1">IF(OR('total Assets'!H1438="Yes",Deposits!H1438="Yes"),"Yes","")</f>
        <v/>
      </c>
      <c r="I1438" s="5">
        <f t="shared" ca="1" si="118"/>
        <v>3.2665001189569205</v>
      </c>
      <c r="J1438" s="5" t="str">
        <f ca="1">IF(OR('total Assets'!J1438="Yes",Deposits!J1438="Yes"),"Yes","")</f>
        <v/>
      </c>
      <c r="K1438" s="5">
        <f t="shared" ca="1" si="118"/>
        <v>3.2395903610632368</v>
      </c>
      <c r="L1438" s="5" t="str">
        <f ca="1">IF(OR('total Assets'!L1438="Yes",Deposits!L1438="Yes"),"Yes","")</f>
        <v/>
      </c>
      <c r="M1438" s="5">
        <f t="shared" ca="1" si="118"/>
        <v>3.7549767011818398</v>
      </c>
      <c r="N1438" s="5" t="str">
        <f ca="1">IF(OR('total Assets'!N1438="Yes",Deposits!N1438="Yes"),"Yes","")</f>
        <v/>
      </c>
      <c r="O1438" s="5">
        <f t="shared" ca="1" si="118"/>
        <v>4.3881650275580331</v>
      </c>
      <c r="P1438" s="5" t="str">
        <f ca="1">IF(OR('total Assets'!P1438="Yes",Deposits!P1438="Yes"),"Yes","")</f>
        <v/>
      </c>
      <c r="Q1438" s="5">
        <f t="shared" ca="1" si="118"/>
        <v>4.4631292239146552</v>
      </c>
      <c r="R1438" s="5" t="str">
        <f ca="1">IF(OR('total Assets'!R1438="Yes",Deposits!R1438="Yes"),"Yes","")</f>
        <v/>
      </c>
      <c r="S1438" s="5">
        <f t="shared" ca="1" si="115"/>
        <v>4.7160180814028756</v>
      </c>
      <c r="T1438" s="5" t="str">
        <f ca="1">IF(OR('total Assets'!T1438="Yes",Deposits!T1438="Yes"),"Yes","")</f>
        <v/>
      </c>
      <c r="U1438" s="5">
        <f t="shared" ca="1" si="116"/>
        <v>4.0292309357942706</v>
      </c>
      <c r="V1438" s="5" t="str">
        <f ca="1">IF(OR('total Assets'!V1438="Yes",Deposits!V1438="Yes"),"Yes","")</f>
        <v/>
      </c>
      <c r="W1438" s="5">
        <f t="shared" ca="1" si="117"/>
        <v>3.9788200135740737</v>
      </c>
    </row>
    <row r="1439" spans="2:23" x14ac:dyDescent="0.3">
      <c r="B1439" s="4">
        <v>1436</v>
      </c>
      <c r="C1439" s="5">
        <f>221117*B1439^(-1.54)*Overview!$K$18</f>
        <v>3.0381156090530639</v>
      </c>
      <c r="D1439" s="5" t="str">
        <f ca="1">IF(OR('total Assets'!D1439="Yes",Deposits!D1439="Yes"),"Yes","")</f>
        <v/>
      </c>
      <c r="E1439" s="5">
        <f t="shared" ca="1" si="118"/>
        <v>3.2019971346522569</v>
      </c>
      <c r="F1439" s="5" t="str">
        <f ca="1">IF(OR('total Assets'!F1439="Yes",Deposits!F1439="Yes"),"Yes","")</f>
        <v/>
      </c>
      <c r="G1439" s="5">
        <f t="shared" ca="1" si="118"/>
        <v>2.7780379936891491</v>
      </c>
      <c r="H1439" s="5" t="str">
        <f ca="1">IF(OR('total Assets'!H1439="Yes",Deposits!H1439="Yes"),"Yes","")</f>
        <v/>
      </c>
      <c r="I1439" s="5">
        <f t="shared" ca="1" si="118"/>
        <v>3.2504808228213551</v>
      </c>
      <c r="J1439" s="5" t="str">
        <f ca="1">IF(OR('total Assets'!J1439="Yes",Deposits!J1439="Yes"),"Yes","")</f>
        <v/>
      </c>
      <c r="K1439" s="5">
        <f t="shared" ca="1" si="118"/>
        <v>3.1141815553894197</v>
      </c>
      <c r="L1439" s="5" t="str">
        <f ca="1">IF(OR('total Assets'!L1439="Yes",Deposits!L1439="Yes"),"Yes","")</f>
        <v/>
      </c>
      <c r="M1439" s="5">
        <f t="shared" ca="1" si="118"/>
        <v>3.0292336623123264</v>
      </c>
      <c r="N1439" s="5" t="str">
        <f ca="1">IF(OR('total Assets'!N1439="Yes",Deposits!N1439="Yes"),"Yes","")</f>
        <v/>
      </c>
      <c r="O1439" s="5">
        <f t="shared" ca="1" si="118"/>
        <v>3.0973986826889162</v>
      </c>
      <c r="P1439" s="5" t="str">
        <f ca="1">IF(OR('total Assets'!P1439="Yes",Deposits!P1439="Yes"),"Yes","")</f>
        <v/>
      </c>
      <c r="Q1439" s="5">
        <f t="shared" ca="1" si="118"/>
        <v>3.3326212326294193</v>
      </c>
      <c r="R1439" s="5" t="str">
        <f ca="1">IF(OR('total Assets'!R1439="Yes",Deposits!R1439="Yes"),"Yes","")</f>
        <v/>
      </c>
      <c r="S1439" s="5">
        <f t="shared" ca="1" si="115"/>
        <v>2.7582574414555738</v>
      </c>
      <c r="T1439" s="5" t="str">
        <f ca="1">IF(OR('total Assets'!T1439="Yes",Deposits!T1439="Yes"),"Yes","")</f>
        <v/>
      </c>
      <c r="U1439" s="5">
        <f t="shared" ca="1" si="116"/>
        <v>3.2912064762202227</v>
      </c>
      <c r="V1439" s="5" t="str">
        <f ca="1">IF(OR('total Assets'!V1439="Yes",Deposits!V1439="Yes"),"Yes","")</f>
        <v/>
      </c>
      <c r="W1439" s="5">
        <f t="shared" ca="1" si="117"/>
        <v>3.5786168978515795</v>
      </c>
    </row>
    <row r="1440" spans="2:23" x14ac:dyDescent="0.3">
      <c r="B1440" s="4">
        <v>1437</v>
      </c>
      <c r="C1440" s="5">
        <f>221117*B1440^(-1.54)*Overview!$K$18</f>
        <v>3.0348603419293334</v>
      </c>
      <c r="D1440" s="5" t="str">
        <f ca="1">IF(OR('total Assets'!D1440="Yes",Deposits!D1440="Yes"),"Yes","")</f>
        <v/>
      </c>
      <c r="E1440" s="5">
        <f t="shared" ca="1" si="118"/>
        <v>3.0084466734477999</v>
      </c>
      <c r="F1440" s="5" t="str">
        <f ca="1">IF(OR('total Assets'!F1440="Yes",Deposits!F1440="Yes"),"Yes","")</f>
        <v/>
      </c>
      <c r="G1440" s="5">
        <f t="shared" ca="1" si="118"/>
        <v>3.5130786283085071</v>
      </c>
      <c r="H1440" s="5" t="str">
        <f ca="1">IF(OR('total Assets'!H1440="Yes",Deposits!H1440="Yes"),"Yes","")</f>
        <v/>
      </c>
      <c r="I1440" s="5">
        <f t="shared" ca="1" si="118"/>
        <v>2.9010597872567523</v>
      </c>
      <c r="J1440" s="5" t="str">
        <f ca="1">IF(OR('total Assets'!J1440="Yes",Deposits!J1440="Yes"),"Yes","")</f>
        <v/>
      </c>
      <c r="K1440" s="5">
        <f t="shared" ca="1" si="118"/>
        <v>2.437731633447493</v>
      </c>
      <c r="L1440" s="5" t="str">
        <f ca="1">IF(OR('total Assets'!L1440="Yes",Deposits!L1440="Yes"),"Yes","")</f>
        <v/>
      </c>
      <c r="M1440" s="5">
        <f t="shared" ca="1" si="118"/>
        <v>2.2082422065670038</v>
      </c>
      <c r="N1440" s="5" t="str">
        <f ca="1">IF(OR('total Assets'!N1440="Yes",Deposits!N1440="Yes"),"Yes","")</f>
        <v/>
      </c>
      <c r="O1440" s="5">
        <f t="shared" ca="1" si="118"/>
        <v>1.9748630229094959</v>
      </c>
      <c r="P1440" s="5" t="str">
        <f ca="1">IF(OR('total Assets'!P1440="Yes",Deposits!P1440="Yes"),"Yes","")</f>
        <v/>
      </c>
      <c r="Q1440" s="5">
        <f t="shared" ca="1" si="118"/>
        <v>1.9929856772089591</v>
      </c>
      <c r="R1440" s="5" t="str">
        <f ca="1">IF(OR('total Assets'!R1440="Yes",Deposits!R1440="Yes"),"Yes","")</f>
        <v/>
      </c>
      <c r="S1440" s="5">
        <f t="shared" ca="1" si="115"/>
        <v>2.0417361235742093</v>
      </c>
      <c r="T1440" s="5" t="str">
        <f ca="1">IF(OR('total Assets'!T1440="Yes",Deposits!T1440="Yes"),"Yes","")</f>
        <v/>
      </c>
      <c r="U1440" s="5">
        <f t="shared" ca="1" si="116"/>
        <v>1.7510299754591627</v>
      </c>
      <c r="V1440" s="5" t="str">
        <f ca="1">IF(OR('total Assets'!V1440="Yes",Deposits!V1440="Yes"),"Yes","")</f>
        <v/>
      </c>
      <c r="W1440" s="5">
        <f t="shared" ca="1" si="117"/>
        <v>1.5773877253599731</v>
      </c>
    </row>
    <row r="1441" spans="2:23" x14ac:dyDescent="0.3">
      <c r="B1441" s="4">
        <v>1438</v>
      </c>
      <c r="C1441" s="5">
        <f>221117*B1441^(-1.54)*Overview!$K$18</f>
        <v>3.0316108236412513</v>
      </c>
      <c r="D1441" s="5" t="str">
        <f ca="1">IF(OR('total Assets'!D1441="Yes",Deposits!D1441="Yes"),"Yes","")</f>
        <v/>
      </c>
      <c r="E1441" s="5">
        <f t="shared" ca="1" si="118"/>
        <v>2.9852595655488496</v>
      </c>
      <c r="F1441" s="5" t="str">
        <f ca="1">IF(OR('total Assets'!F1441="Yes",Deposits!F1441="Yes"),"Yes","")</f>
        <v/>
      </c>
      <c r="G1441" s="5">
        <f t="shared" ca="1" si="118"/>
        <v>3.2698177990488899</v>
      </c>
      <c r="H1441" s="5" t="str">
        <f ca="1">IF(OR('total Assets'!H1441="Yes",Deposits!H1441="Yes"),"Yes","")</f>
        <v/>
      </c>
      <c r="I1441" s="5">
        <f t="shared" ca="1" si="118"/>
        <v>2.8537634244928052</v>
      </c>
      <c r="J1441" s="5" t="str">
        <f ca="1">IF(OR('total Assets'!J1441="Yes",Deposits!J1441="Yes"),"Yes","")</f>
        <v/>
      </c>
      <c r="K1441" s="5">
        <f t="shared" ca="1" si="118"/>
        <v>2.4089381905236018</v>
      </c>
      <c r="L1441" s="5" t="str">
        <f ca="1">IF(OR('total Assets'!L1441="Yes",Deposits!L1441="Yes"),"Yes","")</f>
        <v/>
      </c>
      <c r="M1441" s="5">
        <f t="shared" ca="1" si="118"/>
        <v>2.0279876556957523</v>
      </c>
      <c r="N1441" s="5" t="str">
        <f ca="1">IF(OR('total Assets'!N1441="Yes",Deposits!N1441="Yes"),"Yes","")</f>
        <v/>
      </c>
      <c r="O1441" s="5">
        <f t="shared" ca="1" si="118"/>
        <v>1.8747991537753255</v>
      </c>
      <c r="P1441" s="5" t="str">
        <f ca="1">IF(OR('total Assets'!P1441="Yes",Deposits!P1441="Yes"),"Yes","")</f>
        <v/>
      </c>
      <c r="Q1441" s="5">
        <f t="shared" ca="1" si="118"/>
        <v>1.9343378362803307</v>
      </c>
      <c r="R1441" s="5" t="str">
        <f ca="1">IF(OR('total Assets'!R1441="Yes",Deposits!R1441="Yes"),"Yes","")</f>
        <v/>
      </c>
      <c r="S1441" s="5">
        <f t="shared" ca="1" si="115"/>
        <v>1.7976216184923246</v>
      </c>
      <c r="T1441" s="5" t="str">
        <f ca="1">IF(OR('total Assets'!T1441="Yes",Deposits!T1441="Yes"),"Yes","")</f>
        <v/>
      </c>
      <c r="U1441" s="5">
        <f t="shared" ca="1" si="116"/>
        <v>1.6349784865943313</v>
      </c>
      <c r="V1441" s="5" t="str">
        <f ca="1">IF(OR('total Assets'!V1441="Yes",Deposits!V1441="Yes"),"Yes","")</f>
        <v/>
      </c>
      <c r="W1441" s="5">
        <f t="shared" ca="1" si="117"/>
        <v>1.9487559844523417</v>
      </c>
    </row>
    <row r="1442" spans="2:23" x14ac:dyDescent="0.3">
      <c r="B1442" s="4">
        <v>1439</v>
      </c>
      <c r="C1442" s="5">
        <f>221117*B1442^(-1.54)*Overview!$K$18</f>
        <v>3.0283670400491141</v>
      </c>
      <c r="D1442" s="5" t="str">
        <f ca="1">IF(OR('total Assets'!D1442="Yes",Deposits!D1442="Yes"),"Yes","")</f>
        <v/>
      </c>
      <c r="E1442" s="5">
        <f t="shared" ca="1" si="118"/>
        <v>3.0870184219854528</v>
      </c>
      <c r="F1442" s="5" t="str">
        <f ca="1">IF(OR('total Assets'!F1442="Yes",Deposits!F1442="Yes"),"Yes","")</f>
        <v/>
      </c>
      <c r="G1442" s="5">
        <f t="shared" ca="1" si="118"/>
        <v>2.7082477997916858</v>
      </c>
      <c r="H1442" s="5" t="str">
        <f ca="1">IF(OR('total Assets'!H1442="Yes",Deposits!H1442="Yes"),"Yes","")</f>
        <v/>
      </c>
      <c r="I1442" s="5">
        <f t="shared" ca="1" si="118"/>
        <v>2.7930471563859038</v>
      </c>
      <c r="J1442" s="5" t="str">
        <f ca="1">IF(OR('total Assets'!J1442="Yes",Deposits!J1442="Yes"),"Yes","")</f>
        <v/>
      </c>
      <c r="K1442" s="5">
        <f t="shared" ca="1" si="118"/>
        <v>2.5581694042387317</v>
      </c>
      <c r="L1442" s="5" t="str">
        <f ca="1">IF(OR('total Assets'!L1442="Yes",Deposits!L1442="Yes"),"Yes","")</f>
        <v/>
      </c>
      <c r="M1442" s="5">
        <f t="shared" ca="1" si="118"/>
        <v>2.3289822994340286</v>
      </c>
      <c r="N1442" s="5" t="str">
        <f ca="1">IF(OR('total Assets'!N1442="Yes",Deposits!N1442="Yes"),"Yes","")</f>
        <v/>
      </c>
      <c r="O1442" s="5">
        <f t="shared" ca="1" si="118"/>
        <v>1.9611291417042684</v>
      </c>
      <c r="P1442" s="5" t="str">
        <f ca="1">IF(OR('total Assets'!P1442="Yes",Deposits!P1442="Yes"),"Yes","")</f>
        <v/>
      </c>
      <c r="Q1442" s="5">
        <f t="shared" ca="1" si="118"/>
        <v>1.8905746862186075</v>
      </c>
      <c r="R1442" s="5" t="str">
        <f ca="1">IF(OR('total Assets'!R1442="Yes",Deposits!R1442="Yes"),"Yes","")</f>
        <v/>
      </c>
      <c r="S1442" s="5">
        <f t="shared" ca="1" si="115"/>
        <v>2.1995458813044553</v>
      </c>
      <c r="T1442" s="5" t="str">
        <f ca="1">IF(OR('total Assets'!T1442="Yes",Deposits!T1442="Yes"),"Yes","")</f>
        <v/>
      </c>
      <c r="U1442" s="5">
        <f t="shared" ca="1" si="116"/>
        <v>2.3612798786137894</v>
      </c>
      <c r="V1442" s="5" t="str">
        <f ca="1">IF(OR('total Assets'!V1442="Yes",Deposits!V1442="Yes"),"Yes","")</f>
        <v/>
      </c>
      <c r="W1442" s="5">
        <f t="shared" ca="1" si="117"/>
        <v>2.4199259114497966</v>
      </c>
    </row>
    <row r="1443" spans="2:23" x14ac:dyDescent="0.3">
      <c r="B1443" s="4">
        <v>1440</v>
      </c>
      <c r="C1443" s="5">
        <f>221117*B1443^(-1.54)*Overview!$K$18</f>
        <v>3.025128977057753</v>
      </c>
      <c r="D1443" s="5" t="str">
        <f ca="1">IF(OR('total Assets'!D1443="Yes",Deposits!D1443="Yes"),"Yes","")</f>
        <v/>
      </c>
      <c r="E1443" s="5">
        <f t="shared" ca="1" si="118"/>
        <v>3.2878574738538191</v>
      </c>
      <c r="F1443" s="5" t="str">
        <f ca="1">IF(OR('total Assets'!F1443="Yes",Deposits!F1443="Yes"),"Yes","")</f>
        <v/>
      </c>
      <c r="G1443" s="5">
        <f t="shared" ca="1" si="118"/>
        <v>3.6823214648368814</v>
      </c>
      <c r="H1443" s="5" t="str">
        <f ca="1">IF(OR('total Assets'!H1443="Yes",Deposits!H1443="Yes"),"Yes","")</f>
        <v/>
      </c>
      <c r="I1443" s="5">
        <f t="shared" ca="1" si="118"/>
        <v>3.9464665806402794</v>
      </c>
      <c r="J1443" s="5" t="str">
        <f ca="1">IF(OR('total Assets'!J1443="Yes",Deposits!J1443="Yes"),"Yes","")</f>
        <v/>
      </c>
      <c r="K1443" s="5">
        <f t="shared" ca="1" si="118"/>
        <v>4.4944142382963568</v>
      </c>
      <c r="L1443" s="5" t="str">
        <f ca="1">IF(OR('total Assets'!L1443="Yes",Deposits!L1443="Yes"),"Yes","")</f>
        <v/>
      </c>
      <c r="M1443" s="5">
        <f t="shared" ca="1" si="118"/>
        <v>4.7293434889549149</v>
      </c>
      <c r="N1443" s="5" t="str">
        <f ca="1">IF(OR('total Assets'!N1443="Yes",Deposits!N1443="Yes"),"Yes","")</f>
        <v/>
      </c>
      <c r="O1443" s="5">
        <f t="shared" ca="1" si="118"/>
        <v>5.4877598054303451</v>
      </c>
      <c r="P1443" s="5" t="str">
        <f ca="1">IF(OR('total Assets'!P1443="Yes",Deposits!P1443="Yes"),"Yes","")</f>
        <v/>
      </c>
      <c r="Q1443" s="5">
        <f t="shared" ca="1" si="118"/>
        <v>4.8379139560876743</v>
      </c>
      <c r="R1443" s="5" t="str">
        <f ca="1">IF(OR('total Assets'!R1443="Yes",Deposits!R1443="Yes"),"Yes","")</f>
        <v/>
      </c>
      <c r="S1443" s="5">
        <f t="shared" ca="1" si="115"/>
        <v>4.3655497646563903</v>
      </c>
      <c r="T1443" s="5" t="str">
        <f ca="1">IF(OR('total Assets'!T1443="Yes",Deposits!T1443="Yes"),"Yes","")</f>
        <v/>
      </c>
      <c r="U1443" s="5">
        <f t="shared" ca="1" si="116"/>
        <v>4.9149026381618643</v>
      </c>
      <c r="V1443" s="5" t="str">
        <f ca="1">IF(OR('total Assets'!V1443="Yes",Deposits!V1443="Yes"),"Yes","")</f>
        <v/>
      </c>
      <c r="W1443" s="5">
        <f t="shared" ca="1" si="117"/>
        <v>4.6161400482770656</v>
      </c>
    </row>
    <row r="1444" spans="2:23" x14ac:dyDescent="0.3">
      <c r="B1444" s="4">
        <v>1441</v>
      </c>
      <c r="C1444" s="5">
        <f>221117*B1444^(-1.54)*Overview!$K$18</f>
        <v>3.0218966206164271</v>
      </c>
      <c r="D1444" s="5" t="str">
        <f ca="1">IF(OR('total Assets'!D1444="Yes",Deposits!D1444="Yes"),"Yes","")</f>
        <v/>
      </c>
      <c r="E1444" s="5">
        <f t="shared" ca="1" si="118"/>
        <v>3.1975118195856069</v>
      </c>
      <c r="F1444" s="5" t="str">
        <f ca="1">IF(OR('total Assets'!F1444="Yes",Deposits!F1444="Yes"),"Yes","")</f>
        <v/>
      </c>
      <c r="G1444" s="5">
        <f t="shared" ca="1" si="118"/>
        <v>2.9732179005171493</v>
      </c>
      <c r="H1444" s="5" t="str">
        <f ca="1">IF(OR('total Assets'!H1444="Yes",Deposits!H1444="Yes"),"Yes","")</f>
        <v/>
      </c>
      <c r="I1444" s="5">
        <f t="shared" ca="1" si="118"/>
        <v>2.5271529228971801</v>
      </c>
      <c r="J1444" s="5" t="str">
        <f ca="1">IF(OR('total Assets'!J1444="Yes",Deposits!J1444="Yes"),"Yes","")</f>
        <v/>
      </c>
      <c r="K1444" s="5">
        <f t="shared" ca="1" si="118"/>
        <v>2.3915998335722968</v>
      </c>
      <c r="L1444" s="5" t="str">
        <f ca="1">IF(OR('total Assets'!L1444="Yes",Deposits!L1444="Yes"),"Yes","")</f>
        <v/>
      </c>
      <c r="M1444" s="5">
        <f t="shared" ca="1" si="118"/>
        <v>2.134661131677992</v>
      </c>
      <c r="N1444" s="5" t="str">
        <f ca="1">IF(OR('total Assets'!N1444="Yes",Deposits!N1444="Yes"),"Yes","")</f>
        <v/>
      </c>
      <c r="O1444" s="5">
        <f t="shared" ca="1" si="118"/>
        <v>2.4955445074048304</v>
      </c>
      <c r="P1444" s="5" t="str">
        <f ca="1">IF(OR('total Assets'!P1444="Yes",Deposits!P1444="Yes"),"Yes","")</f>
        <v/>
      </c>
      <c r="Q1444" s="5">
        <f t="shared" ca="1" si="118"/>
        <v>2.3602430823324845</v>
      </c>
      <c r="R1444" s="5" t="str">
        <f ca="1">IF(OR('total Assets'!R1444="Yes",Deposits!R1444="Yes"),"Yes","")</f>
        <v/>
      </c>
      <c r="S1444" s="5">
        <f t="shared" ca="1" si="115"/>
        <v>2.6139461150469963</v>
      </c>
      <c r="T1444" s="5" t="str">
        <f ca="1">IF(OR('total Assets'!T1444="Yes",Deposits!T1444="Yes"),"Yes","")</f>
        <v/>
      </c>
      <c r="U1444" s="5">
        <f t="shared" ca="1" si="116"/>
        <v>2.9275341753255546</v>
      </c>
      <c r="V1444" s="5" t="str">
        <f ca="1">IF(OR('total Assets'!V1444="Yes",Deposits!V1444="Yes"),"Yes","")</f>
        <v/>
      </c>
      <c r="W1444" s="5">
        <f t="shared" ca="1" si="117"/>
        <v>3.503711844557623</v>
      </c>
    </row>
    <row r="1445" spans="2:23" x14ac:dyDescent="0.3">
      <c r="B1445" s="4">
        <v>1442</v>
      </c>
      <c r="C1445" s="5">
        <f>221117*B1445^(-1.54)*Overview!$K$18</f>
        <v>3.0186699567186093</v>
      </c>
      <c r="D1445" s="5" t="str">
        <f ca="1">IF(OR('total Assets'!D1445="Yes",Deposits!D1445="Yes"),"Yes","")</f>
        <v/>
      </c>
      <c r="E1445" s="5">
        <f t="shared" ca="1" si="118"/>
        <v>3.2845421144096094</v>
      </c>
      <c r="F1445" s="5" t="str">
        <f ca="1">IF(OR('total Assets'!F1445="Yes",Deposits!F1445="Yes"),"Yes","")</f>
        <v/>
      </c>
      <c r="G1445" s="5">
        <f t="shared" ca="1" si="118"/>
        <v>3.0617486565725298</v>
      </c>
      <c r="H1445" s="5" t="str">
        <f ca="1">IF(OR('total Assets'!H1445="Yes",Deposits!H1445="Yes"),"Yes","")</f>
        <v/>
      </c>
      <c r="I1445" s="5">
        <f t="shared" ca="1" si="118"/>
        <v>2.9079367177395694</v>
      </c>
      <c r="J1445" s="5" t="str">
        <f ca="1">IF(OR('total Assets'!J1445="Yes",Deposits!J1445="Yes"),"Yes","")</f>
        <v/>
      </c>
      <c r="K1445" s="5">
        <f t="shared" ca="1" si="118"/>
        <v>2.3902965064156421</v>
      </c>
      <c r="L1445" s="5" t="str">
        <f ca="1">IF(OR('total Assets'!L1445="Yes",Deposits!L1445="Yes"),"Yes","")</f>
        <v/>
      </c>
      <c r="M1445" s="5">
        <f t="shared" ca="1" si="118"/>
        <v>2.5889196534177894</v>
      </c>
      <c r="N1445" s="5" t="str">
        <f ca="1">IF(OR('total Assets'!N1445="Yes",Deposits!N1445="Yes"),"Yes","")</f>
        <v/>
      </c>
      <c r="O1445" s="5">
        <f t="shared" ca="1" si="118"/>
        <v>2.9092206405775087</v>
      </c>
      <c r="P1445" s="5" t="str">
        <f ca="1">IF(OR('total Assets'!P1445="Yes",Deposits!P1445="Yes"),"Yes","")</f>
        <v/>
      </c>
      <c r="Q1445" s="5">
        <f t="shared" ca="1" si="118"/>
        <v>3.3478392861986448</v>
      </c>
      <c r="R1445" s="5" t="str">
        <f ca="1">IF(OR('total Assets'!R1445="Yes",Deposits!R1445="Yes"),"Yes","")</f>
        <v/>
      </c>
      <c r="S1445" s="5">
        <f t="shared" ref="S1445:S1508" ca="1" si="119">IF(R1445="Yes",0,(RAND()/2.5+0.8)*Q1445)</f>
        <v>3.6928924192840777</v>
      </c>
      <c r="T1445" s="5" t="str">
        <f ca="1">IF(OR('total Assets'!T1445="Yes",Deposits!T1445="Yes"),"Yes","")</f>
        <v/>
      </c>
      <c r="U1445" s="5">
        <f t="shared" ref="U1445:U1508" ca="1" si="120">IF(T1445="Yes",0,(RAND()/2.5+0.8)*S1445)</f>
        <v>3.3705687333658476</v>
      </c>
      <c r="V1445" s="5" t="str">
        <f ca="1">IF(OR('total Assets'!V1445="Yes",Deposits!V1445="Yes"),"Yes","")</f>
        <v/>
      </c>
      <c r="W1445" s="5">
        <f t="shared" ref="W1445:W1508" ca="1" si="121">IF(V1445="Yes",0,(RAND()/2.5+0.8)*U1445)</f>
        <v>3.4402487752394011</v>
      </c>
    </row>
    <row r="1446" spans="2:23" x14ac:dyDescent="0.3">
      <c r="B1446" s="4">
        <v>1443</v>
      </c>
      <c r="C1446" s="5">
        <f>221117*B1446^(-1.54)*Overview!$K$18</f>
        <v>3.0154489714018493</v>
      </c>
      <c r="D1446" s="5" t="str">
        <f ca="1">IF(OR('total Assets'!D1446="Yes",Deposits!D1446="Yes"),"Yes","")</f>
        <v/>
      </c>
      <c r="E1446" s="5">
        <f t="shared" ca="1" si="118"/>
        <v>3.5352885101685989</v>
      </c>
      <c r="F1446" s="5" t="str">
        <f ca="1">IF(OR('total Assets'!F1446="Yes",Deposits!F1446="Yes"),"Yes","")</f>
        <v/>
      </c>
      <c r="G1446" s="5">
        <f t="shared" ca="1" si="118"/>
        <v>2.9276322417932219</v>
      </c>
      <c r="H1446" s="5" t="str">
        <f ca="1">IF(OR('total Assets'!H1446="Yes",Deposits!H1446="Yes"),"Yes","")</f>
        <v/>
      </c>
      <c r="I1446" s="5">
        <f t="shared" ca="1" si="118"/>
        <v>2.7596095830887575</v>
      </c>
      <c r="J1446" s="5" t="str">
        <f ca="1">IF(OR('total Assets'!J1446="Yes",Deposits!J1446="Yes"),"Yes","")</f>
        <v/>
      </c>
      <c r="K1446" s="5">
        <f t="shared" ca="1" si="118"/>
        <v>2.3084656555217862</v>
      </c>
      <c r="L1446" s="5" t="str">
        <f ca="1">IF(OR('total Assets'!L1446="Yes",Deposits!L1446="Yes"),"Yes","")</f>
        <v/>
      </c>
      <c r="M1446" s="5">
        <f t="shared" ca="1" si="118"/>
        <v>2.3084818458968299</v>
      </c>
      <c r="N1446" s="5" t="str">
        <f ca="1">IF(OR('total Assets'!N1446="Yes",Deposits!N1446="Yes"),"Yes","")</f>
        <v/>
      </c>
      <c r="O1446" s="5">
        <f t="shared" ca="1" si="118"/>
        <v>2.2475350365050488</v>
      </c>
      <c r="P1446" s="5" t="str">
        <f ca="1">IF(OR('total Assets'!P1446="Yes",Deposits!P1446="Yes"),"Yes","")</f>
        <v/>
      </c>
      <c r="Q1446" s="5">
        <f t="shared" ca="1" si="118"/>
        <v>2.2887622700745158</v>
      </c>
      <c r="R1446" s="5" t="str">
        <f ca="1">IF(OR('total Assets'!R1446="Yes",Deposits!R1446="Yes"),"Yes","")</f>
        <v/>
      </c>
      <c r="S1446" s="5">
        <f t="shared" ca="1" si="119"/>
        <v>2.0201984092541569</v>
      </c>
      <c r="T1446" s="5" t="str">
        <f ca="1">IF(OR('total Assets'!T1446="Yes",Deposits!T1446="Yes"),"Yes","")</f>
        <v/>
      </c>
      <c r="U1446" s="5">
        <f t="shared" ca="1" si="120"/>
        <v>1.690639618723649</v>
      </c>
      <c r="V1446" s="5" t="str">
        <f ca="1">IF(OR('total Assets'!V1446="Yes",Deposits!V1446="Yes"),"Yes","")</f>
        <v/>
      </c>
      <c r="W1446" s="5">
        <f t="shared" ca="1" si="121"/>
        <v>1.7450682974181113</v>
      </c>
    </row>
    <row r="1447" spans="2:23" x14ac:dyDescent="0.3">
      <c r="B1447" s="4">
        <v>1444</v>
      </c>
      <c r="C1447" s="5">
        <f>221117*B1447^(-1.54)*Overview!$K$18</f>
        <v>3.0122336507475698</v>
      </c>
      <c r="D1447" s="5" t="str">
        <f ca="1">IF(OR('total Assets'!D1447="Yes",Deposits!D1447="Yes"),"Yes","")</f>
        <v/>
      </c>
      <c r="E1447" s="5">
        <f t="shared" ca="1" si="118"/>
        <v>3.2278096483590115</v>
      </c>
      <c r="F1447" s="5" t="str">
        <f ca="1">IF(OR('total Assets'!F1447="Yes",Deposits!F1447="Yes"),"Yes","")</f>
        <v/>
      </c>
      <c r="G1447" s="5">
        <f t="shared" ca="1" si="118"/>
        <v>2.8867523108230277</v>
      </c>
      <c r="H1447" s="5" t="str">
        <f ca="1">IF(OR('total Assets'!H1447="Yes",Deposits!H1447="Yes"),"Yes","")</f>
        <v/>
      </c>
      <c r="I1447" s="5">
        <f t="shared" ca="1" si="118"/>
        <v>2.6396609200659431</v>
      </c>
      <c r="J1447" s="5" t="str">
        <f ca="1">IF(OR('total Assets'!J1447="Yes",Deposits!J1447="Yes"),"Yes","")</f>
        <v/>
      </c>
      <c r="K1447" s="5">
        <f t="shared" ca="1" si="118"/>
        <v>2.3324396661922338</v>
      </c>
      <c r="L1447" s="5" t="str">
        <f ca="1">IF(OR('total Assets'!L1447="Yes",Deposits!L1447="Yes"),"Yes","")</f>
        <v/>
      </c>
      <c r="M1447" s="5">
        <f t="shared" ca="1" si="118"/>
        <v>2.3058603881345001</v>
      </c>
      <c r="N1447" s="5" t="str">
        <f ca="1">IF(OR('total Assets'!N1447="Yes",Deposits!N1447="Yes"),"Yes","")</f>
        <v/>
      </c>
      <c r="O1447" s="5">
        <f t="shared" ca="1" si="118"/>
        <v>2.5913257876246822</v>
      </c>
      <c r="P1447" s="5" t="str">
        <f ca="1">IF(OR('total Assets'!P1447="Yes",Deposits!P1447="Yes"),"Yes","")</f>
        <v/>
      </c>
      <c r="Q1447" s="5">
        <f t="shared" ca="1" si="118"/>
        <v>2.3033242274913954</v>
      </c>
      <c r="R1447" s="5" t="str">
        <f ca="1">IF(OR('total Assets'!R1447="Yes",Deposits!R1447="Yes"),"Yes","")</f>
        <v/>
      </c>
      <c r="S1447" s="5">
        <f t="shared" ca="1" si="119"/>
        <v>2.6742453403022006</v>
      </c>
      <c r="T1447" s="5" t="str">
        <f ca="1">IF(OR('total Assets'!T1447="Yes",Deposits!T1447="Yes"),"Yes","")</f>
        <v/>
      </c>
      <c r="U1447" s="5">
        <f t="shared" ca="1" si="120"/>
        <v>2.6221076030444279</v>
      </c>
      <c r="V1447" s="5" t="str">
        <f ca="1">IF(OR('total Assets'!V1447="Yes",Deposits!V1447="Yes"),"Yes","")</f>
        <v/>
      </c>
      <c r="W1447" s="5">
        <f t="shared" ca="1" si="121"/>
        <v>2.4378304477658861</v>
      </c>
    </row>
    <row r="1448" spans="2:23" x14ac:dyDescent="0.3">
      <c r="B1448" s="4">
        <v>1445</v>
      </c>
      <c r="C1448" s="5">
        <f>221117*B1448^(-1.54)*Overview!$K$18</f>
        <v>3.0090239808809134</v>
      </c>
      <c r="D1448" s="5" t="str">
        <f ca="1">IF(OR('total Assets'!D1448="Yes",Deposits!D1448="Yes"),"Yes","")</f>
        <v/>
      </c>
      <c r="E1448" s="5">
        <f t="shared" ca="1" si="118"/>
        <v>3.1138573401683027</v>
      </c>
      <c r="F1448" s="5" t="str">
        <f ca="1">IF(OR('total Assets'!F1448="Yes",Deposits!F1448="Yes"),"Yes","")</f>
        <v/>
      </c>
      <c r="G1448" s="5">
        <f t="shared" ca="1" si="118"/>
        <v>3.5939570992110994</v>
      </c>
      <c r="H1448" s="5" t="str">
        <f ca="1">IF(OR('total Assets'!H1448="Yes",Deposits!H1448="Yes"),"Yes","")</f>
        <v/>
      </c>
      <c r="I1448" s="5">
        <f t="shared" ca="1" si="118"/>
        <v>2.9448987423715165</v>
      </c>
      <c r="J1448" s="5" t="str">
        <f ca="1">IF(OR('total Assets'!J1448="Yes",Deposits!J1448="Yes"),"Yes","")</f>
        <v/>
      </c>
      <c r="K1448" s="5">
        <f t="shared" ca="1" si="118"/>
        <v>2.8769896248351863</v>
      </c>
      <c r="L1448" s="5" t="str">
        <f ca="1">IF(OR('total Assets'!L1448="Yes",Deposits!L1448="Yes"),"Yes","")</f>
        <v/>
      </c>
      <c r="M1448" s="5">
        <f t="shared" ca="1" si="118"/>
        <v>2.3204808719397252</v>
      </c>
      <c r="N1448" s="5" t="str">
        <f ca="1">IF(OR('total Assets'!N1448="Yes",Deposits!N1448="Yes"),"Yes","")</f>
        <v/>
      </c>
      <c r="O1448" s="5">
        <f t="shared" ca="1" si="118"/>
        <v>1.8593050872720482</v>
      </c>
      <c r="P1448" s="5" t="str">
        <f ca="1">IF(OR('total Assets'!P1448="Yes",Deposits!P1448="Yes"),"Yes","")</f>
        <v/>
      </c>
      <c r="Q1448" s="5">
        <f t="shared" ref="E1448:Q1511" ca="1" si="122">IF(P1448="Yes",0,(RAND()/2.5+0.8)*O1448)</f>
        <v>2.1626000493753366</v>
      </c>
      <c r="R1448" s="5" t="str">
        <f ca="1">IF(OR('total Assets'!R1448="Yes",Deposits!R1448="Yes"),"Yes","")</f>
        <v/>
      </c>
      <c r="S1448" s="5">
        <f t="shared" ca="1" si="119"/>
        <v>1.7535681933549874</v>
      </c>
      <c r="T1448" s="5" t="str">
        <f ca="1">IF(OR('total Assets'!T1448="Yes",Deposits!T1448="Yes"),"Yes","")</f>
        <v/>
      </c>
      <c r="U1448" s="5">
        <f t="shared" ca="1" si="120"/>
        <v>1.9997904643366273</v>
      </c>
      <c r="V1448" s="5" t="str">
        <f ca="1">IF(OR('total Assets'!V1448="Yes",Deposits!V1448="Yes"),"Yes","")</f>
        <v/>
      </c>
      <c r="W1448" s="5">
        <f t="shared" ca="1" si="121"/>
        <v>2.3969885052557602</v>
      </c>
    </row>
    <row r="1449" spans="2:23" x14ac:dyDescent="0.3">
      <c r="B1449" s="4">
        <v>1446</v>
      </c>
      <c r="C1449" s="5">
        <f>221117*B1449^(-1.54)*Overview!$K$18</f>
        <v>3.0058199479705978</v>
      </c>
      <c r="D1449" s="5" t="str">
        <f ca="1">IF(OR('total Assets'!D1449="Yes",Deposits!D1449="Yes"),"Yes","")</f>
        <v/>
      </c>
      <c r="E1449" s="5">
        <f t="shared" ca="1" si="122"/>
        <v>2.8910423994532728</v>
      </c>
      <c r="F1449" s="5" t="str">
        <f ca="1">IF(OR('total Assets'!F1449="Yes",Deposits!F1449="Yes"),"Yes","")</f>
        <v/>
      </c>
      <c r="G1449" s="5">
        <f t="shared" ca="1" si="122"/>
        <v>3.384550666189889</v>
      </c>
      <c r="H1449" s="5" t="str">
        <f ca="1">IF(OR('total Assets'!H1449="Yes",Deposits!H1449="Yes"),"Yes","")</f>
        <v/>
      </c>
      <c r="I1449" s="5">
        <f t="shared" ca="1" si="122"/>
        <v>3.0409148711930452</v>
      </c>
      <c r="J1449" s="5" t="str">
        <f ca="1">IF(OR('total Assets'!J1449="Yes",Deposits!J1449="Yes"),"Yes","")</f>
        <v/>
      </c>
      <c r="K1449" s="5">
        <f t="shared" ca="1" si="122"/>
        <v>2.4786134735298302</v>
      </c>
      <c r="L1449" s="5" t="str">
        <f ca="1">IF(OR('total Assets'!L1449="Yes",Deposits!L1449="Yes"),"Yes","")</f>
        <v/>
      </c>
      <c r="M1449" s="5">
        <f t="shared" ca="1" si="122"/>
        <v>2.8181824920701319</v>
      </c>
      <c r="N1449" s="5" t="str">
        <f ca="1">IF(OR('total Assets'!N1449="Yes",Deposits!N1449="Yes"),"Yes","")</f>
        <v/>
      </c>
      <c r="O1449" s="5">
        <f t="shared" ca="1" si="122"/>
        <v>3.0709776212631068</v>
      </c>
      <c r="P1449" s="5" t="str">
        <f ca="1">IF(OR('total Assets'!P1449="Yes",Deposits!P1449="Yes"),"Yes","")</f>
        <v/>
      </c>
      <c r="Q1449" s="5">
        <f t="shared" ca="1" si="122"/>
        <v>3.1860959312389947</v>
      </c>
      <c r="R1449" s="5" t="str">
        <f ca="1">IF(OR('total Assets'!R1449="Yes",Deposits!R1449="Yes"),"Yes","")</f>
        <v/>
      </c>
      <c r="S1449" s="5">
        <f t="shared" ca="1" si="119"/>
        <v>2.7799621573409223</v>
      </c>
      <c r="T1449" s="5" t="str">
        <f ca="1">IF(OR('total Assets'!T1449="Yes",Deposits!T1449="Yes"),"Yes","")</f>
        <v/>
      </c>
      <c r="U1449" s="5">
        <f t="shared" ca="1" si="120"/>
        <v>2.6616482430804251</v>
      </c>
      <c r="V1449" s="5" t="str">
        <f ca="1">IF(OR('total Assets'!V1449="Yes",Deposits!V1449="Yes"),"Yes","")</f>
        <v/>
      </c>
      <c r="W1449" s="5">
        <f t="shared" ca="1" si="121"/>
        <v>3.0237922581108534</v>
      </c>
    </row>
    <row r="1450" spans="2:23" x14ac:dyDescent="0.3">
      <c r="B1450" s="4">
        <v>1447</v>
      </c>
      <c r="C1450" s="5">
        <f>221117*B1450^(-1.54)*Overview!$K$18</f>
        <v>3.0026215382287069</v>
      </c>
      <c r="D1450" s="5" t="str">
        <f ca="1">IF(OR('total Assets'!D1450="Yes",Deposits!D1450="Yes"),"Yes","")</f>
        <v/>
      </c>
      <c r="E1450" s="5">
        <f t="shared" ca="1" si="122"/>
        <v>2.7485179107075157</v>
      </c>
      <c r="F1450" s="5" t="str">
        <f ca="1">IF(OR('total Assets'!F1450="Yes",Deposits!F1450="Yes"),"Yes","")</f>
        <v/>
      </c>
      <c r="G1450" s="5">
        <f t="shared" ca="1" si="122"/>
        <v>3.1771015215923089</v>
      </c>
      <c r="H1450" s="5" t="str">
        <f ca="1">IF(OR('total Assets'!H1450="Yes",Deposits!H1450="Yes"),"Yes","")</f>
        <v/>
      </c>
      <c r="I1450" s="5">
        <f t="shared" ca="1" si="122"/>
        <v>3.5340031197643258</v>
      </c>
      <c r="J1450" s="5" t="str">
        <f ca="1">IF(OR('total Assets'!J1450="Yes",Deposits!J1450="Yes"),"Yes","")</f>
        <v/>
      </c>
      <c r="K1450" s="5">
        <f t="shared" ca="1" si="122"/>
        <v>3.018399028281598</v>
      </c>
      <c r="L1450" s="5" t="str">
        <f ca="1">IF(OR('total Assets'!L1450="Yes",Deposits!L1450="Yes"),"Yes","")</f>
        <v/>
      </c>
      <c r="M1450" s="5">
        <f t="shared" ca="1" si="122"/>
        <v>2.6206957328414253</v>
      </c>
      <c r="N1450" s="5" t="str">
        <f ca="1">IF(OR('total Assets'!N1450="Yes",Deposits!N1450="Yes"),"Yes","")</f>
        <v/>
      </c>
      <c r="O1450" s="5">
        <f t="shared" ca="1" si="122"/>
        <v>2.9387537328668971</v>
      </c>
      <c r="P1450" s="5" t="str">
        <f ca="1">IF(OR('total Assets'!P1450="Yes",Deposits!P1450="Yes"),"Yes","")</f>
        <v/>
      </c>
      <c r="Q1450" s="5">
        <f t="shared" ca="1" si="122"/>
        <v>3.0994009430341909</v>
      </c>
      <c r="R1450" s="5" t="str">
        <f ca="1">IF(OR('total Assets'!R1450="Yes",Deposits!R1450="Yes"),"Yes","")</f>
        <v/>
      </c>
      <c r="S1450" s="5">
        <f t="shared" ca="1" si="119"/>
        <v>2.566968631538578</v>
      </c>
      <c r="T1450" s="5" t="str">
        <f ca="1">IF(OR('total Assets'!T1450="Yes",Deposits!T1450="Yes"),"Yes","")</f>
        <v/>
      </c>
      <c r="U1450" s="5">
        <f t="shared" ca="1" si="120"/>
        <v>2.5012358827923169</v>
      </c>
      <c r="V1450" s="5" t="str">
        <f ca="1">IF(OR('total Assets'!V1450="Yes",Deposits!V1450="Yes"),"Yes","")</f>
        <v/>
      </c>
      <c r="W1450" s="5">
        <f t="shared" ca="1" si="121"/>
        <v>2.1430047584867356</v>
      </c>
    </row>
    <row r="1451" spans="2:23" x14ac:dyDescent="0.3">
      <c r="B1451" s="4">
        <v>1448</v>
      </c>
      <c r="C1451" s="5">
        <f>221117*B1451^(-1.54)*Overview!$K$18</f>
        <v>2.99942873791057</v>
      </c>
      <c r="D1451" s="5" t="str">
        <f ca="1">IF(OR('total Assets'!D1451="Yes",Deposits!D1451="Yes"),"Yes","")</f>
        <v/>
      </c>
      <c r="E1451" s="5">
        <f t="shared" ca="1" si="122"/>
        <v>3.2682190280453258</v>
      </c>
      <c r="F1451" s="5" t="str">
        <f ca="1">IF(OR('total Assets'!F1451="Yes",Deposits!F1451="Yes"),"Yes","")</f>
        <v/>
      </c>
      <c r="G1451" s="5">
        <f t="shared" ca="1" si="122"/>
        <v>2.8566247794723658</v>
      </c>
      <c r="H1451" s="5" t="str">
        <f ca="1">IF(OR('total Assets'!H1451="Yes",Deposits!H1451="Yes"),"Yes","")</f>
        <v/>
      </c>
      <c r="I1451" s="5">
        <f t="shared" ca="1" si="122"/>
        <v>2.6402838669723496</v>
      </c>
      <c r="J1451" s="5" t="str">
        <f ca="1">IF(OR('total Assets'!J1451="Yes",Deposits!J1451="Yes"),"Yes","")</f>
        <v/>
      </c>
      <c r="K1451" s="5">
        <f t="shared" ca="1" si="122"/>
        <v>2.4921719118452739</v>
      </c>
      <c r="L1451" s="5" t="str">
        <f ca="1">IF(OR('total Assets'!L1451="Yes",Deposits!L1451="Yes"),"Yes","")</f>
        <v/>
      </c>
      <c r="M1451" s="5">
        <f t="shared" ca="1" si="122"/>
        <v>2.2852677824736127</v>
      </c>
      <c r="N1451" s="5" t="str">
        <f ca="1">IF(OR('total Assets'!N1451="Yes",Deposits!N1451="Yes"),"Yes","")</f>
        <v/>
      </c>
      <c r="O1451" s="5">
        <f t="shared" ca="1" si="122"/>
        <v>2.5033083244909791</v>
      </c>
      <c r="P1451" s="5" t="str">
        <f ca="1">IF(OR('total Assets'!P1451="Yes",Deposits!P1451="Yes"),"Yes","")</f>
        <v/>
      </c>
      <c r="Q1451" s="5">
        <f t="shared" ca="1" si="122"/>
        <v>2.2728351159068367</v>
      </c>
      <c r="R1451" s="5" t="str">
        <f ca="1">IF(OR('total Assets'!R1451="Yes",Deposits!R1451="Yes"),"Yes","")</f>
        <v/>
      </c>
      <c r="S1451" s="5">
        <f t="shared" ca="1" si="119"/>
        <v>2.3874963296369756</v>
      </c>
      <c r="T1451" s="5" t="str">
        <f ca="1">IF(OR('total Assets'!T1451="Yes",Deposits!T1451="Yes"),"Yes","")</f>
        <v/>
      </c>
      <c r="U1451" s="5">
        <f t="shared" ca="1" si="120"/>
        <v>2.2359142172140154</v>
      </c>
      <c r="V1451" s="5" t="str">
        <f ca="1">IF(OR('total Assets'!V1451="Yes",Deposits!V1451="Yes"),"Yes","")</f>
        <v/>
      </c>
      <c r="W1451" s="5">
        <f t="shared" ca="1" si="121"/>
        <v>2.3094051216737963</v>
      </c>
    </row>
    <row r="1452" spans="2:23" x14ac:dyDescent="0.3">
      <c r="B1452" s="4">
        <v>1449</v>
      </c>
      <c r="C1452" s="5">
        <f>221117*B1452^(-1.54)*Overview!$K$18</f>
        <v>2.9962415333145413</v>
      </c>
      <c r="D1452" s="5" t="str">
        <f ca="1">IF(OR('total Assets'!D1452="Yes",Deposits!D1452="Yes"),"Yes","")</f>
        <v/>
      </c>
      <c r="E1452" s="5">
        <f t="shared" ca="1" si="122"/>
        <v>2.5923836262662032</v>
      </c>
      <c r="F1452" s="5" t="str">
        <f ca="1">IF(OR('total Assets'!F1452="Yes",Deposits!F1452="Yes"),"Yes","")</f>
        <v/>
      </c>
      <c r="G1452" s="5">
        <f t="shared" ca="1" si="122"/>
        <v>2.2877996644464402</v>
      </c>
      <c r="H1452" s="5" t="str">
        <f ca="1">IF(OR('total Assets'!H1452="Yes",Deposits!H1452="Yes"),"Yes","")</f>
        <v/>
      </c>
      <c r="I1452" s="5">
        <f t="shared" ca="1" si="122"/>
        <v>2.4427653462146934</v>
      </c>
      <c r="J1452" s="5" t="str">
        <f ca="1">IF(OR('total Assets'!J1452="Yes",Deposits!J1452="Yes"),"Yes","")</f>
        <v/>
      </c>
      <c r="K1452" s="5">
        <f t="shared" ca="1" si="122"/>
        <v>2.7512505583101583</v>
      </c>
      <c r="L1452" s="5" t="str">
        <f ca="1">IF(OR('total Assets'!L1452="Yes",Deposits!L1452="Yes"),"Yes","")</f>
        <v/>
      </c>
      <c r="M1452" s="5">
        <f t="shared" ca="1" si="122"/>
        <v>2.3517700454157282</v>
      </c>
      <c r="N1452" s="5" t="str">
        <f ca="1">IF(OR('total Assets'!N1452="Yes",Deposits!N1452="Yes"),"Yes","")</f>
        <v/>
      </c>
      <c r="O1452" s="5">
        <f t="shared" ca="1" si="122"/>
        <v>2.0471295558700242</v>
      </c>
      <c r="P1452" s="5" t="str">
        <f ca="1">IF(OR('total Assets'!P1452="Yes",Deposits!P1452="Yes"),"Yes","")</f>
        <v/>
      </c>
      <c r="Q1452" s="5">
        <f t="shared" ca="1" si="122"/>
        <v>1.7254342238717832</v>
      </c>
      <c r="R1452" s="5" t="str">
        <f ca="1">IF(OR('total Assets'!R1452="Yes",Deposits!R1452="Yes"),"Yes","")</f>
        <v/>
      </c>
      <c r="S1452" s="5">
        <f t="shared" ca="1" si="119"/>
        <v>1.5186242915547519</v>
      </c>
      <c r="T1452" s="5" t="str">
        <f ca="1">IF(OR('total Assets'!T1452="Yes",Deposits!T1452="Yes"),"Yes","")</f>
        <v/>
      </c>
      <c r="U1452" s="5">
        <f t="shared" ca="1" si="120"/>
        <v>1.5140599952776652</v>
      </c>
      <c r="V1452" s="5" t="str">
        <f ca="1">IF(OR('total Assets'!V1452="Yes",Deposits!V1452="Yes"),"Yes","")</f>
        <v/>
      </c>
      <c r="W1452" s="5">
        <f t="shared" ca="1" si="121"/>
        <v>1.5962279352802553</v>
      </c>
    </row>
    <row r="1453" spans="2:23" x14ac:dyDescent="0.3">
      <c r="B1453" s="4">
        <v>1450</v>
      </c>
      <c r="C1453" s="5">
        <f>221117*B1453^(-1.54)*Overview!$K$18</f>
        <v>2.9930599107818958</v>
      </c>
      <c r="D1453" s="5" t="str">
        <f ca="1">IF(OR('total Assets'!D1453="Yes",Deposits!D1453="Yes"),"Yes","")</f>
        <v/>
      </c>
      <c r="E1453" s="5">
        <f t="shared" ca="1" si="122"/>
        <v>3.0265056743914585</v>
      </c>
      <c r="F1453" s="5" t="str">
        <f ca="1">IF(OR('total Assets'!F1453="Yes",Deposits!F1453="Yes"),"Yes","")</f>
        <v/>
      </c>
      <c r="G1453" s="5">
        <f t="shared" ca="1" si="122"/>
        <v>3.4961859574663183</v>
      </c>
      <c r="H1453" s="5" t="str">
        <f ca="1">IF(OR('total Assets'!H1453="Yes",Deposits!H1453="Yes"),"Yes","")</f>
        <v/>
      </c>
      <c r="I1453" s="5">
        <f t="shared" ca="1" si="122"/>
        <v>3.3309839916260353</v>
      </c>
      <c r="J1453" s="5" t="str">
        <f ca="1">IF(OR('total Assets'!J1453="Yes",Deposits!J1453="Yes"),"Yes","")</f>
        <v/>
      </c>
      <c r="K1453" s="5">
        <f t="shared" ca="1" si="122"/>
        <v>2.7465175772052945</v>
      </c>
      <c r="L1453" s="5" t="str">
        <f ca="1">IF(OR('total Assets'!L1453="Yes",Deposits!L1453="Yes"),"Yes","")</f>
        <v/>
      </c>
      <c r="M1453" s="5">
        <f t="shared" ca="1" si="122"/>
        <v>2.6038204000944956</v>
      </c>
      <c r="N1453" s="5" t="str">
        <f ca="1">IF(OR('total Assets'!N1453="Yes",Deposits!N1453="Yes"),"Yes","")</f>
        <v/>
      </c>
      <c r="O1453" s="5">
        <f t="shared" ca="1" si="122"/>
        <v>2.3292860666957984</v>
      </c>
      <c r="P1453" s="5" t="str">
        <f ca="1">IF(OR('total Assets'!P1453="Yes",Deposits!P1453="Yes"),"Yes","")</f>
        <v/>
      </c>
      <c r="Q1453" s="5">
        <f t="shared" ca="1" si="122"/>
        <v>2.2969609742215624</v>
      </c>
      <c r="R1453" s="5" t="str">
        <f ca="1">IF(OR('total Assets'!R1453="Yes",Deposits!R1453="Yes"),"Yes","")</f>
        <v/>
      </c>
      <c r="S1453" s="5">
        <f t="shared" ca="1" si="119"/>
        <v>2.6666405555991513</v>
      </c>
      <c r="T1453" s="5" t="str">
        <f ca="1">IF(OR('total Assets'!T1453="Yes",Deposits!T1453="Yes"),"Yes","")</f>
        <v/>
      </c>
      <c r="U1453" s="5">
        <f t="shared" ca="1" si="120"/>
        <v>2.4709629721350077</v>
      </c>
      <c r="V1453" s="5" t="str">
        <f ca="1">IF(OR('total Assets'!V1453="Yes",Deposits!V1453="Yes"),"Yes","")</f>
        <v/>
      </c>
      <c r="W1453" s="5">
        <f t="shared" ca="1" si="121"/>
        <v>2.1034825827782591</v>
      </c>
    </row>
    <row r="1454" spans="2:23" x14ac:dyDescent="0.3">
      <c r="B1454" s="4">
        <v>1451</v>
      </c>
      <c r="C1454" s="5">
        <f>221117*B1454^(-1.54)*Overview!$K$18</f>
        <v>2.989883856696625</v>
      </c>
      <c r="D1454" s="5" t="str">
        <f ca="1">IF(OR('total Assets'!D1454="Yes",Deposits!D1454="Yes"),"Yes","")</f>
        <v/>
      </c>
      <c r="E1454" s="5">
        <f t="shared" ca="1" si="122"/>
        <v>3.5721213994749896</v>
      </c>
      <c r="F1454" s="5" t="str">
        <f ca="1">IF(OR('total Assets'!F1454="Yes",Deposits!F1454="Yes"),"Yes","")</f>
        <v/>
      </c>
      <c r="G1454" s="5">
        <f t="shared" ca="1" si="122"/>
        <v>3.0967982951796915</v>
      </c>
      <c r="H1454" s="5" t="str">
        <f ca="1">IF(OR('total Assets'!H1454="Yes",Deposits!H1454="Yes"),"Yes","")</f>
        <v/>
      </c>
      <c r="I1454" s="5">
        <f t="shared" ca="1" si="122"/>
        <v>2.7036075620643838</v>
      </c>
      <c r="J1454" s="5" t="str">
        <f ca="1">IF(OR('total Assets'!J1454="Yes",Deposits!J1454="Yes"),"Yes","")</f>
        <v/>
      </c>
      <c r="K1454" s="5">
        <f t="shared" ca="1" si="122"/>
        <v>2.2858372019835431</v>
      </c>
      <c r="L1454" s="5" t="str">
        <f ca="1">IF(OR('total Assets'!L1454="Yes",Deposits!L1454="Yes"),"Yes","")</f>
        <v/>
      </c>
      <c r="M1454" s="5">
        <f t="shared" ca="1" si="122"/>
        <v>2.4645013825775415</v>
      </c>
      <c r="N1454" s="5" t="str">
        <f ca="1">IF(OR('total Assets'!N1454="Yes",Deposits!N1454="Yes"),"Yes","")</f>
        <v/>
      </c>
      <c r="O1454" s="5">
        <f t="shared" ca="1" si="122"/>
        <v>2.4447770974638954</v>
      </c>
      <c r="P1454" s="5" t="str">
        <f ca="1">IF(OR('total Assets'!P1454="Yes",Deposits!P1454="Yes"),"Yes","")</f>
        <v/>
      </c>
      <c r="Q1454" s="5">
        <f t="shared" ca="1" si="122"/>
        <v>2.2912316898770837</v>
      </c>
      <c r="R1454" s="5" t="str">
        <f ca="1">IF(OR('total Assets'!R1454="Yes",Deposits!R1454="Yes"),"Yes","")</f>
        <v/>
      </c>
      <c r="S1454" s="5">
        <f t="shared" ca="1" si="119"/>
        <v>2.0878051519826153</v>
      </c>
      <c r="T1454" s="5" t="str">
        <f ca="1">IF(OR('total Assets'!T1454="Yes",Deposits!T1454="Yes"),"Yes","")</f>
        <v/>
      </c>
      <c r="U1454" s="5">
        <f t="shared" ca="1" si="120"/>
        <v>2.3927686015963281</v>
      </c>
      <c r="V1454" s="5" t="str">
        <f ca="1">IF(OR('total Assets'!V1454="Yes",Deposits!V1454="Yes"),"Yes","")</f>
        <v/>
      </c>
      <c r="W1454" s="5">
        <f t="shared" ca="1" si="121"/>
        <v>2.29605854325749</v>
      </c>
    </row>
    <row r="1455" spans="2:23" x14ac:dyDescent="0.3">
      <c r="B1455" s="4">
        <v>1452</v>
      </c>
      <c r="C1455" s="5">
        <f>221117*B1455^(-1.54)*Overview!$K$18</f>
        <v>2.986713357485292</v>
      </c>
      <c r="D1455" s="5" t="str">
        <f ca="1">IF(OR('total Assets'!D1455="Yes",Deposits!D1455="Yes"),"Yes","")</f>
        <v/>
      </c>
      <c r="E1455" s="5">
        <f t="shared" ca="1" si="122"/>
        <v>2.9230384809204488</v>
      </c>
      <c r="F1455" s="5" t="str">
        <f ca="1">IF(OR('total Assets'!F1455="Yes",Deposits!F1455="Yes"),"Yes","")</f>
        <v/>
      </c>
      <c r="G1455" s="5">
        <f t="shared" ca="1" si="122"/>
        <v>2.7838707384178987</v>
      </c>
      <c r="H1455" s="5" t="str">
        <f ca="1">IF(OR('total Assets'!H1455="Yes",Deposits!H1455="Yes"),"Yes","")</f>
        <v/>
      </c>
      <c r="I1455" s="5">
        <f t="shared" ca="1" si="122"/>
        <v>3.0630338486118576</v>
      </c>
      <c r="J1455" s="5" t="str">
        <f ca="1">IF(OR('total Assets'!J1455="Yes",Deposits!J1455="Yes"),"Yes","")</f>
        <v/>
      </c>
      <c r="K1455" s="5">
        <f t="shared" ca="1" si="122"/>
        <v>2.5073579237296206</v>
      </c>
      <c r="L1455" s="5" t="str">
        <f ca="1">IF(OR('total Assets'!L1455="Yes",Deposits!L1455="Yes"),"Yes","")</f>
        <v/>
      </c>
      <c r="M1455" s="5">
        <f t="shared" ca="1" si="122"/>
        <v>2.3544634902231336</v>
      </c>
      <c r="N1455" s="5" t="str">
        <f ca="1">IF(OR('total Assets'!N1455="Yes",Deposits!N1455="Yes"),"Yes","")</f>
        <v/>
      </c>
      <c r="O1455" s="5">
        <f t="shared" ca="1" si="122"/>
        <v>2.4809879405766315</v>
      </c>
      <c r="P1455" s="5" t="str">
        <f ca="1">IF(OR('total Assets'!P1455="Yes",Deposits!P1455="Yes"),"Yes","")</f>
        <v/>
      </c>
      <c r="Q1455" s="5">
        <f t="shared" ca="1" si="122"/>
        <v>2.890174803856854</v>
      </c>
      <c r="R1455" s="5" t="str">
        <f ca="1">IF(OR('total Assets'!R1455="Yes",Deposits!R1455="Yes"),"Yes","")</f>
        <v/>
      </c>
      <c r="S1455" s="5">
        <f t="shared" ca="1" si="119"/>
        <v>2.3492970614917441</v>
      </c>
      <c r="T1455" s="5" t="str">
        <f ca="1">IF(OR('total Assets'!T1455="Yes",Deposits!T1455="Yes"),"Yes","")</f>
        <v/>
      </c>
      <c r="U1455" s="5">
        <f t="shared" ca="1" si="120"/>
        <v>2.8121776459271652</v>
      </c>
      <c r="V1455" s="5" t="str">
        <f ca="1">IF(OR('total Assets'!V1455="Yes",Deposits!V1455="Yes"),"Yes","")</f>
        <v/>
      </c>
      <c r="W1455" s="5">
        <f t="shared" ca="1" si="121"/>
        <v>2.9071387395267108</v>
      </c>
    </row>
    <row r="1456" spans="2:23" x14ac:dyDescent="0.3">
      <c r="B1456" s="4">
        <v>1453</v>
      </c>
      <c r="C1456" s="5">
        <f>221117*B1456^(-1.54)*Overview!$K$18</f>
        <v>2.983548399616851</v>
      </c>
      <c r="D1456" s="5" t="str">
        <f ca="1">IF(OR('total Assets'!D1456="Yes",Deposits!D1456="Yes"),"Yes","")</f>
        <v/>
      </c>
      <c r="E1456" s="5">
        <f t="shared" ca="1" si="122"/>
        <v>3.3576616473589587</v>
      </c>
      <c r="F1456" s="5" t="str">
        <f ca="1">IF(OR('total Assets'!F1456="Yes",Deposits!F1456="Yes"),"Yes","")</f>
        <v/>
      </c>
      <c r="G1456" s="5">
        <f t="shared" ca="1" si="122"/>
        <v>2.7005061250836744</v>
      </c>
      <c r="H1456" s="5" t="str">
        <f ca="1">IF(OR('total Assets'!H1456="Yes",Deposits!H1456="Yes"),"Yes","")</f>
        <v/>
      </c>
      <c r="I1456" s="5">
        <f t="shared" ca="1" si="122"/>
        <v>2.7504296283375425</v>
      </c>
      <c r="J1456" s="5" t="str">
        <f ca="1">IF(OR('total Assets'!J1456="Yes",Deposits!J1456="Yes"),"Yes","")</f>
        <v/>
      </c>
      <c r="K1456" s="5">
        <f t="shared" ca="1" si="122"/>
        <v>2.2113044723350215</v>
      </c>
      <c r="L1456" s="5" t="str">
        <f ca="1">IF(OR('total Assets'!L1456="Yes",Deposits!L1456="Yes"),"Yes","")</f>
        <v/>
      </c>
      <c r="M1456" s="5">
        <f t="shared" ca="1" si="122"/>
        <v>1.9226486664637623</v>
      </c>
      <c r="N1456" s="5" t="str">
        <f ca="1">IF(OR('total Assets'!N1456="Yes",Deposits!N1456="Yes"),"Yes","")</f>
        <v/>
      </c>
      <c r="O1456" s="5">
        <f t="shared" ca="1" si="122"/>
        <v>1.8560133339714022</v>
      </c>
      <c r="P1456" s="5" t="str">
        <f ca="1">IF(OR('total Assets'!P1456="Yes",Deposits!P1456="Yes"),"Yes","")</f>
        <v/>
      </c>
      <c r="Q1456" s="5">
        <f t="shared" ca="1" si="122"/>
        <v>1.9034447968156056</v>
      </c>
      <c r="R1456" s="5" t="str">
        <f ca="1">IF(OR('total Assets'!R1456="Yes",Deposits!R1456="Yes"),"Yes","")</f>
        <v/>
      </c>
      <c r="S1456" s="5">
        <f t="shared" ca="1" si="119"/>
        <v>1.8270851501663752</v>
      </c>
      <c r="T1456" s="5" t="str">
        <f ca="1">IF(OR('total Assets'!T1456="Yes",Deposits!T1456="Yes"),"Yes","")</f>
        <v/>
      </c>
      <c r="U1456" s="5">
        <f t="shared" ca="1" si="120"/>
        <v>1.5256368255861796</v>
      </c>
      <c r="V1456" s="5" t="str">
        <f ca="1">IF(OR('total Assets'!V1456="Yes",Deposits!V1456="Yes"),"Yes","")</f>
        <v/>
      </c>
      <c r="W1456" s="5">
        <f t="shared" ca="1" si="121"/>
        <v>1.255713473503502</v>
      </c>
    </row>
    <row r="1457" spans="2:23" x14ac:dyDescent="0.3">
      <c r="B1457" s="4">
        <v>1454</v>
      </c>
      <c r="C1457" s="5">
        <f>221117*B1457^(-1.54)*Overview!$K$18</f>
        <v>2.9803889696025032</v>
      </c>
      <c r="D1457" s="5" t="str">
        <f ca="1">IF(OR('total Assets'!D1457="Yes",Deposits!D1457="Yes"),"Yes","")</f>
        <v/>
      </c>
      <c r="E1457" s="5">
        <f t="shared" ca="1" si="122"/>
        <v>3.5088197689941252</v>
      </c>
      <c r="F1457" s="5" t="str">
        <f ca="1">IF(OR('total Assets'!F1457="Yes",Deposits!F1457="Yes"),"Yes","")</f>
        <v/>
      </c>
      <c r="G1457" s="5">
        <f t="shared" ca="1" si="122"/>
        <v>4.1797042920436152</v>
      </c>
      <c r="H1457" s="5" t="str">
        <f ca="1">IF(OR('total Assets'!H1457="Yes",Deposits!H1457="Yes"),"Yes","")</f>
        <v/>
      </c>
      <c r="I1457" s="5">
        <f t="shared" ca="1" si="122"/>
        <v>4.2264181015249038</v>
      </c>
      <c r="J1457" s="5" t="str">
        <f ca="1">IF(OR('total Assets'!J1457="Yes",Deposits!J1457="Yes"),"Yes","")</f>
        <v/>
      </c>
      <c r="K1457" s="5">
        <f t="shared" ca="1" si="122"/>
        <v>3.4284172402586717</v>
      </c>
      <c r="L1457" s="5" t="str">
        <f ca="1">IF(OR('total Assets'!L1457="Yes",Deposits!L1457="Yes"),"Yes","")</f>
        <v/>
      </c>
      <c r="M1457" s="5">
        <f t="shared" ca="1" si="122"/>
        <v>3.1415997712115296</v>
      </c>
      <c r="N1457" s="5" t="str">
        <f ca="1">IF(OR('total Assets'!N1457="Yes",Deposits!N1457="Yes"),"Yes","")</f>
        <v/>
      </c>
      <c r="O1457" s="5">
        <f t="shared" ca="1" si="122"/>
        <v>3.1332867556692658</v>
      </c>
      <c r="P1457" s="5" t="str">
        <f ca="1">IF(OR('total Assets'!P1457="Yes",Deposits!P1457="Yes"),"Yes","")</f>
        <v/>
      </c>
      <c r="Q1457" s="5">
        <f t="shared" ca="1" si="122"/>
        <v>2.6325715817928459</v>
      </c>
      <c r="R1457" s="5" t="str">
        <f ca="1">IF(OR('total Assets'!R1457="Yes",Deposits!R1457="Yes"),"Yes","")</f>
        <v/>
      </c>
      <c r="S1457" s="5">
        <f t="shared" ca="1" si="119"/>
        <v>2.2439465487824948</v>
      </c>
      <c r="T1457" s="5" t="str">
        <f ca="1">IF(OR('total Assets'!T1457="Yes",Deposits!T1457="Yes"),"Yes","")</f>
        <v/>
      </c>
      <c r="U1457" s="5">
        <f t="shared" ca="1" si="120"/>
        <v>2.4854666690608411</v>
      </c>
      <c r="V1457" s="5" t="str">
        <f ca="1">IF(OR('total Assets'!V1457="Yes",Deposits!V1457="Yes"),"Yes","")</f>
        <v/>
      </c>
      <c r="W1457" s="5">
        <f t="shared" ca="1" si="121"/>
        <v>2.8890230652966404</v>
      </c>
    </row>
    <row r="1458" spans="2:23" x14ac:dyDescent="0.3">
      <c r="B1458" s="4">
        <v>1455</v>
      </c>
      <c r="C1458" s="5">
        <f>221117*B1458^(-1.54)*Overview!$K$18</f>
        <v>2.9772350539955439</v>
      </c>
      <c r="D1458" s="5" t="str">
        <f ca="1">IF(OR('total Assets'!D1458="Yes",Deposits!D1458="Yes"),"Yes","")</f>
        <v/>
      </c>
      <c r="E1458" s="5">
        <f t="shared" ca="1" si="122"/>
        <v>3.1262614969246427</v>
      </c>
      <c r="F1458" s="5" t="str">
        <f ca="1">IF(OR('total Assets'!F1458="Yes",Deposits!F1458="Yes"),"Yes","")</f>
        <v/>
      </c>
      <c r="G1458" s="5">
        <f t="shared" ca="1" si="122"/>
        <v>3.3772080313922235</v>
      </c>
      <c r="H1458" s="5" t="str">
        <f ca="1">IF(OR('total Assets'!H1458="Yes",Deposits!H1458="Yes"),"Yes","")</f>
        <v/>
      </c>
      <c r="I1458" s="5">
        <f t="shared" ca="1" si="122"/>
        <v>3.993431988232321</v>
      </c>
      <c r="J1458" s="5" t="str">
        <f ca="1">IF(OR('total Assets'!J1458="Yes",Deposits!J1458="Yes"),"Yes","")</f>
        <v/>
      </c>
      <c r="K1458" s="5">
        <f t="shared" ca="1" si="122"/>
        <v>3.6976675220516837</v>
      </c>
      <c r="L1458" s="5" t="str">
        <f ca="1">IF(OR('total Assets'!L1458="Yes",Deposits!L1458="Yes"),"Yes","")</f>
        <v/>
      </c>
      <c r="M1458" s="5">
        <f t="shared" ca="1" si="122"/>
        <v>4.0360031708090274</v>
      </c>
      <c r="N1458" s="5" t="str">
        <f ca="1">IF(OR('total Assets'!N1458="Yes",Deposits!N1458="Yes"),"Yes","")</f>
        <v/>
      </c>
      <c r="O1458" s="5">
        <f t="shared" ca="1" si="122"/>
        <v>4.3480092091900806</v>
      </c>
      <c r="P1458" s="5" t="str">
        <f ca="1">IF(OR('total Assets'!P1458="Yes",Deposits!P1458="Yes"),"Yes","")</f>
        <v/>
      </c>
      <c r="Q1458" s="5">
        <f t="shared" ca="1" si="122"/>
        <v>4.8837508999237818</v>
      </c>
      <c r="R1458" s="5" t="str">
        <f ca="1">IF(OR('total Assets'!R1458="Yes",Deposits!R1458="Yes"),"Yes","")</f>
        <v/>
      </c>
      <c r="S1458" s="5">
        <f t="shared" ca="1" si="119"/>
        <v>3.9406791344793799</v>
      </c>
      <c r="T1458" s="5" t="str">
        <f ca="1">IF(OR('total Assets'!T1458="Yes",Deposits!T1458="Yes"),"Yes","")</f>
        <v/>
      </c>
      <c r="U1458" s="5">
        <f t="shared" ca="1" si="120"/>
        <v>4.0446877184116676</v>
      </c>
      <c r="V1458" s="5" t="str">
        <f ca="1">IF(OR('total Assets'!V1458="Yes",Deposits!V1458="Yes"),"Yes","")</f>
        <v/>
      </c>
      <c r="W1458" s="5">
        <f t="shared" ca="1" si="121"/>
        <v>3.9218812398174565</v>
      </c>
    </row>
    <row r="1459" spans="2:23" x14ac:dyDescent="0.3">
      <c r="B1459" s="4">
        <v>1456</v>
      </c>
      <c r="C1459" s="5">
        <f>221117*B1459^(-1.54)*Overview!$K$18</f>
        <v>2.9740866393911705</v>
      </c>
      <c r="D1459" s="5" t="str">
        <f ca="1">IF(OR('total Assets'!D1459="Yes",Deposits!D1459="Yes"),"Yes","")</f>
        <v/>
      </c>
      <c r="E1459" s="5">
        <f t="shared" ca="1" si="122"/>
        <v>3.0944179392936326</v>
      </c>
      <c r="F1459" s="5" t="str">
        <f ca="1">IF(OR('total Assets'!F1459="Yes",Deposits!F1459="Yes"),"Yes","")</f>
        <v/>
      </c>
      <c r="G1459" s="5">
        <f t="shared" ca="1" si="122"/>
        <v>3.6987480581853229</v>
      </c>
      <c r="H1459" s="5" t="str">
        <f ca="1">IF(OR('total Assets'!H1459="Yes",Deposits!H1459="Yes"),"Yes","")</f>
        <v/>
      </c>
      <c r="I1459" s="5">
        <f t="shared" ca="1" si="122"/>
        <v>3.8124741740069048</v>
      </c>
      <c r="J1459" s="5" t="str">
        <f ca="1">IF(OR('total Assets'!J1459="Yes",Deposits!J1459="Yes"),"Yes","")</f>
        <v/>
      </c>
      <c r="K1459" s="5">
        <f t="shared" ca="1" si="122"/>
        <v>4.393074053825698</v>
      </c>
      <c r="L1459" s="5" t="str">
        <f ca="1">IF(OR('total Assets'!L1459="Yes",Deposits!L1459="Yes"),"Yes","")</f>
        <v/>
      </c>
      <c r="M1459" s="5">
        <f t="shared" ca="1" si="122"/>
        <v>5.1584159136962953</v>
      </c>
      <c r="N1459" s="5" t="str">
        <f ca="1">IF(OR('total Assets'!N1459="Yes",Deposits!N1459="Yes"),"Yes","")</f>
        <v/>
      </c>
      <c r="O1459" s="5">
        <f t="shared" ca="1" si="122"/>
        <v>6.1272699034861224</v>
      </c>
      <c r="P1459" s="5" t="str">
        <f ca="1">IF(OR('total Assets'!P1459="Yes",Deposits!P1459="Yes"),"Yes","")</f>
        <v/>
      </c>
      <c r="Q1459" s="5">
        <f t="shared" ca="1" si="122"/>
        <v>5.8344410568170302</v>
      </c>
      <c r="R1459" s="5" t="str">
        <f ca="1">IF(OR('total Assets'!R1459="Yes",Deposits!R1459="Yes"),"Yes","")</f>
        <v/>
      </c>
      <c r="S1459" s="5">
        <f t="shared" ca="1" si="119"/>
        <v>6.2012708534108549</v>
      </c>
      <c r="T1459" s="5" t="str">
        <f ca="1">IF(OR('total Assets'!T1459="Yes",Deposits!T1459="Yes"),"Yes","")</f>
        <v/>
      </c>
      <c r="U1459" s="5">
        <f t="shared" ca="1" si="120"/>
        <v>6.3407430819586219</v>
      </c>
      <c r="V1459" s="5" t="str">
        <f ca="1">IF(OR('total Assets'!V1459="Yes",Deposits!V1459="Yes"),"Yes","")</f>
        <v/>
      </c>
      <c r="W1459" s="5">
        <f t="shared" ca="1" si="121"/>
        <v>6.2228275052281372</v>
      </c>
    </row>
    <row r="1460" spans="2:23" x14ac:dyDescent="0.3">
      <c r="B1460" s="4">
        <v>1457</v>
      </c>
      <c r="C1460" s="5">
        <f>221117*B1460^(-1.54)*Overview!$K$18</f>
        <v>2.9709437124263549</v>
      </c>
      <c r="D1460" s="5" t="str">
        <f ca="1">IF(OR('total Assets'!D1460="Yes",Deposits!D1460="Yes"),"Yes","")</f>
        <v/>
      </c>
      <c r="E1460" s="5">
        <f t="shared" ca="1" si="122"/>
        <v>3.4149164208453708</v>
      </c>
      <c r="F1460" s="5" t="str">
        <f ca="1">IF(OR('total Assets'!F1460="Yes",Deposits!F1460="Yes"),"Yes","")</f>
        <v/>
      </c>
      <c r="G1460" s="5">
        <f t="shared" ca="1" si="122"/>
        <v>3.5443559019453708</v>
      </c>
      <c r="H1460" s="5" t="str">
        <f ca="1">IF(OR('total Assets'!H1460="Yes",Deposits!H1460="Yes"),"Yes","")</f>
        <v/>
      </c>
      <c r="I1460" s="5">
        <f t="shared" ca="1" si="122"/>
        <v>3.5206816858170962</v>
      </c>
      <c r="J1460" s="5" t="str">
        <f ca="1">IF(OR('total Assets'!J1460="Yes",Deposits!J1460="Yes"),"Yes","")</f>
        <v/>
      </c>
      <c r="K1460" s="5">
        <f t="shared" ca="1" si="122"/>
        <v>3.4262662006948923</v>
      </c>
      <c r="L1460" s="5" t="str">
        <f ca="1">IF(OR('total Assets'!L1460="Yes",Deposits!L1460="Yes"),"Yes","")</f>
        <v/>
      </c>
      <c r="M1460" s="5">
        <f t="shared" ca="1" si="122"/>
        <v>2.8495775552349145</v>
      </c>
      <c r="N1460" s="5" t="str">
        <f ca="1">IF(OR('total Assets'!N1460="Yes",Deposits!N1460="Yes"),"Yes","")</f>
        <v/>
      </c>
      <c r="O1460" s="5">
        <f t="shared" ca="1" si="122"/>
        <v>3.3457637303277146</v>
      </c>
      <c r="P1460" s="5" t="str">
        <f ca="1">IF(OR('total Assets'!P1460="Yes",Deposits!P1460="Yes"),"Yes","")</f>
        <v/>
      </c>
      <c r="Q1460" s="5">
        <f t="shared" ca="1" si="122"/>
        <v>2.7061587943427727</v>
      </c>
      <c r="R1460" s="5" t="str">
        <f ca="1">IF(OR('total Assets'!R1460="Yes",Deposits!R1460="Yes"),"Yes","")</f>
        <v/>
      </c>
      <c r="S1460" s="5">
        <f t="shared" ca="1" si="119"/>
        <v>2.631537427955577</v>
      </c>
      <c r="T1460" s="5" t="str">
        <f ca="1">IF(OR('total Assets'!T1460="Yes",Deposits!T1460="Yes"),"Yes","")</f>
        <v/>
      </c>
      <c r="U1460" s="5">
        <f t="shared" ca="1" si="120"/>
        <v>2.1747351148285299</v>
      </c>
      <c r="V1460" s="5" t="str">
        <f ca="1">IF(OR('total Assets'!V1460="Yes",Deposits!V1460="Yes"),"Yes","")</f>
        <v/>
      </c>
      <c r="W1460" s="5">
        <f t="shared" ca="1" si="121"/>
        <v>2.4288906540190229</v>
      </c>
    </row>
    <row r="1461" spans="2:23" x14ac:dyDescent="0.3">
      <c r="B1461" s="4">
        <v>1458</v>
      </c>
      <c r="C1461" s="5">
        <f>221117*B1461^(-1.54)*Overview!$K$18</f>
        <v>2.9678062597796639</v>
      </c>
      <c r="D1461" s="5" t="str">
        <f ca="1">IF(OR('total Assets'!D1461="Yes",Deposits!D1461="Yes"),"Yes","")</f>
        <v/>
      </c>
      <c r="E1461" s="5">
        <f t="shared" ca="1" si="122"/>
        <v>2.8279799834168857</v>
      </c>
      <c r="F1461" s="5" t="str">
        <f ca="1">IF(OR('total Assets'!F1461="Yes",Deposits!F1461="Yes"),"Yes","")</f>
        <v/>
      </c>
      <c r="G1461" s="5">
        <f t="shared" ca="1" si="122"/>
        <v>2.5239233499756986</v>
      </c>
      <c r="H1461" s="5" t="str">
        <f ca="1">IF(OR('total Assets'!H1461="Yes",Deposits!H1461="Yes"),"Yes","")</f>
        <v/>
      </c>
      <c r="I1461" s="5">
        <f t="shared" ca="1" si="122"/>
        <v>2.7321133611510655</v>
      </c>
      <c r="J1461" s="5" t="str">
        <f ca="1">IF(OR('total Assets'!J1461="Yes",Deposits!J1461="Yes"),"Yes","")</f>
        <v/>
      </c>
      <c r="K1461" s="5">
        <f t="shared" ca="1" si="122"/>
        <v>2.293695663793148</v>
      </c>
      <c r="L1461" s="5" t="str">
        <f ca="1">IF(OR('total Assets'!L1461="Yes",Deposits!L1461="Yes"),"Yes","")</f>
        <v/>
      </c>
      <c r="M1461" s="5">
        <f t="shared" ca="1" si="122"/>
        <v>1.8962085456561686</v>
      </c>
      <c r="N1461" s="5" t="str">
        <f ca="1">IF(OR('total Assets'!N1461="Yes",Deposits!N1461="Yes"),"Yes","")</f>
        <v/>
      </c>
      <c r="O1461" s="5">
        <f t="shared" ca="1" si="122"/>
        <v>2.123411339239496</v>
      </c>
      <c r="P1461" s="5" t="str">
        <f ca="1">IF(OR('total Assets'!P1461="Yes",Deposits!P1461="Yes"),"Yes","")</f>
        <v/>
      </c>
      <c r="Q1461" s="5">
        <f t="shared" ca="1" si="122"/>
        <v>2.3741102696745648</v>
      </c>
      <c r="R1461" s="5" t="str">
        <f ca="1">IF(OR('total Assets'!R1461="Yes",Deposits!R1461="Yes"),"Yes","")</f>
        <v/>
      </c>
      <c r="S1461" s="5">
        <f t="shared" ca="1" si="119"/>
        <v>1.9766325442694508</v>
      </c>
      <c r="T1461" s="5" t="str">
        <f ca="1">IF(OR('total Assets'!T1461="Yes",Deposits!T1461="Yes"),"Yes","")</f>
        <v/>
      </c>
      <c r="U1461" s="5">
        <f t="shared" ca="1" si="120"/>
        <v>2.1359720440444394</v>
      </c>
      <c r="V1461" s="5" t="str">
        <f ca="1">IF(OR('total Assets'!V1461="Yes",Deposits!V1461="Yes"),"Yes","")</f>
        <v/>
      </c>
      <c r="W1461" s="5">
        <f t="shared" ca="1" si="121"/>
        <v>2.4677086549054161</v>
      </c>
    </row>
    <row r="1462" spans="2:23" x14ac:dyDescent="0.3">
      <c r="B1462" s="4">
        <v>1459</v>
      </c>
      <c r="C1462" s="5">
        <f>221117*B1462^(-1.54)*Overview!$K$18</f>
        <v>2.964674268171112</v>
      </c>
      <c r="D1462" s="5" t="str">
        <f ca="1">IF(OR('total Assets'!D1462="Yes",Deposits!D1462="Yes"),"Yes","")</f>
        <v/>
      </c>
      <c r="E1462" s="5">
        <f t="shared" ca="1" si="122"/>
        <v>2.7290457395971113</v>
      </c>
      <c r="F1462" s="5" t="str">
        <f ca="1">IF(OR('total Assets'!F1462="Yes",Deposits!F1462="Yes"),"Yes","")</f>
        <v/>
      </c>
      <c r="G1462" s="5">
        <f t="shared" ca="1" si="122"/>
        <v>3.1425173837367413</v>
      </c>
      <c r="H1462" s="5" t="str">
        <f ca="1">IF(OR('total Assets'!H1462="Yes",Deposits!H1462="Yes"),"Yes","")</f>
        <v/>
      </c>
      <c r="I1462" s="5">
        <f t="shared" ca="1" si="122"/>
        <v>2.7490944007377451</v>
      </c>
      <c r="J1462" s="5" t="str">
        <f ca="1">IF(OR('total Assets'!J1462="Yes",Deposits!J1462="Yes"),"Yes","")</f>
        <v/>
      </c>
      <c r="K1462" s="5">
        <f t="shared" ca="1" si="122"/>
        <v>2.7018552055983456</v>
      </c>
      <c r="L1462" s="5" t="str">
        <f ca="1">IF(OR('total Assets'!L1462="Yes",Deposits!L1462="Yes"),"Yes","")</f>
        <v/>
      </c>
      <c r="M1462" s="5">
        <f t="shared" ca="1" si="122"/>
        <v>2.2213070227219771</v>
      </c>
      <c r="N1462" s="5" t="str">
        <f ca="1">IF(OR('total Assets'!N1462="Yes",Deposits!N1462="Yes"),"Yes","")</f>
        <v/>
      </c>
      <c r="O1462" s="5">
        <f t="shared" ca="1" si="122"/>
        <v>2.4310996864314798</v>
      </c>
      <c r="P1462" s="5" t="str">
        <f ca="1">IF(OR('total Assets'!P1462="Yes",Deposits!P1462="Yes"),"Yes","")</f>
        <v/>
      </c>
      <c r="Q1462" s="5">
        <f t="shared" ca="1" si="122"/>
        <v>2.5016100993128285</v>
      </c>
      <c r="R1462" s="5" t="str">
        <f ca="1">IF(OR('total Assets'!R1462="Yes",Deposits!R1462="Yes"),"Yes","")</f>
        <v/>
      </c>
      <c r="S1462" s="5">
        <f t="shared" ca="1" si="119"/>
        <v>2.782745941656402</v>
      </c>
      <c r="T1462" s="5" t="str">
        <f ca="1">IF(OR('total Assets'!T1462="Yes",Deposits!T1462="Yes"),"Yes","")</f>
        <v/>
      </c>
      <c r="U1462" s="5">
        <f t="shared" ca="1" si="120"/>
        <v>2.844058995234839</v>
      </c>
      <c r="V1462" s="5" t="str">
        <f ca="1">IF(OR('total Assets'!V1462="Yes",Deposits!V1462="Yes"),"Yes","")</f>
        <v/>
      </c>
      <c r="W1462" s="5">
        <f t="shared" ca="1" si="121"/>
        <v>2.9186967252176341</v>
      </c>
    </row>
    <row r="1463" spans="2:23" x14ac:dyDescent="0.3">
      <c r="B1463" s="4">
        <v>1460</v>
      </c>
      <c r="C1463" s="5">
        <f>221117*B1463^(-1.54)*Overview!$K$18</f>
        <v>2.9615477243619965</v>
      </c>
      <c r="D1463" s="5" t="str">
        <f ca="1">IF(OR('total Assets'!D1463="Yes",Deposits!D1463="Yes"),"Yes","")</f>
        <v/>
      </c>
      <c r="E1463" s="5">
        <f t="shared" ca="1" si="122"/>
        <v>2.8670842648971391</v>
      </c>
      <c r="F1463" s="5" t="str">
        <f ca="1">IF(OR('total Assets'!F1463="Yes",Deposits!F1463="Yes"),"Yes","")</f>
        <v/>
      </c>
      <c r="G1463" s="5">
        <f t="shared" ca="1" si="122"/>
        <v>2.5857839453339944</v>
      </c>
      <c r="H1463" s="5" t="str">
        <f ca="1">IF(OR('total Assets'!H1463="Yes",Deposits!H1463="Yes"),"Yes","")</f>
        <v/>
      </c>
      <c r="I1463" s="5">
        <f t="shared" ca="1" si="122"/>
        <v>2.5980507218072684</v>
      </c>
      <c r="J1463" s="5" t="str">
        <f ca="1">IF(OR('total Assets'!J1463="Yes",Deposits!J1463="Yes"),"Yes","")</f>
        <v/>
      </c>
      <c r="K1463" s="5">
        <f t="shared" ca="1" si="122"/>
        <v>2.8087699514027458</v>
      </c>
      <c r="L1463" s="5" t="str">
        <f ca="1">IF(OR('total Assets'!L1463="Yes",Deposits!L1463="Yes"),"Yes","")</f>
        <v/>
      </c>
      <c r="M1463" s="5">
        <f t="shared" ca="1" si="122"/>
        <v>2.7352737649771535</v>
      </c>
      <c r="N1463" s="5" t="str">
        <f ca="1">IF(OR('total Assets'!N1463="Yes",Deposits!N1463="Yes"),"Yes","")</f>
        <v/>
      </c>
      <c r="O1463" s="5">
        <f t="shared" ca="1" si="122"/>
        <v>2.5726494139823637</v>
      </c>
      <c r="P1463" s="5" t="str">
        <f ca="1">IF(OR('total Assets'!P1463="Yes",Deposits!P1463="Yes"),"Yes","")</f>
        <v/>
      </c>
      <c r="Q1463" s="5">
        <f t="shared" ca="1" si="122"/>
        <v>3.0447181947545539</v>
      </c>
      <c r="R1463" s="5" t="str">
        <f ca="1">IF(OR('total Assets'!R1463="Yes",Deposits!R1463="Yes"),"Yes","")</f>
        <v/>
      </c>
      <c r="S1463" s="5">
        <f t="shared" ca="1" si="119"/>
        <v>2.5848353399187856</v>
      </c>
      <c r="T1463" s="5" t="str">
        <f ca="1">IF(OR('total Assets'!T1463="Yes",Deposits!T1463="Yes"),"Yes","")</f>
        <v/>
      </c>
      <c r="U1463" s="5">
        <f t="shared" ca="1" si="120"/>
        <v>2.8761601534474592</v>
      </c>
      <c r="V1463" s="5" t="str">
        <f ca="1">IF(OR('total Assets'!V1463="Yes",Deposits!V1463="Yes"),"Yes","")</f>
        <v/>
      </c>
      <c r="W1463" s="5">
        <f t="shared" ca="1" si="121"/>
        <v>3.3907309725468497</v>
      </c>
    </row>
    <row r="1464" spans="2:23" x14ac:dyDescent="0.3">
      <c r="B1464" s="4">
        <v>1461</v>
      </c>
      <c r="C1464" s="5">
        <f>221117*B1464^(-1.54)*Overview!$K$18</f>
        <v>2.9584266151547629</v>
      </c>
      <c r="D1464" s="5" t="str">
        <f ca="1">IF(OR('total Assets'!D1464="Yes",Deposits!D1464="Yes"),"Yes","")</f>
        <v/>
      </c>
      <c r="E1464" s="5">
        <f t="shared" ca="1" si="122"/>
        <v>2.8476825677434987</v>
      </c>
      <c r="F1464" s="5" t="str">
        <f ca="1">IF(OR('total Assets'!F1464="Yes",Deposits!F1464="Yes"),"Yes","")</f>
        <v/>
      </c>
      <c r="G1464" s="5">
        <f t="shared" ca="1" si="122"/>
        <v>2.4451164651234594</v>
      </c>
      <c r="H1464" s="5" t="str">
        <f ca="1">IF(OR('total Assets'!H1464="Yes",Deposits!H1464="Yes"),"Yes","")</f>
        <v/>
      </c>
      <c r="I1464" s="5">
        <f t="shared" ca="1" si="122"/>
        <v>2.6027284030978963</v>
      </c>
      <c r="J1464" s="5" t="str">
        <f ca="1">IF(OR('total Assets'!J1464="Yes",Deposits!J1464="Yes"),"Yes","")</f>
        <v/>
      </c>
      <c r="K1464" s="5">
        <f t="shared" ca="1" si="122"/>
        <v>2.1402786741602458</v>
      </c>
      <c r="L1464" s="5" t="str">
        <f ca="1">IF(OR('total Assets'!L1464="Yes",Deposits!L1464="Yes"),"Yes","")</f>
        <v/>
      </c>
      <c r="M1464" s="5">
        <f t="shared" ca="1" si="122"/>
        <v>1.8614991671710026</v>
      </c>
      <c r="N1464" s="5" t="str">
        <f ca="1">IF(OR('total Assets'!N1464="Yes",Deposits!N1464="Yes"),"Yes","")</f>
        <v/>
      </c>
      <c r="O1464" s="5">
        <f t="shared" ca="1" si="122"/>
        <v>1.5427189379163517</v>
      </c>
      <c r="P1464" s="5" t="str">
        <f ca="1">IF(OR('total Assets'!P1464="Yes",Deposits!P1464="Yes"),"Yes","")</f>
        <v/>
      </c>
      <c r="Q1464" s="5">
        <f t="shared" ca="1" si="122"/>
        <v>1.5645419162552798</v>
      </c>
      <c r="R1464" s="5" t="str">
        <f ca="1">IF(OR('total Assets'!R1464="Yes",Deposits!R1464="Yes"),"Yes","")</f>
        <v/>
      </c>
      <c r="S1464" s="5">
        <f t="shared" ca="1" si="119"/>
        <v>1.5229490348453274</v>
      </c>
      <c r="T1464" s="5" t="str">
        <f ca="1">IF(OR('total Assets'!T1464="Yes",Deposits!T1464="Yes"),"Yes","")</f>
        <v/>
      </c>
      <c r="U1464" s="5">
        <f t="shared" ca="1" si="120"/>
        <v>1.5622595955430869</v>
      </c>
      <c r="V1464" s="5" t="str">
        <f ca="1">IF(OR('total Assets'!V1464="Yes",Deposits!V1464="Yes"),"Yes","")</f>
        <v/>
      </c>
      <c r="W1464" s="5">
        <f t="shared" ca="1" si="121"/>
        <v>1.7726213697178836</v>
      </c>
    </row>
    <row r="1465" spans="2:23" x14ac:dyDescent="0.3">
      <c r="B1465" s="4">
        <v>1462</v>
      </c>
      <c r="C1465" s="5">
        <f>221117*B1465^(-1.54)*Overview!$K$18</f>
        <v>2.9553109273928153</v>
      </c>
      <c r="D1465" s="5" t="str">
        <f ca="1">IF(OR('total Assets'!D1465="Yes",Deposits!D1465="Yes"),"Yes","")</f>
        <v/>
      </c>
      <c r="E1465" s="5">
        <f t="shared" ca="1" si="122"/>
        <v>3.4196550892335891</v>
      </c>
      <c r="F1465" s="5" t="str">
        <f ca="1">IF(OR('total Assets'!F1465="Yes",Deposits!F1465="Yes"),"Yes","")</f>
        <v/>
      </c>
      <c r="G1465" s="5">
        <f t="shared" ca="1" si="122"/>
        <v>2.8932757230872421</v>
      </c>
      <c r="H1465" s="5" t="str">
        <f ca="1">IF(OR('total Assets'!H1465="Yes",Deposits!H1465="Yes"),"Yes","")</f>
        <v/>
      </c>
      <c r="I1465" s="5">
        <f t="shared" ca="1" si="122"/>
        <v>3.2593065610120142</v>
      </c>
      <c r="J1465" s="5" t="str">
        <f ca="1">IF(OR('total Assets'!J1465="Yes",Deposits!J1465="Yes"),"Yes","")</f>
        <v/>
      </c>
      <c r="K1465" s="5">
        <f t="shared" ca="1" si="122"/>
        <v>2.882390582627012</v>
      </c>
      <c r="L1465" s="5" t="str">
        <f ca="1">IF(OR('total Assets'!L1465="Yes",Deposits!L1465="Yes"),"Yes","")</f>
        <v/>
      </c>
      <c r="M1465" s="5">
        <f t="shared" ca="1" si="122"/>
        <v>2.3213050365073618</v>
      </c>
      <c r="N1465" s="5" t="str">
        <f ca="1">IF(OR('total Assets'!N1465="Yes",Deposits!N1465="Yes"),"Yes","")</f>
        <v/>
      </c>
      <c r="O1465" s="5">
        <f t="shared" ca="1" si="122"/>
        <v>2.2351957657663322</v>
      </c>
      <c r="P1465" s="5" t="str">
        <f ca="1">IF(OR('total Assets'!P1465="Yes",Deposits!P1465="Yes"),"Yes","")</f>
        <v/>
      </c>
      <c r="Q1465" s="5">
        <f t="shared" ca="1" si="122"/>
        <v>1.8299568459771687</v>
      </c>
      <c r="R1465" s="5" t="str">
        <f ca="1">IF(OR('total Assets'!R1465="Yes",Deposits!R1465="Yes"),"Yes","")</f>
        <v/>
      </c>
      <c r="S1465" s="5">
        <f t="shared" ca="1" si="119"/>
        <v>2.1813765031735404</v>
      </c>
      <c r="T1465" s="5" t="str">
        <f ca="1">IF(OR('total Assets'!T1465="Yes",Deposits!T1465="Yes"),"Yes","")</f>
        <v/>
      </c>
      <c r="U1465" s="5">
        <f t="shared" ca="1" si="120"/>
        <v>2.5904057259904394</v>
      </c>
      <c r="V1465" s="5" t="str">
        <f ca="1">IF(OR('total Assets'!V1465="Yes",Deposits!V1465="Yes"),"Yes","")</f>
        <v/>
      </c>
      <c r="W1465" s="5">
        <f t="shared" ca="1" si="121"/>
        <v>2.8535868707896426</v>
      </c>
    </row>
    <row r="1466" spans="2:23" x14ac:dyDescent="0.3">
      <c r="B1466" s="4">
        <v>1463</v>
      </c>
      <c r="C1466" s="5">
        <f>221117*B1466^(-1.54)*Overview!$K$18</f>
        <v>2.9522006479603755</v>
      </c>
      <c r="D1466" s="5" t="str">
        <f ca="1">IF(OR('total Assets'!D1466="Yes",Deposits!D1466="Yes"),"Yes","")</f>
        <v/>
      </c>
      <c r="E1466" s="5">
        <f t="shared" ca="1" si="122"/>
        <v>2.9646995481680043</v>
      </c>
      <c r="F1466" s="5" t="str">
        <f ca="1">IF(OR('total Assets'!F1466="Yes",Deposits!F1466="Yes"),"Yes","")</f>
        <v/>
      </c>
      <c r="G1466" s="5">
        <f t="shared" ca="1" si="122"/>
        <v>2.8568194922204886</v>
      </c>
      <c r="H1466" s="5" t="str">
        <f ca="1">IF(OR('total Assets'!H1466="Yes",Deposits!H1466="Yes"),"Yes","")</f>
        <v/>
      </c>
      <c r="I1466" s="5">
        <f t="shared" ca="1" si="122"/>
        <v>3.3409745165879592</v>
      </c>
      <c r="J1466" s="5" t="str">
        <f ca="1">IF(OR('total Assets'!J1466="Yes",Deposits!J1466="Yes"),"Yes","")</f>
        <v/>
      </c>
      <c r="K1466" s="5">
        <f t="shared" ca="1" si="122"/>
        <v>2.7642630658800971</v>
      </c>
      <c r="L1466" s="5" t="str">
        <f ca="1">IF(OR('total Assets'!L1466="Yes",Deposits!L1466="Yes"),"Yes","")</f>
        <v/>
      </c>
      <c r="M1466" s="5">
        <f t="shared" ca="1" si="122"/>
        <v>2.3720530211711579</v>
      </c>
      <c r="N1466" s="5" t="str">
        <f ca="1">IF(OR('total Assets'!N1466="Yes",Deposits!N1466="Yes"),"Yes","")</f>
        <v/>
      </c>
      <c r="O1466" s="5">
        <f t="shared" ca="1" si="122"/>
        <v>2.4544493719934319</v>
      </c>
      <c r="P1466" s="5" t="str">
        <f ca="1">IF(OR('total Assets'!P1466="Yes",Deposits!P1466="Yes"),"Yes","")</f>
        <v/>
      </c>
      <c r="Q1466" s="5">
        <f t="shared" ca="1" si="122"/>
        <v>2.8693666586731172</v>
      </c>
      <c r="R1466" s="5" t="str">
        <f ca="1">IF(OR('total Assets'!R1466="Yes",Deposits!R1466="Yes"),"Yes","")</f>
        <v/>
      </c>
      <c r="S1466" s="5">
        <f t="shared" ca="1" si="119"/>
        <v>2.8859161399846207</v>
      </c>
      <c r="T1466" s="5" t="str">
        <f ca="1">IF(OR('total Assets'!T1466="Yes",Deposits!T1466="Yes"),"Yes","")</f>
        <v/>
      </c>
      <c r="U1466" s="5">
        <f t="shared" ca="1" si="120"/>
        <v>3.4038228638840726</v>
      </c>
      <c r="V1466" s="5" t="str">
        <f ca="1">IF(OR('total Assets'!V1466="Yes",Deposits!V1466="Yes"),"Yes","")</f>
        <v/>
      </c>
      <c r="W1466" s="5">
        <f t="shared" ca="1" si="121"/>
        <v>3.6487826232264813</v>
      </c>
    </row>
    <row r="1467" spans="2:23" x14ac:dyDescent="0.3">
      <c r="B1467" s="4">
        <v>1464</v>
      </c>
      <c r="C1467" s="5">
        <f>221117*B1467^(-1.54)*Overview!$K$18</f>
        <v>2.9490957637823434</v>
      </c>
      <c r="D1467" s="5" t="str">
        <f ca="1">IF(OR('total Assets'!D1467="Yes",Deposits!D1467="Yes"),"Yes","")</f>
        <v/>
      </c>
      <c r="E1467" s="5">
        <f t="shared" ca="1" si="122"/>
        <v>3.0280108453725365</v>
      </c>
      <c r="F1467" s="5" t="str">
        <f ca="1">IF(OR('total Assets'!F1467="Yes",Deposits!F1467="Yes"),"Yes","")</f>
        <v/>
      </c>
      <c r="G1467" s="5">
        <f t="shared" ca="1" si="122"/>
        <v>3.3360921358606235</v>
      </c>
      <c r="H1467" s="5" t="str">
        <f ca="1">IF(OR('total Assets'!H1467="Yes",Deposits!H1467="Yes"),"Yes","")</f>
        <v/>
      </c>
      <c r="I1467" s="5">
        <f t="shared" ca="1" si="122"/>
        <v>2.9030682571642594</v>
      </c>
      <c r="J1467" s="5" t="str">
        <f ca="1">IF(OR('total Assets'!J1467="Yes",Deposits!J1467="Yes"),"Yes","")</f>
        <v/>
      </c>
      <c r="K1467" s="5">
        <f t="shared" ca="1" si="122"/>
        <v>2.3706983366857495</v>
      </c>
      <c r="L1467" s="5" t="str">
        <f ca="1">IF(OR('total Assets'!L1467="Yes",Deposits!L1467="Yes"),"Yes","")</f>
        <v/>
      </c>
      <c r="M1467" s="5">
        <f t="shared" ca="1" si="122"/>
        <v>2.2909640866107917</v>
      </c>
      <c r="N1467" s="5" t="str">
        <f ca="1">IF(OR('total Assets'!N1467="Yes",Deposits!N1467="Yes"),"Yes","")</f>
        <v/>
      </c>
      <c r="O1467" s="5">
        <f t="shared" ca="1" si="122"/>
        <v>2.5725478964864164</v>
      </c>
      <c r="P1467" s="5" t="str">
        <f ca="1">IF(OR('total Assets'!P1467="Yes",Deposits!P1467="Yes"),"Yes","")</f>
        <v/>
      </c>
      <c r="Q1467" s="5">
        <f t="shared" ca="1" si="122"/>
        <v>2.9505791402709121</v>
      </c>
      <c r="R1467" s="5" t="str">
        <f ca="1">IF(OR('total Assets'!R1467="Yes",Deposits!R1467="Yes"),"Yes","")</f>
        <v/>
      </c>
      <c r="S1467" s="5">
        <f t="shared" ca="1" si="119"/>
        <v>2.8755360469418281</v>
      </c>
      <c r="T1467" s="5" t="str">
        <f ca="1">IF(OR('total Assets'!T1467="Yes",Deposits!T1467="Yes"),"Yes","")</f>
        <v/>
      </c>
      <c r="U1467" s="5">
        <f t="shared" ca="1" si="120"/>
        <v>2.9354135797723315</v>
      </c>
      <c r="V1467" s="5" t="str">
        <f ca="1">IF(OR('total Assets'!V1467="Yes",Deposits!V1467="Yes"),"Yes","")</f>
        <v/>
      </c>
      <c r="W1467" s="5">
        <f t="shared" ca="1" si="121"/>
        <v>2.7116045580420534</v>
      </c>
    </row>
    <row r="1468" spans="2:23" x14ac:dyDescent="0.3">
      <c r="B1468" s="4">
        <v>1465</v>
      </c>
      <c r="C1468" s="5">
        <f>221117*B1468^(-1.54)*Overview!$K$18</f>
        <v>2.9459962618241242</v>
      </c>
      <c r="D1468" s="5" t="str">
        <f ca="1">IF(OR('total Assets'!D1468="Yes",Deposits!D1468="Yes"),"Yes","")</f>
        <v/>
      </c>
      <c r="E1468" s="5">
        <f t="shared" ca="1" si="122"/>
        <v>3.2672399390574158</v>
      </c>
      <c r="F1468" s="5" t="str">
        <f ca="1">IF(OR('total Assets'!F1468="Yes",Deposits!F1468="Yes"),"Yes","")</f>
        <v/>
      </c>
      <c r="G1468" s="5">
        <f t="shared" ca="1" si="122"/>
        <v>2.7609501641220611</v>
      </c>
      <c r="H1468" s="5" t="str">
        <f ca="1">IF(OR('total Assets'!H1468="Yes",Deposits!H1468="Yes"),"Yes","")</f>
        <v/>
      </c>
      <c r="I1468" s="5">
        <f t="shared" ca="1" si="122"/>
        <v>2.345215969218343</v>
      </c>
      <c r="J1468" s="5" t="str">
        <f ca="1">IF(OR('total Assets'!J1468="Yes",Deposits!J1468="Yes"),"Yes","")</f>
        <v/>
      </c>
      <c r="K1468" s="5">
        <f t="shared" ca="1" si="122"/>
        <v>2.494626135049991</v>
      </c>
      <c r="L1468" s="5" t="str">
        <f ca="1">IF(OR('total Assets'!L1468="Yes",Deposits!L1468="Yes"),"Yes","")</f>
        <v/>
      </c>
      <c r="M1468" s="5">
        <f t="shared" ca="1" si="122"/>
        <v>2.6892055038010634</v>
      </c>
      <c r="N1468" s="5" t="str">
        <f ca="1">IF(OR('total Assets'!N1468="Yes",Deposits!N1468="Yes"),"Yes","")</f>
        <v/>
      </c>
      <c r="O1468" s="5">
        <f t="shared" ca="1" si="122"/>
        <v>2.8674345261906349</v>
      </c>
      <c r="P1468" s="5" t="str">
        <f ca="1">IF(OR('total Assets'!P1468="Yes",Deposits!P1468="Yes"),"Yes","")</f>
        <v/>
      </c>
      <c r="Q1468" s="5">
        <f t="shared" ca="1" si="122"/>
        <v>2.5969220981529628</v>
      </c>
      <c r="R1468" s="5" t="str">
        <f ca="1">IF(OR('total Assets'!R1468="Yes",Deposits!R1468="Yes"),"Yes","")</f>
        <v/>
      </c>
      <c r="S1468" s="5">
        <f t="shared" ca="1" si="119"/>
        <v>2.6892686205844418</v>
      </c>
      <c r="T1468" s="5" t="str">
        <f ca="1">IF(OR('total Assets'!T1468="Yes",Deposits!T1468="Yes"),"Yes","")</f>
        <v/>
      </c>
      <c r="U1468" s="5">
        <f t="shared" ca="1" si="120"/>
        <v>2.9693306107646129</v>
      </c>
      <c r="V1468" s="5" t="str">
        <f ca="1">IF(OR('total Assets'!V1468="Yes",Deposits!V1468="Yes"),"Yes","")</f>
        <v/>
      </c>
      <c r="W1468" s="5">
        <f t="shared" ca="1" si="121"/>
        <v>3.0516968556543347</v>
      </c>
    </row>
    <row r="1469" spans="2:23" x14ac:dyDescent="0.3">
      <c r="B1469" s="4">
        <v>1466</v>
      </c>
      <c r="C1469" s="5">
        <f>221117*B1469^(-1.54)*Overview!$K$18</f>
        <v>2.9429021290914843</v>
      </c>
      <c r="D1469" s="5" t="str">
        <f ca="1">IF(OR('total Assets'!D1469="Yes",Deposits!D1469="Yes"),"Yes","")</f>
        <v/>
      </c>
      <c r="E1469" s="5">
        <f t="shared" ca="1" si="122"/>
        <v>3.4800797831625458</v>
      </c>
      <c r="F1469" s="5" t="str">
        <f ca="1">IF(OR('total Assets'!F1469="Yes",Deposits!F1469="Yes"),"Yes","")</f>
        <v/>
      </c>
      <c r="G1469" s="5">
        <f t="shared" ca="1" si="122"/>
        <v>4.1242452851823863</v>
      </c>
      <c r="H1469" s="5" t="str">
        <f ca="1">IF(OR('total Assets'!H1469="Yes",Deposits!H1469="Yes"),"Yes","")</f>
        <v/>
      </c>
      <c r="I1469" s="5">
        <f t="shared" ca="1" si="122"/>
        <v>4.4839726449628801</v>
      </c>
      <c r="J1469" s="5" t="str">
        <f ca="1">IF(OR('total Assets'!J1469="Yes",Deposits!J1469="Yes"),"Yes","")</f>
        <v/>
      </c>
      <c r="K1469" s="5">
        <f t="shared" ca="1" si="122"/>
        <v>4.9871776114295709</v>
      </c>
      <c r="L1469" s="5" t="str">
        <f ca="1">IF(OR('total Assets'!L1469="Yes",Deposits!L1469="Yes"),"Yes","")</f>
        <v/>
      </c>
      <c r="M1469" s="5">
        <f t="shared" ca="1" si="122"/>
        <v>5.4200429156818046</v>
      </c>
      <c r="N1469" s="5" t="str">
        <f ca="1">IF(OR('total Assets'!N1469="Yes",Deposits!N1469="Yes"),"Yes","")</f>
        <v/>
      </c>
      <c r="O1469" s="5">
        <f t="shared" ca="1" si="122"/>
        <v>4.6982071409959607</v>
      </c>
      <c r="P1469" s="5" t="str">
        <f ca="1">IF(OR('total Assets'!P1469="Yes",Deposits!P1469="Yes"),"Yes","")</f>
        <v/>
      </c>
      <c r="Q1469" s="5">
        <f t="shared" ca="1" si="122"/>
        <v>4.5394407113677433</v>
      </c>
      <c r="R1469" s="5" t="str">
        <f ca="1">IF(OR('total Assets'!R1469="Yes",Deposits!R1469="Yes"),"Yes","")</f>
        <v/>
      </c>
      <c r="S1469" s="5">
        <f t="shared" ca="1" si="119"/>
        <v>4.8368938926474705</v>
      </c>
      <c r="T1469" s="5" t="str">
        <f ca="1">IF(OR('total Assets'!T1469="Yes",Deposits!T1469="Yes"),"Yes","")</f>
        <v/>
      </c>
      <c r="U1469" s="5">
        <f t="shared" ca="1" si="120"/>
        <v>5.6400220714241449</v>
      </c>
      <c r="V1469" s="5" t="str">
        <f ca="1">IF(OR('total Assets'!V1469="Yes",Deposits!V1469="Yes"),"Yes","")</f>
        <v/>
      </c>
      <c r="W1469" s="5">
        <f t="shared" ca="1" si="121"/>
        <v>5.9134321783938812</v>
      </c>
    </row>
    <row r="1470" spans="2:23" x14ac:dyDescent="0.3">
      <c r="B1470" s="4">
        <v>1467</v>
      </c>
      <c r="C1470" s="5">
        <f>221117*B1470^(-1.54)*Overview!$K$18</f>
        <v>2.9398133526304018</v>
      </c>
      <c r="D1470" s="5" t="str">
        <f ca="1">IF(OR('total Assets'!D1470="Yes",Deposits!D1470="Yes"),"Yes","")</f>
        <v/>
      </c>
      <c r="E1470" s="5">
        <f t="shared" ca="1" si="122"/>
        <v>3.1068869779217514</v>
      </c>
      <c r="F1470" s="5" t="str">
        <f ca="1">IF(OR('total Assets'!F1470="Yes",Deposits!F1470="Yes"),"Yes","")</f>
        <v/>
      </c>
      <c r="G1470" s="5">
        <f t="shared" ca="1" si="122"/>
        <v>2.8520705783680182</v>
      </c>
      <c r="H1470" s="5" t="str">
        <f ca="1">IF(OR('total Assets'!H1470="Yes",Deposits!H1470="Yes"),"Yes","")</f>
        <v/>
      </c>
      <c r="I1470" s="5">
        <f t="shared" ca="1" si="122"/>
        <v>2.5031081673503066</v>
      </c>
      <c r="J1470" s="5" t="str">
        <f ca="1">IF(OR('total Assets'!J1470="Yes",Deposits!J1470="Yes"),"Yes","")</f>
        <v/>
      </c>
      <c r="K1470" s="5">
        <f t="shared" ca="1" si="122"/>
        <v>2.6746795876162817</v>
      </c>
      <c r="L1470" s="5" t="str">
        <f ca="1">IF(OR('total Assets'!L1470="Yes",Deposits!L1470="Yes"),"Yes","")</f>
        <v/>
      </c>
      <c r="M1470" s="5">
        <f t="shared" ca="1" si="122"/>
        <v>2.6093017415802171</v>
      </c>
      <c r="N1470" s="5" t="str">
        <f ca="1">IF(OR('total Assets'!N1470="Yes",Deposits!N1470="Yes"),"Yes","")</f>
        <v/>
      </c>
      <c r="O1470" s="5">
        <f t="shared" ca="1" si="122"/>
        <v>2.5434120081202862</v>
      </c>
      <c r="P1470" s="5" t="str">
        <f ca="1">IF(OR('total Assets'!P1470="Yes",Deposits!P1470="Yes"),"Yes","")</f>
        <v/>
      </c>
      <c r="Q1470" s="5">
        <f t="shared" ca="1" si="122"/>
        <v>2.2477167039476247</v>
      </c>
      <c r="R1470" s="5" t="str">
        <f ca="1">IF(OR('total Assets'!R1470="Yes",Deposits!R1470="Yes"),"Yes","")</f>
        <v/>
      </c>
      <c r="S1470" s="5">
        <f t="shared" ca="1" si="119"/>
        <v>1.8498166075694547</v>
      </c>
      <c r="T1470" s="5" t="str">
        <f ca="1">IF(OR('total Assets'!T1470="Yes",Deposits!T1470="Yes"),"Yes","")</f>
        <v/>
      </c>
      <c r="U1470" s="5">
        <f t="shared" ca="1" si="120"/>
        <v>1.7243544046206158</v>
      </c>
      <c r="V1470" s="5" t="str">
        <f ca="1">IF(OR('total Assets'!V1470="Yes",Deposits!V1470="Yes"),"Yes","")</f>
        <v/>
      </c>
      <c r="W1470" s="5">
        <f t="shared" ca="1" si="121"/>
        <v>1.7278670470928239</v>
      </c>
    </row>
    <row r="1471" spans="2:23" x14ac:dyDescent="0.3">
      <c r="B1471" s="4">
        <v>1468</v>
      </c>
      <c r="C1471" s="5">
        <f>221117*B1471^(-1.54)*Overview!$K$18</f>
        <v>2.9367299195268908</v>
      </c>
      <c r="D1471" s="5" t="str">
        <f ca="1">IF(OR('total Assets'!D1471="Yes",Deposits!D1471="Yes"),"Yes","")</f>
        <v/>
      </c>
      <c r="E1471" s="5">
        <f t="shared" ca="1" si="122"/>
        <v>3.2004737710308491</v>
      </c>
      <c r="F1471" s="5" t="str">
        <f ca="1">IF(OR('total Assets'!F1471="Yes",Deposits!F1471="Yes"),"Yes","")</f>
        <v/>
      </c>
      <c r="G1471" s="5">
        <f t="shared" ca="1" si="122"/>
        <v>3.6099114784642841</v>
      </c>
      <c r="H1471" s="5" t="str">
        <f ca="1">IF(OR('total Assets'!H1471="Yes",Deposits!H1471="Yes"),"Yes","")</f>
        <v/>
      </c>
      <c r="I1471" s="5">
        <f t="shared" ca="1" si="122"/>
        <v>3.1240198459007473</v>
      </c>
      <c r="J1471" s="5" t="str">
        <f ca="1">IF(OR('total Assets'!J1471="Yes",Deposits!J1471="Yes"),"Yes","")</f>
        <v/>
      </c>
      <c r="K1471" s="5">
        <f t="shared" ca="1" si="122"/>
        <v>3.0501636794668059</v>
      </c>
      <c r="L1471" s="5" t="str">
        <f ca="1">IF(OR('total Assets'!L1471="Yes",Deposits!L1471="Yes"),"Yes","")</f>
        <v/>
      </c>
      <c r="M1471" s="5">
        <f t="shared" ca="1" si="122"/>
        <v>3.5670699193043487</v>
      </c>
      <c r="N1471" s="5" t="str">
        <f ca="1">IF(OR('total Assets'!N1471="Yes",Deposits!N1471="Yes"),"Yes","")</f>
        <v/>
      </c>
      <c r="O1471" s="5">
        <f t="shared" ca="1" si="122"/>
        <v>3.0089306788208634</v>
      </c>
      <c r="P1471" s="5" t="str">
        <f ca="1">IF(OR('total Assets'!P1471="Yes",Deposits!P1471="Yes"),"Yes","")</f>
        <v/>
      </c>
      <c r="Q1471" s="5">
        <f t="shared" ca="1" si="122"/>
        <v>2.805594398341789</v>
      </c>
      <c r="R1471" s="5" t="str">
        <f ca="1">IF(OR('total Assets'!R1471="Yes",Deposits!R1471="Yes"),"Yes","")</f>
        <v/>
      </c>
      <c r="S1471" s="5">
        <f t="shared" ca="1" si="119"/>
        <v>2.9409483243242591</v>
      </c>
      <c r="T1471" s="5" t="str">
        <f ca="1">IF(OR('total Assets'!T1471="Yes",Deposits!T1471="Yes"),"Yes","")</f>
        <v/>
      </c>
      <c r="U1471" s="5">
        <f t="shared" ca="1" si="120"/>
        <v>2.5123047241245247</v>
      </c>
      <c r="V1471" s="5" t="str">
        <f ca="1">IF(OR('total Assets'!V1471="Yes",Deposits!V1471="Yes"),"Yes","")</f>
        <v/>
      </c>
      <c r="W1471" s="5">
        <f t="shared" ca="1" si="121"/>
        <v>2.906181262645247</v>
      </c>
    </row>
    <row r="1472" spans="2:23" x14ac:dyDescent="0.3">
      <c r="B1472" s="4">
        <v>1469</v>
      </c>
      <c r="C1472" s="5">
        <f>221117*B1472^(-1.54)*Overview!$K$18</f>
        <v>2.9336518169068873</v>
      </c>
      <c r="D1472" s="5" t="str">
        <f ca="1">IF(OR('total Assets'!D1472="Yes",Deposits!D1472="Yes"),"Yes","")</f>
        <v/>
      </c>
      <c r="E1472" s="5">
        <f t="shared" ca="1" si="122"/>
        <v>3.2395040309963861</v>
      </c>
      <c r="F1472" s="5" t="str">
        <f ca="1">IF(OR('total Assets'!F1472="Yes",Deposits!F1472="Yes"),"Yes","")</f>
        <v/>
      </c>
      <c r="G1472" s="5">
        <f t="shared" ca="1" si="122"/>
        <v>2.5927574775491178</v>
      </c>
      <c r="H1472" s="5" t="str">
        <f ca="1">IF(OR('total Assets'!H1472="Yes",Deposits!H1472="Yes"),"Yes","")</f>
        <v/>
      </c>
      <c r="I1472" s="5">
        <f t="shared" ca="1" si="122"/>
        <v>2.5688674114259427</v>
      </c>
      <c r="J1472" s="5" t="str">
        <f ca="1">IF(OR('total Assets'!J1472="Yes",Deposits!J1472="Yes"),"Yes","")</f>
        <v/>
      </c>
      <c r="K1472" s="5">
        <f t="shared" ca="1" si="122"/>
        <v>2.243284241976359</v>
      </c>
      <c r="L1472" s="5" t="str">
        <f ca="1">IF(OR('total Assets'!L1472="Yes",Deposits!L1472="Yes"),"Yes","")</f>
        <v/>
      </c>
      <c r="M1472" s="5">
        <f t="shared" ca="1" si="122"/>
        <v>1.7962758613939309</v>
      </c>
      <c r="N1472" s="5" t="str">
        <f ca="1">IF(OR('total Assets'!N1472="Yes",Deposits!N1472="Yes"),"Yes","")</f>
        <v/>
      </c>
      <c r="O1472" s="5">
        <f t="shared" ca="1" si="122"/>
        <v>1.9475746547451089</v>
      </c>
      <c r="P1472" s="5" t="str">
        <f ca="1">IF(OR('total Assets'!P1472="Yes",Deposits!P1472="Yes"),"Yes","")</f>
        <v/>
      </c>
      <c r="Q1472" s="5">
        <f t="shared" ca="1" si="122"/>
        <v>1.8975508734078221</v>
      </c>
      <c r="R1472" s="5" t="str">
        <f ca="1">IF(OR('total Assets'!R1472="Yes",Deposits!R1472="Yes"),"Yes","")</f>
        <v/>
      </c>
      <c r="S1472" s="5">
        <f t="shared" ca="1" si="119"/>
        <v>2.1983773540676745</v>
      </c>
      <c r="T1472" s="5" t="str">
        <f ca="1">IF(OR('total Assets'!T1472="Yes",Deposits!T1472="Yes"),"Yes","")</f>
        <v/>
      </c>
      <c r="U1472" s="5">
        <f t="shared" ca="1" si="120"/>
        <v>2.5959940550510341</v>
      </c>
      <c r="V1472" s="5" t="str">
        <f ca="1">IF(OR('total Assets'!V1472="Yes",Deposits!V1472="Yes"),"Yes","")</f>
        <v/>
      </c>
      <c r="W1472" s="5">
        <f t="shared" ca="1" si="121"/>
        <v>2.2382410765099596</v>
      </c>
    </row>
    <row r="1473" spans="2:23" x14ac:dyDescent="0.3">
      <c r="B1473" s="4">
        <v>1470</v>
      </c>
      <c r="C1473" s="5">
        <f>221117*B1473^(-1.54)*Overview!$K$18</f>
        <v>2.9305790319360785</v>
      </c>
      <c r="D1473" s="5" t="str">
        <f ca="1">IF(OR('total Assets'!D1473="Yes",Deposits!D1473="Yes"),"Yes","")</f>
        <v/>
      </c>
      <c r="E1473" s="5">
        <f t="shared" ca="1" si="122"/>
        <v>2.3688984316976924</v>
      </c>
      <c r="F1473" s="5" t="str">
        <f ca="1">IF(OR('total Assets'!F1473="Yes",Deposits!F1473="Yes"),"Yes","")</f>
        <v/>
      </c>
      <c r="G1473" s="5">
        <f t="shared" ca="1" si="122"/>
        <v>2.0225632228771171</v>
      </c>
      <c r="H1473" s="5" t="str">
        <f ca="1">IF(OR('total Assets'!H1473="Yes",Deposits!H1473="Yes"),"Yes","")</f>
        <v/>
      </c>
      <c r="I1473" s="5">
        <f t="shared" ca="1" si="122"/>
        <v>2.2447130970860898</v>
      </c>
      <c r="J1473" s="5" t="str">
        <f ca="1">IF(OR('total Assets'!J1473="Yes",Deposits!J1473="Yes"),"Yes","")</f>
        <v/>
      </c>
      <c r="K1473" s="5">
        <f t="shared" ca="1" si="122"/>
        <v>2.026641124198453</v>
      </c>
      <c r="L1473" s="5" t="str">
        <f ca="1">IF(OR('total Assets'!L1473="Yes",Deposits!L1473="Yes"),"Yes","")</f>
        <v/>
      </c>
      <c r="M1473" s="5">
        <f t="shared" ca="1" si="122"/>
        <v>2.4272830574579802</v>
      </c>
      <c r="N1473" s="5" t="str">
        <f ca="1">IF(OR('total Assets'!N1473="Yes",Deposits!N1473="Yes"),"Yes","")</f>
        <v/>
      </c>
      <c r="O1473" s="5">
        <f t="shared" ca="1" si="122"/>
        <v>2.8583601149617595</v>
      </c>
      <c r="P1473" s="5" t="str">
        <f ca="1">IF(OR('total Assets'!P1473="Yes",Deposits!P1473="Yes"),"Yes","")</f>
        <v/>
      </c>
      <c r="Q1473" s="5">
        <f t="shared" ca="1" si="122"/>
        <v>2.9315257117939213</v>
      </c>
      <c r="R1473" s="5" t="str">
        <f ca="1">IF(OR('total Assets'!R1473="Yes",Deposits!R1473="Yes"),"Yes","")</f>
        <v/>
      </c>
      <c r="S1473" s="5">
        <f t="shared" ca="1" si="119"/>
        <v>3.0149749252206206</v>
      </c>
      <c r="T1473" s="5" t="str">
        <f ca="1">IF(OR('total Assets'!T1473="Yes",Deposits!T1473="Yes"),"Yes","")</f>
        <v/>
      </c>
      <c r="U1473" s="5">
        <f t="shared" ca="1" si="120"/>
        <v>3.204712860359678</v>
      </c>
      <c r="V1473" s="5" t="str">
        <f ca="1">IF(OR('total Assets'!V1473="Yes",Deposits!V1473="Yes"),"Yes","")</f>
        <v/>
      </c>
      <c r="W1473" s="5">
        <f t="shared" ca="1" si="121"/>
        <v>3.1428293850001783</v>
      </c>
    </row>
    <row r="1474" spans="2:23" x14ac:dyDescent="0.3">
      <c r="B1474" s="4">
        <v>1471</v>
      </c>
      <c r="C1474" s="5">
        <f>221117*B1474^(-1.54)*Overview!$K$18</f>
        <v>2.9275115518197499</v>
      </c>
      <c r="D1474" s="5" t="str">
        <f ca="1">IF(OR('total Assets'!D1474="Yes",Deposits!D1474="Yes"),"Yes","")</f>
        <v/>
      </c>
      <c r="E1474" s="5">
        <f t="shared" ca="1" si="122"/>
        <v>3.4921347789321358</v>
      </c>
      <c r="F1474" s="5" t="str">
        <f ca="1">IF(OR('total Assets'!F1474="Yes",Deposits!F1474="Yes"),"Yes","")</f>
        <v/>
      </c>
      <c r="G1474" s="5">
        <f t="shared" ca="1" si="122"/>
        <v>3.0546395813061236</v>
      </c>
      <c r="H1474" s="5" t="str">
        <f ca="1">IF(OR('total Assets'!H1474="Yes",Deposits!H1474="Yes"),"Yes","")</f>
        <v/>
      </c>
      <c r="I1474" s="5">
        <f t="shared" ca="1" si="122"/>
        <v>2.7609777981203378</v>
      </c>
      <c r="J1474" s="5" t="str">
        <f ca="1">IF(OR('total Assets'!J1474="Yes",Deposits!J1474="Yes"),"Yes","")</f>
        <v/>
      </c>
      <c r="K1474" s="5">
        <f t="shared" ca="1" si="122"/>
        <v>2.3585828278774539</v>
      </c>
      <c r="L1474" s="5" t="str">
        <f ca="1">IF(OR('total Assets'!L1474="Yes",Deposits!L1474="Yes"),"Yes","")</f>
        <v/>
      </c>
      <c r="M1474" s="5">
        <f t="shared" ca="1" si="122"/>
        <v>2.517383882035872</v>
      </c>
      <c r="N1474" s="5" t="str">
        <f ca="1">IF(OR('total Assets'!N1474="Yes",Deposits!N1474="Yes"),"Yes","")</f>
        <v/>
      </c>
      <c r="O1474" s="5">
        <f t="shared" ca="1" si="122"/>
        <v>2.2901727960361828</v>
      </c>
      <c r="P1474" s="5" t="str">
        <f ca="1">IF(OR('total Assets'!P1474="Yes",Deposits!P1474="Yes"),"Yes","")</f>
        <v/>
      </c>
      <c r="Q1474" s="5">
        <f t="shared" ca="1" si="122"/>
        <v>2.0300814071791811</v>
      </c>
      <c r="R1474" s="5" t="str">
        <f ca="1">IF(OR('total Assets'!R1474="Yes",Deposits!R1474="Yes"),"Yes","")</f>
        <v/>
      </c>
      <c r="S1474" s="5">
        <f t="shared" ca="1" si="119"/>
        <v>2.376337229369847</v>
      </c>
      <c r="T1474" s="5" t="str">
        <f ca="1">IF(OR('total Assets'!T1474="Yes",Deposits!T1474="Yes"),"Yes","")</f>
        <v/>
      </c>
      <c r="U1474" s="5">
        <f t="shared" ca="1" si="120"/>
        <v>2.121187475772333</v>
      </c>
      <c r="V1474" s="5" t="str">
        <f ca="1">IF(OR('total Assets'!V1474="Yes",Deposits!V1474="Yes"),"Yes","")</f>
        <v/>
      </c>
      <c r="W1474" s="5">
        <f t="shared" ca="1" si="121"/>
        <v>2.5428416533647544</v>
      </c>
    </row>
    <row r="1475" spans="2:23" x14ac:dyDescent="0.3">
      <c r="B1475" s="4">
        <v>1472</v>
      </c>
      <c r="C1475" s="5">
        <f>221117*B1475^(-1.54)*Overview!$K$18</f>
        <v>2.9244493638026485</v>
      </c>
      <c r="D1475" s="5" t="str">
        <f ca="1">IF(OR('total Assets'!D1475="Yes",Deposits!D1475="Yes"),"Yes","")</f>
        <v/>
      </c>
      <c r="E1475" s="5">
        <f t="shared" ca="1" si="122"/>
        <v>2.5429919722291818</v>
      </c>
      <c r="F1475" s="5" t="str">
        <f ca="1">IF(OR('total Assets'!F1475="Yes",Deposits!F1475="Yes"),"Yes","")</f>
        <v/>
      </c>
      <c r="G1475" s="5">
        <f t="shared" ca="1" si="122"/>
        <v>2.1490783912554678</v>
      </c>
      <c r="H1475" s="5" t="str">
        <f ca="1">IF(OR('total Assets'!H1475="Yes",Deposits!H1475="Yes"),"Yes","")</f>
        <v/>
      </c>
      <c r="I1475" s="5">
        <f t="shared" ca="1" si="122"/>
        <v>2.5786868640459999</v>
      </c>
      <c r="J1475" s="5" t="str">
        <f ca="1">IF(OR('total Assets'!J1475="Yes",Deposits!J1475="Yes"),"Yes","")</f>
        <v/>
      </c>
      <c r="K1475" s="5">
        <f t="shared" ca="1" si="122"/>
        <v>2.1911573971304295</v>
      </c>
      <c r="L1475" s="5" t="str">
        <f ca="1">IF(OR('total Assets'!L1475="Yes",Deposits!L1475="Yes"),"Yes","")</f>
        <v/>
      </c>
      <c r="M1475" s="5">
        <f t="shared" ca="1" si="122"/>
        <v>1.9645611892986774</v>
      </c>
      <c r="N1475" s="5" t="str">
        <f ca="1">IF(OR('total Assets'!N1475="Yes",Deposits!N1475="Yes"),"Yes","")</f>
        <v/>
      </c>
      <c r="O1475" s="5">
        <f t="shared" ca="1" si="122"/>
        <v>2.2098698844910079</v>
      </c>
      <c r="P1475" s="5" t="str">
        <f ca="1">IF(OR('total Assets'!P1475="Yes",Deposits!P1475="Yes"),"Yes","")</f>
        <v/>
      </c>
      <c r="Q1475" s="5">
        <f t="shared" ca="1" si="122"/>
        <v>2.4566609975383273</v>
      </c>
      <c r="R1475" s="5" t="str">
        <f ca="1">IF(OR('total Assets'!R1475="Yes",Deposits!R1475="Yes"),"Yes","")</f>
        <v/>
      </c>
      <c r="S1475" s="5">
        <f t="shared" ca="1" si="119"/>
        <v>2.2770428781085692</v>
      </c>
      <c r="T1475" s="5" t="str">
        <f ca="1">IF(OR('total Assets'!T1475="Yes",Deposits!T1475="Yes"),"Yes","")</f>
        <v/>
      </c>
      <c r="U1475" s="5">
        <f t="shared" ca="1" si="120"/>
        <v>2.1078203161375124</v>
      </c>
      <c r="V1475" s="5" t="str">
        <f ca="1">IF(OR('total Assets'!V1475="Yes",Deposits!V1475="Yes"),"Yes","")</f>
        <v/>
      </c>
      <c r="W1475" s="5">
        <f t="shared" ca="1" si="121"/>
        <v>1.9070879617605832</v>
      </c>
    </row>
    <row r="1476" spans="2:23" x14ac:dyDescent="0.3">
      <c r="B1476" s="4">
        <v>1473</v>
      </c>
      <c r="C1476" s="5">
        <f>221117*B1476^(-1.54)*Overview!$K$18</f>
        <v>2.9213924551688102</v>
      </c>
      <c r="D1476" s="5" t="str">
        <f ca="1">IF(OR('total Assets'!D1476="Yes",Deposits!D1476="Yes"),"Yes","")</f>
        <v/>
      </c>
      <c r="E1476" s="5">
        <f t="shared" ca="1" si="122"/>
        <v>2.860632121859255</v>
      </c>
      <c r="F1476" s="5" t="str">
        <f ca="1">IF(OR('total Assets'!F1476="Yes",Deposits!F1476="Yes"),"Yes","")</f>
        <v/>
      </c>
      <c r="G1476" s="5">
        <f t="shared" ca="1" si="122"/>
        <v>2.991894866980469</v>
      </c>
      <c r="H1476" s="5" t="str">
        <f ca="1">IF(OR('total Assets'!H1476="Yes",Deposits!H1476="Yes"),"Yes","")</f>
        <v/>
      </c>
      <c r="I1476" s="5">
        <f t="shared" ca="1" si="122"/>
        <v>2.5196593950489676</v>
      </c>
      <c r="J1476" s="5" t="str">
        <f ca="1">IF(OR('total Assets'!J1476="Yes",Deposits!J1476="Yes"),"Yes","")</f>
        <v/>
      </c>
      <c r="K1476" s="5">
        <f t="shared" ca="1" si="122"/>
        <v>2.0397819711715948</v>
      </c>
      <c r="L1476" s="5" t="str">
        <f ca="1">IF(OR('total Assets'!L1476="Yes",Deposits!L1476="Yes"),"Yes","")</f>
        <v/>
      </c>
      <c r="M1476" s="5">
        <f t="shared" ca="1" si="122"/>
        <v>2.3518445020316281</v>
      </c>
      <c r="N1476" s="5" t="str">
        <f ca="1">IF(OR('total Assets'!N1476="Yes",Deposits!N1476="Yes"),"Yes","")</f>
        <v/>
      </c>
      <c r="O1476" s="5">
        <f t="shared" ca="1" si="122"/>
        <v>2.7804155524287699</v>
      </c>
      <c r="P1476" s="5" t="str">
        <f ca="1">IF(OR('total Assets'!P1476="Yes",Deposits!P1476="Yes"),"Yes","")</f>
        <v/>
      </c>
      <c r="Q1476" s="5">
        <f t="shared" ca="1" si="122"/>
        <v>2.7744814688227262</v>
      </c>
      <c r="R1476" s="5" t="str">
        <f ca="1">IF(OR('total Assets'!R1476="Yes",Deposits!R1476="Yes"),"Yes","")</f>
        <v/>
      </c>
      <c r="S1476" s="5">
        <f t="shared" ca="1" si="119"/>
        <v>2.8582782237310789</v>
      </c>
      <c r="T1476" s="5" t="str">
        <f ca="1">IF(OR('total Assets'!T1476="Yes",Deposits!T1476="Yes"),"Yes","")</f>
        <v/>
      </c>
      <c r="U1476" s="5">
        <f t="shared" ca="1" si="120"/>
        <v>3.4092815219954673</v>
      </c>
      <c r="V1476" s="5" t="str">
        <f ca="1">IF(OR('total Assets'!V1476="Yes",Deposits!V1476="Yes"),"Yes","")</f>
        <v/>
      </c>
      <c r="W1476" s="5">
        <f t="shared" ca="1" si="121"/>
        <v>3.0927118108137237</v>
      </c>
    </row>
    <row r="1477" spans="2:23" x14ac:dyDescent="0.3">
      <c r="B1477" s="4">
        <v>1474</v>
      </c>
      <c r="C1477" s="5">
        <f>221117*B1477^(-1.54)*Overview!$K$18</f>
        <v>2.9183408132414534</v>
      </c>
      <c r="D1477" s="5" t="str">
        <f ca="1">IF(OR('total Assets'!D1477="Yes",Deposits!D1477="Yes"),"Yes","")</f>
        <v/>
      </c>
      <c r="E1477" s="5">
        <f t="shared" ca="1" si="122"/>
        <v>2.8371538487603267</v>
      </c>
      <c r="F1477" s="5" t="str">
        <f ca="1">IF(OR('total Assets'!F1477="Yes",Deposits!F1477="Yes"),"Yes","")</f>
        <v/>
      </c>
      <c r="G1477" s="5">
        <f t="shared" ca="1" si="122"/>
        <v>2.9786228802041581</v>
      </c>
      <c r="H1477" s="5" t="str">
        <f ca="1">IF(OR('total Assets'!H1477="Yes",Deposits!H1477="Yes"),"Yes","")</f>
        <v/>
      </c>
      <c r="I1477" s="5">
        <f t="shared" ca="1" si="122"/>
        <v>2.5207965156123446</v>
      </c>
      <c r="J1477" s="5" t="str">
        <f ca="1">IF(OR('total Assets'!J1477="Yes",Deposits!J1477="Yes"),"Yes","")</f>
        <v/>
      </c>
      <c r="K1477" s="5">
        <f t="shared" ca="1" si="122"/>
        <v>2.6010478123903793</v>
      </c>
      <c r="L1477" s="5" t="str">
        <f ca="1">IF(OR('total Assets'!L1477="Yes",Deposits!L1477="Yes"),"Yes","")</f>
        <v/>
      </c>
      <c r="M1477" s="5">
        <f t="shared" ca="1" si="122"/>
        <v>2.813773096222556</v>
      </c>
      <c r="N1477" s="5" t="str">
        <f ca="1">IF(OR('total Assets'!N1477="Yes",Deposits!N1477="Yes"),"Yes","")</f>
        <v/>
      </c>
      <c r="O1477" s="5">
        <f t="shared" ca="1" si="122"/>
        <v>2.9419007563027302</v>
      </c>
      <c r="P1477" s="5" t="str">
        <f ca="1">IF(OR('total Assets'!P1477="Yes",Deposits!P1477="Yes"),"Yes","")</f>
        <v/>
      </c>
      <c r="Q1477" s="5">
        <f t="shared" ca="1" si="122"/>
        <v>3.5241559794130537</v>
      </c>
      <c r="R1477" s="5" t="str">
        <f ca="1">IF(OR('total Assets'!R1477="Yes",Deposits!R1477="Yes"),"Yes","")</f>
        <v/>
      </c>
      <c r="S1477" s="5">
        <f t="shared" ca="1" si="119"/>
        <v>3.7125820723307847</v>
      </c>
      <c r="T1477" s="5" t="str">
        <f ca="1">IF(OR('total Assets'!T1477="Yes",Deposits!T1477="Yes"),"Yes","")</f>
        <v/>
      </c>
      <c r="U1477" s="5">
        <f t="shared" ca="1" si="120"/>
        <v>4.0024579468874872</v>
      </c>
      <c r="V1477" s="5" t="str">
        <f ca="1">IF(OR('total Assets'!V1477="Yes",Deposits!V1477="Yes"),"Yes","")</f>
        <v/>
      </c>
      <c r="W1477" s="5">
        <f t="shared" ca="1" si="121"/>
        <v>3.9611288720937967</v>
      </c>
    </row>
    <row r="1478" spans="2:23" x14ac:dyDescent="0.3">
      <c r="B1478" s="4">
        <v>1475</v>
      </c>
      <c r="C1478" s="5">
        <f>221117*B1478^(-1.54)*Overview!$K$18</f>
        <v>2.9152944253828021</v>
      </c>
      <c r="D1478" s="5" t="str">
        <f ca="1">IF(OR('total Assets'!D1478="Yes",Deposits!D1478="Yes"),"Yes","")</f>
        <v/>
      </c>
      <c r="E1478" s="5">
        <f t="shared" ca="1" si="122"/>
        <v>2.8376935298570496</v>
      </c>
      <c r="F1478" s="5" t="str">
        <f ca="1">IF(OR('total Assets'!F1478="Yes",Deposits!F1478="Yes"),"Yes","")</f>
        <v/>
      </c>
      <c r="G1478" s="5">
        <f t="shared" ca="1" si="122"/>
        <v>3.0423770009783926</v>
      </c>
      <c r="H1478" s="5" t="str">
        <f ca="1">IF(OR('total Assets'!H1478="Yes",Deposits!H1478="Yes"),"Yes","")</f>
        <v/>
      </c>
      <c r="I1478" s="5">
        <f t="shared" ca="1" si="122"/>
        <v>3.1842392704262044</v>
      </c>
      <c r="J1478" s="5" t="str">
        <f ca="1">IF(OR('total Assets'!J1478="Yes",Deposits!J1478="Yes"),"Yes","")</f>
        <v/>
      </c>
      <c r="K1478" s="5">
        <f t="shared" ca="1" si="122"/>
        <v>2.6350009632277471</v>
      </c>
      <c r="L1478" s="5" t="str">
        <f ca="1">IF(OR('total Assets'!L1478="Yes",Deposits!L1478="Yes"),"Yes","")</f>
        <v/>
      </c>
      <c r="M1478" s="5">
        <f t="shared" ca="1" si="122"/>
        <v>3.1596730890847646</v>
      </c>
      <c r="N1478" s="5" t="str">
        <f ca="1">IF(OR('total Assets'!N1478="Yes",Deposits!N1478="Yes"),"Yes","")</f>
        <v/>
      </c>
      <c r="O1478" s="5">
        <f t="shared" ca="1" si="122"/>
        <v>2.6607581659721999</v>
      </c>
      <c r="P1478" s="5" t="str">
        <f ca="1">IF(OR('total Assets'!P1478="Yes",Deposits!P1478="Yes"),"Yes","")</f>
        <v/>
      </c>
      <c r="Q1478" s="5">
        <f t="shared" ca="1" si="122"/>
        <v>3.0040901215771556</v>
      </c>
      <c r="R1478" s="5" t="str">
        <f ca="1">IF(OR('total Assets'!R1478="Yes",Deposits!R1478="Yes"),"Yes","")</f>
        <v/>
      </c>
      <c r="S1478" s="5">
        <f t="shared" ca="1" si="119"/>
        <v>3.0279293482088452</v>
      </c>
      <c r="T1478" s="5" t="str">
        <f ca="1">IF(OR('total Assets'!T1478="Yes",Deposits!T1478="Yes"),"Yes","")</f>
        <v/>
      </c>
      <c r="U1478" s="5">
        <f t="shared" ca="1" si="120"/>
        <v>2.6649674757475683</v>
      </c>
      <c r="V1478" s="5" t="str">
        <f ca="1">IF(OR('total Assets'!V1478="Yes",Deposits!V1478="Yes"),"Yes","")</f>
        <v/>
      </c>
      <c r="W1478" s="5">
        <f t="shared" ca="1" si="121"/>
        <v>3.0914833675040581</v>
      </c>
    </row>
    <row r="1479" spans="2:23" x14ac:dyDescent="0.3">
      <c r="B1479" s="4">
        <v>1476</v>
      </c>
      <c r="C1479" s="5">
        <f>221117*B1479^(-1.54)*Overview!$K$18</f>
        <v>2.9122532789939237</v>
      </c>
      <c r="D1479" s="5" t="str">
        <f ca="1">IF(OR('total Assets'!D1479="Yes",Deposits!D1479="Yes"),"Yes","")</f>
        <v/>
      </c>
      <c r="E1479" s="5">
        <f t="shared" ca="1" si="122"/>
        <v>2.4434063154402414</v>
      </c>
      <c r="F1479" s="5" t="str">
        <f ca="1">IF(OR('total Assets'!F1479="Yes",Deposits!F1479="Yes"),"Yes","")</f>
        <v/>
      </c>
      <c r="G1479" s="5">
        <f t="shared" ca="1" si="122"/>
        <v>2.2790508483120582</v>
      </c>
      <c r="H1479" s="5" t="str">
        <f ca="1">IF(OR('total Assets'!H1479="Yes",Deposits!H1479="Yes"),"Yes","")</f>
        <v/>
      </c>
      <c r="I1479" s="5">
        <f t="shared" ca="1" si="122"/>
        <v>2.6140560760297888</v>
      </c>
      <c r="J1479" s="5" t="str">
        <f ca="1">IF(OR('total Assets'!J1479="Yes",Deposits!J1479="Yes"),"Yes","")</f>
        <v/>
      </c>
      <c r="K1479" s="5">
        <f t="shared" ca="1" si="122"/>
        <v>2.9719979931897633</v>
      </c>
      <c r="L1479" s="5" t="str">
        <f ca="1">IF(OR('total Assets'!L1479="Yes",Deposits!L1479="Yes"),"Yes","")</f>
        <v/>
      </c>
      <c r="M1479" s="5">
        <f t="shared" ca="1" si="122"/>
        <v>2.9426891201600238</v>
      </c>
      <c r="N1479" s="5" t="str">
        <f ca="1">IF(OR('total Assets'!N1479="Yes",Deposits!N1479="Yes"),"Yes","")</f>
        <v/>
      </c>
      <c r="O1479" s="5">
        <f t="shared" ca="1" si="122"/>
        <v>2.707065134682014</v>
      </c>
      <c r="P1479" s="5" t="str">
        <f ca="1">IF(OR('total Assets'!P1479="Yes",Deposits!P1479="Yes"),"Yes","")</f>
        <v/>
      </c>
      <c r="Q1479" s="5">
        <f t="shared" ca="1" si="122"/>
        <v>2.962736158528513</v>
      </c>
      <c r="R1479" s="5" t="str">
        <f ca="1">IF(OR('total Assets'!R1479="Yes",Deposits!R1479="Yes"),"Yes","")</f>
        <v/>
      </c>
      <c r="S1479" s="5">
        <f t="shared" ca="1" si="119"/>
        <v>2.7487015426304651</v>
      </c>
      <c r="T1479" s="5" t="str">
        <f ca="1">IF(OR('total Assets'!T1479="Yes",Deposits!T1479="Yes"),"Yes","")</f>
        <v/>
      </c>
      <c r="U1479" s="5">
        <f t="shared" ca="1" si="120"/>
        <v>3.2312370545684606</v>
      </c>
      <c r="V1479" s="5" t="str">
        <f ca="1">IF(OR('total Assets'!V1479="Yes",Deposits!V1479="Yes"),"Yes","")</f>
        <v/>
      </c>
      <c r="W1479" s="5">
        <f t="shared" ca="1" si="121"/>
        <v>3.2331433447005811</v>
      </c>
    </row>
    <row r="1480" spans="2:23" x14ac:dyDescent="0.3">
      <c r="B1480" s="4">
        <v>1477</v>
      </c>
      <c r="C1480" s="5">
        <f>221117*B1480^(-1.54)*Overview!$K$18</f>
        <v>2.9092173615146275</v>
      </c>
      <c r="D1480" s="5" t="str">
        <f ca="1">IF(OR('total Assets'!D1480="Yes",Deposits!D1480="Yes"),"Yes","")</f>
        <v/>
      </c>
      <c r="E1480" s="5">
        <f t="shared" ca="1" si="122"/>
        <v>3.4844232889574935</v>
      </c>
      <c r="F1480" s="5" t="str">
        <f ca="1">IF(OR('total Assets'!F1480="Yes",Deposits!F1480="Yes"),"Yes","")</f>
        <v/>
      </c>
      <c r="G1480" s="5">
        <f t="shared" ca="1" si="122"/>
        <v>3.1158557357626391</v>
      </c>
      <c r="H1480" s="5" t="str">
        <f ca="1">IF(OR('total Assets'!H1480="Yes",Deposits!H1480="Yes"),"Yes","")</f>
        <v/>
      </c>
      <c r="I1480" s="5">
        <f t="shared" ca="1" si="122"/>
        <v>3.2466303089919966</v>
      </c>
      <c r="J1480" s="5" t="str">
        <f ca="1">IF(OR('total Assets'!J1480="Yes",Deposits!J1480="Yes"),"Yes","")</f>
        <v/>
      </c>
      <c r="K1480" s="5">
        <f t="shared" ca="1" si="122"/>
        <v>3.46840477439777</v>
      </c>
      <c r="L1480" s="5" t="str">
        <f ca="1">IF(OR('total Assets'!L1480="Yes",Deposits!L1480="Yes"),"Yes","")</f>
        <v/>
      </c>
      <c r="M1480" s="5">
        <f t="shared" ca="1" si="122"/>
        <v>3.7129636144886691</v>
      </c>
      <c r="N1480" s="5" t="str">
        <f ca="1">IF(OR('total Assets'!N1480="Yes",Deposits!N1480="Yes"),"Yes","")</f>
        <v/>
      </c>
      <c r="O1480" s="5">
        <f t="shared" ca="1" si="122"/>
        <v>3.6362144168971162</v>
      </c>
      <c r="P1480" s="5" t="str">
        <f ca="1">IF(OR('total Assets'!P1480="Yes",Deposits!P1480="Yes"),"Yes","")</f>
        <v/>
      </c>
      <c r="Q1480" s="5">
        <f t="shared" ca="1" si="122"/>
        <v>2.9863589632888607</v>
      </c>
      <c r="R1480" s="5" t="str">
        <f ca="1">IF(OR('total Assets'!R1480="Yes",Deposits!R1480="Yes"),"Yes","")</f>
        <v/>
      </c>
      <c r="S1480" s="5">
        <f t="shared" ca="1" si="119"/>
        <v>2.5131433732648722</v>
      </c>
      <c r="T1480" s="5" t="str">
        <f ca="1">IF(OR('total Assets'!T1480="Yes",Deposits!T1480="Yes"),"Yes","")</f>
        <v/>
      </c>
      <c r="U1480" s="5">
        <f t="shared" ca="1" si="120"/>
        <v>2.3033508219782792</v>
      </c>
      <c r="V1480" s="5" t="str">
        <f ca="1">IF(OR('total Assets'!V1480="Yes",Deposits!V1480="Yes"),"Yes","")</f>
        <v/>
      </c>
      <c r="W1480" s="5">
        <f t="shared" ca="1" si="121"/>
        <v>2.6949254422432483</v>
      </c>
    </row>
    <row r="1481" spans="2:23" x14ac:dyDescent="0.3">
      <c r="B1481" s="4">
        <v>1478</v>
      </c>
      <c r="C1481" s="5">
        <f>221117*B1481^(-1.54)*Overview!$K$18</f>
        <v>2.9061866604233031</v>
      </c>
      <c r="D1481" s="5" t="str">
        <f ca="1">IF(OR('total Assets'!D1481="Yes",Deposits!D1481="Yes"),"Yes","")</f>
        <v/>
      </c>
      <c r="E1481" s="5">
        <f t="shared" ca="1" si="122"/>
        <v>3.4058336933825029</v>
      </c>
      <c r="F1481" s="5" t="str">
        <f ca="1">IF(OR('total Assets'!F1481="Yes",Deposits!F1481="Yes"),"Yes","")</f>
        <v/>
      </c>
      <c r="G1481" s="5">
        <f t="shared" ca="1" si="122"/>
        <v>2.9448838016139152</v>
      </c>
      <c r="H1481" s="5" t="str">
        <f ca="1">IF(OR('total Assets'!H1481="Yes",Deposits!H1481="Yes"),"Yes","")</f>
        <v/>
      </c>
      <c r="I1481" s="5">
        <f t="shared" ca="1" si="122"/>
        <v>2.4073061538817377</v>
      </c>
      <c r="J1481" s="5" t="str">
        <f ca="1">IF(OR('total Assets'!J1481="Yes",Deposits!J1481="Yes"),"Yes","")</f>
        <v/>
      </c>
      <c r="K1481" s="5">
        <f t="shared" ca="1" si="122"/>
        <v>2.8576251377214379</v>
      </c>
      <c r="L1481" s="5" t="str">
        <f ca="1">IF(OR('total Assets'!L1481="Yes",Deposits!L1481="Yes"),"Yes","")</f>
        <v/>
      </c>
      <c r="M1481" s="5">
        <f t="shared" ca="1" si="122"/>
        <v>3.2102119670612614</v>
      </c>
      <c r="N1481" s="5" t="str">
        <f ca="1">IF(OR('total Assets'!N1481="Yes",Deposits!N1481="Yes"),"Yes","")</f>
        <v/>
      </c>
      <c r="O1481" s="5">
        <f t="shared" ca="1" si="122"/>
        <v>3.2228036798542674</v>
      </c>
      <c r="P1481" s="5" t="str">
        <f ca="1">IF(OR('total Assets'!P1481="Yes",Deposits!P1481="Yes"),"Yes","")</f>
        <v/>
      </c>
      <c r="Q1481" s="5">
        <f t="shared" ca="1" si="122"/>
        <v>3.8295851035156683</v>
      </c>
      <c r="R1481" s="5" t="str">
        <f ca="1">IF(OR('total Assets'!R1481="Yes",Deposits!R1481="Yes"),"Yes","")</f>
        <v/>
      </c>
      <c r="S1481" s="5">
        <f t="shared" ca="1" si="119"/>
        <v>4.1083613426518788</v>
      </c>
      <c r="T1481" s="5" t="str">
        <f ca="1">IF(OR('total Assets'!T1481="Yes",Deposits!T1481="Yes"),"Yes","")</f>
        <v/>
      </c>
      <c r="U1481" s="5">
        <f t="shared" ca="1" si="120"/>
        <v>3.854602621744295</v>
      </c>
      <c r="V1481" s="5" t="str">
        <f ca="1">IF(OR('total Assets'!V1481="Yes",Deposits!V1481="Yes"),"Yes","")</f>
        <v/>
      </c>
      <c r="W1481" s="5">
        <f t="shared" ca="1" si="121"/>
        <v>3.3486558475788653</v>
      </c>
    </row>
    <row r="1482" spans="2:23" x14ac:dyDescent="0.3">
      <c r="B1482" s="4">
        <v>1479</v>
      </c>
      <c r="C1482" s="5">
        <f>221117*B1482^(-1.54)*Overview!$K$18</f>
        <v>2.903161163236748</v>
      </c>
      <c r="D1482" s="5" t="str">
        <f ca="1">IF(OR('total Assets'!D1482="Yes",Deposits!D1482="Yes"),"Yes","")</f>
        <v/>
      </c>
      <c r="E1482" s="5">
        <f t="shared" ca="1" si="122"/>
        <v>3.3270110843192291</v>
      </c>
      <c r="F1482" s="5" t="str">
        <f ca="1">IF(OR('total Assets'!F1482="Yes",Deposits!F1482="Yes"),"Yes","")</f>
        <v/>
      </c>
      <c r="G1482" s="5">
        <f t="shared" ca="1" si="122"/>
        <v>2.8486934772489381</v>
      </c>
      <c r="H1482" s="5" t="str">
        <f ca="1">IF(OR('total Assets'!H1482="Yes",Deposits!H1482="Yes"),"Yes","")</f>
        <v/>
      </c>
      <c r="I1482" s="5">
        <f t="shared" ca="1" si="122"/>
        <v>2.5290538052002547</v>
      </c>
      <c r="J1482" s="5" t="str">
        <f ca="1">IF(OR('total Assets'!J1482="Yes",Deposits!J1482="Yes"),"Yes","")</f>
        <v/>
      </c>
      <c r="K1482" s="5">
        <f t="shared" ca="1" si="122"/>
        <v>2.4530763732342979</v>
      </c>
      <c r="L1482" s="5" t="str">
        <f ca="1">IF(OR('total Assets'!L1482="Yes",Deposits!L1482="Yes"),"Yes","")</f>
        <v/>
      </c>
      <c r="M1482" s="5">
        <f t="shared" ca="1" si="122"/>
        <v>2.314819480002738</v>
      </c>
      <c r="N1482" s="5" t="str">
        <f ca="1">IF(OR('total Assets'!N1482="Yes",Deposits!N1482="Yes"),"Yes","")</f>
        <v/>
      </c>
      <c r="O1482" s="5">
        <f t="shared" ca="1" si="122"/>
        <v>2.4968234859058631</v>
      </c>
      <c r="P1482" s="5" t="str">
        <f ca="1">IF(OR('total Assets'!P1482="Yes",Deposits!P1482="Yes"),"Yes","")</f>
        <v/>
      </c>
      <c r="Q1482" s="5">
        <f t="shared" ca="1" si="122"/>
        <v>2.8002464592053102</v>
      </c>
      <c r="R1482" s="5" t="str">
        <f ca="1">IF(OR('total Assets'!R1482="Yes",Deposits!R1482="Yes"),"Yes","")</f>
        <v/>
      </c>
      <c r="S1482" s="5">
        <f t="shared" ca="1" si="119"/>
        <v>3.1128820909923109</v>
      </c>
      <c r="T1482" s="5" t="str">
        <f ca="1">IF(OR('total Assets'!T1482="Yes",Deposits!T1482="Yes"),"Yes","")</f>
        <v/>
      </c>
      <c r="U1482" s="5">
        <f t="shared" ca="1" si="120"/>
        <v>3.6197657897416238</v>
      </c>
      <c r="V1482" s="5" t="str">
        <f ca="1">IF(OR('total Assets'!V1482="Yes",Deposits!V1482="Yes"),"Yes","")</f>
        <v/>
      </c>
      <c r="W1482" s="5">
        <f t="shared" ca="1" si="121"/>
        <v>2.9534149745746312</v>
      </c>
    </row>
    <row r="1483" spans="2:23" x14ac:dyDescent="0.3">
      <c r="B1483" s="4">
        <v>1480</v>
      </c>
      <c r="C1483" s="5">
        <f>221117*B1483^(-1.54)*Overview!$K$18</f>
        <v>2.9001408575100567</v>
      </c>
      <c r="D1483" s="5" t="str">
        <f ca="1">IF(OR('total Assets'!D1483="Yes",Deposits!D1483="Yes"),"Yes","")</f>
        <v/>
      </c>
      <c r="E1483" s="5">
        <f t="shared" ca="1" si="122"/>
        <v>2.4887551251753419</v>
      </c>
      <c r="F1483" s="5" t="str">
        <f ca="1">IF(OR('total Assets'!F1483="Yes",Deposits!F1483="Yes"),"Yes","")</f>
        <v/>
      </c>
      <c r="G1483" s="5">
        <f t="shared" ca="1" si="122"/>
        <v>2.217700660048294</v>
      </c>
      <c r="H1483" s="5" t="str">
        <f ca="1">IF(OR('total Assets'!H1483="Yes",Deposits!H1483="Yes"),"Yes","")</f>
        <v/>
      </c>
      <c r="I1483" s="5">
        <f t="shared" ca="1" si="122"/>
        <v>2.0598594476187886</v>
      </c>
      <c r="J1483" s="5" t="str">
        <f ca="1">IF(OR('total Assets'!J1483="Yes",Deposits!J1483="Yes"),"Yes","")</f>
        <v/>
      </c>
      <c r="K1483" s="5">
        <f t="shared" ca="1" si="122"/>
        <v>1.8459318032678451</v>
      </c>
      <c r="L1483" s="5" t="str">
        <f ca="1">IF(OR('total Assets'!L1483="Yes",Deposits!L1483="Yes"),"Yes","")</f>
        <v/>
      </c>
      <c r="M1483" s="5">
        <f t="shared" ca="1" si="122"/>
        <v>1.6363685562031045</v>
      </c>
      <c r="N1483" s="5" t="str">
        <f ca="1">IF(OR('total Assets'!N1483="Yes",Deposits!N1483="Yes"),"Yes","")</f>
        <v/>
      </c>
      <c r="O1483" s="5">
        <f t="shared" ca="1" si="122"/>
        <v>1.3917221643237041</v>
      </c>
      <c r="P1483" s="5" t="str">
        <f ca="1">IF(OR('total Assets'!P1483="Yes",Deposits!P1483="Yes"),"Yes","")</f>
        <v/>
      </c>
      <c r="Q1483" s="5">
        <f t="shared" ca="1" si="122"/>
        <v>1.5839980759737871</v>
      </c>
      <c r="R1483" s="5" t="str">
        <f ca="1">IF(OR('total Assets'!R1483="Yes",Deposits!R1483="Yes"),"Yes","")</f>
        <v/>
      </c>
      <c r="S1483" s="5">
        <f t="shared" ca="1" si="119"/>
        <v>1.7254242204990899</v>
      </c>
      <c r="T1483" s="5" t="str">
        <f ca="1">IF(OR('total Assets'!T1483="Yes",Deposits!T1483="Yes"),"Yes","")</f>
        <v/>
      </c>
      <c r="U1483" s="5">
        <f t="shared" ca="1" si="120"/>
        <v>1.6928477905808665</v>
      </c>
      <c r="V1483" s="5" t="str">
        <f ca="1">IF(OR('total Assets'!V1483="Yes",Deposits!V1483="Yes"),"Yes","")</f>
        <v/>
      </c>
      <c r="W1483" s="5">
        <f t="shared" ca="1" si="121"/>
        <v>1.5381885206195895</v>
      </c>
    </row>
    <row r="1484" spans="2:23" x14ac:dyDescent="0.3">
      <c r="B1484" s="4">
        <v>1481</v>
      </c>
      <c r="C1484" s="5">
        <f>221117*B1484^(-1.54)*Overview!$K$18</f>
        <v>2.8971257308364655</v>
      </c>
      <c r="D1484" s="5" t="str">
        <f ca="1">IF(OR('total Assets'!D1484="Yes",Deposits!D1484="Yes"),"Yes","")</f>
        <v/>
      </c>
      <c r="E1484" s="5">
        <f t="shared" ca="1" si="122"/>
        <v>3.1334335432654896</v>
      </c>
      <c r="F1484" s="5" t="str">
        <f ca="1">IF(OR('total Assets'!F1484="Yes",Deposits!F1484="Yes"),"Yes","")</f>
        <v/>
      </c>
      <c r="G1484" s="5">
        <f t="shared" ca="1" si="122"/>
        <v>3.4811507518847824</v>
      </c>
      <c r="H1484" s="5" t="str">
        <f ca="1">IF(OR('total Assets'!H1484="Yes",Deposits!H1484="Yes"),"Yes","")</f>
        <v/>
      </c>
      <c r="I1484" s="5">
        <f t="shared" ca="1" si="122"/>
        <v>3.4251177322576023</v>
      </c>
      <c r="J1484" s="5" t="str">
        <f ca="1">IF(OR('total Assets'!J1484="Yes",Deposits!J1484="Yes"),"Yes","")</f>
        <v/>
      </c>
      <c r="K1484" s="5">
        <f t="shared" ca="1" si="122"/>
        <v>2.8469759011166227</v>
      </c>
      <c r="L1484" s="5" t="str">
        <f ca="1">IF(OR('total Assets'!L1484="Yes",Deposits!L1484="Yes"),"Yes","")</f>
        <v/>
      </c>
      <c r="M1484" s="5">
        <f t="shared" ca="1" si="122"/>
        <v>2.6921229376825657</v>
      </c>
      <c r="N1484" s="5" t="str">
        <f ca="1">IF(OR('total Assets'!N1484="Yes",Deposits!N1484="Yes"),"Yes","")</f>
        <v/>
      </c>
      <c r="O1484" s="5">
        <f t="shared" ca="1" si="122"/>
        <v>3.0290515787203294</v>
      </c>
      <c r="P1484" s="5" t="str">
        <f ca="1">IF(OR('total Assets'!P1484="Yes",Deposits!P1484="Yes"),"Yes","")</f>
        <v/>
      </c>
      <c r="Q1484" s="5">
        <f t="shared" ca="1" si="122"/>
        <v>3.4679736068294682</v>
      </c>
      <c r="R1484" s="5" t="str">
        <f ca="1">IF(OR('total Assets'!R1484="Yes",Deposits!R1484="Yes"),"Yes","")</f>
        <v/>
      </c>
      <c r="S1484" s="5">
        <f t="shared" ca="1" si="119"/>
        <v>3.4118882028769595</v>
      </c>
      <c r="T1484" s="5" t="str">
        <f ca="1">IF(OR('total Assets'!T1484="Yes",Deposits!T1484="Yes"),"Yes","")</f>
        <v/>
      </c>
      <c r="U1484" s="5">
        <f t="shared" ca="1" si="120"/>
        <v>4.0926794484014009</v>
      </c>
      <c r="V1484" s="5" t="str">
        <f ca="1">IF(OR('total Assets'!V1484="Yes",Deposits!V1484="Yes"),"Yes","")</f>
        <v/>
      </c>
      <c r="W1484" s="5">
        <f t="shared" ca="1" si="121"/>
        <v>4.3592943395872652</v>
      </c>
    </row>
    <row r="1485" spans="2:23" x14ac:dyDescent="0.3">
      <c r="B1485" s="4">
        <v>1482</v>
      </c>
      <c r="C1485" s="5">
        <f>221117*B1485^(-1.54)*Overview!$K$18</f>
        <v>2.89411577084722</v>
      </c>
      <c r="D1485" s="5" t="str">
        <f ca="1">IF(OR('total Assets'!D1485="Yes",Deposits!D1485="Yes"),"Yes","")</f>
        <v/>
      </c>
      <c r="E1485" s="5">
        <f t="shared" ca="1" si="122"/>
        <v>3.2013779657623385</v>
      </c>
      <c r="F1485" s="5" t="str">
        <f ca="1">IF(OR('total Assets'!F1485="Yes",Deposits!F1485="Yes"),"Yes","")</f>
        <v/>
      </c>
      <c r="G1485" s="5">
        <f t="shared" ca="1" si="122"/>
        <v>3.4503370100771806</v>
      </c>
      <c r="H1485" s="5" t="str">
        <f ca="1">IF(OR('total Assets'!H1485="Yes",Deposits!H1485="Yes"),"Yes","")</f>
        <v/>
      </c>
      <c r="I1485" s="5">
        <f t="shared" ref="E1485:Q1548" ca="1" si="123">IF(H1485="Yes",0,(RAND()/2.5+0.8)*G1485)</f>
        <v>3.1817021851383305</v>
      </c>
      <c r="J1485" s="5" t="str">
        <f ca="1">IF(OR('total Assets'!J1485="Yes",Deposits!J1485="Yes"),"Yes","")</f>
        <v/>
      </c>
      <c r="K1485" s="5">
        <f t="shared" ca="1" si="123"/>
        <v>3.2526227601032911</v>
      </c>
      <c r="L1485" s="5" t="str">
        <f ca="1">IF(OR('total Assets'!L1485="Yes",Deposits!L1485="Yes"),"Yes","")</f>
        <v/>
      </c>
      <c r="M1485" s="5">
        <f t="shared" ca="1" si="123"/>
        <v>3.5421819188645709</v>
      </c>
      <c r="N1485" s="5" t="str">
        <f ca="1">IF(OR('total Assets'!N1485="Yes",Deposits!N1485="Yes"),"Yes","")</f>
        <v/>
      </c>
      <c r="O1485" s="5">
        <f t="shared" ca="1" si="123"/>
        <v>3.6148656640174366</v>
      </c>
      <c r="P1485" s="5" t="str">
        <f ca="1">IF(OR('total Assets'!P1485="Yes",Deposits!P1485="Yes"),"Yes","")</f>
        <v/>
      </c>
      <c r="Q1485" s="5">
        <f t="shared" ca="1" si="123"/>
        <v>3.4274981891171787</v>
      </c>
      <c r="R1485" s="5" t="str">
        <f ca="1">IF(OR('total Assets'!R1485="Yes",Deposits!R1485="Yes"),"Yes","")</f>
        <v/>
      </c>
      <c r="S1485" s="5">
        <f t="shared" ca="1" si="119"/>
        <v>3.9441943957614978</v>
      </c>
      <c r="T1485" s="5" t="str">
        <f ca="1">IF(OR('total Assets'!T1485="Yes",Deposits!T1485="Yes"),"Yes","")</f>
        <v/>
      </c>
      <c r="U1485" s="5">
        <f t="shared" ca="1" si="120"/>
        <v>3.8900561698580405</v>
      </c>
      <c r="V1485" s="5" t="str">
        <f ca="1">IF(OR('total Assets'!V1485="Yes",Deposits!V1485="Yes"),"Yes","")</f>
        <v/>
      </c>
      <c r="W1485" s="5">
        <f t="shared" ca="1" si="121"/>
        <v>3.7088965508677503</v>
      </c>
    </row>
    <row r="1486" spans="2:23" x14ac:dyDescent="0.3">
      <c r="B1486" s="4">
        <v>1483</v>
      </c>
      <c r="C1486" s="5">
        <f>221117*B1486^(-1.54)*Overview!$K$18</f>
        <v>2.8911109652114044</v>
      </c>
      <c r="D1486" s="5" t="str">
        <f ca="1">IF(OR('total Assets'!D1486="Yes",Deposits!D1486="Yes"),"Yes","")</f>
        <v/>
      </c>
      <c r="E1486" s="5">
        <f t="shared" ca="1" si="123"/>
        <v>3.4366630512591554</v>
      </c>
      <c r="F1486" s="5" t="str">
        <f ca="1">IF(OR('total Assets'!F1486="Yes",Deposits!F1486="Yes"),"Yes","")</f>
        <v/>
      </c>
      <c r="G1486" s="5">
        <f t="shared" ca="1" si="123"/>
        <v>3.6512770479097179</v>
      </c>
      <c r="H1486" s="5" t="str">
        <f ca="1">IF(OR('total Assets'!H1486="Yes",Deposits!H1486="Yes"),"Yes","")</f>
        <v/>
      </c>
      <c r="I1486" s="5">
        <f t="shared" ca="1" si="123"/>
        <v>3.9367099706583999</v>
      </c>
      <c r="J1486" s="5" t="str">
        <f ca="1">IF(OR('total Assets'!J1486="Yes",Deposits!J1486="Yes"),"Yes","")</f>
        <v/>
      </c>
      <c r="K1486" s="5">
        <f t="shared" ca="1" si="123"/>
        <v>4.2178565471260123</v>
      </c>
      <c r="L1486" s="5" t="str">
        <f ca="1">IF(OR('total Assets'!L1486="Yes",Deposits!L1486="Yes"),"Yes","")</f>
        <v/>
      </c>
      <c r="M1486" s="5">
        <f t="shared" ca="1" si="123"/>
        <v>3.9988974147896066</v>
      </c>
      <c r="N1486" s="5" t="str">
        <f ca="1">IF(OR('total Assets'!N1486="Yes",Deposits!N1486="Yes"),"Yes","")</f>
        <v/>
      </c>
      <c r="O1486" s="5">
        <f t="shared" ca="1" si="123"/>
        <v>4.1188680342566277</v>
      </c>
      <c r="P1486" s="5" t="str">
        <f ca="1">IF(OR('total Assets'!P1486="Yes",Deposits!P1486="Yes"),"Yes","")</f>
        <v/>
      </c>
      <c r="Q1486" s="5">
        <f t="shared" ca="1" si="123"/>
        <v>3.5470661548619256</v>
      </c>
      <c r="R1486" s="5" t="str">
        <f ca="1">IF(OR('total Assets'!R1486="Yes",Deposits!R1486="Yes"),"Yes","")</f>
        <v/>
      </c>
      <c r="S1486" s="5">
        <f t="shared" ca="1" si="119"/>
        <v>3.423711356597444</v>
      </c>
      <c r="T1486" s="5" t="str">
        <f ca="1">IF(OR('total Assets'!T1486="Yes",Deposits!T1486="Yes"),"Yes","")</f>
        <v/>
      </c>
      <c r="U1486" s="5">
        <f t="shared" ca="1" si="120"/>
        <v>3.9133102528175816</v>
      </c>
      <c r="V1486" s="5" t="str">
        <f ca="1">IF(OR('total Assets'!V1486="Yes",Deposits!V1486="Yes"),"Yes","")</f>
        <v/>
      </c>
      <c r="W1486" s="5">
        <f t="shared" ca="1" si="121"/>
        <v>3.2548367666763101</v>
      </c>
    </row>
    <row r="1487" spans="2:23" x14ac:dyDescent="0.3">
      <c r="B1487" s="4">
        <v>1484</v>
      </c>
      <c r="C1487" s="5">
        <f>221117*B1487^(-1.54)*Overview!$K$18</f>
        <v>2.8881113016358362</v>
      </c>
      <c r="D1487" s="5" t="str">
        <f ca="1">IF(OR('total Assets'!D1487="Yes",Deposits!D1487="Yes"),"Yes","")</f>
        <v/>
      </c>
      <c r="E1487" s="5">
        <f t="shared" ca="1" si="123"/>
        <v>2.3306772080388227</v>
      </c>
      <c r="F1487" s="5" t="str">
        <f ca="1">IF(OR('total Assets'!F1487="Yes",Deposits!F1487="Yes"),"Yes","")</f>
        <v/>
      </c>
      <c r="G1487" s="5">
        <f t="shared" ca="1" si="123"/>
        <v>1.8743363350133171</v>
      </c>
      <c r="H1487" s="5" t="str">
        <f ca="1">IF(OR('total Assets'!H1487="Yes",Deposits!H1487="Yes"),"Yes","")</f>
        <v/>
      </c>
      <c r="I1487" s="5">
        <f t="shared" ca="1" si="123"/>
        <v>1.6171923257170615</v>
      </c>
      <c r="J1487" s="5" t="str">
        <f ca="1">IF(OR('total Assets'!J1487="Yes",Deposits!J1487="Yes"),"Yes","")</f>
        <v/>
      </c>
      <c r="K1487" s="5">
        <f t="shared" ca="1" si="123"/>
        <v>1.7426592830181524</v>
      </c>
      <c r="L1487" s="5" t="str">
        <f ca="1">IF(OR('total Assets'!L1487="Yes",Deposits!L1487="Yes"),"Yes","")</f>
        <v/>
      </c>
      <c r="M1487" s="5">
        <f t="shared" ca="1" si="123"/>
        <v>2.039154468083165</v>
      </c>
      <c r="N1487" s="5" t="str">
        <f ca="1">IF(OR('total Assets'!N1487="Yes",Deposits!N1487="Yes"),"Yes","")</f>
        <v/>
      </c>
      <c r="O1487" s="5">
        <f t="shared" ca="1" si="123"/>
        <v>1.6835179967946825</v>
      </c>
      <c r="P1487" s="5" t="str">
        <f ca="1">IF(OR('total Assets'!P1487="Yes",Deposits!P1487="Yes"),"Yes","")</f>
        <v/>
      </c>
      <c r="Q1487" s="5">
        <f t="shared" ca="1" si="123"/>
        <v>1.8465580637294763</v>
      </c>
      <c r="R1487" s="5" t="str">
        <f ca="1">IF(OR('total Assets'!R1487="Yes",Deposits!R1487="Yes"),"Yes","")</f>
        <v/>
      </c>
      <c r="S1487" s="5">
        <f t="shared" ca="1" si="119"/>
        <v>1.8026564023296285</v>
      </c>
      <c r="T1487" s="5" t="str">
        <f ca="1">IF(OR('total Assets'!T1487="Yes",Deposits!T1487="Yes"),"Yes","")</f>
        <v/>
      </c>
      <c r="U1487" s="5">
        <f t="shared" ca="1" si="120"/>
        <v>2.0445293668273985</v>
      </c>
      <c r="V1487" s="5" t="str">
        <f ca="1">IF(OR('total Assets'!V1487="Yes",Deposits!V1487="Yes"),"Yes","")</f>
        <v/>
      </c>
      <c r="W1487" s="5">
        <f t="shared" ca="1" si="121"/>
        <v>1.6720903183462268</v>
      </c>
    </row>
    <row r="1488" spans="2:23" x14ac:dyDescent="0.3">
      <c r="B1488" s="4">
        <v>1485</v>
      </c>
      <c r="C1488" s="5">
        <f>221117*B1488^(-1.54)*Overview!$K$18</f>
        <v>2.8851167678649032</v>
      </c>
      <c r="D1488" s="5" t="str">
        <f ca="1">IF(OR('total Assets'!D1488="Yes",Deposits!D1488="Yes"),"Yes","")</f>
        <v/>
      </c>
      <c r="E1488" s="5">
        <f t="shared" ca="1" si="123"/>
        <v>2.5745024788646811</v>
      </c>
      <c r="F1488" s="5" t="str">
        <f ca="1">IF(OR('total Assets'!F1488="Yes",Deposits!F1488="Yes"),"Yes","")</f>
        <v/>
      </c>
      <c r="G1488" s="5">
        <f t="shared" ca="1" si="123"/>
        <v>3.0372599053813705</v>
      </c>
      <c r="H1488" s="5" t="str">
        <f ca="1">IF(OR('total Assets'!H1488="Yes",Deposits!H1488="Yes"),"Yes","")</f>
        <v/>
      </c>
      <c r="I1488" s="5">
        <f t="shared" ca="1" si="123"/>
        <v>2.9159620388600418</v>
      </c>
      <c r="J1488" s="5" t="str">
        <f ca="1">IF(OR('total Assets'!J1488="Yes",Deposits!J1488="Yes"),"Yes","")</f>
        <v/>
      </c>
      <c r="K1488" s="5">
        <f t="shared" ca="1" si="123"/>
        <v>3.4633298197064368</v>
      </c>
      <c r="L1488" s="5" t="str">
        <f ca="1">IF(OR('total Assets'!L1488="Yes",Deposits!L1488="Yes"),"Yes","")</f>
        <v/>
      </c>
      <c r="M1488" s="5">
        <f t="shared" ca="1" si="123"/>
        <v>2.8436972272897871</v>
      </c>
      <c r="N1488" s="5" t="str">
        <f ca="1">IF(OR('total Assets'!N1488="Yes",Deposits!N1488="Yes"),"Yes","")</f>
        <v/>
      </c>
      <c r="O1488" s="5">
        <f t="shared" ca="1" si="123"/>
        <v>2.7254297569711499</v>
      </c>
      <c r="P1488" s="5" t="str">
        <f ca="1">IF(OR('total Assets'!P1488="Yes",Deposits!P1488="Yes"),"Yes","")</f>
        <v/>
      </c>
      <c r="Q1488" s="5">
        <f t="shared" ca="1" si="123"/>
        <v>3.0483874134879074</v>
      </c>
      <c r="R1488" s="5" t="str">
        <f ca="1">IF(OR('total Assets'!R1488="Yes",Deposits!R1488="Yes"),"Yes","")</f>
        <v/>
      </c>
      <c r="S1488" s="5">
        <f t="shared" ca="1" si="119"/>
        <v>3.363194865329469</v>
      </c>
      <c r="T1488" s="5" t="str">
        <f ca="1">IF(OR('total Assets'!T1488="Yes",Deposits!T1488="Yes"),"Yes","")</f>
        <v/>
      </c>
      <c r="U1488" s="5">
        <f t="shared" ca="1" si="120"/>
        <v>3.4177834973444052</v>
      </c>
      <c r="V1488" s="5" t="str">
        <f ca="1">IF(OR('total Assets'!V1488="Yes",Deposits!V1488="Yes"),"Yes","")</f>
        <v/>
      </c>
      <c r="W1488" s="5">
        <f t="shared" ca="1" si="121"/>
        <v>4.0797465375552742</v>
      </c>
    </row>
    <row r="1489" spans="2:23" x14ac:dyDescent="0.3">
      <c r="B1489" s="4">
        <v>1486</v>
      </c>
      <c r="C1489" s="5">
        <f>221117*B1489^(-1.54)*Overview!$K$18</f>
        <v>2.882127351680428</v>
      </c>
      <c r="D1489" s="5" t="str">
        <f ca="1">IF(OR('total Assets'!D1489="Yes",Deposits!D1489="Yes"),"Yes","")</f>
        <v/>
      </c>
      <c r="E1489" s="5">
        <f t="shared" ca="1" si="123"/>
        <v>2.7738243223638221</v>
      </c>
      <c r="F1489" s="5" t="str">
        <f ca="1">IF(OR('total Assets'!F1489="Yes",Deposits!F1489="Yes"),"Yes","")</f>
        <v/>
      </c>
      <c r="G1489" s="5">
        <f t="shared" ca="1" si="123"/>
        <v>2.917984232890483</v>
      </c>
      <c r="H1489" s="5" t="str">
        <f ca="1">IF(OR('total Assets'!H1489="Yes",Deposits!H1489="Yes"),"Yes","")</f>
        <v/>
      </c>
      <c r="I1489" s="5">
        <f t="shared" ca="1" si="123"/>
        <v>2.5410471380107493</v>
      </c>
      <c r="J1489" s="5" t="str">
        <f ca="1">IF(OR('total Assets'!J1489="Yes",Deposits!J1489="Yes"),"Yes","")</f>
        <v/>
      </c>
      <c r="K1489" s="5">
        <f t="shared" ca="1" si="123"/>
        <v>2.6572455452706776</v>
      </c>
      <c r="L1489" s="5" t="str">
        <f ca="1">IF(OR('total Assets'!L1489="Yes",Deposits!L1489="Yes"),"Yes","")</f>
        <v/>
      </c>
      <c r="M1489" s="5">
        <f t="shared" ca="1" si="123"/>
        <v>2.4141950540745403</v>
      </c>
      <c r="N1489" s="5" t="str">
        <f ca="1">IF(OR('total Assets'!N1489="Yes",Deposits!N1489="Yes"),"Yes","")</f>
        <v/>
      </c>
      <c r="O1489" s="5">
        <f t="shared" ca="1" si="123"/>
        <v>1.9659206693428157</v>
      </c>
      <c r="P1489" s="5" t="str">
        <f ca="1">IF(OR('total Assets'!P1489="Yes",Deposits!P1489="Yes"),"Yes","")</f>
        <v/>
      </c>
      <c r="Q1489" s="5">
        <f t="shared" ca="1" si="123"/>
        <v>2.1818851900375877</v>
      </c>
      <c r="R1489" s="5" t="str">
        <f ca="1">IF(OR('total Assets'!R1489="Yes",Deposits!R1489="Yes"),"Yes","")</f>
        <v/>
      </c>
      <c r="S1489" s="5">
        <f t="shared" ca="1" si="119"/>
        <v>2.3485300525438295</v>
      </c>
      <c r="T1489" s="5" t="str">
        <f ca="1">IF(OR('total Assets'!T1489="Yes",Deposits!T1489="Yes"),"Yes","")</f>
        <v/>
      </c>
      <c r="U1489" s="5">
        <f t="shared" ca="1" si="120"/>
        <v>2.56451419782353</v>
      </c>
      <c r="V1489" s="5" t="str">
        <f ca="1">IF(OR('total Assets'!V1489="Yes",Deposits!V1489="Yes"),"Yes","")</f>
        <v/>
      </c>
      <c r="W1489" s="5">
        <f t="shared" ca="1" si="121"/>
        <v>2.1753726743358173</v>
      </c>
    </row>
    <row r="1490" spans="2:23" x14ac:dyDescent="0.3">
      <c r="B1490" s="4">
        <v>1487</v>
      </c>
      <c r="C1490" s="5">
        <f>221117*B1490^(-1.54)*Overview!$K$18</f>
        <v>2.8791430409015399</v>
      </c>
      <c r="D1490" s="5" t="str">
        <f ca="1">IF(OR('total Assets'!D1490="Yes",Deposits!D1490="Yes"),"Yes","")</f>
        <v/>
      </c>
      <c r="E1490" s="5">
        <f t="shared" ca="1" si="123"/>
        <v>2.4609996656100033</v>
      </c>
      <c r="F1490" s="5" t="str">
        <f ca="1">IF(OR('total Assets'!F1490="Yes",Deposits!F1490="Yes"),"Yes","")</f>
        <v/>
      </c>
      <c r="G1490" s="5">
        <f t="shared" ca="1" si="123"/>
        <v>2.012588943710806</v>
      </c>
      <c r="H1490" s="5" t="str">
        <f ca="1">IF(OR('total Assets'!H1490="Yes",Deposits!H1490="Yes"),"Yes","")</f>
        <v/>
      </c>
      <c r="I1490" s="5">
        <f t="shared" ca="1" si="123"/>
        <v>1.845933449850431</v>
      </c>
      <c r="J1490" s="5" t="str">
        <f ca="1">IF(OR('total Assets'!J1490="Yes",Deposits!J1490="Yes"),"Yes","")</f>
        <v/>
      </c>
      <c r="K1490" s="5">
        <f t="shared" ca="1" si="123"/>
        <v>2.1744751181742288</v>
      </c>
      <c r="L1490" s="5" t="str">
        <f ca="1">IF(OR('total Assets'!L1490="Yes",Deposits!L1490="Yes"),"Yes","")</f>
        <v/>
      </c>
      <c r="M1490" s="5">
        <f t="shared" ca="1" si="123"/>
        <v>1.7851222594131293</v>
      </c>
      <c r="N1490" s="5" t="str">
        <f ca="1">IF(OR('total Assets'!N1490="Yes",Deposits!N1490="Yes"),"Yes","")</f>
        <v/>
      </c>
      <c r="O1490" s="5">
        <f t="shared" ca="1" si="123"/>
        <v>1.5007470656915003</v>
      </c>
      <c r="P1490" s="5" t="str">
        <f ca="1">IF(OR('total Assets'!P1490="Yes",Deposits!P1490="Yes"),"Yes","")</f>
        <v/>
      </c>
      <c r="Q1490" s="5">
        <f t="shared" ca="1" si="123"/>
        <v>1.5824428432147586</v>
      </c>
      <c r="R1490" s="5" t="str">
        <f ca="1">IF(OR('total Assets'!R1490="Yes",Deposits!R1490="Yes"),"Yes","")</f>
        <v/>
      </c>
      <c r="S1490" s="5">
        <f t="shared" ca="1" si="119"/>
        <v>1.8470086624832913</v>
      </c>
      <c r="T1490" s="5" t="str">
        <f ca="1">IF(OR('total Assets'!T1490="Yes",Deposits!T1490="Yes"),"Yes","")</f>
        <v/>
      </c>
      <c r="U1490" s="5">
        <f t="shared" ca="1" si="120"/>
        <v>1.5371779367333482</v>
      </c>
      <c r="V1490" s="5" t="str">
        <f ca="1">IF(OR('total Assets'!V1490="Yes",Deposits!V1490="Yes"),"Yes","")</f>
        <v/>
      </c>
      <c r="W1490" s="5">
        <f t="shared" ca="1" si="121"/>
        <v>1.5550251291584807</v>
      </c>
    </row>
    <row r="1491" spans="2:23" x14ac:dyDescent="0.3">
      <c r="B1491" s="4">
        <v>1488</v>
      </c>
      <c r="C1491" s="5">
        <f>221117*B1491^(-1.54)*Overview!$K$18</f>
        <v>2.8761638233845193</v>
      </c>
      <c r="D1491" s="5" t="str">
        <f ca="1">IF(OR('total Assets'!D1491="Yes",Deposits!D1491="Yes"),"Yes","")</f>
        <v/>
      </c>
      <c r="E1491" s="5">
        <f t="shared" ca="1" si="123"/>
        <v>2.9266328816930369</v>
      </c>
      <c r="F1491" s="5" t="str">
        <f ca="1">IF(OR('total Assets'!F1491="Yes",Deposits!F1491="Yes"),"Yes","")</f>
        <v/>
      </c>
      <c r="G1491" s="5">
        <f t="shared" ca="1" si="123"/>
        <v>2.6945645753688945</v>
      </c>
      <c r="H1491" s="5" t="str">
        <f ca="1">IF(OR('total Assets'!H1491="Yes",Deposits!H1491="Yes"),"Yes","")</f>
        <v/>
      </c>
      <c r="I1491" s="5">
        <f t="shared" ca="1" si="123"/>
        <v>2.2512118812310513</v>
      </c>
      <c r="J1491" s="5" t="str">
        <f ca="1">IF(OR('total Assets'!J1491="Yes",Deposits!J1491="Yes"),"Yes","")</f>
        <v/>
      </c>
      <c r="K1491" s="5">
        <f t="shared" ca="1" si="123"/>
        <v>2.6841007380199629</v>
      </c>
      <c r="L1491" s="5" t="str">
        <f ca="1">IF(OR('total Assets'!L1491="Yes",Deposits!L1491="Yes"),"Yes","")</f>
        <v/>
      </c>
      <c r="M1491" s="5">
        <f t="shared" ca="1" si="123"/>
        <v>3.0295371333866328</v>
      </c>
      <c r="N1491" s="5" t="str">
        <f ca="1">IF(OR('total Assets'!N1491="Yes",Deposits!N1491="Yes"),"Yes","")</f>
        <v/>
      </c>
      <c r="O1491" s="5">
        <f t="shared" ca="1" si="123"/>
        <v>2.694809295339669</v>
      </c>
      <c r="P1491" s="5" t="str">
        <f ca="1">IF(OR('total Assets'!P1491="Yes",Deposits!P1491="Yes"),"Yes","")</f>
        <v/>
      </c>
      <c r="Q1491" s="5">
        <f t="shared" ca="1" si="123"/>
        <v>2.4185195883927357</v>
      </c>
      <c r="R1491" s="5" t="str">
        <f ca="1">IF(OR('total Assets'!R1491="Yes",Deposits!R1491="Yes"),"Yes","")</f>
        <v/>
      </c>
      <c r="S1491" s="5">
        <f t="shared" ca="1" si="119"/>
        <v>2.5547375207912872</v>
      </c>
      <c r="T1491" s="5" t="str">
        <f ca="1">IF(OR('total Assets'!T1491="Yes",Deposits!T1491="Yes"),"Yes","")</f>
        <v/>
      </c>
      <c r="U1491" s="5">
        <f t="shared" ca="1" si="120"/>
        <v>2.4125079967665117</v>
      </c>
      <c r="V1491" s="5" t="str">
        <f ca="1">IF(OR('total Assets'!V1491="Yes",Deposits!V1491="Yes"),"Yes","")</f>
        <v/>
      </c>
      <c r="W1491" s="5">
        <f t="shared" ca="1" si="121"/>
        <v>2.8136556609233487</v>
      </c>
    </row>
    <row r="1492" spans="2:23" x14ac:dyDescent="0.3">
      <c r="B1492" s="4">
        <v>1489</v>
      </c>
      <c r="C1492" s="5">
        <f>221117*B1492^(-1.54)*Overview!$K$18</f>
        <v>2.873189687022649</v>
      </c>
      <c r="D1492" s="5" t="str">
        <f ca="1">IF(OR('total Assets'!D1492="Yes",Deposits!D1492="Yes"),"Yes","")</f>
        <v/>
      </c>
      <c r="E1492" s="5">
        <f t="shared" ca="1" si="123"/>
        <v>2.5400623403985252</v>
      </c>
      <c r="F1492" s="5" t="str">
        <f ca="1">IF(OR('total Assets'!F1492="Yes",Deposits!F1492="Yes"),"Yes","")</f>
        <v/>
      </c>
      <c r="G1492" s="5">
        <f t="shared" ca="1" si="123"/>
        <v>2.825949013944288</v>
      </c>
      <c r="H1492" s="5" t="str">
        <f ca="1">IF(OR('total Assets'!H1492="Yes",Deposits!H1492="Yes"),"Yes","")</f>
        <v/>
      </c>
      <c r="I1492" s="5">
        <f t="shared" ca="1" si="123"/>
        <v>2.451271081634451</v>
      </c>
      <c r="J1492" s="5" t="str">
        <f ca="1">IF(OR('total Assets'!J1492="Yes",Deposits!J1492="Yes"),"Yes","")</f>
        <v/>
      </c>
      <c r="K1492" s="5">
        <f t="shared" ca="1" si="123"/>
        <v>2.5953737409467545</v>
      </c>
      <c r="L1492" s="5" t="str">
        <f ca="1">IF(OR('total Assets'!L1492="Yes",Deposits!L1492="Yes"),"Yes","")</f>
        <v/>
      </c>
      <c r="M1492" s="5">
        <f t="shared" ca="1" si="123"/>
        <v>2.1428211794120497</v>
      </c>
      <c r="N1492" s="5" t="str">
        <f ca="1">IF(OR('total Assets'!N1492="Yes",Deposits!N1492="Yes"),"Yes","")</f>
        <v/>
      </c>
      <c r="O1492" s="5">
        <f t="shared" ca="1" si="123"/>
        <v>2.2102806056594573</v>
      </c>
      <c r="P1492" s="5" t="str">
        <f ca="1">IF(OR('total Assets'!P1492="Yes",Deposits!P1492="Yes"),"Yes","")</f>
        <v/>
      </c>
      <c r="Q1492" s="5">
        <f t="shared" ca="1" si="123"/>
        <v>2.3675783262243031</v>
      </c>
      <c r="R1492" s="5" t="str">
        <f ca="1">IF(OR('total Assets'!R1492="Yes",Deposits!R1492="Yes"),"Yes","")</f>
        <v/>
      </c>
      <c r="S1492" s="5">
        <f t="shared" ca="1" si="119"/>
        <v>2.5039291583394339</v>
      </c>
      <c r="T1492" s="5" t="str">
        <f ca="1">IF(OR('total Assets'!T1492="Yes",Deposits!T1492="Yes"),"Yes","")</f>
        <v/>
      </c>
      <c r="U1492" s="5">
        <f t="shared" ca="1" si="120"/>
        <v>2.3598545976462151</v>
      </c>
      <c r="V1492" s="5" t="str">
        <f ca="1">IF(OR('total Assets'!V1492="Yes",Deposits!V1492="Yes"),"Yes","")</f>
        <v/>
      </c>
      <c r="W1492" s="5">
        <f t="shared" ca="1" si="121"/>
        <v>2.1940927516105462</v>
      </c>
    </row>
    <row r="1493" spans="2:23" x14ac:dyDescent="0.3">
      <c r="B1493" s="4">
        <v>1490</v>
      </c>
      <c r="C1493" s="5">
        <f>221117*B1493^(-1.54)*Overview!$K$18</f>
        <v>2.8702206197461329</v>
      </c>
      <c r="D1493" s="5" t="str">
        <f ca="1">IF(OR('total Assets'!D1493="Yes",Deposits!D1493="Yes"),"Yes","")</f>
        <v/>
      </c>
      <c r="E1493" s="5">
        <f t="shared" ca="1" si="123"/>
        <v>2.5609663388079169</v>
      </c>
      <c r="F1493" s="5" t="str">
        <f ca="1">IF(OR('total Assets'!F1493="Yes",Deposits!F1493="Yes"),"Yes","")</f>
        <v/>
      </c>
      <c r="G1493" s="5">
        <f t="shared" ca="1" si="123"/>
        <v>2.8555369946150408</v>
      </c>
      <c r="H1493" s="5" t="str">
        <f ca="1">IF(OR('total Assets'!H1493="Yes",Deposits!H1493="Yes"),"Yes","")</f>
        <v/>
      </c>
      <c r="I1493" s="5">
        <f t="shared" ca="1" si="123"/>
        <v>2.5057935960476647</v>
      </c>
      <c r="J1493" s="5" t="str">
        <f ca="1">IF(OR('total Assets'!J1493="Yes",Deposits!J1493="Yes"),"Yes","")</f>
        <v/>
      </c>
      <c r="K1493" s="5">
        <f t="shared" ca="1" si="123"/>
        <v>2.0951872791874</v>
      </c>
      <c r="L1493" s="5" t="str">
        <f ca="1">IF(OR('total Assets'!L1493="Yes",Deposits!L1493="Yes"),"Yes","")</f>
        <v/>
      </c>
      <c r="M1493" s="5">
        <f t="shared" ca="1" si="123"/>
        <v>2.399950915341972</v>
      </c>
      <c r="N1493" s="5" t="str">
        <f ca="1">IF(OR('total Assets'!N1493="Yes",Deposits!N1493="Yes"),"Yes","")</f>
        <v/>
      </c>
      <c r="O1493" s="5">
        <f t="shared" ca="1" si="123"/>
        <v>1.9610333527692734</v>
      </c>
      <c r="P1493" s="5" t="str">
        <f ca="1">IF(OR('total Assets'!P1493="Yes",Deposits!P1493="Yes"),"Yes","")</f>
        <v/>
      </c>
      <c r="Q1493" s="5">
        <f t="shared" ca="1" si="123"/>
        <v>1.9582734792586718</v>
      </c>
      <c r="R1493" s="5" t="str">
        <f ca="1">IF(OR('total Assets'!R1493="Yes",Deposits!R1493="Yes"),"Yes","")</f>
        <v/>
      </c>
      <c r="S1493" s="5">
        <f t="shared" ca="1" si="119"/>
        <v>2.3388840322011282</v>
      </c>
      <c r="T1493" s="5" t="str">
        <f ca="1">IF(OR('total Assets'!T1493="Yes",Deposits!T1493="Yes"),"Yes","")</f>
        <v/>
      </c>
      <c r="U1493" s="5">
        <f t="shared" ca="1" si="120"/>
        <v>2.799482976298822</v>
      </c>
      <c r="V1493" s="5" t="str">
        <f ca="1">IF(OR('total Assets'!V1493="Yes",Deposits!V1493="Yes"),"Yes","")</f>
        <v/>
      </c>
      <c r="W1493" s="5">
        <f t="shared" ca="1" si="121"/>
        <v>3.0037983469743956</v>
      </c>
    </row>
    <row r="1494" spans="2:23" x14ac:dyDescent="0.3">
      <c r="B1494" s="4">
        <v>1491</v>
      </c>
      <c r="C1494" s="5">
        <f>221117*B1494^(-1.54)*Overview!$K$18</f>
        <v>2.867256609521891</v>
      </c>
      <c r="D1494" s="5" t="str">
        <f ca="1">IF(OR('total Assets'!D1494="Yes",Deposits!D1494="Yes"),"Yes","")</f>
        <v/>
      </c>
      <c r="E1494" s="5">
        <f t="shared" ca="1" si="123"/>
        <v>2.6057393313321322</v>
      </c>
      <c r="F1494" s="5" t="str">
        <f ca="1">IF(OR('total Assets'!F1494="Yes",Deposits!F1494="Yes"),"Yes","")</f>
        <v/>
      </c>
      <c r="G1494" s="5">
        <f t="shared" ca="1" si="123"/>
        <v>2.0900680635232747</v>
      </c>
      <c r="H1494" s="5" t="str">
        <f ca="1">IF(OR('total Assets'!H1494="Yes",Deposits!H1494="Yes"),"Yes","")</f>
        <v/>
      </c>
      <c r="I1494" s="5">
        <f t="shared" ca="1" si="123"/>
        <v>2.2852892451758202</v>
      </c>
      <c r="J1494" s="5" t="str">
        <f ca="1">IF(OR('total Assets'!J1494="Yes",Deposits!J1494="Yes"),"Yes","")</f>
        <v/>
      </c>
      <c r="K1494" s="5">
        <f t="shared" ca="1" si="123"/>
        <v>1.9866937473184947</v>
      </c>
      <c r="L1494" s="5" t="str">
        <f ca="1">IF(OR('total Assets'!L1494="Yes",Deposits!L1494="Yes"),"Yes","")</f>
        <v/>
      </c>
      <c r="M1494" s="5">
        <f t="shared" ca="1" si="123"/>
        <v>2.0156396945504831</v>
      </c>
      <c r="N1494" s="5" t="str">
        <f ca="1">IF(OR('total Assets'!N1494="Yes",Deposits!N1494="Yes"),"Yes","")</f>
        <v/>
      </c>
      <c r="O1494" s="5">
        <f t="shared" ca="1" si="123"/>
        <v>1.655110899805484</v>
      </c>
      <c r="P1494" s="5" t="str">
        <f ca="1">IF(OR('total Assets'!P1494="Yes",Deposits!P1494="Yes"),"Yes","")</f>
        <v/>
      </c>
      <c r="Q1494" s="5">
        <f t="shared" ca="1" si="123"/>
        <v>1.9566453197596536</v>
      </c>
      <c r="R1494" s="5" t="str">
        <f ca="1">IF(OR('total Assets'!R1494="Yes",Deposits!R1494="Yes"),"Yes","")</f>
        <v/>
      </c>
      <c r="S1494" s="5">
        <f t="shared" ca="1" si="119"/>
        <v>1.9612512962430408</v>
      </c>
      <c r="T1494" s="5" t="str">
        <f ca="1">IF(OR('total Assets'!T1494="Yes",Deposits!T1494="Yes"),"Yes","")</f>
        <v/>
      </c>
      <c r="U1494" s="5">
        <f t="shared" ca="1" si="120"/>
        <v>1.7292956050971988</v>
      </c>
      <c r="V1494" s="5" t="str">
        <f ca="1">IF(OR('total Assets'!V1494="Yes",Deposits!V1494="Yes"),"Yes","")</f>
        <v/>
      </c>
      <c r="W1494" s="5">
        <f t="shared" ca="1" si="121"/>
        <v>1.4155024469508994</v>
      </c>
    </row>
    <row r="1495" spans="2:23" x14ac:dyDescent="0.3">
      <c r="B1495" s="4">
        <v>1492</v>
      </c>
      <c r="C1495" s="5">
        <f>221117*B1495^(-1.54)*Overview!$K$18</f>
        <v>2.8642976443534516</v>
      </c>
      <c r="D1495" s="5" t="str">
        <f ca="1">IF(OR('total Assets'!D1495="Yes",Deposits!D1495="Yes"),"Yes","")</f>
        <v/>
      </c>
      <c r="E1495" s="5">
        <f t="shared" ca="1" si="123"/>
        <v>2.5833758019223305</v>
      </c>
      <c r="F1495" s="5" t="str">
        <f ca="1">IF(OR('total Assets'!F1495="Yes",Deposits!F1495="Yes"),"Yes","")</f>
        <v/>
      </c>
      <c r="G1495" s="5">
        <f t="shared" ca="1" si="123"/>
        <v>2.2338525730995253</v>
      </c>
      <c r="H1495" s="5" t="str">
        <f ca="1">IF(OR('total Assets'!H1495="Yes",Deposits!H1495="Yes"),"Yes","")</f>
        <v/>
      </c>
      <c r="I1495" s="5">
        <f t="shared" ca="1" si="123"/>
        <v>2.4172283724464547</v>
      </c>
      <c r="J1495" s="5" t="str">
        <f ca="1">IF(OR('total Assets'!J1495="Yes",Deposits!J1495="Yes"),"Yes","")</f>
        <v/>
      </c>
      <c r="K1495" s="5">
        <f t="shared" ca="1" si="123"/>
        <v>2.6686768174448381</v>
      </c>
      <c r="L1495" s="5" t="str">
        <f ca="1">IF(OR('total Assets'!L1495="Yes",Deposits!L1495="Yes"),"Yes","")</f>
        <v/>
      </c>
      <c r="M1495" s="5">
        <f t="shared" ca="1" si="123"/>
        <v>2.1443381282529566</v>
      </c>
      <c r="N1495" s="5" t="str">
        <f ca="1">IF(OR('total Assets'!N1495="Yes",Deposits!N1495="Yes"),"Yes","")</f>
        <v/>
      </c>
      <c r="O1495" s="5">
        <f t="shared" ca="1" si="123"/>
        <v>1.780455009796581</v>
      </c>
      <c r="P1495" s="5" t="str">
        <f ca="1">IF(OR('total Assets'!P1495="Yes",Deposits!P1495="Yes"),"Yes","")</f>
        <v/>
      </c>
      <c r="Q1495" s="5">
        <f t="shared" ca="1" si="123"/>
        <v>1.5068182115728874</v>
      </c>
      <c r="R1495" s="5" t="str">
        <f ca="1">IF(OR('total Assets'!R1495="Yes",Deposits!R1495="Yes"),"Yes","")</f>
        <v/>
      </c>
      <c r="S1495" s="5">
        <f t="shared" ca="1" si="119"/>
        <v>1.7502346061109033</v>
      </c>
      <c r="T1495" s="5" t="str">
        <f ca="1">IF(OR('total Assets'!T1495="Yes",Deposits!T1495="Yes"),"Yes","")</f>
        <v/>
      </c>
      <c r="U1495" s="5">
        <f t="shared" ca="1" si="120"/>
        <v>1.7062442081684031</v>
      </c>
      <c r="V1495" s="5" t="str">
        <f ca="1">IF(OR('total Assets'!V1495="Yes",Deposits!V1495="Yes"),"Yes","")</f>
        <v/>
      </c>
      <c r="W1495" s="5">
        <f t="shared" ca="1" si="121"/>
        <v>1.8837904345346366</v>
      </c>
    </row>
    <row r="1496" spans="2:23" x14ac:dyDescent="0.3">
      <c r="B1496" s="4">
        <v>1493</v>
      </c>
      <c r="C1496" s="5">
        <f>221117*B1496^(-1.54)*Overview!$K$18</f>
        <v>2.8613437122808278</v>
      </c>
      <c r="D1496" s="5" t="str">
        <f ca="1">IF(OR('total Assets'!D1496="Yes",Deposits!D1496="Yes"),"Yes","")</f>
        <v/>
      </c>
      <c r="E1496" s="5">
        <f t="shared" ca="1" si="123"/>
        <v>2.5491476126579773</v>
      </c>
      <c r="F1496" s="5" t="str">
        <f ca="1">IF(OR('total Assets'!F1496="Yes",Deposits!F1496="Yes"),"Yes","")</f>
        <v/>
      </c>
      <c r="G1496" s="5">
        <f t="shared" ca="1" si="123"/>
        <v>2.395928176419444</v>
      </c>
      <c r="H1496" s="5" t="str">
        <f ca="1">IF(OR('total Assets'!H1496="Yes",Deposits!H1496="Yes"),"Yes","")</f>
        <v/>
      </c>
      <c r="I1496" s="5">
        <f t="shared" ca="1" si="123"/>
        <v>2.2553058090348141</v>
      </c>
      <c r="J1496" s="5" t="str">
        <f ca="1">IF(OR('total Assets'!J1496="Yes",Deposits!J1496="Yes"),"Yes","")</f>
        <v/>
      </c>
      <c r="K1496" s="5">
        <f t="shared" ca="1" si="123"/>
        <v>1.9882383365923841</v>
      </c>
      <c r="L1496" s="5" t="str">
        <f ca="1">IF(OR('total Assets'!L1496="Yes",Deposits!L1496="Yes"),"Yes","")</f>
        <v/>
      </c>
      <c r="M1496" s="5">
        <f t="shared" ca="1" si="123"/>
        <v>1.7219526300076011</v>
      </c>
      <c r="N1496" s="5" t="str">
        <f ca="1">IF(OR('total Assets'!N1496="Yes",Deposits!N1496="Yes"),"Yes","")</f>
        <v/>
      </c>
      <c r="O1496" s="5">
        <f t="shared" ca="1" si="123"/>
        <v>2.0328476758046259</v>
      </c>
      <c r="P1496" s="5" t="str">
        <f ca="1">IF(OR('total Assets'!P1496="Yes",Deposits!P1496="Yes"),"Yes","")</f>
        <v/>
      </c>
      <c r="Q1496" s="5">
        <f t="shared" ca="1" si="123"/>
        <v>1.7141821978014258</v>
      </c>
      <c r="R1496" s="5" t="str">
        <f ca="1">IF(OR('total Assets'!R1496="Yes",Deposits!R1496="Yes"),"Yes","")</f>
        <v/>
      </c>
      <c r="S1496" s="5">
        <f t="shared" ca="1" si="119"/>
        <v>1.8527230857331836</v>
      </c>
      <c r="T1496" s="5" t="str">
        <f ca="1">IF(OR('total Assets'!T1496="Yes",Deposits!T1496="Yes"),"Yes","")</f>
        <v/>
      </c>
      <c r="U1496" s="5">
        <f t="shared" ca="1" si="120"/>
        <v>1.999177485963612</v>
      </c>
      <c r="V1496" s="5" t="str">
        <f ca="1">IF(OR('total Assets'!V1496="Yes",Deposits!V1496="Yes"),"Yes","")</f>
        <v/>
      </c>
      <c r="W1496" s="5">
        <f t="shared" ca="1" si="121"/>
        <v>1.677211247495755</v>
      </c>
    </row>
    <row r="1497" spans="2:23" x14ac:dyDescent="0.3">
      <c r="B1497" s="4">
        <v>1494</v>
      </c>
      <c r="C1497" s="5">
        <f>221117*B1497^(-1.54)*Overview!$K$18</f>
        <v>2.8583948013803671</v>
      </c>
      <c r="D1497" s="5" t="str">
        <f ca="1">IF(OR('total Assets'!D1497="Yes",Deposits!D1497="Yes"),"Yes","")</f>
        <v/>
      </c>
      <c r="E1497" s="5">
        <f t="shared" ca="1" si="123"/>
        <v>3.005826951470894</v>
      </c>
      <c r="F1497" s="5" t="str">
        <f ca="1">IF(OR('total Assets'!F1497="Yes",Deposits!F1497="Yes"),"Yes","")</f>
        <v/>
      </c>
      <c r="G1497" s="5">
        <f t="shared" ca="1" si="123"/>
        <v>2.6695591094515332</v>
      </c>
      <c r="H1497" s="5" t="str">
        <f ca="1">IF(OR('total Assets'!H1497="Yes",Deposits!H1497="Yes"),"Yes","")</f>
        <v/>
      </c>
      <c r="I1497" s="5">
        <f t="shared" ca="1" si="123"/>
        <v>3.0842216753294833</v>
      </c>
      <c r="J1497" s="5" t="str">
        <f ca="1">IF(OR('total Assets'!J1497="Yes",Deposits!J1497="Yes"),"Yes","")</f>
        <v/>
      </c>
      <c r="K1497" s="5">
        <f t="shared" ca="1" si="123"/>
        <v>3.5546118949935419</v>
      </c>
      <c r="L1497" s="5" t="str">
        <f ca="1">IF(OR('total Assets'!L1497="Yes",Deposits!L1497="Yes"),"Yes","")</f>
        <v/>
      </c>
      <c r="M1497" s="5">
        <f t="shared" ca="1" si="123"/>
        <v>2.8982642262225355</v>
      </c>
      <c r="N1497" s="5" t="str">
        <f ca="1">IF(OR('total Assets'!N1497="Yes",Deposits!N1497="Yes"),"Yes","")</f>
        <v/>
      </c>
      <c r="O1497" s="5">
        <f t="shared" ca="1" si="123"/>
        <v>3.3730247254556192</v>
      </c>
      <c r="P1497" s="5" t="str">
        <f ca="1">IF(OR('total Assets'!P1497="Yes",Deposits!P1497="Yes"),"Yes","")</f>
        <v/>
      </c>
      <c r="Q1497" s="5">
        <f t="shared" ca="1" si="123"/>
        <v>3.1157049353087127</v>
      </c>
      <c r="R1497" s="5" t="str">
        <f ca="1">IF(OR('total Assets'!R1497="Yes",Deposits!R1497="Yes"),"Yes","")</f>
        <v/>
      </c>
      <c r="S1497" s="5">
        <f t="shared" ca="1" si="119"/>
        <v>3.5954022441803466</v>
      </c>
      <c r="T1497" s="5" t="str">
        <f ca="1">IF(OR('total Assets'!T1497="Yes",Deposits!T1497="Yes"),"Yes","")</f>
        <v/>
      </c>
      <c r="U1497" s="5">
        <f t="shared" ca="1" si="120"/>
        <v>3.743262051590035</v>
      </c>
      <c r="V1497" s="5" t="str">
        <f ca="1">IF(OR('total Assets'!V1497="Yes",Deposits!V1497="Yes"),"Yes","")</f>
        <v/>
      </c>
      <c r="W1497" s="5">
        <f t="shared" ca="1" si="121"/>
        <v>3.3788773843974007</v>
      </c>
    </row>
    <row r="1498" spans="2:23" x14ac:dyDescent="0.3">
      <c r="B1498" s="4">
        <v>1495</v>
      </c>
      <c r="C1498" s="5">
        <f>221117*B1498^(-1.54)*Overview!$K$18</f>
        <v>2.8554508997646253</v>
      </c>
      <c r="D1498" s="5" t="str">
        <f ca="1">IF(OR('total Assets'!D1498="Yes",Deposits!D1498="Yes"),"Yes","")</f>
        <v/>
      </c>
      <c r="E1498" s="5">
        <f t="shared" ca="1" si="123"/>
        <v>2.6789639822173732</v>
      </c>
      <c r="F1498" s="5" t="str">
        <f ca="1">IF(OR('total Assets'!F1498="Yes",Deposits!F1498="Yes"),"Yes","")</f>
        <v/>
      </c>
      <c r="G1498" s="5">
        <f t="shared" ca="1" si="123"/>
        <v>2.150201748719454</v>
      </c>
      <c r="H1498" s="5" t="str">
        <f ca="1">IF(OR('total Assets'!H1498="Yes",Deposits!H1498="Yes"),"Yes","")</f>
        <v/>
      </c>
      <c r="I1498" s="5">
        <f t="shared" ca="1" si="123"/>
        <v>1.7277019518491636</v>
      </c>
      <c r="J1498" s="5" t="str">
        <f ca="1">IF(OR('total Assets'!J1498="Yes",Deposits!J1498="Yes"),"Yes","")</f>
        <v/>
      </c>
      <c r="K1498" s="5">
        <f t="shared" ca="1" si="123"/>
        <v>1.7323558255544746</v>
      </c>
      <c r="L1498" s="5" t="str">
        <f ca="1">IF(OR('total Assets'!L1498="Yes",Deposits!L1498="Yes"),"Yes","")</f>
        <v/>
      </c>
      <c r="M1498" s="5">
        <f t="shared" ca="1" si="123"/>
        <v>1.4444985138501905</v>
      </c>
      <c r="N1498" s="5" t="str">
        <f ca="1">IF(OR('total Assets'!N1498="Yes",Deposits!N1498="Yes"),"Yes","")</f>
        <v/>
      </c>
      <c r="O1498" s="5">
        <f t="shared" ca="1" si="123"/>
        <v>1.2119149500185855</v>
      </c>
      <c r="P1498" s="5" t="str">
        <f ca="1">IF(OR('total Assets'!P1498="Yes",Deposits!P1498="Yes"),"Yes","")</f>
        <v/>
      </c>
      <c r="Q1498" s="5">
        <f t="shared" ca="1" si="123"/>
        <v>1.0897819542401255</v>
      </c>
      <c r="R1498" s="5" t="str">
        <f ca="1">IF(OR('total Assets'!R1498="Yes",Deposits!R1498="Yes"),"Yes","")</f>
        <v/>
      </c>
      <c r="S1498" s="5">
        <f t="shared" ca="1" si="119"/>
        <v>1.1329668098127337</v>
      </c>
      <c r="T1498" s="5" t="str">
        <f ca="1">IF(OR('total Assets'!T1498="Yes",Deposits!T1498="Yes"),"Yes","")</f>
        <v/>
      </c>
      <c r="U1498" s="5">
        <f t="shared" ca="1" si="120"/>
        <v>1.2496684002673772</v>
      </c>
      <c r="V1498" s="5" t="str">
        <f ca="1">IF(OR('total Assets'!V1498="Yes",Deposits!V1498="Yes"),"Yes","")</f>
        <v/>
      </c>
      <c r="W1498" s="5">
        <f t="shared" ca="1" si="121"/>
        <v>1.1336940609061676</v>
      </c>
    </row>
    <row r="1499" spans="2:23" x14ac:dyDescent="0.3">
      <c r="B1499" s="4">
        <v>1496</v>
      </c>
      <c r="C1499" s="5">
        <f>221117*B1499^(-1.54)*Overview!$K$18</f>
        <v>2.8525119955822125</v>
      </c>
      <c r="D1499" s="5" t="str">
        <f ca="1">IF(OR('total Assets'!D1499="Yes",Deposits!D1499="Yes"),"Yes","")</f>
        <v/>
      </c>
      <c r="E1499" s="5">
        <f t="shared" ca="1" si="123"/>
        <v>2.4106741325401395</v>
      </c>
      <c r="F1499" s="5" t="str">
        <f ca="1">IF(OR('total Assets'!F1499="Yes",Deposits!F1499="Yes"),"Yes","")</f>
        <v/>
      </c>
      <c r="G1499" s="5">
        <f t="shared" ca="1" si="123"/>
        <v>1.9850815039585412</v>
      </c>
      <c r="H1499" s="5" t="str">
        <f ca="1">IF(OR('total Assets'!H1499="Yes",Deposits!H1499="Yes"),"Yes","")</f>
        <v/>
      </c>
      <c r="I1499" s="5">
        <f t="shared" ca="1" si="123"/>
        <v>1.7987935873924128</v>
      </c>
      <c r="J1499" s="5" t="str">
        <f ca="1">IF(OR('total Assets'!J1499="Yes",Deposits!J1499="Yes"),"Yes","")</f>
        <v/>
      </c>
      <c r="K1499" s="5">
        <f t="shared" ca="1" si="123"/>
        <v>2.1017891689347064</v>
      </c>
      <c r="L1499" s="5" t="str">
        <f ca="1">IF(OR('total Assets'!L1499="Yes",Deposits!L1499="Yes"),"Yes","")</f>
        <v/>
      </c>
      <c r="M1499" s="5">
        <f t="shared" ca="1" si="123"/>
        <v>1.9815810455111473</v>
      </c>
      <c r="N1499" s="5" t="str">
        <f ca="1">IF(OR('total Assets'!N1499="Yes",Deposits!N1499="Yes"),"Yes","")</f>
        <v/>
      </c>
      <c r="O1499" s="5">
        <f t="shared" ca="1" si="123"/>
        <v>2.2837217595507129</v>
      </c>
      <c r="P1499" s="5" t="str">
        <f ca="1">IF(OR('total Assets'!P1499="Yes",Deposits!P1499="Yes"),"Yes","")</f>
        <v/>
      </c>
      <c r="Q1499" s="5">
        <f t="shared" ca="1" si="123"/>
        <v>2.6243913937800762</v>
      </c>
      <c r="R1499" s="5" t="str">
        <f ca="1">IF(OR('total Assets'!R1499="Yes",Deposits!R1499="Yes"),"Yes","")</f>
        <v/>
      </c>
      <c r="S1499" s="5">
        <f t="shared" ca="1" si="119"/>
        <v>2.9514178118315106</v>
      </c>
      <c r="T1499" s="5" t="str">
        <f ca="1">IF(OR('total Assets'!T1499="Yes",Deposits!T1499="Yes"),"Yes","")</f>
        <v/>
      </c>
      <c r="U1499" s="5">
        <f t="shared" ca="1" si="120"/>
        <v>3.2862025486391588</v>
      </c>
      <c r="V1499" s="5" t="str">
        <f ca="1">IF(OR('total Assets'!V1499="Yes",Deposits!V1499="Yes"),"Yes","")</f>
        <v/>
      </c>
      <c r="W1499" s="5">
        <f t="shared" ca="1" si="121"/>
        <v>2.689531321303047</v>
      </c>
    </row>
    <row r="1500" spans="2:23" x14ac:dyDescent="0.3">
      <c r="B1500" s="4">
        <v>1497</v>
      </c>
      <c r="C1500" s="5">
        <f>221117*B1500^(-1.54)*Overview!$K$18</f>
        <v>2.8495780770176822</v>
      </c>
      <c r="D1500" s="5" t="str">
        <f ca="1">IF(OR('total Assets'!D1500="Yes",Deposits!D1500="Yes"),"Yes","")</f>
        <v/>
      </c>
      <c r="E1500" s="5">
        <f t="shared" ca="1" si="123"/>
        <v>3.386914375206342</v>
      </c>
      <c r="F1500" s="5" t="str">
        <f ca="1">IF(OR('total Assets'!F1500="Yes",Deposits!F1500="Yes"),"Yes","")</f>
        <v/>
      </c>
      <c r="G1500" s="5">
        <f t="shared" ca="1" si="123"/>
        <v>3.0562918961626613</v>
      </c>
      <c r="H1500" s="5" t="str">
        <f ca="1">IF(OR('total Assets'!H1500="Yes",Deposits!H1500="Yes"),"Yes","")</f>
        <v/>
      </c>
      <c r="I1500" s="5">
        <f t="shared" ca="1" si="123"/>
        <v>3.3306661618278857</v>
      </c>
      <c r="J1500" s="5" t="str">
        <f ca="1">IF(OR('total Assets'!J1500="Yes",Deposits!J1500="Yes"),"Yes","")</f>
        <v/>
      </c>
      <c r="K1500" s="5">
        <f t="shared" ca="1" si="123"/>
        <v>3.7760172987516754</v>
      </c>
      <c r="L1500" s="5" t="str">
        <f ca="1">IF(OR('total Assets'!L1500="Yes",Deposits!L1500="Yes"),"Yes","")</f>
        <v/>
      </c>
      <c r="M1500" s="5">
        <f t="shared" ca="1" si="123"/>
        <v>3.557161402763771</v>
      </c>
      <c r="N1500" s="5" t="str">
        <f ca="1">IF(OR('total Assets'!N1500="Yes",Deposits!N1500="Yes"),"Yes","")</f>
        <v/>
      </c>
      <c r="O1500" s="5">
        <f t="shared" ca="1" si="123"/>
        <v>3.7065531971228358</v>
      </c>
      <c r="P1500" s="5" t="str">
        <f ca="1">IF(OR('total Assets'!P1500="Yes",Deposits!P1500="Yes"),"Yes","")</f>
        <v/>
      </c>
      <c r="Q1500" s="5">
        <f t="shared" ca="1" si="123"/>
        <v>3.5190751006608547</v>
      </c>
      <c r="R1500" s="5" t="str">
        <f ca="1">IF(OR('total Assets'!R1500="Yes",Deposits!R1500="Yes"),"Yes","")</f>
        <v/>
      </c>
      <c r="S1500" s="5">
        <f t="shared" ca="1" si="119"/>
        <v>4.1011722957514687</v>
      </c>
      <c r="T1500" s="5" t="str">
        <f ca="1">IF(OR('total Assets'!T1500="Yes",Deposits!T1500="Yes"),"Yes","")</f>
        <v/>
      </c>
      <c r="U1500" s="5">
        <f t="shared" ca="1" si="120"/>
        <v>3.9833237841402607</v>
      </c>
      <c r="V1500" s="5" t="str">
        <f ca="1">IF(OR('total Assets'!V1500="Yes",Deposits!V1500="Yes"),"Yes","")</f>
        <v/>
      </c>
      <c r="W1500" s="5">
        <f t="shared" ca="1" si="121"/>
        <v>4.1953511294918542</v>
      </c>
    </row>
    <row r="1501" spans="2:23" x14ac:dyDescent="0.3">
      <c r="B1501" s="4">
        <v>1498</v>
      </c>
      <c r="C1501" s="5">
        <f>221117*B1501^(-1.54)*Overview!$K$18</f>
        <v>2.8466491322914034</v>
      </c>
      <c r="D1501" s="5" t="str">
        <f ca="1">IF(OR('total Assets'!D1501="Yes",Deposits!D1501="Yes"),"Yes","")</f>
        <v/>
      </c>
      <c r="E1501" s="5">
        <f t="shared" ca="1" si="123"/>
        <v>2.75669282772441</v>
      </c>
      <c r="F1501" s="5" t="str">
        <f ca="1">IF(OR('total Assets'!F1501="Yes",Deposits!F1501="Yes"),"Yes","")</f>
        <v/>
      </c>
      <c r="G1501" s="5">
        <f t="shared" ca="1" si="123"/>
        <v>2.4839469687251654</v>
      </c>
      <c r="H1501" s="5" t="str">
        <f ca="1">IF(OR('total Assets'!H1501="Yes",Deposits!H1501="Yes"),"Yes","")</f>
        <v/>
      </c>
      <c r="I1501" s="5">
        <f t="shared" ca="1" si="123"/>
        <v>2.3785989738387516</v>
      </c>
      <c r="J1501" s="5" t="str">
        <f ca="1">IF(OR('total Assets'!J1501="Yes",Deposits!J1501="Yes"),"Yes","")</f>
        <v/>
      </c>
      <c r="K1501" s="5">
        <f t="shared" ca="1" si="123"/>
        <v>2.3775016876349828</v>
      </c>
      <c r="L1501" s="5" t="str">
        <f ca="1">IF(OR('total Assets'!L1501="Yes",Deposits!L1501="Yes"),"Yes","")</f>
        <v/>
      </c>
      <c r="M1501" s="5">
        <f t="shared" ca="1" si="123"/>
        <v>2.5089635456867425</v>
      </c>
      <c r="N1501" s="5" t="str">
        <f ca="1">IF(OR('total Assets'!N1501="Yes",Deposits!N1501="Yes"),"Yes","")</f>
        <v/>
      </c>
      <c r="O1501" s="5">
        <f t="shared" ca="1" si="123"/>
        <v>2.3126061544826126</v>
      </c>
      <c r="P1501" s="5" t="str">
        <f ca="1">IF(OR('total Assets'!P1501="Yes",Deposits!P1501="Yes"),"Yes","")</f>
        <v/>
      </c>
      <c r="Q1501" s="5">
        <f t="shared" ca="1" si="123"/>
        <v>2.5621059859041084</v>
      </c>
      <c r="R1501" s="5" t="str">
        <f ca="1">IF(OR('total Assets'!R1501="Yes",Deposits!R1501="Yes"),"Yes","")</f>
        <v/>
      </c>
      <c r="S1501" s="5">
        <f t="shared" ca="1" si="119"/>
        <v>2.1430833432043852</v>
      </c>
      <c r="T1501" s="5" t="str">
        <f ca="1">IF(OR('total Assets'!T1501="Yes",Deposits!T1501="Yes"),"Yes","")</f>
        <v/>
      </c>
      <c r="U1501" s="5">
        <f t="shared" ca="1" si="120"/>
        <v>1.9946278863338716</v>
      </c>
      <c r="V1501" s="5" t="str">
        <f ca="1">IF(OR('total Assets'!V1501="Yes",Deposits!V1501="Yes"),"Yes","")</f>
        <v/>
      </c>
      <c r="W1501" s="5">
        <f t="shared" ca="1" si="121"/>
        <v>2.1635078411305178</v>
      </c>
    </row>
    <row r="1502" spans="2:23" x14ac:dyDescent="0.3">
      <c r="B1502" s="4">
        <v>1499</v>
      </c>
      <c r="C1502" s="5">
        <f>221117*B1502^(-1.54)*Overview!$K$18</f>
        <v>2.8437251496593867</v>
      </c>
      <c r="D1502" s="5" t="str">
        <f ca="1">IF(OR('total Assets'!D1502="Yes",Deposits!D1502="Yes"),"Yes","")</f>
        <v/>
      </c>
      <c r="E1502" s="5">
        <f t="shared" ca="1" si="123"/>
        <v>3.0645297036650638</v>
      </c>
      <c r="F1502" s="5" t="str">
        <f ca="1">IF(OR('total Assets'!F1502="Yes",Deposits!F1502="Yes"),"Yes","")</f>
        <v/>
      </c>
      <c r="G1502" s="5">
        <f t="shared" ca="1" si="123"/>
        <v>2.7255189213159237</v>
      </c>
      <c r="H1502" s="5" t="str">
        <f ca="1">IF(OR('total Assets'!H1502="Yes",Deposits!H1502="Yes"),"Yes","")</f>
        <v/>
      </c>
      <c r="I1502" s="5">
        <f t="shared" ca="1" si="123"/>
        <v>3.0585093774179435</v>
      </c>
      <c r="J1502" s="5" t="str">
        <f ca="1">IF(OR('total Assets'!J1502="Yes",Deposits!J1502="Yes"),"Yes","")</f>
        <v/>
      </c>
      <c r="K1502" s="5">
        <f t="shared" ca="1" si="123"/>
        <v>3.1825064921550466</v>
      </c>
      <c r="L1502" s="5" t="str">
        <f ca="1">IF(OR('total Assets'!L1502="Yes",Deposits!L1502="Yes"),"Yes","")</f>
        <v/>
      </c>
      <c r="M1502" s="5">
        <f t="shared" ca="1" si="123"/>
        <v>3.3704222662175591</v>
      </c>
      <c r="N1502" s="5" t="str">
        <f ca="1">IF(OR('total Assets'!N1502="Yes",Deposits!N1502="Yes"),"Yes","")</f>
        <v/>
      </c>
      <c r="O1502" s="5">
        <f t="shared" ca="1" si="123"/>
        <v>2.8161937761508886</v>
      </c>
      <c r="P1502" s="5" t="str">
        <f ca="1">IF(OR('total Assets'!P1502="Yes",Deposits!P1502="Yes"),"Yes","")</f>
        <v/>
      </c>
      <c r="Q1502" s="5">
        <f t="shared" ca="1" si="123"/>
        <v>2.5749674481286173</v>
      </c>
      <c r="R1502" s="5" t="str">
        <f ca="1">IF(OR('total Assets'!R1502="Yes",Deposits!R1502="Yes"),"Yes","")</f>
        <v/>
      </c>
      <c r="S1502" s="5">
        <f t="shared" ca="1" si="119"/>
        <v>2.5375126233588228</v>
      </c>
      <c r="T1502" s="5" t="str">
        <f ca="1">IF(OR('total Assets'!T1502="Yes",Deposits!T1502="Yes"),"Yes","")</f>
        <v/>
      </c>
      <c r="U1502" s="5">
        <f t="shared" ca="1" si="120"/>
        <v>2.3951779332407499</v>
      </c>
      <c r="V1502" s="5" t="str">
        <f ca="1">IF(OR('total Assets'!V1502="Yes",Deposits!V1502="Yes"),"Yes","")</f>
        <v/>
      </c>
      <c r="W1502" s="5">
        <f t="shared" ca="1" si="121"/>
        <v>2.7641344377433534</v>
      </c>
    </row>
    <row r="1503" spans="2:23" x14ac:dyDescent="0.3">
      <c r="B1503" s="4">
        <v>1500</v>
      </c>
      <c r="C1503" s="5">
        <f>221117*B1503^(-1.54)*Overview!$K$18</f>
        <v>2.8408061174132109</v>
      </c>
      <c r="D1503" s="5" t="str">
        <f ca="1">IF(OR('total Assets'!D1503="Yes",Deposits!D1503="Yes"),"Yes","")</f>
        <v/>
      </c>
      <c r="E1503" s="5">
        <f t="shared" ca="1" si="123"/>
        <v>2.503074257014068</v>
      </c>
      <c r="F1503" s="5" t="str">
        <f ca="1">IF(OR('total Assets'!F1503="Yes",Deposits!F1503="Yes"),"Yes","")</f>
        <v/>
      </c>
      <c r="G1503" s="5">
        <f t="shared" ca="1" si="123"/>
        <v>2.6727558298521892</v>
      </c>
      <c r="H1503" s="5" t="str">
        <f ca="1">IF(OR('total Assets'!H1503="Yes",Deposits!H1503="Yes"),"Yes","")</f>
        <v/>
      </c>
      <c r="I1503" s="5">
        <f t="shared" ca="1" si="123"/>
        <v>2.7231761491951234</v>
      </c>
      <c r="J1503" s="5" t="str">
        <f ca="1">IF(OR('total Assets'!J1503="Yes",Deposits!J1503="Yes"),"Yes","")</f>
        <v/>
      </c>
      <c r="K1503" s="5">
        <f t="shared" ca="1" si="123"/>
        <v>3.1234106270229236</v>
      </c>
      <c r="L1503" s="5" t="str">
        <f ca="1">IF(OR('total Assets'!L1503="Yes",Deposits!L1503="Yes"),"Yes","")</f>
        <v/>
      </c>
      <c r="M1503" s="5">
        <f t="shared" ca="1" si="123"/>
        <v>3.1145616643895426</v>
      </c>
      <c r="N1503" s="5" t="str">
        <f ca="1">IF(OR('total Assets'!N1503="Yes",Deposits!N1503="Yes"),"Yes","")</f>
        <v/>
      </c>
      <c r="O1503" s="5">
        <f t="shared" ca="1" si="123"/>
        <v>3.0815019067719733</v>
      </c>
      <c r="P1503" s="5" t="str">
        <f ca="1">IF(OR('total Assets'!P1503="Yes",Deposits!P1503="Yes"),"Yes","")</f>
        <v/>
      </c>
      <c r="Q1503" s="5">
        <f t="shared" ca="1" si="123"/>
        <v>2.5711102492208879</v>
      </c>
      <c r="R1503" s="5" t="str">
        <f ca="1">IF(OR('total Assets'!R1503="Yes",Deposits!R1503="Yes"),"Yes","")</f>
        <v/>
      </c>
      <c r="S1503" s="5">
        <f t="shared" ca="1" si="119"/>
        <v>2.326958515962966</v>
      </c>
      <c r="T1503" s="5" t="str">
        <f ca="1">IF(OR('total Assets'!T1503="Yes",Deposits!T1503="Yes"),"Yes","")</f>
        <v/>
      </c>
      <c r="U1503" s="5">
        <f t="shared" ca="1" si="120"/>
        <v>2.3708358347583616</v>
      </c>
      <c r="V1503" s="5" t="str">
        <f ca="1">IF(OR('total Assets'!V1503="Yes",Deposits!V1503="Yes"),"Yes","")</f>
        <v/>
      </c>
      <c r="W1503" s="5">
        <f t="shared" ca="1" si="121"/>
        <v>2.29360933351479</v>
      </c>
    </row>
    <row r="1504" spans="2:23" x14ac:dyDescent="0.3">
      <c r="B1504" s="4">
        <v>1501</v>
      </c>
      <c r="C1504" s="5">
        <f>221117*B1504^(-1.54)*Overview!$K$18</f>
        <v>2.8378920238798466</v>
      </c>
      <c r="D1504" s="5" t="str">
        <f ca="1">IF(OR('total Assets'!D1504="Yes",Deposits!D1504="Yes"),"Yes","")</f>
        <v/>
      </c>
      <c r="E1504" s="5">
        <f t="shared" ca="1" si="123"/>
        <v>2.6057819288117798</v>
      </c>
      <c r="F1504" s="5" t="str">
        <f ca="1">IF(OR('total Assets'!F1504="Yes",Deposits!F1504="Yes"),"Yes","")</f>
        <v/>
      </c>
      <c r="G1504" s="5">
        <f t="shared" ca="1" si="123"/>
        <v>2.4802211596566828</v>
      </c>
      <c r="H1504" s="5" t="str">
        <f ca="1">IF(OR('total Assets'!H1504="Yes",Deposits!H1504="Yes"),"Yes","")</f>
        <v/>
      </c>
      <c r="I1504" s="5">
        <f t="shared" ca="1" si="123"/>
        <v>2.8950419756756691</v>
      </c>
      <c r="J1504" s="5" t="str">
        <f ca="1">IF(OR('total Assets'!J1504="Yes",Deposits!J1504="Yes"),"Yes","")</f>
        <v/>
      </c>
      <c r="K1504" s="5">
        <f t="shared" ca="1" si="123"/>
        <v>2.3429702680995104</v>
      </c>
      <c r="L1504" s="5" t="str">
        <f ca="1">IF(OR('total Assets'!L1504="Yes",Deposits!L1504="Yes"),"Yes","")</f>
        <v/>
      </c>
      <c r="M1504" s="5">
        <f t="shared" ca="1" si="123"/>
        <v>2.4012023165901839</v>
      </c>
      <c r="N1504" s="5" t="str">
        <f ca="1">IF(OR('total Assets'!N1504="Yes",Deposits!N1504="Yes"),"Yes","")</f>
        <v/>
      </c>
      <c r="O1504" s="5">
        <f t="shared" ca="1" si="123"/>
        <v>2.6258271298264217</v>
      </c>
      <c r="P1504" s="5" t="str">
        <f ca="1">IF(OR('total Assets'!P1504="Yes",Deposits!P1504="Yes"),"Yes","")</f>
        <v/>
      </c>
      <c r="Q1504" s="5">
        <f t="shared" ca="1" si="123"/>
        <v>2.7644432150115494</v>
      </c>
      <c r="R1504" s="5" t="str">
        <f ca="1">IF(OR('total Assets'!R1504="Yes",Deposits!R1504="Yes"),"Yes","")</f>
        <v/>
      </c>
      <c r="S1504" s="5">
        <f t="shared" ca="1" si="119"/>
        <v>3.1729555137924543</v>
      </c>
      <c r="T1504" s="5" t="str">
        <f ca="1">IF(OR('total Assets'!T1504="Yes",Deposits!T1504="Yes"),"Yes","")</f>
        <v/>
      </c>
      <c r="U1504" s="5">
        <f t="shared" ca="1" si="120"/>
        <v>3.5245958559825796</v>
      </c>
      <c r="V1504" s="5" t="str">
        <f ca="1">IF(OR('total Assets'!V1504="Yes",Deposits!V1504="Yes"),"Yes","")</f>
        <v/>
      </c>
      <c r="W1504" s="5">
        <f t="shared" ca="1" si="121"/>
        <v>4.2092347766556664</v>
      </c>
    </row>
    <row r="1505" spans="2:23" x14ac:dyDescent="0.3">
      <c r="B1505" s="4">
        <v>1502</v>
      </c>
      <c r="C1505" s="5">
        <f>221117*B1505^(-1.54)*Overview!$K$18</f>
        <v>2.8349828574215392</v>
      </c>
      <c r="D1505" s="5" t="str">
        <f ca="1">IF(OR('total Assets'!D1505="Yes",Deposits!D1505="Yes"),"Yes","")</f>
        <v/>
      </c>
      <c r="E1505" s="5">
        <f t="shared" ca="1" si="123"/>
        <v>2.4905458740774193</v>
      </c>
      <c r="F1505" s="5" t="str">
        <f ca="1">IF(OR('total Assets'!F1505="Yes",Deposits!F1505="Yes"),"Yes","")</f>
        <v/>
      </c>
      <c r="G1505" s="5">
        <f t="shared" ca="1" si="123"/>
        <v>2.6288711454548896</v>
      </c>
      <c r="H1505" s="5" t="str">
        <f ca="1">IF(OR('total Assets'!H1505="Yes",Deposits!H1505="Yes"),"Yes","")</f>
        <v/>
      </c>
      <c r="I1505" s="5">
        <f t="shared" ca="1" si="123"/>
        <v>3.0379223681139318</v>
      </c>
      <c r="J1505" s="5" t="str">
        <f ca="1">IF(OR('total Assets'!J1505="Yes",Deposits!J1505="Yes"),"Yes","")</f>
        <v/>
      </c>
      <c r="K1505" s="5">
        <f t="shared" ca="1" si="123"/>
        <v>3.3815212025515189</v>
      </c>
      <c r="L1505" s="5" t="str">
        <f ca="1">IF(OR('total Assets'!L1505="Yes",Deposits!L1505="Yes"),"Yes","")</f>
        <v/>
      </c>
      <c r="M1505" s="5">
        <f t="shared" ca="1" si="123"/>
        <v>2.9500531785440258</v>
      </c>
      <c r="N1505" s="5" t="str">
        <f ca="1">IF(OR('total Assets'!N1505="Yes",Deposits!N1505="Yes"),"Yes","")</f>
        <v/>
      </c>
      <c r="O1505" s="5">
        <f t="shared" ca="1" si="123"/>
        <v>3.4481958520711853</v>
      </c>
      <c r="P1505" s="5" t="str">
        <f ca="1">IF(OR('total Assets'!P1505="Yes",Deposits!P1505="Yes"),"Yes","")</f>
        <v/>
      </c>
      <c r="Q1505" s="5">
        <f t="shared" ca="1" si="123"/>
        <v>3.9601628598932561</v>
      </c>
      <c r="R1505" s="5" t="str">
        <f ca="1">IF(OR('total Assets'!R1505="Yes",Deposits!R1505="Yes"),"Yes","")</f>
        <v/>
      </c>
      <c r="S1505" s="5">
        <f t="shared" ca="1" si="119"/>
        <v>3.2137542863259916</v>
      </c>
      <c r="T1505" s="5" t="str">
        <f ca="1">IF(OR('total Assets'!T1505="Yes",Deposits!T1505="Yes"),"Yes","")</f>
        <v/>
      </c>
      <c r="U1505" s="5">
        <f t="shared" ca="1" si="120"/>
        <v>3.0788055761424382</v>
      </c>
      <c r="V1505" s="5" t="str">
        <f ca="1">IF(OR('total Assets'!V1505="Yes",Deposits!V1505="Yes"),"Yes","")</f>
        <v/>
      </c>
      <c r="W1505" s="5">
        <f t="shared" ca="1" si="121"/>
        <v>2.8986565152937946</v>
      </c>
    </row>
    <row r="1506" spans="2:23" x14ac:dyDescent="0.3">
      <c r="B1506" s="4">
        <v>1503</v>
      </c>
      <c r="C1506" s="5">
        <f>221117*B1506^(-1.54)*Overview!$K$18</f>
        <v>2.8320786064356915</v>
      </c>
      <c r="D1506" s="5" t="str">
        <f ca="1">IF(OR('total Assets'!D1506="Yes",Deposits!D1506="Yes"),"Yes","")</f>
        <v/>
      </c>
      <c r="E1506" s="5">
        <f t="shared" ca="1" si="123"/>
        <v>2.4309327896828079</v>
      </c>
      <c r="F1506" s="5" t="str">
        <f ca="1">IF(OR('total Assets'!F1506="Yes",Deposits!F1506="Yes"),"Yes","")</f>
        <v/>
      </c>
      <c r="G1506" s="5">
        <f t="shared" ca="1" si="123"/>
        <v>2.5662197082134375</v>
      </c>
      <c r="H1506" s="5" t="str">
        <f ca="1">IF(OR('total Assets'!H1506="Yes",Deposits!H1506="Yes"),"Yes","")</f>
        <v/>
      </c>
      <c r="I1506" s="5">
        <f t="shared" ca="1" si="123"/>
        <v>2.4210936893969235</v>
      </c>
      <c r="J1506" s="5" t="str">
        <f ca="1">IF(OR('total Assets'!J1506="Yes",Deposits!J1506="Yes"),"Yes","")</f>
        <v/>
      </c>
      <c r="K1506" s="5">
        <f t="shared" ca="1" si="123"/>
        <v>2.4528079772466076</v>
      </c>
      <c r="L1506" s="5" t="str">
        <f ca="1">IF(OR('total Assets'!L1506="Yes",Deposits!L1506="Yes"),"Yes","")</f>
        <v/>
      </c>
      <c r="M1506" s="5">
        <f t="shared" ca="1" si="123"/>
        <v>2.3451203057188654</v>
      </c>
      <c r="N1506" s="5" t="str">
        <f ca="1">IF(OR('total Assets'!N1506="Yes",Deposits!N1506="Yes"),"Yes","")</f>
        <v/>
      </c>
      <c r="O1506" s="5">
        <f t="shared" ca="1" si="123"/>
        <v>2.2188379601194974</v>
      </c>
      <c r="P1506" s="5" t="str">
        <f ca="1">IF(OR('total Assets'!P1506="Yes",Deposits!P1506="Yes"),"Yes","")</f>
        <v/>
      </c>
      <c r="Q1506" s="5">
        <f t="shared" ca="1" si="123"/>
        <v>2.333392934952311</v>
      </c>
      <c r="R1506" s="5" t="str">
        <f ca="1">IF(OR('total Assets'!R1506="Yes",Deposits!R1506="Yes"),"Yes","")</f>
        <v/>
      </c>
      <c r="S1506" s="5">
        <f t="shared" ca="1" si="119"/>
        <v>2.3694936378760731</v>
      </c>
      <c r="T1506" s="5" t="str">
        <f ca="1">IF(OR('total Assets'!T1506="Yes",Deposits!T1506="Yes"),"Yes","")</f>
        <v/>
      </c>
      <c r="U1506" s="5">
        <f t="shared" ca="1" si="120"/>
        <v>2.7742233666633958</v>
      </c>
      <c r="V1506" s="5" t="str">
        <f ca="1">IF(OR('total Assets'!V1506="Yes",Deposits!V1506="Yes"),"Yes","")</f>
        <v/>
      </c>
      <c r="W1506" s="5">
        <f t="shared" ca="1" si="121"/>
        <v>3.0151459235123101</v>
      </c>
    </row>
    <row r="1507" spans="2:23" x14ac:dyDescent="0.3">
      <c r="B1507" s="4">
        <v>1504</v>
      </c>
      <c r="C1507" s="5">
        <f>221117*B1507^(-1.54)*Overview!$K$18</f>
        <v>2.8291792593547198</v>
      </c>
      <c r="D1507" s="5" t="str">
        <f ca="1">IF(OR('total Assets'!D1507="Yes",Deposits!D1507="Yes"),"Yes","")</f>
        <v/>
      </c>
      <c r="E1507" s="5">
        <f t="shared" ca="1" si="123"/>
        <v>2.762618553923859</v>
      </c>
      <c r="F1507" s="5" t="str">
        <f ca="1">IF(OR('total Assets'!F1507="Yes",Deposits!F1507="Yes"),"Yes","")</f>
        <v/>
      </c>
      <c r="G1507" s="5">
        <f t="shared" ca="1" si="123"/>
        <v>2.9142238075740772</v>
      </c>
      <c r="H1507" s="5" t="str">
        <f ca="1">IF(OR('total Assets'!H1507="Yes",Deposits!H1507="Yes"),"Yes","")</f>
        <v/>
      </c>
      <c r="I1507" s="5">
        <f t="shared" ca="1" si="123"/>
        <v>3.0091278639790371</v>
      </c>
      <c r="J1507" s="5" t="str">
        <f ca="1">IF(OR('total Assets'!J1507="Yes",Deposits!J1507="Yes"),"Yes","")</f>
        <v/>
      </c>
      <c r="K1507" s="5">
        <f t="shared" ca="1" si="123"/>
        <v>3.3971102612408055</v>
      </c>
      <c r="L1507" s="5" t="str">
        <f ca="1">IF(OR('total Assets'!L1507="Yes",Deposits!L1507="Yes"),"Yes","")</f>
        <v/>
      </c>
      <c r="M1507" s="5">
        <f t="shared" ca="1" si="123"/>
        <v>4.0743554936660935</v>
      </c>
      <c r="N1507" s="5" t="str">
        <f ca="1">IF(OR('total Assets'!N1507="Yes",Deposits!N1507="Yes"),"Yes","")</f>
        <v/>
      </c>
      <c r="O1507" s="5">
        <f t="shared" ca="1" si="123"/>
        <v>3.2612236995853192</v>
      </c>
      <c r="P1507" s="5" t="str">
        <f ca="1">IF(OR('total Assets'!P1507="Yes",Deposits!P1507="Yes"),"Yes","")</f>
        <v/>
      </c>
      <c r="Q1507" s="5">
        <f t="shared" ca="1" si="123"/>
        <v>2.8900025090314316</v>
      </c>
      <c r="R1507" s="5" t="str">
        <f ca="1">IF(OR('total Assets'!R1507="Yes",Deposits!R1507="Yes"),"Yes","")</f>
        <v/>
      </c>
      <c r="S1507" s="5">
        <f t="shared" ca="1" si="119"/>
        <v>2.9052866411548663</v>
      </c>
      <c r="T1507" s="5" t="str">
        <f ca="1">IF(OR('total Assets'!T1507="Yes",Deposits!T1507="Yes"),"Yes","")</f>
        <v/>
      </c>
      <c r="U1507" s="5">
        <f t="shared" ca="1" si="120"/>
        <v>2.424838845751724</v>
      </c>
      <c r="V1507" s="5" t="str">
        <f ca="1">IF(OR('total Assets'!V1507="Yes",Deposits!V1507="Yes"),"Yes","")</f>
        <v/>
      </c>
      <c r="W1507" s="5">
        <f t="shared" ca="1" si="121"/>
        <v>2.2357931025208022</v>
      </c>
    </row>
    <row r="1508" spans="2:23" x14ac:dyDescent="0.3">
      <c r="B1508" s="4">
        <v>1505</v>
      </c>
      <c r="C1508" s="5">
        <f>221117*B1508^(-1.54)*Overview!$K$18</f>
        <v>2.826284804645927</v>
      </c>
      <c r="D1508" s="5" t="str">
        <f ca="1">IF(OR('total Assets'!D1508="Yes",Deposits!D1508="Yes"),"Yes","")</f>
        <v/>
      </c>
      <c r="E1508" s="5">
        <f t="shared" ca="1" si="123"/>
        <v>2.447037554155818</v>
      </c>
      <c r="F1508" s="5" t="str">
        <f ca="1">IF(OR('total Assets'!F1508="Yes",Deposits!F1508="Yes"),"Yes","")</f>
        <v/>
      </c>
      <c r="G1508" s="5">
        <f t="shared" ca="1" si="123"/>
        <v>2.4325481097332555</v>
      </c>
      <c r="H1508" s="5" t="str">
        <f ca="1">IF(OR('total Assets'!H1508="Yes",Deposits!H1508="Yes"),"Yes","")</f>
        <v/>
      </c>
      <c r="I1508" s="5">
        <f t="shared" ca="1" si="123"/>
        <v>2.5676862478418414</v>
      </c>
      <c r="J1508" s="5" t="str">
        <f ca="1">IF(OR('total Assets'!J1508="Yes",Deposits!J1508="Yes"),"Yes","")</f>
        <v/>
      </c>
      <c r="K1508" s="5">
        <f t="shared" ca="1" si="123"/>
        <v>2.4061517012190725</v>
      </c>
      <c r="L1508" s="5" t="str">
        <f ca="1">IF(OR('total Assets'!L1508="Yes",Deposits!L1508="Yes"),"Yes","")</f>
        <v/>
      </c>
      <c r="M1508" s="5">
        <f t="shared" ca="1" si="123"/>
        <v>2.5663115791545339</v>
      </c>
      <c r="N1508" s="5" t="str">
        <f ca="1">IF(OR('total Assets'!N1508="Yes",Deposits!N1508="Yes"),"Yes","")</f>
        <v/>
      </c>
      <c r="O1508" s="5">
        <f t="shared" ca="1" si="123"/>
        <v>3.0650380970680926</v>
      </c>
      <c r="P1508" s="5" t="str">
        <f ca="1">IF(OR('total Assets'!P1508="Yes",Deposits!P1508="Yes"),"Yes","")</f>
        <v/>
      </c>
      <c r="Q1508" s="5">
        <f t="shared" ca="1" si="123"/>
        <v>2.5702732224226681</v>
      </c>
      <c r="R1508" s="5" t="str">
        <f ca="1">IF(OR('total Assets'!R1508="Yes",Deposits!R1508="Yes"),"Yes","")</f>
        <v/>
      </c>
      <c r="S1508" s="5">
        <f t="shared" ca="1" si="119"/>
        <v>2.0849947747308941</v>
      </c>
      <c r="T1508" s="5" t="str">
        <f ca="1">IF(OR('total Assets'!T1508="Yes",Deposits!T1508="Yes"),"Yes","")</f>
        <v/>
      </c>
      <c r="U1508" s="5">
        <f t="shared" ca="1" si="120"/>
        <v>1.7978926154768964</v>
      </c>
      <c r="V1508" s="5" t="str">
        <f ca="1">IF(OR('total Assets'!V1508="Yes",Deposits!V1508="Yes"),"Yes","")</f>
        <v/>
      </c>
      <c r="W1508" s="5">
        <f t="shared" ca="1" si="121"/>
        <v>1.9834102907961271</v>
      </c>
    </row>
    <row r="1509" spans="2:23" x14ac:dyDescent="0.3">
      <c r="B1509" s="4">
        <v>1506</v>
      </c>
      <c r="C1509" s="5">
        <f>221117*B1509^(-1.54)*Overview!$K$18</f>
        <v>2.8233952308113719</v>
      </c>
      <c r="D1509" s="5" t="str">
        <f ca="1">IF(OR('total Assets'!D1509="Yes",Deposits!D1509="Yes"),"Yes","")</f>
        <v/>
      </c>
      <c r="E1509" s="5">
        <f t="shared" ca="1" si="123"/>
        <v>3.0711281127357517</v>
      </c>
      <c r="F1509" s="5" t="str">
        <f ca="1">IF(OR('total Assets'!F1509="Yes",Deposits!F1509="Yes"),"Yes","")</f>
        <v/>
      </c>
      <c r="G1509" s="5">
        <f t="shared" ca="1" si="123"/>
        <v>3.543308651063755</v>
      </c>
      <c r="H1509" s="5" t="str">
        <f ca="1">IF(OR('total Assets'!H1509="Yes",Deposits!H1509="Yes"),"Yes","")</f>
        <v/>
      </c>
      <c r="I1509" s="5">
        <f t="shared" ca="1" si="123"/>
        <v>3.0337506984054743</v>
      </c>
      <c r="J1509" s="5" t="str">
        <f ca="1">IF(OR('total Assets'!J1509="Yes",Deposits!J1509="Yes"),"Yes","")</f>
        <v/>
      </c>
      <c r="K1509" s="5">
        <f t="shared" ca="1" si="123"/>
        <v>3.3119053375681395</v>
      </c>
      <c r="L1509" s="5" t="str">
        <f ca="1">IF(OR('total Assets'!L1509="Yes",Deposits!L1509="Yes"),"Yes","")</f>
        <v/>
      </c>
      <c r="M1509" s="5">
        <f t="shared" ca="1" si="123"/>
        <v>3.4161186796881133</v>
      </c>
      <c r="N1509" s="5" t="str">
        <f ca="1">IF(OR('total Assets'!N1509="Yes",Deposits!N1509="Yes"),"Yes","")</f>
        <v/>
      </c>
      <c r="O1509" s="5">
        <f t="shared" ca="1" si="123"/>
        <v>2.8812220883415494</v>
      </c>
      <c r="P1509" s="5" t="str">
        <f ca="1">IF(OR('total Assets'!P1509="Yes",Deposits!P1509="Yes"),"Yes","")</f>
        <v/>
      </c>
      <c r="Q1509" s="5">
        <f t="shared" ca="1" si="123"/>
        <v>2.4893967583841463</v>
      </c>
      <c r="R1509" s="5" t="str">
        <f ca="1">IF(OR('total Assets'!R1509="Yes",Deposits!R1509="Yes"),"Yes","")</f>
        <v/>
      </c>
      <c r="S1509" s="5">
        <f t="shared" ref="S1509:S1572" ca="1" si="124">IF(R1509="Yes",0,(RAND()/2.5+0.8)*Q1509)</f>
        <v>2.6925551317375045</v>
      </c>
      <c r="T1509" s="5" t="str">
        <f ca="1">IF(OR('total Assets'!T1509="Yes",Deposits!T1509="Yes"),"Yes","")</f>
        <v/>
      </c>
      <c r="U1509" s="5">
        <f t="shared" ref="U1509:U1572" ca="1" si="125">IF(T1509="Yes",0,(RAND()/2.5+0.8)*S1509)</f>
        <v>2.2761465691873566</v>
      </c>
      <c r="V1509" s="5" t="str">
        <f ca="1">IF(OR('total Assets'!V1509="Yes",Deposits!V1509="Yes"),"Yes","")</f>
        <v/>
      </c>
      <c r="W1509" s="5">
        <f t="shared" ref="W1509:W1572" ca="1" si="126">IF(V1509="Yes",0,(RAND()/2.5+0.8)*U1509)</f>
        <v>1.8428072987705257</v>
      </c>
    </row>
    <row r="1510" spans="2:23" x14ac:dyDescent="0.3">
      <c r="B1510" s="4">
        <v>1507</v>
      </c>
      <c r="C1510" s="5">
        <f>221117*B1510^(-1.54)*Overview!$K$18</f>
        <v>2.8205105263877543</v>
      </c>
      <c r="D1510" s="5" t="str">
        <f ca="1">IF(OR('total Assets'!D1510="Yes",Deposits!D1510="Yes"),"Yes","")</f>
        <v/>
      </c>
      <c r="E1510" s="5">
        <f t="shared" ca="1" si="123"/>
        <v>3.0090949578388702</v>
      </c>
      <c r="F1510" s="5" t="str">
        <f ca="1">IF(OR('total Assets'!F1510="Yes",Deposits!F1510="Yes"),"Yes","")</f>
        <v/>
      </c>
      <c r="G1510" s="5">
        <f t="shared" ca="1" si="123"/>
        <v>2.6658930765731168</v>
      </c>
      <c r="H1510" s="5" t="str">
        <f ca="1">IF(OR('total Assets'!H1510="Yes",Deposits!H1510="Yes"),"Yes","")</f>
        <v/>
      </c>
      <c r="I1510" s="5">
        <f t="shared" ca="1" si="123"/>
        <v>2.3764169668700332</v>
      </c>
      <c r="J1510" s="5" t="str">
        <f ca="1">IF(OR('total Assets'!J1510="Yes",Deposits!J1510="Yes"),"Yes","")</f>
        <v/>
      </c>
      <c r="K1510" s="5">
        <f t="shared" ca="1" si="123"/>
        <v>2.5327520940385888</v>
      </c>
      <c r="L1510" s="5" t="str">
        <f ca="1">IF(OR('total Assets'!L1510="Yes",Deposits!L1510="Yes"),"Yes","")</f>
        <v/>
      </c>
      <c r="M1510" s="5">
        <f t="shared" ca="1" si="123"/>
        <v>2.9167299285651498</v>
      </c>
      <c r="N1510" s="5" t="str">
        <f ca="1">IF(OR('total Assets'!N1510="Yes",Deposits!N1510="Yes"),"Yes","")</f>
        <v/>
      </c>
      <c r="O1510" s="5">
        <f t="shared" ca="1" si="123"/>
        <v>3.2418662864580199</v>
      </c>
      <c r="P1510" s="5" t="str">
        <f ca="1">IF(OR('total Assets'!P1510="Yes",Deposits!P1510="Yes"),"Yes","")</f>
        <v/>
      </c>
      <c r="Q1510" s="5">
        <f t="shared" ca="1" si="123"/>
        <v>2.9102084420157737</v>
      </c>
      <c r="R1510" s="5" t="str">
        <f ca="1">IF(OR('total Assets'!R1510="Yes",Deposits!R1510="Yes"),"Yes","")</f>
        <v/>
      </c>
      <c r="S1510" s="5">
        <f t="shared" ca="1" si="124"/>
        <v>2.7727039643883549</v>
      </c>
      <c r="T1510" s="5" t="str">
        <f ca="1">IF(OR('total Assets'!T1510="Yes",Deposits!T1510="Yes"),"Yes","")</f>
        <v/>
      </c>
      <c r="U1510" s="5">
        <f t="shared" ca="1" si="125"/>
        <v>2.4320623479564407</v>
      </c>
      <c r="V1510" s="5" t="str">
        <f ca="1">IF(OR('total Assets'!V1510="Yes",Deposits!V1510="Yes"),"Yes","")</f>
        <v/>
      </c>
      <c r="W1510" s="5">
        <f t="shared" ca="1" si="126"/>
        <v>2.3262817653002612</v>
      </c>
    </row>
    <row r="1511" spans="2:23" x14ac:dyDescent="0.3">
      <c r="B1511" s="4">
        <v>1508</v>
      </c>
      <c r="C1511" s="5">
        <f>221117*B1511^(-1.54)*Overview!$K$18</f>
        <v>2.8176306799462805</v>
      </c>
      <c r="D1511" s="5" t="str">
        <f ca="1">IF(OR('total Assets'!D1511="Yes",Deposits!D1511="Yes"),"Yes","")</f>
        <v/>
      </c>
      <c r="E1511" s="5">
        <f t="shared" ca="1" si="123"/>
        <v>2.6430257987512311</v>
      </c>
      <c r="F1511" s="5" t="str">
        <f ca="1">IF(OR('total Assets'!F1511="Yes",Deposits!F1511="Yes"),"Yes","")</f>
        <v/>
      </c>
      <c r="G1511" s="5">
        <f t="shared" ca="1" si="123"/>
        <v>2.635411811207915</v>
      </c>
      <c r="H1511" s="5" t="str">
        <f ca="1">IF(OR('total Assets'!H1511="Yes",Deposits!H1511="Yes"),"Yes","")</f>
        <v/>
      </c>
      <c r="I1511" s="5">
        <f t="shared" ca="1" si="123"/>
        <v>2.3915331676294866</v>
      </c>
      <c r="J1511" s="5" t="str">
        <f ca="1">IF(OR('total Assets'!J1511="Yes",Deposits!J1511="Yes"),"Yes","")</f>
        <v/>
      </c>
      <c r="K1511" s="5">
        <f t="shared" ca="1" si="123"/>
        <v>2.1004131863207181</v>
      </c>
      <c r="L1511" s="5" t="str">
        <f ca="1">IF(OR('total Assets'!L1511="Yes",Deposits!L1511="Yes"),"Yes","")</f>
        <v/>
      </c>
      <c r="M1511" s="5">
        <f t="shared" ca="1" si="123"/>
        <v>2.478745716006665</v>
      </c>
      <c r="N1511" s="5" t="str">
        <f ca="1">IF(OR('total Assets'!N1511="Yes",Deposits!N1511="Yes"),"Yes","")</f>
        <v/>
      </c>
      <c r="O1511" s="5">
        <f t="shared" ca="1" si="123"/>
        <v>2.6606878338103734</v>
      </c>
      <c r="P1511" s="5" t="str">
        <f ca="1">IF(OR('total Assets'!P1511="Yes",Deposits!P1511="Yes"),"Yes","")</f>
        <v/>
      </c>
      <c r="Q1511" s="5">
        <f t="shared" ca="1" si="123"/>
        <v>2.1876623735523513</v>
      </c>
      <c r="R1511" s="5" t="str">
        <f ca="1">IF(OR('total Assets'!R1511="Yes",Deposits!R1511="Yes"),"Yes","")</f>
        <v/>
      </c>
      <c r="S1511" s="5">
        <f t="shared" ca="1" si="124"/>
        <v>2.477725255172099</v>
      </c>
      <c r="T1511" s="5" t="str">
        <f ca="1">IF(OR('total Assets'!T1511="Yes",Deposits!T1511="Yes"),"Yes","")</f>
        <v/>
      </c>
      <c r="U1511" s="5">
        <f t="shared" ca="1" si="125"/>
        <v>2.3420445697151431</v>
      </c>
      <c r="V1511" s="5" t="str">
        <f ca="1">IF(OR('total Assets'!V1511="Yes",Deposits!V1511="Yes"),"Yes","")</f>
        <v/>
      </c>
      <c r="W1511" s="5">
        <f t="shared" ca="1" si="126"/>
        <v>2.4328976358325822</v>
      </c>
    </row>
    <row r="1512" spans="2:23" x14ac:dyDescent="0.3">
      <c r="B1512" s="4">
        <v>1509</v>
      </c>
      <c r="C1512" s="5">
        <f>221117*B1512^(-1.54)*Overview!$K$18</f>
        <v>2.8147556800925244</v>
      </c>
      <c r="D1512" s="5" t="str">
        <f ca="1">IF(OR('total Assets'!D1512="Yes",Deposits!D1512="Yes"),"Yes","")</f>
        <v/>
      </c>
      <c r="E1512" s="5">
        <f t="shared" ca="1" si="123"/>
        <v>2.7390185178274882</v>
      </c>
      <c r="F1512" s="5" t="str">
        <f ca="1">IF(OR('total Assets'!F1512="Yes",Deposits!F1512="Yes"),"Yes","")</f>
        <v/>
      </c>
      <c r="G1512" s="5">
        <f t="shared" ca="1" si="123"/>
        <v>3.063595704793705</v>
      </c>
      <c r="H1512" s="5" t="str">
        <f ca="1">IF(OR('total Assets'!H1512="Yes",Deposits!H1512="Yes"),"Yes","")</f>
        <v/>
      </c>
      <c r="I1512" s="5">
        <f t="shared" ca="1" si="123"/>
        <v>2.5070573706656294</v>
      </c>
      <c r="J1512" s="5" t="str">
        <f ca="1">IF(OR('total Assets'!J1512="Yes",Deposits!J1512="Yes"),"Yes","")</f>
        <v/>
      </c>
      <c r="K1512" s="5">
        <f t="shared" ca="1" si="123"/>
        <v>2.7065509807289687</v>
      </c>
      <c r="L1512" s="5" t="str">
        <f ca="1">IF(OR('total Assets'!L1512="Yes",Deposits!L1512="Yes"),"Yes","")</f>
        <v/>
      </c>
      <c r="M1512" s="5">
        <f t="shared" ca="1" si="123"/>
        <v>2.2608658284472494</v>
      </c>
      <c r="N1512" s="5" t="str">
        <f ca="1">IF(OR('total Assets'!N1512="Yes",Deposits!N1512="Yes"),"Yes","")</f>
        <v/>
      </c>
      <c r="O1512" s="5">
        <f t="shared" ca="1" si="123"/>
        <v>2.0476768118571602</v>
      </c>
      <c r="P1512" s="5" t="str">
        <f ca="1">IF(OR('total Assets'!P1512="Yes",Deposits!P1512="Yes"),"Yes","")</f>
        <v/>
      </c>
      <c r="Q1512" s="5">
        <f t="shared" ca="1" si="123"/>
        <v>2.3276300505807312</v>
      </c>
      <c r="R1512" s="5" t="str">
        <f ca="1">IF(OR('total Assets'!R1512="Yes",Deposits!R1512="Yes"),"Yes","")</f>
        <v/>
      </c>
      <c r="S1512" s="5">
        <f t="shared" ca="1" si="124"/>
        <v>2.6970944819604328</v>
      </c>
      <c r="T1512" s="5" t="str">
        <f ca="1">IF(OR('total Assets'!T1512="Yes",Deposits!T1512="Yes"),"Yes","")</f>
        <v/>
      </c>
      <c r="U1512" s="5">
        <f t="shared" ca="1" si="125"/>
        <v>2.4602595441943138</v>
      </c>
      <c r="V1512" s="5" t="str">
        <f ca="1">IF(OR('total Assets'!V1512="Yes",Deposits!V1512="Yes"),"Yes","")</f>
        <v/>
      </c>
      <c r="W1512" s="5">
        <f t="shared" ca="1" si="126"/>
        <v>2.2958226590030284</v>
      </c>
    </row>
    <row r="1513" spans="2:23" x14ac:dyDescent="0.3">
      <c r="B1513" s="4">
        <v>1510</v>
      </c>
      <c r="C1513" s="5">
        <f>221117*B1513^(-1.54)*Overview!$K$18</f>
        <v>2.8118855154663231</v>
      </c>
      <c r="D1513" s="5" t="str">
        <f ca="1">IF(OR('total Assets'!D1513="Yes",Deposits!D1513="Yes"),"Yes","")</f>
        <v/>
      </c>
      <c r="E1513" s="5">
        <f t="shared" ca="1" si="123"/>
        <v>2.4631871740783704</v>
      </c>
      <c r="F1513" s="5" t="str">
        <f ca="1">IF(OR('total Assets'!F1513="Yes",Deposits!F1513="Yes"),"Yes","")</f>
        <v/>
      </c>
      <c r="G1513" s="5">
        <f t="shared" ca="1" si="123"/>
        <v>2.8082850273947551</v>
      </c>
      <c r="H1513" s="5" t="str">
        <f ca="1">IF(OR('total Assets'!H1513="Yes",Deposits!H1513="Yes"),"Yes","")</f>
        <v/>
      </c>
      <c r="I1513" s="5">
        <f t="shared" ca="1" si="123"/>
        <v>2.5586908053688298</v>
      </c>
      <c r="J1513" s="5" t="str">
        <f ca="1">IF(OR('total Assets'!J1513="Yes",Deposits!J1513="Yes"),"Yes","")</f>
        <v/>
      </c>
      <c r="K1513" s="5">
        <f t="shared" ca="1" si="123"/>
        <v>2.3796523927659052</v>
      </c>
      <c r="L1513" s="5" t="str">
        <f ca="1">IF(OR('total Assets'!L1513="Yes",Deposits!L1513="Yes"),"Yes","")</f>
        <v/>
      </c>
      <c r="M1513" s="5">
        <f t="shared" ca="1" si="123"/>
        <v>2.0954328586880031</v>
      </c>
      <c r="N1513" s="5" t="str">
        <f ca="1">IF(OR('total Assets'!N1513="Yes",Deposits!N1513="Yes"),"Yes","")</f>
        <v/>
      </c>
      <c r="O1513" s="5">
        <f t="shared" ca="1" si="123"/>
        <v>2.1398313322710876</v>
      </c>
      <c r="P1513" s="5" t="str">
        <f ca="1">IF(OR('total Assets'!P1513="Yes",Deposits!P1513="Yes"),"Yes","")</f>
        <v/>
      </c>
      <c r="Q1513" s="5">
        <f t="shared" ca="1" si="123"/>
        <v>2.255948688526106</v>
      </c>
      <c r="R1513" s="5" t="str">
        <f ca="1">IF(OR('total Assets'!R1513="Yes",Deposits!R1513="Yes"),"Yes","")</f>
        <v/>
      </c>
      <c r="S1513" s="5">
        <f t="shared" ca="1" si="124"/>
        <v>2.3489667361432316</v>
      </c>
      <c r="T1513" s="5" t="str">
        <f ca="1">IF(OR('total Assets'!T1513="Yes",Deposits!T1513="Yes"),"Yes","")</f>
        <v/>
      </c>
      <c r="U1513" s="5">
        <f t="shared" ca="1" si="125"/>
        <v>1.9422022255725579</v>
      </c>
      <c r="V1513" s="5" t="str">
        <f ca="1">IF(OR('total Assets'!V1513="Yes",Deposits!V1513="Yes"),"Yes","")</f>
        <v/>
      </c>
      <c r="W1513" s="5">
        <f t="shared" ca="1" si="126"/>
        <v>2.1536755548568061</v>
      </c>
    </row>
    <row r="1514" spans="2:23" x14ac:dyDescent="0.3">
      <c r="B1514" s="4">
        <v>1511</v>
      </c>
      <c r="C1514" s="5">
        <f>221117*B1514^(-1.54)*Overview!$K$18</f>
        <v>2.8090201747416383</v>
      </c>
      <c r="D1514" s="5" t="str">
        <f ca="1">IF(OR('total Assets'!D1514="Yes",Deposits!D1514="Yes"),"Yes","")</f>
        <v/>
      </c>
      <c r="E1514" s="5">
        <f t="shared" ca="1" si="123"/>
        <v>3.022853404233842</v>
      </c>
      <c r="F1514" s="5" t="str">
        <f ca="1">IF(OR('total Assets'!F1514="Yes",Deposits!F1514="Yes"),"Yes","")</f>
        <v/>
      </c>
      <c r="G1514" s="5">
        <f t="shared" ca="1" si="123"/>
        <v>3.3691196316020733</v>
      </c>
      <c r="H1514" s="5" t="str">
        <f ca="1">IF(OR('total Assets'!H1514="Yes",Deposits!H1514="Yes"),"Yes","")</f>
        <v/>
      </c>
      <c r="I1514" s="5">
        <f t="shared" ca="1" si="123"/>
        <v>2.7093198253338278</v>
      </c>
      <c r="J1514" s="5" t="str">
        <f ca="1">IF(OR('total Assets'!J1514="Yes",Deposits!J1514="Yes"),"Yes","")</f>
        <v/>
      </c>
      <c r="K1514" s="5">
        <f t="shared" ca="1" si="123"/>
        <v>2.1968723221167767</v>
      </c>
      <c r="L1514" s="5" t="str">
        <f ca="1">IF(OR('total Assets'!L1514="Yes",Deposits!L1514="Yes"),"Yes","")</f>
        <v/>
      </c>
      <c r="M1514" s="5">
        <f t="shared" ca="1" si="123"/>
        <v>2.6095025997747405</v>
      </c>
      <c r="N1514" s="5" t="str">
        <f ca="1">IF(OR('total Assets'!N1514="Yes",Deposits!N1514="Yes"),"Yes","")</f>
        <v/>
      </c>
      <c r="O1514" s="5">
        <f t="shared" ca="1" si="123"/>
        <v>2.5216658733151931</v>
      </c>
      <c r="P1514" s="5" t="str">
        <f ca="1">IF(OR('total Assets'!P1514="Yes",Deposits!P1514="Yes"),"Yes","")</f>
        <v/>
      </c>
      <c r="Q1514" s="5">
        <f t="shared" ca="1" si="123"/>
        <v>2.1410121374802022</v>
      </c>
      <c r="R1514" s="5" t="str">
        <f ca="1">IF(OR('total Assets'!R1514="Yes",Deposits!R1514="Yes"),"Yes","")</f>
        <v/>
      </c>
      <c r="S1514" s="5">
        <f t="shared" ca="1" si="124"/>
        <v>2.0328685272372349</v>
      </c>
      <c r="T1514" s="5" t="str">
        <f ca="1">IF(OR('total Assets'!T1514="Yes",Deposits!T1514="Yes"),"Yes","")</f>
        <v/>
      </c>
      <c r="U1514" s="5">
        <f t="shared" ca="1" si="125"/>
        <v>1.6738031183318141</v>
      </c>
      <c r="V1514" s="5" t="str">
        <f ca="1">IF(OR('total Assets'!V1514="Yes",Deposits!V1514="Yes"),"Yes","")</f>
        <v/>
      </c>
      <c r="W1514" s="5">
        <f t="shared" ca="1" si="126"/>
        <v>1.7422616916527591</v>
      </c>
    </row>
    <row r="1515" spans="2:23" x14ac:dyDescent="0.3">
      <c r="B1515" s="4">
        <v>1512</v>
      </c>
      <c r="C1515" s="5">
        <f>221117*B1515^(-1.54)*Overview!$K$18</f>
        <v>2.806159646626428</v>
      </c>
      <c r="D1515" s="5" t="str">
        <f ca="1">IF(OR('total Assets'!D1515="Yes",Deposits!D1515="Yes"),"Yes","")</f>
        <v/>
      </c>
      <c r="E1515" s="5">
        <f t="shared" ca="1" si="123"/>
        <v>2.4701701674717529</v>
      </c>
      <c r="F1515" s="5" t="str">
        <f ca="1">IF(OR('total Assets'!F1515="Yes",Deposits!F1515="Yes"),"Yes","")</f>
        <v/>
      </c>
      <c r="G1515" s="5">
        <f t="shared" ca="1" si="123"/>
        <v>2.8947414392883242</v>
      </c>
      <c r="H1515" s="5" t="str">
        <f ca="1">IF(OR('total Assets'!H1515="Yes",Deposits!H1515="Yes"),"Yes","")</f>
        <v/>
      </c>
      <c r="I1515" s="5">
        <f t="shared" ca="1" si="123"/>
        <v>2.4009279622275188</v>
      </c>
      <c r="J1515" s="5" t="str">
        <f ca="1">IF(OR('total Assets'!J1515="Yes",Deposits!J1515="Yes"),"Yes","")</f>
        <v/>
      </c>
      <c r="K1515" s="5">
        <f t="shared" ca="1" si="123"/>
        <v>2.6008782555375549</v>
      </c>
      <c r="L1515" s="5" t="str">
        <f ca="1">IF(OR('total Assets'!L1515="Yes",Deposits!L1515="Yes"),"Yes","")</f>
        <v/>
      </c>
      <c r="M1515" s="5">
        <f t="shared" ca="1" si="123"/>
        <v>2.3331664043402016</v>
      </c>
      <c r="N1515" s="5" t="str">
        <f ca="1">IF(OR('total Assets'!N1515="Yes",Deposits!N1515="Yes"),"Yes","")</f>
        <v/>
      </c>
      <c r="O1515" s="5">
        <f t="shared" ca="1" si="123"/>
        <v>2.68471647016107</v>
      </c>
      <c r="P1515" s="5" t="str">
        <f ca="1">IF(OR('total Assets'!P1515="Yes",Deposits!P1515="Yes"),"Yes","")</f>
        <v/>
      </c>
      <c r="Q1515" s="5">
        <f t="shared" ca="1" si="123"/>
        <v>2.1856610598117983</v>
      </c>
      <c r="R1515" s="5" t="str">
        <f ca="1">IF(OR('total Assets'!R1515="Yes",Deposits!R1515="Yes"),"Yes","")</f>
        <v/>
      </c>
      <c r="S1515" s="5">
        <f t="shared" ca="1" si="124"/>
        <v>2.3973342613937971</v>
      </c>
      <c r="T1515" s="5" t="str">
        <f ca="1">IF(OR('total Assets'!T1515="Yes",Deposits!T1515="Yes"),"Yes","")</f>
        <v/>
      </c>
      <c r="U1515" s="5">
        <f t="shared" ca="1" si="125"/>
        <v>2.3792548613326359</v>
      </c>
      <c r="V1515" s="5" t="str">
        <f ca="1">IF(OR('total Assets'!V1515="Yes",Deposits!V1515="Yes"),"Yes","")</f>
        <v/>
      </c>
      <c r="W1515" s="5">
        <f t="shared" ca="1" si="126"/>
        <v>2.3520634453249674</v>
      </c>
    </row>
    <row r="1516" spans="2:23" x14ac:dyDescent="0.3">
      <c r="B1516" s="4">
        <v>1513</v>
      </c>
      <c r="C1516" s="5">
        <f>221117*B1516^(-1.54)*Overview!$K$18</f>
        <v>2.8033039198625374</v>
      </c>
      <c r="D1516" s="5" t="str">
        <f ca="1">IF(OR('total Assets'!D1516="Yes",Deposits!D1516="Yes"),"Yes","")</f>
        <v/>
      </c>
      <c r="E1516" s="5">
        <f t="shared" ca="1" si="123"/>
        <v>2.9615355451886627</v>
      </c>
      <c r="F1516" s="5" t="str">
        <f ca="1">IF(OR('total Assets'!F1516="Yes",Deposits!F1516="Yes"),"Yes","")</f>
        <v/>
      </c>
      <c r="G1516" s="5">
        <f t="shared" ca="1" si="123"/>
        <v>2.7509740713868966</v>
      </c>
      <c r="H1516" s="5" t="str">
        <f ca="1">IF(OR('total Assets'!H1516="Yes",Deposits!H1516="Yes"),"Yes","")</f>
        <v/>
      </c>
      <c r="I1516" s="5">
        <f t="shared" ca="1" si="123"/>
        <v>2.3852005007058712</v>
      </c>
      <c r="J1516" s="5" t="str">
        <f ca="1">IF(OR('total Assets'!J1516="Yes",Deposits!J1516="Yes"),"Yes","")</f>
        <v/>
      </c>
      <c r="K1516" s="5">
        <f t="shared" ca="1" si="123"/>
        <v>2.4484786633678892</v>
      </c>
      <c r="L1516" s="5" t="str">
        <f ca="1">IF(OR('total Assets'!L1516="Yes",Deposits!L1516="Yes"),"Yes","")</f>
        <v/>
      </c>
      <c r="M1516" s="5">
        <f t="shared" ca="1" si="123"/>
        <v>2.5422118109528204</v>
      </c>
      <c r="N1516" s="5" t="str">
        <f ca="1">IF(OR('total Assets'!N1516="Yes",Deposits!N1516="Yes"),"Yes","")</f>
        <v/>
      </c>
      <c r="O1516" s="5">
        <f t="shared" ca="1" si="123"/>
        <v>2.6716779574081611</v>
      </c>
      <c r="P1516" s="5" t="str">
        <f ca="1">IF(OR('total Assets'!P1516="Yes",Deposits!P1516="Yes"),"Yes","")</f>
        <v/>
      </c>
      <c r="Q1516" s="5">
        <f t="shared" ca="1" si="123"/>
        <v>2.3807364798441801</v>
      </c>
      <c r="R1516" s="5" t="str">
        <f ca="1">IF(OR('total Assets'!R1516="Yes",Deposits!R1516="Yes"),"Yes","")</f>
        <v/>
      </c>
      <c r="S1516" s="5">
        <f t="shared" ca="1" si="124"/>
        <v>1.9596477601875315</v>
      </c>
      <c r="T1516" s="5" t="str">
        <f ca="1">IF(OR('total Assets'!T1516="Yes",Deposits!T1516="Yes"),"Yes","")</f>
        <v/>
      </c>
      <c r="U1516" s="5">
        <f t="shared" ca="1" si="125"/>
        <v>1.9085918614302257</v>
      </c>
      <c r="V1516" s="5" t="str">
        <f ca="1">IF(OR('total Assets'!V1516="Yes",Deposits!V1516="Yes"),"Yes","")</f>
        <v/>
      </c>
      <c r="W1516" s="5">
        <f t="shared" ca="1" si="126"/>
        <v>1.6857154447795915</v>
      </c>
    </row>
    <row r="1517" spans="2:23" x14ac:dyDescent="0.3">
      <c r="B1517" s="4">
        <v>1514</v>
      </c>
      <c r="C1517" s="5">
        <f>221117*B1517^(-1.54)*Overview!$K$18</f>
        <v>2.8004529832255538</v>
      </c>
      <c r="D1517" s="5" t="str">
        <f ca="1">IF(OR('total Assets'!D1517="Yes",Deposits!D1517="Yes"),"Yes","")</f>
        <v/>
      </c>
      <c r="E1517" s="5">
        <f t="shared" ca="1" si="123"/>
        <v>2.9234176376580234</v>
      </c>
      <c r="F1517" s="5" t="str">
        <f ca="1">IF(OR('total Assets'!F1517="Yes",Deposits!F1517="Yes"),"Yes","")</f>
        <v/>
      </c>
      <c r="G1517" s="5">
        <f t="shared" ca="1" si="123"/>
        <v>3.15390456184852</v>
      </c>
      <c r="H1517" s="5" t="str">
        <f ca="1">IF(OR('total Assets'!H1517="Yes",Deposits!H1517="Yes"),"Yes","")</f>
        <v/>
      </c>
      <c r="I1517" s="5">
        <f t="shared" ca="1" si="123"/>
        <v>3.459467956677575</v>
      </c>
      <c r="J1517" s="5" t="str">
        <f ca="1">IF(OR('total Assets'!J1517="Yes",Deposits!J1517="Yes"),"Yes","")</f>
        <v/>
      </c>
      <c r="K1517" s="5">
        <f t="shared" ca="1" si="123"/>
        <v>2.916387456140296</v>
      </c>
      <c r="L1517" s="5" t="str">
        <f ca="1">IF(OR('total Assets'!L1517="Yes",Deposits!L1517="Yes"),"Yes","")</f>
        <v/>
      </c>
      <c r="M1517" s="5">
        <f t="shared" ca="1" si="123"/>
        <v>2.6719801589745842</v>
      </c>
      <c r="N1517" s="5" t="str">
        <f ca="1">IF(OR('total Assets'!N1517="Yes",Deposits!N1517="Yes"),"Yes","")</f>
        <v/>
      </c>
      <c r="O1517" s="5">
        <f t="shared" ca="1" si="123"/>
        <v>2.3838043951792898</v>
      </c>
      <c r="P1517" s="5" t="str">
        <f ca="1">IF(OR('total Assets'!P1517="Yes",Deposits!P1517="Yes"),"Yes","")</f>
        <v/>
      </c>
      <c r="Q1517" s="5">
        <f t="shared" ca="1" si="123"/>
        <v>2.1271541200317285</v>
      </c>
      <c r="R1517" s="5" t="str">
        <f ca="1">IF(OR('total Assets'!R1517="Yes",Deposits!R1517="Yes"),"Yes","")</f>
        <v/>
      </c>
      <c r="S1517" s="5">
        <f t="shared" ca="1" si="124"/>
        <v>2.0448242501017742</v>
      </c>
      <c r="T1517" s="5" t="str">
        <f ca="1">IF(OR('total Assets'!T1517="Yes",Deposits!T1517="Yes"),"Yes","")</f>
        <v/>
      </c>
      <c r="U1517" s="5">
        <f t="shared" ca="1" si="125"/>
        <v>2.1975916691418202</v>
      </c>
      <c r="V1517" s="5" t="str">
        <f ca="1">IF(OR('total Assets'!V1517="Yes",Deposits!V1517="Yes"),"Yes","")</f>
        <v/>
      </c>
      <c r="W1517" s="5">
        <f t="shared" ca="1" si="126"/>
        <v>1.9223177327642567</v>
      </c>
    </row>
    <row r="1518" spans="2:23" x14ac:dyDescent="0.3">
      <c r="B1518" s="4">
        <v>1515</v>
      </c>
      <c r="C1518" s="5">
        <f>221117*B1518^(-1.54)*Overview!$K$18</f>
        <v>2.797606825524702</v>
      </c>
      <c r="D1518" s="5" t="str">
        <f ca="1">IF(OR('total Assets'!D1518="Yes",Deposits!D1518="Yes"),"Yes","")</f>
        <v/>
      </c>
      <c r="E1518" s="5">
        <f t="shared" ca="1" si="123"/>
        <v>2.4996218012231983</v>
      </c>
      <c r="F1518" s="5" t="str">
        <f ca="1">IF(OR('total Assets'!F1518="Yes",Deposits!F1518="Yes"),"Yes","")</f>
        <v/>
      </c>
      <c r="G1518" s="5">
        <f t="shared" ca="1" si="123"/>
        <v>2.2118826339652142</v>
      </c>
      <c r="H1518" s="5" t="str">
        <f ca="1">IF(OR('total Assets'!H1518="Yes",Deposits!H1518="Yes"),"Yes","")</f>
        <v/>
      </c>
      <c r="I1518" s="5">
        <f t="shared" ca="1" si="123"/>
        <v>2.3684298515770359</v>
      </c>
      <c r="J1518" s="5" t="str">
        <f ca="1">IF(OR('total Assets'!J1518="Yes",Deposits!J1518="Yes"),"Yes","")</f>
        <v/>
      </c>
      <c r="K1518" s="5">
        <f t="shared" ca="1" si="123"/>
        <v>2.1363847338898561</v>
      </c>
      <c r="L1518" s="5" t="str">
        <f ca="1">IF(OR('total Assets'!L1518="Yes",Deposits!L1518="Yes"),"Yes","")</f>
        <v/>
      </c>
      <c r="M1518" s="5">
        <f t="shared" ca="1" si="123"/>
        <v>2.0881654773244493</v>
      </c>
      <c r="N1518" s="5" t="str">
        <f ca="1">IF(OR('total Assets'!N1518="Yes",Deposits!N1518="Yes"),"Yes","")</f>
        <v/>
      </c>
      <c r="O1518" s="5">
        <f t="shared" ca="1" si="123"/>
        <v>2.150103587575352</v>
      </c>
      <c r="P1518" s="5" t="str">
        <f ca="1">IF(OR('total Assets'!P1518="Yes",Deposits!P1518="Yes"),"Yes","")</f>
        <v/>
      </c>
      <c r="Q1518" s="5">
        <f t="shared" ca="1" si="123"/>
        <v>2.5789953524095202</v>
      </c>
      <c r="R1518" s="5" t="str">
        <f ca="1">IF(OR('total Assets'!R1518="Yes",Deposits!R1518="Yes"),"Yes","")</f>
        <v/>
      </c>
      <c r="S1518" s="5">
        <f t="shared" ca="1" si="124"/>
        <v>2.1774382908024146</v>
      </c>
      <c r="T1518" s="5" t="str">
        <f ca="1">IF(OR('total Assets'!T1518="Yes",Deposits!T1518="Yes"),"Yes","")</f>
        <v/>
      </c>
      <c r="U1518" s="5">
        <f t="shared" ca="1" si="125"/>
        <v>2.0017469676561448</v>
      </c>
      <c r="V1518" s="5" t="str">
        <f ca="1">IF(OR('total Assets'!V1518="Yes",Deposits!V1518="Yes"),"Yes","")</f>
        <v/>
      </c>
      <c r="W1518" s="5">
        <f t="shared" ca="1" si="126"/>
        <v>2.0683956316082162</v>
      </c>
    </row>
    <row r="1519" spans="2:23" x14ac:dyDescent="0.3">
      <c r="B1519" s="4">
        <v>1516</v>
      </c>
      <c r="C1519" s="5">
        <f>221117*B1519^(-1.54)*Overview!$K$18</f>
        <v>2.7947654356027178</v>
      </c>
      <c r="D1519" s="5" t="str">
        <f ca="1">IF(OR('total Assets'!D1519="Yes",Deposits!D1519="Yes"),"Yes","")</f>
        <v/>
      </c>
      <c r="E1519" s="5">
        <f t="shared" ca="1" si="123"/>
        <v>2.9093352413806284</v>
      </c>
      <c r="F1519" s="5" t="str">
        <f ca="1">IF(OR('total Assets'!F1519="Yes",Deposits!F1519="Yes"),"Yes","")</f>
        <v/>
      </c>
      <c r="G1519" s="5">
        <f t="shared" ca="1" si="123"/>
        <v>3.4245372121031776</v>
      </c>
      <c r="H1519" s="5" t="str">
        <f ca="1">IF(OR('total Assets'!H1519="Yes",Deposits!H1519="Yes"),"Yes","")</f>
        <v/>
      </c>
      <c r="I1519" s="5">
        <f t="shared" ca="1" si="123"/>
        <v>3.4101718828573526</v>
      </c>
      <c r="J1519" s="5" t="str">
        <f ca="1">IF(OR('total Assets'!J1519="Yes",Deposits!J1519="Yes"),"Yes","")</f>
        <v/>
      </c>
      <c r="K1519" s="5">
        <f t="shared" ca="1" si="123"/>
        <v>3.3579057441162092</v>
      </c>
      <c r="L1519" s="5" t="str">
        <f ca="1">IF(OR('total Assets'!L1519="Yes",Deposits!L1519="Yes"),"Yes","")</f>
        <v/>
      </c>
      <c r="M1519" s="5">
        <f t="shared" ca="1" si="123"/>
        <v>3.9172943394164674</v>
      </c>
      <c r="N1519" s="5" t="str">
        <f ca="1">IF(OR('total Assets'!N1519="Yes",Deposits!N1519="Yes"),"Yes","")</f>
        <v/>
      </c>
      <c r="O1519" s="5">
        <f t="shared" ca="1" si="123"/>
        <v>4.6302395671569538</v>
      </c>
      <c r="P1519" s="5" t="str">
        <f ca="1">IF(OR('total Assets'!P1519="Yes",Deposits!P1519="Yes"),"Yes","")</f>
        <v/>
      </c>
      <c r="Q1519" s="5">
        <f t="shared" ca="1" si="123"/>
        <v>4.9896897194817962</v>
      </c>
      <c r="R1519" s="5" t="str">
        <f ca="1">IF(OR('total Assets'!R1519="Yes",Deposits!R1519="Yes"),"Yes","")</f>
        <v/>
      </c>
      <c r="S1519" s="5">
        <f t="shared" ca="1" si="124"/>
        <v>5.5332238710422477</v>
      </c>
      <c r="T1519" s="5" t="str">
        <f ca="1">IF(OR('total Assets'!T1519="Yes",Deposits!T1519="Yes"),"Yes","")</f>
        <v/>
      </c>
      <c r="U1519" s="5">
        <f t="shared" ca="1" si="125"/>
        <v>5.4404355614877797</v>
      </c>
      <c r="V1519" s="5" t="str">
        <f ca="1">IF(OR('total Assets'!V1519="Yes",Deposits!V1519="Yes"),"Yes","")</f>
        <v/>
      </c>
      <c r="W1519" s="5">
        <f t="shared" ca="1" si="126"/>
        <v>5.5254816684083634</v>
      </c>
    </row>
    <row r="1520" spans="2:23" x14ac:dyDescent="0.3">
      <c r="B1520" s="4">
        <v>1517</v>
      </c>
      <c r="C1520" s="5">
        <f>221117*B1520^(-1.54)*Overview!$K$18</f>
        <v>2.7919288023357125</v>
      </c>
      <c r="D1520" s="5" t="str">
        <f ca="1">IF(OR('total Assets'!D1520="Yes",Deposits!D1520="Yes"),"Yes","")</f>
        <v/>
      </c>
      <c r="E1520" s="5">
        <f t="shared" ca="1" si="123"/>
        <v>2.6386528091233923</v>
      </c>
      <c r="F1520" s="5" t="str">
        <f ca="1">IF(OR('total Assets'!F1520="Yes",Deposits!F1520="Yes"),"Yes","")</f>
        <v/>
      </c>
      <c r="G1520" s="5">
        <f t="shared" ca="1" si="123"/>
        <v>2.3391223014678504</v>
      </c>
      <c r="H1520" s="5" t="str">
        <f ca="1">IF(OR('total Assets'!H1520="Yes",Deposits!H1520="Yes"),"Yes","")</f>
        <v/>
      </c>
      <c r="I1520" s="5">
        <f t="shared" ca="1" si="123"/>
        <v>2.2545240400810496</v>
      </c>
      <c r="J1520" s="5" t="str">
        <f ca="1">IF(OR('total Assets'!J1520="Yes",Deposits!J1520="Yes"),"Yes","")</f>
        <v/>
      </c>
      <c r="K1520" s="5">
        <f t="shared" ca="1" si="123"/>
        <v>2.2000382747257698</v>
      </c>
      <c r="L1520" s="5" t="str">
        <f ca="1">IF(OR('total Assets'!L1520="Yes",Deposits!L1520="Yes"),"Yes","")</f>
        <v/>
      </c>
      <c r="M1520" s="5">
        <f t="shared" ca="1" si="123"/>
        <v>2.2865481591592447</v>
      </c>
      <c r="N1520" s="5" t="str">
        <f ca="1">IF(OR('total Assets'!N1520="Yes",Deposits!N1520="Yes"),"Yes","")</f>
        <v/>
      </c>
      <c r="O1520" s="5">
        <f t="shared" ca="1" si="123"/>
        <v>2.2031047569326496</v>
      </c>
      <c r="P1520" s="5" t="str">
        <f ca="1">IF(OR('total Assets'!P1520="Yes",Deposits!P1520="Yes"),"Yes","")</f>
        <v/>
      </c>
      <c r="Q1520" s="5">
        <f t="shared" ca="1" si="123"/>
        <v>2.1023598064706888</v>
      </c>
      <c r="R1520" s="5" t="str">
        <f ca="1">IF(OR('total Assets'!R1520="Yes",Deposits!R1520="Yes"),"Yes","")</f>
        <v/>
      </c>
      <c r="S1520" s="5">
        <f t="shared" ca="1" si="124"/>
        <v>2.2930037242657684</v>
      </c>
      <c r="T1520" s="5" t="str">
        <f ca="1">IF(OR('total Assets'!T1520="Yes",Deposits!T1520="Yes"),"Yes","")</f>
        <v/>
      </c>
      <c r="U1520" s="5">
        <f t="shared" ca="1" si="125"/>
        <v>2.483233952734766</v>
      </c>
      <c r="V1520" s="5" t="str">
        <f ca="1">IF(OR('total Assets'!V1520="Yes",Deposits!V1520="Yes"),"Yes","")</f>
        <v/>
      </c>
      <c r="W1520" s="5">
        <f t="shared" ca="1" si="126"/>
        <v>2.1935792733535191</v>
      </c>
    </row>
    <row r="1521" spans="2:23" x14ac:dyDescent="0.3">
      <c r="B1521" s="4">
        <v>1518</v>
      </c>
      <c r="C1521" s="5">
        <f>221117*B1521^(-1.54)*Overview!$K$18</f>
        <v>2.7890969146330682</v>
      </c>
      <c r="D1521" s="5" t="str">
        <f ca="1">IF(OR('total Assets'!D1521="Yes",Deposits!D1521="Yes"),"Yes","")</f>
        <v/>
      </c>
      <c r="E1521" s="5">
        <f t="shared" ca="1" si="123"/>
        <v>2.7449626749689275</v>
      </c>
      <c r="F1521" s="5" t="str">
        <f ca="1">IF(OR('total Assets'!F1521="Yes",Deposits!F1521="Yes"),"Yes","")</f>
        <v/>
      </c>
      <c r="G1521" s="5">
        <f t="shared" ca="1" si="123"/>
        <v>2.9931631381766732</v>
      </c>
      <c r="H1521" s="5" t="str">
        <f ca="1">IF(OR('total Assets'!H1521="Yes",Deposits!H1521="Yes"),"Yes","")</f>
        <v/>
      </c>
      <c r="I1521" s="5">
        <f t="shared" ca="1" si="123"/>
        <v>3.4553584530781754</v>
      </c>
      <c r="J1521" s="5" t="str">
        <f ca="1">IF(OR('total Assets'!J1521="Yes",Deposits!J1521="Yes"),"Yes","")</f>
        <v/>
      </c>
      <c r="K1521" s="5">
        <f t="shared" ca="1" si="123"/>
        <v>2.8268006328657895</v>
      </c>
      <c r="L1521" s="5" t="str">
        <f ca="1">IF(OR('total Assets'!L1521="Yes",Deposits!L1521="Yes"),"Yes","")</f>
        <v/>
      </c>
      <c r="M1521" s="5">
        <f t="shared" ca="1" si="123"/>
        <v>2.6077980807063619</v>
      </c>
      <c r="N1521" s="5" t="str">
        <f ca="1">IF(OR('total Assets'!N1521="Yes",Deposits!N1521="Yes"),"Yes","")</f>
        <v/>
      </c>
      <c r="O1521" s="5">
        <f t="shared" ref="E1521:Q1584" ca="1" si="127">IF(N1521="Yes",0,(RAND()/2.5+0.8)*M1521)</f>
        <v>2.1736900384327296</v>
      </c>
      <c r="P1521" s="5" t="str">
        <f ca="1">IF(OR('total Assets'!P1521="Yes",Deposits!P1521="Yes"),"Yes","")</f>
        <v/>
      </c>
      <c r="Q1521" s="5">
        <f t="shared" ca="1" si="127"/>
        <v>2.1330987135772328</v>
      </c>
      <c r="R1521" s="5" t="str">
        <f ca="1">IF(OR('total Assets'!R1521="Yes",Deposits!R1521="Yes"),"Yes","")</f>
        <v/>
      </c>
      <c r="S1521" s="5">
        <f t="shared" ca="1" si="124"/>
        <v>2.0989417696223689</v>
      </c>
      <c r="T1521" s="5" t="str">
        <f ca="1">IF(OR('total Assets'!T1521="Yes",Deposits!T1521="Yes"),"Yes","")</f>
        <v/>
      </c>
      <c r="U1521" s="5">
        <f t="shared" ca="1" si="125"/>
        <v>2.1722326907439142</v>
      </c>
      <c r="V1521" s="5" t="str">
        <f ca="1">IF(OR('total Assets'!V1521="Yes",Deposits!V1521="Yes"),"Yes","")</f>
        <v/>
      </c>
      <c r="W1521" s="5">
        <f t="shared" ca="1" si="126"/>
        <v>2.034609937026254</v>
      </c>
    </row>
    <row r="1522" spans="2:23" x14ac:dyDescent="0.3">
      <c r="B1522" s="4">
        <v>1519</v>
      </c>
      <c r="C1522" s="5">
        <f>221117*B1522^(-1.54)*Overview!$K$18</f>
        <v>2.7862697614373015</v>
      </c>
      <c r="D1522" s="5" t="str">
        <f ca="1">IF(OR('total Assets'!D1522="Yes",Deposits!D1522="Yes"),"Yes","")</f>
        <v/>
      </c>
      <c r="E1522" s="5">
        <f t="shared" ca="1" si="127"/>
        <v>2.8136516825233366</v>
      </c>
      <c r="F1522" s="5" t="str">
        <f ca="1">IF(OR('total Assets'!F1522="Yes",Deposits!F1522="Yes"),"Yes","")</f>
        <v/>
      </c>
      <c r="G1522" s="5">
        <f t="shared" ca="1" si="127"/>
        <v>2.4458816820240274</v>
      </c>
      <c r="H1522" s="5" t="str">
        <f ca="1">IF(OR('total Assets'!H1522="Yes",Deposits!H1522="Yes"),"Yes","")</f>
        <v/>
      </c>
      <c r="I1522" s="5">
        <f t="shared" ca="1" si="127"/>
        <v>2.8005544051275697</v>
      </c>
      <c r="J1522" s="5" t="str">
        <f ca="1">IF(OR('total Assets'!J1522="Yes",Deposits!J1522="Yes"),"Yes","")</f>
        <v/>
      </c>
      <c r="K1522" s="5">
        <f t="shared" ca="1" si="127"/>
        <v>3.00136137435228</v>
      </c>
      <c r="L1522" s="5" t="str">
        <f ca="1">IF(OR('total Assets'!L1522="Yes",Deposits!L1522="Yes"),"Yes","")</f>
        <v/>
      </c>
      <c r="M1522" s="5">
        <f t="shared" ca="1" si="127"/>
        <v>2.7541362388641732</v>
      </c>
      <c r="N1522" s="5" t="str">
        <f ca="1">IF(OR('total Assets'!N1522="Yes",Deposits!N1522="Yes"),"Yes","")</f>
        <v/>
      </c>
      <c r="O1522" s="5">
        <f t="shared" ca="1" si="127"/>
        <v>3.1784535792213253</v>
      </c>
      <c r="P1522" s="5" t="str">
        <f ca="1">IF(OR('total Assets'!P1522="Yes",Deposits!P1522="Yes"),"Yes","")</f>
        <v/>
      </c>
      <c r="Q1522" s="5">
        <f t="shared" ca="1" si="127"/>
        <v>3.0106937524449315</v>
      </c>
      <c r="R1522" s="5" t="str">
        <f ca="1">IF(OR('total Assets'!R1522="Yes",Deposits!R1522="Yes"),"Yes","")</f>
        <v/>
      </c>
      <c r="S1522" s="5">
        <f t="shared" ca="1" si="124"/>
        <v>2.4193453850886244</v>
      </c>
      <c r="T1522" s="5" t="str">
        <f ca="1">IF(OR('total Assets'!T1522="Yes",Deposits!T1522="Yes"),"Yes","")</f>
        <v/>
      </c>
      <c r="U1522" s="5">
        <f t="shared" ca="1" si="125"/>
        <v>1.9860992239407718</v>
      </c>
      <c r="V1522" s="5" t="str">
        <f ca="1">IF(OR('total Assets'!V1522="Yes",Deposits!V1522="Yes"),"Yes","")</f>
        <v/>
      </c>
      <c r="W1522" s="5">
        <f t="shared" ca="1" si="126"/>
        <v>2.2120791638707993</v>
      </c>
    </row>
    <row r="1523" spans="2:23" x14ac:dyDescent="0.3">
      <c r="B1523" s="4">
        <v>1520</v>
      </c>
      <c r="C1523" s="5">
        <f>221117*B1523^(-1.54)*Overview!$K$18</f>
        <v>2.7834473317239539</v>
      </c>
      <c r="D1523" s="5" t="str">
        <f ca="1">IF(OR('total Assets'!D1523="Yes",Deposits!D1523="Yes"),"Yes","")</f>
        <v/>
      </c>
      <c r="E1523" s="5">
        <f t="shared" ca="1" si="127"/>
        <v>3.0332632687315755</v>
      </c>
      <c r="F1523" s="5" t="str">
        <f ca="1">IF(OR('total Assets'!F1523="Yes",Deposits!F1523="Yes"),"Yes","")</f>
        <v/>
      </c>
      <c r="G1523" s="5">
        <f t="shared" ca="1" si="127"/>
        <v>3.0300046269056633</v>
      </c>
      <c r="H1523" s="5" t="str">
        <f ca="1">IF(OR('total Assets'!H1523="Yes",Deposits!H1523="Yes"),"Yes","")</f>
        <v/>
      </c>
      <c r="I1523" s="5">
        <f t="shared" ca="1" si="127"/>
        <v>3.5690318837607937</v>
      </c>
      <c r="J1523" s="5" t="str">
        <f ca="1">IF(OR('total Assets'!J1523="Yes",Deposits!J1523="Yes"),"Yes","")</f>
        <v/>
      </c>
      <c r="K1523" s="5">
        <f t="shared" ca="1" si="127"/>
        <v>2.9385846841306251</v>
      </c>
      <c r="L1523" s="5" t="str">
        <f ca="1">IF(OR('total Assets'!L1523="Yes",Deposits!L1523="Yes"),"Yes","")</f>
        <v/>
      </c>
      <c r="M1523" s="5">
        <f t="shared" ca="1" si="127"/>
        <v>3.2408091096102303</v>
      </c>
      <c r="N1523" s="5" t="str">
        <f ca="1">IF(OR('total Assets'!N1523="Yes",Deposits!N1523="Yes"),"Yes","")</f>
        <v/>
      </c>
      <c r="O1523" s="5">
        <f t="shared" ca="1" si="127"/>
        <v>2.7202198625548024</v>
      </c>
      <c r="P1523" s="5" t="str">
        <f ca="1">IF(OR('total Assets'!P1523="Yes",Deposits!P1523="Yes"),"Yes","")</f>
        <v/>
      </c>
      <c r="Q1523" s="5">
        <f t="shared" ca="1" si="127"/>
        <v>2.7381027220517185</v>
      </c>
      <c r="R1523" s="5" t="str">
        <f ca="1">IF(OR('total Assets'!R1523="Yes",Deposits!R1523="Yes"),"Yes","")</f>
        <v/>
      </c>
      <c r="S1523" s="5">
        <f t="shared" ca="1" si="124"/>
        <v>3.1127646837093477</v>
      </c>
      <c r="T1523" s="5" t="str">
        <f ca="1">IF(OR('total Assets'!T1523="Yes",Deposits!T1523="Yes"),"Yes","")</f>
        <v/>
      </c>
      <c r="U1523" s="5">
        <f t="shared" ca="1" si="125"/>
        <v>2.7313640462441846</v>
      </c>
      <c r="V1523" s="5" t="str">
        <f ca="1">IF(OR('total Assets'!V1523="Yes",Deposits!V1523="Yes"),"Yes","")</f>
        <v/>
      </c>
      <c r="W1523" s="5">
        <f t="shared" ca="1" si="126"/>
        <v>2.657082852169907</v>
      </c>
    </row>
    <row r="1524" spans="2:23" x14ac:dyDescent="0.3">
      <c r="B1524" s="4">
        <v>1521</v>
      </c>
      <c r="C1524" s="5">
        <f>221117*B1524^(-1.54)*Overview!$K$18</f>
        <v>2.7806296145014797</v>
      </c>
      <c r="D1524" s="5" t="str">
        <f ca="1">IF(OR('total Assets'!D1524="Yes",Deposits!D1524="Yes"),"Yes","")</f>
        <v/>
      </c>
      <c r="E1524" s="5">
        <f t="shared" ca="1" si="127"/>
        <v>3.1658079191847799</v>
      </c>
      <c r="F1524" s="5" t="str">
        <f ca="1">IF(OR('total Assets'!F1524="Yes",Deposits!F1524="Yes"),"Yes","")</f>
        <v/>
      </c>
      <c r="G1524" s="5">
        <f t="shared" ca="1" si="127"/>
        <v>3.7960675702708917</v>
      </c>
      <c r="H1524" s="5" t="str">
        <f ca="1">IF(OR('total Assets'!H1524="Yes",Deposits!H1524="Yes"),"Yes","")</f>
        <v/>
      </c>
      <c r="I1524" s="5">
        <f t="shared" ca="1" si="127"/>
        <v>4.1286844495330737</v>
      </c>
      <c r="J1524" s="5" t="str">
        <f ca="1">IF(OR('total Assets'!J1524="Yes",Deposits!J1524="Yes"),"Yes","")</f>
        <v/>
      </c>
      <c r="K1524" s="5">
        <f t="shared" ca="1" si="127"/>
        <v>3.3034303976385124</v>
      </c>
      <c r="L1524" s="5" t="str">
        <f ca="1">IF(OR('total Assets'!L1524="Yes",Deposits!L1524="Yes"),"Yes","")</f>
        <v/>
      </c>
      <c r="M1524" s="5">
        <f t="shared" ca="1" si="127"/>
        <v>3.2877832875439812</v>
      </c>
      <c r="N1524" s="5" t="str">
        <f ca="1">IF(OR('total Assets'!N1524="Yes",Deposits!N1524="Yes"),"Yes","")</f>
        <v/>
      </c>
      <c r="O1524" s="5">
        <f t="shared" ca="1" si="127"/>
        <v>2.6658884628640216</v>
      </c>
      <c r="P1524" s="5" t="str">
        <f ca="1">IF(OR('total Assets'!P1524="Yes",Deposits!P1524="Yes"),"Yes","")</f>
        <v/>
      </c>
      <c r="Q1524" s="5">
        <f t="shared" ca="1" si="127"/>
        <v>2.4184932824329</v>
      </c>
      <c r="R1524" s="5" t="str">
        <f ca="1">IF(OR('total Assets'!R1524="Yes",Deposits!R1524="Yes"),"Yes","")</f>
        <v/>
      </c>
      <c r="S1524" s="5">
        <f t="shared" ca="1" si="124"/>
        <v>1.9902409638671201</v>
      </c>
      <c r="T1524" s="5" t="str">
        <f ca="1">IF(OR('total Assets'!T1524="Yes",Deposits!T1524="Yes"),"Yes","")</f>
        <v/>
      </c>
      <c r="U1524" s="5">
        <f t="shared" ca="1" si="125"/>
        <v>2.2762503116963684</v>
      </c>
      <c r="V1524" s="5" t="str">
        <f ca="1">IF(OR('total Assets'!V1524="Yes",Deposits!V1524="Yes"),"Yes","")</f>
        <v/>
      </c>
      <c r="W1524" s="5">
        <f t="shared" ca="1" si="126"/>
        <v>2.2531943805043997</v>
      </c>
    </row>
    <row r="1525" spans="2:23" x14ac:dyDescent="0.3">
      <c r="B1525" s="4">
        <v>1522</v>
      </c>
      <c r="C1525" s="5">
        <f>221117*B1525^(-1.54)*Overview!$K$18</f>
        <v>2.7778165988110897</v>
      </c>
      <c r="D1525" s="5" t="str">
        <f ca="1">IF(OR('total Assets'!D1525="Yes",Deposits!D1525="Yes"),"Yes","")</f>
        <v/>
      </c>
      <c r="E1525" s="5">
        <f t="shared" ca="1" si="127"/>
        <v>3.111963872948512</v>
      </c>
      <c r="F1525" s="5" t="str">
        <f ca="1">IF(OR('total Assets'!F1525="Yes",Deposits!F1525="Yes"),"Yes","")</f>
        <v/>
      </c>
      <c r="G1525" s="5">
        <f t="shared" ca="1" si="127"/>
        <v>2.7443734332947356</v>
      </c>
      <c r="H1525" s="5" t="str">
        <f ca="1">IF(OR('total Assets'!H1525="Yes",Deposits!H1525="Yes"),"Yes","")</f>
        <v/>
      </c>
      <c r="I1525" s="5">
        <f t="shared" ca="1" si="127"/>
        <v>2.4399957861436619</v>
      </c>
      <c r="J1525" s="5" t="str">
        <f ca="1">IF(OR('total Assets'!J1525="Yes",Deposits!J1525="Yes"),"Yes","")</f>
        <v/>
      </c>
      <c r="K1525" s="5">
        <f t="shared" ca="1" si="127"/>
        <v>2.5537370358946405</v>
      </c>
      <c r="L1525" s="5" t="str">
        <f ca="1">IF(OR('total Assets'!L1525="Yes",Deposits!L1525="Yes"),"Yes","")</f>
        <v/>
      </c>
      <c r="M1525" s="5">
        <f t="shared" ca="1" si="127"/>
        <v>2.1665519903303352</v>
      </c>
      <c r="N1525" s="5" t="str">
        <f ca="1">IF(OR('total Assets'!N1525="Yes",Deposits!N1525="Yes"),"Yes","")</f>
        <v/>
      </c>
      <c r="O1525" s="5">
        <f t="shared" ca="1" si="127"/>
        <v>2.4305404855823456</v>
      </c>
      <c r="P1525" s="5" t="str">
        <f ca="1">IF(OR('total Assets'!P1525="Yes",Deposits!P1525="Yes"),"Yes","")</f>
        <v/>
      </c>
      <c r="Q1525" s="5">
        <f t="shared" ca="1" si="127"/>
        <v>2.584005805467565</v>
      </c>
      <c r="R1525" s="5" t="str">
        <f ca="1">IF(OR('total Assets'!R1525="Yes",Deposits!R1525="Yes"),"Yes","")</f>
        <v/>
      </c>
      <c r="S1525" s="5">
        <f t="shared" ca="1" si="124"/>
        <v>3.0487655678113335</v>
      </c>
      <c r="T1525" s="5" t="str">
        <f ca="1">IF(OR('total Assets'!T1525="Yes",Deposits!T1525="Yes"),"Yes","")</f>
        <v/>
      </c>
      <c r="U1525" s="5">
        <f t="shared" ca="1" si="125"/>
        <v>2.8135245689501613</v>
      </c>
      <c r="V1525" s="5" t="str">
        <f ca="1">IF(OR('total Assets'!V1525="Yes",Deposits!V1525="Yes"),"Yes","")</f>
        <v/>
      </c>
      <c r="W1525" s="5">
        <f t="shared" ca="1" si="126"/>
        <v>3.3126368244499793</v>
      </c>
    </row>
    <row r="1526" spans="2:23" x14ac:dyDescent="0.3">
      <c r="B1526" s="4">
        <v>1523</v>
      </c>
      <c r="C1526" s="5">
        <f>221117*B1526^(-1.54)*Overview!$K$18</f>
        <v>2.7750082737266748</v>
      </c>
      <c r="D1526" s="5" t="str">
        <f ca="1">IF(OR('total Assets'!D1526="Yes",Deposits!D1526="Yes"),"Yes","")</f>
        <v/>
      </c>
      <c r="E1526" s="5">
        <f t="shared" ca="1" si="127"/>
        <v>2.8910063910229051</v>
      </c>
      <c r="F1526" s="5" t="str">
        <f ca="1">IF(OR('total Assets'!F1526="Yes",Deposits!F1526="Yes"),"Yes","")</f>
        <v/>
      </c>
      <c r="G1526" s="5">
        <f t="shared" ca="1" si="127"/>
        <v>2.7937856152638307</v>
      </c>
      <c r="H1526" s="5" t="str">
        <f ca="1">IF(OR('total Assets'!H1526="Yes",Deposits!H1526="Yes"),"Yes","")</f>
        <v/>
      </c>
      <c r="I1526" s="5">
        <f t="shared" ca="1" si="127"/>
        <v>3.3374506264297881</v>
      </c>
      <c r="J1526" s="5" t="str">
        <f ca="1">IF(OR('total Assets'!J1526="Yes",Deposits!J1526="Yes"),"Yes","")</f>
        <v/>
      </c>
      <c r="K1526" s="5">
        <f t="shared" ca="1" si="127"/>
        <v>2.7572012465679139</v>
      </c>
      <c r="L1526" s="5" t="str">
        <f ca="1">IF(OR('total Assets'!L1526="Yes",Deposits!L1526="Yes"),"Yes","")</f>
        <v/>
      </c>
      <c r="M1526" s="5">
        <f t="shared" ca="1" si="127"/>
        <v>3.1727900927078783</v>
      </c>
      <c r="N1526" s="5" t="str">
        <f ca="1">IF(OR('total Assets'!N1526="Yes",Deposits!N1526="Yes"),"Yes","")</f>
        <v/>
      </c>
      <c r="O1526" s="5">
        <f t="shared" ca="1" si="127"/>
        <v>3.6201243234304532</v>
      </c>
      <c r="P1526" s="5" t="str">
        <f ca="1">IF(OR('total Assets'!P1526="Yes",Deposits!P1526="Yes"),"Yes","")</f>
        <v/>
      </c>
      <c r="Q1526" s="5">
        <f t="shared" ca="1" si="127"/>
        <v>3.1560096467847862</v>
      </c>
      <c r="R1526" s="5" t="str">
        <f ca="1">IF(OR('total Assets'!R1526="Yes",Deposits!R1526="Yes"),"Yes","")</f>
        <v/>
      </c>
      <c r="S1526" s="5">
        <f t="shared" ca="1" si="124"/>
        <v>3.0965335000169891</v>
      </c>
      <c r="T1526" s="5" t="str">
        <f ca="1">IF(OR('total Assets'!T1526="Yes",Deposits!T1526="Yes"),"Yes","")</f>
        <v/>
      </c>
      <c r="U1526" s="5">
        <f t="shared" ca="1" si="125"/>
        <v>3.4125573750608842</v>
      </c>
      <c r="V1526" s="5" t="str">
        <f ca="1">IF(OR('total Assets'!V1526="Yes",Deposits!V1526="Yes"),"Yes","")</f>
        <v/>
      </c>
      <c r="W1526" s="5">
        <f t="shared" ca="1" si="126"/>
        <v>3.803679620799219</v>
      </c>
    </row>
    <row r="1527" spans="2:23" x14ac:dyDescent="0.3">
      <c r="B1527" s="4">
        <v>1524</v>
      </c>
      <c r="C1527" s="5">
        <f>221117*B1527^(-1.54)*Overview!$K$18</f>
        <v>2.7722046283546598</v>
      </c>
      <c r="D1527" s="5" t="str">
        <f ca="1">IF(OR('total Assets'!D1527="Yes",Deposits!D1527="Yes"),"Yes","")</f>
        <v/>
      </c>
      <c r="E1527" s="5">
        <f t="shared" ca="1" si="127"/>
        <v>3.1435224529709025</v>
      </c>
      <c r="F1527" s="5" t="str">
        <f ca="1">IF(OR('total Assets'!F1527="Yes",Deposits!F1527="Yes"),"Yes","")</f>
        <v/>
      </c>
      <c r="G1527" s="5">
        <f t="shared" ca="1" si="127"/>
        <v>2.9880797491638473</v>
      </c>
      <c r="H1527" s="5" t="str">
        <f ca="1">IF(OR('total Assets'!H1527="Yes",Deposits!H1527="Yes"),"Yes","")</f>
        <v/>
      </c>
      <c r="I1527" s="5">
        <f t="shared" ca="1" si="127"/>
        <v>3.5230054383331346</v>
      </c>
      <c r="J1527" s="5" t="str">
        <f ca="1">IF(OR('total Assets'!J1527="Yes",Deposits!J1527="Yes"),"Yes","")</f>
        <v/>
      </c>
      <c r="K1527" s="5">
        <f t="shared" ca="1" si="127"/>
        <v>3.166165187761369</v>
      </c>
      <c r="L1527" s="5" t="str">
        <f ca="1">IF(OR('total Assets'!L1527="Yes",Deposits!L1527="Yes"),"Yes","")</f>
        <v/>
      </c>
      <c r="M1527" s="5">
        <f t="shared" ca="1" si="127"/>
        <v>3.0120502976696515</v>
      </c>
      <c r="N1527" s="5" t="str">
        <f ca="1">IF(OR('total Assets'!N1527="Yes",Deposits!N1527="Yes"),"Yes","")</f>
        <v/>
      </c>
      <c r="O1527" s="5">
        <f t="shared" ca="1" si="127"/>
        <v>2.535155589493765</v>
      </c>
      <c r="P1527" s="5" t="str">
        <f ca="1">IF(OR('total Assets'!P1527="Yes",Deposits!P1527="Yes"),"Yes","")</f>
        <v/>
      </c>
      <c r="Q1527" s="5">
        <f t="shared" ca="1" si="127"/>
        <v>2.7970958562643973</v>
      </c>
      <c r="R1527" s="5" t="str">
        <f ca="1">IF(OR('total Assets'!R1527="Yes",Deposits!R1527="Yes"),"Yes","")</f>
        <v/>
      </c>
      <c r="S1527" s="5">
        <f t="shared" ca="1" si="124"/>
        <v>3.0128584357919603</v>
      </c>
      <c r="T1527" s="5" t="str">
        <f ca="1">IF(OR('total Assets'!T1527="Yes",Deposits!T1527="Yes"),"Yes","")</f>
        <v/>
      </c>
      <c r="U1527" s="5">
        <f t="shared" ca="1" si="125"/>
        <v>2.9528600955065074</v>
      </c>
      <c r="V1527" s="5" t="str">
        <f ca="1">IF(OR('total Assets'!V1527="Yes",Deposits!V1527="Yes"),"Yes","")</f>
        <v/>
      </c>
      <c r="W1527" s="5">
        <f t="shared" ca="1" si="126"/>
        <v>3.1547470832665847</v>
      </c>
    </row>
    <row r="1528" spans="2:23" x14ac:dyDescent="0.3">
      <c r="B1528" s="4">
        <v>1525</v>
      </c>
      <c r="C1528" s="5">
        <f>221117*B1528^(-1.54)*Overview!$K$18</f>
        <v>2.7694056518339072</v>
      </c>
      <c r="D1528" s="5" t="str">
        <f ca="1">IF(OR('total Assets'!D1528="Yes",Deposits!D1528="Yes"),"Yes","")</f>
        <v/>
      </c>
      <c r="E1528" s="5">
        <f t="shared" ca="1" si="127"/>
        <v>2.5868931093782614</v>
      </c>
      <c r="F1528" s="5" t="str">
        <f ca="1">IF(OR('total Assets'!F1528="Yes",Deposits!F1528="Yes"),"Yes","")</f>
        <v/>
      </c>
      <c r="G1528" s="5">
        <f t="shared" ca="1" si="127"/>
        <v>2.7057353895756755</v>
      </c>
      <c r="H1528" s="5" t="str">
        <f ca="1">IF(OR('total Assets'!H1528="Yes",Deposits!H1528="Yes"),"Yes","")</f>
        <v/>
      </c>
      <c r="I1528" s="5">
        <f t="shared" ca="1" si="127"/>
        <v>2.4140093356679926</v>
      </c>
      <c r="J1528" s="5" t="str">
        <f ca="1">IF(OR('total Assets'!J1528="Yes",Deposits!J1528="Yes"),"Yes","")</f>
        <v/>
      </c>
      <c r="K1528" s="5">
        <f t="shared" ca="1" si="127"/>
        <v>2.0447243273800777</v>
      </c>
      <c r="L1528" s="5" t="str">
        <f ca="1">IF(OR('total Assets'!L1528="Yes",Deposits!L1528="Yes"),"Yes","")</f>
        <v/>
      </c>
      <c r="M1528" s="5">
        <f t="shared" ca="1" si="127"/>
        <v>2.2997787725956762</v>
      </c>
      <c r="N1528" s="5" t="str">
        <f ca="1">IF(OR('total Assets'!N1528="Yes",Deposits!N1528="Yes"),"Yes","")</f>
        <v/>
      </c>
      <c r="O1528" s="5">
        <f t="shared" ca="1" si="127"/>
        <v>2.6631414876918225</v>
      </c>
      <c r="P1528" s="5" t="str">
        <f ca="1">IF(OR('total Assets'!P1528="Yes",Deposits!P1528="Yes"),"Yes","")</f>
        <v/>
      </c>
      <c r="Q1528" s="5">
        <f t="shared" ca="1" si="127"/>
        <v>3.1059732803725897</v>
      </c>
      <c r="R1528" s="5" t="str">
        <f ca="1">IF(OR('total Assets'!R1528="Yes",Deposits!R1528="Yes"),"Yes","")</f>
        <v/>
      </c>
      <c r="S1528" s="5">
        <f t="shared" ca="1" si="124"/>
        <v>2.8347851470932621</v>
      </c>
      <c r="T1528" s="5" t="str">
        <f ca="1">IF(OR('total Assets'!T1528="Yes",Deposits!T1528="Yes"),"Yes","")</f>
        <v/>
      </c>
      <c r="U1528" s="5">
        <f t="shared" ca="1" si="125"/>
        <v>3.3130271635821735</v>
      </c>
      <c r="V1528" s="5" t="str">
        <f ca="1">IF(OR('total Assets'!V1528="Yes",Deposits!V1528="Yes"),"Yes","")</f>
        <v/>
      </c>
      <c r="W1528" s="5">
        <f t="shared" ca="1" si="126"/>
        <v>2.7349577161673584</v>
      </c>
    </row>
    <row r="1529" spans="2:23" x14ac:dyDescent="0.3">
      <c r="B1529" s="4">
        <v>1526</v>
      </c>
      <c r="C1529" s="5">
        <f>221117*B1529^(-1.54)*Overview!$K$18</f>
        <v>2.7666113333355686</v>
      </c>
      <c r="D1529" s="5" t="str">
        <f ca="1">IF(OR('total Assets'!D1529="Yes",Deposits!D1529="Yes"),"Yes","")</f>
        <v/>
      </c>
      <c r="E1529" s="5">
        <f t="shared" ca="1" si="127"/>
        <v>3.1633680201260672</v>
      </c>
      <c r="F1529" s="5" t="str">
        <f ca="1">IF(OR('total Assets'!F1529="Yes",Deposits!F1529="Yes"),"Yes","")</f>
        <v/>
      </c>
      <c r="G1529" s="5">
        <f t="shared" ca="1" si="127"/>
        <v>2.7685324606479211</v>
      </c>
      <c r="H1529" s="5" t="str">
        <f ca="1">IF(OR('total Assets'!H1529="Yes",Deposits!H1529="Yes"),"Yes","")</f>
        <v/>
      </c>
      <c r="I1529" s="5">
        <f t="shared" ca="1" si="127"/>
        <v>2.3210430326848064</v>
      </c>
      <c r="J1529" s="5" t="str">
        <f ca="1">IF(OR('total Assets'!J1529="Yes",Deposits!J1529="Yes"),"Yes","")</f>
        <v/>
      </c>
      <c r="K1529" s="5">
        <f t="shared" ca="1" si="127"/>
        <v>2.5988078506582375</v>
      </c>
      <c r="L1529" s="5" t="str">
        <f ca="1">IF(OR('total Assets'!L1529="Yes",Deposits!L1529="Yes"),"Yes","")</f>
        <v/>
      </c>
      <c r="M1529" s="5">
        <f t="shared" ca="1" si="127"/>
        <v>2.3064373659991402</v>
      </c>
      <c r="N1529" s="5" t="str">
        <f ca="1">IF(OR('total Assets'!N1529="Yes",Deposits!N1529="Yes"),"Yes","")</f>
        <v/>
      </c>
      <c r="O1529" s="5">
        <f t="shared" ca="1" si="127"/>
        <v>2.4408553717981634</v>
      </c>
      <c r="P1529" s="5" t="str">
        <f ca="1">IF(OR('total Assets'!P1529="Yes",Deposits!P1529="Yes"),"Yes","")</f>
        <v/>
      </c>
      <c r="Q1529" s="5">
        <f t="shared" ca="1" si="127"/>
        <v>2.9024104592849262</v>
      </c>
      <c r="R1529" s="5" t="str">
        <f ca="1">IF(OR('total Assets'!R1529="Yes",Deposits!R1529="Yes"),"Yes","")</f>
        <v/>
      </c>
      <c r="S1529" s="5">
        <f t="shared" ca="1" si="124"/>
        <v>2.9137140273998683</v>
      </c>
      <c r="T1529" s="5" t="str">
        <f ca="1">IF(OR('total Assets'!T1529="Yes",Deposits!T1529="Yes"),"Yes","")</f>
        <v/>
      </c>
      <c r="U1529" s="5">
        <f t="shared" ca="1" si="125"/>
        <v>3.1502436535797118</v>
      </c>
      <c r="V1529" s="5" t="str">
        <f ca="1">IF(OR('total Assets'!V1529="Yes",Deposits!V1529="Yes"),"Yes","")</f>
        <v/>
      </c>
      <c r="W1529" s="5">
        <f t="shared" ca="1" si="126"/>
        <v>2.7618684117580949</v>
      </c>
    </row>
    <row r="1530" spans="2:23" x14ac:dyDescent="0.3">
      <c r="B1530" s="4">
        <v>1527</v>
      </c>
      <c r="C1530" s="5">
        <f>221117*B1530^(-1.54)*Overview!$K$18</f>
        <v>2.7638216620630041</v>
      </c>
      <c r="D1530" s="5" t="str">
        <f ca="1">IF(OR('total Assets'!D1530="Yes",Deposits!D1530="Yes"),"Yes","")</f>
        <v/>
      </c>
      <c r="E1530" s="5">
        <f t="shared" ca="1" si="127"/>
        <v>2.2676207489035769</v>
      </c>
      <c r="F1530" s="5" t="str">
        <f ca="1">IF(OR('total Assets'!F1530="Yes",Deposits!F1530="Yes"),"Yes","")</f>
        <v/>
      </c>
      <c r="G1530" s="5">
        <f t="shared" ca="1" si="127"/>
        <v>2.2155677134329768</v>
      </c>
      <c r="H1530" s="5" t="str">
        <f ca="1">IF(OR('total Assets'!H1530="Yes",Deposits!H1530="Yes"),"Yes","")</f>
        <v/>
      </c>
      <c r="I1530" s="5">
        <f t="shared" ca="1" si="127"/>
        <v>2.4039309216831475</v>
      </c>
      <c r="J1530" s="5" t="str">
        <f ca="1">IF(OR('total Assets'!J1530="Yes",Deposits!J1530="Yes"),"Yes","")</f>
        <v/>
      </c>
      <c r="K1530" s="5">
        <f t="shared" ca="1" si="127"/>
        <v>2.0220524556525241</v>
      </c>
      <c r="L1530" s="5" t="str">
        <f ca="1">IF(OR('total Assets'!L1530="Yes",Deposits!L1530="Yes"),"Yes","")</f>
        <v/>
      </c>
      <c r="M1530" s="5">
        <f t="shared" ca="1" si="127"/>
        <v>2.410929736202609</v>
      </c>
      <c r="N1530" s="5" t="str">
        <f ca="1">IF(OR('total Assets'!N1530="Yes",Deposits!N1530="Yes"),"Yes","")</f>
        <v/>
      </c>
      <c r="O1530" s="5">
        <f t="shared" ca="1" si="127"/>
        <v>2.2781304778344862</v>
      </c>
      <c r="P1530" s="5" t="str">
        <f ca="1">IF(OR('total Assets'!P1530="Yes",Deposits!P1530="Yes"),"Yes","")</f>
        <v/>
      </c>
      <c r="Q1530" s="5">
        <f t="shared" ca="1" si="127"/>
        <v>2.4388307836327043</v>
      </c>
      <c r="R1530" s="5" t="str">
        <f ca="1">IF(OR('total Assets'!R1530="Yes",Deposits!R1530="Yes"),"Yes","")</f>
        <v/>
      </c>
      <c r="S1530" s="5">
        <f t="shared" ca="1" si="124"/>
        <v>2.7582651195205021</v>
      </c>
      <c r="T1530" s="5" t="str">
        <f ca="1">IF(OR('total Assets'!T1530="Yes",Deposits!T1530="Yes"),"Yes","")</f>
        <v/>
      </c>
      <c r="U1530" s="5">
        <f t="shared" ca="1" si="125"/>
        <v>2.8186546611851098</v>
      </c>
      <c r="V1530" s="5" t="str">
        <f ca="1">IF(OR('total Assets'!V1530="Yes",Deposits!V1530="Yes"),"Yes","")</f>
        <v/>
      </c>
      <c r="W1530" s="5">
        <f t="shared" ca="1" si="126"/>
        <v>2.3782792310591558</v>
      </c>
    </row>
    <row r="1531" spans="2:23" x14ac:dyDescent="0.3">
      <c r="B1531" s="4">
        <v>1528</v>
      </c>
      <c r="C1531" s="5">
        <f>221117*B1531^(-1.54)*Overview!$K$18</f>
        <v>2.7610366272516291</v>
      </c>
      <c r="D1531" s="5" t="str">
        <f ca="1">IF(OR('total Assets'!D1531="Yes",Deposits!D1531="Yes"),"Yes","")</f>
        <v/>
      </c>
      <c r="E1531" s="5">
        <f t="shared" ca="1" si="127"/>
        <v>2.8462584526636063</v>
      </c>
      <c r="F1531" s="5" t="str">
        <f ca="1">IF(OR('total Assets'!F1531="Yes",Deposits!F1531="Yes"),"Yes","")</f>
        <v/>
      </c>
      <c r="G1531" s="5">
        <f t="shared" ca="1" si="127"/>
        <v>2.6750440587170434</v>
      </c>
      <c r="H1531" s="5" t="str">
        <f ca="1">IF(OR('total Assets'!H1531="Yes",Deposits!H1531="Yes"),"Yes","")</f>
        <v/>
      </c>
      <c r="I1531" s="5">
        <f t="shared" ca="1" si="127"/>
        <v>2.901090590998499</v>
      </c>
      <c r="J1531" s="5" t="str">
        <f ca="1">IF(OR('total Assets'!J1531="Yes",Deposits!J1531="Yes"),"Yes","")</f>
        <v/>
      </c>
      <c r="K1531" s="5">
        <f t="shared" ca="1" si="127"/>
        <v>2.958320238716396</v>
      </c>
      <c r="L1531" s="5" t="str">
        <f ca="1">IF(OR('total Assets'!L1531="Yes",Deposits!L1531="Yes"),"Yes","")</f>
        <v/>
      </c>
      <c r="M1531" s="5">
        <f t="shared" ca="1" si="127"/>
        <v>2.9111154119899885</v>
      </c>
      <c r="N1531" s="5" t="str">
        <f ca="1">IF(OR('total Assets'!N1531="Yes",Deposits!N1531="Yes"),"Yes","")</f>
        <v/>
      </c>
      <c r="O1531" s="5">
        <f t="shared" ca="1" si="127"/>
        <v>2.5748997374356715</v>
      </c>
      <c r="P1531" s="5" t="str">
        <f ca="1">IF(OR('total Assets'!P1531="Yes",Deposits!P1531="Yes"),"Yes","")</f>
        <v/>
      </c>
      <c r="Q1531" s="5">
        <f t="shared" ca="1" si="127"/>
        <v>2.7938429373305209</v>
      </c>
      <c r="R1531" s="5" t="str">
        <f ca="1">IF(OR('total Assets'!R1531="Yes",Deposits!R1531="Yes"),"Yes","")</f>
        <v/>
      </c>
      <c r="S1531" s="5">
        <f t="shared" ca="1" si="124"/>
        <v>3.0703726457011662</v>
      </c>
      <c r="T1531" s="5" t="str">
        <f ca="1">IF(OR('total Assets'!T1531="Yes",Deposits!T1531="Yes"),"Yes","")</f>
        <v/>
      </c>
      <c r="U1531" s="5">
        <f t="shared" ca="1" si="125"/>
        <v>2.6263513138978754</v>
      </c>
      <c r="V1531" s="5" t="str">
        <f ca="1">IF(OR('total Assets'!V1531="Yes",Deposits!V1531="Yes"),"Yes","")</f>
        <v/>
      </c>
      <c r="W1531" s="5">
        <f t="shared" ca="1" si="126"/>
        <v>3.0092085071028043</v>
      </c>
    </row>
    <row r="1532" spans="2:23" x14ac:dyDescent="0.3">
      <c r="B1532" s="4">
        <v>1529</v>
      </c>
      <c r="C1532" s="5">
        <f>221117*B1532^(-1.54)*Overview!$K$18</f>
        <v>2.7582562181688335</v>
      </c>
      <c r="D1532" s="5" t="str">
        <f ca="1">IF(OR('total Assets'!D1532="Yes",Deposits!D1532="Yes"),"Yes","")</f>
        <v/>
      </c>
      <c r="E1532" s="5">
        <f t="shared" ca="1" si="127"/>
        <v>3.1236957118957687</v>
      </c>
      <c r="F1532" s="5" t="str">
        <f ca="1">IF(OR('total Assets'!F1532="Yes",Deposits!F1532="Yes"),"Yes","")</f>
        <v/>
      </c>
      <c r="G1532" s="5">
        <f t="shared" ca="1" si="127"/>
        <v>3.1223535022765381</v>
      </c>
      <c r="H1532" s="5" t="str">
        <f ca="1">IF(OR('total Assets'!H1532="Yes",Deposits!H1532="Yes"),"Yes","")</f>
        <v/>
      </c>
      <c r="I1532" s="5">
        <f t="shared" ca="1" si="127"/>
        <v>2.9562103434166978</v>
      </c>
      <c r="J1532" s="5" t="str">
        <f ca="1">IF(OR('total Assets'!J1532="Yes",Deposits!J1532="Yes"),"Yes","")</f>
        <v/>
      </c>
      <c r="K1532" s="5">
        <f t="shared" ca="1" si="127"/>
        <v>2.9083292914736125</v>
      </c>
      <c r="L1532" s="5" t="str">
        <f ca="1">IF(OR('total Assets'!L1532="Yes",Deposits!L1532="Yes"),"Yes","")</f>
        <v/>
      </c>
      <c r="M1532" s="5">
        <f t="shared" ca="1" si="127"/>
        <v>2.7254532571676302</v>
      </c>
      <c r="N1532" s="5" t="str">
        <f ca="1">IF(OR('total Assets'!N1532="Yes",Deposits!N1532="Yes"),"Yes","")</f>
        <v/>
      </c>
      <c r="O1532" s="5">
        <f t="shared" ca="1" si="127"/>
        <v>3.0086242716172968</v>
      </c>
      <c r="P1532" s="5" t="str">
        <f ca="1">IF(OR('total Assets'!P1532="Yes",Deposits!P1532="Yes"),"Yes","")</f>
        <v/>
      </c>
      <c r="Q1532" s="5">
        <f t="shared" ca="1" si="127"/>
        <v>3.3848858606935974</v>
      </c>
      <c r="R1532" s="5" t="str">
        <f ca="1">IF(OR('total Assets'!R1532="Yes",Deposits!R1532="Yes"),"Yes","")</f>
        <v/>
      </c>
      <c r="S1532" s="5">
        <f t="shared" ca="1" si="124"/>
        <v>3.5887409422875294</v>
      </c>
      <c r="T1532" s="5" t="str">
        <f ca="1">IF(OR('total Assets'!T1532="Yes",Deposits!T1532="Yes"),"Yes","")</f>
        <v/>
      </c>
      <c r="U1532" s="5">
        <f t="shared" ca="1" si="125"/>
        <v>4.1240624612697037</v>
      </c>
      <c r="V1532" s="5" t="str">
        <f ca="1">IF(OR('total Assets'!V1532="Yes",Deposits!V1532="Yes"),"Yes","")</f>
        <v/>
      </c>
      <c r="W1532" s="5">
        <f t="shared" ca="1" si="126"/>
        <v>4.5462668542789215</v>
      </c>
    </row>
    <row r="1533" spans="2:23" x14ac:dyDescent="0.3">
      <c r="B1533" s="4">
        <v>1530</v>
      </c>
      <c r="C1533" s="5">
        <f>221117*B1533^(-1.54)*Overview!$K$18</f>
        <v>2.755480424113832</v>
      </c>
      <c r="D1533" s="5" t="str">
        <f ca="1">IF(OR('total Assets'!D1533="Yes",Deposits!D1533="Yes"),"Yes","")</f>
        <v/>
      </c>
      <c r="E1533" s="5">
        <f t="shared" ca="1" si="127"/>
        <v>2.3694020247902996</v>
      </c>
      <c r="F1533" s="5" t="str">
        <f ca="1">IF(OR('total Assets'!F1533="Yes",Deposits!F1533="Yes"),"Yes","")</f>
        <v/>
      </c>
      <c r="G1533" s="5">
        <f t="shared" ca="1" si="127"/>
        <v>2.3049986029509157</v>
      </c>
      <c r="H1533" s="5" t="str">
        <f ca="1">IF(OR('total Assets'!H1533="Yes",Deposits!H1533="Yes"),"Yes","")</f>
        <v/>
      </c>
      <c r="I1533" s="5">
        <f t="shared" ca="1" si="127"/>
        <v>1.9777871861448035</v>
      </c>
      <c r="J1533" s="5" t="str">
        <f ca="1">IF(OR('total Assets'!J1533="Yes",Deposits!J1533="Yes"),"Yes","")</f>
        <v/>
      </c>
      <c r="K1533" s="5">
        <f t="shared" ca="1" si="127"/>
        <v>1.6822433606612264</v>
      </c>
      <c r="L1533" s="5" t="str">
        <f ca="1">IF(OR('total Assets'!L1533="Yes",Deposits!L1533="Yes"),"Yes","")</f>
        <v/>
      </c>
      <c r="M1533" s="5">
        <f t="shared" ca="1" si="127"/>
        <v>1.7608409513569259</v>
      </c>
      <c r="N1533" s="5" t="str">
        <f ca="1">IF(OR('total Assets'!N1533="Yes",Deposits!N1533="Yes"),"Yes","")</f>
        <v/>
      </c>
      <c r="O1533" s="5">
        <f t="shared" ca="1" si="127"/>
        <v>1.9873601777068723</v>
      </c>
      <c r="P1533" s="5" t="str">
        <f ca="1">IF(OR('total Assets'!P1533="Yes",Deposits!P1533="Yes"),"Yes","")</f>
        <v/>
      </c>
      <c r="Q1533" s="5">
        <f t="shared" ca="1" si="127"/>
        <v>1.8838958077507617</v>
      </c>
      <c r="R1533" s="5" t="str">
        <f ca="1">IF(OR('total Assets'!R1533="Yes",Deposits!R1533="Yes"),"Yes","")</f>
        <v/>
      </c>
      <c r="S1533" s="5">
        <f t="shared" ca="1" si="124"/>
        <v>2.2318486454903135</v>
      </c>
      <c r="T1533" s="5" t="str">
        <f ca="1">IF(OR('total Assets'!T1533="Yes",Deposits!T1533="Yes"),"Yes","")</f>
        <v/>
      </c>
      <c r="U1533" s="5">
        <f t="shared" ca="1" si="125"/>
        <v>2.3710970544938839</v>
      </c>
      <c r="V1533" s="5" t="str">
        <f ca="1">IF(OR('total Assets'!V1533="Yes",Deposits!V1533="Yes"),"Yes","")</f>
        <v/>
      </c>
      <c r="W1533" s="5">
        <f t="shared" ca="1" si="126"/>
        <v>2.082480645863328</v>
      </c>
    </row>
    <row r="1534" spans="2:23" x14ac:dyDescent="0.3">
      <c r="B1534" s="4">
        <v>1531</v>
      </c>
      <c r="C1534" s="5">
        <f>221117*B1534^(-1.54)*Overview!$K$18</f>
        <v>2.7527092344175776</v>
      </c>
      <c r="D1534" s="5" t="str">
        <f ca="1">IF(OR('total Assets'!D1534="Yes",Deposits!D1534="Yes"),"Yes","")</f>
        <v/>
      </c>
      <c r="E1534" s="5">
        <f t="shared" ca="1" si="127"/>
        <v>3.0311172805890023</v>
      </c>
      <c r="F1534" s="5" t="str">
        <f ca="1">IF(OR('total Assets'!F1534="Yes",Deposits!F1534="Yes"),"Yes","")</f>
        <v/>
      </c>
      <c r="G1534" s="5">
        <f t="shared" ca="1" si="127"/>
        <v>3.6069456277726029</v>
      </c>
      <c r="H1534" s="5" t="str">
        <f ca="1">IF(OR('total Assets'!H1534="Yes",Deposits!H1534="Yes"),"Yes","")</f>
        <v/>
      </c>
      <c r="I1534" s="5">
        <f t="shared" ca="1" si="127"/>
        <v>3.7818988624438714</v>
      </c>
      <c r="J1534" s="5" t="str">
        <f ca="1">IF(OR('total Assets'!J1534="Yes",Deposits!J1534="Yes"),"Yes","")</f>
        <v/>
      </c>
      <c r="K1534" s="5">
        <f t="shared" ca="1" si="127"/>
        <v>4.5013955712672784</v>
      </c>
      <c r="L1534" s="5" t="str">
        <f ca="1">IF(OR('total Assets'!L1534="Yes",Deposits!L1534="Yes"),"Yes","")</f>
        <v/>
      </c>
      <c r="M1534" s="5">
        <f t="shared" ca="1" si="127"/>
        <v>5.3514461723358409</v>
      </c>
      <c r="N1534" s="5" t="str">
        <f ca="1">IF(OR('total Assets'!N1534="Yes",Deposits!N1534="Yes"),"Yes","")</f>
        <v/>
      </c>
      <c r="O1534" s="5">
        <f t="shared" ca="1" si="127"/>
        <v>4.5026860011226573</v>
      </c>
      <c r="P1534" s="5" t="str">
        <f ca="1">IF(OR('total Assets'!P1534="Yes",Deposits!P1534="Yes"),"Yes","")</f>
        <v/>
      </c>
      <c r="Q1534" s="5">
        <f t="shared" ca="1" si="127"/>
        <v>4.3282307833914375</v>
      </c>
      <c r="R1534" s="5" t="str">
        <f ca="1">IF(OR('total Assets'!R1534="Yes",Deposits!R1534="Yes"),"Yes","")</f>
        <v/>
      </c>
      <c r="S1534" s="5">
        <f t="shared" ca="1" si="124"/>
        <v>4.3535347888224836</v>
      </c>
      <c r="T1534" s="5" t="str">
        <f ca="1">IF(OR('total Assets'!T1534="Yes",Deposits!T1534="Yes"),"Yes","")</f>
        <v/>
      </c>
      <c r="U1534" s="5">
        <f t="shared" ca="1" si="125"/>
        <v>3.5605758769871914</v>
      </c>
      <c r="V1534" s="5" t="str">
        <f ca="1">IF(OR('total Assets'!V1534="Yes",Deposits!V1534="Yes"),"Yes","")</f>
        <v/>
      </c>
      <c r="W1534" s="5">
        <f t="shared" ca="1" si="126"/>
        <v>4.0594543191214703</v>
      </c>
    </row>
    <row r="1535" spans="2:23" x14ac:dyDescent="0.3">
      <c r="B1535" s="4">
        <v>1532</v>
      </c>
      <c r="C1535" s="5">
        <f>221117*B1535^(-1.54)*Overview!$K$18</f>
        <v>2.7499426384426386</v>
      </c>
      <c r="D1535" s="5" t="str">
        <f ca="1">IF(OR('total Assets'!D1535="Yes",Deposits!D1535="Yes"),"Yes","")</f>
        <v/>
      </c>
      <c r="E1535" s="5">
        <f t="shared" ca="1" si="127"/>
        <v>2.3029587205749538</v>
      </c>
      <c r="F1535" s="5" t="str">
        <f ca="1">IF(OR('total Assets'!F1535="Yes",Deposits!F1535="Yes"),"Yes","")</f>
        <v/>
      </c>
      <c r="G1535" s="5">
        <f t="shared" ca="1" si="127"/>
        <v>1.8682657297945333</v>
      </c>
      <c r="H1535" s="5" t="str">
        <f ca="1">IF(OR('total Assets'!H1535="Yes",Deposits!H1535="Yes"),"Yes","")</f>
        <v/>
      </c>
      <c r="I1535" s="5">
        <f t="shared" ca="1" si="127"/>
        <v>1.7405795881508717</v>
      </c>
      <c r="J1535" s="5" t="str">
        <f ca="1">IF(OR('total Assets'!J1535="Yes",Deposits!J1535="Yes"),"Yes","")</f>
        <v/>
      </c>
      <c r="K1535" s="5">
        <f t="shared" ca="1" si="127"/>
        <v>1.7327995820295656</v>
      </c>
      <c r="L1535" s="5" t="str">
        <f ca="1">IF(OR('total Assets'!L1535="Yes",Deposits!L1535="Yes"),"Yes","")</f>
        <v/>
      </c>
      <c r="M1535" s="5">
        <f t="shared" ca="1" si="127"/>
        <v>1.964634152750439</v>
      </c>
      <c r="N1535" s="5" t="str">
        <f ca="1">IF(OR('total Assets'!N1535="Yes",Deposits!N1535="Yes"),"Yes","")</f>
        <v/>
      </c>
      <c r="O1535" s="5">
        <f t="shared" ca="1" si="127"/>
        <v>1.6886343856846091</v>
      </c>
      <c r="P1535" s="5" t="str">
        <f ca="1">IF(OR('total Assets'!P1535="Yes",Deposits!P1535="Yes"),"Yes","")</f>
        <v/>
      </c>
      <c r="Q1535" s="5">
        <f t="shared" ca="1" si="127"/>
        <v>1.4403583158350983</v>
      </c>
      <c r="R1535" s="5" t="str">
        <f ca="1">IF(OR('total Assets'!R1535="Yes",Deposits!R1535="Yes"),"Yes","")</f>
        <v/>
      </c>
      <c r="S1535" s="5">
        <f t="shared" ca="1" si="124"/>
        <v>1.5026341744006055</v>
      </c>
      <c r="T1535" s="5" t="str">
        <f ca="1">IF(OR('total Assets'!T1535="Yes",Deposits!T1535="Yes"),"Yes","")</f>
        <v/>
      </c>
      <c r="U1535" s="5">
        <f t="shared" ca="1" si="125"/>
        <v>1.2089666401042718</v>
      </c>
      <c r="V1535" s="5" t="str">
        <f ca="1">IF(OR('total Assets'!V1535="Yes",Deposits!V1535="Yes"),"Yes","")</f>
        <v/>
      </c>
      <c r="W1535" s="5">
        <f t="shared" ca="1" si="126"/>
        <v>1.4296511942667616</v>
      </c>
    </row>
    <row r="1536" spans="2:23" x14ac:dyDescent="0.3">
      <c r="B1536" s="4">
        <v>1533</v>
      </c>
      <c r="C1536" s="5">
        <f>221117*B1536^(-1.54)*Overview!$K$18</f>
        <v>2.7471806255830615</v>
      </c>
      <c r="D1536" s="5" t="str">
        <f ca="1">IF(OR('total Assets'!D1536="Yes",Deposits!D1536="Yes"),"Yes","")</f>
        <v/>
      </c>
      <c r="E1536" s="5">
        <f t="shared" ca="1" si="127"/>
        <v>2.4596471408545457</v>
      </c>
      <c r="F1536" s="5" t="str">
        <f ca="1">IF(OR('total Assets'!F1536="Yes",Deposits!F1536="Yes"),"Yes","")</f>
        <v/>
      </c>
      <c r="G1536" s="5">
        <f t="shared" ca="1" si="127"/>
        <v>2.5437808024887021</v>
      </c>
      <c r="H1536" s="5" t="str">
        <f ca="1">IF(OR('total Assets'!H1536="Yes",Deposits!H1536="Yes"),"Yes","")</f>
        <v/>
      </c>
      <c r="I1536" s="5">
        <f t="shared" ca="1" si="127"/>
        <v>2.7625574536851207</v>
      </c>
      <c r="J1536" s="5" t="str">
        <f ca="1">IF(OR('total Assets'!J1536="Yes",Deposits!J1536="Yes"),"Yes","")</f>
        <v/>
      </c>
      <c r="K1536" s="5">
        <f t="shared" ca="1" si="127"/>
        <v>2.6033585361981126</v>
      </c>
      <c r="L1536" s="5" t="str">
        <f ca="1">IF(OR('total Assets'!L1536="Yes",Deposits!L1536="Yes"),"Yes","")</f>
        <v/>
      </c>
      <c r="M1536" s="5">
        <f t="shared" ca="1" si="127"/>
        <v>2.1172505224795342</v>
      </c>
      <c r="N1536" s="5" t="str">
        <f ca="1">IF(OR('total Assets'!N1536="Yes",Deposits!N1536="Yes"),"Yes","")</f>
        <v/>
      </c>
      <c r="O1536" s="5">
        <f t="shared" ca="1" si="127"/>
        <v>1.9397541284784179</v>
      </c>
      <c r="P1536" s="5" t="str">
        <f ca="1">IF(OR('total Assets'!P1536="Yes",Deposits!P1536="Yes"),"Yes","")</f>
        <v/>
      </c>
      <c r="Q1536" s="5">
        <f t="shared" ca="1" si="127"/>
        <v>2.2364557657917574</v>
      </c>
      <c r="R1536" s="5" t="str">
        <f ca="1">IF(OR('total Assets'!R1536="Yes",Deposits!R1536="Yes"),"Yes","")</f>
        <v/>
      </c>
      <c r="S1536" s="5">
        <f t="shared" ca="1" si="124"/>
        <v>2.1595287442676629</v>
      </c>
      <c r="T1536" s="5" t="str">
        <f ca="1">IF(OR('total Assets'!T1536="Yes",Deposits!T1536="Yes"),"Yes","")</f>
        <v/>
      </c>
      <c r="U1536" s="5">
        <f t="shared" ca="1" si="125"/>
        <v>2.3456030937040113</v>
      </c>
      <c r="V1536" s="5" t="str">
        <f ca="1">IF(OR('total Assets'!V1536="Yes",Deposits!V1536="Yes"),"Yes","")</f>
        <v/>
      </c>
      <c r="W1536" s="5">
        <f t="shared" ca="1" si="126"/>
        <v>2.7853628326004967</v>
      </c>
    </row>
    <row r="1537" spans="2:23" x14ac:dyDescent="0.3">
      <c r="B1537" s="4">
        <v>1534</v>
      </c>
      <c r="C1537" s="5">
        <f>221117*B1537^(-1.54)*Overview!$K$18</f>
        <v>2.7444231852642993</v>
      </c>
      <c r="D1537" s="5" t="str">
        <f ca="1">IF(OR('total Assets'!D1537="Yes",Deposits!D1537="Yes"),"Yes","")</f>
        <v/>
      </c>
      <c r="E1537" s="5">
        <f t="shared" ca="1" si="127"/>
        <v>2.9682163919517608</v>
      </c>
      <c r="F1537" s="5" t="str">
        <f ca="1">IF(OR('total Assets'!F1537="Yes",Deposits!F1537="Yes"),"Yes","")</f>
        <v/>
      </c>
      <c r="G1537" s="5">
        <f t="shared" ca="1" si="127"/>
        <v>3.2951134791563428</v>
      </c>
      <c r="H1537" s="5" t="str">
        <f ca="1">IF(OR('total Assets'!H1537="Yes",Deposits!H1537="Yes"),"Yes","")</f>
        <v/>
      </c>
      <c r="I1537" s="5">
        <f t="shared" ca="1" si="127"/>
        <v>3.2589366202636594</v>
      </c>
      <c r="J1537" s="5" t="str">
        <f ca="1">IF(OR('total Assets'!J1537="Yes",Deposits!J1537="Yes"),"Yes","")</f>
        <v/>
      </c>
      <c r="K1537" s="5">
        <f t="shared" ca="1" si="127"/>
        <v>3.014293813252634</v>
      </c>
      <c r="L1537" s="5" t="str">
        <f ca="1">IF(OR('total Assets'!L1537="Yes",Deposits!L1537="Yes"),"Yes","")</f>
        <v/>
      </c>
      <c r="M1537" s="5">
        <f t="shared" ca="1" si="127"/>
        <v>3.1837217832887243</v>
      </c>
      <c r="N1537" s="5" t="str">
        <f ca="1">IF(OR('total Assets'!N1537="Yes",Deposits!N1537="Yes"),"Yes","")</f>
        <v/>
      </c>
      <c r="O1537" s="5">
        <f t="shared" ca="1" si="127"/>
        <v>2.849696684552451</v>
      </c>
      <c r="P1537" s="5" t="str">
        <f ca="1">IF(OR('total Assets'!P1537="Yes",Deposits!P1537="Yes"),"Yes","")</f>
        <v/>
      </c>
      <c r="Q1537" s="5">
        <f t="shared" ca="1" si="127"/>
        <v>3.0112527703416125</v>
      </c>
      <c r="R1537" s="5" t="str">
        <f ca="1">IF(OR('total Assets'!R1537="Yes",Deposits!R1537="Yes"),"Yes","")</f>
        <v/>
      </c>
      <c r="S1537" s="5">
        <f t="shared" ca="1" si="124"/>
        <v>3.2725959634422885</v>
      </c>
      <c r="T1537" s="5" t="str">
        <f ca="1">IF(OR('total Assets'!T1537="Yes",Deposits!T1537="Yes"),"Yes","")</f>
        <v/>
      </c>
      <c r="U1537" s="5">
        <f t="shared" ca="1" si="125"/>
        <v>3.8496155607465661</v>
      </c>
      <c r="V1537" s="5" t="str">
        <f ca="1">IF(OR('total Assets'!V1537="Yes",Deposits!V1537="Yes"),"Yes","")</f>
        <v/>
      </c>
      <c r="W1537" s="5">
        <f t="shared" ca="1" si="126"/>
        <v>4.5222201495731298</v>
      </c>
    </row>
    <row r="1538" spans="2:23" x14ac:dyDescent="0.3">
      <c r="B1538" s="4">
        <v>1535</v>
      </c>
      <c r="C1538" s="5">
        <f>221117*B1538^(-1.54)*Overview!$K$18</f>
        <v>2.7416703069430581</v>
      </c>
      <c r="D1538" s="5" t="str">
        <f ca="1">IF(OR('total Assets'!D1538="Yes",Deposits!D1538="Yes"),"Yes","")</f>
        <v/>
      </c>
      <c r="E1538" s="5">
        <f t="shared" ca="1" si="127"/>
        <v>2.5221558126258325</v>
      </c>
      <c r="F1538" s="5" t="str">
        <f ca="1">IF(OR('total Assets'!F1538="Yes",Deposits!F1538="Yes"),"Yes","")</f>
        <v/>
      </c>
      <c r="G1538" s="5">
        <f t="shared" ca="1" si="127"/>
        <v>2.1447886763153714</v>
      </c>
      <c r="H1538" s="5" t="str">
        <f ca="1">IF(OR('total Assets'!H1538="Yes",Deposits!H1538="Yes"),"Yes","")</f>
        <v/>
      </c>
      <c r="I1538" s="5">
        <f t="shared" ca="1" si="127"/>
        <v>2.2606890913503626</v>
      </c>
      <c r="J1538" s="5" t="str">
        <f ca="1">IF(OR('total Assets'!J1538="Yes",Deposits!J1538="Yes"),"Yes","")</f>
        <v/>
      </c>
      <c r="K1538" s="5">
        <f t="shared" ca="1" si="127"/>
        <v>1.9575457403711156</v>
      </c>
      <c r="L1538" s="5" t="str">
        <f ca="1">IF(OR('total Assets'!L1538="Yes",Deposits!L1538="Yes"),"Yes","")</f>
        <v/>
      </c>
      <c r="M1538" s="5">
        <f t="shared" ca="1" si="127"/>
        <v>1.6722574360826392</v>
      </c>
      <c r="N1538" s="5" t="str">
        <f ca="1">IF(OR('total Assets'!N1538="Yes",Deposits!N1538="Yes"),"Yes","")</f>
        <v/>
      </c>
      <c r="O1538" s="5">
        <f t="shared" ca="1" si="127"/>
        <v>1.5512216831801517</v>
      </c>
      <c r="P1538" s="5" t="str">
        <f ca="1">IF(OR('total Assets'!P1538="Yes",Deposits!P1538="Yes"),"Yes","")</f>
        <v/>
      </c>
      <c r="Q1538" s="5">
        <f t="shared" ca="1" si="127"/>
        <v>1.6384038474778835</v>
      </c>
      <c r="R1538" s="5" t="str">
        <f ca="1">IF(OR('total Assets'!R1538="Yes",Deposits!R1538="Yes"),"Yes","")</f>
        <v/>
      </c>
      <c r="S1538" s="5">
        <f t="shared" ca="1" si="124"/>
        <v>1.8903678619449982</v>
      </c>
      <c r="T1538" s="5" t="str">
        <f ca="1">IF(OR('total Assets'!T1538="Yes",Deposits!T1538="Yes"),"Yes","")</f>
        <v/>
      </c>
      <c r="U1538" s="5">
        <f t="shared" ca="1" si="125"/>
        <v>2.0232900044217867</v>
      </c>
      <c r="V1538" s="5" t="str">
        <f ca="1">IF(OR('total Assets'!V1538="Yes",Deposits!V1538="Yes"),"Yes","")</f>
        <v/>
      </c>
      <c r="W1538" s="5">
        <f t="shared" ca="1" si="126"/>
        <v>2.3614406337805467</v>
      </c>
    </row>
    <row r="1539" spans="2:23" x14ac:dyDescent="0.3">
      <c r="B1539" s="4">
        <v>1536</v>
      </c>
      <c r="C1539" s="5">
        <f>221117*B1539^(-1.54)*Overview!$K$18</f>
        <v>2.7389219801072078</v>
      </c>
      <c r="D1539" s="5" t="str">
        <f ca="1">IF(OR('total Assets'!D1539="Yes",Deposits!D1539="Yes"),"Yes","")</f>
        <v/>
      </c>
      <c r="E1539" s="5">
        <f t="shared" ca="1" si="127"/>
        <v>2.4866853669478073</v>
      </c>
      <c r="F1539" s="5" t="str">
        <f ca="1">IF(OR('total Assets'!F1539="Yes",Deposits!F1539="Yes"),"Yes","")</f>
        <v/>
      </c>
      <c r="G1539" s="5">
        <f t="shared" ca="1" si="127"/>
        <v>2.1813845045585061</v>
      </c>
      <c r="H1539" s="5" t="str">
        <f ca="1">IF(OR('total Assets'!H1539="Yes",Deposits!H1539="Yes"),"Yes","")</f>
        <v/>
      </c>
      <c r="I1539" s="5">
        <f t="shared" ca="1" si="127"/>
        <v>2.237902550385833</v>
      </c>
      <c r="J1539" s="5" t="str">
        <f ca="1">IF(OR('total Assets'!J1539="Yes",Deposits!J1539="Yes"),"Yes","")</f>
        <v/>
      </c>
      <c r="K1539" s="5">
        <f t="shared" ca="1" si="127"/>
        <v>1.976269628565773</v>
      </c>
      <c r="L1539" s="5" t="str">
        <f ca="1">IF(OR('total Assets'!L1539="Yes",Deposits!L1539="Yes"),"Yes","")</f>
        <v/>
      </c>
      <c r="M1539" s="5">
        <f t="shared" ca="1" si="127"/>
        <v>2.0296747514771281</v>
      </c>
      <c r="N1539" s="5" t="str">
        <f ca="1">IF(OR('total Assets'!N1539="Yes",Deposits!N1539="Yes"),"Yes","")</f>
        <v/>
      </c>
      <c r="O1539" s="5">
        <f t="shared" ca="1" si="127"/>
        <v>2.1541369520776379</v>
      </c>
      <c r="P1539" s="5" t="str">
        <f ca="1">IF(OR('total Assets'!P1539="Yes",Deposits!P1539="Yes"),"Yes","")</f>
        <v/>
      </c>
      <c r="Q1539" s="5">
        <f t="shared" ca="1" si="127"/>
        <v>1.9589313959206607</v>
      </c>
      <c r="R1539" s="5" t="str">
        <f ca="1">IF(OR('total Assets'!R1539="Yes",Deposits!R1539="Yes"),"Yes","")</f>
        <v/>
      </c>
      <c r="S1539" s="5">
        <f t="shared" ca="1" si="124"/>
        <v>2.0038231523022905</v>
      </c>
      <c r="T1539" s="5" t="str">
        <f ca="1">IF(OR('total Assets'!T1539="Yes",Deposits!T1539="Yes"),"Yes","")</f>
        <v/>
      </c>
      <c r="U1539" s="5">
        <f t="shared" ca="1" si="125"/>
        <v>1.7458494883057889</v>
      </c>
      <c r="V1539" s="5" t="str">
        <f ca="1">IF(OR('total Assets'!V1539="Yes",Deposits!V1539="Yes"),"Yes","")</f>
        <v/>
      </c>
      <c r="W1539" s="5">
        <f t="shared" ca="1" si="126"/>
        <v>1.8016531958405329</v>
      </c>
    </row>
    <row r="1540" spans="2:23" x14ac:dyDescent="0.3">
      <c r="B1540" s="4">
        <v>1537</v>
      </c>
      <c r="C1540" s="5">
        <f>221117*B1540^(-1.54)*Overview!$K$18</f>
        <v>2.7361781942756616</v>
      </c>
      <c r="D1540" s="5" t="str">
        <f ca="1">IF(OR('total Assets'!D1540="Yes",Deposits!D1540="Yes"),"Yes","")</f>
        <v/>
      </c>
      <c r="E1540" s="5">
        <f t="shared" ca="1" si="127"/>
        <v>2.9374480457762311</v>
      </c>
      <c r="F1540" s="5" t="str">
        <f ca="1">IF(OR('total Assets'!F1540="Yes",Deposits!F1540="Yes"),"Yes","")</f>
        <v/>
      </c>
      <c r="G1540" s="5">
        <f t="shared" ca="1" si="127"/>
        <v>3.1361904003582031</v>
      </c>
      <c r="H1540" s="5" t="str">
        <f ca="1">IF(OR('total Assets'!H1540="Yes",Deposits!H1540="Yes"),"Yes","")</f>
        <v/>
      </c>
      <c r="I1540" s="5">
        <f t="shared" ca="1" si="127"/>
        <v>3.6802676230582794</v>
      </c>
      <c r="J1540" s="5" t="str">
        <f ca="1">IF(OR('total Assets'!J1540="Yes",Deposits!J1540="Yes"),"Yes","")</f>
        <v/>
      </c>
      <c r="K1540" s="5">
        <f t="shared" ca="1" si="127"/>
        <v>4.2085862552254616</v>
      </c>
      <c r="L1540" s="5" t="str">
        <f ca="1">IF(OR('total Assets'!L1540="Yes",Deposits!L1540="Yes"),"Yes","")</f>
        <v/>
      </c>
      <c r="M1540" s="5">
        <f t="shared" ca="1" si="127"/>
        <v>3.9967247842474984</v>
      </c>
      <c r="N1540" s="5" t="str">
        <f ca="1">IF(OR('total Assets'!N1540="Yes",Deposits!N1540="Yes"),"Yes","")</f>
        <v/>
      </c>
      <c r="O1540" s="5">
        <f t="shared" ca="1" si="127"/>
        <v>3.7728892082047425</v>
      </c>
      <c r="P1540" s="5" t="str">
        <f ca="1">IF(OR('total Assets'!P1540="Yes",Deposits!P1540="Yes"),"Yes","")</f>
        <v/>
      </c>
      <c r="Q1540" s="5">
        <f t="shared" ca="1" si="127"/>
        <v>3.5149445729533553</v>
      </c>
      <c r="R1540" s="5" t="str">
        <f ca="1">IF(OR('total Assets'!R1540="Yes",Deposits!R1540="Yes"),"Yes","")</f>
        <v/>
      </c>
      <c r="S1540" s="5">
        <f t="shared" ca="1" si="124"/>
        <v>3.2476196188026836</v>
      </c>
      <c r="T1540" s="5" t="str">
        <f ca="1">IF(OR('total Assets'!T1540="Yes",Deposits!T1540="Yes"),"Yes","")</f>
        <v/>
      </c>
      <c r="U1540" s="5">
        <f t="shared" ca="1" si="125"/>
        <v>3.6127520919982432</v>
      </c>
      <c r="V1540" s="5" t="str">
        <f ca="1">IF(OR('total Assets'!V1540="Yes",Deposits!V1540="Yes"),"Yes","")</f>
        <v/>
      </c>
      <c r="W1540" s="5">
        <f t="shared" ca="1" si="126"/>
        <v>3.0033710487460197</v>
      </c>
    </row>
    <row r="1541" spans="2:23" x14ac:dyDescent="0.3">
      <c r="B1541" s="4">
        <v>1538</v>
      </c>
      <c r="C1541" s="5">
        <f>221117*B1541^(-1.54)*Overview!$K$18</f>
        <v>2.7334389389982796</v>
      </c>
      <c r="D1541" s="5" t="str">
        <f ca="1">IF(OR('total Assets'!D1541="Yes",Deposits!D1541="Yes"),"Yes","")</f>
        <v/>
      </c>
      <c r="E1541" s="5">
        <f t="shared" ca="1" si="127"/>
        <v>2.5944315518010823</v>
      </c>
      <c r="F1541" s="5" t="str">
        <f ca="1">IF(OR('total Assets'!F1541="Yes",Deposits!F1541="Yes"),"Yes","")</f>
        <v/>
      </c>
      <c r="G1541" s="5">
        <f t="shared" ca="1" si="127"/>
        <v>2.8143246933660007</v>
      </c>
      <c r="H1541" s="5" t="str">
        <f ca="1">IF(OR('total Assets'!H1541="Yes",Deposits!H1541="Yes"),"Yes","")</f>
        <v/>
      </c>
      <c r="I1541" s="5">
        <f t="shared" ca="1" si="127"/>
        <v>2.9679425202660288</v>
      </c>
      <c r="J1541" s="5" t="str">
        <f ca="1">IF(OR('total Assets'!J1541="Yes",Deposits!J1541="Yes"),"Yes","")</f>
        <v/>
      </c>
      <c r="K1541" s="5">
        <f t="shared" ca="1" si="127"/>
        <v>2.9665981821671989</v>
      </c>
      <c r="L1541" s="5" t="str">
        <f ca="1">IF(OR('total Assets'!L1541="Yes",Deposits!L1541="Yes"),"Yes","")</f>
        <v/>
      </c>
      <c r="M1541" s="5">
        <f t="shared" ca="1" si="127"/>
        <v>3.0802429824962907</v>
      </c>
      <c r="N1541" s="5" t="str">
        <f ca="1">IF(OR('total Assets'!N1541="Yes",Deposits!N1541="Yes"),"Yes","")</f>
        <v/>
      </c>
      <c r="O1541" s="5">
        <f t="shared" ca="1" si="127"/>
        <v>2.5424041966194708</v>
      </c>
      <c r="P1541" s="5" t="str">
        <f ca="1">IF(OR('total Assets'!P1541="Yes",Deposits!P1541="Yes"),"Yes","")</f>
        <v/>
      </c>
      <c r="Q1541" s="5">
        <f t="shared" ca="1" si="127"/>
        <v>2.9081892906186706</v>
      </c>
      <c r="R1541" s="5" t="str">
        <f ca="1">IF(OR('total Assets'!R1541="Yes",Deposits!R1541="Yes"),"Yes","")</f>
        <v/>
      </c>
      <c r="S1541" s="5">
        <f t="shared" ca="1" si="124"/>
        <v>2.507624592180461</v>
      </c>
      <c r="T1541" s="5" t="str">
        <f ca="1">IF(OR('total Assets'!T1541="Yes",Deposits!T1541="Yes"),"Yes","")</f>
        <v/>
      </c>
      <c r="U1541" s="5">
        <f t="shared" ca="1" si="125"/>
        <v>2.6203493583670574</v>
      </c>
      <c r="V1541" s="5" t="str">
        <f ca="1">IF(OR('total Assets'!V1541="Yes",Deposits!V1541="Yes"),"Yes","")</f>
        <v/>
      </c>
      <c r="W1541" s="5">
        <f t="shared" ca="1" si="126"/>
        <v>2.3015746352950375</v>
      </c>
    </row>
    <row r="1542" spans="2:23" x14ac:dyDescent="0.3">
      <c r="B1542" s="4">
        <v>1539</v>
      </c>
      <c r="C1542" s="5">
        <f>221117*B1542^(-1.54)*Overview!$K$18</f>
        <v>2.7307042038557174</v>
      </c>
      <c r="D1542" s="5" t="str">
        <f ca="1">IF(OR('total Assets'!D1542="Yes",Deposits!D1542="Yes"),"Yes","")</f>
        <v/>
      </c>
      <c r="E1542" s="5">
        <f t="shared" ca="1" si="127"/>
        <v>2.6663989375064223</v>
      </c>
      <c r="F1542" s="5" t="str">
        <f ca="1">IF(OR('total Assets'!F1542="Yes",Deposits!F1542="Yes"),"Yes","")</f>
        <v/>
      </c>
      <c r="G1542" s="5">
        <f t="shared" ca="1" si="127"/>
        <v>2.5418324526675105</v>
      </c>
      <c r="H1542" s="5" t="str">
        <f ca="1">IF(OR('total Assets'!H1542="Yes",Deposits!H1542="Yes"),"Yes","")</f>
        <v/>
      </c>
      <c r="I1542" s="5">
        <f t="shared" ca="1" si="127"/>
        <v>2.5259565972997002</v>
      </c>
      <c r="J1542" s="5" t="str">
        <f ca="1">IF(OR('total Assets'!J1542="Yes",Deposits!J1542="Yes"),"Yes","")</f>
        <v/>
      </c>
      <c r="K1542" s="5">
        <f t="shared" ca="1" si="127"/>
        <v>2.4375742599724703</v>
      </c>
      <c r="L1542" s="5" t="str">
        <f ca="1">IF(OR('total Assets'!L1542="Yes",Deposits!L1542="Yes"),"Yes","")</f>
        <v/>
      </c>
      <c r="M1542" s="5">
        <f t="shared" ca="1" si="127"/>
        <v>2.1072479450533232</v>
      </c>
      <c r="N1542" s="5" t="str">
        <f ca="1">IF(OR('total Assets'!N1542="Yes",Deposits!N1542="Yes"),"Yes","")</f>
        <v/>
      </c>
      <c r="O1542" s="5">
        <f t="shared" ca="1" si="127"/>
        <v>2.2000657110909398</v>
      </c>
      <c r="P1542" s="5" t="str">
        <f ca="1">IF(OR('total Assets'!P1542="Yes",Deposits!P1542="Yes"),"Yes","")</f>
        <v/>
      </c>
      <c r="Q1542" s="5">
        <f t="shared" ca="1" si="127"/>
        <v>2.1120156433467727</v>
      </c>
      <c r="R1542" s="5" t="str">
        <f ca="1">IF(OR('total Assets'!R1542="Yes",Deposits!R1542="Yes"),"Yes","")</f>
        <v/>
      </c>
      <c r="S1542" s="5">
        <f t="shared" ca="1" si="124"/>
        <v>2.2166665281287226</v>
      </c>
      <c r="T1542" s="5" t="str">
        <f ca="1">IF(OR('total Assets'!T1542="Yes",Deposits!T1542="Yes"),"Yes","")</f>
        <v/>
      </c>
      <c r="U1542" s="5">
        <f t="shared" ca="1" si="125"/>
        <v>2.0094923812004146</v>
      </c>
      <c r="V1542" s="5" t="str">
        <f ca="1">IF(OR('total Assets'!V1542="Yes",Deposits!V1542="Yes"),"Yes","")</f>
        <v/>
      </c>
      <c r="W1542" s="5">
        <f t="shared" ca="1" si="126"/>
        <v>1.8836913789404384</v>
      </c>
    </row>
    <row r="1543" spans="2:23" x14ac:dyDescent="0.3">
      <c r="B1543" s="4">
        <v>1540</v>
      </c>
      <c r="C1543" s="5">
        <f>221117*B1543^(-1.54)*Overview!$K$18</f>
        <v>2.7279739784593722</v>
      </c>
      <c r="D1543" s="5" t="str">
        <f ca="1">IF(OR('total Assets'!D1543="Yes",Deposits!D1543="Yes"),"Yes","")</f>
        <v/>
      </c>
      <c r="E1543" s="5">
        <f t="shared" ca="1" si="127"/>
        <v>2.5345517567016373</v>
      </c>
      <c r="F1543" s="5" t="str">
        <f ca="1">IF(OR('total Assets'!F1543="Yes",Deposits!F1543="Yes"),"Yes","")</f>
        <v/>
      </c>
      <c r="G1543" s="5">
        <f t="shared" ca="1" si="127"/>
        <v>2.8525461125112566</v>
      </c>
      <c r="H1543" s="5" t="str">
        <f ca="1">IF(OR('total Assets'!H1543="Yes",Deposits!H1543="Yes"),"Yes","")</f>
        <v/>
      </c>
      <c r="I1543" s="5">
        <f t="shared" ca="1" si="127"/>
        <v>2.3418499221205384</v>
      </c>
      <c r="J1543" s="5" t="str">
        <f ca="1">IF(OR('total Assets'!J1543="Yes",Deposits!J1543="Yes"),"Yes","")</f>
        <v/>
      </c>
      <c r="K1543" s="5">
        <f t="shared" ca="1" si="127"/>
        <v>2.3989846313573744</v>
      </c>
      <c r="L1543" s="5" t="str">
        <f ca="1">IF(OR('total Assets'!L1543="Yes",Deposits!L1543="Yes"),"Yes","")</f>
        <v/>
      </c>
      <c r="M1543" s="5">
        <f t="shared" ca="1" si="127"/>
        <v>2.1024068797561375</v>
      </c>
      <c r="N1543" s="5" t="str">
        <f ca="1">IF(OR('total Assets'!N1543="Yes",Deposits!N1543="Yes"),"Yes","")</f>
        <v/>
      </c>
      <c r="O1543" s="5">
        <f t="shared" ca="1" si="127"/>
        <v>1.7580791068491748</v>
      </c>
      <c r="P1543" s="5" t="str">
        <f ca="1">IF(OR('total Assets'!P1543="Yes",Deposits!P1543="Yes"),"Yes","")</f>
        <v/>
      </c>
      <c r="Q1543" s="5">
        <f t="shared" ca="1" si="127"/>
        <v>2.0357051640454307</v>
      </c>
      <c r="R1543" s="5" t="str">
        <f ca="1">IF(OR('total Assets'!R1543="Yes",Deposits!R1543="Yes"),"Yes","")</f>
        <v/>
      </c>
      <c r="S1543" s="5">
        <f t="shared" ca="1" si="124"/>
        <v>2.058862261400852</v>
      </c>
      <c r="T1543" s="5" t="str">
        <f ca="1">IF(OR('total Assets'!T1543="Yes",Deposits!T1543="Yes"),"Yes","")</f>
        <v/>
      </c>
      <c r="U1543" s="5">
        <f t="shared" ca="1" si="125"/>
        <v>2.3998241306120525</v>
      </c>
      <c r="V1543" s="5" t="str">
        <f ca="1">IF(OR('total Assets'!V1543="Yes",Deposits!V1543="Yes"),"Yes","")</f>
        <v/>
      </c>
      <c r="W1543" s="5">
        <f t="shared" ca="1" si="126"/>
        <v>2.2256464069536452</v>
      </c>
    </row>
    <row r="1544" spans="2:23" x14ac:dyDescent="0.3">
      <c r="B1544" s="4">
        <v>1541</v>
      </c>
      <c r="C1544" s="5">
        <f>221117*B1544^(-1.54)*Overview!$K$18</f>
        <v>2.7252482524512218</v>
      </c>
      <c r="D1544" s="5" t="str">
        <f ca="1">IF(OR('total Assets'!D1544="Yes",Deposits!D1544="Yes"),"Yes","")</f>
        <v/>
      </c>
      <c r="E1544" s="5">
        <f t="shared" ca="1" si="127"/>
        <v>2.875847819678008</v>
      </c>
      <c r="F1544" s="5" t="str">
        <f ca="1">IF(OR('total Assets'!F1544="Yes",Deposits!F1544="Yes"),"Yes","")</f>
        <v/>
      </c>
      <c r="G1544" s="5">
        <f t="shared" ca="1" si="127"/>
        <v>3.2579174176641934</v>
      </c>
      <c r="H1544" s="5" t="str">
        <f ca="1">IF(OR('total Assets'!H1544="Yes",Deposits!H1544="Yes"),"Yes","")</f>
        <v/>
      </c>
      <c r="I1544" s="5">
        <f t="shared" ca="1" si="127"/>
        <v>3.575622861850297</v>
      </c>
      <c r="J1544" s="5" t="str">
        <f ca="1">IF(OR('total Assets'!J1544="Yes",Deposits!J1544="Yes"),"Yes","")</f>
        <v/>
      </c>
      <c r="K1544" s="5">
        <f t="shared" ca="1" si="127"/>
        <v>3.3613774532451215</v>
      </c>
      <c r="L1544" s="5" t="str">
        <f ca="1">IF(OR('total Assets'!L1544="Yes",Deposits!L1544="Yes"),"Yes","")</f>
        <v/>
      </c>
      <c r="M1544" s="5">
        <f t="shared" ca="1" si="127"/>
        <v>3.1856783549243515</v>
      </c>
      <c r="N1544" s="5" t="str">
        <f ca="1">IF(OR('total Assets'!N1544="Yes",Deposits!N1544="Yes"),"Yes","")</f>
        <v/>
      </c>
      <c r="O1544" s="5">
        <f t="shared" ca="1" si="127"/>
        <v>3.0840165973122908</v>
      </c>
      <c r="P1544" s="5" t="str">
        <f ca="1">IF(OR('total Assets'!P1544="Yes",Deposits!P1544="Yes"),"Yes","")</f>
        <v/>
      </c>
      <c r="Q1544" s="5">
        <f t="shared" ca="1" si="127"/>
        <v>2.8204545645244794</v>
      </c>
      <c r="R1544" s="5" t="str">
        <f ca="1">IF(OR('total Assets'!R1544="Yes",Deposits!R1544="Yes"),"Yes","")</f>
        <v/>
      </c>
      <c r="S1544" s="5">
        <f t="shared" ca="1" si="124"/>
        <v>3.0210253773474127</v>
      </c>
      <c r="T1544" s="5" t="str">
        <f ca="1">IF(OR('total Assets'!T1544="Yes",Deposits!T1544="Yes"),"Yes","")</f>
        <v/>
      </c>
      <c r="U1544" s="5">
        <f t="shared" ca="1" si="125"/>
        <v>2.7287126059988589</v>
      </c>
      <c r="V1544" s="5" t="str">
        <f ca="1">IF(OR('total Assets'!V1544="Yes",Deposits!V1544="Yes"),"Yes","")</f>
        <v/>
      </c>
      <c r="W1544" s="5">
        <f t="shared" ca="1" si="126"/>
        <v>2.6303545670317741</v>
      </c>
    </row>
    <row r="1545" spans="2:23" x14ac:dyDescent="0.3">
      <c r="B1545" s="4">
        <v>1542</v>
      </c>
      <c r="C1545" s="5">
        <f>221117*B1545^(-1.54)*Overview!$K$18</f>
        <v>2.7225270155037347</v>
      </c>
      <c r="D1545" s="5" t="str">
        <f ca="1">IF(OR('total Assets'!D1545="Yes",Deposits!D1545="Yes"),"Yes","")</f>
        <v/>
      </c>
      <c r="E1545" s="5">
        <f t="shared" ca="1" si="127"/>
        <v>2.4809877773742741</v>
      </c>
      <c r="F1545" s="5" t="str">
        <f ca="1">IF(OR('total Assets'!F1545="Yes",Deposits!F1545="Yes"),"Yes","")</f>
        <v/>
      </c>
      <c r="G1545" s="5">
        <f t="shared" ca="1" si="127"/>
        <v>2.9073634828109975</v>
      </c>
      <c r="H1545" s="5" t="str">
        <f ca="1">IF(OR('total Assets'!H1545="Yes",Deposits!H1545="Yes"),"Yes","")</f>
        <v/>
      </c>
      <c r="I1545" s="5">
        <f t="shared" ca="1" si="127"/>
        <v>2.7447847793692866</v>
      </c>
      <c r="J1545" s="5" t="str">
        <f ca="1">IF(OR('total Assets'!J1545="Yes",Deposits!J1545="Yes"),"Yes","")</f>
        <v/>
      </c>
      <c r="K1545" s="5">
        <f t="shared" ca="1" si="127"/>
        <v>3.251096393725335</v>
      </c>
      <c r="L1545" s="5" t="str">
        <f ca="1">IF(OR('total Assets'!L1545="Yes",Deposits!L1545="Yes"),"Yes","")</f>
        <v/>
      </c>
      <c r="M1545" s="5">
        <f t="shared" ca="1" si="127"/>
        <v>3.1463049826233522</v>
      </c>
      <c r="N1545" s="5" t="str">
        <f ca="1">IF(OR('total Assets'!N1545="Yes",Deposits!N1545="Yes"),"Yes","")</f>
        <v/>
      </c>
      <c r="O1545" s="5">
        <f t="shared" ca="1" si="127"/>
        <v>2.9594680520751107</v>
      </c>
      <c r="P1545" s="5" t="str">
        <f ca="1">IF(OR('total Assets'!P1545="Yes",Deposits!P1545="Yes"),"Yes","")</f>
        <v/>
      </c>
      <c r="Q1545" s="5">
        <f t="shared" ca="1" si="127"/>
        <v>2.9022043745016246</v>
      </c>
      <c r="R1545" s="5" t="str">
        <f ca="1">IF(OR('total Assets'!R1545="Yes",Deposits!R1545="Yes"),"Yes","")</f>
        <v/>
      </c>
      <c r="S1545" s="5">
        <f t="shared" ca="1" si="124"/>
        <v>2.9734440945491256</v>
      </c>
      <c r="T1545" s="5" t="str">
        <f ca="1">IF(OR('total Assets'!T1545="Yes",Deposits!T1545="Yes"),"Yes","")</f>
        <v/>
      </c>
      <c r="U1545" s="5">
        <f t="shared" ca="1" si="125"/>
        <v>3.1746602939090138</v>
      </c>
      <c r="V1545" s="5" t="str">
        <f ca="1">IF(OR('total Assets'!V1545="Yes",Deposits!V1545="Yes"),"Yes","")</f>
        <v/>
      </c>
      <c r="W1545" s="5">
        <f t="shared" ca="1" si="126"/>
        <v>3.7109904543325736</v>
      </c>
    </row>
    <row r="1546" spans="2:23" x14ac:dyDescent="0.3">
      <c r="B1546" s="4">
        <v>1543</v>
      </c>
      <c r="C1546" s="5">
        <f>221117*B1546^(-1.54)*Overview!$K$18</f>
        <v>2.7198102573197702</v>
      </c>
      <c r="D1546" s="5" t="str">
        <f ca="1">IF(OR('total Assets'!D1546="Yes",Deposits!D1546="Yes"),"Yes","")</f>
        <v/>
      </c>
      <c r="E1546" s="5">
        <f t="shared" ca="1" si="127"/>
        <v>3.1769190084772907</v>
      </c>
      <c r="F1546" s="5" t="str">
        <f ca="1">IF(OR('total Assets'!F1546="Yes",Deposits!F1546="Yes"),"Yes","")</f>
        <v/>
      </c>
      <c r="G1546" s="5">
        <f t="shared" ca="1" si="127"/>
        <v>2.8536043454228155</v>
      </c>
      <c r="H1546" s="5" t="str">
        <f ca="1">IF(OR('total Assets'!H1546="Yes",Deposits!H1546="Yes"),"Yes","")</f>
        <v/>
      </c>
      <c r="I1546" s="5">
        <f t="shared" ca="1" si="127"/>
        <v>3.3735096531528606</v>
      </c>
      <c r="J1546" s="5" t="str">
        <f ca="1">IF(OR('total Assets'!J1546="Yes",Deposits!J1546="Yes"),"Yes","")</f>
        <v/>
      </c>
      <c r="K1546" s="5">
        <f t="shared" ca="1" si="127"/>
        <v>2.9564970781848277</v>
      </c>
      <c r="L1546" s="5" t="str">
        <f ca="1">IF(OR('total Assets'!L1546="Yes",Deposits!L1546="Yes"),"Yes","")</f>
        <v/>
      </c>
      <c r="M1546" s="5">
        <f t="shared" ca="1" si="127"/>
        <v>3.0731668128082648</v>
      </c>
      <c r="N1546" s="5" t="str">
        <f ca="1">IF(OR('total Assets'!N1546="Yes",Deposits!N1546="Yes"),"Yes","")</f>
        <v/>
      </c>
      <c r="O1546" s="5">
        <f t="shared" ca="1" si="127"/>
        <v>3.6664158214433282</v>
      </c>
      <c r="P1546" s="5" t="str">
        <f ca="1">IF(OR('total Assets'!P1546="Yes",Deposits!P1546="Yes"),"Yes","")</f>
        <v/>
      </c>
      <c r="Q1546" s="5">
        <f t="shared" ca="1" si="127"/>
        <v>4.2572416833550832</v>
      </c>
      <c r="R1546" s="5" t="str">
        <f ca="1">IF(OR('total Assets'!R1546="Yes",Deposits!R1546="Yes"),"Yes","")</f>
        <v/>
      </c>
      <c r="S1546" s="5">
        <f t="shared" ca="1" si="124"/>
        <v>3.8820161053518212</v>
      </c>
      <c r="T1546" s="5" t="str">
        <f ca="1">IF(OR('total Assets'!T1546="Yes",Deposits!T1546="Yes"),"Yes","")</f>
        <v/>
      </c>
      <c r="U1546" s="5">
        <f t="shared" ca="1" si="125"/>
        <v>3.9247560771117596</v>
      </c>
      <c r="V1546" s="5" t="str">
        <f ca="1">IF(OR('total Assets'!V1546="Yes",Deposits!V1546="Yes"),"Yes","")</f>
        <v/>
      </c>
      <c r="W1546" s="5">
        <f t="shared" ca="1" si="126"/>
        <v>3.6261735340075032</v>
      </c>
    </row>
    <row r="1547" spans="2:23" x14ac:dyDescent="0.3">
      <c r="B1547" s="4">
        <v>1544</v>
      </c>
      <c r="C1547" s="5">
        <f>221117*B1547^(-1.54)*Overview!$K$18</f>
        <v>2.7170979676324629</v>
      </c>
      <c r="D1547" s="5" t="str">
        <f ca="1">IF(OR('total Assets'!D1547="Yes",Deposits!D1547="Yes"),"Yes","")</f>
        <v/>
      </c>
      <c r="E1547" s="5">
        <f t="shared" ca="1" si="127"/>
        <v>2.8939906303199505</v>
      </c>
      <c r="F1547" s="5" t="str">
        <f ca="1">IF(OR('total Assets'!F1547="Yes",Deposits!F1547="Yes"),"Yes","")</f>
        <v/>
      </c>
      <c r="G1547" s="5">
        <f t="shared" ca="1" si="127"/>
        <v>3.1575284863839901</v>
      </c>
      <c r="H1547" s="5" t="str">
        <f ca="1">IF(OR('total Assets'!H1547="Yes",Deposits!H1547="Yes"),"Yes","")</f>
        <v/>
      </c>
      <c r="I1547" s="5">
        <f t="shared" ca="1" si="127"/>
        <v>3.752124181919871</v>
      </c>
      <c r="J1547" s="5" t="str">
        <f ca="1">IF(OR('total Assets'!J1547="Yes",Deposits!J1547="Yes"),"Yes","")</f>
        <v/>
      </c>
      <c r="K1547" s="5">
        <f t="shared" ca="1" si="127"/>
        <v>3.851202933408187</v>
      </c>
      <c r="L1547" s="5" t="str">
        <f ca="1">IF(OR('total Assets'!L1547="Yes",Deposits!L1547="Yes"),"Yes","")</f>
        <v/>
      </c>
      <c r="M1547" s="5">
        <f t="shared" ca="1" si="127"/>
        <v>3.2854612070788889</v>
      </c>
      <c r="N1547" s="5" t="str">
        <f ca="1">IF(OR('total Assets'!N1547="Yes",Deposits!N1547="Yes"),"Yes","")</f>
        <v/>
      </c>
      <c r="O1547" s="5">
        <f t="shared" ca="1" si="127"/>
        <v>3.3265632912578527</v>
      </c>
      <c r="P1547" s="5" t="str">
        <f ca="1">IF(OR('total Assets'!P1547="Yes",Deposits!P1547="Yes"),"Yes","")</f>
        <v/>
      </c>
      <c r="Q1547" s="5">
        <f t="shared" ca="1" si="127"/>
        <v>2.9076700012017471</v>
      </c>
      <c r="R1547" s="5" t="str">
        <f ca="1">IF(OR('total Assets'!R1547="Yes",Deposits!R1547="Yes"),"Yes","")</f>
        <v/>
      </c>
      <c r="S1547" s="5">
        <f t="shared" ca="1" si="124"/>
        <v>3.3688187970142001</v>
      </c>
      <c r="T1547" s="5" t="str">
        <f ca="1">IF(OR('total Assets'!T1547="Yes",Deposits!T1547="Yes"),"Yes","")</f>
        <v/>
      </c>
      <c r="U1547" s="5">
        <f t="shared" ca="1" si="125"/>
        <v>2.7086208669166716</v>
      </c>
      <c r="V1547" s="5" t="str">
        <f ca="1">IF(OR('total Assets'!V1547="Yes",Deposits!V1547="Yes"),"Yes","")</f>
        <v/>
      </c>
      <c r="W1547" s="5">
        <f t="shared" ca="1" si="126"/>
        <v>2.4935840920425929</v>
      </c>
    </row>
    <row r="1548" spans="2:23" x14ac:dyDescent="0.3">
      <c r="B1548" s="4">
        <v>1545</v>
      </c>
      <c r="C1548" s="5">
        <f>221117*B1548^(-1.54)*Overview!$K$18</f>
        <v>2.7143901362051004</v>
      </c>
      <c r="D1548" s="5" t="str">
        <f ca="1">IF(OR('total Assets'!D1548="Yes",Deposits!D1548="Yes"),"Yes","")</f>
        <v/>
      </c>
      <c r="E1548" s="5">
        <f t="shared" ca="1" si="127"/>
        <v>2.2856488906667551</v>
      </c>
      <c r="F1548" s="5" t="str">
        <f ca="1">IF(OR('total Assets'!F1548="Yes",Deposits!F1548="Yes"),"Yes","")</f>
        <v/>
      </c>
      <c r="G1548" s="5">
        <f t="shared" ca="1" si="127"/>
        <v>1.8956325444128201</v>
      </c>
      <c r="H1548" s="5" t="str">
        <f ca="1">IF(OR('total Assets'!H1548="Yes",Deposits!H1548="Yes"),"Yes","")</f>
        <v/>
      </c>
      <c r="I1548" s="5">
        <f t="shared" ca="1" si="127"/>
        <v>1.9882072115041256</v>
      </c>
      <c r="J1548" s="5" t="str">
        <f ca="1">IF(OR('total Assets'!J1548="Yes",Deposits!J1548="Yes"),"Yes","")</f>
        <v/>
      </c>
      <c r="K1548" s="5">
        <f t="shared" ca="1" si="127"/>
        <v>1.9240829087557905</v>
      </c>
      <c r="L1548" s="5" t="str">
        <f ca="1">IF(OR('total Assets'!L1548="Yes",Deposits!L1548="Yes"),"Yes","")</f>
        <v/>
      </c>
      <c r="M1548" s="5">
        <f t="shared" ca="1" si="127"/>
        <v>1.9631120098609121</v>
      </c>
      <c r="N1548" s="5" t="str">
        <f ca="1">IF(OR('total Assets'!N1548="Yes",Deposits!N1548="Yes"),"Yes","")</f>
        <v/>
      </c>
      <c r="O1548" s="5">
        <f t="shared" ca="1" si="127"/>
        <v>1.8557243333082456</v>
      </c>
      <c r="P1548" s="5" t="str">
        <f ca="1">IF(OR('total Assets'!P1548="Yes",Deposits!P1548="Yes"),"Yes","")</f>
        <v/>
      </c>
      <c r="Q1548" s="5">
        <f t="shared" ca="1" si="127"/>
        <v>2.0290099802874981</v>
      </c>
      <c r="R1548" s="5" t="str">
        <f ca="1">IF(OR('total Assets'!R1548="Yes",Deposits!R1548="Yes"),"Yes","")</f>
        <v/>
      </c>
      <c r="S1548" s="5">
        <f t="shared" ca="1" si="124"/>
        <v>1.8886576292463597</v>
      </c>
      <c r="T1548" s="5" t="str">
        <f ca="1">IF(OR('total Assets'!T1548="Yes",Deposits!T1548="Yes"),"Yes","")</f>
        <v/>
      </c>
      <c r="U1548" s="5">
        <f t="shared" ca="1" si="125"/>
        <v>1.9873092436125706</v>
      </c>
      <c r="V1548" s="5" t="str">
        <f ca="1">IF(OR('total Assets'!V1548="Yes",Deposits!V1548="Yes"),"Yes","")</f>
        <v/>
      </c>
      <c r="W1548" s="5">
        <f t="shared" ca="1" si="126"/>
        <v>1.8676948020706041</v>
      </c>
    </row>
    <row r="1549" spans="2:23" x14ac:dyDescent="0.3">
      <c r="B1549" s="4">
        <v>1546</v>
      </c>
      <c r="C1549" s="5">
        <f>221117*B1549^(-1.54)*Overview!$K$18</f>
        <v>2.7116867528310289</v>
      </c>
      <c r="D1549" s="5" t="str">
        <f ca="1">IF(OR('total Assets'!D1549="Yes",Deposits!D1549="Yes"),"Yes","")</f>
        <v/>
      </c>
      <c r="E1549" s="5">
        <f t="shared" ca="1" si="127"/>
        <v>2.4006196425236905</v>
      </c>
      <c r="F1549" s="5" t="str">
        <f ca="1">IF(OR('total Assets'!F1549="Yes",Deposits!F1549="Yes"),"Yes","")</f>
        <v/>
      </c>
      <c r="G1549" s="5">
        <f t="shared" ca="1" si="127"/>
        <v>2.1499848164961932</v>
      </c>
      <c r="H1549" s="5" t="str">
        <f ca="1">IF(OR('total Assets'!H1549="Yes",Deposits!H1549="Yes"),"Yes","")</f>
        <v/>
      </c>
      <c r="I1549" s="5">
        <f t="shared" ca="1" si="127"/>
        <v>2.4193761807468457</v>
      </c>
      <c r="J1549" s="5" t="str">
        <f ca="1">IF(OR('total Assets'!J1549="Yes",Deposits!J1549="Yes"),"Yes","")</f>
        <v/>
      </c>
      <c r="K1549" s="5">
        <f t="shared" ca="1" si="127"/>
        <v>2.3872571829857252</v>
      </c>
      <c r="L1549" s="5" t="str">
        <f ca="1">IF(OR('total Assets'!L1549="Yes",Deposits!L1549="Yes"),"Yes","")</f>
        <v/>
      </c>
      <c r="M1549" s="5">
        <f t="shared" ca="1" si="127"/>
        <v>2.7473368936372595</v>
      </c>
      <c r="N1549" s="5" t="str">
        <f ca="1">IF(OR('total Assets'!N1549="Yes",Deposits!N1549="Yes"),"Yes","")</f>
        <v/>
      </c>
      <c r="O1549" s="5">
        <f t="shared" ca="1" si="127"/>
        <v>3.1834700636498008</v>
      </c>
      <c r="P1549" s="5" t="str">
        <f ca="1">IF(OR('total Assets'!P1549="Yes",Deposits!P1549="Yes"),"Yes","")</f>
        <v/>
      </c>
      <c r="Q1549" s="5">
        <f t="shared" ca="1" si="127"/>
        <v>3.5055686404421564</v>
      </c>
      <c r="R1549" s="5" t="str">
        <f ca="1">IF(OR('total Assets'!R1549="Yes",Deposits!R1549="Yes"),"Yes","")</f>
        <v/>
      </c>
      <c r="S1549" s="5">
        <f t="shared" ca="1" si="124"/>
        <v>3.5365947165050988</v>
      </c>
      <c r="T1549" s="5" t="str">
        <f ca="1">IF(OR('total Assets'!T1549="Yes",Deposits!T1549="Yes"),"Yes","")</f>
        <v/>
      </c>
      <c r="U1549" s="5">
        <f t="shared" ca="1" si="125"/>
        <v>4.0271484502258614</v>
      </c>
      <c r="V1549" s="5" t="str">
        <f ca="1">IF(OR('total Assets'!V1549="Yes",Deposits!V1549="Yes"),"Yes","")</f>
        <v/>
      </c>
      <c r="W1549" s="5">
        <f t="shared" ca="1" si="126"/>
        <v>3.7183464749655064</v>
      </c>
    </row>
    <row r="1550" spans="2:23" x14ac:dyDescent="0.3">
      <c r="B1550" s="4">
        <v>1547</v>
      </c>
      <c r="C1550" s="5">
        <f>221117*B1550^(-1.54)*Overview!$K$18</f>
        <v>2.7089878073335489</v>
      </c>
      <c r="D1550" s="5" t="str">
        <f ca="1">IF(OR('total Assets'!D1550="Yes",Deposits!D1550="Yes"),"Yes","")</f>
        <v/>
      </c>
      <c r="E1550" s="5">
        <f t="shared" ca="1" si="127"/>
        <v>3.2226040428151328</v>
      </c>
      <c r="F1550" s="5" t="str">
        <f ca="1">IF(OR('total Assets'!F1550="Yes",Deposits!F1550="Yes"),"Yes","")</f>
        <v/>
      </c>
      <c r="G1550" s="5">
        <f t="shared" ca="1" si="127"/>
        <v>3.3920552679086389</v>
      </c>
      <c r="H1550" s="5" t="str">
        <f ca="1">IF(OR('total Assets'!H1550="Yes",Deposits!H1550="Yes"),"Yes","")</f>
        <v/>
      </c>
      <c r="I1550" s="5">
        <f t="shared" ca="1" si="127"/>
        <v>3.7126879383166167</v>
      </c>
      <c r="J1550" s="5" t="str">
        <f ca="1">IF(OR('total Assets'!J1550="Yes",Deposits!J1550="Yes"),"Yes","")</f>
        <v/>
      </c>
      <c r="K1550" s="5">
        <f t="shared" ca="1" si="127"/>
        <v>3.559919971619482</v>
      </c>
      <c r="L1550" s="5" t="str">
        <f ca="1">IF(OR('total Assets'!L1550="Yes",Deposits!L1550="Yes"),"Yes","")</f>
        <v/>
      </c>
      <c r="M1550" s="5">
        <f t="shared" ca="1" si="127"/>
        <v>2.9591587051970079</v>
      </c>
      <c r="N1550" s="5" t="str">
        <f ca="1">IF(OR('total Assets'!N1550="Yes",Deposits!N1550="Yes"),"Yes","")</f>
        <v/>
      </c>
      <c r="O1550" s="5">
        <f t="shared" ca="1" si="127"/>
        <v>2.4769753668213288</v>
      </c>
      <c r="P1550" s="5" t="str">
        <f ca="1">IF(OR('total Assets'!P1550="Yes",Deposits!P1550="Yes"),"Yes","")</f>
        <v/>
      </c>
      <c r="Q1550" s="5">
        <f t="shared" ca="1" si="127"/>
        <v>2.5089548823555172</v>
      </c>
      <c r="R1550" s="5" t="str">
        <f ca="1">IF(OR('total Assets'!R1550="Yes",Deposits!R1550="Yes"),"Yes","")</f>
        <v/>
      </c>
      <c r="S1550" s="5">
        <f t="shared" ca="1" si="124"/>
        <v>2.1896079054206234</v>
      </c>
      <c r="T1550" s="5" t="str">
        <f ca="1">IF(OR('total Assets'!T1550="Yes",Deposits!T1550="Yes"),"Yes","")</f>
        <v/>
      </c>
      <c r="U1550" s="5">
        <f t="shared" ca="1" si="125"/>
        <v>2.0381875169456731</v>
      </c>
      <c r="V1550" s="5" t="str">
        <f ca="1">IF(OR('total Assets'!V1550="Yes",Deposits!V1550="Yes"),"Yes","")</f>
        <v/>
      </c>
      <c r="W1550" s="5">
        <f t="shared" ca="1" si="126"/>
        <v>1.9100308992196</v>
      </c>
    </row>
    <row r="1551" spans="2:23" x14ac:dyDescent="0.3">
      <c r="B1551" s="4">
        <v>1548</v>
      </c>
      <c r="C1551" s="5">
        <f>221117*B1551^(-1.54)*Overview!$K$18</f>
        <v>2.7062932895657985</v>
      </c>
      <c r="D1551" s="5" t="str">
        <f ca="1">IF(OR('total Assets'!D1551="Yes",Deposits!D1551="Yes"),"Yes","")</f>
        <v/>
      </c>
      <c r="E1551" s="5">
        <f t="shared" ca="1" si="127"/>
        <v>3.0818735984698082</v>
      </c>
      <c r="F1551" s="5" t="str">
        <f ca="1">IF(OR('total Assets'!F1551="Yes",Deposits!F1551="Yes"),"Yes","")</f>
        <v/>
      </c>
      <c r="G1551" s="5">
        <f t="shared" ca="1" si="127"/>
        <v>2.7244121618590391</v>
      </c>
      <c r="H1551" s="5" t="str">
        <f ca="1">IF(OR('total Assets'!H1551="Yes",Deposits!H1551="Yes"),"Yes","")</f>
        <v/>
      </c>
      <c r="I1551" s="5">
        <f t="shared" ca="1" si="127"/>
        <v>2.2898858404529538</v>
      </c>
      <c r="J1551" s="5" t="str">
        <f ca="1">IF(OR('total Assets'!J1551="Yes",Deposits!J1551="Yes"),"Yes","")</f>
        <v/>
      </c>
      <c r="K1551" s="5">
        <f t="shared" ca="1" si="127"/>
        <v>2.5168790850213387</v>
      </c>
      <c r="L1551" s="5" t="str">
        <f ca="1">IF(OR('total Assets'!L1551="Yes",Deposits!L1551="Yes"),"Yes","")</f>
        <v/>
      </c>
      <c r="M1551" s="5">
        <f t="shared" ca="1" si="127"/>
        <v>3.001929124844843</v>
      </c>
      <c r="N1551" s="5" t="str">
        <f ca="1">IF(OR('total Assets'!N1551="Yes",Deposits!N1551="Yes"),"Yes","")</f>
        <v/>
      </c>
      <c r="O1551" s="5">
        <f t="shared" ca="1" si="127"/>
        <v>3.290764461364637</v>
      </c>
      <c r="P1551" s="5" t="str">
        <f ca="1">IF(OR('total Assets'!P1551="Yes",Deposits!P1551="Yes"),"Yes","")</f>
        <v/>
      </c>
      <c r="Q1551" s="5">
        <f t="shared" ca="1" si="127"/>
        <v>3.9359992511958399</v>
      </c>
      <c r="R1551" s="5" t="str">
        <f ca="1">IF(OR('total Assets'!R1551="Yes",Deposits!R1551="Yes"),"Yes","")</f>
        <v/>
      </c>
      <c r="S1551" s="5">
        <f t="shared" ca="1" si="124"/>
        <v>4.3565027675070773</v>
      </c>
      <c r="T1551" s="5" t="str">
        <f ca="1">IF(OR('total Assets'!T1551="Yes",Deposits!T1551="Yes"),"Yes","")</f>
        <v/>
      </c>
      <c r="U1551" s="5">
        <f t="shared" ca="1" si="125"/>
        <v>3.9670687176869328</v>
      </c>
      <c r="V1551" s="5" t="str">
        <f ca="1">IF(OR('total Assets'!V1551="Yes",Deposits!V1551="Yes"),"Yes","")</f>
        <v/>
      </c>
      <c r="W1551" s="5">
        <f t="shared" ca="1" si="126"/>
        <v>3.9118354201216898</v>
      </c>
    </row>
    <row r="1552" spans="2:23" x14ac:dyDescent="0.3">
      <c r="B1552" s="4">
        <v>1549</v>
      </c>
      <c r="C1552" s="5">
        <f>221117*B1552^(-1.54)*Overview!$K$18</f>
        <v>2.7036031894106545</v>
      </c>
      <c r="D1552" s="5" t="str">
        <f ca="1">IF(OR('total Assets'!D1552="Yes",Deposits!D1552="Yes"),"Yes","")</f>
        <v/>
      </c>
      <c r="E1552" s="5">
        <f t="shared" ca="1" si="127"/>
        <v>2.6940202536721682</v>
      </c>
      <c r="F1552" s="5" t="str">
        <f ca="1">IF(OR('total Assets'!F1552="Yes",Deposits!F1552="Yes"),"Yes","")</f>
        <v/>
      </c>
      <c r="G1552" s="5">
        <f t="shared" ca="1" si="127"/>
        <v>2.2126470171253443</v>
      </c>
      <c r="H1552" s="5" t="str">
        <f ca="1">IF(OR('total Assets'!H1552="Yes",Deposits!H1552="Yes"),"Yes","")</f>
        <v/>
      </c>
      <c r="I1552" s="5">
        <f t="shared" ca="1" si="127"/>
        <v>2.5775082664042794</v>
      </c>
      <c r="J1552" s="5" t="str">
        <f ca="1">IF(OR('total Assets'!J1552="Yes",Deposits!J1552="Yes"),"Yes","")</f>
        <v/>
      </c>
      <c r="K1552" s="5">
        <f t="shared" ca="1" si="127"/>
        <v>2.7555587823035408</v>
      </c>
      <c r="L1552" s="5" t="str">
        <f ca="1">IF(OR('total Assets'!L1552="Yes",Deposits!L1552="Yes"),"Yes","")</f>
        <v/>
      </c>
      <c r="M1552" s="5">
        <f t="shared" ca="1" si="127"/>
        <v>2.5944963572517703</v>
      </c>
      <c r="N1552" s="5" t="str">
        <f ca="1">IF(OR('total Assets'!N1552="Yes",Deposits!N1552="Yes"),"Yes","")</f>
        <v/>
      </c>
      <c r="O1552" s="5">
        <f t="shared" ca="1" si="127"/>
        <v>2.7828424882210969</v>
      </c>
      <c r="P1552" s="5" t="str">
        <f ca="1">IF(OR('total Assets'!P1552="Yes",Deposits!P1552="Yes"),"Yes","")</f>
        <v/>
      </c>
      <c r="Q1552" s="5">
        <f t="shared" ca="1" si="127"/>
        <v>2.3934223747919043</v>
      </c>
      <c r="R1552" s="5" t="str">
        <f ca="1">IF(OR('total Assets'!R1552="Yes",Deposits!R1552="Yes"),"Yes","")</f>
        <v/>
      </c>
      <c r="S1552" s="5">
        <f t="shared" ca="1" si="124"/>
        <v>1.9794195271119772</v>
      </c>
      <c r="T1552" s="5" t="str">
        <f ca="1">IF(OR('total Assets'!T1552="Yes",Deposits!T1552="Yes"),"Yes","")</f>
        <v/>
      </c>
      <c r="U1552" s="5">
        <f t="shared" ca="1" si="125"/>
        <v>1.6767924508680936</v>
      </c>
      <c r="V1552" s="5" t="str">
        <f ca="1">IF(OR('total Assets'!V1552="Yes",Deposits!V1552="Yes"),"Yes","")</f>
        <v/>
      </c>
      <c r="W1552" s="5">
        <f t="shared" ca="1" si="126"/>
        <v>1.5543499292072336</v>
      </c>
    </row>
    <row r="1553" spans="2:23" x14ac:dyDescent="0.3">
      <c r="B1553" s="4">
        <v>1550</v>
      </c>
      <c r="C1553" s="5">
        <f>221117*B1553^(-1.54)*Overview!$K$18</f>
        <v>2.7009174967806042</v>
      </c>
      <c r="D1553" s="5" t="str">
        <f ca="1">IF(OR('total Assets'!D1553="Yes",Deposits!D1553="Yes"),"Yes","")</f>
        <v/>
      </c>
      <c r="E1553" s="5">
        <f t="shared" ca="1" si="127"/>
        <v>2.4104588552664858</v>
      </c>
      <c r="F1553" s="5" t="str">
        <f ca="1">IF(OR('total Assets'!F1553="Yes",Deposits!F1553="Yes"),"Yes","")</f>
        <v/>
      </c>
      <c r="G1553" s="5">
        <f t="shared" ca="1" si="127"/>
        <v>2.6965814180539458</v>
      </c>
      <c r="H1553" s="5" t="str">
        <f ca="1">IF(OR('total Assets'!H1553="Yes",Deposits!H1553="Yes"),"Yes","")</f>
        <v/>
      </c>
      <c r="I1553" s="5">
        <f t="shared" ca="1" si="127"/>
        <v>2.9769229087534601</v>
      </c>
      <c r="J1553" s="5" t="str">
        <f ca="1">IF(OR('total Assets'!J1553="Yes",Deposits!J1553="Yes"),"Yes","")</f>
        <v/>
      </c>
      <c r="K1553" s="5">
        <f t="shared" ca="1" si="127"/>
        <v>2.6235769791687789</v>
      </c>
      <c r="L1553" s="5" t="str">
        <f ca="1">IF(OR('total Assets'!L1553="Yes",Deposits!L1553="Yes"),"Yes","")</f>
        <v/>
      </c>
      <c r="M1553" s="5">
        <f t="shared" ca="1" si="127"/>
        <v>2.9854219787068397</v>
      </c>
      <c r="N1553" s="5" t="str">
        <f ca="1">IF(OR('total Assets'!N1553="Yes",Deposits!N1553="Yes"),"Yes","")</f>
        <v/>
      </c>
      <c r="O1553" s="5">
        <f t="shared" ca="1" si="127"/>
        <v>3.2057815610994793</v>
      </c>
      <c r="P1553" s="5" t="str">
        <f ca="1">IF(OR('total Assets'!P1553="Yes",Deposits!P1553="Yes"),"Yes","")</f>
        <v/>
      </c>
      <c r="Q1553" s="5">
        <f t="shared" ca="1" si="127"/>
        <v>3.8188733424485424</v>
      </c>
      <c r="R1553" s="5" t="str">
        <f ca="1">IF(OR('total Assets'!R1553="Yes",Deposits!R1553="Yes"),"Yes","")</f>
        <v/>
      </c>
      <c r="S1553" s="5">
        <f t="shared" ca="1" si="124"/>
        <v>3.5617389708507812</v>
      </c>
      <c r="T1553" s="5" t="str">
        <f ca="1">IF(OR('total Assets'!T1553="Yes",Deposits!T1553="Yes"),"Yes","")</f>
        <v/>
      </c>
      <c r="U1553" s="5">
        <f t="shared" ca="1" si="125"/>
        <v>4.1770079180885036</v>
      </c>
      <c r="V1553" s="5" t="str">
        <f ca="1">IF(OR('total Assets'!V1553="Yes",Deposits!V1553="Yes"),"Yes","")</f>
        <v/>
      </c>
      <c r="W1553" s="5">
        <f t="shared" ca="1" si="126"/>
        <v>4.7554268957101735</v>
      </c>
    </row>
    <row r="1554" spans="2:23" x14ac:dyDescent="0.3">
      <c r="B1554" s="4">
        <v>1551</v>
      </c>
      <c r="C1554" s="5">
        <f>221117*B1554^(-1.54)*Overview!$K$18</f>
        <v>2.6982362016176875</v>
      </c>
      <c r="D1554" s="5" t="str">
        <f ca="1">IF(OR('total Assets'!D1554="Yes",Deposits!D1554="Yes"),"Yes","")</f>
        <v/>
      </c>
      <c r="E1554" s="5">
        <f t="shared" ca="1" si="127"/>
        <v>2.29740221288252</v>
      </c>
      <c r="F1554" s="5" t="str">
        <f ca="1">IF(OR('total Assets'!F1554="Yes",Deposits!F1554="Yes"),"Yes","")</f>
        <v/>
      </c>
      <c r="G1554" s="5">
        <f t="shared" ca="1" si="127"/>
        <v>2.412645282998334</v>
      </c>
      <c r="H1554" s="5" t="str">
        <f ca="1">IF(OR('total Assets'!H1554="Yes",Deposits!H1554="Yes"),"Yes","")</f>
        <v/>
      </c>
      <c r="I1554" s="5">
        <f t="shared" ca="1" si="127"/>
        <v>1.9806550576761222</v>
      </c>
      <c r="J1554" s="5" t="str">
        <f ca="1">IF(OR('total Assets'!J1554="Yes",Deposits!J1554="Yes"),"Yes","")</f>
        <v/>
      </c>
      <c r="K1554" s="5">
        <f t="shared" ca="1" si="127"/>
        <v>1.9827461543934375</v>
      </c>
      <c r="L1554" s="5" t="str">
        <f ca="1">IF(OR('total Assets'!L1554="Yes",Deposits!L1554="Yes"),"Yes","")</f>
        <v/>
      </c>
      <c r="M1554" s="5">
        <f t="shared" ca="1" si="127"/>
        <v>2.2381010724829937</v>
      </c>
      <c r="N1554" s="5" t="str">
        <f ca="1">IF(OR('total Assets'!N1554="Yes",Deposits!N1554="Yes"),"Yes","")</f>
        <v/>
      </c>
      <c r="O1554" s="5">
        <f t="shared" ca="1" si="127"/>
        <v>2.100490063105116</v>
      </c>
      <c r="P1554" s="5" t="str">
        <f ca="1">IF(OR('total Assets'!P1554="Yes",Deposits!P1554="Yes"),"Yes","")</f>
        <v/>
      </c>
      <c r="Q1554" s="5">
        <f t="shared" ca="1" si="127"/>
        <v>2.0522462960431791</v>
      </c>
      <c r="R1554" s="5" t="str">
        <f ca="1">IF(OR('total Assets'!R1554="Yes",Deposits!R1554="Yes"),"Yes","")</f>
        <v/>
      </c>
      <c r="S1554" s="5">
        <f t="shared" ca="1" si="124"/>
        <v>1.8359630203244643</v>
      </c>
      <c r="T1554" s="5" t="str">
        <f ca="1">IF(OR('total Assets'!T1554="Yes",Deposits!T1554="Yes"),"Yes","")</f>
        <v/>
      </c>
      <c r="U1554" s="5">
        <f t="shared" ca="1" si="125"/>
        <v>1.9793556917335113</v>
      </c>
      <c r="V1554" s="5" t="str">
        <f ca="1">IF(OR('total Assets'!V1554="Yes",Deposits!V1554="Yes"),"Yes","")</f>
        <v/>
      </c>
      <c r="W1554" s="5">
        <f t="shared" ca="1" si="126"/>
        <v>2.0195795494731335</v>
      </c>
    </row>
    <row r="1555" spans="2:23" x14ac:dyDescent="0.3">
      <c r="B1555" s="4">
        <v>1552</v>
      </c>
      <c r="C1555" s="5">
        <f>221117*B1555^(-1.54)*Overview!$K$18</f>
        <v>2.6955592938933308</v>
      </c>
      <c r="D1555" s="5" t="str">
        <f ca="1">IF(OR('total Assets'!D1555="Yes",Deposits!D1555="Yes"),"Yes","")</f>
        <v/>
      </c>
      <c r="E1555" s="5">
        <f t="shared" ca="1" si="127"/>
        <v>3.1181842752943942</v>
      </c>
      <c r="F1555" s="5" t="str">
        <f ca="1">IF(OR('total Assets'!F1555="Yes",Deposits!F1555="Yes"),"Yes","")</f>
        <v/>
      </c>
      <c r="G1555" s="5">
        <f t="shared" ca="1" si="127"/>
        <v>2.6746161367087193</v>
      </c>
      <c r="H1555" s="5" t="str">
        <f ca="1">IF(OR('total Assets'!H1555="Yes",Deposits!H1555="Yes"),"Yes","")</f>
        <v/>
      </c>
      <c r="I1555" s="5">
        <f t="shared" ca="1" si="127"/>
        <v>2.5562496638375407</v>
      </c>
      <c r="J1555" s="5" t="str">
        <f ca="1">IF(OR('total Assets'!J1555="Yes",Deposits!J1555="Yes"),"Yes","")</f>
        <v/>
      </c>
      <c r="K1555" s="5">
        <f t="shared" ca="1" si="127"/>
        <v>2.9368985424964404</v>
      </c>
      <c r="L1555" s="5" t="str">
        <f ca="1">IF(OR('total Assets'!L1555="Yes",Deposits!L1555="Yes"),"Yes","")</f>
        <v/>
      </c>
      <c r="M1555" s="5">
        <f t="shared" ca="1" si="127"/>
        <v>2.8988138540758945</v>
      </c>
      <c r="N1555" s="5" t="str">
        <f ca="1">IF(OR('total Assets'!N1555="Yes",Deposits!N1555="Yes"),"Yes","")</f>
        <v/>
      </c>
      <c r="O1555" s="5">
        <f t="shared" ca="1" si="127"/>
        <v>2.8964127534667319</v>
      </c>
      <c r="P1555" s="5" t="str">
        <f ca="1">IF(OR('total Assets'!P1555="Yes",Deposits!P1555="Yes"),"Yes","")</f>
        <v/>
      </c>
      <c r="Q1555" s="5">
        <f t="shared" ca="1" si="127"/>
        <v>3.0841944150695189</v>
      </c>
      <c r="R1555" s="5" t="str">
        <f ca="1">IF(OR('total Assets'!R1555="Yes",Deposits!R1555="Yes"),"Yes","")</f>
        <v/>
      </c>
      <c r="S1555" s="5">
        <f t="shared" ca="1" si="124"/>
        <v>2.6583591602829353</v>
      </c>
      <c r="T1555" s="5" t="str">
        <f ca="1">IF(OR('total Assets'!T1555="Yes",Deposits!T1555="Yes"),"Yes","")</f>
        <v/>
      </c>
      <c r="U1555" s="5">
        <f t="shared" ca="1" si="125"/>
        <v>2.7811382392797128</v>
      </c>
      <c r="V1555" s="5" t="str">
        <f ca="1">IF(OR('total Assets'!V1555="Yes",Deposits!V1555="Yes"),"Yes","")</f>
        <v/>
      </c>
      <c r="W1555" s="5">
        <f t="shared" ca="1" si="126"/>
        <v>2.970916038160063</v>
      </c>
    </row>
    <row r="1556" spans="2:23" x14ac:dyDescent="0.3">
      <c r="B1556" s="4">
        <v>1553</v>
      </c>
      <c r="C1556" s="5">
        <f>221117*B1556^(-1.54)*Overview!$K$18</f>
        <v>2.6928867636082998</v>
      </c>
      <c r="D1556" s="5" t="str">
        <f ca="1">IF(OR('total Assets'!D1556="Yes",Deposits!D1556="Yes"),"Yes","")</f>
        <v/>
      </c>
      <c r="E1556" s="5">
        <f t="shared" ca="1" si="127"/>
        <v>2.3983097478488329</v>
      </c>
      <c r="F1556" s="5" t="str">
        <f ca="1">IF(OR('total Assets'!F1556="Yes",Deposits!F1556="Yes"),"Yes","")</f>
        <v/>
      </c>
      <c r="G1556" s="5">
        <f t="shared" ca="1" si="127"/>
        <v>2.2648268057749981</v>
      </c>
      <c r="H1556" s="5" t="str">
        <f ca="1">IF(OR('total Assets'!H1556="Yes",Deposits!H1556="Yes"),"Yes","")</f>
        <v/>
      </c>
      <c r="I1556" s="5">
        <f t="shared" ca="1" si="127"/>
        <v>2.4430962069514761</v>
      </c>
      <c r="J1556" s="5" t="str">
        <f ca="1">IF(OR('total Assets'!J1556="Yes",Deposits!J1556="Yes"),"Yes","")</f>
        <v/>
      </c>
      <c r="K1556" s="5">
        <f t="shared" ca="1" si="127"/>
        <v>2.6730198630706417</v>
      </c>
      <c r="L1556" s="5" t="str">
        <f ca="1">IF(OR('total Assets'!L1556="Yes",Deposits!L1556="Yes"),"Yes","")</f>
        <v/>
      </c>
      <c r="M1556" s="5">
        <f t="shared" ca="1" si="127"/>
        <v>3.0862710201875929</v>
      </c>
      <c r="N1556" s="5" t="str">
        <f ca="1">IF(OR('total Assets'!N1556="Yes",Deposits!N1556="Yes"),"Yes","")</f>
        <v/>
      </c>
      <c r="O1556" s="5">
        <f t="shared" ca="1" si="127"/>
        <v>3.2570267807937983</v>
      </c>
      <c r="P1556" s="5" t="str">
        <f ca="1">IF(OR('total Assets'!P1556="Yes",Deposits!P1556="Yes"),"Yes","")</f>
        <v/>
      </c>
      <c r="Q1556" s="5">
        <f t="shared" ca="1" si="127"/>
        <v>3.2546638000369486</v>
      </c>
      <c r="R1556" s="5" t="str">
        <f ca="1">IF(OR('total Assets'!R1556="Yes",Deposits!R1556="Yes"),"Yes","")</f>
        <v/>
      </c>
      <c r="S1556" s="5">
        <f t="shared" ca="1" si="124"/>
        <v>3.2214641016782664</v>
      </c>
      <c r="T1556" s="5" t="str">
        <f ca="1">IF(OR('total Assets'!T1556="Yes",Deposits!T1556="Yes"),"Yes","")</f>
        <v/>
      </c>
      <c r="U1556" s="5">
        <f t="shared" ca="1" si="125"/>
        <v>3.082294806498266</v>
      </c>
      <c r="V1556" s="5" t="str">
        <f ca="1">IF(OR('total Assets'!V1556="Yes",Deposits!V1556="Yes"),"Yes","")</f>
        <v/>
      </c>
      <c r="W1556" s="5">
        <f t="shared" ca="1" si="126"/>
        <v>2.5347457830541753</v>
      </c>
    </row>
    <row r="1557" spans="2:23" x14ac:dyDescent="0.3">
      <c r="B1557" s="4">
        <v>1554</v>
      </c>
      <c r="C1557" s="5">
        <f>221117*B1557^(-1.54)*Overview!$K$18</f>
        <v>2.690218600792543</v>
      </c>
      <c r="D1557" s="5" t="str">
        <f ca="1">IF(OR('total Assets'!D1557="Yes",Deposits!D1557="Yes"),"Yes","")</f>
        <v/>
      </c>
      <c r="E1557" s="5">
        <f t="shared" ca="1" si="127"/>
        <v>2.6009931349381681</v>
      </c>
      <c r="F1557" s="5" t="str">
        <f ca="1">IF(OR('total Assets'!F1557="Yes",Deposits!F1557="Yes"),"Yes","")</f>
        <v/>
      </c>
      <c r="G1557" s="5">
        <f t="shared" ca="1" si="127"/>
        <v>2.1560392286809478</v>
      </c>
      <c r="H1557" s="5" t="str">
        <f ca="1">IF(OR('total Assets'!H1557="Yes",Deposits!H1557="Yes"),"Yes","")</f>
        <v/>
      </c>
      <c r="I1557" s="5">
        <f t="shared" ca="1" si="127"/>
        <v>1.9853068219925045</v>
      </c>
      <c r="J1557" s="5" t="str">
        <f ca="1">IF(OR('total Assets'!J1557="Yes",Deposits!J1557="Yes"),"Yes","")</f>
        <v/>
      </c>
      <c r="K1557" s="5">
        <f t="shared" ca="1" si="127"/>
        <v>2.1925532728428268</v>
      </c>
      <c r="L1557" s="5" t="str">
        <f ca="1">IF(OR('total Assets'!L1557="Yes",Deposits!L1557="Yes"),"Yes","")</f>
        <v/>
      </c>
      <c r="M1557" s="5">
        <f t="shared" ca="1" si="127"/>
        <v>1.8925652104419557</v>
      </c>
      <c r="N1557" s="5" t="str">
        <f ca="1">IF(OR('total Assets'!N1557="Yes",Deposits!N1557="Yes"),"Yes","")</f>
        <v/>
      </c>
      <c r="O1557" s="5">
        <f t="shared" ca="1" si="127"/>
        <v>1.881488554699936</v>
      </c>
      <c r="P1557" s="5" t="str">
        <f ca="1">IF(OR('total Assets'!P1557="Yes",Deposits!P1557="Yes"),"Yes","")</f>
        <v/>
      </c>
      <c r="Q1557" s="5">
        <f t="shared" ca="1" si="127"/>
        <v>1.7832194252747466</v>
      </c>
      <c r="R1557" s="5" t="str">
        <f ca="1">IF(OR('total Assets'!R1557="Yes",Deposits!R1557="Yes"),"Yes","")</f>
        <v/>
      </c>
      <c r="S1557" s="5">
        <f t="shared" ca="1" si="124"/>
        <v>1.8893345586699477</v>
      </c>
      <c r="T1557" s="5" t="str">
        <f ca="1">IF(OR('total Assets'!T1557="Yes",Deposits!T1557="Yes"),"Yes","")</f>
        <v/>
      </c>
      <c r="U1557" s="5">
        <f t="shared" ca="1" si="125"/>
        <v>2.2032907484536497</v>
      </c>
      <c r="V1557" s="5" t="str">
        <f ca="1">IF(OR('total Assets'!V1557="Yes",Deposits!V1557="Yes"),"Yes","")</f>
        <v/>
      </c>
      <c r="W1557" s="5">
        <f t="shared" ca="1" si="126"/>
        <v>2.4958455793453274</v>
      </c>
    </row>
    <row r="1558" spans="2:23" x14ac:dyDescent="0.3">
      <c r="B1558" s="4">
        <v>1555</v>
      </c>
      <c r="C1558" s="5">
        <f>221117*B1558^(-1.54)*Overview!$K$18</f>
        <v>2.6875547955051293</v>
      </c>
      <c r="D1558" s="5" t="str">
        <f ca="1">IF(OR('total Assets'!D1558="Yes",Deposits!D1558="Yes"),"Yes","")</f>
        <v/>
      </c>
      <c r="E1558" s="5">
        <f t="shared" ca="1" si="127"/>
        <v>2.7537096334144624</v>
      </c>
      <c r="F1558" s="5" t="str">
        <f ca="1">IF(OR('total Assets'!F1558="Yes",Deposits!F1558="Yes"),"Yes","")</f>
        <v/>
      </c>
      <c r="G1558" s="5">
        <f t="shared" ref="E1558:Q1600" ca="1" si="128">IF(F1558="Yes",0,(RAND()/2.5+0.8)*E1558)</f>
        <v>3.0649803745978761</v>
      </c>
      <c r="H1558" s="5" t="str">
        <f ca="1">IF(OR('total Assets'!H1558="Yes",Deposits!H1558="Yes"),"Yes","")</f>
        <v/>
      </c>
      <c r="I1558" s="5">
        <f t="shared" ca="1" si="128"/>
        <v>3.4038666944716645</v>
      </c>
      <c r="J1558" s="5" t="str">
        <f ca="1">IF(OR('total Assets'!J1558="Yes",Deposits!J1558="Yes"),"Yes","")</f>
        <v/>
      </c>
      <c r="K1558" s="5">
        <f t="shared" ca="1" si="128"/>
        <v>3.2468796818821333</v>
      </c>
      <c r="L1558" s="5" t="str">
        <f ca="1">IF(OR('total Assets'!L1558="Yes",Deposits!L1558="Yes"),"Yes","")</f>
        <v/>
      </c>
      <c r="M1558" s="5">
        <f t="shared" ca="1" si="128"/>
        <v>3.7659879851575599</v>
      </c>
      <c r="N1558" s="5" t="str">
        <f ca="1">IF(OR('total Assets'!N1558="Yes",Deposits!N1558="Yes"),"Yes","")</f>
        <v/>
      </c>
      <c r="O1558" s="5">
        <f t="shared" ca="1" si="128"/>
        <v>3.7289770540992375</v>
      </c>
      <c r="P1558" s="5" t="str">
        <f ca="1">IF(OR('total Assets'!P1558="Yes",Deposits!P1558="Yes"),"Yes","")</f>
        <v/>
      </c>
      <c r="Q1558" s="5">
        <f t="shared" ca="1" si="128"/>
        <v>3.6522979568069638</v>
      </c>
      <c r="R1558" s="5" t="str">
        <f ca="1">IF(OR('total Assets'!R1558="Yes",Deposits!R1558="Yes"),"Yes","")</f>
        <v/>
      </c>
      <c r="S1558" s="5">
        <f t="shared" ca="1" si="124"/>
        <v>3.8817413090599104</v>
      </c>
      <c r="T1558" s="5" t="str">
        <f ca="1">IF(OR('total Assets'!T1558="Yes",Deposits!T1558="Yes"),"Yes","")</f>
        <v/>
      </c>
      <c r="U1558" s="5">
        <f t="shared" ca="1" si="125"/>
        <v>3.5571543143303384</v>
      </c>
      <c r="V1558" s="5" t="str">
        <f ca="1">IF(OR('total Assets'!V1558="Yes",Deposits!V1558="Yes"),"Yes","")</f>
        <v/>
      </c>
      <c r="W1558" s="5">
        <f t="shared" ca="1" si="126"/>
        <v>4.1122905061114725</v>
      </c>
    </row>
    <row r="1559" spans="2:23" x14ac:dyDescent="0.3">
      <c r="B1559" s="4">
        <v>1556</v>
      </c>
      <c r="C1559" s="5">
        <f>221117*B1559^(-1.54)*Overview!$K$18</f>
        <v>2.6848953378341247</v>
      </c>
      <c r="D1559" s="5" t="str">
        <f ca="1">IF(OR('total Assets'!D1559="Yes",Deposits!D1559="Yes"),"Yes","")</f>
        <v/>
      </c>
      <c r="E1559" s="5">
        <f t="shared" ca="1" si="128"/>
        <v>2.9872412044219807</v>
      </c>
      <c r="F1559" s="5" t="str">
        <f ca="1">IF(OR('total Assets'!F1559="Yes",Deposits!F1559="Yes"),"Yes","")</f>
        <v/>
      </c>
      <c r="G1559" s="5">
        <f t="shared" ca="1" si="128"/>
        <v>3.1262812606641601</v>
      </c>
      <c r="H1559" s="5" t="str">
        <f ca="1">IF(OR('total Assets'!H1559="Yes",Deposits!H1559="Yes"),"Yes","")</f>
        <v/>
      </c>
      <c r="I1559" s="5">
        <f t="shared" ca="1" si="128"/>
        <v>3.4812686295201565</v>
      </c>
      <c r="J1559" s="5" t="str">
        <f ca="1">IF(OR('total Assets'!J1559="Yes",Deposits!J1559="Yes"),"Yes","")</f>
        <v/>
      </c>
      <c r="K1559" s="5">
        <f t="shared" ca="1" si="128"/>
        <v>3.7804559763410328</v>
      </c>
      <c r="L1559" s="5" t="str">
        <f ca="1">IF(OR('total Assets'!L1559="Yes",Deposits!L1559="Yes"),"Yes","")</f>
        <v/>
      </c>
      <c r="M1559" s="5">
        <f t="shared" ca="1" si="128"/>
        <v>3.8443258088911176</v>
      </c>
      <c r="N1559" s="5" t="str">
        <f ca="1">IF(OR('total Assets'!N1559="Yes",Deposits!N1559="Yes"),"Yes","")</f>
        <v/>
      </c>
      <c r="O1559" s="5">
        <f t="shared" ca="1" si="128"/>
        <v>4.4704079793298996</v>
      </c>
      <c r="P1559" s="5" t="str">
        <f ca="1">IF(OR('total Assets'!P1559="Yes",Deposits!P1559="Yes"),"Yes","")</f>
        <v/>
      </c>
      <c r="Q1559" s="5">
        <f t="shared" ca="1" si="128"/>
        <v>4.1126197024367164</v>
      </c>
      <c r="R1559" s="5" t="str">
        <f ca="1">IF(OR('total Assets'!R1559="Yes",Deposits!R1559="Yes"),"Yes","")</f>
        <v/>
      </c>
      <c r="S1559" s="5">
        <f t="shared" ca="1" si="124"/>
        <v>3.7384170529118141</v>
      </c>
      <c r="T1559" s="5" t="str">
        <f ca="1">IF(OR('total Assets'!T1559="Yes",Deposits!T1559="Yes"),"Yes","")</f>
        <v/>
      </c>
      <c r="U1559" s="5">
        <f t="shared" ca="1" si="125"/>
        <v>4.2153373178822804</v>
      </c>
      <c r="V1559" s="5" t="str">
        <f ca="1">IF(OR('total Assets'!V1559="Yes",Deposits!V1559="Yes"),"Yes","")</f>
        <v/>
      </c>
      <c r="W1559" s="5">
        <f t="shared" ca="1" si="126"/>
        <v>3.6920944097474226</v>
      </c>
    </row>
    <row r="1560" spans="2:23" x14ac:dyDescent="0.3">
      <c r="B1560" s="4">
        <v>1557</v>
      </c>
      <c r="C1560" s="5">
        <f>221117*B1560^(-1.54)*Overview!$K$18</f>
        <v>2.682240217896485</v>
      </c>
      <c r="D1560" s="5" t="str">
        <f ca="1">IF(OR('total Assets'!D1560="Yes",Deposits!D1560="Yes"),"Yes","")</f>
        <v/>
      </c>
      <c r="E1560" s="5">
        <f t="shared" ca="1" si="128"/>
        <v>2.1979833154112485</v>
      </c>
      <c r="F1560" s="5" t="str">
        <f ca="1">IF(OR('total Assets'!F1560="Yes",Deposits!F1560="Yes"),"Yes","")</f>
        <v/>
      </c>
      <c r="G1560" s="5">
        <f t="shared" ca="1" si="128"/>
        <v>1.7977652816919407</v>
      </c>
      <c r="H1560" s="5" t="str">
        <f ca="1">IF(OR('total Assets'!H1560="Yes",Deposits!H1560="Yes"),"Yes","")</f>
        <v/>
      </c>
      <c r="I1560" s="5">
        <f t="shared" ca="1" si="128"/>
        <v>1.8630376597505547</v>
      </c>
      <c r="J1560" s="5" t="str">
        <f ca="1">IF(OR('total Assets'!J1560="Yes",Deposits!J1560="Yes"),"Yes","")</f>
        <v/>
      </c>
      <c r="K1560" s="5">
        <f t="shared" ca="1" si="128"/>
        <v>1.8608708896897046</v>
      </c>
      <c r="L1560" s="5" t="str">
        <f ca="1">IF(OR('total Assets'!L1560="Yes",Deposits!L1560="Yes"),"Yes","")</f>
        <v/>
      </c>
      <c r="M1560" s="5">
        <f t="shared" ca="1" si="128"/>
        <v>1.6741765049882551</v>
      </c>
      <c r="N1560" s="5" t="str">
        <f ca="1">IF(OR('total Assets'!N1560="Yes",Deposits!N1560="Yes"),"Yes","")</f>
        <v/>
      </c>
      <c r="O1560" s="5">
        <f t="shared" ca="1" si="128"/>
        <v>1.5849073270036491</v>
      </c>
      <c r="P1560" s="5" t="str">
        <f ca="1">IF(OR('total Assets'!P1560="Yes",Deposits!P1560="Yes"),"Yes","")</f>
        <v/>
      </c>
      <c r="Q1560" s="5">
        <f t="shared" ca="1" si="128"/>
        <v>1.8341646759251586</v>
      </c>
      <c r="R1560" s="5" t="str">
        <f ca="1">IF(OR('total Assets'!R1560="Yes",Deposits!R1560="Yes"),"Yes","")</f>
        <v/>
      </c>
      <c r="S1560" s="5">
        <f t="shared" ca="1" si="124"/>
        <v>2.1449282424033655</v>
      </c>
      <c r="T1560" s="5" t="str">
        <f ca="1">IF(OR('total Assets'!T1560="Yes",Deposits!T1560="Yes"),"Yes","")</f>
        <v/>
      </c>
      <c r="U1560" s="5">
        <f t="shared" ca="1" si="125"/>
        <v>2.2819354595983277</v>
      </c>
      <c r="V1560" s="5" t="str">
        <f ca="1">IF(OR('total Assets'!V1560="Yes",Deposits!V1560="Yes"),"Yes","")</f>
        <v/>
      </c>
      <c r="W1560" s="5">
        <f t="shared" ca="1" si="126"/>
        <v>2.4448615315536539</v>
      </c>
    </row>
    <row r="1561" spans="2:23" x14ac:dyDescent="0.3">
      <c r="B1561" s="4">
        <v>1558</v>
      </c>
      <c r="C1561" s="5">
        <f>221117*B1561^(-1.54)*Overview!$K$18</f>
        <v>2.679589425837964</v>
      </c>
      <c r="D1561" s="5" t="str">
        <f ca="1">IF(OR('total Assets'!D1561="Yes",Deposits!D1561="Yes"),"Yes","")</f>
        <v/>
      </c>
      <c r="E1561" s="5">
        <f t="shared" ca="1" si="128"/>
        <v>2.9299951027290008</v>
      </c>
      <c r="F1561" s="5" t="str">
        <f ca="1">IF(OR('total Assets'!F1561="Yes",Deposits!F1561="Yes"),"Yes","")</f>
        <v/>
      </c>
      <c r="G1561" s="5">
        <f t="shared" ca="1" si="128"/>
        <v>2.8799874180865501</v>
      </c>
      <c r="H1561" s="5" t="str">
        <f ca="1">IF(OR('total Assets'!H1561="Yes",Deposits!H1561="Yes"),"Yes","")</f>
        <v/>
      </c>
      <c r="I1561" s="5">
        <f t="shared" ca="1" si="128"/>
        <v>3.0587865632917564</v>
      </c>
      <c r="J1561" s="5" t="str">
        <f ca="1">IF(OR('total Assets'!J1561="Yes",Deposits!J1561="Yes"),"Yes","")</f>
        <v/>
      </c>
      <c r="K1561" s="5">
        <f t="shared" ca="1" si="128"/>
        <v>2.7702390272728885</v>
      </c>
      <c r="L1561" s="5" t="str">
        <f ca="1">IF(OR('total Assets'!L1561="Yes",Deposits!L1561="Yes"),"Yes","")</f>
        <v/>
      </c>
      <c r="M1561" s="5">
        <f t="shared" ca="1" si="128"/>
        <v>2.9865996731789175</v>
      </c>
      <c r="N1561" s="5" t="str">
        <f ca="1">IF(OR('total Assets'!N1561="Yes",Deposits!N1561="Yes"),"Yes","")</f>
        <v/>
      </c>
      <c r="O1561" s="5">
        <f t="shared" ca="1" si="128"/>
        <v>2.6387537928712663</v>
      </c>
      <c r="P1561" s="5" t="str">
        <f ca="1">IF(OR('total Assets'!P1561="Yes",Deposits!P1561="Yes"),"Yes","")</f>
        <v/>
      </c>
      <c r="Q1561" s="5">
        <f t="shared" ca="1" si="128"/>
        <v>3.1412561496747875</v>
      </c>
      <c r="R1561" s="5" t="str">
        <f ca="1">IF(OR('total Assets'!R1561="Yes",Deposits!R1561="Yes"),"Yes","")</f>
        <v/>
      </c>
      <c r="S1561" s="5">
        <f t="shared" ca="1" si="124"/>
        <v>3.6418642511228692</v>
      </c>
      <c r="T1561" s="5" t="str">
        <f ca="1">IF(OR('total Assets'!T1561="Yes",Deposits!T1561="Yes"),"Yes","")</f>
        <v/>
      </c>
      <c r="U1561" s="5">
        <f t="shared" ca="1" si="125"/>
        <v>3.1511440595155009</v>
      </c>
      <c r="V1561" s="5" t="str">
        <f ca="1">IF(OR('total Assets'!V1561="Yes",Deposits!V1561="Yes"),"Yes","")</f>
        <v/>
      </c>
      <c r="W1561" s="5">
        <f t="shared" ca="1" si="126"/>
        <v>2.7690987960700859</v>
      </c>
    </row>
    <row r="1562" spans="2:23" x14ac:dyDescent="0.3">
      <c r="B1562" s="4">
        <v>1559</v>
      </c>
      <c r="C1562" s="5">
        <f>221117*B1562^(-1.54)*Overview!$K$18</f>
        <v>2.6769429518330159</v>
      </c>
      <c r="D1562" s="5" t="str">
        <f ca="1">IF(OR('total Assets'!D1562="Yes",Deposits!D1562="Yes"),"Yes","")</f>
        <v/>
      </c>
      <c r="E1562" s="5">
        <f t="shared" ca="1" si="128"/>
        <v>2.3070957035371951</v>
      </c>
      <c r="F1562" s="5" t="str">
        <f ca="1">IF(OR('total Assets'!F1562="Yes",Deposits!F1562="Yes"),"Yes","")</f>
        <v/>
      </c>
      <c r="G1562" s="5">
        <f t="shared" ca="1" si="128"/>
        <v>1.9801622896011879</v>
      </c>
      <c r="H1562" s="5" t="str">
        <f ca="1">IF(OR('total Assets'!H1562="Yes",Deposits!H1562="Yes"),"Yes","")</f>
        <v/>
      </c>
      <c r="I1562" s="5">
        <f t="shared" ca="1" si="128"/>
        <v>2.1718401895766943</v>
      </c>
      <c r="J1562" s="5" t="str">
        <f ca="1">IF(OR('total Assets'!J1562="Yes",Deposits!J1562="Yes"),"Yes","")</f>
        <v/>
      </c>
      <c r="K1562" s="5">
        <f t="shared" ca="1" si="128"/>
        <v>1.7869985216351618</v>
      </c>
      <c r="L1562" s="5" t="str">
        <f ca="1">IF(OR('total Assets'!L1562="Yes",Deposits!L1562="Yes"),"Yes","")</f>
        <v/>
      </c>
      <c r="M1562" s="5">
        <f t="shared" ca="1" si="128"/>
        <v>2.1397516081177703</v>
      </c>
      <c r="N1562" s="5" t="str">
        <f ca="1">IF(OR('total Assets'!N1562="Yes",Deposits!N1562="Yes"),"Yes","")</f>
        <v/>
      </c>
      <c r="O1562" s="5">
        <f t="shared" ca="1" si="128"/>
        <v>1.7336040740811807</v>
      </c>
      <c r="P1562" s="5" t="str">
        <f ca="1">IF(OR('total Assets'!P1562="Yes",Deposits!P1562="Yes"),"Yes","")</f>
        <v/>
      </c>
      <c r="Q1562" s="5">
        <f t="shared" ca="1" si="128"/>
        <v>1.4058729512596078</v>
      </c>
      <c r="R1562" s="5" t="str">
        <f ca="1">IF(OR('total Assets'!R1562="Yes",Deposits!R1562="Yes"),"Yes","")</f>
        <v/>
      </c>
      <c r="S1562" s="5">
        <f t="shared" ca="1" si="124"/>
        <v>1.3335295318792575</v>
      </c>
      <c r="T1562" s="5" t="str">
        <f ca="1">IF(OR('total Assets'!T1562="Yes",Deposits!T1562="Yes"),"Yes","")</f>
        <v/>
      </c>
      <c r="U1562" s="5">
        <f t="shared" ca="1" si="125"/>
        <v>1.2703119156511129</v>
      </c>
      <c r="V1562" s="5" t="str">
        <f ca="1">IF(OR('total Assets'!V1562="Yes",Deposits!V1562="Yes"),"Yes","")</f>
        <v/>
      </c>
      <c r="W1562" s="5">
        <f t="shared" ca="1" si="126"/>
        <v>1.1984851372022773</v>
      </c>
    </row>
    <row r="1563" spans="2:23" x14ac:dyDescent="0.3">
      <c r="B1563" s="4">
        <v>1560</v>
      </c>
      <c r="C1563" s="5">
        <f>221117*B1563^(-1.54)*Overview!$K$18</f>
        <v>2.6743007860846708</v>
      </c>
      <c r="D1563" s="5" t="str">
        <f ca="1">IF(OR('total Assets'!D1563="Yes",Deposits!D1563="Yes"),"Yes","")</f>
        <v/>
      </c>
      <c r="E1563" s="5">
        <f t="shared" ca="1" si="128"/>
        <v>2.6706693364604899</v>
      </c>
      <c r="F1563" s="5" t="str">
        <f ca="1">IF(OR('total Assets'!F1563="Yes",Deposits!F1563="Yes"),"Yes","")</f>
        <v/>
      </c>
      <c r="G1563" s="5">
        <f t="shared" ca="1" si="128"/>
        <v>2.1712158596483913</v>
      </c>
      <c r="H1563" s="5" t="str">
        <f ca="1">IF(OR('total Assets'!H1563="Yes",Deposits!H1563="Yes"),"Yes","")</f>
        <v/>
      </c>
      <c r="I1563" s="5">
        <f t="shared" ca="1" si="128"/>
        <v>1.7563756086562989</v>
      </c>
      <c r="J1563" s="5" t="str">
        <f ca="1">IF(OR('total Assets'!J1563="Yes",Deposits!J1563="Yes"),"Yes","")</f>
        <v/>
      </c>
      <c r="K1563" s="5">
        <f t="shared" ca="1" si="128"/>
        <v>1.8289232931846156</v>
      </c>
      <c r="L1563" s="5" t="str">
        <f ca="1">IF(OR('total Assets'!L1563="Yes",Deposits!L1563="Yes"),"Yes","")</f>
        <v/>
      </c>
      <c r="M1563" s="5">
        <f t="shared" ca="1" si="128"/>
        <v>1.5113963543926776</v>
      </c>
      <c r="N1563" s="5" t="str">
        <f ca="1">IF(OR('total Assets'!N1563="Yes",Deposits!N1563="Yes"),"Yes","")</f>
        <v/>
      </c>
      <c r="O1563" s="5">
        <f t="shared" ca="1" si="128"/>
        <v>1.7063022728913082</v>
      </c>
      <c r="P1563" s="5" t="str">
        <f ca="1">IF(OR('total Assets'!P1563="Yes",Deposits!P1563="Yes"),"Yes","")</f>
        <v/>
      </c>
      <c r="Q1563" s="5">
        <f t="shared" ca="1" si="128"/>
        <v>1.5052776785391271</v>
      </c>
      <c r="R1563" s="5" t="str">
        <f ca="1">IF(OR('total Assets'!R1563="Yes",Deposits!R1563="Yes"),"Yes","")</f>
        <v/>
      </c>
      <c r="S1563" s="5">
        <f t="shared" ca="1" si="124"/>
        <v>1.2744700499499488</v>
      </c>
      <c r="T1563" s="5" t="str">
        <f ca="1">IF(OR('total Assets'!T1563="Yes",Deposits!T1563="Yes"),"Yes","")</f>
        <v/>
      </c>
      <c r="U1563" s="5">
        <f t="shared" ca="1" si="125"/>
        <v>1.1854527624183191</v>
      </c>
      <c r="V1563" s="5" t="str">
        <f ca="1">IF(OR('total Assets'!V1563="Yes",Deposits!V1563="Yes"),"Yes","")</f>
        <v/>
      </c>
      <c r="W1563" s="5">
        <f t="shared" ca="1" si="126"/>
        <v>1.2022479697041195</v>
      </c>
    </row>
    <row r="1564" spans="2:23" x14ac:dyDescent="0.3">
      <c r="B1564" s="4">
        <v>1561</v>
      </c>
      <c r="C1564" s="5">
        <f>221117*B1564^(-1.54)*Overview!$K$18</f>
        <v>2.6716629188244547</v>
      </c>
      <c r="D1564" s="5" t="str">
        <f ca="1">IF(OR('total Assets'!D1564="Yes",Deposits!D1564="Yes"),"Yes","")</f>
        <v/>
      </c>
      <c r="E1564" s="5">
        <f t="shared" ca="1" si="128"/>
        <v>2.7996154129587403</v>
      </c>
      <c r="F1564" s="5" t="str">
        <f ca="1">IF(OR('total Assets'!F1564="Yes",Deposits!F1564="Yes"),"Yes","")</f>
        <v/>
      </c>
      <c r="G1564" s="5">
        <f t="shared" ca="1" si="128"/>
        <v>2.3645182757209815</v>
      </c>
      <c r="H1564" s="5" t="str">
        <f ca="1">IF(OR('total Assets'!H1564="Yes",Deposits!H1564="Yes"),"Yes","")</f>
        <v/>
      </c>
      <c r="I1564" s="5">
        <f t="shared" ca="1" si="128"/>
        <v>2.4935699972129259</v>
      </c>
      <c r="J1564" s="5" t="str">
        <f ca="1">IF(OR('total Assets'!J1564="Yes",Deposits!J1564="Yes"),"Yes","")</f>
        <v/>
      </c>
      <c r="K1564" s="5">
        <f t="shared" ca="1" si="128"/>
        <v>2.2652303080731806</v>
      </c>
      <c r="L1564" s="5" t="str">
        <f ca="1">IF(OR('total Assets'!L1564="Yes",Deposits!L1564="Yes"),"Yes","")</f>
        <v/>
      </c>
      <c r="M1564" s="5">
        <f t="shared" ca="1" si="128"/>
        <v>2.2725178836393995</v>
      </c>
      <c r="N1564" s="5" t="str">
        <f ca="1">IF(OR('total Assets'!N1564="Yes",Deposits!N1564="Yes"),"Yes","")</f>
        <v/>
      </c>
      <c r="O1564" s="5">
        <f t="shared" ca="1" si="128"/>
        <v>2.3080610449085257</v>
      </c>
      <c r="P1564" s="5" t="str">
        <f ca="1">IF(OR('total Assets'!P1564="Yes",Deposits!P1564="Yes"),"Yes","")</f>
        <v/>
      </c>
      <c r="Q1564" s="5">
        <f t="shared" ca="1" si="128"/>
        <v>2.349834145943408</v>
      </c>
      <c r="R1564" s="5" t="str">
        <f ca="1">IF(OR('total Assets'!R1564="Yes",Deposits!R1564="Yes"),"Yes","")</f>
        <v/>
      </c>
      <c r="S1564" s="5">
        <f t="shared" ca="1" si="124"/>
        <v>2.085865782528237</v>
      </c>
      <c r="T1564" s="5" t="str">
        <f ca="1">IF(OR('total Assets'!T1564="Yes",Deposits!T1564="Yes"),"Yes","")</f>
        <v/>
      </c>
      <c r="U1564" s="5">
        <f t="shared" ca="1" si="125"/>
        <v>1.7064407552741006</v>
      </c>
      <c r="V1564" s="5" t="str">
        <f ca="1">IF(OR('total Assets'!V1564="Yes",Deposits!V1564="Yes"),"Yes","")</f>
        <v/>
      </c>
      <c r="W1564" s="5">
        <f t="shared" ca="1" si="126"/>
        <v>1.7738969758071421</v>
      </c>
    </row>
    <row r="1565" spans="2:23" x14ac:dyDescent="0.3">
      <c r="B1565" s="4">
        <v>1562</v>
      </c>
      <c r="C1565" s="5">
        <f>221117*B1565^(-1.54)*Overview!$K$18</f>
        <v>2.6690293403122802</v>
      </c>
      <c r="D1565" s="5" t="str">
        <f ca="1">IF(OR('total Assets'!D1565="Yes",Deposits!D1565="Yes"),"Yes","")</f>
        <v/>
      </c>
      <c r="E1565" s="5">
        <f t="shared" ca="1" si="128"/>
        <v>2.8982854168945158</v>
      </c>
      <c r="F1565" s="5" t="str">
        <f ca="1">IF(OR('total Assets'!F1565="Yes",Deposits!F1565="Yes"),"Yes","")</f>
        <v/>
      </c>
      <c r="G1565" s="5">
        <f t="shared" ca="1" si="128"/>
        <v>3.3831877306816556</v>
      </c>
      <c r="H1565" s="5" t="str">
        <f ca="1">IF(OR('total Assets'!H1565="Yes",Deposits!H1565="Yes"),"Yes","")</f>
        <v/>
      </c>
      <c r="I1565" s="5">
        <f t="shared" ca="1" si="128"/>
        <v>3.9514085911737751</v>
      </c>
      <c r="J1565" s="5" t="str">
        <f ca="1">IF(OR('total Assets'!J1565="Yes",Deposits!J1565="Yes"),"Yes","")</f>
        <v/>
      </c>
      <c r="K1565" s="5">
        <f t="shared" ca="1" si="128"/>
        <v>3.6240086075307638</v>
      </c>
      <c r="L1565" s="5" t="str">
        <f ca="1">IF(OR('total Assets'!L1565="Yes",Deposits!L1565="Yes"),"Yes","")</f>
        <v/>
      </c>
      <c r="M1565" s="5">
        <f t="shared" ca="1" si="128"/>
        <v>3.214215022929062</v>
      </c>
      <c r="N1565" s="5" t="str">
        <f ca="1">IF(OR('total Assets'!N1565="Yes",Deposits!N1565="Yes"),"Yes","")</f>
        <v/>
      </c>
      <c r="O1565" s="5">
        <f t="shared" ca="1" si="128"/>
        <v>2.7400125495225458</v>
      </c>
      <c r="P1565" s="5" t="str">
        <f ca="1">IF(OR('total Assets'!P1565="Yes",Deposits!P1565="Yes"),"Yes","")</f>
        <v/>
      </c>
      <c r="Q1565" s="5">
        <f t="shared" ca="1" si="128"/>
        <v>3.128146267727129</v>
      </c>
      <c r="R1565" s="5" t="str">
        <f ca="1">IF(OR('total Assets'!R1565="Yes",Deposits!R1565="Yes"),"Yes","")</f>
        <v/>
      </c>
      <c r="S1565" s="5">
        <f t="shared" ca="1" si="124"/>
        <v>3.5663507583238991</v>
      </c>
      <c r="T1565" s="5" t="str">
        <f ca="1">IF(OR('total Assets'!T1565="Yes",Deposits!T1565="Yes"),"Yes","")</f>
        <v/>
      </c>
      <c r="U1565" s="5">
        <f t="shared" ca="1" si="125"/>
        <v>3.5169153865374798</v>
      </c>
      <c r="V1565" s="5" t="str">
        <f ca="1">IF(OR('total Assets'!V1565="Yes",Deposits!V1565="Yes"),"Yes","")</f>
        <v/>
      </c>
      <c r="W1565" s="5">
        <f t="shared" ca="1" si="126"/>
        <v>3.6110322185893597</v>
      </c>
    </row>
    <row r="1566" spans="2:23" x14ac:dyDescent="0.3">
      <c r="B1566" s="4">
        <v>1563</v>
      </c>
      <c r="C1566" s="5">
        <f>221117*B1566^(-1.54)*Overview!$K$18</f>
        <v>2.6664000408363453</v>
      </c>
      <c r="D1566" s="5" t="str">
        <f ca="1">IF(OR('total Assets'!D1566="Yes",Deposits!D1566="Yes"),"Yes","")</f>
        <v/>
      </c>
      <c r="E1566" s="5">
        <f t="shared" ca="1" si="128"/>
        <v>2.1774772231096917</v>
      </c>
      <c r="F1566" s="5" t="str">
        <f ca="1">IF(OR('total Assets'!F1566="Yes",Deposits!F1566="Yes"),"Yes","")</f>
        <v/>
      </c>
      <c r="G1566" s="5">
        <f t="shared" ca="1" si="128"/>
        <v>1.9454100821385609</v>
      </c>
      <c r="H1566" s="5" t="str">
        <f ca="1">IF(OR('total Assets'!H1566="Yes",Deposits!H1566="Yes"),"Yes","")</f>
        <v/>
      </c>
      <c r="I1566" s="5">
        <f t="shared" ca="1" si="128"/>
        <v>1.6715153840671859</v>
      </c>
      <c r="J1566" s="5" t="str">
        <f ca="1">IF(OR('total Assets'!J1566="Yes",Deposits!J1566="Yes"),"Yes","")</f>
        <v/>
      </c>
      <c r="K1566" s="5">
        <f t="shared" ca="1" si="128"/>
        <v>1.4989988708125361</v>
      </c>
      <c r="L1566" s="5" t="str">
        <f ca="1">IF(OR('total Assets'!L1566="Yes",Deposits!L1566="Yes"),"Yes","")</f>
        <v/>
      </c>
      <c r="M1566" s="5">
        <f t="shared" ca="1" si="128"/>
        <v>1.2328715114744146</v>
      </c>
      <c r="N1566" s="5" t="str">
        <f ca="1">IF(OR('total Assets'!N1566="Yes",Deposits!N1566="Yes"),"Yes","")</f>
        <v/>
      </c>
      <c r="O1566" s="5">
        <f t="shared" ca="1" si="128"/>
        <v>1.2761491948977779</v>
      </c>
      <c r="P1566" s="5" t="str">
        <f ca="1">IF(OR('total Assets'!P1566="Yes",Deposits!P1566="Yes"),"Yes","")</f>
        <v/>
      </c>
      <c r="Q1566" s="5">
        <f t="shared" ca="1" si="128"/>
        <v>1.3943917047320122</v>
      </c>
      <c r="R1566" s="5" t="str">
        <f ca="1">IF(OR('total Assets'!R1566="Yes",Deposits!R1566="Yes"),"Yes","")</f>
        <v/>
      </c>
      <c r="S1566" s="5">
        <f t="shared" ca="1" si="124"/>
        <v>1.2353880437962383</v>
      </c>
      <c r="T1566" s="5" t="str">
        <f ca="1">IF(OR('total Assets'!T1566="Yes",Deposits!T1566="Yes"),"Yes","")</f>
        <v/>
      </c>
      <c r="U1566" s="5">
        <f t="shared" ca="1" si="125"/>
        <v>1.1956357366449963</v>
      </c>
      <c r="V1566" s="5" t="str">
        <f ca="1">IF(OR('total Assets'!V1566="Yes",Deposits!V1566="Yes"),"Yes","")</f>
        <v/>
      </c>
      <c r="W1566" s="5">
        <f t="shared" ca="1" si="126"/>
        <v>1.2512010989836426</v>
      </c>
    </row>
    <row r="1567" spans="2:23" x14ac:dyDescent="0.3">
      <c r="B1567" s="4">
        <v>1564</v>
      </c>
      <c r="C1567" s="5">
        <f>221117*B1567^(-1.54)*Overview!$K$18</f>
        <v>2.6637750107130413</v>
      </c>
      <c r="D1567" s="5" t="str">
        <f ca="1">IF(OR('total Assets'!D1567="Yes",Deposits!D1567="Yes"),"Yes","")</f>
        <v/>
      </c>
      <c r="E1567" s="5">
        <f t="shared" ca="1" si="128"/>
        <v>3.1490882808778631</v>
      </c>
      <c r="F1567" s="5" t="str">
        <f ca="1">IF(OR('total Assets'!F1567="Yes",Deposits!F1567="Yes"),"Yes","")</f>
        <v/>
      </c>
      <c r="G1567" s="5">
        <f t="shared" ca="1" si="128"/>
        <v>3.39977975780553</v>
      </c>
      <c r="H1567" s="5" t="str">
        <f ca="1">IF(OR('total Assets'!H1567="Yes",Deposits!H1567="Yes"),"Yes","")</f>
        <v/>
      </c>
      <c r="I1567" s="5">
        <f t="shared" ca="1" si="128"/>
        <v>3.0578198673155272</v>
      </c>
      <c r="J1567" s="5" t="str">
        <f ca="1">IF(OR('total Assets'!J1567="Yes",Deposits!J1567="Yes"),"Yes","")</f>
        <v/>
      </c>
      <c r="K1567" s="5">
        <f t="shared" ca="1" si="128"/>
        <v>3.6239823960580413</v>
      </c>
      <c r="L1567" s="5" t="str">
        <f ca="1">IF(OR('total Assets'!L1567="Yes",Deposits!L1567="Yes"),"Yes","")</f>
        <v/>
      </c>
      <c r="M1567" s="5">
        <f t="shared" ca="1" si="128"/>
        <v>3.4655370686047742</v>
      </c>
      <c r="N1567" s="5" t="str">
        <f ca="1">IF(OR('total Assets'!N1567="Yes",Deposits!N1567="Yes"),"Yes","")</f>
        <v/>
      </c>
      <c r="O1567" s="5">
        <f t="shared" ca="1" si="128"/>
        <v>3.4383475029465442</v>
      </c>
      <c r="P1567" s="5" t="str">
        <f ca="1">IF(OR('total Assets'!P1567="Yes",Deposits!P1567="Yes"),"Yes","")</f>
        <v/>
      </c>
      <c r="Q1567" s="5">
        <f t="shared" ca="1" si="128"/>
        <v>4.0734690389876702</v>
      </c>
      <c r="R1567" s="5" t="str">
        <f ca="1">IF(OR('total Assets'!R1567="Yes",Deposits!R1567="Yes"),"Yes","")</f>
        <v/>
      </c>
      <c r="S1567" s="5">
        <f t="shared" ca="1" si="124"/>
        <v>4.6507873213695099</v>
      </c>
      <c r="T1567" s="5" t="str">
        <f ca="1">IF(OR('total Assets'!T1567="Yes",Deposits!T1567="Yes"),"Yes","")</f>
        <v/>
      </c>
      <c r="U1567" s="5">
        <f t="shared" ca="1" si="125"/>
        <v>5.5141744607670118</v>
      </c>
      <c r="V1567" s="5" t="str">
        <f ca="1">IF(OR('total Assets'!V1567="Yes",Deposits!V1567="Yes"),"Yes","")</f>
        <v/>
      </c>
      <c r="W1567" s="5">
        <f t="shared" ca="1" si="126"/>
        <v>5.4750782202103849</v>
      </c>
    </row>
    <row r="1568" spans="2:23" x14ac:dyDescent="0.3">
      <c r="B1568" s="4">
        <v>1565</v>
      </c>
      <c r="C1568" s="5">
        <f>221117*B1568^(-1.54)*Overview!$K$18</f>
        <v>2.6611542402868333</v>
      </c>
      <c r="D1568" s="5" t="str">
        <f ca="1">IF(OR('total Assets'!D1568="Yes",Deposits!D1568="Yes"),"Yes","")</f>
        <v/>
      </c>
      <c r="E1568" s="5">
        <f t="shared" ca="1" si="128"/>
        <v>3.1092277522235983</v>
      </c>
      <c r="F1568" s="5" t="str">
        <f ca="1">IF(OR('total Assets'!F1568="Yes",Deposits!F1568="Yes"),"Yes","")</f>
        <v/>
      </c>
      <c r="G1568" s="5">
        <f t="shared" ca="1" si="128"/>
        <v>3.0293639980028351</v>
      </c>
      <c r="H1568" s="5" t="str">
        <f ca="1">IF(OR('total Assets'!H1568="Yes",Deposits!H1568="Yes"),"Yes","")</f>
        <v/>
      </c>
      <c r="I1568" s="5">
        <f t="shared" ca="1" si="128"/>
        <v>2.7122383889963948</v>
      </c>
      <c r="J1568" s="5" t="str">
        <f ca="1">IF(OR('total Assets'!J1568="Yes",Deposits!J1568="Yes"),"Yes","")</f>
        <v/>
      </c>
      <c r="K1568" s="5">
        <f t="shared" ca="1" si="128"/>
        <v>2.5049638944619068</v>
      </c>
      <c r="L1568" s="5" t="str">
        <f ca="1">IF(OR('total Assets'!L1568="Yes",Deposits!L1568="Yes"),"Yes","")</f>
        <v/>
      </c>
      <c r="M1568" s="5">
        <f t="shared" ca="1" si="128"/>
        <v>2.0805220374311264</v>
      </c>
      <c r="N1568" s="5" t="str">
        <f ca="1">IF(OR('total Assets'!N1568="Yes",Deposits!N1568="Yes"),"Yes","")</f>
        <v/>
      </c>
      <c r="O1568" s="5">
        <f t="shared" ca="1" si="128"/>
        <v>2.017281242526038</v>
      </c>
      <c r="P1568" s="5" t="str">
        <f ca="1">IF(OR('total Assets'!P1568="Yes",Deposits!P1568="Yes"),"Yes","")</f>
        <v/>
      </c>
      <c r="Q1568" s="5">
        <f t="shared" ca="1" si="128"/>
        <v>2.0943993684269526</v>
      </c>
      <c r="R1568" s="5" t="str">
        <f ca="1">IF(OR('total Assets'!R1568="Yes",Deposits!R1568="Yes"),"Yes","")</f>
        <v/>
      </c>
      <c r="S1568" s="5">
        <f t="shared" ca="1" si="124"/>
        <v>1.6798652996952996</v>
      </c>
      <c r="T1568" s="5" t="str">
        <f ca="1">IF(OR('total Assets'!T1568="Yes",Deposits!T1568="Yes"),"Yes","")</f>
        <v/>
      </c>
      <c r="U1568" s="5">
        <f t="shared" ca="1" si="125"/>
        <v>1.6421095063351507</v>
      </c>
      <c r="V1568" s="5" t="str">
        <f ca="1">IF(OR('total Assets'!V1568="Yes",Deposits!V1568="Yes"),"Yes","")</f>
        <v/>
      </c>
      <c r="W1568" s="5">
        <f t="shared" ca="1" si="126"/>
        <v>1.801853509233438</v>
      </c>
    </row>
    <row r="1569" spans="2:23" x14ac:dyDescent="0.3">
      <c r="B1569" s="4">
        <v>1566</v>
      </c>
      <c r="C1569" s="5">
        <f>221117*B1569^(-1.54)*Overview!$K$18</f>
        <v>2.6585377199301878</v>
      </c>
      <c r="D1569" s="5" t="str">
        <f ca="1">IF(OR('total Assets'!D1569="Yes",Deposits!D1569="Yes"),"Yes","")</f>
        <v/>
      </c>
      <c r="E1569" s="5">
        <f t="shared" ca="1" si="128"/>
        <v>2.9189260317143386</v>
      </c>
      <c r="F1569" s="5" t="str">
        <f ca="1">IF(OR('total Assets'!F1569="Yes",Deposits!F1569="Yes"),"Yes","")</f>
        <v/>
      </c>
      <c r="G1569" s="5">
        <f t="shared" ca="1" si="128"/>
        <v>2.7416511216171227</v>
      </c>
      <c r="H1569" s="5" t="str">
        <f ca="1">IF(OR('total Assets'!H1569="Yes",Deposits!H1569="Yes"),"Yes","")</f>
        <v/>
      </c>
      <c r="I1569" s="5">
        <f t="shared" ca="1" si="128"/>
        <v>2.5303236669894789</v>
      </c>
      <c r="J1569" s="5" t="str">
        <f ca="1">IF(OR('total Assets'!J1569="Yes",Deposits!J1569="Yes"),"Yes","")</f>
        <v/>
      </c>
      <c r="K1569" s="5">
        <f t="shared" ca="1" si="128"/>
        <v>2.9719982006919894</v>
      </c>
      <c r="L1569" s="5" t="str">
        <f ca="1">IF(OR('total Assets'!L1569="Yes",Deposits!L1569="Yes"),"Yes","")</f>
        <v/>
      </c>
      <c r="M1569" s="5">
        <f t="shared" ca="1" si="128"/>
        <v>3.2348557398612976</v>
      </c>
      <c r="N1569" s="5" t="str">
        <f ca="1">IF(OR('total Assets'!N1569="Yes",Deposits!N1569="Yes"),"Yes","")</f>
        <v/>
      </c>
      <c r="O1569" s="5">
        <f t="shared" ca="1" si="128"/>
        <v>3.5694047240599649</v>
      </c>
      <c r="P1569" s="5" t="str">
        <f ca="1">IF(OR('total Assets'!P1569="Yes",Deposits!P1569="Yes"),"Yes","")</f>
        <v/>
      </c>
      <c r="Q1569" s="5">
        <f t="shared" ca="1" si="128"/>
        <v>3.8187390556625362</v>
      </c>
      <c r="R1569" s="5" t="str">
        <f ca="1">IF(OR('total Assets'!R1569="Yes",Deposits!R1569="Yes"),"Yes","")</f>
        <v/>
      </c>
      <c r="S1569" s="5">
        <f t="shared" ca="1" si="124"/>
        <v>3.6719848314216628</v>
      </c>
      <c r="T1569" s="5" t="str">
        <f ca="1">IF(OR('total Assets'!T1569="Yes",Deposits!T1569="Yes"),"Yes","")</f>
        <v/>
      </c>
      <c r="U1569" s="5">
        <f t="shared" ca="1" si="125"/>
        <v>3.5235711107361705</v>
      </c>
      <c r="V1569" s="5" t="str">
        <f ca="1">IF(OR('total Assets'!V1569="Yes",Deposits!V1569="Yes"),"Yes","")</f>
        <v/>
      </c>
      <c r="W1569" s="5">
        <f t="shared" ca="1" si="126"/>
        <v>3.7911659019301882</v>
      </c>
    </row>
    <row r="1570" spans="2:23" x14ac:dyDescent="0.3">
      <c r="B1570" s="4">
        <v>1567</v>
      </c>
      <c r="C1570" s="5">
        <f>221117*B1570^(-1.54)*Overview!$K$18</f>
        <v>2.6559254400434482</v>
      </c>
      <c r="D1570" s="5" t="str">
        <f ca="1">IF(OR('total Assets'!D1570="Yes",Deposits!D1570="Yes"),"Yes","")</f>
        <v/>
      </c>
      <c r="E1570" s="5">
        <f t="shared" ca="1" si="128"/>
        <v>2.5291400450218435</v>
      </c>
      <c r="F1570" s="5" t="str">
        <f ca="1">IF(OR('total Assets'!F1570="Yes",Deposits!F1570="Yes"),"Yes","")</f>
        <v/>
      </c>
      <c r="G1570" s="5">
        <f t="shared" ca="1" si="128"/>
        <v>2.4541999129039902</v>
      </c>
      <c r="H1570" s="5" t="str">
        <f ca="1">IF(OR('total Assets'!H1570="Yes",Deposits!H1570="Yes"),"Yes","")</f>
        <v/>
      </c>
      <c r="I1570" s="5">
        <f t="shared" ca="1" si="128"/>
        <v>2.6368703373349001</v>
      </c>
      <c r="J1570" s="5" t="str">
        <f ca="1">IF(OR('total Assets'!J1570="Yes",Deposits!J1570="Yes"),"Yes","")</f>
        <v/>
      </c>
      <c r="K1570" s="5">
        <f t="shared" ca="1" si="128"/>
        <v>2.600687302040487</v>
      </c>
      <c r="L1570" s="5" t="str">
        <f ca="1">IF(OR('total Assets'!L1570="Yes",Deposits!L1570="Yes"),"Yes","")</f>
        <v/>
      </c>
      <c r="M1570" s="5">
        <f t="shared" ca="1" si="128"/>
        <v>2.5901108012870044</v>
      </c>
      <c r="N1570" s="5" t="str">
        <f ca="1">IF(OR('total Assets'!N1570="Yes",Deposits!N1570="Yes"),"Yes","")</f>
        <v/>
      </c>
      <c r="O1570" s="5">
        <f t="shared" ca="1" si="128"/>
        <v>2.4175264649853818</v>
      </c>
      <c r="P1570" s="5" t="str">
        <f ca="1">IF(OR('total Assets'!P1570="Yes",Deposits!P1570="Yes"),"Yes","")</f>
        <v/>
      </c>
      <c r="Q1570" s="5">
        <f t="shared" ca="1" si="128"/>
        <v>2.2110476399530969</v>
      </c>
      <c r="R1570" s="5" t="str">
        <f ca="1">IF(OR('total Assets'!R1570="Yes",Deposits!R1570="Yes"),"Yes","")</f>
        <v/>
      </c>
      <c r="S1570" s="5">
        <f t="shared" ca="1" si="124"/>
        <v>2.4452634478449844</v>
      </c>
      <c r="T1570" s="5" t="str">
        <f ca="1">IF(OR('total Assets'!T1570="Yes",Deposits!T1570="Yes"),"Yes","")</f>
        <v/>
      </c>
      <c r="U1570" s="5">
        <f t="shared" ca="1" si="125"/>
        <v>2.2565852053427666</v>
      </c>
      <c r="V1570" s="5" t="str">
        <f ca="1">IF(OR('total Assets'!V1570="Yes",Deposits!V1570="Yes"),"Yes","")</f>
        <v/>
      </c>
      <c r="W1570" s="5">
        <f t="shared" ca="1" si="126"/>
        <v>2.5314012722822357</v>
      </c>
    </row>
    <row r="1571" spans="2:23" x14ac:dyDescent="0.3">
      <c r="B1571" s="4">
        <v>1568</v>
      </c>
      <c r="C1571" s="5">
        <f>221117*B1571^(-1.54)*Overview!$K$18</f>
        <v>2.6533173910547587</v>
      </c>
      <c r="D1571" s="5" t="str">
        <f ca="1">IF(OR('total Assets'!D1571="Yes",Deposits!D1571="Yes"),"Yes","")</f>
        <v/>
      </c>
      <c r="E1571" s="5">
        <f t="shared" ca="1" si="128"/>
        <v>2.6026222303300024</v>
      </c>
      <c r="F1571" s="5" t="str">
        <f ca="1">IF(OR('total Assets'!F1571="Yes",Deposits!F1571="Yes"),"Yes","")</f>
        <v/>
      </c>
      <c r="G1571" s="5">
        <f t="shared" ca="1" si="128"/>
        <v>3.1164436848890169</v>
      </c>
      <c r="H1571" s="5" t="str">
        <f ca="1">IF(OR('total Assets'!H1571="Yes",Deposits!H1571="Yes"),"Yes","")</f>
        <v/>
      </c>
      <c r="I1571" s="5">
        <f t="shared" ca="1" si="128"/>
        <v>2.6333142141140673</v>
      </c>
      <c r="J1571" s="5" t="str">
        <f ca="1">IF(OR('total Assets'!J1571="Yes",Deposits!J1571="Yes"),"Yes","")</f>
        <v/>
      </c>
      <c r="K1571" s="5">
        <f t="shared" ca="1" si="128"/>
        <v>2.2662694166296569</v>
      </c>
      <c r="L1571" s="5" t="str">
        <f ca="1">IF(OR('total Assets'!L1571="Yes",Deposits!L1571="Yes"),"Yes","")</f>
        <v/>
      </c>
      <c r="M1571" s="5">
        <f t="shared" ca="1" si="128"/>
        <v>2.1840391840816138</v>
      </c>
      <c r="N1571" s="5" t="str">
        <f ca="1">IF(OR('total Assets'!N1571="Yes",Deposits!N1571="Yes"),"Yes","")</f>
        <v/>
      </c>
      <c r="O1571" s="5">
        <f t="shared" ca="1" si="128"/>
        <v>2.3586498798889686</v>
      </c>
      <c r="P1571" s="5" t="str">
        <f ca="1">IF(OR('total Assets'!P1571="Yes",Deposits!P1571="Yes"),"Yes","")</f>
        <v/>
      </c>
      <c r="Q1571" s="5">
        <f t="shared" ca="1" si="128"/>
        <v>2.3444037345310567</v>
      </c>
      <c r="R1571" s="5" t="str">
        <f ca="1">IF(OR('total Assets'!R1571="Yes",Deposits!R1571="Yes"),"Yes","")</f>
        <v/>
      </c>
      <c r="S1571" s="5">
        <f t="shared" ca="1" si="124"/>
        <v>2.1271189742931318</v>
      </c>
      <c r="T1571" s="5" t="str">
        <f ca="1">IF(OR('total Assets'!T1571="Yes",Deposits!T1571="Yes"),"Yes","")</f>
        <v/>
      </c>
      <c r="U1571" s="5">
        <f t="shared" ca="1" si="125"/>
        <v>1.7216758522740394</v>
      </c>
      <c r="V1571" s="5" t="str">
        <f ca="1">IF(OR('total Assets'!V1571="Yes",Deposits!V1571="Yes"),"Yes","")</f>
        <v/>
      </c>
      <c r="W1571" s="5">
        <f t="shared" ca="1" si="126"/>
        <v>1.8860970894090641</v>
      </c>
    </row>
    <row r="1572" spans="2:23" x14ac:dyDescent="0.3">
      <c r="B1572" s="4">
        <v>1569</v>
      </c>
      <c r="C1572" s="5">
        <f>221117*B1572^(-1.54)*Overview!$K$18</f>
        <v>2.6507135634199535</v>
      </c>
      <c r="D1572" s="5" t="str">
        <f ca="1">IF(OR('total Assets'!D1572="Yes",Deposits!D1572="Yes"),"Yes","")</f>
        <v/>
      </c>
      <c r="E1572" s="5">
        <f t="shared" ca="1" si="128"/>
        <v>2.1689586811065857</v>
      </c>
      <c r="F1572" s="5" t="str">
        <f ca="1">IF(OR('total Assets'!F1572="Yes",Deposits!F1572="Yes"),"Yes","")</f>
        <v/>
      </c>
      <c r="G1572" s="5">
        <f t="shared" ca="1" si="128"/>
        <v>2.3262712857797117</v>
      </c>
      <c r="H1572" s="5" t="str">
        <f ca="1">IF(OR('total Assets'!H1572="Yes",Deposits!H1572="Yes"),"Yes","")</f>
        <v/>
      </c>
      <c r="I1572" s="5">
        <f t="shared" ca="1" si="128"/>
        <v>2.6942322088193933</v>
      </c>
      <c r="J1572" s="5" t="str">
        <f ca="1">IF(OR('total Assets'!J1572="Yes",Deposits!J1572="Yes"),"Yes","")</f>
        <v/>
      </c>
      <c r="K1572" s="5">
        <f t="shared" ca="1" si="128"/>
        <v>2.3810193755892741</v>
      </c>
      <c r="L1572" s="5" t="str">
        <f ca="1">IF(OR('total Assets'!L1572="Yes",Deposits!L1572="Yes"),"Yes","")</f>
        <v/>
      </c>
      <c r="M1572" s="5">
        <f t="shared" ca="1" si="128"/>
        <v>2.7883984105352977</v>
      </c>
      <c r="N1572" s="5" t="str">
        <f ca="1">IF(OR('total Assets'!N1572="Yes",Deposits!N1572="Yes"),"Yes","")</f>
        <v/>
      </c>
      <c r="O1572" s="5">
        <f t="shared" ca="1" si="128"/>
        <v>2.7207175153888681</v>
      </c>
      <c r="P1572" s="5" t="str">
        <f ca="1">IF(OR('total Assets'!P1572="Yes",Deposits!P1572="Yes"),"Yes","")</f>
        <v/>
      </c>
      <c r="Q1572" s="5">
        <f t="shared" ca="1" si="128"/>
        <v>3.1300294194264682</v>
      </c>
      <c r="R1572" s="5" t="str">
        <f ca="1">IF(OR('total Assets'!R1572="Yes",Deposits!R1572="Yes"),"Yes","")</f>
        <v/>
      </c>
      <c r="S1572" s="5">
        <f t="shared" ca="1" si="124"/>
        <v>2.663732525776521</v>
      </c>
      <c r="T1572" s="5" t="str">
        <f ca="1">IF(OR('total Assets'!T1572="Yes",Deposits!T1572="Yes"),"Yes","")</f>
        <v/>
      </c>
      <c r="U1572" s="5">
        <f t="shared" ca="1" si="125"/>
        <v>2.6670330880153728</v>
      </c>
      <c r="V1572" s="5" t="str">
        <f ca="1">IF(OR('total Assets'!V1572="Yes",Deposits!V1572="Yes"),"Yes","")</f>
        <v/>
      </c>
      <c r="W1572" s="5">
        <f t="shared" ca="1" si="126"/>
        <v>2.7228584260196298</v>
      </c>
    </row>
    <row r="1573" spans="2:23" x14ac:dyDescent="0.3">
      <c r="B1573" s="4">
        <v>1570</v>
      </c>
      <c r="C1573" s="5">
        <f>221117*B1573^(-1.54)*Overview!$K$18</f>
        <v>2.6481139476224462</v>
      </c>
      <c r="D1573" s="5" t="str">
        <f ca="1">IF(OR('total Assets'!D1573="Yes",Deposits!D1573="Yes"),"Yes","")</f>
        <v/>
      </c>
      <c r="E1573" s="5">
        <f t="shared" ca="1" si="128"/>
        <v>2.5007310090158685</v>
      </c>
      <c r="F1573" s="5" t="str">
        <f ca="1">IF(OR('total Assets'!F1573="Yes",Deposits!F1573="Yes"),"Yes","")</f>
        <v/>
      </c>
      <c r="G1573" s="5">
        <f t="shared" ca="1" si="128"/>
        <v>2.9901725663440453</v>
      </c>
      <c r="H1573" s="5" t="str">
        <f ca="1">IF(OR('total Assets'!H1573="Yes",Deposits!H1573="Yes"),"Yes","")</f>
        <v/>
      </c>
      <c r="I1573" s="5">
        <f t="shared" ca="1" si="128"/>
        <v>2.713147454787054</v>
      </c>
      <c r="J1573" s="5" t="str">
        <f ca="1">IF(OR('total Assets'!J1573="Yes",Deposits!J1573="Yes"),"Yes","")</f>
        <v/>
      </c>
      <c r="K1573" s="5">
        <f t="shared" ca="1" si="128"/>
        <v>2.5425636722896767</v>
      </c>
      <c r="L1573" s="5" t="str">
        <f ca="1">IF(OR('total Assets'!L1573="Yes",Deposits!L1573="Yes"),"Yes","")</f>
        <v/>
      </c>
      <c r="M1573" s="5">
        <f t="shared" ca="1" si="128"/>
        <v>2.7193017696892392</v>
      </c>
      <c r="N1573" s="5" t="str">
        <f ca="1">IF(OR('total Assets'!N1573="Yes",Deposits!N1573="Yes"),"Yes","")</f>
        <v/>
      </c>
      <c r="O1573" s="5">
        <f t="shared" ca="1" si="128"/>
        <v>3.1281416132969064</v>
      </c>
      <c r="P1573" s="5" t="str">
        <f ca="1">IF(OR('total Assets'!P1573="Yes",Deposits!P1573="Yes"),"Yes","")</f>
        <v/>
      </c>
      <c r="Q1573" s="5">
        <f t="shared" ca="1" si="128"/>
        <v>3.092789301448136</v>
      </c>
      <c r="R1573" s="5" t="str">
        <f ca="1">IF(OR('total Assets'!R1573="Yes",Deposits!R1573="Yes"),"Yes","")</f>
        <v/>
      </c>
      <c r="S1573" s="5">
        <f t="shared" ref="S1573:S1600" ca="1" si="129">IF(R1573="Yes",0,(RAND()/2.5+0.8)*Q1573)</f>
        <v>2.8458029852706845</v>
      </c>
      <c r="T1573" s="5" t="str">
        <f ca="1">IF(OR('total Assets'!T1573="Yes",Deposits!T1573="Yes"),"Yes","")</f>
        <v/>
      </c>
      <c r="U1573" s="5">
        <f t="shared" ref="U1573:U1600" ca="1" si="130">IF(T1573="Yes",0,(RAND()/2.5+0.8)*S1573)</f>
        <v>2.5836274151077188</v>
      </c>
      <c r="V1573" s="5" t="str">
        <f ca="1">IF(OR('total Assets'!V1573="Yes",Deposits!V1573="Yes"),"Yes","")</f>
        <v/>
      </c>
      <c r="W1573" s="5">
        <f t="shared" ref="W1573:W1600" ca="1" si="131">IF(V1573="Yes",0,(RAND()/2.5+0.8)*U1573)</f>
        <v>3.0624029029820297</v>
      </c>
    </row>
    <row r="1574" spans="2:23" x14ac:dyDescent="0.3">
      <c r="B1574" s="4">
        <v>1571</v>
      </c>
      <c r="C1574" s="5">
        <f>221117*B1574^(-1.54)*Overview!$K$18</f>
        <v>2.6455185341731675</v>
      </c>
      <c r="D1574" s="5" t="str">
        <f ca="1">IF(OR('total Assets'!D1574="Yes",Deposits!D1574="Yes"),"Yes","")</f>
        <v/>
      </c>
      <c r="E1574" s="5">
        <f t="shared" ca="1" si="128"/>
        <v>3.1012736602644617</v>
      </c>
      <c r="F1574" s="5" t="str">
        <f ca="1">IF(OR('total Assets'!F1574="Yes",Deposits!F1574="Yes"),"Yes","")</f>
        <v/>
      </c>
      <c r="G1574" s="5">
        <f t="shared" ca="1" si="128"/>
        <v>3.288764934164552</v>
      </c>
      <c r="H1574" s="5" t="str">
        <f ca="1">IF(OR('total Assets'!H1574="Yes",Deposits!H1574="Yes"),"Yes","")</f>
        <v/>
      </c>
      <c r="I1574" s="5">
        <f t="shared" ca="1" si="128"/>
        <v>2.9332785352407718</v>
      </c>
      <c r="J1574" s="5" t="str">
        <f ca="1">IF(OR('total Assets'!J1574="Yes",Deposits!J1574="Yes"),"Yes","")</f>
        <v/>
      </c>
      <c r="K1574" s="5">
        <f t="shared" ca="1" si="128"/>
        <v>2.6224423545383453</v>
      </c>
      <c r="L1574" s="5" t="str">
        <f ca="1">IF(OR('total Assets'!L1574="Yes",Deposits!L1574="Yes"),"Yes","")</f>
        <v/>
      </c>
      <c r="M1574" s="5">
        <f t="shared" ca="1" si="128"/>
        <v>2.7415260493456177</v>
      </c>
      <c r="N1574" s="5" t="str">
        <f ca="1">IF(OR('total Assets'!N1574="Yes",Deposits!N1574="Yes"),"Yes","")</f>
        <v/>
      </c>
      <c r="O1574" s="5">
        <f t="shared" ca="1" si="128"/>
        <v>2.7875694429480169</v>
      </c>
      <c r="P1574" s="5" t="str">
        <f ca="1">IF(OR('total Assets'!P1574="Yes",Deposits!P1574="Yes"),"Yes","")</f>
        <v/>
      </c>
      <c r="Q1574" s="5">
        <f t="shared" ca="1" si="128"/>
        <v>2.9975089102976149</v>
      </c>
      <c r="R1574" s="5" t="str">
        <f ca="1">IF(OR('total Assets'!R1574="Yes",Deposits!R1574="Yes"),"Yes","")</f>
        <v/>
      </c>
      <c r="S1574" s="5">
        <f t="shared" ca="1" si="129"/>
        <v>3.4940475714359396</v>
      </c>
      <c r="T1574" s="5" t="str">
        <f ca="1">IF(OR('total Assets'!T1574="Yes",Deposits!T1574="Yes"),"Yes","")</f>
        <v/>
      </c>
      <c r="U1574" s="5">
        <f t="shared" ca="1" si="130"/>
        <v>3.2394864366224652</v>
      </c>
      <c r="V1574" s="5" t="str">
        <f ca="1">IF(OR('total Assets'!V1574="Yes",Deposits!V1574="Yes"),"Yes","")</f>
        <v/>
      </c>
      <c r="W1574" s="5">
        <f t="shared" ca="1" si="131"/>
        <v>2.9102438483143098</v>
      </c>
    </row>
    <row r="1575" spans="2:23" x14ac:dyDescent="0.3">
      <c r="B1575" s="4">
        <v>1572</v>
      </c>
      <c r="C1575" s="5">
        <f>221117*B1575^(-1.54)*Overview!$K$18</f>
        <v>2.6429273136104414</v>
      </c>
      <c r="D1575" s="5" t="str">
        <f ca="1">IF(OR('total Assets'!D1575="Yes",Deposits!D1575="Yes"),"Yes","")</f>
        <v/>
      </c>
      <c r="E1575" s="5">
        <f t="shared" ca="1" si="128"/>
        <v>2.5095770987214898</v>
      </c>
      <c r="F1575" s="5" t="str">
        <f ca="1">IF(OR('total Assets'!F1575="Yes",Deposits!F1575="Yes"),"Yes","")</f>
        <v/>
      </c>
      <c r="G1575" s="5">
        <f t="shared" ca="1" si="128"/>
        <v>2.1204435549025216</v>
      </c>
      <c r="H1575" s="5" t="str">
        <f ca="1">IF(OR('total Assets'!H1575="Yes",Deposits!H1575="Yes"),"Yes","")</f>
        <v/>
      </c>
      <c r="I1575" s="5">
        <f t="shared" ca="1" si="128"/>
        <v>2.129879373623055</v>
      </c>
      <c r="J1575" s="5" t="str">
        <f ca="1">IF(OR('total Assets'!J1575="Yes",Deposits!J1575="Yes"),"Yes","")</f>
        <v/>
      </c>
      <c r="K1575" s="5">
        <f t="shared" ca="1" si="128"/>
        <v>2.2716883114140574</v>
      </c>
      <c r="L1575" s="5" t="str">
        <f ca="1">IF(OR('total Assets'!L1575="Yes",Deposits!L1575="Yes"),"Yes","")</f>
        <v/>
      </c>
      <c r="M1575" s="5">
        <f t="shared" ca="1" si="128"/>
        <v>2.6726919302256822</v>
      </c>
      <c r="N1575" s="5" t="str">
        <f ca="1">IF(OR('total Assets'!N1575="Yes",Deposits!N1575="Yes"),"Yes","")</f>
        <v/>
      </c>
      <c r="O1575" s="5">
        <f t="shared" ca="1" si="128"/>
        <v>2.6719783940052686</v>
      </c>
      <c r="P1575" s="5" t="str">
        <f ca="1">IF(OR('total Assets'!P1575="Yes",Deposits!P1575="Yes"),"Yes","")</f>
        <v/>
      </c>
      <c r="Q1575" s="5">
        <f t="shared" ca="1" si="128"/>
        <v>2.3533959770333808</v>
      </c>
      <c r="R1575" s="5" t="str">
        <f ca="1">IF(OR('total Assets'!R1575="Yes",Deposits!R1575="Yes"),"Yes","")</f>
        <v/>
      </c>
      <c r="S1575" s="5">
        <f t="shared" ca="1" si="129"/>
        <v>2.2373730268668091</v>
      </c>
      <c r="T1575" s="5" t="str">
        <f ca="1">IF(OR('total Assets'!T1575="Yes",Deposits!T1575="Yes"),"Yes","")</f>
        <v/>
      </c>
      <c r="U1575" s="5">
        <f t="shared" ca="1" si="130"/>
        <v>2.3112537818880075</v>
      </c>
      <c r="V1575" s="5" t="str">
        <f ca="1">IF(OR('total Assets'!V1575="Yes",Deposits!V1575="Yes"),"Yes","")</f>
        <v/>
      </c>
      <c r="W1575" s="5">
        <f t="shared" ca="1" si="131"/>
        <v>2.2744392530016446</v>
      </c>
    </row>
    <row r="1576" spans="2:23" x14ac:dyDescent="0.3">
      <c r="B1576" s="4">
        <v>1573</v>
      </c>
      <c r="C1576" s="5">
        <f>221117*B1576^(-1.54)*Overview!$K$18</f>
        <v>2.6403402764998911</v>
      </c>
      <c r="D1576" s="5" t="str">
        <f ca="1">IF(OR('total Assets'!D1576="Yes",Deposits!D1576="Yes"),"Yes","")</f>
        <v/>
      </c>
      <c r="E1576" s="5">
        <f t="shared" ca="1" si="128"/>
        <v>2.5247880648700392</v>
      </c>
      <c r="F1576" s="5" t="str">
        <f ca="1">IF(OR('total Assets'!F1576="Yes",Deposits!F1576="Yes"),"Yes","")</f>
        <v/>
      </c>
      <c r="G1576" s="5">
        <f t="shared" ca="1" si="128"/>
        <v>2.1341144304873945</v>
      </c>
      <c r="H1576" s="5" t="str">
        <f ca="1">IF(OR('total Assets'!H1576="Yes",Deposits!H1576="Yes"),"Yes","")</f>
        <v/>
      </c>
      <c r="I1576" s="5">
        <f t="shared" ca="1" si="128"/>
        <v>2.393337148560132</v>
      </c>
      <c r="J1576" s="5" t="str">
        <f ca="1">IF(OR('total Assets'!J1576="Yes",Deposits!J1576="Yes"),"Yes","")</f>
        <v/>
      </c>
      <c r="K1576" s="5">
        <f t="shared" ca="1" si="128"/>
        <v>2.16694613380524</v>
      </c>
      <c r="L1576" s="5" t="str">
        <f ca="1">IF(OR('total Assets'!L1576="Yes",Deposits!L1576="Yes"),"Yes","")</f>
        <v/>
      </c>
      <c r="M1576" s="5">
        <f t="shared" ca="1" si="128"/>
        <v>2.564370784810472</v>
      </c>
      <c r="N1576" s="5" t="str">
        <f ca="1">IF(OR('total Assets'!N1576="Yes",Deposits!N1576="Yes"),"Yes","")</f>
        <v/>
      </c>
      <c r="O1576" s="5">
        <f t="shared" ca="1" si="128"/>
        <v>2.7936387990066098</v>
      </c>
      <c r="P1576" s="5" t="str">
        <f ca="1">IF(OR('total Assets'!P1576="Yes",Deposits!P1576="Yes"),"Yes","")</f>
        <v/>
      </c>
      <c r="Q1576" s="5">
        <f t="shared" ca="1" si="128"/>
        <v>2.2917228579733058</v>
      </c>
      <c r="R1576" s="5" t="str">
        <f ca="1">IF(OR('total Assets'!R1576="Yes",Deposits!R1576="Yes"),"Yes","")</f>
        <v/>
      </c>
      <c r="S1576" s="5">
        <f t="shared" ca="1" si="129"/>
        <v>1.860144594986205</v>
      </c>
      <c r="T1576" s="5" t="str">
        <f ca="1">IF(OR('total Assets'!T1576="Yes",Deposits!T1576="Yes"),"Yes","")</f>
        <v/>
      </c>
      <c r="U1576" s="5">
        <f t="shared" ca="1" si="130"/>
        <v>1.6472931698699762</v>
      </c>
      <c r="V1576" s="5" t="str">
        <f ca="1">IF(OR('total Assets'!V1576="Yes",Deposits!V1576="Yes"),"Yes","")</f>
        <v/>
      </c>
      <c r="W1576" s="5">
        <f t="shared" ca="1" si="131"/>
        <v>1.9273039155886253</v>
      </c>
    </row>
    <row r="1577" spans="2:23" x14ac:dyDescent="0.3">
      <c r="B1577" s="4">
        <v>1574</v>
      </c>
      <c r="C1577" s="5">
        <f>221117*B1577^(-1.54)*Overview!$K$18</f>
        <v>2.6377574134343504</v>
      </c>
      <c r="D1577" s="5" t="str">
        <f ca="1">IF(OR('total Assets'!D1577="Yes",Deposits!D1577="Yes"),"Yes","")</f>
        <v/>
      </c>
      <c r="E1577" s="5">
        <f t="shared" ca="1" si="128"/>
        <v>2.8004164604340613</v>
      </c>
      <c r="F1577" s="5" t="str">
        <f ca="1">IF(OR('total Assets'!F1577="Yes",Deposits!F1577="Yes"),"Yes","")</f>
        <v/>
      </c>
      <c r="G1577" s="5">
        <f t="shared" ca="1" si="128"/>
        <v>2.541159098089298</v>
      </c>
      <c r="H1577" s="5" t="str">
        <f ca="1">IF(OR('total Assets'!H1577="Yes",Deposits!H1577="Yes"),"Yes","")</f>
        <v/>
      </c>
      <c r="I1577" s="5">
        <f t="shared" ca="1" si="128"/>
        <v>2.4059693663829949</v>
      </c>
      <c r="J1577" s="5" t="str">
        <f ca="1">IF(OR('total Assets'!J1577="Yes",Deposits!J1577="Yes"),"Yes","")</f>
        <v/>
      </c>
      <c r="K1577" s="5">
        <f t="shared" ca="1" si="128"/>
        <v>2.6972450204146199</v>
      </c>
      <c r="L1577" s="5" t="str">
        <f ca="1">IF(OR('total Assets'!L1577="Yes",Deposits!L1577="Yes"),"Yes","")</f>
        <v/>
      </c>
      <c r="M1577" s="5">
        <f t="shared" ca="1" si="128"/>
        <v>2.2231375758117236</v>
      </c>
      <c r="N1577" s="5" t="str">
        <f ca="1">IF(OR('total Assets'!N1577="Yes",Deposits!N1577="Yes"),"Yes","")</f>
        <v/>
      </c>
      <c r="O1577" s="5">
        <f t="shared" ca="1" si="128"/>
        <v>1.872441650228964</v>
      </c>
      <c r="P1577" s="5" t="str">
        <f ca="1">IF(OR('total Assets'!P1577="Yes",Deposits!P1577="Yes"),"Yes","")</f>
        <v/>
      </c>
      <c r="Q1577" s="5">
        <f t="shared" ca="1" si="128"/>
        <v>1.5834233312049042</v>
      </c>
      <c r="R1577" s="5" t="str">
        <f ca="1">IF(OR('total Assets'!R1577="Yes",Deposits!R1577="Yes"),"Yes","")</f>
        <v/>
      </c>
      <c r="S1577" s="5">
        <f t="shared" ca="1" si="129"/>
        <v>1.3389784597661649</v>
      </c>
      <c r="T1577" s="5" t="str">
        <f ca="1">IF(OR('total Assets'!T1577="Yes",Deposits!T1577="Yes"),"Yes","")</f>
        <v/>
      </c>
      <c r="U1577" s="5">
        <f t="shared" ca="1" si="130"/>
        <v>1.5977023552527188</v>
      </c>
      <c r="V1577" s="5" t="str">
        <f ca="1">IF(OR('total Assets'!V1577="Yes",Deposits!V1577="Yes"),"Yes","")</f>
        <v/>
      </c>
      <c r="W1577" s="5">
        <f t="shared" ca="1" si="131"/>
        <v>1.4195339873472701</v>
      </c>
    </row>
    <row r="1578" spans="2:23" x14ac:dyDescent="0.3">
      <c r="B1578" s="4">
        <v>1575</v>
      </c>
      <c r="C1578" s="5">
        <f>221117*B1578^(-1.54)*Overview!$K$18</f>
        <v>2.6351787150337631</v>
      </c>
      <c r="D1578" s="5" t="str">
        <f ca="1">IF(OR('total Assets'!D1578="Yes",Deposits!D1578="Yes"),"Yes","")</f>
        <v/>
      </c>
      <c r="E1578" s="5">
        <f t="shared" ca="1" si="128"/>
        <v>2.6357147450076304</v>
      </c>
      <c r="F1578" s="5" t="str">
        <f ca="1">IF(OR('total Assets'!F1578="Yes",Deposits!F1578="Yes"),"Yes","")</f>
        <v/>
      </c>
      <c r="G1578" s="5">
        <f t="shared" ca="1" si="128"/>
        <v>2.5591939537043786</v>
      </c>
      <c r="H1578" s="5" t="str">
        <f ca="1">IF(OR('total Assets'!H1578="Yes",Deposits!H1578="Yes"),"Yes","")</f>
        <v/>
      </c>
      <c r="I1578" s="5">
        <f t="shared" ca="1" si="128"/>
        <v>2.0816626892659333</v>
      </c>
      <c r="J1578" s="5" t="str">
        <f ca="1">IF(OR('total Assets'!J1578="Yes",Deposits!J1578="Yes"),"Yes","")</f>
        <v/>
      </c>
      <c r="K1578" s="5">
        <f t="shared" ca="1" si="128"/>
        <v>2.3178141804419132</v>
      </c>
      <c r="L1578" s="5" t="str">
        <f ca="1">IF(OR('total Assets'!L1578="Yes",Deposits!L1578="Yes"),"Yes","")</f>
        <v/>
      </c>
      <c r="M1578" s="5">
        <f t="shared" ca="1" si="128"/>
        <v>2.5345645823512011</v>
      </c>
      <c r="N1578" s="5" t="str">
        <f ca="1">IF(OR('total Assets'!N1578="Yes",Deposits!N1578="Yes"),"Yes","")</f>
        <v/>
      </c>
      <c r="O1578" s="5">
        <f t="shared" ca="1" si="128"/>
        <v>2.0425401842775539</v>
      </c>
      <c r="P1578" s="5" t="str">
        <f ca="1">IF(OR('total Assets'!P1578="Yes",Deposits!P1578="Yes"),"Yes","")</f>
        <v/>
      </c>
      <c r="Q1578" s="5">
        <f t="shared" ca="1" si="128"/>
        <v>1.7630877173088799</v>
      </c>
      <c r="R1578" s="5" t="str">
        <f ca="1">IF(OR('total Assets'!R1578="Yes",Deposits!R1578="Yes"),"Yes","")</f>
        <v/>
      </c>
      <c r="S1578" s="5">
        <f t="shared" ca="1" si="129"/>
        <v>2.0026579326781269</v>
      </c>
      <c r="T1578" s="5" t="str">
        <f ca="1">IF(OR('total Assets'!T1578="Yes",Deposits!T1578="Yes"),"Yes","")</f>
        <v/>
      </c>
      <c r="U1578" s="5">
        <f t="shared" ca="1" si="130"/>
        <v>2.0904701848631064</v>
      </c>
      <c r="V1578" s="5" t="str">
        <f ca="1">IF(OR('total Assets'!V1578="Yes",Deposits!V1578="Yes"),"Yes","")</f>
        <v/>
      </c>
      <c r="W1578" s="5">
        <f t="shared" ca="1" si="131"/>
        <v>1.7435119589068144</v>
      </c>
    </row>
    <row r="1579" spans="2:23" x14ac:dyDescent="0.3">
      <c r="B1579" s="4">
        <v>1576</v>
      </c>
      <c r="C1579" s="5">
        <f>221117*B1579^(-1.54)*Overview!$K$18</f>
        <v>2.6326041719450948</v>
      </c>
      <c r="D1579" s="5" t="str">
        <f ca="1">IF(OR('total Assets'!D1579="Yes",Deposits!D1579="Yes"),"Yes","")</f>
        <v/>
      </c>
      <c r="E1579" s="5">
        <f t="shared" ca="1" si="128"/>
        <v>2.9361273011632436</v>
      </c>
      <c r="F1579" s="5" t="str">
        <f ca="1">IF(OR('total Assets'!F1579="Yes",Deposits!F1579="Yes"),"Yes","")</f>
        <v/>
      </c>
      <c r="G1579" s="5">
        <f t="shared" ca="1" si="128"/>
        <v>3.0746159085638367</v>
      </c>
      <c r="H1579" s="5" t="str">
        <f ca="1">IF(OR('total Assets'!H1579="Yes",Deposits!H1579="Yes"),"Yes","")</f>
        <v/>
      </c>
      <c r="I1579" s="5">
        <f t="shared" ca="1" si="128"/>
        <v>3.4727656832385483</v>
      </c>
      <c r="J1579" s="5" t="str">
        <f ca="1">IF(OR('total Assets'!J1579="Yes",Deposits!J1579="Yes"),"Yes","")</f>
        <v/>
      </c>
      <c r="K1579" s="5">
        <f t="shared" ca="1" si="128"/>
        <v>3.1126297783473476</v>
      </c>
      <c r="L1579" s="5" t="str">
        <f ca="1">IF(OR('total Assets'!L1579="Yes",Deposits!L1579="Yes"),"Yes","")</f>
        <v/>
      </c>
      <c r="M1579" s="5">
        <f t="shared" ca="1" si="128"/>
        <v>3.1639516700487507</v>
      </c>
      <c r="N1579" s="5" t="str">
        <f ca="1">IF(OR('total Assets'!N1579="Yes",Deposits!N1579="Yes"),"Yes","")</f>
        <v/>
      </c>
      <c r="O1579" s="5">
        <f t="shared" ca="1" si="128"/>
        <v>3.0192731345520074</v>
      </c>
      <c r="P1579" s="5" t="str">
        <f ca="1">IF(OR('total Assets'!P1579="Yes",Deposits!P1579="Yes"),"Yes","")</f>
        <v/>
      </c>
      <c r="Q1579" s="5">
        <f t="shared" ca="1" si="128"/>
        <v>2.7694921210427386</v>
      </c>
      <c r="R1579" s="5" t="str">
        <f ca="1">IF(OR('total Assets'!R1579="Yes",Deposits!R1579="Yes"),"Yes","")</f>
        <v/>
      </c>
      <c r="S1579" s="5">
        <f t="shared" ca="1" si="129"/>
        <v>2.5334309377333772</v>
      </c>
      <c r="T1579" s="5" t="str">
        <f ca="1">IF(OR('total Assets'!T1579="Yes",Deposits!T1579="Yes"),"Yes","")</f>
        <v/>
      </c>
      <c r="U1579" s="5">
        <f t="shared" ca="1" si="130"/>
        <v>2.867779271569217</v>
      </c>
      <c r="V1579" s="5" t="str">
        <f ca="1">IF(OR('total Assets'!V1579="Yes",Deposits!V1579="Yes"),"Yes","")</f>
        <v/>
      </c>
      <c r="W1579" s="5">
        <f t="shared" ca="1" si="131"/>
        <v>2.7736899645301625</v>
      </c>
    </row>
    <row r="1580" spans="2:23" x14ac:dyDescent="0.3">
      <c r="B1580" s="4">
        <v>1577</v>
      </c>
      <c r="C1580" s="5">
        <f>221117*B1580^(-1.54)*Overview!$K$18</f>
        <v>2.6300337748422304</v>
      </c>
      <c r="D1580" s="5" t="str">
        <f ca="1">IF(OR('total Assets'!D1580="Yes",Deposits!D1580="Yes"),"Yes","")</f>
        <v/>
      </c>
      <c r="E1580" s="5">
        <f t="shared" ca="1" si="128"/>
        <v>2.5940335972668414</v>
      </c>
      <c r="F1580" s="5" t="str">
        <f ca="1">IF(OR('total Assets'!F1580="Yes",Deposits!F1580="Yes"),"Yes","")</f>
        <v/>
      </c>
      <c r="G1580" s="5">
        <f t="shared" ca="1" si="128"/>
        <v>2.7504971369939875</v>
      </c>
      <c r="H1580" s="5" t="str">
        <f ca="1">IF(OR('total Assets'!H1580="Yes",Deposits!H1580="Yes"),"Yes","")</f>
        <v/>
      </c>
      <c r="I1580" s="5">
        <f t="shared" ca="1" si="128"/>
        <v>2.744107923011037</v>
      </c>
      <c r="J1580" s="5" t="str">
        <f ca="1">IF(OR('total Assets'!J1580="Yes",Deposits!J1580="Yes"),"Yes","")</f>
        <v/>
      </c>
      <c r="K1580" s="5">
        <f t="shared" ca="1" si="128"/>
        <v>2.5036006244442475</v>
      </c>
      <c r="L1580" s="5" t="str">
        <f ca="1">IF(OR('total Assets'!L1580="Yes",Deposits!L1580="Yes"),"Yes","")</f>
        <v/>
      </c>
      <c r="M1580" s="5">
        <f t="shared" ca="1" si="128"/>
        <v>2.4217501110221304</v>
      </c>
      <c r="N1580" s="5" t="str">
        <f ca="1">IF(OR('total Assets'!N1580="Yes",Deposits!N1580="Yes"),"Yes","")</f>
        <v/>
      </c>
      <c r="O1580" s="5">
        <f t="shared" ca="1" si="128"/>
        <v>2.4508649708571362</v>
      </c>
      <c r="P1580" s="5" t="str">
        <f ca="1">IF(OR('total Assets'!P1580="Yes",Deposits!P1580="Yes"),"Yes","")</f>
        <v/>
      </c>
      <c r="Q1580" s="5">
        <f t="shared" ca="1" si="128"/>
        <v>2.5917851556887266</v>
      </c>
      <c r="R1580" s="5" t="str">
        <f ca="1">IF(OR('total Assets'!R1580="Yes",Deposits!R1580="Yes"),"Yes","")</f>
        <v/>
      </c>
      <c r="S1580" s="5">
        <f t="shared" ca="1" si="129"/>
        <v>2.9267691083993128</v>
      </c>
      <c r="T1580" s="5" t="str">
        <f ca="1">IF(OR('total Assets'!T1580="Yes",Deposits!T1580="Yes"),"Yes","")</f>
        <v/>
      </c>
      <c r="U1580" s="5">
        <f t="shared" ca="1" si="130"/>
        <v>2.5470899156956617</v>
      </c>
      <c r="V1580" s="5" t="str">
        <f ca="1">IF(OR('total Assets'!V1580="Yes",Deposits!V1580="Yes"),"Yes","")</f>
        <v/>
      </c>
      <c r="W1580" s="5">
        <f t="shared" ca="1" si="131"/>
        <v>2.7879375717133552</v>
      </c>
    </row>
    <row r="1581" spans="2:23" x14ac:dyDescent="0.3">
      <c r="B1581" s="4">
        <v>1578</v>
      </c>
      <c r="C1581" s="5">
        <f>221117*B1581^(-1.54)*Overview!$K$18</f>
        <v>2.6274675144258821</v>
      </c>
      <c r="D1581" s="5" t="str">
        <f ca="1">IF(OR('total Assets'!D1581="Yes",Deposits!D1581="Yes"),"Yes","")</f>
        <v/>
      </c>
      <c r="E1581" s="5">
        <f t="shared" ca="1" si="128"/>
        <v>2.5119713673877571</v>
      </c>
      <c r="F1581" s="5" t="str">
        <f ca="1">IF(OR('total Assets'!F1581="Yes",Deposits!F1581="Yes"),"Yes","")</f>
        <v/>
      </c>
      <c r="G1581" s="5">
        <f t="shared" ca="1" si="128"/>
        <v>2.2781072302881737</v>
      </c>
      <c r="H1581" s="5" t="str">
        <f ca="1">IF(OR('total Assets'!H1581="Yes",Deposits!H1581="Yes"),"Yes","")</f>
        <v/>
      </c>
      <c r="I1581" s="5">
        <f t="shared" ca="1" si="128"/>
        <v>2.7078348555999612</v>
      </c>
      <c r="J1581" s="5" t="str">
        <f ca="1">IF(OR('total Assets'!J1581="Yes",Deposits!J1581="Yes"),"Yes","")</f>
        <v/>
      </c>
      <c r="K1581" s="5">
        <f t="shared" ca="1" si="128"/>
        <v>2.4766269798407214</v>
      </c>
      <c r="L1581" s="5" t="str">
        <f ca="1">IF(OR('total Assets'!L1581="Yes",Deposits!L1581="Yes"),"Yes","")</f>
        <v/>
      </c>
      <c r="M1581" s="5">
        <f t="shared" ca="1" si="128"/>
        <v>2.8152802278332305</v>
      </c>
      <c r="N1581" s="5" t="str">
        <f ca="1">IF(OR('total Assets'!N1581="Yes",Deposits!N1581="Yes"),"Yes","")</f>
        <v/>
      </c>
      <c r="O1581" s="5">
        <f t="shared" ca="1" si="128"/>
        <v>2.9394493516530433</v>
      </c>
      <c r="P1581" s="5" t="str">
        <f ca="1">IF(OR('total Assets'!P1581="Yes",Deposits!P1581="Yes"),"Yes","")</f>
        <v/>
      </c>
      <c r="Q1581" s="5">
        <f t="shared" ca="1" si="128"/>
        <v>2.6722709349313765</v>
      </c>
      <c r="R1581" s="5" t="str">
        <f ca="1">IF(OR('total Assets'!R1581="Yes",Deposits!R1581="Yes"),"Yes","")</f>
        <v/>
      </c>
      <c r="S1581" s="5">
        <f t="shared" ca="1" si="129"/>
        <v>2.391926760530148</v>
      </c>
      <c r="T1581" s="5" t="str">
        <f ca="1">IF(OR('total Assets'!T1581="Yes",Deposits!T1581="Yes"),"Yes","")</f>
        <v/>
      </c>
      <c r="U1581" s="5">
        <f t="shared" ca="1" si="130"/>
        <v>2.8083815559152323</v>
      </c>
      <c r="V1581" s="5" t="str">
        <f ca="1">IF(OR('total Assets'!V1581="Yes",Deposits!V1581="Yes"),"Yes","")</f>
        <v/>
      </c>
      <c r="W1581" s="5">
        <f t="shared" ca="1" si="131"/>
        <v>2.3254084248100995</v>
      </c>
    </row>
    <row r="1582" spans="2:23" x14ac:dyDescent="0.3">
      <c r="B1582" s="4">
        <v>1579</v>
      </c>
      <c r="C1582" s="5">
        <f>221117*B1582^(-1.54)*Overview!$K$18</f>
        <v>2.6249053814234884</v>
      </c>
      <c r="D1582" s="5" t="str">
        <f ca="1">IF(OR('total Assets'!D1582="Yes",Deposits!D1582="Yes"),"Yes","")</f>
        <v/>
      </c>
      <c r="E1582" s="5">
        <f t="shared" ca="1" si="128"/>
        <v>3.0579285154912821</v>
      </c>
      <c r="F1582" s="5" t="str">
        <f ca="1">IF(OR('total Assets'!F1582="Yes",Deposits!F1582="Yes"),"Yes","")</f>
        <v/>
      </c>
      <c r="G1582" s="5">
        <f t="shared" ca="1" si="128"/>
        <v>2.5772596762702364</v>
      </c>
      <c r="H1582" s="5" t="str">
        <f ca="1">IF(OR('total Assets'!H1582="Yes",Deposits!H1582="Yes"),"Yes","")</f>
        <v/>
      </c>
      <c r="I1582" s="5">
        <f t="shared" ca="1" si="128"/>
        <v>2.1781051806378215</v>
      </c>
      <c r="J1582" s="5" t="str">
        <f ca="1">IF(OR('total Assets'!J1582="Yes",Deposits!J1582="Yes"),"Yes","")</f>
        <v/>
      </c>
      <c r="K1582" s="5">
        <f t="shared" ca="1" si="128"/>
        <v>2.4742488167550736</v>
      </c>
      <c r="L1582" s="5" t="str">
        <f ca="1">IF(OR('total Assets'!L1582="Yes",Deposits!L1582="Yes"),"Yes","")</f>
        <v/>
      </c>
      <c r="M1582" s="5">
        <f t="shared" ca="1" si="128"/>
        <v>2.5942753194887826</v>
      </c>
      <c r="N1582" s="5" t="str">
        <f ca="1">IF(OR('total Assets'!N1582="Yes",Deposits!N1582="Yes"),"Yes","")</f>
        <v/>
      </c>
      <c r="O1582" s="5">
        <f t="shared" ca="1" si="128"/>
        <v>2.9899870024746611</v>
      </c>
      <c r="P1582" s="5" t="str">
        <f ca="1">IF(OR('total Assets'!P1582="Yes",Deposits!P1582="Yes"),"Yes","")</f>
        <v/>
      </c>
      <c r="Q1582" s="5">
        <f t="shared" ca="1" si="128"/>
        <v>3.0786321749423542</v>
      </c>
      <c r="R1582" s="5" t="str">
        <f ca="1">IF(OR('total Assets'!R1582="Yes",Deposits!R1582="Yes"),"Yes","")</f>
        <v/>
      </c>
      <c r="S1582" s="5">
        <f t="shared" ca="1" si="129"/>
        <v>3.420567393426317</v>
      </c>
      <c r="T1582" s="5" t="str">
        <f ca="1">IF(OR('total Assets'!T1582="Yes",Deposits!T1582="Yes"),"Yes","")</f>
        <v/>
      </c>
      <c r="U1582" s="5">
        <f t="shared" ca="1" si="130"/>
        <v>3.8496373151548595</v>
      </c>
      <c r="V1582" s="5" t="str">
        <f ca="1">IF(OR('total Assets'!V1582="Yes",Deposits!V1582="Yes"),"Yes","")</f>
        <v/>
      </c>
      <c r="W1582" s="5">
        <f t="shared" ca="1" si="131"/>
        <v>3.9261512851956901</v>
      </c>
    </row>
    <row r="1583" spans="2:23" x14ac:dyDescent="0.3">
      <c r="B1583" s="4">
        <v>1580</v>
      </c>
      <c r="C1583" s="5">
        <f>221117*B1583^(-1.54)*Overview!$K$18</f>
        <v>2.6223473665891346</v>
      </c>
      <c r="D1583" s="5" t="str">
        <f ca="1">IF(OR('total Assets'!D1583="Yes",Deposits!D1583="Yes"),"Yes","")</f>
        <v/>
      </c>
      <c r="E1583" s="5">
        <f t="shared" ca="1" si="128"/>
        <v>3.0817432480302238</v>
      </c>
      <c r="F1583" s="5" t="str">
        <f ca="1">IF(OR('total Assets'!F1583="Yes",Deposits!F1583="Yes"),"Yes","")</f>
        <v/>
      </c>
      <c r="G1583" s="5">
        <f t="shared" ca="1" si="128"/>
        <v>2.6876480739915785</v>
      </c>
      <c r="H1583" s="5" t="str">
        <f ca="1">IF(OR('total Assets'!H1583="Yes",Deposits!H1583="Yes"),"Yes","")</f>
        <v/>
      </c>
      <c r="I1583" s="5">
        <f t="shared" ca="1" si="128"/>
        <v>2.6947014851572795</v>
      </c>
      <c r="J1583" s="5" t="str">
        <f ca="1">IF(OR('total Assets'!J1583="Yes",Deposits!J1583="Yes"),"Yes","")</f>
        <v/>
      </c>
      <c r="K1583" s="5">
        <f t="shared" ca="1" si="128"/>
        <v>2.908085378514389</v>
      </c>
      <c r="L1583" s="5" t="str">
        <f ca="1">IF(OR('total Assets'!L1583="Yes",Deposits!L1583="Yes"),"Yes","")</f>
        <v/>
      </c>
      <c r="M1583" s="5">
        <f t="shared" ca="1" si="128"/>
        <v>2.4199788012182433</v>
      </c>
      <c r="N1583" s="5" t="str">
        <f ca="1">IF(OR('total Assets'!N1583="Yes",Deposits!N1583="Yes"),"Yes","")</f>
        <v/>
      </c>
      <c r="O1583" s="5">
        <f t="shared" ca="1" si="128"/>
        <v>2.329409572689999</v>
      </c>
      <c r="P1583" s="5" t="str">
        <f ca="1">IF(OR('total Assets'!P1583="Yes",Deposits!P1583="Yes"),"Yes","")</f>
        <v/>
      </c>
      <c r="Q1583" s="5">
        <f t="shared" ca="1" si="128"/>
        <v>2.1063852481013465</v>
      </c>
      <c r="R1583" s="5" t="str">
        <f ca="1">IF(OR('total Assets'!R1583="Yes",Deposits!R1583="Yes"),"Yes","")</f>
        <v/>
      </c>
      <c r="S1583" s="5">
        <f t="shared" ca="1" si="129"/>
        <v>2.2331653685556039</v>
      </c>
      <c r="T1583" s="5" t="str">
        <f ca="1">IF(OR('total Assets'!T1583="Yes",Deposits!T1583="Yes"),"Yes","")</f>
        <v/>
      </c>
      <c r="U1583" s="5">
        <f t="shared" ca="1" si="130"/>
        <v>1.9897422568895167</v>
      </c>
      <c r="V1583" s="5" t="str">
        <f ca="1">IF(OR('total Assets'!V1583="Yes",Deposits!V1583="Yes"),"Yes","")</f>
        <v/>
      </c>
      <c r="W1583" s="5">
        <f t="shared" ca="1" si="131"/>
        <v>1.9063160804651462</v>
      </c>
    </row>
    <row r="1584" spans="2:23" x14ac:dyDescent="0.3">
      <c r="B1584" s="4">
        <v>1581</v>
      </c>
      <c r="C1584" s="5">
        <f>221117*B1584^(-1.54)*Overview!$K$18</f>
        <v>2.619793460703451</v>
      </c>
      <c r="D1584" s="5" t="str">
        <f ca="1">IF(OR('total Assets'!D1584="Yes",Deposits!D1584="Yes"),"Yes","")</f>
        <v/>
      </c>
      <c r="E1584" s="5">
        <f t="shared" ca="1" si="128"/>
        <v>2.9933210324842907</v>
      </c>
      <c r="F1584" s="5" t="str">
        <f ca="1">IF(OR('total Assets'!F1584="Yes",Deposits!F1584="Yes"),"Yes","")</f>
        <v/>
      </c>
      <c r="G1584" s="5">
        <f t="shared" ca="1" si="128"/>
        <v>2.5062002300275799</v>
      </c>
      <c r="H1584" s="5" t="str">
        <f ca="1">IF(OR('total Assets'!H1584="Yes",Deposits!H1584="Yes"),"Yes","")</f>
        <v/>
      </c>
      <c r="I1584" s="5">
        <f t="shared" ca="1" si="128"/>
        <v>2.3183403726838185</v>
      </c>
      <c r="J1584" s="5" t="str">
        <f ca="1">IF(OR('total Assets'!J1584="Yes",Deposits!J1584="Yes"),"Yes","")</f>
        <v/>
      </c>
      <c r="K1584" s="5">
        <f t="shared" ca="1" si="128"/>
        <v>2.7047911047968771</v>
      </c>
      <c r="L1584" s="5" t="str">
        <f ca="1">IF(OR('total Assets'!L1584="Yes",Deposits!L1584="Yes"),"Yes","")</f>
        <v/>
      </c>
      <c r="M1584" s="5">
        <f t="shared" ca="1" si="128"/>
        <v>2.530575897058756</v>
      </c>
      <c r="N1584" s="5" t="str">
        <f ca="1">IF(OR('total Assets'!N1584="Yes",Deposits!N1584="Yes"),"Yes","")</f>
        <v/>
      </c>
      <c r="O1584" s="5">
        <f t="shared" ca="1" si="128"/>
        <v>2.6160162605425876</v>
      </c>
      <c r="P1584" s="5" t="str">
        <f ca="1">IF(OR('total Assets'!P1584="Yes",Deposits!P1584="Yes"),"Yes","")</f>
        <v/>
      </c>
      <c r="Q1584" s="5">
        <f t="shared" ca="1" si="128"/>
        <v>2.7411466974472187</v>
      </c>
      <c r="R1584" s="5" t="str">
        <f ca="1">IF(OR('total Assets'!R1584="Yes",Deposits!R1584="Yes"),"Yes","")</f>
        <v/>
      </c>
      <c r="S1584" s="5">
        <f t="shared" ca="1" si="129"/>
        <v>2.633063471451397</v>
      </c>
      <c r="T1584" s="5" t="str">
        <f ca="1">IF(OR('total Assets'!T1584="Yes",Deposits!T1584="Yes"),"Yes","")</f>
        <v/>
      </c>
      <c r="U1584" s="5">
        <f t="shared" ca="1" si="130"/>
        <v>2.5637102534939435</v>
      </c>
      <c r="V1584" s="5" t="str">
        <f ca="1">IF(OR('total Assets'!V1584="Yes",Deposits!V1584="Yes"),"Yes","")</f>
        <v/>
      </c>
      <c r="W1584" s="5">
        <f t="shared" ca="1" si="131"/>
        <v>3.0595695622280079</v>
      </c>
    </row>
    <row r="1585" spans="2:23" x14ac:dyDescent="0.3">
      <c r="B1585" s="4">
        <v>1582</v>
      </c>
      <c r="C1585" s="5">
        <f>221117*B1585^(-1.54)*Overview!$K$18</f>
        <v>2.617243654573528</v>
      </c>
      <c r="D1585" s="5" t="str">
        <f ca="1">IF(OR('total Assets'!D1585="Yes",Deposits!D1585="Yes"),"Yes","")</f>
        <v/>
      </c>
      <c r="E1585" s="5">
        <f t="shared" ca="1" si="128"/>
        <v>2.9920996085377056</v>
      </c>
      <c r="F1585" s="5" t="str">
        <f ca="1">IF(OR('total Assets'!F1585="Yes",Deposits!F1585="Yes"),"Yes","")</f>
        <v/>
      </c>
      <c r="G1585" s="5">
        <f t="shared" ca="1" si="128"/>
        <v>3.2405891047101316</v>
      </c>
      <c r="H1585" s="5" t="str">
        <f ca="1">IF(OR('total Assets'!H1585="Yes",Deposits!H1585="Yes"),"Yes","")</f>
        <v/>
      </c>
      <c r="I1585" s="5">
        <f t="shared" ca="1" si="128"/>
        <v>2.6806956803421356</v>
      </c>
      <c r="J1585" s="5" t="str">
        <f ca="1">IF(OR('total Assets'!J1585="Yes",Deposits!J1585="Yes"),"Yes","")</f>
        <v/>
      </c>
      <c r="K1585" s="5">
        <f t="shared" ca="1" si="128"/>
        <v>2.221599996813167</v>
      </c>
      <c r="L1585" s="5" t="str">
        <f ca="1">IF(OR('total Assets'!L1585="Yes",Deposits!L1585="Yes"),"Yes","")</f>
        <v/>
      </c>
      <c r="M1585" s="5">
        <f t="shared" ca="1" si="128"/>
        <v>1.9399277795665062</v>
      </c>
      <c r="N1585" s="5" t="str">
        <f ca="1">IF(OR('total Assets'!N1585="Yes",Deposits!N1585="Yes"),"Yes","")</f>
        <v/>
      </c>
      <c r="O1585" s="5">
        <f t="shared" ca="1" si="128"/>
        <v>1.8612561152266809</v>
      </c>
      <c r="P1585" s="5" t="str">
        <f ca="1">IF(OR('total Assets'!P1585="Yes",Deposits!P1585="Yes"),"Yes","")</f>
        <v/>
      </c>
      <c r="Q1585" s="5">
        <f t="shared" ca="1" si="128"/>
        <v>1.743696086913032</v>
      </c>
      <c r="R1585" s="5" t="str">
        <f ca="1">IF(OR('total Assets'!R1585="Yes",Deposits!R1585="Yes"),"Yes","")</f>
        <v/>
      </c>
      <c r="S1585" s="5">
        <f t="shared" ca="1" si="129"/>
        <v>1.8574387369279357</v>
      </c>
      <c r="T1585" s="5" t="str">
        <f ca="1">IF(OR('total Assets'!T1585="Yes",Deposits!T1585="Yes"),"Yes","")</f>
        <v/>
      </c>
      <c r="U1585" s="5">
        <f t="shared" ca="1" si="130"/>
        <v>1.6483664836730028</v>
      </c>
      <c r="V1585" s="5" t="str">
        <f ca="1">IF(OR('total Assets'!V1585="Yes",Deposits!V1585="Yes"),"Yes","")</f>
        <v/>
      </c>
      <c r="W1585" s="5">
        <f t="shared" ca="1" si="131"/>
        <v>1.7909104473448247</v>
      </c>
    </row>
    <row r="1586" spans="2:23" x14ac:dyDescent="0.3">
      <c r="B1586" s="4">
        <v>1583</v>
      </c>
      <c r="C1586" s="5">
        <f>221117*B1586^(-1.54)*Overview!$K$18</f>
        <v>2.6146979390327965</v>
      </c>
      <c r="D1586" s="5" t="str">
        <f ca="1">IF(OR('total Assets'!D1586="Yes",Deposits!D1586="Yes"),"Yes","")</f>
        <v/>
      </c>
      <c r="E1586" s="5">
        <f t="shared" ca="1" si="128"/>
        <v>2.7530100904119639</v>
      </c>
      <c r="F1586" s="5" t="str">
        <f ca="1">IF(OR('total Assets'!F1586="Yes",Deposits!F1586="Yes"),"Yes","")</f>
        <v/>
      </c>
      <c r="G1586" s="5">
        <f t="shared" ca="1" si="128"/>
        <v>3.0571553972510284</v>
      </c>
      <c r="H1586" s="5" t="str">
        <f ca="1">IF(OR('total Assets'!H1586="Yes",Deposits!H1586="Yes"),"Yes","")</f>
        <v/>
      </c>
      <c r="I1586" s="5">
        <f t="shared" ca="1" si="128"/>
        <v>3.1183476836877935</v>
      </c>
      <c r="J1586" s="5" t="str">
        <f ca="1">IF(OR('total Assets'!J1586="Yes",Deposits!J1586="Yes"),"Yes","")</f>
        <v/>
      </c>
      <c r="K1586" s="5">
        <f t="shared" ca="1" si="128"/>
        <v>2.5225450505361664</v>
      </c>
      <c r="L1586" s="5" t="str">
        <f ca="1">IF(OR('total Assets'!L1586="Yes",Deposits!L1586="Yes"),"Yes","")</f>
        <v/>
      </c>
      <c r="M1586" s="5">
        <f t="shared" ca="1" si="128"/>
        <v>2.2622202790949841</v>
      </c>
      <c r="N1586" s="5" t="str">
        <f ca="1">IF(OR('total Assets'!N1586="Yes",Deposits!N1586="Yes"),"Yes","")</f>
        <v/>
      </c>
      <c r="O1586" s="5">
        <f t="shared" ca="1" si="128"/>
        <v>2.3886454080314454</v>
      </c>
      <c r="P1586" s="5" t="str">
        <f ca="1">IF(OR('total Assets'!P1586="Yes",Deposits!P1586="Yes"),"Yes","")</f>
        <v/>
      </c>
      <c r="Q1586" s="5">
        <f t="shared" ca="1" si="128"/>
        <v>2.2484261465267079</v>
      </c>
      <c r="R1586" s="5" t="str">
        <f ca="1">IF(OR('total Assets'!R1586="Yes",Deposits!R1586="Yes"),"Yes","")</f>
        <v/>
      </c>
      <c r="S1586" s="5">
        <f t="shared" ca="1" si="129"/>
        <v>2.6743731009767728</v>
      </c>
      <c r="T1586" s="5" t="str">
        <f ca="1">IF(OR('total Assets'!T1586="Yes",Deposits!T1586="Yes"),"Yes","")</f>
        <v/>
      </c>
      <c r="U1586" s="5">
        <f t="shared" ca="1" si="130"/>
        <v>2.5870828991185215</v>
      </c>
      <c r="V1586" s="5" t="str">
        <f ca="1">IF(OR('total Assets'!V1586="Yes",Deposits!V1586="Yes"),"Yes","")</f>
        <v/>
      </c>
      <c r="W1586" s="5">
        <f t="shared" ca="1" si="131"/>
        <v>2.4116932857904447</v>
      </c>
    </row>
    <row r="1587" spans="2:23" x14ac:dyDescent="0.3">
      <c r="B1587" s="4">
        <v>1584</v>
      </c>
      <c r="C1587" s="5">
        <f>221117*B1587^(-1.54)*Overview!$K$18</f>
        <v>2.61215630494097</v>
      </c>
      <c r="D1587" s="5" t="str">
        <f ca="1">IF(OR('total Assets'!D1587="Yes",Deposits!D1587="Yes"),"Yes","")</f>
        <v/>
      </c>
      <c r="E1587" s="5">
        <f t="shared" ca="1" si="128"/>
        <v>2.5367819567558771</v>
      </c>
      <c r="F1587" s="5" t="str">
        <f ca="1">IF(OR('total Assets'!F1587="Yes",Deposits!F1587="Yes"),"Yes","")</f>
        <v/>
      </c>
      <c r="G1587" s="5">
        <f t="shared" ca="1" si="128"/>
        <v>2.9749584114574059</v>
      </c>
      <c r="H1587" s="5" t="str">
        <f ca="1">IF(OR('total Assets'!H1587="Yes",Deposits!H1587="Yes"),"Yes","")</f>
        <v/>
      </c>
      <c r="I1587" s="5">
        <f t="shared" ca="1" si="128"/>
        <v>2.4988252235311177</v>
      </c>
      <c r="J1587" s="5" t="str">
        <f ca="1">IF(OR('total Assets'!J1587="Yes",Deposits!J1587="Yes"),"Yes","")</f>
        <v/>
      </c>
      <c r="K1587" s="5">
        <f t="shared" ca="1" si="128"/>
        <v>2.3412423248960041</v>
      </c>
      <c r="L1587" s="5" t="str">
        <f ca="1">IF(OR('total Assets'!L1587="Yes",Deposits!L1587="Yes"),"Yes","")</f>
        <v/>
      </c>
      <c r="M1587" s="5">
        <f t="shared" ca="1" si="128"/>
        <v>2.2508952331204006</v>
      </c>
      <c r="N1587" s="5" t="str">
        <f ca="1">IF(OR('total Assets'!N1587="Yes",Deposits!N1587="Yes"),"Yes","")</f>
        <v/>
      </c>
      <c r="O1587" s="5">
        <f t="shared" ca="1" si="128"/>
        <v>1.8344760764994179</v>
      </c>
      <c r="P1587" s="5" t="str">
        <f ca="1">IF(OR('total Assets'!P1587="Yes",Deposits!P1587="Yes"),"Yes","")</f>
        <v/>
      </c>
      <c r="Q1587" s="5">
        <f t="shared" ca="1" si="128"/>
        <v>1.9356801252437272</v>
      </c>
      <c r="R1587" s="5" t="str">
        <f ca="1">IF(OR('total Assets'!R1587="Yes",Deposits!R1587="Yes"),"Yes","")</f>
        <v/>
      </c>
      <c r="S1587" s="5">
        <f t="shared" ca="1" si="129"/>
        <v>1.6051727021625235</v>
      </c>
      <c r="T1587" s="5" t="str">
        <f ca="1">IF(OR('total Assets'!T1587="Yes",Deposits!T1587="Yes"),"Yes","")</f>
        <v/>
      </c>
      <c r="U1587" s="5">
        <f t="shared" ca="1" si="130"/>
        <v>1.634807497292585</v>
      </c>
      <c r="V1587" s="5" t="str">
        <f ca="1">IF(OR('total Assets'!V1587="Yes",Deposits!V1587="Yes"),"Yes","")</f>
        <v/>
      </c>
      <c r="W1587" s="5">
        <f t="shared" ca="1" si="131"/>
        <v>1.4528308385768853</v>
      </c>
    </row>
    <row r="1588" spans="2:23" x14ac:dyDescent="0.3">
      <c r="B1588" s="4">
        <v>1585</v>
      </c>
      <c r="C1588" s="5">
        <f>221117*B1588^(-1.54)*Overview!$K$18</f>
        <v>2.6096187431839475</v>
      </c>
      <c r="D1588" s="5" t="str">
        <f ca="1">IF(OR('total Assets'!D1588="Yes",Deposits!D1588="Yes"),"Yes","")</f>
        <v/>
      </c>
      <c r="E1588" s="5">
        <f t="shared" ca="1" si="128"/>
        <v>2.7003763302215091</v>
      </c>
      <c r="F1588" s="5" t="str">
        <f ca="1">IF(OR('total Assets'!F1588="Yes",Deposits!F1588="Yes"),"Yes","")</f>
        <v/>
      </c>
      <c r="G1588" s="5">
        <f t="shared" ca="1" si="128"/>
        <v>2.5659957450374549</v>
      </c>
      <c r="H1588" s="5" t="str">
        <f ca="1">IF(OR('total Assets'!H1588="Yes",Deposits!H1588="Yes"),"Yes","")</f>
        <v/>
      </c>
      <c r="I1588" s="5">
        <f t="shared" ca="1" si="128"/>
        <v>2.8248465578163793</v>
      </c>
      <c r="J1588" s="5" t="str">
        <f ca="1">IF(OR('total Assets'!J1588="Yes",Deposits!J1588="Yes"),"Yes","")</f>
        <v/>
      </c>
      <c r="K1588" s="5">
        <f t="shared" ca="1" si="128"/>
        <v>2.5555153623220801</v>
      </c>
      <c r="L1588" s="5" t="str">
        <f ca="1">IF(OR('total Assets'!L1588="Yes",Deposits!L1588="Yes"),"Yes","")</f>
        <v/>
      </c>
      <c r="M1588" s="5">
        <f t="shared" ca="1" si="128"/>
        <v>2.2033475742187805</v>
      </c>
      <c r="N1588" s="5" t="str">
        <f ca="1">IF(OR('total Assets'!N1588="Yes",Deposits!N1588="Yes"),"Yes","")</f>
        <v/>
      </c>
      <c r="O1588" s="5">
        <f t="shared" ca="1" si="128"/>
        <v>2.1204890755295622</v>
      </c>
      <c r="P1588" s="5" t="str">
        <f ca="1">IF(OR('total Assets'!P1588="Yes",Deposits!P1588="Yes"),"Yes","")</f>
        <v/>
      </c>
      <c r="Q1588" s="5">
        <f t="shared" ca="1" si="128"/>
        <v>2.1112163855092159</v>
      </c>
      <c r="R1588" s="5" t="str">
        <f ca="1">IF(OR('total Assets'!R1588="Yes",Deposits!R1588="Yes"),"Yes","")</f>
        <v/>
      </c>
      <c r="S1588" s="5">
        <f t="shared" ca="1" si="129"/>
        <v>2.0040606254667845</v>
      </c>
      <c r="T1588" s="5" t="str">
        <f ca="1">IF(OR('total Assets'!T1588="Yes",Deposits!T1588="Yes"),"Yes","")</f>
        <v/>
      </c>
      <c r="U1588" s="5">
        <f t="shared" ca="1" si="130"/>
        <v>2.209412698654011</v>
      </c>
      <c r="V1588" s="5" t="str">
        <f ca="1">IF(OR('total Assets'!V1588="Yes",Deposits!V1588="Yes"),"Yes","")</f>
        <v/>
      </c>
      <c r="W1588" s="5">
        <f t="shared" ca="1" si="131"/>
        <v>2.2654087842684789</v>
      </c>
    </row>
    <row r="1589" spans="2:23" x14ac:dyDescent="0.3">
      <c r="B1589" s="4">
        <v>1586</v>
      </c>
      <c r="C1589" s="5">
        <f>221117*B1589^(-1.54)*Overview!$K$18</f>
        <v>2.6070852446736938</v>
      </c>
      <c r="D1589" s="5" t="str">
        <f ca="1">IF(OR('total Assets'!D1589="Yes",Deposits!D1589="Yes"),"Yes","")</f>
        <v/>
      </c>
      <c r="E1589" s="5">
        <f t="shared" ca="1" si="128"/>
        <v>3.0499427721584604</v>
      </c>
      <c r="F1589" s="5" t="str">
        <f ca="1">IF(OR('total Assets'!F1589="Yes",Deposits!F1589="Yes"),"Yes","")</f>
        <v/>
      </c>
      <c r="G1589" s="5">
        <f t="shared" ca="1" si="128"/>
        <v>3.0335107212562429</v>
      </c>
      <c r="H1589" s="5" t="str">
        <f ca="1">IF(OR('total Assets'!H1589="Yes",Deposits!H1589="Yes"),"Yes","")</f>
        <v/>
      </c>
      <c r="I1589" s="5">
        <f t="shared" ca="1" si="128"/>
        <v>3.2216570245056562</v>
      </c>
      <c r="J1589" s="5" t="str">
        <f ca="1">IF(OR('total Assets'!J1589="Yes",Deposits!J1589="Yes"),"Yes","")</f>
        <v/>
      </c>
      <c r="K1589" s="5">
        <f t="shared" ca="1" si="128"/>
        <v>3.2760124325982103</v>
      </c>
      <c r="L1589" s="5" t="str">
        <f ca="1">IF(OR('total Assets'!L1589="Yes",Deposits!L1589="Yes"),"Yes","")</f>
        <v/>
      </c>
      <c r="M1589" s="5">
        <f t="shared" ca="1" si="128"/>
        <v>3.698562925007622</v>
      </c>
      <c r="N1589" s="5" t="str">
        <f ca="1">IF(OR('total Assets'!N1589="Yes",Deposits!N1589="Yes"),"Yes","")</f>
        <v/>
      </c>
      <c r="O1589" s="5">
        <f t="shared" ca="1" si="128"/>
        <v>3.0903972502627348</v>
      </c>
      <c r="P1589" s="5" t="str">
        <f ca="1">IF(OR('total Assets'!P1589="Yes",Deposits!P1589="Yes"),"Yes","")</f>
        <v/>
      </c>
      <c r="Q1589" s="5">
        <f t="shared" ca="1" si="128"/>
        <v>2.9789216846416156</v>
      </c>
      <c r="R1589" s="5" t="str">
        <f ca="1">IF(OR('total Assets'!R1589="Yes",Deposits!R1589="Yes"),"Yes","")</f>
        <v/>
      </c>
      <c r="S1589" s="5">
        <f t="shared" ca="1" si="129"/>
        <v>3.3146630448712311</v>
      </c>
      <c r="T1589" s="5" t="str">
        <f ca="1">IF(OR('total Assets'!T1589="Yes",Deposits!T1589="Yes"),"Yes","")</f>
        <v/>
      </c>
      <c r="U1589" s="5">
        <f t="shared" ca="1" si="130"/>
        <v>3.1948054046060843</v>
      </c>
      <c r="V1589" s="5" t="str">
        <f ca="1">IF(OR('total Assets'!V1589="Yes",Deposits!V1589="Yes"),"Yes","")</f>
        <v/>
      </c>
      <c r="W1589" s="5">
        <f t="shared" ca="1" si="131"/>
        <v>3.2925654932150192</v>
      </c>
    </row>
    <row r="1590" spans="2:23" x14ac:dyDescent="0.3">
      <c r="B1590" s="4">
        <v>1587</v>
      </c>
      <c r="C1590" s="5">
        <f>221117*B1590^(-1.54)*Overview!$K$18</f>
        <v>2.6045558003481748</v>
      </c>
      <c r="D1590" s="5" t="str">
        <f ca="1">IF(OR('total Assets'!D1590="Yes",Deposits!D1590="Yes"),"Yes","")</f>
        <v/>
      </c>
      <c r="E1590" s="5">
        <f t="shared" ca="1" si="128"/>
        <v>2.2896417483814266</v>
      </c>
      <c r="F1590" s="5" t="str">
        <f ca="1">IF(OR('total Assets'!F1590="Yes",Deposits!F1590="Yes"),"Yes","")</f>
        <v/>
      </c>
      <c r="G1590" s="5">
        <f t="shared" ca="1" si="128"/>
        <v>2.6633806718553803</v>
      </c>
      <c r="H1590" s="5" t="str">
        <f ca="1">IF(OR('total Assets'!H1590="Yes",Deposits!H1590="Yes"),"Yes","")</f>
        <v/>
      </c>
      <c r="I1590" s="5">
        <f t="shared" ca="1" si="128"/>
        <v>2.4994443817937988</v>
      </c>
      <c r="J1590" s="5" t="str">
        <f ca="1">IF(OR('total Assets'!J1590="Yes",Deposits!J1590="Yes"),"Yes","")</f>
        <v/>
      </c>
      <c r="K1590" s="5">
        <f t="shared" ca="1" si="128"/>
        <v>2.9741355487703589</v>
      </c>
      <c r="L1590" s="5" t="str">
        <f ca="1">IF(OR('total Assets'!L1590="Yes",Deposits!L1590="Yes"),"Yes","")</f>
        <v/>
      </c>
      <c r="M1590" s="5">
        <f t="shared" ca="1" si="128"/>
        <v>3.0607002612755054</v>
      </c>
      <c r="N1590" s="5" t="str">
        <f ca="1">IF(OR('total Assets'!N1590="Yes",Deposits!N1590="Yes"),"Yes","")</f>
        <v/>
      </c>
      <c r="O1590" s="5">
        <f t="shared" ca="1" si="128"/>
        <v>3.3530536574423886</v>
      </c>
      <c r="P1590" s="5" t="str">
        <f ca="1">IF(OR('total Assets'!P1590="Yes",Deposits!P1590="Yes"),"Yes","")</f>
        <v/>
      </c>
      <c r="Q1590" s="5">
        <f t="shared" ca="1" si="128"/>
        <v>2.8912645714059972</v>
      </c>
      <c r="R1590" s="5" t="str">
        <f ca="1">IF(OR('total Assets'!R1590="Yes",Deposits!R1590="Yes"),"Yes","")</f>
        <v/>
      </c>
      <c r="S1590" s="5">
        <f t="shared" ca="1" si="129"/>
        <v>3.1688309226921647</v>
      </c>
      <c r="T1590" s="5" t="str">
        <f ca="1">IF(OR('total Assets'!T1590="Yes",Deposits!T1590="Yes"),"Yes","")</f>
        <v/>
      </c>
      <c r="U1590" s="5">
        <f t="shared" ca="1" si="130"/>
        <v>3.4799383947791771</v>
      </c>
      <c r="V1590" s="5" t="str">
        <f ca="1">IF(OR('total Assets'!V1590="Yes",Deposits!V1590="Yes"),"Yes","")</f>
        <v/>
      </c>
      <c r="W1590" s="5">
        <f t="shared" ca="1" si="131"/>
        <v>3.2613692851408316</v>
      </c>
    </row>
    <row r="1591" spans="2:23" x14ac:dyDescent="0.3">
      <c r="B1591" s="4">
        <v>1588</v>
      </c>
      <c r="C1591" s="5">
        <f>221117*B1591^(-1.54)*Overview!$K$18</f>
        <v>2.6020304011712696</v>
      </c>
      <c r="D1591" s="5" t="str">
        <f ca="1">IF(OR('total Assets'!D1591="Yes",Deposits!D1591="Yes"),"Yes","")</f>
        <v/>
      </c>
      <c r="E1591" s="5">
        <f t="shared" ca="1" si="128"/>
        <v>2.8718949887526661</v>
      </c>
      <c r="F1591" s="5" t="str">
        <f ca="1">IF(OR('total Assets'!F1591="Yes",Deposits!F1591="Yes"),"Yes","")</f>
        <v/>
      </c>
      <c r="G1591" s="5">
        <f t="shared" ca="1" si="128"/>
        <v>2.5696476255874687</v>
      </c>
      <c r="H1591" s="5" t="str">
        <f ca="1">IF(OR('total Assets'!H1591="Yes",Deposits!H1591="Yes"),"Yes","")</f>
        <v/>
      </c>
      <c r="I1591" s="5">
        <f t="shared" ca="1" si="128"/>
        <v>2.1475267200351844</v>
      </c>
      <c r="J1591" s="5" t="str">
        <f ca="1">IF(OR('total Assets'!J1591="Yes",Deposits!J1591="Yes"),"Yes","")</f>
        <v/>
      </c>
      <c r="K1591" s="5">
        <f t="shared" ca="1" si="128"/>
        <v>2.479073665847106</v>
      </c>
      <c r="L1591" s="5" t="str">
        <f ca="1">IF(OR('total Assets'!L1591="Yes",Deposits!L1591="Yes"),"Yes","")</f>
        <v/>
      </c>
      <c r="M1591" s="5">
        <f t="shared" ca="1" si="128"/>
        <v>2.1127840694632893</v>
      </c>
      <c r="N1591" s="5" t="str">
        <f ca="1">IF(OR('total Assets'!N1591="Yes",Deposits!N1591="Yes"),"Yes","")</f>
        <v/>
      </c>
      <c r="O1591" s="5">
        <f t="shared" ca="1" si="128"/>
        <v>2.1426714452330455</v>
      </c>
      <c r="P1591" s="5" t="str">
        <f ca="1">IF(OR('total Assets'!P1591="Yes",Deposits!P1591="Yes"),"Yes","")</f>
        <v/>
      </c>
      <c r="Q1591" s="5">
        <f t="shared" ca="1" si="128"/>
        <v>2.2041488003964869</v>
      </c>
      <c r="R1591" s="5" t="str">
        <f ca="1">IF(OR('total Assets'!R1591="Yes",Deposits!R1591="Yes"),"Yes","")</f>
        <v/>
      </c>
      <c r="S1591" s="5">
        <f t="shared" ca="1" si="129"/>
        <v>1.8396704485035573</v>
      </c>
      <c r="T1591" s="5" t="str">
        <f ca="1">IF(OR('total Assets'!T1591="Yes",Deposits!T1591="Yes"),"Yes","")</f>
        <v/>
      </c>
      <c r="U1591" s="5">
        <f t="shared" ca="1" si="130"/>
        <v>1.9591429045445743</v>
      </c>
      <c r="V1591" s="5" t="str">
        <f ca="1">IF(OR('total Assets'!V1591="Yes",Deposits!V1591="Yes"),"Yes","")</f>
        <v/>
      </c>
      <c r="W1591" s="5">
        <f t="shared" ca="1" si="131"/>
        <v>1.6785577071421436</v>
      </c>
    </row>
    <row r="1592" spans="2:23" x14ac:dyDescent="0.3">
      <c r="B1592" s="4">
        <v>1589</v>
      </c>
      <c r="C1592" s="5">
        <f>221117*B1592^(-1.54)*Overview!$K$18</f>
        <v>2.5995090381326516</v>
      </c>
      <c r="D1592" s="5" t="str">
        <f ca="1">IF(OR('total Assets'!D1592="Yes",Deposits!D1592="Yes"),"Yes","")</f>
        <v/>
      </c>
      <c r="E1592" s="5">
        <f t="shared" ca="1" si="128"/>
        <v>3.0850565432713286</v>
      </c>
      <c r="F1592" s="5" t="str">
        <f ca="1">IF(OR('total Assets'!F1592="Yes",Deposits!F1592="Yes"),"Yes","")</f>
        <v/>
      </c>
      <c r="G1592" s="5">
        <f t="shared" ca="1" si="128"/>
        <v>2.7813669253308491</v>
      </c>
      <c r="H1592" s="5" t="str">
        <f ca="1">IF(OR('total Assets'!H1592="Yes",Deposits!H1592="Yes"),"Yes","")</f>
        <v/>
      </c>
      <c r="I1592" s="5">
        <f t="shared" ca="1" si="128"/>
        <v>2.537905117921432</v>
      </c>
      <c r="J1592" s="5" t="str">
        <f ca="1">IF(OR('total Assets'!J1592="Yes",Deposits!J1592="Yes"),"Yes","")</f>
        <v/>
      </c>
      <c r="K1592" s="5">
        <f t="shared" ca="1" si="128"/>
        <v>2.7558156140328154</v>
      </c>
      <c r="L1592" s="5" t="str">
        <f ca="1">IF(OR('total Assets'!L1592="Yes",Deposits!L1592="Yes"),"Yes","")</f>
        <v/>
      </c>
      <c r="M1592" s="5">
        <f t="shared" ca="1" si="128"/>
        <v>2.8068692839057885</v>
      </c>
      <c r="N1592" s="5" t="str">
        <f ca="1">IF(OR('total Assets'!N1592="Yes",Deposits!N1592="Yes"),"Yes","")</f>
        <v/>
      </c>
      <c r="O1592" s="5">
        <f t="shared" ca="1" si="128"/>
        <v>2.5427325771425631</v>
      </c>
      <c r="P1592" s="5" t="str">
        <f ca="1">IF(OR('total Assets'!P1592="Yes",Deposits!P1592="Yes"),"Yes","")</f>
        <v/>
      </c>
      <c r="Q1592" s="5">
        <f t="shared" ca="1" si="128"/>
        <v>2.7322504060241446</v>
      </c>
      <c r="R1592" s="5" t="str">
        <f ca="1">IF(OR('total Assets'!R1592="Yes",Deposits!R1592="Yes"),"Yes","")</f>
        <v/>
      </c>
      <c r="S1592" s="5">
        <f t="shared" ca="1" si="129"/>
        <v>2.5700203713091891</v>
      </c>
      <c r="T1592" s="5" t="str">
        <f ca="1">IF(OR('total Assets'!T1592="Yes",Deposits!T1592="Yes"),"Yes","")</f>
        <v/>
      </c>
      <c r="U1592" s="5">
        <f t="shared" ca="1" si="130"/>
        <v>2.340858588859994</v>
      </c>
      <c r="V1592" s="5" t="str">
        <f ca="1">IF(OR('total Assets'!V1592="Yes",Deposits!V1592="Yes"),"Yes","")</f>
        <v/>
      </c>
      <c r="W1592" s="5">
        <f t="shared" ca="1" si="131"/>
        <v>2.6931615399977908</v>
      </c>
    </row>
    <row r="1593" spans="2:23" x14ac:dyDescent="0.3">
      <c r="B1593" s="4">
        <v>1590</v>
      </c>
      <c r="C1593" s="5">
        <f>221117*B1593^(-1.54)*Overview!$K$18</f>
        <v>2.5969917022477405</v>
      </c>
      <c r="D1593" s="5" t="str">
        <f ca="1">IF(OR('total Assets'!D1593="Yes",Deposits!D1593="Yes"),"Yes","")</f>
        <v/>
      </c>
      <c r="E1593" s="5">
        <f t="shared" ca="1" si="128"/>
        <v>2.9049787475050506</v>
      </c>
      <c r="F1593" s="5" t="str">
        <f ca="1">IF(OR('total Assets'!F1593="Yes",Deposits!F1593="Yes"),"Yes","")</f>
        <v/>
      </c>
      <c r="G1593" s="5">
        <f t="shared" ca="1" si="128"/>
        <v>2.4828524771557663</v>
      </c>
      <c r="H1593" s="5" t="str">
        <f ca="1">IF(OR('total Assets'!H1593="Yes",Deposits!H1593="Yes"),"Yes","")</f>
        <v/>
      </c>
      <c r="I1593" s="5">
        <f t="shared" ca="1" si="128"/>
        <v>2.1431080252082717</v>
      </c>
      <c r="J1593" s="5" t="str">
        <f ca="1">IF(OR('total Assets'!J1593="Yes",Deposits!J1593="Yes"),"Yes","")</f>
        <v/>
      </c>
      <c r="K1593" s="5">
        <f t="shared" ca="1" si="128"/>
        <v>1.8906833636472598</v>
      </c>
      <c r="L1593" s="5" t="str">
        <f ca="1">IF(OR('total Assets'!L1593="Yes",Deposits!L1593="Yes"),"Yes","")</f>
        <v/>
      </c>
      <c r="M1593" s="5">
        <f t="shared" ca="1" si="128"/>
        <v>1.8607781318840013</v>
      </c>
      <c r="N1593" s="5" t="str">
        <f ca="1">IF(OR('total Assets'!N1593="Yes",Deposits!N1593="Yes"),"Yes","")</f>
        <v/>
      </c>
      <c r="O1593" s="5">
        <f t="shared" ca="1" si="128"/>
        <v>1.7942675561824348</v>
      </c>
      <c r="P1593" s="5" t="str">
        <f ca="1">IF(OR('total Assets'!P1593="Yes",Deposits!P1593="Yes"),"Yes","")</f>
        <v/>
      </c>
      <c r="Q1593" s="5">
        <f t="shared" ca="1" si="128"/>
        <v>2.0190316797705132</v>
      </c>
      <c r="R1593" s="5" t="str">
        <f ca="1">IF(OR('total Assets'!R1593="Yes",Deposits!R1593="Yes"),"Yes","")</f>
        <v/>
      </c>
      <c r="S1593" s="5">
        <f t="shared" ca="1" si="129"/>
        <v>2.074871561673262</v>
      </c>
      <c r="T1593" s="5" t="str">
        <f ca="1">IF(OR('total Assets'!T1593="Yes",Deposits!T1593="Yes"),"Yes","")</f>
        <v/>
      </c>
      <c r="U1593" s="5">
        <f t="shared" ca="1" si="130"/>
        <v>1.9126001060023676</v>
      </c>
      <c r="V1593" s="5" t="str">
        <f ca="1">IF(OR('total Assets'!V1593="Yes",Deposits!V1593="Yes"),"Yes","")</f>
        <v/>
      </c>
      <c r="W1593" s="5">
        <f t="shared" ca="1" si="131"/>
        <v>1.849734690433257</v>
      </c>
    </row>
    <row r="1594" spans="2:23" x14ac:dyDescent="0.3">
      <c r="B1594" s="4">
        <v>1591</v>
      </c>
      <c r="C1594" s="5">
        <f>221117*B1594^(-1.54)*Overview!$K$18</f>
        <v>2.5944783845575663</v>
      </c>
      <c r="D1594" s="5" t="str">
        <f ca="1">IF(OR('total Assets'!D1594="Yes",Deposits!D1594="Yes"),"Yes","")</f>
        <v/>
      </c>
      <c r="E1594" s="5">
        <f t="shared" ca="1" si="128"/>
        <v>2.6581382835180216</v>
      </c>
      <c r="F1594" s="5" t="str">
        <f ca="1">IF(OR('total Assets'!F1594="Yes",Deposits!F1594="Yes"),"Yes","")</f>
        <v/>
      </c>
      <c r="G1594" s="5">
        <f t="shared" ca="1" si="128"/>
        <v>2.356430741903238</v>
      </c>
      <c r="H1594" s="5" t="str">
        <f ca="1">IF(OR('total Assets'!H1594="Yes",Deposits!H1594="Yes"),"Yes","")</f>
        <v/>
      </c>
      <c r="I1594" s="5">
        <f t="shared" ca="1" si="128"/>
        <v>2.0445532834453943</v>
      </c>
      <c r="J1594" s="5" t="str">
        <f ca="1">IF(OR('total Assets'!J1594="Yes",Deposits!J1594="Yes"),"Yes","")</f>
        <v/>
      </c>
      <c r="K1594" s="5">
        <f t="shared" ca="1" si="128"/>
        <v>1.8902676906677618</v>
      </c>
      <c r="L1594" s="5" t="str">
        <f ca="1">IF(OR('total Assets'!L1594="Yes",Deposits!L1594="Yes"),"Yes","")</f>
        <v/>
      </c>
      <c r="M1594" s="5">
        <f t="shared" ref="E1594:Q1600" ca="1" si="132">IF(L1594="Yes",0,(RAND()/2.5+0.8)*K1594)</f>
        <v>1.6666579609570829</v>
      </c>
      <c r="N1594" s="5" t="str">
        <f ca="1">IF(OR('total Assets'!N1594="Yes",Deposits!N1594="Yes"),"Yes","")</f>
        <v/>
      </c>
      <c r="O1594" s="5">
        <f t="shared" ca="1" si="132"/>
        <v>1.8737073251174516</v>
      </c>
      <c r="P1594" s="5" t="str">
        <f ca="1">IF(OR('total Assets'!P1594="Yes",Deposits!P1594="Yes"),"Yes","")</f>
        <v/>
      </c>
      <c r="Q1594" s="5">
        <f t="shared" ca="1" si="132"/>
        <v>2.1940938255857394</v>
      </c>
      <c r="R1594" s="5" t="str">
        <f ca="1">IF(OR('total Assets'!R1594="Yes",Deposits!R1594="Yes"),"Yes","")</f>
        <v/>
      </c>
      <c r="S1594" s="5">
        <f t="shared" ca="1" si="129"/>
        <v>2.2781959530554574</v>
      </c>
      <c r="T1594" s="5" t="str">
        <f ca="1">IF(OR('total Assets'!T1594="Yes",Deposits!T1594="Yes"),"Yes","")</f>
        <v/>
      </c>
      <c r="U1594" s="5">
        <f t="shared" ca="1" si="130"/>
        <v>1.9844472347131086</v>
      </c>
      <c r="V1594" s="5" t="str">
        <f ca="1">IF(OR('total Assets'!V1594="Yes",Deposits!V1594="Yes"),"Yes","")</f>
        <v/>
      </c>
      <c r="W1594" s="5">
        <f t="shared" ca="1" si="131"/>
        <v>2.3479634406165211</v>
      </c>
    </row>
    <row r="1595" spans="2:23" x14ac:dyDescent="0.3">
      <c r="B1595" s="4">
        <v>1592</v>
      </c>
      <c r="C1595" s="5">
        <f>221117*B1595^(-1.54)*Overview!$K$18</f>
        <v>2.5919690761287137</v>
      </c>
      <c r="D1595" s="5" t="str">
        <f ca="1">IF(OR('total Assets'!D1595="Yes",Deposits!D1595="Yes"),"Yes","")</f>
        <v/>
      </c>
      <c r="E1595" s="5">
        <f t="shared" ca="1" si="132"/>
        <v>2.8255473497904338</v>
      </c>
      <c r="F1595" s="5" t="str">
        <f ca="1">IF(OR('total Assets'!F1595="Yes",Deposits!F1595="Yes"),"Yes","")</f>
        <v/>
      </c>
      <c r="G1595" s="5">
        <f t="shared" ca="1" si="132"/>
        <v>3.011360989877371</v>
      </c>
      <c r="H1595" s="5" t="str">
        <f ca="1">IF(OR('total Assets'!H1595="Yes",Deposits!H1595="Yes"),"Yes","")</f>
        <v/>
      </c>
      <c r="I1595" s="5">
        <f t="shared" ca="1" si="132"/>
        <v>3.1320204425777849</v>
      </c>
      <c r="J1595" s="5" t="str">
        <f ca="1">IF(OR('total Assets'!J1595="Yes",Deposits!J1595="Yes"),"Yes","")</f>
        <v/>
      </c>
      <c r="K1595" s="5">
        <f t="shared" ca="1" si="132"/>
        <v>3.1071224477150925</v>
      </c>
      <c r="L1595" s="5" t="str">
        <f ca="1">IF(OR('total Assets'!L1595="Yes",Deposits!L1595="Yes"),"Yes","")</f>
        <v/>
      </c>
      <c r="M1595" s="5">
        <f t="shared" ca="1" si="132"/>
        <v>3.4686230866714478</v>
      </c>
      <c r="N1595" s="5" t="str">
        <f ca="1">IF(OR('total Assets'!N1595="Yes",Deposits!N1595="Yes"),"Yes","")</f>
        <v/>
      </c>
      <c r="O1595" s="5">
        <f t="shared" ca="1" si="132"/>
        <v>3.6473839786373432</v>
      </c>
      <c r="P1595" s="5" t="str">
        <f ca="1">IF(OR('total Assets'!P1595="Yes",Deposits!P1595="Yes"),"Yes","")</f>
        <v/>
      </c>
      <c r="Q1595" s="5">
        <f t="shared" ca="1" si="132"/>
        <v>4.2408535785368802</v>
      </c>
      <c r="R1595" s="5" t="str">
        <f ca="1">IF(OR('total Assets'!R1595="Yes",Deposits!R1595="Yes"),"Yes","")</f>
        <v/>
      </c>
      <c r="S1595" s="5">
        <f t="shared" ca="1" si="129"/>
        <v>5.028074937708447</v>
      </c>
      <c r="T1595" s="5" t="str">
        <f ca="1">IF(OR('total Assets'!T1595="Yes",Deposits!T1595="Yes"),"Yes","")</f>
        <v/>
      </c>
      <c r="U1595" s="5">
        <f t="shared" ca="1" si="130"/>
        <v>4.2636696360263828</v>
      </c>
      <c r="V1595" s="5" t="str">
        <f ca="1">IF(OR('total Assets'!V1595="Yes",Deposits!V1595="Yes"),"Yes","")</f>
        <v/>
      </c>
      <c r="W1595" s="5">
        <f t="shared" ca="1" si="131"/>
        <v>3.7883214721167389</v>
      </c>
    </row>
    <row r="1596" spans="2:23" x14ac:dyDescent="0.3">
      <c r="B1596" s="4">
        <v>1593</v>
      </c>
      <c r="C1596" s="5">
        <f>221117*B1596^(-1.54)*Overview!$K$18</f>
        <v>2.5894637680532346</v>
      </c>
      <c r="D1596" s="5" t="str">
        <f ca="1">IF(OR('total Assets'!D1596="Yes",Deposits!D1596="Yes"),"Yes","")</f>
        <v/>
      </c>
      <c r="E1596" s="5">
        <f t="shared" ca="1" si="132"/>
        <v>2.1168480377875243</v>
      </c>
      <c r="F1596" s="5" t="str">
        <f ca="1">IF(OR('total Assets'!F1596="Yes",Deposits!F1596="Yes"),"Yes","")</f>
        <v/>
      </c>
      <c r="G1596" s="5">
        <f t="shared" ca="1" si="132"/>
        <v>2.4136911529025911</v>
      </c>
      <c r="H1596" s="5" t="str">
        <f ca="1">IF(OR('total Assets'!H1596="Yes",Deposits!H1596="Yes"),"Yes","")</f>
        <v/>
      </c>
      <c r="I1596" s="5">
        <f t="shared" ca="1" si="132"/>
        <v>2.1473404842219797</v>
      </c>
      <c r="J1596" s="5" t="str">
        <f ca="1">IF(OR('total Assets'!J1596="Yes",Deposits!J1596="Yes"),"Yes","")</f>
        <v/>
      </c>
      <c r="K1596" s="5">
        <f t="shared" ca="1" si="132"/>
        <v>1.8815862389846072</v>
      </c>
      <c r="L1596" s="5" t="str">
        <f ca="1">IF(OR('total Assets'!L1596="Yes",Deposits!L1596="Yes"),"Yes","")</f>
        <v/>
      </c>
      <c r="M1596" s="5">
        <f t="shared" ca="1" si="132"/>
        <v>1.91123246699644</v>
      </c>
      <c r="N1596" s="5" t="str">
        <f ca="1">IF(OR('total Assets'!N1596="Yes",Deposits!N1596="Yes"),"Yes","")</f>
        <v/>
      </c>
      <c r="O1596" s="5">
        <f t="shared" ca="1" si="132"/>
        <v>2.0120177881869137</v>
      </c>
      <c r="P1596" s="5" t="str">
        <f ca="1">IF(OR('total Assets'!P1596="Yes",Deposits!P1596="Yes"),"Yes","")</f>
        <v/>
      </c>
      <c r="Q1596" s="5">
        <f t="shared" ca="1" si="132"/>
        <v>2.3983965855781282</v>
      </c>
      <c r="R1596" s="5" t="str">
        <f ca="1">IF(OR('total Assets'!R1596="Yes",Deposits!R1596="Yes"),"Yes","")</f>
        <v/>
      </c>
      <c r="S1596" s="5">
        <f t="shared" ca="1" si="129"/>
        <v>2.075139059642725</v>
      </c>
      <c r="T1596" s="5" t="str">
        <f ca="1">IF(OR('total Assets'!T1596="Yes",Deposits!T1596="Yes"),"Yes","")</f>
        <v/>
      </c>
      <c r="U1596" s="5">
        <f t="shared" ca="1" si="130"/>
        <v>2.2864348836221415</v>
      </c>
      <c r="V1596" s="5" t="str">
        <f ca="1">IF(OR('total Assets'!V1596="Yes",Deposits!V1596="Yes"),"Yes","")</f>
        <v/>
      </c>
      <c r="W1596" s="5">
        <f t="shared" ca="1" si="131"/>
        <v>2.2712152687690965</v>
      </c>
    </row>
    <row r="1597" spans="2:23" x14ac:dyDescent="0.3">
      <c r="B1597" s="4">
        <v>1594</v>
      </c>
      <c r="C1597" s="5">
        <f>221117*B1597^(-1.54)*Overview!$K$18</f>
        <v>2.5869624514485281</v>
      </c>
      <c r="D1597" s="5" t="str">
        <f ca="1">IF(OR('total Assets'!D1597="Yes",Deposits!D1597="Yes"),"Yes","")</f>
        <v/>
      </c>
      <c r="E1597" s="5">
        <f t="shared" ca="1" si="132"/>
        <v>2.4530262455618561</v>
      </c>
      <c r="F1597" s="5" t="str">
        <f ca="1">IF(OR('total Assets'!F1597="Yes",Deposits!F1597="Yes"),"Yes","")</f>
        <v/>
      </c>
      <c r="G1597" s="5">
        <f t="shared" ca="1" si="132"/>
        <v>2.9409638786261172</v>
      </c>
      <c r="H1597" s="5" t="str">
        <f ca="1">IF(OR('total Assets'!H1597="Yes",Deposits!H1597="Yes"),"Yes","")</f>
        <v/>
      </c>
      <c r="I1597" s="5">
        <f t="shared" ca="1" si="132"/>
        <v>2.4730657999454047</v>
      </c>
      <c r="J1597" s="5" t="str">
        <f ca="1">IF(OR('total Assets'!J1597="Yes",Deposits!J1597="Yes"),"Yes","")</f>
        <v/>
      </c>
      <c r="K1597" s="5">
        <f t="shared" ca="1" si="132"/>
        <v>2.0581661629413226</v>
      </c>
      <c r="L1597" s="5" t="str">
        <f ca="1">IF(OR('total Assets'!L1597="Yes",Deposits!L1597="Yes"),"Yes","")</f>
        <v/>
      </c>
      <c r="M1597" s="5">
        <f t="shared" ca="1" si="132"/>
        <v>2.2028879980188449</v>
      </c>
      <c r="N1597" s="5" t="str">
        <f ca="1">IF(OR('total Assets'!N1597="Yes",Deposits!N1597="Yes"),"Yes","")</f>
        <v/>
      </c>
      <c r="O1597" s="5">
        <f t="shared" ca="1" si="132"/>
        <v>2.6420733245071126</v>
      </c>
      <c r="P1597" s="5" t="str">
        <f ca="1">IF(OR('total Assets'!P1597="Yes",Deposits!P1597="Yes"),"Yes","")</f>
        <v/>
      </c>
      <c r="Q1597" s="5">
        <f t="shared" ca="1" si="132"/>
        <v>3.0033767180098745</v>
      </c>
      <c r="R1597" s="5" t="str">
        <f ca="1">IF(OR('total Assets'!R1597="Yes",Deposits!R1597="Yes"),"Yes","")</f>
        <v/>
      </c>
      <c r="S1597" s="5">
        <f t="shared" ca="1" si="129"/>
        <v>2.5591157072996662</v>
      </c>
      <c r="T1597" s="5" t="str">
        <f ca="1">IF(OR('total Assets'!T1597="Yes",Deposits!T1597="Yes"),"Yes","")</f>
        <v/>
      </c>
      <c r="U1597" s="5">
        <f t="shared" ca="1" si="130"/>
        <v>2.3760504906006328</v>
      </c>
      <c r="V1597" s="5" t="str">
        <f ca="1">IF(OR('total Assets'!V1597="Yes",Deposits!V1597="Yes"),"Yes","")</f>
        <v/>
      </c>
      <c r="W1597" s="5">
        <f t="shared" ca="1" si="131"/>
        <v>2.8364440385696397</v>
      </c>
    </row>
    <row r="1598" spans="2:23" x14ac:dyDescent="0.3">
      <c r="B1598" s="4">
        <v>1595</v>
      </c>
      <c r="C1598" s="5">
        <f>221117*B1598^(-1.54)*Overview!$K$18</f>
        <v>2.5844651174572846</v>
      </c>
      <c r="D1598" s="5" t="str">
        <f ca="1">IF(OR('total Assets'!D1598="Yes",Deposits!D1598="Yes"),"Yes","")</f>
        <v/>
      </c>
      <c r="E1598" s="5">
        <f t="shared" ca="1" si="132"/>
        <v>3.0382073260520661</v>
      </c>
      <c r="F1598" s="5" t="str">
        <f ca="1">IF(OR('total Assets'!F1598="Yes",Deposits!F1598="Yes"),"Yes","")</f>
        <v/>
      </c>
      <c r="G1598" s="5">
        <f t="shared" ca="1" si="132"/>
        <v>2.5465485530779288</v>
      </c>
      <c r="H1598" s="5" t="str">
        <f ca="1">IF(OR('total Assets'!H1598="Yes",Deposits!H1598="Yes"),"Yes","")</f>
        <v/>
      </c>
      <c r="I1598" s="5">
        <f t="shared" ca="1" si="132"/>
        <v>2.3242768727097758</v>
      </c>
      <c r="J1598" s="5" t="str">
        <f ca="1">IF(OR('total Assets'!J1598="Yes",Deposits!J1598="Yes"),"Yes","")</f>
        <v/>
      </c>
      <c r="K1598" s="5">
        <f t="shared" ca="1" si="132"/>
        <v>2.3595111992123461</v>
      </c>
      <c r="L1598" s="5" t="str">
        <f ca="1">IF(OR('total Assets'!L1598="Yes",Deposits!L1598="Yes"),"Yes","")</f>
        <v/>
      </c>
      <c r="M1598" s="5">
        <f t="shared" ca="1" si="132"/>
        <v>2.5860455239917912</v>
      </c>
      <c r="N1598" s="5" t="str">
        <f ca="1">IF(OR('total Assets'!N1598="Yes",Deposits!N1598="Yes"),"Yes","")</f>
        <v/>
      </c>
      <c r="O1598" s="5">
        <f t="shared" ca="1" si="132"/>
        <v>2.0731284183735665</v>
      </c>
      <c r="P1598" s="5" t="str">
        <f ca="1">IF(OR('total Assets'!P1598="Yes",Deposits!P1598="Yes"),"Yes","")</f>
        <v/>
      </c>
      <c r="Q1598" s="5">
        <f t="shared" ca="1" si="132"/>
        <v>1.7083419009372915</v>
      </c>
      <c r="R1598" s="5" t="str">
        <f ca="1">IF(OR('total Assets'!R1598="Yes",Deposits!R1598="Yes"),"Yes","")</f>
        <v/>
      </c>
      <c r="S1598" s="5">
        <f t="shared" ca="1" si="129"/>
        <v>1.4734070243355744</v>
      </c>
      <c r="T1598" s="5" t="str">
        <f ca="1">IF(OR('total Assets'!T1598="Yes",Deposits!T1598="Yes"),"Yes","")</f>
        <v/>
      </c>
      <c r="U1598" s="5">
        <f t="shared" ca="1" si="130"/>
        <v>1.462069464566405</v>
      </c>
      <c r="V1598" s="5" t="str">
        <f ca="1">IF(OR('total Assets'!V1598="Yes",Deposits!V1598="Yes"),"Yes","")</f>
        <v/>
      </c>
      <c r="W1598" s="5">
        <f t="shared" ca="1" si="131"/>
        <v>1.7084650902052332</v>
      </c>
    </row>
    <row r="1599" spans="2:23" x14ac:dyDescent="0.3">
      <c r="B1599" s="4">
        <v>1596</v>
      </c>
      <c r="C1599" s="5">
        <f>221117*B1599^(-1.54)*Overview!$K$18</f>
        <v>2.5819717572473766</v>
      </c>
      <c r="D1599" s="5" t="str">
        <f ca="1">IF(OR('total Assets'!D1599="Yes",Deposits!D1599="Yes"),"Yes","")</f>
        <v/>
      </c>
      <c r="E1599" s="5">
        <f t="shared" ca="1" si="132"/>
        <v>2.8773325788787383</v>
      </c>
      <c r="F1599" s="5" t="str">
        <f ca="1">IF(OR('total Assets'!F1599="Yes",Deposits!F1599="Yes"),"Yes","")</f>
        <v/>
      </c>
      <c r="G1599" s="5">
        <f t="shared" ca="1" si="132"/>
        <v>2.5078224725820832</v>
      </c>
      <c r="H1599" s="5" t="str">
        <f ca="1">IF(OR('total Assets'!H1599="Yes",Deposits!H1599="Yes"),"Yes","")</f>
        <v/>
      </c>
      <c r="I1599" s="5">
        <f t="shared" ca="1" si="132"/>
        <v>2.1871780956992457</v>
      </c>
      <c r="J1599" s="5" t="str">
        <f ca="1">IF(OR('total Assets'!J1599="Yes",Deposits!J1599="Yes"),"Yes","")</f>
        <v/>
      </c>
      <c r="K1599" s="5">
        <f t="shared" ca="1" si="132"/>
        <v>1.7510704656526874</v>
      </c>
      <c r="L1599" s="5" t="str">
        <f ca="1">IF(OR('total Assets'!L1599="Yes",Deposits!L1599="Yes"),"Yes","")</f>
        <v/>
      </c>
      <c r="M1599" s="5">
        <f t="shared" ca="1" si="132"/>
        <v>1.5881876180814334</v>
      </c>
      <c r="N1599" s="5" t="str">
        <f ca="1">IF(OR('total Assets'!N1599="Yes",Deposits!N1599="Yes"),"Yes","")</f>
        <v/>
      </c>
      <c r="O1599" s="5">
        <f t="shared" ca="1" si="132"/>
        <v>1.7558587356665958</v>
      </c>
      <c r="P1599" s="5" t="str">
        <f ca="1">IF(OR('total Assets'!P1599="Yes",Deposits!P1599="Yes"),"Yes","")</f>
        <v/>
      </c>
      <c r="Q1599" s="5">
        <f t="shared" ca="1" si="132"/>
        <v>1.6553186562872932</v>
      </c>
      <c r="R1599" s="5" t="str">
        <f ca="1">IF(OR('total Assets'!R1599="Yes",Deposits!R1599="Yes"),"Yes","")</f>
        <v/>
      </c>
      <c r="S1599" s="5">
        <f t="shared" ca="1" si="129"/>
        <v>1.7829305647393605</v>
      </c>
      <c r="T1599" s="5" t="str">
        <f ca="1">IF(OR('total Assets'!T1599="Yes",Deposits!T1599="Yes"),"Yes","")</f>
        <v/>
      </c>
      <c r="U1599" s="5">
        <f t="shared" ca="1" si="130"/>
        <v>1.7364075299823856</v>
      </c>
      <c r="V1599" s="5" t="str">
        <f ca="1">IF(OR('total Assets'!V1599="Yes",Deposits!V1599="Yes"),"Yes","")</f>
        <v/>
      </c>
      <c r="W1599" s="5">
        <f t="shared" ca="1" si="131"/>
        <v>1.8776040819583211</v>
      </c>
    </row>
    <row r="1600" spans="2:23" x14ac:dyDescent="0.3">
      <c r="B1600" s="4">
        <v>1597</v>
      </c>
      <c r="C1600" s="5">
        <f>221117*B1600^(-1.54)*Overview!$K$18</f>
        <v>2.5794823620118015</v>
      </c>
      <c r="D1600" s="5" t="str">
        <f ca="1">IF(OR('total Assets'!D1600="Yes",Deposits!D1600="Yes"),"Yes","")</f>
        <v/>
      </c>
      <c r="E1600" s="5">
        <f t="shared" ca="1" si="132"/>
        <v>2.4427497323366478</v>
      </c>
      <c r="F1600" s="5" t="str">
        <f ca="1">IF(OR('total Assets'!F1600="Yes",Deposits!F1600="Yes"),"Yes","")</f>
        <v/>
      </c>
      <c r="G1600" s="5">
        <f t="shared" ca="1" si="132"/>
        <v>2.4469323996651182</v>
      </c>
      <c r="H1600" s="5" t="str">
        <f ca="1">IF(OR('total Assets'!H1600="Yes",Deposits!H1600="Yes"),"Yes","")</f>
        <v/>
      </c>
      <c r="I1600" s="5">
        <f t="shared" ca="1" si="132"/>
        <v>2.0720234873395285</v>
      </c>
      <c r="J1600" s="5" t="str">
        <f ca="1">IF(OR('total Assets'!J1600="Yes",Deposits!J1600="Yes"),"Yes","")</f>
        <v/>
      </c>
      <c r="K1600" s="5">
        <f t="shared" ca="1" si="132"/>
        <v>2.1534233994043475</v>
      </c>
      <c r="L1600" s="5" t="str">
        <f ca="1">IF(OR('total Assets'!L1600="Yes",Deposits!L1600="Yes"),"Yes","")</f>
        <v/>
      </c>
      <c r="M1600" s="5">
        <f t="shared" ca="1" si="132"/>
        <v>2.3271697492762038</v>
      </c>
      <c r="N1600" s="5" t="str">
        <f ca="1">IF(OR('total Assets'!N1600="Yes",Deposits!N1600="Yes"),"Yes","")</f>
        <v/>
      </c>
      <c r="O1600" s="5">
        <f t="shared" ca="1" si="132"/>
        <v>2.6316403735996983</v>
      </c>
      <c r="P1600" s="5" t="str">
        <f ca="1">IF(OR('total Assets'!P1600="Yes",Deposits!P1600="Yes"),"Yes","")</f>
        <v/>
      </c>
      <c r="Q1600" s="5">
        <f t="shared" ca="1" si="132"/>
        <v>2.6970756047903897</v>
      </c>
      <c r="R1600" s="5" t="str">
        <f ca="1">IF(OR('total Assets'!R1600="Yes",Deposits!R1600="Yes"),"Yes","")</f>
        <v/>
      </c>
      <c r="S1600" s="5">
        <f t="shared" ca="1" si="129"/>
        <v>2.3970161904623488</v>
      </c>
      <c r="T1600" s="5" t="str">
        <f ca="1">IF(OR('total Assets'!T1600="Yes",Deposits!T1600="Yes"),"Yes","")</f>
        <v/>
      </c>
      <c r="U1600" s="5">
        <f t="shared" ca="1" si="130"/>
        <v>2.2064627048423691</v>
      </c>
      <c r="V1600" s="5" t="str">
        <f ca="1">IF(OR('total Assets'!V1600="Yes",Deposits!V1600="Yes"),"Yes","")</f>
        <v/>
      </c>
      <c r="W1600" s="5">
        <f t="shared" ca="1" si="131"/>
        <v>2.2983395898910746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62B2-88B2-4288-9B44-1855CEBD5E32}">
  <dimension ref="A1:X1601"/>
  <sheetViews>
    <sheetView topLeftCell="A3" zoomScale="99" zoomScaleNormal="99" workbookViewId="0">
      <selection activeCell="A4" sqref="A4"/>
    </sheetView>
  </sheetViews>
  <sheetFormatPr baseColWidth="10" defaultRowHeight="14.4" x14ac:dyDescent="0.3"/>
  <cols>
    <col min="3" max="3" width="15.44140625" bestFit="1" customWidth="1"/>
    <col min="4" max="4" width="8" bestFit="1" customWidth="1"/>
    <col min="6" max="6" width="8" style="23" bestFit="1" customWidth="1"/>
    <col min="8" max="8" width="8" bestFit="1" customWidth="1"/>
    <col min="10" max="10" width="8" bestFit="1" customWidth="1"/>
    <col min="12" max="12" width="8" bestFit="1" customWidth="1"/>
    <col min="14" max="14" width="8" bestFit="1" customWidth="1"/>
    <col min="16" max="16" width="8" bestFit="1" customWidth="1"/>
    <col min="18" max="18" width="8" bestFit="1" customWidth="1"/>
    <col min="20" max="20" width="8" bestFit="1" customWidth="1"/>
    <col min="22" max="22" width="8" bestFit="1" customWidth="1"/>
  </cols>
  <sheetData>
    <row r="1" spans="1:23" x14ac:dyDescent="0.3">
      <c r="B1" s="4" t="s">
        <v>27</v>
      </c>
      <c r="C1" s="17" t="s">
        <v>41</v>
      </c>
      <c r="D1" s="17"/>
      <c r="E1" s="2">
        <v>1</v>
      </c>
      <c r="F1" s="21"/>
      <c r="G1" s="2">
        <v>2</v>
      </c>
      <c r="H1" s="2"/>
      <c r="I1" s="2">
        <v>3</v>
      </c>
      <c r="J1" s="2"/>
      <c r="K1" s="2">
        <v>4</v>
      </c>
      <c r="L1" s="2"/>
      <c r="M1" s="2">
        <v>5</v>
      </c>
      <c r="N1" s="2"/>
      <c r="O1" s="2">
        <v>6</v>
      </c>
      <c r="P1" s="2"/>
      <c r="Q1" s="2">
        <v>7</v>
      </c>
      <c r="R1" s="2"/>
      <c r="S1" s="2">
        <v>8</v>
      </c>
      <c r="T1" s="2"/>
      <c r="U1" s="2">
        <v>9</v>
      </c>
      <c r="V1" s="2"/>
      <c r="W1" s="2">
        <v>10</v>
      </c>
    </row>
    <row r="2" spans="1:23" x14ac:dyDescent="0.3">
      <c r="B2" s="4" t="s">
        <v>0</v>
      </c>
      <c r="C2" s="44"/>
      <c r="D2" s="28">
        <f ca="1">MAX(COUNTIF(D4:D1600,"Yes")-Overview!$K$26,0)</f>
        <v>0</v>
      </c>
      <c r="E2" s="28"/>
      <c r="F2" s="28">
        <f ca="1">MAX(COUNTIF(F4:F1600,"Yes")+D2-Overview!$K$26,0)</f>
        <v>0</v>
      </c>
      <c r="G2" s="28"/>
      <c r="H2" s="28">
        <f ca="1">MAX(COUNTIF(H4:H1600,"Yes")+F2-Overview!$K$26,0)</f>
        <v>0</v>
      </c>
      <c r="I2" s="28"/>
      <c r="J2" s="28">
        <f ca="1">MAX(COUNTIF(J4:J1600,"Yes")+H2-Overview!$K$26,0)</f>
        <v>0</v>
      </c>
      <c r="K2" s="28"/>
      <c r="L2" s="28">
        <f ca="1">MAX(COUNTIF(L4:L1600,"Yes")+J2-Overview!$K$26,0)</f>
        <v>0</v>
      </c>
      <c r="M2" s="28"/>
      <c r="N2" s="28">
        <f ca="1">MAX(COUNTIF(N4:N1600,"Yes")+L2-Overview!$K$26,0)</f>
        <v>0</v>
      </c>
      <c r="O2" s="28"/>
      <c r="P2" s="28">
        <f ca="1">MAX(COUNTIF(P4:P1600,"Yes")+N2-Overview!$K$26,0)</f>
        <v>0</v>
      </c>
      <c r="Q2" s="28"/>
      <c r="R2" s="28">
        <f ca="1">MAX(COUNTIF(R4:R1600,"Yes")+P2-Overview!$K$26,0)</f>
        <v>0</v>
      </c>
      <c r="S2" s="28"/>
      <c r="T2" s="28">
        <f ca="1">MAX(COUNTIF(T4:T1600,"Yes")+R2-Overview!$K$26,0)</f>
        <v>0</v>
      </c>
      <c r="U2" s="28"/>
      <c r="V2" s="28">
        <f ca="1">MAX(COUNTIF(V4:V1600,"Yes")+T2-Overview!$K$26,0)</f>
        <v>0</v>
      </c>
      <c r="W2" s="34">
        <f ca="1">MAX(COUNTIF(W4:W1600,0)-10*Overview!K26,0)</f>
        <v>0</v>
      </c>
    </row>
    <row r="3" spans="1:23" x14ac:dyDescent="0.3">
      <c r="A3" s="37">
        <v>5000</v>
      </c>
      <c r="B3" s="9"/>
      <c r="C3" s="45">
        <f>SUM(C4:C1600)</f>
        <v>3625008.9187370008</v>
      </c>
      <c r="D3" s="22" t="s">
        <v>42</v>
      </c>
      <c r="E3" s="15">
        <f t="shared" ref="E3" ca="1" si="0">SUM(E4:E100)</f>
        <v>2899972.2522534556</v>
      </c>
      <c r="F3" s="22" t="s">
        <v>42</v>
      </c>
      <c r="G3" s="15">
        <f t="shared" ref="G3" ca="1" si="1">SUM(G4:G100)</f>
        <v>2857868.1217005444</v>
      </c>
      <c r="H3" s="22" t="s">
        <v>42</v>
      </c>
      <c r="I3" s="15">
        <f t="shared" ref="I3" ca="1" si="2">SUM(I4:I100)</f>
        <v>2720157.4842018057</v>
      </c>
      <c r="J3" s="22" t="s">
        <v>42</v>
      </c>
      <c r="K3" s="15">
        <f t="shared" ref="K3" ca="1" si="3">SUM(K4:K100)</f>
        <v>2811449.3416278278</v>
      </c>
      <c r="L3" s="22" t="s">
        <v>42</v>
      </c>
      <c r="M3" s="15">
        <f t="shared" ref="M3" ca="1" si="4">SUM(M4:M100)</f>
        <v>2863722.6111831451</v>
      </c>
      <c r="N3" s="22" t="s">
        <v>42</v>
      </c>
      <c r="O3" s="15">
        <f t="shared" ref="O3" ca="1" si="5">SUM(O4:O100)</f>
        <v>2856510.0516465693</v>
      </c>
      <c r="P3" s="22" t="s">
        <v>42</v>
      </c>
      <c r="Q3" s="15">
        <f t="shared" ref="Q3" ca="1" si="6">SUM(Q4:Q100)</f>
        <v>2863381.8690317124</v>
      </c>
      <c r="R3" s="22" t="s">
        <v>42</v>
      </c>
      <c r="S3" s="15">
        <f t="shared" ref="S3" ca="1" si="7">SUM(S4:S100)</f>
        <v>2863464.5609789137</v>
      </c>
      <c r="T3" s="22" t="s">
        <v>42</v>
      </c>
      <c r="U3" s="15">
        <f t="shared" ref="U3" ca="1" si="8">SUM(U4:U100)</f>
        <v>2720868.8509524823</v>
      </c>
      <c r="V3" s="22" t="s">
        <v>42</v>
      </c>
      <c r="W3" s="15">
        <f ca="1">SUM(W4:W100)</f>
        <v>2639107.9541005874</v>
      </c>
    </row>
    <row r="4" spans="1:23" x14ac:dyDescent="0.3">
      <c r="B4" s="4">
        <v>1</v>
      </c>
      <c r="C4" s="40">
        <v>564405</v>
      </c>
      <c r="D4" s="21" t="str">
        <f ca="1">IF(IF(RANDBETWEEN(1,$A$3)=1,RANDBETWEEN(0,Overview!$K$19)/100)*C4&gt;'liquid Assets'!C4,"Yes","")</f>
        <v/>
      </c>
      <c r="E4" s="6">
        <f ca="1">IF(D4="",(RAND()/2.5+0.8)*C4,0)</f>
        <v>493990.80071768159</v>
      </c>
      <c r="F4" s="21" t="str">
        <f ca="1">IF(IF(RANDBETWEEN(1,$A$3)&lt;($D$2+1),RAND(),0)*E4&gt;Equity!E4,"Yes","")</f>
        <v/>
      </c>
      <c r="G4" s="6">
        <f ca="1">IF(F4="",(RAND()/2.5+0.8)*E4,0)</f>
        <v>523632.13562852837</v>
      </c>
      <c r="H4" s="21" t="str">
        <f ca="1">IF(IF(RANDBETWEEN(1,$A$3)&lt;($D$2+1),RAND(),0)*G4&gt;Equity!G4,"Yes","")</f>
        <v/>
      </c>
      <c r="I4" s="6">
        <f ca="1">IF(H4="",(RAND()/2.5+0.8)*G4,0)</f>
        <v>453998.17906468693</v>
      </c>
      <c r="J4" s="21" t="str">
        <f ca="1">IF(IF(RANDBETWEEN(1,$A$3)&lt;($D$2+1),RAND(),0)*I4&gt;Equity!I4,"Yes","")</f>
        <v/>
      </c>
      <c r="K4" s="6">
        <f ca="1">IF(J4="",(RAND()/2.5+0.8)*I4,0)</f>
        <v>508947.45929616364</v>
      </c>
      <c r="L4" s="21" t="str">
        <f ca="1">IF(IF(RANDBETWEEN(1,$A$3)&lt;($D$2+1),RAND(),0)*K4&gt;Equity!K4,"Yes","")</f>
        <v/>
      </c>
      <c r="M4" s="6">
        <f ca="1">IF(L4="",(RAND()/2.5+0.8)*K4,0)</f>
        <v>589499.08676483273</v>
      </c>
      <c r="N4" s="21" t="str">
        <f ca="1">IF(IF(RANDBETWEEN(1,$A$3)&lt;($D$2+1),RAND(),0)*M4&gt;Equity!M4,"Yes","")</f>
        <v/>
      </c>
      <c r="O4" s="6">
        <f ca="1">IF(N4="",(RAND()/2.5+0.8)*M4,0)</f>
        <v>604181.8432942332</v>
      </c>
      <c r="P4" s="21" t="str">
        <f ca="1">IF(IF(RANDBETWEEN(1,$A$3)&lt;($D$2+1),RAND(),0)*O4&gt;Equity!O4,"Yes","")</f>
        <v/>
      </c>
      <c r="Q4" s="6">
        <f ca="1">IF(P4="",(RAND()/2.5+0.8)*O4,0)</f>
        <v>614897.66204209195</v>
      </c>
      <c r="R4" s="21" t="str">
        <f ca="1">IF(IF(RANDBETWEEN(1,$A$3)&lt;($D$2+1),RAND(),0)*Q4&gt;Equity!Q4,"Yes","")</f>
        <v/>
      </c>
      <c r="S4" s="6">
        <f ca="1">IF(R4="",(RAND()/2.5+0.8)*Q4,0)</f>
        <v>585350.35298295866</v>
      </c>
      <c r="T4" s="21" t="str">
        <f ca="1">IF(IF(RANDBETWEEN(1,$A$3)&lt;($D$2+1),RAND(),0)*S4&gt;Equity!S4,"Yes","")</f>
        <v/>
      </c>
      <c r="U4" s="6">
        <f ca="1">IF(T4="",(RAND()/2.5+0.8)*S4,0)</f>
        <v>492264.16661529214</v>
      </c>
      <c r="V4" s="21" t="str">
        <f ca="1">IF(IF(RANDBETWEEN(1,$A$3)&lt;($D$2+1),RAND(),0)*U4&gt;Equity!U4,"Yes","")</f>
        <v/>
      </c>
      <c r="W4" s="6">
        <f ca="1">IF(V4="",(RAND()/2.5+0.8)*U4,0)</f>
        <v>449424.98043664725</v>
      </c>
    </row>
    <row r="5" spans="1:23" x14ac:dyDescent="0.3">
      <c r="A5" s="32"/>
      <c r="B5" s="4">
        <v>2</v>
      </c>
      <c r="C5" s="40">
        <v>422685.13464974798</v>
      </c>
      <c r="D5" s="21" t="str">
        <f ca="1">IF(IF(RANDBETWEEN(1,$A$3)=1,RANDBETWEEN(0,Overview!$K$19)/100)*C5&gt;'liquid Assets'!C5,"Yes","")</f>
        <v/>
      </c>
      <c r="E5" s="6">
        <f t="shared" ref="E5:E68" ca="1" si="9">IF(D5="",(RAND()/2.5+0.8)*C5,0)</f>
        <v>380268.46096159576</v>
      </c>
      <c r="F5" s="21" t="str">
        <f ca="1">IF(IF(RANDBETWEEN(1,$A$3)&lt;($D$2+1),RAND(),0)*E5&gt;Equity!E5,"Yes","")</f>
        <v/>
      </c>
      <c r="G5" s="6">
        <f t="shared" ref="G5:G68" ca="1" si="10">IF(F5="",(RAND()/2.5+0.8)*E5,0)</f>
        <v>320096.59490768204</v>
      </c>
      <c r="H5" s="21" t="str">
        <f ca="1">IF(IF(RANDBETWEEN(1,$A$3)&lt;($D$2+1),RAND(),0)*G5&gt;Equity!G5,"Yes","")</f>
        <v/>
      </c>
      <c r="I5" s="6">
        <f t="shared" ref="I5:I68" ca="1" si="11">IF(H5="",(RAND()/2.5+0.8)*G5,0)</f>
        <v>289614.45947170327</v>
      </c>
      <c r="J5" s="21" t="str">
        <f ca="1">IF(IF(RANDBETWEEN(1,$A$3)&lt;($D$2+1),RAND(),0)*I5&gt;Equity!I5,"Yes","")</f>
        <v/>
      </c>
      <c r="K5" s="6">
        <f t="shared" ref="K5:K68" ca="1" si="12">IF(J5="",(RAND()/2.5+0.8)*I5,0)</f>
        <v>320955.40703522851</v>
      </c>
      <c r="L5" s="21" t="str">
        <f ca="1">IF(IF(RANDBETWEEN(1,$A$3)&lt;($D$2+1),RAND(),0)*K5&gt;Equity!K5,"Yes","")</f>
        <v/>
      </c>
      <c r="M5" s="6">
        <f t="shared" ref="M5:M68" ca="1" si="13">IF(L5="",(RAND()/2.5+0.8)*K5,0)</f>
        <v>328234.41940440162</v>
      </c>
      <c r="N5" s="21" t="str">
        <f ca="1">IF(IF(RANDBETWEEN(1,$A$3)&lt;($D$2+1),RAND(),0)*M5&gt;Equity!M5,"Yes","")</f>
        <v/>
      </c>
      <c r="O5" s="6">
        <f t="shared" ref="O5:O68" ca="1" si="14">IF(N5="",(RAND()/2.5+0.8)*M5,0)</f>
        <v>280515.26800464216</v>
      </c>
      <c r="P5" s="21" t="str">
        <f ca="1">IF(IF(RANDBETWEEN(1,$A$3)&lt;($D$2+1),RAND(),0)*O5&gt;Equity!O5,"Yes","")</f>
        <v/>
      </c>
      <c r="Q5" s="6">
        <f t="shared" ref="Q5:Q68" ca="1" si="15">IF(P5="",(RAND()/2.5+0.8)*O5,0)</f>
        <v>239023.75419846043</v>
      </c>
      <c r="R5" s="21" t="str">
        <f ca="1">IF(IF(RANDBETWEEN(1,$A$3)&lt;($D$2+1),RAND(),0)*Q5&gt;Equity!Q5,"Yes","")</f>
        <v/>
      </c>
      <c r="S5" s="6">
        <f t="shared" ref="S5:S68" ca="1" si="16">IF(R5="",(RAND()/2.5+0.8)*Q5,0)</f>
        <v>250353.14114746344</v>
      </c>
      <c r="T5" s="21" t="str">
        <f ca="1">IF(IF(RANDBETWEEN(1,$A$3)&lt;($D$2+1),RAND(),0)*S5&gt;Equity!S5,"Yes","")</f>
        <v/>
      </c>
      <c r="U5" s="6">
        <f t="shared" ref="U5:U68" ca="1" si="17">IF(T5="",(RAND()/2.5+0.8)*S5,0)</f>
        <v>213174.31459399781</v>
      </c>
      <c r="V5" s="21" t="str">
        <f ca="1">IF(IF(RANDBETWEEN(1,$A$3)&lt;($D$2+1),RAND(),0)*U5&gt;Equity!U5,"Yes","")</f>
        <v/>
      </c>
      <c r="W5" s="6">
        <f t="shared" ref="W5:W68" ca="1" si="18">IF(V5="",(RAND()/2.5+0.8)*U5,0)</f>
        <v>245697.32063664641</v>
      </c>
    </row>
    <row r="6" spans="1:23" x14ac:dyDescent="0.3">
      <c r="B6" s="4">
        <v>3</v>
      </c>
      <c r="C6" s="40">
        <v>255868.01253845412</v>
      </c>
      <c r="D6" s="21" t="str">
        <f ca="1">IF(IF(RANDBETWEEN(1,$A$3)=1,RANDBETWEEN(0,Overview!$K$19)/100)*C6&gt;'liquid Assets'!C6,"Yes","")</f>
        <v/>
      </c>
      <c r="E6" s="6">
        <f t="shared" ca="1" si="9"/>
        <v>304997.57612929202</v>
      </c>
      <c r="F6" s="21" t="str">
        <f ca="1">IF(IF(RANDBETWEEN(1,$A$3)&lt;($D$2+1),RAND(),0)*E6&gt;Equity!E6,"Yes","")</f>
        <v/>
      </c>
      <c r="G6" s="6">
        <f t="shared" ca="1" si="10"/>
        <v>294029.07930612727</v>
      </c>
      <c r="H6" s="21" t="str">
        <f ca="1">IF(IF(RANDBETWEEN(1,$A$3)&lt;($D$2+1),RAND(),0)*G6&gt;Equity!G6,"Yes","")</f>
        <v/>
      </c>
      <c r="I6" s="6">
        <f t="shared" ca="1" si="11"/>
        <v>236480.1596003398</v>
      </c>
      <c r="J6" s="21" t="str">
        <f ca="1">IF(IF(RANDBETWEEN(1,$A$3)&lt;($D$2+1),RAND(),0)*I6&gt;Equity!I6,"Yes","")</f>
        <v/>
      </c>
      <c r="K6" s="6">
        <f t="shared" ca="1" si="12"/>
        <v>281336.22381930123</v>
      </c>
      <c r="L6" s="21" t="str">
        <f ca="1">IF(IF(RANDBETWEEN(1,$A$3)&lt;($D$2+1),RAND(),0)*K6&gt;Equity!K6,"Yes","")</f>
        <v/>
      </c>
      <c r="M6" s="6">
        <f t="shared" ca="1" si="13"/>
        <v>273389.74547264236</v>
      </c>
      <c r="N6" s="21" t="str">
        <f ca="1">IF(IF(RANDBETWEEN(1,$A$3)&lt;($D$2+1),RAND(),0)*M6&gt;Equity!M6,"Yes","")</f>
        <v/>
      </c>
      <c r="O6" s="6">
        <f t="shared" ca="1" si="14"/>
        <v>270761.32123022329</v>
      </c>
      <c r="P6" s="21" t="str">
        <f ca="1">IF(IF(RANDBETWEEN(1,$A$3)&lt;($D$2+1),RAND(),0)*O6&gt;Equity!O6,"Yes","")</f>
        <v/>
      </c>
      <c r="Q6" s="6">
        <f t="shared" ca="1" si="15"/>
        <v>282377.92240933387</v>
      </c>
      <c r="R6" s="21" t="str">
        <f ca="1">IF(IF(RANDBETWEEN(1,$A$3)&lt;($D$2+1),RAND(),0)*Q6&gt;Equity!Q6,"Yes","")</f>
        <v/>
      </c>
      <c r="S6" s="6">
        <f t="shared" ca="1" si="16"/>
        <v>311628.3455364299</v>
      </c>
      <c r="T6" s="21" t="str">
        <f ca="1">IF(IF(RANDBETWEEN(1,$A$3)&lt;($D$2+1),RAND(),0)*S6&gt;Equity!S6,"Yes","")</f>
        <v/>
      </c>
      <c r="U6" s="6">
        <f t="shared" ca="1" si="17"/>
        <v>250222.77245224948</v>
      </c>
      <c r="V6" s="21" t="str">
        <f ca="1">IF(IF(RANDBETWEEN(1,$A$3)&lt;($D$2+1),RAND(),0)*U6&gt;Equity!U6,"Yes","")</f>
        <v/>
      </c>
      <c r="W6" s="6">
        <f t="shared" ca="1" si="18"/>
        <v>252518.70614277117</v>
      </c>
    </row>
    <row r="7" spans="1:23" x14ac:dyDescent="0.3">
      <c r="B7" s="4">
        <v>4</v>
      </c>
      <c r="C7" s="40">
        <v>179201.58221158583</v>
      </c>
      <c r="D7" s="21" t="str">
        <f ca="1">IF(IF(RANDBETWEEN(1,$A$3)=1,RANDBETWEEN(0,Overview!$K$19)/100)*C7&gt;'liquid Assets'!C7,"Yes","")</f>
        <v/>
      </c>
      <c r="E7" s="6">
        <f t="shared" ca="1" si="9"/>
        <v>210855.85160554279</v>
      </c>
      <c r="F7" s="21" t="str">
        <f ca="1">IF(IF(RANDBETWEEN(1,$A$3)&lt;($D$2+1),RAND(),0)*E7&gt;Equity!E7,"Yes","")</f>
        <v/>
      </c>
      <c r="G7" s="6">
        <f t="shared" ca="1" si="10"/>
        <v>206966.63823291412</v>
      </c>
      <c r="H7" s="21" t="str">
        <f ca="1">IF(IF(RANDBETWEEN(1,$A$3)&lt;($D$2+1),RAND(),0)*G7&gt;Equity!G7,"Yes","")</f>
        <v/>
      </c>
      <c r="I7" s="6">
        <f t="shared" ca="1" si="11"/>
        <v>213321.73186576396</v>
      </c>
      <c r="J7" s="21" t="str">
        <f ca="1">IF(IF(RANDBETWEEN(1,$A$3)&lt;($D$2+1),RAND(),0)*I7&gt;Equity!I7,"Yes","")</f>
        <v/>
      </c>
      <c r="K7" s="6">
        <f t="shared" ca="1" si="12"/>
        <v>202296.32895253494</v>
      </c>
      <c r="L7" s="21" t="str">
        <f ca="1">IF(IF(RANDBETWEEN(1,$A$3)&lt;($D$2+1),RAND(),0)*K7&gt;Equity!K7,"Yes","")</f>
        <v/>
      </c>
      <c r="M7" s="6">
        <f t="shared" ca="1" si="13"/>
        <v>182856.84531322078</v>
      </c>
      <c r="N7" s="21" t="str">
        <f ca="1">IF(IF(RANDBETWEEN(1,$A$3)&lt;($D$2+1),RAND(),0)*M7&gt;Equity!M7,"Yes","")</f>
        <v/>
      </c>
      <c r="O7" s="6">
        <f t="shared" ca="1" si="14"/>
        <v>212902.17386353499</v>
      </c>
      <c r="P7" s="21" t="str">
        <f ca="1">IF(IF(RANDBETWEEN(1,$A$3)&lt;($D$2+1),RAND(),0)*O7&gt;Equity!O7,"Yes","")</f>
        <v/>
      </c>
      <c r="Q7" s="6">
        <f t="shared" ca="1" si="15"/>
        <v>239830.60538726824</v>
      </c>
      <c r="R7" s="21" t="str">
        <f ca="1">IF(IF(RANDBETWEEN(1,$A$3)&lt;($D$2+1),RAND(),0)*Q7&gt;Equity!Q7,"Yes","")</f>
        <v/>
      </c>
      <c r="S7" s="6">
        <f t="shared" ca="1" si="16"/>
        <v>239516.55753021364</v>
      </c>
      <c r="T7" s="21" t="str">
        <f ca="1">IF(IF(RANDBETWEEN(1,$A$3)&lt;($D$2+1),RAND(),0)*S7&gt;Equity!S7,"Yes","")</f>
        <v/>
      </c>
      <c r="U7" s="6">
        <f t="shared" ca="1" si="17"/>
        <v>276600.6188607724</v>
      </c>
      <c r="V7" s="21" t="str">
        <f ca="1">IF(IF(RANDBETWEEN(1,$A$3)&lt;($D$2+1),RAND(),0)*U7&gt;Equity!U7,"Yes","")</f>
        <v/>
      </c>
      <c r="W7" s="6">
        <f t="shared" ca="1" si="18"/>
        <v>236746.64318775767</v>
      </c>
    </row>
    <row r="8" spans="1:23" x14ac:dyDescent="0.3">
      <c r="B8" s="4">
        <v>5</v>
      </c>
      <c r="C8" s="40">
        <v>135946.25356899813</v>
      </c>
      <c r="D8" s="21" t="str">
        <f ca="1">IF(IF(RANDBETWEEN(1,$A$3)=1,RANDBETWEEN(0,Overview!$K$19)/100)*C8&gt;'liquid Assets'!C8,"Yes","")</f>
        <v/>
      </c>
      <c r="E8" s="6">
        <f t="shared" ca="1" si="9"/>
        <v>148679.86938439735</v>
      </c>
      <c r="F8" s="21" t="str">
        <f ca="1">IF(IF(RANDBETWEEN(1,$A$3)&lt;($D$2+1),RAND(),0)*E8&gt;Equity!E8,"Yes","")</f>
        <v/>
      </c>
      <c r="G8" s="6">
        <f t="shared" ca="1" si="10"/>
        <v>124888.96760667501</v>
      </c>
      <c r="H8" s="21" t="str">
        <f ca="1">IF(IF(RANDBETWEEN(1,$A$3)&lt;($D$2+1),RAND(),0)*G8&gt;Equity!G8,"Yes","")</f>
        <v/>
      </c>
      <c r="I8" s="6">
        <f t="shared" ca="1" si="11"/>
        <v>107154.81301109839</v>
      </c>
      <c r="J8" s="21" t="str">
        <f ca="1">IF(IF(RANDBETWEEN(1,$A$3)&lt;($D$2+1),RAND(),0)*I8&gt;Equity!I8,"Yes","")</f>
        <v/>
      </c>
      <c r="K8" s="6">
        <f t="shared" ca="1" si="12"/>
        <v>92147.838073713036</v>
      </c>
      <c r="L8" s="21" t="str">
        <f ca="1">IF(IF(RANDBETWEEN(1,$A$3)&lt;($D$2+1),RAND(),0)*K8&gt;Equity!K8,"Yes","")</f>
        <v/>
      </c>
      <c r="M8" s="6">
        <f t="shared" ca="1" si="13"/>
        <v>102247.194345931</v>
      </c>
      <c r="N8" s="21" t="str">
        <f ca="1">IF(IF(RANDBETWEEN(1,$A$3)&lt;($D$2+1),RAND(),0)*M8&gt;Equity!M8,"Yes","")</f>
        <v/>
      </c>
      <c r="O8" s="6">
        <f t="shared" ca="1" si="14"/>
        <v>85365.092776686826</v>
      </c>
      <c r="P8" s="21" t="str">
        <f ca="1">IF(IF(RANDBETWEEN(1,$A$3)&lt;($D$2+1),RAND(),0)*O8&gt;Equity!O8,"Yes","")</f>
        <v/>
      </c>
      <c r="Q8" s="6">
        <f t="shared" ca="1" si="15"/>
        <v>69375.716774467743</v>
      </c>
      <c r="R8" s="21" t="str">
        <f ca="1">IF(IF(RANDBETWEEN(1,$A$3)&lt;($D$2+1),RAND(),0)*Q8&gt;Equity!Q8,"Yes","")</f>
        <v/>
      </c>
      <c r="S8" s="6">
        <f t="shared" ca="1" si="16"/>
        <v>68991.868441663508</v>
      </c>
      <c r="T8" s="21" t="str">
        <f ca="1">IF(IF(RANDBETWEEN(1,$A$3)&lt;($D$2+1),RAND(),0)*S8&gt;Equity!S8,"Yes","")</f>
        <v/>
      </c>
      <c r="U8" s="6">
        <f t="shared" ca="1" si="17"/>
        <v>77691.286004725771</v>
      </c>
      <c r="V8" s="21" t="str">
        <f ca="1">IF(IF(RANDBETWEEN(1,$A$3)&lt;($D$2+1),RAND(),0)*U8&gt;Equity!U8,"Yes","")</f>
        <v/>
      </c>
      <c r="W8" s="6">
        <f t="shared" ca="1" si="18"/>
        <v>68500.579906201776</v>
      </c>
    </row>
    <row r="9" spans="1:23" x14ac:dyDescent="0.3">
      <c r="B9" s="4">
        <v>6</v>
      </c>
      <c r="C9" s="40">
        <v>108477.79807117998</v>
      </c>
      <c r="D9" s="21" t="str">
        <f ca="1">IF(IF(RANDBETWEEN(1,$A$3)=1,RANDBETWEEN(0,Overview!$K$19)/100)*C9&gt;'liquid Assets'!C9,"Yes","")</f>
        <v/>
      </c>
      <c r="E9" s="6">
        <f t="shared" ca="1" si="9"/>
        <v>111812.12970983815</v>
      </c>
      <c r="F9" s="21" t="str">
        <f ca="1">IF(IF(RANDBETWEEN(1,$A$3)&lt;($D$2+1),RAND(),0)*E9&gt;Equity!E9,"Yes","")</f>
        <v/>
      </c>
      <c r="G9" s="6">
        <f t="shared" ca="1" si="10"/>
        <v>110367.27107723642</v>
      </c>
      <c r="H9" s="21" t="str">
        <f ca="1">IF(IF(RANDBETWEEN(1,$A$3)&lt;($D$2+1),RAND(),0)*G9&gt;Equity!G9,"Yes","")</f>
        <v/>
      </c>
      <c r="I9" s="6">
        <f t="shared" ca="1" si="11"/>
        <v>131594.60805077266</v>
      </c>
      <c r="J9" s="21" t="str">
        <f ca="1">IF(IF(RANDBETWEEN(1,$A$3)&lt;($D$2+1),RAND(),0)*I9&gt;Equity!I9,"Yes","")</f>
        <v/>
      </c>
      <c r="K9" s="6">
        <f t="shared" ca="1" si="12"/>
        <v>117699.72981914265</v>
      </c>
      <c r="L9" s="21" t="str">
        <f ca="1">IF(IF(RANDBETWEEN(1,$A$3)&lt;($D$2+1),RAND(),0)*K9&gt;Equity!K9,"Yes","")</f>
        <v/>
      </c>
      <c r="M9" s="6">
        <f t="shared" ca="1" si="13"/>
        <v>99160.205831982617</v>
      </c>
      <c r="N9" s="21" t="str">
        <f ca="1">IF(IF(RANDBETWEEN(1,$A$3)&lt;($D$2+1),RAND(),0)*M9&gt;Equity!M9,"Yes","")</f>
        <v/>
      </c>
      <c r="O9" s="6">
        <f t="shared" ca="1" si="14"/>
        <v>106675.92689482254</v>
      </c>
      <c r="P9" s="21" t="str">
        <f ca="1">IF(IF(RANDBETWEEN(1,$A$3)&lt;($D$2+1),RAND(),0)*O9&gt;Equity!O9,"Yes","")</f>
        <v/>
      </c>
      <c r="Q9" s="6">
        <f t="shared" ca="1" si="15"/>
        <v>127528.01354108122</v>
      </c>
      <c r="R9" s="21" t="str">
        <f ca="1">IF(IF(RANDBETWEEN(1,$A$3)&lt;($D$2+1),RAND(),0)*Q9&gt;Equity!Q9,"Yes","")</f>
        <v/>
      </c>
      <c r="S9" s="6">
        <f t="shared" ca="1" si="16"/>
        <v>121408.23046332729</v>
      </c>
      <c r="T9" s="21" t="str">
        <f ca="1">IF(IF(RANDBETWEEN(1,$A$3)&lt;($D$2+1),RAND(),0)*S9&gt;Equity!S9,"Yes","")</f>
        <v/>
      </c>
      <c r="U9" s="6">
        <f t="shared" ca="1" si="17"/>
        <v>129568.52416706676</v>
      </c>
      <c r="V9" s="21" t="str">
        <f ca="1">IF(IF(RANDBETWEEN(1,$A$3)&lt;($D$2+1),RAND(),0)*U9&gt;Equity!U9,"Yes","")</f>
        <v/>
      </c>
      <c r="W9" s="6">
        <f t="shared" ca="1" si="18"/>
        <v>112898.30351380787</v>
      </c>
    </row>
    <row r="10" spans="1:23" x14ac:dyDescent="0.3">
      <c r="B10" s="4">
        <v>7</v>
      </c>
      <c r="C10" s="40">
        <v>89631.514667860436</v>
      </c>
      <c r="D10" s="21" t="str">
        <f ca="1">IF(IF(RANDBETWEEN(1,$A$3)=1,RANDBETWEEN(0,Overview!$K$19)/100)*C10&gt;'liquid Assets'!C10,"Yes","")</f>
        <v/>
      </c>
      <c r="E10" s="6">
        <f t="shared" ca="1" si="9"/>
        <v>78227.503733966572</v>
      </c>
      <c r="F10" s="21" t="str">
        <f ca="1">IF(IF(RANDBETWEEN(1,$A$3)&lt;($D$2+1),RAND(),0)*E10&gt;Equity!E10,"Yes","")</f>
        <v/>
      </c>
      <c r="G10" s="6">
        <f t="shared" ca="1" si="10"/>
        <v>80967.940542507713</v>
      </c>
      <c r="H10" s="21" t="str">
        <f ca="1">IF(IF(RANDBETWEEN(1,$A$3)&lt;($D$2+1),RAND(),0)*G10&gt;Equity!G10,"Yes","")</f>
        <v/>
      </c>
      <c r="I10" s="6">
        <f t="shared" ca="1" si="11"/>
        <v>69527.493686197486</v>
      </c>
      <c r="J10" s="21" t="str">
        <f ca="1">IF(IF(RANDBETWEEN(1,$A$3)&lt;($D$2+1),RAND(),0)*I10&gt;Equity!I10,"Yes","")</f>
        <v/>
      </c>
      <c r="K10" s="6">
        <f t="shared" ca="1" si="12"/>
        <v>78955.411232473954</v>
      </c>
      <c r="L10" s="21" t="str">
        <f ca="1">IF(IF(RANDBETWEEN(1,$A$3)&lt;($D$2+1),RAND(),0)*K10&gt;Equity!K10,"Yes","")</f>
        <v/>
      </c>
      <c r="M10" s="6">
        <f t="shared" ca="1" si="13"/>
        <v>66995.814400357354</v>
      </c>
      <c r="N10" s="21" t="str">
        <f ca="1">IF(IF(RANDBETWEEN(1,$A$3)&lt;($D$2+1),RAND(),0)*M10&gt;Equity!M10,"Yes","")</f>
        <v/>
      </c>
      <c r="O10" s="6">
        <f t="shared" ca="1" si="14"/>
        <v>75467.562632420071</v>
      </c>
      <c r="P10" s="21" t="str">
        <f ca="1">IF(IF(RANDBETWEEN(1,$A$3)&lt;($D$2+1),RAND(),0)*O10&gt;Equity!O10,"Yes","")</f>
        <v/>
      </c>
      <c r="Q10" s="6">
        <f t="shared" ca="1" si="15"/>
        <v>69216.843472910652</v>
      </c>
      <c r="R10" s="21" t="str">
        <f ca="1">IF(IF(RANDBETWEEN(1,$A$3)&lt;($D$2+1),RAND(),0)*Q10&gt;Equity!Q10,"Yes","")</f>
        <v/>
      </c>
      <c r="S10" s="6">
        <f t="shared" ca="1" si="16"/>
        <v>56612.915058466475</v>
      </c>
      <c r="T10" s="21" t="str">
        <f ca="1">IF(IF(RANDBETWEEN(1,$A$3)&lt;($D$2+1),RAND(),0)*S10&gt;Equity!S10,"Yes","")</f>
        <v/>
      </c>
      <c r="U10" s="6">
        <f t="shared" ca="1" si="17"/>
        <v>65236.429550896071</v>
      </c>
      <c r="V10" s="21" t="str">
        <f ca="1">IF(IF(RANDBETWEEN(1,$A$3)&lt;($D$2+1),RAND(),0)*U10&gt;Equity!U10,"Yes","")</f>
        <v/>
      </c>
      <c r="W10" s="6">
        <f t="shared" ca="1" si="18"/>
        <v>63976.597981819752</v>
      </c>
    </row>
    <row r="11" spans="1:23" x14ac:dyDescent="0.3">
      <c r="B11" s="4">
        <v>8</v>
      </c>
      <c r="C11" s="40">
        <v>75974.299625526008</v>
      </c>
      <c r="D11" s="21" t="str">
        <f ca="1">IF(IF(RANDBETWEEN(1,$A$3)=1,RANDBETWEEN(0,Overview!$K$19)/100)*C11&gt;'liquid Assets'!C11,"Yes","")</f>
        <v/>
      </c>
      <c r="E11" s="6">
        <f t="shared" ca="1" si="9"/>
        <v>82864.866866911369</v>
      </c>
      <c r="F11" s="21" t="str">
        <f ca="1">IF(IF(RANDBETWEEN(1,$A$3)&lt;($D$2+1),RAND(),0)*E11&gt;Equity!E11,"Yes","")</f>
        <v/>
      </c>
      <c r="G11" s="6">
        <f t="shared" ca="1" si="10"/>
        <v>97843.724284137919</v>
      </c>
      <c r="H11" s="21" t="str">
        <f ca="1">IF(IF(RANDBETWEEN(1,$A$3)&lt;($D$2+1),RAND(),0)*G11&gt;Equity!G11,"Yes","")</f>
        <v/>
      </c>
      <c r="I11" s="6">
        <f t="shared" ca="1" si="11"/>
        <v>103983.53107778012</v>
      </c>
      <c r="J11" s="21" t="str">
        <f ca="1">IF(IF(RANDBETWEEN(1,$A$3)&lt;($D$2+1),RAND(),0)*I11&gt;Equity!I11,"Yes","")</f>
        <v/>
      </c>
      <c r="K11" s="6">
        <f t="shared" ca="1" si="12"/>
        <v>85113.916999292356</v>
      </c>
      <c r="L11" s="21" t="str">
        <f ca="1">IF(IF(RANDBETWEEN(1,$A$3)&lt;($D$2+1),RAND(),0)*K11&gt;Equity!K11,"Yes","")</f>
        <v/>
      </c>
      <c r="M11" s="6">
        <f t="shared" ca="1" si="13"/>
        <v>92127.496590326351</v>
      </c>
      <c r="N11" s="21" t="str">
        <f ca="1">IF(IF(RANDBETWEEN(1,$A$3)&lt;($D$2+1),RAND(),0)*M11&gt;Equity!M11,"Yes","")</f>
        <v/>
      </c>
      <c r="O11" s="6">
        <f t="shared" ca="1" si="14"/>
        <v>96327.380339806288</v>
      </c>
      <c r="P11" s="21" t="str">
        <f ca="1">IF(IF(RANDBETWEEN(1,$A$3)&lt;($D$2+1),RAND(),0)*O11&gt;Equity!O11,"Yes","")</f>
        <v/>
      </c>
      <c r="Q11" s="6">
        <f t="shared" ca="1" si="15"/>
        <v>78675.803439263793</v>
      </c>
      <c r="R11" s="21" t="str">
        <f ca="1">IF(IF(RANDBETWEEN(1,$A$3)&lt;($D$2+1),RAND(),0)*Q11&gt;Equity!Q11,"Yes","")</f>
        <v/>
      </c>
      <c r="S11" s="6">
        <f t="shared" ca="1" si="16"/>
        <v>68698.208701754134</v>
      </c>
      <c r="T11" s="21" t="str">
        <f ca="1">IF(IF(RANDBETWEEN(1,$A$3)&lt;($D$2+1),RAND(),0)*S11&gt;Equity!S11,"Yes","")</f>
        <v/>
      </c>
      <c r="U11" s="6">
        <f t="shared" ca="1" si="17"/>
        <v>67198.9356756739</v>
      </c>
      <c r="V11" s="21" t="str">
        <f ca="1">IF(IF(RANDBETWEEN(1,$A$3)&lt;($D$2+1),RAND(),0)*U11&gt;Equity!U11,"Yes","")</f>
        <v/>
      </c>
      <c r="W11" s="6">
        <f t="shared" ca="1" si="18"/>
        <v>67818.75184548265</v>
      </c>
    </row>
    <row r="12" spans="1:23" x14ac:dyDescent="0.3">
      <c r="B12" s="4">
        <v>9</v>
      </c>
      <c r="C12" s="40">
        <v>65665.89719323859</v>
      </c>
      <c r="D12" s="21" t="str">
        <f ca="1">IF(IF(RANDBETWEEN(1,$A$3)=1,RANDBETWEEN(0,Overview!$K$19)/100)*C12&gt;'liquid Assets'!C12,"Yes","")</f>
        <v/>
      </c>
      <c r="E12" s="6">
        <f t="shared" ca="1" si="9"/>
        <v>69903.260250576626</v>
      </c>
      <c r="F12" s="21" t="str">
        <f ca="1">IF(IF(RANDBETWEEN(1,$A$3)&lt;($D$2+1),RAND(),0)*E12&gt;Equity!E12,"Yes","")</f>
        <v/>
      </c>
      <c r="G12" s="6">
        <f t="shared" ca="1" si="10"/>
        <v>75180.368015660628</v>
      </c>
      <c r="H12" s="21" t="str">
        <f ca="1">IF(IF(RANDBETWEEN(1,$A$3)&lt;($D$2+1),RAND(),0)*G12&gt;Equity!G12,"Yes","")</f>
        <v/>
      </c>
      <c r="I12" s="6">
        <f t="shared" ca="1" si="11"/>
        <v>74774.795726729761</v>
      </c>
      <c r="J12" s="21" t="str">
        <f ca="1">IF(IF(RANDBETWEEN(1,$A$3)&lt;($D$2+1),RAND(),0)*I12&gt;Equity!I12,"Yes","")</f>
        <v/>
      </c>
      <c r="K12" s="6">
        <f t="shared" ca="1" si="12"/>
        <v>88192.836633109546</v>
      </c>
      <c r="L12" s="21" t="str">
        <f ca="1">IF(IF(RANDBETWEEN(1,$A$3)&lt;($D$2+1),RAND(),0)*K12&gt;Equity!K12,"Yes","")</f>
        <v/>
      </c>
      <c r="M12" s="6">
        <f t="shared" ca="1" si="13"/>
        <v>87768.093047679809</v>
      </c>
      <c r="N12" s="21" t="str">
        <f ca="1">IF(IF(RANDBETWEEN(1,$A$3)&lt;($D$2+1),RAND(),0)*M12&gt;Equity!M12,"Yes","")</f>
        <v/>
      </c>
      <c r="O12" s="6">
        <f t="shared" ca="1" si="14"/>
        <v>75883.823221674495</v>
      </c>
      <c r="P12" s="21" t="str">
        <f ca="1">IF(IF(RANDBETWEEN(1,$A$3)&lt;($D$2+1),RAND(),0)*O12&gt;Equity!O12,"Yes","")</f>
        <v/>
      </c>
      <c r="Q12" s="6">
        <f t="shared" ca="1" si="15"/>
        <v>62793.846131473671</v>
      </c>
      <c r="R12" s="21" t="str">
        <f ca="1">IF(IF(RANDBETWEEN(1,$A$3)&lt;($D$2+1),RAND(),0)*Q12&gt;Equity!Q12,"Yes","")</f>
        <v/>
      </c>
      <c r="S12" s="6">
        <f t="shared" ca="1" si="16"/>
        <v>72086.676650102119</v>
      </c>
      <c r="T12" s="21" t="str">
        <f ca="1">IF(IF(RANDBETWEEN(1,$A$3)&lt;($D$2+1),RAND(),0)*S12&gt;Equity!S12,"Yes","")</f>
        <v/>
      </c>
      <c r="U12" s="6">
        <f t="shared" ca="1" si="17"/>
        <v>68502.142379143654</v>
      </c>
      <c r="V12" s="21" t="str">
        <f ca="1">IF(IF(RANDBETWEEN(1,$A$3)&lt;($D$2+1),RAND(),0)*U12&gt;Equity!U12,"Yes","")</f>
        <v/>
      </c>
      <c r="W12" s="6">
        <f t="shared" ca="1" si="18"/>
        <v>75063.90427730979</v>
      </c>
    </row>
    <row r="13" spans="1:23" x14ac:dyDescent="0.3">
      <c r="B13" s="4">
        <v>10</v>
      </c>
      <c r="C13" s="40">
        <v>57635.771259116904</v>
      </c>
      <c r="D13" s="21" t="str">
        <f ca="1">IF(IF(RANDBETWEEN(1,$A$3)=1,RANDBETWEEN(0,Overview!$K$19)/100)*C13&gt;'liquid Assets'!C13,"Yes","")</f>
        <v/>
      </c>
      <c r="E13" s="6">
        <f t="shared" ca="1" si="9"/>
        <v>46462.354260228727</v>
      </c>
      <c r="F13" s="21" t="str">
        <f ca="1">IF(IF(RANDBETWEEN(1,$A$3)&lt;($D$2+1),RAND(),0)*E13&gt;Equity!E13,"Yes","")</f>
        <v/>
      </c>
      <c r="G13" s="6">
        <f t="shared" ca="1" si="10"/>
        <v>54096.501809347865</v>
      </c>
      <c r="H13" s="21" t="str">
        <f ca="1">IF(IF(RANDBETWEEN(1,$A$3)&lt;($D$2+1),RAND(),0)*G13&gt;Equity!G13,"Yes","")</f>
        <v/>
      </c>
      <c r="I13" s="6">
        <f t="shared" ca="1" si="11"/>
        <v>58721.741394124459</v>
      </c>
      <c r="J13" s="21" t="str">
        <f ca="1">IF(IF(RANDBETWEEN(1,$A$3)&lt;($D$2+1),RAND(),0)*I13&gt;Equity!I13,"Yes","")</f>
        <v/>
      </c>
      <c r="K13" s="6">
        <f t="shared" ca="1" si="12"/>
        <v>63965.511551788353</v>
      </c>
      <c r="L13" s="21" t="str">
        <f ca="1">IF(IF(RANDBETWEEN(1,$A$3)&lt;($D$2+1),RAND(),0)*K13&gt;Equity!K13,"Yes","")</f>
        <v/>
      </c>
      <c r="M13" s="6">
        <f t="shared" ca="1" si="13"/>
        <v>74307.140523743743</v>
      </c>
      <c r="N13" s="21" t="str">
        <f ca="1">IF(IF(RANDBETWEEN(1,$A$3)&lt;($D$2+1),RAND(),0)*M13&gt;Equity!M13,"Yes","")</f>
        <v/>
      </c>
      <c r="O13" s="6">
        <f t="shared" ca="1" si="14"/>
        <v>83484.538617423095</v>
      </c>
      <c r="P13" s="21" t="str">
        <f ca="1">IF(IF(RANDBETWEEN(1,$A$3)&lt;($D$2+1),RAND(),0)*O13&gt;Equity!O13,"Yes","")</f>
        <v/>
      </c>
      <c r="Q13" s="6">
        <f t="shared" ca="1" si="15"/>
        <v>97321.401293441755</v>
      </c>
      <c r="R13" s="21" t="str">
        <f ca="1">IF(IF(RANDBETWEEN(1,$A$3)&lt;($D$2+1),RAND(),0)*Q13&gt;Equity!Q13,"Yes","")</f>
        <v/>
      </c>
      <c r="S13" s="6">
        <f t="shared" ca="1" si="16"/>
        <v>106387.77212348931</v>
      </c>
      <c r="T13" s="21" t="str">
        <f ca="1">IF(IF(RANDBETWEEN(1,$A$3)&lt;($D$2+1),RAND(),0)*S13&gt;Equity!S13,"Yes","")</f>
        <v/>
      </c>
      <c r="U13" s="6">
        <f t="shared" ca="1" si="17"/>
        <v>99674.397269376321</v>
      </c>
      <c r="V13" s="21" t="str">
        <f ca="1">IF(IF(RANDBETWEEN(1,$A$3)&lt;($D$2+1),RAND(),0)*U13&gt;Equity!U13,"Yes","")</f>
        <v/>
      </c>
      <c r="W13" s="6">
        <f t="shared" ca="1" si="18"/>
        <v>95862.623646831489</v>
      </c>
    </row>
    <row r="14" spans="1:23" x14ac:dyDescent="0.3">
      <c r="B14" s="4">
        <v>11</v>
      </c>
      <c r="C14" s="40">
        <v>51220.989599333072</v>
      </c>
      <c r="D14" s="21" t="str">
        <f ca="1">IF(IF(RANDBETWEEN(1,$A$3)=1,RANDBETWEEN(0,Overview!$K$19)/100)*C14&gt;'liquid Assets'!C14,"Yes","")</f>
        <v/>
      </c>
      <c r="E14" s="6">
        <f t="shared" ca="1" si="9"/>
        <v>41793.302939057088</v>
      </c>
      <c r="F14" s="21" t="str">
        <f ca="1">IF(IF(RANDBETWEEN(1,$A$3)&lt;($D$2+1),RAND(),0)*E14&gt;Equity!E14,"Yes","")</f>
        <v/>
      </c>
      <c r="G14" s="6">
        <f t="shared" ca="1" si="10"/>
        <v>34321.482200734245</v>
      </c>
      <c r="H14" s="21" t="str">
        <f ca="1">IF(IF(RANDBETWEEN(1,$A$3)&lt;($D$2+1),RAND(),0)*G14&gt;Equity!G14,"Yes","")</f>
        <v/>
      </c>
      <c r="I14" s="6">
        <f t="shared" ca="1" si="11"/>
        <v>39764.644099256926</v>
      </c>
      <c r="J14" s="21" t="str">
        <f ca="1">IF(IF(RANDBETWEEN(1,$A$3)&lt;($D$2+1),RAND(),0)*I14&gt;Equity!I14,"Yes","")</f>
        <v/>
      </c>
      <c r="K14" s="6">
        <f t="shared" ca="1" si="12"/>
        <v>38261.601639533015</v>
      </c>
      <c r="L14" s="21" t="str">
        <f ca="1">IF(IF(RANDBETWEEN(1,$A$3)&lt;($D$2+1),RAND(),0)*K14&gt;Equity!K14,"Yes","")</f>
        <v/>
      </c>
      <c r="M14" s="6">
        <f t="shared" ca="1" si="13"/>
        <v>44786.439222544876</v>
      </c>
      <c r="N14" s="21" t="str">
        <f ca="1">IF(IF(RANDBETWEEN(1,$A$3)&lt;($D$2+1),RAND(),0)*M14&gt;Equity!M14,"Yes","")</f>
        <v/>
      </c>
      <c r="O14" s="6">
        <f t="shared" ca="1" si="14"/>
        <v>51771.636219251224</v>
      </c>
      <c r="P14" s="21" t="str">
        <f ca="1">IF(IF(RANDBETWEEN(1,$A$3)&lt;($D$2+1),RAND(),0)*O14&gt;Equity!O14,"Yes","")</f>
        <v/>
      </c>
      <c r="Q14" s="6">
        <f t="shared" ca="1" si="15"/>
        <v>58711.415373233634</v>
      </c>
      <c r="R14" s="21" t="str">
        <f ca="1">IF(IF(RANDBETWEEN(1,$A$3)&lt;($D$2+1),RAND(),0)*Q14&gt;Equity!Q14,"Yes","")</f>
        <v/>
      </c>
      <c r="S14" s="6">
        <f t="shared" ca="1" si="16"/>
        <v>55151.83296635544</v>
      </c>
      <c r="T14" s="21" t="str">
        <f ca="1">IF(IF(RANDBETWEEN(1,$A$3)&lt;($D$2+1),RAND(),0)*S14&gt;Equity!S14,"Yes","")</f>
        <v/>
      </c>
      <c r="U14" s="6">
        <f t="shared" ca="1" si="17"/>
        <v>60034.582084658534</v>
      </c>
      <c r="V14" s="21" t="str">
        <f ca="1">IF(IF(RANDBETWEEN(1,$A$3)&lt;($D$2+1),RAND(),0)*U14&gt;Equity!U14,"Yes","")</f>
        <v/>
      </c>
      <c r="W14" s="6">
        <f t="shared" ca="1" si="18"/>
        <v>65574.370628686578</v>
      </c>
    </row>
    <row r="15" spans="1:23" x14ac:dyDescent="0.3">
      <c r="B15" s="4">
        <v>12</v>
      </c>
      <c r="C15" s="40">
        <v>45990.245351998317</v>
      </c>
      <c r="D15" s="21" t="str">
        <f ca="1">IF(IF(RANDBETWEEN(1,$A$3)=1,RANDBETWEEN(0,Overview!$K$19)/100)*C15&gt;'liquid Assets'!C15,"Yes","")</f>
        <v/>
      </c>
      <c r="E15" s="6">
        <f t="shared" ca="1" si="9"/>
        <v>45291.145864509446</v>
      </c>
      <c r="F15" s="21" t="str">
        <f ca="1">IF(IF(RANDBETWEEN(1,$A$3)&lt;($D$2+1),RAND(),0)*E15&gt;Equity!E15,"Yes","")</f>
        <v/>
      </c>
      <c r="G15" s="6">
        <f t="shared" ca="1" si="10"/>
        <v>48090.186172215363</v>
      </c>
      <c r="H15" s="21" t="str">
        <f ca="1">IF(IF(RANDBETWEEN(1,$A$3)&lt;($D$2+1),RAND(),0)*G15&gt;Equity!G15,"Yes","")</f>
        <v/>
      </c>
      <c r="I15" s="6">
        <f t="shared" ca="1" si="11"/>
        <v>40167.904456445351</v>
      </c>
      <c r="J15" s="21" t="str">
        <f ca="1">IF(IF(RANDBETWEEN(1,$A$3)&lt;($D$2+1),RAND(),0)*I15&gt;Equity!I15,"Yes","")</f>
        <v/>
      </c>
      <c r="K15" s="6">
        <f t="shared" ca="1" si="12"/>
        <v>38429.806315561218</v>
      </c>
      <c r="L15" s="21" t="str">
        <f ca="1">IF(IF(RANDBETWEEN(1,$A$3)&lt;($D$2+1),RAND(),0)*K15&gt;Equity!K15,"Yes","")</f>
        <v/>
      </c>
      <c r="M15" s="6">
        <f t="shared" ca="1" si="13"/>
        <v>43817.326107355759</v>
      </c>
      <c r="N15" s="21" t="str">
        <f ca="1">IF(IF(RANDBETWEEN(1,$A$3)&lt;($D$2+1),RAND(),0)*M15&gt;Equity!M15,"Yes","")</f>
        <v/>
      </c>
      <c r="O15" s="6">
        <f t="shared" ca="1" si="14"/>
        <v>43746.96001019817</v>
      </c>
      <c r="P15" s="21" t="str">
        <f ca="1">IF(IF(RANDBETWEEN(1,$A$3)&lt;($D$2+1),RAND(),0)*O15&gt;Equity!O15,"Yes","")</f>
        <v/>
      </c>
      <c r="Q15" s="6">
        <f t="shared" ca="1" si="15"/>
        <v>49811.790790882267</v>
      </c>
      <c r="R15" s="21" t="str">
        <f ca="1">IF(IF(RANDBETWEEN(1,$A$3)&lt;($D$2+1),RAND(),0)*Q15&gt;Equity!Q15,"Yes","")</f>
        <v/>
      </c>
      <c r="S15" s="6">
        <f t="shared" ca="1" si="16"/>
        <v>56239.717997964828</v>
      </c>
      <c r="T15" s="21" t="str">
        <f ca="1">IF(IF(RANDBETWEEN(1,$A$3)&lt;($D$2+1),RAND(),0)*S15&gt;Equity!S15,"Yes","")</f>
        <v/>
      </c>
      <c r="U15" s="6">
        <f t="shared" ca="1" si="17"/>
        <v>59857.54343867689</v>
      </c>
      <c r="V15" s="21" t="str">
        <f ca="1">IF(IF(RANDBETWEEN(1,$A$3)&lt;($D$2+1),RAND(),0)*U15&gt;Equity!U15,"Yes","")</f>
        <v/>
      </c>
      <c r="W15" s="6">
        <f t="shared" ca="1" si="18"/>
        <v>53435.304475683559</v>
      </c>
    </row>
    <row r="16" spans="1:23" x14ac:dyDescent="0.3">
      <c r="B16" s="4">
        <v>13</v>
      </c>
      <c r="C16" s="40">
        <v>41651.460929516325</v>
      </c>
      <c r="D16" s="21" t="str">
        <f ca="1">IF(IF(RANDBETWEEN(1,$A$3)=1,RANDBETWEEN(0,Overview!$K$19)/100)*C16&gt;'liquid Assets'!C16,"Yes","")</f>
        <v/>
      </c>
      <c r="E16" s="6">
        <f t="shared" ca="1" si="9"/>
        <v>49700.032922511069</v>
      </c>
      <c r="F16" s="21" t="str">
        <f ca="1">IF(IF(RANDBETWEEN(1,$A$3)&lt;($D$2+1),RAND(),0)*E16&gt;Equity!E16,"Yes","")</f>
        <v/>
      </c>
      <c r="G16" s="6">
        <f t="shared" ca="1" si="10"/>
        <v>56989.522440441135</v>
      </c>
      <c r="H16" s="21" t="str">
        <f ca="1">IF(IF(RANDBETWEEN(1,$A$3)&lt;($D$2+1),RAND(),0)*G16&gt;Equity!G16,"Yes","")</f>
        <v/>
      </c>
      <c r="I16" s="6">
        <f t="shared" ca="1" si="11"/>
        <v>49675.980172566276</v>
      </c>
      <c r="J16" s="21" t="str">
        <f ca="1">IF(IF(RANDBETWEEN(1,$A$3)&lt;($D$2+1),RAND(),0)*I16&gt;Equity!I16,"Yes","")</f>
        <v/>
      </c>
      <c r="K16" s="6">
        <f t="shared" ca="1" si="12"/>
        <v>42902.648284828458</v>
      </c>
      <c r="L16" s="21" t="str">
        <f ca="1">IF(IF(RANDBETWEEN(1,$A$3)&lt;($D$2+1),RAND(),0)*K16&gt;Equity!K16,"Yes","")</f>
        <v/>
      </c>
      <c r="M16" s="6">
        <f t="shared" ca="1" si="13"/>
        <v>46880.908530861001</v>
      </c>
      <c r="N16" s="21" t="str">
        <f ca="1">IF(IF(RANDBETWEEN(1,$A$3)&lt;($D$2+1),RAND(),0)*M16&gt;Equity!M16,"Yes","")</f>
        <v/>
      </c>
      <c r="O16" s="6">
        <f t="shared" ca="1" si="14"/>
        <v>42079.484569092441</v>
      </c>
      <c r="P16" s="21" t="str">
        <f ca="1">IF(IF(RANDBETWEEN(1,$A$3)&lt;($D$2+1),RAND(),0)*O16&gt;Equity!O16,"Yes","")</f>
        <v/>
      </c>
      <c r="Q16" s="6">
        <f t="shared" ca="1" si="15"/>
        <v>33949.57695286088</v>
      </c>
      <c r="R16" s="21" t="str">
        <f ca="1">IF(IF(RANDBETWEEN(1,$A$3)&lt;($D$2+1),RAND(),0)*Q16&gt;Equity!Q16,"Yes","")</f>
        <v/>
      </c>
      <c r="S16" s="6">
        <f t="shared" ca="1" si="16"/>
        <v>29057.452866528001</v>
      </c>
      <c r="T16" s="21" t="str">
        <f ca="1">IF(IF(RANDBETWEEN(1,$A$3)&lt;($D$2+1),RAND(),0)*S16&gt;Equity!S16,"Yes","")</f>
        <v/>
      </c>
      <c r="U16" s="6">
        <f t="shared" ca="1" si="17"/>
        <v>30119.191590046787</v>
      </c>
      <c r="V16" s="21" t="str">
        <f ca="1">IF(IF(RANDBETWEEN(1,$A$3)&lt;($D$2+1),RAND(),0)*U16&gt;Equity!U16,"Yes","")</f>
        <v/>
      </c>
      <c r="W16" s="6">
        <f t="shared" ca="1" si="18"/>
        <v>35682.016003444573</v>
      </c>
    </row>
    <row r="17" spans="2:23" x14ac:dyDescent="0.3">
      <c r="B17" s="4">
        <v>14</v>
      </c>
      <c r="C17" s="40">
        <v>38000.175373593847</v>
      </c>
      <c r="D17" s="21" t="str">
        <f ca="1">IF(IF(RANDBETWEEN(1,$A$3)=1,RANDBETWEEN(0,Overview!$K$19)/100)*C17&gt;'liquid Assets'!C17,"Yes","")</f>
        <v/>
      </c>
      <c r="E17" s="6">
        <f t="shared" ca="1" si="9"/>
        <v>32003.389327365756</v>
      </c>
      <c r="F17" s="21" t="str">
        <f ca="1">IF(IF(RANDBETWEEN(1,$A$3)&lt;($D$2+1),RAND(),0)*E17&gt;Equity!E17,"Yes","")</f>
        <v/>
      </c>
      <c r="G17" s="6">
        <f t="shared" ca="1" si="10"/>
        <v>27829.853967916275</v>
      </c>
      <c r="H17" s="21" t="str">
        <f ca="1">IF(IF(RANDBETWEEN(1,$A$3)&lt;($D$2+1),RAND(),0)*G17&gt;Equity!G17,"Yes","")</f>
        <v/>
      </c>
      <c r="I17" s="6">
        <f t="shared" ca="1" si="11"/>
        <v>25046.786896314356</v>
      </c>
      <c r="J17" s="21" t="str">
        <f ca="1">IF(IF(RANDBETWEEN(1,$A$3)&lt;($D$2+1),RAND(),0)*I17&gt;Equity!I17,"Yes","")</f>
        <v/>
      </c>
      <c r="K17" s="6">
        <f t="shared" ca="1" si="12"/>
        <v>26484.869780379064</v>
      </c>
      <c r="L17" s="21" t="str">
        <f ca="1">IF(IF(RANDBETWEEN(1,$A$3)&lt;($D$2+1),RAND(),0)*K17&gt;Equity!K17,"Yes","")</f>
        <v/>
      </c>
      <c r="M17" s="6">
        <f t="shared" ca="1" si="13"/>
        <v>28211.364603112193</v>
      </c>
      <c r="N17" s="21" t="str">
        <f ca="1">IF(IF(RANDBETWEEN(1,$A$3)&lt;($D$2+1),RAND(),0)*M17&gt;Equity!M17,"Yes","")</f>
        <v/>
      </c>
      <c r="O17" s="6">
        <f t="shared" ca="1" si="14"/>
        <v>31024.222532491571</v>
      </c>
      <c r="P17" s="21" t="str">
        <f ca="1">IF(IF(RANDBETWEEN(1,$A$3)&lt;($D$2+1),RAND(),0)*O17&gt;Equity!O17,"Yes","")</f>
        <v/>
      </c>
      <c r="Q17" s="6">
        <f t="shared" ca="1" si="15"/>
        <v>32327.39899535189</v>
      </c>
      <c r="R17" s="21" t="str">
        <f ca="1">IF(IF(RANDBETWEEN(1,$A$3)&lt;($D$2+1),RAND(),0)*Q17&gt;Equity!Q17,"Yes","")</f>
        <v/>
      </c>
      <c r="S17" s="6">
        <f t="shared" ca="1" si="16"/>
        <v>29024.581417722631</v>
      </c>
      <c r="T17" s="21" t="str">
        <f ca="1">IF(IF(RANDBETWEEN(1,$A$3)&lt;($D$2+1),RAND(),0)*S17&gt;Equity!S17,"Yes","")</f>
        <v/>
      </c>
      <c r="U17" s="6">
        <f t="shared" ca="1" si="17"/>
        <v>28650.73318045375</v>
      </c>
      <c r="V17" s="21" t="str">
        <f ca="1">IF(IF(RANDBETWEEN(1,$A$3)&lt;($D$2+1),RAND(),0)*U17&gt;Equity!U17,"Yes","")</f>
        <v/>
      </c>
      <c r="W17" s="6">
        <f t="shared" ca="1" si="18"/>
        <v>23092.039037718776</v>
      </c>
    </row>
    <row r="18" spans="2:23" x14ac:dyDescent="0.3">
      <c r="B18" s="4">
        <v>15</v>
      </c>
      <c r="C18" s="40">
        <v>34889.20956591297</v>
      </c>
      <c r="D18" s="21" t="str">
        <f ca="1">IF(IF(RANDBETWEEN(1,$A$3)=1,RANDBETWEEN(0,Overview!$K$19)/100)*C18&gt;'liquid Assets'!C18,"Yes","")</f>
        <v/>
      </c>
      <c r="E18" s="6">
        <f t="shared" ca="1" si="9"/>
        <v>38663.500595667625</v>
      </c>
      <c r="F18" s="21" t="str">
        <f ca="1">IF(IF(RANDBETWEEN(1,$A$3)&lt;($D$2+1),RAND(),0)*E18&gt;Equity!E18,"Yes","")</f>
        <v/>
      </c>
      <c r="G18" s="6">
        <f t="shared" ca="1" si="10"/>
        <v>39180.436274960746</v>
      </c>
      <c r="H18" s="21" t="str">
        <f ca="1">IF(IF(RANDBETWEEN(1,$A$3)&lt;($D$2+1),RAND(),0)*G18&gt;Equity!G18,"Yes","")</f>
        <v/>
      </c>
      <c r="I18" s="6">
        <f t="shared" ca="1" si="11"/>
        <v>44430.951147807784</v>
      </c>
      <c r="J18" s="21" t="str">
        <f ca="1">IF(IF(RANDBETWEEN(1,$A$3)&lt;($D$2+1),RAND(),0)*I18&gt;Equity!I18,"Yes","")</f>
        <v/>
      </c>
      <c r="K18" s="6">
        <f t="shared" ca="1" si="12"/>
        <v>50283.059113201023</v>
      </c>
      <c r="L18" s="21" t="str">
        <f ca="1">IF(IF(RANDBETWEEN(1,$A$3)&lt;($D$2+1),RAND(),0)*K18&gt;Equity!K18,"Yes","")</f>
        <v/>
      </c>
      <c r="M18" s="6">
        <f t="shared" ca="1" si="13"/>
        <v>50643.407602304447</v>
      </c>
      <c r="N18" s="21" t="str">
        <f ca="1">IF(IF(RANDBETWEEN(1,$A$3)&lt;($D$2+1),RAND(),0)*M18&gt;Equity!M18,"Yes","")</f>
        <v/>
      </c>
      <c r="O18" s="6">
        <f t="shared" ca="1" si="14"/>
        <v>46184.4526719735</v>
      </c>
      <c r="P18" s="21" t="str">
        <f ca="1">IF(IF(RANDBETWEEN(1,$A$3)&lt;($D$2+1),RAND(),0)*O18&gt;Equity!O18,"Yes","")</f>
        <v/>
      </c>
      <c r="Q18" s="6">
        <f t="shared" ca="1" si="15"/>
        <v>49239.0920797777</v>
      </c>
      <c r="R18" s="21" t="str">
        <f ca="1">IF(IF(RANDBETWEEN(1,$A$3)&lt;($D$2+1),RAND(),0)*Q18&gt;Equity!Q18,"Yes","")</f>
        <v/>
      </c>
      <c r="S18" s="6">
        <f t="shared" ca="1" si="16"/>
        <v>58534.108321054227</v>
      </c>
      <c r="T18" s="21" t="str">
        <f ca="1">IF(IF(RANDBETWEEN(1,$A$3)&lt;($D$2+1),RAND(),0)*S18&gt;Equity!S18,"Yes","")</f>
        <v/>
      </c>
      <c r="U18" s="6">
        <f t="shared" ca="1" si="17"/>
        <v>68733.992155224958</v>
      </c>
      <c r="V18" s="21" t="str">
        <f ca="1">IF(IF(RANDBETWEEN(1,$A$3)&lt;($D$2+1),RAND(),0)*U18&gt;Equity!U18,"Yes","")</f>
        <v/>
      </c>
      <c r="W18" s="6">
        <f t="shared" ca="1" si="18"/>
        <v>79705.134786575698</v>
      </c>
    </row>
    <row r="19" spans="2:23" x14ac:dyDescent="0.3">
      <c r="B19" s="4">
        <v>16</v>
      </c>
      <c r="C19" s="40">
        <v>32210.062725752094</v>
      </c>
      <c r="D19" s="21" t="str">
        <f ca="1">IF(IF(RANDBETWEEN(1,$A$3)=1,RANDBETWEEN(0,Overview!$K$19)/100)*C19&gt;'liquid Assets'!C19,"Yes","")</f>
        <v/>
      </c>
      <c r="E19" s="6">
        <f t="shared" ca="1" si="9"/>
        <v>28350.753353306802</v>
      </c>
      <c r="F19" s="21" t="str">
        <f ca="1">IF(IF(RANDBETWEEN(1,$A$3)&lt;($D$2+1),RAND(),0)*E19&gt;Equity!E19,"Yes","")</f>
        <v/>
      </c>
      <c r="G19" s="6">
        <f t="shared" ca="1" si="10"/>
        <v>33394.425129400959</v>
      </c>
      <c r="H19" s="21" t="str">
        <f ca="1">IF(IF(RANDBETWEEN(1,$A$3)&lt;($D$2+1),RAND(),0)*G19&gt;Equity!G19,"Yes","")</f>
        <v/>
      </c>
      <c r="I19" s="6">
        <f t="shared" ca="1" si="11"/>
        <v>28384.04865145596</v>
      </c>
      <c r="J19" s="21" t="str">
        <f ca="1">IF(IF(RANDBETWEEN(1,$A$3)&lt;($D$2+1),RAND(),0)*I19&gt;Equity!I19,"Yes","")</f>
        <v/>
      </c>
      <c r="K19" s="6">
        <f t="shared" ca="1" si="12"/>
        <v>25322.027758107692</v>
      </c>
      <c r="L19" s="21" t="str">
        <f ca="1">IF(IF(RANDBETWEEN(1,$A$3)&lt;($D$2+1),RAND(),0)*K19&gt;Equity!K19,"Yes","")</f>
        <v/>
      </c>
      <c r="M19" s="6">
        <f t="shared" ca="1" si="13"/>
        <v>25408.716973267754</v>
      </c>
      <c r="N19" s="21" t="str">
        <f ca="1">IF(IF(RANDBETWEEN(1,$A$3)&lt;($D$2+1),RAND(),0)*M19&gt;Equity!M19,"Yes","")</f>
        <v/>
      </c>
      <c r="O19" s="6">
        <f t="shared" ca="1" si="14"/>
        <v>30072.708795513168</v>
      </c>
      <c r="P19" s="21" t="str">
        <f ca="1">IF(IF(RANDBETWEEN(1,$A$3)&lt;($D$2+1),RAND(),0)*O19&gt;Equity!O19,"Yes","")</f>
        <v/>
      </c>
      <c r="Q19" s="6">
        <f t="shared" ca="1" si="15"/>
        <v>24976.921781426259</v>
      </c>
      <c r="R19" s="21" t="str">
        <f ca="1">IF(IF(RANDBETWEEN(1,$A$3)&lt;($D$2+1),RAND(),0)*Q19&gt;Equity!Q19,"Yes","")</f>
        <v/>
      </c>
      <c r="S19" s="6">
        <f t="shared" ca="1" si="16"/>
        <v>19989.546221255991</v>
      </c>
      <c r="T19" s="21" t="str">
        <f ca="1">IF(IF(RANDBETWEEN(1,$A$3)&lt;($D$2+1),RAND(),0)*S19&gt;Equity!S19,"Yes","")</f>
        <v/>
      </c>
      <c r="U19" s="6">
        <f t="shared" ca="1" si="17"/>
        <v>16630.0762319106</v>
      </c>
      <c r="V19" s="21" t="str">
        <f ca="1">IF(IF(RANDBETWEEN(1,$A$3)&lt;($D$2+1),RAND(),0)*U19&gt;Equity!U19,"Yes","")</f>
        <v/>
      </c>
      <c r="W19" s="6">
        <f t="shared" ca="1" si="18"/>
        <v>13600.435755980898</v>
      </c>
    </row>
    <row r="20" spans="2:23" x14ac:dyDescent="0.3">
      <c r="B20" s="4">
        <v>17</v>
      </c>
      <c r="C20" s="40">
        <v>29881.08372744609</v>
      </c>
      <c r="D20" s="21" t="str">
        <f ca="1">IF(IF(RANDBETWEEN(1,$A$3)=1,RANDBETWEEN(0,Overview!$K$19)/100)*C20&gt;'liquid Assets'!C20,"Yes","")</f>
        <v/>
      </c>
      <c r="E20" s="6">
        <f t="shared" ca="1" si="9"/>
        <v>35174.568706978738</v>
      </c>
      <c r="F20" s="21" t="str">
        <f ca="1">IF(IF(RANDBETWEEN(1,$A$3)&lt;($D$2+1),RAND(),0)*E20&gt;Equity!E20,"Yes","")</f>
        <v/>
      </c>
      <c r="G20" s="6">
        <f t="shared" ca="1" si="10"/>
        <v>32904.89648817019</v>
      </c>
      <c r="H20" s="21" t="str">
        <f ca="1">IF(IF(RANDBETWEEN(1,$A$3)&lt;($D$2+1),RAND(),0)*G20&gt;Equity!G20,"Yes","")</f>
        <v/>
      </c>
      <c r="I20" s="6">
        <f t="shared" ca="1" si="11"/>
        <v>34986.400161731282</v>
      </c>
      <c r="J20" s="21" t="str">
        <f ca="1">IF(IF(RANDBETWEEN(1,$A$3)&lt;($D$2+1),RAND(),0)*I20&gt;Equity!I20,"Yes","")</f>
        <v/>
      </c>
      <c r="K20" s="6">
        <f t="shared" ca="1" si="12"/>
        <v>33500.17604667609</v>
      </c>
      <c r="L20" s="21" t="str">
        <f ca="1">IF(IF(RANDBETWEEN(1,$A$3)&lt;($D$2+1),RAND(),0)*K20&gt;Equity!K20,"Yes","")</f>
        <v/>
      </c>
      <c r="M20" s="6">
        <f t="shared" ca="1" si="13"/>
        <v>28028.506148216857</v>
      </c>
      <c r="N20" s="21" t="str">
        <f ca="1">IF(IF(RANDBETWEEN(1,$A$3)&lt;($D$2+1),RAND(),0)*M20&gt;Equity!M20,"Yes","")</f>
        <v/>
      </c>
      <c r="O20" s="6">
        <f t="shared" ca="1" si="14"/>
        <v>23140.55514903754</v>
      </c>
      <c r="P20" s="21" t="str">
        <f ca="1">IF(IF(RANDBETWEEN(1,$A$3)&lt;($D$2+1),RAND(),0)*O20&gt;Equity!O20,"Yes","")</f>
        <v/>
      </c>
      <c r="Q20" s="6">
        <f t="shared" ca="1" si="15"/>
        <v>23175.360576270461</v>
      </c>
      <c r="R20" s="21" t="str">
        <f ca="1">IF(IF(RANDBETWEEN(1,$A$3)&lt;($D$2+1),RAND(),0)*Q20&gt;Equity!Q20,"Yes","")</f>
        <v/>
      </c>
      <c r="S20" s="6">
        <f t="shared" ca="1" si="16"/>
        <v>26626.050735758883</v>
      </c>
      <c r="T20" s="21" t="str">
        <f ca="1">IF(IF(RANDBETWEEN(1,$A$3)&lt;($D$2+1),RAND(),0)*S20&gt;Equity!S20,"Yes","")</f>
        <v/>
      </c>
      <c r="U20" s="6">
        <f t="shared" ca="1" si="17"/>
        <v>24317.267083741215</v>
      </c>
      <c r="V20" s="21" t="str">
        <f ca="1">IF(IF(RANDBETWEEN(1,$A$3)&lt;($D$2+1),RAND(),0)*U20&gt;Equity!U20,"Yes","")</f>
        <v/>
      </c>
      <c r="W20" s="6">
        <f t="shared" ca="1" si="18"/>
        <v>28008.04995004589</v>
      </c>
    </row>
    <row r="21" spans="2:23" x14ac:dyDescent="0.3">
      <c r="B21" s="4">
        <v>18</v>
      </c>
      <c r="C21" s="40">
        <v>27839.712612847416</v>
      </c>
      <c r="D21" s="21" t="str">
        <f ca="1">IF(IF(RANDBETWEEN(1,$A$3)=1,RANDBETWEEN(0,Overview!$K$19)/100)*C21&gt;'liquid Assets'!C21,"Yes","")</f>
        <v/>
      </c>
      <c r="E21" s="6">
        <f t="shared" ca="1" si="9"/>
        <v>26595.078945546848</v>
      </c>
      <c r="F21" s="21" t="str">
        <f ca="1">IF(IF(RANDBETWEEN(1,$A$3)&lt;($D$2+1),RAND(),0)*E21&gt;Equity!E21,"Yes","")</f>
        <v/>
      </c>
      <c r="G21" s="6">
        <f t="shared" ca="1" si="10"/>
        <v>21753.246743479442</v>
      </c>
      <c r="H21" s="21" t="str">
        <f ca="1">IF(IF(RANDBETWEEN(1,$A$3)&lt;($D$2+1),RAND(),0)*G21&gt;Equity!G21,"Yes","")</f>
        <v/>
      </c>
      <c r="I21" s="6">
        <f t="shared" ca="1" si="11"/>
        <v>24790.266878181501</v>
      </c>
      <c r="J21" s="21" t="str">
        <f ca="1">IF(IF(RANDBETWEEN(1,$A$3)&lt;($D$2+1),RAND(),0)*I21&gt;Equity!I21,"Yes","")</f>
        <v/>
      </c>
      <c r="K21" s="6">
        <f t="shared" ca="1" si="12"/>
        <v>20405.263182627805</v>
      </c>
      <c r="L21" s="21" t="str">
        <f ca="1">IF(IF(RANDBETWEEN(1,$A$3)&lt;($D$2+1),RAND(),0)*K21&gt;Equity!K21,"Yes","")</f>
        <v/>
      </c>
      <c r="M21" s="6">
        <f t="shared" ca="1" si="13"/>
        <v>17011.727428113234</v>
      </c>
      <c r="N21" s="21" t="str">
        <f ca="1">IF(IF(RANDBETWEEN(1,$A$3)&lt;($D$2+1),RAND(),0)*M21&gt;Equity!M21,"Yes","")</f>
        <v/>
      </c>
      <c r="O21" s="6">
        <f t="shared" ca="1" si="14"/>
        <v>16995.425840466178</v>
      </c>
      <c r="P21" s="21" t="str">
        <f ca="1">IF(IF(RANDBETWEEN(1,$A$3)&lt;($D$2+1),RAND(),0)*O21&gt;Equity!O21,"Yes","")</f>
        <v/>
      </c>
      <c r="Q21" s="6">
        <f t="shared" ca="1" si="15"/>
        <v>19318.645416299256</v>
      </c>
      <c r="R21" s="21" t="str">
        <f ca="1">IF(IF(RANDBETWEEN(1,$A$3)&lt;($D$2+1),RAND(),0)*Q21&gt;Equity!Q21,"Yes","")</f>
        <v/>
      </c>
      <c r="S21" s="6">
        <f t="shared" ca="1" si="16"/>
        <v>21745.812479236407</v>
      </c>
      <c r="T21" s="21" t="str">
        <f ca="1">IF(IF(RANDBETWEEN(1,$A$3)&lt;($D$2+1),RAND(),0)*S21&gt;Equity!S21,"Yes","")</f>
        <v/>
      </c>
      <c r="U21" s="6">
        <f t="shared" ca="1" si="17"/>
        <v>17637.460002546894</v>
      </c>
      <c r="V21" s="21" t="str">
        <f ca="1">IF(IF(RANDBETWEEN(1,$A$3)&lt;($D$2+1),RAND(),0)*U21&gt;Equity!U21,"Yes","")</f>
        <v/>
      </c>
      <c r="W21" s="6">
        <f t="shared" ca="1" si="18"/>
        <v>15413.448088599334</v>
      </c>
    </row>
    <row r="22" spans="2:23" x14ac:dyDescent="0.3">
      <c r="B22" s="4">
        <v>19</v>
      </c>
      <c r="C22" s="40">
        <v>26037.252282456637</v>
      </c>
      <c r="D22" s="21" t="str">
        <f ca="1">IF(IF(RANDBETWEEN(1,$A$3)=1,RANDBETWEEN(0,Overview!$K$19)/100)*C22&gt;'liquid Assets'!C22,"Yes","")</f>
        <v/>
      </c>
      <c r="E22" s="6">
        <f t="shared" ca="1" si="9"/>
        <v>22459.452677265363</v>
      </c>
      <c r="F22" s="21" t="str">
        <f ca="1">IF(IF(RANDBETWEEN(1,$A$3)&lt;($D$2+1),RAND(),0)*E22&gt;Equity!E22,"Yes","")</f>
        <v/>
      </c>
      <c r="G22" s="6">
        <f t="shared" ca="1" si="10"/>
        <v>20753.887826332786</v>
      </c>
      <c r="H22" s="21" t="str">
        <f ca="1">IF(IF(RANDBETWEEN(1,$A$3)&lt;($D$2+1),RAND(),0)*G22&gt;Equity!G22,"Yes","")</f>
        <v/>
      </c>
      <c r="I22" s="6">
        <f t="shared" ca="1" si="11"/>
        <v>20890.246618855712</v>
      </c>
      <c r="J22" s="21" t="str">
        <f ca="1">IF(IF(RANDBETWEEN(1,$A$3)&lt;($D$2+1),RAND(),0)*I22&gt;Equity!I22,"Yes","")</f>
        <v/>
      </c>
      <c r="K22" s="6">
        <f t="shared" ca="1" si="12"/>
        <v>18106.087860590462</v>
      </c>
      <c r="L22" s="21" t="str">
        <f ca="1">IF(IF(RANDBETWEEN(1,$A$3)&lt;($D$2+1),RAND(),0)*K22&gt;Equity!K22,"Yes","")</f>
        <v/>
      </c>
      <c r="M22" s="6">
        <f t="shared" ca="1" si="13"/>
        <v>19497.134834381337</v>
      </c>
      <c r="N22" s="21" t="str">
        <f ca="1">IF(IF(RANDBETWEEN(1,$A$3)&lt;($D$2+1),RAND(),0)*M22&gt;Equity!M22,"Yes","")</f>
        <v/>
      </c>
      <c r="O22" s="6">
        <f t="shared" ca="1" si="14"/>
        <v>20306.673941578953</v>
      </c>
      <c r="P22" s="21" t="str">
        <f ca="1">IF(IF(RANDBETWEEN(1,$A$3)&lt;($D$2+1),RAND(),0)*O22&gt;Equity!O22,"Yes","")</f>
        <v/>
      </c>
      <c r="Q22" s="6">
        <f t="shared" ca="1" si="15"/>
        <v>17003.377475980917</v>
      </c>
      <c r="R22" s="21" t="str">
        <f ca="1">IF(IF(RANDBETWEEN(1,$A$3)&lt;($D$2+1),RAND(),0)*Q22&gt;Equity!Q22,"Yes","")</f>
        <v/>
      </c>
      <c r="S22" s="6">
        <f t="shared" ca="1" si="16"/>
        <v>16033.37552353737</v>
      </c>
      <c r="T22" s="21" t="str">
        <f ca="1">IF(IF(RANDBETWEEN(1,$A$3)&lt;($D$2+1),RAND(),0)*S22&gt;Equity!S22,"Yes","")</f>
        <v/>
      </c>
      <c r="U22" s="6">
        <f t="shared" ca="1" si="17"/>
        <v>15868.546115988578</v>
      </c>
      <c r="V22" s="21" t="str">
        <f ca="1">IF(IF(RANDBETWEEN(1,$A$3)&lt;($D$2+1),RAND(),0)*U22&gt;Equity!U22,"Yes","")</f>
        <v/>
      </c>
      <c r="W22" s="6">
        <f t="shared" ca="1" si="18"/>
        <v>13684.539662558891</v>
      </c>
    </row>
    <row r="23" spans="2:23" x14ac:dyDescent="0.3">
      <c r="B23" s="4">
        <v>20</v>
      </c>
      <c r="C23" s="40">
        <v>24435.260563817312</v>
      </c>
      <c r="D23" s="21" t="str">
        <f ca="1">IF(IF(RANDBETWEEN(1,$A$3)=1,RANDBETWEEN(0,Overview!$K$19)/100)*C23&gt;'liquid Assets'!C23,"Yes","")</f>
        <v/>
      </c>
      <c r="E23" s="6">
        <f t="shared" ca="1" si="9"/>
        <v>22197.475465898555</v>
      </c>
      <c r="F23" s="21" t="str">
        <f ca="1">IF(IF(RANDBETWEEN(1,$A$3)&lt;($D$2+1),RAND(),0)*E23&gt;Equity!E23,"Yes","")</f>
        <v/>
      </c>
      <c r="G23" s="6">
        <f t="shared" ca="1" si="10"/>
        <v>19270.419029192355</v>
      </c>
      <c r="H23" s="21" t="str">
        <f ca="1">IF(IF(RANDBETWEEN(1,$A$3)&lt;($D$2+1),RAND(),0)*G23&gt;Equity!G23,"Yes","")</f>
        <v/>
      </c>
      <c r="I23" s="6">
        <f t="shared" ca="1" si="11"/>
        <v>21492.298430938492</v>
      </c>
      <c r="J23" s="21" t="str">
        <f ca="1">IF(IF(RANDBETWEEN(1,$A$3)&lt;($D$2+1),RAND(),0)*I23&gt;Equity!I23,"Yes","")</f>
        <v/>
      </c>
      <c r="K23" s="6">
        <f t="shared" ca="1" si="12"/>
        <v>18848.122957799922</v>
      </c>
      <c r="L23" s="21" t="str">
        <f ca="1">IF(IF(RANDBETWEEN(1,$A$3)&lt;($D$2+1),RAND(),0)*K23&gt;Equity!K23,"Yes","")</f>
        <v/>
      </c>
      <c r="M23" s="6">
        <f t="shared" ca="1" si="13"/>
        <v>18369.473895997529</v>
      </c>
      <c r="N23" s="21" t="str">
        <f ca="1">IF(IF(RANDBETWEEN(1,$A$3)&lt;($D$2+1),RAND(),0)*M23&gt;Equity!M23,"Yes","")</f>
        <v/>
      </c>
      <c r="O23" s="6">
        <f t="shared" ca="1" si="14"/>
        <v>15320.589217834036</v>
      </c>
      <c r="P23" s="21" t="str">
        <f ca="1">IF(IF(RANDBETWEEN(1,$A$3)&lt;($D$2+1),RAND(),0)*O23&gt;Equity!O23,"Yes","")</f>
        <v/>
      </c>
      <c r="Q23" s="6">
        <f t="shared" ca="1" si="15"/>
        <v>15331.211898657977</v>
      </c>
      <c r="R23" s="21" t="str">
        <f ca="1">IF(IF(RANDBETWEEN(1,$A$3)&lt;($D$2+1),RAND(),0)*Q23&gt;Equity!Q23,"Yes","")</f>
        <v/>
      </c>
      <c r="S23" s="6">
        <f t="shared" ca="1" si="16"/>
        <v>15564.948646149651</v>
      </c>
      <c r="T23" s="21" t="str">
        <f ca="1">IF(IF(RANDBETWEEN(1,$A$3)&lt;($D$2+1),RAND(),0)*S23&gt;Equity!S23,"Yes","")</f>
        <v/>
      </c>
      <c r="U23" s="6">
        <f t="shared" ca="1" si="17"/>
        <v>13374.312160017867</v>
      </c>
      <c r="V23" s="21" t="str">
        <f ca="1">IF(IF(RANDBETWEEN(1,$A$3)&lt;($D$2+1),RAND(),0)*U23&gt;Equity!U23,"Yes","")</f>
        <v/>
      </c>
      <c r="W23" s="6">
        <f t="shared" ca="1" si="18"/>
        <v>11706.546501632694</v>
      </c>
    </row>
    <row r="24" spans="2:23" x14ac:dyDescent="0.3">
      <c r="B24" s="4">
        <v>21</v>
      </c>
      <c r="C24" s="40">
        <v>23003.007562617542</v>
      </c>
      <c r="D24" s="21" t="str">
        <f ca="1">IF(IF(RANDBETWEEN(1,$A$3)=1,RANDBETWEEN(0,Overview!$K$19)/100)*C24&gt;'liquid Assets'!C24,"Yes","")</f>
        <v/>
      </c>
      <c r="E24" s="6">
        <f t="shared" ca="1" si="9"/>
        <v>24402.464785255601</v>
      </c>
      <c r="F24" s="21" t="str">
        <f ca="1">IF(IF(RANDBETWEEN(1,$A$3)&lt;($D$2+1),RAND(),0)*E24&gt;Equity!E24,"Yes","")</f>
        <v/>
      </c>
      <c r="G24" s="6">
        <f t="shared" ca="1" si="10"/>
        <v>24908.314761553553</v>
      </c>
      <c r="H24" s="21" t="str">
        <f ca="1">IF(IF(RANDBETWEEN(1,$A$3)&lt;($D$2+1),RAND(),0)*G24&gt;Equity!G24,"Yes","")</f>
        <v/>
      </c>
      <c r="I24" s="6">
        <f t="shared" ca="1" si="11"/>
        <v>20992.969356429727</v>
      </c>
      <c r="J24" s="21" t="str">
        <f ca="1">IF(IF(RANDBETWEEN(1,$A$3)&lt;($D$2+1),RAND(),0)*I24&gt;Equity!I24,"Yes","")</f>
        <v/>
      </c>
      <c r="K24" s="6">
        <f t="shared" ca="1" si="12"/>
        <v>19150.88995212036</v>
      </c>
      <c r="L24" s="21" t="str">
        <f ca="1">IF(IF(RANDBETWEEN(1,$A$3)&lt;($D$2+1),RAND(),0)*K24&gt;Equity!K24,"Yes","")</f>
        <v/>
      </c>
      <c r="M24" s="6">
        <f t="shared" ca="1" si="13"/>
        <v>17559.021251821316</v>
      </c>
      <c r="N24" s="21" t="str">
        <f ca="1">IF(IF(RANDBETWEEN(1,$A$3)&lt;($D$2+1),RAND(),0)*M24&gt;Equity!M24,"Yes","")</f>
        <v/>
      </c>
      <c r="O24" s="6">
        <f t="shared" ca="1" si="14"/>
        <v>15647.559273939409</v>
      </c>
      <c r="P24" s="21" t="str">
        <f ca="1">IF(IF(RANDBETWEEN(1,$A$3)&lt;($D$2+1),RAND(),0)*O24&gt;Equity!O24,"Yes","")</f>
        <v/>
      </c>
      <c r="Q24" s="6">
        <f t="shared" ca="1" si="15"/>
        <v>15201.657531648209</v>
      </c>
      <c r="R24" s="21" t="str">
        <f ca="1">IF(IF(RANDBETWEEN(1,$A$3)&lt;($D$2+1),RAND(),0)*Q24&gt;Equity!Q24,"Yes","")</f>
        <v/>
      </c>
      <c r="S24" s="6">
        <f t="shared" ca="1" si="16"/>
        <v>17327.662396579133</v>
      </c>
      <c r="T24" s="21" t="str">
        <f ca="1">IF(IF(RANDBETWEEN(1,$A$3)&lt;($D$2+1),RAND(),0)*S24&gt;Equity!S24,"Yes","")</f>
        <v/>
      </c>
      <c r="U24" s="6">
        <f t="shared" ca="1" si="17"/>
        <v>16603.336915128322</v>
      </c>
      <c r="V24" s="21" t="str">
        <f ca="1">IF(IF(RANDBETWEEN(1,$A$3)&lt;($D$2+1),RAND(),0)*U24&gt;Equity!U24,"Yes","")</f>
        <v/>
      </c>
      <c r="W24" s="6">
        <f t="shared" ca="1" si="18"/>
        <v>15624.404093842661</v>
      </c>
    </row>
    <row r="25" spans="2:23" x14ac:dyDescent="0.3">
      <c r="B25" s="4">
        <v>22</v>
      </c>
      <c r="C25" s="40">
        <v>21715.649844770665</v>
      </c>
      <c r="D25" s="21" t="str">
        <f ca="1">IF(IF(RANDBETWEEN(1,$A$3)=1,RANDBETWEEN(0,Overview!$K$19)/100)*C25&gt;'liquid Assets'!C25,"Yes","")</f>
        <v/>
      </c>
      <c r="E25" s="6">
        <f t="shared" ca="1" si="9"/>
        <v>20449.620918637302</v>
      </c>
      <c r="F25" s="21" t="str">
        <f ca="1">IF(IF(RANDBETWEEN(1,$A$3)&lt;($D$2+1),RAND(),0)*E25&gt;Equity!E25,"Yes","")</f>
        <v/>
      </c>
      <c r="G25" s="6">
        <f t="shared" ca="1" si="10"/>
        <v>18376.604185185468</v>
      </c>
      <c r="H25" s="21" t="str">
        <f ca="1">IF(IF(RANDBETWEEN(1,$A$3)&lt;($D$2+1),RAND(),0)*G25&gt;Equity!G25,"Yes","")</f>
        <v/>
      </c>
      <c r="I25" s="6">
        <f t="shared" ca="1" si="11"/>
        <v>17699.372699032407</v>
      </c>
      <c r="J25" s="21" t="str">
        <f ca="1">IF(IF(RANDBETWEEN(1,$A$3)&lt;($D$2+1),RAND(),0)*I25&gt;Equity!I25,"Yes","")</f>
        <v/>
      </c>
      <c r="K25" s="6">
        <f t="shared" ca="1" si="12"/>
        <v>18836.863293646657</v>
      </c>
      <c r="L25" s="21" t="str">
        <f ca="1">IF(IF(RANDBETWEEN(1,$A$3)&lt;($D$2+1),RAND(),0)*K25&gt;Equity!K25,"Yes","")</f>
        <v/>
      </c>
      <c r="M25" s="6">
        <f t="shared" ca="1" si="13"/>
        <v>16753.220388005018</v>
      </c>
      <c r="N25" s="21" t="str">
        <f ca="1">IF(IF(RANDBETWEEN(1,$A$3)&lt;($D$2+1),RAND(),0)*M25&gt;Equity!M25,"Yes","")</f>
        <v/>
      </c>
      <c r="O25" s="6">
        <f t="shared" ca="1" si="14"/>
        <v>15255.879081408812</v>
      </c>
      <c r="P25" s="21" t="str">
        <f ca="1">IF(IF(RANDBETWEEN(1,$A$3)&lt;($D$2+1),RAND(),0)*O25&gt;Equity!O25,"Yes","")</f>
        <v/>
      </c>
      <c r="Q25" s="6">
        <f t="shared" ca="1" si="15"/>
        <v>12283.794876891116</v>
      </c>
      <c r="R25" s="21" t="str">
        <f ca="1">IF(IF(RANDBETWEEN(1,$A$3)&lt;($D$2+1),RAND(),0)*Q25&gt;Equity!Q25,"Yes","")</f>
        <v/>
      </c>
      <c r="S25" s="6">
        <f t="shared" ca="1" si="16"/>
        <v>11335.767144064579</v>
      </c>
      <c r="T25" s="21" t="str">
        <f ca="1">IF(IF(RANDBETWEEN(1,$A$3)&lt;($D$2+1),RAND(),0)*S25&gt;Equity!S25,"Yes","")</f>
        <v/>
      </c>
      <c r="U25" s="6">
        <f t="shared" ca="1" si="17"/>
        <v>9270.3532911285893</v>
      </c>
      <c r="V25" s="21" t="str">
        <f ca="1">IF(IF(RANDBETWEEN(1,$A$3)&lt;($D$2+1),RAND(),0)*U25&gt;Equity!U25,"Yes","")</f>
        <v/>
      </c>
      <c r="W25" s="6">
        <f t="shared" ca="1" si="18"/>
        <v>10149.512679999119</v>
      </c>
    </row>
    <row r="26" spans="2:23" x14ac:dyDescent="0.3">
      <c r="B26" s="4">
        <v>23</v>
      </c>
      <c r="C26" s="40">
        <v>20552.89710916164</v>
      </c>
      <c r="D26" s="21" t="str">
        <f ca="1">IF(IF(RANDBETWEEN(1,$A$3)=1,RANDBETWEEN(0,Overview!$K$19)/100)*C26&gt;'liquid Assets'!C26,"Yes","")</f>
        <v/>
      </c>
      <c r="E26" s="6">
        <f t="shared" ca="1" si="9"/>
        <v>19152.759388588322</v>
      </c>
      <c r="F26" s="21" t="str">
        <f ca="1">IF(IF(RANDBETWEEN(1,$A$3)&lt;($D$2+1),RAND(),0)*E26&gt;Equity!E26,"Yes","")</f>
        <v/>
      </c>
      <c r="G26" s="6">
        <f t="shared" ca="1" si="10"/>
        <v>17634.569121821729</v>
      </c>
      <c r="H26" s="21" t="str">
        <f ca="1">IF(IF(RANDBETWEEN(1,$A$3)&lt;($D$2+1),RAND(),0)*G26&gt;Equity!G26,"Yes","")</f>
        <v/>
      </c>
      <c r="I26" s="6">
        <f t="shared" ca="1" si="11"/>
        <v>20476.843284418472</v>
      </c>
      <c r="J26" s="21" t="str">
        <f ca="1">IF(IF(RANDBETWEEN(1,$A$3)&lt;($D$2+1),RAND(),0)*I26&gt;Equity!I26,"Yes","")</f>
        <v/>
      </c>
      <c r="K26" s="6">
        <f t="shared" ca="1" si="12"/>
        <v>20644.12519622402</v>
      </c>
      <c r="L26" s="21" t="str">
        <f ca="1">IF(IF(RANDBETWEEN(1,$A$3)&lt;($D$2+1),RAND(),0)*K26&gt;Equity!K26,"Yes","")</f>
        <v/>
      </c>
      <c r="M26" s="6">
        <f t="shared" ca="1" si="13"/>
        <v>18126.774360966294</v>
      </c>
      <c r="N26" s="21" t="str">
        <f ca="1">IF(IF(RANDBETWEEN(1,$A$3)&lt;($D$2+1),RAND(),0)*M26&gt;Equity!M26,"Yes","")</f>
        <v/>
      </c>
      <c r="O26" s="6">
        <f t="shared" ca="1" si="14"/>
        <v>18551.978047842254</v>
      </c>
      <c r="P26" s="21" t="str">
        <f ca="1">IF(IF(RANDBETWEEN(1,$A$3)&lt;($D$2+1),RAND(),0)*O26&gt;Equity!O26,"Yes","")</f>
        <v/>
      </c>
      <c r="Q26" s="6">
        <f t="shared" ca="1" si="15"/>
        <v>21088.191853504104</v>
      </c>
      <c r="R26" s="21" t="str">
        <f ca="1">IF(IF(RANDBETWEEN(1,$A$3)&lt;($D$2+1),RAND(),0)*Q26&gt;Equity!Q26,"Yes","")</f>
        <v/>
      </c>
      <c r="S26" s="6">
        <f t="shared" ca="1" si="16"/>
        <v>19131.305457690509</v>
      </c>
      <c r="T26" s="21" t="str">
        <f ca="1">IF(IF(RANDBETWEEN(1,$A$3)&lt;($D$2+1),RAND(),0)*S26&gt;Equity!S26,"Yes","")</f>
        <v/>
      </c>
      <c r="U26" s="6">
        <f t="shared" ca="1" si="17"/>
        <v>17938.960599691571</v>
      </c>
      <c r="V26" s="21" t="str">
        <f ca="1">IF(IF(RANDBETWEEN(1,$A$3)&lt;($D$2+1),RAND(),0)*U26&gt;Equity!U26,"Yes","")</f>
        <v/>
      </c>
      <c r="W26" s="6">
        <f t="shared" ca="1" si="18"/>
        <v>16275.074206658801</v>
      </c>
    </row>
    <row r="27" spans="2:23" x14ac:dyDescent="0.3">
      <c r="B27" s="4">
        <v>24</v>
      </c>
      <c r="C27" s="40">
        <v>19498.023606168103</v>
      </c>
      <c r="D27" s="21" t="str">
        <f ca="1">IF(IF(RANDBETWEEN(1,$A$3)=1,RANDBETWEEN(0,Overview!$K$19)/100)*C27&gt;'liquid Assets'!C27,"Yes","")</f>
        <v/>
      </c>
      <c r="E27" s="6">
        <f t="shared" ca="1" si="9"/>
        <v>20413.494979337713</v>
      </c>
      <c r="F27" s="21" t="str">
        <f ca="1">IF(IF(RANDBETWEEN(1,$A$3)&lt;($D$2+1),RAND(),0)*E27&gt;Equity!E27,"Yes","")</f>
        <v/>
      </c>
      <c r="G27" s="6">
        <f t="shared" ca="1" si="10"/>
        <v>16591.740928636675</v>
      </c>
      <c r="H27" s="21" t="str">
        <f ca="1">IF(IF(RANDBETWEEN(1,$A$3)&lt;($D$2+1),RAND(),0)*G27&gt;Equity!G27,"Yes","")</f>
        <v/>
      </c>
      <c r="I27" s="6">
        <f t="shared" ca="1" si="11"/>
        <v>17263.361504139826</v>
      </c>
      <c r="J27" s="21" t="str">
        <f ca="1">IF(IF(RANDBETWEEN(1,$A$3)&lt;($D$2+1),RAND(),0)*I27&gt;Equity!I27,"Yes","")</f>
        <v/>
      </c>
      <c r="K27" s="6">
        <f t="shared" ca="1" si="12"/>
        <v>20223.381862716211</v>
      </c>
      <c r="L27" s="21" t="str">
        <f ca="1">IF(IF(RANDBETWEEN(1,$A$3)&lt;($D$2+1),RAND(),0)*K27&gt;Equity!K27,"Yes","")</f>
        <v/>
      </c>
      <c r="M27" s="6">
        <f t="shared" ca="1" si="13"/>
        <v>19751.623294239023</v>
      </c>
      <c r="N27" s="21" t="str">
        <f ca="1">IF(IF(RANDBETWEEN(1,$A$3)&lt;($D$2+1),RAND(),0)*M27&gt;Equity!M27,"Yes","")</f>
        <v/>
      </c>
      <c r="O27" s="6">
        <f t="shared" ca="1" si="14"/>
        <v>18017.72950552194</v>
      </c>
      <c r="P27" s="21" t="str">
        <f ca="1">IF(IF(RANDBETWEEN(1,$A$3)&lt;($D$2+1),RAND(),0)*O27&gt;Equity!O27,"Yes","")</f>
        <v/>
      </c>
      <c r="Q27" s="6">
        <f t="shared" ca="1" si="15"/>
        <v>19909.415540903403</v>
      </c>
      <c r="R27" s="21" t="str">
        <f ca="1">IF(IF(RANDBETWEEN(1,$A$3)&lt;($D$2+1),RAND(),0)*Q27&gt;Equity!Q27,"Yes","")</f>
        <v/>
      </c>
      <c r="S27" s="6">
        <f t="shared" ca="1" si="16"/>
        <v>17695.460534272719</v>
      </c>
      <c r="T27" s="21" t="str">
        <f ca="1">IF(IF(RANDBETWEEN(1,$A$3)&lt;($D$2+1),RAND(),0)*S27&gt;Equity!S27,"Yes","")</f>
        <v/>
      </c>
      <c r="U27" s="6">
        <f t="shared" ca="1" si="17"/>
        <v>16720.325152382036</v>
      </c>
      <c r="V27" s="21" t="str">
        <f ca="1">IF(IF(RANDBETWEEN(1,$A$3)&lt;($D$2+1),RAND(),0)*U27&gt;Equity!U27,"Yes","")</f>
        <v/>
      </c>
      <c r="W27" s="6">
        <f t="shared" ca="1" si="18"/>
        <v>13721.124127502213</v>
      </c>
    </row>
    <row r="28" spans="2:23" x14ac:dyDescent="0.3">
      <c r="B28" s="4">
        <v>25</v>
      </c>
      <c r="C28" s="40">
        <v>18537.124994304206</v>
      </c>
      <c r="D28" s="21" t="str">
        <f ca="1">IF(IF(RANDBETWEEN(1,$A$3)=1,RANDBETWEEN(0,Overview!$K$19)/100)*C28&gt;'liquid Assets'!C28,"Yes","")</f>
        <v/>
      </c>
      <c r="E28" s="6">
        <f t="shared" ca="1" si="9"/>
        <v>20562.231074404062</v>
      </c>
      <c r="F28" s="21" t="str">
        <f ca="1">IF(IF(RANDBETWEEN(1,$A$3)&lt;($D$2+1),RAND(),0)*E28&gt;Equity!E28,"Yes","")</f>
        <v/>
      </c>
      <c r="G28" s="6">
        <f t="shared" ca="1" si="10"/>
        <v>19299.724417625355</v>
      </c>
      <c r="H28" s="21" t="str">
        <f ca="1">IF(IF(RANDBETWEEN(1,$A$3)&lt;($D$2+1),RAND(),0)*G28&gt;Equity!G28,"Yes","")</f>
        <v/>
      </c>
      <c r="I28" s="6">
        <f t="shared" ca="1" si="11"/>
        <v>21630.274855530228</v>
      </c>
      <c r="J28" s="21" t="str">
        <f ca="1">IF(IF(RANDBETWEEN(1,$A$3)&lt;($D$2+1),RAND(),0)*I28&gt;Equity!I28,"Yes","")</f>
        <v/>
      </c>
      <c r="K28" s="6">
        <f t="shared" ca="1" si="12"/>
        <v>21397.900070752868</v>
      </c>
      <c r="L28" s="21" t="str">
        <f ca="1">IF(IF(RANDBETWEEN(1,$A$3)&lt;($D$2+1),RAND(),0)*K28&gt;Equity!K28,"Yes","")</f>
        <v/>
      </c>
      <c r="M28" s="6">
        <f t="shared" ca="1" si="13"/>
        <v>24576.597250958217</v>
      </c>
      <c r="N28" s="21" t="str">
        <f ca="1">IF(IF(RANDBETWEEN(1,$A$3)&lt;($D$2+1),RAND(),0)*M28&gt;Equity!M28,"Yes","")</f>
        <v/>
      </c>
      <c r="O28" s="6">
        <f t="shared" ca="1" si="14"/>
        <v>28071.149601755395</v>
      </c>
      <c r="P28" s="21" t="str">
        <f ca="1">IF(IF(RANDBETWEEN(1,$A$3)&lt;($D$2+1),RAND(),0)*O28&gt;Equity!O28,"Yes","")</f>
        <v/>
      </c>
      <c r="Q28" s="6">
        <f t="shared" ca="1" si="15"/>
        <v>32244.749383466049</v>
      </c>
      <c r="R28" s="21" t="str">
        <f ca="1">IF(IF(RANDBETWEEN(1,$A$3)&lt;($D$2+1),RAND(),0)*Q28&gt;Equity!Q28,"Yes","")</f>
        <v/>
      </c>
      <c r="S28" s="6">
        <f t="shared" ca="1" si="16"/>
        <v>31738.721304635212</v>
      </c>
      <c r="T28" s="21" t="str">
        <f ca="1">IF(IF(RANDBETWEEN(1,$A$3)&lt;($D$2+1),RAND(),0)*S28&gt;Equity!S28,"Yes","")</f>
        <v/>
      </c>
      <c r="U28" s="6">
        <f t="shared" ca="1" si="17"/>
        <v>37362.600055478353</v>
      </c>
      <c r="V28" s="21" t="str">
        <f ca="1">IF(IF(RANDBETWEEN(1,$A$3)&lt;($D$2+1),RAND(),0)*U28&gt;Equity!U28,"Yes","")</f>
        <v/>
      </c>
      <c r="W28" s="6">
        <f t="shared" ca="1" si="18"/>
        <v>30646.241561657171</v>
      </c>
    </row>
    <row r="29" spans="2:23" x14ac:dyDescent="0.3">
      <c r="B29" s="4">
        <v>26</v>
      </c>
      <c r="C29" s="40">
        <v>17658.552639137208</v>
      </c>
      <c r="D29" s="21" t="str">
        <f ca="1">IF(IF(RANDBETWEEN(1,$A$3)=1,RANDBETWEEN(0,Overview!$K$19)/100)*C29&gt;'liquid Assets'!C29,"Yes","")</f>
        <v/>
      </c>
      <c r="E29" s="6">
        <f t="shared" ca="1" si="9"/>
        <v>18200.640422835178</v>
      </c>
      <c r="F29" s="21" t="str">
        <f ca="1">IF(IF(RANDBETWEEN(1,$A$3)&lt;($D$2+1),RAND(),0)*E29&gt;Equity!E29,"Yes","")</f>
        <v/>
      </c>
      <c r="G29" s="6">
        <f t="shared" ca="1" si="10"/>
        <v>17776.596950160685</v>
      </c>
      <c r="H29" s="21" t="str">
        <f ca="1">IF(IF(RANDBETWEEN(1,$A$3)&lt;($D$2+1),RAND(),0)*G29&gt;Equity!G29,"Yes","")</f>
        <v/>
      </c>
      <c r="I29" s="6">
        <f t="shared" ca="1" si="11"/>
        <v>21174.252966198645</v>
      </c>
      <c r="J29" s="21" t="str">
        <f ca="1">IF(IF(RANDBETWEEN(1,$A$3)&lt;($D$2+1),RAND(),0)*I29&gt;Equity!I29,"Yes","")</f>
        <v/>
      </c>
      <c r="K29" s="6">
        <f t="shared" ca="1" si="12"/>
        <v>18778.648522183379</v>
      </c>
      <c r="L29" s="21" t="str">
        <f ca="1">IF(IF(RANDBETWEEN(1,$A$3)&lt;($D$2+1),RAND(),0)*K29&gt;Equity!K29,"Yes","")</f>
        <v/>
      </c>
      <c r="M29" s="6">
        <f t="shared" ca="1" si="13"/>
        <v>18983.494383466765</v>
      </c>
      <c r="N29" s="21" t="str">
        <f ca="1">IF(IF(RANDBETWEEN(1,$A$3)&lt;($D$2+1),RAND(),0)*M29&gt;Equity!M29,"Yes","")</f>
        <v/>
      </c>
      <c r="O29" s="6">
        <f t="shared" ca="1" si="14"/>
        <v>21276.549049743873</v>
      </c>
      <c r="P29" s="21" t="str">
        <f ca="1">IF(IF(RANDBETWEEN(1,$A$3)&lt;($D$2+1),RAND(),0)*O29&gt;Equity!O29,"Yes","")</f>
        <v/>
      </c>
      <c r="Q29" s="6">
        <f t="shared" ca="1" si="15"/>
        <v>23300.747772801977</v>
      </c>
      <c r="R29" s="21" t="str">
        <f ca="1">IF(IF(RANDBETWEEN(1,$A$3)&lt;($D$2+1),RAND(),0)*Q29&gt;Equity!Q29,"Yes","")</f>
        <v/>
      </c>
      <c r="S29" s="6">
        <f t="shared" ca="1" si="16"/>
        <v>26479.816145758887</v>
      </c>
      <c r="T29" s="21" t="str">
        <f ca="1">IF(IF(RANDBETWEEN(1,$A$3)&lt;($D$2+1),RAND(),0)*S29&gt;Equity!S29,"Yes","")</f>
        <v/>
      </c>
      <c r="U29" s="6">
        <f t="shared" ca="1" si="17"/>
        <v>30064.837683474427</v>
      </c>
      <c r="V29" s="21" t="str">
        <f ca="1">IF(IF(RANDBETWEEN(1,$A$3)&lt;($D$2+1),RAND(),0)*U29&gt;Equity!U29,"Yes","")</f>
        <v/>
      </c>
      <c r="W29" s="6">
        <f t="shared" ca="1" si="18"/>
        <v>25361.911449393418</v>
      </c>
    </row>
    <row r="30" spans="2:23" x14ac:dyDescent="0.3">
      <c r="B30" s="4">
        <v>27</v>
      </c>
      <c r="C30" s="40">
        <v>16852.478007757749</v>
      </c>
      <c r="D30" s="21" t="str">
        <f ca="1">IF(IF(RANDBETWEEN(1,$A$3)=1,RANDBETWEEN(0,Overview!$K$19)/100)*C30&gt;'liquid Assets'!C30,"Yes","")</f>
        <v/>
      </c>
      <c r="E30" s="6">
        <f t="shared" ca="1" si="9"/>
        <v>14242.636755531186</v>
      </c>
      <c r="F30" s="21" t="str">
        <f ca="1">IF(IF(RANDBETWEEN(1,$A$3)&lt;($D$2+1),RAND(),0)*E30&gt;Equity!E30,"Yes","")</f>
        <v/>
      </c>
      <c r="G30" s="6">
        <f t="shared" ca="1" si="10"/>
        <v>14253.588415224349</v>
      </c>
      <c r="H30" s="21" t="str">
        <f ca="1">IF(IF(RANDBETWEEN(1,$A$3)&lt;($D$2+1),RAND(),0)*G30&gt;Equity!G30,"Yes","")</f>
        <v/>
      </c>
      <c r="I30" s="6">
        <f t="shared" ca="1" si="11"/>
        <v>15547.836255362508</v>
      </c>
      <c r="J30" s="21" t="str">
        <f ca="1">IF(IF(RANDBETWEEN(1,$A$3)&lt;($D$2+1),RAND(),0)*I30&gt;Equity!I30,"Yes","")</f>
        <v/>
      </c>
      <c r="K30" s="6">
        <f t="shared" ca="1" si="12"/>
        <v>14801.587147708553</v>
      </c>
      <c r="L30" s="21" t="str">
        <f ca="1">IF(IF(RANDBETWEEN(1,$A$3)&lt;($D$2+1),RAND(),0)*K30&gt;Equity!K30,"Yes","")</f>
        <v/>
      </c>
      <c r="M30" s="6">
        <f t="shared" ca="1" si="13"/>
        <v>15214.086740934064</v>
      </c>
      <c r="N30" s="21" t="str">
        <f ca="1">IF(IF(RANDBETWEEN(1,$A$3)&lt;($D$2+1),RAND(),0)*M30&gt;Equity!M30,"Yes","")</f>
        <v/>
      </c>
      <c r="O30" s="6">
        <f t="shared" ca="1" si="14"/>
        <v>13422.591486325793</v>
      </c>
      <c r="P30" s="21" t="str">
        <f ca="1">IF(IF(RANDBETWEEN(1,$A$3)&lt;($D$2+1),RAND(),0)*O30&gt;Equity!O30,"Yes","")</f>
        <v/>
      </c>
      <c r="Q30" s="6">
        <f t="shared" ca="1" si="15"/>
        <v>15597.041631406688</v>
      </c>
      <c r="R30" s="21" t="str">
        <f ca="1">IF(IF(RANDBETWEEN(1,$A$3)&lt;($D$2+1),RAND(),0)*Q30&gt;Equity!Q30,"Yes","")</f>
        <v/>
      </c>
      <c r="S30" s="6">
        <f t="shared" ca="1" si="16"/>
        <v>12952.855239276145</v>
      </c>
      <c r="T30" s="21" t="str">
        <f ca="1">IF(IF(RANDBETWEEN(1,$A$3)&lt;($D$2+1),RAND(),0)*S30&gt;Equity!S30,"Yes","")</f>
        <v/>
      </c>
      <c r="U30" s="6">
        <f t="shared" ca="1" si="17"/>
        <v>12064.707731876571</v>
      </c>
      <c r="V30" s="21" t="str">
        <f ca="1">IF(IF(RANDBETWEEN(1,$A$3)&lt;($D$2+1),RAND(),0)*U30&gt;Equity!U30,"Yes","")</f>
        <v/>
      </c>
      <c r="W30" s="6">
        <f t="shared" ca="1" si="18"/>
        <v>13898.230117831456</v>
      </c>
    </row>
    <row r="31" spans="2:23" x14ac:dyDescent="0.3">
      <c r="B31" s="4">
        <v>28</v>
      </c>
      <c r="C31" s="40">
        <v>16110.553679415549</v>
      </c>
      <c r="D31" s="21" t="str">
        <f ca="1">IF(IF(RANDBETWEEN(1,$A$3)=1,RANDBETWEEN(0,Overview!$K$19)/100)*C31&gt;'liquid Assets'!C31,"Yes","")</f>
        <v/>
      </c>
      <c r="E31" s="6">
        <f t="shared" ca="1" si="9"/>
        <v>13645.330328840108</v>
      </c>
      <c r="F31" s="21" t="str">
        <f ca="1">IF(IF(RANDBETWEEN(1,$A$3)&lt;($D$2+1),RAND(),0)*E31&gt;Equity!E31,"Yes","")</f>
        <v/>
      </c>
      <c r="G31" s="6">
        <f t="shared" ca="1" si="10"/>
        <v>15293.981759529264</v>
      </c>
      <c r="H31" s="21" t="str">
        <f ca="1">IF(IF(RANDBETWEEN(1,$A$3)&lt;($D$2+1),RAND(),0)*G31&gt;Equity!G31,"Yes","")</f>
        <v/>
      </c>
      <c r="I31" s="6">
        <f t="shared" ca="1" si="11"/>
        <v>12912.553301259155</v>
      </c>
      <c r="J31" s="21" t="str">
        <f ca="1">IF(IF(RANDBETWEEN(1,$A$3)&lt;($D$2+1),RAND(),0)*I31&gt;Equity!I31,"Yes","")</f>
        <v/>
      </c>
      <c r="K31" s="6">
        <f t="shared" ca="1" si="12"/>
        <v>11349.105822329848</v>
      </c>
      <c r="L31" s="21" t="str">
        <f ca="1">IF(IF(RANDBETWEEN(1,$A$3)&lt;($D$2+1),RAND(),0)*K31&gt;Equity!K31,"Yes","")</f>
        <v/>
      </c>
      <c r="M31" s="6">
        <f t="shared" ca="1" si="13"/>
        <v>9834.3772832206614</v>
      </c>
      <c r="N31" s="21" t="str">
        <f ca="1">IF(IF(RANDBETWEEN(1,$A$3)&lt;($D$2+1),RAND(),0)*M31&gt;Equity!M31,"Yes","")</f>
        <v/>
      </c>
      <c r="O31" s="6">
        <f t="shared" ca="1" si="14"/>
        <v>9246.9558149027671</v>
      </c>
      <c r="P31" s="21" t="str">
        <f ca="1">IF(IF(RANDBETWEEN(1,$A$3)&lt;($D$2+1),RAND(),0)*O31&gt;Equity!O31,"Yes","")</f>
        <v/>
      </c>
      <c r="Q31" s="6">
        <f t="shared" ca="1" si="15"/>
        <v>10454.706589397569</v>
      </c>
      <c r="R31" s="21" t="str">
        <f ca="1">IF(IF(RANDBETWEEN(1,$A$3)&lt;($D$2+1),RAND(),0)*Q31&gt;Equity!Q31,"Yes","")</f>
        <v/>
      </c>
      <c r="S31" s="6">
        <f t="shared" ca="1" si="16"/>
        <v>11908.364139381212</v>
      </c>
      <c r="T31" s="21" t="str">
        <f ca="1">IF(IF(RANDBETWEEN(1,$A$3)&lt;($D$2+1),RAND(),0)*S31&gt;Equity!S31,"Yes","")</f>
        <v/>
      </c>
      <c r="U31" s="6">
        <f t="shared" ca="1" si="17"/>
        <v>12550.654184560033</v>
      </c>
      <c r="V31" s="21" t="str">
        <f ca="1">IF(IF(RANDBETWEEN(1,$A$3)&lt;($D$2+1),RAND(),0)*U31&gt;Equity!U31,"Yes","")</f>
        <v/>
      </c>
      <c r="W31" s="6">
        <f t="shared" ca="1" si="18"/>
        <v>11055.160320498971</v>
      </c>
    </row>
    <row r="32" spans="2:23" x14ac:dyDescent="0.3">
      <c r="B32" s="4">
        <v>29</v>
      </c>
      <c r="C32" s="40">
        <v>15425.64696211933</v>
      </c>
      <c r="D32" s="21" t="str">
        <f ca="1">IF(IF(RANDBETWEEN(1,$A$3)=1,RANDBETWEEN(0,Overview!$K$19)/100)*C32&gt;'liquid Assets'!C32,"Yes","")</f>
        <v/>
      </c>
      <c r="E32" s="6">
        <f t="shared" ca="1" si="9"/>
        <v>12442.540621487993</v>
      </c>
      <c r="F32" s="21" t="str">
        <f ca="1">IF(IF(RANDBETWEEN(1,$A$3)&lt;($D$2+1),RAND(),0)*E32&gt;Equity!E32,"Yes","")</f>
        <v/>
      </c>
      <c r="G32" s="6">
        <f t="shared" ca="1" si="10"/>
        <v>10989.291334230147</v>
      </c>
      <c r="H32" s="21" t="str">
        <f ca="1">IF(IF(RANDBETWEEN(1,$A$3)&lt;($D$2+1),RAND(),0)*G32&gt;Equity!G32,"Yes","")</f>
        <v/>
      </c>
      <c r="I32" s="6">
        <f t="shared" ca="1" si="11"/>
        <v>12490.967751108956</v>
      </c>
      <c r="J32" s="21" t="str">
        <f ca="1">IF(IF(RANDBETWEEN(1,$A$3)&lt;($D$2+1),RAND(),0)*I32&gt;Equity!I32,"Yes","")</f>
        <v/>
      </c>
      <c r="K32" s="6">
        <f t="shared" ca="1" si="12"/>
        <v>13590.843889327418</v>
      </c>
      <c r="L32" s="21" t="str">
        <f ca="1">IF(IF(RANDBETWEEN(1,$A$3)&lt;($D$2+1),RAND(),0)*K32&gt;Equity!K32,"Yes","")</f>
        <v/>
      </c>
      <c r="M32" s="6">
        <f t="shared" ca="1" si="13"/>
        <v>13232.276284995844</v>
      </c>
      <c r="N32" s="21" t="str">
        <f ca="1">IF(IF(RANDBETWEEN(1,$A$3)&lt;($D$2+1),RAND(),0)*M32&gt;Equity!M32,"Yes","")</f>
        <v/>
      </c>
      <c r="O32" s="6">
        <f t="shared" ca="1" si="14"/>
        <v>15394.909972304924</v>
      </c>
      <c r="P32" s="21" t="str">
        <f ca="1">IF(IF(RANDBETWEEN(1,$A$3)&lt;($D$2+1),RAND(),0)*O32&gt;Equity!O32,"Yes","")</f>
        <v/>
      </c>
      <c r="Q32" s="6">
        <f t="shared" ca="1" si="15"/>
        <v>17764.910787865945</v>
      </c>
      <c r="R32" s="21" t="str">
        <f ca="1">IF(IF(RANDBETWEEN(1,$A$3)&lt;($D$2+1),RAND(),0)*Q32&gt;Equity!Q32,"Yes","")</f>
        <v/>
      </c>
      <c r="S32" s="6">
        <f t="shared" ca="1" si="16"/>
        <v>15302.829464670371</v>
      </c>
      <c r="T32" s="21" t="str">
        <f ca="1">IF(IF(RANDBETWEEN(1,$A$3)&lt;($D$2+1),RAND(),0)*S32&gt;Equity!S32,"Yes","")</f>
        <v/>
      </c>
      <c r="U32" s="6">
        <f t="shared" ca="1" si="17"/>
        <v>12529.402057172168</v>
      </c>
      <c r="V32" s="21" t="str">
        <f ca="1">IF(IF(RANDBETWEEN(1,$A$3)&lt;($D$2+1),RAND(),0)*U32&gt;Equity!U32,"Yes","")</f>
        <v/>
      </c>
      <c r="W32" s="6">
        <f t="shared" ca="1" si="18"/>
        <v>12107.476615749572</v>
      </c>
    </row>
    <row r="33" spans="2:23" x14ac:dyDescent="0.3">
      <c r="B33" s="4">
        <v>30</v>
      </c>
      <c r="C33" s="40">
        <v>14791.628670603708</v>
      </c>
      <c r="D33" s="21" t="str">
        <f ca="1">IF(IF(RANDBETWEEN(1,$A$3)=1,RANDBETWEEN(0,Overview!$K$19)/100)*C33&gt;'liquid Assets'!C33,"Yes","")</f>
        <v/>
      </c>
      <c r="E33" s="6">
        <f t="shared" ca="1" si="9"/>
        <v>15285.10640122388</v>
      </c>
      <c r="F33" s="21" t="str">
        <f ca="1">IF(IF(RANDBETWEEN(1,$A$3)&lt;($D$2+1),RAND(),0)*E33&gt;Equity!E33,"Yes","")</f>
        <v/>
      </c>
      <c r="G33" s="6">
        <f t="shared" ca="1" si="10"/>
        <v>18178.342319905867</v>
      </c>
      <c r="H33" s="21" t="str">
        <f ca="1">IF(IF(RANDBETWEEN(1,$A$3)&lt;($D$2+1),RAND(),0)*G33&gt;Equity!G33,"Yes","")</f>
        <v/>
      </c>
      <c r="I33" s="6">
        <f t="shared" ca="1" si="11"/>
        <v>18856.434968685411</v>
      </c>
      <c r="J33" s="21" t="str">
        <f ca="1">IF(IF(RANDBETWEEN(1,$A$3)&lt;($D$2+1),RAND(),0)*I33&gt;Equity!I33,"Yes","")</f>
        <v/>
      </c>
      <c r="K33" s="6">
        <f t="shared" ca="1" si="12"/>
        <v>16638.739841805316</v>
      </c>
      <c r="L33" s="21" t="str">
        <f ca="1">IF(IF(RANDBETWEEN(1,$A$3)&lt;($D$2+1),RAND(),0)*K33&gt;Equity!K33,"Yes","")</f>
        <v/>
      </c>
      <c r="M33" s="6">
        <f t="shared" ca="1" si="13"/>
        <v>15726.780760758387</v>
      </c>
      <c r="N33" s="21" t="str">
        <f ca="1">IF(IF(RANDBETWEEN(1,$A$3)&lt;($D$2+1),RAND(),0)*M33&gt;Equity!M33,"Yes","")</f>
        <v/>
      </c>
      <c r="O33" s="6">
        <f t="shared" ca="1" si="14"/>
        <v>17788.88970949818</v>
      </c>
      <c r="P33" s="21" t="str">
        <f ca="1">IF(IF(RANDBETWEEN(1,$A$3)&lt;($D$2+1),RAND(),0)*O33&gt;Equity!O33,"Yes","")</f>
        <v/>
      </c>
      <c r="Q33" s="6">
        <f t="shared" ca="1" si="15"/>
        <v>14999.135596045906</v>
      </c>
      <c r="R33" s="21" t="str">
        <f ca="1">IF(IF(RANDBETWEEN(1,$A$3)&lt;($D$2+1),RAND(),0)*Q33&gt;Equity!Q33,"Yes","")</f>
        <v/>
      </c>
      <c r="S33" s="6">
        <f t="shared" ca="1" si="16"/>
        <v>16689.998901966399</v>
      </c>
      <c r="T33" s="21" t="str">
        <f ca="1">IF(IF(RANDBETWEEN(1,$A$3)&lt;($D$2+1),RAND(),0)*S33&gt;Equity!S33,"Yes","")</f>
        <v/>
      </c>
      <c r="U33" s="6">
        <f t="shared" ca="1" si="17"/>
        <v>16755.668862700451</v>
      </c>
      <c r="V33" s="21" t="str">
        <f ca="1">IF(IF(RANDBETWEEN(1,$A$3)&lt;($D$2+1),RAND(),0)*U33&gt;Equity!U33,"Yes","")</f>
        <v/>
      </c>
      <c r="W33" s="6">
        <f t="shared" ca="1" si="18"/>
        <v>18720.454889929231</v>
      </c>
    </row>
    <row r="34" spans="2:23" x14ac:dyDescent="0.3">
      <c r="B34" s="4">
        <v>31</v>
      </c>
      <c r="C34" s="40">
        <v>14203.204238085986</v>
      </c>
      <c r="D34" s="21" t="str">
        <f ca="1">IF(IF(RANDBETWEEN(1,$A$3)=1,RANDBETWEEN(0,Overview!$K$19)/100)*C34&gt;'liquid Assets'!C34,"Yes","")</f>
        <v/>
      </c>
      <c r="E34" s="6">
        <f t="shared" ca="1" si="9"/>
        <v>13907.60471355745</v>
      </c>
      <c r="F34" s="21" t="str">
        <f ca="1">IF(IF(RANDBETWEEN(1,$A$3)&lt;($D$2+1),RAND(),0)*E34&gt;Equity!E34,"Yes","")</f>
        <v/>
      </c>
      <c r="G34" s="6">
        <f t="shared" ca="1" si="10"/>
        <v>15496.215599513815</v>
      </c>
      <c r="H34" s="21" t="str">
        <f ca="1">IF(IF(RANDBETWEEN(1,$A$3)&lt;($D$2+1),RAND(),0)*G34&gt;Equity!G34,"Yes","")</f>
        <v/>
      </c>
      <c r="I34" s="6">
        <f t="shared" ca="1" si="11"/>
        <v>14266.220661095758</v>
      </c>
      <c r="J34" s="21" t="str">
        <f ca="1">IF(IF(RANDBETWEEN(1,$A$3)&lt;($D$2+1),RAND(),0)*I34&gt;Equity!I34,"Yes","")</f>
        <v/>
      </c>
      <c r="K34" s="6">
        <f t="shared" ca="1" si="12"/>
        <v>16246.596711103657</v>
      </c>
      <c r="L34" s="21" t="str">
        <f ca="1">IF(IF(RANDBETWEEN(1,$A$3)&lt;($D$2+1),RAND(),0)*K34&gt;Equity!K34,"Yes","")</f>
        <v/>
      </c>
      <c r="M34" s="6">
        <f t="shared" ca="1" si="13"/>
        <v>13263.587064195865</v>
      </c>
      <c r="N34" s="21" t="str">
        <f ca="1">IF(IF(RANDBETWEEN(1,$A$3)&lt;($D$2+1),RAND(),0)*M34&gt;Equity!M34,"Yes","")</f>
        <v/>
      </c>
      <c r="O34" s="6">
        <f t="shared" ca="1" si="14"/>
        <v>14501.864875341373</v>
      </c>
      <c r="P34" s="21" t="str">
        <f ca="1">IF(IF(RANDBETWEEN(1,$A$3)&lt;($D$2+1),RAND(),0)*O34&gt;Equity!O34,"Yes","")</f>
        <v/>
      </c>
      <c r="Q34" s="6">
        <f t="shared" ca="1" si="15"/>
        <v>16155.940238991228</v>
      </c>
      <c r="R34" s="21" t="str">
        <f ca="1">IF(IF(RANDBETWEEN(1,$A$3)&lt;($D$2+1),RAND(),0)*Q34&gt;Equity!Q34,"Yes","")</f>
        <v/>
      </c>
      <c r="S34" s="6">
        <f t="shared" ca="1" si="16"/>
        <v>13725.851764173096</v>
      </c>
      <c r="T34" s="21" t="str">
        <f ca="1">IF(IF(RANDBETWEEN(1,$A$3)&lt;($D$2+1),RAND(),0)*S34&gt;Equity!S34,"Yes","")</f>
        <v/>
      </c>
      <c r="U34" s="6">
        <f t="shared" ca="1" si="17"/>
        <v>11759.0763981165</v>
      </c>
      <c r="V34" s="21" t="str">
        <f ca="1">IF(IF(RANDBETWEEN(1,$A$3)&lt;($D$2+1),RAND(),0)*U34&gt;Equity!U34,"Yes","")</f>
        <v/>
      </c>
      <c r="W34" s="6">
        <f t="shared" ca="1" si="18"/>
        <v>9462.2918083175246</v>
      </c>
    </row>
    <row r="35" spans="2:23" x14ac:dyDescent="0.3">
      <c r="B35" s="4">
        <v>32</v>
      </c>
      <c r="C35" s="40">
        <v>13655.777623625587</v>
      </c>
      <c r="D35" s="21" t="str">
        <f ca="1">IF(IF(RANDBETWEEN(1,$A$3)=1,RANDBETWEEN(0,Overview!$K$19)/100)*C35&gt;'liquid Assets'!C35,"Yes","")</f>
        <v/>
      </c>
      <c r="E35" s="6">
        <f t="shared" ca="1" si="9"/>
        <v>14578.002019146676</v>
      </c>
      <c r="F35" s="21" t="str">
        <f ca="1">IF(IF(RANDBETWEEN(1,$A$3)&lt;($D$2+1),RAND(),0)*E35&gt;Equity!E35,"Yes","")</f>
        <v/>
      </c>
      <c r="G35" s="6">
        <f t="shared" ca="1" si="10"/>
        <v>16980.867610497811</v>
      </c>
      <c r="H35" s="21" t="str">
        <f ca="1">IF(IF(RANDBETWEEN(1,$A$3)&lt;($D$2+1),RAND(),0)*G35&gt;Equity!G35,"Yes","")</f>
        <v/>
      </c>
      <c r="I35" s="6">
        <f t="shared" ca="1" si="11"/>
        <v>16690.316029358171</v>
      </c>
      <c r="J35" s="21" t="str">
        <f ca="1">IF(IF(RANDBETWEEN(1,$A$3)&lt;($D$2+1),RAND(),0)*I35&gt;Equity!I35,"Yes","")</f>
        <v/>
      </c>
      <c r="K35" s="6">
        <f t="shared" ca="1" si="12"/>
        <v>17773.156099896245</v>
      </c>
      <c r="L35" s="21" t="str">
        <f ca="1">IF(IF(RANDBETWEEN(1,$A$3)&lt;($D$2+1),RAND(),0)*K35&gt;Equity!K35,"Yes","")</f>
        <v/>
      </c>
      <c r="M35" s="6">
        <f t="shared" ca="1" si="13"/>
        <v>16758.353983943405</v>
      </c>
      <c r="N35" s="21" t="str">
        <f ca="1">IF(IF(RANDBETWEEN(1,$A$3)&lt;($D$2+1),RAND(),0)*M35&gt;Equity!M35,"Yes","")</f>
        <v/>
      </c>
      <c r="O35" s="6">
        <f t="shared" ca="1" si="14"/>
        <v>16172.113790196147</v>
      </c>
      <c r="P35" s="21" t="str">
        <f ca="1">IF(IF(RANDBETWEEN(1,$A$3)&lt;($D$2+1),RAND(),0)*O35&gt;Equity!O35,"Yes","")</f>
        <v/>
      </c>
      <c r="Q35" s="6">
        <f t="shared" ca="1" si="15"/>
        <v>15725.845916706046</v>
      </c>
      <c r="R35" s="21" t="str">
        <f ca="1">IF(IF(RANDBETWEEN(1,$A$3)&lt;($D$2+1),RAND(),0)*Q35&gt;Equity!Q35,"Yes","")</f>
        <v/>
      </c>
      <c r="S35" s="6">
        <f t="shared" ca="1" si="16"/>
        <v>16472.196508522513</v>
      </c>
      <c r="T35" s="21" t="str">
        <f ca="1">IF(IF(RANDBETWEEN(1,$A$3)&lt;($D$2+1),RAND(),0)*S35&gt;Equity!S35,"Yes","")</f>
        <v/>
      </c>
      <c r="U35" s="6">
        <f t="shared" ca="1" si="17"/>
        <v>16750.68673704848</v>
      </c>
      <c r="V35" s="21" t="str">
        <f ca="1">IF(IF(RANDBETWEEN(1,$A$3)&lt;($D$2+1),RAND(),0)*U35&gt;Equity!U35,"Yes","")</f>
        <v/>
      </c>
      <c r="W35" s="6">
        <f t="shared" ca="1" si="18"/>
        <v>17945.658211066089</v>
      </c>
    </row>
    <row r="36" spans="2:23" x14ac:dyDescent="0.3">
      <c r="B36" s="4">
        <v>33</v>
      </c>
      <c r="C36" s="40">
        <v>13145.340848967033</v>
      </c>
      <c r="D36" s="21" t="str">
        <f ca="1">IF(IF(RANDBETWEEN(1,$A$3)=1,RANDBETWEEN(0,Overview!$K$19)/100)*C36&gt;'liquid Assets'!C36,"Yes","")</f>
        <v/>
      </c>
      <c r="E36" s="6">
        <f t="shared" ca="1" si="9"/>
        <v>14224.170820802696</v>
      </c>
      <c r="F36" s="21" t="str">
        <f ca="1">IF(IF(RANDBETWEEN(1,$A$3)&lt;($D$2+1),RAND(),0)*E36&gt;Equity!E36,"Yes","")</f>
        <v/>
      </c>
      <c r="G36" s="6">
        <f t="shared" ca="1" si="10"/>
        <v>16114.140676982692</v>
      </c>
      <c r="H36" s="21" t="str">
        <f ca="1">IF(IF(RANDBETWEEN(1,$A$3)&lt;($D$2+1),RAND(),0)*G36&gt;Equity!G36,"Yes","")</f>
        <v/>
      </c>
      <c r="I36" s="6">
        <f t="shared" ca="1" si="11"/>
        <v>18551.846818355119</v>
      </c>
      <c r="J36" s="21" t="str">
        <f ca="1">IF(IF(RANDBETWEEN(1,$A$3)&lt;($D$2+1),RAND(),0)*I36&gt;Equity!I36,"Yes","")</f>
        <v/>
      </c>
      <c r="K36" s="6">
        <f t="shared" ca="1" si="12"/>
        <v>20070.34350464711</v>
      </c>
      <c r="L36" s="21" t="str">
        <f ca="1">IF(IF(RANDBETWEEN(1,$A$3)&lt;($D$2+1),RAND(),0)*K36&gt;Equity!K36,"Yes","")</f>
        <v/>
      </c>
      <c r="M36" s="6">
        <f t="shared" ca="1" si="13"/>
        <v>22348.963319122675</v>
      </c>
      <c r="N36" s="21" t="str">
        <f ca="1">IF(IF(RANDBETWEEN(1,$A$3)&lt;($D$2+1),RAND(),0)*M36&gt;Equity!M36,"Yes","")</f>
        <v/>
      </c>
      <c r="O36" s="6">
        <f t="shared" ca="1" si="14"/>
        <v>19005.768865383976</v>
      </c>
      <c r="P36" s="21" t="str">
        <f ca="1">IF(IF(RANDBETWEEN(1,$A$3)&lt;($D$2+1),RAND(),0)*O36&gt;Equity!O36,"Yes","")</f>
        <v/>
      </c>
      <c r="Q36" s="6">
        <f t="shared" ca="1" si="15"/>
        <v>15474.885624446242</v>
      </c>
      <c r="R36" s="21" t="str">
        <f ca="1">IF(IF(RANDBETWEEN(1,$A$3)&lt;($D$2+1),RAND(),0)*Q36&gt;Equity!Q36,"Yes","")</f>
        <v/>
      </c>
      <c r="S36" s="6">
        <f t="shared" ca="1" si="16"/>
        <v>16472.746786537373</v>
      </c>
      <c r="T36" s="21" t="str">
        <f ca="1">IF(IF(RANDBETWEEN(1,$A$3)&lt;($D$2+1),RAND(),0)*S36&gt;Equity!S36,"Yes","")</f>
        <v/>
      </c>
      <c r="U36" s="6">
        <f t="shared" ca="1" si="17"/>
        <v>16618.290740999753</v>
      </c>
      <c r="V36" s="21" t="str">
        <f ca="1">IF(IF(RANDBETWEEN(1,$A$3)&lt;($D$2+1),RAND(),0)*U36&gt;Equity!U36,"Yes","")</f>
        <v/>
      </c>
      <c r="W36" s="6">
        <f t="shared" ca="1" si="18"/>
        <v>13676.943563456927</v>
      </c>
    </row>
    <row r="37" spans="2:23" x14ac:dyDescent="0.3">
      <c r="B37" s="4">
        <v>34</v>
      </c>
      <c r="C37" s="40">
        <v>12668.383728688103</v>
      </c>
      <c r="D37" s="21" t="str">
        <f ca="1">IF(IF(RANDBETWEEN(1,$A$3)=1,RANDBETWEEN(0,Overview!$K$19)/100)*C37&gt;'liquid Assets'!C37,"Yes","")</f>
        <v/>
      </c>
      <c r="E37" s="6">
        <f t="shared" ca="1" si="9"/>
        <v>13887.394235130607</v>
      </c>
      <c r="F37" s="21" t="str">
        <f ca="1">IF(IF(RANDBETWEEN(1,$A$3)&lt;($D$2+1),RAND(),0)*E37&gt;Equity!E37,"Yes","")</f>
        <v/>
      </c>
      <c r="G37" s="6">
        <f t="shared" ca="1" si="10"/>
        <v>14664.091960259071</v>
      </c>
      <c r="H37" s="21" t="str">
        <f ca="1">IF(IF(RANDBETWEEN(1,$A$3)&lt;($D$2+1),RAND(),0)*G37&gt;Equity!G37,"Yes","")</f>
        <v/>
      </c>
      <c r="I37" s="6">
        <f t="shared" ca="1" si="11"/>
        <v>12661.682392996283</v>
      </c>
      <c r="J37" s="21" t="str">
        <f ca="1">IF(IF(RANDBETWEEN(1,$A$3)&lt;($D$2+1),RAND(),0)*I37&gt;Equity!I37,"Yes","")</f>
        <v/>
      </c>
      <c r="K37" s="6">
        <f t="shared" ca="1" si="12"/>
        <v>10909.669548896745</v>
      </c>
      <c r="L37" s="21" t="str">
        <f ca="1">IF(IF(RANDBETWEEN(1,$A$3)&lt;($D$2+1),RAND(),0)*K37&gt;Equity!K37,"Yes","")</f>
        <v/>
      </c>
      <c r="M37" s="6">
        <f t="shared" ca="1" si="13"/>
        <v>9493.7842827468867</v>
      </c>
      <c r="N37" s="21" t="str">
        <f ca="1">IF(IF(RANDBETWEEN(1,$A$3)&lt;($D$2+1),RAND(),0)*M37&gt;Equity!M37,"Yes","")</f>
        <v/>
      </c>
      <c r="O37" s="6">
        <f t="shared" ca="1" si="14"/>
        <v>8387.7368571112347</v>
      </c>
      <c r="P37" s="21" t="str">
        <f ca="1">IF(IF(RANDBETWEEN(1,$A$3)&lt;($D$2+1),RAND(),0)*O37&gt;Equity!O37,"Yes","")</f>
        <v/>
      </c>
      <c r="Q37" s="6">
        <f t="shared" ca="1" si="15"/>
        <v>6844.8653071332146</v>
      </c>
      <c r="R37" s="21" t="str">
        <f ca="1">IF(IF(RANDBETWEEN(1,$A$3)&lt;($D$2+1),RAND(),0)*Q37&gt;Equity!Q37,"Yes","")</f>
        <v/>
      </c>
      <c r="S37" s="6">
        <f t="shared" ca="1" si="16"/>
        <v>5553.7064434559406</v>
      </c>
      <c r="T37" s="21" t="str">
        <f ca="1">IF(IF(RANDBETWEEN(1,$A$3)&lt;($D$2+1),RAND(),0)*S37&gt;Equity!S37,"Yes","")</f>
        <v/>
      </c>
      <c r="U37" s="6">
        <f t="shared" ca="1" si="17"/>
        <v>6448.1322561909528</v>
      </c>
      <c r="V37" s="21" t="str">
        <f ca="1">IF(IF(RANDBETWEEN(1,$A$3)&lt;($D$2+1),RAND(),0)*U37&gt;Equity!U37,"Yes","")</f>
        <v/>
      </c>
      <c r="W37" s="6">
        <f t="shared" ca="1" si="18"/>
        <v>6448.2458881675066</v>
      </c>
    </row>
    <row r="38" spans="2:23" x14ac:dyDescent="0.3">
      <c r="B38" s="4">
        <v>35</v>
      </c>
      <c r="C38" s="40">
        <v>12221.819632445086</v>
      </c>
      <c r="D38" s="21" t="str">
        <f ca="1">IF(IF(RANDBETWEEN(1,$A$3)=1,RANDBETWEEN(0,Overview!$K$19)/100)*C38&gt;'liquid Assets'!C38,"Yes","")</f>
        <v/>
      </c>
      <c r="E38" s="6">
        <f t="shared" ca="1" si="9"/>
        <v>13891.6238906159</v>
      </c>
      <c r="F38" s="21" t="str">
        <f ca="1">IF(IF(RANDBETWEEN(1,$A$3)&lt;($D$2+1),RAND(),0)*E38&gt;Equity!E38,"Yes","")</f>
        <v/>
      </c>
      <c r="G38" s="6">
        <f t="shared" ca="1" si="10"/>
        <v>12917.028110029021</v>
      </c>
      <c r="H38" s="21" t="str">
        <f ca="1">IF(IF(RANDBETWEEN(1,$A$3)&lt;($D$2+1),RAND(),0)*G38&gt;Equity!G38,"Yes","")</f>
        <v/>
      </c>
      <c r="I38" s="6">
        <f t="shared" ca="1" si="11"/>
        <v>15416.66641483413</v>
      </c>
      <c r="J38" s="21" t="str">
        <f ca="1">IF(IF(RANDBETWEEN(1,$A$3)&lt;($D$2+1),RAND(),0)*I38&gt;Equity!I38,"Yes","")</f>
        <v/>
      </c>
      <c r="K38" s="6">
        <f t="shared" ca="1" si="12"/>
        <v>16147.62436879945</v>
      </c>
      <c r="L38" s="21" t="str">
        <f ca="1">IF(IF(RANDBETWEEN(1,$A$3)&lt;($D$2+1),RAND(),0)*K38&gt;Equity!K38,"Yes","")</f>
        <v/>
      </c>
      <c r="M38" s="6">
        <f t="shared" ca="1" si="13"/>
        <v>13788.345785861267</v>
      </c>
      <c r="N38" s="21" t="str">
        <f ca="1">IF(IF(RANDBETWEEN(1,$A$3)&lt;($D$2+1),RAND(),0)*M38&gt;Equity!M38,"Yes","")</f>
        <v/>
      </c>
      <c r="O38" s="6">
        <f t="shared" ca="1" si="14"/>
        <v>16172.755821775036</v>
      </c>
      <c r="P38" s="21" t="str">
        <f ca="1">IF(IF(RANDBETWEEN(1,$A$3)&lt;($D$2+1),RAND(),0)*O38&gt;Equity!O38,"Yes","")</f>
        <v/>
      </c>
      <c r="Q38" s="6">
        <f t="shared" ca="1" si="15"/>
        <v>13707.452355371675</v>
      </c>
      <c r="R38" s="21" t="str">
        <f ca="1">IF(IF(RANDBETWEEN(1,$A$3)&lt;($D$2+1),RAND(),0)*Q38&gt;Equity!Q38,"Yes","")</f>
        <v/>
      </c>
      <c r="S38" s="6">
        <f t="shared" ca="1" si="16"/>
        <v>12059.723898972645</v>
      </c>
      <c r="T38" s="21" t="str">
        <f ca="1">IF(IF(RANDBETWEEN(1,$A$3)&lt;($D$2+1),RAND(),0)*S38&gt;Equity!S38,"Yes","")</f>
        <v/>
      </c>
      <c r="U38" s="6">
        <f t="shared" ca="1" si="17"/>
        <v>14226.658427240705</v>
      </c>
      <c r="V38" s="21" t="str">
        <f ca="1">IF(IF(RANDBETWEEN(1,$A$3)&lt;($D$2+1),RAND(),0)*U38&gt;Equity!U38,"Yes","")</f>
        <v/>
      </c>
      <c r="W38" s="6">
        <f t="shared" ca="1" si="18"/>
        <v>12517.947952487655</v>
      </c>
    </row>
    <row r="39" spans="2:23" x14ac:dyDescent="0.3">
      <c r="B39" s="4">
        <v>36</v>
      </c>
      <c r="C39" s="40">
        <v>11802.924067041289</v>
      </c>
      <c r="D39" s="21" t="str">
        <f ca="1">IF(IF(RANDBETWEEN(1,$A$3)=1,RANDBETWEEN(0,Overview!$K$19)/100)*C39&gt;'liquid Assets'!C39,"Yes","")</f>
        <v/>
      </c>
      <c r="E39" s="6">
        <f t="shared" ca="1" si="9"/>
        <v>10304.685537978772</v>
      </c>
      <c r="F39" s="21" t="str">
        <f ca="1">IF(IF(RANDBETWEEN(1,$A$3)&lt;($D$2+1),RAND(),0)*E39&gt;Equity!E39,"Yes","")</f>
        <v/>
      </c>
      <c r="G39" s="6">
        <f t="shared" ca="1" si="10"/>
        <v>12270.617044794917</v>
      </c>
      <c r="H39" s="21" t="str">
        <f ca="1">IF(IF(RANDBETWEEN(1,$A$3)&lt;($D$2+1),RAND(),0)*G39&gt;Equity!G39,"Yes","")</f>
        <v/>
      </c>
      <c r="I39" s="6">
        <f t="shared" ca="1" si="11"/>
        <v>11544.954664408453</v>
      </c>
      <c r="J39" s="21" t="str">
        <f ca="1">IF(IF(RANDBETWEEN(1,$A$3)&lt;($D$2+1),RAND(),0)*I39&gt;Equity!I39,"Yes","")</f>
        <v/>
      </c>
      <c r="K39" s="6">
        <f t="shared" ca="1" si="12"/>
        <v>12501.404926658717</v>
      </c>
      <c r="L39" s="21" t="str">
        <f ca="1">IF(IF(RANDBETWEEN(1,$A$3)&lt;($D$2+1),RAND(),0)*K39&gt;Equity!K39,"Yes","")</f>
        <v/>
      </c>
      <c r="M39" s="6">
        <f t="shared" ca="1" si="13"/>
        <v>14347.249966014724</v>
      </c>
      <c r="N39" s="21" t="str">
        <f ca="1">IF(IF(RANDBETWEEN(1,$A$3)&lt;($D$2+1),RAND(),0)*M39&gt;Equity!M39,"Yes","")</f>
        <v/>
      </c>
      <c r="O39" s="6">
        <f t="shared" ca="1" si="14"/>
        <v>12655.76858413194</v>
      </c>
      <c r="P39" s="21" t="str">
        <f ca="1">IF(IF(RANDBETWEEN(1,$A$3)&lt;($D$2+1),RAND(),0)*O39&gt;Equity!O39,"Yes","")</f>
        <v/>
      </c>
      <c r="Q39" s="6">
        <f t="shared" ca="1" si="15"/>
        <v>10194.816971029386</v>
      </c>
      <c r="R39" s="21" t="str">
        <f ca="1">IF(IF(RANDBETWEEN(1,$A$3)&lt;($D$2+1),RAND(),0)*Q39&gt;Equity!Q39,"Yes","")</f>
        <v/>
      </c>
      <c r="S39" s="6">
        <f t="shared" ca="1" si="16"/>
        <v>11857.01202712729</v>
      </c>
      <c r="T39" s="21" t="str">
        <f ca="1">IF(IF(RANDBETWEEN(1,$A$3)&lt;($D$2+1),RAND(),0)*S39&gt;Equity!S39,"Yes","")</f>
        <v/>
      </c>
      <c r="U39" s="6">
        <f t="shared" ca="1" si="17"/>
        <v>9509.3950788383081</v>
      </c>
      <c r="V39" s="21" t="str">
        <f ca="1">IF(IF(RANDBETWEEN(1,$A$3)&lt;($D$2+1),RAND(),0)*U39&gt;Equity!U39,"Yes","")</f>
        <v/>
      </c>
      <c r="W39" s="6">
        <f t="shared" ca="1" si="18"/>
        <v>9083.4910040259037</v>
      </c>
    </row>
    <row r="40" spans="2:23" x14ac:dyDescent="0.3">
      <c r="B40" s="4">
        <v>37</v>
      </c>
      <c r="C40" s="40">
        <v>11409.283578853772</v>
      </c>
      <c r="D40" s="21" t="str">
        <f ca="1">IF(IF(RANDBETWEEN(1,$A$3)=1,RANDBETWEEN(0,Overview!$K$19)/100)*C40&gt;'liquid Assets'!C40,"Yes","")</f>
        <v/>
      </c>
      <c r="E40" s="6">
        <f t="shared" ca="1" si="9"/>
        <v>12266.520589871086</v>
      </c>
      <c r="F40" s="21" t="str">
        <f ca="1">IF(IF(RANDBETWEEN(1,$A$3)&lt;($D$2+1),RAND(),0)*E40&gt;Equity!E40,"Yes","")</f>
        <v/>
      </c>
      <c r="G40" s="6">
        <f t="shared" ca="1" si="10"/>
        <v>10889.908252769341</v>
      </c>
      <c r="H40" s="21" t="str">
        <f ca="1">IF(IF(RANDBETWEEN(1,$A$3)&lt;($D$2+1),RAND(),0)*G40&gt;Equity!G40,"Yes","")</f>
        <v/>
      </c>
      <c r="I40" s="6">
        <f t="shared" ca="1" si="11"/>
        <v>12765.018601668922</v>
      </c>
      <c r="J40" s="21" t="str">
        <f ca="1">IF(IF(RANDBETWEEN(1,$A$3)&lt;($D$2+1),RAND(),0)*I40&gt;Equity!I40,"Yes","")</f>
        <v/>
      </c>
      <c r="K40" s="6">
        <f t="shared" ca="1" si="12"/>
        <v>10839.686615578472</v>
      </c>
      <c r="L40" s="21" t="str">
        <f ca="1">IF(IF(RANDBETWEEN(1,$A$3)&lt;($D$2+1),RAND(),0)*K40&gt;Equity!K40,"Yes","")</f>
        <v/>
      </c>
      <c r="M40" s="6">
        <f t="shared" ca="1" si="13"/>
        <v>8923.8835515136961</v>
      </c>
      <c r="N40" s="21" t="str">
        <f ca="1">IF(IF(RANDBETWEEN(1,$A$3)&lt;($D$2+1),RAND(),0)*M40&gt;Equity!M40,"Yes","")</f>
        <v/>
      </c>
      <c r="O40" s="6">
        <f t="shared" ca="1" si="14"/>
        <v>9238.7983291256296</v>
      </c>
      <c r="P40" s="21" t="str">
        <f ca="1">IF(IF(RANDBETWEEN(1,$A$3)&lt;($D$2+1),RAND(),0)*O40&gt;Equity!O40,"Yes","")</f>
        <v/>
      </c>
      <c r="Q40" s="6">
        <f t="shared" ca="1" si="15"/>
        <v>8121.4704051831941</v>
      </c>
      <c r="R40" s="21" t="str">
        <f ca="1">IF(IF(RANDBETWEEN(1,$A$3)&lt;($D$2+1),RAND(),0)*Q40&gt;Equity!Q40,"Yes","")</f>
        <v/>
      </c>
      <c r="S40" s="6">
        <f t="shared" ca="1" si="16"/>
        <v>8231.3343859339111</v>
      </c>
      <c r="T40" s="21" t="str">
        <f ca="1">IF(IF(RANDBETWEEN(1,$A$3)&lt;($D$2+1),RAND(),0)*S40&gt;Equity!S40,"Yes","")</f>
        <v/>
      </c>
      <c r="U40" s="6">
        <f t="shared" ca="1" si="17"/>
        <v>7911.4991024818009</v>
      </c>
      <c r="V40" s="21" t="str">
        <f ca="1">IF(IF(RANDBETWEEN(1,$A$3)&lt;($D$2+1),RAND(),0)*U40&gt;Equity!U40,"Yes","")</f>
        <v/>
      </c>
      <c r="W40" s="6">
        <f t="shared" ca="1" si="18"/>
        <v>7895.7673699572615</v>
      </c>
    </row>
    <row r="41" spans="2:23" x14ac:dyDescent="0.3">
      <c r="B41" s="4">
        <v>38</v>
      </c>
      <c r="C41" s="40">
        <v>11038.753017242494</v>
      </c>
      <c r="D41" s="21" t="str">
        <f ca="1">IF(IF(RANDBETWEEN(1,$A$3)=1,RANDBETWEEN(0,Overview!$K$19)/100)*C41&gt;'liquid Assets'!C41,"Yes","")</f>
        <v/>
      </c>
      <c r="E41" s="6">
        <f t="shared" ca="1" si="9"/>
        <v>9189.1520053933364</v>
      </c>
      <c r="F41" s="21" t="str">
        <f ca="1">IF(IF(RANDBETWEEN(1,$A$3)&lt;($D$2+1),RAND(),0)*E41&gt;Equity!E41,"Yes","")</f>
        <v/>
      </c>
      <c r="G41" s="6">
        <f t="shared" ca="1" si="10"/>
        <v>7614.6965959572717</v>
      </c>
      <c r="H41" s="21" t="str">
        <f ca="1">IF(IF(RANDBETWEEN(1,$A$3)&lt;($D$2+1),RAND(),0)*G41&gt;Equity!G41,"Yes","")</f>
        <v/>
      </c>
      <c r="I41" s="6">
        <f t="shared" ca="1" si="11"/>
        <v>8393.5280049046723</v>
      </c>
      <c r="J41" s="21" t="str">
        <f ca="1">IF(IF(RANDBETWEEN(1,$A$3)&lt;($D$2+1),RAND(),0)*I41&gt;Equity!I41,"Yes","")</f>
        <v/>
      </c>
      <c r="K41" s="6">
        <f t="shared" ca="1" si="12"/>
        <v>8128.6454748100532</v>
      </c>
      <c r="L41" s="21" t="str">
        <f ca="1">IF(IF(RANDBETWEEN(1,$A$3)&lt;($D$2+1),RAND(),0)*K41&gt;Equity!K41,"Yes","")</f>
        <v/>
      </c>
      <c r="M41" s="6">
        <f t="shared" ca="1" si="13"/>
        <v>7485.5452468262101</v>
      </c>
      <c r="N41" s="21" t="str">
        <f ca="1">IF(IF(RANDBETWEEN(1,$A$3)&lt;($D$2+1),RAND(),0)*M41&gt;Equity!M41,"Yes","")</f>
        <v/>
      </c>
      <c r="O41" s="6">
        <f t="shared" ca="1" si="14"/>
        <v>8851.8500560578013</v>
      </c>
      <c r="P41" s="21" t="str">
        <f ca="1">IF(IF(RANDBETWEEN(1,$A$3)&lt;($D$2+1),RAND(),0)*O41&gt;Equity!O41,"Yes","")</f>
        <v/>
      </c>
      <c r="Q41" s="6">
        <f t="shared" ca="1" si="15"/>
        <v>9007.519213569527</v>
      </c>
      <c r="R41" s="21" t="str">
        <f ca="1">IF(IF(RANDBETWEEN(1,$A$3)&lt;($D$2+1),RAND(),0)*Q41&gt;Equity!Q41,"Yes","")</f>
        <v/>
      </c>
      <c r="S41" s="6">
        <f t="shared" ca="1" si="16"/>
        <v>10233.287684174473</v>
      </c>
      <c r="T41" s="21" t="str">
        <f ca="1">IF(IF(RANDBETWEEN(1,$A$3)&lt;($D$2+1),RAND(),0)*S41&gt;Equity!S41,"Yes","")</f>
        <v/>
      </c>
      <c r="U41" s="6">
        <f t="shared" ca="1" si="17"/>
        <v>9617.2687090368745</v>
      </c>
      <c r="V41" s="21" t="str">
        <f ca="1">IF(IF(RANDBETWEEN(1,$A$3)&lt;($D$2+1),RAND(),0)*U41&gt;Equity!U41,"Yes","")</f>
        <v/>
      </c>
      <c r="W41" s="6">
        <f t="shared" ca="1" si="18"/>
        <v>9855.1240042708723</v>
      </c>
    </row>
    <row r="42" spans="2:23" x14ac:dyDescent="0.3">
      <c r="B42" s="4">
        <v>39</v>
      </c>
      <c r="C42" s="40">
        <v>10689.419612132097</v>
      </c>
      <c r="D42" s="21" t="str">
        <f ca="1">IF(IF(RANDBETWEEN(1,$A$3)=1,RANDBETWEEN(0,Overview!$K$19)/100)*C42&gt;'liquid Assets'!C42,"Yes","")</f>
        <v/>
      </c>
      <c r="E42" s="6">
        <f t="shared" ca="1" si="9"/>
        <v>9825.1028897940996</v>
      </c>
      <c r="F42" s="21" t="str">
        <f ca="1">IF(IF(RANDBETWEEN(1,$A$3)&lt;($D$2+1),RAND(),0)*E42&gt;Equity!E42,"Yes","")</f>
        <v/>
      </c>
      <c r="G42" s="6">
        <f t="shared" ca="1" si="10"/>
        <v>11738.675148503487</v>
      </c>
      <c r="H42" s="21" t="str">
        <f ca="1">IF(IF(RANDBETWEEN(1,$A$3)&lt;($D$2+1),RAND(),0)*G42&gt;Equity!G42,"Yes","")</f>
        <v/>
      </c>
      <c r="I42" s="6">
        <f t="shared" ca="1" si="11"/>
        <v>11542.936731919381</v>
      </c>
      <c r="J42" s="21" t="str">
        <f ca="1">IF(IF(RANDBETWEEN(1,$A$3)&lt;($D$2+1),RAND(),0)*I42&gt;Equity!I42,"Yes","")</f>
        <v/>
      </c>
      <c r="K42" s="6">
        <f t="shared" ca="1" si="12"/>
        <v>13434.741480512674</v>
      </c>
      <c r="L42" s="21" t="str">
        <f ca="1">IF(IF(RANDBETWEEN(1,$A$3)&lt;($D$2+1),RAND(),0)*K42&gt;Equity!K42,"Yes","")</f>
        <v/>
      </c>
      <c r="M42" s="6">
        <f t="shared" ca="1" si="13"/>
        <v>11855.980111330946</v>
      </c>
      <c r="N42" s="21" t="str">
        <f ca="1">IF(IF(RANDBETWEEN(1,$A$3)&lt;($D$2+1),RAND(),0)*M42&gt;Equity!M42,"Yes","")</f>
        <v/>
      </c>
      <c r="O42" s="6">
        <f t="shared" ca="1" si="14"/>
        <v>13061.310130364844</v>
      </c>
      <c r="P42" s="21" t="str">
        <f ca="1">IF(IF(RANDBETWEEN(1,$A$3)&lt;($D$2+1),RAND(),0)*O42&gt;Equity!O42,"Yes","")</f>
        <v/>
      </c>
      <c r="Q42" s="6">
        <f t="shared" ca="1" si="15"/>
        <v>14477.999013456923</v>
      </c>
      <c r="R42" s="21" t="str">
        <f ca="1">IF(IF(RANDBETWEEN(1,$A$3)&lt;($D$2+1),RAND(),0)*Q42&gt;Equity!Q42,"Yes","")</f>
        <v/>
      </c>
      <c r="S42" s="6">
        <f t="shared" ca="1" si="16"/>
        <v>14938.240127507719</v>
      </c>
      <c r="T42" s="21" t="str">
        <f ca="1">IF(IF(RANDBETWEEN(1,$A$3)&lt;($D$2+1),RAND(),0)*S42&gt;Equity!S42,"Yes","")</f>
        <v/>
      </c>
      <c r="U42" s="6">
        <f t="shared" ca="1" si="17"/>
        <v>12681.84310670097</v>
      </c>
      <c r="V42" s="21" t="str">
        <f ca="1">IF(IF(RANDBETWEEN(1,$A$3)&lt;($D$2+1),RAND(),0)*U42&gt;Equity!U42,"Yes","")</f>
        <v/>
      </c>
      <c r="W42" s="6">
        <f t="shared" ca="1" si="18"/>
        <v>14009.005414085015</v>
      </c>
    </row>
    <row r="43" spans="2:23" x14ac:dyDescent="0.3">
      <c r="B43" s="4">
        <v>40</v>
      </c>
      <c r="C43" s="40">
        <v>10359.572636536865</v>
      </c>
      <c r="D43" s="21" t="str">
        <f ca="1">IF(IF(RANDBETWEEN(1,$A$3)=1,RANDBETWEEN(0,Overview!$K$19)/100)*C43&gt;'liquid Assets'!C43,"Yes","")</f>
        <v/>
      </c>
      <c r="E43" s="6">
        <f t="shared" ca="1" si="9"/>
        <v>8517.9904290704144</v>
      </c>
      <c r="F43" s="21" t="str">
        <f ca="1">IF(IF(RANDBETWEEN(1,$A$3)&lt;($D$2+1),RAND(),0)*E43&gt;Equity!E43,"Yes","")</f>
        <v/>
      </c>
      <c r="G43" s="6">
        <f t="shared" ca="1" si="10"/>
        <v>8239.1948576008926</v>
      </c>
      <c r="H43" s="21" t="str">
        <f ca="1">IF(IF(RANDBETWEEN(1,$A$3)&lt;($D$2+1),RAND(),0)*G43&gt;Equity!G43,"Yes","")</f>
        <v/>
      </c>
      <c r="I43" s="6">
        <f t="shared" ca="1" si="11"/>
        <v>8529.1578459098127</v>
      </c>
      <c r="J43" s="21" t="str">
        <f ca="1">IF(IF(RANDBETWEEN(1,$A$3)&lt;($D$2+1),RAND(),0)*I43&gt;Equity!I43,"Yes","")</f>
        <v/>
      </c>
      <c r="K43" s="6">
        <f t="shared" ca="1" si="12"/>
        <v>9769.8879929940867</v>
      </c>
      <c r="L43" s="21" t="str">
        <f ca="1">IF(IF(RANDBETWEEN(1,$A$3)&lt;($D$2+1),RAND(),0)*K43&gt;Equity!K43,"Yes","")</f>
        <v/>
      </c>
      <c r="M43" s="6">
        <f t="shared" ca="1" si="13"/>
        <v>8345.4361097555884</v>
      </c>
      <c r="N43" s="21" t="str">
        <f ca="1">IF(IF(RANDBETWEEN(1,$A$3)&lt;($D$2+1),RAND(),0)*M43&gt;Equity!M43,"Yes","")</f>
        <v/>
      </c>
      <c r="O43" s="6">
        <f t="shared" ca="1" si="14"/>
        <v>9624.0582520834996</v>
      </c>
      <c r="P43" s="21" t="str">
        <f ca="1">IF(IF(RANDBETWEEN(1,$A$3)&lt;($D$2+1),RAND(),0)*O43&gt;Equity!O43,"Yes","")</f>
        <v/>
      </c>
      <c r="Q43" s="6">
        <f t="shared" ca="1" si="15"/>
        <v>9346.0707107637681</v>
      </c>
      <c r="R43" s="21" t="str">
        <f ca="1">IF(IF(RANDBETWEEN(1,$A$3)&lt;($D$2+1),RAND(),0)*Q43&gt;Equity!Q43,"Yes","")</f>
        <v/>
      </c>
      <c r="S43" s="6">
        <f t="shared" ca="1" si="16"/>
        <v>9298.3351374931881</v>
      </c>
      <c r="T43" s="21" t="str">
        <f ca="1">IF(IF(RANDBETWEEN(1,$A$3)&lt;($D$2+1),RAND(),0)*S43&gt;Equity!S43,"Yes","")</f>
        <v/>
      </c>
      <c r="U43" s="6">
        <f t="shared" ca="1" si="17"/>
        <v>9295.833253535553</v>
      </c>
      <c r="V43" s="21" t="str">
        <f ca="1">IF(IF(RANDBETWEEN(1,$A$3)&lt;($D$2+1),RAND(),0)*U43&gt;Equity!U43,"Yes","")</f>
        <v/>
      </c>
      <c r="W43" s="6">
        <f t="shared" ca="1" si="18"/>
        <v>10081.63235053813</v>
      </c>
    </row>
    <row r="44" spans="2:23" x14ac:dyDescent="0.3">
      <c r="B44" s="4">
        <v>41</v>
      </c>
      <c r="C44" s="40">
        <v>10047.677671039613</v>
      </c>
      <c r="D44" s="21" t="str">
        <f ca="1">IF(IF(RANDBETWEEN(1,$A$3)=1,RANDBETWEEN(0,Overview!$K$19)/100)*C44&gt;'liquid Assets'!C44,"Yes","")</f>
        <v/>
      </c>
      <c r="E44" s="6">
        <f t="shared" ca="1" si="9"/>
        <v>9461.8349360299344</v>
      </c>
      <c r="F44" s="21" t="str">
        <f ca="1">IF(IF(RANDBETWEEN(1,$A$3)&lt;($D$2+1),RAND(),0)*E44&gt;Equity!E44,"Yes","")</f>
        <v/>
      </c>
      <c r="G44" s="6">
        <f t="shared" ca="1" si="10"/>
        <v>9515.3380677559926</v>
      </c>
      <c r="H44" s="21" t="str">
        <f ca="1">IF(IF(RANDBETWEEN(1,$A$3)&lt;($D$2+1),RAND(),0)*G44&gt;Equity!G44,"Yes","")</f>
        <v/>
      </c>
      <c r="I44" s="6">
        <f t="shared" ca="1" si="11"/>
        <v>10228.87757601179</v>
      </c>
      <c r="J44" s="21" t="str">
        <f ca="1">IF(IF(RANDBETWEEN(1,$A$3)&lt;($D$2+1),RAND(),0)*I44&gt;Equity!I44,"Yes","")</f>
        <v/>
      </c>
      <c r="K44" s="6">
        <f t="shared" ca="1" si="12"/>
        <v>9377.9157132846358</v>
      </c>
      <c r="L44" s="21" t="str">
        <f ca="1">IF(IF(RANDBETWEEN(1,$A$3)&lt;($D$2+1),RAND(),0)*K44&gt;Equity!K44,"Yes","")</f>
        <v/>
      </c>
      <c r="M44" s="6">
        <f t="shared" ca="1" si="13"/>
        <v>9296.7201323224017</v>
      </c>
      <c r="N44" s="21" t="str">
        <f ca="1">IF(IF(RANDBETWEEN(1,$A$3)&lt;($D$2+1),RAND(),0)*M44&gt;Equity!M44,"Yes","")</f>
        <v/>
      </c>
      <c r="O44" s="6">
        <f t="shared" ca="1" si="14"/>
        <v>7867.8673735866723</v>
      </c>
      <c r="P44" s="21" t="str">
        <f ca="1">IF(IF(RANDBETWEEN(1,$A$3)&lt;($D$2+1),RAND(),0)*O44&gt;Equity!O44,"Yes","")</f>
        <v/>
      </c>
      <c r="Q44" s="6">
        <f t="shared" ca="1" si="15"/>
        <v>8486.311614616634</v>
      </c>
      <c r="R44" s="21" t="str">
        <f ca="1">IF(IF(RANDBETWEEN(1,$A$3)&lt;($D$2+1),RAND(),0)*Q44&gt;Equity!Q44,"Yes","")</f>
        <v/>
      </c>
      <c r="S44" s="6">
        <f t="shared" ca="1" si="16"/>
        <v>9688.2824449171203</v>
      </c>
      <c r="T44" s="21" t="str">
        <f ca="1">IF(IF(RANDBETWEEN(1,$A$3)&lt;($D$2+1),RAND(),0)*S44&gt;Equity!S44,"Yes","")</f>
        <v/>
      </c>
      <c r="U44" s="6">
        <f t="shared" ca="1" si="17"/>
        <v>9363.5324621820509</v>
      </c>
      <c r="V44" s="21" t="str">
        <f ca="1">IF(IF(RANDBETWEEN(1,$A$3)&lt;($D$2+1),RAND(),0)*U44&gt;Equity!U44,"Yes","")</f>
        <v/>
      </c>
      <c r="W44" s="6">
        <f t="shared" ca="1" si="18"/>
        <v>9981.2280433607557</v>
      </c>
    </row>
    <row r="45" spans="2:23" x14ac:dyDescent="0.3">
      <c r="B45" s="4">
        <v>42</v>
      </c>
      <c r="C45" s="40">
        <v>9752.3546794753456</v>
      </c>
      <c r="D45" s="21" t="str">
        <f ca="1">IF(IF(RANDBETWEEN(1,$A$3)=1,RANDBETWEEN(0,Overview!$K$19)/100)*C45&gt;'liquid Assets'!C45,"Yes","")</f>
        <v/>
      </c>
      <c r="E45" s="6">
        <f t="shared" ca="1" si="9"/>
        <v>8606.484264614819</v>
      </c>
      <c r="F45" s="21" t="str">
        <f ca="1">IF(IF(RANDBETWEEN(1,$A$3)&lt;($D$2+1),RAND(),0)*E45&gt;Equity!E45,"Yes","")</f>
        <v/>
      </c>
      <c r="G45" s="6">
        <f t="shared" ca="1" si="10"/>
        <v>8867.1745833186578</v>
      </c>
      <c r="H45" s="21" t="str">
        <f ca="1">IF(IF(RANDBETWEEN(1,$A$3)&lt;($D$2+1),RAND(),0)*G45&gt;Equity!G45,"Yes","")</f>
        <v/>
      </c>
      <c r="I45" s="6">
        <f t="shared" ca="1" si="11"/>
        <v>9201.6393368376721</v>
      </c>
      <c r="J45" s="21" t="str">
        <f ca="1">IF(IF(RANDBETWEEN(1,$A$3)&lt;($D$2+1),RAND(),0)*I45&gt;Equity!I45,"Yes","")</f>
        <v/>
      </c>
      <c r="K45" s="6">
        <f t="shared" ca="1" si="12"/>
        <v>10405.607472160122</v>
      </c>
      <c r="L45" s="21" t="str">
        <f ca="1">IF(IF(RANDBETWEEN(1,$A$3)&lt;($D$2+1),RAND(),0)*K45&gt;Equity!K45,"Yes","")</f>
        <v/>
      </c>
      <c r="M45" s="6">
        <f t="shared" ca="1" si="13"/>
        <v>11638.016518421096</v>
      </c>
      <c r="N45" s="21" t="str">
        <f ca="1">IF(IF(RANDBETWEEN(1,$A$3)&lt;($D$2+1),RAND(),0)*M45&gt;Equity!M45,"Yes","")</f>
        <v/>
      </c>
      <c r="O45" s="6">
        <f t="shared" ca="1" si="14"/>
        <v>9976.5987417276556</v>
      </c>
      <c r="P45" s="21" t="str">
        <f ca="1">IF(IF(RANDBETWEEN(1,$A$3)&lt;($D$2+1),RAND(),0)*O45&gt;Equity!O45,"Yes","")</f>
        <v/>
      </c>
      <c r="Q45" s="6">
        <f t="shared" ca="1" si="15"/>
        <v>11144.652011729755</v>
      </c>
      <c r="R45" s="21" t="str">
        <f ca="1">IF(IF(RANDBETWEEN(1,$A$3)&lt;($D$2+1),RAND(),0)*Q45&gt;Equity!Q45,"Yes","")</f>
        <v/>
      </c>
      <c r="S45" s="6">
        <f t="shared" ca="1" si="16"/>
        <v>11356.888705772968</v>
      </c>
      <c r="T45" s="21" t="str">
        <f ca="1">IF(IF(RANDBETWEEN(1,$A$3)&lt;($D$2+1),RAND(),0)*S45&gt;Equity!S45,"Yes","")</f>
        <v/>
      </c>
      <c r="U45" s="6">
        <f t="shared" ca="1" si="17"/>
        <v>12280.55311327448</v>
      </c>
      <c r="V45" s="21" t="str">
        <f ca="1">IF(IF(RANDBETWEEN(1,$A$3)&lt;($D$2+1),RAND(),0)*U45&gt;Equity!U45,"Yes","")</f>
        <v/>
      </c>
      <c r="W45" s="6">
        <f t="shared" ca="1" si="18"/>
        <v>10596.139099687507</v>
      </c>
    </row>
    <row r="46" spans="2:23" x14ac:dyDescent="0.3">
      <c r="B46" s="4">
        <v>43</v>
      </c>
      <c r="C46" s="40">
        <v>9472.3592561280475</v>
      </c>
      <c r="D46" s="21" t="str">
        <f ca="1">IF(IF(RANDBETWEEN(1,$A$3)=1,RANDBETWEEN(0,Overview!$K$19)/100)*C46&gt;'liquid Assets'!C46,"Yes","")</f>
        <v/>
      </c>
      <c r="E46" s="6">
        <f t="shared" ca="1" si="9"/>
        <v>9065.3590157458711</v>
      </c>
      <c r="F46" s="21" t="str">
        <f ca="1">IF(IF(RANDBETWEEN(1,$A$3)&lt;($D$2+1),RAND(),0)*E46&gt;Equity!E46,"Yes","")</f>
        <v/>
      </c>
      <c r="G46" s="6">
        <f t="shared" ca="1" si="10"/>
        <v>9426.723771832334</v>
      </c>
      <c r="H46" s="21" t="str">
        <f ca="1">IF(IF(RANDBETWEEN(1,$A$3)&lt;($D$2+1),RAND(),0)*G46&gt;Equity!G46,"Yes","")</f>
        <v/>
      </c>
      <c r="I46" s="6">
        <f t="shared" ca="1" si="11"/>
        <v>9288.9857477525966</v>
      </c>
      <c r="J46" s="21" t="str">
        <f ca="1">IF(IF(RANDBETWEEN(1,$A$3)&lt;($D$2+1),RAND(),0)*I46&gt;Equity!I46,"Yes","")</f>
        <v/>
      </c>
      <c r="K46" s="6">
        <f t="shared" ca="1" si="12"/>
        <v>10913.737717853694</v>
      </c>
      <c r="L46" s="21" t="str">
        <f ca="1">IF(IF(RANDBETWEEN(1,$A$3)&lt;($D$2+1),RAND(),0)*K46&gt;Equity!K46,"Yes","")</f>
        <v/>
      </c>
      <c r="M46" s="6">
        <f t="shared" ca="1" si="13"/>
        <v>11232.958026795746</v>
      </c>
      <c r="N46" s="21" t="str">
        <f ca="1">IF(IF(RANDBETWEEN(1,$A$3)&lt;($D$2+1),RAND(),0)*M46&gt;Equity!M46,"Yes","")</f>
        <v/>
      </c>
      <c r="O46" s="6">
        <f t="shared" ca="1" si="14"/>
        <v>12958.263080927787</v>
      </c>
      <c r="P46" s="21" t="str">
        <f ca="1">IF(IF(RANDBETWEEN(1,$A$3)&lt;($D$2+1),RAND(),0)*O46&gt;Equity!O46,"Yes","")</f>
        <v/>
      </c>
      <c r="Q46" s="6">
        <f t="shared" ca="1" si="15"/>
        <v>14798.01959649795</v>
      </c>
      <c r="R46" s="21" t="str">
        <f ca="1">IF(IF(RANDBETWEEN(1,$A$3)&lt;($D$2+1),RAND(),0)*Q46&gt;Equity!Q46,"Yes","")</f>
        <v/>
      </c>
      <c r="S46" s="6">
        <f t="shared" ca="1" si="16"/>
        <v>17622.262536357746</v>
      </c>
      <c r="T46" s="21" t="str">
        <f ca="1">IF(IF(RANDBETWEEN(1,$A$3)&lt;($D$2+1),RAND(),0)*S46&gt;Equity!S46,"Yes","")</f>
        <v/>
      </c>
      <c r="U46" s="6">
        <f t="shared" ca="1" si="17"/>
        <v>16889.441090549266</v>
      </c>
      <c r="V46" s="21" t="str">
        <f ca="1">IF(IF(RANDBETWEEN(1,$A$3)&lt;($D$2+1),RAND(),0)*U46&gt;Equity!U46,"Yes","")</f>
        <v/>
      </c>
      <c r="W46" s="6">
        <f t="shared" ca="1" si="18"/>
        <v>20228.463928974528</v>
      </c>
    </row>
    <row r="47" spans="2:23" x14ac:dyDescent="0.3">
      <c r="B47" s="4">
        <v>44</v>
      </c>
      <c r="C47" s="40">
        <v>9206.5665241818879</v>
      </c>
      <c r="D47" s="21" t="str">
        <f ca="1">IF(IF(RANDBETWEEN(1,$A$3)=1,RANDBETWEEN(0,Overview!$K$19)/100)*C47&gt;'liquid Assets'!C47,"Yes","")</f>
        <v/>
      </c>
      <c r="E47" s="6">
        <f t="shared" ca="1" si="9"/>
        <v>10223.26870102387</v>
      </c>
      <c r="F47" s="21" t="str">
        <f ca="1">IF(IF(RANDBETWEEN(1,$A$3)&lt;($D$2+1),RAND(),0)*E47&gt;Equity!E47,"Yes","")</f>
        <v/>
      </c>
      <c r="G47" s="6">
        <f t="shared" ca="1" si="10"/>
        <v>10822.79942022153</v>
      </c>
      <c r="H47" s="21" t="str">
        <f ca="1">IF(IF(RANDBETWEEN(1,$A$3)&lt;($D$2+1),RAND(),0)*G47&gt;Equity!G47,"Yes","")</f>
        <v/>
      </c>
      <c r="I47" s="6">
        <f t="shared" ca="1" si="11"/>
        <v>11756.566279564302</v>
      </c>
      <c r="J47" s="21" t="str">
        <f ca="1">IF(IF(RANDBETWEEN(1,$A$3)&lt;($D$2+1),RAND(),0)*I47&gt;Equity!I47,"Yes","")</f>
        <v/>
      </c>
      <c r="K47" s="6">
        <f t="shared" ca="1" si="12"/>
        <v>10276.093732317255</v>
      </c>
      <c r="L47" s="21" t="str">
        <f ca="1">IF(IF(RANDBETWEEN(1,$A$3)&lt;($D$2+1),RAND(),0)*K47&gt;Equity!K47,"Yes","")</f>
        <v/>
      </c>
      <c r="M47" s="6">
        <f t="shared" ca="1" si="13"/>
        <v>10167.211903904907</v>
      </c>
      <c r="N47" s="21" t="str">
        <f ca="1">IF(IF(RANDBETWEEN(1,$A$3)&lt;($D$2+1),RAND(),0)*M47&gt;Equity!M47,"Yes","")</f>
        <v/>
      </c>
      <c r="O47" s="6">
        <f t="shared" ca="1" si="14"/>
        <v>8987.9970833779917</v>
      </c>
      <c r="P47" s="21" t="str">
        <f ca="1">IF(IF(RANDBETWEEN(1,$A$3)&lt;($D$2+1),RAND(),0)*O47&gt;Equity!O47,"Yes","")</f>
        <v/>
      </c>
      <c r="Q47" s="6">
        <f t="shared" ca="1" si="15"/>
        <v>9963.749388579512</v>
      </c>
      <c r="R47" s="21" t="str">
        <f ca="1">IF(IF(RANDBETWEEN(1,$A$3)&lt;($D$2+1),RAND(),0)*Q47&gt;Equity!Q47,"Yes","")</f>
        <v/>
      </c>
      <c r="S47" s="6">
        <f t="shared" ca="1" si="16"/>
        <v>8419.2441400380922</v>
      </c>
      <c r="T47" s="21" t="str">
        <f ca="1">IF(IF(RANDBETWEEN(1,$A$3)&lt;($D$2+1),RAND(),0)*S47&gt;Equity!S47,"Yes","")</f>
        <v/>
      </c>
      <c r="U47" s="6">
        <f t="shared" ca="1" si="17"/>
        <v>6780.877353630146</v>
      </c>
      <c r="V47" s="21" t="str">
        <f ca="1">IF(IF(RANDBETWEEN(1,$A$3)&lt;($D$2+1),RAND(),0)*U47&gt;Equity!U47,"Yes","")</f>
        <v/>
      </c>
      <c r="W47" s="6">
        <f t="shared" ca="1" si="18"/>
        <v>6871.7771045127574</v>
      </c>
    </row>
    <row r="48" spans="2:23" x14ac:dyDescent="0.3">
      <c r="B48" s="4">
        <v>45</v>
      </c>
      <c r="C48" s="40">
        <v>8953.9572601490472</v>
      </c>
      <c r="D48" s="21" t="str">
        <f ca="1">IF(IF(RANDBETWEEN(1,$A$3)=1,RANDBETWEEN(0,Overview!$K$19)/100)*C48&gt;'liquid Assets'!C48,"Yes","")</f>
        <v/>
      </c>
      <c r="E48" s="6">
        <f t="shared" ca="1" si="9"/>
        <v>7808.7653091910433</v>
      </c>
      <c r="F48" s="21" t="str">
        <f ca="1">IF(IF(RANDBETWEEN(1,$A$3)&lt;($D$2+1),RAND(),0)*E48&gt;Equity!E48,"Yes","")</f>
        <v/>
      </c>
      <c r="G48" s="6">
        <f t="shared" ca="1" si="10"/>
        <v>7904.8443473894376</v>
      </c>
      <c r="H48" s="21" t="str">
        <f ca="1">IF(IF(RANDBETWEEN(1,$A$3)&lt;($D$2+1),RAND(),0)*G48&gt;Equity!G48,"Yes","")</f>
        <v/>
      </c>
      <c r="I48" s="6">
        <f t="shared" ca="1" si="11"/>
        <v>9248.8997416763232</v>
      </c>
      <c r="J48" s="21" t="str">
        <f ca="1">IF(IF(RANDBETWEEN(1,$A$3)&lt;($D$2+1),RAND(),0)*I48&gt;Equity!I48,"Yes","")</f>
        <v/>
      </c>
      <c r="K48" s="6">
        <f t="shared" ca="1" si="12"/>
        <v>9321.5028819694562</v>
      </c>
      <c r="L48" s="21" t="str">
        <f ca="1">IF(IF(RANDBETWEEN(1,$A$3)&lt;($D$2+1),RAND(),0)*K48&gt;Equity!K48,"Yes","")</f>
        <v/>
      </c>
      <c r="M48" s="6">
        <f t="shared" ca="1" si="13"/>
        <v>8749.9317816665807</v>
      </c>
      <c r="N48" s="21" t="str">
        <f ca="1">IF(IF(RANDBETWEEN(1,$A$3)&lt;($D$2+1),RAND(),0)*M48&gt;Equity!M48,"Yes","")</f>
        <v/>
      </c>
      <c r="O48" s="6">
        <f t="shared" ca="1" si="14"/>
        <v>8640.7057224715354</v>
      </c>
      <c r="P48" s="21" t="str">
        <f ca="1">IF(IF(RANDBETWEEN(1,$A$3)&lt;($D$2+1),RAND(),0)*O48&gt;Equity!O48,"Yes","")</f>
        <v/>
      </c>
      <c r="Q48" s="6">
        <f t="shared" ca="1" si="15"/>
        <v>8688.3255670493654</v>
      </c>
      <c r="R48" s="21" t="str">
        <f ca="1">IF(IF(RANDBETWEEN(1,$A$3)&lt;($D$2+1),RAND(),0)*Q48&gt;Equity!Q48,"Yes","")</f>
        <v/>
      </c>
      <c r="S48" s="6">
        <f t="shared" ca="1" si="16"/>
        <v>9020.069491229242</v>
      </c>
      <c r="T48" s="21" t="str">
        <f ca="1">IF(IF(RANDBETWEEN(1,$A$3)&lt;($D$2+1),RAND(),0)*S48&gt;Equity!S48,"Yes","")</f>
        <v/>
      </c>
      <c r="U48" s="6">
        <f t="shared" ca="1" si="17"/>
        <v>7486.4593598218562</v>
      </c>
      <c r="V48" s="21" t="str">
        <f ca="1">IF(IF(RANDBETWEEN(1,$A$3)&lt;($D$2+1),RAND(),0)*U48&gt;Equity!U48,"Yes","")</f>
        <v/>
      </c>
      <c r="W48" s="6">
        <f t="shared" ca="1" si="18"/>
        <v>6069.7417722778418</v>
      </c>
    </row>
    <row r="49" spans="2:23" x14ac:dyDescent="0.3">
      <c r="B49" s="4">
        <v>46</v>
      </c>
      <c r="C49" s="40">
        <v>8713.6058949545313</v>
      </c>
      <c r="D49" s="21" t="str">
        <f ca="1">IF(IF(RANDBETWEEN(1,$A$3)=1,RANDBETWEEN(0,Overview!$K$19)/100)*C49&gt;'liquid Assets'!C49,"Yes","")</f>
        <v/>
      </c>
      <c r="E49" s="6">
        <f t="shared" ca="1" si="9"/>
        <v>10350.62518503884</v>
      </c>
      <c r="F49" s="21" t="str">
        <f ca="1">IF(IF(RANDBETWEEN(1,$A$3)&lt;($D$2+1),RAND(),0)*E49&gt;Equity!E49,"Yes","")</f>
        <v/>
      </c>
      <c r="G49" s="6">
        <f t="shared" ca="1" si="10"/>
        <v>11822.68809968932</v>
      </c>
      <c r="H49" s="21" t="str">
        <f ca="1">IF(IF(RANDBETWEEN(1,$A$3)&lt;($D$2+1),RAND(),0)*G49&gt;Equity!G49,"Yes","")</f>
        <v/>
      </c>
      <c r="I49" s="6">
        <f t="shared" ca="1" si="11"/>
        <v>13239.698743104989</v>
      </c>
      <c r="J49" s="21" t="str">
        <f ca="1">IF(IF(RANDBETWEEN(1,$A$3)&lt;($D$2+1),RAND(),0)*I49&gt;Equity!I49,"Yes","")</f>
        <v/>
      </c>
      <c r="K49" s="6">
        <f t="shared" ca="1" si="12"/>
        <v>12419.000892057622</v>
      </c>
      <c r="L49" s="21" t="str">
        <f ca="1">IF(IF(RANDBETWEEN(1,$A$3)&lt;($D$2+1),RAND(),0)*K49&gt;Equity!K49,"Yes","")</f>
        <v/>
      </c>
      <c r="M49" s="6">
        <f t="shared" ca="1" si="13"/>
        <v>12445.261414298448</v>
      </c>
      <c r="N49" s="21" t="str">
        <f ca="1">IF(IF(RANDBETWEEN(1,$A$3)&lt;($D$2+1),RAND(),0)*M49&gt;Equity!M49,"Yes","")</f>
        <v/>
      </c>
      <c r="O49" s="6">
        <f t="shared" ca="1" si="14"/>
        <v>12701.029056193653</v>
      </c>
      <c r="P49" s="21" t="str">
        <f ca="1">IF(IF(RANDBETWEEN(1,$A$3)&lt;($D$2+1),RAND(),0)*O49&gt;Equity!O49,"Yes","")</f>
        <v/>
      </c>
      <c r="Q49" s="6">
        <f t="shared" ca="1" si="15"/>
        <v>13540.406657007383</v>
      </c>
      <c r="R49" s="21" t="str">
        <f ca="1">IF(IF(RANDBETWEEN(1,$A$3)&lt;($D$2+1),RAND(),0)*Q49&gt;Equity!Q49,"Yes","")</f>
        <v/>
      </c>
      <c r="S49" s="6">
        <f t="shared" ca="1" si="16"/>
        <v>12341.360021862994</v>
      </c>
      <c r="T49" s="21" t="str">
        <f ca="1">IF(IF(RANDBETWEEN(1,$A$3)&lt;($D$2+1),RAND(),0)*S49&gt;Equity!S49,"Yes","")</f>
        <v/>
      </c>
      <c r="U49" s="6">
        <f t="shared" ca="1" si="17"/>
        <v>11215.351700196428</v>
      </c>
      <c r="V49" s="21" t="str">
        <f ca="1">IF(IF(RANDBETWEEN(1,$A$3)&lt;($D$2+1),RAND(),0)*U49&gt;Equity!U49,"Yes","")</f>
        <v/>
      </c>
      <c r="W49" s="6">
        <f t="shared" ca="1" si="18"/>
        <v>9471.6603128685001</v>
      </c>
    </row>
    <row r="50" spans="2:23" x14ac:dyDescent="0.3">
      <c r="B50" s="4">
        <v>47</v>
      </c>
      <c r="C50" s="40">
        <v>8484.6701034257439</v>
      </c>
      <c r="D50" s="21" t="str">
        <f ca="1">IF(IF(RANDBETWEEN(1,$A$3)=1,RANDBETWEEN(0,Overview!$K$19)/100)*C50&gt;'liquid Assets'!C50,"Yes","")</f>
        <v/>
      </c>
      <c r="E50" s="6">
        <f t="shared" ca="1" si="9"/>
        <v>9274.1389609513262</v>
      </c>
      <c r="F50" s="21" t="str">
        <f ca="1">IF(IF(RANDBETWEEN(1,$A$3)&lt;($D$2+1),RAND(),0)*E50&gt;Equity!E50,"Yes","")</f>
        <v/>
      </c>
      <c r="G50" s="6">
        <f t="shared" ca="1" si="10"/>
        <v>8840.3116855803637</v>
      </c>
      <c r="H50" s="21" t="str">
        <f ca="1">IF(IF(RANDBETWEEN(1,$A$3)&lt;($D$2+1),RAND(),0)*G50&gt;Equity!G50,"Yes","")</f>
        <v/>
      </c>
      <c r="I50" s="6">
        <f t="shared" ca="1" si="11"/>
        <v>9174.9285650146066</v>
      </c>
      <c r="J50" s="21" t="str">
        <f ca="1">IF(IF(RANDBETWEEN(1,$A$3)&lt;($D$2+1),RAND(),0)*I50&gt;Equity!I50,"Yes","")</f>
        <v/>
      </c>
      <c r="K50" s="6">
        <f t="shared" ca="1" si="12"/>
        <v>9405.1038066465953</v>
      </c>
      <c r="L50" s="21" t="str">
        <f ca="1">IF(IF(RANDBETWEEN(1,$A$3)&lt;($D$2+1),RAND(),0)*K50&gt;Equity!K50,"Yes","")</f>
        <v/>
      </c>
      <c r="M50" s="6">
        <f t="shared" ca="1" si="13"/>
        <v>8315.2603907695939</v>
      </c>
      <c r="N50" s="21" t="str">
        <f ca="1">IF(IF(RANDBETWEEN(1,$A$3)&lt;($D$2+1),RAND(),0)*M50&gt;Equity!M50,"Yes","")</f>
        <v/>
      </c>
      <c r="O50" s="6">
        <f t="shared" ca="1" si="14"/>
        <v>6735.8744122457629</v>
      </c>
      <c r="P50" s="21" t="str">
        <f ca="1">IF(IF(RANDBETWEEN(1,$A$3)&lt;($D$2+1),RAND(),0)*O50&gt;Equity!O50,"Yes","")</f>
        <v/>
      </c>
      <c r="Q50" s="6">
        <f t="shared" ca="1" si="15"/>
        <v>7486.0957956171833</v>
      </c>
      <c r="R50" s="21" t="str">
        <f ca="1">IF(IF(RANDBETWEEN(1,$A$3)&lt;($D$2+1),RAND(),0)*Q50&gt;Equity!Q50,"Yes","")</f>
        <v/>
      </c>
      <c r="S50" s="6">
        <f t="shared" ca="1" si="16"/>
        <v>7066.2038516596886</v>
      </c>
      <c r="T50" s="21" t="str">
        <f ca="1">IF(IF(RANDBETWEEN(1,$A$3)&lt;($D$2+1),RAND(),0)*S50&gt;Equity!S50,"Yes","")</f>
        <v/>
      </c>
      <c r="U50" s="6">
        <f t="shared" ca="1" si="17"/>
        <v>8112.5183750727829</v>
      </c>
      <c r="V50" s="21" t="str">
        <f ca="1">IF(IF(RANDBETWEEN(1,$A$3)&lt;($D$2+1),RAND(),0)*U50&gt;Equity!U50,"Yes","")</f>
        <v/>
      </c>
      <c r="W50" s="6">
        <f t="shared" ca="1" si="18"/>
        <v>7334.4143948928404</v>
      </c>
    </row>
    <row r="51" spans="2:23" x14ac:dyDescent="0.3">
      <c r="B51" s="4">
        <v>48</v>
      </c>
      <c r="C51" s="40">
        <v>8266.3817432791675</v>
      </c>
      <c r="D51" s="21" t="str">
        <f ca="1">IF(IF(RANDBETWEEN(1,$A$3)=1,RANDBETWEEN(0,Overview!$K$19)/100)*C51&gt;'liquid Assets'!C51,"Yes","")</f>
        <v/>
      </c>
      <c r="E51" s="6">
        <f t="shared" ca="1" si="9"/>
        <v>7027.165025410065</v>
      </c>
      <c r="F51" s="21" t="str">
        <f ca="1">IF(IF(RANDBETWEEN(1,$A$3)&lt;($D$2+1),RAND(),0)*E51&gt;Equity!E51,"Yes","")</f>
        <v/>
      </c>
      <c r="G51" s="6">
        <f t="shared" ca="1" si="10"/>
        <v>6240.0112067528507</v>
      </c>
      <c r="H51" s="21" t="str">
        <f ca="1">IF(IF(RANDBETWEEN(1,$A$3)&lt;($D$2+1),RAND(),0)*G51&gt;Equity!G51,"Yes","")</f>
        <v/>
      </c>
      <c r="I51" s="6">
        <f t="shared" ca="1" si="11"/>
        <v>6373.8631467235218</v>
      </c>
      <c r="J51" s="21" t="str">
        <f ca="1">IF(IF(RANDBETWEEN(1,$A$3)&lt;($D$2+1),RAND(),0)*I51&gt;Equity!I51,"Yes","")</f>
        <v/>
      </c>
      <c r="K51" s="6">
        <f t="shared" ca="1" si="12"/>
        <v>5865.0330519012987</v>
      </c>
      <c r="L51" s="21" t="str">
        <f ca="1">IF(IF(RANDBETWEEN(1,$A$3)&lt;($D$2+1),RAND(),0)*K51&gt;Equity!K51,"Yes","")</f>
        <v/>
      </c>
      <c r="M51" s="6">
        <f t="shared" ca="1" si="13"/>
        <v>5309.1251116930671</v>
      </c>
      <c r="N51" s="21" t="str">
        <f ca="1">IF(IF(RANDBETWEEN(1,$A$3)&lt;($D$2+1),RAND(),0)*M51&gt;Equity!M51,"Yes","")</f>
        <v/>
      </c>
      <c r="O51" s="6">
        <f t="shared" ca="1" si="14"/>
        <v>5715.4050197575007</v>
      </c>
      <c r="P51" s="21" t="str">
        <f ca="1">IF(IF(RANDBETWEEN(1,$A$3)&lt;($D$2+1),RAND(),0)*O51&gt;Equity!O51,"Yes","")</f>
        <v/>
      </c>
      <c r="Q51" s="6">
        <f t="shared" ca="1" si="15"/>
        <v>5659.1532125331296</v>
      </c>
      <c r="R51" s="21" t="str">
        <f ca="1">IF(IF(RANDBETWEEN(1,$A$3)&lt;($D$2+1),RAND(),0)*Q51&gt;Equity!Q51,"Yes","")</f>
        <v/>
      </c>
      <c r="S51" s="6">
        <f t="shared" ca="1" si="16"/>
        <v>6396.2241698001026</v>
      </c>
      <c r="T51" s="21" t="str">
        <f ca="1">IF(IF(RANDBETWEEN(1,$A$3)&lt;($D$2+1),RAND(),0)*S51&gt;Equity!S51,"Yes","")</f>
        <v/>
      </c>
      <c r="U51" s="6">
        <f t="shared" ca="1" si="17"/>
        <v>5760.9659760631648</v>
      </c>
      <c r="V51" s="21" t="str">
        <f ca="1">IF(IF(RANDBETWEEN(1,$A$3)&lt;($D$2+1),RAND(),0)*U51&gt;Equity!U51,"Yes","")</f>
        <v/>
      </c>
      <c r="W51" s="6">
        <f t="shared" ca="1" si="18"/>
        <v>5791.7982918664411</v>
      </c>
    </row>
    <row r="52" spans="2:23" x14ac:dyDescent="0.3">
      <c r="B52" s="4">
        <v>49</v>
      </c>
      <c r="C52" s="40">
        <v>8058.0389447617799</v>
      </c>
      <c r="D52" s="21" t="str">
        <f ca="1">IF(IF(RANDBETWEEN(1,$A$3)=1,RANDBETWEEN(0,Overview!$K$19)/100)*C52&gt;'liquid Assets'!C52,"Yes","")</f>
        <v/>
      </c>
      <c r="E52" s="6">
        <f t="shared" ca="1" si="9"/>
        <v>9052.9120688318962</v>
      </c>
      <c r="F52" s="21" t="str">
        <f ca="1">IF(IF(RANDBETWEEN(1,$A$3)&lt;($D$2+1),RAND(),0)*E52&gt;Equity!E52,"Yes","")</f>
        <v/>
      </c>
      <c r="G52" s="6">
        <f t="shared" ca="1" si="10"/>
        <v>8895.4542894375463</v>
      </c>
      <c r="H52" s="21" t="str">
        <f ca="1">IF(IF(RANDBETWEEN(1,$A$3)&lt;($D$2+1),RAND(),0)*G52&gt;Equity!G52,"Yes","")</f>
        <v/>
      </c>
      <c r="I52" s="6">
        <f t="shared" ca="1" si="11"/>
        <v>9493.529643721753</v>
      </c>
      <c r="J52" s="21" t="str">
        <f ca="1">IF(IF(RANDBETWEEN(1,$A$3)&lt;($D$2+1),RAND(),0)*I52&gt;Equity!I52,"Yes","")</f>
        <v/>
      </c>
      <c r="K52" s="6">
        <f t="shared" ca="1" si="12"/>
        <v>8177.6809499243936</v>
      </c>
      <c r="L52" s="21" t="str">
        <f ca="1">IF(IF(RANDBETWEEN(1,$A$3)&lt;($D$2+1),RAND(),0)*K52&gt;Equity!K52,"Yes","")</f>
        <v/>
      </c>
      <c r="M52" s="6">
        <f t="shared" ca="1" si="13"/>
        <v>8450.4658076531268</v>
      </c>
      <c r="N52" s="21" t="str">
        <f ca="1">IF(IF(RANDBETWEEN(1,$A$3)&lt;($D$2+1),RAND(),0)*M52&gt;Equity!M52,"Yes","")</f>
        <v/>
      </c>
      <c r="O52" s="6">
        <f t="shared" ca="1" si="14"/>
        <v>8453.5728010167732</v>
      </c>
      <c r="P52" s="21" t="str">
        <f ca="1">IF(IF(RANDBETWEEN(1,$A$3)&lt;($D$2+1),RAND(),0)*O52&gt;Equity!O52,"Yes","")</f>
        <v/>
      </c>
      <c r="Q52" s="6">
        <f t="shared" ca="1" si="15"/>
        <v>9746.1930653235104</v>
      </c>
      <c r="R52" s="21" t="str">
        <f ca="1">IF(IF(RANDBETWEEN(1,$A$3)&lt;($D$2+1),RAND(),0)*Q52&gt;Equity!Q52,"Yes","")</f>
        <v/>
      </c>
      <c r="S52" s="6">
        <f t="shared" ca="1" si="16"/>
        <v>10711.248790108466</v>
      </c>
      <c r="T52" s="21" t="str">
        <f ca="1">IF(IF(RANDBETWEEN(1,$A$3)&lt;($D$2+1),RAND(),0)*S52&gt;Equity!S52,"Yes","")</f>
        <v/>
      </c>
      <c r="U52" s="6">
        <f t="shared" ca="1" si="17"/>
        <v>12807.753918414865</v>
      </c>
      <c r="V52" s="21" t="str">
        <f ca="1">IF(IF(RANDBETWEEN(1,$A$3)&lt;($D$2+1),RAND(),0)*U52&gt;Equity!U52,"Yes","")</f>
        <v/>
      </c>
      <c r="W52" s="6">
        <f t="shared" ca="1" si="18"/>
        <v>13162.387532196515</v>
      </c>
    </row>
    <row r="53" spans="2:23" x14ac:dyDescent="0.3">
      <c r="B53" s="4">
        <v>50</v>
      </c>
      <c r="C53" s="40">
        <v>7858.9991847853344</v>
      </c>
      <c r="D53" s="21" t="str">
        <f ca="1">IF(IF(RANDBETWEEN(1,$A$3)=1,RANDBETWEEN(0,Overview!$K$19)/100)*C53&gt;'liquid Assets'!C53,"Yes","")</f>
        <v/>
      </c>
      <c r="E53" s="6">
        <f t="shared" ca="1" si="9"/>
        <v>7720.8955506429411</v>
      </c>
      <c r="F53" s="21" t="str">
        <f ca="1">IF(IF(RANDBETWEEN(1,$A$3)&lt;($D$2+1),RAND(),0)*E53&gt;Equity!E53,"Yes","")</f>
        <v/>
      </c>
      <c r="G53" s="6">
        <f t="shared" ca="1" si="10"/>
        <v>8228.3586330975959</v>
      </c>
      <c r="H53" s="21" t="str">
        <f ca="1">IF(IF(RANDBETWEEN(1,$A$3)&lt;($D$2+1),RAND(),0)*G53&gt;Equity!G53,"Yes","")</f>
        <v/>
      </c>
      <c r="I53" s="6">
        <f t="shared" ca="1" si="11"/>
        <v>6593.1582541567705</v>
      </c>
      <c r="J53" s="21" t="str">
        <f ca="1">IF(IF(RANDBETWEEN(1,$A$3)&lt;($D$2+1),RAND(),0)*I53&gt;Equity!I53,"Yes","")</f>
        <v/>
      </c>
      <c r="K53" s="6">
        <f t="shared" ca="1" si="12"/>
        <v>7880.4164986774749</v>
      </c>
      <c r="L53" s="21" t="str">
        <f ca="1">IF(IF(RANDBETWEEN(1,$A$3)&lt;($D$2+1),RAND(),0)*K53&gt;Equity!K53,"Yes","")</f>
        <v/>
      </c>
      <c r="M53" s="6">
        <f t="shared" ca="1" si="13"/>
        <v>7862.6314052781245</v>
      </c>
      <c r="N53" s="21" t="str">
        <f ca="1">IF(IF(RANDBETWEEN(1,$A$3)&lt;($D$2+1),RAND(),0)*M53&gt;Equity!M53,"Yes","")</f>
        <v/>
      </c>
      <c r="O53" s="6">
        <f t="shared" ca="1" si="14"/>
        <v>9152.2730153401571</v>
      </c>
      <c r="P53" s="21" t="str">
        <f ca="1">IF(IF(RANDBETWEEN(1,$A$3)&lt;($D$2+1),RAND(),0)*O53&gt;Equity!O53,"Yes","")</f>
        <v/>
      </c>
      <c r="Q53" s="6">
        <f t="shared" ca="1" si="15"/>
        <v>8371.5337575852845</v>
      </c>
      <c r="R53" s="21" t="str">
        <f ca="1">IF(IF(RANDBETWEEN(1,$A$3)&lt;($D$2+1),RAND(),0)*Q53&gt;Equity!Q53,"Yes","")</f>
        <v/>
      </c>
      <c r="S53" s="6">
        <f t="shared" ca="1" si="16"/>
        <v>7986.9885835909145</v>
      </c>
      <c r="T53" s="21" t="str">
        <f ca="1">IF(IF(RANDBETWEEN(1,$A$3)&lt;($D$2+1),RAND(),0)*S53&gt;Equity!S53,"Yes","")</f>
        <v/>
      </c>
      <c r="U53" s="6">
        <f t="shared" ca="1" si="17"/>
        <v>9362.7165700872374</v>
      </c>
      <c r="V53" s="21" t="str">
        <f ca="1">IF(IF(RANDBETWEEN(1,$A$3)&lt;($D$2+1),RAND(),0)*U53&gt;Equity!U53,"Yes","")</f>
        <v/>
      </c>
      <c r="W53" s="6">
        <f t="shared" ca="1" si="18"/>
        <v>10510.769786626419</v>
      </c>
    </row>
    <row r="54" spans="2:23" x14ac:dyDescent="0.3">
      <c r="B54" s="4">
        <v>51</v>
      </c>
      <c r="C54" s="40">
        <v>7668.6732061677239</v>
      </c>
      <c r="D54" s="21" t="str">
        <f ca="1">IF(IF(RANDBETWEEN(1,$A$3)=1,RANDBETWEEN(0,Overview!$K$19)/100)*C54&gt;'liquid Assets'!C54,"Yes","")</f>
        <v/>
      </c>
      <c r="E54" s="6">
        <f t="shared" ca="1" si="9"/>
        <v>7318.5999382412247</v>
      </c>
      <c r="F54" s="21" t="str">
        <f ca="1">IF(IF(RANDBETWEEN(1,$A$3)&lt;($D$2+1),RAND(),0)*E54&gt;Equity!E54,"Yes","")</f>
        <v/>
      </c>
      <c r="G54" s="6">
        <f t="shared" ca="1" si="10"/>
        <v>7199.9247577534688</v>
      </c>
      <c r="H54" s="21" t="str">
        <f ca="1">IF(IF(RANDBETWEEN(1,$A$3)&lt;($D$2+1),RAND(),0)*G54&gt;Equity!G54,"Yes","")</f>
        <v/>
      </c>
      <c r="I54" s="6">
        <f t="shared" ca="1" si="11"/>
        <v>8006.9280119188998</v>
      </c>
      <c r="J54" s="21" t="str">
        <f ca="1">IF(IF(RANDBETWEEN(1,$A$3)&lt;($D$2+1),RAND(),0)*I54&gt;Equity!I54,"Yes","")</f>
        <v/>
      </c>
      <c r="K54" s="6">
        <f t="shared" ca="1" si="12"/>
        <v>7553.0794563979816</v>
      </c>
      <c r="L54" s="21" t="str">
        <f ca="1">IF(IF(RANDBETWEEN(1,$A$3)&lt;($D$2+1),RAND(),0)*K54&gt;Equity!K54,"Yes","")</f>
        <v/>
      </c>
      <c r="M54" s="6">
        <f t="shared" ca="1" si="13"/>
        <v>7986.7842631101794</v>
      </c>
      <c r="N54" s="21" t="str">
        <f ca="1">IF(IF(RANDBETWEEN(1,$A$3)&lt;($D$2+1),RAND(),0)*M54&gt;Equity!M54,"Yes","")</f>
        <v/>
      </c>
      <c r="O54" s="6">
        <f t="shared" ca="1" si="14"/>
        <v>8197.8711705774513</v>
      </c>
      <c r="P54" s="21" t="str">
        <f ca="1">IF(IF(RANDBETWEEN(1,$A$3)&lt;($D$2+1),RAND(),0)*O54&gt;Equity!O54,"Yes","")</f>
        <v/>
      </c>
      <c r="Q54" s="6">
        <f t="shared" ca="1" si="15"/>
        <v>9401.2185247719353</v>
      </c>
      <c r="R54" s="21" t="str">
        <f ca="1">IF(IF(RANDBETWEEN(1,$A$3)&lt;($D$2+1),RAND(),0)*Q54&gt;Equity!Q54,"Yes","")</f>
        <v/>
      </c>
      <c r="S54" s="6">
        <f t="shared" ca="1" si="16"/>
        <v>9223.4301879908635</v>
      </c>
      <c r="T54" s="21" t="str">
        <f ca="1">IF(IF(RANDBETWEEN(1,$A$3)&lt;($D$2+1),RAND(),0)*S54&gt;Equity!S54,"Yes","")</f>
        <v/>
      </c>
      <c r="U54" s="6">
        <f t="shared" ca="1" si="17"/>
        <v>7481.6476625190335</v>
      </c>
      <c r="V54" s="21" t="str">
        <f ca="1">IF(IF(RANDBETWEEN(1,$A$3)&lt;($D$2+1),RAND(),0)*U54&gt;Equity!U54,"Yes","")</f>
        <v/>
      </c>
      <c r="W54" s="6">
        <f t="shared" ca="1" si="18"/>
        <v>8567.129548144896</v>
      </c>
    </row>
    <row r="55" spans="2:23" x14ac:dyDescent="0.3">
      <c r="B55" s="4">
        <v>52</v>
      </c>
      <c r="C55" s="40">
        <v>7486.5196646248969</v>
      </c>
      <c r="D55" s="21" t="str">
        <f ca="1">IF(IF(RANDBETWEEN(1,$A$3)=1,RANDBETWEEN(0,Overview!$K$19)/100)*C55&gt;'liquid Assets'!C55,"Yes","")</f>
        <v/>
      </c>
      <c r="E55" s="6">
        <f t="shared" ca="1" si="9"/>
        <v>6391.0954049028969</v>
      </c>
      <c r="F55" s="21" t="str">
        <f ca="1">IF(IF(RANDBETWEEN(1,$A$3)&lt;($D$2+1),RAND(),0)*E55&gt;Equity!E55,"Yes","")</f>
        <v/>
      </c>
      <c r="G55" s="6">
        <f t="shared" ca="1" si="10"/>
        <v>6191.0484407661006</v>
      </c>
      <c r="H55" s="21" t="str">
        <f ca="1">IF(IF(RANDBETWEEN(1,$A$3)&lt;($D$2+1),RAND(),0)*G55&gt;Equity!G55,"Yes","")</f>
        <v/>
      </c>
      <c r="I55" s="6">
        <f t="shared" ca="1" si="11"/>
        <v>5352.9707429316304</v>
      </c>
      <c r="J55" s="21" t="str">
        <f ca="1">IF(IF(RANDBETWEEN(1,$A$3)&lt;($D$2+1),RAND(),0)*I55&gt;Equity!I55,"Yes","")</f>
        <v/>
      </c>
      <c r="K55" s="6">
        <f t="shared" ca="1" si="12"/>
        <v>5220.0072718747715</v>
      </c>
      <c r="L55" s="21" t="str">
        <f ca="1">IF(IF(RANDBETWEEN(1,$A$3)&lt;($D$2+1),RAND(),0)*K55&gt;Equity!K55,"Yes","")</f>
        <v/>
      </c>
      <c r="M55" s="6">
        <f t="shared" ca="1" si="13"/>
        <v>4774.5712764552954</v>
      </c>
      <c r="N55" s="21" t="str">
        <f ca="1">IF(IF(RANDBETWEEN(1,$A$3)&lt;($D$2+1),RAND(),0)*M55&gt;Equity!M55,"Yes","")</f>
        <v/>
      </c>
      <c r="O55" s="6">
        <f t="shared" ca="1" si="14"/>
        <v>5242.8213134324715</v>
      </c>
      <c r="P55" s="21" t="str">
        <f ca="1">IF(IF(RANDBETWEEN(1,$A$3)&lt;($D$2+1),RAND(),0)*O55&gt;Equity!O55,"Yes","")</f>
        <v/>
      </c>
      <c r="Q55" s="6">
        <f t="shared" ca="1" si="15"/>
        <v>4321.883567647762</v>
      </c>
      <c r="R55" s="21" t="str">
        <f ca="1">IF(IF(RANDBETWEEN(1,$A$3)&lt;($D$2+1),RAND(),0)*Q55&gt;Equity!Q55,"Yes","")</f>
        <v/>
      </c>
      <c r="S55" s="6">
        <f t="shared" ca="1" si="16"/>
        <v>4409.982004680267</v>
      </c>
      <c r="T55" s="21" t="str">
        <f ca="1">IF(IF(RANDBETWEEN(1,$A$3)&lt;($D$2+1),RAND(),0)*S55&gt;Equity!S55,"Yes","")</f>
        <v/>
      </c>
      <c r="U55" s="6">
        <f t="shared" ca="1" si="17"/>
        <v>5088.4549207883638</v>
      </c>
      <c r="V55" s="21" t="str">
        <f ca="1">IF(IF(RANDBETWEEN(1,$A$3)&lt;($D$2+1),RAND(),0)*U55&gt;Equity!U55,"Yes","")</f>
        <v/>
      </c>
      <c r="W55" s="6">
        <f t="shared" ca="1" si="18"/>
        <v>4603.5823288631364</v>
      </c>
    </row>
    <row r="56" spans="2:23" x14ac:dyDescent="0.3">
      <c r="B56" s="4">
        <v>53</v>
      </c>
      <c r="C56" s="40">
        <v>7312.0404043563285</v>
      </c>
      <c r="D56" s="21" t="str">
        <f ca="1">IF(IF(RANDBETWEEN(1,$A$3)=1,RANDBETWEEN(0,Overview!$K$19)/100)*C56&gt;'liquid Assets'!C56,"Yes","")</f>
        <v/>
      </c>
      <c r="E56" s="6">
        <f t="shared" ca="1" si="9"/>
        <v>7575.7547628080329</v>
      </c>
      <c r="F56" s="21" t="str">
        <f ca="1">IF(IF(RANDBETWEEN(1,$A$3)&lt;($D$2+1),RAND(),0)*E56&gt;Equity!E56,"Yes","")</f>
        <v/>
      </c>
      <c r="G56" s="6">
        <f t="shared" ca="1" si="10"/>
        <v>7602.2897447804635</v>
      </c>
      <c r="H56" s="21" t="str">
        <f ca="1">IF(IF(RANDBETWEEN(1,$A$3)&lt;($D$2+1),RAND(),0)*G56&gt;Equity!G56,"Yes","")</f>
        <v/>
      </c>
      <c r="I56" s="6">
        <f t="shared" ca="1" si="11"/>
        <v>7875.1580691535446</v>
      </c>
      <c r="J56" s="21" t="str">
        <f ca="1">IF(IF(RANDBETWEEN(1,$A$3)&lt;($D$2+1),RAND(),0)*I56&gt;Equity!I56,"Yes","")</f>
        <v/>
      </c>
      <c r="K56" s="6">
        <f t="shared" ca="1" si="12"/>
        <v>8733.2402175660336</v>
      </c>
      <c r="L56" s="21" t="str">
        <f ca="1">IF(IF(RANDBETWEEN(1,$A$3)&lt;($D$2+1),RAND(),0)*K56&gt;Equity!K56,"Yes","")</f>
        <v/>
      </c>
      <c r="M56" s="6">
        <f t="shared" ca="1" si="13"/>
        <v>7732.9322352178942</v>
      </c>
      <c r="N56" s="21" t="str">
        <f ca="1">IF(IF(RANDBETWEEN(1,$A$3)&lt;($D$2+1),RAND(),0)*M56&gt;Equity!M56,"Yes","")</f>
        <v/>
      </c>
      <c r="O56" s="6">
        <f t="shared" ca="1" si="14"/>
        <v>6190.4688497982543</v>
      </c>
      <c r="P56" s="21" t="str">
        <f ca="1">IF(IF(RANDBETWEEN(1,$A$3)&lt;($D$2+1),RAND(),0)*O56&gt;Equity!O56,"Yes","")</f>
        <v/>
      </c>
      <c r="Q56" s="6">
        <f t="shared" ca="1" si="15"/>
        <v>6659.5402114990238</v>
      </c>
      <c r="R56" s="21" t="str">
        <f ca="1">IF(IF(RANDBETWEEN(1,$A$3)&lt;($D$2+1),RAND(),0)*Q56&gt;Equity!Q56,"Yes","")</f>
        <v/>
      </c>
      <c r="S56" s="6">
        <f t="shared" ca="1" si="16"/>
        <v>5531.460396889951</v>
      </c>
      <c r="T56" s="21" t="str">
        <f ca="1">IF(IF(RANDBETWEEN(1,$A$3)&lt;($D$2+1),RAND(),0)*S56&gt;Equity!S56,"Yes","")</f>
        <v/>
      </c>
      <c r="U56" s="6">
        <f t="shared" ca="1" si="17"/>
        <v>5098.691754117257</v>
      </c>
      <c r="V56" s="21" t="str">
        <f ca="1">IF(IF(RANDBETWEEN(1,$A$3)&lt;($D$2+1),RAND(),0)*U56&gt;Equity!U56,"Yes","")</f>
        <v/>
      </c>
      <c r="W56" s="6">
        <f t="shared" ca="1" si="18"/>
        <v>4818.5052548104622</v>
      </c>
    </row>
    <row r="57" spans="2:23" x14ac:dyDescent="0.3">
      <c r="B57" s="4">
        <v>54</v>
      </c>
      <c r="C57" s="40">
        <v>7144.7762781594274</v>
      </c>
      <c r="D57" s="21" t="str">
        <f ca="1">IF(IF(RANDBETWEEN(1,$A$3)=1,RANDBETWEEN(0,Overview!$K$19)/100)*C57&gt;'liquid Assets'!C57,"Yes","")</f>
        <v/>
      </c>
      <c r="E57" s="6">
        <f t="shared" ca="1" si="9"/>
        <v>7691.1722990109174</v>
      </c>
      <c r="F57" s="21" t="str">
        <f ca="1">IF(IF(RANDBETWEEN(1,$A$3)&lt;($D$2+1),RAND(),0)*E57&gt;Equity!E57,"Yes","")</f>
        <v/>
      </c>
      <c r="G57" s="6">
        <f t="shared" ca="1" si="10"/>
        <v>7045.8474696276662</v>
      </c>
      <c r="H57" s="21" t="str">
        <f ca="1">IF(IF(RANDBETWEEN(1,$A$3)&lt;($D$2+1),RAND(),0)*G57&gt;Equity!G57,"Yes","")</f>
        <v/>
      </c>
      <c r="I57" s="6">
        <f t="shared" ca="1" si="11"/>
        <v>6613.6109269568087</v>
      </c>
      <c r="J57" s="21" t="str">
        <f ca="1">IF(IF(RANDBETWEEN(1,$A$3)&lt;($D$2+1),RAND(),0)*I57&gt;Equity!I57,"Yes","")</f>
        <v/>
      </c>
      <c r="K57" s="6">
        <f t="shared" ca="1" si="12"/>
        <v>6471.7595000859064</v>
      </c>
      <c r="L57" s="21" t="str">
        <f ca="1">IF(IF(RANDBETWEEN(1,$A$3)&lt;($D$2+1),RAND(),0)*K57&gt;Equity!K57,"Yes","")</f>
        <v/>
      </c>
      <c r="M57" s="6">
        <f t="shared" ca="1" si="13"/>
        <v>5732.1270609500434</v>
      </c>
      <c r="N57" s="21" t="str">
        <f ca="1">IF(IF(RANDBETWEEN(1,$A$3)&lt;($D$2+1),RAND(),0)*M57&gt;Equity!M57,"Yes","")</f>
        <v/>
      </c>
      <c r="O57" s="6">
        <f t="shared" ca="1" si="14"/>
        <v>4590.8309380523024</v>
      </c>
      <c r="P57" s="21" t="str">
        <f ca="1">IF(IF(RANDBETWEEN(1,$A$3)&lt;($D$2+1),RAND(),0)*O57&gt;Equity!O57,"Yes","")</f>
        <v/>
      </c>
      <c r="Q57" s="6">
        <f t="shared" ca="1" si="15"/>
        <v>5106.2766559725524</v>
      </c>
      <c r="R57" s="21" t="str">
        <f ca="1">IF(IF(RANDBETWEEN(1,$A$3)&lt;($D$2+1),RAND(),0)*Q57&gt;Equity!Q57,"Yes","")</f>
        <v/>
      </c>
      <c r="S57" s="6">
        <f t="shared" ca="1" si="16"/>
        <v>4781.0166998312443</v>
      </c>
      <c r="T57" s="21" t="str">
        <f ca="1">IF(IF(RANDBETWEEN(1,$A$3)&lt;($D$2+1),RAND(),0)*S57&gt;Equity!S57,"Yes","")</f>
        <v/>
      </c>
      <c r="U57" s="6">
        <f t="shared" ca="1" si="17"/>
        <v>4647.1213017736227</v>
      </c>
      <c r="V57" s="21" t="str">
        <f ca="1">IF(IF(RANDBETWEEN(1,$A$3)&lt;($D$2+1),RAND(),0)*U57&gt;Equity!U57,"Yes","")</f>
        <v/>
      </c>
      <c r="W57" s="6">
        <f t="shared" ca="1" si="18"/>
        <v>5463.4067599522423</v>
      </c>
    </row>
    <row r="58" spans="2:23" x14ac:dyDescent="0.3">
      <c r="B58" s="4">
        <v>55</v>
      </c>
      <c r="C58" s="40">
        <v>6984.3034405717463</v>
      </c>
      <c r="D58" s="21" t="str">
        <f ca="1">IF(IF(RANDBETWEEN(1,$A$3)=1,RANDBETWEEN(0,Overview!$K$19)/100)*C58&gt;'liquid Assets'!C58,"Yes","")</f>
        <v/>
      </c>
      <c r="E58" s="6">
        <f t="shared" ca="1" si="9"/>
        <v>6531.5293670744213</v>
      </c>
      <c r="F58" s="21" t="str">
        <f ca="1">IF(IF(RANDBETWEEN(1,$A$3)&lt;($D$2+1),RAND(),0)*E58&gt;Equity!E58,"Yes","")</f>
        <v/>
      </c>
      <c r="G58" s="6">
        <f t="shared" ca="1" si="10"/>
        <v>5561.5853957255094</v>
      </c>
      <c r="H58" s="21" t="str">
        <f ca="1">IF(IF(RANDBETWEEN(1,$A$3)&lt;($D$2+1),RAND(),0)*G58&gt;Equity!G58,"Yes","")</f>
        <v/>
      </c>
      <c r="I58" s="6">
        <f t="shared" ca="1" si="11"/>
        <v>6193.7398609881475</v>
      </c>
      <c r="J58" s="21" t="str">
        <f ca="1">IF(IF(RANDBETWEEN(1,$A$3)&lt;($D$2+1),RAND(),0)*I58&gt;Equity!I58,"Yes","")</f>
        <v/>
      </c>
      <c r="K58" s="6">
        <f t="shared" ca="1" si="12"/>
        <v>6234.9591452375371</v>
      </c>
      <c r="L58" s="21" t="str">
        <f ca="1">IF(IF(RANDBETWEEN(1,$A$3)&lt;($D$2+1),RAND(),0)*K58&gt;Equity!K58,"Yes","")</f>
        <v/>
      </c>
      <c r="M58" s="6">
        <f t="shared" ca="1" si="13"/>
        <v>6908.9022402869132</v>
      </c>
      <c r="N58" s="21" t="str">
        <f ca="1">IF(IF(RANDBETWEEN(1,$A$3)&lt;($D$2+1),RAND(),0)*M58&gt;Equity!M58,"Yes","")</f>
        <v/>
      </c>
      <c r="O58" s="6">
        <f t="shared" ca="1" si="14"/>
        <v>6155.2042569956684</v>
      </c>
      <c r="P58" s="21" t="str">
        <f ca="1">IF(IF(RANDBETWEEN(1,$A$3)&lt;($D$2+1),RAND(),0)*O58&gt;Equity!O58,"Yes","")</f>
        <v/>
      </c>
      <c r="Q58" s="6">
        <f t="shared" ca="1" si="15"/>
        <v>6730.8709798217942</v>
      </c>
      <c r="R58" s="21" t="str">
        <f ca="1">IF(IF(RANDBETWEEN(1,$A$3)&lt;($D$2+1),RAND(),0)*Q58&gt;Equity!Q58,"Yes","")</f>
        <v/>
      </c>
      <c r="S58" s="6">
        <f t="shared" ca="1" si="16"/>
        <v>5537.2617351001281</v>
      </c>
      <c r="T58" s="21" t="str">
        <f ca="1">IF(IF(RANDBETWEEN(1,$A$3)&lt;($D$2+1),RAND(),0)*S58&gt;Equity!S58,"Yes","")</f>
        <v/>
      </c>
      <c r="U58" s="6">
        <f t="shared" ca="1" si="17"/>
        <v>4781.1761098296211</v>
      </c>
      <c r="V58" s="21" t="str">
        <f ca="1">IF(IF(RANDBETWEEN(1,$A$3)&lt;($D$2+1),RAND(),0)*U58&gt;Equity!U58,"Yes","")</f>
        <v/>
      </c>
      <c r="W58" s="6">
        <f t="shared" ca="1" si="18"/>
        <v>4415.8746544680744</v>
      </c>
    </row>
    <row r="59" spans="2:23" x14ac:dyDescent="0.3">
      <c r="B59" s="4">
        <v>56</v>
      </c>
      <c r="C59" s="40">
        <v>6830.2300530352277</v>
      </c>
      <c r="D59" s="21" t="str">
        <f ca="1">IF(IF(RANDBETWEEN(1,$A$3)=1,RANDBETWEEN(0,Overview!$K$19)/100)*C59&gt;'liquid Assets'!C59,"Yes","")</f>
        <v/>
      </c>
      <c r="E59" s="6">
        <f t="shared" ca="1" si="9"/>
        <v>7663.7951820974322</v>
      </c>
      <c r="F59" s="21" t="str">
        <f ca="1">IF(IF(RANDBETWEEN(1,$A$3)&lt;($D$2+1),RAND(),0)*E59&gt;Equity!E59,"Yes","")</f>
        <v/>
      </c>
      <c r="G59" s="6">
        <f t="shared" ca="1" si="10"/>
        <v>8048.7484735039852</v>
      </c>
      <c r="H59" s="21" t="str">
        <f ca="1">IF(IF(RANDBETWEEN(1,$A$3)&lt;($D$2+1),RAND(),0)*G59&gt;Equity!G59,"Yes","")</f>
        <v/>
      </c>
      <c r="I59" s="6">
        <f t="shared" ca="1" si="11"/>
        <v>7522.2104231219018</v>
      </c>
      <c r="J59" s="21" t="str">
        <f ca="1">IF(IF(RANDBETWEEN(1,$A$3)&lt;($D$2+1),RAND(),0)*I59&gt;Equity!I59,"Yes","")</f>
        <v/>
      </c>
      <c r="K59" s="6">
        <f t="shared" ca="1" si="12"/>
        <v>7992.9831811162967</v>
      </c>
      <c r="L59" s="21" t="str">
        <f ca="1">IF(IF(RANDBETWEEN(1,$A$3)&lt;($D$2+1),RAND(),0)*K59&gt;Equity!K59,"Yes","")</f>
        <v/>
      </c>
      <c r="M59" s="6">
        <f t="shared" ca="1" si="13"/>
        <v>7182.6447351294501</v>
      </c>
      <c r="N59" s="21" t="str">
        <f ca="1">IF(IF(RANDBETWEEN(1,$A$3)&lt;($D$2+1),RAND(),0)*M59&gt;Equity!M59,"Yes","")</f>
        <v/>
      </c>
      <c r="O59" s="6">
        <f t="shared" ca="1" si="14"/>
        <v>7967.0913821124377</v>
      </c>
      <c r="P59" s="21" t="str">
        <f ca="1">IF(IF(RANDBETWEEN(1,$A$3)&lt;($D$2+1),RAND(),0)*O59&gt;Equity!O59,"Yes","")</f>
        <v/>
      </c>
      <c r="Q59" s="6">
        <f t="shared" ca="1" si="15"/>
        <v>6431.9508500721286</v>
      </c>
      <c r="R59" s="21" t="str">
        <f ca="1">IF(IF(RANDBETWEEN(1,$A$3)&lt;($D$2+1),RAND(),0)*Q59&gt;Equity!Q59,"Yes","")</f>
        <v/>
      </c>
      <c r="S59" s="6">
        <f t="shared" ca="1" si="16"/>
        <v>7090.2627409652878</v>
      </c>
      <c r="T59" s="21" t="str">
        <f ca="1">IF(IF(RANDBETWEEN(1,$A$3)&lt;($D$2+1),RAND(),0)*S59&gt;Equity!S59,"Yes","")</f>
        <v/>
      </c>
      <c r="U59" s="6">
        <f t="shared" ca="1" si="17"/>
        <v>6062.1341083746893</v>
      </c>
      <c r="V59" s="21" t="str">
        <f ca="1">IF(IF(RANDBETWEEN(1,$A$3)&lt;($D$2+1),RAND(),0)*U59&gt;Equity!U59,"Yes","")</f>
        <v/>
      </c>
      <c r="W59" s="6">
        <f t="shared" ca="1" si="18"/>
        <v>5182.3509480485973</v>
      </c>
    </row>
    <row r="60" spans="2:23" x14ac:dyDescent="0.3">
      <c r="B60" s="4">
        <v>57</v>
      </c>
      <c r="C60" s="40">
        <v>6682.1933488745717</v>
      </c>
      <c r="D60" s="21" t="str">
        <f ca="1">IF(IF(RANDBETWEEN(1,$A$3)=1,RANDBETWEEN(0,Overview!$K$19)/100)*C60&gt;'liquid Assets'!C60,"Yes","")</f>
        <v/>
      </c>
      <c r="E60" s="6">
        <f t="shared" ca="1" si="9"/>
        <v>6245.4686077211618</v>
      </c>
      <c r="F60" s="21" t="str">
        <f ca="1">IF(IF(RANDBETWEEN(1,$A$3)&lt;($D$2+1),RAND(),0)*E60&gt;Equity!E60,"Yes","")</f>
        <v/>
      </c>
      <c r="G60" s="6">
        <f t="shared" ca="1" si="10"/>
        <v>6362.0029760333082</v>
      </c>
      <c r="H60" s="21" t="str">
        <f ca="1">IF(IF(RANDBETWEEN(1,$A$3)&lt;($D$2+1),RAND(),0)*G60&gt;Equity!G60,"Yes","")</f>
        <v/>
      </c>
      <c r="I60" s="6">
        <f t="shared" ca="1" si="11"/>
        <v>5393.2207454737818</v>
      </c>
      <c r="J60" s="21" t="str">
        <f ca="1">IF(IF(RANDBETWEEN(1,$A$3)&lt;($D$2+1),RAND(),0)*I60&gt;Equity!I60,"Yes","")</f>
        <v/>
      </c>
      <c r="K60" s="6">
        <f t="shared" ca="1" si="12"/>
        <v>5998.4325591196302</v>
      </c>
      <c r="L60" s="21" t="str">
        <f ca="1">IF(IF(RANDBETWEEN(1,$A$3)&lt;($D$2+1),RAND(),0)*K60&gt;Equity!K60,"Yes","")</f>
        <v/>
      </c>
      <c r="M60" s="6">
        <f t="shared" ca="1" si="13"/>
        <v>6142.5750023034598</v>
      </c>
      <c r="N60" s="21" t="str">
        <f ca="1">IF(IF(RANDBETWEEN(1,$A$3)&lt;($D$2+1),RAND(),0)*M60&gt;Equity!M60,"Yes","")</f>
        <v/>
      </c>
      <c r="O60" s="6">
        <f t="shared" ca="1" si="14"/>
        <v>7174.2778780705048</v>
      </c>
      <c r="P60" s="21" t="str">
        <f ca="1">IF(IF(RANDBETWEEN(1,$A$3)&lt;($D$2+1),RAND(),0)*O60&gt;Equity!O60,"Yes","")</f>
        <v/>
      </c>
      <c r="Q60" s="6">
        <f t="shared" ca="1" si="15"/>
        <v>8584.7419609124736</v>
      </c>
      <c r="R60" s="21" t="str">
        <f ca="1">IF(IF(RANDBETWEEN(1,$A$3)&lt;($D$2+1),RAND(),0)*Q60&gt;Equity!Q60,"Yes","")</f>
        <v/>
      </c>
      <c r="S60" s="6">
        <f t="shared" ca="1" si="16"/>
        <v>10038.650061505688</v>
      </c>
      <c r="T60" s="21" t="str">
        <f ca="1">IF(IF(RANDBETWEEN(1,$A$3)&lt;($D$2+1),RAND(),0)*S60&gt;Equity!S60,"Yes","")</f>
        <v/>
      </c>
      <c r="U60" s="6">
        <f t="shared" ca="1" si="17"/>
        <v>11252.399698463441</v>
      </c>
      <c r="V60" s="21" t="str">
        <f ca="1">IF(IF(RANDBETWEEN(1,$A$3)&lt;($D$2+1),RAND(),0)*U60&gt;Equity!U60,"Yes","")</f>
        <v/>
      </c>
      <c r="W60" s="6">
        <f t="shared" ca="1" si="18"/>
        <v>10026.333935570576</v>
      </c>
    </row>
    <row r="61" spans="2:23" x14ac:dyDescent="0.3">
      <c r="B61" s="4">
        <v>58</v>
      </c>
      <c r="C61" s="40">
        <v>6539.8570132818249</v>
      </c>
      <c r="D61" s="21" t="str">
        <f ca="1">IF(IF(RANDBETWEEN(1,$A$3)=1,RANDBETWEEN(0,Overview!$K$19)/100)*C61&gt;'liquid Assets'!C61,"Yes","")</f>
        <v/>
      </c>
      <c r="E61" s="6">
        <f t="shared" ca="1" si="9"/>
        <v>5896.7986168512771</v>
      </c>
      <c r="F61" s="21" t="str">
        <f ca="1">IF(IF(RANDBETWEEN(1,$A$3)&lt;($D$2+1),RAND(),0)*E61&gt;Equity!E61,"Yes","")</f>
        <v/>
      </c>
      <c r="G61" s="6">
        <f t="shared" ca="1" si="10"/>
        <v>5601.4126603060922</v>
      </c>
      <c r="H61" s="21" t="str">
        <f ca="1">IF(IF(RANDBETWEEN(1,$A$3)&lt;($D$2+1),RAND(),0)*G61&gt;Equity!G61,"Yes","")</f>
        <v/>
      </c>
      <c r="I61" s="6">
        <f t="shared" ca="1" si="11"/>
        <v>5026.8845574500101</v>
      </c>
      <c r="J61" s="21" t="str">
        <f ca="1">IF(IF(RANDBETWEEN(1,$A$3)&lt;($D$2+1),RAND(),0)*I61&gt;Equity!I61,"Yes","")</f>
        <v/>
      </c>
      <c r="K61" s="6">
        <f t="shared" ca="1" si="12"/>
        <v>5116.8140762919038</v>
      </c>
      <c r="L61" s="21" t="str">
        <f ca="1">IF(IF(RANDBETWEEN(1,$A$3)&lt;($D$2+1),RAND(),0)*K61&gt;Equity!K61,"Yes","")</f>
        <v/>
      </c>
      <c r="M61" s="6">
        <f t="shared" ca="1" si="13"/>
        <v>5163.1883799470452</v>
      </c>
      <c r="N61" s="21" t="str">
        <f ca="1">IF(IF(RANDBETWEEN(1,$A$3)&lt;($D$2+1),RAND(),0)*M61&gt;Equity!M61,"Yes","")</f>
        <v/>
      </c>
      <c r="O61" s="6">
        <f t="shared" ca="1" si="14"/>
        <v>4921.4596642786528</v>
      </c>
      <c r="P61" s="21" t="str">
        <f ca="1">IF(IF(RANDBETWEEN(1,$A$3)&lt;($D$2+1),RAND(),0)*O61&gt;Equity!O61,"Yes","")</f>
        <v/>
      </c>
      <c r="Q61" s="6">
        <f t="shared" ca="1" si="15"/>
        <v>4207.543100223862</v>
      </c>
      <c r="R61" s="21" t="str">
        <f ca="1">IF(IF(RANDBETWEEN(1,$A$3)&lt;($D$2+1),RAND(),0)*Q61&gt;Equity!Q61,"Yes","")</f>
        <v/>
      </c>
      <c r="S61" s="6">
        <f t="shared" ca="1" si="16"/>
        <v>4176.8697503639696</v>
      </c>
      <c r="T61" s="21" t="str">
        <f ca="1">IF(IF(RANDBETWEEN(1,$A$3)&lt;($D$2+1),RAND(),0)*S61&gt;Equity!S61,"Yes","")</f>
        <v/>
      </c>
      <c r="U61" s="6">
        <f t="shared" ca="1" si="17"/>
        <v>4024.3079784084766</v>
      </c>
      <c r="V61" s="21" t="str">
        <f ca="1">IF(IF(RANDBETWEEN(1,$A$3)&lt;($D$2+1),RAND(),0)*U61&gt;Equity!U61,"Yes","")</f>
        <v/>
      </c>
      <c r="W61" s="6">
        <f t="shared" ca="1" si="18"/>
        <v>3771.9280781407788</v>
      </c>
    </row>
    <row r="62" spans="2:23" x14ac:dyDescent="0.3">
      <c r="B62" s="4">
        <v>59</v>
      </c>
      <c r="C62" s="40">
        <v>6402.9088397424339</v>
      </c>
      <c r="D62" s="21" t="str">
        <f ca="1">IF(IF(RANDBETWEEN(1,$A$3)=1,RANDBETWEEN(0,Overview!$K$19)/100)*C62&gt;'liquid Assets'!C62,"Yes","")</f>
        <v/>
      </c>
      <c r="E62" s="6">
        <f t="shared" ca="1" si="9"/>
        <v>7053.1928930316853</v>
      </c>
      <c r="F62" s="21" t="str">
        <f ca="1">IF(IF(RANDBETWEEN(1,$A$3)&lt;($D$2+1),RAND(),0)*E62&gt;Equity!E62,"Yes","")</f>
        <v/>
      </c>
      <c r="G62" s="6">
        <f t="shared" ca="1" si="10"/>
        <v>8455.7104236586783</v>
      </c>
      <c r="H62" s="21" t="str">
        <f ca="1">IF(IF(RANDBETWEEN(1,$A$3)&lt;($D$2+1),RAND(),0)*G62&gt;Equity!G62,"Yes","")</f>
        <v/>
      </c>
      <c r="I62" s="6">
        <f t="shared" ca="1" si="11"/>
        <v>9520.8795467830769</v>
      </c>
      <c r="J62" s="21" t="str">
        <f ca="1">IF(IF(RANDBETWEEN(1,$A$3)&lt;($D$2+1),RAND(),0)*I62&gt;Equity!I62,"Yes","")</f>
        <v/>
      </c>
      <c r="K62" s="6">
        <f t="shared" ca="1" si="12"/>
        <v>9105.4943269076757</v>
      </c>
      <c r="L62" s="21" t="str">
        <f ca="1">IF(IF(RANDBETWEEN(1,$A$3)&lt;($D$2+1),RAND(),0)*K62&gt;Equity!K62,"Yes","")</f>
        <v/>
      </c>
      <c r="M62" s="6">
        <f t="shared" ca="1" si="13"/>
        <v>10445.413826083777</v>
      </c>
      <c r="N62" s="21" t="str">
        <f ca="1">IF(IF(RANDBETWEEN(1,$A$3)&lt;($D$2+1),RAND(),0)*M62&gt;Equity!M62,"Yes","")</f>
        <v/>
      </c>
      <c r="O62" s="6">
        <f t="shared" ca="1" si="14"/>
        <v>11860.971780123562</v>
      </c>
      <c r="P62" s="21" t="str">
        <f ca="1">IF(IF(RANDBETWEEN(1,$A$3)&lt;($D$2+1),RAND(),0)*O62&gt;Equity!O62,"Yes","")</f>
        <v/>
      </c>
      <c r="Q62" s="6">
        <f t="shared" ca="1" si="15"/>
        <v>13636.404526290373</v>
      </c>
      <c r="R62" s="21" t="str">
        <f ca="1">IF(IF(RANDBETWEEN(1,$A$3)&lt;($D$2+1),RAND(),0)*Q62&gt;Equity!Q62,"Yes","")</f>
        <v/>
      </c>
      <c r="S62" s="6">
        <f t="shared" ca="1" si="16"/>
        <v>11717.561229637213</v>
      </c>
      <c r="T62" s="21" t="str">
        <f ca="1">IF(IF(RANDBETWEEN(1,$A$3)&lt;($D$2+1),RAND(),0)*S62&gt;Equity!S62,"Yes","")</f>
        <v/>
      </c>
      <c r="U62" s="6">
        <f t="shared" ca="1" si="17"/>
        <v>9759.0620846277034</v>
      </c>
      <c r="V62" s="21" t="str">
        <f ca="1">IF(IF(RANDBETWEEN(1,$A$3)&lt;($D$2+1),RAND(),0)*U62&gt;Equity!U62,"Yes","")</f>
        <v/>
      </c>
      <c r="W62" s="6">
        <f t="shared" ca="1" si="18"/>
        <v>10980.72261119528</v>
      </c>
    </row>
    <row r="63" spans="2:23" x14ac:dyDescent="0.3">
      <c r="B63" s="4">
        <v>60</v>
      </c>
      <c r="C63" s="40">
        <v>6271.0586296224783</v>
      </c>
      <c r="D63" s="21" t="str">
        <f ca="1">IF(IF(RANDBETWEEN(1,$A$3)=1,RANDBETWEEN(0,Overview!$K$19)/100)*C63&gt;'liquid Assets'!C63,"Yes","")</f>
        <v/>
      </c>
      <c r="E63" s="6">
        <f t="shared" ca="1" si="9"/>
        <v>7126.9608906064586</v>
      </c>
      <c r="F63" s="21" t="str">
        <f ca="1">IF(IF(RANDBETWEEN(1,$A$3)&lt;($D$2+1),RAND(),0)*E63&gt;Equity!E63,"Yes","")</f>
        <v/>
      </c>
      <c r="G63" s="6">
        <f t="shared" ca="1" si="10"/>
        <v>7798.958587872009</v>
      </c>
      <c r="H63" s="21" t="str">
        <f ca="1">IF(IF(RANDBETWEEN(1,$A$3)&lt;($D$2+1),RAND(),0)*G63&gt;Equity!G63,"Yes","")</f>
        <v/>
      </c>
      <c r="I63" s="6">
        <f t="shared" ca="1" si="11"/>
        <v>8886.327510591047</v>
      </c>
      <c r="J63" s="21" t="str">
        <f ca="1">IF(IF(RANDBETWEEN(1,$A$3)&lt;($D$2+1),RAND(),0)*I63&gt;Equity!I63,"Yes","")</f>
        <v/>
      </c>
      <c r="K63" s="6">
        <f t="shared" ca="1" si="12"/>
        <v>7747.9495375546285</v>
      </c>
      <c r="L63" s="21" t="str">
        <f ca="1">IF(IF(RANDBETWEEN(1,$A$3)&lt;($D$2+1),RAND(),0)*K63&gt;Equity!K63,"Yes","")</f>
        <v/>
      </c>
      <c r="M63" s="6">
        <f t="shared" ca="1" si="13"/>
        <v>7872.1189695255116</v>
      </c>
      <c r="N63" s="21" t="str">
        <f ca="1">IF(IF(RANDBETWEEN(1,$A$3)&lt;($D$2+1),RAND(),0)*M63&gt;Equity!M63,"Yes","")</f>
        <v/>
      </c>
      <c r="O63" s="6">
        <f t="shared" ca="1" si="14"/>
        <v>6845.000578707627</v>
      </c>
      <c r="P63" s="21" t="str">
        <f ca="1">IF(IF(RANDBETWEEN(1,$A$3)&lt;($D$2+1),RAND(),0)*O63&gt;Equity!O63,"Yes","")</f>
        <v/>
      </c>
      <c r="Q63" s="6">
        <f t="shared" ca="1" si="15"/>
        <v>6258.5076733776714</v>
      </c>
      <c r="R63" s="21" t="str">
        <f ca="1">IF(IF(RANDBETWEEN(1,$A$3)&lt;($D$2+1),RAND(),0)*Q63&gt;Equity!Q63,"Yes","")</f>
        <v/>
      </c>
      <c r="S63" s="6">
        <f t="shared" ca="1" si="16"/>
        <v>6243.1630464986129</v>
      </c>
      <c r="T63" s="21" t="str">
        <f ca="1">IF(IF(RANDBETWEEN(1,$A$3)&lt;($D$2+1),RAND(),0)*S63&gt;Equity!S63,"Yes","")</f>
        <v/>
      </c>
      <c r="U63" s="6">
        <f t="shared" ca="1" si="17"/>
        <v>5100.4489874893188</v>
      </c>
      <c r="V63" s="21" t="str">
        <f ca="1">IF(IF(RANDBETWEEN(1,$A$3)&lt;($D$2+1),RAND(),0)*U63&gt;Equity!U63,"Yes","")</f>
        <v/>
      </c>
      <c r="W63" s="6">
        <f t="shared" ca="1" si="18"/>
        <v>4380.6119744645439</v>
      </c>
    </row>
    <row r="64" spans="2:23" x14ac:dyDescent="0.3">
      <c r="B64" s="4">
        <v>61</v>
      </c>
      <c r="C64" s="40">
        <v>6144.0363061219114</v>
      </c>
      <c r="D64" s="21" t="str">
        <f ca="1">IF(IF(RANDBETWEEN(1,$A$3)=1,RANDBETWEEN(0,Overview!$K$19)/100)*C64&gt;'liquid Assets'!C64,"Yes","")</f>
        <v/>
      </c>
      <c r="E64" s="6">
        <f t="shared" ca="1" si="9"/>
        <v>7341.2060618094247</v>
      </c>
      <c r="F64" s="21" t="str">
        <f ca="1">IF(IF(RANDBETWEEN(1,$A$3)&lt;($D$2+1),RAND(),0)*E64&gt;Equity!E64,"Yes","")</f>
        <v/>
      </c>
      <c r="G64" s="6">
        <f t="shared" ca="1" si="10"/>
        <v>8340.0870841643264</v>
      </c>
      <c r="H64" s="21" t="str">
        <f ca="1">IF(IF(RANDBETWEEN(1,$A$3)&lt;($D$2+1),RAND(),0)*G64&gt;Equity!G64,"Yes","")</f>
        <v/>
      </c>
      <c r="I64" s="6">
        <f t="shared" ca="1" si="11"/>
        <v>9415.9776095103734</v>
      </c>
      <c r="J64" s="21" t="str">
        <f ca="1">IF(IF(RANDBETWEEN(1,$A$3)&lt;($D$2+1),RAND(),0)*I64&gt;Equity!I64,"Yes","")</f>
        <v/>
      </c>
      <c r="K64" s="6">
        <f t="shared" ca="1" si="12"/>
        <v>10983.181105830055</v>
      </c>
      <c r="L64" s="21" t="str">
        <f ca="1">IF(IF(RANDBETWEEN(1,$A$3)&lt;($D$2+1),RAND(),0)*K64&gt;Equity!K64,"Yes","")</f>
        <v/>
      </c>
      <c r="M64" s="6">
        <f t="shared" ca="1" si="13"/>
        <v>13018.570028261011</v>
      </c>
      <c r="N64" s="21" t="str">
        <f ca="1">IF(IF(RANDBETWEEN(1,$A$3)&lt;($D$2+1),RAND(),0)*M64&gt;Equity!M64,"Yes","")</f>
        <v/>
      </c>
      <c r="O64" s="6">
        <f t="shared" ca="1" si="14"/>
        <v>14024.646305666474</v>
      </c>
      <c r="P64" s="21" t="str">
        <f ca="1">IF(IF(RANDBETWEEN(1,$A$3)&lt;($D$2+1),RAND(),0)*O64&gt;Equity!O64,"Yes","")</f>
        <v/>
      </c>
      <c r="Q64" s="6">
        <f t="shared" ca="1" si="15"/>
        <v>14127.820059354419</v>
      </c>
      <c r="R64" s="21" t="str">
        <f ca="1">IF(IF(RANDBETWEEN(1,$A$3)&lt;($D$2+1),RAND(),0)*Q64&gt;Equity!Q64,"Yes","")</f>
        <v/>
      </c>
      <c r="S64" s="6">
        <f t="shared" ca="1" si="16"/>
        <v>12264.453793027586</v>
      </c>
      <c r="T64" s="21" t="str">
        <f ca="1">IF(IF(RANDBETWEEN(1,$A$3)&lt;($D$2+1),RAND(),0)*S64&gt;Equity!S64,"Yes","")</f>
        <v/>
      </c>
      <c r="U64" s="6">
        <f t="shared" ca="1" si="17"/>
        <v>10933.507396155255</v>
      </c>
      <c r="V64" s="21" t="str">
        <f ca="1">IF(IF(RANDBETWEEN(1,$A$3)&lt;($D$2+1),RAND(),0)*U64&gt;Equity!U64,"Yes","")</f>
        <v/>
      </c>
      <c r="W64" s="6">
        <f t="shared" ca="1" si="18"/>
        <v>12307.625255187213</v>
      </c>
    </row>
    <row r="65" spans="2:23" x14ac:dyDescent="0.3">
      <c r="B65" s="4">
        <v>62</v>
      </c>
      <c r="C65" s="40">
        <v>6021.5902176176178</v>
      </c>
      <c r="D65" s="21" t="str">
        <f ca="1">IF(IF(RANDBETWEEN(1,$A$3)=1,RANDBETWEEN(0,Overview!$K$19)/100)*C65&gt;'liquid Assets'!C65,"Yes","")</f>
        <v/>
      </c>
      <c r="E65" s="6">
        <f t="shared" ca="1" si="9"/>
        <v>6941.4052689440759</v>
      </c>
      <c r="F65" s="21" t="str">
        <f ca="1">IF(IF(RANDBETWEEN(1,$A$3)&lt;($D$2+1),RAND(),0)*E65&gt;Equity!E65,"Yes","")</f>
        <v/>
      </c>
      <c r="G65" s="6">
        <f t="shared" ca="1" si="10"/>
        <v>6338.1138568596434</v>
      </c>
      <c r="H65" s="21" t="str">
        <f ca="1">IF(IF(RANDBETWEEN(1,$A$3)&lt;($D$2+1),RAND(),0)*G65&gt;Equity!G65,"Yes","")</f>
        <v/>
      </c>
      <c r="I65" s="6">
        <f t="shared" ca="1" si="11"/>
        <v>6725.0296000753278</v>
      </c>
      <c r="J65" s="21" t="str">
        <f ca="1">IF(IF(RANDBETWEEN(1,$A$3)&lt;($D$2+1),RAND(),0)*I65&gt;Equity!I65,"Yes","")</f>
        <v/>
      </c>
      <c r="K65" s="6">
        <f t="shared" ca="1" si="12"/>
        <v>8043.3469225592735</v>
      </c>
      <c r="L65" s="21" t="str">
        <f ca="1">IF(IF(RANDBETWEEN(1,$A$3)&lt;($D$2+1),RAND(),0)*K65&gt;Equity!K65,"Yes","")</f>
        <v/>
      </c>
      <c r="M65" s="6">
        <f t="shared" ca="1" si="13"/>
        <v>7026.5352255744929</v>
      </c>
      <c r="N65" s="21" t="str">
        <f ca="1">IF(IF(RANDBETWEEN(1,$A$3)&lt;($D$2+1),RAND(),0)*M65&gt;Equity!M65,"Yes","")</f>
        <v/>
      </c>
      <c r="O65" s="6">
        <f t="shared" ca="1" si="14"/>
        <v>8185.9323526620847</v>
      </c>
      <c r="P65" s="21" t="str">
        <f ca="1">IF(IF(RANDBETWEEN(1,$A$3)&lt;($D$2+1),RAND(),0)*O65&gt;Equity!O65,"Yes","")</f>
        <v/>
      </c>
      <c r="Q65" s="6">
        <f t="shared" ca="1" si="15"/>
        <v>9675.5951048764546</v>
      </c>
      <c r="R65" s="21" t="str">
        <f ca="1">IF(IF(RANDBETWEEN(1,$A$3)&lt;($D$2+1),RAND(),0)*Q65&gt;Equity!Q65,"Yes","")</f>
        <v/>
      </c>
      <c r="S65" s="6">
        <f t="shared" ca="1" si="16"/>
        <v>9669.919074094023</v>
      </c>
      <c r="T65" s="21" t="str">
        <f ca="1">IF(IF(RANDBETWEEN(1,$A$3)&lt;($D$2+1),RAND(),0)*S65&gt;Equity!S65,"Yes","")</f>
        <v/>
      </c>
      <c r="U65" s="6">
        <f t="shared" ca="1" si="17"/>
        <v>9063.3587336734745</v>
      </c>
      <c r="V65" s="21" t="str">
        <f ca="1">IF(IF(RANDBETWEEN(1,$A$3)&lt;($D$2+1),RAND(),0)*U65&gt;Equity!U65,"Yes","")</f>
        <v/>
      </c>
      <c r="W65" s="6">
        <f t="shared" ca="1" si="18"/>
        <v>9873.0674737363679</v>
      </c>
    </row>
    <row r="66" spans="2:23" x14ac:dyDescent="0.3">
      <c r="B66" s="4">
        <v>63</v>
      </c>
      <c r="C66" s="40">
        <v>5903.4856086792788</v>
      </c>
      <c r="D66" s="21" t="str">
        <f ca="1">IF(IF(RANDBETWEEN(1,$A$3)=1,RANDBETWEEN(0,Overview!$K$19)/100)*C66&gt;'liquid Assets'!C66,"Yes","")</f>
        <v/>
      </c>
      <c r="E66" s="6">
        <f t="shared" ca="1" si="9"/>
        <v>6928.1666963161488</v>
      </c>
      <c r="F66" s="21" t="str">
        <f ca="1">IF(IF(RANDBETWEEN(1,$A$3)&lt;($D$2+1),RAND(),0)*E66&gt;Equity!E66,"Yes","")</f>
        <v/>
      </c>
      <c r="G66" s="6">
        <f t="shared" ca="1" si="10"/>
        <v>7259.5519198956508</v>
      </c>
      <c r="H66" s="21" t="str">
        <f ca="1">IF(IF(RANDBETWEEN(1,$A$3)&lt;($D$2+1),RAND(),0)*G66&gt;Equity!G66,"Yes","")</f>
        <v/>
      </c>
      <c r="I66" s="6">
        <f t="shared" ca="1" si="11"/>
        <v>7732.8192893556543</v>
      </c>
      <c r="J66" s="21" t="str">
        <f ca="1">IF(IF(RANDBETWEEN(1,$A$3)&lt;($D$2+1),RAND(),0)*I66&gt;Equity!I66,"Yes","")</f>
        <v/>
      </c>
      <c r="K66" s="6">
        <f t="shared" ca="1" si="12"/>
        <v>8597.0065225270719</v>
      </c>
      <c r="L66" s="21" t="str">
        <f ca="1">IF(IF(RANDBETWEEN(1,$A$3)&lt;($D$2+1),RAND(),0)*K66&gt;Equity!K66,"Yes","")</f>
        <v/>
      </c>
      <c r="M66" s="6">
        <f t="shared" ca="1" si="13"/>
        <v>7340.8830056145734</v>
      </c>
      <c r="N66" s="21" t="str">
        <f ca="1">IF(IF(RANDBETWEEN(1,$A$3)&lt;($D$2+1),RAND(),0)*M66&gt;Equity!M66,"Yes","")</f>
        <v/>
      </c>
      <c r="O66" s="6">
        <f t="shared" ca="1" si="14"/>
        <v>8080.38139253399</v>
      </c>
      <c r="P66" s="21" t="str">
        <f ca="1">IF(IF(RANDBETWEEN(1,$A$3)&lt;($D$2+1),RAND(),0)*O66&gt;Equity!O66,"Yes","")</f>
        <v/>
      </c>
      <c r="Q66" s="6">
        <f t="shared" ca="1" si="15"/>
        <v>9591.7465554860046</v>
      </c>
      <c r="R66" s="21" t="str">
        <f ca="1">IF(IF(RANDBETWEEN(1,$A$3)&lt;($D$2+1),RAND(),0)*Q66&gt;Equity!Q66,"Yes","")</f>
        <v/>
      </c>
      <c r="S66" s="6">
        <f t="shared" ca="1" si="16"/>
        <v>10579.565529564941</v>
      </c>
      <c r="T66" s="21" t="str">
        <f ca="1">IF(IF(RANDBETWEEN(1,$A$3)&lt;($D$2+1),RAND(),0)*S66&gt;Equity!S66,"Yes","")</f>
        <v/>
      </c>
      <c r="U66" s="6">
        <f t="shared" ca="1" si="17"/>
        <v>11558.002767016111</v>
      </c>
      <c r="V66" s="21" t="str">
        <f ca="1">IF(IF(RANDBETWEEN(1,$A$3)&lt;($D$2+1),RAND(),0)*U66&gt;Equity!U66,"Yes","")</f>
        <v/>
      </c>
      <c r="W66" s="6">
        <f t="shared" ca="1" si="18"/>
        <v>11148.523991696849</v>
      </c>
    </row>
    <row r="67" spans="2:23" x14ac:dyDescent="0.3">
      <c r="B67" s="4">
        <v>64</v>
      </c>
      <c r="C67" s="40">
        <v>5789.503239831376</v>
      </c>
      <c r="D67" s="21" t="str">
        <f ca="1">IF(IF(RANDBETWEEN(1,$A$3)=1,RANDBETWEEN(0,Overview!$K$19)/100)*C67&gt;'liquid Assets'!C67,"Yes","")</f>
        <v/>
      </c>
      <c r="E67" s="6">
        <f t="shared" ca="1" si="9"/>
        <v>5904.2620307417155</v>
      </c>
      <c r="F67" s="21" t="str">
        <f ca="1">IF(IF(RANDBETWEEN(1,$A$3)&lt;($D$2+1),RAND(),0)*E67&gt;Equity!E67,"Yes","")</f>
        <v/>
      </c>
      <c r="G67" s="6">
        <f t="shared" ca="1" si="10"/>
        <v>6361.5291294474546</v>
      </c>
      <c r="H67" s="21" t="str">
        <f ca="1">IF(IF(RANDBETWEEN(1,$A$3)&lt;($D$2+1),RAND(),0)*G67&gt;Equity!G67,"Yes","")</f>
        <v/>
      </c>
      <c r="I67" s="6">
        <f t="shared" ca="1" si="11"/>
        <v>6799.7555306065715</v>
      </c>
      <c r="J67" s="21" t="str">
        <f ca="1">IF(IF(RANDBETWEEN(1,$A$3)&lt;($D$2+1),RAND(),0)*I67&gt;Equity!I67,"Yes","")</f>
        <v/>
      </c>
      <c r="K67" s="6">
        <f t="shared" ca="1" si="12"/>
        <v>7365.0993180981186</v>
      </c>
      <c r="L67" s="21" t="str">
        <f ca="1">IF(IF(RANDBETWEEN(1,$A$3)&lt;($D$2+1),RAND(),0)*K67&gt;Equity!K67,"Yes","")</f>
        <v/>
      </c>
      <c r="M67" s="6">
        <f t="shared" ca="1" si="13"/>
        <v>8286.1305046874149</v>
      </c>
      <c r="N67" s="21" t="str">
        <f ca="1">IF(IF(RANDBETWEEN(1,$A$3)&lt;($D$2+1),RAND(),0)*M67&gt;Equity!M67,"Yes","")</f>
        <v/>
      </c>
      <c r="O67" s="6">
        <f t="shared" ca="1" si="14"/>
        <v>8132.2330931615752</v>
      </c>
      <c r="P67" s="21" t="str">
        <f ca="1">IF(IF(RANDBETWEEN(1,$A$3)&lt;($D$2+1),RAND(),0)*O67&gt;Equity!O67,"Yes","")</f>
        <v/>
      </c>
      <c r="Q67" s="6">
        <f t="shared" ca="1" si="15"/>
        <v>8749.5023175674141</v>
      </c>
      <c r="R67" s="21" t="str">
        <f ca="1">IF(IF(RANDBETWEEN(1,$A$3)&lt;($D$2+1),RAND(),0)*Q67&gt;Equity!Q67,"Yes","")</f>
        <v/>
      </c>
      <c r="S67" s="6">
        <f t="shared" ca="1" si="16"/>
        <v>7754.1892974737657</v>
      </c>
      <c r="T67" s="21" t="str">
        <f ca="1">IF(IF(RANDBETWEEN(1,$A$3)&lt;($D$2+1),RAND(),0)*S67&gt;Equity!S67,"Yes","")</f>
        <v/>
      </c>
      <c r="U67" s="6">
        <f t="shared" ca="1" si="17"/>
        <v>8118.6717184401896</v>
      </c>
      <c r="V67" s="21" t="str">
        <f ca="1">IF(IF(RANDBETWEEN(1,$A$3)&lt;($D$2+1),RAND(),0)*U67&gt;Equity!U67,"Yes","")</f>
        <v/>
      </c>
      <c r="W67" s="6">
        <f t="shared" ca="1" si="18"/>
        <v>9524.1478199484809</v>
      </c>
    </row>
    <row r="68" spans="2:23" x14ac:dyDescent="0.3">
      <c r="B68" s="4">
        <v>65</v>
      </c>
      <c r="C68" s="40">
        <v>5679.4381395288074</v>
      </c>
      <c r="D68" s="21" t="str">
        <f ca="1">IF(IF(RANDBETWEEN(1,$A$3)=1,RANDBETWEEN(0,Overview!$K$19)/100)*C68&gt;'liquid Assets'!C68,"Yes","")</f>
        <v/>
      </c>
      <c r="E68" s="6">
        <f t="shared" ca="1" si="9"/>
        <v>4923.7806942147727</v>
      </c>
      <c r="F68" s="21" t="str">
        <f ca="1">IF(IF(RANDBETWEEN(1,$A$3)&lt;($D$2+1),RAND(),0)*E68&gt;Equity!E68,"Yes","")</f>
        <v/>
      </c>
      <c r="G68" s="6">
        <f t="shared" ca="1" si="10"/>
        <v>4128.199058259268</v>
      </c>
      <c r="H68" s="21" t="str">
        <f ca="1">IF(IF(RANDBETWEEN(1,$A$3)&lt;($D$2+1),RAND(),0)*G68&gt;Equity!G68,"Yes","")</f>
        <v/>
      </c>
      <c r="I68" s="6">
        <f t="shared" ca="1" si="11"/>
        <v>4301.6922756254235</v>
      </c>
      <c r="J68" s="21" t="str">
        <f ca="1">IF(IF(RANDBETWEEN(1,$A$3)&lt;($D$2+1),RAND(),0)*I68&gt;Equity!I68,"Yes","")</f>
        <v/>
      </c>
      <c r="K68" s="6">
        <f t="shared" ca="1" si="12"/>
        <v>3870.7285328032472</v>
      </c>
      <c r="L68" s="21" t="str">
        <f ca="1">IF(IF(RANDBETWEEN(1,$A$3)&lt;($D$2+1),RAND(),0)*K68&gt;Equity!K68,"Yes","")</f>
        <v/>
      </c>
      <c r="M68" s="6">
        <f t="shared" ca="1" si="13"/>
        <v>4326.8180129586963</v>
      </c>
      <c r="N68" s="21" t="str">
        <f ca="1">IF(IF(RANDBETWEEN(1,$A$3)&lt;($D$2+1),RAND(),0)*M68&gt;Equity!M68,"Yes","")</f>
        <v/>
      </c>
      <c r="O68" s="6">
        <f t="shared" ca="1" si="14"/>
        <v>4576.8929856824871</v>
      </c>
      <c r="P68" s="21" t="str">
        <f ca="1">IF(IF(RANDBETWEEN(1,$A$3)&lt;($D$2+1),RAND(),0)*O68&gt;Equity!O68,"Yes","")</f>
        <v/>
      </c>
      <c r="Q68" s="6">
        <f t="shared" ca="1" si="15"/>
        <v>4610.6249597683545</v>
      </c>
      <c r="R68" s="21" t="str">
        <f ca="1">IF(IF(RANDBETWEEN(1,$A$3)&lt;($D$2+1),RAND(),0)*Q68&gt;Equity!Q68,"Yes","")</f>
        <v/>
      </c>
      <c r="S68" s="6">
        <f t="shared" ca="1" si="16"/>
        <v>4821.269880008841</v>
      </c>
      <c r="T68" s="21" t="str">
        <f ca="1">IF(IF(RANDBETWEEN(1,$A$3)&lt;($D$2+1),RAND(),0)*S68&gt;Equity!S68,"Yes","")</f>
        <v/>
      </c>
      <c r="U68" s="6">
        <f t="shared" ca="1" si="17"/>
        <v>5718.5309738268743</v>
      </c>
      <c r="V68" s="21" t="str">
        <f ca="1">IF(IF(RANDBETWEEN(1,$A$3)&lt;($D$2+1),RAND(),0)*U68&gt;Equity!U68,"Yes","")</f>
        <v/>
      </c>
      <c r="W68" s="6">
        <f t="shared" ca="1" si="18"/>
        <v>6626.4306463558032</v>
      </c>
    </row>
    <row r="69" spans="2:23" x14ac:dyDescent="0.3">
      <c r="B69" s="4">
        <v>66</v>
      </c>
      <c r="C69" s="40">
        <v>5573.0984738734014</v>
      </c>
      <c r="D69" s="21" t="str">
        <f ca="1">IF(IF(RANDBETWEEN(1,$A$3)=1,RANDBETWEEN(0,Overview!$K$19)/100)*C69&gt;'liquid Assets'!C69,"Yes","")</f>
        <v/>
      </c>
      <c r="E69" s="6">
        <f t="shared" ref="E69:E100" ca="1" si="19">IF(D69="",(RAND()/2.5+0.8)*C69,0)</f>
        <v>5456.0700000523311</v>
      </c>
      <c r="F69" s="21" t="str">
        <f ca="1">IF(IF(RANDBETWEEN(1,$A$3)&lt;($D$2+1),RAND(),0)*E69&gt;Equity!E69,"Yes","")</f>
        <v/>
      </c>
      <c r="G69" s="6">
        <f t="shared" ref="G69:G100" ca="1" si="20">IF(F69="",(RAND()/2.5+0.8)*E69,0)</f>
        <v>4741.4171873461073</v>
      </c>
      <c r="H69" s="21" t="str">
        <f ca="1">IF(IF(RANDBETWEEN(1,$A$3)&lt;($D$2+1),RAND(),0)*G69&gt;Equity!G69,"Yes","")</f>
        <v/>
      </c>
      <c r="I69" s="6">
        <f t="shared" ref="I69:I100" ca="1" si="21">IF(H69="",(RAND()/2.5+0.8)*G69,0)</f>
        <v>4319.0059956298783</v>
      </c>
      <c r="J69" s="21" t="str">
        <f ca="1">IF(IF(RANDBETWEEN(1,$A$3)&lt;($D$2+1),RAND(),0)*I69&gt;Equity!I69,"Yes","")</f>
        <v/>
      </c>
      <c r="K69" s="6">
        <f t="shared" ref="K69:K100" ca="1" si="22">IF(J69="",(RAND()/2.5+0.8)*I69,0)</f>
        <v>4681.7317581063589</v>
      </c>
      <c r="L69" s="21" t="str">
        <f ca="1">IF(IF(RANDBETWEEN(1,$A$3)&lt;($D$2+1),RAND(),0)*K69&gt;Equity!K69,"Yes","")</f>
        <v/>
      </c>
      <c r="M69" s="6">
        <f t="shared" ref="M69:M100" ca="1" si="23">IF(L69="",(RAND()/2.5+0.8)*K69,0)</f>
        <v>4181.4053710694025</v>
      </c>
      <c r="N69" s="21" t="str">
        <f ca="1">IF(IF(RANDBETWEEN(1,$A$3)&lt;($D$2+1),RAND(),0)*M69&gt;Equity!M69,"Yes","")</f>
        <v/>
      </c>
      <c r="O69" s="6">
        <f t="shared" ref="O69:O100" ca="1" si="24">IF(N69="",(RAND()/2.5+0.8)*M69,0)</f>
        <v>3758.7061532235189</v>
      </c>
      <c r="P69" s="21" t="str">
        <f ca="1">IF(IF(RANDBETWEEN(1,$A$3)&lt;($D$2+1),RAND(),0)*O69&gt;Equity!O69,"Yes","")</f>
        <v/>
      </c>
      <c r="Q69" s="6">
        <f t="shared" ref="Q69:Q100" ca="1" si="25">IF(P69="",(RAND()/2.5+0.8)*O69,0)</f>
        <v>3183.0587120134728</v>
      </c>
      <c r="R69" s="21" t="str">
        <f ca="1">IF(IF(RANDBETWEEN(1,$A$3)&lt;($D$2+1),RAND(),0)*Q69&gt;Equity!Q69,"Yes","")</f>
        <v/>
      </c>
      <c r="S69" s="6">
        <f t="shared" ref="S69:S100" ca="1" si="26">IF(R69="",(RAND()/2.5+0.8)*Q69,0)</f>
        <v>3781.4196667875649</v>
      </c>
      <c r="T69" s="21" t="str">
        <f ca="1">IF(IF(RANDBETWEEN(1,$A$3)&lt;($D$2+1),RAND(),0)*S69&gt;Equity!S69,"Yes","")</f>
        <v/>
      </c>
      <c r="U69" s="6">
        <f t="shared" ref="U69:U100" ca="1" si="27">IF(T69="",(RAND()/2.5+0.8)*S69,0)</f>
        <v>3081.4238990042631</v>
      </c>
      <c r="V69" s="21" t="str">
        <f ca="1">IF(IF(RANDBETWEEN(1,$A$3)&lt;($D$2+1),RAND(),0)*U69&gt;Equity!U69,"Yes","")</f>
        <v/>
      </c>
      <c r="W69" s="6">
        <f t="shared" ref="W69:W100" ca="1" si="28">IF(V69="",(RAND()/2.5+0.8)*U69,0)</f>
        <v>3014.0434168741276</v>
      </c>
    </row>
    <row r="70" spans="2:23" x14ac:dyDescent="0.3">
      <c r="B70" s="4">
        <v>67</v>
      </c>
      <c r="C70" s="40">
        <v>5470.3045213747228</v>
      </c>
      <c r="D70" s="21" t="str">
        <f ca="1">IF(IF(RANDBETWEEN(1,$A$3)=1,RANDBETWEEN(0,Overview!$K$19)/100)*C70&gt;'liquid Assets'!C70,"Yes","")</f>
        <v/>
      </c>
      <c r="E70" s="6">
        <f t="shared" ca="1" si="19"/>
        <v>6307.4566906580567</v>
      </c>
      <c r="F70" s="21" t="str">
        <f ca="1">IF(IF(RANDBETWEEN(1,$A$3)&lt;($D$2+1),RAND(),0)*E70&gt;Equity!E70,"Yes","")</f>
        <v/>
      </c>
      <c r="G70" s="6">
        <f t="shared" ca="1" si="20"/>
        <v>6037.7942299337674</v>
      </c>
      <c r="H70" s="21" t="str">
        <f ca="1">IF(IF(RANDBETWEEN(1,$A$3)&lt;($D$2+1),RAND(),0)*G70&gt;Equity!G70,"Yes","")</f>
        <v/>
      </c>
      <c r="I70" s="6">
        <f t="shared" ca="1" si="21"/>
        <v>5827.3464796884055</v>
      </c>
      <c r="J70" s="21" t="str">
        <f ca="1">IF(IF(RANDBETWEEN(1,$A$3)&lt;($D$2+1),RAND(),0)*I70&gt;Equity!I70,"Yes","")</f>
        <v/>
      </c>
      <c r="K70" s="6">
        <f t="shared" ca="1" si="22"/>
        <v>4875.5496615780075</v>
      </c>
      <c r="L70" s="21" t="str">
        <f ca="1">IF(IF(RANDBETWEEN(1,$A$3)&lt;($D$2+1),RAND(),0)*K70&gt;Equity!K70,"Yes","")</f>
        <v/>
      </c>
      <c r="M70" s="6">
        <f t="shared" ca="1" si="23"/>
        <v>5530.1852488269278</v>
      </c>
      <c r="N70" s="21" t="str">
        <f ca="1">IF(IF(RANDBETWEEN(1,$A$3)&lt;($D$2+1),RAND(),0)*M70&gt;Equity!M70,"Yes","")</f>
        <v/>
      </c>
      <c r="O70" s="6">
        <f t="shared" ca="1" si="24"/>
        <v>6307.6182977479639</v>
      </c>
      <c r="P70" s="21" t="str">
        <f ca="1">IF(IF(RANDBETWEEN(1,$A$3)&lt;($D$2+1),RAND(),0)*O70&gt;Equity!O70,"Yes","")</f>
        <v/>
      </c>
      <c r="Q70" s="6">
        <f t="shared" ca="1" si="25"/>
        <v>6453.830314683275</v>
      </c>
      <c r="R70" s="21" t="str">
        <f ca="1">IF(IF(RANDBETWEEN(1,$A$3)&lt;($D$2+1),RAND(),0)*Q70&gt;Equity!Q70,"Yes","")</f>
        <v/>
      </c>
      <c r="S70" s="6">
        <f t="shared" ca="1" si="26"/>
        <v>6963.1679961861582</v>
      </c>
      <c r="T70" s="21" t="str">
        <f ca="1">IF(IF(RANDBETWEEN(1,$A$3)&lt;($D$2+1),RAND(),0)*S70&gt;Equity!S70,"Yes","")</f>
        <v/>
      </c>
      <c r="U70" s="6">
        <f t="shared" ca="1" si="27"/>
        <v>7386.4064593014618</v>
      </c>
      <c r="V70" s="21" t="str">
        <f ca="1">IF(IF(RANDBETWEEN(1,$A$3)&lt;($D$2+1),RAND(),0)*U70&gt;Equity!U70,"Yes","")</f>
        <v/>
      </c>
      <c r="W70" s="6">
        <f t="shared" ca="1" si="28"/>
        <v>8396.9153327103959</v>
      </c>
    </row>
    <row r="71" spans="2:23" x14ac:dyDescent="0.3">
      <c r="B71" s="4">
        <v>68</v>
      </c>
      <c r="C71" s="40">
        <v>5370.8877415941815</v>
      </c>
      <c r="D71" s="21" t="str">
        <f ca="1">IF(IF(RANDBETWEEN(1,$A$3)=1,RANDBETWEEN(0,Overview!$K$19)/100)*C71&gt;'liquid Assets'!C71,"Yes","")</f>
        <v/>
      </c>
      <c r="E71" s="6">
        <f t="shared" ca="1" si="19"/>
        <v>5786.9792630155562</v>
      </c>
      <c r="F71" s="21" t="str">
        <f ca="1">IF(IF(RANDBETWEEN(1,$A$3)&lt;($D$2+1),RAND(),0)*E71&gt;Equity!E71,"Yes","")</f>
        <v/>
      </c>
      <c r="G71" s="6">
        <f t="shared" ca="1" si="20"/>
        <v>6354.6258827862302</v>
      </c>
      <c r="H71" s="21" t="str">
        <f ca="1">IF(IF(RANDBETWEEN(1,$A$3)&lt;($D$2+1),RAND(),0)*G71&gt;Equity!G71,"Yes","")</f>
        <v/>
      </c>
      <c r="I71" s="6">
        <f t="shared" ca="1" si="21"/>
        <v>6704.709790038316</v>
      </c>
      <c r="J71" s="21" t="str">
        <f ca="1">IF(IF(RANDBETWEEN(1,$A$3)&lt;($D$2+1),RAND(),0)*I71&gt;Equity!I71,"Yes","")</f>
        <v/>
      </c>
      <c r="K71" s="6">
        <f t="shared" ca="1" si="22"/>
        <v>7686.7931485354939</v>
      </c>
      <c r="L71" s="21" t="str">
        <f ca="1">IF(IF(RANDBETWEEN(1,$A$3)&lt;($D$2+1),RAND(),0)*K71&gt;Equity!K71,"Yes","")</f>
        <v/>
      </c>
      <c r="M71" s="6">
        <f t="shared" ca="1" si="23"/>
        <v>6545.2396854711205</v>
      </c>
      <c r="N71" s="21" t="str">
        <f ca="1">IF(IF(RANDBETWEEN(1,$A$3)&lt;($D$2+1),RAND(),0)*M71&gt;Equity!M71,"Yes","")</f>
        <v/>
      </c>
      <c r="O71" s="6">
        <f t="shared" ca="1" si="24"/>
        <v>5957.1338086825126</v>
      </c>
      <c r="P71" s="21" t="str">
        <f ca="1">IF(IF(RANDBETWEEN(1,$A$3)&lt;($D$2+1),RAND(),0)*O71&gt;Equity!O71,"Yes","")</f>
        <v/>
      </c>
      <c r="Q71" s="6">
        <f t="shared" ca="1" si="25"/>
        <v>5988.3159216637996</v>
      </c>
      <c r="R71" s="21" t="str">
        <f ca="1">IF(IF(RANDBETWEEN(1,$A$3)&lt;($D$2+1),RAND(),0)*Q71&gt;Equity!Q71,"Yes","")</f>
        <v/>
      </c>
      <c r="S71" s="6">
        <f t="shared" ca="1" si="26"/>
        <v>4860.5982200470153</v>
      </c>
      <c r="T71" s="21" t="str">
        <f ca="1">IF(IF(RANDBETWEEN(1,$A$3)&lt;($D$2+1),RAND(),0)*S71&gt;Equity!S71,"Yes","")</f>
        <v/>
      </c>
      <c r="U71" s="6">
        <f t="shared" ca="1" si="27"/>
        <v>4429.8735961462753</v>
      </c>
      <c r="V71" s="21" t="str">
        <f ca="1">IF(IF(RANDBETWEEN(1,$A$3)&lt;($D$2+1),RAND(),0)*U71&gt;Equity!U71,"Yes","")</f>
        <v/>
      </c>
      <c r="W71" s="6">
        <f t="shared" ca="1" si="28"/>
        <v>4583.8985314139072</v>
      </c>
    </row>
    <row r="72" spans="2:23" x14ac:dyDescent="0.3">
      <c r="B72" s="4">
        <v>69</v>
      </c>
      <c r="C72" s="40">
        <v>5274.6899278415476</v>
      </c>
      <c r="D72" s="21" t="str">
        <f ca="1">IF(IF(RANDBETWEEN(1,$A$3)=1,RANDBETWEEN(0,Overview!$K$19)/100)*C72&gt;'liquid Assets'!C72,"Yes","")</f>
        <v/>
      </c>
      <c r="E72" s="6">
        <f t="shared" ca="1" si="19"/>
        <v>4988.7993542070026</v>
      </c>
      <c r="F72" s="21" t="str">
        <f ca="1">IF(IF(RANDBETWEEN(1,$A$3)&lt;($D$2+1),RAND(),0)*E72&gt;Equity!E72,"Yes","")</f>
        <v/>
      </c>
      <c r="G72" s="6">
        <f t="shared" ca="1" si="20"/>
        <v>4271.4579991024866</v>
      </c>
      <c r="H72" s="21" t="str">
        <f ca="1">IF(IF(RANDBETWEEN(1,$A$3)&lt;($D$2+1),RAND(),0)*G72&gt;Equity!G72,"Yes","")</f>
        <v/>
      </c>
      <c r="I72" s="6">
        <f t="shared" ca="1" si="21"/>
        <v>3479.6237645853125</v>
      </c>
      <c r="J72" s="21" t="str">
        <f ca="1">IF(IF(RANDBETWEEN(1,$A$3)&lt;($D$2+1),RAND(),0)*I72&gt;Equity!I72,"Yes","")</f>
        <v/>
      </c>
      <c r="K72" s="6">
        <f t="shared" ca="1" si="22"/>
        <v>3408.9049753887066</v>
      </c>
      <c r="L72" s="21" t="str">
        <f ca="1">IF(IF(RANDBETWEEN(1,$A$3)&lt;($D$2+1),RAND(),0)*K72&gt;Equity!K72,"Yes","")</f>
        <v/>
      </c>
      <c r="M72" s="6">
        <f t="shared" ca="1" si="23"/>
        <v>2866.5652892656167</v>
      </c>
      <c r="N72" s="21" t="str">
        <f ca="1">IF(IF(RANDBETWEEN(1,$A$3)&lt;($D$2+1),RAND(),0)*M72&gt;Equity!M72,"Yes","")</f>
        <v/>
      </c>
      <c r="O72" s="6">
        <f t="shared" ca="1" si="24"/>
        <v>3366.2953425344799</v>
      </c>
      <c r="P72" s="21" t="str">
        <f ca="1">IF(IF(RANDBETWEEN(1,$A$3)&lt;($D$2+1),RAND(),0)*O72&gt;Equity!O72,"Yes","")</f>
        <v/>
      </c>
      <c r="Q72" s="6">
        <f t="shared" ca="1" si="25"/>
        <v>2954.8848887165286</v>
      </c>
      <c r="R72" s="21" t="str">
        <f ca="1">IF(IF(RANDBETWEEN(1,$A$3)&lt;($D$2+1),RAND(),0)*Q72&gt;Equity!Q72,"Yes","")</f>
        <v/>
      </c>
      <c r="S72" s="6">
        <f t="shared" ca="1" si="26"/>
        <v>2660.4545169030935</v>
      </c>
      <c r="T72" s="21" t="str">
        <f ca="1">IF(IF(RANDBETWEEN(1,$A$3)&lt;($D$2+1),RAND(),0)*S72&gt;Equity!S72,"Yes","")</f>
        <v/>
      </c>
      <c r="U72" s="6">
        <f t="shared" ca="1" si="27"/>
        <v>2182.1285342719766</v>
      </c>
      <c r="V72" s="21" t="str">
        <f ca="1">IF(IF(RANDBETWEEN(1,$A$3)&lt;($D$2+1),RAND(),0)*U72&gt;Equity!U72,"Yes","")</f>
        <v/>
      </c>
      <c r="W72" s="6">
        <f t="shared" ca="1" si="28"/>
        <v>1984.851364440796</v>
      </c>
    </row>
    <row r="73" spans="2:23" x14ac:dyDescent="0.3">
      <c r="B73" s="4">
        <v>70</v>
      </c>
      <c r="C73" s="40">
        <v>5181.5624352477707</v>
      </c>
      <c r="D73" s="21" t="str">
        <f ca="1">IF(IF(RANDBETWEEN(1,$A$3)=1,RANDBETWEEN(0,Overview!$K$19)/100)*C73&gt;'liquid Assets'!C73,"Yes","")</f>
        <v/>
      </c>
      <c r="E73" s="6">
        <f t="shared" ca="1" si="19"/>
        <v>4273.904494363881</v>
      </c>
      <c r="F73" s="21" t="str">
        <f ca="1">IF(IF(RANDBETWEEN(1,$A$3)&lt;($D$2+1),RAND(),0)*E73&gt;Equity!E73,"Yes","")</f>
        <v/>
      </c>
      <c r="G73" s="6">
        <f t="shared" ca="1" si="20"/>
        <v>4230.3004659771996</v>
      </c>
      <c r="H73" s="21" t="str">
        <f ca="1">IF(IF(RANDBETWEEN(1,$A$3)&lt;($D$2+1),RAND(),0)*G73&gt;Equity!G73,"Yes","")</f>
        <v/>
      </c>
      <c r="I73" s="6">
        <f t="shared" ca="1" si="21"/>
        <v>4141.5917608283271</v>
      </c>
      <c r="J73" s="21" t="str">
        <f ca="1">IF(IF(RANDBETWEEN(1,$A$3)&lt;($D$2+1),RAND(),0)*I73&gt;Equity!I73,"Yes","")</f>
        <v/>
      </c>
      <c r="K73" s="6">
        <f t="shared" ca="1" si="22"/>
        <v>3567.3876835075998</v>
      </c>
      <c r="L73" s="21" t="str">
        <f ca="1">IF(IF(RANDBETWEEN(1,$A$3)&lt;($D$2+1),RAND(),0)*K73&gt;Equity!K73,"Yes","")</f>
        <v/>
      </c>
      <c r="M73" s="6">
        <f t="shared" ca="1" si="23"/>
        <v>3569.9909161839423</v>
      </c>
      <c r="N73" s="21" t="str">
        <f ca="1">IF(IF(RANDBETWEEN(1,$A$3)&lt;($D$2+1),RAND(),0)*M73&gt;Equity!M73,"Yes","")</f>
        <v/>
      </c>
      <c r="O73" s="6">
        <f t="shared" ca="1" si="24"/>
        <v>3909.2534071028549</v>
      </c>
      <c r="P73" s="21" t="str">
        <f ca="1">IF(IF(RANDBETWEEN(1,$A$3)&lt;($D$2+1),RAND(),0)*O73&gt;Equity!O73,"Yes","")</f>
        <v/>
      </c>
      <c r="Q73" s="6">
        <f t="shared" ca="1" si="25"/>
        <v>4629.3945887361715</v>
      </c>
      <c r="R73" s="21" t="str">
        <f ca="1">IF(IF(RANDBETWEEN(1,$A$3)&lt;($D$2+1),RAND(),0)*Q73&gt;Equity!Q73,"Yes","")</f>
        <v/>
      </c>
      <c r="S73" s="6">
        <f t="shared" ca="1" si="26"/>
        <v>4520.8858695128301</v>
      </c>
      <c r="T73" s="21" t="str">
        <f ca="1">IF(IF(RANDBETWEEN(1,$A$3)&lt;($D$2+1),RAND(),0)*S73&gt;Equity!S73,"Yes","")</f>
        <v/>
      </c>
      <c r="U73" s="6">
        <f t="shared" ca="1" si="27"/>
        <v>5346.419832246127</v>
      </c>
      <c r="V73" s="21" t="str">
        <f ca="1">IF(IF(RANDBETWEEN(1,$A$3)&lt;($D$2+1),RAND(),0)*U73&gt;Equity!U73,"Yes","")</f>
        <v/>
      </c>
      <c r="W73" s="6">
        <f t="shared" ca="1" si="28"/>
        <v>4511.0765784749055</v>
      </c>
    </row>
    <row r="74" spans="2:23" x14ac:dyDescent="0.3">
      <c r="B74" s="4">
        <v>71</v>
      </c>
      <c r="C74" s="40">
        <v>5091.3654765432693</v>
      </c>
      <c r="D74" s="21" t="str">
        <f ca="1">IF(IF(RANDBETWEEN(1,$A$3)=1,RANDBETWEEN(0,Overview!$K$19)/100)*C74&gt;'liquid Assets'!C74,"Yes","")</f>
        <v/>
      </c>
      <c r="E74" s="6">
        <f t="shared" ca="1" si="19"/>
        <v>4973.2720179959279</v>
      </c>
      <c r="F74" s="21" t="str">
        <f ca="1">IF(IF(RANDBETWEEN(1,$A$3)&lt;($D$2+1),RAND(),0)*E74&gt;Equity!E74,"Yes","")</f>
        <v/>
      </c>
      <c r="G74" s="6">
        <f t="shared" ca="1" si="20"/>
        <v>5893.7154150138713</v>
      </c>
      <c r="H74" s="21" t="str">
        <f ca="1">IF(IF(RANDBETWEEN(1,$A$3)&lt;($D$2+1),RAND(),0)*G74&gt;Equity!G74,"Yes","")</f>
        <v/>
      </c>
      <c r="I74" s="6">
        <f t="shared" ca="1" si="21"/>
        <v>6611.1440138290682</v>
      </c>
      <c r="J74" s="21" t="str">
        <f ca="1">IF(IF(RANDBETWEEN(1,$A$3)&lt;($D$2+1),RAND(),0)*I74&gt;Equity!I74,"Yes","")</f>
        <v/>
      </c>
      <c r="K74" s="6">
        <f t="shared" ca="1" si="22"/>
        <v>7123.914906078674</v>
      </c>
      <c r="L74" s="21" t="str">
        <f ca="1">IF(IF(RANDBETWEEN(1,$A$3)&lt;($D$2+1),RAND(),0)*K74&gt;Equity!K74,"Yes","")</f>
        <v/>
      </c>
      <c r="M74" s="6">
        <f t="shared" ca="1" si="23"/>
        <v>6555.9559390816548</v>
      </c>
      <c r="N74" s="21" t="str">
        <f ca="1">IF(IF(RANDBETWEEN(1,$A$3)&lt;($D$2+1),RAND(),0)*M74&gt;Equity!M74,"Yes","")</f>
        <v/>
      </c>
      <c r="O74" s="6">
        <f t="shared" ca="1" si="24"/>
        <v>7826.1261786950008</v>
      </c>
      <c r="P74" s="21" t="str">
        <f ca="1">IF(IF(RANDBETWEEN(1,$A$3)&lt;($D$2+1),RAND(),0)*O74&gt;Equity!O74,"Yes","")</f>
        <v/>
      </c>
      <c r="Q74" s="6">
        <f t="shared" ca="1" si="25"/>
        <v>6739.8314920294497</v>
      </c>
      <c r="R74" s="21" t="str">
        <f ca="1">IF(IF(RANDBETWEEN(1,$A$3)&lt;($D$2+1),RAND(),0)*Q74&gt;Equity!Q74,"Yes","")</f>
        <v/>
      </c>
      <c r="S74" s="6">
        <f t="shared" ca="1" si="26"/>
        <v>5511.4015407302968</v>
      </c>
      <c r="T74" s="21" t="str">
        <f ca="1">IF(IF(RANDBETWEEN(1,$A$3)&lt;($D$2+1),RAND(),0)*S74&gt;Equity!S74,"Yes","")</f>
        <v/>
      </c>
      <c r="U74" s="6">
        <f t="shared" ca="1" si="27"/>
        <v>4937.2851152456597</v>
      </c>
      <c r="V74" s="21" t="str">
        <f ca="1">IF(IF(RANDBETWEEN(1,$A$3)&lt;($D$2+1),RAND(),0)*U74&gt;Equity!U74,"Yes","")</f>
        <v/>
      </c>
      <c r="W74" s="6">
        <f t="shared" ca="1" si="28"/>
        <v>5306.0397269404239</v>
      </c>
    </row>
    <row r="75" spans="2:23" x14ac:dyDescent="0.3">
      <c r="B75" s="4">
        <v>72</v>
      </c>
      <c r="C75" s="40">
        <v>5003.9674787466856</v>
      </c>
      <c r="D75" s="21" t="str">
        <f ca="1">IF(IF(RANDBETWEEN(1,$A$3)=1,RANDBETWEEN(0,Overview!$K$19)/100)*C75&gt;'liquid Assets'!C75,"Yes","")</f>
        <v/>
      </c>
      <c r="E75" s="6">
        <f t="shared" ca="1" si="19"/>
        <v>4509.2417455751265</v>
      </c>
      <c r="F75" s="21" t="str">
        <f ca="1">IF(IF(RANDBETWEEN(1,$A$3)&lt;($D$2+1),RAND(),0)*E75&gt;Equity!E75,"Yes","")</f>
        <v/>
      </c>
      <c r="G75" s="6">
        <f t="shared" ca="1" si="20"/>
        <v>4240.9390850638556</v>
      </c>
      <c r="H75" s="21" t="str">
        <f ca="1">IF(IF(RANDBETWEEN(1,$A$3)&lt;($D$2+1),RAND(),0)*G75&gt;Equity!G75,"Yes","")</f>
        <v/>
      </c>
      <c r="I75" s="6">
        <f t="shared" ca="1" si="21"/>
        <v>3772.0658584520675</v>
      </c>
      <c r="J75" s="21" t="str">
        <f ca="1">IF(IF(RANDBETWEEN(1,$A$3)&lt;($D$2+1),RAND(),0)*I75&gt;Equity!I75,"Yes","")</f>
        <v/>
      </c>
      <c r="K75" s="6">
        <f t="shared" ca="1" si="22"/>
        <v>4081.0930408964418</v>
      </c>
      <c r="L75" s="21" t="str">
        <f ca="1">IF(IF(RANDBETWEEN(1,$A$3)&lt;($D$2+1),RAND(),0)*K75&gt;Equity!K75,"Yes","")</f>
        <v/>
      </c>
      <c r="M75" s="6">
        <f t="shared" ca="1" si="23"/>
        <v>3927.5139193674681</v>
      </c>
      <c r="N75" s="21" t="str">
        <f ca="1">IF(IF(RANDBETWEEN(1,$A$3)&lt;($D$2+1),RAND(),0)*M75&gt;Equity!M75,"Yes","")</f>
        <v/>
      </c>
      <c r="O75" s="6">
        <f t="shared" ca="1" si="24"/>
        <v>3593.3692509762955</v>
      </c>
      <c r="P75" s="21" t="str">
        <f ca="1">IF(IF(RANDBETWEEN(1,$A$3)&lt;($D$2+1),RAND(),0)*O75&gt;Equity!O75,"Yes","")</f>
        <v/>
      </c>
      <c r="Q75" s="6">
        <f t="shared" ca="1" si="25"/>
        <v>3588.8715437872866</v>
      </c>
      <c r="R75" s="21" t="str">
        <f ca="1">IF(IF(RANDBETWEEN(1,$A$3)&lt;($D$2+1),RAND(),0)*Q75&gt;Equity!Q75,"Yes","")</f>
        <v/>
      </c>
      <c r="S75" s="6">
        <f t="shared" ca="1" si="26"/>
        <v>4240.1371162302494</v>
      </c>
      <c r="T75" s="21" t="str">
        <f ca="1">IF(IF(RANDBETWEEN(1,$A$3)&lt;($D$2+1),RAND(),0)*S75&gt;Equity!S75,"Yes","")</f>
        <v/>
      </c>
      <c r="U75" s="6">
        <f t="shared" ca="1" si="27"/>
        <v>4252.8711505922493</v>
      </c>
      <c r="V75" s="21" t="str">
        <f ca="1">IF(IF(RANDBETWEEN(1,$A$3)&lt;($D$2+1),RAND(),0)*U75&gt;Equity!U75,"Yes","")</f>
        <v/>
      </c>
      <c r="W75" s="6">
        <f t="shared" ca="1" si="28"/>
        <v>3495.5450776480679</v>
      </c>
    </row>
    <row r="76" spans="2:23" x14ac:dyDescent="0.3">
      <c r="B76" s="4">
        <v>73</v>
      </c>
      <c r="C76" s="40">
        <v>4919.2444947350059</v>
      </c>
      <c r="D76" s="21" t="str">
        <f ca="1">IF(IF(RANDBETWEEN(1,$A$3)=1,RANDBETWEEN(0,Overview!$K$19)/100)*C76&gt;'liquid Assets'!C76,"Yes","")</f>
        <v/>
      </c>
      <c r="E76" s="6">
        <f t="shared" ca="1" si="19"/>
        <v>4378.192362408482</v>
      </c>
      <c r="F76" s="21" t="str">
        <f ca="1">IF(IF(RANDBETWEEN(1,$A$3)&lt;($D$2+1),RAND(),0)*E76&gt;Equity!E76,"Yes","")</f>
        <v/>
      </c>
      <c r="G76" s="6">
        <f t="shared" ca="1" si="20"/>
        <v>4870.6673640029012</v>
      </c>
      <c r="H76" s="21" t="str">
        <f ca="1">IF(IF(RANDBETWEEN(1,$A$3)&lt;($D$2+1),RAND(),0)*G76&gt;Equity!G76,"Yes","")</f>
        <v/>
      </c>
      <c r="I76" s="6">
        <f t="shared" ca="1" si="21"/>
        <v>4991.6384729177216</v>
      </c>
      <c r="J76" s="21" t="str">
        <f ca="1">IF(IF(RANDBETWEEN(1,$A$3)&lt;($D$2+1),RAND(),0)*I76&gt;Equity!I76,"Yes","")</f>
        <v/>
      </c>
      <c r="K76" s="6">
        <f t="shared" ca="1" si="22"/>
        <v>5811.5525779171257</v>
      </c>
      <c r="L76" s="21" t="str">
        <f ca="1">IF(IF(RANDBETWEEN(1,$A$3)&lt;($D$2+1),RAND(),0)*K76&gt;Equity!K76,"Yes","")</f>
        <v/>
      </c>
      <c r="M76" s="6">
        <f t="shared" ca="1" si="23"/>
        <v>4714.4821355422555</v>
      </c>
      <c r="N76" s="21" t="str">
        <f ca="1">IF(IF(RANDBETWEEN(1,$A$3)&lt;($D$2+1),RAND(),0)*M76&gt;Equity!M76,"Yes","")</f>
        <v/>
      </c>
      <c r="O76" s="6">
        <f t="shared" ca="1" si="24"/>
        <v>3780.0307355687278</v>
      </c>
      <c r="P76" s="21" t="str">
        <f ca="1">IF(IF(RANDBETWEEN(1,$A$3)&lt;($D$2+1),RAND(),0)*O76&gt;Equity!O76,"Yes","")</f>
        <v/>
      </c>
      <c r="Q76" s="6">
        <f t="shared" ca="1" si="25"/>
        <v>3697.9410699642176</v>
      </c>
      <c r="R76" s="21" t="str">
        <f ca="1">IF(IF(RANDBETWEEN(1,$A$3)&lt;($D$2+1),RAND(),0)*Q76&gt;Equity!Q76,"Yes","")</f>
        <v/>
      </c>
      <c r="S76" s="6">
        <f t="shared" ca="1" si="26"/>
        <v>3612.4184790134882</v>
      </c>
      <c r="T76" s="21" t="str">
        <f ca="1">IF(IF(RANDBETWEEN(1,$A$3)&lt;($D$2+1),RAND(),0)*S76&gt;Equity!S76,"Yes","")</f>
        <v/>
      </c>
      <c r="U76" s="6">
        <f t="shared" ca="1" si="27"/>
        <v>2979.7140860419422</v>
      </c>
      <c r="V76" s="21" t="str">
        <f ca="1">IF(IF(RANDBETWEEN(1,$A$3)&lt;($D$2+1),RAND(),0)*U76&gt;Equity!U76,"Yes","")</f>
        <v/>
      </c>
      <c r="W76" s="6">
        <f t="shared" ca="1" si="28"/>
        <v>2856.3187950115766</v>
      </c>
    </row>
    <row r="77" spans="2:23" x14ac:dyDescent="0.3">
      <c r="B77" s="4">
        <v>74</v>
      </c>
      <c r="C77" s="40">
        <v>4837.0796643356198</v>
      </c>
      <c r="D77" s="21" t="str">
        <f ca="1">IF(IF(RANDBETWEEN(1,$A$3)=1,RANDBETWEEN(0,Overview!$K$19)/100)*C77&gt;'liquid Assets'!C77,"Yes","")</f>
        <v/>
      </c>
      <c r="E77" s="6">
        <f t="shared" ca="1" si="19"/>
        <v>5363.0861382940066</v>
      </c>
      <c r="F77" s="21" t="str">
        <f ca="1">IF(IF(RANDBETWEEN(1,$A$3)&lt;($D$2+1),RAND(),0)*E77&gt;Equity!E77,"Yes","")</f>
        <v/>
      </c>
      <c r="G77" s="6">
        <f t="shared" ca="1" si="20"/>
        <v>5613.1628738448799</v>
      </c>
      <c r="H77" s="21" t="str">
        <f ca="1">IF(IF(RANDBETWEEN(1,$A$3)&lt;($D$2+1),RAND(),0)*G77&gt;Equity!G77,"Yes","")</f>
        <v/>
      </c>
      <c r="I77" s="6">
        <f t="shared" ca="1" si="21"/>
        <v>5766.8216899274539</v>
      </c>
      <c r="J77" s="21" t="str">
        <f ca="1">IF(IF(RANDBETWEEN(1,$A$3)&lt;($D$2+1),RAND(),0)*I77&gt;Equity!I77,"Yes","")</f>
        <v/>
      </c>
      <c r="K77" s="6">
        <f t="shared" ca="1" si="22"/>
        <v>6250.2089674915132</v>
      </c>
      <c r="L77" s="21" t="str">
        <f ca="1">IF(IF(RANDBETWEEN(1,$A$3)&lt;($D$2+1),RAND(),0)*K77&gt;Equity!K77,"Yes","")</f>
        <v/>
      </c>
      <c r="M77" s="6">
        <f t="shared" ca="1" si="23"/>
        <v>5899.2695087463044</v>
      </c>
      <c r="N77" s="21" t="str">
        <f ca="1">IF(IF(RANDBETWEEN(1,$A$3)&lt;($D$2+1),RAND(),0)*M77&gt;Equity!M77,"Yes","")</f>
        <v/>
      </c>
      <c r="O77" s="6">
        <f t="shared" ca="1" si="24"/>
        <v>5674.1239491007027</v>
      </c>
      <c r="P77" s="21" t="str">
        <f ca="1">IF(IF(RANDBETWEEN(1,$A$3)&lt;($D$2+1),RAND(),0)*O77&gt;Equity!O77,"Yes","")</f>
        <v/>
      </c>
      <c r="Q77" s="6">
        <f t="shared" ca="1" si="25"/>
        <v>5782.9813543911978</v>
      </c>
      <c r="R77" s="21" t="str">
        <f ca="1">IF(IF(RANDBETWEEN(1,$A$3)&lt;($D$2+1),RAND(),0)*Q77&gt;Equity!Q77,"Yes","")</f>
        <v/>
      </c>
      <c r="S77" s="6">
        <f t="shared" ca="1" si="26"/>
        <v>5720.0800146960928</v>
      </c>
      <c r="T77" s="21" t="str">
        <f ca="1">IF(IF(RANDBETWEEN(1,$A$3)&lt;($D$2+1),RAND(),0)*S77&gt;Equity!S77,"Yes","")</f>
        <v/>
      </c>
      <c r="U77" s="6">
        <f t="shared" ca="1" si="27"/>
        <v>4645.1108320654466</v>
      </c>
      <c r="V77" s="21" t="str">
        <f ca="1">IF(IF(RANDBETWEEN(1,$A$3)&lt;($D$2+1),RAND(),0)*U77&gt;Equity!U77,"Yes","")</f>
        <v/>
      </c>
      <c r="W77" s="6">
        <f t="shared" ca="1" si="28"/>
        <v>4930.4222554012495</v>
      </c>
    </row>
    <row r="78" spans="2:23" x14ac:dyDescent="0.3">
      <c r="B78" s="4">
        <v>75</v>
      </c>
      <c r="C78" s="40">
        <v>4757.3627201690706</v>
      </c>
      <c r="D78" s="21" t="str">
        <f ca="1">IF(IF(RANDBETWEEN(1,$A$3)=1,RANDBETWEEN(0,Overview!$K$19)/100)*C78&gt;'liquid Assets'!C78,"Yes","")</f>
        <v/>
      </c>
      <c r="E78" s="6">
        <f t="shared" ca="1" si="19"/>
        <v>5640.0345558615982</v>
      </c>
      <c r="F78" s="21" t="str">
        <f ca="1">IF(IF(RANDBETWEEN(1,$A$3)&lt;($D$2+1),RAND(),0)*E78&gt;Equity!E78,"Yes","")</f>
        <v/>
      </c>
      <c r="G78" s="6">
        <f t="shared" ca="1" si="20"/>
        <v>5650.4341059297094</v>
      </c>
      <c r="H78" s="21" t="str">
        <f ca="1">IF(IF(RANDBETWEEN(1,$A$3)&lt;($D$2+1),RAND(),0)*G78&gt;Equity!G78,"Yes","")</f>
        <v/>
      </c>
      <c r="I78" s="6">
        <f t="shared" ca="1" si="21"/>
        <v>6720.7712353763973</v>
      </c>
      <c r="J78" s="21" t="str">
        <f ca="1">IF(IF(RANDBETWEEN(1,$A$3)&lt;($D$2+1),RAND(),0)*I78&gt;Equity!I78,"Yes","")</f>
        <v/>
      </c>
      <c r="K78" s="6">
        <f t="shared" ca="1" si="22"/>
        <v>7834.013355365696</v>
      </c>
      <c r="L78" s="21" t="str">
        <f ca="1">IF(IF(RANDBETWEEN(1,$A$3)&lt;($D$2+1),RAND(),0)*K78&gt;Equity!K78,"Yes","")</f>
        <v/>
      </c>
      <c r="M78" s="6">
        <f t="shared" ca="1" si="23"/>
        <v>8351.6031795170202</v>
      </c>
      <c r="N78" s="21" t="str">
        <f ca="1">IF(IF(RANDBETWEEN(1,$A$3)&lt;($D$2+1),RAND(),0)*M78&gt;Equity!M78,"Yes","")</f>
        <v/>
      </c>
      <c r="O78" s="6">
        <f t="shared" ca="1" si="24"/>
        <v>7735.6408218079487</v>
      </c>
      <c r="P78" s="21" t="str">
        <f ca="1">IF(IF(RANDBETWEEN(1,$A$3)&lt;($D$2+1),RAND(),0)*O78&gt;Equity!O78,"Yes","")</f>
        <v/>
      </c>
      <c r="Q78" s="6">
        <f t="shared" ca="1" si="25"/>
        <v>6998.6282330373297</v>
      </c>
      <c r="R78" s="21" t="str">
        <f ca="1">IF(IF(RANDBETWEEN(1,$A$3)&lt;($D$2+1),RAND(),0)*Q78&gt;Equity!Q78,"Yes","")</f>
        <v/>
      </c>
      <c r="S78" s="6">
        <f t="shared" ca="1" si="26"/>
        <v>6630.3255901852845</v>
      </c>
      <c r="T78" s="21" t="str">
        <f ca="1">IF(IF(RANDBETWEEN(1,$A$3)&lt;($D$2+1),RAND(),0)*S78&gt;Equity!S78,"Yes","")</f>
        <v/>
      </c>
      <c r="U78" s="6">
        <f t="shared" ca="1" si="27"/>
        <v>6950.0176032503778</v>
      </c>
      <c r="V78" s="21" t="str">
        <f ca="1">IF(IF(RANDBETWEEN(1,$A$3)&lt;($D$2+1),RAND(),0)*U78&gt;Equity!U78,"Yes","")</f>
        <v/>
      </c>
      <c r="W78" s="6">
        <f t="shared" ca="1" si="28"/>
        <v>6934.2124292652434</v>
      </c>
    </row>
    <row r="79" spans="2:23" x14ac:dyDescent="0.3">
      <c r="B79" s="4">
        <v>76</v>
      </c>
      <c r="C79" s="40">
        <v>4679.9895339871518</v>
      </c>
      <c r="D79" s="21" t="str">
        <f ca="1">IF(IF(RANDBETWEEN(1,$A$3)=1,RANDBETWEEN(0,Overview!$K$19)/100)*C79&gt;'liquid Assets'!C79,"Yes","")</f>
        <v/>
      </c>
      <c r="E79" s="6">
        <f t="shared" ca="1" si="19"/>
        <v>5459.1315391363041</v>
      </c>
      <c r="F79" s="21" t="str">
        <f ca="1">IF(IF(RANDBETWEEN(1,$A$3)&lt;($D$2+1),RAND(),0)*E79&gt;Equity!E79,"Yes","")</f>
        <v/>
      </c>
      <c r="G79" s="6">
        <f t="shared" ca="1" si="20"/>
        <v>5413.947593040788</v>
      </c>
      <c r="H79" s="21" t="str">
        <f ca="1">IF(IF(RANDBETWEEN(1,$A$3)&lt;($D$2+1),RAND(),0)*G79&gt;Equity!G79,"Yes","")</f>
        <v/>
      </c>
      <c r="I79" s="6">
        <f t="shared" ca="1" si="21"/>
        <v>5631.5687157593502</v>
      </c>
      <c r="J79" s="21" t="str">
        <f ca="1">IF(IF(RANDBETWEEN(1,$A$3)&lt;($D$2+1),RAND(),0)*I79&gt;Equity!I79,"Yes","")</f>
        <v/>
      </c>
      <c r="K79" s="6">
        <f t="shared" ca="1" si="22"/>
        <v>6475.4913897432825</v>
      </c>
      <c r="L79" s="21" t="str">
        <f ca="1">IF(IF(RANDBETWEEN(1,$A$3)&lt;($D$2+1),RAND(),0)*K79&gt;Equity!K79,"Yes","")</f>
        <v/>
      </c>
      <c r="M79" s="6">
        <f t="shared" ca="1" si="23"/>
        <v>7406.8893174809991</v>
      </c>
      <c r="N79" s="21" t="str">
        <f ca="1">IF(IF(RANDBETWEEN(1,$A$3)&lt;($D$2+1),RAND(),0)*M79&gt;Equity!M79,"Yes","")</f>
        <v/>
      </c>
      <c r="O79" s="6">
        <f t="shared" ca="1" si="24"/>
        <v>6431.9823918945494</v>
      </c>
      <c r="P79" s="21" t="str">
        <f ca="1">IF(IF(RANDBETWEEN(1,$A$3)&lt;($D$2+1),RAND(),0)*O79&gt;Equity!O79,"Yes","")</f>
        <v/>
      </c>
      <c r="Q79" s="6">
        <f t="shared" ca="1" si="25"/>
        <v>6927.8779307264049</v>
      </c>
      <c r="R79" s="21" t="str">
        <f ca="1">IF(IF(RANDBETWEEN(1,$A$3)&lt;($D$2+1),RAND(),0)*Q79&gt;Equity!Q79,"Yes","")</f>
        <v/>
      </c>
      <c r="S79" s="6">
        <f t="shared" ca="1" si="26"/>
        <v>5702.2608324895436</v>
      </c>
      <c r="T79" s="21" t="str">
        <f ca="1">IF(IF(RANDBETWEEN(1,$A$3)&lt;($D$2+1),RAND(),0)*S79&gt;Equity!S79,"Yes","")</f>
        <v/>
      </c>
      <c r="U79" s="6">
        <f t="shared" ca="1" si="27"/>
        <v>4637.1271502681193</v>
      </c>
      <c r="V79" s="21" t="str">
        <f ca="1">IF(IF(RANDBETWEEN(1,$A$3)&lt;($D$2+1),RAND(),0)*U79&gt;Equity!U79,"Yes","")</f>
        <v/>
      </c>
      <c r="W79" s="6">
        <f t="shared" ca="1" si="28"/>
        <v>5208.3955019144933</v>
      </c>
    </row>
    <row r="80" spans="2:23" x14ac:dyDescent="0.3">
      <c r="B80" s="4">
        <v>77</v>
      </c>
      <c r="C80" s="40">
        <v>4604.8616997059653</v>
      </c>
      <c r="D80" s="21" t="str">
        <f ca="1">IF(IF(RANDBETWEEN(1,$A$3)=1,RANDBETWEEN(0,Overview!$K$19)/100)*C80&gt;'liquid Assets'!C80,"Yes","")</f>
        <v/>
      </c>
      <c r="E80" s="6">
        <f t="shared" ca="1" si="19"/>
        <v>4159.3666477596653</v>
      </c>
      <c r="F80" s="21" t="str">
        <f ca="1">IF(IF(RANDBETWEEN(1,$A$3)&lt;($D$2+1),RAND(),0)*E80&gt;Equity!E80,"Yes","")</f>
        <v/>
      </c>
      <c r="G80" s="6">
        <f t="shared" ca="1" si="20"/>
        <v>4676.8865441128346</v>
      </c>
      <c r="H80" s="21" t="str">
        <f ca="1">IF(IF(RANDBETWEEN(1,$A$3)&lt;($D$2+1),RAND(),0)*G80&gt;Equity!G80,"Yes","")</f>
        <v/>
      </c>
      <c r="I80" s="6">
        <f t="shared" ca="1" si="21"/>
        <v>5456.2035147926317</v>
      </c>
      <c r="J80" s="21" t="str">
        <f ca="1">IF(IF(RANDBETWEEN(1,$A$3)&lt;($D$2+1),RAND(),0)*I80&gt;Equity!I80,"Yes","")</f>
        <v/>
      </c>
      <c r="K80" s="6">
        <f t="shared" ca="1" si="22"/>
        <v>6376.2050720111647</v>
      </c>
      <c r="L80" s="21" t="str">
        <f ca="1">IF(IF(RANDBETWEEN(1,$A$3)&lt;($D$2+1),RAND(),0)*K80&gt;Equity!K80,"Yes","")</f>
        <v/>
      </c>
      <c r="M80" s="6">
        <f t="shared" ca="1" si="23"/>
        <v>7228.5127928951279</v>
      </c>
      <c r="N80" s="21" t="str">
        <f ca="1">IF(IF(RANDBETWEEN(1,$A$3)&lt;($D$2+1),RAND(),0)*M80&gt;Equity!M80,"Yes","")</f>
        <v/>
      </c>
      <c r="O80" s="6">
        <f t="shared" ca="1" si="24"/>
        <v>7384.007011210264</v>
      </c>
      <c r="P80" s="21" t="str">
        <f ca="1">IF(IF(RANDBETWEEN(1,$A$3)&lt;($D$2+1),RAND(),0)*O80&gt;Equity!O80,"Yes","")</f>
        <v/>
      </c>
      <c r="Q80" s="6">
        <f t="shared" ca="1" si="25"/>
        <v>7571.4401364765508</v>
      </c>
      <c r="R80" s="21" t="str">
        <f ca="1">IF(IF(RANDBETWEEN(1,$A$3)&lt;($D$2+1),RAND(),0)*Q80&gt;Equity!Q80,"Yes","")</f>
        <v/>
      </c>
      <c r="S80" s="6">
        <f t="shared" ca="1" si="26"/>
        <v>7678.2390976479492</v>
      </c>
      <c r="T80" s="21" t="str">
        <f ca="1">IF(IF(RANDBETWEEN(1,$A$3)&lt;($D$2+1),RAND(),0)*S80&gt;Equity!S80,"Yes","")</f>
        <v/>
      </c>
      <c r="U80" s="6">
        <f t="shared" ca="1" si="27"/>
        <v>6422.9168883915263</v>
      </c>
      <c r="V80" s="21" t="str">
        <f ca="1">IF(IF(RANDBETWEEN(1,$A$3)&lt;($D$2+1),RAND(),0)*U80&gt;Equity!U80,"Yes","")</f>
        <v/>
      </c>
      <c r="W80" s="6">
        <f t="shared" ca="1" si="28"/>
        <v>6175.2370268369441</v>
      </c>
    </row>
    <row r="81" spans="2:23" x14ac:dyDescent="0.3">
      <c r="B81" s="4">
        <v>78</v>
      </c>
      <c r="C81" s="40">
        <v>4531.886149733964</v>
      </c>
      <c r="D81" s="21" t="str">
        <f ca="1">IF(IF(RANDBETWEEN(1,$A$3)=1,RANDBETWEEN(0,Overview!$K$19)/100)*C81&gt;'liquid Assets'!C81,"Yes","")</f>
        <v/>
      </c>
      <c r="E81" s="6">
        <f t="shared" ca="1" si="19"/>
        <v>3731.074788519521</v>
      </c>
      <c r="F81" s="21" t="str">
        <f ca="1">IF(IF(RANDBETWEEN(1,$A$3)&lt;($D$2+1),RAND(),0)*E81&gt;Equity!E81,"Yes","")</f>
        <v/>
      </c>
      <c r="G81" s="6">
        <f t="shared" ca="1" si="20"/>
        <v>4344.4737030640654</v>
      </c>
      <c r="H81" s="21" t="str">
        <f ca="1">IF(IF(RANDBETWEEN(1,$A$3)&lt;($D$2+1),RAND(),0)*G81&gt;Equity!G81,"Yes","")</f>
        <v/>
      </c>
      <c r="I81" s="6">
        <f t="shared" ca="1" si="21"/>
        <v>3956.3276588259732</v>
      </c>
      <c r="J81" s="21" t="str">
        <f ca="1">IF(IF(RANDBETWEEN(1,$A$3)&lt;($D$2+1),RAND(),0)*I81&gt;Equity!I81,"Yes","")</f>
        <v/>
      </c>
      <c r="K81" s="6">
        <f t="shared" ca="1" si="22"/>
        <v>3637.1685171574327</v>
      </c>
      <c r="L81" s="21" t="str">
        <f ca="1">IF(IF(RANDBETWEEN(1,$A$3)&lt;($D$2+1),RAND(),0)*K81&gt;Equity!K81,"Yes","")</f>
        <v/>
      </c>
      <c r="M81" s="6">
        <f t="shared" ca="1" si="23"/>
        <v>3938.5430892247177</v>
      </c>
      <c r="N81" s="21" t="str">
        <f ca="1">IF(IF(RANDBETWEEN(1,$A$3)&lt;($D$2+1),RAND(),0)*M81&gt;Equity!M81,"Yes","")</f>
        <v/>
      </c>
      <c r="O81" s="6">
        <f t="shared" ca="1" si="24"/>
        <v>3184.8376345056186</v>
      </c>
      <c r="P81" s="21" t="str">
        <f ca="1">IF(IF(RANDBETWEEN(1,$A$3)&lt;($D$2+1),RAND(),0)*O81&gt;Equity!O81,"Yes","")</f>
        <v/>
      </c>
      <c r="Q81" s="6">
        <f t="shared" ca="1" si="25"/>
        <v>2557.916994015975</v>
      </c>
      <c r="R81" s="21" t="str">
        <f ca="1">IF(IF(RANDBETWEEN(1,$A$3)&lt;($D$2+1),RAND(),0)*Q81&gt;Equity!Q81,"Yes","")</f>
        <v/>
      </c>
      <c r="S81" s="6">
        <f t="shared" ca="1" si="26"/>
        <v>2604.91294962644</v>
      </c>
      <c r="T81" s="21" t="str">
        <f ca="1">IF(IF(RANDBETWEEN(1,$A$3)&lt;($D$2+1),RAND(),0)*S81&gt;Equity!S81,"Yes","")</f>
        <v/>
      </c>
      <c r="U81" s="6">
        <f t="shared" ca="1" si="27"/>
        <v>2795.744863927011</v>
      </c>
      <c r="V81" s="21" t="str">
        <f ca="1">IF(IF(RANDBETWEEN(1,$A$3)&lt;($D$2+1),RAND(),0)*U81&gt;Equity!U81,"Yes","")</f>
        <v/>
      </c>
      <c r="W81" s="6">
        <f t="shared" ca="1" si="28"/>
        <v>3139.4884030503404</v>
      </c>
    </row>
    <row r="82" spans="2:23" x14ac:dyDescent="0.3">
      <c r="B82" s="4">
        <v>79</v>
      </c>
      <c r="C82" s="40">
        <v>4460.974801549246</v>
      </c>
      <c r="D82" s="21" t="str">
        <f ca="1">IF(IF(RANDBETWEEN(1,$A$3)=1,RANDBETWEEN(0,Overview!$K$19)/100)*C82&gt;'liquid Assets'!C82,"Yes","")</f>
        <v/>
      </c>
      <c r="E82" s="6">
        <f t="shared" ca="1" si="19"/>
        <v>4112.3955023165254</v>
      </c>
      <c r="F82" s="21" t="str">
        <f ca="1">IF(IF(RANDBETWEEN(1,$A$3)&lt;($D$2+1),RAND(),0)*E82&gt;Equity!E82,"Yes","")</f>
        <v/>
      </c>
      <c r="G82" s="6">
        <f t="shared" ca="1" si="20"/>
        <v>4488.0374350987777</v>
      </c>
      <c r="H82" s="21" t="str">
        <f ca="1">IF(IF(RANDBETWEEN(1,$A$3)&lt;($D$2+1),RAND(),0)*G82&gt;Equity!G82,"Yes","")</f>
        <v/>
      </c>
      <c r="I82" s="6">
        <f t="shared" ca="1" si="21"/>
        <v>5245.8987735760529</v>
      </c>
      <c r="J82" s="21" t="str">
        <f ca="1">IF(IF(RANDBETWEEN(1,$A$3)&lt;($D$2+1),RAND(),0)*I82&gt;Equity!I82,"Yes","")</f>
        <v/>
      </c>
      <c r="K82" s="6">
        <f t="shared" ca="1" si="22"/>
        <v>5172.0164082211113</v>
      </c>
      <c r="L82" s="21" t="str">
        <f ca="1">IF(IF(RANDBETWEEN(1,$A$3)&lt;($D$2+1),RAND(),0)*K82&gt;Equity!K82,"Yes","")</f>
        <v/>
      </c>
      <c r="M82" s="6">
        <f t="shared" ca="1" si="23"/>
        <v>4343.8764163450678</v>
      </c>
      <c r="N82" s="21" t="str">
        <f ca="1">IF(IF(RANDBETWEEN(1,$A$3)&lt;($D$2+1),RAND(),0)*M82&gt;Equity!M82,"Yes","")</f>
        <v/>
      </c>
      <c r="O82" s="6">
        <f t="shared" ca="1" si="24"/>
        <v>5054.930435958554</v>
      </c>
      <c r="P82" s="21" t="str">
        <f ca="1">IF(IF(RANDBETWEEN(1,$A$3)&lt;($D$2+1),RAND(),0)*O82&gt;Equity!O82,"Yes","")</f>
        <v/>
      </c>
      <c r="Q82" s="6">
        <f t="shared" ca="1" si="25"/>
        <v>5600.157731834368</v>
      </c>
      <c r="R82" s="21" t="str">
        <f ca="1">IF(IF(RANDBETWEEN(1,$A$3)&lt;($D$2+1),RAND(),0)*Q82&gt;Equity!Q82,"Yes","")</f>
        <v/>
      </c>
      <c r="S82" s="6">
        <f t="shared" ca="1" si="26"/>
        <v>4861.9557059968947</v>
      </c>
      <c r="T82" s="21" t="str">
        <f ca="1">IF(IF(RANDBETWEEN(1,$A$3)&lt;($D$2+1),RAND(),0)*S82&gt;Equity!S82,"Yes","")</f>
        <v/>
      </c>
      <c r="U82" s="6">
        <f t="shared" ca="1" si="27"/>
        <v>4536.8694951373445</v>
      </c>
      <c r="V82" s="21" t="str">
        <f ca="1">IF(IF(RANDBETWEEN(1,$A$3)&lt;($D$2+1),RAND(),0)*U82&gt;Equity!U82,"Yes","")</f>
        <v/>
      </c>
      <c r="W82" s="6">
        <f t="shared" ca="1" si="28"/>
        <v>4627.4672324563235</v>
      </c>
    </row>
    <row r="83" spans="2:23" x14ac:dyDescent="0.3">
      <c r="B83" s="4">
        <v>80</v>
      </c>
      <c r="C83" s="40">
        <v>4392.0442317934339</v>
      </c>
      <c r="D83" s="21" t="str">
        <f ca="1">IF(IF(RANDBETWEEN(1,$A$3)=1,RANDBETWEEN(0,Overview!$K$19)/100)*C83&gt;'liquid Assets'!C83,"Yes","")</f>
        <v/>
      </c>
      <c r="E83" s="6">
        <f t="shared" ca="1" si="19"/>
        <v>5017.533286645551</v>
      </c>
      <c r="F83" s="21" t="str">
        <f ca="1">IF(IF(RANDBETWEEN(1,$A$3)&lt;($D$2+1),RAND(),0)*E83&gt;Equity!E83,"Yes","")</f>
        <v/>
      </c>
      <c r="G83" s="6">
        <f t="shared" ca="1" si="20"/>
        <v>4960.315150642683</v>
      </c>
      <c r="H83" s="21" t="str">
        <f ca="1">IF(IF(RANDBETWEEN(1,$A$3)&lt;($D$2+1),RAND(),0)*G83&gt;Equity!G83,"Yes","")</f>
        <v/>
      </c>
      <c r="I83" s="6">
        <f t="shared" ca="1" si="21"/>
        <v>4590.3919321494495</v>
      </c>
      <c r="J83" s="21" t="str">
        <f ca="1">IF(IF(RANDBETWEEN(1,$A$3)&lt;($D$2+1),RAND(),0)*I83&gt;Equity!I83,"Yes","")</f>
        <v/>
      </c>
      <c r="K83" s="6">
        <f t="shared" ca="1" si="22"/>
        <v>4471.4780287927688</v>
      </c>
      <c r="L83" s="21" t="str">
        <f ca="1">IF(IF(RANDBETWEEN(1,$A$3)&lt;($D$2+1),RAND(),0)*K83&gt;Equity!K83,"Yes","")</f>
        <v/>
      </c>
      <c r="M83" s="6">
        <f t="shared" ca="1" si="23"/>
        <v>5150.8598607011027</v>
      </c>
      <c r="N83" s="21" t="str">
        <f ca="1">IF(IF(RANDBETWEEN(1,$A$3)&lt;($D$2+1),RAND(),0)*M83&gt;Equity!M83,"Yes","")</f>
        <v/>
      </c>
      <c r="O83" s="6">
        <f t="shared" ca="1" si="24"/>
        <v>4407.5039799052074</v>
      </c>
      <c r="P83" s="21" t="str">
        <f ca="1">IF(IF(RANDBETWEEN(1,$A$3)&lt;($D$2+1),RAND(),0)*O83&gt;Equity!O83,"Yes","")</f>
        <v/>
      </c>
      <c r="Q83" s="6">
        <f t="shared" ca="1" si="25"/>
        <v>4804.7996768032317</v>
      </c>
      <c r="R83" s="21" t="str">
        <f ca="1">IF(IF(RANDBETWEEN(1,$A$3)&lt;($D$2+1),RAND(),0)*Q83&gt;Equity!Q83,"Yes","")</f>
        <v/>
      </c>
      <c r="S83" s="6">
        <f t="shared" ca="1" si="26"/>
        <v>4667.0243382190647</v>
      </c>
      <c r="T83" s="21" t="str">
        <f ca="1">IF(IF(RANDBETWEEN(1,$A$3)&lt;($D$2+1),RAND(),0)*S83&gt;Equity!S83,"Yes","")</f>
        <v/>
      </c>
      <c r="U83" s="6">
        <f t="shared" ca="1" si="27"/>
        <v>4270.8479175869106</v>
      </c>
      <c r="V83" s="21" t="str">
        <f ca="1">IF(IF(RANDBETWEEN(1,$A$3)&lt;($D$2+1),RAND(),0)*U83&gt;Equity!U83,"Yes","")</f>
        <v/>
      </c>
      <c r="W83" s="6">
        <f t="shared" ca="1" si="28"/>
        <v>4758.8252949959524</v>
      </c>
    </row>
    <row r="84" spans="2:23" x14ac:dyDescent="0.3">
      <c r="B84" s="4">
        <v>81</v>
      </c>
      <c r="C84" s="40">
        <v>4325.0153754268886</v>
      </c>
      <c r="D84" s="21" t="str">
        <f ca="1">IF(IF(RANDBETWEEN(1,$A$3)=1,RANDBETWEEN(0,Overview!$K$19)/100)*C84&gt;'liquid Assets'!C84,"Yes","")</f>
        <v/>
      </c>
      <c r="E84" s="6">
        <f t="shared" ca="1" si="19"/>
        <v>4878.331912884918</v>
      </c>
      <c r="F84" s="21" t="str">
        <f ca="1">IF(IF(RANDBETWEEN(1,$A$3)&lt;($D$2+1),RAND(),0)*E84&gt;Equity!E84,"Yes","")</f>
        <v/>
      </c>
      <c r="G84" s="6">
        <f t="shared" ca="1" si="20"/>
        <v>5511.4625611101665</v>
      </c>
      <c r="H84" s="21" t="str">
        <f ca="1">IF(IF(RANDBETWEEN(1,$A$3)&lt;($D$2+1),RAND(),0)*G84&gt;Equity!G84,"Yes","")</f>
        <v/>
      </c>
      <c r="I84" s="6">
        <f t="shared" ca="1" si="21"/>
        <v>4909.0289717734095</v>
      </c>
      <c r="J84" s="21" t="str">
        <f ca="1">IF(IF(RANDBETWEEN(1,$A$3)&lt;($D$2+1),RAND(),0)*I84&gt;Equity!I84,"Yes","")</f>
        <v/>
      </c>
      <c r="K84" s="6">
        <f t="shared" ca="1" si="22"/>
        <v>5091.8026158089096</v>
      </c>
      <c r="L84" s="21" t="str">
        <f ca="1">IF(IF(RANDBETWEEN(1,$A$3)&lt;($D$2+1),RAND(),0)*K84&gt;Equity!K84,"Yes","")</f>
        <v/>
      </c>
      <c r="M84" s="6">
        <f t="shared" ca="1" si="23"/>
        <v>5361.0824996105584</v>
      </c>
      <c r="N84" s="21" t="str">
        <f ca="1">IF(IF(RANDBETWEEN(1,$A$3)&lt;($D$2+1),RAND(),0)*M84&gt;Equity!M84,"Yes","")</f>
        <v/>
      </c>
      <c r="O84" s="6">
        <f t="shared" ca="1" si="24"/>
        <v>6005.5163736776894</v>
      </c>
      <c r="P84" s="21" t="str">
        <f ca="1">IF(IF(RANDBETWEEN(1,$A$3)&lt;($D$2+1),RAND(),0)*O84&gt;Equity!O84,"Yes","")</f>
        <v/>
      </c>
      <c r="Q84" s="6">
        <f t="shared" ca="1" si="25"/>
        <v>5576.8948918652159</v>
      </c>
      <c r="R84" s="21" t="str">
        <f ca="1">IF(IF(RANDBETWEEN(1,$A$3)&lt;($D$2+1),RAND(),0)*Q84&gt;Equity!Q84,"Yes","")</f>
        <v/>
      </c>
      <c r="S84" s="6">
        <f t="shared" ca="1" si="26"/>
        <v>6217.6344500922969</v>
      </c>
      <c r="T84" s="21" t="str">
        <f ca="1">IF(IF(RANDBETWEEN(1,$A$3)&lt;($D$2+1),RAND(),0)*S84&gt;Equity!S84,"Yes","")</f>
        <v/>
      </c>
      <c r="U84" s="6">
        <f t="shared" ca="1" si="27"/>
        <v>6874.2937479617331</v>
      </c>
      <c r="V84" s="21" t="str">
        <f ca="1">IF(IF(RANDBETWEEN(1,$A$3)&lt;($D$2+1),RAND(),0)*U84&gt;Equity!U84,"Yes","")</f>
        <v/>
      </c>
      <c r="W84" s="6">
        <f t="shared" ca="1" si="28"/>
        <v>5688.1156755678776</v>
      </c>
    </row>
    <row r="85" spans="2:23" x14ac:dyDescent="0.3">
      <c r="B85" s="4">
        <v>82</v>
      </c>
      <c r="C85" s="40">
        <v>4259.8132477365907</v>
      </c>
      <c r="D85" s="21" t="str">
        <f ca="1">IF(IF(RANDBETWEEN(1,$A$3)=1,RANDBETWEEN(0,Overview!$K$19)/100)*C85&gt;'liquid Assets'!C85,"Yes","")</f>
        <v/>
      </c>
      <c r="E85" s="6">
        <f t="shared" ca="1" si="19"/>
        <v>4826.6503450705204</v>
      </c>
      <c r="F85" s="21" t="str">
        <f ca="1">IF(IF(RANDBETWEEN(1,$A$3)&lt;($D$2+1),RAND(),0)*E85&gt;Equity!E85,"Yes","")</f>
        <v/>
      </c>
      <c r="G85" s="6">
        <f t="shared" ca="1" si="20"/>
        <v>5279.965271885505</v>
      </c>
      <c r="H85" s="21" t="str">
        <f ca="1">IF(IF(RANDBETWEEN(1,$A$3)&lt;($D$2+1),RAND(),0)*G85&gt;Equity!G85,"Yes","")</f>
        <v/>
      </c>
      <c r="I85" s="6">
        <f t="shared" ca="1" si="21"/>
        <v>5560.4018624288083</v>
      </c>
      <c r="J85" s="21" t="str">
        <f ca="1">IF(IF(RANDBETWEEN(1,$A$3)&lt;($D$2+1),RAND(),0)*I85&gt;Equity!I85,"Yes","")</f>
        <v/>
      </c>
      <c r="K85" s="6">
        <f t="shared" ca="1" si="22"/>
        <v>6530.058704981142</v>
      </c>
      <c r="L85" s="21" t="str">
        <f ca="1">IF(IF(RANDBETWEEN(1,$A$3)&lt;($D$2+1),RAND(),0)*K85&gt;Equity!K85,"Yes","")</f>
        <v/>
      </c>
      <c r="M85" s="6">
        <f t="shared" ca="1" si="23"/>
        <v>7561.5556540801599</v>
      </c>
      <c r="N85" s="21" t="str">
        <f ca="1">IF(IF(RANDBETWEEN(1,$A$3)&lt;($D$2+1),RAND(),0)*M85&gt;Equity!M85,"Yes","")</f>
        <v/>
      </c>
      <c r="O85" s="6">
        <f t="shared" ca="1" si="24"/>
        <v>8468.3565156131936</v>
      </c>
      <c r="P85" s="21" t="str">
        <f ca="1">IF(IF(RANDBETWEEN(1,$A$3)&lt;($D$2+1),RAND(),0)*O85&gt;Equity!O85,"Yes","")</f>
        <v/>
      </c>
      <c r="Q85" s="6">
        <f t="shared" ca="1" si="25"/>
        <v>9728.8505796790923</v>
      </c>
      <c r="R85" s="21" t="str">
        <f ca="1">IF(IF(RANDBETWEEN(1,$A$3)&lt;($D$2+1),RAND(),0)*Q85&gt;Equity!Q85,"Yes","")</f>
        <v/>
      </c>
      <c r="S85" s="6">
        <f t="shared" ca="1" si="26"/>
        <v>10199.692254742014</v>
      </c>
      <c r="T85" s="21" t="str">
        <f ca="1">IF(IF(RANDBETWEEN(1,$A$3)&lt;($D$2+1),RAND(),0)*S85&gt;Equity!S85,"Yes","")</f>
        <v/>
      </c>
      <c r="U85" s="6">
        <f t="shared" ca="1" si="27"/>
        <v>11142.399047370782</v>
      </c>
      <c r="V85" s="21" t="str">
        <f ca="1">IF(IF(RANDBETWEEN(1,$A$3)&lt;($D$2+1),RAND(),0)*U85&gt;Equity!U85,"Yes","")</f>
        <v/>
      </c>
      <c r="W85" s="6">
        <f t="shared" ca="1" si="28"/>
        <v>11427.906432630814</v>
      </c>
    </row>
    <row r="86" spans="2:23" x14ac:dyDescent="0.3">
      <c r="B86" s="4">
        <v>83</v>
      </c>
      <c r="C86" s="40">
        <v>4196.3666872064596</v>
      </c>
      <c r="D86" s="21" t="str">
        <f ca="1">IF(IF(RANDBETWEEN(1,$A$3)=1,RANDBETWEEN(0,Overview!$K$19)/100)*C86&gt;'liquid Assets'!C86,"Yes","")</f>
        <v/>
      </c>
      <c r="E86" s="6">
        <f t="shared" ca="1" si="19"/>
        <v>3614.7592887966985</v>
      </c>
      <c r="F86" s="21" t="str">
        <f ca="1">IF(IF(RANDBETWEEN(1,$A$3)&lt;($D$2+1),RAND(),0)*E86&gt;Equity!E86,"Yes","")</f>
        <v/>
      </c>
      <c r="G86" s="6">
        <f t="shared" ca="1" si="20"/>
        <v>3935.4347065365687</v>
      </c>
      <c r="H86" s="21" t="str">
        <f ca="1">IF(IF(RANDBETWEEN(1,$A$3)&lt;($D$2+1),RAND(),0)*G86&gt;Equity!G86,"Yes","")</f>
        <v/>
      </c>
      <c r="I86" s="6">
        <f t="shared" ca="1" si="21"/>
        <v>3634.4391654935553</v>
      </c>
      <c r="J86" s="21" t="str">
        <f ca="1">IF(IF(RANDBETWEEN(1,$A$3)&lt;($D$2+1),RAND(),0)*I86&gt;Equity!I86,"Yes","")</f>
        <v/>
      </c>
      <c r="K86" s="6">
        <f t="shared" ca="1" si="22"/>
        <v>3158.9615567880728</v>
      </c>
      <c r="L86" s="21" t="str">
        <f ca="1">IF(IF(RANDBETWEEN(1,$A$3)&lt;($D$2+1),RAND(),0)*K86&gt;Equity!K86,"Yes","")</f>
        <v/>
      </c>
      <c r="M86" s="6">
        <f t="shared" ca="1" si="23"/>
        <v>3046.7095012194709</v>
      </c>
      <c r="N86" s="21" t="str">
        <f ca="1">IF(IF(RANDBETWEEN(1,$A$3)&lt;($D$2+1),RAND(),0)*M86&gt;Equity!M86,"Yes","")</f>
        <v/>
      </c>
      <c r="O86" s="6">
        <f t="shared" ca="1" si="24"/>
        <v>2899.0210986736047</v>
      </c>
      <c r="P86" s="21" t="str">
        <f ca="1">IF(IF(RANDBETWEEN(1,$A$3)&lt;($D$2+1),RAND(),0)*O86&gt;Equity!O86,"Yes","")</f>
        <v/>
      </c>
      <c r="Q86" s="6">
        <f t="shared" ca="1" si="25"/>
        <v>3320.6404482645735</v>
      </c>
      <c r="R86" s="21" t="str">
        <f ca="1">IF(IF(RANDBETWEEN(1,$A$3)&lt;($D$2+1),RAND(),0)*Q86&gt;Equity!Q86,"Yes","")</f>
        <v/>
      </c>
      <c r="S86" s="6">
        <f t="shared" ca="1" si="26"/>
        <v>3661.9357872192531</v>
      </c>
      <c r="T86" s="21" t="str">
        <f ca="1">IF(IF(RANDBETWEEN(1,$A$3)&lt;($D$2+1),RAND(),0)*S86&gt;Equity!S86,"Yes","")</f>
        <v/>
      </c>
      <c r="U86" s="6">
        <f t="shared" ca="1" si="27"/>
        <v>3794.175782917041</v>
      </c>
      <c r="V86" s="21" t="str">
        <f ca="1">IF(IF(RANDBETWEEN(1,$A$3)&lt;($D$2+1),RAND(),0)*U86&gt;Equity!U86,"Yes","")</f>
        <v/>
      </c>
      <c r="W86" s="6">
        <f t="shared" ca="1" si="28"/>
        <v>3506.9638446041936</v>
      </c>
    </row>
    <row r="87" spans="2:23" x14ac:dyDescent="0.3">
      <c r="B87" s="4">
        <v>84</v>
      </c>
      <c r="C87" s="40">
        <v>4134.6081174553265</v>
      </c>
      <c r="D87" s="21" t="str">
        <f ca="1">IF(IF(RANDBETWEEN(1,$A$3)=1,RANDBETWEEN(0,Overview!$K$19)/100)*C87&gt;'liquid Assets'!C87,"Yes","")</f>
        <v/>
      </c>
      <c r="E87" s="6">
        <f t="shared" ca="1" si="19"/>
        <v>4679.2516612184208</v>
      </c>
      <c r="F87" s="21" t="str">
        <f ca="1">IF(IF(RANDBETWEEN(1,$A$3)&lt;($D$2+1),RAND(),0)*E87&gt;Equity!E87,"Yes","")</f>
        <v/>
      </c>
      <c r="G87" s="6">
        <f t="shared" ca="1" si="20"/>
        <v>4317.932354040342</v>
      </c>
      <c r="H87" s="21" t="str">
        <f ca="1">IF(IF(RANDBETWEEN(1,$A$3)&lt;($D$2+1),RAND(),0)*G87&gt;Equity!G87,"Yes","")</f>
        <v/>
      </c>
      <c r="I87" s="6">
        <f t="shared" ca="1" si="21"/>
        <v>3676.2044128884627</v>
      </c>
      <c r="J87" s="21" t="str">
        <f ca="1">IF(IF(RANDBETWEEN(1,$A$3)&lt;($D$2+1),RAND(),0)*I87&gt;Equity!I87,"Yes","")</f>
        <v/>
      </c>
      <c r="K87" s="6">
        <f t="shared" ca="1" si="22"/>
        <v>3359.1123002167515</v>
      </c>
      <c r="L87" s="21" t="str">
        <f ca="1">IF(IF(RANDBETWEEN(1,$A$3)&lt;($D$2+1),RAND(),0)*K87&gt;Equity!K87,"Yes","")</f>
        <v/>
      </c>
      <c r="M87" s="6">
        <f t="shared" ca="1" si="23"/>
        <v>3090.9769780216907</v>
      </c>
      <c r="N87" s="21" t="str">
        <f ca="1">IF(IF(RANDBETWEEN(1,$A$3)&lt;($D$2+1),RAND(),0)*M87&gt;Equity!M87,"Yes","")</f>
        <v/>
      </c>
      <c r="O87" s="6">
        <f t="shared" ca="1" si="24"/>
        <v>3278.8231746220599</v>
      </c>
      <c r="P87" s="21" t="str">
        <f ca="1">IF(IF(RANDBETWEEN(1,$A$3)&lt;($D$2+1),RAND(),0)*O87&gt;Equity!O87,"Yes","")</f>
        <v/>
      </c>
      <c r="Q87" s="6">
        <f t="shared" ca="1" si="25"/>
        <v>3240.0251159465006</v>
      </c>
      <c r="R87" s="21" t="str">
        <f ca="1">IF(IF(RANDBETWEEN(1,$A$3)&lt;($D$2+1),RAND(),0)*Q87&gt;Equity!Q87,"Yes","")</f>
        <v/>
      </c>
      <c r="S87" s="6">
        <f t="shared" ca="1" si="26"/>
        <v>3797.2580093845759</v>
      </c>
      <c r="T87" s="21" t="str">
        <f ca="1">IF(IF(RANDBETWEEN(1,$A$3)&lt;($D$2+1),RAND(),0)*S87&gt;Equity!S87,"Yes","")</f>
        <v/>
      </c>
      <c r="U87" s="6">
        <f t="shared" ca="1" si="27"/>
        <v>3746.1590236250113</v>
      </c>
      <c r="V87" s="21" t="str">
        <f ca="1">IF(IF(RANDBETWEEN(1,$A$3)&lt;($D$2+1),RAND(),0)*U87&gt;Equity!U87,"Yes","")</f>
        <v/>
      </c>
      <c r="W87" s="6">
        <f t="shared" ca="1" si="28"/>
        <v>3855.2511455070553</v>
      </c>
    </row>
    <row r="88" spans="2:23" x14ac:dyDescent="0.3">
      <c r="B88" s="4">
        <v>85</v>
      </c>
      <c r="C88" s="40">
        <v>4074.4733266209973</v>
      </c>
      <c r="D88" s="21" t="str">
        <f ca="1">IF(IF(RANDBETWEEN(1,$A$3)=1,RANDBETWEEN(0,Overview!$K$19)/100)*C88&gt;'liquid Assets'!C88,"Yes","")</f>
        <v/>
      </c>
      <c r="E88" s="6">
        <f t="shared" ca="1" si="19"/>
        <v>3424.8426679019431</v>
      </c>
      <c r="F88" s="21" t="str">
        <f ca="1">IF(IF(RANDBETWEEN(1,$A$3)&lt;($D$2+1),RAND(),0)*E88&gt;Equity!E88,"Yes","")</f>
        <v/>
      </c>
      <c r="G88" s="6">
        <f t="shared" ca="1" si="20"/>
        <v>3515.0195227075819</v>
      </c>
      <c r="H88" s="21" t="str">
        <f ca="1">IF(IF(RANDBETWEEN(1,$A$3)&lt;($D$2+1),RAND(),0)*G88&gt;Equity!G88,"Yes","")</f>
        <v/>
      </c>
      <c r="I88" s="6">
        <f t="shared" ca="1" si="21"/>
        <v>3765.9376545030436</v>
      </c>
      <c r="J88" s="21" t="str">
        <f ca="1">IF(IF(RANDBETWEEN(1,$A$3)&lt;($D$2+1),RAND(),0)*I88&gt;Equity!I88,"Yes","")</f>
        <v/>
      </c>
      <c r="K88" s="6">
        <f t="shared" ca="1" si="22"/>
        <v>3518.8489737299824</v>
      </c>
      <c r="L88" s="21" t="str">
        <f ca="1">IF(IF(RANDBETWEEN(1,$A$3)&lt;($D$2+1),RAND(),0)*K88&gt;Equity!K88,"Yes","")</f>
        <v/>
      </c>
      <c r="M88" s="6">
        <f t="shared" ca="1" si="23"/>
        <v>3799.6870077749495</v>
      </c>
      <c r="N88" s="21" t="str">
        <f ca="1">IF(IF(RANDBETWEEN(1,$A$3)&lt;($D$2+1),RAND(),0)*M88&gt;Equity!M88,"Yes","")</f>
        <v/>
      </c>
      <c r="O88" s="6">
        <f t="shared" ca="1" si="24"/>
        <v>3383.2814074673711</v>
      </c>
      <c r="P88" s="21" t="str">
        <f ca="1">IF(IF(RANDBETWEEN(1,$A$3)&lt;($D$2+1),RAND(),0)*O88&gt;Equity!O88,"Yes","")</f>
        <v/>
      </c>
      <c r="Q88" s="6">
        <f t="shared" ca="1" si="25"/>
        <v>4027.6690410656101</v>
      </c>
      <c r="R88" s="21" t="str">
        <f ca="1">IF(IF(RANDBETWEEN(1,$A$3)&lt;($D$2+1),RAND(),0)*Q88&gt;Equity!Q88,"Yes","")</f>
        <v/>
      </c>
      <c r="S88" s="6">
        <f t="shared" ca="1" si="26"/>
        <v>3684.7177288181342</v>
      </c>
      <c r="T88" s="21" t="str">
        <f ca="1">IF(IF(RANDBETWEEN(1,$A$3)&lt;($D$2+1),RAND(),0)*S88&gt;Equity!S88,"Yes","")</f>
        <v/>
      </c>
      <c r="U88" s="6">
        <f t="shared" ca="1" si="27"/>
        <v>2948.9560174567273</v>
      </c>
      <c r="V88" s="21" t="str">
        <f ca="1">IF(IF(RANDBETWEEN(1,$A$3)&lt;($D$2+1),RAND(),0)*U88&gt;Equity!U88,"Yes","")</f>
        <v/>
      </c>
      <c r="W88" s="6">
        <f t="shared" ca="1" si="28"/>
        <v>2387.3592740779081</v>
      </c>
    </row>
    <row r="89" spans="2:23" x14ac:dyDescent="0.3">
      <c r="B89" s="4">
        <v>86</v>
      </c>
      <c r="C89" s="40">
        <v>4015.9012627242846</v>
      </c>
      <c r="D89" s="21" t="str">
        <f ca="1">IF(IF(RANDBETWEEN(1,$A$3)=1,RANDBETWEEN(0,Overview!$K$19)/100)*C89&gt;'liquid Assets'!C89,"Yes","")</f>
        <v/>
      </c>
      <c r="E89" s="6">
        <f t="shared" ca="1" si="19"/>
        <v>3937.1831015592707</v>
      </c>
      <c r="F89" s="21" t="str">
        <f ca="1">IF(IF(RANDBETWEEN(1,$A$3)&lt;($D$2+1),RAND(),0)*E89&gt;Equity!E89,"Yes","")</f>
        <v/>
      </c>
      <c r="G89" s="6">
        <f t="shared" ca="1" si="20"/>
        <v>3953.0065411945011</v>
      </c>
      <c r="H89" s="21" t="str">
        <f ca="1">IF(IF(RANDBETWEEN(1,$A$3)&lt;($D$2+1),RAND(),0)*G89&gt;Equity!G89,"Yes","")</f>
        <v/>
      </c>
      <c r="I89" s="6">
        <f t="shared" ca="1" si="21"/>
        <v>3528.2384434909131</v>
      </c>
      <c r="J89" s="21" t="str">
        <f ca="1">IF(IF(RANDBETWEEN(1,$A$3)&lt;($D$2+1),RAND(),0)*I89&gt;Equity!I89,"Yes","")</f>
        <v/>
      </c>
      <c r="K89" s="6">
        <f t="shared" ca="1" si="22"/>
        <v>4233.4532665722672</v>
      </c>
      <c r="L89" s="21" t="str">
        <f ca="1">IF(IF(RANDBETWEEN(1,$A$3)&lt;($D$2+1),RAND(),0)*K89&gt;Equity!K89,"Yes","")</f>
        <v/>
      </c>
      <c r="M89" s="6">
        <f t="shared" ca="1" si="23"/>
        <v>4630.0186153092682</v>
      </c>
      <c r="N89" s="21" t="str">
        <f ca="1">IF(IF(RANDBETWEEN(1,$A$3)&lt;($D$2+1),RAND(),0)*M89&gt;Equity!M89,"Yes","")</f>
        <v/>
      </c>
      <c r="O89" s="6">
        <f t="shared" ca="1" si="24"/>
        <v>3894.7919881932503</v>
      </c>
      <c r="P89" s="21" t="str">
        <f ca="1">IF(IF(RANDBETWEEN(1,$A$3)&lt;($D$2+1),RAND(),0)*O89&gt;Equity!O89,"Yes","")</f>
        <v/>
      </c>
      <c r="Q89" s="6">
        <f t="shared" ca="1" si="25"/>
        <v>3495.1362679475301</v>
      </c>
      <c r="R89" s="21" t="str">
        <f ca="1">IF(IF(RANDBETWEEN(1,$A$3)&lt;($D$2+1),RAND(),0)*Q89&gt;Equity!Q89,"Yes","")</f>
        <v/>
      </c>
      <c r="S89" s="6">
        <f t="shared" ca="1" si="26"/>
        <v>3623.681921197568</v>
      </c>
      <c r="T89" s="21" t="str">
        <f ca="1">IF(IF(RANDBETWEEN(1,$A$3)&lt;($D$2+1),RAND(),0)*S89&gt;Equity!S89,"Yes","")</f>
        <v/>
      </c>
      <c r="U89" s="6">
        <f t="shared" ca="1" si="27"/>
        <v>3688.8827767915514</v>
      </c>
      <c r="V89" s="21" t="str">
        <f ca="1">IF(IF(RANDBETWEEN(1,$A$3)&lt;($D$2+1),RAND(),0)*U89&gt;Equity!U89,"Yes","")</f>
        <v/>
      </c>
      <c r="W89" s="6">
        <f t="shared" ca="1" si="28"/>
        <v>3518.7542591779361</v>
      </c>
    </row>
    <row r="90" spans="2:23" x14ac:dyDescent="0.3">
      <c r="B90" s="4">
        <v>87</v>
      </c>
      <c r="C90" s="40">
        <v>3958.8338436852791</v>
      </c>
      <c r="D90" s="21" t="str">
        <f ca="1">IF(IF(RANDBETWEEN(1,$A$3)=1,RANDBETWEEN(0,Overview!$K$19)/100)*C90&gt;'liquid Assets'!C90,"Yes","")</f>
        <v/>
      </c>
      <c r="E90" s="6">
        <f t="shared" ca="1" si="19"/>
        <v>4301.3681488787452</v>
      </c>
      <c r="F90" s="21" t="str">
        <f ca="1">IF(IF(RANDBETWEEN(1,$A$3)&lt;($D$2+1),RAND(),0)*E90&gt;Equity!E90,"Yes","")</f>
        <v/>
      </c>
      <c r="G90" s="6">
        <f t="shared" ca="1" si="20"/>
        <v>3447.0778150247825</v>
      </c>
      <c r="H90" s="21" t="str">
        <f ca="1">IF(IF(RANDBETWEEN(1,$A$3)&lt;($D$2+1),RAND(),0)*G90&gt;Equity!G90,"Yes","")</f>
        <v/>
      </c>
      <c r="I90" s="6">
        <f t="shared" ca="1" si="21"/>
        <v>2834.154647109262</v>
      </c>
      <c r="J90" s="21" t="str">
        <f ca="1">IF(IF(RANDBETWEEN(1,$A$3)&lt;($D$2+1),RAND(),0)*I90&gt;Equity!I90,"Yes","")</f>
        <v/>
      </c>
      <c r="K90" s="6">
        <f t="shared" ca="1" si="22"/>
        <v>2847.735307917701</v>
      </c>
      <c r="L90" s="21" t="str">
        <f ca="1">IF(IF(RANDBETWEEN(1,$A$3)&lt;($D$2+1),RAND(),0)*K90&gt;Equity!K90,"Yes","")</f>
        <v/>
      </c>
      <c r="M90" s="6">
        <f t="shared" ca="1" si="23"/>
        <v>2422.3029435563426</v>
      </c>
      <c r="N90" s="21" t="str">
        <f ca="1">IF(IF(RANDBETWEEN(1,$A$3)&lt;($D$2+1),RAND(),0)*M90&gt;Equity!M90,"Yes","")</f>
        <v/>
      </c>
      <c r="O90" s="6">
        <f t="shared" ca="1" si="24"/>
        <v>2015.8762362689097</v>
      </c>
      <c r="P90" s="21" t="str">
        <f ca="1">IF(IF(RANDBETWEEN(1,$A$3)&lt;($D$2+1),RAND(),0)*O90&gt;Equity!O90,"Yes","")</f>
        <v/>
      </c>
      <c r="Q90" s="6">
        <f t="shared" ca="1" si="25"/>
        <v>1831.4895669907721</v>
      </c>
      <c r="R90" s="21" t="str">
        <f ca="1">IF(IF(RANDBETWEEN(1,$A$3)&lt;($D$2+1),RAND(),0)*Q90&gt;Equity!Q90,"Yes","")</f>
        <v/>
      </c>
      <c r="S90" s="6">
        <f t="shared" ca="1" si="26"/>
        <v>1942.7458268791868</v>
      </c>
      <c r="T90" s="21" t="str">
        <f ca="1">IF(IF(RANDBETWEEN(1,$A$3)&lt;($D$2+1),RAND(),0)*S90&gt;Equity!S90,"Yes","")</f>
        <v/>
      </c>
      <c r="U90" s="6">
        <f t="shared" ca="1" si="27"/>
        <v>2263.5651953401189</v>
      </c>
      <c r="V90" s="21" t="str">
        <f ca="1">IF(IF(RANDBETWEEN(1,$A$3)&lt;($D$2+1),RAND(),0)*U90&gt;Equity!U90,"Yes","")</f>
        <v/>
      </c>
      <c r="W90" s="6">
        <f t="shared" ca="1" si="28"/>
        <v>2528.1212361483481</v>
      </c>
    </row>
    <row r="91" spans="2:23" x14ac:dyDescent="0.3">
      <c r="B91" s="4">
        <v>88</v>
      </c>
      <c r="C91" s="40">
        <v>3903.2157807885119</v>
      </c>
      <c r="D91" s="21" t="str">
        <f ca="1">IF(IF(RANDBETWEEN(1,$A$3)=1,RANDBETWEEN(0,Overview!$K$19)/100)*C91&gt;'liquid Assets'!C91,"Yes","")</f>
        <v/>
      </c>
      <c r="E91" s="6">
        <f t="shared" ca="1" si="19"/>
        <v>3531.1889018115912</v>
      </c>
      <c r="F91" s="21" t="str">
        <f ca="1">IF(IF(RANDBETWEEN(1,$A$3)&lt;($D$2+1),RAND(),0)*E91&gt;Equity!E91,"Yes","")</f>
        <v/>
      </c>
      <c r="G91" s="6">
        <f t="shared" ca="1" si="20"/>
        <v>2896.9204716087129</v>
      </c>
      <c r="H91" s="21" t="str">
        <f ca="1">IF(IF(RANDBETWEEN(1,$A$3)&lt;($D$2+1),RAND(),0)*G91&gt;Equity!G91,"Yes","")</f>
        <v/>
      </c>
      <c r="I91" s="6">
        <f t="shared" ca="1" si="21"/>
        <v>3002.4231303940032</v>
      </c>
      <c r="J91" s="21" t="str">
        <f ca="1">IF(IF(RANDBETWEEN(1,$A$3)&lt;($D$2+1),RAND(),0)*I91&gt;Equity!I91,"Yes","")</f>
        <v/>
      </c>
      <c r="K91" s="6">
        <f t="shared" ca="1" si="22"/>
        <v>3186.415205203039</v>
      </c>
      <c r="L91" s="21" t="str">
        <f ca="1">IF(IF(RANDBETWEEN(1,$A$3)&lt;($D$2+1),RAND(),0)*K91&gt;Equity!K91,"Yes","")</f>
        <v/>
      </c>
      <c r="M91" s="6">
        <f t="shared" ca="1" si="23"/>
        <v>2758.2369323893786</v>
      </c>
      <c r="N91" s="21" t="str">
        <f ca="1">IF(IF(RANDBETWEEN(1,$A$3)&lt;($D$2+1),RAND(),0)*M91&gt;Equity!M91,"Yes","")</f>
        <v/>
      </c>
      <c r="O91" s="6">
        <f t="shared" ca="1" si="24"/>
        <v>2265.5871035003624</v>
      </c>
      <c r="P91" s="21" t="str">
        <f ca="1">IF(IF(RANDBETWEEN(1,$A$3)&lt;($D$2+1),RAND(),0)*O91&gt;Equity!O91,"Yes","")</f>
        <v/>
      </c>
      <c r="Q91" s="6">
        <f t="shared" ca="1" si="25"/>
        <v>2694.6826608070842</v>
      </c>
      <c r="R91" s="21" t="str">
        <f ca="1">IF(IF(RANDBETWEEN(1,$A$3)&lt;($D$2+1),RAND(),0)*Q91&gt;Equity!Q91,"Yes","")</f>
        <v/>
      </c>
      <c r="S91" s="6">
        <f t="shared" ca="1" si="26"/>
        <v>2194.5205917391309</v>
      </c>
      <c r="T91" s="21" t="str">
        <f ca="1">IF(IF(RANDBETWEEN(1,$A$3)&lt;($D$2+1),RAND(),0)*S91&gt;Equity!S91,"Yes","")</f>
        <v/>
      </c>
      <c r="U91" s="6">
        <f t="shared" ca="1" si="27"/>
        <v>2402.8631024728998</v>
      </c>
      <c r="V91" s="21" t="str">
        <f ca="1">IF(IF(RANDBETWEEN(1,$A$3)&lt;($D$2+1),RAND(),0)*U91&gt;Equity!U91,"Yes","")</f>
        <v/>
      </c>
      <c r="W91" s="6">
        <f t="shared" ca="1" si="28"/>
        <v>2618.3209397095352</v>
      </c>
    </row>
    <row r="92" spans="2:23" x14ac:dyDescent="0.3">
      <c r="B92" s="4">
        <v>89</v>
      </c>
      <c r="C92" s="40">
        <v>3848.994414504622</v>
      </c>
      <c r="D92" s="21" t="str">
        <f ca="1">IF(IF(RANDBETWEEN(1,$A$3)=1,RANDBETWEEN(0,Overview!$K$19)/100)*C92&gt;'liquid Assets'!C92,"Yes","")</f>
        <v/>
      </c>
      <c r="E92" s="6">
        <f t="shared" ca="1" si="19"/>
        <v>4194.3701060025742</v>
      </c>
      <c r="F92" s="21" t="str">
        <f ca="1">IF(IF(RANDBETWEEN(1,$A$3)&lt;($D$2+1),RAND(),0)*E92&gt;Equity!E92,"Yes","")</f>
        <v/>
      </c>
      <c r="G92" s="6">
        <f t="shared" ca="1" si="20"/>
        <v>4280.5004489621542</v>
      </c>
      <c r="H92" s="21" t="str">
        <f ca="1">IF(IF(RANDBETWEEN(1,$A$3)&lt;($D$2+1),RAND(),0)*G92&gt;Equity!G92,"Yes","")</f>
        <v/>
      </c>
      <c r="I92" s="6">
        <f t="shared" ca="1" si="21"/>
        <v>4910.1563189935969</v>
      </c>
      <c r="J92" s="21" t="str">
        <f ca="1">IF(IF(RANDBETWEEN(1,$A$3)&lt;($D$2+1),RAND(),0)*I92&gt;Equity!I92,"Yes","")</f>
        <v/>
      </c>
      <c r="K92" s="6">
        <f t="shared" ca="1" si="22"/>
        <v>4480.6329451337506</v>
      </c>
      <c r="L92" s="21" t="str">
        <f ca="1">IF(IF(RANDBETWEEN(1,$A$3)&lt;($D$2+1),RAND(),0)*K92&gt;Equity!K92,"Yes","")</f>
        <v/>
      </c>
      <c r="M92" s="6">
        <f t="shared" ca="1" si="23"/>
        <v>5148.4000427158844</v>
      </c>
      <c r="N92" s="21" t="str">
        <f ca="1">IF(IF(RANDBETWEEN(1,$A$3)&lt;($D$2+1),RAND(),0)*M92&gt;Equity!M92,"Yes","")</f>
        <v/>
      </c>
      <c r="O92" s="6">
        <f t="shared" ca="1" si="24"/>
        <v>4961.4843021462502</v>
      </c>
      <c r="P92" s="21" t="str">
        <f ca="1">IF(IF(RANDBETWEEN(1,$A$3)&lt;($D$2+1),RAND(),0)*O92&gt;Equity!O92,"Yes","")</f>
        <v/>
      </c>
      <c r="Q92" s="6">
        <f t="shared" ca="1" si="25"/>
        <v>4910.0085089990253</v>
      </c>
      <c r="R92" s="21" t="str">
        <f ca="1">IF(IF(RANDBETWEEN(1,$A$3)&lt;($D$2+1),RAND(),0)*Q92&gt;Equity!Q92,"Yes","")</f>
        <v/>
      </c>
      <c r="S92" s="6">
        <f t="shared" ca="1" si="26"/>
        <v>5542.6420143383166</v>
      </c>
      <c r="T92" s="21" t="str">
        <f ca="1">IF(IF(RANDBETWEEN(1,$A$3)&lt;($D$2+1),RAND(),0)*S92&gt;Equity!S92,"Yes","")</f>
        <v/>
      </c>
      <c r="U92" s="6">
        <f t="shared" ca="1" si="27"/>
        <v>6113.8462322653986</v>
      </c>
      <c r="V92" s="21" t="str">
        <f ca="1">IF(IF(RANDBETWEEN(1,$A$3)&lt;($D$2+1),RAND(),0)*U92&gt;Equity!U92,"Yes","")</f>
        <v/>
      </c>
      <c r="W92" s="6">
        <f t="shared" ca="1" si="28"/>
        <v>5031.5583063705371</v>
      </c>
    </row>
    <row r="93" spans="2:23" x14ac:dyDescent="0.3">
      <c r="B93" s="4">
        <v>90</v>
      </c>
      <c r="C93" s="40">
        <v>3796.1195616761502</v>
      </c>
      <c r="D93" s="21" t="str">
        <f ca="1">IF(IF(RANDBETWEEN(1,$A$3)=1,RANDBETWEEN(0,Overview!$K$19)/100)*C93&gt;'liquid Assets'!C93,"Yes","")</f>
        <v/>
      </c>
      <c r="E93" s="6">
        <f t="shared" ca="1" si="19"/>
        <v>4010.2293772026505</v>
      </c>
      <c r="F93" s="21" t="str">
        <f ca="1">IF(IF(RANDBETWEEN(1,$A$3)&lt;($D$2+1),RAND(),0)*E93&gt;Equity!E93,"Yes","")</f>
        <v/>
      </c>
      <c r="G93" s="6">
        <f t="shared" ca="1" si="20"/>
        <v>3237.9529541512429</v>
      </c>
      <c r="H93" s="21" t="str">
        <f ca="1">IF(IF(RANDBETWEEN(1,$A$3)&lt;($D$2+1),RAND(),0)*G93&gt;Equity!G93,"Yes","")</f>
        <v/>
      </c>
      <c r="I93" s="6">
        <f t="shared" ca="1" si="21"/>
        <v>2725.1185962065865</v>
      </c>
      <c r="J93" s="21" t="str">
        <f ca="1">IF(IF(RANDBETWEEN(1,$A$3)&lt;($D$2+1),RAND(),0)*I93&gt;Equity!I93,"Yes","")</f>
        <v/>
      </c>
      <c r="K93" s="6">
        <f t="shared" ca="1" si="22"/>
        <v>2212.4174077525536</v>
      </c>
      <c r="L93" s="21" t="str">
        <f ca="1">IF(IF(RANDBETWEEN(1,$A$3)&lt;($D$2+1),RAND(),0)*K93&gt;Equity!K93,"Yes","")</f>
        <v/>
      </c>
      <c r="M93" s="6">
        <f t="shared" ca="1" si="23"/>
        <v>1865.7958687508396</v>
      </c>
      <c r="N93" s="21" t="str">
        <f ca="1">IF(IF(RANDBETWEEN(1,$A$3)&lt;($D$2+1),RAND(),0)*M93&gt;Equity!M93,"Yes","")</f>
        <v/>
      </c>
      <c r="O93" s="6">
        <f t="shared" ca="1" si="24"/>
        <v>1706.0710118834049</v>
      </c>
      <c r="P93" s="21" t="str">
        <f ca="1">IF(IF(RANDBETWEEN(1,$A$3)&lt;($D$2+1),RAND(),0)*O93&gt;Equity!O93,"Yes","")</f>
        <v/>
      </c>
      <c r="Q93" s="6">
        <f t="shared" ca="1" si="25"/>
        <v>1543.1636888868395</v>
      </c>
      <c r="R93" s="21" t="str">
        <f ca="1">IF(IF(RANDBETWEEN(1,$A$3)&lt;($D$2+1),RAND(),0)*Q93&gt;Equity!Q93,"Yes","")</f>
        <v/>
      </c>
      <c r="S93" s="6">
        <f t="shared" ca="1" si="26"/>
        <v>1552.1723871795677</v>
      </c>
      <c r="T93" s="21" t="str">
        <f ca="1">IF(IF(RANDBETWEEN(1,$A$3)&lt;($D$2+1),RAND(),0)*S93&gt;Equity!S93,"Yes","")</f>
        <v/>
      </c>
      <c r="U93" s="6">
        <f t="shared" ca="1" si="27"/>
        <v>1544.4562749842783</v>
      </c>
      <c r="V93" s="21" t="str">
        <f ca="1">IF(IF(RANDBETWEEN(1,$A$3)&lt;($D$2+1),RAND(),0)*U93&gt;Equity!U93,"Yes","")</f>
        <v/>
      </c>
      <c r="W93" s="6">
        <f t="shared" ca="1" si="28"/>
        <v>1403.3910513275493</v>
      </c>
    </row>
    <row r="94" spans="2:23" x14ac:dyDescent="0.3">
      <c r="B94" s="4">
        <v>91</v>
      </c>
      <c r="C94" s="40">
        <v>3744.5433731648632</v>
      </c>
      <c r="D94" s="21" t="str">
        <f ca="1">IF(IF(RANDBETWEEN(1,$A$3)=1,RANDBETWEEN(0,Overview!$K$19)/100)*C94&gt;'liquid Assets'!C94,"Yes","")</f>
        <v/>
      </c>
      <c r="E94" s="6">
        <f t="shared" ca="1" si="19"/>
        <v>3075.3720015635204</v>
      </c>
      <c r="F94" s="21" t="str">
        <f ca="1">IF(IF(RANDBETWEEN(1,$A$3)&lt;($D$2+1),RAND(),0)*E94&gt;Equity!E94,"Yes","")</f>
        <v/>
      </c>
      <c r="G94" s="6">
        <f t="shared" ca="1" si="20"/>
        <v>2977.7491529485856</v>
      </c>
      <c r="H94" s="21" t="str">
        <f ca="1">IF(IF(RANDBETWEEN(1,$A$3)&lt;($D$2+1),RAND(),0)*G94&gt;Equity!G94,"Yes","")</f>
        <v/>
      </c>
      <c r="I94" s="6">
        <f t="shared" ca="1" si="21"/>
        <v>2874.4267085241554</v>
      </c>
      <c r="J94" s="21" t="str">
        <f ca="1">IF(IF(RANDBETWEEN(1,$A$3)&lt;($D$2+1),RAND(),0)*I94&gt;Equity!I94,"Yes","")</f>
        <v/>
      </c>
      <c r="K94" s="6">
        <f t="shared" ca="1" si="22"/>
        <v>2721.8621496229471</v>
      </c>
      <c r="L94" s="21" t="str">
        <f ca="1">IF(IF(RANDBETWEEN(1,$A$3)&lt;($D$2+1),RAND(),0)*K94&gt;Equity!K94,"Yes","")</f>
        <v/>
      </c>
      <c r="M94" s="6">
        <f t="shared" ca="1" si="23"/>
        <v>2352.531439398851</v>
      </c>
      <c r="N94" s="21" t="str">
        <f ca="1">IF(IF(RANDBETWEEN(1,$A$3)&lt;($D$2+1),RAND(),0)*M94&gt;Equity!M94,"Yes","")</f>
        <v/>
      </c>
      <c r="O94" s="6">
        <f t="shared" ca="1" si="24"/>
        <v>2491.3497869677631</v>
      </c>
      <c r="P94" s="21" t="str">
        <f ca="1">IF(IF(RANDBETWEEN(1,$A$3)&lt;($D$2+1),RAND(),0)*O94&gt;Equity!O94,"Yes","")</f>
        <v/>
      </c>
      <c r="Q94" s="6">
        <f t="shared" ca="1" si="25"/>
        <v>2232.3985247374098</v>
      </c>
      <c r="R94" s="21" t="str">
        <f ca="1">IF(IF(RANDBETWEEN(1,$A$3)&lt;($D$2+1),RAND(),0)*Q94&gt;Equity!Q94,"Yes","")</f>
        <v/>
      </c>
      <c r="S94" s="6">
        <f t="shared" ca="1" si="26"/>
        <v>2153.8868008200498</v>
      </c>
      <c r="T94" s="21" t="str">
        <f ca="1">IF(IF(RANDBETWEEN(1,$A$3)&lt;($D$2+1),RAND(),0)*S94&gt;Equity!S94,"Yes","")</f>
        <v/>
      </c>
      <c r="U94" s="6">
        <f t="shared" ca="1" si="27"/>
        <v>2302.1719090239826</v>
      </c>
      <c r="V94" s="21" t="str">
        <f ca="1">IF(IF(RANDBETWEEN(1,$A$3)&lt;($D$2+1),RAND(),0)*U94&gt;Equity!U94,"Yes","")</f>
        <v/>
      </c>
      <c r="W94" s="6">
        <f t="shared" ca="1" si="28"/>
        <v>2700.8355773961612</v>
      </c>
    </row>
    <row r="95" spans="2:23" x14ac:dyDescent="0.3">
      <c r="B95" s="4">
        <v>92</v>
      </c>
      <c r="C95" s="40">
        <v>3694.220201138518</v>
      </c>
      <c r="D95" s="21" t="str">
        <f ca="1">IF(IF(RANDBETWEEN(1,$A$3)=1,RANDBETWEEN(0,Overview!$K$19)/100)*C95&gt;'liquid Assets'!C95,"Yes","")</f>
        <v/>
      </c>
      <c r="E95" s="6">
        <f t="shared" ca="1" si="19"/>
        <v>4105.5989116160345</v>
      </c>
      <c r="F95" s="21" t="str">
        <f ca="1">IF(IF(RANDBETWEEN(1,$A$3)&lt;($D$2+1),RAND(),0)*E95&gt;Equity!E95,"Yes","")</f>
        <v/>
      </c>
      <c r="G95" s="6">
        <f t="shared" ca="1" si="20"/>
        <v>4877.6637138909136</v>
      </c>
      <c r="H95" s="21" t="str">
        <f ca="1">IF(IF(RANDBETWEEN(1,$A$3)&lt;($D$2+1),RAND(),0)*G95&gt;Equity!G95,"Yes","")</f>
        <v/>
      </c>
      <c r="I95" s="6">
        <f t="shared" ca="1" si="21"/>
        <v>5155.6010769683244</v>
      </c>
      <c r="J95" s="21" t="str">
        <f ca="1">IF(IF(RANDBETWEEN(1,$A$3)&lt;($D$2+1),RAND(),0)*I95&gt;Equity!I95,"Yes","")</f>
        <v/>
      </c>
      <c r="K95" s="6">
        <f t="shared" ca="1" si="22"/>
        <v>4351.3061907248766</v>
      </c>
      <c r="L95" s="21" t="str">
        <f ca="1">IF(IF(RANDBETWEEN(1,$A$3)&lt;($D$2+1),RAND(),0)*K95&gt;Equity!K95,"Yes","")</f>
        <v/>
      </c>
      <c r="M95" s="6">
        <f t="shared" ca="1" si="23"/>
        <v>4300.1594046007194</v>
      </c>
      <c r="N95" s="21" t="str">
        <f ca="1">IF(IF(RANDBETWEEN(1,$A$3)&lt;($D$2+1),RAND(),0)*M95&gt;Equity!M95,"Yes","")</f>
        <v/>
      </c>
      <c r="O95" s="6">
        <f t="shared" ca="1" si="24"/>
        <v>4006.0451787751026</v>
      </c>
      <c r="P95" s="21" t="str">
        <f ca="1">IF(IF(RANDBETWEEN(1,$A$3)&lt;($D$2+1),RAND(),0)*O95&gt;Equity!O95,"Yes","")</f>
        <v/>
      </c>
      <c r="Q95" s="6">
        <f t="shared" ca="1" si="25"/>
        <v>4627.6382021664349</v>
      </c>
      <c r="R95" s="21" t="str">
        <f ca="1">IF(IF(RANDBETWEEN(1,$A$3)&lt;($D$2+1),RAND(),0)*Q95&gt;Equity!Q95,"Yes","")</f>
        <v/>
      </c>
      <c r="S95" s="6">
        <f t="shared" ca="1" si="26"/>
        <v>4998.019981864788</v>
      </c>
      <c r="T95" s="21" t="str">
        <f ca="1">IF(IF(RANDBETWEEN(1,$A$3)&lt;($D$2+1),RAND(),0)*S95&gt;Equity!S95,"Yes","")</f>
        <v/>
      </c>
      <c r="U95" s="6">
        <f t="shared" ca="1" si="27"/>
        <v>5393.8608417916348</v>
      </c>
      <c r="V95" s="21" t="str">
        <f ca="1">IF(IF(RANDBETWEEN(1,$A$3)&lt;($D$2+1),RAND(),0)*U95&gt;Equity!U95,"Yes","")</f>
        <v/>
      </c>
      <c r="W95" s="6">
        <f t="shared" ca="1" si="28"/>
        <v>6344.9500708623773</v>
      </c>
    </row>
    <row r="96" spans="2:23" x14ac:dyDescent="0.3">
      <c r="B96" s="4">
        <v>93</v>
      </c>
      <c r="C96" s="40">
        <v>3645.1064752478783</v>
      </c>
      <c r="D96" s="21" t="str">
        <f ca="1">IF(IF(RANDBETWEEN(1,$A$3)=1,RANDBETWEEN(0,Overview!$K$19)/100)*C96&gt;'liquid Assets'!C96,"Yes","")</f>
        <v/>
      </c>
      <c r="E96" s="6">
        <f t="shared" ca="1" si="19"/>
        <v>2969.2049043313668</v>
      </c>
      <c r="F96" s="21" t="str">
        <f ca="1">IF(IF(RANDBETWEEN(1,$A$3)&lt;($D$2+1),RAND(),0)*E96&gt;Equity!E96,"Yes","")</f>
        <v/>
      </c>
      <c r="G96" s="6">
        <f t="shared" ca="1" si="20"/>
        <v>2676.8396427385887</v>
      </c>
      <c r="H96" s="21" t="str">
        <f ca="1">IF(IF(RANDBETWEEN(1,$A$3)&lt;($D$2+1),RAND(),0)*G96&gt;Equity!G96,"Yes","")</f>
        <v/>
      </c>
      <c r="I96" s="6">
        <f t="shared" ca="1" si="21"/>
        <v>2887.2770242562269</v>
      </c>
      <c r="J96" s="21" t="str">
        <f ca="1">IF(IF(RANDBETWEEN(1,$A$3)&lt;($D$2+1),RAND(),0)*I96&gt;Equity!I96,"Yes","")</f>
        <v/>
      </c>
      <c r="K96" s="6">
        <f t="shared" ca="1" si="22"/>
        <v>3222.777051423298</v>
      </c>
      <c r="L96" s="21" t="str">
        <f ca="1">IF(IF(RANDBETWEEN(1,$A$3)&lt;($D$2+1),RAND(),0)*K96&gt;Equity!K96,"Yes","")</f>
        <v/>
      </c>
      <c r="M96" s="6">
        <f t="shared" ca="1" si="23"/>
        <v>2718.4261444025665</v>
      </c>
      <c r="N96" s="21" t="str">
        <f ca="1">IF(IF(RANDBETWEEN(1,$A$3)&lt;($D$2+1),RAND(),0)*M96&gt;Equity!M96,"Yes","")</f>
        <v/>
      </c>
      <c r="O96" s="6">
        <f t="shared" ca="1" si="24"/>
        <v>2705.3543900612121</v>
      </c>
      <c r="P96" s="21" t="str">
        <f ca="1">IF(IF(RANDBETWEEN(1,$A$3)&lt;($D$2+1),RAND(),0)*O96&gt;Equity!O96,"Yes","")</f>
        <v/>
      </c>
      <c r="Q96" s="6">
        <f t="shared" ca="1" si="25"/>
        <v>2937.3450921832637</v>
      </c>
      <c r="R96" s="21" t="str">
        <f ca="1">IF(IF(RANDBETWEEN(1,$A$3)&lt;($D$2+1),RAND(),0)*Q96&gt;Equity!Q96,"Yes","")</f>
        <v/>
      </c>
      <c r="S96" s="6">
        <f t="shared" ca="1" si="26"/>
        <v>3109.8023497311428</v>
      </c>
      <c r="T96" s="21" t="str">
        <f ca="1">IF(IF(RANDBETWEEN(1,$A$3)&lt;($D$2+1),RAND(),0)*S96&gt;Equity!S96,"Yes","")</f>
        <v/>
      </c>
      <c r="U96" s="6">
        <f t="shared" ca="1" si="27"/>
        <v>3308.7821102915523</v>
      </c>
      <c r="V96" s="21" t="str">
        <f ca="1">IF(IF(RANDBETWEEN(1,$A$3)&lt;($D$2+1),RAND(),0)*U96&gt;Equity!U96,"Yes","")</f>
        <v/>
      </c>
      <c r="W96" s="6">
        <f t="shared" ca="1" si="28"/>
        <v>3394.5219744269989</v>
      </c>
    </row>
    <row r="97" spans="2:23" x14ac:dyDescent="0.3">
      <c r="B97" s="4">
        <v>94</v>
      </c>
      <c r="C97" s="40">
        <v>3597.160587010339</v>
      </c>
      <c r="D97" s="21" t="str">
        <f ca="1">IF(IF(RANDBETWEEN(1,$A$3)=1,RANDBETWEEN(0,Overview!$K$19)/100)*C97&gt;'liquid Assets'!C97,"Yes","")</f>
        <v/>
      </c>
      <c r="E97" s="6">
        <f t="shared" ca="1" si="19"/>
        <v>3504.6934943902907</v>
      </c>
      <c r="F97" s="21" t="str">
        <f ca="1">IF(IF(RANDBETWEEN(1,$A$3)&lt;($D$2+1),RAND(),0)*E97&gt;Equity!E97,"Yes","")</f>
        <v/>
      </c>
      <c r="G97" s="6">
        <f t="shared" ca="1" si="20"/>
        <v>3362.9379841904038</v>
      </c>
      <c r="H97" s="21" t="str">
        <f ca="1">IF(IF(RANDBETWEEN(1,$A$3)&lt;($D$2+1),RAND(),0)*G97&gt;Equity!G97,"Yes","")</f>
        <v/>
      </c>
      <c r="I97" s="6">
        <f t="shared" ca="1" si="21"/>
        <v>3309.9498358625815</v>
      </c>
      <c r="J97" s="21" t="str">
        <f ca="1">IF(IF(RANDBETWEEN(1,$A$3)&lt;($D$2+1),RAND(),0)*I97&gt;Equity!I97,"Yes","")</f>
        <v/>
      </c>
      <c r="K97" s="6">
        <f t="shared" ca="1" si="22"/>
        <v>3330.065462790385</v>
      </c>
      <c r="L97" s="21" t="str">
        <f ca="1">IF(IF(RANDBETWEEN(1,$A$3)&lt;($D$2+1),RAND(),0)*K97&gt;Equity!K97,"Yes","")</f>
        <v/>
      </c>
      <c r="M97" s="6">
        <f t="shared" ca="1" si="23"/>
        <v>3313.0764532466142</v>
      </c>
      <c r="N97" s="21" t="str">
        <f ca="1">IF(IF(RANDBETWEEN(1,$A$3)&lt;($D$2+1),RAND(),0)*M97&gt;Equity!M97,"Yes","")</f>
        <v/>
      </c>
      <c r="O97" s="6">
        <f t="shared" ca="1" si="24"/>
        <v>2653.6355915477111</v>
      </c>
      <c r="P97" s="21" t="str">
        <f ca="1">IF(IF(RANDBETWEEN(1,$A$3)&lt;($D$2+1),RAND(),0)*O97&gt;Equity!O97,"Yes","")</f>
        <v/>
      </c>
      <c r="Q97" s="6">
        <f t="shared" ca="1" si="25"/>
        <v>3153.8224814298596</v>
      </c>
      <c r="R97" s="21" t="str">
        <f ca="1">IF(IF(RANDBETWEEN(1,$A$3)&lt;($D$2+1),RAND(),0)*Q97&gt;Equity!Q97,"Yes","")</f>
        <v/>
      </c>
      <c r="S97" s="6">
        <f t="shared" ca="1" si="26"/>
        <v>3496.206684955403</v>
      </c>
      <c r="T97" s="21" t="str">
        <f ca="1">IF(IF(RANDBETWEEN(1,$A$3)&lt;($D$2+1),RAND(),0)*S97&gt;Equity!S97,"Yes","")</f>
        <v/>
      </c>
      <c r="U97" s="6">
        <f t="shared" ca="1" si="27"/>
        <v>3809.8562918487378</v>
      </c>
      <c r="V97" s="21" t="str">
        <f ca="1">IF(IF(RANDBETWEEN(1,$A$3)&lt;($D$2+1),RAND(),0)*U97&gt;Equity!U97,"Yes","")</f>
        <v/>
      </c>
      <c r="W97" s="6">
        <f t="shared" ca="1" si="28"/>
        <v>4030.4169321859854</v>
      </c>
    </row>
    <row r="98" spans="2:23" x14ac:dyDescent="0.3">
      <c r="B98" s="4">
        <v>95</v>
      </c>
      <c r="C98" s="40">
        <v>3550.3427817756228</v>
      </c>
      <c r="D98" s="21" t="str">
        <f ca="1">IF(IF(RANDBETWEEN(1,$A$3)=1,RANDBETWEEN(0,Overview!$K$19)/100)*C98&gt;'liquid Assets'!C98,"Yes","")</f>
        <v/>
      </c>
      <c r="E98" s="6">
        <f t="shared" ca="1" si="19"/>
        <v>4152.1215158481828</v>
      </c>
      <c r="F98" s="21" t="str">
        <f ca="1">IF(IF(RANDBETWEEN(1,$A$3)&lt;($D$2+1),RAND(),0)*E98&gt;Equity!E98,"Yes","")</f>
        <v/>
      </c>
      <c r="G98" s="6">
        <f t="shared" ca="1" si="20"/>
        <v>4862.4460329965914</v>
      </c>
      <c r="H98" s="21" t="str">
        <f ca="1">IF(IF(RANDBETWEEN(1,$A$3)&lt;($D$2+1),RAND(),0)*G98&gt;Equity!G98,"Yes","")</f>
        <v/>
      </c>
      <c r="I98" s="6">
        <f t="shared" ca="1" si="21"/>
        <v>5190.2464487504703</v>
      </c>
      <c r="J98" s="21" t="str">
        <f ca="1">IF(IF(RANDBETWEEN(1,$A$3)&lt;($D$2+1),RAND(),0)*I98&gt;Equity!I98,"Yes","")</f>
        <v/>
      </c>
      <c r="K98" s="6">
        <f t="shared" ca="1" si="22"/>
        <v>5802.2861613422692</v>
      </c>
      <c r="L98" s="21" t="str">
        <f ca="1">IF(IF(RANDBETWEEN(1,$A$3)&lt;($D$2+1),RAND(),0)*K98&gt;Equity!K98,"Yes","")</f>
        <v/>
      </c>
      <c r="M98" s="6">
        <f t="shared" ca="1" si="23"/>
        <v>6007.3062996353856</v>
      </c>
      <c r="N98" s="21" t="str">
        <f ca="1">IF(IF(RANDBETWEEN(1,$A$3)&lt;($D$2+1),RAND(),0)*M98&gt;Equity!M98,"Yes","")</f>
        <v/>
      </c>
      <c r="O98" s="6">
        <f t="shared" ca="1" si="24"/>
        <v>4977.3670977871698</v>
      </c>
      <c r="P98" s="21" t="str">
        <f ca="1">IF(IF(RANDBETWEEN(1,$A$3)&lt;($D$2+1),RAND(),0)*O98&gt;Equity!O98,"Yes","")</f>
        <v/>
      </c>
      <c r="Q98" s="6">
        <f t="shared" ca="1" si="25"/>
        <v>4208.8520252958551</v>
      </c>
      <c r="R98" s="21" t="str">
        <f ca="1">IF(IF(RANDBETWEEN(1,$A$3)&lt;($D$2+1),RAND(),0)*Q98&gt;Equity!Q98,"Yes","")</f>
        <v/>
      </c>
      <c r="S98" s="6">
        <f t="shared" ca="1" si="26"/>
        <v>4712.2925377306683</v>
      </c>
      <c r="T98" s="21" t="str">
        <f ca="1">IF(IF(RANDBETWEEN(1,$A$3)&lt;($D$2+1),RAND(),0)*S98&gt;Equity!S98,"Yes","")</f>
        <v/>
      </c>
      <c r="U98" s="6">
        <f t="shared" ca="1" si="27"/>
        <v>5554.1258261828007</v>
      </c>
      <c r="V98" s="21" t="str">
        <f ca="1">IF(IF(RANDBETWEEN(1,$A$3)&lt;($D$2+1),RAND(),0)*U98&gt;Equity!U98,"Yes","")</f>
        <v/>
      </c>
      <c r="W98" s="6">
        <f t="shared" ca="1" si="28"/>
        <v>5728.7031293131586</v>
      </c>
    </row>
    <row r="99" spans="2:23" x14ac:dyDescent="0.3">
      <c r="B99" s="4">
        <v>96</v>
      </c>
      <c r="C99" s="40">
        <v>3504.615057702686</v>
      </c>
      <c r="D99" s="21" t="str">
        <f ca="1">IF(IF(RANDBETWEEN(1,$A$3)=1,RANDBETWEEN(0,Overview!$K$19)/100)*C99&gt;'liquid Assets'!C99,"Yes","")</f>
        <v/>
      </c>
      <c r="E99" s="6">
        <f t="shared" ca="1" si="19"/>
        <v>3274.8811718273505</v>
      </c>
      <c r="F99" s="21" t="str">
        <f ca="1">IF(IF(RANDBETWEEN(1,$A$3)&lt;($D$2+1),RAND(),0)*E99&gt;Equity!E99,"Yes","")</f>
        <v/>
      </c>
      <c r="G99" s="6">
        <f t="shared" ca="1" si="20"/>
        <v>3733.8731495344236</v>
      </c>
      <c r="H99" s="21" t="str">
        <f ca="1">IF(IF(RANDBETWEEN(1,$A$3)&lt;($D$2+1),RAND(),0)*G99&gt;Equity!G99,"Yes","")</f>
        <v/>
      </c>
      <c r="I99" s="6">
        <f t="shared" ca="1" si="21"/>
        <v>3051.8101861489918</v>
      </c>
      <c r="J99" s="21" t="str">
        <f ca="1">IF(IF(RANDBETWEEN(1,$A$3)&lt;($D$2+1),RAND(),0)*I99&gt;Equity!I99,"Yes","")</f>
        <v/>
      </c>
      <c r="K99" s="6">
        <f t="shared" ca="1" si="22"/>
        <v>2468.3953154909459</v>
      </c>
      <c r="L99" s="21" t="str">
        <f ca="1">IF(IF(RANDBETWEEN(1,$A$3)&lt;($D$2+1),RAND(),0)*K99&gt;Equity!K99,"Yes","")</f>
        <v/>
      </c>
      <c r="M99" s="6">
        <f t="shared" ca="1" si="23"/>
        <v>2604.118568308289</v>
      </c>
      <c r="N99" s="21" t="str">
        <f ca="1">IF(IF(RANDBETWEEN(1,$A$3)&lt;($D$2+1),RAND(),0)*M99&gt;Equity!M99,"Yes","")</f>
        <v/>
      </c>
      <c r="O99" s="6">
        <f t="shared" ca="1" si="24"/>
        <v>2779.1664399084025</v>
      </c>
      <c r="P99" s="21" t="str">
        <f ca="1">IF(IF(RANDBETWEEN(1,$A$3)&lt;($D$2+1),RAND(),0)*O99&gt;Equity!O99,"Yes","")</f>
        <v/>
      </c>
      <c r="Q99" s="6">
        <f t="shared" ca="1" si="25"/>
        <v>2321.9030962903821</v>
      </c>
      <c r="R99" s="21" t="str">
        <f ca="1">IF(IF(RANDBETWEEN(1,$A$3)&lt;($D$2+1),RAND(),0)*Q99&gt;Equity!Q99,"Yes","")</f>
        <v/>
      </c>
      <c r="S99" s="6">
        <f t="shared" ca="1" si="26"/>
        <v>2532.9673094598043</v>
      </c>
      <c r="T99" s="21" t="str">
        <f ca="1">IF(IF(RANDBETWEEN(1,$A$3)&lt;($D$2+1),RAND(),0)*S99&gt;Equity!S99,"Yes","")</f>
        <v/>
      </c>
      <c r="U99" s="6">
        <f t="shared" ca="1" si="27"/>
        <v>2967.6029920829183</v>
      </c>
      <c r="V99" s="21" t="str">
        <f ca="1">IF(IF(RANDBETWEEN(1,$A$3)&lt;($D$2+1),RAND(),0)*U99&gt;Equity!U99,"Yes","")</f>
        <v/>
      </c>
      <c r="W99" s="6">
        <f t="shared" ca="1" si="28"/>
        <v>2908.2585184115583</v>
      </c>
    </row>
    <row r="100" spans="2:23" x14ac:dyDescent="0.3">
      <c r="B100" s="4">
        <v>97</v>
      </c>
      <c r="C100" s="40">
        <v>3459.9410712252711</v>
      </c>
      <c r="D100" s="21" t="str">
        <f ca="1">IF(IF(RANDBETWEEN(1,$A$3)=1,RANDBETWEEN(0,Overview!$K$19)/100)*C100&gt;'liquid Assets'!C100,"Yes","")</f>
        <v/>
      </c>
      <c r="E100" s="6">
        <f t="shared" ca="1" si="19"/>
        <v>3530.5813982525387</v>
      </c>
      <c r="F100" s="21" t="str">
        <f ca="1">IF(IF(RANDBETWEEN(1,$A$3)&lt;($D$2+1),RAND(),0)*E100&gt;Equity!E100,"Yes","")</f>
        <v/>
      </c>
      <c r="G100" s="6">
        <f t="shared" ca="1" si="20"/>
        <v>3568.6825238907368</v>
      </c>
      <c r="H100" s="21" t="str">
        <f ca="1">IF(IF(RANDBETWEEN(1,$A$3)&lt;($D$2+1),RAND(),0)*G100&gt;Equity!G100,"Yes","")</f>
        <v/>
      </c>
      <c r="I100" s="6">
        <f t="shared" ca="1" si="21"/>
        <v>3751.3727561638684</v>
      </c>
      <c r="J100" s="21" t="str">
        <f ca="1">IF(IF(RANDBETWEEN(1,$A$3)&lt;($D$2+1),RAND(),0)*I100&gt;Equity!I100,"Yes","")</f>
        <v/>
      </c>
      <c r="K100" s="6">
        <f t="shared" ca="1" si="22"/>
        <v>3015.3584560099671</v>
      </c>
      <c r="L100" s="21" t="str">
        <f ca="1">IF(IF(RANDBETWEEN(1,$A$3)&lt;($D$2+1),RAND(),0)*K100&gt;Equity!K100,"Yes","")</f>
        <v/>
      </c>
      <c r="M100" s="6">
        <f t="shared" ca="1" si="23"/>
        <v>3513.1284395455</v>
      </c>
      <c r="N100" s="21" t="str">
        <f ca="1">IF(IF(RANDBETWEEN(1,$A$3)&lt;($D$2+1),RAND(),0)*M100&gt;Equity!M100,"Yes","")</f>
        <v/>
      </c>
      <c r="O100" s="6">
        <f t="shared" ca="1" si="24"/>
        <v>3757.2373743408643</v>
      </c>
      <c r="P100" s="21" t="str">
        <f ca="1">IF(IF(RANDBETWEEN(1,$A$3)&lt;($D$2+1),RAND(),0)*O100&gt;Equity!O100,"Yes","")</f>
        <v/>
      </c>
      <c r="Q100" s="6">
        <f t="shared" ca="1" si="25"/>
        <v>3285.173184978195</v>
      </c>
      <c r="R100" s="21" t="str">
        <f ca="1">IF(IF(RANDBETWEEN(1,$A$3)&lt;($D$2+1),RAND(),0)*Q100&gt;Equity!Q100,"Yes","")</f>
        <v/>
      </c>
      <c r="S100" s="6">
        <f t="shared" ca="1" si="26"/>
        <v>3174.5629418947419</v>
      </c>
      <c r="T100" s="21" t="str">
        <f ca="1">IF(IF(RANDBETWEEN(1,$A$3)&lt;($D$2+1),RAND(),0)*S100&gt;Equity!S100,"Yes","")</f>
        <v/>
      </c>
      <c r="U100" s="6">
        <f t="shared" ca="1" si="27"/>
        <v>3373.5882855605878</v>
      </c>
      <c r="V100" s="21" t="str">
        <f ca="1">IF(IF(RANDBETWEEN(1,$A$3)&lt;($D$2+1),RAND(),0)*U100&gt;Equity!U100,"Yes","")</f>
        <v/>
      </c>
      <c r="W100" s="6">
        <f t="shared" ca="1" si="28"/>
        <v>3457.1731219486924</v>
      </c>
    </row>
    <row r="101" spans="2:23" x14ac:dyDescent="0.3">
      <c r="B101" s="4">
        <v>98</v>
      </c>
      <c r="C101" s="40">
        <v>3416.2860485274623</v>
      </c>
      <c r="D101" s="21" t="str">
        <f ca="1">IF(IF(RANDBETWEEN(1,$A$3)=1,RANDBETWEEN(0,Overview!$K$19)/100)*C101&gt;'liquid Assets'!C101,"Yes","")</f>
        <v/>
      </c>
      <c r="E101" s="6">
        <f t="shared" ref="E101:E164" ca="1" si="29">IF(D101="",(RAND()/2.5+0.8)*C101,0)</f>
        <v>3850.4397709103796</v>
      </c>
      <c r="F101" s="21" t="str">
        <f ca="1">IF(IF(RANDBETWEEN(1,$A$3)&lt;($D$2+1),RAND(),0)*E101&gt;Equity!E101,"Yes","")</f>
        <v/>
      </c>
      <c r="G101" s="6">
        <f t="shared" ref="G101:G164" ca="1" si="30">IF(F101="",(RAND()/2.5+0.8)*E101,0)</f>
        <v>3645.5451707401166</v>
      </c>
      <c r="H101" s="21" t="str">
        <f ca="1">IF(IF(RANDBETWEEN(1,$A$3)&lt;($D$2+1),RAND(),0)*G101&gt;Equity!G101,"Yes","")</f>
        <v/>
      </c>
      <c r="I101" s="6">
        <f t="shared" ref="I101:I164" ca="1" si="31">IF(H101="",(RAND()/2.5+0.8)*G101,0)</f>
        <v>4030.7535912060471</v>
      </c>
      <c r="J101" s="21" t="str">
        <f ca="1">IF(IF(RANDBETWEEN(1,$A$3)&lt;($D$2+1),RAND(),0)*I101&gt;Equity!I101,"Yes","")</f>
        <v/>
      </c>
      <c r="K101" s="6">
        <f t="shared" ref="K101:K164" ca="1" si="32">IF(J101="",(RAND()/2.5+0.8)*I101,0)</f>
        <v>4473.0836527874289</v>
      </c>
      <c r="L101" s="21" t="str">
        <f ca="1">IF(IF(RANDBETWEEN(1,$A$3)&lt;($D$2+1),RAND(),0)*K101&gt;Equity!K101,"Yes","")</f>
        <v/>
      </c>
      <c r="M101" s="6">
        <f t="shared" ref="M101:M164" ca="1" si="33">IF(L101="",(RAND()/2.5+0.8)*K101,0)</f>
        <v>4086.4291908636537</v>
      </c>
      <c r="N101" s="21" t="str">
        <f ca="1">IF(IF(RANDBETWEEN(1,$A$3)&lt;($D$2+1),RAND(),0)*M101&gt;Equity!M101,"Yes","")</f>
        <v/>
      </c>
      <c r="O101" s="6">
        <f t="shared" ref="O101:O164" ca="1" si="34">IF(N101="",(RAND()/2.5+0.8)*M101,0)</f>
        <v>4551.6203474205713</v>
      </c>
      <c r="P101" s="21" t="str">
        <f ca="1">IF(IF(RANDBETWEEN(1,$A$3)&lt;($D$2+1),RAND(),0)*O101&gt;Equity!O101,"Yes","")</f>
        <v/>
      </c>
      <c r="Q101" s="6">
        <f t="shared" ref="Q101:Q164" ca="1" si="35">IF(P101="",(RAND()/2.5+0.8)*O101,0)</f>
        <v>3900.2076947360879</v>
      </c>
      <c r="R101" s="21" t="str">
        <f ca="1">IF(IF(RANDBETWEEN(1,$A$3)&lt;($D$2+1),RAND(),0)*Q101&gt;Equity!Q101,"Yes","")</f>
        <v/>
      </c>
      <c r="S101" s="6">
        <f t="shared" ref="S101:S164" ca="1" si="36">IF(R101="",(RAND()/2.5+0.8)*Q101,0)</f>
        <v>4509.3406194986155</v>
      </c>
      <c r="T101" s="21" t="str">
        <f ca="1">IF(IF(RANDBETWEEN(1,$A$3)&lt;($D$2+1),RAND(),0)*S101&gt;Equity!S101,"Yes","")</f>
        <v/>
      </c>
      <c r="U101" s="6">
        <f t="shared" ref="U101:U164" ca="1" si="37">IF(T101="",(RAND()/2.5+0.8)*S101,0)</f>
        <v>3859.0020047324306</v>
      </c>
      <c r="V101" s="21" t="str">
        <f ca="1">IF(IF(RANDBETWEEN(1,$A$3)&lt;($D$2+1),RAND(),0)*U101&gt;Equity!U101,"Yes","")</f>
        <v/>
      </c>
      <c r="W101" s="6">
        <f t="shared" ref="W101:W164" ca="1" si="38">IF(V101="",(RAND()/2.5+0.8)*U101,0)</f>
        <v>3211.9605172161855</v>
      </c>
    </row>
    <row r="102" spans="2:23" x14ac:dyDescent="0.3">
      <c r="B102" s="4">
        <v>99</v>
      </c>
      <c r="C102" s="40">
        <v>3373.6167025904415</v>
      </c>
      <c r="D102" s="21" t="str">
        <f ca="1">IF(IF(RANDBETWEEN(1,$A$3)=1,RANDBETWEEN(0,Overview!$K$19)/100)*C102&gt;'liquid Assets'!C102,"Yes","")</f>
        <v/>
      </c>
      <c r="E102" s="6">
        <f t="shared" ca="1" si="29"/>
        <v>2974.4903195153361</v>
      </c>
      <c r="F102" s="21" t="str">
        <f ca="1">IF(IF(RANDBETWEEN(1,$A$3)&lt;($D$2+1),RAND(),0)*E102&gt;Equity!E102,"Yes","")</f>
        <v/>
      </c>
      <c r="G102" s="6">
        <f t="shared" ca="1" si="30"/>
        <v>2506.2304692259218</v>
      </c>
      <c r="H102" s="21" t="str">
        <f ca="1">IF(IF(RANDBETWEEN(1,$A$3)&lt;($D$2+1),RAND(),0)*G102&gt;Equity!G102,"Yes","")</f>
        <v/>
      </c>
      <c r="I102" s="6">
        <f t="shared" ca="1" si="31"/>
        <v>2952.3574989954968</v>
      </c>
      <c r="J102" s="21" t="str">
        <f ca="1">IF(IF(RANDBETWEEN(1,$A$3)&lt;($D$2+1),RAND(),0)*I102&gt;Equity!I102,"Yes","")</f>
        <v/>
      </c>
      <c r="K102" s="6">
        <f t="shared" ca="1" si="32"/>
        <v>3401.0230203410342</v>
      </c>
      <c r="L102" s="21" t="str">
        <f ca="1">IF(IF(RANDBETWEEN(1,$A$3)&lt;($D$2+1),RAND(),0)*K102&gt;Equity!K102,"Yes","")</f>
        <v/>
      </c>
      <c r="M102" s="6">
        <f t="shared" ca="1" si="33"/>
        <v>2886.1583890977099</v>
      </c>
      <c r="N102" s="21" t="str">
        <f ca="1">IF(IF(RANDBETWEEN(1,$A$3)&lt;($D$2+1),RAND(),0)*M102&gt;Equity!M102,"Yes","")</f>
        <v/>
      </c>
      <c r="O102" s="6">
        <f t="shared" ca="1" si="34"/>
        <v>2658.8415251353563</v>
      </c>
      <c r="P102" s="21" t="str">
        <f ca="1">IF(IF(RANDBETWEEN(1,$A$3)&lt;($D$2+1),RAND(),0)*O102&gt;Equity!O102,"Yes","")</f>
        <v/>
      </c>
      <c r="Q102" s="6">
        <f t="shared" ca="1" si="35"/>
        <v>2740.6812802107147</v>
      </c>
      <c r="R102" s="21" t="str">
        <f ca="1">IF(IF(RANDBETWEEN(1,$A$3)&lt;($D$2+1),RAND(),0)*Q102&gt;Equity!Q102,"Yes","")</f>
        <v/>
      </c>
      <c r="S102" s="6">
        <f t="shared" ca="1" si="36"/>
        <v>2276.3046662779661</v>
      </c>
      <c r="T102" s="21" t="str">
        <f ca="1">IF(IF(RANDBETWEEN(1,$A$3)&lt;($D$2+1),RAND(),0)*S102&gt;Equity!S102,"Yes","")</f>
        <v/>
      </c>
      <c r="U102" s="6">
        <f t="shared" ca="1" si="37"/>
        <v>2220.7902081410775</v>
      </c>
      <c r="V102" s="21" t="str">
        <f ca="1">IF(IF(RANDBETWEEN(1,$A$3)&lt;($D$2+1),RAND(),0)*U102&gt;Equity!U102,"Yes","")</f>
        <v/>
      </c>
      <c r="W102" s="6">
        <f t="shared" ca="1" si="38"/>
        <v>2257.4318385372176</v>
      </c>
    </row>
    <row r="103" spans="2:23" x14ac:dyDescent="0.3">
      <c r="B103" s="4">
        <v>100</v>
      </c>
      <c r="C103" s="40">
        <v>3331.9011554075564</v>
      </c>
      <c r="D103" s="21" t="str">
        <f ca="1">IF(IF(RANDBETWEEN(1,$A$3)=1,RANDBETWEEN(0,Overview!$K$19)/100)*C103&gt;'liquid Assets'!C103,"Yes","")</f>
        <v/>
      </c>
      <c r="E103" s="6">
        <f t="shared" ca="1" si="29"/>
        <v>3368.8294596062265</v>
      </c>
      <c r="F103" s="21" t="str">
        <f ca="1">IF(IF(RANDBETWEEN(1,$A$3)&lt;($D$2+1),RAND(),0)*E103&gt;Equity!E103,"Yes","")</f>
        <v/>
      </c>
      <c r="G103" s="6">
        <f t="shared" ca="1" si="30"/>
        <v>3839.1127106342119</v>
      </c>
      <c r="H103" s="21" t="str">
        <f ca="1">IF(IF(RANDBETWEEN(1,$A$3)&lt;($D$2+1),RAND(),0)*G103&gt;Equity!G103,"Yes","")</f>
        <v/>
      </c>
      <c r="I103" s="6">
        <f t="shared" ca="1" si="31"/>
        <v>3426.946790413017</v>
      </c>
      <c r="J103" s="21" t="str">
        <f ca="1">IF(IF(RANDBETWEEN(1,$A$3)&lt;($D$2+1),RAND(),0)*I103&gt;Equity!I103,"Yes","")</f>
        <v/>
      </c>
      <c r="K103" s="6">
        <f t="shared" ca="1" si="32"/>
        <v>3077.7115517308598</v>
      </c>
      <c r="L103" s="21" t="str">
        <f ca="1">IF(IF(RANDBETWEEN(1,$A$3)&lt;($D$2+1),RAND(),0)*K103&gt;Equity!K103,"Yes","")</f>
        <v/>
      </c>
      <c r="M103" s="6">
        <f t="shared" ca="1" si="33"/>
        <v>2688.7367137009228</v>
      </c>
      <c r="N103" s="21" t="str">
        <f ca="1">IF(IF(RANDBETWEEN(1,$A$3)&lt;($D$2+1),RAND(),0)*M103&gt;Equity!M103,"Yes","")</f>
        <v/>
      </c>
      <c r="O103" s="6">
        <f t="shared" ca="1" si="34"/>
        <v>2361.7494925706837</v>
      </c>
      <c r="P103" s="21" t="str">
        <f ca="1">IF(IF(RANDBETWEEN(1,$A$3)&lt;($D$2+1),RAND(),0)*O103&gt;Equity!O103,"Yes","")</f>
        <v/>
      </c>
      <c r="Q103" s="6">
        <f t="shared" ca="1" si="35"/>
        <v>2598.6258200684742</v>
      </c>
      <c r="R103" s="21" t="str">
        <f ca="1">IF(IF(RANDBETWEEN(1,$A$3)&lt;($D$2+1),RAND(),0)*Q103&gt;Equity!Q103,"Yes","")</f>
        <v/>
      </c>
      <c r="S103" s="6">
        <f t="shared" ca="1" si="36"/>
        <v>2255.8941887913684</v>
      </c>
      <c r="T103" s="21" t="str">
        <f ca="1">IF(IF(RANDBETWEEN(1,$A$3)&lt;($D$2+1),RAND(),0)*S103&gt;Equity!S103,"Yes","")</f>
        <v/>
      </c>
      <c r="U103" s="6">
        <f t="shared" ca="1" si="37"/>
        <v>2515.2798520371293</v>
      </c>
      <c r="V103" s="21" t="str">
        <f ca="1">IF(IF(RANDBETWEEN(1,$A$3)&lt;($D$2+1),RAND(),0)*U103&gt;Equity!U103,"Yes","")</f>
        <v/>
      </c>
      <c r="W103" s="6">
        <f t="shared" ca="1" si="38"/>
        <v>2247.0704480848026</v>
      </c>
    </row>
    <row r="104" spans="2:23" x14ac:dyDescent="0.3">
      <c r="B104" s="4">
        <v>101</v>
      </c>
      <c r="C104" s="40">
        <v>3291.1088649979461</v>
      </c>
      <c r="D104" s="21" t="str">
        <f ca="1">IF(IF(RANDBETWEEN(1,$A$3)=1,RANDBETWEEN(0,Overview!$K$19)/100)*C104&gt;'liquid Assets'!C104,"Yes","")</f>
        <v/>
      </c>
      <c r="E104" s="6">
        <f t="shared" ca="1" si="29"/>
        <v>2718.7955907696733</v>
      </c>
      <c r="F104" s="21" t="str">
        <f ca="1">IF(IF(RANDBETWEEN(1,$A$3)&lt;($D$2+1),RAND(),0)*E104&gt;Equity!E104,"Yes","")</f>
        <v/>
      </c>
      <c r="G104" s="6">
        <f t="shared" ca="1" si="30"/>
        <v>2533.0336323684701</v>
      </c>
      <c r="H104" s="21" t="str">
        <f ca="1">IF(IF(RANDBETWEEN(1,$A$3)&lt;($D$2+1),RAND(),0)*G104&gt;Equity!G104,"Yes","")</f>
        <v/>
      </c>
      <c r="I104" s="6">
        <f t="shared" ca="1" si="31"/>
        <v>2421.4640583947225</v>
      </c>
      <c r="J104" s="21" t="str">
        <f ca="1">IF(IF(RANDBETWEEN(1,$A$3)&lt;($D$2+1),RAND(),0)*I104&gt;Equity!I104,"Yes","")</f>
        <v/>
      </c>
      <c r="K104" s="6">
        <f t="shared" ca="1" si="32"/>
        <v>2489.1758396833043</v>
      </c>
      <c r="L104" s="21" t="str">
        <f ca="1">IF(IF(RANDBETWEEN(1,$A$3)&lt;($D$2+1),RAND(),0)*K104&gt;Equity!K104,"Yes","")</f>
        <v/>
      </c>
      <c r="M104" s="6">
        <f t="shared" ca="1" si="33"/>
        <v>2185.7940733265737</v>
      </c>
      <c r="N104" s="21" t="str">
        <f ca="1">IF(IF(RANDBETWEEN(1,$A$3)&lt;($D$2+1),RAND(),0)*M104&gt;Equity!M104,"Yes","")</f>
        <v/>
      </c>
      <c r="O104" s="6">
        <f t="shared" ca="1" si="34"/>
        <v>2350.7642014707012</v>
      </c>
      <c r="P104" s="21" t="str">
        <f ca="1">IF(IF(RANDBETWEEN(1,$A$3)&lt;($D$2+1),RAND(),0)*O104&gt;Equity!O104,"Yes","")</f>
        <v/>
      </c>
      <c r="Q104" s="6">
        <f t="shared" ca="1" si="35"/>
        <v>2536.573038045371</v>
      </c>
      <c r="R104" s="21" t="str">
        <f ca="1">IF(IF(RANDBETWEEN(1,$A$3)&lt;($D$2+1),RAND(),0)*Q104&gt;Equity!Q104,"Yes","")</f>
        <v/>
      </c>
      <c r="S104" s="6">
        <f t="shared" ca="1" si="36"/>
        <v>2108.5944411047058</v>
      </c>
      <c r="T104" s="21" t="str">
        <f ca="1">IF(IF(RANDBETWEEN(1,$A$3)&lt;($D$2+1),RAND(),0)*S104&gt;Equity!S104,"Yes","")</f>
        <v/>
      </c>
      <c r="U104" s="6">
        <f t="shared" ca="1" si="37"/>
        <v>2314.3646753367248</v>
      </c>
      <c r="V104" s="21" t="str">
        <f ca="1">IF(IF(RANDBETWEEN(1,$A$3)&lt;($D$2+1),RAND(),0)*U104&gt;Equity!U104,"Yes","")</f>
        <v/>
      </c>
      <c r="W104" s="6">
        <f t="shared" ca="1" si="38"/>
        <v>2545.6323971084898</v>
      </c>
    </row>
    <row r="105" spans="2:23" x14ac:dyDescent="0.3">
      <c r="B105" s="4">
        <v>102</v>
      </c>
      <c r="C105" s="40">
        <v>3251.2105568784536</v>
      </c>
      <c r="D105" s="21" t="str">
        <f ca="1">IF(IF(RANDBETWEEN(1,$A$3)=1,RANDBETWEEN(0,Overview!$K$19)/100)*C105&gt;'liquid Assets'!C105,"Yes","")</f>
        <v/>
      </c>
      <c r="E105" s="6">
        <f t="shared" ca="1" si="29"/>
        <v>3084.4744286208252</v>
      </c>
      <c r="F105" s="21" t="str">
        <f ca="1">IF(IF(RANDBETWEEN(1,$A$3)&lt;($D$2+1),RAND(),0)*E105&gt;Equity!E105,"Yes","")</f>
        <v/>
      </c>
      <c r="G105" s="6">
        <f t="shared" ca="1" si="30"/>
        <v>3324.7837413119587</v>
      </c>
      <c r="H105" s="21" t="str">
        <f ca="1">IF(IF(RANDBETWEEN(1,$A$3)&lt;($D$2+1),RAND(),0)*G105&gt;Equity!G105,"Yes","")</f>
        <v/>
      </c>
      <c r="I105" s="6">
        <f t="shared" ca="1" si="31"/>
        <v>3094.3336080499298</v>
      </c>
      <c r="J105" s="21" t="str">
        <f ca="1">IF(IF(RANDBETWEEN(1,$A$3)&lt;($D$2+1),RAND(),0)*I105&gt;Equity!I105,"Yes","")</f>
        <v/>
      </c>
      <c r="K105" s="6">
        <f t="shared" ca="1" si="32"/>
        <v>3417.3617996384196</v>
      </c>
      <c r="L105" s="21" t="str">
        <f ca="1">IF(IF(RANDBETWEEN(1,$A$3)&lt;($D$2+1),RAND(),0)*K105&gt;Equity!K105,"Yes","")</f>
        <v/>
      </c>
      <c r="M105" s="6">
        <f t="shared" ca="1" si="33"/>
        <v>3284.8482309355923</v>
      </c>
      <c r="N105" s="21" t="str">
        <f ca="1">IF(IF(RANDBETWEEN(1,$A$3)&lt;($D$2+1),RAND(),0)*M105&gt;Equity!M105,"Yes","")</f>
        <v/>
      </c>
      <c r="O105" s="6">
        <f t="shared" ca="1" si="34"/>
        <v>3204.1107185207525</v>
      </c>
      <c r="P105" s="21" t="str">
        <f ca="1">IF(IF(RANDBETWEEN(1,$A$3)&lt;($D$2+1),RAND(),0)*O105&gt;Equity!O105,"Yes","")</f>
        <v/>
      </c>
      <c r="Q105" s="6">
        <f t="shared" ca="1" si="35"/>
        <v>2677.0534953989254</v>
      </c>
      <c r="R105" s="21" t="str">
        <f ca="1">IF(IF(RANDBETWEEN(1,$A$3)&lt;($D$2+1),RAND(),0)*Q105&gt;Equity!Q105,"Yes","")</f>
        <v/>
      </c>
      <c r="S105" s="6">
        <f t="shared" ca="1" si="36"/>
        <v>2370.3092998944367</v>
      </c>
      <c r="T105" s="21" t="str">
        <f ca="1">IF(IF(RANDBETWEEN(1,$A$3)&lt;($D$2+1),RAND(),0)*S105&gt;Equity!S105,"Yes","")</f>
        <v/>
      </c>
      <c r="U105" s="6">
        <f t="shared" ca="1" si="37"/>
        <v>2698.2816499666897</v>
      </c>
      <c r="V105" s="21" t="str">
        <f ca="1">IF(IF(RANDBETWEEN(1,$A$3)&lt;($D$2+1),RAND(),0)*U105&gt;Equity!U105,"Yes","")</f>
        <v/>
      </c>
      <c r="W105" s="6">
        <f t="shared" ca="1" si="38"/>
        <v>2175.0181447104328</v>
      </c>
    </row>
    <row r="106" spans="2:23" x14ac:dyDescent="0.3">
      <c r="B106" s="4">
        <v>103</v>
      </c>
      <c r="C106" s="40">
        <v>3212.1781596809642</v>
      </c>
      <c r="D106" s="21" t="str">
        <f ca="1">IF(IF(RANDBETWEEN(1,$A$3)=1,RANDBETWEEN(0,Overview!$K$19)/100)*C106&gt;'liquid Assets'!C106,"Yes","")</f>
        <v/>
      </c>
      <c r="E106" s="6">
        <f t="shared" ca="1" si="29"/>
        <v>2630.3828118471333</v>
      </c>
      <c r="F106" s="21" t="str">
        <f ca="1">IF(IF(RANDBETWEEN(1,$A$3)&lt;($D$2+1),RAND(),0)*E106&gt;Equity!E106,"Yes","")</f>
        <v/>
      </c>
      <c r="G106" s="6">
        <f t="shared" ca="1" si="30"/>
        <v>2357.6349363774593</v>
      </c>
      <c r="H106" s="21" t="str">
        <f ca="1">IF(IF(RANDBETWEEN(1,$A$3)&lt;($D$2+1),RAND(),0)*G106&gt;Equity!G106,"Yes","")</f>
        <v/>
      </c>
      <c r="I106" s="6">
        <f t="shared" ca="1" si="31"/>
        <v>2721.4981620086519</v>
      </c>
      <c r="J106" s="21" t="str">
        <f ca="1">IF(IF(RANDBETWEEN(1,$A$3)&lt;($D$2+1),RAND(),0)*I106&gt;Equity!I106,"Yes","")</f>
        <v/>
      </c>
      <c r="K106" s="6">
        <f t="shared" ca="1" si="32"/>
        <v>2602.298292992738</v>
      </c>
      <c r="L106" s="21" t="str">
        <f ca="1">IF(IF(RANDBETWEEN(1,$A$3)&lt;($D$2+1),RAND(),0)*K106&gt;Equity!K106,"Yes","")</f>
        <v/>
      </c>
      <c r="M106" s="6">
        <f t="shared" ca="1" si="33"/>
        <v>2647.8703915042674</v>
      </c>
      <c r="N106" s="21" t="str">
        <f ca="1">IF(IF(RANDBETWEEN(1,$A$3)&lt;($D$2+1),RAND(),0)*M106&gt;Equity!M106,"Yes","")</f>
        <v/>
      </c>
      <c r="O106" s="6">
        <f t="shared" ca="1" si="34"/>
        <v>2714.1196927923193</v>
      </c>
      <c r="P106" s="21" t="str">
        <f ca="1">IF(IF(RANDBETWEEN(1,$A$3)&lt;($D$2+1),RAND(),0)*O106&gt;Equity!O106,"Yes","")</f>
        <v/>
      </c>
      <c r="Q106" s="6">
        <f t="shared" ca="1" si="35"/>
        <v>2835.5331487764615</v>
      </c>
      <c r="R106" s="21" t="str">
        <f ca="1">IF(IF(RANDBETWEEN(1,$A$3)&lt;($D$2+1),RAND(),0)*Q106&gt;Equity!Q106,"Yes","")</f>
        <v/>
      </c>
      <c r="S106" s="6">
        <f t="shared" ca="1" si="36"/>
        <v>2309.0430416343988</v>
      </c>
      <c r="T106" s="21" t="str">
        <f ca="1">IF(IF(RANDBETWEEN(1,$A$3)&lt;($D$2+1),RAND(),0)*S106&gt;Equity!S106,"Yes","")</f>
        <v/>
      </c>
      <c r="U106" s="6">
        <f t="shared" ca="1" si="37"/>
        <v>1947.4727485052015</v>
      </c>
      <c r="V106" s="21" t="str">
        <f ca="1">IF(IF(RANDBETWEEN(1,$A$3)&lt;($D$2+1),RAND(),0)*U106&gt;Equity!U106,"Yes","")</f>
        <v/>
      </c>
      <c r="W106" s="6">
        <f t="shared" ca="1" si="38"/>
        <v>2316.6324356501245</v>
      </c>
    </row>
    <row r="107" spans="2:23" x14ac:dyDescent="0.3">
      <c r="B107" s="4">
        <v>104</v>
      </c>
      <c r="C107" s="40">
        <v>3173.9847446270574</v>
      </c>
      <c r="D107" s="21" t="str">
        <f ca="1">IF(IF(RANDBETWEEN(1,$A$3)=1,RANDBETWEEN(0,Overview!$K$19)/100)*C107&gt;'liquid Assets'!C107,"Yes","")</f>
        <v/>
      </c>
      <c r="E107" s="6">
        <f t="shared" ca="1" si="29"/>
        <v>2902.8934735274806</v>
      </c>
      <c r="F107" s="21" t="str">
        <f ca="1">IF(IF(RANDBETWEEN(1,$A$3)&lt;($D$2+1),RAND(),0)*E107&gt;Equity!E107,"Yes","")</f>
        <v/>
      </c>
      <c r="G107" s="6">
        <f t="shared" ca="1" si="30"/>
        <v>3121.0841228909535</v>
      </c>
      <c r="H107" s="21" t="str">
        <f ca="1">IF(IF(RANDBETWEEN(1,$A$3)&lt;($D$2+1),RAND(),0)*G107&gt;Equity!G107,"Yes","")</f>
        <v/>
      </c>
      <c r="I107" s="6">
        <f t="shared" ca="1" si="31"/>
        <v>3212.2347475762876</v>
      </c>
      <c r="J107" s="21" t="str">
        <f ca="1">IF(IF(RANDBETWEEN(1,$A$3)&lt;($D$2+1),RAND(),0)*I107&gt;Equity!I107,"Yes","")</f>
        <v/>
      </c>
      <c r="K107" s="6">
        <f t="shared" ca="1" si="32"/>
        <v>3788.0250456675576</v>
      </c>
      <c r="L107" s="21" t="str">
        <f ca="1">IF(IF(RANDBETWEEN(1,$A$3)&lt;($D$2+1),RAND(),0)*K107&gt;Equity!K107,"Yes","")</f>
        <v/>
      </c>
      <c r="M107" s="6">
        <f t="shared" ca="1" si="33"/>
        <v>3562.5868576739435</v>
      </c>
      <c r="N107" s="21" t="str">
        <f ca="1">IF(IF(RANDBETWEEN(1,$A$3)&lt;($D$2+1),RAND(),0)*M107&gt;Equity!M107,"Yes","")</f>
        <v/>
      </c>
      <c r="O107" s="6">
        <f t="shared" ca="1" si="34"/>
        <v>4240.8125000210321</v>
      </c>
      <c r="P107" s="21" t="str">
        <f ca="1">IF(IF(RANDBETWEEN(1,$A$3)&lt;($D$2+1),RAND(),0)*O107&gt;Equity!O107,"Yes","")</f>
        <v/>
      </c>
      <c r="Q107" s="6">
        <f t="shared" ca="1" si="35"/>
        <v>3437.0688791475272</v>
      </c>
      <c r="R107" s="21" t="str">
        <f ca="1">IF(IF(RANDBETWEEN(1,$A$3)&lt;($D$2+1),RAND(),0)*Q107&gt;Equity!Q107,"Yes","")</f>
        <v/>
      </c>
      <c r="S107" s="6">
        <f t="shared" ca="1" si="36"/>
        <v>3223.8454833455744</v>
      </c>
      <c r="T107" s="21" t="str">
        <f ca="1">IF(IF(RANDBETWEEN(1,$A$3)&lt;($D$2+1),RAND(),0)*S107&gt;Equity!S107,"Yes","")</f>
        <v/>
      </c>
      <c r="U107" s="6">
        <f t="shared" ca="1" si="37"/>
        <v>3445.309700246396</v>
      </c>
      <c r="V107" s="21" t="str">
        <f ca="1">IF(IF(RANDBETWEEN(1,$A$3)&lt;($D$2+1),RAND(),0)*U107&gt;Equity!U107,"Yes","")</f>
        <v/>
      </c>
      <c r="W107" s="6">
        <f t="shared" ca="1" si="38"/>
        <v>3449.3040000227998</v>
      </c>
    </row>
    <row r="108" spans="2:23" x14ac:dyDescent="0.3">
      <c r="B108" s="4">
        <v>105</v>
      </c>
      <c r="C108" s="40">
        <v>3136.6044685942479</v>
      </c>
      <c r="D108" s="21" t="str">
        <f ca="1">IF(IF(RANDBETWEEN(1,$A$3)=1,RANDBETWEEN(0,Overview!$K$19)/100)*C108&gt;'liquid Assets'!C108,"Yes","")</f>
        <v/>
      </c>
      <c r="E108" s="6">
        <f t="shared" ca="1" si="29"/>
        <v>3239.2553586234876</v>
      </c>
      <c r="F108" s="21" t="str">
        <f ca="1">IF(IF(RANDBETWEEN(1,$A$3)&lt;($D$2+1),RAND(),0)*E108&gt;Equity!E108,"Yes","")</f>
        <v/>
      </c>
      <c r="G108" s="6">
        <f t="shared" ca="1" si="30"/>
        <v>3265.0802335997046</v>
      </c>
      <c r="H108" s="21" t="str">
        <f ca="1">IF(IF(RANDBETWEEN(1,$A$3)&lt;($D$2+1),RAND(),0)*G108&gt;Equity!G108,"Yes","")</f>
        <v/>
      </c>
      <c r="I108" s="6">
        <f t="shared" ca="1" si="31"/>
        <v>3305.7930144679958</v>
      </c>
      <c r="J108" s="21" t="str">
        <f ca="1">IF(IF(RANDBETWEEN(1,$A$3)&lt;($D$2+1),RAND(),0)*I108&gt;Equity!I108,"Yes","")</f>
        <v/>
      </c>
      <c r="K108" s="6">
        <f t="shared" ca="1" si="32"/>
        <v>3241.6077534907486</v>
      </c>
      <c r="L108" s="21" t="str">
        <f ca="1">IF(IF(RANDBETWEEN(1,$A$3)&lt;($D$2+1),RAND(),0)*K108&gt;Equity!K108,"Yes","")</f>
        <v/>
      </c>
      <c r="M108" s="6">
        <f t="shared" ca="1" si="33"/>
        <v>3385.2658325897141</v>
      </c>
      <c r="N108" s="21" t="str">
        <f ca="1">IF(IF(RANDBETWEEN(1,$A$3)&lt;($D$2+1),RAND(),0)*M108&gt;Equity!M108,"Yes","")</f>
        <v/>
      </c>
      <c r="O108" s="6">
        <f t="shared" ca="1" si="34"/>
        <v>3439.7380543783456</v>
      </c>
      <c r="P108" s="21" t="str">
        <f ca="1">IF(IF(RANDBETWEEN(1,$A$3)&lt;($D$2+1),RAND(),0)*O108&gt;Equity!O108,"Yes","")</f>
        <v/>
      </c>
      <c r="Q108" s="6">
        <f t="shared" ca="1" si="35"/>
        <v>3822.7184584954462</v>
      </c>
      <c r="R108" s="21" t="str">
        <f ca="1">IF(IF(RANDBETWEEN(1,$A$3)&lt;($D$2+1),RAND(),0)*Q108&gt;Equity!Q108,"Yes","")</f>
        <v/>
      </c>
      <c r="S108" s="6">
        <f t="shared" ca="1" si="36"/>
        <v>4154.6247813034579</v>
      </c>
      <c r="T108" s="21" t="str">
        <f ca="1">IF(IF(RANDBETWEEN(1,$A$3)&lt;($D$2+1),RAND(),0)*S108&gt;Equity!S108,"Yes","")</f>
        <v/>
      </c>
      <c r="U108" s="6">
        <f t="shared" ca="1" si="37"/>
        <v>3476.5996545343996</v>
      </c>
      <c r="V108" s="21" t="str">
        <f ca="1">IF(IF(RANDBETWEEN(1,$A$3)&lt;($D$2+1),RAND(),0)*U108&gt;Equity!U108,"Yes","")</f>
        <v/>
      </c>
      <c r="W108" s="6">
        <f t="shared" ca="1" si="38"/>
        <v>2836.8934272926676</v>
      </c>
    </row>
    <row r="109" spans="2:23" x14ac:dyDescent="0.3">
      <c r="B109" s="4">
        <v>106</v>
      </c>
      <c r="C109" s="40">
        <v>3100.0125205289864</v>
      </c>
      <c r="D109" s="21" t="str">
        <f ca="1">IF(IF(RANDBETWEEN(1,$A$3)=1,RANDBETWEEN(0,Overview!$K$19)/100)*C109&gt;'liquid Assets'!C109,"Yes","")</f>
        <v/>
      </c>
      <c r="E109" s="6">
        <f t="shared" ca="1" si="29"/>
        <v>3266.8780409995711</v>
      </c>
      <c r="F109" s="21" t="str">
        <f ca="1">IF(IF(RANDBETWEEN(1,$A$3)&lt;($D$2+1),RAND(),0)*E109&gt;Equity!E109,"Yes","")</f>
        <v/>
      </c>
      <c r="G109" s="6">
        <f t="shared" ca="1" si="30"/>
        <v>2738.7626489478571</v>
      </c>
      <c r="H109" s="21" t="str">
        <f ca="1">IF(IF(RANDBETWEEN(1,$A$3)&lt;($D$2+1),RAND(),0)*G109&gt;Equity!G109,"Yes","")</f>
        <v/>
      </c>
      <c r="I109" s="6">
        <f t="shared" ca="1" si="31"/>
        <v>2496.9315415554101</v>
      </c>
      <c r="J109" s="21" t="str">
        <f ca="1">IF(IF(RANDBETWEEN(1,$A$3)&lt;($D$2+1),RAND(),0)*I109&gt;Equity!I109,"Yes","")</f>
        <v/>
      </c>
      <c r="K109" s="6">
        <f t="shared" ca="1" si="32"/>
        <v>2519.1788977538649</v>
      </c>
      <c r="L109" s="21" t="str">
        <f ca="1">IF(IF(RANDBETWEEN(1,$A$3)&lt;($D$2+1),RAND(),0)*K109&gt;Equity!K109,"Yes","")</f>
        <v/>
      </c>
      <c r="M109" s="6">
        <f t="shared" ca="1" si="33"/>
        <v>2920.5586988193431</v>
      </c>
      <c r="N109" s="21" t="str">
        <f ca="1">IF(IF(RANDBETWEEN(1,$A$3)&lt;($D$2+1),RAND(),0)*M109&gt;Equity!M109,"Yes","")</f>
        <v/>
      </c>
      <c r="O109" s="6">
        <f t="shared" ca="1" si="34"/>
        <v>3146.6680179610917</v>
      </c>
      <c r="P109" s="21" t="str">
        <f ca="1">IF(IF(RANDBETWEEN(1,$A$3)&lt;($D$2+1),RAND(),0)*O109&gt;Equity!O109,"Yes","")</f>
        <v/>
      </c>
      <c r="Q109" s="6">
        <f t="shared" ca="1" si="35"/>
        <v>2808.8681029097324</v>
      </c>
      <c r="R109" s="21" t="str">
        <f ca="1">IF(IF(RANDBETWEEN(1,$A$3)&lt;($D$2+1),RAND(),0)*Q109&gt;Equity!Q109,"Yes","")</f>
        <v/>
      </c>
      <c r="S109" s="6">
        <f t="shared" ca="1" si="36"/>
        <v>3316.7714963974636</v>
      </c>
      <c r="T109" s="21" t="str">
        <f ca="1">IF(IF(RANDBETWEEN(1,$A$3)&lt;($D$2+1),RAND(),0)*S109&gt;Equity!S109,"Yes","")</f>
        <v/>
      </c>
      <c r="U109" s="6">
        <f t="shared" ca="1" si="37"/>
        <v>3135.8949730221598</v>
      </c>
      <c r="V109" s="21" t="str">
        <f ca="1">IF(IF(RANDBETWEEN(1,$A$3)&lt;($D$2+1),RAND(),0)*U109&gt;Equity!U109,"Yes","")</f>
        <v/>
      </c>
      <c r="W109" s="6">
        <f t="shared" ca="1" si="38"/>
        <v>3325.3583288248628</v>
      </c>
    </row>
    <row r="110" spans="2:23" x14ac:dyDescent="0.3">
      <c r="B110" s="4">
        <v>107</v>
      </c>
      <c r="C110" s="40">
        <v>3064.1850709801693</v>
      </c>
      <c r="D110" s="21" t="str">
        <f ca="1">IF(IF(RANDBETWEEN(1,$A$3)=1,RANDBETWEEN(0,Overview!$K$19)/100)*C110&gt;'liquid Assets'!C110,"Yes","")</f>
        <v/>
      </c>
      <c r="E110" s="6">
        <f t="shared" ca="1" si="29"/>
        <v>2637.2134521260336</v>
      </c>
      <c r="F110" s="21" t="str">
        <f ca="1">IF(IF(RANDBETWEEN(1,$A$3)&lt;($D$2+1),RAND(),0)*E110&gt;Equity!E110,"Yes","")</f>
        <v/>
      </c>
      <c r="G110" s="6">
        <f t="shared" ca="1" si="30"/>
        <v>2815.6934148590249</v>
      </c>
      <c r="H110" s="21" t="str">
        <f ca="1">IF(IF(RANDBETWEEN(1,$A$3)&lt;($D$2+1),RAND(),0)*G110&gt;Equity!G110,"Yes","")</f>
        <v/>
      </c>
      <c r="I110" s="6">
        <f t="shared" ca="1" si="31"/>
        <v>2795.8988740540826</v>
      </c>
      <c r="J110" s="21" t="str">
        <f ca="1">IF(IF(RANDBETWEEN(1,$A$3)&lt;($D$2+1),RAND(),0)*I110&gt;Equity!I110,"Yes","")</f>
        <v/>
      </c>
      <c r="K110" s="6">
        <f t="shared" ca="1" si="32"/>
        <v>3241.6813778800715</v>
      </c>
      <c r="L110" s="21" t="str">
        <f ca="1">IF(IF(RANDBETWEEN(1,$A$3)&lt;($D$2+1),RAND(),0)*K110&gt;Equity!K110,"Yes","")</f>
        <v/>
      </c>
      <c r="M110" s="6">
        <f t="shared" ca="1" si="33"/>
        <v>3795.2980000432103</v>
      </c>
      <c r="N110" s="21" t="str">
        <f ca="1">IF(IF(RANDBETWEEN(1,$A$3)&lt;($D$2+1),RAND(),0)*M110&gt;Equity!M110,"Yes","")</f>
        <v/>
      </c>
      <c r="O110" s="6">
        <f t="shared" ca="1" si="34"/>
        <v>4416.4816670402379</v>
      </c>
      <c r="P110" s="21" t="str">
        <f ca="1">IF(IF(RANDBETWEEN(1,$A$3)&lt;($D$2+1),RAND(),0)*O110&gt;Equity!O110,"Yes","")</f>
        <v/>
      </c>
      <c r="Q110" s="6">
        <f t="shared" ca="1" si="35"/>
        <v>3751.8017027175297</v>
      </c>
      <c r="R110" s="21" t="str">
        <f ca="1">IF(IF(RANDBETWEEN(1,$A$3)&lt;($D$2+1),RAND(),0)*Q110&gt;Equity!Q110,"Yes","")</f>
        <v/>
      </c>
      <c r="S110" s="6">
        <f t="shared" ca="1" si="36"/>
        <v>3122.2454960760169</v>
      </c>
      <c r="T110" s="21" t="str">
        <f ca="1">IF(IF(RANDBETWEEN(1,$A$3)&lt;($D$2+1),RAND(),0)*S110&gt;Equity!S110,"Yes","")</f>
        <v/>
      </c>
      <c r="U110" s="6">
        <f t="shared" ca="1" si="37"/>
        <v>2569.6344497579607</v>
      </c>
      <c r="V110" s="21" t="str">
        <f ca="1">IF(IF(RANDBETWEEN(1,$A$3)&lt;($D$2+1),RAND(),0)*U110&gt;Equity!U110,"Yes","")</f>
        <v/>
      </c>
      <c r="W110" s="6">
        <f t="shared" ca="1" si="38"/>
        <v>2301.4626214366613</v>
      </c>
    </row>
    <row r="111" spans="2:23" x14ac:dyDescent="0.3">
      <c r="B111" s="4">
        <v>108</v>
      </c>
      <c r="C111" s="40">
        <v>3029.0992245443454</v>
      </c>
      <c r="D111" s="21" t="str">
        <f ca="1">IF(IF(RANDBETWEEN(1,$A$3)=1,RANDBETWEEN(0,Overview!$K$19)/100)*C111&gt;'liquid Assets'!C111,"Yes","")</f>
        <v/>
      </c>
      <c r="E111" s="6">
        <f t="shared" ca="1" si="29"/>
        <v>2631.619904116686</v>
      </c>
      <c r="F111" s="21" t="str">
        <f ca="1">IF(IF(RANDBETWEEN(1,$A$3)&lt;($D$2+1),RAND(),0)*E111&gt;Equity!E111,"Yes","")</f>
        <v/>
      </c>
      <c r="G111" s="6">
        <f t="shared" ca="1" si="30"/>
        <v>2258.4906983991182</v>
      </c>
      <c r="H111" s="21" t="str">
        <f ca="1">IF(IF(RANDBETWEEN(1,$A$3)&lt;($D$2+1),RAND(),0)*G111&gt;Equity!G111,"Yes","")</f>
        <v/>
      </c>
      <c r="I111" s="6">
        <f t="shared" ca="1" si="31"/>
        <v>1870.9579104408413</v>
      </c>
      <c r="J111" s="21" t="str">
        <f ca="1">IF(IF(RANDBETWEEN(1,$A$3)&lt;($D$2+1),RAND(),0)*I111&gt;Equity!I111,"Yes","")</f>
        <v/>
      </c>
      <c r="K111" s="6">
        <f t="shared" ca="1" si="32"/>
        <v>1822.359426580997</v>
      </c>
      <c r="L111" s="21" t="str">
        <f ca="1">IF(IF(RANDBETWEEN(1,$A$3)&lt;($D$2+1),RAND(),0)*K111&gt;Equity!K111,"Yes","")</f>
        <v/>
      </c>
      <c r="M111" s="6">
        <f t="shared" ca="1" si="33"/>
        <v>1527.4446557356546</v>
      </c>
      <c r="N111" s="21" t="str">
        <f ca="1">IF(IF(RANDBETWEEN(1,$A$3)&lt;($D$2+1),RAND(),0)*M111&gt;Equity!M111,"Yes","")</f>
        <v/>
      </c>
      <c r="O111" s="6">
        <f t="shared" ca="1" si="34"/>
        <v>1688.8544789774085</v>
      </c>
      <c r="P111" s="21" t="str">
        <f ca="1">IF(IF(RANDBETWEEN(1,$A$3)&lt;($D$2+1),RAND(),0)*O111&gt;Equity!O111,"Yes","")</f>
        <v/>
      </c>
      <c r="Q111" s="6">
        <f t="shared" ca="1" si="35"/>
        <v>1637.695466512467</v>
      </c>
      <c r="R111" s="21" t="str">
        <f ca="1">IF(IF(RANDBETWEEN(1,$A$3)&lt;($D$2+1),RAND(),0)*Q111&gt;Equity!Q111,"Yes","")</f>
        <v/>
      </c>
      <c r="S111" s="6">
        <f t="shared" ca="1" si="36"/>
        <v>1738.4598290866466</v>
      </c>
      <c r="T111" s="21" t="str">
        <f ca="1">IF(IF(RANDBETWEEN(1,$A$3)&lt;($D$2+1),RAND(),0)*S111&gt;Equity!S111,"Yes","")</f>
        <v/>
      </c>
      <c r="U111" s="6">
        <f t="shared" ca="1" si="37"/>
        <v>1431.5955060687754</v>
      </c>
      <c r="V111" s="21" t="str">
        <f ca="1">IF(IF(RANDBETWEEN(1,$A$3)&lt;($D$2+1),RAND(),0)*U111&gt;Equity!U111,"Yes","")</f>
        <v/>
      </c>
      <c r="W111" s="6">
        <f t="shared" ca="1" si="38"/>
        <v>1395.856076444697</v>
      </c>
    </row>
    <row r="112" spans="2:23" x14ac:dyDescent="0.3">
      <c r="B112" s="4">
        <v>109</v>
      </c>
      <c r="C112" s="40">
        <v>2994.7329750294607</v>
      </c>
      <c r="D112" s="21" t="str">
        <f ca="1">IF(IF(RANDBETWEEN(1,$A$3)=1,RANDBETWEEN(0,Overview!$K$19)/100)*C112&gt;'liquid Assets'!C112,"Yes","")</f>
        <v/>
      </c>
      <c r="E112" s="6">
        <f t="shared" ca="1" si="29"/>
        <v>3040.5975812930765</v>
      </c>
      <c r="F112" s="21" t="str">
        <f ca="1">IF(IF(RANDBETWEEN(1,$A$3)&lt;($D$2+1),RAND(),0)*E112&gt;Equity!E112,"Yes","")</f>
        <v/>
      </c>
      <c r="G112" s="6">
        <f t="shared" ca="1" si="30"/>
        <v>2600.7231302900636</v>
      </c>
      <c r="H112" s="21" t="str">
        <f ca="1">IF(IF(RANDBETWEEN(1,$A$3)&lt;($D$2+1),RAND(),0)*G112&gt;Equity!G112,"Yes","")</f>
        <v/>
      </c>
      <c r="I112" s="6">
        <f t="shared" ca="1" si="31"/>
        <v>2437.2272665087221</v>
      </c>
      <c r="J112" s="21" t="str">
        <f ca="1">IF(IF(RANDBETWEEN(1,$A$3)&lt;($D$2+1),RAND(),0)*I112&gt;Equity!I112,"Yes","")</f>
        <v/>
      </c>
      <c r="K112" s="6">
        <f t="shared" ca="1" si="32"/>
        <v>2852.6140605182218</v>
      </c>
      <c r="L112" s="21" t="str">
        <f ca="1">IF(IF(RANDBETWEEN(1,$A$3)&lt;($D$2+1),RAND(),0)*K112&gt;Equity!K112,"Yes","")</f>
        <v/>
      </c>
      <c r="M112" s="6">
        <f t="shared" ca="1" si="33"/>
        <v>2516.7809852670553</v>
      </c>
      <c r="N112" s="21" t="str">
        <f ca="1">IF(IF(RANDBETWEEN(1,$A$3)&lt;($D$2+1),RAND(),0)*M112&gt;Equity!M112,"Yes","")</f>
        <v/>
      </c>
      <c r="O112" s="6">
        <f t="shared" ca="1" si="34"/>
        <v>2513.3384319251477</v>
      </c>
      <c r="P112" s="21" t="str">
        <f ca="1">IF(IF(RANDBETWEEN(1,$A$3)&lt;($D$2+1),RAND(),0)*O112&gt;Equity!O112,"Yes","")</f>
        <v/>
      </c>
      <c r="Q112" s="6">
        <f t="shared" ca="1" si="35"/>
        <v>2436.3973829104325</v>
      </c>
      <c r="R112" s="21" t="str">
        <f ca="1">IF(IF(RANDBETWEEN(1,$A$3)&lt;($D$2+1),RAND(),0)*Q112&gt;Equity!Q112,"Yes","")</f>
        <v/>
      </c>
      <c r="S112" s="6">
        <f t="shared" ca="1" si="36"/>
        <v>2491.7428002190031</v>
      </c>
      <c r="T112" s="21" t="str">
        <f ca="1">IF(IF(RANDBETWEEN(1,$A$3)&lt;($D$2+1),RAND(),0)*S112&gt;Equity!S112,"Yes","")</f>
        <v/>
      </c>
      <c r="U112" s="6">
        <f t="shared" ca="1" si="37"/>
        <v>2047.8324735595318</v>
      </c>
      <c r="V112" s="21" t="str">
        <f ca="1">IF(IF(RANDBETWEEN(1,$A$3)&lt;($D$2+1),RAND(),0)*U112&gt;Equity!U112,"Yes","")</f>
        <v/>
      </c>
      <c r="W112" s="6">
        <f t="shared" ca="1" si="38"/>
        <v>2208.6675483897725</v>
      </c>
    </row>
    <row r="113" spans="2:23" x14ac:dyDescent="0.3">
      <c r="B113" s="4">
        <v>110</v>
      </c>
      <c r="C113" s="40">
        <v>2961.0651631583846</v>
      </c>
      <c r="D113" s="21" t="str">
        <f ca="1">IF(IF(RANDBETWEEN(1,$A$3)=1,RANDBETWEEN(0,Overview!$K$19)/100)*C113&gt;'liquid Assets'!C113,"Yes","")</f>
        <v/>
      </c>
      <c r="E113" s="6">
        <f t="shared" ca="1" si="29"/>
        <v>3411.5367554026716</v>
      </c>
      <c r="F113" s="21" t="str">
        <f ca="1">IF(IF(RANDBETWEEN(1,$A$3)&lt;($D$2+1),RAND(),0)*E113&gt;Equity!E113,"Yes","")</f>
        <v/>
      </c>
      <c r="G113" s="6">
        <f t="shared" ca="1" si="30"/>
        <v>3298.1436517441498</v>
      </c>
      <c r="H113" s="21" t="str">
        <f ca="1">IF(IF(RANDBETWEEN(1,$A$3)&lt;($D$2+1),RAND(),0)*G113&gt;Equity!G113,"Yes","")</f>
        <v/>
      </c>
      <c r="I113" s="6">
        <f t="shared" ca="1" si="31"/>
        <v>2689.403025024164</v>
      </c>
      <c r="J113" s="21" t="str">
        <f ca="1">IF(IF(RANDBETWEEN(1,$A$3)&lt;($D$2+1),RAND(),0)*I113&gt;Equity!I113,"Yes","")</f>
        <v/>
      </c>
      <c r="K113" s="6">
        <f t="shared" ca="1" si="32"/>
        <v>2645.7599814163518</v>
      </c>
      <c r="L113" s="21" t="str">
        <f ca="1">IF(IF(RANDBETWEEN(1,$A$3)&lt;($D$2+1),RAND(),0)*K113&gt;Equity!K113,"Yes","")</f>
        <v/>
      </c>
      <c r="M113" s="6">
        <f t="shared" ca="1" si="33"/>
        <v>2638.3992687927516</v>
      </c>
      <c r="N113" s="21" t="str">
        <f ca="1">IF(IF(RANDBETWEEN(1,$A$3)&lt;($D$2+1),RAND(),0)*M113&gt;Equity!M113,"Yes","")</f>
        <v/>
      </c>
      <c r="O113" s="6">
        <f t="shared" ca="1" si="34"/>
        <v>2789.5409442975697</v>
      </c>
      <c r="P113" s="21" t="str">
        <f ca="1">IF(IF(RANDBETWEEN(1,$A$3)&lt;($D$2+1),RAND(),0)*O113&gt;Equity!O113,"Yes","")</f>
        <v/>
      </c>
      <c r="Q113" s="6">
        <f t="shared" ca="1" si="35"/>
        <v>2281.8282076192886</v>
      </c>
      <c r="R113" s="21" t="str">
        <f ca="1">IF(IF(RANDBETWEEN(1,$A$3)&lt;($D$2+1),RAND(),0)*Q113&gt;Equity!Q113,"Yes","")</f>
        <v/>
      </c>
      <c r="S113" s="6">
        <f t="shared" ca="1" si="36"/>
        <v>1857.9252750811645</v>
      </c>
      <c r="T113" s="21" t="str">
        <f ca="1">IF(IF(RANDBETWEEN(1,$A$3)&lt;($D$2+1),RAND(),0)*S113&gt;Equity!S113,"Yes","")</f>
        <v/>
      </c>
      <c r="U113" s="6">
        <f t="shared" ca="1" si="37"/>
        <v>2192.7731347837857</v>
      </c>
      <c r="V113" s="21" t="str">
        <f ca="1">IF(IF(RANDBETWEEN(1,$A$3)&lt;($D$2+1),RAND(),0)*U113&gt;Equity!U113,"Yes","")</f>
        <v/>
      </c>
      <c r="W113" s="6">
        <f t="shared" ca="1" si="38"/>
        <v>1757.8838951280952</v>
      </c>
    </row>
    <row r="114" spans="2:23" x14ac:dyDescent="0.3">
      <c r="B114" s="4">
        <v>111</v>
      </c>
      <c r="C114" s="40">
        <v>2928.075436646935</v>
      </c>
      <c r="D114" s="21" t="str">
        <f ca="1">IF(IF(RANDBETWEEN(1,$A$3)=1,RANDBETWEEN(0,Overview!$K$19)/100)*C114&gt;'liquid Assets'!C114,"Yes","")</f>
        <v/>
      </c>
      <c r="E114" s="6">
        <f t="shared" ca="1" si="29"/>
        <v>2432.2707654529177</v>
      </c>
      <c r="F114" s="21" t="str">
        <f ca="1">IF(IF(RANDBETWEEN(1,$A$3)&lt;($D$2+1),RAND(),0)*E114&gt;Equity!E114,"Yes","")</f>
        <v/>
      </c>
      <c r="G114" s="6">
        <f t="shared" ca="1" si="30"/>
        <v>2108.626984050044</v>
      </c>
      <c r="H114" s="21" t="str">
        <f ca="1">IF(IF(RANDBETWEEN(1,$A$3)&lt;($D$2+1),RAND(),0)*G114&gt;Equity!G114,"Yes","")</f>
        <v/>
      </c>
      <c r="I114" s="6">
        <f t="shared" ca="1" si="31"/>
        <v>2283.1246667716941</v>
      </c>
      <c r="J114" s="21" t="str">
        <f ca="1">IF(IF(RANDBETWEEN(1,$A$3)&lt;($D$2+1),RAND(),0)*I114&gt;Equity!I114,"Yes","")</f>
        <v/>
      </c>
      <c r="K114" s="6">
        <f t="shared" ca="1" si="32"/>
        <v>1974.8918110462837</v>
      </c>
      <c r="L114" s="21" t="str">
        <f ca="1">IF(IF(RANDBETWEEN(1,$A$3)&lt;($D$2+1),RAND(),0)*K114&gt;Equity!K114,"Yes","")</f>
        <v/>
      </c>
      <c r="M114" s="6">
        <f t="shared" ca="1" si="33"/>
        <v>2011.7807801623069</v>
      </c>
      <c r="N114" s="21" t="str">
        <f ca="1">IF(IF(RANDBETWEEN(1,$A$3)&lt;($D$2+1),RAND(),0)*M114&gt;Equity!M114,"Yes","")</f>
        <v/>
      </c>
      <c r="O114" s="6">
        <f t="shared" ca="1" si="34"/>
        <v>2320.2246440078898</v>
      </c>
      <c r="P114" s="21" t="str">
        <f ca="1">IF(IF(RANDBETWEEN(1,$A$3)&lt;($D$2+1),RAND(),0)*O114&gt;Equity!O114,"Yes","")</f>
        <v/>
      </c>
      <c r="Q114" s="6">
        <f t="shared" ca="1" si="35"/>
        <v>1965.2120335971251</v>
      </c>
      <c r="R114" s="21" t="str">
        <f ca="1">IF(IF(RANDBETWEEN(1,$A$3)&lt;($D$2+1),RAND(),0)*Q114&gt;Equity!Q114,"Yes","")</f>
        <v/>
      </c>
      <c r="S114" s="6">
        <f t="shared" ca="1" si="36"/>
        <v>2006.3506743210044</v>
      </c>
      <c r="T114" s="21" t="str">
        <f ca="1">IF(IF(RANDBETWEEN(1,$A$3)&lt;($D$2+1),RAND(),0)*S114&gt;Equity!S114,"Yes","")</f>
        <v/>
      </c>
      <c r="U114" s="6">
        <f t="shared" ca="1" si="37"/>
        <v>1852.7962781441968</v>
      </c>
      <c r="V114" s="21" t="str">
        <f ca="1">IF(IF(RANDBETWEEN(1,$A$3)&lt;($D$2+1),RAND(),0)*U114&gt;Equity!U114,"Yes","")</f>
        <v/>
      </c>
      <c r="W114" s="6">
        <f t="shared" ca="1" si="38"/>
        <v>2093.8948069176345</v>
      </c>
    </row>
    <row r="115" spans="2:23" x14ac:dyDescent="0.3">
      <c r="B115" s="4">
        <v>112</v>
      </c>
      <c r="C115" s="40">
        <v>2895.7442125029497</v>
      </c>
      <c r="D115" s="21" t="str">
        <f ca="1">IF(IF(RANDBETWEEN(1,$A$3)=1,RANDBETWEEN(0,Overview!$K$19)/100)*C115&gt;'liquid Assets'!C115,"Yes","")</f>
        <v/>
      </c>
      <c r="E115" s="6">
        <f t="shared" ca="1" si="29"/>
        <v>3059.6123082974013</v>
      </c>
      <c r="F115" s="21" t="str">
        <f ca="1">IF(IF(RANDBETWEEN(1,$A$3)&lt;($D$2+1),RAND(),0)*E115&gt;Equity!E115,"Yes","")</f>
        <v/>
      </c>
      <c r="G115" s="6">
        <f t="shared" ca="1" si="30"/>
        <v>3530.0675372326609</v>
      </c>
      <c r="H115" s="21" t="str">
        <f ca="1">IF(IF(RANDBETWEEN(1,$A$3)&lt;($D$2+1),RAND(),0)*G115&gt;Equity!G115,"Yes","")</f>
        <v/>
      </c>
      <c r="I115" s="6">
        <f t="shared" ca="1" si="31"/>
        <v>3446.5117345077651</v>
      </c>
      <c r="J115" s="21" t="str">
        <f ca="1">IF(IF(RANDBETWEEN(1,$A$3)&lt;($D$2+1),RAND(),0)*I115&gt;Equity!I115,"Yes","")</f>
        <v/>
      </c>
      <c r="K115" s="6">
        <f t="shared" ca="1" si="32"/>
        <v>3792.5833162459116</v>
      </c>
      <c r="L115" s="21" t="str">
        <f ca="1">IF(IF(RANDBETWEEN(1,$A$3)&lt;($D$2+1),RAND(),0)*K115&gt;Equity!K115,"Yes","")</f>
        <v/>
      </c>
      <c r="M115" s="6">
        <f t="shared" ca="1" si="33"/>
        <v>3952.4064935967172</v>
      </c>
      <c r="N115" s="21" t="str">
        <f ca="1">IF(IF(RANDBETWEEN(1,$A$3)&lt;($D$2+1),RAND(),0)*M115&gt;Equity!M115,"Yes","")</f>
        <v/>
      </c>
      <c r="O115" s="6">
        <f t="shared" ca="1" si="34"/>
        <v>3885.768934887024</v>
      </c>
      <c r="P115" s="21" t="str">
        <f ca="1">IF(IF(RANDBETWEEN(1,$A$3)&lt;($D$2+1),RAND(),0)*O115&gt;Equity!O115,"Yes","")</f>
        <v/>
      </c>
      <c r="Q115" s="6">
        <f t="shared" ca="1" si="35"/>
        <v>4516.2580932796636</v>
      </c>
      <c r="R115" s="21" t="str">
        <f ca="1">IF(IF(RANDBETWEEN(1,$A$3)&lt;($D$2+1),RAND(),0)*Q115&gt;Equity!Q115,"Yes","")</f>
        <v/>
      </c>
      <c r="S115" s="6">
        <f t="shared" ca="1" si="36"/>
        <v>4263.3750635376946</v>
      </c>
      <c r="T115" s="21" t="str">
        <f ca="1">IF(IF(RANDBETWEEN(1,$A$3)&lt;($D$2+1),RAND(),0)*S115&gt;Equity!S115,"Yes","")</f>
        <v/>
      </c>
      <c r="U115" s="6">
        <f t="shared" ca="1" si="37"/>
        <v>4407.546107165349</v>
      </c>
      <c r="V115" s="21" t="str">
        <f ca="1">IF(IF(RANDBETWEEN(1,$A$3)&lt;($D$2+1),RAND(),0)*U115&gt;Equity!U115,"Yes","")</f>
        <v/>
      </c>
      <c r="W115" s="6">
        <f t="shared" ca="1" si="38"/>
        <v>5058.5719532362918</v>
      </c>
    </row>
    <row r="116" spans="2:23" x14ac:dyDescent="0.3">
      <c r="B116" s="4">
        <v>113</v>
      </c>
      <c r="C116" s="40">
        <v>2864.052641404427</v>
      </c>
      <c r="D116" s="21" t="str">
        <f ca="1">IF(IF(RANDBETWEEN(1,$A$3)=1,RANDBETWEEN(0,Overview!$K$19)/100)*C116&gt;'liquid Assets'!C116,"Yes","")</f>
        <v/>
      </c>
      <c r="E116" s="6">
        <f t="shared" ca="1" si="29"/>
        <v>3041.0264072665673</v>
      </c>
      <c r="F116" s="21" t="str">
        <f ca="1">IF(IF(RANDBETWEEN(1,$A$3)&lt;($D$2+1),RAND(),0)*E116&gt;Equity!E116,"Yes","")</f>
        <v/>
      </c>
      <c r="G116" s="6">
        <f t="shared" ca="1" si="30"/>
        <v>3416.7088404321917</v>
      </c>
      <c r="H116" s="21" t="str">
        <f ca="1">IF(IF(RANDBETWEEN(1,$A$3)&lt;($D$2+1),RAND(),0)*G116&gt;Equity!G116,"Yes","")</f>
        <v/>
      </c>
      <c r="I116" s="6">
        <f t="shared" ca="1" si="31"/>
        <v>3612.3475596811654</v>
      </c>
      <c r="J116" s="21" t="str">
        <f ca="1">IF(IF(RANDBETWEEN(1,$A$3)&lt;($D$2+1),RAND(),0)*I116&gt;Equity!I116,"Yes","")</f>
        <v/>
      </c>
      <c r="K116" s="6">
        <f t="shared" ca="1" si="32"/>
        <v>3968.6692634305532</v>
      </c>
      <c r="L116" s="21" t="str">
        <f ca="1">IF(IF(RANDBETWEEN(1,$A$3)&lt;($D$2+1),RAND(),0)*K116&gt;Equity!K116,"Yes","")</f>
        <v/>
      </c>
      <c r="M116" s="6">
        <f t="shared" ca="1" si="33"/>
        <v>4294.8678243143804</v>
      </c>
      <c r="N116" s="21" t="str">
        <f ca="1">IF(IF(RANDBETWEEN(1,$A$3)&lt;($D$2+1),RAND(),0)*M116&gt;Equity!M116,"Yes","")</f>
        <v/>
      </c>
      <c r="O116" s="6">
        <f t="shared" ca="1" si="34"/>
        <v>4713.0138932022928</v>
      </c>
      <c r="P116" s="21" t="str">
        <f ca="1">IF(IF(RANDBETWEEN(1,$A$3)&lt;($D$2+1),RAND(),0)*O116&gt;Equity!O116,"Yes","")</f>
        <v/>
      </c>
      <c r="Q116" s="6">
        <f t="shared" ca="1" si="35"/>
        <v>4473.5284840443683</v>
      </c>
      <c r="R116" s="21" t="str">
        <f ca="1">IF(IF(RANDBETWEEN(1,$A$3)&lt;($D$2+1),RAND(),0)*Q116&gt;Equity!Q116,"Yes","")</f>
        <v/>
      </c>
      <c r="S116" s="6">
        <f t="shared" ca="1" si="36"/>
        <v>5244.2387988580085</v>
      </c>
      <c r="T116" s="21" t="str">
        <f ca="1">IF(IF(RANDBETWEEN(1,$A$3)&lt;($D$2+1),RAND(),0)*S116&gt;Equity!S116,"Yes","")</f>
        <v/>
      </c>
      <c r="U116" s="6">
        <f t="shared" ca="1" si="37"/>
        <v>6245.3680727734582</v>
      </c>
      <c r="V116" s="21" t="str">
        <f ca="1">IF(IF(RANDBETWEEN(1,$A$3)&lt;($D$2+1),RAND(),0)*U116&gt;Equity!U116,"Yes","")</f>
        <v/>
      </c>
      <c r="W116" s="6">
        <f t="shared" ca="1" si="38"/>
        <v>5725.2992948857382</v>
      </c>
    </row>
    <row r="117" spans="2:23" x14ac:dyDescent="0.3">
      <c r="B117" s="4">
        <v>114</v>
      </c>
      <c r="C117" s="40">
        <v>2832.9825740247925</v>
      </c>
      <c r="D117" s="21" t="str">
        <f ca="1">IF(IF(RANDBETWEEN(1,$A$3)=1,RANDBETWEEN(0,Overview!$K$19)/100)*C117&gt;'liquid Assets'!C117,"Yes","")</f>
        <v/>
      </c>
      <c r="E117" s="6">
        <f t="shared" ca="1" si="29"/>
        <v>3382.3651849455468</v>
      </c>
      <c r="F117" s="21" t="str">
        <f ca="1">IF(IF(RANDBETWEEN(1,$A$3)&lt;($D$2+1),RAND(),0)*E117&gt;Equity!E117,"Yes","")</f>
        <v/>
      </c>
      <c r="G117" s="6">
        <f t="shared" ca="1" si="30"/>
        <v>2935.8461345788928</v>
      </c>
      <c r="H117" s="21" t="str">
        <f ca="1">IF(IF(RANDBETWEEN(1,$A$3)&lt;($D$2+1),RAND(),0)*G117&gt;Equity!G117,"Yes","")</f>
        <v/>
      </c>
      <c r="I117" s="6">
        <f t="shared" ca="1" si="31"/>
        <v>3335.8356510401395</v>
      </c>
      <c r="J117" s="21" t="str">
        <f ca="1">IF(IF(RANDBETWEEN(1,$A$3)&lt;($D$2+1),RAND(),0)*I117&gt;Equity!I117,"Yes","")</f>
        <v/>
      </c>
      <c r="K117" s="6">
        <f t="shared" ca="1" si="32"/>
        <v>3327.5225263916027</v>
      </c>
      <c r="L117" s="21" t="str">
        <f ca="1">IF(IF(RANDBETWEEN(1,$A$3)&lt;($D$2+1),RAND(),0)*K117&gt;Equity!K117,"Yes","")</f>
        <v/>
      </c>
      <c r="M117" s="6">
        <f t="shared" ca="1" si="33"/>
        <v>3556.8607179008445</v>
      </c>
      <c r="N117" s="21" t="str">
        <f ca="1">IF(IF(RANDBETWEEN(1,$A$3)&lt;($D$2+1),RAND(),0)*M117&gt;Equity!M117,"Yes","")</f>
        <v/>
      </c>
      <c r="O117" s="6">
        <f t="shared" ca="1" si="34"/>
        <v>2915.0059860611395</v>
      </c>
      <c r="P117" s="21" t="str">
        <f ca="1">IF(IF(RANDBETWEEN(1,$A$3)&lt;($D$2+1),RAND(),0)*O117&gt;Equity!O117,"Yes","")</f>
        <v/>
      </c>
      <c r="Q117" s="6">
        <f t="shared" ca="1" si="35"/>
        <v>3097.7304544490339</v>
      </c>
      <c r="R117" s="21" t="str">
        <f ca="1">IF(IF(RANDBETWEEN(1,$A$3)&lt;($D$2+1),RAND(),0)*Q117&gt;Equity!Q117,"Yes","")</f>
        <v/>
      </c>
      <c r="S117" s="6">
        <f t="shared" ca="1" si="36"/>
        <v>2892.9334447964275</v>
      </c>
      <c r="T117" s="21" t="str">
        <f ca="1">IF(IF(RANDBETWEEN(1,$A$3)&lt;($D$2+1),RAND(),0)*S117&gt;Equity!S117,"Yes","")</f>
        <v/>
      </c>
      <c r="U117" s="6">
        <f t="shared" ca="1" si="37"/>
        <v>2649.1410126867595</v>
      </c>
      <c r="V117" s="21" t="str">
        <f ca="1">IF(IF(RANDBETWEEN(1,$A$3)&lt;($D$2+1),RAND(),0)*U117&gt;Equity!U117,"Yes","")</f>
        <v/>
      </c>
      <c r="W117" s="6">
        <f t="shared" ca="1" si="38"/>
        <v>3041.0815252566858</v>
      </c>
    </row>
    <row r="118" spans="2:23" x14ac:dyDescent="0.3">
      <c r="B118" s="4">
        <v>115</v>
      </c>
      <c r="C118" s="40">
        <v>2802.5165291828694</v>
      </c>
      <c r="D118" s="21" t="str">
        <f ca="1">IF(IF(RANDBETWEEN(1,$A$3)=1,RANDBETWEEN(0,Overview!$K$19)/100)*C118&gt;'liquid Assets'!C118,"Yes","")</f>
        <v/>
      </c>
      <c r="E118" s="6">
        <f t="shared" ca="1" si="29"/>
        <v>2967.40004869312</v>
      </c>
      <c r="F118" s="21" t="str">
        <f ca="1">IF(IF(RANDBETWEEN(1,$A$3)&lt;($D$2+1),RAND(),0)*E118&gt;Equity!E118,"Yes","")</f>
        <v/>
      </c>
      <c r="G118" s="6">
        <f t="shared" ca="1" si="30"/>
        <v>3165.9014873256715</v>
      </c>
      <c r="H118" s="21" t="str">
        <f ca="1">IF(IF(RANDBETWEEN(1,$A$3)&lt;($D$2+1),RAND(),0)*G118&gt;Equity!G118,"Yes","")</f>
        <v/>
      </c>
      <c r="I118" s="6">
        <f t="shared" ca="1" si="31"/>
        <v>2690.4476554590792</v>
      </c>
      <c r="J118" s="21" t="str">
        <f ca="1">IF(IF(RANDBETWEEN(1,$A$3)&lt;($D$2+1),RAND(),0)*I118&gt;Equity!I118,"Yes","")</f>
        <v/>
      </c>
      <c r="K118" s="6">
        <f t="shared" ca="1" si="32"/>
        <v>2853.7418195622458</v>
      </c>
      <c r="L118" s="21" t="str">
        <f ca="1">IF(IF(RANDBETWEEN(1,$A$3)&lt;($D$2+1),RAND(),0)*K118&gt;Equity!K118,"Yes","")</f>
        <v/>
      </c>
      <c r="M118" s="6">
        <f t="shared" ca="1" si="33"/>
        <v>2646.6006774365269</v>
      </c>
      <c r="N118" s="21" t="str">
        <f ca="1">IF(IF(RANDBETWEEN(1,$A$3)&lt;($D$2+1),RAND(),0)*M118&gt;Equity!M118,"Yes","")</f>
        <v/>
      </c>
      <c r="O118" s="6">
        <f t="shared" ca="1" si="34"/>
        <v>2712.3228620378604</v>
      </c>
      <c r="P118" s="21" t="str">
        <f ca="1">IF(IF(RANDBETWEEN(1,$A$3)&lt;($D$2+1),RAND(),0)*O118&gt;Equity!O118,"Yes","")</f>
        <v/>
      </c>
      <c r="Q118" s="6">
        <f t="shared" ca="1" si="35"/>
        <v>2724.1819435994448</v>
      </c>
      <c r="R118" s="21" t="str">
        <f ca="1">IF(IF(RANDBETWEEN(1,$A$3)&lt;($D$2+1),RAND(),0)*Q118&gt;Equity!Q118,"Yes","")</f>
        <v/>
      </c>
      <c r="S118" s="6">
        <f t="shared" ca="1" si="36"/>
        <v>2761.908377363407</v>
      </c>
      <c r="T118" s="21" t="str">
        <f ca="1">IF(IF(RANDBETWEEN(1,$A$3)&lt;($D$2+1),RAND(),0)*S118&gt;Equity!S118,"Yes","")</f>
        <v/>
      </c>
      <c r="U118" s="6">
        <f t="shared" ca="1" si="37"/>
        <v>2955.3791015821866</v>
      </c>
      <c r="V118" s="21" t="str">
        <f ca="1">IF(IF(RANDBETWEEN(1,$A$3)&lt;($D$2+1),RAND(),0)*U118&gt;Equity!U118,"Yes","")</f>
        <v/>
      </c>
      <c r="W118" s="6">
        <f t="shared" ca="1" si="38"/>
        <v>2459.8124308519527</v>
      </c>
    </row>
    <row r="119" spans="2:23" x14ac:dyDescent="0.3">
      <c r="B119" s="4">
        <v>116</v>
      </c>
      <c r="C119" s="40">
        <v>2772.6376637038825</v>
      </c>
      <c r="D119" s="21" t="str">
        <f ca="1">IF(IF(RANDBETWEEN(1,$A$3)=1,RANDBETWEEN(0,Overview!$K$19)/100)*C119&gt;'liquid Assets'!C119,"Yes","")</f>
        <v/>
      </c>
      <c r="E119" s="6">
        <f t="shared" ca="1" si="29"/>
        <v>2610.5233648401108</v>
      </c>
      <c r="F119" s="21" t="str">
        <f ca="1">IF(IF(RANDBETWEEN(1,$A$3)&lt;($D$2+1),RAND(),0)*E119&gt;Equity!E119,"Yes","")</f>
        <v/>
      </c>
      <c r="G119" s="6">
        <f t="shared" ca="1" si="30"/>
        <v>2807.9198777682509</v>
      </c>
      <c r="H119" s="21" t="str">
        <f ca="1">IF(IF(RANDBETWEEN(1,$A$3)&lt;($D$2+1),RAND(),0)*G119&gt;Equity!G119,"Yes","")</f>
        <v/>
      </c>
      <c r="I119" s="6">
        <f t="shared" ca="1" si="31"/>
        <v>2423.2649553706119</v>
      </c>
      <c r="J119" s="21" t="str">
        <f ca="1">IF(IF(RANDBETWEEN(1,$A$3)&lt;($D$2+1),RAND(),0)*I119&gt;Equity!I119,"Yes","")</f>
        <v/>
      </c>
      <c r="K119" s="6">
        <f t="shared" ca="1" si="32"/>
        <v>2427.9492879624854</v>
      </c>
      <c r="L119" s="21" t="str">
        <f ca="1">IF(IF(RANDBETWEEN(1,$A$3)&lt;($D$2+1),RAND(),0)*K119&gt;Equity!K119,"Yes","")</f>
        <v/>
      </c>
      <c r="M119" s="6">
        <f t="shared" ca="1" si="33"/>
        <v>2584.770721379231</v>
      </c>
      <c r="N119" s="21" t="str">
        <f ca="1">IF(IF(RANDBETWEEN(1,$A$3)&lt;($D$2+1),RAND(),0)*M119&gt;Equity!M119,"Yes","")</f>
        <v/>
      </c>
      <c r="O119" s="6">
        <f t="shared" ca="1" si="34"/>
        <v>2845.4032879945867</v>
      </c>
      <c r="P119" s="21" t="str">
        <f ca="1">IF(IF(RANDBETWEEN(1,$A$3)&lt;($D$2+1),RAND(),0)*O119&gt;Equity!O119,"Yes","")</f>
        <v/>
      </c>
      <c r="Q119" s="6">
        <f t="shared" ca="1" si="35"/>
        <v>2444.672314580951</v>
      </c>
      <c r="R119" s="21" t="str">
        <f ca="1">IF(IF(RANDBETWEEN(1,$A$3)&lt;($D$2+1),RAND(),0)*Q119&gt;Equity!Q119,"Yes","")</f>
        <v/>
      </c>
      <c r="S119" s="6">
        <f t="shared" ca="1" si="36"/>
        <v>2500.1769064456344</v>
      </c>
      <c r="T119" s="21" t="str">
        <f ca="1">IF(IF(RANDBETWEEN(1,$A$3)&lt;($D$2+1),RAND(),0)*S119&gt;Equity!S119,"Yes","")</f>
        <v/>
      </c>
      <c r="U119" s="6">
        <f t="shared" ca="1" si="37"/>
        <v>2495.4624052596887</v>
      </c>
      <c r="V119" s="21" t="str">
        <f ca="1">IF(IF(RANDBETWEEN(1,$A$3)&lt;($D$2+1),RAND(),0)*U119&gt;Equity!U119,"Yes","")</f>
        <v/>
      </c>
      <c r="W119" s="6">
        <f t="shared" ca="1" si="38"/>
        <v>2703.4833078528513</v>
      </c>
    </row>
    <row r="120" spans="2:23" x14ac:dyDescent="0.3">
      <c r="B120" s="4">
        <v>117</v>
      </c>
      <c r="C120" s="40">
        <v>2743.3297438856785</v>
      </c>
      <c r="D120" s="21" t="str">
        <f ca="1">IF(IF(RANDBETWEEN(1,$A$3)=1,RANDBETWEEN(0,Overview!$K$19)/100)*C120&gt;'liquid Assets'!C120,"Yes","")</f>
        <v/>
      </c>
      <c r="E120" s="6">
        <f t="shared" ca="1" si="29"/>
        <v>2481.1212991616426</v>
      </c>
      <c r="F120" s="21" t="str">
        <f ca="1">IF(IF(RANDBETWEEN(1,$A$3)&lt;($D$2+1),RAND(),0)*E120&gt;Equity!E120,"Yes","")</f>
        <v/>
      </c>
      <c r="G120" s="6">
        <f t="shared" ca="1" si="30"/>
        <v>2101.0598666918472</v>
      </c>
      <c r="H120" s="21" t="str">
        <f ca="1">IF(IF(RANDBETWEEN(1,$A$3)&lt;($D$2+1),RAND(),0)*G120&gt;Equity!G120,"Yes","")</f>
        <v/>
      </c>
      <c r="I120" s="6">
        <f t="shared" ca="1" si="31"/>
        <v>2517.1933447241981</v>
      </c>
      <c r="J120" s="21" t="str">
        <f ca="1">IF(IF(RANDBETWEEN(1,$A$3)&lt;($D$2+1),RAND(),0)*I120&gt;Equity!I120,"Yes","")</f>
        <v/>
      </c>
      <c r="K120" s="6">
        <f t="shared" ca="1" si="32"/>
        <v>2115.0965536804952</v>
      </c>
      <c r="L120" s="21" t="str">
        <f ca="1">IF(IF(RANDBETWEEN(1,$A$3)&lt;($D$2+1),RAND(),0)*K120&gt;Equity!K120,"Yes","")</f>
        <v/>
      </c>
      <c r="M120" s="6">
        <f t="shared" ca="1" si="33"/>
        <v>2425.3516451190699</v>
      </c>
      <c r="N120" s="21" t="str">
        <f ca="1">IF(IF(RANDBETWEEN(1,$A$3)&lt;($D$2+1),RAND(),0)*M120&gt;Equity!M120,"Yes","")</f>
        <v/>
      </c>
      <c r="O120" s="6">
        <f t="shared" ca="1" si="34"/>
        <v>2498.454800009094</v>
      </c>
      <c r="P120" s="21" t="str">
        <f ca="1">IF(IF(RANDBETWEEN(1,$A$3)&lt;($D$2+1),RAND(),0)*O120&gt;Equity!O120,"Yes","")</f>
        <v/>
      </c>
      <c r="Q120" s="6">
        <f t="shared" ca="1" si="35"/>
        <v>2625.4407833181112</v>
      </c>
      <c r="R120" s="21" t="str">
        <f ca="1">IF(IF(RANDBETWEEN(1,$A$3)&lt;($D$2+1),RAND(),0)*Q120&gt;Equity!Q120,"Yes","")</f>
        <v/>
      </c>
      <c r="S120" s="6">
        <f t="shared" ca="1" si="36"/>
        <v>2250.2700257990714</v>
      </c>
      <c r="T120" s="21" t="str">
        <f ca="1">IF(IF(RANDBETWEEN(1,$A$3)&lt;($D$2+1),RAND(),0)*S120&gt;Equity!S120,"Yes","")</f>
        <v/>
      </c>
      <c r="U120" s="6">
        <f t="shared" ca="1" si="37"/>
        <v>2353.1884010626968</v>
      </c>
      <c r="V120" s="21" t="str">
        <f ca="1">IF(IF(RANDBETWEEN(1,$A$3)&lt;($D$2+1),RAND(),0)*U120&gt;Equity!U120,"Yes","")</f>
        <v/>
      </c>
      <c r="W120" s="6">
        <f t="shared" ca="1" si="38"/>
        <v>2243.7775442406441</v>
      </c>
    </row>
    <row r="121" spans="2:23" x14ac:dyDescent="0.3">
      <c r="B121" s="4">
        <v>118</v>
      </c>
      <c r="C121" s="40">
        <v>2714.5771184718355</v>
      </c>
      <c r="D121" s="21" t="str">
        <f ca="1">IF(IF(RANDBETWEEN(1,$A$3)=1,RANDBETWEEN(0,Overview!$K$19)/100)*C121&gt;'liquid Assets'!C121,"Yes","")</f>
        <v/>
      </c>
      <c r="E121" s="6">
        <f t="shared" ca="1" si="29"/>
        <v>2675.4263528912288</v>
      </c>
      <c r="F121" s="21" t="str">
        <f ca="1">IF(IF(RANDBETWEEN(1,$A$3)&lt;($D$2+1),RAND(),0)*E121&gt;Equity!E121,"Yes","")</f>
        <v/>
      </c>
      <c r="G121" s="6">
        <f t="shared" ca="1" si="30"/>
        <v>2788.2624053918739</v>
      </c>
      <c r="H121" s="21" t="str">
        <f ca="1">IF(IF(RANDBETWEEN(1,$A$3)&lt;($D$2+1),RAND(),0)*G121&gt;Equity!G121,"Yes","")</f>
        <v/>
      </c>
      <c r="I121" s="6">
        <f t="shared" ca="1" si="31"/>
        <v>2893.3776815756396</v>
      </c>
      <c r="J121" s="21" t="str">
        <f ca="1">IF(IF(RANDBETWEEN(1,$A$3)&lt;($D$2+1),RAND(),0)*I121&gt;Equity!I121,"Yes","")</f>
        <v/>
      </c>
      <c r="K121" s="6">
        <f t="shared" ca="1" si="32"/>
        <v>3355.3943502218408</v>
      </c>
      <c r="L121" s="21" t="str">
        <f ca="1">IF(IF(RANDBETWEEN(1,$A$3)&lt;($D$2+1),RAND(),0)*K121&gt;Equity!K121,"Yes","")</f>
        <v/>
      </c>
      <c r="M121" s="6">
        <f t="shared" ca="1" si="33"/>
        <v>3148.5370614153298</v>
      </c>
      <c r="N121" s="21" t="str">
        <f ca="1">IF(IF(RANDBETWEEN(1,$A$3)&lt;($D$2+1),RAND(),0)*M121&gt;Equity!M121,"Yes","")</f>
        <v/>
      </c>
      <c r="O121" s="6">
        <f t="shared" ca="1" si="34"/>
        <v>2839.1800239313216</v>
      </c>
      <c r="P121" s="21" t="str">
        <f ca="1">IF(IF(RANDBETWEEN(1,$A$3)&lt;($D$2+1),RAND(),0)*O121&gt;Equity!O121,"Yes","")</f>
        <v/>
      </c>
      <c r="Q121" s="6">
        <f t="shared" ca="1" si="35"/>
        <v>2541.306408942251</v>
      </c>
      <c r="R121" s="21" t="str">
        <f ca="1">IF(IF(RANDBETWEEN(1,$A$3)&lt;($D$2+1),RAND(),0)*Q121&gt;Equity!Q121,"Yes","")</f>
        <v/>
      </c>
      <c r="S121" s="6">
        <f t="shared" ca="1" si="36"/>
        <v>3027.7970661733752</v>
      </c>
      <c r="T121" s="21" t="str">
        <f ca="1">IF(IF(RANDBETWEEN(1,$A$3)&lt;($D$2+1),RAND(),0)*S121&gt;Equity!S121,"Yes","")</f>
        <v/>
      </c>
      <c r="U121" s="6">
        <f t="shared" ca="1" si="37"/>
        <v>2456.2777538702981</v>
      </c>
      <c r="V121" s="21" t="str">
        <f ca="1">IF(IF(RANDBETWEEN(1,$A$3)&lt;($D$2+1),RAND(),0)*U121&gt;Equity!U121,"Yes","")</f>
        <v/>
      </c>
      <c r="W121" s="6">
        <f t="shared" ca="1" si="38"/>
        <v>2470.0887339618325</v>
      </c>
    </row>
    <row r="122" spans="2:23" x14ac:dyDescent="0.3">
      <c r="B122" s="4">
        <v>119</v>
      </c>
      <c r="C122" s="40">
        <v>2686.3646930401196</v>
      </c>
      <c r="D122" s="21" t="str">
        <f ca="1">IF(IF(RANDBETWEEN(1,$A$3)=1,RANDBETWEEN(0,Overview!$K$19)/100)*C122&gt;'liquid Assets'!C122,"Yes","")</f>
        <v/>
      </c>
      <c r="E122" s="6">
        <f t="shared" ca="1" si="29"/>
        <v>2943.4328196657925</v>
      </c>
      <c r="F122" s="21" t="str">
        <f ca="1">IF(IF(RANDBETWEEN(1,$A$3)&lt;($D$2+1),RAND(),0)*E122&gt;Equity!E122,"Yes","")</f>
        <v/>
      </c>
      <c r="G122" s="6">
        <f t="shared" ca="1" si="30"/>
        <v>2546.2739207593413</v>
      </c>
      <c r="H122" s="21" t="str">
        <f ca="1">IF(IF(RANDBETWEEN(1,$A$3)&lt;($D$2+1),RAND(),0)*G122&gt;Equity!G122,"Yes","")</f>
        <v/>
      </c>
      <c r="I122" s="6">
        <f t="shared" ca="1" si="31"/>
        <v>2941.5823711621615</v>
      </c>
      <c r="J122" s="21" t="str">
        <f ca="1">IF(IF(RANDBETWEEN(1,$A$3)&lt;($D$2+1),RAND(),0)*I122&gt;Equity!I122,"Yes","")</f>
        <v/>
      </c>
      <c r="K122" s="6">
        <f t="shared" ca="1" si="32"/>
        <v>2455.4170583610526</v>
      </c>
      <c r="L122" s="21" t="str">
        <f ca="1">IF(IF(RANDBETWEEN(1,$A$3)&lt;($D$2+1),RAND(),0)*K122&gt;Equity!K122,"Yes","")</f>
        <v/>
      </c>
      <c r="M122" s="6">
        <f t="shared" ca="1" si="33"/>
        <v>2451.2573729324263</v>
      </c>
      <c r="N122" s="21" t="str">
        <f ca="1">IF(IF(RANDBETWEEN(1,$A$3)&lt;($D$2+1),RAND(),0)*M122&gt;Equity!M122,"Yes","")</f>
        <v/>
      </c>
      <c r="O122" s="6">
        <f t="shared" ca="1" si="34"/>
        <v>2486.0758930103293</v>
      </c>
      <c r="P122" s="21" t="str">
        <f ca="1">IF(IF(RANDBETWEEN(1,$A$3)&lt;($D$2+1),RAND(),0)*O122&gt;Equity!O122,"Yes","")</f>
        <v/>
      </c>
      <c r="Q122" s="6">
        <f t="shared" ca="1" si="35"/>
        <v>2376.3702371538056</v>
      </c>
      <c r="R122" s="21" t="str">
        <f ca="1">IF(IF(RANDBETWEEN(1,$A$3)&lt;($D$2+1),RAND(),0)*Q122&gt;Equity!Q122,"Yes","")</f>
        <v/>
      </c>
      <c r="S122" s="6">
        <f t="shared" ca="1" si="36"/>
        <v>1969.9749399210752</v>
      </c>
      <c r="T122" s="21" t="str">
        <f ca="1">IF(IF(RANDBETWEEN(1,$A$3)&lt;($D$2+1),RAND(),0)*S122&gt;Equity!S122,"Yes","")</f>
        <v/>
      </c>
      <c r="U122" s="6">
        <f t="shared" ca="1" si="37"/>
        <v>1984.4814729137659</v>
      </c>
      <c r="V122" s="21" t="str">
        <f ca="1">IF(IF(RANDBETWEEN(1,$A$3)&lt;($D$2+1),RAND(),0)*U122&gt;Equity!U122,"Yes","")</f>
        <v/>
      </c>
      <c r="W122" s="6">
        <f t="shared" ca="1" si="38"/>
        <v>1740.2971951643724</v>
      </c>
    </row>
    <row r="123" spans="2:23" x14ac:dyDescent="0.3">
      <c r="B123" s="4">
        <v>120</v>
      </c>
      <c r="C123" s="40">
        <v>2658.6779057209428</v>
      </c>
      <c r="D123" s="21" t="str">
        <f ca="1">IF(IF(RANDBETWEEN(1,$A$3)=1,RANDBETWEEN(0,Overview!$K$19)/100)*C123&gt;'liquid Assets'!C123,"Yes","")</f>
        <v/>
      </c>
      <c r="E123" s="6">
        <f t="shared" ca="1" si="29"/>
        <v>2494.7090117408466</v>
      </c>
      <c r="F123" s="21" t="str">
        <f ca="1">IF(IF(RANDBETWEEN(1,$A$3)&lt;($D$2+1),RAND(),0)*E123&gt;Equity!E123,"Yes","")</f>
        <v/>
      </c>
      <c r="G123" s="6">
        <f t="shared" ca="1" si="30"/>
        <v>2366.2441380649948</v>
      </c>
      <c r="H123" s="21" t="str">
        <f ca="1">IF(IF(RANDBETWEEN(1,$A$3)&lt;($D$2+1),RAND(),0)*G123&gt;Equity!G123,"Yes","")</f>
        <v/>
      </c>
      <c r="I123" s="6">
        <f t="shared" ca="1" si="31"/>
        <v>2264.5655029559634</v>
      </c>
      <c r="J123" s="21" t="str">
        <f ca="1">IF(IF(RANDBETWEEN(1,$A$3)&lt;($D$2+1),RAND(),0)*I123&gt;Equity!I123,"Yes","")</f>
        <v/>
      </c>
      <c r="K123" s="6">
        <f t="shared" ca="1" si="32"/>
        <v>2390.2433117905321</v>
      </c>
      <c r="L123" s="21" t="str">
        <f ca="1">IF(IF(RANDBETWEEN(1,$A$3)&lt;($D$2+1),RAND(),0)*K123&gt;Equity!K123,"Yes","")</f>
        <v/>
      </c>
      <c r="M123" s="6">
        <f t="shared" ca="1" si="33"/>
        <v>2800.9330975506323</v>
      </c>
      <c r="N123" s="21" t="str">
        <f ca="1">IF(IF(RANDBETWEEN(1,$A$3)&lt;($D$2+1),RAND(),0)*M123&gt;Equity!M123,"Yes","")</f>
        <v/>
      </c>
      <c r="O123" s="6">
        <f t="shared" ca="1" si="34"/>
        <v>3222.7062908877956</v>
      </c>
      <c r="P123" s="21" t="str">
        <f ca="1">IF(IF(RANDBETWEEN(1,$A$3)&lt;($D$2+1),RAND(),0)*O123&gt;Equity!O123,"Yes","")</f>
        <v/>
      </c>
      <c r="Q123" s="6">
        <f t="shared" ca="1" si="35"/>
        <v>3833.9232230101625</v>
      </c>
      <c r="R123" s="21" t="str">
        <f ca="1">IF(IF(RANDBETWEEN(1,$A$3)&lt;($D$2+1),RAND(),0)*Q123&gt;Equity!Q123,"Yes","")</f>
        <v/>
      </c>
      <c r="S123" s="6">
        <f t="shared" ca="1" si="36"/>
        <v>3283.9241059721403</v>
      </c>
      <c r="T123" s="21" t="str">
        <f ca="1">IF(IF(RANDBETWEEN(1,$A$3)&lt;($D$2+1),RAND(),0)*S123&gt;Equity!S123,"Yes","")</f>
        <v/>
      </c>
      <c r="U123" s="6">
        <f t="shared" ca="1" si="37"/>
        <v>3836.5360121747426</v>
      </c>
      <c r="V123" s="21" t="str">
        <f ca="1">IF(IF(RANDBETWEEN(1,$A$3)&lt;($D$2+1),RAND(),0)*U123&gt;Equity!U123,"Yes","")</f>
        <v/>
      </c>
      <c r="W123" s="6">
        <f t="shared" ca="1" si="38"/>
        <v>3083.5650836112491</v>
      </c>
    </row>
    <row r="124" spans="2:23" x14ac:dyDescent="0.3">
      <c r="B124" s="4">
        <v>121</v>
      </c>
      <c r="C124" s="40">
        <v>2631.5027041664157</v>
      </c>
      <c r="D124" s="21" t="str">
        <f ca="1">IF(IF(RANDBETWEEN(1,$A$3)=1,RANDBETWEEN(0,Overview!$K$19)/100)*C124&gt;'liquid Assets'!C124,"Yes","")</f>
        <v/>
      </c>
      <c r="E124" s="6">
        <f t="shared" ca="1" si="29"/>
        <v>2758.1513555989104</v>
      </c>
      <c r="F124" s="21" t="str">
        <f ca="1">IF(IF(RANDBETWEEN(1,$A$3)&lt;($D$2+1),RAND(),0)*E124&gt;Equity!E124,"Yes","")</f>
        <v/>
      </c>
      <c r="G124" s="6">
        <f t="shared" ca="1" si="30"/>
        <v>2844.9576825991421</v>
      </c>
      <c r="H124" s="21" t="str">
        <f ca="1">IF(IF(RANDBETWEEN(1,$A$3)&lt;($D$2+1),RAND(),0)*G124&gt;Equity!G124,"Yes","")</f>
        <v/>
      </c>
      <c r="I124" s="6">
        <f t="shared" ca="1" si="31"/>
        <v>2888.035545317744</v>
      </c>
      <c r="J124" s="21" t="str">
        <f ca="1">IF(IF(RANDBETWEEN(1,$A$3)&lt;($D$2+1),RAND(),0)*I124&gt;Equity!I124,"Yes","")</f>
        <v/>
      </c>
      <c r="K124" s="6">
        <f t="shared" ca="1" si="32"/>
        <v>3365.8120413702936</v>
      </c>
      <c r="L124" s="21" t="str">
        <f ca="1">IF(IF(RANDBETWEEN(1,$A$3)&lt;($D$2+1),RAND(),0)*K124&gt;Equity!K124,"Yes","")</f>
        <v/>
      </c>
      <c r="M124" s="6">
        <f t="shared" ca="1" si="33"/>
        <v>3647.0604734270014</v>
      </c>
      <c r="N124" s="21" t="str">
        <f ca="1">IF(IF(RANDBETWEEN(1,$A$3)&lt;($D$2+1),RAND(),0)*M124&gt;Equity!M124,"Yes","")</f>
        <v/>
      </c>
      <c r="O124" s="6">
        <f t="shared" ca="1" si="34"/>
        <v>3599.6513973713077</v>
      </c>
      <c r="P124" s="21" t="str">
        <f ca="1">IF(IF(RANDBETWEEN(1,$A$3)&lt;($D$2+1),RAND(),0)*O124&gt;Equity!O124,"Yes","")</f>
        <v/>
      </c>
      <c r="Q124" s="6">
        <f t="shared" ca="1" si="35"/>
        <v>2995.036123784359</v>
      </c>
      <c r="R124" s="21" t="str">
        <f ca="1">IF(IF(RANDBETWEEN(1,$A$3)&lt;($D$2+1),RAND(),0)*Q124&gt;Equity!Q124,"Yes","")</f>
        <v/>
      </c>
      <c r="S124" s="6">
        <f t="shared" ca="1" si="36"/>
        <v>3206.3354518458154</v>
      </c>
      <c r="T124" s="21" t="str">
        <f ca="1">IF(IF(RANDBETWEEN(1,$A$3)&lt;($D$2+1),RAND(),0)*S124&gt;Equity!S124,"Yes","")</f>
        <v/>
      </c>
      <c r="U124" s="6">
        <f t="shared" ca="1" si="37"/>
        <v>3757.09169477254</v>
      </c>
      <c r="V124" s="21" t="str">
        <f ca="1">IF(IF(RANDBETWEEN(1,$A$3)&lt;($D$2+1),RAND(),0)*U124&gt;Equity!U124,"Yes","")</f>
        <v/>
      </c>
      <c r="W124" s="6">
        <f t="shared" ca="1" si="38"/>
        <v>3691.4868685981969</v>
      </c>
    </row>
    <row r="125" spans="2:23" x14ac:dyDescent="0.3">
      <c r="B125" s="4">
        <v>122</v>
      </c>
      <c r="C125" s="40">
        <v>2604.8255236958321</v>
      </c>
      <c r="D125" s="21" t="str">
        <f ca="1">IF(IF(RANDBETWEEN(1,$A$3)=1,RANDBETWEEN(0,Overview!$K$19)/100)*C125&gt;'liquid Assets'!C125,"Yes","")</f>
        <v/>
      </c>
      <c r="E125" s="6">
        <f t="shared" ca="1" si="29"/>
        <v>2237.1584011595455</v>
      </c>
      <c r="F125" s="21" t="str">
        <f ca="1">IF(IF(RANDBETWEEN(1,$A$3)&lt;($D$2+1),RAND(),0)*E125&gt;Equity!E125,"Yes","")</f>
        <v/>
      </c>
      <c r="G125" s="6">
        <f t="shared" ca="1" si="30"/>
        <v>1897.6994892150738</v>
      </c>
      <c r="H125" s="21" t="str">
        <f ca="1">IF(IF(RANDBETWEEN(1,$A$3)&lt;($D$2+1),RAND(),0)*G125&gt;Equity!G125,"Yes","")</f>
        <v/>
      </c>
      <c r="I125" s="6">
        <f t="shared" ca="1" si="31"/>
        <v>1772.8218617334248</v>
      </c>
      <c r="J125" s="21" t="str">
        <f ca="1">IF(IF(RANDBETWEEN(1,$A$3)&lt;($D$2+1),RAND(),0)*I125&gt;Equity!I125,"Yes","")</f>
        <v/>
      </c>
      <c r="K125" s="6">
        <f t="shared" ca="1" si="32"/>
        <v>2027.5646755966357</v>
      </c>
      <c r="L125" s="21" t="str">
        <f ca="1">IF(IF(RANDBETWEEN(1,$A$3)&lt;($D$2+1),RAND(),0)*K125&gt;Equity!K125,"Yes","")</f>
        <v/>
      </c>
      <c r="M125" s="6">
        <f t="shared" ca="1" si="33"/>
        <v>1743.7494324423844</v>
      </c>
      <c r="N125" s="21" t="str">
        <f ca="1">IF(IF(RANDBETWEEN(1,$A$3)&lt;($D$2+1),RAND(),0)*M125&gt;Equity!M125,"Yes","")</f>
        <v/>
      </c>
      <c r="O125" s="6">
        <f t="shared" ca="1" si="34"/>
        <v>1784.434290710198</v>
      </c>
      <c r="P125" s="21" t="str">
        <f ca="1">IF(IF(RANDBETWEEN(1,$A$3)&lt;($D$2+1),RAND(),0)*O125&gt;Equity!O125,"Yes","")</f>
        <v/>
      </c>
      <c r="Q125" s="6">
        <f t="shared" ca="1" si="35"/>
        <v>1434.7945905233962</v>
      </c>
      <c r="R125" s="21" t="str">
        <f ca="1">IF(IF(RANDBETWEEN(1,$A$3)&lt;($D$2+1),RAND(),0)*Q125&gt;Equity!Q125,"Yes","")</f>
        <v/>
      </c>
      <c r="S125" s="6">
        <f t="shared" ca="1" si="36"/>
        <v>1294.4929226743523</v>
      </c>
      <c r="T125" s="21" t="str">
        <f ca="1">IF(IF(RANDBETWEEN(1,$A$3)&lt;($D$2+1),RAND(),0)*S125&gt;Equity!S125,"Yes","")</f>
        <v/>
      </c>
      <c r="U125" s="6">
        <f t="shared" ca="1" si="37"/>
        <v>1309.5401904512705</v>
      </c>
      <c r="V125" s="21" t="str">
        <f ca="1">IF(IF(RANDBETWEEN(1,$A$3)&lt;($D$2+1),RAND(),0)*U125&gt;Equity!U125,"Yes","")</f>
        <v/>
      </c>
      <c r="W125" s="6">
        <f t="shared" ca="1" si="38"/>
        <v>1571.3815909847835</v>
      </c>
    </row>
    <row r="126" spans="2:23" x14ac:dyDescent="0.3">
      <c r="B126" s="4">
        <v>123</v>
      </c>
      <c r="C126" s="40">
        <v>2578.6332665484242</v>
      </c>
      <c r="D126" s="21" t="str">
        <f ca="1">IF(IF(RANDBETWEEN(1,$A$3)=1,RANDBETWEEN(0,Overview!$K$19)/100)*C126&gt;'liquid Assets'!C126,"Yes","")</f>
        <v/>
      </c>
      <c r="E126" s="6">
        <f t="shared" ca="1" si="29"/>
        <v>2390.1465571551853</v>
      </c>
      <c r="F126" s="21" t="str">
        <f ca="1">IF(IF(RANDBETWEEN(1,$A$3)&lt;($D$2+1),RAND(),0)*E126&gt;Equity!E126,"Yes","")</f>
        <v/>
      </c>
      <c r="G126" s="6">
        <f t="shared" ca="1" si="30"/>
        <v>2281.2110711281962</v>
      </c>
      <c r="H126" s="21" t="str">
        <f ca="1">IF(IF(RANDBETWEEN(1,$A$3)&lt;($D$2+1),RAND(),0)*G126&gt;Equity!G126,"Yes","")</f>
        <v/>
      </c>
      <c r="I126" s="6">
        <f t="shared" ca="1" si="31"/>
        <v>2236.3937775624781</v>
      </c>
      <c r="J126" s="21" t="str">
        <f ca="1">IF(IF(RANDBETWEEN(1,$A$3)&lt;($D$2+1),RAND(),0)*I126&gt;Equity!I126,"Yes","")</f>
        <v/>
      </c>
      <c r="K126" s="6">
        <f t="shared" ca="1" si="32"/>
        <v>2037.1191680897214</v>
      </c>
      <c r="L126" s="21" t="str">
        <f ca="1">IF(IF(RANDBETWEEN(1,$A$3)&lt;($D$2+1),RAND(),0)*K126&gt;Equity!K126,"Yes","")</f>
        <v/>
      </c>
      <c r="M126" s="6">
        <f t="shared" ca="1" si="33"/>
        <v>1896.1978660464015</v>
      </c>
      <c r="N126" s="21" t="str">
        <f ca="1">IF(IF(RANDBETWEEN(1,$A$3)&lt;($D$2+1),RAND(),0)*M126&gt;Equity!M126,"Yes","")</f>
        <v/>
      </c>
      <c r="O126" s="6">
        <f t="shared" ca="1" si="34"/>
        <v>1842.7947807698135</v>
      </c>
      <c r="P126" s="21" t="str">
        <f ca="1">IF(IF(RANDBETWEEN(1,$A$3)&lt;($D$2+1),RAND(),0)*O126&gt;Equity!O126,"Yes","")</f>
        <v/>
      </c>
      <c r="Q126" s="6">
        <f t="shared" ca="1" si="35"/>
        <v>1904.2076559527716</v>
      </c>
      <c r="R126" s="21" t="str">
        <f ca="1">IF(IF(RANDBETWEEN(1,$A$3)&lt;($D$2+1),RAND(),0)*Q126&gt;Equity!Q126,"Yes","")</f>
        <v/>
      </c>
      <c r="S126" s="6">
        <f t="shared" ca="1" si="36"/>
        <v>1775.7034939819494</v>
      </c>
      <c r="T126" s="21" t="str">
        <f ca="1">IF(IF(RANDBETWEEN(1,$A$3)&lt;($D$2+1),RAND(),0)*S126&gt;Equity!S126,"Yes","")</f>
        <v/>
      </c>
      <c r="U126" s="6">
        <f t="shared" ca="1" si="37"/>
        <v>1550.2221963724846</v>
      </c>
      <c r="V126" s="21" t="str">
        <f ca="1">IF(IF(RANDBETWEEN(1,$A$3)&lt;($D$2+1),RAND(),0)*U126&gt;Equity!U126,"Yes","")</f>
        <v/>
      </c>
      <c r="W126" s="6">
        <f t="shared" ca="1" si="38"/>
        <v>1376.0192937943757</v>
      </c>
    </row>
    <row r="127" spans="2:23" x14ac:dyDescent="0.3">
      <c r="B127" s="4">
        <v>124</v>
      </c>
      <c r="C127" s="40">
        <v>2552.9132821788207</v>
      </c>
      <c r="D127" s="21" t="str">
        <f ca="1">IF(IF(RANDBETWEEN(1,$A$3)=1,RANDBETWEEN(0,Overview!$K$19)/100)*C127&gt;'liquid Assets'!C127,"Yes","")</f>
        <v/>
      </c>
      <c r="E127" s="6">
        <f t="shared" ca="1" si="29"/>
        <v>2435.4402865103511</v>
      </c>
      <c r="F127" s="21" t="str">
        <f ca="1">IF(IF(RANDBETWEEN(1,$A$3)&lt;($D$2+1),RAND(),0)*E127&gt;Equity!E127,"Yes","")</f>
        <v/>
      </c>
      <c r="G127" s="6">
        <f t="shared" ca="1" si="30"/>
        <v>2381.7573229083223</v>
      </c>
      <c r="H127" s="21" t="str">
        <f ca="1">IF(IF(RANDBETWEEN(1,$A$3)&lt;($D$2+1),RAND(),0)*G127&gt;Equity!G127,"Yes","")</f>
        <v/>
      </c>
      <c r="I127" s="6">
        <f t="shared" ca="1" si="31"/>
        <v>2677.8159427965975</v>
      </c>
      <c r="J127" s="21" t="str">
        <f ca="1">IF(IF(RANDBETWEEN(1,$A$3)&lt;($D$2+1),RAND(),0)*I127&gt;Equity!I127,"Yes","")</f>
        <v/>
      </c>
      <c r="K127" s="6">
        <f t="shared" ca="1" si="32"/>
        <v>2606.786604497725</v>
      </c>
      <c r="L127" s="21" t="str">
        <f ca="1">IF(IF(RANDBETWEEN(1,$A$3)&lt;($D$2+1),RAND(),0)*K127&gt;Equity!K127,"Yes","")</f>
        <v/>
      </c>
      <c r="M127" s="6">
        <f t="shared" ca="1" si="33"/>
        <v>2774.3760365814087</v>
      </c>
      <c r="N127" s="21" t="str">
        <f ca="1">IF(IF(RANDBETWEEN(1,$A$3)&lt;($D$2+1),RAND(),0)*M127&gt;Equity!M127,"Yes","")</f>
        <v/>
      </c>
      <c r="O127" s="6">
        <f t="shared" ca="1" si="34"/>
        <v>2276.9473407979094</v>
      </c>
      <c r="P127" s="21" t="str">
        <f ca="1">IF(IF(RANDBETWEEN(1,$A$3)&lt;($D$2+1),RAND(),0)*O127&gt;Equity!O127,"Yes","")</f>
        <v/>
      </c>
      <c r="Q127" s="6">
        <f t="shared" ca="1" si="35"/>
        <v>1920.6695713274239</v>
      </c>
      <c r="R127" s="21" t="str">
        <f ca="1">IF(IF(RANDBETWEEN(1,$A$3)&lt;($D$2+1),RAND(),0)*Q127&gt;Equity!Q127,"Yes","")</f>
        <v/>
      </c>
      <c r="S127" s="6">
        <f t="shared" ca="1" si="36"/>
        <v>2030.8881365583384</v>
      </c>
      <c r="T127" s="21" t="str">
        <f ca="1">IF(IF(RANDBETWEEN(1,$A$3)&lt;($D$2+1),RAND(),0)*S127&gt;Equity!S127,"Yes","")</f>
        <v/>
      </c>
      <c r="U127" s="6">
        <f t="shared" ca="1" si="37"/>
        <v>2090.4511588612727</v>
      </c>
      <c r="V127" s="21" t="str">
        <f ca="1">IF(IF(RANDBETWEEN(1,$A$3)&lt;($D$2+1),RAND(),0)*U127&gt;Equity!U127,"Yes","")</f>
        <v/>
      </c>
      <c r="W127" s="6">
        <f t="shared" ca="1" si="38"/>
        <v>2120.6992971748314</v>
      </c>
    </row>
    <row r="128" spans="2:23" x14ac:dyDescent="0.3">
      <c r="B128" s="4">
        <v>125</v>
      </c>
      <c r="C128" s="40">
        <v>2527.6533485349355</v>
      </c>
      <c r="D128" s="21" t="str">
        <f ca="1">IF(IF(RANDBETWEEN(1,$A$3)=1,RANDBETWEEN(0,Overview!$K$19)/100)*C128&gt;'liquid Assets'!C128,"Yes","")</f>
        <v/>
      </c>
      <c r="E128" s="6">
        <f t="shared" ca="1" si="29"/>
        <v>2137.7806436370415</v>
      </c>
      <c r="F128" s="21" t="str">
        <f ca="1">IF(IF(RANDBETWEEN(1,$A$3)&lt;($D$2+1),RAND(),0)*E128&gt;Equity!E128,"Yes","")</f>
        <v/>
      </c>
      <c r="G128" s="6">
        <f t="shared" ca="1" si="30"/>
        <v>2275.4487174664932</v>
      </c>
      <c r="H128" s="21" t="str">
        <f ca="1">IF(IF(RANDBETWEEN(1,$A$3)&lt;($D$2+1),RAND(),0)*G128&gt;Equity!G128,"Yes","")</f>
        <v/>
      </c>
      <c r="I128" s="6">
        <f t="shared" ca="1" si="31"/>
        <v>2552.678009846833</v>
      </c>
      <c r="J128" s="21" t="str">
        <f ca="1">IF(IF(RANDBETWEEN(1,$A$3)&lt;($D$2+1),RAND(),0)*I128&gt;Equity!I128,"Yes","")</f>
        <v/>
      </c>
      <c r="K128" s="6">
        <f t="shared" ca="1" si="32"/>
        <v>2052.266165447606</v>
      </c>
      <c r="L128" s="21" t="str">
        <f ca="1">IF(IF(RANDBETWEEN(1,$A$3)&lt;($D$2+1),RAND(),0)*K128&gt;Equity!K128,"Yes","")</f>
        <v/>
      </c>
      <c r="M128" s="6">
        <f t="shared" ca="1" si="33"/>
        <v>1942.3151747926895</v>
      </c>
      <c r="N128" s="21" t="str">
        <f ca="1">IF(IF(RANDBETWEEN(1,$A$3)&lt;($D$2+1),RAND(),0)*M128&gt;Equity!M128,"Yes","")</f>
        <v/>
      </c>
      <c r="O128" s="6">
        <f t="shared" ca="1" si="34"/>
        <v>1893.5044812518611</v>
      </c>
      <c r="P128" s="21" t="str">
        <f ca="1">IF(IF(RANDBETWEEN(1,$A$3)&lt;($D$2+1),RAND(),0)*O128&gt;Equity!O128,"Yes","")</f>
        <v/>
      </c>
      <c r="Q128" s="6">
        <f t="shared" ca="1" si="35"/>
        <v>1523.6593536558585</v>
      </c>
      <c r="R128" s="21" t="str">
        <f ca="1">IF(IF(RANDBETWEEN(1,$A$3)&lt;($D$2+1),RAND(),0)*Q128&gt;Equity!Q128,"Yes","")</f>
        <v/>
      </c>
      <c r="S128" s="6">
        <f t="shared" ca="1" si="36"/>
        <v>1224.0096714977035</v>
      </c>
      <c r="T128" s="21" t="str">
        <f ca="1">IF(IF(RANDBETWEEN(1,$A$3)&lt;($D$2+1),RAND(),0)*S128&gt;Equity!S128,"Yes","")</f>
        <v/>
      </c>
      <c r="U128" s="6">
        <f t="shared" ca="1" si="37"/>
        <v>1185.6922832654163</v>
      </c>
      <c r="V128" s="21" t="str">
        <f ca="1">IF(IF(RANDBETWEEN(1,$A$3)&lt;($D$2+1),RAND(),0)*U128&gt;Equity!U128,"Yes","")</f>
        <v/>
      </c>
      <c r="W128" s="6">
        <f t="shared" ca="1" si="38"/>
        <v>1203.9040082807348</v>
      </c>
    </row>
    <row r="129" spans="2:23" x14ac:dyDescent="0.3">
      <c r="B129" s="4">
        <v>126</v>
      </c>
      <c r="C129" s="40">
        <v>2502.8416542618165</v>
      </c>
      <c r="D129" s="21" t="str">
        <f ca="1">IF(IF(RANDBETWEEN(1,$A$3)=1,RANDBETWEEN(0,Overview!$K$19)/100)*C129&gt;'liquid Assets'!C129,"Yes","")</f>
        <v/>
      </c>
      <c r="E129" s="6">
        <f t="shared" ca="1" si="29"/>
        <v>2637.156224837026</v>
      </c>
      <c r="F129" s="21" t="str">
        <f ca="1">IF(IF(RANDBETWEEN(1,$A$3)&lt;($D$2+1),RAND(),0)*E129&gt;Equity!E129,"Yes","")</f>
        <v/>
      </c>
      <c r="G129" s="6">
        <f t="shared" ca="1" si="30"/>
        <v>2560.2444391086274</v>
      </c>
      <c r="H129" s="21" t="str">
        <f ca="1">IF(IF(RANDBETWEEN(1,$A$3)&lt;($D$2+1),RAND(),0)*G129&gt;Equity!G129,"Yes","")</f>
        <v/>
      </c>
      <c r="I129" s="6">
        <f t="shared" ca="1" si="31"/>
        <v>2408.6214352391521</v>
      </c>
      <c r="J129" s="21" t="str">
        <f ca="1">IF(IF(RANDBETWEEN(1,$A$3)&lt;($D$2+1),RAND(),0)*I129&gt;Equity!I129,"Yes","")</f>
        <v/>
      </c>
      <c r="K129" s="6">
        <f t="shared" ca="1" si="32"/>
        <v>2288.8867425802737</v>
      </c>
      <c r="L129" s="21" t="str">
        <f ca="1">IF(IF(RANDBETWEEN(1,$A$3)&lt;($D$2+1),RAND(),0)*K129&gt;Equity!K129,"Yes","")</f>
        <v/>
      </c>
      <c r="M129" s="6">
        <f t="shared" ca="1" si="33"/>
        <v>1955.9902472744818</v>
      </c>
      <c r="N129" s="21" t="str">
        <f ca="1">IF(IF(RANDBETWEEN(1,$A$3)&lt;($D$2+1),RAND(),0)*M129&gt;Equity!M129,"Yes","")</f>
        <v/>
      </c>
      <c r="O129" s="6">
        <f t="shared" ca="1" si="34"/>
        <v>2209.7773286251222</v>
      </c>
      <c r="P129" s="21" t="str">
        <f ca="1">IF(IF(RANDBETWEEN(1,$A$3)&lt;($D$2+1),RAND(),0)*O129&gt;Equity!O129,"Yes","")</f>
        <v/>
      </c>
      <c r="Q129" s="6">
        <f t="shared" ca="1" si="35"/>
        <v>1820.0985966537146</v>
      </c>
      <c r="R129" s="21" t="str">
        <f ca="1">IF(IF(RANDBETWEEN(1,$A$3)&lt;($D$2+1),RAND(),0)*Q129&gt;Equity!Q129,"Yes","")</f>
        <v/>
      </c>
      <c r="S129" s="6">
        <f t="shared" ca="1" si="36"/>
        <v>1971.9081749687641</v>
      </c>
      <c r="T129" s="21" t="str">
        <f ca="1">IF(IF(RANDBETWEEN(1,$A$3)&lt;($D$2+1),RAND(),0)*S129&gt;Equity!S129,"Yes","")</f>
        <v/>
      </c>
      <c r="U129" s="6">
        <f t="shared" ca="1" si="37"/>
        <v>1778.5718291281205</v>
      </c>
      <c r="V129" s="21" t="str">
        <f ca="1">IF(IF(RANDBETWEEN(1,$A$3)&lt;($D$2+1),RAND(),0)*U129&gt;Equity!U129,"Yes","")</f>
        <v/>
      </c>
      <c r="W129" s="6">
        <f t="shared" ca="1" si="38"/>
        <v>1646.7794163853889</v>
      </c>
    </row>
    <row r="130" spans="2:23" x14ac:dyDescent="0.3">
      <c r="B130" s="4">
        <v>127</v>
      </c>
      <c r="C130" s="40">
        <v>2478.4667817788049</v>
      </c>
      <c r="D130" s="21" t="str">
        <f ca="1">IF(IF(RANDBETWEEN(1,$A$3)=1,RANDBETWEEN(0,Overview!$K$19)/100)*C130&gt;'liquid Assets'!C130,"Yes","")</f>
        <v/>
      </c>
      <c r="E130" s="6">
        <f t="shared" ca="1" si="29"/>
        <v>2842.5532867811253</v>
      </c>
      <c r="F130" s="21" t="str">
        <f ca="1">IF(IF(RANDBETWEEN(1,$A$3)&lt;($D$2+1),RAND(),0)*E130&gt;Equity!E130,"Yes","")</f>
        <v/>
      </c>
      <c r="G130" s="6">
        <f t="shared" ca="1" si="30"/>
        <v>2618.3281337047674</v>
      </c>
      <c r="H130" s="21" t="str">
        <f ca="1">IF(IF(RANDBETWEEN(1,$A$3)&lt;($D$2+1),RAND(),0)*G130&gt;Equity!G130,"Yes","")</f>
        <v/>
      </c>
      <c r="I130" s="6">
        <f t="shared" ca="1" si="31"/>
        <v>2100.7472947388892</v>
      </c>
      <c r="J130" s="21" t="str">
        <f ca="1">IF(IF(RANDBETWEEN(1,$A$3)&lt;($D$2+1),RAND(),0)*I130&gt;Equity!I130,"Yes","")</f>
        <v/>
      </c>
      <c r="K130" s="6">
        <f t="shared" ca="1" si="32"/>
        <v>1943.5273309633305</v>
      </c>
      <c r="L130" s="21" t="str">
        <f ca="1">IF(IF(RANDBETWEEN(1,$A$3)&lt;($D$2+1),RAND(),0)*K130&gt;Equity!K130,"Yes","")</f>
        <v/>
      </c>
      <c r="M130" s="6">
        <f t="shared" ca="1" si="33"/>
        <v>2051.8747148935213</v>
      </c>
      <c r="N130" s="21" t="str">
        <f ca="1">IF(IF(RANDBETWEEN(1,$A$3)&lt;($D$2+1),RAND(),0)*M130&gt;Equity!M130,"Yes","")</f>
        <v/>
      </c>
      <c r="O130" s="6">
        <f t="shared" ca="1" si="34"/>
        <v>1708.1350445703583</v>
      </c>
      <c r="P130" s="21" t="str">
        <f ca="1">IF(IF(RANDBETWEEN(1,$A$3)&lt;($D$2+1),RAND(),0)*O130&gt;Equity!O130,"Yes","")</f>
        <v/>
      </c>
      <c r="Q130" s="6">
        <f t="shared" ca="1" si="35"/>
        <v>1388.27954222824</v>
      </c>
      <c r="R130" s="21" t="str">
        <f ca="1">IF(IF(RANDBETWEEN(1,$A$3)&lt;($D$2+1),RAND(),0)*Q130&gt;Equity!Q130,"Yes","")</f>
        <v/>
      </c>
      <c r="S130" s="6">
        <f t="shared" ca="1" si="36"/>
        <v>1227.8082789327868</v>
      </c>
      <c r="T130" s="21" t="str">
        <f ca="1">IF(IF(RANDBETWEEN(1,$A$3)&lt;($D$2+1),RAND(),0)*S130&gt;Equity!S130,"Yes","")</f>
        <v/>
      </c>
      <c r="U130" s="6">
        <f t="shared" ca="1" si="37"/>
        <v>1228.4258235707689</v>
      </c>
      <c r="V130" s="21" t="str">
        <f ca="1">IF(IF(RANDBETWEEN(1,$A$3)&lt;($D$2+1),RAND(),0)*U130&gt;Equity!U130,"Yes","")</f>
        <v/>
      </c>
      <c r="W130" s="6">
        <f t="shared" ca="1" si="38"/>
        <v>987.70275666717328</v>
      </c>
    </row>
    <row r="131" spans="2:23" x14ac:dyDescent="0.3">
      <c r="B131" s="4">
        <v>128</v>
      </c>
      <c r="C131" s="40">
        <v>2454.5176911806561</v>
      </c>
      <c r="D131" s="21" t="str">
        <f ca="1">IF(IF(RANDBETWEEN(1,$A$3)=1,RANDBETWEEN(0,Overview!$K$19)/100)*C131&gt;'liquid Assets'!C131,"Yes","")</f>
        <v/>
      </c>
      <c r="E131" s="6">
        <f t="shared" ca="1" si="29"/>
        <v>2551.4694390789159</v>
      </c>
      <c r="F131" s="21" t="str">
        <f ca="1">IF(IF(RANDBETWEEN(1,$A$3)&lt;($D$2+1),RAND(),0)*E131&gt;Equity!E131,"Yes","")</f>
        <v/>
      </c>
      <c r="G131" s="6">
        <f t="shared" ca="1" si="30"/>
        <v>2258.1578010195203</v>
      </c>
      <c r="H131" s="21" t="str">
        <f ca="1">IF(IF(RANDBETWEEN(1,$A$3)&lt;($D$2+1),RAND(),0)*G131&gt;Equity!G131,"Yes","")</f>
        <v/>
      </c>
      <c r="I131" s="6">
        <f t="shared" ca="1" si="31"/>
        <v>1908.4871552963943</v>
      </c>
      <c r="J131" s="21" t="str">
        <f ca="1">IF(IF(RANDBETWEEN(1,$A$3)&lt;($D$2+1),RAND(),0)*I131&gt;Equity!I131,"Yes","")</f>
        <v/>
      </c>
      <c r="K131" s="6">
        <f t="shared" ca="1" si="32"/>
        <v>1945.1803985265744</v>
      </c>
      <c r="L131" s="21" t="str">
        <f ca="1">IF(IF(RANDBETWEEN(1,$A$3)&lt;($D$2+1),RAND(),0)*K131&gt;Equity!K131,"Yes","")</f>
        <v/>
      </c>
      <c r="M131" s="6">
        <f t="shared" ca="1" si="33"/>
        <v>1903.627082305763</v>
      </c>
      <c r="N131" s="21" t="str">
        <f ca="1">IF(IF(RANDBETWEEN(1,$A$3)&lt;($D$2+1),RAND(),0)*M131&gt;Equity!M131,"Yes","")</f>
        <v/>
      </c>
      <c r="O131" s="6">
        <f t="shared" ca="1" si="34"/>
        <v>1742.1614629280884</v>
      </c>
      <c r="P131" s="21" t="str">
        <f ca="1">IF(IF(RANDBETWEEN(1,$A$3)&lt;($D$2+1),RAND(),0)*O131&gt;Equity!O131,"Yes","")</f>
        <v/>
      </c>
      <c r="Q131" s="6">
        <f t="shared" ca="1" si="35"/>
        <v>1513.8995830256058</v>
      </c>
      <c r="R131" s="21" t="str">
        <f ca="1">IF(IF(RANDBETWEEN(1,$A$3)&lt;($D$2+1),RAND(),0)*Q131&gt;Equity!Q131,"Yes","")</f>
        <v/>
      </c>
      <c r="S131" s="6">
        <f t="shared" ca="1" si="36"/>
        <v>1283.002567014501</v>
      </c>
      <c r="T131" s="21" t="str">
        <f ca="1">IF(IF(RANDBETWEEN(1,$A$3)&lt;($D$2+1),RAND(),0)*S131&gt;Equity!S131,"Yes","")</f>
        <v/>
      </c>
      <c r="U131" s="6">
        <f t="shared" ca="1" si="37"/>
        <v>1144.7959374963557</v>
      </c>
      <c r="V131" s="21" t="str">
        <f ca="1">IF(IF(RANDBETWEEN(1,$A$3)&lt;($D$2+1),RAND(),0)*U131&gt;Equity!U131,"Yes","")</f>
        <v/>
      </c>
      <c r="W131" s="6">
        <f t="shared" ca="1" si="38"/>
        <v>930.20404981514923</v>
      </c>
    </row>
    <row r="132" spans="2:23" x14ac:dyDescent="0.3">
      <c r="B132" s="4">
        <v>129</v>
      </c>
      <c r="C132" s="40">
        <v>2430.9837049163984</v>
      </c>
      <c r="D132" s="21" t="str">
        <f ca="1">IF(IF(RANDBETWEEN(1,$A$3)=1,RANDBETWEEN(0,Overview!$K$19)/100)*C132&gt;'liquid Assets'!C132,"Yes","")</f>
        <v/>
      </c>
      <c r="E132" s="6">
        <f t="shared" ca="1" si="29"/>
        <v>2538.8641660608096</v>
      </c>
      <c r="F132" s="21" t="str">
        <f ca="1">IF(IF(RANDBETWEEN(1,$A$3)&lt;($D$2+1),RAND(),0)*E132&gt;Equity!E132,"Yes","")</f>
        <v/>
      </c>
      <c r="G132" s="6">
        <f t="shared" ca="1" si="30"/>
        <v>2318.3262139935882</v>
      </c>
      <c r="H132" s="21" t="str">
        <f ca="1">IF(IF(RANDBETWEEN(1,$A$3)&lt;($D$2+1),RAND(),0)*G132&gt;Equity!G132,"Yes","")</f>
        <v/>
      </c>
      <c r="I132" s="6">
        <f t="shared" ca="1" si="31"/>
        <v>1957.7557202798343</v>
      </c>
      <c r="J132" s="21" t="str">
        <f ca="1">IF(IF(RANDBETWEEN(1,$A$3)&lt;($D$2+1),RAND(),0)*I132&gt;Equity!I132,"Yes","")</f>
        <v/>
      </c>
      <c r="K132" s="6">
        <f t="shared" ca="1" si="32"/>
        <v>1980.9955029519992</v>
      </c>
      <c r="L132" s="21" t="str">
        <f ca="1">IF(IF(RANDBETWEEN(1,$A$3)&lt;($D$2+1),RAND(),0)*K132&gt;Equity!K132,"Yes","")</f>
        <v/>
      </c>
      <c r="M132" s="6">
        <f t="shared" ca="1" si="33"/>
        <v>2102.5602805276999</v>
      </c>
      <c r="N132" s="21" t="str">
        <f ca="1">IF(IF(RANDBETWEEN(1,$A$3)&lt;($D$2+1),RAND(),0)*M132&gt;Equity!M132,"Yes","")</f>
        <v/>
      </c>
      <c r="O132" s="6">
        <f t="shared" ca="1" si="34"/>
        <v>2256.8157451753154</v>
      </c>
      <c r="P132" s="21" t="str">
        <f ca="1">IF(IF(RANDBETWEEN(1,$A$3)&lt;($D$2+1),RAND(),0)*O132&gt;Equity!O132,"Yes","")</f>
        <v/>
      </c>
      <c r="Q132" s="6">
        <f t="shared" ca="1" si="35"/>
        <v>2113.46505946565</v>
      </c>
      <c r="R132" s="21" t="str">
        <f ca="1">IF(IF(RANDBETWEEN(1,$A$3)&lt;($D$2+1),RAND(),0)*Q132&gt;Equity!Q132,"Yes","")</f>
        <v/>
      </c>
      <c r="S132" s="6">
        <f t="shared" ca="1" si="36"/>
        <v>1789.1666306511804</v>
      </c>
      <c r="T132" s="21" t="str">
        <f ca="1">IF(IF(RANDBETWEEN(1,$A$3)&lt;($D$2+1),RAND(),0)*S132&gt;Equity!S132,"Yes","")</f>
        <v/>
      </c>
      <c r="U132" s="6">
        <f t="shared" ca="1" si="37"/>
        <v>1945.3349046367784</v>
      </c>
      <c r="V132" s="21" t="str">
        <f ca="1">IF(IF(RANDBETWEEN(1,$A$3)&lt;($D$2+1),RAND(),0)*U132&gt;Equity!U132,"Yes","")</f>
        <v/>
      </c>
      <c r="W132" s="6">
        <f t="shared" ca="1" si="38"/>
        <v>2010.9478103927431</v>
      </c>
    </row>
    <row r="133" spans="2:23" x14ac:dyDescent="0.3">
      <c r="B133" s="4">
        <v>130</v>
      </c>
      <c r="C133" s="40">
        <v>2407.8544932027094</v>
      </c>
      <c r="D133" s="21" t="str">
        <f ca="1">IF(IF(RANDBETWEEN(1,$A$3)=1,RANDBETWEEN(0,Overview!$K$19)/100)*C133&gt;'liquid Assets'!C133,"Yes","")</f>
        <v/>
      </c>
      <c r="E133" s="6">
        <f t="shared" ca="1" si="29"/>
        <v>2785.2291245873312</v>
      </c>
      <c r="F133" s="21" t="str">
        <f ca="1">IF(IF(RANDBETWEEN(1,$A$3)&lt;($D$2+1),RAND(),0)*E133&gt;Equity!E133,"Yes","")</f>
        <v/>
      </c>
      <c r="G133" s="6">
        <f t="shared" ca="1" si="30"/>
        <v>3318.7593840813088</v>
      </c>
      <c r="H133" s="21" t="str">
        <f ca="1">IF(IF(RANDBETWEEN(1,$A$3)&lt;($D$2+1),RAND(),0)*G133&gt;Equity!G133,"Yes","")</f>
        <v/>
      </c>
      <c r="I133" s="6">
        <f t="shared" ca="1" si="31"/>
        <v>3383.2197654854667</v>
      </c>
      <c r="J133" s="21" t="str">
        <f ca="1">IF(IF(RANDBETWEEN(1,$A$3)&lt;($D$2+1),RAND(),0)*I133&gt;Equity!I133,"Yes","")</f>
        <v/>
      </c>
      <c r="K133" s="6">
        <f t="shared" ca="1" si="32"/>
        <v>2778.1191323475437</v>
      </c>
      <c r="L133" s="21" t="str">
        <f ca="1">IF(IF(RANDBETWEEN(1,$A$3)&lt;($D$2+1),RAND(),0)*K133&gt;Equity!K133,"Yes","")</f>
        <v/>
      </c>
      <c r="M133" s="6">
        <f t="shared" ca="1" si="33"/>
        <v>2683.3186729367039</v>
      </c>
      <c r="N133" s="21" t="str">
        <f ca="1">IF(IF(RANDBETWEEN(1,$A$3)&lt;($D$2+1),RAND(),0)*M133&gt;Equity!M133,"Yes","")</f>
        <v/>
      </c>
      <c r="O133" s="6">
        <f t="shared" ca="1" si="34"/>
        <v>3143.302297098006</v>
      </c>
      <c r="P133" s="21" t="str">
        <f ca="1">IF(IF(RANDBETWEEN(1,$A$3)&lt;($D$2+1),RAND(),0)*O133&gt;Equity!O133,"Yes","")</f>
        <v/>
      </c>
      <c r="Q133" s="6">
        <f t="shared" ca="1" si="35"/>
        <v>3506.4888094387111</v>
      </c>
      <c r="R133" s="21" t="str">
        <f ca="1">IF(IF(RANDBETWEEN(1,$A$3)&lt;($D$2+1),RAND(),0)*Q133&gt;Equity!Q133,"Yes","")</f>
        <v/>
      </c>
      <c r="S133" s="6">
        <f t="shared" ca="1" si="36"/>
        <v>3255.0947420575831</v>
      </c>
      <c r="T133" s="21" t="str">
        <f ca="1">IF(IF(RANDBETWEEN(1,$A$3)&lt;($D$2+1),RAND(),0)*S133&gt;Equity!S133,"Yes","")</f>
        <v/>
      </c>
      <c r="U133" s="6">
        <f t="shared" ca="1" si="37"/>
        <v>3148.1939334374256</v>
      </c>
      <c r="V133" s="21" t="str">
        <f ca="1">IF(IF(RANDBETWEEN(1,$A$3)&lt;($D$2+1),RAND(),0)*U133&gt;Equity!U133,"Yes","")</f>
        <v/>
      </c>
      <c r="W133" s="6">
        <f t="shared" ca="1" si="38"/>
        <v>3478.9301372257864</v>
      </c>
    </row>
    <row r="134" spans="2:23" x14ac:dyDescent="0.3">
      <c r="B134" s="4">
        <v>131</v>
      </c>
      <c r="C134" s="40">
        <v>2385.1200601312448</v>
      </c>
      <c r="D134" s="21" t="str">
        <f ca="1">IF(IF(RANDBETWEEN(1,$A$3)=1,RANDBETWEEN(0,Overview!$K$19)/100)*C134&gt;'liquid Assets'!C134,"Yes","")</f>
        <v/>
      </c>
      <c r="E134" s="6">
        <f t="shared" ca="1" si="29"/>
        <v>2714.0987330919143</v>
      </c>
      <c r="F134" s="21" t="str">
        <f ca="1">IF(IF(RANDBETWEEN(1,$A$3)&lt;($D$2+1),RAND(),0)*E134&gt;Equity!E134,"Yes","")</f>
        <v/>
      </c>
      <c r="G134" s="6">
        <f t="shared" ca="1" si="30"/>
        <v>2492.9962033270026</v>
      </c>
      <c r="H134" s="21" t="str">
        <f ca="1">IF(IF(RANDBETWEEN(1,$A$3)&lt;($D$2+1),RAND(),0)*G134&gt;Equity!G134,"Yes","")</f>
        <v/>
      </c>
      <c r="I134" s="6">
        <f t="shared" ca="1" si="31"/>
        <v>2917.9124240154674</v>
      </c>
      <c r="J134" s="21" t="str">
        <f ca="1">IF(IF(RANDBETWEEN(1,$A$3)&lt;($D$2+1),RAND(),0)*I134&gt;Equity!I134,"Yes","")</f>
        <v/>
      </c>
      <c r="K134" s="6">
        <f t="shared" ca="1" si="32"/>
        <v>2543.6368194461643</v>
      </c>
      <c r="L134" s="21" t="str">
        <f ca="1">IF(IF(RANDBETWEEN(1,$A$3)&lt;($D$2+1),RAND(),0)*K134&gt;Equity!K134,"Yes","")</f>
        <v/>
      </c>
      <c r="M134" s="6">
        <f t="shared" ca="1" si="33"/>
        <v>2410.7945153748633</v>
      </c>
      <c r="N134" s="21" t="str">
        <f ca="1">IF(IF(RANDBETWEEN(1,$A$3)&lt;($D$2+1),RAND(),0)*M134&gt;Equity!M134,"Yes","")</f>
        <v/>
      </c>
      <c r="O134" s="6">
        <f t="shared" ca="1" si="34"/>
        <v>2115.8399094679662</v>
      </c>
      <c r="P134" s="21" t="str">
        <f ca="1">IF(IF(RANDBETWEEN(1,$A$3)&lt;($D$2+1),RAND(),0)*O134&gt;Equity!O134,"Yes","")</f>
        <v/>
      </c>
      <c r="Q134" s="6">
        <f t="shared" ca="1" si="35"/>
        <v>2052.3518788032693</v>
      </c>
      <c r="R134" s="21" t="str">
        <f ca="1">IF(IF(RANDBETWEEN(1,$A$3)&lt;($D$2+1),RAND(),0)*Q134&gt;Equity!Q134,"Yes","")</f>
        <v/>
      </c>
      <c r="S134" s="6">
        <f t="shared" ca="1" si="36"/>
        <v>1956.1677031522202</v>
      </c>
      <c r="T134" s="21" t="str">
        <f ca="1">IF(IF(RANDBETWEEN(1,$A$3)&lt;($D$2+1),RAND(),0)*S134&gt;Equity!S134,"Yes","")</f>
        <v/>
      </c>
      <c r="U134" s="6">
        <f t="shared" ca="1" si="37"/>
        <v>2251.665958781467</v>
      </c>
      <c r="V134" s="21" t="str">
        <f ca="1">IF(IF(RANDBETWEEN(1,$A$3)&lt;($D$2+1),RAND(),0)*U134&gt;Equity!U134,"Yes","")</f>
        <v/>
      </c>
      <c r="W134" s="6">
        <f t="shared" ca="1" si="38"/>
        <v>2660.1909689447662</v>
      </c>
    </row>
    <row r="135" spans="2:23" x14ac:dyDescent="0.3">
      <c r="B135" s="4">
        <v>132</v>
      </c>
      <c r="C135" s="40">
        <v>2362.7707304318933</v>
      </c>
      <c r="D135" s="21" t="str">
        <f ca="1">IF(IF(RANDBETWEEN(1,$A$3)=1,RANDBETWEEN(0,Overview!$K$19)/100)*C135&gt;'liquid Assets'!C135,"Yes","")</f>
        <v/>
      </c>
      <c r="E135" s="6">
        <f t="shared" ca="1" si="29"/>
        <v>2444.5577789757822</v>
      </c>
      <c r="F135" s="21" t="str">
        <f ca="1">IF(IF(RANDBETWEEN(1,$A$3)&lt;($D$2+1),RAND(),0)*E135&gt;Equity!E135,"Yes","")</f>
        <v/>
      </c>
      <c r="G135" s="6">
        <f t="shared" ca="1" si="30"/>
        <v>2666.5709291089947</v>
      </c>
      <c r="H135" s="21" t="str">
        <f ca="1">IF(IF(RANDBETWEEN(1,$A$3)&lt;($D$2+1),RAND(),0)*G135&gt;Equity!G135,"Yes","")</f>
        <v/>
      </c>
      <c r="I135" s="6">
        <f t="shared" ca="1" si="31"/>
        <v>2500.0714984932697</v>
      </c>
      <c r="J135" s="21" t="str">
        <f ca="1">IF(IF(RANDBETWEEN(1,$A$3)&lt;($D$2+1),RAND(),0)*I135&gt;Equity!I135,"Yes","")</f>
        <v/>
      </c>
      <c r="K135" s="6">
        <f t="shared" ca="1" si="32"/>
        <v>2012.4584468777211</v>
      </c>
      <c r="L135" s="21" t="str">
        <f ca="1">IF(IF(RANDBETWEEN(1,$A$3)&lt;($D$2+1),RAND(),0)*K135&gt;Equity!K135,"Yes","")</f>
        <v/>
      </c>
      <c r="M135" s="6">
        <f t="shared" ca="1" si="33"/>
        <v>1850.2987702207565</v>
      </c>
      <c r="N135" s="21" t="str">
        <f ca="1">IF(IF(RANDBETWEEN(1,$A$3)&lt;($D$2+1),RAND(),0)*M135&gt;Equity!M135,"Yes","")</f>
        <v/>
      </c>
      <c r="O135" s="6">
        <f t="shared" ca="1" si="34"/>
        <v>1870.3833170764844</v>
      </c>
      <c r="P135" s="21" t="str">
        <f ca="1">IF(IF(RANDBETWEEN(1,$A$3)&lt;($D$2+1),RAND(),0)*O135&gt;Equity!O135,"Yes","")</f>
        <v/>
      </c>
      <c r="Q135" s="6">
        <f t="shared" ca="1" si="35"/>
        <v>1944.1819806425638</v>
      </c>
      <c r="R135" s="21" t="str">
        <f ca="1">IF(IF(RANDBETWEEN(1,$A$3)&lt;($D$2+1),RAND(),0)*Q135&gt;Equity!Q135,"Yes","")</f>
        <v/>
      </c>
      <c r="S135" s="6">
        <f t="shared" ca="1" si="36"/>
        <v>1718.8759630145269</v>
      </c>
      <c r="T135" s="21" t="str">
        <f ca="1">IF(IF(RANDBETWEEN(1,$A$3)&lt;($D$2+1),RAND(),0)*S135&gt;Equity!S135,"Yes","")</f>
        <v/>
      </c>
      <c r="U135" s="6">
        <f t="shared" ca="1" si="37"/>
        <v>1814.4483993178428</v>
      </c>
      <c r="V135" s="21" t="str">
        <f ca="1">IF(IF(RANDBETWEEN(1,$A$3)&lt;($D$2+1),RAND(),0)*U135&gt;Equity!U135,"Yes","")</f>
        <v/>
      </c>
      <c r="W135" s="6">
        <f t="shared" ca="1" si="38"/>
        <v>1931.7041795671546</v>
      </c>
    </row>
    <row r="136" spans="2:23" x14ac:dyDescent="0.3">
      <c r="B136" s="4">
        <v>133</v>
      </c>
      <c r="C136" s="40">
        <v>2340.7971368563194</v>
      </c>
      <c r="D136" s="21" t="str">
        <f ca="1">IF(IF(RANDBETWEEN(1,$A$3)=1,RANDBETWEEN(0,Overview!$K$19)/100)*C136&gt;'liquid Assets'!C136,"Yes","")</f>
        <v/>
      </c>
      <c r="E136" s="6">
        <f t="shared" ca="1" si="29"/>
        <v>2670.6485399215344</v>
      </c>
      <c r="F136" s="21" t="str">
        <f ca="1">IF(IF(RANDBETWEEN(1,$A$3)&lt;($D$2+1),RAND(),0)*E136&gt;Equity!E136,"Yes","")</f>
        <v/>
      </c>
      <c r="G136" s="6">
        <f t="shared" ca="1" si="30"/>
        <v>2616.4434878123543</v>
      </c>
      <c r="H136" s="21" t="str">
        <f ca="1">IF(IF(RANDBETWEEN(1,$A$3)&lt;($D$2+1),RAND(),0)*G136&gt;Equity!G136,"Yes","")</f>
        <v/>
      </c>
      <c r="I136" s="6">
        <f t="shared" ca="1" si="31"/>
        <v>3031.8320358015521</v>
      </c>
      <c r="J136" s="21" t="str">
        <f ca="1">IF(IF(RANDBETWEEN(1,$A$3)&lt;($D$2+1),RAND(),0)*I136&gt;Equity!I136,"Yes","")</f>
        <v/>
      </c>
      <c r="K136" s="6">
        <f t="shared" ca="1" si="32"/>
        <v>2829.0698612110109</v>
      </c>
      <c r="L136" s="21" t="str">
        <f ca="1">IF(IF(RANDBETWEEN(1,$A$3)&lt;($D$2+1),RAND(),0)*K136&gt;Equity!K136,"Yes","")</f>
        <v/>
      </c>
      <c r="M136" s="6">
        <f t="shared" ca="1" si="33"/>
        <v>2716.9374314249876</v>
      </c>
      <c r="N136" s="21" t="str">
        <f ca="1">IF(IF(RANDBETWEEN(1,$A$3)&lt;($D$2+1),RAND(),0)*M136&gt;Equity!M136,"Yes","")</f>
        <v/>
      </c>
      <c r="O136" s="6">
        <f t="shared" ca="1" si="34"/>
        <v>2521.2721341430852</v>
      </c>
      <c r="P136" s="21" t="str">
        <f ca="1">IF(IF(RANDBETWEEN(1,$A$3)&lt;($D$2+1),RAND(),0)*O136&gt;Equity!O136,"Yes","")</f>
        <v/>
      </c>
      <c r="Q136" s="6">
        <f t="shared" ca="1" si="35"/>
        <v>2172.9674807319789</v>
      </c>
      <c r="R136" s="21" t="str">
        <f ca="1">IF(IF(RANDBETWEEN(1,$A$3)&lt;($D$2+1),RAND(),0)*Q136&gt;Equity!Q136,"Yes","")</f>
        <v/>
      </c>
      <c r="S136" s="6">
        <f t="shared" ca="1" si="36"/>
        <v>2007.5492852762397</v>
      </c>
      <c r="T136" s="21" t="str">
        <f ca="1">IF(IF(RANDBETWEEN(1,$A$3)&lt;($D$2+1),RAND(),0)*S136&gt;Equity!S136,"Yes","")</f>
        <v/>
      </c>
      <c r="U136" s="6">
        <f t="shared" ca="1" si="37"/>
        <v>1616.3809572456903</v>
      </c>
      <c r="V136" s="21" t="str">
        <f ca="1">IF(IF(RANDBETWEEN(1,$A$3)&lt;($D$2+1),RAND(),0)*U136&gt;Equity!U136,"Yes","")</f>
        <v/>
      </c>
      <c r="W136" s="6">
        <f t="shared" ca="1" si="38"/>
        <v>1898.3409759032104</v>
      </c>
    </row>
    <row r="137" spans="2:23" x14ac:dyDescent="0.3">
      <c r="B137" s="4">
        <v>134</v>
      </c>
      <c r="C137" s="40">
        <v>2319.1902081483004</v>
      </c>
      <c r="D137" s="21" t="str">
        <f ca="1">IF(IF(RANDBETWEEN(1,$A$3)=1,RANDBETWEEN(0,Overview!$K$19)/100)*C137&gt;'liquid Assets'!C137,"Yes","")</f>
        <v/>
      </c>
      <c r="E137" s="6">
        <f t="shared" ca="1" si="29"/>
        <v>2700.2823096481939</v>
      </c>
      <c r="F137" s="21" t="str">
        <f ca="1">IF(IF(RANDBETWEEN(1,$A$3)&lt;($D$2+1),RAND(),0)*E137&gt;Equity!E137,"Yes","")</f>
        <v/>
      </c>
      <c r="G137" s="6">
        <f t="shared" ca="1" si="30"/>
        <v>3165.0517562518917</v>
      </c>
      <c r="H137" s="21" t="str">
        <f ca="1">IF(IF(RANDBETWEEN(1,$A$3)&lt;($D$2+1),RAND(),0)*G137&gt;Equity!G137,"Yes","")</f>
        <v/>
      </c>
      <c r="I137" s="6">
        <f t="shared" ca="1" si="31"/>
        <v>3504.268602294911</v>
      </c>
      <c r="J137" s="21" t="str">
        <f ca="1">IF(IF(RANDBETWEEN(1,$A$3)&lt;($D$2+1),RAND(),0)*I137&gt;Equity!I137,"Yes","")</f>
        <v/>
      </c>
      <c r="K137" s="6">
        <f t="shared" ca="1" si="32"/>
        <v>3541.6326911328842</v>
      </c>
      <c r="L137" s="21" t="str">
        <f ca="1">IF(IF(RANDBETWEEN(1,$A$3)&lt;($D$2+1),RAND(),0)*K137&gt;Equity!K137,"Yes","")</f>
        <v/>
      </c>
      <c r="M137" s="6">
        <f t="shared" ca="1" si="33"/>
        <v>3613.9979766837082</v>
      </c>
      <c r="N137" s="21" t="str">
        <f ca="1">IF(IF(RANDBETWEEN(1,$A$3)&lt;($D$2+1),RAND(),0)*M137&gt;Equity!M137,"Yes","")</f>
        <v/>
      </c>
      <c r="O137" s="6">
        <f t="shared" ca="1" si="34"/>
        <v>3358.254884827802</v>
      </c>
      <c r="P137" s="21" t="str">
        <f ca="1">IF(IF(RANDBETWEEN(1,$A$3)&lt;($D$2+1),RAND(),0)*O137&gt;Equity!O137,"Yes","")</f>
        <v/>
      </c>
      <c r="Q137" s="6">
        <f t="shared" ca="1" si="35"/>
        <v>3187.7924025968123</v>
      </c>
      <c r="R137" s="21" t="str">
        <f ca="1">IF(IF(RANDBETWEEN(1,$A$3)&lt;($D$2+1),RAND(),0)*Q137&gt;Equity!Q137,"Yes","")</f>
        <v/>
      </c>
      <c r="S137" s="6">
        <f t="shared" ca="1" si="36"/>
        <v>2929.1407916296953</v>
      </c>
      <c r="T137" s="21" t="str">
        <f ca="1">IF(IF(RANDBETWEEN(1,$A$3)&lt;($D$2+1),RAND(),0)*S137&gt;Equity!S137,"Yes","")</f>
        <v/>
      </c>
      <c r="U137" s="6">
        <f t="shared" ca="1" si="37"/>
        <v>3102.1056948720416</v>
      </c>
      <c r="V137" s="21" t="str">
        <f ca="1">IF(IF(RANDBETWEEN(1,$A$3)&lt;($D$2+1),RAND(),0)*U137&gt;Equity!U137,"Yes","")</f>
        <v/>
      </c>
      <c r="W137" s="6">
        <f t="shared" ca="1" si="38"/>
        <v>3444.9079893807825</v>
      </c>
    </row>
    <row r="138" spans="2:23" x14ac:dyDescent="0.3">
      <c r="B138" s="4">
        <v>135</v>
      </c>
      <c r="C138" s="40">
        <v>2297.9411575694089</v>
      </c>
      <c r="D138" s="21" t="str">
        <f ca="1">IF(IF(RANDBETWEEN(1,$A$3)=1,RANDBETWEEN(0,Overview!$K$19)/100)*C138&gt;'liquid Assets'!C138,"Yes","")</f>
        <v/>
      </c>
      <c r="E138" s="6">
        <f t="shared" ca="1" si="29"/>
        <v>2667.0466782239469</v>
      </c>
      <c r="F138" s="21" t="str">
        <f ca="1">IF(IF(RANDBETWEEN(1,$A$3)&lt;($D$2+1),RAND(),0)*E138&gt;Equity!E138,"Yes","")</f>
        <v/>
      </c>
      <c r="G138" s="6">
        <f t="shared" ca="1" si="30"/>
        <v>2952.8658494944757</v>
      </c>
      <c r="H138" s="21" t="str">
        <f ca="1">IF(IF(RANDBETWEEN(1,$A$3)&lt;($D$2+1),RAND(),0)*G138&gt;Equity!G138,"Yes","")</f>
        <v/>
      </c>
      <c r="I138" s="6">
        <f t="shared" ca="1" si="31"/>
        <v>3538.1717436236377</v>
      </c>
      <c r="J138" s="21" t="str">
        <f ca="1">IF(IF(RANDBETWEEN(1,$A$3)&lt;($D$2+1),RAND(),0)*I138&gt;Equity!I138,"Yes","")</f>
        <v/>
      </c>
      <c r="K138" s="6">
        <f t="shared" ca="1" si="32"/>
        <v>3214.6382757947013</v>
      </c>
      <c r="L138" s="21" t="str">
        <f ca="1">IF(IF(RANDBETWEEN(1,$A$3)&lt;($D$2+1),RAND(),0)*K138&gt;Equity!K138,"Yes","")</f>
        <v/>
      </c>
      <c r="M138" s="6">
        <f t="shared" ca="1" si="33"/>
        <v>3847.1663246779008</v>
      </c>
      <c r="N138" s="21" t="str">
        <f ca="1">IF(IF(RANDBETWEEN(1,$A$3)&lt;($D$2+1),RAND(),0)*M138&gt;Equity!M138,"Yes","")</f>
        <v/>
      </c>
      <c r="O138" s="6">
        <f t="shared" ca="1" si="34"/>
        <v>4113.9801344330745</v>
      </c>
      <c r="P138" s="21" t="str">
        <f ca="1">IF(IF(RANDBETWEEN(1,$A$3)&lt;($D$2+1),RAND(),0)*O138&gt;Equity!O138,"Yes","")</f>
        <v/>
      </c>
      <c r="Q138" s="6">
        <f t="shared" ca="1" si="35"/>
        <v>3432.6365113656475</v>
      </c>
      <c r="R138" s="21" t="str">
        <f ca="1">IF(IF(RANDBETWEEN(1,$A$3)&lt;($D$2+1),RAND(),0)*Q138&gt;Equity!Q138,"Yes","")</f>
        <v/>
      </c>
      <c r="S138" s="6">
        <f t="shared" ca="1" si="36"/>
        <v>3314.6657494177848</v>
      </c>
      <c r="T138" s="21" t="str">
        <f ca="1">IF(IF(RANDBETWEEN(1,$A$3)&lt;($D$2+1),RAND(),0)*S138&gt;Equity!S138,"Yes","")</f>
        <v/>
      </c>
      <c r="U138" s="6">
        <f t="shared" ca="1" si="37"/>
        <v>2750.8822938794924</v>
      </c>
      <c r="V138" s="21" t="str">
        <f ca="1">IF(IF(RANDBETWEEN(1,$A$3)&lt;($D$2+1),RAND(),0)*U138&gt;Equity!U138,"Yes","")</f>
        <v/>
      </c>
      <c r="W138" s="6">
        <f t="shared" ca="1" si="38"/>
        <v>2210.7519393193047</v>
      </c>
    </row>
    <row r="139" spans="2:23" x14ac:dyDescent="0.3">
      <c r="B139" s="4">
        <v>136</v>
      </c>
      <c r="C139" s="40">
        <v>2277.0414719505739</v>
      </c>
      <c r="D139" s="21" t="str">
        <f ca="1">IF(IF(RANDBETWEEN(1,$A$3)=1,RANDBETWEEN(0,Overview!$K$19)/100)*C139&gt;'liquid Assets'!C139,"Yes","")</f>
        <v/>
      </c>
      <c r="E139" s="6">
        <f t="shared" ca="1" si="29"/>
        <v>2654.3059936552922</v>
      </c>
      <c r="F139" s="21" t="str">
        <f ca="1">IF(IF(RANDBETWEEN(1,$A$3)&lt;($D$2+1),RAND(),0)*E139&gt;Equity!E139,"Yes","")</f>
        <v/>
      </c>
      <c r="G139" s="6">
        <f t="shared" ca="1" si="30"/>
        <v>2923.3826329293825</v>
      </c>
      <c r="H139" s="21" t="str">
        <f ca="1">IF(IF(RANDBETWEEN(1,$A$3)&lt;($D$2+1),RAND(),0)*G139&gt;Equity!G139,"Yes","")</f>
        <v/>
      </c>
      <c r="I139" s="6">
        <f t="shared" ca="1" si="31"/>
        <v>3189.0974473076599</v>
      </c>
      <c r="J139" s="21" t="str">
        <f ca="1">IF(IF(RANDBETWEEN(1,$A$3)&lt;($D$2+1),RAND(),0)*I139&gt;Equity!I139,"Yes","")</f>
        <v/>
      </c>
      <c r="K139" s="6">
        <f t="shared" ca="1" si="32"/>
        <v>3545.6846715922611</v>
      </c>
      <c r="L139" s="21" t="str">
        <f ca="1">IF(IF(RANDBETWEEN(1,$A$3)&lt;($D$2+1),RAND(),0)*K139&gt;Equity!K139,"Yes","")</f>
        <v/>
      </c>
      <c r="M139" s="6">
        <f t="shared" ca="1" si="33"/>
        <v>4069.462173867274</v>
      </c>
      <c r="N139" s="21" t="str">
        <f ca="1">IF(IF(RANDBETWEEN(1,$A$3)&lt;($D$2+1),RAND(),0)*M139&gt;Equity!M139,"Yes","")</f>
        <v/>
      </c>
      <c r="O139" s="6">
        <f t="shared" ca="1" si="34"/>
        <v>4315.3573771728652</v>
      </c>
      <c r="P139" s="21" t="str">
        <f ca="1">IF(IF(RANDBETWEEN(1,$A$3)&lt;($D$2+1),RAND(),0)*O139&gt;Equity!O139,"Yes","")</f>
        <v/>
      </c>
      <c r="Q139" s="6">
        <f t="shared" ca="1" si="35"/>
        <v>4554.3278456570224</v>
      </c>
      <c r="R139" s="21" t="str">
        <f ca="1">IF(IF(RANDBETWEEN(1,$A$3)&lt;($D$2+1),RAND(),0)*Q139&gt;Equity!Q139,"Yes","")</f>
        <v/>
      </c>
      <c r="S139" s="6">
        <f t="shared" ca="1" si="36"/>
        <v>5030.6015616624945</v>
      </c>
      <c r="T139" s="21" t="str">
        <f ca="1">IF(IF(RANDBETWEEN(1,$A$3)&lt;($D$2+1),RAND(),0)*S139&gt;Equity!S139,"Yes","")</f>
        <v/>
      </c>
      <c r="U139" s="6">
        <f t="shared" ca="1" si="37"/>
        <v>5735.559765581942</v>
      </c>
      <c r="V139" s="21" t="str">
        <f ca="1">IF(IF(RANDBETWEEN(1,$A$3)&lt;($D$2+1),RAND(),0)*U139&gt;Equity!U139,"Yes","")</f>
        <v/>
      </c>
      <c r="W139" s="6">
        <f t="shared" ca="1" si="38"/>
        <v>4738.7006137592107</v>
      </c>
    </row>
    <row r="140" spans="2:23" x14ac:dyDescent="0.3">
      <c r="B140" s="4">
        <v>137</v>
      </c>
      <c r="C140" s="40">
        <v>2256.4829012416662</v>
      </c>
      <c r="D140" s="21" t="str">
        <f ca="1">IF(IF(RANDBETWEEN(1,$A$3)=1,RANDBETWEEN(0,Overview!$K$19)/100)*C140&gt;'liquid Assets'!C140,"Yes","")</f>
        <v/>
      </c>
      <c r="E140" s="6">
        <f t="shared" ca="1" si="29"/>
        <v>2676.1509180830158</v>
      </c>
      <c r="F140" s="21" t="str">
        <f ca="1">IF(IF(RANDBETWEEN(1,$A$3)&lt;($D$2+1),RAND(),0)*E140&gt;Equity!E140,"Yes","")</f>
        <v/>
      </c>
      <c r="G140" s="6">
        <f t="shared" ca="1" si="30"/>
        <v>2362.6871013199807</v>
      </c>
      <c r="H140" s="21" t="str">
        <f ca="1">IF(IF(RANDBETWEEN(1,$A$3)&lt;($D$2+1),RAND(),0)*G140&gt;Equity!G140,"Yes","")</f>
        <v/>
      </c>
      <c r="I140" s="6">
        <f t="shared" ca="1" si="31"/>
        <v>2571.3314433846181</v>
      </c>
      <c r="J140" s="21" t="str">
        <f ca="1">IF(IF(RANDBETWEEN(1,$A$3)&lt;($D$2+1),RAND(),0)*I140&gt;Equity!I140,"Yes","")</f>
        <v/>
      </c>
      <c r="K140" s="6">
        <f t="shared" ca="1" si="32"/>
        <v>2421.5388403463826</v>
      </c>
      <c r="L140" s="21" t="str">
        <f ca="1">IF(IF(RANDBETWEEN(1,$A$3)&lt;($D$2+1),RAND(),0)*K140&gt;Equity!K140,"Yes","")</f>
        <v/>
      </c>
      <c r="M140" s="6">
        <f t="shared" ca="1" si="33"/>
        <v>2201.8503329247405</v>
      </c>
      <c r="N140" s="21" t="str">
        <f ca="1">IF(IF(RANDBETWEEN(1,$A$3)&lt;($D$2+1),RAND(),0)*M140&gt;Equity!M140,"Yes","")</f>
        <v/>
      </c>
      <c r="O140" s="6">
        <f t="shared" ca="1" si="34"/>
        <v>2432.6350791744944</v>
      </c>
      <c r="P140" s="21" t="str">
        <f ca="1">IF(IF(RANDBETWEEN(1,$A$3)&lt;($D$2+1),RAND(),0)*O140&gt;Equity!O140,"Yes","")</f>
        <v/>
      </c>
      <c r="Q140" s="6">
        <f t="shared" ca="1" si="35"/>
        <v>2712.7102584393847</v>
      </c>
      <c r="R140" s="21" t="str">
        <f ca="1">IF(IF(RANDBETWEEN(1,$A$3)&lt;($D$2+1),RAND(),0)*Q140&gt;Equity!Q140,"Yes","")</f>
        <v/>
      </c>
      <c r="S140" s="6">
        <f t="shared" ca="1" si="36"/>
        <v>2774.8434464116413</v>
      </c>
      <c r="T140" s="21" t="str">
        <f ca="1">IF(IF(RANDBETWEEN(1,$A$3)&lt;($D$2+1),RAND(),0)*S140&gt;Equity!S140,"Yes","")</f>
        <v/>
      </c>
      <c r="U140" s="6">
        <f t="shared" ca="1" si="37"/>
        <v>3256.2573202376302</v>
      </c>
      <c r="V140" s="21" t="str">
        <f ca="1">IF(IF(RANDBETWEEN(1,$A$3)&lt;($D$2+1),RAND(),0)*U140&gt;Equity!U140,"Yes","")</f>
        <v/>
      </c>
      <c r="W140" s="6">
        <f t="shared" ca="1" si="38"/>
        <v>3753.5282066140198</v>
      </c>
    </row>
    <row r="141" spans="2:23" x14ac:dyDescent="0.3">
      <c r="B141" s="4">
        <v>138</v>
      </c>
      <c r="C141" s="40">
        <v>2236.2574485331115</v>
      </c>
      <c r="D141" s="21" t="str">
        <f ca="1">IF(IF(RANDBETWEEN(1,$A$3)=1,RANDBETWEEN(0,Overview!$K$19)/100)*C141&gt;'liquid Assets'!C141,"Yes","")</f>
        <v/>
      </c>
      <c r="E141" s="6">
        <f t="shared" ca="1" si="29"/>
        <v>2532.3969388049904</v>
      </c>
      <c r="F141" s="21" t="str">
        <f ca="1">IF(IF(RANDBETWEEN(1,$A$3)&lt;($D$2+1),RAND(),0)*E141&gt;Equity!E141,"Yes","")</f>
        <v/>
      </c>
      <c r="G141" s="6">
        <f t="shared" ca="1" si="30"/>
        <v>2682.0452962026629</v>
      </c>
      <c r="H141" s="21" t="str">
        <f ca="1">IF(IF(RANDBETWEEN(1,$A$3)&lt;($D$2+1),RAND(),0)*G141&gt;Equity!G141,"Yes","")</f>
        <v/>
      </c>
      <c r="I141" s="6">
        <f t="shared" ca="1" si="31"/>
        <v>2176.9017098885638</v>
      </c>
      <c r="J141" s="21" t="str">
        <f ca="1">IF(IF(RANDBETWEEN(1,$A$3)&lt;($D$2+1),RAND(),0)*I141&gt;Equity!I141,"Yes","")</f>
        <v/>
      </c>
      <c r="K141" s="6">
        <f t="shared" ca="1" si="32"/>
        <v>2181.9342828177</v>
      </c>
      <c r="L141" s="21" t="str">
        <f ca="1">IF(IF(RANDBETWEEN(1,$A$3)&lt;($D$2+1),RAND(),0)*K141&gt;Equity!K141,"Yes","")</f>
        <v/>
      </c>
      <c r="M141" s="6">
        <f t="shared" ca="1" si="33"/>
        <v>2490.7356422314542</v>
      </c>
      <c r="N141" s="21" t="str">
        <f ca="1">IF(IF(RANDBETWEEN(1,$A$3)&lt;($D$2+1),RAND(),0)*M141&gt;Equity!M141,"Yes","")</f>
        <v/>
      </c>
      <c r="O141" s="6">
        <f t="shared" ca="1" si="34"/>
        <v>2052.4246908954779</v>
      </c>
      <c r="P141" s="21" t="str">
        <f ca="1">IF(IF(RANDBETWEEN(1,$A$3)&lt;($D$2+1),RAND(),0)*O141&gt;Equity!O141,"Yes","")</f>
        <v/>
      </c>
      <c r="Q141" s="6">
        <f t="shared" ca="1" si="35"/>
        <v>2122.5184598098076</v>
      </c>
      <c r="R141" s="21" t="str">
        <f ca="1">IF(IF(RANDBETWEEN(1,$A$3)&lt;($D$2+1),RAND(),0)*Q141&gt;Equity!Q141,"Yes","")</f>
        <v/>
      </c>
      <c r="S141" s="6">
        <f t="shared" ca="1" si="36"/>
        <v>2242.9950599390827</v>
      </c>
      <c r="T141" s="21" t="str">
        <f ca="1">IF(IF(RANDBETWEEN(1,$A$3)&lt;($D$2+1),RAND(),0)*S141&gt;Equity!S141,"Yes","")</f>
        <v/>
      </c>
      <c r="U141" s="6">
        <f t="shared" ca="1" si="37"/>
        <v>2425.0762540913556</v>
      </c>
      <c r="V141" s="21" t="str">
        <f ca="1">IF(IF(RANDBETWEEN(1,$A$3)&lt;($D$2+1),RAND(),0)*U141&gt;Equity!U141,"Yes","")</f>
        <v/>
      </c>
      <c r="W141" s="6">
        <f t="shared" ca="1" si="38"/>
        <v>2658.2462936933539</v>
      </c>
    </row>
    <row r="142" spans="2:23" x14ac:dyDescent="0.3">
      <c r="B142" s="4">
        <v>139</v>
      </c>
      <c r="C142" s="40">
        <v>2216.3573605248953</v>
      </c>
      <c r="D142" s="21" t="str">
        <f ca="1">IF(IF(RANDBETWEEN(1,$A$3)=1,RANDBETWEEN(0,Overview!$K$19)/100)*C142&gt;'liquid Assets'!C142,"Yes","")</f>
        <v/>
      </c>
      <c r="E142" s="6">
        <f t="shared" ca="1" si="29"/>
        <v>2354.3586271558893</v>
      </c>
      <c r="F142" s="21" t="str">
        <f ca="1">IF(IF(RANDBETWEEN(1,$A$3)&lt;($D$2+1),RAND(),0)*E142&gt;Equity!E142,"Yes","")</f>
        <v/>
      </c>
      <c r="G142" s="6">
        <f t="shared" ca="1" si="30"/>
        <v>2180.5630325789211</v>
      </c>
      <c r="H142" s="21" t="str">
        <f ca="1">IF(IF(RANDBETWEEN(1,$A$3)&lt;($D$2+1),RAND(),0)*G142&gt;Equity!G142,"Yes","")</f>
        <v/>
      </c>
      <c r="I142" s="6">
        <f t="shared" ca="1" si="31"/>
        <v>1938.332583179382</v>
      </c>
      <c r="J142" s="21" t="str">
        <f ca="1">IF(IF(RANDBETWEEN(1,$A$3)&lt;($D$2+1),RAND(),0)*I142&gt;Equity!I142,"Yes","")</f>
        <v/>
      </c>
      <c r="K142" s="6">
        <f t="shared" ca="1" si="32"/>
        <v>1614.2392982788467</v>
      </c>
      <c r="L142" s="21" t="str">
        <f ca="1">IF(IF(RANDBETWEEN(1,$A$3)&lt;($D$2+1),RAND(),0)*K142&gt;Equity!K142,"Yes","")</f>
        <v/>
      </c>
      <c r="M142" s="6">
        <f t="shared" ca="1" si="33"/>
        <v>1874.0338575723049</v>
      </c>
      <c r="N142" s="21" t="str">
        <f ca="1">IF(IF(RANDBETWEEN(1,$A$3)&lt;($D$2+1),RAND(),0)*M142&gt;Equity!M142,"Yes","")</f>
        <v/>
      </c>
      <c r="O142" s="6">
        <f t="shared" ca="1" si="34"/>
        <v>2136.5303071454782</v>
      </c>
      <c r="P142" s="21" t="str">
        <f ca="1">IF(IF(RANDBETWEEN(1,$A$3)&lt;($D$2+1),RAND(),0)*O142&gt;Equity!O142,"Yes","")</f>
        <v/>
      </c>
      <c r="Q142" s="6">
        <f t="shared" ca="1" si="35"/>
        <v>2028.7633926765652</v>
      </c>
      <c r="R142" s="21" t="str">
        <f ca="1">IF(IF(RANDBETWEEN(1,$A$3)&lt;($D$2+1),RAND(),0)*Q142&gt;Equity!Q142,"Yes","")</f>
        <v/>
      </c>
      <c r="S142" s="6">
        <f t="shared" ca="1" si="36"/>
        <v>2131.6172460116632</v>
      </c>
      <c r="T142" s="21" t="str">
        <f ca="1">IF(IF(RANDBETWEEN(1,$A$3)&lt;($D$2+1),RAND(),0)*S142&gt;Equity!S142,"Yes","")</f>
        <v/>
      </c>
      <c r="U142" s="6">
        <f t="shared" ca="1" si="37"/>
        <v>2546.7832493359388</v>
      </c>
      <c r="V142" s="21" t="str">
        <f ca="1">IF(IF(RANDBETWEEN(1,$A$3)&lt;($D$2+1),RAND(),0)*U142&gt;Equity!U142,"Yes","")</f>
        <v/>
      </c>
      <c r="W142" s="6">
        <f t="shared" ca="1" si="38"/>
        <v>2267.7297618194384</v>
      </c>
    </row>
    <row r="143" spans="2:23" x14ac:dyDescent="0.3">
      <c r="B143" s="4">
        <v>140</v>
      </c>
      <c r="C143" s="40">
        <v>2196.7751184198714</v>
      </c>
      <c r="D143" s="21" t="str">
        <f ca="1">IF(IF(RANDBETWEEN(1,$A$3)=1,RANDBETWEEN(0,Overview!$K$19)/100)*C143&gt;'liquid Assets'!C143,"Yes","")</f>
        <v/>
      </c>
      <c r="E143" s="6">
        <f t="shared" ca="1" si="29"/>
        <v>1813.1178727790475</v>
      </c>
      <c r="F143" s="21" t="str">
        <f ca="1">IF(IF(RANDBETWEEN(1,$A$3)&lt;($D$2+1),RAND(),0)*E143&gt;Equity!E143,"Yes","")</f>
        <v/>
      </c>
      <c r="G143" s="6">
        <f t="shared" ca="1" si="30"/>
        <v>1610.4151412675601</v>
      </c>
      <c r="H143" s="21" t="str">
        <f ca="1">IF(IF(RANDBETWEEN(1,$A$3)&lt;($D$2+1),RAND(),0)*G143&gt;Equity!G143,"Yes","")</f>
        <v/>
      </c>
      <c r="I143" s="6">
        <f t="shared" ca="1" si="31"/>
        <v>1847.903006856752</v>
      </c>
      <c r="J143" s="21" t="str">
        <f ca="1">IF(IF(RANDBETWEEN(1,$A$3)&lt;($D$2+1),RAND(),0)*I143&gt;Equity!I143,"Yes","")</f>
        <v/>
      </c>
      <c r="K143" s="6">
        <f t="shared" ca="1" si="32"/>
        <v>1761.8399628039399</v>
      </c>
      <c r="L143" s="21" t="str">
        <f ca="1">IF(IF(RANDBETWEEN(1,$A$3)&lt;($D$2+1),RAND(),0)*K143&gt;Equity!K143,"Yes","")</f>
        <v/>
      </c>
      <c r="M143" s="6">
        <f t="shared" ca="1" si="33"/>
        <v>1448.6292406227601</v>
      </c>
      <c r="N143" s="21" t="str">
        <f ca="1">IF(IF(RANDBETWEEN(1,$A$3)&lt;($D$2+1),RAND(),0)*M143&gt;Equity!M143,"Yes","")</f>
        <v/>
      </c>
      <c r="O143" s="6">
        <f t="shared" ca="1" si="34"/>
        <v>1622.2003732067587</v>
      </c>
      <c r="P143" s="21" t="str">
        <f ca="1">IF(IF(RANDBETWEEN(1,$A$3)&lt;($D$2+1),RAND(),0)*O143&gt;Equity!O143,"Yes","")</f>
        <v/>
      </c>
      <c r="Q143" s="6">
        <f t="shared" ca="1" si="35"/>
        <v>1307.488656703784</v>
      </c>
      <c r="R143" s="21" t="str">
        <f ca="1">IF(IF(RANDBETWEEN(1,$A$3)&lt;($D$2+1),RAND(),0)*Q143&gt;Equity!Q143,"Yes","")</f>
        <v/>
      </c>
      <c r="S143" s="6">
        <f t="shared" ca="1" si="36"/>
        <v>1281.4629496044747</v>
      </c>
      <c r="T143" s="21" t="str">
        <f ca="1">IF(IF(RANDBETWEEN(1,$A$3)&lt;($D$2+1),RAND(),0)*S143&gt;Equity!S143,"Yes","")</f>
        <v/>
      </c>
      <c r="U143" s="6">
        <f t="shared" ca="1" si="37"/>
        <v>1331.3283540833681</v>
      </c>
      <c r="V143" s="21" t="str">
        <f ca="1">IF(IF(RANDBETWEEN(1,$A$3)&lt;($D$2+1),RAND(),0)*U143&gt;Equity!U143,"Yes","")</f>
        <v/>
      </c>
      <c r="W143" s="6">
        <f t="shared" ca="1" si="38"/>
        <v>1112.2172185731929</v>
      </c>
    </row>
    <row r="144" spans="2:23" x14ac:dyDescent="0.3">
      <c r="B144" s="4">
        <v>141</v>
      </c>
      <c r="C144" s="40">
        <v>2177.5034292196474</v>
      </c>
      <c r="D144" s="21" t="str">
        <f ca="1">IF(IF(RANDBETWEEN(1,$A$3)=1,RANDBETWEEN(0,Overview!$K$19)/100)*C144&gt;'liquid Assets'!C144,"Yes","")</f>
        <v/>
      </c>
      <c r="E144" s="6">
        <f t="shared" ca="1" si="29"/>
        <v>1793.3390250004798</v>
      </c>
      <c r="F144" s="21" t="str">
        <f ca="1">IF(IF(RANDBETWEEN(1,$A$3)&lt;($D$2+1),RAND(),0)*E144&gt;Equity!E144,"Yes","")</f>
        <v/>
      </c>
      <c r="G144" s="6">
        <f t="shared" ca="1" si="30"/>
        <v>1452.3186468461524</v>
      </c>
      <c r="H144" s="21" t="str">
        <f ca="1">IF(IF(RANDBETWEEN(1,$A$3)&lt;($D$2+1),RAND(),0)*G144&gt;Equity!G144,"Yes","")</f>
        <v/>
      </c>
      <c r="I144" s="6">
        <f t="shared" ca="1" si="31"/>
        <v>1293.7743594738147</v>
      </c>
      <c r="J144" s="21" t="str">
        <f ca="1">IF(IF(RANDBETWEEN(1,$A$3)&lt;($D$2+1),RAND(),0)*I144&gt;Equity!I144,"Yes","")</f>
        <v/>
      </c>
      <c r="K144" s="6">
        <f t="shared" ca="1" si="32"/>
        <v>1483.0643654656262</v>
      </c>
      <c r="L144" s="21" t="str">
        <f ca="1">IF(IF(RANDBETWEEN(1,$A$3)&lt;($D$2+1),RAND(),0)*K144&gt;Equity!K144,"Yes","")</f>
        <v/>
      </c>
      <c r="M144" s="6">
        <f t="shared" ca="1" si="33"/>
        <v>1413.4449915202915</v>
      </c>
      <c r="N144" s="21" t="str">
        <f ca="1">IF(IF(RANDBETWEEN(1,$A$3)&lt;($D$2+1),RAND(),0)*M144&gt;Equity!M144,"Yes","")</f>
        <v/>
      </c>
      <c r="O144" s="6">
        <f t="shared" ca="1" si="34"/>
        <v>1201.8829353151923</v>
      </c>
      <c r="P144" s="21" t="str">
        <f ca="1">IF(IF(RANDBETWEEN(1,$A$3)&lt;($D$2+1),RAND(),0)*O144&gt;Equity!O144,"Yes","")</f>
        <v/>
      </c>
      <c r="Q144" s="6">
        <f t="shared" ca="1" si="35"/>
        <v>1389.1914730905344</v>
      </c>
      <c r="R144" s="21" t="str">
        <f ca="1">IF(IF(RANDBETWEEN(1,$A$3)&lt;($D$2+1),RAND(),0)*Q144&gt;Equity!Q144,"Yes","")</f>
        <v/>
      </c>
      <c r="S144" s="6">
        <f t="shared" ca="1" si="36"/>
        <v>1632.9435220604835</v>
      </c>
      <c r="T144" s="21" t="str">
        <f ca="1">IF(IF(RANDBETWEEN(1,$A$3)&lt;($D$2+1),RAND(),0)*S144&gt;Equity!S144,"Yes","")</f>
        <v/>
      </c>
      <c r="U144" s="6">
        <f t="shared" ca="1" si="37"/>
        <v>1377.6046543142459</v>
      </c>
      <c r="V144" s="21" t="str">
        <f ca="1">IF(IF(RANDBETWEEN(1,$A$3)&lt;($D$2+1),RAND(),0)*U144&gt;Equity!U144,"Yes","")</f>
        <v/>
      </c>
      <c r="W144" s="6">
        <f t="shared" ca="1" si="38"/>
        <v>1139.0110309801839</v>
      </c>
    </row>
    <row r="145" spans="2:23" x14ac:dyDescent="0.3">
      <c r="B145" s="4">
        <v>142</v>
      </c>
      <c r="C145" s="40">
        <v>2158.5352174024979</v>
      </c>
      <c r="D145" s="21" t="str">
        <f ca="1">IF(IF(RANDBETWEEN(1,$A$3)=1,RANDBETWEEN(0,Overview!$K$19)/100)*C145&gt;'liquid Assets'!C145,"Yes","")</f>
        <v/>
      </c>
      <c r="E145" s="6">
        <f t="shared" ca="1" si="29"/>
        <v>1991.2040961090408</v>
      </c>
      <c r="F145" s="21" t="str">
        <f ca="1">IF(IF(RANDBETWEEN(1,$A$3)&lt;($D$2+1),RAND(),0)*E145&gt;Equity!E145,"Yes","")</f>
        <v/>
      </c>
      <c r="G145" s="6">
        <f t="shared" ca="1" si="30"/>
        <v>1823.1548068367467</v>
      </c>
      <c r="H145" s="21" t="str">
        <f ca="1">IF(IF(RANDBETWEEN(1,$A$3)&lt;($D$2+1),RAND(),0)*G145&gt;Equity!G145,"Yes","")</f>
        <v/>
      </c>
      <c r="I145" s="6">
        <f t="shared" ca="1" si="31"/>
        <v>1575.5203874342005</v>
      </c>
      <c r="J145" s="21" t="str">
        <f ca="1">IF(IF(RANDBETWEEN(1,$A$3)&lt;($D$2+1),RAND(),0)*I145&gt;Equity!I145,"Yes","")</f>
        <v/>
      </c>
      <c r="K145" s="6">
        <f t="shared" ca="1" si="32"/>
        <v>1786.9305242583346</v>
      </c>
      <c r="L145" s="21" t="str">
        <f ca="1">IF(IF(RANDBETWEEN(1,$A$3)&lt;($D$2+1),RAND(),0)*K145&gt;Equity!K145,"Yes","")</f>
        <v/>
      </c>
      <c r="M145" s="6">
        <f t="shared" ca="1" si="33"/>
        <v>1520.6087927545955</v>
      </c>
      <c r="N145" s="21" t="str">
        <f ca="1">IF(IF(RANDBETWEEN(1,$A$3)&lt;($D$2+1),RAND(),0)*M145&gt;Equity!M145,"Yes","")</f>
        <v/>
      </c>
      <c r="O145" s="6">
        <f t="shared" ca="1" si="34"/>
        <v>1555.1026616762815</v>
      </c>
      <c r="P145" s="21" t="str">
        <f ca="1">IF(IF(RANDBETWEEN(1,$A$3)&lt;($D$2+1),RAND(),0)*O145&gt;Equity!O145,"Yes","")</f>
        <v/>
      </c>
      <c r="Q145" s="6">
        <f t="shared" ca="1" si="35"/>
        <v>1389.6099607283395</v>
      </c>
      <c r="R145" s="21" t="str">
        <f ca="1">IF(IF(RANDBETWEEN(1,$A$3)&lt;($D$2+1),RAND(),0)*Q145&gt;Equity!Q145,"Yes","")</f>
        <v/>
      </c>
      <c r="S145" s="6">
        <f t="shared" ca="1" si="36"/>
        <v>1131.7371154229847</v>
      </c>
      <c r="T145" s="21" t="str">
        <f ca="1">IF(IF(RANDBETWEEN(1,$A$3)&lt;($D$2+1),RAND(),0)*S145&gt;Equity!S145,"Yes","")</f>
        <v/>
      </c>
      <c r="U145" s="6">
        <f t="shared" ca="1" si="37"/>
        <v>1020.7121949376975</v>
      </c>
      <c r="V145" s="21" t="str">
        <f ca="1">IF(IF(RANDBETWEEN(1,$A$3)&lt;($D$2+1),RAND(),0)*U145&gt;Equity!U145,"Yes","")</f>
        <v/>
      </c>
      <c r="W145" s="6">
        <f t="shared" ca="1" si="38"/>
        <v>1174.7578398678093</v>
      </c>
    </row>
    <row r="146" spans="2:23" x14ac:dyDescent="0.3">
      <c r="B146" s="4">
        <v>143</v>
      </c>
      <c r="C146" s="40">
        <v>2139.8636169639954</v>
      </c>
      <c r="D146" s="21" t="str">
        <f ca="1">IF(IF(RANDBETWEEN(1,$A$3)=1,RANDBETWEEN(0,Overview!$K$19)/100)*C146&gt;'liquid Assets'!C146,"Yes","")</f>
        <v/>
      </c>
      <c r="E146" s="6">
        <f t="shared" ca="1" si="29"/>
        <v>2058.7478956006239</v>
      </c>
      <c r="F146" s="21" t="str">
        <f ca="1">IF(IF(RANDBETWEEN(1,$A$3)&lt;($D$2+1),RAND(),0)*E146&gt;Equity!E146,"Yes","")</f>
        <v/>
      </c>
      <c r="G146" s="6">
        <f t="shared" ca="1" si="30"/>
        <v>2070.9195622495768</v>
      </c>
      <c r="H146" s="21" t="str">
        <f ca="1">IF(IF(RANDBETWEEN(1,$A$3)&lt;($D$2+1),RAND(),0)*G146&gt;Equity!G146,"Yes","")</f>
        <v/>
      </c>
      <c r="I146" s="6">
        <f t="shared" ca="1" si="31"/>
        <v>1977.2431725639447</v>
      </c>
      <c r="J146" s="21" t="str">
        <f ca="1">IF(IF(RANDBETWEEN(1,$A$3)&lt;($D$2+1),RAND(),0)*I146&gt;Equity!I146,"Yes","")</f>
        <v/>
      </c>
      <c r="K146" s="6">
        <f t="shared" ca="1" si="32"/>
        <v>1707.8179265436438</v>
      </c>
      <c r="L146" s="21" t="str">
        <f ca="1">IF(IF(RANDBETWEEN(1,$A$3)&lt;($D$2+1),RAND(),0)*K146&gt;Equity!K146,"Yes","")</f>
        <v/>
      </c>
      <c r="M146" s="6">
        <f t="shared" ca="1" si="33"/>
        <v>1592.7898028891816</v>
      </c>
      <c r="N146" s="21" t="str">
        <f ca="1">IF(IF(RANDBETWEEN(1,$A$3)&lt;($D$2+1),RAND(),0)*M146&gt;Equity!M146,"Yes","")</f>
        <v/>
      </c>
      <c r="O146" s="6">
        <f t="shared" ca="1" si="34"/>
        <v>1726.1224016294186</v>
      </c>
      <c r="P146" s="21" t="str">
        <f ca="1">IF(IF(RANDBETWEEN(1,$A$3)&lt;($D$2+1),RAND(),0)*O146&gt;Equity!O146,"Yes","")</f>
        <v/>
      </c>
      <c r="Q146" s="6">
        <f t="shared" ca="1" si="35"/>
        <v>1600.029200705623</v>
      </c>
      <c r="R146" s="21" t="str">
        <f ca="1">IF(IF(RANDBETWEEN(1,$A$3)&lt;($D$2+1),RAND(),0)*Q146&gt;Equity!Q146,"Yes","")</f>
        <v/>
      </c>
      <c r="S146" s="6">
        <f t="shared" ca="1" si="36"/>
        <v>1595.9861018607128</v>
      </c>
      <c r="T146" s="21" t="str">
        <f ca="1">IF(IF(RANDBETWEEN(1,$A$3)&lt;($D$2+1),RAND(),0)*S146&gt;Equity!S146,"Yes","")</f>
        <v/>
      </c>
      <c r="U146" s="6">
        <f t="shared" ca="1" si="37"/>
        <v>1504.5796070316328</v>
      </c>
      <c r="V146" s="21" t="str">
        <f ca="1">IF(IF(RANDBETWEEN(1,$A$3)&lt;($D$2+1),RAND(),0)*U146&gt;Equity!U146,"Yes","")</f>
        <v/>
      </c>
      <c r="W146" s="6">
        <f t="shared" ca="1" si="38"/>
        <v>1454.6283035524527</v>
      </c>
    </row>
    <row r="147" spans="2:23" x14ac:dyDescent="0.3">
      <c r="B147" s="4">
        <v>144</v>
      </c>
      <c r="C147" s="40">
        <v>2121.4819638021563</v>
      </c>
      <c r="D147" s="21" t="str">
        <f ca="1">IF(IF(RANDBETWEEN(1,$A$3)=1,RANDBETWEEN(0,Overview!$K$19)/100)*C147&gt;'liquid Assets'!C147,"Yes","")</f>
        <v/>
      </c>
      <c r="E147" s="6">
        <f t="shared" ca="1" si="29"/>
        <v>2038.849980767892</v>
      </c>
      <c r="F147" s="21" t="str">
        <f ca="1">IF(IF(RANDBETWEEN(1,$A$3)&lt;($D$2+1),RAND(),0)*E147&gt;Equity!E147,"Yes","")</f>
        <v/>
      </c>
      <c r="G147" s="6">
        <f t="shared" ca="1" si="30"/>
        <v>1735.9995459360271</v>
      </c>
      <c r="H147" s="21" t="str">
        <f ca="1">IF(IF(RANDBETWEEN(1,$A$3)&lt;($D$2+1),RAND(),0)*G147&gt;Equity!G147,"Yes","")</f>
        <v/>
      </c>
      <c r="I147" s="6">
        <f t="shared" ca="1" si="31"/>
        <v>1401.9557861065043</v>
      </c>
      <c r="J147" s="21" t="str">
        <f ca="1">IF(IF(RANDBETWEEN(1,$A$3)&lt;($D$2+1),RAND(),0)*I147&gt;Equity!I147,"Yes","")</f>
        <v/>
      </c>
      <c r="K147" s="6">
        <f t="shared" ca="1" si="32"/>
        <v>1601.5625215434213</v>
      </c>
      <c r="L147" s="21" t="str">
        <f ca="1">IF(IF(RANDBETWEEN(1,$A$3)&lt;($D$2+1),RAND(),0)*K147&gt;Equity!K147,"Yes","")</f>
        <v/>
      </c>
      <c r="M147" s="6">
        <f t="shared" ca="1" si="33"/>
        <v>1542.0409377244232</v>
      </c>
      <c r="N147" s="21" t="str">
        <f ca="1">IF(IF(RANDBETWEEN(1,$A$3)&lt;($D$2+1),RAND(),0)*M147&gt;Equity!M147,"Yes","")</f>
        <v/>
      </c>
      <c r="O147" s="6">
        <f t="shared" ca="1" si="34"/>
        <v>1737.4001438317184</v>
      </c>
      <c r="P147" s="21" t="str">
        <f ca="1">IF(IF(RANDBETWEEN(1,$A$3)&lt;($D$2+1),RAND(),0)*O147&gt;Equity!O147,"Yes","")</f>
        <v/>
      </c>
      <c r="Q147" s="6">
        <f t="shared" ca="1" si="35"/>
        <v>2049.8659747592314</v>
      </c>
      <c r="R147" s="21" t="str">
        <f ca="1">IF(IF(RANDBETWEEN(1,$A$3)&lt;($D$2+1),RAND(),0)*Q147&gt;Equity!Q147,"Yes","")</f>
        <v/>
      </c>
      <c r="S147" s="6">
        <f t="shared" ca="1" si="36"/>
        <v>2196.6734778436175</v>
      </c>
      <c r="T147" s="21" t="str">
        <f ca="1">IF(IF(RANDBETWEEN(1,$A$3)&lt;($D$2+1),RAND(),0)*S147&gt;Equity!S147,"Yes","")</f>
        <v/>
      </c>
      <c r="U147" s="6">
        <f t="shared" ca="1" si="37"/>
        <v>1861.4479600414693</v>
      </c>
      <c r="V147" s="21" t="str">
        <f ca="1">IF(IF(RANDBETWEEN(1,$A$3)&lt;($D$2+1),RAND(),0)*U147&gt;Equity!U147,"Yes","")</f>
        <v/>
      </c>
      <c r="W147" s="6">
        <f t="shared" ca="1" si="38"/>
        <v>1591.8485090696058</v>
      </c>
    </row>
    <row r="148" spans="2:23" x14ac:dyDescent="0.3">
      <c r="B148" s="4">
        <v>145</v>
      </c>
      <c r="C148" s="40">
        <v>2103.3837884299273</v>
      </c>
      <c r="D148" s="21" t="str">
        <f ca="1">IF(IF(RANDBETWEEN(1,$A$3)=1,RANDBETWEEN(0,Overview!$K$19)/100)*C148&gt;'liquid Assets'!C148,"Yes","")</f>
        <v/>
      </c>
      <c r="E148" s="6">
        <f t="shared" ca="1" si="29"/>
        <v>1867.6100880742877</v>
      </c>
      <c r="F148" s="21" t="str">
        <f ca="1">IF(IF(RANDBETWEEN(1,$A$3)&lt;($D$2+1),RAND(),0)*E148&gt;Equity!E148,"Yes","")</f>
        <v/>
      </c>
      <c r="G148" s="6">
        <f t="shared" ca="1" si="30"/>
        <v>2005.7814186599167</v>
      </c>
      <c r="H148" s="21" t="str">
        <f ca="1">IF(IF(RANDBETWEEN(1,$A$3)&lt;($D$2+1),RAND(),0)*G148&gt;Equity!G148,"Yes","")</f>
        <v/>
      </c>
      <c r="I148" s="6">
        <f t="shared" ca="1" si="31"/>
        <v>2042.6566877050138</v>
      </c>
      <c r="J148" s="21" t="str">
        <f ca="1">IF(IF(RANDBETWEEN(1,$A$3)&lt;($D$2+1),RAND(),0)*I148&gt;Equity!I148,"Yes","")</f>
        <v/>
      </c>
      <c r="K148" s="6">
        <f t="shared" ca="1" si="32"/>
        <v>1819.1633002775327</v>
      </c>
      <c r="L148" s="21" t="str">
        <f ca="1">IF(IF(RANDBETWEEN(1,$A$3)&lt;($D$2+1),RAND(),0)*K148&gt;Equity!K148,"Yes","")</f>
        <v/>
      </c>
      <c r="M148" s="6">
        <f t="shared" ca="1" si="33"/>
        <v>1973.4366361329942</v>
      </c>
      <c r="N148" s="21" t="str">
        <f ca="1">IF(IF(RANDBETWEEN(1,$A$3)&lt;($D$2+1),RAND(),0)*M148&gt;Equity!M148,"Yes","")</f>
        <v/>
      </c>
      <c r="O148" s="6">
        <f t="shared" ca="1" si="34"/>
        <v>1754.4890504744735</v>
      </c>
      <c r="P148" s="21" t="str">
        <f ca="1">IF(IF(RANDBETWEEN(1,$A$3)&lt;($D$2+1),RAND(),0)*O148&gt;Equity!O148,"Yes","")</f>
        <v/>
      </c>
      <c r="Q148" s="6">
        <f t="shared" ca="1" si="35"/>
        <v>1528.9852965310904</v>
      </c>
      <c r="R148" s="21" t="str">
        <f ca="1">IF(IF(RANDBETWEEN(1,$A$3)&lt;($D$2+1),RAND(),0)*Q148&gt;Equity!Q148,"Yes","")</f>
        <v/>
      </c>
      <c r="S148" s="6">
        <f t="shared" ca="1" si="36"/>
        <v>1664.056979402246</v>
      </c>
      <c r="T148" s="21" t="str">
        <f ca="1">IF(IF(RANDBETWEEN(1,$A$3)&lt;($D$2+1),RAND(),0)*S148&gt;Equity!S148,"Yes","")</f>
        <v/>
      </c>
      <c r="U148" s="6">
        <f t="shared" ca="1" si="37"/>
        <v>1427.3019855751384</v>
      </c>
      <c r="V148" s="21" t="str">
        <f ca="1">IF(IF(RANDBETWEEN(1,$A$3)&lt;($D$2+1),RAND(),0)*U148&gt;Equity!U148,"Yes","")</f>
        <v/>
      </c>
      <c r="W148" s="6">
        <f t="shared" ca="1" si="38"/>
        <v>1224.0984423293216</v>
      </c>
    </row>
    <row r="149" spans="2:23" x14ac:dyDescent="0.3">
      <c r="B149" s="4">
        <v>146</v>
      </c>
      <c r="C149" s="40">
        <v>2085.5628089987554</v>
      </c>
      <c r="D149" s="21" t="str">
        <f ca="1">IF(IF(RANDBETWEEN(1,$A$3)=1,RANDBETWEEN(0,Overview!$K$19)/100)*C149&gt;'liquid Assets'!C149,"Yes","")</f>
        <v/>
      </c>
      <c r="E149" s="6">
        <f t="shared" ca="1" si="29"/>
        <v>2143.2886952615663</v>
      </c>
      <c r="F149" s="21" t="str">
        <f ca="1">IF(IF(RANDBETWEEN(1,$A$3)&lt;($D$2+1),RAND(),0)*E149&gt;Equity!E149,"Yes","")</f>
        <v/>
      </c>
      <c r="G149" s="6">
        <f t="shared" ca="1" si="30"/>
        <v>2570.0758346194134</v>
      </c>
      <c r="H149" s="21" t="str">
        <f ca="1">IF(IF(RANDBETWEEN(1,$A$3)&lt;($D$2+1),RAND(),0)*G149&gt;Equity!G149,"Yes","")</f>
        <v/>
      </c>
      <c r="I149" s="6">
        <f t="shared" ca="1" si="31"/>
        <v>2096.4784035842781</v>
      </c>
      <c r="J149" s="21" t="str">
        <f ca="1">IF(IF(RANDBETWEEN(1,$A$3)&lt;($D$2+1),RAND(),0)*I149&gt;Equity!I149,"Yes","")</f>
        <v/>
      </c>
      <c r="K149" s="6">
        <f t="shared" ca="1" si="32"/>
        <v>2030.4547734969735</v>
      </c>
      <c r="L149" s="21" t="str">
        <f ca="1">IF(IF(RANDBETWEEN(1,$A$3)&lt;($D$2+1),RAND(),0)*K149&gt;Equity!K149,"Yes","")</f>
        <v/>
      </c>
      <c r="M149" s="6">
        <f t="shared" ca="1" si="33"/>
        <v>2271.5941637555338</v>
      </c>
      <c r="N149" s="21" t="str">
        <f ca="1">IF(IF(RANDBETWEEN(1,$A$3)&lt;($D$2+1),RAND(),0)*M149&gt;Equity!M149,"Yes","")</f>
        <v/>
      </c>
      <c r="O149" s="6">
        <f t="shared" ca="1" si="34"/>
        <v>1856.1629365869467</v>
      </c>
      <c r="P149" s="21" t="str">
        <f ca="1">IF(IF(RANDBETWEEN(1,$A$3)&lt;($D$2+1),RAND(),0)*O149&gt;Equity!O149,"Yes","")</f>
        <v/>
      </c>
      <c r="Q149" s="6">
        <f t="shared" ca="1" si="35"/>
        <v>2124.9550967413497</v>
      </c>
      <c r="R149" s="21" t="str">
        <f ca="1">IF(IF(RANDBETWEEN(1,$A$3)&lt;($D$2+1),RAND(),0)*Q149&gt;Equity!Q149,"Yes","")</f>
        <v/>
      </c>
      <c r="S149" s="6">
        <f t="shared" ca="1" si="36"/>
        <v>1940.6721017395535</v>
      </c>
      <c r="T149" s="21" t="str">
        <f ca="1">IF(IF(RANDBETWEEN(1,$A$3)&lt;($D$2+1),RAND(),0)*S149&gt;Equity!S149,"Yes","")</f>
        <v/>
      </c>
      <c r="U149" s="6">
        <f t="shared" ca="1" si="37"/>
        <v>1681.5823148260761</v>
      </c>
      <c r="V149" s="21" t="str">
        <f ca="1">IF(IF(RANDBETWEEN(1,$A$3)&lt;($D$2+1),RAND(),0)*U149&gt;Equity!U149,"Yes","")</f>
        <v/>
      </c>
      <c r="W149" s="6">
        <f t="shared" ca="1" si="38"/>
        <v>2008.8115014160073</v>
      </c>
    </row>
    <row r="150" spans="2:23" x14ac:dyDescent="0.3">
      <c r="B150" s="4">
        <v>147</v>
      </c>
      <c r="C150" s="40">
        <v>2068.012924617984</v>
      </c>
      <c r="D150" s="21" t="str">
        <f ca="1">IF(IF(RANDBETWEEN(1,$A$3)=1,RANDBETWEEN(0,Overview!$K$19)/100)*C150&gt;'liquid Assets'!C150,"Yes","")</f>
        <v/>
      </c>
      <c r="E150" s="6">
        <f t="shared" ca="1" si="29"/>
        <v>2134.5014155211816</v>
      </c>
      <c r="F150" s="21" t="str">
        <f ca="1">IF(IF(RANDBETWEEN(1,$A$3)&lt;($D$2+1),RAND(),0)*E150&gt;Equity!E150,"Yes","")</f>
        <v/>
      </c>
      <c r="G150" s="6">
        <f t="shared" ca="1" si="30"/>
        <v>2198.9367828835261</v>
      </c>
      <c r="H150" s="21" t="str">
        <f ca="1">IF(IF(RANDBETWEEN(1,$A$3)&lt;($D$2+1),RAND(),0)*G150&gt;Equity!G150,"Yes","")</f>
        <v/>
      </c>
      <c r="I150" s="6">
        <f t="shared" ca="1" si="31"/>
        <v>2343.1229581091643</v>
      </c>
      <c r="J150" s="21" t="str">
        <f ca="1">IF(IF(RANDBETWEEN(1,$A$3)&lt;($D$2+1),RAND(),0)*I150&gt;Equity!I150,"Yes","")</f>
        <v/>
      </c>
      <c r="K150" s="6">
        <f t="shared" ca="1" si="32"/>
        <v>2126.5779351394699</v>
      </c>
      <c r="L150" s="21" t="str">
        <f ca="1">IF(IF(RANDBETWEEN(1,$A$3)&lt;($D$2+1),RAND(),0)*K150&gt;Equity!K150,"Yes","")</f>
        <v/>
      </c>
      <c r="M150" s="6">
        <f t="shared" ca="1" si="33"/>
        <v>2258.9529852227051</v>
      </c>
      <c r="N150" s="21" t="str">
        <f ca="1">IF(IF(RANDBETWEEN(1,$A$3)&lt;($D$2+1),RAND(),0)*M150&gt;Equity!M150,"Yes","")</f>
        <v/>
      </c>
      <c r="O150" s="6">
        <f t="shared" ca="1" si="34"/>
        <v>1869.3347859133721</v>
      </c>
      <c r="P150" s="21" t="str">
        <f ca="1">IF(IF(RANDBETWEEN(1,$A$3)&lt;($D$2+1),RAND(),0)*O150&gt;Equity!O150,"Yes","")</f>
        <v/>
      </c>
      <c r="Q150" s="6">
        <f t="shared" ca="1" si="35"/>
        <v>2143.5719443451189</v>
      </c>
      <c r="R150" s="21" t="str">
        <f ca="1">IF(IF(RANDBETWEEN(1,$A$3)&lt;($D$2+1),RAND(),0)*Q150&gt;Equity!Q150,"Yes","")</f>
        <v/>
      </c>
      <c r="S150" s="6">
        <f t="shared" ca="1" si="36"/>
        <v>1836.1006259514027</v>
      </c>
      <c r="T150" s="21" t="str">
        <f ca="1">IF(IF(RANDBETWEEN(1,$A$3)&lt;($D$2+1),RAND(),0)*S150&gt;Equity!S150,"Yes","")</f>
        <v/>
      </c>
      <c r="U150" s="6">
        <f t="shared" ca="1" si="37"/>
        <v>1673.6911305367075</v>
      </c>
      <c r="V150" s="21" t="str">
        <f ca="1">IF(IF(RANDBETWEEN(1,$A$3)&lt;($D$2+1),RAND(),0)*U150&gt;Equity!U150,"Yes","")</f>
        <v/>
      </c>
      <c r="W150" s="6">
        <f t="shared" ca="1" si="38"/>
        <v>1690.6671142880662</v>
      </c>
    </row>
    <row r="151" spans="2:23" x14ac:dyDescent="0.3">
      <c r="B151" s="4">
        <v>148</v>
      </c>
      <c r="C151" s="40">
        <v>2050.7282089555911</v>
      </c>
      <c r="D151" s="21" t="str">
        <f ca="1">IF(IF(RANDBETWEEN(1,$A$3)=1,RANDBETWEEN(0,Overview!$K$19)/100)*C151&gt;'liquid Assets'!C151,"Yes","")</f>
        <v/>
      </c>
      <c r="E151" s="6">
        <f t="shared" ca="1" si="29"/>
        <v>1673.8226558298161</v>
      </c>
      <c r="F151" s="21" t="str">
        <f ca="1">IF(IF(RANDBETWEEN(1,$A$3)&lt;($D$2+1),RAND(),0)*E151&gt;Equity!E151,"Yes","")</f>
        <v/>
      </c>
      <c r="G151" s="6">
        <f t="shared" ca="1" si="30"/>
        <v>1422.7376202136436</v>
      </c>
      <c r="H151" s="21" t="str">
        <f ca="1">IF(IF(RANDBETWEEN(1,$A$3)&lt;($D$2+1),RAND(),0)*G151&gt;Equity!G151,"Yes","")</f>
        <v/>
      </c>
      <c r="I151" s="6">
        <f t="shared" ca="1" si="31"/>
        <v>1632.413565530994</v>
      </c>
      <c r="J151" s="21" t="str">
        <f ca="1">IF(IF(RANDBETWEEN(1,$A$3)&lt;($D$2+1),RAND(),0)*I151&gt;Equity!I151,"Yes","")</f>
        <v/>
      </c>
      <c r="K151" s="6">
        <f t="shared" ca="1" si="32"/>
        <v>1541.6177557326405</v>
      </c>
      <c r="L151" s="21" t="str">
        <f ca="1">IF(IF(RANDBETWEEN(1,$A$3)&lt;($D$2+1),RAND(),0)*K151&gt;Equity!K151,"Yes","")</f>
        <v/>
      </c>
      <c r="M151" s="6">
        <f t="shared" ca="1" si="33"/>
        <v>1676.6240898026076</v>
      </c>
      <c r="N151" s="21" t="str">
        <f ca="1">IF(IF(RANDBETWEEN(1,$A$3)&lt;($D$2+1),RAND(),0)*M151&gt;Equity!M151,"Yes","")</f>
        <v/>
      </c>
      <c r="O151" s="6">
        <f t="shared" ca="1" si="34"/>
        <v>1502.8909609024497</v>
      </c>
      <c r="P151" s="21" t="str">
        <f ca="1">IF(IF(RANDBETWEEN(1,$A$3)&lt;($D$2+1),RAND(),0)*O151&gt;Equity!O151,"Yes","")</f>
        <v/>
      </c>
      <c r="Q151" s="6">
        <f t="shared" ca="1" si="35"/>
        <v>1300.5766683772829</v>
      </c>
      <c r="R151" s="21" t="str">
        <f ca="1">IF(IF(RANDBETWEEN(1,$A$3)&lt;($D$2+1),RAND(),0)*Q151&gt;Equity!Q151,"Yes","")</f>
        <v/>
      </c>
      <c r="S151" s="6">
        <f t="shared" ca="1" si="36"/>
        <v>1257.7253238709959</v>
      </c>
      <c r="T151" s="21" t="str">
        <f ca="1">IF(IF(RANDBETWEEN(1,$A$3)&lt;($D$2+1),RAND(),0)*S151&gt;Equity!S151,"Yes","")</f>
        <v/>
      </c>
      <c r="U151" s="6">
        <f t="shared" ca="1" si="37"/>
        <v>1384.3730407137891</v>
      </c>
      <c r="V151" s="21" t="str">
        <f ca="1">IF(IF(RANDBETWEEN(1,$A$3)&lt;($D$2+1),RAND(),0)*U151&gt;Equity!U151,"Yes","")</f>
        <v/>
      </c>
      <c r="W151" s="6">
        <f t="shared" ca="1" si="38"/>
        <v>1252.3492581052569</v>
      </c>
    </row>
    <row r="152" spans="2:23" x14ac:dyDescent="0.3">
      <c r="B152" s="4">
        <v>149</v>
      </c>
      <c r="C152" s="40">
        <v>2033.7029041066182</v>
      </c>
      <c r="D152" s="21" t="str">
        <f ca="1">IF(IF(RANDBETWEEN(1,$A$3)=1,RANDBETWEEN(0,Overview!$K$19)/100)*C152&gt;'liquid Assets'!C152,"Yes","")</f>
        <v/>
      </c>
      <c r="E152" s="6">
        <f t="shared" ca="1" si="29"/>
        <v>1759.4073510211451</v>
      </c>
      <c r="F152" s="21" t="str">
        <f ca="1">IF(IF(RANDBETWEEN(1,$A$3)&lt;($D$2+1),RAND(),0)*E152&gt;Equity!E152,"Yes","")</f>
        <v/>
      </c>
      <c r="G152" s="6">
        <f t="shared" ca="1" si="30"/>
        <v>1458.3436727680298</v>
      </c>
      <c r="H152" s="21" t="str">
        <f ca="1">IF(IF(RANDBETWEEN(1,$A$3)&lt;($D$2+1),RAND(),0)*G152&gt;Equity!G152,"Yes","")</f>
        <v/>
      </c>
      <c r="I152" s="6">
        <f t="shared" ca="1" si="31"/>
        <v>1347.6470874947242</v>
      </c>
      <c r="J152" s="21" t="str">
        <f ca="1">IF(IF(RANDBETWEEN(1,$A$3)&lt;($D$2+1),RAND(),0)*I152&gt;Equity!I152,"Yes","")</f>
        <v/>
      </c>
      <c r="K152" s="6">
        <f t="shared" ca="1" si="32"/>
        <v>1322.5410430375841</v>
      </c>
      <c r="L152" s="21" t="str">
        <f ca="1">IF(IF(RANDBETWEEN(1,$A$3)&lt;($D$2+1),RAND(),0)*K152&gt;Equity!K152,"Yes","")</f>
        <v/>
      </c>
      <c r="M152" s="6">
        <f t="shared" ca="1" si="33"/>
        <v>1216.5758099839545</v>
      </c>
      <c r="N152" s="21" t="str">
        <f ca="1">IF(IF(RANDBETWEEN(1,$A$3)&lt;($D$2+1),RAND(),0)*M152&gt;Equity!M152,"Yes","")</f>
        <v/>
      </c>
      <c r="O152" s="6">
        <f t="shared" ca="1" si="34"/>
        <v>1345.2525025767738</v>
      </c>
      <c r="P152" s="21" t="str">
        <f ca="1">IF(IF(RANDBETWEEN(1,$A$3)&lt;($D$2+1),RAND(),0)*O152&gt;Equity!O152,"Yes","")</f>
        <v/>
      </c>
      <c r="Q152" s="6">
        <f t="shared" ca="1" si="35"/>
        <v>1529.409029400982</v>
      </c>
      <c r="R152" s="21" t="str">
        <f ca="1">IF(IF(RANDBETWEEN(1,$A$3)&lt;($D$2+1),RAND(),0)*Q152&gt;Equity!Q152,"Yes","")</f>
        <v/>
      </c>
      <c r="S152" s="6">
        <f t="shared" ca="1" si="36"/>
        <v>1777.194708756351</v>
      </c>
      <c r="T152" s="21" t="str">
        <f ca="1">IF(IF(RANDBETWEEN(1,$A$3)&lt;($D$2+1),RAND(),0)*S152&gt;Equity!S152,"Yes","")</f>
        <v/>
      </c>
      <c r="U152" s="6">
        <f t="shared" ca="1" si="37"/>
        <v>1632.7176314385576</v>
      </c>
      <c r="V152" s="21" t="str">
        <f ca="1">IF(IF(RANDBETWEEN(1,$A$3)&lt;($D$2+1),RAND(),0)*U152&gt;Equity!U152,"Yes","")</f>
        <v/>
      </c>
      <c r="W152" s="6">
        <f t="shared" ca="1" si="38"/>
        <v>1878.1708056008438</v>
      </c>
    </row>
    <row r="153" spans="2:23" x14ac:dyDescent="0.3">
      <c r="B153" s="4">
        <v>150</v>
      </c>
      <c r="C153" s="40">
        <v>2016.9314147164077</v>
      </c>
      <c r="D153" s="21" t="str">
        <f ca="1">IF(IF(RANDBETWEEN(1,$A$3)=1,RANDBETWEEN(0,Overview!$K$19)/100)*C153&gt;'liquid Assets'!C153,"Yes","")</f>
        <v/>
      </c>
      <c r="E153" s="6">
        <f t="shared" ca="1" si="29"/>
        <v>2081.334476157379</v>
      </c>
      <c r="F153" s="21" t="str">
        <f ca="1">IF(IF(RANDBETWEEN(1,$A$3)&lt;($D$2+1),RAND(),0)*E153&gt;Equity!E153,"Yes","")</f>
        <v/>
      </c>
      <c r="G153" s="6">
        <f t="shared" ca="1" si="30"/>
        <v>2289.6501374138397</v>
      </c>
      <c r="H153" s="21" t="str">
        <f ca="1">IF(IF(RANDBETWEEN(1,$A$3)&lt;($D$2+1),RAND(),0)*G153&gt;Equity!G153,"Yes","")</f>
        <v/>
      </c>
      <c r="I153" s="6">
        <f t="shared" ca="1" si="31"/>
        <v>2576.4070103823015</v>
      </c>
      <c r="J153" s="21" t="str">
        <f ca="1">IF(IF(RANDBETWEEN(1,$A$3)&lt;($D$2+1),RAND(),0)*I153&gt;Equity!I153,"Yes","")</f>
        <v/>
      </c>
      <c r="K153" s="6">
        <f t="shared" ca="1" si="32"/>
        <v>2561.4528033975639</v>
      </c>
      <c r="L153" s="21" t="str">
        <f ca="1">IF(IF(RANDBETWEEN(1,$A$3)&lt;($D$2+1),RAND(),0)*K153&gt;Equity!K153,"Yes","")</f>
        <v/>
      </c>
      <c r="M153" s="6">
        <f t="shared" ca="1" si="33"/>
        <v>2911.5284092580932</v>
      </c>
      <c r="N153" s="21" t="str">
        <f ca="1">IF(IF(RANDBETWEEN(1,$A$3)&lt;($D$2+1),RAND(),0)*M153&gt;Equity!M153,"Yes","")</f>
        <v/>
      </c>
      <c r="O153" s="6">
        <f t="shared" ca="1" si="34"/>
        <v>2908.0534682214484</v>
      </c>
      <c r="P153" s="21" t="str">
        <f ca="1">IF(IF(RANDBETWEEN(1,$A$3)&lt;($D$2+1),RAND(),0)*O153&gt;Equity!O153,"Yes","")</f>
        <v/>
      </c>
      <c r="Q153" s="6">
        <f t="shared" ca="1" si="35"/>
        <v>2611.1461096523853</v>
      </c>
      <c r="R153" s="21" t="str">
        <f ca="1">IF(IF(RANDBETWEEN(1,$A$3)&lt;($D$2+1),RAND(),0)*Q153&gt;Equity!Q153,"Yes","")</f>
        <v/>
      </c>
      <c r="S153" s="6">
        <f t="shared" ca="1" si="36"/>
        <v>3127.0731844411775</v>
      </c>
      <c r="T153" s="21" t="str">
        <f ca="1">IF(IF(RANDBETWEEN(1,$A$3)&lt;($D$2+1),RAND(),0)*S153&gt;Equity!S153,"Yes","")</f>
        <v/>
      </c>
      <c r="U153" s="6">
        <f t="shared" ca="1" si="37"/>
        <v>3226.8852302446512</v>
      </c>
      <c r="V153" s="21" t="str">
        <f ca="1">IF(IF(RANDBETWEEN(1,$A$3)&lt;($D$2+1),RAND(),0)*U153&gt;Equity!U153,"Yes","")</f>
        <v/>
      </c>
      <c r="W153" s="6">
        <f t="shared" ca="1" si="38"/>
        <v>2809.0041415909955</v>
      </c>
    </row>
    <row r="154" spans="2:23" x14ac:dyDescent="0.3">
      <c r="B154" s="4">
        <v>151</v>
      </c>
      <c r="C154" s="40">
        <v>2000.4083023463891</v>
      </c>
      <c r="D154" s="21" t="str">
        <f ca="1">IF(IF(RANDBETWEEN(1,$A$3)=1,RANDBETWEEN(0,Overview!$K$19)/100)*C154&gt;'liquid Assets'!C154,"Yes","")</f>
        <v/>
      </c>
      <c r="E154" s="6">
        <f t="shared" ca="1" si="29"/>
        <v>2015.481317206559</v>
      </c>
      <c r="F154" s="21" t="str">
        <f ca="1">IF(IF(RANDBETWEEN(1,$A$3)&lt;($D$2+1),RAND(),0)*E154&gt;Equity!E154,"Yes","")</f>
        <v/>
      </c>
      <c r="G154" s="6">
        <f t="shared" ca="1" si="30"/>
        <v>1874.6721882882166</v>
      </c>
      <c r="H154" s="21" t="str">
        <f ca="1">IF(IF(RANDBETWEEN(1,$A$3)&lt;($D$2+1),RAND(),0)*G154&gt;Equity!G154,"Yes","")</f>
        <v/>
      </c>
      <c r="I154" s="6">
        <f t="shared" ca="1" si="31"/>
        <v>1694.1889262910845</v>
      </c>
      <c r="J154" s="21" t="str">
        <f ca="1">IF(IF(RANDBETWEEN(1,$A$3)&lt;($D$2+1),RAND(),0)*I154&gt;Equity!I154,"Yes","")</f>
        <v/>
      </c>
      <c r="K154" s="6">
        <f t="shared" ca="1" si="32"/>
        <v>1773.7963090466508</v>
      </c>
      <c r="L154" s="21" t="str">
        <f ca="1">IF(IF(RANDBETWEEN(1,$A$3)&lt;($D$2+1),RAND(),0)*K154&gt;Equity!K154,"Yes","")</f>
        <v/>
      </c>
      <c r="M154" s="6">
        <f t="shared" ca="1" si="33"/>
        <v>1904.0408136711226</v>
      </c>
      <c r="N154" s="21" t="str">
        <f ca="1">IF(IF(RANDBETWEEN(1,$A$3)&lt;($D$2+1),RAND(),0)*M154&gt;Equity!M154,"Yes","")</f>
        <v/>
      </c>
      <c r="O154" s="6">
        <f t="shared" ca="1" si="34"/>
        <v>2258.2355765636034</v>
      </c>
      <c r="P154" s="21" t="str">
        <f ca="1">IF(IF(RANDBETWEEN(1,$A$3)&lt;($D$2+1),RAND(),0)*O154&gt;Equity!O154,"Yes","")</f>
        <v/>
      </c>
      <c r="Q154" s="6">
        <f t="shared" ca="1" si="35"/>
        <v>2208.166064408234</v>
      </c>
      <c r="R154" s="21" t="str">
        <f ca="1">IF(IF(RANDBETWEEN(1,$A$3)&lt;($D$2+1),RAND(),0)*Q154&gt;Equity!Q154,"Yes","")</f>
        <v/>
      </c>
      <c r="S154" s="6">
        <f t="shared" ca="1" si="36"/>
        <v>2307.652719208676</v>
      </c>
      <c r="T154" s="21" t="str">
        <f ca="1">IF(IF(RANDBETWEEN(1,$A$3)&lt;($D$2+1),RAND(),0)*S154&gt;Equity!S154,"Yes","")</f>
        <v/>
      </c>
      <c r="U154" s="6">
        <f t="shared" ca="1" si="37"/>
        <v>2051.4635199152071</v>
      </c>
      <c r="V154" s="21" t="str">
        <f ca="1">IF(IF(RANDBETWEEN(1,$A$3)&lt;($D$2+1),RAND(),0)*U154&gt;Equity!U154,"Yes","")</f>
        <v/>
      </c>
      <c r="W154" s="6">
        <f t="shared" ca="1" si="38"/>
        <v>1862.6318850629536</v>
      </c>
    </row>
    <row r="155" spans="2:23" x14ac:dyDescent="0.3">
      <c r="B155" s="4">
        <v>152</v>
      </c>
      <c r="C155" s="40">
        <v>1984.1282800709444</v>
      </c>
      <c r="D155" s="21" t="str">
        <f ca="1">IF(IF(RANDBETWEEN(1,$A$3)=1,RANDBETWEEN(0,Overview!$K$19)/100)*C155&gt;'liquid Assets'!C155,"Yes","")</f>
        <v/>
      </c>
      <c r="E155" s="6">
        <f t="shared" ca="1" si="29"/>
        <v>2199.272090433622</v>
      </c>
      <c r="F155" s="21" t="str">
        <f ca="1">IF(IF(RANDBETWEEN(1,$A$3)&lt;($D$2+1),RAND(),0)*E155&gt;Equity!E155,"Yes","")</f>
        <v/>
      </c>
      <c r="G155" s="6">
        <f t="shared" ca="1" si="30"/>
        <v>2523.0509209624715</v>
      </c>
      <c r="H155" s="21" t="str">
        <f ca="1">IF(IF(RANDBETWEEN(1,$A$3)&lt;($D$2+1),RAND(),0)*G155&gt;Equity!G155,"Yes","")</f>
        <v/>
      </c>
      <c r="I155" s="6">
        <f t="shared" ca="1" si="31"/>
        <v>2872.5995986380249</v>
      </c>
      <c r="J155" s="21" t="str">
        <f ca="1">IF(IF(RANDBETWEEN(1,$A$3)&lt;($D$2+1),RAND(),0)*I155&gt;Equity!I155,"Yes","")</f>
        <v/>
      </c>
      <c r="K155" s="6">
        <f t="shared" ca="1" si="32"/>
        <v>3169.861441634323</v>
      </c>
      <c r="L155" s="21" t="str">
        <f ca="1">IF(IF(RANDBETWEEN(1,$A$3)&lt;($D$2+1),RAND(),0)*K155&gt;Equity!K155,"Yes","")</f>
        <v/>
      </c>
      <c r="M155" s="6">
        <f t="shared" ca="1" si="33"/>
        <v>3078.78965138696</v>
      </c>
      <c r="N155" s="21" t="str">
        <f ca="1">IF(IF(RANDBETWEEN(1,$A$3)&lt;($D$2+1),RAND(),0)*M155&gt;Equity!M155,"Yes","")</f>
        <v/>
      </c>
      <c r="O155" s="6">
        <f t="shared" ca="1" si="34"/>
        <v>3013.2910929041464</v>
      </c>
      <c r="P155" s="21" t="str">
        <f ca="1">IF(IF(RANDBETWEEN(1,$A$3)&lt;($D$2+1),RAND(),0)*O155&gt;Equity!O155,"Yes","")</f>
        <v/>
      </c>
      <c r="Q155" s="6">
        <f t="shared" ca="1" si="35"/>
        <v>3368.8157866510169</v>
      </c>
      <c r="R155" s="21" t="str">
        <f ca="1">IF(IF(RANDBETWEEN(1,$A$3)&lt;($D$2+1),RAND(),0)*Q155&gt;Equity!Q155,"Yes","")</f>
        <v/>
      </c>
      <c r="S155" s="6">
        <f t="shared" ca="1" si="36"/>
        <v>3336.8995656247048</v>
      </c>
      <c r="T155" s="21" t="str">
        <f ca="1">IF(IF(RANDBETWEEN(1,$A$3)&lt;($D$2+1),RAND(),0)*S155&gt;Equity!S155,"Yes","")</f>
        <v/>
      </c>
      <c r="U155" s="6">
        <f t="shared" ca="1" si="37"/>
        <v>3308.9290339883573</v>
      </c>
      <c r="V155" s="21" t="str">
        <f ca="1">IF(IF(RANDBETWEEN(1,$A$3)&lt;($D$2+1),RAND(),0)*U155&gt;Equity!U155,"Yes","")</f>
        <v/>
      </c>
      <c r="W155" s="6">
        <f t="shared" ca="1" si="38"/>
        <v>2693.8009169522466</v>
      </c>
    </row>
    <row r="156" spans="2:23" x14ac:dyDescent="0.3">
      <c r="B156" s="4">
        <v>153</v>
      </c>
      <c r="C156" s="40">
        <v>1968.0862072943655</v>
      </c>
      <c r="D156" s="21" t="str">
        <f ca="1">IF(IF(RANDBETWEEN(1,$A$3)=1,RANDBETWEEN(0,Overview!$K$19)/100)*C156&gt;'liquid Assets'!C156,"Yes","")</f>
        <v/>
      </c>
      <c r="E156" s="6">
        <f t="shared" ca="1" si="29"/>
        <v>1676.1850395416034</v>
      </c>
      <c r="F156" s="21" t="str">
        <f ca="1">IF(IF(RANDBETWEEN(1,$A$3)&lt;($D$2+1),RAND(),0)*E156&gt;Equity!E156,"Yes","")</f>
        <v/>
      </c>
      <c r="G156" s="6">
        <f t="shared" ca="1" si="30"/>
        <v>1650.5759807853581</v>
      </c>
      <c r="H156" s="21" t="str">
        <f ca="1">IF(IF(RANDBETWEEN(1,$A$3)&lt;($D$2+1),RAND(),0)*G156&gt;Equity!G156,"Yes","")</f>
        <v/>
      </c>
      <c r="I156" s="6">
        <f t="shared" ca="1" si="31"/>
        <v>1477.7425992913259</v>
      </c>
      <c r="J156" s="21" t="str">
        <f ca="1">IF(IF(RANDBETWEEN(1,$A$3)&lt;($D$2+1),RAND(),0)*I156&gt;Equity!I156,"Yes","")</f>
        <v/>
      </c>
      <c r="K156" s="6">
        <f t="shared" ca="1" si="32"/>
        <v>1546.875921950148</v>
      </c>
      <c r="L156" s="21" t="str">
        <f ca="1">IF(IF(RANDBETWEEN(1,$A$3)&lt;($D$2+1),RAND(),0)*K156&gt;Equity!K156,"Yes","")</f>
        <v/>
      </c>
      <c r="M156" s="6">
        <f t="shared" ca="1" si="33"/>
        <v>1545.7723163454723</v>
      </c>
      <c r="N156" s="21" t="str">
        <f ca="1">IF(IF(RANDBETWEEN(1,$A$3)&lt;($D$2+1),RAND(),0)*M156&gt;Equity!M156,"Yes","")</f>
        <v/>
      </c>
      <c r="O156" s="6">
        <f t="shared" ca="1" si="34"/>
        <v>1724.3768768318796</v>
      </c>
      <c r="P156" s="21" t="str">
        <f ca="1">IF(IF(RANDBETWEEN(1,$A$3)&lt;($D$2+1),RAND(),0)*O156&gt;Equity!O156,"Yes","")</f>
        <v/>
      </c>
      <c r="Q156" s="6">
        <f t="shared" ca="1" si="35"/>
        <v>1855.9166847927206</v>
      </c>
      <c r="R156" s="21" t="str">
        <f ca="1">IF(IF(RANDBETWEEN(1,$A$3)&lt;($D$2+1),RAND(),0)*Q156&gt;Equity!Q156,"Yes","")</f>
        <v/>
      </c>
      <c r="S156" s="6">
        <f t="shared" ca="1" si="36"/>
        <v>2060.9758498134956</v>
      </c>
      <c r="T156" s="21" t="str">
        <f ca="1">IF(IF(RANDBETWEEN(1,$A$3)&lt;($D$2+1),RAND(),0)*S156&gt;Equity!S156,"Yes","")</f>
        <v/>
      </c>
      <c r="U156" s="6">
        <f t="shared" ca="1" si="37"/>
        <v>2439.905961485209</v>
      </c>
      <c r="V156" s="21" t="str">
        <f ca="1">IF(IF(RANDBETWEEN(1,$A$3)&lt;($D$2+1),RAND(),0)*U156&gt;Equity!U156,"Yes","")</f>
        <v/>
      </c>
      <c r="W156" s="6">
        <f t="shared" ca="1" si="38"/>
        <v>2028.8396272612458</v>
      </c>
    </row>
    <row r="157" spans="2:23" x14ac:dyDescent="0.3">
      <c r="B157" s="4">
        <v>154</v>
      </c>
      <c r="C157" s="40">
        <v>1952.2770847776085</v>
      </c>
      <c r="D157" s="21" t="str">
        <f ca="1">IF(IF(RANDBETWEEN(1,$A$3)=1,RANDBETWEEN(0,Overview!$K$19)/100)*C157&gt;'liquid Assets'!C157,"Yes","")</f>
        <v/>
      </c>
      <c r="E157" s="6">
        <f t="shared" ca="1" si="29"/>
        <v>2214.6110131434352</v>
      </c>
      <c r="F157" s="21" t="str">
        <f ca="1">IF(IF(RANDBETWEEN(1,$A$3)&lt;($D$2+1),RAND(),0)*E157&gt;Equity!E157,"Yes","")</f>
        <v/>
      </c>
      <c r="G157" s="6">
        <f t="shared" ca="1" si="30"/>
        <v>2284.7291840687144</v>
      </c>
      <c r="H157" s="21" t="str">
        <f ca="1">IF(IF(RANDBETWEEN(1,$A$3)&lt;($D$2+1),RAND(),0)*G157&gt;Equity!G157,"Yes","")</f>
        <v/>
      </c>
      <c r="I157" s="6">
        <f t="shared" ca="1" si="31"/>
        <v>2514.4134427320196</v>
      </c>
      <c r="J157" s="21" t="str">
        <f ca="1">IF(IF(RANDBETWEEN(1,$A$3)&lt;($D$2+1),RAND(),0)*I157&gt;Equity!I157,"Yes","")</f>
        <v/>
      </c>
      <c r="K157" s="6">
        <f t="shared" ca="1" si="32"/>
        <v>2768.6961105826285</v>
      </c>
      <c r="L157" s="21" t="str">
        <f ca="1">IF(IF(RANDBETWEEN(1,$A$3)&lt;($D$2+1),RAND(),0)*K157&gt;Equity!K157,"Yes","")</f>
        <v/>
      </c>
      <c r="M157" s="6">
        <f t="shared" ca="1" si="33"/>
        <v>2839.3027501333672</v>
      </c>
      <c r="N157" s="21" t="str">
        <f ca="1">IF(IF(RANDBETWEEN(1,$A$3)&lt;($D$2+1),RAND(),0)*M157&gt;Equity!M157,"Yes","")</f>
        <v/>
      </c>
      <c r="O157" s="6">
        <f t="shared" ca="1" si="34"/>
        <v>2426.5312780308982</v>
      </c>
      <c r="P157" s="21" t="str">
        <f ca="1">IF(IF(RANDBETWEEN(1,$A$3)&lt;($D$2+1),RAND(),0)*O157&gt;Equity!O157,"Yes","")</f>
        <v/>
      </c>
      <c r="Q157" s="6">
        <f t="shared" ca="1" si="35"/>
        <v>2502.2111748416255</v>
      </c>
      <c r="R157" s="21" t="str">
        <f ca="1">IF(IF(RANDBETWEEN(1,$A$3)&lt;($D$2+1),RAND(),0)*Q157&gt;Equity!Q157,"Yes","")</f>
        <v/>
      </c>
      <c r="S157" s="6">
        <f t="shared" ca="1" si="36"/>
        <v>2415.8860199932024</v>
      </c>
      <c r="T157" s="21" t="str">
        <f ca="1">IF(IF(RANDBETWEEN(1,$A$3)&lt;($D$2+1),RAND(),0)*S157&gt;Equity!S157,"Yes","")</f>
        <v/>
      </c>
      <c r="U157" s="6">
        <f t="shared" ca="1" si="37"/>
        <v>2006.1930404849377</v>
      </c>
      <c r="V157" s="21" t="str">
        <f ca="1">IF(IF(RANDBETWEEN(1,$A$3)&lt;($D$2+1),RAND(),0)*U157&gt;Equity!U157,"Yes","")</f>
        <v/>
      </c>
      <c r="W157" s="6">
        <f t="shared" ca="1" si="38"/>
        <v>2015.2496599914018</v>
      </c>
    </row>
    <row r="158" spans="2:23" x14ac:dyDescent="0.3">
      <c r="B158" s="4">
        <v>155</v>
      </c>
      <c r="C158" s="40">
        <v>1936.6960498650494</v>
      </c>
      <c r="D158" s="21" t="str">
        <f ca="1">IF(IF(RANDBETWEEN(1,$A$3)=1,RANDBETWEEN(0,Overview!$K$19)/100)*C158&gt;'liquid Assets'!C158,"Yes","")</f>
        <v/>
      </c>
      <c r="E158" s="6">
        <f t="shared" ca="1" si="29"/>
        <v>1826.0068410930417</v>
      </c>
      <c r="F158" s="21" t="str">
        <f ca="1">IF(IF(RANDBETWEEN(1,$A$3)&lt;($D$2+1),RAND(),0)*E158&gt;Equity!E158,"Yes","")</f>
        <v/>
      </c>
      <c r="G158" s="6">
        <f t="shared" ca="1" si="30"/>
        <v>1705.8463233876228</v>
      </c>
      <c r="H158" s="21" t="str">
        <f ca="1">IF(IF(RANDBETWEEN(1,$A$3)&lt;($D$2+1),RAND(),0)*G158&gt;Equity!G158,"Yes","")</f>
        <v/>
      </c>
      <c r="I158" s="6">
        <f t="shared" ca="1" si="31"/>
        <v>1566.7896248619134</v>
      </c>
      <c r="J158" s="21" t="str">
        <f ca="1">IF(IF(RANDBETWEEN(1,$A$3)&lt;($D$2+1),RAND(),0)*I158&gt;Equity!I158,"Yes","")</f>
        <v/>
      </c>
      <c r="K158" s="6">
        <f t="shared" ca="1" si="32"/>
        <v>1455.3818594988652</v>
      </c>
      <c r="L158" s="21" t="str">
        <f ca="1">IF(IF(RANDBETWEEN(1,$A$3)&lt;($D$2+1),RAND(),0)*K158&gt;Equity!K158,"Yes","")</f>
        <v/>
      </c>
      <c r="M158" s="6">
        <f t="shared" ca="1" si="33"/>
        <v>1675.5595201194126</v>
      </c>
      <c r="N158" s="21" t="str">
        <f ca="1">IF(IF(RANDBETWEEN(1,$A$3)&lt;($D$2+1),RAND(),0)*M158&gt;Equity!M158,"Yes","")</f>
        <v/>
      </c>
      <c r="O158" s="6">
        <f t="shared" ca="1" si="34"/>
        <v>1915.9761993499776</v>
      </c>
      <c r="P158" s="21" t="str">
        <f ca="1">IF(IF(RANDBETWEEN(1,$A$3)&lt;($D$2+1),RAND(),0)*O158&gt;Equity!O158,"Yes","")</f>
        <v/>
      </c>
      <c r="Q158" s="6">
        <f t="shared" ca="1" si="35"/>
        <v>1883.7518440530214</v>
      </c>
      <c r="R158" s="21" t="str">
        <f ca="1">IF(IF(RANDBETWEEN(1,$A$3)&lt;($D$2+1),RAND(),0)*Q158&gt;Equity!Q158,"Yes","")</f>
        <v/>
      </c>
      <c r="S158" s="6">
        <f t="shared" ca="1" si="36"/>
        <v>1529.0933087010221</v>
      </c>
      <c r="T158" s="21" t="str">
        <f ca="1">IF(IF(RANDBETWEEN(1,$A$3)&lt;($D$2+1),RAND(),0)*S158&gt;Equity!S158,"Yes","")</f>
        <v/>
      </c>
      <c r="U158" s="6">
        <f t="shared" ca="1" si="37"/>
        <v>1309.7152419269839</v>
      </c>
      <c r="V158" s="21" t="str">
        <f ca="1">IF(IF(RANDBETWEEN(1,$A$3)&lt;($D$2+1),RAND(),0)*U158&gt;Equity!U158,"Yes","")</f>
        <v/>
      </c>
      <c r="W158" s="6">
        <f t="shared" ca="1" si="38"/>
        <v>1329.9020322341648</v>
      </c>
    </row>
    <row r="159" spans="2:23" x14ac:dyDescent="0.3">
      <c r="B159" s="4">
        <v>156</v>
      </c>
      <c r="C159" s="40">
        <v>1921.3383719019364</v>
      </c>
      <c r="D159" s="21" t="str">
        <f ca="1">IF(IF(RANDBETWEEN(1,$A$3)=1,RANDBETWEEN(0,Overview!$K$19)/100)*C159&gt;'liquid Assets'!C159,"Yes","")</f>
        <v/>
      </c>
      <c r="E159" s="6">
        <f t="shared" ca="1" si="29"/>
        <v>1537.6976902549638</v>
      </c>
      <c r="F159" s="21" t="str">
        <f ca="1">IF(IF(RANDBETWEEN(1,$A$3)&lt;($D$2+1),RAND(),0)*E159&gt;Equity!E159,"Yes","")</f>
        <v/>
      </c>
      <c r="G159" s="6">
        <f t="shared" ca="1" si="30"/>
        <v>1621.7530188514852</v>
      </c>
      <c r="H159" s="21" t="str">
        <f ca="1">IF(IF(RANDBETWEEN(1,$A$3)&lt;($D$2+1),RAND(),0)*G159&gt;Equity!G159,"Yes","")</f>
        <v/>
      </c>
      <c r="I159" s="6">
        <f t="shared" ca="1" si="31"/>
        <v>1859.006344535102</v>
      </c>
      <c r="J159" s="21" t="str">
        <f ca="1">IF(IF(RANDBETWEEN(1,$A$3)&lt;($D$2+1),RAND(),0)*I159&gt;Equity!I159,"Yes","")</f>
        <v/>
      </c>
      <c r="K159" s="6">
        <f t="shared" ca="1" si="32"/>
        <v>1942.8743908025615</v>
      </c>
      <c r="L159" s="21" t="str">
        <f ca="1">IF(IF(RANDBETWEEN(1,$A$3)&lt;($D$2+1),RAND(),0)*K159&gt;Equity!K159,"Yes","")</f>
        <v/>
      </c>
      <c r="M159" s="6">
        <f t="shared" ca="1" si="33"/>
        <v>2007.9576924879914</v>
      </c>
      <c r="N159" s="21" t="str">
        <f ca="1">IF(IF(RANDBETWEEN(1,$A$3)&lt;($D$2+1),RAND(),0)*M159&gt;Equity!M159,"Yes","")</f>
        <v/>
      </c>
      <c r="O159" s="6">
        <f t="shared" ca="1" si="34"/>
        <v>1800.8457890760649</v>
      </c>
      <c r="P159" s="21" t="str">
        <f ca="1">IF(IF(RANDBETWEEN(1,$A$3)&lt;($D$2+1),RAND(),0)*O159&gt;Equity!O159,"Yes","")</f>
        <v/>
      </c>
      <c r="Q159" s="6">
        <f t="shared" ca="1" si="35"/>
        <v>1494.9427533309688</v>
      </c>
      <c r="R159" s="21" t="str">
        <f ca="1">IF(IF(RANDBETWEEN(1,$A$3)&lt;($D$2+1),RAND(),0)*Q159&gt;Equity!Q159,"Yes","")</f>
        <v/>
      </c>
      <c r="S159" s="6">
        <f t="shared" ca="1" si="36"/>
        <v>1421.143512372347</v>
      </c>
      <c r="T159" s="21" t="str">
        <f ca="1">IF(IF(RANDBETWEEN(1,$A$3)&lt;($D$2+1),RAND(),0)*S159&gt;Equity!S159,"Yes","")</f>
        <v/>
      </c>
      <c r="U159" s="6">
        <f t="shared" ca="1" si="37"/>
        <v>1437.9466196099067</v>
      </c>
      <c r="V159" s="21" t="str">
        <f ca="1">IF(IF(RANDBETWEEN(1,$A$3)&lt;($D$2+1),RAND(),0)*U159&gt;Equity!U159,"Yes","")</f>
        <v/>
      </c>
      <c r="W159" s="6">
        <f t="shared" ca="1" si="38"/>
        <v>1187.2069403323787</v>
      </c>
    </row>
    <row r="160" spans="2:23" x14ac:dyDescent="0.3">
      <c r="B160" s="4">
        <v>157</v>
      </c>
      <c r="C160" s="40">
        <v>1906.1994478338095</v>
      </c>
      <c r="D160" s="21" t="str">
        <f ca="1">IF(IF(RANDBETWEEN(1,$A$3)=1,RANDBETWEEN(0,Overview!$K$19)/100)*C160&gt;'liquid Assets'!C160,"Yes","")</f>
        <v/>
      </c>
      <c r="E160" s="6">
        <f t="shared" ca="1" si="29"/>
        <v>1681.9506494719592</v>
      </c>
      <c r="F160" s="21" t="str">
        <f ca="1">IF(IF(RANDBETWEEN(1,$A$3)&lt;($D$2+1),RAND(),0)*E160&gt;Equity!E160,"Yes","")</f>
        <v/>
      </c>
      <c r="G160" s="6">
        <f t="shared" ca="1" si="30"/>
        <v>1547.6905067955443</v>
      </c>
      <c r="H160" s="21" t="str">
        <f ca="1">IF(IF(RANDBETWEEN(1,$A$3)&lt;($D$2+1),RAND(),0)*G160&gt;Equity!G160,"Yes","")</f>
        <v/>
      </c>
      <c r="I160" s="6">
        <f t="shared" ca="1" si="31"/>
        <v>1660.3593948867467</v>
      </c>
      <c r="J160" s="21" t="str">
        <f ca="1">IF(IF(RANDBETWEEN(1,$A$3)&lt;($D$2+1),RAND(),0)*I160&gt;Equity!I160,"Yes","")</f>
        <v/>
      </c>
      <c r="K160" s="6">
        <f t="shared" ca="1" si="32"/>
        <v>1520.7101693511836</v>
      </c>
      <c r="L160" s="21" t="str">
        <f ca="1">IF(IF(RANDBETWEEN(1,$A$3)&lt;($D$2+1),RAND(),0)*K160&gt;Equity!K160,"Yes","")</f>
        <v/>
      </c>
      <c r="M160" s="6">
        <f t="shared" ca="1" si="33"/>
        <v>1764.8810958764921</v>
      </c>
      <c r="N160" s="21" t="str">
        <f ca="1">IF(IF(RANDBETWEEN(1,$A$3)&lt;($D$2+1),RAND(),0)*M160&gt;Equity!M160,"Yes","")</f>
        <v/>
      </c>
      <c r="O160" s="6">
        <f t="shared" ca="1" si="34"/>
        <v>2063.9049393864429</v>
      </c>
      <c r="P160" s="21" t="str">
        <f ca="1">IF(IF(RANDBETWEEN(1,$A$3)&lt;($D$2+1),RAND(),0)*O160&gt;Equity!O160,"Yes","")</f>
        <v/>
      </c>
      <c r="Q160" s="6">
        <f t="shared" ca="1" si="35"/>
        <v>2115.7039007326825</v>
      </c>
      <c r="R160" s="21" t="str">
        <f ca="1">IF(IF(RANDBETWEEN(1,$A$3)&lt;($D$2+1),RAND(),0)*Q160&gt;Equity!Q160,"Yes","")</f>
        <v/>
      </c>
      <c r="S160" s="6">
        <f t="shared" ca="1" si="36"/>
        <v>1870.8047756240767</v>
      </c>
      <c r="T160" s="21" t="str">
        <f ca="1">IF(IF(RANDBETWEEN(1,$A$3)&lt;($D$2+1),RAND(),0)*S160&gt;Equity!S160,"Yes","")</f>
        <v/>
      </c>
      <c r="U160" s="6">
        <f t="shared" ca="1" si="37"/>
        <v>1644.7428132520852</v>
      </c>
      <c r="V160" s="21" t="str">
        <f ca="1">IF(IF(RANDBETWEEN(1,$A$3)&lt;($D$2+1),RAND(),0)*U160&gt;Equity!U160,"Yes","")</f>
        <v/>
      </c>
      <c r="W160" s="6">
        <f t="shared" ca="1" si="38"/>
        <v>1637.4161106039419</v>
      </c>
    </row>
    <row r="161" spans="2:23" x14ac:dyDescent="0.3">
      <c r="B161" s="4">
        <v>158</v>
      </c>
      <c r="C161" s="40">
        <v>1891.274797979501</v>
      </c>
      <c r="D161" s="21" t="str">
        <f ca="1">IF(IF(RANDBETWEEN(1,$A$3)=1,RANDBETWEEN(0,Overview!$K$19)/100)*C161&gt;'liquid Assets'!C161,"Yes","")</f>
        <v/>
      </c>
      <c r="E161" s="6">
        <f t="shared" ca="1" si="29"/>
        <v>1988.4426795949253</v>
      </c>
      <c r="F161" s="21" t="str">
        <f ca="1">IF(IF(RANDBETWEEN(1,$A$3)&lt;($D$2+1),RAND(),0)*E161&gt;Equity!E161,"Yes","")</f>
        <v/>
      </c>
      <c r="G161" s="6">
        <f t="shared" ca="1" si="30"/>
        <v>2147.0124362803667</v>
      </c>
      <c r="H161" s="21" t="str">
        <f ca="1">IF(IF(RANDBETWEEN(1,$A$3)&lt;($D$2+1),RAND(),0)*G161&gt;Equity!G161,"Yes","")</f>
        <v/>
      </c>
      <c r="I161" s="6">
        <f t="shared" ca="1" si="31"/>
        <v>1780.268180884317</v>
      </c>
      <c r="J161" s="21" t="str">
        <f ca="1">IF(IF(RANDBETWEEN(1,$A$3)&lt;($D$2+1),RAND(),0)*I161&gt;Equity!I161,"Yes","")</f>
        <v/>
      </c>
      <c r="K161" s="6">
        <f t="shared" ca="1" si="32"/>
        <v>1982.4962956576751</v>
      </c>
      <c r="L161" s="21" t="str">
        <f ca="1">IF(IF(RANDBETWEEN(1,$A$3)&lt;($D$2+1),RAND(),0)*K161&gt;Equity!K161,"Yes","")</f>
        <v/>
      </c>
      <c r="M161" s="6">
        <f t="shared" ca="1" si="33"/>
        <v>2061.012539039164</v>
      </c>
      <c r="N161" s="21" t="str">
        <f ca="1">IF(IF(RANDBETWEEN(1,$A$3)&lt;($D$2+1),RAND(),0)*M161&gt;Equity!M161,"Yes","")</f>
        <v/>
      </c>
      <c r="O161" s="6">
        <f t="shared" ca="1" si="34"/>
        <v>2271.2257669950368</v>
      </c>
      <c r="P161" s="21" t="str">
        <f ca="1">IF(IF(RANDBETWEEN(1,$A$3)&lt;($D$2+1),RAND(),0)*O161&gt;Equity!O161,"Yes","")</f>
        <v/>
      </c>
      <c r="Q161" s="6">
        <f t="shared" ca="1" si="35"/>
        <v>2001.606943363849</v>
      </c>
      <c r="R161" s="21" t="str">
        <f ca="1">IF(IF(RANDBETWEEN(1,$A$3)&lt;($D$2+1),RAND(),0)*Q161&gt;Equity!Q161,"Yes","")</f>
        <v/>
      </c>
      <c r="S161" s="6">
        <f t="shared" ca="1" si="36"/>
        <v>2182.8015498857553</v>
      </c>
      <c r="T161" s="21" t="str">
        <f ca="1">IF(IF(RANDBETWEEN(1,$A$3)&lt;($D$2+1),RAND(),0)*S161&gt;Equity!S161,"Yes","")</f>
        <v/>
      </c>
      <c r="U161" s="6">
        <f t="shared" ca="1" si="37"/>
        <v>2125.5529488639722</v>
      </c>
      <c r="V161" s="21" t="str">
        <f ca="1">IF(IF(RANDBETWEEN(1,$A$3)&lt;($D$2+1),RAND(),0)*U161&gt;Equity!U161,"Yes","")</f>
        <v/>
      </c>
      <c r="W161" s="6">
        <f t="shared" ca="1" si="38"/>
        <v>2544.1688217353353</v>
      </c>
    </row>
    <row r="162" spans="2:23" x14ac:dyDescent="0.3">
      <c r="B162" s="4">
        <v>159</v>
      </c>
      <c r="C162" s="40">
        <v>1876.5600619698723</v>
      </c>
      <c r="D162" s="21" t="str">
        <f ca="1">IF(IF(RANDBETWEEN(1,$A$3)=1,RANDBETWEEN(0,Overview!$K$19)/100)*C162&gt;'liquid Assets'!C162,"Yes","")</f>
        <v/>
      </c>
      <c r="E162" s="6">
        <f t="shared" ca="1" si="29"/>
        <v>2008.3763870926095</v>
      </c>
      <c r="F162" s="21" t="str">
        <f ca="1">IF(IF(RANDBETWEEN(1,$A$3)&lt;($D$2+1),RAND(),0)*E162&gt;Equity!E162,"Yes","")</f>
        <v/>
      </c>
      <c r="G162" s="6">
        <f t="shared" ca="1" si="30"/>
        <v>1746.5262268797783</v>
      </c>
      <c r="H162" s="21" t="str">
        <f ca="1">IF(IF(RANDBETWEEN(1,$A$3)&lt;($D$2+1),RAND(),0)*G162&gt;Equity!G162,"Yes","")</f>
        <v/>
      </c>
      <c r="I162" s="6">
        <f t="shared" ca="1" si="31"/>
        <v>1915.1972448885654</v>
      </c>
      <c r="J162" s="21" t="str">
        <f ca="1">IF(IF(RANDBETWEEN(1,$A$3)&lt;($D$2+1),RAND(),0)*I162&gt;Equity!I162,"Yes","")</f>
        <v/>
      </c>
      <c r="K162" s="6">
        <f t="shared" ca="1" si="32"/>
        <v>2021.5631095149868</v>
      </c>
      <c r="L162" s="21" t="str">
        <f ca="1">IF(IF(RANDBETWEEN(1,$A$3)&lt;($D$2+1),RAND(),0)*K162&gt;Equity!K162,"Yes","")</f>
        <v/>
      </c>
      <c r="M162" s="6">
        <f t="shared" ca="1" si="33"/>
        <v>1672.7944979885299</v>
      </c>
      <c r="N162" s="21" t="str">
        <f ca="1">IF(IF(RANDBETWEEN(1,$A$3)&lt;($D$2+1),RAND(),0)*M162&gt;Equity!M162,"Yes","")</f>
        <v/>
      </c>
      <c r="O162" s="6">
        <f t="shared" ca="1" si="34"/>
        <v>1430.8785794094349</v>
      </c>
      <c r="P162" s="21" t="str">
        <f ca="1">IF(IF(RANDBETWEEN(1,$A$3)&lt;($D$2+1),RAND(),0)*O162&gt;Equity!O162,"Yes","")</f>
        <v/>
      </c>
      <c r="Q162" s="6">
        <f t="shared" ca="1" si="35"/>
        <v>1397.3466274607883</v>
      </c>
      <c r="R162" s="21" t="str">
        <f ca="1">IF(IF(RANDBETWEEN(1,$A$3)&lt;($D$2+1),RAND(),0)*Q162&gt;Equity!Q162,"Yes","")</f>
        <v/>
      </c>
      <c r="S162" s="6">
        <f t="shared" ca="1" si="36"/>
        <v>1317.9808813899404</v>
      </c>
      <c r="T162" s="21" t="str">
        <f ca="1">IF(IF(RANDBETWEEN(1,$A$3)&lt;($D$2+1),RAND(),0)*S162&gt;Equity!S162,"Yes","")</f>
        <v/>
      </c>
      <c r="U162" s="6">
        <f t="shared" ca="1" si="37"/>
        <v>1563.9475709584476</v>
      </c>
      <c r="V162" s="21" t="str">
        <f ca="1">IF(IF(RANDBETWEEN(1,$A$3)&lt;($D$2+1),RAND(),0)*U162&gt;Equity!U162,"Yes","")</f>
        <v/>
      </c>
      <c r="W162" s="6">
        <f t="shared" ca="1" si="38"/>
        <v>1472.5191198379223</v>
      </c>
    </row>
    <row r="163" spans="2:23" x14ac:dyDescent="0.3">
      <c r="B163" s="4">
        <v>160</v>
      </c>
      <c r="C163" s="40">
        <v>1862.0509948447536</v>
      </c>
      <c r="D163" s="21" t="str">
        <f ca="1">IF(IF(RANDBETWEEN(1,$A$3)=1,RANDBETWEEN(0,Overview!$K$19)/100)*C163&gt;'liquid Assets'!C163,"Yes","")</f>
        <v/>
      </c>
      <c r="E163" s="6">
        <f t="shared" ca="1" si="29"/>
        <v>2208.8059368555028</v>
      </c>
      <c r="F163" s="21" t="str">
        <f ca="1">IF(IF(RANDBETWEEN(1,$A$3)&lt;($D$2+1),RAND(),0)*E163&gt;Equity!E163,"Yes","")</f>
        <v/>
      </c>
      <c r="G163" s="6">
        <f t="shared" ca="1" si="30"/>
        <v>2236.5385812538366</v>
      </c>
      <c r="H163" s="21" t="str">
        <f ca="1">IF(IF(RANDBETWEEN(1,$A$3)&lt;($D$2+1),RAND(),0)*G163&gt;Equity!G163,"Yes","")</f>
        <v/>
      </c>
      <c r="I163" s="6">
        <f t="shared" ca="1" si="31"/>
        <v>2458.6331705343896</v>
      </c>
      <c r="J163" s="21" t="str">
        <f ca="1">IF(IF(RANDBETWEEN(1,$A$3)&lt;($D$2+1),RAND(),0)*I163&gt;Equity!I163,"Yes","")</f>
        <v/>
      </c>
      <c r="K163" s="6">
        <f t="shared" ca="1" si="32"/>
        <v>2602.2043237611556</v>
      </c>
      <c r="L163" s="21" t="str">
        <f ca="1">IF(IF(RANDBETWEEN(1,$A$3)&lt;($D$2+1),RAND(),0)*K163&gt;Equity!K163,"Yes","")</f>
        <v/>
      </c>
      <c r="M163" s="6">
        <f t="shared" ca="1" si="33"/>
        <v>2945.0823335920613</v>
      </c>
      <c r="N163" s="21" t="str">
        <f ca="1">IF(IF(RANDBETWEEN(1,$A$3)&lt;($D$2+1),RAND(),0)*M163&gt;Equity!M163,"Yes","")</f>
        <v/>
      </c>
      <c r="O163" s="6">
        <f t="shared" ca="1" si="34"/>
        <v>2972.7033204311515</v>
      </c>
      <c r="P163" s="21" t="str">
        <f ca="1">IF(IF(RANDBETWEEN(1,$A$3)&lt;($D$2+1),RAND(),0)*O163&gt;Equity!O163,"Yes","")</f>
        <v/>
      </c>
      <c r="Q163" s="6">
        <f t="shared" ca="1" si="35"/>
        <v>3030.941672411634</v>
      </c>
      <c r="R163" s="21" t="str">
        <f ca="1">IF(IF(RANDBETWEEN(1,$A$3)&lt;($D$2+1),RAND(),0)*Q163&gt;Equity!Q163,"Yes","")</f>
        <v/>
      </c>
      <c r="S163" s="6">
        <f t="shared" ca="1" si="36"/>
        <v>2878.1095300014435</v>
      </c>
      <c r="T163" s="21" t="str">
        <f ca="1">IF(IF(RANDBETWEEN(1,$A$3)&lt;($D$2+1),RAND(),0)*S163&gt;Equity!S163,"Yes","")</f>
        <v/>
      </c>
      <c r="U163" s="6">
        <f t="shared" ca="1" si="37"/>
        <v>3290.2681878138023</v>
      </c>
      <c r="V163" s="21" t="str">
        <f ca="1">IF(IF(RANDBETWEEN(1,$A$3)&lt;($D$2+1),RAND(),0)*U163&gt;Equity!U163,"Yes","")</f>
        <v/>
      </c>
      <c r="W163" s="6">
        <f t="shared" ca="1" si="38"/>
        <v>3557.2007619933925</v>
      </c>
    </row>
    <row r="164" spans="2:23" x14ac:dyDescent="0.3">
      <c r="B164" s="4">
        <v>161</v>
      </c>
      <c r="C164" s="40">
        <v>1847.743463300993</v>
      </c>
      <c r="D164" s="21" t="str">
        <f ca="1">IF(IF(RANDBETWEEN(1,$A$3)=1,RANDBETWEEN(0,Overview!$K$19)/100)*C164&gt;'liquid Assets'!C164,"Yes","")</f>
        <v/>
      </c>
      <c r="E164" s="6">
        <f t="shared" ca="1" si="29"/>
        <v>2151.4584342085031</v>
      </c>
      <c r="F164" s="21" t="str">
        <f ca="1">IF(IF(RANDBETWEEN(1,$A$3)&lt;($D$2+1),RAND(),0)*E164&gt;Equity!E164,"Yes","")</f>
        <v/>
      </c>
      <c r="G164" s="6">
        <f t="shared" ca="1" si="30"/>
        <v>1741.2584605696011</v>
      </c>
      <c r="H164" s="21" t="str">
        <f ca="1">IF(IF(RANDBETWEEN(1,$A$3)&lt;($D$2+1),RAND(),0)*G164&gt;Equity!G164,"Yes","")</f>
        <v/>
      </c>
      <c r="I164" s="6">
        <f t="shared" ca="1" si="31"/>
        <v>1604.2950566554407</v>
      </c>
      <c r="J164" s="21" t="str">
        <f ca="1">IF(IF(RANDBETWEEN(1,$A$3)&lt;($D$2+1),RAND(),0)*I164&gt;Equity!I164,"Yes","")</f>
        <v/>
      </c>
      <c r="K164" s="6">
        <f t="shared" ca="1" si="32"/>
        <v>1679.5075340706228</v>
      </c>
      <c r="L164" s="21" t="str">
        <f ca="1">IF(IF(RANDBETWEEN(1,$A$3)&lt;($D$2+1),RAND(),0)*K164&gt;Equity!K164,"Yes","")</f>
        <v/>
      </c>
      <c r="M164" s="6">
        <f t="shared" ca="1" si="33"/>
        <v>1572.4782734183293</v>
      </c>
      <c r="N164" s="21" t="str">
        <f ca="1">IF(IF(RANDBETWEEN(1,$A$3)&lt;($D$2+1),RAND(),0)*M164&gt;Equity!M164,"Yes","")</f>
        <v/>
      </c>
      <c r="O164" s="6">
        <f t="shared" ca="1" si="34"/>
        <v>1613.8607092272057</v>
      </c>
      <c r="P164" s="21" t="str">
        <f ca="1">IF(IF(RANDBETWEEN(1,$A$3)&lt;($D$2+1),RAND(),0)*O164&gt;Equity!O164,"Yes","")</f>
        <v/>
      </c>
      <c r="Q164" s="6">
        <f t="shared" ca="1" si="35"/>
        <v>1317.5248333438904</v>
      </c>
      <c r="R164" s="21" t="str">
        <f ca="1">IF(IF(RANDBETWEEN(1,$A$3)&lt;($D$2+1),RAND(),0)*Q164&gt;Equity!Q164,"Yes","")</f>
        <v/>
      </c>
      <c r="S164" s="6">
        <f t="shared" ca="1" si="36"/>
        <v>1171.6445386374776</v>
      </c>
      <c r="T164" s="21" t="str">
        <f ca="1">IF(IF(RANDBETWEEN(1,$A$3)&lt;($D$2+1),RAND(),0)*S164&gt;Equity!S164,"Yes","")</f>
        <v/>
      </c>
      <c r="U164" s="6">
        <f t="shared" ca="1" si="37"/>
        <v>1067.9531026549641</v>
      </c>
      <c r="V164" s="21" t="str">
        <f ca="1">IF(IF(RANDBETWEEN(1,$A$3)&lt;($D$2+1),RAND(),0)*U164&gt;Equity!U164,"Yes","")</f>
        <v/>
      </c>
      <c r="W164" s="6">
        <f t="shared" ca="1" si="38"/>
        <v>1180.383357671664</v>
      </c>
    </row>
    <row r="165" spans="2:23" x14ac:dyDescent="0.3">
      <c r="B165" s="4">
        <v>162</v>
      </c>
      <c r="C165" s="40">
        <v>1833.6334420848962</v>
      </c>
      <c r="D165" s="21" t="str">
        <f ca="1">IF(IF(RANDBETWEEN(1,$A$3)=1,RANDBETWEEN(0,Overview!$K$19)/100)*C165&gt;'liquid Assets'!C165,"Yes","")</f>
        <v/>
      </c>
      <c r="E165" s="6">
        <f t="shared" ref="E165:E228" ca="1" si="39">IF(D165="",(RAND()/2.5+0.8)*C165,0)</f>
        <v>1777.2151132852473</v>
      </c>
      <c r="F165" s="21" t="str">
        <f ca="1">IF(IF(RANDBETWEEN(1,$A$3)&lt;($D$2+1),RAND(),0)*E165&gt;Equity!E165,"Yes","")</f>
        <v/>
      </c>
      <c r="G165" s="6">
        <f t="shared" ref="G165:G228" ca="1" si="40">IF(F165="",(RAND()/2.5+0.8)*E165,0)</f>
        <v>1709.6649135743571</v>
      </c>
      <c r="H165" s="21" t="str">
        <f ca="1">IF(IF(RANDBETWEEN(1,$A$3)&lt;($D$2+1),RAND(),0)*G165&gt;Equity!G165,"Yes","")</f>
        <v/>
      </c>
      <c r="I165" s="6">
        <f t="shared" ref="I165:I228" ca="1" si="41">IF(H165="",(RAND()/2.5+0.8)*G165,0)</f>
        <v>1723.2076730879464</v>
      </c>
      <c r="J165" s="21" t="str">
        <f ca="1">IF(IF(RANDBETWEEN(1,$A$3)&lt;($D$2+1),RAND(),0)*I165&gt;Equity!I165,"Yes","")</f>
        <v/>
      </c>
      <c r="K165" s="6">
        <f t="shared" ref="K165:K228" ca="1" si="42">IF(J165="",(RAND()/2.5+0.8)*I165,0)</f>
        <v>1903.5867836264076</v>
      </c>
      <c r="L165" s="21" t="str">
        <f ca="1">IF(IF(RANDBETWEEN(1,$A$3)&lt;($D$2+1),RAND(),0)*K165&gt;Equity!K165,"Yes","")</f>
        <v/>
      </c>
      <c r="M165" s="6">
        <f t="shared" ref="M165:M228" ca="1" si="43">IF(L165="",(RAND()/2.5+0.8)*K165,0)</f>
        <v>1625.8782912522199</v>
      </c>
      <c r="N165" s="21" t="str">
        <f ca="1">IF(IF(RANDBETWEEN(1,$A$3)&lt;($D$2+1),RAND(),0)*M165&gt;Equity!M165,"Yes","")</f>
        <v/>
      </c>
      <c r="O165" s="6">
        <f t="shared" ref="O165:O228" ca="1" si="44">IF(N165="",(RAND()/2.5+0.8)*M165,0)</f>
        <v>1554.3478004204205</v>
      </c>
      <c r="P165" s="21" t="str">
        <f ca="1">IF(IF(RANDBETWEEN(1,$A$3)&lt;($D$2+1),RAND(),0)*O165&gt;Equity!O165,"Yes","")</f>
        <v/>
      </c>
      <c r="Q165" s="6">
        <f t="shared" ref="Q165:Q228" ca="1" si="45">IF(P165="",(RAND()/2.5+0.8)*O165,0)</f>
        <v>1730.2487958855831</v>
      </c>
      <c r="R165" s="21" t="str">
        <f ca="1">IF(IF(RANDBETWEEN(1,$A$3)&lt;($D$2+1),RAND(),0)*Q165&gt;Equity!Q165,"Yes","")</f>
        <v/>
      </c>
      <c r="S165" s="6">
        <f t="shared" ref="S165:S228" ca="1" si="46">IF(R165="",(RAND()/2.5+0.8)*Q165,0)</f>
        <v>1958.4249816137885</v>
      </c>
      <c r="T165" s="21" t="str">
        <f ca="1">IF(IF(RANDBETWEEN(1,$A$3)&lt;($D$2+1),RAND(),0)*S165&gt;Equity!S165,"Yes","")</f>
        <v/>
      </c>
      <c r="U165" s="6">
        <f t="shared" ref="U165:U228" ca="1" si="47">IF(T165="",(RAND()/2.5+0.8)*S165,0)</f>
        <v>2223.0875896281323</v>
      </c>
      <c r="V165" s="21" t="str">
        <f ca="1">IF(IF(RANDBETWEEN(1,$A$3)&lt;($D$2+1),RAND(),0)*U165&gt;Equity!U165,"Yes","")</f>
        <v/>
      </c>
      <c r="W165" s="6">
        <f t="shared" ref="W165:W228" ca="1" si="48">IF(V165="",(RAND()/2.5+0.8)*U165,0)</f>
        <v>2342.1172382605409</v>
      </c>
    </row>
    <row r="166" spans="2:23" x14ac:dyDescent="0.3">
      <c r="B166" s="4">
        <v>163</v>
      </c>
      <c r="C166" s="40">
        <v>1819.7170105225925</v>
      </c>
      <c r="D166" s="21" t="str">
        <f ca="1">IF(IF(RANDBETWEEN(1,$A$3)=1,RANDBETWEEN(0,Overview!$K$19)/100)*C166&gt;'liquid Assets'!C166,"Yes","")</f>
        <v/>
      </c>
      <c r="E166" s="6">
        <f t="shared" ca="1" si="39"/>
        <v>1973.5809218998936</v>
      </c>
      <c r="F166" s="21" t="str">
        <f ca="1">IF(IF(RANDBETWEEN(1,$A$3)&lt;($D$2+1),RAND(),0)*E166&gt;Equity!E166,"Yes","")</f>
        <v/>
      </c>
      <c r="G166" s="6">
        <f t="shared" ca="1" si="40"/>
        <v>1731.0164046094319</v>
      </c>
      <c r="H166" s="21" t="str">
        <f ca="1">IF(IF(RANDBETWEEN(1,$A$3)&lt;($D$2+1),RAND(),0)*G166&gt;Equity!G166,"Yes","")</f>
        <v/>
      </c>
      <c r="I166" s="6">
        <f t="shared" ca="1" si="41"/>
        <v>1877.2582863180444</v>
      </c>
      <c r="J166" s="21" t="str">
        <f ca="1">IF(IF(RANDBETWEEN(1,$A$3)&lt;($D$2+1),RAND(),0)*I166&gt;Equity!I166,"Yes","")</f>
        <v/>
      </c>
      <c r="K166" s="6">
        <f t="shared" ca="1" si="42"/>
        <v>1925.3140991049888</v>
      </c>
      <c r="L166" s="21" t="str">
        <f ca="1">IF(IF(RANDBETWEEN(1,$A$3)&lt;($D$2+1),RAND(),0)*K166&gt;Equity!K166,"Yes","")</f>
        <v/>
      </c>
      <c r="M166" s="6">
        <f t="shared" ca="1" si="43"/>
        <v>1858.6092301816986</v>
      </c>
      <c r="N166" s="21" t="str">
        <f ca="1">IF(IF(RANDBETWEEN(1,$A$3)&lt;($D$2+1),RAND(),0)*M166&gt;Equity!M166,"Yes","")</f>
        <v/>
      </c>
      <c r="O166" s="6">
        <f t="shared" ca="1" si="44"/>
        <v>1519.1692935142369</v>
      </c>
      <c r="P166" s="21" t="str">
        <f ca="1">IF(IF(RANDBETWEEN(1,$A$3)&lt;($D$2+1),RAND(),0)*O166&gt;Equity!O166,"Yes","")</f>
        <v/>
      </c>
      <c r="Q166" s="6">
        <f t="shared" ca="1" si="45"/>
        <v>1519.3631264451701</v>
      </c>
      <c r="R166" s="21" t="str">
        <f ca="1">IF(IF(RANDBETWEEN(1,$A$3)&lt;($D$2+1),RAND(),0)*Q166&gt;Equity!Q166,"Yes","")</f>
        <v/>
      </c>
      <c r="S166" s="6">
        <f t="shared" ca="1" si="46"/>
        <v>1539.5448376783977</v>
      </c>
      <c r="T166" s="21" t="str">
        <f ca="1">IF(IF(RANDBETWEEN(1,$A$3)&lt;($D$2+1),RAND(),0)*S166&gt;Equity!S166,"Yes","")</f>
        <v/>
      </c>
      <c r="U166" s="6">
        <f t="shared" ca="1" si="47"/>
        <v>1467.0411154719677</v>
      </c>
      <c r="V166" s="21" t="str">
        <f ca="1">IF(IF(RANDBETWEEN(1,$A$3)&lt;($D$2+1),RAND(),0)*U166&gt;Equity!U166,"Yes","")</f>
        <v/>
      </c>
      <c r="W166" s="6">
        <f t="shared" ca="1" si="48"/>
        <v>1453.6077117714174</v>
      </c>
    </row>
    <row r="167" spans="2:23" x14ac:dyDescent="0.3">
      <c r="B167" s="4">
        <v>164</v>
      </c>
      <c r="C167" s="40">
        <v>1805.9903491823111</v>
      </c>
      <c r="D167" s="21" t="str">
        <f ca="1">IF(IF(RANDBETWEEN(1,$A$3)=1,RANDBETWEEN(0,Overview!$K$19)/100)*C167&gt;'liquid Assets'!C167,"Yes","")</f>
        <v/>
      </c>
      <c r="E167" s="6">
        <f t="shared" ca="1" si="39"/>
        <v>1708.6698109435808</v>
      </c>
      <c r="F167" s="21" t="str">
        <f ca="1">IF(IF(RANDBETWEEN(1,$A$3)&lt;($D$2+1),RAND(),0)*E167&gt;Equity!E167,"Yes","")</f>
        <v/>
      </c>
      <c r="G167" s="6">
        <f t="shared" ca="1" si="40"/>
        <v>1752.9032358674128</v>
      </c>
      <c r="H167" s="21" t="str">
        <f ca="1">IF(IF(RANDBETWEEN(1,$A$3)&lt;($D$2+1),RAND(),0)*G167&gt;Equity!G167,"Yes","")</f>
        <v/>
      </c>
      <c r="I167" s="6">
        <f t="shared" ca="1" si="41"/>
        <v>1777.2186186195565</v>
      </c>
      <c r="J167" s="21" t="str">
        <f ca="1">IF(IF(RANDBETWEEN(1,$A$3)&lt;($D$2+1),RAND(),0)*I167&gt;Equity!I167,"Yes","")</f>
        <v/>
      </c>
      <c r="K167" s="6">
        <f t="shared" ca="1" si="42"/>
        <v>1865.6988927841676</v>
      </c>
      <c r="L167" s="21" t="str">
        <f ca="1">IF(IF(RANDBETWEEN(1,$A$3)&lt;($D$2+1),RAND(),0)*K167&gt;Equity!K167,"Yes","")</f>
        <v/>
      </c>
      <c r="M167" s="6">
        <f t="shared" ca="1" si="43"/>
        <v>1710.0982091890505</v>
      </c>
      <c r="N167" s="21" t="str">
        <f ca="1">IF(IF(RANDBETWEEN(1,$A$3)&lt;($D$2+1),RAND(),0)*M167&gt;Equity!M167,"Yes","")</f>
        <v/>
      </c>
      <c r="O167" s="6">
        <f t="shared" ca="1" si="44"/>
        <v>1685.1608288765701</v>
      </c>
      <c r="P167" s="21" t="str">
        <f ca="1">IF(IF(RANDBETWEEN(1,$A$3)&lt;($D$2+1),RAND(),0)*O167&gt;Equity!O167,"Yes","")</f>
        <v/>
      </c>
      <c r="Q167" s="6">
        <f t="shared" ca="1" si="45"/>
        <v>1695.8759517672072</v>
      </c>
      <c r="R167" s="21" t="str">
        <f ca="1">IF(IF(RANDBETWEEN(1,$A$3)&lt;($D$2+1),RAND(),0)*Q167&gt;Equity!Q167,"Yes","")</f>
        <v/>
      </c>
      <c r="S167" s="6">
        <f t="shared" ca="1" si="46"/>
        <v>1912.0447496170825</v>
      </c>
      <c r="T167" s="21" t="str">
        <f ca="1">IF(IF(RANDBETWEEN(1,$A$3)&lt;($D$2+1),RAND(),0)*S167&gt;Equity!S167,"Yes","")</f>
        <v/>
      </c>
      <c r="U167" s="6">
        <f t="shared" ca="1" si="47"/>
        <v>1928.1373967881868</v>
      </c>
      <c r="V167" s="21" t="str">
        <f ca="1">IF(IF(RANDBETWEEN(1,$A$3)&lt;($D$2+1),RAND(),0)*U167&gt;Equity!U167,"Yes","")</f>
        <v/>
      </c>
      <c r="W167" s="6">
        <f t="shared" ca="1" si="48"/>
        <v>1908.4644573660826</v>
      </c>
    </row>
    <row r="168" spans="2:23" x14ac:dyDescent="0.3">
      <c r="B168" s="4">
        <v>165</v>
      </c>
      <c r="C168" s="40">
        <v>1792.4497366627268</v>
      </c>
      <c r="D168" s="21" t="str">
        <f ca="1">IF(IF(RANDBETWEEN(1,$A$3)=1,RANDBETWEEN(0,Overview!$K$19)/100)*C168&gt;'liquid Assets'!C168,"Yes","")</f>
        <v/>
      </c>
      <c r="E168" s="6">
        <f t="shared" ca="1" si="39"/>
        <v>1502.5111440799712</v>
      </c>
      <c r="F168" s="21" t="str">
        <f ca="1">IF(IF(RANDBETWEEN(1,$A$3)&lt;($D$2+1),RAND(),0)*E168&gt;Equity!E168,"Yes","")</f>
        <v/>
      </c>
      <c r="G168" s="6">
        <f t="shared" ca="1" si="40"/>
        <v>1520.023568433267</v>
      </c>
      <c r="H168" s="21" t="str">
        <f ca="1">IF(IF(RANDBETWEEN(1,$A$3)&lt;($D$2+1),RAND(),0)*G168&gt;Equity!G168,"Yes","")</f>
        <v/>
      </c>
      <c r="I168" s="6">
        <f t="shared" ca="1" si="41"/>
        <v>1697.6414152811012</v>
      </c>
      <c r="J168" s="21" t="str">
        <f ca="1">IF(IF(RANDBETWEEN(1,$A$3)&lt;($D$2+1),RAND(),0)*I168&gt;Equity!I168,"Yes","")</f>
        <v/>
      </c>
      <c r="K168" s="6">
        <f t="shared" ca="1" si="42"/>
        <v>1575.9471546474304</v>
      </c>
      <c r="L168" s="21" t="str">
        <f ca="1">IF(IF(RANDBETWEEN(1,$A$3)&lt;($D$2+1),RAND(),0)*K168&gt;Equity!K168,"Yes","")</f>
        <v/>
      </c>
      <c r="M168" s="6">
        <f t="shared" ca="1" si="43"/>
        <v>1679.2724500770553</v>
      </c>
      <c r="N168" s="21" t="str">
        <f ca="1">IF(IF(RANDBETWEEN(1,$A$3)&lt;($D$2+1),RAND(),0)*M168&gt;Equity!M168,"Yes","")</f>
        <v/>
      </c>
      <c r="O168" s="6">
        <f t="shared" ca="1" si="44"/>
        <v>1943.9634317243767</v>
      </c>
      <c r="P168" s="21" t="str">
        <f ca="1">IF(IF(RANDBETWEEN(1,$A$3)&lt;($D$2+1),RAND(),0)*O168&gt;Equity!O168,"Yes","")</f>
        <v/>
      </c>
      <c r="Q168" s="6">
        <f t="shared" ca="1" si="45"/>
        <v>1591.9562686485694</v>
      </c>
      <c r="R168" s="21" t="str">
        <f ca="1">IF(IF(RANDBETWEEN(1,$A$3)&lt;($D$2+1),RAND(),0)*Q168&gt;Equity!Q168,"Yes","")</f>
        <v/>
      </c>
      <c r="S168" s="6">
        <f t="shared" ca="1" si="46"/>
        <v>1670.5831599495166</v>
      </c>
      <c r="T168" s="21" t="str">
        <f ca="1">IF(IF(RANDBETWEEN(1,$A$3)&lt;($D$2+1),RAND(),0)*S168&gt;Equity!S168,"Yes","")</f>
        <v/>
      </c>
      <c r="U168" s="6">
        <f t="shared" ca="1" si="47"/>
        <v>1709.7899476509185</v>
      </c>
      <c r="V168" s="21" t="str">
        <f ca="1">IF(IF(RANDBETWEEN(1,$A$3)&lt;($D$2+1),RAND(),0)*U168&gt;Equity!U168,"Yes","")</f>
        <v/>
      </c>
      <c r="W168" s="6">
        <f t="shared" ca="1" si="48"/>
        <v>1796.4915047010827</v>
      </c>
    </row>
    <row r="169" spans="2:23" x14ac:dyDescent="0.3">
      <c r="B169" s="4">
        <v>166</v>
      </c>
      <c r="C169" s="40">
        <v>1779.0915465019091</v>
      </c>
      <c r="D169" s="21" t="str">
        <f ca="1">IF(IF(RANDBETWEEN(1,$A$3)=1,RANDBETWEEN(0,Overview!$K$19)/100)*C169&gt;'liquid Assets'!C169,"Yes","")</f>
        <v/>
      </c>
      <c r="E169" s="6">
        <f t="shared" ca="1" si="39"/>
        <v>1664.7887710058826</v>
      </c>
      <c r="F169" s="21" t="str">
        <f ca="1">IF(IF(RANDBETWEEN(1,$A$3)&lt;($D$2+1),RAND(),0)*E169&gt;Equity!E169,"Yes","")</f>
        <v/>
      </c>
      <c r="G169" s="6">
        <f t="shared" ca="1" si="40"/>
        <v>1437.0622456435779</v>
      </c>
      <c r="H169" s="21" t="str">
        <f ca="1">IF(IF(RANDBETWEEN(1,$A$3)&lt;($D$2+1),RAND(),0)*G169&gt;Equity!G169,"Yes","")</f>
        <v/>
      </c>
      <c r="I169" s="6">
        <f t="shared" ca="1" si="41"/>
        <v>1180.4589046011085</v>
      </c>
      <c r="J169" s="21" t="str">
        <f ca="1">IF(IF(RANDBETWEEN(1,$A$3)&lt;($D$2+1),RAND(),0)*I169&gt;Equity!I169,"Yes","")</f>
        <v/>
      </c>
      <c r="K169" s="6">
        <f t="shared" ca="1" si="42"/>
        <v>968.77699692213525</v>
      </c>
      <c r="L169" s="21" t="str">
        <f ca="1">IF(IF(RANDBETWEEN(1,$A$3)&lt;($D$2+1),RAND(),0)*K169&gt;Equity!K169,"Yes","")</f>
        <v/>
      </c>
      <c r="M169" s="6">
        <f t="shared" ca="1" si="43"/>
        <v>1122.4511713966469</v>
      </c>
      <c r="N169" s="21" t="str">
        <f ca="1">IF(IF(RANDBETWEEN(1,$A$3)&lt;($D$2+1),RAND(),0)*M169&gt;Equity!M169,"Yes","")</f>
        <v/>
      </c>
      <c r="O169" s="6">
        <f t="shared" ca="1" si="44"/>
        <v>926.67162957828839</v>
      </c>
      <c r="P169" s="21" t="str">
        <f ca="1">IF(IF(RANDBETWEEN(1,$A$3)&lt;($D$2+1),RAND(),0)*O169&gt;Equity!O169,"Yes","")</f>
        <v/>
      </c>
      <c r="Q169" s="6">
        <f t="shared" ca="1" si="45"/>
        <v>833.09206622061242</v>
      </c>
      <c r="R169" s="21" t="str">
        <f ca="1">IF(IF(RANDBETWEEN(1,$A$3)&lt;($D$2+1),RAND(),0)*Q169&gt;Equity!Q169,"Yes","")</f>
        <v/>
      </c>
      <c r="S169" s="6">
        <f t="shared" ca="1" si="46"/>
        <v>824.3621151858481</v>
      </c>
      <c r="T169" s="21" t="str">
        <f ca="1">IF(IF(RANDBETWEEN(1,$A$3)&lt;($D$2+1),RAND(),0)*S169&gt;Equity!S169,"Yes","")</f>
        <v/>
      </c>
      <c r="U169" s="6">
        <f t="shared" ca="1" si="47"/>
        <v>809.72851519638789</v>
      </c>
      <c r="V169" s="21" t="str">
        <f ca="1">IF(IF(RANDBETWEEN(1,$A$3)&lt;($D$2+1),RAND(),0)*U169&gt;Equity!U169,"Yes","")</f>
        <v/>
      </c>
      <c r="W169" s="6">
        <f t="shared" ca="1" si="48"/>
        <v>657.11906445422983</v>
      </c>
    </row>
    <row r="170" spans="2:23" x14ac:dyDescent="0.3">
      <c r="B170" s="4">
        <v>167</v>
      </c>
      <c r="C170" s="40">
        <v>1765.9122442016774</v>
      </c>
      <c r="D170" s="21" t="str">
        <f ca="1">IF(IF(RANDBETWEEN(1,$A$3)=1,RANDBETWEEN(0,Overview!$K$19)/100)*C170&gt;'liquid Assets'!C170,"Yes","")</f>
        <v/>
      </c>
      <c r="E170" s="6">
        <f t="shared" ca="1" si="39"/>
        <v>2015.6018572092698</v>
      </c>
      <c r="F170" s="21" t="str">
        <f ca="1">IF(IF(RANDBETWEEN(1,$A$3)&lt;($D$2+1),RAND(),0)*E170&gt;Equity!E170,"Yes","")</f>
        <v/>
      </c>
      <c r="G170" s="6">
        <f t="shared" ca="1" si="40"/>
        <v>2384.2811041966884</v>
      </c>
      <c r="H170" s="21" t="str">
        <f ca="1">IF(IF(RANDBETWEEN(1,$A$3)&lt;($D$2+1),RAND(),0)*G170&gt;Equity!G170,"Yes","")</f>
        <v/>
      </c>
      <c r="I170" s="6">
        <f t="shared" ca="1" si="41"/>
        <v>2061.2417936454017</v>
      </c>
      <c r="J170" s="21" t="str">
        <f ca="1">IF(IF(RANDBETWEEN(1,$A$3)&lt;($D$2+1),RAND(),0)*I170&gt;Equity!I170,"Yes","")</f>
        <v/>
      </c>
      <c r="K170" s="6">
        <f t="shared" ca="1" si="42"/>
        <v>1952.7157977107302</v>
      </c>
      <c r="L170" s="21" t="str">
        <f ca="1">IF(IF(RANDBETWEEN(1,$A$3)&lt;($D$2+1),RAND(),0)*K170&gt;Equity!K170,"Yes","")</f>
        <v/>
      </c>
      <c r="M170" s="6">
        <f t="shared" ca="1" si="43"/>
        <v>2029.166687984299</v>
      </c>
      <c r="N170" s="21" t="str">
        <f ca="1">IF(IF(RANDBETWEEN(1,$A$3)&lt;($D$2+1),RAND(),0)*M170&gt;Equity!M170,"Yes","")</f>
        <v/>
      </c>
      <c r="O170" s="6">
        <f t="shared" ca="1" si="44"/>
        <v>2253.8906420486414</v>
      </c>
      <c r="P170" s="21" t="str">
        <f ca="1">IF(IF(RANDBETWEEN(1,$A$3)&lt;($D$2+1),RAND(),0)*O170&gt;Equity!O170,"Yes","")</f>
        <v/>
      </c>
      <c r="Q170" s="6">
        <f t="shared" ca="1" si="45"/>
        <v>1982.599672161366</v>
      </c>
      <c r="R170" s="21" t="str">
        <f ca="1">IF(IF(RANDBETWEEN(1,$A$3)&lt;($D$2+1),RAND(),0)*Q170&gt;Equity!Q170,"Yes","")</f>
        <v/>
      </c>
      <c r="S170" s="6">
        <f t="shared" ca="1" si="46"/>
        <v>2012.6227684280166</v>
      </c>
      <c r="T170" s="21" t="str">
        <f ca="1">IF(IF(RANDBETWEEN(1,$A$3)&lt;($D$2+1),RAND(),0)*S170&gt;Equity!S170,"Yes","")</f>
        <v/>
      </c>
      <c r="U170" s="6">
        <f t="shared" ca="1" si="47"/>
        <v>1981.0831203485739</v>
      </c>
      <c r="V170" s="21" t="str">
        <f ca="1">IF(IF(RANDBETWEEN(1,$A$3)&lt;($D$2+1),RAND(),0)*U170&gt;Equity!U170,"Yes","")</f>
        <v/>
      </c>
      <c r="W170" s="6">
        <f t="shared" ca="1" si="48"/>
        <v>1682.0640179453442</v>
      </c>
    </row>
    <row r="171" spans="2:23" x14ac:dyDescent="0.3">
      <c r="B171" s="4">
        <v>168</v>
      </c>
      <c r="C171" s="40">
        <v>1752.9083843623237</v>
      </c>
      <c r="D171" s="21" t="str">
        <f ca="1">IF(IF(RANDBETWEEN(1,$A$3)=1,RANDBETWEEN(0,Overview!$K$19)/100)*C171&gt;'liquid Assets'!C171,"Yes","")</f>
        <v/>
      </c>
      <c r="E171" s="6">
        <f t="shared" ca="1" si="39"/>
        <v>1882.3536278807946</v>
      </c>
      <c r="F171" s="21" t="str">
        <f ca="1">IF(IF(RANDBETWEEN(1,$A$3)&lt;($D$2+1),RAND(),0)*E171&gt;Equity!E171,"Yes","")</f>
        <v/>
      </c>
      <c r="G171" s="6">
        <f t="shared" ca="1" si="40"/>
        <v>1845.2799206468214</v>
      </c>
      <c r="H171" s="21" t="str">
        <f ca="1">IF(IF(RANDBETWEEN(1,$A$3)&lt;($D$2+1),RAND(),0)*G171&gt;Equity!G171,"Yes","")</f>
        <v/>
      </c>
      <c r="I171" s="6">
        <f t="shared" ca="1" si="41"/>
        <v>2105.4187089530456</v>
      </c>
      <c r="J171" s="21" t="str">
        <f ca="1">IF(IF(RANDBETWEEN(1,$A$3)&lt;($D$2+1),RAND(),0)*I171&gt;Equity!I171,"Yes","")</f>
        <v/>
      </c>
      <c r="K171" s="6">
        <f t="shared" ca="1" si="42"/>
        <v>2444.6484145038435</v>
      </c>
      <c r="L171" s="21" t="str">
        <f ca="1">IF(IF(RANDBETWEEN(1,$A$3)&lt;($D$2+1),RAND(),0)*K171&gt;Equity!K171,"Yes","")</f>
        <v/>
      </c>
      <c r="M171" s="6">
        <f t="shared" ca="1" si="43"/>
        <v>2068.5555770930087</v>
      </c>
      <c r="N171" s="21" t="str">
        <f ca="1">IF(IF(RANDBETWEEN(1,$A$3)&lt;($D$2+1),RAND(),0)*M171&gt;Equity!M171,"Yes","")</f>
        <v/>
      </c>
      <c r="O171" s="6">
        <f t="shared" ca="1" si="44"/>
        <v>2064.7287625459862</v>
      </c>
      <c r="P171" s="21" t="str">
        <f ca="1">IF(IF(RANDBETWEEN(1,$A$3)&lt;($D$2+1),RAND(),0)*O171&gt;Equity!O171,"Yes","")</f>
        <v/>
      </c>
      <c r="Q171" s="6">
        <f t="shared" ca="1" si="45"/>
        <v>1714.516240280105</v>
      </c>
      <c r="R171" s="21" t="str">
        <f ca="1">IF(IF(RANDBETWEEN(1,$A$3)&lt;($D$2+1),RAND(),0)*Q171&gt;Equity!Q171,"Yes","")</f>
        <v/>
      </c>
      <c r="S171" s="6">
        <f t="shared" ca="1" si="46"/>
        <v>1545.1200401869683</v>
      </c>
      <c r="T171" s="21" t="str">
        <f ca="1">IF(IF(RANDBETWEEN(1,$A$3)&lt;($D$2+1),RAND(),0)*S171&gt;Equity!S171,"Yes","")</f>
        <v/>
      </c>
      <c r="U171" s="6">
        <f t="shared" ca="1" si="47"/>
        <v>1567.3329961167767</v>
      </c>
      <c r="V171" s="21" t="str">
        <f ca="1">IF(IF(RANDBETWEEN(1,$A$3)&lt;($D$2+1),RAND(),0)*U171&gt;Equity!U171,"Yes","")</f>
        <v/>
      </c>
      <c r="W171" s="6">
        <f t="shared" ca="1" si="48"/>
        <v>1514.5420178471875</v>
      </c>
    </row>
    <row r="172" spans="2:23" x14ac:dyDescent="0.3">
      <c r="B172" s="4">
        <v>169</v>
      </c>
      <c r="C172" s="40">
        <v>1740.0766079230496</v>
      </c>
      <c r="D172" s="21" t="str">
        <f ca="1">IF(IF(RANDBETWEEN(1,$A$3)=1,RANDBETWEEN(0,Overview!$K$19)/100)*C172&gt;'liquid Assets'!C172,"Yes","")</f>
        <v/>
      </c>
      <c r="E172" s="6">
        <f t="shared" ca="1" si="39"/>
        <v>1517.4139422361477</v>
      </c>
      <c r="F172" s="21" t="str">
        <f ca="1">IF(IF(RANDBETWEEN(1,$A$3)&lt;($D$2+1),RAND(),0)*E172&gt;Equity!E172,"Yes","")</f>
        <v/>
      </c>
      <c r="G172" s="6">
        <f t="shared" ca="1" si="40"/>
        <v>1252.7490991034454</v>
      </c>
      <c r="H172" s="21" t="str">
        <f ca="1">IF(IF(RANDBETWEEN(1,$A$3)&lt;($D$2+1),RAND(),0)*G172&gt;Equity!G172,"Yes","")</f>
        <v/>
      </c>
      <c r="I172" s="6">
        <f t="shared" ca="1" si="41"/>
        <v>1014.3792108161622</v>
      </c>
      <c r="J172" s="21" t="str">
        <f ca="1">IF(IF(RANDBETWEEN(1,$A$3)&lt;($D$2+1),RAND(),0)*I172&gt;Equity!I172,"Yes","")</f>
        <v/>
      </c>
      <c r="K172" s="6">
        <f t="shared" ca="1" si="42"/>
        <v>1086.0888375062898</v>
      </c>
      <c r="L172" s="21" t="str">
        <f ca="1">IF(IF(RANDBETWEEN(1,$A$3)&lt;($D$2+1),RAND(),0)*K172&gt;Equity!K172,"Yes","")</f>
        <v/>
      </c>
      <c r="M172" s="6">
        <f t="shared" ca="1" si="43"/>
        <v>971.45879739255906</v>
      </c>
      <c r="N172" s="21" t="str">
        <f ca="1">IF(IF(RANDBETWEEN(1,$A$3)&lt;($D$2+1),RAND(),0)*M172&gt;Equity!M172,"Yes","")</f>
        <v/>
      </c>
      <c r="O172" s="6">
        <f t="shared" ca="1" si="44"/>
        <v>895.33450774692403</v>
      </c>
      <c r="P172" s="21" t="str">
        <f ca="1">IF(IF(RANDBETWEEN(1,$A$3)&lt;($D$2+1),RAND(),0)*O172&gt;Equity!O172,"Yes","")</f>
        <v/>
      </c>
      <c r="Q172" s="6">
        <f t="shared" ca="1" si="45"/>
        <v>1034.6665612706811</v>
      </c>
      <c r="R172" s="21" t="str">
        <f ca="1">IF(IF(RANDBETWEEN(1,$A$3)&lt;($D$2+1),RAND(),0)*Q172&gt;Equity!Q172,"Yes","")</f>
        <v/>
      </c>
      <c r="S172" s="6">
        <f t="shared" ca="1" si="46"/>
        <v>831.0913379264897</v>
      </c>
      <c r="T172" s="21" t="str">
        <f ca="1">IF(IF(RANDBETWEEN(1,$A$3)&lt;($D$2+1),RAND(),0)*S172&gt;Equity!S172,"Yes","")</f>
        <v/>
      </c>
      <c r="U172" s="6">
        <f t="shared" ca="1" si="47"/>
        <v>927.63162630723059</v>
      </c>
      <c r="V172" s="21" t="str">
        <f ca="1">IF(IF(RANDBETWEEN(1,$A$3)&lt;($D$2+1),RAND(),0)*U172&gt;Equity!U172,"Yes","")</f>
        <v/>
      </c>
      <c r="W172" s="6">
        <f t="shared" ca="1" si="48"/>
        <v>1030.7114717911704</v>
      </c>
    </row>
    <row r="173" spans="2:23" x14ac:dyDescent="0.3">
      <c r="B173" s="4">
        <v>170</v>
      </c>
      <c r="C173" s="40">
        <v>1727.4136395035905</v>
      </c>
      <c r="D173" s="21" t="str">
        <f ca="1">IF(IF(RANDBETWEEN(1,$A$3)=1,RANDBETWEEN(0,Overview!$K$19)/100)*C173&gt;'liquid Assets'!C173,"Yes","")</f>
        <v/>
      </c>
      <c r="E173" s="6">
        <f t="shared" ca="1" si="39"/>
        <v>1928.1678257298015</v>
      </c>
      <c r="F173" s="21" t="str">
        <f ca="1">IF(IF(RANDBETWEEN(1,$A$3)&lt;($D$2+1),RAND(),0)*E173&gt;Equity!E173,"Yes","")</f>
        <v/>
      </c>
      <c r="G173" s="6">
        <f t="shared" ca="1" si="40"/>
        <v>2103.2926398877389</v>
      </c>
      <c r="H173" s="21" t="str">
        <f ca="1">IF(IF(RANDBETWEEN(1,$A$3)&lt;($D$2+1),RAND(),0)*G173&gt;Equity!G173,"Yes","")</f>
        <v/>
      </c>
      <c r="I173" s="6">
        <f t="shared" ca="1" si="41"/>
        <v>2156.2708858291999</v>
      </c>
      <c r="J173" s="21" t="str">
        <f ca="1">IF(IF(RANDBETWEEN(1,$A$3)&lt;($D$2+1),RAND(),0)*I173&gt;Equity!I173,"Yes","")</f>
        <v/>
      </c>
      <c r="K173" s="6">
        <f t="shared" ca="1" si="42"/>
        <v>2555.0254241727748</v>
      </c>
      <c r="L173" s="21" t="str">
        <f ca="1">IF(IF(RANDBETWEEN(1,$A$3)&lt;($D$2+1),RAND(),0)*K173&gt;Equity!K173,"Yes","")</f>
        <v/>
      </c>
      <c r="M173" s="6">
        <f t="shared" ca="1" si="43"/>
        <v>2735.3210497470036</v>
      </c>
      <c r="N173" s="21" t="str">
        <f ca="1">IF(IF(RANDBETWEEN(1,$A$3)&lt;($D$2+1),RAND(),0)*M173&gt;Equity!M173,"Yes","")</f>
        <v/>
      </c>
      <c r="O173" s="6">
        <f t="shared" ca="1" si="44"/>
        <v>2811.456749861673</v>
      </c>
      <c r="P173" s="21" t="str">
        <f ca="1">IF(IF(RANDBETWEEN(1,$A$3)&lt;($D$2+1),RAND(),0)*O173&gt;Equity!O173,"Yes","")</f>
        <v/>
      </c>
      <c r="Q173" s="6">
        <f t="shared" ca="1" si="45"/>
        <v>2456.5941585740793</v>
      </c>
      <c r="R173" s="21" t="str">
        <f ca="1">IF(IF(RANDBETWEEN(1,$A$3)&lt;($D$2+1),RAND(),0)*Q173&gt;Equity!Q173,"Yes","")</f>
        <v/>
      </c>
      <c r="S173" s="6">
        <f t="shared" ca="1" si="46"/>
        <v>2887.338129742599</v>
      </c>
      <c r="T173" s="21" t="str">
        <f ca="1">IF(IF(RANDBETWEEN(1,$A$3)&lt;($D$2+1),RAND(),0)*S173&gt;Equity!S173,"Yes","")</f>
        <v/>
      </c>
      <c r="U173" s="6">
        <f t="shared" ca="1" si="47"/>
        <v>2617.1221246928444</v>
      </c>
      <c r="V173" s="21" t="str">
        <f ca="1">IF(IF(RANDBETWEEN(1,$A$3)&lt;($D$2+1),RAND(),0)*U173&gt;Equity!U173,"Yes","")</f>
        <v/>
      </c>
      <c r="W173" s="6">
        <f t="shared" ca="1" si="48"/>
        <v>3131.4841620044367</v>
      </c>
    </row>
    <row r="174" spans="2:23" x14ac:dyDescent="0.3">
      <c r="B174" s="4">
        <v>171</v>
      </c>
      <c r="C174" s="40">
        <v>1714.916284842737</v>
      </c>
      <c r="D174" s="21" t="str">
        <f ca="1">IF(IF(RANDBETWEEN(1,$A$3)=1,RANDBETWEEN(0,Overview!$K$19)/100)*C174&gt;'liquid Assets'!C174,"Yes","")</f>
        <v/>
      </c>
      <c r="E174" s="6">
        <f t="shared" ca="1" si="39"/>
        <v>1631.4994116857254</v>
      </c>
      <c r="F174" s="21" t="str">
        <f ca="1">IF(IF(RANDBETWEEN(1,$A$3)&lt;($D$2+1),RAND(),0)*E174&gt;Equity!E174,"Yes","")</f>
        <v/>
      </c>
      <c r="G174" s="6">
        <f t="shared" ca="1" si="40"/>
        <v>1543.4825710809878</v>
      </c>
      <c r="H174" s="21" t="str">
        <f ca="1">IF(IF(RANDBETWEEN(1,$A$3)&lt;($D$2+1),RAND(),0)*G174&gt;Equity!G174,"Yes","")</f>
        <v/>
      </c>
      <c r="I174" s="6">
        <f t="shared" ca="1" si="41"/>
        <v>1564.2752637178755</v>
      </c>
      <c r="J174" s="21" t="str">
        <f ca="1">IF(IF(RANDBETWEEN(1,$A$3)&lt;($D$2+1),RAND(),0)*I174&gt;Equity!I174,"Yes","")</f>
        <v/>
      </c>
      <c r="K174" s="6">
        <f t="shared" ca="1" si="42"/>
        <v>1828.4642168526657</v>
      </c>
      <c r="L174" s="21" t="str">
        <f ca="1">IF(IF(RANDBETWEEN(1,$A$3)&lt;($D$2+1),RAND(),0)*K174&gt;Equity!K174,"Yes","")</f>
        <v/>
      </c>
      <c r="M174" s="6">
        <f t="shared" ca="1" si="43"/>
        <v>2190.6752649616346</v>
      </c>
      <c r="N174" s="21" t="str">
        <f ca="1">IF(IF(RANDBETWEEN(1,$A$3)&lt;($D$2+1),RAND(),0)*M174&gt;Equity!M174,"Yes","")</f>
        <v/>
      </c>
      <c r="O174" s="6">
        <f t="shared" ca="1" si="44"/>
        <v>1892.5086268882601</v>
      </c>
      <c r="P174" s="21" t="str">
        <f ca="1">IF(IF(RANDBETWEEN(1,$A$3)&lt;($D$2+1),RAND(),0)*O174&gt;Equity!O174,"Yes","")</f>
        <v/>
      </c>
      <c r="Q174" s="6">
        <f t="shared" ca="1" si="45"/>
        <v>1729.6663991736286</v>
      </c>
      <c r="R174" s="21" t="str">
        <f ca="1">IF(IF(RANDBETWEEN(1,$A$3)&lt;($D$2+1),RAND(),0)*Q174&gt;Equity!Q174,"Yes","")</f>
        <v/>
      </c>
      <c r="S174" s="6">
        <f t="shared" ca="1" si="46"/>
        <v>1752.4806008639457</v>
      </c>
      <c r="T174" s="21" t="str">
        <f ca="1">IF(IF(RANDBETWEEN(1,$A$3)&lt;($D$2+1),RAND(),0)*S174&gt;Equity!S174,"Yes","")</f>
        <v/>
      </c>
      <c r="U174" s="6">
        <f t="shared" ca="1" si="47"/>
        <v>1830.154258594421</v>
      </c>
      <c r="V174" s="21" t="str">
        <f ca="1">IF(IF(RANDBETWEEN(1,$A$3)&lt;($D$2+1),RAND(),0)*U174&gt;Equity!U174,"Yes","")</f>
        <v/>
      </c>
      <c r="W174" s="6">
        <f t="shared" ca="1" si="48"/>
        <v>2143.6858457743247</v>
      </c>
    </row>
    <row r="175" spans="2:23" x14ac:dyDescent="0.3">
      <c r="B175" s="4">
        <v>172</v>
      </c>
      <c r="C175" s="40">
        <v>1702.5814283296934</v>
      </c>
      <c r="D175" s="21" t="str">
        <f ca="1">IF(IF(RANDBETWEEN(1,$A$3)=1,RANDBETWEEN(0,Overview!$K$19)/100)*C175&gt;'liquid Assets'!C175,"Yes","")</f>
        <v/>
      </c>
      <c r="E175" s="6">
        <f t="shared" ca="1" si="39"/>
        <v>1950.1672315474875</v>
      </c>
      <c r="F175" s="21" t="str">
        <f ca="1">IF(IF(RANDBETWEEN(1,$A$3)&lt;($D$2+1),RAND(),0)*E175&gt;Equity!E175,"Yes","")</f>
        <v/>
      </c>
      <c r="G175" s="6">
        <f t="shared" ca="1" si="40"/>
        <v>1649.8121833364632</v>
      </c>
      <c r="H175" s="21" t="str">
        <f ca="1">IF(IF(RANDBETWEEN(1,$A$3)&lt;($D$2+1),RAND(),0)*G175&gt;Equity!G175,"Yes","")</f>
        <v/>
      </c>
      <c r="I175" s="6">
        <f t="shared" ca="1" si="41"/>
        <v>1955.9906021486897</v>
      </c>
      <c r="J175" s="21" t="str">
        <f ca="1">IF(IF(RANDBETWEEN(1,$A$3)&lt;($D$2+1),RAND(),0)*I175&gt;Equity!I175,"Yes","")</f>
        <v/>
      </c>
      <c r="K175" s="6">
        <f t="shared" ca="1" si="42"/>
        <v>2009.9740434088667</v>
      </c>
      <c r="L175" s="21" t="str">
        <f ca="1">IF(IF(RANDBETWEEN(1,$A$3)&lt;($D$2+1),RAND(),0)*K175&gt;Equity!K175,"Yes","")</f>
        <v/>
      </c>
      <c r="M175" s="6">
        <f t="shared" ca="1" si="43"/>
        <v>2131.9495741428591</v>
      </c>
      <c r="N175" s="21" t="str">
        <f ca="1">IF(IF(RANDBETWEEN(1,$A$3)&lt;($D$2+1),RAND(),0)*M175&gt;Equity!M175,"Yes","")</f>
        <v/>
      </c>
      <c r="O175" s="6">
        <f t="shared" ca="1" si="44"/>
        <v>2151.0846867949986</v>
      </c>
      <c r="P175" s="21" t="str">
        <f ca="1">IF(IF(RANDBETWEEN(1,$A$3)&lt;($D$2+1),RAND(),0)*O175&gt;Equity!O175,"Yes","")</f>
        <v/>
      </c>
      <c r="Q175" s="6">
        <f t="shared" ca="1" si="45"/>
        <v>2338.7652501825933</v>
      </c>
      <c r="R175" s="21" t="str">
        <f ca="1">IF(IF(RANDBETWEEN(1,$A$3)&lt;($D$2+1),RAND(),0)*Q175&gt;Equity!Q175,"Yes","")</f>
        <v/>
      </c>
      <c r="S175" s="6">
        <f t="shared" ca="1" si="46"/>
        <v>2297.0162687441257</v>
      </c>
      <c r="T175" s="21" t="str">
        <f ca="1">IF(IF(RANDBETWEEN(1,$A$3)&lt;($D$2+1),RAND(),0)*S175&gt;Equity!S175,"Yes","")</f>
        <v/>
      </c>
      <c r="U175" s="6">
        <f t="shared" ca="1" si="47"/>
        <v>2415.6679430937625</v>
      </c>
      <c r="V175" s="21" t="str">
        <f ca="1">IF(IF(RANDBETWEEN(1,$A$3)&lt;($D$2+1),RAND(),0)*U175&gt;Equity!U175,"Yes","")</f>
        <v/>
      </c>
      <c r="W175" s="6">
        <f t="shared" ca="1" si="48"/>
        <v>2813.9765594427085</v>
      </c>
    </row>
    <row r="176" spans="2:23" x14ac:dyDescent="0.3">
      <c r="B176" s="4">
        <v>173</v>
      </c>
      <c r="C176" s="40">
        <v>1690.4060306243912</v>
      </c>
      <c r="D176" s="21" t="str">
        <f ca="1">IF(IF(RANDBETWEEN(1,$A$3)=1,RANDBETWEEN(0,Overview!$K$19)/100)*C176&gt;'liquid Assets'!C176,"Yes","")</f>
        <v/>
      </c>
      <c r="E176" s="6">
        <f t="shared" ca="1" si="39"/>
        <v>1979.1488296282546</v>
      </c>
      <c r="F176" s="21" t="str">
        <f ca="1">IF(IF(RANDBETWEEN(1,$A$3)&lt;($D$2+1),RAND(),0)*E176&gt;Equity!E176,"Yes","")</f>
        <v/>
      </c>
      <c r="G176" s="6">
        <f t="shared" ca="1" si="40"/>
        <v>1858.4909977992411</v>
      </c>
      <c r="H176" s="21" t="str">
        <f ca="1">IF(IF(RANDBETWEEN(1,$A$3)&lt;($D$2+1),RAND(),0)*G176&gt;Equity!G176,"Yes","")</f>
        <v/>
      </c>
      <c r="I176" s="6">
        <f t="shared" ca="1" si="41"/>
        <v>1522.1896568188472</v>
      </c>
      <c r="J176" s="21" t="str">
        <f ca="1">IF(IF(RANDBETWEEN(1,$A$3)&lt;($D$2+1),RAND(),0)*I176&gt;Equity!I176,"Yes","")</f>
        <v/>
      </c>
      <c r="K176" s="6">
        <f t="shared" ca="1" si="42"/>
        <v>1798.4977068820344</v>
      </c>
      <c r="L176" s="21" t="str">
        <f ca="1">IF(IF(RANDBETWEEN(1,$A$3)&lt;($D$2+1),RAND(),0)*K176&gt;Equity!K176,"Yes","")</f>
        <v/>
      </c>
      <c r="M176" s="6">
        <f t="shared" ca="1" si="43"/>
        <v>1806.6636997872065</v>
      </c>
      <c r="N176" s="21" t="str">
        <f ca="1">IF(IF(RANDBETWEEN(1,$A$3)&lt;($D$2+1),RAND(),0)*M176&gt;Equity!M176,"Yes","")</f>
        <v/>
      </c>
      <c r="O176" s="6">
        <f t="shared" ca="1" si="44"/>
        <v>1759.556006483725</v>
      </c>
      <c r="P176" s="21" t="str">
        <f ca="1">IF(IF(RANDBETWEEN(1,$A$3)&lt;($D$2+1),RAND(),0)*O176&gt;Equity!O176,"Yes","")</f>
        <v/>
      </c>
      <c r="Q176" s="6">
        <f t="shared" ca="1" si="45"/>
        <v>1831.8175129773001</v>
      </c>
      <c r="R176" s="21" t="str">
        <f ca="1">IF(IF(RANDBETWEEN(1,$A$3)&lt;($D$2+1),RAND(),0)*Q176&gt;Equity!Q176,"Yes","")</f>
        <v/>
      </c>
      <c r="S176" s="6">
        <f t="shared" ca="1" si="46"/>
        <v>1596.5201390298307</v>
      </c>
      <c r="T176" s="21" t="str">
        <f ca="1">IF(IF(RANDBETWEEN(1,$A$3)&lt;($D$2+1),RAND(),0)*S176&gt;Equity!S176,"Yes","")</f>
        <v/>
      </c>
      <c r="U176" s="6">
        <f t="shared" ca="1" si="47"/>
        <v>1416.8041854759033</v>
      </c>
      <c r="V176" s="21" t="str">
        <f ca="1">IF(IF(RANDBETWEEN(1,$A$3)&lt;($D$2+1),RAND(),0)*U176&gt;Equity!U176,"Yes","")</f>
        <v/>
      </c>
      <c r="W176" s="6">
        <f t="shared" ca="1" si="48"/>
        <v>1574.5360607644382</v>
      </c>
    </row>
    <row r="177" spans="2:23" x14ac:dyDescent="0.3">
      <c r="B177" s="4">
        <v>174</v>
      </c>
      <c r="C177" s="40">
        <v>1678.387126363064</v>
      </c>
      <c r="D177" s="21" t="str">
        <f ca="1">IF(IF(RANDBETWEEN(1,$A$3)=1,RANDBETWEEN(0,Overview!$K$19)/100)*C177&gt;'liquid Assets'!C177,"Yes","")</f>
        <v/>
      </c>
      <c r="E177" s="6">
        <f t="shared" ca="1" si="39"/>
        <v>1629.4840666171949</v>
      </c>
      <c r="F177" s="21" t="str">
        <f ca="1">IF(IF(RANDBETWEEN(1,$A$3)&lt;($D$2+1),RAND(),0)*E177&gt;Equity!E177,"Yes","")</f>
        <v/>
      </c>
      <c r="G177" s="6">
        <f t="shared" ca="1" si="40"/>
        <v>1330.6719353831197</v>
      </c>
      <c r="H177" s="21" t="str">
        <f ca="1">IF(IF(RANDBETWEEN(1,$A$3)&lt;($D$2+1),RAND(),0)*G177&gt;Equity!G177,"Yes","")</f>
        <v/>
      </c>
      <c r="I177" s="6">
        <f t="shared" ca="1" si="41"/>
        <v>1471.8389024679475</v>
      </c>
      <c r="J177" s="21" t="str">
        <f ca="1">IF(IF(RANDBETWEEN(1,$A$3)&lt;($D$2+1),RAND(),0)*I177&gt;Equity!I177,"Yes","")</f>
        <v/>
      </c>
      <c r="K177" s="6">
        <f t="shared" ca="1" si="42"/>
        <v>1332.6495458671181</v>
      </c>
      <c r="L177" s="21" t="str">
        <f ca="1">IF(IF(RANDBETWEEN(1,$A$3)&lt;($D$2+1),RAND(),0)*K177&gt;Equity!K177,"Yes","")</f>
        <v/>
      </c>
      <c r="M177" s="6">
        <f t="shared" ca="1" si="43"/>
        <v>1105.4913925009141</v>
      </c>
      <c r="N177" s="21" t="str">
        <f ca="1">IF(IF(RANDBETWEEN(1,$A$3)&lt;($D$2+1),RAND(),0)*M177&gt;Equity!M177,"Yes","")</f>
        <v/>
      </c>
      <c r="O177" s="6">
        <f t="shared" ca="1" si="44"/>
        <v>929.55023657474089</v>
      </c>
      <c r="P177" s="21" t="str">
        <f ca="1">IF(IF(RANDBETWEEN(1,$A$3)&lt;($D$2+1),RAND(),0)*O177&gt;Equity!O177,"Yes","")</f>
        <v/>
      </c>
      <c r="Q177" s="6">
        <f t="shared" ca="1" si="45"/>
        <v>1002.500119704887</v>
      </c>
      <c r="R177" s="21" t="str">
        <f ca="1">IF(IF(RANDBETWEEN(1,$A$3)&lt;($D$2+1),RAND(),0)*Q177&gt;Equity!Q177,"Yes","")</f>
        <v/>
      </c>
      <c r="S177" s="6">
        <f t="shared" ca="1" si="46"/>
        <v>1200.6825753205785</v>
      </c>
      <c r="T177" s="21" t="str">
        <f ca="1">IF(IF(RANDBETWEEN(1,$A$3)&lt;($D$2+1),RAND(),0)*S177&gt;Equity!S177,"Yes","")</f>
        <v/>
      </c>
      <c r="U177" s="6">
        <f t="shared" ca="1" si="47"/>
        <v>1251.4033481771667</v>
      </c>
      <c r="V177" s="21" t="str">
        <f ca="1">IF(IF(RANDBETWEEN(1,$A$3)&lt;($D$2+1),RAND(),0)*U177&gt;Equity!U177,"Yes","")</f>
        <v/>
      </c>
      <c r="W177" s="6">
        <f t="shared" ca="1" si="48"/>
        <v>1406.9419885795221</v>
      </c>
    </row>
    <row r="178" spans="2:23" x14ac:dyDescent="0.3">
      <c r="B178" s="4">
        <v>175</v>
      </c>
      <c r="C178" s="40">
        <v>1666.5218219455285</v>
      </c>
      <c r="D178" s="21" t="str">
        <f ca="1">IF(IF(RANDBETWEEN(1,$A$3)=1,RANDBETWEEN(0,Overview!$K$19)/100)*C178&gt;'liquid Assets'!C178,"Yes","")</f>
        <v/>
      </c>
      <c r="E178" s="6">
        <f t="shared" ca="1" si="39"/>
        <v>1510.0038269580655</v>
      </c>
      <c r="F178" s="21" t="str">
        <f ca="1">IF(IF(RANDBETWEEN(1,$A$3)&lt;($D$2+1),RAND(),0)*E178&gt;Equity!E178,"Yes","")</f>
        <v/>
      </c>
      <c r="G178" s="6">
        <f t="shared" ca="1" si="40"/>
        <v>1785.5890510740951</v>
      </c>
      <c r="H178" s="21" t="str">
        <f ca="1">IF(IF(RANDBETWEEN(1,$A$3)&lt;($D$2+1),RAND(),0)*G178&gt;Equity!G178,"Yes","")</f>
        <v/>
      </c>
      <c r="I178" s="6">
        <f t="shared" ca="1" si="41"/>
        <v>1671.6808070113982</v>
      </c>
      <c r="J178" s="21" t="str">
        <f ca="1">IF(IF(RANDBETWEEN(1,$A$3)&lt;($D$2+1),RAND(),0)*I178&gt;Equity!I178,"Yes","")</f>
        <v/>
      </c>
      <c r="K178" s="6">
        <f t="shared" ca="1" si="42"/>
        <v>1812.9377649159883</v>
      </c>
      <c r="L178" s="21" t="str">
        <f ca="1">IF(IF(RANDBETWEEN(1,$A$3)&lt;($D$2+1),RAND(),0)*K178&gt;Equity!K178,"Yes","")</f>
        <v/>
      </c>
      <c r="M178" s="6">
        <f t="shared" ca="1" si="43"/>
        <v>1501.2408494517492</v>
      </c>
      <c r="N178" s="21" t="str">
        <f ca="1">IF(IF(RANDBETWEEN(1,$A$3)&lt;($D$2+1),RAND(),0)*M178&gt;Equity!M178,"Yes","")</f>
        <v/>
      </c>
      <c r="O178" s="6">
        <f t="shared" ca="1" si="44"/>
        <v>1582.304169175316</v>
      </c>
      <c r="P178" s="21" t="str">
        <f ca="1">IF(IF(RANDBETWEEN(1,$A$3)&lt;($D$2+1),RAND(),0)*O178&gt;Equity!O178,"Yes","")</f>
        <v/>
      </c>
      <c r="Q178" s="6">
        <f t="shared" ca="1" si="45"/>
        <v>1789.3411261148624</v>
      </c>
      <c r="R178" s="21" t="str">
        <f ca="1">IF(IF(RANDBETWEEN(1,$A$3)&lt;($D$2+1),RAND(),0)*Q178&gt;Equity!Q178,"Yes","")</f>
        <v/>
      </c>
      <c r="S178" s="6">
        <f t="shared" ca="1" si="46"/>
        <v>2093.353628983572</v>
      </c>
      <c r="T178" s="21" t="str">
        <f ca="1">IF(IF(RANDBETWEEN(1,$A$3)&lt;($D$2+1),RAND(),0)*S178&gt;Equity!S178,"Yes","")</f>
        <v/>
      </c>
      <c r="U178" s="6">
        <f t="shared" ca="1" si="47"/>
        <v>1718.0887163579321</v>
      </c>
      <c r="V178" s="21" t="str">
        <f ca="1">IF(IF(RANDBETWEEN(1,$A$3)&lt;($D$2+1),RAND(),0)*U178&gt;Equity!U178,"Yes","")</f>
        <v/>
      </c>
      <c r="W178" s="6">
        <f t="shared" ca="1" si="48"/>
        <v>1904.1769024371931</v>
      </c>
    </row>
    <row r="179" spans="2:23" x14ac:dyDescent="0.3">
      <c r="B179" s="4">
        <v>176</v>
      </c>
      <c r="C179" s="40">
        <v>1654.8072934008721</v>
      </c>
      <c r="D179" s="21" t="str">
        <f ca="1">IF(IF(RANDBETWEEN(1,$A$3)=1,RANDBETWEEN(0,Overview!$K$19)/100)*C179&gt;'liquid Assets'!C179,"Yes","")</f>
        <v/>
      </c>
      <c r="E179" s="6">
        <f t="shared" ca="1" si="39"/>
        <v>1469.2651909002811</v>
      </c>
      <c r="F179" s="21" t="str">
        <f ca="1">IF(IF(RANDBETWEEN(1,$A$3)&lt;($D$2+1),RAND(),0)*E179&gt;Equity!E179,"Yes","")</f>
        <v/>
      </c>
      <c r="G179" s="6">
        <f t="shared" ca="1" si="40"/>
        <v>1425.533832576574</v>
      </c>
      <c r="H179" s="21" t="str">
        <f ca="1">IF(IF(RANDBETWEEN(1,$A$3)&lt;($D$2+1),RAND(),0)*G179&gt;Equity!G179,"Yes","")</f>
        <v/>
      </c>
      <c r="I179" s="6">
        <f t="shared" ca="1" si="41"/>
        <v>1675.1179039317158</v>
      </c>
      <c r="J179" s="21" t="str">
        <f ca="1">IF(IF(RANDBETWEEN(1,$A$3)&lt;($D$2+1),RAND(),0)*I179&gt;Equity!I179,"Yes","")</f>
        <v/>
      </c>
      <c r="K179" s="6">
        <f t="shared" ca="1" si="42"/>
        <v>1794.7976771368628</v>
      </c>
      <c r="L179" s="21" t="str">
        <f ca="1">IF(IF(RANDBETWEEN(1,$A$3)&lt;($D$2+1),RAND(),0)*K179&gt;Equity!K179,"Yes","")</f>
        <v/>
      </c>
      <c r="M179" s="6">
        <f t="shared" ca="1" si="43"/>
        <v>1783.783464393018</v>
      </c>
      <c r="N179" s="21" t="str">
        <f ca="1">IF(IF(RANDBETWEEN(1,$A$3)&lt;($D$2+1),RAND(),0)*M179&gt;Equity!M179,"Yes","")</f>
        <v/>
      </c>
      <c r="O179" s="6">
        <f t="shared" ca="1" si="44"/>
        <v>1883.7740516609149</v>
      </c>
      <c r="P179" s="21" t="str">
        <f ca="1">IF(IF(RANDBETWEEN(1,$A$3)&lt;($D$2+1),RAND(),0)*O179&gt;Equity!O179,"Yes","")</f>
        <v/>
      </c>
      <c r="Q179" s="6">
        <f t="shared" ca="1" si="45"/>
        <v>2168.9927228106158</v>
      </c>
      <c r="R179" s="21" t="str">
        <f ca="1">IF(IF(RANDBETWEEN(1,$A$3)&lt;($D$2+1),RAND(),0)*Q179&gt;Equity!Q179,"Yes","")</f>
        <v/>
      </c>
      <c r="S179" s="6">
        <f t="shared" ca="1" si="46"/>
        <v>2190.4323759838298</v>
      </c>
      <c r="T179" s="21" t="str">
        <f ca="1">IF(IF(RANDBETWEEN(1,$A$3)&lt;($D$2+1),RAND(),0)*S179&gt;Equity!S179,"Yes","")</f>
        <v/>
      </c>
      <c r="U179" s="6">
        <f t="shared" ca="1" si="47"/>
        <v>2532.3724818336441</v>
      </c>
      <c r="V179" s="21" t="str">
        <f ca="1">IF(IF(RANDBETWEEN(1,$A$3)&lt;($D$2+1),RAND(),0)*U179&gt;Equity!U179,"Yes","")</f>
        <v/>
      </c>
      <c r="W179" s="6">
        <f t="shared" ca="1" si="48"/>
        <v>3016.0036899394995</v>
      </c>
    </row>
    <row r="180" spans="2:23" x14ac:dyDescent="0.3">
      <c r="B180" s="4">
        <v>177</v>
      </c>
      <c r="C180" s="40">
        <v>1643.2407843282717</v>
      </c>
      <c r="D180" s="21" t="str">
        <f ca="1">IF(IF(RANDBETWEEN(1,$A$3)=1,RANDBETWEEN(0,Overview!$K$19)/100)*C180&gt;'liquid Assets'!C180,"Yes","")</f>
        <v/>
      </c>
      <c r="E180" s="6">
        <f t="shared" ca="1" si="39"/>
        <v>1425.5099853519584</v>
      </c>
      <c r="F180" s="21" t="str">
        <f ca="1">IF(IF(RANDBETWEEN(1,$A$3)&lt;($D$2+1),RAND(),0)*E180&gt;Equity!E180,"Yes","")</f>
        <v/>
      </c>
      <c r="G180" s="6">
        <f t="shared" ca="1" si="40"/>
        <v>1672.6830323245244</v>
      </c>
      <c r="H180" s="21" t="str">
        <f ca="1">IF(IF(RANDBETWEEN(1,$A$3)&lt;($D$2+1),RAND(),0)*G180&gt;Equity!G180,"Yes","")</f>
        <v/>
      </c>
      <c r="I180" s="6">
        <f t="shared" ca="1" si="41"/>
        <v>1820.8933495786391</v>
      </c>
      <c r="J180" s="21" t="str">
        <f ca="1">IF(IF(RANDBETWEEN(1,$A$3)&lt;($D$2+1),RAND(),0)*I180&gt;Equity!I180,"Yes","")</f>
        <v/>
      </c>
      <c r="K180" s="6">
        <f t="shared" ca="1" si="42"/>
        <v>2133.8655390993531</v>
      </c>
      <c r="L180" s="21" t="str">
        <f ca="1">IF(IF(RANDBETWEEN(1,$A$3)&lt;($D$2+1),RAND(),0)*K180&gt;Equity!K180,"Yes","")</f>
        <v/>
      </c>
      <c r="M180" s="6">
        <f t="shared" ca="1" si="43"/>
        <v>2312.9748577029991</v>
      </c>
      <c r="N180" s="21" t="str">
        <f ca="1">IF(IF(RANDBETWEEN(1,$A$3)&lt;($D$2+1),RAND(),0)*M180&gt;Equity!M180,"Yes","")</f>
        <v/>
      </c>
      <c r="O180" s="6">
        <f t="shared" ca="1" si="44"/>
        <v>2075.1953386684422</v>
      </c>
      <c r="P180" s="21" t="str">
        <f ca="1">IF(IF(RANDBETWEEN(1,$A$3)&lt;($D$2+1),RAND(),0)*O180&gt;Equity!O180,"Yes","")</f>
        <v/>
      </c>
      <c r="Q180" s="6">
        <f t="shared" ca="1" si="45"/>
        <v>1666.5519807541566</v>
      </c>
      <c r="R180" s="21" t="str">
        <f ca="1">IF(IF(RANDBETWEEN(1,$A$3)&lt;($D$2+1),RAND(),0)*Q180&gt;Equity!Q180,"Yes","")</f>
        <v/>
      </c>
      <c r="S180" s="6">
        <f t="shared" ca="1" si="46"/>
        <v>1354.2765333233558</v>
      </c>
      <c r="T180" s="21" t="str">
        <f ca="1">IF(IF(RANDBETWEEN(1,$A$3)&lt;($D$2+1),RAND(),0)*S180&gt;Equity!S180,"Yes","")</f>
        <v/>
      </c>
      <c r="U180" s="6">
        <f t="shared" ca="1" si="47"/>
        <v>1285.3583797989606</v>
      </c>
      <c r="V180" s="21" t="str">
        <f ca="1">IF(IF(RANDBETWEEN(1,$A$3)&lt;($D$2+1),RAND(),0)*U180&gt;Equity!U180,"Yes","")</f>
        <v/>
      </c>
      <c r="W180" s="6">
        <f t="shared" ca="1" si="48"/>
        <v>1514.9952830901696</v>
      </c>
    </row>
    <row r="181" spans="2:23" x14ac:dyDescent="0.3">
      <c r="B181" s="4">
        <v>178</v>
      </c>
      <c r="C181" s="40">
        <v>1631.8196039099703</v>
      </c>
      <c r="D181" s="21" t="str">
        <f ca="1">IF(IF(RANDBETWEEN(1,$A$3)=1,RANDBETWEEN(0,Overview!$K$19)/100)*C181&gt;'liquid Assets'!C181,"Yes","")</f>
        <v/>
      </c>
      <c r="E181" s="6">
        <f t="shared" ca="1" si="39"/>
        <v>1604.5600880904558</v>
      </c>
      <c r="F181" s="21" t="str">
        <f ca="1">IF(IF(RANDBETWEEN(1,$A$3)&lt;($D$2+1),RAND(),0)*E181&gt;Equity!E181,"Yes","")</f>
        <v/>
      </c>
      <c r="G181" s="6">
        <f t="shared" ca="1" si="40"/>
        <v>1446.8871590440419</v>
      </c>
      <c r="H181" s="21" t="str">
        <f ca="1">IF(IF(RANDBETWEEN(1,$A$3)&lt;($D$2+1),RAND(),0)*G181&gt;Equity!G181,"Yes","")</f>
        <v/>
      </c>
      <c r="I181" s="6">
        <f t="shared" ca="1" si="41"/>
        <v>1626.4919885722484</v>
      </c>
      <c r="J181" s="21" t="str">
        <f ca="1">IF(IF(RANDBETWEEN(1,$A$3)&lt;($D$2+1),RAND(),0)*I181&gt;Equity!I181,"Yes","")</f>
        <v/>
      </c>
      <c r="K181" s="6">
        <f t="shared" ca="1" si="42"/>
        <v>1898.4871792917088</v>
      </c>
      <c r="L181" s="21" t="str">
        <f ca="1">IF(IF(RANDBETWEEN(1,$A$3)&lt;($D$2+1),RAND(),0)*K181&gt;Equity!K181,"Yes","")</f>
        <v/>
      </c>
      <c r="M181" s="6">
        <f t="shared" ca="1" si="43"/>
        <v>1916.0662355638563</v>
      </c>
      <c r="N181" s="21" t="str">
        <f ca="1">IF(IF(RANDBETWEEN(1,$A$3)&lt;($D$2+1),RAND(),0)*M181&gt;Equity!M181,"Yes","")</f>
        <v/>
      </c>
      <c r="O181" s="6">
        <f t="shared" ca="1" si="44"/>
        <v>2176.1697234324215</v>
      </c>
      <c r="P181" s="21" t="str">
        <f ca="1">IF(IF(RANDBETWEEN(1,$A$3)&lt;($D$2+1),RAND(),0)*O181&gt;Equity!O181,"Yes","")</f>
        <v/>
      </c>
      <c r="Q181" s="6">
        <f t="shared" ca="1" si="45"/>
        <v>2408.1401729731883</v>
      </c>
      <c r="R181" s="21" t="str">
        <f ca="1">IF(IF(RANDBETWEEN(1,$A$3)&lt;($D$2+1),RAND(),0)*Q181&gt;Equity!Q181,"Yes","")</f>
        <v/>
      </c>
      <c r="S181" s="6">
        <f t="shared" ca="1" si="46"/>
        <v>2370.2647604070371</v>
      </c>
      <c r="T181" s="21" t="str">
        <f ca="1">IF(IF(RANDBETWEEN(1,$A$3)&lt;($D$2+1),RAND(),0)*S181&gt;Equity!S181,"Yes","")</f>
        <v/>
      </c>
      <c r="U181" s="6">
        <f t="shared" ca="1" si="47"/>
        <v>2682.8447620384682</v>
      </c>
      <c r="V181" s="21" t="str">
        <f ca="1">IF(IF(RANDBETWEEN(1,$A$3)&lt;($D$2+1),RAND(),0)*U181&gt;Equity!U181,"Yes","")</f>
        <v/>
      </c>
      <c r="W181" s="6">
        <f t="shared" ca="1" si="48"/>
        <v>3204.5042811409094</v>
      </c>
    </row>
    <row r="182" spans="2:23" x14ac:dyDescent="0.3">
      <c r="B182" s="4">
        <v>179</v>
      </c>
      <c r="C182" s="40">
        <v>1620.5411249934107</v>
      </c>
      <c r="D182" s="21" t="str">
        <f ca="1">IF(IF(RANDBETWEEN(1,$A$3)=1,RANDBETWEEN(0,Overview!$K$19)/100)*C182&gt;'liquid Assets'!C182,"Yes","")</f>
        <v/>
      </c>
      <c r="E182" s="6">
        <f t="shared" ca="1" si="39"/>
        <v>1656.4320426798947</v>
      </c>
      <c r="F182" s="21" t="str">
        <f ca="1">IF(IF(RANDBETWEEN(1,$A$3)&lt;($D$2+1),RAND(),0)*E182&gt;Equity!E182,"Yes","")</f>
        <v/>
      </c>
      <c r="G182" s="6">
        <f t="shared" ca="1" si="40"/>
        <v>1913.6172126037379</v>
      </c>
      <c r="H182" s="21" t="str">
        <f ca="1">IF(IF(RANDBETWEEN(1,$A$3)&lt;($D$2+1),RAND(),0)*G182&gt;Equity!G182,"Yes","")</f>
        <v/>
      </c>
      <c r="I182" s="6">
        <f t="shared" ca="1" si="41"/>
        <v>2036.0225039757549</v>
      </c>
      <c r="J182" s="21" t="str">
        <f ca="1">IF(IF(RANDBETWEEN(1,$A$3)&lt;($D$2+1),RAND(),0)*I182&gt;Equity!I182,"Yes","")</f>
        <v/>
      </c>
      <c r="K182" s="6">
        <f t="shared" ca="1" si="42"/>
        <v>1924.5903200913397</v>
      </c>
      <c r="L182" s="21" t="str">
        <f ca="1">IF(IF(RANDBETWEEN(1,$A$3)&lt;($D$2+1),RAND(),0)*K182&gt;Equity!K182,"Yes","")</f>
        <v/>
      </c>
      <c r="M182" s="6">
        <f t="shared" ca="1" si="43"/>
        <v>1828.7663394499727</v>
      </c>
      <c r="N182" s="21" t="str">
        <f ca="1">IF(IF(RANDBETWEEN(1,$A$3)&lt;($D$2+1),RAND(),0)*M182&gt;Equity!M182,"Yes","")</f>
        <v/>
      </c>
      <c r="O182" s="6">
        <f t="shared" ca="1" si="44"/>
        <v>1835.521457843003</v>
      </c>
      <c r="P182" s="21" t="str">
        <f ca="1">IF(IF(RANDBETWEEN(1,$A$3)&lt;($D$2+1),RAND(),0)*O182&gt;Equity!O182,"Yes","")</f>
        <v/>
      </c>
      <c r="Q182" s="6">
        <f t="shared" ca="1" si="45"/>
        <v>2004.8250250515819</v>
      </c>
      <c r="R182" s="21" t="str">
        <f ca="1">IF(IF(RANDBETWEEN(1,$A$3)&lt;($D$2+1),RAND(),0)*Q182&gt;Equity!Q182,"Yes","")</f>
        <v/>
      </c>
      <c r="S182" s="6">
        <f t="shared" ca="1" si="46"/>
        <v>2171.4024260606852</v>
      </c>
      <c r="T182" s="21" t="str">
        <f ca="1">IF(IF(RANDBETWEEN(1,$A$3)&lt;($D$2+1),RAND(),0)*S182&gt;Equity!S182,"Yes","")</f>
        <v/>
      </c>
      <c r="U182" s="6">
        <f t="shared" ca="1" si="47"/>
        <v>2212.3500168402875</v>
      </c>
      <c r="V182" s="21" t="str">
        <f ca="1">IF(IF(RANDBETWEEN(1,$A$3)&lt;($D$2+1),RAND(),0)*U182&gt;Equity!U182,"Yes","")</f>
        <v/>
      </c>
      <c r="W182" s="6">
        <f t="shared" ca="1" si="48"/>
        <v>2535.2813895918612</v>
      </c>
    </row>
    <row r="183" spans="2:23" x14ac:dyDescent="0.3">
      <c r="B183" s="4">
        <v>180</v>
      </c>
      <c r="C183" s="40">
        <v>1609.4027822398198</v>
      </c>
      <c r="D183" s="21" t="str">
        <f ca="1">IF(IF(RANDBETWEEN(1,$A$3)=1,RANDBETWEEN(0,Overview!$K$19)/100)*C183&gt;'liquid Assets'!C183,"Yes","")</f>
        <v/>
      </c>
      <c r="E183" s="6">
        <f t="shared" ca="1" si="39"/>
        <v>1683.3653252317222</v>
      </c>
      <c r="F183" s="21" t="str">
        <f ca="1">IF(IF(RANDBETWEEN(1,$A$3)&lt;($D$2+1),RAND(),0)*E183&gt;Equity!E183,"Yes","")</f>
        <v/>
      </c>
      <c r="G183" s="6">
        <f t="shared" ca="1" si="40"/>
        <v>1637.4896322086486</v>
      </c>
      <c r="H183" s="21" t="str">
        <f ca="1">IF(IF(RANDBETWEEN(1,$A$3)&lt;($D$2+1),RAND(),0)*G183&gt;Equity!G183,"Yes","")</f>
        <v/>
      </c>
      <c r="I183" s="6">
        <f t="shared" ca="1" si="41"/>
        <v>1658.8317518106307</v>
      </c>
      <c r="J183" s="21" t="str">
        <f ca="1">IF(IF(RANDBETWEEN(1,$A$3)&lt;($D$2+1),RAND(),0)*I183&gt;Equity!I183,"Yes","")</f>
        <v/>
      </c>
      <c r="K183" s="6">
        <f t="shared" ca="1" si="42"/>
        <v>1967.9481284644985</v>
      </c>
      <c r="L183" s="21" t="str">
        <f ca="1">IF(IF(RANDBETWEEN(1,$A$3)&lt;($D$2+1),RAND(),0)*K183&gt;Equity!K183,"Yes","")</f>
        <v/>
      </c>
      <c r="M183" s="6">
        <f t="shared" ca="1" si="43"/>
        <v>1697.6327919967141</v>
      </c>
      <c r="N183" s="21" t="str">
        <f ca="1">IF(IF(RANDBETWEEN(1,$A$3)&lt;($D$2+1),RAND(),0)*M183&gt;Equity!M183,"Yes","")</f>
        <v/>
      </c>
      <c r="O183" s="6">
        <f t="shared" ca="1" si="44"/>
        <v>1502.204857124013</v>
      </c>
      <c r="P183" s="21" t="str">
        <f ca="1">IF(IF(RANDBETWEEN(1,$A$3)&lt;($D$2+1),RAND(),0)*O183&gt;Equity!O183,"Yes","")</f>
        <v/>
      </c>
      <c r="Q183" s="6">
        <f t="shared" ca="1" si="45"/>
        <v>1295.7453035743131</v>
      </c>
      <c r="R183" s="21" t="str">
        <f ca="1">IF(IF(RANDBETWEEN(1,$A$3)&lt;($D$2+1),RAND(),0)*Q183&gt;Equity!Q183,"Yes","")</f>
        <v/>
      </c>
      <c r="S183" s="6">
        <f t="shared" ca="1" si="46"/>
        <v>1125.2992775480811</v>
      </c>
      <c r="T183" s="21" t="str">
        <f ca="1">IF(IF(RANDBETWEEN(1,$A$3)&lt;($D$2+1),RAND(),0)*S183&gt;Equity!S183,"Yes","")</f>
        <v/>
      </c>
      <c r="U183" s="6">
        <f t="shared" ca="1" si="47"/>
        <v>1035.877537099298</v>
      </c>
      <c r="V183" s="21" t="str">
        <f ca="1">IF(IF(RANDBETWEEN(1,$A$3)&lt;($D$2+1),RAND(),0)*U183&gt;Equity!U183,"Yes","")</f>
        <v/>
      </c>
      <c r="W183" s="6">
        <f t="shared" ca="1" si="48"/>
        <v>991.76700536486237</v>
      </c>
    </row>
    <row r="184" spans="2:23" x14ac:dyDescent="0.3">
      <c r="B184" s="4">
        <v>181</v>
      </c>
      <c r="C184" s="40">
        <v>1598.4020703365441</v>
      </c>
      <c r="D184" s="21" t="str">
        <f ca="1">IF(IF(RANDBETWEEN(1,$A$3)=1,RANDBETWEEN(0,Overview!$K$19)/100)*C184&gt;'liquid Assets'!C184,"Yes","")</f>
        <v/>
      </c>
      <c r="E184" s="6">
        <f t="shared" ca="1" si="39"/>
        <v>1403.6228554934837</v>
      </c>
      <c r="F184" s="21" t="str">
        <f ca="1">IF(IF(RANDBETWEEN(1,$A$3)&lt;($D$2+1),RAND(),0)*E184&gt;Equity!E184,"Yes","")</f>
        <v/>
      </c>
      <c r="G184" s="6">
        <f t="shared" ca="1" si="40"/>
        <v>1368.1479585037123</v>
      </c>
      <c r="H184" s="21" t="str">
        <f ca="1">IF(IF(RANDBETWEEN(1,$A$3)&lt;($D$2+1),RAND(),0)*G184&gt;Equity!G184,"Yes","")</f>
        <v/>
      </c>
      <c r="I184" s="6">
        <f t="shared" ca="1" si="41"/>
        <v>1432.6029571384445</v>
      </c>
      <c r="J184" s="21" t="str">
        <f ca="1">IF(IF(RANDBETWEEN(1,$A$3)&lt;($D$2+1),RAND(),0)*I184&gt;Equity!I184,"Yes","")</f>
        <v/>
      </c>
      <c r="K184" s="6">
        <f t="shared" ca="1" si="42"/>
        <v>1262.2828940848456</v>
      </c>
      <c r="L184" s="21" t="str">
        <f ca="1">IF(IF(RANDBETWEEN(1,$A$3)&lt;($D$2+1),RAND(),0)*K184&gt;Equity!K184,"Yes","")</f>
        <v/>
      </c>
      <c r="M184" s="6">
        <f t="shared" ca="1" si="43"/>
        <v>1405.3333229881359</v>
      </c>
      <c r="N184" s="21" t="str">
        <f ca="1">IF(IF(RANDBETWEEN(1,$A$3)&lt;($D$2+1),RAND(),0)*M184&gt;Equity!M184,"Yes","")</f>
        <v/>
      </c>
      <c r="O184" s="6">
        <f t="shared" ca="1" si="44"/>
        <v>1451.8634885646329</v>
      </c>
      <c r="P184" s="21" t="str">
        <f ca="1">IF(IF(RANDBETWEEN(1,$A$3)&lt;($D$2+1),RAND(),0)*O184&gt;Equity!O184,"Yes","")</f>
        <v/>
      </c>
      <c r="Q184" s="6">
        <f t="shared" ca="1" si="45"/>
        <v>1501.1336348685149</v>
      </c>
      <c r="R184" s="21" t="str">
        <f ca="1">IF(IF(RANDBETWEEN(1,$A$3)&lt;($D$2+1),RAND(),0)*Q184&gt;Equity!Q184,"Yes","")</f>
        <v/>
      </c>
      <c r="S184" s="6">
        <f t="shared" ca="1" si="46"/>
        <v>1538.0643624455049</v>
      </c>
      <c r="T184" s="21" t="str">
        <f ca="1">IF(IF(RANDBETWEEN(1,$A$3)&lt;($D$2+1),RAND(),0)*S184&gt;Equity!S184,"Yes","")</f>
        <v/>
      </c>
      <c r="U184" s="6">
        <f t="shared" ca="1" si="47"/>
        <v>1566.2820389992055</v>
      </c>
      <c r="V184" s="21" t="str">
        <f ca="1">IF(IF(RANDBETWEEN(1,$A$3)&lt;($D$2+1),RAND(),0)*U184&gt;Equity!U184,"Yes","")</f>
        <v/>
      </c>
      <c r="W184" s="6">
        <f t="shared" ca="1" si="48"/>
        <v>1728.9475522240302</v>
      </c>
    </row>
    <row r="185" spans="2:23" x14ac:dyDescent="0.3">
      <c r="B185" s="4">
        <v>182</v>
      </c>
      <c r="C185" s="40">
        <v>1587.53654227062</v>
      </c>
      <c r="D185" s="21" t="str">
        <f ca="1">IF(IF(RANDBETWEEN(1,$A$3)=1,RANDBETWEEN(0,Overview!$K$19)/100)*C185&gt;'liquid Assets'!C185,"Yes","")</f>
        <v/>
      </c>
      <c r="E185" s="6">
        <f t="shared" ca="1" si="39"/>
        <v>1327.5744215807847</v>
      </c>
      <c r="F185" s="21" t="str">
        <f ca="1">IF(IF(RANDBETWEEN(1,$A$3)&lt;($D$2+1),RAND(),0)*E185&gt;Equity!E185,"Yes","")</f>
        <v/>
      </c>
      <c r="G185" s="6">
        <f t="shared" ca="1" si="40"/>
        <v>1103.4196832088678</v>
      </c>
      <c r="H185" s="21" t="str">
        <f ca="1">IF(IF(RANDBETWEEN(1,$A$3)&lt;($D$2+1),RAND(),0)*G185&gt;Equity!G185,"Yes","")</f>
        <v/>
      </c>
      <c r="I185" s="6">
        <f t="shared" ca="1" si="41"/>
        <v>1100.678023577464</v>
      </c>
      <c r="J185" s="21" t="str">
        <f ca="1">IF(IF(RANDBETWEEN(1,$A$3)&lt;($D$2+1),RAND(),0)*I185&gt;Equity!I185,"Yes","")</f>
        <v/>
      </c>
      <c r="K185" s="6">
        <f t="shared" ca="1" si="42"/>
        <v>888.92866906332983</v>
      </c>
      <c r="L185" s="21" t="str">
        <f ca="1">IF(IF(RANDBETWEEN(1,$A$3)&lt;($D$2+1),RAND(),0)*K185&gt;Equity!K185,"Yes","")</f>
        <v/>
      </c>
      <c r="M185" s="6">
        <f t="shared" ca="1" si="43"/>
        <v>1043.6429774317512</v>
      </c>
      <c r="N185" s="21" t="str">
        <f ca="1">IF(IF(RANDBETWEEN(1,$A$3)&lt;($D$2+1),RAND(),0)*M185&gt;Equity!M185,"Yes","")</f>
        <v/>
      </c>
      <c r="O185" s="6">
        <f t="shared" ca="1" si="44"/>
        <v>851.42252411245761</v>
      </c>
      <c r="P185" s="21" t="str">
        <f ca="1">IF(IF(RANDBETWEEN(1,$A$3)&lt;($D$2+1),RAND(),0)*O185&gt;Equity!O185,"Yes","")</f>
        <v/>
      </c>
      <c r="Q185" s="6">
        <f t="shared" ca="1" si="45"/>
        <v>965.49560144059342</v>
      </c>
      <c r="R185" s="21" t="str">
        <f ca="1">IF(IF(RANDBETWEEN(1,$A$3)&lt;($D$2+1),RAND(),0)*Q185&gt;Equity!Q185,"Yes","")</f>
        <v/>
      </c>
      <c r="S185" s="6">
        <f t="shared" ca="1" si="46"/>
        <v>957.17570313503734</v>
      </c>
      <c r="T185" s="21" t="str">
        <f ca="1">IF(IF(RANDBETWEEN(1,$A$3)&lt;($D$2+1),RAND(),0)*S185&gt;Equity!S185,"Yes","")</f>
        <v/>
      </c>
      <c r="U185" s="6">
        <f t="shared" ca="1" si="47"/>
        <v>982.31405635081649</v>
      </c>
      <c r="V185" s="21" t="str">
        <f ca="1">IF(IF(RANDBETWEEN(1,$A$3)&lt;($D$2+1),RAND(),0)*U185&gt;Equity!U185,"Yes","")</f>
        <v/>
      </c>
      <c r="W185" s="6">
        <f t="shared" ca="1" si="48"/>
        <v>1132.085612606169</v>
      </c>
    </row>
    <row r="186" spans="2:23" x14ac:dyDescent="0.3">
      <c r="B186" s="4">
        <v>183</v>
      </c>
      <c r="C186" s="40">
        <v>1576.8038076611551</v>
      </c>
      <c r="D186" s="21" t="str">
        <f ca="1">IF(IF(RANDBETWEEN(1,$A$3)=1,RANDBETWEEN(0,Overview!$K$19)/100)*C186&gt;'liquid Assets'!C186,"Yes","")</f>
        <v/>
      </c>
      <c r="E186" s="6">
        <f t="shared" ca="1" si="39"/>
        <v>1871.6659709126775</v>
      </c>
      <c r="F186" s="21" t="str">
        <f ca="1">IF(IF(RANDBETWEEN(1,$A$3)&lt;($D$2+1),RAND(),0)*E186&gt;Equity!E186,"Yes","")</f>
        <v/>
      </c>
      <c r="G186" s="6">
        <f t="shared" ca="1" si="40"/>
        <v>1667.7001782794805</v>
      </c>
      <c r="H186" s="21" t="str">
        <f ca="1">IF(IF(RANDBETWEEN(1,$A$3)&lt;($D$2+1),RAND(),0)*G186&gt;Equity!G186,"Yes","")</f>
        <v/>
      </c>
      <c r="I186" s="6">
        <f t="shared" ca="1" si="41"/>
        <v>1904.9850213385437</v>
      </c>
      <c r="J186" s="21" t="str">
        <f ca="1">IF(IF(RANDBETWEEN(1,$A$3)&lt;($D$2+1),RAND(),0)*I186&gt;Equity!I186,"Yes","")</f>
        <v/>
      </c>
      <c r="K186" s="6">
        <f t="shared" ca="1" si="42"/>
        <v>1625.0280594145224</v>
      </c>
      <c r="L186" s="21" t="str">
        <f ca="1">IF(IF(RANDBETWEEN(1,$A$3)&lt;($D$2+1),RAND(),0)*K186&gt;Equity!K186,"Yes","")</f>
        <v/>
      </c>
      <c r="M186" s="6">
        <f t="shared" ca="1" si="43"/>
        <v>1893.7646722544143</v>
      </c>
      <c r="N186" s="21" t="str">
        <f ca="1">IF(IF(RANDBETWEEN(1,$A$3)&lt;($D$2+1),RAND(),0)*M186&gt;Equity!M186,"Yes","")</f>
        <v/>
      </c>
      <c r="O186" s="6">
        <f t="shared" ca="1" si="44"/>
        <v>1943.1313116275849</v>
      </c>
      <c r="P186" s="21" t="str">
        <f ca="1">IF(IF(RANDBETWEEN(1,$A$3)&lt;($D$2+1),RAND(),0)*O186&gt;Equity!O186,"Yes","")</f>
        <v/>
      </c>
      <c r="Q186" s="6">
        <f t="shared" ca="1" si="45"/>
        <v>1984.7648765155957</v>
      </c>
      <c r="R186" s="21" t="str">
        <f ca="1">IF(IF(RANDBETWEEN(1,$A$3)&lt;($D$2+1),RAND(),0)*Q186&gt;Equity!Q186,"Yes","")</f>
        <v/>
      </c>
      <c r="S186" s="6">
        <f t="shared" ca="1" si="46"/>
        <v>2034.6206436346442</v>
      </c>
      <c r="T186" s="21" t="str">
        <f ca="1">IF(IF(RANDBETWEEN(1,$A$3)&lt;($D$2+1),RAND(),0)*S186&gt;Equity!S186,"Yes","")</f>
        <v/>
      </c>
      <c r="U186" s="6">
        <f t="shared" ca="1" si="47"/>
        <v>2229.8846810521218</v>
      </c>
      <c r="V186" s="21" t="str">
        <f ca="1">IF(IF(RANDBETWEEN(1,$A$3)&lt;($D$2+1),RAND(),0)*U186&gt;Equity!U186,"Yes","")</f>
        <v/>
      </c>
      <c r="W186" s="6">
        <f t="shared" ca="1" si="48"/>
        <v>2364.1472330396787</v>
      </c>
    </row>
    <row r="187" spans="2:23" x14ac:dyDescent="0.3">
      <c r="B187" s="4">
        <v>184</v>
      </c>
      <c r="C187" s="40">
        <v>1566.2015311482153</v>
      </c>
      <c r="D187" s="21" t="str">
        <f ca="1">IF(IF(RANDBETWEEN(1,$A$3)=1,RANDBETWEEN(0,Overview!$K$19)/100)*C187&gt;'liquid Assets'!C187,"Yes","")</f>
        <v/>
      </c>
      <c r="E187" s="6">
        <f t="shared" ca="1" si="39"/>
        <v>1342.7128869421847</v>
      </c>
      <c r="F187" s="21" t="str">
        <f ca="1">IF(IF(RANDBETWEEN(1,$A$3)&lt;($D$2+1),RAND(),0)*E187&gt;Equity!E187,"Yes","")</f>
        <v/>
      </c>
      <c r="G187" s="6">
        <f t="shared" ca="1" si="40"/>
        <v>1197.4908072615176</v>
      </c>
      <c r="H187" s="21" t="str">
        <f ca="1">IF(IF(RANDBETWEEN(1,$A$3)&lt;($D$2+1),RAND(),0)*G187&gt;Equity!G187,"Yes","")</f>
        <v/>
      </c>
      <c r="I187" s="6">
        <f t="shared" ca="1" si="41"/>
        <v>1101.5862901332962</v>
      </c>
      <c r="J187" s="21" t="str">
        <f ca="1">IF(IF(RANDBETWEEN(1,$A$3)&lt;($D$2+1),RAND(),0)*I187&gt;Equity!I187,"Yes","")</f>
        <v/>
      </c>
      <c r="K187" s="6">
        <f t="shared" ca="1" si="42"/>
        <v>1020.5894353076499</v>
      </c>
      <c r="L187" s="21" t="str">
        <f ca="1">IF(IF(RANDBETWEEN(1,$A$3)&lt;($D$2+1),RAND(),0)*K187&gt;Equity!K187,"Yes","")</f>
        <v/>
      </c>
      <c r="M187" s="6">
        <f t="shared" ca="1" si="43"/>
        <v>1036.1097251115195</v>
      </c>
      <c r="N187" s="21" t="str">
        <f ca="1">IF(IF(RANDBETWEEN(1,$A$3)&lt;($D$2+1),RAND(),0)*M187&gt;Equity!M187,"Yes","")</f>
        <v/>
      </c>
      <c r="O187" s="6">
        <f t="shared" ca="1" si="44"/>
        <v>1130.3497525701421</v>
      </c>
      <c r="P187" s="21" t="str">
        <f ca="1">IF(IF(RANDBETWEEN(1,$A$3)&lt;($D$2+1),RAND(),0)*O187&gt;Equity!O187,"Yes","")</f>
        <v/>
      </c>
      <c r="Q187" s="6">
        <f t="shared" ca="1" si="45"/>
        <v>1338.8773233597171</v>
      </c>
      <c r="R187" s="21" t="str">
        <f ca="1">IF(IF(RANDBETWEEN(1,$A$3)&lt;($D$2+1),RAND(),0)*Q187&gt;Equity!Q187,"Yes","")</f>
        <v/>
      </c>
      <c r="S187" s="6">
        <f t="shared" ca="1" si="46"/>
        <v>1288.7687589367695</v>
      </c>
      <c r="T187" s="21" t="str">
        <f ca="1">IF(IF(RANDBETWEEN(1,$A$3)&lt;($D$2+1),RAND(),0)*S187&gt;Equity!S187,"Yes","")</f>
        <v/>
      </c>
      <c r="U187" s="6">
        <f t="shared" ca="1" si="47"/>
        <v>1171.0437907912979</v>
      </c>
      <c r="V187" s="21" t="str">
        <f ca="1">IF(IF(RANDBETWEEN(1,$A$3)&lt;($D$2+1),RAND(),0)*U187&gt;Equity!U187,"Yes","")</f>
        <v/>
      </c>
      <c r="W187" s="6">
        <f t="shared" ca="1" si="48"/>
        <v>1147.1241642456482</v>
      </c>
    </row>
    <row r="188" spans="2:23" x14ac:dyDescent="0.3">
      <c r="B188" s="4">
        <v>185</v>
      </c>
      <c r="C188" s="40">
        <v>1555.7274308359858</v>
      </c>
      <c r="D188" s="21" t="str">
        <f ca="1">IF(IF(RANDBETWEEN(1,$A$3)=1,RANDBETWEEN(0,Overview!$K$19)/100)*C188&gt;'liquid Assets'!C188,"Yes","")</f>
        <v/>
      </c>
      <c r="E188" s="6">
        <f t="shared" ca="1" si="39"/>
        <v>1469.3665833802368</v>
      </c>
      <c r="F188" s="21" t="str">
        <f ca="1">IF(IF(RANDBETWEEN(1,$A$3)&lt;($D$2+1),RAND(),0)*E188&gt;Equity!E188,"Yes","")</f>
        <v/>
      </c>
      <c r="G188" s="6">
        <f t="shared" ca="1" si="40"/>
        <v>1758.6971961228705</v>
      </c>
      <c r="H188" s="21" t="str">
        <f ca="1">IF(IF(RANDBETWEEN(1,$A$3)&lt;($D$2+1),RAND(),0)*G188&gt;Equity!G188,"Yes","")</f>
        <v/>
      </c>
      <c r="I188" s="6">
        <f t="shared" ca="1" si="41"/>
        <v>1856.4984208280346</v>
      </c>
      <c r="J188" s="21" t="str">
        <f ca="1">IF(IF(RANDBETWEEN(1,$A$3)&lt;($D$2+1),RAND(),0)*I188&gt;Equity!I188,"Yes","")</f>
        <v/>
      </c>
      <c r="K188" s="6">
        <f t="shared" ca="1" si="42"/>
        <v>1788.3513278570485</v>
      </c>
      <c r="L188" s="21" t="str">
        <f ca="1">IF(IF(RANDBETWEEN(1,$A$3)&lt;($D$2+1),RAND(),0)*K188&gt;Equity!K188,"Yes","")</f>
        <v/>
      </c>
      <c r="M188" s="6">
        <f t="shared" ca="1" si="43"/>
        <v>1580.6498141871596</v>
      </c>
      <c r="N188" s="21" t="str">
        <f ca="1">IF(IF(RANDBETWEEN(1,$A$3)&lt;($D$2+1),RAND(),0)*M188&gt;Equity!M188,"Yes","")</f>
        <v/>
      </c>
      <c r="O188" s="6">
        <f t="shared" ca="1" si="44"/>
        <v>1367.4250508159168</v>
      </c>
      <c r="P188" s="21" t="str">
        <f ca="1">IF(IF(RANDBETWEEN(1,$A$3)&lt;($D$2+1),RAND(),0)*O188&gt;Equity!O188,"Yes","")</f>
        <v/>
      </c>
      <c r="Q188" s="6">
        <f t="shared" ca="1" si="45"/>
        <v>1221.5989447667566</v>
      </c>
      <c r="R188" s="21" t="str">
        <f ca="1">IF(IF(RANDBETWEEN(1,$A$3)&lt;($D$2+1),RAND(),0)*Q188&gt;Equity!Q188,"Yes","")</f>
        <v/>
      </c>
      <c r="S188" s="6">
        <f t="shared" ca="1" si="46"/>
        <v>1437.5570493875302</v>
      </c>
      <c r="T188" s="21" t="str">
        <f ca="1">IF(IF(RANDBETWEEN(1,$A$3)&lt;($D$2+1),RAND(),0)*S188&gt;Equity!S188,"Yes","")</f>
        <v/>
      </c>
      <c r="U188" s="6">
        <f t="shared" ca="1" si="47"/>
        <v>1367.3382291179209</v>
      </c>
      <c r="V188" s="21" t="str">
        <f ca="1">IF(IF(RANDBETWEEN(1,$A$3)&lt;($D$2+1),RAND(),0)*U188&gt;Equity!U188,"Yes","")</f>
        <v/>
      </c>
      <c r="W188" s="6">
        <f t="shared" ca="1" si="48"/>
        <v>1254.0982216253738</v>
      </c>
    </row>
    <row r="189" spans="2:23" x14ac:dyDescent="0.3">
      <c r="B189" s="4">
        <v>186</v>
      </c>
      <c r="C189" s="40">
        <v>1545.37927678812</v>
      </c>
      <c r="D189" s="21" t="str">
        <f ca="1">IF(IF(RANDBETWEEN(1,$A$3)=1,RANDBETWEEN(0,Overview!$K$19)/100)*C189&gt;'liquid Assets'!C189,"Yes","")</f>
        <v/>
      </c>
      <c r="E189" s="6">
        <f t="shared" ca="1" si="39"/>
        <v>1672.2560371041955</v>
      </c>
      <c r="F189" s="21" t="str">
        <f ca="1">IF(IF(RANDBETWEEN(1,$A$3)&lt;($D$2+1),RAND(),0)*E189&gt;Equity!E189,"Yes","")</f>
        <v/>
      </c>
      <c r="G189" s="6">
        <f t="shared" ca="1" si="40"/>
        <v>1638.8091544266713</v>
      </c>
      <c r="H189" s="21" t="str">
        <f ca="1">IF(IF(RANDBETWEEN(1,$A$3)&lt;($D$2+1),RAND(),0)*G189&gt;Equity!G189,"Yes","")</f>
        <v/>
      </c>
      <c r="I189" s="6">
        <f t="shared" ca="1" si="41"/>
        <v>1699.5726847276642</v>
      </c>
      <c r="J189" s="21" t="str">
        <f ca="1">IF(IF(RANDBETWEEN(1,$A$3)&lt;($D$2+1),RAND(),0)*I189&gt;Equity!I189,"Yes","")</f>
        <v/>
      </c>
      <c r="K189" s="6">
        <f t="shared" ca="1" si="42"/>
        <v>1947.0528533282591</v>
      </c>
      <c r="L189" s="21" t="str">
        <f ca="1">IF(IF(RANDBETWEEN(1,$A$3)&lt;($D$2+1),RAND(),0)*K189&gt;Equity!K189,"Yes","")</f>
        <v/>
      </c>
      <c r="M189" s="6">
        <f t="shared" ca="1" si="43"/>
        <v>2186.5170128753584</v>
      </c>
      <c r="N189" s="21" t="str">
        <f ca="1">IF(IF(RANDBETWEEN(1,$A$3)&lt;($D$2+1),RAND(),0)*M189&gt;Equity!M189,"Yes","")</f>
        <v/>
      </c>
      <c r="O189" s="6">
        <f t="shared" ca="1" si="44"/>
        <v>1944.0706725971825</v>
      </c>
      <c r="P189" s="21" t="str">
        <f ca="1">IF(IF(RANDBETWEEN(1,$A$3)&lt;($D$2+1),RAND(),0)*O189&gt;Equity!O189,"Yes","")</f>
        <v/>
      </c>
      <c r="Q189" s="6">
        <f t="shared" ca="1" si="45"/>
        <v>2019.1275355030912</v>
      </c>
      <c r="R189" s="21" t="str">
        <f ca="1">IF(IF(RANDBETWEEN(1,$A$3)&lt;($D$2+1),RAND(),0)*Q189&gt;Equity!Q189,"Yes","")</f>
        <v/>
      </c>
      <c r="S189" s="6">
        <f t="shared" ca="1" si="46"/>
        <v>2167.1883661141455</v>
      </c>
      <c r="T189" s="21" t="str">
        <f ca="1">IF(IF(RANDBETWEEN(1,$A$3)&lt;($D$2+1),RAND(),0)*S189&gt;Equity!S189,"Yes","")</f>
        <v/>
      </c>
      <c r="U189" s="6">
        <f t="shared" ca="1" si="47"/>
        <v>2161.9866348556843</v>
      </c>
      <c r="V189" s="21" t="str">
        <f ca="1">IF(IF(RANDBETWEEN(1,$A$3)&lt;($D$2+1),RAND(),0)*U189&gt;Equity!U189,"Yes","")</f>
        <v/>
      </c>
      <c r="W189" s="6">
        <f t="shared" ca="1" si="48"/>
        <v>2128.3833311070912</v>
      </c>
    </row>
    <row r="190" spans="2:23" x14ac:dyDescent="0.3">
      <c r="B190" s="4">
        <v>187</v>
      </c>
      <c r="C190" s="40">
        <v>1535.1548895732637</v>
      </c>
      <c r="D190" s="21" t="str">
        <f ca="1">IF(IF(RANDBETWEEN(1,$A$3)=1,RANDBETWEEN(0,Overview!$K$19)/100)*C190&gt;'liquid Assets'!C190,"Yes","")</f>
        <v/>
      </c>
      <c r="E190" s="6">
        <f t="shared" ca="1" si="39"/>
        <v>1776.5210782777483</v>
      </c>
      <c r="F190" s="21" t="str">
        <f ca="1">IF(IF(RANDBETWEEN(1,$A$3)&lt;($D$2+1),RAND(),0)*E190&gt;Equity!E190,"Yes","")</f>
        <v/>
      </c>
      <c r="G190" s="6">
        <f t="shared" ca="1" si="40"/>
        <v>2071.8706786076932</v>
      </c>
      <c r="H190" s="21" t="str">
        <f ca="1">IF(IF(RANDBETWEEN(1,$A$3)&lt;($D$2+1),RAND(),0)*G190&gt;Equity!G190,"Yes","")</f>
        <v/>
      </c>
      <c r="I190" s="6">
        <f t="shared" ca="1" si="41"/>
        <v>1750.0866362338757</v>
      </c>
      <c r="J190" s="21" t="str">
        <f ca="1">IF(IF(RANDBETWEEN(1,$A$3)&lt;($D$2+1),RAND(),0)*I190&gt;Equity!I190,"Yes","")</f>
        <v/>
      </c>
      <c r="K190" s="6">
        <f t="shared" ca="1" si="42"/>
        <v>1800.8450654971687</v>
      </c>
      <c r="L190" s="21" t="str">
        <f ca="1">IF(IF(RANDBETWEEN(1,$A$3)&lt;($D$2+1),RAND(),0)*K190&gt;Equity!K190,"Yes","")</f>
        <v/>
      </c>
      <c r="M190" s="6">
        <f t="shared" ca="1" si="43"/>
        <v>2115.4983742638415</v>
      </c>
      <c r="N190" s="21" t="str">
        <f ca="1">IF(IF(RANDBETWEEN(1,$A$3)&lt;($D$2+1),RAND(),0)*M190&gt;Equity!M190,"Yes","")</f>
        <v/>
      </c>
      <c r="O190" s="6">
        <f t="shared" ca="1" si="44"/>
        <v>1894.2322529806486</v>
      </c>
      <c r="P190" s="21" t="str">
        <f ca="1">IF(IF(RANDBETWEEN(1,$A$3)&lt;($D$2+1),RAND(),0)*O190&gt;Equity!O190,"Yes","")</f>
        <v/>
      </c>
      <c r="Q190" s="6">
        <f t="shared" ca="1" si="45"/>
        <v>1775.1751805469128</v>
      </c>
      <c r="R190" s="21" t="str">
        <f ca="1">IF(IF(RANDBETWEEN(1,$A$3)&lt;($D$2+1),RAND(),0)*Q190&gt;Equity!Q190,"Yes","")</f>
        <v/>
      </c>
      <c r="S190" s="6">
        <f t="shared" ca="1" si="46"/>
        <v>1993.7555146855784</v>
      </c>
      <c r="T190" s="21" t="str">
        <f ca="1">IF(IF(RANDBETWEEN(1,$A$3)&lt;($D$2+1),RAND(),0)*S190&gt;Equity!S190,"Yes","")</f>
        <v/>
      </c>
      <c r="U190" s="6">
        <f t="shared" ca="1" si="47"/>
        <v>1632.8680715787298</v>
      </c>
      <c r="V190" s="21" t="str">
        <f ca="1">IF(IF(RANDBETWEEN(1,$A$3)&lt;($D$2+1),RAND(),0)*U190&gt;Equity!U190,"Yes","")</f>
        <v/>
      </c>
      <c r="W190" s="6">
        <f t="shared" ca="1" si="48"/>
        <v>1504.6921325002941</v>
      </c>
    </row>
    <row r="191" spans="2:23" x14ac:dyDescent="0.3">
      <c r="B191" s="4">
        <v>188</v>
      </c>
      <c r="C191" s="40">
        <v>1525.0521388587806</v>
      </c>
      <c r="D191" s="21" t="str">
        <f ca="1">IF(IF(RANDBETWEEN(1,$A$3)=1,RANDBETWEEN(0,Overview!$K$19)/100)*C191&gt;'liquid Assets'!C191,"Yes","")</f>
        <v/>
      </c>
      <c r="E191" s="6">
        <f t="shared" ca="1" si="39"/>
        <v>1567.9746895312051</v>
      </c>
      <c r="F191" s="21" t="str">
        <f ca="1">IF(IF(RANDBETWEEN(1,$A$3)&lt;($D$2+1),RAND(),0)*E191&gt;Equity!E191,"Yes","")</f>
        <v/>
      </c>
      <c r="G191" s="6">
        <f t="shared" ca="1" si="40"/>
        <v>1774.0095810527766</v>
      </c>
      <c r="H191" s="21" t="str">
        <f ca="1">IF(IF(RANDBETWEEN(1,$A$3)&lt;($D$2+1),RAND(),0)*G191&gt;Equity!G191,"Yes","")</f>
        <v/>
      </c>
      <c r="I191" s="6">
        <f t="shared" ca="1" si="41"/>
        <v>1823.2149738768885</v>
      </c>
      <c r="J191" s="21" t="str">
        <f ca="1">IF(IF(RANDBETWEEN(1,$A$3)&lt;($D$2+1),RAND(),0)*I191&gt;Equity!I191,"Yes","")</f>
        <v/>
      </c>
      <c r="K191" s="6">
        <f t="shared" ca="1" si="42"/>
        <v>1844.8861188405008</v>
      </c>
      <c r="L191" s="21" t="str">
        <f ca="1">IF(IF(RANDBETWEEN(1,$A$3)&lt;($D$2+1),RAND(),0)*K191&gt;Equity!K191,"Yes","")</f>
        <v/>
      </c>
      <c r="M191" s="6">
        <f t="shared" ca="1" si="43"/>
        <v>1736.0160823308051</v>
      </c>
      <c r="N191" s="21" t="str">
        <f ca="1">IF(IF(RANDBETWEEN(1,$A$3)&lt;($D$2+1),RAND(),0)*M191&gt;Equity!M191,"Yes","")</f>
        <v/>
      </c>
      <c r="O191" s="6">
        <f t="shared" ca="1" si="44"/>
        <v>1994.4566662511656</v>
      </c>
      <c r="P191" s="21" t="str">
        <f ca="1">IF(IF(RANDBETWEEN(1,$A$3)&lt;($D$2+1),RAND(),0)*O191&gt;Equity!O191,"Yes","")</f>
        <v/>
      </c>
      <c r="Q191" s="6">
        <f t="shared" ca="1" si="45"/>
        <v>1718.3347810414339</v>
      </c>
      <c r="R191" s="21" t="str">
        <f ca="1">IF(IF(RANDBETWEEN(1,$A$3)&lt;($D$2+1),RAND(),0)*Q191&gt;Equity!Q191,"Yes","")</f>
        <v/>
      </c>
      <c r="S191" s="6">
        <f t="shared" ca="1" si="46"/>
        <v>2011.3735181595068</v>
      </c>
      <c r="T191" s="21" t="str">
        <f ca="1">IF(IF(RANDBETWEEN(1,$A$3)&lt;($D$2+1),RAND(),0)*S191&gt;Equity!S191,"Yes","")</f>
        <v/>
      </c>
      <c r="U191" s="6">
        <f t="shared" ca="1" si="47"/>
        <v>2225.3726393044817</v>
      </c>
      <c r="V191" s="21" t="str">
        <f ca="1">IF(IF(RANDBETWEEN(1,$A$3)&lt;($D$2+1),RAND(),0)*U191&gt;Equity!U191,"Yes","")</f>
        <v/>
      </c>
      <c r="W191" s="6">
        <f t="shared" ca="1" si="48"/>
        <v>2518.5275222093192</v>
      </c>
    </row>
    <row r="192" spans="2:23" x14ac:dyDescent="0.3">
      <c r="B192" s="4">
        <v>189</v>
      </c>
      <c r="C192" s="40">
        <v>1515.0689420508809</v>
      </c>
      <c r="D192" s="21" t="str">
        <f ca="1">IF(IF(RANDBETWEEN(1,$A$3)=1,RANDBETWEEN(0,Overview!$K$19)/100)*C192&gt;'liquid Assets'!C192,"Yes","")</f>
        <v/>
      </c>
      <c r="E192" s="6">
        <f t="shared" ca="1" si="39"/>
        <v>1803.7430626622249</v>
      </c>
      <c r="F192" s="21" t="str">
        <f ca="1">IF(IF(RANDBETWEEN(1,$A$3)&lt;($D$2+1),RAND(),0)*E192&gt;Equity!E192,"Yes","")</f>
        <v/>
      </c>
      <c r="G192" s="6">
        <f t="shared" ca="1" si="40"/>
        <v>1552.2737542588789</v>
      </c>
      <c r="H192" s="21" t="str">
        <f ca="1">IF(IF(RANDBETWEEN(1,$A$3)&lt;($D$2+1),RAND(),0)*G192&gt;Equity!G192,"Yes","")</f>
        <v/>
      </c>
      <c r="I192" s="6">
        <f t="shared" ca="1" si="41"/>
        <v>1495.896010648255</v>
      </c>
      <c r="J192" s="21" t="str">
        <f ca="1">IF(IF(RANDBETWEEN(1,$A$3)&lt;($D$2+1),RAND(),0)*I192&gt;Equity!I192,"Yes","")</f>
        <v/>
      </c>
      <c r="K192" s="6">
        <f t="shared" ca="1" si="42"/>
        <v>1529.7896685389851</v>
      </c>
      <c r="L192" s="21" t="str">
        <f ca="1">IF(IF(RANDBETWEEN(1,$A$3)&lt;($D$2+1),RAND(),0)*K192&gt;Equity!K192,"Yes","")</f>
        <v/>
      </c>
      <c r="M192" s="6">
        <f t="shared" ca="1" si="43"/>
        <v>1667.8891040254948</v>
      </c>
      <c r="N192" s="21" t="str">
        <f ca="1">IF(IF(RANDBETWEEN(1,$A$3)&lt;($D$2+1),RAND(),0)*M192&gt;Equity!M192,"Yes","")</f>
        <v/>
      </c>
      <c r="O192" s="6">
        <f t="shared" ca="1" si="44"/>
        <v>1444.3085715306622</v>
      </c>
      <c r="P192" s="21" t="str">
        <f ca="1">IF(IF(RANDBETWEEN(1,$A$3)&lt;($D$2+1),RAND(),0)*O192&gt;Equity!O192,"Yes","")</f>
        <v/>
      </c>
      <c r="Q192" s="6">
        <f t="shared" ca="1" si="45"/>
        <v>1382.1047946625961</v>
      </c>
      <c r="R192" s="21" t="str">
        <f ca="1">IF(IF(RANDBETWEEN(1,$A$3)&lt;($D$2+1),RAND(),0)*Q192&gt;Equity!Q192,"Yes","")</f>
        <v/>
      </c>
      <c r="S192" s="6">
        <f t="shared" ca="1" si="46"/>
        <v>1604.8625526231604</v>
      </c>
      <c r="T192" s="21" t="str">
        <f ca="1">IF(IF(RANDBETWEEN(1,$A$3)&lt;($D$2+1),RAND(),0)*S192&gt;Equity!S192,"Yes","")</f>
        <v/>
      </c>
      <c r="U192" s="6">
        <f t="shared" ca="1" si="47"/>
        <v>1392.1976860554767</v>
      </c>
      <c r="V192" s="21" t="str">
        <f ca="1">IF(IF(RANDBETWEEN(1,$A$3)&lt;($D$2+1),RAND(),0)*U192&gt;Equity!U192,"Yes","")</f>
        <v/>
      </c>
      <c r="W192" s="6">
        <f t="shared" ca="1" si="48"/>
        <v>1372.0866655237003</v>
      </c>
    </row>
    <row r="193" spans="2:23" x14ac:dyDescent="0.3">
      <c r="B193" s="4">
        <v>190</v>
      </c>
      <c r="C193" s="40">
        <v>1505.2032629793694</v>
      </c>
      <c r="D193" s="21" t="str">
        <f ca="1">IF(IF(RANDBETWEEN(1,$A$3)=1,RANDBETWEEN(0,Overview!$K$19)/100)*C193&gt;'liquid Assets'!C193,"Yes","")</f>
        <v/>
      </c>
      <c r="E193" s="6">
        <f t="shared" ca="1" si="39"/>
        <v>1650.3597545431744</v>
      </c>
      <c r="F193" s="21" t="str">
        <f ca="1">IF(IF(RANDBETWEEN(1,$A$3)&lt;($D$2+1),RAND(),0)*E193&gt;Equity!E193,"Yes","")</f>
        <v/>
      </c>
      <c r="G193" s="6">
        <f t="shared" ca="1" si="40"/>
        <v>1434.8820015285914</v>
      </c>
      <c r="H193" s="21" t="str">
        <f ca="1">IF(IF(RANDBETWEEN(1,$A$3)&lt;($D$2+1),RAND(),0)*G193&gt;Equity!G193,"Yes","")</f>
        <v/>
      </c>
      <c r="I193" s="6">
        <f t="shared" ca="1" si="41"/>
        <v>1368.1268408906803</v>
      </c>
      <c r="J193" s="21" t="str">
        <f ca="1">IF(IF(RANDBETWEEN(1,$A$3)&lt;($D$2+1),RAND(),0)*I193&gt;Equity!I193,"Yes","")</f>
        <v/>
      </c>
      <c r="K193" s="6">
        <f t="shared" ca="1" si="42"/>
        <v>1498.7055749344183</v>
      </c>
      <c r="L193" s="21" t="str">
        <f ca="1">IF(IF(RANDBETWEEN(1,$A$3)&lt;($D$2+1),RAND(),0)*K193&gt;Equity!K193,"Yes","")</f>
        <v/>
      </c>
      <c r="M193" s="6">
        <f t="shared" ca="1" si="43"/>
        <v>1741.0132731511621</v>
      </c>
      <c r="N193" s="21" t="str">
        <f ca="1">IF(IF(RANDBETWEEN(1,$A$3)&lt;($D$2+1),RAND(),0)*M193&gt;Equity!M193,"Yes","")</f>
        <v/>
      </c>
      <c r="O193" s="6">
        <f t="shared" ca="1" si="44"/>
        <v>1405.2359646348198</v>
      </c>
      <c r="P193" s="21" t="str">
        <f ca="1">IF(IF(RANDBETWEEN(1,$A$3)&lt;($D$2+1),RAND(),0)*O193&gt;Equity!O193,"Yes","")</f>
        <v/>
      </c>
      <c r="Q193" s="6">
        <f t="shared" ca="1" si="45"/>
        <v>1357.2025033613459</v>
      </c>
      <c r="R193" s="21" t="str">
        <f ca="1">IF(IF(RANDBETWEEN(1,$A$3)&lt;($D$2+1),RAND(),0)*Q193&gt;Equity!Q193,"Yes","")</f>
        <v/>
      </c>
      <c r="S193" s="6">
        <f t="shared" ca="1" si="46"/>
        <v>1495.3733578627439</v>
      </c>
      <c r="T193" s="21" t="str">
        <f ca="1">IF(IF(RANDBETWEEN(1,$A$3)&lt;($D$2+1),RAND(),0)*S193&gt;Equity!S193,"Yes","")</f>
        <v/>
      </c>
      <c r="U193" s="6">
        <f t="shared" ca="1" si="47"/>
        <v>1606.6833405923337</v>
      </c>
      <c r="V193" s="21" t="str">
        <f ca="1">IF(IF(RANDBETWEEN(1,$A$3)&lt;($D$2+1),RAND(),0)*U193&gt;Equity!U193,"Yes","")</f>
        <v/>
      </c>
      <c r="W193" s="6">
        <f t="shared" ca="1" si="48"/>
        <v>1448.0977772252932</v>
      </c>
    </row>
    <row r="194" spans="2:23" x14ac:dyDescent="0.3">
      <c r="B194" s="4">
        <v>191</v>
      </c>
      <c r="C194" s="40">
        <v>1495.4531106253135</v>
      </c>
      <c r="D194" s="21" t="str">
        <f ca="1">IF(IF(RANDBETWEEN(1,$A$3)=1,RANDBETWEEN(0,Overview!$K$19)/100)*C194&gt;'liquid Assets'!C194,"Yes","")</f>
        <v/>
      </c>
      <c r="E194" s="6">
        <f t="shared" ca="1" si="39"/>
        <v>1241.9877046336219</v>
      </c>
      <c r="F194" s="21" t="str">
        <f ca="1">IF(IF(RANDBETWEEN(1,$A$3)&lt;($D$2+1),RAND(),0)*E194&gt;Equity!E194,"Yes","")</f>
        <v/>
      </c>
      <c r="G194" s="6">
        <f t="shared" ca="1" si="40"/>
        <v>1046.4937696464199</v>
      </c>
      <c r="H194" s="21" t="str">
        <f ca="1">IF(IF(RANDBETWEEN(1,$A$3)&lt;($D$2+1),RAND(),0)*G194&gt;Equity!G194,"Yes","")</f>
        <v/>
      </c>
      <c r="I194" s="6">
        <f t="shared" ca="1" si="41"/>
        <v>945.2183568843908</v>
      </c>
      <c r="J194" s="21" t="str">
        <f ca="1">IF(IF(RANDBETWEEN(1,$A$3)&lt;($D$2+1),RAND(),0)*I194&gt;Equity!I194,"Yes","")</f>
        <v/>
      </c>
      <c r="K194" s="6">
        <f t="shared" ca="1" si="42"/>
        <v>907.13716353844814</v>
      </c>
      <c r="L194" s="21" t="str">
        <f ca="1">IF(IF(RANDBETWEEN(1,$A$3)&lt;($D$2+1),RAND(),0)*K194&gt;Equity!K194,"Yes","")</f>
        <v/>
      </c>
      <c r="M194" s="6">
        <f t="shared" ca="1" si="43"/>
        <v>857.65278667276255</v>
      </c>
      <c r="N194" s="21" t="str">
        <f ca="1">IF(IF(RANDBETWEEN(1,$A$3)&lt;($D$2+1),RAND(),0)*M194&gt;Equity!M194,"Yes","")</f>
        <v/>
      </c>
      <c r="O194" s="6">
        <f t="shared" ca="1" si="44"/>
        <v>704.96764337164666</v>
      </c>
      <c r="P194" s="21" t="str">
        <f ca="1">IF(IF(RANDBETWEEN(1,$A$3)&lt;($D$2+1),RAND(),0)*O194&gt;Equity!O194,"Yes","")</f>
        <v/>
      </c>
      <c r="Q194" s="6">
        <f t="shared" ca="1" si="45"/>
        <v>722.51501036130446</v>
      </c>
      <c r="R194" s="21" t="str">
        <f ca="1">IF(IF(RANDBETWEEN(1,$A$3)&lt;($D$2+1),RAND(),0)*Q194&gt;Equity!Q194,"Yes","")</f>
        <v/>
      </c>
      <c r="S194" s="6">
        <f t="shared" ca="1" si="46"/>
        <v>741.27537965277224</v>
      </c>
      <c r="T194" s="21" t="str">
        <f ca="1">IF(IF(RANDBETWEEN(1,$A$3)&lt;($D$2+1),RAND(),0)*S194&gt;Equity!S194,"Yes","")</f>
        <v/>
      </c>
      <c r="U194" s="6">
        <f t="shared" ca="1" si="47"/>
        <v>820.99753239292329</v>
      </c>
      <c r="V194" s="21" t="str">
        <f ca="1">IF(IF(RANDBETWEEN(1,$A$3)&lt;($D$2+1),RAND(),0)*U194&gt;Equity!U194,"Yes","")</f>
        <v/>
      </c>
      <c r="W194" s="6">
        <f t="shared" ca="1" si="48"/>
        <v>687.01834635347154</v>
      </c>
    </row>
    <row r="195" spans="2:23" x14ac:dyDescent="0.3">
      <c r="B195" s="4">
        <v>192</v>
      </c>
      <c r="C195" s="40">
        <v>1485.8165378900301</v>
      </c>
      <c r="D195" s="21" t="str">
        <f ca="1">IF(IF(RANDBETWEEN(1,$A$3)=1,RANDBETWEEN(0,Overview!$K$19)/100)*C195&gt;'liquid Assets'!C195,"Yes","")</f>
        <v/>
      </c>
      <c r="E195" s="6">
        <f t="shared" ca="1" si="39"/>
        <v>1509.8239394937455</v>
      </c>
      <c r="F195" s="21" t="str">
        <f ca="1">IF(IF(RANDBETWEEN(1,$A$3)&lt;($D$2+1),RAND(),0)*E195&gt;Equity!E195,"Yes","")</f>
        <v/>
      </c>
      <c r="G195" s="6">
        <f t="shared" ca="1" si="40"/>
        <v>1442.8430381126145</v>
      </c>
      <c r="H195" s="21" t="str">
        <f ca="1">IF(IF(RANDBETWEEN(1,$A$3)&lt;($D$2+1),RAND(),0)*G195&gt;Equity!G195,"Yes","")</f>
        <v/>
      </c>
      <c r="I195" s="6">
        <f t="shared" ca="1" si="41"/>
        <v>1525.3318930893811</v>
      </c>
      <c r="J195" s="21" t="str">
        <f ca="1">IF(IF(RANDBETWEEN(1,$A$3)&lt;($D$2+1),RAND(),0)*I195&gt;Equity!I195,"Yes","")</f>
        <v/>
      </c>
      <c r="K195" s="6">
        <f t="shared" ca="1" si="42"/>
        <v>1270.8476564635121</v>
      </c>
      <c r="L195" s="21" t="str">
        <f ca="1">IF(IF(RANDBETWEEN(1,$A$3)&lt;($D$2+1),RAND(),0)*K195&gt;Equity!K195,"Yes","")</f>
        <v/>
      </c>
      <c r="M195" s="6">
        <f t="shared" ca="1" si="43"/>
        <v>1027.3436875949806</v>
      </c>
      <c r="N195" s="21" t="str">
        <f ca="1">IF(IF(RANDBETWEEN(1,$A$3)&lt;($D$2+1),RAND(),0)*M195&gt;Equity!M195,"Yes","")</f>
        <v/>
      </c>
      <c r="O195" s="6">
        <f t="shared" ca="1" si="44"/>
        <v>1138.5067412514325</v>
      </c>
      <c r="P195" s="21" t="str">
        <f ca="1">IF(IF(RANDBETWEEN(1,$A$3)&lt;($D$2+1),RAND(),0)*O195&gt;Equity!O195,"Yes","")</f>
        <v/>
      </c>
      <c r="Q195" s="6">
        <f t="shared" ca="1" si="45"/>
        <v>926.68342634676003</v>
      </c>
      <c r="R195" s="21" t="str">
        <f ca="1">IF(IF(RANDBETWEEN(1,$A$3)&lt;($D$2+1),RAND(),0)*Q195&gt;Equity!Q195,"Yes","")</f>
        <v/>
      </c>
      <c r="S195" s="6">
        <f t="shared" ca="1" si="46"/>
        <v>991.50767375312444</v>
      </c>
      <c r="T195" s="21" t="str">
        <f ca="1">IF(IF(RANDBETWEEN(1,$A$3)&lt;($D$2+1),RAND(),0)*S195&gt;Equity!S195,"Yes","")</f>
        <v/>
      </c>
      <c r="U195" s="6">
        <f t="shared" ca="1" si="47"/>
        <v>926.93443433191317</v>
      </c>
      <c r="V195" s="21" t="str">
        <f ca="1">IF(IF(RANDBETWEEN(1,$A$3)&lt;($D$2+1),RAND(),0)*U195&gt;Equity!U195,"Yes","")</f>
        <v/>
      </c>
      <c r="W195" s="6">
        <f t="shared" ca="1" si="48"/>
        <v>821.62488374763723</v>
      </c>
    </row>
    <row r="196" spans="2:23" x14ac:dyDescent="0.3">
      <c r="B196" s="4">
        <v>193</v>
      </c>
      <c r="C196" s="40">
        <v>1476.291640403831</v>
      </c>
      <c r="D196" s="21" t="str">
        <f ca="1">IF(IF(RANDBETWEEN(1,$A$3)=1,RANDBETWEEN(0,Overview!$K$19)/100)*C196&gt;'liquid Assets'!C196,"Yes","")</f>
        <v/>
      </c>
      <c r="E196" s="6">
        <f t="shared" ca="1" si="39"/>
        <v>1749.5650830899342</v>
      </c>
      <c r="F196" s="21" t="str">
        <f ca="1">IF(IF(RANDBETWEEN(1,$A$3)&lt;($D$2+1),RAND(),0)*E196&gt;Equity!E196,"Yes","")</f>
        <v/>
      </c>
      <c r="G196" s="6">
        <f t="shared" ca="1" si="40"/>
        <v>1509.6099138990378</v>
      </c>
      <c r="H196" s="21" t="str">
        <f ca="1">IF(IF(RANDBETWEEN(1,$A$3)&lt;($D$2+1),RAND(),0)*G196&gt;Equity!G196,"Yes","")</f>
        <v/>
      </c>
      <c r="I196" s="6">
        <f t="shared" ca="1" si="41"/>
        <v>1754.4381075237709</v>
      </c>
      <c r="J196" s="21" t="str">
        <f ca="1">IF(IF(RANDBETWEEN(1,$A$3)&lt;($D$2+1),RAND(),0)*I196&gt;Equity!I196,"Yes","")</f>
        <v/>
      </c>
      <c r="K196" s="6">
        <f t="shared" ca="1" si="42"/>
        <v>1629.3713230786022</v>
      </c>
      <c r="L196" s="21" t="str">
        <f ca="1">IF(IF(RANDBETWEEN(1,$A$3)&lt;($D$2+1),RAND(),0)*K196&gt;Equity!K196,"Yes","")</f>
        <v/>
      </c>
      <c r="M196" s="6">
        <f t="shared" ca="1" si="43"/>
        <v>1321.2547792576204</v>
      </c>
      <c r="N196" s="21" t="str">
        <f ca="1">IF(IF(RANDBETWEEN(1,$A$3)&lt;($D$2+1),RAND(),0)*M196&gt;Equity!M196,"Yes","")</f>
        <v/>
      </c>
      <c r="O196" s="6">
        <f t="shared" ca="1" si="44"/>
        <v>1102.8887768021366</v>
      </c>
      <c r="P196" s="21" t="str">
        <f ca="1">IF(IF(RANDBETWEEN(1,$A$3)&lt;($D$2+1),RAND(),0)*O196&gt;Equity!O196,"Yes","")</f>
        <v/>
      </c>
      <c r="Q196" s="6">
        <f t="shared" ca="1" si="45"/>
        <v>1204.9359754430927</v>
      </c>
      <c r="R196" s="21" t="str">
        <f ca="1">IF(IF(RANDBETWEEN(1,$A$3)&lt;($D$2+1),RAND(),0)*Q196&gt;Equity!Q196,"Yes","")</f>
        <v/>
      </c>
      <c r="S196" s="6">
        <f t="shared" ca="1" si="46"/>
        <v>1340.136819783663</v>
      </c>
      <c r="T196" s="21" t="str">
        <f ca="1">IF(IF(RANDBETWEEN(1,$A$3)&lt;($D$2+1),RAND(),0)*S196&gt;Equity!S196,"Yes","")</f>
        <v/>
      </c>
      <c r="U196" s="6">
        <f t="shared" ca="1" si="47"/>
        <v>1499.5167949740401</v>
      </c>
      <c r="V196" s="21" t="str">
        <f ca="1">IF(IF(RANDBETWEEN(1,$A$3)&lt;($D$2+1),RAND(),0)*U196&gt;Equity!U196,"Yes","")</f>
        <v/>
      </c>
      <c r="W196" s="6">
        <f t="shared" ca="1" si="48"/>
        <v>1569.422780570954</v>
      </c>
    </row>
    <row r="197" spans="2:23" x14ac:dyDescent="0.3">
      <c r="B197" s="4">
        <v>194</v>
      </c>
      <c r="C197" s="40">
        <v>1466.8765553730527</v>
      </c>
      <c r="D197" s="21" t="str">
        <f ca="1">IF(IF(RANDBETWEEN(1,$A$3)=1,RANDBETWEEN(0,Overview!$K$19)/100)*C197&gt;'liquid Assets'!C197,"Yes","")</f>
        <v/>
      </c>
      <c r="E197" s="6">
        <f t="shared" ca="1" si="39"/>
        <v>1261.3282917639201</v>
      </c>
      <c r="F197" s="21" t="str">
        <f ca="1">IF(IF(RANDBETWEEN(1,$A$3)&lt;($D$2+1),RAND(),0)*E197&gt;Equity!E197,"Yes","")</f>
        <v/>
      </c>
      <c r="G197" s="6">
        <f t="shared" ca="1" si="40"/>
        <v>1088.5231445432005</v>
      </c>
      <c r="H197" s="21" t="str">
        <f ca="1">IF(IF(RANDBETWEEN(1,$A$3)&lt;($D$2+1),RAND(),0)*G197&gt;Equity!G197,"Yes","")</f>
        <v/>
      </c>
      <c r="I197" s="6">
        <f t="shared" ca="1" si="41"/>
        <v>1003.2429278431878</v>
      </c>
      <c r="J197" s="21" t="str">
        <f ca="1">IF(IF(RANDBETWEEN(1,$A$3)&lt;($D$2+1),RAND(),0)*I197&gt;Equity!I197,"Yes","")</f>
        <v/>
      </c>
      <c r="K197" s="6">
        <f t="shared" ca="1" si="42"/>
        <v>1062.1784772474318</v>
      </c>
      <c r="L197" s="21" t="str">
        <f ca="1">IF(IF(RANDBETWEEN(1,$A$3)&lt;($D$2+1),RAND(),0)*K197&gt;Equity!K197,"Yes","")</f>
        <v/>
      </c>
      <c r="M197" s="6">
        <f t="shared" ca="1" si="43"/>
        <v>1247.7218494275533</v>
      </c>
      <c r="N197" s="21" t="str">
        <f ca="1">IF(IF(RANDBETWEEN(1,$A$3)&lt;($D$2+1),RAND(),0)*M197&gt;Equity!M197,"Yes","")</f>
        <v/>
      </c>
      <c r="O197" s="6">
        <f t="shared" ca="1" si="44"/>
        <v>1345.628502792031</v>
      </c>
      <c r="P197" s="21" t="str">
        <f ca="1">IF(IF(RANDBETWEEN(1,$A$3)&lt;($D$2+1),RAND(),0)*O197&gt;Equity!O197,"Yes","")</f>
        <v/>
      </c>
      <c r="Q197" s="6">
        <f t="shared" ca="1" si="45"/>
        <v>1247.1310590818623</v>
      </c>
      <c r="R197" s="21" t="str">
        <f ca="1">IF(IF(RANDBETWEEN(1,$A$3)&lt;($D$2+1),RAND(),0)*Q197&gt;Equity!Q197,"Yes","")</f>
        <v/>
      </c>
      <c r="S197" s="6">
        <f t="shared" ca="1" si="46"/>
        <v>1315.8207228676374</v>
      </c>
      <c r="T197" s="21" t="str">
        <f ca="1">IF(IF(RANDBETWEEN(1,$A$3)&lt;($D$2+1),RAND(),0)*S197&gt;Equity!S197,"Yes","")</f>
        <v/>
      </c>
      <c r="U197" s="6">
        <f t="shared" ca="1" si="47"/>
        <v>1109.9551343861287</v>
      </c>
      <c r="V197" s="21" t="str">
        <f ca="1">IF(IF(RANDBETWEEN(1,$A$3)&lt;($D$2+1),RAND(),0)*U197&gt;Equity!U197,"Yes","")</f>
        <v/>
      </c>
      <c r="W197" s="6">
        <f t="shared" ca="1" si="48"/>
        <v>912.97569006992842</v>
      </c>
    </row>
    <row r="198" spans="2:23" x14ac:dyDescent="0.3">
      <c r="B198" s="4">
        <v>195</v>
      </c>
      <c r="C198" s="40">
        <v>1457.5694604639473</v>
      </c>
      <c r="D198" s="21" t="str">
        <f ca="1">IF(IF(RANDBETWEEN(1,$A$3)=1,RANDBETWEEN(0,Overview!$K$19)/100)*C198&gt;'liquid Assets'!C198,"Yes","")</f>
        <v/>
      </c>
      <c r="E198" s="6">
        <f t="shared" ca="1" si="39"/>
        <v>1697.6413356665739</v>
      </c>
      <c r="F198" s="21" t="str">
        <f ca="1">IF(IF(RANDBETWEEN(1,$A$3)&lt;($D$2+1),RAND(),0)*E198&gt;Equity!E198,"Yes","")</f>
        <v/>
      </c>
      <c r="G198" s="6">
        <f t="shared" ca="1" si="40"/>
        <v>1753.468834457919</v>
      </c>
      <c r="H198" s="21" t="str">
        <f ca="1">IF(IF(RANDBETWEEN(1,$A$3)&lt;($D$2+1),RAND(),0)*G198&gt;Equity!G198,"Yes","")</f>
        <v/>
      </c>
      <c r="I198" s="6">
        <f t="shared" ca="1" si="41"/>
        <v>1990.034126804122</v>
      </c>
      <c r="J198" s="21" t="str">
        <f ca="1">IF(IF(RANDBETWEEN(1,$A$3)&lt;($D$2+1),RAND(),0)*I198&gt;Equity!I198,"Yes","")</f>
        <v/>
      </c>
      <c r="K198" s="6">
        <f t="shared" ca="1" si="42"/>
        <v>2245.1608536819058</v>
      </c>
      <c r="L198" s="21" t="str">
        <f ca="1">IF(IF(RANDBETWEEN(1,$A$3)&lt;($D$2+1),RAND(),0)*K198&gt;Equity!K198,"Yes","")</f>
        <v/>
      </c>
      <c r="M198" s="6">
        <f t="shared" ca="1" si="43"/>
        <v>2541.0124362817282</v>
      </c>
      <c r="N198" s="21" t="str">
        <f ca="1">IF(IF(RANDBETWEEN(1,$A$3)&lt;($D$2+1),RAND(),0)*M198&gt;Equity!M198,"Yes","")</f>
        <v/>
      </c>
      <c r="O198" s="6">
        <f t="shared" ca="1" si="44"/>
        <v>2443.0295317274904</v>
      </c>
      <c r="P198" s="21" t="str">
        <f ca="1">IF(IF(RANDBETWEEN(1,$A$3)&lt;($D$2+1),RAND(),0)*O198&gt;Equity!O198,"Yes","")</f>
        <v/>
      </c>
      <c r="Q198" s="6">
        <f t="shared" ca="1" si="45"/>
        <v>2152.3078519150367</v>
      </c>
      <c r="R198" s="21" t="str">
        <f ca="1">IF(IF(RANDBETWEEN(1,$A$3)&lt;($D$2+1),RAND(),0)*Q198&gt;Equity!Q198,"Yes","")</f>
        <v/>
      </c>
      <c r="S198" s="6">
        <f t="shared" ca="1" si="46"/>
        <v>1869.8102543523607</v>
      </c>
      <c r="T198" s="21" t="str">
        <f ca="1">IF(IF(RANDBETWEEN(1,$A$3)&lt;($D$2+1),RAND(),0)*S198&gt;Equity!S198,"Yes","")</f>
        <v/>
      </c>
      <c r="U198" s="6">
        <f t="shared" ca="1" si="47"/>
        <v>2122.5109305914384</v>
      </c>
      <c r="V198" s="21" t="str">
        <f ca="1">IF(IF(RANDBETWEEN(1,$A$3)&lt;($D$2+1),RAND(),0)*U198&gt;Equity!U198,"Yes","")</f>
        <v/>
      </c>
      <c r="W198" s="6">
        <f t="shared" ca="1" si="48"/>
        <v>2323.3026376805697</v>
      </c>
    </row>
    <row r="199" spans="2:23" x14ac:dyDescent="0.3">
      <c r="B199" s="4">
        <v>196</v>
      </c>
      <c r="C199" s="40">
        <v>1448.3685727220629</v>
      </c>
      <c r="D199" s="21" t="str">
        <f ca="1">IF(IF(RANDBETWEEN(1,$A$3)=1,RANDBETWEEN(0,Overview!$K$19)/100)*C199&gt;'liquid Assets'!C199,"Yes","")</f>
        <v/>
      </c>
      <c r="E199" s="6">
        <f t="shared" ca="1" si="39"/>
        <v>1368.6374793581251</v>
      </c>
      <c r="F199" s="21" t="str">
        <f ca="1">IF(IF(RANDBETWEEN(1,$A$3)&lt;($D$2+1),RAND(),0)*E199&gt;Equity!E199,"Yes","")</f>
        <v/>
      </c>
      <c r="G199" s="6">
        <f t="shared" ca="1" si="40"/>
        <v>1640.6017933588548</v>
      </c>
      <c r="H199" s="21" t="str">
        <f ca="1">IF(IF(RANDBETWEEN(1,$A$3)&lt;($D$2+1),RAND(),0)*G199&gt;Equity!G199,"Yes","")</f>
        <v/>
      </c>
      <c r="I199" s="6">
        <f t="shared" ca="1" si="41"/>
        <v>1914.1433631451216</v>
      </c>
      <c r="J199" s="21" t="str">
        <f ca="1">IF(IF(RANDBETWEEN(1,$A$3)&lt;($D$2+1),RAND(),0)*I199&gt;Equity!I199,"Yes","")</f>
        <v/>
      </c>
      <c r="K199" s="6">
        <f t="shared" ca="1" si="42"/>
        <v>2117.6349259127105</v>
      </c>
      <c r="L199" s="21" t="str">
        <f ca="1">IF(IF(RANDBETWEEN(1,$A$3)&lt;($D$2+1),RAND(),0)*K199&gt;Equity!K199,"Yes","")</f>
        <v/>
      </c>
      <c r="M199" s="6">
        <f t="shared" ca="1" si="43"/>
        <v>1976.2169863370864</v>
      </c>
      <c r="N199" s="21" t="str">
        <f ca="1">IF(IF(RANDBETWEEN(1,$A$3)&lt;($D$2+1),RAND(),0)*M199&gt;Equity!M199,"Yes","")</f>
        <v/>
      </c>
      <c r="O199" s="6">
        <f t="shared" ca="1" si="44"/>
        <v>2027.0649686633392</v>
      </c>
      <c r="P199" s="21" t="str">
        <f ca="1">IF(IF(RANDBETWEEN(1,$A$3)&lt;($D$2+1),RAND(),0)*O199&gt;Equity!O199,"Yes","")</f>
        <v/>
      </c>
      <c r="Q199" s="6">
        <f t="shared" ca="1" si="45"/>
        <v>1996.1877326786171</v>
      </c>
      <c r="R199" s="21" t="str">
        <f ca="1">IF(IF(RANDBETWEEN(1,$A$3)&lt;($D$2+1),RAND(),0)*Q199&gt;Equity!Q199,"Yes","")</f>
        <v/>
      </c>
      <c r="S199" s="6">
        <f t="shared" ca="1" si="46"/>
        <v>1828.5656575260207</v>
      </c>
      <c r="T199" s="21" t="str">
        <f ca="1">IF(IF(RANDBETWEEN(1,$A$3)&lt;($D$2+1),RAND(),0)*S199&gt;Equity!S199,"Yes","")</f>
        <v/>
      </c>
      <c r="U199" s="6">
        <f t="shared" ca="1" si="47"/>
        <v>1873.0723337361328</v>
      </c>
      <c r="V199" s="21" t="str">
        <f ca="1">IF(IF(RANDBETWEEN(1,$A$3)&lt;($D$2+1),RAND(),0)*U199&gt;Equity!U199,"Yes","")</f>
        <v/>
      </c>
      <c r="W199" s="6">
        <f t="shared" ca="1" si="48"/>
        <v>1807.2590128106503</v>
      </c>
    </row>
    <row r="200" spans="2:23" x14ac:dyDescent="0.3">
      <c r="B200" s="4">
        <v>197</v>
      </c>
      <c r="C200" s="40">
        <v>1439.2721475258406</v>
      </c>
      <c r="D200" s="21" t="str">
        <f ca="1">IF(IF(RANDBETWEEN(1,$A$3)=1,RANDBETWEEN(0,Overview!$K$19)/100)*C200&gt;'liquid Assets'!C200,"Yes","")</f>
        <v/>
      </c>
      <c r="E200" s="6">
        <f t="shared" ca="1" si="39"/>
        <v>1417.3685369029977</v>
      </c>
      <c r="F200" s="21" t="str">
        <f ca="1">IF(IF(RANDBETWEEN(1,$A$3)&lt;($D$2+1),RAND(),0)*E200&gt;Equity!E200,"Yes","")</f>
        <v/>
      </c>
      <c r="G200" s="6">
        <f t="shared" ca="1" si="40"/>
        <v>1297.3757057695871</v>
      </c>
      <c r="H200" s="21" t="str">
        <f ca="1">IF(IF(RANDBETWEEN(1,$A$3)&lt;($D$2+1),RAND(),0)*G200&gt;Equity!G200,"Yes","")</f>
        <v/>
      </c>
      <c r="I200" s="6">
        <f t="shared" ca="1" si="41"/>
        <v>1188.0643967095941</v>
      </c>
      <c r="J200" s="21" t="str">
        <f ca="1">IF(IF(RANDBETWEEN(1,$A$3)&lt;($D$2+1),RAND(),0)*I200&gt;Equity!I200,"Yes","")</f>
        <v/>
      </c>
      <c r="K200" s="6">
        <f t="shared" ca="1" si="42"/>
        <v>1375.2593070757848</v>
      </c>
      <c r="L200" s="21" t="str">
        <f ca="1">IF(IF(RANDBETWEEN(1,$A$3)&lt;($D$2+1),RAND(),0)*K200&gt;Equity!K200,"Yes","")</f>
        <v/>
      </c>
      <c r="M200" s="6">
        <f t="shared" ca="1" si="43"/>
        <v>1293.7794092668307</v>
      </c>
      <c r="N200" s="21" t="str">
        <f ca="1">IF(IF(RANDBETWEEN(1,$A$3)&lt;($D$2+1),RAND(),0)*M200&gt;Equity!M200,"Yes","")</f>
        <v/>
      </c>
      <c r="O200" s="6">
        <f t="shared" ca="1" si="44"/>
        <v>1436.0089271797178</v>
      </c>
      <c r="P200" s="21" t="str">
        <f ca="1">IF(IF(RANDBETWEEN(1,$A$3)&lt;($D$2+1),RAND(),0)*O200&gt;Equity!O200,"Yes","")</f>
        <v/>
      </c>
      <c r="Q200" s="6">
        <f t="shared" ca="1" si="45"/>
        <v>1220.8530967695347</v>
      </c>
      <c r="R200" s="21" t="str">
        <f ca="1">IF(IF(RANDBETWEEN(1,$A$3)&lt;($D$2+1),RAND(),0)*Q200&gt;Equity!Q200,"Yes","")</f>
        <v/>
      </c>
      <c r="S200" s="6">
        <f t="shared" ca="1" si="46"/>
        <v>1195.050969387944</v>
      </c>
      <c r="T200" s="21" t="str">
        <f ca="1">IF(IF(RANDBETWEEN(1,$A$3)&lt;($D$2+1),RAND(),0)*S200&gt;Equity!S200,"Yes","")</f>
        <v/>
      </c>
      <c r="U200" s="6">
        <f t="shared" ca="1" si="47"/>
        <v>1312.2176120559075</v>
      </c>
      <c r="V200" s="21" t="str">
        <f ca="1">IF(IF(RANDBETWEEN(1,$A$3)&lt;($D$2+1),RAND(),0)*U200&gt;Equity!U200,"Yes","")</f>
        <v/>
      </c>
      <c r="W200" s="6">
        <f t="shared" ca="1" si="48"/>
        <v>1392.3017679828286</v>
      </c>
    </row>
    <row r="201" spans="2:23" x14ac:dyDescent="0.3">
      <c r="B201" s="4">
        <v>198</v>
      </c>
      <c r="C201" s="40">
        <v>1430.2784775731423</v>
      </c>
      <c r="D201" s="21" t="str">
        <f ca="1">IF(IF(RANDBETWEEN(1,$A$3)=1,RANDBETWEEN(0,Overview!$K$19)/100)*C201&gt;'liquid Assets'!C201,"Yes","")</f>
        <v/>
      </c>
      <c r="E201" s="6">
        <f t="shared" ca="1" si="39"/>
        <v>1282.9493244628563</v>
      </c>
      <c r="F201" s="21" t="str">
        <f ca="1">IF(IF(RANDBETWEEN(1,$A$3)&lt;($D$2+1),RAND(),0)*E201&gt;Equity!E201,"Yes","")</f>
        <v/>
      </c>
      <c r="G201" s="6">
        <f t="shared" ca="1" si="40"/>
        <v>1512.8357561788628</v>
      </c>
      <c r="H201" s="21" t="str">
        <f ca="1">IF(IF(RANDBETWEEN(1,$A$3)&lt;($D$2+1),RAND(),0)*G201&gt;Equity!G201,"Yes","")</f>
        <v/>
      </c>
      <c r="I201" s="6">
        <f t="shared" ca="1" si="41"/>
        <v>1307.4537942588061</v>
      </c>
      <c r="J201" s="21" t="str">
        <f ca="1">IF(IF(RANDBETWEEN(1,$A$3)&lt;($D$2+1),RAND(),0)*I201&gt;Equity!I201,"Yes","")</f>
        <v/>
      </c>
      <c r="K201" s="6">
        <f t="shared" ca="1" si="42"/>
        <v>1545.9731377239207</v>
      </c>
      <c r="L201" s="21" t="str">
        <f ca="1">IF(IF(RANDBETWEEN(1,$A$3)&lt;($D$2+1),RAND(),0)*K201&gt;Equity!K201,"Yes","")</f>
        <v/>
      </c>
      <c r="M201" s="6">
        <f t="shared" ca="1" si="43"/>
        <v>1796.8664901609432</v>
      </c>
      <c r="N201" s="21" t="str">
        <f ca="1">IF(IF(RANDBETWEEN(1,$A$3)&lt;($D$2+1),RAND(),0)*M201&gt;Equity!M201,"Yes","")</f>
        <v/>
      </c>
      <c r="O201" s="6">
        <f t="shared" ca="1" si="44"/>
        <v>2124.0397077568014</v>
      </c>
      <c r="P201" s="21" t="str">
        <f ca="1">IF(IF(RANDBETWEEN(1,$A$3)&lt;($D$2+1),RAND(),0)*O201&gt;Equity!O201,"Yes","")</f>
        <v/>
      </c>
      <c r="Q201" s="6">
        <f t="shared" ca="1" si="45"/>
        <v>1760.237705783836</v>
      </c>
      <c r="R201" s="21" t="str">
        <f ca="1">IF(IF(RANDBETWEEN(1,$A$3)&lt;($D$2+1),RAND(),0)*Q201&gt;Equity!Q201,"Yes","")</f>
        <v/>
      </c>
      <c r="S201" s="6">
        <f t="shared" ca="1" si="46"/>
        <v>1597.6235522184447</v>
      </c>
      <c r="T201" s="21" t="str">
        <f ca="1">IF(IF(RANDBETWEEN(1,$A$3)&lt;($D$2+1),RAND(),0)*S201&gt;Equity!S201,"Yes","")</f>
        <v/>
      </c>
      <c r="U201" s="6">
        <f t="shared" ca="1" si="47"/>
        <v>1334.2571155522899</v>
      </c>
      <c r="V201" s="21" t="str">
        <f ca="1">IF(IF(RANDBETWEEN(1,$A$3)&lt;($D$2+1),RAND(),0)*U201&gt;Equity!U201,"Yes","")</f>
        <v/>
      </c>
      <c r="W201" s="6">
        <f t="shared" ca="1" si="48"/>
        <v>1177.4942742841752</v>
      </c>
    </row>
    <row r="202" spans="2:23" x14ac:dyDescent="0.3">
      <c r="B202" s="4">
        <v>199</v>
      </c>
      <c r="C202" s="40">
        <v>1421.3858918995311</v>
      </c>
      <c r="D202" s="21" t="str">
        <f ca="1">IF(IF(RANDBETWEEN(1,$A$3)=1,RANDBETWEEN(0,Overview!$K$19)/100)*C202&gt;'liquid Assets'!C202,"Yes","")</f>
        <v/>
      </c>
      <c r="E202" s="6">
        <f t="shared" ca="1" si="39"/>
        <v>1494.7990779403663</v>
      </c>
      <c r="F202" s="21" t="str">
        <f ca="1">IF(IF(RANDBETWEEN(1,$A$3)&lt;($D$2+1),RAND(),0)*E202&gt;Equity!E202,"Yes","")</f>
        <v/>
      </c>
      <c r="G202" s="6">
        <f t="shared" ca="1" si="40"/>
        <v>1667.4641961601767</v>
      </c>
      <c r="H202" s="21" t="str">
        <f ca="1">IF(IF(RANDBETWEEN(1,$A$3)&lt;($D$2+1),RAND(),0)*G202&gt;Equity!G202,"Yes","")</f>
        <v/>
      </c>
      <c r="I202" s="6">
        <f t="shared" ca="1" si="41"/>
        <v>1766.4207232450603</v>
      </c>
      <c r="J202" s="21" t="str">
        <f ca="1">IF(IF(RANDBETWEEN(1,$A$3)&lt;($D$2+1),RAND(),0)*I202&gt;Equity!I202,"Yes","")</f>
        <v/>
      </c>
      <c r="K202" s="6">
        <f t="shared" ca="1" si="42"/>
        <v>1608.6142743552568</v>
      </c>
      <c r="L202" s="21" t="str">
        <f ca="1">IF(IF(RANDBETWEEN(1,$A$3)&lt;($D$2+1),RAND(),0)*K202&gt;Equity!K202,"Yes","")</f>
        <v/>
      </c>
      <c r="M202" s="6">
        <f t="shared" ca="1" si="43"/>
        <v>1867.4234966961585</v>
      </c>
      <c r="N202" s="21" t="str">
        <f ca="1">IF(IF(RANDBETWEEN(1,$A$3)&lt;($D$2+1),RAND(),0)*M202&gt;Equity!M202,"Yes","")</f>
        <v/>
      </c>
      <c r="O202" s="6">
        <f t="shared" ca="1" si="44"/>
        <v>1530.3645988504327</v>
      </c>
      <c r="P202" s="21" t="str">
        <f ca="1">IF(IF(RANDBETWEEN(1,$A$3)&lt;($D$2+1),RAND(),0)*O202&gt;Equity!O202,"Yes","")</f>
        <v/>
      </c>
      <c r="Q202" s="6">
        <f t="shared" ca="1" si="45"/>
        <v>1250.7629700403691</v>
      </c>
      <c r="R202" s="21" t="str">
        <f ca="1">IF(IF(RANDBETWEEN(1,$A$3)&lt;($D$2+1),RAND(),0)*Q202&gt;Equity!Q202,"Yes","")</f>
        <v/>
      </c>
      <c r="S202" s="6">
        <f t="shared" ca="1" si="46"/>
        <v>1288.9286143920574</v>
      </c>
      <c r="T202" s="21" t="str">
        <f ca="1">IF(IF(RANDBETWEEN(1,$A$3)&lt;($D$2+1),RAND(),0)*S202&gt;Equity!S202,"Yes","")</f>
        <v/>
      </c>
      <c r="U202" s="6">
        <f t="shared" ca="1" si="47"/>
        <v>1083.7694199872601</v>
      </c>
      <c r="V202" s="21" t="str">
        <f ca="1">IF(IF(RANDBETWEEN(1,$A$3)&lt;($D$2+1),RAND(),0)*U202&gt;Equity!U202,"Yes","")</f>
        <v/>
      </c>
      <c r="W202" s="6">
        <f t="shared" ca="1" si="48"/>
        <v>1249.2768250592831</v>
      </c>
    </row>
    <row r="203" spans="2:23" x14ac:dyDescent="0.3">
      <c r="B203" s="4">
        <v>200</v>
      </c>
      <c r="C203" s="40">
        <v>1412.5927549271603</v>
      </c>
      <c r="D203" s="21" t="str">
        <f ca="1">IF(IF(RANDBETWEEN(1,$A$3)=1,RANDBETWEEN(0,Overview!$K$19)/100)*C203&gt;'liquid Assets'!C203,"Yes","")</f>
        <v/>
      </c>
      <c r="E203" s="6">
        <f t="shared" ca="1" si="39"/>
        <v>1173.9705438391252</v>
      </c>
      <c r="F203" s="21" t="str">
        <f ca="1">IF(IF(RANDBETWEEN(1,$A$3)&lt;($D$2+1),RAND(),0)*E203&gt;Equity!E203,"Yes","")</f>
        <v/>
      </c>
      <c r="G203" s="6">
        <f t="shared" ca="1" si="40"/>
        <v>1325.9801363084919</v>
      </c>
      <c r="H203" s="21" t="str">
        <f ca="1">IF(IF(RANDBETWEEN(1,$A$3)&lt;($D$2+1),RAND(),0)*G203&gt;Equity!G203,"Yes","")</f>
        <v/>
      </c>
      <c r="I203" s="6">
        <f t="shared" ca="1" si="41"/>
        <v>1135.1766926374189</v>
      </c>
      <c r="J203" s="21" t="str">
        <f ca="1">IF(IF(RANDBETWEEN(1,$A$3)&lt;($D$2+1),RAND(),0)*I203&gt;Equity!I203,"Yes","")</f>
        <v/>
      </c>
      <c r="K203" s="6">
        <f t="shared" ca="1" si="42"/>
        <v>1289.7999318303807</v>
      </c>
      <c r="L203" s="21" t="str">
        <f ca="1">IF(IF(RANDBETWEEN(1,$A$3)&lt;($D$2+1),RAND(),0)*K203&gt;Equity!K203,"Yes","")</f>
        <v/>
      </c>
      <c r="M203" s="6">
        <f t="shared" ca="1" si="43"/>
        <v>1314.4786089418894</v>
      </c>
      <c r="N203" s="21" t="str">
        <f ca="1">IF(IF(RANDBETWEEN(1,$A$3)&lt;($D$2+1),RAND(),0)*M203&gt;Equity!M203,"Yes","")</f>
        <v/>
      </c>
      <c r="O203" s="6">
        <f t="shared" ca="1" si="44"/>
        <v>1409.3483327292806</v>
      </c>
      <c r="P203" s="21" t="str">
        <f ca="1">IF(IF(RANDBETWEEN(1,$A$3)&lt;($D$2+1),RAND(),0)*O203&gt;Equity!O203,"Yes","")</f>
        <v/>
      </c>
      <c r="Q203" s="6">
        <f t="shared" ca="1" si="45"/>
        <v>1564.0940126770136</v>
      </c>
      <c r="R203" s="21" t="str">
        <f ca="1">IF(IF(RANDBETWEEN(1,$A$3)&lt;($D$2+1),RAND(),0)*Q203&gt;Equity!Q203,"Yes","")</f>
        <v/>
      </c>
      <c r="S203" s="6">
        <f t="shared" ca="1" si="46"/>
        <v>1447.6630712505184</v>
      </c>
      <c r="T203" s="21" t="str">
        <f ca="1">IF(IF(RANDBETWEEN(1,$A$3)&lt;($D$2+1),RAND(),0)*S203&gt;Equity!S203,"Yes","")</f>
        <v/>
      </c>
      <c r="U203" s="6">
        <f t="shared" ca="1" si="47"/>
        <v>1554.6300344623198</v>
      </c>
      <c r="V203" s="21" t="str">
        <f ca="1">IF(IF(RANDBETWEEN(1,$A$3)&lt;($D$2+1),RAND(),0)*U203&gt;Equity!U203,"Yes","")</f>
        <v/>
      </c>
      <c r="W203" s="6">
        <f t="shared" ca="1" si="48"/>
        <v>1596.9578127370023</v>
      </c>
    </row>
    <row r="204" spans="2:23" x14ac:dyDescent="0.3">
      <c r="B204" s="4">
        <v>201</v>
      </c>
      <c r="C204" s="40">
        <v>1403.8974655431575</v>
      </c>
      <c r="D204" s="21" t="str">
        <f ca="1">IF(IF(RANDBETWEEN(1,$A$3)=1,RANDBETWEEN(0,Overview!$K$19)/100)*C204&gt;'liquid Assets'!C204,"Yes","")</f>
        <v/>
      </c>
      <c r="E204" s="6">
        <f t="shared" ca="1" si="39"/>
        <v>1676.5642421709113</v>
      </c>
      <c r="F204" s="21" t="str">
        <f ca="1">IF(IF(RANDBETWEEN(1,$A$3)&lt;($D$2+1),RAND(),0)*E204&gt;Equity!E204,"Yes","")</f>
        <v/>
      </c>
      <c r="G204" s="6">
        <f t="shared" ca="1" si="40"/>
        <v>1946.6657759894629</v>
      </c>
      <c r="H204" s="21" t="str">
        <f ca="1">IF(IF(RANDBETWEEN(1,$A$3)&lt;($D$2+1),RAND(),0)*G204&gt;Equity!G204,"Yes","")</f>
        <v/>
      </c>
      <c r="I204" s="6">
        <f t="shared" ca="1" si="41"/>
        <v>1793.6881790954287</v>
      </c>
      <c r="J204" s="21" t="str">
        <f ca="1">IF(IF(RANDBETWEEN(1,$A$3)&lt;($D$2+1),RAND(),0)*I204&gt;Equity!I204,"Yes","")</f>
        <v/>
      </c>
      <c r="K204" s="6">
        <f t="shared" ca="1" si="42"/>
        <v>2083.7395494116467</v>
      </c>
      <c r="L204" s="21" t="str">
        <f ca="1">IF(IF(RANDBETWEEN(1,$A$3)&lt;($D$2+1),RAND(),0)*K204&gt;Equity!K204,"Yes","")</f>
        <v/>
      </c>
      <c r="M204" s="6">
        <f t="shared" ca="1" si="43"/>
        <v>2460.317306401857</v>
      </c>
      <c r="N204" s="21" t="str">
        <f ca="1">IF(IF(RANDBETWEEN(1,$A$3)&lt;($D$2+1),RAND(),0)*M204&gt;Equity!M204,"Yes","")</f>
        <v/>
      </c>
      <c r="O204" s="6">
        <f t="shared" ca="1" si="44"/>
        <v>2296.3704097474706</v>
      </c>
      <c r="P204" s="21" t="str">
        <f ca="1">IF(IF(RANDBETWEEN(1,$A$3)&lt;($D$2+1),RAND(),0)*O204&gt;Equity!O204,"Yes","")</f>
        <v/>
      </c>
      <c r="Q204" s="6">
        <f t="shared" ca="1" si="45"/>
        <v>2157.143492141236</v>
      </c>
      <c r="R204" s="21" t="str">
        <f ca="1">IF(IF(RANDBETWEEN(1,$A$3)&lt;($D$2+1),RAND(),0)*Q204&gt;Equity!Q204,"Yes","")</f>
        <v/>
      </c>
      <c r="S204" s="6">
        <f t="shared" ca="1" si="46"/>
        <v>2013.1947032665832</v>
      </c>
      <c r="T204" s="21" t="str">
        <f ca="1">IF(IF(RANDBETWEEN(1,$A$3)&lt;($D$2+1),RAND(),0)*S204&gt;Equity!S204,"Yes","")</f>
        <v/>
      </c>
      <c r="U204" s="6">
        <f t="shared" ca="1" si="47"/>
        <v>2286.5512227507274</v>
      </c>
      <c r="V204" s="21" t="str">
        <f ca="1">IF(IF(RANDBETWEEN(1,$A$3)&lt;($D$2+1),RAND(),0)*U204&gt;Equity!U204,"Yes","")</f>
        <v/>
      </c>
      <c r="W204" s="6">
        <f t="shared" ca="1" si="48"/>
        <v>2017.3966884774263</v>
      </c>
    </row>
    <row r="205" spans="2:23" x14ac:dyDescent="0.3">
      <c r="B205" s="4">
        <v>202</v>
      </c>
      <c r="C205" s="40">
        <v>1395.2984562064494</v>
      </c>
      <c r="D205" s="21" t="str">
        <f ca="1">IF(IF(RANDBETWEEN(1,$A$3)=1,RANDBETWEEN(0,Overview!$K$19)/100)*C205&gt;'liquid Assets'!C205,"Yes","")</f>
        <v/>
      </c>
      <c r="E205" s="6">
        <f t="shared" ca="1" si="39"/>
        <v>1358.3842099244587</v>
      </c>
      <c r="F205" s="21" t="str">
        <f ca="1">IF(IF(RANDBETWEEN(1,$A$3)&lt;($D$2+1),RAND(),0)*E205&gt;Equity!E205,"Yes","")</f>
        <v/>
      </c>
      <c r="G205" s="6">
        <f t="shared" ca="1" si="40"/>
        <v>1620.6861291523433</v>
      </c>
      <c r="H205" s="21" t="str">
        <f ca="1">IF(IF(RANDBETWEEN(1,$A$3)&lt;($D$2+1),RAND(),0)*G205&gt;Equity!G205,"Yes","")</f>
        <v/>
      </c>
      <c r="I205" s="6">
        <f t="shared" ca="1" si="41"/>
        <v>1439.043682039141</v>
      </c>
      <c r="J205" s="21" t="str">
        <f ca="1">IF(IF(RANDBETWEEN(1,$A$3)&lt;($D$2+1),RAND(),0)*I205&gt;Equity!I205,"Yes","")</f>
        <v/>
      </c>
      <c r="K205" s="6">
        <f t="shared" ca="1" si="42"/>
        <v>1209.7195756059025</v>
      </c>
      <c r="L205" s="21" t="str">
        <f ca="1">IF(IF(RANDBETWEEN(1,$A$3)&lt;($D$2+1),RAND(),0)*K205&gt;Equity!K205,"Yes","")</f>
        <v/>
      </c>
      <c r="M205" s="6">
        <f t="shared" ca="1" si="43"/>
        <v>1429.7443137756854</v>
      </c>
      <c r="N205" s="21" t="str">
        <f ca="1">IF(IF(RANDBETWEEN(1,$A$3)&lt;($D$2+1),RAND(),0)*M205&gt;Equity!M205,"Yes","")</f>
        <v/>
      </c>
      <c r="O205" s="6">
        <f t="shared" ca="1" si="44"/>
        <v>1315.6853305493914</v>
      </c>
      <c r="P205" s="21" t="str">
        <f ca="1">IF(IF(RANDBETWEEN(1,$A$3)&lt;($D$2+1),RAND(),0)*O205&gt;Equity!O205,"Yes","")</f>
        <v/>
      </c>
      <c r="Q205" s="6">
        <f t="shared" ca="1" si="45"/>
        <v>1380.7225636988369</v>
      </c>
      <c r="R205" s="21" t="str">
        <f ca="1">IF(IF(RANDBETWEEN(1,$A$3)&lt;($D$2+1),RAND(),0)*Q205&gt;Equity!Q205,"Yes","")</f>
        <v/>
      </c>
      <c r="S205" s="6">
        <f t="shared" ca="1" si="46"/>
        <v>1206.3546288680491</v>
      </c>
      <c r="T205" s="21" t="str">
        <f ca="1">IF(IF(RANDBETWEEN(1,$A$3)&lt;($D$2+1),RAND(),0)*S205&gt;Equity!S205,"Yes","")</f>
        <v/>
      </c>
      <c r="U205" s="6">
        <f t="shared" ca="1" si="47"/>
        <v>991.68301390678062</v>
      </c>
      <c r="V205" s="21" t="str">
        <f ca="1">IF(IF(RANDBETWEEN(1,$A$3)&lt;($D$2+1),RAND(),0)*U205&gt;Equity!U205,"Yes","")</f>
        <v/>
      </c>
      <c r="W205" s="6">
        <f t="shared" ca="1" si="48"/>
        <v>1057.7404742482747</v>
      </c>
    </row>
    <row r="206" spans="2:23" x14ac:dyDescent="0.3">
      <c r="B206" s="4">
        <v>203</v>
      </c>
      <c r="C206" s="40">
        <v>1386.794192082026</v>
      </c>
      <c r="D206" s="21" t="str">
        <f ca="1">IF(IF(RANDBETWEEN(1,$A$3)=1,RANDBETWEEN(0,Overview!$K$19)/100)*C206&gt;'liquid Assets'!C206,"Yes","")</f>
        <v/>
      </c>
      <c r="E206" s="6">
        <f t="shared" ca="1" si="39"/>
        <v>1472.9652495706382</v>
      </c>
      <c r="F206" s="21" t="str">
        <f ca="1">IF(IF(RANDBETWEEN(1,$A$3)&lt;($D$2+1),RAND(),0)*E206&gt;Equity!E206,"Yes","")</f>
        <v/>
      </c>
      <c r="G206" s="6">
        <f t="shared" ca="1" si="40"/>
        <v>1364.6911870134979</v>
      </c>
      <c r="H206" s="21" t="str">
        <f ca="1">IF(IF(RANDBETWEEN(1,$A$3)&lt;($D$2+1),RAND(),0)*G206&gt;Equity!G206,"Yes","")</f>
        <v/>
      </c>
      <c r="I206" s="6">
        <f t="shared" ca="1" si="41"/>
        <v>1505.565048075671</v>
      </c>
      <c r="J206" s="21" t="str">
        <f ca="1">IF(IF(RANDBETWEEN(1,$A$3)&lt;($D$2+1),RAND(),0)*I206&gt;Equity!I206,"Yes","")</f>
        <v/>
      </c>
      <c r="K206" s="6">
        <f t="shared" ca="1" si="42"/>
        <v>1687.8102142239527</v>
      </c>
      <c r="L206" s="21" t="str">
        <f ca="1">IF(IF(RANDBETWEEN(1,$A$3)&lt;($D$2+1),RAND(),0)*K206&gt;Equity!K206,"Yes","")</f>
        <v/>
      </c>
      <c r="M206" s="6">
        <f t="shared" ca="1" si="43"/>
        <v>1476.9764953422491</v>
      </c>
      <c r="N206" s="21" t="str">
        <f ca="1">IF(IF(RANDBETWEEN(1,$A$3)&lt;($D$2+1),RAND(),0)*M206&gt;Equity!M206,"Yes","")</f>
        <v/>
      </c>
      <c r="O206" s="6">
        <f t="shared" ca="1" si="44"/>
        <v>1227.7249420549772</v>
      </c>
      <c r="P206" s="21" t="str">
        <f ca="1">IF(IF(RANDBETWEEN(1,$A$3)&lt;($D$2+1),RAND(),0)*O206&gt;Equity!O206,"Yes","")</f>
        <v/>
      </c>
      <c r="Q206" s="6">
        <f t="shared" ca="1" si="45"/>
        <v>1138.6221315408295</v>
      </c>
      <c r="R206" s="21" t="str">
        <f ca="1">IF(IF(RANDBETWEEN(1,$A$3)&lt;($D$2+1),RAND(),0)*Q206&gt;Equity!Q206,"Yes","")</f>
        <v/>
      </c>
      <c r="S206" s="6">
        <f t="shared" ca="1" si="46"/>
        <v>1065.2456021943588</v>
      </c>
      <c r="T206" s="21" t="str">
        <f ca="1">IF(IF(RANDBETWEEN(1,$A$3)&lt;($D$2+1),RAND(),0)*S206&gt;Equity!S206,"Yes","")</f>
        <v/>
      </c>
      <c r="U206" s="6">
        <f t="shared" ca="1" si="47"/>
        <v>1100.1750946502625</v>
      </c>
      <c r="V206" s="21" t="str">
        <f ca="1">IF(IF(RANDBETWEEN(1,$A$3)&lt;($D$2+1),RAND(),0)*U206&gt;Equity!U206,"Yes","")</f>
        <v/>
      </c>
      <c r="W206" s="6">
        <f t="shared" ca="1" si="48"/>
        <v>1182.9910335329907</v>
      </c>
    </row>
    <row r="207" spans="2:23" x14ac:dyDescent="0.3">
      <c r="B207" s="4">
        <v>204</v>
      </c>
      <c r="C207" s="40">
        <v>1378.3831702016478</v>
      </c>
      <c r="D207" s="21" t="str">
        <f ca="1">IF(IF(RANDBETWEEN(1,$A$3)=1,RANDBETWEEN(0,Overview!$K$19)/100)*C207&gt;'liquid Assets'!C207,"Yes","")</f>
        <v/>
      </c>
      <c r="E207" s="6">
        <f t="shared" ca="1" si="39"/>
        <v>1106.4245900662349</v>
      </c>
      <c r="F207" s="21" t="str">
        <f ca="1">IF(IF(RANDBETWEEN(1,$A$3)&lt;($D$2+1),RAND(),0)*E207&gt;Equity!E207,"Yes","")</f>
        <v/>
      </c>
      <c r="G207" s="6">
        <f t="shared" ca="1" si="40"/>
        <v>970.87718083440495</v>
      </c>
      <c r="H207" s="21" t="str">
        <f ca="1">IF(IF(RANDBETWEEN(1,$A$3)&lt;($D$2+1),RAND(),0)*G207&gt;Equity!G207,"Yes","")</f>
        <v/>
      </c>
      <c r="I207" s="6">
        <f t="shared" ca="1" si="41"/>
        <v>1126.8332313305243</v>
      </c>
      <c r="J207" s="21" t="str">
        <f ca="1">IF(IF(RANDBETWEEN(1,$A$3)&lt;($D$2+1),RAND(),0)*I207&gt;Equity!I207,"Yes","")</f>
        <v/>
      </c>
      <c r="K207" s="6">
        <f t="shared" ca="1" si="42"/>
        <v>1185.6598428675927</v>
      </c>
      <c r="L207" s="21" t="str">
        <f ca="1">IF(IF(RANDBETWEEN(1,$A$3)&lt;($D$2+1),RAND(),0)*K207&gt;Equity!K207,"Yes","")</f>
        <v/>
      </c>
      <c r="M207" s="6">
        <f t="shared" ca="1" si="43"/>
        <v>1380.0580149814027</v>
      </c>
      <c r="N207" s="21" t="str">
        <f ca="1">IF(IF(RANDBETWEEN(1,$A$3)&lt;($D$2+1),RAND(),0)*M207&gt;Equity!M207,"Yes","")</f>
        <v/>
      </c>
      <c r="O207" s="6">
        <f t="shared" ca="1" si="44"/>
        <v>1559.6499278101944</v>
      </c>
      <c r="P207" s="21" t="str">
        <f ca="1">IF(IF(RANDBETWEEN(1,$A$3)&lt;($D$2+1),RAND(),0)*O207&gt;Equity!O207,"Yes","")</f>
        <v/>
      </c>
      <c r="Q207" s="6">
        <f t="shared" ca="1" si="45"/>
        <v>1335.1275565251526</v>
      </c>
      <c r="R207" s="21" t="str">
        <f ca="1">IF(IF(RANDBETWEEN(1,$A$3)&lt;($D$2+1),RAND(),0)*Q207&gt;Equity!Q207,"Yes","")</f>
        <v/>
      </c>
      <c r="S207" s="6">
        <f t="shared" ca="1" si="46"/>
        <v>1558.8098984203818</v>
      </c>
      <c r="T207" s="21" t="str">
        <f ca="1">IF(IF(RANDBETWEEN(1,$A$3)&lt;($D$2+1),RAND(),0)*S207&gt;Equity!S207,"Yes","")</f>
        <v/>
      </c>
      <c r="U207" s="6">
        <f t="shared" ca="1" si="47"/>
        <v>1706.7311288835297</v>
      </c>
      <c r="V207" s="21" t="str">
        <f ca="1">IF(IF(RANDBETWEEN(1,$A$3)&lt;($D$2+1),RAND(),0)*U207&gt;Equity!U207,"Yes","")</f>
        <v/>
      </c>
      <c r="W207" s="6">
        <f t="shared" ca="1" si="48"/>
        <v>1711.6749263884906</v>
      </c>
    </row>
    <row r="208" spans="2:23" x14ac:dyDescent="0.3">
      <c r="B208" s="4">
        <v>205</v>
      </c>
      <c r="C208" s="40">
        <v>1370.0639186500932</v>
      </c>
      <c r="D208" s="21" t="str">
        <f ca="1">IF(IF(RANDBETWEEN(1,$A$3)=1,RANDBETWEEN(0,Overview!$K$19)/100)*C208&gt;'liquid Assets'!C208,"Yes","")</f>
        <v/>
      </c>
      <c r="E208" s="6">
        <f t="shared" ca="1" si="39"/>
        <v>1312.0777327918279</v>
      </c>
      <c r="F208" s="21" t="str">
        <f ca="1">IF(IF(RANDBETWEEN(1,$A$3)&lt;($D$2+1),RAND(),0)*E208&gt;Equity!E208,"Yes","")</f>
        <v/>
      </c>
      <c r="G208" s="6">
        <f t="shared" ca="1" si="40"/>
        <v>1341.0415475683656</v>
      </c>
      <c r="H208" s="21" t="str">
        <f ca="1">IF(IF(RANDBETWEEN(1,$A$3)&lt;($D$2+1),RAND(),0)*G208&gt;Equity!G208,"Yes","")</f>
        <v/>
      </c>
      <c r="I208" s="6">
        <f t="shared" ca="1" si="41"/>
        <v>1508.287679174972</v>
      </c>
      <c r="J208" s="21" t="str">
        <f ca="1">IF(IF(RANDBETWEEN(1,$A$3)&lt;($D$2+1),RAND(),0)*I208&gt;Equity!I208,"Yes","")</f>
        <v/>
      </c>
      <c r="K208" s="6">
        <f t="shared" ca="1" si="42"/>
        <v>1348.65875326933</v>
      </c>
      <c r="L208" s="21" t="str">
        <f ca="1">IF(IF(RANDBETWEEN(1,$A$3)&lt;($D$2+1),RAND(),0)*K208&gt;Equity!K208,"Yes","")</f>
        <v/>
      </c>
      <c r="M208" s="6">
        <f t="shared" ca="1" si="43"/>
        <v>1373.0604590218131</v>
      </c>
      <c r="N208" s="21" t="str">
        <f ca="1">IF(IF(RANDBETWEEN(1,$A$3)&lt;($D$2+1),RAND(),0)*M208&gt;Equity!M208,"Yes","")</f>
        <v/>
      </c>
      <c r="O208" s="6">
        <f t="shared" ca="1" si="44"/>
        <v>1216.9013010692438</v>
      </c>
      <c r="P208" s="21" t="str">
        <f ca="1">IF(IF(RANDBETWEEN(1,$A$3)&lt;($D$2+1),RAND(),0)*O208&gt;Equity!O208,"Yes","")</f>
        <v/>
      </c>
      <c r="Q208" s="6">
        <f t="shared" ca="1" si="45"/>
        <v>1125.7829741729113</v>
      </c>
      <c r="R208" s="21" t="str">
        <f ca="1">IF(IF(RANDBETWEEN(1,$A$3)&lt;($D$2+1),RAND(),0)*Q208&gt;Equity!Q208,"Yes","")</f>
        <v/>
      </c>
      <c r="S208" s="6">
        <f t="shared" ca="1" si="46"/>
        <v>966.21838261699247</v>
      </c>
      <c r="T208" s="21" t="str">
        <f ca="1">IF(IF(RANDBETWEEN(1,$A$3)&lt;($D$2+1),RAND(),0)*S208&gt;Equity!S208,"Yes","")</f>
        <v/>
      </c>
      <c r="U208" s="6">
        <f t="shared" ca="1" si="47"/>
        <v>778.83738465301701</v>
      </c>
      <c r="V208" s="21" t="str">
        <f ca="1">IF(IF(RANDBETWEEN(1,$A$3)&lt;($D$2+1),RAND(),0)*U208&gt;Equity!U208,"Yes","")</f>
        <v/>
      </c>
      <c r="W208" s="6">
        <f t="shared" ca="1" si="48"/>
        <v>822.47984202308385</v>
      </c>
    </row>
    <row r="209" spans="2:23" x14ac:dyDescent="0.3">
      <c r="B209" s="4">
        <v>206</v>
      </c>
      <c r="C209" s="40">
        <v>1361.8349957760256</v>
      </c>
      <c r="D209" s="21" t="str">
        <f ca="1">IF(IF(RANDBETWEEN(1,$A$3)=1,RANDBETWEEN(0,Overview!$K$19)/100)*C209&gt;'liquid Assets'!C209,"Yes","")</f>
        <v/>
      </c>
      <c r="E209" s="6">
        <f t="shared" ca="1" si="39"/>
        <v>1524.3358701365787</v>
      </c>
      <c r="F209" s="21" t="str">
        <f ca="1">IF(IF(RANDBETWEEN(1,$A$3)&lt;($D$2+1),RAND(),0)*E209&gt;Equity!E209,"Yes","")</f>
        <v/>
      </c>
      <c r="G209" s="6">
        <f t="shared" ca="1" si="40"/>
        <v>1739.5474029394024</v>
      </c>
      <c r="H209" s="21" t="str">
        <f ca="1">IF(IF(RANDBETWEEN(1,$A$3)&lt;($D$2+1),RAND(),0)*G209&gt;Equity!G209,"Yes","")</f>
        <v/>
      </c>
      <c r="I209" s="6">
        <f t="shared" ca="1" si="41"/>
        <v>2070.3904388509259</v>
      </c>
      <c r="J209" s="21" t="str">
        <f ca="1">IF(IF(RANDBETWEEN(1,$A$3)&lt;($D$2+1),RAND(),0)*I209&gt;Equity!I209,"Yes","")</f>
        <v/>
      </c>
      <c r="K209" s="6">
        <f t="shared" ca="1" si="42"/>
        <v>1869.8564173484144</v>
      </c>
      <c r="L209" s="21" t="str">
        <f ca="1">IF(IF(RANDBETWEEN(1,$A$3)&lt;($D$2+1),RAND(),0)*K209&gt;Equity!K209,"Yes","")</f>
        <v/>
      </c>
      <c r="M209" s="6">
        <f t="shared" ca="1" si="43"/>
        <v>1618.6728432397665</v>
      </c>
      <c r="N209" s="21" t="str">
        <f ca="1">IF(IF(RANDBETWEEN(1,$A$3)&lt;($D$2+1),RAND(),0)*M209&gt;Equity!M209,"Yes","")</f>
        <v/>
      </c>
      <c r="O209" s="6">
        <f t="shared" ca="1" si="44"/>
        <v>1830.4254171109442</v>
      </c>
      <c r="P209" s="21" t="str">
        <f ca="1">IF(IF(RANDBETWEEN(1,$A$3)&lt;($D$2+1),RAND(),0)*O209&gt;Equity!O209,"Yes","")</f>
        <v/>
      </c>
      <c r="Q209" s="6">
        <f t="shared" ca="1" si="45"/>
        <v>2190.700313710151</v>
      </c>
      <c r="R209" s="21" t="str">
        <f ca="1">IF(IF(RANDBETWEEN(1,$A$3)&lt;($D$2+1),RAND(),0)*Q209&gt;Equity!Q209,"Yes","")</f>
        <v/>
      </c>
      <c r="S209" s="6">
        <f t="shared" ca="1" si="46"/>
        <v>1977.1976882942988</v>
      </c>
      <c r="T209" s="21" t="str">
        <f ca="1">IF(IF(RANDBETWEEN(1,$A$3)&lt;($D$2+1),RAND(),0)*S209&gt;Equity!S209,"Yes","")</f>
        <v/>
      </c>
      <c r="U209" s="6">
        <f t="shared" ca="1" si="47"/>
        <v>2321.7923336181116</v>
      </c>
      <c r="V209" s="21" t="str">
        <f ca="1">IF(IF(RANDBETWEEN(1,$A$3)&lt;($D$2+1),RAND(),0)*U209&gt;Equity!U209,"Yes","")</f>
        <v/>
      </c>
      <c r="W209" s="6">
        <f t="shared" ca="1" si="48"/>
        <v>2042.411736078107</v>
      </c>
    </row>
    <row r="210" spans="2:23" x14ac:dyDescent="0.3">
      <c r="B210" s="4">
        <v>207</v>
      </c>
      <c r="C210" s="40">
        <v>1353.6949894266252</v>
      </c>
      <c r="D210" s="21" t="str">
        <f ca="1">IF(IF(RANDBETWEEN(1,$A$3)=1,RANDBETWEEN(0,Overview!$K$19)/100)*C210&gt;'liquid Assets'!C210,"Yes","")</f>
        <v/>
      </c>
      <c r="E210" s="6">
        <f t="shared" ca="1" si="39"/>
        <v>1480.5639726419417</v>
      </c>
      <c r="F210" s="21" t="str">
        <f ca="1">IF(IF(RANDBETWEEN(1,$A$3)&lt;($D$2+1),RAND(),0)*E210&gt;Equity!E210,"Yes","")</f>
        <v/>
      </c>
      <c r="G210" s="6">
        <f t="shared" ca="1" si="40"/>
        <v>1753.3304529351183</v>
      </c>
      <c r="H210" s="21" t="str">
        <f ca="1">IF(IF(RANDBETWEEN(1,$A$3)&lt;($D$2+1),RAND(),0)*G210&gt;Equity!G210,"Yes","")</f>
        <v/>
      </c>
      <c r="I210" s="6">
        <f t="shared" ca="1" si="41"/>
        <v>2101.1193704793286</v>
      </c>
      <c r="J210" s="21" t="str">
        <f ca="1">IF(IF(RANDBETWEEN(1,$A$3)&lt;($D$2+1),RAND(),0)*I210&gt;Equity!I210,"Yes","")</f>
        <v/>
      </c>
      <c r="K210" s="6">
        <f t="shared" ca="1" si="42"/>
        <v>1800.5348162499645</v>
      </c>
      <c r="L210" s="21" t="str">
        <f ca="1">IF(IF(RANDBETWEEN(1,$A$3)&lt;($D$2+1),RAND(),0)*K210&gt;Equity!K210,"Yes","")</f>
        <v/>
      </c>
      <c r="M210" s="6">
        <f t="shared" ca="1" si="43"/>
        <v>1474.3775245159875</v>
      </c>
      <c r="N210" s="21" t="str">
        <f ca="1">IF(IF(RANDBETWEEN(1,$A$3)&lt;($D$2+1),RAND(),0)*M210&gt;Equity!M210,"Yes","")</f>
        <v/>
      </c>
      <c r="O210" s="6">
        <f t="shared" ca="1" si="44"/>
        <v>1388.9865938848345</v>
      </c>
      <c r="P210" s="21" t="str">
        <f ca="1">IF(IF(RANDBETWEEN(1,$A$3)&lt;($D$2+1),RAND(),0)*O210&gt;Equity!O210,"Yes","")</f>
        <v/>
      </c>
      <c r="Q210" s="6">
        <f t="shared" ca="1" si="45"/>
        <v>1626.1323060519367</v>
      </c>
      <c r="R210" s="21" t="str">
        <f ca="1">IF(IF(RANDBETWEEN(1,$A$3)&lt;($D$2+1),RAND(),0)*Q210&gt;Equity!Q210,"Yes","")</f>
        <v/>
      </c>
      <c r="S210" s="6">
        <f t="shared" ca="1" si="46"/>
        <v>1774.9102262306585</v>
      </c>
      <c r="T210" s="21" t="str">
        <f ca="1">IF(IF(RANDBETWEEN(1,$A$3)&lt;($D$2+1),RAND(),0)*S210&gt;Equity!S210,"Yes","")</f>
        <v/>
      </c>
      <c r="U210" s="6">
        <f t="shared" ca="1" si="47"/>
        <v>1696.9260245790147</v>
      </c>
      <c r="V210" s="21" t="str">
        <f ca="1">IF(IF(RANDBETWEEN(1,$A$3)&lt;($D$2+1),RAND(),0)*U210&gt;Equity!U210,"Yes","")</f>
        <v/>
      </c>
      <c r="W210" s="6">
        <f t="shared" ca="1" si="48"/>
        <v>1684.1710887313518</v>
      </c>
    </row>
    <row r="211" spans="2:23" x14ac:dyDescent="0.3">
      <c r="B211" s="4">
        <v>208</v>
      </c>
      <c r="C211" s="40">
        <v>1345.6425162051619</v>
      </c>
      <c r="D211" s="21" t="str">
        <f ca="1">IF(IF(RANDBETWEEN(1,$A$3)=1,RANDBETWEEN(0,Overview!$K$19)/100)*C211&gt;'liquid Assets'!C211,"Yes","")</f>
        <v/>
      </c>
      <c r="E211" s="6">
        <f t="shared" ca="1" si="39"/>
        <v>1567.3409061585851</v>
      </c>
      <c r="F211" s="21" t="str">
        <f ca="1">IF(IF(RANDBETWEEN(1,$A$3)&lt;($D$2+1),RAND(),0)*E211&gt;Equity!E211,"Yes","")</f>
        <v/>
      </c>
      <c r="G211" s="6">
        <f t="shared" ca="1" si="40"/>
        <v>1295.8079783230871</v>
      </c>
      <c r="H211" s="21" t="str">
        <f ca="1">IF(IF(RANDBETWEEN(1,$A$3)&lt;($D$2+1),RAND(),0)*G211&gt;Equity!G211,"Yes","")</f>
        <v/>
      </c>
      <c r="I211" s="6">
        <f t="shared" ca="1" si="41"/>
        <v>1410.4653867839888</v>
      </c>
      <c r="J211" s="21" t="str">
        <f ca="1">IF(IF(RANDBETWEEN(1,$A$3)&lt;($D$2+1),RAND(),0)*I211&gt;Equity!I211,"Yes","")</f>
        <v/>
      </c>
      <c r="K211" s="6">
        <f t="shared" ca="1" si="42"/>
        <v>1502.2281594417805</v>
      </c>
      <c r="L211" s="21" t="str">
        <f ca="1">IF(IF(RANDBETWEEN(1,$A$3)&lt;($D$2+1),RAND(),0)*K211&gt;Equity!K211,"Yes","")</f>
        <v/>
      </c>
      <c r="M211" s="6">
        <f t="shared" ca="1" si="43"/>
        <v>1630.5083728718771</v>
      </c>
      <c r="N211" s="21" t="str">
        <f ca="1">IF(IF(RANDBETWEEN(1,$A$3)&lt;($D$2+1),RAND(),0)*M211&gt;Equity!M211,"Yes","")</f>
        <v/>
      </c>
      <c r="O211" s="6">
        <f t="shared" ca="1" si="44"/>
        <v>1453.0742771567855</v>
      </c>
      <c r="P211" s="21" t="str">
        <f ca="1">IF(IF(RANDBETWEEN(1,$A$3)&lt;($D$2+1),RAND(),0)*O211&gt;Equity!O211,"Yes","")</f>
        <v/>
      </c>
      <c r="Q211" s="6">
        <f t="shared" ca="1" si="45"/>
        <v>1308.303093122656</v>
      </c>
      <c r="R211" s="21" t="str">
        <f ca="1">IF(IF(RANDBETWEEN(1,$A$3)&lt;($D$2+1),RAND(),0)*Q211&gt;Equity!Q211,"Yes","")</f>
        <v/>
      </c>
      <c r="S211" s="6">
        <f t="shared" ca="1" si="46"/>
        <v>1292.9557253397534</v>
      </c>
      <c r="T211" s="21" t="str">
        <f ca="1">IF(IF(RANDBETWEEN(1,$A$3)&lt;($D$2+1),RAND(),0)*S211&gt;Equity!S211,"Yes","")</f>
        <v/>
      </c>
      <c r="U211" s="6">
        <f t="shared" ca="1" si="47"/>
        <v>1520.888933864099</v>
      </c>
      <c r="V211" s="21" t="str">
        <f ca="1">IF(IF(RANDBETWEEN(1,$A$3)&lt;($D$2+1),RAND(),0)*U211&gt;Equity!U211,"Yes","")</f>
        <v/>
      </c>
      <c r="W211" s="6">
        <f t="shared" ca="1" si="48"/>
        <v>1811.2555370544383</v>
      </c>
    </row>
    <row r="212" spans="2:23" x14ac:dyDescent="0.3">
      <c r="B212" s="4">
        <v>209</v>
      </c>
      <c r="C212" s="40">
        <v>1337.6762207507204</v>
      </c>
      <c r="D212" s="21" t="str">
        <f ca="1">IF(IF(RANDBETWEEN(1,$A$3)=1,RANDBETWEEN(0,Overview!$K$19)/100)*C212&gt;'liquid Assets'!C212,"Yes","")</f>
        <v/>
      </c>
      <c r="E212" s="6">
        <f t="shared" ca="1" si="39"/>
        <v>1495.8213443137679</v>
      </c>
      <c r="F212" s="21" t="str">
        <f ca="1">IF(IF(RANDBETWEEN(1,$A$3)&lt;($D$2+1),RAND(),0)*E212&gt;Equity!E212,"Yes","")</f>
        <v/>
      </c>
      <c r="G212" s="6">
        <f t="shared" ca="1" si="40"/>
        <v>1675.6541868033255</v>
      </c>
      <c r="H212" s="21" t="str">
        <f ca="1">IF(IF(RANDBETWEEN(1,$A$3)&lt;($D$2+1),RAND(),0)*G212&gt;Equity!G212,"Yes","")</f>
        <v/>
      </c>
      <c r="I212" s="6">
        <f t="shared" ca="1" si="41"/>
        <v>1887.7166549872925</v>
      </c>
      <c r="J212" s="21" t="str">
        <f ca="1">IF(IF(RANDBETWEEN(1,$A$3)&lt;($D$2+1),RAND(),0)*I212&gt;Equity!I212,"Yes","")</f>
        <v/>
      </c>
      <c r="K212" s="6">
        <f t="shared" ca="1" si="42"/>
        <v>1961.2507172909284</v>
      </c>
      <c r="L212" s="21" t="str">
        <f ca="1">IF(IF(RANDBETWEEN(1,$A$3)&lt;($D$2+1),RAND(),0)*K212&gt;Equity!K212,"Yes","")</f>
        <v/>
      </c>
      <c r="M212" s="6">
        <f t="shared" ca="1" si="43"/>
        <v>2101.5790787960505</v>
      </c>
      <c r="N212" s="21" t="str">
        <f ca="1">IF(IF(RANDBETWEEN(1,$A$3)&lt;($D$2+1),RAND(),0)*M212&gt;Equity!M212,"Yes","")</f>
        <v/>
      </c>
      <c r="O212" s="6">
        <f t="shared" ca="1" si="44"/>
        <v>1691.5802874858048</v>
      </c>
      <c r="P212" s="21" t="str">
        <f ca="1">IF(IF(RANDBETWEEN(1,$A$3)&lt;($D$2+1),RAND(),0)*O212&gt;Equity!O212,"Yes","")</f>
        <v/>
      </c>
      <c r="Q212" s="6">
        <f t="shared" ca="1" si="45"/>
        <v>1475.0763995930465</v>
      </c>
      <c r="R212" s="21" t="str">
        <f ca="1">IF(IF(RANDBETWEEN(1,$A$3)&lt;($D$2+1),RAND(),0)*Q212&gt;Equity!Q212,"Yes","")</f>
        <v/>
      </c>
      <c r="S212" s="6">
        <f t="shared" ca="1" si="46"/>
        <v>1473.3769079415824</v>
      </c>
      <c r="T212" s="21" t="str">
        <f ca="1">IF(IF(RANDBETWEEN(1,$A$3)&lt;($D$2+1),RAND(),0)*S212&gt;Equity!S212,"Yes","")</f>
        <v/>
      </c>
      <c r="U212" s="6">
        <f t="shared" ca="1" si="47"/>
        <v>1635.0008729634608</v>
      </c>
      <c r="V212" s="21" t="str">
        <f ca="1">IF(IF(RANDBETWEEN(1,$A$3)&lt;($D$2+1),RAND(),0)*U212&gt;Equity!U212,"Yes","")</f>
        <v/>
      </c>
      <c r="W212" s="6">
        <f t="shared" ca="1" si="48"/>
        <v>1340.4960710353971</v>
      </c>
    </row>
    <row r="213" spans="2:23" x14ac:dyDescent="0.3">
      <c r="B213" s="4">
        <v>210</v>
      </c>
      <c r="C213" s="40">
        <v>1329.7947750393046</v>
      </c>
      <c r="D213" s="21" t="str">
        <f ca="1">IF(IF(RANDBETWEEN(1,$A$3)=1,RANDBETWEEN(0,Overview!$K$19)/100)*C213&gt;'liquid Assets'!C213,"Yes","")</f>
        <v/>
      </c>
      <c r="E213" s="6">
        <f t="shared" ca="1" si="39"/>
        <v>1420.3627572802288</v>
      </c>
      <c r="F213" s="21" t="str">
        <f ca="1">IF(IF(RANDBETWEEN(1,$A$3)&lt;($D$2+1),RAND(),0)*E213&gt;Equity!E213,"Yes","")</f>
        <v/>
      </c>
      <c r="G213" s="6">
        <f t="shared" ca="1" si="40"/>
        <v>1414.0231356056422</v>
      </c>
      <c r="H213" s="21" t="str">
        <f ca="1">IF(IF(RANDBETWEEN(1,$A$3)&lt;($D$2+1),RAND(),0)*G213&gt;Equity!G213,"Yes","")</f>
        <v/>
      </c>
      <c r="I213" s="6">
        <f t="shared" ca="1" si="41"/>
        <v>1535.7675193494947</v>
      </c>
      <c r="J213" s="21" t="str">
        <f ca="1">IF(IF(RANDBETWEEN(1,$A$3)&lt;($D$2+1),RAND(),0)*I213&gt;Equity!I213,"Yes","")</f>
        <v/>
      </c>
      <c r="K213" s="6">
        <f t="shared" ca="1" si="42"/>
        <v>1564.0258509427231</v>
      </c>
      <c r="L213" s="21" t="str">
        <f ca="1">IF(IF(RANDBETWEEN(1,$A$3)&lt;($D$2+1),RAND(),0)*K213&gt;Equity!K213,"Yes","")</f>
        <v/>
      </c>
      <c r="M213" s="6">
        <f t="shared" ca="1" si="43"/>
        <v>1543.7068323643664</v>
      </c>
      <c r="N213" s="21" t="str">
        <f ca="1">IF(IF(RANDBETWEEN(1,$A$3)&lt;($D$2+1),RAND(),0)*M213&gt;Equity!M213,"Yes","")</f>
        <v/>
      </c>
      <c r="O213" s="6">
        <f t="shared" ca="1" si="44"/>
        <v>1565.5965417152549</v>
      </c>
      <c r="P213" s="21" t="str">
        <f ca="1">IF(IF(RANDBETWEEN(1,$A$3)&lt;($D$2+1),RAND(),0)*O213&gt;Equity!O213,"Yes","")</f>
        <v/>
      </c>
      <c r="Q213" s="6">
        <f t="shared" ca="1" si="45"/>
        <v>1510.3574740098036</v>
      </c>
      <c r="R213" s="21" t="str">
        <f ca="1">IF(IF(RANDBETWEEN(1,$A$3)&lt;($D$2+1),RAND(),0)*Q213&gt;Equity!Q213,"Yes","")</f>
        <v/>
      </c>
      <c r="S213" s="6">
        <f t="shared" ca="1" si="46"/>
        <v>1216.91572255182</v>
      </c>
      <c r="T213" s="21" t="str">
        <f ca="1">IF(IF(RANDBETWEEN(1,$A$3)&lt;($D$2+1),RAND(),0)*S213&gt;Equity!S213,"Yes","")</f>
        <v/>
      </c>
      <c r="U213" s="6">
        <f t="shared" ca="1" si="47"/>
        <v>1079.8674429003206</v>
      </c>
      <c r="V213" s="21" t="str">
        <f ca="1">IF(IF(RANDBETWEEN(1,$A$3)&lt;($D$2+1),RAND(),0)*U213&gt;Equity!U213,"Yes","")</f>
        <v/>
      </c>
      <c r="W213" s="6">
        <f t="shared" ca="1" si="48"/>
        <v>871.93097378387574</v>
      </c>
    </row>
    <row r="214" spans="2:23" x14ac:dyDescent="0.3">
      <c r="B214" s="4">
        <v>211</v>
      </c>
      <c r="C214" s="40">
        <v>1321.996877705589</v>
      </c>
      <c r="D214" s="21" t="str">
        <f ca="1">IF(IF(RANDBETWEEN(1,$A$3)=1,RANDBETWEEN(0,Overview!$K$19)/100)*C214&gt;'liquid Assets'!C214,"Yes","")</f>
        <v/>
      </c>
      <c r="E214" s="6">
        <f t="shared" ca="1" si="39"/>
        <v>1247.3016519766661</v>
      </c>
      <c r="F214" s="21" t="str">
        <f ca="1">IF(IF(RANDBETWEEN(1,$A$3)&lt;($D$2+1),RAND(),0)*E214&gt;Equity!E214,"Yes","")</f>
        <v/>
      </c>
      <c r="G214" s="6">
        <f t="shared" ca="1" si="40"/>
        <v>1246.3659810283687</v>
      </c>
      <c r="H214" s="21" t="str">
        <f ca="1">IF(IF(RANDBETWEEN(1,$A$3)&lt;($D$2+1),RAND(),0)*G214&gt;Equity!G214,"Yes","")</f>
        <v/>
      </c>
      <c r="I214" s="6">
        <f t="shared" ca="1" si="41"/>
        <v>1390.1640322193598</v>
      </c>
      <c r="J214" s="21" t="str">
        <f ca="1">IF(IF(RANDBETWEEN(1,$A$3)&lt;($D$2+1),RAND(),0)*I214&gt;Equity!I214,"Yes","")</f>
        <v/>
      </c>
      <c r="K214" s="6">
        <f t="shared" ca="1" si="42"/>
        <v>1173.7128269752068</v>
      </c>
      <c r="L214" s="21" t="str">
        <f ca="1">IF(IF(RANDBETWEEN(1,$A$3)&lt;($D$2+1),RAND(),0)*K214&gt;Equity!K214,"Yes","")</f>
        <v/>
      </c>
      <c r="M214" s="6">
        <f t="shared" ca="1" si="43"/>
        <v>1333.6115734138152</v>
      </c>
      <c r="N214" s="21" t="str">
        <f ca="1">IF(IF(RANDBETWEEN(1,$A$3)&lt;($D$2+1),RAND(),0)*M214&gt;Equity!M214,"Yes","")</f>
        <v/>
      </c>
      <c r="O214" s="6">
        <f t="shared" ca="1" si="44"/>
        <v>1569.8385792159534</v>
      </c>
      <c r="P214" s="21" t="str">
        <f ca="1">IF(IF(RANDBETWEEN(1,$A$3)&lt;($D$2+1),RAND(),0)*O214&gt;Equity!O214,"Yes","")</f>
        <v/>
      </c>
      <c r="Q214" s="6">
        <f t="shared" ca="1" si="45"/>
        <v>1738.9535697893739</v>
      </c>
      <c r="R214" s="21" t="str">
        <f ca="1">IF(IF(RANDBETWEEN(1,$A$3)&lt;($D$2+1),RAND(),0)*Q214&gt;Equity!Q214,"Yes","")</f>
        <v/>
      </c>
      <c r="S214" s="6">
        <f t="shared" ca="1" si="46"/>
        <v>1792.6526972738163</v>
      </c>
      <c r="T214" s="21" t="str">
        <f ca="1">IF(IF(RANDBETWEEN(1,$A$3)&lt;($D$2+1),RAND(),0)*S214&gt;Equity!S214,"Yes","")</f>
        <v/>
      </c>
      <c r="U214" s="6">
        <f t="shared" ca="1" si="47"/>
        <v>1664.5598555778954</v>
      </c>
      <c r="V214" s="21" t="str">
        <f ca="1">IF(IF(RANDBETWEEN(1,$A$3)&lt;($D$2+1),RAND(),0)*U214&gt;Equity!U214,"Yes","")</f>
        <v/>
      </c>
      <c r="W214" s="6">
        <f t="shared" ca="1" si="48"/>
        <v>1505.9670456240638</v>
      </c>
    </row>
    <row r="215" spans="2:23" x14ac:dyDescent="0.3">
      <c r="B215" s="4">
        <v>212</v>
      </c>
      <c r="C215" s="40">
        <v>1314.2812533846261</v>
      </c>
      <c r="D215" s="21" t="str">
        <f ca="1">IF(IF(RANDBETWEEN(1,$A$3)=1,RANDBETWEEN(0,Overview!$K$19)/100)*C215&gt;'liquid Assets'!C215,"Yes","")</f>
        <v/>
      </c>
      <c r="E215" s="6">
        <f t="shared" ca="1" si="39"/>
        <v>1171.4893962803098</v>
      </c>
      <c r="F215" s="21" t="str">
        <f ca="1">IF(IF(RANDBETWEEN(1,$A$3)&lt;($D$2+1),RAND(),0)*E215&gt;Equity!E215,"Yes","")</f>
        <v/>
      </c>
      <c r="G215" s="6">
        <f t="shared" ca="1" si="40"/>
        <v>1160.1378737548607</v>
      </c>
      <c r="H215" s="21" t="str">
        <f ca="1">IF(IF(RANDBETWEEN(1,$A$3)&lt;($D$2+1),RAND(),0)*G215&gt;Equity!G215,"Yes","")</f>
        <v/>
      </c>
      <c r="I215" s="6">
        <f t="shared" ca="1" si="41"/>
        <v>1109.9485801738788</v>
      </c>
      <c r="J215" s="21" t="str">
        <f ca="1">IF(IF(RANDBETWEEN(1,$A$3)&lt;($D$2+1),RAND(),0)*I215&gt;Equity!I215,"Yes","")</f>
        <v/>
      </c>
      <c r="K215" s="6">
        <f t="shared" ca="1" si="42"/>
        <v>1262.5594628822239</v>
      </c>
      <c r="L215" s="21" t="str">
        <f ca="1">IF(IF(RANDBETWEEN(1,$A$3)&lt;($D$2+1),RAND(),0)*K215&gt;Equity!K215,"Yes","")</f>
        <v/>
      </c>
      <c r="M215" s="6">
        <f t="shared" ca="1" si="43"/>
        <v>1479.0350831446715</v>
      </c>
      <c r="N215" s="21" t="str">
        <f ca="1">IF(IF(RANDBETWEEN(1,$A$3)&lt;($D$2+1),RAND(),0)*M215&gt;Equity!M215,"Yes","")</f>
        <v/>
      </c>
      <c r="O215" s="6">
        <f t="shared" ca="1" si="44"/>
        <v>1355.7658751364515</v>
      </c>
      <c r="P215" s="21" t="str">
        <f ca="1">IF(IF(RANDBETWEEN(1,$A$3)&lt;($D$2+1),RAND(),0)*O215&gt;Equity!O215,"Yes","")</f>
        <v/>
      </c>
      <c r="Q215" s="6">
        <f t="shared" ca="1" si="45"/>
        <v>1200.1519917302924</v>
      </c>
      <c r="R215" s="21" t="str">
        <f ca="1">IF(IF(RANDBETWEEN(1,$A$3)&lt;($D$2+1),RAND(),0)*Q215&gt;Equity!Q215,"Yes","")</f>
        <v/>
      </c>
      <c r="S215" s="6">
        <f t="shared" ca="1" si="46"/>
        <v>1405.8268880971989</v>
      </c>
      <c r="T215" s="21" t="str">
        <f ca="1">IF(IF(RANDBETWEEN(1,$A$3)&lt;($D$2+1),RAND(),0)*S215&gt;Equity!S215,"Yes","")</f>
        <v/>
      </c>
      <c r="U215" s="6">
        <f t="shared" ca="1" si="47"/>
        <v>1431.9181246871008</v>
      </c>
      <c r="V215" s="21" t="str">
        <f ca="1">IF(IF(RANDBETWEEN(1,$A$3)&lt;($D$2+1),RAND(),0)*U215&gt;Equity!U215,"Yes","")</f>
        <v/>
      </c>
      <c r="W215" s="6">
        <f t="shared" ca="1" si="48"/>
        <v>1297.9418118390386</v>
      </c>
    </row>
    <row r="216" spans="2:23" x14ac:dyDescent="0.3">
      <c r="B216" s="4">
        <v>213</v>
      </c>
      <c r="C216" s="40">
        <v>1306.6466520728084</v>
      </c>
      <c r="D216" s="21" t="str">
        <f ca="1">IF(IF(RANDBETWEEN(1,$A$3)=1,RANDBETWEEN(0,Overview!$K$19)/100)*C216&gt;'liquid Assets'!C216,"Yes","")</f>
        <v/>
      </c>
      <c r="E216" s="6">
        <f t="shared" ca="1" si="39"/>
        <v>1326.6509614166496</v>
      </c>
      <c r="F216" s="21" t="str">
        <f ca="1">IF(IF(RANDBETWEEN(1,$A$3)&lt;($D$2+1),RAND(),0)*E216&gt;Equity!E216,"Yes","")</f>
        <v/>
      </c>
      <c r="G216" s="6">
        <f t="shared" ca="1" si="40"/>
        <v>1543.3148177386699</v>
      </c>
      <c r="H216" s="21" t="str">
        <f ca="1">IF(IF(RANDBETWEEN(1,$A$3)&lt;($D$2+1),RAND(),0)*G216&gt;Equity!G216,"Yes","")</f>
        <v/>
      </c>
      <c r="I216" s="6">
        <f t="shared" ca="1" si="41"/>
        <v>1481.1828673174955</v>
      </c>
      <c r="J216" s="21" t="str">
        <f ca="1">IF(IF(RANDBETWEEN(1,$A$3)&lt;($D$2+1),RAND(),0)*I216&gt;Equity!I216,"Yes","")</f>
        <v/>
      </c>
      <c r="K216" s="6">
        <f t="shared" ca="1" si="42"/>
        <v>1714.1564252164196</v>
      </c>
      <c r="L216" s="21" t="str">
        <f ca="1">IF(IF(RANDBETWEEN(1,$A$3)&lt;($D$2+1),RAND(),0)*K216&gt;Equity!K216,"Yes","")</f>
        <v/>
      </c>
      <c r="M216" s="6">
        <f t="shared" ca="1" si="43"/>
        <v>1574.726850489654</v>
      </c>
      <c r="N216" s="21" t="str">
        <f ca="1">IF(IF(RANDBETWEEN(1,$A$3)&lt;($D$2+1),RAND(),0)*M216&gt;Equity!M216,"Yes","")</f>
        <v/>
      </c>
      <c r="O216" s="6">
        <f t="shared" ca="1" si="44"/>
        <v>1667.7742177694629</v>
      </c>
      <c r="P216" s="21" t="str">
        <f ca="1">IF(IF(RANDBETWEEN(1,$A$3)&lt;($D$2+1),RAND(),0)*O216&gt;Equity!O216,"Yes","")</f>
        <v/>
      </c>
      <c r="Q216" s="6">
        <f t="shared" ca="1" si="45"/>
        <v>1428.5836685362344</v>
      </c>
      <c r="R216" s="21" t="str">
        <f ca="1">IF(IF(RANDBETWEEN(1,$A$3)&lt;($D$2+1),RAND(),0)*Q216&gt;Equity!Q216,"Yes","")</f>
        <v/>
      </c>
      <c r="S216" s="6">
        <f t="shared" ca="1" si="46"/>
        <v>1613.4152862517474</v>
      </c>
      <c r="T216" s="21" t="str">
        <f ca="1">IF(IF(RANDBETWEEN(1,$A$3)&lt;($D$2+1),RAND(),0)*S216&gt;Equity!S216,"Yes","")</f>
        <v/>
      </c>
      <c r="U216" s="6">
        <f t="shared" ca="1" si="47"/>
        <v>1461.2666566549385</v>
      </c>
      <c r="V216" s="21" t="str">
        <f ca="1">IF(IF(RANDBETWEEN(1,$A$3)&lt;($D$2+1),RAND(),0)*U216&gt;Equity!U216,"Yes","")</f>
        <v/>
      </c>
      <c r="W216" s="6">
        <f t="shared" ca="1" si="48"/>
        <v>1687.306147528406</v>
      </c>
    </row>
    <row r="217" spans="2:23" x14ac:dyDescent="0.3">
      <c r="B217" s="4">
        <v>214</v>
      </c>
      <c r="C217" s="40">
        <v>1299.0918485074615</v>
      </c>
      <c r="D217" s="21" t="str">
        <f ca="1">IF(IF(RANDBETWEEN(1,$A$3)=1,RANDBETWEEN(0,Overview!$K$19)/100)*C217&gt;'liquid Assets'!C217,"Yes","")</f>
        <v/>
      </c>
      <c r="E217" s="6">
        <f t="shared" ca="1" si="39"/>
        <v>1360.023982239303</v>
      </c>
      <c r="F217" s="21" t="str">
        <f ca="1">IF(IF(RANDBETWEEN(1,$A$3)&lt;($D$2+1),RAND(),0)*E217&gt;Equity!E217,"Yes","")</f>
        <v/>
      </c>
      <c r="G217" s="6">
        <f t="shared" ca="1" si="40"/>
        <v>1237.3351976860577</v>
      </c>
      <c r="H217" s="21" t="str">
        <f ca="1">IF(IF(RANDBETWEEN(1,$A$3)&lt;($D$2+1),RAND(),0)*G217&gt;Equity!G217,"Yes","")</f>
        <v/>
      </c>
      <c r="I217" s="6">
        <f t="shared" ca="1" si="41"/>
        <v>1362.5175335244721</v>
      </c>
      <c r="J217" s="21" t="str">
        <f ca="1">IF(IF(RANDBETWEEN(1,$A$3)&lt;($D$2+1),RAND(),0)*I217&gt;Equity!I217,"Yes","")</f>
        <v/>
      </c>
      <c r="K217" s="6">
        <f t="shared" ca="1" si="42"/>
        <v>1600.5127959389665</v>
      </c>
      <c r="L217" s="21" t="str">
        <f ca="1">IF(IF(RANDBETWEEN(1,$A$3)&lt;($D$2+1),RAND(),0)*K217&gt;Equity!K217,"Yes","")</f>
        <v/>
      </c>
      <c r="M217" s="6">
        <f t="shared" ca="1" si="43"/>
        <v>1518.329207962347</v>
      </c>
      <c r="N217" s="21" t="str">
        <f ca="1">IF(IF(RANDBETWEEN(1,$A$3)&lt;($D$2+1),RAND(),0)*M217&gt;Equity!M217,"Yes","")</f>
        <v/>
      </c>
      <c r="O217" s="6">
        <f t="shared" ca="1" si="44"/>
        <v>1811.2150208253847</v>
      </c>
      <c r="P217" s="21" t="str">
        <f ca="1">IF(IF(RANDBETWEEN(1,$A$3)&lt;($D$2+1),RAND(),0)*O217&gt;Equity!O217,"Yes","")</f>
        <v/>
      </c>
      <c r="Q217" s="6">
        <f t="shared" ca="1" si="45"/>
        <v>1818.9228064944427</v>
      </c>
      <c r="R217" s="21" t="str">
        <f ca="1">IF(IF(RANDBETWEEN(1,$A$3)&lt;($D$2+1),RAND(),0)*Q217&gt;Equity!Q217,"Yes","")</f>
        <v/>
      </c>
      <c r="S217" s="6">
        <f t="shared" ca="1" si="46"/>
        <v>1605.0611599088677</v>
      </c>
      <c r="T217" s="21" t="str">
        <f ca="1">IF(IF(RANDBETWEEN(1,$A$3)&lt;($D$2+1),RAND(),0)*S217&gt;Equity!S217,"Yes","")</f>
        <v/>
      </c>
      <c r="U217" s="6">
        <f t="shared" ca="1" si="47"/>
        <v>1919.0290698861904</v>
      </c>
      <c r="V217" s="21" t="str">
        <f ca="1">IF(IF(RANDBETWEEN(1,$A$3)&lt;($D$2+1),RAND(),0)*U217&gt;Equity!U217,"Yes","")</f>
        <v/>
      </c>
      <c r="W217" s="6">
        <f t="shared" ca="1" si="48"/>
        <v>1905.290305267082</v>
      </c>
    </row>
    <row r="218" spans="2:23" x14ac:dyDescent="0.3">
      <c r="B218" s="4">
        <v>215</v>
      </c>
      <c r="C218" s="40">
        <v>1291.6156415644139</v>
      </c>
      <c r="D218" s="21" t="str">
        <f ca="1">IF(IF(RANDBETWEEN(1,$A$3)=1,RANDBETWEEN(0,Overview!$K$19)/100)*C218&gt;'liquid Assets'!C218,"Yes","")</f>
        <v/>
      </c>
      <c r="E218" s="6">
        <f t="shared" ca="1" si="39"/>
        <v>1304.9408658001321</v>
      </c>
      <c r="F218" s="21" t="str">
        <f ca="1">IF(IF(RANDBETWEEN(1,$A$3)&lt;($D$2+1),RAND(),0)*E218&gt;Equity!E218,"Yes","")</f>
        <v/>
      </c>
      <c r="G218" s="6">
        <f t="shared" ca="1" si="40"/>
        <v>1378.2832164296008</v>
      </c>
      <c r="H218" s="21" t="str">
        <f ca="1">IF(IF(RANDBETWEEN(1,$A$3)&lt;($D$2+1),RAND(),0)*G218&gt;Equity!G218,"Yes","")</f>
        <v/>
      </c>
      <c r="I218" s="6">
        <f t="shared" ca="1" si="41"/>
        <v>1135.7702132565892</v>
      </c>
      <c r="J218" s="21" t="str">
        <f ca="1">IF(IF(RANDBETWEEN(1,$A$3)&lt;($D$2+1),RAND(),0)*I218&gt;Equity!I218,"Yes","")</f>
        <v/>
      </c>
      <c r="K218" s="6">
        <f t="shared" ca="1" si="42"/>
        <v>1116.040430360227</v>
      </c>
      <c r="L218" s="21" t="str">
        <f ca="1">IF(IF(RANDBETWEEN(1,$A$3)&lt;($D$2+1),RAND(),0)*K218&gt;Equity!K218,"Yes","")</f>
        <v/>
      </c>
      <c r="M218" s="6">
        <f t="shared" ca="1" si="43"/>
        <v>1015.5869438777039</v>
      </c>
      <c r="N218" s="21" t="str">
        <f ca="1">IF(IF(RANDBETWEEN(1,$A$3)&lt;($D$2+1),RAND(),0)*M218&gt;Equity!M218,"Yes","")</f>
        <v/>
      </c>
      <c r="O218" s="6">
        <f t="shared" ca="1" si="44"/>
        <v>841.61564474510953</v>
      </c>
      <c r="P218" s="21" t="str">
        <f ca="1">IF(IF(RANDBETWEEN(1,$A$3)&lt;($D$2+1),RAND(),0)*O218&gt;Equity!O218,"Yes","")</f>
        <v/>
      </c>
      <c r="Q218" s="6">
        <f t="shared" ca="1" si="45"/>
        <v>707.20859760100166</v>
      </c>
      <c r="R218" s="21" t="str">
        <f ca="1">IF(IF(RANDBETWEEN(1,$A$3)&lt;($D$2+1),RAND(),0)*Q218&gt;Equity!Q218,"Yes","")</f>
        <v/>
      </c>
      <c r="S218" s="6">
        <f t="shared" ca="1" si="46"/>
        <v>609.40076701736473</v>
      </c>
      <c r="T218" s="21" t="str">
        <f ca="1">IF(IF(RANDBETWEEN(1,$A$3)&lt;($D$2+1),RAND(),0)*S218&gt;Equity!S218,"Yes","")</f>
        <v/>
      </c>
      <c r="U218" s="6">
        <f t="shared" ca="1" si="47"/>
        <v>554.99743499839099</v>
      </c>
      <c r="V218" s="21" t="str">
        <f ca="1">IF(IF(RANDBETWEEN(1,$A$3)&lt;($D$2+1),RAND(),0)*U218&gt;Equity!U218,"Yes","")</f>
        <v/>
      </c>
      <c r="W218" s="6">
        <f t="shared" ca="1" si="48"/>
        <v>618.08250279965387</v>
      </c>
    </row>
    <row r="219" spans="2:23" x14ac:dyDescent="0.3">
      <c r="B219" s="4">
        <v>216</v>
      </c>
      <c r="C219" s="40">
        <v>1284.2168536729691</v>
      </c>
      <c r="D219" s="21" t="str">
        <f ca="1">IF(IF(RANDBETWEEN(1,$A$3)=1,RANDBETWEEN(0,Overview!$K$19)/100)*C219&gt;'liquid Assets'!C219,"Yes","")</f>
        <v/>
      </c>
      <c r="E219" s="6">
        <f t="shared" ca="1" si="39"/>
        <v>1365.1481363716521</v>
      </c>
      <c r="F219" s="21" t="str">
        <f ca="1">IF(IF(RANDBETWEEN(1,$A$3)&lt;($D$2+1),RAND(),0)*E219&gt;Equity!E219,"Yes","")</f>
        <v/>
      </c>
      <c r="G219" s="6">
        <f t="shared" ca="1" si="40"/>
        <v>1336.5738410551571</v>
      </c>
      <c r="H219" s="21" t="str">
        <f ca="1">IF(IF(RANDBETWEEN(1,$A$3)&lt;($D$2+1),RAND(),0)*G219&gt;Equity!G219,"Yes","")</f>
        <v/>
      </c>
      <c r="I219" s="6">
        <f t="shared" ca="1" si="41"/>
        <v>1244.4194610925647</v>
      </c>
      <c r="J219" s="21" t="str">
        <f ca="1">IF(IF(RANDBETWEEN(1,$A$3)&lt;($D$2+1),RAND(),0)*I219&gt;Equity!I219,"Yes","")</f>
        <v/>
      </c>
      <c r="K219" s="6">
        <f t="shared" ca="1" si="42"/>
        <v>1158.5776337149084</v>
      </c>
      <c r="L219" s="21" t="str">
        <f ca="1">IF(IF(RANDBETWEEN(1,$A$3)&lt;($D$2+1),RAND(),0)*K219&gt;Equity!K219,"Yes","")</f>
        <v/>
      </c>
      <c r="M219" s="6">
        <f t="shared" ca="1" si="43"/>
        <v>1185.9339004011097</v>
      </c>
      <c r="N219" s="21" t="str">
        <f ca="1">IF(IF(RANDBETWEEN(1,$A$3)&lt;($D$2+1),RAND(),0)*M219&gt;Equity!M219,"Yes","")</f>
        <v/>
      </c>
      <c r="O219" s="6">
        <f t="shared" ca="1" si="44"/>
        <v>1039.6020175248611</v>
      </c>
      <c r="P219" s="21" t="str">
        <f ca="1">IF(IF(RANDBETWEEN(1,$A$3)&lt;($D$2+1),RAND(),0)*O219&gt;Equity!O219,"Yes","")</f>
        <v/>
      </c>
      <c r="Q219" s="6">
        <f t="shared" ca="1" si="45"/>
        <v>844.58542326829092</v>
      </c>
      <c r="R219" s="21" t="str">
        <f ca="1">IF(IF(RANDBETWEEN(1,$A$3)&lt;($D$2+1),RAND(),0)*Q219&gt;Equity!Q219,"Yes","")</f>
        <v/>
      </c>
      <c r="S219" s="6">
        <f t="shared" ca="1" si="46"/>
        <v>884.27456364172292</v>
      </c>
      <c r="T219" s="21" t="str">
        <f ca="1">IF(IF(RANDBETWEEN(1,$A$3)&lt;($D$2+1),RAND(),0)*S219&gt;Equity!S219,"Yes","")</f>
        <v/>
      </c>
      <c r="U219" s="6">
        <f t="shared" ca="1" si="47"/>
        <v>837.6331988320768</v>
      </c>
      <c r="V219" s="21" t="str">
        <f ca="1">IF(IF(RANDBETWEEN(1,$A$3)&lt;($D$2+1),RAND(),0)*U219&gt;Equity!U219,"Yes","")</f>
        <v/>
      </c>
      <c r="W219" s="6">
        <f t="shared" ca="1" si="48"/>
        <v>858.14650342667244</v>
      </c>
    </row>
    <row r="220" spans="2:23" x14ac:dyDescent="0.3">
      <c r="B220" s="4">
        <v>217</v>
      </c>
      <c r="C220" s="40">
        <v>1276.894330247675</v>
      </c>
      <c r="D220" s="21" t="str">
        <f ca="1">IF(IF(RANDBETWEEN(1,$A$3)=1,RANDBETWEEN(0,Overview!$K$19)/100)*C220&gt;'liquid Assets'!C220,"Yes","")</f>
        <v/>
      </c>
      <c r="E220" s="6">
        <f t="shared" ca="1" si="39"/>
        <v>1512.6752289339074</v>
      </c>
      <c r="F220" s="21" t="str">
        <f ca="1">IF(IF(RANDBETWEEN(1,$A$3)&lt;($D$2+1),RAND(),0)*E220&gt;Equity!E220,"Yes","")</f>
        <v/>
      </c>
      <c r="G220" s="6">
        <f t="shared" ca="1" si="40"/>
        <v>1736.9396786465647</v>
      </c>
      <c r="H220" s="21" t="str">
        <f ca="1">IF(IF(RANDBETWEEN(1,$A$3)&lt;($D$2+1),RAND(),0)*G220&gt;Equity!G220,"Yes","")</f>
        <v/>
      </c>
      <c r="I220" s="6">
        <f t="shared" ca="1" si="41"/>
        <v>1762.1553711705249</v>
      </c>
      <c r="J220" s="21" t="str">
        <f ca="1">IF(IF(RANDBETWEEN(1,$A$3)&lt;($D$2+1),RAND(),0)*I220&gt;Equity!I220,"Yes","")</f>
        <v/>
      </c>
      <c r="K220" s="6">
        <f t="shared" ca="1" si="42"/>
        <v>1720.4770083572896</v>
      </c>
      <c r="L220" s="21" t="str">
        <f ca="1">IF(IF(RANDBETWEEN(1,$A$3)&lt;($D$2+1),RAND(),0)*K220&gt;Equity!K220,"Yes","")</f>
        <v/>
      </c>
      <c r="M220" s="6">
        <f t="shared" ca="1" si="43"/>
        <v>1488.6864663214919</v>
      </c>
      <c r="N220" s="21" t="str">
        <f ca="1">IF(IF(RANDBETWEEN(1,$A$3)&lt;($D$2+1),RAND(),0)*M220&gt;Equity!M220,"Yes","")</f>
        <v/>
      </c>
      <c r="O220" s="6">
        <f t="shared" ca="1" si="44"/>
        <v>1457.4364113290424</v>
      </c>
      <c r="P220" s="21" t="str">
        <f ca="1">IF(IF(RANDBETWEEN(1,$A$3)&lt;($D$2+1),RAND(),0)*O220&gt;Equity!O220,"Yes","")</f>
        <v/>
      </c>
      <c r="Q220" s="6">
        <f t="shared" ca="1" si="45"/>
        <v>1208.9437772191779</v>
      </c>
      <c r="R220" s="21" t="str">
        <f ca="1">IF(IF(RANDBETWEEN(1,$A$3)&lt;($D$2+1),RAND(),0)*Q220&gt;Equity!Q220,"Yes","")</f>
        <v/>
      </c>
      <c r="S220" s="6">
        <f t="shared" ca="1" si="46"/>
        <v>1384.5700938177401</v>
      </c>
      <c r="T220" s="21" t="str">
        <f ca="1">IF(IF(RANDBETWEEN(1,$A$3)&lt;($D$2+1),RAND(),0)*S220&gt;Equity!S220,"Yes","")</f>
        <v/>
      </c>
      <c r="U220" s="6">
        <f t="shared" ca="1" si="47"/>
        <v>1110.2957799049998</v>
      </c>
      <c r="V220" s="21" t="str">
        <f ca="1">IF(IF(RANDBETWEEN(1,$A$3)&lt;($D$2+1),RAND(),0)*U220&gt;Equity!U220,"Yes","")</f>
        <v/>
      </c>
      <c r="W220" s="6">
        <f t="shared" ca="1" si="48"/>
        <v>917.17730860591519</v>
      </c>
    </row>
    <row r="221" spans="2:23" x14ac:dyDescent="0.3">
      <c r="B221" s="4">
        <v>218</v>
      </c>
      <c r="C221" s="40">
        <v>1269.6469391363512</v>
      </c>
      <c r="D221" s="21" t="str">
        <f ca="1">IF(IF(RANDBETWEEN(1,$A$3)=1,RANDBETWEEN(0,Overview!$K$19)/100)*C221&gt;'liquid Assets'!C221,"Yes","")</f>
        <v/>
      </c>
      <c r="E221" s="6">
        <f t="shared" ca="1" si="39"/>
        <v>1202.9068895920259</v>
      </c>
      <c r="F221" s="21" t="str">
        <f ca="1">IF(IF(RANDBETWEEN(1,$A$3)&lt;($D$2+1),RAND(),0)*E221&gt;Equity!E221,"Yes","")</f>
        <v/>
      </c>
      <c r="G221" s="6">
        <f t="shared" ca="1" si="40"/>
        <v>1002.1609974891174</v>
      </c>
      <c r="H221" s="21" t="str">
        <f ca="1">IF(IF(RANDBETWEEN(1,$A$3)&lt;($D$2+1),RAND(),0)*G221&gt;Equity!G221,"Yes","")</f>
        <v/>
      </c>
      <c r="I221" s="6">
        <f t="shared" ca="1" si="41"/>
        <v>844.58320112384763</v>
      </c>
      <c r="J221" s="21" t="str">
        <f ca="1">IF(IF(RANDBETWEEN(1,$A$3)&lt;($D$2+1),RAND(),0)*I221&gt;Equity!I221,"Yes","")</f>
        <v/>
      </c>
      <c r="K221" s="6">
        <f t="shared" ca="1" si="42"/>
        <v>944.1091621225363</v>
      </c>
      <c r="L221" s="21" t="str">
        <f ca="1">IF(IF(RANDBETWEEN(1,$A$3)&lt;($D$2+1),RAND(),0)*K221&gt;Equity!K221,"Yes","")</f>
        <v/>
      </c>
      <c r="M221" s="6">
        <f t="shared" ca="1" si="43"/>
        <v>1103.8209537479399</v>
      </c>
      <c r="N221" s="21" t="str">
        <f ca="1">IF(IF(RANDBETWEEN(1,$A$3)&lt;($D$2+1),RAND(),0)*M221&gt;Equity!M221,"Yes","")</f>
        <v/>
      </c>
      <c r="O221" s="6">
        <f t="shared" ca="1" si="44"/>
        <v>957.67400427886616</v>
      </c>
      <c r="P221" s="21" t="str">
        <f ca="1">IF(IF(RANDBETWEEN(1,$A$3)&lt;($D$2+1),RAND(),0)*O221&gt;Equity!O221,"Yes","")</f>
        <v/>
      </c>
      <c r="Q221" s="6">
        <f t="shared" ca="1" si="45"/>
        <v>1050.8296760675466</v>
      </c>
      <c r="R221" s="21" t="str">
        <f ca="1">IF(IF(RANDBETWEEN(1,$A$3)&lt;($D$2+1),RAND(),0)*Q221&gt;Equity!Q221,"Yes","")</f>
        <v/>
      </c>
      <c r="S221" s="6">
        <f t="shared" ca="1" si="46"/>
        <v>843.37637551612772</v>
      </c>
      <c r="T221" s="21" t="str">
        <f ca="1">IF(IF(RANDBETWEEN(1,$A$3)&lt;($D$2+1),RAND(),0)*S221&gt;Equity!S221,"Yes","")</f>
        <v/>
      </c>
      <c r="U221" s="6">
        <f t="shared" ca="1" si="47"/>
        <v>796.89256475274556</v>
      </c>
      <c r="V221" s="21" t="str">
        <f ca="1">IF(IF(RANDBETWEEN(1,$A$3)&lt;($D$2+1),RAND(),0)*U221&gt;Equity!U221,"Yes","")</f>
        <v/>
      </c>
      <c r="W221" s="6">
        <f t="shared" ca="1" si="48"/>
        <v>931.78190384214406</v>
      </c>
    </row>
    <row r="222" spans="2:23" x14ac:dyDescent="0.3">
      <c r="B222" s="4">
        <v>219</v>
      </c>
      <c r="C222" s="40">
        <v>1262.4735700838194</v>
      </c>
      <c r="D222" s="21" t="str">
        <f ca="1">IF(IF(RANDBETWEEN(1,$A$3)=1,RANDBETWEEN(0,Overview!$K$19)/100)*C222&gt;'liquid Assets'!C222,"Yes","")</f>
        <v/>
      </c>
      <c r="E222" s="6">
        <f t="shared" ca="1" si="39"/>
        <v>1303.0403461619815</v>
      </c>
      <c r="F222" s="21" t="str">
        <f ca="1">IF(IF(RANDBETWEEN(1,$A$3)&lt;($D$2+1),RAND(),0)*E222&gt;Equity!E222,"Yes","")</f>
        <v/>
      </c>
      <c r="G222" s="6">
        <f t="shared" ca="1" si="40"/>
        <v>1289.0292399447271</v>
      </c>
      <c r="H222" s="21" t="str">
        <f ca="1">IF(IF(RANDBETWEEN(1,$A$3)&lt;($D$2+1),RAND(),0)*G222&gt;Equity!G222,"Yes","")</f>
        <v/>
      </c>
      <c r="I222" s="6">
        <f t="shared" ca="1" si="41"/>
        <v>1321.0989198518803</v>
      </c>
      <c r="J222" s="21" t="str">
        <f ca="1">IF(IF(RANDBETWEEN(1,$A$3)&lt;($D$2+1),RAND(),0)*I222&gt;Equity!I222,"Yes","")</f>
        <v/>
      </c>
      <c r="K222" s="6">
        <f t="shared" ca="1" si="42"/>
        <v>1073.8552887215005</v>
      </c>
      <c r="L222" s="21" t="str">
        <f ca="1">IF(IF(RANDBETWEEN(1,$A$3)&lt;($D$2+1),RAND(),0)*K222&gt;Equity!K222,"Yes","")</f>
        <v/>
      </c>
      <c r="M222" s="6">
        <f t="shared" ca="1" si="43"/>
        <v>1089.5881907691351</v>
      </c>
      <c r="N222" s="21" t="str">
        <f ca="1">IF(IF(RANDBETWEEN(1,$A$3)&lt;($D$2+1),RAND(),0)*M222&gt;Equity!M222,"Yes","")</f>
        <v/>
      </c>
      <c r="O222" s="6">
        <f t="shared" ca="1" si="44"/>
        <v>1161.3173002958374</v>
      </c>
      <c r="P222" s="21" t="str">
        <f ca="1">IF(IF(RANDBETWEEN(1,$A$3)&lt;($D$2+1),RAND(),0)*O222&gt;Equity!O222,"Yes","")</f>
        <v/>
      </c>
      <c r="Q222" s="6">
        <f t="shared" ca="1" si="45"/>
        <v>997.06689481731507</v>
      </c>
      <c r="R222" s="21" t="str">
        <f ca="1">IF(IF(RANDBETWEEN(1,$A$3)&lt;($D$2+1),RAND(),0)*Q222&gt;Equity!Q222,"Yes","")</f>
        <v/>
      </c>
      <c r="S222" s="6">
        <f t="shared" ca="1" si="46"/>
        <v>938.5698528232989</v>
      </c>
      <c r="T222" s="21" t="str">
        <f ca="1">IF(IF(RANDBETWEEN(1,$A$3)&lt;($D$2+1),RAND(),0)*S222&gt;Equity!S222,"Yes","")</f>
        <v/>
      </c>
      <c r="U222" s="6">
        <f t="shared" ca="1" si="47"/>
        <v>953.62089234364817</v>
      </c>
      <c r="V222" s="21" t="str">
        <f ca="1">IF(IF(RANDBETWEEN(1,$A$3)&lt;($D$2+1),RAND(),0)*U222&gt;Equity!U222,"Yes","")</f>
        <v/>
      </c>
      <c r="W222" s="6">
        <f t="shared" ca="1" si="48"/>
        <v>962.88017932953369</v>
      </c>
    </row>
    <row r="223" spans="2:23" x14ac:dyDescent="0.3">
      <c r="B223" s="4">
        <v>220</v>
      </c>
      <c r="C223" s="40">
        <v>1255.3731342108522</v>
      </c>
      <c r="D223" s="21" t="str">
        <f ca="1">IF(IF(RANDBETWEEN(1,$A$3)=1,RANDBETWEEN(0,Overview!$K$19)/100)*C223&gt;'liquid Assets'!C223,"Yes","")</f>
        <v/>
      </c>
      <c r="E223" s="6">
        <f t="shared" ca="1" si="39"/>
        <v>1186.0266755220864</v>
      </c>
      <c r="F223" s="21" t="str">
        <f ca="1">IF(IF(RANDBETWEEN(1,$A$3)&lt;($D$2+1),RAND(),0)*E223&gt;Equity!E223,"Yes","")</f>
        <v/>
      </c>
      <c r="G223" s="6">
        <f t="shared" ca="1" si="40"/>
        <v>1149.2311119660444</v>
      </c>
      <c r="H223" s="21" t="str">
        <f ca="1">IF(IF(RANDBETWEEN(1,$A$3)&lt;($D$2+1),RAND(),0)*G223&gt;Equity!G223,"Yes","")</f>
        <v/>
      </c>
      <c r="I223" s="6">
        <f t="shared" ca="1" si="41"/>
        <v>1162.992999260601</v>
      </c>
      <c r="J223" s="21" t="str">
        <f ca="1">IF(IF(RANDBETWEEN(1,$A$3)&lt;($D$2+1),RAND(),0)*I223&gt;Equity!I223,"Yes","")</f>
        <v/>
      </c>
      <c r="K223" s="6">
        <f t="shared" ca="1" si="42"/>
        <v>1004.7953727799754</v>
      </c>
      <c r="L223" s="21" t="str">
        <f ca="1">IF(IF(RANDBETWEEN(1,$A$3)&lt;($D$2+1),RAND(),0)*K223&gt;Equity!K223,"Yes","")</f>
        <v/>
      </c>
      <c r="M223" s="6">
        <f t="shared" ca="1" si="43"/>
        <v>1204.9958831950501</v>
      </c>
      <c r="N223" s="21" t="str">
        <f ca="1">IF(IF(RANDBETWEEN(1,$A$3)&lt;($D$2+1),RAND(),0)*M223&gt;Equity!M223,"Yes","")</f>
        <v/>
      </c>
      <c r="O223" s="6">
        <f t="shared" ca="1" si="44"/>
        <v>1413.9551900646479</v>
      </c>
      <c r="P223" s="21" t="str">
        <f ca="1">IF(IF(RANDBETWEEN(1,$A$3)&lt;($D$2+1),RAND(),0)*O223&gt;Equity!O223,"Yes","")</f>
        <v/>
      </c>
      <c r="Q223" s="6">
        <f t="shared" ca="1" si="45"/>
        <v>1491.7679811875698</v>
      </c>
      <c r="R223" s="21" t="str">
        <f ca="1">IF(IF(RANDBETWEEN(1,$A$3)&lt;($D$2+1),RAND(),0)*Q223&gt;Equity!Q223,"Yes","")</f>
        <v/>
      </c>
      <c r="S223" s="6">
        <f t="shared" ca="1" si="46"/>
        <v>1697.3262841003641</v>
      </c>
      <c r="T223" s="21" t="str">
        <f ca="1">IF(IF(RANDBETWEEN(1,$A$3)&lt;($D$2+1),RAND(),0)*S223&gt;Equity!S223,"Yes","")</f>
        <v/>
      </c>
      <c r="U223" s="6">
        <f t="shared" ca="1" si="47"/>
        <v>1650.4601293703993</v>
      </c>
      <c r="V223" s="21" t="str">
        <f ca="1">IF(IF(RANDBETWEEN(1,$A$3)&lt;($D$2+1),RAND(),0)*U223&gt;Equity!U223,"Yes","")</f>
        <v/>
      </c>
      <c r="W223" s="6">
        <f t="shared" ca="1" si="48"/>
        <v>1418.1967018712278</v>
      </c>
    </row>
    <row r="224" spans="2:23" x14ac:dyDescent="0.3">
      <c r="B224" s="4">
        <v>221</v>
      </c>
      <c r="C224" s="40">
        <v>1248.3445635077953</v>
      </c>
      <c r="D224" s="21" t="str">
        <f ca="1">IF(IF(RANDBETWEEN(1,$A$3)=1,RANDBETWEEN(0,Overview!$K$19)/100)*C224&gt;'liquid Assets'!C224,"Yes","")</f>
        <v/>
      </c>
      <c r="E224" s="6">
        <f t="shared" ca="1" si="39"/>
        <v>1040.2477688880147</v>
      </c>
      <c r="F224" s="21" t="str">
        <f ca="1">IF(IF(RANDBETWEEN(1,$A$3)&lt;($D$2+1),RAND(),0)*E224&gt;Equity!E224,"Yes","")</f>
        <v/>
      </c>
      <c r="G224" s="6">
        <f t="shared" ca="1" si="40"/>
        <v>1215.8073573738891</v>
      </c>
      <c r="H224" s="21" t="str">
        <f ca="1">IF(IF(RANDBETWEEN(1,$A$3)&lt;($D$2+1),RAND(),0)*G224&gt;Equity!G224,"Yes","")</f>
        <v/>
      </c>
      <c r="I224" s="6">
        <f t="shared" ca="1" si="41"/>
        <v>1174.6259719675086</v>
      </c>
      <c r="J224" s="21" t="str">
        <f ca="1">IF(IF(RANDBETWEEN(1,$A$3)&lt;($D$2+1),RAND(),0)*I224&gt;Equity!I224,"Yes","")</f>
        <v/>
      </c>
      <c r="K224" s="6">
        <f t="shared" ca="1" si="42"/>
        <v>1061.608506110832</v>
      </c>
      <c r="L224" s="21" t="str">
        <f ca="1">IF(IF(RANDBETWEEN(1,$A$3)&lt;($D$2+1),RAND(),0)*K224&gt;Equity!K224,"Yes","")</f>
        <v/>
      </c>
      <c r="M224" s="6">
        <f t="shared" ca="1" si="43"/>
        <v>1142.1626238507727</v>
      </c>
      <c r="N224" s="21" t="str">
        <f ca="1">IF(IF(RANDBETWEEN(1,$A$3)&lt;($D$2+1),RAND(),0)*M224&gt;Equity!M224,"Yes","")</f>
        <v/>
      </c>
      <c r="O224" s="6">
        <f t="shared" ca="1" si="44"/>
        <v>1057.0547332149531</v>
      </c>
      <c r="P224" s="21" t="str">
        <f ca="1">IF(IF(RANDBETWEEN(1,$A$3)&lt;($D$2+1),RAND(),0)*O224&gt;Equity!O224,"Yes","")</f>
        <v/>
      </c>
      <c r="Q224" s="6">
        <f t="shared" ca="1" si="45"/>
        <v>1125.7753484351047</v>
      </c>
      <c r="R224" s="21" t="str">
        <f ca="1">IF(IF(RANDBETWEEN(1,$A$3)&lt;($D$2+1),RAND(),0)*Q224&gt;Equity!Q224,"Yes","")</f>
        <v/>
      </c>
      <c r="S224" s="6">
        <f t="shared" ca="1" si="46"/>
        <v>928.38007344809103</v>
      </c>
      <c r="T224" s="21" t="str">
        <f ca="1">IF(IF(RANDBETWEEN(1,$A$3)&lt;($D$2+1),RAND(),0)*S224&gt;Equity!S224,"Yes","")</f>
        <v/>
      </c>
      <c r="U224" s="6">
        <f t="shared" ca="1" si="47"/>
        <v>981.37332686366847</v>
      </c>
      <c r="V224" s="21" t="str">
        <f ca="1">IF(IF(RANDBETWEEN(1,$A$3)&lt;($D$2+1),RAND(),0)*U224&gt;Equity!U224,"Yes","")</f>
        <v/>
      </c>
      <c r="W224" s="6">
        <f t="shared" ca="1" si="48"/>
        <v>860.23321293956917</v>
      </c>
    </row>
    <row r="225" spans="2:23" x14ac:dyDescent="0.3">
      <c r="B225" s="4">
        <v>222</v>
      </c>
      <c r="C225" s="40">
        <v>1241.3868103424281</v>
      </c>
      <c r="D225" s="21" t="str">
        <f ca="1">IF(IF(RANDBETWEEN(1,$A$3)=1,RANDBETWEEN(0,Overview!$K$19)/100)*C225&gt;'liquid Assets'!C225,"Yes","")</f>
        <v/>
      </c>
      <c r="E225" s="6">
        <f t="shared" ca="1" si="39"/>
        <v>1123.5177927966872</v>
      </c>
      <c r="F225" s="21" t="str">
        <f ca="1">IF(IF(RANDBETWEEN(1,$A$3)&lt;($D$2+1),RAND(),0)*E225&gt;Equity!E225,"Yes","")</f>
        <v/>
      </c>
      <c r="G225" s="6">
        <f t="shared" ca="1" si="40"/>
        <v>1001.6603598589957</v>
      </c>
      <c r="H225" s="21" t="str">
        <f ca="1">IF(IF(RANDBETWEEN(1,$A$3)&lt;($D$2+1),RAND(),0)*G225&gt;Equity!G225,"Yes","")</f>
        <v/>
      </c>
      <c r="I225" s="6">
        <f t="shared" ca="1" si="41"/>
        <v>1196.5773036660771</v>
      </c>
      <c r="J225" s="21" t="str">
        <f ca="1">IF(IF(RANDBETWEEN(1,$A$3)&lt;($D$2+1),RAND(),0)*I225&gt;Equity!I225,"Yes","")</f>
        <v/>
      </c>
      <c r="K225" s="6">
        <f t="shared" ca="1" si="42"/>
        <v>1133.0520913843425</v>
      </c>
      <c r="L225" s="21" t="str">
        <f ca="1">IF(IF(RANDBETWEEN(1,$A$3)&lt;($D$2+1),RAND(),0)*K225&gt;Equity!K225,"Yes","")</f>
        <v/>
      </c>
      <c r="M225" s="6">
        <f t="shared" ca="1" si="43"/>
        <v>1162.3623658558702</v>
      </c>
      <c r="N225" s="21" t="str">
        <f ca="1">IF(IF(RANDBETWEEN(1,$A$3)&lt;($D$2+1),RAND(),0)*M225&gt;Equity!M225,"Yes","")</f>
        <v/>
      </c>
      <c r="O225" s="6">
        <f t="shared" ca="1" si="44"/>
        <v>1235.8351450186344</v>
      </c>
      <c r="P225" s="21" t="str">
        <f ca="1">IF(IF(RANDBETWEEN(1,$A$3)&lt;($D$2+1),RAND(),0)*O225&gt;Equity!O225,"Yes","")</f>
        <v/>
      </c>
      <c r="Q225" s="6">
        <f t="shared" ca="1" si="45"/>
        <v>1098.9105148137623</v>
      </c>
      <c r="R225" s="21" t="str">
        <f ca="1">IF(IF(RANDBETWEEN(1,$A$3)&lt;($D$2+1),RAND(),0)*Q225&gt;Equity!Q225,"Yes","")</f>
        <v/>
      </c>
      <c r="S225" s="6">
        <f t="shared" ca="1" si="46"/>
        <v>1068.6210390867216</v>
      </c>
      <c r="T225" s="21" t="str">
        <f ca="1">IF(IF(RANDBETWEEN(1,$A$3)&lt;($D$2+1),RAND(),0)*S225&gt;Equity!S225,"Yes","")</f>
        <v/>
      </c>
      <c r="U225" s="6">
        <f t="shared" ca="1" si="47"/>
        <v>1245.5981641257697</v>
      </c>
      <c r="V225" s="21" t="str">
        <f ca="1">IF(IF(RANDBETWEEN(1,$A$3)&lt;($D$2+1),RAND(),0)*U225&gt;Equity!U225,"Yes","")</f>
        <v/>
      </c>
      <c r="W225" s="6">
        <f t="shared" ca="1" si="48"/>
        <v>1028.5747956227542</v>
      </c>
    </row>
    <row r="226" spans="2:23" x14ac:dyDescent="0.3">
      <c r="B226" s="4">
        <v>223</v>
      </c>
      <c r="C226" s="40">
        <v>1234.4988469815837</v>
      </c>
      <c r="D226" s="21" t="str">
        <f ca="1">IF(IF(RANDBETWEEN(1,$A$3)=1,RANDBETWEEN(0,Overview!$K$19)/100)*C226&gt;'liquid Assets'!C226,"Yes","")</f>
        <v/>
      </c>
      <c r="E226" s="6">
        <f t="shared" ca="1" si="39"/>
        <v>1262.3781703657041</v>
      </c>
      <c r="F226" s="21" t="str">
        <f ca="1">IF(IF(RANDBETWEEN(1,$A$3)&lt;($D$2+1),RAND(),0)*E226&gt;Equity!E226,"Yes","")</f>
        <v/>
      </c>
      <c r="G226" s="6">
        <f t="shared" ca="1" si="40"/>
        <v>1025.4249069058812</v>
      </c>
      <c r="H226" s="21" t="str">
        <f ca="1">IF(IF(RANDBETWEEN(1,$A$3)&lt;($D$2+1),RAND(),0)*G226&gt;Equity!G226,"Yes","")</f>
        <v/>
      </c>
      <c r="I226" s="6">
        <f t="shared" ca="1" si="41"/>
        <v>1141.9713833073522</v>
      </c>
      <c r="J226" s="21" t="str">
        <f ca="1">IF(IF(RANDBETWEEN(1,$A$3)&lt;($D$2+1),RAND(),0)*I226&gt;Equity!I226,"Yes","")</f>
        <v/>
      </c>
      <c r="K226" s="6">
        <f t="shared" ca="1" si="42"/>
        <v>1291.2288973501172</v>
      </c>
      <c r="L226" s="21" t="str">
        <f ca="1">IF(IF(RANDBETWEEN(1,$A$3)&lt;($D$2+1),RAND(),0)*K226&gt;Equity!K226,"Yes","")</f>
        <v/>
      </c>
      <c r="M226" s="6">
        <f t="shared" ca="1" si="43"/>
        <v>1107.7449808021852</v>
      </c>
      <c r="N226" s="21" t="str">
        <f ca="1">IF(IF(RANDBETWEEN(1,$A$3)&lt;($D$2+1),RAND(),0)*M226&gt;Equity!M226,"Yes","")</f>
        <v/>
      </c>
      <c r="O226" s="6">
        <f t="shared" ca="1" si="44"/>
        <v>905.12757116271291</v>
      </c>
      <c r="P226" s="21" t="str">
        <f ca="1">IF(IF(RANDBETWEEN(1,$A$3)&lt;($D$2+1),RAND(),0)*O226&gt;Equity!O226,"Yes","")</f>
        <v/>
      </c>
      <c r="Q226" s="6">
        <f t="shared" ca="1" si="45"/>
        <v>1071.8130483003513</v>
      </c>
      <c r="R226" s="21" t="str">
        <f ca="1">IF(IF(RANDBETWEEN(1,$A$3)&lt;($D$2+1),RAND(),0)*Q226&gt;Equity!Q226,"Yes","")</f>
        <v/>
      </c>
      <c r="S226" s="6">
        <f t="shared" ca="1" si="46"/>
        <v>934.35584250568627</v>
      </c>
      <c r="T226" s="21" t="str">
        <f ca="1">IF(IF(RANDBETWEEN(1,$A$3)&lt;($D$2+1),RAND(),0)*S226&gt;Equity!S226,"Yes","")</f>
        <v/>
      </c>
      <c r="U226" s="6">
        <f t="shared" ca="1" si="47"/>
        <v>753.66986978548755</v>
      </c>
      <c r="V226" s="21" t="str">
        <f ca="1">IF(IF(RANDBETWEEN(1,$A$3)&lt;($D$2+1),RAND(),0)*U226&gt;Equity!U226,"Yes","")</f>
        <v/>
      </c>
      <c r="W226" s="6">
        <f t="shared" ca="1" si="48"/>
        <v>886.34850161482962</v>
      </c>
    </row>
    <row r="227" spans="2:23" x14ac:dyDescent="0.3">
      <c r="B227" s="4">
        <v>224</v>
      </c>
      <c r="C227" s="40">
        <v>1227.6796651260711</v>
      </c>
      <c r="D227" s="21" t="str">
        <f ca="1">IF(IF(RANDBETWEEN(1,$A$3)=1,RANDBETWEEN(0,Overview!$K$19)/100)*C227&gt;'liquid Assets'!C227,"Yes","")</f>
        <v/>
      </c>
      <c r="E227" s="6">
        <f t="shared" ca="1" si="39"/>
        <v>1390.4336476190708</v>
      </c>
      <c r="F227" s="21" t="str">
        <f ca="1">IF(IF(RANDBETWEEN(1,$A$3)&lt;($D$2+1),RAND(),0)*E227&gt;Equity!E227,"Yes","")</f>
        <v/>
      </c>
      <c r="G227" s="6">
        <f t="shared" ca="1" si="40"/>
        <v>1184.3006103062469</v>
      </c>
      <c r="H227" s="21" t="str">
        <f ca="1">IF(IF(RANDBETWEEN(1,$A$3)&lt;($D$2+1),RAND(),0)*G227&gt;Equity!G227,"Yes","")</f>
        <v/>
      </c>
      <c r="I227" s="6">
        <f t="shared" ca="1" si="41"/>
        <v>1232.6091527899016</v>
      </c>
      <c r="J227" s="21" t="str">
        <f ca="1">IF(IF(RANDBETWEEN(1,$A$3)&lt;($D$2+1),RAND(),0)*I227&gt;Equity!I227,"Yes","")</f>
        <v/>
      </c>
      <c r="K227" s="6">
        <f t="shared" ca="1" si="42"/>
        <v>1285.1057881335041</v>
      </c>
      <c r="L227" s="21" t="str">
        <f ca="1">IF(IF(RANDBETWEEN(1,$A$3)&lt;($D$2+1),RAND(),0)*K227&gt;Equity!K227,"Yes","")</f>
        <v/>
      </c>
      <c r="M227" s="6">
        <f t="shared" ca="1" si="43"/>
        <v>1199.1879807691453</v>
      </c>
      <c r="N227" s="21" t="str">
        <f ca="1">IF(IF(RANDBETWEEN(1,$A$3)&lt;($D$2+1),RAND(),0)*M227&gt;Equity!M227,"Yes","")</f>
        <v/>
      </c>
      <c r="O227" s="6">
        <f t="shared" ca="1" si="44"/>
        <v>1357.2815130150998</v>
      </c>
      <c r="P227" s="21" t="str">
        <f ca="1">IF(IF(RANDBETWEEN(1,$A$3)&lt;($D$2+1),RAND(),0)*O227&gt;Equity!O227,"Yes","")</f>
        <v/>
      </c>
      <c r="Q227" s="6">
        <f t="shared" ca="1" si="45"/>
        <v>1545.6058308830065</v>
      </c>
      <c r="R227" s="21" t="str">
        <f ca="1">IF(IF(RANDBETWEEN(1,$A$3)&lt;($D$2+1),RAND(),0)*Q227&gt;Equity!Q227,"Yes","")</f>
        <v/>
      </c>
      <c r="S227" s="6">
        <f t="shared" ca="1" si="46"/>
        <v>1551.0062665346077</v>
      </c>
      <c r="T227" s="21" t="str">
        <f ca="1">IF(IF(RANDBETWEEN(1,$A$3)&lt;($D$2+1),RAND(),0)*S227&gt;Equity!S227,"Yes","")</f>
        <v/>
      </c>
      <c r="U227" s="6">
        <f t="shared" ca="1" si="47"/>
        <v>1390.7043121344084</v>
      </c>
      <c r="V227" s="21" t="str">
        <f ca="1">IF(IF(RANDBETWEEN(1,$A$3)&lt;($D$2+1),RAND(),0)*U227&gt;Equity!U227,"Yes","")</f>
        <v/>
      </c>
      <c r="W227" s="6">
        <f t="shared" ca="1" si="48"/>
        <v>1455.7389239932418</v>
      </c>
    </row>
    <row r="228" spans="2:23" x14ac:dyDescent="0.3">
      <c r="B228" s="4">
        <v>225</v>
      </c>
      <c r="C228" s="40">
        <v>1220.9282754584972</v>
      </c>
      <c r="D228" s="21" t="str">
        <f ca="1">IF(IF(RANDBETWEEN(1,$A$3)=1,RANDBETWEEN(0,Overview!$K$19)/100)*C228&gt;'liquid Assets'!C228,"Yes","")</f>
        <v/>
      </c>
      <c r="E228" s="6">
        <f t="shared" ca="1" si="39"/>
        <v>1036.8377178139203</v>
      </c>
      <c r="F228" s="21" t="str">
        <f ca="1">IF(IF(RANDBETWEEN(1,$A$3)&lt;($D$2+1),RAND(),0)*E228&gt;Equity!E228,"Yes","")</f>
        <v/>
      </c>
      <c r="G228" s="6">
        <f t="shared" ca="1" si="40"/>
        <v>939.02897091736656</v>
      </c>
      <c r="H228" s="21" t="str">
        <f ca="1">IF(IF(RANDBETWEEN(1,$A$3)&lt;($D$2+1),RAND(),0)*G228&gt;Equity!G228,"Yes","")</f>
        <v/>
      </c>
      <c r="I228" s="6">
        <f t="shared" ca="1" si="41"/>
        <v>1000.4885370094767</v>
      </c>
      <c r="J228" s="21" t="str">
        <f ca="1">IF(IF(RANDBETWEEN(1,$A$3)&lt;($D$2+1),RAND(),0)*I228&gt;Equity!I228,"Yes","")</f>
        <v/>
      </c>
      <c r="K228" s="6">
        <f t="shared" ca="1" si="42"/>
        <v>1000.3010828822163</v>
      </c>
      <c r="L228" s="21" t="str">
        <f ca="1">IF(IF(RANDBETWEEN(1,$A$3)&lt;($D$2+1),RAND(),0)*K228&gt;Equity!K228,"Yes","")</f>
        <v/>
      </c>
      <c r="M228" s="6">
        <f t="shared" ca="1" si="43"/>
        <v>1111.2950471029669</v>
      </c>
      <c r="N228" s="21" t="str">
        <f ca="1">IF(IF(RANDBETWEEN(1,$A$3)&lt;($D$2+1),RAND(),0)*M228&gt;Equity!M228,"Yes","")</f>
        <v/>
      </c>
      <c r="O228" s="6">
        <f t="shared" ca="1" si="44"/>
        <v>1316.4141773284546</v>
      </c>
      <c r="P228" s="21" t="str">
        <f ca="1">IF(IF(RANDBETWEEN(1,$A$3)&lt;($D$2+1),RAND(),0)*O228&gt;Equity!O228,"Yes","")</f>
        <v/>
      </c>
      <c r="Q228" s="6">
        <f t="shared" ca="1" si="45"/>
        <v>1171.6029672619543</v>
      </c>
      <c r="R228" s="21" t="str">
        <f ca="1">IF(IF(RANDBETWEEN(1,$A$3)&lt;($D$2+1),RAND(),0)*Q228&gt;Equity!Q228,"Yes","")</f>
        <v/>
      </c>
      <c r="S228" s="6">
        <f t="shared" ca="1" si="46"/>
        <v>967.99970210602874</v>
      </c>
      <c r="T228" s="21" t="str">
        <f ca="1">IF(IF(RANDBETWEEN(1,$A$3)&lt;($D$2+1),RAND(),0)*S228&gt;Equity!S228,"Yes","")</f>
        <v/>
      </c>
      <c r="U228" s="6">
        <f t="shared" ca="1" si="47"/>
        <v>973.86804527136076</v>
      </c>
      <c r="V228" s="21" t="str">
        <f ca="1">IF(IF(RANDBETWEEN(1,$A$3)&lt;($D$2+1),RAND(),0)*U228&gt;Equity!U228,"Yes","")</f>
        <v/>
      </c>
      <c r="W228" s="6">
        <f t="shared" ca="1" si="48"/>
        <v>785.05170237379025</v>
      </c>
    </row>
    <row r="229" spans="2:23" x14ac:dyDescent="0.3">
      <c r="B229" s="4">
        <v>226</v>
      </c>
      <c r="C229" s="40">
        <v>1214.2437072035582</v>
      </c>
      <c r="D229" s="21" t="str">
        <f ca="1">IF(IF(RANDBETWEEN(1,$A$3)=1,RANDBETWEEN(0,Overview!$K$19)/100)*C229&gt;'liquid Assets'!C229,"Yes","")</f>
        <v/>
      </c>
      <c r="E229" s="6">
        <f t="shared" ref="E229:E292" ca="1" si="49">IF(D229="",(RAND()/2.5+0.8)*C229,0)</f>
        <v>1062.3878710378949</v>
      </c>
      <c r="F229" s="21" t="str">
        <f ca="1">IF(IF(RANDBETWEEN(1,$A$3)&lt;($D$2+1),RAND(),0)*E229&gt;Equity!E229,"Yes","")</f>
        <v/>
      </c>
      <c r="G229" s="6">
        <f t="shared" ref="G229:G292" ca="1" si="50">IF(F229="",(RAND()/2.5+0.8)*E229,0)</f>
        <v>868.89735549285342</v>
      </c>
      <c r="H229" s="21" t="str">
        <f ca="1">IF(IF(RANDBETWEEN(1,$A$3)&lt;($D$2+1),RAND(),0)*G229&gt;Equity!G229,"Yes","")</f>
        <v/>
      </c>
      <c r="I229" s="6">
        <f t="shared" ref="I229:I292" ca="1" si="51">IF(H229="",(RAND()/2.5+0.8)*G229,0)</f>
        <v>904.83068659500304</v>
      </c>
      <c r="J229" s="21" t="str">
        <f ca="1">IF(IF(RANDBETWEEN(1,$A$3)&lt;($D$2+1),RAND(),0)*I229&gt;Equity!I229,"Yes","")</f>
        <v/>
      </c>
      <c r="K229" s="6">
        <f t="shared" ref="K229:K292" ca="1" si="52">IF(J229="",(RAND()/2.5+0.8)*I229,0)</f>
        <v>829.00059537707079</v>
      </c>
      <c r="L229" s="21" t="str">
        <f ca="1">IF(IF(RANDBETWEEN(1,$A$3)&lt;($D$2+1),RAND(),0)*K229&gt;Equity!K229,"Yes","")</f>
        <v/>
      </c>
      <c r="M229" s="6">
        <f t="shared" ref="M229:M292" ca="1" si="53">IF(L229="",(RAND()/2.5+0.8)*K229,0)</f>
        <v>861.94292394165666</v>
      </c>
      <c r="N229" s="21" t="str">
        <f ca="1">IF(IF(RANDBETWEEN(1,$A$3)&lt;($D$2+1),RAND(),0)*M229&gt;Equity!M229,"Yes","")</f>
        <v/>
      </c>
      <c r="O229" s="6">
        <f t="shared" ref="O229:O292" ca="1" si="54">IF(N229="",(RAND()/2.5+0.8)*M229,0)</f>
        <v>1027.3546879368109</v>
      </c>
      <c r="P229" s="21" t="str">
        <f ca="1">IF(IF(RANDBETWEEN(1,$A$3)&lt;($D$2+1),RAND(),0)*O229&gt;Equity!O229,"Yes","")</f>
        <v/>
      </c>
      <c r="Q229" s="6">
        <f t="shared" ref="Q229:Q292" ca="1" si="55">IF(P229="",(RAND()/2.5+0.8)*O229,0)</f>
        <v>1138.4940658215442</v>
      </c>
      <c r="R229" s="21" t="str">
        <f ca="1">IF(IF(RANDBETWEEN(1,$A$3)&lt;($D$2+1),RAND(),0)*Q229&gt;Equity!Q229,"Yes","")</f>
        <v/>
      </c>
      <c r="S229" s="6">
        <f t="shared" ref="S229:S292" ca="1" si="56">IF(R229="",(RAND()/2.5+0.8)*Q229,0)</f>
        <v>1030.5414866615693</v>
      </c>
      <c r="T229" s="21" t="str">
        <f ca="1">IF(IF(RANDBETWEEN(1,$A$3)&lt;($D$2+1),RAND(),0)*S229&gt;Equity!S229,"Yes","")</f>
        <v/>
      </c>
      <c r="U229" s="6">
        <f t="shared" ref="U229:U292" ca="1" si="57">IF(T229="",(RAND()/2.5+0.8)*S229,0)</f>
        <v>1048.8901560167239</v>
      </c>
      <c r="V229" s="21" t="str">
        <f ca="1">IF(IF(RANDBETWEEN(1,$A$3)&lt;($D$2+1),RAND(),0)*U229&gt;Equity!U229,"Yes","")</f>
        <v/>
      </c>
      <c r="W229" s="6">
        <f t="shared" ref="W229:W292" ca="1" si="58">IF(V229="",(RAND()/2.5+0.8)*U229,0)</f>
        <v>1061.6413898334174</v>
      </c>
    </row>
    <row r="230" spans="2:23" x14ac:dyDescent="0.3">
      <c r="B230" s="4">
        <v>227</v>
      </c>
      <c r="C230" s="40">
        <v>1207.6250077004063</v>
      </c>
      <c r="D230" s="21" t="str">
        <f ca="1">IF(IF(RANDBETWEEN(1,$A$3)=1,RANDBETWEEN(0,Overview!$K$19)/100)*C230&gt;'liquid Assets'!C230,"Yes","")</f>
        <v/>
      </c>
      <c r="E230" s="6">
        <f t="shared" ca="1" si="49"/>
        <v>1416.2350352629696</v>
      </c>
      <c r="F230" s="21" t="str">
        <f ca="1">IF(IF(RANDBETWEEN(1,$A$3)&lt;($D$2+1),RAND(),0)*E230&gt;Equity!E230,"Yes","")</f>
        <v/>
      </c>
      <c r="G230" s="6">
        <f t="shared" ca="1" si="50"/>
        <v>1261.853876918419</v>
      </c>
      <c r="H230" s="21" t="str">
        <f ca="1">IF(IF(RANDBETWEEN(1,$A$3)&lt;($D$2+1),RAND(),0)*G230&gt;Equity!G230,"Yes","")</f>
        <v/>
      </c>
      <c r="I230" s="6">
        <f t="shared" ca="1" si="51"/>
        <v>1402.5881170524274</v>
      </c>
      <c r="J230" s="21" t="str">
        <f ca="1">IF(IF(RANDBETWEEN(1,$A$3)&lt;($D$2+1),RAND(),0)*I230&gt;Equity!I230,"Yes","")</f>
        <v/>
      </c>
      <c r="K230" s="6">
        <f t="shared" ca="1" si="52"/>
        <v>1315.6309427917736</v>
      </c>
      <c r="L230" s="21" t="str">
        <f ca="1">IF(IF(RANDBETWEEN(1,$A$3)&lt;($D$2+1),RAND(),0)*K230&gt;Equity!K230,"Yes","")</f>
        <v/>
      </c>
      <c r="M230" s="6">
        <f t="shared" ca="1" si="53"/>
        <v>1096.2883839918893</v>
      </c>
      <c r="N230" s="21" t="str">
        <f ca="1">IF(IF(RANDBETWEEN(1,$A$3)&lt;($D$2+1),RAND(),0)*M230&gt;Equity!M230,"Yes","")</f>
        <v/>
      </c>
      <c r="O230" s="6">
        <f t="shared" ca="1" si="54"/>
        <v>1051.5187574326901</v>
      </c>
      <c r="P230" s="21" t="str">
        <f ca="1">IF(IF(RANDBETWEEN(1,$A$3)&lt;($D$2+1),RAND(),0)*O230&gt;Equity!O230,"Yes","")</f>
        <v/>
      </c>
      <c r="Q230" s="6">
        <f t="shared" ca="1" si="55"/>
        <v>1079.5907560495916</v>
      </c>
      <c r="R230" s="21" t="str">
        <f ca="1">IF(IF(RANDBETWEEN(1,$A$3)&lt;($D$2+1),RAND(),0)*Q230&gt;Equity!Q230,"Yes","")</f>
        <v/>
      </c>
      <c r="S230" s="6">
        <f t="shared" ca="1" si="56"/>
        <v>1275.9441535140902</v>
      </c>
      <c r="T230" s="21" t="str">
        <f ca="1">IF(IF(RANDBETWEEN(1,$A$3)&lt;($D$2+1),RAND(),0)*S230&gt;Equity!S230,"Yes","")</f>
        <v/>
      </c>
      <c r="U230" s="6">
        <f t="shared" ca="1" si="57"/>
        <v>1166.6632590157431</v>
      </c>
      <c r="V230" s="21" t="str">
        <f ca="1">IF(IF(RANDBETWEEN(1,$A$3)&lt;($D$2+1),RAND(),0)*U230&gt;Equity!U230,"Yes","")</f>
        <v/>
      </c>
      <c r="W230" s="6">
        <f t="shared" ca="1" si="58"/>
        <v>953.11508756554417</v>
      </c>
    </row>
    <row r="231" spans="2:23" x14ac:dyDescent="0.3">
      <c r="B231" s="4">
        <v>228</v>
      </c>
      <c r="C231" s="40">
        <v>1201.0712419867123</v>
      </c>
      <c r="D231" s="21" t="str">
        <f ca="1">IF(IF(RANDBETWEEN(1,$A$3)=1,RANDBETWEEN(0,Overview!$K$19)/100)*C231&gt;'liquid Assets'!C231,"Yes","")</f>
        <v/>
      </c>
      <c r="E231" s="6">
        <f t="shared" ca="1" si="49"/>
        <v>1143.7594452013086</v>
      </c>
      <c r="F231" s="21" t="str">
        <f ca="1">IF(IF(RANDBETWEEN(1,$A$3)&lt;($D$2+1),RAND(),0)*E231&gt;Equity!E231,"Yes","")</f>
        <v/>
      </c>
      <c r="G231" s="6">
        <f t="shared" ca="1" si="50"/>
        <v>1255.4108111943642</v>
      </c>
      <c r="H231" s="21" t="str">
        <f ca="1">IF(IF(RANDBETWEEN(1,$A$3)&lt;($D$2+1),RAND(),0)*G231&gt;Equity!G231,"Yes","")</f>
        <v/>
      </c>
      <c r="I231" s="6">
        <f t="shared" ca="1" si="51"/>
        <v>1290.7045710075176</v>
      </c>
      <c r="J231" s="21" t="str">
        <f ca="1">IF(IF(RANDBETWEEN(1,$A$3)&lt;($D$2+1),RAND(),0)*I231&gt;Equity!I231,"Yes","")</f>
        <v/>
      </c>
      <c r="K231" s="6">
        <f t="shared" ca="1" si="52"/>
        <v>1176.6270779613005</v>
      </c>
      <c r="L231" s="21" t="str">
        <f ca="1">IF(IF(RANDBETWEEN(1,$A$3)&lt;($D$2+1),RAND(),0)*K231&gt;Equity!K231,"Yes","")</f>
        <v/>
      </c>
      <c r="M231" s="6">
        <f t="shared" ca="1" si="53"/>
        <v>1006.7809467089551</v>
      </c>
      <c r="N231" s="21" t="str">
        <f ca="1">IF(IF(RANDBETWEEN(1,$A$3)&lt;($D$2+1),RAND(),0)*M231&gt;Equity!M231,"Yes","")</f>
        <v/>
      </c>
      <c r="O231" s="6">
        <f t="shared" ca="1" si="54"/>
        <v>950.2605720968362</v>
      </c>
      <c r="P231" s="21" t="str">
        <f ca="1">IF(IF(RANDBETWEEN(1,$A$3)&lt;($D$2+1),RAND(),0)*O231&gt;Equity!O231,"Yes","")</f>
        <v/>
      </c>
      <c r="Q231" s="6">
        <f t="shared" ca="1" si="55"/>
        <v>1020.3326307667295</v>
      </c>
      <c r="R231" s="21" t="str">
        <f ca="1">IF(IF(RANDBETWEEN(1,$A$3)&lt;($D$2+1),RAND(),0)*Q231&gt;Equity!Q231,"Yes","")</f>
        <v/>
      </c>
      <c r="S231" s="6">
        <f t="shared" ca="1" si="56"/>
        <v>1108.5707314432289</v>
      </c>
      <c r="T231" s="21" t="str">
        <f ca="1">IF(IF(RANDBETWEEN(1,$A$3)&lt;($D$2+1),RAND(),0)*S231&gt;Equity!S231,"Yes","")</f>
        <v/>
      </c>
      <c r="U231" s="6">
        <f t="shared" ca="1" si="57"/>
        <v>895.51392576809212</v>
      </c>
      <c r="V231" s="21" t="str">
        <f ca="1">IF(IF(RANDBETWEEN(1,$A$3)&lt;($D$2+1),RAND(),0)*U231&gt;Equity!U231,"Yes","")</f>
        <v/>
      </c>
      <c r="W231" s="6">
        <f t="shared" ca="1" si="58"/>
        <v>894.60919035325901</v>
      </c>
    </row>
    <row r="232" spans="2:23" x14ac:dyDescent="0.3">
      <c r="B232" s="4">
        <v>229</v>
      </c>
      <c r="C232" s="40">
        <v>1194.5814923940566</v>
      </c>
      <c r="D232" s="21" t="str">
        <f ca="1">IF(IF(RANDBETWEEN(1,$A$3)=1,RANDBETWEEN(0,Overview!$K$19)/100)*C232&gt;'liquid Assets'!C232,"Yes","")</f>
        <v/>
      </c>
      <c r="E232" s="6">
        <f t="shared" ca="1" si="49"/>
        <v>1380.4247722779544</v>
      </c>
      <c r="F232" s="21" t="str">
        <f ca="1">IF(IF(RANDBETWEEN(1,$A$3)&lt;($D$2+1),RAND(),0)*E232&gt;Equity!E232,"Yes","")</f>
        <v/>
      </c>
      <c r="G232" s="6">
        <f t="shared" ca="1" si="50"/>
        <v>1218.1876648231919</v>
      </c>
      <c r="H232" s="21" t="str">
        <f ca="1">IF(IF(RANDBETWEEN(1,$A$3)&lt;($D$2+1),RAND(),0)*G232&gt;Equity!G232,"Yes","")</f>
        <v/>
      </c>
      <c r="I232" s="6">
        <f t="shared" ca="1" si="51"/>
        <v>1206.9743857662293</v>
      </c>
      <c r="J232" s="21" t="str">
        <f ca="1">IF(IF(RANDBETWEEN(1,$A$3)&lt;($D$2+1),RAND(),0)*I232&gt;Equity!I232,"Yes","")</f>
        <v/>
      </c>
      <c r="K232" s="6">
        <f t="shared" ca="1" si="52"/>
        <v>1304.3667823749533</v>
      </c>
      <c r="L232" s="21" t="str">
        <f ca="1">IF(IF(RANDBETWEEN(1,$A$3)&lt;($D$2+1),RAND(),0)*K232&gt;Equity!K232,"Yes","")</f>
        <v/>
      </c>
      <c r="M232" s="6">
        <f t="shared" ca="1" si="53"/>
        <v>1053.3049022226153</v>
      </c>
      <c r="N232" s="21" t="str">
        <f ca="1">IF(IF(RANDBETWEEN(1,$A$3)&lt;($D$2+1),RAND(),0)*M232&gt;Equity!M232,"Yes","")</f>
        <v/>
      </c>
      <c r="O232" s="6">
        <f t="shared" ca="1" si="54"/>
        <v>1082.8607864688595</v>
      </c>
      <c r="P232" s="21" t="str">
        <f ca="1">IF(IF(RANDBETWEEN(1,$A$3)&lt;($D$2+1),RAND(),0)*O232&gt;Equity!O232,"Yes","")</f>
        <v/>
      </c>
      <c r="Q232" s="6">
        <f t="shared" ca="1" si="55"/>
        <v>1143.0366271334324</v>
      </c>
      <c r="R232" s="21" t="str">
        <f ca="1">IF(IF(RANDBETWEEN(1,$A$3)&lt;($D$2+1),RAND(),0)*Q232&gt;Equity!Q232,"Yes","")</f>
        <v/>
      </c>
      <c r="S232" s="6">
        <f t="shared" ca="1" si="56"/>
        <v>1203.5273102359861</v>
      </c>
      <c r="T232" s="21" t="str">
        <f ca="1">IF(IF(RANDBETWEEN(1,$A$3)&lt;($D$2+1),RAND(),0)*S232&gt;Equity!S232,"Yes","")</f>
        <v/>
      </c>
      <c r="U232" s="6">
        <f t="shared" ca="1" si="57"/>
        <v>1276.700092886593</v>
      </c>
      <c r="V232" s="21" t="str">
        <f ca="1">IF(IF(RANDBETWEEN(1,$A$3)&lt;($D$2+1),RAND(),0)*U232&gt;Equity!U232,"Yes","")</f>
        <v/>
      </c>
      <c r="W232" s="6">
        <f t="shared" ca="1" si="58"/>
        <v>1192.4163288471789</v>
      </c>
    </row>
    <row r="233" spans="2:23" x14ac:dyDescent="0.3">
      <c r="B233" s="4">
        <v>230</v>
      </c>
      <c r="C233" s="40">
        <v>1188.1548581542747</v>
      </c>
      <c r="D233" s="21" t="str">
        <f ca="1">IF(IF(RANDBETWEEN(1,$A$3)=1,RANDBETWEEN(0,Overview!$K$19)/100)*C233&gt;'liquid Assets'!C233,"Yes","")</f>
        <v/>
      </c>
      <c r="E233" s="6">
        <f t="shared" ca="1" si="49"/>
        <v>1240.3954668861902</v>
      </c>
      <c r="F233" s="21" t="str">
        <f ca="1">IF(IF(RANDBETWEEN(1,$A$3)&lt;($D$2+1),RAND(),0)*E233&gt;Equity!E233,"Yes","")</f>
        <v/>
      </c>
      <c r="G233" s="6">
        <f t="shared" ca="1" si="50"/>
        <v>1060.5947888318683</v>
      </c>
      <c r="H233" s="21" t="str">
        <f ca="1">IF(IF(RANDBETWEEN(1,$A$3)&lt;($D$2+1),RAND(),0)*G233&gt;Equity!G233,"Yes","")</f>
        <v/>
      </c>
      <c r="I233" s="6">
        <f t="shared" ca="1" si="51"/>
        <v>1198.3539005203381</v>
      </c>
      <c r="J233" s="21" t="str">
        <f ca="1">IF(IF(RANDBETWEEN(1,$A$3)&lt;($D$2+1),RAND(),0)*I233&gt;Equity!I233,"Yes","")</f>
        <v/>
      </c>
      <c r="K233" s="6">
        <f t="shared" ca="1" si="52"/>
        <v>1410.7122846335112</v>
      </c>
      <c r="L233" s="21" t="str">
        <f ca="1">IF(IF(RANDBETWEEN(1,$A$3)&lt;($D$2+1),RAND(),0)*K233&gt;Equity!K233,"Yes","")</f>
        <v/>
      </c>
      <c r="M233" s="6">
        <f t="shared" ca="1" si="53"/>
        <v>1608.9549561492238</v>
      </c>
      <c r="N233" s="21" t="str">
        <f ca="1">IF(IF(RANDBETWEEN(1,$A$3)&lt;($D$2+1),RAND(),0)*M233&gt;Equity!M233,"Yes","")</f>
        <v/>
      </c>
      <c r="O233" s="6">
        <f t="shared" ca="1" si="54"/>
        <v>1782.9825473498556</v>
      </c>
      <c r="P233" s="21" t="str">
        <f ca="1">IF(IF(RANDBETWEEN(1,$A$3)&lt;($D$2+1),RAND(),0)*O233&gt;Equity!O233,"Yes","")</f>
        <v/>
      </c>
      <c r="Q233" s="6">
        <f t="shared" ca="1" si="55"/>
        <v>2136.5168997334035</v>
      </c>
      <c r="R233" s="21" t="str">
        <f ca="1">IF(IF(RANDBETWEEN(1,$A$3)&lt;($D$2+1),RAND(),0)*Q233&gt;Equity!Q233,"Yes","")</f>
        <v/>
      </c>
      <c r="S233" s="6">
        <f t="shared" ca="1" si="56"/>
        <v>2198.9680728234921</v>
      </c>
      <c r="T233" s="21" t="str">
        <f ca="1">IF(IF(RANDBETWEEN(1,$A$3)&lt;($D$2+1),RAND(),0)*S233&gt;Equity!S233,"Yes","")</f>
        <v/>
      </c>
      <c r="U233" s="6">
        <f t="shared" ca="1" si="57"/>
        <v>2367.0630433614933</v>
      </c>
      <c r="V233" s="21" t="str">
        <f ca="1">IF(IF(RANDBETWEEN(1,$A$3)&lt;($D$2+1),RAND(),0)*U233&gt;Equity!U233,"Yes","")</f>
        <v/>
      </c>
      <c r="W233" s="6">
        <f t="shared" ca="1" si="58"/>
        <v>1995.9310737933615</v>
      </c>
    </row>
    <row r="234" spans="2:23" x14ac:dyDescent="0.3">
      <c r="B234" s="4">
        <v>231</v>
      </c>
      <c r="C234" s="40">
        <v>1181.790455016448</v>
      </c>
      <c r="D234" s="21" t="str">
        <f ca="1">IF(IF(RANDBETWEEN(1,$A$3)=1,RANDBETWEEN(0,Overview!$K$19)/100)*C234&gt;'liquid Assets'!C234,"Yes","")</f>
        <v/>
      </c>
      <c r="E234" s="6">
        <f t="shared" ca="1" si="49"/>
        <v>1108.2344496801413</v>
      </c>
      <c r="F234" s="21" t="str">
        <f ca="1">IF(IF(RANDBETWEEN(1,$A$3)&lt;($D$2+1),RAND(),0)*E234&gt;Equity!E234,"Yes","")</f>
        <v/>
      </c>
      <c r="G234" s="6">
        <f t="shared" ca="1" si="50"/>
        <v>1209.2060529472349</v>
      </c>
      <c r="H234" s="21" t="str">
        <f ca="1">IF(IF(RANDBETWEEN(1,$A$3)&lt;($D$2+1),RAND(),0)*G234&gt;Equity!G234,"Yes","")</f>
        <v/>
      </c>
      <c r="I234" s="6">
        <f t="shared" ca="1" si="51"/>
        <v>1151.8844867894315</v>
      </c>
      <c r="J234" s="21" t="str">
        <f ca="1">IF(IF(RANDBETWEEN(1,$A$3)&lt;($D$2+1),RAND(),0)*I234&gt;Equity!I234,"Yes","")</f>
        <v/>
      </c>
      <c r="K234" s="6">
        <f t="shared" ca="1" si="52"/>
        <v>1000.5689839024417</v>
      </c>
      <c r="L234" s="21" t="str">
        <f ca="1">IF(IF(RANDBETWEEN(1,$A$3)&lt;($D$2+1),RAND(),0)*K234&gt;Equity!K234,"Yes","")</f>
        <v/>
      </c>
      <c r="M234" s="6">
        <f t="shared" ca="1" si="53"/>
        <v>830.2848928717583</v>
      </c>
      <c r="N234" s="21" t="str">
        <f ca="1">IF(IF(RANDBETWEEN(1,$A$3)&lt;($D$2+1),RAND(),0)*M234&gt;Equity!M234,"Yes","")</f>
        <v/>
      </c>
      <c r="O234" s="6">
        <f t="shared" ca="1" si="54"/>
        <v>754.38324193655149</v>
      </c>
      <c r="P234" s="21" t="str">
        <f ca="1">IF(IF(RANDBETWEEN(1,$A$3)&lt;($D$2+1),RAND(),0)*O234&gt;Equity!O234,"Yes","")</f>
        <v/>
      </c>
      <c r="Q234" s="6">
        <f t="shared" ca="1" si="55"/>
        <v>857.88804971228853</v>
      </c>
      <c r="R234" s="21" t="str">
        <f ca="1">IF(IF(RANDBETWEEN(1,$A$3)&lt;($D$2+1),RAND(),0)*Q234&gt;Equity!Q234,"Yes","")</f>
        <v/>
      </c>
      <c r="S234" s="6">
        <f t="shared" ca="1" si="56"/>
        <v>873.94922076017656</v>
      </c>
      <c r="T234" s="21" t="str">
        <f ca="1">IF(IF(RANDBETWEEN(1,$A$3)&lt;($D$2+1),RAND(),0)*S234&gt;Equity!S234,"Yes","")</f>
        <v/>
      </c>
      <c r="U234" s="6">
        <f t="shared" ca="1" si="57"/>
        <v>708.25491605365016</v>
      </c>
      <c r="V234" s="21" t="str">
        <f ca="1">IF(IF(RANDBETWEEN(1,$A$3)&lt;($D$2+1),RAND(),0)*U234&gt;Equity!U234,"Yes","")</f>
        <v/>
      </c>
      <c r="W234" s="6">
        <f t="shared" ca="1" si="58"/>
        <v>612.34396607376152</v>
      </c>
    </row>
    <row r="235" spans="2:23" x14ac:dyDescent="0.3">
      <c r="B235" s="4">
        <v>232</v>
      </c>
      <c r="C235" s="40">
        <v>1175.4874148741653</v>
      </c>
      <c r="D235" s="21" t="str">
        <f ca="1">IF(IF(RANDBETWEEN(1,$A$3)=1,RANDBETWEEN(0,Overview!$K$19)/100)*C235&gt;'liquid Assets'!C235,"Yes","")</f>
        <v/>
      </c>
      <c r="E235" s="6">
        <f t="shared" ca="1" si="49"/>
        <v>1379.5203713419573</v>
      </c>
      <c r="F235" s="21" t="str">
        <f ca="1">IF(IF(RANDBETWEEN(1,$A$3)&lt;($D$2+1),RAND(),0)*E235&gt;Equity!E235,"Yes","")</f>
        <v/>
      </c>
      <c r="G235" s="6">
        <f t="shared" ca="1" si="50"/>
        <v>1431.2697233557506</v>
      </c>
      <c r="H235" s="21" t="str">
        <f ca="1">IF(IF(RANDBETWEEN(1,$A$3)&lt;($D$2+1),RAND(),0)*G235&gt;Equity!G235,"Yes","")</f>
        <v/>
      </c>
      <c r="I235" s="6">
        <f t="shared" ca="1" si="51"/>
        <v>1175.9039287405287</v>
      </c>
      <c r="J235" s="21" t="str">
        <f ca="1">IF(IF(RANDBETWEEN(1,$A$3)&lt;($D$2+1),RAND(),0)*I235&gt;Equity!I235,"Yes","")</f>
        <v/>
      </c>
      <c r="K235" s="6">
        <f t="shared" ca="1" si="52"/>
        <v>1309.9039655953468</v>
      </c>
      <c r="L235" s="21" t="str">
        <f ca="1">IF(IF(RANDBETWEEN(1,$A$3)&lt;($D$2+1),RAND(),0)*K235&gt;Equity!K235,"Yes","")</f>
        <v/>
      </c>
      <c r="M235" s="6">
        <f t="shared" ca="1" si="53"/>
        <v>1547.3593236830197</v>
      </c>
      <c r="N235" s="21" t="str">
        <f ca="1">IF(IF(RANDBETWEEN(1,$A$3)&lt;($D$2+1),RAND(),0)*M235&gt;Equity!M235,"Yes","")</f>
        <v/>
      </c>
      <c r="O235" s="6">
        <f t="shared" ca="1" si="54"/>
        <v>1775.7903078831175</v>
      </c>
      <c r="P235" s="21" t="str">
        <f ca="1">IF(IF(RANDBETWEEN(1,$A$3)&lt;($D$2+1),RAND(),0)*O235&gt;Equity!O235,"Yes","")</f>
        <v/>
      </c>
      <c r="Q235" s="6">
        <f t="shared" ca="1" si="55"/>
        <v>1422.3938113920433</v>
      </c>
      <c r="R235" s="21" t="str">
        <f ca="1">IF(IF(RANDBETWEEN(1,$A$3)&lt;($D$2+1),RAND(),0)*Q235&gt;Equity!Q235,"Yes","")</f>
        <v/>
      </c>
      <c r="S235" s="6">
        <f t="shared" ca="1" si="56"/>
        <v>1406.3909113064788</v>
      </c>
      <c r="T235" s="21" t="str">
        <f ca="1">IF(IF(RANDBETWEEN(1,$A$3)&lt;($D$2+1),RAND(),0)*S235&gt;Equity!S235,"Yes","")</f>
        <v/>
      </c>
      <c r="U235" s="6">
        <f t="shared" ca="1" si="57"/>
        <v>1626.7844159702527</v>
      </c>
      <c r="V235" s="21" t="str">
        <f ca="1">IF(IF(RANDBETWEEN(1,$A$3)&lt;($D$2+1),RAND(),0)*U235&gt;Equity!U235,"Yes","")</f>
        <v/>
      </c>
      <c r="W235" s="6">
        <f t="shared" ca="1" si="58"/>
        <v>1642.6066048285686</v>
      </c>
    </row>
    <row r="236" spans="2:23" x14ac:dyDescent="0.3">
      <c r="B236" s="4">
        <v>233</v>
      </c>
      <c r="C236" s="40">
        <v>1169.2448854027775</v>
      </c>
      <c r="D236" s="21" t="str">
        <f ca="1">IF(IF(RANDBETWEEN(1,$A$3)=1,RANDBETWEEN(0,Overview!$K$19)/100)*C236&gt;'liquid Assets'!C236,"Yes","")</f>
        <v/>
      </c>
      <c r="E236" s="6">
        <f t="shared" ca="1" si="49"/>
        <v>1332.1959245165565</v>
      </c>
      <c r="F236" s="21" t="str">
        <f ca="1">IF(IF(RANDBETWEEN(1,$A$3)&lt;($D$2+1),RAND(),0)*E236&gt;Equity!E236,"Yes","")</f>
        <v/>
      </c>
      <c r="G236" s="6">
        <f t="shared" ca="1" si="50"/>
        <v>1331.3942151750248</v>
      </c>
      <c r="H236" s="21" t="str">
        <f ca="1">IF(IF(RANDBETWEEN(1,$A$3)&lt;($D$2+1),RAND(),0)*G236&gt;Equity!G236,"Yes","")</f>
        <v/>
      </c>
      <c r="I236" s="6">
        <f t="shared" ca="1" si="51"/>
        <v>1127.4905198089914</v>
      </c>
      <c r="J236" s="21" t="str">
        <f ca="1">IF(IF(RANDBETWEEN(1,$A$3)&lt;($D$2+1),RAND(),0)*I236&gt;Equity!I236,"Yes","")</f>
        <v/>
      </c>
      <c r="K236" s="6">
        <f t="shared" ca="1" si="52"/>
        <v>1352.9164673148989</v>
      </c>
      <c r="L236" s="21" t="str">
        <f ca="1">IF(IF(RANDBETWEEN(1,$A$3)&lt;($D$2+1),RAND(),0)*K236&gt;Equity!K236,"Yes","")</f>
        <v/>
      </c>
      <c r="M236" s="6">
        <f t="shared" ca="1" si="53"/>
        <v>1261.7602307413031</v>
      </c>
      <c r="N236" s="21" t="str">
        <f ca="1">IF(IF(RANDBETWEEN(1,$A$3)&lt;($D$2+1),RAND(),0)*M236&gt;Equity!M236,"Yes","")</f>
        <v/>
      </c>
      <c r="O236" s="6">
        <f t="shared" ca="1" si="54"/>
        <v>1485.48441205877</v>
      </c>
      <c r="P236" s="21" t="str">
        <f ca="1">IF(IF(RANDBETWEEN(1,$A$3)&lt;($D$2+1),RAND(),0)*O236&gt;Equity!O236,"Yes","")</f>
        <v/>
      </c>
      <c r="Q236" s="6">
        <f t="shared" ca="1" si="55"/>
        <v>1464.625654729761</v>
      </c>
      <c r="R236" s="21" t="str">
        <f ca="1">IF(IF(RANDBETWEEN(1,$A$3)&lt;($D$2+1),RAND(),0)*Q236&gt;Equity!Q236,"Yes","")</f>
        <v/>
      </c>
      <c r="S236" s="6">
        <f t="shared" ca="1" si="56"/>
        <v>1498.2881763329169</v>
      </c>
      <c r="T236" s="21" t="str">
        <f ca="1">IF(IF(RANDBETWEEN(1,$A$3)&lt;($D$2+1),RAND(),0)*S236&gt;Equity!S236,"Yes","")</f>
        <v/>
      </c>
      <c r="U236" s="6">
        <f t="shared" ca="1" si="57"/>
        <v>1725.3335093933592</v>
      </c>
      <c r="V236" s="21" t="str">
        <f ca="1">IF(IF(RANDBETWEEN(1,$A$3)&lt;($D$2+1),RAND(),0)*U236&gt;Equity!U236,"Yes","")</f>
        <v/>
      </c>
      <c r="W236" s="6">
        <f t="shared" ca="1" si="58"/>
        <v>1874.3129164845375</v>
      </c>
    </row>
    <row r="237" spans="2:23" x14ac:dyDescent="0.3">
      <c r="B237" s="4">
        <v>234</v>
      </c>
      <c r="C237" s="40">
        <v>1163.0620297063026</v>
      </c>
      <c r="D237" s="21" t="str">
        <f ca="1">IF(IF(RANDBETWEEN(1,$A$3)=1,RANDBETWEEN(0,Overview!$K$19)/100)*C237&gt;'liquid Assets'!C237,"Yes","")</f>
        <v/>
      </c>
      <c r="E237" s="6">
        <f t="shared" ca="1" si="49"/>
        <v>974.24318367026876</v>
      </c>
      <c r="F237" s="21" t="str">
        <f ca="1">IF(IF(RANDBETWEEN(1,$A$3)&lt;($D$2+1),RAND(),0)*E237&gt;Equity!E237,"Yes","")</f>
        <v/>
      </c>
      <c r="G237" s="6">
        <f t="shared" ca="1" si="50"/>
        <v>835.56732965143453</v>
      </c>
      <c r="H237" s="21" t="str">
        <f ca="1">IF(IF(RANDBETWEEN(1,$A$3)&lt;($D$2+1),RAND(),0)*G237&gt;Equity!G237,"Yes","")</f>
        <v/>
      </c>
      <c r="I237" s="6">
        <f t="shared" ca="1" si="51"/>
        <v>681.37010964182252</v>
      </c>
      <c r="J237" s="21" t="str">
        <f ca="1">IF(IF(RANDBETWEEN(1,$A$3)&lt;($D$2+1),RAND(),0)*I237&gt;Equity!I237,"Yes","")</f>
        <v/>
      </c>
      <c r="K237" s="6">
        <f t="shared" ca="1" si="52"/>
        <v>546.13916685464687</v>
      </c>
      <c r="L237" s="21" t="str">
        <f ca="1">IF(IF(RANDBETWEEN(1,$A$3)&lt;($D$2+1),RAND(),0)*K237&gt;Equity!K237,"Yes","")</f>
        <v/>
      </c>
      <c r="M237" s="6">
        <f t="shared" ca="1" si="53"/>
        <v>605.42208847610709</v>
      </c>
      <c r="N237" s="21" t="str">
        <f ca="1">IF(IF(RANDBETWEEN(1,$A$3)&lt;($D$2+1),RAND(),0)*M237&gt;Equity!M237,"Yes","")</f>
        <v/>
      </c>
      <c r="O237" s="6">
        <f t="shared" ca="1" si="54"/>
        <v>603.79398903682761</v>
      </c>
      <c r="P237" s="21" t="str">
        <f ca="1">IF(IF(RANDBETWEEN(1,$A$3)&lt;($D$2+1),RAND(),0)*O237&gt;Equity!O237,"Yes","")</f>
        <v/>
      </c>
      <c r="Q237" s="6">
        <f t="shared" ca="1" si="55"/>
        <v>619.09381379195361</v>
      </c>
      <c r="R237" s="21" t="str">
        <f ca="1">IF(IF(RANDBETWEEN(1,$A$3)&lt;($D$2+1),RAND(),0)*Q237&gt;Equity!Q237,"Yes","")</f>
        <v/>
      </c>
      <c r="S237" s="6">
        <f t="shared" ca="1" si="56"/>
        <v>650.87328132408641</v>
      </c>
      <c r="T237" s="21" t="str">
        <f ca="1">IF(IF(RANDBETWEEN(1,$A$3)&lt;($D$2+1),RAND(),0)*S237&gt;Equity!S237,"Yes","")</f>
        <v/>
      </c>
      <c r="U237" s="6">
        <f t="shared" ca="1" si="57"/>
        <v>569.86378138155874</v>
      </c>
      <c r="V237" s="21" t="str">
        <f ca="1">IF(IF(RANDBETWEEN(1,$A$3)&lt;($D$2+1),RAND(),0)*U237&gt;Equity!U237,"Yes","")</f>
        <v/>
      </c>
      <c r="W237" s="6">
        <f t="shared" ca="1" si="58"/>
        <v>658.21530654175535</v>
      </c>
    </row>
    <row r="238" spans="2:23" x14ac:dyDescent="0.3">
      <c r="B238" s="4">
        <v>235</v>
      </c>
      <c r="C238" s="40">
        <v>1156.9380259737161</v>
      </c>
      <c r="D238" s="21" t="str">
        <f ca="1">IF(IF(RANDBETWEEN(1,$A$3)=1,RANDBETWEEN(0,Overview!$K$19)/100)*C238&gt;'liquid Assets'!C238,"Yes","")</f>
        <v/>
      </c>
      <c r="E238" s="6">
        <f t="shared" ca="1" si="49"/>
        <v>1250.7824321438923</v>
      </c>
      <c r="F238" s="21" t="str">
        <f ca="1">IF(IF(RANDBETWEEN(1,$A$3)&lt;($D$2+1),RAND(),0)*E238&gt;Equity!E238,"Yes","")</f>
        <v/>
      </c>
      <c r="G238" s="6">
        <f t="shared" ca="1" si="50"/>
        <v>1210.4612998059301</v>
      </c>
      <c r="H238" s="21" t="str">
        <f ca="1">IF(IF(RANDBETWEEN(1,$A$3)&lt;($D$2+1),RAND(),0)*G238&gt;Equity!G238,"Yes","")</f>
        <v/>
      </c>
      <c r="I238" s="6">
        <f t="shared" ca="1" si="51"/>
        <v>1002.6097780265968</v>
      </c>
      <c r="J238" s="21" t="str">
        <f ca="1">IF(IF(RANDBETWEEN(1,$A$3)&lt;($D$2+1),RAND(),0)*I238&gt;Equity!I238,"Yes","")</f>
        <v/>
      </c>
      <c r="K238" s="6">
        <f t="shared" ca="1" si="52"/>
        <v>1089.9334293902539</v>
      </c>
      <c r="L238" s="21" t="str">
        <f ca="1">IF(IF(RANDBETWEEN(1,$A$3)&lt;($D$2+1),RAND(),0)*K238&gt;Equity!K238,"Yes","")</f>
        <v/>
      </c>
      <c r="M238" s="6">
        <f t="shared" ca="1" si="53"/>
        <v>1202.0130924256896</v>
      </c>
      <c r="N238" s="21" t="str">
        <f ca="1">IF(IF(RANDBETWEEN(1,$A$3)&lt;($D$2+1),RAND(),0)*M238&gt;Equity!M238,"Yes","")</f>
        <v/>
      </c>
      <c r="O238" s="6">
        <f t="shared" ca="1" si="54"/>
        <v>1135.3374886817833</v>
      </c>
      <c r="P238" s="21" t="str">
        <f ca="1">IF(IF(RANDBETWEEN(1,$A$3)&lt;($D$2+1),RAND(),0)*O238&gt;Equity!O238,"Yes","")</f>
        <v/>
      </c>
      <c r="Q238" s="6">
        <f t="shared" ca="1" si="55"/>
        <v>1353.6550345856581</v>
      </c>
      <c r="R238" s="21" t="str">
        <f ca="1">IF(IF(RANDBETWEEN(1,$A$3)&lt;($D$2+1),RAND(),0)*Q238&gt;Equity!Q238,"Yes","")</f>
        <v/>
      </c>
      <c r="S238" s="6">
        <f t="shared" ca="1" si="56"/>
        <v>1217.1063851365411</v>
      </c>
      <c r="T238" s="21" t="str">
        <f ca="1">IF(IF(RANDBETWEEN(1,$A$3)&lt;($D$2+1),RAND(),0)*S238&gt;Equity!S238,"Yes","")</f>
        <v/>
      </c>
      <c r="U238" s="6">
        <f t="shared" ca="1" si="57"/>
        <v>1415.307685262592</v>
      </c>
      <c r="V238" s="21" t="str">
        <f ca="1">IF(IF(RANDBETWEEN(1,$A$3)&lt;($D$2+1),RAND(),0)*U238&gt;Equity!U238,"Yes","")</f>
        <v/>
      </c>
      <c r="W238" s="6">
        <f t="shared" ca="1" si="58"/>
        <v>1464.8331584093369</v>
      </c>
    </row>
    <row r="239" spans="2:23" x14ac:dyDescent="0.3">
      <c r="B239" s="4">
        <v>236</v>
      </c>
      <c r="C239" s="40">
        <v>1150.8720671442957</v>
      </c>
      <c r="D239" s="21" t="str">
        <f ca="1">IF(IF(RANDBETWEEN(1,$A$3)=1,RANDBETWEEN(0,Overview!$K$19)/100)*C239&gt;'liquid Assets'!C239,"Yes","")</f>
        <v/>
      </c>
      <c r="E239" s="6">
        <f t="shared" ca="1" si="49"/>
        <v>1372.5443124390174</v>
      </c>
      <c r="F239" s="21" t="str">
        <f ca="1">IF(IF(RANDBETWEEN(1,$A$3)&lt;($D$2+1),RAND(),0)*E239&gt;Equity!E239,"Yes","")</f>
        <v/>
      </c>
      <c r="G239" s="6">
        <f t="shared" ca="1" si="50"/>
        <v>1447.5371089433099</v>
      </c>
      <c r="H239" s="21" t="str">
        <f ca="1">IF(IF(RANDBETWEEN(1,$A$3)&lt;($D$2+1),RAND(),0)*G239&gt;Equity!G239,"Yes","")</f>
        <v/>
      </c>
      <c r="I239" s="6">
        <f t="shared" ca="1" si="51"/>
        <v>1226.9659226039041</v>
      </c>
      <c r="J239" s="21" t="str">
        <f ca="1">IF(IF(RANDBETWEEN(1,$A$3)&lt;($D$2+1),RAND(),0)*I239&gt;Equity!I239,"Yes","")</f>
        <v/>
      </c>
      <c r="K239" s="6">
        <f t="shared" ca="1" si="52"/>
        <v>1158.6461243951792</v>
      </c>
      <c r="L239" s="21" t="str">
        <f ca="1">IF(IF(RANDBETWEEN(1,$A$3)&lt;($D$2+1),RAND(),0)*K239&gt;Equity!K239,"Yes","")</f>
        <v/>
      </c>
      <c r="M239" s="6">
        <f t="shared" ca="1" si="53"/>
        <v>1009.8540090888986</v>
      </c>
      <c r="N239" s="21" t="str">
        <f ca="1">IF(IF(RANDBETWEEN(1,$A$3)&lt;($D$2+1),RAND(),0)*M239&gt;Equity!M239,"Yes","")</f>
        <v/>
      </c>
      <c r="O239" s="6">
        <f t="shared" ca="1" si="54"/>
        <v>995.55276754147178</v>
      </c>
      <c r="P239" s="21" t="str">
        <f ca="1">IF(IF(RANDBETWEEN(1,$A$3)&lt;($D$2+1),RAND(),0)*O239&gt;Equity!O239,"Yes","")</f>
        <v/>
      </c>
      <c r="Q239" s="6">
        <f t="shared" ca="1" si="55"/>
        <v>1184.3905040373486</v>
      </c>
      <c r="R239" s="21" t="str">
        <f ca="1">IF(IF(RANDBETWEEN(1,$A$3)&lt;($D$2+1),RAND(),0)*Q239&gt;Equity!Q239,"Yes","")</f>
        <v/>
      </c>
      <c r="S239" s="6">
        <f t="shared" ca="1" si="56"/>
        <v>1141.3970203133363</v>
      </c>
      <c r="T239" s="21" t="str">
        <f ca="1">IF(IF(RANDBETWEEN(1,$A$3)&lt;($D$2+1),RAND(),0)*S239&gt;Equity!S239,"Yes","")</f>
        <v/>
      </c>
      <c r="U239" s="6">
        <f t="shared" ca="1" si="57"/>
        <v>1028.3564750275611</v>
      </c>
      <c r="V239" s="21" t="str">
        <f ca="1">IF(IF(RANDBETWEEN(1,$A$3)&lt;($D$2+1),RAND(),0)*U239&gt;Equity!U239,"Yes","")</f>
        <v/>
      </c>
      <c r="W239" s="6">
        <f t="shared" ca="1" si="58"/>
        <v>883.78328555914391</v>
      </c>
    </row>
    <row r="240" spans="2:23" x14ac:dyDescent="0.3">
      <c r="B240" s="4">
        <v>237</v>
      </c>
      <c r="C240" s="40">
        <v>1144.8633605817995</v>
      </c>
      <c r="D240" s="21" t="str">
        <f ca="1">IF(IF(RANDBETWEEN(1,$A$3)=1,RANDBETWEEN(0,Overview!$K$19)/100)*C240&gt;'liquid Assets'!C240,"Yes","")</f>
        <v/>
      </c>
      <c r="E240" s="6">
        <f t="shared" ca="1" si="49"/>
        <v>1086.7896262701413</v>
      </c>
      <c r="F240" s="21" t="str">
        <f ca="1">IF(IF(RANDBETWEEN(1,$A$3)&lt;($D$2+1),RAND(),0)*E240&gt;Equity!E240,"Yes","")</f>
        <v/>
      </c>
      <c r="G240" s="6">
        <f t="shared" ca="1" si="50"/>
        <v>1059.4468096184162</v>
      </c>
      <c r="H240" s="21" t="str">
        <f ca="1">IF(IF(RANDBETWEEN(1,$A$3)&lt;($D$2+1),RAND(),0)*G240&gt;Equity!G240,"Yes","")</f>
        <v/>
      </c>
      <c r="I240" s="6">
        <f t="shared" ca="1" si="51"/>
        <v>1238.2129732447195</v>
      </c>
      <c r="J240" s="21" t="str">
        <f ca="1">IF(IF(RANDBETWEEN(1,$A$3)&lt;($D$2+1),RAND(),0)*I240&gt;Equity!I240,"Yes","")</f>
        <v/>
      </c>
      <c r="K240" s="6">
        <f t="shared" ca="1" si="52"/>
        <v>1387.4601433325313</v>
      </c>
      <c r="L240" s="21" t="str">
        <f ca="1">IF(IF(RANDBETWEEN(1,$A$3)&lt;($D$2+1),RAND(),0)*K240&gt;Equity!K240,"Yes","")</f>
        <v/>
      </c>
      <c r="M240" s="6">
        <f t="shared" ca="1" si="53"/>
        <v>1113.9732234880512</v>
      </c>
      <c r="N240" s="21" t="str">
        <f ca="1">IF(IF(RANDBETWEEN(1,$A$3)&lt;($D$2+1),RAND(),0)*M240&gt;Equity!M240,"Yes","")</f>
        <v/>
      </c>
      <c r="O240" s="6">
        <f t="shared" ca="1" si="54"/>
        <v>1123.2529366317303</v>
      </c>
      <c r="P240" s="21" t="str">
        <f ca="1">IF(IF(RANDBETWEEN(1,$A$3)&lt;($D$2+1),RAND(),0)*O240&gt;Equity!O240,"Yes","")</f>
        <v/>
      </c>
      <c r="Q240" s="6">
        <f t="shared" ca="1" si="55"/>
        <v>1241.2215945611729</v>
      </c>
      <c r="R240" s="21" t="str">
        <f ca="1">IF(IF(RANDBETWEEN(1,$A$3)&lt;($D$2+1),RAND(),0)*Q240&gt;Equity!Q240,"Yes","")</f>
        <v/>
      </c>
      <c r="S240" s="6">
        <f t="shared" ca="1" si="56"/>
        <v>1299.4229941071194</v>
      </c>
      <c r="T240" s="21" t="str">
        <f ca="1">IF(IF(RANDBETWEEN(1,$A$3)&lt;($D$2+1),RAND(),0)*S240&gt;Equity!S240,"Yes","")</f>
        <v/>
      </c>
      <c r="U240" s="6">
        <f t="shared" ca="1" si="57"/>
        <v>1502.1965718778931</v>
      </c>
      <c r="V240" s="21" t="str">
        <f ca="1">IF(IF(RANDBETWEEN(1,$A$3)&lt;($D$2+1),RAND(),0)*U240&gt;Equity!U240,"Yes","")</f>
        <v/>
      </c>
      <c r="W240" s="6">
        <f t="shared" ca="1" si="58"/>
        <v>1368.7609321085856</v>
      </c>
    </row>
    <row r="241" spans="2:23" x14ac:dyDescent="0.3">
      <c r="B241" s="4">
        <v>238</v>
      </c>
      <c r="C241" s="40">
        <v>1138.9111277571578</v>
      </c>
      <c r="D241" s="21" t="str">
        <f ca="1">IF(IF(RANDBETWEEN(1,$A$3)=1,RANDBETWEEN(0,Overview!$K$19)/100)*C241&gt;'liquid Assets'!C241,"Yes","")</f>
        <v/>
      </c>
      <c r="E241" s="6">
        <f t="shared" ca="1" si="49"/>
        <v>1091.7778641391592</v>
      </c>
      <c r="F241" s="21" t="str">
        <f ca="1">IF(IF(RANDBETWEEN(1,$A$3)&lt;($D$2+1),RAND(),0)*E241&gt;Equity!E241,"Yes","")</f>
        <v/>
      </c>
      <c r="G241" s="6">
        <f t="shared" ca="1" si="50"/>
        <v>1103.8898841167977</v>
      </c>
      <c r="H241" s="21" t="str">
        <f ca="1">IF(IF(RANDBETWEEN(1,$A$3)&lt;($D$2+1),RAND(),0)*G241&gt;Equity!G241,"Yes","")</f>
        <v/>
      </c>
      <c r="I241" s="6">
        <f t="shared" ca="1" si="51"/>
        <v>1162.852857729255</v>
      </c>
      <c r="J241" s="21" t="str">
        <f ca="1">IF(IF(RANDBETWEEN(1,$A$3)&lt;($D$2+1),RAND(),0)*I241&gt;Equity!I241,"Yes","")</f>
        <v/>
      </c>
      <c r="K241" s="6">
        <f t="shared" ca="1" si="52"/>
        <v>1149.8824806572268</v>
      </c>
      <c r="L241" s="21" t="str">
        <f ca="1">IF(IF(RANDBETWEEN(1,$A$3)&lt;($D$2+1),RAND(),0)*K241&gt;Equity!K241,"Yes","")</f>
        <v/>
      </c>
      <c r="M241" s="6">
        <f t="shared" ca="1" si="53"/>
        <v>1315.0606773909965</v>
      </c>
      <c r="N241" s="21" t="str">
        <f ca="1">IF(IF(RANDBETWEEN(1,$A$3)&lt;($D$2+1),RAND(),0)*M241&gt;Equity!M241,"Yes","")</f>
        <v/>
      </c>
      <c r="O241" s="6">
        <f t="shared" ca="1" si="54"/>
        <v>1055.291670375027</v>
      </c>
      <c r="P241" s="21" t="str">
        <f ca="1">IF(IF(RANDBETWEEN(1,$A$3)&lt;($D$2+1),RAND(),0)*O241&gt;Equity!O241,"Yes","")</f>
        <v/>
      </c>
      <c r="Q241" s="6">
        <f t="shared" ca="1" si="55"/>
        <v>983.68033626075521</v>
      </c>
      <c r="R241" s="21" t="str">
        <f ca="1">IF(IF(RANDBETWEEN(1,$A$3)&lt;($D$2+1),RAND(),0)*Q241&gt;Equity!Q241,"Yes","")</f>
        <v/>
      </c>
      <c r="S241" s="6">
        <f t="shared" ca="1" si="56"/>
        <v>1034.4529639630821</v>
      </c>
      <c r="T241" s="21" t="str">
        <f ca="1">IF(IF(RANDBETWEEN(1,$A$3)&lt;($D$2+1),RAND(),0)*S241&gt;Equity!S241,"Yes","")</f>
        <v/>
      </c>
      <c r="U241" s="6">
        <f t="shared" ca="1" si="57"/>
        <v>849.82774739896593</v>
      </c>
      <c r="V241" s="21" t="str">
        <f ca="1">IF(IF(RANDBETWEEN(1,$A$3)&lt;($D$2+1),RAND(),0)*U241&gt;Equity!U241,"Yes","")</f>
        <v/>
      </c>
      <c r="W241" s="6">
        <f t="shared" ca="1" si="58"/>
        <v>850.60836181606032</v>
      </c>
    </row>
    <row r="242" spans="2:23" x14ac:dyDescent="0.3">
      <c r="B242" s="4">
        <v>239</v>
      </c>
      <c r="C242" s="40">
        <v>1133.0146039394504</v>
      </c>
      <c r="D242" s="21" t="str">
        <f ca="1">IF(IF(RANDBETWEEN(1,$A$3)=1,RANDBETWEEN(0,Overview!$K$19)/100)*C242&gt;'liquid Assets'!C242,"Yes","")</f>
        <v/>
      </c>
      <c r="E242" s="6">
        <f t="shared" ca="1" si="49"/>
        <v>1348.2211235557565</v>
      </c>
      <c r="F242" s="21" t="str">
        <f ca="1">IF(IF(RANDBETWEEN(1,$A$3)&lt;($D$2+1),RAND(),0)*E242&gt;Equity!E242,"Yes","")</f>
        <v/>
      </c>
      <c r="G242" s="6">
        <f t="shared" ca="1" si="50"/>
        <v>1124.1094822804785</v>
      </c>
      <c r="H242" s="21" t="str">
        <f ca="1">IF(IF(RANDBETWEEN(1,$A$3)&lt;($D$2+1),RAND(),0)*G242&gt;Equity!G242,"Yes","")</f>
        <v/>
      </c>
      <c r="I242" s="6">
        <f t="shared" ca="1" si="51"/>
        <v>1021.7022137701185</v>
      </c>
      <c r="J242" s="21" t="str">
        <f ca="1">IF(IF(RANDBETWEEN(1,$A$3)&lt;($D$2+1),RAND(),0)*I242&gt;Equity!I242,"Yes","")</f>
        <v/>
      </c>
      <c r="K242" s="6">
        <f t="shared" ca="1" si="52"/>
        <v>1113.4604853867284</v>
      </c>
      <c r="L242" s="21" t="str">
        <f ca="1">IF(IF(RANDBETWEEN(1,$A$3)&lt;($D$2+1),RAND(),0)*K242&gt;Equity!K242,"Yes","")</f>
        <v/>
      </c>
      <c r="M242" s="6">
        <f t="shared" ca="1" si="53"/>
        <v>1327.4378821086862</v>
      </c>
      <c r="N242" s="21" t="str">
        <f ca="1">IF(IF(RANDBETWEEN(1,$A$3)&lt;($D$2+1),RAND(),0)*M242&gt;Equity!M242,"Yes","")</f>
        <v/>
      </c>
      <c r="O242" s="6">
        <f t="shared" ca="1" si="54"/>
        <v>1404.6505424447794</v>
      </c>
      <c r="P242" s="21" t="str">
        <f ca="1">IF(IF(RANDBETWEEN(1,$A$3)&lt;($D$2+1),RAND(),0)*O242&gt;Equity!O242,"Yes","")</f>
        <v/>
      </c>
      <c r="Q242" s="6">
        <f t="shared" ca="1" si="55"/>
        <v>1502.7842424992928</v>
      </c>
      <c r="R242" s="21" t="str">
        <f ca="1">IF(IF(RANDBETWEEN(1,$A$3)&lt;($D$2+1),RAND(),0)*Q242&gt;Equity!Q242,"Yes","")</f>
        <v/>
      </c>
      <c r="S242" s="6">
        <f t="shared" ca="1" si="56"/>
        <v>1480.430999999468</v>
      </c>
      <c r="T242" s="21" t="str">
        <f ca="1">IF(IF(RANDBETWEEN(1,$A$3)&lt;($D$2+1),RAND(),0)*S242&gt;Equity!S242,"Yes","")</f>
        <v/>
      </c>
      <c r="U242" s="6">
        <f t="shared" ca="1" si="57"/>
        <v>1606.8400546937312</v>
      </c>
      <c r="V242" s="21" t="str">
        <f ca="1">IF(IF(RANDBETWEEN(1,$A$3)&lt;($D$2+1),RAND(),0)*U242&gt;Equity!U242,"Yes","")</f>
        <v/>
      </c>
      <c r="W242" s="6">
        <f t="shared" ca="1" si="58"/>
        <v>1582.7654709312417</v>
      </c>
    </row>
    <row r="243" spans="2:23" x14ac:dyDescent="0.3">
      <c r="B243" s="4">
        <v>240</v>
      </c>
      <c r="C243" s="40">
        <v>1127.1730378949169</v>
      </c>
      <c r="D243" s="21" t="str">
        <f ca="1">IF(IF(RANDBETWEEN(1,$A$3)=1,RANDBETWEEN(0,Overview!$K$19)/100)*C243&gt;'liquid Assets'!C243,"Yes","")</f>
        <v/>
      </c>
      <c r="E243" s="6">
        <f t="shared" ca="1" si="49"/>
        <v>1051.5196711418728</v>
      </c>
      <c r="F243" s="21" t="str">
        <f ca="1">IF(IF(RANDBETWEEN(1,$A$3)&lt;($D$2+1),RAND(),0)*E243&gt;Equity!E243,"Yes","")</f>
        <v/>
      </c>
      <c r="G243" s="6">
        <f t="shared" ca="1" si="50"/>
        <v>1064.3220048762039</v>
      </c>
      <c r="H243" s="21" t="str">
        <f ca="1">IF(IF(RANDBETWEEN(1,$A$3)&lt;($D$2+1),RAND(),0)*G243&gt;Equity!G243,"Yes","")</f>
        <v/>
      </c>
      <c r="I243" s="6">
        <f t="shared" ca="1" si="51"/>
        <v>890.88614833832742</v>
      </c>
      <c r="J243" s="21" t="str">
        <f ca="1">IF(IF(RANDBETWEEN(1,$A$3)&lt;($D$2+1),RAND(),0)*I243&gt;Equity!I243,"Yes","")</f>
        <v/>
      </c>
      <c r="K243" s="6">
        <f t="shared" ca="1" si="52"/>
        <v>852.49228215682342</v>
      </c>
      <c r="L243" s="21" t="str">
        <f ca="1">IF(IF(RANDBETWEEN(1,$A$3)&lt;($D$2+1),RAND(),0)*K243&gt;Equity!K243,"Yes","")</f>
        <v/>
      </c>
      <c r="M243" s="6">
        <f t="shared" ca="1" si="53"/>
        <v>881.96399187103452</v>
      </c>
      <c r="N243" s="21" t="str">
        <f ca="1">IF(IF(RANDBETWEEN(1,$A$3)&lt;($D$2+1),RAND(),0)*M243&gt;Equity!M243,"Yes","")</f>
        <v/>
      </c>
      <c r="O243" s="6">
        <f t="shared" ca="1" si="54"/>
        <v>982.95748349885866</v>
      </c>
      <c r="P243" s="21" t="str">
        <f ca="1">IF(IF(RANDBETWEEN(1,$A$3)&lt;($D$2+1),RAND(),0)*O243&gt;Equity!O243,"Yes","")</f>
        <v/>
      </c>
      <c r="Q243" s="6">
        <f t="shared" ca="1" si="55"/>
        <v>822.96981455080652</v>
      </c>
      <c r="R243" s="21" t="str">
        <f ca="1">IF(IF(RANDBETWEEN(1,$A$3)&lt;($D$2+1),RAND(),0)*Q243&gt;Equity!Q243,"Yes","")</f>
        <v/>
      </c>
      <c r="S243" s="6">
        <f t="shared" ca="1" si="56"/>
        <v>814.49714774919732</v>
      </c>
      <c r="T243" s="21" t="str">
        <f ca="1">IF(IF(RANDBETWEEN(1,$A$3)&lt;($D$2+1),RAND(),0)*S243&gt;Equity!S243,"Yes","")</f>
        <v/>
      </c>
      <c r="U243" s="6">
        <f t="shared" ca="1" si="57"/>
        <v>933.58736426611313</v>
      </c>
      <c r="V243" s="21" t="str">
        <f ca="1">IF(IF(RANDBETWEEN(1,$A$3)&lt;($D$2+1),RAND(),0)*U243&gt;Equity!U243,"Yes","")</f>
        <v/>
      </c>
      <c r="W243" s="6">
        <f t="shared" ca="1" si="58"/>
        <v>783.86292921614245</v>
      </c>
    </row>
    <row r="244" spans="2:23" x14ac:dyDescent="0.3">
      <c r="B244" s="4">
        <v>241</v>
      </c>
      <c r="C244" s="40">
        <v>1121.3856915937433</v>
      </c>
      <c r="D244" s="21" t="str">
        <f ca="1">IF(IF(RANDBETWEEN(1,$A$3)=1,RANDBETWEEN(0,Overview!$K$19)/100)*C244&gt;'liquid Assets'!C244,"Yes","")</f>
        <v/>
      </c>
      <c r="E244" s="6">
        <f t="shared" ca="1" si="49"/>
        <v>1251.9878557546217</v>
      </c>
      <c r="F244" s="21" t="str">
        <f ca="1">IF(IF(RANDBETWEEN(1,$A$3)&lt;($D$2+1),RAND(),0)*E244&gt;Equity!E244,"Yes","")</f>
        <v/>
      </c>
      <c r="G244" s="6">
        <f t="shared" ca="1" si="50"/>
        <v>1081.3922642628213</v>
      </c>
      <c r="H244" s="21" t="str">
        <f ca="1">IF(IF(RANDBETWEEN(1,$A$3)&lt;($D$2+1),RAND(),0)*G244&gt;Equity!G244,"Yes","")</f>
        <v/>
      </c>
      <c r="I244" s="6">
        <f t="shared" ca="1" si="51"/>
        <v>979.94271432028631</v>
      </c>
      <c r="J244" s="21" t="str">
        <f ca="1">IF(IF(RANDBETWEEN(1,$A$3)&lt;($D$2+1),RAND(),0)*I244&gt;Equity!I244,"Yes","")</f>
        <v/>
      </c>
      <c r="K244" s="6">
        <f t="shared" ca="1" si="52"/>
        <v>1167.9371307147392</v>
      </c>
      <c r="L244" s="21" t="str">
        <f ca="1">IF(IF(RANDBETWEEN(1,$A$3)&lt;($D$2+1),RAND(),0)*K244&gt;Equity!K244,"Yes","")</f>
        <v/>
      </c>
      <c r="M244" s="6">
        <f t="shared" ca="1" si="53"/>
        <v>971.62427946129105</v>
      </c>
      <c r="N244" s="21" t="str">
        <f ca="1">IF(IF(RANDBETWEEN(1,$A$3)&lt;($D$2+1),RAND(),0)*M244&gt;Equity!M244,"Yes","")</f>
        <v/>
      </c>
      <c r="O244" s="6">
        <f t="shared" ca="1" si="54"/>
        <v>779.14149729472285</v>
      </c>
      <c r="P244" s="21" t="str">
        <f ca="1">IF(IF(RANDBETWEEN(1,$A$3)&lt;($D$2+1),RAND(),0)*O244&gt;Equity!O244,"Yes","")</f>
        <v/>
      </c>
      <c r="Q244" s="6">
        <f t="shared" ca="1" si="55"/>
        <v>638.78270440508538</v>
      </c>
      <c r="R244" s="21" t="str">
        <f ca="1">IF(IF(RANDBETWEEN(1,$A$3)&lt;($D$2+1),RAND(),0)*Q244&gt;Equity!Q244,"Yes","")</f>
        <v/>
      </c>
      <c r="S244" s="6">
        <f t="shared" ca="1" si="56"/>
        <v>713.00223923733165</v>
      </c>
      <c r="T244" s="21" t="str">
        <f ca="1">IF(IF(RANDBETWEEN(1,$A$3)&lt;($D$2+1),RAND(),0)*S244&gt;Equity!S244,"Yes","")</f>
        <v/>
      </c>
      <c r="U244" s="6">
        <f t="shared" ca="1" si="57"/>
        <v>598.1893007847433</v>
      </c>
      <c r="V244" s="21" t="str">
        <f ca="1">IF(IF(RANDBETWEEN(1,$A$3)&lt;($D$2+1),RAND(),0)*U244&gt;Equity!U244,"Yes","")</f>
        <v/>
      </c>
      <c r="W244" s="6">
        <f t="shared" ca="1" si="58"/>
        <v>513.85829792973652</v>
      </c>
    </row>
    <row r="245" spans="2:23" x14ac:dyDescent="0.3">
      <c r="B245" s="4">
        <v>242</v>
      </c>
      <c r="C245" s="40">
        <v>1115.6518399244103</v>
      </c>
      <c r="D245" s="21" t="str">
        <f ca="1">IF(IF(RANDBETWEEN(1,$A$3)=1,RANDBETWEEN(0,Overview!$K$19)/100)*C245&gt;'liquid Assets'!C245,"Yes","")</f>
        <v/>
      </c>
      <c r="E245" s="6">
        <f t="shared" ca="1" si="49"/>
        <v>1243.5100226835784</v>
      </c>
      <c r="F245" s="21" t="str">
        <f ca="1">IF(IF(RANDBETWEEN(1,$A$3)&lt;($D$2+1),RAND(),0)*E245&gt;Equity!E245,"Yes","")</f>
        <v/>
      </c>
      <c r="G245" s="6">
        <f t="shared" ca="1" si="50"/>
        <v>1307.0309511273892</v>
      </c>
      <c r="H245" s="21" t="str">
        <f ca="1">IF(IF(RANDBETWEEN(1,$A$3)&lt;($D$2+1),RAND(),0)*G245&gt;Equity!G245,"Yes","")</f>
        <v/>
      </c>
      <c r="I245" s="6">
        <f t="shared" ca="1" si="51"/>
        <v>1056.5741078313465</v>
      </c>
      <c r="J245" s="21" t="str">
        <f ca="1">IF(IF(RANDBETWEEN(1,$A$3)&lt;($D$2+1),RAND(),0)*I245&gt;Equity!I245,"Yes","")</f>
        <v/>
      </c>
      <c r="K245" s="6">
        <f t="shared" ca="1" si="52"/>
        <v>946.00017612827389</v>
      </c>
      <c r="L245" s="21" t="str">
        <f ca="1">IF(IF(RANDBETWEEN(1,$A$3)&lt;($D$2+1),RAND(),0)*K245&gt;Equity!K245,"Yes","")</f>
        <v/>
      </c>
      <c r="M245" s="6">
        <f t="shared" ca="1" si="53"/>
        <v>1129.6618048214818</v>
      </c>
      <c r="N245" s="21" t="str">
        <f ca="1">IF(IF(RANDBETWEEN(1,$A$3)&lt;($D$2+1),RAND(),0)*M245&gt;Equity!M245,"Yes","")</f>
        <v/>
      </c>
      <c r="O245" s="6">
        <f t="shared" ca="1" si="54"/>
        <v>1020.8802193349218</v>
      </c>
      <c r="P245" s="21" t="str">
        <f ca="1">IF(IF(RANDBETWEEN(1,$A$3)&lt;($D$2+1),RAND(),0)*O245&gt;Equity!O245,"Yes","")</f>
        <v/>
      </c>
      <c r="Q245" s="6">
        <f t="shared" ca="1" si="55"/>
        <v>1139.7991176900639</v>
      </c>
      <c r="R245" s="21" t="str">
        <f ca="1">IF(IF(RANDBETWEEN(1,$A$3)&lt;($D$2+1),RAND(),0)*Q245&gt;Equity!Q245,"Yes","")</f>
        <v/>
      </c>
      <c r="S245" s="6">
        <f t="shared" ca="1" si="56"/>
        <v>1057.3837089096974</v>
      </c>
      <c r="T245" s="21" t="str">
        <f ca="1">IF(IF(RANDBETWEEN(1,$A$3)&lt;($D$2+1),RAND(),0)*S245&gt;Equity!S245,"Yes","")</f>
        <v/>
      </c>
      <c r="U245" s="6">
        <f t="shared" ca="1" si="57"/>
        <v>1118.5262648321625</v>
      </c>
      <c r="V245" s="21" t="str">
        <f ca="1">IF(IF(RANDBETWEEN(1,$A$3)&lt;($D$2+1),RAND(),0)*U245&gt;Equity!U245,"Yes","")</f>
        <v/>
      </c>
      <c r="W245" s="6">
        <f t="shared" ca="1" si="58"/>
        <v>1170.6050130478557</v>
      </c>
    </row>
    <row r="246" spans="2:23" x14ac:dyDescent="0.3">
      <c r="B246" s="4">
        <v>243</v>
      </c>
      <c r="C246" s="40">
        <v>1109.9707704153748</v>
      </c>
      <c r="D246" s="21" t="str">
        <f ca="1">IF(IF(RANDBETWEEN(1,$A$3)=1,RANDBETWEEN(0,Overview!$K$19)/100)*C246&gt;'liquid Assets'!C246,"Yes","")</f>
        <v/>
      </c>
      <c r="E246" s="6">
        <f t="shared" ca="1" si="49"/>
        <v>1099.0388179197648</v>
      </c>
      <c r="F246" s="21" t="str">
        <f ca="1">IF(IF(RANDBETWEEN(1,$A$3)&lt;($D$2+1),RAND(),0)*E246&gt;Equity!E246,"Yes","")</f>
        <v/>
      </c>
      <c r="G246" s="6">
        <f t="shared" ca="1" si="50"/>
        <v>1174.4805814520337</v>
      </c>
      <c r="H246" s="21" t="str">
        <f ca="1">IF(IF(RANDBETWEEN(1,$A$3)&lt;($D$2+1),RAND(),0)*G246&gt;Equity!G246,"Yes","")</f>
        <v/>
      </c>
      <c r="I246" s="6">
        <f t="shared" ca="1" si="51"/>
        <v>1195.1128953848183</v>
      </c>
      <c r="J246" s="21" t="str">
        <f ca="1">IF(IF(RANDBETWEEN(1,$A$3)&lt;($D$2+1),RAND(),0)*I246&gt;Equity!I246,"Yes","")</f>
        <v/>
      </c>
      <c r="K246" s="6">
        <f t="shared" ca="1" si="52"/>
        <v>1184.4611372174309</v>
      </c>
      <c r="L246" s="21" t="str">
        <f ca="1">IF(IF(RANDBETWEEN(1,$A$3)&lt;($D$2+1),RAND(),0)*K246&gt;Equity!K246,"Yes","")</f>
        <v/>
      </c>
      <c r="M246" s="6">
        <f t="shared" ca="1" si="53"/>
        <v>1056.6888283127773</v>
      </c>
      <c r="N246" s="21" t="str">
        <f ca="1">IF(IF(RANDBETWEEN(1,$A$3)&lt;($D$2+1),RAND(),0)*M246&gt;Equity!M246,"Yes","")</f>
        <v/>
      </c>
      <c r="O246" s="6">
        <f t="shared" ca="1" si="54"/>
        <v>900.32201853630852</v>
      </c>
      <c r="P246" s="21" t="str">
        <f ca="1">IF(IF(RANDBETWEEN(1,$A$3)&lt;($D$2+1),RAND(),0)*O246&gt;Equity!O246,"Yes","")</f>
        <v/>
      </c>
      <c r="Q246" s="6">
        <f t="shared" ca="1" si="55"/>
        <v>901.21971116973555</v>
      </c>
      <c r="R246" s="21" t="str">
        <f ca="1">IF(IF(RANDBETWEEN(1,$A$3)&lt;($D$2+1),RAND(),0)*Q246&gt;Equity!Q246,"Yes","")</f>
        <v/>
      </c>
      <c r="S246" s="6">
        <f t="shared" ca="1" si="56"/>
        <v>957.64547535337033</v>
      </c>
      <c r="T246" s="21" t="str">
        <f ca="1">IF(IF(RANDBETWEEN(1,$A$3)&lt;($D$2+1),RAND(),0)*S246&gt;Equity!S246,"Yes","")</f>
        <v/>
      </c>
      <c r="U246" s="6">
        <f t="shared" ca="1" si="57"/>
        <v>802.5791255072437</v>
      </c>
      <c r="V246" s="21" t="str">
        <f ca="1">IF(IF(RANDBETWEEN(1,$A$3)&lt;($D$2+1),RAND(),0)*U246&gt;Equity!U246,"Yes","")</f>
        <v/>
      </c>
      <c r="W246" s="6">
        <f t="shared" ca="1" si="58"/>
        <v>739.79743703390034</v>
      </c>
    </row>
    <row r="247" spans="2:23" x14ac:dyDescent="0.3">
      <c r="B247" s="4">
        <v>244</v>
      </c>
      <c r="C247" s="40">
        <v>1104.3417829638458</v>
      </c>
      <c r="D247" s="21" t="str">
        <f ca="1">IF(IF(RANDBETWEEN(1,$A$3)=1,RANDBETWEEN(0,Overview!$K$19)/100)*C247&gt;'liquid Assets'!C247,"Yes","")</f>
        <v/>
      </c>
      <c r="E247" s="6">
        <f t="shared" ca="1" si="49"/>
        <v>926.11430288037036</v>
      </c>
      <c r="F247" s="21" t="str">
        <f ca="1">IF(IF(RANDBETWEEN(1,$A$3)&lt;($D$2+1),RAND(),0)*E247&gt;Equity!E247,"Yes","")</f>
        <v/>
      </c>
      <c r="G247" s="6">
        <f t="shared" ca="1" si="50"/>
        <v>922.88549798697829</v>
      </c>
      <c r="H247" s="21" t="str">
        <f ca="1">IF(IF(RANDBETWEEN(1,$A$3)&lt;($D$2+1),RAND(),0)*G247&gt;Equity!G247,"Yes","")</f>
        <v/>
      </c>
      <c r="I247" s="6">
        <f t="shared" ca="1" si="51"/>
        <v>1089.8420651725176</v>
      </c>
      <c r="J247" s="21" t="str">
        <f ca="1">IF(IF(RANDBETWEEN(1,$A$3)&lt;($D$2+1),RAND(),0)*I247&gt;Equity!I247,"Yes","")</f>
        <v/>
      </c>
      <c r="K247" s="6">
        <f t="shared" ca="1" si="52"/>
        <v>1244.7158839905976</v>
      </c>
      <c r="L247" s="21" t="str">
        <f ca="1">IF(IF(RANDBETWEEN(1,$A$3)&lt;($D$2+1),RAND(),0)*K247&gt;Equity!K247,"Yes","")</f>
        <v/>
      </c>
      <c r="M247" s="6">
        <f t="shared" ca="1" si="53"/>
        <v>1031.1623586911908</v>
      </c>
      <c r="N247" s="21" t="str">
        <f ca="1">IF(IF(RANDBETWEEN(1,$A$3)&lt;($D$2+1),RAND(),0)*M247&gt;Equity!M247,"Yes","")</f>
        <v/>
      </c>
      <c r="O247" s="6">
        <f t="shared" ca="1" si="54"/>
        <v>1016.7119582953451</v>
      </c>
      <c r="P247" s="21" t="str">
        <f ca="1">IF(IF(RANDBETWEEN(1,$A$3)&lt;($D$2+1),RAND(),0)*O247&gt;Equity!O247,"Yes","")</f>
        <v/>
      </c>
      <c r="Q247" s="6">
        <f t="shared" ca="1" si="55"/>
        <v>857.91718662311553</v>
      </c>
      <c r="R247" s="21" t="str">
        <f ca="1">IF(IF(RANDBETWEEN(1,$A$3)&lt;($D$2+1),RAND(),0)*Q247&gt;Equity!Q247,"Yes","")</f>
        <v/>
      </c>
      <c r="S247" s="6">
        <f t="shared" ca="1" si="56"/>
        <v>807.43059300307812</v>
      </c>
      <c r="T247" s="21" t="str">
        <f ca="1">IF(IF(RANDBETWEEN(1,$A$3)&lt;($D$2+1),RAND(),0)*S247&gt;Equity!S247,"Yes","")</f>
        <v/>
      </c>
      <c r="U247" s="6">
        <f t="shared" ca="1" si="57"/>
        <v>715.61092188692839</v>
      </c>
      <c r="V247" s="21" t="str">
        <f ca="1">IF(IF(RANDBETWEEN(1,$A$3)&lt;($D$2+1),RAND(),0)*U247&gt;Equity!U247,"Yes","")</f>
        <v/>
      </c>
      <c r="W247" s="6">
        <f t="shared" ca="1" si="58"/>
        <v>786.65781157158426</v>
      </c>
    </row>
    <row r="248" spans="2:23" x14ac:dyDescent="0.3">
      <c r="B248" s="4">
        <v>245</v>
      </c>
      <c r="C248" s="40">
        <v>1098.7641895714869</v>
      </c>
      <c r="D248" s="21" t="str">
        <f ca="1">IF(IF(RANDBETWEEN(1,$A$3)=1,RANDBETWEEN(0,Overview!$K$19)/100)*C248&gt;'liquid Assets'!C248,"Yes","")</f>
        <v/>
      </c>
      <c r="E248" s="6">
        <f t="shared" ca="1" si="49"/>
        <v>1316.1257358536479</v>
      </c>
      <c r="F248" s="21" t="str">
        <f ca="1">IF(IF(RANDBETWEEN(1,$A$3)&lt;($D$2+1),RAND(),0)*E248&gt;Equity!E248,"Yes","")</f>
        <v/>
      </c>
      <c r="G248" s="6">
        <f t="shared" ca="1" si="50"/>
        <v>1266.2291285655306</v>
      </c>
      <c r="H248" s="21" t="str">
        <f ca="1">IF(IF(RANDBETWEEN(1,$A$3)&lt;($D$2+1),RAND(),0)*G248&gt;Equity!G248,"Yes","")</f>
        <v/>
      </c>
      <c r="I248" s="6">
        <f t="shared" ca="1" si="51"/>
        <v>1440.2073741316217</v>
      </c>
      <c r="J248" s="21" t="str">
        <f ca="1">IF(IF(RANDBETWEEN(1,$A$3)&lt;($D$2+1),RAND(),0)*I248&gt;Equity!I248,"Yes","")</f>
        <v/>
      </c>
      <c r="K248" s="6">
        <f t="shared" ca="1" si="52"/>
        <v>1158.7333477909701</v>
      </c>
      <c r="L248" s="21" t="str">
        <f ca="1">IF(IF(RANDBETWEEN(1,$A$3)&lt;($D$2+1),RAND(),0)*K248&gt;Equity!K248,"Yes","")</f>
        <v/>
      </c>
      <c r="M248" s="6">
        <f t="shared" ca="1" si="53"/>
        <v>1218.2055809892365</v>
      </c>
      <c r="N248" s="21" t="str">
        <f ca="1">IF(IF(RANDBETWEEN(1,$A$3)&lt;($D$2+1),RAND(),0)*M248&gt;Equity!M248,"Yes","")</f>
        <v/>
      </c>
      <c r="O248" s="6">
        <f t="shared" ca="1" si="54"/>
        <v>1444.3956836282289</v>
      </c>
      <c r="P248" s="21" t="str">
        <f ca="1">IF(IF(RANDBETWEEN(1,$A$3)&lt;($D$2+1),RAND(),0)*O248&gt;Equity!O248,"Yes","")</f>
        <v/>
      </c>
      <c r="Q248" s="6">
        <f t="shared" ca="1" si="55"/>
        <v>1705.7437170590215</v>
      </c>
      <c r="R248" s="21" t="str">
        <f ca="1">IF(IF(RANDBETWEEN(1,$A$3)&lt;($D$2+1),RAND(),0)*Q248&gt;Equity!Q248,"Yes","")</f>
        <v/>
      </c>
      <c r="S248" s="6">
        <f t="shared" ca="1" si="56"/>
        <v>1858.8210658400458</v>
      </c>
      <c r="T248" s="21" t="str">
        <f ca="1">IF(IF(RANDBETWEEN(1,$A$3)&lt;($D$2+1),RAND(),0)*S248&gt;Equity!S248,"Yes","")</f>
        <v/>
      </c>
      <c r="U248" s="6">
        <f t="shared" ca="1" si="57"/>
        <v>1732.6836624334073</v>
      </c>
      <c r="V248" s="21" t="str">
        <f ca="1">IF(IF(RANDBETWEEN(1,$A$3)&lt;($D$2+1),RAND(),0)*U248&gt;Equity!U248,"Yes","")</f>
        <v/>
      </c>
      <c r="W248" s="6">
        <f t="shared" ca="1" si="58"/>
        <v>1958.7760961225745</v>
      </c>
    </row>
    <row r="249" spans="2:23" x14ac:dyDescent="0.3">
      <c r="B249" s="4">
        <v>246</v>
      </c>
      <c r="C249" s="40">
        <v>1093.2373140867983</v>
      </c>
      <c r="D249" s="21" t="str">
        <f ca="1">IF(IF(RANDBETWEEN(1,$A$3)=1,RANDBETWEEN(0,Overview!$K$19)/100)*C249&gt;'liquid Assets'!C249,"Yes","")</f>
        <v/>
      </c>
      <c r="E249" s="6">
        <f t="shared" ca="1" si="49"/>
        <v>1081.8517554979605</v>
      </c>
      <c r="F249" s="21" t="str">
        <f ca="1">IF(IF(RANDBETWEEN(1,$A$3)&lt;($D$2+1),RAND(),0)*E249&gt;Equity!E249,"Yes","")</f>
        <v/>
      </c>
      <c r="G249" s="6">
        <f t="shared" ca="1" si="50"/>
        <v>914.55898737954999</v>
      </c>
      <c r="H249" s="21" t="str">
        <f ca="1">IF(IF(RANDBETWEEN(1,$A$3)&lt;($D$2+1),RAND(),0)*G249&gt;Equity!G249,"Yes","")</f>
        <v/>
      </c>
      <c r="I249" s="6">
        <f t="shared" ca="1" si="51"/>
        <v>997.27202916966257</v>
      </c>
      <c r="J249" s="21" t="str">
        <f ca="1">IF(IF(RANDBETWEEN(1,$A$3)&lt;($D$2+1),RAND(),0)*I249&gt;Equity!I249,"Yes","")</f>
        <v/>
      </c>
      <c r="K249" s="6">
        <f t="shared" ca="1" si="52"/>
        <v>1072.0775394053755</v>
      </c>
      <c r="L249" s="21" t="str">
        <f ca="1">IF(IF(RANDBETWEEN(1,$A$3)&lt;($D$2+1),RAND(),0)*K249&gt;Equity!K249,"Yes","")</f>
        <v/>
      </c>
      <c r="M249" s="6">
        <f t="shared" ca="1" si="53"/>
        <v>942.90081614671612</v>
      </c>
      <c r="N249" s="21" t="str">
        <f ca="1">IF(IF(RANDBETWEEN(1,$A$3)&lt;($D$2+1),RAND(),0)*M249&gt;Equity!M249,"Yes","")</f>
        <v/>
      </c>
      <c r="O249" s="6">
        <f t="shared" ca="1" si="54"/>
        <v>938.67779207008743</v>
      </c>
      <c r="P249" s="21" t="str">
        <f ca="1">IF(IF(RANDBETWEEN(1,$A$3)&lt;($D$2+1),RAND(),0)*O249&gt;Equity!O249,"Yes","")</f>
        <v/>
      </c>
      <c r="Q249" s="6">
        <f t="shared" ca="1" si="55"/>
        <v>809.18160346069328</v>
      </c>
      <c r="R249" s="21" t="str">
        <f ca="1">IF(IF(RANDBETWEEN(1,$A$3)&lt;($D$2+1),RAND(),0)*Q249&gt;Equity!Q249,"Yes","")</f>
        <v/>
      </c>
      <c r="S249" s="6">
        <f t="shared" ca="1" si="56"/>
        <v>916.24260004445023</v>
      </c>
      <c r="T249" s="21" t="str">
        <f ca="1">IF(IF(RANDBETWEEN(1,$A$3)&lt;($D$2+1),RAND(),0)*S249&gt;Equity!S249,"Yes","")</f>
        <v/>
      </c>
      <c r="U249" s="6">
        <f t="shared" ca="1" si="57"/>
        <v>1053.5542069409271</v>
      </c>
      <c r="V249" s="21" t="str">
        <f ca="1">IF(IF(RANDBETWEEN(1,$A$3)&lt;($D$2+1),RAND(),0)*U249&gt;Equity!U249,"Yes","")</f>
        <v/>
      </c>
      <c r="W249" s="6">
        <f t="shared" ca="1" si="58"/>
        <v>1027.5746447815138</v>
      </c>
    </row>
    <row r="250" spans="2:23" x14ac:dyDescent="0.3">
      <c r="B250" s="4">
        <v>247</v>
      </c>
      <c r="C250" s="40">
        <v>1087.7604919540076</v>
      </c>
      <c r="D250" s="21" t="str">
        <f ca="1">IF(IF(RANDBETWEEN(1,$A$3)=1,RANDBETWEEN(0,Overview!$K$19)/100)*C250&gt;'liquid Assets'!C250,"Yes","")</f>
        <v/>
      </c>
      <c r="E250" s="6">
        <f t="shared" ca="1" si="49"/>
        <v>1210.9945297193251</v>
      </c>
      <c r="F250" s="21" t="str">
        <f ca="1">IF(IF(RANDBETWEEN(1,$A$3)&lt;($D$2+1),RAND(),0)*E250&gt;Equity!E250,"Yes","")</f>
        <v/>
      </c>
      <c r="G250" s="6">
        <f t="shared" ca="1" si="50"/>
        <v>1250.7594976253074</v>
      </c>
      <c r="H250" s="21" t="str">
        <f ca="1">IF(IF(RANDBETWEEN(1,$A$3)&lt;($D$2+1),RAND(),0)*G250&gt;Equity!G250,"Yes","")</f>
        <v/>
      </c>
      <c r="I250" s="6">
        <f t="shared" ca="1" si="51"/>
        <v>1494.200957163918</v>
      </c>
      <c r="J250" s="21" t="str">
        <f ca="1">IF(IF(RANDBETWEEN(1,$A$3)&lt;($D$2+1),RAND(),0)*I250&gt;Equity!I250,"Yes","")</f>
        <v/>
      </c>
      <c r="K250" s="6">
        <f t="shared" ca="1" si="52"/>
        <v>1568.9509594108631</v>
      </c>
      <c r="L250" s="21" t="str">
        <f ca="1">IF(IF(RANDBETWEEN(1,$A$3)&lt;($D$2+1),RAND(),0)*K250&gt;Equity!K250,"Yes","")</f>
        <v/>
      </c>
      <c r="M250" s="6">
        <f t="shared" ca="1" si="53"/>
        <v>1273.9897922341866</v>
      </c>
      <c r="N250" s="21" t="str">
        <f ca="1">IF(IF(RANDBETWEEN(1,$A$3)&lt;($D$2+1),RAND(),0)*M250&gt;Equity!M250,"Yes","")</f>
        <v/>
      </c>
      <c r="O250" s="6">
        <f t="shared" ca="1" si="54"/>
        <v>1046.4622555060887</v>
      </c>
      <c r="P250" s="21" t="str">
        <f ca="1">IF(IF(RANDBETWEEN(1,$A$3)&lt;($D$2+1),RAND(),0)*O250&gt;Equity!O250,"Yes","")</f>
        <v/>
      </c>
      <c r="Q250" s="6">
        <f t="shared" ca="1" si="55"/>
        <v>1005.4697467985674</v>
      </c>
      <c r="R250" s="21" t="str">
        <f ca="1">IF(IF(RANDBETWEEN(1,$A$3)&lt;($D$2+1),RAND(),0)*Q250&gt;Equity!Q250,"Yes","")</f>
        <v/>
      </c>
      <c r="S250" s="6">
        <f t="shared" ca="1" si="56"/>
        <v>1072.1827492750631</v>
      </c>
      <c r="T250" s="21" t="str">
        <f ca="1">IF(IF(RANDBETWEEN(1,$A$3)&lt;($D$2+1),RAND(),0)*S250&gt;Equity!S250,"Yes","")</f>
        <v/>
      </c>
      <c r="U250" s="6">
        <f t="shared" ca="1" si="57"/>
        <v>946.14484249155032</v>
      </c>
      <c r="V250" s="21" t="str">
        <f ca="1">IF(IF(RANDBETWEEN(1,$A$3)&lt;($D$2+1),RAND(),0)*U250&gt;Equity!U250,"Yes","")</f>
        <v/>
      </c>
      <c r="W250" s="6">
        <f t="shared" ca="1" si="58"/>
        <v>817.30582430243044</v>
      </c>
    </row>
    <row r="251" spans="2:23" x14ac:dyDescent="0.3">
      <c r="B251" s="4">
        <v>248</v>
      </c>
      <c r="C251" s="40">
        <v>1082.3330699682797</v>
      </c>
      <c r="D251" s="21" t="str">
        <f ca="1">IF(IF(RANDBETWEEN(1,$A$3)=1,RANDBETWEEN(0,Overview!$K$19)/100)*C251&gt;'liquid Assets'!C251,"Yes","")</f>
        <v/>
      </c>
      <c r="E251" s="6">
        <f t="shared" ca="1" si="49"/>
        <v>946.39354006212932</v>
      </c>
      <c r="F251" s="21" t="str">
        <f ca="1">IF(IF(RANDBETWEEN(1,$A$3)&lt;($D$2+1),RAND(),0)*E251&gt;Equity!E251,"Yes","")</f>
        <v/>
      </c>
      <c r="G251" s="6">
        <f t="shared" ca="1" si="50"/>
        <v>986.82403943141628</v>
      </c>
      <c r="H251" s="21" t="str">
        <f ca="1">IF(IF(RANDBETWEEN(1,$A$3)&lt;($D$2+1),RAND(),0)*G251&gt;Equity!G251,"Yes","")</f>
        <v/>
      </c>
      <c r="I251" s="6">
        <f t="shared" ca="1" si="51"/>
        <v>918.28653351050207</v>
      </c>
      <c r="J251" s="21" t="str">
        <f ca="1">IF(IF(RANDBETWEEN(1,$A$3)&lt;($D$2+1),RAND(),0)*I251&gt;Equity!I251,"Yes","")</f>
        <v/>
      </c>
      <c r="K251" s="6">
        <f t="shared" ca="1" si="52"/>
        <v>1062.8890229114188</v>
      </c>
      <c r="L251" s="21" t="str">
        <f ca="1">IF(IF(RANDBETWEEN(1,$A$3)&lt;($D$2+1),RAND(),0)*K251&gt;Equity!K251,"Yes","")</f>
        <v/>
      </c>
      <c r="M251" s="6">
        <f t="shared" ca="1" si="53"/>
        <v>1192.8800648743177</v>
      </c>
      <c r="N251" s="21" t="str">
        <f ca="1">IF(IF(RANDBETWEEN(1,$A$3)&lt;($D$2+1),RAND(),0)*M251&gt;Equity!M251,"Yes","")</f>
        <v/>
      </c>
      <c r="O251" s="6">
        <f t="shared" ca="1" si="54"/>
        <v>1020.6842868180812</v>
      </c>
      <c r="P251" s="21" t="str">
        <f ca="1">IF(IF(RANDBETWEEN(1,$A$3)&lt;($D$2+1),RAND(),0)*O251&gt;Equity!O251,"Yes","")</f>
        <v/>
      </c>
      <c r="Q251" s="6">
        <f t="shared" ca="1" si="55"/>
        <v>883.88431343116702</v>
      </c>
      <c r="R251" s="21" t="str">
        <f ca="1">IF(IF(RANDBETWEEN(1,$A$3)&lt;($D$2+1),RAND(),0)*Q251&gt;Equity!Q251,"Yes","")</f>
        <v/>
      </c>
      <c r="S251" s="6">
        <f t="shared" ca="1" si="56"/>
        <v>875.41095476314888</v>
      </c>
      <c r="T251" s="21" t="str">
        <f ca="1">IF(IF(RANDBETWEEN(1,$A$3)&lt;($D$2+1),RAND(),0)*S251&gt;Equity!S251,"Yes","")</f>
        <v/>
      </c>
      <c r="U251" s="6">
        <f t="shared" ca="1" si="57"/>
        <v>1013.8407605270285</v>
      </c>
      <c r="V251" s="21" t="str">
        <f ca="1">IF(IF(RANDBETWEEN(1,$A$3)&lt;($D$2+1),RAND(),0)*U251&gt;Equity!U251,"Yes","")</f>
        <v/>
      </c>
      <c r="W251" s="6">
        <f t="shared" ca="1" si="58"/>
        <v>1179.6860633020294</v>
      </c>
    </row>
    <row r="252" spans="2:23" x14ac:dyDescent="0.3">
      <c r="B252" s="4">
        <v>249</v>
      </c>
      <c r="C252" s="40">
        <v>1076.9544060370474</v>
      </c>
      <c r="D252" s="21" t="str">
        <f ca="1">IF(IF(RANDBETWEEN(1,$A$3)=1,RANDBETWEEN(0,Overview!$K$19)/100)*C252&gt;'liquid Assets'!C252,"Yes","")</f>
        <v/>
      </c>
      <c r="E252" s="6">
        <f t="shared" ca="1" si="49"/>
        <v>1169.7789500695169</v>
      </c>
      <c r="F252" s="21" t="str">
        <f ca="1">IF(IF(RANDBETWEEN(1,$A$3)&lt;($D$2+1),RAND(),0)*E252&gt;Equity!E252,"Yes","")</f>
        <v/>
      </c>
      <c r="G252" s="6">
        <f t="shared" ca="1" si="50"/>
        <v>987.50705627868297</v>
      </c>
      <c r="H252" s="21" t="str">
        <f ca="1">IF(IF(RANDBETWEEN(1,$A$3)&lt;($D$2+1),RAND(),0)*G252&gt;Equity!G252,"Yes","")</f>
        <v/>
      </c>
      <c r="I252" s="6">
        <f t="shared" ca="1" si="51"/>
        <v>1018.8133400020125</v>
      </c>
      <c r="J252" s="21" t="str">
        <f ca="1">IF(IF(RANDBETWEEN(1,$A$3)&lt;($D$2+1),RAND(),0)*I252&gt;Equity!I252,"Yes","")</f>
        <v/>
      </c>
      <c r="K252" s="6">
        <f t="shared" ca="1" si="52"/>
        <v>1155.9792214176816</v>
      </c>
      <c r="L252" s="21" t="str">
        <f ca="1">IF(IF(RANDBETWEEN(1,$A$3)&lt;($D$2+1),RAND(),0)*K252&gt;Equity!K252,"Yes","")</f>
        <v/>
      </c>
      <c r="M252" s="6">
        <f t="shared" ca="1" si="53"/>
        <v>1089.975005121094</v>
      </c>
      <c r="N252" s="21" t="str">
        <f ca="1">IF(IF(RANDBETWEEN(1,$A$3)&lt;($D$2+1),RAND(),0)*M252&gt;Equity!M252,"Yes","")</f>
        <v/>
      </c>
      <c r="O252" s="6">
        <f t="shared" ca="1" si="54"/>
        <v>1165.0997652036585</v>
      </c>
      <c r="P252" s="21" t="str">
        <f ca="1">IF(IF(RANDBETWEEN(1,$A$3)&lt;($D$2+1),RAND(),0)*O252&gt;Equity!O252,"Yes","")</f>
        <v/>
      </c>
      <c r="Q252" s="6">
        <f t="shared" ca="1" si="55"/>
        <v>1166.6722210366524</v>
      </c>
      <c r="R252" s="21" t="str">
        <f ca="1">IF(IF(RANDBETWEEN(1,$A$3)&lt;($D$2+1),RAND(),0)*Q252&gt;Equity!Q252,"Yes","")</f>
        <v/>
      </c>
      <c r="S252" s="6">
        <f t="shared" ca="1" si="56"/>
        <v>1088.8425305560761</v>
      </c>
      <c r="T252" s="21" t="str">
        <f ca="1">IF(IF(RANDBETWEEN(1,$A$3)&lt;($D$2+1),RAND(),0)*S252&gt;Equity!S252,"Yes","")</f>
        <v/>
      </c>
      <c r="U252" s="6">
        <f t="shared" ca="1" si="57"/>
        <v>957.58199814228533</v>
      </c>
      <c r="V252" s="21" t="str">
        <f ca="1">IF(IF(RANDBETWEEN(1,$A$3)&lt;($D$2+1),RAND(),0)*U252&gt;Equity!U252,"Yes","")</f>
        <v/>
      </c>
      <c r="W252" s="6">
        <f t="shared" ca="1" si="58"/>
        <v>955.52929501163339</v>
      </c>
    </row>
    <row r="253" spans="2:23" x14ac:dyDescent="0.3">
      <c r="B253" s="4">
        <v>250</v>
      </c>
      <c r="C253" s="40">
        <v>1071.6238689473014</v>
      </c>
      <c r="D253" s="21" t="str">
        <f ca="1">IF(IF(RANDBETWEEN(1,$A$3)=1,RANDBETWEEN(0,Overview!$K$19)/100)*C253&gt;'liquid Assets'!C253,"Yes","")</f>
        <v/>
      </c>
      <c r="E253" s="6">
        <f t="shared" ca="1" si="49"/>
        <v>916.9763232829979</v>
      </c>
      <c r="F253" s="21" t="str">
        <f ca="1">IF(IF(RANDBETWEEN(1,$A$3)&lt;($D$2+1),RAND(),0)*E253&gt;Equity!E253,"Yes","")</f>
        <v/>
      </c>
      <c r="G253" s="6">
        <f t="shared" ca="1" si="50"/>
        <v>1032.9117261541289</v>
      </c>
      <c r="H253" s="21" t="str">
        <f ca="1">IF(IF(RANDBETWEEN(1,$A$3)&lt;($D$2+1),RAND(),0)*G253&gt;Equity!G253,"Yes","")</f>
        <v/>
      </c>
      <c r="I253" s="6">
        <f t="shared" ca="1" si="51"/>
        <v>877.9576952873889</v>
      </c>
      <c r="J253" s="21" t="str">
        <f ca="1">IF(IF(RANDBETWEEN(1,$A$3)&lt;($D$2+1),RAND(),0)*I253&gt;Equity!I253,"Yes","")</f>
        <v/>
      </c>
      <c r="K253" s="6">
        <f t="shared" ca="1" si="52"/>
        <v>790.02658886410632</v>
      </c>
      <c r="L253" s="21" t="str">
        <f ca="1">IF(IF(RANDBETWEEN(1,$A$3)&lt;($D$2+1),RAND(),0)*K253&gt;Equity!K253,"Yes","")</f>
        <v/>
      </c>
      <c r="M253" s="6">
        <f t="shared" ca="1" si="53"/>
        <v>901.9632766513954</v>
      </c>
      <c r="N253" s="21" t="str">
        <f ca="1">IF(IF(RANDBETWEEN(1,$A$3)&lt;($D$2+1),RAND(),0)*M253&gt;Equity!M253,"Yes","")</f>
        <v/>
      </c>
      <c r="O253" s="6">
        <f t="shared" ca="1" si="54"/>
        <v>783.71472643894253</v>
      </c>
      <c r="P253" s="21" t="str">
        <f ca="1">IF(IF(RANDBETWEEN(1,$A$3)&lt;($D$2+1),RAND(),0)*O253&gt;Equity!O253,"Yes","")</f>
        <v/>
      </c>
      <c r="Q253" s="6">
        <f t="shared" ca="1" si="55"/>
        <v>647.19797513720368</v>
      </c>
      <c r="R253" s="21" t="str">
        <f ca="1">IF(IF(RANDBETWEEN(1,$A$3)&lt;($D$2+1),RAND(),0)*Q253&gt;Equity!Q253,"Yes","")</f>
        <v/>
      </c>
      <c r="S253" s="6">
        <f t="shared" ca="1" si="56"/>
        <v>665.42599081953995</v>
      </c>
      <c r="T253" s="21" t="str">
        <f ca="1">IF(IF(RANDBETWEEN(1,$A$3)&lt;($D$2+1),RAND(),0)*S253&gt;Equity!S253,"Yes","")</f>
        <v/>
      </c>
      <c r="U253" s="6">
        <f t="shared" ca="1" si="57"/>
        <v>682.66075741747079</v>
      </c>
      <c r="V253" s="21" t="str">
        <f ca="1">IF(IF(RANDBETWEEN(1,$A$3)&lt;($D$2+1),RAND(),0)*U253&gt;Equity!U253,"Yes","")</f>
        <v/>
      </c>
      <c r="W253" s="6">
        <f t="shared" ca="1" si="58"/>
        <v>560.09703548292589</v>
      </c>
    </row>
    <row r="254" spans="2:23" x14ac:dyDescent="0.3">
      <c r="B254" s="4">
        <v>251</v>
      </c>
      <c r="C254" s="40">
        <v>1066.3408381386532</v>
      </c>
      <c r="D254" s="21" t="str">
        <f ca="1">IF(IF(RANDBETWEEN(1,$A$3)=1,RANDBETWEEN(0,Overview!$K$19)/100)*C254&gt;'liquid Assets'!C254,"Yes","")</f>
        <v/>
      </c>
      <c r="E254" s="6">
        <f t="shared" ca="1" si="49"/>
        <v>1083.0557297394878</v>
      </c>
      <c r="F254" s="21" t="str">
        <f ca="1">IF(IF(RANDBETWEEN(1,$A$3)&lt;($D$2+1),RAND(),0)*E254&gt;Equity!E254,"Yes","")</f>
        <v/>
      </c>
      <c r="G254" s="6">
        <f t="shared" ca="1" si="50"/>
        <v>1214.8164239182081</v>
      </c>
      <c r="H254" s="21" t="str">
        <f ca="1">IF(IF(RANDBETWEEN(1,$A$3)&lt;($D$2+1),RAND(),0)*G254&gt;Equity!G254,"Yes","")</f>
        <v/>
      </c>
      <c r="I254" s="6">
        <f t="shared" ca="1" si="51"/>
        <v>1069.6666198337141</v>
      </c>
      <c r="J254" s="21" t="str">
        <f ca="1">IF(IF(RANDBETWEEN(1,$A$3)&lt;($D$2+1),RAND(),0)*I254&gt;Equity!I254,"Yes","")</f>
        <v/>
      </c>
      <c r="K254" s="6">
        <f t="shared" ca="1" si="52"/>
        <v>1083.5122307590063</v>
      </c>
      <c r="L254" s="21" t="str">
        <f ca="1">IF(IF(RANDBETWEEN(1,$A$3)&lt;($D$2+1),RAND(),0)*K254&gt;Equity!K254,"Yes","")</f>
        <v/>
      </c>
      <c r="M254" s="6">
        <f t="shared" ca="1" si="53"/>
        <v>1190.6111339304452</v>
      </c>
      <c r="N254" s="21" t="str">
        <f ca="1">IF(IF(RANDBETWEEN(1,$A$3)&lt;($D$2+1),RAND(),0)*M254&gt;Equity!M254,"Yes","")</f>
        <v/>
      </c>
      <c r="O254" s="6">
        <f t="shared" ca="1" si="54"/>
        <v>1054.6141350565699</v>
      </c>
      <c r="P254" s="21" t="str">
        <f ca="1">IF(IF(RANDBETWEEN(1,$A$3)&lt;($D$2+1),RAND(),0)*O254&gt;Equity!O254,"Yes","")</f>
        <v/>
      </c>
      <c r="Q254" s="6">
        <f t="shared" ca="1" si="55"/>
        <v>1092.3384851472165</v>
      </c>
      <c r="R254" s="21" t="str">
        <f ca="1">IF(IF(RANDBETWEEN(1,$A$3)&lt;($D$2+1),RAND(),0)*Q254&gt;Equity!Q254,"Yes","")</f>
        <v/>
      </c>
      <c r="S254" s="6">
        <f t="shared" ca="1" si="56"/>
        <v>954.20047192115032</v>
      </c>
      <c r="T254" s="21" t="str">
        <f ca="1">IF(IF(RANDBETWEEN(1,$A$3)&lt;($D$2+1),RAND(),0)*S254&gt;Equity!S254,"Yes","")</f>
        <v/>
      </c>
      <c r="U254" s="6">
        <f t="shared" ca="1" si="57"/>
        <v>831.86813488689791</v>
      </c>
      <c r="V254" s="21" t="str">
        <f ca="1">IF(IF(RANDBETWEEN(1,$A$3)&lt;($D$2+1),RAND(),0)*U254&gt;Equity!U254,"Yes","")</f>
        <v/>
      </c>
      <c r="W254" s="6">
        <f t="shared" ca="1" si="58"/>
        <v>824.75642700459412</v>
      </c>
    </row>
    <row r="255" spans="2:23" x14ac:dyDescent="0.3">
      <c r="B255" s="4">
        <v>252</v>
      </c>
      <c r="C255" s="40">
        <v>1061.1047034820235</v>
      </c>
      <c r="D255" s="21" t="str">
        <f ca="1">IF(IF(RANDBETWEEN(1,$A$3)=1,RANDBETWEEN(0,Overview!$K$19)/100)*C255&gt;'liquid Assets'!C255,"Yes","")</f>
        <v/>
      </c>
      <c r="E255" s="6">
        <f t="shared" ca="1" si="49"/>
        <v>1013.0201156291961</v>
      </c>
      <c r="F255" s="21" t="str">
        <f ca="1">IF(IF(RANDBETWEEN(1,$A$3)&lt;($D$2+1),RAND(),0)*E255&gt;Equity!E255,"Yes","")</f>
        <v/>
      </c>
      <c r="G255" s="6">
        <f t="shared" ca="1" si="50"/>
        <v>1129.6803427727468</v>
      </c>
      <c r="H255" s="21" t="str">
        <f ca="1">IF(IF(RANDBETWEEN(1,$A$3)&lt;($D$2+1),RAND(),0)*G255&gt;Equity!G255,"Yes","")</f>
        <v/>
      </c>
      <c r="I255" s="6">
        <f t="shared" ca="1" si="51"/>
        <v>1171.7995296782458</v>
      </c>
      <c r="J255" s="21" t="str">
        <f ca="1">IF(IF(RANDBETWEEN(1,$A$3)&lt;($D$2+1),RAND(),0)*I255&gt;Equity!I255,"Yes","")</f>
        <v/>
      </c>
      <c r="K255" s="6">
        <f t="shared" ca="1" si="52"/>
        <v>1303.4440269171218</v>
      </c>
      <c r="L255" s="21" t="str">
        <f ca="1">IF(IF(RANDBETWEEN(1,$A$3)&lt;($D$2+1),RAND(),0)*K255&gt;Equity!K255,"Yes","")</f>
        <v/>
      </c>
      <c r="M255" s="6">
        <f t="shared" ca="1" si="53"/>
        <v>1109.7119315776129</v>
      </c>
      <c r="N255" s="21" t="str">
        <f ca="1">IF(IF(RANDBETWEEN(1,$A$3)&lt;($D$2+1),RAND(),0)*M255&gt;Equity!M255,"Yes","")</f>
        <v/>
      </c>
      <c r="O255" s="6">
        <f t="shared" ca="1" si="54"/>
        <v>1227.6670081139812</v>
      </c>
      <c r="P255" s="21" t="str">
        <f ca="1">IF(IF(RANDBETWEEN(1,$A$3)&lt;($D$2+1),RAND(),0)*O255&gt;Equity!O255,"Yes","")</f>
        <v/>
      </c>
      <c r="Q255" s="6">
        <f t="shared" ca="1" si="55"/>
        <v>1207.4774866216501</v>
      </c>
      <c r="R255" s="21" t="str">
        <f ca="1">IF(IF(RANDBETWEEN(1,$A$3)&lt;($D$2+1),RAND(),0)*Q255&gt;Equity!Q255,"Yes","")</f>
        <v/>
      </c>
      <c r="S255" s="6">
        <f t="shared" ca="1" si="56"/>
        <v>1225.2437240089673</v>
      </c>
      <c r="T255" s="21" t="str">
        <f ca="1">IF(IF(RANDBETWEEN(1,$A$3)&lt;($D$2+1),RAND(),0)*S255&gt;Equity!S255,"Yes","")</f>
        <v/>
      </c>
      <c r="U255" s="6">
        <f t="shared" ca="1" si="57"/>
        <v>1358.8845162297036</v>
      </c>
      <c r="V255" s="21" t="str">
        <f ca="1">IF(IF(RANDBETWEEN(1,$A$3)&lt;($D$2+1),RAND(),0)*U255&gt;Equity!U255,"Yes","")</f>
        <v/>
      </c>
      <c r="W255" s="6">
        <f t="shared" ca="1" si="58"/>
        <v>1293.7250905371639</v>
      </c>
    </row>
    <row r="256" spans="2:23" x14ac:dyDescent="0.3">
      <c r="B256" s="4">
        <v>253</v>
      </c>
      <c r="C256" s="40">
        <v>1055.9148650637785</v>
      </c>
      <c r="D256" s="21" t="str">
        <f ca="1">IF(IF(RANDBETWEEN(1,$A$3)=1,RANDBETWEEN(0,Overview!$K$19)/100)*C256&gt;'liquid Assets'!C256,"Yes","")</f>
        <v/>
      </c>
      <c r="E256" s="6">
        <f t="shared" ca="1" si="49"/>
        <v>1184.138544831098</v>
      </c>
      <c r="F256" s="21" t="str">
        <f ca="1">IF(IF(RANDBETWEEN(1,$A$3)&lt;($D$2+1),RAND(),0)*E256&gt;Equity!E256,"Yes","")</f>
        <v/>
      </c>
      <c r="G256" s="6">
        <f t="shared" ca="1" si="50"/>
        <v>1293.081731199434</v>
      </c>
      <c r="H256" s="21" t="str">
        <f ca="1">IF(IF(RANDBETWEEN(1,$A$3)&lt;($D$2+1),RAND(),0)*G256&gt;Equity!G256,"Yes","")</f>
        <v/>
      </c>
      <c r="I256" s="6">
        <f t="shared" ca="1" si="51"/>
        <v>1230.5402041923733</v>
      </c>
      <c r="J256" s="21" t="str">
        <f ca="1">IF(IF(RANDBETWEEN(1,$A$3)&lt;($D$2+1),RAND(),0)*I256&gt;Equity!I256,"Yes","")</f>
        <v/>
      </c>
      <c r="K256" s="6">
        <f t="shared" ca="1" si="52"/>
        <v>1427.19371205465</v>
      </c>
      <c r="L256" s="21" t="str">
        <f ca="1">IF(IF(RANDBETWEEN(1,$A$3)&lt;($D$2+1),RAND(),0)*K256&gt;Equity!K256,"Yes","")</f>
        <v/>
      </c>
      <c r="M256" s="6">
        <f t="shared" ca="1" si="53"/>
        <v>1469.8349706735148</v>
      </c>
      <c r="N256" s="21" t="str">
        <f ca="1">IF(IF(RANDBETWEEN(1,$A$3)&lt;($D$2+1),RAND(),0)*M256&gt;Equity!M256,"Yes","")</f>
        <v/>
      </c>
      <c r="O256" s="6">
        <f t="shared" ca="1" si="54"/>
        <v>1518.3102636604469</v>
      </c>
      <c r="P256" s="21" t="str">
        <f ca="1">IF(IF(RANDBETWEEN(1,$A$3)&lt;($D$2+1),RAND(),0)*O256&gt;Equity!O256,"Yes","")</f>
        <v/>
      </c>
      <c r="Q256" s="6">
        <f t="shared" ca="1" si="55"/>
        <v>1743.367253000114</v>
      </c>
      <c r="R256" s="21" t="str">
        <f ca="1">IF(IF(RANDBETWEEN(1,$A$3)&lt;($D$2+1),RAND(),0)*Q256&gt;Equity!Q256,"Yes","")</f>
        <v/>
      </c>
      <c r="S256" s="6">
        <f t="shared" ca="1" si="56"/>
        <v>1895.3776820616515</v>
      </c>
      <c r="T256" s="21" t="str">
        <f ca="1">IF(IF(RANDBETWEEN(1,$A$3)&lt;($D$2+1),RAND(),0)*S256&gt;Equity!S256,"Yes","")</f>
        <v/>
      </c>
      <c r="U256" s="6">
        <f t="shared" ca="1" si="57"/>
        <v>1903.2819631034699</v>
      </c>
      <c r="V256" s="21" t="str">
        <f ca="1">IF(IF(RANDBETWEEN(1,$A$3)&lt;($D$2+1),RAND(),0)*U256&gt;Equity!U256,"Yes","")</f>
        <v/>
      </c>
      <c r="W256" s="6">
        <f t="shared" ca="1" si="58"/>
        <v>2267.3112091477856</v>
      </c>
    </row>
    <row r="257" spans="2:23" x14ac:dyDescent="0.3">
      <c r="B257" s="4">
        <v>254</v>
      </c>
      <c r="C257" s="40">
        <v>1050.7707329751584</v>
      </c>
      <c r="D257" s="21" t="str">
        <f ca="1">IF(IF(RANDBETWEEN(1,$A$3)=1,RANDBETWEEN(0,Overview!$K$19)/100)*C257&gt;'liquid Assets'!C257,"Yes","")</f>
        <v/>
      </c>
      <c r="E257" s="6">
        <f t="shared" ca="1" si="49"/>
        <v>1158.8480923950281</v>
      </c>
      <c r="F257" s="21" t="str">
        <f ca="1">IF(IF(RANDBETWEEN(1,$A$3)&lt;($D$2+1),RAND(),0)*E257&gt;Equity!E257,"Yes","")</f>
        <v/>
      </c>
      <c r="G257" s="6">
        <f t="shared" ca="1" si="50"/>
        <v>1107.2741753386924</v>
      </c>
      <c r="H257" s="21" t="str">
        <f ca="1">IF(IF(RANDBETWEEN(1,$A$3)&lt;($D$2+1),RAND(),0)*G257&gt;Equity!G257,"Yes","")</f>
        <v/>
      </c>
      <c r="I257" s="6">
        <f t="shared" ca="1" si="51"/>
        <v>1097.1919910351774</v>
      </c>
      <c r="J257" s="21" t="str">
        <f ca="1">IF(IF(RANDBETWEEN(1,$A$3)&lt;($D$2+1),RAND(),0)*I257&gt;Equity!I257,"Yes","")</f>
        <v/>
      </c>
      <c r="K257" s="6">
        <f t="shared" ca="1" si="52"/>
        <v>900.65320103026431</v>
      </c>
      <c r="L257" s="21" t="str">
        <f ca="1">IF(IF(RANDBETWEEN(1,$A$3)&lt;($D$2+1),RAND(),0)*K257&gt;Equity!K257,"Yes","")</f>
        <v/>
      </c>
      <c r="M257" s="6">
        <f t="shared" ca="1" si="53"/>
        <v>946.88671273723457</v>
      </c>
      <c r="N257" s="21" t="str">
        <f ca="1">IF(IF(RANDBETWEEN(1,$A$3)&lt;($D$2+1),RAND(),0)*M257&gt;Equity!M257,"Yes","")</f>
        <v/>
      </c>
      <c r="O257" s="6">
        <f t="shared" ca="1" si="54"/>
        <v>991.46306205726944</v>
      </c>
      <c r="P257" s="21" t="str">
        <f ca="1">IF(IF(RANDBETWEEN(1,$A$3)&lt;($D$2+1),RAND(),0)*O257&gt;Equity!O257,"Yes","")</f>
        <v/>
      </c>
      <c r="Q257" s="6">
        <f t="shared" ca="1" si="55"/>
        <v>897.05983572446269</v>
      </c>
      <c r="R257" s="21" t="str">
        <f ca="1">IF(IF(RANDBETWEEN(1,$A$3)&lt;($D$2+1),RAND(),0)*Q257&gt;Equity!Q257,"Yes","")</f>
        <v/>
      </c>
      <c r="S257" s="6">
        <f t="shared" ca="1" si="56"/>
        <v>1057.1216097063007</v>
      </c>
      <c r="T257" s="21" t="str">
        <f ca="1">IF(IF(RANDBETWEEN(1,$A$3)&lt;($D$2+1),RAND(),0)*S257&gt;Equity!S257,"Yes","")</f>
        <v/>
      </c>
      <c r="U257" s="6">
        <f t="shared" ca="1" si="57"/>
        <v>1106.4613626860516</v>
      </c>
      <c r="V257" s="21" t="str">
        <f ca="1">IF(IF(RANDBETWEEN(1,$A$3)&lt;($D$2+1),RAND(),0)*U257&gt;Equity!U257,"Yes","")</f>
        <v/>
      </c>
      <c r="W257" s="6">
        <f t="shared" ca="1" si="58"/>
        <v>1277.9018601823632</v>
      </c>
    </row>
    <row r="258" spans="2:23" x14ac:dyDescent="0.3">
      <c r="B258" s="4">
        <v>255</v>
      </c>
      <c r="C258" s="40">
        <v>1045.6717271068699</v>
      </c>
      <c r="D258" s="21" t="str">
        <f ca="1">IF(IF(RANDBETWEEN(1,$A$3)=1,RANDBETWEEN(0,Overview!$K$19)/100)*C258&gt;'liquid Assets'!C258,"Yes","")</f>
        <v/>
      </c>
      <c r="E258" s="6">
        <f t="shared" ca="1" si="49"/>
        <v>869.6684391996979</v>
      </c>
      <c r="F258" s="21" t="str">
        <f ca="1">IF(IF(RANDBETWEEN(1,$A$3)&lt;($D$2+1),RAND(),0)*E258&gt;Equity!E258,"Yes","")</f>
        <v/>
      </c>
      <c r="G258" s="6">
        <f t="shared" ca="1" si="50"/>
        <v>919.91607683664972</v>
      </c>
      <c r="H258" s="21" t="str">
        <f ca="1">IF(IF(RANDBETWEEN(1,$A$3)&lt;($D$2+1),RAND(),0)*G258&gt;Equity!G258,"Yes","")</f>
        <v/>
      </c>
      <c r="I258" s="6">
        <f t="shared" ca="1" si="51"/>
        <v>1092.3670286764673</v>
      </c>
      <c r="J258" s="21" t="str">
        <f ca="1">IF(IF(RANDBETWEEN(1,$A$3)&lt;($D$2+1),RAND(),0)*I258&gt;Equity!I258,"Yes","")</f>
        <v/>
      </c>
      <c r="K258" s="6">
        <f t="shared" ca="1" si="52"/>
        <v>1218.6185317662487</v>
      </c>
      <c r="L258" s="21" t="str">
        <f ca="1">IF(IF(RANDBETWEEN(1,$A$3)&lt;($D$2+1),RAND(),0)*K258&gt;Equity!K258,"Yes","")</f>
        <v/>
      </c>
      <c r="M258" s="6">
        <f t="shared" ca="1" si="53"/>
        <v>1001.0167861209911</v>
      </c>
      <c r="N258" s="21" t="str">
        <f ca="1">IF(IF(RANDBETWEEN(1,$A$3)&lt;($D$2+1),RAND(),0)*M258&gt;Equity!M258,"Yes","")</f>
        <v/>
      </c>
      <c r="O258" s="6">
        <f t="shared" ca="1" si="54"/>
        <v>1022.7453907081833</v>
      </c>
      <c r="P258" s="21" t="str">
        <f ca="1">IF(IF(RANDBETWEEN(1,$A$3)&lt;($D$2+1),RAND(),0)*O258&gt;Equity!O258,"Yes","")</f>
        <v/>
      </c>
      <c r="Q258" s="6">
        <f t="shared" ca="1" si="55"/>
        <v>1027.420410219735</v>
      </c>
      <c r="R258" s="21" t="str">
        <f ca="1">IF(IF(RANDBETWEEN(1,$A$3)&lt;($D$2+1),RAND(),0)*Q258&gt;Equity!Q258,"Yes","")</f>
        <v/>
      </c>
      <c r="S258" s="6">
        <f t="shared" ca="1" si="56"/>
        <v>995.72752848051152</v>
      </c>
      <c r="T258" s="21" t="str">
        <f ca="1">IF(IF(RANDBETWEEN(1,$A$3)&lt;($D$2+1),RAND(),0)*S258&gt;Equity!S258,"Yes","")</f>
        <v/>
      </c>
      <c r="U258" s="6">
        <f t="shared" ca="1" si="57"/>
        <v>1182.8426587490046</v>
      </c>
      <c r="V258" s="21" t="str">
        <f ca="1">IF(IF(RANDBETWEEN(1,$A$3)&lt;($D$2+1),RAND(),0)*U258&gt;Equity!U258,"Yes","")</f>
        <v/>
      </c>
      <c r="W258" s="6">
        <f t="shared" ca="1" si="58"/>
        <v>1061.5980950099415</v>
      </c>
    </row>
    <row r="259" spans="2:23" x14ac:dyDescent="0.3">
      <c r="B259" s="4">
        <v>256</v>
      </c>
      <c r="C259" s="40">
        <v>1040.6172769486691</v>
      </c>
      <c r="D259" s="21" t="str">
        <f ca="1">IF(IF(RANDBETWEEN(1,$A$3)=1,RANDBETWEEN(0,Overview!$K$19)/100)*C259&gt;'liquid Assets'!C259,"Yes","")</f>
        <v/>
      </c>
      <c r="E259" s="6">
        <f t="shared" ca="1" si="49"/>
        <v>1104.5239436264123</v>
      </c>
      <c r="F259" s="21" t="str">
        <f ca="1">IF(IF(RANDBETWEEN(1,$A$3)&lt;($D$2+1),RAND(),0)*E259&gt;Equity!E259,"Yes","")</f>
        <v/>
      </c>
      <c r="G259" s="6">
        <f t="shared" ca="1" si="50"/>
        <v>902.97943942527081</v>
      </c>
      <c r="H259" s="21" t="str">
        <f ca="1">IF(IF(RANDBETWEEN(1,$A$3)&lt;($D$2+1),RAND(),0)*G259&gt;Equity!G259,"Yes","")</f>
        <v/>
      </c>
      <c r="I259" s="6">
        <f t="shared" ca="1" si="51"/>
        <v>842.49419328363683</v>
      </c>
      <c r="J259" s="21" t="str">
        <f ca="1">IF(IF(RANDBETWEEN(1,$A$3)&lt;($D$2+1),RAND(),0)*I259&gt;Equity!I259,"Yes","")</f>
        <v/>
      </c>
      <c r="K259" s="6">
        <f t="shared" ca="1" si="52"/>
        <v>965.67320448137605</v>
      </c>
      <c r="L259" s="21" t="str">
        <f ca="1">IF(IF(RANDBETWEEN(1,$A$3)&lt;($D$2+1),RAND(),0)*K259&gt;Equity!K259,"Yes","")</f>
        <v/>
      </c>
      <c r="M259" s="6">
        <f t="shared" ca="1" si="53"/>
        <v>1082.6272574173563</v>
      </c>
      <c r="N259" s="21" t="str">
        <f ca="1">IF(IF(RANDBETWEEN(1,$A$3)&lt;($D$2+1),RAND(),0)*M259&gt;Equity!M259,"Yes","")</f>
        <v/>
      </c>
      <c r="O259" s="6">
        <f t="shared" ca="1" si="54"/>
        <v>885.79295325944986</v>
      </c>
      <c r="P259" s="21" t="str">
        <f ca="1">IF(IF(RANDBETWEEN(1,$A$3)&lt;($D$2+1),RAND(),0)*O259&gt;Equity!O259,"Yes","")</f>
        <v/>
      </c>
      <c r="Q259" s="6">
        <f t="shared" ca="1" si="55"/>
        <v>920.79296907474873</v>
      </c>
      <c r="R259" s="21" t="str">
        <f ca="1">IF(IF(RANDBETWEEN(1,$A$3)&lt;($D$2+1),RAND(),0)*Q259&gt;Equity!Q259,"Yes","")</f>
        <v/>
      </c>
      <c r="S259" s="6">
        <f t="shared" ca="1" si="56"/>
        <v>1071.7963534256508</v>
      </c>
      <c r="T259" s="21" t="str">
        <f ca="1">IF(IF(RANDBETWEEN(1,$A$3)&lt;($D$2+1),RAND(),0)*S259&gt;Equity!S259,"Yes","")</f>
        <v/>
      </c>
      <c r="U259" s="6">
        <f t="shared" ca="1" si="57"/>
        <v>1286.1501730067505</v>
      </c>
      <c r="V259" s="21" t="str">
        <f ca="1">IF(IF(RANDBETWEEN(1,$A$3)&lt;($D$2+1),RAND(),0)*U259&gt;Equity!U259,"Yes","")</f>
        <v/>
      </c>
      <c r="W259" s="6">
        <f t="shared" ca="1" si="58"/>
        <v>1161.1319021864877</v>
      </c>
    </row>
    <row r="260" spans="2:23" x14ac:dyDescent="0.3">
      <c r="B260" s="4">
        <v>257</v>
      </c>
      <c r="C260" s="40">
        <v>1035.6068213938127</v>
      </c>
      <c r="D260" s="21" t="str">
        <f ca="1">IF(IF(RANDBETWEEN(1,$A$3)=1,RANDBETWEEN(0,Overview!$K$19)/100)*C260&gt;'liquid Assets'!C260,"Yes","")</f>
        <v/>
      </c>
      <c r="E260" s="6">
        <f t="shared" ca="1" si="49"/>
        <v>913.30927620320233</v>
      </c>
      <c r="F260" s="21" t="str">
        <f ca="1">IF(IF(RANDBETWEEN(1,$A$3)&lt;($D$2+1),RAND(),0)*E260&gt;Equity!E260,"Yes","")</f>
        <v/>
      </c>
      <c r="G260" s="6">
        <f t="shared" ca="1" si="50"/>
        <v>732.25003185851892</v>
      </c>
      <c r="H260" s="21" t="str">
        <f ca="1">IF(IF(RANDBETWEEN(1,$A$3)&lt;($D$2+1),RAND(),0)*G260&gt;Equity!G260,"Yes","")</f>
        <v/>
      </c>
      <c r="I260" s="6">
        <f t="shared" ca="1" si="51"/>
        <v>809.38215335286588</v>
      </c>
      <c r="J260" s="21" t="str">
        <f ca="1">IF(IF(RANDBETWEEN(1,$A$3)&lt;($D$2+1),RAND(),0)*I260&gt;Equity!I260,"Yes","")</f>
        <v/>
      </c>
      <c r="K260" s="6">
        <f t="shared" ca="1" si="52"/>
        <v>921.69444477841955</v>
      </c>
      <c r="L260" s="21" t="str">
        <f ca="1">IF(IF(RANDBETWEEN(1,$A$3)&lt;($D$2+1),RAND(),0)*K260&gt;Equity!K260,"Yes","")</f>
        <v/>
      </c>
      <c r="M260" s="6">
        <f t="shared" ca="1" si="53"/>
        <v>907.72398927554161</v>
      </c>
      <c r="N260" s="21" t="str">
        <f ca="1">IF(IF(RANDBETWEEN(1,$A$3)&lt;($D$2+1),RAND(),0)*M260&gt;Equity!M260,"Yes","")</f>
        <v/>
      </c>
      <c r="O260" s="6">
        <f t="shared" ca="1" si="54"/>
        <v>899.20517092466173</v>
      </c>
      <c r="P260" s="21" t="str">
        <f ca="1">IF(IF(RANDBETWEEN(1,$A$3)&lt;($D$2+1),RAND(),0)*O260&gt;Equity!O260,"Yes","")</f>
        <v/>
      </c>
      <c r="Q260" s="6">
        <f t="shared" ca="1" si="55"/>
        <v>843.2212132917083</v>
      </c>
      <c r="R260" s="21" t="str">
        <f ca="1">IF(IF(RANDBETWEEN(1,$A$3)&lt;($D$2+1),RAND(),0)*Q260&gt;Equity!Q260,"Yes","")</f>
        <v/>
      </c>
      <c r="S260" s="6">
        <f t="shared" ca="1" si="56"/>
        <v>896.70176316165816</v>
      </c>
      <c r="T260" s="21" t="str">
        <f ca="1">IF(IF(RANDBETWEEN(1,$A$3)&lt;($D$2+1),RAND(),0)*S260&gt;Equity!S260,"Yes","")</f>
        <v/>
      </c>
      <c r="U260" s="6">
        <f t="shared" ca="1" si="57"/>
        <v>935.19863779035563</v>
      </c>
      <c r="V260" s="21" t="str">
        <f ca="1">IF(IF(RANDBETWEEN(1,$A$3)&lt;($D$2+1),RAND(),0)*U260&gt;Equity!U260,"Yes","")</f>
        <v/>
      </c>
      <c r="W260" s="6">
        <f t="shared" ca="1" si="58"/>
        <v>930.62939225390505</v>
      </c>
    </row>
    <row r="261" spans="2:23" x14ac:dyDescent="0.3">
      <c r="B261" s="4">
        <v>258</v>
      </c>
      <c r="C261" s="40">
        <v>1030.6398085482349</v>
      </c>
      <c r="D261" s="21" t="str">
        <f ca="1">IF(IF(RANDBETWEEN(1,$A$3)=1,RANDBETWEEN(0,Overview!$K$19)/100)*C261&gt;'liquid Assets'!C261,"Yes","")</f>
        <v/>
      </c>
      <c r="E261" s="6">
        <f t="shared" ca="1" si="49"/>
        <v>825.13342468031601</v>
      </c>
      <c r="F261" s="21" t="str">
        <f ca="1">IF(IF(RANDBETWEEN(1,$A$3)&lt;($D$2+1),RAND(),0)*E261&gt;Equity!E261,"Yes","")</f>
        <v/>
      </c>
      <c r="G261" s="6">
        <f t="shared" ca="1" si="50"/>
        <v>724.72486933751395</v>
      </c>
      <c r="H261" s="21" t="str">
        <f ca="1">IF(IF(RANDBETWEEN(1,$A$3)&lt;($D$2+1),RAND(),0)*G261&gt;Equity!G261,"Yes","")</f>
        <v/>
      </c>
      <c r="I261" s="6">
        <f t="shared" ca="1" si="51"/>
        <v>675.98916806592831</v>
      </c>
      <c r="J261" s="21" t="str">
        <f ca="1">IF(IF(RANDBETWEEN(1,$A$3)&lt;($D$2+1),RAND(),0)*I261&gt;Equity!I261,"Yes","")</f>
        <v/>
      </c>
      <c r="K261" s="6">
        <f t="shared" ca="1" si="52"/>
        <v>796.41769823380491</v>
      </c>
      <c r="L261" s="21" t="str">
        <f ca="1">IF(IF(RANDBETWEEN(1,$A$3)&lt;($D$2+1),RAND(),0)*K261&gt;Equity!K261,"Yes","")</f>
        <v/>
      </c>
      <c r="M261" s="6">
        <f t="shared" ca="1" si="53"/>
        <v>791.12991602219256</v>
      </c>
      <c r="N261" s="21" t="str">
        <f ca="1">IF(IF(RANDBETWEEN(1,$A$3)&lt;($D$2+1),RAND(),0)*M261&gt;Equity!M261,"Yes","")</f>
        <v/>
      </c>
      <c r="O261" s="6">
        <f t="shared" ca="1" si="54"/>
        <v>719.46867217001477</v>
      </c>
      <c r="P261" s="21" t="str">
        <f ca="1">IF(IF(RANDBETWEEN(1,$A$3)&lt;($D$2+1),RAND(),0)*O261&gt;Equity!O261,"Yes","")</f>
        <v/>
      </c>
      <c r="Q261" s="6">
        <f t="shared" ca="1" si="55"/>
        <v>852.85808155389009</v>
      </c>
      <c r="R261" s="21" t="str">
        <f ca="1">IF(IF(RANDBETWEEN(1,$A$3)&lt;($D$2+1),RAND(),0)*Q261&gt;Equity!Q261,"Yes","")</f>
        <v/>
      </c>
      <c r="S261" s="6">
        <f t="shared" ca="1" si="56"/>
        <v>796.5834400245509</v>
      </c>
      <c r="T261" s="21" t="str">
        <f ca="1">IF(IF(RANDBETWEEN(1,$A$3)&lt;($D$2+1),RAND(),0)*S261&gt;Equity!S261,"Yes","")</f>
        <v/>
      </c>
      <c r="U261" s="6">
        <f t="shared" ca="1" si="57"/>
        <v>656.17546435229031</v>
      </c>
      <c r="V261" s="21" t="str">
        <f ca="1">IF(IF(RANDBETWEEN(1,$A$3)&lt;($D$2+1),RAND(),0)*U261&gt;Equity!U261,"Yes","")</f>
        <v/>
      </c>
      <c r="W261" s="6">
        <f t="shared" ca="1" si="58"/>
        <v>680.36566599487344</v>
      </c>
    </row>
    <row r="262" spans="2:23" x14ac:dyDescent="0.3">
      <c r="B262" s="4">
        <v>259</v>
      </c>
      <c r="C262" s="40">
        <v>1025.7156955443129</v>
      </c>
      <c r="D262" s="21" t="str">
        <f ca="1">IF(IF(RANDBETWEEN(1,$A$3)=1,RANDBETWEEN(0,Overview!$K$19)/100)*C262&gt;'liquid Assets'!C262,"Yes","")</f>
        <v/>
      </c>
      <c r="E262" s="6">
        <f t="shared" ca="1" si="49"/>
        <v>939.1600007838158</v>
      </c>
      <c r="F262" s="21" t="str">
        <f ca="1">IF(IF(RANDBETWEEN(1,$A$3)&lt;($D$2+1),RAND(),0)*E262&gt;Equity!E262,"Yes","")</f>
        <v/>
      </c>
      <c r="G262" s="6">
        <f t="shared" ca="1" si="50"/>
        <v>1106.7416265039046</v>
      </c>
      <c r="H262" s="21" t="str">
        <f ca="1">IF(IF(RANDBETWEEN(1,$A$3)&lt;($D$2+1),RAND(),0)*G262&gt;Equity!G262,"Yes","")</f>
        <v/>
      </c>
      <c r="I262" s="6">
        <f t="shared" ca="1" si="51"/>
        <v>1323.4450339679279</v>
      </c>
      <c r="J262" s="21" t="str">
        <f ca="1">IF(IF(RANDBETWEEN(1,$A$3)&lt;($D$2+1),RAND(),0)*I262&gt;Equity!I262,"Yes","")</f>
        <v/>
      </c>
      <c r="K262" s="6">
        <f t="shared" ca="1" si="52"/>
        <v>1582.9331317395029</v>
      </c>
      <c r="L262" s="21" t="str">
        <f ca="1">IF(IF(RANDBETWEEN(1,$A$3)&lt;($D$2+1),RAND(),0)*K262&gt;Equity!K262,"Yes","")</f>
        <v/>
      </c>
      <c r="M262" s="6">
        <f t="shared" ca="1" si="53"/>
        <v>1520.5779693892673</v>
      </c>
      <c r="N262" s="21" t="str">
        <f ca="1">IF(IF(RANDBETWEEN(1,$A$3)&lt;($D$2+1),RAND(),0)*M262&gt;Equity!M262,"Yes","")</f>
        <v/>
      </c>
      <c r="O262" s="6">
        <f t="shared" ca="1" si="54"/>
        <v>1471.5139556548795</v>
      </c>
      <c r="P262" s="21" t="str">
        <f ca="1">IF(IF(RANDBETWEEN(1,$A$3)&lt;($D$2+1),RAND(),0)*O262&gt;Equity!O262,"Yes","")</f>
        <v/>
      </c>
      <c r="Q262" s="6">
        <f t="shared" ca="1" si="55"/>
        <v>1238.8823577804978</v>
      </c>
      <c r="R262" s="21" t="str">
        <f ca="1">IF(IF(RANDBETWEEN(1,$A$3)&lt;($D$2+1),RAND(),0)*Q262&gt;Equity!Q262,"Yes","")</f>
        <v/>
      </c>
      <c r="S262" s="6">
        <f t="shared" ca="1" si="56"/>
        <v>1075.6645916531954</v>
      </c>
      <c r="T262" s="21" t="str">
        <f ca="1">IF(IF(RANDBETWEEN(1,$A$3)&lt;($D$2+1),RAND(),0)*S262&gt;Equity!S262,"Yes","")</f>
        <v/>
      </c>
      <c r="U262" s="6">
        <f t="shared" ca="1" si="57"/>
        <v>1138.6245044516195</v>
      </c>
      <c r="V262" s="21" t="str">
        <f ca="1">IF(IF(RANDBETWEEN(1,$A$3)&lt;($D$2+1),RAND(),0)*U262&gt;Equity!U262,"Yes","")</f>
        <v/>
      </c>
      <c r="W262" s="6">
        <f t="shared" ca="1" si="58"/>
        <v>1218.343210354265</v>
      </c>
    </row>
    <row r="263" spans="2:23" x14ac:dyDescent="0.3">
      <c r="B263" s="4">
        <v>260</v>
      </c>
      <c r="C263" s="40">
        <v>1020.8339483591029</v>
      </c>
      <c r="D263" s="21" t="str">
        <f ca="1">IF(IF(RANDBETWEEN(1,$A$3)=1,RANDBETWEEN(0,Overview!$K$19)/100)*C263&gt;'liquid Assets'!C263,"Yes","")</f>
        <v/>
      </c>
      <c r="E263" s="6">
        <f t="shared" ca="1" si="49"/>
        <v>1204.4190224070276</v>
      </c>
      <c r="F263" s="21" t="str">
        <f ca="1">IF(IF(RANDBETWEEN(1,$A$3)&lt;($D$2+1),RAND(),0)*E263&gt;Equity!E263,"Yes","")</f>
        <v/>
      </c>
      <c r="G263" s="6">
        <f t="shared" ca="1" si="50"/>
        <v>1124.6447077764951</v>
      </c>
      <c r="H263" s="21" t="str">
        <f ca="1">IF(IF(RANDBETWEEN(1,$A$3)&lt;($D$2+1),RAND(),0)*G263&gt;Equity!G263,"Yes","")</f>
        <v/>
      </c>
      <c r="I263" s="6">
        <f t="shared" ca="1" si="51"/>
        <v>1235.2887767330319</v>
      </c>
      <c r="J263" s="21" t="str">
        <f ca="1">IF(IF(RANDBETWEEN(1,$A$3)&lt;($D$2+1),RAND(),0)*I263&gt;Equity!I263,"Yes","")</f>
        <v/>
      </c>
      <c r="K263" s="6">
        <f t="shared" ca="1" si="52"/>
        <v>1306.382289615786</v>
      </c>
      <c r="L263" s="21" t="str">
        <f ca="1">IF(IF(RANDBETWEEN(1,$A$3)&lt;($D$2+1),RAND(),0)*K263&gt;Equity!K263,"Yes","")</f>
        <v/>
      </c>
      <c r="M263" s="6">
        <f t="shared" ca="1" si="53"/>
        <v>1168.1915649593775</v>
      </c>
      <c r="N263" s="21" t="str">
        <f ca="1">IF(IF(RANDBETWEEN(1,$A$3)&lt;($D$2+1),RAND(),0)*M263&gt;Equity!M263,"Yes","")</f>
        <v/>
      </c>
      <c r="O263" s="6">
        <f t="shared" ca="1" si="54"/>
        <v>1175.4186687080216</v>
      </c>
      <c r="P263" s="21" t="str">
        <f ca="1">IF(IF(RANDBETWEEN(1,$A$3)&lt;($D$2+1),RAND(),0)*O263&gt;Equity!O263,"Yes","")</f>
        <v/>
      </c>
      <c r="Q263" s="6">
        <f t="shared" ca="1" si="55"/>
        <v>1174.4499128138525</v>
      </c>
      <c r="R263" s="21" t="str">
        <f ca="1">IF(IF(RANDBETWEEN(1,$A$3)&lt;($D$2+1),RAND(),0)*Q263&gt;Equity!Q263,"Yes","")</f>
        <v/>
      </c>
      <c r="S263" s="6">
        <f t="shared" ca="1" si="56"/>
        <v>1005.4004571284981</v>
      </c>
      <c r="T263" s="21" t="str">
        <f ca="1">IF(IF(RANDBETWEEN(1,$A$3)&lt;($D$2+1),RAND(),0)*S263&gt;Equity!S263,"Yes","")</f>
        <v/>
      </c>
      <c r="U263" s="6">
        <f t="shared" ca="1" si="57"/>
        <v>972.79588676859271</v>
      </c>
      <c r="V263" s="21" t="str">
        <f ca="1">IF(IF(RANDBETWEEN(1,$A$3)&lt;($D$2+1),RAND(),0)*U263&gt;Equity!U263,"Yes","")</f>
        <v/>
      </c>
      <c r="W263" s="6">
        <f t="shared" ca="1" si="58"/>
        <v>1115.8917825025444</v>
      </c>
    </row>
    <row r="264" spans="2:23" x14ac:dyDescent="0.3">
      <c r="B264" s="4">
        <v>261</v>
      </c>
      <c r="C264" s="40">
        <v>1015.9940416369234</v>
      </c>
      <c r="D264" s="21" t="str">
        <f ca="1">IF(IF(RANDBETWEEN(1,$A$3)=1,RANDBETWEEN(0,Overview!$K$19)/100)*C264&gt;'liquid Assets'!C264,"Yes","")</f>
        <v/>
      </c>
      <c r="E264" s="6">
        <f t="shared" ca="1" si="49"/>
        <v>1005.6299358097583</v>
      </c>
      <c r="F264" s="21" t="str">
        <f ca="1">IF(IF(RANDBETWEEN(1,$A$3)&lt;($D$2+1),RAND(),0)*E264&gt;Equity!E264,"Yes","")</f>
        <v/>
      </c>
      <c r="G264" s="6">
        <f t="shared" ca="1" si="50"/>
        <v>888.84900066528076</v>
      </c>
      <c r="H264" s="21" t="str">
        <f ca="1">IF(IF(RANDBETWEEN(1,$A$3)&lt;($D$2+1),RAND(),0)*G264&gt;Equity!G264,"Yes","")</f>
        <v/>
      </c>
      <c r="I264" s="6">
        <f t="shared" ca="1" si="51"/>
        <v>808.84778510876049</v>
      </c>
      <c r="J264" s="21" t="str">
        <f ca="1">IF(IF(RANDBETWEEN(1,$A$3)&lt;($D$2+1),RAND(),0)*I264&gt;Equity!I264,"Yes","")</f>
        <v/>
      </c>
      <c r="K264" s="6">
        <f t="shared" ca="1" si="52"/>
        <v>697.23728138206081</v>
      </c>
      <c r="L264" s="21" t="str">
        <f ca="1">IF(IF(RANDBETWEEN(1,$A$3)&lt;($D$2+1),RAND(),0)*K264&gt;Equity!K264,"Yes","")</f>
        <v/>
      </c>
      <c r="M264" s="6">
        <f t="shared" ca="1" si="53"/>
        <v>595.97442746588001</v>
      </c>
      <c r="N264" s="21" t="str">
        <f ca="1">IF(IF(RANDBETWEEN(1,$A$3)&lt;($D$2+1),RAND(),0)*M264&gt;Equity!M264,"Yes","")</f>
        <v/>
      </c>
      <c r="O264" s="6">
        <f t="shared" ca="1" si="54"/>
        <v>654.18634189304146</v>
      </c>
      <c r="P264" s="21" t="str">
        <f ca="1">IF(IF(RANDBETWEEN(1,$A$3)&lt;($D$2+1),RAND(),0)*O264&gt;Equity!O264,"Yes","")</f>
        <v/>
      </c>
      <c r="Q264" s="6">
        <f t="shared" ca="1" si="55"/>
        <v>711.39254422404554</v>
      </c>
      <c r="R264" s="21" t="str">
        <f ca="1">IF(IF(RANDBETWEEN(1,$A$3)&lt;($D$2+1),RAND(),0)*Q264&gt;Equity!Q264,"Yes","")</f>
        <v/>
      </c>
      <c r="S264" s="6">
        <f t="shared" ca="1" si="56"/>
        <v>638.84448023649793</v>
      </c>
      <c r="T264" s="21" t="str">
        <f ca="1">IF(IF(RANDBETWEEN(1,$A$3)&lt;($D$2+1),RAND(),0)*S264&gt;Equity!S264,"Yes","")</f>
        <v/>
      </c>
      <c r="U264" s="6">
        <f t="shared" ca="1" si="57"/>
        <v>558.15047091568044</v>
      </c>
      <c r="V264" s="21" t="str">
        <f ca="1">IF(IF(RANDBETWEEN(1,$A$3)&lt;($D$2+1),RAND(),0)*U264&gt;Equity!U264,"Yes","")</f>
        <v/>
      </c>
      <c r="W264" s="6">
        <f t="shared" ca="1" si="58"/>
        <v>616.83249655993905</v>
      </c>
    </row>
    <row r="265" spans="2:23" x14ac:dyDescent="0.3">
      <c r="B265" s="4">
        <v>262</v>
      </c>
      <c r="C265" s="40">
        <v>1011.1954585161476</v>
      </c>
      <c r="D265" s="21" t="str">
        <f ca="1">IF(IF(RANDBETWEEN(1,$A$3)=1,RANDBETWEEN(0,Overview!$K$19)/100)*C265&gt;'liquid Assets'!C265,"Yes","")</f>
        <v/>
      </c>
      <c r="E265" s="6">
        <f t="shared" ca="1" si="49"/>
        <v>942.11576569016756</v>
      </c>
      <c r="F265" s="21" t="str">
        <f ca="1">IF(IF(RANDBETWEEN(1,$A$3)&lt;($D$2+1),RAND(),0)*E265&gt;Equity!E265,"Yes","")</f>
        <v/>
      </c>
      <c r="G265" s="6">
        <f t="shared" ca="1" si="50"/>
        <v>931.12088220855242</v>
      </c>
      <c r="H265" s="21" t="str">
        <f ca="1">IF(IF(RANDBETWEEN(1,$A$3)&lt;($D$2+1),RAND(),0)*G265&gt;Equity!G265,"Yes","")</f>
        <v/>
      </c>
      <c r="I265" s="6">
        <f t="shared" ca="1" si="51"/>
        <v>973.19551544818376</v>
      </c>
      <c r="J265" s="21" t="str">
        <f ca="1">IF(IF(RANDBETWEEN(1,$A$3)&lt;($D$2+1),RAND(),0)*I265&gt;Equity!I265,"Yes","")</f>
        <v/>
      </c>
      <c r="K265" s="6">
        <f t="shared" ca="1" si="52"/>
        <v>1115.5087290307915</v>
      </c>
      <c r="L265" s="21" t="str">
        <f ca="1">IF(IF(RANDBETWEEN(1,$A$3)&lt;($D$2+1),RAND(),0)*K265&gt;Equity!K265,"Yes","")</f>
        <v/>
      </c>
      <c r="M265" s="6">
        <f t="shared" ca="1" si="53"/>
        <v>1190.7497144388497</v>
      </c>
      <c r="N265" s="21" t="str">
        <f ca="1">IF(IF(RANDBETWEEN(1,$A$3)&lt;($D$2+1),RAND(),0)*M265&gt;Equity!M265,"Yes","")</f>
        <v/>
      </c>
      <c r="O265" s="6">
        <f t="shared" ca="1" si="54"/>
        <v>1073.8739559946673</v>
      </c>
      <c r="P265" s="21" t="str">
        <f ca="1">IF(IF(RANDBETWEEN(1,$A$3)&lt;($D$2+1),RAND(),0)*O265&gt;Equity!O265,"Yes","")</f>
        <v/>
      </c>
      <c r="Q265" s="6">
        <f t="shared" ca="1" si="55"/>
        <v>985.85564867202584</v>
      </c>
      <c r="R265" s="21" t="str">
        <f ca="1">IF(IF(RANDBETWEEN(1,$A$3)&lt;($D$2+1),RAND(),0)*Q265&gt;Equity!Q265,"Yes","")</f>
        <v/>
      </c>
      <c r="S265" s="6">
        <f t="shared" ca="1" si="56"/>
        <v>1046.0701768835597</v>
      </c>
      <c r="T265" s="21" t="str">
        <f ca="1">IF(IF(RANDBETWEEN(1,$A$3)&lt;($D$2+1),RAND(),0)*S265&gt;Equity!S265,"Yes","")</f>
        <v/>
      </c>
      <c r="U265" s="6">
        <f t="shared" ca="1" si="57"/>
        <v>911.37534087394477</v>
      </c>
      <c r="V265" s="21" t="str">
        <f ca="1">IF(IF(RANDBETWEEN(1,$A$3)&lt;($D$2+1),RAND(),0)*U265&gt;Equity!U265,"Yes","")</f>
        <v/>
      </c>
      <c r="W265" s="6">
        <f t="shared" ca="1" si="58"/>
        <v>759.51199621516776</v>
      </c>
    </row>
    <row r="266" spans="2:23" x14ac:dyDescent="0.3">
      <c r="B266" s="4">
        <v>263</v>
      </c>
      <c r="C266" s="40">
        <v>1006.437690460113</v>
      </c>
      <c r="D266" s="21" t="str">
        <f ca="1">IF(IF(RANDBETWEEN(1,$A$3)=1,RANDBETWEEN(0,Overview!$K$19)/100)*C266&gt;'liquid Assets'!C266,"Yes","")</f>
        <v/>
      </c>
      <c r="E266" s="6">
        <f t="shared" ca="1" si="49"/>
        <v>986.62958829934018</v>
      </c>
      <c r="F266" s="21" t="str">
        <f ca="1">IF(IF(RANDBETWEEN(1,$A$3)&lt;($D$2+1),RAND(),0)*E266&gt;Equity!E266,"Yes","")</f>
        <v/>
      </c>
      <c r="G266" s="6">
        <f t="shared" ca="1" si="50"/>
        <v>1131.7895262795228</v>
      </c>
      <c r="H266" s="21" t="str">
        <f ca="1">IF(IF(RANDBETWEEN(1,$A$3)&lt;($D$2+1),RAND(),0)*G266&gt;Equity!G266,"Yes","")</f>
        <v/>
      </c>
      <c r="I266" s="6">
        <f t="shared" ca="1" si="51"/>
        <v>1340.3617833690355</v>
      </c>
      <c r="J266" s="21" t="str">
        <f ca="1">IF(IF(RANDBETWEEN(1,$A$3)&lt;($D$2+1),RAND(),0)*I266&gt;Equity!I266,"Yes","")</f>
        <v/>
      </c>
      <c r="K266" s="6">
        <f t="shared" ca="1" si="52"/>
        <v>1462.1802552420677</v>
      </c>
      <c r="L266" s="21" t="str">
        <f ca="1">IF(IF(RANDBETWEEN(1,$A$3)&lt;($D$2+1),RAND(),0)*K266&gt;Equity!K266,"Yes","")</f>
        <v/>
      </c>
      <c r="M266" s="6">
        <f t="shared" ca="1" si="53"/>
        <v>1180.5834399234468</v>
      </c>
      <c r="N266" s="21" t="str">
        <f ca="1">IF(IF(RANDBETWEEN(1,$A$3)&lt;($D$2+1),RAND(),0)*M266&gt;Equity!M266,"Yes","")</f>
        <v/>
      </c>
      <c r="O266" s="6">
        <f t="shared" ca="1" si="54"/>
        <v>1047.0879247312714</v>
      </c>
      <c r="P266" s="21" t="str">
        <f ca="1">IF(IF(RANDBETWEEN(1,$A$3)&lt;($D$2+1),RAND(),0)*O266&gt;Equity!O266,"Yes","")</f>
        <v/>
      </c>
      <c r="Q266" s="6">
        <f t="shared" ca="1" si="55"/>
        <v>1102.3655070596758</v>
      </c>
      <c r="R266" s="21" t="str">
        <f ca="1">IF(IF(RANDBETWEEN(1,$A$3)&lt;($D$2+1),RAND(),0)*Q266&gt;Equity!Q266,"Yes","")</f>
        <v/>
      </c>
      <c r="S266" s="6">
        <f t="shared" ca="1" si="56"/>
        <v>1007.520585981904</v>
      </c>
      <c r="T266" s="21" t="str">
        <f ca="1">IF(IF(RANDBETWEEN(1,$A$3)&lt;($D$2+1),RAND(),0)*S266&gt;Equity!S266,"Yes","")</f>
        <v/>
      </c>
      <c r="U266" s="6">
        <f t="shared" ca="1" si="57"/>
        <v>1010.8378349523717</v>
      </c>
      <c r="V266" s="21" t="str">
        <f ca="1">IF(IF(RANDBETWEEN(1,$A$3)&lt;($D$2+1),RAND(),0)*U266&gt;Equity!U266,"Yes","")</f>
        <v/>
      </c>
      <c r="W266" s="6">
        <f t="shared" ca="1" si="58"/>
        <v>1171.5946140658154</v>
      </c>
    </row>
    <row r="267" spans="2:23" x14ac:dyDescent="0.3">
      <c r="B267" s="4">
        <v>264</v>
      </c>
      <c r="C267" s="40">
        <v>1001.7202370920232</v>
      </c>
      <c r="D267" s="21" t="str">
        <f ca="1">IF(IF(RANDBETWEEN(1,$A$3)=1,RANDBETWEEN(0,Overview!$K$19)/100)*C267&gt;'liquid Assets'!C267,"Yes","")</f>
        <v/>
      </c>
      <c r="E267" s="6">
        <f t="shared" ca="1" si="49"/>
        <v>834.44277138140603</v>
      </c>
      <c r="F267" s="21" t="str">
        <f ca="1">IF(IF(RANDBETWEEN(1,$A$3)&lt;($D$2+1),RAND(),0)*E267&gt;Equity!E267,"Yes","")</f>
        <v/>
      </c>
      <c r="G267" s="6">
        <f t="shared" ca="1" si="50"/>
        <v>699.39241672406558</v>
      </c>
      <c r="H267" s="21" t="str">
        <f ca="1">IF(IF(RANDBETWEEN(1,$A$3)&lt;($D$2+1),RAND(),0)*G267&gt;Equity!G267,"Yes","")</f>
        <v/>
      </c>
      <c r="I267" s="6">
        <f t="shared" ca="1" si="51"/>
        <v>582.13511514584332</v>
      </c>
      <c r="J267" s="21" t="str">
        <f ca="1">IF(IF(RANDBETWEEN(1,$A$3)&lt;($D$2+1),RAND(),0)*I267&gt;Equity!I267,"Yes","")</f>
        <v/>
      </c>
      <c r="K267" s="6">
        <f t="shared" ca="1" si="52"/>
        <v>526.35839265062612</v>
      </c>
      <c r="L267" s="21" t="str">
        <f ca="1">IF(IF(RANDBETWEEN(1,$A$3)&lt;($D$2+1),RAND(),0)*K267&gt;Equity!K267,"Yes","")</f>
        <v/>
      </c>
      <c r="M267" s="6">
        <f t="shared" ca="1" si="53"/>
        <v>598.31885256981423</v>
      </c>
      <c r="N267" s="21" t="str">
        <f ca="1">IF(IF(RANDBETWEEN(1,$A$3)&lt;($D$2+1),RAND(),0)*M267&gt;Equity!M267,"Yes","")</f>
        <v/>
      </c>
      <c r="O267" s="6">
        <f t="shared" ca="1" si="54"/>
        <v>558.93603204478995</v>
      </c>
      <c r="P267" s="21" t="str">
        <f ca="1">IF(IF(RANDBETWEEN(1,$A$3)&lt;($D$2+1),RAND(),0)*O267&gt;Equity!O267,"Yes","")</f>
        <v/>
      </c>
      <c r="Q267" s="6">
        <f t="shared" ca="1" si="55"/>
        <v>644.57894807421167</v>
      </c>
      <c r="R267" s="21" t="str">
        <f ca="1">IF(IF(RANDBETWEEN(1,$A$3)&lt;($D$2+1),RAND(),0)*Q267&gt;Equity!Q267,"Yes","")</f>
        <v/>
      </c>
      <c r="S267" s="6">
        <f t="shared" ca="1" si="56"/>
        <v>771.13403874155392</v>
      </c>
      <c r="T267" s="21" t="str">
        <f ca="1">IF(IF(RANDBETWEEN(1,$A$3)&lt;($D$2+1),RAND(),0)*S267&gt;Equity!S267,"Yes","")</f>
        <v/>
      </c>
      <c r="U267" s="6">
        <f t="shared" ca="1" si="57"/>
        <v>882.54450173138412</v>
      </c>
      <c r="V267" s="21" t="str">
        <f ca="1">IF(IF(RANDBETWEEN(1,$A$3)&lt;($D$2+1),RAND(),0)*U267&gt;Equity!U267,"Yes","")</f>
        <v/>
      </c>
      <c r="W267" s="6">
        <f t="shared" ca="1" si="58"/>
        <v>829.94925044991874</v>
      </c>
    </row>
    <row r="268" spans="2:23" x14ac:dyDescent="0.3">
      <c r="B268" s="4">
        <v>265</v>
      </c>
      <c r="C268" s="40">
        <v>997.0426060337287</v>
      </c>
      <c r="D268" s="21" t="str">
        <f ca="1">IF(IF(RANDBETWEEN(1,$A$3)=1,RANDBETWEEN(0,Overview!$K$19)/100)*C268&gt;'liquid Assets'!C268,"Yes","")</f>
        <v/>
      </c>
      <c r="E268" s="6">
        <f t="shared" ca="1" si="49"/>
        <v>876.01974052509649</v>
      </c>
      <c r="F268" s="21" t="str">
        <f ca="1">IF(IF(RANDBETWEEN(1,$A$3)&lt;($D$2+1),RAND(),0)*E268&gt;Equity!E268,"Yes","")</f>
        <v/>
      </c>
      <c r="G268" s="6">
        <f t="shared" ca="1" si="50"/>
        <v>757.79969332954227</v>
      </c>
      <c r="H268" s="21" t="str">
        <f ca="1">IF(IF(RANDBETWEEN(1,$A$3)&lt;($D$2+1),RAND(),0)*G268&gt;Equity!G268,"Yes","")</f>
        <v/>
      </c>
      <c r="I268" s="6">
        <f t="shared" ca="1" si="51"/>
        <v>893.92790029439118</v>
      </c>
      <c r="J268" s="21" t="str">
        <f ca="1">IF(IF(RANDBETWEEN(1,$A$3)&lt;($D$2+1),RAND(),0)*I268&gt;Equity!I268,"Yes","")</f>
        <v/>
      </c>
      <c r="K268" s="6">
        <f t="shared" ca="1" si="52"/>
        <v>934.36671033179221</v>
      </c>
      <c r="L268" s="21" t="str">
        <f ca="1">IF(IF(RANDBETWEEN(1,$A$3)&lt;($D$2+1),RAND(),0)*K268&gt;Equity!K268,"Yes","")</f>
        <v/>
      </c>
      <c r="M268" s="6">
        <f t="shared" ca="1" si="53"/>
        <v>802.23547574889528</v>
      </c>
      <c r="N268" s="21" t="str">
        <f ca="1">IF(IF(RANDBETWEEN(1,$A$3)&lt;($D$2+1),RAND(),0)*M268&gt;Equity!M268,"Yes","")</f>
        <v/>
      </c>
      <c r="O268" s="6">
        <f t="shared" ca="1" si="54"/>
        <v>665.6586866096369</v>
      </c>
      <c r="P268" s="21" t="str">
        <f ca="1">IF(IF(RANDBETWEEN(1,$A$3)&lt;($D$2+1),RAND(),0)*O268&gt;Equity!O268,"Yes","")</f>
        <v/>
      </c>
      <c r="Q268" s="6">
        <f t="shared" ca="1" si="55"/>
        <v>724.44210614992505</v>
      </c>
      <c r="R268" s="21" t="str">
        <f ca="1">IF(IF(RANDBETWEEN(1,$A$3)&lt;($D$2+1),RAND(),0)*Q268&gt;Equity!Q268,"Yes","")</f>
        <v/>
      </c>
      <c r="S268" s="6">
        <f t="shared" ca="1" si="56"/>
        <v>609.51011567308797</v>
      </c>
      <c r="T268" s="21" t="str">
        <f ca="1">IF(IF(RANDBETWEEN(1,$A$3)&lt;($D$2+1),RAND(),0)*S268&gt;Equity!S268,"Yes","")</f>
        <v/>
      </c>
      <c r="U268" s="6">
        <f t="shared" ca="1" si="57"/>
        <v>536.60889381549839</v>
      </c>
      <c r="V268" s="21" t="str">
        <f ca="1">IF(IF(RANDBETWEEN(1,$A$3)&lt;($D$2+1),RAND(),0)*U268&gt;Equity!U268,"Yes","")</f>
        <v/>
      </c>
      <c r="W268" s="6">
        <f t="shared" ca="1" si="58"/>
        <v>594.90110913387446</v>
      </c>
    </row>
    <row r="269" spans="2:23" x14ac:dyDescent="0.3">
      <c r="B269" s="4">
        <v>266</v>
      </c>
      <c r="C269" s="40">
        <v>992.40431274829234</v>
      </c>
      <c r="D269" s="21" t="str">
        <f ca="1">IF(IF(RANDBETWEEN(1,$A$3)=1,RANDBETWEEN(0,Overview!$K$19)/100)*C269&gt;'liquid Assets'!C269,"Yes","")</f>
        <v/>
      </c>
      <c r="E269" s="6">
        <f t="shared" ca="1" si="49"/>
        <v>875.06823591429793</v>
      </c>
      <c r="F269" s="21" t="str">
        <f ca="1">IF(IF(RANDBETWEEN(1,$A$3)&lt;($D$2+1),RAND(),0)*E269&gt;Equity!E269,"Yes","")</f>
        <v/>
      </c>
      <c r="G269" s="6">
        <f t="shared" ca="1" si="50"/>
        <v>897.34630869920761</v>
      </c>
      <c r="H269" s="21" t="str">
        <f ca="1">IF(IF(RANDBETWEEN(1,$A$3)&lt;($D$2+1),RAND(),0)*G269&gt;Equity!G269,"Yes","")</f>
        <v/>
      </c>
      <c r="I269" s="6">
        <f t="shared" ca="1" si="51"/>
        <v>1052.0732639167006</v>
      </c>
      <c r="J269" s="21" t="str">
        <f ca="1">IF(IF(RANDBETWEEN(1,$A$3)&lt;($D$2+1),RAND(),0)*I269&gt;Equity!I269,"Yes","")</f>
        <v/>
      </c>
      <c r="K269" s="6">
        <f t="shared" ca="1" si="52"/>
        <v>1017.1431756915272</v>
      </c>
      <c r="L269" s="21" t="str">
        <f ca="1">IF(IF(RANDBETWEEN(1,$A$3)&lt;($D$2+1),RAND(),0)*K269&gt;Equity!K269,"Yes","")</f>
        <v/>
      </c>
      <c r="M269" s="6">
        <f t="shared" ca="1" si="53"/>
        <v>1085.0019883070047</v>
      </c>
      <c r="N269" s="21" t="str">
        <f ca="1">IF(IF(RANDBETWEEN(1,$A$3)&lt;($D$2+1),RAND(),0)*M269&gt;Equity!M269,"Yes","")</f>
        <v/>
      </c>
      <c r="O269" s="6">
        <f t="shared" ca="1" si="54"/>
        <v>1133.9699989832041</v>
      </c>
      <c r="P269" s="21" t="str">
        <f ca="1">IF(IF(RANDBETWEEN(1,$A$3)&lt;($D$2+1),RAND(),0)*O269&gt;Equity!O269,"Yes","")</f>
        <v/>
      </c>
      <c r="Q269" s="6">
        <f t="shared" ca="1" si="55"/>
        <v>1110.3294829244205</v>
      </c>
      <c r="R269" s="21" t="str">
        <f ca="1">IF(IF(RANDBETWEEN(1,$A$3)&lt;($D$2+1),RAND(),0)*Q269&gt;Equity!Q269,"Yes","")</f>
        <v/>
      </c>
      <c r="S269" s="6">
        <f t="shared" ca="1" si="56"/>
        <v>1209.8153349774961</v>
      </c>
      <c r="T269" s="21" t="str">
        <f ca="1">IF(IF(RANDBETWEEN(1,$A$3)&lt;($D$2+1),RAND(),0)*S269&gt;Equity!S269,"Yes","")</f>
        <v/>
      </c>
      <c r="U269" s="6">
        <f t="shared" ca="1" si="57"/>
        <v>1017.9552354096148</v>
      </c>
      <c r="V269" s="21" t="str">
        <f ca="1">IF(IF(RANDBETWEEN(1,$A$3)&lt;($D$2+1),RAND(),0)*U269&gt;Equity!U269,"Yes","")</f>
        <v/>
      </c>
      <c r="W269" s="6">
        <f t="shared" ca="1" si="58"/>
        <v>1159.1669669363248</v>
      </c>
    </row>
    <row r="270" spans="2:23" x14ac:dyDescent="0.3">
      <c r="B270" s="4">
        <v>267</v>
      </c>
      <c r="C270" s="40">
        <v>987.80488038622957</v>
      </c>
      <c r="D270" s="21" t="str">
        <f ca="1">IF(IF(RANDBETWEEN(1,$A$3)=1,RANDBETWEEN(0,Overview!$K$19)/100)*C270&gt;'liquid Assets'!C270,"Yes","")</f>
        <v/>
      </c>
      <c r="E270" s="6">
        <f t="shared" ca="1" si="49"/>
        <v>878.96300852957495</v>
      </c>
      <c r="F270" s="21" t="str">
        <f ca="1">IF(IF(RANDBETWEEN(1,$A$3)&lt;($D$2+1),RAND(),0)*E270&gt;Equity!E270,"Yes","")</f>
        <v/>
      </c>
      <c r="G270" s="6">
        <f t="shared" ca="1" si="50"/>
        <v>957.63752251240953</v>
      </c>
      <c r="H270" s="21" t="str">
        <f ca="1">IF(IF(RANDBETWEEN(1,$A$3)&lt;($D$2+1),RAND(),0)*G270&gt;Equity!G270,"Yes","")</f>
        <v/>
      </c>
      <c r="I270" s="6">
        <f t="shared" ca="1" si="51"/>
        <v>926.75109166459606</v>
      </c>
      <c r="J270" s="21" t="str">
        <f ca="1">IF(IF(RANDBETWEEN(1,$A$3)&lt;($D$2+1),RAND(),0)*I270&gt;Equity!I270,"Yes","")</f>
        <v/>
      </c>
      <c r="K270" s="6">
        <f t="shared" ca="1" si="52"/>
        <v>780.75786002763959</v>
      </c>
      <c r="L270" s="21" t="str">
        <f ca="1">IF(IF(RANDBETWEEN(1,$A$3)&lt;($D$2+1),RAND(),0)*K270&gt;Equity!K270,"Yes","")</f>
        <v/>
      </c>
      <c r="M270" s="6">
        <f t="shared" ca="1" si="53"/>
        <v>863.71201283023345</v>
      </c>
      <c r="N270" s="21" t="str">
        <f ca="1">IF(IF(RANDBETWEEN(1,$A$3)&lt;($D$2+1),RAND(),0)*M270&gt;Equity!M270,"Yes","")</f>
        <v/>
      </c>
      <c r="O270" s="6">
        <f t="shared" ca="1" si="54"/>
        <v>794.80991910324553</v>
      </c>
      <c r="P270" s="21" t="str">
        <f ca="1">IF(IF(RANDBETWEEN(1,$A$3)&lt;($D$2+1),RAND(),0)*O270&gt;Equity!O270,"Yes","")</f>
        <v/>
      </c>
      <c r="Q270" s="6">
        <f t="shared" ca="1" si="55"/>
        <v>691.15269403696004</v>
      </c>
      <c r="R270" s="21" t="str">
        <f ca="1">IF(IF(RANDBETWEEN(1,$A$3)&lt;($D$2+1),RAND(),0)*Q270&gt;Equity!Q270,"Yes","")</f>
        <v/>
      </c>
      <c r="S270" s="6">
        <f t="shared" ca="1" si="56"/>
        <v>653.70096526457689</v>
      </c>
      <c r="T270" s="21" t="str">
        <f ca="1">IF(IF(RANDBETWEEN(1,$A$3)&lt;($D$2+1),RAND(),0)*S270&gt;Equity!S270,"Yes","")</f>
        <v/>
      </c>
      <c r="U270" s="6">
        <f t="shared" ca="1" si="57"/>
        <v>610.2132032691851</v>
      </c>
      <c r="V270" s="21" t="str">
        <f ca="1">IF(IF(RANDBETWEEN(1,$A$3)&lt;($D$2+1),RAND(),0)*U270&gt;Equity!U270,"Yes","")</f>
        <v/>
      </c>
      <c r="W270" s="6">
        <f t="shared" ca="1" si="58"/>
        <v>621.46466394050526</v>
      </c>
    </row>
    <row r="271" spans="2:23" x14ac:dyDescent="0.3">
      <c r="B271" s="4">
        <v>268</v>
      </c>
      <c r="C271" s="40">
        <v>983.24383963532512</v>
      </c>
      <c r="D271" s="21" t="str">
        <f ca="1">IF(IF(RANDBETWEEN(1,$A$3)=1,RANDBETWEEN(0,Overview!$K$19)/100)*C271&gt;'liquid Assets'!C271,"Yes","")</f>
        <v/>
      </c>
      <c r="E271" s="6">
        <f t="shared" ca="1" si="49"/>
        <v>1080.2460708786489</v>
      </c>
      <c r="F271" s="21" t="str">
        <f ca="1">IF(IF(RANDBETWEEN(1,$A$3)&lt;($D$2+1),RAND(),0)*E271&gt;Equity!E271,"Yes","")</f>
        <v/>
      </c>
      <c r="G271" s="6">
        <f t="shared" ca="1" si="50"/>
        <v>1028.0816759307118</v>
      </c>
      <c r="H271" s="21" t="str">
        <f ca="1">IF(IF(RANDBETWEEN(1,$A$3)&lt;($D$2+1),RAND(),0)*G271&gt;Equity!G271,"Yes","")</f>
        <v/>
      </c>
      <c r="I271" s="6">
        <f t="shared" ca="1" si="51"/>
        <v>1059.7550725708963</v>
      </c>
      <c r="J271" s="21" t="str">
        <f ca="1">IF(IF(RANDBETWEEN(1,$A$3)&lt;($D$2+1),RAND(),0)*I271&gt;Equity!I271,"Yes","")</f>
        <v/>
      </c>
      <c r="K271" s="6">
        <f t="shared" ca="1" si="52"/>
        <v>1047.9126699062551</v>
      </c>
      <c r="L271" s="21" t="str">
        <f ca="1">IF(IF(RANDBETWEEN(1,$A$3)&lt;($D$2+1),RAND(),0)*K271&gt;Equity!K271,"Yes","")</f>
        <v/>
      </c>
      <c r="M271" s="6">
        <f t="shared" ca="1" si="53"/>
        <v>902.65473419441741</v>
      </c>
      <c r="N271" s="21" t="str">
        <f ca="1">IF(IF(RANDBETWEEN(1,$A$3)&lt;($D$2+1),RAND(),0)*M271&gt;Equity!M271,"Yes","")</f>
        <v/>
      </c>
      <c r="O271" s="6">
        <f t="shared" ca="1" si="54"/>
        <v>784.47818044741643</v>
      </c>
      <c r="P271" s="21" t="str">
        <f ca="1">IF(IF(RANDBETWEEN(1,$A$3)&lt;($D$2+1),RAND(),0)*O271&gt;Equity!O271,"Yes","")</f>
        <v/>
      </c>
      <c r="Q271" s="6">
        <f t="shared" ca="1" si="55"/>
        <v>752.82483332316963</v>
      </c>
      <c r="R271" s="21" t="str">
        <f ca="1">IF(IF(RANDBETWEEN(1,$A$3)&lt;($D$2+1),RAND(),0)*Q271&gt;Equity!Q271,"Yes","")</f>
        <v/>
      </c>
      <c r="S271" s="6">
        <f t="shared" ca="1" si="56"/>
        <v>677.78843868983301</v>
      </c>
      <c r="T271" s="21" t="str">
        <f ca="1">IF(IF(RANDBETWEEN(1,$A$3)&lt;($D$2+1),RAND(),0)*S271&gt;Equity!S271,"Yes","")</f>
        <v/>
      </c>
      <c r="U271" s="6">
        <f t="shared" ca="1" si="57"/>
        <v>619.49815604317575</v>
      </c>
      <c r="V271" s="21" t="str">
        <f ca="1">IF(IF(RANDBETWEEN(1,$A$3)&lt;($D$2+1),RAND(),0)*U271&gt;Equity!U271,"Yes","")</f>
        <v/>
      </c>
      <c r="W271" s="6">
        <f t="shared" ca="1" si="58"/>
        <v>705.7590609513702</v>
      </c>
    </row>
    <row r="272" spans="2:23" x14ac:dyDescent="0.3">
      <c r="B272" s="4">
        <v>269</v>
      </c>
      <c r="C272" s="40">
        <v>978.72072857393039</v>
      </c>
      <c r="D272" s="21" t="str">
        <f ca="1">IF(IF(RANDBETWEEN(1,$A$3)=1,RANDBETWEEN(0,Overview!$K$19)/100)*C272&gt;'liquid Assets'!C272,"Yes","")</f>
        <v/>
      </c>
      <c r="E272" s="6">
        <f t="shared" ca="1" si="49"/>
        <v>1056.9253812466545</v>
      </c>
      <c r="F272" s="21" t="str">
        <f ca="1">IF(IF(RANDBETWEEN(1,$A$3)&lt;($D$2+1),RAND(),0)*E272&gt;Equity!E272,"Yes","")</f>
        <v/>
      </c>
      <c r="G272" s="6">
        <f t="shared" ca="1" si="50"/>
        <v>995.20238810836395</v>
      </c>
      <c r="H272" s="21" t="str">
        <f ca="1">IF(IF(RANDBETWEEN(1,$A$3)&lt;($D$2+1),RAND(),0)*G272&gt;Equity!G272,"Yes","")</f>
        <v/>
      </c>
      <c r="I272" s="6">
        <f t="shared" ca="1" si="51"/>
        <v>1031.3844586289367</v>
      </c>
      <c r="J272" s="21" t="str">
        <f ca="1">IF(IF(RANDBETWEEN(1,$A$3)&lt;($D$2+1),RAND(),0)*I272&gt;Equity!I272,"Yes","")</f>
        <v/>
      </c>
      <c r="K272" s="6">
        <f t="shared" ca="1" si="52"/>
        <v>865.51398002629389</v>
      </c>
      <c r="L272" s="21" t="str">
        <f ca="1">IF(IF(RANDBETWEEN(1,$A$3)&lt;($D$2+1),RAND(),0)*K272&gt;Equity!K272,"Yes","")</f>
        <v/>
      </c>
      <c r="M272" s="6">
        <f t="shared" ca="1" si="53"/>
        <v>786.49228382875185</v>
      </c>
      <c r="N272" s="21" t="str">
        <f ca="1">IF(IF(RANDBETWEEN(1,$A$3)&lt;($D$2+1),RAND(),0)*M272&gt;Equity!M272,"Yes","")</f>
        <v/>
      </c>
      <c r="O272" s="6">
        <f t="shared" ca="1" si="54"/>
        <v>839.73657881489805</v>
      </c>
      <c r="P272" s="21" t="str">
        <f ca="1">IF(IF(RANDBETWEEN(1,$A$3)&lt;($D$2+1),RAND(),0)*O272&gt;Equity!O272,"Yes","")</f>
        <v/>
      </c>
      <c r="Q272" s="6">
        <f t="shared" ca="1" si="55"/>
        <v>959.81579484366375</v>
      </c>
      <c r="R272" s="21" t="str">
        <f ca="1">IF(IF(RANDBETWEEN(1,$A$3)&lt;($D$2+1),RAND(),0)*Q272&gt;Equity!Q272,"Yes","")</f>
        <v/>
      </c>
      <c r="S272" s="6">
        <f t="shared" ca="1" si="56"/>
        <v>878.15001398864479</v>
      </c>
      <c r="T272" s="21" t="str">
        <f ca="1">IF(IF(RANDBETWEEN(1,$A$3)&lt;($D$2+1),RAND(),0)*S272&gt;Equity!S272,"Yes","")</f>
        <v/>
      </c>
      <c r="U272" s="6">
        <f t="shared" ca="1" si="57"/>
        <v>949.69126904831398</v>
      </c>
      <c r="V272" s="21" t="str">
        <f ca="1">IF(IF(RANDBETWEEN(1,$A$3)&lt;($D$2+1),RAND(),0)*U272&gt;Equity!U272,"Yes","")</f>
        <v/>
      </c>
      <c r="W272" s="6">
        <f t="shared" ca="1" si="58"/>
        <v>1046.0995027015433</v>
      </c>
    </row>
    <row r="273" spans="2:23" x14ac:dyDescent="0.3">
      <c r="B273" s="4">
        <v>270</v>
      </c>
      <c r="C273" s="40">
        <v>974.2350925276545</v>
      </c>
      <c r="D273" s="21" t="str">
        <f ca="1">IF(IF(RANDBETWEEN(1,$A$3)=1,RANDBETWEEN(0,Overview!$K$19)/100)*C273&gt;'liquid Assets'!C273,"Yes","")</f>
        <v/>
      </c>
      <c r="E273" s="6">
        <f t="shared" ca="1" si="49"/>
        <v>968.27971196575265</v>
      </c>
      <c r="F273" s="21" t="str">
        <f ca="1">IF(IF(RANDBETWEEN(1,$A$3)&lt;($D$2+1),RAND(),0)*E273&gt;Equity!E273,"Yes","")</f>
        <v/>
      </c>
      <c r="G273" s="6">
        <f t="shared" ca="1" si="50"/>
        <v>1099.840443766657</v>
      </c>
      <c r="H273" s="21" t="str">
        <f ca="1">IF(IF(RANDBETWEEN(1,$A$3)&lt;($D$2+1),RAND(),0)*G273&gt;Equity!G273,"Yes","")</f>
        <v/>
      </c>
      <c r="I273" s="6">
        <f t="shared" ca="1" si="51"/>
        <v>1299.9945946257865</v>
      </c>
      <c r="J273" s="21" t="str">
        <f ca="1">IF(IF(RANDBETWEEN(1,$A$3)&lt;($D$2+1),RAND(),0)*I273&gt;Equity!I273,"Yes","")</f>
        <v/>
      </c>
      <c r="K273" s="6">
        <f t="shared" ca="1" si="52"/>
        <v>1291.9746679434074</v>
      </c>
      <c r="L273" s="21" t="str">
        <f ca="1">IF(IF(RANDBETWEEN(1,$A$3)&lt;($D$2+1),RAND(),0)*K273&gt;Equity!K273,"Yes","")</f>
        <v/>
      </c>
      <c r="M273" s="6">
        <f t="shared" ca="1" si="53"/>
        <v>1082.3032626977692</v>
      </c>
      <c r="N273" s="21" t="str">
        <f ca="1">IF(IF(RANDBETWEEN(1,$A$3)&lt;($D$2+1),RAND(),0)*M273&gt;Equity!M273,"Yes","")</f>
        <v/>
      </c>
      <c r="O273" s="6">
        <f t="shared" ca="1" si="54"/>
        <v>1273.2625443856712</v>
      </c>
      <c r="P273" s="21" t="str">
        <f ca="1">IF(IF(RANDBETWEEN(1,$A$3)&lt;($D$2+1),RAND(),0)*O273&gt;Equity!O273,"Yes","")</f>
        <v/>
      </c>
      <c r="Q273" s="6">
        <f t="shared" ca="1" si="55"/>
        <v>1398.0003173309403</v>
      </c>
      <c r="R273" s="21" t="str">
        <f ca="1">IF(IF(RANDBETWEEN(1,$A$3)&lt;($D$2+1),RAND(),0)*Q273&gt;Equity!Q273,"Yes","")</f>
        <v/>
      </c>
      <c r="S273" s="6">
        <f t="shared" ca="1" si="56"/>
        <v>1265.0199555696006</v>
      </c>
      <c r="T273" s="21" t="str">
        <f ca="1">IF(IF(RANDBETWEEN(1,$A$3)&lt;($D$2+1),RAND(),0)*S273&gt;Equity!S273,"Yes","")</f>
        <v/>
      </c>
      <c r="U273" s="6">
        <f t="shared" ca="1" si="57"/>
        <v>1482.1575338939756</v>
      </c>
      <c r="V273" s="21" t="str">
        <f ca="1">IF(IF(RANDBETWEEN(1,$A$3)&lt;($D$2+1),RAND(),0)*U273&gt;Equity!U273,"Yes","")</f>
        <v/>
      </c>
      <c r="W273" s="6">
        <f t="shared" ca="1" si="58"/>
        <v>1610.5316696698223</v>
      </c>
    </row>
    <row r="274" spans="2:23" x14ac:dyDescent="0.3">
      <c r="B274" s="4">
        <v>271</v>
      </c>
      <c r="C274" s="40">
        <v>969.78648392934213</v>
      </c>
      <c r="D274" s="21" t="str">
        <f ca="1">IF(IF(RANDBETWEEN(1,$A$3)=1,RANDBETWEEN(0,Overview!$K$19)/100)*C274&gt;'liquid Assets'!C274,"Yes","")</f>
        <v/>
      </c>
      <c r="E274" s="6">
        <f t="shared" ca="1" si="49"/>
        <v>1006.6951967342079</v>
      </c>
      <c r="F274" s="21" t="str">
        <f ca="1">IF(IF(RANDBETWEEN(1,$A$3)&lt;($D$2+1),RAND(),0)*E274&gt;Equity!E274,"Yes","")</f>
        <v/>
      </c>
      <c r="G274" s="6">
        <f t="shared" ca="1" si="50"/>
        <v>1070.5704520042705</v>
      </c>
      <c r="H274" s="21" t="str">
        <f ca="1">IF(IF(RANDBETWEEN(1,$A$3)&lt;($D$2+1),RAND(),0)*G274&gt;Equity!G274,"Yes","")</f>
        <v/>
      </c>
      <c r="I274" s="6">
        <f t="shared" ca="1" si="51"/>
        <v>1038.8723307653781</v>
      </c>
      <c r="J274" s="21" t="str">
        <f ca="1">IF(IF(RANDBETWEEN(1,$A$3)&lt;($D$2+1),RAND(),0)*I274&gt;Equity!I274,"Yes","")</f>
        <v/>
      </c>
      <c r="K274" s="6">
        <f t="shared" ca="1" si="52"/>
        <v>832.38173682911304</v>
      </c>
      <c r="L274" s="21" t="str">
        <f ca="1">IF(IF(RANDBETWEEN(1,$A$3)&lt;($D$2+1),RAND(),0)*K274&gt;Equity!K274,"Yes","")</f>
        <v/>
      </c>
      <c r="M274" s="6">
        <f t="shared" ca="1" si="53"/>
        <v>810.70611718193652</v>
      </c>
      <c r="N274" s="21" t="str">
        <f ca="1">IF(IF(RANDBETWEEN(1,$A$3)&lt;($D$2+1),RAND(),0)*M274&gt;Equity!M274,"Yes","")</f>
        <v/>
      </c>
      <c r="O274" s="6">
        <f t="shared" ca="1" si="54"/>
        <v>777.65891298981467</v>
      </c>
      <c r="P274" s="21" t="str">
        <f ca="1">IF(IF(RANDBETWEEN(1,$A$3)&lt;($D$2+1),RAND(),0)*O274&gt;Equity!O274,"Yes","")</f>
        <v/>
      </c>
      <c r="Q274" s="6">
        <f t="shared" ca="1" si="55"/>
        <v>637.00338109912229</v>
      </c>
      <c r="R274" s="21" t="str">
        <f ca="1">IF(IF(RANDBETWEEN(1,$A$3)&lt;($D$2+1),RAND(),0)*Q274&gt;Equity!Q274,"Yes","")</f>
        <v/>
      </c>
      <c r="S274" s="6">
        <f t="shared" ca="1" si="56"/>
        <v>567.86875082092627</v>
      </c>
      <c r="T274" s="21" t="str">
        <f ca="1">IF(IF(RANDBETWEEN(1,$A$3)&lt;($D$2+1),RAND(),0)*S274&gt;Equity!S274,"Yes","")</f>
        <v/>
      </c>
      <c r="U274" s="6">
        <f t="shared" ca="1" si="57"/>
        <v>613.69076815876508</v>
      </c>
      <c r="V274" s="21" t="str">
        <f ca="1">IF(IF(RANDBETWEEN(1,$A$3)&lt;($D$2+1),RAND(),0)*U274&gt;Equity!U274,"Yes","")</f>
        <v/>
      </c>
      <c r="W274" s="6">
        <f t="shared" ca="1" si="58"/>
        <v>557.10871446714521</v>
      </c>
    </row>
    <row r="275" spans="2:23" x14ac:dyDescent="0.3">
      <c r="B275" s="4">
        <v>272</v>
      </c>
      <c r="C275" s="40">
        <v>965.37446218227012</v>
      </c>
      <c r="D275" s="21" t="str">
        <f ca="1">IF(IF(RANDBETWEEN(1,$A$3)=1,RANDBETWEEN(0,Overview!$K$19)/100)*C275&gt;'liquid Assets'!C275,"Yes","")</f>
        <v/>
      </c>
      <c r="E275" s="6">
        <f t="shared" ca="1" si="49"/>
        <v>845.38480704322467</v>
      </c>
      <c r="F275" s="21" t="str">
        <f ca="1">IF(IF(RANDBETWEEN(1,$A$3)&lt;($D$2+1),RAND(),0)*E275&gt;Equity!E275,"Yes","")</f>
        <v/>
      </c>
      <c r="G275" s="6">
        <f t="shared" ca="1" si="50"/>
        <v>796.53785871280263</v>
      </c>
      <c r="H275" s="21" t="str">
        <f ca="1">IF(IF(RANDBETWEEN(1,$A$3)&lt;($D$2+1),RAND(),0)*G275&gt;Equity!G275,"Yes","")</f>
        <v/>
      </c>
      <c r="I275" s="6">
        <f t="shared" ca="1" si="51"/>
        <v>879.45624547664931</v>
      </c>
      <c r="J275" s="21" t="str">
        <f ca="1">IF(IF(RANDBETWEEN(1,$A$3)&lt;($D$2+1),RAND(),0)*I275&gt;Equity!I275,"Yes","")</f>
        <v/>
      </c>
      <c r="K275" s="6">
        <f t="shared" ca="1" si="52"/>
        <v>971.78578268962917</v>
      </c>
      <c r="L275" s="21" t="str">
        <f ca="1">IF(IF(RANDBETWEEN(1,$A$3)&lt;($D$2+1),RAND(),0)*K275&gt;Equity!K275,"Yes","")</f>
        <v/>
      </c>
      <c r="M275" s="6">
        <f t="shared" ca="1" si="53"/>
        <v>1055.1812593213438</v>
      </c>
      <c r="N275" s="21" t="str">
        <f ca="1">IF(IF(RANDBETWEEN(1,$A$3)&lt;($D$2+1),RAND(),0)*M275&gt;Equity!M275,"Yes","")</f>
        <v/>
      </c>
      <c r="O275" s="6">
        <f t="shared" ca="1" si="54"/>
        <v>1159.9877055007439</v>
      </c>
      <c r="P275" s="21" t="str">
        <f ca="1">IF(IF(RANDBETWEEN(1,$A$3)&lt;($D$2+1),RAND(),0)*O275&gt;Equity!O275,"Yes","")</f>
        <v/>
      </c>
      <c r="Q275" s="6">
        <f t="shared" ca="1" si="55"/>
        <v>943.00530296444379</v>
      </c>
      <c r="R275" s="21" t="str">
        <f ca="1">IF(IF(RANDBETWEEN(1,$A$3)&lt;($D$2+1),RAND(),0)*Q275&gt;Equity!Q275,"Yes","")</f>
        <v/>
      </c>
      <c r="S275" s="6">
        <f t="shared" ca="1" si="56"/>
        <v>760.00541493377136</v>
      </c>
      <c r="T275" s="21" t="str">
        <f ca="1">IF(IF(RANDBETWEEN(1,$A$3)&lt;($D$2+1),RAND(),0)*S275&gt;Equity!S275,"Yes","")</f>
        <v/>
      </c>
      <c r="U275" s="6">
        <f t="shared" ca="1" si="57"/>
        <v>876.13328521043047</v>
      </c>
      <c r="V275" s="21" t="str">
        <f ca="1">IF(IF(RANDBETWEEN(1,$A$3)&lt;($D$2+1),RAND(),0)*U275&gt;Equity!U275,"Yes","")</f>
        <v/>
      </c>
      <c r="W275" s="6">
        <f t="shared" ca="1" si="58"/>
        <v>1002.8290747302093</v>
      </c>
    </row>
    <row r="276" spans="2:23" x14ac:dyDescent="0.3">
      <c r="B276" s="4">
        <v>273</v>
      </c>
      <c r="C276" s="40">
        <v>960.99859352646729</v>
      </c>
      <c r="D276" s="21" t="str">
        <f ca="1">IF(IF(RANDBETWEEN(1,$A$3)=1,RANDBETWEEN(0,Overview!$K$19)/100)*C276&gt;'liquid Assets'!C276,"Yes","")</f>
        <v/>
      </c>
      <c r="E276" s="6">
        <f t="shared" ca="1" si="49"/>
        <v>1139.0940453496105</v>
      </c>
      <c r="F276" s="21" t="str">
        <f ca="1">IF(IF(RANDBETWEEN(1,$A$3)&lt;($D$2+1),RAND(),0)*E276&gt;Equity!E276,"Yes","")</f>
        <v/>
      </c>
      <c r="G276" s="6">
        <f t="shared" ca="1" si="50"/>
        <v>1293.6712756347265</v>
      </c>
      <c r="H276" s="21" t="str">
        <f ca="1">IF(IF(RANDBETWEEN(1,$A$3)&lt;($D$2+1),RAND(),0)*G276&gt;Equity!G276,"Yes","")</f>
        <v/>
      </c>
      <c r="I276" s="6">
        <f t="shared" ca="1" si="51"/>
        <v>1241.382791858766</v>
      </c>
      <c r="J276" s="21" t="str">
        <f ca="1">IF(IF(RANDBETWEEN(1,$A$3)&lt;($D$2+1),RAND(),0)*I276&gt;Equity!I276,"Yes","")</f>
        <v/>
      </c>
      <c r="K276" s="6">
        <f t="shared" ca="1" si="52"/>
        <v>1394.3430706793806</v>
      </c>
      <c r="L276" s="21" t="str">
        <f ca="1">IF(IF(RANDBETWEEN(1,$A$3)&lt;($D$2+1),RAND(),0)*K276&gt;Equity!K276,"Yes","")</f>
        <v/>
      </c>
      <c r="M276" s="6">
        <f t="shared" ca="1" si="53"/>
        <v>1255.9835852035853</v>
      </c>
      <c r="N276" s="21" t="str">
        <f ca="1">IF(IF(RANDBETWEEN(1,$A$3)&lt;($D$2+1),RAND(),0)*M276&gt;Equity!M276,"Yes","")</f>
        <v/>
      </c>
      <c r="O276" s="6">
        <f t="shared" ca="1" si="54"/>
        <v>1189.0815019042755</v>
      </c>
      <c r="P276" s="21" t="str">
        <f ca="1">IF(IF(RANDBETWEEN(1,$A$3)&lt;($D$2+1),RAND(),0)*O276&gt;Equity!O276,"Yes","")</f>
        <v/>
      </c>
      <c r="Q276" s="6">
        <f t="shared" ca="1" si="55"/>
        <v>1370.693886577099</v>
      </c>
      <c r="R276" s="21" t="str">
        <f ca="1">IF(IF(RANDBETWEEN(1,$A$3)&lt;($D$2+1),RAND(),0)*Q276&gt;Equity!Q276,"Yes","")</f>
        <v/>
      </c>
      <c r="S276" s="6">
        <f t="shared" ca="1" si="56"/>
        <v>1306.3987717547539</v>
      </c>
      <c r="T276" s="21" t="str">
        <f ca="1">IF(IF(RANDBETWEEN(1,$A$3)&lt;($D$2+1),RAND(),0)*S276&gt;Equity!S276,"Yes","")</f>
        <v/>
      </c>
      <c r="U276" s="6">
        <f t="shared" ca="1" si="57"/>
        <v>1386.3146478593087</v>
      </c>
      <c r="V276" s="21" t="str">
        <f ca="1">IF(IF(RANDBETWEEN(1,$A$3)&lt;($D$2+1),RAND(),0)*U276&gt;Equity!U276,"Yes","")</f>
        <v/>
      </c>
      <c r="W276" s="6">
        <f t="shared" ca="1" si="58"/>
        <v>1585.4136407201445</v>
      </c>
    </row>
    <row r="277" spans="2:23" x14ac:dyDescent="0.3">
      <c r="B277" s="4">
        <v>274</v>
      </c>
      <c r="C277" s="40">
        <v>956.6584509080684</v>
      </c>
      <c r="D277" s="21" t="str">
        <f ca="1">IF(IF(RANDBETWEEN(1,$A$3)=1,RANDBETWEEN(0,Overview!$K$19)/100)*C277&gt;'liquid Assets'!C277,"Yes","")</f>
        <v/>
      </c>
      <c r="E277" s="6">
        <f t="shared" ca="1" si="49"/>
        <v>984.3241601629594</v>
      </c>
      <c r="F277" s="21" t="str">
        <f ca="1">IF(IF(RANDBETWEEN(1,$A$3)&lt;($D$2+1),RAND(),0)*E277&gt;Equity!E277,"Yes","")</f>
        <v/>
      </c>
      <c r="G277" s="6">
        <f t="shared" ca="1" si="50"/>
        <v>921.73543222199942</v>
      </c>
      <c r="H277" s="21" t="str">
        <f ca="1">IF(IF(RANDBETWEEN(1,$A$3)&lt;($D$2+1),RAND(),0)*G277&gt;Equity!G277,"Yes","")</f>
        <v/>
      </c>
      <c r="I277" s="6">
        <f t="shared" ca="1" si="51"/>
        <v>1038.352940257771</v>
      </c>
      <c r="J277" s="21" t="str">
        <f ca="1">IF(IF(RANDBETWEEN(1,$A$3)&lt;($D$2+1),RAND(),0)*I277&gt;Equity!I277,"Yes","")</f>
        <v/>
      </c>
      <c r="K277" s="6">
        <f t="shared" ca="1" si="52"/>
        <v>1157.5138289529825</v>
      </c>
      <c r="L277" s="21" t="str">
        <f ca="1">IF(IF(RANDBETWEEN(1,$A$3)&lt;($D$2+1),RAND(),0)*K277&gt;Equity!K277,"Yes","")</f>
        <v/>
      </c>
      <c r="M277" s="6">
        <f t="shared" ca="1" si="53"/>
        <v>954.43353755218948</v>
      </c>
      <c r="N277" s="21" t="str">
        <f ca="1">IF(IF(RANDBETWEEN(1,$A$3)&lt;($D$2+1),RAND(),0)*M277&gt;Equity!M277,"Yes","")</f>
        <v/>
      </c>
      <c r="O277" s="6">
        <f t="shared" ca="1" si="54"/>
        <v>821.27746484402655</v>
      </c>
      <c r="P277" s="21" t="str">
        <f ca="1">IF(IF(RANDBETWEEN(1,$A$3)&lt;($D$2+1),RAND(),0)*O277&gt;Equity!O277,"Yes","")</f>
        <v/>
      </c>
      <c r="Q277" s="6">
        <f t="shared" ca="1" si="55"/>
        <v>743.21765631755022</v>
      </c>
      <c r="R277" s="21" t="str">
        <f ca="1">IF(IF(RANDBETWEEN(1,$A$3)&lt;($D$2+1),RAND(),0)*Q277&gt;Equity!Q277,"Yes","")</f>
        <v/>
      </c>
      <c r="S277" s="6">
        <f t="shared" ca="1" si="56"/>
        <v>820.78405823701485</v>
      </c>
      <c r="T277" s="21" t="str">
        <f ca="1">IF(IF(RANDBETWEEN(1,$A$3)&lt;($D$2+1),RAND(),0)*S277&gt;Equity!S277,"Yes","")</f>
        <v/>
      </c>
      <c r="U277" s="6">
        <f t="shared" ca="1" si="57"/>
        <v>692.14170323796782</v>
      </c>
      <c r="V277" s="21" t="str">
        <f ca="1">IF(IF(RANDBETWEEN(1,$A$3)&lt;($D$2+1),RAND(),0)*U277&gt;Equity!U277,"Yes","")</f>
        <v/>
      </c>
      <c r="W277" s="6">
        <f t="shared" ca="1" si="58"/>
        <v>715.62958089019264</v>
      </c>
    </row>
    <row r="278" spans="2:23" x14ac:dyDescent="0.3">
      <c r="B278" s="4">
        <v>275</v>
      </c>
      <c r="C278" s="40">
        <v>952.35361385164481</v>
      </c>
      <c r="D278" s="21" t="str">
        <f ca="1">IF(IF(RANDBETWEEN(1,$A$3)=1,RANDBETWEEN(0,Overview!$K$19)/100)*C278&gt;'liquid Assets'!C278,"Yes","")</f>
        <v/>
      </c>
      <c r="E278" s="6">
        <f t="shared" ca="1" si="49"/>
        <v>832.61306666716757</v>
      </c>
      <c r="F278" s="21" t="str">
        <f ca="1">IF(IF(RANDBETWEEN(1,$A$3)&lt;($D$2+1),RAND(),0)*E278&gt;Equity!E278,"Yes","")</f>
        <v/>
      </c>
      <c r="G278" s="6">
        <f t="shared" ca="1" si="50"/>
        <v>885.7040523377342</v>
      </c>
      <c r="H278" s="21" t="str">
        <f ca="1">IF(IF(RANDBETWEEN(1,$A$3)&lt;($D$2+1),RAND(),0)*G278&gt;Equity!G278,"Yes","")</f>
        <v/>
      </c>
      <c r="I278" s="6">
        <f t="shared" ca="1" si="51"/>
        <v>815.42146088107631</v>
      </c>
      <c r="J278" s="21" t="str">
        <f ca="1">IF(IF(RANDBETWEEN(1,$A$3)&lt;($D$2+1),RAND(),0)*I278&gt;Equity!I278,"Yes","")</f>
        <v/>
      </c>
      <c r="K278" s="6">
        <f t="shared" ca="1" si="52"/>
        <v>934.35370408346864</v>
      </c>
      <c r="L278" s="21" t="str">
        <f ca="1">IF(IF(RANDBETWEEN(1,$A$3)&lt;($D$2+1),RAND(),0)*K278&gt;Equity!K278,"Yes","")</f>
        <v/>
      </c>
      <c r="M278" s="6">
        <f t="shared" ca="1" si="53"/>
        <v>850.99133598955507</v>
      </c>
      <c r="N278" s="21" t="str">
        <f ca="1">IF(IF(RANDBETWEEN(1,$A$3)&lt;($D$2+1),RAND(),0)*M278&gt;Equity!M278,"Yes","")</f>
        <v/>
      </c>
      <c r="O278" s="6">
        <f t="shared" ca="1" si="54"/>
        <v>706.13142350907685</v>
      </c>
      <c r="P278" s="21" t="str">
        <f ca="1">IF(IF(RANDBETWEEN(1,$A$3)&lt;($D$2+1),RAND(),0)*O278&gt;Equity!O278,"Yes","")</f>
        <v/>
      </c>
      <c r="Q278" s="6">
        <f t="shared" ca="1" si="55"/>
        <v>574.31593321438027</v>
      </c>
      <c r="R278" s="21" t="str">
        <f ca="1">IF(IF(RANDBETWEEN(1,$A$3)&lt;($D$2+1),RAND(),0)*Q278&gt;Equity!Q278,"Yes","")</f>
        <v/>
      </c>
      <c r="S278" s="6">
        <f t="shared" ca="1" si="56"/>
        <v>679.68939548746096</v>
      </c>
      <c r="T278" s="21" t="str">
        <f ca="1">IF(IF(RANDBETWEEN(1,$A$3)&lt;($D$2+1),RAND(),0)*S278&gt;Equity!S278,"Yes","")</f>
        <v/>
      </c>
      <c r="U278" s="6">
        <f t="shared" ca="1" si="57"/>
        <v>815.45070701492398</v>
      </c>
      <c r="V278" s="21" t="str">
        <f ca="1">IF(IF(RANDBETWEEN(1,$A$3)&lt;($D$2+1),RAND(),0)*U278&gt;Equity!U278,"Yes","")</f>
        <v/>
      </c>
      <c r="W278" s="6">
        <f t="shared" ca="1" si="58"/>
        <v>969.36341565830514</v>
      </c>
    </row>
    <row r="279" spans="2:23" x14ac:dyDescent="0.3">
      <c r="B279" s="4">
        <v>276</v>
      </c>
      <c r="C279" s="40">
        <v>948.08366833540595</v>
      </c>
      <c r="D279" s="21" t="str">
        <f ca="1">IF(IF(RANDBETWEEN(1,$A$3)=1,RANDBETWEEN(0,Overview!$K$19)/100)*C279&gt;'liquid Assets'!C279,"Yes","")</f>
        <v/>
      </c>
      <c r="E279" s="6">
        <f t="shared" ca="1" si="49"/>
        <v>791.67495308919615</v>
      </c>
      <c r="F279" s="21" t="str">
        <f ca="1">IF(IF(RANDBETWEEN(1,$A$3)&lt;($D$2+1),RAND(),0)*E279&gt;Equity!E279,"Yes","")</f>
        <v/>
      </c>
      <c r="G279" s="6">
        <f t="shared" ca="1" si="50"/>
        <v>684.64356261301748</v>
      </c>
      <c r="H279" s="21" t="str">
        <f ca="1">IF(IF(RANDBETWEEN(1,$A$3)&lt;($D$2+1),RAND(),0)*G279&gt;Equity!G279,"Yes","")</f>
        <v/>
      </c>
      <c r="I279" s="6">
        <f t="shared" ca="1" si="51"/>
        <v>581.16751353414384</v>
      </c>
      <c r="J279" s="21" t="str">
        <f ca="1">IF(IF(RANDBETWEEN(1,$A$3)&lt;($D$2+1),RAND(),0)*I279&gt;Equity!I279,"Yes","")</f>
        <v/>
      </c>
      <c r="K279" s="6">
        <f t="shared" ca="1" si="52"/>
        <v>546.71966001760927</v>
      </c>
      <c r="L279" s="21" t="str">
        <f ca="1">IF(IF(RANDBETWEEN(1,$A$3)&lt;($D$2+1),RAND(),0)*K279&gt;Equity!K279,"Yes","")</f>
        <v/>
      </c>
      <c r="M279" s="6">
        <f t="shared" ca="1" si="53"/>
        <v>614.18322316930698</v>
      </c>
      <c r="N279" s="21" t="str">
        <f ca="1">IF(IF(RANDBETWEEN(1,$A$3)&lt;($D$2+1),RAND(),0)*M279&gt;Equity!M279,"Yes","")</f>
        <v/>
      </c>
      <c r="O279" s="6">
        <f t="shared" ca="1" si="54"/>
        <v>498.24560414037171</v>
      </c>
      <c r="P279" s="21" t="str">
        <f ca="1">IF(IF(RANDBETWEEN(1,$A$3)&lt;($D$2+1),RAND(),0)*O279&gt;Equity!O279,"Yes","")</f>
        <v/>
      </c>
      <c r="Q279" s="6">
        <f t="shared" ca="1" si="55"/>
        <v>484.90850343014608</v>
      </c>
      <c r="R279" s="21" t="str">
        <f ca="1">IF(IF(RANDBETWEEN(1,$A$3)&lt;($D$2+1),RAND(),0)*Q279&gt;Equity!Q279,"Yes","")</f>
        <v/>
      </c>
      <c r="S279" s="6">
        <f t="shared" ca="1" si="56"/>
        <v>450.15037654428909</v>
      </c>
      <c r="T279" s="21" t="str">
        <f ca="1">IF(IF(RANDBETWEEN(1,$A$3)&lt;($D$2+1),RAND(),0)*S279&gt;Equity!S279,"Yes","")</f>
        <v/>
      </c>
      <c r="U279" s="6">
        <f t="shared" ca="1" si="57"/>
        <v>532.75081168588974</v>
      </c>
      <c r="V279" s="21" t="str">
        <f ca="1">IF(IF(RANDBETWEEN(1,$A$3)&lt;($D$2+1),RAND(),0)*U279&gt;Equity!U279,"Yes","")</f>
        <v/>
      </c>
      <c r="W279" s="6">
        <f t="shared" ca="1" si="58"/>
        <v>509.11775422957567</v>
      </c>
    </row>
    <row r="280" spans="2:23" x14ac:dyDescent="0.3">
      <c r="B280" s="4">
        <v>277</v>
      </c>
      <c r="C280" s="40">
        <v>943.84820666921473</v>
      </c>
      <c r="D280" s="21" t="str">
        <f ca="1">IF(IF(RANDBETWEEN(1,$A$3)=1,RANDBETWEEN(0,Overview!$K$19)/100)*C280&gt;'liquid Assets'!C280,"Yes","")</f>
        <v/>
      </c>
      <c r="E280" s="6">
        <f t="shared" ca="1" si="49"/>
        <v>986.62610930610879</v>
      </c>
      <c r="F280" s="21" t="str">
        <f ca="1">IF(IF(RANDBETWEEN(1,$A$3)&lt;($D$2+1),RAND(),0)*E280&gt;Equity!E280,"Yes","")</f>
        <v/>
      </c>
      <c r="G280" s="6">
        <f t="shared" ca="1" si="50"/>
        <v>861.18046831453216</v>
      </c>
      <c r="H280" s="21" t="str">
        <f ca="1">IF(IF(RANDBETWEEN(1,$A$3)&lt;($D$2+1),RAND(),0)*G280&gt;Equity!G280,"Yes","")</f>
        <v/>
      </c>
      <c r="I280" s="6">
        <f t="shared" ca="1" si="51"/>
        <v>715.09395793935698</v>
      </c>
      <c r="J280" s="21" t="str">
        <f ca="1">IF(IF(RANDBETWEEN(1,$A$3)&lt;($D$2+1),RAND(),0)*I280&gt;Equity!I280,"Yes","")</f>
        <v/>
      </c>
      <c r="K280" s="6">
        <f t="shared" ca="1" si="52"/>
        <v>767.98622926121595</v>
      </c>
      <c r="L280" s="21" t="str">
        <f ca="1">IF(IF(RANDBETWEEN(1,$A$3)&lt;($D$2+1),RAND(),0)*K280&gt;Equity!K280,"Yes","")</f>
        <v/>
      </c>
      <c r="M280" s="6">
        <f t="shared" ca="1" si="53"/>
        <v>621.6753066120209</v>
      </c>
      <c r="N280" s="21" t="str">
        <f ca="1">IF(IF(RANDBETWEEN(1,$A$3)&lt;($D$2+1),RAND(),0)*M280&gt;Equity!M280,"Yes","")</f>
        <v/>
      </c>
      <c r="O280" s="6">
        <f t="shared" ca="1" si="54"/>
        <v>518.20796577332806</v>
      </c>
      <c r="P280" s="21" t="str">
        <f ca="1">IF(IF(RANDBETWEEN(1,$A$3)&lt;($D$2+1),RAND(),0)*O280&gt;Equity!O280,"Yes","")</f>
        <v/>
      </c>
      <c r="Q280" s="6">
        <f t="shared" ca="1" si="55"/>
        <v>514.38706636514212</v>
      </c>
      <c r="R280" s="21" t="str">
        <f ca="1">IF(IF(RANDBETWEEN(1,$A$3)&lt;($D$2+1),RAND(),0)*Q280&gt;Equity!Q280,"Yes","")</f>
        <v/>
      </c>
      <c r="S280" s="6">
        <f t="shared" ca="1" si="56"/>
        <v>516.18278466945253</v>
      </c>
      <c r="T280" s="21" t="str">
        <f ca="1">IF(IF(RANDBETWEEN(1,$A$3)&lt;($D$2+1),RAND(),0)*S280&gt;Equity!S280,"Yes","")</f>
        <v/>
      </c>
      <c r="U280" s="6">
        <f t="shared" ca="1" si="57"/>
        <v>504.37677796934133</v>
      </c>
      <c r="V280" s="21" t="str">
        <f ca="1">IF(IF(RANDBETWEEN(1,$A$3)&lt;($D$2+1),RAND(),0)*U280&gt;Equity!U280,"Yes","")</f>
        <v/>
      </c>
      <c r="W280" s="6">
        <f t="shared" ca="1" si="58"/>
        <v>492.96021771144495</v>
      </c>
    </row>
    <row r="281" spans="2:23" x14ac:dyDescent="0.3">
      <c r="B281" s="4">
        <v>278</v>
      </c>
      <c r="C281" s="40">
        <v>939.64682737534338</v>
      </c>
      <c r="D281" s="21" t="str">
        <f ca="1">IF(IF(RANDBETWEEN(1,$A$3)=1,RANDBETWEEN(0,Overview!$K$19)/100)*C281&gt;'liquid Assets'!C281,"Yes","")</f>
        <v/>
      </c>
      <c r="E281" s="6">
        <f t="shared" ca="1" si="49"/>
        <v>816.03168996881061</v>
      </c>
      <c r="F281" s="21" t="str">
        <f ca="1">IF(IF(RANDBETWEEN(1,$A$3)&lt;($D$2+1),RAND(),0)*E281&gt;Equity!E281,"Yes","")</f>
        <v/>
      </c>
      <c r="G281" s="6">
        <f t="shared" ca="1" si="50"/>
        <v>750.05849260099376</v>
      </c>
      <c r="H281" s="21" t="str">
        <f ca="1">IF(IF(RANDBETWEEN(1,$A$3)&lt;($D$2+1),RAND(),0)*G281&gt;Equity!G281,"Yes","")</f>
        <v/>
      </c>
      <c r="I281" s="6">
        <f t="shared" ca="1" si="51"/>
        <v>839.92236051217731</v>
      </c>
      <c r="J281" s="21" t="str">
        <f ca="1">IF(IF(RANDBETWEEN(1,$A$3)&lt;($D$2+1),RAND(),0)*I281&gt;Equity!I281,"Yes","")</f>
        <v/>
      </c>
      <c r="K281" s="6">
        <f t="shared" ca="1" si="52"/>
        <v>720.05960910957003</v>
      </c>
      <c r="L281" s="21" t="str">
        <f ca="1">IF(IF(RANDBETWEEN(1,$A$3)&lt;($D$2+1),RAND(),0)*K281&gt;Equity!K281,"Yes","")</f>
        <v/>
      </c>
      <c r="M281" s="6">
        <f t="shared" ca="1" si="53"/>
        <v>798.71445808621036</v>
      </c>
      <c r="N281" s="21" t="str">
        <f ca="1">IF(IF(RANDBETWEEN(1,$A$3)&lt;($D$2+1),RAND(),0)*M281&gt;Equity!M281,"Yes","")</f>
        <v/>
      </c>
      <c r="O281" s="6">
        <f t="shared" ca="1" si="54"/>
        <v>740.6189745957746</v>
      </c>
      <c r="P281" s="21" t="str">
        <f ca="1">IF(IF(RANDBETWEEN(1,$A$3)&lt;($D$2+1),RAND(),0)*O281&gt;Equity!O281,"Yes","")</f>
        <v/>
      </c>
      <c r="Q281" s="6">
        <f t="shared" ca="1" si="55"/>
        <v>593.01529883712044</v>
      </c>
      <c r="R281" s="21" t="str">
        <f ca="1">IF(IF(RANDBETWEEN(1,$A$3)&lt;($D$2+1),RAND(),0)*Q281&gt;Equity!Q281,"Yes","")</f>
        <v/>
      </c>
      <c r="S281" s="6">
        <f t="shared" ca="1" si="56"/>
        <v>694.35115450452565</v>
      </c>
      <c r="T281" s="21" t="str">
        <f ca="1">IF(IF(RANDBETWEEN(1,$A$3)&lt;($D$2+1),RAND(),0)*S281&gt;Equity!S281,"Yes","")</f>
        <v/>
      </c>
      <c r="U281" s="6">
        <f t="shared" ca="1" si="57"/>
        <v>680.65379221790806</v>
      </c>
      <c r="V281" s="21" t="str">
        <f ca="1">IF(IF(RANDBETWEEN(1,$A$3)&lt;($D$2+1),RAND(),0)*U281&gt;Equity!U281,"Yes","")</f>
        <v/>
      </c>
      <c r="W281" s="6">
        <f t="shared" ca="1" si="58"/>
        <v>734.72163041033753</v>
      </c>
    </row>
    <row r="282" spans="2:23" x14ac:dyDescent="0.3">
      <c r="B282" s="4">
        <v>279</v>
      </c>
      <c r="C282" s="40">
        <v>935.47913507188696</v>
      </c>
      <c r="D282" s="21" t="str">
        <f ca="1">IF(IF(RANDBETWEEN(1,$A$3)=1,RANDBETWEEN(0,Overview!$K$19)/100)*C282&gt;'liquid Assets'!C282,"Yes","")</f>
        <v/>
      </c>
      <c r="E282" s="6">
        <f t="shared" ca="1" si="49"/>
        <v>967.48804473139774</v>
      </c>
      <c r="F282" s="21" t="str">
        <f ca="1">IF(IF(RANDBETWEEN(1,$A$3)&lt;($D$2+1),RAND(),0)*E282&gt;Equity!E282,"Yes","")</f>
        <v/>
      </c>
      <c r="G282" s="6">
        <f t="shared" ca="1" si="50"/>
        <v>1025.3510953435987</v>
      </c>
      <c r="H282" s="21" t="str">
        <f ca="1">IF(IF(RANDBETWEEN(1,$A$3)&lt;($D$2+1),RAND(),0)*G282&gt;Equity!G282,"Yes","")</f>
        <v/>
      </c>
      <c r="I282" s="6">
        <f t="shared" ca="1" si="51"/>
        <v>1144.5958726305353</v>
      </c>
      <c r="J282" s="21" t="str">
        <f ca="1">IF(IF(RANDBETWEEN(1,$A$3)&lt;($D$2+1),RAND(),0)*I282&gt;Equity!I282,"Yes","")</f>
        <v/>
      </c>
      <c r="K282" s="6">
        <f t="shared" ca="1" si="52"/>
        <v>1105.4182882055204</v>
      </c>
      <c r="L282" s="21" t="str">
        <f ca="1">IF(IF(RANDBETWEEN(1,$A$3)&lt;($D$2+1),RAND(),0)*K282&gt;Equity!K282,"Yes","")</f>
        <v/>
      </c>
      <c r="M282" s="6">
        <f t="shared" ca="1" si="53"/>
        <v>1053.0559184071662</v>
      </c>
      <c r="N282" s="21" t="str">
        <f ca="1">IF(IF(RANDBETWEEN(1,$A$3)&lt;($D$2+1),RAND(),0)*M282&gt;Equity!M282,"Yes","")</f>
        <v/>
      </c>
      <c r="O282" s="6">
        <f t="shared" ca="1" si="54"/>
        <v>869.67946792475584</v>
      </c>
      <c r="P282" s="21" t="str">
        <f ca="1">IF(IF(RANDBETWEEN(1,$A$3)&lt;($D$2+1),RAND(),0)*O282&gt;Equity!O282,"Yes","")</f>
        <v/>
      </c>
      <c r="Q282" s="6">
        <f t="shared" ca="1" si="55"/>
        <v>816.38529533782491</v>
      </c>
      <c r="R282" s="21" t="str">
        <f ca="1">IF(IF(RANDBETWEEN(1,$A$3)&lt;($D$2+1),RAND(),0)*Q282&gt;Equity!Q282,"Yes","")</f>
        <v/>
      </c>
      <c r="S282" s="6">
        <f t="shared" ca="1" si="56"/>
        <v>707.67141917247443</v>
      </c>
      <c r="T282" s="21" t="str">
        <f ca="1">IF(IF(RANDBETWEEN(1,$A$3)&lt;($D$2+1),RAND(),0)*S282&gt;Equity!S282,"Yes","")</f>
        <v/>
      </c>
      <c r="U282" s="6">
        <f t="shared" ca="1" si="57"/>
        <v>846.97602716310405</v>
      </c>
      <c r="V282" s="21" t="str">
        <f ca="1">IF(IF(RANDBETWEEN(1,$A$3)&lt;($D$2+1),RAND(),0)*U282&gt;Equity!U282,"Yes","")</f>
        <v/>
      </c>
      <c r="W282" s="6">
        <f t="shared" ca="1" si="58"/>
        <v>1011.6938150436284</v>
      </c>
    </row>
    <row r="283" spans="2:23" x14ac:dyDescent="0.3">
      <c r="B283" s="4">
        <v>280</v>
      </c>
      <c r="C283" s="40">
        <v>931.34474035877849</v>
      </c>
      <c r="D283" s="21" t="str">
        <f ca="1">IF(IF(RANDBETWEEN(1,$A$3)=1,RANDBETWEEN(0,Overview!$K$19)/100)*C283&gt;'liquid Assets'!C283,"Yes","")</f>
        <v/>
      </c>
      <c r="E283" s="6">
        <f t="shared" ca="1" si="49"/>
        <v>1016.2202796450274</v>
      </c>
      <c r="F283" s="21" t="str">
        <f ca="1">IF(IF(RANDBETWEEN(1,$A$3)&lt;($D$2+1),RAND(),0)*E283&gt;Equity!E283,"Yes","")</f>
        <v/>
      </c>
      <c r="G283" s="6">
        <f t="shared" ca="1" si="50"/>
        <v>1152.2661220597688</v>
      </c>
      <c r="H283" s="21" t="str">
        <f ca="1">IF(IF(RANDBETWEEN(1,$A$3)&lt;($D$2+1),RAND(),0)*G283&gt;Equity!G283,"Yes","")</f>
        <v/>
      </c>
      <c r="I283" s="6">
        <f t="shared" ca="1" si="51"/>
        <v>1224.4727986200789</v>
      </c>
      <c r="J283" s="21" t="str">
        <f ca="1">IF(IF(RANDBETWEEN(1,$A$3)&lt;($D$2+1),RAND(),0)*I283&gt;Equity!I283,"Yes","")</f>
        <v/>
      </c>
      <c r="K283" s="6">
        <f t="shared" ca="1" si="52"/>
        <v>1372.7158140941858</v>
      </c>
      <c r="L283" s="21" t="str">
        <f ca="1">IF(IF(RANDBETWEEN(1,$A$3)&lt;($D$2+1),RAND(),0)*K283&gt;Equity!K283,"Yes","")</f>
        <v/>
      </c>
      <c r="M283" s="6">
        <f t="shared" ca="1" si="53"/>
        <v>1166.554492063681</v>
      </c>
      <c r="N283" s="21" t="str">
        <f ca="1">IF(IF(RANDBETWEEN(1,$A$3)&lt;($D$2+1),RAND(),0)*M283&gt;Equity!M283,"Yes","")</f>
        <v/>
      </c>
      <c r="O283" s="6">
        <f t="shared" ca="1" si="54"/>
        <v>1339.9781264681733</v>
      </c>
      <c r="P283" s="21" t="str">
        <f ca="1">IF(IF(RANDBETWEEN(1,$A$3)&lt;($D$2+1),RAND(),0)*O283&gt;Equity!O283,"Yes","")</f>
        <v/>
      </c>
      <c r="Q283" s="6">
        <f t="shared" ca="1" si="55"/>
        <v>1456.1845096608874</v>
      </c>
      <c r="R283" s="21" t="str">
        <f ca="1">IF(IF(RANDBETWEEN(1,$A$3)&lt;($D$2+1),RAND(),0)*Q283&gt;Equity!Q283,"Yes","")</f>
        <v/>
      </c>
      <c r="S283" s="6">
        <f t="shared" ca="1" si="56"/>
        <v>1172.46692682754</v>
      </c>
      <c r="T283" s="21" t="str">
        <f ca="1">IF(IF(RANDBETWEEN(1,$A$3)&lt;($D$2+1),RAND(),0)*S283&gt;Equity!S283,"Yes","")</f>
        <v/>
      </c>
      <c r="U283" s="6">
        <f t="shared" ca="1" si="57"/>
        <v>1026.3439147425722</v>
      </c>
      <c r="V283" s="21" t="str">
        <f ca="1">IF(IF(RANDBETWEEN(1,$A$3)&lt;($D$2+1),RAND(),0)*U283&gt;Equity!U283,"Yes","")</f>
        <v/>
      </c>
      <c r="W283" s="6">
        <f t="shared" ca="1" si="58"/>
        <v>874.64851426709367</v>
      </c>
    </row>
    <row r="284" spans="2:23" x14ac:dyDescent="0.3">
      <c r="B284" s="4">
        <v>281</v>
      </c>
      <c r="C284" s="40">
        <v>927.24325970632992</v>
      </c>
      <c r="D284" s="21" t="str">
        <f ca="1">IF(IF(RANDBETWEEN(1,$A$3)=1,RANDBETWEEN(0,Overview!$K$19)/100)*C284&gt;'liquid Assets'!C284,"Yes","")</f>
        <v/>
      </c>
      <c r="E284" s="6">
        <f t="shared" ca="1" si="49"/>
        <v>873.41029265786267</v>
      </c>
      <c r="F284" s="21" t="str">
        <f ca="1">IF(IF(RANDBETWEEN(1,$A$3)&lt;($D$2+1),RAND(),0)*E284&gt;Equity!E284,"Yes","")</f>
        <v/>
      </c>
      <c r="G284" s="6">
        <f t="shared" ca="1" si="50"/>
        <v>771.09565816876182</v>
      </c>
      <c r="H284" s="21" t="str">
        <f ca="1">IF(IF(RANDBETWEEN(1,$A$3)&lt;($D$2+1),RAND(),0)*G284&gt;Equity!G284,"Yes","")</f>
        <v/>
      </c>
      <c r="I284" s="6">
        <f t="shared" ca="1" si="51"/>
        <v>709.13506788627296</v>
      </c>
      <c r="J284" s="21" t="str">
        <f ca="1">IF(IF(RANDBETWEEN(1,$A$3)&lt;($D$2+1),RAND(),0)*I284&gt;Equity!I284,"Yes","")</f>
        <v/>
      </c>
      <c r="K284" s="6">
        <f t="shared" ca="1" si="52"/>
        <v>758.82979311693771</v>
      </c>
      <c r="L284" s="21" t="str">
        <f ca="1">IF(IF(RANDBETWEEN(1,$A$3)&lt;($D$2+1),RAND(),0)*K284&gt;Equity!K284,"Yes","")</f>
        <v/>
      </c>
      <c r="M284" s="6">
        <f t="shared" ca="1" si="53"/>
        <v>648.29401150477872</v>
      </c>
      <c r="N284" s="21" t="str">
        <f ca="1">IF(IF(RANDBETWEEN(1,$A$3)&lt;($D$2+1),RAND(),0)*M284&gt;Equity!M284,"Yes","")</f>
        <v/>
      </c>
      <c r="O284" s="6">
        <f t="shared" ca="1" si="54"/>
        <v>744.25664407515592</v>
      </c>
      <c r="P284" s="21" t="str">
        <f ca="1">IF(IF(RANDBETWEEN(1,$A$3)&lt;($D$2+1),RAND(),0)*O284&gt;Equity!O284,"Yes","")</f>
        <v/>
      </c>
      <c r="Q284" s="6">
        <f t="shared" ca="1" si="55"/>
        <v>793.04752639106766</v>
      </c>
      <c r="R284" s="21" t="str">
        <f ca="1">IF(IF(RANDBETWEEN(1,$A$3)&lt;($D$2+1),RAND(),0)*Q284&gt;Equity!Q284,"Yes","")</f>
        <v/>
      </c>
      <c r="S284" s="6">
        <f t="shared" ca="1" si="56"/>
        <v>914.21479506741287</v>
      </c>
      <c r="T284" s="21" t="str">
        <f ca="1">IF(IF(RANDBETWEEN(1,$A$3)&lt;($D$2+1),RAND(),0)*S284&gt;Equity!S284,"Yes","")</f>
        <v/>
      </c>
      <c r="U284" s="6">
        <f t="shared" ca="1" si="57"/>
        <v>985.94389026492638</v>
      </c>
      <c r="V284" s="21" t="str">
        <f ca="1">IF(IF(RANDBETWEEN(1,$A$3)&lt;($D$2+1),RAND(),0)*U284&gt;Equity!U284,"Yes","")</f>
        <v/>
      </c>
      <c r="W284" s="6">
        <f t="shared" ca="1" si="58"/>
        <v>1132.0781690825931</v>
      </c>
    </row>
    <row r="285" spans="2:23" x14ac:dyDescent="0.3">
      <c r="B285" s="4">
        <v>282</v>
      </c>
      <c r="C285" s="40">
        <v>923.17431534624109</v>
      </c>
      <c r="D285" s="21" t="str">
        <f ca="1">IF(IF(RANDBETWEEN(1,$A$3)=1,RANDBETWEEN(0,Overview!$K$19)/100)*C285&gt;'liquid Assets'!C285,"Yes","")</f>
        <v/>
      </c>
      <c r="E285" s="6">
        <f t="shared" ca="1" si="49"/>
        <v>808.32610191752292</v>
      </c>
      <c r="F285" s="21" t="str">
        <f ca="1">IF(IF(RANDBETWEEN(1,$A$3)&lt;($D$2+1),RAND(),0)*E285&gt;Equity!E285,"Yes","")</f>
        <v/>
      </c>
      <c r="G285" s="6">
        <f t="shared" ca="1" si="50"/>
        <v>969.03926193890845</v>
      </c>
      <c r="H285" s="21" t="str">
        <f ca="1">IF(IF(RANDBETWEEN(1,$A$3)&lt;($D$2+1),RAND(),0)*G285&gt;Equity!G285,"Yes","")</f>
        <v/>
      </c>
      <c r="I285" s="6">
        <f t="shared" ca="1" si="51"/>
        <v>933.90490317876754</v>
      </c>
      <c r="J285" s="21" t="str">
        <f ca="1">IF(IF(RANDBETWEEN(1,$A$3)&lt;($D$2+1),RAND(),0)*I285&gt;Equity!I285,"Yes","")</f>
        <v/>
      </c>
      <c r="K285" s="6">
        <f t="shared" ca="1" si="52"/>
        <v>798.6670790940949</v>
      </c>
      <c r="L285" s="21" t="str">
        <f ca="1">IF(IF(RANDBETWEEN(1,$A$3)&lt;($D$2+1),RAND(),0)*K285&gt;Equity!K285,"Yes","")</f>
        <v/>
      </c>
      <c r="M285" s="6">
        <f t="shared" ca="1" si="53"/>
        <v>806.04455955548451</v>
      </c>
      <c r="N285" s="21" t="str">
        <f ca="1">IF(IF(RANDBETWEEN(1,$A$3)&lt;($D$2+1),RAND(),0)*M285&gt;Equity!M285,"Yes","")</f>
        <v/>
      </c>
      <c r="O285" s="6">
        <f t="shared" ca="1" si="54"/>
        <v>811.37398543049312</v>
      </c>
      <c r="P285" s="21" t="str">
        <f ca="1">IF(IF(RANDBETWEEN(1,$A$3)&lt;($D$2+1),RAND(),0)*O285&gt;Equity!O285,"Yes","")</f>
        <v/>
      </c>
      <c r="Q285" s="6">
        <f t="shared" ca="1" si="55"/>
        <v>837.67060461684753</v>
      </c>
      <c r="R285" s="21" t="str">
        <f ca="1">IF(IF(RANDBETWEEN(1,$A$3)&lt;($D$2+1),RAND(),0)*Q285&gt;Equity!Q285,"Yes","")</f>
        <v/>
      </c>
      <c r="S285" s="6">
        <f t="shared" ca="1" si="56"/>
        <v>974.21656969981495</v>
      </c>
      <c r="T285" s="21" t="str">
        <f ca="1">IF(IF(RANDBETWEEN(1,$A$3)&lt;($D$2+1),RAND(),0)*S285&gt;Equity!S285,"Yes","")</f>
        <v/>
      </c>
      <c r="U285" s="6">
        <f t="shared" ca="1" si="57"/>
        <v>929.98270571150692</v>
      </c>
      <c r="V285" s="21" t="str">
        <f ca="1">IF(IF(RANDBETWEEN(1,$A$3)&lt;($D$2+1),RAND(),0)*U285&gt;Equity!U285,"Yes","")</f>
        <v/>
      </c>
      <c r="W285" s="6">
        <f t="shared" ca="1" si="58"/>
        <v>801.44155345385047</v>
      </c>
    </row>
    <row r="286" spans="2:23" x14ac:dyDescent="0.3">
      <c r="B286" s="4">
        <v>283</v>
      </c>
      <c r="C286" s="40">
        <v>919.13753516500719</v>
      </c>
      <c r="D286" s="21" t="str">
        <f ca="1">IF(IF(RANDBETWEEN(1,$A$3)=1,RANDBETWEEN(0,Overview!$K$19)/100)*C286&gt;'liquid Assets'!C286,"Yes","")</f>
        <v/>
      </c>
      <c r="E286" s="6">
        <f t="shared" ca="1" si="49"/>
        <v>797.56513669776814</v>
      </c>
      <c r="F286" s="21" t="str">
        <f ca="1">IF(IF(RANDBETWEEN(1,$A$3)&lt;($D$2+1),RAND(),0)*E286&gt;Equity!E286,"Yes","")</f>
        <v/>
      </c>
      <c r="G286" s="6">
        <f t="shared" ca="1" si="50"/>
        <v>734.84576172165839</v>
      </c>
      <c r="H286" s="21" t="str">
        <f ca="1">IF(IF(RANDBETWEEN(1,$A$3)&lt;($D$2+1),RAND(),0)*G286&gt;Equity!G286,"Yes","")</f>
        <v/>
      </c>
      <c r="I286" s="6">
        <f t="shared" ca="1" si="51"/>
        <v>847.9628737184546</v>
      </c>
      <c r="J286" s="21" t="str">
        <f ca="1">IF(IF(RANDBETWEEN(1,$A$3)&lt;($D$2+1),RAND(),0)*I286&gt;Equity!I286,"Yes","")</f>
        <v/>
      </c>
      <c r="K286" s="6">
        <f t="shared" ca="1" si="52"/>
        <v>970.75821043030908</v>
      </c>
      <c r="L286" s="21" t="str">
        <f ca="1">IF(IF(RANDBETWEEN(1,$A$3)&lt;($D$2+1),RAND(),0)*K286&gt;Equity!K286,"Yes","")</f>
        <v/>
      </c>
      <c r="M286" s="6">
        <f t="shared" ca="1" si="53"/>
        <v>814.11115722235922</v>
      </c>
      <c r="N286" s="21" t="str">
        <f ca="1">IF(IF(RANDBETWEEN(1,$A$3)&lt;($D$2+1),RAND(),0)*M286&gt;Equity!M286,"Yes","")</f>
        <v/>
      </c>
      <c r="O286" s="6">
        <f t="shared" ca="1" si="54"/>
        <v>891.04824659641281</v>
      </c>
      <c r="P286" s="21" t="str">
        <f ca="1">IF(IF(RANDBETWEEN(1,$A$3)&lt;($D$2+1),RAND(),0)*O286&gt;Equity!O286,"Yes","")</f>
        <v/>
      </c>
      <c r="Q286" s="6">
        <f t="shared" ca="1" si="55"/>
        <v>797.18825450048314</v>
      </c>
      <c r="R286" s="21" t="str">
        <f ca="1">IF(IF(RANDBETWEEN(1,$A$3)&lt;($D$2+1),RAND(),0)*Q286&gt;Equity!Q286,"Yes","")</f>
        <v/>
      </c>
      <c r="S286" s="6">
        <f t="shared" ca="1" si="56"/>
        <v>874.71026687665301</v>
      </c>
      <c r="T286" s="21" t="str">
        <f ca="1">IF(IF(RANDBETWEEN(1,$A$3)&lt;($D$2+1),RAND(),0)*S286&gt;Equity!S286,"Yes","")</f>
        <v/>
      </c>
      <c r="U286" s="6">
        <f t="shared" ca="1" si="57"/>
        <v>805.4482669979983</v>
      </c>
      <c r="V286" s="21" t="str">
        <f ca="1">IF(IF(RANDBETWEEN(1,$A$3)&lt;($D$2+1),RAND(),0)*U286&gt;Equity!U286,"Yes","")</f>
        <v/>
      </c>
      <c r="W286" s="6">
        <f t="shared" ca="1" si="58"/>
        <v>833.77506866774411</v>
      </c>
    </row>
    <row r="287" spans="2:23" x14ac:dyDescent="0.3">
      <c r="B287" s="4">
        <v>284</v>
      </c>
      <c r="C287" s="40">
        <v>915.13255259966536</v>
      </c>
      <c r="D287" s="21" t="str">
        <f ca="1">IF(IF(RANDBETWEEN(1,$A$3)=1,RANDBETWEEN(0,Overview!$K$19)/100)*C287&gt;'liquid Assets'!C287,"Yes","")</f>
        <v/>
      </c>
      <c r="E287" s="6">
        <f t="shared" ca="1" si="49"/>
        <v>898.16221837632554</v>
      </c>
      <c r="F287" s="21" t="str">
        <f ca="1">IF(IF(RANDBETWEEN(1,$A$3)&lt;($D$2+1),RAND(),0)*E287&gt;Equity!E287,"Yes","")</f>
        <v/>
      </c>
      <c r="G287" s="6">
        <f t="shared" ca="1" si="50"/>
        <v>850.29608098386143</v>
      </c>
      <c r="H287" s="21" t="str">
        <f ca="1">IF(IF(RANDBETWEEN(1,$A$3)&lt;($D$2+1),RAND(),0)*G287&gt;Equity!G287,"Yes","")</f>
        <v/>
      </c>
      <c r="I287" s="6">
        <f t="shared" ca="1" si="51"/>
        <v>806.42181224370256</v>
      </c>
      <c r="J287" s="21" t="str">
        <f ca="1">IF(IF(RANDBETWEEN(1,$A$3)&lt;($D$2+1),RAND(),0)*I287&gt;Equity!I287,"Yes","")</f>
        <v/>
      </c>
      <c r="K287" s="6">
        <f t="shared" ca="1" si="52"/>
        <v>653.79476059564843</v>
      </c>
      <c r="L287" s="21" t="str">
        <f ca="1">IF(IF(RANDBETWEEN(1,$A$3)&lt;($D$2+1),RAND(),0)*K287&gt;Equity!K287,"Yes","")</f>
        <v/>
      </c>
      <c r="M287" s="6">
        <f t="shared" ca="1" si="53"/>
        <v>657.16711705690852</v>
      </c>
      <c r="N287" s="21" t="str">
        <f ca="1">IF(IF(RANDBETWEEN(1,$A$3)&lt;($D$2+1),RAND(),0)*M287&gt;Equity!M287,"Yes","")</f>
        <v/>
      </c>
      <c r="O287" s="6">
        <f t="shared" ca="1" si="54"/>
        <v>635.19175083923608</v>
      </c>
      <c r="P287" s="21" t="str">
        <f ca="1">IF(IF(RANDBETWEEN(1,$A$3)&lt;($D$2+1),RAND(),0)*O287&gt;Equity!O287,"Yes","")</f>
        <v/>
      </c>
      <c r="Q287" s="6">
        <f t="shared" ca="1" si="55"/>
        <v>526.87953662618736</v>
      </c>
      <c r="R287" s="21" t="str">
        <f ca="1">IF(IF(RANDBETWEEN(1,$A$3)&lt;($D$2+1),RAND(),0)*Q287&gt;Equity!Q287,"Yes","")</f>
        <v/>
      </c>
      <c r="S287" s="6">
        <f t="shared" ca="1" si="56"/>
        <v>592.83326856555937</v>
      </c>
      <c r="T287" s="21" t="str">
        <f ca="1">IF(IF(RANDBETWEEN(1,$A$3)&lt;($D$2+1),RAND(),0)*S287&gt;Equity!S287,"Yes","")</f>
        <v/>
      </c>
      <c r="U287" s="6">
        <f t="shared" ca="1" si="57"/>
        <v>581.78707571840039</v>
      </c>
      <c r="V287" s="21" t="str">
        <f ca="1">IF(IF(RANDBETWEEN(1,$A$3)&lt;($D$2+1),RAND(),0)*U287&gt;Equity!U287,"Yes","")</f>
        <v/>
      </c>
      <c r="W287" s="6">
        <f t="shared" ca="1" si="58"/>
        <v>657.35295512215578</v>
      </c>
    </row>
    <row r="288" spans="2:23" x14ac:dyDescent="0.3">
      <c r="B288" s="4">
        <v>285</v>
      </c>
      <c r="C288" s="40">
        <v>911.15900653582878</v>
      </c>
      <c r="D288" s="21" t="str">
        <f ca="1">IF(IF(RANDBETWEEN(1,$A$3)=1,RANDBETWEEN(0,Overview!$K$19)/100)*C288&gt;'liquid Assets'!C288,"Yes","")</f>
        <v/>
      </c>
      <c r="E288" s="6">
        <f t="shared" ca="1" si="49"/>
        <v>825.99311603819319</v>
      </c>
      <c r="F288" s="21" t="str">
        <f ca="1">IF(IF(RANDBETWEEN(1,$A$3)&lt;($D$2+1),RAND(),0)*E288&gt;Equity!E288,"Yes","")</f>
        <v/>
      </c>
      <c r="G288" s="6">
        <f t="shared" ca="1" si="50"/>
        <v>895.88505162172737</v>
      </c>
      <c r="H288" s="21" t="str">
        <f ca="1">IF(IF(RANDBETWEEN(1,$A$3)&lt;($D$2+1),RAND(),0)*G288&gt;Equity!G288,"Yes","")</f>
        <v/>
      </c>
      <c r="I288" s="6">
        <f t="shared" ca="1" si="51"/>
        <v>894.41797218978832</v>
      </c>
      <c r="J288" s="21" t="str">
        <f ca="1">IF(IF(RANDBETWEEN(1,$A$3)&lt;($D$2+1),RAND(),0)*I288&gt;Equity!I288,"Yes","")</f>
        <v/>
      </c>
      <c r="K288" s="6">
        <f t="shared" ca="1" si="52"/>
        <v>737.57193594340572</v>
      </c>
      <c r="L288" s="21" t="str">
        <f ca="1">IF(IF(RANDBETWEEN(1,$A$3)&lt;($D$2+1),RAND(),0)*K288&gt;Equity!K288,"Yes","")</f>
        <v/>
      </c>
      <c r="M288" s="6">
        <f t="shared" ca="1" si="53"/>
        <v>725.20816152923044</v>
      </c>
      <c r="N288" s="21" t="str">
        <f ca="1">IF(IF(RANDBETWEEN(1,$A$3)&lt;($D$2+1),RAND(),0)*M288&gt;Equity!M288,"Yes","")</f>
        <v/>
      </c>
      <c r="O288" s="6">
        <f t="shared" ca="1" si="54"/>
        <v>787.68735977753943</v>
      </c>
      <c r="P288" s="21" t="str">
        <f ca="1">IF(IF(RANDBETWEEN(1,$A$3)&lt;($D$2+1),RAND(),0)*O288&gt;Equity!O288,"Yes","")</f>
        <v/>
      </c>
      <c r="Q288" s="6">
        <f t="shared" ca="1" si="55"/>
        <v>717.605081919128</v>
      </c>
      <c r="R288" s="21" t="str">
        <f ca="1">IF(IF(RANDBETWEEN(1,$A$3)&lt;($D$2+1),RAND(),0)*Q288&gt;Equity!Q288,"Yes","")</f>
        <v/>
      </c>
      <c r="S288" s="6">
        <f t="shared" ca="1" si="56"/>
        <v>763.74389719546127</v>
      </c>
      <c r="T288" s="21" t="str">
        <f ca="1">IF(IF(RANDBETWEEN(1,$A$3)&lt;($D$2+1),RAND(),0)*S288&gt;Equity!S288,"Yes","")</f>
        <v/>
      </c>
      <c r="U288" s="6">
        <f t="shared" ca="1" si="57"/>
        <v>775.23863663345594</v>
      </c>
      <c r="V288" s="21" t="str">
        <f ca="1">IF(IF(RANDBETWEEN(1,$A$3)&lt;($D$2+1),RAND(),0)*U288&gt;Equity!U288,"Yes","")</f>
        <v/>
      </c>
      <c r="W288" s="6">
        <f t="shared" ca="1" si="58"/>
        <v>865.22703464495419</v>
      </c>
    </row>
    <row r="289" spans="2:23" x14ac:dyDescent="0.3">
      <c r="B289" s="4">
        <v>286</v>
      </c>
      <c r="C289" s="40">
        <v>907.21654120793562</v>
      </c>
      <c r="D289" s="21" t="str">
        <f ca="1">IF(IF(RANDBETWEEN(1,$A$3)=1,RANDBETWEEN(0,Overview!$K$19)/100)*C289&gt;'liquid Assets'!C289,"Yes","")</f>
        <v/>
      </c>
      <c r="E289" s="6">
        <f t="shared" ca="1" si="49"/>
        <v>792.03506052433227</v>
      </c>
      <c r="F289" s="21" t="str">
        <f ca="1">IF(IF(RANDBETWEEN(1,$A$3)&lt;($D$2+1),RAND(),0)*E289&gt;Equity!E289,"Yes","")</f>
        <v/>
      </c>
      <c r="G289" s="6">
        <f t="shared" ca="1" si="50"/>
        <v>644.08635896598935</v>
      </c>
      <c r="H289" s="21" t="str">
        <f ca="1">IF(IF(RANDBETWEEN(1,$A$3)&lt;($D$2+1),RAND(),0)*G289&gt;Equity!G289,"Yes","")</f>
        <v/>
      </c>
      <c r="I289" s="6">
        <f t="shared" ca="1" si="51"/>
        <v>643.03296311498639</v>
      </c>
      <c r="J289" s="21" t="str">
        <f ca="1">IF(IF(RANDBETWEEN(1,$A$3)&lt;($D$2+1),RAND(),0)*I289&gt;Equity!I289,"Yes","")</f>
        <v/>
      </c>
      <c r="K289" s="6">
        <f t="shared" ca="1" si="52"/>
        <v>701.63089732780281</v>
      </c>
      <c r="L289" s="21" t="str">
        <f ca="1">IF(IF(RANDBETWEEN(1,$A$3)&lt;($D$2+1),RAND(),0)*K289&gt;Equity!K289,"Yes","")</f>
        <v/>
      </c>
      <c r="M289" s="6">
        <f t="shared" ca="1" si="53"/>
        <v>838.67331036373173</v>
      </c>
      <c r="N289" s="21" t="str">
        <f ca="1">IF(IF(RANDBETWEEN(1,$A$3)&lt;($D$2+1),RAND(),0)*M289&gt;Equity!M289,"Yes","")</f>
        <v/>
      </c>
      <c r="O289" s="6">
        <f t="shared" ca="1" si="54"/>
        <v>840.6179346222408</v>
      </c>
      <c r="P289" s="21" t="str">
        <f ca="1">IF(IF(RANDBETWEEN(1,$A$3)&lt;($D$2+1),RAND(),0)*O289&gt;Equity!O289,"Yes","")</f>
        <v/>
      </c>
      <c r="Q289" s="6">
        <f t="shared" ca="1" si="55"/>
        <v>896.83627423865607</v>
      </c>
      <c r="R289" s="21" t="str">
        <f ca="1">IF(IF(RANDBETWEEN(1,$A$3)&lt;($D$2+1),RAND(),0)*Q289&gt;Equity!Q289,"Yes","")</f>
        <v/>
      </c>
      <c r="S289" s="6">
        <f t="shared" ca="1" si="56"/>
        <v>978.8592903814025</v>
      </c>
      <c r="T289" s="21" t="str">
        <f ca="1">IF(IF(RANDBETWEEN(1,$A$3)&lt;($D$2+1),RAND(),0)*S289&gt;Equity!S289,"Yes","")</f>
        <v/>
      </c>
      <c r="U289" s="6">
        <f t="shared" ca="1" si="57"/>
        <v>1020.3464752241722</v>
      </c>
      <c r="V289" s="21" t="str">
        <f ca="1">IF(IF(RANDBETWEEN(1,$A$3)&lt;($D$2+1),RAND(),0)*U289&gt;Equity!U289,"Yes","")</f>
        <v/>
      </c>
      <c r="W289" s="6">
        <f t="shared" ca="1" si="58"/>
        <v>1177.1186445812609</v>
      </c>
    </row>
    <row r="290" spans="2:23" x14ac:dyDescent="0.3">
      <c r="B290" s="4">
        <v>287</v>
      </c>
      <c r="C290" s="40">
        <v>903.30480610166865</v>
      </c>
      <c r="D290" s="21" t="str">
        <f ca="1">IF(IF(RANDBETWEEN(1,$A$3)=1,RANDBETWEEN(0,Overview!$K$19)/100)*C290&gt;'liquid Assets'!C290,"Yes","")</f>
        <v/>
      </c>
      <c r="E290" s="6">
        <f t="shared" ca="1" si="49"/>
        <v>859.09804398300628</v>
      </c>
      <c r="F290" s="21" t="str">
        <f ca="1">IF(IF(RANDBETWEEN(1,$A$3)&lt;($D$2+1),RAND(),0)*E290&gt;Equity!E290,"Yes","")</f>
        <v/>
      </c>
      <c r="G290" s="6">
        <f t="shared" ca="1" si="50"/>
        <v>840.4556968114199</v>
      </c>
      <c r="H290" s="21" t="str">
        <f ca="1">IF(IF(RANDBETWEEN(1,$A$3)&lt;($D$2+1),RAND(),0)*G290&gt;Equity!G290,"Yes","")</f>
        <v/>
      </c>
      <c r="I290" s="6">
        <f t="shared" ca="1" si="51"/>
        <v>697.21924852057191</v>
      </c>
      <c r="J290" s="21" t="str">
        <f ca="1">IF(IF(RANDBETWEEN(1,$A$3)&lt;($D$2+1),RAND(),0)*I290&gt;Equity!I290,"Yes","")</f>
        <v/>
      </c>
      <c r="K290" s="6">
        <f t="shared" ca="1" si="52"/>
        <v>627.31470128954015</v>
      </c>
      <c r="L290" s="21" t="str">
        <f ca="1">IF(IF(RANDBETWEEN(1,$A$3)&lt;($D$2+1),RAND(),0)*K290&gt;Equity!K290,"Yes","")</f>
        <v/>
      </c>
      <c r="M290" s="6">
        <f t="shared" ca="1" si="53"/>
        <v>507.38456965202238</v>
      </c>
      <c r="N290" s="21" t="str">
        <f ca="1">IF(IF(RANDBETWEEN(1,$A$3)&lt;($D$2+1),RAND(),0)*M290&gt;Equity!M290,"Yes","")</f>
        <v/>
      </c>
      <c r="O290" s="6">
        <f t="shared" ca="1" si="54"/>
        <v>607.39218146030203</v>
      </c>
      <c r="P290" s="21" t="str">
        <f ca="1">IF(IF(RANDBETWEEN(1,$A$3)&lt;($D$2+1),RAND(),0)*O290&gt;Equity!O290,"Yes","")</f>
        <v/>
      </c>
      <c r="Q290" s="6">
        <f t="shared" ca="1" si="55"/>
        <v>675.30455190029681</v>
      </c>
      <c r="R290" s="21" t="str">
        <f ca="1">IF(IF(RANDBETWEEN(1,$A$3)&lt;($D$2+1),RAND(),0)*Q290&gt;Equity!Q290,"Yes","")</f>
        <v/>
      </c>
      <c r="S290" s="6">
        <f t="shared" ca="1" si="56"/>
        <v>737.37549594894165</v>
      </c>
      <c r="T290" s="21" t="str">
        <f ca="1">IF(IF(RANDBETWEEN(1,$A$3)&lt;($D$2+1),RAND(),0)*S290&gt;Equity!S290,"Yes","")</f>
        <v/>
      </c>
      <c r="U290" s="6">
        <f t="shared" ca="1" si="57"/>
        <v>665.81950770163439</v>
      </c>
      <c r="V290" s="21" t="str">
        <f ca="1">IF(IF(RANDBETWEEN(1,$A$3)&lt;($D$2+1),RAND(),0)*U290&gt;Equity!U290,"Yes","")</f>
        <v/>
      </c>
      <c r="W290" s="6">
        <f t="shared" ca="1" si="58"/>
        <v>729.2640227202802</v>
      </c>
    </row>
    <row r="291" spans="2:23" x14ac:dyDescent="0.3">
      <c r="B291" s="4">
        <v>288</v>
      </c>
      <c r="C291" s="40">
        <v>899.42345585849296</v>
      </c>
      <c r="D291" s="21" t="str">
        <f ca="1">IF(IF(RANDBETWEEN(1,$A$3)=1,RANDBETWEEN(0,Overview!$K$19)/100)*C291&gt;'liquid Assets'!C291,"Yes","")</f>
        <v/>
      </c>
      <c r="E291" s="6">
        <f t="shared" ca="1" si="49"/>
        <v>982.44004915091693</v>
      </c>
      <c r="F291" s="21" t="str">
        <f ca="1">IF(IF(RANDBETWEEN(1,$A$3)&lt;($D$2+1),RAND(),0)*E291&gt;Equity!E291,"Yes","")</f>
        <v/>
      </c>
      <c r="G291" s="6">
        <f t="shared" ca="1" si="50"/>
        <v>1137.5817519923164</v>
      </c>
      <c r="H291" s="21" t="str">
        <f ca="1">IF(IF(RANDBETWEEN(1,$A$3)&lt;($D$2+1),RAND(),0)*G291&gt;Equity!G291,"Yes","")</f>
        <v/>
      </c>
      <c r="I291" s="6">
        <f t="shared" ca="1" si="51"/>
        <v>1288.5561186603966</v>
      </c>
      <c r="J291" s="21" t="str">
        <f ca="1">IF(IF(RANDBETWEEN(1,$A$3)&lt;($D$2+1),RAND(),0)*I291&gt;Equity!I291,"Yes","")</f>
        <v/>
      </c>
      <c r="K291" s="6">
        <f t="shared" ca="1" si="52"/>
        <v>1031.8035001791313</v>
      </c>
      <c r="L291" s="21" t="str">
        <f ca="1">IF(IF(RANDBETWEEN(1,$A$3)&lt;($D$2+1),RAND(),0)*K291&gt;Equity!K291,"Yes","")</f>
        <v/>
      </c>
      <c r="M291" s="6">
        <f t="shared" ca="1" si="53"/>
        <v>1160.028718117429</v>
      </c>
      <c r="N291" s="21" t="str">
        <f ca="1">IF(IF(RANDBETWEEN(1,$A$3)&lt;($D$2+1),RAND(),0)*M291&gt;Equity!M291,"Yes","")</f>
        <v/>
      </c>
      <c r="O291" s="6">
        <f t="shared" ca="1" si="54"/>
        <v>1326.7627707646554</v>
      </c>
      <c r="P291" s="21" t="str">
        <f ca="1">IF(IF(RANDBETWEEN(1,$A$3)&lt;($D$2+1),RAND(),0)*O291&gt;Equity!O291,"Yes","")</f>
        <v/>
      </c>
      <c r="Q291" s="6">
        <f t="shared" ca="1" si="55"/>
        <v>1214.9936870391746</v>
      </c>
      <c r="R291" s="21" t="str">
        <f ca="1">IF(IF(RANDBETWEEN(1,$A$3)&lt;($D$2+1),RAND(),0)*Q291&gt;Equity!Q291,"Yes","")</f>
        <v/>
      </c>
      <c r="S291" s="6">
        <f t="shared" ca="1" si="56"/>
        <v>1385.9268966058162</v>
      </c>
      <c r="T291" s="21" t="str">
        <f ca="1">IF(IF(RANDBETWEEN(1,$A$3)&lt;($D$2+1),RAND(),0)*S291&gt;Equity!S291,"Yes","")</f>
        <v/>
      </c>
      <c r="U291" s="6">
        <f t="shared" ca="1" si="57"/>
        <v>1221.392270962875</v>
      </c>
      <c r="V291" s="21" t="str">
        <f ca="1">IF(IF(RANDBETWEEN(1,$A$3)&lt;($D$2+1),RAND(),0)*U291&gt;Equity!U291,"Yes","")</f>
        <v/>
      </c>
      <c r="W291" s="6">
        <f t="shared" ca="1" si="58"/>
        <v>1403.9921870413853</v>
      </c>
    </row>
    <row r="292" spans="2:23" x14ac:dyDescent="0.3">
      <c r="B292" s="4">
        <v>289</v>
      </c>
      <c r="C292" s="40">
        <v>895.57215018224156</v>
      </c>
      <c r="D292" s="21" t="str">
        <f ca="1">IF(IF(RANDBETWEEN(1,$A$3)=1,RANDBETWEEN(0,Overview!$K$19)/100)*C292&gt;'liquid Assets'!C292,"Yes","")</f>
        <v/>
      </c>
      <c r="E292" s="6">
        <f t="shared" ca="1" si="49"/>
        <v>766.25424983910682</v>
      </c>
      <c r="F292" s="21" t="str">
        <f ca="1">IF(IF(RANDBETWEEN(1,$A$3)&lt;($D$2+1),RAND(),0)*E292&gt;Equity!E292,"Yes","")</f>
        <v/>
      </c>
      <c r="G292" s="6">
        <f t="shared" ca="1" si="50"/>
        <v>805.37773516987511</v>
      </c>
      <c r="H292" s="21" t="str">
        <f ca="1">IF(IF(RANDBETWEEN(1,$A$3)&lt;($D$2+1),RAND(),0)*G292&gt;Equity!G292,"Yes","")</f>
        <v/>
      </c>
      <c r="I292" s="6">
        <f t="shared" ca="1" si="51"/>
        <v>684.2764868807501</v>
      </c>
      <c r="J292" s="21" t="str">
        <f ca="1">IF(IF(RANDBETWEEN(1,$A$3)&lt;($D$2+1),RAND(),0)*I292&gt;Equity!I292,"Yes","")</f>
        <v/>
      </c>
      <c r="K292" s="6">
        <f t="shared" ca="1" si="52"/>
        <v>640.01312962000839</v>
      </c>
      <c r="L292" s="21" t="str">
        <f ca="1">IF(IF(RANDBETWEEN(1,$A$3)&lt;($D$2+1),RAND(),0)*K292&gt;Equity!K292,"Yes","")</f>
        <v/>
      </c>
      <c r="M292" s="6">
        <f t="shared" ca="1" si="53"/>
        <v>628.28788425822006</v>
      </c>
      <c r="N292" s="21" t="str">
        <f ca="1">IF(IF(RANDBETWEEN(1,$A$3)&lt;($D$2+1),RAND(),0)*M292&gt;Equity!M292,"Yes","")</f>
        <v/>
      </c>
      <c r="O292" s="6">
        <f t="shared" ca="1" si="54"/>
        <v>531.14555678063005</v>
      </c>
      <c r="P292" s="21" t="str">
        <f ca="1">IF(IF(RANDBETWEEN(1,$A$3)&lt;($D$2+1),RAND(),0)*O292&gt;Equity!O292,"Yes","")</f>
        <v/>
      </c>
      <c r="Q292" s="6">
        <f t="shared" ca="1" si="55"/>
        <v>455.21336418691908</v>
      </c>
      <c r="R292" s="21" t="str">
        <f ca="1">IF(IF(RANDBETWEEN(1,$A$3)&lt;($D$2+1),RAND(),0)*Q292&gt;Equity!Q292,"Yes","")</f>
        <v/>
      </c>
      <c r="S292" s="6">
        <f t="shared" ca="1" si="56"/>
        <v>389.94361186196153</v>
      </c>
      <c r="T292" s="21" t="str">
        <f ca="1">IF(IF(RANDBETWEEN(1,$A$3)&lt;($D$2+1),RAND(),0)*S292&gt;Equity!S292,"Yes","")</f>
        <v/>
      </c>
      <c r="U292" s="6">
        <f t="shared" ca="1" si="57"/>
        <v>358.46027034118481</v>
      </c>
      <c r="V292" s="21" t="str">
        <f ca="1">IF(IF(RANDBETWEEN(1,$A$3)&lt;($D$2+1),RAND(),0)*U292&gt;Equity!U292,"Yes","")</f>
        <v/>
      </c>
      <c r="W292" s="6">
        <f t="shared" ca="1" si="58"/>
        <v>344.62885148656534</v>
      </c>
    </row>
    <row r="293" spans="2:23" x14ac:dyDescent="0.3">
      <c r="B293" s="4">
        <v>290</v>
      </c>
      <c r="C293" s="40">
        <v>891.75055374772057</v>
      </c>
      <c r="D293" s="21" t="str">
        <f ca="1">IF(IF(RANDBETWEEN(1,$A$3)=1,RANDBETWEEN(0,Overview!$K$19)/100)*C293&gt;'liquid Assets'!C293,"Yes","")</f>
        <v/>
      </c>
      <c r="E293" s="6">
        <f t="shared" ref="E293:E356" ca="1" si="59">IF(D293="",(RAND()/2.5+0.8)*C293,0)</f>
        <v>733.71271574965169</v>
      </c>
      <c r="F293" s="21" t="str">
        <f ca="1">IF(IF(RANDBETWEEN(1,$A$3)&lt;($D$2+1),RAND(),0)*E293&gt;Equity!E293,"Yes","")</f>
        <v/>
      </c>
      <c r="G293" s="6">
        <f t="shared" ref="G293:G356" ca="1" si="60">IF(F293="",(RAND()/2.5+0.8)*E293,0)</f>
        <v>713.56818066056792</v>
      </c>
      <c r="H293" s="21" t="str">
        <f ca="1">IF(IF(RANDBETWEEN(1,$A$3)&lt;($D$2+1),RAND(),0)*G293&gt;Equity!G293,"Yes","")</f>
        <v/>
      </c>
      <c r="I293" s="6">
        <f t="shared" ref="I293:I356" ca="1" si="61">IF(H293="",(RAND()/2.5+0.8)*G293,0)</f>
        <v>594.46767952447055</v>
      </c>
      <c r="J293" s="21" t="str">
        <f ca="1">IF(IF(RANDBETWEEN(1,$A$3)&lt;($D$2+1),RAND(),0)*I293&gt;Equity!I293,"Yes","")</f>
        <v/>
      </c>
      <c r="K293" s="6">
        <f t="shared" ref="K293:K356" ca="1" si="62">IF(J293="",(RAND()/2.5+0.8)*I293,0)</f>
        <v>661.51795767637429</v>
      </c>
      <c r="L293" s="21" t="str">
        <f ca="1">IF(IF(RANDBETWEEN(1,$A$3)&lt;($D$2+1),RAND(),0)*K293&gt;Equity!K293,"Yes","")</f>
        <v/>
      </c>
      <c r="M293" s="6">
        <f t="shared" ref="M293:M356" ca="1" si="63">IF(L293="",(RAND()/2.5+0.8)*K293,0)</f>
        <v>596.35198215581272</v>
      </c>
      <c r="N293" s="21" t="str">
        <f ca="1">IF(IF(RANDBETWEEN(1,$A$3)&lt;($D$2+1),RAND(),0)*M293&gt;Equity!M293,"Yes","")</f>
        <v/>
      </c>
      <c r="O293" s="6">
        <f t="shared" ref="O293:O356" ca="1" si="64">IF(N293="",(RAND()/2.5+0.8)*M293,0)</f>
        <v>662.20700013414523</v>
      </c>
      <c r="P293" s="21" t="str">
        <f ca="1">IF(IF(RANDBETWEEN(1,$A$3)&lt;($D$2+1),RAND(),0)*O293&gt;Equity!O293,"Yes","")</f>
        <v/>
      </c>
      <c r="Q293" s="6">
        <f t="shared" ref="Q293:Q356" ca="1" si="65">IF(P293="",(RAND()/2.5+0.8)*O293,0)</f>
        <v>589.50482859209455</v>
      </c>
      <c r="R293" s="21" t="str">
        <f ca="1">IF(IF(RANDBETWEEN(1,$A$3)&lt;($D$2+1),RAND(),0)*Q293&gt;Equity!Q293,"Yes","")</f>
        <v/>
      </c>
      <c r="S293" s="6">
        <f t="shared" ref="S293:S356" ca="1" si="66">IF(R293="",(RAND()/2.5+0.8)*Q293,0)</f>
        <v>574.60159568720087</v>
      </c>
      <c r="T293" s="21" t="str">
        <f ca="1">IF(IF(RANDBETWEEN(1,$A$3)&lt;($D$2+1),RAND(),0)*S293&gt;Equity!S293,"Yes","")</f>
        <v/>
      </c>
      <c r="U293" s="6">
        <f t="shared" ref="U293:U356" ca="1" si="67">IF(T293="",(RAND()/2.5+0.8)*S293,0)</f>
        <v>467.37372278972043</v>
      </c>
      <c r="V293" s="21" t="str">
        <f ca="1">IF(IF(RANDBETWEEN(1,$A$3)&lt;($D$2+1),RAND(),0)*U293&gt;Equity!U293,"Yes","")</f>
        <v/>
      </c>
      <c r="W293" s="6">
        <f t="shared" ref="W293:W356" ca="1" si="68">IF(V293="",(RAND()/2.5+0.8)*U293,0)</f>
        <v>414.27460419855856</v>
      </c>
    </row>
    <row r="294" spans="2:23" x14ac:dyDescent="0.3">
      <c r="B294" s="4">
        <v>291</v>
      </c>
      <c r="C294" s="40">
        <v>887.95833611126625</v>
      </c>
      <c r="D294" s="21" t="str">
        <f ca="1">IF(IF(RANDBETWEEN(1,$A$3)=1,RANDBETWEEN(0,Overview!$K$19)/100)*C294&gt;'liquid Assets'!C294,"Yes","")</f>
        <v/>
      </c>
      <c r="E294" s="6">
        <f t="shared" ca="1" si="59"/>
        <v>856.63152406926906</v>
      </c>
      <c r="F294" s="21" t="str">
        <f ca="1">IF(IF(RANDBETWEEN(1,$A$3)&lt;($D$2+1),RAND(),0)*E294&gt;Equity!E294,"Yes","")</f>
        <v/>
      </c>
      <c r="G294" s="6">
        <f t="shared" ca="1" si="60"/>
        <v>986.53002194693363</v>
      </c>
      <c r="H294" s="21" t="str">
        <f ca="1">IF(IF(RANDBETWEEN(1,$A$3)&lt;($D$2+1),RAND(),0)*G294&gt;Equity!G294,"Yes","")</f>
        <v/>
      </c>
      <c r="I294" s="6">
        <f t="shared" ca="1" si="61"/>
        <v>1106.5786253080234</v>
      </c>
      <c r="J294" s="21" t="str">
        <f ca="1">IF(IF(RANDBETWEEN(1,$A$3)&lt;($D$2+1),RAND(),0)*I294&gt;Equity!I294,"Yes","")</f>
        <v/>
      </c>
      <c r="K294" s="6">
        <f t="shared" ca="1" si="62"/>
        <v>1232.708369392433</v>
      </c>
      <c r="L294" s="21" t="str">
        <f ca="1">IF(IF(RANDBETWEEN(1,$A$3)&lt;($D$2+1),RAND(),0)*K294&gt;Equity!K294,"Yes","")</f>
        <v/>
      </c>
      <c r="M294" s="6">
        <f t="shared" ca="1" si="63"/>
        <v>1053.2195301344766</v>
      </c>
      <c r="N294" s="21" t="str">
        <f ca="1">IF(IF(RANDBETWEEN(1,$A$3)&lt;($D$2+1),RAND(),0)*M294&gt;Equity!M294,"Yes","")</f>
        <v/>
      </c>
      <c r="O294" s="6">
        <f t="shared" ca="1" si="64"/>
        <v>1225.8289795306168</v>
      </c>
      <c r="P294" s="21" t="str">
        <f ca="1">IF(IF(RANDBETWEEN(1,$A$3)&lt;($D$2+1),RAND(),0)*O294&gt;Equity!O294,"Yes","")</f>
        <v/>
      </c>
      <c r="Q294" s="6">
        <f t="shared" ca="1" si="65"/>
        <v>1046.4523193912637</v>
      </c>
      <c r="R294" s="21" t="str">
        <f ca="1">IF(IF(RANDBETWEEN(1,$A$3)&lt;($D$2+1),RAND(),0)*Q294&gt;Equity!Q294,"Yes","")</f>
        <v/>
      </c>
      <c r="S294" s="6">
        <f t="shared" ca="1" si="66"/>
        <v>1082.4952335558189</v>
      </c>
      <c r="T294" s="21" t="str">
        <f ca="1">IF(IF(RANDBETWEEN(1,$A$3)&lt;($D$2+1),RAND(),0)*S294&gt;Equity!S294,"Yes","")</f>
        <v/>
      </c>
      <c r="U294" s="6">
        <f t="shared" ca="1" si="67"/>
        <v>1016.4418473585786</v>
      </c>
      <c r="V294" s="21" t="str">
        <f ca="1">IF(IF(RANDBETWEEN(1,$A$3)&lt;($D$2+1),RAND(),0)*U294&gt;Equity!U294,"Yes","")</f>
        <v/>
      </c>
      <c r="W294" s="6">
        <f t="shared" ca="1" si="68"/>
        <v>840.12090989636681</v>
      </c>
    </row>
    <row r="295" spans="2:23" x14ac:dyDescent="0.3">
      <c r="B295" s="4">
        <v>292</v>
      </c>
      <c r="C295" s="40">
        <v>884.19517162321688</v>
      </c>
      <c r="D295" s="21" t="str">
        <f ca="1">IF(IF(RANDBETWEEN(1,$A$3)=1,RANDBETWEEN(0,Overview!$K$19)/100)*C295&gt;'liquid Assets'!C295,"Yes","")</f>
        <v/>
      </c>
      <c r="E295" s="6">
        <f t="shared" ca="1" si="59"/>
        <v>835.99626235518826</v>
      </c>
      <c r="F295" s="21" t="str">
        <f ca="1">IF(IF(RANDBETWEEN(1,$A$3)&lt;($D$2+1),RAND(),0)*E295&gt;Equity!E295,"Yes","")</f>
        <v/>
      </c>
      <c r="G295" s="6">
        <f t="shared" ca="1" si="60"/>
        <v>675.28312657803531</v>
      </c>
      <c r="H295" s="21" t="str">
        <f ca="1">IF(IF(RANDBETWEEN(1,$A$3)&lt;($D$2+1),RAND(),0)*G295&gt;Equity!G295,"Yes","")</f>
        <v/>
      </c>
      <c r="I295" s="6">
        <f t="shared" ca="1" si="61"/>
        <v>664.68480848418039</v>
      </c>
      <c r="J295" s="21" t="str">
        <f ca="1">IF(IF(RANDBETWEEN(1,$A$3)&lt;($D$2+1),RAND(),0)*I295&gt;Equity!I295,"Yes","")</f>
        <v/>
      </c>
      <c r="K295" s="6">
        <f t="shared" ca="1" si="62"/>
        <v>625.88885496388878</v>
      </c>
      <c r="L295" s="21" t="str">
        <f ca="1">IF(IF(RANDBETWEEN(1,$A$3)&lt;($D$2+1),RAND(),0)*K295&gt;Equity!K295,"Yes","")</f>
        <v/>
      </c>
      <c r="M295" s="6">
        <f t="shared" ca="1" si="63"/>
        <v>644.54400221485184</v>
      </c>
      <c r="N295" s="21" t="str">
        <f ca="1">IF(IF(RANDBETWEEN(1,$A$3)&lt;($D$2+1),RAND(),0)*M295&gt;Equity!M295,"Yes","")</f>
        <v/>
      </c>
      <c r="O295" s="6">
        <f t="shared" ca="1" si="64"/>
        <v>680.1143832191583</v>
      </c>
      <c r="P295" s="21" t="str">
        <f ca="1">IF(IF(RANDBETWEEN(1,$A$3)&lt;($D$2+1),RAND(),0)*O295&gt;Equity!O295,"Yes","")</f>
        <v/>
      </c>
      <c r="Q295" s="6">
        <f t="shared" ca="1" si="65"/>
        <v>765.97756680533109</v>
      </c>
      <c r="R295" s="21" t="str">
        <f ca="1">IF(IF(RANDBETWEEN(1,$A$3)&lt;($D$2+1),RAND(),0)*Q295&gt;Equity!Q295,"Yes","")</f>
        <v/>
      </c>
      <c r="S295" s="6">
        <f t="shared" ca="1" si="66"/>
        <v>877.86338441301064</v>
      </c>
      <c r="T295" s="21" t="str">
        <f ca="1">IF(IF(RANDBETWEEN(1,$A$3)&lt;($D$2+1),RAND(),0)*S295&gt;Equity!S295,"Yes","")</f>
        <v/>
      </c>
      <c r="U295" s="6">
        <f t="shared" ca="1" si="67"/>
        <v>791.93954096653681</v>
      </c>
      <c r="V295" s="21" t="str">
        <f ca="1">IF(IF(RANDBETWEEN(1,$A$3)&lt;($D$2+1),RAND(),0)*U295&gt;Equity!U295,"Yes","")</f>
        <v/>
      </c>
      <c r="W295" s="6">
        <f t="shared" ca="1" si="68"/>
        <v>737.31939638843141</v>
      </c>
    </row>
    <row r="296" spans="2:23" x14ac:dyDescent="0.3">
      <c r="B296" s="4">
        <v>293</v>
      </c>
      <c r="C296" s="40">
        <v>880.46073934223989</v>
      </c>
      <c r="D296" s="21" t="str">
        <f ca="1">IF(IF(RANDBETWEEN(1,$A$3)=1,RANDBETWEEN(0,Overview!$K$19)/100)*C296&gt;'liquid Assets'!C296,"Yes","")</f>
        <v/>
      </c>
      <c r="E296" s="6">
        <f t="shared" ca="1" si="59"/>
        <v>907.62485928048807</v>
      </c>
      <c r="F296" s="21" t="str">
        <f ca="1">IF(IF(RANDBETWEEN(1,$A$3)&lt;($D$2+1),RAND(),0)*E296&gt;Equity!E296,"Yes","")</f>
        <v/>
      </c>
      <c r="G296" s="6">
        <f t="shared" ca="1" si="60"/>
        <v>957.42046024077536</v>
      </c>
      <c r="H296" s="21" t="str">
        <f ca="1">IF(IF(RANDBETWEEN(1,$A$3)&lt;($D$2+1),RAND(),0)*G296&gt;Equity!G296,"Yes","")</f>
        <v/>
      </c>
      <c r="I296" s="6">
        <f t="shared" ca="1" si="61"/>
        <v>845.62261867541076</v>
      </c>
      <c r="J296" s="21" t="str">
        <f ca="1">IF(IF(RANDBETWEEN(1,$A$3)&lt;($D$2+1),RAND(),0)*I296&gt;Equity!I296,"Yes","")</f>
        <v/>
      </c>
      <c r="K296" s="6">
        <f t="shared" ca="1" si="62"/>
        <v>971.11539391632232</v>
      </c>
      <c r="L296" s="21" t="str">
        <f ca="1">IF(IF(RANDBETWEEN(1,$A$3)&lt;($D$2+1),RAND(),0)*K296&gt;Equity!K296,"Yes","")</f>
        <v/>
      </c>
      <c r="M296" s="6">
        <f t="shared" ca="1" si="63"/>
        <v>851.17188081168217</v>
      </c>
      <c r="N296" s="21" t="str">
        <f ca="1">IF(IF(RANDBETWEEN(1,$A$3)&lt;($D$2+1),RAND(),0)*M296&gt;Equity!M296,"Yes","")</f>
        <v/>
      </c>
      <c r="O296" s="6">
        <f t="shared" ca="1" si="64"/>
        <v>712.98589613446654</v>
      </c>
      <c r="P296" s="21" t="str">
        <f ca="1">IF(IF(RANDBETWEEN(1,$A$3)&lt;($D$2+1),RAND(),0)*O296&gt;Equity!O296,"Yes","")</f>
        <v/>
      </c>
      <c r="Q296" s="6">
        <f t="shared" ca="1" si="65"/>
        <v>720.88722041557514</v>
      </c>
      <c r="R296" s="21" t="str">
        <f ca="1">IF(IF(RANDBETWEEN(1,$A$3)&lt;($D$2+1),RAND(),0)*Q296&gt;Equity!Q296,"Yes","")</f>
        <v/>
      </c>
      <c r="S296" s="6">
        <f t="shared" ca="1" si="66"/>
        <v>623.40684495457458</v>
      </c>
      <c r="T296" s="21" t="str">
        <f ca="1">IF(IF(RANDBETWEEN(1,$A$3)&lt;($D$2+1),RAND(),0)*S296&gt;Equity!S296,"Yes","")</f>
        <v/>
      </c>
      <c r="U296" s="6">
        <f t="shared" ca="1" si="67"/>
        <v>688.35017056572451</v>
      </c>
      <c r="V296" s="21" t="str">
        <f ca="1">IF(IF(RANDBETWEEN(1,$A$3)&lt;($D$2+1),RAND(),0)*U296&gt;Equity!U296,"Yes","")</f>
        <v/>
      </c>
      <c r="W296" s="6">
        <f t="shared" ca="1" si="68"/>
        <v>580.10573964729269</v>
      </c>
    </row>
    <row r="297" spans="2:23" x14ac:dyDescent="0.3">
      <c r="B297" s="4">
        <v>294</v>
      </c>
      <c r="C297" s="40">
        <v>876.75472295148711</v>
      </c>
      <c r="D297" s="21" t="str">
        <f ca="1">IF(IF(RANDBETWEEN(1,$A$3)=1,RANDBETWEEN(0,Overview!$K$19)/100)*C297&gt;'liquid Assets'!C297,"Yes","")</f>
        <v/>
      </c>
      <c r="E297" s="6">
        <f t="shared" ca="1" si="59"/>
        <v>903.39512259565288</v>
      </c>
      <c r="F297" s="21" t="str">
        <f ca="1">IF(IF(RANDBETWEEN(1,$A$3)&lt;($D$2+1),RAND(),0)*E297&gt;Equity!E297,"Yes","")</f>
        <v/>
      </c>
      <c r="G297" s="6">
        <f t="shared" ca="1" si="60"/>
        <v>789.83333631160133</v>
      </c>
      <c r="H297" s="21" t="str">
        <f ca="1">IF(IF(RANDBETWEEN(1,$A$3)&lt;($D$2+1),RAND(),0)*G297&gt;Equity!G297,"Yes","")</f>
        <v/>
      </c>
      <c r="I297" s="6">
        <f t="shared" ca="1" si="61"/>
        <v>721.78299856752346</v>
      </c>
      <c r="J297" s="21" t="str">
        <f ca="1">IF(IF(RANDBETWEEN(1,$A$3)&lt;($D$2+1),RAND(),0)*I297&gt;Equity!I297,"Yes","")</f>
        <v/>
      </c>
      <c r="K297" s="6">
        <f t="shared" ca="1" si="62"/>
        <v>780.14742316305728</v>
      </c>
      <c r="L297" s="21" t="str">
        <f ca="1">IF(IF(RANDBETWEEN(1,$A$3)&lt;($D$2+1),RAND(),0)*K297&gt;Equity!K297,"Yes","")</f>
        <v/>
      </c>
      <c r="M297" s="6">
        <f t="shared" ca="1" si="63"/>
        <v>929.12695434997352</v>
      </c>
      <c r="N297" s="21" t="str">
        <f ca="1">IF(IF(RANDBETWEEN(1,$A$3)&lt;($D$2+1),RAND(),0)*M297&gt;Equity!M297,"Yes","")</f>
        <v/>
      </c>
      <c r="O297" s="6">
        <f t="shared" ca="1" si="64"/>
        <v>938.61283028580215</v>
      </c>
      <c r="P297" s="21" t="str">
        <f ca="1">IF(IF(RANDBETWEEN(1,$A$3)&lt;($D$2+1),RAND(),0)*O297&gt;Equity!O297,"Yes","")</f>
        <v/>
      </c>
      <c r="Q297" s="6">
        <f t="shared" ca="1" si="65"/>
        <v>1034.129845608184</v>
      </c>
      <c r="R297" s="21" t="str">
        <f ca="1">IF(IF(RANDBETWEEN(1,$A$3)&lt;($D$2+1),RAND(),0)*Q297&gt;Equity!Q297,"Yes","")</f>
        <v/>
      </c>
      <c r="S297" s="6">
        <f t="shared" ca="1" si="66"/>
        <v>895.23797985997601</v>
      </c>
      <c r="T297" s="21" t="str">
        <f ca="1">IF(IF(RANDBETWEEN(1,$A$3)&lt;($D$2+1),RAND(),0)*S297&gt;Equity!S297,"Yes","")</f>
        <v/>
      </c>
      <c r="U297" s="6">
        <f t="shared" ca="1" si="67"/>
        <v>847.95919054661579</v>
      </c>
      <c r="V297" s="21" t="str">
        <f ca="1">IF(IF(RANDBETWEEN(1,$A$3)&lt;($D$2+1),RAND(),0)*U297&gt;Equity!U297,"Yes","")</f>
        <v/>
      </c>
      <c r="W297" s="6">
        <f t="shared" ca="1" si="68"/>
        <v>817.68774606209183</v>
      </c>
    </row>
    <row r="298" spans="2:23" x14ac:dyDescent="0.3">
      <c r="B298" s="4">
        <v>295</v>
      </c>
      <c r="C298" s="40">
        <v>873.07681067650833</v>
      </c>
      <c r="D298" s="21" t="str">
        <f ca="1">IF(IF(RANDBETWEEN(1,$A$3)=1,RANDBETWEEN(0,Overview!$K$19)/100)*C298&gt;'liquid Assets'!C298,"Yes","")</f>
        <v/>
      </c>
      <c r="E298" s="6">
        <f t="shared" ca="1" si="59"/>
        <v>880.01448056868821</v>
      </c>
      <c r="F298" s="21" t="str">
        <f ca="1">IF(IF(RANDBETWEEN(1,$A$3)&lt;($D$2+1),RAND(),0)*E298&gt;Equity!E298,"Yes","")</f>
        <v/>
      </c>
      <c r="G298" s="6">
        <f t="shared" ca="1" si="60"/>
        <v>856.38168143086489</v>
      </c>
      <c r="H298" s="21" t="str">
        <f ca="1">IF(IF(RANDBETWEEN(1,$A$3)&lt;($D$2+1),RAND(),0)*G298&gt;Equity!G298,"Yes","")</f>
        <v/>
      </c>
      <c r="I298" s="6">
        <f t="shared" ca="1" si="61"/>
        <v>716.03742641571716</v>
      </c>
      <c r="J298" s="21" t="str">
        <f ca="1">IF(IF(RANDBETWEEN(1,$A$3)&lt;($D$2+1),RAND(),0)*I298&gt;Equity!I298,"Yes","")</f>
        <v/>
      </c>
      <c r="K298" s="6">
        <f t="shared" ca="1" si="62"/>
        <v>644.31793910876956</v>
      </c>
      <c r="L298" s="21" t="str">
        <f ca="1">IF(IF(RANDBETWEEN(1,$A$3)&lt;($D$2+1),RAND(),0)*K298&gt;Equity!K298,"Yes","")</f>
        <v/>
      </c>
      <c r="M298" s="6">
        <f t="shared" ca="1" si="63"/>
        <v>673.40142026099807</v>
      </c>
      <c r="N298" s="21" t="str">
        <f ca="1">IF(IF(RANDBETWEEN(1,$A$3)&lt;($D$2+1),RAND(),0)*M298&gt;Equity!M298,"Yes","")</f>
        <v/>
      </c>
      <c r="O298" s="6">
        <f t="shared" ca="1" si="64"/>
        <v>697.90414148563048</v>
      </c>
      <c r="P298" s="21" t="str">
        <f ca="1">IF(IF(RANDBETWEEN(1,$A$3)&lt;($D$2+1),RAND(),0)*O298&gt;Equity!O298,"Yes","")</f>
        <v/>
      </c>
      <c r="Q298" s="6">
        <f t="shared" ca="1" si="65"/>
        <v>634.69653920755593</v>
      </c>
      <c r="R298" s="21" t="str">
        <f ca="1">IF(IF(RANDBETWEEN(1,$A$3)&lt;($D$2+1),RAND(),0)*Q298&gt;Equity!Q298,"Yes","")</f>
        <v/>
      </c>
      <c r="S298" s="6">
        <f t="shared" ca="1" si="66"/>
        <v>543.09147913420043</v>
      </c>
      <c r="T298" s="21" t="str">
        <f ca="1">IF(IF(RANDBETWEEN(1,$A$3)&lt;($D$2+1),RAND(),0)*S298&gt;Equity!S298,"Yes","")</f>
        <v/>
      </c>
      <c r="U298" s="6">
        <f t="shared" ca="1" si="67"/>
        <v>441.20822966776871</v>
      </c>
      <c r="V298" s="21" t="str">
        <f ca="1">IF(IF(RANDBETWEEN(1,$A$3)&lt;($D$2+1),RAND(),0)*U298&gt;Equity!U298,"Yes","")</f>
        <v/>
      </c>
      <c r="W298" s="6">
        <f t="shared" ca="1" si="68"/>
        <v>494.73329407203471</v>
      </c>
    </row>
    <row r="299" spans="2:23" x14ac:dyDescent="0.3">
      <c r="B299" s="4">
        <v>296</v>
      </c>
      <c r="C299" s="40">
        <v>869.4266952049112</v>
      </c>
      <c r="D299" s="21" t="str">
        <f ca="1">IF(IF(RANDBETWEEN(1,$A$3)=1,RANDBETWEEN(0,Overview!$K$19)/100)*C299&gt;'liquid Assets'!C299,"Yes","")</f>
        <v/>
      </c>
      <c r="E299" s="6">
        <f t="shared" ca="1" si="59"/>
        <v>701.55859166270079</v>
      </c>
      <c r="F299" s="21" t="str">
        <f ca="1">IF(IF(RANDBETWEEN(1,$A$3)&lt;($D$2+1),RAND(),0)*E299&gt;Equity!E299,"Yes","")</f>
        <v/>
      </c>
      <c r="G299" s="6">
        <f t="shared" ca="1" si="60"/>
        <v>614.98335357388635</v>
      </c>
      <c r="H299" s="21" t="str">
        <f ca="1">IF(IF(RANDBETWEEN(1,$A$3)&lt;($D$2+1),RAND(),0)*G299&gt;Equity!G299,"Yes","")</f>
        <v/>
      </c>
      <c r="I299" s="6">
        <f t="shared" ca="1" si="61"/>
        <v>607.5955444212143</v>
      </c>
      <c r="J299" s="21" t="str">
        <f ca="1">IF(IF(RANDBETWEEN(1,$A$3)&lt;($D$2+1),RAND(),0)*I299&gt;Equity!I299,"Yes","")</f>
        <v/>
      </c>
      <c r="K299" s="6">
        <f t="shared" ca="1" si="62"/>
        <v>651.95077232958965</v>
      </c>
      <c r="L299" s="21" t="str">
        <f ca="1">IF(IF(RANDBETWEEN(1,$A$3)&lt;($D$2+1),RAND(),0)*K299&gt;Equity!K299,"Yes","")</f>
        <v/>
      </c>
      <c r="M299" s="6">
        <f t="shared" ca="1" si="63"/>
        <v>590.09453415355449</v>
      </c>
      <c r="N299" s="21" t="str">
        <f ca="1">IF(IF(RANDBETWEEN(1,$A$3)&lt;($D$2+1),RAND(),0)*M299&gt;Equity!M299,"Yes","")</f>
        <v/>
      </c>
      <c r="O299" s="6">
        <f t="shared" ca="1" si="64"/>
        <v>493.26914934881046</v>
      </c>
      <c r="P299" s="21" t="str">
        <f ca="1">IF(IF(RANDBETWEEN(1,$A$3)&lt;($D$2+1),RAND(),0)*O299&gt;Equity!O299,"Yes","")</f>
        <v/>
      </c>
      <c r="Q299" s="6">
        <f t="shared" ca="1" si="65"/>
        <v>559.4991621362127</v>
      </c>
      <c r="R299" s="21" t="str">
        <f ca="1">IF(IF(RANDBETWEEN(1,$A$3)&lt;($D$2+1),RAND(),0)*Q299&gt;Equity!Q299,"Yes","")</f>
        <v/>
      </c>
      <c r="S299" s="6">
        <f t="shared" ca="1" si="66"/>
        <v>605.2553912918745</v>
      </c>
      <c r="T299" s="21" t="str">
        <f ca="1">IF(IF(RANDBETWEEN(1,$A$3)&lt;($D$2+1),RAND(),0)*S299&gt;Equity!S299,"Yes","")</f>
        <v/>
      </c>
      <c r="U299" s="6">
        <f t="shared" ca="1" si="67"/>
        <v>565.03976201372018</v>
      </c>
      <c r="V299" s="21" t="str">
        <f ca="1">IF(IF(RANDBETWEEN(1,$A$3)&lt;($D$2+1),RAND(),0)*U299&gt;Equity!U299,"Yes","")</f>
        <v/>
      </c>
      <c r="W299" s="6">
        <f t="shared" ca="1" si="68"/>
        <v>564.91692219982451</v>
      </c>
    </row>
    <row r="300" spans="2:23" x14ac:dyDescent="0.3">
      <c r="B300" s="4">
        <v>297</v>
      </c>
      <c r="C300" s="40">
        <v>865.80407360768731</v>
      </c>
      <c r="D300" s="21" t="str">
        <f ca="1">IF(IF(RANDBETWEEN(1,$A$3)=1,RANDBETWEEN(0,Overview!$K$19)/100)*C300&gt;'liquid Assets'!C300,"Yes","")</f>
        <v/>
      </c>
      <c r="E300" s="6">
        <f t="shared" ca="1" si="59"/>
        <v>778.49590515016291</v>
      </c>
      <c r="F300" s="21" t="str">
        <f ca="1">IF(IF(RANDBETWEEN(1,$A$3)&lt;($D$2+1),RAND(),0)*E300&gt;Equity!E300,"Yes","")</f>
        <v/>
      </c>
      <c r="G300" s="6">
        <f t="shared" ca="1" si="60"/>
        <v>932.2410743506681</v>
      </c>
      <c r="H300" s="21" t="str">
        <f ca="1">IF(IF(RANDBETWEEN(1,$A$3)&lt;($D$2+1),RAND(),0)*G300&gt;Equity!G300,"Yes","")</f>
        <v/>
      </c>
      <c r="I300" s="6">
        <f t="shared" ca="1" si="61"/>
        <v>949.30389618060838</v>
      </c>
      <c r="J300" s="21" t="str">
        <f ca="1">IF(IF(RANDBETWEEN(1,$A$3)&lt;($D$2+1),RAND(),0)*I300&gt;Equity!I300,"Yes","")</f>
        <v/>
      </c>
      <c r="K300" s="6">
        <f t="shared" ca="1" si="62"/>
        <v>855.52759936292102</v>
      </c>
      <c r="L300" s="21" t="str">
        <f ca="1">IF(IF(RANDBETWEEN(1,$A$3)&lt;($D$2+1),RAND(),0)*K300&gt;Equity!K300,"Yes","")</f>
        <v/>
      </c>
      <c r="M300" s="6">
        <f t="shared" ca="1" si="63"/>
        <v>747.92038784190368</v>
      </c>
      <c r="N300" s="21" t="str">
        <f ca="1">IF(IF(RANDBETWEEN(1,$A$3)&lt;($D$2+1),RAND(),0)*M300&gt;Equity!M300,"Yes","")</f>
        <v/>
      </c>
      <c r="O300" s="6">
        <f t="shared" ca="1" si="64"/>
        <v>848.75538665087754</v>
      </c>
      <c r="P300" s="21" t="str">
        <f ca="1">IF(IF(RANDBETWEEN(1,$A$3)&lt;($D$2+1),RAND(),0)*O300&gt;Equity!O300,"Yes","")</f>
        <v/>
      </c>
      <c r="Q300" s="6">
        <f t="shared" ca="1" si="65"/>
        <v>941.41482524478215</v>
      </c>
      <c r="R300" s="21" t="str">
        <f ca="1">IF(IF(RANDBETWEEN(1,$A$3)&lt;($D$2+1),RAND(),0)*Q300&gt;Equity!Q300,"Yes","")</f>
        <v/>
      </c>
      <c r="S300" s="6">
        <f t="shared" ca="1" si="66"/>
        <v>769.46061178539526</v>
      </c>
      <c r="T300" s="21" t="str">
        <f ca="1">IF(IF(RANDBETWEEN(1,$A$3)&lt;($D$2+1),RAND(),0)*S300&gt;Equity!S300,"Yes","")</f>
        <v/>
      </c>
      <c r="U300" s="6">
        <f t="shared" ca="1" si="67"/>
        <v>802.70498582562539</v>
      </c>
      <c r="V300" s="21" t="str">
        <f ca="1">IF(IF(RANDBETWEEN(1,$A$3)&lt;($D$2+1),RAND(),0)*U300&gt;Equity!U300,"Yes","")</f>
        <v/>
      </c>
      <c r="W300" s="6">
        <f t="shared" ca="1" si="68"/>
        <v>950.54797732519648</v>
      </c>
    </row>
    <row r="301" spans="2:23" x14ac:dyDescent="0.3">
      <c r="B301" s="4">
        <v>298</v>
      </c>
      <c r="C301" s="40">
        <v>862.20864726220657</v>
      </c>
      <c r="D301" s="21" t="str">
        <f ca="1">IF(IF(RANDBETWEEN(1,$A$3)=1,RANDBETWEEN(0,Overview!$K$19)/100)*C301&gt;'liquid Assets'!C301,"Yes","")</f>
        <v/>
      </c>
      <c r="E301" s="6">
        <f t="shared" ca="1" si="59"/>
        <v>757.41837062335446</v>
      </c>
      <c r="F301" s="21" t="str">
        <f ca="1">IF(IF(RANDBETWEEN(1,$A$3)&lt;($D$2+1),RAND(),0)*E301&gt;Equity!E301,"Yes","")</f>
        <v/>
      </c>
      <c r="G301" s="6">
        <f t="shared" ca="1" si="60"/>
        <v>655.3911445050536</v>
      </c>
      <c r="H301" s="21" t="str">
        <f ca="1">IF(IF(RANDBETWEEN(1,$A$3)&lt;($D$2+1),RAND(),0)*G301&gt;Equity!G301,"Yes","")</f>
        <v/>
      </c>
      <c r="I301" s="6">
        <f t="shared" ca="1" si="61"/>
        <v>670.30667494447073</v>
      </c>
      <c r="J301" s="21" t="str">
        <f ca="1">IF(IF(RANDBETWEEN(1,$A$3)&lt;($D$2+1),RAND(),0)*I301&gt;Equity!I301,"Yes","")</f>
        <v/>
      </c>
      <c r="K301" s="6">
        <f t="shared" ca="1" si="62"/>
        <v>781.25750997682735</v>
      </c>
      <c r="L301" s="21" t="str">
        <f ca="1">IF(IF(RANDBETWEEN(1,$A$3)&lt;($D$2+1),RAND(),0)*K301&gt;Equity!K301,"Yes","")</f>
        <v/>
      </c>
      <c r="M301" s="6">
        <f t="shared" ca="1" si="63"/>
        <v>651.50941246382797</v>
      </c>
      <c r="N301" s="21" t="str">
        <f ca="1">IF(IF(RANDBETWEEN(1,$A$3)&lt;($D$2+1),RAND(),0)*M301&gt;Equity!M301,"Yes","")</f>
        <v/>
      </c>
      <c r="O301" s="6">
        <f t="shared" ca="1" si="64"/>
        <v>670.01809205623852</v>
      </c>
      <c r="P301" s="21" t="str">
        <f ca="1">IF(IF(RANDBETWEEN(1,$A$3)&lt;($D$2+1),RAND(),0)*O301&gt;Equity!O301,"Yes","")</f>
        <v/>
      </c>
      <c r="Q301" s="6">
        <f t="shared" ca="1" si="65"/>
        <v>759.46899855557865</v>
      </c>
      <c r="R301" s="21" t="str">
        <f ca="1">IF(IF(RANDBETWEEN(1,$A$3)&lt;($D$2+1),RAND(),0)*Q301&gt;Equity!Q301,"Yes","")</f>
        <v/>
      </c>
      <c r="S301" s="6">
        <f t="shared" ca="1" si="66"/>
        <v>763.51919826307733</v>
      </c>
      <c r="T301" s="21" t="str">
        <f ca="1">IF(IF(RANDBETWEEN(1,$A$3)&lt;($D$2+1),RAND(),0)*S301&gt;Equity!S301,"Yes","")</f>
        <v/>
      </c>
      <c r="U301" s="6">
        <f t="shared" ca="1" si="67"/>
        <v>768.70118024700128</v>
      </c>
      <c r="V301" s="21" t="str">
        <f ca="1">IF(IF(RANDBETWEEN(1,$A$3)&lt;($D$2+1),RAND(),0)*U301&gt;Equity!U301,"Yes","")</f>
        <v/>
      </c>
      <c r="W301" s="6">
        <f t="shared" ca="1" si="68"/>
        <v>742.2692194570692</v>
      </c>
    </row>
    <row r="302" spans="2:23" x14ac:dyDescent="0.3">
      <c r="B302" s="4">
        <v>299</v>
      </c>
      <c r="C302" s="40">
        <v>858.64012177679706</v>
      </c>
      <c r="D302" s="21" t="str">
        <f ca="1">IF(IF(RANDBETWEEN(1,$A$3)=1,RANDBETWEEN(0,Overview!$K$19)/100)*C302&gt;'liquid Assets'!C302,"Yes","")</f>
        <v/>
      </c>
      <c r="E302" s="6">
        <f t="shared" ca="1" si="59"/>
        <v>833.33477589525</v>
      </c>
      <c r="F302" s="21" t="str">
        <f ca="1">IF(IF(RANDBETWEEN(1,$A$3)&lt;($D$2+1),RAND(),0)*E302&gt;Equity!E302,"Yes","")</f>
        <v/>
      </c>
      <c r="G302" s="6">
        <f t="shared" ca="1" si="60"/>
        <v>964.17394400131798</v>
      </c>
      <c r="H302" s="21" t="str">
        <f ca="1">IF(IF(RANDBETWEEN(1,$A$3)&lt;($D$2+1),RAND(),0)*G302&gt;Equity!G302,"Yes","")</f>
        <v/>
      </c>
      <c r="I302" s="6">
        <f t="shared" ca="1" si="61"/>
        <v>931.70297965773716</v>
      </c>
      <c r="J302" s="21" t="str">
        <f ca="1">IF(IF(RANDBETWEEN(1,$A$3)&lt;($D$2+1),RAND(),0)*I302&gt;Equity!I302,"Yes","")</f>
        <v/>
      </c>
      <c r="K302" s="6">
        <f t="shared" ca="1" si="62"/>
        <v>1015.8782479346343</v>
      </c>
      <c r="L302" s="21" t="str">
        <f ca="1">IF(IF(RANDBETWEEN(1,$A$3)&lt;($D$2+1),RAND(),0)*K302&gt;Equity!K302,"Yes","")</f>
        <v/>
      </c>
      <c r="M302" s="6">
        <f t="shared" ca="1" si="63"/>
        <v>1069.5297214583854</v>
      </c>
      <c r="N302" s="21" t="str">
        <f ca="1">IF(IF(RANDBETWEEN(1,$A$3)&lt;($D$2+1),RAND(),0)*M302&gt;Equity!M302,"Yes","")</f>
        <v/>
      </c>
      <c r="O302" s="6">
        <f t="shared" ca="1" si="64"/>
        <v>1183.6085378275404</v>
      </c>
      <c r="P302" s="21" t="str">
        <f ca="1">IF(IF(RANDBETWEEN(1,$A$3)&lt;($D$2+1),RAND(),0)*O302&gt;Equity!O302,"Yes","")</f>
        <v/>
      </c>
      <c r="Q302" s="6">
        <f t="shared" ca="1" si="65"/>
        <v>1330.6133645693521</v>
      </c>
      <c r="R302" s="21" t="str">
        <f ca="1">IF(IF(RANDBETWEEN(1,$A$3)&lt;($D$2+1),RAND(),0)*Q302&gt;Equity!Q302,"Yes","")</f>
        <v/>
      </c>
      <c r="S302" s="6">
        <f t="shared" ca="1" si="66"/>
        <v>1520.0101912271664</v>
      </c>
      <c r="T302" s="21" t="str">
        <f ca="1">IF(IF(RANDBETWEEN(1,$A$3)&lt;($D$2+1),RAND(),0)*S302&gt;Equity!S302,"Yes","")</f>
        <v/>
      </c>
      <c r="U302" s="6">
        <f t="shared" ca="1" si="67"/>
        <v>1261.3554505234256</v>
      </c>
      <c r="V302" s="21" t="str">
        <f ca="1">IF(IF(RANDBETWEEN(1,$A$3)&lt;($D$2+1),RAND(),0)*U302&gt;Equity!U302,"Yes","")</f>
        <v/>
      </c>
      <c r="W302" s="6">
        <f t="shared" ca="1" si="68"/>
        <v>1361.8259006780779</v>
      </c>
    </row>
    <row r="303" spans="2:23" x14ac:dyDescent="0.3">
      <c r="B303" s="4">
        <v>300</v>
      </c>
      <c r="C303" s="40">
        <v>855.09820691691004</v>
      </c>
      <c r="D303" s="21" t="str">
        <f ca="1">IF(IF(RANDBETWEEN(1,$A$3)=1,RANDBETWEEN(0,Overview!$K$19)/100)*C303&gt;'liquid Assets'!C303,"Yes","")</f>
        <v/>
      </c>
      <c r="E303" s="6">
        <f t="shared" ca="1" si="59"/>
        <v>1007.9304757549139</v>
      </c>
      <c r="F303" s="21" t="str">
        <f ca="1">IF(IF(RANDBETWEEN(1,$A$3)&lt;($D$2+1),RAND(),0)*E303&gt;Equity!E303,"Yes","")</f>
        <v/>
      </c>
      <c r="G303" s="6">
        <f t="shared" ca="1" si="60"/>
        <v>1145.8214954605057</v>
      </c>
      <c r="H303" s="21" t="str">
        <f ca="1">IF(IF(RANDBETWEEN(1,$A$3)&lt;($D$2+1),RAND(),0)*G303&gt;Equity!G303,"Yes","")</f>
        <v/>
      </c>
      <c r="I303" s="6">
        <f t="shared" ca="1" si="61"/>
        <v>1066.5394855226789</v>
      </c>
      <c r="J303" s="21" t="str">
        <f ca="1">IF(IF(RANDBETWEEN(1,$A$3)&lt;($D$2+1),RAND(),0)*I303&gt;Equity!I303,"Yes","")</f>
        <v/>
      </c>
      <c r="K303" s="6">
        <f t="shared" ca="1" si="62"/>
        <v>1111.6780872767024</v>
      </c>
      <c r="L303" s="21" t="str">
        <f ca="1">IF(IF(RANDBETWEEN(1,$A$3)&lt;($D$2+1),RAND(),0)*K303&gt;Equity!K303,"Yes","")</f>
        <v/>
      </c>
      <c r="M303" s="6">
        <f t="shared" ca="1" si="63"/>
        <v>1286.8032598404286</v>
      </c>
      <c r="N303" s="21" t="str">
        <f ca="1">IF(IF(RANDBETWEEN(1,$A$3)&lt;($D$2+1),RAND(),0)*M303&gt;Equity!M303,"Yes","")</f>
        <v/>
      </c>
      <c r="O303" s="6">
        <f t="shared" ca="1" si="64"/>
        <v>1101.2206334887949</v>
      </c>
      <c r="P303" s="21" t="str">
        <f ca="1">IF(IF(RANDBETWEEN(1,$A$3)&lt;($D$2+1),RAND(),0)*O303&gt;Equity!O303,"Yes","")</f>
        <v/>
      </c>
      <c r="Q303" s="6">
        <f t="shared" ca="1" si="65"/>
        <v>1028.3877585169082</v>
      </c>
      <c r="R303" s="21" t="str">
        <f ca="1">IF(IF(RANDBETWEEN(1,$A$3)&lt;($D$2+1),RAND(),0)*Q303&gt;Equity!Q303,"Yes","")</f>
        <v/>
      </c>
      <c r="S303" s="6">
        <f t="shared" ca="1" si="66"/>
        <v>884.22490031568213</v>
      </c>
      <c r="T303" s="21" t="str">
        <f ca="1">IF(IF(RANDBETWEEN(1,$A$3)&lt;($D$2+1),RAND(),0)*S303&gt;Equity!S303,"Yes","")</f>
        <v/>
      </c>
      <c r="U303" s="6">
        <f t="shared" ca="1" si="67"/>
        <v>947.50059344008764</v>
      </c>
      <c r="V303" s="21" t="str">
        <f ca="1">IF(IF(RANDBETWEEN(1,$A$3)&lt;($D$2+1),RAND(),0)*U303&gt;Equity!U303,"Yes","")</f>
        <v/>
      </c>
      <c r="W303" s="6">
        <f t="shared" ca="1" si="68"/>
        <v>861.07385598392943</v>
      </c>
    </row>
    <row r="304" spans="2:23" x14ac:dyDescent="0.3">
      <c r="B304" s="4">
        <v>301</v>
      </c>
      <c r="C304" s="40">
        <v>851.58261653279885</v>
      </c>
      <c r="D304" s="21" t="str">
        <f ca="1">IF(IF(RANDBETWEEN(1,$A$3)=1,RANDBETWEEN(0,Overview!$K$19)/100)*C304&gt;'liquid Assets'!C304,"Yes","")</f>
        <v/>
      </c>
      <c r="E304" s="6">
        <f t="shared" ca="1" si="59"/>
        <v>939.16696143830484</v>
      </c>
      <c r="F304" s="21" t="str">
        <f ca="1">IF(IF(RANDBETWEEN(1,$A$3)&lt;($D$2+1),RAND(),0)*E304&gt;Equity!E304,"Yes","")</f>
        <v/>
      </c>
      <c r="G304" s="6">
        <f t="shared" ca="1" si="60"/>
        <v>1082.3183126626925</v>
      </c>
      <c r="H304" s="21" t="str">
        <f ca="1">IF(IF(RANDBETWEEN(1,$A$3)&lt;($D$2+1),RAND(),0)*G304&gt;Equity!G304,"Yes","")</f>
        <v/>
      </c>
      <c r="I304" s="6">
        <f t="shared" ca="1" si="61"/>
        <v>968.92437155110974</v>
      </c>
      <c r="J304" s="21" t="str">
        <f ca="1">IF(IF(RANDBETWEEN(1,$A$3)&lt;($D$2+1),RAND(),0)*I304&gt;Equity!I304,"Yes","")</f>
        <v/>
      </c>
      <c r="K304" s="6">
        <f t="shared" ca="1" si="62"/>
        <v>1027.6231794679941</v>
      </c>
      <c r="L304" s="21" t="str">
        <f ca="1">IF(IF(RANDBETWEEN(1,$A$3)&lt;($D$2+1),RAND(),0)*K304&gt;Equity!K304,"Yes","")</f>
        <v/>
      </c>
      <c r="M304" s="6">
        <f t="shared" ca="1" si="63"/>
        <v>1164.0996936996935</v>
      </c>
      <c r="N304" s="21" t="str">
        <f ca="1">IF(IF(RANDBETWEEN(1,$A$3)&lt;($D$2+1),RAND(),0)*M304&gt;Equity!M304,"Yes","")</f>
        <v/>
      </c>
      <c r="O304" s="6">
        <f t="shared" ca="1" si="64"/>
        <v>1248.6171211594699</v>
      </c>
      <c r="P304" s="21" t="str">
        <f ca="1">IF(IF(RANDBETWEEN(1,$A$3)&lt;($D$2+1),RAND(),0)*O304&gt;Equity!O304,"Yes","")</f>
        <v/>
      </c>
      <c r="Q304" s="6">
        <f t="shared" ca="1" si="65"/>
        <v>1231.1546131621233</v>
      </c>
      <c r="R304" s="21" t="str">
        <f ca="1">IF(IF(RANDBETWEEN(1,$A$3)&lt;($D$2+1),RAND(),0)*Q304&gt;Equity!Q304,"Yes","")</f>
        <v/>
      </c>
      <c r="S304" s="6">
        <f t="shared" ca="1" si="66"/>
        <v>1008.3736424424767</v>
      </c>
      <c r="T304" s="21" t="str">
        <f ca="1">IF(IF(RANDBETWEEN(1,$A$3)&lt;($D$2+1),RAND(),0)*S304&gt;Equity!S304,"Yes","")</f>
        <v/>
      </c>
      <c r="U304" s="6">
        <f t="shared" ca="1" si="67"/>
        <v>1152.287436218201</v>
      </c>
      <c r="V304" s="21" t="str">
        <f ca="1">IF(IF(RANDBETWEEN(1,$A$3)&lt;($D$2+1),RAND(),0)*U304&gt;Equity!U304,"Yes","")</f>
        <v/>
      </c>
      <c r="W304" s="6">
        <f t="shared" ca="1" si="68"/>
        <v>1371.9762205078839</v>
      </c>
    </row>
    <row r="305" spans="2:23" x14ac:dyDescent="0.3">
      <c r="B305" s="4">
        <v>302</v>
      </c>
      <c r="C305" s="40">
        <v>848.09306848870222</v>
      </c>
      <c r="D305" s="21" t="str">
        <f ca="1">IF(IF(RANDBETWEEN(1,$A$3)=1,RANDBETWEEN(0,Overview!$K$19)/100)*C305&gt;'liquid Assets'!C305,"Yes","")</f>
        <v/>
      </c>
      <c r="E305" s="6">
        <f t="shared" ca="1" si="59"/>
        <v>826.1278462552815</v>
      </c>
      <c r="F305" s="21" t="str">
        <f ca="1">IF(IF(RANDBETWEEN(1,$A$3)&lt;($D$2+1),RAND(),0)*E305&gt;Equity!E305,"Yes","")</f>
        <v/>
      </c>
      <c r="G305" s="6">
        <f t="shared" ca="1" si="60"/>
        <v>962.77858519767244</v>
      </c>
      <c r="H305" s="21" t="str">
        <f ca="1">IF(IF(RANDBETWEEN(1,$A$3)&lt;($D$2+1),RAND(),0)*G305&gt;Equity!G305,"Yes","")</f>
        <v/>
      </c>
      <c r="I305" s="6">
        <f t="shared" ca="1" si="61"/>
        <v>1045.6870052988802</v>
      </c>
      <c r="J305" s="21" t="str">
        <f ca="1">IF(IF(RANDBETWEEN(1,$A$3)&lt;($D$2+1),RAND(),0)*I305&gt;Equity!I305,"Yes","")</f>
        <v/>
      </c>
      <c r="K305" s="6">
        <f t="shared" ca="1" si="62"/>
        <v>1058.9659857616659</v>
      </c>
      <c r="L305" s="21" t="str">
        <f ca="1">IF(IF(RANDBETWEEN(1,$A$3)&lt;($D$2+1),RAND(),0)*K305&gt;Equity!K305,"Yes","")</f>
        <v/>
      </c>
      <c r="M305" s="6">
        <f t="shared" ca="1" si="63"/>
        <v>963.87113387619524</v>
      </c>
      <c r="N305" s="21" t="str">
        <f ca="1">IF(IF(RANDBETWEEN(1,$A$3)&lt;($D$2+1),RAND(),0)*M305&gt;Equity!M305,"Yes","")</f>
        <v/>
      </c>
      <c r="O305" s="6">
        <f t="shared" ca="1" si="64"/>
        <v>1120.5607675268272</v>
      </c>
      <c r="P305" s="21" t="str">
        <f ca="1">IF(IF(RANDBETWEEN(1,$A$3)&lt;($D$2+1),RAND(),0)*O305&gt;Equity!O305,"Yes","")</f>
        <v/>
      </c>
      <c r="Q305" s="6">
        <f t="shared" ca="1" si="65"/>
        <v>1075.4462425055826</v>
      </c>
      <c r="R305" s="21" t="str">
        <f ca="1">IF(IF(RANDBETWEEN(1,$A$3)&lt;($D$2+1),RAND(),0)*Q305&gt;Equity!Q305,"Yes","")</f>
        <v/>
      </c>
      <c r="S305" s="6">
        <f t="shared" ca="1" si="66"/>
        <v>1117.3555188166315</v>
      </c>
      <c r="T305" s="21" t="str">
        <f ca="1">IF(IF(RANDBETWEEN(1,$A$3)&lt;($D$2+1),RAND(),0)*S305&gt;Equity!S305,"Yes","")</f>
        <v/>
      </c>
      <c r="U305" s="6">
        <f t="shared" ca="1" si="67"/>
        <v>1312.1572603227862</v>
      </c>
      <c r="V305" s="21" t="str">
        <f ca="1">IF(IF(RANDBETWEEN(1,$A$3)&lt;($D$2+1),RAND(),0)*U305&gt;Equity!U305,"Yes","")</f>
        <v/>
      </c>
      <c r="W305" s="6">
        <f t="shared" ca="1" si="68"/>
        <v>1357.6424574490511</v>
      </c>
    </row>
    <row r="306" spans="2:23" x14ac:dyDescent="0.3">
      <c r="B306" s="4">
        <v>303</v>
      </c>
      <c r="C306" s="40">
        <v>844.62928459348586</v>
      </c>
      <c r="D306" s="21" t="str">
        <f ca="1">IF(IF(RANDBETWEEN(1,$A$3)=1,RANDBETWEEN(0,Overview!$K$19)/100)*C306&gt;'liquid Assets'!C306,"Yes","")</f>
        <v/>
      </c>
      <c r="E306" s="6">
        <f t="shared" ca="1" si="59"/>
        <v>804.11411890063141</v>
      </c>
      <c r="F306" s="21" t="str">
        <f ca="1">IF(IF(RANDBETWEEN(1,$A$3)&lt;($D$2+1),RAND(),0)*E306&gt;Equity!E306,"Yes","")</f>
        <v/>
      </c>
      <c r="G306" s="6">
        <f t="shared" ca="1" si="60"/>
        <v>884.21371118813693</v>
      </c>
      <c r="H306" s="21" t="str">
        <f ca="1">IF(IF(RANDBETWEEN(1,$A$3)&lt;($D$2+1),RAND(),0)*G306&gt;Equity!G306,"Yes","")</f>
        <v/>
      </c>
      <c r="I306" s="6">
        <f t="shared" ca="1" si="61"/>
        <v>763.57452453314431</v>
      </c>
      <c r="J306" s="21" t="str">
        <f ca="1">IF(IF(RANDBETWEEN(1,$A$3)&lt;($D$2+1),RAND(),0)*I306&gt;Equity!I306,"Yes","")</f>
        <v/>
      </c>
      <c r="K306" s="6">
        <f t="shared" ca="1" si="62"/>
        <v>839.61400634607924</v>
      </c>
      <c r="L306" s="21" t="str">
        <f ca="1">IF(IF(RANDBETWEEN(1,$A$3)&lt;($D$2+1),RAND(),0)*K306&gt;Equity!K306,"Yes","")</f>
        <v/>
      </c>
      <c r="M306" s="6">
        <f t="shared" ca="1" si="63"/>
        <v>843.1799670428619</v>
      </c>
      <c r="N306" s="21" t="str">
        <f ca="1">IF(IF(RANDBETWEEN(1,$A$3)&lt;($D$2+1),RAND(),0)*M306&gt;Equity!M306,"Yes","")</f>
        <v/>
      </c>
      <c r="O306" s="6">
        <f t="shared" ca="1" si="64"/>
        <v>959.96450241982609</v>
      </c>
      <c r="P306" s="21" t="str">
        <f ca="1">IF(IF(RANDBETWEEN(1,$A$3)&lt;($D$2+1),RAND(),0)*O306&gt;Equity!O306,"Yes","")</f>
        <v/>
      </c>
      <c r="Q306" s="6">
        <f t="shared" ca="1" si="65"/>
        <v>1137.8565168878511</v>
      </c>
      <c r="R306" s="21" t="str">
        <f ca="1">IF(IF(RANDBETWEEN(1,$A$3)&lt;($D$2+1),RAND(),0)*Q306&gt;Equity!Q306,"Yes","")</f>
        <v/>
      </c>
      <c r="S306" s="6">
        <f t="shared" ca="1" si="66"/>
        <v>1297.830117444995</v>
      </c>
      <c r="T306" s="21" t="str">
        <f ca="1">IF(IF(RANDBETWEEN(1,$A$3)&lt;($D$2+1),RAND(),0)*S306&gt;Equity!S306,"Yes","")</f>
        <v/>
      </c>
      <c r="U306" s="6">
        <f t="shared" ca="1" si="67"/>
        <v>1461.7076310705488</v>
      </c>
      <c r="V306" s="21" t="str">
        <f ca="1">IF(IF(RANDBETWEEN(1,$A$3)&lt;($D$2+1),RAND(),0)*U306&gt;Equity!U306,"Yes","")</f>
        <v/>
      </c>
      <c r="W306" s="6">
        <f t="shared" ca="1" si="68"/>
        <v>1696.7977073290333</v>
      </c>
    </row>
    <row r="307" spans="2:23" x14ac:dyDescent="0.3">
      <c r="B307" s="4">
        <v>304</v>
      </c>
      <c r="C307" s="40">
        <v>841.19099053269122</v>
      </c>
      <c r="D307" s="21" t="str">
        <f ca="1">IF(IF(RANDBETWEEN(1,$A$3)=1,RANDBETWEEN(0,Overview!$K$19)/100)*C307&gt;'liquid Assets'!C307,"Yes","")</f>
        <v/>
      </c>
      <c r="E307" s="6">
        <f t="shared" ca="1" si="59"/>
        <v>718.11290697918207</v>
      </c>
      <c r="F307" s="21" t="str">
        <f ca="1">IF(IF(RANDBETWEEN(1,$A$3)&lt;($D$2+1),RAND(),0)*E307&gt;Equity!E307,"Yes","")</f>
        <v/>
      </c>
      <c r="G307" s="6">
        <f t="shared" ca="1" si="60"/>
        <v>627.68236651433506</v>
      </c>
      <c r="H307" s="21" t="str">
        <f ca="1">IF(IF(RANDBETWEEN(1,$A$3)&lt;($D$2+1),RAND(),0)*G307&gt;Equity!G307,"Yes","")</f>
        <v/>
      </c>
      <c r="I307" s="6">
        <f t="shared" ca="1" si="61"/>
        <v>746.08041552253076</v>
      </c>
      <c r="J307" s="21" t="str">
        <f ca="1">IF(IF(RANDBETWEEN(1,$A$3)&lt;($D$2+1),RAND(),0)*I307&gt;Equity!I307,"Yes","")</f>
        <v/>
      </c>
      <c r="K307" s="6">
        <f t="shared" ca="1" si="62"/>
        <v>755.53573217353141</v>
      </c>
      <c r="L307" s="21" t="str">
        <f ca="1">IF(IF(RANDBETWEEN(1,$A$3)&lt;($D$2+1),RAND(),0)*K307&gt;Equity!K307,"Yes","")</f>
        <v/>
      </c>
      <c r="M307" s="6">
        <f t="shared" ca="1" si="63"/>
        <v>618.57003290613613</v>
      </c>
      <c r="N307" s="21" t="str">
        <f ca="1">IF(IF(RANDBETWEEN(1,$A$3)&lt;($D$2+1),RAND(),0)*M307&gt;Equity!M307,"Yes","")</f>
        <v/>
      </c>
      <c r="O307" s="6">
        <f t="shared" ca="1" si="64"/>
        <v>529.52733942858129</v>
      </c>
      <c r="P307" s="21" t="str">
        <f ca="1">IF(IF(RANDBETWEEN(1,$A$3)&lt;($D$2+1),RAND(),0)*O307&gt;Equity!O307,"Yes","")</f>
        <v/>
      </c>
      <c r="Q307" s="6">
        <f t="shared" ca="1" si="65"/>
        <v>437.31829358953138</v>
      </c>
      <c r="R307" s="21" t="str">
        <f ca="1">IF(IF(RANDBETWEEN(1,$A$3)&lt;($D$2+1),RAND(),0)*Q307&gt;Equity!Q307,"Yes","")</f>
        <v/>
      </c>
      <c r="S307" s="6">
        <f t="shared" ca="1" si="66"/>
        <v>382.95740169641863</v>
      </c>
      <c r="T307" s="21" t="str">
        <f ca="1">IF(IF(RANDBETWEEN(1,$A$3)&lt;($D$2+1),RAND(),0)*S307&gt;Equity!S307,"Yes","")</f>
        <v/>
      </c>
      <c r="U307" s="6">
        <f t="shared" ca="1" si="67"/>
        <v>386.40014230609648</v>
      </c>
      <c r="V307" s="21" t="str">
        <f ca="1">IF(IF(RANDBETWEEN(1,$A$3)&lt;($D$2+1),RAND(),0)*U307&gt;Equity!U307,"Yes","")</f>
        <v/>
      </c>
      <c r="W307" s="6">
        <f t="shared" ca="1" si="68"/>
        <v>353.49459932601781</v>
      </c>
    </row>
    <row r="308" spans="2:23" x14ac:dyDescent="0.3">
      <c r="B308" s="4">
        <v>305</v>
      </c>
      <c r="C308" s="40">
        <v>837.77791580199619</v>
      </c>
      <c r="D308" s="21" t="str">
        <f ca="1">IF(IF(RANDBETWEEN(1,$A$3)=1,RANDBETWEEN(0,Overview!$K$19)/100)*C308&gt;'liquid Assets'!C308,"Yes","")</f>
        <v/>
      </c>
      <c r="E308" s="6">
        <f t="shared" ca="1" si="59"/>
        <v>685.89806982395942</v>
      </c>
      <c r="F308" s="21" t="str">
        <f ca="1">IF(IF(RANDBETWEEN(1,$A$3)&lt;($D$2+1),RAND(),0)*E308&gt;Equity!E308,"Yes","")</f>
        <v/>
      </c>
      <c r="G308" s="6">
        <f t="shared" ca="1" si="60"/>
        <v>714.70975731576527</v>
      </c>
      <c r="H308" s="21" t="str">
        <f ca="1">IF(IF(RANDBETWEEN(1,$A$3)&lt;($D$2+1),RAND(),0)*G308&gt;Equity!G308,"Yes","")</f>
        <v/>
      </c>
      <c r="I308" s="6">
        <f t="shared" ca="1" si="61"/>
        <v>796.44687901651582</v>
      </c>
      <c r="J308" s="21" t="str">
        <f ca="1">IF(IF(RANDBETWEEN(1,$A$3)&lt;($D$2+1),RAND(),0)*I308&gt;Equity!I308,"Yes","")</f>
        <v/>
      </c>
      <c r="K308" s="6">
        <f t="shared" ca="1" si="62"/>
        <v>792.82329456855439</v>
      </c>
      <c r="L308" s="21" t="str">
        <f ca="1">IF(IF(RANDBETWEEN(1,$A$3)&lt;($D$2+1),RAND(),0)*K308&gt;Equity!K308,"Yes","")</f>
        <v/>
      </c>
      <c r="M308" s="6">
        <f t="shared" ca="1" si="63"/>
        <v>733.93661055782763</v>
      </c>
      <c r="N308" s="21" t="str">
        <f ca="1">IF(IF(RANDBETWEEN(1,$A$3)&lt;($D$2+1),RAND(),0)*M308&gt;Equity!M308,"Yes","")</f>
        <v/>
      </c>
      <c r="O308" s="6">
        <f t="shared" ca="1" si="64"/>
        <v>852.86543961161453</v>
      </c>
      <c r="P308" s="21" t="str">
        <f ca="1">IF(IF(RANDBETWEEN(1,$A$3)&lt;($D$2+1),RAND(),0)*O308&gt;Equity!O308,"Yes","")</f>
        <v/>
      </c>
      <c r="Q308" s="6">
        <f t="shared" ca="1" si="65"/>
        <v>1020.3019693938542</v>
      </c>
      <c r="R308" s="21" t="str">
        <f ca="1">IF(IF(RANDBETWEEN(1,$A$3)&lt;($D$2+1),RAND(),0)*Q308&gt;Equity!Q308,"Yes","")</f>
        <v/>
      </c>
      <c r="S308" s="6">
        <f t="shared" ca="1" si="66"/>
        <v>1184.6718876689633</v>
      </c>
      <c r="T308" s="21" t="str">
        <f ca="1">IF(IF(RANDBETWEEN(1,$A$3)&lt;($D$2+1),RAND(),0)*S308&gt;Equity!S308,"Yes","")</f>
        <v/>
      </c>
      <c r="U308" s="6">
        <f t="shared" ca="1" si="67"/>
        <v>953.81319390689225</v>
      </c>
      <c r="V308" s="21" t="str">
        <f ca="1">IF(IF(RANDBETWEEN(1,$A$3)&lt;($D$2+1),RAND(),0)*U308&gt;Equity!U308,"Yes","")</f>
        <v/>
      </c>
      <c r="W308" s="6">
        <f t="shared" ca="1" si="68"/>
        <v>1008.3387023335054</v>
      </c>
    </row>
    <row r="309" spans="2:23" x14ac:dyDescent="0.3">
      <c r="B309" s="4">
        <v>306</v>
      </c>
      <c r="C309" s="40">
        <v>834.38979364201157</v>
      </c>
      <c r="D309" s="21" t="str">
        <f ca="1">IF(IF(RANDBETWEEN(1,$A$3)=1,RANDBETWEEN(0,Overview!$K$19)/100)*C309&gt;'liquid Assets'!C309,"Yes","")</f>
        <v/>
      </c>
      <c r="E309" s="6">
        <f t="shared" ca="1" si="59"/>
        <v>882.94430076946287</v>
      </c>
      <c r="F309" s="21" t="str">
        <f ca="1">IF(IF(RANDBETWEEN(1,$A$3)&lt;($D$2+1),RAND(),0)*E309&gt;Equity!E309,"Yes","")</f>
        <v/>
      </c>
      <c r="G309" s="6">
        <f t="shared" ca="1" si="60"/>
        <v>979.8716038681232</v>
      </c>
      <c r="H309" s="21" t="str">
        <f ca="1">IF(IF(RANDBETWEEN(1,$A$3)&lt;($D$2+1),RAND(),0)*G309&gt;Equity!G309,"Yes","")</f>
        <v/>
      </c>
      <c r="I309" s="6">
        <f t="shared" ca="1" si="61"/>
        <v>1096.2357001826751</v>
      </c>
      <c r="J309" s="21" t="str">
        <f ca="1">IF(IF(RANDBETWEEN(1,$A$3)&lt;($D$2+1),RAND(),0)*I309&gt;Equity!I309,"Yes","")</f>
        <v/>
      </c>
      <c r="K309" s="6">
        <f t="shared" ca="1" si="62"/>
        <v>1224.7992206336617</v>
      </c>
      <c r="L309" s="21" t="str">
        <f ca="1">IF(IF(RANDBETWEEN(1,$A$3)&lt;($D$2+1),RAND(),0)*K309&gt;Equity!K309,"Yes","")</f>
        <v/>
      </c>
      <c r="M309" s="6">
        <f t="shared" ca="1" si="63"/>
        <v>1133.0632120899986</v>
      </c>
      <c r="N309" s="21" t="str">
        <f ca="1">IF(IF(RANDBETWEEN(1,$A$3)&lt;($D$2+1),RAND(),0)*M309&gt;Equity!M309,"Yes","")</f>
        <v/>
      </c>
      <c r="O309" s="6">
        <f t="shared" ca="1" si="64"/>
        <v>1333.527081739275</v>
      </c>
      <c r="P309" s="21" t="str">
        <f ca="1">IF(IF(RANDBETWEEN(1,$A$3)&lt;($D$2+1),RAND(),0)*O309&gt;Equity!O309,"Yes","")</f>
        <v/>
      </c>
      <c r="Q309" s="6">
        <f t="shared" ca="1" si="65"/>
        <v>1436.5412860854831</v>
      </c>
      <c r="R309" s="21" t="str">
        <f ca="1">IF(IF(RANDBETWEEN(1,$A$3)&lt;($D$2+1),RAND(),0)*Q309&gt;Equity!Q309,"Yes","")</f>
        <v/>
      </c>
      <c r="S309" s="6">
        <f t="shared" ca="1" si="66"/>
        <v>1193.7699528163257</v>
      </c>
      <c r="T309" s="21" t="str">
        <f ca="1">IF(IF(RANDBETWEEN(1,$A$3)&lt;($D$2+1),RAND(),0)*S309&gt;Equity!S309,"Yes","")</f>
        <v/>
      </c>
      <c r="U309" s="6">
        <f t="shared" ca="1" si="67"/>
        <v>1032.280331792485</v>
      </c>
      <c r="V309" s="21" t="str">
        <f ca="1">IF(IF(RANDBETWEEN(1,$A$3)&lt;($D$2+1),RAND(),0)*U309&gt;Equity!U309,"Yes","")</f>
        <v/>
      </c>
      <c r="W309" s="6">
        <f t="shared" ca="1" si="68"/>
        <v>993.14776877510462</v>
      </c>
    </row>
    <row r="310" spans="2:23" x14ac:dyDescent="0.3">
      <c r="B310" s="4">
        <v>307</v>
      </c>
      <c r="C310" s="40">
        <v>831.02636097441473</v>
      </c>
      <c r="D310" s="21" t="str">
        <f ca="1">IF(IF(RANDBETWEEN(1,$A$3)=1,RANDBETWEEN(0,Overview!$K$19)/100)*C310&gt;'liquid Assets'!C310,"Yes","")</f>
        <v/>
      </c>
      <c r="E310" s="6">
        <f t="shared" ca="1" si="59"/>
        <v>973.74428177400171</v>
      </c>
      <c r="F310" s="21" t="str">
        <f ca="1">IF(IF(RANDBETWEEN(1,$A$3)&lt;($D$2+1),RAND(),0)*E310&gt;Equity!E310,"Yes","")</f>
        <v/>
      </c>
      <c r="G310" s="6">
        <f t="shared" ca="1" si="60"/>
        <v>1025.1125244261739</v>
      </c>
      <c r="H310" s="21" t="str">
        <f ca="1">IF(IF(RANDBETWEEN(1,$A$3)&lt;($D$2+1),RAND(),0)*G310&gt;Equity!G310,"Yes","")</f>
        <v/>
      </c>
      <c r="I310" s="6">
        <f t="shared" ca="1" si="61"/>
        <v>1173.5700310387183</v>
      </c>
      <c r="J310" s="21" t="str">
        <f ca="1">IF(IF(RANDBETWEEN(1,$A$3)&lt;($D$2+1),RAND(),0)*I310&gt;Equity!I310,"Yes","")</f>
        <v/>
      </c>
      <c r="K310" s="6">
        <f t="shared" ca="1" si="62"/>
        <v>984.11506494216212</v>
      </c>
      <c r="L310" s="21" t="str">
        <f ca="1">IF(IF(RANDBETWEEN(1,$A$3)&lt;($D$2+1),RAND(),0)*K310&gt;Equity!K310,"Yes","")</f>
        <v/>
      </c>
      <c r="M310" s="6">
        <f t="shared" ca="1" si="63"/>
        <v>1076.2529680724035</v>
      </c>
      <c r="N310" s="21" t="str">
        <f ca="1">IF(IF(RANDBETWEEN(1,$A$3)&lt;($D$2+1),RAND(),0)*M310&gt;Equity!M310,"Yes","")</f>
        <v/>
      </c>
      <c r="O310" s="6">
        <f t="shared" ca="1" si="64"/>
        <v>1262.5689810968331</v>
      </c>
      <c r="P310" s="21" t="str">
        <f ca="1">IF(IF(RANDBETWEEN(1,$A$3)&lt;($D$2+1),RAND(),0)*O310&gt;Equity!O310,"Yes","")</f>
        <v/>
      </c>
      <c r="Q310" s="6">
        <f t="shared" ca="1" si="65"/>
        <v>1242.6679892820703</v>
      </c>
      <c r="R310" s="21" t="str">
        <f ca="1">IF(IF(RANDBETWEEN(1,$A$3)&lt;($D$2+1),RAND(),0)*Q310&gt;Equity!Q310,"Yes","")</f>
        <v/>
      </c>
      <c r="S310" s="6">
        <f t="shared" ca="1" si="66"/>
        <v>1332.9804533405045</v>
      </c>
      <c r="T310" s="21" t="str">
        <f ca="1">IF(IF(RANDBETWEEN(1,$A$3)&lt;($D$2+1),RAND(),0)*S310&gt;Equity!S310,"Yes","")</f>
        <v/>
      </c>
      <c r="U310" s="6">
        <f t="shared" ca="1" si="67"/>
        <v>1079.0561540625599</v>
      </c>
      <c r="V310" s="21" t="str">
        <f ca="1">IF(IF(RANDBETWEEN(1,$A$3)&lt;($D$2+1),RAND(),0)*U310&gt;Equity!U310,"Yes","")</f>
        <v/>
      </c>
      <c r="W310" s="6">
        <f t="shared" ca="1" si="68"/>
        <v>950.45161443020265</v>
      </c>
    </row>
    <row r="311" spans="2:23" x14ac:dyDescent="0.3">
      <c r="B311" s="4">
        <v>308</v>
      </c>
      <c r="C311" s="40">
        <v>827.68735833936819</v>
      </c>
      <c r="D311" s="21" t="str">
        <f ca="1">IF(IF(RANDBETWEEN(1,$A$3)=1,RANDBETWEEN(0,Overview!$K$19)/100)*C311&gt;'liquid Assets'!C311,"Yes","")</f>
        <v/>
      </c>
      <c r="E311" s="6">
        <f t="shared" ca="1" si="59"/>
        <v>916.58657581837281</v>
      </c>
      <c r="F311" s="21" t="str">
        <f ca="1">IF(IF(RANDBETWEEN(1,$A$3)&lt;($D$2+1),RAND(),0)*E311&gt;Equity!E311,"Yes","")</f>
        <v/>
      </c>
      <c r="G311" s="6">
        <f t="shared" ca="1" si="60"/>
        <v>933.34392383324689</v>
      </c>
      <c r="H311" s="21" t="str">
        <f ca="1">IF(IF(RANDBETWEEN(1,$A$3)&lt;($D$2+1),RAND(),0)*G311&gt;Equity!G311,"Yes","")</f>
        <v/>
      </c>
      <c r="I311" s="6">
        <f t="shared" ca="1" si="61"/>
        <v>766.19598783869731</v>
      </c>
      <c r="J311" s="21" t="str">
        <f ca="1">IF(IF(RANDBETWEEN(1,$A$3)&lt;($D$2+1),RAND(),0)*I311&gt;Equity!I311,"Yes","")</f>
        <v/>
      </c>
      <c r="K311" s="6">
        <f t="shared" ca="1" si="62"/>
        <v>713.02357490643521</v>
      </c>
      <c r="L311" s="21" t="str">
        <f ca="1">IF(IF(RANDBETWEEN(1,$A$3)&lt;($D$2+1),RAND(),0)*K311&gt;Equity!K311,"Yes","")</f>
        <v/>
      </c>
      <c r="M311" s="6">
        <f t="shared" ca="1" si="63"/>
        <v>662.13605622893147</v>
      </c>
      <c r="N311" s="21" t="str">
        <f ca="1">IF(IF(RANDBETWEEN(1,$A$3)&lt;($D$2+1),RAND(),0)*M311&gt;Equity!M311,"Yes","")</f>
        <v/>
      </c>
      <c r="O311" s="6">
        <f t="shared" ca="1" si="64"/>
        <v>619.16874900493872</v>
      </c>
      <c r="P311" s="21" t="str">
        <f ca="1">IF(IF(RANDBETWEEN(1,$A$3)&lt;($D$2+1),RAND(),0)*O311&gt;Equity!O311,"Yes","")</f>
        <v/>
      </c>
      <c r="Q311" s="6">
        <f t="shared" ca="1" si="65"/>
        <v>674.01022633068555</v>
      </c>
      <c r="R311" s="21" t="str">
        <f ca="1">IF(IF(RANDBETWEEN(1,$A$3)&lt;($D$2+1),RAND(),0)*Q311&gt;Equity!Q311,"Yes","")</f>
        <v/>
      </c>
      <c r="S311" s="6">
        <f t="shared" ca="1" si="66"/>
        <v>716.83397218580797</v>
      </c>
      <c r="T311" s="21" t="str">
        <f ca="1">IF(IF(RANDBETWEEN(1,$A$3)&lt;($D$2+1),RAND(),0)*S311&gt;Equity!S311,"Yes","")</f>
        <v/>
      </c>
      <c r="U311" s="6">
        <f t="shared" ca="1" si="67"/>
        <v>635.85069065841526</v>
      </c>
      <c r="V311" s="21" t="str">
        <f ca="1">IF(IF(RANDBETWEEN(1,$A$3)&lt;($D$2+1),RAND(),0)*U311&gt;Equity!U311,"Yes","")</f>
        <v/>
      </c>
      <c r="W311" s="6">
        <f t="shared" ca="1" si="68"/>
        <v>612.69793444395225</v>
      </c>
    </row>
    <row r="312" spans="2:23" x14ac:dyDescent="0.3">
      <c r="B312" s="4">
        <v>309</v>
      </c>
      <c r="C312" s="40">
        <v>824.37252983420854</v>
      </c>
      <c r="D312" s="21" t="str">
        <f ca="1">IF(IF(RANDBETWEEN(1,$A$3)=1,RANDBETWEEN(0,Overview!$K$19)/100)*C312&gt;'liquid Assets'!C312,"Yes","")</f>
        <v/>
      </c>
      <c r="E312" s="6">
        <f t="shared" ca="1" si="59"/>
        <v>726.30408648369223</v>
      </c>
      <c r="F312" s="21" t="str">
        <f ca="1">IF(IF(RANDBETWEEN(1,$A$3)&lt;($D$2+1),RAND(),0)*E312&gt;Equity!E312,"Yes","")</f>
        <v/>
      </c>
      <c r="G312" s="6">
        <f t="shared" ca="1" si="60"/>
        <v>593.81560621348126</v>
      </c>
      <c r="H312" s="21" t="str">
        <f ca="1">IF(IF(RANDBETWEEN(1,$A$3)&lt;($D$2+1),RAND(),0)*G312&gt;Equity!G312,"Yes","")</f>
        <v/>
      </c>
      <c r="I312" s="6">
        <f t="shared" ca="1" si="61"/>
        <v>645.41327425369354</v>
      </c>
      <c r="J312" s="21" t="str">
        <f ca="1">IF(IF(RANDBETWEEN(1,$A$3)&lt;($D$2+1),RAND(),0)*I312&gt;Equity!I312,"Yes","")</f>
        <v/>
      </c>
      <c r="K312" s="6">
        <f t="shared" ca="1" si="62"/>
        <v>526.67034998702547</v>
      </c>
      <c r="L312" s="21" t="str">
        <f ca="1">IF(IF(RANDBETWEEN(1,$A$3)&lt;($D$2+1),RAND(),0)*K312&gt;Equity!K312,"Yes","")</f>
        <v/>
      </c>
      <c r="M312" s="6">
        <f t="shared" ca="1" si="63"/>
        <v>438.01753752865591</v>
      </c>
      <c r="N312" s="21" t="str">
        <f ca="1">IF(IF(RANDBETWEEN(1,$A$3)&lt;($D$2+1),RAND(),0)*M312&gt;Equity!M312,"Yes","")</f>
        <v/>
      </c>
      <c r="O312" s="6">
        <f t="shared" ca="1" si="64"/>
        <v>477.52281878209806</v>
      </c>
      <c r="P312" s="21" t="str">
        <f ca="1">IF(IF(RANDBETWEEN(1,$A$3)&lt;($D$2+1),RAND(),0)*O312&gt;Equity!O312,"Yes","")</f>
        <v/>
      </c>
      <c r="Q312" s="6">
        <f t="shared" ca="1" si="65"/>
        <v>393.57666042261985</v>
      </c>
      <c r="R312" s="21" t="str">
        <f ca="1">IF(IF(RANDBETWEEN(1,$A$3)&lt;($D$2+1),RAND(),0)*Q312&gt;Equity!Q312,"Yes","")</f>
        <v/>
      </c>
      <c r="S312" s="6">
        <f t="shared" ca="1" si="66"/>
        <v>356.80795328052466</v>
      </c>
      <c r="T312" s="21" t="str">
        <f ca="1">IF(IF(RANDBETWEEN(1,$A$3)&lt;($D$2+1),RAND(),0)*S312&gt;Equity!S312,"Yes","")</f>
        <v/>
      </c>
      <c r="U312" s="6">
        <f t="shared" ca="1" si="67"/>
        <v>286.92729297773968</v>
      </c>
      <c r="V312" s="21" t="str">
        <f ca="1">IF(IF(RANDBETWEEN(1,$A$3)&lt;($D$2+1),RAND(),0)*U312&gt;Equity!U312,"Yes","")</f>
        <v/>
      </c>
      <c r="W312" s="6">
        <f t="shared" ca="1" si="68"/>
        <v>238.55284408411691</v>
      </c>
    </row>
    <row r="313" spans="2:23" x14ac:dyDescent="0.3">
      <c r="B313" s="4">
        <v>310</v>
      </c>
      <c r="C313" s="40">
        <v>821.08162305336509</v>
      </c>
      <c r="D313" s="21" t="str">
        <f ca="1">IF(IF(RANDBETWEEN(1,$A$3)=1,RANDBETWEEN(0,Overview!$K$19)/100)*C313&gt;'liquid Assets'!C313,"Yes","")</f>
        <v/>
      </c>
      <c r="E313" s="6">
        <f t="shared" ca="1" si="59"/>
        <v>981.28620455655869</v>
      </c>
      <c r="F313" s="21" t="str">
        <f ca="1">IF(IF(RANDBETWEEN(1,$A$3)&lt;($D$2+1),RAND(),0)*E313&gt;Equity!E313,"Yes","")</f>
        <v/>
      </c>
      <c r="G313" s="6">
        <f t="shared" ca="1" si="60"/>
        <v>895.29884281100965</v>
      </c>
      <c r="H313" s="21" t="str">
        <f ca="1">IF(IF(RANDBETWEEN(1,$A$3)&lt;($D$2+1),RAND(),0)*G313&gt;Equity!G313,"Yes","")</f>
        <v/>
      </c>
      <c r="I313" s="6">
        <f t="shared" ca="1" si="61"/>
        <v>773.21408362505611</v>
      </c>
      <c r="J313" s="21" t="str">
        <f ca="1">IF(IF(RANDBETWEEN(1,$A$3)&lt;($D$2+1),RAND(),0)*I313&gt;Equity!I313,"Yes","")</f>
        <v/>
      </c>
      <c r="K313" s="6">
        <f t="shared" ca="1" si="62"/>
        <v>834.50237691563723</v>
      </c>
      <c r="L313" s="21" t="str">
        <f ca="1">IF(IF(RANDBETWEEN(1,$A$3)&lt;($D$2+1),RAND(),0)*K313&gt;Equity!K313,"Yes","")</f>
        <v/>
      </c>
      <c r="M313" s="6">
        <f t="shared" ca="1" si="63"/>
        <v>965.35816625419898</v>
      </c>
      <c r="N313" s="21" t="str">
        <f ca="1">IF(IF(RANDBETWEEN(1,$A$3)&lt;($D$2+1),RAND(),0)*M313&gt;Equity!M313,"Yes","")</f>
        <v/>
      </c>
      <c r="O313" s="6">
        <f t="shared" ca="1" si="64"/>
        <v>1034.0538517379748</v>
      </c>
      <c r="P313" s="21" t="str">
        <f ca="1">IF(IF(RANDBETWEEN(1,$A$3)&lt;($D$2+1),RAND(),0)*O313&gt;Equity!O313,"Yes","")</f>
        <v/>
      </c>
      <c r="Q313" s="6">
        <f t="shared" ca="1" si="65"/>
        <v>869.87812965403202</v>
      </c>
      <c r="R313" s="21" t="str">
        <f ca="1">IF(IF(RANDBETWEEN(1,$A$3)&lt;($D$2+1),RAND(),0)*Q313&gt;Equity!Q313,"Yes","")</f>
        <v/>
      </c>
      <c r="S313" s="6">
        <f t="shared" ca="1" si="66"/>
        <v>707.55750137347457</v>
      </c>
      <c r="T313" s="21" t="str">
        <f ca="1">IF(IF(RANDBETWEEN(1,$A$3)&lt;($D$2+1),RAND(),0)*S313&gt;Equity!S313,"Yes","")</f>
        <v/>
      </c>
      <c r="U313" s="6">
        <f t="shared" ca="1" si="67"/>
        <v>639.05353580022665</v>
      </c>
      <c r="V313" s="21" t="str">
        <f ca="1">IF(IF(RANDBETWEEN(1,$A$3)&lt;($D$2+1),RAND(),0)*U313&gt;Equity!U313,"Yes","")</f>
        <v/>
      </c>
      <c r="W313" s="6">
        <f t="shared" ca="1" si="68"/>
        <v>583.41665483207089</v>
      </c>
    </row>
    <row r="314" spans="2:23" x14ac:dyDescent="0.3">
      <c r="B314" s="4">
        <v>311</v>
      </c>
      <c r="C314" s="40">
        <v>817.81438902947707</v>
      </c>
      <c r="D314" s="21" t="str">
        <f ca="1">IF(IF(RANDBETWEEN(1,$A$3)=1,RANDBETWEEN(0,Overview!$K$19)/100)*C314&gt;'liquid Assets'!C314,"Yes","")</f>
        <v/>
      </c>
      <c r="E314" s="6">
        <f t="shared" ca="1" si="59"/>
        <v>683.60124346490761</v>
      </c>
      <c r="F314" s="21" t="str">
        <f ca="1">IF(IF(RANDBETWEEN(1,$A$3)&lt;($D$2+1),RAND(),0)*E314&gt;Equity!E314,"Yes","")</f>
        <v/>
      </c>
      <c r="G314" s="6">
        <f t="shared" ca="1" si="60"/>
        <v>640.38831334681936</v>
      </c>
      <c r="H314" s="21" t="str">
        <f ca="1">IF(IF(RANDBETWEEN(1,$A$3)&lt;($D$2+1),RAND(),0)*G314&gt;Equity!G314,"Yes","")</f>
        <v/>
      </c>
      <c r="I314" s="6">
        <f t="shared" ca="1" si="61"/>
        <v>574.75669626150068</v>
      </c>
      <c r="J314" s="21" t="str">
        <f ca="1">IF(IF(RANDBETWEEN(1,$A$3)&lt;($D$2+1),RAND(),0)*I314&gt;Equity!I314,"Yes","")</f>
        <v/>
      </c>
      <c r="K314" s="6">
        <f t="shared" ca="1" si="62"/>
        <v>471.88818535392807</v>
      </c>
      <c r="L314" s="21" t="str">
        <f ca="1">IF(IF(RANDBETWEEN(1,$A$3)&lt;($D$2+1),RAND(),0)*K314&gt;Equity!K314,"Yes","")</f>
        <v/>
      </c>
      <c r="M314" s="6">
        <f t="shared" ca="1" si="63"/>
        <v>526.00304180869398</v>
      </c>
      <c r="N314" s="21" t="str">
        <f ca="1">IF(IF(RANDBETWEEN(1,$A$3)&lt;($D$2+1),RAND(),0)*M314&gt;Equity!M314,"Yes","")</f>
        <v/>
      </c>
      <c r="O314" s="6">
        <f t="shared" ca="1" si="64"/>
        <v>604.22636570921622</v>
      </c>
      <c r="P314" s="21" t="str">
        <f ca="1">IF(IF(RANDBETWEEN(1,$A$3)&lt;($D$2+1),RAND(),0)*O314&gt;Equity!O314,"Yes","")</f>
        <v/>
      </c>
      <c r="Q314" s="6">
        <f t="shared" ca="1" si="65"/>
        <v>577.35184067015109</v>
      </c>
      <c r="R314" s="21" t="str">
        <f ca="1">IF(IF(RANDBETWEEN(1,$A$3)&lt;($D$2+1),RAND(),0)*Q314&gt;Equity!Q314,"Yes","")</f>
        <v/>
      </c>
      <c r="S314" s="6">
        <f t="shared" ca="1" si="66"/>
        <v>692.56910024989224</v>
      </c>
      <c r="T314" s="21" t="str">
        <f ca="1">IF(IF(RANDBETWEEN(1,$A$3)&lt;($D$2+1),RAND(),0)*S314&gt;Equity!S314,"Yes","")</f>
        <v/>
      </c>
      <c r="U314" s="6">
        <f t="shared" ca="1" si="67"/>
        <v>785.5168118030814</v>
      </c>
      <c r="V314" s="21" t="str">
        <f ca="1">IF(IF(RANDBETWEEN(1,$A$3)&lt;($D$2+1),RAND(),0)*U314&gt;Equity!U314,"Yes","")</f>
        <v/>
      </c>
      <c r="W314" s="6">
        <f t="shared" ca="1" si="68"/>
        <v>878.92227461988671</v>
      </c>
    </row>
    <row r="315" spans="2:23" x14ac:dyDescent="0.3">
      <c r="B315" s="4">
        <v>312</v>
      </c>
      <c r="C315" s="40">
        <v>814.57058217570011</v>
      </c>
      <c r="D315" s="21" t="str">
        <f ca="1">IF(IF(RANDBETWEEN(1,$A$3)=1,RANDBETWEEN(0,Overview!$K$19)/100)*C315&gt;'liquid Assets'!C315,"Yes","")</f>
        <v/>
      </c>
      <c r="E315" s="6">
        <f t="shared" ca="1" si="59"/>
        <v>857.9951143288589</v>
      </c>
      <c r="F315" s="21" t="str">
        <f ca="1">IF(IF(RANDBETWEEN(1,$A$3)&lt;($D$2+1),RAND(),0)*E315&gt;Equity!E315,"Yes","")</f>
        <v/>
      </c>
      <c r="G315" s="6">
        <f t="shared" ca="1" si="60"/>
        <v>943.67188332695446</v>
      </c>
      <c r="H315" s="21" t="str">
        <f ca="1">IF(IF(RANDBETWEEN(1,$A$3)&lt;($D$2+1),RAND(),0)*G315&gt;Equity!G315,"Yes","")</f>
        <v/>
      </c>
      <c r="I315" s="6">
        <f t="shared" ca="1" si="61"/>
        <v>1076.2845476160699</v>
      </c>
      <c r="J315" s="21" t="str">
        <f ca="1">IF(IF(RANDBETWEEN(1,$A$3)&lt;($D$2+1),RAND(),0)*I315&gt;Equity!I315,"Yes","")</f>
        <v/>
      </c>
      <c r="K315" s="6">
        <f t="shared" ca="1" si="62"/>
        <v>1069.9132079394956</v>
      </c>
      <c r="L315" s="21" t="str">
        <f ca="1">IF(IF(RANDBETWEEN(1,$A$3)&lt;($D$2+1),RAND(),0)*K315&gt;Equity!K315,"Yes","")</f>
        <v/>
      </c>
      <c r="M315" s="6">
        <f t="shared" ca="1" si="63"/>
        <v>947.15242380913628</v>
      </c>
      <c r="N315" s="21" t="str">
        <f ca="1">IF(IF(RANDBETWEEN(1,$A$3)&lt;($D$2+1),RAND(),0)*M315&gt;Equity!M315,"Yes","")</f>
        <v/>
      </c>
      <c r="O315" s="6">
        <f t="shared" ca="1" si="64"/>
        <v>829.07136822927021</v>
      </c>
      <c r="P315" s="21" t="str">
        <f ca="1">IF(IF(RANDBETWEEN(1,$A$3)&lt;($D$2+1),RAND(),0)*O315&gt;Equity!O315,"Yes","")</f>
        <v/>
      </c>
      <c r="Q315" s="6">
        <f t="shared" ca="1" si="65"/>
        <v>928.75683308812256</v>
      </c>
      <c r="R315" s="21" t="str">
        <f ca="1">IF(IF(RANDBETWEEN(1,$A$3)&lt;($D$2+1),RAND(),0)*Q315&gt;Equity!Q315,"Yes","")</f>
        <v/>
      </c>
      <c r="S315" s="6">
        <f t="shared" ca="1" si="66"/>
        <v>753.25770566478423</v>
      </c>
      <c r="T315" s="21" t="str">
        <f ca="1">IF(IF(RANDBETWEEN(1,$A$3)&lt;($D$2+1),RAND(),0)*S315&gt;Equity!S315,"Yes","")</f>
        <v/>
      </c>
      <c r="U315" s="6">
        <f t="shared" ca="1" si="67"/>
        <v>719.59913709158661</v>
      </c>
      <c r="V315" s="21" t="str">
        <f ca="1">IF(IF(RANDBETWEEN(1,$A$3)&lt;($D$2+1),RAND(),0)*U315&gt;Equity!U315,"Yes","")</f>
        <v/>
      </c>
      <c r="W315" s="6">
        <f t="shared" ca="1" si="68"/>
        <v>833.08278240544382</v>
      </c>
    </row>
    <row r="316" spans="2:23" x14ac:dyDescent="0.3">
      <c r="B316" s="4">
        <v>313</v>
      </c>
      <c r="C316" s="40">
        <v>811.34996022915197</v>
      </c>
      <c r="D316" s="21" t="str">
        <f ca="1">IF(IF(RANDBETWEEN(1,$A$3)=1,RANDBETWEEN(0,Overview!$K$19)/100)*C316&gt;'liquid Assets'!C316,"Yes","")</f>
        <v/>
      </c>
      <c r="E316" s="6">
        <f t="shared" ca="1" si="59"/>
        <v>971.95607376188389</v>
      </c>
      <c r="F316" s="21" t="str">
        <f ca="1">IF(IF(RANDBETWEEN(1,$A$3)&lt;($D$2+1),RAND(),0)*E316&gt;Equity!E316,"Yes","")</f>
        <v/>
      </c>
      <c r="G316" s="6">
        <f t="shared" ca="1" si="60"/>
        <v>951.97995275467554</v>
      </c>
      <c r="H316" s="21" t="str">
        <f ca="1">IF(IF(RANDBETWEEN(1,$A$3)&lt;($D$2+1),RAND(),0)*G316&gt;Equity!G316,"Yes","")</f>
        <v/>
      </c>
      <c r="I316" s="6">
        <f t="shared" ca="1" si="61"/>
        <v>990.96857955968119</v>
      </c>
      <c r="J316" s="21" t="str">
        <f ca="1">IF(IF(RANDBETWEEN(1,$A$3)&lt;($D$2+1),RAND(),0)*I316&gt;Equity!I316,"Yes","")</f>
        <v/>
      </c>
      <c r="K316" s="6">
        <f t="shared" ca="1" si="62"/>
        <v>1009.2607003919143</v>
      </c>
      <c r="L316" s="21" t="str">
        <f ca="1">IF(IF(RANDBETWEEN(1,$A$3)&lt;($D$2+1),RAND(),0)*K316&gt;Equity!K316,"Yes","")</f>
        <v/>
      </c>
      <c r="M316" s="6">
        <f t="shared" ca="1" si="63"/>
        <v>1204.4054884896134</v>
      </c>
      <c r="N316" s="21" t="str">
        <f ca="1">IF(IF(RANDBETWEEN(1,$A$3)&lt;($D$2+1),RAND(),0)*M316&gt;Equity!M316,"Yes","")</f>
        <v/>
      </c>
      <c r="O316" s="6">
        <f t="shared" ca="1" si="64"/>
        <v>1284.210048124942</v>
      </c>
      <c r="P316" s="21" t="str">
        <f ca="1">IF(IF(RANDBETWEEN(1,$A$3)&lt;($D$2+1),RAND(),0)*O316&gt;Equity!O316,"Yes","")</f>
        <v/>
      </c>
      <c r="Q316" s="6">
        <f t="shared" ca="1" si="65"/>
        <v>1340.2209094080749</v>
      </c>
      <c r="R316" s="21" t="str">
        <f ca="1">IF(IF(RANDBETWEEN(1,$A$3)&lt;($D$2+1),RAND(),0)*Q316&gt;Equity!Q316,"Yes","")</f>
        <v/>
      </c>
      <c r="S316" s="6">
        <f t="shared" ca="1" si="66"/>
        <v>1550.4399472965952</v>
      </c>
      <c r="T316" s="21" t="str">
        <f ca="1">IF(IF(RANDBETWEEN(1,$A$3)&lt;($D$2+1),RAND(),0)*S316&gt;Equity!S316,"Yes","")</f>
        <v/>
      </c>
      <c r="U316" s="6">
        <f t="shared" ca="1" si="67"/>
        <v>1306.4342992705281</v>
      </c>
      <c r="V316" s="21" t="str">
        <f ca="1">IF(IF(RANDBETWEEN(1,$A$3)&lt;($D$2+1),RAND(),0)*U316&gt;Equity!U316,"Yes","")</f>
        <v/>
      </c>
      <c r="W316" s="6">
        <f t="shared" ca="1" si="68"/>
        <v>1385.9045542625543</v>
      </c>
    </row>
    <row r="317" spans="2:23" x14ac:dyDescent="0.3">
      <c r="B317" s="4">
        <v>314</v>
      </c>
      <c r="C317" s="40">
        <v>808.1522841954843</v>
      </c>
      <c r="D317" s="21" t="str">
        <f ca="1">IF(IF(RANDBETWEEN(1,$A$3)=1,RANDBETWEEN(0,Overview!$K$19)/100)*C317&gt;'liquid Assets'!C317,"Yes","")</f>
        <v/>
      </c>
      <c r="E317" s="6">
        <f t="shared" ca="1" si="59"/>
        <v>681.56504292991588</v>
      </c>
      <c r="F317" s="21" t="str">
        <f ca="1">IF(IF(RANDBETWEEN(1,$A$3)&lt;($D$2+1),RAND(),0)*E317&gt;Equity!E317,"Yes","")</f>
        <v/>
      </c>
      <c r="G317" s="6">
        <f t="shared" ca="1" si="60"/>
        <v>646.6645878852479</v>
      </c>
      <c r="H317" s="21" t="str">
        <f ca="1">IF(IF(RANDBETWEEN(1,$A$3)&lt;($D$2+1),RAND(),0)*G317&gt;Equity!G317,"Yes","")</f>
        <v/>
      </c>
      <c r="I317" s="6">
        <f t="shared" ca="1" si="61"/>
        <v>686.24717454690665</v>
      </c>
      <c r="J317" s="21" t="str">
        <f ca="1">IF(IF(RANDBETWEEN(1,$A$3)&lt;($D$2+1),RAND(),0)*I317&gt;Equity!I317,"Yes","")</f>
        <v/>
      </c>
      <c r="K317" s="6">
        <f t="shared" ca="1" si="62"/>
        <v>748.78981108907999</v>
      </c>
      <c r="L317" s="21" t="str">
        <f ca="1">IF(IF(RANDBETWEEN(1,$A$3)&lt;($D$2+1),RAND(),0)*K317&gt;Equity!K317,"Yes","")</f>
        <v/>
      </c>
      <c r="M317" s="6">
        <f t="shared" ca="1" si="63"/>
        <v>648.62664866465582</v>
      </c>
      <c r="N317" s="21" t="str">
        <f ca="1">IF(IF(RANDBETWEEN(1,$A$3)&lt;($D$2+1),RAND(),0)*M317&gt;Equity!M317,"Yes","")</f>
        <v/>
      </c>
      <c r="O317" s="6">
        <f t="shared" ca="1" si="64"/>
        <v>705.45083955492078</v>
      </c>
      <c r="P317" s="21" t="str">
        <f ca="1">IF(IF(RANDBETWEEN(1,$A$3)&lt;($D$2+1),RAND(),0)*O317&gt;Equity!O317,"Yes","")</f>
        <v/>
      </c>
      <c r="Q317" s="6">
        <f t="shared" ca="1" si="65"/>
        <v>835.6462827649691</v>
      </c>
      <c r="R317" s="21" t="str">
        <f ca="1">IF(IF(RANDBETWEEN(1,$A$3)&lt;($D$2+1),RAND(),0)*Q317&gt;Equity!Q317,"Yes","")</f>
        <v/>
      </c>
      <c r="S317" s="6">
        <f t="shared" ca="1" si="66"/>
        <v>893.61922225302305</v>
      </c>
      <c r="T317" s="21" t="str">
        <f ca="1">IF(IF(RANDBETWEEN(1,$A$3)&lt;($D$2+1),RAND(),0)*S317&gt;Equity!S317,"Yes","")</f>
        <v/>
      </c>
      <c r="U317" s="6">
        <f t="shared" ca="1" si="67"/>
        <v>931.21657498398758</v>
      </c>
      <c r="V317" s="21" t="str">
        <f ca="1">IF(IF(RANDBETWEEN(1,$A$3)&lt;($D$2+1),RAND(),0)*U317&gt;Equity!U317,"Yes","")</f>
        <v/>
      </c>
      <c r="W317" s="6">
        <f t="shared" ca="1" si="68"/>
        <v>782.36707797619124</v>
      </c>
    </row>
    <row r="318" spans="2:23" x14ac:dyDescent="0.3">
      <c r="B318" s="4">
        <v>315</v>
      </c>
      <c r="C318" s="40">
        <v>804.97731829455654</v>
      </c>
      <c r="D318" s="21" t="str">
        <f ca="1">IF(IF(RANDBETWEEN(1,$A$3)=1,RANDBETWEEN(0,Overview!$K$19)/100)*C318&gt;'liquid Assets'!C318,"Yes","")</f>
        <v/>
      </c>
      <c r="E318" s="6">
        <f t="shared" ca="1" si="59"/>
        <v>816.16354764770199</v>
      </c>
      <c r="F318" s="21" t="str">
        <f ca="1">IF(IF(RANDBETWEEN(1,$A$3)&lt;($D$2+1),RAND(),0)*E318&gt;Equity!E318,"Yes","")</f>
        <v/>
      </c>
      <c r="G318" s="6">
        <f t="shared" ca="1" si="60"/>
        <v>671.66882635300021</v>
      </c>
      <c r="H318" s="21" t="str">
        <f ca="1">IF(IF(RANDBETWEEN(1,$A$3)&lt;($D$2+1),RAND(),0)*G318&gt;Equity!G318,"Yes","")</f>
        <v/>
      </c>
      <c r="I318" s="6">
        <f t="shared" ca="1" si="61"/>
        <v>573.37066473405946</v>
      </c>
      <c r="J318" s="21" t="str">
        <f ca="1">IF(IF(RANDBETWEEN(1,$A$3)&lt;($D$2+1),RAND(),0)*I318&gt;Equity!I318,"Yes","")</f>
        <v/>
      </c>
      <c r="K318" s="6">
        <f t="shared" ca="1" si="62"/>
        <v>493.04345653666724</v>
      </c>
      <c r="L318" s="21" t="str">
        <f ca="1">IF(IF(RANDBETWEEN(1,$A$3)&lt;($D$2+1),RAND(),0)*K318&gt;Equity!K318,"Yes","")</f>
        <v/>
      </c>
      <c r="M318" s="6">
        <f t="shared" ca="1" si="63"/>
        <v>480.38571343451093</v>
      </c>
      <c r="N318" s="21" t="str">
        <f ca="1">IF(IF(RANDBETWEEN(1,$A$3)&lt;($D$2+1),RAND(),0)*M318&gt;Equity!M318,"Yes","")</f>
        <v/>
      </c>
      <c r="O318" s="6">
        <f t="shared" ca="1" si="64"/>
        <v>440.27838571804</v>
      </c>
      <c r="P318" s="21" t="str">
        <f ca="1">IF(IF(RANDBETWEEN(1,$A$3)&lt;($D$2+1),RAND(),0)*O318&gt;Equity!O318,"Yes","")</f>
        <v/>
      </c>
      <c r="Q318" s="6">
        <f t="shared" ca="1" si="65"/>
        <v>421.64882204106692</v>
      </c>
      <c r="R318" s="21" t="str">
        <f ca="1">IF(IF(RANDBETWEEN(1,$A$3)&lt;($D$2+1),RAND(),0)*Q318&gt;Equity!Q318,"Yes","")</f>
        <v/>
      </c>
      <c r="S318" s="6">
        <f t="shared" ca="1" si="66"/>
        <v>484.89982458590407</v>
      </c>
      <c r="T318" s="21" t="str">
        <f ca="1">IF(IF(RANDBETWEEN(1,$A$3)&lt;($D$2+1),RAND(),0)*S318&gt;Equity!S318,"Yes","")</f>
        <v/>
      </c>
      <c r="U318" s="6">
        <f t="shared" ca="1" si="67"/>
        <v>533.90036796021604</v>
      </c>
      <c r="V318" s="21" t="str">
        <f ca="1">IF(IF(RANDBETWEEN(1,$A$3)&lt;($D$2+1),RAND(),0)*U318&gt;Equity!U318,"Yes","")</f>
        <v/>
      </c>
      <c r="W318" s="6">
        <f t="shared" ca="1" si="68"/>
        <v>427.47800655328109</v>
      </c>
    </row>
    <row r="319" spans="2:23" x14ac:dyDescent="0.3">
      <c r="B319" s="4">
        <v>316</v>
      </c>
      <c r="C319" s="40">
        <v>801.82482990717062</v>
      </c>
      <c r="D319" s="21" t="str">
        <f ca="1">IF(IF(RANDBETWEEN(1,$A$3)=1,RANDBETWEEN(0,Overview!$K$19)/100)*C319&gt;'liquid Assets'!C319,"Yes","")</f>
        <v/>
      </c>
      <c r="E319" s="6">
        <f t="shared" ca="1" si="59"/>
        <v>691.26572523711513</v>
      </c>
      <c r="F319" s="21" t="str">
        <f ca="1">IF(IF(RANDBETWEEN(1,$A$3)&lt;($D$2+1),RAND(),0)*E319&gt;Equity!E319,"Yes","")</f>
        <v/>
      </c>
      <c r="G319" s="6">
        <f t="shared" ca="1" si="60"/>
        <v>584.57841237107789</v>
      </c>
      <c r="H319" s="21" t="str">
        <f ca="1">IF(IF(RANDBETWEEN(1,$A$3)&lt;($D$2+1),RAND(),0)*G319&gt;Equity!G319,"Yes","")</f>
        <v/>
      </c>
      <c r="I319" s="6">
        <f t="shared" ca="1" si="61"/>
        <v>674.95514580898748</v>
      </c>
      <c r="J319" s="21" t="str">
        <f ca="1">IF(IF(RANDBETWEEN(1,$A$3)&lt;($D$2+1),RAND(),0)*I319&gt;Equity!I319,"Yes","")</f>
        <v/>
      </c>
      <c r="K319" s="6">
        <f t="shared" ca="1" si="62"/>
        <v>661.95160412428061</v>
      </c>
      <c r="L319" s="21" t="str">
        <f ca="1">IF(IF(RANDBETWEEN(1,$A$3)&lt;($D$2+1),RAND(),0)*K319&gt;Equity!K319,"Yes","")</f>
        <v/>
      </c>
      <c r="M319" s="6">
        <f t="shared" ca="1" si="63"/>
        <v>754.17652925562527</v>
      </c>
      <c r="N319" s="21" t="str">
        <f ca="1">IF(IF(RANDBETWEEN(1,$A$3)&lt;($D$2+1),RAND(),0)*M319&gt;Equity!M319,"Yes","")</f>
        <v/>
      </c>
      <c r="O319" s="6">
        <f t="shared" ca="1" si="64"/>
        <v>776.72596865806577</v>
      </c>
      <c r="P319" s="21" t="str">
        <f ca="1">IF(IF(RANDBETWEEN(1,$A$3)&lt;($D$2+1),RAND(),0)*O319&gt;Equity!O319,"Yes","")</f>
        <v/>
      </c>
      <c r="Q319" s="6">
        <f t="shared" ca="1" si="65"/>
        <v>786.95197950544355</v>
      </c>
      <c r="R319" s="21" t="str">
        <f ca="1">IF(IF(RANDBETWEEN(1,$A$3)&lt;($D$2+1),RAND(),0)*Q319&gt;Equity!Q319,"Yes","")</f>
        <v/>
      </c>
      <c r="S319" s="6">
        <f t="shared" ca="1" si="66"/>
        <v>674.25038739648733</v>
      </c>
      <c r="T319" s="21" t="str">
        <f ca="1">IF(IF(RANDBETWEEN(1,$A$3)&lt;($D$2+1),RAND(),0)*S319&gt;Equity!S319,"Yes","")</f>
        <v/>
      </c>
      <c r="U319" s="6">
        <f t="shared" ca="1" si="67"/>
        <v>689.84052866562524</v>
      </c>
      <c r="V319" s="21" t="str">
        <f ca="1">IF(IF(RANDBETWEEN(1,$A$3)&lt;($D$2+1),RAND(),0)*U319&gt;Equity!U319,"Yes","")</f>
        <v/>
      </c>
      <c r="W319" s="6">
        <f t="shared" ca="1" si="68"/>
        <v>609.79016318113395</v>
      </c>
    </row>
    <row r="320" spans="2:23" x14ac:dyDescent="0.3">
      <c r="B320" s="4">
        <v>317</v>
      </c>
      <c r="C320" s="40">
        <v>798.69458952286857</v>
      </c>
      <c r="D320" s="21" t="str">
        <f ca="1">IF(IF(RANDBETWEEN(1,$A$3)=1,RANDBETWEEN(0,Overview!$K$19)/100)*C320&gt;'liquid Assets'!C320,"Yes","")</f>
        <v/>
      </c>
      <c r="E320" s="6">
        <f t="shared" ca="1" si="59"/>
        <v>826.87826851798343</v>
      </c>
      <c r="F320" s="21" t="str">
        <f ca="1">IF(IF(RANDBETWEEN(1,$A$3)&lt;($D$2+1),RAND(),0)*E320&gt;Equity!E320,"Yes","")</f>
        <v/>
      </c>
      <c r="G320" s="6">
        <f t="shared" ca="1" si="60"/>
        <v>668.55855833431065</v>
      </c>
      <c r="H320" s="21" t="str">
        <f ca="1">IF(IF(RANDBETWEEN(1,$A$3)&lt;($D$2+1),RAND(),0)*G320&gt;Equity!G320,"Yes","")</f>
        <v/>
      </c>
      <c r="I320" s="6">
        <f t="shared" ca="1" si="61"/>
        <v>597.10453588534347</v>
      </c>
      <c r="J320" s="21" t="str">
        <f ca="1">IF(IF(RANDBETWEEN(1,$A$3)&lt;($D$2+1),RAND(),0)*I320&gt;Equity!I320,"Yes","")</f>
        <v/>
      </c>
      <c r="K320" s="6">
        <f t="shared" ca="1" si="62"/>
        <v>668.09891376016026</v>
      </c>
      <c r="L320" s="21" t="str">
        <f ca="1">IF(IF(RANDBETWEEN(1,$A$3)&lt;($D$2+1),RAND(),0)*K320&gt;Equity!K320,"Yes","")</f>
        <v/>
      </c>
      <c r="M320" s="6">
        <f t="shared" ca="1" si="63"/>
        <v>600.35882445781249</v>
      </c>
      <c r="N320" s="21" t="str">
        <f ca="1">IF(IF(RANDBETWEEN(1,$A$3)&lt;($D$2+1),RAND(),0)*M320&gt;Equity!M320,"Yes","")</f>
        <v/>
      </c>
      <c r="O320" s="6">
        <f t="shared" ca="1" si="64"/>
        <v>697.82108864758607</v>
      </c>
      <c r="P320" s="21" t="str">
        <f ca="1">IF(IF(RANDBETWEEN(1,$A$3)&lt;($D$2+1),RAND(),0)*O320&gt;Equity!O320,"Yes","")</f>
        <v/>
      </c>
      <c r="Q320" s="6">
        <f t="shared" ca="1" si="65"/>
        <v>712.44978154736827</v>
      </c>
      <c r="R320" s="21" t="str">
        <f ca="1">IF(IF(RANDBETWEEN(1,$A$3)&lt;($D$2+1),RAND(),0)*Q320&gt;Equity!Q320,"Yes","")</f>
        <v/>
      </c>
      <c r="S320" s="6">
        <f t="shared" ca="1" si="66"/>
        <v>843.25994445198569</v>
      </c>
      <c r="T320" s="21" t="str">
        <f ca="1">IF(IF(RANDBETWEEN(1,$A$3)&lt;($D$2+1),RAND(),0)*S320&gt;Equity!S320,"Yes","")</f>
        <v/>
      </c>
      <c r="U320" s="6">
        <f t="shared" ca="1" si="67"/>
        <v>835.46002844294503</v>
      </c>
      <c r="V320" s="21" t="str">
        <f ca="1">IF(IF(RANDBETWEEN(1,$A$3)&lt;($D$2+1),RAND(),0)*U320&gt;Equity!U320,"Yes","")</f>
        <v/>
      </c>
      <c r="W320" s="6">
        <f t="shared" ca="1" si="68"/>
        <v>797.1812418976989</v>
      </c>
    </row>
    <row r="321" spans="2:23" x14ac:dyDescent="0.3">
      <c r="B321" s="4">
        <v>318</v>
      </c>
      <c r="C321" s="40">
        <v>795.58637068873611</v>
      </c>
      <c r="D321" s="21" t="str">
        <f ca="1">IF(IF(RANDBETWEEN(1,$A$3)=1,RANDBETWEEN(0,Overview!$K$19)/100)*C321&gt;'liquid Assets'!C321,"Yes","")</f>
        <v/>
      </c>
      <c r="E321" s="6">
        <f t="shared" ca="1" si="59"/>
        <v>639.40610429488527</v>
      </c>
      <c r="F321" s="21" t="str">
        <f ca="1">IF(IF(RANDBETWEEN(1,$A$3)&lt;($D$2+1),RAND(),0)*E321&gt;Equity!E321,"Yes","")</f>
        <v/>
      </c>
      <c r="G321" s="6">
        <f t="shared" ca="1" si="60"/>
        <v>542.75321771923598</v>
      </c>
      <c r="H321" s="21" t="str">
        <f ca="1">IF(IF(RANDBETWEEN(1,$A$3)&lt;($D$2+1),RAND(),0)*G321&gt;Equity!G321,"Yes","")</f>
        <v/>
      </c>
      <c r="I321" s="6">
        <f t="shared" ca="1" si="61"/>
        <v>569.10719486466212</v>
      </c>
      <c r="J321" s="21" t="str">
        <f ca="1">IF(IF(RANDBETWEEN(1,$A$3)&lt;($D$2+1),RAND(),0)*I321&gt;Equity!I321,"Yes","")</f>
        <v/>
      </c>
      <c r="K321" s="6">
        <f t="shared" ca="1" si="62"/>
        <v>618.2078530293262</v>
      </c>
      <c r="L321" s="21" t="str">
        <f ca="1">IF(IF(RANDBETWEEN(1,$A$3)&lt;($D$2+1),RAND(),0)*K321&gt;Equity!K321,"Yes","")</f>
        <v/>
      </c>
      <c r="M321" s="6">
        <f t="shared" ca="1" si="63"/>
        <v>732.73756655308296</v>
      </c>
      <c r="N321" s="21" t="str">
        <f ca="1">IF(IF(RANDBETWEEN(1,$A$3)&lt;($D$2+1),RAND(),0)*M321&gt;Equity!M321,"Yes","")</f>
        <v/>
      </c>
      <c r="O321" s="6">
        <f t="shared" ca="1" si="64"/>
        <v>864.76355766886491</v>
      </c>
      <c r="P321" s="21" t="str">
        <f ca="1">IF(IF(RANDBETWEEN(1,$A$3)&lt;($D$2+1),RAND(),0)*O321&gt;Equity!O321,"Yes","")</f>
        <v/>
      </c>
      <c r="Q321" s="6">
        <f t="shared" ca="1" si="65"/>
        <v>860.8476983034335</v>
      </c>
      <c r="R321" s="21" t="str">
        <f ca="1">IF(IF(RANDBETWEEN(1,$A$3)&lt;($D$2+1),RAND(),0)*Q321&gt;Equity!Q321,"Yes","")</f>
        <v/>
      </c>
      <c r="S321" s="6">
        <f t="shared" ca="1" si="66"/>
        <v>962.56165862193211</v>
      </c>
      <c r="T321" s="21" t="str">
        <f ca="1">IF(IF(RANDBETWEEN(1,$A$3)&lt;($D$2+1),RAND(),0)*S321&gt;Equity!S321,"Yes","")</f>
        <v/>
      </c>
      <c r="U321" s="6">
        <f t="shared" ca="1" si="67"/>
        <v>941.82101448776189</v>
      </c>
      <c r="V321" s="21" t="str">
        <f ca="1">IF(IF(RANDBETWEEN(1,$A$3)&lt;($D$2+1),RAND(),0)*U321&gt;Equity!U321,"Yes","")</f>
        <v/>
      </c>
      <c r="W321" s="6">
        <f t="shared" ca="1" si="68"/>
        <v>1091.1307275119211</v>
      </c>
    </row>
    <row r="322" spans="2:23" x14ac:dyDescent="0.3">
      <c r="B322" s="4">
        <v>319</v>
      </c>
      <c r="C322" s="40">
        <v>792.49994995922532</v>
      </c>
      <c r="D322" s="21" t="str">
        <f ca="1">IF(IF(RANDBETWEEN(1,$A$3)=1,RANDBETWEEN(0,Overview!$K$19)/100)*C322&gt;'liquid Assets'!C322,"Yes","")</f>
        <v/>
      </c>
      <c r="E322" s="6">
        <f t="shared" ca="1" si="59"/>
        <v>639.09110927244296</v>
      </c>
      <c r="F322" s="21" t="str">
        <f ca="1">IF(IF(RANDBETWEEN(1,$A$3)&lt;($D$2+1),RAND(),0)*E322&gt;Equity!E322,"Yes","")</f>
        <v/>
      </c>
      <c r="G322" s="6">
        <f t="shared" ca="1" si="60"/>
        <v>578.8901149575504</v>
      </c>
      <c r="H322" s="21" t="str">
        <f ca="1">IF(IF(RANDBETWEEN(1,$A$3)&lt;($D$2+1),RAND(),0)*G322&gt;Equity!G322,"Yes","")</f>
        <v/>
      </c>
      <c r="I322" s="6">
        <f t="shared" ca="1" si="61"/>
        <v>590.56884366867962</v>
      </c>
      <c r="J322" s="21" t="str">
        <f ca="1">IF(IF(RANDBETWEEN(1,$A$3)&lt;($D$2+1),RAND(),0)*I322&gt;Equity!I322,"Yes","")</f>
        <v/>
      </c>
      <c r="K322" s="6">
        <f t="shared" ca="1" si="62"/>
        <v>522.45895160963119</v>
      </c>
      <c r="L322" s="21" t="str">
        <f ca="1">IF(IF(RANDBETWEEN(1,$A$3)&lt;($D$2+1),RAND(),0)*K322&gt;Equity!K322,"Yes","")</f>
        <v/>
      </c>
      <c r="M322" s="6">
        <f t="shared" ca="1" si="63"/>
        <v>425.36360580311708</v>
      </c>
      <c r="N322" s="21" t="str">
        <f ca="1">IF(IF(RANDBETWEEN(1,$A$3)&lt;($D$2+1),RAND(),0)*M322&gt;Equity!M322,"Yes","")</f>
        <v/>
      </c>
      <c r="O322" s="6">
        <f t="shared" ca="1" si="64"/>
        <v>346.54829136225658</v>
      </c>
      <c r="P322" s="21" t="str">
        <f ca="1">IF(IF(RANDBETWEEN(1,$A$3)&lt;($D$2+1),RAND(),0)*O322&gt;Equity!O322,"Yes","")</f>
        <v/>
      </c>
      <c r="Q322" s="6">
        <f t="shared" ca="1" si="65"/>
        <v>412.43849865305788</v>
      </c>
      <c r="R322" s="21" t="str">
        <f ca="1">IF(IF(RANDBETWEEN(1,$A$3)&lt;($D$2+1),RAND(),0)*Q322&gt;Equity!Q322,"Yes","")</f>
        <v/>
      </c>
      <c r="S322" s="6">
        <f t="shared" ca="1" si="66"/>
        <v>450.18201369117611</v>
      </c>
      <c r="T322" s="21" t="str">
        <f ca="1">IF(IF(RANDBETWEEN(1,$A$3)&lt;($D$2+1),RAND(),0)*S322&gt;Equity!S322,"Yes","")</f>
        <v/>
      </c>
      <c r="U322" s="6">
        <f t="shared" ca="1" si="67"/>
        <v>401.58772032754382</v>
      </c>
      <c r="V322" s="21" t="str">
        <f ca="1">IF(IF(RANDBETWEEN(1,$A$3)&lt;($D$2+1),RAND(),0)*U322&gt;Equity!U322,"Yes","")</f>
        <v/>
      </c>
      <c r="W322" s="6">
        <f t="shared" ca="1" si="68"/>
        <v>476.35171795464981</v>
      </c>
    </row>
    <row r="323" spans="2:23" x14ac:dyDescent="0.3">
      <c r="B323" s="4">
        <v>320</v>
      </c>
      <c r="C323" s="40">
        <v>789.4351068469407</v>
      </c>
      <c r="D323" s="21" t="str">
        <f ca="1">IF(IF(RANDBETWEEN(1,$A$3)=1,RANDBETWEEN(0,Overview!$K$19)/100)*C323&gt;'liquid Assets'!C323,"Yes","")</f>
        <v/>
      </c>
      <c r="E323" s="6">
        <f t="shared" ca="1" si="59"/>
        <v>811.71828541164507</v>
      </c>
      <c r="F323" s="21" t="str">
        <f ca="1">IF(IF(RANDBETWEEN(1,$A$3)&lt;($D$2+1),RAND(),0)*E323&gt;Equity!E323,"Yes","")</f>
        <v/>
      </c>
      <c r="G323" s="6">
        <f t="shared" ca="1" si="60"/>
        <v>669.27645414382926</v>
      </c>
      <c r="H323" s="21" t="str">
        <f ca="1">IF(IF(RANDBETWEEN(1,$A$3)&lt;($D$2+1),RAND(),0)*G323&gt;Equity!G323,"Yes","")</f>
        <v/>
      </c>
      <c r="I323" s="6">
        <f t="shared" ca="1" si="61"/>
        <v>610.78686175258315</v>
      </c>
      <c r="J323" s="21" t="str">
        <f ca="1">IF(IF(RANDBETWEEN(1,$A$3)&lt;($D$2+1),RAND(),0)*I323&gt;Equity!I323,"Yes","")</f>
        <v/>
      </c>
      <c r="K323" s="6">
        <f t="shared" ca="1" si="62"/>
        <v>603.76465178915907</v>
      </c>
      <c r="L323" s="21" t="str">
        <f ca="1">IF(IF(RANDBETWEEN(1,$A$3)&lt;($D$2+1),RAND(),0)*K323&gt;Equity!K323,"Yes","")</f>
        <v/>
      </c>
      <c r="M323" s="6">
        <f t="shared" ca="1" si="63"/>
        <v>609.89532368890821</v>
      </c>
      <c r="N323" s="21" t="str">
        <f ca="1">IF(IF(RANDBETWEEN(1,$A$3)&lt;($D$2+1),RAND(),0)*M323&gt;Equity!M323,"Yes","")</f>
        <v/>
      </c>
      <c r="O323" s="6">
        <f t="shared" ca="1" si="64"/>
        <v>531.90896056965607</v>
      </c>
      <c r="P323" s="21" t="str">
        <f ca="1">IF(IF(RANDBETWEEN(1,$A$3)&lt;($D$2+1),RAND(),0)*O323&gt;Equity!O323,"Yes","")</f>
        <v/>
      </c>
      <c r="Q323" s="6">
        <f t="shared" ca="1" si="65"/>
        <v>492.93561673209285</v>
      </c>
      <c r="R323" s="21" t="str">
        <f ca="1">IF(IF(RANDBETWEEN(1,$A$3)&lt;($D$2+1),RAND(),0)*Q323&gt;Equity!Q323,"Yes","")</f>
        <v/>
      </c>
      <c r="S323" s="6">
        <f t="shared" ca="1" si="66"/>
        <v>394.42567740390177</v>
      </c>
      <c r="T323" s="21" t="str">
        <f ca="1">IF(IF(RANDBETWEEN(1,$A$3)&lt;($D$2+1),RAND(),0)*S323&gt;Equity!S323,"Yes","")</f>
        <v/>
      </c>
      <c r="U323" s="6">
        <f t="shared" ca="1" si="67"/>
        <v>395.95297467355675</v>
      </c>
      <c r="V323" s="21" t="str">
        <f ca="1">IF(IF(RANDBETWEEN(1,$A$3)&lt;($D$2+1),RAND(),0)*U323&gt;Equity!U323,"Yes","")</f>
        <v/>
      </c>
      <c r="W323" s="6">
        <f t="shared" ca="1" si="68"/>
        <v>368.70931370885785</v>
      </c>
    </row>
    <row r="324" spans="2:23" x14ac:dyDescent="0.3">
      <c r="B324" s="4">
        <v>321</v>
      </c>
      <c r="C324" s="40">
        <v>786.39162377438709</v>
      </c>
      <c r="D324" s="21" t="str">
        <f ca="1">IF(IF(RANDBETWEEN(1,$A$3)=1,RANDBETWEEN(0,Overview!$K$19)/100)*C324&gt;'liquid Assets'!C324,"Yes","")</f>
        <v/>
      </c>
      <c r="E324" s="6">
        <f t="shared" ca="1" si="59"/>
        <v>892.99465453102812</v>
      </c>
      <c r="F324" s="21" t="str">
        <f ca="1">IF(IF(RANDBETWEEN(1,$A$3)&lt;($D$2+1),RAND(),0)*E324&gt;Equity!E324,"Yes","")</f>
        <v/>
      </c>
      <c r="G324" s="6">
        <f t="shared" ca="1" si="60"/>
        <v>1053.9531419292748</v>
      </c>
      <c r="H324" s="21" t="str">
        <f ca="1">IF(IF(RANDBETWEEN(1,$A$3)&lt;($D$2+1),RAND(),0)*G324&gt;Equity!G324,"Yes","")</f>
        <v/>
      </c>
      <c r="I324" s="6">
        <f t="shared" ca="1" si="61"/>
        <v>1239.8758473170799</v>
      </c>
      <c r="J324" s="21" t="str">
        <f ca="1">IF(IF(RANDBETWEEN(1,$A$3)&lt;($D$2+1),RAND(),0)*I324&gt;Equity!I324,"Yes","")</f>
        <v/>
      </c>
      <c r="K324" s="6">
        <f t="shared" ca="1" si="62"/>
        <v>1047.6464906045589</v>
      </c>
      <c r="L324" s="21" t="str">
        <f ca="1">IF(IF(RANDBETWEEN(1,$A$3)&lt;($D$2+1),RAND(),0)*K324&gt;Equity!K324,"Yes","")</f>
        <v/>
      </c>
      <c r="M324" s="6">
        <f t="shared" ca="1" si="63"/>
        <v>902.31391888000553</v>
      </c>
      <c r="N324" s="21" t="str">
        <f ca="1">IF(IF(RANDBETWEEN(1,$A$3)&lt;($D$2+1),RAND(),0)*M324&gt;Equity!M324,"Yes","")</f>
        <v/>
      </c>
      <c r="O324" s="6">
        <f t="shared" ca="1" si="64"/>
        <v>948.32595726814907</v>
      </c>
      <c r="P324" s="21" t="str">
        <f ca="1">IF(IF(RANDBETWEEN(1,$A$3)&lt;($D$2+1),RAND(),0)*O324&gt;Equity!O324,"Yes","")</f>
        <v/>
      </c>
      <c r="Q324" s="6">
        <f t="shared" ca="1" si="65"/>
        <v>943.91456528909055</v>
      </c>
      <c r="R324" s="21" t="str">
        <f ca="1">IF(IF(RANDBETWEEN(1,$A$3)&lt;($D$2+1),RAND(),0)*Q324&gt;Equity!Q324,"Yes","")</f>
        <v/>
      </c>
      <c r="S324" s="6">
        <f t="shared" ca="1" si="66"/>
        <v>895.2160142591614</v>
      </c>
      <c r="T324" s="21" t="str">
        <f ca="1">IF(IF(RANDBETWEEN(1,$A$3)&lt;($D$2+1),RAND(),0)*S324&gt;Equity!S324,"Yes","")</f>
        <v/>
      </c>
      <c r="U324" s="6">
        <f t="shared" ca="1" si="67"/>
        <v>1042.0732532661521</v>
      </c>
      <c r="V324" s="21" t="str">
        <f ca="1">IF(IF(RANDBETWEEN(1,$A$3)&lt;($D$2+1),RAND(),0)*U324&gt;Equity!U324,"Yes","")</f>
        <v/>
      </c>
      <c r="W324" s="6">
        <f t="shared" ca="1" si="68"/>
        <v>848.21036315798278</v>
      </c>
    </row>
    <row r="325" spans="2:23" x14ac:dyDescent="0.3">
      <c r="B325" s="4">
        <v>322</v>
      </c>
      <c r="C325" s="40">
        <v>783.36928602665421</v>
      </c>
      <c r="D325" s="21" t="str">
        <f ca="1">IF(IF(RANDBETWEEN(1,$A$3)=1,RANDBETWEEN(0,Overview!$K$19)/100)*C325&gt;'liquid Assets'!C325,"Yes","")</f>
        <v/>
      </c>
      <c r="E325" s="6">
        <f t="shared" ca="1" si="59"/>
        <v>710.69789075457675</v>
      </c>
      <c r="F325" s="21" t="str">
        <f ca="1">IF(IF(RANDBETWEEN(1,$A$3)&lt;($D$2+1),RAND(),0)*E325&gt;Equity!E325,"Yes","")</f>
        <v/>
      </c>
      <c r="G325" s="6">
        <f t="shared" ca="1" si="60"/>
        <v>625.96833361294625</v>
      </c>
      <c r="H325" s="21" t="str">
        <f ca="1">IF(IF(RANDBETWEEN(1,$A$3)&lt;($D$2+1),RAND(),0)*G325&gt;Equity!G325,"Yes","")</f>
        <v/>
      </c>
      <c r="I325" s="6">
        <f t="shared" ca="1" si="61"/>
        <v>505.31750484616327</v>
      </c>
      <c r="J325" s="21" t="str">
        <f ca="1">IF(IF(RANDBETWEEN(1,$A$3)&lt;($D$2+1),RAND(),0)*I325&gt;Equity!I325,"Yes","")</f>
        <v/>
      </c>
      <c r="K325" s="6">
        <f t="shared" ca="1" si="62"/>
        <v>470.631690261134</v>
      </c>
      <c r="L325" s="21" t="str">
        <f ca="1">IF(IF(RANDBETWEEN(1,$A$3)&lt;($D$2+1),RAND(),0)*K325&gt;Equity!K325,"Yes","")</f>
        <v/>
      </c>
      <c r="M325" s="6">
        <f t="shared" ca="1" si="63"/>
        <v>393.6102076243464</v>
      </c>
      <c r="N325" s="21" t="str">
        <f ca="1">IF(IF(RANDBETWEEN(1,$A$3)&lt;($D$2+1),RAND(),0)*M325&gt;Equity!M325,"Yes","")</f>
        <v/>
      </c>
      <c r="O325" s="6">
        <f t="shared" ca="1" si="64"/>
        <v>385.00445916583624</v>
      </c>
      <c r="P325" s="21" t="str">
        <f ca="1">IF(IF(RANDBETWEEN(1,$A$3)&lt;($D$2+1),RAND(),0)*O325&gt;Equity!O325,"Yes","")</f>
        <v/>
      </c>
      <c r="Q325" s="6">
        <f t="shared" ca="1" si="65"/>
        <v>316.82960541452388</v>
      </c>
      <c r="R325" s="21" t="str">
        <f ca="1">IF(IF(RANDBETWEEN(1,$A$3)&lt;($D$2+1),RAND(),0)*Q325&gt;Equity!Q325,"Yes","")</f>
        <v/>
      </c>
      <c r="S325" s="6">
        <f t="shared" ca="1" si="66"/>
        <v>295.32473239203216</v>
      </c>
      <c r="T325" s="21" t="str">
        <f ca="1">IF(IF(RANDBETWEEN(1,$A$3)&lt;($D$2+1),RAND(),0)*S325&gt;Equity!S325,"Yes","")</f>
        <v/>
      </c>
      <c r="U325" s="6">
        <f t="shared" ca="1" si="67"/>
        <v>354.20593298751453</v>
      </c>
      <c r="V325" s="21" t="str">
        <f ca="1">IF(IF(RANDBETWEEN(1,$A$3)&lt;($D$2+1),RAND(),0)*U325&gt;Equity!U325,"Yes","")</f>
        <v/>
      </c>
      <c r="W325" s="6">
        <f t="shared" ca="1" si="68"/>
        <v>410.92146133956538</v>
      </c>
    </row>
    <row r="326" spans="2:23" x14ac:dyDescent="0.3">
      <c r="B326" s="4">
        <v>323</v>
      </c>
      <c r="C326" s="40">
        <v>780.36788170501063</v>
      </c>
      <c r="D326" s="21" t="str">
        <f ca="1">IF(IF(RANDBETWEEN(1,$A$3)=1,RANDBETWEEN(0,Overview!$K$19)/100)*C326&gt;'liquid Assets'!C326,"Yes","")</f>
        <v/>
      </c>
      <c r="E326" s="6">
        <f t="shared" ca="1" si="59"/>
        <v>766.16364793785851</v>
      </c>
      <c r="F326" s="21" t="str">
        <f ca="1">IF(IF(RANDBETWEEN(1,$A$3)&lt;($D$2+1),RAND(),0)*E326&gt;Equity!E326,"Yes","")</f>
        <v/>
      </c>
      <c r="G326" s="6">
        <f t="shared" ca="1" si="60"/>
        <v>643.53709340407841</v>
      </c>
      <c r="H326" s="21" t="str">
        <f ca="1">IF(IF(RANDBETWEEN(1,$A$3)&lt;($D$2+1),RAND(),0)*G326&gt;Equity!G326,"Yes","")</f>
        <v/>
      </c>
      <c r="I326" s="6">
        <f t="shared" ca="1" si="61"/>
        <v>576.91467531581452</v>
      </c>
      <c r="J326" s="21" t="str">
        <f ca="1">IF(IF(RANDBETWEEN(1,$A$3)&lt;($D$2+1),RAND(),0)*I326&gt;Equity!I326,"Yes","")</f>
        <v/>
      </c>
      <c r="K326" s="6">
        <f t="shared" ca="1" si="62"/>
        <v>626.71335717744455</v>
      </c>
      <c r="L326" s="21" t="str">
        <f ca="1">IF(IF(RANDBETWEEN(1,$A$3)&lt;($D$2+1),RAND(),0)*K326&gt;Equity!K326,"Yes","")</f>
        <v/>
      </c>
      <c r="M326" s="6">
        <f t="shared" ca="1" si="63"/>
        <v>630.01123955380467</v>
      </c>
      <c r="N326" s="21" t="str">
        <f ca="1">IF(IF(RANDBETWEEN(1,$A$3)&lt;($D$2+1),RAND(),0)*M326&gt;Equity!M326,"Yes","")</f>
        <v/>
      </c>
      <c r="O326" s="6">
        <f t="shared" ca="1" si="64"/>
        <v>536.98618777862623</v>
      </c>
      <c r="P326" s="21" t="str">
        <f ca="1">IF(IF(RANDBETWEEN(1,$A$3)&lt;($D$2+1),RAND(),0)*O326&gt;Equity!O326,"Yes","")</f>
        <v/>
      </c>
      <c r="Q326" s="6">
        <f t="shared" ca="1" si="65"/>
        <v>446.0051448291328</v>
      </c>
      <c r="R326" s="21" t="str">
        <f ca="1">IF(IF(RANDBETWEEN(1,$A$3)&lt;($D$2+1),RAND(),0)*Q326&gt;Equity!Q326,"Yes","")</f>
        <v/>
      </c>
      <c r="S326" s="6">
        <f t="shared" ca="1" si="66"/>
        <v>414.79547712819448</v>
      </c>
      <c r="T326" s="21" t="str">
        <f ca="1">IF(IF(RANDBETWEEN(1,$A$3)&lt;($D$2+1),RAND(),0)*S326&gt;Equity!S326,"Yes","")</f>
        <v/>
      </c>
      <c r="U326" s="6">
        <f t="shared" ca="1" si="67"/>
        <v>442.79890792018057</v>
      </c>
      <c r="V326" s="21" t="str">
        <f ca="1">IF(IF(RANDBETWEEN(1,$A$3)&lt;($D$2+1),RAND(),0)*U326&gt;Equity!U326,"Yes","")</f>
        <v/>
      </c>
      <c r="W326" s="6">
        <f t="shared" ca="1" si="68"/>
        <v>490.54918802795368</v>
      </c>
    </row>
    <row r="327" spans="2:23" x14ac:dyDescent="0.3">
      <c r="B327" s="4">
        <v>324</v>
      </c>
      <c r="C327" s="40">
        <v>777.38720168139128</v>
      </c>
      <c r="D327" s="21" t="str">
        <f ca="1">IF(IF(RANDBETWEEN(1,$A$3)=1,RANDBETWEEN(0,Overview!$K$19)/100)*C327&gt;'liquid Assets'!C327,"Yes","")</f>
        <v/>
      </c>
      <c r="E327" s="6">
        <f t="shared" ca="1" si="59"/>
        <v>837.72159685990675</v>
      </c>
      <c r="F327" s="21" t="str">
        <f ca="1">IF(IF(RANDBETWEEN(1,$A$3)&lt;($D$2+1),RAND(),0)*E327&gt;Equity!E327,"Yes","")</f>
        <v/>
      </c>
      <c r="G327" s="6">
        <f t="shared" ca="1" si="60"/>
        <v>918.91744341264882</v>
      </c>
      <c r="H327" s="21" t="str">
        <f ca="1">IF(IF(RANDBETWEEN(1,$A$3)&lt;($D$2+1),RAND(),0)*G327&gt;Equity!G327,"Yes","")</f>
        <v/>
      </c>
      <c r="I327" s="6">
        <f t="shared" ca="1" si="61"/>
        <v>999.10633370808307</v>
      </c>
      <c r="J327" s="21" t="str">
        <f ca="1">IF(IF(RANDBETWEEN(1,$A$3)&lt;($D$2+1),RAND(),0)*I327&gt;Equity!I327,"Yes","")</f>
        <v/>
      </c>
      <c r="K327" s="6">
        <f t="shared" ca="1" si="62"/>
        <v>1169.3904644085464</v>
      </c>
      <c r="L327" s="21" t="str">
        <f ca="1">IF(IF(RANDBETWEEN(1,$A$3)&lt;($D$2+1),RAND(),0)*K327&gt;Equity!K327,"Yes","")</f>
        <v/>
      </c>
      <c r="M327" s="6">
        <f t="shared" ca="1" si="63"/>
        <v>1325.0304182055309</v>
      </c>
      <c r="N327" s="21" t="str">
        <f ca="1">IF(IF(RANDBETWEEN(1,$A$3)&lt;($D$2+1),RAND(),0)*M327&gt;Equity!M327,"Yes","")</f>
        <v/>
      </c>
      <c r="O327" s="6">
        <f t="shared" ca="1" si="64"/>
        <v>1425.060180782609</v>
      </c>
      <c r="P327" s="21" t="str">
        <f ca="1">IF(IF(RANDBETWEEN(1,$A$3)&lt;($D$2+1),RAND(),0)*O327&gt;Equity!O327,"Yes","")</f>
        <v/>
      </c>
      <c r="Q327" s="6">
        <f t="shared" ca="1" si="65"/>
        <v>1265.080171706486</v>
      </c>
      <c r="R327" s="21" t="str">
        <f ca="1">IF(IF(RANDBETWEEN(1,$A$3)&lt;($D$2+1),RAND(),0)*Q327&gt;Equity!Q327,"Yes","")</f>
        <v/>
      </c>
      <c r="S327" s="6">
        <f t="shared" ca="1" si="66"/>
        <v>1132.2611379111731</v>
      </c>
      <c r="T327" s="21" t="str">
        <f ca="1">IF(IF(RANDBETWEEN(1,$A$3)&lt;($D$2+1),RAND(),0)*S327&gt;Equity!S327,"Yes","")</f>
        <v/>
      </c>
      <c r="U327" s="6">
        <f t="shared" ca="1" si="67"/>
        <v>920.44553619280737</v>
      </c>
      <c r="V327" s="21" t="str">
        <f ca="1">IF(IF(RANDBETWEEN(1,$A$3)&lt;($D$2+1),RAND(),0)*U327&gt;Equity!U327,"Yes","")</f>
        <v/>
      </c>
      <c r="W327" s="6">
        <f t="shared" ca="1" si="68"/>
        <v>841.85165449365888</v>
      </c>
    </row>
    <row r="328" spans="2:23" x14ac:dyDescent="0.3">
      <c r="B328" s="4">
        <v>325</v>
      </c>
      <c r="C328" s="40">
        <v>774.42703955375998</v>
      </c>
      <c r="D328" s="21" t="str">
        <f ca="1">IF(IF(RANDBETWEEN(1,$A$3)=1,RANDBETWEEN(0,Overview!$K$19)/100)*C328&gt;'liquid Assets'!C328,"Yes","")</f>
        <v/>
      </c>
      <c r="E328" s="6">
        <f t="shared" ca="1" si="59"/>
        <v>730.83928487259777</v>
      </c>
      <c r="F328" s="21" t="str">
        <f ca="1">IF(IF(RANDBETWEEN(1,$A$3)&lt;($D$2+1),RAND(),0)*E328&gt;Equity!E328,"Yes","")</f>
        <v/>
      </c>
      <c r="G328" s="6">
        <f t="shared" ca="1" si="60"/>
        <v>772.91060834969721</v>
      </c>
      <c r="H328" s="21" t="str">
        <f ca="1">IF(IF(RANDBETWEEN(1,$A$3)&lt;($D$2+1),RAND(),0)*G328&gt;Equity!G328,"Yes","")</f>
        <v/>
      </c>
      <c r="I328" s="6">
        <f t="shared" ca="1" si="61"/>
        <v>911.24561926303886</v>
      </c>
      <c r="J328" s="21" t="str">
        <f ca="1">IF(IF(RANDBETWEEN(1,$A$3)&lt;($D$2+1),RAND(),0)*I328&gt;Equity!I328,"Yes","")</f>
        <v/>
      </c>
      <c r="K328" s="6">
        <f t="shared" ca="1" si="62"/>
        <v>806.21301315908465</v>
      </c>
      <c r="L328" s="21" t="str">
        <f ca="1">IF(IF(RANDBETWEEN(1,$A$3)&lt;($D$2+1),RAND(),0)*K328&gt;Equity!K328,"Yes","")</f>
        <v/>
      </c>
      <c r="M328" s="6">
        <f t="shared" ca="1" si="63"/>
        <v>918.59653738183749</v>
      </c>
      <c r="N328" s="21" t="str">
        <f ca="1">IF(IF(RANDBETWEEN(1,$A$3)&lt;($D$2+1),RAND(),0)*M328&gt;Equity!M328,"Yes","")</f>
        <v/>
      </c>
      <c r="O328" s="6">
        <f t="shared" ca="1" si="64"/>
        <v>914.30127477424321</v>
      </c>
      <c r="P328" s="21" t="str">
        <f ca="1">IF(IF(RANDBETWEEN(1,$A$3)&lt;($D$2+1),RAND(),0)*O328&gt;Equity!O328,"Yes","")</f>
        <v/>
      </c>
      <c r="Q328" s="6">
        <f t="shared" ca="1" si="65"/>
        <v>1052.3212029559556</v>
      </c>
      <c r="R328" s="21" t="str">
        <f ca="1">IF(IF(RANDBETWEEN(1,$A$3)&lt;($D$2+1),RAND(),0)*Q328&gt;Equity!Q328,"Yes","")</f>
        <v/>
      </c>
      <c r="S328" s="6">
        <f t="shared" ca="1" si="66"/>
        <v>1008.8573082717786</v>
      </c>
      <c r="T328" s="21" t="str">
        <f ca="1">IF(IF(RANDBETWEEN(1,$A$3)&lt;($D$2+1),RAND(),0)*S328&gt;Equity!S328,"Yes","")</f>
        <v/>
      </c>
      <c r="U328" s="6">
        <f t="shared" ca="1" si="67"/>
        <v>873.69095343942945</v>
      </c>
      <c r="V328" s="21" t="str">
        <f ca="1">IF(IF(RANDBETWEEN(1,$A$3)&lt;($D$2+1),RAND(),0)*U328&gt;Equity!U328,"Yes","")</f>
        <v/>
      </c>
      <c r="W328" s="6">
        <f t="shared" ca="1" si="68"/>
        <v>1021.0135802469877</v>
      </c>
    </row>
    <row r="329" spans="2:23" x14ac:dyDescent="0.3">
      <c r="B329" s="4">
        <v>326</v>
      </c>
      <c r="C329" s="40">
        <v>771.48719160232736</v>
      </c>
      <c r="D329" s="21" t="str">
        <f ca="1">IF(IF(RANDBETWEEN(1,$A$3)=1,RANDBETWEEN(0,Overview!$K$19)/100)*C329&gt;'liquid Assets'!C329,"Yes","")</f>
        <v/>
      </c>
      <c r="E329" s="6">
        <f t="shared" ca="1" si="59"/>
        <v>663.49080865014616</v>
      </c>
      <c r="F329" s="21" t="str">
        <f ca="1">IF(IF(RANDBETWEEN(1,$A$3)&lt;($D$2+1),RAND(),0)*E329&gt;Equity!E329,"Yes","")</f>
        <v/>
      </c>
      <c r="G329" s="6">
        <f t="shared" ca="1" si="60"/>
        <v>651.90790045643882</v>
      </c>
      <c r="H329" s="21" t="str">
        <f ca="1">IF(IF(RANDBETWEEN(1,$A$3)&lt;($D$2+1),RAND(),0)*G329&gt;Equity!G329,"Yes","")</f>
        <v/>
      </c>
      <c r="I329" s="6">
        <f t="shared" ca="1" si="61"/>
        <v>746.73620368216382</v>
      </c>
      <c r="J329" s="21" t="str">
        <f ca="1">IF(IF(RANDBETWEEN(1,$A$3)&lt;($D$2+1),RAND(),0)*I329&gt;Equity!I329,"Yes","")</f>
        <v/>
      </c>
      <c r="K329" s="6">
        <f t="shared" ca="1" si="62"/>
        <v>744.36512261604469</v>
      </c>
      <c r="L329" s="21" t="str">
        <f ca="1">IF(IF(RANDBETWEEN(1,$A$3)&lt;($D$2+1),RAND(),0)*K329&gt;Equity!K329,"Yes","")</f>
        <v/>
      </c>
      <c r="M329" s="6">
        <f t="shared" ca="1" si="63"/>
        <v>790.77260805901881</v>
      </c>
      <c r="N329" s="21" t="str">
        <f ca="1">IF(IF(RANDBETWEEN(1,$A$3)&lt;($D$2+1),RAND(),0)*M329&gt;Equity!M329,"Yes","")</f>
        <v/>
      </c>
      <c r="O329" s="6">
        <f t="shared" ca="1" si="64"/>
        <v>731.99845811080922</v>
      </c>
      <c r="P329" s="21" t="str">
        <f ca="1">IF(IF(RANDBETWEEN(1,$A$3)&lt;($D$2+1),RAND(),0)*O329&gt;Equity!O329,"Yes","")</f>
        <v/>
      </c>
      <c r="Q329" s="6">
        <f t="shared" ca="1" si="65"/>
        <v>847.84064351448887</v>
      </c>
      <c r="R329" s="21" t="str">
        <f ca="1">IF(IF(RANDBETWEEN(1,$A$3)&lt;($D$2+1),RAND(),0)*Q329&gt;Equity!Q329,"Yes","")</f>
        <v/>
      </c>
      <c r="S329" s="6">
        <f t="shared" ca="1" si="66"/>
        <v>720.47443436012429</v>
      </c>
      <c r="T329" s="21" t="str">
        <f ca="1">IF(IF(RANDBETWEEN(1,$A$3)&lt;($D$2+1),RAND(),0)*S329&gt;Equity!S329,"Yes","")</f>
        <v/>
      </c>
      <c r="U329" s="6">
        <f t="shared" ca="1" si="67"/>
        <v>627.47938637114407</v>
      </c>
      <c r="V329" s="21" t="str">
        <f ca="1">IF(IF(RANDBETWEEN(1,$A$3)&lt;($D$2+1),RAND(),0)*U329&gt;Equity!U329,"Yes","")</f>
        <v/>
      </c>
      <c r="W329" s="6">
        <f t="shared" ca="1" si="68"/>
        <v>517.09809715800338</v>
      </c>
    </row>
    <row r="330" spans="2:23" x14ac:dyDescent="0.3">
      <c r="B330" s="4">
        <v>327</v>
      </c>
      <c r="C330" s="40">
        <v>768.5674567465968</v>
      </c>
      <c r="D330" s="21" t="str">
        <f ca="1">IF(IF(RANDBETWEEN(1,$A$3)=1,RANDBETWEEN(0,Overview!$K$19)/100)*C330&gt;'liquid Assets'!C330,"Yes","")</f>
        <v/>
      </c>
      <c r="E330" s="6">
        <f t="shared" ca="1" si="59"/>
        <v>885.75994558859225</v>
      </c>
      <c r="F330" s="21" t="str">
        <f ca="1">IF(IF(RANDBETWEEN(1,$A$3)&lt;($D$2+1),RAND(),0)*E330&gt;Equity!E330,"Yes","")</f>
        <v/>
      </c>
      <c r="G330" s="6">
        <f t="shared" ca="1" si="60"/>
        <v>786.30244017909536</v>
      </c>
      <c r="H330" s="21" t="str">
        <f ca="1">IF(IF(RANDBETWEEN(1,$A$3)&lt;($D$2+1),RAND(),0)*G330&gt;Equity!G330,"Yes","")</f>
        <v/>
      </c>
      <c r="I330" s="6">
        <f t="shared" ca="1" si="61"/>
        <v>790.59925453325855</v>
      </c>
      <c r="J330" s="21" t="str">
        <f ca="1">IF(IF(RANDBETWEEN(1,$A$3)&lt;($D$2+1),RAND(),0)*I330&gt;Equity!I330,"Yes","")</f>
        <v/>
      </c>
      <c r="K330" s="6">
        <f t="shared" ca="1" si="62"/>
        <v>711.04239690853012</v>
      </c>
      <c r="L330" s="21" t="str">
        <f ca="1">IF(IF(RANDBETWEEN(1,$A$3)&lt;($D$2+1),RAND(),0)*K330&gt;Equity!K330,"Yes","")</f>
        <v/>
      </c>
      <c r="M330" s="6">
        <f t="shared" ca="1" si="63"/>
        <v>774.37313113702089</v>
      </c>
      <c r="N330" s="21" t="str">
        <f ca="1">IF(IF(RANDBETWEEN(1,$A$3)&lt;($D$2+1),RAND(),0)*M330&gt;Equity!M330,"Yes","")</f>
        <v/>
      </c>
      <c r="O330" s="6">
        <f t="shared" ca="1" si="64"/>
        <v>642.62664353949401</v>
      </c>
      <c r="P330" s="21" t="str">
        <f ca="1">IF(IF(RANDBETWEEN(1,$A$3)&lt;($D$2+1),RAND(),0)*O330&gt;Equity!O330,"Yes","")</f>
        <v/>
      </c>
      <c r="Q330" s="6">
        <f t="shared" ca="1" si="65"/>
        <v>733.17579682230348</v>
      </c>
      <c r="R330" s="21" t="str">
        <f ca="1">IF(IF(RANDBETWEEN(1,$A$3)&lt;($D$2+1),RAND(),0)*Q330&gt;Equity!Q330,"Yes","")</f>
        <v/>
      </c>
      <c r="S330" s="6">
        <f t="shared" ca="1" si="66"/>
        <v>870.72549928350804</v>
      </c>
      <c r="T330" s="21" t="str">
        <f ca="1">IF(IF(RANDBETWEEN(1,$A$3)&lt;($D$2+1),RAND(),0)*S330&gt;Equity!S330,"Yes","")</f>
        <v/>
      </c>
      <c r="U330" s="6">
        <f t="shared" ca="1" si="67"/>
        <v>825.99376980316106</v>
      </c>
      <c r="V330" s="21" t="str">
        <f ca="1">IF(IF(RANDBETWEEN(1,$A$3)&lt;($D$2+1),RAND(),0)*U330&gt;Equity!U330,"Yes","")</f>
        <v/>
      </c>
      <c r="W330" s="6">
        <f t="shared" ca="1" si="68"/>
        <v>783.57504740291529</v>
      </c>
    </row>
    <row r="331" spans="2:23" x14ac:dyDescent="0.3">
      <c r="B331" s="4">
        <v>328</v>
      </c>
      <c r="C331" s="40">
        <v>765.66763650323605</v>
      </c>
      <c r="D331" s="21" t="str">
        <f ca="1">IF(IF(RANDBETWEEN(1,$A$3)=1,RANDBETWEEN(0,Overview!$K$19)/100)*C331&gt;'liquid Assets'!C331,"Yes","")</f>
        <v/>
      </c>
      <c r="E331" s="6">
        <f t="shared" ca="1" si="59"/>
        <v>759.36720102720096</v>
      </c>
      <c r="F331" s="21" t="str">
        <f ca="1">IF(IF(RANDBETWEEN(1,$A$3)&lt;($D$2+1),RAND(),0)*E331&gt;Equity!E331,"Yes","")</f>
        <v/>
      </c>
      <c r="G331" s="6">
        <f t="shared" ca="1" si="60"/>
        <v>734.38077256381234</v>
      </c>
      <c r="H331" s="21" t="str">
        <f ca="1">IF(IF(RANDBETWEEN(1,$A$3)&lt;($D$2+1),RAND(),0)*G331&gt;Equity!G331,"Yes","")</f>
        <v/>
      </c>
      <c r="I331" s="6">
        <f t="shared" ca="1" si="61"/>
        <v>643.78730921623458</v>
      </c>
      <c r="J331" s="21" t="str">
        <f ca="1">IF(IF(RANDBETWEEN(1,$A$3)&lt;($D$2+1),RAND(),0)*I331&gt;Equity!I331,"Yes","")</f>
        <v/>
      </c>
      <c r="K331" s="6">
        <f t="shared" ca="1" si="62"/>
        <v>616.12268042096116</v>
      </c>
      <c r="L331" s="21" t="str">
        <f ca="1">IF(IF(RANDBETWEEN(1,$A$3)&lt;($D$2+1),RAND(),0)*K331&gt;Equity!K331,"Yes","")</f>
        <v/>
      </c>
      <c r="M331" s="6">
        <f t="shared" ca="1" si="63"/>
        <v>593.60158832875322</v>
      </c>
      <c r="N331" s="21" t="str">
        <f ca="1">IF(IF(RANDBETWEEN(1,$A$3)&lt;($D$2+1),RAND(),0)*M331&gt;Equity!M331,"Yes","")</f>
        <v/>
      </c>
      <c r="O331" s="6">
        <f t="shared" ca="1" si="64"/>
        <v>489.62025655912083</v>
      </c>
      <c r="P331" s="21" t="str">
        <f ca="1">IF(IF(RANDBETWEEN(1,$A$3)&lt;($D$2+1),RAND(),0)*O331&gt;Equity!O331,"Yes","")</f>
        <v/>
      </c>
      <c r="Q331" s="6">
        <f t="shared" ca="1" si="65"/>
        <v>585.08013070976767</v>
      </c>
      <c r="R331" s="21" t="str">
        <f ca="1">IF(IF(RANDBETWEEN(1,$A$3)&lt;($D$2+1),RAND(),0)*Q331&gt;Equity!Q331,"Yes","")</f>
        <v/>
      </c>
      <c r="S331" s="6">
        <f t="shared" ca="1" si="66"/>
        <v>643.70982748320296</v>
      </c>
      <c r="T331" s="21" t="str">
        <f ca="1">IF(IF(RANDBETWEEN(1,$A$3)&lt;($D$2+1),RAND(),0)*S331&gt;Equity!S331,"Yes","")</f>
        <v/>
      </c>
      <c r="U331" s="6">
        <f t="shared" ca="1" si="67"/>
        <v>630.90595794934234</v>
      </c>
      <c r="V331" s="21" t="str">
        <f ca="1">IF(IF(RANDBETWEEN(1,$A$3)&lt;($D$2+1),RAND(),0)*U331&gt;Equity!U331,"Yes","")</f>
        <v/>
      </c>
      <c r="W331" s="6">
        <f t="shared" ca="1" si="68"/>
        <v>559.67396112583458</v>
      </c>
    </row>
    <row r="332" spans="2:23" x14ac:dyDescent="0.3">
      <c r="B332" s="4">
        <v>329</v>
      </c>
      <c r="C332" s="40">
        <v>762.78753494473949</v>
      </c>
      <c r="D332" s="21" t="str">
        <f ca="1">IF(IF(RANDBETWEEN(1,$A$3)=1,RANDBETWEEN(0,Overview!$K$19)/100)*C332&gt;'liquid Assets'!C332,"Yes","")</f>
        <v/>
      </c>
      <c r="E332" s="6">
        <f t="shared" ca="1" si="59"/>
        <v>754.28705925271743</v>
      </c>
      <c r="F332" s="21" t="str">
        <f ca="1">IF(IF(RANDBETWEEN(1,$A$3)&lt;($D$2+1),RAND(),0)*E332&gt;Equity!E332,"Yes","")</f>
        <v/>
      </c>
      <c r="G332" s="6">
        <f t="shared" ca="1" si="60"/>
        <v>824.22978644246598</v>
      </c>
      <c r="H332" s="21" t="str">
        <f ca="1">IF(IF(RANDBETWEEN(1,$A$3)&lt;($D$2+1),RAND(),0)*G332&gt;Equity!G332,"Yes","")</f>
        <v/>
      </c>
      <c r="I332" s="6">
        <f t="shared" ca="1" si="61"/>
        <v>808.96357591131232</v>
      </c>
      <c r="J332" s="21" t="str">
        <f ca="1">IF(IF(RANDBETWEEN(1,$A$3)&lt;($D$2+1),RAND(),0)*I332&gt;Equity!I332,"Yes","")</f>
        <v/>
      </c>
      <c r="K332" s="6">
        <f t="shared" ca="1" si="62"/>
        <v>683.01582687288044</v>
      </c>
      <c r="L332" s="21" t="str">
        <f ca="1">IF(IF(RANDBETWEEN(1,$A$3)&lt;($D$2+1),RAND(),0)*K332&gt;Equity!K332,"Yes","")</f>
        <v/>
      </c>
      <c r="M332" s="6">
        <f t="shared" ca="1" si="63"/>
        <v>715.3064462243459</v>
      </c>
      <c r="N332" s="21" t="str">
        <f ca="1">IF(IF(RANDBETWEEN(1,$A$3)&lt;($D$2+1),RAND(),0)*M332&gt;Equity!M332,"Yes","")</f>
        <v/>
      </c>
      <c r="O332" s="6">
        <f t="shared" ca="1" si="64"/>
        <v>640.31730300467939</v>
      </c>
      <c r="P332" s="21" t="str">
        <f ca="1">IF(IF(RANDBETWEEN(1,$A$3)&lt;($D$2+1),RAND(),0)*O332&gt;Equity!O332,"Yes","")</f>
        <v/>
      </c>
      <c r="Q332" s="6">
        <f t="shared" ca="1" si="65"/>
        <v>745.13928880944945</v>
      </c>
      <c r="R332" s="21" t="str">
        <f ca="1">IF(IF(RANDBETWEEN(1,$A$3)&lt;($D$2+1),RAND(),0)*Q332&gt;Equity!Q332,"Yes","")</f>
        <v/>
      </c>
      <c r="S332" s="6">
        <f t="shared" ca="1" si="66"/>
        <v>734.40301233302341</v>
      </c>
      <c r="T332" s="21" t="str">
        <f ca="1">IF(IF(RANDBETWEEN(1,$A$3)&lt;($D$2+1),RAND(),0)*S332&gt;Equity!S332,"Yes","")</f>
        <v/>
      </c>
      <c r="U332" s="6">
        <f t="shared" ca="1" si="67"/>
        <v>714.68794829030367</v>
      </c>
      <c r="V332" s="21" t="str">
        <f ca="1">IF(IF(RANDBETWEEN(1,$A$3)&lt;($D$2+1),RAND(),0)*U332&gt;Equity!U332,"Yes","")</f>
        <v/>
      </c>
      <c r="W332" s="6">
        <f t="shared" ca="1" si="68"/>
        <v>614.61462515649532</v>
      </c>
    </row>
    <row r="333" spans="2:23" x14ac:dyDescent="0.3">
      <c r="B333" s="4">
        <v>330</v>
      </c>
      <c r="C333" s="40">
        <v>759.92695865887754</v>
      </c>
      <c r="D333" s="21" t="str">
        <f ca="1">IF(IF(RANDBETWEEN(1,$A$3)=1,RANDBETWEEN(0,Overview!$K$19)/100)*C333&gt;'liquid Assets'!C333,"Yes","")</f>
        <v/>
      </c>
      <c r="E333" s="6">
        <f t="shared" ca="1" si="59"/>
        <v>653.78104235921785</v>
      </c>
      <c r="F333" s="21" t="str">
        <f ca="1">IF(IF(RANDBETWEEN(1,$A$3)&lt;($D$2+1),RAND(),0)*E333&gt;Equity!E333,"Yes","")</f>
        <v/>
      </c>
      <c r="G333" s="6">
        <f t="shared" ca="1" si="60"/>
        <v>774.48444110141475</v>
      </c>
      <c r="H333" s="21" t="str">
        <f ca="1">IF(IF(RANDBETWEEN(1,$A$3)&lt;($D$2+1),RAND(),0)*G333&gt;Equity!G333,"Yes","")</f>
        <v/>
      </c>
      <c r="I333" s="6">
        <f t="shared" ca="1" si="61"/>
        <v>696.45196254482892</v>
      </c>
      <c r="J333" s="21" t="str">
        <f ca="1">IF(IF(RANDBETWEEN(1,$A$3)&lt;($D$2+1),RAND(),0)*I333&gt;Equity!I333,"Yes","")</f>
        <v/>
      </c>
      <c r="K333" s="6">
        <f t="shared" ca="1" si="62"/>
        <v>760.56651936872777</v>
      </c>
      <c r="L333" s="21" t="str">
        <f ca="1">IF(IF(RANDBETWEEN(1,$A$3)&lt;($D$2+1),RAND(),0)*K333&gt;Equity!K333,"Yes","")</f>
        <v/>
      </c>
      <c r="M333" s="6">
        <f t="shared" ca="1" si="63"/>
        <v>753.73382789771085</v>
      </c>
      <c r="N333" s="21" t="str">
        <f ca="1">IF(IF(RANDBETWEEN(1,$A$3)&lt;($D$2+1),RAND(),0)*M333&gt;Equity!M333,"Yes","")</f>
        <v/>
      </c>
      <c r="O333" s="6">
        <f t="shared" ca="1" si="64"/>
        <v>854.68753728549837</v>
      </c>
      <c r="P333" s="21" t="str">
        <f ca="1">IF(IF(RANDBETWEEN(1,$A$3)&lt;($D$2+1),RAND(),0)*O333&gt;Equity!O333,"Yes","")</f>
        <v/>
      </c>
      <c r="Q333" s="6">
        <f t="shared" ca="1" si="65"/>
        <v>857.26858134623478</v>
      </c>
      <c r="R333" s="21" t="str">
        <f ca="1">IF(IF(RANDBETWEEN(1,$A$3)&lt;($D$2+1),RAND(),0)*Q333&gt;Equity!Q333,"Yes","")</f>
        <v/>
      </c>
      <c r="S333" s="6">
        <f t="shared" ca="1" si="66"/>
        <v>963.42397156461141</v>
      </c>
      <c r="T333" s="21" t="str">
        <f ca="1">IF(IF(RANDBETWEEN(1,$A$3)&lt;($D$2+1),RAND(),0)*S333&gt;Equity!S333,"Yes","")</f>
        <v/>
      </c>
      <c r="U333" s="6">
        <f t="shared" ca="1" si="67"/>
        <v>937.65303256981986</v>
      </c>
      <c r="V333" s="21" t="str">
        <f ca="1">IF(IF(RANDBETWEEN(1,$A$3)&lt;($D$2+1),RAND(),0)*U333&gt;Equity!U333,"Yes","")</f>
        <v/>
      </c>
      <c r="W333" s="6">
        <f t="shared" ca="1" si="68"/>
        <v>983.88569267957098</v>
      </c>
    </row>
    <row r="334" spans="2:23" x14ac:dyDescent="0.3">
      <c r="B334" s="4">
        <v>331</v>
      </c>
      <c r="C334" s="40">
        <v>757.08571670890296</v>
      </c>
      <c r="D334" s="21" t="str">
        <f ca="1">IF(IF(RANDBETWEEN(1,$A$3)=1,RANDBETWEEN(0,Overview!$K$19)/100)*C334&gt;'liquid Assets'!C334,"Yes","")</f>
        <v/>
      </c>
      <c r="E334" s="6">
        <f t="shared" ca="1" si="59"/>
        <v>855.11430572594281</v>
      </c>
      <c r="F334" s="21" t="str">
        <f ca="1">IF(IF(RANDBETWEEN(1,$A$3)&lt;($D$2+1),RAND(),0)*E334&gt;Equity!E334,"Yes","")</f>
        <v/>
      </c>
      <c r="G334" s="6">
        <f t="shared" ca="1" si="60"/>
        <v>845.50829509081473</v>
      </c>
      <c r="H334" s="21" t="str">
        <f ca="1">IF(IF(RANDBETWEEN(1,$A$3)&lt;($D$2+1),RAND(),0)*G334&gt;Equity!G334,"Yes","")</f>
        <v/>
      </c>
      <c r="I334" s="6">
        <f t="shared" ca="1" si="61"/>
        <v>901.73919495850396</v>
      </c>
      <c r="J334" s="21" t="str">
        <f ca="1">IF(IF(RANDBETWEEN(1,$A$3)&lt;($D$2+1),RAND(),0)*I334&gt;Equity!I334,"Yes","")</f>
        <v/>
      </c>
      <c r="K334" s="6">
        <f t="shared" ca="1" si="62"/>
        <v>1064.6994855411322</v>
      </c>
      <c r="L334" s="21" t="str">
        <f ca="1">IF(IF(RANDBETWEEN(1,$A$3)&lt;($D$2+1),RAND(),0)*K334&gt;Equity!K334,"Yes","")</f>
        <v/>
      </c>
      <c r="M334" s="6">
        <f t="shared" ca="1" si="63"/>
        <v>1125.8337065239821</v>
      </c>
      <c r="N334" s="21" t="str">
        <f ca="1">IF(IF(RANDBETWEEN(1,$A$3)&lt;($D$2+1),RAND(),0)*M334&gt;Equity!M334,"Yes","")</f>
        <v/>
      </c>
      <c r="O334" s="6">
        <f t="shared" ca="1" si="64"/>
        <v>1193.7523434289981</v>
      </c>
      <c r="P334" s="21" t="str">
        <f ca="1">IF(IF(RANDBETWEEN(1,$A$3)&lt;($D$2+1),RAND(),0)*O334&gt;Equity!O334,"Yes","")</f>
        <v/>
      </c>
      <c r="Q334" s="6">
        <f t="shared" ca="1" si="65"/>
        <v>1400.5366207780889</v>
      </c>
      <c r="R334" s="21" t="str">
        <f ca="1">IF(IF(RANDBETWEEN(1,$A$3)&lt;($D$2+1),RAND(),0)*Q334&gt;Equity!Q334,"Yes","")</f>
        <v/>
      </c>
      <c r="S334" s="6">
        <f t="shared" ca="1" si="66"/>
        <v>1486.2564496328198</v>
      </c>
      <c r="T334" s="21" t="str">
        <f ca="1">IF(IF(RANDBETWEEN(1,$A$3)&lt;($D$2+1),RAND(),0)*S334&gt;Equity!S334,"Yes","")</f>
        <v/>
      </c>
      <c r="U334" s="6">
        <f t="shared" ca="1" si="67"/>
        <v>1255.5422356550364</v>
      </c>
      <c r="V334" s="21" t="str">
        <f ca="1">IF(IF(RANDBETWEEN(1,$A$3)&lt;($D$2+1),RAND(),0)*U334&gt;Equity!U334,"Yes","")</f>
        <v/>
      </c>
      <c r="W334" s="6">
        <f t="shared" ca="1" si="68"/>
        <v>1463.1397030683124</v>
      </c>
    </row>
    <row r="335" spans="2:23" x14ac:dyDescent="0.3">
      <c r="B335" s="4">
        <v>332</v>
      </c>
      <c r="C335" s="40">
        <v>754.26362059451651</v>
      </c>
      <c r="D335" s="21" t="str">
        <f ca="1">IF(IF(RANDBETWEEN(1,$A$3)=1,RANDBETWEEN(0,Overview!$K$19)/100)*C335&gt;'liquid Assets'!C335,"Yes","")</f>
        <v/>
      </c>
      <c r="E335" s="6">
        <f t="shared" ca="1" si="59"/>
        <v>730.69567507715601</v>
      </c>
      <c r="F335" s="21" t="str">
        <f ca="1">IF(IF(RANDBETWEEN(1,$A$3)&lt;($D$2+1),RAND(),0)*E335&gt;Equity!E335,"Yes","")</f>
        <v/>
      </c>
      <c r="G335" s="6">
        <f t="shared" ca="1" si="60"/>
        <v>773.54177587734944</v>
      </c>
      <c r="H335" s="21" t="str">
        <f ca="1">IF(IF(RANDBETWEEN(1,$A$3)&lt;($D$2+1),RAND(),0)*G335&gt;Equity!G335,"Yes","")</f>
        <v/>
      </c>
      <c r="I335" s="6">
        <f t="shared" ca="1" si="61"/>
        <v>711.75692167036664</v>
      </c>
      <c r="J335" s="21" t="str">
        <f ca="1">IF(IF(RANDBETWEEN(1,$A$3)&lt;($D$2+1),RAND(),0)*I335&gt;Equity!I335,"Yes","")</f>
        <v/>
      </c>
      <c r="K335" s="6">
        <f t="shared" ca="1" si="62"/>
        <v>581.73316864991671</v>
      </c>
      <c r="L335" s="21" t="str">
        <f ca="1">IF(IF(RANDBETWEEN(1,$A$3)&lt;($D$2+1),RAND(),0)*K335&gt;Equity!K335,"Yes","")</f>
        <v/>
      </c>
      <c r="M335" s="6">
        <f t="shared" ca="1" si="63"/>
        <v>667.10623272986379</v>
      </c>
      <c r="N335" s="21" t="str">
        <f ca="1">IF(IF(RANDBETWEEN(1,$A$3)&lt;($D$2+1),RAND(),0)*M335&gt;Equity!M335,"Yes","")</f>
        <v/>
      </c>
      <c r="O335" s="6">
        <f t="shared" ca="1" si="64"/>
        <v>586.11181097918245</v>
      </c>
      <c r="P335" s="21" t="str">
        <f ca="1">IF(IF(RANDBETWEEN(1,$A$3)&lt;($D$2+1),RAND(),0)*O335&gt;Equity!O335,"Yes","")</f>
        <v/>
      </c>
      <c r="Q335" s="6">
        <f t="shared" ca="1" si="65"/>
        <v>653.53396734673788</v>
      </c>
      <c r="R335" s="21" t="str">
        <f ca="1">IF(IF(RANDBETWEEN(1,$A$3)&lt;($D$2+1),RAND(),0)*Q335&gt;Equity!Q335,"Yes","")</f>
        <v/>
      </c>
      <c r="S335" s="6">
        <f t="shared" ca="1" si="66"/>
        <v>664.66833528456323</v>
      </c>
      <c r="T335" s="21" t="str">
        <f ca="1">IF(IF(RANDBETWEEN(1,$A$3)&lt;($D$2+1),RAND(),0)*S335&gt;Equity!S335,"Yes","")</f>
        <v/>
      </c>
      <c r="U335" s="6">
        <f t="shared" ca="1" si="67"/>
        <v>669.24431876457436</v>
      </c>
      <c r="V335" s="21" t="str">
        <f ca="1">IF(IF(RANDBETWEEN(1,$A$3)&lt;($D$2+1),RAND(),0)*U335&gt;Equity!U335,"Yes","")</f>
        <v/>
      </c>
      <c r="W335" s="6">
        <f t="shared" ca="1" si="68"/>
        <v>636.06237122237894</v>
      </c>
    </row>
    <row r="336" spans="2:23" x14ac:dyDescent="0.3">
      <c r="B336" s="4">
        <v>333</v>
      </c>
      <c r="C336" s="40">
        <v>751.46048421354737</v>
      </c>
      <c r="D336" s="21" t="str">
        <f ca="1">IF(IF(RANDBETWEEN(1,$A$3)=1,RANDBETWEEN(0,Overview!$K$19)/100)*C336&gt;'liquid Assets'!C336,"Yes","")</f>
        <v/>
      </c>
      <c r="E336" s="6">
        <f t="shared" ca="1" si="59"/>
        <v>850.72959571686681</v>
      </c>
      <c r="F336" s="21" t="str">
        <f ca="1">IF(IF(RANDBETWEEN(1,$A$3)&lt;($D$2+1),RAND(),0)*E336&gt;Equity!E336,"Yes","")</f>
        <v/>
      </c>
      <c r="G336" s="6">
        <f t="shared" ca="1" si="60"/>
        <v>970.8813854303113</v>
      </c>
      <c r="H336" s="21" t="str">
        <f ca="1">IF(IF(RANDBETWEEN(1,$A$3)&lt;($D$2+1),RAND(),0)*G336&gt;Equity!G336,"Yes","")</f>
        <v/>
      </c>
      <c r="I336" s="6">
        <f t="shared" ca="1" si="61"/>
        <v>908.01613263145885</v>
      </c>
      <c r="J336" s="21" t="str">
        <f ca="1">IF(IF(RANDBETWEEN(1,$A$3)&lt;($D$2+1),RAND(),0)*I336&gt;Equity!I336,"Yes","")</f>
        <v/>
      </c>
      <c r="K336" s="6">
        <f t="shared" ca="1" si="62"/>
        <v>903.52573096248716</v>
      </c>
      <c r="L336" s="21" t="str">
        <f ca="1">IF(IF(RANDBETWEEN(1,$A$3)&lt;($D$2+1),RAND(),0)*K336&gt;Equity!K336,"Yes","")</f>
        <v/>
      </c>
      <c r="M336" s="6">
        <f t="shared" ca="1" si="63"/>
        <v>901.88132843437256</v>
      </c>
      <c r="N336" s="21" t="str">
        <f ca="1">IF(IF(RANDBETWEEN(1,$A$3)&lt;($D$2+1),RAND(),0)*M336&gt;Equity!M336,"Yes","")</f>
        <v/>
      </c>
      <c r="O336" s="6">
        <f t="shared" ca="1" si="64"/>
        <v>1037.7117313598792</v>
      </c>
      <c r="P336" s="21" t="str">
        <f ca="1">IF(IF(RANDBETWEEN(1,$A$3)&lt;($D$2+1),RAND(),0)*O336&gt;Equity!O336,"Yes","")</f>
        <v/>
      </c>
      <c r="Q336" s="6">
        <f t="shared" ca="1" si="65"/>
        <v>1015.8473260591983</v>
      </c>
      <c r="R336" s="21" t="str">
        <f ca="1">IF(IF(RANDBETWEEN(1,$A$3)&lt;($D$2+1),RAND(),0)*Q336&gt;Equity!Q336,"Yes","")</f>
        <v/>
      </c>
      <c r="S336" s="6">
        <f t="shared" ca="1" si="66"/>
        <v>1109.4917758834022</v>
      </c>
      <c r="T336" s="21" t="str">
        <f ca="1">IF(IF(RANDBETWEEN(1,$A$3)&lt;($D$2+1),RAND(),0)*S336&gt;Equity!S336,"Yes","")</f>
        <v/>
      </c>
      <c r="U336" s="6">
        <f t="shared" ca="1" si="67"/>
        <v>1000.8588448826523</v>
      </c>
      <c r="V336" s="21" t="str">
        <f ca="1">IF(IF(RANDBETWEEN(1,$A$3)&lt;($D$2+1),RAND(),0)*U336&gt;Equity!U336,"Yes","")</f>
        <v/>
      </c>
      <c r="W336" s="6">
        <f t="shared" ca="1" si="68"/>
        <v>1107.9711108154709</v>
      </c>
    </row>
    <row r="337" spans="2:23" x14ac:dyDescent="0.3">
      <c r="B337" s="4">
        <v>334</v>
      </c>
      <c r="C337" s="40">
        <v>748.67612382436448</v>
      </c>
      <c r="D337" s="21" t="str">
        <f ca="1">IF(IF(RANDBETWEEN(1,$A$3)=1,RANDBETWEEN(0,Overview!$K$19)/100)*C337&gt;'liquid Assets'!C337,"Yes","")</f>
        <v/>
      </c>
      <c r="E337" s="6">
        <f t="shared" ca="1" si="59"/>
        <v>797.91164448620839</v>
      </c>
      <c r="F337" s="21" t="str">
        <f ca="1">IF(IF(RANDBETWEEN(1,$A$3)&lt;($D$2+1),RAND(),0)*E337&gt;Equity!E337,"Yes","")</f>
        <v/>
      </c>
      <c r="G337" s="6">
        <f t="shared" ca="1" si="60"/>
        <v>923.27636373545351</v>
      </c>
      <c r="H337" s="21" t="str">
        <f ca="1">IF(IF(RANDBETWEEN(1,$A$3)&lt;($D$2+1),RAND(),0)*G337&gt;Equity!G337,"Yes","")</f>
        <v/>
      </c>
      <c r="I337" s="6">
        <f t="shared" ca="1" si="61"/>
        <v>937.292840998619</v>
      </c>
      <c r="J337" s="21" t="str">
        <f ca="1">IF(IF(RANDBETWEEN(1,$A$3)&lt;($D$2+1),RAND(),0)*I337&gt;Equity!I337,"Yes","")</f>
        <v/>
      </c>
      <c r="K337" s="6">
        <f t="shared" ca="1" si="62"/>
        <v>1056.4794656925189</v>
      </c>
      <c r="L337" s="21" t="str">
        <f ca="1">IF(IF(RANDBETWEEN(1,$A$3)&lt;($D$2+1),RAND(),0)*K337&gt;Equity!K337,"Yes","")</f>
        <v/>
      </c>
      <c r="M337" s="6">
        <f t="shared" ca="1" si="63"/>
        <v>1118.8606142025817</v>
      </c>
      <c r="N337" s="21" t="str">
        <f ca="1">IF(IF(RANDBETWEEN(1,$A$3)&lt;($D$2+1),RAND(),0)*M337&gt;Equity!M337,"Yes","")</f>
        <v/>
      </c>
      <c r="O337" s="6">
        <f t="shared" ca="1" si="64"/>
        <v>1138.7122927165501</v>
      </c>
      <c r="P337" s="21" t="str">
        <f ca="1">IF(IF(RANDBETWEEN(1,$A$3)&lt;($D$2+1),RAND(),0)*O337&gt;Equity!O337,"Yes","")</f>
        <v/>
      </c>
      <c r="Q337" s="6">
        <f t="shared" ca="1" si="65"/>
        <v>972.43608818940822</v>
      </c>
      <c r="R337" s="21" t="str">
        <f ca="1">IF(IF(RANDBETWEEN(1,$A$3)&lt;($D$2+1),RAND(),0)*Q337&gt;Equity!Q337,"Yes","")</f>
        <v/>
      </c>
      <c r="S337" s="6">
        <f t="shared" ca="1" si="66"/>
        <v>935.12472842422835</v>
      </c>
      <c r="T337" s="21" t="str">
        <f ca="1">IF(IF(RANDBETWEEN(1,$A$3)&lt;($D$2+1),RAND(),0)*S337&gt;Equity!S337,"Yes","")</f>
        <v/>
      </c>
      <c r="U337" s="6">
        <f t="shared" ca="1" si="67"/>
        <v>1053.9426794185365</v>
      </c>
      <c r="V337" s="21" t="str">
        <f ca="1">IF(IF(RANDBETWEEN(1,$A$3)&lt;($D$2+1),RAND(),0)*U337&gt;Equity!U337,"Yes","")</f>
        <v/>
      </c>
      <c r="W337" s="6">
        <f t="shared" ca="1" si="68"/>
        <v>993.66418911601943</v>
      </c>
    </row>
    <row r="338" spans="2:23" x14ac:dyDescent="0.3">
      <c r="B338" s="4">
        <v>335</v>
      </c>
      <c r="C338" s="40">
        <v>745.9103580089776</v>
      </c>
      <c r="D338" s="21" t="str">
        <f ca="1">IF(IF(RANDBETWEEN(1,$A$3)=1,RANDBETWEEN(0,Overview!$K$19)/100)*C338&gt;'liquid Assets'!C338,"Yes","")</f>
        <v/>
      </c>
      <c r="E338" s="6">
        <f t="shared" ca="1" si="59"/>
        <v>741.34732739595836</v>
      </c>
      <c r="F338" s="21" t="str">
        <f ca="1">IF(IF(RANDBETWEEN(1,$A$3)&lt;($D$2+1),RAND(),0)*E338&gt;Equity!E338,"Yes","")</f>
        <v/>
      </c>
      <c r="G338" s="6">
        <f t="shared" ca="1" si="60"/>
        <v>726.69755690330896</v>
      </c>
      <c r="H338" s="21" t="str">
        <f ca="1">IF(IF(RANDBETWEEN(1,$A$3)&lt;($D$2+1),RAND(),0)*G338&gt;Equity!G338,"Yes","")</f>
        <v/>
      </c>
      <c r="I338" s="6">
        <f t="shared" ca="1" si="61"/>
        <v>690.63396570094767</v>
      </c>
      <c r="J338" s="21" t="str">
        <f ca="1">IF(IF(RANDBETWEEN(1,$A$3)&lt;($D$2+1),RAND(),0)*I338&gt;Equity!I338,"Yes","")</f>
        <v/>
      </c>
      <c r="K338" s="6">
        <f t="shared" ca="1" si="62"/>
        <v>731.61846740721205</v>
      </c>
      <c r="L338" s="21" t="str">
        <f ca="1">IF(IF(RANDBETWEEN(1,$A$3)&lt;($D$2+1),RAND(),0)*K338&gt;Equity!K338,"Yes","")</f>
        <v/>
      </c>
      <c r="M338" s="6">
        <f t="shared" ca="1" si="63"/>
        <v>830.48055234338938</v>
      </c>
      <c r="N338" s="21" t="str">
        <f ca="1">IF(IF(RANDBETWEEN(1,$A$3)&lt;($D$2+1),RAND(),0)*M338&gt;Equity!M338,"Yes","")</f>
        <v/>
      </c>
      <c r="O338" s="6">
        <f t="shared" ca="1" si="64"/>
        <v>884.24173522685589</v>
      </c>
      <c r="P338" s="21" t="str">
        <f ca="1">IF(IF(RANDBETWEEN(1,$A$3)&lt;($D$2+1),RAND(),0)*O338&gt;Equity!O338,"Yes","")</f>
        <v/>
      </c>
      <c r="Q338" s="6">
        <f t="shared" ca="1" si="65"/>
        <v>761.56324373010921</v>
      </c>
      <c r="R338" s="21" t="str">
        <f ca="1">IF(IF(RANDBETWEEN(1,$A$3)&lt;($D$2+1),RAND(),0)*Q338&gt;Equity!Q338,"Yes","")</f>
        <v/>
      </c>
      <c r="S338" s="6">
        <f t="shared" ca="1" si="66"/>
        <v>895.63738261160188</v>
      </c>
      <c r="T338" s="21" t="str">
        <f ca="1">IF(IF(RANDBETWEEN(1,$A$3)&lt;($D$2+1),RAND(),0)*S338&gt;Equity!S338,"Yes","")</f>
        <v/>
      </c>
      <c r="U338" s="6">
        <f t="shared" ca="1" si="67"/>
        <v>1069.3747729929389</v>
      </c>
      <c r="V338" s="21" t="str">
        <f ca="1">IF(IF(RANDBETWEEN(1,$A$3)&lt;($D$2+1),RAND(),0)*U338&gt;Equity!U338,"Yes","")</f>
        <v/>
      </c>
      <c r="W338" s="6">
        <f t="shared" ca="1" si="68"/>
        <v>887.12493086748623</v>
      </c>
    </row>
    <row r="339" spans="2:23" x14ac:dyDescent="0.3">
      <c r="B339" s="4">
        <v>336</v>
      </c>
      <c r="C339" s="40">
        <v>743.16300763682432</v>
      </c>
      <c r="D339" s="21" t="str">
        <f ca="1">IF(IF(RANDBETWEEN(1,$A$3)=1,RANDBETWEEN(0,Overview!$K$19)/100)*C339&gt;'liquid Assets'!C339,"Yes","")</f>
        <v/>
      </c>
      <c r="E339" s="6">
        <f t="shared" ca="1" si="59"/>
        <v>857.83943932616739</v>
      </c>
      <c r="F339" s="21" t="str">
        <f ca="1">IF(IF(RANDBETWEEN(1,$A$3)&lt;($D$2+1),RAND(),0)*E339&gt;Equity!E339,"Yes","")</f>
        <v/>
      </c>
      <c r="G339" s="6">
        <f t="shared" ca="1" si="60"/>
        <v>742.09607518424457</v>
      </c>
      <c r="H339" s="21" t="str">
        <f ca="1">IF(IF(RANDBETWEEN(1,$A$3)&lt;($D$2+1),RAND(),0)*G339&gt;Equity!G339,"Yes","")</f>
        <v/>
      </c>
      <c r="I339" s="6">
        <f t="shared" ca="1" si="61"/>
        <v>883.16167852823696</v>
      </c>
      <c r="J339" s="21" t="str">
        <f ca="1">IF(IF(RANDBETWEEN(1,$A$3)&lt;($D$2+1),RAND(),0)*I339&gt;Equity!I339,"Yes","")</f>
        <v/>
      </c>
      <c r="K339" s="6">
        <f t="shared" ca="1" si="62"/>
        <v>758.57335814386443</v>
      </c>
      <c r="L339" s="21" t="str">
        <f ca="1">IF(IF(RANDBETWEEN(1,$A$3)&lt;($D$2+1),RAND(),0)*K339&gt;Equity!K339,"Yes","")</f>
        <v/>
      </c>
      <c r="M339" s="6">
        <f t="shared" ca="1" si="63"/>
        <v>791.34030206919385</v>
      </c>
      <c r="N339" s="21" t="str">
        <f ca="1">IF(IF(RANDBETWEEN(1,$A$3)&lt;($D$2+1),RAND(),0)*M339&gt;Equity!M339,"Yes","")</f>
        <v/>
      </c>
      <c r="O339" s="6">
        <f t="shared" ca="1" si="64"/>
        <v>647.95415453010958</v>
      </c>
      <c r="P339" s="21" t="str">
        <f ca="1">IF(IF(RANDBETWEEN(1,$A$3)&lt;($D$2+1),RAND(),0)*O339&gt;Equity!O339,"Yes","")</f>
        <v/>
      </c>
      <c r="Q339" s="6">
        <f t="shared" ca="1" si="65"/>
        <v>712.56830624569659</v>
      </c>
      <c r="R339" s="21" t="str">
        <f ca="1">IF(IF(RANDBETWEEN(1,$A$3)&lt;($D$2+1),RAND(),0)*Q339&gt;Equity!Q339,"Yes","")</f>
        <v/>
      </c>
      <c r="S339" s="6">
        <f t="shared" ca="1" si="66"/>
        <v>817.28823549574793</v>
      </c>
      <c r="T339" s="21" t="str">
        <f ca="1">IF(IF(RANDBETWEEN(1,$A$3)&lt;($D$2+1),RAND(),0)*S339&gt;Equity!S339,"Yes","")</f>
        <v/>
      </c>
      <c r="U339" s="6">
        <f t="shared" ca="1" si="67"/>
        <v>790.56113186160962</v>
      </c>
      <c r="V339" s="21" t="str">
        <f ca="1">IF(IF(RANDBETWEEN(1,$A$3)&lt;($D$2+1),RAND(),0)*U339&gt;Equity!U339,"Yes","")</f>
        <v/>
      </c>
      <c r="W339" s="6">
        <f t="shared" ca="1" si="68"/>
        <v>891.83934381522613</v>
      </c>
    </row>
    <row r="340" spans="2:23" x14ac:dyDescent="0.3">
      <c r="B340" s="4">
        <v>337</v>
      </c>
      <c r="C340" s="40">
        <v>740.43389582923442</v>
      </c>
      <c r="D340" s="21" t="str">
        <f ca="1">IF(IF(RANDBETWEEN(1,$A$3)=1,RANDBETWEEN(0,Overview!$K$19)/100)*C340&gt;'liquid Assets'!C340,"Yes","")</f>
        <v/>
      </c>
      <c r="E340" s="6">
        <f t="shared" ca="1" si="59"/>
        <v>615.44308586552836</v>
      </c>
      <c r="F340" s="21" t="str">
        <f ca="1">IF(IF(RANDBETWEEN(1,$A$3)&lt;($D$2+1),RAND(),0)*E340&gt;Equity!E340,"Yes","")</f>
        <v/>
      </c>
      <c r="G340" s="6">
        <f t="shared" ca="1" si="60"/>
        <v>499.06548138983118</v>
      </c>
      <c r="H340" s="21" t="str">
        <f ca="1">IF(IF(RANDBETWEEN(1,$A$3)&lt;($D$2+1),RAND(),0)*G340&gt;Equity!G340,"Yes","")</f>
        <v/>
      </c>
      <c r="I340" s="6">
        <f t="shared" ca="1" si="61"/>
        <v>491.21503263056286</v>
      </c>
      <c r="J340" s="21" t="str">
        <f ca="1">IF(IF(RANDBETWEEN(1,$A$3)&lt;($D$2+1),RAND(),0)*I340&gt;Equity!I340,"Yes","")</f>
        <v/>
      </c>
      <c r="K340" s="6">
        <f t="shared" ca="1" si="62"/>
        <v>434.58752910104079</v>
      </c>
      <c r="L340" s="21" t="str">
        <f ca="1">IF(IF(RANDBETWEEN(1,$A$3)&lt;($D$2+1),RAND(),0)*K340&gt;Equity!K340,"Yes","")</f>
        <v/>
      </c>
      <c r="M340" s="6">
        <f t="shared" ca="1" si="63"/>
        <v>357.8452187949905</v>
      </c>
      <c r="N340" s="21" t="str">
        <f ca="1">IF(IF(RANDBETWEEN(1,$A$3)&lt;($D$2+1),RAND(),0)*M340&gt;Equity!M340,"Yes","")</f>
        <v/>
      </c>
      <c r="O340" s="6">
        <f t="shared" ca="1" si="64"/>
        <v>315.03329565756172</v>
      </c>
      <c r="P340" s="21" t="str">
        <f ca="1">IF(IF(RANDBETWEEN(1,$A$3)&lt;($D$2+1),RAND(),0)*O340&gt;Equity!O340,"Yes","")</f>
        <v/>
      </c>
      <c r="Q340" s="6">
        <f t="shared" ca="1" si="65"/>
        <v>363.21877188635273</v>
      </c>
      <c r="R340" s="21" t="str">
        <f ca="1">IF(IF(RANDBETWEEN(1,$A$3)&lt;($D$2+1),RAND(),0)*Q340&gt;Equity!Q340,"Yes","")</f>
        <v/>
      </c>
      <c r="S340" s="6">
        <f t="shared" ca="1" si="66"/>
        <v>348.82264268442844</v>
      </c>
      <c r="T340" s="21" t="str">
        <f ca="1">IF(IF(RANDBETWEEN(1,$A$3)&lt;($D$2+1),RAND(),0)*S340&gt;Equity!S340,"Yes","")</f>
        <v/>
      </c>
      <c r="U340" s="6">
        <f t="shared" ca="1" si="67"/>
        <v>302.35323131852385</v>
      </c>
      <c r="V340" s="21" t="str">
        <f ca="1">IF(IF(RANDBETWEEN(1,$A$3)&lt;($D$2+1),RAND(),0)*U340&gt;Equity!U340,"Yes","")</f>
        <v/>
      </c>
      <c r="W340" s="6">
        <f t="shared" ca="1" si="68"/>
        <v>337.02637687298028</v>
      </c>
    </row>
    <row r="341" spans="2:23" x14ac:dyDescent="0.3">
      <c r="B341" s="4">
        <v>338</v>
      </c>
      <c r="C341" s="40">
        <v>737.72284792453956</v>
      </c>
      <c r="D341" s="21" t="str">
        <f ca="1">IF(IF(RANDBETWEEN(1,$A$3)=1,RANDBETWEEN(0,Overview!$K$19)/100)*C341&gt;'liquid Assets'!C341,"Yes","")</f>
        <v/>
      </c>
      <c r="E341" s="6">
        <f t="shared" ca="1" si="59"/>
        <v>785.44447254012744</v>
      </c>
      <c r="F341" s="21" t="str">
        <f ca="1">IF(IF(RANDBETWEEN(1,$A$3)&lt;($D$2+1),RAND(),0)*E341&gt;Equity!E341,"Yes","")</f>
        <v/>
      </c>
      <c r="G341" s="6">
        <f t="shared" ca="1" si="60"/>
        <v>776.06486362193641</v>
      </c>
      <c r="H341" s="21" t="str">
        <f ca="1">IF(IF(RANDBETWEEN(1,$A$3)&lt;($D$2+1),RAND(),0)*G341&gt;Equity!G341,"Yes","")</f>
        <v/>
      </c>
      <c r="I341" s="6">
        <f t="shared" ca="1" si="61"/>
        <v>927.13307190515002</v>
      </c>
      <c r="J341" s="21" t="str">
        <f ca="1">IF(IF(RANDBETWEEN(1,$A$3)&lt;($D$2+1),RAND(),0)*I341&gt;Equity!I341,"Yes","")</f>
        <v/>
      </c>
      <c r="K341" s="6">
        <f t="shared" ca="1" si="62"/>
        <v>984.82808383464146</v>
      </c>
      <c r="L341" s="21" t="str">
        <f ca="1">IF(IF(RANDBETWEEN(1,$A$3)&lt;($D$2+1),RAND(),0)*K341&gt;Equity!K341,"Yes","")</f>
        <v/>
      </c>
      <c r="M341" s="6">
        <f t="shared" ca="1" si="63"/>
        <v>983.89379392891954</v>
      </c>
      <c r="N341" s="21" t="str">
        <f ca="1">IF(IF(RANDBETWEEN(1,$A$3)&lt;($D$2+1),RAND(),0)*M341&gt;Equity!M341,"Yes","")</f>
        <v/>
      </c>
      <c r="O341" s="6">
        <f t="shared" ca="1" si="64"/>
        <v>1119.0812365089839</v>
      </c>
      <c r="P341" s="21" t="str">
        <f ca="1">IF(IF(RANDBETWEEN(1,$A$3)&lt;($D$2+1),RAND(),0)*O341&gt;Equity!O341,"Yes","")</f>
        <v/>
      </c>
      <c r="Q341" s="6">
        <f t="shared" ca="1" si="65"/>
        <v>926.91547322693179</v>
      </c>
      <c r="R341" s="21" t="str">
        <f ca="1">IF(IF(RANDBETWEEN(1,$A$3)&lt;($D$2+1),RAND(),0)*Q341&gt;Equity!Q341,"Yes","")</f>
        <v/>
      </c>
      <c r="S341" s="6">
        <f t="shared" ca="1" si="66"/>
        <v>832.48549724176348</v>
      </c>
      <c r="T341" s="21" t="str">
        <f ca="1">IF(IF(RANDBETWEEN(1,$A$3)&lt;($D$2+1),RAND(),0)*S341&gt;Equity!S341,"Yes","")</f>
        <v/>
      </c>
      <c r="U341" s="6">
        <f t="shared" ca="1" si="67"/>
        <v>916.78077203422197</v>
      </c>
      <c r="V341" s="21" t="str">
        <f ca="1">IF(IF(RANDBETWEEN(1,$A$3)&lt;($D$2+1),RAND(),0)*U341&gt;Equity!U341,"Yes","")</f>
        <v/>
      </c>
      <c r="W341" s="6">
        <f t="shared" ca="1" si="68"/>
        <v>948.97441609570194</v>
      </c>
    </row>
    <row r="342" spans="2:23" x14ac:dyDescent="0.3">
      <c r="B342" s="4">
        <v>339</v>
      </c>
      <c r="C342" s="40">
        <v>735.02969144383337</v>
      </c>
      <c r="D342" s="21" t="str">
        <f ca="1">IF(IF(RANDBETWEEN(1,$A$3)=1,RANDBETWEEN(0,Overview!$K$19)/100)*C342&gt;'liquid Assets'!C342,"Yes","")</f>
        <v/>
      </c>
      <c r="E342" s="6">
        <f t="shared" ca="1" si="59"/>
        <v>842.81588430590239</v>
      </c>
      <c r="F342" s="21" t="str">
        <f ca="1">IF(IF(RANDBETWEEN(1,$A$3)&lt;($D$2+1),RAND(),0)*E342&gt;Equity!E342,"Yes","")</f>
        <v/>
      </c>
      <c r="G342" s="6">
        <f t="shared" ca="1" si="60"/>
        <v>781.26929868889943</v>
      </c>
      <c r="H342" s="21" t="str">
        <f ca="1">IF(IF(RANDBETWEEN(1,$A$3)&lt;($D$2+1),RAND(),0)*G342&gt;Equity!G342,"Yes","")</f>
        <v/>
      </c>
      <c r="I342" s="6">
        <f t="shared" ca="1" si="61"/>
        <v>715.7841768940865</v>
      </c>
      <c r="J342" s="21" t="str">
        <f ca="1">IF(IF(RANDBETWEEN(1,$A$3)&lt;($D$2+1),RAND(),0)*I342&gt;Equity!I342,"Yes","")</f>
        <v/>
      </c>
      <c r="K342" s="6">
        <f t="shared" ca="1" si="62"/>
        <v>656.55473531292728</v>
      </c>
      <c r="L342" s="21" t="str">
        <f ca="1">IF(IF(RANDBETWEEN(1,$A$3)&lt;($D$2+1),RAND(),0)*K342&gt;Equity!K342,"Yes","")</f>
        <v/>
      </c>
      <c r="M342" s="6">
        <f t="shared" ca="1" si="63"/>
        <v>681.93856366640694</v>
      </c>
      <c r="N342" s="21" t="str">
        <f ca="1">IF(IF(RANDBETWEEN(1,$A$3)&lt;($D$2+1),RAND(),0)*M342&gt;Equity!M342,"Yes","")</f>
        <v/>
      </c>
      <c r="O342" s="6">
        <f t="shared" ca="1" si="64"/>
        <v>548.88236385244898</v>
      </c>
      <c r="P342" s="21" t="str">
        <f ca="1">IF(IF(RANDBETWEEN(1,$A$3)&lt;($D$2+1),RAND(),0)*O342&gt;Equity!O342,"Yes","")</f>
        <v/>
      </c>
      <c r="Q342" s="6">
        <f t="shared" ca="1" si="65"/>
        <v>444.41259213442913</v>
      </c>
      <c r="R342" s="21" t="str">
        <f ca="1">IF(IF(RANDBETWEEN(1,$A$3)&lt;($D$2+1),RAND(),0)*Q342&gt;Equity!Q342,"Yes","")</f>
        <v/>
      </c>
      <c r="S342" s="6">
        <f t="shared" ca="1" si="66"/>
        <v>483.34588361494673</v>
      </c>
      <c r="T342" s="21" t="str">
        <f ca="1">IF(IF(RANDBETWEEN(1,$A$3)&lt;($D$2+1),RAND(),0)*S342&gt;Equity!S342,"Yes","")</f>
        <v/>
      </c>
      <c r="U342" s="6">
        <f t="shared" ca="1" si="67"/>
        <v>520.88277059326208</v>
      </c>
      <c r="V342" s="21" t="str">
        <f ca="1">IF(IF(RANDBETWEEN(1,$A$3)&lt;($D$2+1),RAND(),0)*U342&gt;Equity!U342,"Yes","")</f>
        <v/>
      </c>
      <c r="W342" s="6">
        <f t="shared" ca="1" si="68"/>
        <v>585.99948695960325</v>
      </c>
    </row>
    <row r="343" spans="2:23" x14ac:dyDescent="0.3">
      <c r="B343" s="4">
        <v>340</v>
      </c>
      <c r="C343" s="40">
        <v>732.35425605735043</v>
      </c>
      <c r="D343" s="21" t="str">
        <f ca="1">IF(IF(RANDBETWEEN(1,$A$3)=1,RANDBETWEEN(0,Overview!$K$19)/100)*C343&gt;'liquid Assets'!C343,"Yes","")</f>
        <v/>
      </c>
      <c r="E343" s="6">
        <f t="shared" ca="1" si="59"/>
        <v>655.42674335557126</v>
      </c>
      <c r="F343" s="21" t="str">
        <f ca="1">IF(IF(RANDBETWEEN(1,$A$3)&lt;($D$2+1),RAND(),0)*E343&gt;Equity!E343,"Yes","")</f>
        <v/>
      </c>
      <c r="G343" s="6">
        <f t="shared" ca="1" si="60"/>
        <v>649.90930400363379</v>
      </c>
      <c r="H343" s="21" t="str">
        <f ca="1">IF(IF(RANDBETWEEN(1,$A$3)&lt;($D$2+1),RAND(),0)*G343&gt;Equity!G343,"Yes","")</f>
        <v/>
      </c>
      <c r="I343" s="6">
        <f t="shared" ca="1" si="61"/>
        <v>700.2120037466442</v>
      </c>
      <c r="J343" s="21" t="str">
        <f ca="1">IF(IF(RANDBETWEEN(1,$A$3)&lt;($D$2+1),RAND(),0)*I343&gt;Equity!I343,"Yes","")</f>
        <v/>
      </c>
      <c r="K343" s="6">
        <f t="shared" ca="1" si="62"/>
        <v>807.41679835170612</v>
      </c>
      <c r="L343" s="21" t="str">
        <f ca="1">IF(IF(RANDBETWEEN(1,$A$3)&lt;($D$2+1),RAND(),0)*K343&gt;Equity!K343,"Yes","")</f>
        <v/>
      </c>
      <c r="M343" s="6">
        <f t="shared" ca="1" si="63"/>
        <v>825.95517019190481</v>
      </c>
      <c r="N343" s="21" t="str">
        <f ca="1">IF(IF(RANDBETWEEN(1,$A$3)&lt;($D$2+1),RAND(),0)*M343&gt;Equity!M343,"Yes","")</f>
        <v/>
      </c>
      <c r="O343" s="6">
        <f t="shared" ca="1" si="64"/>
        <v>706.57888741280499</v>
      </c>
      <c r="P343" s="21" t="str">
        <f ca="1">IF(IF(RANDBETWEEN(1,$A$3)&lt;($D$2+1),RAND(),0)*O343&gt;Equity!O343,"Yes","")</f>
        <v/>
      </c>
      <c r="Q343" s="6">
        <f t="shared" ca="1" si="65"/>
        <v>742.70961298809561</v>
      </c>
      <c r="R343" s="21" t="str">
        <f ca="1">IF(IF(RANDBETWEEN(1,$A$3)&lt;($D$2+1),RAND(),0)*Q343&gt;Equity!Q343,"Yes","")</f>
        <v/>
      </c>
      <c r="S343" s="6">
        <f t="shared" ca="1" si="66"/>
        <v>681.87692360863571</v>
      </c>
      <c r="T343" s="21" t="str">
        <f ca="1">IF(IF(RANDBETWEEN(1,$A$3)&lt;($D$2+1),RAND(),0)*S343&gt;Equity!S343,"Yes","")</f>
        <v/>
      </c>
      <c r="U343" s="6">
        <f t="shared" ca="1" si="67"/>
        <v>727.41574987697493</v>
      </c>
      <c r="V343" s="21" t="str">
        <f ca="1">IF(IF(RANDBETWEEN(1,$A$3)&lt;($D$2+1),RAND(),0)*U343&gt;Equity!U343,"Yes","")</f>
        <v/>
      </c>
      <c r="W343" s="6">
        <f t="shared" ca="1" si="68"/>
        <v>648.65762191299666</v>
      </c>
    </row>
    <row r="344" spans="2:23" x14ac:dyDescent="0.3">
      <c r="B344" s="4">
        <v>341</v>
      </c>
      <c r="C344" s="40">
        <v>729.69637355147495</v>
      </c>
      <c r="D344" s="21" t="str">
        <f ca="1">IF(IF(RANDBETWEEN(1,$A$3)=1,RANDBETWEEN(0,Overview!$K$19)/100)*C344&gt;'liquid Assets'!C344,"Yes","")</f>
        <v/>
      </c>
      <c r="E344" s="6">
        <f t="shared" ca="1" si="59"/>
        <v>776.21140955978353</v>
      </c>
      <c r="F344" s="21" t="str">
        <f ca="1">IF(IF(RANDBETWEEN(1,$A$3)&lt;($D$2+1),RAND(),0)*E344&gt;Equity!E344,"Yes","")</f>
        <v/>
      </c>
      <c r="G344" s="6">
        <f t="shared" ca="1" si="60"/>
        <v>742.03812303343227</v>
      </c>
      <c r="H344" s="21" t="str">
        <f ca="1">IF(IF(RANDBETWEEN(1,$A$3)&lt;($D$2+1),RAND(),0)*G344&gt;Equity!G344,"Yes","")</f>
        <v/>
      </c>
      <c r="I344" s="6">
        <f t="shared" ca="1" si="61"/>
        <v>724.42297760962686</v>
      </c>
      <c r="J344" s="21" t="str">
        <f ca="1">IF(IF(RANDBETWEEN(1,$A$3)&lt;($D$2+1),RAND(),0)*I344&gt;Equity!I344,"Yes","")</f>
        <v/>
      </c>
      <c r="K344" s="6">
        <f t="shared" ca="1" si="62"/>
        <v>593.6671224389429</v>
      </c>
      <c r="L344" s="21" t="str">
        <f ca="1">IF(IF(RANDBETWEEN(1,$A$3)&lt;($D$2+1),RAND(),0)*K344&gt;Equity!K344,"Yes","")</f>
        <v/>
      </c>
      <c r="M344" s="6">
        <f t="shared" ca="1" si="63"/>
        <v>684.46987223449707</v>
      </c>
      <c r="N344" s="21" t="str">
        <f ca="1">IF(IF(RANDBETWEEN(1,$A$3)&lt;($D$2+1),RAND(),0)*M344&gt;Equity!M344,"Yes","")</f>
        <v/>
      </c>
      <c r="O344" s="6">
        <f t="shared" ca="1" si="64"/>
        <v>710.9588191634441</v>
      </c>
      <c r="P344" s="21" t="str">
        <f ca="1">IF(IF(RANDBETWEEN(1,$A$3)&lt;($D$2+1),RAND(),0)*O344&gt;Equity!O344,"Yes","")</f>
        <v/>
      </c>
      <c r="Q344" s="6">
        <f t="shared" ca="1" si="65"/>
        <v>784.54260684735584</v>
      </c>
      <c r="R344" s="21" t="str">
        <f ca="1">IF(IF(RANDBETWEEN(1,$A$3)&lt;($D$2+1),RAND(),0)*Q344&gt;Equity!Q344,"Yes","")</f>
        <v/>
      </c>
      <c r="S344" s="6">
        <f t="shared" ca="1" si="66"/>
        <v>909.35540955748559</v>
      </c>
      <c r="T344" s="21" t="str">
        <f ca="1">IF(IF(RANDBETWEEN(1,$A$3)&lt;($D$2+1),RAND(),0)*S344&gt;Equity!S344,"Yes","")</f>
        <v/>
      </c>
      <c r="U344" s="6">
        <f t="shared" ca="1" si="67"/>
        <v>729.92616258580119</v>
      </c>
      <c r="V344" s="21" t="str">
        <f ca="1">IF(IF(RANDBETWEEN(1,$A$3)&lt;($D$2+1),RAND(),0)*U344&gt;Equity!U344,"Yes","")</f>
        <v/>
      </c>
      <c r="W344" s="6">
        <f t="shared" ca="1" si="68"/>
        <v>872.24227313204051</v>
      </c>
    </row>
    <row r="345" spans="2:23" x14ac:dyDescent="0.3">
      <c r="B345" s="4">
        <v>342</v>
      </c>
      <c r="C345" s="40">
        <v>727.0558777963314</v>
      </c>
      <c r="D345" s="21" t="str">
        <f ca="1">IF(IF(RANDBETWEEN(1,$A$3)=1,RANDBETWEEN(0,Overview!$K$19)/100)*C345&gt;'liquid Assets'!C345,"Yes","")</f>
        <v/>
      </c>
      <c r="E345" s="6">
        <f t="shared" ca="1" si="59"/>
        <v>675.53443539972295</v>
      </c>
      <c r="F345" s="21" t="str">
        <f ca="1">IF(IF(RANDBETWEEN(1,$A$3)&lt;($D$2+1),RAND(),0)*E345&gt;Equity!E345,"Yes","")</f>
        <v/>
      </c>
      <c r="G345" s="6">
        <f t="shared" ca="1" si="60"/>
        <v>540.77822507905785</v>
      </c>
      <c r="H345" s="21" t="str">
        <f ca="1">IF(IF(RANDBETWEEN(1,$A$3)&lt;($D$2+1),RAND(),0)*G345&gt;Equity!G345,"Yes","")</f>
        <v/>
      </c>
      <c r="I345" s="6">
        <f t="shared" ca="1" si="61"/>
        <v>435.80770149919226</v>
      </c>
      <c r="J345" s="21" t="str">
        <f ca="1">IF(IF(RANDBETWEEN(1,$A$3)&lt;($D$2+1),RAND(),0)*I345&gt;Equity!I345,"Yes","")</f>
        <v/>
      </c>
      <c r="K345" s="6">
        <f t="shared" ca="1" si="62"/>
        <v>429.22842460208494</v>
      </c>
      <c r="L345" s="21" t="str">
        <f ca="1">IF(IF(RANDBETWEEN(1,$A$3)&lt;($D$2+1),RAND(),0)*K345&gt;Equity!K345,"Yes","")</f>
        <v/>
      </c>
      <c r="M345" s="6">
        <f t="shared" ca="1" si="63"/>
        <v>509.0115695817434</v>
      </c>
      <c r="N345" s="21" t="str">
        <f ca="1">IF(IF(RANDBETWEEN(1,$A$3)&lt;($D$2+1),RAND(),0)*M345&gt;Equity!M345,"Yes","")</f>
        <v/>
      </c>
      <c r="O345" s="6">
        <f t="shared" ca="1" si="64"/>
        <v>487.91474564091254</v>
      </c>
      <c r="P345" s="21" t="str">
        <f ca="1">IF(IF(RANDBETWEEN(1,$A$3)&lt;($D$2+1),RAND(),0)*O345&gt;Equity!O345,"Yes","")</f>
        <v/>
      </c>
      <c r="Q345" s="6">
        <f t="shared" ca="1" si="65"/>
        <v>470.15942428287838</v>
      </c>
      <c r="R345" s="21" t="str">
        <f ca="1">IF(IF(RANDBETWEEN(1,$A$3)&lt;($D$2+1),RAND(),0)*Q345&gt;Equity!Q345,"Yes","")</f>
        <v/>
      </c>
      <c r="S345" s="6">
        <f t="shared" ca="1" si="66"/>
        <v>467.62633363224955</v>
      </c>
      <c r="T345" s="21" t="str">
        <f ca="1">IF(IF(RANDBETWEEN(1,$A$3)&lt;($D$2+1),RAND(),0)*S345&gt;Equity!S345,"Yes","")</f>
        <v/>
      </c>
      <c r="U345" s="6">
        <f t="shared" ca="1" si="67"/>
        <v>447.79975932208612</v>
      </c>
      <c r="V345" s="21" t="str">
        <f ca="1">IF(IF(RANDBETWEEN(1,$A$3)&lt;($D$2+1),RAND(),0)*U345&gt;Equity!U345,"Yes","")</f>
        <v/>
      </c>
      <c r="W345" s="6">
        <f t="shared" ca="1" si="68"/>
        <v>428.92653609293649</v>
      </c>
    </row>
    <row r="346" spans="2:23" x14ac:dyDescent="0.3">
      <c r="B346" s="4">
        <v>343</v>
      </c>
      <c r="C346" s="40">
        <v>724.43260471398094</v>
      </c>
      <c r="D346" s="21" t="str">
        <f ca="1">IF(IF(RANDBETWEEN(1,$A$3)=1,RANDBETWEEN(0,Overview!$K$19)/100)*C346&gt;'liquid Assets'!C346,"Yes","")</f>
        <v/>
      </c>
      <c r="E346" s="6">
        <f t="shared" ca="1" si="59"/>
        <v>789.21959411516787</v>
      </c>
      <c r="F346" s="21" t="str">
        <f ca="1">IF(IF(RANDBETWEEN(1,$A$3)&lt;($D$2+1),RAND(),0)*E346&gt;Equity!E346,"Yes","")</f>
        <v/>
      </c>
      <c r="G346" s="6">
        <f t="shared" ca="1" si="60"/>
        <v>847.37531315981812</v>
      </c>
      <c r="H346" s="21" t="str">
        <f ca="1">IF(IF(RANDBETWEEN(1,$A$3)&lt;($D$2+1),RAND(),0)*G346&gt;Equity!G346,"Yes","")</f>
        <v/>
      </c>
      <c r="I346" s="6">
        <f t="shared" ca="1" si="61"/>
        <v>700.98287165824127</v>
      </c>
      <c r="J346" s="21" t="str">
        <f ca="1">IF(IF(RANDBETWEEN(1,$A$3)&lt;($D$2+1),RAND(),0)*I346&gt;Equity!I346,"Yes","")</f>
        <v/>
      </c>
      <c r="K346" s="6">
        <f t="shared" ca="1" si="62"/>
        <v>677.17158900458003</v>
      </c>
      <c r="L346" s="21" t="str">
        <f ca="1">IF(IF(RANDBETWEEN(1,$A$3)&lt;($D$2+1),RAND(),0)*K346&gt;Equity!K346,"Yes","")</f>
        <v/>
      </c>
      <c r="M346" s="6">
        <f t="shared" ca="1" si="63"/>
        <v>580.34316119840912</v>
      </c>
      <c r="N346" s="21" t="str">
        <f ca="1">IF(IF(RANDBETWEEN(1,$A$3)&lt;($D$2+1),RAND(),0)*M346&gt;Equity!M346,"Yes","")</f>
        <v/>
      </c>
      <c r="O346" s="6">
        <f t="shared" ca="1" si="64"/>
        <v>603.86012427173773</v>
      </c>
      <c r="P346" s="21" t="str">
        <f ca="1">IF(IF(RANDBETWEEN(1,$A$3)&lt;($D$2+1),RAND(),0)*O346&gt;Equity!O346,"Yes","")</f>
        <v/>
      </c>
      <c r="Q346" s="6">
        <f t="shared" ca="1" si="65"/>
        <v>516.43813942120653</v>
      </c>
      <c r="R346" s="21" t="str">
        <f ca="1">IF(IF(RANDBETWEEN(1,$A$3)&lt;($D$2+1),RAND(),0)*Q346&gt;Equity!Q346,"Yes","")</f>
        <v/>
      </c>
      <c r="S346" s="6">
        <f t="shared" ca="1" si="66"/>
        <v>546.14642767128294</v>
      </c>
      <c r="T346" s="21" t="str">
        <f ca="1">IF(IF(RANDBETWEEN(1,$A$3)&lt;($D$2+1),RAND(),0)*S346&gt;Equity!S346,"Yes","")</f>
        <v/>
      </c>
      <c r="U346" s="6">
        <f t="shared" ca="1" si="67"/>
        <v>585.80281584098304</v>
      </c>
      <c r="V346" s="21" t="str">
        <f ca="1">IF(IF(RANDBETWEEN(1,$A$3)&lt;($D$2+1),RAND(),0)*U346&gt;Equity!U346,"Yes","")</f>
        <v/>
      </c>
      <c r="W346" s="6">
        <f t="shared" ca="1" si="68"/>
        <v>608.8652938255492</v>
      </c>
    </row>
    <row r="347" spans="2:23" x14ac:dyDescent="0.3">
      <c r="B347" s="4">
        <v>344</v>
      </c>
      <c r="C347" s="40">
        <v>721.82639224718412</v>
      </c>
      <c r="D347" s="21" t="str">
        <f ca="1">IF(IF(RANDBETWEEN(1,$A$3)=1,RANDBETWEEN(0,Overview!$K$19)/100)*C347&gt;'liquid Assets'!C347,"Yes","")</f>
        <v/>
      </c>
      <c r="E347" s="6">
        <f t="shared" ca="1" si="59"/>
        <v>837.55875213359627</v>
      </c>
      <c r="F347" s="21" t="str">
        <f ca="1">IF(IF(RANDBETWEEN(1,$A$3)&lt;($D$2+1),RAND(),0)*E347&gt;Equity!E347,"Yes","")</f>
        <v/>
      </c>
      <c r="G347" s="6">
        <f t="shared" ca="1" si="60"/>
        <v>970.94060125944259</v>
      </c>
      <c r="H347" s="21" t="str">
        <f ca="1">IF(IF(RANDBETWEEN(1,$A$3)&lt;($D$2+1),RAND(),0)*G347&gt;Equity!G347,"Yes","")</f>
        <v/>
      </c>
      <c r="I347" s="6">
        <f t="shared" ca="1" si="61"/>
        <v>1026.5232827041834</v>
      </c>
      <c r="J347" s="21" t="str">
        <f ca="1">IF(IF(RANDBETWEEN(1,$A$3)&lt;($D$2+1),RAND(),0)*I347&gt;Equity!I347,"Yes","")</f>
        <v/>
      </c>
      <c r="K347" s="6">
        <f t="shared" ca="1" si="62"/>
        <v>864.29252777632723</v>
      </c>
      <c r="L347" s="21" t="str">
        <f ca="1">IF(IF(RANDBETWEEN(1,$A$3)&lt;($D$2+1),RAND(),0)*K347&gt;Equity!K347,"Yes","")</f>
        <v/>
      </c>
      <c r="M347" s="6">
        <f t="shared" ca="1" si="63"/>
        <v>959.11668535840852</v>
      </c>
      <c r="N347" s="21" t="str">
        <f ca="1">IF(IF(RANDBETWEEN(1,$A$3)&lt;($D$2+1),RAND(),0)*M347&gt;Equity!M347,"Yes","")</f>
        <v/>
      </c>
      <c r="O347" s="6">
        <f t="shared" ca="1" si="64"/>
        <v>905.38392533447404</v>
      </c>
      <c r="P347" s="21" t="str">
        <f ca="1">IF(IF(RANDBETWEEN(1,$A$3)&lt;($D$2+1),RAND(),0)*O347&gt;Equity!O347,"Yes","")</f>
        <v/>
      </c>
      <c r="Q347" s="6">
        <f t="shared" ca="1" si="65"/>
        <v>1028.3630033158311</v>
      </c>
      <c r="R347" s="21" t="str">
        <f ca="1">IF(IF(RANDBETWEEN(1,$A$3)&lt;($D$2+1),RAND(),0)*Q347&gt;Equity!Q347,"Yes","")</f>
        <v/>
      </c>
      <c r="S347" s="6">
        <f t="shared" ca="1" si="66"/>
        <v>1219.363434516564</v>
      </c>
      <c r="T347" s="21" t="str">
        <f ca="1">IF(IF(RANDBETWEEN(1,$A$3)&lt;($D$2+1),RAND(),0)*S347&gt;Equity!S347,"Yes","")</f>
        <v/>
      </c>
      <c r="U347" s="6">
        <f t="shared" ca="1" si="67"/>
        <v>1400.3802220149039</v>
      </c>
      <c r="V347" s="21" t="str">
        <f ca="1">IF(IF(RANDBETWEEN(1,$A$3)&lt;($D$2+1),RAND(),0)*U347&gt;Equity!U347,"Yes","")</f>
        <v/>
      </c>
      <c r="W347" s="6">
        <f t="shared" ca="1" si="68"/>
        <v>1412.9972228143463</v>
      </c>
    </row>
    <row r="348" spans="2:23" x14ac:dyDescent="0.3">
      <c r="B348" s="4">
        <v>345</v>
      </c>
      <c r="C348" s="40">
        <v>719.2370803287356</v>
      </c>
      <c r="D348" s="21" t="str">
        <f ca="1">IF(IF(RANDBETWEEN(1,$A$3)=1,RANDBETWEEN(0,Overview!$K$19)/100)*C348&gt;'liquid Assets'!C348,"Yes","")</f>
        <v/>
      </c>
      <c r="E348" s="6">
        <f t="shared" ca="1" si="59"/>
        <v>755.50500182679104</v>
      </c>
      <c r="F348" s="21" t="str">
        <f ca="1">IF(IF(RANDBETWEEN(1,$A$3)&lt;($D$2+1),RAND(),0)*E348&gt;Equity!E348,"Yes","")</f>
        <v/>
      </c>
      <c r="G348" s="6">
        <f t="shared" ca="1" si="60"/>
        <v>636.69721111501667</v>
      </c>
      <c r="H348" s="21" t="str">
        <f ca="1">IF(IF(RANDBETWEEN(1,$A$3)&lt;($D$2+1),RAND(),0)*G348&gt;Equity!G348,"Yes","")</f>
        <v/>
      </c>
      <c r="I348" s="6">
        <f t="shared" ca="1" si="61"/>
        <v>683.9640686564652</v>
      </c>
      <c r="J348" s="21" t="str">
        <f ca="1">IF(IF(RANDBETWEEN(1,$A$3)&lt;($D$2+1),RAND(),0)*I348&gt;Equity!I348,"Yes","")</f>
        <v/>
      </c>
      <c r="K348" s="6">
        <f t="shared" ca="1" si="62"/>
        <v>804.17431673830436</v>
      </c>
      <c r="L348" s="21" t="str">
        <f ca="1">IF(IF(RANDBETWEEN(1,$A$3)&lt;($D$2+1),RAND(),0)*K348&gt;Equity!K348,"Yes","")</f>
        <v/>
      </c>
      <c r="M348" s="6">
        <f t="shared" ca="1" si="63"/>
        <v>802.03127417229575</v>
      </c>
      <c r="N348" s="21" t="str">
        <f ca="1">IF(IF(RANDBETWEEN(1,$A$3)&lt;($D$2+1),RAND(),0)*M348&gt;Equity!M348,"Yes","")</f>
        <v/>
      </c>
      <c r="O348" s="6">
        <f t="shared" ca="1" si="64"/>
        <v>703.60770332978552</v>
      </c>
      <c r="P348" s="21" t="str">
        <f ca="1">IF(IF(RANDBETWEEN(1,$A$3)&lt;($D$2+1),RAND(),0)*O348&gt;Equity!O348,"Yes","")</f>
        <v/>
      </c>
      <c r="Q348" s="6">
        <f t="shared" ca="1" si="65"/>
        <v>681.68903706207834</v>
      </c>
      <c r="R348" s="21" t="str">
        <f ca="1">IF(IF(RANDBETWEEN(1,$A$3)&lt;($D$2+1),RAND(),0)*Q348&gt;Equity!Q348,"Yes","")</f>
        <v/>
      </c>
      <c r="S348" s="6">
        <f t="shared" ca="1" si="66"/>
        <v>786.37290160848659</v>
      </c>
      <c r="T348" s="21" t="str">
        <f ca="1">IF(IF(RANDBETWEEN(1,$A$3)&lt;($D$2+1),RAND(),0)*S348&gt;Equity!S348,"Yes","")</f>
        <v/>
      </c>
      <c r="U348" s="6">
        <f t="shared" ca="1" si="67"/>
        <v>897.01049012471503</v>
      </c>
      <c r="V348" s="21" t="str">
        <f ca="1">IF(IF(RANDBETWEEN(1,$A$3)&lt;($D$2+1),RAND(),0)*U348&gt;Equity!U348,"Yes","")</f>
        <v/>
      </c>
      <c r="W348" s="6">
        <f t="shared" ca="1" si="68"/>
        <v>1076.3795988676598</v>
      </c>
    </row>
    <row r="349" spans="2:23" x14ac:dyDescent="0.3">
      <c r="B349" s="4">
        <v>346</v>
      </c>
      <c r="C349" s="40">
        <v>716.66451085134713</v>
      </c>
      <c r="D349" s="21" t="str">
        <f ca="1">IF(IF(RANDBETWEEN(1,$A$3)=1,RANDBETWEEN(0,Overview!$K$19)/100)*C349&gt;'liquid Assets'!C349,"Yes","")</f>
        <v/>
      </c>
      <c r="E349" s="6">
        <f t="shared" ca="1" si="59"/>
        <v>701.45799094731308</v>
      </c>
      <c r="F349" s="21" t="str">
        <f ca="1">IF(IF(RANDBETWEEN(1,$A$3)&lt;($D$2+1),RAND(),0)*E349&gt;Equity!E349,"Yes","")</f>
        <v/>
      </c>
      <c r="G349" s="6">
        <f t="shared" ca="1" si="60"/>
        <v>714.09438309557231</v>
      </c>
      <c r="H349" s="21" t="str">
        <f ca="1">IF(IF(RANDBETWEEN(1,$A$3)&lt;($D$2+1),RAND(),0)*G349&gt;Equity!G349,"Yes","")</f>
        <v/>
      </c>
      <c r="I349" s="6">
        <f t="shared" ca="1" si="61"/>
        <v>854.1103998024912</v>
      </c>
      <c r="J349" s="21" t="str">
        <f ca="1">IF(IF(RANDBETWEEN(1,$A$3)&lt;($D$2+1),RAND(),0)*I349&gt;Equity!I349,"Yes","")</f>
        <v/>
      </c>
      <c r="K349" s="6">
        <f t="shared" ca="1" si="62"/>
        <v>958.041518120467</v>
      </c>
      <c r="L349" s="21" t="str">
        <f ca="1">IF(IF(RANDBETWEEN(1,$A$3)&lt;($D$2+1),RAND(),0)*K349&gt;Equity!K349,"Yes","")</f>
        <v/>
      </c>
      <c r="M349" s="6">
        <f t="shared" ca="1" si="63"/>
        <v>945.4614778204085</v>
      </c>
      <c r="N349" s="21" t="str">
        <f ca="1">IF(IF(RANDBETWEEN(1,$A$3)&lt;($D$2+1),RAND(),0)*M349&gt;Equity!M349,"Yes","")</f>
        <v/>
      </c>
      <c r="O349" s="6">
        <f t="shared" ca="1" si="64"/>
        <v>843.8280913189725</v>
      </c>
      <c r="P349" s="21" t="str">
        <f ca="1">IF(IF(RANDBETWEEN(1,$A$3)&lt;($D$2+1),RAND(),0)*O349&gt;Equity!O349,"Yes","")</f>
        <v/>
      </c>
      <c r="Q349" s="6">
        <f t="shared" ca="1" si="65"/>
        <v>853.58556085096279</v>
      </c>
      <c r="R349" s="21" t="str">
        <f ca="1">IF(IF(RANDBETWEEN(1,$A$3)&lt;($D$2+1),RAND(),0)*Q349&gt;Equity!Q349,"Yes","")</f>
        <v/>
      </c>
      <c r="S349" s="6">
        <f t="shared" ca="1" si="66"/>
        <v>755.86186954845857</v>
      </c>
      <c r="T349" s="21" t="str">
        <f ca="1">IF(IF(RANDBETWEEN(1,$A$3)&lt;($D$2+1),RAND(),0)*S349&gt;Equity!S349,"Yes","")</f>
        <v/>
      </c>
      <c r="U349" s="6">
        <f t="shared" ca="1" si="67"/>
        <v>862.05823219319927</v>
      </c>
      <c r="V349" s="21" t="str">
        <f ca="1">IF(IF(RANDBETWEEN(1,$A$3)&lt;($D$2+1),RAND(),0)*U349&gt;Equity!U349,"Yes","")</f>
        <v/>
      </c>
      <c r="W349" s="6">
        <f t="shared" ca="1" si="68"/>
        <v>741.81502119072707</v>
      </c>
    </row>
    <row r="350" spans="2:23" x14ac:dyDescent="0.3">
      <c r="B350" s="4">
        <v>347</v>
      </c>
      <c r="C350" s="40">
        <v>714.10852763806952</v>
      </c>
      <c r="D350" s="21" t="str">
        <f ca="1">IF(IF(RANDBETWEEN(1,$A$3)=1,RANDBETWEEN(0,Overview!$K$19)/100)*C350&gt;'liquid Assets'!C350,"Yes","")</f>
        <v/>
      </c>
      <c r="E350" s="6">
        <f t="shared" ca="1" si="59"/>
        <v>689.28138627775763</v>
      </c>
      <c r="F350" s="21" t="str">
        <f ca="1">IF(IF(RANDBETWEEN(1,$A$3)&lt;($D$2+1),RAND(),0)*E350&gt;Equity!E350,"Yes","")</f>
        <v/>
      </c>
      <c r="G350" s="6">
        <f t="shared" ca="1" si="60"/>
        <v>758.1683164715455</v>
      </c>
      <c r="H350" s="21" t="str">
        <f ca="1">IF(IF(RANDBETWEEN(1,$A$3)&lt;($D$2+1),RAND(),0)*G350&gt;Equity!G350,"Yes","")</f>
        <v/>
      </c>
      <c r="I350" s="6">
        <f t="shared" ca="1" si="61"/>
        <v>685.72482388226445</v>
      </c>
      <c r="J350" s="21" t="str">
        <f ca="1">IF(IF(RANDBETWEEN(1,$A$3)&lt;($D$2+1),RAND(),0)*I350&gt;Equity!I350,"Yes","")</f>
        <v/>
      </c>
      <c r="K350" s="6">
        <f t="shared" ca="1" si="62"/>
        <v>630.93708048848362</v>
      </c>
      <c r="L350" s="21" t="str">
        <f ca="1">IF(IF(RANDBETWEEN(1,$A$3)&lt;($D$2+1),RAND(),0)*K350&gt;Equity!K350,"Yes","")</f>
        <v/>
      </c>
      <c r="M350" s="6">
        <f t="shared" ca="1" si="63"/>
        <v>673.08867914811947</v>
      </c>
      <c r="N350" s="21" t="str">
        <f ca="1">IF(IF(RANDBETWEEN(1,$A$3)&lt;($D$2+1),RAND(),0)*M350&gt;Equity!M350,"Yes","")</f>
        <v/>
      </c>
      <c r="O350" s="6">
        <f t="shared" ca="1" si="64"/>
        <v>709.45191486090607</v>
      </c>
      <c r="P350" s="21" t="str">
        <f ca="1">IF(IF(RANDBETWEEN(1,$A$3)&lt;($D$2+1),RAND(),0)*O350&gt;Equity!O350,"Yes","")</f>
        <v/>
      </c>
      <c r="Q350" s="6">
        <f t="shared" ca="1" si="65"/>
        <v>787.15570518601703</v>
      </c>
      <c r="R350" s="21" t="str">
        <f ca="1">IF(IF(RANDBETWEEN(1,$A$3)&lt;($D$2+1),RAND(),0)*Q350&gt;Equity!Q350,"Yes","")</f>
        <v/>
      </c>
      <c r="S350" s="6">
        <f t="shared" ca="1" si="66"/>
        <v>791.54074534731399</v>
      </c>
      <c r="T350" s="21" t="str">
        <f ca="1">IF(IF(RANDBETWEEN(1,$A$3)&lt;($D$2+1),RAND(),0)*S350&gt;Equity!S350,"Yes","")</f>
        <v/>
      </c>
      <c r="U350" s="6">
        <f t="shared" ca="1" si="67"/>
        <v>903.77984805327014</v>
      </c>
      <c r="V350" s="21" t="str">
        <f ca="1">IF(IF(RANDBETWEEN(1,$A$3)&lt;($D$2+1),RAND(),0)*U350&gt;Equity!U350,"Yes","")</f>
        <v/>
      </c>
      <c r="W350" s="6">
        <f t="shared" ca="1" si="68"/>
        <v>932.29976969966822</v>
      </c>
    </row>
    <row r="351" spans="2:23" x14ac:dyDescent="0.3">
      <c r="B351" s="4">
        <v>348</v>
      </c>
      <c r="C351" s="40">
        <v>711.5689764132502</v>
      </c>
      <c r="D351" s="21" t="str">
        <f ca="1">IF(IF(RANDBETWEEN(1,$A$3)=1,RANDBETWEEN(0,Overview!$K$19)/100)*C351&gt;'liquid Assets'!C351,"Yes","")</f>
        <v/>
      </c>
      <c r="E351" s="6">
        <f t="shared" ca="1" si="59"/>
        <v>782.50819350581412</v>
      </c>
      <c r="F351" s="21" t="str">
        <f ca="1">IF(IF(RANDBETWEEN(1,$A$3)&lt;($D$2+1),RAND(),0)*E351&gt;Equity!E351,"Yes","")</f>
        <v/>
      </c>
      <c r="G351" s="6">
        <f t="shared" ca="1" si="60"/>
        <v>678.17557796176061</v>
      </c>
      <c r="H351" s="21" t="str">
        <f ca="1">IF(IF(RANDBETWEEN(1,$A$3)&lt;($D$2+1),RAND(),0)*G351&gt;Equity!G351,"Yes","")</f>
        <v/>
      </c>
      <c r="I351" s="6">
        <f t="shared" ca="1" si="61"/>
        <v>798.36199590921626</v>
      </c>
      <c r="J351" s="21" t="str">
        <f ca="1">IF(IF(RANDBETWEEN(1,$A$3)&lt;($D$2+1),RAND(),0)*I351&gt;Equity!I351,"Yes","")</f>
        <v/>
      </c>
      <c r="K351" s="6">
        <f t="shared" ca="1" si="62"/>
        <v>948.49141405988451</v>
      </c>
      <c r="L351" s="21" t="str">
        <f ca="1">IF(IF(RANDBETWEEN(1,$A$3)&lt;($D$2+1),RAND(),0)*K351&gt;Equity!K351,"Yes","")</f>
        <v/>
      </c>
      <c r="M351" s="6">
        <f t="shared" ca="1" si="63"/>
        <v>944.35502003283386</v>
      </c>
      <c r="N351" s="21" t="str">
        <f ca="1">IF(IF(RANDBETWEEN(1,$A$3)&lt;($D$2+1),RAND(),0)*M351&gt;Equity!M351,"Yes","")</f>
        <v/>
      </c>
      <c r="O351" s="6">
        <f t="shared" ca="1" si="64"/>
        <v>927.05402332509095</v>
      </c>
      <c r="P351" s="21" t="str">
        <f ca="1">IF(IF(RANDBETWEEN(1,$A$3)&lt;($D$2+1),RAND(),0)*O351&gt;Equity!O351,"Yes","")</f>
        <v/>
      </c>
      <c r="Q351" s="6">
        <f t="shared" ca="1" si="65"/>
        <v>1095.5787103364735</v>
      </c>
      <c r="R351" s="21" t="str">
        <f ca="1">IF(IF(RANDBETWEEN(1,$A$3)&lt;($D$2+1),RAND(),0)*Q351&gt;Equity!Q351,"Yes","")</f>
        <v/>
      </c>
      <c r="S351" s="6">
        <f t="shared" ca="1" si="66"/>
        <v>1021.3402964275163</v>
      </c>
      <c r="T351" s="21" t="str">
        <f ca="1">IF(IF(RANDBETWEEN(1,$A$3)&lt;($D$2+1),RAND(),0)*S351&gt;Equity!S351,"Yes","")</f>
        <v/>
      </c>
      <c r="U351" s="6">
        <f t="shared" ca="1" si="67"/>
        <v>1084.01082364076</v>
      </c>
      <c r="V351" s="21" t="str">
        <f ca="1">IF(IF(RANDBETWEEN(1,$A$3)&lt;($D$2+1),RAND(),0)*U351&gt;Equity!U351,"Yes","")</f>
        <v/>
      </c>
      <c r="W351" s="6">
        <f t="shared" ca="1" si="68"/>
        <v>1067.2578456621607</v>
      </c>
    </row>
    <row r="352" spans="2:23" x14ac:dyDescent="0.3">
      <c r="B352" s="4">
        <v>349</v>
      </c>
      <c r="C352" s="40">
        <v>709.04570477400728</v>
      </c>
      <c r="D352" s="21" t="str">
        <f ca="1">IF(IF(RANDBETWEEN(1,$A$3)=1,RANDBETWEEN(0,Overview!$K$19)/100)*C352&gt;'liquid Assets'!C352,"Yes","")</f>
        <v/>
      </c>
      <c r="E352" s="6">
        <f t="shared" ca="1" si="59"/>
        <v>784.9275104739703</v>
      </c>
      <c r="F352" s="21" t="str">
        <f ca="1">IF(IF(RANDBETWEEN(1,$A$3)&lt;($D$2+1),RAND(),0)*E352&gt;Equity!E352,"Yes","")</f>
        <v/>
      </c>
      <c r="G352" s="6">
        <f t="shared" ca="1" si="60"/>
        <v>916.96841026709797</v>
      </c>
      <c r="H352" s="21" t="str">
        <f ca="1">IF(IF(RANDBETWEEN(1,$A$3)&lt;($D$2+1),RAND(),0)*G352&gt;Equity!G352,"Yes","")</f>
        <v/>
      </c>
      <c r="I352" s="6">
        <f t="shared" ca="1" si="61"/>
        <v>799.25363419029509</v>
      </c>
      <c r="J352" s="21" t="str">
        <f ca="1">IF(IF(RANDBETWEEN(1,$A$3)&lt;($D$2+1),RAND(),0)*I352&gt;Equity!I352,"Yes","")</f>
        <v/>
      </c>
      <c r="K352" s="6">
        <f t="shared" ca="1" si="62"/>
        <v>690.53775987982715</v>
      </c>
      <c r="L352" s="21" t="str">
        <f ca="1">IF(IF(RANDBETWEEN(1,$A$3)&lt;($D$2+1),RAND(),0)*K352&gt;Equity!K352,"Yes","")</f>
        <v/>
      </c>
      <c r="M352" s="6">
        <f t="shared" ca="1" si="63"/>
        <v>753.03277543449724</v>
      </c>
      <c r="N352" s="21" t="str">
        <f ca="1">IF(IF(RANDBETWEEN(1,$A$3)&lt;($D$2+1),RAND(),0)*M352&gt;Equity!M352,"Yes","")</f>
        <v/>
      </c>
      <c r="O352" s="6">
        <f t="shared" ca="1" si="64"/>
        <v>654.97320879627773</v>
      </c>
      <c r="P352" s="21" t="str">
        <f ca="1">IF(IF(RANDBETWEEN(1,$A$3)&lt;($D$2+1),RAND(),0)*O352&gt;Equity!O352,"Yes","")</f>
        <v/>
      </c>
      <c r="Q352" s="6">
        <f t="shared" ca="1" si="65"/>
        <v>763.28369057496593</v>
      </c>
      <c r="R352" s="21" t="str">
        <f ca="1">IF(IF(RANDBETWEEN(1,$A$3)&lt;($D$2+1),RAND(),0)*Q352&gt;Equity!Q352,"Yes","")</f>
        <v/>
      </c>
      <c r="S352" s="6">
        <f t="shared" ca="1" si="66"/>
        <v>750.56402510079988</v>
      </c>
      <c r="T352" s="21" t="str">
        <f ca="1">IF(IF(RANDBETWEEN(1,$A$3)&lt;($D$2+1),RAND(),0)*S352&gt;Equity!S352,"Yes","")</f>
        <v/>
      </c>
      <c r="U352" s="6">
        <f t="shared" ca="1" si="67"/>
        <v>900.0359845573546</v>
      </c>
      <c r="V352" s="21" t="str">
        <f ca="1">IF(IF(RANDBETWEEN(1,$A$3)&lt;($D$2+1),RAND(),0)*U352&gt;Equity!U352,"Yes","")</f>
        <v/>
      </c>
      <c r="W352" s="6">
        <f t="shared" ca="1" si="68"/>
        <v>758.75854404311508</v>
      </c>
    </row>
    <row r="353" spans="2:23" x14ac:dyDescent="0.3">
      <c r="B353" s="4">
        <v>350</v>
      </c>
      <c r="C353" s="40">
        <v>706.53856216221163</v>
      </c>
      <c r="D353" s="21" t="str">
        <f ca="1">IF(IF(RANDBETWEEN(1,$A$3)=1,RANDBETWEEN(0,Overview!$K$19)/100)*C353&gt;'liquid Assets'!C353,"Yes","")</f>
        <v/>
      </c>
      <c r="E353" s="6">
        <f t="shared" ca="1" si="59"/>
        <v>783.21536594402801</v>
      </c>
      <c r="F353" s="21" t="str">
        <f ca="1">IF(IF(RANDBETWEEN(1,$A$3)&lt;($D$2+1),RAND(),0)*E353&gt;Equity!E353,"Yes","")</f>
        <v/>
      </c>
      <c r="G353" s="6">
        <f t="shared" ca="1" si="60"/>
        <v>858.83120707356079</v>
      </c>
      <c r="H353" s="21" t="str">
        <f ca="1">IF(IF(RANDBETWEEN(1,$A$3)&lt;($D$2+1),RAND(),0)*G353&gt;Equity!G353,"Yes","")</f>
        <v/>
      </c>
      <c r="I353" s="6">
        <f t="shared" ca="1" si="61"/>
        <v>1020.9525458440672</v>
      </c>
      <c r="J353" s="21" t="str">
        <f ca="1">IF(IF(RANDBETWEEN(1,$A$3)&lt;($D$2+1),RAND(),0)*I353&gt;Equity!I353,"Yes","")</f>
        <v/>
      </c>
      <c r="K353" s="6">
        <f t="shared" ca="1" si="62"/>
        <v>1020.1884971250677</v>
      </c>
      <c r="L353" s="21" t="str">
        <f ca="1">IF(IF(RANDBETWEEN(1,$A$3)&lt;($D$2+1),RAND(),0)*K353&gt;Equity!K353,"Yes","")</f>
        <v/>
      </c>
      <c r="M353" s="6">
        <f t="shared" ca="1" si="63"/>
        <v>844.99454640183944</v>
      </c>
      <c r="N353" s="21" t="str">
        <f ca="1">IF(IF(RANDBETWEEN(1,$A$3)&lt;($D$2+1),RAND(),0)*M353&gt;Equity!M353,"Yes","")</f>
        <v/>
      </c>
      <c r="O353" s="6">
        <f t="shared" ca="1" si="64"/>
        <v>950.3767888110126</v>
      </c>
      <c r="P353" s="21" t="str">
        <f ca="1">IF(IF(RANDBETWEEN(1,$A$3)&lt;($D$2+1),RAND(),0)*O353&gt;Equity!O353,"Yes","")</f>
        <v/>
      </c>
      <c r="Q353" s="6">
        <f t="shared" ca="1" si="65"/>
        <v>988.52322199944354</v>
      </c>
      <c r="R353" s="21" t="str">
        <f ca="1">IF(IF(RANDBETWEEN(1,$A$3)&lt;($D$2+1),RAND(),0)*Q353&gt;Equity!Q353,"Yes","")</f>
        <v/>
      </c>
      <c r="S353" s="6">
        <f t="shared" ca="1" si="66"/>
        <v>927.44141499601233</v>
      </c>
      <c r="T353" s="21" t="str">
        <f ca="1">IF(IF(RANDBETWEEN(1,$A$3)&lt;($D$2+1),RAND(),0)*S353&gt;Equity!S353,"Yes","")</f>
        <v/>
      </c>
      <c r="U353" s="6">
        <f t="shared" ca="1" si="67"/>
        <v>810.40246422909229</v>
      </c>
      <c r="V353" s="21" t="str">
        <f ca="1">IF(IF(RANDBETWEEN(1,$A$3)&lt;($D$2+1),RAND(),0)*U353&gt;Equity!U353,"Yes","")</f>
        <v/>
      </c>
      <c r="W353" s="6">
        <f t="shared" ca="1" si="68"/>
        <v>917.92925399993646</v>
      </c>
    </row>
    <row r="354" spans="2:23" x14ac:dyDescent="0.3">
      <c r="B354" s="4">
        <v>351</v>
      </c>
      <c r="C354" s="40">
        <v>704.04739983696504</v>
      </c>
      <c r="D354" s="21" t="str">
        <f ca="1">IF(IF(RANDBETWEEN(1,$A$3)=1,RANDBETWEEN(0,Overview!$K$19)/100)*C354&gt;'liquid Assets'!C354,"Yes","")</f>
        <v/>
      </c>
      <c r="E354" s="6">
        <f t="shared" ca="1" si="59"/>
        <v>697.52250719026381</v>
      </c>
      <c r="F354" s="21" t="str">
        <f ca="1">IF(IF(RANDBETWEEN(1,$A$3)&lt;($D$2+1),RAND(),0)*E354&gt;Equity!E354,"Yes","")</f>
        <v/>
      </c>
      <c r="G354" s="6">
        <f t="shared" ca="1" si="60"/>
        <v>660.94154700051138</v>
      </c>
      <c r="H354" s="21" t="str">
        <f ca="1">IF(IF(RANDBETWEEN(1,$A$3)&lt;($D$2+1),RAND(),0)*G354&gt;Equity!G354,"Yes","")</f>
        <v/>
      </c>
      <c r="I354" s="6">
        <f t="shared" ca="1" si="61"/>
        <v>653.93529995788447</v>
      </c>
      <c r="J354" s="21" t="str">
        <f ca="1">IF(IF(RANDBETWEEN(1,$A$3)&lt;($D$2+1),RAND(),0)*I354&gt;Equity!I354,"Yes","")</f>
        <v/>
      </c>
      <c r="K354" s="6">
        <f t="shared" ca="1" si="62"/>
        <v>663.59122063057191</v>
      </c>
      <c r="L354" s="21" t="str">
        <f ca="1">IF(IF(RANDBETWEEN(1,$A$3)&lt;($D$2+1),RAND(),0)*K354&gt;Equity!K354,"Yes","")</f>
        <v/>
      </c>
      <c r="M354" s="6">
        <f t="shared" ca="1" si="63"/>
        <v>599.00198079054701</v>
      </c>
      <c r="N354" s="21" t="str">
        <f ca="1">IF(IF(RANDBETWEEN(1,$A$3)&lt;($D$2+1),RAND(),0)*M354&gt;Equity!M354,"Yes","")</f>
        <v/>
      </c>
      <c r="O354" s="6">
        <f t="shared" ca="1" si="64"/>
        <v>624.16255220266896</v>
      </c>
      <c r="P354" s="21" t="str">
        <f ca="1">IF(IF(RANDBETWEEN(1,$A$3)&lt;($D$2+1),RAND(),0)*O354&gt;Equity!O354,"Yes","")</f>
        <v/>
      </c>
      <c r="Q354" s="6">
        <f t="shared" ca="1" si="65"/>
        <v>595.24870768604433</v>
      </c>
      <c r="R354" s="21" t="str">
        <f ca="1">IF(IF(RANDBETWEEN(1,$A$3)&lt;($D$2+1),RAND(),0)*Q354&gt;Equity!Q354,"Yes","")</f>
        <v/>
      </c>
      <c r="S354" s="6">
        <f t="shared" ca="1" si="66"/>
        <v>514.33593306748037</v>
      </c>
      <c r="T354" s="21" t="str">
        <f ca="1">IF(IF(RANDBETWEEN(1,$A$3)&lt;($D$2+1),RAND(),0)*S354&gt;Equity!S354,"Yes","")</f>
        <v/>
      </c>
      <c r="U354" s="6">
        <f t="shared" ca="1" si="67"/>
        <v>613.0984550256818</v>
      </c>
      <c r="V354" s="21" t="str">
        <f ca="1">IF(IF(RANDBETWEEN(1,$A$3)&lt;($D$2+1),RAND(),0)*U354&gt;Equity!U354,"Yes","")</f>
        <v/>
      </c>
      <c r="W354" s="6">
        <f t="shared" ca="1" si="68"/>
        <v>525.35167001440459</v>
      </c>
    </row>
    <row r="355" spans="2:23" x14ac:dyDescent="0.3">
      <c r="B355" s="4">
        <v>352</v>
      </c>
      <c r="C355" s="40">
        <v>701.57207084757079</v>
      </c>
      <c r="D355" s="21" t="str">
        <f ca="1">IF(IF(RANDBETWEEN(1,$A$3)=1,RANDBETWEEN(0,Overview!$K$19)/100)*C355&gt;'liquid Assets'!C355,"Yes","")</f>
        <v/>
      </c>
      <c r="E355" s="6">
        <f t="shared" ca="1" si="59"/>
        <v>659.47229433082543</v>
      </c>
      <c r="F355" s="21" t="str">
        <f ca="1">IF(IF(RANDBETWEEN(1,$A$3)&lt;($D$2+1),RAND(),0)*E355&gt;Equity!E355,"Yes","")</f>
        <v/>
      </c>
      <c r="G355" s="6">
        <f t="shared" ca="1" si="60"/>
        <v>595.04000653626247</v>
      </c>
      <c r="H355" s="21" t="str">
        <f ca="1">IF(IF(RANDBETWEEN(1,$A$3)&lt;($D$2+1),RAND(),0)*G355&gt;Equity!G355,"Yes","")</f>
        <v/>
      </c>
      <c r="I355" s="6">
        <f t="shared" ca="1" si="61"/>
        <v>626.01306312497309</v>
      </c>
      <c r="J355" s="21" t="str">
        <f ca="1">IF(IF(RANDBETWEEN(1,$A$3)&lt;($D$2+1),RAND(),0)*I355&gt;Equity!I355,"Yes","")</f>
        <v/>
      </c>
      <c r="K355" s="6">
        <f t="shared" ca="1" si="62"/>
        <v>683.75622521121988</v>
      </c>
      <c r="L355" s="21" t="str">
        <f ca="1">IF(IF(RANDBETWEEN(1,$A$3)&lt;($D$2+1),RAND(),0)*K355&gt;Equity!K355,"Yes","")</f>
        <v/>
      </c>
      <c r="M355" s="6">
        <f t="shared" ca="1" si="63"/>
        <v>720.66702300255042</v>
      </c>
      <c r="N355" s="21" t="str">
        <f ca="1">IF(IF(RANDBETWEEN(1,$A$3)&lt;($D$2+1),RAND(),0)*M355&gt;Equity!M355,"Yes","")</f>
        <v/>
      </c>
      <c r="O355" s="6">
        <f t="shared" ca="1" si="64"/>
        <v>672.57905670985565</v>
      </c>
      <c r="P355" s="21" t="str">
        <f ca="1">IF(IF(RANDBETWEEN(1,$A$3)&lt;($D$2+1),RAND(),0)*O355&gt;Equity!O355,"Yes","")</f>
        <v/>
      </c>
      <c r="Q355" s="6">
        <f t="shared" ca="1" si="65"/>
        <v>791.51926007484701</v>
      </c>
      <c r="R355" s="21" t="str">
        <f ca="1">IF(IF(RANDBETWEEN(1,$A$3)&lt;($D$2+1),RAND(),0)*Q355&gt;Equity!Q355,"Yes","")</f>
        <v/>
      </c>
      <c r="S355" s="6">
        <f t="shared" ca="1" si="66"/>
        <v>782.91807591342456</v>
      </c>
      <c r="T355" s="21" t="str">
        <f ca="1">IF(IF(RANDBETWEEN(1,$A$3)&lt;($D$2+1),RAND(),0)*S355&gt;Equity!S355,"Yes","")</f>
        <v/>
      </c>
      <c r="U355" s="6">
        <f t="shared" ca="1" si="67"/>
        <v>927.67948945162743</v>
      </c>
      <c r="V355" s="21" t="str">
        <f ca="1">IF(IF(RANDBETWEEN(1,$A$3)&lt;($D$2+1),RAND(),0)*U355&gt;Equity!U355,"Yes","")</f>
        <v/>
      </c>
      <c r="W355" s="6">
        <f t="shared" ca="1" si="68"/>
        <v>762.44313896748395</v>
      </c>
    </row>
    <row r="356" spans="2:23" x14ac:dyDescent="0.3">
      <c r="B356" s="4">
        <v>353</v>
      </c>
      <c r="C356" s="40">
        <v>699.11243000697641</v>
      </c>
      <c r="D356" s="21" t="str">
        <f ca="1">IF(IF(RANDBETWEEN(1,$A$3)=1,RANDBETWEEN(0,Overview!$K$19)/100)*C356&gt;'liquid Assets'!C356,"Yes","")</f>
        <v/>
      </c>
      <c r="E356" s="6">
        <f t="shared" ca="1" si="59"/>
        <v>598.57499444736277</v>
      </c>
      <c r="F356" s="21" t="str">
        <f ca="1">IF(IF(RANDBETWEEN(1,$A$3)&lt;($D$2+1),RAND(),0)*E356&gt;Equity!E356,"Yes","")</f>
        <v/>
      </c>
      <c r="G356" s="6">
        <f t="shared" ca="1" si="60"/>
        <v>517.0929636102361</v>
      </c>
      <c r="H356" s="21" t="str">
        <f ca="1">IF(IF(RANDBETWEEN(1,$A$3)&lt;($D$2+1),RAND(),0)*G356&gt;Equity!G356,"Yes","")</f>
        <v/>
      </c>
      <c r="I356" s="6">
        <f t="shared" ca="1" si="61"/>
        <v>547.8316552427583</v>
      </c>
      <c r="J356" s="21" t="str">
        <f ca="1">IF(IF(RANDBETWEEN(1,$A$3)&lt;($D$2+1),RAND(),0)*I356&gt;Equity!I356,"Yes","")</f>
        <v/>
      </c>
      <c r="K356" s="6">
        <f t="shared" ca="1" si="62"/>
        <v>453.91220678647534</v>
      </c>
      <c r="L356" s="21" t="str">
        <f ca="1">IF(IF(RANDBETWEEN(1,$A$3)&lt;($D$2+1),RAND(),0)*K356&gt;Equity!K356,"Yes","")</f>
        <v/>
      </c>
      <c r="M356" s="6">
        <f t="shared" ca="1" si="63"/>
        <v>497.96593570770682</v>
      </c>
      <c r="N356" s="21" t="str">
        <f ca="1">IF(IF(RANDBETWEEN(1,$A$3)&lt;($D$2+1),RAND(),0)*M356&gt;Equity!M356,"Yes","")</f>
        <v/>
      </c>
      <c r="O356" s="6">
        <f t="shared" ca="1" si="64"/>
        <v>566.95883568045349</v>
      </c>
      <c r="P356" s="21" t="str">
        <f ca="1">IF(IF(RANDBETWEEN(1,$A$3)&lt;($D$2+1),RAND(),0)*O356&gt;Equity!O356,"Yes","")</f>
        <v/>
      </c>
      <c r="Q356" s="6">
        <f t="shared" ca="1" si="65"/>
        <v>479.1813234925923</v>
      </c>
      <c r="R356" s="21" t="str">
        <f ca="1">IF(IF(RANDBETWEEN(1,$A$3)&lt;($D$2+1),RAND(),0)*Q356&gt;Equity!Q356,"Yes","")</f>
        <v/>
      </c>
      <c r="S356" s="6">
        <f t="shared" ca="1" si="66"/>
        <v>486.68079590503646</v>
      </c>
      <c r="T356" s="21" t="str">
        <f ca="1">IF(IF(RANDBETWEEN(1,$A$3)&lt;($D$2+1),RAND(),0)*S356&gt;Equity!S356,"Yes","")</f>
        <v/>
      </c>
      <c r="U356" s="6">
        <f t="shared" ca="1" si="67"/>
        <v>418.02687852319303</v>
      </c>
      <c r="V356" s="21" t="str">
        <f ca="1">IF(IF(RANDBETWEEN(1,$A$3)&lt;($D$2+1),RAND(),0)*U356&gt;Equity!U356,"Yes","")</f>
        <v/>
      </c>
      <c r="W356" s="6">
        <f t="shared" ca="1" si="68"/>
        <v>466.7808530696297</v>
      </c>
    </row>
    <row r="357" spans="2:23" x14ac:dyDescent="0.3">
      <c r="B357" s="4">
        <v>354</v>
      </c>
      <c r="C357" s="40">
        <v>696.66833386568726</v>
      </c>
      <c r="D357" s="21" t="str">
        <f ca="1">IF(IF(RANDBETWEEN(1,$A$3)=1,RANDBETWEEN(0,Overview!$K$19)/100)*C357&gt;'liquid Assets'!C357,"Yes","")</f>
        <v/>
      </c>
      <c r="E357" s="6">
        <f t="shared" ref="E357:E420" ca="1" si="69">IF(D357="",(RAND()/2.5+0.8)*C357,0)</f>
        <v>828.77619704403492</v>
      </c>
      <c r="F357" s="21" t="str">
        <f ca="1">IF(IF(RANDBETWEEN(1,$A$3)&lt;($D$2+1),RAND(),0)*E357&gt;Equity!E357,"Yes","")</f>
        <v/>
      </c>
      <c r="G357" s="6">
        <f t="shared" ref="G357:G420" ca="1" si="70">IF(F357="",(RAND()/2.5+0.8)*E357,0)</f>
        <v>865.01898465504382</v>
      </c>
      <c r="H357" s="21" t="str">
        <f ca="1">IF(IF(RANDBETWEEN(1,$A$3)&lt;($D$2+1),RAND(),0)*G357&gt;Equity!G357,"Yes","")</f>
        <v/>
      </c>
      <c r="I357" s="6">
        <f t="shared" ref="I357:I420" ca="1" si="71">IF(H357="",(RAND()/2.5+0.8)*G357,0)</f>
        <v>697.38555523007994</v>
      </c>
      <c r="J357" s="21" t="str">
        <f ca="1">IF(IF(RANDBETWEEN(1,$A$3)&lt;($D$2+1),RAND(),0)*I357&gt;Equity!I357,"Yes","")</f>
        <v/>
      </c>
      <c r="K357" s="6">
        <f t="shared" ref="K357:K420" ca="1" si="72">IF(J357="",(RAND()/2.5+0.8)*I357,0)</f>
        <v>634.98512912745753</v>
      </c>
      <c r="L357" s="21" t="str">
        <f ca="1">IF(IF(RANDBETWEEN(1,$A$3)&lt;($D$2+1),RAND(),0)*K357&gt;Equity!K357,"Yes","")</f>
        <v/>
      </c>
      <c r="M357" s="6">
        <f t="shared" ref="M357:M420" ca="1" si="73">IF(L357="",(RAND()/2.5+0.8)*K357,0)</f>
        <v>759.20814101857627</v>
      </c>
      <c r="N357" s="21" t="str">
        <f ca="1">IF(IF(RANDBETWEEN(1,$A$3)&lt;($D$2+1),RAND(),0)*M357&gt;Equity!M357,"Yes","")</f>
        <v/>
      </c>
      <c r="O357" s="6">
        <f t="shared" ref="O357:O420" ca="1" si="74">IF(N357="",(RAND()/2.5+0.8)*M357,0)</f>
        <v>804.81197086635166</v>
      </c>
      <c r="P357" s="21" t="str">
        <f ca="1">IF(IF(RANDBETWEEN(1,$A$3)&lt;($D$2+1),RAND(),0)*O357&gt;Equity!O357,"Yes","")</f>
        <v/>
      </c>
      <c r="Q357" s="6">
        <f t="shared" ref="Q357:Q420" ca="1" si="75">IF(P357="",(RAND()/2.5+0.8)*O357,0)</f>
        <v>815.78007338175121</v>
      </c>
      <c r="R357" s="21" t="str">
        <f ca="1">IF(IF(RANDBETWEEN(1,$A$3)&lt;($D$2+1),RAND(),0)*Q357&gt;Equity!Q357,"Yes","")</f>
        <v/>
      </c>
      <c r="S357" s="6">
        <f t="shared" ref="S357:S420" ca="1" si="76">IF(R357="",(RAND()/2.5+0.8)*Q357,0)</f>
        <v>771.63491747996306</v>
      </c>
      <c r="T357" s="21" t="str">
        <f ca="1">IF(IF(RANDBETWEEN(1,$A$3)&lt;($D$2+1),RAND(),0)*S357&gt;Equity!S357,"Yes","")</f>
        <v/>
      </c>
      <c r="U357" s="6">
        <f t="shared" ref="U357:U420" ca="1" si="77">IF(T357="",(RAND()/2.5+0.8)*S357,0)</f>
        <v>825.14153962321041</v>
      </c>
      <c r="V357" s="21" t="str">
        <f ca="1">IF(IF(RANDBETWEEN(1,$A$3)&lt;($D$2+1),RAND(),0)*U357&gt;Equity!U357,"Yes","")</f>
        <v/>
      </c>
      <c r="W357" s="6">
        <f t="shared" ref="W357:W420" ca="1" si="78">IF(V357="",(RAND()/2.5+0.8)*U357,0)</f>
        <v>776.6201206136011</v>
      </c>
    </row>
    <row r="358" spans="2:23" x14ac:dyDescent="0.3">
      <c r="B358" s="4">
        <v>355</v>
      </c>
      <c r="C358" s="40">
        <v>694.23964068613714</v>
      </c>
      <c r="D358" s="21" t="str">
        <f ca="1">IF(IF(RANDBETWEEN(1,$A$3)=1,RANDBETWEEN(0,Overview!$K$19)/100)*C358&gt;'liquid Assets'!C358,"Yes","")</f>
        <v/>
      </c>
      <c r="E358" s="6">
        <f t="shared" ca="1" si="69"/>
        <v>767.41006221258135</v>
      </c>
      <c r="F358" s="21" t="str">
        <f ca="1">IF(IF(RANDBETWEEN(1,$A$3)&lt;($D$2+1),RAND(),0)*E358&gt;Equity!E358,"Yes","")</f>
        <v/>
      </c>
      <c r="G358" s="6">
        <f t="shared" ca="1" si="70"/>
        <v>689.86032375465413</v>
      </c>
      <c r="H358" s="21" t="str">
        <f ca="1">IF(IF(RANDBETWEEN(1,$A$3)&lt;($D$2+1),RAND(),0)*G358&gt;Equity!G358,"Yes","")</f>
        <v/>
      </c>
      <c r="I358" s="6">
        <f t="shared" ca="1" si="71"/>
        <v>610.51327985663181</v>
      </c>
      <c r="J358" s="21" t="str">
        <f ca="1">IF(IF(RANDBETWEEN(1,$A$3)&lt;($D$2+1),RAND(),0)*I358&gt;Equity!I358,"Yes","")</f>
        <v/>
      </c>
      <c r="K358" s="6">
        <f t="shared" ca="1" si="72"/>
        <v>622.91342039235246</v>
      </c>
      <c r="L358" s="21" t="str">
        <f ca="1">IF(IF(RANDBETWEEN(1,$A$3)&lt;($D$2+1),RAND(),0)*K358&gt;Equity!K358,"Yes","")</f>
        <v/>
      </c>
      <c r="M358" s="6">
        <f t="shared" ca="1" si="73"/>
        <v>521.29601417252968</v>
      </c>
      <c r="N358" s="21" t="str">
        <f ca="1">IF(IF(RANDBETWEEN(1,$A$3)&lt;($D$2+1),RAND(),0)*M358&gt;Equity!M358,"Yes","")</f>
        <v/>
      </c>
      <c r="O358" s="6">
        <f t="shared" ca="1" si="74"/>
        <v>467.82026335133776</v>
      </c>
      <c r="P358" s="21" t="str">
        <f ca="1">IF(IF(RANDBETWEEN(1,$A$3)&lt;($D$2+1),RAND(),0)*O358&gt;Equity!O358,"Yes","")</f>
        <v/>
      </c>
      <c r="Q358" s="6">
        <f t="shared" ca="1" si="75"/>
        <v>378.56967936028451</v>
      </c>
      <c r="R358" s="21" t="str">
        <f ca="1">IF(IF(RANDBETWEEN(1,$A$3)&lt;($D$2+1),RAND(),0)*Q358&gt;Equity!Q358,"Yes","")</f>
        <v/>
      </c>
      <c r="S358" s="6">
        <f t="shared" ca="1" si="76"/>
        <v>381.03753298227736</v>
      </c>
      <c r="T358" s="21" t="str">
        <f ca="1">IF(IF(RANDBETWEEN(1,$A$3)&lt;($D$2+1),RAND(),0)*S358&gt;Equity!S358,"Yes","")</f>
        <v/>
      </c>
      <c r="U358" s="6">
        <f t="shared" ca="1" si="77"/>
        <v>384.15141748497894</v>
      </c>
      <c r="V358" s="21" t="str">
        <f ca="1">IF(IF(RANDBETWEEN(1,$A$3)&lt;($D$2+1),RAND(),0)*U358&gt;Equity!U358,"Yes","")</f>
        <v/>
      </c>
      <c r="W358" s="6">
        <f t="shared" ca="1" si="78"/>
        <v>328.76760019780875</v>
      </c>
    </row>
    <row r="359" spans="2:23" x14ac:dyDescent="0.3">
      <c r="B359" s="4">
        <v>356</v>
      </c>
      <c r="C359" s="40">
        <v>691.82621041750986</v>
      </c>
      <c r="D359" s="21" t="str">
        <f ca="1">IF(IF(RANDBETWEEN(1,$A$3)=1,RANDBETWEEN(0,Overview!$K$19)/100)*C359&gt;'liquid Assets'!C359,"Yes","")</f>
        <v/>
      </c>
      <c r="E359" s="6">
        <f t="shared" ca="1" si="69"/>
        <v>813.46904525840682</v>
      </c>
      <c r="F359" s="21" t="str">
        <f ca="1">IF(IF(RANDBETWEEN(1,$A$3)&lt;($D$2+1),RAND(),0)*E359&gt;Equity!E359,"Yes","")</f>
        <v/>
      </c>
      <c r="G359" s="6">
        <f t="shared" ca="1" si="70"/>
        <v>824.50647841420664</v>
      </c>
      <c r="H359" s="21" t="str">
        <f ca="1">IF(IF(RANDBETWEEN(1,$A$3)&lt;($D$2+1),RAND(),0)*G359&gt;Equity!G359,"Yes","")</f>
        <v/>
      </c>
      <c r="I359" s="6">
        <f t="shared" ca="1" si="71"/>
        <v>859.64870653631976</v>
      </c>
      <c r="J359" s="21" t="str">
        <f ca="1">IF(IF(RANDBETWEEN(1,$A$3)&lt;($D$2+1),RAND(),0)*I359&gt;Equity!I359,"Yes","")</f>
        <v/>
      </c>
      <c r="K359" s="6">
        <f t="shared" ca="1" si="72"/>
        <v>986.26597977607048</v>
      </c>
      <c r="L359" s="21" t="str">
        <f ca="1">IF(IF(RANDBETWEEN(1,$A$3)&lt;($D$2+1),RAND(),0)*K359&gt;Equity!K359,"Yes","")</f>
        <v/>
      </c>
      <c r="M359" s="6">
        <f t="shared" ca="1" si="73"/>
        <v>1152.032034187306</v>
      </c>
      <c r="N359" s="21" t="str">
        <f ca="1">IF(IF(RANDBETWEEN(1,$A$3)&lt;($D$2+1),RAND(),0)*M359&gt;Equity!M359,"Yes","")</f>
        <v/>
      </c>
      <c r="O359" s="6">
        <f t="shared" ca="1" si="74"/>
        <v>1208.5539572311552</v>
      </c>
      <c r="P359" s="21" t="str">
        <f ca="1">IF(IF(RANDBETWEEN(1,$A$3)&lt;($D$2+1),RAND(),0)*O359&gt;Equity!O359,"Yes","")</f>
        <v/>
      </c>
      <c r="Q359" s="6">
        <f t="shared" ca="1" si="75"/>
        <v>1199.8544837347144</v>
      </c>
      <c r="R359" s="21" t="str">
        <f ca="1">IF(IF(RANDBETWEEN(1,$A$3)&lt;($D$2+1),RAND(),0)*Q359&gt;Equity!Q359,"Yes","")</f>
        <v/>
      </c>
      <c r="S359" s="6">
        <f t="shared" ca="1" si="76"/>
        <v>1220.8872806542527</v>
      </c>
      <c r="T359" s="21" t="str">
        <f ca="1">IF(IF(RANDBETWEEN(1,$A$3)&lt;($D$2+1),RAND(),0)*S359&gt;Equity!S359,"Yes","")</f>
        <v/>
      </c>
      <c r="U359" s="6">
        <f t="shared" ca="1" si="77"/>
        <v>1005.040480698769</v>
      </c>
      <c r="V359" s="21" t="str">
        <f ca="1">IF(IF(RANDBETWEEN(1,$A$3)&lt;($D$2+1),RAND(),0)*U359&gt;Equity!U359,"Yes","")</f>
        <v/>
      </c>
      <c r="W359" s="6">
        <f t="shared" ca="1" si="78"/>
        <v>939.09239860972264</v>
      </c>
    </row>
    <row r="360" spans="2:23" x14ac:dyDescent="0.3">
      <c r="B360" s="4">
        <v>357</v>
      </c>
      <c r="C360" s="40">
        <v>689.42790467099633</v>
      </c>
      <c r="D360" s="21" t="str">
        <f ca="1">IF(IF(RANDBETWEEN(1,$A$3)=1,RANDBETWEEN(0,Overview!$K$19)/100)*C360&gt;'liquid Assets'!C360,"Yes","")</f>
        <v/>
      </c>
      <c r="E360" s="6">
        <f t="shared" ca="1" si="69"/>
        <v>564.04477529080782</v>
      </c>
      <c r="F360" s="21" t="str">
        <f ca="1">IF(IF(RANDBETWEEN(1,$A$3)&lt;($D$2+1),RAND(),0)*E360&gt;Equity!E360,"Yes","")</f>
        <v/>
      </c>
      <c r="G360" s="6">
        <f t="shared" ca="1" si="70"/>
        <v>572.67239791605311</v>
      </c>
      <c r="H360" s="21" t="str">
        <f ca="1">IF(IF(RANDBETWEEN(1,$A$3)&lt;($D$2+1),RAND(),0)*G360&gt;Equity!G360,"Yes","")</f>
        <v/>
      </c>
      <c r="I360" s="6">
        <f t="shared" ca="1" si="71"/>
        <v>473.60186864140172</v>
      </c>
      <c r="J360" s="21" t="str">
        <f ca="1">IF(IF(RANDBETWEEN(1,$A$3)&lt;($D$2+1),RAND(),0)*I360&gt;Equity!I360,"Yes","")</f>
        <v/>
      </c>
      <c r="K360" s="6">
        <f t="shared" ca="1" si="72"/>
        <v>423.06064633065466</v>
      </c>
      <c r="L360" s="21" t="str">
        <f ca="1">IF(IF(RANDBETWEEN(1,$A$3)&lt;($D$2+1),RAND(),0)*K360&gt;Equity!K360,"Yes","")</f>
        <v/>
      </c>
      <c r="M360" s="6">
        <f t="shared" ca="1" si="73"/>
        <v>475.96003616908422</v>
      </c>
      <c r="N360" s="21" t="str">
        <f ca="1">IF(IF(RANDBETWEEN(1,$A$3)&lt;($D$2+1),RAND(),0)*M360&gt;Equity!M360,"Yes","")</f>
        <v/>
      </c>
      <c r="O360" s="6">
        <f t="shared" ca="1" si="74"/>
        <v>475.78366881298672</v>
      </c>
      <c r="P360" s="21" t="str">
        <f ca="1">IF(IF(RANDBETWEEN(1,$A$3)&lt;($D$2+1),RAND(),0)*O360&gt;Equity!O360,"Yes","")</f>
        <v/>
      </c>
      <c r="Q360" s="6">
        <f t="shared" ca="1" si="75"/>
        <v>391.76617186431787</v>
      </c>
      <c r="R360" s="21" t="str">
        <f ca="1">IF(IF(RANDBETWEEN(1,$A$3)&lt;($D$2+1),RAND(),0)*Q360&gt;Equity!Q360,"Yes","")</f>
        <v/>
      </c>
      <c r="S360" s="6">
        <f t="shared" ca="1" si="76"/>
        <v>359.51437896090636</v>
      </c>
      <c r="T360" s="21" t="str">
        <f ca="1">IF(IF(RANDBETWEEN(1,$A$3)&lt;($D$2+1),RAND(),0)*S360&gt;Equity!S360,"Yes","")</f>
        <v/>
      </c>
      <c r="U360" s="6">
        <f t="shared" ca="1" si="77"/>
        <v>398.1565438579687</v>
      </c>
      <c r="V360" s="21" t="str">
        <f ca="1">IF(IF(RANDBETWEEN(1,$A$3)&lt;($D$2+1),RAND(),0)*U360&gt;Equity!U360,"Yes","")</f>
        <v/>
      </c>
      <c r="W360" s="6">
        <f t="shared" ca="1" si="78"/>
        <v>422.72764075478631</v>
      </c>
    </row>
    <row r="361" spans="2:23" x14ac:dyDescent="0.3">
      <c r="B361" s="4">
        <v>358</v>
      </c>
      <c r="C361" s="40">
        <v>687.0445866954874</v>
      </c>
      <c r="D361" s="21" t="str">
        <f ca="1">IF(IF(RANDBETWEEN(1,$A$3)=1,RANDBETWEEN(0,Overview!$K$19)/100)*C361&gt;'liquid Assets'!C361,"Yes","")</f>
        <v/>
      </c>
      <c r="E361" s="6">
        <f t="shared" ca="1" si="69"/>
        <v>550.82718510378527</v>
      </c>
      <c r="F361" s="21" t="str">
        <f ca="1">IF(IF(RANDBETWEEN(1,$A$3)&lt;($D$2+1),RAND(),0)*E361&gt;Equity!E361,"Yes","")</f>
        <v/>
      </c>
      <c r="G361" s="6">
        <f t="shared" ca="1" si="70"/>
        <v>500.37909869282288</v>
      </c>
      <c r="H361" s="21" t="str">
        <f ca="1">IF(IF(RANDBETWEEN(1,$A$3)&lt;($D$2+1),RAND(),0)*G361&gt;Equity!G361,"Yes","")</f>
        <v/>
      </c>
      <c r="I361" s="6">
        <f t="shared" ca="1" si="71"/>
        <v>556.88637844826894</v>
      </c>
      <c r="J361" s="21" t="str">
        <f ca="1">IF(IF(RANDBETWEEN(1,$A$3)&lt;($D$2+1),RAND(),0)*I361&gt;Equity!I361,"Yes","")</f>
        <v/>
      </c>
      <c r="K361" s="6">
        <f t="shared" ca="1" si="72"/>
        <v>617.05398392664529</v>
      </c>
      <c r="L361" s="21" t="str">
        <f ca="1">IF(IF(RANDBETWEEN(1,$A$3)&lt;($D$2+1),RAND(),0)*K361&gt;Equity!K361,"Yes","")</f>
        <v/>
      </c>
      <c r="M361" s="6">
        <f t="shared" ca="1" si="73"/>
        <v>528.05646345807338</v>
      </c>
      <c r="N361" s="21" t="str">
        <f ca="1">IF(IF(RANDBETWEEN(1,$A$3)&lt;($D$2+1),RAND(),0)*M361&gt;Equity!M361,"Yes","")</f>
        <v/>
      </c>
      <c r="O361" s="6">
        <f t="shared" ca="1" si="74"/>
        <v>447.28298522139534</v>
      </c>
      <c r="P361" s="21" t="str">
        <f ca="1">IF(IF(RANDBETWEEN(1,$A$3)&lt;($D$2+1),RAND(),0)*O361&gt;Equity!O361,"Yes","")</f>
        <v/>
      </c>
      <c r="Q361" s="6">
        <f t="shared" ca="1" si="75"/>
        <v>504.06064912836325</v>
      </c>
      <c r="R361" s="21" t="str">
        <f ca="1">IF(IF(RANDBETWEEN(1,$A$3)&lt;($D$2+1),RAND(),0)*Q361&gt;Equity!Q361,"Yes","")</f>
        <v/>
      </c>
      <c r="S361" s="6">
        <f t="shared" ca="1" si="76"/>
        <v>581.95480986105338</v>
      </c>
      <c r="T361" s="21" t="str">
        <f ca="1">IF(IF(RANDBETWEEN(1,$A$3)&lt;($D$2+1),RAND(),0)*S361&gt;Equity!S361,"Yes","")</f>
        <v/>
      </c>
      <c r="U361" s="6">
        <f t="shared" ca="1" si="77"/>
        <v>506.89862239895314</v>
      </c>
      <c r="V361" s="21" t="str">
        <f ca="1">IF(IF(RANDBETWEEN(1,$A$3)&lt;($D$2+1),RAND(),0)*U361&gt;Equity!U361,"Yes","")</f>
        <v/>
      </c>
      <c r="W361" s="6">
        <f t="shared" ca="1" si="78"/>
        <v>496.96701548465376</v>
      </c>
    </row>
    <row r="362" spans="2:23" x14ac:dyDescent="0.3">
      <c r="B362" s="4">
        <v>359</v>
      </c>
      <c r="C362" s="40">
        <v>684.67612135368768</v>
      </c>
      <c r="D362" s="21" t="str">
        <f ca="1">IF(IF(RANDBETWEEN(1,$A$3)=1,RANDBETWEEN(0,Overview!$K$19)/100)*C362&gt;'liquid Assets'!C362,"Yes","")</f>
        <v/>
      </c>
      <c r="E362" s="6">
        <f t="shared" ca="1" si="69"/>
        <v>776.0422116737044</v>
      </c>
      <c r="F362" s="21" t="str">
        <f ca="1">IF(IF(RANDBETWEEN(1,$A$3)&lt;($D$2+1),RAND(),0)*E362&gt;Equity!E362,"Yes","")</f>
        <v/>
      </c>
      <c r="G362" s="6">
        <f t="shared" ca="1" si="70"/>
        <v>920.09221094384793</v>
      </c>
      <c r="H362" s="21" t="str">
        <f ca="1">IF(IF(RANDBETWEEN(1,$A$3)&lt;($D$2+1),RAND(),0)*G362&gt;Equity!G362,"Yes","")</f>
        <v/>
      </c>
      <c r="I362" s="6">
        <f t="shared" ca="1" si="71"/>
        <v>1052.3606395832544</v>
      </c>
      <c r="J362" s="21" t="str">
        <f ca="1">IF(IF(RANDBETWEEN(1,$A$3)&lt;($D$2+1),RAND(),0)*I362&gt;Equity!I362,"Yes","")</f>
        <v/>
      </c>
      <c r="K362" s="6">
        <f t="shared" ca="1" si="72"/>
        <v>852.30448895701352</v>
      </c>
      <c r="L362" s="21" t="str">
        <f ca="1">IF(IF(RANDBETWEEN(1,$A$3)&lt;($D$2+1),RAND(),0)*K362&gt;Equity!K362,"Yes","")</f>
        <v/>
      </c>
      <c r="M362" s="6">
        <f t="shared" ca="1" si="73"/>
        <v>918.65343001051963</v>
      </c>
      <c r="N362" s="21" t="str">
        <f ca="1">IF(IF(RANDBETWEEN(1,$A$3)&lt;($D$2+1),RAND(),0)*M362&gt;Equity!M362,"Yes","")</f>
        <v/>
      </c>
      <c r="O362" s="6">
        <f t="shared" ca="1" si="74"/>
        <v>849.67093606412504</v>
      </c>
      <c r="P362" s="21" t="str">
        <f ca="1">IF(IF(RANDBETWEEN(1,$A$3)&lt;($D$2+1),RAND(),0)*O362&gt;Equity!O362,"Yes","")</f>
        <v/>
      </c>
      <c r="Q362" s="6">
        <f t="shared" ca="1" si="75"/>
        <v>873.44066771417988</v>
      </c>
      <c r="R362" s="21" t="str">
        <f ca="1">IF(IF(RANDBETWEEN(1,$A$3)&lt;($D$2+1),RAND(),0)*Q362&gt;Equity!Q362,"Yes","")</f>
        <v/>
      </c>
      <c r="S362" s="6">
        <f t="shared" ca="1" si="76"/>
        <v>703.03764196582995</v>
      </c>
      <c r="T362" s="21" t="str">
        <f ca="1">IF(IF(RANDBETWEEN(1,$A$3)&lt;($D$2+1),RAND(),0)*S362&gt;Equity!S362,"Yes","")</f>
        <v/>
      </c>
      <c r="U362" s="6">
        <f t="shared" ca="1" si="77"/>
        <v>638.69938316694538</v>
      </c>
      <c r="V362" s="21" t="str">
        <f ca="1">IF(IF(RANDBETWEEN(1,$A$3)&lt;($D$2+1),RAND(),0)*U362&gt;Equity!U362,"Yes","")</f>
        <v/>
      </c>
      <c r="W362" s="6">
        <f t="shared" ca="1" si="78"/>
        <v>567.70104763862594</v>
      </c>
    </row>
    <row r="363" spans="2:23" x14ac:dyDescent="0.3">
      <c r="B363" s="4">
        <v>360</v>
      </c>
      <c r="C363" s="40">
        <v>682.32237509863899</v>
      </c>
      <c r="D363" s="21" t="str">
        <f ca="1">IF(IF(RANDBETWEEN(1,$A$3)=1,RANDBETWEEN(0,Overview!$K$19)/100)*C363&gt;'liquid Assets'!C363,"Yes","")</f>
        <v/>
      </c>
      <c r="E363" s="6">
        <f t="shared" ca="1" si="69"/>
        <v>778.77898844038293</v>
      </c>
      <c r="F363" s="21" t="str">
        <f ca="1">IF(IF(RANDBETWEEN(1,$A$3)&lt;($D$2+1),RAND(),0)*E363&gt;Equity!E363,"Yes","")</f>
        <v/>
      </c>
      <c r="G363" s="6">
        <f t="shared" ca="1" si="70"/>
        <v>795.37560748785756</v>
      </c>
      <c r="H363" s="21" t="str">
        <f ca="1">IF(IF(RANDBETWEEN(1,$A$3)&lt;($D$2+1),RAND(),0)*G363&gt;Equity!G363,"Yes","")</f>
        <v/>
      </c>
      <c r="I363" s="6">
        <f t="shared" ca="1" si="71"/>
        <v>760.4638139962143</v>
      </c>
      <c r="J363" s="21" t="str">
        <f ca="1">IF(IF(RANDBETWEEN(1,$A$3)&lt;($D$2+1),RAND(),0)*I363&gt;Equity!I363,"Yes","")</f>
        <v/>
      </c>
      <c r="K363" s="6">
        <f t="shared" ca="1" si="72"/>
        <v>833.07411541568194</v>
      </c>
      <c r="L363" s="21" t="str">
        <f ca="1">IF(IF(RANDBETWEEN(1,$A$3)&lt;($D$2+1),RAND(),0)*K363&gt;Equity!K363,"Yes","")</f>
        <v/>
      </c>
      <c r="M363" s="6">
        <f t="shared" ca="1" si="73"/>
        <v>968.42376019533583</v>
      </c>
      <c r="N363" s="21" t="str">
        <f ca="1">IF(IF(RANDBETWEEN(1,$A$3)&lt;($D$2+1),RAND(),0)*M363&gt;Equity!M363,"Yes","")</f>
        <v/>
      </c>
      <c r="O363" s="6">
        <f t="shared" ca="1" si="74"/>
        <v>868.94171741152479</v>
      </c>
      <c r="P363" s="21" t="str">
        <f ca="1">IF(IF(RANDBETWEEN(1,$A$3)&lt;($D$2+1),RAND(),0)*O363&gt;Equity!O363,"Yes","")</f>
        <v/>
      </c>
      <c r="Q363" s="6">
        <f t="shared" ca="1" si="75"/>
        <v>734.09151833655233</v>
      </c>
      <c r="R363" s="21" t="str">
        <f ca="1">IF(IF(RANDBETWEEN(1,$A$3)&lt;($D$2+1),RAND(),0)*Q363&gt;Equity!Q363,"Yes","")</f>
        <v/>
      </c>
      <c r="S363" s="6">
        <f t="shared" ca="1" si="76"/>
        <v>783.59821458267152</v>
      </c>
      <c r="T363" s="21" t="str">
        <f ca="1">IF(IF(RANDBETWEEN(1,$A$3)&lt;($D$2+1),RAND(),0)*S363&gt;Equity!S363,"Yes","")</f>
        <v/>
      </c>
      <c r="U363" s="6">
        <f t="shared" ca="1" si="77"/>
        <v>784.25013518095273</v>
      </c>
      <c r="V363" s="21" t="str">
        <f ca="1">IF(IF(RANDBETWEEN(1,$A$3)&lt;($D$2+1),RAND(),0)*U363&gt;Equity!U363,"Yes","")</f>
        <v/>
      </c>
      <c r="W363" s="6">
        <f t="shared" ca="1" si="78"/>
        <v>721.22597376321596</v>
      </c>
    </row>
    <row r="364" spans="2:23" x14ac:dyDescent="0.3">
      <c r="B364" s="4">
        <v>361</v>
      </c>
      <c r="C364" s="40">
        <v>679.98321595065715</v>
      </c>
      <c r="D364" s="21" t="str">
        <f ca="1">IF(IF(RANDBETWEEN(1,$A$3)=1,RANDBETWEEN(0,Overview!$K$19)/100)*C364&gt;'liquid Assets'!C364,"Yes","")</f>
        <v/>
      </c>
      <c r="E364" s="6">
        <f t="shared" ca="1" si="69"/>
        <v>600.46781478745481</v>
      </c>
      <c r="F364" s="21" t="str">
        <f ca="1">IF(IF(RANDBETWEEN(1,$A$3)&lt;($D$2+1),RAND(),0)*E364&gt;Equity!E364,"Yes","")</f>
        <v/>
      </c>
      <c r="G364" s="6">
        <f t="shared" ca="1" si="70"/>
        <v>624.53664635632208</v>
      </c>
      <c r="H364" s="21" t="str">
        <f ca="1">IF(IF(RANDBETWEEN(1,$A$3)&lt;($D$2+1),RAND(),0)*G364&gt;Equity!G364,"Yes","")</f>
        <v/>
      </c>
      <c r="I364" s="6">
        <f t="shared" ca="1" si="71"/>
        <v>728.04834698105878</v>
      </c>
      <c r="J364" s="21" t="str">
        <f ca="1">IF(IF(RANDBETWEEN(1,$A$3)&lt;($D$2+1),RAND(),0)*I364&gt;Equity!I364,"Yes","")</f>
        <v/>
      </c>
      <c r="K364" s="6">
        <f t="shared" ca="1" si="72"/>
        <v>693.28584340522195</v>
      </c>
      <c r="L364" s="21" t="str">
        <f ca="1">IF(IF(RANDBETWEEN(1,$A$3)&lt;($D$2+1),RAND(),0)*K364&gt;Equity!K364,"Yes","")</f>
        <v/>
      </c>
      <c r="M364" s="6">
        <f t="shared" ca="1" si="73"/>
        <v>718.80217637346539</v>
      </c>
      <c r="N364" s="21" t="str">
        <f ca="1">IF(IF(RANDBETWEEN(1,$A$3)&lt;($D$2+1),RAND(),0)*M364&gt;Equity!M364,"Yes","")</f>
        <v/>
      </c>
      <c r="O364" s="6">
        <f t="shared" ca="1" si="74"/>
        <v>813.9386089403182</v>
      </c>
      <c r="P364" s="21" t="str">
        <f ca="1">IF(IF(RANDBETWEEN(1,$A$3)&lt;($D$2+1),RAND(),0)*O364&gt;Equity!O364,"Yes","")</f>
        <v/>
      </c>
      <c r="Q364" s="6">
        <f t="shared" ca="1" si="75"/>
        <v>768.92825287516655</v>
      </c>
      <c r="R364" s="21" t="str">
        <f ca="1">IF(IF(RANDBETWEEN(1,$A$3)&lt;($D$2+1),RAND(),0)*Q364&gt;Equity!Q364,"Yes","")</f>
        <v/>
      </c>
      <c r="S364" s="6">
        <f t="shared" ca="1" si="76"/>
        <v>740.52796382233794</v>
      </c>
      <c r="T364" s="21" t="str">
        <f ca="1">IF(IF(RANDBETWEEN(1,$A$3)&lt;($D$2+1),RAND(),0)*S364&gt;Equity!S364,"Yes","")</f>
        <v/>
      </c>
      <c r="U364" s="6">
        <f t="shared" ca="1" si="77"/>
        <v>658.29458441098996</v>
      </c>
      <c r="V364" s="21" t="str">
        <f ca="1">IF(IF(RANDBETWEEN(1,$A$3)&lt;($D$2+1),RAND(),0)*U364&gt;Equity!U364,"Yes","")</f>
        <v/>
      </c>
      <c r="W364" s="6">
        <f t="shared" ca="1" si="78"/>
        <v>630.84082721857385</v>
      </c>
    </row>
    <row r="365" spans="2:23" x14ac:dyDescent="0.3">
      <c r="B365" s="4">
        <v>362</v>
      </c>
      <c r="C365" s="40">
        <v>677.65851347465593</v>
      </c>
      <c r="D365" s="21" t="str">
        <f ca="1">IF(IF(RANDBETWEEN(1,$A$3)=1,RANDBETWEEN(0,Overview!$K$19)/100)*C365&gt;'liquid Assets'!C365,"Yes","")</f>
        <v/>
      </c>
      <c r="E365" s="6">
        <f t="shared" ca="1" si="69"/>
        <v>683.07641881449263</v>
      </c>
      <c r="F365" s="21" t="str">
        <f ca="1">IF(IF(RANDBETWEEN(1,$A$3)&lt;($D$2+1),RAND(),0)*E365&gt;Equity!E365,"Yes","")</f>
        <v/>
      </c>
      <c r="G365" s="6">
        <f t="shared" ca="1" si="70"/>
        <v>641.00685048598939</v>
      </c>
      <c r="H365" s="21" t="str">
        <f ca="1">IF(IF(RANDBETWEEN(1,$A$3)&lt;($D$2+1),RAND(),0)*G365&gt;Equity!G365,"Yes","")</f>
        <v/>
      </c>
      <c r="I365" s="6">
        <f t="shared" ca="1" si="71"/>
        <v>513.18242683895255</v>
      </c>
      <c r="J365" s="21" t="str">
        <f ca="1">IF(IF(RANDBETWEEN(1,$A$3)&lt;($D$2+1),RAND(),0)*I365&gt;Equity!I365,"Yes","")</f>
        <v/>
      </c>
      <c r="K365" s="6">
        <f t="shared" ca="1" si="72"/>
        <v>470.17615616662493</v>
      </c>
      <c r="L365" s="21" t="str">
        <f ca="1">IF(IF(RANDBETWEEN(1,$A$3)&lt;($D$2+1),RAND(),0)*K365&gt;Equity!K365,"Yes","")</f>
        <v/>
      </c>
      <c r="M365" s="6">
        <f t="shared" ca="1" si="73"/>
        <v>507.39460683971515</v>
      </c>
      <c r="N365" s="21" t="str">
        <f ca="1">IF(IF(RANDBETWEEN(1,$A$3)&lt;($D$2+1),RAND(),0)*M365&gt;Equity!M365,"Yes","")</f>
        <v/>
      </c>
      <c r="O365" s="6">
        <f t="shared" ca="1" si="74"/>
        <v>564.85105156464795</v>
      </c>
      <c r="P365" s="21" t="str">
        <f ca="1">IF(IF(RANDBETWEEN(1,$A$3)&lt;($D$2+1),RAND(),0)*O365&gt;Equity!O365,"Yes","")</f>
        <v/>
      </c>
      <c r="Q365" s="6">
        <f t="shared" ca="1" si="75"/>
        <v>456.58329568072475</v>
      </c>
      <c r="R365" s="21" t="str">
        <f ca="1">IF(IF(RANDBETWEEN(1,$A$3)&lt;($D$2+1),RAND(),0)*Q365&gt;Equity!Q365,"Yes","")</f>
        <v/>
      </c>
      <c r="S365" s="6">
        <f t="shared" ca="1" si="76"/>
        <v>521.93730567321518</v>
      </c>
      <c r="T365" s="21" t="str">
        <f ca="1">IF(IF(RANDBETWEEN(1,$A$3)&lt;($D$2+1),RAND(),0)*S365&gt;Equity!S365,"Yes","")</f>
        <v/>
      </c>
      <c r="U365" s="6">
        <f t="shared" ca="1" si="77"/>
        <v>440.83897879073703</v>
      </c>
      <c r="V365" s="21" t="str">
        <f ca="1">IF(IF(RANDBETWEEN(1,$A$3)&lt;($D$2+1),RAND(),0)*U365&gt;Equity!U365,"Yes","")</f>
        <v/>
      </c>
      <c r="W365" s="6">
        <f t="shared" ca="1" si="78"/>
        <v>427.98318710578047</v>
      </c>
    </row>
    <row r="366" spans="2:23" x14ac:dyDescent="0.3">
      <c r="B366" s="4">
        <v>363</v>
      </c>
      <c r="C366" s="40">
        <v>675.34813875787427</v>
      </c>
      <c r="D366" s="21" t="str">
        <f ca="1">IF(IF(RANDBETWEEN(1,$A$3)=1,RANDBETWEEN(0,Overview!$K$19)/100)*C366&gt;'liquid Assets'!C366,"Yes","")</f>
        <v/>
      </c>
      <c r="E366" s="6">
        <f t="shared" ca="1" si="69"/>
        <v>646.36497425546384</v>
      </c>
      <c r="F366" s="21" t="str">
        <f ca="1">IF(IF(RANDBETWEEN(1,$A$3)&lt;($D$2+1),RAND(),0)*E366&gt;Equity!E366,"Yes","")</f>
        <v/>
      </c>
      <c r="G366" s="6">
        <f t="shared" ca="1" si="70"/>
        <v>562.78487650077591</v>
      </c>
      <c r="H366" s="21" t="str">
        <f ca="1">IF(IF(RANDBETWEEN(1,$A$3)&lt;($D$2+1),RAND(),0)*G366&gt;Equity!G366,"Yes","")</f>
        <v/>
      </c>
      <c r="I366" s="6">
        <f t="shared" ca="1" si="71"/>
        <v>537.24485708119153</v>
      </c>
      <c r="J366" s="21" t="str">
        <f ca="1">IF(IF(RANDBETWEEN(1,$A$3)&lt;($D$2+1),RAND(),0)*I366&gt;Equity!I366,"Yes","")</f>
        <v/>
      </c>
      <c r="K366" s="6">
        <f t="shared" ca="1" si="72"/>
        <v>444.66019696864225</v>
      </c>
      <c r="L366" s="21" t="str">
        <f ca="1">IF(IF(RANDBETWEEN(1,$A$3)&lt;($D$2+1),RAND(),0)*K366&gt;Equity!K366,"Yes","")</f>
        <v/>
      </c>
      <c r="M366" s="6">
        <f t="shared" ca="1" si="73"/>
        <v>491.02738783701591</v>
      </c>
      <c r="N366" s="21" t="str">
        <f ca="1">IF(IF(RANDBETWEEN(1,$A$3)&lt;($D$2+1),RAND(),0)*M366&gt;Equity!M366,"Yes","")</f>
        <v/>
      </c>
      <c r="O366" s="6">
        <f t="shared" ca="1" si="74"/>
        <v>571.31950052194486</v>
      </c>
      <c r="P366" s="21" t="str">
        <f ca="1">IF(IF(RANDBETWEEN(1,$A$3)&lt;($D$2+1),RAND(),0)*O366&gt;Equity!O366,"Yes","")</f>
        <v/>
      </c>
      <c r="Q366" s="6">
        <f t="shared" ca="1" si="75"/>
        <v>510.46796891373128</v>
      </c>
      <c r="R366" s="21" t="str">
        <f ca="1">IF(IF(RANDBETWEEN(1,$A$3)&lt;($D$2+1),RAND(),0)*Q366&gt;Equity!Q366,"Yes","")</f>
        <v/>
      </c>
      <c r="S366" s="6">
        <f t="shared" ca="1" si="76"/>
        <v>496.00611314684738</v>
      </c>
      <c r="T366" s="21" t="str">
        <f ca="1">IF(IF(RANDBETWEEN(1,$A$3)&lt;($D$2+1),RAND(),0)*S366&gt;Equity!S366,"Yes","")</f>
        <v/>
      </c>
      <c r="U366" s="6">
        <f t="shared" ca="1" si="77"/>
        <v>489.47538053453832</v>
      </c>
      <c r="V366" s="21" t="str">
        <f ca="1">IF(IF(RANDBETWEEN(1,$A$3)&lt;($D$2+1),RAND(),0)*U366&gt;Equity!U366,"Yes","")</f>
        <v/>
      </c>
      <c r="W366" s="6">
        <f t="shared" ca="1" si="78"/>
        <v>440.83456215137466</v>
      </c>
    </row>
    <row r="367" spans="2:23" x14ac:dyDescent="0.3">
      <c r="B367" s="4">
        <v>364</v>
      </c>
      <c r="C367" s="40">
        <v>673.05196438796645</v>
      </c>
      <c r="D367" s="21" t="str">
        <f ca="1">IF(IF(RANDBETWEEN(1,$A$3)=1,RANDBETWEEN(0,Overview!$K$19)/100)*C367&gt;'liquid Assets'!C367,"Yes","")</f>
        <v/>
      </c>
      <c r="E367" s="6">
        <f t="shared" ca="1" si="69"/>
        <v>579.05126908839588</v>
      </c>
      <c r="F367" s="21" t="str">
        <f ca="1">IF(IF(RANDBETWEEN(1,$A$3)&lt;($D$2+1),RAND(),0)*E367&gt;Equity!E367,"Yes","")</f>
        <v/>
      </c>
      <c r="G367" s="6">
        <f t="shared" ca="1" si="70"/>
        <v>692.74327872426579</v>
      </c>
      <c r="H367" s="21" t="str">
        <f ca="1">IF(IF(RANDBETWEEN(1,$A$3)&lt;($D$2+1),RAND(),0)*G367&gt;Equity!G367,"Yes","")</f>
        <v/>
      </c>
      <c r="I367" s="6">
        <f t="shared" ca="1" si="71"/>
        <v>608.81447105612176</v>
      </c>
      <c r="J367" s="21" t="str">
        <f ca="1">IF(IF(RANDBETWEEN(1,$A$3)&lt;($D$2+1),RAND(),0)*I367&gt;Equity!I367,"Yes","")</f>
        <v/>
      </c>
      <c r="K367" s="6">
        <f t="shared" ca="1" si="72"/>
        <v>503.11763279489713</v>
      </c>
      <c r="L367" s="21" t="str">
        <f ca="1">IF(IF(RANDBETWEEN(1,$A$3)&lt;($D$2+1),RAND(),0)*K367&gt;Equity!K367,"Yes","")</f>
        <v/>
      </c>
      <c r="M367" s="6">
        <f t="shared" ca="1" si="73"/>
        <v>581.49411511252026</v>
      </c>
      <c r="N367" s="21" t="str">
        <f ca="1">IF(IF(RANDBETWEEN(1,$A$3)&lt;($D$2+1),RAND(),0)*M367&gt;Equity!M367,"Yes","")</f>
        <v/>
      </c>
      <c r="O367" s="6">
        <f t="shared" ca="1" si="74"/>
        <v>587.69264008649589</v>
      </c>
      <c r="P367" s="21" t="str">
        <f ca="1">IF(IF(RANDBETWEEN(1,$A$3)&lt;($D$2+1),RAND(),0)*O367&gt;Equity!O367,"Yes","")</f>
        <v/>
      </c>
      <c r="Q367" s="6">
        <f t="shared" ca="1" si="75"/>
        <v>505.12191845194491</v>
      </c>
      <c r="R367" s="21" t="str">
        <f ca="1">IF(IF(RANDBETWEEN(1,$A$3)&lt;($D$2+1),RAND(),0)*Q367&gt;Equity!Q367,"Yes","")</f>
        <v/>
      </c>
      <c r="S367" s="6">
        <f t="shared" ca="1" si="76"/>
        <v>485.73856963611394</v>
      </c>
      <c r="T367" s="21" t="str">
        <f ca="1">IF(IF(RANDBETWEEN(1,$A$3)&lt;($D$2+1),RAND(),0)*S367&gt;Equity!S367,"Yes","")</f>
        <v/>
      </c>
      <c r="U367" s="6">
        <f t="shared" ca="1" si="77"/>
        <v>470.43004648207585</v>
      </c>
      <c r="V367" s="21" t="str">
        <f ca="1">IF(IF(RANDBETWEEN(1,$A$3)&lt;($D$2+1),RAND(),0)*U367&gt;Equity!U367,"Yes","")</f>
        <v/>
      </c>
      <c r="W367" s="6">
        <f t="shared" ca="1" si="78"/>
        <v>406.21611017182153</v>
      </c>
    </row>
    <row r="368" spans="2:23" x14ac:dyDescent="0.3">
      <c r="B368" s="4">
        <v>365</v>
      </c>
      <c r="C368" s="40">
        <v>670.76986443148826</v>
      </c>
      <c r="D368" s="21" t="str">
        <f ca="1">IF(IF(RANDBETWEEN(1,$A$3)=1,RANDBETWEEN(0,Overview!$K$19)/100)*C368&gt;'liquid Assets'!C368,"Yes","")</f>
        <v/>
      </c>
      <c r="E368" s="6">
        <f t="shared" ca="1" si="69"/>
        <v>639.51866870992842</v>
      </c>
      <c r="F368" s="21" t="str">
        <f ca="1">IF(IF(RANDBETWEEN(1,$A$3)&lt;($D$2+1),RAND(),0)*E368&gt;Equity!E368,"Yes","")</f>
        <v/>
      </c>
      <c r="G368" s="6">
        <f t="shared" ca="1" si="70"/>
        <v>607.76492759820974</v>
      </c>
      <c r="H368" s="21" t="str">
        <f ca="1">IF(IF(RANDBETWEEN(1,$A$3)&lt;($D$2+1),RAND(),0)*G368&gt;Equity!G368,"Yes","")</f>
        <v/>
      </c>
      <c r="I368" s="6">
        <f t="shared" ca="1" si="71"/>
        <v>569.79049509679805</v>
      </c>
      <c r="J368" s="21" t="str">
        <f ca="1">IF(IF(RANDBETWEEN(1,$A$3)&lt;($D$2+1),RAND(),0)*I368&gt;Equity!I368,"Yes","")</f>
        <v/>
      </c>
      <c r="K368" s="6">
        <f t="shared" ca="1" si="72"/>
        <v>627.02945616863224</v>
      </c>
      <c r="L368" s="21" t="str">
        <f ca="1">IF(IF(RANDBETWEEN(1,$A$3)&lt;($D$2+1),RAND(),0)*K368&gt;Equity!K368,"Yes","")</f>
        <v/>
      </c>
      <c r="M368" s="6">
        <f t="shared" ca="1" si="73"/>
        <v>650.54875091577753</v>
      </c>
      <c r="N368" s="21" t="str">
        <f ca="1">IF(IF(RANDBETWEEN(1,$A$3)&lt;($D$2+1),RAND(),0)*M368&gt;Equity!M368,"Yes","")</f>
        <v/>
      </c>
      <c r="O368" s="6">
        <f t="shared" ca="1" si="74"/>
        <v>665.53494233157539</v>
      </c>
      <c r="P368" s="21" t="str">
        <f ca="1">IF(IF(RANDBETWEEN(1,$A$3)&lt;($D$2+1),RAND(),0)*O368&gt;Equity!O368,"Yes","")</f>
        <v/>
      </c>
      <c r="Q368" s="6">
        <f t="shared" ca="1" si="75"/>
        <v>557.10439496711058</v>
      </c>
      <c r="R368" s="21" t="str">
        <f ca="1">IF(IF(RANDBETWEEN(1,$A$3)&lt;($D$2+1),RAND(),0)*Q368&gt;Equity!Q368,"Yes","")</f>
        <v/>
      </c>
      <c r="S368" s="6">
        <f t="shared" ca="1" si="76"/>
        <v>656.9955692588818</v>
      </c>
      <c r="T368" s="21" t="str">
        <f ca="1">IF(IF(RANDBETWEEN(1,$A$3)&lt;($D$2+1),RAND(),0)*S368&gt;Equity!S368,"Yes","")</f>
        <v/>
      </c>
      <c r="U368" s="6">
        <f t="shared" ca="1" si="77"/>
        <v>579.70717012744069</v>
      </c>
      <c r="V368" s="21" t="str">
        <f ca="1">IF(IF(RANDBETWEEN(1,$A$3)&lt;($D$2+1),RAND(),0)*U368&gt;Equity!U368,"Yes","")</f>
        <v/>
      </c>
      <c r="W368" s="6">
        <f t="shared" ca="1" si="78"/>
        <v>625.8829121877427</v>
      </c>
    </row>
    <row r="369" spans="2:23" x14ac:dyDescent="0.3">
      <c r="B369" s="4">
        <v>366</v>
      </c>
      <c r="C369" s="40">
        <v>668.50171441273051</v>
      </c>
      <c r="D369" s="21" t="str">
        <f ca="1">IF(IF(RANDBETWEEN(1,$A$3)=1,RANDBETWEEN(0,Overview!$K$19)/100)*C369&gt;'liquid Assets'!C369,"Yes","")</f>
        <v/>
      </c>
      <c r="E369" s="6">
        <f t="shared" ca="1" si="69"/>
        <v>626.09682251043796</v>
      </c>
      <c r="F369" s="21" t="str">
        <f ca="1">IF(IF(RANDBETWEEN(1,$A$3)&lt;($D$2+1),RAND(),0)*E369&gt;Equity!E369,"Yes","")</f>
        <v/>
      </c>
      <c r="G369" s="6">
        <f t="shared" ca="1" si="70"/>
        <v>720.96646010804284</v>
      </c>
      <c r="H369" s="21" t="str">
        <f ca="1">IF(IF(RANDBETWEEN(1,$A$3)&lt;($D$2+1),RAND(),0)*G369&gt;Equity!G369,"Yes","")</f>
        <v/>
      </c>
      <c r="I369" s="6">
        <f t="shared" ca="1" si="71"/>
        <v>797.46737547811699</v>
      </c>
      <c r="J369" s="21" t="str">
        <f ca="1">IF(IF(RANDBETWEEN(1,$A$3)&lt;($D$2+1),RAND(),0)*I369&gt;Equity!I369,"Yes","")</f>
        <v/>
      </c>
      <c r="K369" s="6">
        <f t="shared" ca="1" si="72"/>
        <v>924.88775161729325</v>
      </c>
      <c r="L369" s="21" t="str">
        <f ca="1">IF(IF(RANDBETWEEN(1,$A$3)&lt;($D$2+1),RAND(),0)*K369&gt;Equity!K369,"Yes","")</f>
        <v/>
      </c>
      <c r="M369" s="6">
        <f t="shared" ca="1" si="73"/>
        <v>1104.4335176091811</v>
      </c>
      <c r="N369" s="21" t="str">
        <f ca="1">IF(IF(RANDBETWEEN(1,$A$3)&lt;($D$2+1),RAND(),0)*M369&gt;Equity!M369,"Yes","")</f>
        <v/>
      </c>
      <c r="O369" s="6">
        <f t="shared" ca="1" si="74"/>
        <v>1090.3054783230498</v>
      </c>
      <c r="P369" s="21" t="str">
        <f ca="1">IF(IF(RANDBETWEEN(1,$A$3)&lt;($D$2+1),RAND(),0)*O369&gt;Equity!O369,"Yes","")</f>
        <v/>
      </c>
      <c r="Q369" s="6">
        <f t="shared" ca="1" si="75"/>
        <v>941.20225523777094</v>
      </c>
      <c r="R369" s="21" t="str">
        <f ca="1">IF(IF(RANDBETWEEN(1,$A$3)&lt;($D$2+1),RAND(),0)*Q369&gt;Equity!Q369,"Yes","")</f>
        <v/>
      </c>
      <c r="S369" s="6">
        <f t="shared" ca="1" si="76"/>
        <v>844.62318481374177</v>
      </c>
      <c r="T369" s="21" t="str">
        <f ca="1">IF(IF(RANDBETWEEN(1,$A$3)&lt;($D$2+1),RAND(),0)*S369&gt;Equity!S369,"Yes","")</f>
        <v/>
      </c>
      <c r="U369" s="6">
        <f t="shared" ca="1" si="77"/>
        <v>731.82562969345463</v>
      </c>
      <c r="V369" s="21" t="str">
        <f ca="1">IF(IF(RANDBETWEEN(1,$A$3)&lt;($D$2+1),RAND(),0)*U369&gt;Equity!U369,"Yes","")</f>
        <v/>
      </c>
      <c r="W369" s="6">
        <f t="shared" ca="1" si="78"/>
        <v>748.40610605375912</v>
      </c>
    </row>
    <row r="370" spans="2:23" x14ac:dyDescent="0.3">
      <c r="B370" s="4">
        <v>367</v>
      </c>
      <c r="C370" s="40">
        <v>666.24739129292232</v>
      </c>
      <c r="D370" s="21" t="str">
        <f ca="1">IF(IF(RANDBETWEEN(1,$A$3)=1,RANDBETWEEN(0,Overview!$K$19)/100)*C370&gt;'liquid Assets'!C370,"Yes","")</f>
        <v/>
      </c>
      <c r="E370" s="6">
        <f t="shared" ca="1" si="69"/>
        <v>544.95734284959792</v>
      </c>
      <c r="F370" s="21" t="str">
        <f ca="1">IF(IF(RANDBETWEEN(1,$A$3)&lt;($D$2+1),RAND(),0)*E370&gt;Equity!E370,"Yes","")</f>
        <v/>
      </c>
      <c r="G370" s="6">
        <f t="shared" ca="1" si="70"/>
        <v>444.21022039583801</v>
      </c>
      <c r="H370" s="21" t="str">
        <f ca="1">IF(IF(RANDBETWEEN(1,$A$3)&lt;($D$2+1),RAND(),0)*G370&gt;Equity!G370,"Yes","")</f>
        <v/>
      </c>
      <c r="I370" s="6">
        <f t="shared" ca="1" si="71"/>
        <v>468.80189083113231</v>
      </c>
      <c r="J370" s="21" t="str">
        <f ca="1">IF(IF(RANDBETWEEN(1,$A$3)&lt;($D$2+1),RAND(),0)*I370&gt;Equity!I370,"Yes","")</f>
        <v/>
      </c>
      <c r="K370" s="6">
        <f t="shared" ca="1" si="72"/>
        <v>474.01506223420694</v>
      </c>
      <c r="L370" s="21" t="str">
        <f ca="1">IF(IF(RANDBETWEEN(1,$A$3)&lt;($D$2+1),RAND(),0)*K370&gt;Equity!K370,"Yes","")</f>
        <v/>
      </c>
      <c r="M370" s="6">
        <f t="shared" ca="1" si="73"/>
        <v>502.35228330865493</v>
      </c>
      <c r="N370" s="21" t="str">
        <f ca="1">IF(IF(RANDBETWEEN(1,$A$3)&lt;($D$2+1),RAND(),0)*M370&gt;Equity!M370,"Yes","")</f>
        <v/>
      </c>
      <c r="O370" s="6">
        <f t="shared" ca="1" si="74"/>
        <v>473.76940702972161</v>
      </c>
      <c r="P370" s="21" t="str">
        <f ca="1">IF(IF(RANDBETWEEN(1,$A$3)&lt;($D$2+1),RAND(),0)*O370&gt;Equity!O370,"Yes","")</f>
        <v/>
      </c>
      <c r="Q370" s="6">
        <f t="shared" ca="1" si="75"/>
        <v>397.30069002822751</v>
      </c>
      <c r="R370" s="21" t="str">
        <f ca="1">IF(IF(RANDBETWEEN(1,$A$3)&lt;($D$2+1),RAND(),0)*Q370&gt;Equity!Q370,"Yes","")</f>
        <v/>
      </c>
      <c r="S370" s="6">
        <f t="shared" ca="1" si="76"/>
        <v>469.82937056220658</v>
      </c>
      <c r="T370" s="21" t="str">
        <f ca="1">IF(IF(RANDBETWEEN(1,$A$3)&lt;($D$2+1),RAND(),0)*S370&gt;Equity!S370,"Yes","")</f>
        <v/>
      </c>
      <c r="U370" s="6">
        <f t="shared" ca="1" si="77"/>
        <v>499.12145631175383</v>
      </c>
      <c r="V370" s="21" t="str">
        <f ca="1">IF(IF(RANDBETWEEN(1,$A$3)&lt;($D$2+1),RAND(),0)*U370&gt;Equity!U370,"Yes","")</f>
        <v/>
      </c>
      <c r="W370" s="6">
        <f t="shared" ca="1" si="78"/>
        <v>448.0329301538228</v>
      </c>
    </row>
    <row r="371" spans="2:23" x14ac:dyDescent="0.3">
      <c r="B371" s="4">
        <v>368</v>
      </c>
      <c r="C371" s="40">
        <v>664.0067734497884</v>
      </c>
      <c r="D371" s="21" t="str">
        <f ca="1">IF(IF(RANDBETWEEN(1,$A$3)=1,RANDBETWEEN(0,Overview!$K$19)/100)*C371&gt;'liquid Assets'!C371,"Yes","")</f>
        <v/>
      </c>
      <c r="E371" s="6">
        <f t="shared" ca="1" si="69"/>
        <v>653.8906936032713</v>
      </c>
      <c r="F371" s="21" t="str">
        <f ca="1">IF(IF(RANDBETWEEN(1,$A$3)&lt;($D$2+1),RAND(),0)*E371&gt;Equity!E371,"Yes","")</f>
        <v/>
      </c>
      <c r="G371" s="6">
        <f t="shared" ca="1" si="70"/>
        <v>627.19096240561203</v>
      </c>
      <c r="H371" s="21" t="str">
        <f ca="1">IF(IF(RANDBETWEEN(1,$A$3)&lt;($D$2+1),RAND(),0)*G371&gt;Equity!G371,"Yes","")</f>
        <v/>
      </c>
      <c r="I371" s="6">
        <f t="shared" ca="1" si="71"/>
        <v>743.2690493657135</v>
      </c>
      <c r="J371" s="21" t="str">
        <f ca="1">IF(IF(RANDBETWEEN(1,$A$3)&lt;($D$2+1),RAND(),0)*I371&gt;Equity!I371,"Yes","")</f>
        <v/>
      </c>
      <c r="K371" s="6">
        <f t="shared" ca="1" si="72"/>
        <v>771.45823417987026</v>
      </c>
      <c r="L371" s="21" t="str">
        <f ca="1">IF(IF(RANDBETWEEN(1,$A$3)&lt;($D$2+1),RAND(),0)*K371&gt;Equity!K371,"Yes","")</f>
        <v/>
      </c>
      <c r="M371" s="6">
        <f t="shared" ca="1" si="73"/>
        <v>909.02707696651009</v>
      </c>
      <c r="N371" s="21" t="str">
        <f ca="1">IF(IF(RANDBETWEEN(1,$A$3)&lt;($D$2+1),RAND(),0)*M371&gt;Equity!M371,"Yes","")</f>
        <v/>
      </c>
      <c r="O371" s="6">
        <f t="shared" ca="1" si="74"/>
        <v>735.36630354630745</v>
      </c>
      <c r="P371" s="21" t="str">
        <f ca="1">IF(IF(RANDBETWEEN(1,$A$3)&lt;($D$2+1),RAND(),0)*O371&gt;Equity!O371,"Yes","")</f>
        <v/>
      </c>
      <c r="Q371" s="6">
        <f t="shared" ca="1" si="75"/>
        <v>627.2397459697894</v>
      </c>
      <c r="R371" s="21" t="str">
        <f ca="1">IF(IF(RANDBETWEEN(1,$A$3)&lt;($D$2+1),RAND(),0)*Q371&gt;Equity!Q371,"Yes","")</f>
        <v/>
      </c>
      <c r="S371" s="6">
        <f t="shared" ca="1" si="76"/>
        <v>545.31234462352018</v>
      </c>
      <c r="T371" s="21" t="str">
        <f ca="1">IF(IF(RANDBETWEEN(1,$A$3)&lt;($D$2+1),RAND(),0)*S371&gt;Equity!S371,"Yes","")</f>
        <v/>
      </c>
      <c r="U371" s="6">
        <f t="shared" ca="1" si="77"/>
        <v>633.66906381225556</v>
      </c>
      <c r="V371" s="21" t="str">
        <f ca="1">IF(IF(RANDBETWEEN(1,$A$3)&lt;($D$2+1),RAND(),0)*U371&gt;Equity!U371,"Yes","")</f>
        <v/>
      </c>
      <c r="W371" s="6">
        <f t="shared" ca="1" si="78"/>
        <v>541.23854237647083</v>
      </c>
    </row>
    <row r="372" spans="2:23" x14ac:dyDescent="0.3">
      <c r="B372" s="4">
        <v>369</v>
      </c>
      <c r="C372" s="40">
        <v>661.77974065744365</v>
      </c>
      <c r="D372" s="21" t="str">
        <f ca="1">IF(IF(RANDBETWEEN(1,$A$3)=1,RANDBETWEEN(0,Overview!$K$19)/100)*C372&gt;'liquid Assets'!C372,"Yes","")</f>
        <v/>
      </c>
      <c r="E372" s="6">
        <f t="shared" ca="1" si="69"/>
        <v>728.23039767999228</v>
      </c>
      <c r="F372" s="21" t="str">
        <f ca="1">IF(IF(RANDBETWEEN(1,$A$3)&lt;($D$2+1),RAND(),0)*E372&gt;Equity!E372,"Yes","")</f>
        <v/>
      </c>
      <c r="G372" s="6">
        <f t="shared" ca="1" si="70"/>
        <v>702.37221886352438</v>
      </c>
      <c r="H372" s="21" t="str">
        <f ca="1">IF(IF(RANDBETWEEN(1,$A$3)&lt;($D$2+1),RAND(),0)*G372&gt;Equity!G372,"Yes","")</f>
        <v/>
      </c>
      <c r="I372" s="6">
        <f t="shared" ca="1" si="71"/>
        <v>719.64859507987023</v>
      </c>
      <c r="J372" s="21" t="str">
        <f ca="1">IF(IF(RANDBETWEEN(1,$A$3)&lt;($D$2+1),RAND(),0)*I372&gt;Equity!I372,"Yes","")</f>
        <v/>
      </c>
      <c r="K372" s="6">
        <f t="shared" ca="1" si="72"/>
        <v>847.75380724392869</v>
      </c>
      <c r="L372" s="21" t="str">
        <f ca="1">IF(IF(RANDBETWEEN(1,$A$3)&lt;($D$2+1),RAND(),0)*K372&gt;Equity!K372,"Yes","")</f>
        <v/>
      </c>
      <c r="M372" s="6">
        <f t="shared" ca="1" si="73"/>
        <v>868.64789652679053</v>
      </c>
      <c r="N372" s="21" t="str">
        <f ca="1">IF(IF(RANDBETWEEN(1,$A$3)&lt;($D$2+1),RAND(),0)*M372&gt;Equity!M372,"Yes","")</f>
        <v/>
      </c>
      <c r="O372" s="6">
        <f t="shared" ca="1" si="74"/>
        <v>1034.9278145691376</v>
      </c>
      <c r="P372" s="21" t="str">
        <f ca="1">IF(IF(RANDBETWEEN(1,$A$3)&lt;($D$2+1),RAND(),0)*O372&gt;Equity!O372,"Yes","")</f>
        <v/>
      </c>
      <c r="Q372" s="6">
        <f t="shared" ca="1" si="75"/>
        <v>979.11365139939471</v>
      </c>
      <c r="R372" s="21" t="str">
        <f ca="1">IF(IF(RANDBETWEEN(1,$A$3)&lt;($D$2+1),RAND(),0)*Q372&gt;Equity!Q372,"Yes","")</f>
        <v/>
      </c>
      <c r="S372" s="6">
        <f t="shared" ca="1" si="76"/>
        <v>814.41511568466331</v>
      </c>
      <c r="T372" s="21" t="str">
        <f ca="1">IF(IF(RANDBETWEEN(1,$A$3)&lt;($D$2+1),RAND(),0)*S372&gt;Equity!S372,"Yes","")</f>
        <v/>
      </c>
      <c r="U372" s="6">
        <f t="shared" ca="1" si="77"/>
        <v>914.83289525538078</v>
      </c>
      <c r="V372" s="21" t="str">
        <f ca="1">IF(IF(RANDBETWEEN(1,$A$3)&lt;($D$2+1),RAND(),0)*U372&gt;Equity!U372,"Yes","")</f>
        <v/>
      </c>
      <c r="W372" s="6">
        <f t="shared" ca="1" si="78"/>
        <v>894.45009010098738</v>
      </c>
    </row>
    <row r="373" spans="2:23" x14ac:dyDescent="0.3">
      <c r="B373" s="4">
        <v>370</v>
      </c>
      <c r="C373" s="40">
        <v>659.56617406663315</v>
      </c>
      <c r="D373" s="21" t="str">
        <f ca="1">IF(IF(RANDBETWEEN(1,$A$3)=1,RANDBETWEEN(0,Overview!$K$19)/100)*C373&gt;'liquid Assets'!C373,"Yes","")</f>
        <v/>
      </c>
      <c r="E373" s="6">
        <f t="shared" ca="1" si="69"/>
        <v>791.29811761335077</v>
      </c>
      <c r="F373" s="21" t="str">
        <f ca="1">IF(IF(RANDBETWEEN(1,$A$3)&lt;($D$2+1),RAND(),0)*E373&gt;Equity!E373,"Yes","")</f>
        <v/>
      </c>
      <c r="G373" s="6">
        <f t="shared" ca="1" si="70"/>
        <v>799.3686632834748</v>
      </c>
      <c r="H373" s="21" t="str">
        <f ca="1">IF(IF(RANDBETWEEN(1,$A$3)&lt;($D$2+1),RAND(),0)*G373&gt;Equity!G373,"Yes","")</f>
        <v/>
      </c>
      <c r="I373" s="6">
        <f t="shared" ca="1" si="71"/>
        <v>754.29051925496094</v>
      </c>
      <c r="J373" s="21" t="str">
        <f ca="1">IF(IF(RANDBETWEEN(1,$A$3)&lt;($D$2+1),RAND(),0)*I373&gt;Equity!I373,"Yes","")</f>
        <v/>
      </c>
      <c r="K373" s="6">
        <f t="shared" ca="1" si="72"/>
        <v>702.64841019755966</v>
      </c>
      <c r="L373" s="21" t="str">
        <f ca="1">IF(IF(RANDBETWEEN(1,$A$3)&lt;($D$2+1),RAND(),0)*K373&gt;Equity!K373,"Yes","")</f>
        <v/>
      </c>
      <c r="M373" s="6">
        <f t="shared" ca="1" si="73"/>
        <v>595.86051031956595</v>
      </c>
      <c r="N373" s="21" t="str">
        <f ca="1">IF(IF(RANDBETWEEN(1,$A$3)&lt;($D$2+1),RAND(),0)*M373&gt;Equity!M373,"Yes","")</f>
        <v/>
      </c>
      <c r="O373" s="6">
        <f t="shared" ca="1" si="74"/>
        <v>517.64143923127597</v>
      </c>
      <c r="P373" s="21" t="str">
        <f ca="1">IF(IF(RANDBETWEEN(1,$A$3)&lt;($D$2+1),RAND(),0)*O373&gt;Equity!O373,"Yes","")</f>
        <v/>
      </c>
      <c r="Q373" s="6">
        <f t="shared" ca="1" si="75"/>
        <v>607.7723408326973</v>
      </c>
      <c r="R373" s="21" t="str">
        <f ca="1">IF(IF(RANDBETWEEN(1,$A$3)&lt;($D$2+1),RAND(),0)*Q373&gt;Equity!Q373,"Yes","")</f>
        <v/>
      </c>
      <c r="S373" s="6">
        <f t="shared" ca="1" si="76"/>
        <v>677.60862202667613</v>
      </c>
      <c r="T373" s="21" t="str">
        <f ca="1">IF(IF(RANDBETWEEN(1,$A$3)&lt;($D$2+1),RAND(),0)*S373&gt;Equity!S373,"Yes","")</f>
        <v/>
      </c>
      <c r="U373" s="6">
        <f t="shared" ca="1" si="77"/>
        <v>616.59708911691393</v>
      </c>
      <c r="V373" s="21" t="str">
        <f ca="1">IF(IF(RANDBETWEEN(1,$A$3)&lt;($D$2+1),RAND(),0)*U373&gt;Equity!U373,"Yes","")</f>
        <v/>
      </c>
      <c r="W373" s="6">
        <f t="shared" ca="1" si="78"/>
        <v>667.8816355813957</v>
      </c>
    </row>
    <row r="374" spans="2:23" x14ac:dyDescent="0.3">
      <c r="B374" s="4">
        <v>371</v>
      </c>
      <c r="C374" s="40">
        <v>657.36595618530225</v>
      </c>
      <c r="D374" s="21" t="str">
        <f ca="1">IF(IF(RANDBETWEEN(1,$A$3)=1,RANDBETWEEN(0,Overview!$K$19)/100)*C374&gt;'liquid Assets'!C374,"Yes","")</f>
        <v/>
      </c>
      <c r="E374" s="6">
        <f t="shared" ca="1" si="69"/>
        <v>613.72667821539153</v>
      </c>
      <c r="F374" s="21" t="str">
        <f ca="1">IF(IF(RANDBETWEEN(1,$A$3)&lt;($D$2+1),RAND(),0)*E374&gt;Equity!E374,"Yes","")</f>
        <v/>
      </c>
      <c r="G374" s="6">
        <f t="shared" ca="1" si="70"/>
        <v>582.66461988121659</v>
      </c>
      <c r="H374" s="21" t="str">
        <f ca="1">IF(IF(RANDBETWEEN(1,$A$3)&lt;($D$2+1),RAND(),0)*G374&gt;Equity!G374,"Yes","")</f>
        <v/>
      </c>
      <c r="I374" s="6">
        <f t="shared" ca="1" si="71"/>
        <v>608.56634456646725</v>
      </c>
      <c r="J374" s="21" t="str">
        <f ca="1">IF(IF(RANDBETWEEN(1,$A$3)&lt;($D$2+1),RAND(),0)*I374&gt;Equity!I374,"Yes","")</f>
        <v/>
      </c>
      <c r="K374" s="6">
        <f t="shared" ca="1" si="72"/>
        <v>714.38805089696791</v>
      </c>
      <c r="L374" s="21" t="str">
        <f ca="1">IF(IF(RANDBETWEEN(1,$A$3)&lt;($D$2+1),RAND(),0)*K374&gt;Equity!K374,"Yes","")</f>
        <v/>
      </c>
      <c r="M374" s="6">
        <f t="shared" ca="1" si="73"/>
        <v>595.00976017725441</v>
      </c>
      <c r="N374" s="21" t="str">
        <f ca="1">IF(IF(RANDBETWEEN(1,$A$3)&lt;($D$2+1),RAND(),0)*M374&gt;Equity!M374,"Yes","")</f>
        <v/>
      </c>
      <c r="O374" s="6">
        <f t="shared" ca="1" si="74"/>
        <v>482.05565701225407</v>
      </c>
      <c r="P374" s="21" t="str">
        <f ca="1">IF(IF(RANDBETWEEN(1,$A$3)&lt;($D$2+1),RAND(),0)*O374&gt;Equity!O374,"Yes","")</f>
        <v/>
      </c>
      <c r="Q374" s="6">
        <f t="shared" ca="1" si="75"/>
        <v>478.15560229473886</v>
      </c>
      <c r="R374" s="21" t="str">
        <f ca="1">IF(IF(RANDBETWEEN(1,$A$3)&lt;($D$2+1),RAND(),0)*Q374&gt;Equity!Q374,"Yes","")</f>
        <v/>
      </c>
      <c r="S374" s="6">
        <f t="shared" ca="1" si="76"/>
        <v>459.42470619567428</v>
      </c>
      <c r="T374" s="21" t="str">
        <f ca="1">IF(IF(RANDBETWEEN(1,$A$3)&lt;($D$2+1),RAND(),0)*S374&gt;Equity!S374,"Yes","")</f>
        <v/>
      </c>
      <c r="U374" s="6">
        <f t="shared" ca="1" si="77"/>
        <v>482.41471229551178</v>
      </c>
      <c r="V374" s="21" t="str">
        <f ca="1">IF(IF(RANDBETWEEN(1,$A$3)&lt;($D$2+1),RAND(),0)*U374&gt;Equity!U374,"Yes","")</f>
        <v/>
      </c>
      <c r="W374" s="6">
        <f t="shared" ca="1" si="78"/>
        <v>479.4755895269958</v>
      </c>
    </row>
    <row r="375" spans="2:23" x14ac:dyDescent="0.3">
      <c r="B375" s="4">
        <v>372</v>
      </c>
      <c r="C375" s="40">
        <v>655.17897085949198</v>
      </c>
      <c r="D375" s="21" t="str">
        <f ca="1">IF(IF(RANDBETWEEN(1,$A$3)=1,RANDBETWEEN(0,Overview!$K$19)/100)*C375&gt;'liquid Assets'!C375,"Yes","")</f>
        <v/>
      </c>
      <c r="E375" s="6">
        <f t="shared" ca="1" si="69"/>
        <v>653.37197672860168</v>
      </c>
      <c r="F375" s="21" t="str">
        <f ca="1">IF(IF(RANDBETWEEN(1,$A$3)&lt;($D$2+1),RAND(),0)*E375&gt;Equity!E375,"Yes","")</f>
        <v/>
      </c>
      <c r="G375" s="6">
        <f t="shared" ca="1" si="70"/>
        <v>746.16351106059892</v>
      </c>
      <c r="H375" s="21" t="str">
        <f ca="1">IF(IF(RANDBETWEEN(1,$A$3)&lt;($D$2+1),RAND(),0)*G375&gt;Equity!G375,"Yes","")</f>
        <v/>
      </c>
      <c r="I375" s="6">
        <f t="shared" ca="1" si="71"/>
        <v>858.37859073352104</v>
      </c>
      <c r="J375" s="21" t="str">
        <f ca="1">IF(IF(RANDBETWEEN(1,$A$3)&lt;($D$2+1),RAND(),0)*I375&gt;Equity!I375,"Yes","")</f>
        <v/>
      </c>
      <c r="K375" s="6">
        <f t="shared" ca="1" si="72"/>
        <v>855.53189050571189</v>
      </c>
      <c r="L375" s="21" t="str">
        <f ca="1">IF(IF(RANDBETWEEN(1,$A$3)&lt;($D$2+1),RAND(),0)*K375&gt;Equity!K375,"Yes","")</f>
        <v/>
      </c>
      <c r="M375" s="6">
        <f t="shared" ca="1" si="73"/>
        <v>1005.9358777248227</v>
      </c>
      <c r="N375" s="21" t="str">
        <f ca="1">IF(IF(RANDBETWEEN(1,$A$3)&lt;($D$2+1),RAND(),0)*M375&gt;Equity!M375,"Yes","")</f>
        <v/>
      </c>
      <c r="O375" s="6">
        <f t="shared" ca="1" si="74"/>
        <v>989.88274517159925</v>
      </c>
      <c r="P375" s="21" t="str">
        <f ca="1">IF(IF(RANDBETWEEN(1,$A$3)&lt;($D$2+1),RAND(),0)*O375&gt;Equity!O375,"Yes","")</f>
        <v/>
      </c>
      <c r="Q375" s="6">
        <f t="shared" ca="1" si="75"/>
        <v>836.22174657742823</v>
      </c>
      <c r="R375" s="21" t="str">
        <f ca="1">IF(IF(RANDBETWEEN(1,$A$3)&lt;($D$2+1),RAND(),0)*Q375&gt;Equity!Q375,"Yes","")</f>
        <v/>
      </c>
      <c r="S375" s="6">
        <f t="shared" ca="1" si="76"/>
        <v>791.85485625332171</v>
      </c>
      <c r="T375" s="21" t="str">
        <f ca="1">IF(IF(RANDBETWEEN(1,$A$3)&lt;($D$2+1),RAND(),0)*S375&gt;Equity!S375,"Yes","")</f>
        <v/>
      </c>
      <c r="U375" s="6">
        <f t="shared" ca="1" si="77"/>
        <v>792.24777990633493</v>
      </c>
      <c r="V375" s="21" t="str">
        <f ca="1">IF(IF(RANDBETWEEN(1,$A$3)&lt;($D$2+1),RAND(),0)*U375&gt;Equity!U375,"Yes","")</f>
        <v/>
      </c>
      <c r="W375" s="6">
        <f t="shared" ca="1" si="78"/>
        <v>791.84739343125761</v>
      </c>
    </row>
    <row r="376" spans="2:23" x14ac:dyDescent="0.3">
      <c r="B376" s="4">
        <v>373</v>
      </c>
      <c r="C376" s="40">
        <v>653.005103254554</v>
      </c>
      <c r="D376" s="21" t="str">
        <f ca="1">IF(IF(RANDBETWEEN(1,$A$3)=1,RANDBETWEEN(0,Overview!$K$19)/100)*C376&gt;'liquid Assets'!C376,"Yes","")</f>
        <v/>
      </c>
      <c r="E376" s="6">
        <f t="shared" ca="1" si="69"/>
        <v>702.36864686940146</v>
      </c>
      <c r="F376" s="21" t="str">
        <f ca="1">IF(IF(RANDBETWEEN(1,$A$3)&lt;($D$2+1),RAND(),0)*E376&gt;Equity!E376,"Yes","")</f>
        <v/>
      </c>
      <c r="G376" s="6">
        <f t="shared" ca="1" si="70"/>
        <v>708.82656100588258</v>
      </c>
      <c r="H376" s="21" t="str">
        <f ca="1">IF(IF(RANDBETWEEN(1,$A$3)&lt;($D$2+1),RAND(),0)*G376&gt;Equity!G376,"Yes","")</f>
        <v/>
      </c>
      <c r="I376" s="6">
        <f t="shared" ca="1" si="71"/>
        <v>626.53884070527829</v>
      </c>
      <c r="J376" s="21" t="str">
        <f ca="1">IF(IF(RANDBETWEEN(1,$A$3)&lt;($D$2+1),RAND(),0)*I376&gt;Equity!I376,"Yes","")</f>
        <v/>
      </c>
      <c r="K376" s="6">
        <f t="shared" ca="1" si="72"/>
        <v>570.55292358043278</v>
      </c>
      <c r="L376" s="21" t="str">
        <f ca="1">IF(IF(RANDBETWEEN(1,$A$3)&lt;($D$2+1),RAND(),0)*K376&gt;Equity!K376,"Yes","")</f>
        <v/>
      </c>
      <c r="M376" s="6">
        <f t="shared" ca="1" si="73"/>
        <v>665.77696726341117</v>
      </c>
      <c r="N376" s="21" t="str">
        <f ca="1">IF(IF(RANDBETWEEN(1,$A$3)&lt;($D$2+1),RAND(),0)*M376&gt;Equity!M376,"Yes","")</f>
        <v/>
      </c>
      <c r="O376" s="6">
        <f t="shared" ca="1" si="74"/>
        <v>562.58692359950021</v>
      </c>
      <c r="P376" s="21" t="str">
        <f ca="1">IF(IF(RANDBETWEEN(1,$A$3)&lt;($D$2+1),RAND(),0)*O376&gt;Equity!O376,"Yes","")</f>
        <v/>
      </c>
      <c r="Q376" s="6">
        <f t="shared" ca="1" si="75"/>
        <v>475.86564373970617</v>
      </c>
      <c r="R376" s="21" t="str">
        <f ca="1">IF(IF(RANDBETWEEN(1,$A$3)&lt;($D$2+1),RAND(),0)*Q376&gt;Equity!Q376,"Yes","")</f>
        <v/>
      </c>
      <c r="S376" s="6">
        <f t="shared" ca="1" si="76"/>
        <v>506.05030122116426</v>
      </c>
      <c r="T376" s="21" t="str">
        <f ca="1">IF(IF(RANDBETWEEN(1,$A$3)&lt;($D$2+1),RAND(),0)*S376&gt;Equity!S376,"Yes","")</f>
        <v/>
      </c>
      <c r="U376" s="6">
        <f t="shared" ca="1" si="77"/>
        <v>425.50443399440098</v>
      </c>
      <c r="V376" s="21" t="str">
        <f ca="1">IF(IF(RANDBETWEEN(1,$A$3)&lt;($D$2+1),RAND(),0)*U376&gt;Equity!U376,"Yes","")</f>
        <v/>
      </c>
      <c r="W376" s="6">
        <f t="shared" ca="1" si="78"/>
        <v>407.73511285645804</v>
      </c>
    </row>
    <row r="377" spans="2:23" x14ac:dyDescent="0.3">
      <c r="B377" s="4">
        <v>374</v>
      </c>
      <c r="C377" s="40">
        <v>650.84423983668319</v>
      </c>
      <c r="D377" s="21" t="str">
        <f ca="1">IF(IF(RANDBETWEEN(1,$A$3)=1,RANDBETWEEN(0,Overview!$K$19)/100)*C377&gt;'liquid Assets'!C377,"Yes","")</f>
        <v/>
      </c>
      <c r="E377" s="6">
        <f t="shared" ca="1" si="69"/>
        <v>775.23582524078711</v>
      </c>
      <c r="F377" s="21" t="str">
        <f ca="1">IF(IF(RANDBETWEEN(1,$A$3)&lt;($D$2+1),RAND(),0)*E377&gt;Equity!E377,"Yes","")</f>
        <v/>
      </c>
      <c r="G377" s="6">
        <f t="shared" ca="1" si="70"/>
        <v>806.92791606467324</v>
      </c>
      <c r="H377" s="21" t="str">
        <f ca="1">IF(IF(RANDBETWEEN(1,$A$3)&lt;($D$2+1),RAND(),0)*G377&gt;Equity!G377,"Yes","")</f>
        <v/>
      </c>
      <c r="I377" s="6">
        <f t="shared" ca="1" si="71"/>
        <v>701.04530393878144</v>
      </c>
      <c r="J377" s="21" t="str">
        <f ca="1">IF(IF(RANDBETWEEN(1,$A$3)&lt;($D$2+1),RAND(),0)*I377&gt;Equity!I377,"Yes","")</f>
        <v/>
      </c>
      <c r="K377" s="6">
        <f t="shared" ca="1" si="72"/>
        <v>741.28721714931203</v>
      </c>
      <c r="L377" s="21" t="str">
        <f ca="1">IF(IF(RANDBETWEEN(1,$A$3)&lt;($D$2+1),RAND(),0)*K377&gt;Equity!K377,"Yes","")</f>
        <v/>
      </c>
      <c r="M377" s="6">
        <f t="shared" ca="1" si="73"/>
        <v>770.76963305258687</v>
      </c>
      <c r="N377" s="21" t="str">
        <f ca="1">IF(IF(RANDBETWEEN(1,$A$3)&lt;($D$2+1),RAND(),0)*M377&gt;Equity!M377,"Yes","")</f>
        <v/>
      </c>
      <c r="O377" s="6">
        <f t="shared" ca="1" si="74"/>
        <v>790.0314152577763</v>
      </c>
      <c r="P377" s="21" t="str">
        <f ca="1">IF(IF(RANDBETWEEN(1,$A$3)&lt;($D$2+1),RAND(),0)*O377&gt;Equity!O377,"Yes","")</f>
        <v/>
      </c>
      <c r="Q377" s="6">
        <f t="shared" ca="1" si="75"/>
        <v>650.50393053058167</v>
      </c>
      <c r="R377" s="21" t="str">
        <f ca="1">IF(IF(RANDBETWEEN(1,$A$3)&lt;($D$2+1),RAND(),0)*Q377&gt;Equity!Q377,"Yes","")</f>
        <v/>
      </c>
      <c r="S377" s="6">
        <f t="shared" ca="1" si="76"/>
        <v>539.52020267030343</v>
      </c>
      <c r="T377" s="21" t="str">
        <f ca="1">IF(IF(RANDBETWEEN(1,$A$3)&lt;($D$2+1),RAND(),0)*S377&gt;Equity!S377,"Yes","")</f>
        <v/>
      </c>
      <c r="U377" s="6">
        <f t="shared" ca="1" si="77"/>
        <v>564.54729364889704</v>
      </c>
      <c r="V377" s="21" t="str">
        <f ca="1">IF(IF(RANDBETWEEN(1,$A$3)&lt;($D$2+1),RAND(),0)*U377&gt;Equity!U377,"Yes","")</f>
        <v/>
      </c>
      <c r="W377" s="6">
        <f t="shared" ca="1" si="78"/>
        <v>480.59529495986465</v>
      </c>
    </row>
    <row r="378" spans="2:23" x14ac:dyDescent="0.3">
      <c r="B378" s="4">
        <v>375</v>
      </c>
      <c r="C378" s="40">
        <v>648.6962683547456</v>
      </c>
      <c r="D378" s="21" t="str">
        <f ca="1">IF(IF(RANDBETWEEN(1,$A$3)=1,RANDBETWEEN(0,Overview!$K$19)/100)*C378&gt;'liquid Assets'!C378,"Yes","")</f>
        <v/>
      </c>
      <c r="E378" s="6">
        <f t="shared" ca="1" si="69"/>
        <v>589.89338299047574</v>
      </c>
      <c r="F378" s="21" t="str">
        <f ca="1">IF(IF(RANDBETWEEN(1,$A$3)&lt;($D$2+1),RAND(),0)*E378&gt;Equity!E378,"Yes","")</f>
        <v/>
      </c>
      <c r="G378" s="6">
        <f t="shared" ca="1" si="70"/>
        <v>596.22464584303896</v>
      </c>
      <c r="H378" s="21" t="str">
        <f ca="1">IF(IF(RANDBETWEEN(1,$A$3)&lt;($D$2+1),RAND(),0)*G378&gt;Equity!G378,"Yes","")</f>
        <v/>
      </c>
      <c r="I378" s="6">
        <f t="shared" ca="1" si="71"/>
        <v>606.14667120769832</v>
      </c>
      <c r="J378" s="21" t="str">
        <f ca="1">IF(IF(RANDBETWEEN(1,$A$3)&lt;($D$2+1),RAND(),0)*I378&gt;Equity!I378,"Yes","")</f>
        <v/>
      </c>
      <c r="K378" s="6">
        <f t="shared" ca="1" si="72"/>
        <v>490.53667757607366</v>
      </c>
      <c r="L378" s="21" t="str">
        <f ca="1">IF(IF(RANDBETWEEN(1,$A$3)&lt;($D$2+1),RAND(),0)*K378&gt;Equity!K378,"Yes","")</f>
        <v/>
      </c>
      <c r="M378" s="6">
        <f t="shared" ca="1" si="73"/>
        <v>537.30457775959098</v>
      </c>
      <c r="N378" s="21" t="str">
        <f ca="1">IF(IF(RANDBETWEEN(1,$A$3)&lt;($D$2+1),RAND(),0)*M378&gt;Equity!M378,"Yes","")</f>
        <v/>
      </c>
      <c r="O378" s="6">
        <f t="shared" ca="1" si="74"/>
        <v>541.54526152099038</v>
      </c>
      <c r="P378" s="21" t="str">
        <f ca="1">IF(IF(RANDBETWEEN(1,$A$3)&lt;($D$2+1),RAND(),0)*O378&gt;Equity!O378,"Yes","")</f>
        <v/>
      </c>
      <c r="Q378" s="6">
        <f t="shared" ca="1" si="75"/>
        <v>583.27635912906749</v>
      </c>
      <c r="R378" s="21" t="str">
        <f ca="1">IF(IF(RANDBETWEEN(1,$A$3)&lt;($D$2+1),RAND(),0)*Q378&gt;Equity!Q378,"Yes","")</f>
        <v/>
      </c>
      <c r="S378" s="6">
        <f t="shared" ca="1" si="76"/>
        <v>471.39140715279797</v>
      </c>
      <c r="T378" s="21" t="str">
        <f ca="1">IF(IF(RANDBETWEEN(1,$A$3)&lt;($D$2+1),RAND(),0)*S378&gt;Equity!S378,"Yes","")</f>
        <v/>
      </c>
      <c r="U378" s="6">
        <f t="shared" ca="1" si="77"/>
        <v>537.1271372421221</v>
      </c>
      <c r="V378" s="21" t="str">
        <f ca="1">IF(IF(RANDBETWEEN(1,$A$3)&lt;($D$2+1),RAND(),0)*U378&gt;Equity!U378,"Yes","")</f>
        <v/>
      </c>
      <c r="W378" s="6">
        <f t="shared" ca="1" si="78"/>
        <v>586.09825658461523</v>
      </c>
    </row>
    <row r="379" spans="2:23" x14ac:dyDescent="0.3">
      <c r="B379" s="4">
        <v>376</v>
      </c>
      <c r="C379" s="40">
        <v>646.56107782242145</v>
      </c>
      <c r="D379" s="21" t="str">
        <f ca="1">IF(IF(RANDBETWEEN(1,$A$3)=1,RANDBETWEEN(0,Overview!$K$19)/100)*C379&gt;'liquid Assets'!C379,"Yes","")</f>
        <v/>
      </c>
      <c r="E379" s="6">
        <f t="shared" ca="1" si="69"/>
        <v>713.60912343571908</v>
      </c>
      <c r="F379" s="21" t="str">
        <f ca="1">IF(IF(RANDBETWEEN(1,$A$3)&lt;($D$2+1),RAND(),0)*E379&gt;Equity!E379,"Yes","")</f>
        <v/>
      </c>
      <c r="G379" s="6">
        <f t="shared" ca="1" si="70"/>
        <v>753.68854728547092</v>
      </c>
      <c r="H379" s="21" t="str">
        <f ca="1">IF(IF(RANDBETWEEN(1,$A$3)&lt;($D$2+1),RAND(),0)*G379&gt;Equity!G379,"Yes","")</f>
        <v/>
      </c>
      <c r="I379" s="6">
        <f t="shared" ca="1" si="71"/>
        <v>628.06207974370147</v>
      </c>
      <c r="J379" s="21" t="str">
        <f ca="1">IF(IF(RANDBETWEEN(1,$A$3)&lt;($D$2+1),RAND(),0)*I379&gt;Equity!I379,"Yes","")</f>
        <v/>
      </c>
      <c r="K379" s="6">
        <f t="shared" ca="1" si="72"/>
        <v>508.92247168732524</v>
      </c>
      <c r="L379" s="21" t="str">
        <f ca="1">IF(IF(RANDBETWEEN(1,$A$3)&lt;($D$2+1),RAND(),0)*K379&gt;Equity!K379,"Yes","")</f>
        <v/>
      </c>
      <c r="M379" s="6">
        <f t="shared" ca="1" si="73"/>
        <v>478.69399881370367</v>
      </c>
      <c r="N379" s="21" t="str">
        <f ca="1">IF(IF(RANDBETWEEN(1,$A$3)&lt;($D$2+1),RAND(),0)*M379&gt;Equity!M379,"Yes","")</f>
        <v/>
      </c>
      <c r="O379" s="6">
        <f t="shared" ca="1" si="74"/>
        <v>476.58158206713296</v>
      </c>
      <c r="P379" s="21" t="str">
        <f ca="1">IF(IF(RANDBETWEEN(1,$A$3)&lt;($D$2+1),RAND(),0)*O379&gt;Equity!O379,"Yes","")</f>
        <v/>
      </c>
      <c r="Q379" s="6">
        <f t="shared" ca="1" si="75"/>
        <v>534.02659812672812</v>
      </c>
      <c r="R379" s="21" t="str">
        <f ca="1">IF(IF(RANDBETWEEN(1,$A$3)&lt;($D$2+1),RAND(),0)*Q379&gt;Equity!Q379,"Yes","")</f>
        <v/>
      </c>
      <c r="S379" s="6">
        <f t="shared" ca="1" si="76"/>
        <v>516.7143198400081</v>
      </c>
      <c r="T379" s="21" t="str">
        <f ca="1">IF(IF(RANDBETWEEN(1,$A$3)&lt;($D$2+1),RAND(),0)*S379&gt;Equity!S379,"Yes","")</f>
        <v/>
      </c>
      <c r="U379" s="6">
        <f t="shared" ca="1" si="77"/>
        <v>532.56880155956583</v>
      </c>
      <c r="V379" s="21" t="str">
        <f ca="1">IF(IF(RANDBETWEEN(1,$A$3)&lt;($D$2+1),RAND(),0)*U379&gt;Equity!U379,"Yes","")</f>
        <v/>
      </c>
      <c r="W379" s="6">
        <f t="shared" ca="1" si="78"/>
        <v>477.17496624388434</v>
      </c>
    </row>
    <row r="380" spans="2:23" x14ac:dyDescent="0.3">
      <c r="B380" s="4">
        <v>377</v>
      </c>
      <c r="C380" s="40">
        <v>644.43855850063665</v>
      </c>
      <c r="D380" s="21" t="str">
        <f ca="1">IF(IF(RANDBETWEEN(1,$A$3)=1,RANDBETWEEN(0,Overview!$K$19)/100)*C380&gt;'liquid Assets'!C380,"Yes","")</f>
        <v/>
      </c>
      <c r="E380" s="6">
        <f t="shared" ca="1" si="69"/>
        <v>586.12352090725858</v>
      </c>
      <c r="F380" s="21" t="str">
        <f ca="1">IF(IF(RANDBETWEEN(1,$A$3)&lt;($D$2+1),RAND(),0)*E380&gt;Equity!E380,"Yes","")</f>
        <v/>
      </c>
      <c r="G380" s="6">
        <f t="shared" ca="1" si="70"/>
        <v>592.80413233348838</v>
      </c>
      <c r="H380" s="21" t="str">
        <f ca="1">IF(IF(RANDBETWEEN(1,$A$3)&lt;($D$2+1),RAND(),0)*G380&gt;Equity!G380,"Yes","")</f>
        <v/>
      </c>
      <c r="I380" s="6">
        <f t="shared" ca="1" si="71"/>
        <v>549.88472521026335</v>
      </c>
      <c r="J380" s="21" t="str">
        <f ca="1">IF(IF(RANDBETWEEN(1,$A$3)&lt;($D$2+1),RAND(),0)*I380&gt;Equity!I380,"Yes","")</f>
        <v/>
      </c>
      <c r="K380" s="6">
        <f t="shared" ca="1" si="72"/>
        <v>531.13026190495077</v>
      </c>
      <c r="L380" s="21" t="str">
        <f ca="1">IF(IF(RANDBETWEEN(1,$A$3)&lt;($D$2+1),RAND(),0)*K380&gt;Equity!K380,"Yes","")</f>
        <v/>
      </c>
      <c r="M380" s="6">
        <f t="shared" ca="1" si="73"/>
        <v>494.29335867862534</v>
      </c>
      <c r="N380" s="21" t="str">
        <f ca="1">IF(IF(RANDBETWEEN(1,$A$3)&lt;($D$2+1),RAND(),0)*M380&gt;Equity!M380,"Yes","")</f>
        <v/>
      </c>
      <c r="O380" s="6">
        <f t="shared" ca="1" si="74"/>
        <v>444.17374868745929</v>
      </c>
      <c r="P380" s="21" t="str">
        <f ca="1">IF(IF(RANDBETWEEN(1,$A$3)&lt;($D$2+1),RAND(),0)*O380&gt;Equity!O380,"Yes","")</f>
        <v/>
      </c>
      <c r="Q380" s="6">
        <f t="shared" ca="1" si="75"/>
        <v>432.30287631192078</v>
      </c>
      <c r="R380" s="21" t="str">
        <f ca="1">IF(IF(RANDBETWEEN(1,$A$3)&lt;($D$2+1),RAND(),0)*Q380&gt;Equity!Q380,"Yes","")</f>
        <v/>
      </c>
      <c r="S380" s="6">
        <f t="shared" ca="1" si="76"/>
        <v>453.82770403767603</v>
      </c>
      <c r="T380" s="21" t="str">
        <f ca="1">IF(IF(RANDBETWEEN(1,$A$3)&lt;($D$2+1),RAND(),0)*S380&gt;Equity!S380,"Yes","")</f>
        <v/>
      </c>
      <c r="U380" s="6">
        <f t="shared" ca="1" si="77"/>
        <v>493.7715200543127</v>
      </c>
      <c r="V380" s="21" t="str">
        <f ca="1">IF(IF(RANDBETWEEN(1,$A$3)&lt;($D$2+1),RAND(),0)*U380&gt;Equity!U380,"Yes","")</f>
        <v/>
      </c>
      <c r="W380" s="6">
        <f t="shared" ca="1" si="78"/>
        <v>546.9276275029074</v>
      </c>
    </row>
    <row r="381" spans="2:23" x14ac:dyDescent="0.3">
      <c r="B381" s="4">
        <v>378</v>
      </c>
      <c r="C381" s="40">
        <v>642.32860188028144</v>
      </c>
      <c r="D381" s="21" t="str">
        <f ca="1">IF(IF(RANDBETWEEN(1,$A$3)=1,RANDBETWEEN(0,Overview!$K$19)/100)*C381&gt;'liquid Assets'!C381,"Yes","")</f>
        <v/>
      </c>
      <c r="E381" s="6">
        <f t="shared" ca="1" si="69"/>
        <v>573.19694384155514</v>
      </c>
      <c r="F381" s="21" t="str">
        <f ca="1">IF(IF(RANDBETWEEN(1,$A$3)&lt;($D$2+1),RAND(),0)*E381&gt;Equity!E381,"Yes","")</f>
        <v/>
      </c>
      <c r="G381" s="6">
        <f t="shared" ca="1" si="70"/>
        <v>657.26017874871991</v>
      </c>
      <c r="H381" s="21" t="str">
        <f ca="1">IF(IF(RANDBETWEEN(1,$A$3)&lt;($D$2+1),RAND(),0)*G381&gt;Equity!G381,"Yes","")</f>
        <v/>
      </c>
      <c r="I381" s="6">
        <f t="shared" ca="1" si="71"/>
        <v>530.42016703114859</v>
      </c>
      <c r="J381" s="21" t="str">
        <f ca="1">IF(IF(RANDBETWEEN(1,$A$3)&lt;($D$2+1),RAND(),0)*I381&gt;Equity!I381,"Yes","")</f>
        <v/>
      </c>
      <c r="K381" s="6">
        <f t="shared" ca="1" si="72"/>
        <v>497.79013016197928</v>
      </c>
      <c r="L381" s="21" t="str">
        <f ca="1">IF(IF(RANDBETWEEN(1,$A$3)&lt;($D$2+1),RAND(),0)*K381&gt;Equity!K381,"Yes","")</f>
        <v/>
      </c>
      <c r="M381" s="6">
        <f t="shared" ca="1" si="73"/>
        <v>406.81221943801449</v>
      </c>
      <c r="N381" s="21" t="str">
        <f ca="1">IF(IF(RANDBETWEEN(1,$A$3)&lt;($D$2+1),RAND(),0)*M381&gt;Equity!M381,"Yes","")</f>
        <v/>
      </c>
      <c r="O381" s="6">
        <f t="shared" ca="1" si="74"/>
        <v>340.20328972380042</v>
      </c>
      <c r="P381" s="21" t="str">
        <f ca="1">IF(IF(RANDBETWEEN(1,$A$3)&lt;($D$2+1),RAND(),0)*O381&gt;Equity!O381,"Yes","")</f>
        <v/>
      </c>
      <c r="Q381" s="6">
        <f t="shared" ca="1" si="75"/>
        <v>300.68829133500623</v>
      </c>
      <c r="R381" s="21" t="str">
        <f ca="1">IF(IF(RANDBETWEEN(1,$A$3)&lt;($D$2+1),RAND(),0)*Q381&gt;Equity!Q381,"Yes","")</f>
        <v/>
      </c>
      <c r="S381" s="6">
        <f t="shared" ca="1" si="76"/>
        <v>243.53604957975966</v>
      </c>
      <c r="T381" s="21" t="str">
        <f ca="1">IF(IF(RANDBETWEEN(1,$A$3)&lt;($D$2+1),RAND(),0)*S381&gt;Equity!S381,"Yes","")</f>
        <v/>
      </c>
      <c r="U381" s="6">
        <f t="shared" ca="1" si="77"/>
        <v>243.06945385997099</v>
      </c>
      <c r="V381" s="21" t="str">
        <f ca="1">IF(IF(RANDBETWEEN(1,$A$3)&lt;($D$2+1),RAND(),0)*U381&gt;Equity!U381,"Yes","")</f>
        <v/>
      </c>
      <c r="W381" s="6">
        <f t="shared" ca="1" si="78"/>
        <v>204.44199276073869</v>
      </c>
    </row>
    <row r="382" spans="2:23" x14ac:dyDescent="0.3">
      <c r="B382" s="4">
        <v>379</v>
      </c>
      <c r="C382" s="40">
        <v>640.23110066522236</v>
      </c>
      <c r="D382" s="21" t="str">
        <f ca="1">IF(IF(RANDBETWEEN(1,$A$3)=1,RANDBETWEEN(0,Overview!$K$19)/100)*C382&gt;'liquid Assets'!C382,"Yes","")</f>
        <v/>
      </c>
      <c r="E382" s="6">
        <f t="shared" ca="1" si="69"/>
        <v>591.79643820711692</v>
      </c>
      <c r="F382" s="21" t="str">
        <f ca="1">IF(IF(RANDBETWEEN(1,$A$3)&lt;($D$2+1),RAND(),0)*E382&gt;Equity!E382,"Yes","")</f>
        <v/>
      </c>
      <c r="G382" s="6">
        <f t="shared" ca="1" si="70"/>
        <v>504.0758251571944</v>
      </c>
      <c r="H382" s="21" t="str">
        <f ca="1">IF(IF(RANDBETWEEN(1,$A$3)&lt;($D$2+1),RAND(),0)*G382&gt;Equity!G382,"Yes","")</f>
        <v/>
      </c>
      <c r="I382" s="6">
        <f t="shared" ca="1" si="71"/>
        <v>576.41029876305072</v>
      </c>
      <c r="J382" s="21" t="str">
        <f ca="1">IF(IF(RANDBETWEEN(1,$A$3)&lt;($D$2+1),RAND(),0)*I382&gt;Equity!I382,"Yes","")</f>
        <v/>
      </c>
      <c r="K382" s="6">
        <f t="shared" ca="1" si="72"/>
        <v>465.85676974712931</v>
      </c>
      <c r="L382" s="21" t="str">
        <f ca="1">IF(IF(RANDBETWEEN(1,$A$3)&lt;($D$2+1),RAND(),0)*K382&gt;Equity!K382,"Yes","")</f>
        <v/>
      </c>
      <c r="M382" s="6">
        <f t="shared" ca="1" si="73"/>
        <v>398.32284735316767</v>
      </c>
      <c r="N382" s="21" t="str">
        <f ca="1">IF(IF(RANDBETWEEN(1,$A$3)&lt;($D$2+1),RAND(),0)*M382&gt;Equity!M382,"Yes","")</f>
        <v/>
      </c>
      <c r="O382" s="6">
        <f t="shared" ca="1" si="74"/>
        <v>364.7434894337656</v>
      </c>
      <c r="P382" s="21" t="str">
        <f ca="1">IF(IF(RANDBETWEEN(1,$A$3)&lt;($D$2+1),RAND(),0)*O382&gt;Equity!O382,"Yes","")</f>
        <v/>
      </c>
      <c r="Q382" s="6">
        <f t="shared" ca="1" si="75"/>
        <v>328.48619603985736</v>
      </c>
      <c r="R382" s="21" t="str">
        <f ca="1">IF(IF(RANDBETWEEN(1,$A$3)&lt;($D$2+1),RAND(),0)*Q382&gt;Equity!Q382,"Yes","")</f>
        <v/>
      </c>
      <c r="S382" s="6">
        <f t="shared" ca="1" si="76"/>
        <v>389.07796485561914</v>
      </c>
      <c r="T382" s="21" t="str">
        <f ca="1">IF(IF(RANDBETWEEN(1,$A$3)&lt;($D$2+1),RAND(),0)*S382&gt;Equity!S382,"Yes","")</f>
        <v/>
      </c>
      <c r="U382" s="6">
        <f t="shared" ca="1" si="77"/>
        <v>324.55193081275189</v>
      </c>
      <c r="V382" s="21" t="str">
        <f ca="1">IF(IF(RANDBETWEEN(1,$A$3)&lt;($D$2+1),RAND(),0)*U382&gt;Equity!U382,"Yes","")</f>
        <v/>
      </c>
      <c r="W382" s="6">
        <f t="shared" ca="1" si="78"/>
        <v>272.79284879936438</v>
      </c>
    </row>
    <row r="383" spans="2:23" x14ac:dyDescent="0.3">
      <c r="B383" s="4">
        <v>380</v>
      </c>
      <c r="C383" s="40">
        <v>638.14594875558237</v>
      </c>
      <c r="D383" s="21" t="str">
        <f ca="1">IF(IF(RANDBETWEEN(1,$A$3)=1,RANDBETWEEN(0,Overview!$K$19)/100)*C383&gt;'liquid Assets'!C383,"Yes","")</f>
        <v/>
      </c>
      <c r="E383" s="6">
        <f t="shared" ca="1" si="69"/>
        <v>763.99038408663137</v>
      </c>
      <c r="F383" s="21" t="str">
        <f ca="1">IF(IF(RANDBETWEEN(1,$A$3)&lt;($D$2+1),RAND(),0)*E383&gt;Equity!E383,"Yes","")</f>
        <v/>
      </c>
      <c r="G383" s="6">
        <f t="shared" ca="1" si="70"/>
        <v>755.6484965111631</v>
      </c>
      <c r="H383" s="21" t="str">
        <f ca="1">IF(IF(RANDBETWEEN(1,$A$3)&lt;($D$2+1),RAND(),0)*G383&gt;Equity!G383,"Yes","")</f>
        <v/>
      </c>
      <c r="I383" s="6">
        <f t="shared" ca="1" si="71"/>
        <v>799.22316477508321</v>
      </c>
      <c r="J383" s="21" t="str">
        <f ca="1">IF(IF(RANDBETWEEN(1,$A$3)&lt;($D$2+1),RAND(),0)*I383&gt;Equity!I383,"Yes","")</f>
        <v/>
      </c>
      <c r="K383" s="6">
        <f t="shared" ca="1" si="72"/>
        <v>933.8393001274186</v>
      </c>
      <c r="L383" s="21" t="str">
        <f ca="1">IF(IF(RANDBETWEEN(1,$A$3)&lt;($D$2+1),RAND(),0)*K383&gt;Equity!K383,"Yes","")</f>
        <v/>
      </c>
      <c r="M383" s="6">
        <f t="shared" ca="1" si="73"/>
        <v>1046.467132101485</v>
      </c>
      <c r="N383" s="21" t="str">
        <f ca="1">IF(IF(RANDBETWEEN(1,$A$3)&lt;($D$2+1),RAND(),0)*M383&gt;Equity!M383,"Yes","")</f>
        <v/>
      </c>
      <c r="O383" s="6">
        <f t="shared" ca="1" si="74"/>
        <v>880.81236686043428</v>
      </c>
      <c r="P383" s="21" t="str">
        <f ca="1">IF(IF(RANDBETWEEN(1,$A$3)&lt;($D$2+1),RAND(),0)*O383&gt;Equity!O383,"Yes","")</f>
        <v/>
      </c>
      <c r="Q383" s="6">
        <f t="shared" ca="1" si="75"/>
        <v>1019.8231123818761</v>
      </c>
      <c r="R383" s="21" t="str">
        <f ca="1">IF(IF(RANDBETWEEN(1,$A$3)&lt;($D$2+1),RAND(),0)*Q383&gt;Equity!Q383,"Yes","")</f>
        <v/>
      </c>
      <c r="S383" s="6">
        <f t="shared" ca="1" si="76"/>
        <v>1073.8742908561924</v>
      </c>
      <c r="T383" s="21" t="str">
        <f ca="1">IF(IF(RANDBETWEEN(1,$A$3)&lt;($D$2+1),RAND(),0)*S383&gt;Equity!S383,"Yes","")</f>
        <v/>
      </c>
      <c r="U383" s="6">
        <f t="shared" ca="1" si="77"/>
        <v>883.40439531459049</v>
      </c>
      <c r="V383" s="21" t="str">
        <f ca="1">IF(IF(RANDBETWEEN(1,$A$3)&lt;($D$2+1),RAND(),0)*U383&gt;Equity!U383,"Yes","")</f>
        <v/>
      </c>
      <c r="W383" s="6">
        <f t="shared" ca="1" si="78"/>
        <v>1003.1227579010301</v>
      </c>
    </row>
    <row r="384" spans="2:23" x14ac:dyDescent="0.3">
      <c r="B384" s="4">
        <v>381</v>
      </c>
      <c r="C384" s="40">
        <v>636.07304123130405</v>
      </c>
      <c r="D384" s="21" t="str">
        <f ca="1">IF(IF(RANDBETWEEN(1,$A$3)=1,RANDBETWEEN(0,Overview!$K$19)/100)*C384&gt;'liquid Assets'!C384,"Yes","")</f>
        <v/>
      </c>
      <c r="E384" s="6">
        <f t="shared" ca="1" si="69"/>
        <v>756.73949948341158</v>
      </c>
      <c r="F384" s="21" t="str">
        <f ca="1">IF(IF(RANDBETWEEN(1,$A$3)&lt;($D$2+1),RAND(),0)*E384&gt;Equity!E384,"Yes","")</f>
        <v/>
      </c>
      <c r="G384" s="6">
        <f t="shared" ca="1" si="70"/>
        <v>881.07569385208842</v>
      </c>
      <c r="H384" s="21" t="str">
        <f ca="1">IF(IF(RANDBETWEEN(1,$A$3)&lt;($D$2+1),RAND(),0)*G384&gt;Equity!G384,"Yes","")</f>
        <v/>
      </c>
      <c r="I384" s="6">
        <f t="shared" ca="1" si="71"/>
        <v>764.78464692055422</v>
      </c>
      <c r="J384" s="21" t="str">
        <f ca="1">IF(IF(RANDBETWEEN(1,$A$3)&lt;($D$2+1),RAND(),0)*I384&gt;Equity!I384,"Yes","")</f>
        <v/>
      </c>
      <c r="K384" s="6">
        <f t="shared" ca="1" si="72"/>
        <v>636.03119094685803</v>
      </c>
      <c r="L384" s="21" t="str">
        <f ca="1">IF(IF(RANDBETWEEN(1,$A$3)&lt;($D$2+1),RAND(),0)*K384&gt;Equity!K384,"Yes","")</f>
        <v/>
      </c>
      <c r="M384" s="6">
        <f t="shared" ca="1" si="73"/>
        <v>596.09430685374264</v>
      </c>
      <c r="N384" s="21" t="str">
        <f ca="1">IF(IF(RANDBETWEEN(1,$A$3)&lt;($D$2+1),RAND(),0)*M384&gt;Equity!M384,"Yes","")</f>
        <v/>
      </c>
      <c r="O384" s="6">
        <f t="shared" ca="1" si="74"/>
        <v>541.06519664757968</v>
      </c>
      <c r="P384" s="21" t="str">
        <f ca="1">IF(IF(RANDBETWEEN(1,$A$3)&lt;($D$2+1),RAND(),0)*O384&gt;Equity!O384,"Yes","")</f>
        <v/>
      </c>
      <c r="Q384" s="6">
        <f t="shared" ca="1" si="75"/>
        <v>620.78916220118435</v>
      </c>
      <c r="R384" s="21" t="str">
        <f ca="1">IF(IF(RANDBETWEEN(1,$A$3)&lt;($D$2+1),RAND(),0)*Q384&gt;Equity!Q384,"Yes","")</f>
        <v/>
      </c>
      <c r="S384" s="6">
        <f t="shared" ca="1" si="76"/>
        <v>570.62963416677201</v>
      </c>
      <c r="T384" s="21" t="str">
        <f ca="1">IF(IF(RANDBETWEEN(1,$A$3)&lt;($D$2+1),RAND(),0)*S384&gt;Equity!S384,"Yes","")</f>
        <v/>
      </c>
      <c r="U384" s="6">
        <f t="shared" ca="1" si="77"/>
        <v>523.75520106177282</v>
      </c>
      <c r="V384" s="21" t="str">
        <f ca="1">IF(IF(RANDBETWEEN(1,$A$3)&lt;($D$2+1),RAND(),0)*U384&gt;Equity!U384,"Yes","")</f>
        <v/>
      </c>
      <c r="W384" s="6">
        <f t="shared" ca="1" si="78"/>
        <v>576.21102749511215</v>
      </c>
    </row>
    <row r="385" spans="2:23" x14ac:dyDescent="0.3">
      <c r="B385" s="4">
        <v>382</v>
      </c>
      <c r="C385" s="40">
        <v>634.01227433597307</v>
      </c>
      <c r="D385" s="21" t="str">
        <f ca="1">IF(IF(RANDBETWEEN(1,$A$3)=1,RANDBETWEEN(0,Overview!$K$19)/100)*C385&gt;'liquid Assets'!C385,"Yes","")</f>
        <v/>
      </c>
      <c r="E385" s="6">
        <f t="shared" ca="1" si="69"/>
        <v>596.81031220071498</v>
      </c>
      <c r="F385" s="21" t="str">
        <f ca="1">IF(IF(RANDBETWEEN(1,$A$3)&lt;($D$2+1),RAND(),0)*E385&gt;Equity!E385,"Yes","")</f>
        <v/>
      </c>
      <c r="G385" s="6">
        <f t="shared" ca="1" si="70"/>
        <v>553.77775731436054</v>
      </c>
      <c r="H385" s="21" t="str">
        <f ca="1">IF(IF(RANDBETWEEN(1,$A$3)&lt;($D$2+1),RAND(),0)*G385&gt;Equity!G385,"Yes","")</f>
        <v/>
      </c>
      <c r="I385" s="6">
        <f t="shared" ca="1" si="71"/>
        <v>577.66036969152776</v>
      </c>
      <c r="J385" s="21" t="str">
        <f ca="1">IF(IF(RANDBETWEEN(1,$A$3)&lt;($D$2+1),RAND(),0)*I385&gt;Equity!I385,"Yes","")</f>
        <v/>
      </c>
      <c r="K385" s="6">
        <f t="shared" ca="1" si="72"/>
        <v>500.07423166584357</v>
      </c>
      <c r="L385" s="21" t="str">
        <f ca="1">IF(IF(RANDBETWEEN(1,$A$3)&lt;($D$2+1),RAND(),0)*K385&gt;Equity!K385,"Yes","")</f>
        <v/>
      </c>
      <c r="M385" s="6">
        <f t="shared" ca="1" si="73"/>
        <v>497.57808129704949</v>
      </c>
      <c r="N385" s="21" t="str">
        <f ca="1">IF(IF(RANDBETWEEN(1,$A$3)&lt;($D$2+1),RAND(),0)*M385&gt;Equity!M385,"Yes","")</f>
        <v/>
      </c>
      <c r="O385" s="6">
        <f t="shared" ca="1" si="74"/>
        <v>576.981534026546</v>
      </c>
      <c r="P385" s="21" t="str">
        <f ca="1">IF(IF(RANDBETWEEN(1,$A$3)&lt;($D$2+1),RAND(),0)*O385&gt;Equity!O385,"Yes","")</f>
        <v/>
      </c>
      <c r="Q385" s="6">
        <f t="shared" ca="1" si="75"/>
        <v>599.12325723313893</v>
      </c>
      <c r="R385" s="21" t="str">
        <f ca="1">IF(IF(RANDBETWEEN(1,$A$3)&lt;($D$2+1),RAND(),0)*Q385&gt;Equity!Q385,"Yes","")</f>
        <v/>
      </c>
      <c r="S385" s="6">
        <f t="shared" ca="1" si="76"/>
        <v>590.73451638325037</v>
      </c>
      <c r="T385" s="21" t="str">
        <f ca="1">IF(IF(RANDBETWEEN(1,$A$3)&lt;($D$2+1),RAND(),0)*S385&gt;Equity!S385,"Yes","")</f>
        <v/>
      </c>
      <c r="U385" s="6">
        <f t="shared" ca="1" si="77"/>
        <v>687.53550196541983</v>
      </c>
      <c r="V385" s="21" t="str">
        <f ca="1">IF(IF(RANDBETWEEN(1,$A$3)&lt;($D$2+1),RAND(),0)*U385&gt;Equity!U385,"Yes","")</f>
        <v/>
      </c>
      <c r="W385" s="6">
        <f t="shared" ca="1" si="78"/>
        <v>751.11927271030117</v>
      </c>
    </row>
    <row r="386" spans="2:23" x14ac:dyDescent="0.3">
      <c r="B386" s="4">
        <v>383</v>
      </c>
      <c r="C386" s="40">
        <v>631.96354546091334</v>
      </c>
      <c r="D386" s="21" t="str">
        <f ca="1">IF(IF(RANDBETWEEN(1,$A$3)=1,RANDBETWEEN(0,Overview!$K$19)/100)*C386&gt;'liquid Assets'!C386,"Yes","")</f>
        <v/>
      </c>
      <c r="E386" s="6">
        <f t="shared" ca="1" si="69"/>
        <v>584.88183014181152</v>
      </c>
      <c r="F386" s="21" t="str">
        <f ca="1">IF(IF(RANDBETWEEN(1,$A$3)&lt;($D$2+1),RAND(),0)*E386&gt;Equity!E386,"Yes","")</f>
        <v/>
      </c>
      <c r="G386" s="6">
        <f t="shared" ca="1" si="70"/>
        <v>546.82516940082041</v>
      </c>
      <c r="H386" s="21" t="str">
        <f ca="1">IF(IF(RANDBETWEEN(1,$A$3)&lt;($D$2+1),RAND(),0)*G386&gt;Equity!G386,"Yes","")</f>
        <v/>
      </c>
      <c r="I386" s="6">
        <f t="shared" ca="1" si="71"/>
        <v>600.30499219847582</v>
      </c>
      <c r="J386" s="21" t="str">
        <f ca="1">IF(IF(RANDBETWEEN(1,$A$3)&lt;($D$2+1),RAND(),0)*I386&gt;Equity!I386,"Yes","")</f>
        <v/>
      </c>
      <c r="K386" s="6">
        <f t="shared" ca="1" si="72"/>
        <v>515.07216165905356</v>
      </c>
      <c r="L386" s="21" t="str">
        <f ca="1">IF(IF(RANDBETWEEN(1,$A$3)&lt;($D$2+1),RAND(),0)*K386&gt;Equity!K386,"Yes","")</f>
        <v/>
      </c>
      <c r="M386" s="6">
        <f t="shared" ca="1" si="73"/>
        <v>603.41230651461785</v>
      </c>
      <c r="N386" s="21" t="str">
        <f ca="1">IF(IF(RANDBETWEEN(1,$A$3)&lt;($D$2+1),RAND(),0)*M386&gt;Equity!M386,"Yes","")</f>
        <v/>
      </c>
      <c r="O386" s="6">
        <f t="shared" ca="1" si="74"/>
        <v>681.64278190776486</v>
      </c>
      <c r="P386" s="21" t="str">
        <f ca="1">IF(IF(RANDBETWEEN(1,$A$3)&lt;($D$2+1),RAND(),0)*O386&gt;Equity!O386,"Yes","")</f>
        <v/>
      </c>
      <c r="Q386" s="6">
        <f t="shared" ca="1" si="75"/>
        <v>556.68710014850171</v>
      </c>
      <c r="R386" s="21" t="str">
        <f ca="1">IF(IF(RANDBETWEEN(1,$A$3)&lt;($D$2+1),RAND(),0)*Q386&gt;Equity!Q386,"Yes","")</f>
        <v/>
      </c>
      <c r="S386" s="6">
        <f t="shared" ca="1" si="76"/>
        <v>628.48835296357709</v>
      </c>
      <c r="T386" s="21" t="str">
        <f ca="1">IF(IF(RANDBETWEEN(1,$A$3)&lt;($D$2+1),RAND(),0)*S386&gt;Equity!S386,"Yes","")</f>
        <v/>
      </c>
      <c r="U386" s="6">
        <f t="shared" ca="1" si="77"/>
        <v>683.40045585370171</v>
      </c>
      <c r="V386" s="21" t="str">
        <f ca="1">IF(IF(RANDBETWEEN(1,$A$3)&lt;($D$2+1),RAND(),0)*U386&gt;Equity!U386,"Yes","")</f>
        <v/>
      </c>
      <c r="W386" s="6">
        <f t="shared" ca="1" si="78"/>
        <v>597.98766988941031</v>
      </c>
    </row>
    <row r="387" spans="2:23" x14ac:dyDescent="0.3">
      <c r="B387" s="4">
        <v>384</v>
      </c>
      <c r="C387" s="40">
        <v>629.92675312952986</v>
      </c>
      <c r="D387" s="21" t="str">
        <f ca="1">IF(IF(RANDBETWEEN(1,$A$3)=1,RANDBETWEEN(0,Overview!$K$19)/100)*C387&gt;'liquid Assets'!C387,"Yes","")</f>
        <v/>
      </c>
      <c r="E387" s="6">
        <f t="shared" ca="1" si="69"/>
        <v>682.33784403897312</v>
      </c>
      <c r="F387" s="21" t="str">
        <f ca="1">IF(IF(RANDBETWEEN(1,$A$3)&lt;($D$2+1),RAND(),0)*E387&gt;Equity!E387,"Yes","")</f>
        <v/>
      </c>
      <c r="G387" s="6">
        <f t="shared" ca="1" si="70"/>
        <v>695.36931514781327</v>
      </c>
      <c r="H387" s="21" t="str">
        <f ca="1">IF(IF(RANDBETWEEN(1,$A$3)&lt;($D$2+1),RAND(),0)*G387&gt;Equity!G387,"Yes","")</f>
        <v/>
      </c>
      <c r="I387" s="6">
        <f t="shared" ca="1" si="71"/>
        <v>810.10965277365449</v>
      </c>
      <c r="J387" s="21" t="str">
        <f ca="1">IF(IF(RANDBETWEEN(1,$A$3)&lt;($D$2+1),RAND(),0)*I387&gt;Equity!I387,"Yes","")</f>
        <v/>
      </c>
      <c r="K387" s="6">
        <f t="shared" ca="1" si="72"/>
        <v>927.17634272937039</v>
      </c>
      <c r="L387" s="21" t="str">
        <f ca="1">IF(IF(RANDBETWEEN(1,$A$3)&lt;($D$2+1),RAND(),0)*K387&gt;Equity!K387,"Yes","")</f>
        <v/>
      </c>
      <c r="M387" s="6">
        <f t="shared" ca="1" si="73"/>
        <v>978.70113682821386</v>
      </c>
      <c r="N387" s="21" t="str">
        <f ca="1">IF(IF(RANDBETWEEN(1,$A$3)&lt;($D$2+1),RAND(),0)*M387&gt;Equity!M387,"Yes","")</f>
        <v/>
      </c>
      <c r="O387" s="6">
        <f t="shared" ca="1" si="74"/>
        <v>1167.737090119997</v>
      </c>
      <c r="P387" s="21" t="str">
        <f ca="1">IF(IF(RANDBETWEEN(1,$A$3)&lt;($D$2+1),RAND(),0)*O387&gt;Equity!O387,"Yes","")</f>
        <v/>
      </c>
      <c r="Q387" s="6">
        <f t="shared" ca="1" si="75"/>
        <v>1031.0627143830984</v>
      </c>
      <c r="R387" s="21" t="str">
        <f ca="1">IF(IF(RANDBETWEEN(1,$A$3)&lt;($D$2+1),RAND(),0)*Q387&gt;Equity!Q387,"Yes","")</f>
        <v/>
      </c>
      <c r="S387" s="6">
        <f t="shared" ca="1" si="76"/>
        <v>1235.08162719706</v>
      </c>
      <c r="T387" s="21" t="str">
        <f ca="1">IF(IF(RANDBETWEEN(1,$A$3)&lt;($D$2+1),RAND(),0)*S387&gt;Equity!S387,"Yes","")</f>
        <v/>
      </c>
      <c r="U387" s="6">
        <f t="shared" ca="1" si="77"/>
        <v>1137.9086114100699</v>
      </c>
      <c r="V387" s="21" t="str">
        <f ca="1">IF(IF(RANDBETWEEN(1,$A$3)&lt;($D$2+1),RAND(),0)*U387&gt;Equity!U387,"Yes","")</f>
        <v/>
      </c>
      <c r="W387" s="6">
        <f t="shared" ca="1" si="78"/>
        <v>1035.3556661883997</v>
      </c>
    </row>
    <row r="388" spans="2:23" x14ac:dyDescent="0.3">
      <c r="B388" s="4">
        <v>385</v>
      </c>
      <c r="C388" s="40">
        <v>627.90179698191912</v>
      </c>
      <c r="D388" s="21" t="str">
        <f ca="1">IF(IF(RANDBETWEEN(1,$A$3)=1,RANDBETWEEN(0,Overview!$K$19)/100)*C388&gt;'liquid Assets'!C388,"Yes","")</f>
        <v/>
      </c>
      <c r="E388" s="6">
        <f t="shared" ca="1" si="69"/>
        <v>658.44713587123852</v>
      </c>
      <c r="F388" s="21" t="str">
        <f ca="1">IF(IF(RANDBETWEEN(1,$A$3)&lt;($D$2+1),RAND(),0)*E388&gt;Equity!E388,"Yes","")</f>
        <v/>
      </c>
      <c r="G388" s="6">
        <f t="shared" ca="1" si="70"/>
        <v>715.64688145628338</v>
      </c>
      <c r="H388" s="21" t="str">
        <f ca="1">IF(IF(RANDBETWEEN(1,$A$3)&lt;($D$2+1),RAND(),0)*G388&gt;Equity!G388,"Yes","")</f>
        <v/>
      </c>
      <c r="I388" s="6">
        <f t="shared" ca="1" si="71"/>
        <v>804.71369845011304</v>
      </c>
      <c r="J388" s="21" t="str">
        <f ca="1">IF(IF(RANDBETWEEN(1,$A$3)&lt;($D$2+1),RAND(),0)*I388&gt;Equity!I388,"Yes","")</f>
        <v/>
      </c>
      <c r="K388" s="6">
        <f t="shared" ca="1" si="72"/>
        <v>759.80392513039203</v>
      </c>
      <c r="L388" s="21" t="str">
        <f ca="1">IF(IF(RANDBETWEEN(1,$A$3)&lt;($D$2+1),RAND(),0)*K388&gt;Equity!K388,"Yes","")</f>
        <v/>
      </c>
      <c r="M388" s="6">
        <f t="shared" ca="1" si="73"/>
        <v>628.30393170089701</v>
      </c>
      <c r="N388" s="21" t="str">
        <f ca="1">IF(IF(RANDBETWEEN(1,$A$3)&lt;($D$2+1),RAND(),0)*M388&gt;Equity!M388,"Yes","")</f>
        <v/>
      </c>
      <c r="O388" s="6">
        <f t="shared" ca="1" si="74"/>
        <v>665.69596862437947</v>
      </c>
      <c r="P388" s="21" t="str">
        <f ca="1">IF(IF(RANDBETWEEN(1,$A$3)&lt;($D$2+1),RAND(),0)*O388&gt;Equity!O388,"Yes","")</f>
        <v/>
      </c>
      <c r="Q388" s="6">
        <f t="shared" ca="1" si="75"/>
        <v>625.78292980877518</v>
      </c>
      <c r="R388" s="21" t="str">
        <f ca="1">IF(IF(RANDBETWEEN(1,$A$3)&lt;($D$2+1),RAND(),0)*Q388&gt;Equity!Q388,"Yes","")</f>
        <v/>
      </c>
      <c r="S388" s="6">
        <f t="shared" ca="1" si="76"/>
        <v>503.25654107444416</v>
      </c>
      <c r="T388" s="21" t="str">
        <f ca="1">IF(IF(RANDBETWEEN(1,$A$3)&lt;($D$2+1),RAND(),0)*S388&gt;Equity!S388,"Yes","")</f>
        <v/>
      </c>
      <c r="U388" s="6">
        <f t="shared" ca="1" si="77"/>
        <v>536.60471206162686</v>
      </c>
      <c r="V388" s="21" t="str">
        <f ca="1">IF(IF(RANDBETWEEN(1,$A$3)&lt;($D$2+1),RAND(),0)*U388&gt;Equity!U388,"Yes","")</f>
        <v/>
      </c>
      <c r="W388" s="6">
        <f t="shared" ca="1" si="78"/>
        <v>572.63175928708517</v>
      </c>
    </row>
    <row r="389" spans="2:23" x14ac:dyDescent="0.3">
      <c r="B389" s="4">
        <v>386</v>
      </c>
      <c r="C389" s="40">
        <v>625.88857775971371</v>
      </c>
      <c r="D389" s="21" t="str">
        <f ca="1">IF(IF(RANDBETWEEN(1,$A$3)=1,RANDBETWEEN(0,Overview!$K$19)/100)*C389&gt;'liquid Assets'!C389,"Yes","")</f>
        <v/>
      </c>
      <c r="E389" s="6">
        <f t="shared" ca="1" si="69"/>
        <v>727.49901652608526</v>
      </c>
      <c r="F389" s="21" t="str">
        <f ca="1">IF(IF(RANDBETWEEN(1,$A$3)&lt;($D$2+1),RAND(),0)*E389&gt;Equity!E389,"Yes","")</f>
        <v/>
      </c>
      <c r="G389" s="6">
        <f t="shared" ca="1" si="70"/>
        <v>615.69365101894539</v>
      </c>
      <c r="H389" s="21" t="str">
        <f ca="1">IF(IF(RANDBETWEEN(1,$A$3)&lt;($D$2+1),RAND(),0)*G389&gt;Equity!G389,"Yes","")</f>
        <v/>
      </c>
      <c r="I389" s="6">
        <f t="shared" ca="1" si="71"/>
        <v>513.97062916390666</v>
      </c>
      <c r="J389" s="21" t="str">
        <f ca="1">IF(IF(RANDBETWEEN(1,$A$3)&lt;($D$2+1),RAND(),0)*I389&gt;Equity!I389,"Yes","")</f>
        <v/>
      </c>
      <c r="K389" s="6">
        <f t="shared" ca="1" si="72"/>
        <v>606.72313910586104</v>
      </c>
      <c r="L389" s="21" t="str">
        <f ca="1">IF(IF(RANDBETWEEN(1,$A$3)&lt;($D$2+1),RAND(),0)*K389&gt;Equity!K389,"Yes","")</f>
        <v/>
      </c>
      <c r="M389" s="6">
        <f t="shared" ca="1" si="73"/>
        <v>564.46742428191999</v>
      </c>
      <c r="N389" s="21" t="str">
        <f ca="1">IF(IF(RANDBETWEEN(1,$A$3)&lt;($D$2+1),RAND(),0)*M389&gt;Equity!M389,"Yes","")</f>
        <v/>
      </c>
      <c r="O389" s="6">
        <f t="shared" ca="1" si="74"/>
        <v>674.86854644679352</v>
      </c>
      <c r="P389" s="21" t="str">
        <f ca="1">IF(IF(RANDBETWEEN(1,$A$3)&lt;($D$2+1),RAND(),0)*O389&gt;Equity!O389,"Yes","")</f>
        <v/>
      </c>
      <c r="Q389" s="6">
        <f t="shared" ca="1" si="75"/>
        <v>731.97553677389305</v>
      </c>
      <c r="R389" s="21" t="str">
        <f ca="1">IF(IF(RANDBETWEEN(1,$A$3)&lt;($D$2+1),RAND(),0)*Q389&gt;Equity!Q389,"Yes","")</f>
        <v/>
      </c>
      <c r="S389" s="6">
        <f t="shared" ca="1" si="76"/>
        <v>613.56491021303054</v>
      </c>
      <c r="T389" s="21" t="str">
        <f ca="1">IF(IF(RANDBETWEEN(1,$A$3)&lt;($D$2+1),RAND(),0)*S389&gt;Equity!S389,"Yes","")</f>
        <v/>
      </c>
      <c r="U389" s="6">
        <f t="shared" ca="1" si="77"/>
        <v>582.54976238686356</v>
      </c>
      <c r="V389" s="21" t="str">
        <f ca="1">IF(IF(RANDBETWEEN(1,$A$3)&lt;($D$2+1),RAND(),0)*U389&gt;Equity!U389,"Yes","")</f>
        <v/>
      </c>
      <c r="W389" s="6">
        <f t="shared" ca="1" si="78"/>
        <v>474.88727856762944</v>
      </c>
    </row>
    <row r="390" spans="2:23" x14ac:dyDescent="0.3">
      <c r="B390" s="4">
        <v>387</v>
      </c>
      <c r="C390" s="40">
        <v>623.88699729118105</v>
      </c>
      <c r="D390" s="21" t="str">
        <f ca="1">IF(IF(RANDBETWEEN(1,$A$3)=1,RANDBETWEEN(0,Overview!$K$19)/100)*C390&gt;'liquid Assets'!C390,"Yes","")</f>
        <v/>
      </c>
      <c r="E390" s="6">
        <f t="shared" ca="1" si="69"/>
        <v>601.23029363756291</v>
      </c>
      <c r="F390" s="21" t="str">
        <f ca="1">IF(IF(RANDBETWEEN(1,$A$3)&lt;($D$2+1),RAND(),0)*E390&gt;Equity!E390,"Yes","")</f>
        <v/>
      </c>
      <c r="G390" s="6">
        <f t="shared" ca="1" si="70"/>
        <v>517.78665932659101</v>
      </c>
      <c r="H390" s="21" t="str">
        <f ca="1">IF(IF(RANDBETWEEN(1,$A$3)&lt;($D$2+1),RAND(),0)*G390&gt;Equity!G390,"Yes","")</f>
        <v/>
      </c>
      <c r="I390" s="6">
        <f t="shared" ca="1" si="71"/>
        <v>583.31235256058835</v>
      </c>
      <c r="J390" s="21" t="str">
        <f ca="1">IF(IF(RANDBETWEEN(1,$A$3)&lt;($D$2+1),RAND(),0)*I390&gt;Equity!I390,"Yes","")</f>
        <v/>
      </c>
      <c r="K390" s="6">
        <f t="shared" ca="1" si="72"/>
        <v>649.97753007451252</v>
      </c>
      <c r="L390" s="21" t="str">
        <f ca="1">IF(IF(RANDBETWEEN(1,$A$3)&lt;($D$2+1),RAND(),0)*K390&gt;Equity!K390,"Yes","")</f>
        <v/>
      </c>
      <c r="M390" s="6">
        <f t="shared" ca="1" si="73"/>
        <v>535.46785427950579</v>
      </c>
      <c r="N390" s="21" t="str">
        <f ca="1">IF(IF(RANDBETWEEN(1,$A$3)&lt;($D$2+1),RAND(),0)*M390&gt;Equity!M390,"Yes","")</f>
        <v/>
      </c>
      <c r="O390" s="6">
        <f t="shared" ca="1" si="74"/>
        <v>575.50154358534598</v>
      </c>
      <c r="P390" s="21" t="str">
        <f ca="1">IF(IF(RANDBETWEEN(1,$A$3)&lt;($D$2+1),RAND(),0)*O390&gt;Equity!O390,"Yes","")</f>
        <v/>
      </c>
      <c r="Q390" s="6">
        <f t="shared" ca="1" si="75"/>
        <v>505.26425530048527</v>
      </c>
      <c r="R390" s="21" t="str">
        <f ca="1">IF(IF(RANDBETWEEN(1,$A$3)&lt;($D$2+1),RAND(),0)*Q390&gt;Equity!Q390,"Yes","")</f>
        <v/>
      </c>
      <c r="S390" s="6">
        <f t="shared" ca="1" si="76"/>
        <v>477.44501935258955</v>
      </c>
      <c r="T390" s="21" t="str">
        <f ca="1">IF(IF(RANDBETWEEN(1,$A$3)&lt;($D$2+1),RAND(),0)*S390&gt;Equity!S390,"Yes","")</f>
        <v/>
      </c>
      <c r="U390" s="6">
        <f t="shared" ca="1" si="77"/>
        <v>452.42959893295108</v>
      </c>
      <c r="V390" s="21" t="str">
        <f ca="1">IF(IF(RANDBETWEEN(1,$A$3)&lt;($D$2+1),RAND(),0)*U390&gt;Equity!U390,"Yes","")</f>
        <v/>
      </c>
      <c r="W390" s="6">
        <f t="shared" ca="1" si="78"/>
        <v>362.72752079905985</v>
      </c>
    </row>
    <row r="391" spans="2:23" x14ac:dyDescent="0.3">
      <c r="B391" s="4">
        <v>388</v>
      </c>
      <c r="C391" s="40">
        <v>621.89695847655651</v>
      </c>
      <c r="D391" s="21" t="str">
        <f ca="1">IF(IF(RANDBETWEEN(1,$A$3)=1,RANDBETWEEN(0,Overview!$K$19)/100)*C391&gt;'liquid Assets'!C391,"Yes","")</f>
        <v/>
      </c>
      <c r="E391" s="6">
        <f t="shared" ca="1" si="69"/>
        <v>572.78167404030535</v>
      </c>
      <c r="F391" s="21" t="str">
        <f ca="1">IF(IF(RANDBETWEEN(1,$A$3)&lt;($D$2+1),RAND(),0)*E391&gt;Equity!E391,"Yes","")</f>
        <v/>
      </c>
      <c r="G391" s="6">
        <f t="shared" ca="1" si="70"/>
        <v>569.31963884941592</v>
      </c>
      <c r="H391" s="21" t="str">
        <f ca="1">IF(IF(RANDBETWEEN(1,$A$3)&lt;($D$2+1),RAND(),0)*G391&gt;Equity!G391,"Yes","")</f>
        <v/>
      </c>
      <c r="I391" s="6">
        <f t="shared" ca="1" si="71"/>
        <v>504.51871017144157</v>
      </c>
      <c r="J391" s="21" t="str">
        <f ca="1">IF(IF(RANDBETWEEN(1,$A$3)&lt;($D$2+1),RAND(),0)*I391&gt;Equity!I391,"Yes","")</f>
        <v/>
      </c>
      <c r="K391" s="6">
        <f t="shared" ca="1" si="72"/>
        <v>412.9705766516467</v>
      </c>
      <c r="L391" s="21" t="str">
        <f ca="1">IF(IF(RANDBETWEEN(1,$A$3)&lt;($D$2+1),RAND(),0)*K391&gt;Equity!K391,"Yes","")</f>
        <v/>
      </c>
      <c r="M391" s="6">
        <f t="shared" ca="1" si="73"/>
        <v>439.59202146844819</v>
      </c>
      <c r="N391" s="21" t="str">
        <f ca="1">IF(IF(RANDBETWEEN(1,$A$3)&lt;($D$2+1),RAND(),0)*M391&gt;Equity!M391,"Yes","")</f>
        <v/>
      </c>
      <c r="O391" s="6">
        <f t="shared" ca="1" si="74"/>
        <v>521.34871056572331</v>
      </c>
      <c r="P391" s="21" t="str">
        <f ca="1">IF(IF(RANDBETWEEN(1,$A$3)&lt;($D$2+1),RAND(),0)*O391&gt;Equity!O391,"Yes","")</f>
        <v/>
      </c>
      <c r="Q391" s="6">
        <f t="shared" ca="1" si="75"/>
        <v>505.28972376298589</v>
      </c>
      <c r="R391" s="21" t="str">
        <f ca="1">IF(IF(RANDBETWEEN(1,$A$3)&lt;($D$2+1),RAND(),0)*Q391&gt;Equity!Q391,"Yes","")</f>
        <v/>
      </c>
      <c r="S391" s="6">
        <f t="shared" ca="1" si="76"/>
        <v>536.64446636995797</v>
      </c>
      <c r="T391" s="21" t="str">
        <f ca="1">IF(IF(RANDBETWEEN(1,$A$3)&lt;($D$2+1),RAND(),0)*S391&gt;Equity!S391,"Yes","")</f>
        <v/>
      </c>
      <c r="U391" s="6">
        <f t="shared" ca="1" si="77"/>
        <v>586.82070961046236</v>
      </c>
      <c r="V391" s="21" t="str">
        <f ca="1">IF(IF(RANDBETWEEN(1,$A$3)&lt;($D$2+1),RAND(),0)*U391&gt;Equity!U391,"Yes","")</f>
        <v/>
      </c>
      <c r="W391" s="6">
        <f t="shared" ca="1" si="78"/>
        <v>598.71932210338787</v>
      </c>
    </row>
    <row r="392" spans="2:23" x14ac:dyDescent="0.3">
      <c r="B392" s="4">
        <v>389</v>
      </c>
      <c r="C392" s="40">
        <v>619.91836527361579</v>
      </c>
      <c r="D392" s="21" t="str">
        <f ca="1">IF(IF(RANDBETWEEN(1,$A$3)=1,RANDBETWEEN(0,Overview!$K$19)/100)*C392&gt;'liquid Assets'!C392,"Yes","")</f>
        <v/>
      </c>
      <c r="E392" s="6">
        <f t="shared" ca="1" si="69"/>
        <v>727.6437147856193</v>
      </c>
      <c r="F392" s="21" t="str">
        <f ca="1">IF(IF(RANDBETWEEN(1,$A$3)&lt;($D$2+1),RAND(),0)*E392&gt;Equity!E392,"Yes","")</f>
        <v/>
      </c>
      <c r="G392" s="6">
        <f t="shared" ca="1" si="70"/>
        <v>861.13706700190539</v>
      </c>
      <c r="H392" s="21" t="str">
        <f ca="1">IF(IF(RANDBETWEEN(1,$A$3)&lt;($D$2+1),RAND(),0)*G392&gt;Equity!G392,"Yes","")</f>
        <v/>
      </c>
      <c r="I392" s="6">
        <f t="shared" ca="1" si="71"/>
        <v>796.13402633456951</v>
      </c>
      <c r="J392" s="21" t="str">
        <f ca="1">IF(IF(RANDBETWEEN(1,$A$3)&lt;($D$2+1),RAND(),0)*I392&gt;Equity!I392,"Yes","")</f>
        <v/>
      </c>
      <c r="K392" s="6">
        <f t="shared" ca="1" si="72"/>
        <v>820.79743154573691</v>
      </c>
      <c r="L392" s="21" t="str">
        <f ca="1">IF(IF(RANDBETWEEN(1,$A$3)&lt;($D$2+1),RAND(),0)*K392&gt;Equity!K392,"Yes","")</f>
        <v/>
      </c>
      <c r="M392" s="6">
        <f t="shared" ca="1" si="73"/>
        <v>977.23753814983763</v>
      </c>
      <c r="N392" s="21" t="str">
        <f ca="1">IF(IF(RANDBETWEEN(1,$A$3)&lt;($D$2+1),RAND(),0)*M392&gt;Equity!M392,"Yes","")</f>
        <v/>
      </c>
      <c r="O392" s="6">
        <f t="shared" ca="1" si="74"/>
        <v>1124.311120469735</v>
      </c>
      <c r="P392" s="21" t="str">
        <f ca="1">IF(IF(RANDBETWEEN(1,$A$3)&lt;($D$2+1),RAND(),0)*O392&gt;Equity!O392,"Yes","")</f>
        <v/>
      </c>
      <c r="Q392" s="6">
        <f t="shared" ca="1" si="75"/>
        <v>1188.6442267229957</v>
      </c>
      <c r="R392" s="21" t="str">
        <f ca="1">IF(IF(RANDBETWEEN(1,$A$3)&lt;($D$2+1),RAND(),0)*Q392&gt;Equity!Q392,"Yes","")</f>
        <v/>
      </c>
      <c r="S392" s="6">
        <f t="shared" ca="1" si="76"/>
        <v>1216.5938237710188</v>
      </c>
      <c r="T392" s="21" t="str">
        <f ca="1">IF(IF(RANDBETWEEN(1,$A$3)&lt;($D$2+1),RAND(),0)*S392&gt;Equity!S392,"Yes","")</f>
        <v/>
      </c>
      <c r="U392" s="6">
        <f t="shared" ca="1" si="77"/>
        <v>1132.3925938041466</v>
      </c>
      <c r="V392" s="21" t="str">
        <f ca="1">IF(IF(RANDBETWEEN(1,$A$3)&lt;($D$2+1),RAND(),0)*U392&gt;Equity!U392,"Yes","")</f>
        <v/>
      </c>
      <c r="W392" s="6">
        <f t="shared" ca="1" si="78"/>
        <v>919.59579085455437</v>
      </c>
    </row>
    <row r="393" spans="2:23" x14ac:dyDescent="0.3">
      <c r="B393" s="4">
        <v>390</v>
      </c>
      <c r="C393" s="40">
        <v>617.95112268347293</v>
      </c>
      <c r="D393" s="21" t="str">
        <f ca="1">IF(IF(RANDBETWEEN(1,$A$3)=1,RANDBETWEEN(0,Overview!$K$19)/100)*C393&gt;'liquid Assets'!C393,"Yes","")</f>
        <v/>
      </c>
      <c r="E393" s="6">
        <f t="shared" ca="1" si="69"/>
        <v>653.67888523623378</v>
      </c>
      <c r="F393" s="21" t="str">
        <f ca="1">IF(IF(RANDBETWEEN(1,$A$3)&lt;($D$2+1),RAND(),0)*E393&gt;Equity!E393,"Yes","")</f>
        <v/>
      </c>
      <c r="G393" s="6">
        <f t="shared" ca="1" si="70"/>
        <v>699.94709977653099</v>
      </c>
      <c r="H393" s="21" t="str">
        <f ca="1">IF(IF(RANDBETWEEN(1,$A$3)&lt;($D$2+1),RAND(),0)*G393&gt;Equity!G393,"Yes","")</f>
        <v/>
      </c>
      <c r="I393" s="6">
        <f t="shared" ca="1" si="71"/>
        <v>560.06979420130904</v>
      </c>
      <c r="J393" s="21" t="str">
        <f ca="1">IF(IF(RANDBETWEEN(1,$A$3)&lt;($D$2+1),RAND(),0)*I393&gt;Equity!I393,"Yes","")</f>
        <v/>
      </c>
      <c r="K393" s="6">
        <f t="shared" ca="1" si="72"/>
        <v>452.50276483941445</v>
      </c>
      <c r="L393" s="21" t="str">
        <f ca="1">IF(IF(RANDBETWEEN(1,$A$3)&lt;($D$2+1),RAND(),0)*K393&gt;Equity!K393,"Yes","")</f>
        <v/>
      </c>
      <c r="M393" s="6">
        <f t="shared" ca="1" si="73"/>
        <v>413.69118124741874</v>
      </c>
      <c r="N393" s="21" t="str">
        <f ca="1">IF(IF(RANDBETWEEN(1,$A$3)&lt;($D$2+1),RAND(),0)*M393&gt;Equity!M393,"Yes","")</f>
        <v/>
      </c>
      <c r="O393" s="6">
        <f t="shared" ca="1" si="74"/>
        <v>396.94534542618345</v>
      </c>
      <c r="P393" s="21" t="str">
        <f ca="1">IF(IF(RANDBETWEEN(1,$A$3)&lt;($D$2+1),RAND(),0)*O393&gt;Equity!O393,"Yes","")</f>
        <v/>
      </c>
      <c r="Q393" s="6">
        <f t="shared" ca="1" si="75"/>
        <v>394.38683091653752</v>
      </c>
      <c r="R393" s="21" t="str">
        <f ca="1">IF(IF(RANDBETWEEN(1,$A$3)&lt;($D$2+1),RAND(),0)*Q393&gt;Equity!Q393,"Yes","")</f>
        <v/>
      </c>
      <c r="S393" s="6">
        <f t="shared" ca="1" si="76"/>
        <v>395.42142745539837</v>
      </c>
      <c r="T393" s="21" t="str">
        <f ca="1">IF(IF(RANDBETWEEN(1,$A$3)&lt;($D$2+1),RAND(),0)*S393&gt;Equity!S393,"Yes","")</f>
        <v/>
      </c>
      <c r="U393" s="6">
        <f t="shared" ca="1" si="77"/>
        <v>406.90724752600568</v>
      </c>
      <c r="V393" s="21" t="str">
        <f ca="1">IF(IF(RANDBETWEEN(1,$A$3)&lt;($D$2+1),RAND(),0)*U393&gt;Equity!U393,"Yes","")</f>
        <v/>
      </c>
      <c r="W393" s="6">
        <f t="shared" ca="1" si="78"/>
        <v>443.86158921606182</v>
      </c>
    </row>
    <row r="394" spans="2:23" x14ac:dyDescent="0.3">
      <c r="B394" s="4">
        <v>391</v>
      </c>
      <c r="C394" s="40">
        <v>615.99513673661045</v>
      </c>
      <c r="D394" s="21" t="str">
        <f ca="1">IF(IF(RANDBETWEEN(1,$A$3)=1,RANDBETWEEN(0,Overview!$K$19)/100)*C394&gt;'liquid Assets'!C394,"Yes","")</f>
        <v/>
      </c>
      <c r="E394" s="6">
        <f t="shared" ca="1" si="69"/>
        <v>551.5402556706681</v>
      </c>
      <c r="F394" s="21" t="str">
        <f ca="1">IF(IF(RANDBETWEEN(1,$A$3)&lt;($D$2+1),RAND(),0)*E394&gt;Equity!E394,"Yes","")</f>
        <v/>
      </c>
      <c r="G394" s="6">
        <f t="shared" ca="1" si="70"/>
        <v>579.88021516351398</v>
      </c>
      <c r="H394" s="21" t="str">
        <f ca="1">IF(IF(RANDBETWEEN(1,$A$3)&lt;($D$2+1),RAND(),0)*G394&gt;Equity!G394,"Yes","")</f>
        <v/>
      </c>
      <c r="I394" s="6">
        <f t="shared" ca="1" si="71"/>
        <v>500.67282382472416</v>
      </c>
      <c r="J394" s="21" t="str">
        <f ca="1">IF(IF(RANDBETWEEN(1,$A$3)&lt;($D$2+1),RAND(),0)*I394&gt;Equity!I394,"Yes","")</f>
        <v/>
      </c>
      <c r="K394" s="6">
        <f t="shared" ca="1" si="72"/>
        <v>570.03933444621202</v>
      </c>
      <c r="L394" s="21" t="str">
        <f ca="1">IF(IF(RANDBETWEEN(1,$A$3)&lt;($D$2+1),RAND(),0)*K394&gt;Equity!K394,"Yes","")</f>
        <v/>
      </c>
      <c r="M394" s="6">
        <f t="shared" ca="1" si="73"/>
        <v>553.47281105159607</v>
      </c>
      <c r="N394" s="21" t="str">
        <f ca="1">IF(IF(RANDBETWEEN(1,$A$3)&lt;($D$2+1),RAND(),0)*M394&gt;Equity!M394,"Yes","")</f>
        <v/>
      </c>
      <c r="O394" s="6">
        <f t="shared" ca="1" si="74"/>
        <v>487.72473532706323</v>
      </c>
      <c r="P394" s="21" t="str">
        <f ca="1">IF(IF(RANDBETWEEN(1,$A$3)&lt;($D$2+1),RAND(),0)*O394&gt;Equity!O394,"Yes","")</f>
        <v/>
      </c>
      <c r="Q394" s="6">
        <f t="shared" ca="1" si="75"/>
        <v>525.46286685601956</v>
      </c>
      <c r="R394" s="21" t="str">
        <f ca="1">IF(IF(RANDBETWEEN(1,$A$3)&lt;($D$2+1),RAND(),0)*Q394&gt;Equity!Q394,"Yes","")</f>
        <v/>
      </c>
      <c r="S394" s="6">
        <f t="shared" ca="1" si="76"/>
        <v>592.24517217620303</v>
      </c>
      <c r="T394" s="21" t="str">
        <f ca="1">IF(IF(RANDBETWEEN(1,$A$3)&lt;($D$2+1),RAND(),0)*S394&gt;Equity!S394,"Yes","")</f>
        <v/>
      </c>
      <c r="U394" s="6">
        <f t="shared" ca="1" si="77"/>
        <v>549.99844590835312</v>
      </c>
      <c r="V394" s="21" t="str">
        <f ca="1">IF(IF(RANDBETWEEN(1,$A$3)&lt;($D$2+1),RAND(),0)*U394&gt;Equity!U394,"Yes","")</f>
        <v/>
      </c>
      <c r="W394" s="6">
        <f t="shared" ca="1" si="78"/>
        <v>534.79634971245537</v>
      </c>
    </row>
    <row r="395" spans="2:23" x14ac:dyDescent="0.3">
      <c r="B395" s="4">
        <v>392</v>
      </c>
      <c r="C395" s="40">
        <v>614.05031447912745</v>
      </c>
      <c r="D395" s="21" t="str">
        <f ca="1">IF(IF(RANDBETWEEN(1,$A$3)=1,RANDBETWEEN(0,Overview!$K$19)/100)*C395&gt;'liquid Assets'!C395,"Yes","")</f>
        <v/>
      </c>
      <c r="E395" s="6">
        <f t="shared" ca="1" si="69"/>
        <v>699.2527800438769</v>
      </c>
      <c r="F395" s="21" t="str">
        <f ca="1">IF(IF(RANDBETWEEN(1,$A$3)&lt;($D$2+1),RAND(),0)*E395&gt;Equity!E395,"Yes","")</f>
        <v/>
      </c>
      <c r="G395" s="6">
        <f t="shared" ca="1" si="70"/>
        <v>722.44323776745784</v>
      </c>
      <c r="H395" s="21" t="str">
        <f ca="1">IF(IF(RANDBETWEEN(1,$A$3)&lt;($D$2+1),RAND(),0)*G395&gt;Equity!G395,"Yes","")</f>
        <v/>
      </c>
      <c r="I395" s="6">
        <f t="shared" ca="1" si="71"/>
        <v>651.78838602575206</v>
      </c>
      <c r="J395" s="21" t="str">
        <f ca="1">IF(IF(RANDBETWEEN(1,$A$3)&lt;($D$2+1),RAND(),0)*I395&gt;Equity!I395,"Yes","")</f>
        <v/>
      </c>
      <c r="K395" s="6">
        <f t="shared" ca="1" si="72"/>
        <v>692.44325656085039</v>
      </c>
      <c r="L395" s="21" t="str">
        <f ca="1">IF(IF(RANDBETWEEN(1,$A$3)&lt;($D$2+1),RAND(),0)*K395&gt;Equity!K395,"Yes","")</f>
        <v/>
      </c>
      <c r="M395" s="6">
        <f t="shared" ca="1" si="73"/>
        <v>585.28151155338026</v>
      </c>
      <c r="N395" s="21" t="str">
        <f ca="1">IF(IF(RANDBETWEEN(1,$A$3)&lt;($D$2+1),RAND(),0)*M395&gt;Equity!M395,"Yes","")</f>
        <v/>
      </c>
      <c r="O395" s="6">
        <f t="shared" ca="1" si="74"/>
        <v>595.56430465403946</v>
      </c>
      <c r="P395" s="21" t="str">
        <f ca="1">IF(IF(RANDBETWEEN(1,$A$3)&lt;($D$2+1),RAND(),0)*O395&gt;Equity!O395,"Yes","")</f>
        <v/>
      </c>
      <c r="Q395" s="6">
        <f t="shared" ca="1" si="75"/>
        <v>533.53023807124498</v>
      </c>
      <c r="R395" s="21" t="str">
        <f ca="1">IF(IF(RANDBETWEEN(1,$A$3)&lt;($D$2+1),RAND(),0)*Q395&gt;Equity!Q395,"Yes","")</f>
        <v/>
      </c>
      <c r="S395" s="6">
        <f t="shared" ca="1" si="76"/>
        <v>535.77898286213338</v>
      </c>
      <c r="T395" s="21" t="str">
        <f ca="1">IF(IF(RANDBETWEEN(1,$A$3)&lt;($D$2+1),RAND(),0)*S395&gt;Equity!S395,"Yes","")</f>
        <v/>
      </c>
      <c r="U395" s="6">
        <f t="shared" ca="1" si="77"/>
        <v>524.42937161163627</v>
      </c>
      <c r="V395" s="21" t="str">
        <f ca="1">IF(IF(RANDBETWEEN(1,$A$3)&lt;($D$2+1),RAND(),0)*U395&gt;Equity!U395,"Yes","")</f>
        <v/>
      </c>
      <c r="W395" s="6">
        <f t="shared" ca="1" si="78"/>
        <v>455.01548627938382</v>
      </c>
    </row>
    <row r="396" spans="2:23" x14ac:dyDescent="0.3">
      <c r="B396" s="4">
        <v>393</v>
      </c>
      <c r="C396" s="40">
        <v>612.11656395920488</v>
      </c>
      <c r="D396" s="21" t="str">
        <f ca="1">IF(IF(RANDBETWEEN(1,$A$3)=1,RANDBETWEEN(0,Overview!$K$19)/100)*C396&gt;'liquid Assets'!C396,"Yes","")</f>
        <v/>
      </c>
      <c r="E396" s="6">
        <f t="shared" ca="1" si="69"/>
        <v>727.42382672621375</v>
      </c>
      <c r="F396" s="21" t="str">
        <f ca="1">IF(IF(RANDBETWEEN(1,$A$3)&lt;($D$2+1),RAND(),0)*E396&gt;Equity!E396,"Yes","")</f>
        <v/>
      </c>
      <c r="G396" s="6">
        <f t="shared" ca="1" si="70"/>
        <v>800.13380938740556</v>
      </c>
      <c r="H396" s="21" t="str">
        <f ca="1">IF(IF(RANDBETWEEN(1,$A$3)&lt;($D$2+1),RAND(),0)*G396&gt;Equity!G396,"Yes","")</f>
        <v/>
      </c>
      <c r="I396" s="6">
        <f t="shared" ca="1" si="71"/>
        <v>672.34150982858455</v>
      </c>
      <c r="J396" s="21" t="str">
        <f ca="1">IF(IF(RANDBETWEEN(1,$A$3)&lt;($D$2+1),RAND(),0)*I396&gt;Equity!I396,"Yes","")</f>
        <v/>
      </c>
      <c r="K396" s="6">
        <f t="shared" ca="1" si="72"/>
        <v>781.85140374815239</v>
      </c>
      <c r="L396" s="21" t="str">
        <f ca="1">IF(IF(RANDBETWEEN(1,$A$3)&lt;($D$2+1),RAND(),0)*K396&gt;Equity!K396,"Yes","")</f>
        <v/>
      </c>
      <c r="M396" s="6">
        <f t="shared" ca="1" si="73"/>
        <v>697.46379699267561</v>
      </c>
      <c r="N396" s="21" t="str">
        <f ca="1">IF(IF(RANDBETWEEN(1,$A$3)&lt;($D$2+1),RAND(),0)*M396&gt;Equity!M396,"Yes","")</f>
        <v/>
      </c>
      <c r="O396" s="6">
        <f t="shared" ca="1" si="74"/>
        <v>595.55962862848889</v>
      </c>
      <c r="P396" s="21" t="str">
        <f ca="1">IF(IF(RANDBETWEEN(1,$A$3)&lt;($D$2+1),RAND(),0)*O396&gt;Equity!O396,"Yes","")</f>
        <v/>
      </c>
      <c r="Q396" s="6">
        <f t="shared" ca="1" si="75"/>
        <v>711.50601028722554</v>
      </c>
      <c r="R396" s="21" t="str">
        <f ca="1">IF(IF(RANDBETWEEN(1,$A$3)&lt;($D$2+1),RAND(),0)*Q396&gt;Equity!Q396,"Yes","")</f>
        <v/>
      </c>
      <c r="S396" s="6">
        <f t="shared" ca="1" si="76"/>
        <v>660.33753044133243</v>
      </c>
      <c r="T396" s="21" t="str">
        <f ca="1">IF(IF(RANDBETWEEN(1,$A$3)&lt;($D$2+1),RAND(),0)*S396&gt;Equity!S396,"Yes","")</f>
        <v/>
      </c>
      <c r="U396" s="6">
        <f t="shared" ca="1" si="77"/>
        <v>666.02031220235278</v>
      </c>
      <c r="V396" s="21" t="str">
        <f ca="1">IF(IF(RANDBETWEEN(1,$A$3)&lt;($D$2+1),RAND(),0)*U396&gt;Equity!U396,"Yes","")</f>
        <v/>
      </c>
      <c r="W396" s="6">
        <f t="shared" ca="1" si="78"/>
        <v>683.4930373943231</v>
      </c>
    </row>
    <row r="397" spans="2:23" x14ac:dyDescent="0.3">
      <c r="B397" s="4">
        <v>394</v>
      </c>
      <c r="C397" s="40">
        <v>610.19379421379278</v>
      </c>
      <c r="D397" s="21" t="str">
        <f ca="1">IF(IF(RANDBETWEEN(1,$A$3)=1,RANDBETWEEN(0,Overview!$K$19)/100)*C397&gt;'liquid Assets'!C397,"Yes","")</f>
        <v/>
      </c>
      <c r="E397" s="6">
        <f t="shared" ca="1" si="69"/>
        <v>520.18732546755018</v>
      </c>
      <c r="F397" s="21" t="str">
        <f ca="1">IF(IF(RANDBETWEEN(1,$A$3)&lt;($D$2+1),RAND(),0)*E397&gt;Equity!E397,"Yes","")</f>
        <v/>
      </c>
      <c r="G397" s="6">
        <f t="shared" ca="1" si="70"/>
        <v>551.51595220460399</v>
      </c>
      <c r="H397" s="21" t="str">
        <f ca="1">IF(IF(RANDBETWEEN(1,$A$3)&lt;($D$2+1),RAND(),0)*G397&gt;Equity!G397,"Yes","")</f>
        <v/>
      </c>
      <c r="I397" s="6">
        <f t="shared" ca="1" si="71"/>
        <v>509.44423024748141</v>
      </c>
      <c r="J397" s="21" t="str">
        <f ca="1">IF(IF(RANDBETWEEN(1,$A$3)&lt;($D$2+1),RAND(),0)*I397&gt;Equity!I397,"Yes","")</f>
        <v/>
      </c>
      <c r="K397" s="6">
        <f t="shared" ca="1" si="72"/>
        <v>569.42637291158076</v>
      </c>
      <c r="L397" s="21" t="str">
        <f ca="1">IF(IF(RANDBETWEEN(1,$A$3)&lt;($D$2+1),RAND(),0)*K397&gt;Equity!K397,"Yes","")</f>
        <v/>
      </c>
      <c r="M397" s="6">
        <f t="shared" ca="1" si="73"/>
        <v>464.66662646532836</v>
      </c>
      <c r="N397" s="21" t="str">
        <f ca="1">IF(IF(RANDBETWEEN(1,$A$3)&lt;($D$2+1),RAND(),0)*M397&gt;Equity!M397,"Yes","")</f>
        <v/>
      </c>
      <c r="O397" s="6">
        <f t="shared" ca="1" si="74"/>
        <v>463.57064506777641</v>
      </c>
      <c r="P397" s="21" t="str">
        <f ca="1">IF(IF(RANDBETWEEN(1,$A$3)&lt;($D$2+1),RAND(),0)*O397&gt;Equity!O397,"Yes","")</f>
        <v/>
      </c>
      <c r="Q397" s="6">
        <f t="shared" ca="1" si="75"/>
        <v>469.71346956312743</v>
      </c>
      <c r="R397" s="21" t="str">
        <f ca="1">IF(IF(RANDBETWEEN(1,$A$3)&lt;($D$2+1),RAND(),0)*Q397&gt;Equity!Q397,"Yes","")</f>
        <v/>
      </c>
      <c r="S397" s="6">
        <f t="shared" ca="1" si="76"/>
        <v>508.75760702888482</v>
      </c>
      <c r="T397" s="21" t="str">
        <f ca="1">IF(IF(RANDBETWEEN(1,$A$3)&lt;($D$2+1),RAND(),0)*S397&gt;Equity!S397,"Yes","")</f>
        <v/>
      </c>
      <c r="U397" s="6">
        <f t="shared" ca="1" si="77"/>
        <v>591.31659279868381</v>
      </c>
      <c r="V397" s="21" t="str">
        <f ca="1">IF(IF(RANDBETWEEN(1,$A$3)&lt;($D$2+1),RAND(),0)*U397&gt;Equity!U397,"Yes","")</f>
        <v/>
      </c>
      <c r="W397" s="6">
        <f t="shared" ca="1" si="78"/>
        <v>473.63550712576142</v>
      </c>
    </row>
    <row r="398" spans="2:23" x14ac:dyDescent="0.3">
      <c r="B398" s="4">
        <v>395</v>
      </c>
      <c r="C398" s="40">
        <v>608.28191525549789</v>
      </c>
      <c r="D398" s="21" t="str">
        <f ca="1">IF(IF(RANDBETWEEN(1,$A$3)=1,RANDBETWEEN(0,Overview!$K$19)/100)*C398&gt;'liquid Assets'!C398,"Yes","")</f>
        <v/>
      </c>
      <c r="E398" s="6">
        <f t="shared" ca="1" si="69"/>
        <v>677.70269756648861</v>
      </c>
      <c r="F398" s="21" t="str">
        <f ca="1">IF(IF(RANDBETWEEN(1,$A$3)&lt;($D$2+1),RAND(),0)*E398&gt;Equity!E398,"Yes","")</f>
        <v/>
      </c>
      <c r="G398" s="6">
        <f t="shared" ca="1" si="70"/>
        <v>746.10131925989867</v>
      </c>
      <c r="H398" s="21" t="str">
        <f ca="1">IF(IF(RANDBETWEEN(1,$A$3)&lt;($D$2+1),RAND(),0)*G398&gt;Equity!G398,"Yes","")</f>
        <v/>
      </c>
      <c r="I398" s="6">
        <f t="shared" ca="1" si="71"/>
        <v>625.63740601688107</v>
      </c>
      <c r="J398" s="21" t="str">
        <f ca="1">IF(IF(RANDBETWEEN(1,$A$3)&lt;($D$2+1),RAND(),0)*I398&gt;Equity!I398,"Yes","")</f>
        <v/>
      </c>
      <c r="K398" s="6">
        <f t="shared" ca="1" si="72"/>
        <v>569.89908003713936</v>
      </c>
      <c r="L398" s="21" t="str">
        <f ca="1">IF(IF(RANDBETWEEN(1,$A$3)&lt;($D$2+1),RAND(),0)*K398&gt;Equity!K398,"Yes","")</f>
        <v/>
      </c>
      <c r="M398" s="6">
        <f t="shared" ca="1" si="73"/>
        <v>616.78204566574857</v>
      </c>
      <c r="N398" s="21" t="str">
        <f ca="1">IF(IF(RANDBETWEEN(1,$A$3)&lt;($D$2+1),RAND(),0)*M398&gt;Equity!M398,"Yes","")</f>
        <v/>
      </c>
      <c r="O398" s="6">
        <f t="shared" ca="1" si="74"/>
        <v>689.1645378589476</v>
      </c>
      <c r="P398" s="21" t="str">
        <f ca="1">IF(IF(RANDBETWEEN(1,$A$3)&lt;($D$2+1),RAND(),0)*O398&gt;Equity!O398,"Yes","")</f>
        <v/>
      </c>
      <c r="Q398" s="6">
        <f t="shared" ca="1" si="75"/>
        <v>814.39270241326278</v>
      </c>
      <c r="R398" s="21" t="str">
        <f ca="1">IF(IF(RANDBETWEEN(1,$A$3)&lt;($D$2+1),RAND(),0)*Q398&gt;Equity!Q398,"Yes","")</f>
        <v/>
      </c>
      <c r="S398" s="6">
        <f t="shared" ca="1" si="76"/>
        <v>803.80303336767315</v>
      </c>
      <c r="T398" s="21" t="str">
        <f ca="1">IF(IF(RANDBETWEEN(1,$A$3)&lt;($D$2+1),RAND(),0)*S398&gt;Equity!S398,"Yes","")</f>
        <v/>
      </c>
      <c r="U398" s="6">
        <f t="shared" ca="1" si="77"/>
        <v>873.08585340013246</v>
      </c>
      <c r="V398" s="21" t="str">
        <f ca="1">IF(IF(RANDBETWEEN(1,$A$3)&lt;($D$2+1),RAND(),0)*U398&gt;Equity!U398,"Yes","")</f>
        <v/>
      </c>
      <c r="W398" s="6">
        <f t="shared" ca="1" si="78"/>
        <v>1038.4199541251862</v>
      </c>
    </row>
    <row r="399" spans="2:23" x14ac:dyDescent="0.3">
      <c r="B399" s="4">
        <v>396</v>
      </c>
      <c r="C399" s="40">
        <v>606.3808380596854</v>
      </c>
      <c r="D399" s="21" t="str">
        <f ca="1">IF(IF(RANDBETWEEN(1,$A$3)=1,RANDBETWEEN(0,Overview!$K$19)/100)*C399&gt;'liquid Assets'!C399,"Yes","")</f>
        <v/>
      </c>
      <c r="E399" s="6">
        <f t="shared" ca="1" si="69"/>
        <v>595.02174719463426</v>
      </c>
      <c r="F399" s="21" t="str">
        <f ca="1">IF(IF(RANDBETWEEN(1,$A$3)&lt;($D$2+1),RAND(),0)*E399&gt;Equity!E399,"Yes","")</f>
        <v/>
      </c>
      <c r="G399" s="6">
        <f t="shared" ca="1" si="70"/>
        <v>676.51078663527016</v>
      </c>
      <c r="H399" s="21" t="str">
        <f ca="1">IF(IF(RANDBETWEEN(1,$A$3)&lt;($D$2+1),RAND(),0)*G399&gt;Equity!G399,"Yes","")</f>
        <v/>
      </c>
      <c r="I399" s="6">
        <f t="shared" ca="1" si="71"/>
        <v>614.64987345570273</v>
      </c>
      <c r="J399" s="21" t="str">
        <f ca="1">IF(IF(RANDBETWEEN(1,$A$3)&lt;($D$2+1),RAND(),0)*I399&gt;Equity!I399,"Yes","")</f>
        <v/>
      </c>
      <c r="K399" s="6">
        <f t="shared" ca="1" si="72"/>
        <v>683.26981223881478</v>
      </c>
      <c r="L399" s="21" t="str">
        <f ca="1">IF(IF(RANDBETWEEN(1,$A$3)&lt;($D$2+1),RAND(),0)*K399&gt;Equity!K399,"Yes","")</f>
        <v/>
      </c>
      <c r="M399" s="6">
        <f t="shared" ca="1" si="73"/>
        <v>592.92615557113879</v>
      </c>
      <c r="N399" s="21" t="str">
        <f ca="1">IF(IF(RANDBETWEEN(1,$A$3)&lt;($D$2+1),RAND(),0)*M399&gt;Equity!M399,"Yes","")</f>
        <v/>
      </c>
      <c r="O399" s="6">
        <f t="shared" ca="1" si="74"/>
        <v>591.99860946886088</v>
      </c>
      <c r="P399" s="21" t="str">
        <f ca="1">IF(IF(RANDBETWEEN(1,$A$3)&lt;($D$2+1),RAND(),0)*O399&gt;Equity!O399,"Yes","")</f>
        <v/>
      </c>
      <c r="Q399" s="6">
        <f t="shared" ca="1" si="75"/>
        <v>661.7333494213733</v>
      </c>
      <c r="R399" s="21" t="str">
        <f ca="1">IF(IF(RANDBETWEEN(1,$A$3)&lt;($D$2+1),RAND(),0)*Q399&gt;Equity!Q399,"Yes","")</f>
        <v/>
      </c>
      <c r="S399" s="6">
        <f t="shared" ca="1" si="76"/>
        <v>762.24454645609683</v>
      </c>
      <c r="T399" s="21" t="str">
        <f ca="1">IF(IF(RANDBETWEEN(1,$A$3)&lt;($D$2+1),RAND(),0)*S399&gt;Equity!S399,"Yes","")</f>
        <v/>
      </c>
      <c r="U399" s="6">
        <f t="shared" ca="1" si="77"/>
        <v>872.35489987177743</v>
      </c>
      <c r="V399" s="21" t="str">
        <f ca="1">IF(IF(RANDBETWEEN(1,$A$3)&lt;($D$2+1),RAND(),0)*U399&gt;Equity!U399,"Yes","")</f>
        <v/>
      </c>
      <c r="W399" s="6">
        <f t="shared" ca="1" si="78"/>
        <v>715.84516457158372</v>
      </c>
    </row>
    <row r="400" spans="2:23" x14ac:dyDescent="0.3">
      <c r="B400" s="4">
        <v>397</v>
      </c>
      <c r="C400" s="40">
        <v>604.49047455177617</v>
      </c>
      <c r="D400" s="21" t="str">
        <f ca="1">IF(IF(RANDBETWEEN(1,$A$3)=1,RANDBETWEEN(0,Overview!$K$19)/100)*C400&gt;'liquid Assets'!C400,"Yes","")</f>
        <v/>
      </c>
      <c r="E400" s="6">
        <f t="shared" ca="1" si="69"/>
        <v>569.54756541184327</v>
      </c>
      <c r="F400" s="21" t="str">
        <f ca="1">IF(IF(RANDBETWEEN(1,$A$3)&lt;($D$2+1),RAND(),0)*E400&gt;Equity!E400,"Yes","")</f>
        <v/>
      </c>
      <c r="G400" s="6">
        <f t="shared" ca="1" si="70"/>
        <v>518.92575397418216</v>
      </c>
      <c r="H400" s="21" t="str">
        <f ca="1">IF(IF(RANDBETWEEN(1,$A$3)&lt;($D$2+1),RAND(),0)*G400&gt;Equity!G400,"Yes","")</f>
        <v/>
      </c>
      <c r="I400" s="6">
        <f t="shared" ca="1" si="71"/>
        <v>457.44937033193554</v>
      </c>
      <c r="J400" s="21" t="str">
        <f ca="1">IF(IF(RANDBETWEEN(1,$A$3)&lt;($D$2+1),RAND(),0)*I400&gt;Equity!I400,"Yes","")</f>
        <v/>
      </c>
      <c r="K400" s="6">
        <f t="shared" ca="1" si="72"/>
        <v>465.14855740881274</v>
      </c>
      <c r="L400" s="21" t="str">
        <f ca="1">IF(IF(RANDBETWEEN(1,$A$3)&lt;($D$2+1),RAND(),0)*K400&gt;Equity!K400,"Yes","")</f>
        <v/>
      </c>
      <c r="M400" s="6">
        <f t="shared" ca="1" si="73"/>
        <v>481.54151279229291</v>
      </c>
      <c r="N400" s="21" t="str">
        <f ca="1">IF(IF(RANDBETWEEN(1,$A$3)&lt;($D$2+1),RAND(),0)*M400&gt;Equity!M400,"Yes","")</f>
        <v/>
      </c>
      <c r="O400" s="6">
        <f t="shared" ca="1" si="74"/>
        <v>386.0440815784774</v>
      </c>
      <c r="P400" s="21" t="str">
        <f ca="1">IF(IF(RANDBETWEEN(1,$A$3)&lt;($D$2+1),RAND(),0)*O400&gt;Equity!O400,"Yes","")</f>
        <v/>
      </c>
      <c r="Q400" s="6">
        <f t="shared" ca="1" si="75"/>
        <v>450.83885223009526</v>
      </c>
      <c r="R400" s="21" t="str">
        <f ca="1">IF(IF(RANDBETWEEN(1,$A$3)&lt;($D$2+1),RAND(),0)*Q400&gt;Equity!Q400,"Yes","")</f>
        <v/>
      </c>
      <c r="S400" s="6">
        <f t="shared" ca="1" si="76"/>
        <v>508.89671764524695</v>
      </c>
      <c r="T400" s="21" t="str">
        <f ca="1">IF(IF(RANDBETWEEN(1,$A$3)&lt;($D$2+1),RAND(),0)*S400&gt;Equity!S400,"Yes","")</f>
        <v/>
      </c>
      <c r="U400" s="6">
        <f t="shared" ca="1" si="77"/>
        <v>451.57184974675545</v>
      </c>
      <c r="V400" s="21" t="str">
        <f ca="1">IF(IF(RANDBETWEEN(1,$A$3)&lt;($D$2+1),RAND(),0)*U400&gt;Equity!U400,"Yes","")</f>
        <v/>
      </c>
      <c r="W400" s="6">
        <f t="shared" ca="1" si="78"/>
        <v>380.65189971015366</v>
      </c>
    </row>
    <row r="401" spans="2:23" x14ac:dyDescent="0.3">
      <c r="B401" s="4">
        <v>398</v>
      </c>
      <c r="C401" s="40">
        <v>602.61073759475255</v>
      </c>
      <c r="D401" s="21" t="str">
        <f ca="1">IF(IF(RANDBETWEEN(1,$A$3)=1,RANDBETWEEN(0,Overview!$K$19)/100)*C401&gt;'liquid Assets'!C401,"Yes","")</f>
        <v/>
      </c>
      <c r="E401" s="6">
        <f t="shared" ca="1" si="69"/>
        <v>587.16802099680501</v>
      </c>
      <c r="F401" s="21" t="str">
        <f ca="1">IF(IF(RANDBETWEEN(1,$A$3)&lt;($D$2+1),RAND(),0)*E401&gt;Equity!E401,"Yes","")</f>
        <v/>
      </c>
      <c r="G401" s="6">
        <f t="shared" ca="1" si="70"/>
        <v>655.70661046261046</v>
      </c>
      <c r="H401" s="21" t="str">
        <f ca="1">IF(IF(RANDBETWEEN(1,$A$3)&lt;($D$2+1),RAND(),0)*G401&gt;Equity!G401,"Yes","")</f>
        <v/>
      </c>
      <c r="I401" s="6">
        <f t="shared" ca="1" si="71"/>
        <v>577.97316178915605</v>
      </c>
      <c r="J401" s="21" t="str">
        <f ca="1">IF(IF(RANDBETWEEN(1,$A$3)&lt;($D$2+1),RAND(),0)*I401&gt;Equity!I401,"Yes","")</f>
        <v/>
      </c>
      <c r="K401" s="6">
        <f t="shared" ca="1" si="72"/>
        <v>561.47113938036853</v>
      </c>
      <c r="L401" s="21" t="str">
        <f ca="1">IF(IF(RANDBETWEEN(1,$A$3)&lt;($D$2+1),RAND(),0)*K401&gt;Equity!K401,"Yes","")</f>
        <v/>
      </c>
      <c r="M401" s="6">
        <f t="shared" ca="1" si="73"/>
        <v>568.01868754902353</v>
      </c>
      <c r="N401" s="21" t="str">
        <f ca="1">IF(IF(RANDBETWEEN(1,$A$3)&lt;($D$2+1),RAND(),0)*M401&gt;Equity!M401,"Yes","")</f>
        <v/>
      </c>
      <c r="O401" s="6">
        <f t="shared" ca="1" si="74"/>
        <v>676.86740147601836</v>
      </c>
      <c r="P401" s="21" t="str">
        <f ca="1">IF(IF(RANDBETWEEN(1,$A$3)&lt;($D$2+1),RAND(),0)*O401&gt;Equity!O401,"Yes","")</f>
        <v/>
      </c>
      <c r="Q401" s="6">
        <f t="shared" ca="1" si="75"/>
        <v>774.015953296117</v>
      </c>
      <c r="R401" s="21" t="str">
        <f ca="1">IF(IF(RANDBETWEEN(1,$A$3)&lt;($D$2+1),RAND(),0)*Q401&gt;Equity!Q401,"Yes","")</f>
        <v/>
      </c>
      <c r="S401" s="6">
        <f t="shared" ca="1" si="76"/>
        <v>644.34750458767917</v>
      </c>
      <c r="T401" s="21" t="str">
        <f ca="1">IF(IF(RANDBETWEEN(1,$A$3)&lt;($D$2+1),RAND(),0)*S401&gt;Equity!S401,"Yes","")</f>
        <v/>
      </c>
      <c r="U401" s="6">
        <f t="shared" ca="1" si="77"/>
        <v>766.41769319814932</v>
      </c>
      <c r="V401" s="21" t="str">
        <f ca="1">IF(IF(RANDBETWEEN(1,$A$3)&lt;($D$2+1),RAND(),0)*U401&gt;Equity!U401,"Yes","")</f>
        <v/>
      </c>
      <c r="W401" s="6">
        <f t="shared" ca="1" si="78"/>
        <v>744.35447259086129</v>
      </c>
    </row>
    <row r="402" spans="2:23" x14ac:dyDescent="0.3">
      <c r="B402" s="4">
        <v>399</v>
      </c>
      <c r="C402" s="40">
        <v>600.741540976848</v>
      </c>
      <c r="D402" s="21" t="str">
        <f ca="1">IF(IF(RANDBETWEEN(1,$A$3)=1,RANDBETWEEN(0,Overview!$K$19)/100)*C402&gt;'liquid Assets'!C402,"Yes","")</f>
        <v/>
      </c>
      <c r="E402" s="6">
        <f t="shared" ca="1" si="69"/>
        <v>602.92794659103845</v>
      </c>
      <c r="F402" s="21" t="str">
        <f ca="1">IF(IF(RANDBETWEEN(1,$A$3)&lt;($D$2+1),RAND(),0)*E402&gt;Equity!E402,"Yes","")</f>
        <v/>
      </c>
      <c r="G402" s="6">
        <f t="shared" ca="1" si="70"/>
        <v>716.49295271819904</v>
      </c>
      <c r="H402" s="21" t="str">
        <f ca="1">IF(IF(RANDBETWEEN(1,$A$3)&lt;($D$2+1),RAND(),0)*G402&gt;Equity!G402,"Yes","")</f>
        <v/>
      </c>
      <c r="I402" s="6">
        <f t="shared" ca="1" si="71"/>
        <v>648.48366363540356</v>
      </c>
      <c r="J402" s="21" t="str">
        <f ca="1">IF(IF(RANDBETWEEN(1,$A$3)&lt;($D$2+1),RAND(),0)*I402&gt;Equity!I402,"Yes","")</f>
        <v/>
      </c>
      <c r="K402" s="6">
        <f t="shared" ca="1" si="72"/>
        <v>707.42199940468038</v>
      </c>
      <c r="L402" s="21" t="str">
        <f ca="1">IF(IF(RANDBETWEEN(1,$A$3)&lt;($D$2+1),RAND(),0)*K402&gt;Equity!K402,"Yes","")</f>
        <v/>
      </c>
      <c r="M402" s="6">
        <f t="shared" ca="1" si="73"/>
        <v>758.36575102881113</v>
      </c>
      <c r="N402" s="21" t="str">
        <f ca="1">IF(IF(RANDBETWEEN(1,$A$3)&lt;($D$2+1),RAND(),0)*M402&gt;Equity!M402,"Yes","")</f>
        <v/>
      </c>
      <c r="O402" s="6">
        <f t="shared" ca="1" si="74"/>
        <v>856.51276582937601</v>
      </c>
      <c r="P402" s="21" t="str">
        <f ca="1">IF(IF(RANDBETWEEN(1,$A$3)&lt;($D$2+1),RAND(),0)*O402&gt;Equity!O402,"Yes","")</f>
        <v/>
      </c>
      <c r="Q402" s="6">
        <f t="shared" ca="1" si="75"/>
        <v>985.23373111924002</v>
      </c>
      <c r="R402" s="21" t="str">
        <f ca="1">IF(IF(RANDBETWEEN(1,$A$3)&lt;($D$2+1),RAND(),0)*Q402&gt;Equity!Q402,"Yes","")</f>
        <v/>
      </c>
      <c r="S402" s="6">
        <f t="shared" ca="1" si="76"/>
        <v>873.58599930378307</v>
      </c>
      <c r="T402" s="21" t="str">
        <f ca="1">IF(IF(RANDBETWEEN(1,$A$3)&lt;($D$2+1),RAND(),0)*S402&gt;Equity!S402,"Yes","")</f>
        <v/>
      </c>
      <c r="U402" s="6">
        <f t="shared" ca="1" si="77"/>
        <v>772.40054140475843</v>
      </c>
      <c r="V402" s="21" t="str">
        <f ca="1">IF(IF(RANDBETWEEN(1,$A$3)&lt;($D$2+1),RAND(),0)*U402&gt;Equity!U402,"Yes","")</f>
        <v/>
      </c>
      <c r="W402" s="6">
        <f t="shared" ca="1" si="78"/>
        <v>748.59516031394446</v>
      </c>
    </row>
    <row r="403" spans="2:23" x14ac:dyDescent="0.3">
      <c r="B403" s="4">
        <v>400</v>
      </c>
      <c r="C403" s="40">
        <v>598.88279939943948</v>
      </c>
      <c r="D403" s="21" t="str">
        <f ca="1">IF(IF(RANDBETWEEN(1,$A$3)=1,RANDBETWEEN(0,Overview!$K$19)/100)*C403&gt;'liquid Assets'!C403,"Yes","")</f>
        <v/>
      </c>
      <c r="E403" s="6">
        <f t="shared" ca="1" si="69"/>
        <v>540.66638283395571</v>
      </c>
      <c r="F403" s="21" t="str">
        <f ca="1">IF(IF(RANDBETWEEN(1,$A$3)&lt;($D$2+1),RAND(),0)*E403&gt;Equity!E403,"Yes","")</f>
        <v/>
      </c>
      <c r="G403" s="6">
        <f t="shared" ca="1" si="70"/>
        <v>591.47854296185994</v>
      </c>
      <c r="H403" s="21" t="str">
        <f ca="1">IF(IF(RANDBETWEEN(1,$A$3)&lt;($D$2+1),RAND(),0)*G403&gt;Equity!G403,"Yes","")</f>
        <v/>
      </c>
      <c r="I403" s="6">
        <f t="shared" ca="1" si="71"/>
        <v>666.32487267682211</v>
      </c>
      <c r="J403" s="21" t="str">
        <f ca="1">IF(IF(RANDBETWEEN(1,$A$3)&lt;($D$2+1),RAND(),0)*I403&gt;Equity!I403,"Yes","")</f>
        <v/>
      </c>
      <c r="K403" s="6">
        <f t="shared" ca="1" si="72"/>
        <v>688.77508823932249</v>
      </c>
      <c r="L403" s="21" t="str">
        <f ca="1">IF(IF(RANDBETWEEN(1,$A$3)&lt;($D$2+1),RAND(),0)*K403&gt;Equity!K403,"Yes","")</f>
        <v/>
      </c>
      <c r="M403" s="6">
        <f t="shared" ca="1" si="73"/>
        <v>636.68401395929493</v>
      </c>
      <c r="N403" s="21" t="str">
        <f ca="1">IF(IF(RANDBETWEEN(1,$A$3)&lt;($D$2+1),RAND(),0)*M403&gt;Equity!M403,"Yes","")</f>
        <v/>
      </c>
      <c r="O403" s="6">
        <f t="shared" ca="1" si="74"/>
        <v>684.29705848641061</v>
      </c>
      <c r="P403" s="21" t="str">
        <f ca="1">IF(IF(RANDBETWEEN(1,$A$3)&lt;($D$2+1),RAND(),0)*O403&gt;Equity!O403,"Yes","")</f>
        <v/>
      </c>
      <c r="Q403" s="6">
        <f t="shared" ca="1" si="75"/>
        <v>695.80753499839398</v>
      </c>
      <c r="R403" s="21" t="str">
        <f ca="1">IF(IF(RANDBETWEEN(1,$A$3)&lt;($D$2+1),RAND(),0)*Q403&gt;Equity!Q403,"Yes","")</f>
        <v/>
      </c>
      <c r="S403" s="6">
        <f t="shared" ca="1" si="76"/>
        <v>782.03414560092131</v>
      </c>
      <c r="T403" s="21" t="str">
        <f ca="1">IF(IF(RANDBETWEEN(1,$A$3)&lt;($D$2+1),RAND(),0)*S403&gt;Equity!S403,"Yes","")</f>
        <v/>
      </c>
      <c r="U403" s="6">
        <f t="shared" ca="1" si="77"/>
        <v>636.72470018252204</v>
      </c>
      <c r="V403" s="21" t="str">
        <f ca="1">IF(IF(RANDBETWEEN(1,$A$3)&lt;($D$2+1),RAND(),0)*U403&gt;Equity!U403,"Yes","")</f>
        <v/>
      </c>
      <c r="W403" s="6">
        <f t="shared" ca="1" si="78"/>
        <v>585.36180224853968</v>
      </c>
    </row>
    <row r="404" spans="2:23" x14ac:dyDescent="0.3">
      <c r="B404" s="4">
        <v>401</v>
      </c>
      <c r="C404" s="40">
        <v>597.03442846511939</v>
      </c>
      <c r="D404" s="21" t="str">
        <f ca="1">IF(IF(RANDBETWEEN(1,$A$3)=1,RANDBETWEEN(0,Overview!$K$19)/100)*C404&gt;'liquid Assets'!C404,"Yes","")</f>
        <v/>
      </c>
      <c r="E404" s="6">
        <f t="shared" ca="1" si="69"/>
        <v>520.26271819084695</v>
      </c>
      <c r="F404" s="21" t="str">
        <f ca="1">IF(IF(RANDBETWEEN(1,$A$3)&lt;($D$2+1),RAND(),0)*E404&gt;Equity!E404,"Yes","")</f>
        <v/>
      </c>
      <c r="G404" s="6">
        <f t="shared" ca="1" si="70"/>
        <v>570.97301269573165</v>
      </c>
      <c r="H404" s="21" t="str">
        <f ca="1">IF(IF(RANDBETWEEN(1,$A$3)&lt;($D$2+1),RAND(),0)*G404&gt;Equity!G404,"Yes","")</f>
        <v/>
      </c>
      <c r="I404" s="6">
        <f t="shared" ca="1" si="71"/>
        <v>539.74994782599617</v>
      </c>
      <c r="J404" s="21" t="str">
        <f ca="1">IF(IF(RANDBETWEEN(1,$A$3)&lt;($D$2+1),RAND(),0)*I404&gt;Equity!I404,"Yes","")</f>
        <v/>
      </c>
      <c r="K404" s="6">
        <f t="shared" ca="1" si="72"/>
        <v>582.43099976159306</v>
      </c>
      <c r="L404" s="21" t="str">
        <f ca="1">IF(IF(RANDBETWEEN(1,$A$3)&lt;($D$2+1),RAND(),0)*K404&gt;Equity!K404,"Yes","")</f>
        <v/>
      </c>
      <c r="M404" s="6">
        <f t="shared" ca="1" si="73"/>
        <v>566.13001475742647</v>
      </c>
      <c r="N404" s="21" t="str">
        <f ca="1">IF(IF(RANDBETWEEN(1,$A$3)&lt;($D$2+1),RAND(),0)*M404&gt;Equity!M404,"Yes","")</f>
        <v/>
      </c>
      <c r="O404" s="6">
        <f t="shared" ca="1" si="74"/>
        <v>471.18178607154516</v>
      </c>
      <c r="P404" s="21" t="str">
        <f ca="1">IF(IF(RANDBETWEEN(1,$A$3)&lt;($D$2+1),RAND(),0)*O404&gt;Equity!O404,"Yes","")</f>
        <v/>
      </c>
      <c r="Q404" s="6">
        <f t="shared" ca="1" si="75"/>
        <v>392.45229309049233</v>
      </c>
      <c r="R404" s="21" t="str">
        <f ca="1">IF(IF(RANDBETWEEN(1,$A$3)&lt;($D$2+1),RAND(),0)*Q404&gt;Equity!Q404,"Yes","")</f>
        <v/>
      </c>
      <c r="S404" s="6">
        <f t="shared" ca="1" si="76"/>
        <v>368.52297828396433</v>
      </c>
      <c r="T404" s="21" t="str">
        <f ca="1">IF(IF(RANDBETWEEN(1,$A$3)&lt;($D$2+1),RAND(),0)*S404&gt;Equity!S404,"Yes","")</f>
        <v/>
      </c>
      <c r="U404" s="6">
        <f t="shared" ca="1" si="77"/>
        <v>306.28418064919549</v>
      </c>
      <c r="V404" s="21" t="str">
        <f ca="1">IF(IF(RANDBETWEEN(1,$A$3)&lt;($D$2+1),RAND(),0)*U404&gt;Equity!U404,"Yes","")</f>
        <v/>
      </c>
      <c r="W404" s="6">
        <f t="shared" ca="1" si="78"/>
        <v>341.23577160091008</v>
      </c>
    </row>
    <row r="405" spans="2:23" x14ac:dyDescent="0.3">
      <c r="B405" s="4">
        <v>402</v>
      </c>
      <c r="C405" s="40">
        <v>595.19634466596028</v>
      </c>
      <c r="D405" s="21" t="str">
        <f ca="1">IF(IF(RANDBETWEEN(1,$A$3)=1,RANDBETWEEN(0,Overview!$K$19)/100)*C405&gt;'liquid Assets'!C405,"Yes","")</f>
        <v/>
      </c>
      <c r="E405" s="6">
        <f t="shared" ca="1" si="69"/>
        <v>604.01743951101651</v>
      </c>
      <c r="F405" s="21" t="str">
        <f ca="1">IF(IF(RANDBETWEEN(1,$A$3)&lt;($D$2+1),RAND(),0)*E405&gt;Equity!E405,"Yes","")</f>
        <v/>
      </c>
      <c r="G405" s="6">
        <f t="shared" ca="1" si="70"/>
        <v>543.70605695457493</v>
      </c>
      <c r="H405" s="21" t="str">
        <f ca="1">IF(IF(RANDBETWEEN(1,$A$3)&lt;($D$2+1),RAND(),0)*G405&gt;Equity!G405,"Yes","")</f>
        <v/>
      </c>
      <c r="I405" s="6">
        <f t="shared" ca="1" si="71"/>
        <v>557.94752636189048</v>
      </c>
      <c r="J405" s="21" t="str">
        <f ca="1">IF(IF(RANDBETWEEN(1,$A$3)&lt;($D$2+1),RAND(),0)*I405&gt;Equity!I405,"Yes","")</f>
        <v/>
      </c>
      <c r="K405" s="6">
        <f t="shared" ca="1" si="72"/>
        <v>482.37784487980014</v>
      </c>
      <c r="L405" s="21" t="str">
        <f ca="1">IF(IF(RANDBETWEEN(1,$A$3)&lt;($D$2+1),RAND(),0)*K405&gt;Equity!K405,"Yes","")</f>
        <v/>
      </c>
      <c r="M405" s="6">
        <f t="shared" ca="1" si="73"/>
        <v>542.30420321916017</v>
      </c>
      <c r="N405" s="21" t="str">
        <f ca="1">IF(IF(RANDBETWEEN(1,$A$3)&lt;($D$2+1),RAND(),0)*M405&gt;Equity!M405,"Yes","")</f>
        <v/>
      </c>
      <c r="O405" s="6">
        <f t="shared" ca="1" si="74"/>
        <v>492.8993457768205</v>
      </c>
      <c r="P405" s="21" t="str">
        <f ca="1">IF(IF(RANDBETWEEN(1,$A$3)&lt;($D$2+1),RAND(),0)*O405&gt;Equity!O405,"Yes","")</f>
        <v/>
      </c>
      <c r="Q405" s="6">
        <f t="shared" ca="1" si="75"/>
        <v>521.43962094697088</v>
      </c>
      <c r="R405" s="21" t="str">
        <f ca="1">IF(IF(RANDBETWEEN(1,$A$3)&lt;($D$2+1),RAND(),0)*Q405&gt;Equity!Q405,"Yes","")</f>
        <v/>
      </c>
      <c r="S405" s="6">
        <f t="shared" ca="1" si="76"/>
        <v>426.62849382809691</v>
      </c>
      <c r="T405" s="21" t="str">
        <f ca="1">IF(IF(RANDBETWEEN(1,$A$3)&lt;($D$2+1),RAND(),0)*S405&gt;Equity!S405,"Yes","")</f>
        <v/>
      </c>
      <c r="U405" s="6">
        <f t="shared" ca="1" si="77"/>
        <v>505.40290066671048</v>
      </c>
      <c r="V405" s="21" t="str">
        <f ca="1">IF(IF(RANDBETWEEN(1,$A$3)&lt;($D$2+1),RAND(),0)*U405&gt;Equity!U405,"Yes","")</f>
        <v/>
      </c>
      <c r="W405" s="6">
        <f t="shared" ca="1" si="78"/>
        <v>545.11358612659274</v>
      </c>
    </row>
    <row r="406" spans="2:23" x14ac:dyDescent="0.3">
      <c r="B406" s="4">
        <v>403</v>
      </c>
      <c r="C406" s="40">
        <v>593.36846537195277</v>
      </c>
      <c r="D406" s="21" t="str">
        <f ca="1">IF(IF(RANDBETWEEN(1,$A$3)=1,RANDBETWEEN(0,Overview!$K$19)/100)*C406&gt;'liquid Assets'!C406,"Yes","")</f>
        <v/>
      </c>
      <c r="E406" s="6">
        <f t="shared" ca="1" si="69"/>
        <v>518.06008279571597</v>
      </c>
      <c r="F406" s="21" t="str">
        <f ca="1">IF(IF(RANDBETWEEN(1,$A$3)&lt;($D$2+1),RAND(),0)*E406&gt;Equity!E406,"Yes","")</f>
        <v/>
      </c>
      <c r="G406" s="6">
        <f t="shared" ca="1" si="70"/>
        <v>451.90461836010883</v>
      </c>
      <c r="H406" s="21" t="str">
        <f ca="1">IF(IF(RANDBETWEEN(1,$A$3)&lt;($D$2+1),RAND(),0)*G406&gt;Equity!G406,"Yes","")</f>
        <v/>
      </c>
      <c r="I406" s="6">
        <f t="shared" ca="1" si="71"/>
        <v>439.90235589666469</v>
      </c>
      <c r="J406" s="21" t="str">
        <f ca="1">IF(IF(RANDBETWEEN(1,$A$3)&lt;($D$2+1),RAND(),0)*I406&gt;Equity!I406,"Yes","")</f>
        <v/>
      </c>
      <c r="K406" s="6">
        <f t="shared" ca="1" si="72"/>
        <v>375.43174090432029</v>
      </c>
      <c r="L406" s="21" t="str">
        <f ca="1">IF(IF(RANDBETWEEN(1,$A$3)&lt;($D$2+1),RAND(),0)*K406&gt;Equity!K406,"Yes","")</f>
        <v/>
      </c>
      <c r="M406" s="6">
        <f t="shared" ca="1" si="73"/>
        <v>345.11908018915017</v>
      </c>
      <c r="N406" s="21" t="str">
        <f ca="1">IF(IF(RANDBETWEEN(1,$A$3)&lt;($D$2+1),RAND(),0)*M406&gt;Equity!M406,"Yes","")</f>
        <v/>
      </c>
      <c r="O406" s="6">
        <f t="shared" ca="1" si="74"/>
        <v>365.44988294238181</v>
      </c>
      <c r="P406" s="21" t="str">
        <f ca="1">IF(IF(RANDBETWEEN(1,$A$3)&lt;($D$2+1),RAND(),0)*O406&gt;Equity!O406,"Yes","")</f>
        <v/>
      </c>
      <c r="Q406" s="6">
        <f t="shared" ca="1" si="75"/>
        <v>429.94957277586224</v>
      </c>
      <c r="R406" s="21" t="str">
        <f ca="1">IF(IF(RANDBETWEEN(1,$A$3)&lt;($D$2+1),RAND(),0)*Q406&gt;Equity!Q406,"Yes","")</f>
        <v/>
      </c>
      <c r="S406" s="6">
        <f t="shared" ca="1" si="76"/>
        <v>433.39702414894629</v>
      </c>
      <c r="T406" s="21" t="str">
        <f ca="1">IF(IF(RANDBETWEEN(1,$A$3)&lt;($D$2+1),RAND(),0)*S406&gt;Equity!S406,"Yes","")</f>
        <v/>
      </c>
      <c r="U406" s="6">
        <f t="shared" ca="1" si="77"/>
        <v>393.80617765427479</v>
      </c>
      <c r="V406" s="21" t="str">
        <f ca="1">IF(IF(RANDBETWEEN(1,$A$3)&lt;($D$2+1),RAND(),0)*U406&gt;Equity!U406,"Yes","")</f>
        <v/>
      </c>
      <c r="W406" s="6">
        <f t="shared" ca="1" si="78"/>
        <v>443.42255146821958</v>
      </c>
    </row>
    <row r="407" spans="2:23" x14ac:dyDescent="0.3">
      <c r="B407" s="4">
        <v>404</v>
      </c>
      <c r="C407" s="40">
        <v>591.55070881962934</v>
      </c>
      <c r="D407" s="21" t="str">
        <f ca="1">IF(IF(RANDBETWEEN(1,$A$3)=1,RANDBETWEEN(0,Overview!$K$19)/100)*C407&gt;'liquid Assets'!C407,"Yes","")</f>
        <v/>
      </c>
      <c r="E407" s="6">
        <f t="shared" ca="1" si="69"/>
        <v>629.52488295128717</v>
      </c>
      <c r="F407" s="21" t="str">
        <f ca="1">IF(IF(RANDBETWEEN(1,$A$3)&lt;($D$2+1),RAND(),0)*E407&gt;Equity!E407,"Yes","")</f>
        <v/>
      </c>
      <c r="G407" s="6">
        <f t="shared" ca="1" si="70"/>
        <v>504.51312648773683</v>
      </c>
      <c r="H407" s="21" t="str">
        <f ca="1">IF(IF(RANDBETWEEN(1,$A$3)&lt;($D$2+1),RAND(),0)*G407&gt;Equity!G407,"Yes","")</f>
        <v/>
      </c>
      <c r="I407" s="6">
        <f t="shared" ca="1" si="71"/>
        <v>599.49275672703436</v>
      </c>
      <c r="J407" s="21" t="str">
        <f ca="1">IF(IF(RANDBETWEEN(1,$A$3)&lt;($D$2+1),RAND(),0)*I407&gt;Equity!I407,"Yes","")</f>
        <v/>
      </c>
      <c r="K407" s="6">
        <f t="shared" ca="1" si="72"/>
        <v>704.79839467167608</v>
      </c>
      <c r="L407" s="21" t="str">
        <f ca="1">IF(IF(RANDBETWEEN(1,$A$3)&lt;($D$2+1),RAND(),0)*K407&gt;Equity!K407,"Yes","")</f>
        <v/>
      </c>
      <c r="M407" s="6">
        <f t="shared" ca="1" si="73"/>
        <v>683.21545774630408</v>
      </c>
      <c r="N407" s="21" t="str">
        <f ca="1">IF(IF(RANDBETWEEN(1,$A$3)&lt;($D$2+1),RAND(),0)*M407&gt;Equity!M407,"Yes","")</f>
        <v/>
      </c>
      <c r="O407" s="6">
        <f t="shared" ca="1" si="74"/>
        <v>713.87224204435802</v>
      </c>
      <c r="P407" s="21" t="str">
        <f ca="1">IF(IF(RANDBETWEEN(1,$A$3)&lt;($D$2+1),RAND(),0)*O407&gt;Equity!O407,"Yes","")</f>
        <v/>
      </c>
      <c r="Q407" s="6">
        <f t="shared" ca="1" si="75"/>
        <v>597.82016433782724</v>
      </c>
      <c r="R407" s="21" t="str">
        <f ca="1">IF(IF(RANDBETWEEN(1,$A$3)&lt;($D$2+1),RAND(),0)*Q407&gt;Equity!Q407,"Yes","")</f>
        <v/>
      </c>
      <c r="S407" s="6">
        <f t="shared" ca="1" si="76"/>
        <v>625.89983812341472</v>
      </c>
      <c r="T407" s="21" t="str">
        <f ca="1">IF(IF(RANDBETWEEN(1,$A$3)&lt;($D$2+1),RAND(),0)*S407&gt;Equity!S407,"Yes","")</f>
        <v/>
      </c>
      <c r="U407" s="6">
        <f t="shared" ca="1" si="77"/>
        <v>618.81336329278929</v>
      </c>
      <c r="V407" s="21" t="str">
        <f ca="1">IF(IF(RANDBETWEEN(1,$A$3)&lt;($D$2+1),RAND(),0)*U407&gt;Equity!U407,"Yes","")</f>
        <v/>
      </c>
      <c r="W407" s="6">
        <f t="shared" ca="1" si="78"/>
        <v>556.3243160451276</v>
      </c>
    </row>
    <row r="408" spans="2:23" x14ac:dyDescent="0.3">
      <c r="B408" s="4">
        <v>405</v>
      </c>
      <c r="C408" s="40">
        <v>589.74299410086144</v>
      </c>
      <c r="D408" s="21" t="str">
        <f ca="1">IF(IF(RANDBETWEEN(1,$A$3)=1,RANDBETWEEN(0,Overview!$K$19)/100)*C408&gt;'liquid Assets'!C408,"Yes","")</f>
        <v/>
      </c>
      <c r="E408" s="6">
        <f t="shared" ca="1" si="69"/>
        <v>676.45895196244714</v>
      </c>
      <c r="F408" s="21" t="str">
        <f ca="1">IF(IF(RANDBETWEEN(1,$A$3)&lt;($D$2+1),RAND(),0)*E408&gt;Equity!E408,"Yes","")</f>
        <v/>
      </c>
      <c r="G408" s="6">
        <f t="shared" ca="1" si="70"/>
        <v>750.48384136686491</v>
      </c>
      <c r="H408" s="21" t="str">
        <f ca="1">IF(IF(RANDBETWEEN(1,$A$3)&lt;($D$2+1),RAND(),0)*G408&gt;Equity!G408,"Yes","")</f>
        <v/>
      </c>
      <c r="I408" s="6">
        <f t="shared" ca="1" si="71"/>
        <v>636.72151041154416</v>
      </c>
      <c r="J408" s="21" t="str">
        <f ca="1">IF(IF(RANDBETWEEN(1,$A$3)&lt;($D$2+1),RAND(),0)*I408&gt;Equity!I408,"Yes","")</f>
        <v/>
      </c>
      <c r="K408" s="6">
        <f t="shared" ca="1" si="72"/>
        <v>598.5650160037228</v>
      </c>
      <c r="L408" s="21" t="str">
        <f ca="1">IF(IF(RANDBETWEEN(1,$A$3)&lt;($D$2+1),RAND(),0)*K408&gt;Equity!K408,"Yes","")</f>
        <v/>
      </c>
      <c r="M408" s="6">
        <f t="shared" ca="1" si="73"/>
        <v>682.7212626611265</v>
      </c>
      <c r="N408" s="21" t="str">
        <f ca="1">IF(IF(RANDBETWEEN(1,$A$3)&lt;($D$2+1),RAND(),0)*M408&gt;Equity!M408,"Yes","")</f>
        <v/>
      </c>
      <c r="O408" s="6">
        <f t="shared" ca="1" si="74"/>
        <v>719.45252460740278</v>
      </c>
      <c r="P408" s="21" t="str">
        <f ca="1">IF(IF(RANDBETWEEN(1,$A$3)&lt;($D$2+1),RAND(),0)*O408&gt;Equity!O408,"Yes","")</f>
        <v/>
      </c>
      <c r="Q408" s="6">
        <f t="shared" ca="1" si="75"/>
        <v>725.85153873441902</v>
      </c>
      <c r="R408" s="21" t="str">
        <f ca="1">IF(IF(RANDBETWEEN(1,$A$3)&lt;($D$2+1),RAND(),0)*Q408&gt;Equity!Q408,"Yes","")</f>
        <v/>
      </c>
      <c r="S408" s="6">
        <f t="shared" ca="1" si="76"/>
        <v>622.21709455259543</v>
      </c>
      <c r="T408" s="21" t="str">
        <f ca="1">IF(IF(RANDBETWEEN(1,$A$3)&lt;($D$2+1),RAND(),0)*S408&gt;Equity!S408,"Yes","")</f>
        <v/>
      </c>
      <c r="U408" s="6">
        <f t="shared" ca="1" si="77"/>
        <v>690.86733143356969</v>
      </c>
      <c r="V408" s="21" t="str">
        <f ca="1">IF(IF(RANDBETWEEN(1,$A$3)&lt;($D$2+1),RAND(),0)*U408&gt;Equity!U408,"Yes","")</f>
        <v/>
      </c>
      <c r="W408" s="6">
        <f t="shared" ca="1" si="78"/>
        <v>826.32978762091898</v>
      </c>
    </row>
    <row r="409" spans="2:23" x14ac:dyDescent="0.3">
      <c r="B409" s="4">
        <v>406</v>
      </c>
      <c r="C409" s="40">
        <v>587.94524115182287</v>
      </c>
      <c r="D409" s="21" t="str">
        <f ca="1">IF(IF(RANDBETWEEN(1,$A$3)=1,RANDBETWEEN(0,Overview!$K$19)/100)*C409&gt;'liquid Assets'!C409,"Yes","")</f>
        <v/>
      </c>
      <c r="E409" s="6">
        <f t="shared" ca="1" si="69"/>
        <v>620.13294148865168</v>
      </c>
      <c r="F409" s="21" t="str">
        <f ca="1">IF(IF(RANDBETWEEN(1,$A$3)&lt;($D$2+1),RAND(),0)*E409&gt;Equity!E409,"Yes","")</f>
        <v/>
      </c>
      <c r="G409" s="6">
        <f t="shared" ca="1" si="70"/>
        <v>727.24398789366307</v>
      </c>
      <c r="H409" s="21" t="str">
        <f ca="1">IF(IF(RANDBETWEEN(1,$A$3)&lt;($D$2+1),RAND(),0)*G409&gt;Equity!G409,"Yes","")</f>
        <v/>
      </c>
      <c r="I409" s="6">
        <f t="shared" ca="1" si="71"/>
        <v>684.85424165753363</v>
      </c>
      <c r="J409" s="21" t="str">
        <f ca="1">IF(IF(RANDBETWEEN(1,$A$3)&lt;($D$2+1),RAND(),0)*I409&gt;Equity!I409,"Yes","")</f>
        <v/>
      </c>
      <c r="K409" s="6">
        <f t="shared" ca="1" si="72"/>
        <v>718.94602500973838</v>
      </c>
      <c r="L409" s="21" t="str">
        <f ca="1">IF(IF(RANDBETWEEN(1,$A$3)&lt;($D$2+1),RAND(),0)*K409&gt;Equity!K409,"Yes","")</f>
        <v/>
      </c>
      <c r="M409" s="6">
        <f t="shared" ca="1" si="73"/>
        <v>581.05527568208765</v>
      </c>
      <c r="N409" s="21" t="str">
        <f ca="1">IF(IF(RANDBETWEEN(1,$A$3)&lt;($D$2+1),RAND(),0)*M409&gt;Equity!M409,"Yes","")</f>
        <v/>
      </c>
      <c r="O409" s="6">
        <f t="shared" ca="1" si="74"/>
        <v>677.8892623000736</v>
      </c>
      <c r="P409" s="21" t="str">
        <f ca="1">IF(IF(RANDBETWEEN(1,$A$3)&lt;($D$2+1),RAND(),0)*O409&gt;Equity!O409,"Yes","")</f>
        <v/>
      </c>
      <c r="Q409" s="6">
        <f t="shared" ca="1" si="75"/>
        <v>806.34964233297126</v>
      </c>
      <c r="R409" s="21" t="str">
        <f ca="1">IF(IF(RANDBETWEEN(1,$A$3)&lt;($D$2+1),RAND(),0)*Q409&gt;Equity!Q409,"Yes","")</f>
        <v/>
      </c>
      <c r="S409" s="6">
        <f t="shared" ca="1" si="76"/>
        <v>683.35656183907406</v>
      </c>
      <c r="T409" s="21" t="str">
        <f ca="1">IF(IF(RANDBETWEEN(1,$A$3)&lt;($D$2+1),RAND(),0)*S409&gt;Equity!S409,"Yes","")</f>
        <v/>
      </c>
      <c r="U409" s="6">
        <f t="shared" ca="1" si="77"/>
        <v>659.73828692287873</v>
      </c>
      <c r="V409" s="21" t="str">
        <f ca="1">IF(IF(RANDBETWEEN(1,$A$3)&lt;($D$2+1),RAND(),0)*U409&gt;Equity!U409,"Yes","")</f>
        <v/>
      </c>
      <c r="W409" s="6">
        <f t="shared" ca="1" si="78"/>
        <v>718.37467348101109</v>
      </c>
    </row>
    <row r="410" spans="2:23" x14ac:dyDescent="0.3">
      <c r="B410" s="4">
        <v>407</v>
      </c>
      <c r="C410" s="40">
        <v>586.1573707421328</v>
      </c>
      <c r="D410" s="21" t="str">
        <f ca="1">IF(IF(RANDBETWEEN(1,$A$3)=1,RANDBETWEEN(0,Overview!$K$19)/100)*C410&gt;'liquid Assets'!C410,"Yes","")</f>
        <v/>
      </c>
      <c r="E410" s="6">
        <f t="shared" ca="1" si="69"/>
        <v>669.50630766226834</v>
      </c>
      <c r="F410" s="21" t="str">
        <f ca="1">IF(IF(RANDBETWEEN(1,$A$3)&lt;($D$2+1),RAND(),0)*E410&gt;Equity!E410,"Yes","")</f>
        <v/>
      </c>
      <c r="G410" s="6">
        <f t="shared" ca="1" si="70"/>
        <v>702.41892016429085</v>
      </c>
      <c r="H410" s="21" t="str">
        <f ca="1">IF(IF(RANDBETWEEN(1,$A$3)&lt;($D$2+1),RAND(),0)*G410&gt;Equity!G410,"Yes","")</f>
        <v/>
      </c>
      <c r="I410" s="6">
        <f t="shared" ca="1" si="71"/>
        <v>691.19760605155091</v>
      </c>
      <c r="J410" s="21" t="str">
        <f ca="1">IF(IF(RANDBETWEEN(1,$A$3)&lt;($D$2+1),RAND(),0)*I410&gt;Equity!I410,"Yes","")</f>
        <v/>
      </c>
      <c r="K410" s="6">
        <f t="shared" ca="1" si="72"/>
        <v>681.29294351789508</v>
      </c>
      <c r="L410" s="21" t="str">
        <f ca="1">IF(IF(RANDBETWEEN(1,$A$3)&lt;($D$2+1),RAND(),0)*K410&gt;Equity!K410,"Yes","")</f>
        <v/>
      </c>
      <c r="M410" s="6">
        <f t="shared" ca="1" si="73"/>
        <v>717.13722449351951</v>
      </c>
      <c r="N410" s="21" t="str">
        <f ca="1">IF(IF(RANDBETWEEN(1,$A$3)&lt;($D$2+1),RAND(),0)*M410&gt;Equity!M410,"Yes","")</f>
        <v/>
      </c>
      <c r="O410" s="6">
        <f t="shared" ca="1" si="74"/>
        <v>589.27445888655427</v>
      </c>
      <c r="P410" s="21" t="str">
        <f ca="1">IF(IF(RANDBETWEEN(1,$A$3)&lt;($D$2+1),RAND(),0)*O410&gt;Equity!O410,"Yes","")</f>
        <v/>
      </c>
      <c r="Q410" s="6">
        <f t="shared" ca="1" si="75"/>
        <v>482.96552323147432</v>
      </c>
      <c r="R410" s="21" t="str">
        <f ca="1">IF(IF(RANDBETWEEN(1,$A$3)&lt;($D$2+1),RAND(),0)*Q410&gt;Equity!Q410,"Yes","")</f>
        <v/>
      </c>
      <c r="S410" s="6">
        <f t="shared" ca="1" si="76"/>
        <v>423.59779573166668</v>
      </c>
      <c r="T410" s="21" t="str">
        <f ca="1">IF(IF(RANDBETWEEN(1,$A$3)&lt;($D$2+1),RAND(),0)*S410&gt;Equity!S410,"Yes","")</f>
        <v/>
      </c>
      <c r="U410" s="6">
        <f t="shared" ca="1" si="77"/>
        <v>466.91803554663153</v>
      </c>
      <c r="V410" s="21" t="str">
        <f ca="1">IF(IF(RANDBETWEEN(1,$A$3)&lt;($D$2+1),RAND(),0)*U410&gt;Equity!U410,"Yes","")</f>
        <v/>
      </c>
      <c r="W410" s="6">
        <f t="shared" ca="1" si="78"/>
        <v>392.96111476847079</v>
      </c>
    </row>
    <row r="411" spans="2:23" x14ac:dyDescent="0.3">
      <c r="B411" s="4">
        <v>408</v>
      </c>
      <c r="C411" s="40">
        <v>584.37930446415339</v>
      </c>
      <c r="D411" s="21" t="str">
        <f ca="1">IF(IF(RANDBETWEEN(1,$A$3)=1,RANDBETWEEN(0,Overview!$K$19)/100)*C411&gt;'liquid Assets'!C411,"Yes","")</f>
        <v/>
      </c>
      <c r="E411" s="6">
        <f t="shared" ca="1" si="69"/>
        <v>606.09667852801522</v>
      </c>
      <c r="F411" s="21" t="str">
        <f ca="1">IF(IF(RANDBETWEEN(1,$A$3)&lt;($D$2+1),RAND(),0)*E411&gt;Equity!E411,"Yes","")</f>
        <v/>
      </c>
      <c r="G411" s="6">
        <f t="shared" ca="1" si="70"/>
        <v>549.77866767693695</v>
      </c>
      <c r="H411" s="21" t="str">
        <f ca="1">IF(IF(RANDBETWEEN(1,$A$3)&lt;($D$2+1),RAND(),0)*G411&gt;Equity!G411,"Yes","")</f>
        <v/>
      </c>
      <c r="I411" s="6">
        <f t="shared" ca="1" si="71"/>
        <v>611.99037669639063</v>
      </c>
      <c r="J411" s="21" t="str">
        <f ca="1">IF(IF(RANDBETWEEN(1,$A$3)&lt;($D$2+1),RAND(),0)*I411&gt;Equity!I411,"Yes","")</f>
        <v/>
      </c>
      <c r="K411" s="6">
        <f t="shared" ca="1" si="72"/>
        <v>713.69228543060933</v>
      </c>
      <c r="L411" s="21" t="str">
        <f ca="1">IF(IF(RANDBETWEEN(1,$A$3)&lt;($D$2+1),RAND(),0)*K411&gt;Equity!K411,"Yes","")</f>
        <v/>
      </c>
      <c r="M411" s="6">
        <f t="shared" ca="1" si="73"/>
        <v>637.88959063738707</v>
      </c>
      <c r="N411" s="21" t="str">
        <f ca="1">IF(IF(RANDBETWEEN(1,$A$3)&lt;($D$2+1),RAND(),0)*M411&gt;Equity!M411,"Yes","")</f>
        <v/>
      </c>
      <c r="O411" s="6">
        <f t="shared" ca="1" si="74"/>
        <v>743.25943014893244</v>
      </c>
      <c r="P411" s="21" t="str">
        <f ca="1">IF(IF(RANDBETWEEN(1,$A$3)&lt;($D$2+1),RAND(),0)*O411&gt;Equity!O411,"Yes","")</f>
        <v/>
      </c>
      <c r="Q411" s="6">
        <f t="shared" ca="1" si="75"/>
        <v>619.13144798300004</v>
      </c>
      <c r="R411" s="21" t="str">
        <f ca="1">IF(IF(RANDBETWEEN(1,$A$3)&lt;($D$2+1),RAND(),0)*Q411&gt;Equity!Q411,"Yes","")</f>
        <v/>
      </c>
      <c r="S411" s="6">
        <f t="shared" ca="1" si="76"/>
        <v>700.81351275742225</v>
      </c>
      <c r="T411" s="21" t="str">
        <f ca="1">IF(IF(RANDBETWEEN(1,$A$3)&lt;($D$2+1),RAND(),0)*S411&gt;Equity!S411,"Yes","")</f>
        <v/>
      </c>
      <c r="U411" s="6">
        <f t="shared" ca="1" si="77"/>
        <v>641.2894647867405</v>
      </c>
      <c r="V411" s="21" t="str">
        <f ca="1">IF(IF(RANDBETWEEN(1,$A$3)&lt;($D$2+1),RAND(),0)*U411&gt;Equity!U411,"Yes","")</f>
        <v/>
      </c>
      <c r="W411" s="6">
        <f t="shared" ca="1" si="78"/>
        <v>655.99037211574876</v>
      </c>
    </row>
    <row r="412" spans="2:23" x14ac:dyDescent="0.3">
      <c r="B412" s="4">
        <v>409</v>
      </c>
      <c r="C412" s="40">
        <v>582.61096472246038</v>
      </c>
      <c r="D412" s="21" t="str">
        <f ca="1">IF(IF(RANDBETWEEN(1,$A$3)=1,RANDBETWEEN(0,Overview!$K$19)/100)*C412&gt;'liquid Assets'!C412,"Yes","")</f>
        <v/>
      </c>
      <c r="E412" s="6">
        <f t="shared" ca="1" si="69"/>
        <v>544.81381020582364</v>
      </c>
      <c r="F412" s="21" t="str">
        <f ca="1">IF(IF(RANDBETWEEN(1,$A$3)&lt;($D$2+1),RAND(),0)*E412&gt;Equity!E412,"Yes","")</f>
        <v/>
      </c>
      <c r="G412" s="6">
        <f t="shared" ca="1" si="70"/>
        <v>498.15204778553903</v>
      </c>
      <c r="H412" s="21" t="str">
        <f ca="1">IF(IF(RANDBETWEEN(1,$A$3)&lt;($D$2+1),RAND(),0)*G412&gt;Equity!G412,"Yes","")</f>
        <v/>
      </c>
      <c r="I412" s="6">
        <f t="shared" ca="1" si="71"/>
        <v>533.87881708371424</v>
      </c>
      <c r="J412" s="21" t="str">
        <f ca="1">IF(IF(RANDBETWEEN(1,$A$3)&lt;($D$2+1),RAND(),0)*I412&gt;Equity!I412,"Yes","")</f>
        <v/>
      </c>
      <c r="K412" s="6">
        <f t="shared" ca="1" si="72"/>
        <v>471.62412727294895</v>
      </c>
      <c r="L412" s="21" t="str">
        <f ca="1">IF(IF(RANDBETWEEN(1,$A$3)&lt;($D$2+1),RAND(),0)*K412&gt;Equity!K412,"Yes","")</f>
        <v/>
      </c>
      <c r="M412" s="6">
        <f t="shared" ca="1" si="73"/>
        <v>435.74356026828872</v>
      </c>
      <c r="N412" s="21" t="str">
        <f ca="1">IF(IF(RANDBETWEEN(1,$A$3)&lt;($D$2+1),RAND(),0)*M412&gt;Equity!M412,"Yes","")</f>
        <v/>
      </c>
      <c r="O412" s="6">
        <f t="shared" ca="1" si="74"/>
        <v>368.48466332040658</v>
      </c>
      <c r="P412" s="21" t="str">
        <f ca="1">IF(IF(RANDBETWEEN(1,$A$3)&lt;($D$2+1),RAND(),0)*O412&gt;Equity!O412,"Yes","")</f>
        <v/>
      </c>
      <c r="Q412" s="6">
        <f t="shared" ca="1" si="75"/>
        <v>398.39212485461553</v>
      </c>
      <c r="R412" s="21" t="str">
        <f ca="1">IF(IF(RANDBETWEEN(1,$A$3)&lt;($D$2+1),RAND(),0)*Q412&gt;Equity!Q412,"Yes","")</f>
        <v/>
      </c>
      <c r="S412" s="6">
        <f t="shared" ca="1" si="76"/>
        <v>376.7570228289693</v>
      </c>
      <c r="T412" s="21" t="str">
        <f ca="1">IF(IF(RANDBETWEEN(1,$A$3)&lt;($D$2+1),RAND(),0)*S412&gt;Equity!S412,"Yes","")</f>
        <v/>
      </c>
      <c r="U412" s="6">
        <f t="shared" ca="1" si="77"/>
        <v>339.81007145774663</v>
      </c>
      <c r="V412" s="21" t="str">
        <f ca="1">IF(IF(RANDBETWEEN(1,$A$3)&lt;($D$2+1),RAND(),0)*U412&gt;Equity!U412,"Yes","")</f>
        <v/>
      </c>
      <c r="W412" s="6">
        <f t="shared" ca="1" si="78"/>
        <v>359.57801892858095</v>
      </c>
    </row>
    <row r="413" spans="2:23" x14ac:dyDescent="0.3">
      <c r="B413" s="4">
        <v>410</v>
      </c>
      <c r="C413" s="40">
        <v>580.85227472346912</v>
      </c>
      <c r="D413" s="21" t="str">
        <f ca="1">IF(IF(RANDBETWEEN(1,$A$3)=1,RANDBETWEEN(0,Overview!$K$19)/100)*C413&gt;'liquid Assets'!C413,"Yes","")</f>
        <v/>
      </c>
      <c r="E413" s="6">
        <f t="shared" ca="1" si="69"/>
        <v>505.60831772536585</v>
      </c>
      <c r="F413" s="21" t="str">
        <f ca="1">IF(IF(RANDBETWEEN(1,$A$3)&lt;($D$2+1),RAND(),0)*E413&gt;Equity!E413,"Yes","")</f>
        <v/>
      </c>
      <c r="G413" s="6">
        <f t="shared" ca="1" si="70"/>
        <v>477.80553291660965</v>
      </c>
      <c r="H413" s="21" t="str">
        <f ca="1">IF(IF(RANDBETWEEN(1,$A$3)&lt;($D$2+1),RAND(),0)*G413&gt;Equity!G413,"Yes","")</f>
        <v/>
      </c>
      <c r="I413" s="6">
        <f t="shared" ca="1" si="71"/>
        <v>434.59328827791296</v>
      </c>
      <c r="J413" s="21" t="str">
        <f ca="1">IF(IF(RANDBETWEEN(1,$A$3)&lt;($D$2+1),RAND(),0)*I413&gt;Equity!I413,"Yes","")</f>
        <v/>
      </c>
      <c r="K413" s="6">
        <f t="shared" ca="1" si="72"/>
        <v>462.50323748848803</v>
      </c>
      <c r="L413" s="21" t="str">
        <f ca="1">IF(IF(RANDBETWEEN(1,$A$3)&lt;($D$2+1),RAND(),0)*K413&gt;Equity!K413,"Yes","")</f>
        <v/>
      </c>
      <c r="M413" s="6">
        <f t="shared" ca="1" si="73"/>
        <v>496.36467456770816</v>
      </c>
      <c r="N413" s="21" t="str">
        <f ca="1">IF(IF(RANDBETWEEN(1,$A$3)&lt;($D$2+1),RAND(),0)*M413&gt;Equity!M413,"Yes","")</f>
        <v/>
      </c>
      <c r="O413" s="6">
        <f t="shared" ca="1" si="74"/>
        <v>574.20781013517103</v>
      </c>
      <c r="P413" s="21" t="str">
        <f ca="1">IF(IF(RANDBETWEEN(1,$A$3)&lt;($D$2+1),RAND(),0)*O413&gt;Equity!O413,"Yes","")</f>
        <v/>
      </c>
      <c r="Q413" s="6">
        <f t="shared" ca="1" si="75"/>
        <v>528.92459424177684</v>
      </c>
      <c r="R413" s="21" t="str">
        <f ca="1">IF(IF(RANDBETWEEN(1,$A$3)&lt;($D$2+1),RAND(),0)*Q413&gt;Equity!Q413,"Yes","")</f>
        <v/>
      </c>
      <c r="S413" s="6">
        <f t="shared" ca="1" si="76"/>
        <v>549.23065137415483</v>
      </c>
      <c r="T413" s="21" t="str">
        <f ca="1">IF(IF(RANDBETWEEN(1,$A$3)&lt;($D$2+1),RAND(),0)*S413&gt;Equity!S413,"Yes","")</f>
        <v/>
      </c>
      <c r="U413" s="6">
        <f t="shared" ca="1" si="77"/>
        <v>536.79057119390677</v>
      </c>
      <c r="V413" s="21" t="str">
        <f ca="1">IF(IF(RANDBETWEEN(1,$A$3)&lt;($D$2+1),RAND(),0)*U413&gt;Equity!U413,"Yes","")</f>
        <v/>
      </c>
      <c r="W413" s="6">
        <f t="shared" ca="1" si="78"/>
        <v>634.25984673933112</v>
      </c>
    </row>
    <row r="414" spans="2:23" x14ac:dyDescent="0.3">
      <c r="B414" s="4">
        <v>411</v>
      </c>
      <c r="C414" s="40">
        <v>579.10315846521553</v>
      </c>
      <c r="D414" s="21" t="str">
        <f ca="1">IF(IF(RANDBETWEEN(1,$A$3)=1,RANDBETWEEN(0,Overview!$K$19)/100)*C414&gt;'liquid Assets'!C414,"Yes","")</f>
        <v/>
      </c>
      <c r="E414" s="6">
        <f t="shared" ca="1" si="69"/>
        <v>597.98604525083022</v>
      </c>
      <c r="F414" s="21" t="str">
        <f ca="1">IF(IF(RANDBETWEEN(1,$A$3)&lt;($D$2+1),RAND(),0)*E414&gt;Equity!E414,"Yes","")</f>
        <v/>
      </c>
      <c r="G414" s="6">
        <f t="shared" ca="1" si="70"/>
        <v>633.88096239715787</v>
      </c>
      <c r="H414" s="21" t="str">
        <f ca="1">IF(IF(RANDBETWEEN(1,$A$3)&lt;($D$2+1),RAND(),0)*G414&gt;Equity!G414,"Yes","")</f>
        <v/>
      </c>
      <c r="I414" s="6">
        <f t="shared" ca="1" si="71"/>
        <v>673.69537288584002</v>
      </c>
      <c r="J414" s="21" t="str">
        <f ca="1">IF(IF(RANDBETWEEN(1,$A$3)&lt;($D$2+1),RAND(),0)*I414&gt;Equity!I414,"Yes","")</f>
        <v/>
      </c>
      <c r="K414" s="6">
        <f t="shared" ca="1" si="72"/>
        <v>620.93008557688268</v>
      </c>
      <c r="L414" s="21" t="str">
        <f ca="1">IF(IF(RANDBETWEEN(1,$A$3)&lt;($D$2+1),RAND(),0)*K414&gt;Equity!K414,"Yes","")</f>
        <v/>
      </c>
      <c r="M414" s="6">
        <f t="shared" ca="1" si="73"/>
        <v>519.22480733905354</v>
      </c>
      <c r="N414" s="21" t="str">
        <f ca="1">IF(IF(RANDBETWEEN(1,$A$3)&lt;($D$2+1),RAND(),0)*M414&gt;Equity!M414,"Yes","")</f>
        <v/>
      </c>
      <c r="O414" s="6">
        <f t="shared" ca="1" si="74"/>
        <v>440.10497124271535</v>
      </c>
      <c r="P414" s="21" t="str">
        <f ca="1">IF(IF(RANDBETWEEN(1,$A$3)&lt;($D$2+1),RAND(),0)*O414&gt;Equity!O414,"Yes","")</f>
        <v/>
      </c>
      <c r="Q414" s="6">
        <f t="shared" ca="1" si="75"/>
        <v>359.64324772186995</v>
      </c>
      <c r="R414" s="21" t="str">
        <f ca="1">IF(IF(RANDBETWEEN(1,$A$3)&lt;($D$2+1),RAND(),0)*Q414&gt;Equity!Q414,"Yes","")</f>
        <v/>
      </c>
      <c r="S414" s="6">
        <f t="shared" ca="1" si="76"/>
        <v>414.80786674464196</v>
      </c>
      <c r="T414" s="21" t="str">
        <f ca="1">IF(IF(RANDBETWEEN(1,$A$3)&lt;($D$2+1),RAND(),0)*S414&gt;Equity!S414,"Yes","")</f>
        <v/>
      </c>
      <c r="U414" s="6">
        <f t="shared" ca="1" si="77"/>
        <v>368.29002206142388</v>
      </c>
      <c r="V414" s="21" t="str">
        <f ca="1">IF(IF(RANDBETWEEN(1,$A$3)&lt;($D$2+1),RAND(),0)*U414&gt;Equity!U414,"Yes","")</f>
        <v/>
      </c>
      <c r="W414" s="6">
        <f t="shared" ca="1" si="78"/>
        <v>400.91790871394346</v>
      </c>
    </row>
    <row r="415" spans="2:23" x14ac:dyDescent="0.3">
      <c r="B415" s="4">
        <v>412</v>
      </c>
      <c r="C415" s="40">
        <v>577.36354072729546</v>
      </c>
      <c r="D415" s="21" t="str">
        <f ca="1">IF(IF(RANDBETWEEN(1,$A$3)=1,RANDBETWEEN(0,Overview!$K$19)/100)*C415&gt;'liquid Assets'!C415,"Yes","")</f>
        <v/>
      </c>
      <c r="E415" s="6">
        <f t="shared" ca="1" si="69"/>
        <v>498.81927203539169</v>
      </c>
      <c r="F415" s="21" t="str">
        <f ca="1">IF(IF(RANDBETWEEN(1,$A$3)&lt;($D$2+1),RAND(),0)*E415&gt;Equity!E415,"Yes","")</f>
        <v/>
      </c>
      <c r="G415" s="6">
        <f t="shared" ca="1" si="70"/>
        <v>481.1942431664084</v>
      </c>
      <c r="H415" s="21" t="str">
        <f ca="1">IF(IF(RANDBETWEEN(1,$A$3)&lt;($D$2+1),RAND(),0)*G415&gt;Equity!G415,"Yes","")</f>
        <v/>
      </c>
      <c r="I415" s="6">
        <f t="shared" ca="1" si="71"/>
        <v>499.47021740731458</v>
      </c>
      <c r="J415" s="21" t="str">
        <f ca="1">IF(IF(RANDBETWEEN(1,$A$3)&lt;($D$2+1),RAND(),0)*I415&gt;Equity!I415,"Yes","")</f>
        <v/>
      </c>
      <c r="K415" s="6">
        <f t="shared" ca="1" si="72"/>
        <v>454.07591985666119</v>
      </c>
      <c r="L415" s="21" t="str">
        <f ca="1">IF(IF(RANDBETWEEN(1,$A$3)&lt;($D$2+1),RAND(),0)*K415&gt;Equity!K415,"Yes","")</f>
        <v/>
      </c>
      <c r="M415" s="6">
        <f t="shared" ca="1" si="73"/>
        <v>434.97252222998031</v>
      </c>
      <c r="N415" s="21" t="str">
        <f ca="1">IF(IF(RANDBETWEEN(1,$A$3)&lt;($D$2+1),RAND(),0)*M415&gt;Equity!M415,"Yes","")</f>
        <v/>
      </c>
      <c r="O415" s="6">
        <f t="shared" ca="1" si="74"/>
        <v>459.91654668413639</v>
      </c>
      <c r="P415" s="21" t="str">
        <f ca="1">IF(IF(RANDBETWEEN(1,$A$3)&lt;($D$2+1),RAND(),0)*O415&gt;Equity!O415,"Yes","")</f>
        <v/>
      </c>
      <c r="Q415" s="6">
        <f t="shared" ca="1" si="75"/>
        <v>441.45687176224016</v>
      </c>
      <c r="R415" s="21" t="str">
        <f ca="1">IF(IF(RANDBETWEEN(1,$A$3)&lt;($D$2+1),RAND(),0)*Q415&gt;Equity!Q415,"Yes","")</f>
        <v/>
      </c>
      <c r="S415" s="6">
        <f t="shared" ca="1" si="76"/>
        <v>410.70308360686226</v>
      </c>
      <c r="T415" s="21" t="str">
        <f ca="1">IF(IF(RANDBETWEEN(1,$A$3)&lt;($D$2+1),RAND(),0)*S415&gt;Equity!S415,"Yes","")</f>
        <v/>
      </c>
      <c r="U415" s="6">
        <f t="shared" ca="1" si="77"/>
        <v>420.30535690030553</v>
      </c>
      <c r="V415" s="21" t="str">
        <f ca="1">IF(IF(RANDBETWEEN(1,$A$3)&lt;($D$2+1),RAND(),0)*U415&gt;Equity!U415,"Yes","")</f>
        <v/>
      </c>
      <c r="W415" s="6">
        <f t="shared" ca="1" si="78"/>
        <v>414.32711917453821</v>
      </c>
    </row>
    <row r="416" spans="2:23" x14ac:dyDescent="0.3">
      <c r="B416" s="4">
        <v>413</v>
      </c>
      <c r="C416" s="40">
        <v>575.63334706095907</v>
      </c>
      <c r="D416" s="21" t="str">
        <f ca="1">IF(IF(RANDBETWEEN(1,$A$3)=1,RANDBETWEEN(0,Overview!$K$19)/100)*C416&gt;'liquid Assets'!C416,"Yes","")</f>
        <v/>
      </c>
      <c r="E416" s="6">
        <f t="shared" ca="1" si="69"/>
        <v>543.86076873711249</v>
      </c>
      <c r="F416" s="21" t="str">
        <f ca="1">IF(IF(RANDBETWEEN(1,$A$3)&lt;($D$2+1),RAND(),0)*E416&gt;Equity!E416,"Yes","")</f>
        <v/>
      </c>
      <c r="G416" s="6">
        <f t="shared" ca="1" si="70"/>
        <v>526.48166310751412</v>
      </c>
      <c r="H416" s="21" t="str">
        <f ca="1">IF(IF(RANDBETWEEN(1,$A$3)&lt;($D$2+1),RAND(),0)*G416&gt;Equity!G416,"Yes","")</f>
        <v/>
      </c>
      <c r="I416" s="6">
        <f t="shared" ca="1" si="71"/>
        <v>514.93199185586218</v>
      </c>
      <c r="J416" s="21" t="str">
        <f ca="1">IF(IF(RANDBETWEEN(1,$A$3)&lt;($D$2+1),RAND(),0)*I416&gt;Equity!I416,"Yes","")</f>
        <v/>
      </c>
      <c r="K416" s="6">
        <f t="shared" ca="1" si="72"/>
        <v>594.39953974899117</v>
      </c>
      <c r="L416" s="21" t="str">
        <f ca="1">IF(IF(RANDBETWEEN(1,$A$3)&lt;($D$2+1),RAND(),0)*K416&gt;Equity!K416,"Yes","")</f>
        <v/>
      </c>
      <c r="M416" s="6">
        <f t="shared" ca="1" si="73"/>
        <v>659.49759003781674</v>
      </c>
      <c r="N416" s="21" t="str">
        <f ca="1">IF(IF(RANDBETWEEN(1,$A$3)&lt;($D$2+1),RAND(),0)*M416&gt;Equity!M416,"Yes","")</f>
        <v/>
      </c>
      <c r="O416" s="6">
        <f t="shared" ca="1" si="74"/>
        <v>555.96590635388202</v>
      </c>
      <c r="P416" s="21" t="str">
        <f ca="1">IF(IF(RANDBETWEEN(1,$A$3)&lt;($D$2+1),RAND(),0)*O416&gt;Equity!O416,"Yes","")</f>
        <v/>
      </c>
      <c r="Q416" s="6">
        <f t="shared" ca="1" si="75"/>
        <v>447.30151412766543</v>
      </c>
      <c r="R416" s="21" t="str">
        <f ca="1">IF(IF(RANDBETWEEN(1,$A$3)&lt;($D$2+1),RAND(),0)*Q416&gt;Equity!Q416,"Yes","")</f>
        <v/>
      </c>
      <c r="S416" s="6">
        <f t="shared" ca="1" si="76"/>
        <v>445.41845403533875</v>
      </c>
      <c r="T416" s="21" t="str">
        <f ca="1">IF(IF(RANDBETWEEN(1,$A$3)&lt;($D$2+1),RAND(),0)*S416&gt;Equity!S416,"Yes","")</f>
        <v/>
      </c>
      <c r="U416" s="6">
        <f t="shared" ca="1" si="77"/>
        <v>476.2699889865907</v>
      </c>
      <c r="V416" s="21" t="str">
        <f ca="1">IF(IF(RANDBETWEEN(1,$A$3)&lt;($D$2+1),RAND(),0)*U416&gt;Equity!U416,"Yes","")</f>
        <v/>
      </c>
      <c r="W416" s="6">
        <f t="shared" ca="1" si="78"/>
        <v>457.23105472682033</v>
      </c>
    </row>
    <row r="417" spans="2:23" x14ac:dyDescent="0.3">
      <c r="B417" s="4">
        <v>414</v>
      </c>
      <c r="C417" s="40">
        <v>573.91250377934693</v>
      </c>
      <c r="D417" s="21" t="str">
        <f ca="1">IF(IF(RANDBETWEEN(1,$A$3)=1,RANDBETWEEN(0,Overview!$K$19)/100)*C417&gt;'liquid Assets'!C417,"Yes","")</f>
        <v/>
      </c>
      <c r="E417" s="6">
        <f t="shared" ca="1" si="69"/>
        <v>461.58929582726523</v>
      </c>
      <c r="F417" s="21" t="str">
        <f ca="1">IF(IF(RANDBETWEEN(1,$A$3)&lt;($D$2+1),RAND(),0)*E417&gt;Equity!E417,"Yes","")</f>
        <v/>
      </c>
      <c r="G417" s="6">
        <f t="shared" ca="1" si="70"/>
        <v>449.22974476105884</v>
      </c>
      <c r="H417" s="21" t="str">
        <f ca="1">IF(IF(RANDBETWEEN(1,$A$3)&lt;($D$2+1),RAND(),0)*G417&gt;Equity!G417,"Yes","")</f>
        <v/>
      </c>
      <c r="I417" s="6">
        <f t="shared" ca="1" si="71"/>
        <v>423.16674634002067</v>
      </c>
      <c r="J417" s="21" t="str">
        <f ca="1">IF(IF(RANDBETWEEN(1,$A$3)&lt;($D$2+1),RAND(),0)*I417&gt;Equity!I417,"Yes","")</f>
        <v/>
      </c>
      <c r="K417" s="6">
        <f t="shared" ca="1" si="72"/>
        <v>396.00270464888035</v>
      </c>
      <c r="L417" s="21" t="str">
        <f ca="1">IF(IF(RANDBETWEEN(1,$A$3)&lt;($D$2+1),RAND(),0)*K417&gt;Equity!K417,"Yes","")</f>
        <v/>
      </c>
      <c r="M417" s="6">
        <f t="shared" ca="1" si="73"/>
        <v>367.79928479390946</v>
      </c>
      <c r="N417" s="21" t="str">
        <f ca="1">IF(IF(RANDBETWEEN(1,$A$3)&lt;($D$2+1),RAND(),0)*M417&gt;Equity!M417,"Yes","")</f>
        <v/>
      </c>
      <c r="O417" s="6">
        <f t="shared" ca="1" si="74"/>
        <v>362.51383094578659</v>
      </c>
      <c r="P417" s="21" t="str">
        <f ca="1">IF(IF(RANDBETWEEN(1,$A$3)&lt;($D$2+1),RAND(),0)*O417&gt;Equity!O417,"Yes","")</f>
        <v/>
      </c>
      <c r="Q417" s="6">
        <f t="shared" ca="1" si="75"/>
        <v>291.06459508658423</v>
      </c>
      <c r="R417" s="21" t="str">
        <f ca="1">IF(IF(RANDBETWEEN(1,$A$3)&lt;($D$2+1),RAND(),0)*Q417&gt;Equity!Q417,"Yes","")</f>
        <v/>
      </c>
      <c r="S417" s="6">
        <f t="shared" ca="1" si="76"/>
        <v>239.68858126036142</v>
      </c>
      <c r="T417" s="21" t="str">
        <f ca="1">IF(IF(RANDBETWEEN(1,$A$3)&lt;($D$2+1),RAND(),0)*S417&gt;Equity!S417,"Yes","")</f>
        <v/>
      </c>
      <c r="U417" s="6">
        <f t="shared" ca="1" si="77"/>
        <v>287.62120996126271</v>
      </c>
      <c r="V417" s="21" t="str">
        <f ca="1">IF(IF(RANDBETWEEN(1,$A$3)&lt;($D$2+1),RAND(),0)*U417&gt;Equity!U417,"Yes","")</f>
        <v/>
      </c>
      <c r="W417" s="6">
        <f t="shared" ca="1" si="78"/>
        <v>333.50209084892333</v>
      </c>
    </row>
    <row r="418" spans="2:23" x14ac:dyDescent="0.3">
      <c r="B418" s="4">
        <v>415</v>
      </c>
      <c r="C418" s="40">
        <v>572.20093794787545</v>
      </c>
      <c r="D418" s="21" t="str">
        <f ca="1">IF(IF(RANDBETWEEN(1,$A$3)=1,RANDBETWEEN(0,Overview!$K$19)/100)*C418&gt;'liquid Assets'!C418,"Yes","")</f>
        <v/>
      </c>
      <c r="E418" s="6">
        <f t="shared" ca="1" si="69"/>
        <v>506.60711290547567</v>
      </c>
      <c r="F418" s="21" t="str">
        <f ca="1">IF(IF(RANDBETWEEN(1,$A$3)&lt;($D$2+1),RAND(),0)*E418&gt;Equity!E418,"Yes","")</f>
        <v/>
      </c>
      <c r="G418" s="6">
        <f t="shared" ca="1" si="70"/>
        <v>573.26430682309285</v>
      </c>
      <c r="H418" s="21" t="str">
        <f ca="1">IF(IF(RANDBETWEEN(1,$A$3)&lt;($D$2+1),RAND(),0)*G418&gt;Equity!G418,"Yes","")</f>
        <v/>
      </c>
      <c r="I418" s="6">
        <f t="shared" ca="1" si="71"/>
        <v>597.51653701169937</v>
      </c>
      <c r="J418" s="21" t="str">
        <f ca="1">IF(IF(RANDBETWEEN(1,$A$3)&lt;($D$2+1),RAND(),0)*I418&gt;Equity!I418,"Yes","")</f>
        <v/>
      </c>
      <c r="K418" s="6">
        <f t="shared" ca="1" si="72"/>
        <v>710.36395316953792</v>
      </c>
      <c r="L418" s="21" t="str">
        <f ca="1">IF(IF(RANDBETWEEN(1,$A$3)&lt;($D$2+1),RAND(),0)*K418&gt;Equity!K418,"Yes","")</f>
        <v/>
      </c>
      <c r="M418" s="6">
        <f t="shared" ca="1" si="73"/>
        <v>605.65013930911164</v>
      </c>
      <c r="N418" s="21" t="str">
        <f ca="1">IF(IF(RANDBETWEEN(1,$A$3)&lt;($D$2+1),RAND(),0)*M418&gt;Equity!M418,"Yes","")</f>
        <v/>
      </c>
      <c r="O418" s="6">
        <f t="shared" ca="1" si="74"/>
        <v>697.38310706429024</v>
      </c>
      <c r="P418" s="21" t="str">
        <f ca="1">IF(IF(RANDBETWEEN(1,$A$3)&lt;($D$2+1),RAND(),0)*O418&gt;Equity!O418,"Yes","")</f>
        <v/>
      </c>
      <c r="Q418" s="6">
        <f t="shared" ca="1" si="75"/>
        <v>684.31214300554404</v>
      </c>
      <c r="R418" s="21" t="str">
        <f ca="1">IF(IF(RANDBETWEEN(1,$A$3)&lt;($D$2+1),RAND(),0)*Q418&gt;Equity!Q418,"Yes","")</f>
        <v/>
      </c>
      <c r="S418" s="6">
        <f t="shared" ca="1" si="76"/>
        <v>728.54409874263752</v>
      </c>
      <c r="T418" s="21" t="str">
        <f ca="1">IF(IF(RANDBETWEEN(1,$A$3)&lt;($D$2+1),RAND(),0)*S418&gt;Equity!S418,"Yes","")</f>
        <v/>
      </c>
      <c r="U418" s="6">
        <f t="shared" ca="1" si="77"/>
        <v>637.04829485576192</v>
      </c>
      <c r="V418" s="21" t="str">
        <f ca="1">IF(IF(RANDBETWEEN(1,$A$3)&lt;($D$2+1),RAND(),0)*U418&gt;Equity!U418,"Yes","")</f>
        <v/>
      </c>
      <c r="W418" s="6">
        <f t="shared" ca="1" si="78"/>
        <v>627.72704481208109</v>
      </c>
    </row>
    <row r="419" spans="2:23" x14ac:dyDescent="0.3">
      <c r="B419" s="4">
        <v>416</v>
      </c>
      <c r="C419" s="40">
        <v>570.49857737477055</v>
      </c>
      <c r="D419" s="21" t="str">
        <f ca="1">IF(IF(RANDBETWEEN(1,$A$3)=1,RANDBETWEEN(0,Overview!$K$19)/100)*C419&gt;'liquid Assets'!C419,"Yes","")</f>
        <v/>
      </c>
      <c r="E419" s="6">
        <f t="shared" ca="1" si="69"/>
        <v>496.59880990958487</v>
      </c>
      <c r="F419" s="21" t="str">
        <f ca="1">IF(IF(RANDBETWEEN(1,$A$3)&lt;($D$2+1),RAND(),0)*E419&gt;Equity!E419,"Yes","")</f>
        <v/>
      </c>
      <c r="G419" s="6">
        <f t="shared" ca="1" si="70"/>
        <v>506.70233508046704</v>
      </c>
      <c r="H419" s="21" t="str">
        <f ca="1">IF(IF(RANDBETWEEN(1,$A$3)&lt;($D$2+1),RAND(),0)*G419&gt;Equity!G419,"Yes","")</f>
        <v/>
      </c>
      <c r="I419" s="6">
        <f t="shared" ca="1" si="71"/>
        <v>524.47020534724459</v>
      </c>
      <c r="J419" s="21" t="str">
        <f ca="1">IF(IF(RANDBETWEEN(1,$A$3)&lt;($D$2+1),RAND(),0)*I419&gt;Equity!I419,"Yes","")</f>
        <v/>
      </c>
      <c r="K419" s="6">
        <f t="shared" ca="1" si="72"/>
        <v>465.39139122231455</v>
      </c>
      <c r="L419" s="21" t="str">
        <f ca="1">IF(IF(RANDBETWEEN(1,$A$3)&lt;($D$2+1),RAND(),0)*K419&gt;Equity!K419,"Yes","")</f>
        <v/>
      </c>
      <c r="M419" s="6">
        <f t="shared" ca="1" si="73"/>
        <v>379.26821852992657</v>
      </c>
      <c r="N419" s="21" t="str">
        <f ca="1">IF(IF(RANDBETWEEN(1,$A$3)&lt;($D$2+1),RAND(),0)*M419&gt;Equity!M419,"Yes","")</f>
        <v/>
      </c>
      <c r="O419" s="6">
        <f t="shared" ca="1" si="74"/>
        <v>393.22881904251193</v>
      </c>
      <c r="P419" s="21" t="str">
        <f ca="1">IF(IF(RANDBETWEEN(1,$A$3)&lt;($D$2+1),RAND(),0)*O419&gt;Equity!O419,"Yes","")</f>
        <v/>
      </c>
      <c r="Q419" s="6">
        <f t="shared" ca="1" si="75"/>
        <v>336.83840311136447</v>
      </c>
      <c r="R419" s="21" t="str">
        <f ca="1">IF(IF(RANDBETWEEN(1,$A$3)&lt;($D$2+1),RAND(),0)*Q419&gt;Equity!Q419,"Yes","")</f>
        <v/>
      </c>
      <c r="S419" s="6">
        <f t="shared" ca="1" si="76"/>
        <v>334.52265737894186</v>
      </c>
      <c r="T419" s="21" t="str">
        <f ca="1">IF(IF(RANDBETWEEN(1,$A$3)&lt;($D$2+1),RAND(),0)*S419&gt;Equity!S419,"Yes","")</f>
        <v/>
      </c>
      <c r="U419" s="6">
        <f t="shared" ca="1" si="77"/>
        <v>385.57209395225556</v>
      </c>
      <c r="V419" s="21" t="str">
        <f ca="1">IF(IF(RANDBETWEEN(1,$A$3)&lt;($D$2+1),RAND(),0)*U419&gt;Equity!U419,"Yes","")</f>
        <v/>
      </c>
      <c r="W419" s="6">
        <f t="shared" ca="1" si="78"/>
        <v>399.56209684932418</v>
      </c>
    </row>
    <row r="420" spans="2:23" x14ac:dyDescent="0.3">
      <c r="B420" s="4">
        <v>417</v>
      </c>
      <c r="C420" s="40">
        <v>568.80535060173827</v>
      </c>
      <c r="D420" s="21" t="str">
        <f ca="1">IF(IF(RANDBETWEEN(1,$A$3)=1,RANDBETWEEN(0,Overview!$K$19)/100)*C420&gt;'liquid Assets'!C420,"Yes","")</f>
        <v/>
      </c>
      <c r="E420" s="6">
        <f t="shared" ca="1" si="69"/>
        <v>574.09356838395672</v>
      </c>
      <c r="F420" s="21" t="str">
        <f ca="1">IF(IF(RANDBETWEEN(1,$A$3)&lt;($D$2+1),RAND(),0)*E420&gt;Equity!E420,"Yes","")</f>
        <v/>
      </c>
      <c r="G420" s="6">
        <f t="shared" ca="1" si="70"/>
        <v>647.32731348109826</v>
      </c>
      <c r="H420" s="21" t="str">
        <f ca="1">IF(IF(RANDBETWEEN(1,$A$3)&lt;($D$2+1),RAND(),0)*G420&gt;Equity!G420,"Yes","")</f>
        <v/>
      </c>
      <c r="I420" s="6">
        <f t="shared" ca="1" si="71"/>
        <v>653.62650677016563</v>
      </c>
      <c r="J420" s="21" t="str">
        <f ca="1">IF(IF(RANDBETWEEN(1,$A$3)&lt;($D$2+1),RAND(),0)*I420&gt;Equity!I420,"Yes","")</f>
        <v/>
      </c>
      <c r="K420" s="6">
        <f t="shared" ca="1" si="72"/>
        <v>587.53888336426508</v>
      </c>
      <c r="L420" s="21" t="str">
        <f ca="1">IF(IF(RANDBETWEEN(1,$A$3)&lt;($D$2+1),RAND(),0)*K420&gt;Equity!K420,"Yes","")</f>
        <v/>
      </c>
      <c r="M420" s="6">
        <f t="shared" ca="1" si="73"/>
        <v>531.83632481261725</v>
      </c>
      <c r="N420" s="21" t="str">
        <f ca="1">IF(IF(RANDBETWEEN(1,$A$3)&lt;($D$2+1),RAND(),0)*M420&gt;Equity!M420,"Yes","")</f>
        <v/>
      </c>
      <c r="O420" s="6">
        <f t="shared" ca="1" si="74"/>
        <v>555.71614212778923</v>
      </c>
      <c r="P420" s="21" t="str">
        <f ca="1">IF(IF(RANDBETWEEN(1,$A$3)&lt;($D$2+1),RAND(),0)*O420&gt;Equity!O420,"Yes","")</f>
        <v/>
      </c>
      <c r="Q420" s="6">
        <f t="shared" ca="1" si="75"/>
        <v>603.14974898845549</v>
      </c>
      <c r="R420" s="21" t="str">
        <f ca="1">IF(IF(RANDBETWEEN(1,$A$3)&lt;($D$2+1),RAND(),0)*Q420&gt;Equity!Q420,"Yes","")</f>
        <v/>
      </c>
      <c r="S420" s="6">
        <f t="shared" ca="1" si="76"/>
        <v>638.80121632717692</v>
      </c>
      <c r="T420" s="21" t="str">
        <f ca="1">IF(IF(RANDBETWEEN(1,$A$3)&lt;($D$2+1),RAND(),0)*S420&gt;Equity!S420,"Yes","")</f>
        <v/>
      </c>
      <c r="U420" s="6">
        <f t="shared" ca="1" si="77"/>
        <v>679.99648991907543</v>
      </c>
      <c r="V420" s="21" t="str">
        <f ca="1">IF(IF(RANDBETWEEN(1,$A$3)&lt;($D$2+1),RAND(),0)*U420&gt;Equity!U420,"Yes","")</f>
        <v/>
      </c>
      <c r="W420" s="6">
        <f t="shared" ca="1" si="78"/>
        <v>687.45070299759072</v>
      </c>
    </row>
    <row r="421" spans="2:23" x14ac:dyDescent="0.3">
      <c r="B421" s="4">
        <v>418</v>
      </c>
      <c r="C421" s="40">
        <v>567.12118689477688</v>
      </c>
      <c r="D421" s="21" t="str">
        <f ca="1">IF(IF(RANDBETWEEN(1,$A$3)=1,RANDBETWEEN(0,Overview!$K$19)/100)*C421&gt;'liquid Assets'!C421,"Yes","")</f>
        <v/>
      </c>
      <c r="E421" s="6">
        <f t="shared" ref="E421:E484" ca="1" si="79">IF(D421="",(RAND()/2.5+0.8)*C421,0)</f>
        <v>679.67552080987537</v>
      </c>
      <c r="F421" s="21" t="str">
        <f ca="1">IF(IF(RANDBETWEEN(1,$A$3)&lt;($D$2+1),RAND(),0)*E421&gt;Equity!E421,"Yes","")</f>
        <v/>
      </c>
      <c r="G421" s="6">
        <f t="shared" ref="G421:G484" ca="1" si="80">IF(F421="",(RAND()/2.5+0.8)*E421,0)</f>
        <v>792.98467326780894</v>
      </c>
      <c r="H421" s="21" t="str">
        <f ca="1">IF(IF(RANDBETWEEN(1,$A$3)&lt;($D$2+1),RAND(),0)*G421&gt;Equity!G421,"Yes","")</f>
        <v/>
      </c>
      <c r="I421" s="6">
        <f t="shared" ref="I421:I484" ca="1" si="81">IF(H421="",(RAND()/2.5+0.8)*G421,0)</f>
        <v>694.95603422169609</v>
      </c>
      <c r="J421" s="21" t="str">
        <f ca="1">IF(IF(RANDBETWEEN(1,$A$3)&lt;($D$2+1),RAND(),0)*I421&gt;Equity!I421,"Yes","")</f>
        <v/>
      </c>
      <c r="K421" s="6">
        <f t="shared" ref="K421:K484" ca="1" si="82">IF(J421="",(RAND()/2.5+0.8)*I421,0)</f>
        <v>643.37569845806217</v>
      </c>
      <c r="L421" s="21" t="str">
        <f ca="1">IF(IF(RANDBETWEEN(1,$A$3)&lt;($D$2+1),RAND(),0)*K421&gt;Equity!K421,"Yes","")</f>
        <v/>
      </c>
      <c r="M421" s="6">
        <f t="shared" ref="M421:M484" ca="1" si="83">IF(L421="",(RAND()/2.5+0.8)*K421,0)</f>
        <v>771.66613208027911</v>
      </c>
      <c r="N421" s="21" t="str">
        <f ca="1">IF(IF(RANDBETWEEN(1,$A$3)&lt;($D$2+1),RAND(),0)*M421&gt;Equity!M421,"Yes","")</f>
        <v/>
      </c>
      <c r="O421" s="6">
        <f t="shared" ref="O421:O484" ca="1" si="84">IF(N421="",(RAND()/2.5+0.8)*M421,0)</f>
        <v>674.67704875518598</v>
      </c>
      <c r="P421" s="21" t="str">
        <f ca="1">IF(IF(RANDBETWEEN(1,$A$3)&lt;($D$2+1),RAND(),0)*O421&gt;Equity!O421,"Yes","")</f>
        <v/>
      </c>
      <c r="Q421" s="6">
        <f t="shared" ref="Q421:Q484" ca="1" si="85">IF(P421="",(RAND()/2.5+0.8)*O421,0)</f>
        <v>730.31013158017811</v>
      </c>
      <c r="R421" s="21" t="str">
        <f ca="1">IF(IF(RANDBETWEEN(1,$A$3)&lt;($D$2+1),RAND(),0)*Q421&gt;Equity!Q421,"Yes","")</f>
        <v/>
      </c>
      <c r="S421" s="6">
        <f t="shared" ref="S421:S484" ca="1" si="86">IF(R421="",(RAND()/2.5+0.8)*Q421,0)</f>
        <v>665.8850879385966</v>
      </c>
      <c r="T421" s="21" t="str">
        <f ca="1">IF(IF(RANDBETWEEN(1,$A$3)&lt;($D$2+1),RAND(),0)*S421&gt;Equity!S421,"Yes","")</f>
        <v/>
      </c>
      <c r="U421" s="6">
        <f t="shared" ref="U421:U484" ca="1" si="87">IF(T421="",(RAND()/2.5+0.8)*S421,0)</f>
        <v>646.51800314466243</v>
      </c>
      <c r="V421" s="21" t="str">
        <f ca="1">IF(IF(RANDBETWEEN(1,$A$3)&lt;($D$2+1),RAND(),0)*U421&gt;Equity!U421,"Yes","")</f>
        <v/>
      </c>
      <c r="W421" s="6">
        <f t="shared" ref="W421:W484" ca="1" si="88">IF(V421="",(RAND()/2.5+0.8)*U421,0)</f>
        <v>650.19819451843728</v>
      </c>
    </row>
    <row r="422" spans="2:23" x14ac:dyDescent="0.3">
      <c r="B422" s="4">
        <v>419</v>
      </c>
      <c r="C422" s="40">
        <v>565.44601623512312</v>
      </c>
      <c r="D422" s="21" t="str">
        <f ca="1">IF(IF(RANDBETWEEN(1,$A$3)=1,RANDBETWEEN(0,Overview!$K$19)/100)*C422&gt;'liquid Assets'!C422,"Yes","")</f>
        <v/>
      </c>
      <c r="E422" s="6">
        <f t="shared" ca="1" si="79"/>
        <v>617.0888369146079</v>
      </c>
      <c r="F422" s="21" t="str">
        <f ca="1">IF(IF(RANDBETWEEN(1,$A$3)&lt;($D$2+1),RAND(),0)*E422&gt;Equity!E422,"Yes","")</f>
        <v/>
      </c>
      <c r="G422" s="6">
        <f t="shared" ca="1" si="80"/>
        <v>668.57305161722456</v>
      </c>
      <c r="H422" s="21" t="str">
        <f ca="1">IF(IF(RANDBETWEEN(1,$A$3)&lt;($D$2+1),RAND(),0)*G422&gt;Equity!G422,"Yes","")</f>
        <v/>
      </c>
      <c r="I422" s="6">
        <f t="shared" ca="1" si="81"/>
        <v>719.18944511460904</v>
      </c>
      <c r="J422" s="21" t="str">
        <f ca="1">IF(IF(RANDBETWEEN(1,$A$3)&lt;($D$2+1),RAND(),0)*I422&gt;Equity!I422,"Yes","")</f>
        <v/>
      </c>
      <c r="K422" s="6">
        <f t="shared" ca="1" si="82"/>
        <v>740.4686515058637</v>
      </c>
      <c r="L422" s="21" t="str">
        <f ca="1">IF(IF(RANDBETWEEN(1,$A$3)&lt;($D$2+1),RAND(),0)*K422&gt;Equity!K422,"Yes","")</f>
        <v/>
      </c>
      <c r="M422" s="6">
        <f t="shared" ca="1" si="83"/>
        <v>611.86245974023495</v>
      </c>
      <c r="N422" s="21" t="str">
        <f ca="1">IF(IF(RANDBETWEEN(1,$A$3)&lt;($D$2+1),RAND(),0)*M422&gt;Equity!M422,"Yes","")</f>
        <v/>
      </c>
      <c r="O422" s="6">
        <f t="shared" ca="1" si="84"/>
        <v>586.89310104691242</v>
      </c>
      <c r="P422" s="21" t="str">
        <f ca="1">IF(IF(RANDBETWEEN(1,$A$3)&lt;($D$2+1),RAND(),0)*O422&gt;Equity!O422,"Yes","")</f>
        <v/>
      </c>
      <c r="Q422" s="6">
        <f t="shared" ca="1" si="85"/>
        <v>544.22687296952176</v>
      </c>
      <c r="R422" s="21" t="str">
        <f ca="1">IF(IF(RANDBETWEEN(1,$A$3)&lt;($D$2+1),RAND(),0)*Q422&gt;Equity!Q422,"Yes","")</f>
        <v/>
      </c>
      <c r="S422" s="6">
        <f t="shared" ca="1" si="86"/>
        <v>629.45805258396308</v>
      </c>
      <c r="T422" s="21" t="str">
        <f ca="1">IF(IF(RANDBETWEEN(1,$A$3)&lt;($D$2+1),RAND(),0)*S422&gt;Equity!S422,"Yes","")</f>
        <v/>
      </c>
      <c r="U422" s="6">
        <f t="shared" ca="1" si="87"/>
        <v>653.14635273236104</v>
      </c>
      <c r="V422" s="21" t="str">
        <f ca="1">IF(IF(RANDBETWEEN(1,$A$3)&lt;($D$2+1),RAND(),0)*U422&gt;Equity!U422,"Yes","")</f>
        <v/>
      </c>
      <c r="W422" s="6">
        <f t="shared" ca="1" si="88"/>
        <v>777.14775383486074</v>
      </c>
    </row>
    <row r="423" spans="2:23" x14ac:dyDescent="0.3">
      <c r="B423" s="4">
        <v>420</v>
      </c>
      <c r="C423" s="40">
        <v>563.77976931033572</v>
      </c>
      <c r="D423" s="21" t="str">
        <f ca="1">IF(IF(RANDBETWEEN(1,$A$3)=1,RANDBETWEEN(0,Overview!$K$19)/100)*C423&gt;'liquid Assets'!C423,"Yes","")</f>
        <v/>
      </c>
      <c r="E423" s="6">
        <f t="shared" ca="1" si="79"/>
        <v>575.47392736105655</v>
      </c>
      <c r="F423" s="21" t="str">
        <f ca="1">IF(IF(RANDBETWEEN(1,$A$3)&lt;($D$2+1),RAND(),0)*E423&gt;Equity!E423,"Yes","")</f>
        <v/>
      </c>
      <c r="G423" s="6">
        <f t="shared" ca="1" si="80"/>
        <v>555.21847687205661</v>
      </c>
      <c r="H423" s="21" t="str">
        <f ca="1">IF(IF(RANDBETWEEN(1,$A$3)&lt;($D$2+1),RAND(),0)*G423&gt;Equity!G423,"Yes","")</f>
        <v/>
      </c>
      <c r="I423" s="6">
        <f t="shared" ca="1" si="81"/>
        <v>625.99386520052269</v>
      </c>
      <c r="J423" s="21" t="str">
        <f ca="1">IF(IF(RANDBETWEEN(1,$A$3)&lt;($D$2+1),RAND(),0)*I423&gt;Equity!I423,"Yes","")</f>
        <v/>
      </c>
      <c r="K423" s="6">
        <f t="shared" ca="1" si="82"/>
        <v>510.67679311722952</v>
      </c>
      <c r="L423" s="21" t="str">
        <f ca="1">IF(IF(RANDBETWEEN(1,$A$3)&lt;($D$2+1),RAND(),0)*K423&gt;Equity!K423,"Yes","")</f>
        <v/>
      </c>
      <c r="M423" s="6">
        <f t="shared" ca="1" si="83"/>
        <v>494.18192182296269</v>
      </c>
      <c r="N423" s="21" t="str">
        <f ca="1">IF(IF(RANDBETWEEN(1,$A$3)&lt;($D$2+1),RAND(),0)*M423&gt;Equity!M423,"Yes","")</f>
        <v/>
      </c>
      <c r="O423" s="6">
        <f t="shared" ca="1" si="84"/>
        <v>525.85253514241867</v>
      </c>
      <c r="P423" s="21" t="str">
        <f ca="1">IF(IF(RANDBETWEEN(1,$A$3)&lt;($D$2+1),RAND(),0)*O423&gt;Equity!O423,"Yes","")</f>
        <v/>
      </c>
      <c r="Q423" s="6">
        <f t="shared" ca="1" si="85"/>
        <v>594.20399020322407</v>
      </c>
      <c r="R423" s="21" t="str">
        <f ca="1">IF(IF(RANDBETWEEN(1,$A$3)&lt;($D$2+1),RAND(),0)*Q423&gt;Equity!Q423,"Yes","")</f>
        <v/>
      </c>
      <c r="S423" s="6">
        <f t="shared" ca="1" si="86"/>
        <v>587.10000383332829</v>
      </c>
      <c r="T423" s="21" t="str">
        <f ca="1">IF(IF(RANDBETWEEN(1,$A$3)&lt;($D$2+1),RAND(),0)*S423&gt;Equity!S423,"Yes","")</f>
        <v/>
      </c>
      <c r="U423" s="6">
        <f t="shared" ca="1" si="87"/>
        <v>653.39669313242632</v>
      </c>
      <c r="V423" s="21" t="str">
        <f ca="1">IF(IF(RANDBETWEEN(1,$A$3)&lt;($D$2+1),RAND(),0)*U423&gt;Equity!U423,"Yes","")</f>
        <v/>
      </c>
      <c r="W423" s="6">
        <f t="shared" ca="1" si="88"/>
        <v>545.35540382970021</v>
      </c>
    </row>
    <row r="424" spans="2:23" x14ac:dyDescent="0.3">
      <c r="B424" s="4">
        <v>421</v>
      </c>
      <c r="C424" s="40">
        <v>562.12237750551196</v>
      </c>
      <c r="D424" s="21" t="str">
        <f ca="1">IF(IF(RANDBETWEEN(1,$A$3)=1,RANDBETWEEN(0,Overview!$K$19)/100)*C424&gt;'liquid Assets'!C424,"Yes","")</f>
        <v/>
      </c>
      <c r="E424" s="6">
        <f t="shared" ca="1" si="79"/>
        <v>635.72605567123742</v>
      </c>
      <c r="F424" s="21" t="str">
        <f ca="1">IF(IF(RANDBETWEEN(1,$A$3)&lt;($D$2+1),RAND(),0)*E424&gt;Equity!E424,"Yes","")</f>
        <v/>
      </c>
      <c r="G424" s="6">
        <f t="shared" ca="1" si="80"/>
        <v>759.02078152917534</v>
      </c>
      <c r="H424" s="21" t="str">
        <f ca="1">IF(IF(RANDBETWEEN(1,$A$3)&lt;($D$2+1),RAND(),0)*G424&gt;Equity!G424,"Yes","")</f>
        <v/>
      </c>
      <c r="I424" s="6">
        <f t="shared" ca="1" si="81"/>
        <v>836.34763148974685</v>
      </c>
      <c r="J424" s="21" t="str">
        <f ca="1">IF(IF(RANDBETWEEN(1,$A$3)&lt;($D$2+1),RAND(),0)*I424&gt;Equity!I424,"Yes","")</f>
        <v/>
      </c>
      <c r="K424" s="6">
        <f t="shared" ca="1" si="82"/>
        <v>735.37782208171097</v>
      </c>
      <c r="L424" s="21" t="str">
        <f ca="1">IF(IF(RANDBETWEEN(1,$A$3)&lt;($D$2+1),RAND(),0)*K424&gt;Equity!K424,"Yes","")</f>
        <v/>
      </c>
      <c r="M424" s="6">
        <f t="shared" ca="1" si="83"/>
        <v>701.12174723708085</v>
      </c>
      <c r="N424" s="21" t="str">
        <f ca="1">IF(IF(RANDBETWEEN(1,$A$3)&lt;($D$2+1),RAND(),0)*M424&gt;Equity!M424,"Yes","")</f>
        <v/>
      </c>
      <c r="O424" s="6">
        <f t="shared" ca="1" si="84"/>
        <v>677.56054940578781</v>
      </c>
      <c r="P424" s="21" t="str">
        <f ca="1">IF(IF(RANDBETWEEN(1,$A$3)&lt;($D$2+1),RAND(),0)*O424&gt;Equity!O424,"Yes","")</f>
        <v/>
      </c>
      <c r="Q424" s="6">
        <f t="shared" ca="1" si="85"/>
        <v>584.49201532917834</v>
      </c>
      <c r="R424" s="21" t="str">
        <f ca="1">IF(IF(RANDBETWEEN(1,$A$3)&lt;($D$2+1),RAND(),0)*Q424&gt;Equity!Q424,"Yes","")</f>
        <v/>
      </c>
      <c r="S424" s="6">
        <f t="shared" ca="1" si="86"/>
        <v>687.06854661821535</v>
      </c>
      <c r="T424" s="21" t="str">
        <f ca="1">IF(IF(RANDBETWEEN(1,$A$3)&lt;($D$2+1),RAND(),0)*S424&gt;Equity!S424,"Yes","")</f>
        <v/>
      </c>
      <c r="U424" s="6">
        <f t="shared" ca="1" si="87"/>
        <v>688.38889028604922</v>
      </c>
      <c r="V424" s="21" t="str">
        <f ca="1">IF(IF(RANDBETWEEN(1,$A$3)&lt;($D$2+1),RAND(),0)*U424&gt;Equity!U424,"Yes","")</f>
        <v/>
      </c>
      <c r="W424" s="6">
        <f t="shared" ca="1" si="88"/>
        <v>824.56035981478419</v>
      </c>
    </row>
    <row r="425" spans="2:23" x14ac:dyDescent="0.3">
      <c r="B425" s="4">
        <v>422</v>
      </c>
      <c r="C425" s="40">
        <v>560.47377289462759</v>
      </c>
      <c r="D425" s="21" t="str">
        <f ca="1">IF(IF(RANDBETWEEN(1,$A$3)=1,RANDBETWEEN(0,Overview!$K$19)/100)*C425&gt;'liquid Assets'!C425,"Yes","")</f>
        <v/>
      </c>
      <c r="E425" s="6">
        <f t="shared" ca="1" si="79"/>
        <v>451.20510762118943</v>
      </c>
      <c r="F425" s="21" t="str">
        <f ca="1">IF(IF(RANDBETWEEN(1,$A$3)&lt;($D$2+1),RAND(),0)*E425&gt;Equity!E425,"Yes","")</f>
        <v/>
      </c>
      <c r="G425" s="6">
        <f t="shared" ca="1" si="80"/>
        <v>450.32100244898697</v>
      </c>
      <c r="H425" s="21" t="str">
        <f ca="1">IF(IF(RANDBETWEEN(1,$A$3)&lt;($D$2+1),RAND(),0)*G425&gt;Equity!G425,"Yes","")</f>
        <v/>
      </c>
      <c r="I425" s="6">
        <f t="shared" ca="1" si="81"/>
        <v>527.4118586574757</v>
      </c>
      <c r="J425" s="21" t="str">
        <f ca="1">IF(IF(RANDBETWEEN(1,$A$3)&lt;($D$2+1),RAND(),0)*I425&gt;Equity!I425,"Yes","")</f>
        <v/>
      </c>
      <c r="K425" s="6">
        <f t="shared" ca="1" si="82"/>
        <v>484.27965222447739</v>
      </c>
      <c r="L425" s="21" t="str">
        <f ca="1">IF(IF(RANDBETWEEN(1,$A$3)&lt;($D$2+1),RAND(),0)*K425&gt;Equity!K425,"Yes","")</f>
        <v/>
      </c>
      <c r="M425" s="6">
        <f t="shared" ca="1" si="83"/>
        <v>431.16136648317411</v>
      </c>
      <c r="N425" s="21" t="str">
        <f ca="1">IF(IF(RANDBETWEEN(1,$A$3)&lt;($D$2+1),RAND(),0)*M425&gt;Equity!M425,"Yes","")</f>
        <v/>
      </c>
      <c r="O425" s="6">
        <f t="shared" ca="1" si="84"/>
        <v>404.43995316964492</v>
      </c>
      <c r="P425" s="21" t="str">
        <f ca="1">IF(IF(RANDBETWEEN(1,$A$3)&lt;($D$2+1),RAND(),0)*O425&gt;Equity!O425,"Yes","")</f>
        <v/>
      </c>
      <c r="Q425" s="6">
        <f t="shared" ca="1" si="85"/>
        <v>385.73552847931722</v>
      </c>
      <c r="R425" s="21" t="str">
        <f ca="1">IF(IF(RANDBETWEEN(1,$A$3)&lt;($D$2+1),RAND(),0)*Q425&gt;Equity!Q425,"Yes","")</f>
        <v/>
      </c>
      <c r="S425" s="6">
        <f t="shared" ca="1" si="86"/>
        <v>458.49824633820845</v>
      </c>
      <c r="T425" s="21" t="str">
        <f ca="1">IF(IF(RANDBETWEEN(1,$A$3)&lt;($D$2+1),RAND(),0)*S425&gt;Equity!S425,"Yes","")</f>
        <v/>
      </c>
      <c r="U425" s="6">
        <f t="shared" ca="1" si="87"/>
        <v>515.57287603182886</v>
      </c>
      <c r="V425" s="21" t="str">
        <f ca="1">IF(IF(RANDBETWEEN(1,$A$3)&lt;($D$2+1),RAND(),0)*U425&gt;Equity!U425,"Yes","")</f>
        <v/>
      </c>
      <c r="W425" s="6">
        <f t="shared" ca="1" si="88"/>
        <v>442.9414071770986</v>
      </c>
    </row>
    <row r="426" spans="2:23" x14ac:dyDescent="0.3">
      <c r="B426" s="4">
        <v>423</v>
      </c>
      <c r="C426" s="40">
        <v>558.83388823201403</v>
      </c>
      <c r="D426" s="21" t="str">
        <f ca="1">IF(IF(RANDBETWEEN(1,$A$3)=1,RANDBETWEEN(0,Overview!$K$19)/100)*C426&gt;'liquid Assets'!C426,"Yes","")</f>
        <v/>
      </c>
      <c r="E426" s="6">
        <f t="shared" ca="1" si="79"/>
        <v>550.69894285966848</v>
      </c>
      <c r="F426" s="21" t="str">
        <f ca="1">IF(IF(RANDBETWEEN(1,$A$3)&lt;($D$2+1),RAND(),0)*E426&gt;Equity!E426,"Yes","")</f>
        <v/>
      </c>
      <c r="G426" s="6">
        <f t="shared" ca="1" si="80"/>
        <v>621.79281677259689</v>
      </c>
      <c r="H426" s="21" t="str">
        <f ca="1">IF(IF(RANDBETWEEN(1,$A$3)&lt;($D$2+1),RAND(),0)*G426&gt;Equity!G426,"Yes","")</f>
        <v/>
      </c>
      <c r="I426" s="6">
        <f t="shared" ca="1" si="81"/>
        <v>736.00938252402852</v>
      </c>
      <c r="J426" s="21" t="str">
        <f ca="1">IF(IF(RANDBETWEEN(1,$A$3)&lt;($D$2+1),RAND(),0)*I426&gt;Equity!I426,"Yes","")</f>
        <v/>
      </c>
      <c r="K426" s="6">
        <f t="shared" ca="1" si="82"/>
        <v>662.90214426672856</v>
      </c>
      <c r="L426" s="21" t="str">
        <f ca="1">IF(IF(RANDBETWEEN(1,$A$3)&lt;($D$2+1),RAND(),0)*K426&gt;Equity!K426,"Yes","")</f>
        <v/>
      </c>
      <c r="M426" s="6">
        <f t="shared" ca="1" si="83"/>
        <v>567.32224734766316</v>
      </c>
      <c r="N426" s="21" t="str">
        <f ca="1">IF(IF(RANDBETWEEN(1,$A$3)&lt;($D$2+1),RAND(),0)*M426&gt;Equity!M426,"Yes","")</f>
        <v/>
      </c>
      <c r="O426" s="6">
        <f t="shared" ca="1" si="84"/>
        <v>464.41321800803132</v>
      </c>
      <c r="P426" s="21" t="str">
        <f ca="1">IF(IF(RANDBETWEEN(1,$A$3)&lt;($D$2+1),RAND(),0)*O426&gt;Equity!O426,"Yes","")</f>
        <v/>
      </c>
      <c r="Q426" s="6">
        <f t="shared" ca="1" si="85"/>
        <v>535.89935979378834</v>
      </c>
      <c r="R426" s="21" t="str">
        <f ca="1">IF(IF(RANDBETWEEN(1,$A$3)&lt;($D$2+1),RAND(),0)*Q426&gt;Equity!Q426,"Yes","")</f>
        <v/>
      </c>
      <c r="S426" s="6">
        <f t="shared" ca="1" si="86"/>
        <v>534.97020875572321</v>
      </c>
      <c r="T426" s="21" t="str">
        <f ca="1">IF(IF(RANDBETWEEN(1,$A$3)&lt;($D$2+1),RAND(),0)*S426&gt;Equity!S426,"Yes","")</f>
        <v/>
      </c>
      <c r="U426" s="6">
        <f t="shared" ca="1" si="87"/>
        <v>568.9010251102377</v>
      </c>
      <c r="V426" s="21" t="str">
        <f ca="1">IF(IF(RANDBETWEEN(1,$A$3)&lt;($D$2+1),RAND(),0)*U426&gt;Equity!U426,"Yes","")</f>
        <v/>
      </c>
      <c r="W426" s="6">
        <f t="shared" ca="1" si="88"/>
        <v>569.81473455795242</v>
      </c>
    </row>
    <row r="427" spans="2:23" x14ac:dyDescent="0.3">
      <c r="B427" s="4">
        <v>424</v>
      </c>
      <c r="C427" s="40">
        <v>557.20265694395073</v>
      </c>
      <c r="D427" s="21" t="str">
        <f ca="1">IF(IF(RANDBETWEEN(1,$A$3)=1,RANDBETWEEN(0,Overview!$K$19)/100)*C427&gt;'liquid Assets'!C427,"Yes","")</f>
        <v/>
      </c>
      <c r="E427" s="6">
        <f t="shared" ca="1" si="79"/>
        <v>504.78775863821716</v>
      </c>
      <c r="F427" s="21" t="str">
        <f ca="1">IF(IF(RANDBETWEEN(1,$A$3)&lt;($D$2+1),RAND(),0)*E427&gt;Equity!E427,"Yes","")</f>
        <v/>
      </c>
      <c r="G427" s="6">
        <f t="shared" ca="1" si="80"/>
        <v>584.97854364249508</v>
      </c>
      <c r="H427" s="21" t="str">
        <f ca="1">IF(IF(RANDBETWEEN(1,$A$3)&lt;($D$2+1),RAND(),0)*G427&gt;Equity!G427,"Yes","")</f>
        <v/>
      </c>
      <c r="I427" s="6">
        <f t="shared" ca="1" si="81"/>
        <v>538.98906321052118</v>
      </c>
      <c r="J427" s="21" t="str">
        <f ca="1">IF(IF(RANDBETWEEN(1,$A$3)&lt;($D$2+1),RAND(),0)*I427&gt;Equity!I427,"Yes","")</f>
        <v/>
      </c>
      <c r="K427" s="6">
        <f t="shared" ca="1" si="82"/>
        <v>475.67738593160004</v>
      </c>
      <c r="L427" s="21" t="str">
        <f ca="1">IF(IF(RANDBETWEEN(1,$A$3)&lt;($D$2+1),RAND(),0)*K427&gt;Equity!K427,"Yes","")</f>
        <v/>
      </c>
      <c r="M427" s="6">
        <f t="shared" ca="1" si="83"/>
        <v>399.41385329453857</v>
      </c>
      <c r="N427" s="21" t="str">
        <f ca="1">IF(IF(RANDBETWEEN(1,$A$3)&lt;($D$2+1),RAND(),0)*M427&gt;Equity!M427,"Yes","")</f>
        <v/>
      </c>
      <c r="O427" s="6">
        <f t="shared" ca="1" si="84"/>
        <v>404.84350835294396</v>
      </c>
      <c r="P427" s="21" t="str">
        <f ca="1">IF(IF(RANDBETWEEN(1,$A$3)&lt;($D$2+1),RAND(),0)*O427&gt;Equity!O427,"Yes","")</f>
        <v/>
      </c>
      <c r="Q427" s="6">
        <f t="shared" ca="1" si="85"/>
        <v>468.81134252330645</v>
      </c>
      <c r="R427" s="21" t="str">
        <f ca="1">IF(IF(RANDBETWEEN(1,$A$3)&lt;($D$2+1),RAND(),0)*Q427&gt;Equity!Q427,"Yes","")</f>
        <v/>
      </c>
      <c r="S427" s="6">
        <f t="shared" ca="1" si="86"/>
        <v>502.17830013615009</v>
      </c>
      <c r="T427" s="21" t="str">
        <f ca="1">IF(IF(RANDBETWEEN(1,$A$3)&lt;($D$2+1),RAND(),0)*S427&gt;Equity!S427,"Yes","")</f>
        <v/>
      </c>
      <c r="U427" s="6">
        <f t="shared" ca="1" si="87"/>
        <v>530.03124696477119</v>
      </c>
      <c r="V427" s="21" t="str">
        <f ca="1">IF(IF(RANDBETWEEN(1,$A$3)&lt;($D$2+1),RAND(),0)*U427&gt;Equity!U427,"Yes","")</f>
        <v/>
      </c>
      <c r="W427" s="6">
        <f t="shared" ca="1" si="88"/>
        <v>474.03267665776917</v>
      </c>
    </row>
    <row r="428" spans="2:23" x14ac:dyDescent="0.3">
      <c r="B428" s="4">
        <v>425</v>
      </c>
      <c r="C428" s="40">
        <v>555.58001312039016</v>
      </c>
      <c r="D428" s="21" t="str">
        <f ca="1">IF(IF(RANDBETWEEN(1,$A$3)=1,RANDBETWEEN(0,Overview!$K$19)/100)*C428&gt;'liquid Assets'!C428,"Yes","")</f>
        <v/>
      </c>
      <c r="E428" s="6">
        <f t="shared" ca="1" si="79"/>
        <v>452.85039365907602</v>
      </c>
      <c r="F428" s="21" t="str">
        <f ca="1">IF(IF(RANDBETWEEN(1,$A$3)&lt;($D$2+1),RAND(),0)*E428&gt;Equity!E428,"Yes","")</f>
        <v/>
      </c>
      <c r="G428" s="6">
        <f t="shared" ca="1" si="80"/>
        <v>445.63663495166463</v>
      </c>
      <c r="H428" s="21" t="str">
        <f ca="1">IF(IF(RANDBETWEEN(1,$A$3)&lt;($D$2+1),RAND(),0)*G428&gt;Equity!G428,"Yes","")</f>
        <v/>
      </c>
      <c r="I428" s="6">
        <f t="shared" ca="1" si="81"/>
        <v>484.9432039328463</v>
      </c>
      <c r="J428" s="21" t="str">
        <f ca="1">IF(IF(RANDBETWEEN(1,$A$3)&lt;($D$2+1),RAND(),0)*I428&gt;Equity!I428,"Yes","")</f>
        <v/>
      </c>
      <c r="K428" s="6">
        <f t="shared" ca="1" si="82"/>
        <v>516.44515681488735</v>
      </c>
      <c r="L428" s="21" t="str">
        <f ca="1">IF(IF(RANDBETWEEN(1,$A$3)&lt;($D$2+1),RAND(),0)*K428&gt;Equity!K428,"Yes","")</f>
        <v/>
      </c>
      <c r="M428" s="6">
        <f t="shared" ca="1" si="83"/>
        <v>479.95367198409139</v>
      </c>
      <c r="N428" s="21" t="str">
        <f ca="1">IF(IF(RANDBETWEEN(1,$A$3)&lt;($D$2+1),RAND(),0)*M428&gt;Equity!M428,"Yes","")</f>
        <v/>
      </c>
      <c r="O428" s="6">
        <f t="shared" ca="1" si="84"/>
        <v>525.91351893754404</v>
      </c>
      <c r="P428" s="21" t="str">
        <f ca="1">IF(IF(RANDBETWEEN(1,$A$3)&lt;($D$2+1),RAND(),0)*O428&gt;Equity!O428,"Yes","")</f>
        <v/>
      </c>
      <c r="Q428" s="6">
        <f t="shared" ca="1" si="85"/>
        <v>554.81374268668969</v>
      </c>
      <c r="R428" s="21" t="str">
        <f ca="1">IF(IF(RANDBETWEEN(1,$A$3)&lt;($D$2+1),RAND(),0)*Q428&gt;Equity!Q428,"Yes","")</f>
        <v/>
      </c>
      <c r="S428" s="6">
        <f t="shared" ca="1" si="86"/>
        <v>466.65231711498865</v>
      </c>
      <c r="T428" s="21" t="str">
        <f ca="1">IF(IF(RANDBETWEEN(1,$A$3)&lt;($D$2+1),RAND(),0)*S428&gt;Equity!S428,"Yes","")</f>
        <v/>
      </c>
      <c r="U428" s="6">
        <f t="shared" ca="1" si="87"/>
        <v>510.53238341986258</v>
      </c>
      <c r="V428" s="21" t="str">
        <f ca="1">IF(IF(RANDBETWEEN(1,$A$3)&lt;($D$2+1),RAND(),0)*U428&gt;Equity!U428,"Yes","")</f>
        <v/>
      </c>
      <c r="W428" s="6">
        <f t="shared" ca="1" si="88"/>
        <v>584.33007222290348</v>
      </c>
    </row>
    <row r="429" spans="2:23" x14ac:dyDescent="0.3">
      <c r="B429" s="4">
        <v>426</v>
      </c>
      <c r="C429" s="40">
        <v>553.96589150679847</v>
      </c>
      <c r="D429" s="21" t="str">
        <f ca="1">IF(IF(RANDBETWEEN(1,$A$3)=1,RANDBETWEEN(0,Overview!$K$19)/100)*C429&gt;'liquid Assets'!C429,"Yes","")</f>
        <v/>
      </c>
      <c r="E429" s="6">
        <f t="shared" ca="1" si="79"/>
        <v>662.1051716381553</v>
      </c>
      <c r="F429" s="21" t="str">
        <f ca="1">IF(IF(RANDBETWEEN(1,$A$3)&lt;($D$2+1),RAND(),0)*E429&gt;Equity!E429,"Yes","")</f>
        <v/>
      </c>
      <c r="G429" s="6">
        <f t="shared" ca="1" si="80"/>
        <v>656.78610365490704</v>
      </c>
      <c r="H429" s="21" t="str">
        <f ca="1">IF(IF(RANDBETWEEN(1,$A$3)&lt;($D$2+1),RAND(),0)*G429&gt;Equity!G429,"Yes","")</f>
        <v/>
      </c>
      <c r="I429" s="6">
        <f t="shared" ca="1" si="81"/>
        <v>640.02532091613602</v>
      </c>
      <c r="J429" s="21" t="str">
        <f ca="1">IF(IF(RANDBETWEEN(1,$A$3)&lt;($D$2+1),RAND(),0)*I429&gt;Equity!I429,"Yes","")</f>
        <v/>
      </c>
      <c r="K429" s="6">
        <f t="shared" ca="1" si="82"/>
        <v>739.74743077564995</v>
      </c>
      <c r="L429" s="21" t="str">
        <f ca="1">IF(IF(RANDBETWEEN(1,$A$3)&lt;($D$2+1),RAND(),0)*K429&gt;Equity!K429,"Yes","")</f>
        <v/>
      </c>
      <c r="M429" s="6">
        <f t="shared" ca="1" si="83"/>
        <v>598.63633476314828</v>
      </c>
      <c r="N429" s="21" t="str">
        <f ca="1">IF(IF(RANDBETWEEN(1,$A$3)&lt;($D$2+1),RAND(),0)*M429&gt;Equity!M429,"Yes","")</f>
        <v/>
      </c>
      <c r="O429" s="6">
        <f t="shared" ca="1" si="84"/>
        <v>490.55189125205811</v>
      </c>
      <c r="P429" s="21" t="str">
        <f ca="1">IF(IF(RANDBETWEEN(1,$A$3)&lt;($D$2+1),RAND(),0)*O429&gt;Equity!O429,"Yes","")</f>
        <v/>
      </c>
      <c r="Q429" s="6">
        <f t="shared" ca="1" si="85"/>
        <v>439.65489529018532</v>
      </c>
      <c r="R429" s="21" t="str">
        <f ca="1">IF(IF(RANDBETWEEN(1,$A$3)&lt;($D$2+1),RAND(),0)*Q429&gt;Equity!Q429,"Yes","")</f>
        <v/>
      </c>
      <c r="S429" s="6">
        <f t="shared" ca="1" si="86"/>
        <v>372.70772849530016</v>
      </c>
      <c r="T429" s="21" t="str">
        <f ca="1">IF(IF(RANDBETWEEN(1,$A$3)&lt;($D$2+1),RAND(),0)*S429&gt;Equity!S429,"Yes","")</f>
        <v/>
      </c>
      <c r="U429" s="6">
        <f t="shared" ca="1" si="87"/>
        <v>432.53559398841537</v>
      </c>
      <c r="V429" s="21" t="str">
        <f ca="1">IF(IF(RANDBETWEEN(1,$A$3)&lt;($D$2+1),RAND(),0)*U429&gt;Equity!U429,"Yes","")</f>
        <v/>
      </c>
      <c r="W429" s="6">
        <f t="shared" ca="1" si="88"/>
        <v>461.93570941473166</v>
      </c>
    </row>
    <row r="430" spans="2:23" x14ac:dyDescent="0.3">
      <c r="B430" s="4">
        <v>427</v>
      </c>
      <c r="C430" s="40">
        <v>552.36022749611345</v>
      </c>
      <c r="D430" s="21" t="str">
        <f ca="1">IF(IF(RANDBETWEEN(1,$A$3)=1,RANDBETWEEN(0,Overview!$K$19)/100)*C430&gt;'liquid Assets'!C430,"Yes","")</f>
        <v/>
      </c>
      <c r="E430" s="6">
        <f t="shared" ca="1" si="79"/>
        <v>448.42198941821334</v>
      </c>
      <c r="F430" s="21" t="str">
        <f ca="1">IF(IF(RANDBETWEEN(1,$A$3)&lt;($D$2+1),RAND(),0)*E430&gt;Equity!E430,"Yes","")</f>
        <v/>
      </c>
      <c r="G430" s="6">
        <f t="shared" ca="1" si="80"/>
        <v>434.90146129744591</v>
      </c>
      <c r="H430" s="21" t="str">
        <f ca="1">IF(IF(RANDBETWEEN(1,$A$3)&lt;($D$2+1),RAND(),0)*G430&gt;Equity!G430,"Yes","")</f>
        <v/>
      </c>
      <c r="I430" s="6">
        <f t="shared" ca="1" si="81"/>
        <v>380.30992982375159</v>
      </c>
      <c r="J430" s="21" t="str">
        <f ca="1">IF(IF(RANDBETWEEN(1,$A$3)&lt;($D$2+1),RAND(),0)*I430&gt;Equity!I430,"Yes","")</f>
        <v/>
      </c>
      <c r="K430" s="6">
        <f t="shared" ca="1" si="82"/>
        <v>441.68100269052451</v>
      </c>
      <c r="L430" s="21" t="str">
        <f ca="1">IF(IF(RANDBETWEEN(1,$A$3)&lt;($D$2+1),RAND(),0)*K430&gt;Equity!K430,"Yes","")</f>
        <v/>
      </c>
      <c r="M430" s="6">
        <f t="shared" ca="1" si="83"/>
        <v>391.18845042552709</v>
      </c>
      <c r="N430" s="21" t="str">
        <f ca="1">IF(IF(RANDBETWEEN(1,$A$3)&lt;($D$2+1),RAND(),0)*M430&gt;Equity!M430,"Yes","")</f>
        <v/>
      </c>
      <c r="O430" s="6">
        <f t="shared" ca="1" si="84"/>
        <v>403.1408154261091</v>
      </c>
      <c r="P430" s="21" t="str">
        <f ca="1">IF(IF(RANDBETWEEN(1,$A$3)&lt;($D$2+1),RAND(),0)*O430&gt;Equity!O430,"Yes","")</f>
        <v/>
      </c>
      <c r="Q430" s="6">
        <f t="shared" ca="1" si="85"/>
        <v>363.14392939724081</v>
      </c>
      <c r="R430" s="21" t="str">
        <f ca="1">IF(IF(RANDBETWEEN(1,$A$3)&lt;($D$2+1),RAND(),0)*Q430&gt;Equity!Q430,"Yes","")</f>
        <v/>
      </c>
      <c r="S430" s="6">
        <f t="shared" ca="1" si="86"/>
        <v>322.91072751462457</v>
      </c>
      <c r="T430" s="21" t="str">
        <f ca="1">IF(IF(RANDBETWEEN(1,$A$3)&lt;($D$2+1),RAND(),0)*S430&gt;Equity!S430,"Yes","")</f>
        <v/>
      </c>
      <c r="U430" s="6">
        <f t="shared" ca="1" si="87"/>
        <v>350.40857702675663</v>
      </c>
      <c r="V430" s="21" t="str">
        <f ca="1">IF(IF(RANDBETWEEN(1,$A$3)&lt;($D$2+1),RAND(),0)*U430&gt;Equity!U430,"Yes","")</f>
        <v/>
      </c>
      <c r="W430" s="6">
        <f t="shared" ca="1" si="88"/>
        <v>347.58956686202134</v>
      </c>
    </row>
    <row r="431" spans="2:23" x14ac:dyDescent="0.3">
      <c r="B431" s="4">
        <v>428</v>
      </c>
      <c r="C431" s="40">
        <v>550.76295712082879</v>
      </c>
      <c r="D431" s="21" t="str">
        <f ca="1">IF(IF(RANDBETWEEN(1,$A$3)=1,RANDBETWEEN(0,Overview!$K$19)/100)*C431&gt;'liquid Assets'!C431,"Yes","")</f>
        <v/>
      </c>
      <c r="E431" s="6">
        <f t="shared" ca="1" si="79"/>
        <v>560.69956065061456</v>
      </c>
      <c r="F431" s="21" t="str">
        <f ca="1">IF(IF(RANDBETWEEN(1,$A$3)&lt;($D$2+1),RAND(),0)*E431&gt;Equity!E431,"Yes","")</f>
        <v/>
      </c>
      <c r="G431" s="6">
        <f t="shared" ca="1" si="80"/>
        <v>637.67474604982658</v>
      </c>
      <c r="H431" s="21" t="str">
        <f ca="1">IF(IF(RANDBETWEEN(1,$A$3)&lt;($D$2+1),RAND(),0)*G431&gt;Equity!G431,"Yes","")</f>
        <v/>
      </c>
      <c r="I431" s="6">
        <f t="shared" ca="1" si="81"/>
        <v>599.88854649414918</v>
      </c>
      <c r="J431" s="21" t="str">
        <f ca="1">IF(IF(RANDBETWEEN(1,$A$3)&lt;($D$2+1),RAND(),0)*I431&gt;Equity!I431,"Yes","")</f>
        <v/>
      </c>
      <c r="K431" s="6">
        <f t="shared" ca="1" si="82"/>
        <v>503.11221419743748</v>
      </c>
      <c r="L431" s="21" t="str">
        <f ca="1">IF(IF(RANDBETWEEN(1,$A$3)&lt;($D$2+1),RAND(),0)*K431&gt;Equity!K431,"Yes","")</f>
        <v/>
      </c>
      <c r="M431" s="6">
        <f t="shared" ca="1" si="83"/>
        <v>600.72374527543252</v>
      </c>
      <c r="N431" s="21" t="str">
        <f ca="1">IF(IF(RANDBETWEEN(1,$A$3)&lt;($D$2+1),RAND(),0)*M431&gt;Equity!M431,"Yes","")</f>
        <v/>
      </c>
      <c r="O431" s="6">
        <f t="shared" ca="1" si="84"/>
        <v>568.4737479747962</v>
      </c>
      <c r="P431" s="21" t="str">
        <f ca="1">IF(IF(RANDBETWEEN(1,$A$3)&lt;($D$2+1),RAND(),0)*O431&gt;Equity!O431,"Yes","")</f>
        <v/>
      </c>
      <c r="Q431" s="6">
        <f t="shared" ca="1" si="85"/>
        <v>474.82435466003193</v>
      </c>
      <c r="R431" s="21" t="str">
        <f ca="1">IF(IF(RANDBETWEEN(1,$A$3)&lt;($D$2+1),RAND(),0)*Q431&gt;Equity!Q431,"Yes","")</f>
        <v/>
      </c>
      <c r="S431" s="6">
        <f t="shared" ca="1" si="86"/>
        <v>489.67774859507165</v>
      </c>
      <c r="T431" s="21" t="str">
        <f ca="1">IF(IF(RANDBETWEEN(1,$A$3)&lt;($D$2+1),RAND(),0)*S431&gt;Equity!S431,"Yes","")</f>
        <v/>
      </c>
      <c r="U431" s="6">
        <f t="shared" ca="1" si="87"/>
        <v>472.4527730792023</v>
      </c>
      <c r="V431" s="21" t="str">
        <f ca="1">IF(IF(RANDBETWEEN(1,$A$3)&lt;($D$2+1),RAND(),0)*U431&gt;Equity!U431,"Yes","")</f>
        <v/>
      </c>
      <c r="W431" s="6">
        <f t="shared" ca="1" si="88"/>
        <v>449.10996730531264</v>
      </c>
    </row>
    <row r="432" spans="2:23" x14ac:dyDescent="0.3">
      <c r="B432" s="4">
        <v>429</v>
      </c>
      <c r="C432" s="40">
        <v>549.17401704517999</v>
      </c>
      <c r="D432" s="21" t="str">
        <f ca="1">IF(IF(RANDBETWEEN(1,$A$3)=1,RANDBETWEEN(0,Overview!$K$19)/100)*C432&gt;'liquid Assets'!C432,"Yes","")</f>
        <v/>
      </c>
      <c r="E432" s="6">
        <f t="shared" ca="1" si="79"/>
        <v>448.91659459703556</v>
      </c>
      <c r="F432" s="21" t="str">
        <f ca="1">IF(IF(RANDBETWEEN(1,$A$3)&lt;($D$2+1),RAND(),0)*E432&gt;Equity!E432,"Yes","")</f>
        <v/>
      </c>
      <c r="G432" s="6">
        <f t="shared" ca="1" si="80"/>
        <v>529.21130018871554</v>
      </c>
      <c r="H432" s="21" t="str">
        <f ca="1">IF(IF(RANDBETWEEN(1,$A$3)&lt;($D$2+1),RAND(),0)*G432&gt;Equity!G432,"Yes","")</f>
        <v/>
      </c>
      <c r="I432" s="6">
        <f t="shared" ca="1" si="81"/>
        <v>493.48428321026597</v>
      </c>
      <c r="J432" s="21" t="str">
        <f ca="1">IF(IF(RANDBETWEEN(1,$A$3)&lt;($D$2+1),RAND(),0)*I432&gt;Equity!I432,"Yes","")</f>
        <v/>
      </c>
      <c r="K432" s="6">
        <f t="shared" ca="1" si="82"/>
        <v>490.9314283703855</v>
      </c>
      <c r="L432" s="21" t="str">
        <f ca="1">IF(IF(RANDBETWEEN(1,$A$3)&lt;($D$2+1),RAND(),0)*K432&gt;Equity!K432,"Yes","")</f>
        <v/>
      </c>
      <c r="M432" s="6">
        <f t="shared" ca="1" si="83"/>
        <v>487.58754190916119</v>
      </c>
      <c r="N432" s="21" t="str">
        <f ca="1">IF(IF(RANDBETWEEN(1,$A$3)&lt;($D$2+1),RAND(),0)*M432&gt;Equity!M432,"Yes","")</f>
        <v/>
      </c>
      <c r="O432" s="6">
        <f t="shared" ca="1" si="84"/>
        <v>552.93963892224895</v>
      </c>
      <c r="P432" s="21" t="str">
        <f ca="1">IF(IF(RANDBETWEEN(1,$A$3)&lt;($D$2+1),RAND(),0)*O432&gt;Equity!O432,"Yes","")</f>
        <v/>
      </c>
      <c r="Q432" s="6">
        <f t="shared" ca="1" si="85"/>
        <v>556.76088096960154</v>
      </c>
      <c r="R432" s="21" t="str">
        <f ca="1">IF(IF(RANDBETWEEN(1,$A$3)&lt;($D$2+1),RAND(),0)*Q432&gt;Equity!Q432,"Yes","")</f>
        <v/>
      </c>
      <c r="S432" s="6">
        <f t="shared" ca="1" si="86"/>
        <v>476.910021862853</v>
      </c>
      <c r="T432" s="21" t="str">
        <f ca="1">IF(IF(RANDBETWEEN(1,$A$3)&lt;($D$2+1),RAND(),0)*S432&gt;Equity!S432,"Yes","")</f>
        <v/>
      </c>
      <c r="U432" s="6">
        <f t="shared" ca="1" si="87"/>
        <v>465.05189487503827</v>
      </c>
      <c r="V432" s="21" t="str">
        <f ca="1">IF(IF(RANDBETWEEN(1,$A$3)&lt;($D$2+1),RAND(),0)*U432&gt;Equity!U432,"Yes","")</f>
        <v/>
      </c>
      <c r="W432" s="6">
        <f t="shared" ca="1" si="88"/>
        <v>547.53913036658764</v>
      </c>
    </row>
    <row r="433" spans="2:23" x14ac:dyDescent="0.3">
      <c r="B433" s="4">
        <v>430</v>
      </c>
      <c r="C433" s="40">
        <v>547.59334455745932</v>
      </c>
      <c r="D433" s="21" t="str">
        <f ca="1">IF(IF(RANDBETWEEN(1,$A$3)=1,RANDBETWEEN(0,Overview!$K$19)/100)*C433&gt;'liquid Assets'!C433,"Yes","")</f>
        <v/>
      </c>
      <c r="E433" s="6">
        <f t="shared" ca="1" si="79"/>
        <v>556.48164256772247</v>
      </c>
      <c r="F433" s="21" t="str">
        <f ca="1">IF(IF(RANDBETWEEN(1,$A$3)&lt;($D$2+1),RAND(),0)*E433&gt;Equity!E433,"Yes","")</f>
        <v/>
      </c>
      <c r="G433" s="6">
        <f t="shared" ca="1" si="80"/>
        <v>449.59683202917694</v>
      </c>
      <c r="H433" s="21" t="str">
        <f ca="1">IF(IF(RANDBETWEEN(1,$A$3)&lt;($D$2+1),RAND(),0)*G433&gt;Equity!G433,"Yes","")</f>
        <v/>
      </c>
      <c r="I433" s="6">
        <f t="shared" ca="1" si="81"/>
        <v>403.49905404548383</v>
      </c>
      <c r="J433" s="21" t="str">
        <f ca="1">IF(IF(RANDBETWEEN(1,$A$3)&lt;($D$2+1),RAND(),0)*I433&gt;Equity!I433,"Yes","")</f>
        <v/>
      </c>
      <c r="K433" s="6">
        <f t="shared" ca="1" si="82"/>
        <v>465.96482720729114</v>
      </c>
      <c r="L433" s="21" t="str">
        <f ca="1">IF(IF(RANDBETWEEN(1,$A$3)&lt;($D$2+1),RAND(),0)*K433&gt;Equity!K433,"Yes","")</f>
        <v/>
      </c>
      <c r="M433" s="6">
        <f t="shared" ca="1" si="83"/>
        <v>411.10894554789593</v>
      </c>
      <c r="N433" s="21" t="str">
        <f ca="1">IF(IF(RANDBETWEEN(1,$A$3)&lt;($D$2+1),RAND(),0)*M433&gt;Equity!M433,"Yes","")</f>
        <v/>
      </c>
      <c r="O433" s="6">
        <f t="shared" ca="1" si="84"/>
        <v>469.83328207873154</v>
      </c>
      <c r="P433" s="21" t="str">
        <f ca="1">IF(IF(RANDBETWEEN(1,$A$3)&lt;($D$2+1),RAND(),0)*O433&gt;Equity!O433,"Yes","")</f>
        <v/>
      </c>
      <c r="Q433" s="6">
        <f t="shared" ca="1" si="85"/>
        <v>409.2055894087116</v>
      </c>
      <c r="R433" s="21" t="str">
        <f ca="1">IF(IF(RANDBETWEEN(1,$A$3)&lt;($D$2+1),RAND(),0)*Q433&gt;Equity!Q433,"Yes","")</f>
        <v/>
      </c>
      <c r="S433" s="6">
        <f t="shared" ca="1" si="86"/>
        <v>473.07732219524718</v>
      </c>
      <c r="T433" s="21" t="str">
        <f ca="1">IF(IF(RANDBETWEEN(1,$A$3)&lt;($D$2+1),RAND(),0)*S433&gt;Equity!S433,"Yes","")</f>
        <v/>
      </c>
      <c r="U433" s="6">
        <f t="shared" ca="1" si="87"/>
        <v>553.96399050513457</v>
      </c>
      <c r="V433" s="21" t="str">
        <f ca="1">IF(IF(RANDBETWEEN(1,$A$3)&lt;($D$2+1),RAND(),0)*U433&gt;Equity!U433,"Yes","")</f>
        <v/>
      </c>
      <c r="W433" s="6">
        <f t="shared" ca="1" si="88"/>
        <v>547.66352125863898</v>
      </c>
    </row>
    <row r="434" spans="2:23" x14ac:dyDescent="0.3">
      <c r="B434" s="4">
        <v>431</v>
      </c>
      <c r="C434" s="40">
        <v>546.02087756242599</v>
      </c>
      <c r="D434" s="21" t="str">
        <f ca="1">IF(IF(RANDBETWEEN(1,$A$3)=1,RANDBETWEEN(0,Overview!$K$19)/100)*C434&gt;'liquid Assets'!C434,"Yes","")</f>
        <v/>
      </c>
      <c r="E434" s="6">
        <f t="shared" ca="1" si="79"/>
        <v>620.86971513972958</v>
      </c>
      <c r="F434" s="21" t="str">
        <f ca="1">IF(IF(RANDBETWEEN(1,$A$3)&lt;($D$2+1),RAND(),0)*E434&gt;Equity!E434,"Yes","")</f>
        <v/>
      </c>
      <c r="G434" s="6">
        <f t="shared" ca="1" si="80"/>
        <v>601.0283373344655</v>
      </c>
      <c r="H434" s="21" t="str">
        <f ca="1">IF(IF(RANDBETWEEN(1,$A$3)&lt;($D$2+1),RAND(),0)*G434&gt;Equity!G434,"Yes","")</f>
        <v/>
      </c>
      <c r="I434" s="6">
        <f t="shared" ca="1" si="81"/>
        <v>491.16110688191293</v>
      </c>
      <c r="J434" s="21" t="str">
        <f ca="1">IF(IF(RANDBETWEEN(1,$A$3)&lt;($D$2+1),RAND(),0)*I434&gt;Equity!I434,"Yes","")</f>
        <v/>
      </c>
      <c r="K434" s="6">
        <f t="shared" ca="1" si="82"/>
        <v>541.26821692312114</v>
      </c>
      <c r="L434" s="21" t="str">
        <f ca="1">IF(IF(RANDBETWEEN(1,$A$3)&lt;($D$2+1),RAND(),0)*K434&gt;Equity!K434,"Yes","")</f>
        <v/>
      </c>
      <c r="M434" s="6">
        <f t="shared" ca="1" si="83"/>
        <v>535.22369928622822</v>
      </c>
      <c r="N434" s="21" t="str">
        <f ca="1">IF(IF(RANDBETWEEN(1,$A$3)&lt;($D$2+1),RAND(),0)*M434&gt;Equity!M434,"Yes","")</f>
        <v/>
      </c>
      <c r="O434" s="6">
        <f t="shared" ca="1" si="84"/>
        <v>625.77382866872483</v>
      </c>
      <c r="P434" s="21" t="str">
        <f ca="1">IF(IF(RANDBETWEEN(1,$A$3)&lt;($D$2+1),RAND(),0)*O434&gt;Equity!O434,"Yes","")</f>
        <v/>
      </c>
      <c r="Q434" s="6">
        <f t="shared" ca="1" si="85"/>
        <v>515.36364072231731</v>
      </c>
      <c r="R434" s="21" t="str">
        <f ca="1">IF(IF(RANDBETWEEN(1,$A$3)&lt;($D$2+1),RAND(),0)*Q434&gt;Equity!Q434,"Yes","")</f>
        <v/>
      </c>
      <c r="S434" s="6">
        <f t="shared" ca="1" si="86"/>
        <v>447.53362148878489</v>
      </c>
      <c r="T434" s="21" t="str">
        <f ca="1">IF(IF(RANDBETWEEN(1,$A$3)&lt;($D$2+1),RAND(),0)*S434&gt;Equity!S434,"Yes","")</f>
        <v/>
      </c>
      <c r="U434" s="6">
        <f t="shared" ca="1" si="87"/>
        <v>363.25177149492913</v>
      </c>
      <c r="V434" s="21" t="str">
        <f ca="1">IF(IF(RANDBETWEEN(1,$A$3)&lt;($D$2+1),RAND(),0)*U434&gt;Equity!U434,"Yes","")</f>
        <v/>
      </c>
      <c r="W434" s="6">
        <f t="shared" ca="1" si="88"/>
        <v>392.97362930570176</v>
      </c>
    </row>
    <row r="435" spans="2:23" x14ac:dyDescent="0.3">
      <c r="B435" s="4">
        <v>432</v>
      </c>
      <c r="C435" s="40">
        <v>544.45655457383782</v>
      </c>
      <c r="D435" s="21" t="str">
        <f ca="1">IF(IF(RANDBETWEEN(1,$A$3)=1,RANDBETWEEN(0,Overview!$K$19)/100)*C435&gt;'liquid Assets'!C435,"Yes","")</f>
        <v/>
      </c>
      <c r="E435" s="6">
        <f t="shared" ca="1" si="79"/>
        <v>621.27328006040204</v>
      </c>
      <c r="F435" s="21" t="str">
        <f ca="1">IF(IF(RANDBETWEEN(1,$A$3)&lt;($D$2+1),RAND(),0)*E435&gt;Equity!E435,"Yes","")</f>
        <v/>
      </c>
      <c r="G435" s="6">
        <f t="shared" ca="1" si="80"/>
        <v>703.93241953764368</v>
      </c>
      <c r="H435" s="21" t="str">
        <f ca="1">IF(IF(RANDBETWEEN(1,$A$3)&lt;($D$2+1),RAND(),0)*G435&gt;Equity!G435,"Yes","")</f>
        <v/>
      </c>
      <c r="I435" s="6">
        <f t="shared" ca="1" si="81"/>
        <v>700.95691475946808</v>
      </c>
      <c r="J435" s="21" t="str">
        <f ca="1">IF(IF(RANDBETWEEN(1,$A$3)&lt;($D$2+1),RAND(),0)*I435&gt;Equity!I435,"Yes","")</f>
        <v/>
      </c>
      <c r="K435" s="6">
        <f t="shared" ca="1" si="82"/>
        <v>605.1000791206169</v>
      </c>
      <c r="L435" s="21" t="str">
        <f ca="1">IF(IF(RANDBETWEEN(1,$A$3)&lt;($D$2+1),RAND(),0)*K435&gt;Equity!K435,"Yes","")</f>
        <v/>
      </c>
      <c r="M435" s="6">
        <f t="shared" ca="1" si="83"/>
        <v>503.72275583513601</v>
      </c>
      <c r="N435" s="21" t="str">
        <f ca="1">IF(IF(RANDBETWEEN(1,$A$3)&lt;($D$2+1),RAND(),0)*M435&gt;Equity!M435,"Yes","")</f>
        <v/>
      </c>
      <c r="O435" s="6">
        <f t="shared" ca="1" si="84"/>
        <v>573.67886902531109</v>
      </c>
      <c r="P435" s="21" t="str">
        <f ca="1">IF(IF(RANDBETWEEN(1,$A$3)&lt;($D$2+1),RAND(),0)*O435&gt;Equity!O435,"Yes","")</f>
        <v/>
      </c>
      <c r="Q435" s="6">
        <f t="shared" ca="1" si="85"/>
        <v>670.30864634997101</v>
      </c>
      <c r="R435" s="21" t="str">
        <f ca="1">IF(IF(RANDBETWEEN(1,$A$3)&lt;($D$2+1),RAND(),0)*Q435&gt;Equity!Q435,"Yes","")</f>
        <v/>
      </c>
      <c r="S435" s="6">
        <f t="shared" ca="1" si="86"/>
        <v>782.91123340288721</v>
      </c>
      <c r="T435" s="21" t="str">
        <f ca="1">IF(IF(RANDBETWEEN(1,$A$3)&lt;($D$2+1),RAND(),0)*S435&gt;Equity!S435,"Yes","")</f>
        <v/>
      </c>
      <c r="U435" s="6">
        <f t="shared" ca="1" si="87"/>
        <v>874.15052034028088</v>
      </c>
      <c r="V435" s="21" t="str">
        <f ca="1">IF(IF(RANDBETWEEN(1,$A$3)&lt;($D$2+1),RAND(),0)*U435&gt;Equity!U435,"Yes","")</f>
        <v/>
      </c>
      <c r="W435" s="6">
        <f t="shared" ca="1" si="88"/>
        <v>866.78391170390876</v>
      </c>
    </row>
    <row r="436" spans="2:23" x14ac:dyDescent="0.3">
      <c r="B436" s="4">
        <v>433</v>
      </c>
      <c r="C436" s="40">
        <v>542.90031470708777</v>
      </c>
      <c r="D436" s="21" t="str">
        <f ca="1">IF(IF(RANDBETWEEN(1,$A$3)=1,RANDBETWEEN(0,Overview!$K$19)/100)*C436&gt;'liquid Assets'!C436,"Yes","")</f>
        <v/>
      </c>
      <c r="E436" s="6">
        <f t="shared" ca="1" si="79"/>
        <v>508.48636640797463</v>
      </c>
      <c r="F436" s="21" t="str">
        <f ca="1">IF(IF(RANDBETWEEN(1,$A$3)&lt;($D$2+1),RAND(),0)*E436&gt;Equity!E436,"Yes","")</f>
        <v/>
      </c>
      <c r="G436" s="6">
        <f t="shared" ca="1" si="80"/>
        <v>418.57818515509291</v>
      </c>
      <c r="H436" s="21" t="str">
        <f ca="1">IF(IF(RANDBETWEEN(1,$A$3)&lt;($D$2+1),RAND(),0)*G436&gt;Equity!G436,"Yes","")</f>
        <v/>
      </c>
      <c r="I436" s="6">
        <f t="shared" ca="1" si="81"/>
        <v>399.10343174652064</v>
      </c>
      <c r="J436" s="21" t="str">
        <f ca="1">IF(IF(RANDBETWEEN(1,$A$3)&lt;($D$2+1),RAND(),0)*I436&gt;Equity!I436,"Yes","")</f>
        <v/>
      </c>
      <c r="K436" s="6">
        <f t="shared" ca="1" si="82"/>
        <v>365.17299894101762</v>
      </c>
      <c r="L436" s="21" t="str">
        <f ca="1">IF(IF(RANDBETWEEN(1,$A$3)&lt;($D$2+1),RAND(),0)*K436&gt;Equity!K436,"Yes","")</f>
        <v/>
      </c>
      <c r="M436" s="6">
        <f t="shared" ca="1" si="83"/>
        <v>354.26103149425319</v>
      </c>
      <c r="N436" s="21" t="str">
        <f ca="1">IF(IF(RANDBETWEEN(1,$A$3)&lt;($D$2+1),RAND(),0)*M436&gt;Equity!M436,"Yes","")</f>
        <v/>
      </c>
      <c r="O436" s="6">
        <f t="shared" ca="1" si="84"/>
        <v>346.40648218896064</v>
      </c>
      <c r="P436" s="21" t="str">
        <f ca="1">IF(IF(RANDBETWEEN(1,$A$3)&lt;($D$2+1),RAND(),0)*O436&gt;Equity!O436,"Yes","")</f>
        <v/>
      </c>
      <c r="Q436" s="6">
        <f t="shared" ca="1" si="85"/>
        <v>376.29396368893026</v>
      </c>
      <c r="R436" s="21" t="str">
        <f ca="1">IF(IF(RANDBETWEEN(1,$A$3)&lt;($D$2+1),RAND(),0)*Q436&gt;Equity!Q436,"Yes","")</f>
        <v/>
      </c>
      <c r="S436" s="6">
        <f t="shared" ca="1" si="86"/>
        <v>440.7301403511575</v>
      </c>
      <c r="T436" s="21" t="str">
        <f ca="1">IF(IF(RANDBETWEEN(1,$A$3)&lt;($D$2+1),RAND(),0)*S436&gt;Equity!S436,"Yes","")</f>
        <v/>
      </c>
      <c r="U436" s="6">
        <f t="shared" ca="1" si="87"/>
        <v>480.50064488139418</v>
      </c>
      <c r="V436" s="21" t="str">
        <f ca="1">IF(IF(RANDBETWEEN(1,$A$3)&lt;($D$2+1),RAND(),0)*U436&gt;Equity!U436,"Yes","")</f>
        <v/>
      </c>
      <c r="W436" s="6">
        <f t="shared" ca="1" si="88"/>
        <v>384.43750636811222</v>
      </c>
    </row>
    <row r="437" spans="2:23" x14ac:dyDescent="0.3">
      <c r="B437" s="4">
        <v>434</v>
      </c>
      <c r="C437" s="40">
        <v>541.35209767193805</v>
      </c>
      <c r="D437" s="21" t="str">
        <f ca="1">IF(IF(RANDBETWEEN(1,$A$3)=1,RANDBETWEEN(0,Overview!$K$19)/100)*C437&gt;'liquid Assets'!C437,"Yes","")</f>
        <v/>
      </c>
      <c r="E437" s="6">
        <f t="shared" ca="1" si="79"/>
        <v>554.16469258723396</v>
      </c>
      <c r="F437" s="21" t="str">
        <f ca="1">IF(IF(RANDBETWEEN(1,$A$3)&lt;($D$2+1),RAND(),0)*E437&gt;Equity!E437,"Yes","")</f>
        <v/>
      </c>
      <c r="G437" s="6">
        <f t="shared" ca="1" si="80"/>
        <v>603.47036660486663</v>
      </c>
      <c r="H437" s="21" t="str">
        <f ca="1">IF(IF(RANDBETWEEN(1,$A$3)&lt;($D$2+1),RAND(),0)*G437&gt;Equity!G437,"Yes","")</f>
        <v/>
      </c>
      <c r="I437" s="6">
        <f t="shared" ca="1" si="81"/>
        <v>699.98931797346472</v>
      </c>
      <c r="J437" s="21" t="str">
        <f ca="1">IF(IF(RANDBETWEEN(1,$A$3)&lt;($D$2+1),RAND(),0)*I437&gt;Equity!I437,"Yes","")</f>
        <v/>
      </c>
      <c r="K437" s="6">
        <f t="shared" ca="1" si="82"/>
        <v>709.85742404884411</v>
      </c>
      <c r="L437" s="21" t="str">
        <f ca="1">IF(IF(RANDBETWEEN(1,$A$3)&lt;($D$2+1),RAND(),0)*K437&gt;Equity!K437,"Yes","")</f>
        <v/>
      </c>
      <c r="M437" s="6">
        <f t="shared" ca="1" si="83"/>
        <v>631.93386180031416</v>
      </c>
      <c r="N437" s="21" t="str">
        <f ca="1">IF(IF(RANDBETWEEN(1,$A$3)&lt;($D$2+1),RAND(),0)*M437&gt;Equity!M437,"Yes","")</f>
        <v/>
      </c>
      <c r="O437" s="6">
        <f t="shared" ca="1" si="84"/>
        <v>618.43995074875272</v>
      </c>
      <c r="P437" s="21" t="str">
        <f ca="1">IF(IF(RANDBETWEEN(1,$A$3)&lt;($D$2+1),RAND(),0)*O437&gt;Equity!O437,"Yes","")</f>
        <v/>
      </c>
      <c r="Q437" s="6">
        <f t="shared" ca="1" si="85"/>
        <v>708.40329253863752</v>
      </c>
      <c r="R437" s="21" t="str">
        <f ca="1">IF(IF(RANDBETWEEN(1,$A$3)&lt;($D$2+1),RAND(),0)*Q437&gt;Equity!Q437,"Yes","")</f>
        <v/>
      </c>
      <c r="S437" s="6">
        <f t="shared" ca="1" si="86"/>
        <v>608.02650806562781</v>
      </c>
      <c r="T437" s="21" t="str">
        <f ca="1">IF(IF(RANDBETWEEN(1,$A$3)&lt;($D$2+1),RAND(),0)*S437&gt;Equity!S437,"Yes","")</f>
        <v/>
      </c>
      <c r="U437" s="6">
        <f t="shared" ca="1" si="87"/>
        <v>724.15141358758274</v>
      </c>
      <c r="V437" s="21" t="str">
        <f ca="1">IF(IF(RANDBETWEEN(1,$A$3)&lt;($D$2+1),RAND(),0)*U437&gt;Equity!U437,"Yes","")</f>
        <v/>
      </c>
      <c r="W437" s="6">
        <f t="shared" ca="1" si="88"/>
        <v>719.28827279261884</v>
      </c>
    </row>
    <row r="438" spans="2:23" x14ac:dyDescent="0.3">
      <c r="B438" s="4">
        <v>435</v>
      </c>
      <c r="C438" s="40">
        <v>539.8118437653726</v>
      </c>
      <c r="D438" s="21" t="str">
        <f ca="1">IF(IF(RANDBETWEEN(1,$A$3)=1,RANDBETWEEN(0,Overview!$K$19)/100)*C438&gt;'liquid Assets'!C438,"Yes","")</f>
        <v/>
      </c>
      <c r="E438" s="6">
        <f t="shared" ca="1" si="79"/>
        <v>601.892213010815</v>
      </c>
      <c r="F438" s="21" t="str">
        <f ca="1">IF(IF(RANDBETWEEN(1,$A$3)&lt;($D$2+1),RAND(),0)*E438&gt;Equity!E438,"Yes","")</f>
        <v/>
      </c>
      <c r="G438" s="6">
        <f t="shared" ca="1" si="80"/>
        <v>567.69817596345058</v>
      </c>
      <c r="H438" s="21" t="str">
        <f ca="1">IF(IF(RANDBETWEEN(1,$A$3)&lt;($D$2+1),RAND(),0)*G438&gt;Equity!G438,"Yes","")</f>
        <v/>
      </c>
      <c r="I438" s="6">
        <f t="shared" ca="1" si="81"/>
        <v>482.23814505689973</v>
      </c>
      <c r="J438" s="21" t="str">
        <f ca="1">IF(IF(RANDBETWEEN(1,$A$3)&lt;($D$2+1),RAND(),0)*I438&gt;Equity!I438,"Yes","")</f>
        <v/>
      </c>
      <c r="K438" s="6">
        <f t="shared" ca="1" si="82"/>
        <v>446.32591263255637</v>
      </c>
      <c r="L438" s="21" t="str">
        <f ca="1">IF(IF(RANDBETWEEN(1,$A$3)&lt;($D$2+1),RAND(),0)*K438&gt;Equity!K438,"Yes","")</f>
        <v/>
      </c>
      <c r="M438" s="6">
        <f t="shared" ca="1" si="83"/>
        <v>417.80515320153108</v>
      </c>
      <c r="N438" s="21" t="str">
        <f ca="1">IF(IF(RANDBETWEEN(1,$A$3)&lt;($D$2+1),RAND(),0)*M438&gt;Equity!M438,"Yes","")</f>
        <v/>
      </c>
      <c r="O438" s="6">
        <f t="shared" ca="1" si="84"/>
        <v>492.23651532180617</v>
      </c>
      <c r="P438" s="21" t="str">
        <f ca="1">IF(IF(RANDBETWEEN(1,$A$3)&lt;($D$2+1),RAND(),0)*O438&gt;Equity!O438,"Yes","")</f>
        <v/>
      </c>
      <c r="Q438" s="6">
        <f t="shared" ca="1" si="85"/>
        <v>562.63552403404901</v>
      </c>
      <c r="R438" s="21" t="str">
        <f ca="1">IF(IF(RANDBETWEEN(1,$A$3)&lt;($D$2+1),RAND(),0)*Q438&gt;Equity!Q438,"Yes","")</f>
        <v/>
      </c>
      <c r="S438" s="6">
        <f t="shared" ca="1" si="86"/>
        <v>519.1565248961532</v>
      </c>
      <c r="T438" s="21" t="str">
        <f ca="1">IF(IF(RANDBETWEEN(1,$A$3)&lt;($D$2+1),RAND(),0)*S438&gt;Equity!S438,"Yes","")</f>
        <v/>
      </c>
      <c r="U438" s="6">
        <f t="shared" ca="1" si="87"/>
        <v>497.95962524312756</v>
      </c>
      <c r="V438" s="21" t="str">
        <f ca="1">IF(IF(RANDBETWEEN(1,$A$3)&lt;($D$2+1),RAND(),0)*U438&gt;Equity!U438,"Yes","")</f>
        <v/>
      </c>
      <c r="W438" s="6">
        <f t="shared" ca="1" si="88"/>
        <v>452.92909066292361</v>
      </c>
    </row>
    <row r="439" spans="2:23" x14ac:dyDescent="0.3">
      <c r="B439" s="4">
        <v>436</v>
      </c>
      <c r="C439" s="40">
        <v>538.2794938645394</v>
      </c>
      <c r="D439" s="21" t="str">
        <f ca="1">IF(IF(RANDBETWEEN(1,$A$3)=1,RANDBETWEEN(0,Overview!$K$19)/100)*C439&gt;'liquid Assets'!C439,"Yes","")</f>
        <v/>
      </c>
      <c r="E439" s="6">
        <f t="shared" ca="1" si="79"/>
        <v>444.74906436966432</v>
      </c>
      <c r="F439" s="21" t="str">
        <f ca="1">IF(IF(RANDBETWEEN(1,$A$3)&lt;($D$2+1),RAND(),0)*E439&gt;Equity!E439,"Yes","")</f>
        <v/>
      </c>
      <c r="G439" s="6">
        <f t="shared" ca="1" si="80"/>
        <v>514.47168482522773</v>
      </c>
      <c r="H439" s="21" t="str">
        <f ca="1">IF(IF(RANDBETWEEN(1,$A$3)&lt;($D$2+1),RAND(),0)*G439&gt;Equity!G439,"Yes","")</f>
        <v/>
      </c>
      <c r="I439" s="6">
        <f t="shared" ca="1" si="81"/>
        <v>558.98444150044861</v>
      </c>
      <c r="J439" s="21" t="str">
        <f ca="1">IF(IF(RANDBETWEEN(1,$A$3)&lt;($D$2+1),RAND(),0)*I439&gt;Equity!I439,"Yes","")</f>
        <v/>
      </c>
      <c r="K439" s="6">
        <f t="shared" ca="1" si="82"/>
        <v>468.96230448688846</v>
      </c>
      <c r="L439" s="21" t="str">
        <f ca="1">IF(IF(RANDBETWEEN(1,$A$3)&lt;($D$2+1),RAND(),0)*K439&gt;Equity!K439,"Yes","")</f>
        <v/>
      </c>
      <c r="M439" s="6">
        <f t="shared" ca="1" si="83"/>
        <v>391.32297234349159</v>
      </c>
      <c r="N439" s="21" t="str">
        <f ca="1">IF(IF(RANDBETWEEN(1,$A$3)&lt;($D$2+1),RAND(),0)*M439&gt;Equity!M439,"Yes","")</f>
        <v/>
      </c>
      <c r="O439" s="6">
        <f t="shared" ca="1" si="84"/>
        <v>384.83551423838071</v>
      </c>
      <c r="P439" s="21" t="str">
        <f ca="1">IF(IF(RANDBETWEEN(1,$A$3)&lt;($D$2+1),RAND(),0)*O439&gt;Equity!O439,"Yes","")</f>
        <v/>
      </c>
      <c r="Q439" s="6">
        <f t="shared" ca="1" si="85"/>
        <v>442.71440928772898</v>
      </c>
      <c r="R439" s="21" t="str">
        <f ca="1">IF(IF(RANDBETWEEN(1,$A$3)&lt;($D$2+1),RAND(),0)*Q439&gt;Equity!Q439,"Yes","")</f>
        <v/>
      </c>
      <c r="S439" s="6">
        <f t="shared" ca="1" si="86"/>
        <v>456.31754693260666</v>
      </c>
      <c r="T439" s="21" t="str">
        <f ca="1">IF(IF(RANDBETWEEN(1,$A$3)&lt;($D$2+1),RAND(),0)*S439&gt;Equity!S439,"Yes","")</f>
        <v/>
      </c>
      <c r="U439" s="6">
        <f t="shared" ca="1" si="87"/>
        <v>538.11662676152287</v>
      </c>
      <c r="V439" s="21" t="str">
        <f ca="1">IF(IF(RANDBETWEEN(1,$A$3)&lt;($D$2+1),RAND(),0)*U439&gt;Equity!U439,"Yes","")</f>
        <v/>
      </c>
      <c r="W439" s="6">
        <f t="shared" ca="1" si="88"/>
        <v>512.39138865004963</v>
      </c>
    </row>
    <row r="440" spans="2:23" x14ac:dyDescent="0.3">
      <c r="B440" s="4">
        <v>437</v>
      </c>
      <c r="C440" s="40">
        <v>536.75498941980095</v>
      </c>
      <c r="D440" s="21" t="str">
        <f ca="1">IF(IF(RANDBETWEEN(1,$A$3)=1,RANDBETWEEN(0,Overview!$K$19)/100)*C440&gt;'liquid Assets'!C440,"Yes","")</f>
        <v/>
      </c>
      <c r="E440" s="6">
        <f t="shared" ca="1" si="79"/>
        <v>536.90455247483987</v>
      </c>
      <c r="F440" s="21" t="str">
        <f ca="1">IF(IF(RANDBETWEEN(1,$A$3)&lt;($D$2+1),RAND(),0)*E440&gt;Equity!E440,"Yes","")</f>
        <v/>
      </c>
      <c r="G440" s="6">
        <f t="shared" ca="1" si="80"/>
        <v>505.03957073318713</v>
      </c>
      <c r="H440" s="21" t="str">
        <f ca="1">IF(IF(RANDBETWEEN(1,$A$3)&lt;($D$2+1),RAND(),0)*G440&gt;Equity!G440,"Yes","")</f>
        <v/>
      </c>
      <c r="I440" s="6">
        <f t="shared" ca="1" si="81"/>
        <v>554.27635713837765</v>
      </c>
      <c r="J440" s="21" t="str">
        <f ca="1">IF(IF(RANDBETWEEN(1,$A$3)&lt;($D$2+1),RAND(),0)*I440&gt;Equity!I440,"Yes","")</f>
        <v/>
      </c>
      <c r="K440" s="6">
        <f t="shared" ca="1" si="82"/>
        <v>460.38895523129253</v>
      </c>
      <c r="L440" s="21" t="str">
        <f ca="1">IF(IF(RANDBETWEEN(1,$A$3)&lt;($D$2+1),RAND(),0)*K440&gt;Equity!K440,"Yes","")</f>
        <v/>
      </c>
      <c r="M440" s="6">
        <f t="shared" ca="1" si="83"/>
        <v>460.03609794562993</v>
      </c>
      <c r="N440" s="21" t="str">
        <f ca="1">IF(IF(RANDBETWEEN(1,$A$3)&lt;($D$2+1),RAND(),0)*M440&gt;Equity!M440,"Yes","")</f>
        <v/>
      </c>
      <c r="O440" s="6">
        <f t="shared" ca="1" si="84"/>
        <v>495.66153911078231</v>
      </c>
      <c r="P440" s="21" t="str">
        <f ca="1">IF(IF(RANDBETWEEN(1,$A$3)&lt;($D$2+1),RAND(),0)*O440&gt;Equity!O440,"Yes","")</f>
        <v/>
      </c>
      <c r="Q440" s="6">
        <f t="shared" ca="1" si="85"/>
        <v>506.34644186079407</v>
      </c>
      <c r="R440" s="21" t="str">
        <f ca="1">IF(IF(RANDBETWEEN(1,$A$3)&lt;($D$2+1),RAND(),0)*Q440&gt;Equity!Q440,"Yes","")</f>
        <v/>
      </c>
      <c r="S440" s="6">
        <f t="shared" ca="1" si="86"/>
        <v>565.12911807420744</v>
      </c>
      <c r="T440" s="21" t="str">
        <f ca="1">IF(IF(RANDBETWEEN(1,$A$3)&lt;($D$2+1),RAND(),0)*S440&gt;Equity!S440,"Yes","")</f>
        <v/>
      </c>
      <c r="U440" s="6">
        <f t="shared" ca="1" si="87"/>
        <v>625.21306701557592</v>
      </c>
      <c r="V440" s="21" t="str">
        <f ca="1">IF(IF(RANDBETWEEN(1,$A$3)&lt;($D$2+1),RAND(),0)*U440&gt;Equity!U440,"Yes","")</f>
        <v/>
      </c>
      <c r="W440" s="6">
        <f t="shared" ca="1" si="88"/>
        <v>621.27130139394296</v>
      </c>
    </row>
    <row r="441" spans="2:23" x14ac:dyDescent="0.3">
      <c r="B441" s="4">
        <v>438</v>
      </c>
      <c r="C441" s="40">
        <v>535.2382724478781</v>
      </c>
      <c r="D441" s="21" t="str">
        <f ca="1">IF(IF(RANDBETWEEN(1,$A$3)=1,RANDBETWEEN(0,Overview!$K$19)/100)*C441&gt;'liquid Assets'!C441,"Yes","")</f>
        <v/>
      </c>
      <c r="E441" s="6">
        <f t="shared" ca="1" si="79"/>
        <v>520.8088813639107</v>
      </c>
      <c r="F441" s="21" t="str">
        <f ca="1">IF(IF(RANDBETWEEN(1,$A$3)&lt;($D$2+1),RAND(),0)*E441&gt;Equity!E441,"Yes","")</f>
        <v/>
      </c>
      <c r="G441" s="6">
        <f t="shared" ca="1" si="80"/>
        <v>478.47727651300659</v>
      </c>
      <c r="H441" s="21" t="str">
        <f ca="1">IF(IF(RANDBETWEEN(1,$A$3)&lt;($D$2+1),RAND(),0)*G441&gt;Equity!G441,"Yes","")</f>
        <v/>
      </c>
      <c r="I441" s="6">
        <f t="shared" ca="1" si="81"/>
        <v>480.53299980946593</v>
      </c>
      <c r="J441" s="21" t="str">
        <f ca="1">IF(IF(RANDBETWEEN(1,$A$3)&lt;($D$2+1),RAND(),0)*I441&gt;Equity!I441,"Yes","")</f>
        <v/>
      </c>
      <c r="K441" s="6">
        <f t="shared" ca="1" si="82"/>
        <v>481.76187373905589</v>
      </c>
      <c r="L441" s="21" t="str">
        <f ca="1">IF(IF(RANDBETWEEN(1,$A$3)&lt;($D$2+1),RAND(),0)*K441&gt;Equity!K441,"Yes","")</f>
        <v/>
      </c>
      <c r="M441" s="6">
        <f t="shared" ca="1" si="83"/>
        <v>540.16125646834348</v>
      </c>
      <c r="N441" s="21" t="str">
        <f ca="1">IF(IF(RANDBETWEEN(1,$A$3)&lt;($D$2+1),RAND(),0)*M441&gt;Equity!M441,"Yes","")</f>
        <v/>
      </c>
      <c r="O441" s="6">
        <f t="shared" ca="1" si="84"/>
        <v>474.56933969140738</v>
      </c>
      <c r="P441" s="21" t="str">
        <f ca="1">IF(IF(RANDBETWEEN(1,$A$3)&lt;($D$2+1),RAND(),0)*O441&gt;Equity!O441,"Yes","")</f>
        <v/>
      </c>
      <c r="Q441" s="6">
        <f t="shared" ca="1" si="85"/>
        <v>384.70683072445172</v>
      </c>
      <c r="R441" s="21" t="str">
        <f ca="1">IF(IF(RANDBETWEEN(1,$A$3)&lt;($D$2+1),RAND(),0)*Q441&gt;Equity!Q441,"Yes","")</f>
        <v/>
      </c>
      <c r="S441" s="6">
        <f t="shared" ca="1" si="86"/>
        <v>372.68516536972299</v>
      </c>
      <c r="T441" s="21" t="str">
        <f ca="1">IF(IF(RANDBETWEEN(1,$A$3)&lt;($D$2+1),RAND(),0)*S441&gt;Equity!S441,"Yes","")</f>
        <v/>
      </c>
      <c r="U441" s="6">
        <f t="shared" ca="1" si="87"/>
        <v>377.78778702978394</v>
      </c>
      <c r="V441" s="21" t="str">
        <f ca="1">IF(IF(RANDBETWEEN(1,$A$3)&lt;($D$2+1),RAND(),0)*U441&gt;Equity!U441,"Yes","")</f>
        <v/>
      </c>
      <c r="W441" s="6">
        <f t="shared" ca="1" si="88"/>
        <v>334.78648368108458</v>
      </c>
    </row>
    <row r="442" spans="2:23" x14ac:dyDescent="0.3">
      <c r="B442" s="4">
        <v>439</v>
      </c>
      <c r="C442" s="40">
        <v>533.72928552509916</v>
      </c>
      <c r="D442" s="21" t="str">
        <f ca="1">IF(IF(RANDBETWEEN(1,$A$3)=1,RANDBETWEEN(0,Overview!$K$19)/100)*C442&gt;'liquid Assets'!C442,"Yes","")</f>
        <v/>
      </c>
      <c r="E442" s="6">
        <f t="shared" ca="1" si="79"/>
        <v>435.03851973344842</v>
      </c>
      <c r="F442" s="21" t="str">
        <f ca="1">IF(IF(RANDBETWEEN(1,$A$3)&lt;($D$2+1),RAND(),0)*E442&gt;Equity!E442,"Yes","")</f>
        <v/>
      </c>
      <c r="G442" s="6">
        <f t="shared" ca="1" si="80"/>
        <v>398.57548732349329</v>
      </c>
      <c r="H442" s="21" t="str">
        <f ca="1">IF(IF(RANDBETWEEN(1,$A$3)&lt;($D$2+1),RAND(),0)*G442&gt;Equity!G442,"Yes","")</f>
        <v/>
      </c>
      <c r="I442" s="6">
        <f t="shared" ca="1" si="81"/>
        <v>456.23984236641701</v>
      </c>
      <c r="J442" s="21" t="str">
        <f ca="1">IF(IF(RANDBETWEEN(1,$A$3)&lt;($D$2+1),RAND(),0)*I442&gt;Equity!I442,"Yes","")</f>
        <v/>
      </c>
      <c r="K442" s="6">
        <f t="shared" ca="1" si="82"/>
        <v>374.35820496117026</v>
      </c>
      <c r="L442" s="21" t="str">
        <f ca="1">IF(IF(RANDBETWEEN(1,$A$3)&lt;($D$2+1),RAND(),0)*K442&gt;Equity!K442,"Yes","")</f>
        <v/>
      </c>
      <c r="M442" s="6">
        <f t="shared" ca="1" si="83"/>
        <v>366.35643121728071</v>
      </c>
      <c r="N442" s="21" t="str">
        <f ca="1">IF(IF(RANDBETWEEN(1,$A$3)&lt;($D$2+1),RAND(),0)*M442&gt;Equity!M442,"Yes","")</f>
        <v/>
      </c>
      <c r="O442" s="6">
        <f t="shared" ca="1" si="84"/>
        <v>333.16504588327166</v>
      </c>
      <c r="P442" s="21" t="str">
        <f ca="1">IF(IF(RANDBETWEEN(1,$A$3)&lt;($D$2+1),RAND(),0)*O442&gt;Equity!O442,"Yes","")</f>
        <v/>
      </c>
      <c r="Q442" s="6">
        <f t="shared" ca="1" si="85"/>
        <v>288.23950888623528</v>
      </c>
      <c r="R442" s="21" t="str">
        <f ca="1">IF(IF(RANDBETWEEN(1,$A$3)&lt;($D$2+1),RAND(),0)*Q442&gt;Equity!Q442,"Yes","")</f>
        <v/>
      </c>
      <c r="S442" s="6">
        <f t="shared" ca="1" si="86"/>
        <v>273.56641964342123</v>
      </c>
      <c r="T442" s="21" t="str">
        <f ca="1">IF(IF(RANDBETWEEN(1,$A$3)&lt;($D$2+1),RAND(),0)*S442&gt;Equity!S442,"Yes","")</f>
        <v/>
      </c>
      <c r="U442" s="6">
        <f t="shared" ca="1" si="87"/>
        <v>235.13497346780036</v>
      </c>
      <c r="V442" s="21" t="str">
        <f ca="1">IF(IF(RANDBETWEEN(1,$A$3)&lt;($D$2+1),RAND(),0)*U442&gt;Equity!U442,"Yes","")</f>
        <v/>
      </c>
      <c r="W442" s="6">
        <f t="shared" ca="1" si="88"/>
        <v>264.91072426078267</v>
      </c>
    </row>
    <row r="443" spans="2:23" x14ac:dyDescent="0.3">
      <c r="B443" s="4">
        <v>440</v>
      </c>
      <c r="C443" s="40">
        <v>532.22797178073495</v>
      </c>
      <c r="D443" s="21" t="str">
        <f ca="1">IF(IF(RANDBETWEEN(1,$A$3)=1,RANDBETWEEN(0,Overview!$K$19)/100)*C443&gt;'liquid Assets'!C443,"Yes","")</f>
        <v/>
      </c>
      <c r="E443" s="6">
        <f t="shared" ca="1" si="79"/>
        <v>461.78951526618414</v>
      </c>
      <c r="F443" s="21" t="str">
        <f ca="1">IF(IF(RANDBETWEEN(1,$A$3)&lt;($D$2+1),RAND(),0)*E443&gt;Equity!E443,"Yes","")</f>
        <v/>
      </c>
      <c r="G443" s="6">
        <f t="shared" ca="1" si="80"/>
        <v>412.45926525912739</v>
      </c>
      <c r="H443" s="21" t="str">
        <f ca="1">IF(IF(RANDBETWEEN(1,$A$3)&lt;($D$2+1),RAND(),0)*G443&gt;Equity!G443,"Yes","")</f>
        <v/>
      </c>
      <c r="I443" s="6">
        <f t="shared" ca="1" si="81"/>
        <v>340.42694332618237</v>
      </c>
      <c r="J443" s="21" t="str">
        <f ca="1">IF(IF(RANDBETWEEN(1,$A$3)&lt;($D$2+1),RAND(),0)*I443&gt;Equity!I443,"Yes","")</f>
        <v/>
      </c>
      <c r="K443" s="6">
        <f t="shared" ca="1" si="82"/>
        <v>327.84208171364071</v>
      </c>
      <c r="L443" s="21" t="str">
        <f ca="1">IF(IF(RANDBETWEEN(1,$A$3)&lt;($D$2+1),RAND(),0)*K443&gt;Equity!K443,"Yes","")</f>
        <v/>
      </c>
      <c r="M443" s="6">
        <f t="shared" ca="1" si="83"/>
        <v>276.66266265423599</v>
      </c>
      <c r="N443" s="21" t="str">
        <f ca="1">IF(IF(RANDBETWEEN(1,$A$3)&lt;($D$2+1),RAND(),0)*M443&gt;Equity!M443,"Yes","")</f>
        <v/>
      </c>
      <c r="O443" s="6">
        <f t="shared" ca="1" si="84"/>
        <v>284.646657088003</v>
      </c>
      <c r="P443" s="21" t="str">
        <f ca="1">IF(IF(RANDBETWEEN(1,$A$3)&lt;($D$2+1),RAND(),0)*O443&gt;Equity!O443,"Yes","")</f>
        <v/>
      </c>
      <c r="Q443" s="6">
        <f t="shared" ca="1" si="85"/>
        <v>289.52484244057382</v>
      </c>
      <c r="R443" s="21" t="str">
        <f ca="1">IF(IF(RANDBETWEEN(1,$A$3)&lt;($D$2+1),RAND(),0)*Q443&gt;Equity!Q443,"Yes","")</f>
        <v/>
      </c>
      <c r="S443" s="6">
        <f t="shared" ca="1" si="86"/>
        <v>332.38504512655538</v>
      </c>
      <c r="T443" s="21" t="str">
        <f ca="1">IF(IF(RANDBETWEEN(1,$A$3)&lt;($D$2+1),RAND(),0)*S443&gt;Equity!S443,"Yes","")</f>
        <v/>
      </c>
      <c r="U443" s="6">
        <f t="shared" ca="1" si="87"/>
        <v>337.94409898688383</v>
      </c>
      <c r="V443" s="21" t="str">
        <f ca="1">IF(IF(RANDBETWEEN(1,$A$3)&lt;($D$2+1),RAND(),0)*U443&gt;Equity!U443,"Yes","")</f>
        <v/>
      </c>
      <c r="W443" s="6">
        <f t="shared" ca="1" si="88"/>
        <v>303.36540978332778</v>
      </c>
    </row>
    <row r="444" spans="2:23" x14ac:dyDescent="0.3">
      <c r="B444" s="4">
        <v>441</v>
      </c>
      <c r="C444" s="40">
        <v>530.73427489043524</v>
      </c>
      <c r="D444" s="21" t="str">
        <f ca="1">IF(IF(RANDBETWEEN(1,$A$3)=1,RANDBETWEEN(0,Overview!$K$19)/100)*C444&gt;'liquid Assets'!C444,"Yes","")</f>
        <v/>
      </c>
      <c r="E444" s="6">
        <f t="shared" ca="1" si="79"/>
        <v>469.88398250462228</v>
      </c>
      <c r="F444" s="21" t="str">
        <f ca="1">IF(IF(RANDBETWEEN(1,$A$3)&lt;($D$2+1),RAND(),0)*E444&gt;Equity!E444,"Yes","")</f>
        <v/>
      </c>
      <c r="G444" s="6">
        <f t="shared" ca="1" si="80"/>
        <v>489.22334963772221</v>
      </c>
      <c r="H444" s="21" t="str">
        <f ca="1">IF(IF(RANDBETWEEN(1,$A$3)&lt;($D$2+1),RAND(),0)*G444&gt;Equity!G444,"Yes","")</f>
        <v/>
      </c>
      <c r="I444" s="6">
        <f t="shared" ca="1" si="81"/>
        <v>421.65099945211375</v>
      </c>
      <c r="J444" s="21" t="str">
        <f ca="1">IF(IF(RANDBETWEEN(1,$A$3)&lt;($D$2+1),RAND(),0)*I444&gt;Equity!I444,"Yes","")</f>
        <v/>
      </c>
      <c r="K444" s="6">
        <f t="shared" ca="1" si="82"/>
        <v>503.98661334038758</v>
      </c>
      <c r="L444" s="21" t="str">
        <f ca="1">IF(IF(RANDBETWEEN(1,$A$3)&lt;($D$2+1),RAND(),0)*K444&gt;Equity!K444,"Yes","")</f>
        <v/>
      </c>
      <c r="M444" s="6">
        <f t="shared" ca="1" si="83"/>
        <v>577.78483852505769</v>
      </c>
      <c r="N444" s="21" t="str">
        <f ca="1">IF(IF(RANDBETWEEN(1,$A$3)&lt;($D$2+1),RAND(),0)*M444&gt;Equity!M444,"Yes","")</f>
        <v/>
      </c>
      <c r="O444" s="6">
        <f t="shared" ca="1" si="84"/>
        <v>633.47090694639633</v>
      </c>
      <c r="P444" s="21" t="str">
        <f ca="1">IF(IF(RANDBETWEEN(1,$A$3)&lt;($D$2+1),RAND(),0)*O444&gt;Equity!O444,"Yes","")</f>
        <v/>
      </c>
      <c r="Q444" s="6">
        <f t="shared" ca="1" si="85"/>
        <v>744.05137515344666</v>
      </c>
      <c r="R444" s="21" t="str">
        <f ca="1">IF(IF(RANDBETWEEN(1,$A$3)&lt;($D$2+1),RAND(),0)*Q444&gt;Equity!Q444,"Yes","")</f>
        <v/>
      </c>
      <c r="S444" s="6">
        <f t="shared" ca="1" si="86"/>
        <v>743.45648329511232</v>
      </c>
      <c r="T444" s="21" t="str">
        <f ca="1">IF(IF(RANDBETWEEN(1,$A$3)&lt;($D$2+1),RAND(),0)*S444&gt;Equity!S444,"Yes","")</f>
        <v/>
      </c>
      <c r="U444" s="6">
        <f t="shared" ca="1" si="87"/>
        <v>631.49310119452821</v>
      </c>
      <c r="V444" s="21" t="str">
        <f ca="1">IF(IF(RANDBETWEEN(1,$A$3)&lt;($D$2+1),RAND(),0)*U444&gt;Equity!U444,"Yes","")</f>
        <v/>
      </c>
      <c r="W444" s="6">
        <f t="shared" ca="1" si="88"/>
        <v>556.69097277569722</v>
      </c>
    </row>
    <row r="445" spans="2:23" x14ac:dyDescent="0.3">
      <c r="B445" s="4">
        <v>442</v>
      </c>
      <c r="C445" s="40">
        <v>529.24813906975578</v>
      </c>
      <c r="D445" s="21" t="str">
        <f ca="1">IF(IF(RANDBETWEEN(1,$A$3)=1,RANDBETWEEN(0,Overview!$K$19)/100)*C445&gt;'liquid Assets'!C445,"Yes","")</f>
        <v/>
      </c>
      <c r="E445" s="6">
        <f t="shared" ca="1" si="79"/>
        <v>447.42266405573736</v>
      </c>
      <c r="F445" s="21" t="str">
        <f ca="1">IF(IF(RANDBETWEEN(1,$A$3)&lt;($D$2+1),RAND(),0)*E445&gt;Equity!E445,"Yes","")</f>
        <v/>
      </c>
      <c r="G445" s="6">
        <f t="shared" ca="1" si="80"/>
        <v>444.75257766080239</v>
      </c>
      <c r="H445" s="21" t="str">
        <f ca="1">IF(IF(RANDBETWEEN(1,$A$3)&lt;($D$2+1),RAND(),0)*G445&gt;Equity!G445,"Yes","")</f>
        <v/>
      </c>
      <c r="I445" s="6">
        <f t="shared" ca="1" si="81"/>
        <v>483.66755053830877</v>
      </c>
      <c r="J445" s="21" t="str">
        <f ca="1">IF(IF(RANDBETWEEN(1,$A$3)&lt;($D$2+1),RAND(),0)*I445&gt;Equity!I445,"Yes","")</f>
        <v/>
      </c>
      <c r="K445" s="6">
        <f t="shared" ca="1" si="82"/>
        <v>482.60281663441771</v>
      </c>
      <c r="L445" s="21" t="str">
        <f ca="1">IF(IF(RANDBETWEEN(1,$A$3)&lt;($D$2+1),RAND(),0)*K445&gt;Equity!K445,"Yes","")</f>
        <v/>
      </c>
      <c r="M445" s="6">
        <f t="shared" ca="1" si="83"/>
        <v>501.40030037077281</v>
      </c>
      <c r="N445" s="21" t="str">
        <f ca="1">IF(IF(RANDBETWEEN(1,$A$3)&lt;($D$2+1),RAND(),0)*M445&gt;Equity!M445,"Yes","")</f>
        <v/>
      </c>
      <c r="O445" s="6">
        <f t="shared" ca="1" si="84"/>
        <v>537.36101951751721</v>
      </c>
      <c r="P445" s="21" t="str">
        <f ca="1">IF(IF(RANDBETWEEN(1,$A$3)&lt;($D$2+1),RAND(),0)*O445&gt;Equity!O445,"Yes","")</f>
        <v/>
      </c>
      <c r="Q445" s="6">
        <f t="shared" ca="1" si="85"/>
        <v>548.81980750272442</v>
      </c>
      <c r="R445" s="21" t="str">
        <f ca="1">IF(IF(RANDBETWEEN(1,$A$3)&lt;($D$2+1),RAND(),0)*Q445&gt;Equity!Q445,"Yes","")</f>
        <v/>
      </c>
      <c r="S445" s="6">
        <f t="shared" ca="1" si="86"/>
        <v>630.43486262157217</v>
      </c>
      <c r="T445" s="21" t="str">
        <f ca="1">IF(IF(RANDBETWEEN(1,$A$3)&lt;($D$2+1),RAND(),0)*S445&gt;Equity!S445,"Yes","")</f>
        <v/>
      </c>
      <c r="U445" s="6">
        <f t="shared" ca="1" si="87"/>
        <v>651.58719129841381</v>
      </c>
      <c r="V445" s="21" t="str">
        <f ca="1">IF(IF(RANDBETWEEN(1,$A$3)&lt;($D$2+1),RAND(),0)*U445&gt;Equity!U445,"Yes","")</f>
        <v/>
      </c>
      <c r="W445" s="6">
        <f t="shared" ca="1" si="88"/>
        <v>773.68467207676849</v>
      </c>
    </row>
    <row r="446" spans="2:23" x14ac:dyDescent="0.3">
      <c r="B446" s="4">
        <v>443</v>
      </c>
      <c r="C446" s="40">
        <v>527.76950906777529</v>
      </c>
      <c r="D446" s="21" t="str">
        <f ca="1">IF(IF(RANDBETWEEN(1,$A$3)=1,RANDBETWEEN(0,Overview!$K$19)/100)*C446&gt;'liquid Assets'!C446,"Yes","")</f>
        <v/>
      </c>
      <c r="E446" s="6">
        <f t="shared" ca="1" si="79"/>
        <v>434.65050360870021</v>
      </c>
      <c r="F446" s="21" t="str">
        <f ca="1">IF(IF(RANDBETWEEN(1,$A$3)&lt;($D$2+1),RAND(),0)*E446&gt;Equity!E446,"Yes","")</f>
        <v/>
      </c>
      <c r="G446" s="6">
        <f t="shared" ca="1" si="80"/>
        <v>454.51670230130372</v>
      </c>
      <c r="H446" s="21" t="str">
        <f ca="1">IF(IF(RANDBETWEEN(1,$A$3)&lt;($D$2+1),RAND(),0)*G446&gt;Equity!G446,"Yes","")</f>
        <v/>
      </c>
      <c r="I446" s="6">
        <f t="shared" ca="1" si="81"/>
        <v>389.34698298388162</v>
      </c>
      <c r="J446" s="21" t="str">
        <f ca="1">IF(IF(RANDBETWEEN(1,$A$3)&lt;($D$2+1),RAND(),0)*I446&gt;Equity!I446,"Yes","")</f>
        <v/>
      </c>
      <c r="K446" s="6">
        <f t="shared" ca="1" si="82"/>
        <v>413.39108435202434</v>
      </c>
      <c r="L446" s="21" t="str">
        <f ca="1">IF(IF(RANDBETWEEN(1,$A$3)&lt;($D$2+1),RAND(),0)*K446&gt;Equity!K446,"Yes","")</f>
        <v/>
      </c>
      <c r="M446" s="6">
        <f t="shared" ca="1" si="83"/>
        <v>352.31754228048788</v>
      </c>
      <c r="N446" s="21" t="str">
        <f ca="1">IF(IF(RANDBETWEEN(1,$A$3)&lt;($D$2+1),RAND(),0)*M446&gt;Equity!M446,"Yes","")</f>
        <v/>
      </c>
      <c r="O446" s="6">
        <f t="shared" ca="1" si="84"/>
        <v>410.40725029237603</v>
      </c>
      <c r="P446" s="21" t="str">
        <f ca="1">IF(IF(RANDBETWEEN(1,$A$3)&lt;($D$2+1),RAND(),0)*O446&gt;Equity!O446,"Yes","")</f>
        <v/>
      </c>
      <c r="Q446" s="6">
        <f t="shared" ca="1" si="85"/>
        <v>438.32924649534664</v>
      </c>
      <c r="R446" s="21" t="str">
        <f ca="1">IF(IF(RANDBETWEEN(1,$A$3)&lt;($D$2+1),RAND(),0)*Q446&gt;Equity!Q446,"Yes","")</f>
        <v/>
      </c>
      <c r="S446" s="6">
        <f t="shared" ca="1" si="86"/>
        <v>368.58606312213357</v>
      </c>
      <c r="T446" s="21" t="str">
        <f ca="1">IF(IF(RANDBETWEEN(1,$A$3)&lt;($D$2+1),RAND(),0)*S446&gt;Equity!S446,"Yes","")</f>
        <v/>
      </c>
      <c r="U446" s="6">
        <f t="shared" ca="1" si="87"/>
        <v>390.53091108130292</v>
      </c>
      <c r="V446" s="21" t="str">
        <f ca="1">IF(IF(RANDBETWEEN(1,$A$3)&lt;($D$2+1),RAND(),0)*U446&gt;Equity!U446,"Yes","")</f>
        <v/>
      </c>
      <c r="W446" s="6">
        <f t="shared" ca="1" si="88"/>
        <v>323.55085767598587</v>
      </c>
    </row>
    <row r="447" spans="2:23" x14ac:dyDescent="0.3">
      <c r="B447" s="4">
        <v>444</v>
      </c>
      <c r="C447" s="40">
        <v>526.29833016080408</v>
      </c>
      <c r="D447" s="21" t="str">
        <f ca="1">IF(IF(RANDBETWEEN(1,$A$3)=1,RANDBETWEEN(0,Overview!$K$19)/100)*C447&gt;'liquid Assets'!C447,"Yes","")</f>
        <v/>
      </c>
      <c r="E447" s="6">
        <f t="shared" ca="1" si="79"/>
        <v>478.10927313685585</v>
      </c>
      <c r="F447" s="21" t="str">
        <f ca="1">IF(IF(RANDBETWEEN(1,$A$3)&lt;($D$2+1),RAND(),0)*E447&gt;Equity!E447,"Yes","")</f>
        <v/>
      </c>
      <c r="G447" s="6">
        <f t="shared" ca="1" si="80"/>
        <v>512.84899734598253</v>
      </c>
      <c r="H447" s="21" t="str">
        <f ca="1">IF(IF(RANDBETWEEN(1,$A$3)&lt;($D$2+1),RAND(),0)*G447&gt;Equity!G447,"Yes","")</f>
        <v/>
      </c>
      <c r="I447" s="6">
        <f t="shared" ca="1" si="81"/>
        <v>451.19789738902745</v>
      </c>
      <c r="J447" s="21" t="str">
        <f ca="1">IF(IF(RANDBETWEEN(1,$A$3)&lt;($D$2+1),RAND(),0)*I447&gt;Equity!I447,"Yes","")</f>
        <v/>
      </c>
      <c r="K447" s="6">
        <f t="shared" ca="1" si="82"/>
        <v>363.09199141158433</v>
      </c>
      <c r="L447" s="21" t="str">
        <f ca="1">IF(IF(RANDBETWEEN(1,$A$3)&lt;($D$2+1),RAND(),0)*K447&gt;Equity!K447,"Yes","")</f>
        <v/>
      </c>
      <c r="M447" s="6">
        <f t="shared" ca="1" si="83"/>
        <v>403.2604791018656</v>
      </c>
      <c r="N447" s="21" t="str">
        <f ca="1">IF(IF(RANDBETWEEN(1,$A$3)&lt;($D$2+1),RAND(),0)*M447&gt;Equity!M447,"Yes","")</f>
        <v/>
      </c>
      <c r="O447" s="6">
        <f t="shared" ca="1" si="84"/>
        <v>368.68174460504451</v>
      </c>
      <c r="P447" s="21" t="str">
        <f ca="1">IF(IF(RANDBETWEEN(1,$A$3)&lt;($D$2+1),RAND(),0)*O447&gt;Equity!O447,"Yes","")</f>
        <v/>
      </c>
      <c r="Q447" s="6">
        <f t="shared" ca="1" si="85"/>
        <v>390.63980078696937</v>
      </c>
      <c r="R447" s="21" t="str">
        <f ca="1">IF(IF(RANDBETWEEN(1,$A$3)&lt;($D$2+1),RAND(),0)*Q447&gt;Equity!Q447,"Yes","")</f>
        <v/>
      </c>
      <c r="S447" s="6">
        <f t="shared" ca="1" si="86"/>
        <v>448.4009353966328</v>
      </c>
      <c r="T447" s="21" t="str">
        <f ca="1">IF(IF(RANDBETWEEN(1,$A$3)&lt;($D$2+1),RAND(),0)*S447&gt;Equity!S447,"Yes","")</f>
        <v/>
      </c>
      <c r="U447" s="6">
        <f t="shared" ca="1" si="87"/>
        <v>465.47982361077447</v>
      </c>
      <c r="V447" s="21" t="str">
        <f ca="1">IF(IF(RANDBETWEEN(1,$A$3)&lt;($D$2+1),RAND(),0)*U447&gt;Equity!U447,"Yes","")</f>
        <v/>
      </c>
      <c r="W447" s="6">
        <f t="shared" ca="1" si="88"/>
        <v>391.55438674867651</v>
      </c>
    </row>
    <row r="448" spans="2:23" x14ac:dyDescent="0.3">
      <c r="B448" s="4">
        <v>445</v>
      </c>
      <c r="C448" s="40">
        <v>524.83454814617812</v>
      </c>
      <c r="D448" s="21" t="str">
        <f ca="1">IF(IF(RANDBETWEEN(1,$A$3)=1,RANDBETWEEN(0,Overview!$K$19)/100)*C448&gt;'liquid Assets'!C448,"Yes","")</f>
        <v/>
      </c>
      <c r="E448" s="6">
        <f t="shared" ca="1" si="79"/>
        <v>524.26144485252007</v>
      </c>
      <c r="F448" s="21" t="str">
        <f ca="1">IF(IF(RANDBETWEEN(1,$A$3)&lt;($D$2+1),RAND(),0)*E448&gt;Equity!E448,"Yes","")</f>
        <v/>
      </c>
      <c r="G448" s="6">
        <f t="shared" ca="1" si="80"/>
        <v>597.40647924484779</v>
      </c>
      <c r="H448" s="21" t="str">
        <f ca="1">IF(IF(RANDBETWEEN(1,$A$3)&lt;($D$2+1),RAND(),0)*G448&gt;Equity!G448,"Yes","")</f>
        <v/>
      </c>
      <c r="I448" s="6">
        <f t="shared" ca="1" si="81"/>
        <v>714.80051681887562</v>
      </c>
      <c r="J448" s="21" t="str">
        <f ca="1">IF(IF(RANDBETWEEN(1,$A$3)&lt;($D$2+1),RAND(),0)*I448&gt;Equity!I448,"Yes","")</f>
        <v/>
      </c>
      <c r="K448" s="6">
        <f t="shared" ca="1" si="82"/>
        <v>711.86318073258008</v>
      </c>
      <c r="L448" s="21" t="str">
        <f ca="1">IF(IF(RANDBETWEEN(1,$A$3)&lt;($D$2+1),RAND(),0)*K448&gt;Equity!K448,"Yes","")</f>
        <v/>
      </c>
      <c r="M448" s="6">
        <f t="shared" ca="1" si="83"/>
        <v>606.3679625685337</v>
      </c>
      <c r="N448" s="21" t="str">
        <f ca="1">IF(IF(RANDBETWEEN(1,$A$3)&lt;($D$2+1),RAND(),0)*M448&gt;Equity!M448,"Yes","")</f>
        <v/>
      </c>
      <c r="O448" s="6">
        <f t="shared" ca="1" si="84"/>
        <v>510.00193386235395</v>
      </c>
      <c r="P448" s="21" t="str">
        <f ca="1">IF(IF(RANDBETWEEN(1,$A$3)&lt;($D$2+1),RAND(),0)*O448&gt;Equity!O448,"Yes","")</f>
        <v/>
      </c>
      <c r="Q448" s="6">
        <f t="shared" ca="1" si="85"/>
        <v>437.45305204316492</v>
      </c>
      <c r="R448" s="21" t="str">
        <f ca="1">IF(IF(RANDBETWEEN(1,$A$3)&lt;($D$2+1),RAND(),0)*Q448&gt;Equity!Q448,"Yes","")</f>
        <v/>
      </c>
      <c r="S448" s="6">
        <f t="shared" ca="1" si="86"/>
        <v>356.35838294219309</v>
      </c>
      <c r="T448" s="21" t="str">
        <f ca="1">IF(IF(RANDBETWEEN(1,$A$3)&lt;($D$2+1),RAND(),0)*S448&gt;Equity!S448,"Yes","")</f>
        <v/>
      </c>
      <c r="U448" s="6">
        <f t="shared" ca="1" si="87"/>
        <v>343.75537549461927</v>
      </c>
      <c r="V448" s="21" t="str">
        <f ca="1">IF(IF(RANDBETWEEN(1,$A$3)&lt;($D$2+1),RAND(),0)*U448&gt;Equity!U448,"Yes","")</f>
        <v/>
      </c>
      <c r="W448" s="6">
        <f t="shared" ca="1" si="88"/>
        <v>323.47454546243955</v>
      </c>
    </row>
    <row r="449" spans="2:23" x14ac:dyDescent="0.3">
      <c r="B449" s="4">
        <v>446</v>
      </c>
      <c r="C449" s="40">
        <v>523.37810933614276</v>
      </c>
      <c r="D449" s="21" t="str">
        <f ca="1">IF(IF(RANDBETWEEN(1,$A$3)=1,RANDBETWEEN(0,Overview!$K$19)/100)*C449&gt;'liquid Assets'!C449,"Yes","")</f>
        <v/>
      </c>
      <c r="E449" s="6">
        <f t="shared" ca="1" si="79"/>
        <v>468.6510617278804</v>
      </c>
      <c r="F449" s="21" t="str">
        <f ca="1">IF(IF(RANDBETWEEN(1,$A$3)&lt;($D$2+1),RAND(),0)*E449&gt;Equity!E449,"Yes","")</f>
        <v/>
      </c>
      <c r="G449" s="6">
        <f t="shared" ca="1" si="80"/>
        <v>498.34238722480529</v>
      </c>
      <c r="H449" s="21" t="str">
        <f ca="1">IF(IF(RANDBETWEEN(1,$A$3)&lt;($D$2+1),RAND(),0)*G449&gt;Equity!G449,"Yes","")</f>
        <v/>
      </c>
      <c r="I449" s="6">
        <f t="shared" ca="1" si="81"/>
        <v>554.85668066540677</v>
      </c>
      <c r="J449" s="21" t="str">
        <f ca="1">IF(IF(RANDBETWEEN(1,$A$3)&lt;($D$2+1),RAND(),0)*I449&gt;Equity!I449,"Yes","")</f>
        <v/>
      </c>
      <c r="K449" s="6">
        <f t="shared" ca="1" si="82"/>
        <v>574.08557082999891</v>
      </c>
      <c r="L449" s="21" t="str">
        <f ca="1">IF(IF(RANDBETWEEN(1,$A$3)&lt;($D$2+1),RAND(),0)*K449&gt;Equity!K449,"Yes","")</f>
        <v/>
      </c>
      <c r="M449" s="6">
        <f t="shared" ca="1" si="83"/>
        <v>614.68020939126359</v>
      </c>
      <c r="N449" s="21" t="str">
        <f ca="1">IF(IF(RANDBETWEEN(1,$A$3)&lt;($D$2+1),RAND(),0)*M449&gt;Equity!M449,"Yes","")</f>
        <v/>
      </c>
      <c r="O449" s="6">
        <f t="shared" ca="1" si="84"/>
        <v>569.23932827449335</v>
      </c>
      <c r="P449" s="21" t="str">
        <f ca="1">IF(IF(RANDBETWEEN(1,$A$3)&lt;($D$2+1),RAND(),0)*O449&gt;Equity!O449,"Yes","")</f>
        <v/>
      </c>
      <c r="Q449" s="6">
        <f t="shared" ca="1" si="85"/>
        <v>515.47754683397181</v>
      </c>
      <c r="R449" s="21" t="str">
        <f ca="1">IF(IF(RANDBETWEEN(1,$A$3)&lt;($D$2+1),RAND(),0)*Q449&gt;Equity!Q449,"Yes","")</f>
        <v/>
      </c>
      <c r="S449" s="6">
        <f t="shared" ca="1" si="86"/>
        <v>542.16663206603664</v>
      </c>
      <c r="T449" s="21" t="str">
        <f ca="1">IF(IF(RANDBETWEEN(1,$A$3)&lt;($D$2+1),RAND(),0)*S449&gt;Equity!S449,"Yes","")</f>
        <v/>
      </c>
      <c r="U449" s="6">
        <f t="shared" ca="1" si="87"/>
        <v>546.62684747962464</v>
      </c>
      <c r="V449" s="21" t="str">
        <f ca="1">IF(IF(RANDBETWEEN(1,$A$3)&lt;($D$2+1),RAND(),0)*U449&gt;Equity!U449,"Yes","")</f>
        <v/>
      </c>
      <c r="W449" s="6">
        <f t="shared" ca="1" si="88"/>
        <v>591.60912857696042</v>
      </c>
    </row>
    <row r="450" spans="2:23" x14ac:dyDescent="0.3">
      <c r="B450" s="4">
        <v>447</v>
      </c>
      <c r="C450" s="40">
        <v>521.92896055182189</v>
      </c>
      <c r="D450" s="21" t="str">
        <f ca="1">IF(IF(RANDBETWEEN(1,$A$3)=1,RANDBETWEEN(0,Overview!$K$19)/100)*C450&gt;'liquid Assets'!C450,"Yes","")</f>
        <v/>
      </c>
      <c r="E450" s="6">
        <f t="shared" ca="1" si="79"/>
        <v>500.36473924039285</v>
      </c>
      <c r="F450" s="21" t="str">
        <f ca="1">IF(IF(RANDBETWEEN(1,$A$3)&lt;($D$2+1),RAND(),0)*E450&gt;Equity!E450,"Yes","")</f>
        <v/>
      </c>
      <c r="G450" s="6">
        <f t="shared" ca="1" si="80"/>
        <v>555.95931921225417</v>
      </c>
      <c r="H450" s="21" t="str">
        <f ca="1">IF(IF(RANDBETWEEN(1,$A$3)&lt;($D$2+1),RAND(),0)*G450&gt;Equity!G450,"Yes","")</f>
        <v/>
      </c>
      <c r="I450" s="6">
        <f t="shared" ca="1" si="81"/>
        <v>543.39597400129878</v>
      </c>
      <c r="J450" s="21" t="str">
        <f ca="1">IF(IF(RANDBETWEEN(1,$A$3)&lt;($D$2+1),RAND(),0)*I450&gt;Equity!I450,"Yes","")</f>
        <v/>
      </c>
      <c r="K450" s="6">
        <f t="shared" ca="1" si="82"/>
        <v>579.96852852927384</v>
      </c>
      <c r="L450" s="21" t="str">
        <f ca="1">IF(IF(RANDBETWEEN(1,$A$3)&lt;($D$2+1),RAND(),0)*K450&gt;Equity!K450,"Yes","")</f>
        <v/>
      </c>
      <c r="M450" s="6">
        <f t="shared" ca="1" si="83"/>
        <v>579.34922007992179</v>
      </c>
      <c r="N450" s="21" t="str">
        <f ca="1">IF(IF(RANDBETWEEN(1,$A$3)&lt;($D$2+1),RAND(),0)*M450&gt;Equity!M450,"Yes","")</f>
        <v/>
      </c>
      <c r="O450" s="6">
        <f t="shared" ca="1" si="84"/>
        <v>602.18818260480248</v>
      </c>
      <c r="P450" s="21" t="str">
        <f ca="1">IF(IF(RANDBETWEEN(1,$A$3)&lt;($D$2+1),RAND(),0)*O450&gt;Equity!O450,"Yes","")</f>
        <v/>
      </c>
      <c r="Q450" s="6">
        <f t="shared" ca="1" si="85"/>
        <v>651.29613061955854</v>
      </c>
      <c r="R450" s="21" t="str">
        <f ca="1">IF(IF(RANDBETWEEN(1,$A$3)&lt;($D$2+1),RAND(),0)*Q450&gt;Equity!Q450,"Yes","")</f>
        <v/>
      </c>
      <c r="S450" s="6">
        <f t="shared" ca="1" si="86"/>
        <v>698.0649599144316</v>
      </c>
      <c r="T450" s="21" t="str">
        <f ca="1">IF(IF(RANDBETWEEN(1,$A$3)&lt;($D$2+1),RAND(),0)*S450&gt;Equity!S450,"Yes","")</f>
        <v/>
      </c>
      <c r="U450" s="6">
        <f t="shared" ca="1" si="87"/>
        <v>795.25435135618579</v>
      </c>
      <c r="V450" s="21" t="str">
        <f ca="1">IF(IF(RANDBETWEEN(1,$A$3)&lt;($D$2+1),RAND(),0)*U450&gt;Equity!U450,"Yes","")</f>
        <v/>
      </c>
      <c r="W450" s="6">
        <f t="shared" ca="1" si="88"/>
        <v>838.04488566594682</v>
      </c>
    </row>
    <row r="451" spans="2:23" x14ac:dyDescent="0.3">
      <c r="B451" s="4">
        <v>448</v>
      </c>
      <c r="C451" s="40">
        <v>520.48704911726668</v>
      </c>
      <c r="D451" s="21" t="str">
        <f ca="1">IF(IF(RANDBETWEEN(1,$A$3)=1,RANDBETWEEN(0,Overview!$K$19)/100)*C451&gt;'liquid Assets'!C451,"Yes","")</f>
        <v/>
      </c>
      <c r="E451" s="6">
        <f t="shared" ca="1" si="79"/>
        <v>617.33043056323095</v>
      </c>
      <c r="F451" s="21" t="str">
        <f ca="1">IF(IF(RANDBETWEEN(1,$A$3)&lt;($D$2+1),RAND(),0)*E451&gt;Equity!E451,"Yes","")</f>
        <v/>
      </c>
      <c r="G451" s="6">
        <f t="shared" ca="1" si="80"/>
        <v>662.11106181100899</v>
      </c>
      <c r="H451" s="21" t="str">
        <f ca="1">IF(IF(RANDBETWEEN(1,$A$3)&lt;($D$2+1),RAND(),0)*G451&gt;Equity!G451,"Yes","")</f>
        <v/>
      </c>
      <c r="I451" s="6">
        <f t="shared" ca="1" si="81"/>
        <v>665.74828273879007</v>
      </c>
      <c r="J451" s="21" t="str">
        <f ca="1">IF(IF(RANDBETWEEN(1,$A$3)&lt;($D$2+1),RAND(),0)*I451&gt;Equity!I451,"Yes","")</f>
        <v/>
      </c>
      <c r="K451" s="6">
        <f t="shared" ca="1" si="82"/>
        <v>743.5586314088373</v>
      </c>
      <c r="L451" s="21" t="str">
        <f ca="1">IF(IF(RANDBETWEEN(1,$A$3)&lt;($D$2+1),RAND(),0)*K451&gt;Equity!K451,"Yes","")</f>
        <v/>
      </c>
      <c r="M451" s="6">
        <f t="shared" ca="1" si="83"/>
        <v>736.42656254446092</v>
      </c>
      <c r="N451" s="21" t="str">
        <f ca="1">IF(IF(RANDBETWEEN(1,$A$3)&lt;($D$2+1),RAND(),0)*M451&gt;Equity!M451,"Yes","")</f>
        <v/>
      </c>
      <c r="O451" s="6">
        <f t="shared" ca="1" si="84"/>
        <v>814.81135398249546</v>
      </c>
      <c r="P451" s="21" t="str">
        <f ca="1">IF(IF(RANDBETWEEN(1,$A$3)&lt;($D$2+1),RAND(),0)*O451&gt;Equity!O451,"Yes","")</f>
        <v/>
      </c>
      <c r="Q451" s="6">
        <f t="shared" ca="1" si="85"/>
        <v>876.59957300837004</v>
      </c>
      <c r="R451" s="21" t="str">
        <f ca="1">IF(IF(RANDBETWEEN(1,$A$3)&lt;($D$2+1),RAND(),0)*Q451&gt;Equity!Q451,"Yes","")</f>
        <v/>
      </c>
      <c r="S451" s="6">
        <f t="shared" ca="1" si="86"/>
        <v>975.56960743003401</v>
      </c>
      <c r="T451" s="21" t="str">
        <f ca="1">IF(IF(RANDBETWEEN(1,$A$3)&lt;($D$2+1),RAND(),0)*S451&gt;Equity!S451,"Yes","")</f>
        <v/>
      </c>
      <c r="U451" s="6">
        <f t="shared" ca="1" si="87"/>
        <v>916.55986747695749</v>
      </c>
      <c r="V451" s="21" t="str">
        <f ca="1">IF(IF(RANDBETWEEN(1,$A$3)&lt;($D$2+1),RAND(),0)*U451&gt;Equity!U451,"Yes","")</f>
        <v/>
      </c>
      <c r="W451" s="6">
        <f t="shared" ca="1" si="88"/>
        <v>870.4378695738551</v>
      </c>
    </row>
    <row r="452" spans="2:23" x14ac:dyDescent="0.3">
      <c r="B452" s="4">
        <v>449</v>
      </c>
      <c r="C452" s="40">
        <v>519.05232285359091</v>
      </c>
      <c r="D452" s="21" t="str">
        <f ca="1">IF(IF(RANDBETWEEN(1,$A$3)=1,RANDBETWEEN(0,Overview!$K$19)/100)*C452&gt;'liquid Assets'!C452,"Yes","")</f>
        <v/>
      </c>
      <c r="E452" s="6">
        <f t="shared" ca="1" si="79"/>
        <v>534.69426067590518</v>
      </c>
      <c r="F452" s="21" t="str">
        <f ca="1">IF(IF(RANDBETWEEN(1,$A$3)&lt;($D$2+1),RAND(),0)*E452&gt;Equity!E452,"Yes","")</f>
        <v/>
      </c>
      <c r="G452" s="6">
        <f t="shared" ca="1" si="80"/>
        <v>544.41417896164444</v>
      </c>
      <c r="H452" s="21" t="str">
        <f ca="1">IF(IF(RANDBETWEEN(1,$A$3)&lt;($D$2+1),RAND(),0)*G452&gt;Equity!G452,"Yes","")</f>
        <v/>
      </c>
      <c r="I452" s="6">
        <f t="shared" ca="1" si="81"/>
        <v>639.93983997478927</v>
      </c>
      <c r="J452" s="21" t="str">
        <f ca="1">IF(IF(RANDBETWEEN(1,$A$3)&lt;($D$2+1),RAND(),0)*I452&gt;Equity!I452,"Yes","")</f>
        <v/>
      </c>
      <c r="K452" s="6">
        <f t="shared" ca="1" si="82"/>
        <v>598.06898131901755</v>
      </c>
      <c r="L452" s="21" t="str">
        <f ca="1">IF(IF(RANDBETWEEN(1,$A$3)&lt;($D$2+1),RAND(),0)*K452&gt;Equity!K452,"Yes","")</f>
        <v/>
      </c>
      <c r="M452" s="6">
        <f t="shared" ca="1" si="83"/>
        <v>613.32268919920216</v>
      </c>
      <c r="N452" s="21" t="str">
        <f ca="1">IF(IF(RANDBETWEEN(1,$A$3)&lt;($D$2+1),RAND(),0)*M452&gt;Equity!M452,"Yes","")</f>
        <v/>
      </c>
      <c r="O452" s="6">
        <f t="shared" ca="1" si="84"/>
        <v>712.42818227168493</v>
      </c>
      <c r="P452" s="21" t="str">
        <f ca="1">IF(IF(RANDBETWEEN(1,$A$3)&lt;($D$2+1),RAND(),0)*O452&gt;Equity!O452,"Yes","")</f>
        <v/>
      </c>
      <c r="Q452" s="6">
        <f t="shared" ca="1" si="85"/>
        <v>718.73843956183737</v>
      </c>
      <c r="R452" s="21" t="str">
        <f ca="1">IF(IF(RANDBETWEEN(1,$A$3)&lt;($D$2+1),RAND(),0)*Q452&gt;Equity!Q452,"Yes","")</f>
        <v/>
      </c>
      <c r="S452" s="6">
        <f t="shared" ca="1" si="86"/>
        <v>677.87075819177562</v>
      </c>
      <c r="T452" s="21" t="str">
        <f ca="1">IF(IF(RANDBETWEEN(1,$A$3)&lt;($D$2+1),RAND(),0)*S452&gt;Equity!S452,"Yes","")</f>
        <v/>
      </c>
      <c r="U452" s="6">
        <f t="shared" ca="1" si="87"/>
        <v>583.10136076870242</v>
      </c>
      <c r="V452" s="21" t="str">
        <f ca="1">IF(IF(RANDBETWEEN(1,$A$3)&lt;($D$2+1),RAND(),0)*U452&gt;Equity!U452,"Yes","")</f>
        <v/>
      </c>
      <c r="W452" s="6">
        <f t="shared" ca="1" si="88"/>
        <v>664.35319923515647</v>
      </c>
    </row>
    <row r="453" spans="2:23" x14ac:dyDescent="0.3">
      <c r="B453" s="4">
        <v>450</v>
      </c>
      <c r="C453" s="40">
        <v>517.62473007318965</v>
      </c>
      <c r="D453" s="21" t="str">
        <f ca="1">IF(IF(RANDBETWEEN(1,$A$3)=1,RANDBETWEEN(0,Overview!$K$19)/100)*C453&gt;'liquid Assets'!C453,"Yes","")</f>
        <v/>
      </c>
      <c r="E453" s="6">
        <f t="shared" ca="1" si="79"/>
        <v>490.26843115562872</v>
      </c>
      <c r="F453" s="21" t="str">
        <f ca="1">IF(IF(RANDBETWEEN(1,$A$3)&lt;($D$2+1),RAND(),0)*E453&gt;Equity!E453,"Yes","")</f>
        <v/>
      </c>
      <c r="G453" s="6">
        <f t="shared" ca="1" si="80"/>
        <v>530.49884230470047</v>
      </c>
      <c r="H453" s="21" t="str">
        <f ca="1">IF(IF(RANDBETWEEN(1,$A$3)&lt;($D$2+1),RAND(),0)*G453&gt;Equity!G453,"Yes","")</f>
        <v/>
      </c>
      <c r="I453" s="6">
        <f t="shared" ca="1" si="81"/>
        <v>620.42371381880673</v>
      </c>
      <c r="J453" s="21" t="str">
        <f ca="1">IF(IF(RANDBETWEEN(1,$A$3)&lt;($D$2+1),RAND(),0)*I453&gt;Equity!I453,"Yes","")</f>
        <v/>
      </c>
      <c r="K453" s="6">
        <f t="shared" ca="1" si="82"/>
        <v>677.39759664585586</v>
      </c>
      <c r="L453" s="21" t="str">
        <f ca="1">IF(IF(RANDBETWEEN(1,$A$3)&lt;($D$2+1),RAND(),0)*K453&gt;Equity!K453,"Yes","")</f>
        <v/>
      </c>
      <c r="M453" s="6">
        <f t="shared" ca="1" si="83"/>
        <v>720.93737333318086</v>
      </c>
      <c r="N453" s="21" t="str">
        <f ca="1">IF(IF(RANDBETWEEN(1,$A$3)&lt;($D$2+1),RAND(),0)*M453&gt;Equity!M453,"Yes","")</f>
        <v/>
      </c>
      <c r="O453" s="6">
        <f t="shared" ca="1" si="84"/>
        <v>824.01605096732578</v>
      </c>
      <c r="P453" s="21" t="str">
        <f ca="1">IF(IF(RANDBETWEEN(1,$A$3)&lt;($D$2+1),RAND(),0)*O453&gt;Equity!O453,"Yes","")</f>
        <v/>
      </c>
      <c r="Q453" s="6">
        <f t="shared" ca="1" si="85"/>
        <v>757.17016268565192</v>
      </c>
      <c r="R453" s="21" t="str">
        <f ca="1">IF(IF(RANDBETWEEN(1,$A$3)&lt;($D$2+1),RAND(),0)*Q453&gt;Equity!Q453,"Yes","")</f>
        <v/>
      </c>
      <c r="S453" s="6">
        <f t="shared" ca="1" si="86"/>
        <v>732.16621643182225</v>
      </c>
      <c r="T453" s="21" t="str">
        <f ca="1">IF(IF(RANDBETWEEN(1,$A$3)&lt;($D$2+1),RAND(),0)*S453&gt;Equity!S453,"Yes","")</f>
        <v/>
      </c>
      <c r="U453" s="6">
        <f t="shared" ca="1" si="87"/>
        <v>765.61414113432249</v>
      </c>
      <c r="V453" s="21" t="str">
        <f ca="1">IF(IF(RANDBETWEEN(1,$A$3)&lt;($D$2+1),RAND(),0)*U453&gt;Equity!U453,"Yes","")</f>
        <v/>
      </c>
      <c r="W453" s="6">
        <f t="shared" ca="1" si="88"/>
        <v>666.90094020574588</v>
      </c>
    </row>
    <row r="454" spans="2:23" x14ac:dyDescent="0.3">
      <c r="B454" s="4">
        <v>451</v>
      </c>
      <c r="C454" s="40">
        <v>516.20421957403039</v>
      </c>
      <c r="D454" s="21" t="str">
        <f ca="1">IF(IF(RANDBETWEEN(1,$A$3)=1,RANDBETWEEN(0,Overview!$K$19)/100)*C454&gt;'liquid Assets'!C454,"Yes","")</f>
        <v/>
      </c>
      <c r="E454" s="6">
        <f t="shared" ca="1" si="79"/>
        <v>530.42925697648502</v>
      </c>
      <c r="F454" s="21" t="str">
        <f ca="1">IF(IF(RANDBETWEEN(1,$A$3)&lt;($D$2+1),RAND(),0)*E454&gt;Equity!E454,"Yes","")</f>
        <v/>
      </c>
      <c r="G454" s="6">
        <f t="shared" ca="1" si="80"/>
        <v>582.23110332722251</v>
      </c>
      <c r="H454" s="21" t="str">
        <f ca="1">IF(IF(RANDBETWEEN(1,$A$3)&lt;($D$2+1),RAND(),0)*G454&gt;Equity!G454,"Yes","")</f>
        <v/>
      </c>
      <c r="I454" s="6">
        <f t="shared" ca="1" si="81"/>
        <v>574.20434674052433</v>
      </c>
      <c r="J454" s="21" t="str">
        <f ca="1">IF(IF(RANDBETWEEN(1,$A$3)&lt;($D$2+1),RAND(),0)*I454&gt;Equity!I454,"Yes","")</f>
        <v/>
      </c>
      <c r="K454" s="6">
        <f t="shared" ca="1" si="82"/>
        <v>501.44587925017879</v>
      </c>
      <c r="L454" s="21" t="str">
        <f ca="1">IF(IF(RANDBETWEEN(1,$A$3)&lt;($D$2+1),RAND(),0)*K454&gt;Equity!K454,"Yes","")</f>
        <v/>
      </c>
      <c r="M454" s="6">
        <f t="shared" ca="1" si="83"/>
        <v>402.64138672886793</v>
      </c>
      <c r="N454" s="21" t="str">
        <f ca="1">IF(IF(RANDBETWEEN(1,$A$3)&lt;($D$2+1),RAND(),0)*M454&gt;Equity!M454,"Yes","")</f>
        <v/>
      </c>
      <c r="O454" s="6">
        <f t="shared" ca="1" si="84"/>
        <v>428.29794013544813</v>
      </c>
      <c r="P454" s="21" t="str">
        <f ca="1">IF(IF(RANDBETWEEN(1,$A$3)&lt;($D$2+1),RAND(),0)*O454&gt;Equity!O454,"Yes","")</f>
        <v/>
      </c>
      <c r="Q454" s="6">
        <f t="shared" ca="1" si="85"/>
        <v>428.54291514023538</v>
      </c>
      <c r="R454" s="21" t="str">
        <f ca="1">IF(IF(RANDBETWEEN(1,$A$3)&lt;($D$2+1),RAND(),0)*Q454&gt;Equity!Q454,"Yes","")</f>
        <v/>
      </c>
      <c r="S454" s="6">
        <f t="shared" ca="1" si="86"/>
        <v>502.96425812263737</v>
      </c>
      <c r="T454" s="21" t="str">
        <f ca="1">IF(IF(RANDBETWEEN(1,$A$3)&lt;($D$2+1),RAND(),0)*S454&gt;Equity!S454,"Yes","")</f>
        <v/>
      </c>
      <c r="U454" s="6">
        <f t="shared" ca="1" si="87"/>
        <v>471.40573386738208</v>
      </c>
      <c r="V454" s="21" t="str">
        <f ca="1">IF(IF(RANDBETWEEN(1,$A$3)&lt;($D$2+1),RAND(),0)*U454&gt;Equity!U454,"Yes","")</f>
        <v/>
      </c>
      <c r="W454" s="6">
        <f t="shared" ca="1" si="88"/>
        <v>458.99872539013268</v>
      </c>
    </row>
    <row r="455" spans="2:23" x14ac:dyDescent="0.3">
      <c r="B455" s="4">
        <v>452</v>
      </c>
      <c r="C455" s="40">
        <v>514.79074063403141</v>
      </c>
      <c r="D455" s="21" t="str">
        <f ca="1">IF(IF(RANDBETWEEN(1,$A$3)=1,RANDBETWEEN(0,Overview!$K$19)/100)*C455&gt;'liquid Assets'!C455,"Yes","")</f>
        <v/>
      </c>
      <c r="E455" s="6">
        <f t="shared" ca="1" si="79"/>
        <v>494.2229234757134</v>
      </c>
      <c r="F455" s="21" t="str">
        <f ca="1">IF(IF(RANDBETWEEN(1,$A$3)&lt;($D$2+1),RAND(),0)*E455&gt;Equity!E455,"Yes","")</f>
        <v/>
      </c>
      <c r="G455" s="6">
        <f t="shared" ca="1" si="80"/>
        <v>585.17330680773796</v>
      </c>
      <c r="H455" s="21" t="str">
        <f ca="1">IF(IF(RANDBETWEEN(1,$A$3)&lt;($D$2+1),RAND(),0)*G455&gt;Equity!G455,"Yes","")</f>
        <v/>
      </c>
      <c r="I455" s="6">
        <f t="shared" ca="1" si="81"/>
        <v>601.01386599174316</v>
      </c>
      <c r="J455" s="21" t="str">
        <f ca="1">IF(IF(RANDBETWEEN(1,$A$3)&lt;($D$2+1),RAND(),0)*I455&gt;Equity!I455,"Yes","")</f>
        <v/>
      </c>
      <c r="K455" s="6">
        <f t="shared" ca="1" si="82"/>
        <v>644.37722548365628</v>
      </c>
      <c r="L455" s="21" t="str">
        <f ca="1">IF(IF(RANDBETWEEN(1,$A$3)&lt;($D$2+1),RAND(),0)*K455&gt;Equity!K455,"Yes","")</f>
        <v/>
      </c>
      <c r="M455" s="6">
        <f t="shared" ca="1" si="83"/>
        <v>530.79161779120955</v>
      </c>
      <c r="N455" s="21" t="str">
        <f ca="1">IF(IF(RANDBETWEEN(1,$A$3)&lt;($D$2+1),RAND(),0)*M455&gt;Equity!M455,"Yes","")</f>
        <v/>
      </c>
      <c r="O455" s="6">
        <f t="shared" ca="1" si="84"/>
        <v>610.55462276265166</v>
      </c>
      <c r="P455" s="21" t="str">
        <f ca="1">IF(IF(RANDBETWEEN(1,$A$3)&lt;($D$2+1),RAND(),0)*O455&gt;Equity!O455,"Yes","")</f>
        <v/>
      </c>
      <c r="Q455" s="6">
        <f t="shared" ca="1" si="85"/>
        <v>503.07729013360284</v>
      </c>
      <c r="R455" s="21" t="str">
        <f ca="1">IF(IF(RANDBETWEEN(1,$A$3)&lt;($D$2+1),RAND(),0)*Q455&gt;Equity!Q455,"Yes","")</f>
        <v/>
      </c>
      <c r="S455" s="6">
        <f t="shared" ca="1" si="86"/>
        <v>481.34722346091814</v>
      </c>
      <c r="T455" s="21" t="str">
        <f ca="1">IF(IF(RANDBETWEEN(1,$A$3)&lt;($D$2+1),RAND(),0)*S455&gt;Equity!S455,"Yes","")</f>
        <v/>
      </c>
      <c r="U455" s="6">
        <f t="shared" ca="1" si="87"/>
        <v>438.244381509839</v>
      </c>
      <c r="V455" s="21" t="str">
        <f ca="1">IF(IF(RANDBETWEEN(1,$A$3)&lt;($D$2+1),RAND(),0)*U455&gt;Equity!U455,"Yes","")</f>
        <v/>
      </c>
      <c r="W455" s="6">
        <f t="shared" ca="1" si="88"/>
        <v>489.49883613749586</v>
      </c>
    </row>
    <row r="456" spans="2:23" x14ac:dyDescent="0.3">
      <c r="B456" s="4">
        <v>453</v>
      </c>
      <c r="C456" s="40">
        <v>513.38424300551105</v>
      </c>
      <c r="D456" s="21" t="str">
        <f ca="1">IF(IF(RANDBETWEEN(1,$A$3)=1,RANDBETWEEN(0,Overview!$K$19)/100)*C456&gt;'liquid Assets'!C456,"Yes","")</f>
        <v/>
      </c>
      <c r="E456" s="6">
        <f t="shared" ca="1" si="79"/>
        <v>521.22441667195721</v>
      </c>
      <c r="F456" s="21" t="str">
        <f ca="1">IF(IF(RANDBETWEEN(1,$A$3)&lt;($D$2+1),RAND(),0)*E456&gt;Equity!E456,"Yes","")</f>
        <v/>
      </c>
      <c r="G456" s="6">
        <f t="shared" ca="1" si="80"/>
        <v>558.6145839162233</v>
      </c>
      <c r="H456" s="21" t="str">
        <f ca="1">IF(IF(RANDBETWEEN(1,$A$3)&lt;($D$2+1),RAND(),0)*G456&gt;Equity!G456,"Yes","")</f>
        <v/>
      </c>
      <c r="I456" s="6">
        <f t="shared" ca="1" si="81"/>
        <v>578.28556618743426</v>
      </c>
      <c r="J456" s="21" t="str">
        <f ca="1">IF(IF(RANDBETWEEN(1,$A$3)&lt;($D$2+1),RAND(),0)*I456&gt;Equity!I456,"Yes","")</f>
        <v/>
      </c>
      <c r="K456" s="6">
        <f t="shared" ca="1" si="82"/>
        <v>529.83617286620336</v>
      </c>
      <c r="L456" s="21" t="str">
        <f ca="1">IF(IF(RANDBETWEEN(1,$A$3)&lt;($D$2+1),RAND(),0)*K456&gt;Equity!K456,"Yes","")</f>
        <v/>
      </c>
      <c r="M456" s="6">
        <f t="shared" ca="1" si="83"/>
        <v>603.56485937525451</v>
      </c>
      <c r="N456" s="21" t="str">
        <f ca="1">IF(IF(RANDBETWEEN(1,$A$3)&lt;($D$2+1),RAND(),0)*M456&gt;Equity!M456,"Yes","")</f>
        <v/>
      </c>
      <c r="O456" s="6">
        <f t="shared" ca="1" si="84"/>
        <v>676.80065244445586</v>
      </c>
      <c r="P456" s="21" t="str">
        <f ca="1">IF(IF(RANDBETWEEN(1,$A$3)&lt;($D$2+1),RAND(),0)*O456&gt;Equity!O456,"Yes","")</f>
        <v/>
      </c>
      <c r="Q456" s="6">
        <f t="shared" ca="1" si="85"/>
        <v>600.25869452293045</v>
      </c>
      <c r="R456" s="21" t="str">
        <f ca="1">IF(IF(RANDBETWEEN(1,$A$3)&lt;($D$2+1),RAND(),0)*Q456&gt;Equity!Q456,"Yes","")</f>
        <v/>
      </c>
      <c r="S456" s="6">
        <f t="shared" ca="1" si="86"/>
        <v>609.4798452268933</v>
      </c>
      <c r="T456" s="21" t="str">
        <f ca="1">IF(IF(RANDBETWEEN(1,$A$3)&lt;($D$2+1),RAND(),0)*S456&gt;Equity!S456,"Yes","")</f>
        <v/>
      </c>
      <c r="U456" s="6">
        <f t="shared" ca="1" si="87"/>
        <v>580.05559295583862</v>
      </c>
      <c r="V456" s="21" t="str">
        <f ca="1">IF(IF(RANDBETWEEN(1,$A$3)&lt;($D$2+1),RAND(),0)*U456&gt;Equity!U456,"Yes","")</f>
        <v/>
      </c>
      <c r="W456" s="6">
        <f t="shared" ca="1" si="88"/>
        <v>639.36017487758068</v>
      </c>
    </row>
    <row r="457" spans="2:23" x14ac:dyDescent="0.3">
      <c r="B457" s="4">
        <v>454</v>
      </c>
      <c r="C457" s="40">
        <v>511.98467690971637</v>
      </c>
      <c r="D457" s="21" t="str">
        <f ca="1">IF(IF(RANDBETWEEN(1,$A$3)=1,RANDBETWEEN(0,Overview!$K$19)/100)*C457&gt;'liquid Assets'!C457,"Yes","")</f>
        <v/>
      </c>
      <c r="E457" s="6">
        <f t="shared" ca="1" si="79"/>
        <v>486.61220410198439</v>
      </c>
      <c r="F457" s="21" t="str">
        <f ca="1">IF(IF(RANDBETWEEN(1,$A$3)&lt;($D$2+1),RAND(),0)*E457&gt;Equity!E457,"Yes","")</f>
        <v/>
      </c>
      <c r="G457" s="6">
        <f t="shared" ca="1" si="80"/>
        <v>417.0239229367387</v>
      </c>
      <c r="H457" s="21" t="str">
        <f ca="1">IF(IF(RANDBETWEEN(1,$A$3)&lt;($D$2+1),RAND(),0)*G457&gt;Equity!G457,"Yes","")</f>
        <v/>
      </c>
      <c r="I457" s="6">
        <f t="shared" ca="1" si="81"/>
        <v>452.38968965109467</v>
      </c>
      <c r="J457" s="21" t="str">
        <f ca="1">IF(IF(RANDBETWEEN(1,$A$3)&lt;($D$2+1),RAND(),0)*I457&gt;Equity!I457,"Yes","")</f>
        <v/>
      </c>
      <c r="K457" s="6">
        <f t="shared" ca="1" si="82"/>
        <v>370.71692345800921</v>
      </c>
      <c r="L457" s="21" t="str">
        <f ca="1">IF(IF(RANDBETWEEN(1,$A$3)&lt;($D$2+1),RAND(),0)*K457&gt;Equity!K457,"Yes","")</f>
        <v/>
      </c>
      <c r="M457" s="6">
        <f t="shared" ca="1" si="83"/>
        <v>334.86242074123771</v>
      </c>
      <c r="N457" s="21" t="str">
        <f ca="1">IF(IF(RANDBETWEEN(1,$A$3)&lt;($D$2+1),RAND(),0)*M457&gt;Equity!M457,"Yes","")</f>
        <v/>
      </c>
      <c r="O457" s="6">
        <f t="shared" ca="1" si="84"/>
        <v>354.09187718938318</v>
      </c>
      <c r="P457" s="21" t="str">
        <f ca="1">IF(IF(RANDBETWEEN(1,$A$3)&lt;($D$2+1),RAND(),0)*O457&gt;Equity!O457,"Yes","")</f>
        <v/>
      </c>
      <c r="Q457" s="6">
        <f t="shared" ca="1" si="85"/>
        <v>386.12924315702838</v>
      </c>
      <c r="R457" s="21" t="str">
        <f ca="1">IF(IF(RANDBETWEEN(1,$A$3)&lt;($D$2+1),RAND(),0)*Q457&gt;Equity!Q457,"Yes","")</f>
        <v/>
      </c>
      <c r="S457" s="6">
        <f t="shared" ca="1" si="86"/>
        <v>378.80417150801748</v>
      </c>
      <c r="T457" s="21" t="str">
        <f ca="1">IF(IF(RANDBETWEEN(1,$A$3)&lt;($D$2+1),RAND(),0)*S457&gt;Equity!S457,"Yes","")</f>
        <v/>
      </c>
      <c r="U457" s="6">
        <f t="shared" ca="1" si="87"/>
        <v>367.79000473676757</v>
      </c>
      <c r="V457" s="21" t="str">
        <f ca="1">IF(IF(RANDBETWEEN(1,$A$3)&lt;($D$2+1),RAND(),0)*U457&gt;Equity!U457,"Yes","")</f>
        <v/>
      </c>
      <c r="W457" s="6">
        <f t="shared" ca="1" si="88"/>
        <v>364.84390471085214</v>
      </c>
    </row>
    <row r="458" spans="2:23" x14ac:dyDescent="0.3">
      <c r="B458" s="4">
        <v>455</v>
      </c>
      <c r="C458" s="40">
        <v>510.59199303142782</v>
      </c>
      <c r="D458" s="21" t="str">
        <f ca="1">IF(IF(RANDBETWEEN(1,$A$3)=1,RANDBETWEEN(0,Overview!$K$19)/100)*C458&gt;'liquid Assets'!C458,"Yes","")</f>
        <v/>
      </c>
      <c r="E458" s="6">
        <f t="shared" ca="1" si="79"/>
        <v>529.77359412846431</v>
      </c>
      <c r="F458" s="21" t="str">
        <f ca="1">IF(IF(RANDBETWEEN(1,$A$3)&lt;($D$2+1),RAND(),0)*E458&gt;Equity!E458,"Yes","")</f>
        <v/>
      </c>
      <c r="G458" s="6">
        <f t="shared" ca="1" si="80"/>
        <v>534.56645140777323</v>
      </c>
      <c r="H458" s="21" t="str">
        <f ca="1">IF(IF(RANDBETWEEN(1,$A$3)&lt;($D$2+1),RAND(),0)*G458&gt;Equity!G458,"Yes","")</f>
        <v/>
      </c>
      <c r="I458" s="6">
        <f t="shared" ca="1" si="81"/>
        <v>550.01748225256904</v>
      </c>
      <c r="J458" s="21" t="str">
        <f ca="1">IF(IF(RANDBETWEEN(1,$A$3)&lt;($D$2+1),RAND(),0)*I458&gt;Equity!I458,"Yes","")</f>
        <v/>
      </c>
      <c r="K458" s="6">
        <f t="shared" ca="1" si="82"/>
        <v>453.47759478106684</v>
      </c>
      <c r="L458" s="21" t="str">
        <f ca="1">IF(IF(RANDBETWEEN(1,$A$3)&lt;($D$2+1),RAND(),0)*K458&gt;Equity!K458,"Yes","")</f>
        <v/>
      </c>
      <c r="M458" s="6">
        <f t="shared" ca="1" si="83"/>
        <v>459.69868566449594</v>
      </c>
      <c r="N458" s="21" t="str">
        <f ca="1">IF(IF(RANDBETWEEN(1,$A$3)&lt;($D$2+1),RAND(),0)*M458&gt;Equity!M458,"Yes","")</f>
        <v/>
      </c>
      <c r="O458" s="6">
        <f t="shared" ca="1" si="84"/>
        <v>464.73852358757597</v>
      </c>
      <c r="P458" s="21" t="str">
        <f ca="1">IF(IF(RANDBETWEEN(1,$A$3)&lt;($D$2+1),RAND(),0)*O458&gt;Equity!O458,"Yes","")</f>
        <v/>
      </c>
      <c r="Q458" s="6">
        <f t="shared" ca="1" si="85"/>
        <v>418.7185210468204</v>
      </c>
      <c r="R458" s="21" t="str">
        <f ca="1">IF(IF(RANDBETWEEN(1,$A$3)&lt;($D$2+1),RAND(),0)*Q458&gt;Equity!Q458,"Yes","")</f>
        <v/>
      </c>
      <c r="S458" s="6">
        <f t="shared" ca="1" si="86"/>
        <v>452.4828742907107</v>
      </c>
      <c r="T458" s="21" t="str">
        <f ca="1">IF(IF(RANDBETWEEN(1,$A$3)&lt;($D$2+1),RAND(),0)*S458&gt;Equity!S458,"Yes","")</f>
        <v/>
      </c>
      <c r="U458" s="6">
        <f t="shared" ca="1" si="87"/>
        <v>444.72272465130106</v>
      </c>
      <c r="V458" s="21" t="str">
        <f ca="1">IF(IF(RANDBETWEEN(1,$A$3)&lt;($D$2+1),RAND(),0)*U458&gt;Equity!U458,"Yes","")</f>
        <v/>
      </c>
      <c r="W458" s="6">
        <f t="shared" ca="1" si="88"/>
        <v>411.90878600787084</v>
      </c>
    </row>
    <row r="459" spans="2:23" x14ac:dyDescent="0.3">
      <c r="B459" s="4">
        <v>456</v>
      </c>
      <c r="C459" s="40">
        <v>509.20614251363207</v>
      </c>
      <c r="D459" s="21" t="str">
        <f ca="1">IF(IF(RANDBETWEEN(1,$A$3)=1,RANDBETWEEN(0,Overview!$K$19)/100)*C459&gt;'liquid Assets'!C459,"Yes","")</f>
        <v/>
      </c>
      <c r="E459" s="6">
        <f t="shared" ca="1" si="79"/>
        <v>422.39614603881472</v>
      </c>
      <c r="F459" s="21" t="str">
        <f ca="1">IF(IF(RANDBETWEEN(1,$A$3)&lt;($D$2+1),RAND(),0)*E459&gt;Equity!E459,"Yes","")</f>
        <v/>
      </c>
      <c r="G459" s="6">
        <f t="shared" ca="1" si="80"/>
        <v>453.12917682068235</v>
      </c>
      <c r="H459" s="21" t="str">
        <f ca="1">IF(IF(RANDBETWEEN(1,$A$3)&lt;($D$2+1),RAND(),0)*G459&gt;Equity!G459,"Yes","")</f>
        <v/>
      </c>
      <c r="I459" s="6">
        <f t="shared" ca="1" si="81"/>
        <v>534.70503618417945</v>
      </c>
      <c r="J459" s="21" t="str">
        <f ca="1">IF(IF(RANDBETWEEN(1,$A$3)&lt;($D$2+1),RAND(),0)*I459&gt;Equity!I459,"Yes","")</f>
        <v/>
      </c>
      <c r="K459" s="6">
        <f t="shared" ca="1" si="82"/>
        <v>523.76293224408494</v>
      </c>
      <c r="L459" s="21" t="str">
        <f ca="1">IF(IF(RANDBETWEEN(1,$A$3)&lt;($D$2+1),RAND(),0)*K459&gt;Equity!K459,"Yes","")</f>
        <v/>
      </c>
      <c r="M459" s="6">
        <f t="shared" ca="1" si="83"/>
        <v>492.80306880105144</v>
      </c>
      <c r="N459" s="21" t="str">
        <f ca="1">IF(IF(RANDBETWEEN(1,$A$3)&lt;($D$2+1),RAND(),0)*M459&gt;Equity!M459,"Yes","")</f>
        <v/>
      </c>
      <c r="O459" s="6">
        <f t="shared" ca="1" si="84"/>
        <v>534.6051549869353</v>
      </c>
      <c r="P459" s="21" t="str">
        <f ca="1">IF(IF(RANDBETWEEN(1,$A$3)&lt;($D$2+1),RAND(),0)*O459&gt;Equity!O459,"Yes","")</f>
        <v/>
      </c>
      <c r="Q459" s="6">
        <f t="shared" ca="1" si="85"/>
        <v>556.34945007585907</v>
      </c>
      <c r="R459" s="21" t="str">
        <f ca="1">IF(IF(RANDBETWEEN(1,$A$3)&lt;($D$2+1),RAND(),0)*Q459&gt;Equity!Q459,"Yes","")</f>
        <v/>
      </c>
      <c r="S459" s="6">
        <f t="shared" ca="1" si="86"/>
        <v>654.56178480070787</v>
      </c>
      <c r="T459" s="21" t="str">
        <f ca="1">IF(IF(RANDBETWEEN(1,$A$3)&lt;($D$2+1),RAND(),0)*S459&gt;Equity!S459,"Yes","")</f>
        <v/>
      </c>
      <c r="U459" s="6">
        <f t="shared" ca="1" si="87"/>
        <v>769.62516812005401</v>
      </c>
      <c r="V459" s="21" t="str">
        <f ca="1">IF(IF(RANDBETWEEN(1,$A$3)&lt;($D$2+1),RAND(),0)*U459&gt;Equity!U459,"Yes","")</f>
        <v/>
      </c>
      <c r="W459" s="6">
        <f t="shared" ca="1" si="88"/>
        <v>672.52497202331188</v>
      </c>
    </row>
    <row r="460" spans="2:23" x14ac:dyDescent="0.3">
      <c r="B460" s="4">
        <v>457</v>
      </c>
      <c r="C460" s="40">
        <v>507.82707695227754</v>
      </c>
      <c r="D460" s="21" t="str">
        <f ca="1">IF(IF(RANDBETWEEN(1,$A$3)=1,RANDBETWEEN(0,Overview!$K$19)/100)*C460&gt;'liquid Assets'!C460,"Yes","")</f>
        <v/>
      </c>
      <c r="E460" s="6">
        <f t="shared" ca="1" si="79"/>
        <v>525.42051842911815</v>
      </c>
      <c r="F460" s="21" t="str">
        <f ca="1">IF(IF(RANDBETWEEN(1,$A$3)&lt;($D$2+1),RAND(),0)*E460&gt;Equity!E460,"Yes","")</f>
        <v/>
      </c>
      <c r="G460" s="6">
        <f t="shared" ca="1" si="80"/>
        <v>555.70937755946943</v>
      </c>
      <c r="H460" s="21" t="str">
        <f ca="1">IF(IF(RANDBETWEEN(1,$A$3)&lt;($D$2+1),RAND(),0)*G460&gt;Equity!G460,"Yes","")</f>
        <v/>
      </c>
      <c r="I460" s="6">
        <f t="shared" ca="1" si="81"/>
        <v>454.76512035224431</v>
      </c>
      <c r="J460" s="21" t="str">
        <f ca="1">IF(IF(RANDBETWEEN(1,$A$3)&lt;($D$2+1),RAND(),0)*I460&gt;Equity!I460,"Yes","")</f>
        <v/>
      </c>
      <c r="K460" s="6">
        <f t="shared" ca="1" si="82"/>
        <v>384.37511792760267</v>
      </c>
      <c r="L460" s="21" t="str">
        <f ca="1">IF(IF(RANDBETWEEN(1,$A$3)&lt;($D$2+1),RAND(),0)*K460&gt;Equity!K460,"Yes","")</f>
        <v/>
      </c>
      <c r="M460" s="6">
        <f t="shared" ca="1" si="83"/>
        <v>438.79714631666332</v>
      </c>
      <c r="N460" s="21" t="str">
        <f ca="1">IF(IF(RANDBETWEEN(1,$A$3)&lt;($D$2+1),RAND(),0)*M460&gt;Equity!M460,"Yes","")</f>
        <v/>
      </c>
      <c r="O460" s="6">
        <f t="shared" ca="1" si="84"/>
        <v>382.97545362440542</v>
      </c>
      <c r="P460" s="21" t="str">
        <f ca="1">IF(IF(RANDBETWEEN(1,$A$3)&lt;($D$2+1),RAND(),0)*O460&gt;Equity!O460,"Yes","")</f>
        <v/>
      </c>
      <c r="Q460" s="6">
        <f t="shared" ca="1" si="85"/>
        <v>445.90282417463919</v>
      </c>
      <c r="R460" s="21" t="str">
        <f ca="1">IF(IF(RANDBETWEEN(1,$A$3)&lt;($D$2+1),RAND(),0)*Q460&gt;Equity!Q460,"Yes","")</f>
        <v/>
      </c>
      <c r="S460" s="6">
        <f t="shared" ca="1" si="86"/>
        <v>411.97252488191538</v>
      </c>
      <c r="T460" s="21" t="str">
        <f ca="1">IF(IF(RANDBETWEEN(1,$A$3)&lt;($D$2+1),RAND(),0)*S460&gt;Equity!S460,"Yes","")</f>
        <v/>
      </c>
      <c r="U460" s="6">
        <f t="shared" ca="1" si="87"/>
        <v>465.75113656234475</v>
      </c>
      <c r="V460" s="21" t="str">
        <f ca="1">IF(IF(RANDBETWEEN(1,$A$3)&lt;($D$2+1),RAND(),0)*U460&gt;Equity!U460,"Yes","")</f>
        <v/>
      </c>
      <c r="W460" s="6">
        <f t="shared" ca="1" si="88"/>
        <v>500.26109541914417</v>
      </c>
    </row>
    <row r="461" spans="2:23" x14ac:dyDescent="0.3">
      <c r="B461" s="4">
        <v>458</v>
      </c>
      <c r="C461" s="40">
        <v>506.45474839109039</v>
      </c>
      <c r="D461" s="21" t="str">
        <f ca="1">IF(IF(RANDBETWEEN(1,$A$3)=1,RANDBETWEEN(0,Overview!$K$19)/100)*C461&gt;'liquid Assets'!C461,"Yes","")</f>
        <v/>
      </c>
      <c r="E461" s="6">
        <f t="shared" ca="1" si="79"/>
        <v>490.6828864237134</v>
      </c>
      <c r="F461" s="21" t="str">
        <f ca="1">IF(IF(RANDBETWEEN(1,$A$3)&lt;($D$2+1),RAND(),0)*E461&gt;Equity!E461,"Yes","")</f>
        <v/>
      </c>
      <c r="G461" s="6">
        <f t="shared" ca="1" si="80"/>
        <v>475.15264503373442</v>
      </c>
      <c r="H461" s="21" t="str">
        <f ca="1">IF(IF(RANDBETWEEN(1,$A$3)&lt;($D$2+1),RAND(),0)*G461&gt;Equity!G461,"Yes","")</f>
        <v/>
      </c>
      <c r="I461" s="6">
        <f t="shared" ca="1" si="81"/>
        <v>426.83998766335105</v>
      </c>
      <c r="J461" s="21" t="str">
        <f ca="1">IF(IF(RANDBETWEEN(1,$A$3)&lt;($D$2+1),RAND(),0)*I461&gt;Equity!I461,"Yes","")</f>
        <v/>
      </c>
      <c r="K461" s="6">
        <f t="shared" ca="1" si="82"/>
        <v>355.1279697983519</v>
      </c>
      <c r="L461" s="21" t="str">
        <f ca="1">IF(IF(RANDBETWEEN(1,$A$3)&lt;($D$2+1),RAND(),0)*K461&gt;Equity!K461,"Yes","")</f>
        <v/>
      </c>
      <c r="M461" s="6">
        <f t="shared" ca="1" si="83"/>
        <v>381.90585101924347</v>
      </c>
      <c r="N461" s="21" t="str">
        <f ca="1">IF(IF(RANDBETWEEN(1,$A$3)&lt;($D$2+1),RAND(),0)*M461&gt;Equity!M461,"Yes","")</f>
        <v/>
      </c>
      <c r="O461" s="6">
        <f t="shared" ca="1" si="84"/>
        <v>444.56463789340847</v>
      </c>
      <c r="P461" s="21" t="str">
        <f ca="1">IF(IF(RANDBETWEEN(1,$A$3)&lt;($D$2+1),RAND(),0)*O461&gt;Equity!O461,"Yes","")</f>
        <v/>
      </c>
      <c r="Q461" s="6">
        <f t="shared" ca="1" si="85"/>
        <v>513.16964550983698</v>
      </c>
      <c r="R461" s="21" t="str">
        <f ca="1">IF(IF(RANDBETWEEN(1,$A$3)&lt;($D$2+1),RAND(),0)*Q461&gt;Equity!Q461,"Yes","")</f>
        <v/>
      </c>
      <c r="S461" s="6">
        <f t="shared" ca="1" si="86"/>
        <v>489.55172583465759</v>
      </c>
      <c r="T461" s="21" t="str">
        <f ca="1">IF(IF(RANDBETWEEN(1,$A$3)&lt;($D$2+1),RAND(),0)*S461&gt;Equity!S461,"Yes","")</f>
        <v/>
      </c>
      <c r="U461" s="6">
        <f t="shared" ca="1" si="87"/>
        <v>569.47343440675138</v>
      </c>
      <c r="V461" s="21" t="str">
        <f ca="1">IF(IF(RANDBETWEEN(1,$A$3)&lt;($D$2+1),RAND(),0)*U461&gt;Equity!U461,"Yes","")</f>
        <v/>
      </c>
      <c r="W461" s="6">
        <f t="shared" ca="1" si="88"/>
        <v>531.35216364478106</v>
      </c>
    </row>
    <row r="462" spans="2:23" x14ac:dyDescent="0.3">
      <c r="B462" s="4">
        <v>459</v>
      </c>
      <c r="C462" s="40">
        <v>505.08910931646773</v>
      </c>
      <c r="D462" s="21" t="str">
        <f ca="1">IF(IF(RANDBETWEEN(1,$A$3)=1,RANDBETWEEN(0,Overview!$K$19)/100)*C462&gt;'liquid Assets'!C462,"Yes","")</f>
        <v/>
      </c>
      <c r="E462" s="6">
        <f t="shared" ca="1" si="79"/>
        <v>496.54416763762521</v>
      </c>
      <c r="F462" s="21" t="str">
        <f ca="1">IF(IF(RANDBETWEEN(1,$A$3)&lt;($D$2+1),RAND(),0)*E462&gt;Equity!E462,"Yes","")</f>
        <v/>
      </c>
      <c r="G462" s="6">
        <f t="shared" ca="1" si="80"/>
        <v>445.79169485327463</v>
      </c>
      <c r="H462" s="21" t="str">
        <f ca="1">IF(IF(RANDBETWEEN(1,$A$3)&lt;($D$2+1),RAND(),0)*G462&gt;Equity!G462,"Yes","")</f>
        <v/>
      </c>
      <c r="I462" s="6">
        <f t="shared" ca="1" si="81"/>
        <v>439.11828435614399</v>
      </c>
      <c r="J462" s="21" t="str">
        <f ca="1">IF(IF(RANDBETWEEN(1,$A$3)&lt;($D$2+1),RAND(),0)*I462&gt;Equity!I462,"Yes","")</f>
        <v/>
      </c>
      <c r="K462" s="6">
        <f t="shared" ca="1" si="82"/>
        <v>426.14656816919023</v>
      </c>
      <c r="L462" s="21" t="str">
        <f ca="1">IF(IF(RANDBETWEEN(1,$A$3)&lt;($D$2+1),RAND(),0)*K462&gt;Equity!K462,"Yes","")</f>
        <v/>
      </c>
      <c r="M462" s="6">
        <f t="shared" ca="1" si="83"/>
        <v>510.17170274931146</v>
      </c>
      <c r="N462" s="21" t="str">
        <f ca="1">IF(IF(RANDBETWEEN(1,$A$3)&lt;($D$2+1),RAND(),0)*M462&gt;Equity!M462,"Yes","")</f>
        <v/>
      </c>
      <c r="O462" s="6">
        <f t="shared" ca="1" si="84"/>
        <v>526.61965941966639</v>
      </c>
      <c r="P462" s="21" t="str">
        <f ca="1">IF(IF(RANDBETWEEN(1,$A$3)&lt;($D$2+1),RAND(),0)*O462&gt;Equity!O462,"Yes","")</f>
        <v/>
      </c>
      <c r="Q462" s="6">
        <f t="shared" ca="1" si="85"/>
        <v>535.38568961967167</v>
      </c>
      <c r="R462" s="21" t="str">
        <f ca="1">IF(IF(RANDBETWEEN(1,$A$3)&lt;($D$2+1),RAND(),0)*Q462&gt;Equity!Q462,"Yes","")</f>
        <v/>
      </c>
      <c r="S462" s="6">
        <f t="shared" ca="1" si="86"/>
        <v>585.68381261883587</v>
      </c>
      <c r="T462" s="21" t="str">
        <f ca="1">IF(IF(RANDBETWEEN(1,$A$3)&lt;($D$2+1),RAND(),0)*S462&gt;Equity!S462,"Yes","")</f>
        <v/>
      </c>
      <c r="U462" s="6">
        <f t="shared" ca="1" si="87"/>
        <v>529.60484289950045</v>
      </c>
      <c r="V462" s="21" t="str">
        <f ca="1">IF(IF(RANDBETWEEN(1,$A$3)&lt;($D$2+1),RAND(),0)*U462&gt;Equity!U462,"Yes","")</f>
        <v/>
      </c>
      <c r="W462" s="6">
        <f t="shared" ca="1" si="88"/>
        <v>502.54623999393124</v>
      </c>
    </row>
    <row r="463" spans="2:23" x14ac:dyDescent="0.3">
      <c r="B463" s="4">
        <v>460</v>
      </c>
      <c r="C463" s="40">
        <v>503.73011265243781</v>
      </c>
      <c r="D463" s="21" t="str">
        <f ca="1">IF(IF(RANDBETWEEN(1,$A$3)=1,RANDBETWEEN(0,Overview!$K$19)/100)*C463&gt;'liquid Assets'!C463,"Yes","")</f>
        <v/>
      </c>
      <c r="E463" s="6">
        <f t="shared" ca="1" si="79"/>
        <v>512.91183612010946</v>
      </c>
      <c r="F463" s="21" t="str">
        <f ca="1">IF(IF(RANDBETWEEN(1,$A$3)&lt;($D$2+1),RAND(),0)*E463&gt;Equity!E463,"Yes","")</f>
        <v/>
      </c>
      <c r="G463" s="6">
        <f t="shared" ca="1" si="80"/>
        <v>448.28205300333093</v>
      </c>
      <c r="H463" s="21" t="str">
        <f ca="1">IF(IF(RANDBETWEEN(1,$A$3)&lt;($D$2+1),RAND(),0)*G463&gt;Equity!G463,"Yes","")</f>
        <v/>
      </c>
      <c r="I463" s="6">
        <f t="shared" ca="1" si="81"/>
        <v>493.44696260324184</v>
      </c>
      <c r="J463" s="21" t="str">
        <f ca="1">IF(IF(RANDBETWEEN(1,$A$3)&lt;($D$2+1),RAND(),0)*I463&gt;Equity!I463,"Yes","")</f>
        <v/>
      </c>
      <c r="K463" s="6">
        <f t="shared" ca="1" si="82"/>
        <v>589.42038318600294</v>
      </c>
      <c r="L463" s="21" t="str">
        <f ca="1">IF(IF(RANDBETWEEN(1,$A$3)&lt;($D$2+1),RAND(),0)*K463&gt;Equity!K463,"Yes","")</f>
        <v/>
      </c>
      <c r="M463" s="6">
        <f t="shared" ca="1" si="83"/>
        <v>590.03706988993395</v>
      </c>
      <c r="N463" s="21" t="str">
        <f ca="1">IF(IF(RANDBETWEEN(1,$A$3)&lt;($D$2+1),RAND(),0)*M463&gt;Equity!M463,"Yes","")</f>
        <v/>
      </c>
      <c r="O463" s="6">
        <f t="shared" ca="1" si="84"/>
        <v>574.92468821736952</v>
      </c>
      <c r="P463" s="21" t="str">
        <f ca="1">IF(IF(RANDBETWEEN(1,$A$3)&lt;($D$2+1),RAND(),0)*O463&gt;Equity!O463,"Yes","")</f>
        <v/>
      </c>
      <c r="Q463" s="6">
        <f t="shared" ca="1" si="85"/>
        <v>678.83353209447819</v>
      </c>
      <c r="R463" s="21" t="str">
        <f ca="1">IF(IF(RANDBETWEEN(1,$A$3)&lt;($D$2+1),RAND(),0)*Q463&gt;Equity!Q463,"Yes","")</f>
        <v/>
      </c>
      <c r="S463" s="6">
        <f t="shared" ca="1" si="86"/>
        <v>617.49158991714705</v>
      </c>
      <c r="T463" s="21" t="str">
        <f ca="1">IF(IF(RANDBETWEEN(1,$A$3)&lt;($D$2+1),RAND(),0)*S463&gt;Equity!S463,"Yes","")</f>
        <v/>
      </c>
      <c r="U463" s="6">
        <f t="shared" ca="1" si="87"/>
        <v>693.76400806583399</v>
      </c>
      <c r="V463" s="21" t="str">
        <f ca="1">IF(IF(RANDBETWEEN(1,$A$3)&lt;($D$2+1),RAND(),0)*U463&gt;Equity!U463,"Yes","")</f>
        <v/>
      </c>
      <c r="W463" s="6">
        <f t="shared" ca="1" si="88"/>
        <v>610.54665881546657</v>
      </c>
    </row>
    <row r="464" spans="2:23" x14ac:dyDescent="0.3">
      <c r="B464" s="4">
        <v>461</v>
      </c>
      <c r="C464" s="40">
        <v>502.37771175568992</v>
      </c>
      <c r="D464" s="21" t="str">
        <f ca="1">IF(IF(RANDBETWEEN(1,$A$3)=1,RANDBETWEEN(0,Overview!$K$19)/100)*C464&gt;'liquid Assets'!C464,"Yes","")</f>
        <v/>
      </c>
      <c r="E464" s="6">
        <f t="shared" ca="1" si="79"/>
        <v>465.41387074672087</v>
      </c>
      <c r="F464" s="21" t="str">
        <f ca="1">IF(IF(RANDBETWEEN(1,$A$3)&lt;($D$2+1),RAND(),0)*E464&gt;Equity!E464,"Yes","")</f>
        <v/>
      </c>
      <c r="G464" s="6">
        <f t="shared" ca="1" si="80"/>
        <v>556.07915440333068</v>
      </c>
      <c r="H464" s="21" t="str">
        <f ca="1">IF(IF(RANDBETWEEN(1,$A$3)&lt;($D$2+1),RAND(),0)*G464&gt;Equity!G464,"Yes","")</f>
        <v/>
      </c>
      <c r="I464" s="6">
        <f t="shared" ca="1" si="81"/>
        <v>464.06398851710702</v>
      </c>
      <c r="J464" s="21" t="str">
        <f ca="1">IF(IF(RANDBETWEEN(1,$A$3)&lt;($D$2+1),RAND(),0)*I464&gt;Equity!I464,"Yes","")</f>
        <v/>
      </c>
      <c r="K464" s="6">
        <f t="shared" ca="1" si="82"/>
        <v>469.30473632632356</v>
      </c>
      <c r="L464" s="21" t="str">
        <f ca="1">IF(IF(RANDBETWEEN(1,$A$3)&lt;($D$2+1),RAND(),0)*K464&gt;Equity!K464,"Yes","")</f>
        <v/>
      </c>
      <c r="M464" s="6">
        <f t="shared" ca="1" si="83"/>
        <v>508.92766754331825</v>
      </c>
      <c r="N464" s="21" t="str">
        <f ca="1">IF(IF(RANDBETWEEN(1,$A$3)&lt;($D$2+1),RAND(),0)*M464&gt;Equity!M464,"Yes","")</f>
        <v/>
      </c>
      <c r="O464" s="6">
        <f t="shared" ca="1" si="84"/>
        <v>587.13605088330257</v>
      </c>
      <c r="P464" s="21" t="str">
        <f ca="1">IF(IF(RANDBETWEEN(1,$A$3)&lt;($D$2+1),RAND(),0)*O464&gt;Equity!O464,"Yes","")</f>
        <v/>
      </c>
      <c r="Q464" s="6">
        <f t="shared" ca="1" si="85"/>
        <v>514.12256594993755</v>
      </c>
      <c r="R464" s="21" t="str">
        <f ca="1">IF(IF(RANDBETWEEN(1,$A$3)&lt;($D$2+1),RAND(),0)*Q464&gt;Equity!Q464,"Yes","")</f>
        <v/>
      </c>
      <c r="S464" s="6">
        <f t="shared" ca="1" si="86"/>
        <v>531.70652910078127</v>
      </c>
      <c r="T464" s="21" t="str">
        <f ca="1">IF(IF(RANDBETWEEN(1,$A$3)&lt;($D$2+1),RAND(),0)*S464&gt;Equity!S464,"Yes","")</f>
        <v/>
      </c>
      <c r="U464" s="6">
        <f t="shared" ca="1" si="87"/>
        <v>625.92770944102972</v>
      </c>
      <c r="V464" s="21" t="str">
        <f ca="1">IF(IF(RANDBETWEEN(1,$A$3)&lt;($D$2+1),RAND(),0)*U464&gt;Equity!U464,"Yes","")</f>
        <v/>
      </c>
      <c r="W464" s="6">
        <f t="shared" ca="1" si="88"/>
        <v>632.12633676559847</v>
      </c>
    </row>
    <row r="465" spans="2:23" x14ac:dyDescent="0.3">
      <c r="B465" s="4">
        <v>462</v>
      </c>
      <c r="C465" s="40">
        <v>501.03186041066937</v>
      </c>
      <c r="D465" s="21" t="str">
        <f ca="1">IF(IF(RANDBETWEEN(1,$A$3)=1,RANDBETWEEN(0,Overview!$K$19)/100)*C465&gt;'liquid Assets'!C465,"Yes","")</f>
        <v/>
      </c>
      <c r="E465" s="6">
        <f t="shared" ca="1" si="79"/>
        <v>446.35733960159735</v>
      </c>
      <c r="F465" s="21" t="str">
        <f ca="1">IF(IF(RANDBETWEEN(1,$A$3)&lt;($D$2+1),RAND(),0)*E465&gt;Equity!E465,"Yes","")</f>
        <v/>
      </c>
      <c r="G465" s="6">
        <f t="shared" ca="1" si="80"/>
        <v>357.32132142432886</v>
      </c>
      <c r="H465" s="21" t="str">
        <f ca="1">IF(IF(RANDBETWEEN(1,$A$3)&lt;($D$2+1),RAND(),0)*G465&gt;Equity!G465,"Yes","")</f>
        <v/>
      </c>
      <c r="I465" s="6">
        <f t="shared" ca="1" si="81"/>
        <v>365.54105928879329</v>
      </c>
      <c r="J465" s="21" t="str">
        <f ca="1">IF(IF(RANDBETWEEN(1,$A$3)&lt;($D$2+1),RAND(),0)*I465&gt;Equity!I465,"Yes","")</f>
        <v/>
      </c>
      <c r="K465" s="6">
        <f t="shared" ca="1" si="82"/>
        <v>354.02099648905943</v>
      </c>
      <c r="L465" s="21" t="str">
        <f ca="1">IF(IF(RANDBETWEEN(1,$A$3)&lt;($D$2+1),RAND(),0)*K465&gt;Equity!K465,"Yes","")</f>
        <v/>
      </c>
      <c r="M465" s="6">
        <f t="shared" ca="1" si="83"/>
        <v>394.67513844354244</v>
      </c>
      <c r="N465" s="21" t="str">
        <f ca="1">IF(IF(RANDBETWEEN(1,$A$3)&lt;($D$2+1),RAND(),0)*M465&gt;Equity!M465,"Yes","")</f>
        <v/>
      </c>
      <c r="O465" s="6">
        <f t="shared" ca="1" si="84"/>
        <v>320.20618987307074</v>
      </c>
      <c r="P465" s="21" t="str">
        <f ca="1">IF(IF(RANDBETWEEN(1,$A$3)&lt;($D$2+1),RAND(),0)*O465&gt;Equity!O465,"Yes","")</f>
        <v/>
      </c>
      <c r="Q465" s="6">
        <f t="shared" ca="1" si="85"/>
        <v>314.33466328639224</v>
      </c>
      <c r="R465" s="21" t="str">
        <f ca="1">IF(IF(RANDBETWEEN(1,$A$3)&lt;($D$2+1),RAND(),0)*Q465&gt;Equity!Q465,"Yes","")</f>
        <v/>
      </c>
      <c r="S465" s="6">
        <f t="shared" ca="1" si="86"/>
        <v>253.51674903569975</v>
      </c>
      <c r="T465" s="21" t="str">
        <f ca="1">IF(IF(RANDBETWEEN(1,$A$3)&lt;($D$2+1),RAND(),0)*S465&gt;Equity!S465,"Yes","")</f>
        <v/>
      </c>
      <c r="U465" s="6">
        <f t="shared" ca="1" si="87"/>
        <v>250.03746231557059</v>
      </c>
      <c r="V465" s="21" t="str">
        <f ca="1">IF(IF(RANDBETWEEN(1,$A$3)&lt;($D$2+1),RAND(),0)*U465&gt;Equity!U465,"Yes","")</f>
        <v/>
      </c>
      <c r="W465" s="6">
        <f t="shared" ca="1" si="88"/>
        <v>229.26880193127414</v>
      </c>
    </row>
    <row r="466" spans="2:23" x14ac:dyDescent="0.3">
      <c r="B466" s="4">
        <v>463</v>
      </c>
      <c r="C466" s="40">
        <v>499.69251282473846</v>
      </c>
      <c r="D466" s="21" t="str">
        <f ca="1">IF(IF(RANDBETWEEN(1,$A$3)=1,RANDBETWEEN(0,Overview!$K$19)/100)*C466&gt;'liquid Assets'!C466,"Yes","")</f>
        <v/>
      </c>
      <c r="E466" s="6">
        <f t="shared" ca="1" si="79"/>
        <v>596.62007236024283</v>
      </c>
      <c r="F466" s="21" t="str">
        <f ca="1">IF(IF(RANDBETWEEN(1,$A$3)&lt;($D$2+1),RAND(),0)*E466&gt;Equity!E466,"Yes","")</f>
        <v/>
      </c>
      <c r="G466" s="6">
        <f t="shared" ca="1" si="80"/>
        <v>688.84120602169287</v>
      </c>
      <c r="H466" s="21" t="str">
        <f ca="1">IF(IF(RANDBETWEEN(1,$A$3)&lt;($D$2+1),RAND(),0)*G466&gt;Equity!G466,"Yes","")</f>
        <v/>
      </c>
      <c r="I466" s="6">
        <f t="shared" ca="1" si="81"/>
        <v>553.45754071380486</v>
      </c>
      <c r="J466" s="21" t="str">
        <f ca="1">IF(IF(RANDBETWEEN(1,$A$3)&lt;($D$2+1),RAND(),0)*I466&gt;Equity!I466,"Yes","")</f>
        <v/>
      </c>
      <c r="K466" s="6">
        <f t="shared" ca="1" si="82"/>
        <v>582.43259390124854</v>
      </c>
      <c r="L466" s="21" t="str">
        <f ca="1">IF(IF(RANDBETWEEN(1,$A$3)&lt;($D$2+1),RAND(),0)*K466&gt;Equity!K466,"Yes","")</f>
        <v/>
      </c>
      <c r="M466" s="6">
        <f t="shared" ca="1" si="83"/>
        <v>618.30721042998255</v>
      </c>
      <c r="N466" s="21" t="str">
        <f ca="1">IF(IF(RANDBETWEEN(1,$A$3)&lt;($D$2+1),RAND(),0)*M466&gt;Equity!M466,"Yes","")</f>
        <v/>
      </c>
      <c r="O466" s="6">
        <f t="shared" ca="1" si="84"/>
        <v>532.51835385781783</v>
      </c>
      <c r="P466" s="21" t="str">
        <f ca="1">IF(IF(RANDBETWEEN(1,$A$3)&lt;($D$2+1),RAND(),0)*O466&gt;Equity!O466,"Yes","")</f>
        <v/>
      </c>
      <c r="Q466" s="6">
        <f t="shared" ca="1" si="85"/>
        <v>491.03735086399161</v>
      </c>
      <c r="R466" s="21" t="str">
        <f ca="1">IF(IF(RANDBETWEEN(1,$A$3)&lt;($D$2+1),RAND(),0)*Q466&gt;Equity!Q466,"Yes","")</f>
        <v/>
      </c>
      <c r="S466" s="6">
        <f t="shared" ca="1" si="86"/>
        <v>562.32514939718271</v>
      </c>
      <c r="T466" s="21" t="str">
        <f ca="1">IF(IF(RANDBETWEEN(1,$A$3)&lt;($D$2+1),RAND(),0)*S466&gt;Equity!S466,"Yes","")</f>
        <v/>
      </c>
      <c r="U466" s="6">
        <f t="shared" ca="1" si="87"/>
        <v>666.16356932307872</v>
      </c>
      <c r="V466" s="21" t="str">
        <f ca="1">IF(IF(RANDBETWEEN(1,$A$3)&lt;($D$2+1),RAND(),0)*U466&gt;Equity!U466,"Yes","")</f>
        <v/>
      </c>
      <c r="W466" s="6">
        <f t="shared" ca="1" si="88"/>
        <v>570.15330793136638</v>
      </c>
    </row>
    <row r="467" spans="2:23" x14ac:dyDescent="0.3">
      <c r="B467" s="4">
        <v>464</v>
      </c>
      <c r="C467" s="40">
        <v>498.35962362340598</v>
      </c>
      <c r="D467" s="21" t="str">
        <f ca="1">IF(IF(RANDBETWEEN(1,$A$3)=1,RANDBETWEEN(0,Overview!$K$19)/100)*C467&gt;'liquid Assets'!C467,"Yes","")</f>
        <v/>
      </c>
      <c r="E467" s="6">
        <f t="shared" ca="1" si="79"/>
        <v>536.05910065799071</v>
      </c>
      <c r="F467" s="21" t="str">
        <f ca="1">IF(IF(RANDBETWEEN(1,$A$3)&lt;($D$2+1),RAND(),0)*E467&gt;Equity!E467,"Yes","")</f>
        <v/>
      </c>
      <c r="G467" s="6">
        <f t="shared" ca="1" si="80"/>
        <v>526.02364278246375</v>
      </c>
      <c r="H467" s="21" t="str">
        <f ca="1">IF(IF(RANDBETWEEN(1,$A$3)&lt;($D$2+1),RAND(),0)*G467&gt;Equity!G467,"Yes","")</f>
        <v/>
      </c>
      <c r="I467" s="6">
        <f t="shared" ca="1" si="81"/>
        <v>443.39796181057415</v>
      </c>
      <c r="J467" s="21" t="str">
        <f ca="1">IF(IF(RANDBETWEEN(1,$A$3)&lt;($D$2+1),RAND(),0)*I467&gt;Equity!I467,"Yes","")</f>
        <v/>
      </c>
      <c r="K467" s="6">
        <f t="shared" ca="1" si="82"/>
        <v>498.99673090728817</v>
      </c>
      <c r="L467" s="21" t="str">
        <f ca="1">IF(IF(RANDBETWEEN(1,$A$3)&lt;($D$2+1),RAND(),0)*K467&gt;Equity!K467,"Yes","")</f>
        <v/>
      </c>
      <c r="M467" s="6">
        <f t="shared" ca="1" si="83"/>
        <v>530.91858048942879</v>
      </c>
      <c r="N467" s="21" t="str">
        <f ca="1">IF(IF(RANDBETWEEN(1,$A$3)&lt;($D$2+1),RAND(),0)*M467&gt;Equity!M467,"Yes","")</f>
        <v/>
      </c>
      <c r="O467" s="6">
        <f t="shared" ca="1" si="84"/>
        <v>564.74140170201031</v>
      </c>
      <c r="P467" s="21" t="str">
        <f ca="1">IF(IF(RANDBETWEEN(1,$A$3)&lt;($D$2+1),RAND(),0)*O467&gt;Equity!O467,"Yes","")</f>
        <v/>
      </c>
      <c r="Q467" s="6">
        <f t="shared" ca="1" si="85"/>
        <v>640.51496205495516</v>
      </c>
      <c r="R467" s="21" t="str">
        <f ca="1">IF(IF(RANDBETWEEN(1,$A$3)&lt;($D$2+1),RAND(),0)*Q467&gt;Equity!Q467,"Yes","")</f>
        <v/>
      </c>
      <c r="S467" s="6">
        <f t="shared" ca="1" si="86"/>
        <v>627.45395875858685</v>
      </c>
      <c r="T467" s="21" t="str">
        <f ca="1">IF(IF(RANDBETWEEN(1,$A$3)&lt;($D$2+1),RAND(),0)*S467&gt;Equity!S467,"Yes","")</f>
        <v/>
      </c>
      <c r="U467" s="6">
        <f t="shared" ca="1" si="87"/>
        <v>705.20655773338467</v>
      </c>
      <c r="V467" s="21" t="str">
        <f ca="1">IF(IF(RANDBETWEEN(1,$A$3)&lt;($D$2+1),RAND(),0)*U467&gt;Equity!U467,"Yes","")</f>
        <v/>
      </c>
      <c r="W467" s="6">
        <f t="shared" ca="1" si="88"/>
        <v>580.85380612543236</v>
      </c>
    </row>
    <row r="468" spans="2:23" x14ac:dyDescent="0.3">
      <c r="B468" s="4">
        <v>465</v>
      </c>
      <c r="C468" s="40">
        <v>497.03314784561746</v>
      </c>
      <c r="D468" s="21" t="str">
        <f ca="1">IF(IF(RANDBETWEEN(1,$A$3)=1,RANDBETWEEN(0,Overview!$K$19)/100)*C468&gt;'liquid Assets'!C468,"Yes","")</f>
        <v/>
      </c>
      <c r="E468" s="6">
        <f t="shared" ca="1" si="79"/>
        <v>456.09148463813216</v>
      </c>
      <c r="F468" s="21" t="str">
        <f ca="1">IF(IF(RANDBETWEEN(1,$A$3)&lt;($D$2+1),RAND(),0)*E468&gt;Equity!E468,"Yes","")</f>
        <v/>
      </c>
      <c r="G468" s="6">
        <f t="shared" ca="1" si="80"/>
        <v>446.61843237909272</v>
      </c>
      <c r="H468" s="21" t="str">
        <f ca="1">IF(IF(RANDBETWEEN(1,$A$3)&lt;($D$2+1),RAND(),0)*G468&gt;Equity!G468,"Yes","")</f>
        <v/>
      </c>
      <c r="I468" s="6">
        <f t="shared" ca="1" si="81"/>
        <v>419.98270803372685</v>
      </c>
      <c r="J468" s="21" t="str">
        <f ca="1">IF(IF(RANDBETWEEN(1,$A$3)&lt;($D$2+1),RAND(),0)*I468&gt;Equity!I468,"Yes","")</f>
        <v/>
      </c>
      <c r="K468" s="6">
        <f t="shared" ca="1" si="82"/>
        <v>385.62725932465139</v>
      </c>
      <c r="L468" s="21" t="str">
        <f ca="1">IF(IF(RANDBETWEEN(1,$A$3)&lt;($D$2+1),RAND(),0)*K468&gt;Equity!K468,"Yes","")</f>
        <v/>
      </c>
      <c r="M468" s="6">
        <f t="shared" ca="1" si="83"/>
        <v>410.59096449625048</v>
      </c>
      <c r="N468" s="21" t="str">
        <f ca="1">IF(IF(RANDBETWEEN(1,$A$3)&lt;($D$2+1),RAND(),0)*M468&gt;Equity!M468,"Yes","")</f>
        <v/>
      </c>
      <c r="O468" s="6">
        <f t="shared" ca="1" si="84"/>
        <v>456.94849990233308</v>
      </c>
      <c r="P468" s="21" t="str">
        <f ca="1">IF(IF(RANDBETWEEN(1,$A$3)&lt;($D$2+1),RAND(),0)*O468&gt;Equity!O468,"Yes","")</f>
        <v/>
      </c>
      <c r="Q468" s="6">
        <f t="shared" ca="1" si="85"/>
        <v>390.2473065877486</v>
      </c>
      <c r="R468" s="21" t="str">
        <f ca="1">IF(IF(RANDBETWEEN(1,$A$3)&lt;($D$2+1),RAND(),0)*Q468&gt;Equity!Q468,"Yes","")</f>
        <v/>
      </c>
      <c r="S468" s="6">
        <f t="shared" ca="1" si="86"/>
        <v>407.57992423373958</v>
      </c>
      <c r="T468" s="21" t="str">
        <f ca="1">IF(IF(RANDBETWEEN(1,$A$3)&lt;($D$2+1),RAND(),0)*S468&gt;Equity!S468,"Yes","")</f>
        <v/>
      </c>
      <c r="U468" s="6">
        <f t="shared" ca="1" si="87"/>
        <v>470.07858900396997</v>
      </c>
      <c r="V468" s="21" t="str">
        <f ca="1">IF(IF(RANDBETWEEN(1,$A$3)&lt;($D$2+1),RAND(),0)*U468&gt;Equity!U468,"Yes","")</f>
        <v/>
      </c>
      <c r="W468" s="6">
        <f t="shared" ca="1" si="88"/>
        <v>379.47970439823979</v>
      </c>
    </row>
    <row r="469" spans="2:23" x14ac:dyDescent="0.3">
      <c r="B469" s="4">
        <v>466</v>
      </c>
      <c r="C469" s="40">
        <v>495.71304093910572</v>
      </c>
      <c r="D469" s="21" t="str">
        <f ca="1">IF(IF(RANDBETWEEN(1,$A$3)=1,RANDBETWEEN(0,Overview!$K$19)/100)*C469&gt;'liquid Assets'!C469,"Yes","")</f>
        <v/>
      </c>
      <c r="E469" s="6">
        <f t="shared" ca="1" si="79"/>
        <v>578.48006812296944</v>
      </c>
      <c r="F469" s="21" t="str">
        <f ca="1">IF(IF(RANDBETWEEN(1,$A$3)&lt;($D$2+1),RAND(),0)*E469&gt;Equity!E469,"Yes","")</f>
        <v/>
      </c>
      <c r="G469" s="6">
        <f t="shared" ca="1" si="80"/>
        <v>568.75335686902929</v>
      </c>
      <c r="H469" s="21" t="str">
        <f ca="1">IF(IF(RANDBETWEEN(1,$A$3)&lt;($D$2+1),RAND(),0)*G469&gt;Equity!G469,"Yes","")</f>
        <v/>
      </c>
      <c r="I469" s="6">
        <f t="shared" ca="1" si="81"/>
        <v>679.84864816448351</v>
      </c>
      <c r="J469" s="21" t="str">
        <f ca="1">IF(IF(RANDBETWEEN(1,$A$3)&lt;($D$2+1),RAND(),0)*I469&gt;Equity!I469,"Yes","")</f>
        <v/>
      </c>
      <c r="K469" s="6">
        <f t="shared" ca="1" si="82"/>
        <v>674.31103477942054</v>
      </c>
      <c r="L469" s="21" t="str">
        <f ca="1">IF(IF(RANDBETWEEN(1,$A$3)&lt;($D$2+1),RAND(),0)*K469&gt;Equity!K469,"Yes","")</f>
        <v/>
      </c>
      <c r="M469" s="6">
        <f t="shared" ca="1" si="83"/>
        <v>645.76977785637962</v>
      </c>
      <c r="N469" s="21" t="str">
        <f ca="1">IF(IF(RANDBETWEEN(1,$A$3)&lt;($D$2+1),RAND(),0)*M469&gt;Equity!M469,"Yes","")</f>
        <v/>
      </c>
      <c r="O469" s="6">
        <f t="shared" ca="1" si="84"/>
        <v>767.95667278445853</v>
      </c>
      <c r="P469" s="21" t="str">
        <f ca="1">IF(IF(RANDBETWEEN(1,$A$3)&lt;($D$2+1),RAND(),0)*O469&gt;Equity!O469,"Yes","")</f>
        <v/>
      </c>
      <c r="Q469" s="6">
        <f t="shared" ca="1" si="85"/>
        <v>910.58497119566323</v>
      </c>
      <c r="R469" s="21" t="str">
        <f ca="1">IF(IF(RANDBETWEEN(1,$A$3)&lt;($D$2+1),RAND(),0)*Q469&gt;Equity!Q469,"Yes","")</f>
        <v/>
      </c>
      <c r="S469" s="6">
        <f t="shared" ca="1" si="86"/>
        <v>1019.9742611184336</v>
      </c>
      <c r="T469" s="21" t="str">
        <f ca="1">IF(IF(RANDBETWEEN(1,$A$3)&lt;($D$2+1),RAND(),0)*S469&gt;Equity!S469,"Yes","")</f>
        <v/>
      </c>
      <c r="U469" s="6">
        <f t="shared" ca="1" si="87"/>
        <v>1220.9075999933225</v>
      </c>
      <c r="V469" s="21" t="str">
        <f ca="1">IF(IF(RANDBETWEEN(1,$A$3)&lt;($D$2+1),RAND(),0)*U469&gt;Equity!U469,"Yes","")</f>
        <v/>
      </c>
      <c r="W469" s="6">
        <f t="shared" ca="1" si="88"/>
        <v>1052.5759427518976</v>
      </c>
    </row>
    <row r="470" spans="2:23" x14ac:dyDescent="0.3">
      <c r="B470" s="4">
        <v>467</v>
      </c>
      <c r="C470" s="40">
        <v>494.39925875581281</v>
      </c>
      <c r="D470" s="21" t="str">
        <f ca="1">IF(IF(RANDBETWEEN(1,$A$3)=1,RANDBETWEEN(0,Overview!$K$19)/100)*C470&gt;'liquid Assets'!C470,"Yes","")</f>
        <v/>
      </c>
      <c r="E470" s="6">
        <f t="shared" ca="1" si="79"/>
        <v>565.12442872042641</v>
      </c>
      <c r="F470" s="21" t="str">
        <f ca="1">IF(IF(RANDBETWEEN(1,$A$3)&lt;($D$2+1),RAND(),0)*E470&gt;Equity!E470,"Yes","")</f>
        <v/>
      </c>
      <c r="G470" s="6">
        <f t="shared" ca="1" si="80"/>
        <v>506.94351593329634</v>
      </c>
      <c r="H470" s="21" t="str">
        <f ca="1">IF(IF(RANDBETWEEN(1,$A$3)&lt;($D$2+1),RAND(),0)*G470&gt;Equity!G470,"Yes","")</f>
        <v/>
      </c>
      <c r="I470" s="6">
        <f t="shared" ca="1" si="81"/>
        <v>517.20890290767738</v>
      </c>
      <c r="J470" s="21" t="str">
        <f ca="1">IF(IF(RANDBETWEEN(1,$A$3)&lt;($D$2+1),RAND(),0)*I470&gt;Equity!I470,"Yes","")</f>
        <v/>
      </c>
      <c r="K470" s="6">
        <f t="shared" ca="1" si="82"/>
        <v>603.43842435459737</v>
      </c>
      <c r="L470" s="21" t="str">
        <f ca="1">IF(IF(RANDBETWEEN(1,$A$3)&lt;($D$2+1),RAND(),0)*K470&gt;Equity!K470,"Yes","")</f>
        <v/>
      </c>
      <c r="M470" s="6">
        <f t="shared" ca="1" si="83"/>
        <v>695.00648383110047</v>
      </c>
      <c r="N470" s="21" t="str">
        <f ca="1">IF(IF(RANDBETWEEN(1,$A$3)&lt;($D$2+1),RAND(),0)*M470&gt;Equity!M470,"Yes","")</f>
        <v/>
      </c>
      <c r="O470" s="6">
        <f t="shared" ca="1" si="84"/>
        <v>696.97014570335227</v>
      </c>
      <c r="P470" s="21" t="str">
        <f ca="1">IF(IF(RANDBETWEEN(1,$A$3)&lt;($D$2+1),RAND(),0)*O470&gt;Equity!O470,"Yes","")</f>
        <v/>
      </c>
      <c r="Q470" s="6">
        <f t="shared" ca="1" si="85"/>
        <v>592.85153515561012</v>
      </c>
      <c r="R470" s="21" t="str">
        <f ca="1">IF(IF(RANDBETWEEN(1,$A$3)&lt;($D$2+1),RAND(),0)*Q470&gt;Equity!Q470,"Yes","")</f>
        <v/>
      </c>
      <c r="S470" s="6">
        <f t="shared" ca="1" si="86"/>
        <v>583.11492153940833</v>
      </c>
      <c r="T470" s="21" t="str">
        <f ca="1">IF(IF(RANDBETWEEN(1,$A$3)&lt;($D$2+1),RAND(),0)*S470&gt;Equity!S470,"Yes","")</f>
        <v/>
      </c>
      <c r="U470" s="6">
        <f t="shared" ca="1" si="87"/>
        <v>626.51413678368374</v>
      </c>
      <c r="V470" s="21" t="str">
        <f ca="1">IF(IF(RANDBETWEEN(1,$A$3)&lt;($D$2+1),RAND(),0)*U470&gt;Equity!U470,"Yes","")</f>
        <v/>
      </c>
      <c r="W470" s="6">
        <f t="shared" ca="1" si="88"/>
        <v>697.6853741207874</v>
      </c>
    </row>
    <row r="471" spans="2:23" x14ac:dyDescent="0.3">
      <c r="B471" s="4">
        <v>468</v>
      </c>
      <c r="C471" s="40">
        <v>493.09175754736282</v>
      </c>
      <c r="D471" s="21" t="str">
        <f ca="1">IF(IF(RANDBETWEEN(1,$A$3)=1,RANDBETWEEN(0,Overview!$K$19)/100)*C471&gt;'liquid Assets'!C471,"Yes","")</f>
        <v/>
      </c>
      <c r="E471" s="6">
        <f t="shared" ca="1" si="79"/>
        <v>549.10217509291408</v>
      </c>
      <c r="F471" s="21" t="str">
        <f ca="1">IF(IF(RANDBETWEEN(1,$A$3)&lt;($D$2+1),RAND(),0)*E471&gt;Equity!E471,"Yes","")</f>
        <v/>
      </c>
      <c r="G471" s="6">
        <f t="shared" ca="1" si="80"/>
        <v>543.45743393571934</v>
      </c>
      <c r="H471" s="21" t="str">
        <f ca="1">IF(IF(RANDBETWEEN(1,$A$3)&lt;($D$2+1),RAND(),0)*G471&gt;Equity!G471,"Yes","")</f>
        <v/>
      </c>
      <c r="I471" s="6">
        <f t="shared" ca="1" si="81"/>
        <v>434.89463538561347</v>
      </c>
      <c r="J471" s="21" t="str">
        <f ca="1">IF(IF(RANDBETWEEN(1,$A$3)&lt;($D$2+1),RAND(),0)*I471&gt;Equity!I471,"Yes","")</f>
        <v/>
      </c>
      <c r="K471" s="6">
        <f t="shared" ca="1" si="82"/>
        <v>449.67379284294771</v>
      </c>
      <c r="L471" s="21" t="str">
        <f ca="1">IF(IF(RANDBETWEEN(1,$A$3)&lt;($D$2+1),RAND(),0)*K471&gt;Equity!K471,"Yes","")</f>
        <v/>
      </c>
      <c r="M471" s="6">
        <f t="shared" ca="1" si="83"/>
        <v>492.14772764158897</v>
      </c>
      <c r="N471" s="21" t="str">
        <f ca="1">IF(IF(RANDBETWEEN(1,$A$3)&lt;($D$2+1),RAND(),0)*M471&gt;Equity!M471,"Yes","")</f>
        <v/>
      </c>
      <c r="O471" s="6">
        <f t="shared" ca="1" si="84"/>
        <v>400.52843905932531</v>
      </c>
      <c r="P471" s="21" t="str">
        <f ca="1">IF(IF(RANDBETWEEN(1,$A$3)&lt;($D$2+1),RAND(),0)*O471&gt;Equity!O471,"Yes","")</f>
        <v/>
      </c>
      <c r="Q471" s="6">
        <f t="shared" ca="1" si="85"/>
        <v>439.07295918416787</v>
      </c>
      <c r="R471" s="21" t="str">
        <f ca="1">IF(IF(RANDBETWEEN(1,$A$3)&lt;($D$2+1),RAND(),0)*Q471&gt;Equity!Q471,"Yes","")</f>
        <v/>
      </c>
      <c r="S471" s="6">
        <f t="shared" ca="1" si="86"/>
        <v>471.87598474189701</v>
      </c>
      <c r="T471" s="21" t="str">
        <f ca="1">IF(IF(RANDBETWEEN(1,$A$3)&lt;($D$2+1),RAND(),0)*S471&gt;Equity!S471,"Yes","")</f>
        <v/>
      </c>
      <c r="U471" s="6">
        <f t="shared" ca="1" si="87"/>
        <v>545.36002022213563</v>
      </c>
      <c r="V471" s="21" t="str">
        <f ca="1">IF(IF(RANDBETWEEN(1,$A$3)&lt;($D$2+1),RAND(),0)*U471&gt;Equity!U471,"Yes","")</f>
        <v/>
      </c>
      <c r="W471" s="6">
        <f t="shared" ca="1" si="88"/>
        <v>647.59863242797678</v>
      </c>
    </row>
    <row r="472" spans="2:23" x14ac:dyDescent="0.3">
      <c r="B472" s="4">
        <v>469</v>
      </c>
      <c r="C472" s="40">
        <v>491.79049396060083</v>
      </c>
      <c r="D472" s="21" t="str">
        <f ca="1">IF(IF(RANDBETWEEN(1,$A$3)=1,RANDBETWEEN(0,Overview!$K$19)/100)*C472&gt;'liquid Assets'!C472,"Yes","")</f>
        <v/>
      </c>
      <c r="E472" s="6">
        <f t="shared" ca="1" si="79"/>
        <v>574.77397874332951</v>
      </c>
      <c r="F472" s="21" t="str">
        <f ca="1">IF(IF(RANDBETWEEN(1,$A$3)&lt;($D$2+1),RAND(),0)*E472&gt;Equity!E472,"Yes","")</f>
        <v/>
      </c>
      <c r="G472" s="6">
        <f t="shared" ca="1" si="80"/>
        <v>640.23400808133101</v>
      </c>
      <c r="H472" s="21" t="str">
        <f ca="1">IF(IF(RANDBETWEEN(1,$A$3)&lt;($D$2+1),RAND(),0)*G472&gt;Equity!G472,"Yes","")</f>
        <v/>
      </c>
      <c r="I472" s="6">
        <f t="shared" ca="1" si="81"/>
        <v>668.80243509806837</v>
      </c>
      <c r="J472" s="21" t="str">
        <f ca="1">IF(IF(RANDBETWEEN(1,$A$3)&lt;($D$2+1),RAND(),0)*I472&gt;Equity!I472,"Yes","")</f>
        <v/>
      </c>
      <c r="K472" s="6">
        <f t="shared" ca="1" si="82"/>
        <v>665.85564597493499</v>
      </c>
      <c r="L472" s="21" t="str">
        <f ca="1">IF(IF(RANDBETWEEN(1,$A$3)&lt;($D$2+1),RAND(),0)*K472&gt;Equity!K472,"Yes","")</f>
        <v/>
      </c>
      <c r="M472" s="6">
        <f t="shared" ca="1" si="83"/>
        <v>638.9073511130108</v>
      </c>
      <c r="N472" s="21" t="str">
        <f ca="1">IF(IF(RANDBETWEEN(1,$A$3)&lt;($D$2+1),RAND(),0)*M472&gt;Equity!M472,"Yes","")</f>
        <v/>
      </c>
      <c r="O472" s="6">
        <f t="shared" ca="1" si="84"/>
        <v>620.08042222133633</v>
      </c>
      <c r="P472" s="21" t="str">
        <f ca="1">IF(IF(RANDBETWEEN(1,$A$3)&lt;($D$2+1),RAND(),0)*O472&gt;Equity!O472,"Yes","")</f>
        <v/>
      </c>
      <c r="Q472" s="6">
        <f t="shared" ca="1" si="85"/>
        <v>577.81270926473314</v>
      </c>
      <c r="R472" s="21" t="str">
        <f ca="1">IF(IF(RANDBETWEEN(1,$A$3)&lt;($D$2+1),RAND(),0)*Q472&gt;Equity!Q472,"Yes","")</f>
        <v/>
      </c>
      <c r="S472" s="6">
        <f t="shared" ca="1" si="86"/>
        <v>528.88995093731921</v>
      </c>
      <c r="T472" s="21" t="str">
        <f ca="1">IF(IF(RANDBETWEEN(1,$A$3)&lt;($D$2+1),RAND(),0)*S472&gt;Equity!S472,"Yes","")</f>
        <v/>
      </c>
      <c r="U472" s="6">
        <f t="shared" ca="1" si="87"/>
        <v>566.08801851804753</v>
      </c>
      <c r="V472" s="21" t="str">
        <f ca="1">IF(IF(RANDBETWEEN(1,$A$3)&lt;($D$2+1),RAND(),0)*U472&gt;Equity!U472,"Yes","")</f>
        <v/>
      </c>
      <c r="W472" s="6">
        <f t="shared" ca="1" si="88"/>
        <v>546.04443993565235</v>
      </c>
    </row>
    <row r="473" spans="2:23" x14ac:dyDescent="0.3">
      <c r="B473" s="4">
        <v>470</v>
      </c>
      <c r="C473" s="40">
        <v>490.49542503318872</v>
      </c>
      <c r="D473" s="21" t="str">
        <f ca="1">IF(IF(RANDBETWEEN(1,$A$3)=1,RANDBETWEEN(0,Overview!$K$19)/100)*C473&gt;'liquid Assets'!C473,"Yes","")</f>
        <v/>
      </c>
      <c r="E473" s="6">
        <f t="shared" ca="1" si="79"/>
        <v>460.39570574149485</v>
      </c>
      <c r="F473" s="21" t="str">
        <f ca="1">IF(IF(RANDBETWEEN(1,$A$3)&lt;($D$2+1),RAND(),0)*E473&gt;Equity!E473,"Yes","")</f>
        <v/>
      </c>
      <c r="G473" s="6">
        <f t="shared" ca="1" si="80"/>
        <v>381.28630154599324</v>
      </c>
      <c r="H473" s="21" t="str">
        <f ca="1">IF(IF(RANDBETWEEN(1,$A$3)&lt;($D$2+1),RAND(),0)*G473&gt;Equity!G473,"Yes","")</f>
        <v/>
      </c>
      <c r="I473" s="6">
        <f t="shared" ca="1" si="81"/>
        <v>357.28443686963794</v>
      </c>
      <c r="J473" s="21" t="str">
        <f ca="1">IF(IF(RANDBETWEEN(1,$A$3)&lt;($D$2+1),RAND(),0)*I473&gt;Equity!I473,"Yes","")</f>
        <v/>
      </c>
      <c r="K473" s="6">
        <f t="shared" ca="1" si="82"/>
        <v>293.40675333962963</v>
      </c>
      <c r="L473" s="21" t="str">
        <f ca="1">IF(IF(RANDBETWEEN(1,$A$3)&lt;($D$2+1),RAND(),0)*K473&gt;Equity!K473,"Yes","")</f>
        <v/>
      </c>
      <c r="M473" s="6">
        <f t="shared" ca="1" si="83"/>
        <v>242.17108387925583</v>
      </c>
      <c r="N473" s="21" t="str">
        <f ca="1">IF(IF(RANDBETWEEN(1,$A$3)&lt;($D$2+1),RAND(),0)*M473&gt;Equity!M473,"Yes","")</f>
        <v/>
      </c>
      <c r="O473" s="6">
        <f t="shared" ca="1" si="84"/>
        <v>245.59975464668446</v>
      </c>
      <c r="P473" s="21" t="str">
        <f ca="1">IF(IF(RANDBETWEEN(1,$A$3)&lt;($D$2+1),RAND(),0)*O473&gt;Equity!O473,"Yes","")</f>
        <v/>
      </c>
      <c r="Q473" s="6">
        <f t="shared" ca="1" si="85"/>
        <v>197.70441412717128</v>
      </c>
      <c r="R473" s="21" t="str">
        <f ca="1">IF(IF(RANDBETWEEN(1,$A$3)&lt;($D$2+1),RAND(),0)*Q473&gt;Equity!Q473,"Yes","")</f>
        <v/>
      </c>
      <c r="S473" s="6">
        <f t="shared" ca="1" si="86"/>
        <v>198.30447411136942</v>
      </c>
      <c r="T473" s="21" t="str">
        <f ca="1">IF(IF(RANDBETWEEN(1,$A$3)&lt;($D$2+1),RAND(),0)*S473&gt;Equity!S473,"Yes","")</f>
        <v/>
      </c>
      <c r="U473" s="6">
        <f t="shared" ca="1" si="87"/>
        <v>215.03143874830295</v>
      </c>
      <c r="V473" s="21" t="str">
        <f ca="1">IF(IF(RANDBETWEEN(1,$A$3)&lt;($D$2+1),RAND(),0)*U473&gt;Equity!U473,"Yes","")</f>
        <v/>
      </c>
      <c r="W473" s="6">
        <f t="shared" ca="1" si="88"/>
        <v>227.12438083601643</v>
      </c>
    </row>
    <row r="474" spans="2:23" x14ac:dyDescent="0.3">
      <c r="B474" s="4">
        <v>471</v>
      </c>
      <c r="C474" s="40">
        <v>489.20650818926038</v>
      </c>
      <c r="D474" s="21" t="str">
        <f ca="1">IF(IF(RANDBETWEEN(1,$A$3)=1,RANDBETWEEN(0,Overview!$K$19)/100)*C474&gt;'liquid Assets'!C474,"Yes","")</f>
        <v/>
      </c>
      <c r="E474" s="6">
        <f t="shared" ca="1" si="79"/>
        <v>460.22791648430587</v>
      </c>
      <c r="F474" s="21" t="str">
        <f ca="1">IF(IF(RANDBETWEEN(1,$A$3)&lt;($D$2+1),RAND(),0)*E474&gt;Equity!E474,"Yes","")</f>
        <v/>
      </c>
      <c r="G474" s="6">
        <f t="shared" ca="1" si="80"/>
        <v>432.04608698640658</v>
      </c>
      <c r="H474" s="21" t="str">
        <f ca="1">IF(IF(RANDBETWEEN(1,$A$3)&lt;($D$2+1),RAND(),0)*G474&gt;Equity!G474,"Yes","")</f>
        <v/>
      </c>
      <c r="I474" s="6">
        <f t="shared" ca="1" si="81"/>
        <v>478.9161513592079</v>
      </c>
      <c r="J474" s="21" t="str">
        <f ca="1">IF(IF(RANDBETWEEN(1,$A$3)&lt;($D$2+1),RAND(),0)*I474&gt;Equity!I474,"Yes","")</f>
        <v/>
      </c>
      <c r="K474" s="6">
        <f t="shared" ca="1" si="82"/>
        <v>445.33634154548707</v>
      </c>
      <c r="L474" s="21" t="str">
        <f ca="1">IF(IF(RANDBETWEEN(1,$A$3)&lt;($D$2+1),RAND(),0)*K474&gt;Equity!K474,"Yes","")</f>
        <v/>
      </c>
      <c r="M474" s="6">
        <f t="shared" ca="1" si="83"/>
        <v>525.52393228087044</v>
      </c>
      <c r="N474" s="21" t="str">
        <f ca="1">IF(IF(RANDBETWEEN(1,$A$3)&lt;($D$2+1),RAND(),0)*M474&gt;Equity!M474,"Yes","")</f>
        <v/>
      </c>
      <c r="O474" s="6">
        <f t="shared" ca="1" si="84"/>
        <v>565.48506738342644</v>
      </c>
      <c r="P474" s="21" t="str">
        <f ca="1">IF(IF(RANDBETWEEN(1,$A$3)&lt;($D$2+1),RAND(),0)*O474&gt;Equity!O474,"Yes","")</f>
        <v/>
      </c>
      <c r="Q474" s="6">
        <f t="shared" ca="1" si="85"/>
        <v>570.08107667663251</v>
      </c>
      <c r="R474" s="21" t="str">
        <f ca="1">IF(IF(RANDBETWEEN(1,$A$3)&lt;($D$2+1),RAND(),0)*Q474&gt;Equity!Q474,"Yes","")</f>
        <v/>
      </c>
      <c r="S474" s="6">
        <f t="shared" ca="1" si="86"/>
        <v>496.40664340329613</v>
      </c>
      <c r="T474" s="21" t="str">
        <f ca="1">IF(IF(RANDBETWEEN(1,$A$3)&lt;($D$2+1),RAND(),0)*S474&gt;Equity!S474,"Yes","")</f>
        <v/>
      </c>
      <c r="U474" s="6">
        <f t="shared" ca="1" si="87"/>
        <v>471.58085744925063</v>
      </c>
      <c r="V474" s="21" t="str">
        <f ca="1">IF(IF(RANDBETWEEN(1,$A$3)&lt;($D$2+1),RAND(),0)*U474&gt;Equity!U474,"Yes","")</f>
        <v/>
      </c>
      <c r="W474" s="6">
        <f t="shared" ca="1" si="88"/>
        <v>482.97001326292616</v>
      </c>
    </row>
    <row r="475" spans="2:23" x14ac:dyDescent="0.3">
      <c r="B475" s="4">
        <v>472</v>
      </c>
      <c r="C475" s="40">
        <v>487.92370123513507</v>
      </c>
      <c r="D475" s="21" t="str">
        <f ca="1">IF(IF(RANDBETWEEN(1,$A$3)=1,RANDBETWEEN(0,Overview!$K$19)/100)*C475&gt;'liquid Assets'!C475,"Yes","")</f>
        <v/>
      </c>
      <c r="E475" s="6">
        <f t="shared" ca="1" si="79"/>
        <v>397.71756707783675</v>
      </c>
      <c r="F475" s="21" t="str">
        <f ca="1">IF(IF(RANDBETWEEN(1,$A$3)&lt;($D$2+1),RAND(),0)*E475&gt;Equity!E475,"Yes","")</f>
        <v/>
      </c>
      <c r="G475" s="6">
        <f t="shared" ca="1" si="80"/>
        <v>458.69043795462801</v>
      </c>
      <c r="H475" s="21" t="str">
        <f ca="1">IF(IF(RANDBETWEEN(1,$A$3)&lt;($D$2+1),RAND(),0)*G475&gt;Equity!G475,"Yes","")</f>
        <v/>
      </c>
      <c r="I475" s="6">
        <f t="shared" ca="1" si="81"/>
        <v>513.60280877189007</v>
      </c>
      <c r="J475" s="21" t="str">
        <f ca="1">IF(IF(RANDBETWEEN(1,$A$3)&lt;($D$2+1),RAND(),0)*I475&gt;Equity!I475,"Yes","")</f>
        <v/>
      </c>
      <c r="K475" s="6">
        <f t="shared" ca="1" si="82"/>
        <v>497.47107713298323</v>
      </c>
      <c r="L475" s="21" t="str">
        <f ca="1">IF(IF(RANDBETWEEN(1,$A$3)&lt;($D$2+1),RAND(),0)*K475&gt;Equity!K475,"Yes","")</f>
        <v/>
      </c>
      <c r="M475" s="6">
        <f t="shared" ca="1" si="83"/>
        <v>453.3250427868785</v>
      </c>
      <c r="N475" s="21" t="str">
        <f ca="1">IF(IF(RANDBETWEEN(1,$A$3)&lt;($D$2+1),RAND(),0)*M475&gt;Equity!M475,"Yes","")</f>
        <v/>
      </c>
      <c r="O475" s="6">
        <f t="shared" ca="1" si="84"/>
        <v>402.05762038123737</v>
      </c>
      <c r="P475" s="21" t="str">
        <f ca="1">IF(IF(RANDBETWEEN(1,$A$3)&lt;($D$2+1),RAND(),0)*O475&gt;Equity!O475,"Yes","")</f>
        <v/>
      </c>
      <c r="Q475" s="6">
        <f t="shared" ca="1" si="85"/>
        <v>345.27664186686479</v>
      </c>
      <c r="R475" s="21" t="str">
        <f ca="1">IF(IF(RANDBETWEEN(1,$A$3)&lt;($D$2+1),RAND(),0)*Q475&gt;Equity!Q475,"Yes","")</f>
        <v/>
      </c>
      <c r="S475" s="6">
        <f t="shared" ca="1" si="86"/>
        <v>391.21553874961836</v>
      </c>
      <c r="T475" s="21" t="str">
        <f ca="1">IF(IF(RANDBETWEEN(1,$A$3)&lt;($D$2+1),RAND(),0)*S475&gt;Equity!S475,"Yes","")</f>
        <v/>
      </c>
      <c r="U475" s="6">
        <f t="shared" ca="1" si="87"/>
        <v>326.04479524187531</v>
      </c>
      <c r="V475" s="21" t="str">
        <f ca="1">IF(IF(RANDBETWEEN(1,$A$3)&lt;($D$2+1),RAND(),0)*U475&gt;Equity!U475,"Yes","")</f>
        <v/>
      </c>
      <c r="W475" s="6">
        <f t="shared" ca="1" si="88"/>
        <v>338.78677057104608</v>
      </c>
    </row>
    <row r="476" spans="2:23" x14ac:dyDescent="0.3">
      <c r="B476" s="4">
        <v>473</v>
      </c>
      <c r="C476" s="40">
        <v>486.64696235508296</v>
      </c>
      <c r="D476" s="21" t="str">
        <f ca="1">IF(IF(RANDBETWEEN(1,$A$3)=1,RANDBETWEEN(0,Overview!$K$19)/100)*C476&gt;'liquid Assets'!C476,"Yes","")</f>
        <v/>
      </c>
      <c r="E476" s="6">
        <f t="shared" ca="1" si="79"/>
        <v>551.94508054456048</v>
      </c>
      <c r="F476" s="21" t="str">
        <f ca="1">IF(IF(RANDBETWEEN(1,$A$3)&lt;($D$2+1),RAND(),0)*E476&gt;Equity!E476,"Yes","")</f>
        <v/>
      </c>
      <c r="G476" s="6">
        <f t="shared" ca="1" si="80"/>
        <v>639.07606317085697</v>
      </c>
      <c r="H476" s="21" t="str">
        <f ca="1">IF(IF(RANDBETWEEN(1,$A$3)&lt;($D$2+1),RAND(),0)*G476&gt;Equity!G476,"Yes","")</f>
        <v/>
      </c>
      <c r="I476" s="6">
        <f t="shared" ca="1" si="81"/>
        <v>664.43718345294121</v>
      </c>
      <c r="J476" s="21" t="str">
        <f ca="1">IF(IF(RANDBETWEEN(1,$A$3)&lt;($D$2+1),RAND(),0)*I476&gt;Equity!I476,"Yes","")</f>
        <v/>
      </c>
      <c r="K476" s="6">
        <f t="shared" ca="1" si="82"/>
        <v>595.34423774234551</v>
      </c>
      <c r="L476" s="21" t="str">
        <f ca="1">IF(IF(RANDBETWEEN(1,$A$3)&lt;($D$2+1),RAND(),0)*K476&gt;Equity!K476,"Yes","")</f>
        <v/>
      </c>
      <c r="M476" s="6">
        <f t="shared" ca="1" si="83"/>
        <v>632.37365486566171</v>
      </c>
      <c r="N476" s="21" t="str">
        <f ca="1">IF(IF(RANDBETWEEN(1,$A$3)&lt;($D$2+1),RAND(),0)*M476&gt;Equity!M476,"Yes","")</f>
        <v/>
      </c>
      <c r="O476" s="6">
        <f t="shared" ca="1" si="84"/>
        <v>529.48070612712229</v>
      </c>
      <c r="P476" s="21" t="str">
        <f ca="1">IF(IF(RANDBETWEEN(1,$A$3)&lt;($D$2+1),RAND(),0)*O476&gt;Equity!O476,"Yes","")</f>
        <v/>
      </c>
      <c r="Q476" s="6">
        <f t="shared" ca="1" si="85"/>
        <v>499.68605734734376</v>
      </c>
      <c r="R476" s="21" t="str">
        <f ca="1">IF(IF(RANDBETWEEN(1,$A$3)&lt;($D$2+1),RAND(),0)*Q476&gt;Equity!Q476,"Yes","")</f>
        <v/>
      </c>
      <c r="S476" s="6">
        <f t="shared" ca="1" si="86"/>
        <v>460.54965688558082</v>
      </c>
      <c r="T476" s="21" t="str">
        <f ca="1">IF(IF(RANDBETWEEN(1,$A$3)&lt;($D$2+1),RAND(),0)*S476&gt;Equity!S476,"Yes","")</f>
        <v/>
      </c>
      <c r="U476" s="6">
        <f t="shared" ca="1" si="87"/>
        <v>539.21882133918746</v>
      </c>
      <c r="V476" s="21" t="str">
        <f ca="1">IF(IF(RANDBETWEEN(1,$A$3)&lt;($D$2+1),RAND(),0)*U476&gt;Equity!U476,"Yes","")</f>
        <v/>
      </c>
      <c r="W476" s="6">
        <f t="shared" ca="1" si="88"/>
        <v>465.27271712951142</v>
      </c>
    </row>
    <row r="477" spans="2:23" x14ac:dyDescent="0.3">
      <c r="B477" s="4">
        <v>474</v>
      </c>
      <c r="C477" s="40">
        <v>485.37625010715328</v>
      </c>
      <c r="D477" s="21" t="str">
        <f ca="1">IF(IF(RANDBETWEEN(1,$A$3)=1,RANDBETWEEN(0,Overview!$K$19)/100)*C477&gt;'liquid Assets'!C477,"Yes","")</f>
        <v/>
      </c>
      <c r="E477" s="6">
        <f t="shared" ca="1" si="79"/>
        <v>468.30813959879879</v>
      </c>
      <c r="F477" s="21" t="str">
        <f ca="1">IF(IF(RANDBETWEEN(1,$A$3)&lt;($D$2+1),RAND(),0)*E477&gt;Equity!E477,"Yes","")</f>
        <v/>
      </c>
      <c r="G477" s="6">
        <f t="shared" ca="1" si="80"/>
        <v>486.66769169692157</v>
      </c>
      <c r="H477" s="21" t="str">
        <f ca="1">IF(IF(RANDBETWEEN(1,$A$3)&lt;($D$2+1),RAND(),0)*G477&gt;Equity!G477,"Yes","")</f>
        <v/>
      </c>
      <c r="I477" s="6">
        <f t="shared" ca="1" si="81"/>
        <v>529.67551539833744</v>
      </c>
      <c r="J477" s="21" t="str">
        <f ca="1">IF(IF(RANDBETWEEN(1,$A$3)&lt;($D$2+1),RAND(),0)*I477&gt;Equity!I477,"Yes","")</f>
        <v/>
      </c>
      <c r="K477" s="6">
        <f t="shared" ca="1" si="82"/>
        <v>625.10260260223163</v>
      </c>
      <c r="L477" s="21" t="str">
        <f ca="1">IF(IF(RANDBETWEEN(1,$A$3)&lt;($D$2+1),RAND(),0)*K477&gt;Equity!K477,"Yes","")</f>
        <v/>
      </c>
      <c r="M477" s="6">
        <f t="shared" ca="1" si="83"/>
        <v>659.81757869157866</v>
      </c>
      <c r="N477" s="21" t="str">
        <f ca="1">IF(IF(RANDBETWEEN(1,$A$3)&lt;($D$2+1),RAND(),0)*M477&gt;Equity!M477,"Yes","")</f>
        <v/>
      </c>
      <c r="O477" s="6">
        <f t="shared" ca="1" si="84"/>
        <v>741.63367505756128</v>
      </c>
      <c r="P477" s="21" t="str">
        <f ca="1">IF(IF(RANDBETWEEN(1,$A$3)&lt;($D$2+1),RAND(),0)*O477&gt;Equity!O477,"Yes","")</f>
        <v/>
      </c>
      <c r="Q477" s="6">
        <f t="shared" ca="1" si="85"/>
        <v>747.79104436382841</v>
      </c>
      <c r="R477" s="21" t="str">
        <f ca="1">IF(IF(RANDBETWEEN(1,$A$3)&lt;($D$2+1),RAND(),0)*Q477&gt;Equity!Q477,"Yes","")</f>
        <v/>
      </c>
      <c r="S477" s="6">
        <f t="shared" ca="1" si="86"/>
        <v>780.43696028842953</v>
      </c>
      <c r="T477" s="21" t="str">
        <f ca="1">IF(IF(RANDBETWEEN(1,$A$3)&lt;($D$2+1),RAND(),0)*S477&gt;Equity!S477,"Yes","")</f>
        <v/>
      </c>
      <c r="U477" s="6">
        <f t="shared" ca="1" si="87"/>
        <v>687.24208031781018</v>
      </c>
      <c r="V477" s="21" t="str">
        <f ca="1">IF(IF(RANDBETWEEN(1,$A$3)&lt;($D$2+1),RAND(),0)*U477&gt;Equity!U477,"Yes","")</f>
        <v/>
      </c>
      <c r="W477" s="6">
        <f t="shared" ca="1" si="88"/>
        <v>679.11870364352797</v>
      </c>
    </row>
    <row r="478" spans="2:23" x14ac:dyDescent="0.3">
      <c r="B478" s="4">
        <v>475</v>
      </c>
      <c r="C478" s="40">
        <v>484.11152341905188</v>
      </c>
      <c r="D478" s="21" t="str">
        <f ca="1">IF(IF(RANDBETWEEN(1,$A$3)=1,RANDBETWEEN(0,Overview!$K$19)/100)*C478&gt;'liquid Assets'!C478,"Yes","")</f>
        <v/>
      </c>
      <c r="E478" s="6">
        <f t="shared" ca="1" si="79"/>
        <v>578.25728724555916</v>
      </c>
      <c r="F478" s="21" t="str">
        <f ca="1">IF(IF(RANDBETWEEN(1,$A$3)&lt;($D$2+1),RAND(),0)*E478&gt;Equity!E478,"Yes","")</f>
        <v/>
      </c>
      <c r="G478" s="6">
        <f t="shared" ca="1" si="80"/>
        <v>665.04393851062571</v>
      </c>
      <c r="H478" s="21" t="str">
        <f ca="1">IF(IF(RANDBETWEEN(1,$A$3)&lt;($D$2+1),RAND(),0)*G478&gt;Equity!G478,"Yes","")</f>
        <v/>
      </c>
      <c r="I478" s="6">
        <f t="shared" ca="1" si="81"/>
        <v>706.49738732220669</v>
      </c>
      <c r="J478" s="21" t="str">
        <f ca="1">IF(IF(RANDBETWEEN(1,$A$3)&lt;($D$2+1),RAND(),0)*I478&gt;Equity!I478,"Yes","")</f>
        <v/>
      </c>
      <c r="K478" s="6">
        <f t="shared" ca="1" si="82"/>
        <v>757.89925786982076</v>
      </c>
      <c r="L478" s="21" t="str">
        <f ca="1">IF(IF(RANDBETWEEN(1,$A$3)&lt;($D$2+1),RAND(),0)*K478&gt;Equity!K478,"Yes","")</f>
        <v/>
      </c>
      <c r="M478" s="6">
        <f t="shared" ca="1" si="83"/>
        <v>737.74562126273179</v>
      </c>
      <c r="N478" s="21" t="str">
        <f ca="1">IF(IF(RANDBETWEEN(1,$A$3)&lt;($D$2+1),RAND(),0)*M478&gt;Equity!M478,"Yes","")</f>
        <v/>
      </c>
      <c r="O478" s="6">
        <f t="shared" ca="1" si="84"/>
        <v>777.32825803666265</v>
      </c>
      <c r="P478" s="21" t="str">
        <f ca="1">IF(IF(RANDBETWEEN(1,$A$3)&lt;($D$2+1),RAND(),0)*O478&gt;Equity!O478,"Yes","")</f>
        <v/>
      </c>
      <c r="Q478" s="6">
        <f t="shared" ca="1" si="85"/>
        <v>894.35495992988615</v>
      </c>
      <c r="R478" s="21" t="str">
        <f ca="1">IF(IF(RANDBETWEEN(1,$A$3)&lt;($D$2+1),RAND(),0)*Q478&gt;Equity!Q478,"Yes","")</f>
        <v/>
      </c>
      <c r="S478" s="6">
        <f t="shared" ca="1" si="86"/>
        <v>785.97658328862894</v>
      </c>
      <c r="T478" s="21" t="str">
        <f ca="1">IF(IF(RANDBETWEEN(1,$A$3)&lt;($D$2+1),RAND(),0)*S478&gt;Equity!S478,"Yes","")</f>
        <v/>
      </c>
      <c r="U478" s="6">
        <f t="shared" ca="1" si="87"/>
        <v>841.41616727225005</v>
      </c>
      <c r="V478" s="21" t="str">
        <f ca="1">IF(IF(RANDBETWEEN(1,$A$3)&lt;($D$2+1),RAND(),0)*U478&gt;Equity!U478,"Yes","")</f>
        <v/>
      </c>
      <c r="W478" s="6">
        <f t="shared" ca="1" si="88"/>
        <v>929.97212606929611</v>
      </c>
    </row>
    <row r="479" spans="2:23" x14ac:dyDescent="0.3">
      <c r="B479" s="4">
        <v>476</v>
      </c>
      <c r="C479" s="40">
        <v>482.85274158407361</v>
      </c>
      <c r="D479" s="21" t="str">
        <f ca="1">IF(IF(RANDBETWEEN(1,$A$3)=1,RANDBETWEEN(0,Overview!$K$19)/100)*C479&gt;'liquid Assets'!C479,"Yes","")</f>
        <v/>
      </c>
      <c r="E479" s="6">
        <f t="shared" ca="1" si="79"/>
        <v>544.35427787671449</v>
      </c>
      <c r="F479" s="21" t="str">
        <f ca="1">IF(IF(RANDBETWEEN(1,$A$3)&lt;($D$2+1),RAND(),0)*E479&gt;Equity!E479,"Yes","")</f>
        <v/>
      </c>
      <c r="G479" s="6">
        <f t="shared" ca="1" si="80"/>
        <v>436.74935976952406</v>
      </c>
      <c r="H479" s="21" t="str">
        <f ca="1">IF(IF(RANDBETWEEN(1,$A$3)&lt;($D$2+1),RAND(),0)*G479&gt;Equity!G479,"Yes","")</f>
        <v/>
      </c>
      <c r="I479" s="6">
        <f t="shared" ca="1" si="81"/>
        <v>352.73520598857749</v>
      </c>
      <c r="J479" s="21" t="str">
        <f ca="1">IF(IF(RANDBETWEEN(1,$A$3)&lt;($D$2+1),RAND(),0)*I479&gt;Equity!I479,"Yes","")</f>
        <v/>
      </c>
      <c r="K479" s="6">
        <f t="shared" ca="1" si="82"/>
        <v>320.6589856912085</v>
      </c>
      <c r="L479" s="21" t="str">
        <f ca="1">IF(IF(RANDBETWEEN(1,$A$3)&lt;($D$2+1),RAND(),0)*K479&gt;Equity!K479,"Yes","")</f>
        <v/>
      </c>
      <c r="M479" s="6">
        <f t="shared" ca="1" si="83"/>
        <v>374.08534439379764</v>
      </c>
      <c r="N479" s="21" t="str">
        <f ca="1">IF(IF(RANDBETWEEN(1,$A$3)&lt;($D$2+1),RAND(),0)*M479&gt;Equity!M479,"Yes","")</f>
        <v/>
      </c>
      <c r="O479" s="6">
        <f t="shared" ca="1" si="84"/>
        <v>299.36157346827298</v>
      </c>
      <c r="P479" s="21" t="str">
        <f ca="1">IF(IF(RANDBETWEEN(1,$A$3)&lt;($D$2+1),RAND(),0)*O479&gt;Equity!O479,"Yes","")</f>
        <v/>
      </c>
      <c r="Q479" s="6">
        <f t="shared" ca="1" si="85"/>
        <v>342.61007463868913</v>
      </c>
      <c r="R479" s="21" t="str">
        <f ca="1">IF(IF(RANDBETWEEN(1,$A$3)&lt;($D$2+1),RAND(),0)*Q479&gt;Equity!Q479,"Yes","")</f>
        <v/>
      </c>
      <c r="S479" s="6">
        <f t="shared" ca="1" si="86"/>
        <v>345.65017180035966</v>
      </c>
      <c r="T479" s="21" t="str">
        <f ca="1">IF(IF(RANDBETWEEN(1,$A$3)&lt;($D$2+1),RAND(),0)*S479&gt;Equity!S479,"Yes","")</f>
        <v/>
      </c>
      <c r="U479" s="6">
        <f t="shared" ca="1" si="87"/>
        <v>339.53990636024889</v>
      </c>
      <c r="V479" s="21" t="str">
        <f ca="1">IF(IF(RANDBETWEEN(1,$A$3)&lt;($D$2+1),RAND(),0)*U479&gt;Equity!U479,"Yes","")</f>
        <v/>
      </c>
      <c r="W479" s="6">
        <f t="shared" ca="1" si="88"/>
        <v>362.26084613370512</v>
      </c>
    </row>
    <row r="480" spans="2:23" x14ac:dyDescent="0.3">
      <c r="B480" s="4">
        <v>477</v>
      </c>
      <c r="C480" s="40">
        <v>481.59986425709087</v>
      </c>
      <c r="D480" s="21" t="str">
        <f ca="1">IF(IF(RANDBETWEEN(1,$A$3)=1,RANDBETWEEN(0,Overview!$K$19)/100)*C480&gt;'liquid Assets'!C480,"Yes","")</f>
        <v/>
      </c>
      <c r="E480" s="6">
        <f t="shared" ca="1" si="79"/>
        <v>462.0407201905025</v>
      </c>
      <c r="F480" s="21" t="str">
        <f ca="1">IF(IF(RANDBETWEEN(1,$A$3)&lt;($D$2+1),RAND(),0)*E480&gt;Equity!E480,"Yes","")</f>
        <v/>
      </c>
      <c r="G480" s="6">
        <f t="shared" ca="1" si="80"/>
        <v>497.49264034544996</v>
      </c>
      <c r="H480" s="21" t="str">
        <f ca="1">IF(IF(RANDBETWEEN(1,$A$3)&lt;($D$2+1),RAND(),0)*G480&gt;Equity!G480,"Yes","")</f>
        <v/>
      </c>
      <c r="I480" s="6">
        <f t="shared" ca="1" si="81"/>
        <v>430.56819915329095</v>
      </c>
      <c r="J480" s="21" t="str">
        <f ca="1">IF(IF(RANDBETWEEN(1,$A$3)&lt;($D$2+1),RAND(),0)*I480&gt;Equity!I480,"Yes","")</f>
        <v/>
      </c>
      <c r="K480" s="6">
        <f t="shared" ca="1" si="82"/>
        <v>354.42781642771143</v>
      </c>
      <c r="L480" s="21" t="str">
        <f ca="1">IF(IF(RANDBETWEEN(1,$A$3)&lt;($D$2+1),RAND(),0)*K480&gt;Equity!K480,"Yes","")</f>
        <v/>
      </c>
      <c r="M480" s="6">
        <f t="shared" ca="1" si="83"/>
        <v>381.76333693610746</v>
      </c>
      <c r="N480" s="21" t="str">
        <f ca="1">IF(IF(RANDBETWEEN(1,$A$3)&lt;($D$2+1),RAND(),0)*M480&gt;Equity!M480,"Yes","")</f>
        <v/>
      </c>
      <c r="O480" s="6">
        <f t="shared" ca="1" si="84"/>
        <v>372.61774958770746</v>
      </c>
      <c r="P480" s="21" t="str">
        <f ca="1">IF(IF(RANDBETWEEN(1,$A$3)&lt;($D$2+1),RAND(),0)*O480&gt;Equity!O480,"Yes","")</f>
        <v/>
      </c>
      <c r="Q480" s="6">
        <f t="shared" ca="1" si="85"/>
        <v>422.92435502868</v>
      </c>
      <c r="R480" s="21" t="str">
        <f ca="1">IF(IF(RANDBETWEEN(1,$A$3)&lt;($D$2+1),RAND(),0)*Q480&gt;Equity!Q480,"Yes","")</f>
        <v/>
      </c>
      <c r="S480" s="6">
        <f t="shared" ca="1" si="86"/>
        <v>355.08499228048038</v>
      </c>
      <c r="T480" s="21" t="str">
        <f ca="1">IF(IF(RANDBETWEEN(1,$A$3)&lt;($D$2+1),RAND(),0)*S480&gt;Equity!S480,"Yes","")</f>
        <v/>
      </c>
      <c r="U480" s="6">
        <f t="shared" ca="1" si="87"/>
        <v>378.08214991447232</v>
      </c>
      <c r="V480" s="21" t="str">
        <f ca="1">IF(IF(RANDBETWEEN(1,$A$3)&lt;($D$2+1),RAND(),0)*U480&gt;Equity!U480,"Yes","")</f>
        <v/>
      </c>
      <c r="W480" s="6">
        <f t="shared" ca="1" si="88"/>
        <v>427.02628036747967</v>
      </c>
    </row>
    <row r="481" spans="2:23" x14ac:dyDescent="0.3">
      <c r="B481" s="4">
        <v>478</v>
      </c>
      <c r="C481" s="40">
        <v>480.35285145058947</v>
      </c>
      <c r="D481" s="21" t="str">
        <f ca="1">IF(IF(RANDBETWEEN(1,$A$3)=1,RANDBETWEEN(0,Overview!$K$19)/100)*C481&gt;'liquid Assets'!C481,"Yes","")</f>
        <v/>
      </c>
      <c r="E481" s="6">
        <f t="shared" ca="1" si="79"/>
        <v>412.54875512089444</v>
      </c>
      <c r="F481" s="21" t="str">
        <f ca="1">IF(IF(RANDBETWEEN(1,$A$3)&lt;($D$2+1),RAND(),0)*E481&gt;Equity!E481,"Yes","")</f>
        <v/>
      </c>
      <c r="G481" s="6">
        <f t="shared" ca="1" si="80"/>
        <v>427.04408814860307</v>
      </c>
      <c r="H481" s="21" t="str">
        <f ca="1">IF(IF(RANDBETWEEN(1,$A$3)&lt;($D$2+1),RAND(),0)*G481&gt;Equity!G481,"Yes","")</f>
        <v/>
      </c>
      <c r="I481" s="6">
        <f t="shared" ca="1" si="81"/>
        <v>431.8484775466938</v>
      </c>
      <c r="J481" s="21" t="str">
        <f ca="1">IF(IF(RANDBETWEEN(1,$A$3)&lt;($D$2+1),RAND(),0)*I481&gt;Equity!I481,"Yes","")</f>
        <v/>
      </c>
      <c r="K481" s="6">
        <f t="shared" ca="1" si="82"/>
        <v>422.63792468804928</v>
      </c>
      <c r="L481" s="21" t="str">
        <f ca="1">IF(IF(RANDBETWEEN(1,$A$3)&lt;($D$2+1),RAND(),0)*K481&gt;Equity!K481,"Yes","")</f>
        <v/>
      </c>
      <c r="M481" s="6">
        <f t="shared" ca="1" si="83"/>
        <v>492.71067123008265</v>
      </c>
      <c r="N481" s="21" t="str">
        <f ca="1">IF(IF(RANDBETWEEN(1,$A$3)&lt;($D$2+1),RAND(),0)*M481&gt;Equity!M481,"Yes","")</f>
        <v/>
      </c>
      <c r="O481" s="6">
        <f t="shared" ca="1" si="84"/>
        <v>536.98144984407918</v>
      </c>
      <c r="P481" s="21" t="str">
        <f ca="1">IF(IF(RANDBETWEEN(1,$A$3)&lt;($D$2+1),RAND(),0)*O481&gt;Equity!O481,"Yes","")</f>
        <v/>
      </c>
      <c r="Q481" s="6">
        <f t="shared" ca="1" si="85"/>
        <v>482.32777277002202</v>
      </c>
      <c r="R481" s="21" t="str">
        <f ca="1">IF(IF(RANDBETWEEN(1,$A$3)&lt;($D$2+1),RAND(),0)*Q481&gt;Equity!Q481,"Yes","")</f>
        <v/>
      </c>
      <c r="S481" s="6">
        <f t="shared" ca="1" si="86"/>
        <v>574.91794267040416</v>
      </c>
      <c r="T481" s="21" t="str">
        <f ca="1">IF(IF(RANDBETWEEN(1,$A$3)&lt;($D$2+1),RAND(),0)*S481&gt;Equity!S481,"Yes","")</f>
        <v/>
      </c>
      <c r="U481" s="6">
        <f t="shared" ca="1" si="87"/>
        <v>540.30891602884992</v>
      </c>
      <c r="V481" s="21" t="str">
        <f ca="1">IF(IF(RANDBETWEEN(1,$A$3)&lt;($D$2+1),RAND(),0)*U481&gt;Equity!U481,"Yes","")</f>
        <v/>
      </c>
      <c r="W481" s="6">
        <f t="shared" ca="1" si="88"/>
        <v>577.11938199129486</v>
      </c>
    </row>
    <row r="482" spans="2:23" x14ac:dyDescent="0.3">
      <c r="B482" s="4">
        <v>479</v>
      </c>
      <c r="C482" s="40">
        <v>479.11166353076237</v>
      </c>
      <c r="D482" s="21" t="str">
        <f ca="1">IF(IF(RANDBETWEEN(1,$A$3)=1,RANDBETWEEN(0,Overview!$K$19)/100)*C482&gt;'liquid Assets'!C482,"Yes","")</f>
        <v/>
      </c>
      <c r="E482" s="6">
        <f t="shared" ca="1" si="79"/>
        <v>497.03153485359576</v>
      </c>
      <c r="F482" s="21" t="str">
        <f ca="1">IF(IF(RANDBETWEEN(1,$A$3)&lt;($D$2+1),RAND(),0)*E482&gt;Equity!E482,"Yes","")</f>
        <v/>
      </c>
      <c r="G482" s="6">
        <f t="shared" ca="1" si="80"/>
        <v>544.9076567058828</v>
      </c>
      <c r="H482" s="21" t="str">
        <f ca="1">IF(IF(RANDBETWEEN(1,$A$3)&lt;($D$2+1),RAND(),0)*G482&gt;Equity!G482,"Yes","")</f>
        <v/>
      </c>
      <c r="I482" s="6">
        <f t="shared" ca="1" si="81"/>
        <v>619.56894719178297</v>
      </c>
      <c r="J482" s="21" t="str">
        <f ca="1">IF(IF(RANDBETWEEN(1,$A$3)&lt;($D$2+1),RAND(),0)*I482&gt;Equity!I482,"Yes","")</f>
        <v/>
      </c>
      <c r="K482" s="6">
        <f t="shared" ca="1" si="82"/>
        <v>662.03676839066043</v>
      </c>
      <c r="L482" s="21" t="str">
        <f ca="1">IF(IF(RANDBETWEEN(1,$A$3)&lt;($D$2+1),RAND(),0)*K482&gt;Equity!K482,"Yes","")</f>
        <v/>
      </c>
      <c r="M482" s="6">
        <f t="shared" ca="1" si="83"/>
        <v>642.22936244775997</v>
      </c>
      <c r="N482" s="21" t="str">
        <f ca="1">IF(IF(RANDBETWEEN(1,$A$3)&lt;($D$2+1),RAND(),0)*M482&gt;Equity!M482,"Yes","")</f>
        <v/>
      </c>
      <c r="O482" s="6">
        <f t="shared" ca="1" si="84"/>
        <v>722.54237885932184</v>
      </c>
      <c r="P482" s="21" t="str">
        <f ca="1">IF(IF(RANDBETWEEN(1,$A$3)&lt;($D$2+1),RAND(),0)*O482&gt;Equity!O482,"Yes","")</f>
        <v/>
      </c>
      <c r="Q482" s="6">
        <f t="shared" ca="1" si="85"/>
        <v>824.64469987396865</v>
      </c>
      <c r="R482" s="21" t="str">
        <f ca="1">IF(IF(RANDBETWEEN(1,$A$3)&lt;($D$2+1),RAND(),0)*Q482&gt;Equity!Q482,"Yes","")</f>
        <v/>
      </c>
      <c r="S482" s="6">
        <f t="shared" ca="1" si="86"/>
        <v>965.85251033485747</v>
      </c>
      <c r="T482" s="21" t="str">
        <f ca="1">IF(IF(RANDBETWEEN(1,$A$3)&lt;($D$2+1),RAND(),0)*S482&gt;Equity!S482,"Yes","")</f>
        <v/>
      </c>
      <c r="U482" s="6">
        <f t="shared" ca="1" si="87"/>
        <v>1012.6770228002285</v>
      </c>
      <c r="V482" s="21" t="str">
        <f ca="1">IF(IF(RANDBETWEEN(1,$A$3)&lt;($D$2+1),RAND(),0)*U482&gt;Equity!U482,"Yes","")</f>
        <v/>
      </c>
      <c r="W482" s="6">
        <f t="shared" ca="1" si="88"/>
        <v>1101.8632573592645</v>
      </c>
    </row>
    <row r="483" spans="2:23" x14ac:dyDescent="0.3">
      <c r="B483" s="4">
        <v>480</v>
      </c>
      <c r="C483" s="40">
        <v>477.87626121364804</v>
      </c>
      <c r="D483" s="21" t="str">
        <f ca="1">IF(IF(RANDBETWEEN(1,$A$3)=1,RANDBETWEEN(0,Overview!$K$19)/100)*C483&gt;'liquid Assets'!C483,"Yes","")</f>
        <v/>
      </c>
      <c r="E483" s="6">
        <f t="shared" ca="1" si="79"/>
        <v>414.83302987596034</v>
      </c>
      <c r="F483" s="21" t="str">
        <f ca="1">IF(IF(RANDBETWEEN(1,$A$3)&lt;($D$2+1),RAND(),0)*E483&gt;Equity!E483,"Yes","")</f>
        <v/>
      </c>
      <c r="G483" s="6">
        <f t="shared" ca="1" si="80"/>
        <v>422.98994243860375</v>
      </c>
      <c r="H483" s="21" t="str">
        <f ca="1">IF(IF(RANDBETWEEN(1,$A$3)&lt;($D$2+1),RAND(),0)*G483&gt;Equity!G483,"Yes","")</f>
        <v/>
      </c>
      <c r="I483" s="6">
        <f t="shared" ca="1" si="81"/>
        <v>393.88769329845576</v>
      </c>
      <c r="J483" s="21" t="str">
        <f ca="1">IF(IF(RANDBETWEEN(1,$A$3)&lt;($D$2+1),RAND(),0)*I483&gt;Equity!I483,"Yes","")</f>
        <v/>
      </c>
      <c r="K483" s="6">
        <f t="shared" ca="1" si="82"/>
        <v>360.65451981590792</v>
      </c>
      <c r="L483" s="21" t="str">
        <f ca="1">IF(IF(RANDBETWEEN(1,$A$3)&lt;($D$2+1),RAND(),0)*K483&gt;Equity!K483,"Yes","")</f>
        <v/>
      </c>
      <c r="M483" s="6">
        <f t="shared" ca="1" si="83"/>
        <v>414.69790585498714</v>
      </c>
      <c r="N483" s="21" t="str">
        <f ca="1">IF(IF(RANDBETWEEN(1,$A$3)&lt;($D$2+1),RAND(),0)*M483&gt;Equity!M483,"Yes","")</f>
        <v/>
      </c>
      <c r="O483" s="6">
        <f t="shared" ca="1" si="84"/>
        <v>412.32390025714125</v>
      </c>
      <c r="P483" s="21" t="str">
        <f ca="1">IF(IF(RANDBETWEEN(1,$A$3)&lt;($D$2+1),RAND(),0)*O483&gt;Equity!O483,"Yes","")</f>
        <v/>
      </c>
      <c r="Q483" s="6">
        <f t="shared" ca="1" si="85"/>
        <v>395.70666131840244</v>
      </c>
      <c r="R483" s="21" t="str">
        <f ca="1">IF(IF(RANDBETWEEN(1,$A$3)&lt;($D$2+1),RAND(),0)*Q483&gt;Equity!Q483,"Yes","")</f>
        <v/>
      </c>
      <c r="S483" s="6">
        <f t="shared" ca="1" si="86"/>
        <v>453.51631747589187</v>
      </c>
      <c r="T483" s="21" t="str">
        <f ca="1">IF(IF(RANDBETWEEN(1,$A$3)&lt;($D$2+1),RAND(),0)*S483&gt;Equity!S483,"Yes","")</f>
        <v/>
      </c>
      <c r="U483" s="6">
        <f t="shared" ca="1" si="87"/>
        <v>463.68419995700822</v>
      </c>
      <c r="V483" s="21" t="str">
        <f ca="1">IF(IF(RANDBETWEEN(1,$A$3)&lt;($D$2+1),RAND(),0)*U483&gt;Equity!U483,"Yes","")</f>
        <v/>
      </c>
      <c r="W483" s="6">
        <f t="shared" ca="1" si="88"/>
        <v>516.24722089240777</v>
      </c>
    </row>
    <row r="484" spans="2:23" x14ac:dyDescent="0.3">
      <c r="B484" s="4">
        <v>481</v>
      </c>
      <c r="C484" s="40">
        <v>476.64660556132281</v>
      </c>
      <c r="D484" s="21" t="str">
        <f ca="1">IF(IF(RANDBETWEEN(1,$A$3)=1,RANDBETWEEN(0,Overview!$K$19)/100)*C484&gt;'liquid Assets'!C484,"Yes","")</f>
        <v/>
      </c>
      <c r="E484" s="6">
        <f t="shared" ca="1" si="79"/>
        <v>509.83348522216244</v>
      </c>
      <c r="F484" s="21" t="str">
        <f ca="1">IF(IF(RANDBETWEEN(1,$A$3)&lt;($D$2+1),RAND(),0)*E484&gt;Equity!E484,"Yes","")</f>
        <v/>
      </c>
      <c r="G484" s="6">
        <f t="shared" ca="1" si="80"/>
        <v>504.65020570740279</v>
      </c>
      <c r="H484" s="21" t="str">
        <f ca="1">IF(IF(RANDBETWEEN(1,$A$3)&lt;($D$2+1),RAND(),0)*G484&gt;Equity!G484,"Yes","")</f>
        <v/>
      </c>
      <c r="I484" s="6">
        <f t="shared" ca="1" si="81"/>
        <v>509.50340006621013</v>
      </c>
      <c r="J484" s="21" t="str">
        <f ca="1">IF(IF(RANDBETWEEN(1,$A$3)&lt;($D$2+1),RAND(),0)*I484&gt;Equity!I484,"Yes","")</f>
        <v/>
      </c>
      <c r="K484" s="6">
        <f t="shared" ca="1" si="82"/>
        <v>484.52606569249679</v>
      </c>
      <c r="L484" s="21" t="str">
        <f ca="1">IF(IF(RANDBETWEEN(1,$A$3)&lt;($D$2+1),RAND(),0)*K484&gt;Equity!K484,"Yes","")</f>
        <v/>
      </c>
      <c r="M484" s="6">
        <f t="shared" ca="1" si="83"/>
        <v>398.64103438133827</v>
      </c>
      <c r="N484" s="21" t="str">
        <f ca="1">IF(IF(RANDBETWEEN(1,$A$3)&lt;($D$2+1),RAND(),0)*M484&gt;Equity!M484,"Yes","")</f>
        <v/>
      </c>
      <c r="O484" s="6">
        <f t="shared" ca="1" si="84"/>
        <v>406.92724930906166</v>
      </c>
      <c r="P484" s="21" t="str">
        <f ca="1">IF(IF(RANDBETWEEN(1,$A$3)&lt;($D$2+1),RAND(),0)*O484&gt;Equity!O484,"Yes","")</f>
        <v/>
      </c>
      <c r="Q484" s="6">
        <f t="shared" ca="1" si="85"/>
        <v>354.11731195176867</v>
      </c>
      <c r="R484" s="21" t="str">
        <f ca="1">IF(IF(RANDBETWEEN(1,$A$3)&lt;($D$2+1),RAND(),0)*Q484&gt;Equity!Q484,"Yes","")</f>
        <v/>
      </c>
      <c r="S484" s="6">
        <f t="shared" ca="1" si="86"/>
        <v>320.27236365554944</v>
      </c>
      <c r="T484" s="21" t="str">
        <f ca="1">IF(IF(RANDBETWEEN(1,$A$3)&lt;($D$2+1),RAND(),0)*S484&gt;Equity!S484,"Yes","")</f>
        <v/>
      </c>
      <c r="U484" s="6">
        <f t="shared" ca="1" si="87"/>
        <v>312.52179329890828</v>
      </c>
      <c r="V484" s="21" t="str">
        <f ca="1">IF(IF(RANDBETWEEN(1,$A$3)&lt;($D$2+1),RAND(),0)*U484&gt;Equity!U484,"Yes","")</f>
        <v/>
      </c>
      <c r="W484" s="6">
        <f t="shared" ca="1" si="88"/>
        <v>347.07977500713957</v>
      </c>
    </row>
    <row r="485" spans="2:23" x14ac:dyDescent="0.3">
      <c r="B485" s="4">
        <v>482</v>
      </c>
      <c r="C485" s="40">
        <v>475.42265797814218</v>
      </c>
      <c r="D485" s="21" t="str">
        <f ca="1">IF(IF(RANDBETWEEN(1,$A$3)=1,RANDBETWEEN(0,Overview!$K$19)/100)*C485&gt;'liquid Assets'!C485,"Yes","")</f>
        <v/>
      </c>
      <c r="E485" s="6">
        <f t="shared" ref="E485:E548" ca="1" si="89">IF(D485="",(RAND()/2.5+0.8)*C485,0)</f>
        <v>422.33539648583286</v>
      </c>
      <c r="F485" s="21" t="str">
        <f ca="1">IF(IF(RANDBETWEEN(1,$A$3)&lt;($D$2+1),RAND(),0)*E485&gt;Equity!E485,"Yes","")</f>
        <v/>
      </c>
      <c r="G485" s="6">
        <f t="shared" ref="G485:G548" ca="1" si="90">IF(F485="",(RAND()/2.5+0.8)*E485,0)</f>
        <v>504.19214864165781</v>
      </c>
      <c r="H485" s="21" t="str">
        <f ca="1">IF(IF(RANDBETWEEN(1,$A$3)&lt;($D$2+1),RAND(),0)*G485&gt;Equity!G485,"Yes","")</f>
        <v/>
      </c>
      <c r="I485" s="6">
        <f t="shared" ref="I485:I548" ca="1" si="91">IF(H485="",(RAND()/2.5+0.8)*G485,0)</f>
        <v>557.29777282907241</v>
      </c>
      <c r="J485" s="21" t="str">
        <f ca="1">IF(IF(RANDBETWEEN(1,$A$3)&lt;($D$2+1),RAND(),0)*I485&gt;Equity!I485,"Yes","")</f>
        <v/>
      </c>
      <c r="K485" s="6">
        <f t="shared" ref="K485:K548" ca="1" si="92">IF(J485="",(RAND()/2.5+0.8)*I485,0)</f>
        <v>581.38032169566702</v>
      </c>
      <c r="L485" s="21" t="str">
        <f ca="1">IF(IF(RANDBETWEEN(1,$A$3)&lt;($D$2+1),RAND(),0)*K485&gt;Equity!K485,"Yes","")</f>
        <v/>
      </c>
      <c r="M485" s="6">
        <f t="shared" ref="M485:M548" ca="1" si="93">IF(L485="",(RAND()/2.5+0.8)*K485,0)</f>
        <v>691.69834660415836</v>
      </c>
      <c r="N485" s="21" t="str">
        <f ca="1">IF(IF(RANDBETWEEN(1,$A$3)&lt;($D$2+1),RAND(),0)*M485&gt;Equity!M485,"Yes","")</f>
        <v/>
      </c>
      <c r="O485" s="6">
        <f t="shared" ref="O485:O548" ca="1" si="94">IF(N485="",(RAND()/2.5+0.8)*M485,0)</f>
        <v>577.13930745848063</v>
      </c>
      <c r="P485" s="21" t="str">
        <f ca="1">IF(IF(RANDBETWEEN(1,$A$3)&lt;($D$2+1),RAND(),0)*O485&gt;Equity!O485,"Yes","")</f>
        <v/>
      </c>
      <c r="Q485" s="6">
        <f t="shared" ref="Q485:Q548" ca="1" si="95">IF(P485="",(RAND()/2.5+0.8)*O485,0)</f>
        <v>576.57756459338816</v>
      </c>
      <c r="R485" s="21" t="str">
        <f ca="1">IF(IF(RANDBETWEEN(1,$A$3)&lt;($D$2+1),RAND(),0)*Q485&gt;Equity!Q485,"Yes","")</f>
        <v/>
      </c>
      <c r="S485" s="6">
        <f t="shared" ref="S485:S548" ca="1" si="96">IF(R485="",(RAND()/2.5+0.8)*Q485,0)</f>
        <v>555.2871605092862</v>
      </c>
      <c r="T485" s="21" t="str">
        <f ca="1">IF(IF(RANDBETWEEN(1,$A$3)&lt;($D$2+1),RAND(),0)*S485&gt;Equity!S485,"Yes","")</f>
        <v/>
      </c>
      <c r="U485" s="6">
        <f t="shared" ref="U485:U548" ca="1" si="97">IF(T485="",(RAND()/2.5+0.8)*S485,0)</f>
        <v>471.18060443085341</v>
      </c>
      <c r="V485" s="21" t="str">
        <f ca="1">IF(IF(RANDBETWEEN(1,$A$3)&lt;($D$2+1),RAND(),0)*U485&gt;Equity!U485,"Yes","")</f>
        <v/>
      </c>
      <c r="W485" s="6">
        <f t="shared" ref="W485:W548" ca="1" si="98">IF(V485="",(RAND()/2.5+0.8)*U485,0)</f>
        <v>423.05534901400927</v>
      </c>
    </row>
    <row r="486" spans="2:23" x14ac:dyDescent="0.3">
      <c r="B486" s="4">
        <v>483</v>
      </c>
      <c r="C486" s="40">
        <v>474.20438020702829</v>
      </c>
      <c r="D486" s="21" t="str">
        <f ca="1">IF(IF(RANDBETWEEN(1,$A$3)=1,RANDBETWEEN(0,Overview!$K$19)/100)*C486&gt;'liquid Assets'!C486,"Yes","")</f>
        <v/>
      </c>
      <c r="E486" s="6">
        <f t="shared" ca="1" si="89"/>
        <v>428.06745382079146</v>
      </c>
      <c r="F486" s="21" t="str">
        <f ca="1">IF(IF(RANDBETWEEN(1,$A$3)&lt;($D$2+1),RAND(),0)*E486&gt;Equity!E486,"Yes","")</f>
        <v/>
      </c>
      <c r="G486" s="6">
        <f t="shared" ca="1" si="90"/>
        <v>363.05650743043208</v>
      </c>
      <c r="H486" s="21" t="str">
        <f ca="1">IF(IF(RANDBETWEEN(1,$A$3)&lt;($D$2+1),RAND(),0)*G486&gt;Equity!G486,"Yes","")</f>
        <v/>
      </c>
      <c r="I486" s="6">
        <f t="shared" ca="1" si="91"/>
        <v>297.11888119816899</v>
      </c>
      <c r="J486" s="21" t="str">
        <f ca="1">IF(IF(RANDBETWEEN(1,$A$3)&lt;($D$2+1),RAND(),0)*I486&gt;Equity!I486,"Yes","")</f>
        <v/>
      </c>
      <c r="K486" s="6">
        <f t="shared" ca="1" si="92"/>
        <v>342.40016661932674</v>
      </c>
      <c r="L486" s="21" t="str">
        <f ca="1">IF(IF(RANDBETWEEN(1,$A$3)&lt;($D$2+1),RAND(),0)*K486&gt;Equity!K486,"Yes","")</f>
        <v/>
      </c>
      <c r="M486" s="6">
        <f t="shared" ca="1" si="93"/>
        <v>392.27106719709377</v>
      </c>
      <c r="N486" s="21" t="str">
        <f ca="1">IF(IF(RANDBETWEEN(1,$A$3)&lt;($D$2+1),RAND(),0)*M486&gt;Equity!M486,"Yes","")</f>
        <v/>
      </c>
      <c r="O486" s="6">
        <f t="shared" ca="1" si="94"/>
        <v>443.71379023843065</v>
      </c>
      <c r="P486" s="21" t="str">
        <f ca="1">IF(IF(RANDBETWEEN(1,$A$3)&lt;($D$2+1),RAND(),0)*O486&gt;Equity!O486,"Yes","")</f>
        <v/>
      </c>
      <c r="Q486" s="6">
        <f t="shared" ca="1" si="95"/>
        <v>379.30880237884918</v>
      </c>
      <c r="R486" s="21" t="str">
        <f ca="1">IF(IF(RANDBETWEEN(1,$A$3)&lt;($D$2+1),RAND(),0)*Q486&gt;Equity!Q486,"Yes","")</f>
        <v/>
      </c>
      <c r="S486" s="6">
        <f t="shared" ca="1" si="96"/>
        <v>347.29478348006921</v>
      </c>
      <c r="T486" s="21" t="str">
        <f ca="1">IF(IF(RANDBETWEEN(1,$A$3)&lt;($D$2+1),RAND(),0)*S486&gt;Equity!S486,"Yes","")</f>
        <v/>
      </c>
      <c r="U486" s="6">
        <f t="shared" ca="1" si="97"/>
        <v>321.72704253540604</v>
      </c>
      <c r="V486" s="21" t="str">
        <f ca="1">IF(IF(RANDBETWEEN(1,$A$3)&lt;($D$2+1),RAND(),0)*U486&gt;Equity!U486,"Yes","")</f>
        <v/>
      </c>
      <c r="W486" s="6">
        <f t="shared" ca="1" si="98"/>
        <v>315.13485285127194</v>
      </c>
    </row>
    <row r="487" spans="2:23" x14ac:dyDescent="0.3">
      <c r="B487" s="4">
        <v>484</v>
      </c>
      <c r="C487" s="40">
        <v>472.99173432580585</v>
      </c>
      <c r="D487" s="21" t="str">
        <f ca="1">IF(IF(RANDBETWEEN(1,$A$3)=1,RANDBETWEEN(0,Overview!$K$19)/100)*C487&gt;'liquid Assets'!C487,"Yes","")</f>
        <v/>
      </c>
      <c r="E487" s="6">
        <f t="shared" ca="1" si="89"/>
        <v>562.19820741376509</v>
      </c>
      <c r="F487" s="21" t="str">
        <f ca="1">IF(IF(RANDBETWEEN(1,$A$3)&lt;($D$2+1),RAND(),0)*E487&gt;Equity!E487,"Yes","")</f>
        <v/>
      </c>
      <c r="G487" s="6">
        <f t="shared" ca="1" si="90"/>
        <v>469.80606148884442</v>
      </c>
      <c r="H487" s="21" t="str">
        <f ca="1">IF(IF(RANDBETWEEN(1,$A$3)&lt;($D$2+1),RAND(),0)*G487&gt;Equity!G487,"Yes","")</f>
        <v/>
      </c>
      <c r="I487" s="6">
        <f t="shared" ca="1" si="91"/>
        <v>442.42828006885696</v>
      </c>
      <c r="J487" s="21" t="str">
        <f ca="1">IF(IF(RANDBETWEEN(1,$A$3)&lt;($D$2+1),RAND(),0)*I487&gt;Equity!I487,"Yes","")</f>
        <v/>
      </c>
      <c r="K487" s="6">
        <f t="shared" ca="1" si="92"/>
        <v>481.88357524023098</v>
      </c>
      <c r="L487" s="21" t="str">
        <f ca="1">IF(IF(RANDBETWEEN(1,$A$3)&lt;($D$2+1),RAND(),0)*K487&gt;Equity!K487,"Yes","")</f>
        <v/>
      </c>
      <c r="M487" s="6">
        <f t="shared" ca="1" si="93"/>
        <v>567.28947085193215</v>
      </c>
      <c r="N487" s="21" t="str">
        <f ca="1">IF(IF(RANDBETWEEN(1,$A$3)&lt;($D$2+1),RAND(),0)*M487&gt;Equity!M487,"Yes","")</f>
        <v/>
      </c>
      <c r="O487" s="6">
        <f t="shared" ca="1" si="94"/>
        <v>582.42235124296167</v>
      </c>
      <c r="P487" s="21" t="str">
        <f ca="1">IF(IF(RANDBETWEEN(1,$A$3)&lt;($D$2+1),RAND(),0)*O487&gt;Equity!O487,"Yes","")</f>
        <v/>
      </c>
      <c r="Q487" s="6">
        <f t="shared" ca="1" si="95"/>
        <v>594.4224010867739</v>
      </c>
      <c r="R487" s="21" t="str">
        <f ca="1">IF(IF(RANDBETWEEN(1,$A$3)&lt;($D$2+1),RAND(),0)*Q487&gt;Equity!Q487,"Yes","")</f>
        <v/>
      </c>
      <c r="S487" s="6">
        <f t="shared" ca="1" si="96"/>
        <v>591.26415292216393</v>
      </c>
      <c r="T487" s="21" t="str">
        <f ca="1">IF(IF(RANDBETWEEN(1,$A$3)&lt;($D$2+1),RAND(),0)*S487&gt;Equity!S487,"Yes","")</f>
        <v/>
      </c>
      <c r="U487" s="6">
        <f t="shared" ca="1" si="97"/>
        <v>510.14251632129753</v>
      </c>
      <c r="V487" s="21" t="str">
        <f ca="1">IF(IF(RANDBETWEEN(1,$A$3)&lt;($D$2+1),RAND(),0)*U487&gt;Equity!U487,"Yes","")</f>
        <v/>
      </c>
      <c r="W487" s="6">
        <f t="shared" ca="1" si="98"/>
        <v>478.2414721590406</v>
      </c>
    </row>
    <row r="488" spans="2:23" x14ac:dyDescent="0.3">
      <c r="B488" s="4">
        <v>485</v>
      </c>
      <c r="C488" s="40">
        <v>471.78468274359147</v>
      </c>
      <c r="D488" s="21" t="str">
        <f ca="1">IF(IF(RANDBETWEEN(1,$A$3)=1,RANDBETWEEN(0,Overview!$K$19)/100)*C488&gt;'liquid Assets'!C488,"Yes","")</f>
        <v/>
      </c>
      <c r="E488" s="6">
        <f t="shared" ca="1" si="89"/>
        <v>527.36703475831052</v>
      </c>
      <c r="F488" s="21" t="str">
        <f ca="1">IF(IF(RANDBETWEEN(1,$A$3)&lt;($D$2+1),RAND(),0)*E488&gt;Equity!E488,"Yes","")</f>
        <v/>
      </c>
      <c r="G488" s="6">
        <f t="shared" ca="1" si="90"/>
        <v>511.39220560335951</v>
      </c>
      <c r="H488" s="21" t="str">
        <f ca="1">IF(IF(RANDBETWEEN(1,$A$3)&lt;($D$2+1),RAND(),0)*G488&gt;Equity!G488,"Yes","")</f>
        <v/>
      </c>
      <c r="I488" s="6">
        <f t="shared" ca="1" si="91"/>
        <v>461.63743518825186</v>
      </c>
      <c r="J488" s="21" t="str">
        <f ca="1">IF(IF(RANDBETWEEN(1,$A$3)&lt;($D$2+1),RAND(),0)*I488&gt;Equity!I488,"Yes","")</f>
        <v/>
      </c>
      <c r="K488" s="6">
        <f t="shared" ca="1" si="92"/>
        <v>416.9132763512834</v>
      </c>
      <c r="L488" s="21" t="str">
        <f ca="1">IF(IF(RANDBETWEEN(1,$A$3)&lt;($D$2+1),RAND(),0)*K488&gt;Equity!K488,"Yes","")</f>
        <v/>
      </c>
      <c r="M488" s="6">
        <f t="shared" ca="1" si="93"/>
        <v>397.4603768633192</v>
      </c>
      <c r="N488" s="21" t="str">
        <f ca="1">IF(IF(RANDBETWEEN(1,$A$3)&lt;($D$2+1),RAND(),0)*M488&gt;Equity!M488,"Yes","")</f>
        <v/>
      </c>
      <c r="O488" s="6">
        <f t="shared" ca="1" si="94"/>
        <v>406.00610023231042</v>
      </c>
      <c r="P488" s="21" t="str">
        <f ca="1">IF(IF(RANDBETWEEN(1,$A$3)&lt;($D$2+1),RAND(),0)*O488&gt;Equity!O488,"Yes","")</f>
        <v/>
      </c>
      <c r="Q488" s="6">
        <f t="shared" ca="1" si="95"/>
        <v>359.25158274847024</v>
      </c>
      <c r="R488" s="21" t="str">
        <f ca="1">IF(IF(RANDBETWEEN(1,$A$3)&lt;($D$2+1),RAND(),0)*Q488&gt;Equity!Q488,"Yes","")</f>
        <v/>
      </c>
      <c r="S488" s="6">
        <f t="shared" ca="1" si="96"/>
        <v>369.47424923474205</v>
      </c>
      <c r="T488" s="21" t="str">
        <f ca="1">IF(IF(RANDBETWEEN(1,$A$3)&lt;($D$2+1),RAND(),0)*S488&gt;Equity!S488,"Yes","")</f>
        <v/>
      </c>
      <c r="U488" s="6">
        <f t="shared" ca="1" si="97"/>
        <v>424.13668271253869</v>
      </c>
      <c r="V488" s="21" t="str">
        <f ca="1">IF(IF(RANDBETWEEN(1,$A$3)&lt;($D$2+1),RAND(),0)*U488&gt;Equity!U488,"Yes","")</f>
        <v/>
      </c>
      <c r="W488" s="6">
        <f t="shared" ca="1" si="98"/>
        <v>480.58315337243818</v>
      </c>
    </row>
    <row r="489" spans="2:23" x14ac:dyDescent="0.3">
      <c r="B489" s="4">
        <v>486</v>
      </c>
      <c r="C489" s="40">
        <v>470.58318819721626</v>
      </c>
      <c r="D489" s="21" t="str">
        <f ca="1">IF(IF(RANDBETWEEN(1,$A$3)=1,RANDBETWEEN(0,Overview!$K$19)/100)*C489&gt;'liquid Assets'!C489,"Yes","")</f>
        <v/>
      </c>
      <c r="E489" s="6">
        <f t="shared" ca="1" si="89"/>
        <v>542.35184612889714</v>
      </c>
      <c r="F489" s="21" t="str">
        <f ca="1">IF(IF(RANDBETWEEN(1,$A$3)&lt;($D$2+1),RAND(),0)*E489&gt;Equity!E489,"Yes","")</f>
        <v/>
      </c>
      <c r="G489" s="6">
        <f t="shared" ca="1" si="90"/>
        <v>610.50980316194523</v>
      </c>
      <c r="H489" s="21" t="str">
        <f ca="1">IF(IF(RANDBETWEEN(1,$A$3)&lt;($D$2+1),RAND(),0)*G489&gt;Equity!G489,"Yes","")</f>
        <v/>
      </c>
      <c r="I489" s="6">
        <f t="shared" ca="1" si="91"/>
        <v>530.60752145181641</v>
      </c>
      <c r="J489" s="21" t="str">
        <f ca="1">IF(IF(RANDBETWEEN(1,$A$3)&lt;($D$2+1),RAND(),0)*I489&gt;Equity!I489,"Yes","")</f>
        <v/>
      </c>
      <c r="K489" s="6">
        <f t="shared" ca="1" si="92"/>
        <v>571.19513047116993</v>
      </c>
      <c r="L489" s="21" t="str">
        <f ca="1">IF(IF(RANDBETWEEN(1,$A$3)&lt;($D$2+1),RAND(),0)*K489&gt;Equity!K489,"Yes","")</f>
        <v/>
      </c>
      <c r="M489" s="6">
        <f t="shared" ca="1" si="93"/>
        <v>527.97266162592041</v>
      </c>
      <c r="N489" s="21" t="str">
        <f ca="1">IF(IF(RANDBETWEEN(1,$A$3)&lt;($D$2+1),RAND(),0)*M489&gt;Equity!M489,"Yes","")</f>
        <v/>
      </c>
      <c r="O489" s="6">
        <f t="shared" ca="1" si="94"/>
        <v>588.49418175933874</v>
      </c>
      <c r="P489" s="21" t="str">
        <f ca="1">IF(IF(RANDBETWEEN(1,$A$3)&lt;($D$2+1),RAND(),0)*O489&gt;Equity!O489,"Yes","")</f>
        <v/>
      </c>
      <c r="Q489" s="6">
        <f t="shared" ca="1" si="95"/>
        <v>613.56892074850043</v>
      </c>
      <c r="R489" s="21" t="str">
        <f ca="1">IF(IF(RANDBETWEEN(1,$A$3)&lt;($D$2+1),RAND(),0)*Q489&gt;Equity!Q489,"Yes","")</f>
        <v/>
      </c>
      <c r="S489" s="6">
        <f t="shared" ca="1" si="96"/>
        <v>715.8753961273909</v>
      </c>
      <c r="T489" s="21" t="str">
        <f ca="1">IF(IF(RANDBETWEEN(1,$A$3)&lt;($D$2+1),RAND(),0)*S489&gt;Equity!S489,"Yes","")</f>
        <v/>
      </c>
      <c r="U489" s="6">
        <f t="shared" ca="1" si="97"/>
        <v>646.32573712863939</v>
      </c>
      <c r="V489" s="21" t="str">
        <f ca="1">IF(IF(RANDBETWEEN(1,$A$3)&lt;($D$2+1),RAND(),0)*U489&gt;Equity!U489,"Yes","")</f>
        <v/>
      </c>
      <c r="W489" s="6">
        <f t="shared" ca="1" si="98"/>
        <v>540.885154869752</v>
      </c>
    </row>
    <row r="490" spans="2:23" x14ac:dyDescent="0.3">
      <c r="B490" s="4">
        <v>487</v>
      </c>
      <c r="C490" s="40">
        <v>469.38721374770677</v>
      </c>
      <c r="D490" s="21" t="str">
        <f ca="1">IF(IF(RANDBETWEEN(1,$A$3)=1,RANDBETWEEN(0,Overview!$K$19)/100)*C490&gt;'liquid Assets'!C490,"Yes","")</f>
        <v/>
      </c>
      <c r="E490" s="6">
        <f t="shared" ca="1" si="89"/>
        <v>555.26503654747114</v>
      </c>
      <c r="F490" s="21" t="str">
        <f ca="1">IF(IF(RANDBETWEEN(1,$A$3)&lt;($D$2+1),RAND(),0)*E490&gt;Equity!E490,"Yes","")</f>
        <v/>
      </c>
      <c r="G490" s="6">
        <f t="shared" ca="1" si="90"/>
        <v>588.39699424989362</v>
      </c>
      <c r="H490" s="21" t="str">
        <f ca="1">IF(IF(RANDBETWEEN(1,$A$3)&lt;($D$2+1),RAND(),0)*G490&gt;Equity!G490,"Yes","")</f>
        <v/>
      </c>
      <c r="I490" s="6">
        <f t="shared" ca="1" si="91"/>
        <v>686.94253910097007</v>
      </c>
      <c r="J490" s="21" t="str">
        <f ca="1">IF(IF(RANDBETWEEN(1,$A$3)&lt;($D$2+1),RAND(),0)*I490&gt;Equity!I490,"Yes","")</f>
        <v/>
      </c>
      <c r="K490" s="6">
        <f t="shared" ca="1" si="92"/>
        <v>637.53471135519544</v>
      </c>
      <c r="L490" s="21" t="str">
        <f ca="1">IF(IF(RANDBETWEEN(1,$A$3)&lt;($D$2+1),RAND(),0)*K490&gt;Equity!K490,"Yes","")</f>
        <v/>
      </c>
      <c r="M490" s="6">
        <f t="shared" ca="1" si="93"/>
        <v>543.40167361134775</v>
      </c>
      <c r="N490" s="21" t="str">
        <f ca="1">IF(IF(RANDBETWEEN(1,$A$3)&lt;($D$2+1),RAND(),0)*M490&gt;Equity!M490,"Yes","")</f>
        <v/>
      </c>
      <c r="O490" s="6">
        <f t="shared" ca="1" si="94"/>
        <v>591.35399729701351</v>
      </c>
      <c r="P490" s="21" t="str">
        <f ca="1">IF(IF(RANDBETWEEN(1,$A$3)&lt;($D$2+1),RAND(),0)*O490&gt;Equity!O490,"Yes","")</f>
        <v/>
      </c>
      <c r="Q490" s="6">
        <f t="shared" ca="1" si="95"/>
        <v>544.89112855895098</v>
      </c>
      <c r="R490" s="21" t="str">
        <f ca="1">IF(IF(RANDBETWEEN(1,$A$3)&lt;($D$2+1),RAND(),0)*Q490&gt;Equity!Q490,"Yes","")</f>
        <v/>
      </c>
      <c r="S490" s="6">
        <f t="shared" ca="1" si="96"/>
        <v>507.73417553286509</v>
      </c>
      <c r="T490" s="21" t="str">
        <f ca="1">IF(IF(RANDBETWEEN(1,$A$3)&lt;($D$2+1),RAND(),0)*S490&gt;Equity!S490,"Yes","")</f>
        <v/>
      </c>
      <c r="U490" s="6">
        <f t="shared" ca="1" si="97"/>
        <v>576.88597198475077</v>
      </c>
      <c r="V490" s="21" t="str">
        <f ca="1">IF(IF(RANDBETWEEN(1,$A$3)&lt;($D$2+1),RAND(),0)*U490&gt;Equity!U490,"Yes","")</f>
        <v/>
      </c>
      <c r="W490" s="6">
        <f t="shared" ca="1" si="98"/>
        <v>668.0502010908383</v>
      </c>
    </row>
    <row r="491" spans="2:23" x14ac:dyDescent="0.3">
      <c r="B491" s="4">
        <v>488</v>
      </c>
      <c r="C491" s="40">
        <v>468.19672277680587</v>
      </c>
      <c r="D491" s="21" t="str">
        <f ca="1">IF(IF(RANDBETWEEN(1,$A$3)=1,RANDBETWEEN(0,Overview!$K$19)/100)*C491&gt;'liquid Assets'!C491,"Yes","")</f>
        <v/>
      </c>
      <c r="E491" s="6">
        <f t="shared" ca="1" si="89"/>
        <v>510.87604689994095</v>
      </c>
      <c r="F491" s="21" t="str">
        <f ca="1">IF(IF(RANDBETWEEN(1,$A$3)&lt;($D$2+1),RAND(),0)*E491&gt;Equity!E491,"Yes","")</f>
        <v/>
      </c>
      <c r="G491" s="6">
        <f t="shared" ca="1" si="90"/>
        <v>554.78859328156614</v>
      </c>
      <c r="H491" s="21" t="str">
        <f ca="1">IF(IF(RANDBETWEEN(1,$A$3)&lt;($D$2+1),RAND(),0)*G491&gt;Equity!G491,"Yes","")</f>
        <v/>
      </c>
      <c r="I491" s="6">
        <f t="shared" ca="1" si="91"/>
        <v>503.47191738840593</v>
      </c>
      <c r="J491" s="21" t="str">
        <f ca="1">IF(IF(RANDBETWEEN(1,$A$3)&lt;($D$2+1),RAND(),0)*I491&gt;Equity!I491,"Yes","")</f>
        <v/>
      </c>
      <c r="K491" s="6">
        <f t="shared" ca="1" si="92"/>
        <v>536.42488304191158</v>
      </c>
      <c r="L491" s="21" t="str">
        <f ca="1">IF(IF(RANDBETWEEN(1,$A$3)&lt;($D$2+1),RAND(),0)*K491&gt;Equity!K491,"Yes","")</f>
        <v/>
      </c>
      <c r="M491" s="6">
        <f t="shared" ca="1" si="93"/>
        <v>481.00046053654711</v>
      </c>
      <c r="N491" s="21" t="str">
        <f ca="1">IF(IF(RANDBETWEEN(1,$A$3)&lt;($D$2+1),RAND(),0)*M491&gt;Equity!M491,"Yes","")</f>
        <v/>
      </c>
      <c r="O491" s="6">
        <f t="shared" ca="1" si="94"/>
        <v>476.08549134856338</v>
      </c>
      <c r="P491" s="21" t="str">
        <f ca="1">IF(IF(RANDBETWEEN(1,$A$3)&lt;($D$2+1),RAND(),0)*O491&gt;Equity!O491,"Yes","")</f>
        <v/>
      </c>
      <c r="Q491" s="6">
        <f t="shared" ca="1" si="95"/>
        <v>419.32448611587773</v>
      </c>
      <c r="R491" s="21" t="str">
        <f ca="1">IF(IF(RANDBETWEEN(1,$A$3)&lt;($D$2+1),RAND(),0)*Q491&gt;Equity!Q491,"Yes","")</f>
        <v/>
      </c>
      <c r="S491" s="6">
        <f t="shared" ca="1" si="96"/>
        <v>440.55125331385238</v>
      </c>
      <c r="T491" s="21" t="str">
        <f ca="1">IF(IF(RANDBETWEEN(1,$A$3)&lt;($D$2+1),RAND(),0)*S491&gt;Equity!S491,"Yes","")</f>
        <v/>
      </c>
      <c r="U491" s="6">
        <f t="shared" ca="1" si="97"/>
        <v>504.93481120231763</v>
      </c>
      <c r="V491" s="21" t="str">
        <f ca="1">IF(IF(RANDBETWEEN(1,$A$3)&lt;($D$2+1),RAND(),0)*U491&gt;Equity!U491,"Yes","")</f>
        <v/>
      </c>
      <c r="W491" s="6">
        <f t="shared" ca="1" si="98"/>
        <v>415.57877558972859</v>
      </c>
    </row>
    <row r="492" spans="2:23" x14ac:dyDescent="0.3">
      <c r="B492" s="4">
        <v>489</v>
      </c>
      <c r="C492" s="40">
        <v>467.01167898353668</v>
      </c>
      <c r="D492" s="21" t="str">
        <f ca="1">IF(IF(RANDBETWEEN(1,$A$3)=1,RANDBETWEEN(0,Overview!$K$19)/100)*C492&gt;'liquid Assets'!C492,"Yes","")</f>
        <v/>
      </c>
      <c r="E492" s="6">
        <f t="shared" ca="1" si="89"/>
        <v>459.30330036966575</v>
      </c>
      <c r="F492" s="21" t="str">
        <f ca="1">IF(IF(RANDBETWEEN(1,$A$3)&lt;($D$2+1),RAND(),0)*E492&gt;Equity!E492,"Yes","")</f>
        <v/>
      </c>
      <c r="G492" s="6">
        <f t="shared" ca="1" si="90"/>
        <v>493.47380598850611</v>
      </c>
      <c r="H492" s="21" t="str">
        <f ca="1">IF(IF(RANDBETWEEN(1,$A$3)&lt;($D$2+1),RAND(),0)*G492&gt;Equity!G492,"Yes","")</f>
        <v/>
      </c>
      <c r="I492" s="6">
        <f t="shared" ca="1" si="91"/>
        <v>492.48773524960501</v>
      </c>
      <c r="J492" s="21" t="str">
        <f ca="1">IF(IF(RANDBETWEEN(1,$A$3)&lt;($D$2+1),RAND(),0)*I492&gt;Equity!I492,"Yes","")</f>
        <v/>
      </c>
      <c r="K492" s="6">
        <f t="shared" ca="1" si="92"/>
        <v>495.77191648788664</v>
      </c>
      <c r="L492" s="21" t="str">
        <f ca="1">IF(IF(RANDBETWEEN(1,$A$3)&lt;($D$2+1),RAND(),0)*K492&gt;Equity!K492,"Yes","")</f>
        <v/>
      </c>
      <c r="M492" s="6">
        <f t="shared" ca="1" si="93"/>
        <v>487.45368554997339</v>
      </c>
      <c r="N492" s="21" t="str">
        <f ca="1">IF(IF(RANDBETWEEN(1,$A$3)&lt;($D$2+1),RAND(),0)*M492&gt;Equity!M492,"Yes","")</f>
        <v/>
      </c>
      <c r="O492" s="6">
        <f t="shared" ca="1" si="94"/>
        <v>483.43426811738942</v>
      </c>
      <c r="P492" s="21" t="str">
        <f ca="1">IF(IF(RANDBETWEEN(1,$A$3)&lt;($D$2+1),RAND(),0)*O492&gt;Equity!O492,"Yes","")</f>
        <v/>
      </c>
      <c r="Q492" s="6">
        <f t="shared" ca="1" si="95"/>
        <v>553.93315680661669</v>
      </c>
      <c r="R492" s="21" t="str">
        <f ca="1">IF(IF(RANDBETWEEN(1,$A$3)&lt;($D$2+1),RAND(),0)*Q492&gt;Equity!Q492,"Yes","")</f>
        <v/>
      </c>
      <c r="S492" s="6">
        <f t="shared" ca="1" si="96"/>
        <v>452.67925294445837</v>
      </c>
      <c r="T492" s="21" t="str">
        <f ca="1">IF(IF(RANDBETWEEN(1,$A$3)&lt;($D$2+1),RAND(),0)*S492&gt;Equity!S492,"Yes","")</f>
        <v/>
      </c>
      <c r="U492" s="6">
        <f t="shared" ca="1" si="97"/>
        <v>380.57078114175459</v>
      </c>
      <c r="V492" s="21" t="str">
        <f ca="1">IF(IF(RANDBETWEEN(1,$A$3)&lt;($D$2+1),RAND(),0)*U492&gt;Equity!U492,"Yes","")</f>
        <v/>
      </c>
      <c r="W492" s="6">
        <f t="shared" ca="1" si="98"/>
        <v>379.30544318158132</v>
      </c>
    </row>
    <row r="493" spans="2:23" x14ac:dyDescent="0.3">
      <c r="B493" s="4">
        <v>490</v>
      </c>
      <c r="C493" s="40">
        <v>465.83204638081281</v>
      </c>
      <c r="D493" s="21" t="str">
        <f ca="1">IF(IF(RANDBETWEEN(1,$A$3)=1,RANDBETWEEN(0,Overview!$K$19)/100)*C493&gt;'liquid Assets'!C493,"Yes","")</f>
        <v/>
      </c>
      <c r="E493" s="6">
        <f t="shared" ca="1" si="89"/>
        <v>402.38561863988906</v>
      </c>
      <c r="F493" s="21" t="str">
        <f ca="1">IF(IF(RANDBETWEEN(1,$A$3)&lt;($D$2+1),RAND(),0)*E493&gt;Equity!E493,"Yes","")</f>
        <v/>
      </c>
      <c r="G493" s="6">
        <f t="shared" ca="1" si="90"/>
        <v>340.56390955166574</v>
      </c>
      <c r="H493" s="21" t="str">
        <f ca="1">IF(IF(RANDBETWEEN(1,$A$3)&lt;($D$2+1),RAND(),0)*G493&gt;Equity!G493,"Yes","")</f>
        <v/>
      </c>
      <c r="I493" s="6">
        <f t="shared" ca="1" si="91"/>
        <v>355.54087895100463</v>
      </c>
      <c r="J493" s="21" t="str">
        <f ca="1">IF(IF(RANDBETWEEN(1,$A$3)&lt;($D$2+1),RAND(),0)*I493&gt;Equity!I493,"Yes","")</f>
        <v/>
      </c>
      <c r="K493" s="6">
        <f t="shared" ca="1" si="92"/>
        <v>287.78014846992494</v>
      </c>
      <c r="L493" s="21" t="str">
        <f ca="1">IF(IF(RANDBETWEEN(1,$A$3)&lt;($D$2+1),RAND(),0)*K493&gt;Equity!K493,"Yes","")</f>
        <v/>
      </c>
      <c r="M493" s="6">
        <f t="shared" ca="1" si="93"/>
        <v>337.52125020311263</v>
      </c>
      <c r="N493" s="21" t="str">
        <f ca="1">IF(IF(RANDBETWEEN(1,$A$3)&lt;($D$2+1),RAND(),0)*M493&gt;Equity!M493,"Yes","")</f>
        <v/>
      </c>
      <c r="O493" s="6">
        <f t="shared" ca="1" si="94"/>
        <v>323.34810055827217</v>
      </c>
      <c r="P493" s="21" t="str">
        <f ca="1">IF(IF(RANDBETWEEN(1,$A$3)&lt;($D$2+1),RAND(),0)*O493&gt;Equity!O493,"Yes","")</f>
        <v/>
      </c>
      <c r="Q493" s="6">
        <f t="shared" ca="1" si="95"/>
        <v>352.88044034019617</v>
      </c>
      <c r="R493" s="21" t="str">
        <f ca="1">IF(IF(RANDBETWEEN(1,$A$3)&lt;($D$2+1),RAND(),0)*Q493&gt;Equity!Q493,"Yes","")</f>
        <v/>
      </c>
      <c r="S493" s="6">
        <f t="shared" ca="1" si="96"/>
        <v>286.48628374174535</v>
      </c>
      <c r="T493" s="21" t="str">
        <f ca="1">IF(IF(RANDBETWEEN(1,$A$3)&lt;($D$2+1),RAND(),0)*S493&gt;Equity!S493,"Yes","")</f>
        <v/>
      </c>
      <c r="U493" s="6">
        <f t="shared" ca="1" si="97"/>
        <v>255.27910037715094</v>
      </c>
      <c r="V493" s="21" t="str">
        <f ca="1">IF(IF(RANDBETWEEN(1,$A$3)&lt;($D$2+1),RAND(),0)*U493&gt;Equity!U493,"Yes","")</f>
        <v/>
      </c>
      <c r="W493" s="6">
        <f t="shared" ca="1" si="98"/>
        <v>299.12567361588549</v>
      </c>
    </row>
    <row r="494" spans="2:23" x14ac:dyDescent="0.3">
      <c r="B494" s="4">
        <v>491</v>
      </c>
      <c r="C494" s="40">
        <v>464.65778929208886</v>
      </c>
      <c r="D494" s="21" t="str">
        <f ca="1">IF(IF(RANDBETWEEN(1,$A$3)=1,RANDBETWEEN(0,Overview!$K$19)/100)*C494&gt;'liquid Assets'!C494,"Yes","")</f>
        <v/>
      </c>
      <c r="E494" s="6">
        <f t="shared" ca="1" si="89"/>
        <v>453.87169400726293</v>
      </c>
      <c r="F494" s="21" t="str">
        <f ca="1">IF(IF(RANDBETWEEN(1,$A$3)&lt;($D$2+1),RAND(),0)*E494&gt;Equity!E494,"Yes","")</f>
        <v/>
      </c>
      <c r="G494" s="6">
        <f t="shared" ca="1" si="90"/>
        <v>499.56894076014805</v>
      </c>
      <c r="H494" s="21" t="str">
        <f ca="1">IF(IF(RANDBETWEEN(1,$A$3)&lt;($D$2+1),RAND(),0)*G494&gt;Equity!G494,"Yes","")</f>
        <v/>
      </c>
      <c r="I494" s="6">
        <f t="shared" ca="1" si="91"/>
        <v>498.8514964404651</v>
      </c>
      <c r="J494" s="21" t="str">
        <f ca="1">IF(IF(RANDBETWEEN(1,$A$3)&lt;($D$2+1),RAND(),0)*I494&gt;Equity!I494,"Yes","")</f>
        <v/>
      </c>
      <c r="K494" s="6">
        <f t="shared" ca="1" si="92"/>
        <v>472.42161238100039</v>
      </c>
      <c r="L494" s="21" t="str">
        <f ca="1">IF(IF(RANDBETWEEN(1,$A$3)&lt;($D$2+1),RAND(),0)*K494&gt;Equity!K494,"Yes","")</f>
        <v/>
      </c>
      <c r="M494" s="6">
        <f t="shared" ca="1" si="93"/>
        <v>428.39773683434981</v>
      </c>
      <c r="N494" s="21" t="str">
        <f ca="1">IF(IF(RANDBETWEEN(1,$A$3)&lt;($D$2+1),RAND(),0)*M494&gt;Equity!M494,"Yes","")</f>
        <v/>
      </c>
      <c r="O494" s="6">
        <f t="shared" ca="1" si="94"/>
        <v>343.35026676336946</v>
      </c>
      <c r="P494" s="21" t="str">
        <f ca="1">IF(IF(RANDBETWEEN(1,$A$3)&lt;($D$2+1),RAND(),0)*O494&gt;Equity!O494,"Yes","")</f>
        <v/>
      </c>
      <c r="Q494" s="6">
        <f t="shared" ca="1" si="95"/>
        <v>310.50169653574216</v>
      </c>
      <c r="R494" s="21" t="str">
        <f ca="1">IF(IF(RANDBETWEEN(1,$A$3)&lt;($D$2+1),RAND(),0)*Q494&gt;Equity!Q494,"Yes","")</f>
        <v/>
      </c>
      <c r="S494" s="6">
        <f t="shared" ca="1" si="96"/>
        <v>262.69861031522169</v>
      </c>
      <c r="T494" s="21" t="str">
        <f ca="1">IF(IF(RANDBETWEEN(1,$A$3)&lt;($D$2+1),RAND(),0)*S494&gt;Equity!S494,"Yes","")</f>
        <v/>
      </c>
      <c r="U494" s="6">
        <f t="shared" ca="1" si="97"/>
        <v>230.81549523291113</v>
      </c>
      <c r="V494" s="21" t="str">
        <f ca="1">IF(IF(RANDBETWEEN(1,$A$3)&lt;($D$2+1),RAND(),0)*U494&gt;Equity!U494,"Yes","")</f>
        <v/>
      </c>
      <c r="W494" s="6">
        <f t="shared" ca="1" si="98"/>
        <v>231.55667292728333</v>
      </c>
    </row>
    <row r="495" spans="2:23" x14ac:dyDescent="0.3">
      <c r="B495" s="4">
        <v>492</v>
      </c>
      <c r="C495" s="40">
        <v>463.4888723480579</v>
      </c>
      <c r="D495" s="21" t="str">
        <f ca="1">IF(IF(RANDBETWEEN(1,$A$3)=1,RANDBETWEEN(0,Overview!$K$19)/100)*C495&gt;'liquid Assets'!C495,"Yes","")</f>
        <v/>
      </c>
      <c r="E495" s="6">
        <f t="shared" ca="1" si="89"/>
        <v>506.67697642190296</v>
      </c>
      <c r="F495" s="21" t="str">
        <f ca="1">IF(IF(RANDBETWEEN(1,$A$3)&lt;($D$2+1),RAND(),0)*E495&gt;Equity!E495,"Yes","")</f>
        <v/>
      </c>
      <c r="G495" s="6">
        <f t="shared" ca="1" si="90"/>
        <v>568.9496566687917</v>
      </c>
      <c r="H495" s="21" t="str">
        <f ca="1">IF(IF(RANDBETWEEN(1,$A$3)&lt;($D$2+1),RAND(),0)*G495&gt;Equity!G495,"Yes","")</f>
        <v/>
      </c>
      <c r="I495" s="6">
        <f t="shared" ca="1" si="91"/>
        <v>528.22648983802208</v>
      </c>
      <c r="J495" s="21" t="str">
        <f ca="1">IF(IF(RANDBETWEEN(1,$A$3)&lt;($D$2+1),RAND(),0)*I495&gt;Equity!I495,"Yes","")</f>
        <v/>
      </c>
      <c r="K495" s="6">
        <f t="shared" ca="1" si="92"/>
        <v>606.5624914536437</v>
      </c>
      <c r="L495" s="21" t="str">
        <f ca="1">IF(IF(RANDBETWEEN(1,$A$3)&lt;($D$2+1),RAND(),0)*K495&gt;Equity!K495,"Yes","")</f>
        <v/>
      </c>
      <c r="M495" s="6">
        <f t="shared" ca="1" si="93"/>
        <v>619.27134723718314</v>
      </c>
      <c r="N495" s="21" t="str">
        <f ca="1">IF(IF(RANDBETWEEN(1,$A$3)&lt;($D$2+1),RAND(),0)*M495&gt;Equity!M495,"Yes","")</f>
        <v/>
      </c>
      <c r="O495" s="6">
        <f t="shared" ca="1" si="94"/>
        <v>698.41480924944983</v>
      </c>
      <c r="P495" s="21" t="str">
        <f ca="1">IF(IF(RANDBETWEEN(1,$A$3)&lt;($D$2+1),RAND(),0)*O495&gt;Equity!O495,"Yes","")</f>
        <v/>
      </c>
      <c r="Q495" s="6">
        <f t="shared" ca="1" si="95"/>
        <v>613.87065551949433</v>
      </c>
      <c r="R495" s="21" t="str">
        <f ca="1">IF(IF(RANDBETWEEN(1,$A$3)&lt;($D$2+1),RAND(),0)*Q495&gt;Equity!Q495,"Yes","")</f>
        <v/>
      </c>
      <c r="S495" s="6">
        <f t="shared" ca="1" si="96"/>
        <v>654.46089535316992</v>
      </c>
      <c r="T495" s="21" t="str">
        <f ca="1">IF(IF(RANDBETWEEN(1,$A$3)&lt;($D$2+1),RAND(),0)*S495&gt;Equity!S495,"Yes","")</f>
        <v/>
      </c>
      <c r="U495" s="6">
        <f t="shared" ca="1" si="97"/>
        <v>641.42346540729693</v>
      </c>
      <c r="V495" s="21" t="str">
        <f ca="1">IF(IF(RANDBETWEEN(1,$A$3)&lt;($D$2+1),RAND(),0)*U495&gt;Equity!U495,"Yes","")</f>
        <v/>
      </c>
      <c r="W495" s="6">
        <f t="shared" ca="1" si="98"/>
        <v>580.75053035705741</v>
      </c>
    </row>
    <row r="496" spans="2:23" x14ac:dyDescent="0.3">
      <c r="B496" s="4">
        <v>493</v>
      </c>
      <c r="C496" s="40">
        <v>462.32526048338565</v>
      </c>
      <c r="D496" s="21" t="str">
        <f ca="1">IF(IF(RANDBETWEEN(1,$A$3)=1,RANDBETWEEN(0,Overview!$K$19)/100)*C496&gt;'liquid Assets'!C496,"Yes","")</f>
        <v/>
      </c>
      <c r="E496" s="6">
        <f t="shared" ca="1" si="89"/>
        <v>495.50039411353441</v>
      </c>
      <c r="F496" s="21" t="str">
        <f ca="1">IF(IF(RANDBETWEEN(1,$A$3)&lt;($D$2+1),RAND(),0)*E496&gt;Equity!E496,"Yes","")</f>
        <v/>
      </c>
      <c r="G496" s="6">
        <f t="shared" ca="1" si="90"/>
        <v>549.63483597523236</v>
      </c>
      <c r="H496" s="21" t="str">
        <f ca="1">IF(IF(RANDBETWEEN(1,$A$3)&lt;($D$2+1),RAND(),0)*G496&gt;Equity!G496,"Yes","")</f>
        <v/>
      </c>
      <c r="I496" s="6">
        <f t="shared" ca="1" si="91"/>
        <v>484.92335883923329</v>
      </c>
      <c r="J496" s="21" t="str">
        <f ca="1">IF(IF(RANDBETWEEN(1,$A$3)&lt;($D$2+1),RAND(),0)*I496&gt;Equity!I496,"Yes","")</f>
        <v/>
      </c>
      <c r="K496" s="6">
        <f t="shared" ca="1" si="92"/>
        <v>449.40869620618815</v>
      </c>
      <c r="L496" s="21" t="str">
        <f ca="1">IF(IF(RANDBETWEEN(1,$A$3)&lt;($D$2+1),RAND(),0)*K496&gt;Equity!K496,"Yes","")</f>
        <v/>
      </c>
      <c r="M496" s="6">
        <f t="shared" ca="1" si="93"/>
        <v>394.92744674678266</v>
      </c>
      <c r="N496" s="21" t="str">
        <f ca="1">IF(IF(RANDBETWEEN(1,$A$3)&lt;($D$2+1),RAND(),0)*M496&gt;Equity!M496,"Yes","")</f>
        <v/>
      </c>
      <c r="O496" s="6">
        <f t="shared" ca="1" si="94"/>
        <v>434.53970480101191</v>
      </c>
      <c r="P496" s="21" t="str">
        <f ca="1">IF(IF(RANDBETWEEN(1,$A$3)&lt;($D$2+1),RAND(),0)*O496&gt;Equity!O496,"Yes","")</f>
        <v/>
      </c>
      <c r="Q496" s="6">
        <f t="shared" ca="1" si="95"/>
        <v>378.27007080452523</v>
      </c>
      <c r="R496" s="21" t="str">
        <f ca="1">IF(IF(RANDBETWEEN(1,$A$3)&lt;($D$2+1),RAND(),0)*Q496&gt;Equity!Q496,"Yes","")</f>
        <v/>
      </c>
      <c r="S496" s="6">
        <f t="shared" ca="1" si="96"/>
        <v>449.47723043929369</v>
      </c>
      <c r="T496" s="21" t="str">
        <f ca="1">IF(IF(RANDBETWEEN(1,$A$3)&lt;($D$2+1),RAND(),0)*S496&gt;Equity!S496,"Yes","")</f>
        <v/>
      </c>
      <c r="U496" s="6">
        <f t="shared" ca="1" si="97"/>
        <v>526.43282061879893</v>
      </c>
      <c r="V496" s="21" t="str">
        <f ca="1">IF(IF(RANDBETWEEN(1,$A$3)&lt;($D$2+1),RAND(),0)*U496&gt;Equity!U496,"Yes","")</f>
        <v/>
      </c>
      <c r="W496" s="6">
        <f t="shared" ca="1" si="98"/>
        <v>625.12329756041106</v>
      </c>
    </row>
    <row r="497" spans="2:23" x14ac:dyDescent="0.3">
      <c r="B497" s="4">
        <v>494</v>
      </c>
      <c r="C497" s="40">
        <v>461.1669189334886</v>
      </c>
      <c r="D497" s="21" t="str">
        <f ca="1">IF(IF(RANDBETWEEN(1,$A$3)=1,RANDBETWEEN(0,Overview!$K$19)/100)*C497&gt;'liquid Assets'!C497,"Yes","")</f>
        <v/>
      </c>
      <c r="E497" s="6">
        <f t="shared" ca="1" si="89"/>
        <v>508.25775869944255</v>
      </c>
      <c r="F497" s="21" t="str">
        <f ca="1">IF(IF(RANDBETWEEN(1,$A$3)&lt;($D$2+1),RAND(),0)*E497&gt;Equity!E497,"Yes","")</f>
        <v/>
      </c>
      <c r="G497" s="6">
        <f t="shared" ca="1" si="90"/>
        <v>501.27817296190858</v>
      </c>
      <c r="H497" s="21" t="str">
        <f ca="1">IF(IF(RANDBETWEEN(1,$A$3)&lt;($D$2+1),RAND(),0)*G497&gt;Equity!G497,"Yes","")</f>
        <v/>
      </c>
      <c r="I497" s="6">
        <f t="shared" ca="1" si="91"/>
        <v>526.72429802562942</v>
      </c>
      <c r="J497" s="21" t="str">
        <f ca="1">IF(IF(RANDBETWEEN(1,$A$3)&lt;($D$2+1),RAND(),0)*I497&gt;Equity!I497,"Yes","")</f>
        <v/>
      </c>
      <c r="K497" s="6">
        <f t="shared" ca="1" si="92"/>
        <v>595.75927667658391</v>
      </c>
      <c r="L497" s="21" t="str">
        <f ca="1">IF(IF(RANDBETWEEN(1,$A$3)&lt;($D$2+1),RAND(),0)*K497&gt;Equity!K497,"Yes","")</f>
        <v/>
      </c>
      <c r="M497" s="6">
        <f t="shared" ca="1" si="93"/>
        <v>517.54991503114252</v>
      </c>
      <c r="N497" s="21" t="str">
        <f ca="1">IF(IF(RANDBETWEEN(1,$A$3)&lt;($D$2+1),RAND(),0)*M497&gt;Equity!M497,"Yes","")</f>
        <v/>
      </c>
      <c r="O497" s="6">
        <f t="shared" ca="1" si="94"/>
        <v>551.57619607737206</v>
      </c>
      <c r="P497" s="21" t="str">
        <f ca="1">IF(IF(RANDBETWEEN(1,$A$3)&lt;($D$2+1),RAND(),0)*O497&gt;Equity!O497,"Yes","")</f>
        <v/>
      </c>
      <c r="Q497" s="6">
        <f t="shared" ca="1" si="95"/>
        <v>639.42392611148648</v>
      </c>
      <c r="R497" s="21" t="str">
        <f ca="1">IF(IF(RANDBETWEEN(1,$A$3)&lt;($D$2+1),RAND(),0)*Q497&gt;Equity!Q497,"Yes","")</f>
        <v/>
      </c>
      <c r="S497" s="6">
        <f t="shared" ca="1" si="96"/>
        <v>512.05400239337303</v>
      </c>
      <c r="T497" s="21" t="str">
        <f ca="1">IF(IF(RANDBETWEEN(1,$A$3)&lt;($D$2+1),RAND(),0)*S497&gt;Equity!S497,"Yes","")</f>
        <v/>
      </c>
      <c r="U497" s="6">
        <f t="shared" ca="1" si="97"/>
        <v>453.41737569353791</v>
      </c>
      <c r="V497" s="21" t="str">
        <f ca="1">IF(IF(RANDBETWEEN(1,$A$3)&lt;($D$2+1),RAND(),0)*U497&gt;Equity!U497,"Yes","")</f>
        <v/>
      </c>
      <c r="W497" s="6">
        <f t="shared" ca="1" si="98"/>
        <v>538.04771170579352</v>
      </c>
    </row>
    <row r="498" spans="2:23" x14ac:dyDescent="0.3">
      <c r="B498" s="4">
        <v>495</v>
      </c>
      <c r="C498" s="40">
        <v>460.01381323135394</v>
      </c>
      <c r="D498" s="21" t="str">
        <f ca="1">IF(IF(RANDBETWEEN(1,$A$3)=1,RANDBETWEEN(0,Overview!$K$19)/100)*C498&gt;'liquid Assets'!C498,"Yes","")</f>
        <v/>
      </c>
      <c r="E498" s="6">
        <f t="shared" ca="1" si="89"/>
        <v>487.49383407842572</v>
      </c>
      <c r="F498" s="21" t="str">
        <f ca="1">IF(IF(RANDBETWEEN(1,$A$3)&lt;($D$2+1),RAND(),0)*E498&gt;Equity!E498,"Yes","")</f>
        <v/>
      </c>
      <c r="G498" s="6">
        <f t="shared" ca="1" si="90"/>
        <v>485.28572647983793</v>
      </c>
      <c r="H498" s="21" t="str">
        <f ca="1">IF(IF(RANDBETWEEN(1,$A$3)&lt;($D$2+1),RAND(),0)*G498&gt;Equity!G498,"Yes","")</f>
        <v/>
      </c>
      <c r="I498" s="6">
        <f t="shared" ca="1" si="91"/>
        <v>514.10997137940387</v>
      </c>
      <c r="J498" s="21" t="str">
        <f ca="1">IF(IF(RANDBETWEEN(1,$A$3)&lt;($D$2+1),RAND(),0)*I498&gt;Equity!I498,"Yes","")</f>
        <v/>
      </c>
      <c r="K498" s="6">
        <f t="shared" ca="1" si="92"/>
        <v>511.32056117066446</v>
      </c>
      <c r="L498" s="21" t="str">
        <f ca="1">IF(IF(RANDBETWEEN(1,$A$3)&lt;($D$2+1),RAND(),0)*K498&gt;Equity!K498,"Yes","")</f>
        <v/>
      </c>
      <c r="M498" s="6">
        <f t="shared" ca="1" si="93"/>
        <v>506.29153508164251</v>
      </c>
      <c r="N498" s="21" t="str">
        <f ca="1">IF(IF(RANDBETWEEN(1,$A$3)&lt;($D$2+1),RAND(),0)*M498&gt;Equity!M498,"Yes","")</f>
        <v/>
      </c>
      <c r="O498" s="6">
        <f t="shared" ca="1" si="94"/>
        <v>514.34051420306218</v>
      </c>
      <c r="P498" s="21" t="str">
        <f ca="1">IF(IF(RANDBETWEEN(1,$A$3)&lt;($D$2+1),RAND(),0)*O498&gt;Equity!O498,"Yes","")</f>
        <v/>
      </c>
      <c r="Q498" s="6">
        <f t="shared" ca="1" si="95"/>
        <v>613.7115743928706</v>
      </c>
      <c r="R498" s="21" t="str">
        <f ca="1">IF(IF(RANDBETWEEN(1,$A$3)&lt;($D$2+1),RAND(),0)*Q498&gt;Equity!Q498,"Yes","")</f>
        <v/>
      </c>
      <c r="S498" s="6">
        <f t="shared" ca="1" si="96"/>
        <v>578.19566095973914</v>
      </c>
      <c r="T498" s="21" t="str">
        <f ca="1">IF(IF(RANDBETWEEN(1,$A$3)&lt;($D$2+1),RAND(),0)*S498&gt;Equity!S498,"Yes","")</f>
        <v/>
      </c>
      <c r="U498" s="6">
        <f t="shared" ca="1" si="97"/>
        <v>488.5051409079947</v>
      </c>
      <c r="V498" s="21" t="str">
        <f ca="1">IF(IF(RANDBETWEEN(1,$A$3)&lt;($D$2+1),RAND(),0)*U498&gt;Equity!U498,"Yes","")</f>
        <v/>
      </c>
      <c r="W498" s="6">
        <f t="shared" ca="1" si="98"/>
        <v>425.04372975697663</v>
      </c>
    </row>
    <row r="499" spans="2:23" x14ac:dyDescent="0.3">
      <c r="B499" s="4">
        <v>496</v>
      </c>
      <c r="C499" s="40">
        <v>458.86590920439477</v>
      </c>
      <c r="D499" s="21" t="str">
        <f ca="1">IF(IF(RANDBETWEEN(1,$A$3)=1,RANDBETWEEN(0,Overview!$K$19)/100)*C499&gt;'liquid Assets'!C499,"Yes","")</f>
        <v/>
      </c>
      <c r="E499" s="6">
        <f t="shared" ca="1" si="89"/>
        <v>530.09579675600162</v>
      </c>
      <c r="F499" s="21" t="str">
        <f ca="1">IF(IF(RANDBETWEEN(1,$A$3)&lt;($D$2+1),RAND(),0)*E499&gt;Equity!E499,"Yes","")</f>
        <v/>
      </c>
      <c r="G499" s="6">
        <f t="shared" ca="1" si="90"/>
        <v>471.75720391487226</v>
      </c>
      <c r="H499" s="21" t="str">
        <f ca="1">IF(IF(RANDBETWEEN(1,$A$3)&lt;($D$2+1),RAND(),0)*G499&gt;Equity!G499,"Yes","")</f>
        <v/>
      </c>
      <c r="I499" s="6">
        <f t="shared" ca="1" si="91"/>
        <v>481.70606614859992</v>
      </c>
      <c r="J499" s="21" t="str">
        <f ca="1">IF(IF(RANDBETWEEN(1,$A$3)&lt;($D$2+1),RAND(),0)*I499&gt;Equity!I499,"Yes","")</f>
        <v/>
      </c>
      <c r="K499" s="6">
        <f t="shared" ca="1" si="92"/>
        <v>511.70439841942715</v>
      </c>
      <c r="L499" s="21" t="str">
        <f ca="1">IF(IF(RANDBETWEEN(1,$A$3)&lt;($D$2+1),RAND(),0)*K499&gt;Equity!K499,"Yes","")</f>
        <v/>
      </c>
      <c r="M499" s="6">
        <f t="shared" ca="1" si="93"/>
        <v>542.5197734775262</v>
      </c>
      <c r="N499" s="21" t="str">
        <f ca="1">IF(IF(RANDBETWEEN(1,$A$3)&lt;($D$2+1),RAND(),0)*M499&gt;Equity!M499,"Yes","")</f>
        <v/>
      </c>
      <c r="O499" s="6">
        <f t="shared" ca="1" si="94"/>
        <v>648.3158247293054</v>
      </c>
      <c r="P499" s="21" t="str">
        <f ca="1">IF(IF(RANDBETWEEN(1,$A$3)&lt;($D$2+1),RAND(),0)*O499&gt;Equity!O499,"Yes","")</f>
        <v/>
      </c>
      <c r="Q499" s="6">
        <f t="shared" ca="1" si="95"/>
        <v>747.19181353993918</v>
      </c>
      <c r="R499" s="21" t="str">
        <f ca="1">IF(IF(RANDBETWEEN(1,$A$3)&lt;($D$2+1),RAND(),0)*Q499&gt;Equity!Q499,"Yes","")</f>
        <v/>
      </c>
      <c r="S499" s="6">
        <f t="shared" ca="1" si="96"/>
        <v>689.25350302315189</v>
      </c>
      <c r="T499" s="21" t="str">
        <f ca="1">IF(IF(RANDBETWEEN(1,$A$3)&lt;($D$2+1),RAND(),0)*S499&gt;Equity!S499,"Yes","")</f>
        <v/>
      </c>
      <c r="U499" s="6">
        <f t="shared" ca="1" si="97"/>
        <v>567.67373478252978</v>
      </c>
      <c r="V499" s="21" t="str">
        <f ca="1">IF(IF(RANDBETWEEN(1,$A$3)&lt;($D$2+1),RAND(),0)*U499&gt;Equity!U499,"Yes","")</f>
        <v/>
      </c>
      <c r="W499" s="6">
        <f t="shared" ca="1" si="98"/>
        <v>609.60626175061691</v>
      </c>
    </row>
    <row r="500" spans="2:23" x14ac:dyDescent="0.3">
      <c r="B500" s="4">
        <v>497</v>
      </c>
      <c r="C500" s="40">
        <v>457.72317297135072</v>
      </c>
      <c r="D500" s="21" t="str">
        <f ca="1">IF(IF(RANDBETWEEN(1,$A$3)=1,RANDBETWEEN(0,Overview!$K$19)/100)*C500&gt;'liquid Assets'!C500,"Yes","")</f>
        <v/>
      </c>
      <c r="E500" s="6">
        <f t="shared" ca="1" si="89"/>
        <v>520.55117653837237</v>
      </c>
      <c r="F500" s="21" t="str">
        <f ca="1">IF(IF(RANDBETWEEN(1,$A$3)&lt;($D$2+1),RAND(),0)*E500&gt;Equity!E500,"Yes","")</f>
        <v/>
      </c>
      <c r="G500" s="6">
        <f t="shared" ca="1" si="90"/>
        <v>535.56390238325616</v>
      </c>
      <c r="H500" s="21" t="str">
        <f ca="1">IF(IF(RANDBETWEEN(1,$A$3)&lt;($D$2+1),RAND(),0)*G500&gt;Equity!G500,"Yes","")</f>
        <v/>
      </c>
      <c r="I500" s="6">
        <f t="shared" ca="1" si="91"/>
        <v>575.681655329823</v>
      </c>
      <c r="J500" s="21" t="str">
        <f ca="1">IF(IF(RANDBETWEEN(1,$A$3)&lt;($D$2+1),RAND(),0)*I500&gt;Equity!I500,"Yes","")</f>
        <v/>
      </c>
      <c r="K500" s="6">
        <f t="shared" ca="1" si="92"/>
        <v>474.82693200397466</v>
      </c>
      <c r="L500" s="21" t="str">
        <f ca="1">IF(IF(RANDBETWEEN(1,$A$3)&lt;($D$2+1),RAND(),0)*K500&gt;Equity!K500,"Yes","")</f>
        <v/>
      </c>
      <c r="M500" s="6">
        <f t="shared" ca="1" si="93"/>
        <v>465.60708375445904</v>
      </c>
      <c r="N500" s="21" t="str">
        <f ca="1">IF(IF(RANDBETWEEN(1,$A$3)&lt;($D$2+1),RAND(),0)*M500&gt;Equity!M500,"Yes","")</f>
        <v/>
      </c>
      <c r="O500" s="6">
        <f t="shared" ca="1" si="94"/>
        <v>446.98384663639024</v>
      </c>
      <c r="P500" s="21" t="str">
        <f ca="1">IF(IF(RANDBETWEEN(1,$A$3)&lt;($D$2+1),RAND(),0)*O500&gt;Equity!O500,"Yes","")</f>
        <v/>
      </c>
      <c r="Q500" s="6">
        <f t="shared" ca="1" si="95"/>
        <v>467.356759526627</v>
      </c>
      <c r="R500" s="21" t="str">
        <f ca="1">IF(IF(RANDBETWEEN(1,$A$3)&lt;($D$2+1),RAND(),0)*Q500&gt;Equity!Q500,"Yes","")</f>
        <v/>
      </c>
      <c r="S500" s="6">
        <f t="shared" ca="1" si="96"/>
        <v>462.76350632800148</v>
      </c>
      <c r="T500" s="21" t="str">
        <f ca="1">IF(IF(RANDBETWEEN(1,$A$3)&lt;($D$2+1),RAND(),0)*S500&gt;Equity!S500,"Yes","")</f>
        <v/>
      </c>
      <c r="U500" s="6">
        <f t="shared" ca="1" si="97"/>
        <v>506.61291835620875</v>
      </c>
      <c r="V500" s="21" t="str">
        <f ca="1">IF(IF(RANDBETWEEN(1,$A$3)&lt;($D$2+1),RAND(),0)*U500&gt;Equity!U500,"Yes","")</f>
        <v/>
      </c>
      <c r="W500" s="6">
        <f t="shared" ca="1" si="98"/>
        <v>548.88692526998739</v>
      </c>
    </row>
    <row r="501" spans="2:23" x14ac:dyDescent="0.3">
      <c r="B501" s="4">
        <v>498</v>
      </c>
      <c r="C501" s="40">
        <v>456.58557093922309</v>
      </c>
      <c r="D501" s="21" t="str">
        <f ca="1">IF(IF(RANDBETWEEN(1,$A$3)=1,RANDBETWEEN(0,Overview!$K$19)/100)*C501&gt;'liquid Assets'!C501,"Yes","")</f>
        <v/>
      </c>
      <c r="E501" s="6">
        <f t="shared" ca="1" si="89"/>
        <v>491.97792485960264</v>
      </c>
      <c r="F501" s="21" t="str">
        <f ca="1">IF(IF(RANDBETWEEN(1,$A$3)&lt;($D$2+1),RAND(),0)*E501&gt;Equity!E501,"Yes","")</f>
        <v/>
      </c>
      <c r="G501" s="6">
        <f t="shared" ca="1" si="90"/>
        <v>501.6947621835248</v>
      </c>
      <c r="H501" s="21" t="str">
        <f ca="1">IF(IF(RANDBETWEEN(1,$A$3)&lt;($D$2+1),RAND(),0)*G501&gt;Equity!G501,"Yes","")</f>
        <v/>
      </c>
      <c r="I501" s="6">
        <f t="shared" ca="1" si="91"/>
        <v>571.48872354371542</v>
      </c>
      <c r="J501" s="21" t="str">
        <f ca="1">IF(IF(RANDBETWEEN(1,$A$3)&lt;($D$2+1),RAND(),0)*I501&gt;Equity!I501,"Yes","")</f>
        <v/>
      </c>
      <c r="K501" s="6">
        <f t="shared" ca="1" si="92"/>
        <v>518.20176256378443</v>
      </c>
      <c r="L501" s="21" t="str">
        <f ca="1">IF(IF(RANDBETWEEN(1,$A$3)&lt;($D$2+1),RAND(),0)*K501&gt;Equity!K501,"Yes","")</f>
        <v/>
      </c>
      <c r="M501" s="6">
        <f t="shared" ca="1" si="93"/>
        <v>489.30670414047779</v>
      </c>
      <c r="N501" s="21" t="str">
        <f ca="1">IF(IF(RANDBETWEEN(1,$A$3)&lt;($D$2+1),RAND(),0)*M501&gt;Equity!M501,"Yes","")</f>
        <v/>
      </c>
      <c r="O501" s="6">
        <f t="shared" ca="1" si="94"/>
        <v>431.25048228110307</v>
      </c>
      <c r="P501" s="21" t="str">
        <f ca="1">IF(IF(RANDBETWEEN(1,$A$3)&lt;($D$2+1),RAND(),0)*O501&gt;Equity!O501,"Yes","")</f>
        <v/>
      </c>
      <c r="Q501" s="6">
        <f t="shared" ca="1" si="95"/>
        <v>451.65689634980453</v>
      </c>
      <c r="R501" s="21" t="str">
        <f ca="1">IF(IF(RANDBETWEEN(1,$A$3)&lt;($D$2+1),RAND(),0)*Q501&gt;Equity!Q501,"Yes","")</f>
        <v/>
      </c>
      <c r="S501" s="6">
        <f t="shared" ca="1" si="96"/>
        <v>538.93303612691705</v>
      </c>
      <c r="T501" s="21" t="str">
        <f ca="1">IF(IF(RANDBETWEEN(1,$A$3)&lt;($D$2+1),RAND(),0)*S501&gt;Equity!S501,"Yes","")</f>
        <v/>
      </c>
      <c r="U501" s="6">
        <f t="shared" ca="1" si="97"/>
        <v>533.27209412040145</v>
      </c>
      <c r="V501" s="21" t="str">
        <f ca="1">IF(IF(RANDBETWEEN(1,$A$3)&lt;($D$2+1),RAND(),0)*U501&gt;Equity!U501,"Yes","")</f>
        <v/>
      </c>
      <c r="W501" s="6">
        <f t="shared" ca="1" si="98"/>
        <v>511.20411336424871</v>
      </c>
    </row>
    <row r="502" spans="2:23" x14ac:dyDescent="0.3">
      <c r="B502" s="4">
        <v>499</v>
      </c>
      <c r="C502" s="40">
        <v>455.45306980024867</v>
      </c>
      <c r="D502" s="21" t="str">
        <f ca="1">IF(IF(RANDBETWEEN(1,$A$3)=1,RANDBETWEEN(0,Overview!$K$19)/100)*C502&gt;'liquid Assets'!C502,"Yes","")</f>
        <v/>
      </c>
      <c r="E502" s="6">
        <f t="shared" ca="1" si="89"/>
        <v>387.55780802519052</v>
      </c>
      <c r="F502" s="21" t="str">
        <f ca="1">IF(IF(RANDBETWEEN(1,$A$3)&lt;($D$2+1),RAND(),0)*E502&gt;Equity!E502,"Yes","")</f>
        <v/>
      </c>
      <c r="G502" s="6">
        <f t="shared" ca="1" si="90"/>
        <v>427.20975271750717</v>
      </c>
      <c r="H502" s="21" t="str">
        <f ca="1">IF(IF(RANDBETWEEN(1,$A$3)&lt;($D$2+1),RAND(),0)*G502&gt;Equity!G502,"Yes","")</f>
        <v/>
      </c>
      <c r="I502" s="6">
        <f t="shared" ca="1" si="91"/>
        <v>424.03938371055358</v>
      </c>
      <c r="J502" s="21" t="str">
        <f ca="1">IF(IF(RANDBETWEEN(1,$A$3)&lt;($D$2+1),RAND(),0)*I502&gt;Equity!I502,"Yes","")</f>
        <v/>
      </c>
      <c r="K502" s="6">
        <f t="shared" ca="1" si="92"/>
        <v>340.93321959656873</v>
      </c>
      <c r="L502" s="21" t="str">
        <f ca="1">IF(IF(RANDBETWEEN(1,$A$3)&lt;($D$2+1),RAND(),0)*K502&gt;Equity!K502,"Yes","")</f>
        <v/>
      </c>
      <c r="M502" s="6">
        <f t="shared" ca="1" si="93"/>
        <v>344.06758655190595</v>
      </c>
      <c r="N502" s="21" t="str">
        <f ca="1">IF(IF(RANDBETWEEN(1,$A$3)&lt;($D$2+1),RAND(),0)*M502&gt;Equity!M502,"Yes","")</f>
        <v/>
      </c>
      <c r="O502" s="6">
        <f t="shared" ca="1" si="94"/>
        <v>288.82599366489211</v>
      </c>
      <c r="P502" s="21" t="str">
        <f ca="1">IF(IF(RANDBETWEEN(1,$A$3)&lt;($D$2+1),RAND(),0)*O502&gt;Equity!O502,"Yes","")</f>
        <v/>
      </c>
      <c r="Q502" s="6">
        <f t="shared" ca="1" si="95"/>
        <v>240.56247940381542</v>
      </c>
      <c r="R502" s="21" t="str">
        <f ca="1">IF(IF(RANDBETWEEN(1,$A$3)&lt;($D$2+1),RAND(),0)*Q502&gt;Equity!Q502,"Yes","")</f>
        <v/>
      </c>
      <c r="S502" s="6">
        <f t="shared" ca="1" si="96"/>
        <v>217.84246915239362</v>
      </c>
      <c r="T502" s="21" t="str">
        <f ca="1">IF(IF(RANDBETWEEN(1,$A$3)&lt;($D$2+1),RAND(),0)*S502&gt;Equity!S502,"Yes","")</f>
        <v/>
      </c>
      <c r="U502" s="6">
        <f t="shared" ca="1" si="97"/>
        <v>256.01641833425396</v>
      </c>
      <c r="V502" s="21" t="str">
        <f ca="1">IF(IF(RANDBETWEEN(1,$A$3)&lt;($D$2+1),RAND(),0)*U502&gt;Equity!U502,"Yes","")</f>
        <v/>
      </c>
      <c r="W502" s="6">
        <f t="shared" ca="1" si="98"/>
        <v>220.66382045247136</v>
      </c>
    </row>
    <row r="503" spans="2:23" x14ac:dyDescent="0.3">
      <c r="B503" s="4">
        <v>500</v>
      </c>
      <c r="C503" s="40">
        <v>454.32563652891616</v>
      </c>
      <c r="D503" s="21" t="str">
        <f ca="1">IF(IF(RANDBETWEEN(1,$A$3)=1,RANDBETWEEN(0,Overview!$K$19)/100)*C503&gt;'liquid Assets'!C503,"Yes","")</f>
        <v/>
      </c>
      <c r="E503" s="6">
        <f t="shared" ca="1" si="89"/>
        <v>472.36084581549926</v>
      </c>
      <c r="F503" s="21" t="str">
        <f ca="1">IF(IF(RANDBETWEEN(1,$A$3)&lt;($D$2+1),RAND(),0)*E503&gt;Equity!E503,"Yes","")</f>
        <v/>
      </c>
      <c r="G503" s="6">
        <f t="shared" ca="1" si="90"/>
        <v>504.11563249678011</v>
      </c>
      <c r="H503" s="21" t="str">
        <f ca="1">IF(IF(RANDBETWEEN(1,$A$3)&lt;($D$2+1),RAND(),0)*G503&gt;Equity!G503,"Yes","")</f>
        <v/>
      </c>
      <c r="I503" s="6">
        <f t="shared" ca="1" si="91"/>
        <v>456.28009525043342</v>
      </c>
      <c r="J503" s="21" t="str">
        <f ca="1">IF(IF(RANDBETWEEN(1,$A$3)&lt;($D$2+1),RAND(),0)*I503&gt;Equity!I503,"Yes","")</f>
        <v/>
      </c>
      <c r="K503" s="6">
        <f t="shared" ca="1" si="92"/>
        <v>517.65329841647394</v>
      </c>
      <c r="L503" s="21" t="str">
        <f ca="1">IF(IF(RANDBETWEEN(1,$A$3)&lt;($D$2+1),RAND(),0)*K503&gt;Equity!K503,"Yes","")</f>
        <v/>
      </c>
      <c r="M503" s="6">
        <f t="shared" ca="1" si="93"/>
        <v>580.83768040084874</v>
      </c>
      <c r="N503" s="21" t="str">
        <f ca="1">IF(IF(RANDBETWEEN(1,$A$3)&lt;($D$2+1),RAND(),0)*M503&gt;Equity!M503,"Yes","")</f>
        <v/>
      </c>
      <c r="O503" s="6">
        <f t="shared" ca="1" si="94"/>
        <v>618.74934299329857</v>
      </c>
      <c r="P503" s="21" t="str">
        <f ca="1">IF(IF(RANDBETWEEN(1,$A$3)&lt;($D$2+1),RAND(),0)*O503&gt;Equity!O503,"Yes","")</f>
        <v/>
      </c>
      <c r="Q503" s="6">
        <f t="shared" ca="1" si="95"/>
        <v>612.02403841203454</v>
      </c>
      <c r="R503" s="21" t="str">
        <f ca="1">IF(IF(RANDBETWEEN(1,$A$3)&lt;($D$2+1),RAND(),0)*Q503&gt;Equity!Q503,"Yes","")</f>
        <v/>
      </c>
      <c r="S503" s="6">
        <f t="shared" ca="1" si="96"/>
        <v>616.12890693661939</v>
      </c>
      <c r="T503" s="21" t="str">
        <f ca="1">IF(IF(RANDBETWEEN(1,$A$3)&lt;($D$2+1),RAND(),0)*S503&gt;Equity!S503,"Yes","")</f>
        <v/>
      </c>
      <c r="U503" s="6">
        <f t="shared" ca="1" si="97"/>
        <v>611.66587759810477</v>
      </c>
      <c r="V503" s="21" t="str">
        <f ca="1">IF(IF(RANDBETWEEN(1,$A$3)&lt;($D$2+1),RAND(),0)*U503&gt;Equity!U503,"Yes","")</f>
        <v/>
      </c>
      <c r="W503" s="6">
        <f t="shared" ca="1" si="98"/>
        <v>610.3563289978598</v>
      </c>
    </row>
    <row r="504" spans="2:23" x14ac:dyDescent="0.3">
      <c r="B504" s="4">
        <v>501</v>
      </c>
      <c r="C504" s="40">
        <v>453.20323837901066</v>
      </c>
      <c r="D504" s="21" t="str">
        <f ca="1">IF(IF(RANDBETWEEN(1,$A$3)=1,RANDBETWEEN(0,Overview!$K$19)/100)*C504&gt;'liquid Assets'!C504,"Yes","")</f>
        <v/>
      </c>
      <c r="E504" s="6">
        <f t="shared" ca="1" si="89"/>
        <v>477.78372393392129</v>
      </c>
      <c r="F504" s="21" t="str">
        <f ca="1">IF(IF(RANDBETWEEN(1,$A$3)&lt;($D$2+1),RAND(),0)*E504&gt;Equity!E504,"Yes","")</f>
        <v/>
      </c>
      <c r="G504" s="6">
        <f t="shared" ca="1" si="90"/>
        <v>540.71846285871743</v>
      </c>
      <c r="H504" s="21" t="str">
        <f ca="1">IF(IF(RANDBETWEEN(1,$A$3)&lt;($D$2+1),RAND(),0)*G504&gt;Equity!G504,"Yes","")</f>
        <v/>
      </c>
      <c r="I504" s="6">
        <f t="shared" ca="1" si="91"/>
        <v>534.72254177309139</v>
      </c>
      <c r="J504" s="21" t="str">
        <f ca="1">IF(IF(RANDBETWEEN(1,$A$3)&lt;($D$2+1),RAND(),0)*I504&gt;Equity!I504,"Yes","")</f>
        <v/>
      </c>
      <c r="K504" s="6">
        <f t="shared" ca="1" si="92"/>
        <v>525.26685435151808</v>
      </c>
      <c r="L504" s="21" t="str">
        <f ca="1">IF(IF(RANDBETWEEN(1,$A$3)&lt;($D$2+1),RAND(),0)*K504&gt;Equity!K504,"Yes","")</f>
        <v/>
      </c>
      <c r="M504" s="6">
        <f t="shared" ca="1" si="93"/>
        <v>595.33949461428813</v>
      </c>
      <c r="N504" s="21" t="str">
        <f ca="1">IF(IF(RANDBETWEEN(1,$A$3)&lt;($D$2+1),RAND(),0)*M504&gt;Equity!M504,"Yes","")</f>
        <v/>
      </c>
      <c r="O504" s="6">
        <f t="shared" ca="1" si="94"/>
        <v>677.82582477926746</v>
      </c>
      <c r="P504" s="21" t="str">
        <f ca="1">IF(IF(RANDBETWEEN(1,$A$3)&lt;($D$2+1),RAND(),0)*O504&gt;Equity!O504,"Yes","")</f>
        <v/>
      </c>
      <c r="Q504" s="6">
        <f t="shared" ca="1" si="95"/>
        <v>648.54781189149173</v>
      </c>
      <c r="R504" s="21" t="str">
        <f ca="1">IF(IF(RANDBETWEEN(1,$A$3)&lt;($D$2+1),RAND(),0)*Q504&gt;Equity!Q504,"Yes","")</f>
        <v/>
      </c>
      <c r="S504" s="6">
        <f t="shared" ca="1" si="96"/>
        <v>624.54793138734635</v>
      </c>
      <c r="T504" s="21" t="str">
        <f ca="1">IF(IF(RANDBETWEEN(1,$A$3)&lt;($D$2+1),RAND(),0)*S504&gt;Equity!S504,"Yes","")</f>
        <v/>
      </c>
      <c r="U504" s="6">
        <f t="shared" ca="1" si="97"/>
        <v>583.54062382302243</v>
      </c>
      <c r="V504" s="21" t="str">
        <f ca="1">IF(IF(RANDBETWEEN(1,$A$3)&lt;($D$2+1),RAND(),0)*U504&gt;Equity!U504,"Yes","")</f>
        <v/>
      </c>
      <c r="W504" s="6">
        <f t="shared" ca="1" si="98"/>
        <v>555.00319657169325</v>
      </c>
    </row>
    <row r="505" spans="2:23" x14ac:dyDescent="0.3">
      <c r="B505" s="4">
        <v>502</v>
      </c>
      <c r="C505" s="40">
        <v>452.08584288070375</v>
      </c>
      <c r="D505" s="21" t="str">
        <f ca="1">IF(IF(RANDBETWEEN(1,$A$3)=1,RANDBETWEEN(0,Overview!$K$19)/100)*C505&gt;'liquid Assets'!C505,"Yes","")</f>
        <v/>
      </c>
      <c r="E505" s="6">
        <f t="shared" ca="1" si="89"/>
        <v>513.15086996657237</v>
      </c>
      <c r="F505" s="21" t="str">
        <f ca="1">IF(IF(RANDBETWEEN(1,$A$3)&lt;($D$2+1),RAND(),0)*E505&gt;Equity!E505,"Yes","")</f>
        <v/>
      </c>
      <c r="G505" s="6">
        <f t="shared" ca="1" si="90"/>
        <v>582.88353462387067</v>
      </c>
      <c r="H505" s="21" t="str">
        <f ca="1">IF(IF(RANDBETWEEN(1,$A$3)&lt;($D$2+1),RAND(),0)*G505&gt;Equity!G505,"Yes","")</f>
        <v/>
      </c>
      <c r="I505" s="6">
        <f t="shared" ca="1" si="91"/>
        <v>467.83897771349353</v>
      </c>
      <c r="J505" s="21" t="str">
        <f ca="1">IF(IF(RANDBETWEEN(1,$A$3)&lt;($D$2+1),RAND(),0)*I505&gt;Equity!I505,"Yes","")</f>
        <v/>
      </c>
      <c r="K505" s="6">
        <f t="shared" ca="1" si="92"/>
        <v>483.10139272168857</v>
      </c>
      <c r="L505" s="21" t="str">
        <f ca="1">IF(IF(RANDBETWEEN(1,$A$3)&lt;($D$2+1),RAND(),0)*K505&gt;Equity!K505,"Yes","")</f>
        <v/>
      </c>
      <c r="M505" s="6">
        <f t="shared" ca="1" si="93"/>
        <v>423.31092287622971</v>
      </c>
      <c r="N505" s="21" t="str">
        <f ca="1">IF(IF(RANDBETWEEN(1,$A$3)&lt;($D$2+1),RAND(),0)*M505&gt;Equity!M505,"Yes","")</f>
        <v/>
      </c>
      <c r="O505" s="6">
        <f t="shared" ca="1" si="94"/>
        <v>472.52464819253225</v>
      </c>
      <c r="P505" s="21" t="str">
        <f ca="1">IF(IF(RANDBETWEEN(1,$A$3)&lt;($D$2+1),RAND(),0)*O505&gt;Equity!O505,"Yes","")</f>
        <v/>
      </c>
      <c r="Q505" s="6">
        <f t="shared" ca="1" si="95"/>
        <v>514.46034827798235</v>
      </c>
      <c r="R505" s="21" t="str">
        <f ca="1">IF(IF(RANDBETWEEN(1,$A$3)&lt;($D$2+1),RAND(),0)*Q505&gt;Equity!Q505,"Yes","")</f>
        <v/>
      </c>
      <c r="S505" s="6">
        <f t="shared" ca="1" si="96"/>
        <v>569.71998014093742</v>
      </c>
      <c r="T505" s="21" t="str">
        <f ca="1">IF(IF(RANDBETWEEN(1,$A$3)&lt;($D$2+1),RAND(),0)*S505&gt;Equity!S505,"Yes","")</f>
        <v/>
      </c>
      <c r="U505" s="6">
        <f t="shared" ca="1" si="97"/>
        <v>517.72374278068196</v>
      </c>
      <c r="V505" s="21" t="str">
        <f ca="1">IF(IF(RANDBETWEEN(1,$A$3)&lt;($D$2+1),RAND(),0)*U505&gt;Equity!U505,"Yes","")</f>
        <v/>
      </c>
      <c r="W505" s="6">
        <f t="shared" ca="1" si="98"/>
        <v>619.54861311003492</v>
      </c>
    </row>
    <row r="506" spans="2:23" x14ac:dyDescent="0.3">
      <c r="B506" s="4">
        <v>503</v>
      </c>
      <c r="C506" s="40">
        <v>450.97341783767592</v>
      </c>
      <c r="D506" s="21" t="str">
        <f ca="1">IF(IF(RANDBETWEEN(1,$A$3)=1,RANDBETWEEN(0,Overview!$K$19)/100)*C506&gt;'liquid Assets'!C506,"Yes","")</f>
        <v/>
      </c>
      <c r="E506" s="6">
        <f t="shared" ca="1" si="89"/>
        <v>464.56294695831878</v>
      </c>
      <c r="F506" s="21" t="str">
        <f ca="1">IF(IF(RANDBETWEEN(1,$A$3)&lt;($D$2+1),RAND(),0)*E506&gt;Equity!E506,"Yes","")</f>
        <v/>
      </c>
      <c r="G506" s="6">
        <f t="shared" ca="1" si="90"/>
        <v>380.20833527996029</v>
      </c>
      <c r="H506" s="21" t="str">
        <f ca="1">IF(IF(RANDBETWEEN(1,$A$3)&lt;($D$2+1),RAND(),0)*G506&gt;Equity!G506,"Yes","")</f>
        <v/>
      </c>
      <c r="I506" s="6">
        <f t="shared" ca="1" si="91"/>
        <v>342.02763949000547</v>
      </c>
      <c r="J506" s="21" t="str">
        <f ca="1">IF(IF(RANDBETWEEN(1,$A$3)&lt;($D$2+1),RAND(),0)*I506&gt;Equity!I506,"Yes","")</f>
        <v/>
      </c>
      <c r="K506" s="6">
        <f t="shared" ca="1" si="92"/>
        <v>389.32405981262326</v>
      </c>
      <c r="L506" s="21" t="str">
        <f ca="1">IF(IF(RANDBETWEEN(1,$A$3)&lt;($D$2+1),RAND(),0)*K506&gt;Equity!K506,"Yes","")</f>
        <v/>
      </c>
      <c r="M506" s="6">
        <f t="shared" ca="1" si="93"/>
        <v>311.89980874258657</v>
      </c>
      <c r="N506" s="21" t="str">
        <f ca="1">IF(IF(RANDBETWEEN(1,$A$3)&lt;($D$2+1),RAND(),0)*M506&gt;Equity!M506,"Yes","")</f>
        <v/>
      </c>
      <c r="O506" s="6">
        <f t="shared" ca="1" si="94"/>
        <v>334.95582776088281</v>
      </c>
      <c r="P506" s="21" t="str">
        <f ca="1">IF(IF(RANDBETWEEN(1,$A$3)&lt;($D$2+1),RAND(),0)*O506&gt;Equity!O506,"Yes","")</f>
        <v/>
      </c>
      <c r="Q506" s="6">
        <f t="shared" ca="1" si="95"/>
        <v>383.43426325775067</v>
      </c>
      <c r="R506" s="21" t="str">
        <f ca="1">IF(IF(RANDBETWEEN(1,$A$3)&lt;($D$2+1),RAND(),0)*Q506&gt;Equity!Q506,"Yes","")</f>
        <v/>
      </c>
      <c r="S506" s="6">
        <f t="shared" ca="1" si="96"/>
        <v>407.07731540159614</v>
      </c>
      <c r="T506" s="21" t="str">
        <f ca="1">IF(IF(RANDBETWEEN(1,$A$3)&lt;($D$2+1),RAND(),0)*S506&gt;Equity!S506,"Yes","")</f>
        <v/>
      </c>
      <c r="U506" s="6">
        <f t="shared" ca="1" si="97"/>
        <v>441.98193221747403</v>
      </c>
      <c r="V506" s="21" t="str">
        <f ca="1">IF(IF(RANDBETWEEN(1,$A$3)&lt;($D$2+1),RAND(),0)*U506&gt;Equity!U506,"Yes","")</f>
        <v/>
      </c>
      <c r="W506" s="6">
        <f t="shared" ca="1" si="98"/>
        <v>496.87207910648215</v>
      </c>
    </row>
    <row r="507" spans="2:23" x14ac:dyDescent="0.3">
      <c r="B507" s="4">
        <v>504</v>
      </c>
      <c r="C507" s="40">
        <v>449.86593132427231</v>
      </c>
      <c r="D507" s="21" t="str">
        <f ca="1">IF(IF(RANDBETWEEN(1,$A$3)=1,RANDBETWEEN(0,Overview!$K$19)/100)*C507&gt;'liquid Assets'!C507,"Yes","")</f>
        <v/>
      </c>
      <c r="E507" s="6">
        <f t="shared" ca="1" si="89"/>
        <v>379.89260381578987</v>
      </c>
      <c r="F507" s="21" t="str">
        <f ca="1">IF(IF(RANDBETWEEN(1,$A$3)&lt;($D$2+1),RAND(),0)*E507&gt;Equity!E507,"Yes","")</f>
        <v/>
      </c>
      <c r="G507" s="6">
        <f t="shared" ca="1" si="90"/>
        <v>435.70388956906316</v>
      </c>
      <c r="H507" s="21" t="str">
        <f ca="1">IF(IF(RANDBETWEEN(1,$A$3)&lt;($D$2+1),RAND(),0)*G507&gt;Equity!G507,"Yes","")</f>
        <v/>
      </c>
      <c r="I507" s="6">
        <f t="shared" ca="1" si="91"/>
        <v>444.46026880471459</v>
      </c>
      <c r="J507" s="21" t="str">
        <f ca="1">IF(IF(RANDBETWEEN(1,$A$3)&lt;($D$2+1),RAND(),0)*I507&gt;Equity!I507,"Yes","")</f>
        <v/>
      </c>
      <c r="K507" s="6">
        <f t="shared" ca="1" si="92"/>
        <v>396.30309834436213</v>
      </c>
      <c r="L507" s="21" t="str">
        <f ca="1">IF(IF(RANDBETWEEN(1,$A$3)&lt;($D$2+1),RAND(),0)*K507&gt;Equity!K507,"Yes","")</f>
        <v/>
      </c>
      <c r="M507" s="6">
        <f t="shared" ca="1" si="93"/>
        <v>372.72584559359069</v>
      </c>
      <c r="N507" s="21" t="str">
        <f ca="1">IF(IF(RANDBETWEEN(1,$A$3)&lt;($D$2+1),RAND(),0)*M507&gt;Equity!M507,"Yes","")</f>
        <v/>
      </c>
      <c r="O507" s="6">
        <f t="shared" ca="1" si="94"/>
        <v>358.64214215465142</v>
      </c>
      <c r="P507" s="21" t="str">
        <f ca="1">IF(IF(RANDBETWEEN(1,$A$3)&lt;($D$2+1),RAND(),0)*O507&gt;Equity!O507,"Yes","")</f>
        <v/>
      </c>
      <c r="Q507" s="6">
        <f t="shared" ca="1" si="95"/>
        <v>330.4748423709367</v>
      </c>
      <c r="R507" s="21" t="str">
        <f ca="1">IF(IF(RANDBETWEEN(1,$A$3)&lt;($D$2+1),RAND(),0)*Q507&gt;Equity!Q507,"Yes","")</f>
        <v/>
      </c>
      <c r="S507" s="6">
        <f t="shared" ca="1" si="96"/>
        <v>299.40461375774771</v>
      </c>
      <c r="T507" s="21" t="str">
        <f ca="1">IF(IF(RANDBETWEEN(1,$A$3)&lt;($D$2+1),RAND(),0)*S507&gt;Equity!S507,"Yes","")</f>
        <v/>
      </c>
      <c r="U507" s="6">
        <f t="shared" ca="1" si="97"/>
        <v>331.48023565370545</v>
      </c>
      <c r="V507" s="21" t="str">
        <f ca="1">IF(IF(RANDBETWEEN(1,$A$3)&lt;($D$2+1),RAND(),0)*U507&gt;Equity!U507,"Yes","")</f>
        <v/>
      </c>
      <c r="W507" s="6">
        <f t="shared" ca="1" si="98"/>
        <v>310.33532166413602</v>
      </c>
    </row>
    <row r="508" spans="2:23" x14ac:dyDescent="0.3">
      <c r="B508" s="4">
        <v>505</v>
      </c>
      <c r="C508" s="40">
        <v>448.7633516826985</v>
      </c>
      <c r="D508" s="21" t="str">
        <f ca="1">IF(IF(RANDBETWEEN(1,$A$3)=1,RANDBETWEEN(0,Overview!$K$19)/100)*C508&gt;'liquid Assets'!C508,"Yes","")</f>
        <v/>
      </c>
      <c r="E508" s="6">
        <f t="shared" ca="1" si="89"/>
        <v>401.39558007396317</v>
      </c>
      <c r="F508" s="21" t="str">
        <f ca="1">IF(IF(RANDBETWEEN(1,$A$3)&lt;($D$2+1),RAND(),0)*E508&gt;Equity!E508,"Yes","")</f>
        <v/>
      </c>
      <c r="G508" s="6">
        <f t="shared" ca="1" si="90"/>
        <v>338.0454394731218</v>
      </c>
      <c r="H508" s="21" t="str">
        <f ca="1">IF(IF(RANDBETWEEN(1,$A$3)&lt;($D$2+1),RAND(),0)*G508&gt;Equity!G508,"Yes","")</f>
        <v/>
      </c>
      <c r="I508" s="6">
        <f t="shared" ca="1" si="91"/>
        <v>369.36351487447365</v>
      </c>
      <c r="J508" s="21" t="str">
        <f ca="1">IF(IF(RANDBETWEEN(1,$A$3)&lt;($D$2+1),RAND(),0)*I508&gt;Equity!I508,"Yes","")</f>
        <v/>
      </c>
      <c r="K508" s="6">
        <f t="shared" ca="1" si="92"/>
        <v>354.79353355698146</v>
      </c>
      <c r="L508" s="21" t="str">
        <f ca="1">IF(IF(RANDBETWEEN(1,$A$3)&lt;($D$2+1),RAND(),0)*K508&gt;Equity!K508,"Yes","")</f>
        <v/>
      </c>
      <c r="M508" s="6">
        <f t="shared" ca="1" si="93"/>
        <v>305.86827315476353</v>
      </c>
      <c r="N508" s="21" t="str">
        <f ca="1">IF(IF(RANDBETWEEN(1,$A$3)&lt;($D$2+1),RAND(),0)*M508&gt;Equity!M508,"Yes","")</f>
        <v/>
      </c>
      <c r="O508" s="6">
        <f t="shared" ca="1" si="94"/>
        <v>349.52155142736325</v>
      </c>
      <c r="P508" s="21" t="str">
        <f ca="1">IF(IF(RANDBETWEEN(1,$A$3)&lt;($D$2+1),RAND(),0)*O508&gt;Equity!O508,"Yes","")</f>
        <v/>
      </c>
      <c r="Q508" s="6">
        <f t="shared" ca="1" si="95"/>
        <v>372.91510092832777</v>
      </c>
      <c r="R508" s="21" t="str">
        <f ca="1">IF(IF(RANDBETWEEN(1,$A$3)&lt;($D$2+1),RAND(),0)*Q508&gt;Equity!Q508,"Yes","")</f>
        <v/>
      </c>
      <c r="S508" s="6">
        <f t="shared" ca="1" si="96"/>
        <v>305.57019727666614</v>
      </c>
      <c r="T508" s="21" t="str">
        <f ca="1">IF(IF(RANDBETWEEN(1,$A$3)&lt;($D$2+1),RAND(),0)*S508&gt;Equity!S508,"Yes","")</f>
        <v/>
      </c>
      <c r="U508" s="6">
        <f t="shared" ca="1" si="97"/>
        <v>341.82835442141379</v>
      </c>
      <c r="V508" s="21" t="str">
        <f ca="1">IF(IF(RANDBETWEEN(1,$A$3)&lt;($D$2+1),RAND(),0)*U508&gt;Equity!U508,"Yes","")</f>
        <v/>
      </c>
      <c r="W508" s="6">
        <f t="shared" ca="1" si="98"/>
        <v>320.41572006699141</v>
      </c>
    </row>
    <row r="509" spans="2:23" x14ac:dyDescent="0.3">
      <c r="B509" s="4">
        <v>506</v>
      </c>
      <c r="C509" s="40">
        <v>447.66564752024681</v>
      </c>
      <c r="D509" s="21" t="str">
        <f ca="1">IF(IF(RANDBETWEEN(1,$A$3)=1,RANDBETWEEN(0,Overview!$K$19)/100)*C509&gt;'liquid Assets'!C509,"Yes","")</f>
        <v/>
      </c>
      <c r="E509" s="6">
        <f t="shared" ca="1" si="89"/>
        <v>502.30087534582822</v>
      </c>
      <c r="F509" s="21" t="str">
        <f ca="1">IF(IF(RANDBETWEEN(1,$A$3)&lt;($D$2+1),RAND(),0)*E509&gt;Equity!E509,"Yes","")</f>
        <v/>
      </c>
      <c r="G509" s="6">
        <f t="shared" ca="1" si="90"/>
        <v>502.98874114502416</v>
      </c>
      <c r="H509" s="21" t="str">
        <f ca="1">IF(IF(RANDBETWEEN(1,$A$3)&lt;($D$2+1),RAND(),0)*G509&gt;Equity!G509,"Yes","")</f>
        <v/>
      </c>
      <c r="I509" s="6">
        <f t="shared" ca="1" si="91"/>
        <v>443.22916497888531</v>
      </c>
      <c r="J509" s="21" t="str">
        <f ca="1">IF(IF(RANDBETWEEN(1,$A$3)&lt;($D$2+1),RAND(),0)*I509&gt;Equity!I509,"Yes","")</f>
        <v/>
      </c>
      <c r="K509" s="6">
        <f t="shared" ca="1" si="92"/>
        <v>371.80090802098437</v>
      </c>
      <c r="L509" s="21" t="str">
        <f ca="1">IF(IF(RANDBETWEEN(1,$A$3)&lt;($D$2+1),RAND(),0)*K509&gt;Equity!K509,"Yes","")</f>
        <v/>
      </c>
      <c r="M509" s="6">
        <f t="shared" ca="1" si="93"/>
        <v>413.16417541298284</v>
      </c>
      <c r="N509" s="21" t="str">
        <f ca="1">IF(IF(RANDBETWEEN(1,$A$3)&lt;($D$2+1),RAND(),0)*M509&gt;Equity!M509,"Yes","")</f>
        <v/>
      </c>
      <c r="O509" s="6">
        <f t="shared" ca="1" si="94"/>
        <v>356.0176502109523</v>
      </c>
      <c r="P509" s="21" t="str">
        <f ca="1">IF(IF(RANDBETWEEN(1,$A$3)&lt;($D$2+1),RAND(),0)*O509&gt;Equity!O509,"Yes","")</f>
        <v/>
      </c>
      <c r="Q509" s="6">
        <f t="shared" ca="1" si="95"/>
        <v>411.51698699912771</v>
      </c>
      <c r="R509" s="21" t="str">
        <f ca="1">IF(IF(RANDBETWEEN(1,$A$3)&lt;($D$2+1),RAND(),0)*Q509&gt;Equity!Q509,"Yes","")</f>
        <v/>
      </c>
      <c r="S509" s="6">
        <f t="shared" ca="1" si="96"/>
        <v>416.15793474653901</v>
      </c>
      <c r="T509" s="21" t="str">
        <f ca="1">IF(IF(RANDBETWEEN(1,$A$3)&lt;($D$2+1),RAND(),0)*S509&gt;Equity!S509,"Yes","")</f>
        <v/>
      </c>
      <c r="U509" s="6">
        <f t="shared" ca="1" si="97"/>
        <v>430.25354386845237</v>
      </c>
      <c r="V509" s="21" t="str">
        <f ca="1">IF(IF(RANDBETWEEN(1,$A$3)&lt;($D$2+1),RAND(),0)*U509&gt;Equity!U509,"Yes","")</f>
        <v/>
      </c>
      <c r="W509" s="6">
        <f t="shared" ca="1" si="98"/>
        <v>457.05218393048568</v>
      </c>
    </row>
    <row r="510" spans="2:23" x14ac:dyDescent="0.3">
      <c r="B510" s="4">
        <v>507</v>
      </c>
      <c r="C510" s="40">
        <v>446.57278770655904</v>
      </c>
      <c r="D510" s="21" t="str">
        <f ca="1">IF(IF(RANDBETWEEN(1,$A$3)=1,RANDBETWEEN(0,Overview!$K$19)/100)*C510&gt;'liquid Assets'!C510,"Yes","")</f>
        <v/>
      </c>
      <c r="E510" s="6">
        <f t="shared" ca="1" si="89"/>
        <v>533.23226860011368</v>
      </c>
      <c r="F510" s="21" t="str">
        <f ca="1">IF(IF(RANDBETWEEN(1,$A$3)&lt;($D$2+1),RAND(),0)*E510&gt;Equity!E510,"Yes","")</f>
        <v/>
      </c>
      <c r="G510" s="6">
        <f t="shared" ca="1" si="90"/>
        <v>616.58061880935384</v>
      </c>
      <c r="H510" s="21" t="str">
        <f ca="1">IF(IF(RANDBETWEEN(1,$A$3)&lt;($D$2+1),RAND(),0)*G510&gt;Equity!G510,"Yes","")</f>
        <v/>
      </c>
      <c r="I510" s="6">
        <f t="shared" ca="1" si="91"/>
        <v>644.70416074671675</v>
      </c>
      <c r="J510" s="21" t="str">
        <f ca="1">IF(IF(RANDBETWEEN(1,$A$3)&lt;($D$2+1),RAND(),0)*I510&gt;Equity!I510,"Yes","")</f>
        <v/>
      </c>
      <c r="K510" s="6">
        <f t="shared" ca="1" si="92"/>
        <v>766.72033163721187</v>
      </c>
      <c r="L510" s="21" t="str">
        <f ca="1">IF(IF(RANDBETWEEN(1,$A$3)&lt;($D$2+1),RAND(),0)*K510&gt;Equity!K510,"Yes","")</f>
        <v/>
      </c>
      <c r="M510" s="6">
        <f t="shared" ca="1" si="93"/>
        <v>889.24223734300642</v>
      </c>
      <c r="N510" s="21" t="str">
        <f ca="1">IF(IF(RANDBETWEEN(1,$A$3)&lt;($D$2+1),RAND(),0)*M510&gt;Equity!M510,"Yes","")</f>
        <v/>
      </c>
      <c r="O510" s="6">
        <f t="shared" ca="1" si="94"/>
        <v>868.05537848521215</v>
      </c>
      <c r="P510" s="21" t="str">
        <f ca="1">IF(IF(RANDBETWEEN(1,$A$3)&lt;($D$2+1),RAND(),0)*O510&gt;Equity!O510,"Yes","")</f>
        <v/>
      </c>
      <c r="Q510" s="6">
        <f t="shared" ca="1" si="95"/>
        <v>923.57294872611214</v>
      </c>
      <c r="R510" s="21" t="str">
        <f ca="1">IF(IF(RANDBETWEEN(1,$A$3)&lt;($D$2+1),RAND(),0)*Q510&gt;Equity!Q510,"Yes","")</f>
        <v/>
      </c>
      <c r="S510" s="6">
        <f t="shared" ca="1" si="96"/>
        <v>1107.7889913121912</v>
      </c>
      <c r="T510" s="21" t="str">
        <f ca="1">IF(IF(RANDBETWEEN(1,$A$3)&lt;($D$2+1),RAND(),0)*S510&gt;Equity!S510,"Yes","")</f>
        <v/>
      </c>
      <c r="U510" s="6">
        <f t="shared" ca="1" si="97"/>
        <v>1304.2753531863771</v>
      </c>
      <c r="V510" s="21" t="str">
        <f ca="1">IF(IF(RANDBETWEEN(1,$A$3)&lt;($D$2+1),RAND(),0)*U510&gt;Equity!U510,"Yes","")</f>
        <v/>
      </c>
      <c r="W510" s="6">
        <f t="shared" ca="1" si="98"/>
        <v>1089.5742203952771</v>
      </c>
    </row>
    <row r="511" spans="2:23" x14ac:dyDescent="0.3">
      <c r="B511" s="4">
        <v>508</v>
      </c>
      <c r="C511" s="40">
        <v>445.48474137092126</v>
      </c>
      <c r="D511" s="21" t="str">
        <f ca="1">IF(IF(RANDBETWEEN(1,$A$3)=1,RANDBETWEEN(0,Overview!$K$19)/100)*C511&gt;'liquid Assets'!C511,"Yes","")</f>
        <v/>
      </c>
      <c r="E511" s="6">
        <f t="shared" ca="1" si="89"/>
        <v>388.28499988886432</v>
      </c>
      <c r="F511" s="21" t="str">
        <f ca="1">IF(IF(RANDBETWEEN(1,$A$3)&lt;($D$2+1),RAND(),0)*E511&gt;Equity!E511,"Yes","")</f>
        <v/>
      </c>
      <c r="G511" s="6">
        <f t="shared" ca="1" si="90"/>
        <v>452.29693258023178</v>
      </c>
      <c r="H511" s="21" t="str">
        <f ca="1">IF(IF(RANDBETWEEN(1,$A$3)&lt;($D$2+1),RAND(),0)*G511&gt;Equity!G511,"Yes","")</f>
        <v/>
      </c>
      <c r="I511" s="6">
        <f t="shared" ca="1" si="91"/>
        <v>487.59855551211604</v>
      </c>
      <c r="J511" s="21" t="str">
        <f ca="1">IF(IF(RANDBETWEEN(1,$A$3)&lt;($D$2+1),RAND(),0)*I511&gt;Equity!I511,"Yes","")</f>
        <v/>
      </c>
      <c r="K511" s="6">
        <f t="shared" ca="1" si="92"/>
        <v>576.42996770108527</v>
      </c>
      <c r="L511" s="21" t="str">
        <f ca="1">IF(IF(RANDBETWEEN(1,$A$3)&lt;($D$2+1),RAND(),0)*K511&gt;Equity!K511,"Yes","")</f>
        <v/>
      </c>
      <c r="M511" s="6">
        <f t="shared" ca="1" si="93"/>
        <v>610.30677734295682</v>
      </c>
      <c r="N511" s="21" t="str">
        <f ca="1">IF(IF(RANDBETWEEN(1,$A$3)&lt;($D$2+1),RAND(),0)*M511&gt;Equity!M511,"Yes","")</f>
        <v/>
      </c>
      <c r="O511" s="6">
        <f t="shared" ca="1" si="94"/>
        <v>514.29233714152429</v>
      </c>
      <c r="P511" s="21" t="str">
        <f ca="1">IF(IF(RANDBETWEEN(1,$A$3)&lt;($D$2+1),RAND(),0)*O511&gt;Equity!O511,"Yes","")</f>
        <v/>
      </c>
      <c r="Q511" s="6">
        <f t="shared" ca="1" si="95"/>
        <v>474.02824330572275</v>
      </c>
      <c r="R511" s="21" t="str">
        <f ca="1">IF(IF(RANDBETWEEN(1,$A$3)&lt;($D$2+1),RAND(),0)*Q511&gt;Equity!Q511,"Yes","")</f>
        <v/>
      </c>
      <c r="S511" s="6">
        <f t="shared" ca="1" si="96"/>
        <v>387.47171790067273</v>
      </c>
      <c r="T511" s="21" t="str">
        <f ca="1">IF(IF(RANDBETWEEN(1,$A$3)&lt;($D$2+1),RAND(),0)*S511&gt;Equity!S511,"Yes","")</f>
        <v/>
      </c>
      <c r="U511" s="6">
        <f t="shared" ca="1" si="97"/>
        <v>399.81285430372924</v>
      </c>
      <c r="V511" s="21" t="str">
        <f ca="1">IF(IF(RANDBETWEEN(1,$A$3)&lt;($D$2+1),RAND(),0)*U511&gt;Equity!U511,"Yes","")</f>
        <v/>
      </c>
      <c r="W511" s="6">
        <f t="shared" ca="1" si="98"/>
        <v>472.86315568589862</v>
      </c>
    </row>
    <row r="512" spans="2:23" x14ac:dyDescent="0.3">
      <c r="B512" s="4">
        <v>509</v>
      </c>
      <c r="C512" s="40">
        <v>444.40147789959343</v>
      </c>
      <c r="D512" s="21" t="str">
        <f ca="1">IF(IF(RANDBETWEEN(1,$A$3)=1,RANDBETWEEN(0,Overview!$K$19)/100)*C512&gt;'liquid Assets'!C512,"Yes","")</f>
        <v/>
      </c>
      <c r="E512" s="6">
        <f t="shared" ca="1" si="89"/>
        <v>431.86758280967803</v>
      </c>
      <c r="F512" s="21" t="str">
        <f ca="1">IF(IF(RANDBETWEEN(1,$A$3)&lt;($D$2+1),RAND(),0)*E512&gt;Equity!E512,"Yes","")</f>
        <v/>
      </c>
      <c r="G512" s="6">
        <f t="shared" ca="1" si="90"/>
        <v>510.90172086162914</v>
      </c>
      <c r="H512" s="21" t="str">
        <f ca="1">IF(IF(RANDBETWEEN(1,$A$3)&lt;($D$2+1),RAND(),0)*G512&gt;Equity!G512,"Yes","")</f>
        <v/>
      </c>
      <c r="I512" s="6">
        <f t="shared" ca="1" si="91"/>
        <v>495.38789624640009</v>
      </c>
      <c r="J512" s="21" t="str">
        <f ca="1">IF(IF(RANDBETWEEN(1,$A$3)&lt;($D$2+1),RAND(),0)*I512&gt;Equity!I512,"Yes","")</f>
        <v/>
      </c>
      <c r="K512" s="6">
        <f t="shared" ca="1" si="92"/>
        <v>552.45595900830483</v>
      </c>
      <c r="L512" s="21" t="str">
        <f ca="1">IF(IF(RANDBETWEEN(1,$A$3)&lt;($D$2+1),RAND(),0)*K512&gt;Equity!K512,"Yes","")</f>
        <v/>
      </c>
      <c r="M512" s="6">
        <f t="shared" ca="1" si="93"/>
        <v>514.87605159365296</v>
      </c>
      <c r="N512" s="21" t="str">
        <f ca="1">IF(IF(RANDBETWEEN(1,$A$3)&lt;($D$2+1),RAND(),0)*M512&gt;Equity!M512,"Yes","")</f>
        <v/>
      </c>
      <c r="O512" s="6">
        <f t="shared" ca="1" si="94"/>
        <v>522.10372656725065</v>
      </c>
      <c r="P512" s="21" t="str">
        <f ca="1">IF(IF(RANDBETWEEN(1,$A$3)&lt;($D$2+1),RAND(),0)*O512&gt;Equity!O512,"Yes","")</f>
        <v/>
      </c>
      <c r="Q512" s="6">
        <f t="shared" ca="1" si="95"/>
        <v>450.63279570932224</v>
      </c>
      <c r="R512" s="21" t="str">
        <f ca="1">IF(IF(RANDBETWEEN(1,$A$3)&lt;($D$2+1),RAND(),0)*Q512&gt;Equity!Q512,"Yes","")</f>
        <v/>
      </c>
      <c r="S512" s="6">
        <f t="shared" ca="1" si="96"/>
        <v>439.55927362308768</v>
      </c>
      <c r="T512" s="21" t="str">
        <f ca="1">IF(IF(RANDBETWEEN(1,$A$3)&lt;($D$2+1),RAND(),0)*S512&gt;Equity!S512,"Yes","")</f>
        <v/>
      </c>
      <c r="U512" s="6">
        <f t="shared" ca="1" si="97"/>
        <v>487.4251443143221</v>
      </c>
      <c r="V512" s="21" t="str">
        <f ca="1">IF(IF(RANDBETWEEN(1,$A$3)&lt;($D$2+1),RAND(),0)*U512&gt;Equity!U512,"Yes","")</f>
        <v/>
      </c>
      <c r="W512" s="6">
        <f t="shared" ca="1" si="98"/>
        <v>506.12416676700417</v>
      </c>
    </row>
    <row r="513" spans="2:23" x14ac:dyDescent="0.3">
      <c r="B513" s="4">
        <v>510</v>
      </c>
      <c r="C513" s="40">
        <v>443.3229669331696</v>
      </c>
      <c r="D513" s="21" t="str">
        <f ca="1">IF(IF(RANDBETWEEN(1,$A$3)=1,RANDBETWEEN(0,Overview!$K$19)/100)*C513&gt;'liquid Assets'!C513,"Yes","")</f>
        <v/>
      </c>
      <c r="E513" s="6">
        <f t="shared" ca="1" si="89"/>
        <v>514.44557379476203</v>
      </c>
      <c r="F513" s="21" t="str">
        <f ca="1">IF(IF(RANDBETWEEN(1,$A$3)&lt;($D$2+1),RAND(),0)*E513&gt;Equity!E513,"Yes","")</f>
        <v/>
      </c>
      <c r="G513" s="6">
        <f t="shared" ca="1" si="90"/>
        <v>500.80676993850466</v>
      </c>
      <c r="H513" s="21" t="str">
        <f ca="1">IF(IF(RANDBETWEEN(1,$A$3)&lt;($D$2+1),RAND(),0)*G513&gt;Equity!G513,"Yes","")</f>
        <v/>
      </c>
      <c r="I513" s="6">
        <f t="shared" ca="1" si="91"/>
        <v>480.45760356950171</v>
      </c>
      <c r="J513" s="21" t="str">
        <f ca="1">IF(IF(RANDBETWEEN(1,$A$3)&lt;($D$2+1),RAND(),0)*I513&gt;Equity!I513,"Yes","")</f>
        <v/>
      </c>
      <c r="K513" s="6">
        <f t="shared" ca="1" si="92"/>
        <v>384.86467897817704</v>
      </c>
      <c r="L513" s="21" t="str">
        <f ca="1">IF(IF(RANDBETWEEN(1,$A$3)&lt;($D$2+1),RAND(),0)*K513&gt;Equity!K513,"Yes","")</f>
        <v/>
      </c>
      <c r="M513" s="6">
        <f t="shared" ca="1" si="93"/>
        <v>413.463902907408</v>
      </c>
      <c r="N513" s="21" t="str">
        <f ca="1">IF(IF(RANDBETWEEN(1,$A$3)&lt;($D$2+1),RAND(),0)*M513&gt;Equity!M513,"Yes","")</f>
        <v/>
      </c>
      <c r="O513" s="6">
        <f t="shared" ca="1" si="94"/>
        <v>447.30463198385991</v>
      </c>
      <c r="P513" s="21" t="str">
        <f ca="1">IF(IF(RANDBETWEEN(1,$A$3)&lt;($D$2+1),RAND(),0)*O513&gt;Equity!O513,"Yes","")</f>
        <v/>
      </c>
      <c r="Q513" s="6">
        <f t="shared" ca="1" si="95"/>
        <v>434.74247134795024</v>
      </c>
      <c r="R513" s="21" t="str">
        <f ca="1">IF(IF(RANDBETWEEN(1,$A$3)&lt;($D$2+1),RAND(),0)*Q513&gt;Equity!Q513,"Yes","")</f>
        <v/>
      </c>
      <c r="S513" s="6">
        <f t="shared" ca="1" si="96"/>
        <v>409.34989546937197</v>
      </c>
      <c r="T513" s="21" t="str">
        <f ca="1">IF(IF(RANDBETWEEN(1,$A$3)&lt;($D$2+1),RAND(),0)*S513&gt;Equity!S513,"Yes","")</f>
        <v/>
      </c>
      <c r="U513" s="6">
        <f t="shared" ca="1" si="97"/>
        <v>424.26753118799246</v>
      </c>
      <c r="V513" s="21" t="str">
        <f ca="1">IF(IF(RANDBETWEEN(1,$A$3)&lt;($D$2+1),RAND(),0)*U513&gt;Equity!U513,"Yes","")</f>
        <v/>
      </c>
      <c r="W513" s="6">
        <f t="shared" ca="1" si="98"/>
        <v>456.30500611853375</v>
      </c>
    </row>
    <row r="514" spans="2:23" x14ac:dyDescent="0.3">
      <c r="B514" s="4">
        <v>511</v>
      </c>
      <c r="C514" s="40">
        <v>442.24917836397248</v>
      </c>
      <c r="D514" s="21" t="str">
        <f ca="1">IF(IF(RANDBETWEEN(1,$A$3)=1,RANDBETWEEN(0,Overview!$K$19)/100)*C514&gt;'liquid Assets'!C514,"Yes","")</f>
        <v/>
      </c>
      <c r="E514" s="6">
        <f t="shared" ca="1" si="89"/>
        <v>416.86787712237748</v>
      </c>
      <c r="F514" s="21" t="str">
        <f ca="1">IF(IF(RANDBETWEEN(1,$A$3)&lt;($D$2+1),RAND(),0)*E514&gt;Equity!E514,"Yes","")</f>
        <v/>
      </c>
      <c r="G514" s="6">
        <f t="shared" ca="1" si="90"/>
        <v>430.22964144522166</v>
      </c>
      <c r="H514" s="21" t="str">
        <f ca="1">IF(IF(RANDBETWEEN(1,$A$3)&lt;($D$2+1),RAND(),0)*G514&gt;Equity!G514,"Yes","")</f>
        <v/>
      </c>
      <c r="I514" s="6">
        <f t="shared" ca="1" si="91"/>
        <v>394.06931973648381</v>
      </c>
      <c r="J514" s="21" t="str">
        <f ca="1">IF(IF(RANDBETWEEN(1,$A$3)&lt;($D$2+1),RAND(),0)*I514&gt;Equity!I514,"Yes","")</f>
        <v/>
      </c>
      <c r="K514" s="6">
        <f t="shared" ca="1" si="92"/>
        <v>343.93622944089338</v>
      </c>
      <c r="L514" s="21" t="str">
        <f ca="1">IF(IF(RANDBETWEEN(1,$A$3)&lt;($D$2+1),RAND(),0)*K514&gt;Equity!K514,"Yes","")</f>
        <v/>
      </c>
      <c r="M514" s="6">
        <f t="shared" ca="1" si="93"/>
        <v>295.01715279166689</v>
      </c>
      <c r="N514" s="21" t="str">
        <f ca="1">IF(IF(RANDBETWEEN(1,$A$3)&lt;($D$2+1),RAND(),0)*M514&gt;Equity!M514,"Yes","")</f>
        <v/>
      </c>
      <c r="O514" s="6">
        <f t="shared" ca="1" si="94"/>
        <v>314.8580033450537</v>
      </c>
      <c r="P514" s="21" t="str">
        <f ca="1">IF(IF(RANDBETWEEN(1,$A$3)&lt;($D$2+1),RAND(),0)*O514&gt;Equity!O514,"Yes","")</f>
        <v/>
      </c>
      <c r="Q514" s="6">
        <f t="shared" ca="1" si="95"/>
        <v>302.2096622566367</v>
      </c>
      <c r="R514" s="21" t="str">
        <f ca="1">IF(IF(RANDBETWEEN(1,$A$3)&lt;($D$2+1),RAND(),0)*Q514&gt;Equity!Q514,"Yes","")</f>
        <v/>
      </c>
      <c r="S514" s="6">
        <f t="shared" ca="1" si="96"/>
        <v>277.10061932387407</v>
      </c>
      <c r="T514" s="21" t="str">
        <f ca="1">IF(IF(RANDBETWEEN(1,$A$3)&lt;($D$2+1),RAND(),0)*S514&gt;Equity!S514,"Yes","")</f>
        <v/>
      </c>
      <c r="U514" s="6">
        <f t="shared" ca="1" si="97"/>
        <v>248.64677582736238</v>
      </c>
      <c r="V514" s="21" t="str">
        <f ca="1">IF(IF(RANDBETWEEN(1,$A$3)&lt;($D$2+1),RAND(),0)*U514&gt;Equity!U514,"Yes","")</f>
        <v/>
      </c>
      <c r="W514" s="6">
        <f t="shared" ca="1" si="98"/>
        <v>278.15851354624454</v>
      </c>
    </row>
    <row r="515" spans="2:23" x14ac:dyDescent="0.3">
      <c r="B515" s="4">
        <v>512</v>
      </c>
      <c r="C515" s="40">
        <v>441.18008233347882</v>
      </c>
      <c r="D515" s="21" t="str">
        <f ca="1">IF(IF(RANDBETWEEN(1,$A$3)=1,RANDBETWEEN(0,Overview!$K$19)/100)*C515&gt;'liquid Assets'!C515,"Yes","")</f>
        <v/>
      </c>
      <c r="E515" s="6">
        <f t="shared" ca="1" si="89"/>
        <v>521.00382951779022</v>
      </c>
      <c r="F515" s="21" t="str">
        <f ca="1">IF(IF(RANDBETWEEN(1,$A$3)&lt;($D$2+1),RAND(),0)*E515&gt;Equity!E515,"Yes","")</f>
        <v/>
      </c>
      <c r="G515" s="6">
        <f t="shared" ca="1" si="90"/>
        <v>420.76354172674058</v>
      </c>
      <c r="H515" s="21" t="str">
        <f ca="1">IF(IF(RANDBETWEEN(1,$A$3)&lt;($D$2+1),RAND(),0)*G515&gt;Equity!G515,"Yes","")</f>
        <v/>
      </c>
      <c r="I515" s="6">
        <f t="shared" ca="1" si="91"/>
        <v>484.01742343080394</v>
      </c>
      <c r="J515" s="21" t="str">
        <f ca="1">IF(IF(RANDBETWEEN(1,$A$3)&lt;($D$2+1),RAND(),0)*I515&gt;Equity!I515,"Yes","")</f>
        <v/>
      </c>
      <c r="K515" s="6">
        <f t="shared" ca="1" si="92"/>
        <v>520.66251734700859</v>
      </c>
      <c r="L515" s="21" t="str">
        <f ca="1">IF(IF(RANDBETWEEN(1,$A$3)&lt;($D$2+1),RAND(),0)*K515&gt;Equity!K515,"Yes","")</f>
        <v/>
      </c>
      <c r="M515" s="6">
        <f t="shared" ca="1" si="93"/>
        <v>416.76064747058086</v>
      </c>
      <c r="N515" s="21" t="str">
        <f ca="1">IF(IF(RANDBETWEEN(1,$A$3)&lt;($D$2+1),RAND(),0)*M515&gt;Equity!M515,"Yes","")</f>
        <v/>
      </c>
      <c r="O515" s="6">
        <f t="shared" ca="1" si="94"/>
        <v>465.21800711869952</v>
      </c>
      <c r="P515" s="21" t="str">
        <f ca="1">IF(IF(RANDBETWEEN(1,$A$3)&lt;($D$2+1),RAND(),0)*O515&gt;Equity!O515,"Yes","")</f>
        <v/>
      </c>
      <c r="Q515" s="6">
        <f t="shared" ca="1" si="95"/>
        <v>451.89140079534053</v>
      </c>
      <c r="R515" s="21" t="str">
        <f ca="1">IF(IF(RANDBETWEEN(1,$A$3)&lt;($D$2+1),RAND(),0)*Q515&gt;Equity!Q515,"Yes","")</f>
        <v/>
      </c>
      <c r="S515" s="6">
        <f t="shared" ca="1" si="96"/>
        <v>526.82181046263702</v>
      </c>
      <c r="T515" s="21" t="str">
        <f ca="1">IF(IF(RANDBETWEEN(1,$A$3)&lt;($D$2+1),RAND(),0)*S515&gt;Equity!S515,"Yes","")</f>
        <v/>
      </c>
      <c r="U515" s="6">
        <f t="shared" ca="1" si="97"/>
        <v>616.19553282723098</v>
      </c>
      <c r="V515" s="21" t="str">
        <f ca="1">IF(IF(RANDBETWEEN(1,$A$3)&lt;($D$2+1),RAND(),0)*U515&gt;Equity!U515,"Yes","")</f>
        <v/>
      </c>
      <c r="W515" s="6">
        <f t="shared" ca="1" si="98"/>
        <v>619.63761384004783</v>
      </c>
    </row>
    <row r="516" spans="2:23" x14ac:dyDescent="0.3">
      <c r="B516" s="4">
        <v>513</v>
      </c>
      <c r="C516" s="40">
        <v>440.1156492297747</v>
      </c>
      <c r="D516" s="21" t="str">
        <f ca="1">IF(IF(RANDBETWEEN(1,$A$3)=1,RANDBETWEEN(0,Overview!$K$19)/100)*C516&gt;'liquid Assets'!C516,"Yes","")</f>
        <v/>
      </c>
      <c r="E516" s="6">
        <f t="shared" ca="1" si="89"/>
        <v>371.9071274568791</v>
      </c>
      <c r="F516" s="21" t="str">
        <f ca="1">IF(IF(RANDBETWEEN(1,$A$3)&lt;($D$2+1),RAND(),0)*E516&gt;Equity!E516,"Yes","")</f>
        <v/>
      </c>
      <c r="G516" s="6">
        <f t="shared" ca="1" si="90"/>
        <v>321.30362084145696</v>
      </c>
      <c r="H516" s="21" t="str">
        <f ca="1">IF(IF(RANDBETWEEN(1,$A$3)&lt;($D$2+1),RAND(),0)*G516&gt;Equity!G516,"Yes","")</f>
        <v/>
      </c>
      <c r="I516" s="6">
        <f t="shared" ca="1" si="91"/>
        <v>292.54596878519754</v>
      </c>
      <c r="J516" s="21" t="str">
        <f ca="1">IF(IF(RANDBETWEEN(1,$A$3)&lt;($D$2+1),RAND(),0)*I516&gt;Equity!I516,"Yes","")</f>
        <v/>
      </c>
      <c r="K516" s="6">
        <f t="shared" ca="1" si="92"/>
        <v>244.05146211505092</v>
      </c>
      <c r="L516" s="21" t="str">
        <f ca="1">IF(IF(RANDBETWEEN(1,$A$3)&lt;($D$2+1),RAND(),0)*K516&gt;Equity!K516,"Yes","")</f>
        <v/>
      </c>
      <c r="M516" s="6">
        <f t="shared" ca="1" si="93"/>
        <v>208.61709849549075</v>
      </c>
      <c r="N516" s="21" t="str">
        <f ca="1">IF(IF(RANDBETWEEN(1,$A$3)&lt;($D$2+1),RAND(),0)*M516&gt;Equity!M516,"Yes","")</f>
        <v/>
      </c>
      <c r="O516" s="6">
        <f t="shared" ca="1" si="94"/>
        <v>204.60856794693677</v>
      </c>
      <c r="P516" s="21" t="str">
        <f ca="1">IF(IF(RANDBETWEEN(1,$A$3)&lt;($D$2+1),RAND(),0)*O516&gt;Equity!O516,"Yes","")</f>
        <v/>
      </c>
      <c r="Q516" s="6">
        <f t="shared" ca="1" si="95"/>
        <v>203.88956542892063</v>
      </c>
      <c r="R516" s="21" t="str">
        <f ca="1">IF(IF(RANDBETWEEN(1,$A$3)&lt;($D$2+1),RAND(),0)*Q516&gt;Equity!Q516,"Yes","")</f>
        <v/>
      </c>
      <c r="S516" s="6">
        <f t="shared" ca="1" si="96"/>
        <v>164.80297162987611</v>
      </c>
      <c r="T516" s="21" t="str">
        <f ca="1">IF(IF(RANDBETWEEN(1,$A$3)&lt;($D$2+1),RAND(),0)*S516&gt;Equity!S516,"Yes","")</f>
        <v/>
      </c>
      <c r="U516" s="6">
        <f t="shared" ca="1" si="97"/>
        <v>191.1144786953781</v>
      </c>
      <c r="V516" s="21" t="str">
        <f ca="1">IF(IF(RANDBETWEEN(1,$A$3)&lt;($D$2+1),RAND(),0)*U516&gt;Equity!U516,"Yes","")</f>
        <v/>
      </c>
      <c r="W516" s="6">
        <f t="shared" ca="1" si="98"/>
        <v>194.99159501755307</v>
      </c>
    </row>
    <row r="517" spans="2:23" x14ac:dyDescent="0.3">
      <c r="B517" s="4">
        <v>514</v>
      </c>
      <c r="C517" s="40">
        <v>439.05584968504388</v>
      </c>
      <c r="D517" s="21" t="str">
        <f ca="1">IF(IF(RANDBETWEEN(1,$A$3)=1,RANDBETWEEN(0,Overview!$K$19)/100)*C517&gt;'liquid Assets'!C517,"Yes","")</f>
        <v/>
      </c>
      <c r="E517" s="6">
        <f t="shared" ca="1" si="89"/>
        <v>496.10841166246678</v>
      </c>
      <c r="F517" s="21" t="str">
        <f ca="1">IF(IF(RANDBETWEEN(1,$A$3)&lt;($D$2+1),RAND(),0)*E517&gt;Equity!E517,"Yes","")</f>
        <v/>
      </c>
      <c r="G517" s="6">
        <f t="shared" ca="1" si="90"/>
        <v>530.5958839140618</v>
      </c>
      <c r="H517" s="21" t="str">
        <f ca="1">IF(IF(RANDBETWEEN(1,$A$3)&lt;($D$2+1),RAND(),0)*G517&gt;Equity!G517,"Yes","")</f>
        <v/>
      </c>
      <c r="I517" s="6">
        <f t="shared" ca="1" si="91"/>
        <v>516.1487299280725</v>
      </c>
      <c r="J517" s="21" t="str">
        <f ca="1">IF(IF(RANDBETWEEN(1,$A$3)&lt;($D$2+1),RAND(),0)*I517&gt;Equity!I517,"Yes","")</f>
        <v/>
      </c>
      <c r="K517" s="6">
        <f t="shared" ca="1" si="92"/>
        <v>434.29803966069704</v>
      </c>
      <c r="L517" s="21" t="str">
        <f ca="1">IF(IF(RANDBETWEEN(1,$A$3)&lt;($D$2+1),RAND(),0)*K517&gt;Equity!K517,"Yes","")</f>
        <v/>
      </c>
      <c r="M517" s="6">
        <f t="shared" ca="1" si="93"/>
        <v>403.49697020857263</v>
      </c>
      <c r="N517" s="21" t="str">
        <f ca="1">IF(IF(RANDBETWEEN(1,$A$3)&lt;($D$2+1),RAND(),0)*M517&gt;Equity!M517,"Yes","")</f>
        <v/>
      </c>
      <c r="O517" s="6">
        <f t="shared" ca="1" si="94"/>
        <v>452.60647033738479</v>
      </c>
      <c r="P517" s="21" t="str">
        <f ca="1">IF(IF(RANDBETWEEN(1,$A$3)&lt;($D$2+1),RAND(),0)*O517&gt;Equity!O517,"Yes","")</f>
        <v/>
      </c>
      <c r="Q517" s="6">
        <f t="shared" ca="1" si="95"/>
        <v>486.26003869708114</v>
      </c>
      <c r="R517" s="21" t="str">
        <f ca="1">IF(IF(RANDBETWEEN(1,$A$3)&lt;($D$2+1),RAND(),0)*Q517&gt;Equity!Q517,"Yes","")</f>
        <v/>
      </c>
      <c r="S517" s="6">
        <f t="shared" ca="1" si="96"/>
        <v>442.58767064221939</v>
      </c>
      <c r="T517" s="21" t="str">
        <f ca="1">IF(IF(RANDBETWEEN(1,$A$3)&lt;($D$2+1),RAND(),0)*S517&gt;Equity!S517,"Yes","")</f>
        <v/>
      </c>
      <c r="U517" s="6">
        <f t="shared" ca="1" si="97"/>
        <v>444.26247137621101</v>
      </c>
      <c r="V517" s="21" t="str">
        <f ca="1">IF(IF(RANDBETWEEN(1,$A$3)&lt;($D$2+1),RAND(),0)*U517&gt;Equity!U517,"Yes","")</f>
        <v/>
      </c>
      <c r="W517" s="6">
        <f t="shared" ca="1" si="98"/>
        <v>370.74018633648905</v>
      </c>
    </row>
    <row r="518" spans="2:23" x14ac:dyDescent="0.3">
      <c r="B518" s="4">
        <v>515</v>
      </c>
      <c r="C518" s="40">
        <v>438.00065457308716</v>
      </c>
      <c r="D518" s="21" t="str">
        <f ca="1">IF(IF(RANDBETWEEN(1,$A$3)=1,RANDBETWEEN(0,Overview!$K$19)/100)*C518&gt;'liquid Assets'!C518,"Yes","")</f>
        <v/>
      </c>
      <c r="E518" s="6">
        <f t="shared" ca="1" si="89"/>
        <v>440.17983095862451</v>
      </c>
      <c r="F518" s="21" t="str">
        <f ca="1">IF(IF(RANDBETWEEN(1,$A$3)&lt;($D$2+1),RAND(),0)*E518&gt;Equity!E518,"Yes","")</f>
        <v/>
      </c>
      <c r="G518" s="6">
        <f t="shared" ca="1" si="90"/>
        <v>497.42939176038664</v>
      </c>
      <c r="H518" s="21" t="str">
        <f ca="1">IF(IF(RANDBETWEEN(1,$A$3)&lt;($D$2+1),RAND(),0)*G518&gt;Equity!G518,"Yes","")</f>
        <v/>
      </c>
      <c r="I518" s="6">
        <f t="shared" ca="1" si="91"/>
        <v>562.40805726971087</v>
      </c>
      <c r="J518" s="21" t="str">
        <f ca="1">IF(IF(RANDBETWEEN(1,$A$3)&lt;($D$2+1),RAND(),0)*I518&gt;Equity!I518,"Yes","")</f>
        <v/>
      </c>
      <c r="K518" s="6">
        <f t="shared" ca="1" si="92"/>
        <v>600.26166415362013</v>
      </c>
      <c r="L518" s="21" t="str">
        <f ca="1">IF(IF(RANDBETWEEN(1,$A$3)&lt;($D$2+1),RAND(),0)*K518&gt;Equity!K518,"Yes","")</f>
        <v/>
      </c>
      <c r="M518" s="6">
        <f t="shared" ca="1" si="93"/>
        <v>523.56390570346423</v>
      </c>
      <c r="N518" s="21" t="str">
        <f ca="1">IF(IF(RANDBETWEEN(1,$A$3)&lt;($D$2+1),RAND(),0)*M518&gt;Equity!M518,"Yes","")</f>
        <v/>
      </c>
      <c r="O518" s="6">
        <f t="shared" ca="1" si="94"/>
        <v>600.00390902365757</v>
      </c>
      <c r="P518" s="21" t="str">
        <f ca="1">IF(IF(RANDBETWEEN(1,$A$3)&lt;($D$2+1),RAND(),0)*O518&gt;Equity!O518,"Yes","")</f>
        <v/>
      </c>
      <c r="Q518" s="6">
        <f t="shared" ca="1" si="95"/>
        <v>646.32994993496823</v>
      </c>
      <c r="R518" s="21" t="str">
        <f ca="1">IF(IF(RANDBETWEEN(1,$A$3)&lt;($D$2+1),RAND(),0)*Q518&gt;Equity!Q518,"Yes","")</f>
        <v/>
      </c>
      <c r="S518" s="6">
        <f t="shared" ca="1" si="96"/>
        <v>557.60823582291312</v>
      </c>
      <c r="T518" s="21" t="str">
        <f ca="1">IF(IF(RANDBETWEEN(1,$A$3)&lt;($D$2+1),RAND(),0)*S518&gt;Equity!S518,"Yes","")</f>
        <v/>
      </c>
      <c r="U518" s="6">
        <f t="shared" ca="1" si="97"/>
        <v>526.66699198023298</v>
      </c>
      <c r="V518" s="21" t="str">
        <f ca="1">IF(IF(RANDBETWEEN(1,$A$3)&lt;($D$2+1),RAND(),0)*U518&gt;Equity!U518,"Yes","")</f>
        <v/>
      </c>
      <c r="W518" s="6">
        <f t="shared" ca="1" si="98"/>
        <v>559.84654908672121</v>
      </c>
    </row>
    <row r="519" spans="2:23" x14ac:dyDescent="0.3">
      <c r="B519" s="4">
        <v>516</v>
      </c>
      <c r="C519" s="40">
        <v>436.95003500686693</v>
      </c>
      <c r="D519" s="21" t="str">
        <f ca="1">IF(IF(RANDBETWEEN(1,$A$3)=1,RANDBETWEEN(0,Overview!$K$19)/100)*C519&gt;'liquid Assets'!C519,"Yes","")</f>
        <v/>
      </c>
      <c r="E519" s="6">
        <f t="shared" ca="1" si="89"/>
        <v>479.32703406312464</v>
      </c>
      <c r="F519" s="21" t="str">
        <f ca="1">IF(IF(RANDBETWEEN(1,$A$3)&lt;($D$2+1),RAND(),0)*E519&gt;Equity!E519,"Yes","")</f>
        <v/>
      </c>
      <c r="G519" s="6">
        <f t="shared" ca="1" si="90"/>
        <v>531.56379457750666</v>
      </c>
      <c r="H519" s="21" t="str">
        <f ca="1">IF(IF(RANDBETWEEN(1,$A$3)&lt;($D$2+1),RAND(),0)*G519&gt;Equity!G519,"Yes","")</f>
        <v/>
      </c>
      <c r="I519" s="6">
        <f t="shared" ca="1" si="91"/>
        <v>447.6128078286693</v>
      </c>
      <c r="J519" s="21" t="str">
        <f ca="1">IF(IF(RANDBETWEEN(1,$A$3)&lt;($D$2+1),RAND(),0)*I519&gt;Equity!I519,"Yes","")</f>
        <v/>
      </c>
      <c r="K519" s="6">
        <f t="shared" ca="1" si="92"/>
        <v>516.24867703060636</v>
      </c>
      <c r="L519" s="21" t="str">
        <f ca="1">IF(IF(RANDBETWEEN(1,$A$3)&lt;($D$2+1),RAND(),0)*K519&gt;Equity!K519,"Yes","")</f>
        <v/>
      </c>
      <c r="M519" s="6">
        <f t="shared" ca="1" si="93"/>
        <v>472.31720160188365</v>
      </c>
      <c r="N519" s="21" t="str">
        <f ca="1">IF(IF(RANDBETWEEN(1,$A$3)&lt;($D$2+1),RAND(),0)*M519&gt;Equity!M519,"Yes","")</f>
        <v/>
      </c>
      <c r="O519" s="6">
        <f t="shared" ca="1" si="94"/>
        <v>402.7439453660246</v>
      </c>
      <c r="P519" s="21" t="str">
        <f ca="1">IF(IF(RANDBETWEEN(1,$A$3)&lt;($D$2+1),RAND(),0)*O519&gt;Equity!O519,"Yes","")</f>
        <v/>
      </c>
      <c r="Q519" s="6">
        <f t="shared" ca="1" si="95"/>
        <v>424.04179687678453</v>
      </c>
      <c r="R519" s="21" t="str">
        <f ca="1">IF(IF(RANDBETWEEN(1,$A$3)&lt;($D$2+1),RAND(),0)*Q519&gt;Equity!Q519,"Yes","")</f>
        <v/>
      </c>
      <c r="S519" s="6">
        <f t="shared" ca="1" si="96"/>
        <v>392.33403882935426</v>
      </c>
      <c r="T519" s="21" t="str">
        <f ca="1">IF(IF(RANDBETWEEN(1,$A$3)&lt;($D$2+1),RAND(),0)*S519&gt;Equity!S519,"Yes","")</f>
        <v/>
      </c>
      <c r="U519" s="6">
        <f t="shared" ca="1" si="97"/>
        <v>440.70371225322032</v>
      </c>
      <c r="V519" s="21" t="str">
        <f ca="1">IF(IF(RANDBETWEEN(1,$A$3)&lt;($D$2+1),RAND(),0)*U519&gt;Equity!U519,"Yes","")</f>
        <v/>
      </c>
      <c r="W519" s="6">
        <f t="shared" ca="1" si="98"/>
        <v>392.06129460990593</v>
      </c>
    </row>
    <row r="520" spans="2:23" x14ac:dyDescent="0.3">
      <c r="B520" s="4">
        <v>517</v>
      </c>
      <c r="C520" s="40">
        <v>435.90396233608692</v>
      </c>
      <c r="D520" s="21" t="str">
        <f ca="1">IF(IF(RANDBETWEEN(1,$A$3)=1,RANDBETWEEN(0,Overview!$K$19)/100)*C520&gt;'liquid Assets'!C520,"Yes","")</f>
        <v/>
      </c>
      <c r="E520" s="6">
        <f t="shared" ca="1" si="89"/>
        <v>404.58120908444715</v>
      </c>
      <c r="F520" s="21" t="str">
        <f ca="1">IF(IF(RANDBETWEEN(1,$A$3)&lt;($D$2+1),RAND(),0)*E520&gt;Equity!E520,"Yes","")</f>
        <v/>
      </c>
      <c r="G520" s="6">
        <f t="shared" ca="1" si="90"/>
        <v>359.25326117455518</v>
      </c>
      <c r="H520" s="21" t="str">
        <f ca="1">IF(IF(RANDBETWEEN(1,$A$3)&lt;($D$2+1),RAND(),0)*G520&gt;Equity!G520,"Yes","")</f>
        <v/>
      </c>
      <c r="I520" s="6">
        <f t="shared" ca="1" si="91"/>
        <v>402.5880518164733</v>
      </c>
      <c r="J520" s="21" t="str">
        <f ca="1">IF(IF(RANDBETWEEN(1,$A$3)&lt;($D$2+1),RAND(),0)*I520&gt;Equity!I520,"Yes","")</f>
        <v/>
      </c>
      <c r="K520" s="6">
        <f t="shared" ca="1" si="92"/>
        <v>415.40307391764901</v>
      </c>
      <c r="L520" s="21" t="str">
        <f ca="1">IF(IF(RANDBETWEEN(1,$A$3)&lt;($D$2+1),RAND(),0)*K520&gt;Equity!K520,"Yes","")</f>
        <v/>
      </c>
      <c r="M520" s="6">
        <f t="shared" ca="1" si="93"/>
        <v>464.54266474314011</v>
      </c>
      <c r="N520" s="21" t="str">
        <f ca="1">IF(IF(RANDBETWEEN(1,$A$3)&lt;($D$2+1),RAND(),0)*M520&gt;Equity!M520,"Yes","")</f>
        <v/>
      </c>
      <c r="O520" s="6">
        <f t="shared" ca="1" si="94"/>
        <v>401.56406084862834</v>
      </c>
      <c r="P520" s="21" t="str">
        <f ca="1">IF(IF(RANDBETWEEN(1,$A$3)&lt;($D$2+1),RAND(),0)*O520&gt;Equity!O520,"Yes","")</f>
        <v/>
      </c>
      <c r="Q520" s="6">
        <f t="shared" ca="1" si="95"/>
        <v>379.41016375694278</v>
      </c>
      <c r="R520" s="21" t="str">
        <f ca="1">IF(IF(RANDBETWEEN(1,$A$3)&lt;($D$2+1),RAND(),0)*Q520&gt;Equity!Q520,"Yes","")</f>
        <v/>
      </c>
      <c r="S520" s="6">
        <f t="shared" ca="1" si="96"/>
        <v>430.96228208509478</v>
      </c>
      <c r="T520" s="21" t="str">
        <f ca="1">IF(IF(RANDBETWEEN(1,$A$3)&lt;($D$2+1),RAND(),0)*S520&gt;Equity!S520,"Yes","")</f>
        <v/>
      </c>
      <c r="U520" s="6">
        <f t="shared" ca="1" si="97"/>
        <v>360.30996369632703</v>
      </c>
      <c r="V520" s="21" t="str">
        <f ca="1">IF(IF(RANDBETWEEN(1,$A$3)&lt;($D$2+1),RAND(),0)*U520&gt;Equity!U520,"Yes","")</f>
        <v/>
      </c>
      <c r="W520" s="6">
        <f t="shared" ca="1" si="98"/>
        <v>290.33407845487142</v>
      </c>
    </row>
    <row r="521" spans="2:23" x14ac:dyDescent="0.3">
      <c r="B521" s="4">
        <v>518</v>
      </c>
      <c r="C521" s="40">
        <v>434.86240814479902</v>
      </c>
      <c r="D521" s="21" t="str">
        <f ca="1">IF(IF(RANDBETWEEN(1,$A$3)=1,RANDBETWEEN(0,Overview!$K$19)/100)*C521&gt;'liquid Assets'!C521,"Yes","")</f>
        <v/>
      </c>
      <c r="E521" s="6">
        <f t="shared" ca="1" si="89"/>
        <v>438.94893484764788</v>
      </c>
      <c r="F521" s="21" t="str">
        <f ca="1">IF(IF(RANDBETWEEN(1,$A$3)&lt;($D$2+1),RAND(),0)*E521&gt;Equity!E521,"Yes","")</f>
        <v/>
      </c>
      <c r="G521" s="6">
        <f t="shared" ca="1" si="90"/>
        <v>369.70350680524842</v>
      </c>
      <c r="H521" s="21" t="str">
        <f ca="1">IF(IF(RANDBETWEEN(1,$A$3)&lt;($D$2+1),RAND(),0)*G521&gt;Equity!G521,"Yes","")</f>
        <v/>
      </c>
      <c r="I521" s="6">
        <f t="shared" ca="1" si="91"/>
        <v>306.35407093773495</v>
      </c>
      <c r="J521" s="21" t="str">
        <f ca="1">IF(IF(RANDBETWEEN(1,$A$3)&lt;($D$2+1),RAND(),0)*I521&gt;Equity!I521,"Yes","")</f>
        <v/>
      </c>
      <c r="K521" s="6">
        <f t="shared" ca="1" si="92"/>
        <v>309.35812702951387</v>
      </c>
      <c r="L521" s="21" t="str">
        <f ca="1">IF(IF(RANDBETWEEN(1,$A$3)&lt;($D$2+1),RAND(),0)*K521&gt;Equity!K521,"Yes","")</f>
        <v/>
      </c>
      <c r="M521" s="6">
        <f t="shared" ca="1" si="93"/>
        <v>260.89364610842529</v>
      </c>
      <c r="N521" s="21" t="str">
        <f ca="1">IF(IF(RANDBETWEEN(1,$A$3)&lt;($D$2+1),RAND(),0)*M521&gt;Equity!M521,"Yes","")</f>
        <v/>
      </c>
      <c r="O521" s="6">
        <f t="shared" ca="1" si="94"/>
        <v>216.25903819496926</v>
      </c>
      <c r="P521" s="21" t="str">
        <f ca="1">IF(IF(RANDBETWEEN(1,$A$3)&lt;($D$2+1),RAND(),0)*O521&gt;Equity!O521,"Yes","")</f>
        <v/>
      </c>
      <c r="Q521" s="6">
        <f t="shared" ca="1" si="95"/>
        <v>253.30837894270641</v>
      </c>
      <c r="R521" s="21" t="str">
        <f ca="1">IF(IF(RANDBETWEEN(1,$A$3)&lt;($D$2+1),RAND(),0)*Q521&gt;Equity!Q521,"Yes","")</f>
        <v/>
      </c>
      <c r="S521" s="6">
        <f t="shared" ca="1" si="96"/>
        <v>258.04861685775199</v>
      </c>
      <c r="T521" s="21" t="str">
        <f ca="1">IF(IF(RANDBETWEEN(1,$A$3)&lt;($D$2+1),RAND(),0)*S521&gt;Equity!S521,"Yes","")</f>
        <v/>
      </c>
      <c r="U521" s="6">
        <f t="shared" ca="1" si="97"/>
        <v>269.87537619700026</v>
      </c>
      <c r="V521" s="21" t="str">
        <f ca="1">IF(IF(RANDBETWEEN(1,$A$3)&lt;($D$2+1),RAND(),0)*U521&gt;Equity!U521,"Yes","")</f>
        <v/>
      </c>
      <c r="W521" s="6">
        <f t="shared" ca="1" si="98"/>
        <v>225.97983904367936</v>
      </c>
    </row>
    <row r="522" spans="2:23" x14ac:dyDescent="0.3">
      <c r="B522" s="4">
        <v>519</v>
      </c>
      <c r="C522" s="40">
        <v>433.82534424903776</v>
      </c>
      <c r="D522" s="21" t="str">
        <f ca="1">IF(IF(RANDBETWEEN(1,$A$3)=1,RANDBETWEEN(0,Overview!$K$19)/100)*C522&gt;'liquid Assets'!C522,"Yes","")</f>
        <v/>
      </c>
      <c r="E522" s="6">
        <f t="shared" ca="1" si="89"/>
        <v>484.3529656524575</v>
      </c>
      <c r="F522" s="21" t="str">
        <f ca="1">IF(IF(RANDBETWEEN(1,$A$3)&lt;($D$2+1),RAND(),0)*E522&gt;Equity!E522,"Yes","")</f>
        <v/>
      </c>
      <c r="G522" s="6">
        <f t="shared" ca="1" si="90"/>
        <v>435.59251680974404</v>
      </c>
      <c r="H522" s="21" t="str">
        <f ca="1">IF(IF(RANDBETWEEN(1,$A$3)&lt;($D$2+1),RAND(),0)*G522&gt;Equity!G522,"Yes","")</f>
        <v/>
      </c>
      <c r="I522" s="6">
        <f t="shared" ca="1" si="91"/>
        <v>509.59720277048837</v>
      </c>
      <c r="J522" s="21" t="str">
        <f ca="1">IF(IF(RANDBETWEEN(1,$A$3)&lt;($D$2+1),RAND(),0)*I522&gt;Equity!I522,"Yes","")</f>
        <v/>
      </c>
      <c r="K522" s="6">
        <f t="shared" ca="1" si="92"/>
        <v>455.59768120651586</v>
      </c>
      <c r="L522" s="21" t="str">
        <f ca="1">IF(IF(RANDBETWEEN(1,$A$3)&lt;($D$2+1),RAND(),0)*K522&gt;Equity!K522,"Yes","")</f>
        <v/>
      </c>
      <c r="M522" s="6">
        <f t="shared" ca="1" si="93"/>
        <v>532.59850203117207</v>
      </c>
      <c r="N522" s="21" t="str">
        <f ca="1">IF(IF(RANDBETWEEN(1,$A$3)&lt;($D$2+1),RAND(),0)*M522&gt;Equity!M522,"Yes","")</f>
        <v/>
      </c>
      <c r="O522" s="6">
        <f t="shared" ca="1" si="94"/>
        <v>585.44318778987122</v>
      </c>
      <c r="P522" s="21" t="str">
        <f ca="1">IF(IF(RANDBETWEEN(1,$A$3)&lt;($D$2+1),RAND(),0)*O522&gt;Equity!O522,"Yes","")</f>
        <v/>
      </c>
      <c r="Q522" s="6">
        <f t="shared" ca="1" si="95"/>
        <v>624.15654990916619</v>
      </c>
      <c r="R522" s="21" t="str">
        <f ca="1">IF(IF(RANDBETWEEN(1,$A$3)&lt;($D$2+1),RAND(),0)*Q522&gt;Equity!Q522,"Yes","")</f>
        <v/>
      </c>
      <c r="S522" s="6">
        <f t="shared" ca="1" si="96"/>
        <v>744.37444532591019</v>
      </c>
      <c r="T522" s="21" t="str">
        <f ca="1">IF(IF(RANDBETWEEN(1,$A$3)&lt;($D$2+1),RAND(),0)*S522&gt;Equity!S522,"Yes","")</f>
        <v/>
      </c>
      <c r="U522" s="6">
        <f t="shared" ca="1" si="97"/>
        <v>632.69166415030452</v>
      </c>
      <c r="V522" s="21" t="str">
        <f ca="1">IF(IF(RANDBETWEEN(1,$A$3)&lt;($D$2+1),RAND(),0)*U522&gt;Equity!U522,"Yes","")</f>
        <v/>
      </c>
      <c r="W522" s="6">
        <f t="shared" ca="1" si="98"/>
        <v>751.46725569969408</v>
      </c>
    </row>
    <row r="523" spans="2:23" x14ac:dyDescent="0.3">
      <c r="B523" s="4">
        <v>520</v>
      </c>
      <c r="C523" s="40">
        <v>432.79274269448388</v>
      </c>
      <c r="D523" s="21" t="str">
        <f ca="1">IF(IF(RANDBETWEEN(1,$A$3)=1,RANDBETWEEN(0,Overview!$K$19)/100)*C523&gt;'liquid Assets'!C523,"Yes","")</f>
        <v/>
      </c>
      <c r="E523" s="6">
        <f t="shared" ca="1" si="89"/>
        <v>504.23440285349136</v>
      </c>
      <c r="F523" s="21" t="str">
        <f ca="1">IF(IF(RANDBETWEEN(1,$A$3)&lt;($D$2+1),RAND(),0)*E523&gt;Equity!E523,"Yes","")</f>
        <v/>
      </c>
      <c r="G523" s="6">
        <f t="shared" ca="1" si="90"/>
        <v>415.64189154832735</v>
      </c>
      <c r="H523" s="21" t="str">
        <f ca="1">IF(IF(RANDBETWEEN(1,$A$3)&lt;($D$2+1),RAND(),0)*G523&gt;Equity!G523,"Yes","")</f>
        <v/>
      </c>
      <c r="I523" s="6">
        <f t="shared" ca="1" si="91"/>
        <v>430.03212939988077</v>
      </c>
      <c r="J523" s="21" t="str">
        <f ca="1">IF(IF(RANDBETWEEN(1,$A$3)&lt;($D$2+1),RAND(),0)*I523&gt;Equity!I523,"Yes","")</f>
        <v/>
      </c>
      <c r="K523" s="6">
        <f t="shared" ca="1" si="92"/>
        <v>501.23862685126721</v>
      </c>
      <c r="L523" s="21" t="str">
        <f ca="1">IF(IF(RANDBETWEEN(1,$A$3)&lt;($D$2+1),RAND(),0)*K523&gt;Equity!K523,"Yes","")</f>
        <v/>
      </c>
      <c r="M523" s="6">
        <f t="shared" ca="1" si="93"/>
        <v>562.38396781085157</v>
      </c>
      <c r="N523" s="21" t="str">
        <f ca="1">IF(IF(RANDBETWEEN(1,$A$3)&lt;($D$2+1),RAND(),0)*M523&gt;Equity!M523,"Yes","")</f>
        <v/>
      </c>
      <c r="O523" s="6">
        <f t="shared" ca="1" si="94"/>
        <v>476.92154715806157</v>
      </c>
      <c r="P523" s="21" t="str">
        <f ca="1">IF(IF(RANDBETWEEN(1,$A$3)&lt;($D$2+1),RAND(),0)*O523&gt;Equity!O523,"Yes","")</f>
        <v/>
      </c>
      <c r="Q523" s="6">
        <f t="shared" ca="1" si="95"/>
        <v>538.88109800361678</v>
      </c>
      <c r="R523" s="21" t="str">
        <f ca="1">IF(IF(RANDBETWEEN(1,$A$3)&lt;($D$2+1),RAND(),0)*Q523&gt;Equity!Q523,"Yes","")</f>
        <v/>
      </c>
      <c r="S523" s="6">
        <f t="shared" ca="1" si="96"/>
        <v>579.24857664297838</v>
      </c>
      <c r="T523" s="21" t="str">
        <f ca="1">IF(IF(RANDBETWEEN(1,$A$3)&lt;($D$2+1),RAND(),0)*S523&gt;Equity!S523,"Yes","")</f>
        <v/>
      </c>
      <c r="U523" s="6">
        <f t="shared" ca="1" si="97"/>
        <v>510.47589476017049</v>
      </c>
      <c r="V523" s="21" t="str">
        <f ca="1">IF(IF(RANDBETWEEN(1,$A$3)&lt;($D$2+1),RAND(),0)*U523&gt;Equity!U523,"Yes","")</f>
        <v/>
      </c>
      <c r="W523" s="6">
        <f t="shared" ca="1" si="98"/>
        <v>507.73570823900468</v>
      </c>
    </row>
    <row r="524" spans="2:23" x14ac:dyDescent="0.3">
      <c r="B524" s="4">
        <v>521</v>
      </c>
      <c r="C524" s="40">
        <v>431.76457575415691</v>
      </c>
      <c r="D524" s="21" t="str">
        <f ca="1">IF(IF(RANDBETWEEN(1,$A$3)=1,RANDBETWEEN(0,Overview!$K$19)/100)*C524&gt;'liquid Assets'!C524,"Yes","")</f>
        <v/>
      </c>
      <c r="E524" s="6">
        <f t="shared" ca="1" si="89"/>
        <v>391.41588423253773</v>
      </c>
      <c r="F524" s="21" t="str">
        <f ca="1">IF(IF(RANDBETWEEN(1,$A$3)&lt;($D$2+1),RAND(),0)*E524&gt;Equity!E524,"Yes","")</f>
        <v/>
      </c>
      <c r="G524" s="6">
        <f t="shared" ca="1" si="90"/>
        <v>343.5694641591225</v>
      </c>
      <c r="H524" s="21" t="str">
        <f ca="1">IF(IF(RANDBETWEEN(1,$A$3)&lt;($D$2+1),RAND(),0)*G524&gt;Equity!G524,"Yes","")</f>
        <v/>
      </c>
      <c r="I524" s="6">
        <f t="shared" ca="1" si="91"/>
        <v>405.50807092026633</v>
      </c>
      <c r="J524" s="21" t="str">
        <f ca="1">IF(IF(RANDBETWEEN(1,$A$3)&lt;($D$2+1),RAND(),0)*I524&gt;Equity!I524,"Yes","")</f>
        <v/>
      </c>
      <c r="K524" s="6">
        <f t="shared" ca="1" si="92"/>
        <v>434.39705216060378</v>
      </c>
      <c r="L524" s="21" t="str">
        <f ca="1">IF(IF(RANDBETWEEN(1,$A$3)&lt;($D$2+1),RAND(),0)*K524&gt;Equity!K524,"Yes","")</f>
        <v/>
      </c>
      <c r="M524" s="6">
        <f t="shared" ca="1" si="93"/>
        <v>474.10730896941777</v>
      </c>
      <c r="N524" s="21" t="str">
        <f ca="1">IF(IF(RANDBETWEEN(1,$A$3)&lt;($D$2+1),RAND(),0)*M524&gt;Equity!M524,"Yes","")</f>
        <v/>
      </c>
      <c r="O524" s="6">
        <f t="shared" ca="1" si="94"/>
        <v>490.82906131891792</v>
      </c>
      <c r="P524" s="21" t="str">
        <f ca="1">IF(IF(RANDBETWEEN(1,$A$3)&lt;($D$2+1),RAND(),0)*O524&gt;Equity!O524,"Yes","")</f>
        <v/>
      </c>
      <c r="Q524" s="6">
        <f t="shared" ca="1" si="95"/>
        <v>551.37192529345282</v>
      </c>
      <c r="R524" s="21" t="str">
        <f ca="1">IF(IF(RANDBETWEEN(1,$A$3)&lt;($D$2+1),RAND(),0)*Q524&gt;Equity!Q524,"Yes","")</f>
        <v/>
      </c>
      <c r="S524" s="6">
        <f t="shared" ca="1" si="96"/>
        <v>487.86911087933731</v>
      </c>
      <c r="T524" s="21" t="str">
        <f ca="1">IF(IF(RANDBETWEEN(1,$A$3)&lt;($D$2+1),RAND(),0)*S524&gt;Equity!S524,"Yes","")</f>
        <v/>
      </c>
      <c r="U524" s="6">
        <f t="shared" ca="1" si="97"/>
        <v>408.43445767371793</v>
      </c>
      <c r="V524" s="21" t="str">
        <f ca="1">IF(IF(RANDBETWEEN(1,$A$3)&lt;($D$2+1),RAND(),0)*U524&gt;Equity!U524,"Yes","")</f>
        <v/>
      </c>
      <c r="W524" s="6">
        <f t="shared" ca="1" si="98"/>
        <v>450.7054112792901</v>
      </c>
    </row>
    <row r="525" spans="2:23" x14ac:dyDescent="0.3">
      <c r="B525" s="4">
        <v>522</v>
      </c>
      <c r="C525" s="40">
        <v>430.74081592613419</v>
      </c>
      <c r="D525" s="21" t="str">
        <f ca="1">IF(IF(RANDBETWEEN(1,$A$3)=1,RANDBETWEEN(0,Overview!$K$19)/100)*C525&gt;'liquid Assets'!C525,"Yes","")</f>
        <v/>
      </c>
      <c r="E525" s="6">
        <f t="shared" ca="1" si="89"/>
        <v>485.07977506129652</v>
      </c>
      <c r="F525" s="21" t="str">
        <f ca="1">IF(IF(RANDBETWEEN(1,$A$3)&lt;($D$2+1),RAND(),0)*E525&gt;Equity!E525,"Yes","")</f>
        <v/>
      </c>
      <c r="G525" s="6">
        <f t="shared" ca="1" si="90"/>
        <v>440.03936869826492</v>
      </c>
      <c r="H525" s="21" t="str">
        <f ca="1">IF(IF(RANDBETWEEN(1,$A$3)&lt;($D$2+1),RAND(),0)*G525&gt;Equity!G525,"Yes","")</f>
        <v/>
      </c>
      <c r="I525" s="6">
        <f t="shared" ca="1" si="91"/>
        <v>381.89215243572903</v>
      </c>
      <c r="J525" s="21" t="str">
        <f ca="1">IF(IF(RANDBETWEEN(1,$A$3)&lt;($D$2+1),RAND(),0)*I525&gt;Equity!I525,"Yes","")</f>
        <v/>
      </c>
      <c r="K525" s="6">
        <f t="shared" ca="1" si="92"/>
        <v>336.72768628104683</v>
      </c>
      <c r="L525" s="21" t="str">
        <f ca="1">IF(IF(RANDBETWEEN(1,$A$3)&lt;($D$2+1),RAND(),0)*K525&gt;Equity!K525,"Yes","")</f>
        <v/>
      </c>
      <c r="M525" s="6">
        <f t="shared" ca="1" si="93"/>
        <v>335.57768821468773</v>
      </c>
      <c r="N525" s="21" t="str">
        <f ca="1">IF(IF(RANDBETWEEN(1,$A$3)&lt;($D$2+1),RAND(),0)*M525&gt;Equity!M525,"Yes","")</f>
        <v/>
      </c>
      <c r="O525" s="6">
        <f t="shared" ca="1" si="94"/>
        <v>294.67513884541029</v>
      </c>
      <c r="P525" s="21" t="str">
        <f ca="1">IF(IF(RANDBETWEEN(1,$A$3)&lt;($D$2+1),RAND(),0)*O525&gt;Equity!O525,"Yes","")</f>
        <v/>
      </c>
      <c r="Q525" s="6">
        <f t="shared" ca="1" si="95"/>
        <v>241.22341588488197</v>
      </c>
      <c r="R525" s="21" t="str">
        <f ca="1">IF(IF(RANDBETWEEN(1,$A$3)&lt;($D$2+1),RAND(),0)*Q525&gt;Equity!Q525,"Yes","")</f>
        <v/>
      </c>
      <c r="S525" s="6">
        <f t="shared" ca="1" si="96"/>
        <v>281.06455129318886</v>
      </c>
      <c r="T525" s="21" t="str">
        <f ca="1">IF(IF(RANDBETWEEN(1,$A$3)&lt;($D$2+1),RAND(),0)*S525&gt;Equity!S525,"Yes","")</f>
        <v/>
      </c>
      <c r="U525" s="6">
        <f t="shared" ca="1" si="97"/>
        <v>334.7078533766018</v>
      </c>
      <c r="V525" s="21" t="str">
        <f ca="1">IF(IF(RANDBETWEEN(1,$A$3)&lt;($D$2+1),RAND(),0)*U525&gt;Equity!U525,"Yes","")</f>
        <v/>
      </c>
      <c r="W525" s="6">
        <f t="shared" ca="1" si="98"/>
        <v>361.28300204913853</v>
      </c>
    </row>
    <row r="526" spans="2:23" x14ac:dyDescent="0.3">
      <c r="B526" s="4">
        <v>523</v>
      </c>
      <c r="C526" s="40">
        <v>429.72143593129761</v>
      </c>
      <c r="D526" s="21" t="str">
        <f ca="1">IF(IF(RANDBETWEEN(1,$A$3)=1,RANDBETWEEN(0,Overview!$K$19)/100)*C526&gt;'liquid Assets'!C526,"Yes","")</f>
        <v/>
      </c>
      <c r="E526" s="6">
        <f t="shared" ca="1" si="89"/>
        <v>434.40605751064709</v>
      </c>
      <c r="F526" s="21" t="str">
        <f ca="1">IF(IF(RANDBETWEEN(1,$A$3)&lt;($D$2+1),RAND(),0)*E526&gt;Equity!E526,"Yes","")</f>
        <v/>
      </c>
      <c r="G526" s="6">
        <f t="shared" ca="1" si="90"/>
        <v>458.72639969472289</v>
      </c>
      <c r="H526" s="21" t="str">
        <f ca="1">IF(IF(RANDBETWEEN(1,$A$3)&lt;($D$2+1),RAND(),0)*G526&gt;Equity!G526,"Yes","")</f>
        <v/>
      </c>
      <c r="I526" s="6">
        <f t="shared" ca="1" si="91"/>
        <v>411.53445152253056</v>
      </c>
      <c r="J526" s="21" t="str">
        <f ca="1">IF(IF(RANDBETWEEN(1,$A$3)&lt;($D$2+1),RAND(),0)*I526&gt;Equity!I526,"Yes","")</f>
        <v/>
      </c>
      <c r="K526" s="6">
        <f t="shared" ca="1" si="92"/>
        <v>402.78898013749603</v>
      </c>
      <c r="L526" s="21" t="str">
        <f ca="1">IF(IF(RANDBETWEEN(1,$A$3)&lt;($D$2+1),RAND(),0)*K526&gt;Equity!K526,"Yes","")</f>
        <v/>
      </c>
      <c r="M526" s="6">
        <f t="shared" ca="1" si="93"/>
        <v>473.27038892686545</v>
      </c>
      <c r="N526" s="21" t="str">
        <f ca="1">IF(IF(RANDBETWEEN(1,$A$3)&lt;($D$2+1),RAND(),0)*M526&gt;Equity!M526,"Yes","")</f>
        <v/>
      </c>
      <c r="O526" s="6">
        <f t="shared" ca="1" si="94"/>
        <v>524.97014190019604</v>
      </c>
      <c r="P526" s="21" t="str">
        <f ca="1">IF(IF(RANDBETWEEN(1,$A$3)&lt;($D$2+1),RAND(),0)*O526&gt;Equity!O526,"Yes","")</f>
        <v/>
      </c>
      <c r="Q526" s="6">
        <f t="shared" ca="1" si="95"/>
        <v>484.80370239868847</v>
      </c>
      <c r="R526" s="21" t="str">
        <f ca="1">IF(IF(RANDBETWEEN(1,$A$3)&lt;($D$2+1),RAND(),0)*Q526&gt;Equity!Q526,"Yes","")</f>
        <v/>
      </c>
      <c r="S526" s="6">
        <f t="shared" ca="1" si="96"/>
        <v>452.63545589654825</v>
      </c>
      <c r="T526" s="21" t="str">
        <f ca="1">IF(IF(RANDBETWEEN(1,$A$3)&lt;($D$2+1),RAND(),0)*S526&gt;Equity!S526,"Yes","")</f>
        <v/>
      </c>
      <c r="U526" s="6">
        <f t="shared" ca="1" si="97"/>
        <v>505.61273817680927</v>
      </c>
      <c r="V526" s="21" t="str">
        <f ca="1">IF(IF(RANDBETWEEN(1,$A$3)&lt;($D$2+1),RAND(),0)*U526&gt;Equity!U526,"Yes","")</f>
        <v/>
      </c>
      <c r="W526" s="6">
        <f t="shared" ca="1" si="98"/>
        <v>483.6048454708195</v>
      </c>
    </row>
    <row r="527" spans="2:23" x14ac:dyDescent="0.3">
      <c r="B527" s="4">
        <v>524</v>
      </c>
      <c r="C527" s="40">
        <v>428.70640871110589</v>
      </c>
      <c r="D527" s="21" t="str">
        <f ca="1">IF(IF(RANDBETWEEN(1,$A$3)=1,RANDBETWEEN(0,Overview!$K$19)/100)*C527&gt;'liquid Assets'!C527,"Yes","")</f>
        <v/>
      </c>
      <c r="E527" s="6">
        <f t="shared" ca="1" si="89"/>
        <v>466.76497115254261</v>
      </c>
      <c r="F527" s="21" t="str">
        <f ca="1">IF(IF(RANDBETWEEN(1,$A$3)&lt;($D$2+1),RAND(),0)*E527&gt;Equity!E527,"Yes","")</f>
        <v/>
      </c>
      <c r="G527" s="6">
        <f t="shared" ca="1" si="90"/>
        <v>405.46466550032471</v>
      </c>
      <c r="H527" s="21" t="str">
        <f ca="1">IF(IF(RANDBETWEEN(1,$A$3)&lt;($D$2+1),RAND(),0)*G527&gt;Equity!G527,"Yes","")</f>
        <v/>
      </c>
      <c r="I527" s="6">
        <f t="shared" ca="1" si="91"/>
        <v>424.88647219285775</v>
      </c>
      <c r="J527" s="21" t="str">
        <f ca="1">IF(IF(RANDBETWEEN(1,$A$3)&lt;($D$2+1),RAND(),0)*I527&gt;Equity!I527,"Yes","")</f>
        <v/>
      </c>
      <c r="K527" s="6">
        <f t="shared" ca="1" si="92"/>
        <v>439.87422517671683</v>
      </c>
      <c r="L527" s="21" t="str">
        <f ca="1">IF(IF(RANDBETWEEN(1,$A$3)&lt;($D$2+1),RAND(),0)*K527&gt;Equity!K527,"Yes","")</f>
        <v/>
      </c>
      <c r="M527" s="6">
        <f t="shared" ca="1" si="93"/>
        <v>444.08349196082133</v>
      </c>
      <c r="N527" s="21" t="str">
        <f ca="1">IF(IF(RANDBETWEEN(1,$A$3)&lt;($D$2+1),RAND(),0)*M527&gt;Equity!M527,"Yes","")</f>
        <v/>
      </c>
      <c r="O527" s="6">
        <f t="shared" ca="1" si="94"/>
        <v>488.96976860916283</v>
      </c>
      <c r="P527" s="21" t="str">
        <f ca="1">IF(IF(RANDBETWEEN(1,$A$3)&lt;($D$2+1),RAND(),0)*O527&gt;Equity!O527,"Yes","")</f>
        <v/>
      </c>
      <c r="Q527" s="6">
        <f t="shared" ca="1" si="95"/>
        <v>423.79396482269874</v>
      </c>
      <c r="R527" s="21" t="str">
        <f ca="1">IF(IF(RANDBETWEEN(1,$A$3)&lt;($D$2+1),RAND(),0)*Q527&gt;Equity!Q527,"Yes","")</f>
        <v/>
      </c>
      <c r="S527" s="6">
        <f t="shared" ca="1" si="96"/>
        <v>497.65697231615854</v>
      </c>
      <c r="T527" s="21" t="str">
        <f ca="1">IF(IF(RANDBETWEEN(1,$A$3)&lt;($D$2+1),RAND(),0)*S527&gt;Equity!S527,"Yes","")</f>
        <v/>
      </c>
      <c r="U527" s="6">
        <f t="shared" ca="1" si="97"/>
        <v>410.80956375651016</v>
      </c>
      <c r="V527" s="21" t="str">
        <f ca="1">IF(IF(RANDBETWEEN(1,$A$3)&lt;($D$2+1),RAND(),0)*U527&gt;Equity!U527,"Yes","")</f>
        <v/>
      </c>
      <c r="W527" s="6">
        <f t="shared" ca="1" si="98"/>
        <v>341.93700080931302</v>
      </c>
    </row>
    <row r="528" spans="2:23" x14ac:dyDescent="0.3">
      <c r="B528" s="4">
        <v>525</v>
      </c>
      <c r="C528" s="40">
        <v>427.69570742539463</v>
      </c>
      <c r="D528" s="21" t="str">
        <f ca="1">IF(IF(RANDBETWEEN(1,$A$3)=1,RANDBETWEEN(0,Overview!$K$19)/100)*C528&gt;'liquid Assets'!C528,"Yes","")</f>
        <v/>
      </c>
      <c r="E528" s="6">
        <f t="shared" ca="1" si="89"/>
        <v>369.25782764759083</v>
      </c>
      <c r="F528" s="21" t="str">
        <f ca="1">IF(IF(RANDBETWEEN(1,$A$3)&lt;($D$2+1),RAND(),0)*E528&gt;Equity!E528,"Yes","")</f>
        <v/>
      </c>
      <c r="G528" s="6">
        <f t="shared" ca="1" si="90"/>
        <v>443.07904469127703</v>
      </c>
      <c r="H528" s="21" t="str">
        <f ca="1">IF(IF(RANDBETWEEN(1,$A$3)&lt;($D$2+1),RAND(),0)*G528&gt;Equity!G528,"Yes","")</f>
        <v/>
      </c>
      <c r="I528" s="6">
        <f t="shared" ca="1" si="91"/>
        <v>392.63306651456691</v>
      </c>
      <c r="J528" s="21" t="str">
        <f ca="1">IF(IF(RANDBETWEEN(1,$A$3)&lt;($D$2+1),RAND(),0)*I528&gt;Equity!I528,"Yes","")</f>
        <v/>
      </c>
      <c r="K528" s="6">
        <f t="shared" ca="1" si="92"/>
        <v>324.13533256544076</v>
      </c>
      <c r="L528" s="21" t="str">
        <f ca="1">IF(IF(RANDBETWEEN(1,$A$3)&lt;($D$2+1),RAND(),0)*K528&gt;Equity!K528,"Yes","")</f>
        <v/>
      </c>
      <c r="M528" s="6">
        <f t="shared" ca="1" si="93"/>
        <v>292.53212999306612</v>
      </c>
      <c r="N528" s="21" t="str">
        <f ca="1">IF(IF(RANDBETWEEN(1,$A$3)&lt;($D$2+1),RAND(),0)*M528&gt;Equity!M528,"Yes","")</f>
        <v/>
      </c>
      <c r="O528" s="6">
        <f t="shared" ca="1" si="94"/>
        <v>344.37142113744244</v>
      </c>
      <c r="P528" s="21" t="str">
        <f ca="1">IF(IF(RANDBETWEEN(1,$A$3)&lt;($D$2+1),RAND(),0)*O528&gt;Equity!O528,"Yes","")</f>
        <v/>
      </c>
      <c r="Q528" s="6">
        <f t="shared" ca="1" si="95"/>
        <v>361.7751660413486</v>
      </c>
      <c r="R528" s="21" t="str">
        <f ca="1">IF(IF(RANDBETWEEN(1,$A$3)&lt;($D$2+1),RAND(),0)*Q528&gt;Equity!Q528,"Yes","")</f>
        <v/>
      </c>
      <c r="S528" s="6">
        <f t="shared" ca="1" si="96"/>
        <v>419.94993426079606</v>
      </c>
      <c r="T528" s="21" t="str">
        <f ca="1">IF(IF(RANDBETWEEN(1,$A$3)&lt;($D$2+1),RAND(),0)*S528&gt;Equity!S528,"Yes","")</f>
        <v/>
      </c>
      <c r="U528" s="6">
        <f t="shared" ca="1" si="97"/>
        <v>382.82358896763901</v>
      </c>
      <c r="V528" s="21" t="str">
        <f ca="1">IF(IF(RANDBETWEEN(1,$A$3)&lt;($D$2+1),RAND(),0)*U528&gt;Equity!U528,"Yes","")</f>
        <v/>
      </c>
      <c r="W528" s="6">
        <f t="shared" ca="1" si="98"/>
        <v>331.28082041434538</v>
      </c>
    </row>
    <row r="529" spans="2:23" x14ac:dyDescent="0.3">
      <c r="B529" s="4">
        <v>526</v>
      </c>
      <c r="C529" s="40">
        <v>426.68930545020311</v>
      </c>
      <c r="D529" s="21" t="str">
        <f ca="1">IF(IF(RANDBETWEEN(1,$A$3)=1,RANDBETWEEN(0,Overview!$K$19)/100)*C529&gt;'liquid Assets'!C529,"Yes","")</f>
        <v/>
      </c>
      <c r="E529" s="6">
        <f t="shared" ca="1" si="89"/>
        <v>432.81351383993911</v>
      </c>
      <c r="F529" s="21" t="str">
        <f ca="1">IF(IF(RANDBETWEEN(1,$A$3)&lt;($D$2+1),RAND(),0)*E529&gt;Equity!E529,"Yes","")</f>
        <v/>
      </c>
      <c r="G529" s="6">
        <f t="shared" ca="1" si="90"/>
        <v>375.15025671910456</v>
      </c>
      <c r="H529" s="21" t="str">
        <f ca="1">IF(IF(RANDBETWEEN(1,$A$3)&lt;($D$2+1),RAND(),0)*G529&gt;Equity!G529,"Yes","")</f>
        <v/>
      </c>
      <c r="I529" s="6">
        <f t="shared" ca="1" si="91"/>
        <v>353.43552537978553</v>
      </c>
      <c r="J529" s="21" t="str">
        <f ca="1">IF(IF(RANDBETWEEN(1,$A$3)&lt;($D$2+1),RAND(),0)*I529&gt;Equity!I529,"Yes","")</f>
        <v/>
      </c>
      <c r="K529" s="6">
        <f t="shared" ca="1" si="92"/>
        <v>315.17305992870035</v>
      </c>
      <c r="L529" s="21" t="str">
        <f ca="1">IF(IF(RANDBETWEEN(1,$A$3)&lt;($D$2+1),RAND(),0)*K529&gt;Equity!K529,"Yes","")</f>
        <v/>
      </c>
      <c r="M529" s="6">
        <f t="shared" ca="1" si="93"/>
        <v>308.72476969366284</v>
      </c>
      <c r="N529" s="21" t="str">
        <f ca="1">IF(IF(RANDBETWEEN(1,$A$3)&lt;($D$2+1),RAND(),0)*M529&gt;Equity!M529,"Yes","")</f>
        <v/>
      </c>
      <c r="O529" s="6">
        <f t="shared" ca="1" si="94"/>
        <v>352.71926305807619</v>
      </c>
      <c r="P529" s="21" t="str">
        <f ca="1">IF(IF(RANDBETWEEN(1,$A$3)&lt;($D$2+1),RAND(),0)*O529&gt;Equity!O529,"Yes","")</f>
        <v/>
      </c>
      <c r="Q529" s="6">
        <f t="shared" ca="1" si="95"/>
        <v>374.03900792828176</v>
      </c>
      <c r="R529" s="21" t="str">
        <f ca="1">IF(IF(RANDBETWEEN(1,$A$3)&lt;($D$2+1),RAND(),0)*Q529&gt;Equity!Q529,"Yes","")</f>
        <v/>
      </c>
      <c r="S529" s="6">
        <f t="shared" ca="1" si="96"/>
        <v>423.92403682452698</v>
      </c>
      <c r="T529" s="21" t="str">
        <f ca="1">IF(IF(RANDBETWEEN(1,$A$3)&lt;($D$2+1),RAND(),0)*S529&gt;Equity!S529,"Yes","")</f>
        <v/>
      </c>
      <c r="U529" s="6">
        <f t="shared" ca="1" si="97"/>
        <v>425.47084585047912</v>
      </c>
      <c r="V529" s="21" t="str">
        <f ca="1">IF(IF(RANDBETWEEN(1,$A$3)&lt;($D$2+1),RAND(),0)*U529&gt;Equity!U529,"Yes","")</f>
        <v/>
      </c>
      <c r="W529" s="6">
        <f t="shared" ca="1" si="98"/>
        <v>371.28817507712427</v>
      </c>
    </row>
    <row r="530" spans="2:23" x14ac:dyDescent="0.3">
      <c r="B530" s="4">
        <v>527</v>
      </c>
      <c r="C530" s="40">
        <v>425.687176375626</v>
      </c>
      <c r="D530" s="21" t="str">
        <f ca="1">IF(IF(RANDBETWEEN(1,$A$3)=1,RANDBETWEEN(0,Overview!$K$19)/100)*C530&gt;'liquid Assets'!C530,"Yes","")</f>
        <v/>
      </c>
      <c r="E530" s="6">
        <f t="shared" ca="1" si="89"/>
        <v>462.19459136129097</v>
      </c>
      <c r="F530" s="21" t="str">
        <f ca="1">IF(IF(RANDBETWEEN(1,$A$3)&lt;($D$2+1),RAND(),0)*E530&gt;Equity!E530,"Yes","")</f>
        <v/>
      </c>
      <c r="G530" s="6">
        <f t="shared" ca="1" si="90"/>
        <v>535.89481780825315</v>
      </c>
      <c r="H530" s="21" t="str">
        <f ca="1">IF(IF(RANDBETWEEN(1,$A$3)&lt;($D$2+1),RAND(),0)*G530&gt;Equity!G530,"Yes","")</f>
        <v/>
      </c>
      <c r="I530" s="6">
        <f t="shared" ca="1" si="91"/>
        <v>531.64791615286936</v>
      </c>
      <c r="J530" s="21" t="str">
        <f ca="1">IF(IF(RANDBETWEEN(1,$A$3)&lt;($D$2+1),RAND(),0)*I530&gt;Equity!I530,"Yes","")</f>
        <v/>
      </c>
      <c r="K530" s="6">
        <f t="shared" ca="1" si="92"/>
        <v>468.46364068607312</v>
      </c>
      <c r="L530" s="21" t="str">
        <f ca="1">IF(IF(RANDBETWEEN(1,$A$3)&lt;($D$2+1),RAND(),0)*K530&gt;Equity!K530,"Yes","")</f>
        <v/>
      </c>
      <c r="M530" s="6">
        <f t="shared" ca="1" si="93"/>
        <v>403.77561346257619</v>
      </c>
      <c r="N530" s="21" t="str">
        <f ca="1">IF(IF(RANDBETWEEN(1,$A$3)&lt;($D$2+1),RAND(),0)*M530&gt;Equity!M530,"Yes","")</f>
        <v/>
      </c>
      <c r="O530" s="6">
        <f t="shared" ca="1" si="94"/>
        <v>444.17969039965595</v>
      </c>
      <c r="P530" s="21" t="str">
        <f ca="1">IF(IF(RANDBETWEEN(1,$A$3)&lt;($D$2+1),RAND(),0)*O530&gt;Equity!O530,"Yes","")</f>
        <v/>
      </c>
      <c r="Q530" s="6">
        <f t="shared" ca="1" si="95"/>
        <v>488.64116059076213</v>
      </c>
      <c r="R530" s="21" t="str">
        <f ca="1">IF(IF(RANDBETWEEN(1,$A$3)&lt;($D$2+1),RAND(),0)*Q530&gt;Equity!Q530,"Yes","")</f>
        <v/>
      </c>
      <c r="S530" s="6">
        <f t="shared" ca="1" si="96"/>
        <v>479.5506282127493</v>
      </c>
      <c r="T530" s="21" t="str">
        <f ca="1">IF(IF(RANDBETWEEN(1,$A$3)&lt;($D$2+1),RAND(),0)*S530&gt;Equity!S530,"Yes","")</f>
        <v/>
      </c>
      <c r="U530" s="6">
        <f t="shared" ca="1" si="97"/>
        <v>463.07239896943213</v>
      </c>
      <c r="V530" s="21" t="str">
        <f ca="1">IF(IF(RANDBETWEEN(1,$A$3)&lt;($D$2+1),RAND(),0)*U530&gt;Equity!U530,"Yes","")</f>
        <v/>
      </c>
      <c r="W530" s="6">
        <f t="shared" ca="1" si="98"/>
        <v>402.99317390655051</v>
      </c>
    </row>
    <row r="531" spans="2:23" x14ac:dyDescent="0.3">
      <c r="B531" s="4">
        <v>528</v>
      </c>
      <c r="C531" s="40">
        <v>424.68929400368853</v>
      </c>
      <c r="D531" s="21" t="str">
        <f ca="1">IF(IF(RANDBETWEEN(1,$A$3)=1,RANDBETWEEN(0,Overview!$K$19)/100)*C531&gt;'liquid Assets'!C531,"Yes","")</f>
        <v/>
      </c>
      <c r="E531" s="6">
        <f t="shared" ca="1" si="89"/>
        <v>485.06809774714191</v>
      </c>
      <c r="F531" s="21" t="str">
        <f ca="1">IF(IF(RANDBETWEEN(1,$A$3)&lt;($D$2+1),RAND(),0)*E531&gt;Equity!E531,"Yes","")</f>
        <v/>
      </c>
      <c r="G531" s="6">
        <f t="shared" ca="1" si="90"/>
        <v>470.34930998180187</v>
      </c>
      <c r="H531" s="21" t="str">
        <f ca="1">IF(IF(RANDBETWEEN(1,$A$3)&lt;($D$2+1),RAND(),0)*G531&gt;Equity!G531,"Yes","")</f>
        <v/>
      </c>
      <c r="I531" s="6">
        <f t="shared" ca="1" si="91"/>
        <v>473.71330085779709</v>
      </c>
      <c r="J531" s="21" t="str">
        <f ca="1">IF(IF(RANDBETWEEN(1,$A$3)&lt;($D$2+1),RAND(),0)*I531&gt;Equity!I531,"Yes","")</f>
        <v/>
      </c>
      <c r="K531" s="6">
        <f t="shared" ca="1" si="92"/>
        <v>502.21525058593471</v>
      </c>
      <c r="L531" s="21" t="str">
        <f ca="1">IF(IF(RANDBETWEEN(1,$A$3)&lt;($D$2+1),RAND(),0)*K531&gt;Equity!K531,"Yes","")</f>
        <v/>
      </c>
      <c r="M531" s="6">
        <f t="shared" ca="1" si="93"/>
        <v>596.61908901058416</v>
      </c>
      <c r="N531" s="21" t="str">
        <f ca="1">IF(IF(RANDBETWEEN(1,$A$3)&lt;($D$2+1),RAND(),0)*M531&gt;Equity!M531,"Yes","")</f>
        <v/>
      </c>
      <c r="O531" s="6">
        <f t="shared" ca="1" si="94"/>
        <v>494.70350780932324</v>
      </c>
      <c r="P531" s="21" t="str">
        <f ca="1">IF(IF(RANDBETWEEN(1,$A$3)&lt;($D$2+1),RAND(),0)*O531&gt;Equity!O531,"Yes","")</f>
        <v/>
      </c>
      <c r="Q531" s="6">
        <f t="shared" ca="1" si="95"/>
        <v>471.41936444488385</v>
      </c>
      <c r="R531" s="21" t="str">
        <f ca="1">IF(IF(RANDBETWEEN(1,$A$3)&lt;($D$2+1),RAND(),0)*Q531&gt;Equity!Q531,"Yes","")</f>
        <v/>
      </c>
      <c r="S531" s="6">
        <f t="shared" ca="1" si="96"/>
        <v>524.4717630686431</v>
      </c>
      <c r="T531" s="21" t="str">
        <f ca="1">IF(IF(RANDBETWEEN(1,$A$3)&lt;($D$2+1),RAND(),0)*S531&gt;Equity!S531,"Yes","")</f>
        <v/>
      </c>
      <c r="U531" s="6">
        <f t="shared" ca="1" si="97"/>
        <v>615.82083263232346</v>
      </c>
      <c r="V531" s="21" t="str">
        <f ca="1">IF(IF(RANDBETWEEN(1,$A$3)&lt;($D$2+1),RAND(),0)*U531&gt;Equity!U531,"Yes","")</f>
        <v/>
      </c>
      <c r="W531" s="6">
        <f t="shared" ca="1" si="98"/>
        <v>708.34876377674789</v>
      </c>
    </row>
    <row r="532" spans="2:23" x14ac:dyDescent="0.3">
      <c r="B532" s="4">
        <v>529</v>
      </c>
      <c r="C532" s="40">
        <v>423.69563234625002</v>
      </c>
      <c r="D532" s="21" t="str">
        <f ca="1">IF(IF(RANDBETWEEN(1,$A$3)=1,RANDBETWEEN(0,Overview!$K$19)/100)*C532&gt;'liquid Assets'!C532,"Yes","")</f>
        <v/>
      </c>
      <c r="E532" s="6">
        <f t="shared" ca="1" si="89"/>
        <v>433.56098326485102</v>
      </c>
      <c r="F532" s="21" t="str">
        <f ca="1">IF(IF(RANDBETWEEN(1,$A$3)&lt;($D$2+1),RAND(),0)*E532&gt;Equity!E532,"Yes","")</f>
        <v/>
      </c>
      <c r="G532" s="6">
        <f t="shared" ca="1" si="90"/>
        <v>439.3132613423175</v>
      </c>
      <c r="H532" s="21" t="str">
        <f ca="1">IF(IF(RANDBETWEEN(1,$A$3)&lt;($D$2+1),RAND(),0)*G532&gt;Equity!G532,"Yes","")</f>
        <v/>
      </c>
      <c r="I532" s="6">
        <f t="shared" ca="1" si="91"/>
        <v>428.89786330719699</v>
      </c>
      <c r="J532" s="21" t="str">
        <f ca="1">IF(IF(RANDBETWEEN(1,$A$3)&lt;($D$2+1),RAND(),0)*I532&gt;Equity!I532,"Yes","")</f>
        <v/>
      </c>
      <c r="K532" s="6">
        <f t="shared" ca="1" si="92"/>
        <v>467.08653914954482</v>
      </c>
      <c r="L532" s="21" t="str">
        <f ca="1">IF(IF(RANDBETWEEN(1,$A$3)&lt;($D$2+1),RAND(),0)*K532&gt;Equity!K532,"Yes","")</f>
        <v/>
      </c>
      <c r="M532" s="6">
        <f t="shared" ca="1" si="93"/>
        <v>555.20825519846687</v>
      </c>
      <c r="N532" s="21" t="str">
        <f ca="1">IF(IF(RANDBETWEEN(1,$A$3)&lt;($D$2+1),RAND(),0)*M532&gt;Equity!M532,"Yes","")</f>
        <v/>
      </c>
      <c r="O532" s="6">
        <f t="shared" ca="1" si="94"/>
        <v>664.18789368581258</v>
      </c>
      <c r="P532" s="21" t="str">
        <f ca="1">IF(IF(RANDBETWEEN(1,$A$3)&lt;($D$2+1),RAND(),0)*O532&gt;Equity!O532,"Yes","")</f>
        <v/>
      </c>
      <c r="Q532" s="6">
        <f t="shared" ca="1" si="95"/>
        <v>622.07471659956093</v>
      </c>
      <c r="R532" s="21" t="str">
        <f ca="1">IF(IF(RANDBETWEEN(1,$A$3)&lt;($D$2+1),RAND(),0)*Q532&gt;Equity!Q532,"Yes","")</f>
        <v/>
      </c>
      <c r="S532" s="6">
        <f t="shared" ca="1" si="96"/>
        <v>564.17487288596817</v>
      </c>
      <c r="T532" s="21" t="str">
        <f ca="1">IF(IF(RANDBETWEEN(1,$A$3)&lt;($D$2+1),RAND(),0)*S532&gt;Equity!S532,"Yes","")</f>
        <v/>
      </c>
      <c r="U532" s="6">
        <f t="shared" ca="1" si="97"/>
        <v>561.98835527191204</v>
      </c>
      <c r="V532" s="21" t="str">
        <f ca="1">IF(IF(RANDBETWEEN(1,$A$3)&lt;($D$2+1),RAND(),0)*U532&gt;Equity!U532,"Yes","")</f>
        <v/>
      </c>
      <c r="W532" s="6">
        <f t="shared" ca="1" si="98"/>
        <v>532.90005889743168</v>
      </c>
    </row>
    <row r="533" spans="2:23" x14ac:dyDescent="0.3">
      <c r="B533" s="4">
        <v>530</v>
      </c>
      <c r="C533" s="40">
        <v>422.70616562293054</v>
      </c>
      <c r="D533" s="21" t="str">
        <f ca="1">IF(IF(RANDBETWEEN(1,$A$3)=1,RANDBETWEEN(0,Overview!$K$19)/100)*C533&gt;'liquid Assets'!C533,"Yes","")</f>
        <v/>
      </c>
      <c r="E533" s="6">
        <f t="shared" ca="1" si="89"/>
        <v>374.45656499011659</v>
      </c>
      <c r="F533" s="21" t="str">
        <f ca="1">IF(IF(RANDBETWEEN(1,$A$3)&lt;($D$2+1),RAND(),0)*E533&gt;Equity!E533,"Yes","")</f>
        <v/>
      </c>
      <c r="G533" s="6">
        <f t="shared" ca="1" si="90"/>
        <v>385.68209545348697</v>
      </c>
      <c r="H533" s="21" t="str">
        <f ca="1">IF(IF(RANDBETWEEN(1,$A$3)&lt;($D$2+1),RAND(),0)*G533&gt;Equity!G533,"Yes","")</f>
        <v/>
      </c>
      <c r="I533" s="6">
        <f t="shared" ca="1" si="91"/>
        <v>399.12612735850229</v>
      </c>
      <c r="J533" s="21" t="str">
        <f ca="1">IF(IF(RANDBETWEEN(1,$A$3)&lt;($D$2+1),RAND(),0)*I533&gt;Equity!I533,"Yes","")</f>
        <v/>
      </c>
      <c r="K533" s="6">
        <f t="shared" ca="1" si="92"/>
        <v>402.53296138054981</v>
      </c>
      <c r="L533" s="21" t="str">
        <f ca="1">IF(IF(RANDBETWEEN(1,$A$3)&lt;($D$2+1),RAND(),0)*K533&gt;Equity!K533,"Yes","")</f>
        <v/>
      </c>
      <c r="M533" s="6">
        <f t="shared" ca="1" si="93"/>
        <v>339.02787804350294</v>
      </c>
      <c r="N533" s="21" t="str">
        <f ca="1">IF(IF(RANDBETWEEN(1,$A$3)&lt;($D$2+1),RAND(),0)*M533&gt;Equity!M533,"Yes","")</f>
        <v/>
      </c>
      <c r="O533" s="6">
        <f t="shared" ca="1" si="94"/>
        <v>374.45922984460765</v>
      </c>
      <c r="P533" s="21" t="str">
        <f ca="1">IF(IF(RANDBETWEEN(1,$A$3)&lt;($D$2+1),RAND(),0)*O533&gt;Equity!O533,"Yes","")</f>
        <v/>
      </c>
      <c r="Q533" s="6">
        <f t="shared" ca="1" si="95"/>
        <v>401.57102288881794</v>
      </c>
      <c r="R533" s="21" t="str">
        <f ca="1">IF(IF(RANDBETWEEN(1,$A$3)&lt;($D$2+1),RAND(),0)*Q533&gt;Equity!Q533,"Yes","")</f>
        <v/>
      </c>
      <c r="S533" s="6">
        <f t="shared" ca="1" si="96"/>
        <v>327.50310138902353</v>
      </c>
      <c r="T533" s="21" t="str">
        <f ca="1">IF(IF(RANDBETWEEN(1,$A$3)&lt;($D$2+1),RAND(),0)*S533&gt;Equity!S533,"Yes","")</f>
        <v/>
      </c>
      <c r="U533" s="6">
        <f t="shared" ca="1" si="97"/>
        <v>300.69435214415779</v>
      </c>
      <c r="V533" s="21" t="str">
        <f ca="1">IF(IF(RANDBETWEEN(1,$A$3)&lt;($D$2+1),RAND(),0)*U533&gt;Equity!U533,"Yes","")</f>
        <v/>
      </c>
      <c r="W533" s="6">
        <f t="shared" ca="1" si="98"/>
        <v>359.59140138254554</v>
      </c>
    </row>
    <row r="534" spans="2:23" x14ac:dyDescent="0.3">
      <c r="B534" s="4">
        <v>531</v>
      </c>
      <c r="C534" s="40">
        <v>421.72086825906058</v>
      </c>
      <c r="D534" s="21" t="str">
        <f ca="1">IF(IF(RANDBETWEEN(1,$A$3)=1,RANDBETWEEN(0,Overview!$K$19)/100)*C534&gt;'liquid Assets'!C534,"Yes","")</f>
        <v/>
      </c>
      <c r="E534" s="6">
        <f t="shared" ca="1" si="89"/>
        <v>491.85466272593413</v>
      </c>
      <c r="F534" s="21" t="str">
        <f ca="1">IF(IF(RANDBETWEEN(1,$A$3)&lt;($D$2+1),RAND(),0)*E534&gt;Equity!E534,"Yes","")</f>
        <v/>
      </c>
      <c r="G534" s="6">
        <f t="shared" ca="1" si="90"/>
        <v>584.19844067883389</v>
      </c>
      <c r="H534" s="21" t="str">
        <f ca="1">IF(IF(RANDBETWEEN(1,$A$3)&lt;($D$2+1),RAND(),0)*G534&gt;Equity!G534,"Yes","")</f>
        <v/>
      </c>
      <c r="I534" s="6">
        <f t="shared" ca="1" si="91"/>
        <v>642.90466260662083</v>
      </c>
      <c r="J534" s="21" t="str">
        <f ca="1">IF(IF(RANDBETWEEN(1,$A$3)&lt;($D$2+1),RAND(),0)*I534&gt;Equity!I534,"Yes","")</f>
        <v/>
      </c>
      <c r="K534" s="6">
        <f t="shared" ca="1" si="92"/>
        <v>661.48217686517467</v>
      </c>
      <c r="L534" s="21" t="str">
        <f ca="1">IF(IF(RANDBETWEEN(1,$A$3)&lt;($D$2+1),RAND(),0)*K534&gt;Equity!K534,"Yes","")</f>
        <v/>
      </c>
      <c r="M534" s="6">
        <f t="shared" ca="1" si="93"/>
        <v>776.43506812270539</v>
      </c>
      <c r="N534" s="21" t="str">
        <f ca="1">IF(IF(RANDBETWEEN(1,$A$3)&lt;($D$2+1),RAND(),0)*M534&gt;Equity!M534,"Yes","")</f>
        <v/>
      </c>
      <c r="O534" s="6">
        <f t="shared" ca="1" si="94"/>
        <v>659.55756611671222</v>
      </c>
      <c r="P534" s="21" t="str">
        <f ca="1">IF(IF(RANDBETWEEN(1,$A$3)&lt;($D$2+1),RAND(),0)*O534&gt;Equity!O534,"Yes","")</f>
        <v/>
      </c>
      <c r="Q534" s="6">
        <f t="shared" ca="1" si="95"/>
        <v>730.59892058465198</v>
      </c>
      <c r="R534" s="21" t="str">
        <f ca="1">IF(IF(RANDBETWEEN(1,$A$3)&lt;($D$2+1),RAND(),0)*Q534&gt;Equity!Q534,"Yes","")</f>
        <v/>
      </c>
      <c r="S534" s="6">
        <f t="shared" ca="1" si="96"/>
        <v>707.25677147283773</v>
      </c>
      <c r="T534" s="21" t="str">
        <f ca="1">IF(IF(RANDBETWEEN(1,$A$3)&lt;($D$2+1),RAND(),0)*S534&gt;Equity!S534,"Yes","")</f>
        <v/>
      </c>
      <c r="U534" s="6">
        <f t="shared" ca="1" si="97"/>
        <v>574.02298154326763</v>
      </c>
      <c r="V534" s="21" t="str">
        <f ca="1">IF(IF(RANDBETWEEN(1,$A$3)&lt;($D$2+1),RAND(),0)*U534&gt;Equity!U534,"Yes","")</f>
        <v/>
      </c>
      <c r="W534" s="6">
        <f t="shared" ca="1" si="98"/>
        <v>529.00397239039285</v>
      </c>
    </row>
    <row r="535" spans="2:23" x14ac:dyDescent="0.3">
      <c r="B535" s="4">
        <v>532</v>
      </c>
      <c r="C535" s="40">
        <v>420.73971488365794</v>
      </c>
      <c r="D535" s="21" t="str">
        <f ca="1">IF(IF(RANDBETWEEN(1,$A$3)=1,RANDBETWEEN(0,Overview!$K$19)/100)*C535&gt;'liquid Assets'!C535,"Yes","")</f>
        <v/>
      </c>
      <c r="E535" s="6">
        <f t="shared" ca="1" si="89"/>
        <v>499.38119119621678</v>
      </c>
      <c r="F535" s="21" t="str">
        <f ca="1">IF(IF(RANDBETWEEN(1,$A$3)&lt;($D$2+1),RAND(),0)*E535&gt;Equity!E535,"Yes","")</f>
        <v/>
      </c>
      <c r="G535" s="6">
        <f t="shared" ca="1" si="90"/>
        <v>455.45695648771328</v>
      </c>
      <c r="H535" s="21" t="str">
        <f ca="1">IF(IF(RANDBETWEEN(1,$A$3)&lt;($D$2+1),RAND(),0)*G535&gt;Equity!G535,"Yes","")</f>
        <v/>
      </c>
      <c r="I535" s="6">
        <f t="shared" ca="1" si="91"/>
        <v>541.96841580731143</v>
      </c>
      <c r="J535" s="21" t="str">
        <f ca="1">IF(IF(RANDBETWEEN(1,$A$3)&lt;($D$2+1),RAND(),0)*I535&gt;Equity!I535,"Yes","")</f>
        <v/>
      </c>
      <c r="K535" s="6">
        <f t="shared" ca="1" si="92"/>
        <v>633.12552846255903</v>
      </c>
      <c r="L535" s="21" t="str">
        <f ca="1">IF(IF(RANDBETWEEN(1,$A$3)&lt;($D$2+1),RAND(),0)*K535&gt;Equity!K535,"Yes","")</f>
        <v/>
      </c>
      <c r="M535" s="6">
        <f t="shared" ca="1" si="93"/>
        <v>708.16444724253256</v>
      </c>
      <c r="N535" s="21" t="str">
        <f ca="1">IF(IF(RANDBETWEEN(1,$A$3)&lt;($D$2+1),RAND(),0)*M535&gt;Equity!M535,"Yes","")</f>
        <v/>
      </c>
      <c r="O535" s="6">
        <f t="shared" ca="1" si="94"/>
        <v>689.01138454688908</v>
      </c>
      <c r="P535" s="21" t="str">
        <f ca="1">IF(IF(RANDBETWEEN(1,$A$3)&lt;($D$2+1),RAND(),0)*O535&gt;Equity!O535,"Yes","")</f>
        <v/>
      </c>
      <c r="Q535" s="6">
        <f t="shared" ca="1" si="95"/>
        <v>806.50126157089755</v>
      </c>
      <c r="R535" s="21" t="str">
        <f ca="1">IF(IF(RANDBETWEEN(1,$A$3)&lt;($D$2+1),RAND(),0)*Q535&gt;Equity!Q535,"Yes","")</f>
        <v/>
      </c>
      <c r="S535" s="6">
        <f t="shared" ca="1" si="96"/>
        <v>697.23547668928768</v>
      </c>
      <c r="T535" s="21" t="str">
        <f ca="1">IF(IF(RANDBETWEEN(1,$A$3)&lt;($D$2+1),RAND(),0)*S535&gt;Equity!S535,"Yes","")</f>
        <v/>
      </c>
      <c r="U535" s="6">
        <f t="shared" ca="1" si="97"/>
        <v>698.83031576868871</v>
      </c>
      <c r="V535" s="21" t="str">
        <f ca="1">IF(IF(RANDBETWEEN(1,$A$3)&lt;($D$2+1),RAND(),0)*U535&gt;Equity!U535,"Yes","")</f>
        <v/>
      </c>
      <c r="W535" s="6">
        <f t="shared" ca="1" si="98"/>
        <v>704.34535362716508</v>
      </c>
    </row>
    <row r="536" spans="2:23" x14ac:dyDescent="0.3">
      <c r="B536" s="4">
        <v>533</v>
      </c>
      <c r="C536" s="40">
        <v>419.76268032742473</v>
      </c>
      <c r="D536" s="21" t="str">
        <f ca="1">IF(IF(RANDBETWEEN(1,$A$3)=1,RANDBETWEEN(0,Overview!$K$19)/100)*C536&gt;'liquid Assets'!C536,"Yes","")</f>
        <v/>
      </c>
      <c r="E536" s="6">
        <f t="shared" ca="1" si="89"/>
        <v>447.40840182429031</v>
      </c>
      <c r="F536" s="21" t="str">
        <f ca="1">IF(IF(RANDBETWEEN(1,$A$3)&lt;($D$2+1),RAND(),0)*E536&gt;Equity!E536,"Yes","")</f>
        <v/>
      </c>
      <c r="G536" s="6">
        <f t="shared" ca="1" si="90"/>
        <v>477.87455246993511</v>
      </c>
      <c r="H536" s="21" t="str">
        <f ca="1">IF(IF(RANDBETWEEN(1,$A$3)&lt;($D$2+1),RAND(),0)*G536&gt;Equity!G536,"Yes","")</f>
        <v/>
      </c>
      <c r="I536" s="6">
        <f t="shared" ca="1" si="91"/>
        <v>519.34341523188959</v>
      </c>
      <c r="J536" s="21" t="str">
        <f ca="1">IF(IF(RANDBETWEEN(1,$A$3)&lt;($D$2+1),RAND(),0)*I536&gt;Equity!I536,"Yes","")</f>
        <v/>
      </c>
      <c r="K536" s="6">
        <f t="shared" ca="1" si="92"/>
        <v>469.73348859037998</v>
      </c>
      <c r="L536" s="21" t="str">
        <f ca="1">IF(IF(RANDBETWEEN(1,$A$3)&lt;($D$2+1),RAND(),0)*K536&gt;Equity!K536,"Yes","")</f>
        <v/>
      </c>
      <c r="M536" s="6">
        <f t="shared" ca="1" si="93"/>
        <v>550.40329258409633</v>
      </c>
      <c r="N536" s="21" t="str">
        <f ca="1">IF(IF(RANDBETWEEN(1,$A$3)&lt;($D$2+1),RAND(),0)*M536&gt;Equity!M536,"Yes","")</f>
        <v/>
      </c>
      <c r="O536" s="6">
        <f t="shared" ca="1" si="94"/>
        <v>589.26533846506175</v>
      </c>
      <c r="P536" s="21" t="str">
        <f ca="1">IF(IF(RANDBETWEEN(1,$A$3)&lt;($D$2+1),RAND(),0)*O536&gt;Equity!O536,"Yes","")</f>
        <v/>
      </c>
      <c r="Q536" s="6">
        <f t="shared" ca="1" si="95"/>
        <v>650.94799921879269</v>
      </c>
      <c r="R536" s="21" t="str">
        <f ca="1">IF(IF(RANDBETWEEN(1,$A$3)&lt;($D$2+1),RAND(),0)*Q536&gt;Equity!Q536,"Yes","")</f>
        <v/>
      </c>
      <c r="S536" s="6">
        <f t="shared" ca="1" si="96"/>
        <v>592.68494986582391</v>
      </c>
      <c r="T536" s="21" t="str">
        <f ca="1">IF(IF(RANDBETWEEN(1,$A$3)&lt;($D$2+1),RAND(),0)*S536&gt;Equity!S536,"Yes","")</f>
        <v/>
      </c>
      <c r="U536" s="6">
        <f t="shared" ca="1" si="97"/>
        <v>678.87266575242347</v>
      </c>
      <c r="V536" s="21" t="str">
        <f ca="1">IF(IF(RANDBETWEEN(1,$A$3)&lt;($D$2+1),RAND(),0)*U536&gt;Equity!U536,"Yes","")</f>
        <v/>
      </c>
      <c r="W536" s="6">
        <f t="shared" ca="1" si="98"/>
        <v>553.76653286932094</v>
      </c>
    </row>
    <row r="537" spans="2:23" x14ac:dyDescent="0.3">
      <c r="B537" s="4">
        <v>534</v>
      </c>
      <c r="C537" s="40">
        <v>418.78973962077112</v>
      </c>
      <c r="D537" s="21" t="str">
        <f ca="1">IF(IF(RANDBETWEEN(1,$A$3)=1,RANDBETWEEN(0,Overview!$K$19)/100)*C537&gt;'liquid Assets'!C537,"Yes","")</f>
        <v/>
      </c>
      <c r="E537" s="6">
        <f t="shared" ca="1" si="89"/>
        <v>365.34175536723319</v>
      </c>
      <c r="F537" s="21" t="str">
        <f ca="1">IF(IF(RANDBETWEEN(1,$A$3)&lt;($D$2+1),RAND(),0)*E537&gt;Equity!E537,"Yes","")</f>
        <v/>
      </c>
      <c r="G537" s="6">
        <f t="shared" ca="1" si="90"/>
        <v>416.35002546866883</v>
      </c>
      <c r="H537" s="21" t="str">
        <f ca="1">IF(IF(RANDBETWEEN(1,$A$3)&lt;($D$2+1),RAND(),0)*G537&gt;Equity!G537,"Yes","")</f>
        <v/>
      </c>
      <c r="I537" s="6">
        <f t="shared" ca="1" si="91"/>
        <v>389.47201158073256</v>
      </c>
      <c r="J537" s="21" t="str">
        <f ca="1">IF(IF(RANDBETWEEN(1,$A$3)&lt;($D$2+1),RAND(),0)*I537&gt;Equity!I537,"Yes","")</f>
        <v/>
      </c>
      <c r="K537" s="6">
        <f t="shared" ca="1" si="92"/>
        <v>358.06841598740692</v>
      </c>
      <c r="L537" s="21" t="str">
        <f ca="1">IF(IF(RANDBETWEEN(1,$A$3)&lt;($D$2+1),RAND(),0)*K537&gt;Equity!K537,"Yes","")</f>
        <v/>
      </c>
      <c r="M537" s="6">
        <f t="shared" ca="1" si="93"/>
        <v>362.31373621472062</v>
      </c>
      <c r="N537" s="21" t="str">
        <f ca="1">IF(IF(RANDBETWEEN(1,$A$3)&lt;($D$2+1),RAND(),0)*M537&gt;Equity!M537,"Yes","")</f>
        <v/>
      </c>
      <c r="O537" s="6">
        <f t="shared" ca="1" si="94"/>
        <v>396.71413419418531</v>
      </c>
      <c r="P537" s="21" t="str">
        <f ca="1">IF(IF(RANDBETWEEN(1,$A$3)&lt;($D$2+1),RAND(),0)*O537&gt;Equity!O537,"Yes","")</f>
        <v/>
      </c>
      <c r="Q537" s="6">
        <f t="shared" ca="1" si="95"/>
        <v>452.33949798944582</v>
      </c>
      <c r="R537" s="21" t="str">
        <f ca="1">IF(IF(RANDBETWEEN(1,$A$3)&lt;($D$2+1),RAND(),0)*Q537&gt;Equity!Q537,"Yes","")</f>
        <v/>
      </c>
      <c r="S537" s="6">
        <f t="shared" ca="1" si="96"/>
        <v>389.74983216237825</v>
      </c>
      <c r="T537" s="21" t="str">
        <f ca="1">IF(IF(RANDBETWEEN(1,$A$3)&lt;($D$2+1),RAND(),0)*S537&gt;Equity!S537,"Yes","")</f>
        <v/>
      </c>
      <c r="U537" s="6">
        <f t="shared" ca="1" si="97"/>
        <v>332.2868255442346</v>
      </c>
      <c r="V537" s="21" t="str">
        <f ca="1">IF(IF(RANDBETWEEN(1,$A$3)&lt;($D$2+1),RAND(),0)*U537&gt;Equity!U537,"Yes","")</f>
        <v/>
      </c>
      <c r="W537" s="6">
        <f t="shared" ca="1" si="98"/>
        <v>368.85093536371909</v>
      </c>
    </row>
    <row r="538" spans="2:23" x14ac:dyDescent="0.3">
      <c r="B538" s="4">
        <v>535</v>
      </c>
      <c r="C538" s="40">
        <v>417.82086799185987</v>
      </c>
      <c r="D538" s="21" t="str">
        <f ca="1">IF(IF(RANDBETWEEN(1,$A$3)=1,RANDBETWEEN(0,Overview!$K$19)/100)*C538&gt;'liquid Assets'!C538,"Yes","")</f>
        <v/>
      </c>
      <c r="E538" s="6">
        <f t="shared" ca="1" si="89"/>
        <v>427.27816530849532</v>
      </c>
      <c r="F538" s="21" t="str">
        <f ca="1">IF(IF(RANDBETWEEN(1,$A$3)&lt;($D$2+1),RAND(),0)*E538&gt;Equity!E538,"Yes","")</f>
        <v/>
      </c>
      <c r="G538" s="6">
        <f t="shared" ca="1" si="90"/>
        <v>473.86140861515906</v>
      </c>
      <c r="H538" s="21" t="str">
        <f ca="1">IF(IF(RANDBETWEEN(1,$A$3)&lt;($D$2+1),RAND(),0)*G538&gt;Equity!G538,"Yes","")</f>
        <v/>
      </c>
      <c r="I538" s="6">
        <f t="shared" ca="1" si="91"/>
        <v>491.68608439144737</v>
      </c>
      <c r="J538" s="21" t="str">
        <f ca="1">IF(IF(RANDBETWEEN(1,$A$3)&lt;($D$2+1),RAND(),0)*I538&gt;Equity!I538,"Yes","")</f>
        <v/>
      </c>
      <c r="K538" s="6">
        <f t="shared" ca="1" si="92"/>
        <v>480.66204549352545</v>
      </c>
      <c r="L538" s="21" t="str">
        <f ca="1">IF(IF(RANDBETWEEN(1,$A$3)&lt;($D$2+1),RAND(),0)*K538&gt;Equity!K538,"Yes","")</f>
        <v/>
      </c>
      <c r="M538" s="6">
        <f t="shared" ca="1" si="93"/>
        <v>471.07047049381771</v>
      </c>
      <c r="N538" s="21" t="str">
        <f ca="1">IF(IF(RANDBETWEEN(1,$A$3)&lt;($D$2+1),RAND(),0)*M538&gt;Equity!M538,"Yes","")</f>
        <v/>
      </c>
      <c r="O538" s="6">
        <f t="shared" ca="1" si="94"/>
        <v>484.00351454719475</v>
      </c>
      <c r="P538" s="21" t="str">
        <f ca="1">IF(IF(RANDBETWEEN(1,$A$3)&lt;($D$2+1),RAND(),0)*O538&gt;Equity!O538,"Yes","")</f>
        <v/>
      </c>
      <c r="Q538" s="6">
        <f t="shared" ca="1" si="95"/>
        <v>501.40417037403023</v>
      </c>
      <c r="R538" s="21" t="str">
        <f ca="1">IF(IF(RANDBETWEEN(1,$A$3)&lt;($D$2+1),RAND(),0)*Q538&gt;Equity!Q538,"Yes","")</f>
        <v/>
      </c>
      <c r="S538" s="6">
        <f t="shared" ca="1" si="96"/>
        <v>488.85800455569762</v>
      </c>
      <c r="T538" s="21" t="str">
        <f ca="1">IF(IF(RANDBETWEEN(1,$A$3)&lt;($D$2+1),RAND(),0)*S538&gt;Equity!S538,"Yes","")</f>
        <v/>
      </c>
      <c r="U538" s="6">
        <f t="shared" ca="1" si="97"/>
        <v>575.044597373751</v>
      </c>
      <c r="V538" s="21" t="str">
        <f ca="1">IF(IF(RANDBETWEEN(1,$A$3)&lt;($D$2+1),RAND(),0)*U538&gt;Equity!U538,"Yes","")</f>
        <v/>
      </c>
      <c r="W538" s="6">
        <f t="shared" ca="1" si="98"/>
        <v>476.64321568530534</v>
      </c>
    </row>
    <row r="539" spans="2:23" x14ac:dyDescent="0.3">
      <c r="B539" s="4">
        <v>536</v>
      </c>
      <c r="C539" s="40">
        <v>416.85604086467237</v>
      </c>
      <c r="D539" s="21" t="str">
        <f ca="1">IF(IF(RANDBETWEEN(1,$A$3)=1,RANDBETWEEN(0,Overview!$K$19)/100)*C539&gt;'liquid Assets'!C539,"Yes","")</f>
        <v/>
      </c>
      <c r="E539" s="6">
        <f t="shared" ca="1" si="89"/>
        <v>339.39934978219611</v>
      </c>
      <c r="F539" s="21" t="str">
        <f ca="1">IF(IF(RANDBETWEEN(1,$A$3)&lt;($D$2+1),RAND(),0)*E539&gt;Equity!E539,"Yes","")</f>
        <v/>
      </c>
      <c r="G539" s="6">
        <f t="shared" ca="1" si="90"/>
        <v>322.58391401566917</v>
      </c>
      <c r="H539" s="21" t="str">
        <f ca="1">IF(IF(RANDBETWEEN(1,$A$3)&lt;($D$2+1),RAND(),0)*G539&gt;Equity!G539,"Yes","")</f>
        <v/>
      </c>
      <c r="I539" s="6">
        <f t="shared" ca="1" si="91"/>
        <v>317.24635131379523</v>
      </c>
      <c r="J539" s="21" t="str">
        <f ca="1">IF(IF(RANDBETWEEN(1,$A$3)&lt;($D$2+1),RAND(),0)*I539&gt;Equity!I539,"Yes","")</f>
        <v/>
      </c>
      <c r="K539" s="6">
        <f t="shared" ca="1" si="92"/>
        <v>277.02694969592108</v>
      </c>
      <c r="L539" s="21" t="str">
        <f ca="1">IF(IF(RANDBETWEEN(1,$A$3)&lt;($D$2+1),RAND(),0)*K539&gt;Equity!K539,"Yes","")</f>
        <v/>
      </c>
      <c r="M539" s="6">
        <f t="shared" ca="1" si="93"/>
        <v>238.41781535083823</v>
      </c>
      <c r="N539" s="21" t="str">
        <f ca="1">IF(IF(RANDBETWEEN(1,$A$3)&lt;($D$2+1),RAND(),0)*M539&gt;Equity!M539,"Yes","")</f>
        <v/>
      </c>
      <c r="O539" s="6">
        <f t="shared" ca="1" si="94"/>
        <v>209.95115638235387</v>
      </c>
      <c r="P539" s="21" t="str">
        <f ca="1">IF(IF(RANDBETWEEN(1,$A$3)&lt;($D$2+1),RAND(),0)*O539&gt;Equity!O539,"Yes","")</f>
        <v/>
      </c>
      <c r="Q539" s="6">
        <f t="shared" ca="1" si="95"/>
        <v>237.25284493127981</v>
      </c>
      <c r="R539" s="21" t="str">
        <f ca="1">IF(IF(RANDBETWEEN(1,$A$3)&lt;($D$2+1),RAND(),0)*Q539&gt;Equity!Q539,"Yes","")</f>
        <v/>
      </c>
      <c r="S539" s="6">
        <f t="shared" ca="1" si="96"/>
        <v>262.50411641796944</v>
      </c>
      <c r="T539" s="21" t="str">
        <f ca="1">IF(IF(RANDBETWEEN(1,$A$3)&lt;($D$2+1),RAND(),0)*S539&gt;Equity!S539,"Yes","")</f>
        <v/>
      </c>
      <c r="U539" s="6">
        <f t="shared" ca="1" si="97"/>
        <v>262.09935082540869</v>
      </c>
      <c r="V539" s="21" t="str">
        <f ca="1">IF(IF(RANDBETWEEN(1,$A$3)&lt;($D$2+1),RAND(),0)*U539&gt;Equity!U539,"Yes","")</f>
        <v/>
      </c>
      <c r="W539" s="6">
        <f t="shared" ca="1" si="98"/>
        <v>234.86029880501354</v>
      </c>
    </row>
    <row r="540" spans="2:23" x14ac:dyDescent="0.3">
      <c r="B540" s="4">
        <v>537</v>
      </c>
      <c r="C540" s="40">
        <v>415.89523385710305</v>
      </c>
      <c r="D540" s="21" t="str">
        <f ca="1">IF(IF(RANDBETWEEN(1,$A$3)=1,RANDBETWEEN(0,Overview!$K$19)/100)*C540&gt;'liquid Assets'!C540,"Yes","")</f>
        <v/>
      </c>
      <c r="E540" s="6">
        <f t="shared" ca="1" si="89"/>
        <v>474.37104547135289</v>
      </c>
      <c r="F540" s="21" t="str">
        <f ca="1">IF(IF(RANDBETWEEN(1,$A$3)&lt;($D$2+1),RAND(),0)*E540&gt;Equity!E540,"Yes","")</f>
        <v/>
      </c>
      <c r="G540" s="6">
        <f t="shared" ca="1" si="90"/>
        <v>466.77608061084533</v>
      </c>
      <c r="H540" s="21" t="str">
        <f ca="1">IF(IF(RANDBETWEEN(1,$A$3)&lt;($D$2+1),RAND(),0)*G540&gt;Equity!G540,"Yes","")</f>
        <v/>
      </c>
      <c r="I540" s="6">
        <f t="shared" ca="1" si="91"/>
        <v>472.88906485262214</v>
      </c>
      <c r="J540" s="21" t="str">
        <f ca="1">IF(IF(RANDBETWEEN(1,$A$3)&lt;($D$2+1),RAND(),0)*I540&gt;Equity!I540,"Yes","")</f>
        <v/>
      </c>
      <c r="K540" s="6">
        <f t="shared" ca="1" si="92"/>
        <v>527.61544607969938</v>
      </c>
      <c r="L540" s="21" t="str">
        <f ca="1">IF(IF(RANDBETWEEN(1,$A$3)&lt;($D$2+1),RAND(),0)*K540&gt;Equity!K540,"Yes","")</f>
        <v/>
      </c>
      <c r="M540" s="6">
        <f t="shared" ca="1" si="93"/>
        <v>631.71699995437461</v>
      </c>
      <c r="N540" s="21" t="str">
        <f ca="1">IF(IF(RANDBETWEEN(1,$A$3)&lt;($D$2+1),RAND(),0)*M540&gt;Equity!M540,"Yes","")</f>
        <v/>
      </c>
      <c r="O540" s="6">
        <f t="shared" ca="1" si="94"/>
        <v>757.40231183975163</v>
      </c>
      <c r="P540" s="21" t="str">
        <f ca="1">IF(IF(RANDBETWEEN(1,$A$3)&lt;($D$2+1),RAND(),0)*O540&gt;Equity!O540,"Yes","")</f>
        <v/>
      </c>
      <c r="Q540" s="6">
        <f t="shared" ca="1" si="95"/>
        <v>768.66004462772639</v>
      </c>
      <c r="R540" s="21" t="str">
        <f ca="1">IF(IF(RANDBETWEEN(1,$A$3)&lt;($D$2+1),RAND(),0)*Q540&gt;Equity!Q540,"Yes","")</f>
        <v/>
      </c>
      <c r="S540" s="6">
        <f t="shared" ca="1" si="96"/>
        <v>892.48491437187579</v>
      </c>
      <c r="T540" s="21" t="str">
        <f ca="1">IF(IF(RANDBETWEEN(1,$A$3)&lt;($D$2+1),RAND(),0)*S540&gt;Equity!S540,"Yes","")</f>
        <v/>
      </c>
      <c r="U540" s="6">
        <f t="shared" ca="1" si="97"/>
        <v>832.35831910599165</v>
      </c>
      <c r="V540" s="21" t="str">
        <f ca="1">IF(IF(RANDBETWEEN(1,$A$3)&lt;($D$2+1),RAND(),0)*U540&gt;Equity!U540,"Yes","")</f>
        <v/>
      </c>
      <c r="W540" s="6">
        <f t="shared" ca="1" si="98"/>
        <v>700.50991004350715</v>
      </c>
    </row>
    <row r="541" spans="2:23" x14ac:dyDescent="0.3">
      <c r="B541" s="4">
        <v>538</v>
      </c>
      <c r="C541" s="40">
        <v>414.93842277906799</v>
      </c>
      <c r="D541" s="21" t="str">
        <f ca="1">IF(IF(RANDBETWEEN(1,$A$3)=1,RANDBETWEEN(0,Overview!$K$19)/100)*C541&gt;'liquid Assets'!C541,"Yes","")</f>
        <v/>
      </c>
      <c r="E541" s="6">
        <f t="shared" ca="1" si="89"/>
        <v>342.08861006032771</v>
      </c>
      <c r="F541" s="21" t="str">
        <f ca="1">IF(IF(RANDBETWEEN(1,$A$3)&lt;($D$2+1),RAND(),0)*E541&gt;Equity!E541,"Yes","")</f>
        <v/>
      </c>
      <c r="G541" s="6">
        <f t="shared" ca="1" si="90"/>
        <v>290.38431603830986</v>
      </c>
      <c r="H541" s="21" t="str">
        <f ca="1">IF(IF(RANDBETWEEN(1,$A$3)&lt;($D$2+1),RAND(),0)*G541&gt;Equity!G541,"Yes","")</f>
        <v/>
      </c>
      <c r="I541" s="6">
        <f t="shared" ca="1" si="91"/>
        <v>348.29158194184981</v>
      </c>
      <c r="J541" s="21" t="str">
        <f ca="1">IF(IF(RANDBETWEEN(1,$A$3)&lt;($D$2+1),RAND(),0)*I541&gt;Equity!I541,"Yes","")</f>
        <v/>
      </c>
      <c r="K541" s="6">
        <f t="shared" ca="1" si="92"/>
        <v>348.08759699948206</v>
      </c>
      <c r="L541" s="21" t="str">
        <f ca="1">IF(IF(RANDBETWEEN(1,$A$3)&lt;($D$2+1),RAND(),0)*K541&gt;Equity!K541,"Yes","")</f>
        <v/>
      </c>
      <c r="M541" s="6">
        <f t="shared" ca="1" si="93"/>
        <v>401.9670975903075</v>
      </c>
      <c r="N541" s="21" t="str">
        <f ca="1">IF(IF(RANDBETWEEN(1,$A$3)&lt;($D$2+1),RAND(),0)*M541&gt;Equity!M541,"Yes","")</f>
        <v/>
      </c>
      <c r="O541" s="6">
        <f t="shared" ca="1" si="94"/>
        <v>427.33971808919887</v>
      </c>
      <c r="P541" s="21" t="str">
        <f ca="1">IF(IF(RANDBETWEEN(1,$A$3)&lt;($D$2+1),RAND(),0)*O541&gt;Equity!O541,"Yes","")</f>
        <v/>
      </c>
      <c r="Q541" s="6">
        <f t="shared" ca="1" si="95"/>
        <v>467.69952322014285</v>
      </c>
      <c r="R541" s="21" t="str">
        <f ca="1">IF(IF(RANDBETWEEN(1,$A$3)&lt;($D$2+1),RAND(),0)*Q541&gt;Equity!Q541,"Yes","")</f>
        <v/>
      </c>
      <c r="S541" s="6">
        <f t="shared" ca="1" si="96"/>
        <v>529.75599059534591</v>
      </c>
      <c r="T541" s="21" t="str">
        <f ca="1">IF(IF(RANDBETWEEN(1,$A$3)&lt;($D$2+1),RAND(),0)*S541&gt;Equity!S541,"Yes","")</f>
        <v/>
      </c>
      <c r="U541" s="6">
        <f t="shared" ca="1" si="97"/>
        <v>623.65189559509349</v>
      </c>
      <c r="V541" s="21" t="str">
        <f ca="1">IF(IF(RANDBETWEEN(1,$A$3)&lt;($D$2+1),RAND(),0)*U541&gt;Equity!U541,"Yes","")</f>
        <v/>
      </c>
      <c r="W541" s="6">
        <f t="shared" ca="1" si="98"/>
        <v>499.44376492790792</v>
      </c>
    </row>
    <row r="542" spans="2:23" x14ac:dyDescent="0.3">
      <c r="B542" s="4">
        <v>539</v>
      </c>
      <c r="C542" s="40">
        <v>413.98558363064097</v>
      </c>
      <c r="D542" s="21" t="str">
        <f ca="1">IF(IF(RANDBETWEEN(1,$A$3)=1,RANDBETWEEN(0,Overview!$K$19)/100)*C542&gt;'liquid Assets'!C542,"Yes","")</f>
        <v/>
      </c>
      <c r="E542" s="6">
        <f t="shared" ca="1" si="89"/>
        <v>415.23788503396401</v>
      </c>
      <c r="F542" s="21" t="str">
        <f ca="1">IF(IF(RANDBETWEEN(1,$A$3)&lt;($D$2+1),RAND(),0)*E542&gt;Equity!E542,"Yes","")</f>
        <v/>
      </c>
      <c r="G542" s="6">
        <f t="shared" ca="1" si="90"/>
        <v>398.05691057609118</v>
      </c>
      <c r="H542" s="21" t="str">
        <f ca="1">IF(IF(RANDBETWEEN(1,$A$3)&lt;($D$2+1),RAND(),0)*G542&gt;Equity!G542,"Yes","")</f>
        <v/>
      </c>
      <c r="I542" s="6">
        <f t="shared" ca="1" si="91"/>
        <v>405.42510814520051</v>
      </c>
      <c r="J542" s="21" t="str">
        <f ca="1">IF(IF(RANDBETWEEN(1,$A$3)&lt;($D$2+1),RAND(),0)*I542&gt;Equity!I542,"Yes","")</f>
        <v/>
      </c>
      <c r="K542" s="6">
        <f t="shared" ca="1" si="92"/>
        <v>445.49985057912863</v>
      </c>
      <c r="L542" s="21" t="str">
        <f ca="1">IF(IF(RANDBETWEEN(1,$A$3)&lt;($D$2+1),RAND(),0)*K542&gt;Equity!K542,"Yes","")</f>
        <v/>
      </c>
      <c r="M542" s="6">
        <f t="shared" ca="1" si="93"/>
        <v>484.20815770977799</v>
      </c>
      <c r="N542" s="21" t="str">
        <f ca="1">IF(IF(RANDBETWEEN(1,$A$3)&lt;($D$2+1),RAND(),0)*M542&gt;Equity!M542,"Yes","")</f>
        <v/>
      </c>
      <c r="O542" s="6">
        <f t="shared" ca="1" si="94"/>
        <v>430.03206658220938</v>
      </c>
      <c r="P542" s="21" t="str">
        <f ca="1">IF(IF(RANDBETWEEN(1,$A$3)&lt;($D$2+1),RAND(),0)*O542&gt;Equity!O542,"Yes","")</f>
        <v/>
      </c>
      <c r="Q542" s="6">
        <f t="shared" ca="1" si="95"/>
        <v>467.12768390587485</v>
      </c>
      <c r="R542" s="21" t="str">
        <f ca="1">IF(IF(RANDBETWEEN(1,$A$3)&lt;($D$2+1),RAND(),0)*Q542&gt;Equity!Q542,"Yes","")</f>
        <v/>
      </c>
      <c r="S542" s="6">
        <f t="shared" ca="1" si="96"/>
        <v>420.92614272892229</v>
      </c>
      <c r="T542" s="21" t="str">
        <f ca="1">IF(IF(RANDBETWEEN(1,$A$3)&lt;($D$2+1),RAND(),0)*S542&gt;Equity!S542,"Yes","")</f>
        <v/>
      </c>
      <c r="U542" s="6">
        <f t="shared" ca="1" si="97"/>
        <v>390.18447984028001</v>
      </c>
      <c r="V542" s="21" t="str">
        <f ca="1">IF(IF(RANDBETWEEN(1,$A$3)&lt;($D$2+1),RAND(),0)*U542&gt;Equity!U542,"Yes","")</f>
        <v/>
      </c>
      <c r="W542" s="6">
        <f t="shared" ca="1" si="98"/>
        <v>445.70907296705468</v>
      </c>
    </row>
    <row r="543" spans="2:23" x14ac:dyDescent="0.3">
      <c r="B543" s="4">
        <v>540</v>
      </c>
      <c r="C543" s="40">
        <v>413.03669260021024</v>
      </c>
      <c r="D543" s="21" t="str">
        <f ca="1">IF(IF(RANDBETWEEN(1,$A$3)=1,RANDBETWEEN(0,Overview!$K$19)/100)*C543&gt;'liquid Assets'!C543,"Yes","")</f>
        <v/>
      </c>
      <c r="E543" s="6">
        <f t="shared" ca="1" si="89"/>
        <v>365.65616325908513</v>
      </c>
      <c r="F543" s="21" t="str">
        <f ca="1">IF(IF(RANDBETWEEN(1,$A$3)&lt;($D$2+1),RAND(),0)*E543&gt;Equity!E543,"Yes","")</f>
        <v/>
      </c>
      <c r="G543" s="6">
        <f t="shared" ca="1" si="90"/>
        <v>319.2402676714201</v>
      </c>
      <c r="H543" s="21" t="str">
        <f ca="1">IF(IF(RANDBETWEEN(1,$A$3)&lt;($D$2+1),RAND(),0)*G543&gt;Equity!G543,"Yes","")</f>
        <v/>
      </c>
      <c r="I543" s="6">
        <f t="shared" ca="1" si="91"/>
        <v>284.76742364478946</v>
      </c>
      <c r="J543" s="21" t="str">
        <f ca="1">IF(IF(RANDBETWEEN(1,$A$3)&lt;($D$2+1),RAND(),0)*I543&gt;Equity!I543,"Yes","")</f>
        <v/>
      </c>
      <c r="K543" s="6">
        <f t="shared" ca="1" si="92"/>
        <v>274.21029156529454</v>
      </c>
      <c r="L543" s="21" t="str">
        <f ca="1">IF(IF(RANDBETWEEN(1,$A$3)&lt;($D$2+1),RAND(),0)*K543&gt;Equity!K543,"Yes","")</f>
        <v/>
      </c>
      <c r="M543" s="6">
        <f t="shared" ca="1" si="93"/>
        <v>297.47558726312104</v>
      </c>
      <c r="N543" s="21" t="str">
        <f ca="1">IF(IF(RANDBETWEEN(1,$A$3)&lt;($D$2+1),RAND(),0)*M543&gt;Equity!M543,"Yes","")</f>
        <v/>
      </c>
      <c r="O543" s="6">
        <f t="shared" ca="1" si="94"/>
        <v>279.59770268962529</v>
      </c>
      <c r="P543" s="21" t="str">
        <f ca="1">IF(IF(RANDBETWEEN(1,$A$3)&lt;($D$2+1),RAND(),0)*O543&gt;Equity!O543,"Yes","")</f>
        <v/>
      </c>
      <c r="Q543" s="6">
        <f t="shared" ca="1" si="95"/>
        <v>254.70289997041812</v>
      </c>
      <c r="R543" s="21" t="str">
        <f ca="1">IF(IF(RANDBETWEEN(1,$A$3)&lt;($D$2+1),RAND(),0)*Q543&gt;Equity!Q543,"Yes","")</f>
        <v/>
      </c>
      <c r="S543" s="6">
        <f t="shared" ca="1" si="96"/>
        <v>242.61674446641675</v>
      </c>
      <c r="T543" s="21" t="str">
        <f ca="1">IF(IF(RANDBETWEEN(1,$A$3)&lt;($D$2+1),RAND(),0)*S543&gt;Equity!S543,"Yes","")</f>
        <v/>
      </c>
      <c r="U543" s="6">
        <f t="shared" ca="1" si="97"/>
        <v>209.23559585372172</v>
      </c>
      <c r="V543" s="21" t="str">
        <f ca="1">IF(IF(RANDBETWEEN(1,$A$3)&lt;($D$2+1),RAND(),0)*U543&gt;Equity!U543,"Yes","")</f>
        <v/>
      </c>
      <c r="W543" s="6">
        <f t="shared" ca="1" si="98"/>
        <v>179.41648098724036</v>
      </c>
    </row>
    <row r="544" spans="2:23" x14ac:dyDescent="0.3">
      <c r="B544" s="4">
        <v>541</v>
      </c>
      <c r="C544" s="40">
        <v>412.09172606265309</v>
      </c>
      <c r="D544" s="21" t="str">
        <f ca="1">IF(IF(RANDBETWEEN(1,$A$3)=1,RANDBETWEEN(0,Overview!$K$19)/100)*C544&gt;'liquid Assets'!C544,"Yes","")</f>
        <v/>
      </c>
      <c r="E544" s="6">
        <f t="shared" ca="1" si="89"/>
        <v>464.07577041692082</v>
      </c>
      <c r="F544" s="21" t="str">
        <f ca="1">IF(IF(RANDBETWEEN(1,$A$3)&lt;($D$2+1),RAND(),0)*E544&gt;Equity!E544,"Yes","")</f>
        <v/>
      </c>
      <c r="G544" s="6">
        <f t="shared" ca="1" si="90"/>
        <v>418.34471410540476</v>
      </c>
      <c r="H544" s="21" t="str">
        <f ca="1">IF(IF(RANDBETWEEN(1,$A$3)&lt;($D$2+1),RAND(),0)*G544&gt;Equity!G544,"Yes","")</f>
        <v/>
      </c>
      <c r="I544" s="6">
        <f t="shared" ca="1" si="91"/>
        <v>430.27007082304726</v>
      </c>
      <c r="J544" s="21" t="str">
        <f ca="1">IF(IF(RANDBETWEEN(1,$A$3)&lt;($D$2+1),RAND(),0)*I544&gt;Equity!I544,"Yes","")</f>
        <v/>
      </c>
      <c r="K544" s="6">
        <f t="shared" ca="1" si="92"/>
        <v>441.16719082260062</v>
      </c>
      <c r="L544" s="21" t="str">
        <f ca="1">IF(IF(RANDBETWEEN(1,$A$3)&lt;($D$2+1),RAND(),0)*K544&gt;Equity!K544,"Yes","")</f>
        <v/>
      </c>
      <c r="M544" s="6">
        <f t="shared" ca="1" si="93"/>
        <v>494.09761592562575</v>
      </c>
      <c r="N544" s="21" t="str">
        <f ca="1">IF(IF(RANDBETWEEN(1,$A$3)&lt;($D$2+1),RAND(),0)*M544&gt;Equity!M544,"Yes","")</f>
        <v/>
      </c>
      <c r="O544" s="6">
        <f t="shared" ca="1" si="94"/>
        <v>559.64798735710838</v>
      </c>
      <c r="P544" s="21" t="str">
        <f ca="1">IF(IF(RANDBETWEEN(1,$A$3)&lt;($D$2+1),RAND(),0)*O544&gt;Equity!O544,"Yes","")</f>
        <v/>
      </c>
      <c r="Q544" s="6">
        <f t="shared" ca="1" si="95"/>
        <v>594.29622570841514</v>
      </c>
      <c r="R544" s="21" t="str">
        <f ca="1">IF(IF(RANDBETWEEN(1,$A$3)&lt;($D$2+1),RAND(),0)*Q544&gt;Equity!Q544,"Yes","")</f>
        <v/>
      </c>
      <c r="S544" s="6">
        <f t="shared" ca="1" si="96"/>
        <v>609.62671742831731</v>
      </c>
      <c r="T544" s="21" t="str">
        <f ca="1">IF(IF(RANDBETWEEN(1,$A$3)&lt;($D$2+1),RAND(),0)*S544&gt;Equity!S544,"Yes","")</f>
        <v/>
      </c>
      <c r="U544" s="6">
        <f t="shared" ca="1" si="97"/>
        <v>633.22039331513474</v>
      </c>
      <c r="V544" s="21" t="str">
        <f ca="1">IF(IF(RANDBETWEEN(1,$A$3)&lt;($D$2+1),RAND(),0)*U544&gt;Equity!U544,"Yes","")</f>
        <v/>
      </c>
      <c r="W544" s="6">
        <f t="shared" ca="1" si="98"/>
        <v>746.51346403955404</v>
      </c>
    </row>
    <row r="545" spans="2:23" x14ac:dyDescent="0.3">
      <c r="B545" s="4">
        <v>542</v>
      </c>
      <c r="C545" s="40">
        <v>411.15066057753609</v>
      </c>
      <c r="D545" s="21" t="str">
        <f ca="1">IF(IF(RANDBETWEEN(1,$A$3)=1,RANDBETWEEN(0,Overview!$K$19)/100)*C545&gt;'liquid Assets'!C545,"Yes","")</f>
        <v/>
      </c>
      <c r="E545" s="6">
        <f t="shared" ca="1" si="89"/>
        <v>424.3618918879103</v>
      </c>
      <c r="F545" s="21" t="str">
        <f ca="1">IF(IF(RANDBETWEEN(1,$A$3)&lt;($D$2+1),RAND(),0)*E545&gt;Equity!E545,"Yes","")</f>
        <v/>
      </c>
      <c r="G545" s="6">
        <f t="shared" ca="1" si="90"/>
        <v>451.78904036582895</v>
      </c>
      <c r="H545" s="21" t="str">
        <f ca="1">IF(IF(RANDBETWEEN(1,$A$3)&lt;($D$2+1),RAND(),0)*G545&gt;Equity!G545,"Yes","")</f>
        <v/>
      </c>
      <c r="I545" s="6">
        <f t="shared" ca="1" si="91"/>
        <v>410.95736853288088</v>
      </c>
      <c r="J545" s="21" t="str">
        <f ca="1">IF(IF(RANDBETWEEN(1,$A$3)&lt;($D$2+1),RAND(),0)*I545&gt;Equity!I545,"Yes","")</f>
        <v/>
      </c>
      <c r="K545" s="6">
        <f t="shared" ca="1" si="92"/>
        <v>430.47214461553096</v>
      </c>
      <c r="L545" s="21" t="str">
        <f ca="1">IF(IF(RANDBETWEEN(1,$A$3)&lt;($D$2+1),RAND(),0)*K545&gt;Equity!K545,"Yes","")</f>
        <v/>
      </c>
      <c r="M545" s="6">
        <f t="shared" ca="1" si="93"/>
        <v>499.27958152162643</v>
      </c>
      <c r="N545" s="21" t="str">
        <f ca="1">IF(IF(RANDBETWEEN(1,$A$3)&lt;($D$2+1),RAND(),0)*M545&gt;Equity!M545,"Yes","")</f>
        <v/>
      </c>
      <c r="O545" s="6">
        <f t="shared" ca="1" si="94"/>
        <v>420.63868920102158</v>
      </c>
      <c r="P545" s="21" t="str">
        <f ca="1">IF(IF(RANDBETWEEN(1,$A$3)&lt;($D$2+1),RAND(),0)*O545&gt;Equity!O545,"Yes","")</f>
        <v/>
      </c>
      <c r="Q545" s="6">
        <f t="shared" ca="1" si="95"/>
        <v>427.47851856307864</v>
      </c>
      <c r="R545" s="21" t="str">
        <f ca="1">IF(IF(RANDBETWEEN(1,$A$3)&lt;($D$2+1),RAND(),0)*Q545&gt;Equity!Q545,"Yes","")</f>
        <v/>
      </c>
      <c r="S545" s="6">
        <f t="shared" ca="1" si="96"/>
        <v>478.48663693953642</v>
      </c>
      <c r="T545" s="21" t="str">
        <f ca="1">IF(IF(RANDBETWEEN(1,$A$3)&lt;($D$2+1),RAND(),0)*S545&gt;Equity!S545,"Yes","")</f>
        <v/>
      </c>
      <c r="U545" s="6">
        <f t="shared" ca="1" si="97"/>
        <v>425.4593889196741</v>
      </c>
      <c r="V545" s="21" t="str">
        <f ca="1">IF(IF(RANDBETWEEN(1,$A$3)&lt;($D$2+1),RAND(),0)*U545&gt;Equity!U545,"Yes","")</f>
        <v/>
      </c>
      <c r="W545" s="6">
        <f t="shared" ca="1" si="98"/>
        <v>410.59337655133146</v>
      </c>
    </row>
    <row r="546" spans="2:23" x14ac:dyDescent="0.3">
      <c r="B546" s="4">
        <v>543</v>
      </c>
      <c r="C546" s="40">
        <v>410.21347288733432</v>
      </c>
      <c r="D546" s="21" t="str">
        <f ca="1">IF(IF(RANDBETWEEN(1,$A$3)=1,RANDBETWEEN(0,Overview!$K$19)/100)*C546&gt;'liquid Assets'!C546,"Yes","")</f>
        <v/>
      </c>
      <c r="E546" s="6">
        <f t="shared" ca="1" si="89"/>
        <v>423.50724106216518</v>
      </c>
      <c r="F546" s="21" t="str">
        <f ca="1">IF(IF(RANDBETWEEN(1,$A$3)&lt;($D$2+1),RAND(),0)*E546&gt;Equity!E546,"Yes","")</f>
        <v/>
      </c>
      <c r="G546" s="6">
        <f t="shared" ca="1" si="90"/>
        <v>451.11820520892832</v>
      </c>
      <c r="H546" s="21" t="str">
        <f ca="1">IF(IF(RANDBETWEEN(1,$A$3)&lt;($D$2+1),RAND(),0)*G546&gt;Equity!G546,"Yes","")</f>
        <v/>
      </c>
      <c r="I546" s="6">
        <f t="shared" ca="1" si="91"/>
        <v>401.7175732976412</v>
      </c>
      <c r="J546" s="21" t="str">
        <f ca="1">IF(IF(RANDBETWEEN(1,$A$3)&lt;($D$2+1),RAND(),0)*I546&gt;Equity!I546,"Yes","")</f>
        <v/>
      </c>
      <c r="K546" s="6">
        <f t="shared" ca="1" si="92"/>
        <v>380.2264338094015</v>
      </c>
      <c r="L546" s="21" t="str">
        <f ca="1">IF(IF(RANDBETWEEN(1,$A$3)&lt;($D$2+1),RAND(),0)*K546&gt;Equity!K546,"Yes","")</f>
        <v/>
      </c>
      <c r="M546" s="6">
        <f t="shared" ca="1" si="93"/>
        <v>308.765346183362</v>
      </c>
      <c r="N546" s="21" t="str">
        <f ca="1">IF(IF(RANDBETWEEN(1,$A$3)&lt;($D$2+1),RAND(),0)*M546&gt;Equity!M546,"Yes","")</f>
        <v/>
      </c>
      <c r="O546" s="6">
        <f t="shared" ca="1" si="94"/>
        <v>350.66043048620287</v>
      </c>
      <c r="P546" s="21" t="str">
        <f ca="1">IF(IF(RANDBETWEEN(1,$A$3)&lt;($D$2+1),RAND(),0)*O546&gt;Equity!O546,"Yes","")</f>
        <v/>
      </c>
      <c r="Q546" s="6">
        <f t="shared" ca="1" si="95"/>
        <v>315.30760326866005</v>
      </c>
      <c r="R546" s="21" t="str">
        <f ca="1">IF(IF(RANDBETWEEN(1,$A$3)&lt;($D$2+1),RAND(),0)*Q546&gt;Equity!Q546,"Yes","")</f>
        <v/>
      </c>
      <c r="S546" s="6">
        <f t="shared" ca="1" si="96"/>
        <v>341.31173186254085</v>
      </c>
      <c r="T546" s="21" t="str">
        <f ca="1">IF(IF(RANDBETWEEN(1,$A$3)&lt;($D$2+1),RAND(),0)*S546&gt;Equity!S546,"Yes","")</f>
        <v/>
      </c>
      <c r="U546" s="6">
        <f t="shared" ca="1" si="97"/>
        <v>290.83016449167491</v>
      </c>
      <c r="V546" s="21" t="str">
        <f ca="1">IF(IF(RANDBETWEEN(1,$A$3)&lt;($D$2+1),RAND(),0)*U546&gt;Equity!U546,"Yes","")</f>
        <v/>
      </c>
      <c r="W546" s="6">
        <f t="shared" ca="1" si="98"/>
        <v>346.22947775713641</v>
      </c>
    </row>
    <row r="547" spans="2:23" x14ac:dyDescent="0.3">
      <c r="B547" s="4">
        <v>544</v>
      </c>
      <c r="C547" s="40">
        <v>409.28013991566775</v>
      </c>
      <c r="D547" s="21" t="str">
        <f ca="1">IF(IF(RANDBETWEEN(1,$A$3)=1,RANDBETWEEN(0,Overview!$K$19)/100)*C547&gt;'liquid Assets'!C547,"Yes","")</f>
        <v/>
      </c>
      <c r="E547" s="6">
        <f t="shared" ca="1" si="89"/>
        <v>327.98633454679793</v>
      </c>
      <c r="F547" s="21" t="str">
        <f ca="1">IF(IF(RANDBETWEEN(1,$A$3)&lt;($D$2+1),RAND(),0)*E547&gt;Equity!E547,"Yes","")</f>
        <v/>
      </c>
      <c r="G547" s="6">
        <f t="shared" ca="1" si="90"/>
        <v>321.96142969049714</v>
      </c>
      <c r="H547" s="21" t="str">
        <f ca="1">IF(IF(RANDBETWEEN(1,$A$3)&lt;($D$2+1),RAND(),0)*G547&gt;Equity!G547,"Yes","")</f>
        <v/>
      </c>
      <c r="I547" s="6">
        <f t="shared" ca="1" si="91"/>
        <v>275.90360076539918</v>
      </c>
      <c r="J547" s="21" t="str">
        <f ca="1">IF(IF(RANDBETWEEN(1,$A$3)&lt;($D$2+1),RAND(),0)*I547&gt;Equity!I547,"Yes","")</f>
        <v/>
      </c>
      <c r="K547" s="6">
        <f t="shared" ca="1" si="92"/>
        <v>235.82089884793641</v>
      </c>
      <c r="L547" s="21" t="str">
        <f ca="1">IF(IF(RANDBETWEEN(1,$A$3)&lt;($D$2+1),RAND(),0)*K547&gt;Equity!K547,"Yes","")</f>
        <v/>
      </c>
      <c r="M547" s="6">
        <f t="shared" ca="1" si="93"/>
        <v>277.53928023114076</v>
      </c>
      <c r="N547" s="21" t="str">
        <f ca="1">IF(IF(RANDBETWEEN(1,$A$3)&lt;($D$2+1),RAND(),0)*M547&gt;Equity!M547,"Yes","")</f>
        <v/>
      </c>
      <c r="O547" s="6">
        <f t="shared" ca="1" si="94"/>
        <v>317.28595587399457</v>
      </c>
      <c r="P547" s="21" t="str">
        <f ca="1">IF(IF(RANDBETWEEN(1,$A$3)&lt;($D$2+1),RAND(),0)*O547&gt;Equity!O547,"Yes","")</f>
        <v/>
      </c>
      <c r="Q547" s="6">
        <f t="shared" ca="1" si="95"/>
        <v>366.36572942913062</v>
      </c>
      <c r="R547" s="21" t="str">
        <f ca="1">IF(IF(RANDBETWEEN(1,$A$3)&lt;($D$2+1),RAND(),0)*Q547&gt;Equity!Q547,"Yes","")</f>
        <v/>
      </c>
      <c r="S547" s="6">
        <f t="shared" ca="1" si="96"/>
        <v>375.09723801886901</v>
      </c>
      <c r="T547" s="21" t="str">
        <f ca="1">IF(IF(RANDBETWEEN(1,$A$3)&lt;($D$2+1),RAND(),0)*S547&gt;Equity!S547,"Yes","")</f>
        <v/>
      </c>
      <c r="U547" s="6">
        <f t="shared" ca="1" si="97"/>
        <v>390.89808049132546</v>
      </c>
      <c r="V547" s="21" t="str">
        <f ca="1">IF(IF(RANDBETWEEN(1,$A$3)&lt;($D$2+1),RAND(),0)*U547&gt;Equity!U547,"Yes","")</f>
        <v/>
      </c>
      <c r="W547" s="6">
        <f t="shared" ca="1" si="98"/>
        <v>409.04292142607909</v>
      </c>
    </row>
    <row r="548" spans="2:23" x14ac:dyDescent="0.3">
      <c r="B548" s="4">
        <v>545</v>
      </c>
      <c r="C548" s="40">
        <v>408.35063876556302</v>
      </c>
      <c r="D548" s="21" t="str">
        <f ca="1">IF(IF(RANDBETWEEN(1,$A$3)=1,RANDBETWEEN(0,Overview!$K$19)/100)*C548&gt;'liquid Assets'!C548,"Yes","")</f>
        <v/>
      </c>
      <c r="E548" s="6">
        <f t="shared" ca="1" si="89"/>
        <v>380.03835013559154</v>
      </c>
      <c r="F548" s="21" t="str">
        <f ca="1">IF(IF(RANDBETWEEN(1,$A$3)&lt;($D$2+1),RAND(),0)*E548&gt;Equity!E548,"Yes","")</f>
        <v/>
      </c>
      <c r="G548" s="6">
        <f t="shared" ca="1" si="90"/>
        <v>370.84801290550217</v>
      </c>
      <c r="H548" s="21" t="str">
        <f ca="1">IF(IF(RANDBETWEEN(1,$A$3)&lt;($D$2+1),RAND(),0)*G548&gt;Equity!G548,"Yes","")</f>
        <v/>
      </c>
      <c r="I548" s="6">
        <f t="shared" ca="1" si="91"/>
        <v>389.72398399464561</v>
      </c>
      <c r="J548" s="21" t="str">
        <f ca="1">IF(IF(RANDBETWEEN(1,$A$3)&lt;($D$2+1),RAND(),0)*I548&gt;Equity!I548,"Yes","")</f>
        <v/>
      </c>
      <c r="K548" s="6">
        <f t="shared" ca="1" si="92"/>
        <v>341.80688743112182</v>
      </c>
      <c r="L548" s="21" t="str">
        <f ca="1">IF(IF(RANDBETWEEN(1,$A$3)&lt;($D$2+1),RAND(),0)*K548&gt;Equity!K548,"Yes","")</f>
        <v/>
      </c>
      <c r="M548" s="6">
        <f t="shared" ca="1" si="93"/>
        <v>311.15888331297822</v>
      </c>
      <c r="N548" s="21" t="str">
        <f ca="1">IF(IF(RANDBETWEEN(1,$A$3)&lt;($D$2+1),RAND(),0)*M548&gt;Equity!M548,"Yes","")</f>
        <v/>
      </c>
      <c r="O548" s="6">
        <f t="shared" ca="1" si="94"/>
        <v>337.32255988900147</v>
      </c>
      <c r="P548" s="21" t="str">
        <f ca="1">IF(IF(RANDBETWEEN(1,$A$3)&lt;($D$2+1),RAND(),0)*O548&gt;Equity!O548,"Yes","")</f>
        <v/>
      </c>
      <c r="Q548" s="6">
        <f t="shared" ca="1" si="95"/>
        <v>371.22798720414931</v>
      </c>
      <c r="R548" s="21" t="str">
        <f ca="1">IF(IF(RANDBETWEEN(1,$A$3)&lt;($D$2+1),RAND(),0)*Q548&gt;Equity!Q548,"Yes","")</f>
        <v/>
      </c>
      <c r="S548" s="6">
        <f t="shared" ca="1" si="96"/>
        <v>424.21204940928737</v>
      </c>
      <c r="T548" s="21" t="str">
        <f ca="1">IF(IF(RANDBETWEEN(1,$A$3)&lt;($D$2+1),RAND(),0)*S548&gt;Equity!S548,"Yes","")</f>
        <v/>
      </c>
      <c r="U548" s="6">
        <f t="shared" ca="1" si="97"/>
        <v>402.11936380961168</v>
      </c>
      <c r="V548" s="21" t="str">
        <f ca="1">IF(IF(RANDBETWEEN(1,$A$3)&lt;($D$2+1),RAND(),0)*U548&gt;Equity!U548,"Yes","")</f>
        <v/>
      </c>
      <c r="W548" s="6">
        <f t="shared" ca="1" si="98"/>
        <v>461.87023027974095</v>
      </c>
    </row>
    <row r="549" spans="2:23" x14ac:dyDescent="0.3">
      <c r="B549" s="4">
        <v>546</v>
      </c>
      <c r="C549" s="40">
        <v>407.42494671773318</v>
      </c>
      <c r="D549" s="21" t="str">
        <f ca="1">IF(IF(RANDBETWEEN(1,$A$3)=1,RANDBETWEEN(0,Overview!$K$19)/100)*C549&gt;'liquid Assets'!C549,"Yes","")</f>
        <v/>
      </c>
      <c r="E549" s="6">
        <f t="shared" ref="E549:E612" ca="1" si="99">IF(D549="",(RAND()/2.5+0.8)*C549,0)</f>
        <v>362.02551621149092</v>
      </c>
      <c r="F549" s="21" t="str">
        <f ca="1">IF(IF(RANDBETWEEN(1,$A$3)&lt;($D$2+1),RAND(),0)*E549&gt;Equity!E549,"Yes","")</f>
        <v/>
      </c>
      <c r="G549" s="6">
        <f t="shared" ref="G549:G612" ca="1" si="100">IF(F549="",(RAND()/2.5+0.8)*E549,0)</f>
        <v>304.24369375049878</v>
      </c>
      <c r="H549" s="21" t="str">
        <f ca="1">IF(IF(RANDBETWEEN(1,$A$3)&lt;($D$2+1),RAND(),0)*G549&gt;Equity!G549,"Yes","")</f>
        <v/>
      </c>
      <c r="I549" s="6">
        <f t="shared" ref="I549:I612" ca="1" si="101">IF(H549="",(RAND()/2.5+0.8)*G549,0)</f>
        <v>346.17187181836152</v>
      </c>
      <c r="J549" s="21" t="str">
        <f ca="1">IF(IF(RANDBETWEEN(1,$A$3)&lt;($D$2+1),RAND(),0)*I549&gt;Equity!I549,"Yes","")</f>
        <v/>
      </c>
      <c r="K549" s="6">
        <f t="shared" ref="K549:K612" ca="1" si="102">IF(J549="",(RAND()/2.5+0.8)*I549,0)</f>
        <v>395.27199923888196</v>
      </c>
      <c r="L549" s="21" t="str">
        <f ca="1">IF(IF(RANDBETWEEN(1,$A$3)&lt;($D$2+1),RAND(),0)*K549&gt;Equity!K549,"Yes","")</f>
        <v/>
      </c>
      <c r="M549" s="6">
        <f t="shared" ref="M549:M612" ca="1" si="103">IF(L549="",(RAND()/2.5+0.8)*K549,0)</f>
        <v>405.14856781680277</v>
      </c>
      <c r="N549" s="21" t="str">
        <f ca="1">IF(IF(RANDBETWEEN(1,$A$3)&lt;($D$2+1),RAND(),0)*M549&gt;Equity!M549,"Yes","")</f>
        <v/>
      </c>
      <c r="O549" s="6">
        <f t="shared" ref="O549:O612" ca="1" si="104">IF(N549="",(RAND()/2.5+0.8)*M549,0)</f>
        <v>471.56176025225324</v>
      </c>
      <c r="P549" s="21" t="str">
        <f ca="1">IF(IF(RANDBETWEEN(1,$A$3)&lt;($D$2+1),RAND(),0)*O549&gt;Equity!O549,"Yes","")</f>
        <v/>
      </c>
      <c r="Q549" s="6">
        <f t="shared" ref="Q549:Q612" ca="1" si="105">IF(P549="",(RAND()/2.5+0.8)*O549,0)</f>
        <v>527.58578126713576</v>
      </c>
      <c r="R549" s="21" t="str">
        <f ca="1">IF(IF(RANDBETWEEN(1,$A$3)&lt;($D$2+1),RAND(),0)*Q549&gt;Equity!Q549,"Yes","")</f>
        <v/>
      </c>
      <c r="S549" s="6">
        <f t="shared" ref="S549:S612" ca="1" si="106">IF(R549="",(RAND()/2.5+0.8)*Q549,0)</f>
        <v>545.16847307952594</v>
      </c>
      <c r="T549" s="21" t="str">
        <f ca="1">IF(IF(RANDBETWEEN(1,$A$3)&lt;($D$2+1),RAND(),0)*S549&gt;Equity!S549,"Yes","")</f>
        <v/>
      </c>
      <c r="U549" s="6">
        <f t="shared" ref="U549:U612" ca="1" si="107">IF(T549="",(RAND()/2.5+0.8)*S549,0)</f>
        <v>523.92472276622527</v>
      </c>
      <c r="V549" s="21" t="str">
        <f ca="1">IF(IF(RANDBETWEEN(1,$A$3)&lt;($D$2+1),RAND(),0)*U549&gt;Equity!U549,"Yes","")</f>
        <v/>
      </c>
      <c r="W549" s="6">
        <f t="shared" ref="W549:W612" ca="1" si="108">IF(V549="",(RAND()/2.5+0.8)*U549,0)</f>
        <v>456.8312922233257</v>
      </c>
    </row>
    <row r="550" spans="2:23" x14ac:dyDescent="0.3">
      <c r="B550" s="4">
        <v>547</v>
      </c>
      <c r="C550" s="40">
        <v>406.50304122887462</v>
      </c>
      <c r="D550" s="21" t="str">
        <f ca="1">IF(IF(RANDBETWEEN(1,$A$3)=1,RANDBETWEEN(0,Overview!$K$19)/100)*C550&gt;'liquid Assets'!C550,"Yes","")</f>
        <v/>
      </c>
      <c r="E550" s="6">
        <f t="shared" ca="1" si="99"/>
        <v>477.02732238084462</v>
      </c>
      <c r="F550" s="21" t="str">
        <f ca="1">IF(IF(RANDBETWEEN(1,$A$3)&lt;($D$2+1),RAND(),0)*E550&gt;Equity!E550,"Yes","")</f>
        <v/>
      </c>
      <c r="G550" s="6">
        <f t="shared" ca="1" si="100"/>
        <v>445.38204207157833</v>
      </c>
      <c r="H550" s="21" t="str">
        <f ca="1">IF(IF(RANDBETWEEN(1,$A$3)&lt;($D$2+1),RAND(),0)*G550&gt;Equity!G550,"Yes","")</f>
        <v/>
      </c>
      <c r="I550" s="6">
        <f t="shared" ca="1" si="101"/>
        <v>390.49676794427586</v>
      </c>
      <c r="J550" s="21" t="str">
        <f ca="1">IF(IF(RANDBETWEEN(1,$A$3)&lt;($D$2+1),RAND(),0)*I550&gt;Equity!I550,"Yes","")</f>
        <v/>
      </c>
      <c r="K550" s="6">
        <f t="shared" ca="1" si="102"/>
        <v>362.96324929912561</v>
      </c>
      <c r="L550" s="21" t="str">
        <f ca="1">IF(IF(RANDBETWEEN(1,$A$3)&lt;($D$2+1),RAND(),0)*K550&gt;Equity!K550,"Yes","")</f>
        <v/>
      </c>
      <c r="M550" s="6">
        <f t="shared" ca="1" si="103"/>
        <v>304.97579839397957</v>
      </c>
      <c r="N550" s="21" t="str">
        <f ca="1">IF(IF(RANDBETWEEN(1,$A$3)&lt;($D$2+1),RAND(),0)*M550&gt;Equity!M550,"Yes","")</f>
        <v/>
      </c>
      <c r="O550" s="6">
        <f t="shared" ca="1" si="104"/>
        <v>349.83555139367917</v>
      </c>
      <c r="P550" s="21" t="str">
        <f ca="1">IF(IF(RANDBETWEEN(1,$A$3)&lt;($D$2+1),RAND(),0)*O550&gt;Equity!O550,"Yes","")</f>
        <v/>
      </c>
      <c r="Q550" s="6">
        <f t="shared" ca="1" si="105"/>
        <v>287.23677688460759</v>
      </c>
      <c r="R550" s="21" t="str">
        <f ca="1">IF(IF(RANDBETWEEN(1,$A$3)&lt;($D$2+1),RAND(),0)*Q550&gt;Equity!Q550,"Yes","")</f>
        <v/>
      </c>
      <c r="S550" s="6">
        <f t="shared" ca="1" si="106"/>
        <v>315.52827273650854</v>
      </c>
      <c r="T550" s="21" t="str">
        <f ca="1">IF(IF(RANDBETWEEN(1,$A$3)&lt;($D$2+1),RAND(),0)*S550&gt;Equity!S550,"Yes","")</f>
        <v/>
      </c>
      <c r="U550" s="6">
        <f t="shared" ca="1" si="107"/>
        <v>290.6660780320845</v>
      </c>
      <c r="V550" s="21" t="str">
        <f ca="1">IF(IF(RANDBETWEEN(1,$A$3)&lt;($D$2+1),RAND(),0)*U550&gt;Equity!U550,"Yes","")</f>
        <v/>
      </c>
      <c r="W550" s="6">
        <f t="shared" ca="1" si="108"/>
        <v>301.23298270835755</v>
      </c>
    </row>
    <row r="551" spans="2:23" x14ac:dyDescent="0.3">
      <c r="B551" s="4">
        <v>548</v>
      </c>
      <c r="C551" s="40">
        <v>405.58489992998545</v>
      </c>
      <c r="D551" s="21" t="str">
        <f ca="1">IF(IF(RANDBETWEEN(1,$A$3)=1,RANDBETWEEN(0,Overview!$K$19)/100)*C551&gt;'liquid Assets'!C551,"Yes","")</f>
        <v/>
      </c>
      <c r="E551" s="6">
        <f t="shared" ca="1" si="99"/>
        <v>399.77761667008201</v>
      </c>
      <c r="F551" s="21" t="str">
        <f ca="1">IF(IF(RANDBETWEEN(1,$A$3)&lt;($D$2+1),RAND(),0)*E551&gt;Equity!E551,"Yes","")</f>
        <v/>
      </c>
      <c r="G551" s="6">
        <f t="shared" ca="1" si="100"/>
        <v>457.57383223893112</v>
      </c>
      <c r="H551" s="21" t="str">
        <f ca="1">IF(IF(RANDBETWEEN(1,$A$3)&lt;($D$2+1),RAND(),0)*G551&gt;Equity!G551,"Yes","")</f>
        <v/>
      </c>
      <c r="I551" s="6">
        <f t="shared" ca="1" si="101"/>
        <v>515.57947393972051</v>
      </c>
      <c r="J551" s="21" t="str">
        <f ca="1">IF(IF(RANDBETWEEN(1,$A$3)&lt;($D$2+1),RAND(),0)*I551&gt;Equity!I551,"Yes","")</f>
        <v/>
      </c>
      <c r="K551" s="6">
        <f t="shared" ca="1" si="102"/>
        <v>576.31241512030749</v>
      </c>
      <c r="L551" s="21" t="str">
        <f ca="1">IF(IF(RANDBETWEEN(1,$A$3)&lt;($D$2+1),RAND(),0)*K551&gt;Equity!K551,"Yes","")</f>
        <v/>
      </c>
      <c r="M551" s="6">
        <f t="shared" ca="1" si="103"/>
        <v>577.99805915267916</v>
      </c>
      <c r="N551" s="21" t="str">
        <f ca="1">IF(IF(RANDBETWEEN(1,$A$3)&lt;($D$2+1),RAND(),0)*M551&gt;Equity!M551,"Yes","")</f>
        <v/>
      </c>
      <c r="O551" s="6">
        <f t="shared" ca="1" si="104"/>
        <v>497.74200136438606</v>
      </c>
      <c r="P551" s="21" t="str">
        <f ca="1">IF(IF(RANDBETWEEN(1,$A$3)&lt;($D$2+1),RAND(),0)*O551&gt;Equity!O551,"Yes","")</f>
        <v/>
      </c>
      <c r="Q551" s="6">
        <f t="shared" ca="1" si="105"/>
        <v>535.08492793152084</v>
      </c>
      <c r="R551" s="21" t="str">
        <f ca="1">IF(IF(RANDBETWEEN(1,$A$3)&lt;($D$2+1),RAND(),0)*Q551&gt;Equity!Q551,"Yes","")</f>
        <v/>
      </c>
      <c r="S551" s="6">
        <f t="shared" ca="1" si="106"/>
        <v>518.64487986023221</v>
      </c>
      <c r="T551" s="21" t="str">
        <f ca="1">IF(IF(RANDBETWEEN(1,$A$3)&lt;($D$2+1),RAND(),0)*S551&gt;Equity!S551,"Yes","")</f>
        <v/>
      </c>
      <c r="U551" s="6">
        <f t="shared" ca="1" si="107"/>
        <v>491.44593186532995</v>
      </c>
      <c r="V551" s="21" t="str">
        <f ca="1">IF(IF(RANDBETWEEN(1,$A$3)&lt;($D$2+1),RAND(),0)*U551&gt;Equity!U551,"Yes","")</f>
        <v/>
      </c>
      <c r="W551" s="6">
        <f t="shared" ca="1" si="108"/>
        <v>552.44801249264208</v>
      </c>
    </row>
    <row r="552" spans="2:23" x14ac:dyDescent="0.3">
      <c r="B552" s="4">
        <v>549</v>
      </c>
      <c r="C552" s="40">
        <v>404.67050062470565</v>
      </c>
      <c r="D552" s="21" t="str">
        <f ca="1">IF(IF(RANDBETWEEN(1,$A$3)=1,RANDBETWEEN(0,Overview!$K$19)/100)*C552&gt;'liquid Assets'!C552,"Yes","")</f>
        <v/>
      </c>
      <c r="E552" s="6">
        <f t="shared" ca="1" si="99"/>
        <v>348.33259223559543</v>
      </c>
      <c r="F552" s="21" t="str">
        <f ca="1">IF(IF(RANDBETWEEN(1,$A$3)&lt;($D$2+1),RAND(),0)*E552&gt;Equity!E552,"Yes","")</f>
        <v/>
      </c>
      <c r="G552" s="6">
        <f t="shared" ca="1" si="100"/>
        <v>298.91297872742638</v>
      </c>
      <c r="H552" s="21" t="str">
        <f ca="1">IF(IF(RANDBETWEEN(1,$A$3)&lt;($D$2+1),RAND(),0)*G552&gt;Equity!G552,"Yes","")</f>
        <v/>
      </c>
      <c r="I552" s="6">
        <f t="shared" ca="1" si="101"/>
        <v>298.43712714608165</v>
      </c>
      <c r="J552" s="21" t="str">
        <f ca="1">IF(IF(RANDBETWEEN(1,$A$3)&lt;($D$2+1),RAND(),0)*I552&gt;Equity!I552,"Yes","")</f>
        <v/>
      </c>
      <c r="K552" s="6">
        <f t="shared" ca="1" si="102"/>
        <v>249.44957574728167</v>
      </c>
      <c r="L552" s="21" t="str">
        <f ca="1">IF(IF(RANDBETWEEN(1,$A$3)&lt;($D$2+1),RAND(),0)*K552&gt;Equity!K552,"Yes","")</f>
        <v/>
      </c>
      <c r="M552" s="6">
        <f t="shared" ca="1" si="103"/>
        <v>209.05317030792207</v>
      </c>
      <c r="N552" s="21" t="str">
        <f ca="1">IF(IF(RANDBETWEEN(1,$A$3)&lt;($D$2+1),RAND(),0)*M552&gt;Equity!M552,"Yes","")</f>
        <v/>
      </c>
      <c r="O552" s="6">
        <f t="shared" ca="1" si="104"/>
        <v>221.51859312250718</v>
      </c>
      <c r="P552" s="21" t="str">
        <f ca="1">IF(IF(RANDBETWEEN(1,$A$3)&lt;($D$2+1),RAND(),0)*O552&gt;Equity!O552,"Yes","")</f>
        <v/>
      </c>
      <c r="Q552" s="6">
        <f t="shared" ca="1" si="105"/>
        <v>227.30974021055815</v>
      </c>
      <c r="R552" s="21" t="str">
        <f ca="1">IF(IF(RANDBETWEEN(1,$A$3)&lt;($D$2+1),RAND(),0)*Q552&gt;Equity!Q552,"Yes","")</f>
        <v/>
      </c>
      <c r="S552" s="6">
        <f t="shared" ca="1" si="106"/>
        <v>189.82798061240001</v>
      </c>
      <c r="T552" s="21" t="str">
        <f ca="1">IF(IF(RANDBETWEEN(1,$A$3)&lt;($D$2+1),RAND(),0)*S552&gt;Equity!S552,"Yes","")</f>
        <v/>
      </c>
      <c r="U552" s="6">
        <f t="shared" ca="1" si="107"/>
        <v>157.45918210370965</v>
      </c>
      <c r="V552" s="21" t="str">
        <f ca="1">IF(IF(RANDBETWEEN(1,$A$3)&lt;($D$2+1),RAND(),0)*U552&gt;Equity!U552,"Yes","")</f>
        <v/>
      </c>
      <c r="W552" s="6">
        <f t="shared" ca="1" si="108"/>
        <v>169.94049996204586</v>
      </c>
    </row>
    <row r="553" spans="2:23" x14ac:dyDescent="0.3">
      <c r="B553" s="4">
        <v>550</v>
      </c>
      <c r="C553" s="40">
        <v>403.75982128766873</v>
      </c>
      <c r="D553" s="21" t="str">
        <f ca="1">IF(IF(RANDBETWEEN(1,$A$3)=1,RANDBETWEEN(0,Overview!$K$19)/100)*C553&gt;'liquid Assets'!C553,"Yes","")</f>
        <v/>
      </c>
      <c r="E553" s="6">
        <f t="shared" ca="1" si="99"/>
        <v>468.08999672883925</v>
      </c>
      <c r="F553" s="21" t="str">
        <f ca="1">IF(IF(RANDBETWEEN(1,$A$3)&lt;($D$2+1),RAND(),0)*E553&gt;Equity!E553,"Yes","")</f>
        <v/>
      </c>
      <c r="G553" s="6">
        <f t="shared" ca="1" si="100"/>
        <v>423.4374663873545</v>
      </c>
      <c r="H553" s="21" t="str">
        <f ca="1">IF(IF(RANDBETWEEN(1,$A$3)&lt;($D$2+1),RAND(),0)*G553&gt;Equity!G553,"Yes","")</f>
        <v/>
      </c>
      <c r="I553" s="6">
        <f t="shared" ca="1" si="101"/>
        <v>421.23761490179305</v>
      </c>
      <c r="J553" s="21" t="str">
        <f ca="1">IF(IF(RANDBETWEEN(1,$A$3)&lt;($D$2+1),RAND(),0)*I553&gt;Equity!I553,"Yes","")</f>
        <v/>
      </c>
      <c r="K553" s="6">
        <f t="shared" ca="1" si="102"/>
        <v>384.53113430901027</v>
      </c>
      <c r="L553" s="21" t="str">
        <f ca="1">IF(IF(RANDBETWEEN(1,$A$3)&lt;($D$2+1),RAND(),0)*K553&gt;Equity!K553,"Yes","")</f>
        <v/>
      </c>
      <c r="M553" s="6">
        <f t="shared" ca="1" si="103"/>
        <v>423.40432618120474</v>
      </c>
      <c r="N553" s="21" t="str">
        <f ca="1">IF(IF(RANDBETWEEN(1,$A$3)&lt;($D$2+1),RAND(),0)*M553&gt;Equity!M553,"Yes","")</f>
        <v/>
      </c>
      <c r="O553" s="6">
        <f t="shared" ca="1" si="104"/>
        <v>355.58036262125353</v>
      </c>
      <c r="P553" s="21" t="str">
        <f ca="1">IF(IF(RANDBETWEEN(1,$A$3)&lt;($D$2+1),RAND(),0)*O553&gt;Equity!O553,"Yes","")</f>
        <v/>
      </c>
      <c r="Q553" s="6">
        <f t="shared" ca="1" si="105"/>
        <v>324.22254321179105</v>
      </c>
      <c r="R553" s="21" t="str">
        <f ca="1">IF(IF(RANDBETWEEN(1,$A$3)&lt;($D$2+1),RAND(),0)*Q553&gt;Equity!Q553,"Yes","")</f>
        <v/>
      </c>
      <c r="S553" s="6">
        <f t="shared" ca="1" si="106"/>
        <v>286.89249080375419</v>
      </c>
      <c r="T553" s="21" t="str">
        <f ca="1">IF(IF(RANDBETWEEN(1,$A$3)&lt;($D$2+1),RAND(),0)*S553&gt;Equity!S553,"Yes","")</f>
        <v/>
      </c>
      <c r="U553" s="6">
        <f t="shared" ca="1" si="107"/>
        <v>291.11135240440393</v>
      </c>
      <c r="V553" s="21" t="str">
        <f ca="1">IF(IF(RANDBETWEEN(1,$A$3)&lt;($D$2+1),RAND(),0)*U553&gt;Equity!U553,"Yes","")</f>
        <v/>
      </c>
      <c r="W553" s="6">
        <f t="shared" ca="1" si="108"/>
        <v>337.3092457913084</v>
      </c>
    </row>
    <row r="554" spans="2:23" x14ac:dyDescent="0.3">
      <c r="B554" s="4">
        <v>551</v>
      </c>
      <c r="C554" s="40">
        <v>402.8528400628806</v>
      </c>
      <c r="D554" s="21" t="str">
        <f ca="1">IF(IF(RANDBETWEEN(1,$A$3)=1,RANDBETWEEN(0,Overview!$K$19)/100)*C554&gt;'liquid Assets'!C554,"Yes","")</f>
        <v/>
      </c>
      <c r="E554" s="6">
        <f t="shared" ca="1" si="99"/>
        <v>464.04921652613405</v>
      </c>
      <c r="F554" s="21" t="str">
        <f ca="1">IF(IF(RANDBETWEEN(1,$A$3)&lt;($D$2+1),RAND(),0)*E554&gt;Equity!E554,"Yes","")</f>
        <v/>
      </c>
      <c r="G554" s="6">
        <f t="shared" ca="1" si="100"/>
        <v>534.83884477097354</v>
      </c>
      <c r="H554" s="21" t="str">
        <f ca="1">IF(IF(RANDBETWEEN(1,$A$3)&lt;($D$2+1),RAND(),0)*G554&gt;Equity!G554,"Yes","")</f>
        <v/>
      </c>
      <c r="I554" s="6">
        <f t="shared" ca="1" si="101"/>
        <v>639.06714190068851</v>
      </c>
      <c r="J554" s="21" t="str">
        <f ca="1">IF(IF(RANDBETWEEN(1,$A$3)&lt;($D$2+1),RAND(),0)*I554&gt;Equity!I554,"Yes","")</f>
        <v/>
      </c>
      <c r="K554" s="6">
        <f t="shared" ca="1" si="102"/>
        <v>701.2690701516168</v>
      </c>
      <c r="L554" s="21" t="str">
        <f ca="1">IF(IF(RANDBETWEEN(1,$A$3)&lt;($D$2+1),RAND(),0)*K554&gt;Equity!K554,"Yes","")</f>
        <v/>
      </c>
      <c r="M554" s="6">
        <f t="shared" ca="1" si="103"/>
        <v>756.19162193562408</v>
      </c>
      <c r="N554" s="21" t="str">
        <f ca="1">IF(IF(RANDBETWEEN(1,$A$3)&lt;($D$2+1),RAND(),0)*M554&gt;Equity!M554,"Yes","")</f>
        <v/>
      </c>
      <c r="O554" s="6">
        <f t="shared" ca="1" si="104"/>
        <v>605.01824565653226</v>
      </c>
      <c r="P554" s="21" t="str">
        <f ca="1">IF(IF(RANDBETWEEN(1,$A$3)&lt;($D$2+1),RAND(),0)*O554&gt;Equity!O554,"Yes","")</f>
        <v/>
      </c>
      <c r="Q554" s="6">
        <f t="shared" ca="1" si="105"/>
        <v>723.0282308650028</v>
      </c>
      <c r="R554" s="21" t="str">
        <f ca="1">IF(IF(RANDBETWEEN(1,$A$3)&lt;($D$2+1),RAND(),0)*Q554&gt;Equity!Q554,"Yes","")</f>
        <v/>
      </c>
      <c r="S554" s="6">
        <f t="shared" ca="1" si="106"/>
        <v>653.25140070763689</v>
      </c>
      <c r="T554" s="21" t="str">
        <f ca="1">IF(IF(RANDBETWEEN(1,$A$3)&lt;($D$2+1),RAND(),0)*S554&gt;Equity!S554,"Yes","")</f>
        <v/>
      </c>
      <c r="U554" s="6">
        <f t="shared" ca="1" si="107"/>
        <v>611.90144484248208</v>
      </c>
      <c r="V554" s="21" t="str">
        <f ca="1">IF(IF(RANDBETWEEN(1,$A$3)&lt;($D$2+1),RAND(),0)*U554&gt;Equity!U554,"Yes","")</f>
        <v/>
      </c>
      <c r="W554" s="6">
        <f t="shared" ca="1" si="108"/>
        <v>681.55173261251616</v>
      </c>
    </row>
    <row r="555" spans="2:23" x14ac:dyDescent="0.3">
      <c r="B555" s="4">
        <v>552</v>
      </c>
      <c r="C555" s="40">
        <v>401.94953526211128</v>
      </c>
      <c r="D555" s="21" t="str">
        <f ca="1">IF(IF(RANDBETWEEN(1,$A$3)=1,RANDBETWEEN(0,Overview!$K$19)/100)*C555&gt;'liquid Assets'!C555,"Yes","")</f>
        <v/>
      </c>
      <c r="E555" s="6">
        <f t="shared" ca="1" si="99"/>
        <v>387.48916669412415</v>
      </c>
      <c r="F555" s="21" t="str">
        <f ca="1">IF(IF(RANDBETWEEN(1,$A$3)&lt;($D$2+1),RAND(),0)*E555&gt;Equity!E555,"Yes","")</f>
        <v/>
      </c>
      <c r="G555" s="6">
        <f t="shared" ca="1" si="100"/>
        <v>369.02534679425275</v>
      </c>
      <c r="H555" s="21" t="str">
        <f ca="1">IF(IF(RANDBETWEEN(1,$A$3)&lt;($D$2+1),RAND(),0)*G555&gt;Equity!G555,"Yes","")</f>
        <v/>
      </c>
      <c r="I555" s="6">
        <f t="shared" ca="1" si="101"/>
        <v>394.00016090228144</v>
      </c>
      <c r="J555" s="21" t="str">
        <f ca="1">IF(IF(RANDBETWEEN(1,$A$3)&lt;($D$2+1),RAND(),0)*I555&gt;Equity!I555,"Yes","")</f>
        <v/>
      </c>
      <c r="K555" s="6">
        <f t="shared" ca="1" si="102"/>
        <v>405.8322655788528</v>
      </c>
      <c r="L555" s="21" t="str">
        <f ca="1">IF(IF(RANDBETWEEN(1,$A$3)&lt;($D$2+1),RAND(),0)*K555&gt;Equity!K555,"Yes","")</f>
        <v/>
      </c>
      <c r="M555" s="6">
        <f t="shared" ca="1" si="103"/>
        <v>368.15868763988408</v>
      </c>
      <c r="N555" s="21" t="str">
        <f ca="1">IF(IF(RANDBETWEEN(1,$A$3)&lt;($D$2+1),RAND(),0)*M555&gt;Equity!M555,"Yes","")</f>
        <v/>
      </c>
      <c r="O555" s="6">
        <f t="shared" ca="1" si="104"/>
        <v>365.72707619525039</v>
      </c>
      <c r="P555" s="21" t="str">
        <f ca="1">IF(IF(RANDBETWEEN(1,$A$3)&lt;($D$2+1),RAND(),0)*O555&gt;Equity!O555,"Yes","")</f>
        <v/>
      </c>
      <c r="Q555" s="6">
        <f t="shared" ca="1" si="105"/>
        <v>353.29971936818976</v>
      </c>
      <c r="R555" s="21" t="str">
        <f ca="1">IF(IF(RANDBETWEEN(1,$A$3)&lt;($D$2+1),RAND(),0)*Q555&gt;Equity!Q555,"Yes","")</f>
        <v/>
      </c>
      <c r="S555" s="6">
        <f t="shared" ca="1" si="106"/>
        <v>329.03716223763752</v>
      </c>
      <c r="T555" s="21" t="str">
        <f ca="1">IF(IF(RANDBETWEEN(1,$A$3)&lt;($D$2+1),RAND(),0)*S555&gt;Equity!S555,"Yes","")</f>
        <v/>
      </c>
      <c r="U555" s="6">
        <f t="shared" ca="1" si="107"/>
        <v>367.52493670036955</v>
      </c>
      <c r="V555" s="21" t="str">
        <f ca="1">IF(IF(RANDBETWEEN(1,$A$3)&lt;($D$2+1),RAND(),0)*U555&gt;Equity!U555,"Yes","")</f>
        <v/>
      </c>
      <c r="W555" s="6">
        <f t="shared" ca="1" si="108"/>
        <v>325.49844772493651</v>
      </c>
    </row>
    <row r="556" spans="2:23" x14ac:dyDescent="0.3">
      <c r="B556" s="4">
        <v>553</v>
      </c>
      <c r="C556" s="40">
        <v>401.04988536330455</v>
      </c>
      <c r="D556" s="21" t="str">
        <f ca="1">IF(IF(RANDBETWEEN(1,$A$3)=1,RANDBETWEEN(0,Overview!$K$19)/100)*C556&gt;'liquid Assets'!C556,"Yes","")</f>
        <v/>
      </c>
      <c r="E556" s="6">
        <f t="shared" ca="1" si="99"/>
        <v>417.12138459882777</v>
      </c>
      <c r="F556" s="21" t="str">
        <f ca="1">IF(IF(RANDBETWEEN(1,$A$3)&lt;($D$2+1),RAND(),0)*E556&gt;Equity!E556,"Yes","")</f>
        <v/>
      </c>
      <c r="G556" s="6">
        <f t="shared" ca="1" si="100"/>
        <v>361.28930761243004</v>
      </c>
      <c r="H556" s="21" t="str">
        <f ca="1">IF(IF(RANDBETWEEN(1,$A$3)&lt;($D$2+1),RAND(),0)*G556&gt;Equity!G556,"Yes","")</f>
        <v/>
      </c>
      <c r="I556" s="6">
        <f t="shared" ca="1" si="101"/>
        <v>408.10735875041365</v>
      </c>
      <c r="J556" s="21" t="str">
        <f ca="1">IF(IF(RANDBETWEEN(1,$A$3)&lt;($D$2+1),RAND(),0)*I556&gt;Equity!I556,"Yes","")</f>
        <v/>
      </c>
      <c r="K556" s="6">
        <f t="shared" ca="1" si="102"/>
        <v>461.00226454720428</v>
      </c>
      <c r="L556" s="21" t="str">
        <f ca="1">IF(IF(RANDBETWEEN(1,$A$3)&lt;($D$2+1),RAND(),0)*K556&gt;Equity!K556,"Yes","")</f>
        <v/>
      </c>
      <c r="M556" s="6">
        <f t="shared" ca="1" si="103"/>
        <v>430.19685268182678</v>
      </c>
      <c r="N556" s="21" t="str">
        <f ca="1">IF(IF(RANDBETWEEN(1,$A$3)&lt;($D$2+1),RAND(),0)*M556&gt;Equity!M556,"Yes","")</f>
        <v/>
      </c>
      <c r="O556" s="6">
        <f t="shared" ca="1" si="104"/>
        <v>415.664899448428</v>
      </c>
      <c r="P556" s="21" t="str">
        <f ca="1">IF(IF(RANDBETWEEN(1,$A$3)&lt;($D$2+1),RAND(),0)*O556&gt;Equity!O556,"Yes","")</f>
        <v/>
      </c>
      <c r="Q556" s="6">
        <f t="shared" ca="1" si="105"/>
        <v>486.78197403964322</v>
      </c>
      <c r="R556" s="21" t="str">
        <f ca="1">IF(IF(RANDBETWEEN(1,$A$3)&lt;($D$2+1),RAND(),0)*Q556&gt;Equity!Q556,"Yes","")</f>
        <v/>
      </c>
      <c r="S556" s="6">
        <f t="shared" ca="1" si="106"/>
        <v>544.93206143437192</v>
      </c>
      <c r="T556" s="21" t="str">
        <f ca="1">IF(IF(RANDBETWEEN(1,$A$3)&lt;($D$2+1),RAND(),0)*S556&gt;Equity!S556,"Yes","")</f>
        <v/>
      </c>
      <c r="U556" s="6">
        <f t="shared" ca="1" si="107"/>
        <v>455.45743811660776</v>
      </c>
      <c r="V556" s="21" t="str">
        <f ca="1">IF(IF(RANDBETWEEN(1,$A$3)&lt;($D$2+1),RAND(),0)*U556&gt;Equity!U556,"Yes","")</f>
        <v/>
      </c>
      <c r="W556" s="6">
        <f t="shared" ca="1" si="108"/>
        <v>465.08885364763319</v>
      </c>
    </row>
    <row r="557" spans="2:23" x14ac:dyDescent="0.3">
      <c r="B557" s="4">
        <v>554</v>
      </c>
      <c r="C557" s="40">
        <v>400.15386900901001</v>
      </c>
      <c r="D557" s="21" t="str">
        <f ca="1">IF(IF(RANDBETWEEN(1,$A$3)=1,RANDBETWEEN(0,Overview!$K$19)/100)*C557&gt;'liquid Assets'!C557,"Yes","")</f>
        <v/>
      </c>
      <c r="E557" s="6">
        <f t="shared" ca="1" si="99"/>
        <v>404.80118892458148</v>
      </c>
      <c r="F557" s="21" t="str">
        <f ca="1">IF(IF(RANDBETWEEN(1,$A$3)&lt;($D$2+1),RAND(),0)*E557&gt;Equity!E557,"Yes","")</f>
        <v/>
      </c>
      <c r="G557" s="6">
        <f t="shared" ca="1" si="100"/>
        <v>380.840956589455</v>
      </c>
      <c r="H557" s="21" t="str">
        <f ca="1">IF(IF(RANDBETWEEN(1,$A$3)&lt;($D$2+1),RAND(),0)*G557&gt;Equity!G557,"Yes","")</f>
        <v/>
      </c>
      <c r="I557" s="6">
        <f t="shared" ca="1" si="101"/>
        <v>318.70085372245438</v>
      </c>
      <c r="J557" s="21" t="str">
        <f ca="1">IF(IF(RANDBETWEEN(1,$A$3)&lt;($D$2+1),RAND(),0)*I557&gt;Equity!I557,"Yes","")</f>
        <v/>
      </c>
      <c r="K557" s="6">
        <f t="shared" ca="1" si="102"/>
        <v>314.39053763919168</v>
      </c>
      <c r="L557" s="21" t="str">
        <f ca="1">IF(IF(RANDBETWEEN(1,$A$3)&lt;($D$2+1),RAND(),0)*K557&gt;Equity!K557,"Yes","")</f>
        <v/>
      </c>
      <c r="M557" s="6">
        <f t="shared" ca="1" si="103"/>
        <v>344.89670277037919</v>
      </c>
      <c r="N557" s="21" t="str">
        <f ca="1">IF(IF(RANDBETWEEN(1,$A$3)&lt;($D$2+1),RAND(),0)*M557&gt;Equity!M557,"Yes","")</f>
        <v/>
      </c>
      <c r="O557" s="6">
        <f t="shared" ca="1" si="104"/>
        <v>411.27077483831619</v>
      </c>
      <c r="P557" s="21" t="str">
        <f ca="1">IF(IF(RANDBETWEEN(1,$A$3)&lt;($D$2+1),RAND(),0)*O557&gt;Equity!O557,"Yes","")</f>
        <v/>
      </c>
      <c r="Q557" s="6">
        <f t="shared" ca="1" si="105"/>
        <v>389.77525735445005</v>
      </c>
      <c r="R557" s="21" t="str">
        <f ca="1">IF(IF(RANDBETWEEN(1,$A$3)&lt;($D$2+1),RAND(),0)*Q557&gt;Equity!Q557,"Yes","")</f>
        <v/>
      </c>
      <c r="S557" s="6">
        <f t="shared" ca="1" si="106"/>
        <v>405.79764897591815</v>
      </c>
      <c r="T557" s="21" t="str">
        <f ca="1">IF(IF(RANDBETWEEN(1,$A$3)&lt;($D$2+1),RAND(),0)*S557&gt;Equity!S557,"Yes","")</f>
        <v/>
      </c>
      <c r="U557" s="6">
        <f t="shared" ca="1" si="107"/>
        <v>372.17118742571495</v>
      </c>
      <c r="V557" s="21" t="str">
        <f ca="1">IF(IF(RANDBETWEEN(1,$A$3)&lt;($D$2+1),RAND(),0)*U557&gt;Equity!U557,"Yes","")</f>
        <v/>
      </c>
      <c r="W557" s="6">
        <f t="shared" ca="1" si="108"/>
        <v>414.41747099294241</v>
      </c>
    </row>
    <row r="558" spans="2:23" x14ac:dyDescent="0.3">
      <c r="B558" s="4">
        <v>555</v>
      </c>
      <c r="C558" s="40">
        <v>399.26146500482838</v>
      </c>
      <c r="D558" s="21" t="str">
        <f ca="1">IF(IF(RANDBETWEEN(1,$A$3)=1,RANDBETWEEN(0,Overview!$K$19)/100)*C558&gt;'liquid Assets'!C558,"Yes","")</f>
        <v/>
      </c>
      <c r="E558" s="6">
        <f t="shared" ca="1" si="99"/>
        <v>457.39204493840629</v>
      </c>
      <c r="F558" s="21" t="str">
        <f ca="1">IF(IF(RANDBETWEEN(1,$A$3)&lt;($D$2+1),RAND(),0)*E558&gt;Equity!E558,"Yes","")</f>
        <v/>
      </c>
      <c r="G558" s="6">
        <f t="shared" ca="1" si="100"/>
        <v>403.02532135719741</v>
      </c>
      <c r="H558" s="21" t="str">
        <f ca="1">IF(IF(RANDBETWEEN(1,$A$3)&lt;($D$2+1),RAND(),0)*G558&gt;Equity!G558,"Yes","")</f>
        <v/>
      </c>
      <c r="I558" s="6">
        <f t="shared" ca="1" si="101"/>
        <v>465.48665696561744</v>
      </c>
      <c r="J558" s="21" t="str">
        <f ca="1">IF(IF(RANDBETWEEN(1,$A$3)&lt;($D$2+1),RAND(),0)*I558&gt;Equity!I558,"Yes","")</f>
        <v/>
      </c>
      <c r="K558" s="6">
        <f t="shared" ca="1" si="102"/>
        <v>490.57989890883692</v>
      </c>
      <c r="L558" s="21" t="str">
        <f ca="1">IF(IF(RANDBETWEEN(1,$A$3)&lt;($D$2+1),RAND(),0)*K558&gt;Equity!K558,"Yes","")</f>
        <v/>
      </c>
      <c r="M558" s="6">
        <f t="shared" ca="1" si="103"/>
        <v>419.65232656607174</v>
      </c>
      <c r="N558" s="21" t="str">
        <f ca="1">IF(IF(RANDBETWEEN(1,$A$3)&lt;($D$2+1),RAND(),0)*M558&gt;Equity!M558,"Yes","")</f>
        <v/>
      </c>
      <c r="O558" s="6">
        <f t="shared" ca="1" si="104"/>
        <v>439.13763348827075</v>
      </c>
      <c r="P558" s="21" t="str">
        <f ca="1">IF(IF(RANDBETWEEN(1,$A$3)&lt;($D$2+1),RAND(),0)*O558&gt;Equity!O558,"Yes","")</f>
        <v/>
      </c>
      <c r="Q558" s="6">
        <f t="shared" ca="1" si="105"/>
        <v>377.39937782474868</v>
      </c>
      <c r="R558" s="21" t="str">
        <f ca="1">IF(IF(RANDBETWEEN(1,$A$3)&lt;($D$2+1),RAND(),0)*Q558&gt;Equity!Q558,"Yes","")</f>
        <v/>
      </c>
      <c r="S558" s="6">
        <f t="shared" ca="1" si="106"/>
        <v>342.61739601569877</v>
      </c>
      <c r="T558" s="21" t="str">
        <f ca="1">IF(IF(RANDBETWEEN(1,$A$3)&lt;($D$2+1),RAND(),0)*S558&gt;Equity!S558,"Yes","")</f>
        <v/>
      </c>
      <c r="U558" s="6">
        <f t="shared" ca="1" si="107"/>
        <v>278.61573957877329</v>
      </c>
      <c r="V558" s="21" t="str">
        <f ca="1">IF(IF(RANDBETWEEN(1,$A$3)&lt;($D$2+1),RAND(),0)*U558&gt;Equity!U558,"Yes","")</f>
        <v/>
      </c>
      <c r="W558" s="6">
        <f t="shared" ca="1" si="108"/>
        <v>327.74387854513475</v>
      </c>
    </row>
    <row r="559" spans="2:23" x14ac:dyDescent="0.3">
      <c r="B559" s="4">
        <v>556</v>
      </c>
      <c r="C559" s="40">
        <v>398.37265231787518</v>
      </c>
      <c r="D559" s="21" t="str">
        <f ca="1">IF(IF(RANDBETWEEN(1,$A$3)=1,RANDBETWEEN(0,Overview!$K$19)/100)*C559&gt;'liquid Assets'!C559,"Yes","")</f>
        <v/>
      </c>
      <c r="E559" s="6">
        <f t="shared" ca="1" si="99"/>
        <v>433.30611091808032</v>
      </c>
      <c r="F559" s="21" t="str">
        <f ca="1">IF(IF(RANDBETWEEN(1,$A$3)&lt;($D$2+1),RAND(),0)*E559&gt;Equity!E559,"Yes","")</f>
        <v/>
      </c>
      <c r="G559" s="6">
        <f t="shared" ca="1" si="100"/>
        <v>406.45652222447819</v>
      </c>
      <c r="H559" s="21" t="str">
        <f ca="1">IF(IF(RANDBETWEEN(1,$A$3)&lt;($D$2+1),RAND(),0)*G559&gt;Equity!G559,"Yes","")</f>
        <v/>
      </c>
      <c r="I559" s="6">
        <f t="shared" ca="1" si="101"/>
        <v>338.80362269859984</v>
      </c>
      <c r="J559" s="21" t="str">
        <f ca="1">IF(IF(RANDBETWEEN(1,$A$3)&lt;($D$2+1),RAND(),0)*I559&gt;Equity!I559,"Yes","")</f>
        <v/>
      </c>
      <c r="K559" s="6">
        <f t="shared" ca="1" si="102"/>
        <v>327.14103055933322</v>
      </c>
      <c r="L559" s="21" t="str">
        <f ca="1">IF(IF(RANDBETWEEN(1,$A$3)&lt;($D$2+1),RAND(),0)*K559&gt;Equity!K559,"Yes","")</f>
        <v/>
      </c>
      <c r="M559" s="6">
        <f t="shared" ca="1" si="103"/>
        <v>336.15869840188606</v>
      </c>
      <c r="N559" s="21" t="str">
        <f ca="1">IF(IF(RANDBETWEEN(1,$A$3)&lt;($D$2+1),RAND(),0)*M559&gt;Equity!M559,"Yes","")</f>
        <v/>
      </c>
      <c r="O559" s="6">
        <f t="shared" ca="1" si="104"/>
        <v>358.90256330943163</v>
      </c>
      <c r="P559" s="21" t="str">
        <f ca="1">IF(IF(RANDBETWEEN(1,$A$3)&lt;($D$2+1),RAND(),0)*O559&gt;Equity!O559,"Yes","")</f>
        <v/>
      </c>
      <c r="Q559" s="6">
        <f t="shared" ca="1" si="105"/>
        <v>316.62142757239565</v>
      </c>
      <c r="R559" s="21" t="str">
        <f ca="1">IF(IF(RANDBETWEEN(1,$A$3)&lt;($D$2+1),RAND(),0)*Q559&gt;Equity!Q559,"Yes","")</f>
        <v/>
      </c>
      <c r="S559" s="6">
        <f t="shared" ca="1" si="106"/>
        <v>323.99937515830391</v>
      </c>
      <c r="T559" s="21" t="str">
        <f ca="1">IF(IF(RANDBETWEEN(1,$A$3)&lt;($D$2+1),RAND(),0)*S559&gt;Equity!S559,"Yes","")</f>
        <v/>
      </c>
      <c r="U559" s="6">
        <f t="shared" ca="1" si="107"/>
        <v>304.83188698793242</v>
      </c>
      <c r="V559" s="21" t="str">
        <f ca="1">IF(IF(RANDBETWEEN(1,$A$3)&lt;($D$2+1),RAND(),0)*U559&gt;Equity!U559,"Yes","")</f>
        <v/>
      </c>
      <c r="W559" s="6">
        <f t="shared" ca="1" si="108"/>
        <v>347.94138107533627</v>
      </c>
    </row>
    <row r="560" spans="2:23" x14ac:dyDescent="0.3">
      <c r="B560" s="4">
        <v>557</v>
      </c>
      <c r="C560" s="40">
        <v>397.48741007526309</v>
      </c>
      <c r="D560" s="21" t="str">
        <f ca="1">IF(IF(RANDBETWEEN(1,$A$3)=1,RANDBETWEEN(0,Overview!$K$19)/100)*C560&gt;'liquid Assets'!C560,"Yes","")</f>
        <v/>
      </c>
      <c r="E560" s="6">
        <f t="shared" ca="1" si="99"/>
        <v>415.46051089739439</v>
      </c>
      <c r="F560" s="21" t="str">
        <f ca="1">IF(IF(RANDBETWEEN(1,$A$3)&lt;($D$2+1),RAND(),0)*E560&gt;Equity!E560,"Yes","")</f>
        <v/>
      </c>
      <c r="G560" s="6">
        <f t="shared" ca="1" si="100"/>
        <v>343.52628110123618</v>
      </c>
      <c r="H560" s="21" t="str">
        <f ca="1">IF(IF(RANDBETWEEN(1,$A$3)&lt;($D$2+1),RAND(),0)*G560&gt;Equity!G560,"Yes","")</f>
        <v/>
      </c>
      <c r="I560" s="6">
        <f t="shared" ca="1" si="101"/>
        <v>369.00002122863577</v>
      </c>
      <c r="J560" s="21" t="str">
        <f ca="1">IF(IF(RANDBETWEEN(1,$A$3)&lt;($D$2+1),RAND(),0)*I560&gt;Equity!I560,"Yes","")</f>
        <v/>
      </c>
      <c r="K560" s="6">
        <f t="shared" ca="1" si="102"/>
        <v>428.58688423680081</v>
      </c>
      <c r="L560" s="21" t="str">
        <f ca="1">IF(IF(RANDBETWEEN(1,$A$3)&lt;($D$2+1),RAND(),0)*K560&gt;Equity!K560,"Yes","")</f>
        <v/>
      </c>
      <c r="M560" s="6">
        <f t="shared" ca="1" si="103"/>
        <v>399.69069988268581</v>
      </c>
      <c r="N560" s="21" t="str">
        <f ca="1">IF(IF(RANDBETWEEN(1,$A$3)&lt;($D$2+1),RAND(),0)*M560&gt;Equity!M560,"Yes","")</f>
        <v/>
      </c>
      <c r="O560" s="6">
        <f t="shared" ca="1" si="104"/>
        <v>417.68561066300668</v>
      </c>
      <c r="P560" s="21" t="str">
        <f ca="1">IF(IF(RANDBETWEEN(1,$A$3)&lt;($D$2+1),RAND(),0)*O560&gt;Equity!O560,"Yes","")</f>
        <v/>
      </c>
      <c r="Q560" s="6">
        <f t="shared" ca="1" si="105"/>
        <v>420.21937304051869</v>
      </c>
      <c r="R560" s="21" t="str">
        <f ca="1">IF(IF(RANDBETWEEN(1,$A$3)&lt;($D$2+1),RAND(),0)*Q560&gt;Equity!Q560,"Yes","")</f>
        <v/>
      </c>
      <c r="S560" s="6">
        <f t="shared" ca="1" si="106"/>
        <v>403.26749258804767</v>
      </c>
      <c r="T560" s="21" t="str">
        <f ca="1">IF(IF(RANDBETWEEN(1,$A$3)&lt;($D$2+1),RAND(),0)*S560&gt;Equity!S560,"Yes","")</f>
        <v/>
      </c>
      <c r="U560" s="6">
        <f t="shared" ca="1" si="107"/>
        <v>479.32838170566657</v>
      </c>
      <c r="V560" s="21" t="str">
        <f ca="1">IF(IF(RANDBETWEEN(1,$A$3)&lt;($D$2+1),RAND(),0)*U560&gt;Equity!U560,"Yes","")</f>
        <v/>
      </c>
      <c r="W560" s="6">
        <f t="shared" ca="1" si="108"/>
        <v>500.98437250474313</v>
      </c>
    </row>
    <row r="561" spans="2:23" x14ac:dyDescent="0.3">
      <c r="B561" s="4">
        <v>558</v>
      </c>
      <c r="C561" s="40">
        <v>396.60571756260077</v>
      </c>
      <c r="D561" s="21" t="str">
        <f ca="1">IF(IF(RANDBETWEEN(1,$A$3)=1,RANDBETWEEN(0,Overview!$K$19)/100)*C561&gt;'liquid Assets'!C561,"Yes","")</f>
        <v/>
      </c>
      <c r="E561" s="6">
        <f t="shared" ca="1" si="99"/>
        <v>428.70337623286838</v>
      </c>
      <c r="F561" s="21" t="str">
        <f ca="1">IF(IF(RANDBETWEEN(1,$A$3)&lt;($D$2+1),RAND(),0)*E561&gt;Equity!E561,"Yes","")</f>
        <v/>
      </c>
      <c r="G561" s="6">
        <f t="shared" ca="1" si="100"/>
        <v>508.74645744486691</v>
      </c>
      <c r="H561" s="21" t="str">
        <f ca="1">IF(IF(RANDBETWEEN(1,$A$3)&lt;($D$2+1),RAND(),0)*G561&gt;Equity!G561,"Yes","")</f>
        <v/>
      </c>
      <c r="I561" s="6">
        <f t="shared" ca="1" si="101"/>
        <v>550.58032874735204</v>
      </c>
      <c r="J561" s="21" t="str">
        <f ca="1">IF(IF(RANDBETWEEN(1,$A$3)&lt;($D$2+1),RAND(),0)*I561&gt;Equity!I561,"Yes","")</f>
        <v/>
      </c>
      <c r="K561" s="6">
        <f t="shared" ca="1" si="102"/>
        <v>560.89092952915087</v>
      </c>
      <c r="L561" s="21" t="str">
        <f ca="1">IF(IF(RANDBETWEEN(1,$A$3)&lt;($D$2+1),RAND(),0)*K561&gt;Equity!K561,"Yes","")</f>
        <v/>
      </c>
      <c r="M561" s="6">
        <f t="shared" ca="1" si="103"/>
        <v>449.15648648794905</v>
      </c>
      <c r="N561" s="21" t="str">
        <f ca="1">IF(IF(RANDBETWEEN(1,$A$3)&lt;($D$2+1),RAND(),0)*M561&gt;Equity!M561,"Yes","")</f>
        <v/>
      </c>
      <c r="O561" s="6">
        <f t="shared" ca="1" si="104"/>
        <v>398.80400751786789</v>
      </c>
      <c r="P561" s="21" t="str">
        <f ca="1">IF(IF(RANDBETWEEN(1,$A$3)&lt;($D$2+1),RAND(),0)*O561&gt;Equity!O561,"Yes","")</f>
        <v/>
      </c>
      <c r="Q561" s="6">
        <f t="shared" ca="1" si="105"/>
        <v>331.65137250928524</v>
      </c>
      <c r="R561" s="21" t="str">
        <f ca="1">IF(IF(RANDBETWEEN(1,$A$3)&lt;($D$2+1),RAND(),0)*Q561&gt;Equity!Q561,"Yes","")</f>
        <v/>
      </c>
      <c r="S561" s="6">
        <f t="shared" ca="1" si="106"/>
        <v>397.933558551141</v>
      </c>
      <c r="T561" s="21" t="str">
        <f ca="1">IF(IF(RANDBETWEEN(1,$A$3)&lt;($D$2+1),RAND(),0)*S561&gt;Equity!S561,"Yes","")</f>
        <v/>
      </c>
      <c r="U561" s="6">
        <f t="shared" ca="1" si="107"/>
        <v>469.92815553941034</v>
      </c>
      <c r="V561" s="21" t="str">
        <f ca="1">IF(IF(RANDBETWEEN(1,$A$3)&lt;($D$2+1),RAND(),0)*U561&gt;Equity!U561,"Yes","")</f>
        <v/>
      </c>
      <c r="W561" s="6">
        <f t="shared" ca="1" si="108"/>
        <v>391.32067533234795</v>
      </c>
    </row>
    <row r="562" spans="2:23" x14ac:dyDescent="0.3">
      <c r="B562" s="4">
        <v>559</v>
      </c>
      <c r="C562" s="40">
        <v>395.72755422250668</v>
      </c>
      <c r="D562" s="21" t="str">
        <f ca="1">IF(IF(RANDBETWEEN(1,$A$3)=1,RANDBETWEEN(0,Overview!$K$19)/100)*C562&gt;'liquid Assets'!C562,"Yes","")</f>
        <v/>
      </c>
      <c r="E562" s="6">
        <f t="shared" ca="1" si="99"/>
        <v>415.24034515843556</v>
      </c>
      <c r="F562" s="21" t="str">
        <f ca="1">IF(IF(RANDBETWEEN(1,$A$3)&lt;($D$2+1),RAND(),0)*E562&gt;Equity!E562,"Yes","")</f>
        <v/>
      </c>
      <c r="G562" s="6">
        <f t="shared" ca="1" si="100"/>
        <v>466.03231960868311</v>
      </c>
      <c r="H562" s="21" t="str">
        <f ca="1">IF(IF(RANDBETWEEN(1,$A$3)&lt;($D$2+1),RAND(),0)*G562&gt;Equity!G562,"Yes","")</f>
        <v/>
      </c>
      <c r="I562" s="6">
        <f t="shared" ca="1" si="101"/>
        <v>423.64576351138169</v>
      </c>
      <c r="J562" s="21" t="str">
        <f ca="1">IF(IF(RANDBETWEEN(1,$A$3)&lt;($D$2+1),RAND(),0)*I562&gt;Equity!I562,"Yes","")</f>
        <v/>
      </c>
      <c r="K562" s="6">
        <f t="shared" ca="1" si="102"/>
        <v>424.69873015807212</v>
      </c>
      <c r="L562" s="21" t="str">
        <f ca="1">IF(IF(RANDBETWEEN(1,$A$3)&lt;($D$2+1),RAND(),0)*K562&gt;Equity!K562,"Yes","")</f>
        <v/>
      </c>
      <c r="M562" s="6">
        <f t="shared" ca="1" si="103"/>
        <v>410.92787572211068</v>
      </c>
      <c r="N562" s="21" t="str">
        <f ca="1">IF(IF(RANDBETWEEN(1,$A$3)&lt;($D$2+1),RAND(),0)*M562&gt;Equity!M562,"Yes","")</f>
        <v/>
      </c>
      <c r="O562" s="6">
        <f t="shared" ca="1" si="104"/>
        <v>401.53161091480388</v>
      </c>
      <c r="P562" s="21" t="str">
        <f ca="1">IF(IF(RANDBETWEEN(1,$A$3)&lt;($D$2+1),RAND(),0)*O562&gt;Equity!O562,"Yes","")</f>
        <v/>
      </c>
      <c r="Q562" s="6">
        <f t="shared" ca="1" si="105"/>
        <v>431.77531664384338</v>
      </c>
      <c r="R562" s="21" t="str">
        <f ca="1">IF(IF(RANDBETWEEN(1,$A$3)&lt;($D$2+1),RAND(),0)*Q562&gt;Equity!Q562,"Yes","")</f>
        <v/>
      </c>
      <c r="S562" s="6">
        <f t="shared" ca="1" si="106"/>
        <v>419.08526096634586</v>
      </c>
      <c r="T562" s="21" t="str">
        <f ca="1">IF(IF(RANDBETWEEN(1,$A$3)&lt;($D$2+1),RAND(),0)*S562&gt;Equity!S562,"Yes","")</f>
        <v/>
      </c>
      <c r="U562" s="6">
        <f t="shared" ca="1" si="107"/>
        <v>367.62463960941722</v>
      </c>
      <c r="V562" s="21" t="str">
        <f ca="1">IF(IF(RANDBETWEEN(1,$A$3)&lt;($D$2+1),RAND(),0)*U562&gt;Equity!U562,"Yes","")</f>
        <v/>
      </c>
      <c r="W562" s="6">
        <f t="shared" ca="1" si="108"/>
        <v>322.41171684378298</v>
      </c>
    </row>
    <row r="563" spans="2:23" x14ac:dyDescent="0.3">
      <c r="B563" s="4">
        <v>560</v>
      </c>
      <c r="C563" s="40">
        <v>394.85289965314166</v>
      </c>
      <c r="D563" s="21" t="str">
        <f ca="1">IF(IF(RANDBETWEEN(1,$A$3)=1,RANDBETWEEN(0,Overview!$K$19)/100)*C563&gt;'liquid Assets'!C563,"Yes","")</f>
        <v/>
      </c>
      <c r="E563" s="6">
        <f t="shared" ca="1" si="99"/>
        <v>358.77755328138164</v>
      </c>
      <c r="F563" s="21" t="str">
        <f ca="1">IF(IF(RANDBETWEEN(1,$A$3)&lt;($D$2+1),RAND(),0)*E563&gt;Equity!E563,"Yes","")</f>
        <v/>
      </c>
      <c r="G563" s="6">
        <f t="shared" ca="1" si="100"/>
        <v>397.00787435569163</v>
      </c>
      <c r="H563" s="21" t="str">
        <f ca="1">IF(IF(RANDBETWEEN(1,$A$3)&lt;($D$2+1),RAND(),0)*G563&gt;Equity!G563,"Yes","")</f>
        <v/>
      </c>
      <c r="I563" s="6">
        <f t="shared" ca="1" si="101"/>
        <v>365.46015835580732</v>
      </c>
      <c r="J563" s="21" t="str">
        <f ca="1">IF(IF(RANDBETWEEN(1,$A$3)&lt;($D$2+1),RAND(),0)*I563&gt;Equity!I563,"Yes","")</f>
        <v/>
      </c>
      <c r="K563" s="6">
        <f t="shared" ca="1" si="102"/>
        <v>350.25563130485773</v>
      </c>
      <c r="L563" s="21" t="str">
        <f ca="1">IF(IF(RANDBETWEEN(1,$A$3)&lt;($D$2+1),RAND(),0)*K563&gt;Equity!K563,"Yes","")</f>
        <v/>
      </c>
      <c r="M563" s="6">
        <f t="shared" ca="1" si="103"/>
        <v>398.06050777463776</v>
      </c>
      <c r="N563" s="21" t="str">
        <f ca="1">IF(IF(RANDBETWEEN(1,$A$3)&lt;($D$2+1),RAND(),0)*M563&gt;Equity!M563,"Yes","")</f>
        <v/>
      </c>
      <c r="O563" s="6">
        <f t="shared" ca="1" si="104"/>
        <v>440.01413903702274</v>
      </c>
      <c r="P563" s="21" t="str">
        <f ca="1">IF(IF(RANDBETWEEN(1,$A$3)&lt;($D$2+1),RAND(),0)*O563&gt;Equity!O563,"Yes","")</f>
        <v/>
      </c>
      <c r="Q563" s="6">
        <f t="shared" ca="1" si="105"/>
        <v>403.9961682396447</v>
      </c>
      <c r="R563" s="21" t="str">
        <f ca="1">IF(IF(RANDBETWEEN(1,$A$3)&lt;($D$2+1),RAND(),0)*Q563&gt;Equity!Q563,"Yes","")</f>
        <v/>
      </c>
      <c r="S563" s="6">
        <f t="shared" ca="1" si="106"/>
        <v>418.20977035384465</v>
      </c>
      <c r="T563" s="21" t="str">
        <f ca="1">IF(IF(RANDBETWEEN(1,$A$3)&lt;($D$2+1),RAND(),0)*S563&gt;Equity!S563,"Yes","")</f>
        <v/>
      </c>
      <c r="U563" s="6">
        <f t="shared" ca="1" si="107"/>
        <v>443.94085925792365</v>
      </c>
      <c r="V563" s="21" t="str">
        <f ca="1">IF(IF(RANDBETWEEN(1,$A$3)&lt;($D$2+1),RAND(),0)*U563&gt;Equity!U563,"Yes","")</f>
        <v/>
      </c>
      <c r="W563" s="6">
        <f t="shared" ca="1" si="108"/>
        <v>459.21111816879119</v>
      </c>
    </row>
    <row r="564" spans="2:23" x14ac:dyDescent="0.3">
      <c r="B564" s="4">
        <v>561</v>
      </c>
      <c r="C564" s="40">
        <v>393.98173360675707</v>
      </c>
      <c r="D564" s="21" t="str">
        <f ca="1">IF(IF(RANDBETWEEN(1,$A$3)=1,RANDBETWEEN(0,Overview!$K$19)/100)*C564&gt;'liquid Assets'!C564,"Yes","")</f>
        <v/>
      </c>
      <c r="E564" s="6">
        <f t="shared" ca="1" si="99"/>
        <v>469.78964738124631</v>
      </c>
      <c r="F564" s="21" t="str">
        <f ca="1">IF(IF(RANDBETWEEN(1,$A$3)&lt;($D$2+1),RAND(),0)*E564&gt;Equity!E564,"Yes","")</f>
        <v/>
      </c>
      <c r="G564" s="6">
        <f t="shared" ca="1" si="100"/>
        <v>444.65531950256883</v>
      </c>
      <c r="H564" s="21" t="str">
        <f ca="1">IF(IF(RANDBETWEEN(1,$A$3)&lt;($D$2+1),RAND(),0)*G564&gt;Equity!G564,"Yes","")</f>
        <v/>
      </c>
      <c r="I564" s="6">
        <f t="shared" ca="1" si="101"/>
        <v>471.65759649304516</v>
      </c>
      <c r="J564" s="21" t="str">
        <f ca="1">IF(IF(RANDBETWEEN(1,$A$3)&lt;($D$2+1),RAND(),0)*I564&gt;Equity!I564,"Yes","")</f>
        <v/>
      </c>
      <c r="K564" s="6">
        <f t="shared" ca="1" si="102"/>
        <v>510.09738770182338</v>
      </c>
      <c r="L564" s="21" t="str">
        <f ca="1">IF(IF(RANDBETWEEN(1,$A$3)&lt;($D$2+1),RAND(),0)*K564&gt;Equity!K564,"Yes","")</f>
        <v/>
      </c>
      <c r="M564" s="6">
        <f t="shared" ca="1" si="103"/>
        <v>442.21661172883984</v>
      </c>
      <c r="N564" s="21" t="str">
        <f ca="1">IF(IF(RANDBETWEEN(1,$A$3)&lt;($D$2+1),RAND(),0)*M564&gt;Equity!M564,"Yes","")</f>
        <v/>
      </c>
      <c r="O564" s="6">
        <f t="shared" ca="1" si="104"/>
        <v>468.28833317104159</v>
      </c>
      <c r="P564" s="21" t="str">
        <f ca="1">IF(IF(RANDBETWEEN(1,$A$3)&lt;($D$2+1),RAND(),0)*O564&gt;Equity!O564,"Yes","")</f>
        <v/>
      </c>
      <c r="Q564" s="6">
        <f t="shared" ca="1" si="105"/>
        <v>455.08543607879267</v>
      </c>
      <c r="R564" s="21" t="str">
        <f ca="1">IF(IF(RANDBETWEEN(1,$A$3)&lt;($D$2+1),RAND(),0)*Q564&gt;Equity!Q564,"Yes","")</f>
        <v/>
      </c>
      <c r="S564" s="6">
        <f t="shared" ca="1" si="106"/>
        <v>380.49160452658384</v>
      </c>
      <c r="T564" s="21" t="str">
        <f ca="1">IF(IF(RANDBETWEEN(1,$A$3)&lt;($D$2+1),RAND(),0)*S564&gt;Equity!S564,"Yes","")</f>
        <v/>
      </c>
      <c r="U564" s="6">
        <f t="shared" ca="1" si="107"/>
        <v>447.84734253710207</v>
      </c>
      <c r="V564" s="21" t="str">
        <f ca="1">IF(IF(RANDBETWEEN(1,$A$3)&lt;($D$2+1),RAND(),0)*U564&gt;Equity!U564,"Yes","")</f>
        <v/>
      </c>
      <c r="W564" s="6">
        <f t="shared" ca="1" si="108"/>
        <v>419.17333543260634</v>
      </c>
    </row>
    <row r="565" spans="2:23" x14ac:dyDescent="0.3">
      <c r="B565" s="4">
        <v>562</v>
      </c>
      <c r="C565" s="40">
        <v>393.11403598825808</v>
      </c>
      <c r="D565" s="21" t="str">
        <f ca="1">IF(IF(RANDBETWEEN(1,$A$3)=1,RANDBETWEEN(0,Overview!$K$19)/100)*C565&gt;'liquid Assets'!C565,"Yes","")</f>
        <v/>
      </c>
      <c r="E565" s="6">
        <f t="shared" ca="1" si="99"/>
        <v>359.55162890136171</v>
      </c>
      <c r="F565" s="21" t="str">
        <f ca="1">IF(IF(RANDBETWEEN(1,$A$3)&lt;($D$2+1),RAND(),0)*E565&gt;Equity!E565,"Yes","")</f>
        <v/>
      </c>
      <c r="G565" s="6">
        <f t="shared" ca="1" si="100"/>
        <v>399.08204199259416</v>
      </c>
      <c r="H565" s="21" t="str">
        <f ca="1">IF(IF(RANDBETWEEN(1,$A$3)&lt;($D$2+1),RAND(),0)*G565&gt;Equity!G565,"Yes","")</f>
        <v/>
      </c>
      <c r="I565" s="6">
        <f t="shared" ca="1" si="101"/>
        <v>448.2797553224886</v>
      </c>
      <c r="J565" s="21" t="str">
        <f ca="1">IF(IF(RANDBETWEEN(1,$A$3)&lt;($D$2+1),RAND(),0)*I565&gt;Equity!I565,"Yes","")</f>
        <v/>
      </c>
      <c r="K565" s="6">
        <f t="shared" ca="1" si="102"/>
        <v>523.32805000232099</v>
      </c>
      <c r="L565" s="21" t="str">
        <f ca="1">IF(IF(RANDBETWEEN(1,$A$3)&lt;($D$2+1),RAND(),0)*K565&gt;Equity!K565,"Yes","")</f>
        <v/>
      </c>
      <c r="M565" s="6">
        <f t="shared" ca="1" si="103"/>
        <v>505.91766476748745</v>
      </c>
      <c r="N565" s="21" t="str">
        <f ca="1">IF(IF(RANDBETWEEN(1,$A$3)&lt;($D$2+1),RAND(),0)*M565&gt;Equity!M565,"Yes","")</f>
        <v/>
      </c>
      <c r="O565" s="6">
        <f t="shared" ca="1" si="104"/>
        <v>536.49773517619474</v>
      </c>
      <c r="P565" s="21" t="str">
        <f ca="1">IF(IF(RANDBETWEEN(1,$A$3)&lt;($D$2+1),RAND(),0)*O565&gt;Equity!O565,"Yes","")</f>
        <v/>
      </c>
      <c r="Q565" s="6">
        <f t="shared" ca="1" si="105"/>
        <v>567.76478810492199</v>
      </c>
      <c r="R565" s="21" t="str">
        <f ca="1">IF(IF(RANDBETWEEN(1,$A$3)&lt;($D$2+1),RAND(),0)*Q565&gt;Equity!Q565,"Yes","")</f>
        <v/>
      </c>
      <c r="S565" s="6">
        <f t="shared" ca="1" si="106"/>
        <v>649.32769867698948</v>
      </c>
      <c r="T565" s="21" t="str">
        <f ca="1">IF(IF(RANDBETWEEN(1,$A$3)&lt;($D$2+1),RAND(),0)*S565&gt;Equity!S565,"Yes","")</f>
        <v/>
      </c>
      <c r="U565" s="6">
        <f t="shared" ca="1" si="107"/>
        <v>543.71808785685391</v>
      </c>
      <c r="V565" s="21" t="str">
        <f ca="1">IF(IF(RANDBETWEEN(1,$A$3)&lt;($D$2+1),RAND(),0)*U565&gt;Equity!U565,"Yes","")</f>
        <v/>
      </c>
      <c r="W565" s="6">
        <f t="shared" ca="1" si="108"/>
        <v>635.16227212885792</v>
      </c>
    </row>
    <row r="566" spans="2:23" x14ac:dyDescent="0.3">
      <c r="B566" s="4">
        <v>563</v>
      </c>
      <c r="C566" s="40">
        <v>392.24978685378466</v>
      </c>
      <c r="D566" s="21" t="str">
        <f ca="1">IF(IF(RANDBETWEEN(1,$A$3)=1,RANDBETWEEN(0,Overview!$K$19)/100)*C566&gt;'liquid Assets'!C566,"Yes","")</f>
        <v/>
      </c>
      <c r="E566" s="6">
        <f t="shared" ca="1" si="99"/>
        <v>320.00727921319339</v>
      </c>
      <c r="F566" s="21" t="str">
        <f ca="1">IF(IF(RANDBETWEEN(1,$A$3)&lt;($D$2+1),RAND(),0)*E566&gt;Equity!E566,"Yes","")</f>
        <v/>
      </c>
      <c r="G566" s="6">
        <f t="shared" ca="1" si="100"/>
        <v>314.3342779414902</v>
      </c>
      <c r="H566" s="21" t="str">
        <f ca="1">IF(IF(RANDBETWEEN(1,$A$3)&lt;($D$2+1),RAND(),0)*G566&gt;Equity!G566,"Yes","")</f>
        <v/>
      </c>
      <c r="I566" s="6">
        <f t="shared" ca="1" si="101"/>
        <v>289.01021885649385</v>
      </c>
      <c r="J566" s="21" t="str">
        <f ca="1">IF(IF(RANDBETWEEN(1,$A$3)&lt;($D$2+1),RAND(),0)*I566&gt;Equity!I566,"Yes","")</f>
        <v/>
      </c>
      <c r="K566" s="6">
        <f t="shared" ca="1" si="102"/>
        <v>255.62937083979321</v>
      </c>
      <c r="L566" s="21" t="str">
        <f ca="1">IF(IF(RANDBETWEEN(1,$A$3)&lt;($D$2+1),RAND(),0)*K566&gt;Equity!K566,"Yes","")</f>
        <v/>
      </c>
      <c r="M566" s="6">
        <f t="shared" ca="1" si="103"/>
        <v>279.47281982403604</v>
      </c>
      <c r="N566" s="21" t="str">
        <f ca="1">IF(IF(RANDBETWEEN(1,$A$3)&lt;($D$2+1),RAND(),0)*M566&gt;Equity!M566,"Yes","")</f>
        <v/>
      </c>
      <c r="O566" s="6">
        <f t="shared" ca="1" si="104"/>
        <v>273.03166485590253</v>
      </c>
      <c r="P566" s="21" t="str">
        <f ca="1">IF(IF(RANDBETWEEN(1,$A$3)&lt;($D$2+1),RAND(),0)*O566&gt;Equity!O566,"Yes","")</f>
        <v/>
      </c>
      <c r="Q566" s="6">
        <f t="shared" ca="1" si="105"/>
        <v>220.11908080349392</v>
      </c>
      <c r="R566" s="21" t="str">
        <f ca="1">IF(IF(RANDBETWEEN(1,$A$3)&lt;($D$2+1),RAND(),0)*Q566&gt;Equity!Q566,"Yes","")</f>
        <v/>
      </c>
      <c r="S566" s="6">
        <f t="shared" ca="1" si="106"/>
        <v>238.30953694720381</v>
      </c>
      <c r="T566" s="21" t="str">
        <f ca="1">IF(IF(RANDBETWEEN(1,$A$3)&lt;($D$2+1),RAND(),0)*S566&gt;Equity!S566,"Yes","")</f>
        <v/>
      </c>
      <c r="U566" s="6">
        <f t="shared" ca="1" si="107"/>
        <v>277.78101579465135</v>
      </c>
      <c r="V566" s="21" t="str">
        <f ca="1">IF(IF(RANDBETWEEN(1,$A$3)&lt;($D$2+1),RAND(),0)*U566&gt;Equity!U566,"Yes","")</f>
        <v/>
      </c>
      <c r="W566" s="6">
        <f t="shared" ca="1" si="108"/>
        <v>329.96412678132447</v>
      </c>
    </row>
    <row r="567" spans="2:23" x14ac:dyDescent="0.3">
      <c r="B567" s="4">
        <v>564</v>
      </c>
      <c r="C567" s="40">
        <v>391.38896640930739</v>
      </c>
      <c r="D567" s="21" t="str">
        <f ca="1">IF(IF(RANDBETWEEN(1,$A$3)=1,RANDBETWEEN(0,Overview!$K$19)/100)*C567&gt;'liquid Assets'!C567,"Yes","")</f>
        <v/>
      </c>
      <c r="E567" s="6">
        <f t="shared" ca="1" si="99"/>
        <v>418.29388521961386</v>
      </c>
      <c r="F567" s="21" t="str">
        <f ca="1">IF(IF(RANDBETWEEN(1,$A$3)&lt;($D$2+1),RAND(),0)*E567&gt;Equity!E567,"Yes","")</f>
        <v/>
      </c>
      <c r="G567" s="6">
        <f t="shared" ca="1" si="100"/>
        <v>428.44584126052672</v>
      </c>
      <c r="H567" s="21" t="str">
        <f ca="1">IF(IF(RANDBETWEEN(1,$A$3)&lt;($D$2+1),RAND(),0)*G567&gt;Equity!G567,"Yes","")</f>
        <v/>
      </c>
      <c r="I567" s="6">
        <f t="shared" ca="1" si="101"/>
        <v>461.39766673391921</v>
      </c>
      <c r="J567" s="21" t="str">
        <f ca="1">IF(IF(RANDBETWEEN(1,$A$3)&lt;($D$2+1),RAND(),0)*I567&gt;Equity!I567,"Yes","")</f>
        <v/>
      </c>
      <c r="K567" s="6">
        <f t="shared" ca="1" si="102"/>
        <v>456.82397710667891</v>
      </c>
      <c r="L567" s="21" t="str">
        <f ca="1">IF(IF(RANDBETWEEN(1,$A$3)&lt;($D$2+1),RAND(),0)*K567&gt;Equity!K567,"Yes","")</f>
        <v/>
      </c>
      <c r="M567" s="6">
        <f t="shared" ca="1" si="103"/>
        <v>500.01358954918766</v>
      </c>
      <c r="N567" s="21" t="str">
        <f ca="1">IF(IF(RANDBETWEEN(1,$A$3)&lt;($D$2+1),RAND(),0)*M567&gt;Equity!M567,"Yes","")</f>
        <v/>
      </c>
      <c r="O567" s="6">
        <f t="shared" ca="1" si="104"/>
        <v>594.5809386656897</v>
      </c>
      <c r="P567" s="21" t="str">
        <f ca="1">IF(IF(RANDBETWEEN(1,$A$3)&lt;($D$2+1),RAND(),0)*O567&gt;Equity!O567,"Yes","")</f>
        <v/>
      </c>
      <c r="Q567" s="6">
        <f t="shared" ca="1" si="105"/>
        <v>697.84685859582885</v>
      </c>
      <c r="R567" s="21" t="str">
        <f ca="1">IF(IF(RANDBETWEEN(1,$A$3)&lt;($D$2+1),RAND(),0)*Q567&gt;Equity!Q567,"Yes","")</f>
        <v/>
      </c>
      <c r="S567" s="6">
        <f t="shared" ca="1" si="106"/>
        <v>717.46294643271176</v>
      </c>
      <c r="T567" s="21" t="str">
        <f ca="1">IF(IF(RANDBETWEEN(1,$A$3)&lt;($D$2+1),RAND(),0)*S567&gt;Equity!S567,"Yes","")</f>
        <v/>
      </c>
      <c r="U567" s="6">
        <f t="shared" ca="1" si="107"/>
        <v>674.42802002730377</v>
      </c>
      <c r="V567" s="21" t="str">
        <f ca="1">IF(IF(RANDBETWEEN(1,$A$3)&lt;($D$2+1),RAND(),0)*U567&gt;Equity!U567,"Yes","")</f>
        <v/>
      </c>
      <c r="W567" s="6">
        <f t="shared" ca="1" si="108"/>
        <v>728.07445387731582</v>
      </c>
    </row>
    <row r="568" spans="2:23" x14ac:dyDescent="0.3">
      <c r="B568" s="4">
        <v>565</v>
      </c>
      <c r="C568" s="40">
        <v>390.53155500923771</v>
      </c>
      <c r="D568" s="21" t="str">
        <f ca="1">IF(IF(RANDBETWEEN(1,$A$3)=1,RANDBETWEEN(0,Overview!$K$19)/100)*C568&gt;'liquid Assets'!C568,"Yes","")</f>
        <v/>
      </c>
      <c r="E568" s="6">
        <f t="shared" ca="1" si="99"/>
        <v>327.40915252404284</v>
      </c>
      <c r="F568" s="21" t="str">
        <f ca="1">IF(IF(RANDBETWEEN(1,$A$3)&lt;($D$2+1),RAND(),0)*E568&gt;Equity!E568,"Yes","")</f>
        <v/>
      </c>
      <c r="G568" s="6">
        <f t="shared" ca="1" si="100"/>
        <v>323.71008687115335</v>
      </c>
      <c r="H568" s="21" t="str">
        <f ca="1">IF(IF(RANDBETWEEN(1,$A$3)&lt;($D$2+1),RAND(),0)*G568&gt;Equity!G568,"Yes","")</f>
        <v/>
      </c>
      <c r="I568" s="6">
        <f t="shared" ca="1" si="101"/>
        <v>273.05709909781751</v>
      </c>
      <c r="J568" s="21" t="str">
        <f ca="1">IF(IF(RANDBETWEEN(1,$A$3)&lt;($D$2+1),RAND(),0)*I568&gt;Equity!I568,"Yes","")</f>
        <v/>
      </c>
      <c r="K568" s="6">
        <f t="shared" ca="1" si="102"/>
        <v>303.74089796971072</v>
      </c>
      <c r="L568" s="21" t="str">
        <f ca="1">IF(IF(RANDBETWEEN(1,$A$3)&lt;($D$2+1),RAND(),0)*K568&gt;Equity!K568,"Yes","")</f>
        <v/>
      </c>
      <c r="M568" s="6">
        <f t="shared" ca="1" si="103"/>
        <v>335.87549508745229</v>
      </c>
      <c r="N568" s="21" t="str">
        <f ca="1">IF(IF(RANDBETWEEN(1,$A$3)&lt;($D$2+1),RAND(),0)*M568&gt;Equity!M568,"Yes","")</f>
        <v/>
      </c>
      <c r="O568" s="6">
        <f t="shared" ca="1" si="104"/>
        <v>370.54759135690648</v>
      </c>
      <c r="P568" s="21" t="str">
        <f ca="1">IF(IF(RANDBETWEEN(1,$A$3)&lt;($D$2+1),RAND(),0)*O568&gt;Equity!O568,"Yes","")</f>
        <v/>
      </c>
      <c r="Q568" s="6">
        <f t="shared" ca="1" si="105"/>
        <v>326.56736780178062</v>
      </c>
      <c r="R568" s="21" t="str">
        <f ca="1">IF(IF(RANDBETWEEN(1,$A$3)&lt;($D$2+1),RAND(),0)*Q568&gt;Equity!Q568,"Yes","")</f>
        <v/>
      </c>
      <c r="S568" s="6">
        <f t="shared" ca="1" si="106"/>
        <v>302.60704949486393</v>
      </c>
      <c r="T568" s="21" t="str">
        <f ca="1">IF(IF(RANDBETWEEN(1,$A$3)&lt;($D$2+1),RAND(),0)*S568&gt;Equity!S568,"Yes","")</f>
        <v/>
      </c>
      <c r="U568" s="6">
        <f t="shared" ca="1" si="107"/>
        <v>344.15293780269661</v>
      </c>
      <c r="V568" s="21" t="str">
        <f ca="1">IF(IF(RANDBETWEEN(1,$A$3)&lt;($D$2+1),RAND(),0)*U568&gt;Equity!U568,"Yes","")</f>
        <v/>
      </c>
      <c r="W568" s="6">
        <f t="shared" ca="1" si="108"/>
        <v>282.92763596109813</v>
      </c>
    </row>
    <row r="569" spans="2:23" x14ac:dyDescent="0.3">
      <c r="B569" s="4">
        <v>566</v>
      </c>
      <c r="C569" s="40">
        <v>389.67753315505553</v>
      </c>
      <c r="D569" s="21" t="str">
        <f ca="1">IF(IF(RANDBETWEEN(1,$A$3)=1,RANDBETWEEN(0,Overview!$K$19)/100)*C569&gt;'liquid Assets'!C569,"Yes","")</f>
        <v/>
      </c>
      <c r="E569" s="6">
        <f t="shared" ca="1" si="99"/>
        <v>334.80769660810705</v>
      </c>
      <c r="F569" s="21" t="str">
        <f ca="1">IF(IF(RANDBETWEEN(1,$A$3)&lt;($D$2+1),RAND(),0)*E569&gt;Equity!E569,"Yes","")</f>
        <v/>
      </c>
      <c r="G569" s="6">
        <f t="shared" ca="1" si="100"/>
        <v>345.1841621424262</v>
      </c>
      <c r="H569" s="21" t="str">
        <f ca="1">IF(IF(RANDBETWEEN(1,$A$3)&lt;($D$2+1),RAND(),0)*G569&gt;Equity!G569,"Yes","")</f>
        <v/>
      </c>
      <c r="I569" s="6">
        <f t="shared" ca="1" si="101"/>
        <v>412.82483037195271</v>
      </c>
      <c r="J569" s="21" t="str">
        <f ca="1">IF(IF(RANDBETWEEN(1,$A$3)&lt;($D$2+1),RAND(),0)*I569&gt;Equity!I569,"Yes","")</f>
        <v/>
      </c>
      <c r="K569" s="6">
        <f t="shared" ca="1" si="102"/>
        <v>439.12135847202046</v>
      </c>
      <c r="L569" s="21" t="str">
        <f ca="1">IF(IF(RANDBETWEEN(1,$A$3)&lt;($D$2+1),RAND(),0)*K569&gt;Equity!K569,"Yes","")</f>
        <v/>
      </c>
      <c r="M569" s="6">
        <f t="shared" ca="1" si="103"/>
        <v>484.16646022243077</v>
      </c>
      <c r="N569" s="21" t="str">
        <f ca="1">IF(IF(RANDBETWEEN(1,$A$3)&lt;($D$2+1),RAND(),0)*M569&gt;Equity!M569,"Yes","")</f>
        <v/>
      </c>
      <c r="O569" s="6">
        <f t="shared" ca="1" si="104"/>
        <v>397.92859190876356</v>
      </c>
      <c r="P569" s="21" t="str">
        <f ca="1">IF(IF(RANDBETWEEN(1,$A$3)&lt;($D$2+1),RAND(),0)*O569&gt;Equity!O569,"Yes","")</f>
        <v/>
      </c>
      <c r="Q569" s="6">
        <f t="shared" ca="1" si="105"/>
        <v>462.71192840597627</v>
      </c>
      <c r="R569" s="21" t="str">
        <f ca="1">IF(IF(RANDBETWEEN(1,$A$3)&lt;($D$2+1),RAND(),0)*Q569&gt;Equity!Q569,"Yes","")</f>
        <v/>
      </c>
      <c r="S569" s="6">
        <f t="shared" ca="1" si="106"/>
        <v>474.76059413223209</v>
      </c>
      <c r="T569" s="21" t="str">
        <f ca="1">IF(IF(RANDBETWEEN(1,$A$3)&lt;($D$2+1),RAND(),0)*S569&gt;Equity!S569,"Yes","")</f>
        <v/>
      </c>
      <c r="U569" s="6">
        <f t="shared" ca="1" si="107"/>
        <v>557.07863573761188</v>
      </c>
      <c r="V569" s="21" t="str">
        <f ca="1">IF(IF(RANDBETWEEN(1,$A$3)&lt;($D$2+1),RAND(),0)*U569&gt;Equity!U569,"Yes","")</f>
        <v/>
      </c>
      <c r="W569" s="6">
        <f t="shared" ca="1" si="108"/>
        <v>465.63104297435785</v>
      </c>
    </row>
    <row r="570" spans="2:23" x14ac:dyDescent="0.3">
      <c r="B570" s="4">
        <v>567</v>
      </c>
      <c r="C570" s="40">
        <v>388.82688149394971</v>
      </c>
      <c r="D570" s="21" t="str">
        <f ca="1">IF(IF(RANDBETWEEN(1,$A$3)=1,RANDBETWEEN(0,Overview!$K$19)/100)*C570&gt;'liquid Assets'!C570,"Yes","")</f>
        <v/>
      </c>
      <c r="E570" s="6">
        <f t="shared" ca="1" si="99"/>
        <v>373.0052561757837</v>
      </c>
      <c r="F570" s="21" t="str">
        <f ca="1">IF(IF(RANDBETWEEN(1,$A$3)&lt;($D$2+1),RAND(),0)*E570&gt;Equity!E570,"Yes","")</f>
        <v/>
      </c>
      <c r="G570" s="6">
        <f t="shared" ca="1" si="100"/>
        <v>328.15059448503627</v>
      </c>
      <c r="H570" s="21" t="str">
        <f ca="1">IF(IF(RANDBETWEEN(1,$A$3)&lt;($D$2+1),RAND(),0)*G570&gt;Equity!G570,"Yes","")</f>
        <v/>
      </c>
      <c r="I570" s="6">
        <f t="shared" ca="1" si="101"/>
        <v>265.79182327340106</v>
      </c>
      <c r="J570" s="21" t="str">
        <f ca="1">IF(IF(RANDBETWEEN(1,$A$3)&lt;($D$2+1),RAND(),0)*I570&gt;Equity!I570,"Yes","")</f>
        <v/>
      </c>
      <c r="K570" s="6">
        <f t="shared" ca="1" si="102"/>
        <v>273.66963457838625</v>
      </c>
      <c r="L570" s="21" t="str">
        <f ca="1">IF(IF(RANDBETWEEN(1,$A$3)&lt;($D$2+1),RAND(),0)*K570&gt;Equity!K570,"Yes","")</f>
        <v/>
      </c>
      <c r="M570" s="6">
        <f t="shared" ca="1" si="103"/>
        <v>273.26870901649994</v>
      </c>
      <c r="N570" s="21" t="str">
        <f ca="1">IF(IF(RANDBETWEEN(1,$A$3)&lt;($D$2+1),RAND(),0)*M570&gt;Equity!M570,"Yes","")</f>
        <v/>
      </c>
      <c r="O570" s="6">
        <f t="shared" ca="1" si="104"/>
        <v>236.13154361124751</v>
      </c>
      <c r="P570" s="21" t="str">
        <f ca="1">IF(IF(RANDBETWEEN(1,$A$3)&lt;($D$2+1),RAND(),0)*O570&gt;Equity!O570,"Yes","")</f>
        <v/>
      </c>
      <c r="Q570" s="6">
        <f t="shared" ca="1" si="105"/>
        <v>213.76230806826203</v>
      </c>
      <c r="R570" s="21" t="str">
        <f ca="1">IF(IF(RANDBETWEEN(1,$A$3)&lt;($D$2+1),RAND(),0)*Q570&gt;Equity!Q570,"Yes","")</f>
        <v/>
      </c>
      <c r="S570" s="6">
        <f t="shared" ca="1" si="106"/>
        <v>234.65788456627556</v>
      </c>
      <c r="T570" s="21" t="str">
        <f ca="1">IF(IF(RANDBETWEEN(1,$A$3)&lt;($D$2+1),RAND(),0)*S570&gt;Equity!S570,"Yes","")</f>
        <v/>
      </c>
      <c r="U570" s="6">
        <f t="shared" ca="1" si="107"/>
        <v>196.41907368249144</v>
      </c>
      <c r="V570" s="21" t="str">
        <f ca="1">IF(IF(RANDBETWEEN(1,$A$3)&lt;($D$2+1),RAND(),0)*U570&gt;Equity!U570,"Yes","")</f>
        <v/>
      </c>
      <c r="W570" s="6">
        <f t="shared" ca="1" si="108"/>
        <v>235.61456902251385</v>
      </c>
    </row>
    <row r="571" spans="2:23" x14ac:dyDescent="0.3">
      <c r="B571" s="4">
        <v>568</v>
      </c>
      <c r="C571" s="40">
        <v>387.97958081747504</v>
      </c>
      <c r="D571" s="21" t="str">
        <f ca="1">IF(IF(RANDBETWEEN(1,$A$3)=1,RANDBETWEEN(0,Overview!$K$19)/100)*C571&gt;'liquid Assets'!C571,"Yes","")</f>
        <v/>
      </c>
      <c r="E571" s="6">
        <f t="shared" ca="1" si="99"/>
        <v>318.45905670578202</v>
      </c>
      <c r="F571" s="21" t="str">
        <f ca="1">IF(IF(RANDBETWEEN(1,$A$3)&lt;($D$2+1),RAND(),0)*E571&gt;Equity!E571,"Yes","")</f>
        <v/>
      </c>
      <c r="G571" s="6">
        <f t="shared" ca="1" si="100"/>
        <v>344.20324266612852</v>
      </c>
      <c r="H571" s="21" t="str">
        <f ca="1">IF(IF(RANDBETWEEN(1,$A$3)&lt;($D$2+1),RAND(),0)*G571&gt;Equity!G571,"Yes","")</f>
        <v/>
      </c>
      <c r="I571" s="6">
        <f t="shared" ca="1" si="101"/>
        <v>349.55378334540927</v>
      </c>
      <c r="J571" s="21" t="str">
        <f ca="1">IF(IF(RANDBETWEEN(1,$A$3)&lt;($D$2+1),RAND(),0)*I571&gt;Equity!I571,"Yes","")</f>
        <v/>
      </c>
      <c r="K571" s="6">
        <f t="shared" ca="1" si="102"/>
        <v>320.59996883775858</v>
      </c>
      <c r="L571" s="21" t="str">
        <f ca="1">IF(IF(RANDBETWEEN(1,$A$3)&lt;($D$2+1),RAND(),0)*K571&gt;Equity!K571,"Yes","")</f>
        <v/>
      </c>
      <c r="M571" s="6">
        <f t="shared" ca="1" si="103"/>
        <v>261.62991555202325</v>
      </c>
      <c r="N571" s="21" t="str">
        <f ca="1">IF(IF(RANDBETWEEN(1,$A$3)&lt;($D$2+1),RAND(),0)*M571&gt;Equity!M571,"Yes","")</f>
        <v/>
      </c>
      <c r="O571" s="6">
        <f t="shared" ca="1" si="104"/>
        <v>278.56844652552411</v>
      </c>
      <c r="P571" s="21" t="str">
        <f ca="1">IF(IF(RANDBETWEEN(1,$A$3)&lt;($D$2+1),RAND(),0)*O571&gt;Equity!O571,"Yes","")</f>
        <v/>
      </c>
      <c r="Q571" s="6">
        <f t="shared" ca="1" si="105"/>
        <v>262.56342668590565</v>
      </c>
      <c r="R571" s="21" t="str">
        <f ca="1">IF(IF(RANDBETWEEN(1,$A$3)&lt;($D$2+1),RAND(),0)*Q571&gt;Equity!Q571,"Yes","")</f>
        <v/>
      </c>
      <c r="S571" s="6">
        <f t="shared" ca="1" si="106"/>
        <v>217.49290528426627</v>
      </c>
      <c r="T571" s="21" t="str">
        <f ca="1">IF(IF(RANDBETWEEN(1,$A$3)&lt;($D$2+1),RAND(),0)*S571&gt;Equity!S571,"Yes","")</f>
        <v/>
      </c>
      <c r="U571" s="6">
        <f t="shared" ca="1" si="107"/>
        <v>231.66227932528756</v>
      </c>
      <c r="V571" s="21" t="str">
        <f ca="1">IF(IF(RANDBETWEEN(1,$A$3)&lt;($D$2+1),RAND(),0)*U571&gt;Equity!U571,"Yes","")</f>
        <v/>
      </c>
      <c r="W571" s="6">
        <f t="shared" ca="1" si="108"/>
        <v>243.38300686425819</v>
      </c>
    </row>
    <row r="572" spans="2:23" x14ac:dyDescent="0.3">
      <c r="B572" s="4">
        <v>569</v>
      </c>
      <c r="C572" s="40">
        <v>387.13561206022581</v>
      </c>
      <c r="D572" s="21" t="str">
        <f ca="1">IF(IF(RANDBETWEEN(1,$A$3)=1,RANDBETWEEN(0,Overview!$K$19)/100)*C572&gt;'liquid Assets'!C572,"Yes","")</f>
        <v/>
      </c>
      <c r="E572" s="6">
        <f t="shared" ca="1" si="99"/>
        <v>311.17602249674752</v>
      </c>
      <c r="F572" s="21" t="str">
        <f ca="1">IF(IF(RANDBETWEEN(1,$A$3)&lt;($D$2+1),RAND(),0)*E572&gt;Equity!E572,"Yes","")</f>
        <v/>
      </c>
      <c r="G572" s="6">
        <f t="shared" ca="1" si="100"/>
        <v>343.54644329306967</v>
      </c>
      <c r="H572" s="21" t="str">
        <f ca="1">IF(IF(RANDBETWEEN(1,$A$3)&lt;($D$2+1),RAND(),0)*G572&gt;Equity!G572,"Yes","")</f>
        <v/>
      </c>
      <c r="I572" s="6">
        <f t="shared" ca="1" si="101"/>
        <v>276.64651182240539</v>
      </c>
      <c r="J572" s="21" t="str">
        <f ca="1">IF(IF(RANDBETWEEN(1,$A$3)&lt;($D$2+1),RAND(),0)*I572&gt;Equity!I572,"Yes","")</f>
        <v/>
      </c>
      <c r="K572" s="6">
        <f t="shared" ca="1" si="102"/>
        <v>233.02540192083282</v>
      </c>
      <c r="L572" s="21" t="str">
        <f ca="1">IF(IF(RANDBETWEEN(1,$A$3)&lt;($D$2+1),RAND(),0)*K572&gt;Equity!K572,"Yes","")</f>
        <v/>
      </c>
      <c r="M572" s="6">
        <f t="shared" ca="1" si="103"/>
        <v>256.49975057866084</v>
      </c>
      <c r="N572" s="21" t="str">
        <f ca="1">IF(IF(RANDBETWEEN(1,$A$3)&lt;($D$2+1),RAND(),0)*M572&gt;Equity!M572,"Yes","")</f>
        <v/>
      </c>
      <c r="O572" s="6">
        <f t="shared" ca="1" si="104"/>
        <v>261.10192452370114</v>
      </c>
      <c r="P572" s="21" t="str">
        <f ca="1">IF(IF(RANDBETWEEN(1,$A$3)&lt;($D$2+1),RAND(),0)*O572&gt;Equity!O572,"Yes","")</f>
        <v/>
      </c>
      <c r="Q572" s="6">
        <f t="shared" ca="1" si="105"/>
        <v>229.32003075048496</v>
      </c>
      <c r="R572" s="21" t="str">
        <f ca="1">IF(IF(RANDBETWEEN(1,$A$3)&lt;($D$2+1),RAND(),0)*Q572&gt;Equity!Q572,"Yes","")</f>
        <v/>
      </c>
      <c r="S572" s="6">
        <f t="shared" ca="1" si="106"/>
        <v>253.73014065888614</v>
      </c>
      <c r="T572" s="21" t="str">
        <f ca="1">IF(IF(RANDBETWEEN(1,$A$3)&lt;($D$2+1),RAND(),0)*S572&gt;Equity!S572,"Yes","")</f>
        <v/>
      </c>
      <c r="U572" s="6">
        <f t="shared" ca="1" si="107"/>
        <v>269.96144101165049</v>
      </c>
      <c r="V572" s="21" t="str">
        <f ca="1">IF(IF(RANDBETWEEN(1,$A$3)&lt;($D$2+1),RAND(),0)*U572&gt;Equity!U572,"Yes","")</f>
        <v/>
      </c>
      <c r="W572" s="6">
        <f t="shared" ca="1" si="108"/>
        <v>320.21797054182565</v>
      </c>
    </row>
    <row r="573" spans="2:23" x14ac:dyDescent="0.3">
      <c r="B573" s="4">
        <v>570</v>
      </c>
      <c r="C573" s="40">
        <v>386.29495629851687</v>
      </c>
      <c r="D573" s="21" t="str">
        <f ca="1">IF(IF(RANDBETWEEN(1,$A$3)=1,RANDBETWEEN(0,Overview!$K$19)/100)*C573&gt;'liquid Assets'!C573,"Yes","")</f>
        <v/>
      </c>
      <c r="E573" s="6">
        <f t="shared" ca="1" si="99"/>
        <v>353.89904882403391</v>
      </c>
      <c r="F573" s="21" t="str">
        <f ca="1">IF(IF(RANDBETWEEN(1,$A$3)&lt;($D$2+1),RAND(),0)*E573&gt;Equity!E573,"Yes","")</f>
        <v/>
      </c>
      <c r="G573" s="6">
        <f t="shared" ca="1" si="100"/>
        <v>395.73520219732472</v>
      </c>
      <c r="H573" s="21" t="str">
        <f ca="1">IF(IF(RANDBETWEEN(1,$A$3)&lt;($D$2+1),RAND(),0)*G573&gt;Equity!G573,"Yes","")</f>
        <v/>
      </c>
      <c r="I573" s="6">
        <f t="shared" ca="1" si="101"/>
        <v>460.5482671743743</v>
      </c>
      <c r="J573" s="21" t="str">
        <f ca="1">IF(IF(RANDBETWEEN(1,$A$3)&lt;($D$2+1),RAND(),0)*I573&gt;Equity!I573,"Yes","")</f>
        <v/>
      </c>
      <c r="K573" s="6">
        <f t="shared" ca="1" si="102"/>
        <v>383.31532635810919</v>
      </c>
      <c r="L573" s="21" t="str">
        <f ca="1">IF(IF(RANDBETWEEN(1,$A$3)&lt;($D$2+1),RAND(),0)*K573&gt;Equity!K573,"Yes","")</f>
        <v/>
      </c>
      <c r="M573" s="6">
        <f t="shared" ca="1" si="103"/>
        <v>452.18379854232921</v>
      </c>
      <c r="N573" s="21" t="str">
        <f ca="1">IF(IF(RANDBETWEEN(1,$A$3)&lt;($D$2+1),RAND(),0)*M573&gt;Equity!M573,"Yes","")</f>
        <v/>
      </c>
      <c r="O573" s="6">
        <f t="shared" ca="1" si="104"/>
        <v>531.26381764512792</v>
      </c>
      <c r="P573" s="21" t="str">
        <f ca="1">IF(IF(RANDBETWEEN(1,$A$3)&lt;($D$2+1),RAND(),0)*O573&gt;Equity!O573,"Yes","")</f>
        <v/>
      </c>
      <c r="Q573" s="6">
        <f t="shared" ca="1" si="105"/>
        <v>565.89800925980421</v>
      </c>
      <c r="R573" s="21" t="str">
        <f ca="1">IF(IF(RANDBETWEEN(1,$A$3)&lt;($D$2+1),RAND(),0)*Q573&gt;Equity!Q573,"Yes","")</f>
        <v/>
      </c>
      <c r="S573" s="6">
        <f t="shared" ca="1" si="106"/>
        <v>662.99187836125566</v>
      </c>
      <c r="T573" s="21" t="str">
        <f ca="1">IF(IF(RANDBETWEEN(1,$A$3)&lt;($D$2+1),RAND(),0)*S573&gt;Equity!S573,"Yes","")</f>
        <v/>
      </c>
      <c r="U573" s="6">
        <f t="shared" ca="1" si="107"/>
        <v>723.98729083683111</v>
      </c>
      <c r="V573" s="21" t="str">
        <f ca="1">IF(IF(RANDBETWEEN(1,$A$3)&lt;($D$2+1),RAND(),0)*U573&gt;Equity!U573,"Yes","")</f>
        <v/>
      </c>
      <c r="W573" s="6">
        <f t="shared" ca="1" si="108"/>
        <v>658.96824173667278</v>
      </c>
    </row>
    <row r="574" spans="2:23" x14ac:dyDescent="0.3">
      <c r="B574" s="4">
        <v>571</v>
      </c>
      <c r="C574" s="40">
        <v>385.4575947490888</v>
      </c>
      <c r="D574" s="21" t="str">
        <f ca="1">IF(IF(RANDBETWEEN(1,$A$3)=1,RANDBETWEEN(0,Overview!$K$19)/100)*C574&gt;'liquid Assets'!C574,"Yes","")</f>
        <v/>
      </c>
      <c r="E574" s="6">
        <f t="shared" ca="1" si="99"/>
        <v>341.97144134892761</v>
      </c>
      <c r="F574" s="21" t="str">
        <f ca="1">IF(IF(RANDBETWEEN(1,$A$3)&lt;($D$2+1),RAND(),0)*E574&gt;Equity!E574,"Yes","")</f>
        <v/>
      </c>
      <c r="G574" s="6">
        <f t="shared" ca="1" si="100"/>
        <v>362.57492199193399</v>
      </c>
      <c r="H574" s="21" t="str">
        <f ca="1">IF(IF(RANDBETWEEN(1,$A$3)&lt;($D$2+1),RAND(),0)*G574&gt;Equity!G574,"Yes","")</f>
        <v/>
      </c>
      <c r="I574" s="6">
        <f t="shared" ca="1" si="101"/>
        <v>355.23093237940367</v>
      </c>
      <c r="J574" s="21" t="str">
        <f ca="1">IF(IF(RANDBETWEEN(1,$A$3)&lt;($D$2+1),RAND(),0)*I574&gt;Equity!I574,"Yes","")</f>
        <v/>
      </c>
      <c r="K574" s="6">
        <f t="shared" ca="1" si="102"/>
        <v>370.81098521343404</v>
      </c>
      <c r="L574" s="21" t="str">
        <f ca="1">IF(IF(RANDBETWEEN(1,$A$3)&lt;($D$2+1),RAND(),0)*K574&gt;Equity!K574,"Yes","")</f>
        <v/>
      </c>
      <c r="M574" s="6">
        <f t="shared" ca="1" si="103"/>
        <v>404.15784371150198</v>
      </c>
      <c r="N574" s="21" t="str">
        <f ca="1">IF(IF(RANDBETWEEN(1,$A$3)&lt;($D$2+1),RAND(),0)*M574&gt;Equity!M574,"Yes","")</f>
        <v/>
      </c>
      <c r="O574" s="6">
        <f t="shared" ca="1" si="104"/>
        <v>467.61518756148831</v>
      </c>
      <c r="P574" s="21" t="str">
        <f ca="1">IF(IF(RANDBETWEEN(1,$A$3)&lt;($D$2+1),RAND(),0)*O574&gt;Equity!O574,"Yes","")</f>
        <v/>
      </c>
      <c r="Q574" s="6">
        <f t="shared" ca="1" si="105"/>
        <v>490.53981093085855</v>
      </c>
      <c r="R574" s="21" t="str">
        <f ca="1">IF(IF(RANDBETWEEN(1,$A$3)&lt;($D$2+1),RAND(),0)*Q574&gt;Equity!Q574,"Yes","")</f>
        <v/>
      </c>
      <c r="S574" s="6">
        <f t="shared" ca="1" si="106"/>
        <v>466.51022997935337</v>
      </c>
      <c r="T574" s="21" t="str">
        <f ca="1">IF(IF(RANDBETWEEN(1,$A$3)&lt;($D$2+1),RAND(),0)*S574&gt;Equity!S574,"Yes","")</f>
        <v/>
      </c>
      <c r="U574" s="6">
        <f t="shared" ca="1" si="107"/>
        <v>447.53956080852106</v>
      </c>
      <c r="V574" s="21" t="str">
        <f ca="1">IF(IF(RANDBETWEEN(1,$A$3)&lt;($D$2+1),RAND(),0)*U574&gt;Equity!U574,"Yes","")</f>
        <v/>
      </c>
      <c r="W574" s="6">
        <f t="shared" ca="1" si="108"/>
        <v>469.84121264584132</v>
      </c>
    </row>
    <row r="575" spans="2:23" x14ac:dyDescent="0.3">
      <c r="B575" s="4">
        <v>572</v>
      </c>
      <c r="C575" s="40">
        <v>384.62350876781954</v>
      </c>
      <c r="D575" s="21" t="str">
        <f ca="1">IF(IF(RANDBETWEEN(1,$A$3)=1,RANDBETWEEN(0,Overview!$K$19)/100)*C575&gt;'liquid Assets'!C575,"Yes","")</f>
        <v/>
      </c>
      <c r="E575" s="6">
        <f t="shared" ca="1" si="99"/>
        <v>446.62892283573882</v>
      </c>
      <c r="F575" s="21" t="str">
        <f ca="1">IF(IF(RANDBETWEEN(1,$A$3)&lt;($D$2+1),RAND(),0)*E575&gt;Equity!E575,"Yes","")</f>
        <v/>
      </c>
      <c r="G575" s="6">
        <f t="shared" ca="1" si="100"/>
        <v>466.61071554441941</v>
      </c>
      <c r="H575" s="21" t="str">
        <f ca="1">IF(IF(RANDBETWEEN(1,$A$3)&lt;($D$2+1),RAND(),0)*G575&gt;Equity!G575,"Yes","")</f>
        <v/>
      </c>
      <c r="I575" s="6">
        <f t="shared" ca="1" si="101"/>
        <v>447.12365122859211</v>
      </c>
      <c r="J575" s="21" t="str">
        <f ca="1">IF(IF(RANDBETWEEN(1,$A$3)&lt;($D$2+1),RAND(),0)*I575&gt;Equity!I575,"Yes","")</f>
        <v/>
      </c>
      <c r="K575" s="6">
        <f t="shared" ca="1" si="102"/>
        <v>483.5872245939733</v>
      </c>
      <c r="L575" s="21" t="str">
        <f ca="1">IF(IF(RANDBETWEEN(1,$A$3)&lt;($D$2+1),RAND(),0)*K575&gt;Equity!K575,"Yes","")</f>
        <v/>
      </c>
      <c r="M575" s="6">
        <f t="shared" ca="1" si="103"/>
        <v>428.04887827554535</v>
      </c>
      <c r="N575" s="21" t="str">
        <f ca="1">IF(IF(RANDBETWEEN(1,$A$3)&lt;($D$2+1),RAND(),0)*M575&gt;Equity!M575,"Yes","")</f>
        <v/>
      </c>
      <c r="O575" s="6">
        <f t="shared" ca="1" si="104"/>
        <v>464.59061386186448</v>
      </c>
      <c r="P575" s="21" t="str">
        <f ca="1">IF(IF(RANDBETWEEN(1,$A$3)&lt;($D$2+1),RAND(),0)*O575&gt;Equity!O575,"Yes","")</f>
        <v/>
      </c>
      <c r="Q575" s="6">
        <f t="shared" ca="1" si="105"/>
        <v>442.9852510766334</v>
      </c>
      <c r="R575" s="21" t="str">
        <f ca="1">IF(IF(RANDBETWEEN(1,$A$3)&lt;($D$2+1),RAND(),0)*Q575&gt;Equity!Q575,"Yes","")</f>
        <v/>
      </c>
      <c r="S575" s="6">
        <f t="shared" ca="1" si="106"/>
        <v>496.44710565935071</v>
      </c>
      <c r="T575" s="21" t="str">
        <f ca="1">IF(IF(RANDBETWEEN(1,$A$3)&lt;($D$2+1),RAND(),0)*S575&gt;Equity!S575,"Yes","")</f>
        <v/>
      </c>
      <c r="U575" s="6">
        <f t="shared" ca="1" si="107"/>
        <v>591.78166360874468</v>
      </c>
      <c r="V575" s="21" t="str">
        <f ca="1">IF(IF(RANDBETWEEN(1,$A$3)&lt;($D$2+1),RAND(),0)*U575&gt;Equity!U575,"Yes","")</f>
        <v/>
      </c>
      <c r="W575" s="6">
        <f t="shared" ca="1" si="108"/>
        <v>562.10255547523934</v>
      </c>
    </row>
    <row r="576" spans="2:23" x14ac:dyDescent="0.3">
      <c r="B576" s="4">
        <v>573</v>
      </c>
      <c r="C576" s="40">
        <v>383.79267984845205</v>
      </c>
      <c r="D576" s="21" t="str">
        <f ca="1">IF(IF(RANDBETWEEN(1,$A$3)=1,RANDBETWEEN(0,Overview!$K$19)/100)*C576&gt;'liquid Assets'!C576,"Yes","")</f>
        <v/>
      </c>
      <c r="E576" s="6">
        <f t="shared" ca="1" si="99"/>
        <v>373.681128519754</v>
      </c>
      <c r="F576" s="21" t="str">
        <f ca="1">IF(IF(RANDBETWEEN(1,$A$3)&lt;($D$2+1),RAND(),0)*E576&gt;Equity!E576,"Yes","")</f>
        <v/>
      </c>
      <c r="G576" s="6">
        <f t="shared" ca="1" si="100"/>
        <v>442.48356874981874</v>
      </c>
      <c r="H576" s="21" t="str">
        <f ca="1">IF(IF(RANDBETWEEN(1,$A$3)&lt;($D$2+1),RAND(),0)*G576&gt;Equity!G576,"Yes","")</f>
        <v/>
      </c>
      <c r="I576" s="6">
        <f t="shared" ca="1" si="101"/>
        <v>457.14983573633907</v>
      </c>
      <c r="J576" s="21" t="str">
        <f ca="1">IF(IF(RANDBETWEEN(1,$A$3)&lt;($D$2+1),RAND(),0)*I576&gt;Equity!I576,"Yes","")</f>
        <v/>
      </c>
      <c r="K576" s="6">
        <f t="shared" ca="1" si="102"/>
        <v>406.25716996157524</v>
      </c>
      <c r="L576" s="21" t="str">
        <f ca="1">IF(IF(RANDBETWEEN(1,$A$3)&lt;($D$2+1),RAND(),0)*K576&gt;Equity!K576,"Yes","")</f>
        <v/>
      </c>
      <c r="M576" s="6">
        <f t="shared" ca="1" si="103"/>
        <v>384.92716407690784</v>
      </c>
      <c r="N576" s="21" t="str">
        <f ca="1">IF(IF(RANDBETWEEN(1,$A$3)&lt;($D$2+1),RAND(),0)*M576&gt;Equity!M576,"Yes","")</f>
        <v/>
      </c>
      <c r="O576" s="6">
        <f t="shared" ca="1" si="104"/>
        <v>369.54927902373487</v>
      </c>
      <c r="P576" s="21" t="str">
        <f ca="1">IF(IF(RANDBETWEEN(1,$A$3)&lt;($D$2+1),RAND(),0)*O576&gt;Equity!O576,"Yes","")</f>
        <v/>
      </c>
      <c r="Q576" s="6">
        <f t="shared" ca="1" si="105"/>
        <v>355.75075289558146</v>
      </c>
      <c r="R576" s="21" t="str">
        <f ca="1">IF(IF(RANDBETWEEN(1,$A$3)&lt;($D$2+1),RAND(),0)*Q576&gt;Equity!Q576,"Yes","")</f>
        <v/>
      </c>
      <c r="S576" s="6">
        <f t="shared" ca="1" si="106"/>
        <v>287.78109595222861</v>
      </c>
      <c r="T576" s="21" t="str">
        <f ca="1">IF(IF(RANDBETWEEN(1,$A$3)&lt;($D$2+1),RAND(),0)*S576&gt;Equity!S576,"Yes","")</f>
        <v/>
      </c>
      <c r="U576" s="6">
        <f t="shared" ca="1" si="107"/>
        <v>330.7512993981785</v>
      </c>
      <c r="V576" s="21" t="str">
        <f ca="1">IF(IF(RANDBETWEEN(1,$A$3)&lt;($D$2+1),RAND(),0)*U576&gt;Equity!U576,"Yes","")</f>
        <v/>
      </c>
      <c r="W576" s="6">
        <f t="shared" ca="1" si="108"/>
        <v>302.78653790132535</v>
      </c>
    </row>
    <row r="577" spans="2:23" x14ac:dyDescent="0.3">
      <c r="B577" s="4">
        <v>574</v>
      </c>
      <c r="C577" s="40">
        <v>382.96508962133936</v>
      </c>
      <c r="D577" s="21" t="str">
        <f ca="1">IF(IF(RANDBETWEEN(1,$A$3)=1,RANDBETWEEN(0,Overview!$K$19)/100)*C577&gt;'liquid Assets'!C577,"Yes","")</f>
        <v/>
      </c>
      <c r="E577" s="6">
        <f t="shared" ca="1" si="99"/>
        <v>314.72343162215526</v>
      </c>
      <c r="F577" s="21" t="str">
        <f ca="1">IF(IF(RANDBETWEEN(1,$A$3)&lt;($D$2+1),RAND(),0)*E577&gt;Equity!E577,"Yes","")</f>
        <v/>
      </c>
      <c r="G577" s="6">
        <f t="shared" ca="1" si="100"/>
        <v>296.82793039445801</v>
      </c>
      <c r="H577" s="21" t="str">
        <f ca="1">IF(IF(RANDBETWEEN(1,$A$3)&lt;($D$2+1),RAND(),0)*G577&gt;Equity!G577,"Yes","")</f>
        <v/>
      </c>
      <c r="I577" s="6">
        <f t="shared" ca="1" si="101"/>
        <v>271.91142348745956</v>
      </c>
      <c r="J577" s="21" t="str">
        <f ca="1">IF(IF(RANDBETWEEN(1,$A$3)&lt;($D$2+1),RAND(),0)*I577&gt;Equity!I577,"Yes","")</f>
        <v/>
      </c>
      <c r="K577" s="6">
        <f t="shared" ca="1" si="102"/>
        <v>294.04741972711759</v>
      </c>
      <c r="L577" s="21" t="str">
        <f ca="1">IF(IF(RANDBETWEEN(1,$A$3)&lt;($D$2+1),RAND(),0)*K577&gt;Equity!K577,"Yes","")</f>
        <v/>
      </c>
      <c r="M577" s="6">
        <f t="shared" ca="1" si="103"/>
        <v>314.8596006708143</v>
      </c>
      <c r="N577" s="21" t="str">
        <f ca="1">IF(IF(RANDBETWEEN(1,$A$3)&lt;($D$2+1),RAND(),0)*M577&gt;Equity!M577,"Yes","")</f>
        <v/>
      </c>
      <c r="O577" s="6">
        <f t="shared" ca="1" si="104"/>
        <v>293.96816103265212</v>
      </c>
      <c r="P577" s="21" t="str">
        <f ca="1">IF(IF(RANDBETWEEN(1,$A$3)&lt;($D$2+1),RAND(),0)*O577&gt;Equity!O577,"Yes","")</f>
        <v/>
      </c>
      <c r="Q577" s="6">
        <f t="shared" ca="1" si="105"/>
        <v>342.77076193431674</v>
      </c>
      <c r="R577" s="21" t="str">
        <f ca="1">IF(IF(RANDBETWEEN(1,$A$3)&lt;($D$2+1),RAND(),0)*Q577&gt;Equity!Q577,"Yes","")</f>
        <v/>
      </c>
      <c r="S577" s="6">
        <f t="shared" ca="1" si="106"/>
        <v>340.43294416060962</v>
      </c>
      <c r="T577" s="21" t="str">
        <f ca="1">IF(IF(RANDBETWEEN(1,$A$3)&lt;($D$2+1),RAND(),0)*S577&gt;Equity!S577,"Yes","")</f>
        <v/>
      </c>
      <c r="U577" s="6">
        <f t="shared" ca="1" si="107"/>
        <v>334.87413776013653</v>
      </c>
      <c r="V577" s="21" t="str">
        <f ca="1">IF(IF(RANDBETWEEN(1,$A$3)&lt;($D$2+1),RAND(),0)*U577&gt;Equity!U577,"Yes","")</f>
        <v/>
      </c>
      <c r="W577" s="6">
        <f t="shared" ca="1" si="108"/>
        <v>378.98783186300449</v>
      </c>
    </row>
    <row r="578" spans="2:23" x14ac:dyDescent="0.3">
      <c r="B578" s="4">
        <v>575</v>
      </c>
      <c r="C578" s="40">
        <v>382.14071985219823</v>
      </c>
      <c r="D578" s="21" t="str">
        <f ca="1">IF(IF(RANDBETWEEN(1,$A$3)=1,RANDBETWEEN(0,Overview!$K$19)/100)*C578&gt;'liquid Assets'!C578,"Yes","")</f>
        <v/>
      </c>
      <c r="E578" s="6">
        <f t="shared" ca="1" si="99"/>
        <v>424.25040968010404</v>
      </c>
      <c r="F578" s="21" t="str">
        <f ca="1">IF(IF(RANDBETWEEN(1,$A$3)&lt;($D$2+1),RAND(),0)*E578&gt;Equity!E578,"Yes","")</f>
        <v/>
      </c>
      <c r="G578" s="6">
        <f t="shared" ca="1" si="100"/>
        <v>454.02192368151498</v>
      </c>
      <c r="H578" s="21" t="str">
        <f ca="1">IF(IF(RANDBETWEEN(1,$A$3)&lt;($D$2+1),RAND(),0)*G578&gt;Equity!G578,"Yes","")</f>
        <v/>
      </c>
      <c r="I578" s="6">
        <f t="shared" ca="1" si="101"/>
        <v>371.7112443352882</v>
      </c>
      <c r="J578" s="21" t="str">
        <f ca="1">IF(IF(RANDBETWEEN(1,$A$3)&lt;($D$2+1),RAND(),0)*I578&gt;Equity!I578,"Yes","")</f>
        <v/>
      </c>
      <c r="K578" s="6">
        <f t="shared" ca="1" si="102"/>
        <v>416.96999326224824</v>
      </c>
      <c r="L578" s="21" t="str">
        <f ca="1">IF(IF(RANDBETWEEN(1,$A$3)&lt;($D$2+1),RAND(),0)*K578&gt;Equity!K578,"Yes","")</f>
        <v/>
      </c>
      <c r="M578" s="6">
        <f t="shared" ca="1" si="103"/>
        <v>449.02284063977919</v>
      </c>
      <c r="N578" s="21" t="str">
        <f ca="1">IF(IF(RANDBETWEEN(1,$A$3)&lt;($D$2+1),RAND(),0)*M578&gt;Equity!M578,"Yes","")</f>
        <v/>
      </c>
      <c r="O578" s="6">
        <f t="shared" ca="1" si="104"/>
        <v>501.34097575332487</v>
      </c>
      <c r="P578" s="21" t="str">
        <f ca="1">IF(IF(RANDBETWEEN(1,$A$3)&lt;($D$2+1),RAND(),0)*O578&gt;Equity!O578,"Yes","")</f>
        <v/>
      </c>
      <c r="Q578" s="6">
        <f t="shared" ca="1" si="105"/>
        <v>427.2683322910384</v>
      </c>
      <c r="R578" s="21" t="str">
        <f ca="1">IF(IF(RANDBETWEEN(1,$A$3)&lt;($D$2+1),RAND(),0)*Q578&gt;Equity!Q578,"Yes","")</f>
        <v/>
      </c>
      <c r="S578" s="6">
        <f t="shared" ca="1" si="106"/>
        <v>427.99272602351891</v>
      </c>
      <c r="T578" s="21" t="str">
        <f ca="1">IF(IF(RANDBETWEEN(1,$A$3)&lt;($D$2+1),RAND(),0)*S578&gt;Equity!S578,"Yes","")</f>
        <v/>
      </c>
      <c r="U578" s="6">
        <f t="shared" ca="1" si="107"/>
        <v>507.12776097640074</v>
      </c>
      <c r="V578" s="21" t="str">
        <f ca="1">IF(IF(RANDBETWEEN(1,$A$3)&lt;($D$2+1),RAND(),0)*U578&gt;Equity!U578,"Yes","")</f>
        <v/>
      </c>
      <c r="W578" s="6">
        <f t="shared" ca="1" si="108"/>
        <v>562.5798676651259</v>
      </c>
    </row>
    <row r="579" spans="2:23" x14ac:dyDescent="0.3">
      <c r="B579" s="4">
        <v>576</v>
      </c>
      <c r="C579" s="40">
        <v>381.31955244087828</v>
      </c>
      <c r="D579" s="21" t="str">
        <f ca="1">IF(IF(RANDBETWEEN(1,$A$3)=1,RANDBETWEEN(0,Overview!$K$19)/100)*C579&gt;'liquid Assets'!C579,"Yes","")</f>
        <v/>
      </c>
      <c r="E579" s="6">
        <f t="shared" ca="1" si="99"/>
        <v>389.70104740459777</v>
      </c>
      <c r="F579" s="21" t="str">
        <f ca="1">IF(IF(RANDBETWEEN(1,$A$3)&lt;($D$2+1),RAND(),0)*E579&gt;Equity!E579,"Yes","")</f>
        <v/>
      </c>
      <c r="G579" s="6">
        <f t="shared" ca="1" si="100"/>
        <v>382.61374823060305</v>
      </c>
      <c r="H579" s="21" t="str">
        <f ca="1">IF(IF(RANDBETWEEN(1,$A$3)&lt;($D$2+1),RAND(),0)*G579&gt;Equity!G579,"Yes","")</f>
        <v/>
      </c>
      <c r="I579" s="6">
        <f t="shared" ca="1" si="101"/>
        <v>336.92486866378198</v>
      </c>
      <c r="J579" s="21" t="str">
        <f ca="1">IF(IF(RANDBETWEEN(1,$A$3)&lt;($D$2+1),RAND(),0)*I579&gt;Equity!I579,"Yes","")</f>
        <v/>
      </c>
      <c r="K579" s="6">
        <f t="shared" ca="1" si="102"/>
        <v>330.26812116525491</v>
      </c>
      <c r="L579" s="21" t="str">
        <f ca="1">IF(IF(RANDBETWEEN(1,$A$3)&lt;($D$2+1),RAND(),0)*K579&gt;Equity!K579,"Yes","")</f>
        <v/>
      </c>
      <c r="M579" s="6">
        <f t="shared" ca="1" si="103"/>
        <v>349.28514422990287</v>
      </c>
      <c r="N579" s="21" t="str">
        <f ca="1">IF(IF(RANDBETWEEN(1,$A$3)&lt;($D$2+1),RAND(),0)*M579&gt;Equity!M579,"Yes","")</f>
        <v/>
      </c>
      <c r="O579" s="6">
        <f t="shared" ca="1" si="104"/>
        <v>322.55761318830412</v>
      </c>
      <c r="P579" s="21" t="str">
        <f ca="1">IF(IF(RANDBETWEEN(1,$A$3)&lt;($D$2+1),RAND(),0)*O579&gt;Equity!O579,"Yes","")</f>
        <v/>
      </c>
      <c r="Q579" s="6">
        <f t="shared" ca="1" si="105"/>
        <v>283.15921422246396</v>
      </c>
      <c r="R579" s="21" t="str">
        <f ca="1">IF(IF(RANDBETWEEN(1,$A$3)&lt;($D$2+1),RAND(),0)*Q579&gt;Equity!Q579,"Yes","")</f>
        <v/>
      </c>
      <c r="S579" s="6">
        <f t="shared" ca="1" si="106"/>
        <v>258.77293315584467</v>
      </c>
      <c r="T579" s="21" t="str">
        <f ca="1">IF(IF(RANDBETWEEN(1,$A$3)&lt;($D$2+1),RAND(),0)*S579&gt;Equity!S579,"Yes","")</f>
        <v/>
      </c>
      <c r="U579" s="6">
        <f t="shared" ca="1" si="107"/>
        <v>261.41579828279754</v>
      </c>
      <c r="V579" s="21" t="str">
        <f ca="1">IF(IF(RANDBETWEEN(1,$A$3)&lt;($D$2+1),RAND(),0)*U579&gt;Equity!U579,"Yes","")</f>
        <v/>
      </c>
      <c r="W579" s="6">
        <f t="shared" ca="1" si="108"/>
        <v>257.27818705002665</v>
      </c>
    </row>
    <row r="580" spans="2:23" x14ac:dyDescent="0.3">
      <c r="B580" s="4">
        <v>577</v>
      </c>
      <c r="C580" s="40">
        <v>380.50156942014587</v>
      </c>
      <c r="D580" s="21" t="str">
        <f ca="1">IF(IF(RANDBETWEEN(1,$A$3)=1,RANDBETWEEN(0,Overview!$K$19)/100)*C580&gt;'liquid Assets'!C580,"Yes","")</f>
        <v/>
      </c>
      <c r="E580" s="6">
        <f t="shared" ca="1" si="99"/>
        <v>315.12970356852662</v>
      </c>
      <c r="F580" s="21" t="str">
        <f ca="1">IF(IF(RANDBETWEEN(1,$A$3)&lt;($D$2+1),RAND(),0)*E580&gt;Equity!E580,"Yes","")</f>
        <v/>
      </c>
      <c r="G580" s="6">
        <f t="shared" ca="1" si="100"/>
        <v>286.52415099503793</v>
      </c>
      <c r="H580" s="21" t="str">
        <f ca="1">IF(IF(RANDBETWEEN(1,$A$3)&lt;($D$2+1),RAND(),0)*G580&gt;Equity!G580,"Yes","")</f>
        <v/>
      </c>
      <c r="I580" s="6">
        <f t="shared" ca="1" si="101"/>
        <v>325.8585010660891</v>
      </c>
      <c r="J580" s="21" t="str">
        <f ca="1">IF(IF(RANDBETWEEN(1,$A$3)&lt;($D$2+1),RAND(),0)*I580&gt;Equity!I580,"Yes","")</f>
        <v/>
      </c>
      <c r="K580" s="6">
        <f t="shared" ca="1" si="102"/>
        <v>362.16398358976289</v>
      </c>
      <c r="L580" s="21" t="str">
        <f ca="1">IF(IF(RANDBETWEEN(1,$A$3)&lt;($D$2+1),RAND(),0)*K580&gt;Equity!K580,"Yes","")</f>
        <v/>
      </c>
      <c r="M580" s="6">
        <f t="shared" ca="1" si="103"/>
        <v>427.73872737130836</v>
      </c>
      <c r="N580" s="21" t="str">
        <f ca="1">IF(IF(RANDBETWEEN(1,$A$3)&lt;($D$2+1),RAND(),0)*M580&gt;Equity!M580,"Yes","")</f>
        <v/>
      </c>
      <c r="O580" s="6">
        <f t="shared" ca="1" si="104"/>
        <v>384.06244693383968</v>
      </c>
      <c r="P580" s="21" t="str">
        <f ca="1">IF(IF(RANDBETWEEN(1,$A$3)&lt;($D$2+1),RAND(),0)*O580&gt;Equity!O580,"Yes","")</f>
        <v/>
      </c>
      <c r="Q580" s="6">
        <f t="shared" ca="1" si="105"/>
        <v>398.09869306941459</v>
      </c>
      <c r="R580" s="21" t="str">
        <f ca="1">IF(IF(RANDBETWEEN(1,$A$3)&lt;($D$2+1),RAND(),0)*Q580&gt;Equity!Q580,"Yes","")</f>
        <v/>
      </c>
      <c r="S580" s="6">
        <f t="shared" ca="1" si="106"/>
        <v>322.56964379378479</v>
      </c>
      <c r="T580" s="21" t="str">
        <f ca="1">IF(IF(RANDBETWEEN(1,$A$3)&lt;($D$2+1),RAND(),0)*S580&gt;Equity!S580,"Yes","")</f>
        <v/>
      </c>
      <c r="U580" s="6">
        <f t="shared" ca="1" si="107"/>
        <v>329.66163317796423</v>
      </c>
      <c r="V580" s="21" t="str">
        <f ca="1">IF(IF(RANDBETWEEN(1,$A$3)&lt;($D$2+1),RAND(),0)*U580&gt;Equity!U580,"Yes","")</f>
        <v/>
      </c>
      <c r="W580" s="6">
        <f t="shared" ca="1" si="108"/>
        <v>292.87971508998851</v>
      </c>
    </row>
    <row r="581" spans="2:23" x14ac:dyDescent="0.3">
      <c r="B581" s="4">
        <v>578</v>
      </c>
      <c r="C581" s="40">
        <v>379.686752954479</v>
      </c>
      <c r="D581" s="21" t="str">
        <f ca="1">IF(IF(RANDBETWEEN(1,$A$3)=1,RANDBETWEEN(0,Overview!$K$19)/100)*C581&gt;'liquid Assets'!C581,"Yes","")</f>
        <v/>
      </c>
      <c r="E581" s="6">
        <f t="shared" ca="1" si="99"/>
        <v>363.80235062931035</v>
      </c>
      <c r="F581" s="21" t="str">
        <f ca="1">IF(IF(RANDBETWEEN(1,$A$3)&lt;($D$2+1),RAND(),0)*E581&gt;Equity!E581,"Yes","")</f>
        <v/>
      </c>
      <c r="G581" s="6">
        <f t="shared" ca="1" si="100"/>
        <v>386.95477671307606</v>
      </c>
      <c r="H581" s="21" t="str">
        <f ca="1">IF(IF(RANDBETWEEN(1,$A$3)&lt;($D$2+1),RAND(),0)*G581&gt;Equity!G581,"Yes","")</f>
        <v/>
      </c>
      <c r="I581" s="6">
        <f t="shared" ca="1" si="101"/>
        <v>335.76991327556078</v>
      </c>
      <c r="J581" s="21" t="str">
        <f ca="1">IF(IF(RANDBETWEEN(1,$A$3)&lt;($D$2+1),RAND(),0)*I581&gt;Equity!I581,"Yes","")</f>
        <v/>
      </c>
      <c r="K581" s="6">
        <f t="shared" ca="1" si="102"/>
        <v>398.96201285160595</v>
      </c>
      <c r="L581" s="21" t="str">
        <f ca="1">IF(IF(RANDBETWEEN(1,$A$3)&lt;($D$2+1),RAND(),0)*K581&gt;Equity!K581,"Yes","")</f>
        <v/>
      </c>
      <c r="M581" s="6">
        <f t="shared" ca="1" si="103"/>
        <v>370.31685517588232</v>
      </c>
      <c r="N581" s="21" t="str">
        <f ca="1">IF(IF(RANDBETWEEN(1,$A$3)&lt;($D$2+1),RAND(),0)*M581&gt;Equity!M581,"Yes","")</f>
        <v/>
      </c>
      <c r="O581" s="6">
        <f t="shared" ca="1" si="104"/>
        <v>367.57391966131576</v>
      </c>
      <c r="P581" s="21" t="str">
        <f ca="1">IF(IF(RANDBETWEEN(1,$A$3)&lt;($D$2+1),RAND(),0)*O581&gt;Equity!O581,"Yes","")</f>
        <v/>
      </c>
      <c r="Q581" s="6">
        <f t="shared" ca="1" si="105"/>
        <v>307.33749371506786</v>
      </c>
      <c r="R581" s="21" t="str">
        <f ca="1">IF(IF(RANDBETWEEN(1,$A$3)&lt;($D$2+1),RAND(),0)*Q581&gt;Equity!Q581,"Yes","")</f>
        <v/>
      </c>
      <c r="S581" s="6">
        <f t="shared" ca="1" si="106"/>
        <v>268.37321793095776</v>
      </c>
      <c r="T581" s="21" t="str">
        <f ca="1">IF(IF(RANDBETWEEN(1,$A$3)&lt;($D$2+1),RAND(),0)*S581&gt;Equity!S581,"Yes","")</f>
        <v/>
      </c>
      <c r="U581" s="6">
        <f t="shared" ca="1" si="107"/>
        <v>251.7190060438121</v>
      </c>
      <c r="V581" s="21" t="str">
        <f ca="1">IF(IF(RANDBETWEEN(1,$A$3)&lt;($D$2+1),RAND(),0)*U581&gt;Equity!U581,"Yes","")</f>
        <v/>
      </c>
      <c r="W581" s="6">
        <f t="shared" ca="1" si="108"/>
        <v>263.15026552624295</v>
      </c>
    </row>
    <row r="582" spans="2:23" x14ac:dyDescent="0.3">
      <c r="B582" s="4">
        <v>579</v>
      </c>
      <c r="C582" s="40">
        <v>378.87508533887626</v>
      </c>
      <c r="D582" s="21" t="str">
        <f ca="1">IF(IF(RANDBETWEEN(1,$A$3)=1,RANDBETWEEN(0,Overview!$K$19)/100)*C582&gt;'liquid Assets'!C582,"Yes","")</f>
        <v/>
      </c>
      <c r="E582" s="6">
        <f t="shared" ca="1" si="99"/>
        <v>419.34301075801039</v>
      </c>
      <c r="F582" s="21" t="str">
        <f ca="1">IF(IF(RANDBETWEEN(1,$A$3)&lt;($D$2+1),RAND(),0)*E582&gt;Equity!E582,"Yes","")</f>
        <v/>
      </c>
      <c r="G582" s="6">
        <f t="shared" ca="1" si="100"/>
        <v>438.95298647360573</v>
      </c>
      <c r="H582" s="21" t="str">
        <f ca="1">IF(IF(RANDBETWEEN(1,$A$3)&lt;($D$2+1),RAND(),0)*G582&gt;Equity!G582,"Yes","")</f>
        <v/>
      </c>
      <c r="I582" s="6">
        <f t="shared" ca="1" si="101"/>
        <v>354.33554383850918</v>
      </c>
      <c r="J582" s="21" t="str">
        <f ca="1">IF(IF(RANDBETWEEN(1,$A$3)&lt;($D$2+1),RAND(),0)*I582&gt;Equity!I582,"Yes","")</f>
        <v/>
      </c>
      <c r="K582" s="6">
        <f t="shared" ca="1" si="102"/>
        <v>422.4891354070798</v>
      </c>
      <c r="L582" s="21" t="str">
        <f ca="1">IF(IF(RANDBETWEEN(1,$A$3)&lt;($D$2+1),RAND(),0)*K582&gt;Equity!K582,"Yes","")</f>
        <v/>
      </c>
      <c r="M582" s="6">
        <f t="shared" ca="1" si="103"/>
        <v>363.32688381421377</v>
      </c>
      <c r="N582" s="21" t="str">
        <f ca="1">IF(IF(RANDBETWEEN(1,$A$3)&lt;($D$2+1),RAND(),0)*M582&gt;Equity!M582,"Yes","")</f>
        <v/>
      </c>
      <c r="O582" s="6">
        <f t="shared" ca="1" si="104"/>
        <v>399.33812909319408</v>
      </c>
      <c r="P582" s="21" t="str">
        <f ca="1">IF(IF(RANDBETWEEN(1,$A$3)&lt;($D$2+1),RAND(),0)*O582&gt;Equity!O582,"Yes","")</f>
        <v/>
      </c>
      <c r="Q582" s="6">
        <f t="shared" ca="1" si="105"/>
        <v>466.15304868453967</v>
      </c>
      <c r="R582" s="21" t="str">
        <f ca="1">IF(IF(RANDBETWEEN(1,$A$3)&lt;($D$2+1),RAND(),0)*Q582&gt;Equity!Q582,"Yes","")</f>
        <v/>
      </c>
      <c r="S582" s="6">
        <f t="shared" ca="1" si="106"/>
        <v>400.60640945334785</v>
      </c>
      <c r="T582" s="21" t="str">
        <f ca="1">IF(IF(RANDBETWEEN(1,$A$3)&lt;($D$2+1),RAND(),0)*S582&gt;Equity!S582,"Yes","")</f>
        <v/>
      </c>
      <c r="U582" s="6">
        <f t="shared" ca="1" si="107"/>
        <v>467.34896442387009</v>
      </c>
      <c r="V582" s="21" t="str">
        <f ca="1">IF(IF(RANDBETWEEN(1,$A$3)&lt;($D$2+1),RAND(),0)*U582&gt;Equity!U582,"Yes","")</f>
        <v/>
      </c>
      <c r="W582" s="6">
        <f t="shared" ca="1" si="108"/>
        <v>452.58218481251669</v>
      </c>
    </row>
    <row r="583" spans="2:23" x14ac:dyDescent="0.3">
      <c r="B583" s="4">
        <v>580</v>
      </c>
      <c r="C583" s="40">
        <v>378.06654899767875</v>
      </c>
      <c r="D583" s="21" t="str">
        <f ca="1">IF(IF(RANDBETWEEN(1,$A$3)=1,RANDBETWEEN(0,Overview!$K$19)/100)*C583&gt;'liquid Assets'!C583,"Yes","")</f>
        <v/>
      </c>
      <c r="E583" s="6">
        <f t="shared" ca="1" si="99"/>
        <v>382.65371139909576</v>
      </c>
      <c r="F583" s="21" t="str">
        <f ca="1">IF(IF(RANDBETWEEN(1,$A$3)&lt;($D$2+1),RAND(),0)*E583&gt;Equity!E583,"Yes","")</f>
        <v/>
      </c>
      <c r="G583" s="6">
        <f t="shared" ca="1" si="100"/>
        <v>433.69178804857029</v>
      </c>
      <c r="H583" s="21" t="str">
        <f ca="1">IF(IF(RANDBETWEEN(1,$A$3)&lt;($D$2+1),RAND(),0)*G583&gt;Equity!G583,"Yes","")</f>
        <v/>
      </c>
      <c r="I583" s="6">
        <f t="shared" ca="1" si="101"/>
        <v>444.80781017108103</v>
      </c>
      <c r="J583" s="21" t="str">
        <f ca="1">IF(IF(RANDBETWEEN(1,$A$3)&lt;($D$2+1),RAND(),0)*I583&gt;Equity!I583,"Yes","")</f>
        <v/>
      </c>
      <c r="K583" s="6">
        <f t="shared" ca="1" si="102"/>
        <v>452.39153253097896</v>
      </c>
      <c r="L583" s="21" t="str">
        <f ca="1">IF(IF(RANDBETWEEN(1,$A$3)&lt;($D$2+1),RAND(),0)*K583&gt;Equity!K583,"Yes","")</f>
        <v/>
      </c>
      <c r="M583" s="6">
        <f t="shared" ca="1" si="103"/>
        <v>458.20124044220034</v>
      </c>
      <c r="N583" s="21" t="str">
        <f ca="1">IF(IF(RANDBETWEEN(1,$A$3)&lt;($D$2+1),RAND(),0)*M583&gt;Equity!M583,"Yes","")</f>
        <v/>
      </c>
      <c r="O583" s="6">
        <f t="shared" ca="1" si="104"/>
        <v>499.32819249258381</v>
      </c>
      <c r="P583" s="21" t="str">
        <f ca="1">IF(IF(RANDBETWEEN(1,$A$3)&lt;($D$2+1),RAND(),0)*O583&gt;Equity!O583,"Yes","")</f>
        <v/>
      </c>
      <c r="Q583" s="6">
        <f t="shared" ca="1" si="105"/>
        <v>430.43093893997792</v>
      </c>
      <c r="R583" s="21" t="str">
        <f ca="1">IF(IF(RANDBETWEEN(1,$A$3)&lt;($D$2+1),RAND(),0)*Q583&gt;Equity!Q583,"Yes","")</f>
        <v/>
      </c>
      <c r="S583" s="6">
        <f t="shared" ca="1" si="106"/>
        <v>363.49562350681185</v>
      </c>
      <c r="T583" s="21" t="str">
        <f ca="1">IF(IF(RANDBETWEEN(1,$A$3)&lt;($D$2+1),RAND(),0)*S583&gt;Equity!S583,"Yes","")</f>
        <v/>
      </c>
      <c r="U583" s="6">
        <f t="shared" ca="1" si="107"/>
        <v>349.19885498635568</v>
      </c>
      <c r="V583" s="21" t="str">
        <f ca="1">IF(IF(RANDBETWEEN(1,$A$3)&lt;($D$2+1),RAND(),0)*U583&gt;Equity!U583,"Yes","")</f>
        <v/>
      </c>
      <c r="W583" s="6">
        <f t="shared" ca="1" si="108"/>
        <v>333.3591849672938</v>
      </c>
    </row>
    <row r="584" spans="2:23" x14ac:dyDescent="0.3">
      <c r="B584" s="4">
        <v>581</v>
      </c>
      <c r="C584" s="40">
        <v>377.26112648340222</v>
      </c>
      <c r="D584" s="21" t="str">
        <f ca="1">IF(IF(RANDBETWEEN(1,$A$3)=1,RANDBETWEEN(0,Overview!$K$19)/100)*C584&gt;'liquid Assets'!C584,"Yes","")</f>
        <v/>
      </c>
      <c r="E584" s="6">
        <f t="shared" ca="1" si="99"/>
        <v>318.55532856224511</v>
      </c>
      <c r="F584" s="21" t="str">
        <f ca="1">IF(IF(RANDBETWEEN(1,$A$3)&lt;($D$2+1),RAND(),0)*E584&gt;Equity!E584,"Yes","")</f>
        <v/>
      </c>
      <c r="G584" s="6">
        <f t="shared" ca="1" si="100"/>
        <v>362.43156010330455</v>
      </c>
      <c r="H584" s="21" t="str">
        <f ca="1">IF(IF(RANDBETWEEN(1,$A$3)&lt;($D$2+1),RAND(),0)*G584&gt;Equity!G584,"Yes","")</f>
        <v/>
      </c>
      <c r="I584" s="6">
        <f t="shared" ca="1" si="101"/>
        <v>404.73958231544179</v>
      </c>
      <c r="J584" s="21" t="str">
        <f ca="1">IF(IF(RANDBETWEEN(1,$A$3)&lt;($D$2+1),RAND(),0)*I584&gt;Equity!I584,"Yes","")</f>
        <v/>
      </c>
      <c r="K584" s="6">
        <f t="shared" ca="1" si="102"/>
        <v>477.66467839070714</v>
      </c>
      <c r="L584" s="21" t="str">
        <f ca="1">IF(IF(RANDBETWEEN(1,$A$3)&lt;($D$2+1),RAND(),0)*K584&gt;Equity!K584,"Yes","")</f>
        <v/>
      </c>
      <c r="M584" s="6">
        <f t="shared" ca="1" si="103"/>
        <v>508.16037285527204</v>
      </c>
      <c r="N584" s="21" t="str">
        <f ca="1">IF(IF(RANDBETWEEN(1,$A$3)&lt;($D$2+1),RAND(),0)*M584&gt;Equity!M584,"Yes","")</f>
        <v/>
      </c>
      <c r="O584" s="6">
        <f t="shared" ca="1" si="104"/>
        <v>597.65980051380461</v>
      </c>
      <c r="P584" s="21" t="str">
        <f ca="1">IF(IF(RANDBETWEEN(1,$A$3)&lt;($D$2+1),RAND(),0)*O584&gt;Equity!O584,"Yes","")</f>
        <v/>
      </c>
      <c r="Q584" s="6">
        <f t="shared" ca="1" si="105"/>
        <v>692.56079450139669</v>
      </c>
      <c r="R584" s="21" t="str">
        <f ca="1">IF(IF(RANDBETWEEN(1,$A$3)&lt;($D$2+1),RAND(),0)*Q584&gt;Equity!Q584,"Yes","")</f>
        <v/>
      </c>
      <c r="S584" s="6">
        <f t="shared" ca="1" si="106"/>
        <v>599.42418358209125</v>
      </c>
      <c r="T584" s="21" t="str">
        <f ca="1">IF(IF(RANDBETWEEN(1,$A$3)&lt;($D$2+1),RAND(),0)*S584&gt;Equity!S584,"Yes","")</f>
        <v/>
      </c>
      <c r="U584" s="6">
        <f t="shared" ca="1" si="107"/>
        <v>693.74157591167739</v>
      </c>
      <c r="V584" s="21" t="str">
        <f ca="1">IF(IF(RANDBETWEEN(1,$A$3)&lt;($D$2+1),RAND(),0)*U584&gt;Equity!U584,"Yes","")</f>
        <v/>
      </c>
      <c r="W584" s="6">
        <f t="shared" ca="1" si="108"/>
        <v>568.61983555706149</v>
      </c>
    </row>
    <row r="585" spans="2:23" x14ac:dyDescent="0.3">
      <c r="B585" s="4">
        <v>582</v>
      </c>
      <c r="C585" s="40">
        <v>376.458800475587</v>
      </c>
      <c r="D585" s="21" t="str">
        <f ca="1">IF(IF(RANDBETWEEN(1,$A$3)=1,RANDBETWEEN(0,Overview!$K$19)/100)*C585&gt;'liquid Assets'!C585,"Yes","")</f>
        <v/>
      </c>
      <c r="E585" s="6">
        <f t="shared" ca="1" si="99"/>
        <v>341.45540028886012</v>
      </c>
      <c r="F585" s="21" t="str">
        <f ca="1">IF(IF(RANDBETWEEN(1,$A$3)&lt;($D$2+1),RAND(),0)*E585&gt;Equity!E585,"Yes","")</f>
        <v/>
      </c>
      <c r="G585" s="6">
        <f t="shared" ca="1" si="100"/>
        <v>348.01927849400278</v>
      </c>
      <c r="H585" s="21" t="str">
        <f ca="1">IF(IF(RANDBETWEEN(1,$A$3)&lt;($D$2+1),RAND(),0)*G585&gt;Equity!G585,"Yes","")</f>
        <v/>
      </c>
      <c r="I585" s="6">
        <f t="shared" ca="1" si="101"/>
        <v>301.32772930227469</v>
      </c>
      <c r="J585" s="21" t="str">
        <f ca="1">IF(IF(RANDBETWEEN(1,$A$3)&lt;($D$2+1),RAND(),0)*I585&gt;Equity!I585,"Yes","")</f>
        <v/>
      </c>
      <c r="K585" s="6">
        <f t="shared" ca="1" si="102"/>
        <v>348.68808749325302</v>
      </c>
      <c r="L585" s="21" t="str">
        <f ca="1">IF(IF(RANDBETWEEN(1,$A$3)&lt;($D$2+1),RAND(),0)*K585&gt;Equity!K585,"Yes","")</f>
        <v/>
      </c>
      <c r="M585" s="6">
        <f t="shared" ca="1" si="103"/>
        <v>399.79860377699123</v>
      </c>
      <c r="N585" s="21" t="str">
        <f ca="1">IF(IF(RANDBETWEEN(1,$A$3)&lt;($D$2+1),RAND(),0)*M585&gt;Equity!M585,"Yes","")</f>
        <v/>
      </c>
      <c r="O585" s="6">
        <f t="shared" ca="1" si="104"/>
        <v>400.0506118916407</v>
      </c>
      <c r="P585" s="21" t="str">
        <f ca="1">IF(IF(RANDBETWEEN(1,$A$3)&lt;($D$2+1),RAND(),0)*O585&gt;Equity!O585,"Yes","")</f>
        <v/>
      </c>
      <c r="Q585" s="6">
        <f t="shared" ca="1" si="105"/>
        <v>372.54532943362068</v>
      </c>
      <c r="R585" s="21" t="str">
        <f ca="1">IF(IF(RANDBETWEEN(1,$A$3)&lt;($D$2+1),RAND(),0)*Q585&gt;Equity!Q585,"Yes","")</f>
        <v/>
      </c>
      <c r="S585" s="6">
        <f t="shared" ca="1" si="106"/>
        <v>427.79206045525967</v>
      </c>
      <c r="T585" s="21" t="str">
        <f ca="1">IF(IF(RANDBETWEEN(1,$A$3)&lt;($D$2+1),RAND(),0)*S585&gt;Equity!S585,"Yes","")</f>
        <v/>
      </c>
      <c r="U585" s="6">
        <f t="shared" ca="1" si="107"/>
        <v>386.40429565082042</v>
      </c>
      <c r="V585" s="21" t="str">
        <f ca="1">IF(IF(RANDBETWEEN(1,$A$3)&lt;($D$2+1),RAND(),0)*U585&gt;Equity!U585,"Yes","")</f>
        <v/>
      </c>
      <c r="W585" s="6">
        <f t="shared" ca="1" si="108"/>
        <v>448.17914941065067</v>
      </c>
    </row>
    <row r="586" spans="2:23" x14ac:dyDescent="0.3">
      <c r="B586" s="4">
        <v>583</v>
      </c>
      <c r="C586" s="40">
        <v>375.65955377965446</v>
      </c>
      <c r="D586" s="21" t="str">
        <f ca="1">IF(IF(RANDBETWEEN(1,$A$3)=1,RANDBETWEEN(0,Overview!$K$19)/100)*C586&gt;'liquid Assets'!C586,"Yes","")</f>
        <v/>
      </c>
      <c r="E586" s="6">
        <f t="shared" ca="1" si="99"/>
        <v>402.11928210733203</v>
      </c>
      <c r="F586" s="21" t="str">
        <f ca="1">IF(IF(RANDBETWEEN(1,$A$3)&lt;($D$2+1),RAND(),0)*E586&gt;Equity!E586,"Yes","")</f>
        <v/>
      </c>
      <c r="G586" s="6">
        <f t="shared" ca="1" si="100"/>
        <v>356.96807028770303</v>
      </c>
      <c r="H586" s="21" t="str">
        <f ca="1">IF(IF(RANDBETWEEN(1,$A$3)&lt;($D$2+1),RAND(),0)*G586&gt;Equity!G586,"Yes","")</f>
        <v/>
      </c>
      <c r="I586" s="6">
        <f t="shared" ca="1" si="101"/>
        <v>395.92787328089628</v>
      </c>
      <c r="J586" s="21" t="str">
        <f ca="1">IF(IF(RANDBETWEEN(1,$A$3)&lt;($D$2+1),RAND(),0)*I586&gt;Equity!I586,"Yes","")</f>
        <v/>
      </c>
      <c r="K586" s="6">
        <f t="shared" ca="1" si="102"/>
        <v>356.24741514971038</v>
      </c>
      <c r="L586" s="21" t="str">
        <f ca="1">IF(IF(RANDBETWEEN(1,$A$3)&lt;($D$2+1),RAND(),0)*K586&gt;Equity!K586,"Yes","")</f>
        <v/>
      </c>
      <c r="M586" s="6">
        <f t="shared" ca="1" si="103"/>
        <v>306.19291669275691</v>
      </c>
      <c r="N586" s="21" t="str">
        <f ca="1">IF(IF(RANDBETWEEN(1,$A$3)&lt;($D$2+1),RAND(),0)*M586&gt;Equity!M586,"Yes","")</f>
        <v/>
      </c>
      <c r="O586" s="6">
        <f t="shared" ca="1" si="104"/>
        <v>308.1716988509271</v>
      </c>
      <c r="P586" s="21" t="str">
        <f ca="1">IF(IF(RANDBETWEEN(1,$A$3)&lt;($D$2+1),RAND(),0)*O586&gt;Equity!O586,"Yes","")</f>
        <v/>
      </c>
      <c r="Q586" s="6">
        <f t="shared" ca="1" si="105"/>
        <v>278.38564231787802</v>
      </c>
      <c r="R586" s="21" t="str">
        <f ca="1">IF(IF(RANDBETWEEN(1,$A$3)&lt;($D$2+1),RAND(),0)*Q586&gt;Equity!Q586,"Yes","")</f>
        <v/>
      </c>
      <c r="S586" s="6">
        <f t="shared" ca="1" si="106"/>
        <v>291.17118940740914</v>
      </c>
      <c r="T586" s="21" t="str">
        <f ca="1">IF(IF(RANDBETWEEN(1,$A$3)&lt;($D$2+1),RAND(),0)*S586&gt;Equity!S586,"Yes","")</f>
        <v/>
      </c>
      <c r="U586" s="6">
        <f t="shared" ca="1" si="107"/>
        <v>335.22630380062265</v>
      </c>
      <c r="V586" s="21" t="str">
        <f ca="1">IF(IF(RANDBETWEEN(1,$A$3)&lt;($D$2+1),RAND(),0)*U586&gt;Equity!U586,"Yes","")</f>
        <v/>
      </c>
      <c r="W586" s="6">
        <f t="shared" ca="1" si="108"/>
        <v>288.94235392743894</v>
      </c>
    </row>
    <row r="587" spans="2:23" x14ac:dyDescent="0.3">
      <c r="B587" s="4">
        <v>584</v>
      </c>
      <c r="C587" s="40">
        <v>374.86336932577916</v>
      </c>
      <c r="D587" s="21" t="str">
        <f ca="1">IF(IF(RANDBETWEEN(1,$A$3)=1,RANDBETWEEN(0,Overview!$K$19)/100)*C587&gt;'liquid Assets'!C587,"Yes","")</f>
        <v/>
      </c>
      <c r="E587" s="6">
        <f t="shared" ca="1" si="99"/>
        <v>368.55443803777018</v>
      </c>
      <c r="F587" s="21" t="str">
        <f ca="1">IF(IF(RANDBETWEEN(1,$A$3)&lt;($D$2+1),RAND(),0)*E587&gt;Equity!E587,"Yes","")</f>
        <v/>
      </c>
      <c r="G587" s="6">
        <f t="shared" ca="1" si="100"/>
        <v>314.62068944016147</v>
      </c>
      <c r="H587" s="21" t="str">
        <f ca="1">IF(IF(RANDBETWEEN(1,$A$3)&lt;($D$2+1),RAND(),0)*G587&gt;Equity!G587,"Yes","")</f>
        <v/>
      </c>
      <c r="I587" s="6">
        <f t="shared" ca="1" si="101"/>
        <v>322.2706286678831</v>
      </c>
      <c r="J587" s="21" t="str">
        <f ca="1">IF(IF(RANDBETWEEN(1,$A$3)&lt;($D$2+1),RAND(),0)*I587&gt;Equity!I587,"Yes","")</f>
        <v/>
      </c>
      <c r="K587" s="6">
        <f t="shared" ca="1" si="102"/>
        <v>339.72719685558604</v>
      </c>
      <c r="L587" s="21" t="str">
        <f ca="1">IF(IF(RANDBETWEEN(1,$A$3)&lt;($D$2+1),RAND(),0)*K587&gt;Equity!K587,"Yes","")</f>
        <v/>
      </c>
      <c r="M587" s="6">
        <f t="shared" ca="1" si="103"/>
        <v>334.31832277014752</v>
      </c>
      <c r="N587" s="21" t="str">
        <f ca="1">IF(IF(RANDBETWEEN(1,$A$3)&lt;($D$2+1),RAND(),0)*M587&gt;Equity!M587,"Yes","")</f>
        <v/>
      </c>
      <c r="O587" s="6">
        <f t="shared" ca="1" si="104"/>
        <v>341.88875295973924</v>
      </c>
      <c r="P587" s="21" t="str">
        <f ca="1">IF(IF(RANDBETWEEN(1,$A$3)&lt;($D$2+1),RAND(),0)*O587&gt;Equity!O587,"Yes","")</f>
        <v/>
      </c>
      <c r="Q587" s="6">
        <f t="shared" ca="1" si="105"/>
        <v>397.76554568079308</v>
      </c>
      <c r="R587" s="21" t="str">
        <f ca="1">IF(IF(RANDBETWEEN(1,$A$3)&lt;($D$2+1),RAND(),0)*Q587&gt;Equity!Q587,"Yes","")</f>
        <v/>
      </c>
      <c r="S587" s="6">
        <f t="shared" ca="1" si="106"/>
        <v>405.5523397998416</v>
      </c>
      <c r="T587" s="21" t="str">
        <f ca="1">IF(IF(RANDBETWEEN(1,$A$3)&lt;($D$2+1),RAND(),0)*S587&gt;Equity!S587,"Yes","")</f>
        <v/>
      </c>
      <c r="U587" s="6">
        <f t="shared" ca="1" si="107"/>
        <v>426.03938775327441</v>
      </c>
      <c r="V587" s="21" t="str">
        <f ca="1">IF(IF(RANDBETWEEN(1,$A$3)&lt;($D$2+1),RAND(),0)*U587&gt;Equity!U587,"Yes","")</f>
        <v/>
      </c>
      <c r="W587" s="6">
        <f t="shared" ca="1" si="108"/>
        <v>360.74093364608206</v>
      </c>
    </row>
    <row r="588" spans="2:23" x14ac:dyDescent="0.3">
      <c r="B588" s="4">
        <v>585</v>
      </c>
      <c r="C588" s="40">
        <v>374.07023016777146</v>
      </c>
      <c r="D588" s="21" t="str">
        <f ca="1">IF(IF(RANDBETWEEN(1,$A$3)=1,RANDBETWEEN(0,Overview!$K$19)/100)*C588&gt;'liquid Assets'!C588,"Yes","")</f>
        <v/>
      </c>
      <c r="E588" s="6">
        <f t="shared" ca="1" si="99"/>
        <v>335.60103342430119</v>
      </c>
      <c r="F588" s="21" t="str">
        <f ca="1">IF(IF(RANDBETWEEN(1,$A$3)&lt;($D$2+1),RAND(),0)*E588&gt;Equity!E588,"Yes","")</f>
        <v/>
      </c>
      <c r="G588" s="6">
        <f t="shared" ca="1" si="100"/>
        <v>376.22337893829285</v>
      </c>
      <c r="H588" s="21" t="str">
        <f ca="1">IF(IF(RANDBETWEEN(1,$A$3)&lt;($D$2+1),RAND(),0)*G588&gt;Equity!G588,"Yes","")</f>
        <v/>
      </c>
      <c r="I588" s="6">
        <f t="shared" ca="1" si="101"/>
        <v>364.92451044983517</v>
      </c>
      <c r="J588" s="21" t="str">
        <f ca="1">IF(IF(RANDBETWEEN(1,$A$3)&lt;($D$2+1),RAND(),0)*I588&gt;Equity!I588,"Yes","")</f>
        <v/>
      </c>
      <c r="K588" s="6">
        <f t="shared" ca="1" si="102"/>
        <v>294.77865197679841</v>
      </c>
      <c r="L588" s="21" t="str">
        <f ca="1">IF(IF(RANDBETWEEN(1,$A$3)&lt;($D$2+1),RAND(),0)*K588&gt;Equity!K588,"Yes","")</f>
        <v/>
      </c>
      <c r="M588" s="6">
        <f t="shared" ca="1" si="103"/>
        <v>269.69128147280668</v>
      </c>
      <c r="N588" s="21" t="str">
        <f ca="1">IF(IF(RANDBETWEEN(1,$A$3)&lt;($D$2+1),RAND(),0)*M588&gt;Equity!M588,"Yes","")</f>
        <v/>
      </c>
      <c r="O588" s="6">
        <f t="shared" ca="1" si="104"/>
        <v>323.31214948865272</v>
      </c>
      <c r="P588" s="21" t="str">
        <f ca="1">IF(IF(RANDBETWEEN(1,$A$3)&lt;($D$2+1),RAND(),0)*O588&gt;Equity!O588,"Yes","")</f>
        <v/>
      </c>
      <c r="Q588" s="6">
        <f t="shared" ca="1" si="105"/>
        <v>335.97646038421095</v>
      </c>
      <c r="R588" s="21" t="str">
        <f ca="1">IF(IF(RANDBETWEEN(1,$A$3)&lt;($D$2+1),RAND(),0)*Q588&gt;Equity!Q588,"Yes","")</f>
        <v/>
      </c>
      <c r="S588" s="6">
        <f t="shared" ca="1" si="106"/>
        <v>354.36282731055064</v>
      </c>
      <c r="T588" s="21" t="str">
        <f ca="1">IF(IF(RANDBETWEEN(1,$A$3)&lt;($D$2+1),RAND(),0)*S588&gt;Equity!S588,"Yes","")</f>
        <v/>
      </c>
      <c r="U588" s="6">
        <f t="shared" ca="1" si="107"/>
        <v>378.01052385654629</v>
      </c>
      <c r="V588" s="21" t="str">
        <f ca="1">IF(IF(RANDBETWEEN(1,$A$3)&lt;($D$2+1),RAND(),0)*U588&gt;Equity!U588,"Yes","")</f>
        <v/>
      </c>
      <c r="W588" s="6">
        <f t="shared" ca="1" si="108"/>
        <v>431.67866870930175</v>
      </c>
    </row>
    <row r="589" spans="2:23" x14ac:dyDescent="0.3">
      <c r="B589" s="4">
        <v>586</v>
      </c>
      <c r="C589" s="40">
        <v>373.28011948197411</v>
      </c>
      <c r="D589" s="21" t="str">
        <f ca="1">IF(IF(RANDBETWEEN(1,$A$3)=1,RANDBETWEEN(0,Overview!$K$19)/100)*C589&gt;'liquid Assets'!C589,"Yes","")</f>
        <v/>
      </c>
      <c r="E589" s="6">
        <f t="shared" ca="1" si="99"/>
        <v>329.33246558738063</v>
      </c>
      <c r="F589" s="21" t="str">
        <f ca="1">IF(IF(RANDBETWEEN(1,$A$3)&lt;($D$2+1),RAND(),0)*E589&gt;Equity!E589,"Yes","")</f>
        <v/>
      </c>
      <c r="G589" s="6">
        <f t="shared" ca="1" si="100"/>
        <v>366.78427902794664</v>
      </c>
      <c r="H589" s="21" t="str">
        <f ca="1">IF(IF(RANDBETWEEN(1,$A$3)&lt;($D$2+1),RAND(),0)*G589&gt;Equity!G589,"Yes","")</f>
        <v/>
      </c>
      <c r="I589" s="6">
        <f t="shared" ca="1" si="101"/>
        <v>372.73245534183087</v>
      </c>
      <c r="J589" s="21" t="str">
        <f ca="1">IF(IF(RANDBETWEEN(1,$A$3)&lt;($D$2+1),RAND(),0)*I589&gt;Equity!I589,"Yes","")</f>
        <v/>
      </c>
      <c r="K589" s="6">
        <f t="shared" ca="1" si="102"/>
        <v>339.54135020020931</v>
      </c>
      <c r="L589" s="21" t="str">
        <f ca="1">IF(IF(RANDBETWEEN(1,$A$3)&lt;($D$2+1),RAND(),0)*K589&gt;Equity!K589,"Yes","")</f>
        <v/>
      </c>
      <c r="M589" s="6">
        <f t="shared" ca="1" si="103"/>
        <v>312.13692171150774</v>
      </c>
      <c r="N589" s="21" t="str">
        <f ca="1">IF(IF(RANDBETWEEN(1,$A$3)&lt;($D$2+1),RAND(),0)*M589&gt;Equity!M589,"Yes","")</f>
        <v/>
      </c>
      <c r="O589" s="6">
        <f t="shared" ca="1" si="104"/>
        <v>369.97258364810574</v>
      </c>
      <c r="P589" s="21" t="str">
        <f ca="1">IF(IF(RANDBETWEEN(1,$A$3)&lt;($D$2+1),RAND(),0)*O589&gt;Equity!O589,"Yes","")</f>
        <v/>
      </c>
      <c r="Q589" s="6">
        <f t="shared" ca="1" si="105"/>
        <v>348.94986969085357</v>
      </c>
      <c r="R589" s="21" t="str">
        <f ca="1">IF(IF(RANDBETWEEN(1,$A$3)&lt;($D$2+1),RAND(),0)*Q589&gt;Equity!Q589,"Yes","")</f>
        <v/>
      </c>
      <c r="S589" s="6">
        <f t="shared" ca="1" si="106"/>
        <v>353.81606735850727</v>
      </c>
      <c r="T589" s="21" t="str">
        <f ca="1">IF(IF(RANDBETWEEN(1,$A$3)&lt;($D$2+1),RAND(),0)*S589&gt;Equity!S589,"Yes","")</f>
        <v/>
      </c>
      <c r="U589" s="6">
        <f t="shared" ca="1" si="107"/>
        <v>354.90632305320656</v>
      </c>
      <c r="V589" s="21" t="str">
        <f ca="1">IF(IF(RANDBETWEEN(1,$A$3)&lt;($D$2+1),RAND(),0)*U589&gt;Equity!U589,"Yes","")</f>
        <v/>
      </c>
      <c r="W589" s="6">
        <f t="shared" ca="1" si="108"/>
        <v>354.79641354104257</v>
      </c>
    </row>
    <row r="590" spans="2:23" x14ac:dyDescent="0.3">
      <c r="B590" s="4">
        <v>587</v>
      </c>
      <c r="C590" s="40">
        <v>372.49302056616585</v>
      </c>
      <c r="D590" s="21" t="str">
        <f ca="1">IF(IF(RANDBETWEEN(1,$A$3)=1,RANDBETWEEN(0,Overview!$K$19)/100)*C590&gt;'liquid Assets'!C590,"Yes","")</f>
        <v/>
      </c>
      <c r="E590" s="6">
        <f t="shared" ca="1" si="99"/>
        <v>390.32155497134289</v>
      </c>
      <c r="F590" s="21" t="str">
        <f ca="1">IF(IF(RANDBETWEEN(1,$A$3)&lt;($D$2+1),RAND(),0)*E590&gt;Equity!E590,"Yes","")</f>
        <v/>
      </c>
      <c r="G590" s="6">
        <f t="shared" ca="1" si="100"/>
        <v>414.56979816618588</v>
      </c>
      <c r="H590" s="21" t="str">
        <f ca="1">IF(IF(RANDBETWEEN(1,$A$3)&lt;($D$2+1),RAND(),0)*G590&gt;Equity!G590,"Yes","")</f>
        <v/>
      </c>
      <c r="I590" s="6">
        <f t="shared" ca="1" si="101"/>
        <v>484.62660347424844</v>
      </c>
      <c r="J590" s="21" t="str">
        <f ca="1">IF(IF(RANDBETWEEN(1,$A$3)&lt;($D$2+1),RAND(),0)*I590&gt;Equity!I590,"Yes","")</f>
        <v/>
      </c>
      <c r="K590" s="6">
        <f t="shared" ca="1" si="102"/>
        <v>578.12350546408561</v>
      </c>
      <c r="L590" s="21" t="str">
        <f ca="1">IF(IF(RANDBETWEEN(1,$A$3)&lt;($D$2+1),RAND(),0)*K590&gt;Equity!K590,"Yes","")</f>
        <v/>
      </c>
      <c r="M590" s="6">
        <f t="shared" ca="1" si="103"/>
        <v>674.23636954470305</v>
      </c>
      <c r="N590" s="21" t="str">
        <f ca="1">IF(IF(RANDBETWEEN(1,$A$3)&lt;($D$2+1),RAND(),0)*M590&gt;Equity!M590,"Yes","")</f>
        <v/>
      </c>
      <c r="O590" s="6">
        <f t="shared" ca="1" si="104"/>
        <v>600.89906643720201</v>
      </c>
      <c r="P590" s="21" t="str">
        <f ca="1">IF(IF(RANDBETWEEN(1,$A$3)&lt;($D$2+1),RAND(),0)*O590&gt;Equity!O590,"Yes","")</f>
        <v/>
      </c>
      <c r="Q590" s="6">
        <f t="shared" ca="1" si="105"/>
        <v>499.7228122832845</v>
      </c>
      <c r="R590" s="21" t="str">
        <f ca="1">IF(IF(RANDBETWEEN(1,$A$3)&lt;($D$2+1),RAND(),0)*Q590&gt;Equity!Q590,"Yes","")</f>
        <v/>
      </c>
      <c r="S590" s="6">
        <f t="shared" ca="1" si="106"/>
        <v>539.0698686374385</v>
      </c>
      <c r="T590" s="21" t="str">
        <f ca="1">IF(IF(RANDBETWEEN(1,$A$3)&lt;($D$2+1),RAND(),0)*S590&gt;Equity!S590,"Yes","")</f>
        <v/>
      </c>
      <c r="U590" s="6">
        <f t="shared" ca="1" si="107"/>
        <v>522.74135815985608</v>
      </c>
      <c r="V590" s="21" t="str">
        <f ca="1">IF(IF(RANDBETWEEN(1,$A$3)&lt;($D$2+1),RAND(),0)*U590&gt;Equity!U590,"Yes","")</f>
        <v/>
      </c>
      <c r="W590" s="6">
        <f t="shared" ca="1" si="108"/>
        <v>422.71311852789466</v>
      </c>
    </row>
    <row r="591" spans="2:23" x14ac:dyDescent="0.3">
      <c r="B591" s="4">
        <v>588</v>
      </c>
      <c r="C591" s="40">
        <v>371.70891683848527</v>
      </c>
      <c r="D591" s="21" t="str">
        <f ca="1">IF(IF(RANDBETWEEN(1,$A$3)=1,RANDBETWEEN(0,Overview!$K$19)/100)*C591&gt;'liquid Assets'!C591,"Yes","")</f>
        <v/>
      </c>
      <c r="E591" s="6">
        <f t="shared" ca="1" si="99"/>
        <v>356.55041740557539</v>
      </c>
      <c r="F591" s="21" t="str">
        <f ca="1">IF(IF(RANDBETWEEN(1,$A$3)&lt;($D$2+1),RAND(),0)*E591&gt;Equity!E591,"Yes","")</f>
        <v/>
      </c>
      <c r="G591" s="6">
        <f t="shared" ca="1" si="100"/>
        <v>325.12748855083191</v>
      </c>
      <c r="H591" s="21" t="str">
        <f ca="1">IF(IF(RANDBETWEEN(1,$A$3)&lt;($D$2+1),RAND(),0)*G591&gt;Equity!G591,"Yes","")</f>
        <v/>
      </c>
      <c r="I591" s="6">
        <f t="shared" ca="1" si="101"/>
        <v>284.01208647333584</v>
      </c>
      <c r="J591" s="21" t="str">
        <f ca="1">IF(IF(RANDBETWEEN(1,$A$3)&lt;($D$2+1),RAND(),0)*I591&gt;Equity!I591,"Yes","")</f>
        <v/>
      </c>
      <c r="K591" s="6">
        <f t="shared" ca="1" si="102"/>
        <v>261.30629521222596</v>
      </c>
      <c r="L591" s="21" t="str">
        <f ca="1">IF(IF(RANDBETWEEN(1,$A$3)&lt;($D$2+1),RAND(),0)*K591&gt;Equity!K591,"Yes","")</f>
        <v/>
      </c>
      <c r="M591" s="6">
        <f t="shared" ca="1" si="103"/>
        <v>218.14384972500216</v>
      </c>
      <c r="N591" s="21" t="str">
        <f ca="1">IF(IF(RANDBETWEEN(1,$A$3)&lt;($D$2+1),RAND(),0)*M591&gt;Equity!M591,"Yes","")</f>
        <v/>
      </c>
      <c r="O591" s="6">
        <f t="shared" ca="1" si="104"/>
        <v>243.33426480942381</v>
      </c>
      <c r="P591" s="21" t="str">
        <f ca="1">IF(IF(RANDBETWEEN(1,$A$3)&lt;($D$2+1),RAND(),0)*O591&gt;Equity!O591,"Yes","")</f>
        <v/>
      </c>
      <c r="Q591" s="6">
        <f t="shared" ca="1" si="105"/>
        <v>203.27121648589056</v>
      </c>
      <c r="R591" s="21" t="str">
        <f ca="1">IF(IF(RANDBETWEEN(1,$A$3)&lt;($D$2+1),RAND(),0)*Q591&gt;Equity!Q591,"Yes","")</f>
        <v/>
      </c>
      <c r="S591" s="6">
        <f t="shared" ca="1" si="106"/>
        <v>168.80708068054628</v>
      </c>
      <c r="T591" s="21" t="str">
        <f ca="1">IF(IF(RANDBETWEEN(1,$A$3)&lt;($D$2+1),RAND(),0)*S591&gt;Equity!S591,"Yes","")</f>
        <v/>
      </c>
      <c r="U591" s="6">
        <f t="shared" ca="1" si="107"/>
        <v>171.39631067361483</v>
      </c>
      <c r="V591" s="21" t="str">
        <f ca="1">IF(IF(RANDBETWEEN(1,$A$3)&lt;($D$2+1),RAND(),0)*U591&gt;Equity!U591,"Yes","")</f>
        <v/>
      </c>
      <c r="W591" s="6">
        <f t="shared" ca="1" si="108"/>
        <v>140.95042868522401</v>
      </c>
    </row>
    <row r="592" spans="2:23" x14ac:dyDescent="0.3">
      <c r="B592" s="4">
        <v>589</v>
      </c>
      <c r="C592" s="40">
        <v>370.92779183635406</v>
      </c>
      <c r="D592" s="21" t="str">
        <f ca="1">IF(IF(RANDBETWEEN(1,$A$3)=1,RANDBETWEEN(0,Overview!$K$19)/100)*C592&gt;'liquid Assets'!C592,"Yes","")</f>
        <v/>
      </c>
      <c r="E592" s="6">
        <f t="shared" ca="1" si="99"/>
        <v>347.61431283042975</v>
      </c>
      <c r="F592" s="21" t="str">
        <f ca="1">IF(IF(RANDBETWEEN(1,$A$3)&lt;($D$2+1),RAND(),0)*E592&gt;Equity!E592,"Yes","")</f>
        <v/>
      </c>
      <c r="G592" s="6">
        <f t="shared" ca="1" si="100"/>
        <v>394.65371981546872</v>
      </c>
      <c r="H592" s="21" t="str">
        <f ca="1">IF(IF(RANDBETWEEN(1,$A$3)&lt;($D$2+1),RAND(),0)*G592&gt;Equity!G592,"Yes","")</f>
        <v/>
      </c>
      <c r="I592" s="6">
        <f t="shared" ca="1" si="101"/>
        <v>392.4071321291276</v>
      </c>
      <c r="J592" s="21" t="str">
        <f ca="1">IF(IF(RANDBETWEEN(1,$A$3)&lt;($D$2+1),RAND(),0)*I592&gt;Equity!I592,"Yes","")</f>
        <v/>
      </c>
      <c r="K592" s="6">
        <f t="shared" ca="1" si="102"/>
        <v>441.82565498545722</v>
      </c>
      <c r="L592" s="21" t="str">
        <f ca="1">IF(IF(RANDBETWEEN(1,$A$3)&lt;($D$2+1),RAND(),0)*K592&gt;Equity!K592,"Yes","")</f>
        <v/>
      </c>
      <c r="M592" s="6">
        <f t="shared" ca="1" si="103"/>
        <v>427.39521524931985</v>
      </c>
      <c r="N592" s="21" t="str">
        <f ca="1">IF(IF(RANDBETWEEN(1,$A$3)&lt;($D$2+1),RAND(),0)*M592&gt;Equity!M592,"Yes","")</f>
        <v/>
      </c>
      <c r="O592" s="6">
        <f t="shared" ca="1" si="104"/>
        <v>472.22687409162785</v>
      </c>
      <c r="P592" s="21" t="str">
        <f ca="1">IF(IF(RANDBETWEEN(1,$A$3)&lt;($D$2+1),RAND(),0)*O592&gt;Equity!O592,"Yes","")</f>
        <v/>
      </c>
      <c r="Q592" s="6">
        <f t="shared" ca="1" si="105"/>
        <v>478.86875196177004</v>
      </c>
      <c r="R592" s="21" t="str">
        <f ca="1">IF(IF(RANDBETWEEN(1,$A$3)&lt;($D$2+1),RAND(),0)*Q592&gt;Equity!Q592,"Yes","")</f>
        <v/>
      </c>
      <c r="S592" s="6">
        <f t="shared" ca="1" si="106"/>
        <v>419.7755384228434</v>
      </c>
      <c r="T592" s="21" t="str">
        <f ca="1">IF(IF(RANDBETWEEN(1,$A$3)&lt;($D$2+1),RAND(),0)*S592&gt;Equity!S592,"Yes","")</f>
        <v/>
      </c>
      <c r="U592" s="6">
        <f t="shared" ca="1" si="107"/>
        <v>430.430271054549</v>
      </c>
      <c r="V592" s="21" t="str">
        <f ca="1">IF(IF(RANDBETWEEN(1,$A$3)&lt;($D$2+1),RAND(),0)*U592&gt;Equity!U592,"Yes","")</f>
        <v/>
      </c>
      <c r="W592" s="6">
        <f t="shared" ca="1" si="108"/>
        <v>375.746861275583</v>
      </c>
    </row>
    <row r="593" spans="2:23" x14ac:dyDescent="0.3">
      <c r="B593" s="4">
        <v>590</v>
      </c>
      <c r="C593" s="40">
        <v>370.14962921542366</v>
      </c>
      <c r="D593" s="21" t="str">
        <f ca="1">IF(IF(RANDBETWEEN(1,$A$3)=1,RANDBETWEEN(0,Overview!$K$19)/100)*C593&gt;'liquid Assets'!C593,"Yes","")</f>
        <v/>
      </c>
      <c r="E593" s="6">
        <f t="shared" ca="1" si="99"/>
        <v>364.43095474835428</v>
      </c>
      <c r="F593" s="21" t="str">
        <f ca="1">IF(IF(RANDBETWEEN(1,$A$3)&lt;($D$2+1),RAND(),0)*E593&gt;Equity!E593,"Yes","")</f>
        <v/>
      </c>
      <c r="G593" s="6">
        <f t="shared" ca="1" si="100"/>
        <v>379.66636140498042</v>
      </c>
      <c r="H593" s="21" t="str">
        <f ca="1">IF(IF(RANDBETWEEN(1,$A$3)&lt;($D$2+1),RAND(),0)*G593&gt;Equity!G593,"Yes","")</f>
        <v/>
      </c>
      <c r="I593" s="6">
        <f t="shared" ca="1" si="101"/>
        <v>417.11184090695775</v>
      </c>
      <c r="J593" s="21" t="str">
        <f ca="1">IF(IF(RANDBETWEEN(1,$A$3)&lt;($D$2+1),RAND(),0)*I593&gt;Equity!I593,"Yes","")</f>
        <v/>
      </c>
      <c r="K593" s="6">
        <f t="shared" ca="1" si="102"/>
        <v>471.72874991415614</v>
      </c>
      <c r="L593" s="21" t="str">
        <f ca="1">IF(IF(RANDBETWEEN(1,$A$3)&lt;($D$2+1),RAND(),0)*K593&gt;Equity!K593,"Yes","")</f>
        <v/>
      </c>
      <c r="M593" s="6">
        <f t="shared" ca="1" si="103"/>
        <v>388.35466122389136</v>
      </c>
      <c r="N593" s="21" t="str">
        <f ca="1">IF(IF(RANDBETWEEN(1,$A$3)&lt;($D$2+1),RAND(),0)*M593&gt;Equity!M593,"Yes","")</f>
        <v/>
      </c>
      <c r="O593" s="6">
        <f t="shared" ca="1" si="104"/>
        <v>428.57936248231266</v>
      </c>
      <c r="P593" s="21" t="str">
        <f ca="1">IF(IF(RANDBETWEEN(1,$A$3)&lt;($D$2+1),RAND(),0)*O593&gt;Equity!O593,"Yes","")</f>
        <v/>
      </c>
      <c r="Q593" s="6">
        <f t="shared" ca="1" si="105"/>
        <v>474.83210822108157</v>
      </c>
      <c r="R593" s="21" t="str">
        <f ca="1">IF(IF(RANDBETWEEN(1,$A$3)&lt;($D$2+1),RAND(),0)*Q593&gt;Equity!Q593,"Yes","")</f>
        <v/>
      </c>
      <c r="S593" s="6">
        <f t="shared" ca="1" si="106"/>
        <v>414.41642085911661</v>
      </c>
      <c r="T593" s="21" t="str">
        <f ca="1">IF(IF(RANDBETWEEN(1,$A$3)&lt;($D$2+1),RAND(),0)*S593&gt;Equity!S593,"Yes","")</f>
        <v/>
      </c>
      <c r="U593" s="6">
        <f t="shared" ca="1" si="107"/>
        <v>371.22422967477297</v>
      </c>
      <c r="V593" s="21" t="str">
        <f ca="1">IF(IF(RANDBETWEEN(1,$A$3)&lt;($D$2+1),RAND(),0)*U593&gt;Equity!U593,"Yes","")</f>
        <v/>
      </c>
      <c r="W593" s="6">
        <f t="shared" ca="1" si="108"/>
        <v>442.67794691120685</v>
      </c>
    </row>
    <row r="594" spans="2:23" x14ac:dyDescent="0.3">
      <c r="B594" s="4">
        <v>591</v>
      </c>
      <c r="C594" s="40">
        <v>369.37441274852449</v>
      </c>
      <c r="D594" s="21" t="str">
        <f ca="1">IF(IF(RANDBETWEEN(1,$A$3)=1,RANDBETWEEN(0,Overview!$K$19)/100)*C594&gt;'liquid Assets'!C594,"Yes","")</f>
        <v/>
      </c>
      <c r="E594" s="6">
        <f t="shared" ca="1" si="99"/>
        <v>354.69988455086047</v>
      </c>
      <c r="F594" s="21" t="str">
        <f ca="1">IF(IF(RANDBETWEEN(1,$A$3)&lt;($D$2+1),RAND(),0)*E594&gt;Equity!E594,"Yes","")</f>
        <v/>
      </c>
      <c r="G594" s="6">
        <f t="shared" ca="1" si="100"/>
        <v>347.05179364964806</v>
      </c>
      <c r="H594" s="21" t="str">
        <f ca="1">IF(IF(RANDBETWEEN(1,$A$3)&lt;($D$2+1),RAND(),0)*G594&gt;Equity!G594,"Yes","")</f>
        <v/>
      </c>
      <c r="I594" s="6">
        <f t="shared" ca="1" si="101"/>
        <v>318.1380086105425</v>
      </c>
      <c r="J594" s="21" t="str">
        <f ca="1">IF(IF(RANDBETWEEN(1,$A$3)&lt;($D$2+1),RAND(),0)*I594&gt;Equity!I594,"Yes","")</f>
        <v/>
      </c>
      <c r="K594" s="6">
        <f t="shared" ca="1" si="102"/>
        <v>330.54794912157541</v>
      </c>
      <c r="L594" s="21" t="str">
        <f ca="1">IF(IF(RANDBETWEEN(1,$A$3)&lt;($D$2+1),RAND(),0)*K594&gt;Equity!K594,"Yes","")</f>
        <v/>
      </c>
      <c r="M594" s="6">
        <f t="shared" ca="1" si="103"/>
        <v>389.45156583437807</v>
      </c>
      <c r="N594" s="21" t="str">
        <f ca="1">IF(IF(RANDBETWEEN(1,$A$3)&lt;($D$2+1),RAND(),0)*M594&gt;Equity!M594,"Yes","")</f>
        <v/>
      </c>
      <c r="O594" s="6">
        <f t="shared" ca="1" si="104"/>
        <v>398.48818345385416</v>
      </c>
      <c r="P594" s="21" t="str">
        <f ca="1">IF(IF(RANDBETWEEN(1,$A$3)&lt;($D$2+1),RAND(),0)*O594&gt;Equity!O594,"Yes","")</f>
        <v/>
      </c>
      <c r="Q594" s="6">
        <f t="shared" ca="1" si="105"/>
        <v>446.31221164545173</v>
      </c>
      <c r="R594" s="21" t="str">
        <f ca="1">IF(IF(RANDBETWEEN(1,$A$3)&lt;($D$2+1),RAND(),0)*Q594&gt;Equity!Q594,"Yes","")</f>
        <v/>
      </c>
      <c r="S594" s="6">
        <f t="shared" ca="1" si="106"/>
        <v>492.59043874511644</v>
      </c>
      <c r="T594" s="21" t="str">
        <f ca="1">IF(IF(RANDBETWEEN(1,$A$3)&lt;($D$2+1),RAND(),0)*S594&gt;Equity!S594,"Yes","")</f>
        <v/>
      </c>
      <c r="U594" s="6">
        <f t="shared" ca="1" si="107"/>
        <v>536.7443481640006</v>
      </c>
      <c r="V594" s="21" t="str">
        <f ca="1">IF(IF(RANDBETWEEN(1,$A$3)&lt;($D$2+1),RAND(),0)*U594&gt;Equity!U594,"Yes","")</f>
        <v/>
      </c>
      <c r="W594" s="6">
        <f t="shared" ca="1" si="108"/>
        <v>477.96136882457597</v>
      </c>
    </row>
    <row r="595" spans="2:23" x14ac:dyDescent="0.3">
      <c r="B595" s="4">
        <v>592</v>
      </c>
      <c r="C595" s="40">
        <v>368.60212632463151</v>
      </c>
      <c r="D595" s="21" t="str">
        <f ca="1">IF(IF(RANDBETWEEN(1,$A$3)=1,RANDBETWEEN(0,Overview!$K$19)/100)*C595&gt;'liquid Assets'!C595,"Yes","")</f>
        <v/>
      </c>
      <c r="E595" s="6">
        <f t="shared" ca="1" si="99"/>
        <v>407.79015731202497</v>
      </c>
      <c r="F595" s="21" t="str">
        <f ca="1">IF(IF(RANDBETWEEN(1,$A$3)&lt;($D$2+1),RAND(),0)*E595&gt;Equity!E595,"Yes","")</f>
        <v/>
      </c>
      <c r="G595" s="6">
        <f t="shared" ca="1" si="100"/>
        <v>375.53223068070065</v>
      </c>
      <c r="H595" s="21" t="str">
        <f ca="1">IF(IF(RANDBETWEEN(1,$A$3)&lt;($D$2+1),RAND(),0)*G595&gt;Equity!G595,"Yes","")</f>
        <v/>
      </c>
      <c r="I595" s="6">
        <f t="shared" ca="1" si="101"/>
        <v>328.68625888481358</v>
      </c>
      <c r="J595" s="21" t="str">
        <f ca="1">IF(IF(RANDBETWEEN(1,$A$3)&lt;($D$2+1),RAND(),0)*I595&gt;Equity!I595,"Yes","")</f>
        <v/>
      </c>
      <c r="K595" s="6">
        <f t="shared" ca="1" si="102"/>
        <v>369.45100354993775</v>
      </c>
      <c r="L595" s="21" t="str">
        <f ca="1">IF(IF(RANDBETWEEN(1,$A$3)&lt;($D$2+1),RAND(),0)*K595&gt;Equity!K595,"Yes","")</f>
        <v/>
      </c>
      <c r="M595" s="6">
        <f t="shared" ca="1" si="103"/>
        <v>376.08300811347937</v>
      </c>
      <c r="N595" s="21" t="str">
        <f ca="1">IF(IF(RANDBETWEEN(1,$A$3)&lt;($D$2+1),RAND(),0)*M595&gt;Equity!M595,"Yes","")</f>
        <v/>
      </c>
      <c r="O595" s="6">
        <f t="shared" ca="1" si="104"/>
        <v>319.58923161847156</v>
      </c>
      <c r="P595" s="21" t="str">
        <f ca="1">IF(IF(RANDBETWEEN(1,$A$3)&lt;($D$2+1),RAND(),0)*O595&gt;Equity!O595,"Yes","")</f>
        <v/>
      </c>
      <c r="Q595" s="6">
        <f t="shared" ca="1" si="105"/>
        <v>344.45097925723508</v>
      </c>
      <c r="R595" s="21" t="str">
        <f ca="1">IF(IF(RANDBETWEEN(1,$A$3)&lt;($D$2+1),RAND(),0)*Q595&gt;Equity!Q595,"Yes","")</f>
        <v/>
      </c>
      <c r="S595" s="6">
        <f t="shared" ca="1" si="106"/>
        <v>353.87835190300598</v>
      </c>
      <c r="T595" s="21" t="str">
        <f ca="1">IF(IF(RANDBETWEEN(1,$A$3)&lt;($D$2+1),RAND(),0)*S595&gt;Equity!S595,"Yes","")</f>
        <v/>
      </c>
      <c r="U595" s="6">
        <f t="shared" ca="1" si="107"/>
        <v>289.2975734870904</v>
      </c>
      <c r="V595" s="21" t="str">
        <f ca="1">IF(IF(RANDBETWEEN(1,$A$3)&lt;($D$2+1),RAND(),0)*U595&gt;Equity!U595,"Yes","")</f>
        <v/>
      </c>
      <c r="W595" s="6">
        <f t="shared" ca="1" si="108"/>
        <v>278.07972048559952</v>
      </c>
    </row>
    <row r="596" spans="2:23" x14ac:dyDescent="0.3">
      <c r="B596" s="4">
        <v>593</v>
      </c>
      <c r="C596" s="40">
        <v>367.83275394783573</v>
      </c>
      <c r="D596" s="21" t="str">
        <f ca="1">IF(IF(RANDBETWEEN(1,$A$3)=1,RANDBETWEEN(0,Overview!$K$19)/100)*C596&gt;'liquid Assets'!C596,"Yes","")</f>
        <v/>
      </c>
      <c r="E596" s="6">
        <f t="shared" ca="1" si="99"/>
        <v>316.59817345858824</v>
      </c>
      <c r="F596" s="21" t="str">
        <f ca="1">IF(IF(RANDBETWEEN(1,$A$3)&lt;($D$2+1),RAND(),0)*E596&gt;Equity!E596,"Yes","")</f>
        <v/>
      </c>
      <c r="G596" s="6">
        <f t="shared" ca="1" si="100"/>
        <v>285.56400821574965</v>
      </c>
      <c r="H596" s="21" t="str">
        <f ca="1">IF(IF(RANDBETWEEN(1,$A$3)&lt;($D$2+1),RAND(),0)*G596&gt;Equity!G596,"Yes","")</f>
        <v/>
      </c>
      <c r="I596" s="6">
        <f t="shared" ca="1" si="101"/>
        <v>297.20381834786116</v>
      </c>
      <c r="J596" s="21" t="str">
        <f ca="1">IF(IF(RANDBETWEEN(1,$A$3)&lt;($D$2+1),RAND(),0)*I596&gt;Equity!I596,"Yes","")</f>
        <v/>
      </c>
      <c r="K596" s="6">
        <f t="shared" ca="1" si="102"/>
        <v>284.18083691092494</v>
      </c>
      <c r="L596" s="21" t="str">
        <f ca="1">IF(IF(RANDBETWEEN(1,$A$3)&lt;($D$2+1),RAND(),0)*K596&gt;Equity!K596,"Yes","")</f>
        <v/>
      </c>
      <c r="M596" s="6">
        <f t="shared" ca="1" si="103"/>
        <v>332.62247696355149</v>
      </c>
      <c r="N596" s="21" t="str">
        <f ca="1">IF(IF(RANDBETWEEN(1,$A$3)&lt;($D$2+1),RAND(),0)*M596&gt;Equity!M596,"Yes","")</f>
        <v/>
      </c>
      <c r="O596" s="6">
        <f t="shared" ca="1" si="104"/>
        <v>358.53895789239141</v>
      </c>
      <c r="P596" s="21" t="str">
        <f ca="1">IF(IF(RANDBETWEEN(1,$A$3)&lt;($D$2+1),RAND(),0)*O596&gt;Equity!O596,"Yes","")</f>
        <v/>
      </c>
      <c r="Q596" s="6">
        <f t="shared" ca="1" si="105"/>
        <v>336.00519703307316</v>
      </c>
      <c r="R596" s="21" t="str">
        <f ca="1">IF(IF(RANDBETWEEN(1,$A$3)&lt;($D$2+1),RAND(),0)*Q596&gt;Equity!Q596,"Yes","")</f>
        <v/>
      </c>
      <c r="S596" s="6">
        <f t="shared" ca="1" si="106"/>
        <v>293.96601893725438</v>
      </c>
      <c r="T596" s="21" t="str">
        <f ca="1">IF(IF(RANDBETWEEN(1,$A$3)&lt;($D$2+1),RAND(),0)*S596&gt;Equity!S596,"Yes","")</f>
        <v/>
      </c>
      <c r="U596" s="6">
        <f t="shared" ca="1" si="107"/>
        <v>248.71528680883634</v>
      </c>
      <c r="V596" s="21" t="str">
        <f ca="1">IF(IF(RANDBETWEEN(1,$A$3)&lt;($D$2+1),RAND(),0)*U596&gt;Equity!U596,"Yes","")</f>
        <v/>
      </c>
      <c r="W596" s="6">
        <f t="shared" ca="1" si="108"/>
        <v>271.04970459473242</v>
      </c>
    </row>
    <row r="597" spans="2:23" x14ac:dyDescent="0.3">
      <c r="B597" s="4">
        <v>594</v>
      </c>
      <c r="C597" s="40">
        <v>367.06627973633283</v>
      </c>
      <c r="D597" s="21" t="str">
        <f ca="1">IF(IF(RANDBETWEEN(1,$A$3)=1,RANDBETWEEN(0,Overview!$K$19)/100)*C597&gt;'liquid Assets'!C597,"Yes","")</f>
        <v/>
      </c>
      <c r="E597" s="6">
        <f t="shared" ca="1" si="99"/>
        <v>331.86800339699283</v>
      </c>
      <c r="F597" s="21" t="str">
        <f ca="1">IF(IF(RANDBETWEEN(1,$A$3)&lt;($D$2+1),RAND(),0)*E597&gt;Equity!E597,"Yes","")</f>
        <v/>
      </c>
      <c r="G597" s="6">
        <f t="shared" ca="1" si="100"/>
        <v>314.61609522174678</v>
      </c>
      <c r="H597" s="21" t="str">
        <f ca="1">IF(IF(RANDBETWEEN(1,$A$3)&lt;($D$2+1),RAND(),0)*G597&gt;Equity!G597,"Yes","")</f>
        <v/>
      </c>
      <c r="I597" s="6">
        <f t="shared" ca="1" si="101"/>
        <v>300.0504260116316</v>
      </c>
      <c r="J597" s="21" t="str">
        <f ca="1">IF(IF(RANDBETWEEN(1,$A$3)&lt;($D$2+1),RAND(),0)*I597&gt;Equity!I597,"Yes","")</f>
        <v/>
      </c>
      <c r="K597" s="6">
        <f t="shared" ca="1" si="102"/>
        <v>335.89821487542531</v>
      </c>
      <c r="L597" s="21" t="str">
        <f ca="1">IF(IF(RANDBETWEEN(1,$A$3)&lt;($D$2+1),RAND(),0)*K597&gt;Equity!K597,"Yes","")</f>
        <v/>
      </c>
      <c r="M597" s="6">
        <f t="shared" ca="1" si="103"/>
        <v>380.29356722583231</v>
      </c>
      <c r="N597" s="21" t="str">
        <f ca="1">IF(IF(RANDBETWEEN(1,$A$3)&lt;($D$2+1),RAND(),0)*M597&gt;Equity!M597,"Yes","")</f>
        <v/>
      </c>
      <c r="O597" s="6">
        <f t="shared" ca="1" si="104"/>
        <v>348.26407396554839</v>
      </c>
      <c r="P597" s="21" t="str">
        <f ca="1">IF(IF(RANDBETWEEN(1,$A$3)&lt;($D$2+1),RAND(),0)*O597&gt;Equity!O597,"Yes","")</f>
        <v/>
      </c>
      <c r="Q597" s="6">
        <f t="shared" ca="1" si="105"/>
        <v>409.18427765487064</v>
      </c>
      <c r="R597" s="21" t="str">
        <f ca="1">IF(IF(RANDBETWEEN(1,$A$3)&lt;($D$2+1),RAND(),0)*Q597&gt;Equity!Q597,"Yes","")</f>
        <v/>
      </c>
      <c r="S597" s="6">
        <f t="shared" ca="1" si="106"/>
        <v>331.86529219053858</v>
      </c>
      <c r="T597" s="21" t="str">
        <f ca="1">IF(IF(RANDBETWEEN(1,$A$3)&lt;($D$2+1),RAND(),0)*S597&gt;Equity!S597,"Yes","")</f>
        <v/>
      </c>
      <c r="U597" s="6">
        <f t="shared" ca="1" si="107"/>
        <v>351.37715029925408</v>
      </c>
      <c r="V597" s="21" t="str">
        <f ca="1">IF(IF(RANDBETWEEN(1,$A$3)&lt;($D$2+1),RAND(),0)*U597&gt;Equity!U597,"Yes","")</f>
        <v/>
      </c>
      <c r="W597" s="6">
        <f t="shared" ca="1" si="108"/>
        <v>349.94018172293227</v>
      </c>
    </row>
    <row r="598" spans="2:23" x14ac:dyDescent="0.3">
      <c r="B598" s="4">
        <v>595</v>
      </c>
      <c r="C598" s="40">
        <v>366.30268792141567</v>
      </c>
      <c r="D598" s="21" t="str">
        <f ca="1">IF(IF(RANDBETWEEN(1,$A$3)=1,RANDBETWEEN(0,Overview!$K$19)/100)*C598&gt;'liquid Assets'!C598,"Yes","")</f>
        <v/>
      </c>
      <c r="E598" s="6">
        <f t="shared" ca="1" si="99"/>
        <v>361.60293160636382</v>
      </c>
      <c r="F598" s="21" t="str">
        <f ca="1">IF(IF(RANDBETWEEN(1,$A$3)&lt;($D$2+1),RAND(),0)*E598&gt;Equity!E598,"Yes","")</f>
        <v/>
      </c>
      <c r="G598" s="6">
        <f t="shared" ca="1" si="100"/>
        <v>392.1166347656507</v>
      </c>
      <c r="H598" s="21" t="str">
        <f ca="1">IF(IF(RANDBETWEEN(1,$A$3)&lt;($D$2+1),RAND(),0)*G598&gt;Equity!G598,"Yes","")</f>
        <v/>
      </c>
      <c r="I598" s="6">
        <f t="shared" ca="1" si="101"/>
        <v>454.21355807512231</v>
      </c>
      <c r="J598" s="21" t="str">
        <f ca="1">IF(IF(RANDBETWEEN(1,$A$3)&lt;($D$2+1),RAND(),0)*I598&gt;Equity!I598,"Yes","")</f>
        <v/>
      </c>
      <c r="K598" s="6">
        <f t="shared" ca="1" si="102"/>
        <v>416.19797370362215</v>
      </c>
      <c r="L598" s="21" t="str">
        <f ca="1">IF(IF(RANDBETWEEN(1,$A$3)&lt;($D$2+1),RAND(),0)*K598&gt;Equity!K598,"Yes","")</f>
        <v/>
      </c>
      <c r="M598" s="6">
        <f t="shared" ca="1" si="103"/>
        <v>424.59669142940464</v>
      </c>
      <c r="N598" s="21" t="str">
        <f ca="1">IF(IF(RANDBETWEEN(1,$A$3)&lt;($D$2+1),RAND(),0)*M598&gt;Equity!M598,"Yes","")</f>
        <v/>
      </c>
      <c r="O598" s="6">
        <f t="shared" ca="1" si="104"/>
        <v>409.29891832329594</v>
      </c>
      <c r="P598" s="21" t="str">
        <f ca="1">IF(IF(RANDBETWEEN(1,$A$3)&lt;($D$2+1),RAND(),0)*O598&gt;Equity!O598,"Yes","")</f>
        <v/>
      </c>
      <c r="Q598" s="6">
        <f t="shared" ca="1" si="105"/>
        <v>480.12184183434852</v>
      </c>
      <c r="R598" s="21" t="str">
        <f ca="1">IF(IF(RANDBETWEEN(1,$A$3)&lt;($D$2+1),RAND(),0)*Q598&gt;Equity!Q598,"Yes","")</f>
        <v/>
      </c>
      <c r="S598" s="6">
        <f t="shared" ca="1" si="106"/>
        <v>442.07323787569817</v>
      </c>
      <c r="T598" s="21" t="str">
        <f ca="1">IF(IF(RANDBETWEEN(1,$A$3)&lt;($D$2+1),RAND(),0)*S598&gt;Equity!S598,"Yes","")</f>
        <v/>
      </c>
      <c r="U598" s="6">
        <f t="shared" ca="1" si="107"/>
        <v>354.53156606389035</v>
      </c>
      <c r="V598" s="21" t="str">
        <f ca="1">IF(IF(RANDBETWEEN(1,$A$3)&lt;($D$2+1),RAND(),0)*U598&gt;Equity!U598,"Yes","")</f>
        <v/>
      </c>
      <c r="W598" s="6">
        <f t="shared" ca="1" si="108"/>
        <v>313.78706403221798</v>
      </c>
    </row>
    <row r="599" spans="2:23" x14ac:dyDescent="0.3">
      <c r="B599" s="4">
        <v>596</v>
      </c>
      <c r="C599" s="40">
        <v>365.54196284648231</v>
      </c>
      <c r="D599" s="21" t="str">
        <f ca="1">IF(IF(RANDBETWEEN(1,$A$3)=1,RANDBETWEEN(0,Overview!$K$19)/100)*C599&gt;'liquid Assets'!C599,"Yes","")</f>
        <v/>
      </c>
      <c r="E599" s="6">
        <f t="shared" ca="1" si="99"/>
        <v>343.36352723638691</v>
      </c>
      <c r="F599" s="21" t="str">
        <f ca="1">IF(IF(RANDBETWEEN(1,$A$3)&lt;($D$2+1),RAND(),0)*E599&gt;Equity!E599,"Yes","")</f>
        <v/>
      </c>
      <c r="G599" s="6">
        <f t="shared" ca="1" si="100"/>
        <v>318.07351129047271</v>
      </c>
      <c r="H599" s="21" t="str">
        <f ca="1">IF(IF(RANDBETWEEN(1,$A$3)&lt;($D$2+1),RAND(),0)*G599&gt;Equity!G599,"Yes","")</f>
        <v/>
      </c>
      <c r="I599" s="6">
        <f t="shared" ca="1" si="101"/>
        <v>293.08249698918422</v>
      </c>
      <c r="J599" s="21" t="str">
        <f ca="1">IF(IF(RANDBETWEEN(1,$A$3)&lt;($D$2+1),RAND(),0)*I599&gt;Equity!I599,"Yes","")</f>
        <v/>
      </c>
      <c r="K599" s="6">
        <f t="shared" ca="1" si="102"/>
        <v>253.69227996370867</v>
      </c>
      <c r="L599" s="21" t="str">
        <f ca="1">IF(IF(RANDBETWEEN(1,$A$3)&lt;($D$2+1),RAND(),0)*K599&gt;Equity!K599,"Yes","")</f>
        <v/>
      </c>
      <c r="M599" s="6">
        <f t="shared" ca="1" si="103"/>
        <v>266.31501418594559</v>
      </c>
      <c r="N599" s="21" t="str">
        <f ca="1">IF(IF(RANDBETWEEN(1,$A$3)&lt;($D$2+1),RAND(),0)*M599&gt;Equity!M599,"Yes","")</f>
        <v/>
      </c>
      <c r="O599" s="6">
        <f t="shared" ca="1" si="104"/>
        <v>242.28935349221325</v>
      </c>
      <c r="P599" s="21" t="str">
        <f ca="1">IF(IF(RANDBETWEEN(1,$A$3)&lt;($D$2+1),RAND(),0)*O599&gt;Equity!O599,"Yes","")</f>
        <v/>
      </c>
      <c r="Q599" s="6">
        <f t="shared" ca="1" si="105"/>
        <v>228.49613260727014</v>
      </c>
      <c r="R599" s="21" t="str">
        <f ca="1">IF(IF(RANDBETWEEN(1,$A$3)&lt;($D$2+1),RAND(),0)*Q599&gt;Equity!Q599,"Yes","")</f>
        <v/>
      </c>
      <c r="S599" s="6">
        <f t="shared" ca="1" si="106"/>
        <v>189.26331645107086</v>
      </c>
      <c r="T599" s="21" t="str">
        <f ca="1">IF(IF(RANDBETWEEN(1,$A$3)&lt;($D$2+1),RAND(),0)*S599&gt;Equity!S599,"Yes","")</f>
        <v/>
      </c>
      <c r="U599" s="6">
        <f t="shared" ca="1" si="107"/>
        <v>207.56431657555865</v>
      </c>
      <c r="V599" s="21" t="str">
        <f ca="1">IF(IF(RANDBETWEEN(1,$A$3)&lt;($D$2+1),RAND(),0)*U599&gt;Equity!U599,"Yes","")</f>
        <v/>
      </c>
      <c r="W599" s="6">
        <f t="shared" ca="1" si="108"/>
        <v>167.05950385790743</v>
      </c>
    </row>
    <row r="600" spans="2:23" x14ac:dyDescent="0.3">
      <c r="B600" s="4">
        <v>597</v>
      </c>
      <c r="C600" s="40">
        <v>364.7840889660518</v>
      </c>
      <c r="D600" s="21" t="str">
        <f ca="1">IF(IF(RANDBETWEEN(1,$A$3)=1,RANDBETWEEN(0,Overview!$K$19)/100)*C600&gt;'liquid Assets'!C600,"Yes","")</f>
        <v/>
      </c>
      <c r="E600" s="6">
        <f t="shared" ca="1" si="99"/>
        <v>348.1949760134026</v>
      </c>
      <c r="F600" s="21" t="str">
        <f ca="1">IF(IF(RANDBETWEEN(1,$A$3)&lt;($D$2+1),RAND(),0)*E600&gt;Equity!E600,"Yes","")</f>
        <v/>
      </c>
      <c r="G600" s="6">
        <f t="shared" ca="1" si="100"/>
        <v>412.77144790812747</v>
      </c>
      <c r="H600" s="21" t="str">
        <f ca="1">IF(IF(RANDBETWEEN(1,$A$3)&lt;($D$2+1),RAND(),0)*G600&gt;Equity!G600,"Yes","")</f>
        <v/>
      </c>
      <c r="I600" s="6">
        <f t="shared" ca="1" si="101"/>
        <v>369.29466144488771</v>
      </c>
      <c r="J600" s="21" t="str">
        <f ca="1">IF(IF(RANDBETWEEN(1,$A$3)&lt;($D$2+1),RAND(),0)*I600&gt;Equity!I600,"Yes","")</f>
        <v/>
      </c>
      <c r="K600" s="6">
        <f t="shared" ca="1" si="102"/>
        <v>352.81138038519117</v>
      </c>
      <c r="L600" s="21" t="str">
        <f ca="1">IF(IF(RANDBETWEEN(1,$A$3)&lt;($D$2+1),RAND(),0)*K600&gt;Equity!K600,"Yes","")</f>
        <v/>
      </c>
      <c r="M600" s="6">
        <f t="shared" ca="1" si="103"/>
        <v>338.11513398656933</v>
      </c>
      <c r="N600" s="21" t="str">
        <f ca="1">IF(IF(RANDBETWEEN(1,$A$3)&lt;($D$2+1),RAND(),0)*M600&gt;Equity!M600,"Yes","")</f>
        <v/>
      </c>
      <c r="O600" s="6">
        <f t="shared" ca="1" si="104"/>
        <v>393.18723264308932</v>
      </c>
      <c r="P600" s="21" t="str">
        <f ca="1">IF(IF(RANDBETWEEN(1,$A$3)&lt;($D$2+1),RAND(),0)*O600&gt;Equity!O600,"Yes","")</f>
        <v/>
      </c>
      <c r="Q600" s="6">
        <f t="shared" ca="1" si="105"/>
        <v>330.99386423315917</v>
      </c>
      <c r="R600" s="21" t="str">
        <f ca="1">IF(IF(RANDBETWEEN(1,$A$3)&lt;($D$2+1),RAND(),0)*Q600&gt;Equity!Q600,"Yes","")</f>
        <v/>
      </c>
      <c r="S600" s="6">
        <f t="shared" ca="1" si="106"/>
        <v>376.44896577595716</v>
      </c>
      <c r="T600" s="21" t="str">
        <f ca="1">IF(IF(RANDBETWEEN(1,$A$3)&lt;($D$2+1),RAND(),0)*S600&gt;Equity!S600,"Yes","")</f>
        <v/>
      </c>
      <c r="U600" s="6">
        <f t="shared" ca="1" si="107"/>
        <v>445.54863916152487</v>
      </c>
      <c r="V600" s="21" t="str">
        <f ca="1">IF(IF(RANDBETWEEN(1,$A$3)&lt;($D$2+1),RAND(),0)*U600&gt;Equity!U600,"Yes","")</f>
        <v/>
      </c>
      <c r="W600" s="6">
        <f t="shared" ca="1" si="108"/>
        <v>385.15764431067947</v>
      </c>
    </row>
    <row r="601" spans="2:23" x14ac:dyDescent="0.3">
      <c r="B601" s="4">
        <v>598</v>
      </c>
      <c r="C601" s="40">
        <v>364.02905084479221</v>
      </c>
      <c r="D601" s="21" t="str">
        <f ca="1">IF(IF(RANDBETWEEN(1,$A$3)=1,RANDBETWEEN(0,Overview!$K$19)/100)*C601&gt;'liquid Assets'!C601,"Yes","")</f>
        <v/>
      </c>
      <c r="E601" s="6">
        <f t="shared" ca="1" si="99"/>
        <v>398.17083674438834</v>
      </c>
      <c r="F601" s="21" t="str">
        <f ca="1">IF(IF(RANDBETWEEN(1,$A$3)&lt;($D$2+1),RAND(),0)*E601&gt;Equity!E601,"Yes","")</f>
        <v/>
      </c>
      <c r="G601" s="6">
        <f t="shared" ca="1" si="100"/>
        <v>332.71014108962015</v>
      </c>
      <c r="H601" s="21" t="str">
        <f ca="1">IF(IF(RANDBETWEEN(1,$A$3)&lt;($D$2+1),RAND(),0)*G601&gt;Equity!G601,"Yes","")</f>
        <v/>
      </c>
      <c r="I601" s="6">
        <f t="shared" ca="1" si="101"/>
        <v>271.37160143882676</v>
      </c>
      <c r="J601" s="21" t="str">
        <f ca="1">IF(IF(RANDBETWEEN(1,$A$3)&lt;($D$2+1),RAND(),0)*I601&gt;Equity!I601,"Yes","")</f>
        <v/>
      </c>
      <c r="K601" s="6">
        <f t="shared" ca="1" si="102"/>
        <v>251.66946333467624</v>
      </c>
      <c r="L601" s="21" t="str">
        <f ca="1">IF(IF(RANDBETWEEN(1,$A$3)&lt;($D$2+1),RAND(),0)*K601&gt;Equity!K601,"Yes","")</f>
        <v/>
      </c>
      <c r="M601" s="6">
        <f t="shared" ca="1" si="103"/>
        <v>301.30336123420022</v>
      </c>
      <c r="N601" s="21" t="str">
        <f ca="1">IF(IF(RANDBETWEEN(1,$A$3)&lt;($D$2+1),RAND(),0)*M601&gt;Equity!M601,"Yes","")</f>
        <v/>
      </c>
      <c r="O601" s="6">
        <f t="shared" ca="1" si="104"/>
        <v>246.0027789581124</v>
      </c>
      <c r="P601" s="21" t="str">
        <f ca="1">IF(IF(RANDBETWEEN(1,$A$3)&lt;($D$2+1),RAND(),0)*O601&gt;Equity!O601,"Yes","")</f>
        <v/>
      </c>
      <c r="Q601" s="6">
        <f t="shared" ca="1" si="105"/>
        <v>290.88198567147913</v>
      </c>
      <c r="R601" s="21" t="str">
        <f ca="1">IF(IF(RANDBETWEEN(1,$A$3)&lt;($D$2+1),RAND(),0)*Q601&gt;Equity!Q601,"Yes","")</f>
        <v/>
      </c>
      <c r="S601" s="6">
        <f t="shared" ca="1" si="106"/>
        <v>282.09431406080165</v>
      </c>
      <c r="T601" s="21" t="str">
        <f ca="1">IF(IF(RANDBETWEEN(1,$A$3)&lt;($D$2+1),RAND(),0)*S601&gt;Equity!S601,"Yes","")</f>
        <v/>
      </c>
      <c r="U601" s="6">
        <f t="shared" ca="1" si="107"/>
        <v>286.92854565720609</v>
      </c>
      <c r="V601" s="21" t="str">
        <f ca="1">IF(IF(RANDBETWEEN(1,$A$3)&lt;($D$2+1),RAND(),0)*U601&gt;Equity!U601,"Yes","")</f>
        <v/>
      </c>
      <c r="W601" s="6">
        <f t="shared" ca="1" si="108"/>
        <v>322.14880938414848</v>
      </c>
    </row>
    <row r="602" spans="2:23" x14ac:dyDescent="0.3">
      <c r="B602" s="4">
        <v>599</v>
      </c>
      <c r="C602" s="40">
        <v>363.2768331565556</v>
      </c>
      <c r="D602" s="21" t="str">
        <f ca="1">IF(IF(RANDBETWEEN(1,$A$3)=1,RANDBETWEEN(0,Overview!$K$19)/100)*C602&gt;'liquid Assets'!C602,"Yes","")</f>
        <v/>
      </c>
      <c r="E602" s="6">
        <f t="shared" ca="1" si="99"/>
        <v>420.05803055283616</v>
      </c>
      <c r="F602" s="21" t="str">
        <f ca="1">IF(IF(RANDBETWEEN(1,$A$3)&lt;($D$2+1),RAND(),0)*E602&gt;Equity!E602,"Yes","")</f>
        <v/>
      </c>
      <c r="G602" s="6">
        <f t="shared" ca="1" si="100"/>
        <v>486.75138699903374</v>
      </c>
      <c r="H602" s="21" t="str">
        <f ca="1">IF(IF(RANDBETWEEN(1,$A$3)&lt;($D$2+1),RAND(),0)*G602&gt;Equity!G602,"Yes","")</f>
        <v/>
      </c>
      <c r="I602" s="6">
        <f t="shared" ca="1" si="101"/>
        <v>419.2197220612191</v>
      </c>
      <c r="J602" s="21" t="str">
        <f ca="1">IF(IF(RANDBETWEEN(1,$A$3)&lt;($D$2+1),RAND(),0)*I602&gt;Equity!I602,"Yes","")</f>
        <v/>
      </c>
      <c r="K602" s="6">
        <f t="shared" ca="1" si="102"/>
        <v>447.43493847385434</v>
      </c>
      <c r="L602" s="21" t="str">
        <f ca="1">IF(IF(RANDBETWEEN(1,$A$3)&lt;($D$2+1),RAND(),0)*K602&gt;Equity!K602,"Yes","")</f>
        <v/>
      </c>
      <c r="M602" s="6">
        <f t="shared" ca="1" si="103"/>
        <v>454.15562535104687</v>
      </c>
      <c r="N602" s="21" t="str">
        <f ca="1">IF(IF(RANDBETWEEN(1,$A$3)&lt;($D$2+1),RAND(),0)*M602&gt;Equity!M602,"Yes","")</f>
        <v/>
      </c>
      <c r="O602" s="6">
        <f t="shared" ca="1" si="104"/>
        <v>531.83674332341116</v>
      </c>
      <c r="P602" s="21" t="str">
        <f ca="1">IF(IF(RANDBETWEEN(1,$A$3)&lt;($D$2+1),RAND(),0)*O602&gt;Equity!O602,"Yes","")</f>
        <v/>
      </c>
      <c r="Q602" s="6">
        <f t="shared" ca="1" si="105"/>
        <v>570.55001302131905</v>
      </c>
      <c r="R602" s="21" t="str">
        <f ca="1">IF(IF(RANDBETWEEN(1,$A$3)&lt;($D$2+1),RAND(),0)*Q602&gt;Equity!Q602,"Yes","")</f>
        <v/>
      </c>
      <c r="S602" s="6">
        <f t="shared" ca="1" si="106"/>
        <v>474.06861002926809</v>
      </c>
      <c r="T602" s="21" t="str">
        <f ca="1">IF(IF(RANDBETWEEN(1,$A$3)&lt;($D$2+1),RAND(),0)*S602&gt;Equity!S602,"Yes","")</f>
        <v/>
      </c>
      <c r="U602" s="6">
        <f t="shared" ca="1" si="107"/>
        <v>459.6834842716404</v>
      </c>
      <c r="V602" s="21" t="str">
        <f ca="1">IF(IF(RANDBETWEEN(1,$A$3)&lt;($D$2+1),RAND(),0)*U602&gt;Equity!U602,"Yes","")</f>
        <v/>
      </c>
      <c r="W602" s="6">
        <f t="shared" ca="1" si="108"/>
        <v>542.34637491569868</v>
      </c>
    </row>
    <row r="603" spans="2:23" x14ac:dyDescent="0.3">
      <c r="B603" s="4">
        <v>600</v>
      </c>
      <c r="C603" s="40">
        <v>362.52742068342735</v>
      </c>
      <c r="D603" s="21" t="str">
        <f ca="1">IF(IF(RANDBETWEEN(1,$A$3)=1,RANDBETWEEN(0,Overview!$K$19)/100)*C603&gt;'liquid Assets'!C603,"Yes","")</f>
        <v/>
      </c>
      <c r="E603" s="6">
        <f t="shared" ca="1" si="99"/>
        <v>327.8707019787106</v>
      </c>
      <c r="F603" s="21" t="str">
        <f ca="1">IF(IF(RANDBETWEEN(1,$A$3)&lt;($D$2+1),RAND(),0)*E603&gt;Equity!E603,"Yes","")</f>
        <v/>
      </c>
      <c r="G603" s="6">
        <f t="shared" ca="1" si="100"/>
        <v>362.40996246171449</v>
      </c>
      <c r="H603" s="21" t="str">
        <f ca="1">IF(IF(RANDBETWEEN(1,$A$3)&lt;($D$2+1),RAND(),0)*G603&gt;Equity!G603,"Yes","")</f>
        <v/>
      </c>
      <c r="I603" s="6">
        <f t="shared" ca="1" si="101"/>
        <v>423.88454842279992</v>
      </c>
      <c r="J603" s="21" t="str">
        <f ca="1">IF(IF(RANDBETWEEN(1,$A$3)&lt;($D$2+1),RAND(),0)*I603&gt;Equity!I603,"Yes","")</f>
        <v/>
      </c>
      <c r="K603" s="6">
        <f t="shared" ca="1" si="102"/>
        <v>361.74497923824981</v>
      </c>
      <c r="L603" s="21" t="str">
        <f ca="1">IF(IF(RANDBETWEEN(1,$A$3)&lt;($D$2+1),RAND(),0)*K603&gt;Equity!K603,"Yes","")</f>
        <v/>
      </c>
      <c r="M603" s="6">
        <f t="shared" ca="1" si="103"/>
        <v>358.71065956155269</v>
      </c>
      <c r="N603" s="21" t="str">
        <f ca="1">IF(IF(RANDBETWEEN(1,$A$3)&lt;($D$2+1),RAND(),0)*M603&gt;Equity!M603,"Yes","")</f>
        <v/>
      </c>
      <c r="O603" s="6">
        <f t="shared" ca="1" si="104"/>
        <v>367.35758338530962</v>
      </c>
      <c r="P603" s="21" t="str">
        <f ca="1">IF(IF(RANDBETWEEN(1,$A$3)&lt;($D$2+1),RAND(),0)*O603&gt;Equity!O603,"Yes","")</f>
        <v/>
      </c>
      <c r="Q603" s="6">
        <f t="shared" ca="1" si="105"/>
        <v>333.27349868069984</v>
      </c>
      <c r="R603" s="21" t="str">
        <f ca="1">IF(IF(RANDBETWEEN(1,$A$3)&lt;($D$2+1),RAND(),0)*Q603&gt;Equity!Q603,"Yes","")</f>
        <v/>
      </c>
      <c r="S603" s="6">
        <f t="shared" ca="1" si="106"/>
        <v>315.9168467438322</v>
      </c>
      <c r="T603" s="21" t="str">
        <f ca="1">IF(IF(RANDBETWEEN(1,$A$3)&lt;($D$2+1),RAND(),0)*S603&gt;Equity!S603,"Yes","")</f>
        <v/>
      </c>
      <c r="U603" s="6">
        <f t="shared" ca="1" si="107"/>
        <v>372.07997024335566</v>
      </c>
      <c r="V603" s="21" t="str">
        <f ca="1">IF(IF(RANDBETWEEN(1,$A$3)&lt;($D$2+1),RAND(),0)*U603&gt;Equity!U603,"Yes","")</f>
        <v/>
      </c>
      <c r="W603" s="6">
        <f t="shared" ca="1" si="108"/>
        <v>410.86318046060353</v>
      </c>
    </row>
    <row r="604" spans="2:23" x14ac:dyDescent="0.3">
      <c r="B604" s="4">
        <v>601</v>
      </c>
      <c r="C604" s="40">
        <v>361.78079831478129</v>
      </c>
      <c r="D604" s="21" t="str">
        <f ca="1">IF(IF(RANDBETWEEN(1,$A$3)=1,RANDBETWEEN(0,Overview!$K$19)/100)*C604&gt;'liquid Assets'!C604,"Yes","")</f>
        <v/>
      </c>
      <c r="E604" s="6">
        <f t="shared" ca="1" si="99"/>
        <v>311.50430188731167</v>
      </c>
      <c r="F604" s="21" t="str">
        <f ca="1">IF(IF(RANDBETWEEN(1,$A$3)&lt;($D$2+1),RAND(),0)*E604&gt;Equity!E604,"Yes","")</f>
        <v/>
      </c>
      <c r="G604" s="6">
        <f t="shared" ca="1" si="100"/>
        <v>289.99929889577089</v>
      </c>
      <c r="H604" s="21" t="str">
        <f ca="1">IF(IF(RANDBETWEEN(1,$A$3)&lt;($D$2+1),RAND(),0)*G604&gt;Equity!G604,"Yes","")</f>
        <v/>
      </c>
      <c r="I604" s="6">
        <f t="shared" ca="1" si="101"/>
        <v>332.31712014672712</v>
      </c>
      <c r="J604" s="21" t="str">
        <f ca="1">IF(IF(RANDBETWEEN(1,$A$3)&lt;($D$2+1),RAND(),0)*I604&gt;Equity!I604,"Yes","")</f>
        <v/>
      </c>
      <c r="K604" s="6">
        <f t="shared" ca="1" si="102"/>
        <v>294.77655098574797</v>
      </c>
      <c r="L604" s="21" t="str">
        <f ca="1">IF(IF(RANDBETWEEN(1,$A$3)&lt;($D$2+1),RAND(),0)*K604&gt;Equity!K604,"Yes","")</f>
        <v/>
      </c>
      <c r="M604" s="6">
        <f t="shared" ca="1" si="103"/>
        <v>284.10881387340481</v>
      </c>
      <c r="N604" s="21" t="str">
        <f ca="1">IF(IF(RANDBETWEEN(1,$A$3)&lt;($D$2+1),RAND(),0)*M604&gt;Equity!M604,"Yes","")</f>
        <v/>
      </c>
      <c r="O604" s="6">
        <f t="shared" ca="1" si="104"/>
        <v>304.51715733610462</v>
      </c>
      <c r="P604" s="21" t="str">
        <f ca="1">IF(IF(RANDBETWEEN(1,$A$3)&lt;($D$2+1),RAND(),0)*O604&gt;Equity!O604,"Yes","")</f>
        <v/>
      </c>
      <c r="Q604" s="6">
        <f t="shared" ca="1" si="105"/>
        <v>327.27415519139106</v>
      </c>
      <c r="R604" s="21" t="str">
        <f ca="1">IF(IF(RANDBETWEEN(1,$A$3)&lt;($D$2+1),RAND(),0)*Q604&gt;Equity!Q604,"Yes","")</f>
        <v/>
      </c>
      <c r="S604" s="6">
        <f t="shared" ca="1" si="106"/>
        <v>373.95278462400296</v>
      </c>
      <c r="T604" s="21" t="str">
        <f ca="1">IF(IF(RANDBETWEEN(1,$A$3)&lt;($D$2+1),RAND(),0)*S604&gt;Equity!S604,"Yes","")</f>
        <v/>
      </c>
      <c r="U604" s="6">
        <f t="shared" ca="1" si="107"/>
        <v>402.18054258328101</v>
      </c>
      <c r="V604" s="21" t="str">
        <f ca="1">IF(IF(RANDBETWEEN(1,$A$3)&lt;($D$2+1),RAND(),0)*U604&gt;Equity!U604,"Yes","")</f>
        <v/>
      </c>
      <c r="W604" s="6">
        <f t="shared" ca="1" si="108"/>
        <v>354.67593646857438</v>
      </c>
    </row>
    <row r="605" spans="2:23" x14ac:dyDescent="0.3">
      <c r="B605" s="4">
        <v>602</v>
      </c>
      <c r="C605" s="40">
        <v>361.03695104634699</v>
      </c>
      <c r="D605" s="21" t="str">
        <f ca="1">IF(IF(RANDBETWEEN(1,$A$3)=1,RANDBETWEEN(0,Overview!$K$19)/100)*C605&gt;'liquid Assets'!C605,"Yes","")</f>
        <v/>
      </c>
      <c r="E605" s="6">
        <f t="shared" ca="1" si="99"/>
        <v>367.0762383355202</v>
      </c>
      <c r="F605" s="21" t="str">
        <f ca="1">IF(IF(RANDBETWEEN(1,$A$3)&lt;($D$2+1),RAND(),0)*E605&gt;Equity!E605,"Yes","")</f>
        <v/>
      </c>
      <c r="G605" s="6">
        <f t="shared" ca="1" si="100"/>
        <v>409.97262318466613</v>
      </c>
      <c r="H605" s="21" t="str">
        <f ca="1">IF(IF(RANDBETWEEN(1,$A$3)&lt;($D$2+1),RAND(),0)*G605&gt;Equity!G605,"Yes","")</f>
        <v/>
      </c>
      <c r="I605" s="6">
        <f t="shared" ca="1" si="101"/>
        <v>358.37813566154671</v>
      </c>
      <c r="J605" s="21" t="str">
        <f ca="1">IF(IF(RANDBETWEEN(1,$A$3)&lt;($D$2+1),RAND(),0)*I605&gt;Equity!I605,"Yes","")</f>
        <v/>
      </c>
      <c r="K605" s="6">
        <f t="shared" ca="1" si="102"/>
        <v>379.06271703807386</v>
      </c>
      <c r="L605" s="21" t="str">
        <f ca="1">IF(IF(RANDBETWEEN(1,$A$3)&lt;($D$2+1),RAND(),0)*K605&gt;Equity!K605,"Yes","")</f>
        <v/>
      </c>
      <c r="M605" s="6">
        <f t="shared" ca="1" si="103"/>
        <v>307.09472520917427</v>
      </c>
      <c r="N605" s="21" t="str">
        <f ca="1">IF(IF(RANDBETWEEN(1,$A$3)&lt;($D$2+1),RAND(),0)*M605&gt;Equity!M605,"Yes","")</f>
        <v/>
      </c>
      <c r="O605" s="6">
        <f t="shared" ca="1" si="104"/>
        <v>312.84392189804862</v>
      </c>
      <c r="P605" s="21" t="str">
        <f ca="1">IF(IF(RANDBETWEEN(1,$A$3)&lt;($D$2+1),RAND(),0)*O605&gt;Equity!O605,"Yes","")</f>
        <v/>
      </c>
      <c r="Q605" s="6">
        <f t="shared" ca="1" si="105"/>
        <v>347.28922883644117</v>
      </c>
      <c r="R605" s="21" t="str">
        <f ca="1">IF(IF(RANDBETWEEN(1,$A$3)&lt;($D$2+1),RAND(),0)*Q605&gt;Equity!Q605,"Yes","")</f>
        <v/>
      </c>
      <c r="S605" s="6">
        <f t="shared" ca="1" si="106"/>
        <v>317.97594461020219</v>
      </c>
      <c r="T605" s="21" t="str">
        <f ca="1">IF(IF(RANDBETWEEN(1,$A$3)&lt;($D$2+1),RAND(),0)*S605&gt;Equity!S605,"Yes","")</f>
        <v/>
      </c>
      <c r="U605" s="6">
        <f t="shared" ca="1" si="107"/>
        <v>346.35099207229268</v>
      </c>
      <c r="V605" s="21" t="str">
        <f ca="1">IF(IF(RANDBETWEEN(1,$A$3)&lt;($D$2+1),RAND(),0)*U605&gt;Equity!U605,"Yes","")</f>
        <v/>
      </c>
      <c r="W605" s="6">
        <f t="shared" ca="1" si="108"/>
        <v>412.82894917431435</v>
      </c>
    </row>
    <row r="606" spans="2:23" x14ac:dyDescent="0.3">
      <c r="B606" s="4">
        <v>603</v>
      </c>
      <c r="C606" s="40">
        <v>360.2958639792862</v>
      </c>
      <c r="D606" s="21" t="str">
        <f ca="1">IF(IF(RANDBETWEEN(1,$A$3)=1,RANDBETWEEN(0,Overview!$K$19)/100)*C606&gt;'liquid Assets'!C606,"Yes","")</f>
        <v/>
      </c>
      <c r="E606" s="6">
        <f t="shared" ca="1" si="99"/>
        <v>395.19280168451888</v>
      </c>
      <c r="F606" s="21" t="str">
        <f ca="1">IF(IF(RANDBETWEEN(1,$A$3)&lt;($D$2+1),RAND(),0)*E606&gt;Equity!E606,"Yes","")</f>
        <v/>
      </c>
      <c r="G606" s="6">
        <f t="shared" ca="1" si="100"/>
        <v>321.34146816308049</v>
      </c>
      <c r="H606" s="21" t="str">
        <f ca="1">IF(IF(RANDBETWEEN(1,$A$3)&lt;($D$2+1),RAND(),0)*G606&gt;Equity!G606,"Yes","")</f>
        <v/>
      </c>
      <c r="I606" s="6">
        <f t="shared" ca="1" si="101"/>
        <v>368.95938092425047</v>
      </c>
      <c r="J606" s="21" t="str">
        <f ca="1">IF(IF(RANDBETWEEN(1,$A$3)&lt;($D$2+1),RAND(),0)*I606&gt;Equity!I606,"Yes","")</f>
        <v/>
      </c>
      <c r="K606" s="6">
        <f t="shared" ca="1" si="102"/>
        <v>312.52985253344025</v>
      </c>
      <c r="L606" s="21" t="str">
        <f ca="1">IF(IF(RANDBETWEEN(1,$A$3)&lt;($D$2+1),RAND(),0)*K606&gt;Equity!K606,"Yes","")</f>
        <v/>
      </c>
      <c r="M606" s="6">
        <f t="shared" ca="1" si="103"/>
        <v>285.36672353896472</v>
      </c>
      <c r="N606" s="21" t="str">
        <f ca="1">IF(IF(RANDBETWEEN(1,$A$3)&lt;($D$2+1),RAND(),0)*M606&gt;Equity!M606,"Yes","")</f>
        <v/>
      </c>
      <c r="O606" s="6">
        <f t="shared" ca="1" si="104"/>
        <v>314.87527296844894</v>
      </c>
      <c r="P606" s="21" t="str">
        <f ca="1">IF(IF(RANDBETWEEN(1,$A$3)&lt;($D$2+1),RAND(),0)*O606&gt;Equity!O606,"Yes","")</f>
        <v/>
      </c>
      <c r="Q606" s="6">
        <f t="shared" ca="1" si="105"/>
        <v>296.69819489012605</v>
      </c>
      <c r="R606" s="21" t="str">
        <f ca="1">IF(IF(RANDBETWEEN(1,$A$3)&lt;($D$2+1),RAND(),0)*Q606&gt;Equity!Q606,"Yes","")</f>
        <v/>
      </c>
      <c r="S606" s="6">
        <f t="shared" ca="1" si="106"/>
        <v>249.67700273240393</v>
      </c>
      <c r="T606" s="21" t="str">
        <f ca="1">IF(IF(RANDBETWEEN(1,$A$3)&lt;($D$2+1),RAND(),0)*S606&gt;Equity!S606,"Yes","")</f>
        <v/>
      </c>
      <c r="U606" s="6">
        <f t="shared" ca="1" si="107"/>
        <v>234.42846728730379</v>
      </c>
      <c r="V606" s="21" t="str">
        <f ca="1">IF(IF(RANDBETWEEN(1,$A$3)&lt;($D$2+1),RAND(),0)*U606&gt;Equity!U606,"Yes","")</f>
        <v/>
      </c>
      <c r="W606" s="6">
        <f t="shared" ca="1" si="108"/>
        <v>227.87774687265821</v>
      </c>
    </row>
    <row r="607" spans="2:23" x14ac:dyDescent="0.3">
      <c r="B607" s="4">
        <v>604</v>
      </c>
      <c r="C607" s="40">
        <v>359.5575223192792</v>
      </c>
      <c r="D607" s="21" t="str">
        <f ca="1">IF(IF(RANDBETWEEN(1,$A$3)=1,RANDBETWEEN(0,Overview!$K$19)/100)*C607&gt;'liquid Assets'!C607,"Yes","")</f>
        <v/>
      </c>
      <c r="E607" s="6">
        <f t="shared" ca="1" si="99"/>
        <v>326.86433347500508</v>
      </c>
      <c r="F607" s="21" t="str">
        <f ca="1">IF(IF(RANDBETWEEN(1,$A$3)&lt;($D$2+1),RAND(),0)*E607&gt;Equity!E607,"Yes","")</f>
        <v/>
      </c>
      <c r="G607" s="6">
        <f t="shared" ca="1" si="100"/>
        <v>275.79367995292347</v>
      </c>
      <c r="H607" s="21" t="str">
        <f ca="1">IF(IF(RANDBETWEEN(1,$A$3)&lt;($D$2+1),RAND(),0)*G607&gt;Equity!G607,"Yes","")</f>
        <v/>
      </c>
      <c r="I607" s="6">
        <f t="shared" ca="1" si="101"/>
        <v>254.54918368734775</v>
      </c>
      <c r="J607" s="21" t="str">
        <f ca="1">IF(IF(RANDBETWEEN(1,$A$3)&lt;($D$2+1),RAND(),0)*I607&gt;Equity!I607,"Yes","")</f>
        <v/>
      </c>
      <c r="K607" s="6">
        <f t="shared" ca="1" si="102"/>
        <v>216.11268696974264</v>
      </c>
      <c r="L607" s="21" t="str">
        <f ca="1">IF(IF(RANDBETWEEN(1,$A$3)&lt;($D$2+1),RAND(),0)*K607&gt;Equity!K607,"Yes","")</f>
        <v/>
      </c>
      <c r="M607" s="6">
        <f t="shared" ca="1" si="103"/>
        <v>179.81442737474586</v>
      </c>
      <c r="N607" s="21" t="str">
        <f ca="1">IF(IF(RANDBETWEEN(1,$A$3)&lt;($D$2+1),RAND(),0)*M607&gt;Equity!M607,"Yes","")</f>
        <v/>
      </c>
      <c r="O607" s="6">
        <f t="shared" ca="1" si="104"/>
        <v>209.62709758209277</v>
      </c>
      <c r="P607" s="21" t="str">
        <f ca="1">IF(IF(RANDBETWEEN(1,$A$3)&lt;($D$2+1),RAND(),0)*O607&gt;Equity!O607,"Yes","")</f>
        <v/>
      </c>
      <c r="Q607" s="6">
        <f t="shared" ca="1" si="105"/>
        <v>187.91243931113755</v>
      </c>
      <c r="R607" s="21" t="str">
        <f ca="1">IF(IF(RANDBETWEEN(1,$A$3)&lt;($D$2+1),RAND(),0)*Q607&gt;Equity!Q607,"Yes","")</f>
        <v/>
      </c>
      <c r="S607" s="6">
        <f t="shared" ca="1" si="106"/>
        <v>216.64130741152513</v>
      </c>
      <c r="T607" s="21" t="str">
        <f ca="1">IF(IF(RANDBETWEEN(1,$A$3)&lt;($D$2+1),RAND(),0)*S607&gt;Equity!S607,"Yes","")</f>
        <v/>
      </c>
      <c r="U607" s="6">
        <f t="shared" ca="1" si="107"/>
        <v>212.08556824334732</v>
      </c>
      <c r="V607" s="21" t="str">
        <f ca="1">IF(IF(RANDBETWEEN(1,$A$3)&lt;($D$2+1),RAND(),0)*U607&gt;Equity!U607,"Yes","")</f>
        <v/>
      </c>
      <c r="W607" s="6">
        <f t="shared" ca="1" si="108"/>
        <v>170.66507264270263</v>
      </c>
    </row>
    <row r="608" spans="2:23" x14ac:dyDescent="0.3">
      <c r="B608" s="4">
        <v>605</v>
      </c>
      <c r="C608" s="40">
        <v>358.82191137561841</v>
      </c>
      <c r="D608" s="21" t="str">
        <f ca="1">IF(IF(RANDBETWEEN(1,$A$3)=1,RANDBETWEEN(0,Overview!$K$19)/100)*C608&gt;'liquid Assets'!C608,"Yes","")</f>
        <v/>
      </c>
      <c r="E608" s="6">
        <f t="shared" ca="1" si="99"/>
        <v>301.1456090513193</v>
      </c>
      <c r="F608" s="21" t="str">
        <f ca="1">IF(IF(RANDBETWEEN(1,$A$3)&lt;($D$2+1),RAND(),0)*E608&gt;Equity!E608,"Yes","")</f>
        <v/>
      </c>
      <c r="G608" s="6">
        <f t="shared" ca="1" si="100"/>
        <v>267.73065330500697</v>
      </c>
      <c r="H608" s="21" t="str">
        <f ca="1">IF(IF(RANDBETWEEN(1,$A$3)&lt;($D$2+1),RAND(),0)*G608&gt;Equity!G608,"Yes","")</f>
        <v/>
      </c>
      <c r="I608" s="6">
        <f t="shared" ca="1" si="101"/>
        <v>269.45596905589127</v>
      </c>
      <c r="J608" s="21" t="str">
        <f ca="1">IF(IF(RANDBETWEEN(1,$A$3)&lt;($D$2+1),RAND(),0)*I608&gt;Equity!I608,"Yes","")</f>
        <v/>
      </c>
      <c r="K608" s="6">
        <f t="shared" ca="1" si="102"/>
        <v>291.65858216938682</v>
      </c>
      <c r="L608" s="21" t="str">
        <f ca="1">IF(IF(RANDBETWEEN(1,$A$3)&lt;($D$2+1),RAND(),0)*K608&gt;Equity!K608,"Yes","")</f>
        <v/>
      </c>
      <c r="M608" s="6">
        <f t="shared" ca="1" si="103"/>
        <v>317.65796780838616</v>
      </c>
      <c r="N608" s="21" t="str">
        <f ca="1">IF(IF(RANDBETWEEN(1,$A$3)&lt;($D$2+1),RAND(),0)*M608&gt;Equity!M608,"Yes","")</f>
        <v/>
      </c>
      <c r="O608" s="6">
        <f t="shared" ca="1" si="104"/>
        <v>378.00802217816965</v>
      </c>
      <c r="P608" s="21" t="str">
        <f ca="1">IF(IF(RANDBETWEEN(1,$A$3)&lt;($D$2+1),RAND(),0)*O608&gt;Equity!O608,"Yes","")</f>
        <v/>
      </c>
      <c r="Q608" s="6">
        <f t="shared" ca="1" si="105"/>
        <v>384.43304188471126</v>
      </c>
      <c r="R608" s="21" t="str">
        <f ca="1">IF(IF(RANDBETWEEN(1,$A$3)&lt;($D$2+1),RAND(),0)*Q608&gt;Equity!Q608,"Yes","")</f>
        <v/>
      </c>
      <c r="S608" s="6">
        <f t="shared" ca="1" si="106"/>
        <v>409.31298888131164</v>
      </c>
      <c r="T608" s="21" t="str">
        <f ca="1">IF(IF(RANDBETWEEN(1,$A$3)&lt;($D$2+1),RAND(),0)*S608&gt;Equity!S608,"Yes","")</f>
        <v/>
      </c>
      <c r="U608" s="6">
        <f t="shared" ca="1" si="107"/>
        <v>334.77178001552608</v>
      </c>
      <c r="V608" s="21" t="str">
        <f ca="1">IF(IF(RANDBETWEEN(1,$A$3)&lt;($D$2+1),RAND(),0)*U608&gt;Equity!U608,"Yes","")</f>
        <v/>
      </c>
      <c r="W608" s="6">
        <f t="shared" ca="1" si="108"/>
        <v>302.30492770301402</v>
      </c>
    </row>
    <row r="609" spans="2:23" x14ac:dyDescent="0.3">
      <c r="B609" s="4">
        <v>606</v>
      </c>
      <c r="C609" s="40">
        <v>358.08901656031486</v>
      </c>
      <c r="D609" s="21" t="str">
        <f ca="1">IF(IF(RANDBETWEEN(1,$A$3)=1,RANDBETWEEN(0,Overview!$K$19)/100)*C609&gt;'liquid Assets'!C609,"Yes","")</f>
        <v/>
      </c>
      <c r="E609" s="6">
        <f t="shared" ca="1" si="99"/>
        <v>292.33086045940769</v>
      </c>
      <c r="F609" s="21" t="str">
        <f ca="1">IF(IF(RANDBETWEEN(1,$A$3)&lt;($D$2+1),RAND(),0)*E609&gt;Equity!E609,"Yes","")</f>
        <v/>
      </c>
      <c r="G609" s="6">
        <f t="shared" ca="1" si="100"/>
        <v>347.93041257911023</v>
      </c>
      <c r="H609" s="21" t="str">
        <f ca="1">IF(IF(RANDBETWEEN(1,$A$3)&lt;($D$2+1),RAND(),0)*G609&gt;Equity!G609,"Yes","")</f>
        <v/>
      </c>
      <c r="I609" s="6">
        <f t="shared" ca="1" si="101"/>
        <v>350.20416551526216</v>
      </c>
      <c r="J609" s="21" t="str">
        <f ca="1">IF(IF(RANDBETWEEN(1,$A$3)&lt;($D$2+1),RAND(),0)*I609&gt;Equity!I609,"Yes","")</f>
        <v/>
      </c>
      <c r="K609" s="6">
        <f t="shared" ca="1" si="102"/>
        <v>359.24511303348123</v>
      </c>
      <c r="L609" s="21" t="str">
        <f ca="1">IF(IF(RANDBETWEEN(1,$A$3)&lt;($D$2+1),RAND(),0)*K609&gt;Equity!K609,"Yes","")</f>
        <v/>
      </c>
      <c r="M609" s="6">
        <f t="shared" ca="1" si="103"/>
        <v>351.63890705226743</v>
      </c>
      <c r="N609" s="21" t="str">
        <f ca="1">IF(IF(RANDBETWEEN(1,$A$3)&lt;($D$2+1),RAND(),0)*M609&gt;Equity!M609,"Yes","")</f>
        <v/>
      </c>
      <c r="O609" s="6">
        <f t="shared" ca="1" si="104"/>
        <v>331.66455886602535</v>
      </c>
      <c r="P609" s="21" t="str">
        <f ca="1">IF(IF(RANDBETWEEN(1,$A$3)&lt;($D$2+1),RAND(),0)*O609&gt;Equity!O609,"Yes","")</f>
        <v/>
      </c>
      <c r="Q609" s="6">
        <f t="shared" ca="1" si="105"/>
        <v>314.23640191944895</v>
      </c>
      <c r="R609" s="21" t="str">
        <f ca="1">IF(IF(RANDBETWEEN(1,$A$3)&lt;($D$2+1),RAND(),0)*Q609&gt;Equity!Q609,"Yes","")</f>
        <v/>
      </c>
      <c r="S609" s="6">
        <f t="shared" ca="1" si="106"/>
        <v>358.07027115331147</v>
      </c>
      <c r="T609" s="21" t="str">
        <f ca="1">IF(IF(RANDBETWEEN(1,$A$3)&lt;($D$2+1),RAND(),0)*S609&gt;Equity!S609,"Yes","")</f>
        <v/>
      </c>
      <c r="U609" s="6">
        <f t="shared" ca="1" si="107"/>
        <v>300.74853292613801</v>
      </c>
      <c r="V609" s="21" t="str">
        <f ca="1">IF(IF(RANDBETWEEN(1,$A$3)&lt;($D$2+1),RAND(),0)*U609&gt;Equity!U609,"Yes","")</f>
        <v/>
      </c>
      <c r="W609" s="6">
        <f t="shared" ca="1" si="108"/>
        <v>241.96322254702488</v>
      </c>
    </row>
    <row r="610" spans="2:23" x14ac:dyDescent="0.3">
      <c r="B610" s="4">
        <v>607</v>
      </c>
      <c r="C610" s="40">
        <v>357.35882338720984</v>
      </c>
      <c r="D610" s="21" t="str">
        <f ca="1">IF(IF(RANDBETWEEN(1,$A$3)=1,RANDBETWEEN(0,Overview!$K$19)/100)*C610&gt;'liquid Assets'!C610,"Yes","")</f>
        <v/>
      </c>
      <c r="E610" s="6">
        <f t="shared" ca="1" si="99"/>
        <v>331.99746611119775</v>
      </c>
      <c r="F610" s="21" t="str">
        <f ca="1">IF(IF(RANDBETWEEN(1,$A$3)&lt;($D$2+1),RAND(),0)*E610&gt;Equity!E610,"Yes","")</f>
        <v/>
      </c>
      <c r="G610" s="6">
        <f t="shared" ca="1" si="100"/>
        <v>286.4017468823796</v>
      </c>
      <c r="H610" s="21" t="str">
        <f ca="1">IF(IF(RANDBETWEEN(1,$A$3)&lt;($D$2+1),RAND(),0)*G610&gt;Equity!G610,"Yes","")</f>
        <v/>
      </c>
      <c r="I610" s="6">
        <f t="shared" ca="1" si="101"/>
        <v>325.50208521930176</v>
      </c>
      <c r="J610" s="21" t="str">
        <f ca="1">IF(IF(RANDBETWEEN(1,$A$3)&lt;($D$2+1),RAND(),0)*I610&gt;Equity!I610,"Yes","")</f>
        <v/>
      </c>
      <c r="K610" s="6">
        <f t="shared" ca="1" si="102"/>
        <v>369.73786665556878</v>
      </c>
      <c r="L610" s="21" t="str">
        <f ca="1">IF(IF(RANDBETWEEN(1,$A$3)&lt;($D$2+1),RAND(),0)*K610&gt;Equity!K610,"Yes","")</f>
        <v/>
      </c>
      <c r="M610" s="6">
        <f t="shared" ca="1" si="103"/>
        <v>414.17402143303667</v>
      </c>
      <c r="N610" s="21" t="str">
        <f ca="1">IF(IF(RANDBETWEEN(1,$A$3)&lt;($D$2+1),RAND(),0)*M610&gt;Equity!M610,"Yes","")</f>
        <v/>
      </c>
      <c r="O610" s="6">
        <f t="shared" ca="1" si="104"/>
        <v>346.44227045949867</v>
      </c>
      <c r="P610" s="21" t="str">
        <f ca="1">IF(IF(RANDBETWEEN(1,$A$3)&lt;($D$2+1),RAND(),0)*O610&gt;Equity!O610,"Yes","")</f>
        <v/>
      </c>
      <c r="Q610" s="6">
        <f t="shared" ca="1" si="105"/>
        <v>410.83544093640688</v>
      </c>
      <c r="R610" s="21" t="str">
        <f ca="1">IF(IF(RANDBETWEEN(1,$A$3)&lt;($D$2+1),RAND(),0)*Q610&gt;Equity!Q610,"Yes","")</f>
        <v/>
      </c>
      <c r="S610" s="6">
        <f t="shared" ca="1" si="106"/>
        <v>474.10825964180947</v>
      </c>
      <c r="T610" s="21" t="str">
        <f ca="1">IF(IF(RANDBETWEEN(1,$A$3)&lt;($D$2+1),RAND(),0)*S610&gt;Equity!S610,"Yes","")</f>
        <v/>
      </c>
      <c r="U610" s="6">
        <f t="shared" ca="1" si="107"/>
        <v>543.76247293555502</v>
      </c>
      <c r="V610" s="21" t="str">
        <f ca="1">IF(IF(RANDBETWEEN(1,$A$3)&lt;($D$2+1),RAND(),0)*U610&gt;Equity!U610,"Yes","")</f>
        <v/>
      </c>
      <c r="W610" s="6">
        <f t="shared" ca="1" si="108"/>
        <v>457.53059583068449</v>
      </c>
    </row>
    <row r="611" spans="2:23" x14ac:dyDescent="0.3">
      <c r="B611" s="4">
        <v>608</v>
      </c>
      <c r="C611" s="40">
        <v>356.63131747110123</v>
      </c>
      <c r="D611" s="21" t="str">
        <f ca="1">IF(IF(RANDBETWEEN(1,$A$3)=1,RANDBETWEEN(0,Overview!$K$19)/100)*C611&gt;'liquid Assets'!C611,"Yes","")</f>
        <v/>
      </c>
      <c r="E611" s="6">
        <f t="shared" ca="1" si="99"/>
        <v>300.95691241968876</v>
      </c>
      <c r="F611" s="21" t="str">
        <f ca="1">IF(IF(RANDBETWEEN(1,$A$3)&lt;($D$2+1),RAND(),0)*E611&gt;Equity!E611,"Yes","")</f>
        <v/>
      </c>
      <c r="G611" s="6">
        <f t="shared" ca="1" si="100"/>
        <v>337.09640161310512</v>
      </c>
      <c r="H611" s="21" t="str">
        <f ca="1">IF(IF(RANDBETWEEN(1,$A$3)&lt;($D$2+1),RAND(),0)*G611&gt;Equity!G611,"Yes","")</f>
        <v/>
      </c>
      <c r="I611" s="6">
        <f t="shared" ca="1" si="101"/>
        <v>353.70366903683146</v>
      </c>
      <c r="J611" s="21" t="str">
        <f ca="1">IF(IF(RANDBETWEEN(1,$A$3)&lt;($D$2+1),RAND(),0)*I611&gt;Equity!I611,"Yes","")</f>
        <v/>
      </c>
      <c r="K611" s="6">
        <f t="shared" ca="1" si="102"/>
        <v>351.73283756841687</v>
      </c>
      <c r="L611" s="21" t="str">
        <f ca="1">IF(IF(RANDBETWEEN(1,$A$3)&lt;($D$2+1),RAND(),0)*K611&gt;Equity!K611,"Yes","")</f>
        <v/>
      </c>
      <c r="M611" s="6">
        <f t="shared" ca="1" si="103"/>
        <v>400.48642613091505</v>
      </c>
      <c r="N611" s="21" t="str">
        <f ca="1">IF(IF(RANDBETWEEN(1,$A$3)&lt;($D$2+1),RAND(),0)*M611&gt;Equity!M611,"Yes","")</f>
        <v/>
      </c>
      <c r="O611" s="6">
        <f t="shared" ca="1" si="104"/>
        <v>419.86526725652794</v>
      </c>
      <c r="P611" s="21" t="str">
        <f ca="1">IF(IF(RANDBETWEEN(1,$A$3)&lt;($D$2+1),RAND(),0)*O611&gt;Equity!O611,"Yes","")</f>
        <v/>
      </c>
      <c r="Q611" s="6">
        <f t="shared" ca="1" si="105"/>
        <v>487.4430287493264</v>
      </c>
      <c r="R611" s="21" t="str">
        <f ca="1">IF(IF(RANDBETWEEN(1,$A$3)&lt;($D$2+1),RAND(),0)*Q611&gt;Equity!Q611,"Yes","")</f>
        <v/>
      </c>
      <c r="S611" s="6">
        <f t="shared" ca="1" si="106"/>
        <v>516.87807694182061</v>
      </c>
      <c r="T611" s="21" t="str">
        <f ca="1">IF(IF(RANDBETWEEN(1,$A$3)&lt;($D$2+1),RAND(),0)*S611&gt;Equity!S611,"Yes","")</f>
        <v/>
      </c>
      <c r="U611" s="6">
        <f t="shared" ca="1" si="107"/>
        <v>449.95175827879564</v>
      </c>
      <c r="V611" s="21" t="str">
        <f ca="1">IF(IF(RANDBETWEEN(1,$A$3)&lt;($D$2+1),RAND(),0)*U611&gt;Equity!U611,"Yes","")</f>
        <v/>
      </c>
      <c r="W611" s="6">
        <f t="shared" ca="1" si="108"/>
        <v>512.42061352089468</v>
      </c>
    </row>
    <row r="612" spans="2:23" x14ac:dyDescent="0.3">
      <c r="B612" s="4">
        <v>609</v>
      </c>
      <c r="C612" s="40">
        <v>355.9064845268714</v>
      </c>
      <c r="D612" s="21" t="str">
        <f ca="1">IF(IF(RANDBETWEEN(1,$A$3)=1,RANDBETWEEN(0,Overview!$K$19)/100)*C612&gt;'liquid Assets'!C612,"Yes","")</f>
        <v/>
      </c>
      <c r="E612" s="6">
        <f t="shared" ca="1" si="99"/>
        <v>413.79453678499846</v>
      </c>
      <c r="F612" s="21" t="str">
        <f ca="1">IF(IF(RANDBETWEEN(1,$A$3)&lt;($D$2+1),RAND(),0)*E612&gt;Equity!E612,"Yes","")</f>
        <v/>
      </c>
      <c r="G612" s="6">
        <f t="shared" ca="1" si="100"/>
        <v>402.4742899229451</v>
      </c>
      <c r="H612" s="21" t="str">
        <f ca="1">IF(IF(RANDBETWEEN(1,$A$3)&lt;($D$2+1),RAND(),0)*G612&gt;Equity!G612,"Yes","")</f>
        <v/>
      </c>
      <c r="I612" s="6">
        <f t="shared" ca="1" si="101"/>
        <v>366.25006414778898</v>
      </c>
      <c r="J612" s="21" t="str">
        <f ca="1">IF(IF(RANDBETWEEN(1,$A$3)&lt;($D$2+1),RAND(),0)*I612&gt;Equity!I612,"Yes","")</f>
        <v/>
      </c>
      <c r="K612" s="6">
        <f t="shared" ca="1" si="102"/>
        <v>370.88907048679607</v>
      </c>
      <c r="L612" s="21" t="str">
        <f ca="1">IF(IF(RANDBETWEEN(1,$A$3)&lt;($D$2+1),RAND(),0)*K612&gt;Equity!K612,"Yes","")</f>
        <v/>
      </c>
      <c r="M612" s="6">
        <f t="shared" ca="1" si="103"/>
        <v>321.42543607849569</v>
      </c>
      <c r="N612" s="21" t="str">
        <f ca="1">IF(IF(RANDBETWEEN(1,$A$3)&lt;($D$2+1),RAND(),0)*M612&gt;Equity!M612,"Yes","")</f>
        <v/>
      </c>
      <c r="O612" s="6">
        <f t="shared" ca="1" si="104"/>
        <v>367.08349633533277</v>
      </c>
      <c r="P612" s="21" t="str">
        <f ca="1">IF(IF(RANDBETWEEN(1,$A$3)&lt;($D$2+1),RAND(),0)*O612&gt;Equity!O612,"Yes","")</f>
        <v/>
      </c>
      <c r="Q612" s="6">
        <f t="shared" ca="1" si="105"/>
        <v>337.67225383245653</v>
      </c>
      <c r="R612" s="21" t="str">
        <f ca="1">IF(IF(RANDBETWEEN(1,$A$3)&lt;($D$2+1),RAND(),0)*Q612&gt;Equity!Q612,"Yes","")</f>
        <v/>
      </c>
      <c r="S612" s="6">
        <f t="shared" ca="1" si="106"/>
        <v>314.48359750923993</v>
      </c>
      <c r="T612" s="21" t="str">
        <f ca="1">IF(IF(RANDBETWEEN(1,$A$3)&lt;($D$2+1),RAND(),0)*S612&gt;Equity!S612,"Yes","")</f>
        <v/>
      </c>
      <c r="U612" s="6">
        <f t="shared" ca="1" si="107"/>
        <v>364.01722398886568</v>
      </c>
      <c r="V612" s="21" t="str">
        <f ca="1">IF(IF(RANDBETWEEN(1,$A$3)&lt;($D$2+1),RAND(),0)*U612&gt;Equity!U612,"Yes","")</f>
        <v/>
      </c>
      <c r="W612" s="6">
        <f t="shared" ca="1" si="108"/>
        <v>314.83345637170908</v>
      </c>
    </row>
    <row r="613" spans="2:23" x14ac:dyDescent="0.3">
      <c r="B613" s="4">
        <v>610</v>
      </c>
      <c r="C613" s="40">
        <v>355.18431036863052</v>
      </c>
      <c r="D613" s="21" t="str">
        <f ca="1">IF(IF(RANDBETWEEN(1,$A$3)=1,RANDBETWEEN(0,Overview!$K$19)/100)*C613&gt;'liquid Assets'!C613,"Yes","")</f>
        <v/>
      </c>
      <c r="E613" s="6">
        <f t="shared" ref="E613:E676" ca="1" si="109">IF(D613="",(RAND()/2.5+0.8)*C613,0)</f>
        <v>403.13474281170033</v>
      </c>
      <c r="F613" s="21" t="str">
        <f ca="1">IF(IF(RANDBETWEEN(1,$A$3)&lt;($D$2+1),RAND(),0)*E613&gt;Equity!E613,"Yes","")</f>
        <v/>
      </c>
      <c r="G613" s="6">
        <f t="shared" ref="G613:G676" ca="1" si="110">IF(F613="",(RAND()/2.5+0.8)*E613,0)</f>
        <v>326.13614866599642</v>
      </c>
      <c r="H613" s="21" t="str">
        <f ca="1">IF(IF(RANDBETWEEN(1,$A$3)&lt;($D$2+1),RAND(),0)*G613&gt;Equity!G613,"Yes","")</f>
        <v/>
      </c>
      <c r="I613" s="6">
        <f t="shared" ref="I613:I676" ca="1" si="111">IF(H613="",(RAND()/2.5+0.8)*G613,0)</f>
        <v>333.57753712825365</v>
      </c>
      <c r="J613" s="21" t="str">
        <f ca="1">IF(IF(RANDBETWEEN(1,$A$3)&lt;($D$2+1),RAND(),0)*I613&gt;Equity!I613,"Yes","")</f>
        <v/>
      </c>
      <c r="K613" s="6">
        <f t="shared" ref="K613:K676" ca="1" si="112">IF(J613="",(RAND()/2.5+0.8)*I613,0)</f>
        <v>286.76187221423419</v>
      </c>
      <c r="L613" s="21" t="str">
        <f ca="1">IF(IF(RANDBETWEEN(1,$A$3)&lt;($D$2+1),RAND(),0)*K613&gt;Equity!K613,"Yes","")</f>
        <v/>
      </c>
      <c r="M613" s="6">
        <f t="shared" ref="M613:M676" ca="1" si="113">IF(L613="",(RAND()/2.5+0.8)*K613,0)</f>
        <v>294.82577835252812</v>
      </c>
      <c r="N613" s="21" t="str">
        <f ca="1">IF(IF(RANDBETWEEN(1,$A$3)&lt;($D$2+1),RAND(),0)*M613&gt;Equity!M613,"Yes","")</f>
        <v/>
      </c>
      <c r="O613" s="6">
        <f t="shared" ref="O613:O676" ca="1" si="114">IF(N613="",(RAND()/2.5+0.8)*M613,0)</f>
        <v>338.91035121181386</v>
      </c>
      <c r="P613" s="21" t="str">
        <f ca="1">IF(IF(RANDBETWEEN(1,$A$3)&lt;($D$2+1),RAND(),0)*O613&gt;Equity!O613,"Yes","")</f>
        <v/>
      </c>
      <c r="Q613" s="6">
        <f t="shared" ref="Q613:Q676" ca="1" si="115">IF(P613="",(RAND()/2.5+0.8)*O613,0)</f>
        <v>398.19714632841681</v>
      </c>
      <c r="R613" s="21" t="str">
        <f ca="1">IF(IF(RANDBETWEEN(1,$A$3)&lt;($D$2+1),RAND(),0)*Q613&gt;Equity!Q613,"Yes","")</f>
        <v/>
      </c>
      <c r="S613" s="6">
        <f t="shared" ref="S613:S676" ca="1" si="116">IF(R613="",(RAND()/2.5+0.8)*Q613,0)</f>
        <v>466.97221200214199</v>
      </c>
      <c r="T613" s="21" t="str">
        <f ca="1">IF(IF(RANDBETWEEN(1,$A$3)&lt;($D$2+1),RAND(),0)*S613&gt;Equity!S613,"Yes","")</f>
        <v/>
      </c>
      <c r="U613" s="6">
        <f t="shared" ref="U613:U676" ca="1" si="117">IF(T613="",(RAND()/2.5+0.8)*S613,0)</f>
        <v>531.76335389746941</v>
      </c>
      <c r="V613" s="21" t="str">
        <f ca="1">IF(IF(RANDBETWEEN(1,$A$3)&lt;($D$2+1),RAND(),0)*U613&gt;Equity!U613,"Yes","")</f>
        <v/>
      </c>
      <c r="W613" s="6">
        <f t="shared" ref="W613:W676" ca="1" si="118">IF(V613="",(RAND()/2.5+0.8)*U613,0)</f>
        <v>564.46527079242458</v>
      </c>
    </row>
    <row r="614" spans="2:23" x14ac:dyDescent="0.3">
      <c r="B614" s="4">
        <v>611</v>
      </c>
      <c r="C614" s="40">
        <v>354.46478090886507</v>
      </c>
      <c r="D614" s="21" t="str">
        <f ca="1">IF(IF(RANDBETWEEN(1,$A$3)=1,RANDBETWEEN(0,Overview!$K$19)/100)*C614&gt;'liquid Assets'!C614,"Yes","")</f>
        <v/>
      </c>
      <c r="E614" s="6">
        <f t="shared" ca="1" si="109"/>
        <v>370.64401947467235</v>
      </c>
      <c r="F614" s="21" t="str">
        <f ca="1">IF(IF(RANDBETWEEN(1,$A$3)&lt;($D$2+1),RAND(),0)*E614&gt;Equity!E614,"Yes","")</f>
        <v/>
      </c>
      <c r="G614" s="6">
        <f t="shared" ca="1" si="110"/>
        <v>352.87897940742118</v>
      </c>
      <c r="H614" s="21" t="str">
        <f ca="1">IF(IF(RANDBETWEEN(1,$A$3)&lt;($D$2+1),RAND(),0)*G614&gt;Equity!G614,"Yes","")</f>
        <v/>
      </c>
      <c r="I614" s="6">
        <f t="shared" ca="1" si="111"/>
        <v>283.18156877824538</v>
      </c>
      <c r="J614" s="21" t="str">
        <f ca="1">IF(IF(RANDBETWEEN(1,$A$3)&lt;($D$2+1),RAND(),0)*I614&gt;Equity!I614,"Yes","")</f>
        <v/>
      </c>
      <c r="K614" s="6">
        <f t="shared" ca="1" si="112"/>
        <v>323.29125476188085</v>
      </c>
      <c r="L614" s="21" t="str">
        <f ca="1">IF(IF(RANDBETWEEN(1,$A$3)&lt;($D$2+1),RAND(),0)*K614&gt;Equity!K614,"Yes","")</f>
        <v/>
      </c>
      <c r="M614" s="6">
        <f t="shared" ca="1" si="113"/>
        <v>285.87041045113472</v>
      </c>
      <c r="N614" s="21" t="str">
        <f ca="1">IF(IF(RANDBETWEEN(1,$A$3)&lt;($D$2+1),RAND(),0)*M614&gt;Equity!M614,"Yes","")</f>
        <v/>
      </c>
      <c r="O614" s="6">
        <f t="shared" ca="1" si="114"/>
        <v>309.67396926286222</v>
      </c>
      <c r="P614" s="21" t="str">
        <f ca="1">IF(IF(RANDBETWEEN(1,$A$3)&lt;($D$2+1),RAND(),0)*O614&gt;Equity!O614,"Yes","")</f>
        <v/>
      </c>
      <c r="Q614" s="6">
        <f t="shared" ca="1" si="115"/>
        <v>313.01703188847767</v>
      </c>
      <c r="R614" s="21" t="str">
        <f ca="1">IF(IF(RANDBETWEEN(1,$A$3)&lt;($D$2+1),RAND(),0)*Q614&gt;Equity!Q614,"Yes","")</f>
        <v/>
      </c>
      <c r="S614" s="6">
        <f t="shared" ca="1" si="116"/>
        <v>293.79943337348755</v>
      </c>
      <c r="T614" s="21" t="str">
        <f ca="1">IF(IF(RANDBETWEEN(1,$A$3)&lt;($D$2+1),RAND(),0)*S614&gt;Equity!S614,"Yes","")</f>
        <v/>
      </c>
      <c r="U614" s="6">
        <f t="shared" ca="1" si="117"/>
        <v>240.92847890690581</v>
      </c>
      <c r="V614" s="21" t="str">
        <f ca="1">IF(IF(RANDBETWEEN(1,$A$3)&lt;($D$2+1),RAND(),0)*U614&gt;Equity!U614,"Yes","")</f>
        <v/>
      </c>
      <c r="W614" s="6">
        <f t="shared" ca="1" si="118"/>
        <v>210.29621686175321</v>
      </c>
    </row>
    <row r="615" spans="2:23" x14ac:dyDescent="0.3">
      <c r="B615" s="4">
        <v>612</v>
      </c>
      <c r="C615" s="40">
        <v>353.74788215759713</v>
      </c>
      <c r="D615" s="21" t="str">
        <f ca="1">IF(IF(RANDBETWEEN(1,$A$3)=1,RANDBETWEEN(0,Overview!$K$19)/100)*C615&gt;'liquid Assets'!C615,"Yes","")</f>
        <v/>
      </c>
      <c r="E615" s="6">
        <f t="shared" ca="1" si="109"/>
        <v>368.60933253915317</v>
      </c>
      <c r="F615" s="21" t="str">
        <f ca="1">IF(IF(RANDBETWEEN(1,$A$3)&lt;($D$2+1),RAND(),0)*E615&gt;Equity!E615,"Yes","")</f>
        <v/>
      </c>
      <c r="G615" s="6">
        <f t="shared" ca="1" si="110"/>
        <v>422.51083458994862</v>
      </c>
      <c r="H615" s="21" t="str">
        <f ca="1">IF(IF(RANDBETWEEN(1,$A$3)&lt;($D$2+1),RAND(),0)*G615&gt;Equity!G615,"Yes","")</f>
        <v/>
      </c>
      <c r="I615" s="6">
        <f t="shared" ca="1" si="111"/>
        <v>455.13239835784884</v>
      </c>
      <c r="J615" s="21" t="str">
        <f ca="1">IF(IF(RANDBETWEEN(1,$A$3)&lt;($D$2+1),RAND(),0)*I615&gt;Equity!I615,"Yes","")</f>
        <v/>
      </c>
      <c r="K615" s="6">
        <f t="shared" ca="1" si="112"/>
        <v>545.12372995593967</v>
      </c>
      <c r="L615" s="21" t="str">
        <f ca="1">IF(IF(RANDBETWEEN(1,$A$3)&lt;($D$2+1),RAND(),0)*K615&gt;Equity!K615,"Yes","")</f>
        <v/>
      </c>
      <c r="M615" s="6">
        <f t="shared" ca="1" si="113"/>
        <v>636.34876106212744</v>
      </c>
      <c r="N615" s="21" t="str">
        <f ca="1">IF(IF(RANDBETWEEN(1,$A$3)&lt;($D$2+1),RAND(),0)*M615&gt;Equity!M615,"Yes","")</f>
        <v/>
      </c>
      <c r="O615" s="6">
        <f t="shared" ca="1" si="114"/>
        <v>717.3059521198461</v>
      </c>
      <c r="P615" s="21" t="str">
        <f ca="1">IF(IF(RANDBETWEEN(1,$A$3)&lt;($D$2+1),RAND(),0)*O615&gt;Equity!O615,"Yes","")</f>
        <v/>
      </c>
      <c r="Q615" s="6">
        <f t="shared" ca="1" si="115"/>
        <v>599.93506773511763</v>
      </c>
      <c r="R615" s="21" t="str">
        <f ca="1">IF(IF(RANDBETWEEN(1,$A$3)&lt;($D$2+1),RAND(),0)*Q615&gt;Equity!Q615,"Yes","")</f>
        <v/>
      </c>
      <c r="S615" s="6">
        <f t="shared" ca="1" si="116"/>
        <v>633.26233332120796</v>
      </c>
      <c r="T615" s="21" t="str">
        <f ca="1">IF(IF(RANDBETWEEN(1,$A$3)&lt;($D$2+1),RAND(),0)*S615&gt;Equity!S615,"Yes","")</f>
        <v/>
      </c>
      <c r="U615" s="6">
        <f t="shared" ca="1" si="117"/>
        <v>561.77974085560618</v>
      </c>
      <c r="V615" s="21" t="str">
        <f ca="1">IF(IF(RANDBETWEEN(1,$A$3)&lt;($D$2+1),RAND(),0)*U615&gt;Equity!U615,"Yes","")</f>
        <v/>
      </c>
      <c r="W615" s="6">
        <f t="shared" ca="1" si="118"/>
        <v>547.00870293940864</v>
      </c>
    </row>
    <row r="616" spans="2:23" x14ac:dyDescent="0.3">
      <c r="B616" s="4">
        <v>613</v>
      </c>
      <c r="C616" s="40">
        <v>353.0336002215484</v>
      </c>
      <c r="D616" s="21" t="str">
        <f ca="1">IF(IF(RANDBETWEEN(1,$A$3)=1,RANDBETWEEN(0,Overview!$K$19)/100)*C616&gt;'liquid Assets'!C616,"Yes","")</f>
        <v/>
      </c>
      <c r="E616" s="6">
        <f t="shared" ca="1" si="109"/>
        <v>379.10331453554352</v>
      </c>
      <c r="F616" s="21" t="str">
        <f ca="1">IF(IF(RANDBETWEEN(1,$A$3)&lt;($D$2+1),RAND(),0)*E616&gt;Equity!E616,"Yes","")</f>
        <v/>
      </c>
      <c r="G616" s="6">
        <f t="shared" ca="1" si="110"/>
        <v>328.96832154240252</v>
      </c>
      <c r="H616" s="21" t="str">
        <f ca="1">IF(IF(RANDBETWEEN(1,$A$3)&lt;($D$2+1),RAND(),0)*G616&gt;Equity!G616,"Yes","")</f>
        <v/>
      </c>
      <c r="I616" s="6">
        <f t="shared" ca="1" si="111"/>
        <v>360.45545595613675</v>
      </c>
      <c r="J616" s="21" t="str">
        <f ca="1">IF(IF(RANDBETWEEN(1,$A$3)&lt;($D$2+1),RAND(),0)*I616&gt;Equity!I616,"Yes","")</f>
        <v/>
      </c>
      <c r="K616" s="6">
        <f t="shared" ca="1" si="112"/>
        <v>431.49976250601532</v>
      </c>
      <c r="L616" s="21" t="str">
        <f ca="1">IF(IF(RANDBETWEEN(1,$A$3)&lt;($D$2+1),RAND(),0)*K616&gt;Equity!K616,"Yes","")</f>
        <v/>
      </c>
      <c r="M616" s="6">
        <f t="shared" ca="1" si="113"/>
        <v>473.72393007890582</v>
      </c>
      <c r="N616" s="21" t="str">
        <f ca="1">IF(IF(RANDBETWEEN(1,$A$3)&lt;($D$2+1),RAND(),0)*M616&gt;Equity!M616,"Yes","")</f>
        <v/>
      </c>
      <c r="O616" s="6">
        <f t="shared" ca="1" si="114"/>
        <v>486.20855661146533</v>
      </c>
      <c r="P616" s="21" t="str">
        <f ca="1">IF(IF(RANDBETWEEN(1,$A$3)&lt;($D$2+1),RAND(),0)*O616&gt;Equity!O616,"Yes","")</f>
        <v/>
      </c>
      <c r="Q616" s="6">
        <f t="shared" ca="1" si="115"/>
        <v>428.72938320744089</v>
      </c>
      <c r="R616" s="21" t="str">
        <f ca="1">IF(IF(RANDBETWEEN(1,$A$3)&lt;($D$2+1),RAND(),0)*Q616&gt;Equity!Q616,"Yes","")</f>
        <v/>
      </c>
      <c r="S616" s="6">
        <f t="shared" ca="1" si="116"/>
        <v>348.45642140321496</v>
      </c>
      <c r="T616" s="21" t="str">
        <f ca="1">IF(IF(RANDBETWEEN(1,$A$3)&lt;($D$2+1),RAND(),0)*S616&gt;Equity!S616,"Yes","")</f>
        <v/>
      </c>
      <c r="U616" s="6">
        <f t="shared" ca="1" si="117"/>
        <v>347.76960477284206</v>
      </c>
      <c r="V616" s="21" t="str">
        <f ca="1">IF(IF(RANDBETWEEN(1,$A$3)&lt;($D$2+1),RAND(),0)*U616&gt;Equity!U616,"Yes","")</f>
        <v/>
      </c>
      <c r="W616" s="6">
        <f t="shared" ca="1" si="118"/>
        <v>327.2067719169313</v>
      </c>
    </row>
    <row r="617" spans="2:23" x14ac:dyDescent="0.3">
      <c r="B617" s="4">
        <v>614</v>
      </c>
      <c r="C617" s="40">
        <v>352.32192130331941</v>
      </c>
      <c r="D617" s="21" t="str">
        <f ca="1">IF(IF(RANDBETWEEN(1,$A$3)=1,RANDBETWEEN(0,Overview!$K$19)/100)*C617&gt;'liquid Assets'!C617,"Yes","")</f>
        <v/>
      </c>
      <c r="E617" s="6">
        <f t="shared" ca="1" si="109"/>
        <v>368.50846268056137</v>
      </c>
      <c r="F617" s="21" t="str">
        <f ca="1">IF(IF(RANDBETWEEN(1,$A$3)&lt;($D$2+1),RAND(),0)*E617&gt;Equity!E617,"Yes","")</f>
        <v/>
      </c>
      <c r="G617" s="6">
        <f t="shared" ca="1" si="110"/>
        <v>301.45880978277791</v>
      </c>
      <c r="H617" s="21" t="str">
        <f ca="1">IF(IF(RANDBETWEEN(1,$A$3)&lt;($D$2+1),RAND(),0)*G617&gt;Equity!G617,"Yes","")</f>
        <v/>
      </c>
      <c r="I617" s="6">
        <f t="shared" ca="1" si="111"/>
        <v>278.18121757737612</v>
      </c>
      <c r="J617" s="21" t="str">
        <f ca="1">IF(IF(RANDBETWEEN(1,$A$3)&lt;($D$2+1),RAND(),0)*I617&gt;Equity!I617,"Yes","")</f>
        <v/>
      </c>
      <c r="K617" s="6">
        <f t="shared" ca="1" si="112"/>
        <v>232.7621664722779</v>
      </c>
      <c r="L617" s="21" t="str">
        <f ca="1">IF(IF(RANDBETWEEN(1,$A$3)&lt;($D$2+1),RAND(),0)*K617&gt;Equity!K617,"Yes","")</f>
        <v/>
      </c>
      <c r="M617" s="6">
        <f t="shared" ca="1" si="113"/>
        <v>247.48320162863556</v>
      </c>
      <c r="N617" s="21" t="str">
        <f ca="1">IF(IF(RANDBETWEEN(1,$A$3)&lt;($D$2+1),RAND(),0)*M617&gt;Equity!M617,"Yes","")</f>
        <v/>
      </c>
      <c r="O617" s="6">
        <f t="shared" ca="1" si="114"/>
        <v>241.44130604838196</v>
      </c>
      <c r="P617" s="21" t="str">
        <f ca="1">IF(IF(RANDBETWEEN(1,$A$3)&lt;($D$2+1),RAND(),0)*O617&gt;Equity!O617,"Yes","")</f>
        <v/>
      </c>
      <c r="Q617" s="6">
        <f t="shared" ca="1" si="115"/>
        <v>272.89075245326779</v>
      </c>
      <c r="R617" s="21" t="str">
        <f ca="1">IF(IF(RANDBETWEEN(1,$A$3)&lt;($D$2+1),RAND(),0)*Q617&gt;Equity!Q617,"Yes","")</f>
        <v/>
      </c>
      <c r="S617" s="6">
        <f t="shared" ca="1" si="116"/>
        <v>268.64614308082673</v>
      </c>
      <c r="T617" s="21" t="str">
        <f ca="1">IF(IF(RANDBETWEEN(1,$A$3)&lt;($D$2+1),RAND(),0)*S617&gt;Equity!S617,"Yes","")</f>
        <v/>
      </c>
      <c r="U617" s="6">
        <f t="shared" ca="1" si="117"/>
        <v>295.12040154569075</v>
      </c>
      <c r="V617" s="21" t="str">
        <f ca="1">IF(IF(RANDBETWEEN(1,$A$3)&lt;($D$2+1),RAND(),0)*U617&gt;Equity!U617,"Yes","")</f>
        <v/>
      </c>
      <c r="W617" s="6">
        <f t="shared" ca="1" si="118"/>
        <v>248.45261195125602</v>
      </c>
    </row>
    <row r="618" spans="2:23" x14ac:dyDescent="0.3">
      <c r="B618" s="4">
        <v>615</v>
      </c>
      <c r="C618" s="40">
        <v>351.61283170056942</v>
      </c>
      <c r="D618" s="21" t="str">
        <f ca="1">IF(IF(RANDBETWEEN(1,$A$3)=1,RANDBETWEEN(0,Overview!$K$19)/100)*C618&gt;'liquid Assets'!C618,"Yes","")</f>
        <v/>
      </c>
      <c r="E618" s="6">
        <f t="shared" ca="1" si="109"/>
        <v>367.74727710448354</v>
      </c>
      <c r="F618" s="21" t="str">
        <f ca="1">IF(IF(RANDBETWEEN(1,$A$3)&lt;($D$2+1),RAND(),0)*E618&gt;Equity!E618,"Yes","")</f>
        <v/>
      </c>
      <c r="G618" s="6">
        <f t="shared" ca="1" si="110"/>
        <v>377.58593478280943</v>
      </c>
      <c r="H618" s="21" t="str">
        <f ca="1">IF(IF(RANDBETWEEN(1,$A$3)&lt;($D$2+1),RAND(),0)*G618&gt;Equity!G618,"Yes","")</f>
        <v/>
      </c>
      <c r="I618" s="6">
        <f t="shared" ca="1" si="111"/>
        <v>396.45045046684669</v>
      </c>
      <c r="J618" s="21" t="str">
        <f ca="1">IF(IF(RANDBETWEEN(1,$A$3)&lt;($D$2+1),RAND(),0)*I618&gt;Equity!I618,"Yes","")</f>
        <v/>
      </c>
      <c r="K618" s="6">
        <f t="shared" ca="1" si="112"/>
        <v>418.39305040942793</v>
      </c>
      <c r="L618" s="21" t="str">
        <f ca="1">IF(IF(RANDBETWEEN(1,$A$3)&lt;($D$2+1),RAND(),0)*K618&gt;Equity!K618,"Yes","")</f>
        <v/>
      </c>
      <c r="M618" s="6">
        <f t="shared" ca="1" si="113"/>
        <v>495.58500719046071</v>
      </c>
      <c r="N618" s="21" t="str">
        <f ca="1">IF(IF(RANDBETWEEN(1,$A$3)&lt;($D$2+1),RAND(),0)*M618&gt;Equity!M618,"Yes","")</f>
        <v/>
      </c>
      <c r="O618" s="6">
        <f t="shared" ca="1" si="114"/>
        <v>399.71727540197622</v>
      </c>
      <c r="P618" s="21" t="str">
        <f ca="1">IF(IF(RANDBETWEEN(1,$A$3)&lt;($D$2+1),RAND(),0)*O618&gt;Equity!O618,"Yes","")</f>
        <v/>
      </c>
      <c r="Q618" s="6">
        <f t="shared" ca="1" si="115"/>
        <v>337.09093579059152</v>
      </c>
      <c r="R618" s="21" t="str">
        <f ca="1">IF(IF(RANDBETWEEN(1,$A$3)&lt;($D$2+1),RAND(),0)*Q618&gt;Equity!Q618,"Yes","")</f>
        <v/>
      </c>
      <c r="S618" s="6">
        <f t="shared" ca="1" si="116"/>
        <v>317.59799692959695</v>
      </c>
      <c r="T618" s="21" t="str">
        <f ca="1">IF(IF(RANDBETWEEN(1,$A$3)&lt;($D$2+1),RAND(),0)*S618&gt;Equity!S618,"Yes","")</f>
        <v/>
      </c>
      <c r="U618" s="6">
        <f t="shared" ca="1" si="117"/>
        <v>291.77137840763726</v>
      </c>
      <c r="V618" s="21" t="str">
        <f ca="1">IF(IF(RANDBETWEEN(1,$A$3)&lt;($D$2+1),RAND(),0)*U618&gt;Equity!U618,"Yes","")</f>
        <v/>
      </c>
      <c r="W618" s="6">
        <f t="shared" ca="1" si="118"/>
        <v>349.57303115526355</v>
      </c>
    </row>
    <row r="619" spans="2:23" x14ac:dyDescent="0.3">
      <c r="B619" s="4">
        <v>616</v>
      </c>
      <c r="C619" s="40">
        <v>350.90631780521045</v>
      </c>
      <c r="D619" s="21" t="str">
        <f ca="1">IF(IF(RANDBETWEEN(1,$A$3)=1,RANDBETWEEN(0,Overview!$K$19)/100)*C619&gt;'liquid Assets'!C619,"Yes","")</f>
        <v/>
      </c>
      <c r="E619" s="6">
        <f t="shared" ca="1" si="109"/>
        <v>373.97458168595546</v>
      </c>
      <c r="F619" s="21" t="str">
        <f ca="1">IF(IF(RANDBETWEEN(1,$A$3)&lt;($D$2+1),RAND(),0)*E619&gt;Equity!E619,"Yes","")</f>
        <v/>
      </c>
      <c r="G619" s="6">
        <f t="shared" ca="1" si="110"/>
        <v>432.52428625116823</v>
      </c>
      <c r="H619" s="21" t="str">
        <f ca="1">IF(IF(RANDBETWEEN(1,$A$3)&lt;($D$2+1),RAND(),0)*G619&gt;Equity!G619,"Yes","")</f>
        <v/>
      </c>
      <c r="I619" s="6">
        <f t="shared" ca="1" si="111"/>
        <v>475.89234626627581</v>
      </c>
      <c r="J619" s="21" t="str">
        <f ca="1">IF(IF(RANDBETWEEN(1,$A$3)&lt;($D$2+1),RAND(),0)*I619&gt;Equity!I619,"Yes","")</f>
        <v/>
      </c>
      <c r="K619" s="6">
        <f t="shared" ca="1" si="112"/>
        <v>463.07470921013595</v>
      </c>
      <c r="L619" s="21" t="str">
        <f ca="1">IF(IF(RANDBETWEEN(1,$A$3)&lt;($D$2+1),RAND(),0)*K619&gt;Equity!K619,"Yes","")</f>
        <v/>
      </c>
      <c r="M619" s="6">
        <f t="shared" ca="1" si="113"/>
        <v>383.71178009461534</v>
      </c>
      <c r="N619" s="21" t="str">
        <f ca="1">IF(IF(RANDBETWEEN(1,$A$3)&lt;($D$2+1),RAND(),0)*M619&gt;Equity!M619,"Yes","")</f>
        <v/>
      </c>
      <c r="O619" s="6">
        <f t="shared" ca="1" si="114"/>
        <v>442.54742461432761</v>
      </c>
      <c r="P619" s="21" t="str">
        <f ca="1">IF(IF(RANDBETWEEN(1,$A$3)&lt;($D$2+1),RAND(),0)*O619&gt;Equity!O619,"Yes","")</f>
        <v/>
      </c>
      <c r="Q619" s="6">
        <f t="shared" ca="1" si="115"/>
        <v>499.01675657039652</v>
      </c>
      <c r="R619" s="21" t="str">
        <f ca="1">IF(IF(RANDBETWEEN(1,$A$3)&lt;($D$2+1),RAND(),0)*Q619&gt;Equity!Q619,"Yes","")</f>
        <v/>
      </c>
      <c r="S619" s="6">
        <f t="shared" ca="1" si="116"/>
        <v>438.33487378478719</v>
      </c>
      <c r="T619" s="21" t="str">
        <f ca="1">IF(IF(RANDBETWEEN(1,$A$3)&lt;($D$2+1),RAND(),0)*S619&gt;Equity!S619,"Yes","")</f>
        <v/>
      </c>
      <c r="U619" s="6">
        <f t="shared" ca="1" si="117"/>
        <v>446.72385789595648</v>
      </c>
      <c r="V619" s="21" t="str">
        <f ca="1">IF(IF(RANDBETWEEN(1,$A$3)&lt;($D$2+1),RAND(),0)*U619&gt;Equity!U619,"Yes","")</f>
        <v/>
      </c>
      <c r="W619" s="6">
        <f t="shared" ca="1" si="118"/>
        <v>524.27490621818595</v>
      </c>
    </row>
    <row r="620" spans="2:23" x14ac:dyDescent="0.3">
      <c r="B620" s="4">
        <v>617</v>
      </c>
      <c r="C620" s="40">
        <v>350.20236610260565</v>
      </c>
      <c r="D620" s="21" t="str">
        <f ca="1">IF(IF(RANDBETWEEN(1,$A$3)=1,RANDBETWEEN(0,Overview!$K$19)/100)*C620&gt;'liquid Assets'!C620,"Yes","")</f>
        <v/>
      </c>
      <c r="E620" s="6">
        <f t="shared" ca="1" si="109"/>
        <v>320.8455494707319</v>
      </c>
      <c r="F620" s="21" t="str">
        <f ca="1">IF(IF(RANDBETWEEN(1,$A$3)&lt;($D$2+1),RAND(),0)*E620&gt;Equity!E620,"Yes","")</f>
        <v/>
      </c>
      <c r="G620" s="6">
        <f t="shared" ca="1" si="110"/>
        <v>350.69758409557403</v>
      </c>
      <c r="H620" s="21" t="str">
        <f ca="1">IF(IF(RANDBETWEEN(1,$A$3)&lt;($D$2+1),RAND(),0)*G620&gt;Equity!G620,"Yes","")</f>
        <v/>
      </c>
      <c r="I620" s="6">
        <f t="shared" ca="1" si="111"/>
        <v>297.26254126220954</v>
      </c>
      <c r="J620" s="21" t="str">
        <f ca="1">IF(IF(RANDBETWEEN(1,$A$3)&lt;($D$2+1),RAND(),0)*I620&gt;Equity!I620,"Yes","")</f>
        <v/>
      </c>
      <c r="K620" s="6">
        <f t="shared" ca="1" si="112"/>
        <v>341.67441819378308</v>
      </c>
      <c r="L620" s="21" t="str">
        <f ca="1">IF(IF(RANDBETWEEN(1,$A$3)&lt;($D$2+1),RAND(),0)*K620&gt;Equity!K620,"Yes","")</f>
        <v/>
      </c>
      <c r="M620" s="6">
        <f t="shared" ca="1" si="113"/>
        <v>405.90503614669512</v>
      </c>
      <c r="N620" s="21" t="str">
        <f ca="1">IF(IF(RANDBETWEEN(1,$A$3)&lt;($D$2+1),RAND(),0)*M620&gt;Equity!M620,"Yes","")</f>
        <v/>
      </c>
      <c r="O620" s="6">
        <f t="shared" ca="1" si="114"/>
        <v>463.06304450160104</v>
      </c>
      <c r="P620" s="21" t="str">
        <f ca="1">IF(IF(RANDBETWEEN(1,$A$3)&lt;($D$2+1),RAND(),0)*O620&gt;Equity!O620,"Yes","")</f>
        <v/>
      </c>
      <c r="Q620" s="6">
        <f t="shared" ca="1" si="115"/>
        <v>535.04617529654195</v>
      </c>
      <c r="R620" s="21" t="str">
        <f ca="1">IF(IF(RANDBETWEEN(1,$A$3)&lt;($D$2+1),RAND(),0)*Q620&gt;Equity!Q620,"Yes","")</f>
        <v/>
      </c>
      <c r="S620" s="6">
        <f t="shared" ca="1" si="116"/>
        <v>542.97780499936027</v>
      </c>
      <c r="T620" s="21" t="str">
        <f ca="1">IF(IF(RANDBETWEEN(1,$A$3)&lt;($D$2+1),RAND(),0)*S620&gt;Equity!S620,"Yes","")</f>
        <v/>
      </c>
      <c r="U620" s="6">
        <f t="shared" ca="1" si="117"/>
        <v>455.68034315657644</v>
      </c>
      <c r="V620" s="21" t="str">
        <f ca="1">IF(IF(RANDBETWEEN(1,$A$3)&lt;($D$2+1),RAND(),0)*U620&gt;Equity!U620,"Yes","")</f>
        <v/>
      </c>
      <c r="W620" s="6">
        <f t="shared" ca="1" si="118"/>
        <v>529.26229065020709</v>
      </c>
    </row>
    <row r="621" spans="2:23" x14ac:dyDescent="0.3">
      <c r="B621" s="4">
        <v>618</v>
      </c>
      <c r="C621" s="40">
        <v>349.50096317078078</v>
      </c>
      <c r="D621" s="21" t="str">
        <f ca="1">IF(IF(RANDBETWEEN(1,$A$3)=1,RANDBETWEEN(0,Overview!$K$19)/100)*C621&gt;'liquid Assets'!C621,"Yes","")</f>
        <v/>
      </c>
      <c r="E621" s="6">
        <f t="shared" ca="1" si="109"/>
        <v>334.01666464336517</v>
      </c>
      <c r="F621" s="21" t="str">
        <f ca="1">IF(IF(RANDBETWEEN(1,$A$3)&lt;($D$2+1),RAND(),0)*E621&gt;Equity!E621,"Yes","")</f>
        <v/>
      </c>
      <c r="G621" s="6">
        <f t="shared" ca="1" si="110"/>
        <v>377.36975030778871</v>
      </c>
      <c r="H621" s="21" t="str">
        <f ca="1">IF(IF(RANDBETWEEN(1,$A$3)&lt;($D$2+1),RAND(),0)*G621&gt;Equity!G621,"Yes","")</f>
        <v/>
      </c>
      <c r="I621" s="6">
        <f t="shared" ca="1" si="111"/>
        <v>308.14147734263082</v>
      </c>
      <c r="J621" s="21" t="str">
        <f ca="1">IF(IF(RANDBETWEEN(1,$A$3)&lt;($D$2+1),RAND(),0)*I621&gt;Equity!I621,"Yes","")</f>
        <v/>
      </c>
      <c r="K621" s="6">
        <f t="shared" ca="1" si="112"/>
        <v>248.54731273664342</v>
      </c>
      <c r="L621" s="21" t="str">
        <f ca="1">IF(IF(RANDBETWEEN(1,$A$3)&lt;($D$2+1),RAND(),0)*K621&gt;Equity!K621,"Yes","")</f>
        <v/>
      </c>
      <c r="M621" s="6">
        <f t="shared" ca="1" si="113"/>
        <v>239.52409453071022</v>
      </c>
      <c r="N621" s="21" t="str">
        <f ca="1">IF(IF(RANDBETWEEN(1,$A$3)&lt;($D$2+1),RAND(),0)*M621&gt;Equity!M621,"Yes","")</f>
        <v/>
      </c>
      <c r="O621" s="6">
        <f t="shared" ca="1" si="114"/>
        <v>239.90610453801972</v>
      </c>
      <c r="P621" s="21" t="str">
        <f ca="1">IF(IF(RANDBETWEEN(1,$A$3)&lt;($D$2+1),RAND(),0)*O621&gt;Equity!O621,"Yes","")</f>
        <v/>
      </c>
      <c r="Q621" s="6">
        <f t="shared" ca="1" si="115"/>
        <v>273.83219907568065</v>
      </c>
      <c r="R621" s="21" t="str">
        <f ca="1">IF(IF(RANDBETWEEN(1,$A$3)&lt;($D$2+1),RAND(),0)*Q621&gt;Equity!Q621,"Yes","")</f>
        <v/>
      </c>
      <c r="S621" s="6">
        <f t="shared" ca="1" si="116"/>
        <v>257.69914990248827</v>
      </c>
      <c r="T621" s="21" t="str">
        <f ca="1">IF(IF(RANDBETWEEN(1,$A$3)&lt;($D$2+1),RAND(),0)*S621&gt;Equity!S621,"Yes","")</f>
        <v/>
      </c>
      <c r="U621" s="6">
        <f t="shared" ca="1" si="117"/>
        <v>268.44755414601963</v>
      </c>
      <c r="V621" s="21" t="str">
        <f ca="1">IF(IF(RANDBETWEEN(1,$A$3)&lt;($D$2+1),RAND(),0)*U621&gt;Equity!U621,"Yes","")</f>
        <v/>
      </c>
      <c r="W621" s="6">
        <f t="shared" ca="1" si="118"/>
        <v>241.86313813884965</v>
      </c>
    </row>
    <row r="622" spans="2:23" x14ac:dyDescent="0.3">
      <c r="B622" s="4">
        <v>619</v>
      </c>
      <c r="C622" s="40">
        <v>348.80209567963436</v>
      </c>
      <c r="D622" s="21" t="str">
        <f ca="1">IF(IF(RANDBETWEEN(1,$A$3)=1,RANDBETWEEN(0,Overview!$K$19)/100)*C622&gt;'liquid Assets'!C622,"Yes","")</f>
        <v/>
      </c>
      <c r="E622" s="6">
        <f t="shared" ca="1" si="109"/>
        <v>342.55415086460692</v>
      </c>
      <c r="F622" s="21" t="str">
        <f ca="1">IF(IF(RANDBETWEEN(1,$A$3)&lt;($D$2+1),RAND(),0)*E622&gt;Equity!E622,"Yes","")</f>
        <v/>
      </c>
      <c r="G622" s="6">
        <f t="shared" ca="1" si="110"/>
        <v>394.59010738909222</v>
      </c>
      <c r="H622" s="21" t="str">
        <f ca="1">IF(IF(RANDBETWEEN(1,$A$3)&lt;($D$2+1),RAND(),0)*G622&gt;Equity!G622,"Yes","")</f>
        <v/>
      </c>
      <c r="I622" s="6">
        <f t="shared" ca="1" si="111"/>
        <v>344.14266913513336</v>
      </c>
      <c r="J622" s="21" t="str">
        <f ca="1">IF(IF(RANDBETWEEN(1,$A$3)&lt;($D$2+1),RAND(),0)*I622&gt;Equity!I622,"Yes","")</f>
        <v/>
      </c>
      <c r="K622" s="6">
        <f t="shared" ca="1" si="112"/>
        <v>358.85476184477892</v>
      </c>
      <c r="L622" s="21" t="str">
        <f ca="1">IF(IF(RANDBETWEEN(1,$A$3)&lt;($D$2+1),RAND(),0)*K622&gt;Equity!K622,"Yes","")</f>
        <v/>
      </c>
      <c r="M622" s="6">
        <f t="shared" ca="1" si="113"/>
        <v>295.58570095093438</v>
      </c>
      <c r="N622" s="21" t="str">
        <f ca="1">IF(IF(RANDBETWEEN(1,$A$3)&lt;($D$2+1),RAND(),0)*M622&gt;Equity!M622,"Yes","")</f>
        <v/>
      </c>
      <c r="O622" s="6">
        <f t="shared" ca="1" si="114"/>
        <v>291.25256257387559</v>
      </c>
      <c r="P622" s="21" t="str">
        <f ca="1">IF(IF(RANDBETWEEN(1,$A$3)&lt;($D$2+1),RAND(),0)*O622&gt;Equity!O622,"Yes","")</f>
        <v/>
      </c>
      <c r="Q622" s="6">
        <f t="shared" ca="1" si="115"/>
        <v>293.50322654628951</v>
      </c>
      <c r="R622" s="21" t="str">
        <f ca="1">IF(IF(RANDBETWEEN(1,$A$3)&lt;($D$2+1),RAND(),0)*Q622&gt;Equity!Q622,"Yes","")</f>
        <v/>
      </c>
      <c r="S622" s="6">
        <f t="shared" ca="1" si="116"/>
        <v>329.17471657065914</v>
      </c>
      <c r="T622" s="21" t="str">
        <f ca="1">IF(IF(RANDBETWEEN(1,$A$3)&lt;($D$2+1),RAND(),0)*S622&gt;Equity!S622,"Yes","")</f>
        <v/>
      </c>
      <c r="U622" s="6">
        <f t="shared" ca="1" si="117"/>
        <v>273.57528976223665</v>
      </c>
      <c r="V622" s="21" t="str">
        <f ca="1">IF(IF(RANDBETWEEN(1,$A$3)&lt;($D$2+1),RAND(),0)*U622&gt;Equity!U622,"Yes","")</f>
        <v/>
      </c>
      <c r="W622" s="6">
        <f t="shared" ca="1" si="118"/>
        <v>225.39716276855265</v>
      </c>
    </row>
    <row r="623" spans="2:23" x14ac:dyDescent="0.3">
      <c r="B623" s="4">
        <v>620</v>
      </c>
      <c r="C623" s="40">
        <v>348.10575039016823</v>
      </c>
      <c r="D623" s="21" t="str">
        <f ca="1">IF(IF(RANDBETWEEN(1,$A$3)=1,RANDBETWEEN(0,Overview!$K$19)/100)*C623&gt;'liquid Assets'!C623,"Yes","")</f>
        <v/>
      </c>
      <c r="E623" s="6">
        <f t="shared" ca="1" si="109"/>
        <v>414.20058570887886</v>
      </c>
      <c r="F623" s="21" t="str">
        <f ca="1">IF(IF(RANDBETWEEN(1,$A$3)&lt;($D$2+1),RAND(),0)*E623&gt;Equity!E623,"Yes","")</f>
        <v/>
      </c>
      <c r="G623" s="6">
        <f t="shared" ca="1" si="110"/>
        <v>350.24570115577416</v>
      </c>
      <c r="H623" s="21" t="str">
        <f ca="1">IF(IF(RANDBETWEEN(1,$A$3)&lt;($D$2+1),RAND(),0)*G623&gt;Equity!G623,"Yes","")</f>
        <v/>
      </c>
      <c r="I623" s="6">
        <f t="shared" ca="1" si="111"/>
        <v>378.79136682494618</v>
      </c>
      <c r="J623" s="21" t="str">
        <f ca="1">IF(IF(RANDBETWEEN(1,$A$3)&lt;($D$2+1),RAND(),0)*I623&gt;Equity!I623,"Yes","")</f>
        <v/>
      </c>
      <c r="K623" s="6">
        <f t="shared" ca="1" si="112"/>
        <v>372.49009554787722</v>
      </c>
      <c r="L623" s="21" t="str">
        <f ca="1">IF(IF(RANDBETWEEN(1,$A$3)&lt;($D$2+1),RAND(),0)*K623&gt;Equity!K623,"Yes","")</f>
        <v/>
      </c>
      <c r="M623" s="6">
        <f t="shared" ca="1" si="113"/>
        <v>370.1007864691959</v>
      </c>
      <c r="N623" s="21" t="str">
        <f ca="1">IF(IF(RANDBETWEEN(1,$A$3)&lt;($D$2+1),RAND(),0)*M623&gt;Equity!M623,"Yes","")</f>
        <v/>
      </c>
      <c r="O623" s="6">
        <f t="shared" ca="1" si="114"/>
        <v>422.96175842074115</v>
      </c>
      <c r="P623" s="21" t="str">
        <f ca="1">IF(IF(RANDBETWEEN(1,$A$3)&lt;($D$2+1),RAND(),0)*O623&gt;Equity!O623,"Yes","")</f>
        <v/>
      </c>
      <c r="Q623" s="6">
        <f t="shared" ca="1" si="115"/>
        <v>391.61974169930892</v>
      </c>
      <c r="R623" s="21" t="str">
        <f ca="1">IF(IF(RANDBETWEEN(1,$A$3)&lt;($D$2+1),RAND(),0)*Q623&gt;Equity!Q623,"Yes","")</f>
        <v/>
      </c>
      <c r="S623" s="6">
        <f t="shared" ca="1" si="116"/>
        <v>369.66732087004232</v>
      </c>
      <c r="T623" s="21" t="str">
        <f ca="1">IF(IF(RANDBETWEEN(1,$A$3)&lt;($D$2+1),RAND(),0)*S623&gt;Equity!S623,"Yes","")</f>
        <v/>
      </c>
      <c r="U623" s="6">
        <f t="shared" ca="1" si="117"/>
        <v>400.65860520745963</v>
      </c>
      <c r="V623" s="21" t="str">
        <f ca="1">IF(IF(RANDBETWEEN(1,$A$3)&lt;($D$2+1),RAND(),0)*U623&gt;Equity!U623,"Yes","")</f>
        <v/>
      </c>
      <c r="W623" s="6">
        <f t="shared" ca="1" si="118"/>
        <v>398.56449829742888</v>
      </c>
    </row>
    <row r="624" spans="2:23" x14ac:dyDescent="0.3">
      <c r="B624" s="4">
        <v>621</v>
      </c>
      <c r="C624" s="40">
        <v>347.41191415371469</v>
      </c>
      <c r="D624" s="21" t="str">
        <f ca="1">IF(IF(RANDBETWEEN(1,$A$3)=1,RANDBETWEEN(0,Overview!$K$19)/100)*C624&gt;'liquid Assets'!C624,"Yes","")</f>
        <v/>
      </c>
      <c r="E624" s="6">
        <f t="shared" ca="1" si="109"/>
        <v>322.40337405846645</v>
      </c>
      <c r="F624" s="21" t="str">
        <f ca="1">IF(IF(RANDBETWEEN(1,$A$3)&lt;($D$2+1),RAND(),0)*E624&gt;Equity!E624,"Yes","")</f>
        <v/>
      </c>
      <c r="G624" s="6">
        <f t="shared" ca="1" si="110"/>
        <v>360.64418640486423</v>
      </c>
      <c r="H624" s="21" t="str">
        <f ca="1">IF(IF(RANDBETWEEN(1,$A$3)&lt;($D$2+1),RAND(),0)*G624&gt;Equity!G624,"Yes","")</f>
        <v/>
      </c>
      <c r="I624" s="6">
        <f t="shared" ca="1" si="111"/>
        <v>329.03623313965852</v>
      </c>
      <c r="J624" s="21" t="str">
        <f ca="1">IF(IF(RANDBETWEEN(1,$A$3)&lt;($D$2+1),RAND(),0)*I624&gt;Equity!I624,"Yes","")</f>
        <v/>
      </c>
      <c r="K624" s="6">
        <f t="shared" ca="1" si="112"/>
        <v>295.02715223206633</v>
      </c>
      <c r="L624" s="21" t="str">
        <f ca="1">IF(IF(RANDBETWEEN(1,$A$3)&lt;($D$2+1),RAND(),0)*K624&gt;Equity!K624,"Yes","")</f>
        <v/>
      </c>
      <c r="M624" s="6">
        <f t="shared" ca="1" si="113"/>
        <v>287.63916678645023</v>
      </c>
      <c r="N624" s="21" t="str">
        <f ca="1">IF(IF(RANDBETWEEN(1,$A$3)&lt;($D$2+1),RAND(),0)*M624&gt;Equity!M624,"Yes","")</f>
        <v/>
      </c>
      <c r="O624" s="6">
        <f t="shared" ca="1" si="114"/>
        <v>312.42375028837296</v>
      </c>
      <c r="P624" s="21" t="str">
        <f ca="1">IF(IF(RANDBETWEEN(1,$A$3)&lt;($D$2+1),RAND(),0)*O624&gt;Equity!O624,"Yes","")</f>
        <v/>
      </c>
      <c r="Q624" s="6">
        <f t="shared" ca="1" si="115"/>
        <v>373.92088141932072</v>
      </c>
      <c r="R624" s="21" t="str">
        <f ca="1">IF(IF(RANDBETWEEN(1,$A$3)&lt;($D$2+1),RAND(),0)*Q624&gt;Equity!Q624,"Yes","")</f>
        <v/>
      </c>
      <c r="S624" s="6">
        <f t="shared" ca="1" si="116"/>
        <v>320.74980887079153</v>
      </c>
      <c r="T624" s="21" t="str">
        <f ca="1">IF(IF(RANDBETWEEN(1,$A$3)&lt;($D$2+1),RAND(),0)*S624&gt;Equity!S624,"Yes","")</f>
        <v/>
      </c>
      <c r="U624" s="6">
        <f t="shared" ca="1" si="117"/>
        <v>363.5690171956175</v>
      </c>
      <c r="V624" s="21" t="str">
        <f ca="1">IF(IF(RANDBETWEEN(1,$A$3)&lt;($D$2+1),RAND(),0)*U624&gt;Equity!U624,"Yes","")</f>
        <v/>
      </c>
      <c r="W624" s="6">
        <f t="shared" ca="1" si="118"/>
        <v>389.92811160837653</v>
      </c>
    </row>
    <row r="625" spans="2:23" x14ac:dyDescent="0.3">
      <c r="B625" s="4">
        <v>622</v>
      </c>
      <c r="C625" s="40">
        <v>346.72057391117687</v>
      </c>
      <c r="D625" s="21" t="str">
        <f ca="1">IF(IF(RANDBETWEEN(1,$A$3)=1,RANDBETWEEN(0,Overview!$K$19)/100)*C625&gt;'liquid Assets'!C625,"Yes","")</f>
        <v/>
      </c>
      <c r="E625" s="6">
        <f t="shared" ca="1" si="109"/>
        <v>305.41870878738308</v>
      </c>
      <c r="F625" s="21" t="str">
        <f ca="1">IF(IF(RANDBETWEEN(1,$A$3)&lt;($D$2+1),RAND(),0)*E625&gt;Equity!E625,"Yes","")</f>
        <v/>
      </c>
      <c r="G625" s="6">
        <f t="shared" ca="1" si="110"/>
        <v>257.02629901285377</v>
      </c>
      <c r="H625" s="21" t="str">
        <f ca="1">IF(IF(RANDBETWEEN(1,$A$3)&lt;($D$2+1),RAND(),0)*G625&gt;Equity!G625,"Yes","")</f>
        <v/>
      </c>
      <c r="I625" s="6">
        <f t="shared" ca="1" si="111"/>
        <v>246.31964329002884</v>
      </c>
      <c r="J625" s="21" t="str">
        <f ca="1">IF(IF(RANDBETWEEN(1,$A$3)&lt;($D$2+1),RAND(),0)*I625&gt;Equity!I625,"Yes","")</f>
        <v/>
      </c>
      <c r="K625" s="6">
        <f t="shared" ca="1" si="112"/>
        <v>236.01985047593058</v>
      </c>
      <c r="L625" s="21" t="str">
        <f ca="1">IF(IF(RANDBETWEEN(1,$A$3)&lt;($D$2+1),RAND(),0)*K625&gt;Equity!K625,"Yes","")</f>
        <v/>
      </c>
      <c r="M625" s="6">
        <f t="shared" ca="1" si="113"/>
        <v>211.00545441072029</v>
      </c>
      <c r="N625" s="21" t="str">
        <f ca="1">IF(IF(RANDBETWEEN(1,$A$3)&lt;($D$2+1),RAND(),0)*M625&gt;Equity!M625,"Yes","")</f>
        <v/>
      </c>
      <c r="O625" s="6">
        <f t="shared" ca="1" si="114"/>
        <v>182.76623252312979</v>
      </c>
      <c r="P625" s="21" t="str">
        <f ca="1">IF(IF(RANDBETWEEN(1,$A$3)&lt;($D$2+1),RAND(),0)*O625&gt;Equity!O625,"Yes","")</f>
        <v/>
      </c>
      <c r="Q625" s="6">
        <f t="shared" ca="1" si="115"/>
        <v>177.3260582745944</v>
      </c>
      <c r="R625" s="21" t="str">
        <f ca="1">IF(IF(RANDBETWEEN(1,$A$3)&lt;($D$2+1),RAND(),0)*Q625&gt;Equity!Q625,"Yes","")</f>
        <v/>
      </c>
      <c r="S625" s="6">
        <f t="shared" ca="1" si="116"/>
        <v>158.34032990931223</v>
      </c>
      <c r="T625" s="21" t="str">
        <f ca="1">IF(IF(RANDBETWEEN(1,$A$3)&lt;($D$2+1),RAND(),0)*S625&gt;Equity!S625,"Yes","")</f>
        <v/>
      </c>
      <c r="U625" s="6">
        <f t="shared" ca="1" si="117"/>
        <v>163.22731303934165</v>
      </c>
      <c r="V625" s="21" t="str">
        <f ca="1">IF(IF(RANDBETWEEN(1,$A$3)&lt;($D$2+1),RAND(),0)*U625&gt;Equity!U625,"Yes","")</f>
        <v/>
      </c>
      <c r="W625" s="6">
        <f t="shared" ca="1" si="118"/>
        <v>135.3934764293744</v>
      </c>
    </row>
    <row r="626" spans="2:23" x14ac:dyDescent="0.3">
      <c r="B626" s="4">
        <v>623</v>
      </c>
      <c r="C626" s="40">
        <v>346.03171669227731</v>
      </c>
      <c r="D626" s="21" t="str">
        <f ca="1">IF(IF(RANDBETWEEN(1,$A$3)=1,RANDBETWEEN(0,Overview!$K$19)/100)*C626&gt;'liquid Assets'!C626,"Yes","")</f>
        <v/>
      </c>
      <c r="E626" s="6">
        <f t="shared" ca="1" si="109"/>
        <v>366.5352456574912</v>
      </c>
      <c r="F626" s="21" t="str">
        <f ca="1">IF(IF(RANDBETWEEN(1,$A$3)&lt;($D$2+1),RAND(),0)*E626&gt;Equity!E626,"Yes","")</f>
        <v/>
      </c>
      <c r="G626" s="6">
        <f t="shared" ca="1" si="110"/>
        <v>341.30751636279814</v>
      </c>
      <c r="H626" s="21" t="str">
        <f ca="1">IF(IF(RANDBETWEEN(1,$A$3)&lt;($D$2+1),RAND(),0)*G626&gt;Equity!G626,"Yes","")</f>
        <v/>
      </c>
      <c r="I626" s="6">
        <f t="shared" ca="1" si="111"/>
        <v>370.94847301583189</v>
      </c>
      <c r="J626" s="21" t="str">
        <f ca="1">IF(IF(RANDBETWEEN(1,$A$3)&lt;($D$2+1),RAND(),0)*I626&gt;Equity!I626,"Yes","")</f>
        <v/>
      </c>
      <c r="K626" s="6">
        <f t="shared" ca="1" si="112"/>
        <v>380.15756808971804</v>
      </c>
      <c r="L626" s="21" t="str">
        <f ca="1">IF(IF(RANDBETWEEN(1,$A$3)&lt;($D$2+1),RAND(),0)*K626&gt;Equity!K626,"Yes","")</f>
        <v/>
      </c>
      <c r="M626" s="6">
        <f t="shared" ca="1" si="113"/>
        <v>451.76328786999642</v>
      </c>
      <c r="N626" s="21" t="str">
        <f ca="1">IF(IF(RANDBETWEEN(1,$A$3)&lt;($D$2+1),RAND(),0)*M626&gt;Equity!M626,"Yes","")</f>
        <v/>
      </c>
      <c r="O626" s="6">
        <f t="shared" ca="1" si="114"/>
        <v>489.37544239744142</v>
      </c>
      <c r="P626" s="21" t="str">
        <f ca="1">IF(IF(RANDBETWEEN(1,$A$3)&lt;($D$2+1),RAND(),0)*O626&gt;Equity!O626,"Yes","")</f>
        <v/>
      </c>
      <c r="Q626" s="6">
        <f t="shared" ca="1" si="115"/>
        <v>563.26130682279859</v>
      </c>
      <c r="R626" s="21" t="str">
        <f ca="1">IF(IF(RANDBETWEEN(1,$A$3)&lt;($D$2+1),RAND(),0)*Q626&gt;Equity!Q626,"Yes","")</f>
        <v/>
      </c>
      <c r="S626" s="6">
        <f t="shared" ca="1" si="116"/>
        <v>630.30201794418656</v>
      </c>
      <c r="T626" s="21" t="str">
        <f ca="1">IF(IF(RANDBETWEEN(1,$A$3)&lt;($D$2+1),RAND(),0)*S626&gt;Equity!S626,"Yes","")</f>
        <v/>
      </c>
      <c r="U626" s="6">
        <f t="shared" ca="1" si="117"/>
        <v>717.85780097341149</v>
      </c>
      <c r="V626" s="21" t="str">
        <f ca="1">IF(IF(RANDBETWEEN(1,$A$3)&lt;($D$2+1),RAND(),0)*U626&gt;Equity!U626,"Yes","")</f>
        <v/>
      </c>
      <c r="W626" s="6">
        <f t="shared" ca="1" si="118"/>
        <v>836.40658420726947</v>
      </c>
    </row>
    <row r="627" spans="2:23" x14ac:dyDescent="0.3">
      <c r="B627" s="4">
        <v>624</v>
      </c>
      <c r="C627" s="40">
        <v>345.34532961481085</v>
      </c>
      <c r="D627" s="21" t="str">
        <f ca="1">IF(IF(RANDBETWEEN(1,$A$3)=1,RANDBETWEEN(0,Overview!$K$19)/100)*C627&gt;'liquid Assets'!C627,"Yes","")</f>
        <v/>
      </c>
      <c r="E627" s="6">
        <f t="shared" ca="1" si="109"/>
        <v>312.87359143869566</v>
      </c>
      <c r="F627" s="21" t="str">
        <f ca="1">IF(IF(RANDBETWEEN(1,$A$3)&lt;($D$2+1),RAND(),0)*E627&gt;Equity!E627,"Yes","")</f>
        <v/>
      </c>
      <c r="G627" s="6">
        <f t="shared" ca="1" si="110"/>
        <v>336.37844678142437</v>
      </c>
      <c r="H627" s="21" t="str">
        <f ca="1">IF(IF(RANDBETWEEN(1,$A$3)&lt;($D$2+1),RAND(),0)*G627&gt;Equity!G627,"Yes","")</f>
        <v/>
      </c>
      <c r="I627" s="6">
        <f t="shared" ca="1" si="111"/>
        <v>396.16698753922265</v>
      </c>
      <c r="J627" s="21" t="str">
        <f ca="1">IF(IF(RANDBETWEEN(1,$A$3)&lt;($D$2+1),RAND(),0)*I627&gt;Equity!I627,"Yes","")</f>
        <v/>
      </c>
      <c r="K627" s="6">
        <f t="shared" ca="1" si="112"/>
        <v>467.15857452524625</v>
      </c>
      <c r="L627" s="21" t="str">
        <f ca="1">IF(IF(RANDBETWEEN(1,$A$3)&lt;($D$2+1),RAND(),0)*K627&gt;Equity!K627,"Yes","")</f>
        <v/>
      </c>
      <c r="M627" s="6">
        <f t="shared" ca="1" si="113"/>
        <v>513.2322045189087</v>
      </c>
      <c r="N627" s="21" t="str">
        <f ca="1">IF(IF(RANDBETWEEN(1,$A$3)&lt;($D$2+1),RAND(),0)*M627&gt;Equity!M627,"Yes","")</f>
        <v/>
      </c>
      <c r="O627" s="6">
        <f t="shared" ca="1" si="114"/>
        <v>510.36522099689603</v>
      </c>
      <c r="P627" s="21" t="str">
        <f ca="1">IF(IF(RANDBETWEEN(1,$A$3)&lt;($D$2+1),RAND(),0)*O627&gt;Equity!O627,"Yes","")</f>
        <v/>
      </c>
      <c r="Q627" s="6">
        <f t="shared" ca="1" si="115"/>
        <v>544.43586043080154</v>
      </c>
      <c r="R627" s="21" t="str">
        <f ca="1">IF(IF(RANDBETWEEN(1,$A$3)&lt;($D$2+1),RAND(),0)*Q627&gt;Equity!Q627,"Yes","")</f>
        <v/>
      </c>
      <c r="S627" s="6">
        <f t="shared" ca="1" si="116"/>
        <v>608.94135708122019</v>
      </c>
      <c r="T627" s="21" t="str">
        <f ca="1">IF(IF(RANDBETWEEN(1,$A$3)&lt;($D$2+1),RAND(),0)*S627&gt;Equity!S627,"Yes","")</f>
        <v/>
      </c>
      <c r="U627" s="6">
        <f t="shared" ca="1" si="117"/>
        <v>719.13154232439649</v>
      </c>
      <c r="V627" s="21" t="str">
        <f ca="1">IF(IF(RANDBETWEEN(1,$A$3)&lt;($D$2+1),RAND(),0)*U627&gt;Equity!U627,"Yes","")</f>
        <v/>
      </c>
      <c r="W627" s="6">
        <f t="shared" ca="1" si="118"/>
        <v>653.12597963863129</v>
      </c>
    </row>
    <row r="628" spans="2:23" x14ac:dyDescent="0.3">
      <c r="B628" s="4">
        <v>625</v>
      </c>
      <c r="C628" s="40">
        <v>344.66139988390864</v>
      </c>
      <c r="D628" s="21" t="str">
        <f ca="1">IF(IF(RANDBETWEEN(1,$A$3)=1,RANDBETWEEN(0,Overview!$K$19)/100)*C628&gt;'liquid Assets'!C628,"Yes","")</f>
        <v/>
      </c>
      <c r="E628" s="6">
        <f t="shared" ca="1" si="109"/>
        <v>356.50664345027542</v>
      </c>
      <c r="F628" s="21" t="str">
        <f ca="1">IF(IF(RANDBETWEEN(1,$A$3)&lt;($D$2+1),RAND(),0)*E628&gt;Equity!E628,"Yes","")</f>
        <v/>
      </c>
      <c r="G628" s="6">
        <f t="shared" ca="1" si="110"/>
        <v>419.76605795852811</v>
      </c>
      <c r="H628" s="21" t="str">
        <f ca="1">IF(IF(RANDBETWEEN(1,$A$3)&lt;($D$2+1),RAND(),0)*G628&gt;Equity!G628,"Yes","")</f>
        <v/>
      </c>
      <c r="I628" s="6">
        <f t="shared" ca="1" si="111"/>
        <v>439.43965768991757</v>
      </c>
      <c r="J628" s="21" t="str">
        <f ca="1">IF(IF(RANDBETWEEN(1,$A$3)&lt;($D$2+1),RAND(),0)*I628&gt;Equity!I628,"Yes","")</f>
        <v/>
      </c>
      <c r="K628" s="6">
        <f t="shared" ca="1" si="112"/>
        <v>448.49352523277162</v>
      </c>
      <c r="L628" s="21" t="str">
        <f ca="1">IF(IF(RANDBETWEEN(1,$A$3)&lt;($D$2+1),RAND(),0)*K628&gt;Equity!K628,"Yes","")</f>
        <v/>
      </c>
      <c r="M628" s="6">
        <f t="shared" ca="1" si="113"/>
        <v>358.87546255648328</v>
      </c>
      <c r="N628" s="21" t="str">
        <f ca="1">IF(IF(RANDBETWEEN(1,$A$3)&lt;($D$2+1),RAND(),0)*M628&gt;Equity!M628,"Yes","")</f>
        <v/>
      </c>
      <c r="O628" s="6">
        <f t="shared" ca="1" si="114"/>
        <v>385.88778649220609</v>
      </c>
      <c r="P628" s="21" t="str">
        <f ca="1">IF(IF(RANDBETWEEN(1,$A$3)&lt;($D$2+1),RAND(),0)*O628&gt;Equity!O628,"Yes","")</f>
        <v/>
      </c>
      <c r="Q628" s="6">
        <f t="shared" ca="1" si="115"/>
        <v>410.69167853290537</v>
      </c>
      <c r="R628" s="21" t="str">
        <f ca="1">IF(IF(RANDBETWEEN(1,$A$3)&lt;($D$2+1),RAND(),0)*Q628&gt;Equity!Q628,"Yes","")</f>
        <v/>
      </c>
      <c r="S628" s="6">
        <f t="shared" ca="1" si="116"/>
        <v>378.12180120195694</v>
      </c>
      <c r="T628" s="21" t="str">
        <f ca="1">IF(IF(RANDBETWEEN(1,$A$3)&lt;($D$2+1),RAND(),0)*S628&gt;Equity!S628,"Yes","")</f>
        <v/>
      </c>
      <c r="U628" s="6">
        <f t="shared" ca="1" si="117"/>
        <v>384.94352430094517</v>
      </c>
      <c r="V628" s="21" t="str">
        <f ca="1">IF(IF(RANDBETWEEN(1,$A$3)&lt;($D$2+1),RAND(),0)*U628&gt;Equity!U628,"Yes","")</f>
        <v/>
      </c>
      <c r="W628" s="6">
        <f t="shared" ca="1" si="118"/>
        <v>397.80790156576847</v>
      </c>
    </row>
    <row r="629" spans="2:23" x14ac:dyDescent="0.3">
      <c r="B629" s="4">
        <v>626</v>
      </c>
      <c r="C629" s="40">
        <v>343.979914791304</v>
      </c>
      <c r="D629" s="21" t="str">
        <f ca="1">IF(IF(RANDBETWEEN(1,$A$3)=1,RANDBETWEEN(0,Overview!$K$19)/100)*C629&gt;'liquid Assets'!C629,"Yes","")</f>
        <v/>
      </c>
      <c r="E629" s="6">
        <f t="shared" ca="1" si="109"/>
        <v>348.00198460550979</v>
      </c>
      <c r="F629" s="21" t="str">
        <f ca="1">IF(IF(RANDBETWEEN(1,$A$3)&lt;($D$2+1),RAND(),0)*E629&gt;Equity!E629,"Yes","")</f>
        <v/>
      </c>
      <c r="G629" s="6">
        <f t="shared" ca="1" si="110"/>
        <v>369.73993737318978</v>
      </c>
      <c r="H629" s="21" t="str">
        <f ca="1">IF(IF(RANDBETWEEN(1,$A$3)&lt;($D$2+1),RAND(),0)*G629&gt;Equity!G629,"Yes","")</f>
        <v/>
      </c>
      <c r="I629" s="6">
        <f t="shared" ca="1" si="111"/>
        <v>428.06997996709043</v>
      </c>
      <c r="J629" s="21" t="str">
        <f ca="1">IF(IF(RANDBETWEEN(1,$A$3)&lt;($D$2+1),RAND(),0)*I629&gt;Equity!I629,"Yes","")</f>
        <v/>
      </c>
      <c r="K629" s="6">
        <f t="shared" ca="1" si="112"/>
        <v>378.37625235171157</v>
      </c>
      <c r="L629" s="21" t="str">
        <f ca="1">IF(IF(RANDBETWEEN(1,$A$3)&lt;($D$2+1),RAND(),0)*K629&gt;Equity!K629,"Yes","")</f>
        <v/>
      </c>
      <c r="M629" s="6">
        <f t="shared" ca="1" si="113"/>
        <v>420.93264098168123</v>
      </c>
      <c r="N629" s="21" t="str">
        <f ca="1">IF(IF(RANDBETWEEN(1,$A$3)&lt;($D$2+1),RAND(),0)*M629&gt;Equity!M629,"Yes","")</f>
        <v/>
      </c>
      <c r="O629" s="6">
        <f t="shared" ca="1" si="114"/>
        <v>427.49511303244606</v>
      </c>
      <c r="P629" s="21" t="str">
        <f ca="1">IF(IF(RANDBETWEEN(1,$A$3)&lt;($D$2+1),RAND(),0)*O629&gt;Equity!O629,"Yes","")</f>
        <v/>
      </c>
      <c r="Q629" s="6">
        <f t="shared" ca="1" si="115"/>
        <v>414.33792356666044</v>
      </c>
      <c r="R629" s="21" t="str">
        <f ca="1">IF(IF(RANDBETWEEN(1,$A$3)&lt;($D$2+1),RAND(),0)*Q629&gt;Equity!Q629,"Yes","")</f>
        <v/>
      </c>
      <c r="S629" s="6">
        <f t="shared" ca="1" si="116"/>
        <v>459.70257259253322</v>
      </c>
      <c r="T629" s="21" t="str">
        <f ca="1">IF(IF(RANDBETWEEN(1,$A$3)&lt;($D$2+1),RAND(),0)*S629&gt;Equity!S629,"Yes","")</f>
        <v/>
      </c>
      <c r="U629" s="6">
        <f t="shared" ca="1" si="117"/>
        <v>431.6192797261308</v>
      </c>
      <c r="V629" s="21" t="str">
        <f ca="1">IF(IF(RANDBETWEEN(1,$A$3)&lt;($D$2+1),RAND(),0)*U629&gt;Equity!U629,"Yes","")</f>
        <v/>
      </c>
      <c r="W629" s="6">
        <f t="shared" ca="1" si="118"/>
        <v>425.3285477556451</v>
      </c>
    </row>
    <row r="630" spans="2:23" x14ac:dyDescent="0.3">
      <c r="B630" s="4">
        <v>627</v>
      </c>
      <c r="C630" s="40">
        <v>343.30086171461301</v>
      </c>
      <c r="D630" s="21" t="str">
        <f ca="1">IF(IF(RANDBETWEEN(1,$A$3)=1,RANDBETWEEN(0,Overview!$K$19)/100)*C630&gt;'liquid Assets'!C630,"Yes","")</f>
        <v/>
      </c>
      <c r="E630" s="6">
        <f t="shared" ca="1" si="109"/>
        <v>399.5770608939323</v>
      </c>
      <c r="F630" s="21" t="str">
        <f ca="1">IF(IF(RANDBETWEEN(1,$A$3)&lt;($D$2+1),RAND(),0)*E630&gt;Equity!E630,"Yes","")</f>
        <v/>
      </c>
      <c r="G630" s="6">
        <f t="shared" ca="1" si="110"/>
        <v>446.62135221701891</v>
      </c>
      <c r="H630" s="21" t="str">
        <f ca="1">IF(IF(RANDBETWEEN(1,$A$3)&lt;($D$2+1),RAND(),0)*G630&gt;Equity!G630,"Yes","")</f>
        <v/>
      </c>
      <c r="I630" s="6">
        <f t="shared" ca="1" si="111"/>
        <v>470.94949193281917</v>
      </c>
      <c r="J630" s="21" t="str">
        <f ca="1">IF(IF(RANDBETWEEN(1,$A$3)&lt;($D$2+1),RAND(),0)*I630&gt;Equity!I630,"Yes","")</f>
        <v/>
      </c>
      <c r="K630" s="6">
        <f t="shared" ca="1" si="112"/>
        <v>377.69344389374123</v>
      </c>
      <c r="L630" s="21" t="str">
        <f ca="1">IF(IF(RANDBETWEEN(1,$A$3)&lt;($D$2+1),RAND(),0)*K630&gt;Equity!K630,"Yes","")</f>
        <v/>
      </c>
      <c r="M630" s="6">
        <f t="shared" ca="1" si="113"/>
        <v>359.85878521951378</v>
      </c>
      <c r="N630" s="21" t="str">
        <f ca="1">IF(IF(RANDBETWEEN(1,$A$3)&lt;($D$2+1),RAND(),0)*M630&gt;Equity!M630,"Yes","")</f>
        <v/>
      </c>
      <c r="O630" s="6">
        <f t="shared" ca="1" si="114"/>
        <v>290.75970109748062</v>
      </c>
      <c r="P630" s="21" t="str">
        <f ca="1">IF(IF(RANDBETWEEN(1,$A$3)&lt;($D$2+1),RAND(),0)*O630&gt;Equity!O630,"Yes","")</f>
        <v/>
      </c>
      <c r="Q630" s="6">
        <f t="shared" ca="1" si="115"/>
        <v>284.41334743551442</v>
      </c>
      <c r="R630" s="21" t="str">
        <f ca="1">IF(IF(RANDBETWEEN(1,$A$3)&lt;($D$2+1),RAND(),0)*Q630&gt;Equity!Q630,"Yes","")</f>
        <v/>
      </c>
      <c r="S630" s="6">
        <f t="shared" ca="1" si="116"/>
        <v>272.36325389039177</v>
      </c>
      <c r="T630" s="21" t="str">
        <f ca="1">IF(IF(RANDBETWEEN(1,$A$3)&lt;($D$2+1),RAND(),0)*S630&gt;Equity!S630,"Yes","")</f>
        <v/>
      </c>
      <c r="U630" s="6">
        <f t="shared" ca="1" si="117"/>
        <v>281.0027954335514</v>
      </c>
      <c r="V630" s="21" t="str">
        <f ca="1">IF(IF(RANDBETWEEN(1,$A$3)&lt;($D$2+1),RAND(),0)*U630&gt;Equity!U630,"Yes","")</f>
        <v/>
      </c>
      <c r="W630" s="6">
        <f t="shared" ca="1" si="118"/>
        <v>310.75594886609542</v>
      </c>
    </row>
    <row r="631" spans="2:23" x14ac:dyDescent="0.3">
      <c r="B631" s="4">
        <v>628</v>
      </c>
      <c r="C631" s="40">
        <v>342.62422811661645</v>
      </c>
      <c r="D631" s="21" t="str">
        <f ca="1">IF(IF(RANDBETWEEN(1,$A$3)=1,RANDBETWEEN(0,Overview!$K$19)/100)*C631&gt;'liquid Assets'!C631,"Yes","")</f>
        <v/>
      </c>
      <c r="E631" s="6">
        <f t="shared" ca="1" si="109"/>
        <v>406.06355790439852</v>
      </c>
      <c r="F631" s="21" t="str">
        <f ca="1">IF(IF(RANDBETWEEN(1,$A$3)&lt;($D$2+1),RAND(),0)*E631&gt;Equity!E631,"Yes","")</f>
        <v/>
      </c>
      <c r="G631" s="6">
        <f t="shared" ca="1" si="110"/>
        <v>352.12559570937236</v>
      </c>
      <c r="H631" s="21" t="str">
        <f ca="1">IF(IF(RANDBETWEEN(1,$A$3)&lt;($D$2+1),RAND(),0)*G631&gt;Equity!G631,"Yes","")</f>
        <v/>
      </c>
      <c r="I631" s="6">
        <f t="shared" ca="1" si="111"/>
        <v>302.5281373038685</v>
      </c>
      <c r="J631" s="21" t="str">
        <f ca="1">IF(IF(RANDBETWEEN(1,$A$3)&lt;($D$2+1),RAND(),0)*I631&gt;Equity!I631,"Yes","")</f>
        <v/>
      </c>
      <c r="K631" s="6">
        <f t="shared" ca="1" si="112"/>
        <v>290.95400369707227</v>
      </c>
      <c r="L631" s="21" t="str">
        <f ca="1">IF(IF(RANDBETWEEN(1,$A$3)&lt;($D$2+1),RAND(),0)*K631&gt;Equity!K631,"Yes","")</f>
        <v/>
      </c>
      <c r="M631" s="6">
        <f t="shared" ca="1" si="113"/>
        <v>331.46067102765267</v>
      </c>
      <c r="N631" s="21" t="str">
        <f ca="1">IF(IF(RANDBETWEEN(1,$A$3)&lt;($D$2+1),RAND(),0)*M631&gt;Equity!M631,"Yes","")</f>
        <v/>
      </c>
      <c r="O631" s="6">
        <f t="shared" ca="1" si="114"/>
        <v>314.61920895019307</v>
      </c>
      <c r="P631" s="21" t="str">
        <f ca="1">IF(IF(RANDBETWEEN(1,$A$3)&lt;($D$2+1),RAND(),0)*O631&gt;Equity!O631,"Yes","")</f>
        <v/>
      </c>
      <c r="Q631" s="6">
        <f t="shared" ca="1" si="115"/>
        <v>348.40731525025791</v>
      </c>
      <c r="R631" s="21" t="str">
        <f ca="1">IF(IF(RANDBETWEEN(1,$A$3)&lt;($D$2+1),RAND(),0)*Q631&gt;Equity!Q631,"Yes","")</f>
        <v/>
      </c>
      <c r="S631" s="6">
        <f t="shared" ca="1" si="116"/>
        <v>308.77602587802244</v>
      </c>
      <c r="T631" s="21" t="str">
        <f ca="1">IF(IF(RANDBETWEEN(1,$A$3)&lt;($D$2+1),RAND(),0)*S631&gt;Equity!S631,"Yes","")</f>
        <v/>
      </c>
      <c r="U631" s="6">
        <f t="shared" ca="1" si="117"/>
        <v>350.25636895543579</v>
      </c>
      <c r="V631" s="21" t="str">
        <f ca="1">IF(IF(RANDBETWEEN(1,$A$3)&lt;($D$2+1),RAND(),0)*U631&gt;Equity!U631,"Yes","")</f>
        <v/>
      </c>
      <c r="W631" s="6">
        <f t="shared" ca="1" si="118"/>
        <v>416.75725716368191</v>
      </c>
    </row>
    <row r="632" spans="2:23" x14ac:dyDescent="0.3">
      <c r="B632" s="4">
        <v>629</v>
      </c>
      <c r="C632" s="40">
        <v>341.95000154454948</v>
      </c>
      <c r="D632" s="21" t="str">
        <f ca="1">IF(IF(RANDBETWEEN(1,$A$3)=1,RANDBETWEEN(0,Overview!$K$19)/100)*C632&gt;'liquid Assets'!C632,"Yes","")</f>
        <v/>
      </c>
      <c r="E632" s="6">
        <f t="shared" ca="1" si="109"/>
        <v>305.9503501733891</v>
      </c>
      <c r="F632" s="21" t="str">
        <f ca="1">IF(IF(RANDBETWEEN(1,$A$3)&lt;($D$2+1),RAND(),0)*E632&gt;Equity!E632,"Yes","")</f>
        <v/>
      </c>
      <c r="G632" s="6">
        <f t="shared" ca="1" si="110"/>
        <v>304.59163859636658</v>
      </c>
      <c r="H632" s="21" t="str">
        <f ca="1">IF(IF(RANDBETWEEN(1,$A$3)&lt;($D$2+1),RAND(),0)*G632&gt;Equity!G632,"Yes","")</f>
        <v/>
      </c>
      <c r="I632" s="6">
        <f t="shared" ca="1" si="111"/>
        <v>318.21278945599209</v>
      </c>
      <c r="J632" s="21" t="str">
        <f ca="1">IF(IF(RANDBETWEEN(1,$A$3)&lt;($D$2+1),RAND(),0)*I632&gt;Equity!I632,"Yes","")</f>
        <v/>
      </c>
      <c r="K632" s="6">
        <f t="shared" ca="1" si="112"/>
        <v>378.53809059640031</v>
      </c>
      <c r="L632" s="21" t="str">
        <f ca="1">IF(IF(RANDBETWEEN(1,$A$3)&lt;($D$2+1),RAND(),0)*K632&gt;Equity!K632,"Yes","")</f>
        <v/>
      </c>
      <c r="M632" s="6">
        <f t="shared" ca="1" si="113"/>
        <v>374.59848306319248</v>
      </c>
      <c r="N632" s="21" t="str">
        <f ca="1">IF(IF(RANDBETWEEN(1,$A$3)&lt;($D$2+1),RAND(),0)*M632&gt;Equity!M632,"Yes","")</f>
        <v/>
      </c>
      <c r="O632" s="6">
        <f t="shared" ca="1" si="114"/>
        <v>421.64632552713942</v>
      </c>
      <c r="P632" s="21" t="str">
        <f ca="1">IF(IF(RANDBETWEEN(1,$A$3)&lt;($D$2+1),RAND(),0)*O632&gt;Equity!O632,"Yes","")</f>
        <v/>
      </c>
      <c r="Q632" s="6">
        <f t="shared" ca="1" si="115"/>
        <v>442.17070954959348</v>
      </c>
      <c r="R632" s="21" t="str">
        <f ca="1">IF(IF(RANDBETWEEN(1,$A$3)&lt;($D$2+1),RAND(),0)*Q632&gt;Equity!Q632,"Yes","")</f>
        <v/>
      </c>
      <c r="S632" s="6">
        <f t="shared" ca="1" si="116"/>
        <v>407.54681228176776</v>
      </c>
      <c r="T632" s="21" t="str">
        <f ca="1">IF(IF(RANDBETWEEN(1,$A$3)&lt;($D$2+1),RAND(),0)*S632&gt;Equity!S632,"Yes","")</f>
        <v/>
      </c>
      <c r="U632" s="6">
        <f t="shared" ca="1" si="117"/>
        <v>448.65984948546799</v>
      </c>
      <c r="V632" s="21" t="str">
        <f ca="1">IF(IF(RANDBETWEEN(1,$A$3)&lt;($D$2+1),RAND(),0)*U632&gt;Equity!U632,"Yes","")</f>
        <v/>
      </c>
      <c r="W632" s="6">
        <f t="shared" ca="1" si="118"/>
        <v>458.92181624958522</v>
      </c>
    </row>
    <row r="633" spans="2:23" x14ac:dyDescent="0.3">
      <c r="B633" s="4">
        <v>630</v>
      </c>
      <c r="C633" s="40">
        <v>341.27816962940307</v>
      </c>
      <c r="D633" s="21" t="str">
        <f ca="1">IF(IF(RANDBETWEEN(1,$A$3)=1,RANDBETWEEN(0,Overview!$K$19)/100)*C633&gt;'liquid Assets'!C633,"Yes","")</f>
        <v/>
      </c>
      <c r="E633" s="6">
        <f t="shared" ca="1" si="109"/>
        <v>306.53999632817414</v>
      </c>
      <c r="F633" s="21" t="str">
        <f ca="1">IF(IF(RANDBETWEEN(1,$A$3)&lt;($D$2+1),RAND(),0)*E633&gt;Equity!E633,"Yes","")</f>
        <v/>
      </c>
      <c r="G633" s="6">
        <f t="shared" ca="1" si="110"/>
        <v>314.33363337484542</v>
      </c>
      <c r="H633" s="21" t="str">
        <f ca="1">IF(IF(RANDBETWEEN(1,$A$3)&lt;($D$2+1),RAND(),0)*G633&gt;Equity!G633,"Yes","")</f>
        <v/>
      </c>
      <c r="I633" s="6">
        <f t="shared" ca="1" si="111"/>
        <v>352.22070065076986</v>
      </c>
      <c r="J633" s="21" t="str">
        <f ca="1">IF(IF(RANDBETWEEN(1,$A$3)&lt;($D$2+1),RAND(),0)*I633&gt;Equity!I633,"Yes","")</f>
        <v/>
      </c>
      <c r="K633" s="6">
        <f t="shared" ca="1" si="112"/>
        <v>414.2194240751956</v>
      </c>
      <c r="L633" s="21" t="str">
        <f ca="1">IF(IF(RANDBETWEEN(1,$A$3)&lt;($D$2+1),RAND(),0)*K633&gt;Equity!K633,"Yes","")</f>
        <v/>
      </c>
      <c r="M633" s="6">
        <f t="shared" ca="1" si="113"/>
        <v>427.27926264181212</v>
      </c>
      <c r="N633" s="21" t="str">
        <f ca="1">IF(IF(RANDBETWEEN(1,$A$3)&lt;($D$2+1),RAND(),0)*M633&gt;Equity!M633,"Yes","")</f>
        <v/>
      </c>
      <c r="O633" s="6">
        <f t="shared" ca="1" si="114"/>
        <v>403.43383753846126</v>
      </c>
      <c r="P633" s="21" t="str">
        <f ca="1">IF(IF(RANDBETWEEN(1,$A$3)&lt;($D$2+1),RAND(),0)*O633&gt;Equity!O633,"Yes","")</f>
        <v/>
      </c>
      <c r="Q633" s="6">
        <f t="shared" ca="1" si="115"/>
        <v>414.59782690508359</v>
      </c>
      <c r="R633" s="21" t="str">
        <f ca="1">IF(IF(RANDBETWEEN(1,$A$3)&lt;($D$2+1),RAND(),0)*Q633&gt;Equity!Q633,"Yes","")</f>
        <v/>
      </c>
      <c r="S633" s="6">
        <f t="shared" ca="1" si="116"/>
        <v>442.10109001839334</v>
      </c>
      <c r="T633" s="21" t="str">
        <f ca="1">IF(IF(RANDBETWEEN(1,$A$3)&lt;($D$2+1),RAND(),0)*S633&gt;Equity!S633,"Yes","")</f>
        <v/>
      </c>
      <c r="U633" s="6">
        <f t="shared" ca="1" si="117"/>
        <v>447.31221035491825</v>
      </c>
      <c r="V633" s="21" t="str">
        <f ca="1">IF(IF(RANDBETWEEN(1,$A$3)&lt;($D$2+1),RAND(),0)*U633&gt;Equity!U633,"Yes","")</f>
        <v/>
      </c>
      <c r="W633" s="6">
        <f t="shared" ca="1" si="118"/>
        <v>443.64721295462766</v>
      </c>
    </row>
    <row r="634" spans="2:23" x14ac:dyDescent="0.3">
      <c r="B634" s="4">
        <v>631</v>
      </c>
      <c r="C634" s="40">
        <v>340.60872008522517</v>
      </c>
      <c r="D634" s="21" t="str">
        <f ca="1">IF(IF(RANDBETWEEN(1,$A$3)=1,RANDBETWEEN(0,Overview!$K$19)/100)*C634&gt;'liquid Assets'!C634,"Yes","")</f>
        <v/>
      </c>
      <c r="E634" s="6">
        <f t="shared" ca="1" si="109"/>
        <v>364.11101361743869</v>
      </c>
      <c r="F634" s="21" t="str">
        <f ca="1">IF(IF(RANDBETWEEN(1,$A$3)&lt;($D$2+1),RAND(),0)*E634&gt;Equity!E634,"Yes","")</f>
        <v/>
      </c>
      <c r="G634" s="6">
        <f t="shared" ca="1" si="110"/>
        <v>385.98688607110529</v>
      </c>
      <c r="H634" s="21" t="str">
        <f ca="1">IF(IF(RANDBETWEEN(1,$A$3)&lt;($D$2+1),RAND(),0)*G634&gt;Equity!G634,"Yes","")</f>
        <v/>
      </c>
      <c r="I634" s="6">
        <f t="shared" ca="1" si="111"/>
        <v>338.58140385249186</v>
      </c>
      <c r="J634" s="21" t="str">
        <f ca="1">IF(IF(RANDBETWEEN(1,$A$3)&lt;($D$2+1),RAND(),0)*I634&gt;Equity!I634,"Yes","")</f>
        <v/>
      </c>
      <c r="K634" s="6">
        <f t="shared" ca="1" si="112"/>
        <v>275.97092621400287</v>
      </c>
      <c r="L634" s="21" t="str">
        <f ca="1">IF(IF(RANDBETWEEN(1,$A$3)&lt;($D$2+1),RAND(),0)*K634&gt;Equity!K634,"Yes","")</f>
        <v/>
      </c>
      <c r="M634" s="6">
        <f t="shared" ca="1" si="113"/>
        <v>320.38092057003922</v>
      </c>
      <c r="N634" s="21" t="str">
        <f ca="1">IF(IF(RANDBETWEEN(1,$A$3)&lt;($D$2+1),RAND(),0)*M634&gt;Equity!M634,"Yes","")</f>
        <v/>
      </c>
      <c r="O634" s="6">
        <f t="shared" ca="1" si="114"/>
        <v>363.1420027353164</v>
      </c>
      <c r="P634" s="21" t="str">
        <f ca="1">IF(IF(RANDBETWEEN(1,$A$3)&lt;($D$2+1),RAND(),0)*O634&gt;Equity!O634,"Yes","")</f>
        <v/>
      </c>
      <c r="Q634" s="6">
        <f t="shared" ca="1" si="115"/>
        <v>395.44430806177633</v>
      </c>
      <c r="R634" s="21" t="str">
        <f ca="1">IF(IF(RANDBETWEEN(1,$A$3)&lt;($D$2+1),RAND(),0)*Q634&gt;Equity!Q634,"Yes","")</f>
        <v/>
      </c>
      <c r="S634" s="6">
        <f t="shared" ca="1" si="116"/>
        <v>386.3503970258202</v>
      </c>
      <c r="T634" s="21" t="str">
        <f ca="1">IF(IF(RANDBETWEEN(1,$A$3)&lt;($D$2+1),RAND(),0)*S634&gt;Equity!S634,"Yes","")</f>
        <v/>
      </c>
      <c r="U634" s="6">
        <f t="shared" ca="1" si="117"/>
        <v>335.06034011078856</v>
      </c>
      <c r="V634" s="21" t="str">
        <f ca="1">IF(IF(RANDBETWEEN(1,$A$3)&lt;($D$2+1),RAND(),0)*U634&gt;Equity!U634,"Yes","")</f>
        <v/>
      </c>
      <c r="W634" s="6">
        <f t="shared" ca="1" si="118"/>
        <v>303.92007869965568</v>
      </c>
    </row>
    <row r="635" spans="2:23" x14ac:dyDescent="0.3">
      <c r="B635" s="4">
        <v>632</v>
      </c>
      <c r="C635" s="40">
        <v>339.94164070843402</v>
      </c>
      <c r="D635" s="21" t="str">
        <f ca="1">IF(IF(RANDBETWEEN(1,$A$3)=1,RANDBETWEEN(0,Overview!$K$19)/100)*C635&gt;'liquid Assets'!C635,"Yes","")</f>
        <v/>
      </c>
      <c r="E635" s="6">
        <f t="shared" ca="1" si="109"/>
        <v>291.05833372776226</v>
      </c>
      <c r="F635" s="21" t="str">
        <f ca="1">IF(IF(RANDBETWEEN(1,$A$3)&lt;($D$2+1),RAND(),0)*E635&gt;Equity!E635,"Yes","")</f>
        <v/>
      </c>
      <c r="G635" s="6">
        <f t="shared" ca="1" si="110"/>
        <v>259.47516275819703</v>
      </c>
      <c r="H635" s="21" t="str">
        <f ca="1">IF(IF(RANDBETWEEN(1,$A$3)&lt;($D$2+1),RAND(),0)*G635&gt;Equity!G635,"Yes","")</f>
        <v/>
      </c>
      <c r="I635" s="6">
        <f t="shared" ca="1" si="111"/>
        <v>267.70830627082563</v>
      </c>
      <c r="J635" s="21" t="str">
        <f ca="1">IF(IF(RANDBETWEEN(1,$A$3)&lt;($D$2+1),RAND(),0)*I635&gt;Equity!I635,"Yes","")</f>
        <v/>
      </c>
      <c r="K635" s="6">
        <f t="shared" ca="1" si="112"/>
        <v>222.42504894798353</v>
      </c>
      <c r="L635" s="21" t="str">
        <f ca="1">IF(IF(RANDBETWEEN(1,$A$3)&lt;($D$2+1),RAND(),0)*K635&gt;Equity!K635,"Yes","")</f>
        <v/>
      </c>
      <c r="M635" s="6">
        <f t="shared" ca="1" si="113"/>
        <v>244.04609364501798</v>
      </c>
      <c r="N635" s="21" t="str">
        <f ca="1">IF(IF(RANDBETWEEN(1,$A$3)&lt;($D$2+1),RAND(),0)*M635&gt;Equity!M635,"Yes","")</f>
        <v/>
      </c>
      <c r="O635" s="6">
        <f t="shared" ca="1" si="114"/>
        <v>206.34643665817651</v>
      </c>
      <c r="P635" s="21" t="str">
        <f ca="1">IF(IF(RANDBETWEEN(1,$A$3)&lt;($D$2+1),RAND(),0)*O635&gt;Equity!O635,"Yes","")</f>
        <v/>
      </c>
      <c r="Q635" s="6">
        <f t="shared" ca="1" si="115"/>
        <v>210.26099765284877</v>
      </c>
      <c r="R635" s="21" t="str">
        <f ca="1">IF(IF(RANDBETWEEN(1,$A$3)&lt;($D$2+1),RAND(),0)*Q635&gt;Equity!Q635,"Yes","")</f>
        <v/>
      </c>
      <c r="S635" s="6">
        <f t="shared" ca="1" si="116"/>
        <v>192.20313620760277</v>
      </c>
      <c r="T635" s="21" t="str">
        <f ca="1">IF(IF(RANDBETWEEN(1,$A$3)&lt;($D$2+1),RAND(),0)*S635&gt;Equity!S635,"Yes","")</f>
        <v/>
      </c>
      <c r="U635" s="6">
        <f t="shared" ca="1" si="117"/>
        <v>225.00773017638082</v>
      </c>
      <c r="V635" s="21" t="str">
        <f ca="1">IF(IF(RANDBETWEEN(1,$A$3)&lt;($D$2+1),RAND(),0)*U635&gt;Equity!U635,"Yes","")</f>
        <v/>
      </c>
      <c r="W635" s="6">
        <f t="shared" ca="1" si="118"/>
        <v>269.3344374386445</v>
      </c>
    </row>
    <row r="636" spans="2:23" x14ac:dyDescent="0.3">
      <c r="B636" s="4">
        <v>633</v>
      </c>
      <c r="C636" s="40">
        <v>339.27691937713837</v>
      </c>
      <c r="D636" s="21" t="str">
        <f ca="1">IF(IF(RANDBETWEEN(1,$A$3)=1,RANDBETWEEN(0,Overview!$K$19)/100)*C636&gt;'liquid Assets'!C636,"Yes","")</f>
        <v/>
      </c>
      <c r="E636" s="6">
        <f t="shared" ca="1" si="109"/>
        <v>330.70482682225594</v>
      </c>
      <c r="F636" s="21" t="str">
        <f ca="1">IF(IF(RANDBETWEEN(1,$A$3)&lt;($D$2+1),RAND(),0)*E636&gt;Equity!E636,"Yes","")</f>
        <v/>
      </c>
      <c r="G636" s="6">
        <f t="shared" ca="1" si="110"/>
        <v>276.67871091726238</v>
      </c>
      <c r="H636" s="21" t="str">
        <f ca="1">IF(IF(RANDBETWEEN(1,$A$3)&lt;($D$2+1),RAND(),0)*G636&gt;Equity!G636,"Yes","")</f>
        <v/>
      </c>
      <c r="I636" s="6">
        <f t="shared" ca="1" si="111"/>
        <v>259.83694741802702</v>
      </c>
      <c r="J636" s="21" t="str">
        <f ca="1">IF(IF(RANDBETWEEN(1,$A$3)&lt;($D$2+1),RAND(),0)*I636&gt;Equity!I636,"Yes","")</f>
        <v/>
      </c>
      <c r="K636" s="6">
        <f t="shared" ca="1" si="112"/>
        <v>237.66942760046621</v>
      </c>
      <c r="L636" s="21" t="str">
        <f ca="1">IF(IF(RANDBETWEEN(1,$A$3)&lt;($D$2+1),RAND(),0)*K636&gt;Equity!K636,"Yes","")</f>
        <v/>
      </c>
      <c r="M636" s="6">
        <f t="shared" ca="1" si="113"/>
        <v>260.52754832870767</v>
      </c>
      <c r="N636" s="21" t="str">
        <f ca="1">IF(IF(RANDBETWEEN(1,$A$3)&lt;($D$2+1),RAND(),0)*M636&gt;Equity!M636,"Yes","")</f>
        <v/>
      </c>
      <c r="O636" s="6">
        <f t="shared" ca="1" si="114"/>
        <v>259.88301779455543</v>
      </c>
      <c r="P636" s="21" t="str">
        <f ca="1">IF(IF(RANDBETWEEN(1,$A$3)&lt;($D$2+1),RAND(),0)*O636&gt;Equity!O636,"Yes","")</f>
        <v/>
      </c>
      <c r="Q636" s="6">
        <f t="shared" ca="1" si="115"/>
        <v>245.17484688007443</v>
      </c>
      <c r="R636" s="21" t="str">
        <f ca="1">IF(IF(RANDBETWEEN(1,$A$3)&lt;($D$2+1),RAND(),0)*Q636&gt;Equity!Q636,"Yes","")</f>
        <v/>
      </c>
      <c r="S636" s="6">
        <f t="shared" ca="1" si="116"/>
        <v>279.34366513050759</v>
      </c>
      <c r="T636" s="21" t="str">
        <f ca="1">IF(IF(RANDBETWEEN(1,$A$3)&lt;($D$2+1),RAND(),0)*S636&gt;Equity!S636,"Yes","")</f>
        <v/>
      </c>
      <c r="U636" s="6">
        <f t="shared" ca="1" si="117"/>
        <v>272.13452219162895</v>
      </c>
      <c r="V636" s="21" t="str">
        <f ca="1">IF(IF(RANDBETWEEN(1,$A$3)&lt;($D$2+1),RAND(),0)*U636&gt;Equity!U636,"Yes","")</f>
        <v/>
      </c>
      <c r="W636" s="6">
        <f t="shared" ca="1" si="118"/>
        <v>313.82629593700568</v>
      </c>
    </row>
    <row r="637" spans="2:23" x14ac:dyDescent="0.3">
      <c r="B637" s="4">
        <v>634</v>
      </c>
      <c r="C637" s="40">
        <v>338.61454405045868</v>
      </c>
      <c r="D637" s="21" t="str">
        <f ca="1">IF(IF(RANDBETWEEN(1,$A$3)=1,RANDBETWEEN(0,Overview!$K$19)/100)*C637&gt;'liquid Assets'!C637,"Yes","")</f>
        <v/>
      </c>
      <c r="E637" s="6">
        <f t="shared" ca="1" si="109"/>
        <v>359.461436623525</v>
      </c>
      <c r="F637" s="21" t="str">
        <f ca="1">IF(IF(RANDBETWEEN(1,$A$3)&lt;($D$2+1),RAND(),0)*E637&gt;Equity!E637,"Yes","")</f>
        <v/>
      </c>
      <c r="G637" s="6">
        <f t="shared" ca="1" si="110"/>
        <v>344.25478808853723</v>
      </c>
      <c r="H637" s="21" t="str">
        <f ca="1">IF(IF(RANDBETWEEN(1,$A$3)&lt;($D$2+1),RAND(),0)*G637&gt;Equity!G637,"Yes","")</f>
        <v/>
      </c>
      <c r="I637" s="6">
        <f t="shared" ca="1" si="111"/>
        <v>281.37570142549134</v>
      </c>
      <c r="J637" s="21" t="str">
        <f ca="1">IF(IF(RANDBETWEEN(1,$A$3)&lt;($D$2+1),RAND(),0)*I637&gt;Equity!I637,"Yes","")</f>
        <v/>
      </c>
      <c r="K637" s="6">
        <f t="shared" ca="1" si="112"/>
        <v>315.73309148938904</v>
      </c>
      <c r="L637" s="21" t="str">
        <f ca="1">IF(IF(RANDBETWEEN(1,$A$3)&lt;($D$2+1),RAND(),0)*K637&gt;Equity!K637,"Yes","")</f>
        <v/>
      </c>
      <c r="M637" s="6">
        <f t="shared" ca="1" si="113"/>
        <v>376.24596817499736</v>
      </c>
      <c r="N637" s="21" t="str">
        <f ca="1">IF(IF(RANDBETWEEN(1,$A$3)&lt;($D$2+1),RAND(),0)*M637&gt;Equity!M637,"Yes","")</f>
        <v/>
      </c>
      <c r="O637" s="6">
        <f t="shared" ca="1" si="114"/>
        <v>354.14259195274076</v>
      </c>
      <c r="P637" s="21" t="str">
        <f ca="1">IF(IF(RANDBETWEEN(1,$A$3)&lt;($D$2+1),RAND(),0)*O637&gt;Equity!O637,"Yes","")</f>
        <v/>
      </c>
      <c r="Q637" s="6">
        <f t="shared" ca="1" si="115"/>
        <v>364.68468305346943</v>
      </c>
      <c r="R637" s="21" t="str">
        <f ca="1">IF(IF(RANDBETWEEN(1,$A$3)&lt;($D$2+1),RAND(),0)*Q637&gt;Equity!Q637,"Yes","")</f>
        <v/>
      </c>
      <c r="S637" s="6">
        <f t="shared" ca="1" si="116"/>
        <v>362.37956256494061</v>
      </c>
      <c r="T637" s="21" t="str">
        <f ca="1">IF(IF(RANDBETWEEN(1,$A$3)&lt;($D$2+1),RAND(),0)*S637&gt;Equity!S637,"Yes","")</f>
        <v/>
      </c>
      <c r="U637" s="6">
        <f t="shared" ca="1" si="117"/>
        <v>353.03972743061837</v>
      </c>
      <c r="V637" s="21" t="str">
        <f ca="1">IF(IF(RANDBETWEEN(1,$A$3)&lt;($D$2+1),RAND(),0)*U637&gt;Equity!U637,"Yes","")</f>
        <v/>
      </c>
      <c r="W637" s="6">
        <f t="shared" ca="1" si="118"/>
        <v>359.06049350517344</v>
      </c>
    </row>
    <row r="638" spans="2:23" x14ac:dyDescent="0.3">
      <c r="B638" s="4">
        <v>635</v>
      </c>
      <c r="C638" s="40">
        <v>337.95450276786295</v>
      </c>
      <c r="D638" s="21" t="str">
        <f ca="1">IF(IF(RANDBETWEEN(1,$A$3)=1,RANDBETWEEN(0,Overview!$K$19)/100)*C638&gt;'liquid Assets'!C638,"Yes","")</f>
        <v/>
      </c>
      <c r="E638" s="6">
        <f t="shared" ca="1" si="109"/>
        <v>355.92550069416478</v>
      </c>
      <c r="F638" s="21" t="str">
        <f ca="1">IF(IF(RANDBETWEEN(1,$A$3)&lt;($D$2+1),RAND(),0)*E638&gt;Equity!E638,"Yes","")</f>
        <v/>
      </c>
      <c r="G638" s="6">
        <f t="shared" ca="1" si="110"/>
        <v>353.09305439424855</v>
      </c>
      <c r="H638" s="21" t="str">
        <f ca="1">IF(IF(RANDBETWEEN(1,$A$3)&lt;($D$2+1),RAND(),0)*G638&gt;Equity!G638,"Yes","")</f>
        <v/>
      </c>
      <c r="I638" s="6">
        <f t="shared" ca="1" si="111"/>
        <v>341.5511168780381</v>
      </c>
      <c r="J638" s="21" t="str">
        <f ca="1">IF(IF(RANDBETWEEN(1,$A$3)&lt;($D$2+1),RAND(),0)*I638&gt;Equity!I638,"Yes","")</f>
        <v/>
      </c>
      <c r="K638" s="6">
        <f t="shared" ca="1" si="112"/>
        <v>374.6607684264697</v>
      </c>
      <c r="L638" s="21" t="str">
        <f ca="1">IF(IF(RANDBETWEEN(1,$A$3)&lt;($D$2+1),RAND(),0)*K638&gt;Equity!K638,"Yes","")</f>
        <v/>
      </c>
      <c r="M638" s="6">
        <f t="shared" ca="1" si="113"/>
        <v>337.16578295580217</v>
      </c>
      <c r="N638" s="21" t="str">
        <f ca="1">IF(IF(RANDBETWEEN(1,$A$3)&lt;($D$2+1),RAND(),0)*M638&gt;Equity!M638,"Yes","")</f>
        <v/>
      </c>
      <c r="O638" s="6">
        <f t="shared" ca="1" si="114"/>
        <v>275.54102003143271</v>
      </c>
      <c r="P638" s="21" t="str">
        <f ca="1">IF(IF(RANDBETWEEN(1,$A$3)&lt;($D$2+1),RAND(),0)*O638&gt;Equity!O638,"Yes","")</f>
        <v/>
      </c>
      <c r="Q638" s="6">
        <f t="shared" ca="1" si="115"/>
        <v>231.5790177170397</v>
      </c>
      <c r="R638" s="21" t="str">
        <f ca="1">IF(IF(RANDBETWEEN(1,$A$3)&lt;($D$2+1),RAND(),0)*Q638&gt;Equity!Q638,"Yes","")</f>
        <v/>
      </c>
      <c r="S638" s="6">
        <f t="shared" ca="1" si="116"/>
        <v>267.07316097129916</v>
      </c>
      <c r="T638" s="21" t="str">
        <f ca="1">IF(IF(RANDBETWEEN(1,$A$3)&lt;($D$2+1),RAND(),0)*S638&gt;Equity!S638,"Yes","")</f>
        <v/>
      </c>
      <c r="U638" s="6">
        <f t="shared" ca="1" si="117"/>
        <v>318.04277186089155</v>
      </c>
      <c r="V638" s="21" t="str">
        <f ca="1">IF(IF(RANDBETWEEN(1,$A$3)&lt;($D$2+1),RAND(),0)*U638&gt;Equity!U638,"Yes","")</f>
        <v/>
      </c>
      <c r="W638" s="6">
        <f t="shared" ca="1" si="118"/>
        <v>332.90643245602951</v>
      </c>
    </row>
    <row r="639" spans="2:23" x14ac:dyDescent="0.3">
      <c r="B639" s="4">
        <v>636</v>
      </c>
      <c r="C639" s="40">
        <v>337.29678364850361</v>
      </c>
      <c r="D639" s="21" t="str">
        <f ca="1">IF(IF(RANDBETWEEN(1,$A$3)=1,RANDBETWEEN(0,Overview!$K$19)/100)*C639&gt;'liquid Assets'!C639,"Yes","")</f>
        <v/>
      </c>
      <c r="E639" s="6">
        <f t="shared" ca="1" si="109"/>
        <v>293.96170688401384</v>
      </c>
      <c r="F639" s="21" t="str">
        <f ca="1">IF(IF(RANDBETWEEN(1,$A$3)&lt;($D$2+1),RAND(),0)*E639&gt;Equity!E639,"Yes","")</f>
        <v/>
      </c>
      <c r="G639" s="6">
        <f t="shared" ca="1" si="110"/>
        <v>267.61714005472908</v>
      </c>
      <c r="H639" s="21" t="str">
        <f ca="1">IF(IF(RANDBETWEEN(1,$A$3)&lt;($D$2+1),RAND(),0)*G639&gt;Equity!G639,"Yes","")</f>
        <v/>
      </c>
      <c r="I639" s="6">
        <f t="shared" ca="1" si="111"/>
        <v>245.02450646656419</v>
      </c>
      <c r="J639" s="21" t="str">
        <f ca="1">IF(IF(RANDBETWEEN(1,$A$3)&lt;($D$2+1),RAND(),0)*I639&gt;Equity!I639,"Yes","")</f>
        <v/>
      </c>
      <c r="K639" s="6">
        <f t="shared" ca="1" si="112"/>
        <v>228.84876780706949</v>
      </c>
      <c r="L639" s="21" t="str">
        <f ca="1">IF(IF(RANDBETWEEN(1,$A$3)&lt;($D$2+1),RAND(),0)*K639&gt;Equity!K639,"Yes","")</f>
        <v/>
      </c>
      <c r="M639" s="6">
        <f t="shared" ca="1" si="113"/>
        <v>201.83487624137626</v>
      </c>
      <c r="N639" s="21" t="str">
        <f ca="1">IF(IF(RANDBETWEEN(1,$A$3)&lt;($D$2+1),RAND(),0)*M639&gt;Equity!M639,"Yes","")</f>
        <v/>
      </c>
      <c r="O639" s="6">
        <f t="shared" ca="1" si="114"/>
        <v>207.79833366835436</v>
      </c>
      <c r="P639" s="21" t="str">
        <f ca="1">IF(IF(RANDBETWEEN(1,$A$3)&lt;($D$2+1),RAND(),0)*O639&gt;Equity!O639,"Yes","")</f>
        <v/>
      </c>
      <c r="Q639" s="6">
        <f t="shared" ca="1" si="115"/>
        <v>222.07560037977873</v>
      </c>
      <c r="R639" s="21" t="str">
        <f ca="1">IF(IF(RANDBETWEEN(1,$A$3)&lt;($D$2+1),RAND(),0)*Q639&gt;Equity!Q639,"Yes","")</f>
        <v/>
      </c>
      <c r="S639" s="6">
        <f t="shared" ca="1" si="116"/>
        <v>204.04619263718479</v>
      </c>
      <c r="T639" s="21" t="str">
        <f ca="1">IF(IF(RANDBETWEEN(1,$A$3)&lt;($D$2+1),RAND(),0)*S639&gt;Equity!S639,"Yes","")</f>
        <v/>
      </c>
      <c r="U639" s="6">
        <f t="shared" ca="1" si="117"/>
        <v>198.78585511742435</v>
      </c>
      <c r="V639" s="21" t="str">
        <f ca="1">IF(IF(RANDBETWEEN(1,$A$3)&lt;($D$2+1),RAND(),0)*U639&gt;Equity!U639,"Yes","")</f>
        <v/>
      </c>
      <c r="W639" s="6">
        <f t="shared" ca="1" si="118"/>
        <v>178.20209475204899</v>
      </c>
    </row>
    <row r="640" spans="2:23" x14ac:dyDescent="0.3">
      <c r="B640" s="4">
        <v>637</v>
      </c>
      <c r="C640" s="40">
        <v>336.64137489056196</v>
      </c>
      <c r="D640" s="21" t="str">
        <f ca="1">IF(IF(RANDBETWEEN(1,$A$3)=1,RANDBETWEEN(0,Overview!$K$19)/100)*C640&gt;'liquid Assets'!C640,"Yes","")</f>
        <v/>
      </c>
      <c r="E640" s="6">
        <f t="shared" ca="1" si="109"/>
        <v>324.69171888788685</v>
      </c>
      <c r="F640" s="21" t="str">
        <f ca="1">IF(IF(RANDBETWEEN(1,$A$3)&lt;($D$2+1),RAND(),0)*E640&gt;Equity!E640,"Yes","")</f>
        <v/>
      </c>
      <c r="G640" s="6">
        <f t="shared" ca="1" si="110"/>
        <v>292.1915885283932</v>
      </c>
      <c r="H640" s="21" t="str">
        <f ca="1">IF(IF(RANDBETWEEN(1,$A$3)&lt;($D$2+1),RAND(),0)*G640&gt;Equity!G640,"Yes","")</f>
        <v/>
      </c>
      <c r="I640" s="6">
        <f t="shared" ca="1" si="111"/>
        <v>273.68009101382057</v>
      </c>
      <c r="J640" s="21" t="str">
        <f ca="1">IF(IF(RANDBETWEEN(1,$A$3)&lt;($D$2+1),RAND(),0)*I640&gt;Equity!I640,"Yes","")</f>
        <v/>
      </c>
      <c r="K640" s="6">
        <f t="shared" ca="1" si="112"/>
        <v>232.20637746511082</v>
      </c>
      <c r="L640" s="21" t="str">
        <f ca="1">IF(IF(RANDBETWEEN(1,$A$3)&lt;($D$2+1),RAND(),0)*K640&gt;Equity!K640,"Yes","")</f>
        <v/>
      </c>
      <c r="M640" s="6">
        <f t="shared" ca="1" si="113"/>
        <v>223.71250989203614</v>
      </c>
      <c r="N640" s="21" t="str">
        <f ca="1">IF(IF(RANDBETWEEN(1,$A$3)&lt;($D$2+1),RAND(),0)*M640&gt;Equity!M640,"Yes","")</f>
        <v/>
      </c>
      <c r="O640" s="6">
        <f t="shared" ca="1" si="114"/>
        <v>200.15039745843848</v>
      </c>
      <c r="P640" s="21" t="str">
        <f ca="1">IF(IF(RANDBETWEEN(1,$A$3)&lt;($D$2+1),RAND(),0)*O640&gt;Equity!O640,"Yes","")</f>
        <v/>
      </c>
      <c r="Q640" s="6">
        <f t="shared" ca="1" si="115"/>
        <v>191.55611866773123</v>
      </c>
      <c r="R640" s="21" t="str">
        <f ca="1">IF(IF(RANDBETWEEN(1,$A$3)&lt;($D$2+1),RAND(),0)*Q640&gt;Equity!Q640,"Yes","")</f>
        <v/>
      </c>
      <c r="S640" s="6">
        <f t="shared" ca="1" si="116"/>
        <v>192.50653057821123</v>
      </c>
      <c r="T640" s="21" t="str">
        <f ca="1">IF(IF(RANDBETWEEN(1,$A$3)&lt;($D$2+1),RAND(),0)*S640&gt;Equity!S640,"Yes","")</f>
        <v/>
      </c>
      <c r="U640" s="6">
        <f t="shared" ca="1" si="117"/>
        <v>195.82051558934651</v>
      </c>
      <c r="V640" s="21" t="str">
        <f ca="1">IF(IF(RANDBETWEEN(1,$A$3)&lt;($D$2+1),RAND(),0)*U640&gt;Equity!U640,"Yes","")</f>
        <v/>
      </c>
      <c r="W640" s="6">
        <f t="shared" ca="1" si="118"/>
        <v>196.06526239558946</v>
      </c>
    </row>
    <row r="641" spans="2:23" x14ac:dyDescent="0.3">
      <c r="B641" s="4">
        <v>638</v>
      </c>
      <c r="C641" s="40">
        <v>335.98826477059902</v>
      </c>
      <c r="D641" s="21" t="str">
        <f ca="1">IF(IF(RANDBETWEEN(1,$A$3)=1,RANDBETWEEN(0,Overview!$K$19)/100)*C641&gt;'liquid Assets'!C641,"Yes","")</f>
        <v/>
      </c>
      <c r="E641" s="6">
        <f t="shared" ca="1" si="109"/>
        <v>317.25283162119348</v>
      </c>
      <c r="F641" s="21" t="str">
        <f ca="1">IF(IF(RANDBETWEEN(1,$A$3)&lt;($D$2+1),RAND(),0)*E641&gt;Equity!E641,"Yes","")</f>
        <v/>
      </c>
      <c r="G641" s="6">
        <f t="shared" ca="1" si="110"/>
        <v>307.4070754473488</v>
      </c>
      <c r="H641" s="21" t="str">
        <f ca="1">IF(IF(RANDBETWEEN(1,$A$3)&lt;($D$2+1),RAND(),0)*G641&gt;Equity!G641,"Yes","")</f>
        <v/>
      </c>
      <c r="I641" s="6">
        <f t="shared" ca="1" si="111"/>
        <v>314.23616982579148</v>
      </c>
      <c r="J641" s="21" t="str">
        <f ca="1">IF(IF(RANDBETWEEN(1,$A$3)&lt;($D$2+1),RAND(),0)*I641&gt;Equity!I641,"Yes","")</f>
        <v/>
      </c>
      <c r="K641" s="6">
        <f t="shared" ca="1" si="112"/>
        <v>347.84993766853415</v>
      </c>
      <c r="L641" s="21" t="str">
        <f ca="1">IF(IF(RANDBETWEEN(1,$A$3)&lt;($D$2+1),RAND(),0)*K641&gt;Equity!K641,"Yes","")</f>
        <v/>
      </c>
      <c r="M641" s="6">
        <f t="shared" ca="1" si="113"/>
        <v>298.91882358295641</v>
      </c>
      <c r="N641" s="21" t="str">
        <f ca="1">IF(IF(RANDBETWEEN(1,$A$3)&lt;($D$2+1),RAND(),0)*M641&gt;Equity!M641,"Yes","")</f>
        <v/>
      </c>
      <c r="O641" s="6">
        <f t="shared" ca="1" si="114"/>
        <v>303.71860962840168</v>
      </c>
      <c r="P641" s="21" t="str">
        <f ca="1">IF(IF(RANDBETWEEN(1,$A$3)&lt;($D$2+1),RAND(),0)*O641&gt;Equity!O641,"Yes","")</f>
        <v/>
      </c>
      <c r="Q641" s="6">
        <f t="shared" ca="1" si="115"/>
        <v>327.94702573465759</v>
      </c>
      <c r="R641" s="21" t="str">
        <f ca="1">IF(IF(RANDBETWEEN(1,$A$3)&lt;($D$2+1),RAND(),0)*Q641&gt;Equity!Q641,"Yes","")</f>
        <v/>
      </c>
      <c r="S641" s="6">
        <f t="shared" ca="1" si="116"/>
        <v>380.19140151037618</v>
      </c>
      <c r="T641" s="21" t="str">
        <f ca="1">IF(IF(RANDBETWEEN(1,$A$3)&lt;($D$2+1),RAND(),0)*S641&gt;Equity!S641,"Yes","")</f>
        <v/>
      </c>
      <c r="U641" s="6">
        <f t="shared" ca="1" si="117"/>
        <v>342.53801915088684</v>
      </c>
      <c r="V641" s="21" t="str">
        <f ca="1">IF(IF(RANDBETWEEN(1,$A$3)&lt;($D$2+1),RAND(),0)*U641&gt;Equity!U641,"Yes","")</f>
        <v/>
      </c>
      <c r="W641" s="6">
        <f t="shared" ca="1" si="118"/>
        <v>325.1391201150908</v>
      </c>
    </row>
    <row r="642" spans="2:23" x14ac:dyDescent="0.3">
      <c r="B642" s="4">
        <v>639</v>
      </c>
      <c r="C642" s="40">
        <v>335.33744164291505</v>
      </c>
      <c r="D642" s="21" t="str">
        <f ca="1">IF(IF(RANDBETWEEN(1,$A$3)=1,RANDBETWEEN(0,Overview!$K$19)/100)*C642&gt;'liquid Assets'!C642,"Yes","")</f>
        <v/>
      </c>
      <c r="E642" s="6">
        <f t="shared" ca="1" si="109"/>
        <v>373.78601629021477</v>
      </c>
      <c r="F642" s="21" t="str">
        <f ca="1">IF(IF(RANDBETWEEN(1,$A$3)&lt;($D$2+1),RAND(),0)*E642&gt;Equity!E642,"Yes","")</f>
        <v/>
      </c>
      <c r="G642" s="6">
        <f t="shared" ca="1" si="110"/>
        <v>312.3834259478312</v>
      </c>
      <c r="H642" s="21" t="str">
        <f ca="1">IF(IF(RANDBETWEEN(1,$A$3)&lt;($D$2+1),RAND(),0)*G642&gt;Equity!G642,"Yes","")</f>
        <v/>
      </c>
      <c r="I642" s="6">
        <f t="shared" ca="1" si="111"/>
        <v>372.79585345657</v>
      </c>
      <c r="J642" s="21" t="str">
        <f ca="1">IF(IF(RANDBETWEEN(1,$A$3)&lt;($D$2+1),RAND(),0)*I642&gt;Equity!I642,"Yes","")</f>
        <v/>
      </c>
      <c r="K642" s="6">
        <f t="shared" ca="1" si="112"/>
        <v>337.35502066651367</v>
      </c>
      <c r="L642" s="21" t="str">
        <f ca="1">IF(IF(RANDBETWEEN(1,$A$3)&lt;($D$2+1),RAND(),0)*K642&gt;Equity!K642,"Yes","")</f>
        <v/>
      </c>
      <c r="M642" s="6">
        <f t="shared" ca="1" si="113"/>
        <v>287.29368175194844</v>
      </c>
      <c r="N642" s="21" t="str">
        <f ca="1">IF(IF(RANDBETWEEN(1,$A$3)&lt;($D$2+1),RAND(),0)*M642&gt;Equity!M642,"Yes","")</f>
        <v/>
      </c>
      <c r="O642" s="6">
        <f t="shared" ca="1" si="114"/>
        <v>261.21356265513651</v>
      </c>
      <c r="P642" s="21" t="str">
        <f ca="1">IF(IF(RANDBETWEEN(1,$A$3)&lt;($D$2+1),RAND(),0)*O642&gt;Equity!O642,"Yes","")</f>
        <v/>
      </c>
      <c r="Q642" s="6">
        <f t="shared" ca="1" si="115"/>
        <v>292.62084896005979</v>
      </c>
      <c r="R642" s="21" t="str">
        <f ca="1">IF(IF(RANDBETWEEN(1,$A$3)&lt;($D$2+1),RAND(),0)*Q642&gt;Equity!Q642,"Yes","")</f>
        <v/>
      </c>
      <c r="S642" s="6">
        <f t="shared" ca="1" si="116"/>
        <v>254.77867659013583</v>
      </c>
      <c r="T642" s="21" t="str">
        <f ca="1">IF(IF(RANDBETWEEN(1,$A$3)&lt;($D$2+1),RAND(),0)*S642&gt;Equity!S642,"Yes","")</f>
        <v/>
      </c>
      <c r="U642" s="6">
        <f t="shared" ca="1" si="117"/>
        <v>257.83306688869658</v>
      </c>
      <c r="V642" s="21" t="str">
        <f ca="1">IF(IF(RANDBETWEEN(1,$A$3)&lt;($D$2+1),RAND(),0)*U642&gt;Equity!U642,"Yes","")</f>
        <v/>
      </c>
      <c r="W642" s="6">
        <f t="shared" ca="1" si="118"/>
        <v>307.09203128097079</v>
      </c>
    </row>
    <row r="643" spans="2:23" x14ac:dyDescent="0.3">
      <c r="B643" s="4">
        <v>640</v>
      </c>
      <c r="C643" s="40">
        <v>334.68889393891141</v>
      </c>
      <c r="D643" s="21" t="str">
        <f ca="1">IF(IF(RANDBETWEEN(1,$A$3)=1,RANDBETWEEN(0,Overview!$K$19)/100)*C643&gt;'liquid Assets'!C643,"Yes","")</f>
        <v/>
      </c>
      <c r="E643" s="6">
        <f t="shared" ca="1" si="109"/>
        <v>320.80258770709628</v>
      </c>
      <c r="F643" s="21" t="str">
        <f ca="1">IF(IF(RANDBETWEEN(1,$A$3)&lt;($D$2+1),RAND(),0)*E643&gt;Equity!E643,"Yes","")</f>
        <v/>
      </c>
      <c r="G643" s="6">
        <f t="shared" ca="1" si="110"/>
        <v>264.27321408331369</v>
      </c>
      <c r="H643" s="21" t="str">
        <f ca="1">IF(IF(RANDBETWEEN(1,$A$3)&lt;($D$2+1),RAND(),0)*G643&gt;Equity!G643,"Yes","")</f>
        <v/>
      </c>
      <c r="I643" s="6">
        <f t="shared" ca="1" si="111"/>
        <v>214.34048661320023</v>
      </c>
      <c r="J643" s="21" t="str">
        <f ca="1">IF(IF(RANDBETWEEN(1,$A$3)&lt;($D$2+1),RAND(),0)*I643&gt;Equity!I643,"Yes","")</f>
        <v/>
      </c>
      <c r="K643" s="6">
        <f t="shared" ca="1" si="112"/>
        <v>195.33035578827199</v>
      </c>
      <c r="L643" s="21" t="str">
        <f ca="1">IF(IF(RANDBETWEEN(1,$A$3)&lt;($D$2+1),RAND(),0)*K643&gt;Equity!K643,"Yes","")</f>
        <v/>
      </c>
      <c r="M643" s="6">
        <f t="shared" ca="1" si="113"/>
        <v>226.29677291007988</v>
      </c>
      <c r="N643" s="21" t="str">
        <f ca="1">IF(IF(RANDBETWEEN(1,$A$3)&lt;($D$2+1),RAND(),0)*M643&gt;Equity!M643,"Yes","")</f>
        <v/>
      </c>
      <c r="O643" s="6">
        <f t="shared" ca="1" si="114"/>
        <v>231.5495160969445</v>
      </c>
      <c r="P643" s="21" t="str">
        <f ca="1">IF(IF(RANDBETWEEN(1,$A$3)&lt;($D$2+1),RAND(),0)*O643&gt;Equity!O643,"Yes","")</f>
        <v/>
      </c>
      <c r="Q643" s="6">
        <f t="shared" ca="1" si="115"/>
        <v>212.51506845387911</v>
      </c>
      <c r="R643" s="21" t="str">
        <f ca="1">IF(IF(RANDBETWEEN(1,$A$3)&lt;($D$2+1),RAND(),0)*Q643&gt;Equity!Q643,"Yes","")</f>
        <v/>
      </c>
      <c r="S643" s="6">
        <f t="shared" ca="1" si="116"/>
        <v>171.21373786277067</v>
      </c>
      <c r="T643" s="21" t="str">
        <f ca="1">IF(IF(RANDBETWEEN(1,$A$3)&lt;($D$2+1),RAND(),0)*S643&gt;Equity!S643,"Yes","")</f>
        <v/>
      </c>
      <c r="U643" s="6">
        <f t="shared" ca="1" si="117"/>
        <v>199.27047139385488</v>
      </c>
      <c r="V643" s="21" t="str">
        <f ca="1">IF(IF(RANDBETWEEN(1,$A$3)&lt;($D$2+1),RAND(),0)*U643&gt;Equity!U643,"Yes","")</f>
        <v/>
      </c>
      <c r="W643" s="6">
        <f t="shared" ca="1" si="118"/>
        <v>180.69208585772108</v>
      </c>
    </row>
    <row r="644" spans="2:23" x14ac:dyDescent="0.3">
      <c r="B644" s="4">
        <v>641</v>
      </c>
      <c r="C644" s="40">
        <v>334.04261016646308</v>
      </c>
      <c r="D644" s="21" t="str">
        <f ca="1">IF(IF(RANDBETWEEN(1,$A$3)=1,RANDBETWEEN(0,Overview!$K$19)/100)*C644&gt;'liquid Assets'!C644,"Yes","")</f>
        <v/>
      </c>
      <c r="E644" s="6">
        <f t="shared" ca="1" si="109"/>
        <v>386.87380747828342</v>
      </c>
      <c r="F644" s="21" t="str">
        <f ca="1">IF(IF(RANDBETWEEN(1,$A$3)&lt;($D$2+1),RAND(),0)*E644&gt;Equity!E644,"Yes","")</f>
        <v/>
      </c>
      <c r="G644" s="6">
        <f t="shared" ca="1" si="110"/>
        <v>419.85375506481455</v>
      </c>
      <c r="H644" s="21" t="str">
        <f ca="1">IF(IF(RANDBETWEEN(1,$A$3)&lt;($D$2+1),RAND(),0)*G644&gt;Equity!G644,"Yes","")</f>
        <v/>
      </c>
      <c r="I644" s="6">
        <f t="shared" ca="1" si="111"/>
        <v>364.80096147326356</v>
      </c>
      <c r="J644" s="21" t="str">
        <f ca="1">IF(IF(RANDBETWEEN(1,$A$3)&lt;($D$2+1),RAND(),0)*I644&gt;Equity!I644,"Yes","")</f>
        <v/>
      </c>
      <c r="K644" s="6">
        <f t="shared" ca="1" si="112"/>
        <v>312.50571589482735</v>
      </c>
      <c r="L644" s="21" t="str">
        <f ca="1">IF(IF(RANDBETWEEN(1,$A$3)&lt;($D$2+1),RAND(),0)*K644&gt;Equity!K644,"Yes","")</f>
        <v/>
      </c>
      <c r="M644" s="6">
        <f t="shared" ca="1" si="113"/>
        <v>366.56384358163768</v>
      </c>
      <c r="N644" s="21" t="str">
        <f ca="1">IF(IF(RANDBETWEEN(1,$A$3)&lt;($D$2+1),RAND(),0)*M644&gt;Equity!M644,"Yes","")</f>
        <v/>
      </c>
      <c r="O644" s="6">
        <f t="shared" ca="1" si="114"/>
        <v>400.28114754537347</v>
      </c>
      <c r="P644" s="21" t="str">
        <f ca="1">IF(IF(RANDBETWEEN(1,$A$3)&lt;($D$2+1),RAND(),0)*O644&gt;Equity!O644,"Yes","")</f>
        <v/>
      </c>
      <c r="Q644" s="6">
        <f t="shared" ca="1" si="115"/>
        <v>394.26532965982136</v>
      </c>
      <c r="R644" s="21" t="str">
        <f ca="1">IF(IF(RANDBETWEEN(1,$A$3)&lt;($D$2+1),RAND(),0)*Q644&gt;Equity!Q644,"Yes","")</f>
        <v/>
      </c>
      <c r="S644" s="6">
        <f t="shared" ca="1" si="116"/>
        <v>331.2452312092027</v>
      </c>
      <c r="T644" s="21" t="str">
        <f ca="1">IF(IF(RANDBETWEEN(1,$A$3)&lt;($D$2+1),RAND(),0)*S644&gt;Equity!S644,"Yes","")</f>
        <v/>
      </c>
      <c r="U644" s="6">
        <f t="shared" ca="1" si="117"/>
        <v>311.74543918758854</v>
      </c>
      <c r="V644" s="21" t="str">
        <f ca="1">IF(IF(RANDBETWEEN(1,$A$3)&lt;($D$2+1),RAND(),0)*U644&gt;Equity!U644,"Yes","")</f>
        <v/>
      </c>
      <c r="W644" s="6">
        <f t="shared" ca="1" si="118"/>
        <v>256.60253809065483</v>
      </c>
    </row>
    <row r="645" spans="2:23" x14ac:dyDescent="0.3">
      <c r="B645" s="4">
        <v>642</v>
      </c>
      <c r="C645" s="40">
        <v>333.39857890929079</v>
      </c>
      <c r="D645" s="21" t="str">
        <f ca="1">IF(IF(RANDBETWEEN(1,$A$3)=1,RANDBETWEEN(0,Overview!$K$19)/100)*C645&gt;'liquid Assets'!C645,"Yes","")</f>
        <v/>
      </c>
      <c r="E645" s="6">
        <f t="shared" ca="1" si="109"/>
        <v>372.07229235176612</v>
      </c>
      <c r="F645" s="21" t="str">
        <f ca="1">IF(IF(RANDBETWEEN(1,$A$3)&lt;($D$2+1),RAND(),0)*E645&gt;Equity!E645,"Yes","")</f>
        <v/>
      </c>
      <c r="G645" s="6">
        <f t="shared" ca="1" si="110"/>
        <v>375.37012077970428</v>
      </c>
      <c r="H645" s="21" t="str">
        <f ca="1">IF(IF(RANDBETWEEN(1,$A$3)&lt;($D$2+1),RAND(),0)*G645&gt;Equity!G645,"Yes","")</f>
        <v/>
      </c>
      <c r="I645" s="6">
        <f t="shared" ca="1" si="111"/>
        <v>394.37935372301257</v>
      </c>
      <c r="J645" s="21" t="str">
        <f ca="1">IF(IF(RANDBETWEEN(1,$A$3)&lt;($D$2+1),RAND(),0)*I645&gt;Equity!I645,"Yes","")</f>
        <v/>
      </c>
      <c r="K645" s="6">
        <f t="shared" ca="1" si="112"/>
        <v>402.52148746236173</v>
      </c>
      <c r="L645" s="21" t="str">
        <f ca="1">IF(IF(RANDBETWEEN(1,$A$3)&lt;($D$2+1),RAND(),0)*K645&gt;Equity!K645,"Yes","")</f>
        <v/>
      </c>
      <c r="M645" s="6">
        <f t="shared" ca="1" si="113"/>
        <v>359.1038023826909</v>
      </c>
      <c r="N645" s="21" t="str">
        <f ca="1">IF(IF(RANDBETWEEN(1,$A$3)&lt;($D$2+1),RAND(),0)*M645&gt;Equity!M645,"Yes","")</f>
        <v/>
      </c>
      <c r="O645" s="6">
        <f t="shared" ca="1" si="114"/>
        <v>406.3891781434009</v>
      </c>
      <c r="P645" s="21" t="str">
        <f ca="1">IF(IF(RANDBETWEEN(1,$A$3)&lt;($D$2+1),RAND(),0)*O645&gt;Equity!O645,"Yes","")</f>
        <v/>
      </c>
      <c r="Q645" s="6">
        <f t="shared" ca="1" si="115"/>
        <v>483.35939250520033</v>
      </c>
      <c r="R645" s="21" t="str">
        <f ca="1">IF(IF(RANDBETWEEN(1,$A$3)&lt;($D$2+1),RAND(),0)*Q645&gt;Equity!Q645,"Yes","")</f>
        <v/>
      </c>
      <c r="S645" s="6">
        <f t="shared" ca="1" si="116"/>
        <v>538.88469755126596</v>
      </c>
      <c r="T645" s="21" t="str">
        <f ca="1">IF(IF(RANDBETWEEN(1,$A$3)&lt;($D$2+1),RAND(),0)*S645&gt;Equity!S645,"Yes","")</f>
        <v/>
      </c>
      <c r="U645" s="6">
        <f t="shared" ca="1" si="117"/>
        <v>492.99204603997572</v>
      </c>
      <c r="V645" s="21" t="str">
        <f ca="1">IF(IF(RANDBETWEEN(1,$A$3)&lt;($D$2+1),RAND(),0)*U645&gt;Equity!U645,"Yes","")</f>
        <v/>
      </c>
      <c r="W645" s="6">
        <f t="shared" ca="1" si="118"/>
        <v>402.35871107329876</v>
      </c>
    </row>
    <row r="646" spans="2:23" x14ac:dyDescent="0.3">
      <c r="B646" s="4">
        <v>643</v>
      </c>
      <c r="C646" s="40">
        <v>332.75678882634878</v>
      </c>
      <c r="D646" s="21" t="str">
        <f ca="1">IF(IF(RANDBETWEEN(1,$A$3)=1,RANDBETWEEN(0,Overview!$K$19)/100)*C646&gt;'liquid Assets'!C646,"Yes","")</f>
        <v/>
      </c>
      <c r="E646" s="6">
        <f t="shared" ca="1" si="109"/>
        <v>390.34948955403206</v>
      </c>
      <c r="F646" s="21" t="str">
        <f ca="1">IF(IF(RANDBETWEEN(1,$A$3)&lt;($D$2+1),RAND(),0)*E646&gt;Equity!E646,"Yes","")</f>
        <v/>
      </c>
      <c r="G646" s="6">
        <f t="shared" ca="1" si="110"/>
        <v>350.76549775862583</v>
      </c>
      <c r="H646" s="21" t="str">
        <f ca="1">IF(IF(RANDBETWEEN(1,$A$3)&lt;($D$2+1),RAND(),0)*G646&gt;Equity!G646,"Yes","")</f>
        <v/>
      </c>
      <c r="I646" s="6">
        <f t="shared" ca="1" si="111"/>
        <v>305.00128321045372</v>
      </c>
      <c r="J646" s="21" t="str">
        <f ca="1">IF(IF(RANDBETWEEN(1,$A$3)&lt;($D$2+1),RAND(),0)*I646&gt;Equity!I646,"Yes","")</f>
        <v/>
      </c>
      <c r="K646" s="6">
        <f t="shared" ca="1" si="112"/>
        <v>362.07143430472325</v>
      </c>
      <c r="L646" s="21" t="str">
        <f ca="1">IF(IF(RANDBETWEEN(1,$A$3)&lt;($D$2+1),RAND(),0)*K646&gt;Equity!K646,"Yes","")</f>
        <v/>
      </c>
      <c r="M646" s="6">
        <f t="shared" ca="1" si="113"/>
        <v>315.14626180541194</v>
      </c>
      <c r="N646" s="21" t="str">
        <f ca="1">IF(IF(RANDBETWEEN(1,$A$3)&lt;($D$2+1),RAND(),0)*M646&gt;Equity!M646,"Yes","")</f>
        <v/>
      </c>
      <c r="O646" s="6">
        <f t="shared" ca="1" si="114"/>
        <v>255.36822638777221</v>
      </c>
      <c r="P646" s="21" t="str">
        <f ca="1">IF(IF(RANDBETWEEN(1,$A$3)&lt;($D$2+1),RAND(),0)*O646&gt;Equity!O646,"Yes","")</f>
        <v/>
      </c>
      <c r="Q646" s="6">
        <f t="shared" ca="1" si="115"/>
        <v>295.83764315892097</v>
      </c>
      <c r="R646" s="21" t="str">
        <f ca="1">IF(IF(RANDBETWEEN(1,$A$3)&lt;($D$2+1),RAND(),0)*Q646&gt;Equity!Q646,"Yes","")</f>
        <v/>
      </c>
      <c r="S646" s="6">
        <f t="shared" ca="1" si="116"/>
        <v>338.98932951104973</v>
      </c>
      <c r="T646" s="21" t="str">
        <f ca="1">IF(IF(RANDBETWEEN(1,$A$3)&lt;($D$2+1),RAND(),0)*S646&gt;Equity!S646,"Yes","")</f>
        <v/>
      </c>
      <c r="U646" s="6">
        <f t="shared" ca="1" si="117"/>
        <v>359.87937812249885</v>
      </c>
      <c r="V646" s="21" t="str">
        <f ca="1">IF(IF(RANDBETWEEN(1,$A$3)&lt;($D$2+1),RAND(),0)*U646&gt;Equity!U646,"Yes","")</f>
        <v/>
      </c>
      <c r="W646" s="6">
        <f t="shared" ca="1" si="118"/>
        <v>324.35027338811199</v>
      </c>
    </row>
    <row r="647" spans="2:23" x14ac:dyDescent="0.3">
      <c r="B647" s="4">
        <v>644</v>
      </c>
      <c r="C647" s="40">
        <v>332.11722865120731</v>
      </c>
      <c r="D647" s="21" t="str">
        <f ca="1">IF(IF(RANDBETWEEN(1,$A$3)=1,RANDBETWEEN(0,Overview!$K$19)/100)*C647&gt;'liquid Assets'!C647,"Yes","")</f>
        <v/>
      </c>
      <c r="E647" s="6">
        <f t="shared" ca="1" si="109"/>
        <v>321.18159019429442</v>
      </c>
      <c r="F647" s="21" t="str">
        <f ca="1">IF(IF(RANDBETWEEN(1,$A$3)&lt;($D$2+1),RAND(),0)*E647&gt;Equity!E647,"Yes","")</f>
        <v/>
      </c>
      <c r="G647" s="6">
        <f t="shared" ca="1" si="110"/>
        <v>278.99389756856704</v>
      </c>
      <c r="H647" s="21" t="str">
        <f ca="1">IF(IF(RANDBETWEEN(1,$A$3)&lt;($D$2+1),RAND(),0)*G647&gt;Equity!G647,"Yes","")</f>
        <v/>
      </c>
      <c r="I647" s="6">
        <f t="shared" ca="1" si="111"/>
        <v>325.47630765185528</v>
      </c>
      <c r="J647" s="21" t="str">
        <f ca="1">IF(IF(RANDBETWEEN(1,$A$3)&lt;($D$2+1),RAND(),0)*I647&gt;Equity!I647,"Yes","")</f>
        <v/>
      </c>
      <c r="K647" s="6">
        <f t="shared" ca="1" si="112"/>
        <v>265.4456015623897</v>
      </c>
      <c r="L647" s="21" t="str">
        <f ca="1">IF(IF(RANDBETWEEN(1,$A$3)&lt;($D$2+1),RAND(),0)*K647&gt;Equity!K647,"Yes","")</f>
        <v/>
      </c>
      <c r="M647" s="6">
        <f t="shared" ca="1" si="113"/>
        <v>220.76925214757659</v>
      </c>
      <c r="N647" s="21" t="str">
        <f ca="1">IF(IF(RANDBETWEEN(1,$A$3)&lt;($D$2+1),RAND(),0)*M647&gt;Equity!M647,"Yes","")</f>
        <v/>
      </c>
      <c r="O647" s="6">
        <f t="shared" ca="1" si="114"/>
        <v>259.70369379852605</v>
      </c>
      <c r="P647" s="21" t="str">
        <f ca="1">IF(IF(RANDBETWEEN(1,$A$3)&lt;($D$2+1),RAND(),0)*O647&gt;Equity!O647,"Yes","")</f>
        <v/>
      </c>
      <c r="Q647" s="6">
        <f t="shared" ca="1" si="115"/>
        <v>231.40777018937996</v>
      </c>
      <c r="R647" s="21" t="str">
        <f ca="1">IF(IF(RANDBETWEEN(1,$A$3)&lt;($D$2+1),RAND(),0)*Q647&gt;Equity!Q647,"Yes","")</f>
        <v/>
      </c>
      <c r="S647" s="6">
        <f t="shared" ca="1" si="116"/>
        <v>233.15284371088791</v>
      </c>
      <c r="T647" s="21" t="str">
        <f ca="1">IF(IF(RANDBETWEEN(1,$A$3)&lt;($D$2+1),RAND(),0)*S647&gt;Equity!S647,"Yes","")</f>
        <v/>
      </c>
      <c r="U647" s="6">
        <f t="shared" ca="1" si="117"/>
        <v>265.16204994545893</v>
      </c>
      <c r="V647" s="21" t="str">
        <f ca="1">IF(IF(RANDBETWEEN(1,$A$3)&lt;($D$2+1),RAND(),0)*U647&gt;Equity!U647,"Yes","")</f>
        <v/>
      </c>
      <c r="W647" s="6">
        <f t="shared" ca="1" si="118"/>
        <v>261.23848651266297</v>
      </c>
    </row>
    <row r="648" spans="2:23" x14ac:dyDescent="0.3">
      <c r="B648" s="4">
        <v>645</v>
      </c>
      <c r="C648" s="40">
        <v>331.47988719145178</v>
      </c>
      <c r="D648" s="21" t="str">
        <f ca="1">IF(IF(RANDBETWEEN(1,$A$3)=1,RANDBETWEEN(0,Overview!$K$19)/100)*C648&gt;'liquid Assets'!C648,"Yes","")</f>
        <v/>
      </c>
      <c r="E648" s="6">
        <f t="shared" ca="1" si="109"/>
        <v>302.21008001034892</v>
      </c>
      <c r="F648" s="21" t="str">
        <f ca="1">IF(IF(RANDBETWEEN(1,$A$3)&lt;($D$2+1),RAND(),0)*E648&gt;Equity!E648,"Yes","")</f>
        <v/>
      </c>
      <c r="G648" s="6">
        <f t="shared" ca="1" si="110"/>
        <v>312.11987447877675</v>
      </c>
      <c r="H648" s="21" t="str">
        <f ca="1">IF(IF(RANDBETWEEN(1,$A$3)&lt;($D$2+1),RAND(),0)*G648&gt;Equity!G648,"Yes","")</f>
        <v/>
      </c>
      <c r="I648" s="6">
        <f t="shared" ca="1" si="111"/>
        <v>275.47765005253689</v>
      </c>
      <c r="J648" s="21" t="str">
        <f ca="1">IF(IF(RANDBETWEEN(1,$A$3)&lt;($D$2+1),RAND(),0)*I648&gt;Equity!I648,"Yes","")</f>
        <v/>
      </c>
      <c r="K648" s="6">
        <f t="shared" ca="1" si="112"/>
        <v>237.59341427376413</v>
      </c>
      <c r="L648" s="21" t="str">
        <f ca="1">IF(IF(RANDBETWEEN(1,$A$3)&lt;($D$2+1),RAND(),0)*K648&gt;Equity!K648,"Yes","")</f>
        <v/>
      </c>
      <c r="M648" s="6">
        <f t="shared" ca="1" si="113"/>
        <v>263.06964835919842</v>
      </c>
      <c r="N648" s="21" t="str">
        <f ca="1">IF(IF(RANDBETWEEN(1,$A$3)&lt;($D$2+1),RAND(),0)*M648&gt;Equity!M648,"Yes","")</f>
        <v/>
      </c>
      <c r="O648" s="6">
        <f t="shared" ca="1" si="114"/>
        <v>297.95740295863391</v>
      </c>
      <c r="P648" s="21" t="str">
        <f ca="1">IF(IF(RANDBETWEEN(1,$A$3)&lt;($D$2+1),RAND(),0)*O648&gt;Equity!O648,"Yes","")</f>
        <v/>
      </c>
      <c r="Q648" s="6">
        <f t="shared" ca="1" si="115"/>
        <v>239.54362529847498</v>
      </c>
      <c r="R648" s="21" t="str">
        <f ca="1">IF(IF(RANDBETWEEN(1,$A$3)&lt;($D$2+1),RAND(),0)*Q648&gt;Equity!Q648,"Yes","")</f>
        <v/>
      </c>
      <c r="S648" s="6">
        <f t="shared" ca="1" si="116"/>
        <v>259.63214929736961</v>
      </c>
      <c r="T648" s="21" t="str">
        <f ca="1">IF(IF(RANDBETWEEN(1,$A$3)&lt;($D$2+1),RAND(),0)*S648&gt;Equity!S648,"Yes","")</f>
        <v/>
      </c>
      <c r="U648" s="6">
        <f t="shared" ca="1" si="117"/>
        <v>209.72126104739212</v>
      </c>
      <c r="V648" s="21" t="str">
        <f ca="1">IF(IF(RANDBETWEEN(1,$A$3)&lt;($D$2+1),RAND(),0)*U648&gt;Equity!U648,"Yes","")</f>
        <v/>
      </c>
      <c r="W648" s="6">
        <f t="shared" ca="1" si="118"/>
        <v>233.58794538541162</v>
      </c>
    </row>
    <row r="649" spans="2:23" x14ac:dyDescent="0.3">
      <c r="B649" s="4">
        <v>646</v>
      </c>
      <c r="C649" s="40">
        <v>330.84475332807835</v>
      </c>
      <c r="D649" s="21" t="str">
        <f ca="1">IF(IF(RANDBETWEEN(1,$A$3)=1,RANDBETWEEN(0,Overview!$K$19)/100)*C649&gt;'liquid Assets'!C649,"Yes","")</f>
        <v/>
      </c>
      <c r="E649" s="6">
        <f t="shared" ca="1" si="109"/>
        <v>364.25165066672588</v>
      </c>
      <c r="F649" s="21" t="str">
        <f ca="1">IF(IF(RANDBETWEEN(1,$A$3)&lt;($D$2+1),RAND(),0)*E649&gt;Equity!E649,"Yes","")</f>
        <v/>
      </c>
      <c r="G649" s="6">
        <f t="shared" ca="1" si="110"/>
        <v>400.96625363963688</v>
      </c>
      <c r="H649" s="21" t="str">
        <f ca="1">IF(IF(RANDBETWEEN(1,$A$3)&lt;($D$2+1),RAND(),0)*G649&gt;Equity!G649,"Yes","")</f>
        <v/>
      </c>
      <c r="I649" s="6">
        <f t="shared" ca="1" si="111"/>
        <v>436.11524543751545</v>
      </c>
      <c r="J649" s="21" t="str">
        <f ca="1">IF(IF(RANDBETWEEN(1,$A$3)&lt;($D$2+1),RAND(),0)*I649&gt;Equity!I649,"Yes","")</f>
        <v/>
      </c>
      <c r="K649" s="6">
        <f t="shared" ca="1" si="112"/>
        <v>432.5996842524209</v>
      </c>
      <c r="L649" s="21" t="str">
        <f ca="1">IF(IF(RANDBETWEEN(1,$A$3)&lt;($D$2+1),RAND(),0)*K649&gt;Equity!K649,"Yes","")</f>
        <v/>
      </c>
      <c r="M649" s="6">
        <f t="shared" ca="1" si="113"/>
        <v>461.42141172279935</v>
      </c>
      <c r="N649" s="21" t="str">
        <f ca="1">IF(IF(RANDBETWEEN(1,$A$3)&lt;($D$2+1),RAND(),0)*M649&gt;Equity!M649,"Yes","")</f>
        <v/>
      </c>
      <c r="O649" s="6">
        <f t="shared" ca="1" si="114"/>
        <v>473.75956581292138</v>
      </c>
      <c r="P649" s="21" t="str">
        <f ca="1">IF(IF(RANDBETWEEN(1,$A$3)&lt;($D$2+1),RAND(),0)*O649&gt;Equity!O649,"Yes","")</f>
        <v/>
      </c>
      <c r="Q649" s="6">
        <f t="shared" ca="1" si="115"/>
        <v>543.42400716804366</v>
      </c>
      <c r="R649" s="21" t="str">
        <f ca="1">IF(IF(RANDBETWEEN(1,$A$3)&lt;($D$2+1),RAND(),0)*Q649&gt;Equity!Q649,"Yes","")</f>
        <v/>
      </c>
      <c r="S649" s="6">
        <f t="shared" ca="1" si="116"/>
        <v>456.7163669930265</v>
      </c>
      <c r="T649" s="21" t="str">
        <f ca="1">IF(IF(RANDBETWEEN(1,$A$3)&lt;($D$2+1),RAND(),0)*S649&gt;Equity!S649,"Yes","")</f>
        <v/>
      </c>
      <c r="U649" s="6">
        <f t="shared" ca="1" si="117"/>
        <v>371.79213649073154</v>
      </c>
      <c r="V649" s="21" t="str">
        <f ca="1">IF(IF(RANDBETWEEN(1,$A$3)&lt;($D$2+1),RAND(),0)*U649&gt;Equity!U649,"Yes","")</f>
        <v/>
      </c>
      <c r="W649" s="6">
        <f t="shared" ca="1" si="118"/>
        <v>398.94176468187686</v>
      </c>
    </row>
    <row r="650" spans="2:23" x14ac:dyDescent="0.3">
      <c r="B650" s="4">
        <v>647</v>
      </c>
      <c r="C650" s="40">
        <v>330.21181601490343</v>
      </c>
      <c r="D650" s="21" t="str">
        <f ca="1">IF(IF(RANDBETWEEN(1,$A$3)=1,RANDBETWEEN(0,Overview!$K$19)/100)*C650&gt;'liquid Assets'!C650,"Yes","")</f>
        <v/>
      </c>
      <c r="E650" s="6">
        <f t="shared" ca="1" si="109"/>
        <v>379.54582145650272</v>
      </c>
      <c r="F650" s="21" t="str">
        <f ca="1">IF(IF(RANDBETWEEN(1,$A$3)&lt;($D$2+1),RAND(),0)*E650&gt;Equity!E650,"Yes","")</f>
        <v/>
      </c>
      <c r="G650" s="6">
        <f t="shared" ca="1" si="110"/>
        <v>394.81099718630367</v>
      </c>
      <c r="H650" s="21" t="str">
        <f ca="1">IF(IF(RANDBETWEEN(1,$A$3)&lt;($D$2+1),RAND(),0)*G650&gt;Equity!G650,"Yes","")</f>
        <v/>
      </c>
      <c r="I650" s="6">
        <f t="shared" ca="1" si="111"/>
        <v>339.80127320076627</v>
      </c>
      <c r="J650" s="21" t="str">
        <f ca="1">IF(IF(RANDBETWEEN(1,$A$3)&lt;($D$2+1),RAND(),0)*I650&gt;Equity!I650,"Yes","")</f>
        <v/>
      </c>
      <c r="K650" s="6">
        <f t="shared" ca="1" si="112"/>
        <v>381.36219599957451</v>
      </c>
      <c r="L650" s="21" t="str">
        <f ca="1">IF(IF(RANDBETWEEN(1,$A$3)&lt;($D$2+1),RAND(),0)*K650&gt;Equity!K650,"Yes","")</f>
        <v/>
      </c>
      <c r="M650" s="6">
        <f t="shared" ca="1" si="113"/>
        <v>435.05369583025021</v>
      </c>
      <c r="N650" s="21" t="str">
        <f ca="1">IF(IF(RANDBETWEEN(1,$A$3)&lt;($D$2+1),RAND(),0)*M650&gt;Equity!M650,"Yes","")</f>
        <v/>
      </c>
      <c r="O650" s="6">
        <f t="shared" ca="1" si="114"/>
        <v>449.95068656387485</v>
      </c>
      <c r="P650" s="21" t="str">
        <f ca="1">IF(IF(RANDBETWEEN(1,$A$3)&lt;($D$2+1),RAND(),0)*O650&gt;Equity!O650,"Yes","")</f>
        <v/>
      </c>
      <c r="Q650" s="6">
        <f t="shared" ca="1" si="115"/>
        <v>493.14991814548682</v>
      </c>
      <c r="R650" s="21" t="str">
        <f ca="1">IF(IF(RANDBETWEEN(1,$A$3)&lt;($D$2+1),RAND(),0)*Q650&gt;Equity!Q650,"Yes","")</f>
        <v/>
      </c>
      <c r="S650" s="6">
        <f t="shared" ca="1" si="116"/>
        <v>562.86787629055698</v>
      </c>
      <c r="T650" s="21" t="str">
        <f ca="1">IF(IF(RANDBETWEEN(1,$A$3)&lt;($D$2+1),RAND(),0)*S650&gt;Equity!S650,"Yes","")</f>
        <v/>
      </c>
      <c r="U650" s="6">
        <f t="shared" ca="1" si="117"/>
        <v>597.34498563213378</v>
      </c>
      <c r="V650" s="21" t="str">
        <f ca="1">IF(IF(RANDBETWEEN(1,$A$3)&lt;($D$2+1),RAND(),0)*U650&gt;Equity!U650,"Yes","")</f>
        <v/>
      </c>
      <c r="W650" s="6">
        <f t="shared" ca="1" si="118"/>
        <v>518.37008965880807</v>
      </c>
    </row>
    <row r="651" spans="2:23" x14ac:dyDescent="0.3">
      <c r="B651" s="4">
        <v>648</v>
      </c>
      <c r="C651" s="40">
        <v>329.58106427797361</v>
      </c>
      <c r="D651" s="21" t="str">
        <f ca="1">IF(IF(RANDBETWEEN(1,$A$3)=1,RANDBETWEEN(0,Overview!$K$19)/100)*C651&gt;'liquid Assets'!C651,"Yes","")</f>
        <v/>
      </c>
      <c r="E651" s="6">
        <f t="shared" ca="1" si="109"/>
        <v>316.83115567820096</v>
      </c>
      <c r="F651" s="21" t="str">
        <f ca="1">IF(IF(RANDBETWEEN(1,$A$3)&lt;($D$2+1),RAND(),0)*E651&gt;Equity!E651,"Yes","")</f>
        <v/>
      </c>
      <c r="G651" s="6">
        <f t="shared" ca="1" si="110"/>
        <v>329.17345869098591</v>
      </c>
      <c r="H651" s="21" t="str">
        <f ca="1">IF(IF(RANDBETWEEN(1,$A$3)&lt;($D$2+1),RAND(),0)*G651&gt;Equity!G651,"Yes","")</f>
        <v/>
      </c>
      <c r="I651" s="6">
        <f t="shared" ca="1" si="111"/>
        <v>281.24191897414693</v>
      </c>
      <c r="J651" s="21" t="str">
        <f ca="1">IF(IF(RANDBETWEEN(1,$A$3)&lt;($D$2+1),RAND(),0)*I651&gt;Equity!I651,"Yes","")</f>
        <v/>
      </c>
      <c r="K651" s="6">
        <f t="shared" ca="1" si="112"/>
        <v>246.17646202343408</v>
      </c>
      <c r="L651" s="21" t="str">
        <f ca="1">IF(IF(RANDBETWEEN(1,$A$3)&lt;($D$2+1),RAND(),0)*K651&gt;Equity!K651,"Yes","")</f>
        <v/>
      </c>
      <c r="M651" s="6">
        <f t="shared" ca="1" si="113"/>
        <v>254.78665496220586</v>
      </c>
      <c r="N651" s="21" t="str">
        <f ca="1">IF(IF(RANDBETWEEN(1,$A$3)&lt;($D$2+1),RAND(),0)*M651&gt;Equity!M651,"Yes","")</f>
        <v/>
      </c>
      <c r="O651" s="6">
        <f t="shared" ca="1" si="114"/>
        <v>265.16317814720816</v>
      </c>
      <c r="P651" s="21" t="str">
        <f ca="1">IF(IF(RANDBETWEEN(1,$A$3)&lt;($D$2+1),RAND(),0)*O651&gt;Equity!O651,"Yes","")</f>
        <v/>
      </c>
      <c r="Q651" s="6">
        <f t="shared" ca="1" si="115"/>
        <v>246.06477806141297</v>
      </c>
      <c r="R651" s="21" t="str">
        <f ca="1">IF(IF(RANDBETWEEN(1,$A$3)&lt;($D$2+1),RAND(),0)*Q651&gt;Equity!Q651,"Yes","")</f>
        <v/>
      </c>
      <c r="S651" s="6">
        <f t="shared" ca="1" si="116"/>
        <v>279.28275617719333</v>
      </c>
      <c r="T651" s="21" t="str">
        <f ca="1">IF(IF(RANDBETWEEN(1,$A$3)&lt;($D$2+1),RAND(),0)*S651&gt;Equity!S651,"Yes","")</f>
        <v/>
      </c>
      <c r="U651" s="6">
        <f t="shared" ca="1" si="117"/>
        <v>316.32073020413782</v>
      </c>
      <c r="V651" s="21" t="str">
        <f ca="1">IF(IF(RANDBETWEEN(1,$A$3)&lt;($D$2+1),RAND(),0)*U651&gt;Equity!U651,"Yes","")</f>
        <v/>
      </c>
      <c r="W651" s="6">
        <f t="shared" ca="1" si="118"/>
        <v>289.10140447727815</v>
      </c>
    </row>
    <row r="652" spans="2:23" x14ac:dyDescent="0.3">
      <c r="B652" s="4">
        <v>649</v>
      </c>
      <c r="C652" s="40">
        <v>328.95248721498075</v>
      </c>
      <c r="D652" s="21" t="str">
        <f ca="1">IF(IF(RANDBETWEEN(1,$A$3)=1,RANDBETWEEN(0,Overview!$K$19)/100)*C652&gt;'liquid Assets'!C652,"Yes","")</f>
        <v/>
      </c>
      <c r="E652" s="6">
        <f t="shared" ca="1" si="109"/>
        <v>347.78199887653932</v>
      </c>
      <c r="F652" s="21" t="str">
        <f ca="1">IF(IF(RANDBETWEEN(1,$A$3)&lt;($D$2+1),RAND(),0)*E652&gt;Equity!E652,"Yes","")</f>
        <v/>
      </c>
      <c r="G652" s="6">
        <f t="shared" ca="1" si="110"/>
        <v>396.88588648587165</v>
      </c>
      <c r="H652" s="21" t="str">
        <f ca="1">IF(IF(RANDBETWEEN(1,$A$3)&lt;($D$2+1),RAND(),0)*G652&gt;Equity!G652,"Yes","")</f>
        <v/>
      </c>
      <c r="I652" s="6">
        <f t="shared" ca="1" si="111"/>
        <v>443.57949072683573</v>
      </c>
      <c r="J652" s="21" t="str">
        <f ca="1">IF(IF(RANDBETWEEN(1,$A$3)&lt;($D$2+1),RAND(),0)*I652&gt;Equity!I652,"Yes","")</f>
        <v/>
      </c>
      <c r="K652" s="6">
        <f t="shared" ca="1" si="112"/>
        <v>524.3181717753265</v>
      </c>
      <c r="L652" s="21" t="str">
        <f ca="1">IF(IF(RANDBETWEEN(1,$A$3)&lt;($D$2+1),RAND(),0)*K652&gt;Equity!K652,"Yes","")</f>
        <v/>
      </c>
      <c r="M652" s="6">
        <f t="shared" ca="1" si="113"/>
        <v>426.13550525455815</v>
      </c>
      <c r="N652" s="21" t="str">
        <f ca="1">IF(IF(RANDBETWEEN(1,$A$3)&lt;($D$2+1),RAND(),0)*M652&gt;Equity!M652,"Yes","")</f>
        <v/>
      </c>
      <c r="O652" s="6">
        <f t="shared" ca="1" si="114"/>
        <v>396.0042482860016</v>
      </c>
      <c r="P652" s="21" t="str">
        <f ca="1">IF(IF(RANDBETWEEN(1,$A$3)&lt;($D$2+1),RAND(),0)*O652&gt;Equity!O652,"Yes","")</f>
        <v/>
      </c>
      <c r="Q652" s="6">
        <f t="shared" ca="1" si="115"/>
        <v>323.05896162596315</v>
      </c>
      <c r="R652" s="21" t="str">
        <f ca="1">IF(IF(RANDBETWEEN(1,$A$3)&lt;($D$2+1),RAND(),0)*Q652&gt;Equity!Q652,"Yes","")</f>
        <v/>
      </c>
      <c r="S652" s="6">
        <f t="shared" ca="1" si="116"/>
        <v>321.16802398875058</v>
      </c>
      <c r="T652" s="21" t="str">
        <f ca="1">IF(IF(RANDBETWEEN(1,$A$3)&lt;($D$2+1),RAND(),0)*S652&gt;Equity!S652,"Yes","")</f>
        <v/>
      </c>
      <c r="U652" s="6">
        <f t="shared" ca="1" si="117"/>
        <v>334.27251650795552</v>
      </c>
      <c r="V652" s="21" t="str">
        <f ca="1">IF(IF(RANDBETWEEN(1,$A$3)&lt;($D$2+1),RAND(),0)*U652&gt;Equity!U652,"Yes","")</f>
        <v/>
      </c>
      <c r="W652" s="6">
        <f t="shared" ca="1" si="118"/>
        <v>271.88676997858551</v>
      </c>
    </row>
    <row r="653" spans="2:23" x14ac:dyDescent="0.3">
      <c r="B653" s="4">
        <v>650</v>
      </c>
      <c r="C653" s="40">
        <v>328.32607399468912</v>
      </c>
      <c r="D653" s="21" t="str">
        <f ca="1">IF(IF(RANDBETWEEN(1,$A$3)=1,RANDBETWEEN(0,Overview!$K$19)/100)*C653&gt;'liquid Assets'!C653,"Yes","")</f>
        <v/>
      </c>
      <c r="E653" s="6">
        <f t="shared" ca="1" si="109"/>
        <v>283.63295948280387</v>
      </c>
      <c r="F653" s="21" t="str">
        <f ca="1">IF(IF(RANDBETWEEN(1,$A$3)&lt;($D$2+1),RAND(),0)*E653&gt;Equity!E653,"Yes","")</f>
        <v/>
      </c>
      <c r="G653" s="6">
        <f t="shared" ca="1" si="110"/>
        <v>262.3028499650149</v>
      </c>
      <c r="H653" s="21" t="str">
        <f ca="1">IF(IF(RANDBETWEEN(1,$A$3)&lt;($D$2+1),RAND(),0)*G653&gt;Equity!G653,"Yes","")</f>
        <v/>
      </c>
      <c r="I653" s="6">
        <f t="shared" ca="1" si="111"/>
        <v>221.78643666395376</v>
      </c>
      <c r="J653" s="21" t="str">
        <f ca="1">IF(IF(RANDBETWEEN(1,$A$3)&lt;($D$2+1),RAND(),0)*I653&gt;Equity!I653,"Yes","")</f>
        <v/>
      </c>
      <c r="K653" s="6">
        <f t="shared" ca="1" si="112"/>
        <v>252.50297835299165</v>
      </c>
      <c r="L653" s="21" t="str">
        <f ca="1">IF(IF(RANDBETWEEN(1,$A$3)&lt;($D$2+1),RAND(),0)*K653&gt;Equity!K653,"Yes","")</f>
        <v/>
      </c>
      <c r="M653" s="6">
        <f t="shared" ca="1" si="113"/>
        <v>290.71542271709654</v>
      </c>
      <c r="N653" s="21" t="str">
        <f ca="1">IF(IF(RANDBETWEEN(1,$A$3)&lt;($D$2+1),RAND(),0)*M653&gt;Equity!M653,"Yes","")</f>
        <v/>
      </c>
      <c r="O653" s="6">
        <f t="shared" ca="1" si="114"/>
        <v>261.17540284503497</v>
      </c>
      <c r="P653" s="21" t="str">
        <f ca="1">IF(IF(RANDBETWEEN(1,$A$3)&lt;($D$2+1),RAND(),0)*O653&gt;Equity!O653,"Yes","")</f>
        <v/>
      </c>
      <c r="Q653" s="6">
        <f t="shared" ca="1" si="115"/>
        <v>313.40175092716316</v>
      </c>
      <c r="R653" s="21" t="str">
        <f ca="1">IF(IF(RANDBETWEEN(1,$A$3)&lt;($D$2+1),RAND(),0)*Q653&gt;Equity!Q653,"Yes","")</f>
        <v/>
      </c>
      <c r="S653" s="6">
        <f t="shared" ca="1" si="116"/>
        <v>367.71491335935616</v>
      </c>
      <c r="T653" s="21" t="str">
        <f ca="1">IF(IF(RANDBETWEEN(1,$A$3)&lt;($D$2+1),RAND(),0)*S653&gt;Equity!S653,"Yes","")</f>
        <v/>
      </c>
      <c r="U653" s="6">
        <f t="shared" ca="1" si="117"/>
        <v>296.15939073057024</v>
      </c>
      <c r="V653" s="21" t="str">
        <f ca="1">IF(IF(RANDBETWEEN(1,$A$3)&lt;($D$2+1),RAND(),0)*U653&gt;Equity!U653,"Yes","")</f>
        <v/>
      </c>
      <c r="W653" s="6">
        <f t="shared" ca="1" si="118"/>
        <v>283.12440690325894</v>
      </c>
    </row>
    <row r="654" spans="2:23" x14ac:dyDescent="0.3">
      <c r="B654" s="4">
        <v>651</v>
      </c>
      <c r="C654" s="40">
        <v>327.70181385635959</v>
      </c>
      <c r="D654" s="21" t="str">
        <f ca="1">IF(IF(RANDBETWEEN(1,$A$3)=1,RANDBETWEEN(0,Overview!$K$19)/100)*C654&gt;'liquid Assets'!C654,"Yes","")</f>
        <v/>
      </c>
      <c r="E654" s="6">
        <f t="shared" ca="1" si="109"/>
        <v>317.21719195664792</v>
      </c>
      <c r="F654" s="21" t="str">
        <f ca="1">IF(IF(RANDBETWEEN(1,$A$3)&lt;($D$2+1),RAND(),0)*E654&gt;Equity!E654,"Yes","")</f>
        <v/>
      </c>
      <c r="G654" s="6">
        <f t="shared" ca="1" si="110"/>
        <v>350.9725750230939</v>
      </c>
      <c r="H654" s="21" t="str">
        <f ca="1">IF(IF(RANDBETWEEN(1,$A$3)&lt;($D$2+1),RAND(),0)*G654&gt;Equity!G654,"Yes","")</f>
        <v/>
      </c>
      <c r="I654" s="6">
        <f t="shared" ca="1" si="111"/>
        <v>304.62819983327176</v>
      </c>
      <c r="J654" s="21" t="str">
        <f ca="1">IF(IF(RANDBETWEEN(1,$A$3)&lt;($D$2+1),RAND(),0)*I654&gt;Equity!I654,"Yes","")</f>
        <v/>
      </c>
      <c r="K654" s="6">
        <f t="shared" ca="1" si="112"/>
        <v>280.03554982383929</v>
      </c>
      <c r="L654" s="21" t="str">
        <f ca="1">IF(IF(RANDBETWEEN(1,$A$3)&lt;($D$2+1),RAND(),0)*K654&gt;Equity!K654,"Yes","")</f>
        <v/>
      </c>
      <c r="M654" s="6">
        <f t="shared" ca="1" si="113"/>
        <v>280.36996084501919</v>
      </c>
      <c r="N654" s="21" t="str">
        <f ca="1">IF(IF(RANDBETWEEN(1,$A$3)&lt;($D$2+1),RAND(),0)*M654&gt;Equity!M654,"Yes","")</f>
        <v/>
      </c>
      <c r="O654" s="6">
        <f t="shared" ca="1" si="114"/>
        <v>309.69223200956475</v>
      </c>
      <c r="P654" s="21" t="str">
        <f ca="1">IF(IF(RANDBETWEEN(1,$A$3)&lt;($D$2+1),RAND(),0)*O654&gt;Equity!O654,"Yes","")</f>
        <v/>
      </c>
      <c r="Q654" s="6">
        <f t="shared" ca="1" si="115"/>
        <v>330.605713411186</v>
      </c>
      <c r="R654" s="21" t="str">
        <f ca="1">IF(IF(RANDBETWEEN(1,$A$3)&lt;($D$2+1),RAND(),0)*Q654&gt;Equity!Q654,"Yes","")</f>
        <v/>
      </c>
      <c r="S654" s="6">
        <f t="shared" ca="1" si="116"/>
        <v>368.79963938065379</v>
      </c>
      <c r="T654" s="21" t="str">
        <f ca="1">IF(IF(RANDBETWEEN(1,$A$3)&lt;($D$2+1),RAND(),0)*S654&gt;Equity!S654,"Yes","")</f>
        <v/>
      </c>
      <c r="U654" s="6">
        <f t="shared" ca="1" si="117"/>
        <v>406.39510754445735</v>
      </c>
      <c r="V654" s="21" t="str">
        <f ca="1">IF(IF(RANDBETWEEN(1,$A$3)&lt;($D$2+1),RAND(),0)*U654&gt;Equity!U654,"Yes","")</f>
        <v/>
      </c>
      <c r="W654" s="6">
        <f t="shared" ca="1" si="118"/>
        <v>398.76133248586405</v>
      </c>
    </row>
    <row r="655" spans="2:23" x14ac:dyDescent="0.3">
      <c r="B655" s="4">
        <v>652</v>
      </c>
      <c r="C655" s="40">
        <v>327.07969610918576</v>
      </c>
      <c r="D655" s="21" t="str">
        <f ca="1">IF(IF(RANDBETWEEN(1,$A$3)=1,RANDBETWEEN(0,Overview!$K$19)/100)*C655&gt;'liquid Assets'!C655,"Yes","")</f>
        <v/>
      </c>
      <c r="E655" s="6">
        <f t="shared" ca="1" si="109"/>
        <v>304.5388272649484</v>
      </c>
      <c r="F655" s="21" t="str">
        <f ca="1">IF(IF(RANDBETWEEN(1,$A$3)&lt;($D$2+1),RAND(),0)*E655&gt;Equity!E655,"Yes","")</f>
        <v/>
      </c>
      <c r="G655" s="6">
        <f t="shared" ca="1" si="110"/>
        <v>311.07864550283313</v>
      </c>
      <c r="H655" s="21" t="str">
        <f ca="1">IF(IF(RANDBETWEEN(1,$A$3)&lt;($D$2+1),RAND(),0)*G655&gt;Equity!G655,"Yes","")</f>
        <v/>
      </c>
      <c r="I655" s="6">
        <f t="shared" ca="1" si="111"/>
        <v>372.88648511827915</v>
      </c>
      <c r="J655" s="21" t="str">
        <f ca="1">IF(IF(RANDBETWEEN(1,$A$3)&lt;($D$2+1),RAND(),0)*I655&gt;Equity!I655,"Yes","")</f>
        <v/>
      </c>
      <c r="K655" s="6">
        <f t="shared" ca="1" si="112"/>
        <v>400.01343081975074</v>
      </c>
      <c r="L655" s="21" t="str">
        <f ca="1">IF(IF(RANDBETWEEN(1,$A$3)&lt;($D$2+1),RAND(),0)*K655&gt;Equity!K655,"Yes","")</f>
        <v/>
      </c>
      <c r="M655" s="6">
        <f t="shared" ca="1" si="113"/>
        <v>474.67503988242953</v>
      </c>
      <c r="N655" s="21" t="str">
        <f ca="1">IF(IF(RANDBETWEEN(1,$A$3)&lt;($D$2+1),RAND(),0)*M655&gt;Equity!M655,"Yes","")</f>
        <v/>
      </c>
      <c r="O655" s="6">
        <f t="shared" ca="1" si="114"/>
        <v>564.6818561400604</v>
      </c>
      <c r="P655" s="21" t="str">
        <f ca="1">IF(IF(RANDBETWEEN(1,$A$3)&lt;($D$2+1),RAND(),0)*O655&gt;Equity!O655,"Yes","")</f>
        <v/>
      </c>
      <c r="Q655" s="6">
        <f t="shared" ca="1" si="115"/>
        <v>586.07669987260249</v>
      </c>
      <c r="R655" s="21" t="str">
        <f ca="1">IF(IF(RANDBETWEEN(1,$A$3)&lt;($D$2+1),RAND(),0)*Q655&gt;Equity!Q655,"Yes","")</f>
        <v/>
      </c>
      <c r="S655" s="6">
        <f t="shared" ca="1" si="116"/>
        <v>496.29172055370407</v>
      </c>
      <c r="T655" s="21" t="str">
        <f ca="1">IF(IF(RANDBETWEEN(1,$A$3)&lt;($D$2+1),RAND(),0)*S655&gt;Equity!S655,"Yes","")</f>
        <v/>
      </c>
      <c r="U655" s="6">
        <f t="shared" ca="1" si="117"/>
        <v>413.64099702219232</v>
      </c>
      <c r="V655" s="21" t="str">
        <f ca="1">IF(IF(RANDBETWEEN(1,$A$3)&lt;($D$2+1),RAND(),0)*U655&gt;Equity!U655,"Yes","")</f>
        <v/>
      </c>
      <c r="W655" s="6">
        <f t="shared" ca="1" si="118"/>
        <v>387.26741537986686</v>
      </c>
    </row>
    <row r="656" spans="2:23" x14ac:dyDescent="0.3">
      <c r="B656" s="4">
        <v>653</v>
      </c>
      <c r="C656" s="40">
        <v>326.4597101317334</v>
      </c>
      <c r="D656" s="21" t="str">
        <f ca="1">IF(IF(RANDBETWEEN(1,$A$3)=1,RANDBETWEEN(0,Overview!$K$19)/100)*C656&gt;'liquid Assets'!C656,"Yes","")</f>
        <v/>
      </c>
      <c r="E656" s="6">
        <f t="shared" ca="1" si="109"/>
        <v>288.82707042786046</v>
      </c>
      <c r="F656" s="21" t="str">
        <f ca="1">IF(IF(RANDBETWEEN(1,$A$3)&lt;($D$2+1),RAND(),0)*E656&gt;Equity!E656,"Yes","")</f>
        <v/>
      </c>
      <c r="G656" s="6">
        <f t="shared" ca="1" si="110"/>
        <v>234.75677248677673</v>
      </c>
      <c r="H656" s="21" t="str">
        <f ca="1">IF(IF(RANDBETWEEN(1,$A$3)&lt;($D$2+1),RAND(),0)*G656&gt;Equity!G656,"Yes","")</f>
        <v/>
      </c>
      <c r="I656" s="6">
        <f t="shared" ca="1" si="111"/>
        <v>202.08634574624622</v>
      </c>
      <c r="J656" s="21" t="str">
        <f ca="1">IF(IF(RANDBETWEEN(1,$A$3)&lt;($D$2+1),RAND(),0)*I656&gt;Equity!I656,"Yes","")</f>
        <v/>
      </c>
      <c r="K656" s="6">
        <f t="shared" ca="1" si="112"/>
        <v>219.14394753839272</v>
      </c>
      <c r="L656" s="21" t="str">
        <f ca="1">IF(IF(RANDBETWEEN(1,$A$3)&lt;($D$2+1),RAND(),0)*K656&gt;Equity!K656,"Yes","")</f>
        <v/>
      </c>
      <c r="M656" s="6">
        <f t="shared" ca="1" si="113"/>
        <v>199.38097211315358</v>
      </c>
      <c r="N656" s="21" t="str">
        <f ca="1">IF(IF(RANDBETWEEN(1,$A$3)&lt;($D$2+1),RAND(),0)*M656&gt;Equity!M656,"Yes","")</f>
        <v/>
      </c>
      <c r="O656" s="6">
        <f t="shared" ca="1" si="114"/>
        <v>204.30022186403735</v>
      </c>
      <c r="P656" s="21" t="str">
        <f ca="1">IF(IF(RANDBETWEEN(1,$A$3)&lt;($D$2+1),RAND(),0)*O656&gt;Equity!O656,"Yes","")</f>
        <v/>
      </c>
      <c r="Q656" s="6">
        <f t="shared" ca="1" si="115"/>
        <v>240.67494764550477</v>
      </c>
      <c r="R656" s="21" t="str">
        <f ca="1">IF(IF(RANDBETWEEN(1,$A$3)&lt;($D$2+1),RAND(),0)*Q656&gt;Equity!Q656,"Yes","")</f>
        <v/>
      </c>
      <c r="S656" s="6">
        <f t="shared" ca="1" si="116"/>
        <v>196.70582736150195</v>
      </c>
      <c r="T656" s="21" t="str">
        <f ca="1">IF(IF(RANDBETWEEN(1,$A$3)&lt;($D$2+1),RAND(),0)*S656&gt;Equity!S656,"Yes","")</f>
        <v/>
      </c>
      <c r="U656" s="6">
        <f t="shared" ca="1" si="117"/>
        <v>170.62196958360565</v>
      </c>
      <c r="V656" s="21" t="str">
        <f ca="1">IF(IF(RANDBETWEEN(1,$A$3)&lt;($D$2+1),RAND(),0)*U656&gt;Equity!U656,"Yes","")</f>
        <v/>
      </c>
      <c r="W656" s="6">
        <f t="shared" ca="1" si="118"/>
        <v>200.13030767303229</v>
      </c>
    </row>
    <row r="657" spans="2:23" x14ac:dyDescent="0.3">
      <c r="B657" s="4">
        <v>654</v>
      </c>
      <c r="C657" s="40">
        <v>325.84184537138145</v>
      </c>
      <c r="D657" s="21" t="str">
        <f ca="1">IF(IF(RANDBETWEEN(1,$A$3)=1,RANDBETWEEN(0,Overview!$K$19)/100)*C657&gt;'liquid Assets'!C657,"Yes","")</f>
        <v/>
      </c>
      <c r="E657" s="6">
        <f t="shared" ca="1" si="109"/>
        <v>362.58634653683384</v>
      </c>
      <c r="F657" s="21" t="str">
        <f ca="1">IF(IF(RANDBETWEEN(1,$A$3)&lt;($D$2+1),RAND(),0)*E657&gt;Equity!E657,"Yes","")</f>
        <v/>
      </c>
      <c r="G657" s="6">
        <f t="shared" ca="1" si="110"/>
        <v>379.08221105455146</v>
      </c>
      <c r="H657" s="21" t="str">
        <f ca="1">IF(IF(RANDBETWEEN(1,$A$3)&lt;($D$2+1),RAND(),0)*G657&gt;Equity!G657,"Yes","")</f>
        <v/>
      </c>
      <c r="I657" s="6">
        <f t="shared" ca="1" si="111"/>
        <v>438.24414421612499</v>
      </c>
      <c r="J657" s="21" t="str">
        <f ca="1">IF(IF(RANDBETWEEN(1,$A$3)&lt;($D$2+1),RAND(),0)*I657&gt;Equity!I657,"Yes","")</f>
        <v/>
      </c>
      <c r="K657" s="6">
        <f t="shared" ca="1" si="112"/>
        <v>445.17601434691886</v>
      </c>
      <c r="L657" s="21" t="str">
        <f ca="1">IF(IF(RANDBETWEEN(1,$A$3)&lt;($D$2+1),RAND(),0)*K657&gt;Equity!K657,"Yes","")</f>
        <v/>
      </c>
      <c r="M657" s="6">
        <f t="shared" ca="1" si="113"/>
        <v>377.49323436590493</v>
      </c>
      <c r="N657" s="21" t="str">
        <f ca="1">IF(IF(RANDBETWEEN(1,$A$3)&lt;($D$2+1),RAND(),0)*M657&gt;Equity!M657,"Yes","")</f>
        <v/>
      </c>
      <c r="O657" s="6">
        <f t="shared" ca="1" si="114"/>
        <v>406.96107682190348</v>
      </c>
      <c r="P657" s="21" t="str">
        <f ca="1">IF(IF(RANDBETWEEN(1,$A$3)&lt;($D$2+1),RAND(),0)*O657&gt;Equity!O657,"Yes","")</f>
        <v/>
      </c>
      <c r="Q657" s="6">
        <f t="shared" ca="1" si="115"/>
        <v>330.43290405513773</v>
      </c>
      <c r="R657" s="21" t="str">
        <f ca="1">IF(IF(RANDBETWEEN(1,$A$3)&lt;($D$2+1),RAND(),0)*Q657&gt;Equity!Q657,"Yes","")</f>
        <v/>
      </c>
      <c r="S657" s="6">
        <f t="shared" ca="1" si="116"/>
        <v>280.75221394039391</v>
      </c>
      <c r="T657" s="21" t="str">
        <f ca="1">IF(IF(RANDBETWEEN(1,$A$3)&lt;($D$2+1),RAND(),0)*S657&gt;Equity!S657,"Yes","")</f>
        <v/>
      </c>
      <c r="U657" s="6">
        <f t="shared" ca="1" si="117"/>
        <v>329.83843164724283</v>
      </c>
      <c r="V657" s="21" t="str">
        <f ca="1">IF(IF(RANDBETWEEN(1,$A$3)&lt;($D$2+1),RAND(),0)*U657&gt;Equity!U657,"Yes","")</f>
        <v/>
      </c>
      <c r="W657" s="6">
        <f t="shared" ca="1" si="118"/>
        <v>280.55174632022005</v>
      </c>
    </row>
    <row r="658" spans="2:23" x14ac:dyDescent="0.3">
      <c r="B658" s="4">
        <v>655</v>
      </c>
      <c r="C658" s="40">
        <v>325.22609134377655</v>
      </c>
      <c r="D658" s="21" t="str">
        <f ca="1">IF(IF(RANDBETWEEN(1,$A$3)=1,RANDBETWEEN(0,Overview!$K$19)/100)*C658&gt;'liquid Assets'!C658,"Yes","")</f>
        <v/>
      </c>
      <c r="E658" s="6">
        <f t="shared" ca="1" si="109"/>
        <v>359.19692227296946</v>
      </c>
      <c r="F658" s="21" t="str">
        <f ca="1">IF(IF(RANDBETWEEN(1,$A$3)&lt;($D$2+1),RAND(),0)*E658&gt;Equity!E658,"Yes","")</f>
        <v/>
      </c>
      <c r="G658" s="6">
        <f t="shared" ca="1" si="110"/>
        <v>381.72321890100687</v>
      </c>
      <c r="H658" s="21" t="str">
        <f ca="1">IF(IF(RANDBETWEEN(1,$A$3)&lt;($D$2+1),RAND(),0)*G658&gt;Equity!G658,"Yes","")</f>
        <v/>
      </c>
      <c r="I658" s="6">
        <f t="shared" ca="1" si="111"/>
        <v>354.02051209888231</v>
      </c>
      <c r="J658" s="21" t="str">
        <f ca="1">IF(IF(RANDBETWEEN(1,$A$3)&lt;($D$2+1),RAND(),0)*I658&gt;Equity!I658,"Yes","")</f>
        <v/>
      </c>
      <c r="K658" s="6">
        <f t="shared" ca="1" si="112"/>
        <v>324.09532431296935</v>
      </c>
      <c r="L658" s="21" t="str">
        <f ca="1">IF(IF(RANDBETWEEN(1,$A$3)&lt;($D$2+1),RAND(),0)*K658&gt;Equity!K658,"Yes","")</f>
        <v/>
      </c>
      <c r="M658" s="6">
        <f t="shared" ca="1" si="113"/>
        <v>294.36588424461547</v>
      </c>
      <c r="N658" s="21" t="str">
        <f ca="1">IF(IF(RANDBETWEEN(1,$A$3)&lt;($D$2+1),RAND(),0)*M658&gt;Equity!M658,"Yes","")</f>
        <v/>
      </c>
      <c r="O658" s="6">
        <f t="shared" ca="1" si="114"/>
        <v>284.79492554068372</v>
      </c>
      <c r="P658" s="21" t="str">
        <f ca="1">IF(IF(RANDBETWEEN(1,$A$3)&lt;($D$2+1),RAND(),0)*O658&gt;Equity!O658,"Yes","")</f>
        <v/>
      </c>
      <c r="Q658" s="6">
        <f t="shared" ca="1" si="115"/>
        <v>282.75836180632626</v>
      </c>
      <c r="R658" s="21" t="str">
        <f ca="1">IF(IF(RANDBETWEEN(1,$A$3)&lt;($D$2+1),RAND(),0)*Q658&gt;Equity!Q658,"Yes","")</f>
        <v/>
      </c>
      <c r="S658" s="6">
        <f t="shared" ca="1" si="116"/>
        <v>245.88296159463198</v>
      </c>
      <c r="T658" s="21" t="str">
        <f ca="1">IF(IF(RANDBETWEEN(1,$A$3)&lt;($D$2+1),RAND(),0)*S658&gt;Equity!S658,"Yes","")</f>
        <v/>
      </c>
      <c r="U658" s="6">
        <f t="shared" ca="1" si="117"/>
        <v>197.35762289776744</v>
      </c>
      <c r="V658" s="21" t="str">
        <f ca="1">IF(IF(RANDBETWEEN(1,$A$3)&lt;($D$2+1),RAND(),0)*U658&gt;Equity!U658,"Yes","")</f>
        <v/>
      </c>
      <c r="W658" s="6">
        <f t="shared" ca="1" si="118"/>
        <v>175.0559404204331</v>
      </c>
    </row>
    <row r="659" spans="2:23" x14ac:dyDescent="0.3">
      <c r="B659" s="4">
        <v>656</v>
      </c>
      <c r="C659" s="40">
        <v>324.61243763228526</v>
      </c>
      <c r="D659" s="21" t="str">
        <f ca="1">IF(IF(RANDBETWEEN(1,$A$3)=1,RANDBETWEEN(0,Overview!$K$19)/100)*C659&gt;'liquid Assets'!C659,"Yes","")</f>
        <v/>
      </c>
      <c r="E659" s="6">
        <f t="shared" ca="1" si="109"/>
        <v>342.11424038803074</v>
      </c>
      <c r="F659" s="21" t="str">
        <f ca="1">IF(IF(RANDBETWEEN(1,$A$3)&lt;($D$2+1),RAND(),0)*E659&gt;Equity!E659,"Yes","")</f>
        <v/>
      </c>
      <c r="G659" s="6">
        <f t="shared" ca="1" si="110"/>
        <v>377.1745278537129</v>
      </c>
      <c r="H659" s="21" t="str">
        <f ca="1">IF(IF(RANDBETWEEN(1,$A$3)&lt;($D$2+1),RAND(),0)*G659&gt;Equity!G659,"Yes","")</f>
        <v/>
      </c>
      <c r="I659" s="6">
        <f t="shared" ca="1" si="111"/>
        <v>384.94152568470923</v>
      </c>
      <c r="J659" s="21" t="str">
        <f ca="1">IF(IF(RANDBETWEEN(1,$A$3)&lt;($D$2+1),RAND(),0)*I659&gt;Equity!I659,"Yes","")</f>
        <v/>
      </c>
      <c r="K659" s="6">
        <f t="shared" ca="1" si="112"/>
        <v>381.96368893519218</v>
      </c>
      <c r="L659" s="21" t="str">
        <f ca="1">IF(IF(RANDBETWEEN(1,$A$3)&lt;($D$2+1),RAND(),0)*K659&gt;Equity!K659,"Yes","")</f>
        <v/>
      </c>
      <c r="M659" s="6">
        <f t="shared" ca="1" si="113"/>
        <v>451.05843397369921</v>
      </c>
      <c r="N659" s="21" t="str">
        <f ca="1">IF(IF(RANDBETWEEN(1,$A$3)&lt;($D$2+1),RAND(),0)*M659&gt;Equity!M659,"Yes","")</f>
        <v/>
      </c>
      <c r="O659" s="6">
        <f t="shared" ca="1" si="114"/>
        <v>401.60028131841682</v>
      </c>
      <c r="P659" s="21" t="str">
        <f ca="1">IF(IF(RANDBETWEEN(1,$A$3)&lt;($D$2+1),RAND(),0)*O659&gt;Equity!O659,"Yes","")</f>
        <v/>
      </c>
      <c r="Q659" s="6">
        <f t="shared" ca="1" si="115"/>
        <v>351.27103150103511</v>
      </c>
      <c r="R659" s="21" t="str">
        <f ca="1">IF(IF(RANDBETWEEN(1,$A$3)&lt;($D$2+1),RAND(),0)*Q659&gt;Equity!Q659,"Yes","")</f>
        <v/>
      </c>
      <c r="S659" s="6">
        <f t="shared" ca="1" si="116"/>
        <v>316.74383903863634</v>
      </c>
      <c r="T659" s="21" t="str">
        <f ca="1">IF(IF(RANDBETWEEN(1,$A$3)&lt;($D$2+1),RAND(),0)*S659&gt;Equity!S659,"Yes","")</f>
        <v/>
      </c>
      <c r="U659" s="6">
        <f t="shared" ca="1" si="117"/>
        <v>254.16241833988633</v>
      </c>
      <c r="V659" s="21" t="str">
        <f ca="1">IF(IF(RANDBETWEEN(1,$A$3)&lt;($D$2+1),RAND(),0)*U659&gt;Equity!U659,"Yes","")</f>
        <v/>
      </c>
      <c r="W659" s="6">
        <f t="shared" ca="1" si="118"/>
        <v>273.91783658225285</v>
      </c>
    </row>
    <row r="660" spans="2:23" x14ac:dyDescent="0.3">
      <c r="B660" s="4">
        <v>657</v>
      </c>
      <c r="C660" s="40">
        <v>324.00087388745339</v>
      </c>
      <c r="D660" s="21" t="str">
        <f ca="1">IF(IF(RANDBETWEEN(1,$A$3)=1,RANDBETWEEN(0,Overview!$K$19)/100)*C660&gt;'liquid Assets'!C660,"Yes","")</f>
        <v/>
      </c>
      <c r="E660" s="6">
        <f t="shared" ca="1" si="109"/>
        <v>322.93499965907574</v>
      </c>
      <c r="F660" s="21" t="str">
        <f ca="1">IF(IF(RANDBETWEEN(1,$A$3)&lt;($D$2+1),RAND(),0)*E660&gt;Equity!E660,"Yes","")</f>
        <v/>
      </c>
      <c r="G660" s="6">
        <f t="shared" ca="1" si="110"/>
        <v>385.57752227180202</v>
      </c>
      <c r="H660" s="21" t="str">
        <f ca="1">IF(IF(RANDBETWEEN(1,$A$3)&lt;($D$2+1),RAND(),0)*G660&gt;Equity!G660,"Yes","")</f>
        <v/>
      </c>
      <c r="I660" s="6">
        <f t="shared" ca="1" si="111"/>
        <v>374.55290085000922</v>
      </c>
      <c r="J660" s="21" t="str">
        <f ca="1">IF(IF(RANDBETWEEN(1,$A$3)&lt;($D$2+1),RAND(),0)*I660&gt;Equity!I660,"Yes","")</f>
        <v/>
      </c>
      <c r="K660" s="6">
        <f t="shared" ca="1" si="112"/>
        <v>373.4073989676869</v>
      </c>
      <c r="L660" s="21" t="str">
        <f ca="1">IF(IF(RANDBETWEEN(1,$A$3)&lt;($D$2+1),RAND(),0)*K660&gt;Equity!K660,"Yes","")</f>
        <v/>
      </c>
      <c r="M660" s="6">
        <f t="shared" ca="1" si="113"/>
        <v>395.28549214432678</v>
      </c>
      <c r="N660" s="21" t="str">
        <f ca="1">IF(IF(RANDBETWEEN(1,$A$3)&lt;($D$2+1),RAND(),0)*M660&gt;Equity!M660,"Yes","")</f>
        <v/>
      </c>
      <c r="O660" s="6">
        <f t="shared" ca="1" si="114"/>
        <v>318.51555615380983</v>
      </c>
      <c r="P660" s="21" t="str">
        <f ca="1">IF(IF(RANDBETWEEN(1,$A$3)&lt;($D$2+1),RAND(),0)*O660&gt;Equity!O660,"Yes","")</f>
        <v/>
      </c>
      <c r="Q660" s="6">
        <f t="shared" ca="1" si="115"/>
        <v>272.40153707736397</v>
      </c>
      <c r="R660" s="21" t="str">
        <f ca="1">IF(IF(RANDBETWEEN(1,$A$3)&lt;($D$2+1),RAND(),0)*Q660&gt;Equity!Q660,"Yes","")</f>
        <v/>
      </c>
      <c r="S660" s="6">
        <f t="shared" ca="1" si="116"/>
        <v>243.36924512693881</v>
      </c>
      <c r="T660" s="21" t="str">
        <f ca="1">IF(IF(RANDBETWEEN(1,$A$3)&lt;($D$2+1),RAND(),0)*S660&gt;Equity!S660,"Yes","")</f>
        <v/>
      </c>
      <c r="U660" s="6">
        <f t="shared" ca="1" si="117"/>
        <v>244.02380191118792</v>
      </c>
      <c r="V660" s="21" t="str">
        <f ca="1">IF(IF(RANDBETWEEN(1,$A$3)&lt;($D$2+1),RAND(),0)*U660&gt;Equity!U660,"Yes","")</f>
        <v/>
      </c>
      <c r="W660" s="6">
        <f t="shared" ca="1" si="118"/>
        <v>240.72713046615445</v>
      </c>
    </row>
    <row r="661" spans="2:23" x14ac:dyDescent="0.3">
      <c r="B661" s="4">
        <v>658</v>
      </c>
      <c r="C661" s="40">
        <v>323.39138982647489</v>
      </c>
      <c r="D661" s="21" t="str">
        <f ca="1">IF(IF(RANDBETWEEN(1,$A$3)=1,RANDBETWEEN(0,Overview!$K$19)/100)*C661&gt;'liquid Assets'!C661,"Yes","")</f>
        <v/>
      </c>
      <c r="E661" s="6">
        <f t="shared" ca="1" si="109"/>
        <v>340.79289472318885</v>
      </c>
      <c r="F661" s="21" t="str">
        <f ca="1">IF(IF(RANDBETWEEN(1,$A$3)&lt;($D$2+1),RAND(),0)*E661&gt;Equity!E661,"Yes","")</f>
        <v/>
      </c>
      <c r="G661" s="6">
        <f t="shared" ca="1" si="110"/>
        <v>273.1468379446203</v>
      </c>
      <c r="H661" s="21" t="str">
        <f ca="1">IF(IF(RANDBETWEEN(1,$A$3)&lt;($D$2+1),RAND(),0)*G661&gt;Equity!G661,"Yes","")</f>
        <v/>
      </c>
      <c r="I661" s="6">
        <f t="shared" ca="1" si="111"/>
        <v>235.56429066538223</v>
      </c>
      <c r="J661" s="21" t="str">
        <f ca="1">IF(IF(RANDBETWEEN(1,$A$3)&lt;($D$2+1),RAND(),0)*I661&gt;Equity!I661,"Yes","")</f>
        <v/>
      </c>
      <c r="K661" s="6">
        <f t="shared" ca="1" si="112"/>
        <v>220.11559158469811</v>
      </c>
      <c r="L661" s="21" t="str">
        <f ca="1">IF(IF(RANDBETWEEN(1,$A$3)&lt;($D$2+1),RAND(),0)*K661&gt;Equity!K661,"Yes","")</f>
        <v/>
      </c>
      <c r="M661" s="6">
        <f t="shared" ca="1" si="113"/>
        <v>237.9729183327874</v>
      </c>
      <c r="N661" s="21" t="str">
        <f ca="1">IF(IF(RANDBETWEEN(1,$A$3)&lt;($D$2+1),RAND(),0)*M661&gt;Equity!M661,"Yes","")</f>
        <v/>
      </c>
      <c r="O661" s="6">
        <f t="shared" ca="1" si="114"/>
        <v>215.09444883328308</v>
      </c>
      <c r="P661" s="21" t="str">
        <f ca="1">IF(IF(RANDBETWEEN(1,$A$3)&lt;($D$2+1),RAND(),0)*O661&gt;Equity!O661,"Yes","")</f>
        <v/>
      </c>
      <c r="Q661" s="6">
        <f t="shared" ca="1" si="115"/>
        <v>201.3694111171705</v>
      </c>
      <c r="R661" s="21" t="str">
        <f ca="1">IF(IF(RANDBETWEEN(1,$A$3)&lt;($D$2+1),RAND(),0)*Q661&gt;Equity!Q661,"Yes","")</f>
        <v/>
      </c>
      <c r="S661" s="6">
        <f t="shared" ca="1" si="116"/>
        <v>182.229729920354</v>
      </c>
      <c r="T661" s="21" t="str">
        <f ca="1">IF(IF(RANDBETWEEN(1,$A$3)&lt;($D$2+1),RAND(),0)*S661&gt;Equity!S661,"Yes","")</f>
        <v/>
      </c>
      <c r="U661" s="6">
        <f t="shared" ca="1" si="117"/>
        <v>211.56814869099543</v>
      </c>
      <c r="V661" s="21" t="str">
        <f ca="1">IF(IF(RANDBETWEEN(1,$A$3)&lt;($D$2+1),RAND(),0)*U661&gt;Equity!U661,"Yes","")</f>
        <v/>
      </c>
      <c r="W661" s="6">
        <f t="shared" ca="1" si="118"/>
        <v>205.72135766457913</v>
      </c>
    </row>
    <row r="662" spans="2:23" x14ac:dyDescent="0.3">
      <c r="B662" s="4">
        <v>659</v>
      </c>
      <c r="C662" s="40">
        <v>322.78397523265875</v>
      </c>
      <c r="D662" s="21" t="str">
        <f ca="1">IF(IF(RANDBETWEEN(1,$A$3)=1,RANDBETWEEN(0,Overview!$K$19)/100)*C662&gt;'liquid Assets'!C662,"Yes","")</f>
        <v/>
      </c>
      <c r="E662" s="6">
        <f t="shared" ca="1" si="109"/>
        <v>335.73190403033976</v>
      </c>
      <c r="F662" s="21" t="str">
        <f ca="1">IF(IF(RANDBETWEEN(1,$A$3)&lt;($D$2+1),RAND(),0)*E662&gt;Equity!E662,"Yes","")</f>
        <v/>
      </c>
      <c r="G662" s="6">
        <f t="shared" ca="1" si="110"/>
        <v>316.02092701453182</v>
      </c>
      <c r="H662" s="21" t="str">
        <f ca="1">IF(IF(RANDBETWEEN(1,$A$3)&lt;($D$2+1),RAND(),0)*G662&gt;Equity!G662,"Yes","")</f>
        <v/>
      </c>
      <c r="I662" s="6">
        <f t="shared" ca="1" si="111"/>
        <v>356.85520726830362</v>
      </c>
      <c r="J662" s="21" t="str">
        <f ca="1">IF(IF(RANDBETWEEN(1,$A$3)&lt;($D$2+1),RAND(),0)*I662&gt;Equity!I662,"Yes","")</f>
        <v/>
      </c>
      <c r="K662" s="6">
        <f t="shared" ca="1" si="112"/>
        <v>382.6095822354315</v>
      </c>
      <c r="L662" s="21" t="str">
        <f ca="1">IF(IF(RANDBETWEEN(1,$A$3)&lt;($D$2+1),RAND(),0)*K662&gt;Equity!K662,"Yes","")</f>
        <v/>
      </c>
      <c r="M662" s="6">
        <f t="shared" ca="1" si="113"/>
        <v>378.79205783972083</v>
      </c>
      <c r="N662" s="21" t="str">
        <f ca="1">IF(IF(RANDBETWEEN(1,$A$3)&lt;($D$2+1),RAND(),0)*M662&gt;Equity!M662,"Yes","")</f>
        <v/>
      </c>
      <c r="O662" s="6">
        <f t="shared" ca="1" si="114"/>
        <v>433.86458191642663</v>
      </c>
      <c r="P662" s="21" t="str">
        <f ca="1">IF(IF(RANDBETWEEN(1,$A$3)&lt;($D$2+1),RAND(),0)*O662&gt;Equity!O662,"Yes","")</f>
        <v/>
      </c>
      <c r="Q662" s="6">
        <f t="shared" ca="1" si="115"/>
        <v>419.10965960608598</v>
      </c>
      <c r="R662" s="21" t="str">
        <f ca="1">IF(IF(RANDBETWEEN(1,$A$3)&lt;($D$2+1),RAND(),0)*Q662&gt;Equity!Q662,"Yes","")</f>
        <v/>
      </c>
      <c r="S662" s="6">
        <f t="shared" ca="1" si="116"/>
        <v>395.74632632975312</v>
      </c>
      <c r="T662" s="21" t="str">
        <f ca="1">IF(IF(RANDBETWEEN(1,$A$3)&lt;($D$2+1),RAND(),0)*S662&gt;Equity!S662,"Yes","")</f>
        <v/>
      </c>
      <c r="U662" s="6">
        <f t="shared" ca="1" si="117"/>
        <v>426.02845529759276</v>
      </c>
      <c r="V662" s="21" t="str">
        <f ca="1">IF(IF(RANDBETWEEN(1,$A$3)&lt;($D$2+1),RAND(),0)*U662&gt;Equity!U662,"Yes","")</f>
        <v/>
      </c>
      <c r="W662" s="6">
        <f t="shared" ca="1" si="118"/>
        <v>355.00666563162218</v>
      </c>
    </row>
    <row r="663" spans="2:23" x14ac:dyDescent="0.3">
      <c r="B663" s="4">
        <v>660</v>
      </c>
      <c r="C663" s="40">
        <v>322.17861995490557</v>
      </c>
      <c r="D663" s="21" t="str">
        <f ca="1">IF(IF(RANDBETWEEN(1,$A$3)=1,RANDBETWEEN(0,Overview!$K$19)/100)*C663&gt;'liquid Assets'!C663,"Yes","")</f>
        <v/>
      </c>
      <c r="E663" s="6">
        <f t="shared" ca="1" si="109"/>
        <v>365.71538499064712</v>
      </c>
      <c r="F663" s="21" t="str">
        <f ca="1">IF(IF(RANDBETWEEN(1,$A$3)&lt;($D$2+1),RAND(),0)*E663&gt;Equity!E663,"Yes","")</f>
        <v/>
      </c>
      <c r="G663" s="6">
        <f t="shared" ca="1" si="110"/>
        <v>438.80649702459959</v>
      </c>
      <c r="H663" s="21" t="str">
        <f ca="1">IF(IF(RANDBETWEEN(1,$A$3)&lt;($D$2+1),RAND(),0)*G663&gt;Equity!G663,"Yes","")</f>
        <v/>
      </c>
      <c r="I663" s="6">
        <f t="shared" ca="1" si="111"/>
        <v>504.19935991510965</v>
      </c>
      <c r="J663" s="21" t="str">
        <f ca="1">IF(IF(RANDBETWEEN(1,$A$3)&lt;($D$2+1),RAND(),0)*I663&gt;Equity!I663,"Yes","")</f>
        <v/>
      </c>
      <c r="K663" s="6">
        <f t="shared" ca="1" si="112"/>
        <v>544.96203321081498</v>
      </c>
      <c r="L663" s="21" t="str">
        <f ca="1">IF(IF(RANDBETWEEN(1,$A$3)&lt;($D$2+1),RAND(),0)*K663&gt;Equity!K663,"Yes","")</f>
        <v/>
      </c>
      <c r="M663" s="6">
        <f t="shared" ca="1" si="113"/>
        <v>591.89750735170037</v>
      </c>
      <c r="N663" s="21" t="str">
        <f ca="1">IF(IF(RANDBETWEEN(1,$A$3)&lt;($D$2+1),RAND(),0)*M663&gt;Equity!M663,"Yes","")</f>
        <v/>
      </c>
      <c r="O663" s="6">
        <f t="shared" ca="1" si="114"/>
        <v>539.63187862971665</v>
      </c>
      <c r="P663" s="21" t="str">
        <f ca="1">IF(IF(RANDBETWEEN(1,$A$3)&lt;($D$2+1),RAND(),0)*O663&gt;Equity!O663,"Yes","")</f>
        <v/>
      </c>
      <c r="Q663" s="6">
        <f t="shared" ca="1" si="115"/>
        <v>577.87448802039194</v>
      </c>
      <c r="R663" s="21" t="str">
        <f ca="1">IF(IF(RANDBETWEEN(1,$A$3)&lt;($D$2+1),RAND(),0)*Q663&gt;Equity!Q663,"Yes","")</f>
        <v/>
      </c>
      <c r="S663" s="6">
        <f t="shared" ca="1" si="116"/>
        <v>517.46048776720443</v>
      </c>
      <c r="T663" s="21" t="str">
        <f ca="1">IF(IF(RANDBETWEEN(1,$A$3)&lt;($D$2+1),RAND(),0)*S663&gt;Equity!S663,"Yes","")</f>
        <v/>
      </c>
      <c r="U663" s="6">
        <f t="shared" ca="1" si="117"/>
        <v>512.82902279382006</v>
      </c>
      <c r="V663" s="21" t="str">
        <f ca="1">IF(IF(RANDBETWEEN(1,$A$3)&lt;($D$2+1),RAND(),0)*U663&gt;Equity!U663,"Yes","")</f>
        <v/>
      </c>
      <c r="W663" s="6">
        <f t="shared" ca="1" si="118"/>
        <v>600.1713248632733</v>
      </c>
    </row>
    <row r="664" spans="2:23" x14ac:dyDescent="0.3">
      <c r="B664" s="4">
        <v>661</v>
      </c>
      <c r="C664" s="40">
        <v>321.57531390718822</v>
      </c>
      <c r="D664" s="21" t="str">
        <f ca="1">IF(IF(RANDBETWEEN(1,$A$3)=1,RANDBETWEEN(0,Overview!$K$19)/100)*C664&gt;'liquid Assets'!C664,"Yes","")</f>
        <v/>
      </c>
      <c r="E664" s="6">
        <f t="shared" ca="1" si="109"/>
        <v>371.2790413345374</v>
      </c>
      <c r="F664" s="21" t="str">
        <f ca="1">IF(IF(RANDBETWEEN(1,$A$3)&lt;($D$2+1),RAND(),0)*E664&gt;Equity!E664,"Yes","")</f>
        <v/>
      </c>
      <c r="G664" s="6">
        <f t="shared" ca="1" si="110"/>
        <v>340.36817581690445</v>
      </c>
      <c r="H664" s="21" t="str">
        <f ca="1">IF(IF(RANDBETWEEN(1,$A$3)&lt;($D$2+1),RAND(),0)*G664&gt;Equity!G664,"Yes","")</f>
        <v/>
      </c>
      <c r="I664" s="6">
        <f t="shared" ca="1" si="111"/>
        <v>401.00884992933703</v>
      </c>
      <c r="J664" s="21" t="str">
        <f ca="1">IF(IF(RANDBETWEEN(1,$A$3)&lt;($D$2+1),RAND(),0)*I664&gt;Equity!I664,"Yes","")</f>
        <v/>
      </c>
      <c r="K664" s="6">
        <f t="shared" ca="1" si="112"/>
        <v>434.68539239246348</v>
      </c>
      <c r="L664" s="21" t="str">
        <f ca="1">IF(IF(RANDBETWEEN(1,$A$3)&lt;($D$2+1),RAND(),0)*K664&gt;Equity!K664,"Yes","")</f>
        <v/>
      </c>
      <c r="M664" s="6">
        <f t="shared" ca="1" si="113"/>
        <v>352.32808510598124</v>
      </c>
      <c r="N664" s="21" t="str">
        <f ca="1">IF(IF(RANDBETWEEN(1,$A$3)&lt;($D$2+1),RAND(),0)*M664&gt;Equity!M664,"Yes","")</f>
        <v/>
      </c>
      <c r="O664" s="6">
        <f t="shared" ca="1" si="114"/>
        <v>299.54731066326696</v>
      </c>
      <c r="P664" s="21" t="str">
        <f ca="1">IF(IF(RANDBETWEEN(1,$A$3)&lt;($D$2+1),RAND(),0)*O664&gt;Equity!O664,"Yes","")</f>
        <v/>
      </c>
      <c r="Q664" s="6">
        <f t="shared" ca="1" si="115"/>
        <v>286.582683167749</v>
      </c>
      <c r="R664" s="21" t="str">
        <f ca="1">IF(IF(RANDBETWEEN(1,$A$3)&lt;($D$2+1),RAND(),0)*Q664&gt;Equity!Q664,"Yes","")</f>
        <v/>
      </c>
      <c r="S664" s="6">
        <f t="shared" ca="1" si="116"/>
        <v>267.38708420919625</v>
      </c>
      <c r="T664" s="21" t="str">
        <f ca="1">IF(IF(RANDBETWEEN(1,$A$3)&lt;($D$2+1),RAND(),0)*S664&gt;Equity!S664,"Yes","")</f>
        <v/>
      </c>
      <c r="U664" s="6">
        <f t="shared" ca="1" si="117"/>
        <v>263.58877111018904</v>
      </c>
      <c r="V664" s="21" t="str">
        <f ca="1">IF(IF(RANDBETWEEN(1,$A$3)&lt;($D$2+1),RAND(),0)*U664&gt;Equity!U664,"Yes","")</f>
        <v/>
      </c>
      <c r="W664" s="6">
        <f t="shared" ca="1" si="118"/>
        <v>306.79572836520697</v>
      </c>
    </row>
    <row r="665" spans="2:23" x14ac:dyDescent="0.3">
      <c r="B665" s="4">
        <v>662</v>
      </c>
      <c r="C665" s="40">
        <v>320.97404706803729</v>
      </c>
      <c r="D665" s="21" t="str">
        <f ca="1">IF(IF(RANDBETWEEN(1,$A$3)=1,RANDBETWEEN(0,Overview!$K$19)/100)*C665&gt;'liquid Assets'!C665,"Yes","")</f>
        <v/>
      </c>
      <c r="E665" s="6">
        <f t="shared" ca="1" si="109"/>
        <v>280.33616951678209</v>
      </c>
      <c r="F665" s="21" t="str">
        <f ca="1">IF(IF(RANDBETWEEN(1,$A$3)&lt;($D$2+1),RAND(),0)*E665&gt;Equity!E665,"Yes","")</f>
        <v/>
      </c>
      <c r="G665" s="6">
        <f t="shared" ca="1" si="110"/>
        <v>256.50007551912853</v>
      </c>
      <c r="H665" s="21" t="str">
        <f ca="1">IF(IF(RANDBETWEEN(1,$A$3)&lt;($D$2+1),RAND(),0)*G665&gt;Equity!G665,"Yes","")</f>
        <v/>
      </c>
      <c r="I665" s="6">
        <f t="shared" ca="1" si="111"/>
        <v>219.70784466442453</v>
      </c>
      <c r="J665" s="21" t="str">
        <f ca="1">IF(IF(RANDBETWEEN(1,$A$3)&lt;($D$2+1),RAND(),0)*I665&gt;Equity!I665,"Yes","")</f>
        <v/>
      </c>
      <c r="K665" s="6">
        <f t="shared" ca="1" si="112"/>
        <v>249.45739046369965</v>
      </c>
      <c r="L665" s="21" t="str">
        <f ca="1">IF(IF(RANDBETWEEN(1,$A$3)&lt;($D$2+1),RAND(),0)*K665&gt;Equity!K665,"Yes","")</f>
        <v/>
      </c>
      <c r="M665" s="6">
        <f t="shared" ca="1" si="113"/>
        <v>278.09812182025541</v>
      </c>
      <c r="N665" s="21" t="str">
        <f ca="1">IF(IF(RANDBETWEEN(1,$A$3)&lt;($D$2+1),RAND(),0)*M665&gt;Equity!M665,"Yes","")</f>
        <v/>
      </c>
      <c r="O665" s="6">
        <f t="shared" ca="1" si="114"/>
        <v>273.29229550421405</v>
      </c>
      <c r="P665" s="21" t="str">
        <f ca="1">IF(IF(RANDBETWEEN(1,$A$3)&lt;($D$2+1),RAND(),0)*O665&gt;Equity!O665,"Yes","")</f>
        <v/>
      </c>
      <c r="Q665" s="6">
        <f t="shared" ca="1" si="115"/>
        <v>267.40256724494316</v>
      </c>
      <c r="R665" s="21" t="str">
        <f ca="1">IF(IF(RANDBETWEEN(1,$A$3)&lt;($D$2+1),RAND(),0)*Q665&gt;Equity!Q665,"Yes","")</f>
        <v/>
      </c>
      <c r="S665" s="6">
        <f t="shared" ca="1" si="116"/>
        <v>296.42640234546803</v>
      </c>
      <c r="T665" s="21" t="str">
        <f ca="1">IF(IF(RANDBETWEEN(1,$A$3)&lt;($D$2+1),RAND(),0)*S665&gt;Equity!S665,"Yes","")</f>
        <v/>
      </c>
      <c r="U665" s="6">
        <f t="shared" ca="1" si="117"/>
        <v>302.3688197094184</v>
      </c>
      <c r="V665" s="21" t="str">
        <f ca="1">IF(IF(RANDBETWEEN(1,$A$3)&lt;($D$2+1),RAND(),0)*U665&gt;Equity!U665,"Yes","")</f>
        <v/>
      </c>
      <c r="W665" s="6">
        <f t="shared" ca="1" si="118"/>
        <v>313.0795653974061</v>
      </c>
    </row>
    <row r="666" spans="2:23" x14ac:dyDescent="0.3">
      <c r="B666" s="4">
        <v>663</v>
      </c>
      <c r="C666" s="40">
        <v>320.37480948003025</v>
      </c>
      <c r="D666" s="21" t="str">
        <f ca="1">IF(IF(RANDBETWEEN(1,$A$3)=1,RANDBETWEEN(0,Overview!$K$19)/100)*C666&gt;'liquid Assets'!C666,"Yes","")</f>
        <v/>
      </c>
      <c r="E666" s="6">
        <f t="shared" ca="1" si="109"/>
        <v>302.95550579032829</v>
      </c>
      <c r="F666" s="21" t="str">
        <f ca="1">IF(IF(RANDBETWEEN(1,$A$3)&lt;($D$2+1),RAND(),0)*E666&gt;Equity!E666,"Yes","")</f>
        <v/>
      </c>
      <c r="G666" s="6">
        <f t="shared" ca="1" si="110"/>
        <v>307.40293785857995</v>
      </c>
      <c r="H666" s="21" t="str">
        <f ca="1">IF(IF(RANDBETWEEN(1,$A$3)&lt;($D$2+1),RAND(),0)*G666&gt;Equity!G666,"Yes","")</f>
        <v/>
      </c>
      <c r="I666" s="6">
        <f t="shared" ca="1" si="111"/>
        <v>316.12893113424172</v>
      </c>
      <c r="J666" s="21" t="str">
        <f ca="1">IF(IF(RANDBETWEEN(1,$A$3)&lt;($D$2+1),RAND(),0)*I666&gt;Equity!I666,"Yes","")</f>
        <v/>
      </c>
      <c r="K666" s="6">
        <f t="shared" ca="1" si="112"/>
        <v>335.80817059718476</v>
      </c>
      <c r="L666" s="21" t="str">
        <f ca="1">IF(IF(RANDBETWEEN(1,$A$3)&lt;($D$2+1),RAND(),0)*K666&gt;Equity!K666,"Yes","")</f>
        <v/>
      </c>
      <c r="M666" s="6">
        <f t="shared" ca="1" si="113"/>
        <v>303.26352209547088</v>
      </c>
      <c r="N666" s="21" t="str">
        <f ca="1">IF(IF(RANDBETWEEN(1,$A$3)&lt;($D$2+1),RAND(),0)*M666&gt;Equity!M666,"Yes","")</f>
        <v/>
      </c>
      <c r="O666" s="6">
        <f t="shared" ca="1" si="114"/>
        <v>361.94115524726374</v>
      </c>
      <c r="P666" s="21" t="str">
        <f ca="1">IF(IF(RANDBETWEEN(1,$A$3)&lt;($D$2+1),RAND(),0)*O666&gt;Equity!O666,"Yes","")</f>
        <v/>
      </c>
      <c r="Q666" s="6">
        <f t="shared" ca="1" si="115"/>
        <v>317.82298119000114</v>
      </c>
      <c r="R666" s="21" t="str">
        <f ca="1">IF(IF(RANDBETWEEN(1,$A$3)&lt;($D$2+1),RAND(),0)*Q666&gt;Equity!Q666,"Yes","")</f>
        <v/>
      </c>
      <c r="S666" s="6">
        <f t="shared" ca="1" si="116"/>
        <v>280.4820987454479</v>
      </c>
      <c r="T666" s="21" t="str">
        <f ca="1">IF(IF(RANDBETWEEN(1,$A$3)&lt;($D$2+1),RAND(),0)*S666&gt;Equity!S666,"Yes","")</f>
        <v/>
      </c>
      <c r="U666" s="6">
        <f t="shared" ca="1" si="117"/>
        <v>296.79172869843063</v>
      </c>
      <c r="V666" s="21" t="str">
        <f ca="1">IF(IF(RANDBETWEEN(1,$A$3)&lt;($D$2+1),RAND(),0)*U666&gt;Equity!U666,"Yes","")</f>
        <v/>
      </c>
      <c r="W666" s="6">
        <f t="shared" ca="1" si="118"/>
        <v>340.42361916325433</v>
      </c>
    </row>
    <row r="667" spans="2:23" x14ac:dyDescent="0.3">
      <c r="B667" s="4">
        <v>664</v>
      </c>
      <c r="C667" s="40">
        <v>319.77759124928633</v>
      </c>
      <c r="D667" s="21" t="str">
        <f ca="1">IF(IF(RANDBETWEEN(1,$A$3)=1,RANDBETWEEN(0,Overview!$K$19)/100)*C667&gt;'liquid Assets'!C667,"Yes","")</f>
        <v/>
      </c>
      <c r="E667" s="6">
        <f t="shared" ca="1" si="109"/>
        <v>335.63776717014986</v>
      </c>
      <c r="F667" s="21" t="str">
        <f ca="1">IF(IF(RANDBETWEEN(1,$A$3)&lt;($D$2+1),RAND(),0)*E667&gt;Equity!E667,"Yes","")</f>
        <v/>
      </c>
      <c r="G667" s="6">
        <f t="shared" ca="1" si="110"/>
        <v>300.54768586822951</v>
      </c>
      <c r="H667" s="21" t="str">
        <f ca="1">IF(IF(RANDBETWEEN(1,$A$3)&lt;($D$2+1),RAND(),0)*G667&gt;Equity!G667,"Yes","")</f>
        <v/>
      </c>
      <c r="I667" s="6">
        <f t="shared" ca="1" si="111"/>
        <v>345.36629096019919</v>
      </c>
      <c r="J667" s="21" t="str">
        <f ca="1">IF(IF(RANDBETWEEN(1,$A$3)&lt;($D$2+1),RAND(),0)*I667&gt;Equity!I667,"Yes","")</f>
        <v/>
      </c>
      <c r="K667" s="6">
        <f t="shared" ca="1" si="112"/>
        <v>342.37203002023904</v>
      </c>
      <c r="L667" s="21" t="str">
        <f ca="1">IF(IF(RANDBETWEEN(1,$A$3)&lt;($D$2+1),RAND(),0)*K667&gt;Equity!K667,"Yes","")</f>
        <v/>
      </c>
      <c r="M667" s="6">
        <f t="shared" ca="1" si="113"/>
        <v>377.72117050141435</v>
      </c>
      <c r="N667" s="21" t="str">
        <f ca="1">IF(IF(RANDBETWEEN(1,$A$3)&lt;($D$2+1),RAND(),0)*M667&gt;Equity!M667,"Yes","")</f>
        <v/>
      </c>
      <c r="O667" s="6">
        <f t="shared" ca="1" si="114"/>
        <v>451.11313837431925</v>
      </c>
      <c r="P667" s="21" t="str">
        <f ca="1">IF(IF(RANDBETWEEN(1,$A$3)&lt;($D$2+1),RAND(),0)*O667&gt;Equity!O667,"Yes","")</f>
        <v/>
      </c>
      <c r="Q667" s="6">
        <f t="shared" ca="1" si="115"/>
        <v>466.07035841109882</v>
      </c>
      <c r="R667" s="21" t="str">
        <f ca="1">IF(IF(RANDBETWEEN(1,$A$3)&lt;($D$2+1),RAND(),0)*Q667&gt;Equity!Q667,"Yes","")</f>
        <v/>
      </c>
      <c r="S667" s="6">
        <f t="shared" ca="1" si="116"/>
        <v>417.25927839099336</v>
      </c>
      <c r="T667" s="21" t="str">
        <f ca="1">IF(IF(RANDBETWEEN(1,$A$3)&lt;($D$2+1),RAND(),0)*S667&gt;Equity!S667,"Yes","")</f>
        <v/>
      </c>
      <c r="U667" s="6">
        <f t="shared" ca="1" si="117"/>
        <v>381.46568846892018</v>
      </c>
      <c r="V667" s="21" t="str">
        <f ca="1">IF(IF(RANDBETWEEN(1,$A$3)&lt;($D$2+1),RAND(),0)*U667&gt;Equity!U667,"Yes","")</f>
        <v/>
      </c>
      <c r="W667" s="6">
        <f t="shared" ca="1" si="118"/>
        <v>386.63432230089654</v>
      </c>
    </row>
    <row r="668" spans="2:23" x14ac:dyDescent="0.3">
      <c r="B668" s="4">
        <v>665</v>
      </c>
      <c r="C668" s="40">
        <v>319.18238254496657</v>
      </c>
      <c r="D668" s="21" t="str">
        <f ca="1">IF(IF(RANDBETWEEN(1,$A$3)=1,RANDBETWEEN(0,Overview!$K$19)/100)*C668&gt;'liquid Assets'!C668,"Yes","")</f>
        <v/>
      </c>
      <c r="E668" s="6">
        <f t="shared" ca="1" si="109"/>
        <v>257.11308053790219</v>
      </c>
      <c r="F668" s="21" t="str">
        <f ca="1">IF(IF(RANDBETWEEN(1,$A$3)&lt;($D$2+1),RAND(),0)*E668&gt;Equity!E668,"Yes","")</f>
        <v/>
      </c>
      <c r="G668" s="6">
        <f t="shared" ca="1" si="110"/>
        <v>274.43627267600198</v>
      </c>
      <c r="H668" s="21" t="str">
        <f ca="1">IF(IF(RANDBETWEEN(1,$A$3)&lt;($D$2+1),RAND(),0)*G668&gt;Equity!G668,"Yes","")</f>
        <v/>
      </c>
      <c r="I668" s="6">
        <f t="shared" ca="1" si="111"/>
        <v>293.30203011129674</v>
      </c>
      <c r="J668" s="21" t="str">
        <f ca="1">IF(IF(RANDBETWEEN(1,$A$3)&lt;($D$2+1),RAND(),0)*I668&gt;Equity!I668,"Yes","")</f>
        <v/>
      </c>
      <c r="K668" s="6">
        <f t="shared" ca="1" si="112"/>
        <v>318.80248223936354</v>
      </c>
      <c r="L668" s="21" t="str">
        <f ca="1">IF(IF(RANDBETWEEN(1,$A$3)&lt;($D$2+1),RAND(),0)*K668&gt;Equity!K668,"Yes","")</f>
        <v/>
      </c>
      <c r="M668" s="6">
        <f t="shared" ca="1" si="113"/>
        <v>269.30749026026899</v>
      </c>
      <c r="N668" s="21" t="str">
        <f ca="1">IF(IF(RANDBETWEEN(1,$A$3)&lt;($D$2+1),RAND(),0)*M668&gt;Equity!M668,"Yes","")</f>
        <v/>
      </c>
      <c r="O668" s="6">
        <f t="shared" ca="1" si="114"/>
        <v>278.80631479119035</v>
      </c>
      <c r="P668" s="21" t="str">
        <f ca="1">IF(IF(RANDBETWEEN(1,$A$3)&lt;($D$2+1),RAND(),0)*O668&gt;Equity!O668,"Yes","")</f>
        <v/>
      </c>
      <c r="Q668" s="6">
        <f t="shared" ca="1" si="115"/>
        <v>303.87957417549075</v>
      </c>
      <c r="R668" s="21" t="str">
        <f ca="1">IF(IF(RANDBETWEEN(1,$A$3)&lt;($D$2+1),RAND(),0)*Q668&gt;Equity!Q668,"Yes","")</f>
        <v/>
      </c>
      <c r="S668" s="6">
        <f t="shared" ca="1" si="116"/>
        <v>328.86717147476293</v>
      </c>
      <c r="T668" s="21" t="str">
        <f ca="1">IF(IF(RANDBETWEEN(1,$A$3)&lt;($D$2+1),RAND(),0)*S668&gt;Equity!S668,"Yes","")</f>
        <v/>
      </c>
      <c r="U668" s="6">
        <f t="shared" ca="1" si="117"/>
        <v>345.8492016545768</v>
      </c>
      <c r="V668" s="21" t="str">
        <f ca="1">IF(IF(RANDBETWEEN(1,$A$3)&lt;($D$2+1),RAND(),0)*U668&gt;Equity!U668,"Yes","")</f>
        <v/>
      </c>
      <c r="W668" s="6">
        <f t="shared" ca="1" si="118"/>
        <v>355.19465037577515</v>
      </c>
    </row>
    <row r="669" spans="2:23" x14ac:dyDescent="0.3">
      <c r="B669" s="4">
        <v>666</v>
      </c>
      <c r="C669" s="40">
        <v>318.58917359877967</v>
      </c>
      <c r="D669" s="21" t="str">
        <f ca="1">IF(IF(RANDBETWEEN(1,$A$3)=1,RANDBETWEEN(0,Overview!$K$19)/100)*C669&gt;'liquid Assets'!C669,"Yes","")</f>
        <v/>
      </c>
      <c r="E669" s="6">
        <f t="shared" ca="1" si="109"/>
        <v>322.48571015549038</v>
      </c>
      <c r="F669" s="21" t="str">
        <f ca="1">IF(IF(RANDBETWEEN(1,$A$3)&lt;($D$2+1),RAND(),0)*E669&gt;Equity!E669,"Yes","")</f>
        <v/>
      </c>
      <c r="G669" s="6">
        <f t="shared" ca="1" si="110"/>
        <v>274.98573025399918</v>
      </c>
      <c r="H669" s="21" t="str">
        <f ca="1">IF(IF(RANDBETWEEN(1,$A$3)&lt;($D$2+1),RAND(),0)*G669&gt;Equity!G669,"Yes","")</f>
        <v/>
      </c>
      <c r="I669" s="6">
        <f t="shared" ca="1" si="111"/>
        <v>281.62706623530732</v>
      </c>
      <c r="J669" s="21" t="str">
        <f ca="1">IF(IF(RANDBETWEEN(1,$A$3)&lt;($D$2+1),RAND(),0)*I669&gt;Equity!I669,"Yes","")</f>
        <v/>
      </c>
      <c r="K669" s="6">
        <f t="shared" ca="1" si="112"/>
        <v>298.11778431763605</v>
      </c>
      <c r="L669" s="21" t="str">
        <f ca="1">IF(IF(RANDBETWEEN(1,$A$3)&lt;($D$2+1),RAND(),0)*K669&gt;Equity!K669,"Yes","")</f>
        <v/>
      </c>
      <c r="M669" s="6">
        <f t="shared" ca="1" si="113"/>
        <v>270.57794893356822</v>
      </c>
      <c r="N669" s="21" t="str">
        <f ca="1">IF(IF(RANDBETWEEN(1,$A$3)&lt;($D$2+1),RAND(),0)*M669&gt;Equity!M669,"Yes","")</f>
        <v/>
      </c>
      <c r="O669" s="6">
        <f t="shared" ca="1" si="114"/>
        <v>258.51699757213572</v>
      </c>
      <c r="P669" s="21" t="str">
        <f ca="1">IF(IF(RANDBETWEEN(1,$A$3)&lt;($D$2+1),RAND(),0)*O669&gt;Equity!O669,"Yes","")</f>
        <v/>
      </c>
      <c r="Q669" s="6">
        <f t="shared" ca="1" si="115"/>
        <v>296.72234622499786</v>
      </c>
      <c r="R669" s="21" t="str">
        <f ca="1">IF(IF(RANDBETWEEN(1,$A$3)&lt;($D$2+1),RAND(),0)*Q669&gt;Equity!Q669,"Yes","")</f>
        <v/>
      </c>
      <c r="S669" s="6">
        <f t="shared" ca="1" si="116"/>
        <v>278.34480124735529</v>
      </c>
      <c r="T669" s="21" t="str">
        <f ca="1">IF(IF(RANDBETWEEN(1,$A$3)&lt;($D$2+1),RAND(),0)*S669&gt;Equity!S669,"Yes","")</f>
        <v/>
      </c>
      <c r="U669" s="6">
        <f t="shared" ca="1" si="117"/>
        <v>251.38821476273628</v>
      </c>
      <c r="V669" s="21" t="str">
        <f ca="1">IF(IF(RANDBETWEEN(1,$A$3)&lt;($D$2+1),RAND(),0)*U669&gt;Equity!U669,"Yes","")</f>
        <v/>
      </c>
      <c r="W669" s="6">
        <f t="shared" ca="1" si="118"/>
        <v>287.54370505445939</v>
      </c>
    </row>
    <row r="670" spans="2:23" x14ac:dyDescent="0.3">
      <c r="B670" s="4">
        <v>667</v>
      </c>
      <c r="C670" s="40">
        <v>317.99795470448692</v>
      </c>
      <c r="D670" s="21" t="str">
        <f ca="1">IF(IF(RANDBETWEEN(1,$A$3)=1,RANDBETWEEN(0,Overview!$K$19)/100)*C670&gt;'liquid Assets'!C670,"Yes","")</f>
        <v/>
      </c>
      <c r="E670" s="6">
        <f t="shared" ca="1" si="109"/>
        <v>269.26369175710556</v>
      </c>
      <c r="F670" s="21" t="str">
        <f ca="1">IF(IF(RANDBETWEEN(1,$A$3)&lt;($D$2+1),RAND(),0)*E670&gt;Equity!E670,"Yes","")</f>
        <v/>
      </c>
      <c r="G670" s="6">
        <f t="shared" ca="1" si="110"/>
        <v>322.63175622016075</v>
      </c>
      <c r="H670" s="21" t="str">
        <f ca="1">IF(IF(RANDBETWEEN(1,$A$3)&lt;($D$2+1),RAND(),0)*G670&gt;Equity!G670,"Yes","")</f>
        <v/>
      </c>
      <c r="I670" s="6">
        <f t="shared" ca="1" si="111"/>
        <v>335.14923400010753</v>
      </c>
      <c r="J670" s="21" t="str">
        <f ca="1">IF(IF(RANDBETWEEN(1,$A$3)&lt;($D$2+1),RAND(),0)*I670&gt;Equity!I670,"Yes","")</f>
        <v/>
      </c>
      <c r="K670" s="6">
        <f t="shared" ca="1" si="112"/>
        <v>396.31240248914338</v>
      </c>
      <c r="L670" s="21" t="str">
        <f ca="1">IF(IF(RANDBETWEEN(1,$A$3)&lt;($D$2+1),RAND(),0)*K670&gt;Equity!K670,"Yes","")</f>
        <v/>
      </c>
      <c r="M670" s="6">
        <f t="shared" ca="1" si="113"/>
        <v>415.27202489651791</v>
      </c>
      <c r="N670" s="21" t="str">
        <f ca="1">IF(IF(RANDBETWEEN(1,$A$3)&lt;($D$2+1),RAND(),0)*M670&gt;Equity!M670,"Yes","")</f>
        <v/>
      </c>
      <c r="O670" s="6">
        <f t="shared" ca="1" si="114"/>
        <v>477.63417627219064</v>
      </c>
      <c r="P670" s="21" t="str">
        <f ca="1">IF(IF(RANDBETWEEN(1,$A$3)&lt;($D$2+1),RAND(),0)*O670&gt;Equity!O670,"Yes","")</f>
        <v/>
      </c>
      <c r="Q670" s="6">
        <f t="shared" ca="1" si="115"/>
        <v>433.73805047239284</v>
      </c>
      <c r="R670" s="21" t="str">
        <f ca="1">IF(IF(RANDBETWEEN(1,$A$3)&lt;($D$2+1),RAND(),0)*Q670&gt;Equity!Q670,"Yes","")</f>
        <v/>
      </c>
      <c r="S670" s="6">
        <f t="shared" ca="1" si="116"/>
        <v>485.638083846217</v>
      </c>
      <c r="T670" s="21" t="str">
        <f ca="1">IF(IF(RANDBETWEEN(1,$A$3)&lt;($D$2+1),RAND(),0)*S670&gt;Equity!S670,"Yes","")</f>
        <v/>
      </c>
      <c r="U670" s="6">
        <f t="shared" ca="1" si="117"/>
        <v>579.00453104405915</v>
      </c>
      <c r="V670" s="21" t="str">
        <f ca="1">IF(IF(RANDBETWEEN(1,$A$3)&lt;($D$2+1),RAND(),0)*U670&gt;Equity!U670,"Yes","")</f>
        <v/>
      </c>
      <c r="W670" s="6">
        <f t="shared" ca="1" si="118"/>
        <v>642.24301080635439</v>
      </c>
    </row>
    <row r="671" spans="2:23" x14ac:dyDescent="0.3">
      <c r="B671" s="4">
        <v>668</v>
      </c>
      <c r="C671" s="40">
        <v>317.40871621741906</v>
      </c>
      <c r="D671" s="21" t="str">
        <f ca="1">IF(IF(RANDBETWEEN(1,$A$3)=1,RANDBETWEEN(0,Overview!$K$19)/100)*C671&gt;'liquid Assets'!C671,"Yes","")</f>
        <v/>
      </c>
      <c r="E671" s="6">
        <f t="shared" ca="1" si="109"/>
        <v>369.52156714954725</v>
      </c>
      <c r="F671" s="21" t="str">
        <f ca="1">IF(IF(RANDBETWEEN(1,$A$3)&lt;($D$2+1),RAND(),0)*E671&gt;Equity!E671,"Yes","")</f>
        <v/>
      </c>
      <c r="G671" s="6">
        <f t="shared" ca="1" si="110"/>
        <v>301.1433095953509</v>
      </c>
      <c r="H671" s="21" t="str">
        <f ca="1">IF(IF(RANDBETWEEN(1,$A$3)&lt;($D$2+1),RAND(),0)*G671&gt;Equity!G671,"Yes","")</f>
        <v/>
      </c>
      <c r="I671" s="6">
        <f t="shared" ca="1" si="111"/>
        <v>355.82088769165534</v>
      </c>
      <c r="J671" s="21" t="str">
        <f ca="1">IF(IF(RANDBETWEEN(1,$A$3)&lt;($D$2+1),RAND(),0)*I671&gt;Equity!I671,"Yes","")</f>
        <v/>
      </c>
      <c r="K671" s="6">
        <f t="shared" ca="1" si="112"/>
        <v>307.95626490835281</v>
      </c>
      <c r="L671" s="21" t="str">
        <f ca="1">IF(IF(RANDBETWEEN(1,$A$3)&lt;($D$2+1),RAND(),0)*K671&gt;Equity!K671,"Yes","")</f>
        <v/>
      </c>
      <c r="M671" s="6">
        <f t="shared" ca="1" si="113"/>
        <v>276.63468046746908</v>
      </c>
      <c r="N671" s="21" t="str">
        <f ca="1">IF(IF(RANDBETWEEN(1,$A$3)&lt;($D$2+1),RAND(),0)*M671&gt;Equity!M671,"Yes","")</f>
        <v/>
      </c>
      <c r="O671" s="6">
        <f t="shared" ca="1" si="114"/>
        <v>227.55356879648528</v>
      </c>
      <c r="P671" s="21" t="str">
        <f ca="1">IF(IF(RANDBETWEEN(1,$A$3)&lt;($D$2+1),RAND(),0)*O671&gt;Equity!O671,"Yes","")</f>
        <v/>
      </c>
      <c r="Q671" s="6">
        <f t="shared" ca="1" si="115"/>
        <v>248.18213136345835</v>
      </c>
      <c r="R671" s="21" t="str">
        <f ca="1">IF(IF(RANDBETWEEN(1,$A$3)&lt;($D$2+1),RAND(),0)*Q671&gt;Equity!Q671,"Yes","")</f>
        <v/>
      </c>
      <c r="S671" s="6">
        <f t="shared" ca="1" si="116"/>
        <v>271.87377291648261</v>
      </c>
      <c r="T671" s="21" t="str">
        <f ca="1">IF(IF(RANDBETWEEN(1,$A$3)&lt;($D$2+1),RAND(),0)*S671&gt;Equity!S671,"Yes","")</f>
        <v/>
      </c>
      <c r="U671" s="6">
        <f t="shared" ca="1" si="117"/>
        <v>222.54160693502726</v>
      </c>
      <c r="V671" s="21" t="str">
        <f ca="1">IF(IF(RANDBETWEEN(1,$A$3)&lt;($D$2+1),RAND(),0)*U671&gt;Equity!U671,"Yes","")</f>
        <v/>
      </c>
      <c r="W671" s="6">
        <f t="shared" ca="1" si="118"/>
        <v>257.53202479795948</v>
      </c>
    </row>
    <row r="672" spans="2:23" x14ac:dyDescent="0.3">
      <c r="B672" s="4">
        <v>669</v>
      </c>
      <c r="C672" s="40">
        <v>316.82144855399287</v>
      </c>
      <c r="D672" s="21" t="str">
        <f ca="1">IF(IF(RANDBETWEEN(1,$A$3)=1,RANDBETWEEN(0,Overview!$K$19)/100)*C672&gt;'liquid Assets'!C672,"Yes","")</f>
        <v/>
      </c>
      <c r="E672" s="6">
        <f t="shared" ca="1" si="109"/>
        <v>335.42075437919834</v>
      </c>
      <c r="F672" s="21" t="str">
        <f ca="1">IF(IF(RANDBETWEEN(1,$A$3)&lt;($D$2+1),RAND(),0)*E672&gt;Equity!E672,"Yes","")</f>
        <v/>
      </c>
      <c r="G672" s="6">
        <f t="shared" ca="1" si="110"/>
        <v>337.68606492990602</v>
      </c>
      <c r="H672" s="21" t="str">
        <f ca="1">IF(IF(RANDBETWEEN(1,$A$3)&lt;($D$2+1),RAND(),0)*G672&gt;Equity!G672,"Yes","")</f>
        <v/>
      </c>
      <c r="I672" s="6">
        <f t="shared" ca="1" si="111"/>
        <v>388.35343755807776</v>
      </c>
      <c r="J672" s="21" t="str">
        <f ca="1">IF(IF(RANDBETWEEN(1,$A$3)&lt;($D$2+1),RAND(),0)*I672&gt;Equity!I672,"Yes","")</f>
        <v/>
      </c>
      <c r="K672" s="6">
        <f t="shared" ca="1" si="112"/>
        <v>330.87559315584264</v>
      </c>
      <c r="L672" s="21" t="str">
        <f ca="1">IF(IF(RANDBETWEEN(1,$A$3)&lt;($D$2+1),RAND(),0)*K672&gt;Equity!K672,"Yes","")</f>
        <v/>
      </c>
      <c r="M672" s="6">
        <f t="shared" ca="1" si="113"/>
        <v>295.73065531800597</v>
      </c>
      <c r="N672" s="21" t="str">
        <f ca="1">IF(IF(RANDBETWEEN(1,$A$3)&lt;($D$2+1),RAND(),0)*M672&gt;Equity!M672,"Yes","")</f>
        <v/>
      </c>
      <c r="O672" s="6">
        <f t="shared" ca="1" si="114"/>
        <v>254.90060470785807</v>
      </c>
      <c r="P672" s="21" t="str">
        <f ca="1">IF(IF(RANDBETWEEN(1,$A$3)&lt;($D$2+1),RAND(),0)*O672&gt;Equity!O672,"Yes","")</f>
        <v/>
      </c>
      <c r="Q672" s="6">
        <f t="shared" ca="1" si="115"/>
        <v>277.14403246770445</v>
      </c>
      <c r="R672" s="21" t="str">
        <f ca="1">IF(IF(RANDBETWEEN(1,$A$3)&lt;($D$2+1),RAND(),0)*Q672&gt;Equity!Q672,"Yes","")</f>
        <v/>
      </c>
      <c r="S672" s="6">
        <f t="shared" ca="1" si="116"/>
        <v>300.00050101631336</v>
      </c>
      <c r="T672" s="21" t="str">
        <f ca="1">IF(IF(RANDBETWEEN(1,$A$3)&lt;($D$2+1),RAND(),0)*S672&gt;Equity!S672,"Yes","")</f>
        <v/>
      </c>
      <c r="U672" s="6">
        <f t="shared" ca="1" si="117"/>
        <v>277.94571494563206</v>
      </c>
      <c r="V672" s="21" t="str">
        <f ca="1">IF(IF(RANDBETWEEN(1,$A$3)&lt;($D$2+1),RAND(),0)*U672&gt;Equity!U672,"Yes","")</f>
        <v/>
      </c>
      <c r="W672" s="6">
        <f t="shared" ca="1" si="118"/>
        <v>310.8783200197272</v>
      </c>
    </row>
    <row r="673" spans="2:23" x14ac:dyDescent="0.3">
      <c r="B673" s="4">
        <v>670</v>
      </c>
      <c r="C673" s="40">
        <v>316.23614219123527</v>
      </c>
      <c r="D673" s="21" t="str">
        <f ca="1">IF(IF(RANDBETWEEN(1,$A$3)=1,RANDBETWEEN(0,Overview!$K$19)/100)*C673&gt;'liquid Assets'!C673,"Yes","")</f>
        <v/>
      </c>
      <c r="E673" s="6">
        <f t="shared" ca="1" si="109"/>
        <v>362.02176229885714</v>
      </c>
      <c r="F673" s="21" t="str">
        <f ca="1">IF(IF(RANDBETWEEN(1,$A$3)&lt;($D$2+1),RAND(),0)*E673&gt;Equity!E673,"Yes","")</f>
        <v/>
      </c>
      <c r="G673" s="6">
        <f t="shared" ca="1" si="110"/>
        <v>335.48187886542195</v>
      </c>
      <c r="H673" s="21" t="str">
        <f ca="1">IF(IF(RANDBETWEEN(1,$A$3)&lt;($D$2+1),RAND(),0)*G673&gt;Equity!G673,"Yes","")</f>
        <v/>
      </c>
      <c r="I673" s="6">
        <f t="shared" ca="1" si="111"/>
        <v>353.65198802775001</v>
      </c>
      <c r="J673" s="21" t="str">
        <f ca="1">IF(IF(RANDBETWEEN(1,$A$3)&lt;($D$2+1),RAND(),0)*I673&gt;Equity!I673,"Yes","")</f>
        <v/>
      </c>
      <c r="K673" s="6">
        <f t="shared" ca="1" si="112"/>
        <v>392.36092431644806</v>
      </c>
      <c r="L673" s="21" t="str">
        <f ca="1">IF(IF(RANDBETWEEN(1,$A$3)&lt;($D$2+1),RAND(),0)*K673&gt;Equity!K673,"Yes","")</f>
        <v/>
      </c>
      <c r="M673" s="6">
        <f t="shared" ca="1" si="113"/>
        <v>396.96193899433973</v>
      </c>
      <c r="N673" s="21" t="str">
        <f ca="1">IF(IF(RANDBETWEEN(1,$A$3)&lt;($D$2+1),RAND(),0)*M673&gt;Equity!M673,"Yes","")</f>
        <v/>
      </c>
      <c r="O673" s="6">
        <f t="shared" ca="1" si="114"/>
        <v>433.26032650515754</v>
      </c>
      <c r="P673" s="21" t="str">
        <f ca="1">IF(IF(RANDBETWEEN(1,$A$3)&lt;($D$2+1),RAND(),0)*O673&gt;Equity!O673,"Yes","")</f>
        <v/>
      </c>
      <c r="Q673" s="6">
        <f t="shared" ca="1" si="115"/>
        <v>417.55799527358312</v>
      </c>
      <c r="R673" s="21" t="str">
        <f ca="1">IF(IF(RANDBETWEEN(1,$A$3)&lt;($D$2+1),RAND(),0)*Q673&gt;Equity!Q673,"Yes","")</f>
        <v/>
      </c>
      <c r="S673" s="6">
        <f t="shared" ca="1" si="116"/>
        <v>445.68985959327182</v>
      </c>
      <c r="T673" s="21" t="str">
        <f ca="1">IF(IF(RANDBETWEEN(1,$A$3)&lt;($D$2+1),RAND(),0)*S673&gt;Equity!S673,"Yes","")</f>
        <v/>
      </c>
      <c r="U673" s="6">
        <f t="shared" ca="1" si="117"/>
        <v>424.88857832722738</v>
      </c>
      <c r="V673" s="21" t="str">
        <f ca="1">IF(IF(RANDBETWEEN(1,$A$3)&lt;($D$2+1),RAND(),0)*U673&gt;Equity!U673,"Yes","")</f>
        <v/>
      </c>
      <c r="W673" s="6">
        <f t="shared" ca="1" si="118"/>
        <v>432.56683983978155</v>
      </c>
    </row>
    <row r="674" spans="2:23" x14ac:dyDescent="0.3">
      <c r="B674" s="4">
        <v>671</v>
      </c>
      <c r="C674" s="40">
        <v>315.65278766630809</v>
      </c>
      <c r="D674" s="21" t="str">
        <f ca="1">IF(IF(RANDBETWEEN(1,$A$3)=1,RANDBETWEEN(0,Overview!$K$19)/100)*C674&gt;'liquid Assets'!C674,"Yes","")</f>
        <v/>
      </c>
      <c r="E674" s="6">
        <f t="shared" ca="1" si="109"/>
        <v>264.89146990466202</v>
      </c>
      <c r="F674" s="21" t="str">
        <f ca="1">IF(IF(RANDBETWEEN(1,$A$3)&lt;($D$2+1),RAND(),0)*E674&gt;Equity!E674,"Yes","")</f>
        <v/>
      </c>
      <c r="G674" s="6">
        <f t="shared" ca="1" si="110"/>
        <v>219.19446987639603</v>
      </c>
      <c r="H674" s="21" t="str">
        <f ca="1">IF(IF(RANDBETWEEN(1,$A$3)&lt;($D$2+1),RAND(),0)*G674&gt;Equity!G674,"Yes","")</f>
        <v/>
      </c>
      <c r="I674" s="6">
        <f t="shared" ca="1" si="111"/>
        <v>208.79848407135543</v>
      </c>
      <c r="J674" s="21" t="str">
        <f ca="1">IF(IF(RANDBETWEEN(1,$A$3)&lt;($D$2+1),RAND(),0)*I674&gt;Equity!I674,"Yes","")</f>
        <v/>
      </c>
      <c r="K674" s="6">
        <f t="shared" ca="1" si="112"/>
        <v>225.90763710462187</v>
      </c>
      <c r="L674" s="21" t="str">
        <f ca="1">IF(IF(RANDBETWEEN(1,$A$3)&lt;($D$2+1),RAND(),0)*K674&gt;Equity!K674,"Yes","")</f>
        <v/>
      </c>
      <c r="M674" s="6">
        <f t="shared" ca="1" si="113"/>
        <v>265.72751581819375</v>
      </c>
      <c r="N674" s="21" t="str">
        <f ca="1">IF(IF(RANDBETWEEN(1,$A$3)&lt;($D$2+1),RAND(),0)*M674&gt;Equity!M674,"Yes","")</f>
        <v/>
      </c>
      <c r="O674" s="6">
        <f t="shared" ca="1" si="114"/>
        <v>312.03218744239814</v>
      </c>
      <c r="P674" s="21" t="str">
        <f ca="1">IF(IF(RANDBETWEEN(1,$A$3)&lt;($D$2+1),RAND(),0)*O674&gt;Equity!O674,"Yes","")</f>
        <v/>
      </c>
      <c r="Q674" s="6">
        <f t="shared" ca="1" si="115"/>
        <v>310.56942515030033</v>
      </c>
      <c r="R674" s="21" t="str">
        <f ca="1">IF(IF(RANDBETWEEN(1,$A$3)&lt;($D$2+1),RAND(),0)*Q674&gt;Equity!Q674,"Yes","")</f>
        <v/>
      </c>
      <c r="S674" s="6">
        <f t="shared" ca="1" si="116"/>
        <v>261.14347440511625</v>
      </c>
      <c r="T674" s="21" t="str">
        <f ca="1">IF(IF(RANDBETWEEN(1,$A$3)&lt;($D$2+1),RAND(),0)*S674&gt;Equity!S674,"Yes","")</f>
        <v/>
      </c>
      <c r="U674" s="6">
        <f t="shared" ca="1" si="117"/>
        <v>248.77961557643263</v>
      </c>
      <c r="V674" s="21" t="str">
        <f ca="1">IF(IF(RANDBETWEEN(1,$A$3)&lt;($D$2+1),RAND(),0)*U674&gt;Equity!U674,"Yes","")</f>
        <v/>
      </c>
      <c r="W674" s="6">
        <f t="shared" ca="1" si="118"/>
        <v>276.09444994611641</v>
      </c>
    </row>
    <row r="675" spans="2:23" x14ac:dyDescent="0.3">
      <c r="B675" s="4">
        <v>672</v>
      </c>
      <c r="C675" s="40">
        <v>315.07137557604005</v>
      </c>
      <c r="D675" s="21" t="str">
        <f ca="1">IF(IF(RANDBETWEEN(1,$A$3)=1,RANDBETWEEN(0,Overview!$K$19)/100)*C675&gt;'liquid Assets'!C675,"Yes","")</f>
        <v/>
      </c>
      <c r="E675" s="6">
        <f t="shared" ca="1" si="109"/>
        <v>328.88126852973829</v>
      </c>
      <c r="F675" s="21" t="str">
        <f ca="1">IF(IF(RANDBETWEEN(1,$A$3)&lt;($D$2+1),RAND(),0)*E675&gt;Equity!E675,"Yes","")</f>
        <v/>
      </c>
      <c r="G675" s="6">
        <f t="shared" ca="1" si="110"/>
        <v>301.46003489277376</v>
      </c>
      <c r="H675" s="21" t="str">
        <f ca="1">IF(IF(RANDBETWEEN(1,$A$3)&lt;($D$2+1),RAND(),0)*G675&gt;Equity!G675,"Yes","")</f>
        <v/>
      </c>
      <c r="I675" s="6">
        <f t="shared" ca="1" si="111"/>
        <v>263.91731359010208</v>
      </c>
      <c r="J675" s="21" t="str">
        <f ca="1">IF(IF(RANDBETWEEN(1,$A$3)&lt;($D$2+1),RAND(),0)*I675&gt;Equity!I675,"Yes","")</f>
        <v/>
      </c>
      <c r="K675" s="6">
        <f t="shared" ca="1" si="112"/>
        <v>216.55243245929901</v>
      </c>
      <c r="L675" s="21" t="str">
        <f ca="1">IF(IF(RANDBETWEEN(1,$A$3)&lt;($D$2+1),RAND(),0)*K675&gt;Equity!K675,"Yes","")</f>
        <v/>
      </c>
      <c r="M675" s="6">
        <f t="shared" ca="1" si="113"/>
        <v>189.71545595662982</v>
      </c>
      <c r="N675" s="21" t="str">
        <f ca="1">IF(IF(RANDBETWEEN(1,$A$3)&lt;($D$2+1),RAND(),0)*M675&gt;Equity!M675,"Yes","")</f>
        <v/>
      </c>
      <c r="O675" s="6">
        <f t="shared" ca="1" si="114"/>
        <v>183.93332209059031</v>
      </c>
      <c r="P675" s="21" t="str">
        <f ca="1">IF(IF(RANDBETWEEN(1,$A$3)&lt;($D$2+1),RAND(),0)*O675&gt;Equity!O675,"Yes","")</f>
        <v/>
      </c>
      <c r="Q675" s="6">
        <f t="shared" ca="1" si="115"/>
        <v>178.80482093273505</v>
      </c>
      <c r="R675" s="21" t="str">
        <f ca="1">IF(IF(RANDBETWEEN(1,$A$3)&lt;($D$2+1),RAND(),0)*Q675&gt;Equity!Q675,"Yes","")</f>
        <v/>
      </c>
      <c r="S675" s="6">
        <f t="shared" ca="1" si="116"/>
        <v>160.36506482422629</v>
      </c>
      <c r="T675" s="21" t="str">
        <f ca="1">IF(IF(RANDBETWEEN(1,$A$3)&lt;($D$2+1),RAND(),0)*S675&gt;Equity!S675,"Yes","")</f>
        <v/>
      </c>
      <c r="U675" s="6">
        <f t="shared" ca="1" si="117"/>
        <v>151.15513449583327</v>
      </c>
      <c r="V675" s="21" t="str">
        <f ca="1">IF(IF(RANDBETWEEN(1,$A$3)&lt;($D$2+1),RAND(),0)*U675&gt;Equity!U675,"Yes","")</f>
        <v/>
      </c>
      <c r="W675" s="6">
        <f t="shared" ca="1" si="118"/>
        <v>149.72324841175509</v>
      </c>
    </row>
    <row r="676" spans="2:23" x14ac:dyDescent="0.3">
      <c r="B676" s="4">
        <v>673</v>
      </c>
      <c r="C676" s="40">
        <v>314.49189657646394</v>
      </c>
      <c r="D676" s="21" t="str">
        <f ca="1">IF(IF(RANDBETWEEN(1,$A$3)=1,RANDBETWEEN(0,Overview!$K$19)/100)*C676&gt;'liquid Assets'!C676,"Yes","")</f>
        <v/>
      </c>
      <c r="E676" s="6">
        <f t="shared" ca="1" si="109"/>
        <v>292.7138606472065</v>
      </c>
      <c r="F676" s="21" t="str">
        <f ca="1">IF(IF(RANDBETWEEN(1,$A$3)&lt;($D$2+1),RAND(),0)*E676&gt;Equity!E676,"Yes","")</f>
        <v/>
      </c>
      <c r="G676" s="6">
        <f t="shared" ca="1" si="110"/>
        <v>269.13044479295024</v>
      </c>
      <c r="H676" s="21" t="str">
        <f ca="1">IF(IF(RANDBETWEEN(1,$A$3)&lt;($D$2+1),RAND(),0)*G676&gt;Equity!G676,"Yes","")</f>
        <v/>
      </c>
      <c r="I676" s="6">
        <f t="shared" ca="1" si="111"/>
        <v>244.74661510741586</v>
      </c>
      <c r="J676" s="21" t="str">
        <f ca="1">IF(IF(RANDBETWEEN(1,$A$3)&lt;($D$2+1),RAND(),0)*I676&gt;Equity!I676,"Yes","")</f>
        <v/>
      </c>
      <c r="K676" s="6">
        <f t="shared" ca="1" si="112"/>
        <v>210.40423652397027</v>
      </c>
      <c r="L676" s="21" t="str">
        <f ca="1">IF(IF(RANDBETWEEN(1,$A$3)&lt;($D$2+1),RAND(),0)*K676&gt;Equity!K676,"Yes","")</f>
        <v/>
      </c>
      <c r="M676" s="6">
        <f t="shared" ca="1" si="113"/>
        <v>190.35842899524351</v>
      </c>
      <c r="N676" s="21" t="str">
        <f ca="1">IF(IF(RANDBETWEEN(1,$A$3)&lt;($D$2+1),RAND(),0)*M676&gt;Equity!M676,"Yes","")</f>
        <v/>
      </c>
      <c r="O676" s="6">
        <f t="shared" ca="1" si="114"/>
        <v>170.40135709611036</v>
      </c>
      <c r="P676" s="21" t="str">
        <f ca="1">IF(IF(RANDBETWEEN(1,$A$3)&lt;($D$2+1),RAND(),0)*O676&gt;Equity!O676,"Yes","")</f>
        <v/>
      </c>
      <c r="Q676" s="6">
        <f t="shared" ca="1" si="115"/>
        <v>144.08797872765155</v>
      </c>
      <c r="R676" s="21" t="str">
        <f ca="1">IF(IF(RANDBETWEEN(1,$A$3)&lt;($D$2+1),RAND(),0)*Q676&gt;Equity!Q676,"Yes","")</f>
        <v/>
      </c>
      <c r="S676" s="6">
        <f t="shared" ca="1" si="116"/>
        <v>157.97197973772774</v>
      </c>
      <c r="T676" s="21" t="str">
        <f ca="1">IF(IF(RANDBETWEEN(1,$A$3)&lt;($D$2+1),RAND(),0)*S676&gt;Equity!S676,"Yes","")</f>
        <v/>
      </c>
      <c r="U676" s="6">
        <f t="shared" ca="1" si="117"/>
        <v>187.97265472899247</v>
      </c>
      <c r="V676" s="21" t="str">
        <f ca="1">IF(IF(RANDBETWEEN(1,$A$3)&lt;($D$2+1),RAND(),0)*U676&gt;Equity!U676,"Yes","")</f>
        <v/>
      </c>
      <c r="W676" s="6">
        <f t="shared" ca="1" si="118"/>
        <v>163.99971786440676</v>
      </c>
    </row>
    <row r="677" spans="2:23" x14ac:dyDescent="0.3">
      <c r="B677" s="4">
        <v>674</v>
      </c>
      <c r="C677" s="40">
        <v>313.91434138235422</v>
      </c>
      <c r="D677" s="21" t="str">
        <f ca="1">IF(IF(RANDBETWEEN(1,$A$3)=1,RANDBETWEEN(0,Overview!$K$19)/100)*C677&gt;'liquid Assets'!C677,"Yes","")</f>
        <v/>
      </c>
      <c r="E677" s="6">
        <f t="shared" ref="E677:E740" ca="1" si="119">IF(D677="",(RAND()/2.5+0.8)*C677,0)</f>
        <v>364.8789361333416</v>
      </c>
      <c r="F677" s="21" t="str">
        <f ca="1">IF(IF(RANDBETWEEN(1,$A$3)&lt;($D$2+1),RAND(),0)*E677&gt;Equity!E677,"Yes","")</f>
        <v/>
      </c>
      <c r="G677" s="6">
        <f t="shared" ref="G677:G740" ca="1" si="120">IF(F677="",(RAND()/2.5+0.8)*E677,0)</f>
        <v>393.01586255189039</v>
      </c>
      <c r="H677" s="21" t="str">
        <f ca="1">IF(IF(RANDBETWEEN(1,$A$3)&lt;($D$2+1),RAND(),0)*G677&gt;Equity!G677,"Yes","")</f>
        <v/>
      </c>
      <c r="I677" s="6">
        <f t="shared" ref="I677:I740" ca="1" si="121">IF(H677="",(RAND()/2.5+0.8)*G677,0)</f>
        <v>374.96473846468297</v>
      </c>
      <c r="J677" s="21" t="str">
        <f ca="1">IF(IF(RANDBETWEEN(1,$A$3)&lt;($D$2+1),RAND(),0)*I677&gt;Equity!I677,"Yes","")</f>
        <v/>
      </c>
      <c r="K677" s="6">
        <f t="shared" ref="K677:K740" ca="1" si="122">IF(J677="",(RAND()/2.5+0.8)*I677,0)</f>
        <v>416.29445075105332</v>
      </c>
      <c r="L677" s="21" t="str">
        <f ca="1">IF(IF(RANDBETWEEN(1,$A$3)&lt;($D$2+1),RAND(),0)*K677&gt;Equity!K677,"Yes","")</f>
        <v/>
      </c>
      <c r="M677" s="6">
        <f t="shared" ref="M677:M740" ca="1" si="123">IF(L677="",(RAND()/2.5+0.8)*K677,0)</f>
        <v>478.76836619117012</v>
      </c>
      <c r="N677" s="21" t="str">
        <f ca="1">IF(IF(RANDBETWEEN(1,$A$3)&lt;($D$2+1),RAND(),0)*M677&gt;Equity!M677,"Yes","")</f>
        <v/>
      </c>
      <c r="O677" s="6">
        <f t="shared" ref="O677:O740" ca="1" si="124">IF(N677="",(RAND()/2.5+0.8)*M677,0)</f>
        <v>508.28821173770007</v>
      </c>
      <c r="P677" s="21" t="str">
        <f ca="1">IF(IF(RANDBETWEEN(1,$A$3)&lt;($D$2+1),RAND(),0)*O677&gt;Equity!O677,"Yes","")</f>
        <v/>
      </c>
      <c r="Q677" s="6">
        <f t="shared" ref="Q677:Q740" ca="1" si="125">IF(P677="",(RAND()/2.5+0.8)*O677,0)</f>
        <v>452.25144164209763</v>
      </c>
      <c r="R677" s="21" t="str">
        <f ca="1">IF(IF(RANDBETWEEN(1,$A$3)&lt;($D$2+1),RAND(),0)*Q677&gt;Equity!Q677,"Yes","")</f>
        <v/>
      </c>
      <c r="S677" s="6">
        <f t="shared" ref="S677:S740" ca="1" si="126">IF(R677="",(RAND()/2.5+0.8)*Q677,0)</f>
        <v>419.60223942987744</v>
      </c>
      <c r="T677" s="21" t="str">
        <f ca="1">IF(IF(RANDBETWEEN(1,$A$3)&lt;($D$2+1),RAND(),0)*S677&gt;Equity!S677,"Yes","")</f>
        <v/>
      </c>
      <c r="U677" s="6">
        <f t="shared" ref="U677:U740" ca="1" si="127">IF(T677="",(RAND()/2.5+0.8)*S677,0)</f>
        <v>478.62804952241709</v>
      </c>
      <c r="V677" s="21" t="str">
        <f ca="1">IF(IF(RANDBETWEEN(1,$A$3)&lt;($D$2+1),RAND(),0)*U677&gt;Equity!U677,"Yes","")</f>
        <v/>
      </c>
      <c r="W677" s="6">
        <f t="shared" ref="W677:W740" ca="1" si="128">IF(V677="",(RAND()/2.5+0.8)*U677,0)</f>
        <v>439.86518521850678</v>
      </c>
    </row>
    <row r="678" spans="2:23" x14ac:dyDescent="0.3">
      <c r="B678" s="4">
        <v>675</v>
      </c>
      <c r="C678" s="40">
        <v>313.33870076677374</v>
      </c>
      <c r="D678" s="21" t="str">
        <f ca="1">IF(IF(RANDBETWEEN(1,$A$3)=1,RANDBETWEEN(0,Overview!$K$19)/100)*C678&gt;'liquid Assets'!C678,"Yes","")</f>
        <v/>
      </c>
      <c r="E678" s="6">
        <f t="shared" ca="1" si="119"/>
        <v>316.1664693717106</v>
      </c>
      <c r="F678" s="21" t="str">
        <f ca="1">IF(IF(RANDBETWEEN(1,$A$3)&lt;($D$2+1),RAND(),0)*E678&gt;Equity!E678,"Yes","")</f>
        <v/>
      </c>
      <c r="G678" s="6">
        <f t="shared" ca="1" si="120"/>
        <v>338.28211560250298</v>
      </c>
      <c r="H678" s="21" t="str">
        <f ca="1">IF(IF(RANDBETWEEN(1,$A$3)&lt;($D$2+1),RAND(),0)*G678&gt;Equity!G678,"Yes","")</f>
        <v/>
      </c>
      <c r="I678" s="6">
        <f t="shared" ca="1" si="121"/>
        <v>343.49666965398796</v>
      </c>
      <c r="J678" s="21" t="str">
        <f ca="1">IF(IF(RANDBETWEEN(1,$A$3)&lt;($D$2+1),RAND(),0)*I678&gt;Equity!I678,"Yes","")</f>
        <v/>
      </c>
      <c r="K678" s="6">
        <f t="shared" ca="1" si="122"/>
        <v>310.73880161340645</v>
      </c>
      <c r="L678" s="21" t="str">
        <f ca="1">IF(IF(RANDBETWEEN(1,$A$3)&lt;($D$2+1),RAND(),0)*K678&gt;Equity!K678,"Yes","")</f>
        <v/>
      </c>
      <c r="M678" s="6">
        <f t="shared" ca="1" si="123"/>
        <v>253.18284240778462</v>
      </c>
      <c r="N678" s="21" t="str">
        <f ca="1">IF(IF(RANDBETWEEN(1,$A$3)&lt;($D$2+1),RAND(),0)*M678&gt;Equity!M678,"Yes","")</f>
        <v/>
      </c>
      <c r="O678" s="6">
        <f t="shared" ca="1" si="124"/>
        <v>234.58890137781853</v>
      </c>
      <c r="P678" s="21" t="str">
        <f ca="1">IF(IF(RANDBETWEEN(1,$A$3)&lt;($D$2+1),RAND(),0)*O678&gt;Equity!O678,"Yes","")</f>
        <v/>
      </c>
      <c r="Q678" s="6">
        <f t="shared" ca="1" si="125"/>
        <v>262.15549042946787</v>
      </c>
      <c r="R678" s="21" t="str">
        <f ca="1">IF(IF(RANDBETWEEN(1,$A$3)&lt;($D$2+1),RAND(),0)*Q678&gt;Equity!Q678,"Yes","")</f>
        <v/>
      </c>
      <c r="S678" s="6">
        <f t="shared" ca="1" si="126"/>
        <v>212.77907763472666</v>
      </c>
      <c r="T678" s="21" t="str">
        <f ca="1">IF(IF(RANDBETWEEN(1,$A$3)&lt;($D$2+1),RAND(),0)*S678&gt;Equity!S678,"Yes","")</f>
        <v/>
      </c>
      <c r="U678" s="6">
        <f t="shared" ca="1" si="127"/>
        <v>201.9698859901342</v>
      </c>
      <c r="V678" s="21" t="str">
        <f ca="1">IF(IF(RANDBETWEEN(1,$A$3)&lt;($D$2+1),RAND(),0)*U678&gt;Equity!U678,"Yes","")</f>
        <v/>
      </c>
      <c r="W678" s="6">
        <f t="shared" ca="1" si="128"/>
        <v>208.10423771198631</v>
      </c>
    </row>
    <row r="679" spans="2:23" x14ac:dyDescent="0.3">
      <c r="B679" s="4">
        <v>676</v>
      </c>
      <c r="C679" s="40">
        <v>312.76496556062045</v>
      </c>
      <c r="D679" s="21" t="str">
        <f ca="1">IF(IF(RANDBETWEEN(1,$A$3)=1,RANDBETWEEN(0,Overview!$K$19)/100)*C679&gt;'liquid Assets'!C679,"Yes","")</f>
        <v/>
      </c>
      <c r="E679" s="6">
        <f t="shared" ca="1" si="119"/>
        <v>313.16577882166479</v>
      </c>
      <c r="F679" s="21" t="str">
        <f ca="1">IF(IF(RANDBETWEEN(1,$A$3)&lt;($D$2+1),RAND(),0)*E679&gt;Equity!E679,"Yes","")</f>
        <v/>
      </c>
      <c r="G679" s="6">
        <f t="shared" ca="1" si="120"/>
        <v>366.73421944738038</v>
      </c>
      <c r="H679" s="21" t="str">
        <f ca="1">IF(IF(RANDBETWEEN(1,$A$3)&lt;($D$2+1),RAND(),0)*G679&gt;Equity!G679,"Yes","")</f>
        <v/>
      </c>
      <c r="I679" s="6">
        <f t="shared" ca="1" si="121"/>
        <v>312.8006145103829</v>
      </c>
      <c r="J679" s="21" t="str">
        <f ca="1">IF(IF(RANDBETWEEN(1,$A$3)&lt;($D$2+1),RAND(),0)*I679&gt;Equity!I679,"Yes","")</f>
        <v/>
      </c>
      <c r="K679" s="6">
        <f t="shared" ca="1" si="122"/>
        <v>286.49815157090813</v>
      </c>
      <c r="L679" s="21" t="str">
        <f ca="1">IF(IF(RANDBETWEEN(1,$A$3)&lt;($D$2+1),RAND(),0)*K679&gt;Equity!K679,"Yes","")</f>
        <v/>
      </c>
      <c r="M679" s="6">
        <f t="shared" ca="1" si="123"/>
        <v>295.68245390309085</v>
      </c>
      <c r="N679" s="21" t="str">
        <f ca="1">IF(IF(RANDBETWEEN(1,$A$3)&lt;($D$2+1),RAND(),0)*M679&gt;Equity!M679,"Yes","")</f>
        <v/>
      </c>
      <c r="O679" s="6">
        <f t="shared" ca="1" si="124"/>
        <v>270.0259630364489</v>
      </c>
      <c r="P679" s="21" t="str">
        <f ca="1">IF(IF(RANDBETWEEN(1,$A$3)&lt;($D$2+1),RAND(),0)*O679&gt;Equity!O679,"Yes","")</f>
        <v/>
      </c>
      <c r="Q679" s="6">
        <f t="shared" ca="1" si="125"/>
        <v>223.28143189520046</v>
      </c>
      <c r="R679" s="21" t="str">
        <f ca="1">IF(IF(RANDBETWEEN(1,$A$3)&lt;($D$2+1),RAND(),0)*Q679&gt;Equity!Q679,"Yes","")</f>
        <v/>
      </c>
      <c r="S679" s="6">
        <f t="shared" ca="1" si="126"/>
        <v>185.30575161281701</v>
      </c>
      <c r="T679" s="21" t="str">
        <f ca="1">IF(IF(RANDBETWEEN(1,$A$3)&lt;($D$2+1),RAND(),0)*S679&gt;Equity!S679,"Yes","")</f>
        <v/>
      </c>
      <c r="U679" s="6">
        <f t="shared" ca="1" si="127"/>
        <v>217.42916205983354</v>
      </c>
      <c r="V679" s="21" t="str">
        <f ca="1">IF(IF(RANDBETWEEN(1,$A$3)&lt;($D$2+1),RAND(),0)*U679&gt;Equity!U679,"Yes","")</f>
        <v/>
      </c>
      <c r="W679" s="6">
        <f t="shared" ca="1" si="128"/>
        <v>192.94284049241344</v>
      </c>
    </row>
    <row r="680" spans="2:23" x14ac:dyDescent="0.3">
      <c r="B680" s="4">
        <v>677</v>
      </c>
      <c r="C680" s="40">
        <v>312.19312665218013</v>
      </c>
      <c r="D680" s="21" t="str">
        <f ca="1">IF(IF(RANDBETWEEN(1,$A$3)=1,RANDBETWEEN(0,Overview!$K$19)/100)*C680&gt;'liquid Assets'!C680,"Yes","")</f>
        <v/>
      </c>
      <c r="E680" s="6">
        <f t="shared" ca="1" si="119"/>
        <v>350.22594562241665</v>
      </c>
      <c r="F680" s="21" t="str">
        <f ca="1">IF(IF(RANDBETWEEN(1,$A$3)&lt;($D$2+1),RAND(),0)*E680&gt;Equity!E680,"Yes","")</f>
        <v/>
      </c>
      <c r="G680" s="6">
        <f t="shared" ca="1" si="120"/>
        <v>334.13748323565619</v>
      </c>
      <c r="H680" s="21" t="str">
        <f ca="1">IF(IF(RANDBETWEEN(1,$A$3)&lt;($D$2+1),RAND(),0)*G680&gt;Equity!G680,"Yes","")</f>
        <v/>
      </c>
      <c r="I680" s="6">
        <f t="shared" ca="1" si="121"/>
        <v>376.27700052357136</v>
      </c>
      <c r="J680" s="21" t="str">
        <f ca="1">IF(IF(RANDBETWEEN(1,$A$3)&lt;($D$2+1),RAND(),0)*I680&gt;Equity!I680,"Yes","")</f>
        <v/>
      </c>
      <c r="K680" s="6">
        <f t="shared" ca="1" si="122"/>
        <v>363.40555678962846</v>
      </c>
      <c r="L680" s="21" t="str">
        <f ca="1">IF(IF(RANDBETWEEN(1,$A$3)&lt;($D$2+1),RAND(),0)*K680&gt;Equity!K680,"Yes","")</f>
        <v/>
      </c>
      <c r="M680" s="6">
        <f t="shared" ca="1" si="123"/>
        <v>358.36124587129081</v>
      </c>
      <c r="N680" s="21" t="str">
        <f ca="1">IF(IF(RANDBETWEEN(1,$A$3)&lt;($D$2+1),RAND(),0)*M680&gt;Equity!M680,"Yes","")</f>
        <v/>
      </c>
      <c r="O680" s="6">
        <f t="shared" ca="1" si="124"/>
        <v>292.55538167743816</v>
      </c>
      <c r="P680" s="21" t="str">
        <f ca="1">IF(IF(RANDBETWEEN(1,$A$3)&lt;($D$2+1),RAND(),0)*O680&gt;Equity!O680,"Yes","")</f>
        <v/>
      </c>
      <c r="Q680" s="6">
        <f t="shared" ca="1" si="125"/>
        <v>304.75452191292328</v>
      </c>
      <c r="R680" s="21" t="str">
        <f ca="1">IF(IF(RANDBETWEEN(1,$A$3)&lt;($D$2+1),RAND(),0)*Q680&gt;Equity!Q680,"Yes","")</f>
        <v/>
      </c>
      <c r="S680" s="6">
        <f t="shared" ca="1" si="126"/>
        <v>358.286254940552</v>
      </c>
      <c r="T680" s="21" t="str">
        <f ca="1">IF(IF(RANDBETWEEN(1,$A$3)&lt;($D$2+1),RAND(),0)*S680&gt;Equity!S680,"Yes","")</f>
        <v/>
      </c>
      <c r="U680" s="6">
        <f t="shared" ca="1" si="127"/>
        <v>383.60030306066966</v>
      </c>
      <c r="V680" s="21" t="str">
        <f ca="1">IF(IF(RANDBETWEEN(1,$A$3)&lt;($D$2+1),RAND(),0)*U680&gt;Equity!U680,"Yes","")</f>
        <v/>
      </c>
      <c r="W680" s="6">
        <f t="shared" ca="1" si="128"/>
        <v>432.62963579263203</v>
      </c>
    </row>
    <row r="681" spans="2:23" x14ac:dyDescent="0.3">
      <c r="B681" s="4">
        <v>678</v>
      </c>
      <c r="C681" s="40">
        <v>311.62317498668415</v>
      </c>
      <c r="D681" s="21" t="str">
        <f ca="1">IF(IF(RANDBETWEEN(1,$A$3)=1,RANDBETWEEN(0,Overview!$K$19)/100)*C681&gt;'liquid Assets'!C681,"Yes","")</f>
        <v/>
      </c>
      <c r="E681" s="6">
        <f t="shared" ca="1" si="119"/>
        <v>288.15119745577385</v>
      </c>
      <c r="F681" s="21" t="str">
        <f ca="1">IF(IF(RANDBETWEEN(1,$A$3)&lt;($D$2+1),RAND(),0)*E681&gt;Equity!E681,"Yes","")</f>
        <v/>
      </c>
      <c r="G681" s="6">
        <f t="shared" ca="1" si="120"/>
        <v>341.28951995734178</v>
      </c>
      <c r="H681" s="21" t="str">
        <f ca="1">IF(IF(RANDBETWEEN(1,$A$3)&lt;($D$2+1),RAND(),0)*G681&gt;Equity!G681,"Yes","")</f>
        <v/>
      </c>
      <c r="I681" s="6">
        <f t="shared" ca="1" si="121"/>
        <v>331.59336122330853</v>
      </c>
      <c r="J681" s="21" t="str">
        <f ca="1">IF(IF(RANDBETWEEN(1,$A$3)&lt;($D$2+1),RAND(),0)*I681&gt;Equity!I681,"Yes","")</f>
        <v/>
      </c>
      <c r="K681" s="6">
        <f t="shared" ca="1" si="122"/>
        <v>353.45513846257882</v>
      </c>
      <c r="L681" s="21" t="str">
        <f ca="1">IF(IF(RANDBETWEEN(1,$A$3)&lt;($D$2+1),RAND(),0)*K681&gt;Equity!K681,"Yes","")</f>
        <v/>
      </c>
      <c r="M681" s="6">
        <f t="shared" ca="1" si="123"/>
        <v>303.92573830592522</v>
      </c>
      <c r="N681" s="21" t="str">
        <f ca="1">IF(IF(RANDBETWEEN(1,$A$3)&lt;($D$2+1),RAND(),0)*M681&gt;Equity!M681,"Yes","")</f>
        <v/>
      </c>
      <c r="O681" s="6">
        <f t="shared" ca="1" si="124"/>
        <v>353.41820897419421</v>
      </c>
      <c r="P681" s="21" t="str">
        <f ca="1">IF(IF(RANDBETWEEN(1,$A$3)&lt;($D$2+1),RAND(),0)*O681&gt;Equity!O681,"Yes","")</f>
        <v/>
      </c>
      <c r="Q681" s="6">
        <f t="shared" ca="1" si="125"/>
        <v>345.14829442007272</v>
      </c>
      <c r="R681" s="21" t="str">
        <f ca="1">IF(IF(RANDBETWEEN(1,$A$3)&lt;($D$2+1),RAND(),0)*Q681&gt;Equity!Q681,"Yes","")</f>
        <v/>
      </c>
      <c r="S681" s="6">
        <f t="shared" ca="1" si="126"/>
        <v>352.59839496322218</v>
      </c>
      <c r="T681" s="21" t="str">
        <f ca="1">IF(IF(RANDBETWEEN(1,$A$3)&lt;($D$2+1),RAND(),0)*S681&gt;Equity!S681,"Yes","")</f>
        <v/>
      </c>
      <c r="U681" s="6">
        <f t="shared" ca="1" si="127"/>
        <v>315.1842860702738</v>
      </c>
      <c r="V681" s="21" t="str">
        <f ca="1">IF(IF(RANDBETWEEN(1,$A$3)&lt;($D$2+1),RAND(),0)*U681&gt;Equity!U681,"Yes","")</f>
        <v/>
      </c>
      <c r="W681" s="6">
        <f t="shared" ca="1" si="128"/>
        <v>328.66728139514078</v>
      </c>
    </row>
    <row r="682" spans="2:23" x14ac:dyDescent="0.3">
      <c r="B682" s="4">
        <v>679</v>
      </c>
      <c r="C682" s="40">
        <v>311.05510156586917</v>
      </c>
      <c r="D682" s="21" t="str">
        <f ca="1">IF(IF(RANDBETWEEN(1,$A$3)=1,RANDBETWEEN(0,Overview!$K$19)/100)*C682&gt;'liquid Assets'!C682,"Yes","")</f>
        <v/>
      </c>
      <c r="E682" s="6">
        <f t="shared" ca="1" si="119"/>
        <v>358.44423972143096</v>
      </c>
      <c r="F682" s="21" t="str">
        <f ca="1">IF(IF(RANDBETWEEN(1,$A$3)&lt;($D$2+1),RAND(),0)*E682&gt;Equity!E682,"Yes","")</f>
        <v/>
      </c>
      <c r="G682" s="6">
        <f t="shared" ca="1" si="120"/>
        <v>379.05588081625814</v>
      </c>
      <c r="H682" s="21" t="str">
        <f ca="1">IF(IF(RANDBETWEEN(1,$A$3)&lt;($D$2+1),RAND(),0)*G682&gt;Equity!G682,"Yes","")</f>
        <v/>
      </c>
      <c r="I682" s="6">
        <f t="shared" ca="1" si="121"/>
        <v>332.86093387184002</v>
      </c>
      <c r="J682" s="21" t="str">
        <f ca="1">IF(IF(RANDBETWEEN(1,$A$3)&lt;($D$2+1),RAND(),0)*I682&gt;Equity!I682,"Yes","")</f>
        <v/>
      </c>
      <c r="K682" s="6">
        <f t="shared" ca="1" si="122"/>
        <v>375.94444373212838</v>
      </c>
      <c r="L682" s="21" t="str">
        <f ca="1">IF(IF(RANDBETWEEN(1,$A$3)&lt;($D$2+1),RAND(),0)*K682&gt;Equity!K682,"Yes","")</f>
        <v/>
      </c>
      <c r="M682" s="6">
        <f t="shared" ca="1" si="123"/>
        <v>408.87302021136793</v>
      </c>
      <c r="N682" s="21" t="str">
        <f ca="1">IF(IF(RANDBETWEEN(1,$A$3)&lt;($D$2+1),RAND(),0)*M682&gt;Equity!M682,"Yes","")</f>
        <v/>
      </c>
      <c r="O682" s="6">
        <f t="shared" ca="1" si="124"/>
        <v>365.2993216561901</v>
      </c>
      <c r="P682" s="21" t="str">
        <f ca="1">IF(IF(RANDBETWEEN(1,$A$3)&lt;($D$2+1),RAND(),0)*O682&gt;Equity!O682,"Yes","")</f>
        <v/>
      </c>
      <c r="Q682" s="6">
        <f t="shared" ca="1" si="125"/>
        <v>341.37998264985009</v>
      </c>
      <c r="R682" s="21" t="str">
        <f ca="1">IF(IF(RANDBETWEEN(1,$A$3)&lt;($D$2+1),RAND(),0)*Q682&gt;Equity!Q682,"Yes","")</f>
        <v/>
      </c>
      <c r="S682" s="6">
        <f t="shared" ca="1" si="126"/>
        <v>405.95660816537128</v>
      </c>
      <c r="T682" s="21" t="str">
        <f ca="1">IF(IF(RANDBETWEEN(1,$A$3)&lt;($D$2+1),RAND(),0)*S682&gt;Equity!S682,"Yes","")</f>
        <v/>
      </c>
      <c r="U682" s="6">
        <f t="shared" ca="1" si="127"/>
        <v>437.32772216318341</v>
      </c>
      <c r="V682" s="21" t="str">
        <f ca="1">IF(IF(RANDBETWEEN(1,$A$3)&lt;($D$2+1),RAND(),0)*U682&gt;Equity!U682,"Yes","")</f>
        <v/>
      </c>
      <c r="W682" s="6">
        <f t="shared" ca="1" si="128"/>
        <v>455.39583963488059</v>
      </c>
    </row>
    <row r="683" spans="2:23" x14ac:dyDescent="0.3">
      <c r="B683" s="4">
        <v>680</v>
      </c>
      <c r="C683" s="40">
        <v>310.48889744754257</v>
      </c>
      <c r="D683" s="21" t="str">
        <f ca="1">IF(IF(RANDBETWEEN(1,$A$3)=1,RANDBETWEEN(0,Overview!$K$19)/100)*C683&gt;'liquid Assets'!C683,"Yes","")</f>
        <v/>
      </c>
      <c r="E683" s="6">
        <f t="shared" ca="1" si="119"/>
        <v>333.16668142714485</v>
      </c>
      <c r="F683" s="21" t="str">
        <f ca="1">IF(IF(RANDBETWEEN(1,$A$3)&lt;($D$2+1),RAND(),0)*E683&gt;Equity!E683,"Yes","")</f>
        <v/>
      </c>
      <c r="G683" s="6">
        <f t="shared" ca="1" si="120"/>
        <v>294.05753804581269</v>
      </c>
      <c r="H683" s="21" t="str">
        <f ca="1">IF(IF(RANDBETWEEN(1,$A$3)&lt;($D$2+1),RAND(),0)*G683&gt;Equity!G683,"Yes","")</f>
        <v/>
      </c>
      <c r="I683" s="6">
        <f t="shared" ca="1" si="121"/>
        <v>351.47391168171373</v>
      </c>
      <c r="J683" s="21" t="str">
        <f ca="1">IF(IF(RANDBETWEEN(1,$A$3)&lt;($D$2+1),RAND(),0)*I683&gt;Equity!I683,"Yes","")</f>
        <v/>
      </c>
      <c r="K683" s="6">
        <f t="shared" ca="1" si="122"/>
        <v>313.56146007851049</v>
      </c>
      <c r="L683" s="21" t="str">
        <f ca="1">IF(IF(RANDBETWEEN(1,$A$3)&lt;($D$2+1),RAND(),0)*K683&gt;Equity!K683,"Yes","")</f>
        <v/>
      </c>
      <c r="M683" s="6">
        <f t="shared" ca="1" si="123"/>
        <v>351.47616177246107</v>
      </c>
      <c r="N683" s="21" t="str">
        <f ca="1">IF(IF(RANDBETWEEN(1,$A$3)&lt;($D$2+1),RAND(),0)*M683&gt;Equity!M683,"Yes","")</f>
        <v/>
      </c>
      <c r="O683" s="6">
        <f t="shared" ca="1" si="124"/>
        <v>392.11849426449771</v>
      </c>
      <c r="P683" s="21" t="str">
        <f ca="1">IF(IF(RANDBETWEEN(1,$A$3)&lt;($D$2+1),RAND(),0)*O683&gt;Equity!O683,"Yes","")</f>
        <v/>
      </c>
      <c r="Q683" s="6">
        <f t="shared" ca="1" si="125"/>
        <v>378.35828738003329</v>
      </c>
      <c r="R683" s="21" t="str">
        <f ca="1">IF(IF(RANDBETWEEN(1,$A$3)&lt;($D$2+1),RAND(),0)*Q683&gt;Equity!Q683,"Yes","")</f>
        <v/>
      </c>
      <c r="S683" s="6">
        <f t="shared" ca="1" si="126"/>
        <v>365.98525844010902</v>
      </c>
      <c r="T683" s="21" t="str">
        <f ca="1">IF(IF(RANDBETWEEN(1,$A$3)&lt;($D$2+1),RAND(),0)*S683&gt;Equity!S683,"Yes","")</f>
        <v/>
      </c>
      <c r="U683" s="6">
        <f t="shared" ca="1" si="127"/>
        <v>429.64747805771935</v>
      </c>
      <c r="V683" s="21" t="str">
        <f ca="1">IF(IF(RANDBETWEEN(1,$A$3)&lt;($D$2+1),RAND(),0)*U683&gt;Equity!U683,"Yes","")</f>
        <v/>
      </c>
      <c r="W683" s="6">
        <f t="shared" ca="1" si="128"/>
        <v>494.94034648674153</v>
      </c>
    </row>
    <row r="684" spans="2:23" x14ac:dyDescent="0.3">
      <c r="B684" s="4">
        <v>681</v>
      </c>
      <c r="C684" s="40">
        <v>309.92455374515032</v>
      </c>
      <c r="D684" s="21" t="str">
        <f ca="1">IF(IF(RANDBETWEEN(1,$A$3)=1,RANDBETWEEN(0,Overview!$K$19)/100)*C684&gt;'liquid Assets'!C684,"Yes","")</f>
        <v/>
      </c>
      <c r="E684" s="6">
        <f t="shared" ca="1" si="119"/>
        <v>319.22704681506895</v>
      </c>
      <c r="F684" s="21" t="str">
        <f ca="1">IF(IF(RANDBETWEEN(1,$A$3)&lt;($D$2+1),RAND(),0)*E684&gt;Equity!E684,"Yes","")</f>
        <v/>
      </c>
      <c r="G684" s="6">
        <f t="shared" ca="1" si="120"/>
        <v>342.40752276684032</v>
      </c>
      <c r="H684" s="21" t="str">
        <f ca="1">IF(IF(RANDBETWEEN(1,$A$3)&lt;($D$2+1),RAND(),0)*G684&gt;Equity!G684,"Yes","")</f>
        <v/>
      </c>
      <c r="I684" s="6">
        <f t="shared" ca="1" si="121"/>
        <v>343.86741683111359</v>
      </c>
      <c r="J684" s="21" t="str">
        <f ca="1">IF(IF(RANDBETWEEN(1,$A$3)&lt;($D$2+1),RAND(),0)*I684&gt;Equity!I684,"Yes","")</f>
        <v/>
      </c>
      <c r="K684" s="6">
        <f t="shared" ca="1" si="122"/>
        <v>317.39490392327735</v>
      </c>
      <c r="L684" s="21" t="str">
        <f ca="1">IF(IF(RANDBETWEEN(1,$A$3)&lt;($D$2+1),RAND(),0)*K684&gt;Equity!K684,"Yes","")</f>
        <v/>
      </c>
      <c r="M684" s="6">
        <f t="shared" ca="1" si="123"/>
        <v>362.62359805288509</v>
      </c>
      <c r="N684" s="21" t="str">
        <f ca="1">IF(IF(RANDBETWEEN(1,$A$3)&lt;($D$2+1),RAND(),0)*M684&gt;Equity!M684,"Yes","")</f>
        <v/>
      </c>
      <c r="O684" s="6">
        <f t="shared" ca="1" si="124"/>
        <v>317.9156452318436</v>
      </c>
      <c r="P684" s="21" t="str">
        <f ca="1">IF(IF(RANDBETWEEN(1,$A$3)&lt;($D$2+1),RAND(),0)*O684&gt;Equity!O684,"Yes","")</f>
        <v/>
      </c>
      <c r="Q684" s="6">
        <f t="shared" ca="1" si="125"/>
        <v>325.12788285129108</v>
      </c>
      <c r="R684" s="21" t="str">
        <f ca="1">IF(IF(RANDBETWEEN(1,$A$3)&lt;($D$2+1),RAND(),0)*Q684&gt;Equity!Q684,"Yes","")</f>
        <v/>
      </c>
      <c r="S684" s="6">
        <f t="shared" ca="1" si="126"/>
        <v>297.81061144056866</v>
      </c>
      <c r="T684" s="21" t="str">
        <f ca="1">IF(IF(RANDBETWEEN(1,$A$3)&lt;($D$2+1),RAND(),0)*S684&gt;Equity!S684,"Yes","")</f>
        <v/>
      </c>
      <c r="U684" s="6">
        <f t="shared" ca="1" si="127"/>
        <v>286.8775871859595</v>
      </c>
      <c r="V684" s="21" t="str">
        <f ca="1">IF(IF(RANDBETWEEN(1,$A$3)&lt;($D$2+1),RAND(),0)*U684&gt;Equity!U684,"Yes","")</f>
        <v/>
      </c>
      <c r="W684" s="6">
        <f t="shared" ca="1" si="128"/>
        <v>311.58409162400073</v>
      </c>
    </row>
    <row r="685" spans="2:23" x14ac:dyDescent="0.3">
      <c r="B685" s="4">
        <v>682</v>
      </c>
      <c r="C685" s="40">
        <v>309.36206162735124</v>
      </c>
      <c r="D685" s="21" t="str">
        <f ca="1">IF(IF(RANDBETWEEN(1,$A$3)=1,RANDBETWEEN(0,Overview!$K$19)/100)*C685&gt;'liquid Assets'!C685,"Yes","")</f>
        <v/>
      </c>
      <c r="E685" s="6">
        <f t="shared" ca="1" si="119"/>
        <v>302.88782765885264</v>
      </c>
      <c r="F685" s="21" t="str">
        <f ca="1">IF(IF(RANDBETWEEN(1,$A$3)&lt;($D$2+1),RAND(),0)*E685&gt;Equity!E685,"Yes","")</f>
        <v/>
      </c>
      <c r="G685" s="6">
        <f t="shared" ca="1" si="120"/>
        <v>353.20766404655615</v>
      </c>
      <c r="H685" s="21" t="str">
        <f ca="1">IF(IF(RANDBETWEEN(1,$A$3)&lt;($D$2+1),RAND(),0)*G685&gt;Equity!G685,"Yes","")</f>
        <v/>
      </c>
      <c r="I685" s="6">
        <f t="shared" ca="1" si="121"/>
        <v>383.61160337883041</v>
      </c>
      <c r="J685" s="21" t="str">
        <f ca="1">IF(IF(RANDBETWEEN(1,$A$3)&lt;($D$2+1),RAND(),0)*I685&gt;Equity!I685,"Yes","")</f>
        <v/>
      </c>
      <c r="K685" s="6">
        <f t="shared" ca="1" si="122"/>
        <v>427.9991867904746</v>
      </c>
      <c r="L685" s="21" t="str">
        <f ca="1">IF(IF(RANDBETWEEN(1,$A$3)&lt;($D$2+1),RAND(),0)*K685&gt;Equity!K685,"Yes","")</f>
        <v/>
      </c>
      <c r="M685" s="6">
        <f t="shared" ca="1" si="123"/>
        <v>431.96914926993969</v>
      </c>
      <c r="N685" s="21" t="str">
        <f ca="1">IF(IF(RANDBETWEEN(1,$A$3)&lt;($D$2+1),RAND(),0)*M685&gt;Equity!M685,"Yes","")</f>
        <v/>
      </c>
      <c r="O685" s="6">
        <f t="shared" ca="1" si="124"/>
        <v>390.17915045936957</v>
      </c>
      <c r="P685" s="21" t="str">
        <f ca="1">IF(IF(RANDBETWEEN(1,$A$3)&lt;($D$2+1),RAND(),0)*O685&gt;Equity!O685,"Yes","")</f>
        <v/>
      </c>
      <c r="Q685" s="6">
        <f t="shared" ca="1" si="125"/>
        <v>350.68428019967325</v>
      </c>
      <c r="R685" s="21" t="str">
        <f ca="1">IF(IF(RANDBETWEEN(1,$A$3)&lt;($D$2+1),RAND(),0)*Q685&gt;Equity!Q685,"Yes","")</f>
        <v/>
      </c>
      <c r="S685" s="6">
        <f t="shared" ca="1" si="126"/>
        <v>317.19923054761284</v>
      </c>
      <c r="T685" s="21" t="str">
        <f ca="1">IF(IF(RANDBETWEEN(1,$A$3)&lt;($D$2+1),RAND(),0)*S685&gt;Equity!S685,"Yes","")</f>
        <v/>
      </c>
      <c r="U685" s="6">
        <f t="shared" ca="1" si="127"/>
        <v>319.48558200479511</v>
      </c>
      <c r="V685" s="21" t="str">
        <f ca="1">IF(IF(RANDBETWEEN(1,$A$3)&lt;($D$2+1),RAND(),0)*U685&gt;Equity!U685,"Yes","")</f>
        <v/>
      </c>
      <c r="W685" s="6">
        <f t="shared" ca="1" si="128"/>
        <v>329.61623553181198</v>
      </c>
    </row>
    <row r="686" spans="2:23" x14ac:dyDescent="0.3">
      <c r="B686" s="4">
        <v>683</v>
      </c>
      <c r="C686" s="40">
        <v>308.80141231759376</v>
      </c>
      <c r="D686" s="21" t="str">
        <f ca="1">IF(IF(RANDBETWEEN(1,$A$3)=1,RANDBETWEEN(0,Overview!$K$19)/100)*C686&gt;'liquid Assets'!C686,"Yes","")</f>
        <v/>
      </c>
      <c r="E686" s="6">
        <f t="shared" ca="1" si="119"/>
        <v>283.87886238210001</v>
      </c>
      <c r="F686" s="21" t="str">
        <f ca="1">IF(IF(RANDBETWEEN(1,$A$3)&lt;($D$2+1),RAND(),0)*E686&gt;Equity!E686,"Yes","")</f>
        <v/>
      </c>
      <c r="G686" s="6">
        <f t="shared" ca="1" si="120"/>
        <v>249.19475534719973</v>
      </c>
      <c r="H686" s="21" t="str">
        <f ca="1">IF(IF(RANDBETWEEN(1,$A$3)&lt;($D$2+1),RAND(),0)*G686&gt;Equity!G686,"Yes","")</f>
        <v/>
      </c>
      <c r="I686" s="6">
        <f t="shared" ca="1" si="121"/>
        <v>231.812604798921</v>
      </c>
      <c r="J686" s="21" t="str">
        <f ca="1">IF(IF(RANDBETWEEN(1,$A$3)&lt;($D$2+1),RAND(),0)*I686&gt;Equity!I686,"Yes","")</f>
        <v/>
      </c>
      <c r="K686" s="6">
        <f t="shared" ca="1" si="122"/>
        <v>233.0627264294975</v>
      </c>
      <c r="L686" s="21" t="str">
        <f ca="1">IF(IF(RANDBETWEEN(1,$A$3)&lt;($D$2+1),RAND(),0)*K686&gt;Equity!K686,"Yes","")</f>
        <v/>
      </c>
      <c r="M686" s="6">
        <f t="shared" ca="1" si="123"/>
        <v>226.00192858153724</v>
      </c>
      <c r="N686" s="21" t="str">
        <f ca="1">IF(IF(RANDBETWEEN(1,$A$3)&lt;($D$2+1),RAND(),0)*M686&gt;Equity!M686,"Yes","")</f>
        <v/>
      </c>
      <c r="O686" s="6">
        <f t="shared" ca="1" si="124"/>
        <v>180.96953988867028</v>
      </c>
      <c r="P686" s="21" t="str">
        <f ca="1">IF(IF(RANDBETWEEN(1,$A$3)&lt;($D$2+1),RAND(),0)*O686&gt;Equity!O686,"Yes","")</f>
        <v/>
      </c>
      <c r="Q686" s="6">
        <f t="shared" ca="1" si="125"/>
        <v>186.53461675695229</v>
      </c>
      <c r="R686" s="21" t="str">
        <f ca="1">IF(IF(RANDBETWEEN(1,$A$3)&lt;($D$2+1),RAND(),0)*Q686&gt;Equity!Q686,"Yes","")</f>
        <v/>
      </c>
      <c r="S686" s="6">
        <f t="shared" ca="1" si="126"/>
        <v>211.42338552483255</v>
      </c>
      <c r="T686" s="21" t="str">
        <f ca="1">IF(IF(RANDBETWEEN(1,$A$3)&lt;($D$2+1),RAND(),0)*S686&gt;Equity!S686,"Yes","")</f>
        <v/>
      </c>
      <c r="U686" s="6">
        <f t="shared" ca="1" si="127"/>
        <v>248.83967644864248</v>
      </c>
      <c r="V686" s="21" t="str">
        <f ca="1">IF(IF(RANDBETWEEN(1,$A$3)&lt;($D$2+1),RAND(),0)*U686&gt;Equity!U686,"Yes","")</f>
        <v/>
      </c>
      <c r="W686" s="6">
        <f t="shared" ca="1" si="128"/>
        <v>298.02992554801875</v>
      </c>
    </row>
    <row r="687" spans="2:23" x14ac:dyDescent="0.3">
      <c r="B687" s="4">
        <v>684</v>
      </c>
      <c r="C687" s="40">
        <v>308.24259709369363</v>
      </c>
      <c r="D687" s="21" t="str">
        <f ca="1">IF(IF(RANDBETWEEN(1,$A$3)=1,RANDBETWEEN(0,Overview!$K$19)/100)*C687&gt;'liquid Assets'!C687,"Yes","")</f>
        <v/>
      </c>
      <c r="E687" s="6">
        <f t="shared" ca="1" si="119"/>
        <v>361.30453148302206</v>
      </c>
      <c r="F687" s="21" t="str">
        <f ca="1">IF(IF(RANDBETWEEN(1,$A$3)&lt;($D$2+1),RAND(),0)*E687&gt;Equity!E687,"Yes","")</f>
        <v/>
      </c>
      <c r="G687" s="6">
        <f t="shared" ca="1" si="120"/>
        <v>407.96083915047552</v>
      </c>
      <c r="H687" s="21" t="str">
        <f ca="1">IF(IF(RANDBETWEEN(1,$A$3)&lt;($D$2+1),RAND(),0)*G687&gt;Equity!G687,"Yes","")</f>
        <v/>
      </c>
      <c r="I687" s="6">
        <f t="shared" ca="1" si="121"/>
        <v>475.08694096168455</v>
      </c>
      <c r="J687" s="21" t="str">
        <f ca="1">IF(IF(RANDBETWEEN(1,$A$3)&lt;($D$2+1),RAND(),0)*I687&gt;Equity!I687,"Yes","")</f>
        <v/>
      </c>
      <c r="K687" s="6">
        <f t="shared" ca="1" si="122"/>
        <v>568.73725892897289</v>
      </c>
      <c r="L687" s="21" t="str">
        <f ca="1">IF(IF(RANDBETWEEN(1,$A$3)&lt;($D$2+1),RAND(),0)*K687&gt;Equity!K687,"Yes","")</f>
        <v/>
      </c>
      <c r="M687" s="6">
        <f t="shared" ca="1" si="123"/>
        <v>628.11755375627922</v>
      </c>
      <c r="N687" s="21" t="str">
        <f ca="1">IF(IF(RANDBETWEEN(1,$A$3)&lt;($D$2+1),RAND(),0)*M687&gt;Equity!M687,"Yes","")</f>
        <v/>
      </c>
      <c r="O687" s="6">
        <f t="shared" ca="1" si="124"/>
        <v>536.50791012974469</v>
      </c>
      <c r="P687" s="21" t="str">
        <f ca="1">IF(IF(RANDBETWEEN(1,$A$3)&lt;($D$2+1),RAND(),0)*O687&gt;Equity!O687,"Yes","")</f>
        <v/>
      </c>
      <c r="Q687" s="6">
        <f t="shared" ca="1" si="125"/>
        <v>458.9515926557234</v>
      </c>
      <c r="R687" s="21" t="str">
        <f ca="1">IF(IF(RANDBETWEEN(1,$A$3)&lt;($D$2+1),RAND(),0)*Q687&gt;Equity!Q687,"Yes","")</f>
        <v/>
      </c>
      <c r="S687" s="6">
        <f t="shared" ca="1" si="126"/>
        <v>482.85271292969315</v>
      </c>
      <c r="T687" s="21" t="str">
        <f ca="1">IF(IF(RANDBETWEEN(1,$A$3)&lt;($D$2+1),RAND(),0)*S687&gt;Equity!S687,"Yes","")</f>
        <v/>
      </c>
      <c r="U687" s="6">
        <f t="shared" ca="1" si="127"/>
        <v>501.38805889818576</v>
      </c>
      <c r="V687" s="21" t="str">
        <f ca="1">IF(IF(RANDBETWEEN(1,$A$3)&lt;($D$2+1),RAND(),0)*U687&gt;Equity!U687,"Yes","")</f>
        <v/>
      </c>
      <c r="W687" s="6">
        <f t="shared" ca="1" si="128"/>
        <v>586.79349978073981</v>
      </c>
    </row>
    <row r="688" spans="2:23" x14ac:dyDescent="0.3">
      <c r="B688" s="4">
        <v>685</v>
      </c>
      <c r="C688" s="40">
        <v>307.68560728742119</v>
      </c>
      <c r="D688" s="21" t="str">
        <f ca="1">IF(IF(RANDBETWEEN(1,$A$3)=1,RANDBETWEEN(0,Overview!$K$19)/100)*C688&gt;'liquid Assets'!C688,"Yes","")</f>
        <v/>
      </c>
      <c r="E688" s="6">
        <f t="shared" ca="1" si="119"/>
        <v>299.25257071864962</v>
      </c>
      <c r="F688" s="21" t="str">
        <f ca="1">IF(IF(RANDBETWEEN(1,$A$3)&lt;($D$2+1),RAND(),0)*E688&gt;Equity!E688,"Yes","")</f>
        <v/>
      </c>
      <c r="G688" s="6">
        <f t="shared" ca="1" si="120"/>
        <v>279.51099998557123</v>
      </c>
      <c r="H688" s="21" t="str">
        <f ca="1">IF(IF(RANDBETWEEN(1,$A$3)&lt;($D$2+1),RAND(),0)*G688&gt;Equity!G688,"Yes","")</f>
        <v/>
      </c>
      <c r="I688" s="6">
        <f t="shared" ca="1" si="121"/>
        <v>269.98895973876603</v>
      </c>
      <c r="J688" s="21" t="str">
        <f ca="1">IF(IF(RANDBETWEEN(1,$A$3)&lt;($D$2+1),RAND(),0)*I688&gt;Equity!I688,"Yes","")</f>
        <v/>
      </c>
      <c r="K688" s="6">
        <f t="shared" ca="1" si="122"/>
        <v>317.06046400787466</v>
      </c>
      <c r="L688" s="21" t="str">
        <f ca="1">IF(IF(RANDBETWEEN(1,$A$3)&lt;($D$2+1),RAND(),0)*K688&gt;Equity!K688,"Yes","")</f>
        <v/>
      </c>
      <c r="M688" s="6">
        <f t="shared" ca="1" si="123"/>
        <v>313.5759860473118</v>
      </c>
      <c r="N688" s="21" t="str">
        <f ca="1">IF(IF(RANDBETWEEN(1,$A$3)&lt;($D$2+1),RAND(),0)*M688&gt;Equity!M688,"Yes","")</f>
        <v/>
      </c>
      <c r="O688" s="6">
        <f t="shared" ca="1" si="124"/>
        <v>313.46974469950516</v>
      </c>
      <c r="P688" s="21" t="str">
        <f ca="1">IF(IF(RANDBETWEEN(1,$A$3)&lt;($D$2+1),RAND(),0)*O688&gt;Equity!O688,"Yes","")</f>
        <v/>
      </c>
      <c r="Q688" s="6">
        <f t="shared" ca="1" si="125"/>
        <v>300.11753949435888</v>
      </c>
      <c r="R688" s="21" t="str">
        <f ca="1">IF(IF(RANDBETWEEN(1,$A$3)&lt;($D$2+1),RAND(),0)*Q688&gt;Equity!Q688,"Yes","")</f>
        <v/>
      </c>
      <c r="S688" s="6">
        <f t="shared" ca="1" si="126"/>
        <v>311.06426516082843</v>
      </c>
      <c r="T688" s="21" t="str">
        <f ca="1">IF(IF(RANDBETWEEN(1,$A$3)&lt;($D$2+1),RAND(),0)*S688&gt;Equity!S688,"Yes","")</f>
        <v/>
      </c>
      <c r="U688" s="6">
        <f t="shared" ca="1" si="127"/>
        <v>297.29784234707705</v>
      </c>
      <c r="V688" s="21" t="str">
        <f ca="1">IF(IF(RANDBETWEEN(1,$A$3)&lt;($D$2+1),RAND(),0)*U688&gt;Equity!U688,"Yes","")</f>
        <v/>
      </c>
      <c r="W688" s="6">
        <f t="shared" ca="1" si="128"/>
        <v>332.8585846799852</v>
      </c>
    </row>
    <row r="689" spans="2:23" x14ac:dyDescent="0.3">
      <c r="B689" s="4">
        <v>686</v>
      </c>
      <c r="C689" s="40">
        <v>307.13043428408906</v>
      </c>
      <c r="D689" s="21" t="str">
        <f ca="1">IF(IF(RANDBETWEEN(1,$A$3)=1,RANDBETWEEN(0,Overview!$K$19)/100)*C689&gt;'liquid Assets'!C689,"Yes","")</f>
        <v/>
      </c>
      <c r="E689" s="6">
        <f t="shared" ca="1" si="119"/>
        <v>286.59353593361249</v>
      </c>
      <c r="F689" s="21" t="str">
        <f ca="1">IF(IF(RANDBETWEEN(1,$A$3)&lt;($D$2+1),RAND(),0)*E689&gt;Equity!E689,"Yes","")</f>
        <v/>
      </c>
      <c r="G689" s="6">
        <f t="shared" ca="1" si="120"/>
        <v>285.81902711603698</v>
      </c>
      <c r="H689" s="21" t="str">
        <f ca="1">IF(IF(RANDBETWEEN(1,$A$3)&lt;($D$2+1),RAND(),0)*G689&gt;Equity!G689,"Yes","")</f>
        <v/>
      </c>
      <c r="I689" s="6">
        <f t="shared" ca="1" si="121"/>
        <v>299.27848451183235</v>
      </c>
      <c r="J689" s="21" t="str">
        <f ca="1">IF(IF(RANDBETWEEN(1,$A$3)&lt;($D$2+1),RAND(),0)*I689&gt;Equity!I689,"Yes","")</f>
        <v/>
      </c>
      <c r="K689" s="6">
        <f t="shared" ca="1" si="122"/>
        <v>248.70962748879458</v>
      </c>
      <c r="L689" s="21" t="str">
        <f ca="1">IF(IF(RANDBETWEEN(1,$A$3)&lt;($D$2+1),RAND(),0)*K689&gt;Equity!K689,"Yes","")</f>
        <v/>
      </c>
      <c r="M689" s="6">
        <f t="shared" ca="1" si="123"/>
        <v>208.80356684895719</v>
      </c>
      <c r="N689" s="21" t="str">
        <f ca="1">IF(IF(RANDBETWEEN(1,$A$3)&lt;($D$2+1),RAND(),0)*M689&gt;Equity!M689,"Yes","")</f>
        <v/>
      </c>
      <c r="O689" s="6">
        <f t="shared" ca="1" si="124"/>
        <v>225.84875426428437</v>
      </c>
      <c r="P689" s="21" t="str">
        <f ca="1">IF(IF(RANDBETWEEN(1,$A$3)&lt;($D$2+1),RAND(),0)*O689&gt;Equity!O689,"Yes","")</f>
        <v/>
      </c>
      <c r="Q689" s="6">
        <f t="shared" ca="1" si="125"/>
        <v>257.5151723391981</v>
      </c>
      <c r="R689" s="21" t="str">
        <f ca="1">IF(IF(RANDBETWEEN(1,$A$3)&lt;($D$2+1),RAND(),0)*Q689&gt;Equity!Q689,"Yes","")</f>
        <v/>
      </c>
      <c r="S689" s="6">
        <f t="shared" ca="1" si="126"/>
        <v>298.98711025499813</v>
      </c>
      <c r="T689" s="21" t="str">
        <f ca="1">IF(IF(RANDBETWEEN(1,$A$3)&lt;($D$2+1),RAND(),0)*S689&gt;Equity!S689,"Yes","")</f>
        <v/>
      </c>
      <c r="U689" s="6">
        <f t="shared" ca="1" si="127"/>
        <v>343.83332986966008</v>
      </c>
      <c r="V689" s="21" t="str">
        <f ca="1">IF(IF(RANDBETWEEN(1,$A$3)&lt;($D$2+1),RAND(),0)*U689&gt;Equity!U689,"Yes","")</f>
        <v/>
      </c>
      <c r="W689" s="6">
        <f t="shared" ca="1" si="128"/>
        <v>372.60716512495782</v>
      </c>
    </row>
    <row r="690" spans="2:23" x14ac:dyDescent="0.3">
      <c r="B690" s="4">
        <v>687</v>
      </c>
      <c r="C690" s="40">
        <v>306.57706952214096</v>
      </c>
      <c r="D690" s="21" t="str">
        <f ca="1">IF(IF(RANDBETWEEN(1,$A$3)=1,RANDBETWEEN(0,Overview!$K$19)/100)*C690&gt;'liquid Assets'!C690,"Yes","")</f>
        <v/>
      </c>
      <c r="E690" s="6">
        <f t="shared" ca="1" si="119"/>
        <v>354.65716548365174</v>
      </c>
      <c r="F690" s="21" t="str">
        <f ca="1">IF(IF(RANDBETWEEN(1,$A$3)&lt;($D$2+1),RAND(),0)*E690&gt;Equity!E690,"Yes","")</f>
        <v/>
      </c>
      <c r="G690" s="6">
        <f t="shared" ca="1" si="120"/>
        <v>413.38128087671777</v>
      </c>
      <c r="H690" s="21" t="str">
        <f ca="1">IF(IF(RANDBETWEEN(1,$A$3)&lt;($D$2+1),RAND(),0)*G690&gt;Equity!G690,"Yes","")</f>
        <v/>
      </c>
      <c r="I690" s="6">
        <f t="shared" ca="1" si="121"/>
        <v>448.46849647584963</v>
      </c>
      <c r="J690" s="21" t="str">
        <f ca="1">IF(IF(RANDBETWEEN(1,$A$3)&lt;($D$2+1),RAND(),0)*I690&gt;Equity!I690,"Yes","")</f>
        <v/>
      </c>
      <c r="K690" s="6">
        <f t="shared" ca="1" si="122"/>
        <v>370.2503801495368</v>
      </c>
      <c r="L690" s="21" t="str">
        <f ca="1">IF(IF(RANDBETWEEN(1,$A$3)&lt;($D$2+1),RAND(),0)*K690&gt;Equity!K690,"Yes","")</f>
        <v/>
      </c>
      <c r="M690" s="6">
        <f t="shared" ca="1" si="123"/>
        <v>340.11922103915151</v>
      </c>
      <c r="N690" s="21" t="str">
        <f ca="1">IF(IF(RANDBETWEEN(1,$A$3)&lt;($D$2+1),RAND(),0)*M690&gt;Equity!M690,"Yes","")</f>
        <v/>
      </c>
      <c r="O690" s="6">
        <f t="shared" ca="1" si="124"/>
        <v>366.90530289079391</v>
      </c>
      <c r="P690" s="21" t="str">
        <f ca="1">IF(IF(RANDBETWEEN(1,$A$3)&lt;($D$2+1),RAND(),0)*O690&gt;Equity!O690,"Yes","")</f>
        <v/>
      </c>
      <c r="Q690" s="6">
        <f t="shared" ca="1" si="125"/>
        <v>391.68254374453096</v>
      </c>
      <c r="R690" s="21" t="str">
        <f ca="1">IF(IF(RANDBETWEEN(1,$A$3)&lt;($D$2+1),RAND(),0)*Q690&gt;Equity!Q690,"Yes","")</f>
        <v/>
      </c>
      <c r="S690" s="6">
        <f t="shared" ca="1" si="126"/>
        <v>455.5324902522201</v>
      </c>
      <c r="T690" s="21" t="str">
        <f ca="1">IF(IF(RANDBETWEEN(1,$A$3)&lt;($D$2+1),RAND(),0)*S690&gt;Equity!S690,"Yes","")</f>
        <v/>
      </c>
      <c r="U690" s="6">
        <f t="shared" ca="1" si="127"/>
        <v>527.99189235707433</v>
      </c>
      <c r="V690" s="21" t="str">
        <f ca="1">IF(IF(RANDBETWEEN(1,$A$3)&lt;($D$2+1),RAND(),0)*U690&gt;Equity!U690,"Yes","")</f>
        <v/>
      </c>
      <c r="W690" s="6">
        <f t="shared" ca="1" si="128"/>
        <v>598.86123387860255</v>
      </c>
    </row>
    <row r="691" spans="2:23" x14ac:dyDescent="0.3">
      <c r="B691" s="4">
        <v>688</v>
      </c>
      <c r="C691" s="40">
        <v>306.0255044927523</v>
      </c>
      <c r="D691" s="21" t="str">
        <f ca="1">IF(IF(RANDBETWEEN(1,$A$3)=1,RANDBETWEEN(0,Overview!$K$19)/100)*C691&gt;'liquid Assets'!C691,"Yes","")</f>
        <v/>
      </c>
      <c r="E691" s="6">
        <f t="shared" ca="1" si="119"/>
        <v>321.45464085823454</v>
      </c>
      <c r="F691" s="21" t="str">
        <f ca="1">IF(IF(RANDBETWEEN(1,$A$3)&lt;($D$2+1),RAND(),0)*E691&gt;Equity!E691,"Yes","")</f>
        <v/>
      </c>
      <c r="G691" s="6">
        <f t="shared" ca="1" si="120"/>
        <v>307.64520374336968</v>
      </c>
      <c r="H691" s="21" t="str">
        <f ca="1">IF(IF(RANDBETWEEN(1,$A$3)&lt;($D$2+1),RAND(),0)*G691&gt;Equity!G691,"Yes","")</f>
        <v/>
      </c>
      <c r="I691" s="6">
        <f t="shared" ca="1" si="121"/>
        <v>270.96616854810935</v>
      </c>
      <c r="J691" s="21" t="str">
        <f ca="1">IF(IF(RANDBETWEEN(1,$A$3)&lt;($D$2+1),RAND(),0)*I691&gt;Equity!I691,"Yes","")</f>
        <v/>
      </c>
      <c r="K691" s="6">
        <f t="shared" ca="1" si="122"/>
        <v>219.52009978634246</v>
      </c>
      <c r="L691" s="21" t="str">
        <f ca="1">IF(IF(RANDBETWEEN(1,$A$3)&lt;($D$2+1),RAND(),0)*K691&gt;Equity!K691,"Yes","")</f>
        <v/>
      </c>
      <c r="M691" s="6">
        <f t="shared" ca="1" si="123"/>
        <v>246.20841727970222</v>
      </c>
      <c r="N691" s="21" t="str">
        <f ca="1">IF(IF(RANDBETWEEN(1,$A$3)&lt;($D$2+1),RAND(),0)*M691&gt;Equity!M691,"Yes","")</f>
        <v/>
      </c>
      <c r="O691" s="6">
        <f t="shared" ca="1" si="124"/>
        <v>216.69395277664077</v>
      </c>
      <c r="P691" s="21" t="str">
        <f ca="1">IF(IF(RANDBETWEEN(1,$A$3)&lt;($D$2+1),RAND(),0)*O691&gt;Equity!O691,"Yes","")</f>
        <v/>
      </c>
      <c r="Q691" s="6">
        <f t="shared" ca="1" si="125"/>
        <v>212.63405382363561</v>
      </c>
      <c r="R691" s="21" t="str">
        <f ca="1">IF(IF(RANDBETWEEN(1,$A$3)&lt;($D$2+1),RAND(),0)*Q691&gt;Equity!Q691,"Yes","")</f>
        <v/>
      </c>
      <c r="S691" s="6">
        <f t="shared" ca="1" si="126"/>
        <v>195.57710293671488</v>
      </c>
      <c r="T691" s="21" t="str">
        <f ca="1">IF(IF(RANDBETWEEN(1,$A$3)&lt;($D$2+1),RAND(),0)*S691&gt;Equity!S691,"Yes","")</f>
        <v/>
      </c>
      <c r="U691" s="6">
        <f t="shared" ca="1" si="127"/>
        <v>170.72372032444682</v>
      </c>
      <c r="V691" s="21" t="str">
        <f ca="1">IF(IF(RANDBETWEEN(1,$A$3)&lt;($D$2+1),RAND(),0)*U691&gt;Equity!U691,"Yes","")</f>
        <v/>
      </c>
      <c r="W691" s="6">
        <f t="shared" ca="1" si="128"/>
        <v>175.93458908012437</v>
      </c>
    </row>
    <row r="692" spans="2:23" x14ac:dyDescent="0.3">
      <c r="B692" s="4">
        <v>689</v>
      </c>
      <c r="C692" s="40">
        <v>305.47573073942567</v>
      </c>
      <c r="D692" s="21" t="str">
        <f ca="1">IF(IF(RANDBETWEEN(1,$A$3)=1,RANDBETWEEN(0,Overview!$K$19)/100)*C692&gt;'liquid Assets'!C692,"Yes","")</f>
        <v/>
      </c>
      <c r="E692" s="6">
        <f t="shared" ca="1" si="119"/>
        <v>345.6922301512127</v>
      </c>
      <c r="F692" s="21" t="str">
        <f ca="1">IF(IF(RANDBETWEEN(1,$A$3)&lt;($D$2+1),RAND(),0)*E692&gt;Equity!E692,"Yes","")</f>
        <v/>
      </c>
      <c r="G692" s="6">
        <f t="shared" ca="1" si="120"/>
        <v>367.94674699371097</v>
      </c>
      <c r="H692" s="21" t="str">
        <f ca="1">IF(IF(RANDBETWEEN(1,$A$3)&lt;($D$2+1),RAND(),0)*G692&gt;Equity!G692,"Yes","")</f>
        <v/>
      </c>
      <c r="I692" s="6">
        <f t="shared" ca="1" si="121"/>
        <v>337.40050463138903</v>
      </c>
      <c r="J692" s="21" t="str">
        <f ca="1">IF(IF(RANDBETWEEN(1,$A$3)&lt;($D$2+1),RAND(),0)*I692&gt;Equity!I692,"Yes","")</f>
        <v/>
      </c>
      <c r="K692" s="6">
        <f t="shared" ca="1" si="122"/>
        <v>362.78874932922685</v>
      </c>
      <c r="L692" s="21" t="str">
        <f ca="1">IF(IF(RANDBETWEEN(1,$A$3)&lt;($D$2+1),RAND(),0)*K692&gt;Equity!K692,"Yes","")</f>
        <v/>
      </c>
      <c r="M692" s="6">
        <f t="shared" ca="1" si="123"/>
        <v>372.82336087570667</v>
      </c>
      <c r="N692" s="21" t="str">
        <f ca="1">IF(IF(RANDBETWEEN(1,$A$3)&lt;($D$2+1),RAND(),0)*M692&gt;Equity!M692,"Yes","")</f>
        <v/>
      </c>
      <c r="O692" s="6">
        <f t="shared" ca="1" si="124"/>
        <v>384.07484612846878</v>
      </c>
      <c r="P692" s="21" t="str">
        <f ca="1">IF(IF(RANDBETWEEN(1,$A$3)&lt;($D$2+1),RAND(),0)*O692&gt;Equity!O692,"Yes","")</f>
        <v/>
      </c>
      <c r="Q692" s="6">
        <f t="shared" ca="1" si="125"/>
        <v>341.01713967842664</v>
      </c>
      <c r="R692" s="21" t="str">
        <f ca="1">IF(IF(RANDBETWEEN(1,$A$3)&lt;($D$2+1),RAND(),0)*Q692&gt;Equity!Q692,"Yes","")</f>
        <v/>
      </c>
      <c r="S692" s="6">
        <f t="shared" ca="1" si="126"/>
        <v>321.63061016718103</v>
      </c>
      <c r="T692" s="21" t="str">
        <f ca="1">IF(IF(RANDBETWEEN(1,$A$3)&lt;($D$2+1),RAND(),0)*S692&gt;Equity!S692,"Yes","")</f>
        <v/>
      </c>
      <c r="U692" s="6">
        <f t="shared" ca="1" si="127"/>
        <v>298.19631007082648</v>
      </c>
      <c r="V692" s="21" t="str">
        <f ca="1">IF(IF(RANDBETWEEN(1,$A$3)&lt;($D$2+1),RAND(),0)*U692&gt;Equity!U692,"Yes","")</f>
        <v/>
      </c>
      <c r="W692" s="6">
        <f t="shared" ca="1" si="128"/>
        <v>347.37638125292824</v>
      </c>
    </row>
    <row r="693" spans="2:23" x14ac:dyDescent="0.3">
      <c r="B693" s="4">
        <v>690</v>
      </c>
      <c r="C693" s="40">
        <v>304.92773985759533</v>
      </c>
      <c r="D693" s="21" t="str">
        <f ca="1">IF(IF(RANDBETWEEN(1,$A$3)=1,RANDBETWEEN(0,Overview!$K$19)/100)*C693&gt;'liquid Assets'!C693,"Yes","")</f>
        <v/>
      </c>
      <c r="E693" s="6">
        <f t="shared" ca="1" si="119"/>
        <v>309.08717538563758</v>
      </c>
      <c r="F693" s="21" t="str">
        <f ca="1">IF(IF(RANDBETWEEN(1,$A$3)&lt;($D$2+1),RAND(),0)*E693&gt;Equity!E693,"Yes","")</f>
        <v/>
      </c>
      <c r="G693" s="6">
        <f t="shared" ca="1" si="120"/>
        <v>291.7358542817455</v>
      </c>
      <c r="H693" s="21" t="str">
        <f ca="1">IF(IF(RANDBETWEEN(1,$A$3)&lt;($D$2+1),RAND(),0)*G693&gt;Equity!G693,"Yes","")</f>
        <v/>
      </c>
      <c r="I693" s="6">
        <f t="shared" ca="1" si="121"/>
        <v>332.12349562795322</v>
      </c>
      <c r="J693" s="21" t="str">
        <f ca="1">IF(IF(RANDBETWEEN(1,$A$3)&lt;($D$2+1),RAND(),0)*I693&gt;Equity!I693,"Yes","")</f>
        <v/>
      </c>
      <c r="K693" s="6">
        <f t="shared" ca="1" si="122"/>
        <v>287.66628030752202</v>
      </c>
      <c r="L693" s="21" t="str">
        <f ca="1">IF(IF(RANDBETWEEN(1,$A$3)&lt;($D$2+1),RAND(),0)*K693&gt;Equity!K693,"Yes","")</f>
        <v/>
      </c>
      <c r="M693" s="6">
        <f t="shared" ca="1" si="123"/>
        <v>266.30995204077436</v>
      </c>
      <c r="N693" s="21" t="str">
        <f ca="1">IF(IF(RANDBETWEEN(1,$A$3)&lt;($D$2+1),RAND(),0)*M693&gt;Equity!M693,"Yes","")</f>
        <v/>
      </c>
      <c r="O693" s="6">
        <f t="shared" ca="1" si="124"/>
        <v>295.73020502870207</v>
      </c>
      <c r="P693" s="21" t="str">
        <f ca="1">IF(IF(RANDBETWEEN(1,$A$3)&lt;($D$2+1),RAND(),0)*O693&gt;Equity!O693,"Yes","")</f>
        <v/>
      </c>
      <c r="Q693" s="6">
        <f t="shared" ca="1" si="125"/>
        <v>278.2371018340902</v>
      </c>
      <c r="R693" s="21" t="str">
        <f ca="1">IF(IF(RANDBETWEEN(1,$A$3)&lt;($D$2+1),RAND(),0)*Q693&gt;Equity!Q693,"Yes","")</f>
        <v/>
      </c>
      <c r="S693" s="6">
        <f t="shared" ca="1" si="126"/>
        <v>226.622042209125</v>
      </c>
      <c r="T693" s="21" t="str">
        <f ca="1">IF(IF(RANDBETWEEN(1,$A$3)&lt;($D$2+1),RAND(),0)*S693&gt;Equity!S693,"Yes","")</f>
        <v/>
      </c>
      <c r="U693" s="6">
        <f t="shared" ca="1" si="127"/>
        <v>204.23361581868474</v>
      </c>
      <c r="V693" s="21" t="str">
        <f ca="1">IF(IF(RANDBETWEEN(1,$A$3)&lt;($D$2+1),RAND(),0)*U693&gt;Equity!U693,"Yes","")</f>
        <v/>
      </c>
      <c r="W693" s="6">
        <f t="shared" ca="1" si="128"/>
        <v>217.8839442917191</v>
      </c>
    </row>
    <row r="694" spans="2:23" x14ac:dyDescent="0.3">
      <c r="B694" s="4">
        <v>691</v>
      </c>
      <c r="C694" s="40">
        <v>304.38152349423149</v>
      </c>
      <c r="D694" s="21" t="str">
        <f ca="1">IF(IF(RANDBETWEEN(1,$A$3)=1,RANDBETWEEN(0,Overview!$K$19)/100)*C694&gt;'liquid Assets'!C694,"Yes","")</f>
        <v/>
      </c>
      <c r="E694" s="6">
        <f t="shared" ca="1" si="119"/>
        <v>259.23880462198485</v>
      </c>
      <c r="F694" s="21" t="str">
        <f ca="1">IF(IF(RANDBETWEEN(1,$A$3)&lt;($D$2+1),RAND(),0)*E694&gt;Equity!E694,"Yes","")</f>
        <v/>
      </c>
      <c r="G694" s="6">
        <f t="shared" ca="1" si="120"/>
        <v>231.07965351840232</v>
      </c>
      <c r="H694" s="21" t="str">
        <f ca="1">IF(IF(RANDBETWEEN(1,$A$3)&lt;($D$2+1),RAND(),0)*G694&gt;Equity!G694,"Yes","")</f>
        <v/>
      </c>
      <c r="I694" s="6">
        <f t="shared" ca="1" si="121"/>
        <v>185.70774506932418</v>
      </c>
      <c r="J694" s="21" t="str">
        <f ca="1">IF(IF(RANDBETWEEN(1,$A$3)&lt;($D$2+1),RAND(),0)*I694&gt;Equity!I694,"Yes","")</f>
        <v/>
      </c>
      <c r="K694" s="6">
        <f t="shared" ca="1" si="122"/>
        <v>219.03106548476077</v>
      </c>
      <c r="L694" s="21" t="str">
        <f ca="1">IF(IF(RANDBETWEEN(1,$A$3)&lt;($D$2+1),RAND(),0)*K694&gt;Equity!K694,"Yes","")</f>
        <v/>
      </c>
      <c r="M694" s="6">
        <f t="shared" ca="1" si="123"/>
        <v>198.21773064481064</v>
      </c>
      <c r="N694" s="21" t="str">
        <f ca="1">IF(IF(RANDBETWEEN(1,$A$3)&lt;($D$2+1),RAND(),0)*M694&gt;Equity!M694,"Yes","")</f>
        <v/>
      </c>
      <c r="O694" s="6">
        <f t="shared" ca="1" si="124"/>
        <v>179.74146519355924</v>
      </c>
      <c r="P694" s="21" t="str">
        <f ca="1">IF(IF(RANDBETWEEN(1,$A$3)&lt;($D$2+1),RAND(),0)*O694&gt;Equity!O694,"Yes","")</f>
        <v/>
      </c>
      <c r="Q694" s="6">
        <f t="shared" ca="1" si="125"/>
        <v>165.63470007352453</v>
      </c>
      <c r="R694" s="21" t="str">
        <f ca="1">IF(IF(RANDBETWEEN(1,$A$3)&lt;($D$2+1),RAND(),0)*Q694&gt;Equity!Q694,"Yes","")</f>
        <v/>
      </c>
      <c r="S694" s="6">
        <f t="shared" ca="1" si="126"/>
        <v>187.10056957755049</v>
      </c>
      <c r="T694" s="21" t="str">
        <f ca="1">IF(IF(RANDBETWEEN(1,$A$3)&lt;($D$2+1),RAND(),0)*S694&gt;Equity!S694,"Yes","")</f>
        <v/>
      </c>
      <c r="U694" s="6">
        <f t="shared" ca="1" si="127"/>
        <v>217.17910892915384</v>
      </c>
      <c r="V694" s="21" t="str">
        <f ca="1">IF(IF(RANDBETWEEN(1,$A$3)&lt;($D$2+1),RAND(),0)*U694&gt;Equity!U694,"Yes","")</f>
        <v/>
      </c>
      <c r="W694" s="6">
        <f t="shared" ca="1" si="128"/>
        <v>190.62584542001221</v>
      </c>
    </row>
    <row r="695" spans="2:23" x14ac:dyDescent="0.3">
      <c r="B695" s="4">
        <v>692</v>
      </c>
      <c r="C695" s="40">
        <v>303.83707334745327</v>
      </c>
      <c r="D695" s="21" t="str">
        <f ca="1">IF(IF(RANDBETWEEN(1,$A$3)=1,RANDBETWEEN(0,Overview!$K$19)/100)*C695&gt;'liquid Assets'!C695,"Yes","")</f>
        <v/>
      </c>
      <c r="E695" s="6">
        <f t="shared" ca="1" si="119"/>
        <v>325.01902659404828</v>
      </c>
      <c r="F695" s="21" t="str">
        <f ca="1">IF(IF(RANDBETWEEN(1,$A$3)&lt;($D$2+1),RAND(),0)*E695&gt;Equity!E695,"Yes","")</f>
        <v/>
      </c>
      <c r="G695" s="6">
        <f t="shared" ca="1" si="120"/>
        <v>326.04858593494998</v>
      </c>
      <c r="H695" s="21" t="str">
        <f ca="1">IF(IF(RANDBETWEEN(1,$A$3)&lt;($D$2+1),RAND(),0)*G695&gt;Equity!G695,"Yes","")</f>
        <v/>
      </c>
      <c r="I695" s="6">
        <f t="shared" ca="1" si="121"/>
        <v>276.10473562345368</v>
      </c>
      <c r="J695" s="21" t="str">
        <f ca="1">IF(IF(RANDBETWEEN(1,$A$3)&lt;($D$2+1),RAND(),0)*I695&gt;Equity!I695,"Yes","")</f>
        <v/>
      </c>
      <c r="K695" s="6">
        <f t="shared" ca="1" si="122"/>
        <v>258.64291000716406</v>
      </c>
      <c r="L695" s="21" t="str">
        <f ca="1">IF(IF(RANDBETWEEN(1,$A$3)&lt;($D$2+1),RAND(),0)*K695&gt;Equity!K695,"Yes","")</f>
        <v/>
      </c>
      <c r="M695" s="6">
        <f t="shared" ca="1" si="123"/>
        <v>223.63776093170716</v>
      </c>
      <c r="N695" s="21" t="str">
        <f ca="1">IF(IF(RANDBETWEEN(1,$A$3)&lt;($D$2+1),RAND(),0)*M695&gt;Equity!M695,"Yes","")</f>
        <v/>
      </c>
      <c r="O695" s="6">
        <f t="shared" ca="1" si="124"/>
        <v>201.73657575980883</v>
      </c>
      <c r="P695" s="21" t="str">
        <f ca="1">IF(IF(RANDBETWEEN(1,$A$3)&lt;($D$2+1),RAND(),0)*O695&gt;Equity!O695,"Yes","")</f>
        <v/>
      </c>
      <c r="Q695" s="6">
        <f t="shared" ca="1" si="125"/>
        <v>236.25975100766317</v>
      </c>
      <c r="R695" s="21" t="str">
        <f ca="1">IF(IF(RANDBETWEEN(1,$A$3)&lt;($D$2+1),RAND(),0)*Q695&gt;Equity!Q695,"Yes","")</f>
        <v/>
      </c>
      <c r="S695" s="6">
        <f t="shared" ca="1" si="126"/>
        <v>210.99902985518818</v>
      </c>
      <c r="T695" s="21" t="str">
        <f ca="1">IF(IF(RANDBETWEEN(1,$A$3)&lt;($D$2+1),RAND(),0)*S695&gt;Equity!S695,"Yes","")</f>
        <v/>
      </c>
      <c r="U695" s="6">
        <f t="shared" ca="1" si="127"/>
        <v>215.73304133267899</v>
      </c>
      <c r="V695" s="21" t="str">
        <f ca="1">IF(IF(RANDBETWEEN(1,$A$3)&lt;($D$2+1),RAND(),0)*U695&gt;Equity!U695,"Yes","")</f>
        <v/>
      </c>
      <c r="W695" s="6">
        <f t="shared" ca="1" si="128"/>
        <v>213.04438576918011</v>
      </c>
    </row>
    <row r="696" spans="2:23" x14ac:dyDescent="0.3">
      <c r="B696" s="4">
        <v>693</v>
      </c>
      <c r="C696" s="40">
        <v>303.29438116614068</v>
      </c>
      <c r="D696" s="21" t="str">
        <f ca="1">IF(IF(RANDBETWEEN(1,$A$3)=1,RANDBETWEEN(0,Overview!$K$19)/100)*C696&gt;'liquid Assets'!C696,"Yes","")</f>
        <v/>
      </c>
      <c r="E696" s="6">
        <f t="shared" ca="1" si="119"/>
        <v>357.53975850944454</v>
      </c>
      <c r="F696" s="21" t="str">
        <f ca="1">IF(IF(RANDBETWEEN(1,$A$3)&lt;($D$2+1),RAND(),0)*E696&gt;Equity!E696,"Yes","")</f>
        <v/>
      </c>
      <c r="G696" s="6">
        <f t="shared" ca="1" si="120"/>
        <v>337.20460442987951</v>
      </c>
      <c r="H696" s="21" t="str">
        <f ca="1">IF(IF(RANDBETWEEN(1,$A$3)&lt;($D$2+1),RAND(),0)*G696&gt;Equity!G696,"Yes","")</f>
        <v/>
      </c>
      <c r="I696" s="6">
        <f t="shared" ca="1" si="121"/>
        <v>350.30686208164724</v>
      </c>
      <c r="J696" s="21" t="str">
        <f ca="1">IF(IF(RANDBETWEEN(1,$A$3)&lt;($D$2+1),RAND(),0)*I696&gt;Equity!I696,"Yes","")</f>
        <v/>
      </c>
      <c r="K696" s="6">
        <f t="shared" ca="1" si="122"/>
        <v>413.35633129670271</v>
      </c>
      <c r="L696" s="21" t="str">
        <f ca="1">IF(IF(RANDBETWEEN(1,$A$3)&lt;($D$2+1),RAND(),0)*K696&gt;Equity!K696,"Yes","")</f>
        <v/>
      </c>
      <c r="M696" s="6">
        <f t="shared" ca="1" si="123"/>
        <v>487.56123733647803</v>
      </c>
      <c r="N696" s="21" t="str">
        <f ca="1">IF(IF(RANDBETWEEN(1,$A$3)&lt;($D$2+1),RAND(),0)*M696&gt;Equity!M696,"Yes","")</f>
        <v/>
      </c>
      <c r="O696" s="6">
        <f t="shared" ca="1" si="124"/>
        <v>526.50339872452503</v>
      </c>
      <c r="P696" s="21" t="str">
        <f ca="1">IF(IF(RANDBETWEEN(1,$A$3)&lt;($D$2+1),RAND(),0)*O696&gt;Equity!O696,"Yes","")</f>
        <v/>
      </c>
      <c r="Q696" s="6">
        <f t="shared" ca="1" si="125"/>
        <v>601.54440305666617</v>
      </c>
      <c r="R696" s="21" t="str">
        <f ca="1">IF(IF(RANDBETWEEN(1,$A$3)&lt;($D$2+1),RAND(),0)*Q696&gt;Equity!Q696,"Yes","")</f>
        <v/>
      </c>
      <c r="S696" s="6">
        <f t="shared" ca="1" si="126"/>
        <v>601.12283076706694</v>
      </c>
      <c r="T696" s="21" t="str">
        <f ca="1">IF(IF(RANDBETWEEN(1,$A$3)&lt;($D$2+1),RAND(),0)*S696&gt;Equity!S696,"Yes","")</f>
        <v/>
      </c>
      <c r="U696" s="6">
        <f t="shared" ca="1" si="127"/>
        <v>685.03085248032971</v>
      </c>
      <c r="V696" s="21" t="str">
        <f ca="1">IF(IF(RANDBETWEEN(1,$A$3)&lt;($D$2+1),RAND(),0)*U696&gt;Equity!U696,"Yes","")</f>
        <v/>
      </c>
      <c r="W696" s="6">
        <f t="shared" ca="1" si="128"/>
        <v>761.01230829147039</v>
      </c>
    </row>
    <row r="697" spans="2:23" x14ac:dyDescent="0.3">
      <c r="B697" s="4">
        <v>694</v>
      </c>
      <c r="C697" s="40">
        <v>302.75343874955064</v>
      </c>
      <c r="D697" s="21" t="str">
        <f ca="1">IF(IF(RANDBETWEEN(1,$A$3)=1,RANDBETWEEN(0,Overview!$K$19)/100)*C697&gt;'liquid Assets'!C697,"Yes","")</f>
        <v/>
      </c>
      <c r="E697" s="6">
        <f t="shared" ca="1" si="119"/>
        <v>308.92972744414357</v>
      </c>
      <c r="F697" s="21" t="str">
        <f ca="1">IF(IF(RANDBETWEEN(1,$A$3)&lt;($D$2+1),RAND(),0)*E697&gt;Equity!E697,"Yes","")</f>
        <v/>
      </c>
      <c r="G697" s="6">
        <f t="shared" ca="1" si="120"/>
        <v>275.25189762927073</v>
      </c>
      <c r="H697" s="21" t="str">
        <f ca="1">IF(IF(RANDBETWEEN(1,$A$3)&lt;($D$2+1),RAND(),0)*G697&gt;Equity!G697,"Yes","")</f>
        <v/>
      </c>
      <c r="I697" s="6">
        <f t="shared" ca="1" si="121"/>
        <v>234.18834291317859</v>
      </c>
      <c r="J697" s="21" t="str">
        <f ca="1">IF(IF(RANDBETWEEN(1,$A$3)&lt;($D$2+1),RAND(),0)*I697&gt;Equity!I697,"Yes","")</f>
        <v/>
      </c>
      <c r="K697" s="6">
        <f t="shared" ca="1" si="122"/>
        <v>242.5707352203674</v>
      </c>
      <c r="L697" s="21" t="str">
        <f ca="1">IF(IF(RANDBETWEEN(1,$A$3)&lt;($D$2+1),RAND(),0)*K697&gt;Equity!K697,"Yes","")</f>
        <v/>
      </c>
      <c r="M697" s="6">
        <f t="shared" ca="1" si="123"/>
        <v>278.84799794804519</v>
      </c>
      <c r="N697" s="21" t="str">
        <f ca="1">IF(IF(RANDBETWEEN(1,$A$3)&lt;($D$2+1),RAND(),0)*M697&gt;Equity!M697,"Yes","")</f>
        <v/>
      </c>
      <c r="O697" s="6">
        <f t="shared" ca="1" si="124"/>
        <v>243.95945134272591</v>
      </c>
      <c r="P697" s="21" t="str">
        <f ca="1">IF(IF(RANDBETWEEN(1,$A$3)&lt;($D$2+1),RAND(),0)*O697&gt;Equity!O697,"Yes","")</f>
        <v/>
      </c>
      <c r="Q697" s="6">
        <f t="shared" ca="1" si="125"/>
        <v>265.58261291604157</v>
      </c>
      <c r="R697" s="21" t="str">
        <f ca="1">IF(IF(RANDBETWEEN(1,$A$3)&lt;($D$2+1),RAND(),0)*Q697&gt;Equity!Q697,"Yes","")</f>
        <v/>
      </c>
      <c r="S697" s="6">
        <f t="shared" ca="1" si="126"/>
        <v>280.43770260075428</v>
      </c>
      <c r="T697" s="21" t="str">
        <f ca="1">IF(IF(RANDBETWEEN(1,$A$3)&lt;($D$2+1),RAND(),0)*S697&gt;Equity!S697,"Yes","")</f>
        <v/>
      </c>
      <c r="U697" s="6">
        <f t="shared" ca="1" si="127"/>
        <v>264.09409507415967</v>
      </c>
      <c r="V697" s="21" t="str">
        <f ca="1">IF(IF(RANDBETWEEN(1,$A$3)&lt;($D$2+1),RAND(),0)*U697&gt;Equity!U697,"Yes","")</f>
        <v/>
      </c>
      <c r="W697" s="6">
        <f t="shared" ca="1" si="128"/>
        <v>250.54328741710685</v>
      </c>
    </row>
    <row r="698" spans="2:23" x14ac:dyDescent="0.3">
      <c r="B698" s="4">
        <v>695</v>
      </c>
      <c r="C698" s="40">
        <v>302.21423794693914</v>
      </c>
      <c r="D698" s="21" t="str">
        <f ca="1">IF(IF(RANDBETWEEN(1,$A$3)=1,RANDBETWEEN(0,Overview!$K$19)/100)*C698&gt;'liquid Assets'!C698,"Yes","")</f>
        <v/>
      </c>
      <c r="E698" s="6">
        <f t="shared" ca="1" si="119"/>
        <v>340.55005777171527</v>
      </c>
      <c r="F698" s="21" t="str">
        <f ca="1">IF(IF(RANDBETWEEN(1,$A$3)&lt;($D$2+1),RAND(),0)*E698&gt;Equity!E698,"Yes","")</f>
        <v/>
      </c>
      <c r="G698" s="6">
        <f t="shared" ca="1" si="120"/>
        <v>366.12139348353259</v>
      </c>
      <c r="H698" s="21" t="str">
        <f ca="1">IF(IF(RANDBETWEEN(1,$A$3)&lt;($D$2+1),RAND(),0)*G698&gt;Equity!G698,"Yes","")</f>
        <v/>
      </c>
      <c r="I698" s="6">
        <f t="shared" ca="1" si="121"/>
        <v>421.97116932840771</v>
      </c>
      <c r="J698" s="21" t="str">
        <f ca="1">IF(IF(RANDBETWEEN(1,$A$3)&lt;($D$2+1),RAND(),0)*I698&gt;Equity!I698,"Yes","")</f>
        <v/>
      </c>
      <c r="K698" s="6">
        <f t="shared" ca="1" si="122"/>
        <v>469.92905799664652</v>
      </c>
      <c r="L698" s="21" t="str">
        <f ca="1">IF(IF(RANDBETWEEN(1,$A$3)&lt;($D$2+1),RAND(),0)*K698&gt;Equity!K698,"Yes","")</f>
        <v/>
      </c>
      <c r="M698" s="6">
        <f t="shared" ca="1" si="123"/>
        <v>540.73791187660959</v>
      </c>
      <c r="N698" s="21" t="str">
        <f ca="1">IF(IF(RANDBETWEEN(1,$A$3)&lt;($D$2+1),RAND(),0)*M698&gt;Equity!M698,"Yes","")</f>
        <v/>
      </c>
      <c r="O698" s="6">
        <f t="shared" ca="1" si="124"/>
        <v>621.76464626126517</v>
      </c>
      <c r="P698" s="21" t="str">
        <f ca="1">IF(IF(RANDBETWEEN(1,$A$3)&lt;($D$2+1),RAND(),0)*O698&gt;Equity!O698,"Yes","")</f>
        <v/>
      </c>
      <c r="Q698" s="6">
        <f t="shared" ca="1" si="125"/>
        <v>703.12669210993261</v>
      </c>
      <c r="R698" s="21" t="str">
        <f ca="1">IF(IF(RANDBETWEEN(1,$A$3)&lt;($D$2+1),RAND(),0)*Q698&gt;Equity!Q698,"Yes","")</f>
        <v/>
      </c>
      <c r="S698" s="6">
        <f t="shared" ca="1" si="126"/>
        <v>570.52023095552818</v>
      </c>
      <c r="T698" s="21" t="str">
        <f ca="1">IF(IF(RANDBETWEEN(1,$A$3)&lt;($D$2+1),RAND(),0)*S698&gt;Equity!S698,"Yes","")</f>
        <v/>
      </c>
      <c r="U698" s="6">
        <f t="shared" ca="1" si="127"/>
        <v>538.50821688421081</v>
      </c>
      <c r="V698" s="21" t="str">
        <f ca="1">IF(IF(RANDBETWEEN(1,$A$3)&lt;($D$2+1),RAND(),0)*U698&gt;Equity!U698,"Yes","")</f>
        <v/>
      </c>
      <c r="W698" s="6">
        <f t="shared" ca="1" si="128"/>
        <v>513.63334918752446</v>
      </c>
    </row>
    <row r="699" spans="2:23" x14ac:dyDescent="0.3">
      <c r="B699" s="4">
        <v>696</v>
      </c>
      <c r="C699" s="40">
        <v>301.67677065718402</v>
      </c>
      <c r="D699" s="21" t="str">
        <f ca="1">IF(IF(RANDBETWEEN(1,$A$3)=1,RANDBETWEEN(0,Overview!$K$19)/100)*C699&gt;'liquid Assets'!C699,"Yes","")</f>
        <v/>
      </c>
      <c r="E699" s="6">
        <f t="shared" ca="1" si="119"/>
        <v>347.15874040645588</v>
      </c>
      <c r="F699" s="21" t="str">
        <f ca="1">IF(IF(RANDBETWEEN(1,$A$3)&lt;($D$2+1),RAND(),0)*E699&gt;Equity!E699,"Yes","")</f>
        <v/>
      </c>
      <c r="G699" s="6">
        <f t="shared" ca="1" si="120"/>
        <v>385.71072349105339</v>
      </c>
      <c r="H699" s="21" t="str">
        <f ca="1">IF(IF(RANDBETWEEN(1,$A$3)&lt;($D$2+1),RAND(),0)*G699&gt;Equity!G699,"Yes","")</f>
        <v/>
      </c>
      <c r="I699" s="6">
        <f t="shared" ca="1" si="121"/>
        <v>383.12768921699956</v>
      </c>
      <c r="J699" s="21" t="str">
        <f ca="1">IF(IF(RANDBETWEEN(1,$A$3)&lt;($D$2+1),RAND(),0)*I699&gt;Equity!I699,"Yes","")</f>
        <v/>
      </c>
      <c r="K699" s="6">
        <f t="shared" ca="1" si="122"/>
        <v>313.86871142769411</v>
      </c>
      <c r="L699" s="21" t="str">
        <f ca="1">IF(IF(RANDBETWEEN(1,$A$3)&lt;($D$2+1),RAND(),0)*K699&gt;Equity!K699,"Yes","")</f>
        <v/>
      </c>
      <c r="M699" s="6">
        <f t="shared" ca="1" si="123"/>
        <v>269.94027206847812</v>
      </c>
      <c r="N699" s="21" t="str">
        <f ca="1">IF(IF(RANDBETWEEN(1,$A$3)&lt;($D$2+1),RAND(),0)*M699&gt;Equity!M699,"Yes","")</f>
        <v/>
      </c>
      <c r="O699" s="6">
        <f t="shared" ca="1" si="124"/>
        <v>310.07938261404956</v>
      </c>
      <c r="P699" s="21" t="str">
        <f ca="1">IF(IF(RANDBETWEEN(1,$A$3)&lt;($D$2+1),RAND(),0)*O699&gt;Equity!O699,"Yes","")</f>
        <v/>
      </c>
      <c r="Q699" s="6">
        <f t="shared" ca="1" si="125"/>
        <v>303.7966073557929</v>
      </c>
      <c r="R699" s="21" t="str">
        <f ca="1">IF(IF(RANDBETWEEN(1,$A$3)&lt;($D$2+1),RAND(),0)*Q699&gt;Equity!Q699,"Yes","")</f>
        <v/>
      </c>
      <c r="S699" s="6">
        <f t="shared" ca="1" si="126"/>
        <v>254.21596549146454</v>
      </c>
      <c r="T699" s="21" t="str">
        <f ca="1">IF(IF(RANDBETWEEN(1,$A$3)&lt;($D$2+1),RAND(),0)*S699&gt;Equity!S699,"Yes","")</f>
        <v/>
      </c>
      <c r="U699" s="6">
        <f t="shared" ca="1" si="127"/>
        <v>296.37900098319875</v>
      </c>
      <c r="V699" s="21" t="str">
        <f ca="1">IF(IF(RANDBETWEEN(1,$A$3)&lt;($D$2+1),RAND(),0)*U699&gt;Equity!U699,"Yes","")</f>
        <v/>
      </c>
      <c r="W699" s="6">
        <f t="shared" ca="1" si="128"/>
        <v>244.52558517588682</v>
      </c>
    </row>
    <row r="700" spans="2:23" x14ac:dyDescent="0.3">
      <c r="B700" s="4">
        <v>697</v>
      </c>
      <c r="C700" s="40">
        <v>301.14102882841229</v>
      </c>
      <c r="D700" s="21" t="str">
        <f ca="1">IF(IF(RANDBETWEEN(1,$A$3)=1,RANDBETWEEN(0,Overview!$K$19)/100)*C700&gt;'liquid Assets'!C700,"Yes","")</f>
        <v/>
      </c>
      <c r="E700" s="6">
        <f t="shared" ca="1" si="119"/>
        <v>349.28194990229457</v>
      </c>
      <c r="F700" s="21" t="str">
        <f ca="1">IF(IF(RANDBETWEEN(1,$A$3)&lt;($D$2+1),RAND(),0)*E700&gt;Equity!E700,"Yes","")</f>
        <v/>
      </c>
      <c r="G700" s="6">
        <f t="shared" ca="1" si="120"/>
        <v>296.4194793762685</v>
      </c>
      <c r="H700" s="21" t="str">
        <f ca="1">IF(IF(RANDBETWEEN(1,$A$3)&lt;($D$2+1),RAND(),0)*G700&gt;Equity!G700,"Yes","")</f>
        <v/>
      </c>
      <c r="I700" s="6">
        <f t="shared" ca="1" si="121"/>
        <v>350.17610576487027</v>
      </c>
      <c r="J700" s="21" t="str">
        <f ca="1">IF(IF(RANDBETWEEN(1,$A$3)&lt;($D$2+1),RAND(),0)*I700&gt;Equity!I700,"Yes","")</f>
        <v/>
      </c>
      <c r="K700" s="6">
        <f t="shared" ca="1" si="122"/>
        <v>321.50471438979275</v>
      </c>
      <c r="L700" s="21" t="str">
        <f ca="1">IF(IF(RANDBETWEEN(1,$A$3)&lt;($D$2+1),RAND(),0)*K700&gt;Equity!K700,"Yes","")</f>
        <v/>
      </c>
      <c r="M700" s="6">
        <f t="shared" ca="1" si="123"/>
        <v>275.96882806542885</v>
      </c>
      <c r="N700" s="21" t="str">
        <f ca="1">IF(IF(RANDBETWEEN(1,$A$3)&lt;($D$2+1),RAND(),0)*M700&gt;Equity!M700,"Yes","")</f>
        <v/>
      </c>
      <c r="O700" s="6">
        <f t="shared" ca="1" si="124"/>
        <v>327.21841096690332</v>
      </c>
      <c r="P700" s="21" t="str">
        <f ca="1">IF(IF(RANDBETWEEN(1,$A$3)&lt;($D$2+1),RAND(),0)*O700&gt;Equity!O700,"Yes","")</f>
        <v/>
      </c>
      <c r="Q700" s="6">
        <f t="shared" ca="1" si="125"/>
        <v>353.01939781031689</v>
      </c>
      <c r="R700" s="21" t="str">
        <f ca="1">IF(IF(RANDBETWEEN(1,$A$3)&lt;($D$2+1),RAND(),0)*Q700&gt;Equity!Q700,"Yes","")</f>
        <v/>
      </c>
      <c r="S700" s="6">
        <f t="shared" ca="1" si="126"/>
        <v>324.26618777308931</v>
      </c>
      <c r="T700" s="21" t="str">
        <f ca="1">IF(IF(RANDBETWEEN(1,$A$3)&lt;($D$2+1),RAND(),0)*S700&gt;Equity!S700,"Yes","")</f>
        <v/>
      </c>
      <c r="U700" s="6">
        <f t="shared" ca="1" si="127"/>
        <v>317.61096825591807</v>
      </c>
      <c r="V700" s="21" t="str">
        <f ca="1">IF(IF(RANDBETWEEN(1,$A$3)&lt;($D$2+1),RAND(),0)*U700&gt;Equity!U700,"Yes","")</f>
        <v/>
      </c>
      <c r="W700" s="6">
        <f t="shared" ca="1" si="128"/>
        <v>286.54265945953705</v>
      </c>
    </row>
    <row r="701" spans="2:23" x14ac:dyDescent="0.3">
      <c r="B701" s="4">
        <v>698</v>
      </c>
      <c r="C701" s="40">
        <v>300.60700445763086</v>
      </c>
      <c r="D701" s="21" t="str">
        <f ca="1">IF(IF(RANDBETWEEN(1,$A$3)=1,RANDBETWEEN(0,Overview!$K$19)/100)*C701&gt;'liquid Assets'!C701,"Yes","")</f>
        <v/>
      </c>
      <c r="E701" s="6">
        <f t="shared" ca="1" si="119"/>
        <v>253.70301250325238</v>
      </c>
      <c r="F701" s="21" t="str">
        <f ca="1">IF(IF(RANDBETWEEN(1,$A$3)&lt;($D$2+1),RAND(),0)*E701&gt;Equity!E701,"Yes","")</f>
        <v/>
      </c>
      <c r="G701" s="6">
        <f t="shared" ca="1" si="120"/>
        <v>234.30423961381914</v>
      </c>
      <c r="H701" s="21" t="str">
        <f ca="1">IF(IF(RANDBETWEEN(1,$A$3)&lt;($D$2+1),RAND(),0)*G701&gt;Equity!G701,"Yes","")</f>
        <v/>
      </c>
      <c r="I701" s="6">
        <f t="shared" ca="1" si="121"/>
        <v>269.29831888614848</v>
      </c>
      <c r="J701" s="21" t="str">
        <f ca="1">IF(IF(RANDBETWEEN(1,$A$3)&lt;($D$2+1),RAND(),0)*I701&gt;Equity!I701,"Yes","")</f>
        <v/>
      </c>
      <c r="K701" s="6">
        <f t="shared" ca="1" si="122"/>
        <v>241.90113676628437</v>
      </c>
      <c r="L701" s="21" t="str">
        <f ca="1">IF(IF(RANDBETWEEN(1,$A$3)&lt;($D$2+1),RAND(),0)*K701&gt;Equity!K701,"Yes","")</f>
        <v/>
      </c>
      <c r="M701" s="6">
        <f t="shared" ca="1" si="123"/>
        <v>216.62854243475303</v>
      </c>
      <c r="N701" s="21" t="str">
        <f ca="1">IF(IF(RANDBETWEEN(1,$A$3)&lt;($D$2+1),RAND(),0)*M701&gt;Equity!M701,"Yes","")</f>
        <v/>
      </c>
      <c r="O701" s="6">
        <f t="shared" ca="1" si="124"/>
        <v>246.69151561086963</v>
      </c>
      <c r="P701" s="21" t="str">
        <f ca="1">IF(IF(RANDBETWEEN(1,$A$3)&lt;($D$2+1),RAND(),0)*O701&gt;Equity!O701,"Yes","")</f>
        <v/>
      </c>
      <c r="Q701" s="6">
        <f t="shared" ca="1" si="125"/>
        <v>268.96455985826117</v>
      </c>
      <c r="R701" s="21" t="str">
        <f ca="1">IF(IF(RANDBETWEEN(1,$A$3)&lt;($D$2+1),RAND(),0)*Q701&gt;Equity!Q701,"Yes","")</f>
        <v/>
      </c>
      <c r="S701" s="6">
        <f t="shared" ca="1" si="126"/>
        <v>305.89007152979497</v>
      </c>
      <c r="T701" s="21" t="str">
        <f ca="1">IF(IF(RANDBETWEEN(1,$A$3)&lt;($D$2+1),RAND(),0)*S701&gt;Equity!S701,"Yes","")</f>
        <v/>
      </c>
      <c r="U701" s="6">
        <f t="shared" ca="1" si="127"/>
        <v>277.74551506495447</v>
      </c>
      <c r="V701" s="21" t="str">
        <f ca="1">IF(IF(RANDBETWEEN(1,$A$3)&lt;($D$2+1),RAND(),0)*U701&gt;Equity!U701,"Yes","")</f>
        <v/>
      </c>
      <c r="W701" s="6">
        <f t="shared" ca="1" si="128"/>
        <v>273.22902161872037</v>
      </c>
    </row>
    <row r="702" spans="2:23" x14ac:dyDescent="0.3">
      <c r="B702" s="4">
        <v>699</v>
      </c>
      <c r="C702" s="40">
        <v>300.07468959035913</v>
      </c>
      <c r="D702" s="21" t="str">
        <f ca="1">IF(IF(RANDBETWEEN(1,$A$3)=1,RANDBETWEEN(0,Overview!$K$19)/100)*C702&gt;'liquid Assets'!C702,"Yes","")</f>
        <v/>
      </c>
      <c r="E702" s="6">
        <f t="shared" ca="1" si="119"/>
        <v>269.87487726861582</v>
      </c>
      <c r="F702" s="21" t="str">
        <f ca="1">IF(IF(RANDBETWEEN(1,$A$3)&lt;($D$2+1),RAND(),0)*E702&gt;Equity!E702,"Yes","")</f>
        <v/>
      </c>
      <c r="G702" s="6">
        <f t="shared" ca="1" si="120"/>
        <v>246.12955565349478</v>
      </c>
      <c r="H702" s="21" t="str">
        <f ca="1">IF(IF(RANDBETWEEN(1,$A$3)&lt;($D$2+1),RAND(),0)*G702&gt;Equity!G702,"Yes","")</f>
        <v/>
      </c>
      <c r="I702" s="6">
        <f t="shared" ca="1" si="121"/>
        <v>204.93600967326762</v>
      </c>
      <c r="J702" s="21" t="str">
        <f ca="1">IF(IF(RANDBETWEEN(1,$A$3)&lt;($D$2+1),RAND(),0)*I702&gt;Equity!I702,"Yes","")</f>
        <v/>
      </c>
      <c r="K702" s="6">
        <f t="shared" ca="1" si="122"/>
        <v>200.51486148145997</v>
      </c>
      <c r="L702" s="21" t="str">
        <f ca="1">IF(IF(RANDBETWEEN(1,$A$3)&lt;($D$2+1),RAND(),0)*K702&gt;Equity!K702,"Yes","")</f>
        <v/>
      </c>
      <c r="M702" s="6">
        <f t="shared" ca="1" si="123"/>
        <v>203.30261495168551</v>
      </c>
      <c r="N702" s="21" t="str">
        <f ca="1">IF(IF(RANDBETWEEN(1,$A$3)&lt;($D$2+1),RAND(),0)*M702&gt;Equity!M702,"Yes","")</f>
        <v/>
      </c>
      <c r="O702" s="6">
        <f t="shared" ca="1" si="124"/>
        <v>193.52543677808632</v>
      </c>
      <c r="P702" s="21" t="str">
        <f ca="1">IF(IF(RANDBETWEEN(1,$A$3)&lt;($D$2+1),RAND(),0)*O702&gt;Equity!O702,"Yes","")</f>
        <v/>
      </c>
      <c r="Q702" s="6">
        <f t="shared" ca="1" si="125"/>
        <v>168.19903021629628</v>
      </c>
      <c r="R702" s="21" t="str">
        <f ca="1">IF(IF(RANDBETWEEN(1,$A$3)&lt;($D$2+1),RAND(),0)*Q702&gt;Equity!Q702,"Yes","")</f>
        <v/>
      </c>
      <c r="S702" s="6">
        <f t="shared" ca="1" si="126"/>
        <v>153.34929626492641</v>
      </c>
      <c r="T702" s="21" t="str">
        <f ca="1">IF(IF(RANDBETWEEN(1,$A$3)&lt;($D$2+1),RAND(),0)*S702&gt;Equity!S702,"Yes","")</f>
        <v/>
      </c>
      <c r="U702" s="6">
        <f t="shared" ca="1" si="127"/>
        <v>167.8055695114256</v>
      </c>
      <c r="V702" s="21" t="str">
        <f ca="1">IF(IF(RANDBETWEEN(1,$A$3)&lt;($D$2+1),RAND(),0)*U702&gt;Equity!U702,"Yes","")</f>
        <v/>
      </c>
      <c r="W702" s="6">
        <f t="shared" ca="1" si="128"/>
        <v>140.66016341155094</v>
      </c>
    </row>
    <row r="703" spans="2:23" x14ac:dyDescent="0.3">
      <c r="B703" s="4">
        <v>700</v>
      </c>
      <c r="C703" s="40">
        <v>299.54407632026891</v>
      </c>
      <c r="D703" s="21" t="str">
        <f ca="1">IF(IF(RANDBETWEEN(1,$A$3)=1,RANDBETWEEN(0,Overview!$K$19)/100)*C703&gt;'liquid Assets'!C703,"Yes","")</f>
        <v/>
      </c>
      <c r="E703" s="6">
        <f t="shared" ca="1" si="119"/>
        <v>340.69486150702323</v>
      </c>
      <c r="F703" s="21" t="str">
        <f ca="1">IF(IF(RANDBETWEEN(1,$A$3)&lt;($D$2+1),RAND(),0)*E703&gt;Equity!E703,"Yes","")</f>
        <v/>
      </c>
      <c r="G703" s="6">
        <f t="shared" ca="1" si="120"/>
        <v>401.32805028628479</v>
      </c>
      <c r="H703" s="21" t="str">
        <f ca="1">IF(IF(RANDBETWEEN(1,$A$3)&lt;($D$2+1),RAND(),0)*G703&gt;Equity!G703,"Yes","")</f>
        <v/>
      </c>
      <c r="I703" s="6">
        <f t="shared" ca="1" si="121"/>
        <v>424.46829231764082</v>
      </c>
      <c r="J703" s="21" t="str">
        <f ca="1">IF(IF(RANDBETWEEN(1,$A$3)&lt;($D$2+1),RAND(),0)*I703&gt;Equity!I703,"Yes","")</f>
        <v/>
      </c>
      <c r="K703" s="6">
        <f t="shared" ca="1" si="122"/>
        <v>427.75283565872212</v>
      </c>
      <c r="L703" s="21" t="str">
        <f ca="1">IF(IF(RANDBETWEEN(1,$A$3)&lt;($D$2+1),RAND(),0)*K703&gt;Equity!K703,"Yes","")</f>
        <v/>
      </c>
      <c r="M703" s="6">
        <f t="shared" ca="1" si="123"/>
        <v>363.76166457552301</v>
      </c>
      <c r="N703" s="21" t="str">
        <f ca="1">IF(IF(RANDBETWEEN(1,$A$3)&lt;($D$2+1),RAND(),0)*M703&gt;Equity!M703,"Yes","")</f>
        <v/>
      </c>
      <c r="O703" s="6">
        <f t="shared" ca="1" si="124"/>
        <v>337.0817548159892</v>
      </c>
      <c r="P703" s="21" t="str">
        <f ca="1">IF(IF(RANDBETWEEN(1,$A$3)&lt;($D$2+1),RAND(),0)*O703&gt;Equity!O703,"Yes","")</f>
        <v/>
      </c>
      <c r="Q703" s="6">
        <f t="shared" ca="1" si="125"/>
        <v>389.34916442194395</v>
      </c>
      <c r="R703" s="21" t="str">
        <f ca="1">IF(IF(RANDBETWEEN(1,$A$3)&lt;($D$2+1),RAND(),0)*Q703&gt;Equity!Q703,"Yes","")</f>
        <v/>
      </c>
      <c r="S703" s="6">
        <f t="shared" ca="1" si="126"/>
        <v>406.23643413773073</v>
      </c>
      <c r="T703" s="21" t="str">
        <f ca="1">IF(IF(RANDBETWEEN(1,$A$3)&lt;($D$2+1),RAND(),0)*S703&gt;Equity!S703,"Yes","")</f>
        <v/>
      </c>
      <c r="U703" s="6">
        <f t="shared" ca="1" si="127"/>
        <v>462.67524971264737</v>
      </c>
      <c r="V703" s="21" t="str">
        <f ca="1">IF(IF(RANDBETWEEN(1,$A$3)&lt;($D$2+1),RAND(),0)*U703&gt;Equity!U703,"Yes","")</f>
        <v/>
      </c>
      <c r="W703" s="6">
        <f t="shared" ca="1" si="128"/>
        <v>440.53136590512287</v>
      </c>
    </row>
    <row r="704" spans="2:23" x14ac:dyDescent="0.3">
      <c r="B704" s="4">
        <v>701</v>
      </c>
      <c r="C704" s="40">
        <v>299.01515678881992</v>
      </c>
      <c r="D704" s="21" t="str">
        <f ca="1">IF(IF(RANDBETWEEN(1,$A$3)=1,RANDBETWEEN(0,Overview!$K$19)/100)*C704&gt;'liquid Assets'!C704,"Yes","")</f>
        <v/>
      </c>
      <c r="E704" s="6">
        <f t="shared" ca="1" si="119"/>
        <v>358.59447624665137</v>
      </c>
      <c r="F704" s="21" t="str">
        <f ca="1">IF(IF(RANDBETWEEN(1,$A$3)&lt;($D$2+1),RAND(),0)*E704&gt;Equity!E704,"Yes","")</f>
        <v/>
      </c>
      <c r="G704" s="6">
        <f t="shared" ca="1" si="120"/>
        <v>287.34229936262511</v>
      </c>
      <c r="H704" s="21" t="str">
        <f ca="1">IF(IF(RANDBETWEEN(1,$A$3)&lt;($D$2+1),RAND(),0)*G704&gt;Equity!G704,"Yes","")</f>
        <v/>
      </c>
      <c r="I704" s="6">
        <f t="shared" ca="1" si="121"/>
        <v>336.41847161501875</v>
      </c>
      <c r="J704" s="21" t="str">
        <f ca="1">IF(IF(RANDBETWEEN(1,$A$3)&lt;($D$2+1),RAND(),0)*I704&gt;Equity!I704,"Yes","")</f>
        <v/>
      </c>
      <c r="K704" s="6">
        <f t="shared" ca="1" si="122"/>
        <v>369.79141950089604</v>
      </c>
      <c r="L704" s="21" t="str">
        <f ca="1">IF(IF(RANDBETWEEN(1,$A$3)&lt;($D$2+1),RAND(),0)*K704&gt;Equity!K704,"Yes","")</f>
        <v/>
      </c>
      <c r="M704" s="6">
        <f t="shared" ca="1" si="123"/>
        <v>440.98184982631358</v>
      </c>
      <c r="N704" s="21" t="str">
        <f ca="1">IF(IF(RANDBETWEEN(1,$A$3)&lt;($D$2+1),RAND(),0)*M704&gt;Equity!M704,"Yes","")</f>
        <v/>
      </c>
      <c r="O704" s="6">
        <f t="shared" ca="1" si="124"/>
        <v>522.31452107660334</v>
      </c>
      <c r="P704" s="21" t="str">
        <f ca="1">IF(IF(RANDBETWEEN(1,$A$3)&lt;($D$2+1),RAND(),0)*O704&gt;Equity!O704,"Yes","")</f>
        <v/>
      </c>
      <c r="Q704" s="6">
        <f t="shared" ca="1" si="125"/>
        <v>431.38828175795794</v>
      </c>
      <c r="R704" s="21" t="str">
        <f ca="1">IF(IF(RANDBETWEEN(1,$A$3)&lt;($D$2+1),RAND(),0)*Q704&gt;Equity!Q704,"Yes","")</f>
        <v/>
      </c>
      <c r="S704" s="6">
        <f t="shared" ca="1" si="126"/>
        <v>435.81101534752889</v>
      </c>
      <c r="T704" s="21" t="str">
        <f ca="1">IF(IF(RANDBETWEEN(1,$A$3)&lt;($D$2+1),RAND(),0)*S704&gt;Equity!S704,"Yes","")</f>
        <v/>
      </c>
      <c r="U704" s="6">
        <f t="shared" ca="1" si="127"/>
        <v>388.56713187977795</v>
      </c>
      <c r="V704" s="21" t="str">
        <f ca="1">IF(IF(RANDBETWEEN(1,$A$3)&lt;($D$2+1),RAND(),0)*U704&gt;Equity!U704,"Yes","")</f>
        <v/>
      </c>
      <c r="W704" s="6">
        <f t="shared" ca="1" si="128"/>
        <v>379.85109328390013</v>
      </c>
    </row>
    <row r="705" spans="2:23" x14ac:dyDescent="0.3">
      <c r="B705" s="4">
        <v>702</v>
      </c>
      <c r="C705" s="40">
        <v>298.48792318490962</v>
      </c>
      <c r="D705" s="21" t="str">
        <f ca="1">IF(IF(RANDBETWEEN(1,$A$3)=1,RANDBETWEEN(0,Overview!$K$19)/100)*C705&gt;'liquid Assets'!C705,"Yes","")</f>
        <v/>
      </c>
      <c r="E705" s="6">
        <f t="shared" ca="1" si="119"/>
        <v>252.85867215213133</v>
      </c>
      <c r="F705" s="21" t="str">
        <f ca="1">IF(IF(RANDBETWEEN(1,$A$3)&lt;($D$2+1),RAND(),0)*E705&gt;Equity!E705,"Yes","")</f>
        <v/>
      </c>
      <c r="G705" s="6">
        <f t="shared" ca="1" si="120"/>
        <v>247.01570161157255</v>
      </c>
      <c r="H705" s="21" t="str">
        <f ca="1">IF(IF(RANDBETWEEN(1,$A$3)&lt;($D$2+1),RAND(),0)*G705&gt;Equity!G705,"Yes","")</f>
        <v/>
      </c>
      <c r="I705" s="6">
        <f t="shared" ca="1" si="121"/>
        <v>254.82487701058153</v>
      </c>
      <c r="J705" s="21" t="str">
        <f ca="1">IF(IF(RANDBETWEEN(1,$A$3)&lt;($D$2+1),RAND(),0)*I705&gt;Equity!I705,"Yes","")</f>
        <v/>
      </c>
      <c r="K705" s="6">
        <f t="shared" ca="1" si="122"/>
        <v>258.88696747145332</v>
      </c>
      <c r="L705" s="21" t="str">
        <f ca="1">IF(IF(RANDBETWEEN(1,$A$3)&lt;($D$2+1),RAND(),0)*K705&gt;Equity!K705,"Yes","")</f>
        <v/>
      </c>
      <c r="M705" s="6">
        <f t="shared" ca="1" si="123"/>
        <v>294.78804688239916</v>
      </c>
      <c r="N705" s="21" t="str">
        <f ca="1">IF(IF(RANDBETWEEN(1,$A$3)&lt;($D$2+1),RAND(),0)*M705&gt;Equity!M705,"Yes","")</f>
        <v/>
      </c>
      <c r="O705" s="6">
        <f t="shared" ca="1" si="124"/>
        <v>261.360755709888</v>
      </c>
      <c r="P705" s="21" t="str">
        <f ca="1">IF(IF(RANDBETWEEN(1,$A$3)&lt;($D$2+1),RAND(),0)*O705&gt;Equity!O705,"Yes","")</f>
        <v/>
      </c>
      <c r="Q705" s="6">
        <f t="shared" ca="1" si="125"/>
        <v>282.35729255480362</v>
      </c>
      <c r="R705" s="21" t="str">
        <f ca="1">IF(IF(RANDBETWEEN(1,$A$3)&lt;($D$2+1),RAND(),0)*Q705&gt;Equity!Q705,"Yes","")</f>
        <v/>
      </c>
      <c r="S705" s="6">
        <f t="shared" ca="1" si="126"/>
        <v>251.38828239491269</v>
      </c>
      <c r="T705" s="21" t="str">
        <f ca="1">IF(IF(RANDBETWEEN(1,$A$3)&lt;($D$2+1),RAND(),0)*S705&gt;Equity!S705,"Yes","")</f>
        <v/>
      </c>
      <c r="U705" s="6">
        <f t="shared" ca="1" si="127"/>
        <v>276.73814893880751</v>
      </c>
      <c r="V705" s="21" t="str">
        <f ca="1">IF(IF(RANDBETWEEN(1,$A$3)&lt;($D$2+1),RAND(),0)*U705&gt;Equity!U705,"Yes","")</f>
        <v/>
      </c>
      <c r="W705" s="6">
        <f t="shared" ca="1" si="128"/>
        <v>282.83230900063671</v>
      </c>
    </row>
    <row r="706" spans="2:23" x14ac:dyDescent="0.3">
      <c r="B706" s="4">
        <v>703</v>
      </c>
      <c r="C706" s="40">
        <v>297.96236774451319</v>
      </c>
      <c r="D706" s="21" t="str">
        <f ca="1">IF(IF(RANDBETWEEN(1,$A$3)=1,RANDBETWEEN(0,Overview!$K$19)/100)*C706&gt;'liquid Assets'!C706,"Yes","")</f>
        <v/>
      </c>
      <c r="E706" s="6">
        <f t="shared" ca="1" si="119"/>
        <v>356.3112352595727</v>
      </c>
      <c r="F706" s="21" t="str">
        <f ca="1">IF(IF(RANDBETWEEN(1,$A$3)&lt;($D$2+1),RAND(),0)*E706&gt;Equity!E706,"Yes","")</f>
        <v/>
      </c>
      <c r="G706" s="6">
        <f t="shared" ca="1" si="120"/>
        <v>423.57048755768494</v>
      </c>
      <c r="H706" s="21" t="str">
        <f ca="1">IF(IF(RANDBETWEEN(1,$A$3)&lt;($D$2+1),RAND(),0)*G706&gt;Equity!G706,"Yes","")</f>
        <v/>
      </c>
      <c r="I706" s="6">
        <f t="shared" ca="1" si="121"/>
        <v>381.08342410147412</v>
      </c>
      <c r="J706" s="21" t="str">
        <f ca="1">IF(IF(RANDBETWEEN(1,$A$3)&lt;($D$2+1),RAND(),0)*I706&gt;Equity!I706,"Yes","")</f>
        <v/>
      </c>
      <c r="K706" s="6">
        <f t="shared" ca="1" si="122"/>
        <v>395.79899185104426</v>
      </c>
      <c r="L706" s="21" t="str">
        <f ca="1">IF(IF(RANDBETWEEN(1,$A$3)&lt;($D$2+1),RAND(),0)*K706&gt;Equity!K706,"Yes","")</f>
        <v/>
      </c>
      <c r="M706" s="6">
        <f t="shared" ca="1" si="123"/>
        <v>347.82971067425439</v>
      </c>
      <c r="N706" s="21" t="str">
        <f ca="1">IF(IF(RANDBETWEEN(1,$A$3)&lt;($D$2+1),RAND(),0)*M706&gt;Equity!M706,"Yes","")</f>
        <v/>
      </c>
      <c r="O706" s="6">
        <f t="shared" ca="1" si="124"/>
        <v>383.40500570560044</v>
      </c>
      <c r="P706" s="21" t="str">
        <f ca="1">IF(IF(RANDBETWEEN(1,$A$3)&lt;($D$2+1),RAND(),0)*O706&gt;Equity!O706,"Yes","")</f>
        <v/>
      </c>
      <c r="Q706" s="6">
        <f t="shared" ca="1" si="125"/>
        <v>328.83871945586213</v>
      </c>
      <c r="R706" s="21" t="str">
        <f ca="1">IF(IF(RANDBETWEEN(1,$A$3)&lt;($D$2+1),RAND(),0)*Q706&gt;Equity!Q706,"Yes","")</f>
        <v/>
      </c>
      <c r="S706" s="6">
        <f t="shared" ca="1" si="126"/>
        <v>391.06639751757751</v>
      </c>
      <c r="T706" s="21" t="str">
        <f ca="1">IF(IF(RANDBETWEEN(1,$A$3)&lt;($D$2+1),RAND(),0)*S706&gt;Equity!S706,"Yes","")</f>
        <v/>
      </c>
      <c r="U706" s="6">
        <f t="shared" ca="1" si="127"/>
        <v>378.21325474811624</v>
      </c>
      <c r="V706" s="21" t="str">
        <f ca="1">IF(IF(RANDBETWEEN(1,$A$3)&lt;($D$2+1),RAND(),0)*U706&gt;Equity!U706,"Yes","")</f>
        <v/>
      </c>
      <c r="W706" s="6">
        <f t="shared" ca="1" si="128"/>
        <v>303.66947737273455</v>
      </c>
    </row>
    <row r="707" spans="2:23" x14ac:dyDescent="0.3">
      <c r="B707" s="4">
        <v>704</v>
      </c>
      <c r="C707" s="40">
        <v>297.43848275033832</v>
      </c>
      <c r="D707" s="21" t="str">
        <f ca="1">IF(IF(RANDBETWEEN(1,$A$3)=1,RANDBETWEEN(0,Overview!$K$19)/100)*C707&gt;'liquid Assets'!C707,"Yes","")</f>
        <v/>
      </c>
      <c r="E707" s="6">
        <f t="shared" ca="1" si="119"/>
        <v>292.39605227760137</v>
      </c>
      <c r="F707" s="21" t="str">
        <f ca="1">IF(IF(RANDBETWEEN(1,$A$3)&lt;($D$2+1),RAND(),0)*E707&gt;Equity!E707,"Yes","")</f>
        <v/>
      </c>
      <c r="G707" s="6">
        <f t="shared" ca="1" si="120"/>
        <v>346.60335857873929</v>
      </c>
      <c r="H707" s="21" t="str">
        <f ca="1">IF(IF(RANDBETWEEN(1,$A$3)&lt;($D$2+1),RAND(),0)*G707&gt;Equity!G707,"Yes","")</f>
        <v/>
      </c>
      <c r="I707" s="6">
        <f t="shared" ca="1" si="121"/>
        <v>367.29360013915664</v>
      </c>
      <c r="J707" s="21" t="str">
        <f ca="1">IF(IF(RANDBETWEEN(1,$A$3)&lt;($D$2+1),RAND(),0)*I707&gt;Equity!I707,"Yes","")</f>
        <v/>
      </c>
      <c r="K707" s="6">
        <f t="shared" ca="1" si="122"/>
        <v>331.18156498610739</v>
      </c>
      <c r="L707" s="21" t="str">
        <f ca="1">IF(IF(RANDBETWEEN(1,$A$3)&lt;($D$2+1),RAND(),0)*K707&gt;Equity!K707,"Yes","")</f>
        <v/>
      </c>
      <c r="M707" s="6">
        <f t="shared" ca="1" si="123"/>
        <v>303.90478264280267</v>
      </c>
      <c r="N707" s="21" t="str">
        <f ca="1">IF(IF(RANDBETWEEN(1,$A$3)&lt;($D$2+1),RAND(),0)*M707&gt;Equity!M707,"Yes","")</f>
        <v/>
      </c>
      <c r="O707" s="6">
        <f t="shared" ca="1" si="124"/>
        <v>277.56264104035932</v>
      </c>
      <c r="P707" s="21" t="str">
        <f ca="1">IF(IF(RANDBETWEEN(1,$A$3)&lt;($D$2+1),RAND(),0)*O707&gt;Equity!O707,"Yes","")</f>
        <v/>
      </c>
      <c r="Q707" s="6">
        <f t="shared" ca="1" si="125"/>
        <v>234.43324823481132</v>
      </c>
      <c r="R707" s="21" t="str">
        <f ca="1">IF(IF(RANDBETWEEN(1,$A$3)&lt;($D$2+1),RAND(),0)*Q707&gt;Equity!Q707,"Yes","")</f>
        <v/>
      </c>
      <c r="S707" s="6">
        <f t="shared" ca="1" si="126"/>
        <v>246.13963080523371</v>
      </c>
      <c r="T707" s="21" t="str">
        <f ca="1">IF(IF(RANDBETWEEN(1,$A$3)&lt;($D$2+1),RAND(),0)*S707&gt;Equity!S707,"Yes","")</f>
        <v/>
      </c>
      <c r="U707" s="6">
        <f t="shared" ca="1" si="127"/>
        <v>252.85076594961691</v>
      </c>
      <c r="V707" s="21" t="str">
        <f ca="1">IF(IF(RANDBETWEEN(1,$A$3)&lt;($D$2+1),RAND(),0)*U707&gt;Equity!U707,"Yes","")</f>
        <v/>
      </c>
      <c r="W707" s="6">
        <f t="shared" ca="1" si="128"/>
        <v>208.26923925272547</v>
      </c>
    </row>
    <row r="708" spans="2:23" x14ac:dyDescent="0.3">
      <c r="B708" s="4">
        <v>705</v>
      </c>
      <c r="C708" s="40">
        <v>296.91626053147513</v>
      </c>
      <c r="D708" s="21" t="str">
        <f ca="1">IF(IF(RANDBETWEEN(1,$A$3)=1,RANDBETWEEN(0,Overview!$K$19)/100)*C708&gt;'liquid Assets'!C708,"Yes","")</f>
        <v/>
      </c>
      <c r="E708" s="6">
        <f t="shared" ca="1" si="119"/>
        <v>338.60785051222035</v>
      </c>
      <c r="F708" s="21" t="str">
        <f ca="1">IF(IF(RANDBETWEEN(1,$A$3)&lt;($D$2+1),RAND(),0)*E708&gt;Equity!E708,"Yes","")</f>
        <v/>
      </c>
      <c r="G708" s="6">
        <f t="shared" ca="1" si="120"/>
        <v>346.64247890857069</v>
      </c>
      <c r="H708" s="21" t="str">
        <f ca="1">IF(IF(RANDBETWEEN(1,$A$3)&lt;($D$2+1),RAND(),0)*G708&gt;Equity!G708,"Yes","")</f>
        <v/>
      </c>
      <c r="I708" s="6">
        <f t="shared" ca="1" si="121"/>
        <v>367.90844592623938</v>
      </c>
      <c r="J708" s="21" t="str">
        <f ca="1">IF(IF(RANDBETWEEN(1,$A$3)&lt;($D$2+1),RAND(),0)*I708&gt;Equity!I708,"Yes","")</f>
        <v/>
      </c>
      <c r="K708" s="6">
        <f t="shared" ca="1" si="122"/>
        <v>335.64043059393077</v>
      </c>
      <c r="L708" s="21" t="str">
        <f ca="1">IF(IF(RANDBETWEEN(1,$A$3)&lt;($D$2+1),RAND(),0)*K708&gt;Equity!K708,"Yes","")</f>
        <v/>
      </c>
      <c r="M708" s="6">
        <f t="shared" ca="1" si="123"/>
        <v>278.03293484265123</v>
      </c>
      <c r="N708" s="21" t="str">
        <f ca="1">IF(IF(RANDBETWEEN(1,$A$3)&lt;($D$2+1),RAND(),0)*M708&gt;Equity!M708,"Yes","")</f>
        <v/>
      </c>
      <c r="O708" s="6">
        <f t="shared" ca="1" si="124"/>
        <v>227.88808885841351</v>
      </c>
      <c r="P708" s="21" t="str">
        <f ca="1">IF(IF(RANDBETWEEN(1,$A$3)&lt;($D$2+1),RAND(),0)*O708&gt;Equity!O708,"Yes","")</f>
        <v/>
      </c>
      <c r="Q708" s="6">
        <f t="shared" ca="1" si="125"/>
        <v>206.80809286163475</v>
      </c>
      <c r="R708" s="21" t="str">
        <f ca="1">IF(IF(RANDBETWEEN(1,$A$3)&lt;($D$2+1),RAND(),0)*Q708&gt;Equity!Q708,"Yes","")</f>
        <v/>
      </c>
      <c r="S708" s="6">
        <f t="shared" ca="1" si="126"/>
        <v>222.64501682136827</v>
      </c>
      <c r="T708" s="21" t="str">
        <f ca="1">IF(IF(RANDBETWEEN(1,$A$3)&lt;($D$2+1),RAND(),0)*S708&gt;Equity!S708,"Yes","")</f>
        <v/>
      </c>
      <c r="U708" s="6">
        <f t="shared" ca="1" si="127"/>
        <v>182.41293257699218</v>
      </c>
      <c r="V708" s="21" t="str">
        <f ca="1">IF(IF(RANDBETWEEN(1,$A$3)&lt;($D$2+1),RAND(),0)*U708&gt;Equity!U708,"Yes","")</f>
        <v/>
      </c>
      <c r="W708" s="6">
        <f t="shared" ca="1" si="128"/>
        <v>189.7984240340862</v>
      </c>
    </row>
    <row r="709" spans="2:23" x14ac:dyDescent="0.3">
      <c r="B709" s="4">
        <v>706</v>
      </c>
      <c r="C709" s="40">
        <v>296.39569346305456</v>
      </c>
      <c r="D709" s="21" t="str">
        <f ca="1">IF(IF(RANDBETWEEN(1,$A$3)=1,RANDBETWEEN(0,Overview!$K$19)/100)*C709&gt;'liquid Assets'!C709,"Yes","")</f>
        <v/>
      </c>
      <c r="E709" s="6">
        <f t="shared" ca="1" si="119"/>
        <v>244.93018431216586</v>
      </c>
      <c r="F709" s="21" t="str">
        <f ca="1">IF(IF(RANDBETWEEN(1,$A$3)&lt;($D$2+1),RAND(),0)*E709&gt;Equity!E709,"Yes","")</f>
        <v/>
      </c>
      <c r="G709" s="6">
        <f t="shared" ca="1" si="120"/>
        <v>197.45390978556841</v>
      </c>
      <c r="H709" s="21" t="str">
        <f ca="1">IF(IF(RANDBETWEEN(1,$A$3)&lt;($D$2+1),RAND(),0)*G709&gt;Equity!G709,"Yes","")</f>
        <v/>
      </c>
      <c r="I709" s="6">
        <f t="shared" ca="1" si="121"/>
        <v>164.19331350422237</v>
      </c>
      <c r="J709" s="21" t="str">
        <f ca="1">IF(IF(RANDBETWEEN(1,$A$3)&lt;($D$2+1),RAND(),0)*I709&gt;Equity!I709,"Yes","")</f>
        <v/>
      </c>
      <c r="K709" s="6">
        <f t="shared" ca="1" si="122"/>
        <v>134.05070197710512</v>
      </c>
      <c r="L709" s="21" t="str">
        <f ca="1">IF(IF(RANDBETWEEN(1,$A$3)&lt;($D$2+1),RAND(),0)*K709&gt;Equity!K709,"Yes","")</f>
        <v/>
      </c>
      <c r="M709" s="6">
        <f t="shared" ca="1" si="123"/>
        <v>151.88348296836426</v>
      </c>
      <c r="N709" s="21" t="str">
        <f ca="1">IF(IF(RANDBETWEEN(1,$A$3)&lt;($D$2+1),RAND(),0)*M709&gt;Equity!M709,"Yes","")</f>
        <v/>
      </c>
      <c r="O709" s="6">
        <f t="shared" ca="1" si="124"/>
        <v>171.20811237970946</v>
      </c>
      <c r="P709" s="21" t="str">
        <f ca="1">IF(IF(RANDBETWEEN(1,$A$3)&lt;($D$2+1),RAND(),0)*O709&gt;Equity!O709,"Yes","")</f>
        <v/>
      </c>
      <c r="Q709" s="6">
        <f t="shared" ca="1" si="125"/>
        <v>202.7351727254175</v>
      </c>
      <c r="R709" s="21" t="str">
        <f ca="1">IF(IF(RANDBETWEEN(1,$A$3)&lt;($D$2+1),RAND(),0)*Q709&gt;Equity!Q709,"Yes","")</f>
        <v/>
      </c>
      <c r="S709" s="6">
        <f t="shared" ca="1" si="126"/>
        <v>206.80507217224491</v>
      </c>
      <c r="T709" s="21" t="str">
        <f ca="1">IF(IF(RANDBETWEEN(1,$A$3)&lt;($D$2+1),RAND(),0)*S709&gt;Equity!S709,"Yes","")</f>
        <v/>
      </c>
      <c r="U709" s="6">
        <f t="shared" ca="1" si="127"/>
        <v>238.16348427474577</v>
      </c>
      <c r="V709" s="21" t="str">
        <f ca="1">IF(IF(RANDBETWEEN(1,$A$3)&lt;($D$2+1),RAND(),0)*U709&gt;Equity!U709,"Yes","")</f>
        <v/>
      </c>
      <c r="W709" s="6">
        <f t="shared" ca="1" si="128"/>
        <v>271.5046304340014</v>
      </c>
    </row>
    <row r="710" spans="2:23" x14ac:dyDescent="0.3">
      <c r="B710" s="4">
        <v>707</v>
      </c>
      <c r="C710" s="40">
        <v>295.87677396590442</v>
      </c>
      <c r="D710" s="21" t="str">
        <f ca="1">IF(IF(RANDBETWEEN(1,$A$3)=1,RANDBETWEEN(0,Overview!$K$19)/100)*C710&gt;'liquid Assets'!C710,"Yes","")</f>
        <v/>
      </c>
      <c r="E710" s="6">
        <f t="shared" ca="1" si="119"/>
        <v>349.95391396322475</v>
      </c>
      <c r="F710" s="21" t="str">
        <f ca="1">IF(IF(RANDBETWEEN(1,$A$3)&lt;($D$2+1),RAND(),0)*E710&gt;Equity!E710,"Yes","")</f>
        <v/>
      </c>
      <c r="G710" s="6">
        <f t="shared" ca="1" si="120"/>
        <v>310.11838624894392</v>
      </c>
      <c r="H710" s="21" t="str">
        <f ca="1">IF(IF(RANDBETWEEN(1,$A$3)&lt;($D$2+1),RAND(),0)*G710&gt;Equity!G710,"Yes","")</f>
        <v/>
      </c>
      <c r="I710" s="6">
        <f t="shared" ca="1" si="121"/>
        <v>363.17012269304462</v>
      </c>
      <c r="J710" s="21" t="str">
        <f ca="1">IF(IF(RANDBETWEEN(1,$A$3)&lt;($D$2+1),RAND(),0)*I710&gt;Equity!I710,"Yes","")</f>
        <v/>
      </c>
      <c r="K710" s="6">
        <f t="shared" ca="1" si="122"/>
        <v>315.00532366410926</v>
      </c>
      <c r="L710" s="21" t="str">
        <f ca="1">IF(IF(RANDBETWEEN(1,$A$3)&lt;($D$2+1),RAND(),0)*K710&gt;Equity!K710,"Yes","")</f>
        <v/>
      </c>
      <c r="M710" s="6">
        <f t="shared" ca="1" si="123"/>
        <v>258.9506671959802</v>
      </c>
      <c r="N710" s="21" t="str">
        <f ca="1">IF(IF(RANDBETWEEN(1,$A$3)&lt;($D$2+1),RAND(),0)*M710&gt;Equity!M710,"Yes","")</f>
        <v/>
      </c>
      <c r="O710" s="6">
        <f t="shared" ca="1" si="124"/>
        <v>212.85061813095908</v>
      </c>
      <c r="P710" s="21" t="str">
        <f ca="1">IF(IF(RANDBETWEEN(1,$A$3)&lt;($D$2+1),RAND(),0)*O710&gt;Equity!O710,"Yes","")</f>
        <v/>
      </c>
      <c r="Q710" s="6">
        <f t="shared" ca="1" si="125"/>
        <v>195.20753717658002</v>
      </c>
      <c r="R710" s="21" t="str">
        <f ca="1">IF(IF(RANDBETWEEN(1,$A$3)&lt;($D$2+1),RAND(),0)*Q710&gt;Equity!Q710,"Yes","")</f>
        <v/>
      </c>
      <c r="S710" s="6">
        <f t="shared" ca="1" si="126"/>
        <v>181.68932402172859</v>
      </c>
      <c r="T710" s="21" t="str">
        <f ca="1">IF(IF(RANDBETWEEN(1,$A$3)&lt;($D$2+1),RAND(),0)*S710&gt;Equity!S710,"Yes","")</f>
        <v/>
      </c>
      <c r="U710" s="6">
        <f t="shared" ca="1" si="127"/>
        <v>166.0697653988876</v>
      </c>
      <c r="V710" s="21" t="str">
        <f ca="1">IF(IF(RANDBETWEEN(1,$A$3)&lt;($D$2+1),RAND(),0)*U710&gt;Equity!U710,"Yes","")</f>
        <v/>
      </c>
      <c r="W710" s="6">
        <f t="shared" ca="1" si="128"/>
        <v>152.56942868023705</v>
      </c>
    </row>
    <row r="711" spans="2:23" x14ac:dyDescent="0.3">
      <c r="B711" s="4">
        <v>708</v>
      </c>
      <c r="C711" s="40">
        <v>295.35949450621393</v>
      </c>
      <c r="D711" s="21" t="str">
        <f ca="1">IF(IF(RANDBETWEEN(1,$A$3)=1,RANDBETWEEN(0,Overview!$K$19)/100)*C711&gt;'liquid Assets'!C711,"Yes","")</f>
        <v/>
      </c>
      <c r="E711" s="6">
        <f t="shared" ca="1" si="119"/>
        <v>336.65256593906474</v>
      </c>
      <c r="F711" s="21" t="str">
        <f ca="1">IF(IF(RANDBETWEEN(1,$A$3)&lt;($D$2+1),RAND(),0)*E711&gt;Equity!E711,"Yes","")</f>
        <v/>
      </c>
      <c r="G711" s="6">
        <f t="shared" ca="1" si="120"/>
        <v>299.0075131509077</v>
      </c>
      <c r="H711" s="21" t="str">
        <f ca="1">IF(IF(RANDBETWEEN(1,$A$3)&lt;($D$2+1),RAND(),0)*G711&gt;Equity!G711,"Yes","")</f>
        <v/>
      </c>
      <c r="I711" s="6">
        <f t="shared" ca="1" si="121"/>
        <v>331.24250367092208</v>
      </c>
      <c r="J711" s="21" t="str">
        <f ca="1">IF(IF(RANDBETWEEN(1,$A$3)&lt;($D$2+1),RAND(),0)*I711&gt;Equity!I711,"Yes","")</f>
        <v/>
      </c>
      <c r="K711" s="6">
        <f t="shared" ca="1" si="122"/>
        <v>380.47242515667142</v>
      </c>
      <c r="L711" s="21" t="str">
        <f ca="1">IF(IF(RANDBETWEEN(1,$A$3)&lt;($D$2+1),RAND(),0)*K711&gt;Equity!K711,"Yes","")</f>
        <v/>
      </c>
      <c r="M711" s="6">
        <f t="shared" ca="1" si="123"/>
        <v>348.69116358627303</v>
      </c>
      <c r="N711" s="21" t="str">
        <f ca="1">IF(IF(RANDBETWEEN(1,$A$3)&lt;($D$2+1),RAND(),0)*M711&gt;Equity!M711,"Yes","")</f>
        <v/>
      </c>
      <c r="O711" s="6">
        <f t="shared" ca="1" si="124"/>
        <v>379.96323079958387</v>
      </c>
      <c r="P711" s="21" t="str">
        <f ca="1">IF(IF(RANDBETWEEN(1,$A$3)&lt;($D$2+1),RAND(),0)*O711&gt;Equity!O711,"Yes","")</f>
        <v/>
      </c>
      <c r="Q711" s="6">
        <f t="shared" ca="1" si="125"/>
        <v>351.39679993804981</v>
      </c>
      <c r="R711" s="21" t="str">
        <f ca="1">IF(IF(RANDBETWEEN(1,$A$3)&lt;($D$2+1),RAND(),0)*Q711&gt;Equity!Q711,"Yes","")</f>
        <v/>
      </c>
      <c r="S711" s="6">
        <f t="shared" ca="1" si="126"/>
        <v>364.87344219467639</v>
      </c>
      <c r="T711" s="21" t="str">
        <f ca="1">IF(IF(RANDBETWEEN(1,$A$3)&lt;($D$2+1),RAND(),0)*S711&gt;Equity!S711,"Yes","")</f>
        <v/>
      </c>
      <c r="U711" s="6">
        <f t="shared" ca="1" si="127"/>
        <v>361.05348612363474</v>
      </c>
      <c r="V711" s="21" t="str">
        <f ca="1">IF(IF(RANDBETWEEN(1,$A$3)&lt;($D$2+1),RAND(),0)*U711&gt;Equity!U711,"Yes","")</f>
        <v/>
      </c>
      <c r="W711" s="6">
        <f t="shared" ca="1" si="128"/>
        <v>397.03513666907276</v>
      </c>
    </row>
    <row r="712" spans="2:23" x14ac:dyDescent="0.3">
      <c r="B712" s="4">
        <v>709</v>
      </c>
      <c r="C712" s="40">
        <v>294.84384759519645</v>
      </c>
      <c r="D712" s="21" t="str">
        <f ca="1">IF(IF(RANDBETWEEN(1,$A$3)=1,RANDBETWEEN(0,Overview!$K$19)/100)*C712&gt;'liquid Assets'!C712,"Yes","")</f>
        <v/>
      </c>
      <c r="E712" s="6">
        <f t="shared" ca="1" si="119"/>
        <v>299.20359029991323</v>
      </c>
      <c r="F712" s="21" t="str">
        <f ca="1">IF(IF(RANDBETWEEN(1,$A$3)&lt;($D$2+1),RAND(),0)*E712&gt;Equity!E712,"Yes","")</f>
        <v/>
      </c>
      <c r="G712" s="6">
        <f t="shared" ca="1" si="120"/>
        <v>262.61528452793164</v>
      </c>
      <c r="H712" s="21" t="str">
        <f ca="1">IF(IF(RANDBETWEEN(1,$A$3)&lt;($D$2+1),RAND(),0)*G712&gt;Equity!G712,"Yes","")</f>
        <v/>
      </c>
      <c r="I712" s="6">
        <f t="shared" ca="1" si="121"/>
        <v>253.59189295228762</v>
      </c>
      <c r="J712" s="21" t="str">
        <f ca="1">IF(IF(RANDBETWEEN(1,$A$3)&lt;($D$2+1),RAND(),0)*I712&gt;Equity!I712,"Yes","")</f>
        <v/>
      </c>
      <c r="K712" s="6">
        <f t="shared" ca="1" si="122"/>
        <v>242.73640717448563</v>
      </c>
      <c r="L712" s="21" t="str">
        <f ca="1">IF(IF(RANDBETWEEN(1,$A$3)&lt;($D$2+1),RAND(),0)*K712&gt;Equity!K712,"Yes","")</f>
        <v/>
      </c>
      <c r="M712" s="6">
        <f t="shared" ca="1" si="123"/>
        <v>266.71763753134621</v>
      </c>
      <c r="N712" s="21" t="str">
        <f ca="1">IF(IF(RANDBETWEEN(1,$A$3)&lt;($D$2+1),RAND(),0)*M712&gt;Equity!M712,"Yes","")</f>
        <v/>
      </c>
      <c r="O712" s="6">
        <f t="shared" ca="1" si="124"/>
        <v>305.72653087811409</v>
      </c>
      <c r="P712" s="21" t="str">
        <f ca="1">IF(IF(RANDBETWEEN(1,$A$3)&lt;($D$2+1),RAND(),0)*O712&gt;Equity!O712,"Yes","")</f>
        <v/>
      </c>
      <c r="Q712" s="6">
        <f t="shared" ca="1" si="125"/>
        <v>253.20161227747536</v>
      </c>
      <c r="R712" s="21" t="str">
        <f ca="1">IF(IF(RANDBETWEEN(1,$A$3)&lt;($D$2+1),RAND(),0)*Q712&gt;Equity!Q712,"Yes","")</f>
        <v/>
      </c>
      <c r="S712" s="6">
        <f t="shared" ca="1" si="126"/>
        <v>251.27617094986255</v>
      </c>
      <c r="T712" s="21" t="str">
        <f ca="1">IF(IF(RANDBETWEEN(1,$A$3)&lt;($D$2+1),RAND(),0)*S712&gt;Equity!S712,"Yes","")</f>
        <v/>
      </c>
      <c r="U712" s="6">
        <f t="shared" ca="1" si="127"/>
        <v>286.6847742192287</v>
      </c>
      <c r="V712" s="21" t="str">
        <f ca="1">IF(IF(RANDBETWEEN(1,$A$3)&lt;($D$2+1),RAND(),0)*U712&gt;Equity!U712,"Yes","")</f>
        <v/>
      </c>
      <c r="W712" s="6">
        <f t="shared" ca="1" si="128"/>
        <v>287.60516246516693</v>
      </c>
    </row>
    <row r="713" spans="2:23" x14ac:dyDescent="0.3">
      <c r="B713" s="4">
        <v>710</v>
      </c>
      <c r="C713" s="40">
        <v>294.32982578875914</v>
      </c>
      <c r="D713" s="21" t="str">
        <f ca="1">IF(IF(RANDBETWEEN(1,$A$3)=1,RANDBETWEEN(0,Overview!$K$19)/100)*C713&gt;'liquid Assets'!C713,"Yes","")</f>
        <v/>
      </c>
      <c r="E713" s="6">
        <f t="shared" ca="1" si="119"/>
        <v>293.01117126356684</v>
      </c>
      <c r="F713" s="21" t="str">
        <f ca="1">IF(IF(RANDBETWEEN(1,$A$3)&lt;($D$2+1),RAND(),0)*E713&gt;Equity!E713,"Yes","")</f>
        <v/>
      </c>
      <c r="G713" s="6">
        <f t="shared" ca="1" si="120"/>
        <v>342.00096614054627</v>
      </c>
      <c r="H713" s="21" t="str">
        <f ca="1">IF(IF(RANDBETWEEN(1,$A$3)&lt;($D$2+1),RAND(),0)*G713&gt;Equity!G713,"Yes","")</f>
        <v/>
      </c>
      <c r="I713" s="6">
        <f t="shared" ca="1" si="121"/>
        <v>401.72196425909948</v>
      </c>
      <c r="J713" s="21" t="str">
        <f ca="1">IF(IF(RANDBETWEEN(1,$A$3)&lt;($D$2+1),RAND(),0)*I713&gt;Equity!I713,"Yes","")</f>
        <v/>
      </c>
      <c r="K713" s="6">
        <f t="shared" ca="1" si="122"/>
        <v>367.77379956254129</v>
      </c>
      <c r="L713" s="21" t="str">
        <f ca="1">IF(IF(RANDBETWEEN(1,$A$3)&lt;($D$2+1),RAND(),0)*K713&gt;Equity!K713,"Yes","")</f>
        <v/>
      </c>
      <c r="M713" s="6">
        <f t="shared" ca="1" si="123"/>
        <v>394.86003771633426</v>
      </c>
      <c r="N713" s="21" t="str">
        <f ca="1">IF(IF(RANDBETWEEN(1,$A$3)&lt;($D$2+1),RAND(),0)*M713&gt;Equity!M713,"Yes","")</f>
        <v/>
      </c>
      <c r="O713" s="6">
        <f t="shared" ca="1" si="124"/>
        <v>412.73849471337871</v>
      </c>
      <c r="P713" s="21" t="str">
        <f ca="1">IF(IF(RANDBETWEEN(1,$A$3)&lt;($D$2+1),RAND(),0)*O713&gt;Equity!O713,"Yes","")</f>
        <v/>
      </c>
      <c r="Q713" s="6">
        <f t="shared" ca="1" si="125"/>
        <v>491.41926627059661</v>
      </c>
      <c r="R713" s="21" t="str">
        <f ca="1">IF(IF(RANDBETWEEN(1,$A$3)&lt;($D$2+1),RAND(),0)*Q713&gt;Equity!Q713,"Yes","")</f>
        <v/>
      </c>
      <c r="S713" s="6">
        <f t="shared" ca="1" si="126"/>
        <v>521.06777799735062</v>
      </c>
      <c r="T713" s="21" t="str">
        <f ca="1">IF(IF(RANDBETWEEN(1,$A$3)&lt;($D$2+1),RAND(),0)*S713&gt;Equity!S713,"Yes","")</f>
        <v/>
      </c>
      <c r="U713" s="6">
        <f t="shared" ca="1" si="127"/>
        <v>491.19103700697241</v>
      </c>
      <c r="V713" s="21" t="str">
        <f ca="1">IF(IF(RANDBETWEEN(1,$A$3)&lt;($D$2+1),RAND(),0)*U713&gt;Equity!U713,"Yes","")</f>
        <v/>
      </c>
      <c r="W713" s="6">
        <f t="shared" ca="1" si="128"/>
        <v>576.63133885067202</v>
      </c>
    </row>
    <row r="714" spans="2:23" x14ac:dyDescent="0.3">
      <c r="B714" s="4">
        <v>711</v>
      </c>
      <c r="C714" s="40">
        <v>293.81742168717437</v>
      </c>
      <c r="D714" s="21" t="str">
        <f ca="1">IF(IF(RANDBETWEEN(1,$A$3)=1,RANDBETWEEN(0,Overview!$K$19)/100)*C714&gt;'liquid Assets'!C714,"Yes","")</f>
        <v/>
      </c>
      <c r="E714" s="6">
        <f t="shared" ca="1" si="119"/>
        <v>238.98818281394233</v>
      </c>
      <c r="F714" s="21" t="str">
        <f ca="1">IF(IF(RANDBETWEEN(1,$A$3)&lt;($D$2+1),RAND(),0)*E714&gt;Equity!E714,"Yes","")</f>
        <v/>
      </c>
      <c r="G714" s="6">
        <f t="shared" ca="1" si="120"/>
        <v>249.08317395518765</v>
      </c>
      <c r="H714" s="21" t="str">
        <f ca="1">IF(IF(RANDBETWEEN(1,$A$3)&lt;($D$2+1),RAND(),0)*G714&gt;Equity!G714,"Yes","")</f>
        <v/>
      </c>
      <c r="I714" s="6">
        <f t="shared" ca="1" si="121"/>
        <v>278.43154553809978</v>
      </c>
      <c r="J714" s="21" t="str">
        <f ca="1">IF(IF(RANDBETWEEN(1,$A$3)&lt;($D$2+1),RAND(),0)*I714&gt;Equity!I714,"Yes","")</f>
        <v/>
      </c>
      <c r="K714" s="6">
        <f t="shared" ca="1" si="122"/>
        <v>264.79674529245261</v>
      </c>
      <c r="L714" s="21" t="str">
        <f ca="1">IF(IF(RANDBETWEEN(1,$A$3)&lt;($D$2+1),RAND(),0)*K714&gt;Equity!K714,"Yes","")</f>
        <v/>
      </c>
      <c r="M714" s="6">
        <f t="shared" ca="1" si="123"/>
        <v>284.2777507428703</v>
      </c>
      <c r="N714" s="21" t="str">
        <f ca="1">IF(IF(RANDBETWEEN(1,$A$3)&lt;($D$2+1),RAND(),0)*M714&gt;Equity!M714,"Yes","")</f>
        <v/>
      </c>
      <c r="O714" s="6">
        <f t="shared" ca="1" si="124"/>
        <v>238.74842419973254</v>
      </c>
      <c r="P714" s="21" t="str">
        <f ca="1">IF(IF(RANDBETWEEN(1,$A$3)&lt;($D$2+1),RAND(),0)*O714&gt;Equity!O714,"Yes","")</f>
        <v/>
      </c>
      <c r="Q714" s="6">
        <f t="shared" ca="1" si="125"/>
        <v>223.98763508710138</v>
      </c>
      <c r="R714" s="21" t="str">
        <f ca="1">IF(IF(RANDBETWEEN(1,$A$3)&lt;($D$2+1),RAND(),0)*Q714&gt;Equity!Q714,"Yes","")</f>
        <v/>
      </c>
      <c r="S714" s="6">
        <f t="shared" ca="1" si="126"/>
        <v>267.1494634511327</v>
      </c>
      <c r="T714" s="21" t="str">
        <f ca="1">IF(IF(RANDBETWEEN(1,$A$3)&lt;($D$2+1),RAND(),0)*S714&gt;Equity!S714,"Yes","")</f>
        <v/>
      </c>
      <c r="U714" s="6">
        <f t="shared" ca="1" si="127"/>
        <v>223.12776285313547</v>
      </c>
      <c r="V714" s="21" t="str">
        <f ca="1">IF(IF(RANDBETWEEN(1,$A$3)&lt;($D$2+1),RAND(),0)*U714&gt;Equity!U714,"Yes","")</f>
        <v/>
      </c>
      <c r="W714" s="6">
        <f t="shared" ca="1" si="128"/>
        <v>234.85630806661564</v>
      </c>
    </row>
    <row r="715" spans="2:23" x14ac:dyDescent="0.3">
      <c r="B715" s="4">
        <v>712</v>
      </c>
      <c r="C715" s="40">
        <v>293.30662793474966</v>
      </c>
      <c r="D715" s="21" t="str">
        <f ca="1">IF(IF(RANDBETWEEN(1,$A$3)=1,RANDBETWEEN(0,Overview!$K$19)/100)*C715&gt;'liquid Assets'!C715,"Yes","")</f>
        <v/>
      </c>
      <c r="E715" s="6">
        <f t="shared" ca="1" si="119"/>
        <v>329.35807380456714</v>
      </c>
      <c r="F715" s="21" t="str">
        <f ca="1">IF(IF(RANDBETWEEN(1,$A$3)&lt;($D$2+1),RAND(),0)*E715&gt;Equity!E715,"Yes","")</f>
        <v/>
      </c>
      <c r="G715" s="6">
        <f t="shared" ca="1" si="120"/>
        <v>280.35593088744258</v>
      </c>
      <c r="H715" s="21" t="str">
        <f ca="1">IF(IF(RANDBETWEEN(1,$A$3)&lt;($D$2+1),RAND(),0)*G715&gt;Equity!G715,"Yes","")</f>
        <v/>
      </c>
      <c r="I715" s="6">
        <f t="shared" ca="1" si="121"/>
        <v>323.69061277310561</v>
      </c>
      <c r="J715" s="21" t="str">
        <f ca="1">IF(IF(RANDBETWEEN(1,$A$3)&lt;($D$2+1),RAND(),0)*I715&gt;Equity!I715,"Yes","")</f>
        <v/>
      </c>
      <c r="K715" s="6">
        <f t="shared" ca="1" si="122"/>
        <v>259.66238475045571</v>
      </c>
      <c r="L715" s="21" t="str">
        <f ca="1">IF(IF(RANDBETWEEN(1,$A$3)&lt;($D$2+1),RAND(),0)*K715&gt;Equity!K715,"Yes","")</f>
        <v/>
      </c>
      <c r="M715" s="6">
        <f t="shared" ca="1" si="123"/>
        <v>272.42615728545934</v>
      </c>
      <c r="N715" s="21" t="str">
        <f ca="1">IF(IF(RANDBETWEEN(1,$A$3)&lt;($D$2+1),RAND(),0)*M715&gt;Equity!M715,"Yes","")</f>
        <v/>
      </c>
      <c r="O715" s="6">
        <f t="shared" ca="1" si="124"/>
        <v>301.04523219835005</v>
      </c>
      <c r="P715" s="21" t="str">
        <f ca="1">IF(IF(RANDBETWEEN(1,$A$3)&lt;($D$2+1),RAND(),0)*O715&gt;Equity!O715,"Yes","")</f>
        <v/>
      </c>
      <c r="Q715" s="6">
        <f t="shared" ca="1" si="125"/>
        <v>284.57175384478955</v>
      </c>
      <c r="R715" s="21" t="str">
        <f ca="1">IF(IF(RANDBETWEEN(1,$A$3)&lt;($D$2+1),RAND(),0)*Q715&gt;Equity!Q715,"Yes","")</f>
        <v/>
      </c>
      <c r="S715" s="6">
        <f t="shared" ca="1" si="126"/>
        <v>327.57566077240921</v>
      </c>
      <c r="T715" s="21" t="str">
        <f ca="1">IF(IF(RANDBETWEEN(1,$A$3)&lt;($D$2+1),RAND(),0)*S715&gt;Equity!S715,"Yes","")</f>
        <v/>
      </c>
      <c r="U715" s="6">
        <f t="shared" ca="1" si="127"/>
        <v>298.09831352549435</v>
      </c>
      <c r="V715" s="21" t="str">
        <f ca="1">IF(IF(RANDBETWEEN(1,$A$3)&lt;($D$2+1),RAND(),0)*U715&gt;Equity!U715,"Yes","")</f>
        <v/>
      </c>
      <c r="W715" s="6">
        <f t="shared" ca="1" si="128"/>
        <v>254.24602241211525</v>
      </c>
    </row>
    <row r="716" spans="2:23" x14ac:dyDescent="0.3">
      <c r="B716" s="4">
        <v>713</v>
      </c>
      <c r="C716" s="40">
        <v>292.79743721950894</v>
      </c>
      <c r="D716" s="21" t="str">
        <f ca="1">IF(IF(RANDBETWEEN(1,$A$3)=1,RANDBETWEEN(0,Overview!$K$19)/100)*C716&gt;'liquid Assets'!C716,"Yes","")</f>
        <v/>
      </c>
      <c r="E716" s="6">
        <f t="shared" ca="1" si="119"/>
        <v>299.81309160352635</v>
      </c>
      <c r="F716" s="21" t="str">
        <f ca="1">IF(IF(RANDBETWEEN(1,$A$3)&lt;($D$2+1),RAND(),0)*E716&gt;Equity!E716,"Yes","")</f>
        <v/>
      </c>
      <c r="G716" s="6">
        <f t="shared" ca="1" si="120"/>
        <v>340.60448984283585</v>
      </c>
      <c r="H716" s="21" t="str">
        <f ca="1">IF(IF(RANDBETWEEN(1,$A$3)&lt;($D$2+1),RAND(),0)*G716&gt;Equity!G716,"Yes","")</f>
        <v/>
      </c>
      <c r="I716" s="6">
        <f t="shared" ca="1" si="121"/>
        <v>360.2137461099789</v>
      </c>
      <c r="J716" s="21" t="str">
        <f ca="1">IF(IF(RANDBETWEEN(1,$A$3)&lt;($D$2+1),RAND(),0)*I716&gt;Equity!I716,"Yes","")</f>
        <v/>
      </c>
      <c r="K716" s="6">
        <f t="shared" ca="1" si="122"/>
        <v>395.11782605230928</v>
      </c>
      <c r="L716" s="21" t="str">
        <f ca="1">IF(IF(RANDBETWEEN(1,$A$3)&lt;($D$2+1),RAND(),0)*K716&gt;Equity!K716,"Yes","")</f>
        <v/>
      </c>
      <c r="M716" s="6">
        <f t="shared" ca="1" si="123"/>
        <v>379.97371765158437</v>
      </c>
      <c r="N716" s="21" t="str">
        <f ca="1">IF(IF(RANDBETWEEN(1,$A$3)&lt;($D$2+1),RAND(),0)*M716&gt;Equity!M716,"Yes","")</f>
        <v/>
      </c>
      <c r="O716" s="6">
        <f t="shared" ca="1" si="124"/>
        <v>347.59734901714006</v>
      </c>
      <c r="P716" s="21" t="str">
        <f ca="1">IF(IF(RANDBETWEEN(1,$A$3)&lt;($D$2+1),RAND(),0)*O716&gt;Equity!O716,"Yes","")</f>
        <v/>
      </c>
      <c r="Q716" s="6">
        <f t="shared" ca="1" si="125"/>
        <v>337.4782013444572</v>
      </c>
      <c r="R716" s="21" t="str">
        <f ca="1">IF(IF(RANDBETWEEN(1,$A$3)&lt;($D$2+1),RAND(),0)*Q716&gt;Equity!Q716,"Yes","")</f>
        <v/>
      </c>
      <c r="S716" s="6">
        <f t="shared" ca="1" si="126"/>
        <v>270.08483291306266</v>
      </c>
      <c r="T716" s="21" t="str">
        <f ca="1">IF(IF(RANDBETWEEN(1,$A$3)&lt;($D$2+1),RAND(),0)*S716&gt;Equity!S716,"Yes","")</f>
        <v/>
      </c>
      <c r="U716" s="6">
        <f t="shared" ca="1" si="127"/>
        <v>248.01907286313076</v>
      </c>
      <c r="V716" s="21" t="str">
        <f ca="1">IF(IF(RANDBETWEEN(1,$A$3)&lt;($D$2+1),RAND(),0)*U716&gt;Equity!U716,"Yes","")</f>
        <v/>
      </c>
      <c r="W716" s="6">
        <f t="shared" ca="1" si="128"/>
        <v>221.9112689697306</v>
      </c>
    </row>
    <row r="717" spans="2:23" x14ac:dyDescent="0.3">
      <c r="B717" s="4">
        <v>714</v>
      </c>
      <c r="C717" s="40">
        <v>292.28984227286833</v>
      </c>
      <c r="D717" s="21" t="str">
        <f ca="1">IF(IF(RANDBETWEEN(1,$A$3)=1,RANDBETWEEN(0,Overview!$K$19)/100)*C717&gt;'liquid Assets'!C717,"Yes","")</f>
        <v/>
      </c>
      <c r="E717" s="6">
        <f t="shared" ca="1" si="119"/>
        <v>297.29684816572177</v>
      </c>
      <c r="F717" s="21" t="str">
        <f ca="1">IF(IF(RANDBETWEEN(1,$A$3)&lt;($D$2+1),RAND(),0)*E717&gt;Equity!E717,"Yes","")</f>
        <v/>
      </c>
      <c r="G717" s="6">
        <f t="shared" ca="1" si="120"/>
        <v>349.11163652741465</v>
      </c>
      <c r="H717" s="21" t="str">
        <f ca="1">IF(IF(RANDBETWEEN(1,$A$3)&lt;($D$2+1),RAND(),0)*G717&gt;Equity!G717,"Yes","")</f>
        <v/>
      </c>
      <c r="I717" s="6">
        <f t="shared" ca="1" si="121"/>
        <v>362.2831703906333</v>
      </c>
      <c r="J717" s="21" t="str">
        <f ca="1">IF(IF(RANDBETWEEN(1,$A$3)&lt;($D$2+1),RAND(),0)*I717&gt;Equity!I717,"Yes","")</f>
        <v/>
      </c>
      <c r="K717" s="6">
        <f t="shared" ca="1" si="122"/>
        <v>354.38975473507065</v>
      </c>
      <c r="L717" s="21" t="str">
        <f ca="1">IF(IF(RANDBETWEEN(1,$A$3)&lt;($D$2+1),RAND(),0)*K717&gt;Equity!K717,"Yes","")</f>
        <v/>
      </c>
      <c r="M717" s="6">
        <f t="shared" ca="1" si="123"/>
        <v>393.62391012902481</v>
      </c>
      <c r="N717" s="21" t="str">
        <f ca="1">IF(IF(RANDBETWEEN(1,$A$3)&lt;($D$2+1),RAND(),0)*M717&gt;Equity!M717,"Yes","")</f>
        <v/>
      </c>
      <c r="O717" s="6">
        <f t="shared" ca="1" si="124"/>
        <v>334.76161027045828</v>
      </c>
      <c r="P717" s="21" t="str">
        <f ca="1">IF(IF(RANDBETWEEN(1,$A$3)&lt;($D$2+1),RAND(),0)*O717&gt;Equity!O717,"Yes","")</f>
        <v/>
      </c>
      <c r="Q717" s="6">
        <f t="shared" ca="1" si="125"/>
        <v>330.97873957599705</v>
      </c>
      <c r="R717" s="21" t="str">
        <f ca="1">IF(IF(RANDBETWEEN(1,$A$3)&lt;($D$2+1),RAND(),0)*Q717&gt;Equity!Q717,"Yes","")</f>
        <v/>
      </c>
      <c r="S717" s="6">
        <f t="shared" ca="1" si="126"/>
        <v>272.73748864178555</v>
      </c>
      <c r="T717" s="21" t="str">
        <f ca="1">IF(IF(RANDBETWEEN(1,$A$3)&lt;($D$2+1),RAND(),0)*S717&gt;Equity!S717,"Yes","")</f>
        <v/>
      </c>
      <c r="U717" s="6">
        <f t="shared" ca="1" si="127"/>
        <v>303.23405676576579</v>
      </c>
      <c r="V717" s="21" t="str">
        <f ca="1">IF(IF(RANDBETWEEN(1,$A$3)&lt;($D$2+1),RAND(),0)*U717&gt;Equity!U717,"Yes","")</f>
        <v/>
      </c>
      <c r="W717" s="6">
        <f t="shared" ca="1" si="128"/>
        <v>362.9998477250241</v>
      </c>
    </row>
    <row r="718" spans="2:23" x14ac:dyDescent="0.3">
      <c r="B718" s="4">
        <v>715</v>
      </c>
      <c r="C718" s="40">
        <v>291.78383586931994</v>
      </c>
      <c r="D718" s="21" t="str">
        <f ca="1">IF(IF(RANDBETWEEN(1,$A$3)=1,RANDBETWEEN(0,Overview!$K$19)/100)*C718&gt;'liquid Assets'!C718,"Yes","")</f>
        <v/>
      </c>
      <c r="E718" s="6">
        <f t="shared" ca="1" si="119"/>
        <v>239.81025102144926</v>
      </c>
      <c r="F718" s="21" t="str">
        <f ca="1">IF(IF(RANDBETWEEN(1,$A$3)&lt;($D$2+1),RAND(),0)*E718&gt;Equity!E718,"Yes","")</f>
        <v/>
      </c>
      <c r="G718" s="6">
        <f t="shared" ca="1" si="120"/>
        <v>257.80024373416597</v>
      </c>
      <c r="H718" s="21" t="str">
        <f ca="1">IF(IF(RANDBETWEEN(1,$A$3)&lt;($D$2+1),RAND(),0)*G718&gt;Equity!G718,"Yes","")</f>
        <v/>
      </c>
      <c r="I718" s="6">
        <f t="shared" ca="1" si="121"/>
        <v>229.54062792415047</v>
      </c>
      <c r="J718" s="21" t="str">
        <f ca="1">IF(IF(RANDBETWEEN(1,$A$3)&lt;($D$2+1),RAND(),0)*I718&gt;Equity!I718,"Yes","")</f>
        <v/>
      </c>
      <c r="K718" s="6">
        <f t="shared" ca="1" si="122"/>
        <v>216.22370569063136</v>
      </c>
      <c r="L718" s="21" t="str">
        <f ca="1">IF(IF(RANDBETWEEN(1,$A$3)&lt;($D$2+1),RAND(),0)*K718&gt;Equity!K718,"Yes","")</f>
        <v/>
      </c>
      <c r="M718" s="6">
        <f t="shared" ca="1" si="123"/>
        <v>189.84162167317814</v>
      </c>
      <c r="N718" s="21" t="str">
        <f ca="1">IF(IF(RANDBETWEEN(1,$A$3)&lt;($D$2+1),RAND(),0)*M718&gt;Equity!M718,"Yes","")</f>
        <v/>
      </c>
      <c r="O718" s="6">
        <f t="shared" ca="1" si="124"/>
        <v>216.64505343932066</v>
      </c>
      <c r="P718" s="21" t="str">
        <f ca="1">IF(IF(RANDBETWEEN(1,$A$3)&lt;($D$2+1),RAND(),0)*O718&gt;Equity!O718,"Yes","")</f>
        <v/>
      </c>
      <c r="Q718" s="6">
        <f t="shared" ca="1" si="125"/>
        <v>195.24050023098482</v>
      </c>
      <c r="R718" s="21" t="str">
        <f ca="1">IF(IF(RANDBETWEEN(1,$A$3)&lt;($D$2+1),RAND(),0)*Q718&gt;Equity!Q718,"Yes","")</f>
        <v/>
      </c>
      <c r="S718" s="6">
        <f t="shared" ca="1" si="126"/>
        <v>231.69890512024949</v>
      </c>
      <c r="T718" s="21" t="str">
        <f ca="1">IF(IF(RANDBETWEEN(1,$A$3)&lt;($D$2+1),RAND(),0)*S718&gt;Equity!S718,"Yes","")</f>
        <v/>
      </c>
      <c r="U718" s="6">
        <f t="shared" ca="1" si="127"/>
        <v>259.60628042862169</v>
      </c>
      <c r="V718" s="21" t="str">
        <f ca="1">IF(IF(RANDBETWEEN(1,$A$3)&lt;($D$2+1),RAND(),0)*U718&gt;Equity!U718,"Yes","")</f>
        <v/>
      </c>
      <c r="W718" s="6">
        <f t="shared" ca="1" si="128"/>
        <v>293.66595149993094</v>
      </c>
    </row>
    <row r="719" spans="2:23" x14ac:dyDescent="0.3">
      <c r="B719" s="4">
        <v>716</v>
      </c>
      <c r="C719" s="40">
        <v>291.27941082611682</v>
      </c>
      <c r="D719" s="21" t="str">
        <f ca="1">IF(IF(RANDBETWEEN(1,$A$3)=1,RANDBETWEEN(0,Overview!$K$19)/100)*C719&gt;'liquid Assets'!C719,"Yes","")</f>
        <v/>
      </c>
      <c r="E719" s="6">
        <f t="shared" ca="1" si="119"/>
        <v>278.63431672223487</v>
      </c>
      <c r="F719" s="21" t="str">
        <f ca="1">IF(IF(RANDBETWEEN(1,$A$3)&lt;($D$2+1),RAND(),0)*E719&gt;Equity!E719,"Yes","")</f>
        <v/>
      </c>
      <c r="G719" s="6">
        <f t="shared" ca="1" si="120"/>
        <v>246.17147795478672</v>
      </c>
      <c r="H719" s="21" t="str">
        <f ca="1">IF(IF(RANDBETWEEN(1,$A$3)&lt;($D$2+1),RAND(),0)*G719&gt;Equity!G719,"Yes","")</f>
        <v/>
      </c>
      <c r="I719" s="6">
        <f t="shared" ca="1" si="121"/>
        <v>285.17219209180348</v>
      </c>
      <c r="J719" s="21" t="str">
        <f ca="1">IF(IF(RANDBETWEEN(1,$A$3)&lt;($D$2+1),RAND(),0)*I719&gt;Equity!I719,"Yes","")</f>
        <v/>
      </c>
      <c r="K719" s="6">
        <f t="shared" ca="1" si="122"/>
        <v>256.22689214590116</v>
      </c>
      <c r="L719" s="21" t="str">
        <f ca="1">IF(IF(RANDBETWEEN(1,$A$3)&lt;($D$2+1),RAND(),0)*K719&gt;Equity!K719,"Yes","")</f>
        <v/>
      </c>
      <c r="M719" s="6">
        <f t="shared" ca="1" si="123"/>
        <v>234.29047475374625</v>
      </c>
      <c r="N719" s="21" t="str">
        <f ca="1">IF(IF(RANDBETWEEN(1,$A$3)&lt;($D$2+1),RAND(),0)*M719&gt;Equity!M719,"Yes","")</f>
        <v/>
      </c>
      <c r="O719" s="6">
        <f t="shared" ca="1" si="124"/>
        <v>231.50744696526007</v>
      </c>
      <c r="P719" s="21" t="str">
        <f ca="1">IF(IF(RANDBETWEEN(1,$A$3)&lt;($D$2+1),RAND(),0)*O719&gt;Equity!O719,"Yes","")</f>
        <v/>
      </c>
      <c r="Q719" s="6">
        <f t="shared" ca="1" si="125"/>
        <v>234.09208409858834</v>
      </c>
      <c r="R719" s="21" t="str">
        <f ca="1">IF(IF(RANDBETWEEN(1,$A$3)&lt;($D$2+1),RAND(),0)*Q719&gt;Equity!Q719,"Yes","")</f>
        <v/>
      </c>
      <c r="S719" s="6">
        <f t="shared" ca="1" si="126"/>
        <v>231.10572620983791</v>
      </c>
      <c r="T719" s="21" t="str">
        <f ca="1">IF(IF(RANDBETWEEN(1,$A$3)&lt;($D$2+1),RAND(),0)*S719&gt;Equity!S719,"Yes","")</f>
        <v/>
      </c>
      <c r="U719" s="6">
        <f t="shared" ca="1" si="127"/>
        <v>249.61774327864811</v>
      </c>
      <c r="V719" s="21" t="str">
        <f ca="1">IF(IF(RANDBETWEEN(1,$A$3)&lt;($D$2+1),RAND(),0)*U719&gt;Equity!U719,"Yes","")</f>
        <v/>
      </c>
      <c r="W719" s="6">
        <f t="shared" ca="1" si="128"/>
        <v>290.86156469311072</v>
      </c>
    </row>
    <row r="720" spans="2:23" x14ac:dyDescent="0.3">
      <c r="B720" s="4">
        <v>717</v>
      </c>
      <c r="C720" s="40">
        <v>290.77656000295991</v>
      </c>
      <c r="D720" s="21" t="str">
        <f ca="1">IF(IF(RANDBETWEEN(1,$A$3)=1,RANDBETWEEN(0,Overview!$K$19)/100)*C720&gt;'liquid Assets'!C720,"Yes","")</f>
        <v/>
      </c>
      <c r="E720" s="6">
        <f t="shared" ca="1" si="119"/>
        <v>306.35532395623187</v>
      </c>
      <c r="F720" s="21" t="str">
        <f ca="1">IF(IF(RANDBETWEEN(1,$A$3)&lt;($D$2+1),RAND(),0)*E720&gt;Equity!E720,"Yes","")</f>
        <v/>
      </c>
      <c r="G720" s="6">
        <f t="shared" ca="1" si="120"/>
        <v>275.95626050325438</v>
      </c>
      <c r="H720" s="21" t="str">
        <f ca="1">IF(IF(RANDBETWEEN(1,$A$3)&lt;($D$2+1),RAND(),0)*G720&gt;Equity!G720,"Yes","")</f>
        <v/>
      </c>
      <c r="I720" s="6">
        <f t="shared" ca="1" si="121"/>
        <v>273.81842512688127</v>
      </c>
      <c r="J720" s="21" t="str">
        <f ca="1">IF(IF(RANDBETWEEN(1,$A$3)&lt;($D$2+1),RAND(),0)*I720&gt;Equity!I720,"Yes","")</f>
        <v/>
      </c>
      <c r="K720" s="6">
        <f t="shared" ca="1" si="122"/>
        <v>316.651675685388</v>
      </c>
      <c r="L720" s="21" t="str">
        <f ca="1">IF(IF(RANDBETWEEN(1,$A$3)&lt;($D$2+1),RAND(),0)*K720&gt;Equity!K720,"Yes","")</f>
        <v/>
      </c>
      <c r="M720" s="6">
        <f t="shared" ca="1" si="123"/>
        <v>282.99144064307103</v>
      </c>
      <c r="N720" s="21" t="str">
        <f ca="1">IF(IF(RANDBETWEEN(1,$A$3)&lt;($D$2+1),RAND(),0)*M720&gt;Equity!M720,"Yes","")</f>
        <v/>
      </c>
      <c r="O720" s="6">
        <f t="shared" ca="1" si="124"/>
        <v>237.06698579022077</v>
      </c>
      <c r="P720" s="21" t="str">
        <f ca="1">IF(IF(RANDBETWEEN(1,$A$3)&lt;($D$2+1),RAND(),0)*O720&gt;Equity!O720,"Yes","")</f>
        <v/>
      </c>
      <c r="Q720" s="6">
        <f t="shared" ca="1" si="125"/>
        <v>238.03848914680069</v>
      </c>
      <c r="R720" s="21" t="str">
        <f ca="1">IF(IF(RANDBETWEEN(1,$A$3)&lt;($D$2+1),RAND(),0)*Q720&gt;Equity!Q720,"Yes","")</f>
        <v/>
      </c>
      <c r="S720" s="6">
        <f t="shared" ca="1" si="126"/>
        <v>233.02772368511637</v>
      </c>
      <c r="T720" s="21" t="str">
        <f ca="1">IF(IF(RANDBETWEEN(1,$A$3)&lt;($D$2+1),RAND(),0)*S720&gt;Equity!S720,"Yes","")</f>
        <v/>
      </c>
      <c r="U720" s="6">
        <f t="shared" ca="1" si="127"/>
        <v>266.28904381399542</v>
      </c>
      <c r="V720" s="21" t="str">
        <f ca="1">IF(IF(RANDBETWEEN(1,$A$3)&lt;($D$2+1),RAND(),0)*U720&gt;Equity!U720,"Yes","")</f>
        <v/>
      </c>
      <c r="W720" s="6">
        <f t="shared" ca="1" si="128"/>
        <v>297.22237326508923</v>
      </c>
    </row>
    <row r="721" spans="2:23" x14ac:dyDescent="0.3">
      <c r="B721" s="4">
        <v>718</v>
      </c>
      <c r="C721" s="40">
        <v>290.27527630168993</v>
      </c>
      <c r="D721" s="21" t="str">
        <f ca="1">IF(IF(RANDBETWEEN(1,$A$3)=1,RANDBETWEEN(0,Overview!$K$19)/100)*C721&gt;'liquid Assets'!C721,"Yes","")</f>
        <v/>
      </c>
      <c r="E721" s="6">
        <f t="shared" ca="1" si="119"/>
        <v>278.6860307277471</v>
      </c>
      <c r="F721" s="21" t="str">
        <f ca="1">IF(IF(RANDBETWEEN(1,$A$3)&lt;($D$2+1),RAND(),0)*E721&gt;Equity!E721,"Yes","")</f>
        <v/>
      </c>
      <c r="G721" s="6">
        <f t="shared" ca="1" si="120"/>
        <v>294.45095879832479</v>
      </c>
      <c r="H721" s="21" t="str">
        <f ca="1">IF(IF(RANDBETWEEN(1,$A$3)&lt;($D$2+1),RAND(),0)*G721&gt;Equity!G721,"Yes","")</f>
        <v/>
      </c>
      <c r="I721" s="6">
        <f t="shared" ca="1" si="121"/>
        <v>253.87006434419419</v>
      </c>
      <c r="J721" s="21" t="str">
        <f ca="1">IF(IF(RANDBETWEEN(1,$A$3)&lt;($D$2+1),RAND(),0)*I721&gt;Equity!I721,"Yes","")</f>
        <v/>
      </c>
      <c r="K721" s="6">
        <f t="shared" ca="1" si="122"/>
        <v>244.84093405459313</v>
      </c>
      <c r="L721" s="21" t="str">
        <f ca="1">IF(IF(RANDBETWEEN(1,$A$3)&lt;($D$2+1),RAND(),0)*K721&gt;Equity!K721,"Yes","")</f>
        <v/>
      </c>
      <c r="M721" s="6">
        <f t="shared" ca="1" si="123"/>
        <v>270.99322267428096</v>
      </c>
      <c r="N721" s="21" t="str">
        <f ca="1">IF(IF(RANDBETWEEN(1,$A$3)&lt;($D$2+1),RAND(),0)*M721&gt;Equity!M721,"Yes","")</f>
        <v/>
      </c>
      <c r="O721" s="6">
        <f t="shared" ca="1" si="124"/>
        <v>323.32628670697716</v>
      </c>
      <c r="P721" s="21" t="str">
        <f ca="1">IF(IF(RANDBETWEEN(1,$A$3)&lt;($D$2+1),RAND(),0)*O721&gt;Equity!O721,"Yes","")</f>
        <v/>
      </c>
      <c r="Q721" s="6">
        <f t="shared" ca="1" si="125"/>
        <v>362.37856568780416</v>
      </c>
      <c r="R721" s="21" t="str">
        <f ca="1">IF(IF(RANDBETWEEN(1,$A$3)&lt;($D$2+1),RAND(),0)*Q721&gt;Equity!Q721,"Yes","")</f>
        <v/>
      </c>
      <c r="S721" s="6">
        <f t="shared" ca="1" si="126"/>
        <v>405.18212829969838</v>
      </c>
      <c r="T721" s="21" t="str">
        <f ca="1">IF(IF(RANDBETWEEN(1,$A$3)&lt;($D$2+1),RAND(),0)*S721&gt;Equity!S721,"Yes","")</f>
        <v/>
      </c>
      <c r="U721" s="6">
        <f t="shared" ca="1" si="127"/>
        <v>375.0356159231996</v>
      </c>
      <c r="V721" s="21" t="str">
        <f ca="1">IF(IF(RANDBETWEEN(1,$A$3)&lt;($D$2+1),RAND(),0)*U721&gt;Equity!U721,"Yes","")</f>
        <v/>
      </c>
      <c r="W721" s="6">
        <f t="shared" ca="1" si="128"/>
        <v>320.86600194797171</v>
      </c>
    </row>
    <row r="722" spans="2:23" x14ac:dyDescent="0.3">
      <c r="B722" s="4">
        <v>719</v>
      </c>
      <c r="C722" s="40">
        <v>289.77555266597739</v>
      </c>
      <c r="D722" s="21" t="str">
        <f ca="1">IF(IF(RANDBETWEEN(1,$A$3)=1,RANDBETWEEN(0,Overview!$K$19)/100)*C722&gt;'liquid Assets'!C722,"Yes","")</f>
        <v/>
      </c>
      <c r="E722" s="6">
        <f t="shared" ca="1" si="119"/>
        <v>271.03184759633285</v>
      </c>
      <c r="F722" s="21" t="str">
        <f ca="1">IF(IF(RANDBETWEEN(1,$A$3)&lt;($D$2+1),RAND(),0)*E722&gt;Equity!E722,"Yes","")</f>
        <v/>
      </c>
      <c r="G722" s="6">
        <f t="shared" ca="1" si="120"/>
        <v>220.58394266093515</v>
      </c>
      <c r="H722" s="21" t="str">
        <f ca="1">IF(IF(RANDBETWEEN(1,$A$3)&lt;($D$2+1),RAND(),0)*G722&gt;Equity!G722,"Yes","")</f>
        <v/>
      </c>
      <c r="I722" s="6">
        <f t="shared" ca="1" si="121"/>
        <v>193.80174103424969</v>
      </c>
      <c r="J722" s="21" t="str">
        <f ca="1">IF(IF(RANDBETWEEN(1,$A$3)&lt;($D$2+1),RAND(),0)*I722&gt;Equity!I722,"Yes","")</f>
        <v/>
      </c>
      <c r="K722" s="6">
        <f t="shared" ca="1" si="122"/>
        <v>211.37037159404105</v>
      </c>
      <c r="L722" s="21" t="str">
        <f ca="1">IF(IF(RANDBETWEEN(1,$A$3)&lt;($D$2+1),RAND(),0)*K722&gt;Equity!K722,"Yes","")</f>
        <v/>
      </c>
      <c r="M722" s="6">
        <f t="shared" ca="1" si="123"/>
        <v>208.25803978311296</v>
      </c>
      <c r="N722" s="21" t="str">
        <f ca="1">IF(IF(RANDBETWEEN(1,$A$3)&lt;($D$2+1),RAND(),0)*M722&gt;Equity!M722,"Yes","")</f>
        <v/>
      </c>
      <c r="O722" s="6">
        <f t="shared" ca="1" si="124"/>
        <v>218.34336421203702</v>
      </c>
      <c r="P722" s="21" t="str">
        <f ca="1">IF(IF(RANDBETWEEN(1,$A$3)&lt;($D$2+1),RAND(),0)*O722&gt;Equity!O722,"Yes","")</f>
        <v/>
      </c>
      <c r="Q722" s="6">
        <f t="shared" ca="1" si="125"/>
        <v>243.27128048700357</v>
      </c>
      <c r="R722" s="21" t="str">
        <f ca="1">IF(IF(RANDBETWEEN(1,$A$3)&lt;($D$2+1),RAND(),0)*Q722&gt;Equity!Q722,"Yes","")</f>
        <v/>
      </c>
      <c r="S722" s="6">
        <f t="shared" ca="1" si="126"/>
        <v>212.74283323965884</v>
      </c>
      <c r="T722" s="21" t="str">
        <f ca="1">IF(IF(RANDBETWEEN(1,$A$3)&lt;($D$2+1),RAND(),0)*S722&gt;Equity!S722,"Yes","")</f>
        <v/>
      </c>
      <c r="U722" s="6">
        <f t="shared" ca="1" si="127"/>
        <v>225.50056469222741</v>
      </c>
      <c r="V722" s="21" t="str">
        <f ca="1">IF(IF(RANDBETWEEN(1,$A$3)&lt;($D$2+1),RAND(),0)*U722&gt;Equity!U722,"Yes","")</f>
        <v/>
      </c>
      <c r="W722" s="6">
        <f t="shared" ca="1" si="128"/>
        <v>205.74021774202103</v>
      </c>
    </row>
    <row r="723" spans="2:23" x14ac:dyDescent="0.3">
      <c r="B723" s="4">
        <v>720</v>
      </c>
      <c r="C723" s="40">
        <v>289.27738208102159</v>
      </c>
      <c r="D723" s="21" t="str">
        <f ca="1">IF(IF(RANDBETWEEN(1,$A$3)=1,RANDBETWEEN(0,Overview!$K$19)/100)*C723&gt;'liquid Assets'!C723,"Yes","")</f>
        <v/>
      </c>
      <c r="E723" s="6">
        <f t="shared" ca="1" si="119"/>
        <v>321.6116453166909</v>
      </c>
      <c r="F723" s="21" t="str">
        <f ca="1">IF(IF(RANDBETWEEN(1,$A$3)&lt;($D$2+1),RAND(),0)*E723&gt;Equity!E723,"Yes","")</f>
        <v/>
      </c>
      <c r="G723" s="6">
        <f t="shared" ca="1" si="120"/>
        <v>317.48814895070814</v>
      </c>
      <c r="H723" s="21" t="str">
        <f ca="1">IF(IF(RANDBETWEEN(1,$A$3)&lt;($D$2+1),RAND(),0)*G723&gt;Equity!G723,"Yes","")</f>
        <v/>
      </c>
      <c r="I723" s="6">
        <f t="shared" ca="1" si="121"/>
        <v>318.53440045533102</v>
      </c>
      <c r="J723" s="21" t="str">
        <f ca="1">IF(IF(RANDBETWEEN(1,$A$3)&lt;($D$2+1),RAND(),0)*I723&gt;Equity!I723,"Yes","")</f>
        <v/>
      </c>
      <c r="K723" s="6">
        <f t="shared" ca="1" si="122"/>
        <v>327.30949150750644</v>
      </c>
      <c r="L723" s="21" t="str">
        <f ca="1">IF(IF(RANDBETWEEN(1,$A$3)&lt;($D$2+1),RAND(),0)*K723&gt;Equity!K723,"Yes","")</f>
        <v/>
      </c>
      <c r="M723" s="6">
        <f t="shared" ca="1" si="123"/>
        <v>321.10085874431735</v>
      </c>
      <c r="N723" s="21" t="str">
        <f ca="1">IF(IF(RANDBETWEEN(1,$A$3)&lt;($D$2+1),RAND(),0)*M723&gt;Equity!M723,"Yes","")</f>
        <v/>
      </c>
      <c r="O723" s="6">
        <f t="shared" ca="1" si="124"/>
        <v>257.12503021853416</v>
      </c>
      <c r="P723" s="21" t="str">
        <f ca="1">IF(IF(RANDBETWEEN(1,$A$3)&lt;($D$2+1),RAND(),0)*O723&gt;Equity!O723,"Yes","")</f>
        <v/>
      </c>
      <c r="Q723" s="6">
        <f t="shared" ca="1" si="125"/>
        <v>227.48580656054813</v>
      </c>
      <c r="R723" s="21" t="str">
        <f ca="1">IF(IF(RANDBETWEEN(1,$A$3)&lt;($D$2+1),RAND(),0)*Q723&gt;Equity!Q723,"Yes","")</f>
        <v/>
      </c>
      <c r="S723" s="6">
        <f t="shared" ca="1" si="126"/>
        <v>255.47188573099862</v>
      </c>
      <c r="T723" s="21" t="str">
        <f ca="1">IF(IF(RANDBETWEEN(1,$A$3)&lt;($D$2+1),RAND(),0)*S723&gt;Equity!S723,"Yes","")</f>
        <v/>
      </c>
      <c r="U723" s="6">
        <f t="shared" ca="1" si="127"/>
        <v>223.21390435699769</v>
      </c>
      <c r="V723" s="21" t="str">
        <f ca="1">IF(IF(RANDBETWEEN(1,$A$3)&lt;($D$2+1),RAND(),0)*U723&gt;Equity!U723,"Yes","")</f>
        <v/>
      </c>
      <c r="W723" s="6">
        <f t="shared" ca="1" si="128"/>
        <v>262.90767070513505</v>
      </c>
    </row>
    <row r="724" spans="2:23" x14ac:dyDescent="0.3">
      <c r="B724" s="4">
        <v>721</v>
      </c>
      <c r="C724" s="40">
        <v>288.7807575732478</v>
      </c>
      <c r="D724" s="21" t="str">
        <f ca="1">IF(IF(RANDBETWEEN(1,$A$3)=1,RANDBETWEEN(0,Overview!$K$19)/100)*C724&gt;'liquid Assets'!C724,"Yes","")</f>
        <v/>
      </c>
      <c r="E724" s="6">
        <f t="shared" ca="1" si="119"/>
        <v>249.5858892030445</v>
      </c>
      <c r="F724" s="21" t="str">
        <f ca="1">IF(IF(RANDBETWEEN(1,$A$3)&lt;($D$2+1),RAND(),0)*E724&gt;Equity!E724,"Yes","")</f>
        <v/>
      </c>
      <c r="G724" s="6">
        <f t="shared" ca="1" si="120"/>
        <v>199.98759136894085</v>
      </c>
      <c r="H724" s="21" t="str">
        <f ca="1">IF(IF(RANDBETWEEN(1,$A$3)&lt;($D$2+1),RAND(),0)*G724&gt;Equity!G724,"Yes","")</f>
        <v/>
      </c>
      <c r="I724" s="6">
        <f t="shared" ca="1" si="121"/>
        <v>211.74205631037802</v>
      </c>
      <c r="J724" s="21" t="str">
        <f ca="1">IF(IF(RANDBETWEEN(1,$A$3)&lt;($D$2+1),RAND(),0)*I724&gt;Equity!I724,"Yes","")</f>
        <v/>
      </c>
      <c r="K724" s="6">
        <f t="shared" ca="1" si="122"/>
        <v>213.85367163942774</v>
      </c>
      <c r="L724" s="21" t="str">
        <f ca="1">IF(IF(RANDBETWEEN(1,$A$3)&lt;($D$2+1),RAND(),0)*K724&gt;Equity!K724,"Yes","")</f>
        <v/>
      </c>
      <c r="M724" s="6">
        <f t="shared" ca="1" si="123"/>
        <v>223.82039976101916</v>
      </c>
      <c r="N724" s="21" t="str">
        <f ca="1">IF(IF(RANDBETWEEN(1,$A$3)&lt;($D$2+1),RAND(),0)*M724&gt;Equity!M724,"Yes","")</f>
        <v/>
      </c>
      <c r="O724" s="6">
        <f t="shared" ca="1" si="124"/>
        <v>224.31518236071801</v>
      </c>
      <c r="P724" s="21" t="str">
        <f ca="1">IF(IF(RANDBETWEEN(1,$A$3)&lt;($D$2+1),RAND(),0)*O724&gt;Equity!O724,"Yes","")</f>
        <v/>
      </c>
      <c r="Q724" s="6">
        <f t="shared" ca="1" si="125"/>
        <v>189.40283830800729</v>
      </c>
      <c r="R724" s="21" t="str">
        <f ca="1">IF(IF(RANDBETWEEN(1,$A$3)&lt;($D$2+1),RAND(),0)*Q724&gt;Equity!Q724,"Yes","")</f>
        <v/>
      </c>
      <c r="S724" s="6">
        <f t="shared" ca="1" si="126"/>
        <v>184.63057074275795</v>
      </c>
      <c r="T724" s="21" t="str">
        <f ca="1">IF(IF(RANDBETWEEN(1,$A$3)&lt;($D$2+1),RAND(),0)*S724&gt;Equity!S724,"Yes","")</f>
        <v/>
      </c>
      <c r="U724" s="6">
        <f t="shared" ca="1" si="127"/>
        <v>172.02876942666518</v>
      </c>
      <c r="V724" s="21" t="str">
        <f ca="1">IF(IF(RANDBETWEEN(1,$A$3)&lt;($D$2+1),RAND(),0)*U724&gt;Equity!U724,"Yes","")</f>
        <v/>
      </c>
      <c r="W724" s="6">
        <f t="shared" ca="1" si="128"/>
        <v>163.40587129720035</v>
      </c>
    </row>
    <row r="725" spans="2:23" x14ac:dyDescent="0.3">
      <c r="B725" s="4">
        <v>722</v>
      </c>
      <c r="C725" s="40">
        <v>288.28567221000748</v>
      </c>
      <c r="D725" s="21" t="str">
        <f ca="1">IF(IF(RANDBETWEEN(1,$A$3)=1,RANDBETWEEN(0,Overview!$K$19)/100)*C725&gt;'liquid Assets'!C725,"Yes","")</f>
        <v/>
      </c>
      <c r="E725" s="6">
        <f t="shared" ca="1" si="119"/>
        <v>241.71349743954414</v>
      </c>
      <c r="F725" s="21" t="str">
        <f ca="1">IF(IF(RANDBETWEEN(1,$A$3)&lt;($D$2+1),RAND(),0)*E725&gt;Equity!E725,"Yes","")</f>
        <v/>
      </c>
      <c r="G725" s="6">
        <f t="shared" ca="1" si="120"/>
        <v>255.03053530833975</v>
      </c>
      <c r="H725" s="21" t="str">
        <f ca="1">IF(IF(RANDBETWEEN(1,$A$3)&lt;($D$2+1),RAND(),0)*G725&gt;Equity!G725,"Yes","")</f>
        <v/>
      </c>
      <c r="I725" s="6">
        <f t="shared" ca="1" si="121"/>
        <v>243.0915222439364</v>
      </c>
      <c r="J725" s="21" t="str">
        <f ca="1">IF(IF(RANDBETWEEN(1,$A$3)&lt;($D$2+1),RAND(),0)*I725&gt;Equity!I725,"Yes","")</f>
        <v/>
      </c>
      <c r="K725" s="6">
        <f t="shared" ca="1" si="122"/>
        <v>273.70359932254115</v>
      </c>
      <c r="L725" s="21" t="str">
        <f ca="1">IF(IF(RANDBETWEEN(1,$A$3)&lt;($D$2+1),RAND(),0)*K725&gt;Equity!K725,"Yes","")</f>
        <v/>
      </c>
      <c r="M725" s="6">
        <f t="shared" ca="1" si="123"/>
        <v>319.6522515117266</v>
      </c>
      <c r="N725" s="21" t="str">
        <f ca="1">IF(IF(RANDBETWEEN(1,$A$3)&lt;($D$2+1),RAND(),0)*M725&gt;Equity!M725,"Yes","")</f>
        <v/>
      </c>
      <c r="O725" s="6">
        <f t="shared" ca="1" si="124"/>
        <v>282.41880027410519</v>
      </c>
      <c r="P725" s="21" t="str">
        <f ca="1">IF(IF(RANDBETWEEN(1,$A$3)&lt;($D$2+1),RAND(),0)*O725&gt;Equity!O725,"Yes","")</f>
        <v/>
      </c>
      <c r="Q725" s="6">
        <f t="shared" ca="1" si="125"/>
        <v>240.1661532038853</v>
      </c>
      <c r="R725" s="21" t="str">
        <f ca="1">IF(IF(RANDBETWEEN(1,$A$3)&lt;($D$2+1),RAND(),0)*Q725&gt;Equity!Q725,"Yes","")</f>
        <v/>
      </c>
      <c r="S725" s="6">
        <f t="shared" ca="1" si="126"/>
        <v>244.41291937646224</v>
      </c>
      <c r="T725" s="21" t="str">
        <f ca="1">IF(IF(RANDBETWEEN(1,$A$3)&lt;($D$2+1),RAND(),0)*S725&gt;Equity!S725,"Yes","")</f>
        <v/>
      </c>
      <c r="U725" s="6">
        <f t="shared" ca="1" si="127"/>
        <v>267.55558684594484</v>
      </c>
      <c r="V725" s="21" t="str">
        <f ca="1">IF(IF(RANDBETWEEN(1,$A$3)&lt;($D$2+1),RAND(),0)*U725&gt;Equity!U725,"Yes","")</f>
        <v/>
      </c>
      <c r="W725" s="6">
        <f t="shared" ca="1" si="128"/>
        <v>247.15306059937356</v>
      </c>
    </row>
    <row r="726" spans="2:23" x14ac:dyDescent="0.3">
      <c r="B726" s="4">
        <v>723</v>
      </c>
      <c r="C726" s="40">
        <v>287.79211909928239</v>
      </c>
      <c r="D726" s="21" t="str">
        <f ca="1">IF(IF(RANDBETWEEN(1,$A$3)=1,RANDBETWEEN(0,Overview!$K$19)/100)*C726&gt;'liquid Assets'!C726,"Yes","")</f>
        <v/>
      </c>
      <c r="E726" s="6">
        <f t="shared" ca="1" si="119"/>
        <v>306.8021896195886</v>
      </c>
      <c r="F726" s="21" t="str">
        <f ca="1">IF(IF(RANDBETWEEN(1,$A$3)&lt;($D$2+1),RAND(),0)*E726&gt;Equity!E726,"Yes","")</f>
        <v/>
      </c>
      <c r="G726" s="6">
        <f t="shared" ca="1" si="120"/>
        <v>289.97321319514629</v>
      </c>
      <c r="H726" s="21" t="str">
        <f ca="1">IF(IF(RANDBETWEEN(1,$A$3)&lt;($D$2+1),RAND(),0)*G726&gt;Equity!G726,"Yes","")</f>
        <v/>
      </c>
      <c r="I726" s="6">
        <f t="shared" ca="1" si="121"/>
        <v>344.25864253280656</v>
      </c>
      <c r="J726" s="21" t="str">
        <f ca="1">IF(IF(RANDBETWEEN(1,$A$3)&lt;($D$2+1),RAND(),0)*I726&gt;Equity!I726,"Yes","")</f>
        <v/>
      </c>
      <c r="K726" s="6">
        <f t="shared" ca="1" si="122"/>
        <v>391.8522104113847</v>
      </c>
      <c r="L726" s="21" t="str">
        <f ca="1">IF(IF(RANDBETWEEN(1,$A$3)&lt;($D$2+1),RAND(),0)*K726&gt;Equity!K726,"Yes","")</f>
        <v/>
      </c>
      <c r="M726" s="6">
        <f t="shared" ca="1" si="123"/>
        <v>328.05814131769733</v>
      </c>
      <c r="N726" s="21" t="str">
        <f ca="1">IF(IF(RANDBETWEEN(1,$A$3)&lt;($D$2+1),RAND(),0)*M726&gt;Equity!M726,"Yes","")</f>
        <v/>
      </c>
      <c r="O726" s="6">
        <f t="shared" ca="1" si="124"/>
        <v>314.71661846223088</v>
      </c>
      <c r="P726" s="21" t="str">
        <f ca="1">IF(IF(RANDBETWEEN(1,$A$3)&lt;($D$2+1),RAND(),0)*O726&gt;Equity!O726,"Yes","")</f>
        <v/>
      </c>
      <c r="Q726" s="6">
        <f t="shared" ca="1" si="125"/>
        <v>319.94733889731367</v>
      </c>
      <c r="R726" s="21" t="str">
        <f ca="1">IF(IF(RANDBETWEEN(1,$A$3)&lt;($D$2+1),RAND(),0)*Q726&gt;Equity!Q726,"Yes","")</f>
        <v/>
      </c>
      <c r="S726" s="6">
        <f t="shared" ca="1" si="126"/>
        <v>278.81469796282937</v>
      </c>
      <c r="T726" s="21" t="str">
        <f ca="1">IF(IF(RANDBETWEEN(1,$A$3)&lt;($D$2+1),RAND(),0)*S726&gt;Equity!S726,"Yes","")</f>
        <v/>
      </c>
      <c r="U726" s="6">
        <f t="shared" ca="1" si="127"/>
        <v>290.77397246672501</v>
      </c>
      <c r="V726" s="21" t="str">
        <f ca="1">IF(IF(RANDBETWEEN(1,$A$3)&lt;($D$2+1),RAND(),0)*U726&gt;Equity!U726,"Yes","")</f>
        <v/>
      </c>
      <c r="W726" s="6">
        <f t="shared" ca="1" si="128"/>
        <v>344.44598015634853</v>
      </c>
    </row>
    <row r="727" spans="2:23" x14ac:dyDescent="0.3">
      <c r="B727" s="4">
        <v>724</v>
      </c>
      <c r="C727" s="40">
        <v>287.30009138939096</v>
      </c>
      <c r="D727" s="21" t="str">
        <f ca="1">IF(IF(RANDBETWEEN(1,$A$3)=1,RANDBETWEEN(0,Overview!$K$19)/100)*C727&gt;'liquid Assets'!C727,"Yes","")</f>
        <v/>
      </c>
      <c r="E727" s="6">
        <f t="shared" ca="1" si="119"/>
        <v>268.94957069722676</v>
      </c>
      <c r="F727" s="21" t="str">
        <f ca="1">IF(IF(RANDBETWEEN(1,$A$3)&lt;($D$2+1),RAND(),0)*E727&gt;Equity!E727,"Yes","")</f>
        <v/>
      </c>
      <c r="G727" s="6">
        <f t="shared" ca="1" si="120"/>
        <v>292.74378405915525</v>
      </c>
      <c r="H727" s="21" t="str">
        <f ca="1">IF(IF(RANDBETWEEN(1,$A$3)&lt;($D$2+1),RAND(),0)*G727&gt;Equity!G727,"Yes","")</f>
        <v/>
      </c>
      <c r="I727" s="6">
        <f t="shared" ca="1" si="121"/>
        <v>263.99098872890715</v>
      </c>
      <c r="J727" s="21" t="str">
        <f ca="1">IF(IF(RANDBETWEEN(1,$A$3)&lt;($D$2+1),RAND(),0)*I727&gt;Equity!I727,"Yes","")</f>
        <v/>
      </c>
      <c r="K727" s="6">
        <f t="shared" ca="1" si="122"/>
        <v>216.11858695449763</v>
      </c>
      <c r="L727" s="21" t="str">
        <f ca="1">IF(IF(RANDBETWEEN(1,$A$3)&lt;($D$2+1),RAND(),0)*K727&gt;Equity!K727,"Yes","")</f>
        <v/>
      </c>
      <c r="M727" s="6">
        <f t="shared" ca="1" si="123"/>
        <v>240.27831411398657</v>
      </c>
      <c r="N727" s="21" t="str">
        <f ca="1">IF(IF(RANDBETWEEN(1,$A$3)&lt;($D$2+1),RAND(),0)*M727&gt;Equity!M727,"Yes","")</f>
        <v/>
      </c>
      <c r="O727" s="6">
        <f t="shared" ca="1" si="124"/>
        <v>254.21082444167365</v>
      </c>
      <c r="P727" s="21" t="str">
        <f ca="1">IF(IF(RANDBETWEEN(1,$A$3)&lt;($D$2+1),RAND(),0)*O727&gt;Equity!O727,"Yes","")</f>
        <v/>
      </c>
      <c r="Q727" s="6">
        <f t="shared" ca="1" si="125"/>
        <v>220.51335254732842</v>
      </c>
      <c r="R727" s="21" t="str">
        <f ca="1">IF(IF(RANDBETWEEN(1,$A$3)&lt;($D$2+1),RAND(),0)*Q727&gt;Equity!Q727,"Yes","")</f>
        <v/>
      </c>
      <c r="S727" s="6">
        <f t="shared" ca="1" si="126"/>
        <v>258.36562164090861</v>
      </c>
      <c r="T727" s="21" t="str">
        <f ca="1">IF(IF(RANDBETWEEN(1,$A$3)&lt;($D$2+1),RAND(),0)*S727&gt;Equity!S727,"Yes","")</f>
        <v/>
      </c>
      <c r="U727" s="6">
        <f t="shared" ca="1" si="127"/>
        <v>207.19346494605929</v>
      </c>
      <c r="V727" s="21" t="str">
        <f ca="1">IF(IF(RANDBETWEEN(1,$A$3)&lt;($D$2+1),RAND(),0)*U727&gt;Equity!U727,"Yes","")</f>
        <v/>
      </c>
      <c r="W727" s="6">
        <f t="shared" ca="1" si="128"/>
        <v>185.26603058249015</v>
      </c>
    </row>
    <row r="728" spans="2:23" x14ac:dyDescent="0.3">
      <c r="B728" s="4">
        <v>725</v>
      </c>
      <c r="C728" s="40">
        <v>286.80958226869689</v>
      </c>
      <c r="D728" s="21" t="str">
        <f ca="1">IF(IF(RANDBETWEEN(1,$A$3)=1,RANDBETWEEN(0,Overview!$K$19)/100)*C728&gt;'liquid Assets'!C728,"Yes","")</f>
        <v/>
      </c>
      <c r="E728" s="6">
        <f t="shared" ca="1" si="119"/>
        <v>230.35156105704428</v>
      </c>
      <c r="F728" s="21" t="str">
        <f ca="1">IF(IF(RANDBETWEEN(1,$A$3)&lt;($D$2+1),RAND(),0)*E728&gt;Equity!E728,"Yes","")</f>
        <v/>
      </c>
      <c r="G728" s="6">
        <f t="shared" ca="1" si="120"/>
        <v>271.84338170056816</v>
      </c>
      <c r="H728" s="21" t="str">
        <f ca="1">IF(IF(RANDBETWEEN(1,$A$3)&lt;($D$2+1),RAND(),0)*G728&gt;Equity!G728,"Yes","")</f>
        <v/>
      </c>
      <c r="I728" s="6">
        <f t="shared" ca="1" si="121"/>
        <v>273.90708250778613</v>
      </c>
      <c r="J728" s="21" t="str">
        <f ca="1">IF(IF(RANDBETWEEN(1,$A$3)&lt;($D$2+1),RAND(),0)*I728&gt;Equity!I728,"Yes","")</f>
        <v/>
      </c>
      <c r="K728" s="6">
        <f t="shared" ca="1" si="122"/>
        <v>260.04354591253968</v>
      </c>
      <c r="L728" s="21" t="str">
        <f ca="1">IF(IF(RANDBETWEEN(1,$A$3)&lt;($D$2+1),RAND(),0)*K728&gt;Equity!K728,"Yes","")</f>
        <v/>
      </c>
      <c r="M728" s="6">
        <f t="shared" ca="1" si="123"/>
        <v>249.22951688044708</v>
      </c>
      <c r="N728" s="21" t="str">
        <f ca="1">IF(IF(RANDBETWEEN(1,$A$3)&lt;($D$2+1),RAND(),0)*M728&gt;Equity!M728,"Yes","")</f>
        <v/>
      </c>
      <c r="O728" s="6">
        <f t="shared" ca="1" si="124"/>
        <v>242.68445284002667</v>
      </c>
      <c r="P728" s="21" t="str">
        <f ca="1">IF(IF(RANDBETWEEN(1,$A$3)&lt;($D$2+1),RAND(),0)*O728&gt;Equity!O728,"Yes","")</f>
        <v/>
      </c>
      <c r="Q728" s="6">
        <f t="shared" ca="1" si="125"/>
        <v>282.62430440975413</v>
      </c>
      <c r="R728" s="21" t="str">
        <f ca="1">IF(IF(RANDBETWEEN(1,$A$3)&lt;($D$2+1),RAND(),0)*Q728&gt;Equity!Q728,"Yes","")</f>
        <v/>
      </c>
      <c r="S728" s="6">
        <f t="shared" ca="1" si="126"/>
        <v>227.21170207415616</v>
      </c>
      <c r="T728" s="21" t="str">
        <f ca="1">IF(IF(RANDBETWEEN(1,$A$3)&lt;($D$2+1),RAND(),0)*S728&gt;Equity!S728,"Yes","")</f>
        <v/>
      </c>
      <c r="U728" s="6">
        <f t="shared" ca="1" si="127"/>
        <v>223.4017248888722</v>
      </c>
      <c r="V728" s="21" t="str">
        <f ca="1">IF(IF(RANDBETWEEN(1,$A$3)&lt;($D$2+1),RAND(),0)*U728&gt;Equity!U728,"Yes","")</f>
        <v/>
      </c>
      <c r="W728" s="6">
        <f t="shared" ca="1" si="128"/>
        <v>210.7279350793869</v>
      </c>
    </row>
    <row r="729" spans="2:23" x14ac:dyDescent="0.3">
      <c r="B729" s="4">
        <v>726</v>
      </c>
      <c r="C729" s="40">
        <v>286.32058496531954</v>
      </c>
      <c r="D729" s="21" t="str">
        <f ca="1">IF(IF(RANDBETWEEN(1,$A$3)=1,RANDBETWEEN(0,Overview!$K$19)/100)*C729&gt;'liquid Assets'!C729,"Yes","")</f>
        <v/>
      </c>
      <c r="E729" s="6">
        <f t="shared" ca="1" si="119"/>
        <v>242.427925595029</v>
      </c>
      <c r="F729" s="21" t="str">
        <f ca="1">IF(IF(RANDBETWEEN(1,$A$3)&lt;($D$2+1),RAND(),0)*E729&gt;Equity!E729,"Yes","")</f>
        <v/>
      </c>
      <c r="G729" s="6">
        <f t="shared" ca="1" si="120"/>
        <v>210.14782215787622</v>
      </c>
      <c r="H729" s="21" t="str">
        <f ca="1">IF(IF(RANDBETWEEN(1,$A$3)&lt;($D$2+1),RAND(),0)*G729&gt;Equity!G729,"Yes","")</f>
        <v/>
      </c>
      <c r="I729" s="6">
        <f t="shared" ca="1" si="121"/>
        <v>232.67792620264771</v>
      </c>
      <c r="J729" s="21" t="str">
        <f ca="1">IF(IF(RANDBETWEEN(1,$A$3)&lt;($D$2+1),RAND(),0)*I729&gt;Equity!I729,"Yes","")</f>
        <v/>
      </c>
      <c r="K729" s="6">
        <f t="shared" ca="1" si="122"/>
        <v>272.77747250706551</v>
      </c>
      <c r="L729" s="21" t="str">
        <f ca="1">IF(IF(RANDBETWEEN(1,$A$3)&lt;($D$2+1),RAND(),0)*K729&gt;Equity!K729,"Yes","")</f>
        <v/>
      </c>
      <c r="M729" s="6">
        <f t="shared" ca="1" si="123"/>
        <v>244.62140943485372</v>
      </c>
      <c r="N729" s="21" t="str">
        <f ca="1">IF(IF(RANDBETWEEN(1,$A$3)&lt;($D$2+1),RAND(),0)*M729&gt;Equity!M729,"Yes","")</f>
        <v/>
      </c>
      <c r="O729" s="6">
        <f t="shared" ca="1" si="124"/>
        <v>255.59858897697779</v>
      </c>
      <c r="P729" s="21" t="str">
        <f ca="1">IF(IF(RANDBETWEEN(1,$A$3)&lt;($D$2+1),RAND(),0)*O729&gt;Equity!O729,"Yes","")</f>
        <v/>
      </c>
      <c r="Q729" s="6">
        <f t="shared" ca="1" si="125"/>
        <v>303.21679017207259</v>
      </c>
      <c r="R729" s="21" t="str">
        <f ca="1">IF(IF(RANDBETWEEN(1,$A$3)&lt;($D$2+1),RAND(),0)*Q729&gt;Equity!Q729,"Yes","")</f>
        <v/>
      </c>
      <c r="S729" s="6">
        <f t="shared" ca="1" si="126"/>
        <v>324.49640758363086</v>
      </c>
      <c r="T729" s="21" t="str">
        <f ca="1">IF(IF(RANDBETWEEN(1,$A$3)&lt;($D$2+1),RAND(),0)*S729&gt;Equity!S729,"Yes","")</f>
        <v/>
      </c>
      <c r="U729" s="6">
        <f t="shared" ca="1" si="127"/>
        <v>272.39826853454434</v>
      </c>
      <c r="V729" s="21" t="str">
        <f ca="1">IF(IF(RANDBETWEEN(1,$A$3)&lt;($D$2+1),RAND(),0)*U729&gt;Equity!U729,"Yes","")</f>
        <v/>
      </c>
      <c r="W729" s="6">
        <f t="shared" ca="1" si="128"/>
        <v>269.58717381976703</v>
      </c>
    </row>
    <row r="730" spans="2:23" x14ac:dyDescent="0.3">
      <c r="B730" s="4">
        <v>727</v>
      </c>
      <c r="C730" s="40">
        <v>285.83309274684768</v>
      </c>
      <c r="D730" s="21" t="str">
        <f ca="1">IF(IF(RANDBETWEEN(1,$A$3)=1,RANDBETWEEN(0,Overview!$K$19)/100)*C730&gt;'liquid Assets'!C730,"Yes","")</f>
        <v/>
      </c>
      <c r="E730" s="6">
        <f t="shared" ca="1" si="119"/>
        <v>317.08691836138524</v>
      </c>
      <c r="F730" s="21" t="str">
        <f ca="1">IF(IF(RANDBETWEEN(1,$A$3)&lt;($D$2+1),RAND(),0)*E730&gt;Equity!E730,"Yes","")</f>
        <v/>
      </c>
      <c r="G730" s="6">
        <f t="shared" ca="1" si="120"/>
        <v>298.13916686223172</v>
      </c>
      <c r="H730" s="21" t="str">
        <f ca="1">IF(IF(RANDBETWEEN(1,$A$3)&lt;($D$2+1),RAND(),0)*G730&gt;Equity!G730,"Yes","")</f>
        <v/>
      </c>
      <c r="I730" s="6">
        <f t="shared" ca="1" si="121"/>
        <v>335.34870399048464</v>
      </c>
      <c r="J730" s="21" t="str">
        <f ca="1">IF(IF(RANDBETWEEN(1,$A$3)&lt;($D$2+1),RAND(),0)*I730&gt;Equity!I730,"Yes","")</f>
        <v/>
      </c>
      <c r="K730" s="6">
        <f t="shared" ca="1" si="122"/>
        <v>270.29926459457022</v>
      </c>
      <c r="L730" s="21" t="str">
        <f ca="1">IF(IF(RANDBETWEEN(1,$A$3)&lt;($D$2+1),RAND(),0)*K730&gt;Equity!K730,"Yes","")</f>
        <v/>
      </c>
      <c r="M730" s="6">
        <f t="shared" ca="1" si="123"/>
        <v>227.27162205660213</v>
      </c>
      <c r="N730" s="21" t="str">
        <f ca="1">IF(IF(RANDBETWEEN(1,$A$3)&lt;($D$2+1),RAND(),0)*M730&gt;Equity!M730,"Yes","")</f>
        <v/>
      </c>
      <c r="O730" s="6">
        <f t="shared" ca="1" si="124"/>
        <v>267.74817236200715</v>
      </c>
      <c r="P730" s="21" t="str">
        <f ca="1">IF(IF(RANDBETWEEN(1,$A$3)&lt;($D$2+1),RAND(),0)*O730&gt;Equity!O730,"Yes","")</f>
        <v/>
      </c>
      <c r="Q730" s="6">
        <f t="shared" ca="1" si="125"/>
        <v>260.87051598991246</v>
      </c>
      <c r="R730" s="21" t="str">
        <f ca="1">IF(IF(RANDBETWEEN(1,$A$3)&lt;($D$2+1),RAND(),0)*Q730&gt;Equity!Q730,"Yes","")</f>
        <v/>
      </c>
      <c r="S730" s="6">
        <f t="shared" ca="1" si="126"/>
        <v>308.02335842433467</v>
      </c>
      <c r="T730" s="21" t="str">
        <f ca="1">IF(IF(RANDBETWEEN(1,$A$3)&lt;($D$2+1),RAND(),0)*S730&gt;Equity!S730,"Yes","")</f>
        <v/>
      </c>
      <c r="U730" s="6">
        <f t="shared" ca="1" si="127"/>
        <v>317.18307525938388</v>
      </c>
      <c r="V730" s="21" t="str">
        <f ca="1">IF(IF(RANDBETWEEN(1,$A$3)&lt;($D$2+1),RAND(),0)*U730&gt;Equity!U730,"Yes","")</f>
        <v/>
      </c>
      <c r="W730" s="6">
        <f t="shared" ca="1" si="128"/>
        <v>305.75679482867304</v>
      </c>
    </row>
    <row r="731" spans="2:23" x14ac:dyDescent="0.3">
      <c r="B731" s="4">
        <v>728</v>
      </c>
      <c r="C731" s="40">
        <v>285.34709892005776</v>
      </c>
      <c r="D731" s="21" t="str">
        <f ca="1">IF(IF(RANDBETWEEN(1,$A$3)=1,RANDBETWEEN(0,Overview!$K$19)/100)*C731&gt;'liquid Assets'!C731,"Yes","")</f>
        <v/>
      </c>
      <c r="E731" s="6">
        <f t="shared" ca="1" si="119"/>
        <v>301.0447615157953</v>
      </c>
      <c r="F731" s="21" t="str">
        <f ca="1">IF(IF(RANDBETWEEN(1,$A$3)&lt;($D$2+1),RAND(),0)*E731&gt;Equity!E731,"Yes","")</f>
        <v/>
      </c>
      <c r="G731" s="6">
        <f t="shared" ca="1" si="120"/>
        <v>329.59639997008276</v>
      </c>
      <c r="H731" s="21" t="str">
        <f ca="1">IF(IF(RANDBETWEEN(1,$A$3)&lt;($D$2+1),RAND(),0)*G731&gt;Equity!G731,"Yes","")</f>
        <v/>
      </c>
      <c r="I731" s="6">
        <f t="shared" ca="1" si="121"/>
        <v>292.11539849898804</v>
      </c>
      <c r="J731" s="21" t="str">
        <f ca="1">IF(IF(RANDBETWEEN(1,$A$3)&lt;($D$2+1),RAND(),0)*I731&gt;Equity!I731,"Yes","")</f>
        <v/>
      </c>
      <c r="K731" s="6">
        <f t="shared" ca="1" si="122"/>
        <v>283.90353664374794</v>
      </c>
      <c r="L731" s="21" t="str">
        <f ca="1">IF(IF(RANDBETWEEN(1,$A$3)&lt;($D$2+1),RAND(),0)*K731&gt;Equity!K731,"Yes","")</f>
        <v/>
      </c>
      <c r="M731" s="6">
        <f t="shared" ca="1" si="123"/>
        <v>264.90045339749207</v>
      </c>
      <c r="N731" s="21" t="str">
        <f ca="1">IF(IF(RANDBETWEEN(1,$A$3)&lt;($D$2+1),RAND(),0)*M731&gt;Equity!M731,"Yes","")</f>
        <v/>
      </c>
      <c r="O731" s="6">
        <f t="shared" ca="1" si="124"/>
        <v>259.81658753760127</v>
      </c>
      <c r="P731" s="21" t="str">
        <f ca="1">IF(IF(RANDBETWEEN(1,$A$3)&lt;($D$2+1),RAND(),0)*O731&gt;Equity!O731,"Yes","")</f>
        <v/>
      </c>
      <c r="Q731" s="6">
        <f t="shared" ca="1" si="125"/>
        <v>287.25080610523429</v>
      </c>
      <c r="R731" s="21" t="str">
        <f ca="1">IF(IF(RANDBETWEEN(1,$A$3)&lt;($D$2+1),RAND(),0)*Q731&gt;Equity!Q731,"Yes","")</f>
        <v/>
      </c>
      <c r="S731" s="6">
        <f t="shared" ca="1" si="126"/>
        <v>320.99215186388261</v>
      </c>
      <c r="T731" s="21" t="str">
        <f ca="1">IF(IF(RANDBETWEEN(1,$A$3)&lt;($D$2+1),RAND(),0)*S731&gt;Equity!S731,"Yes","")</f>
        <v/>
      </c>
      <c r="U731" s="6">
        <f t="shared" ca="1" si="127"/>
        <v>363.33335105680408</v>
      </c>
      <c r="V731" s="21" t="str">
        <f ca="1">IF(IF(RANDBETWEEN(1,$A$3)&lt;($D$2+1),RAND(),0)*U731&gt;Equity!U731,"Yes","")</f>
        <v/>
      </c>
      <c r="W731" s="6">
        <f t="shared" ca="1" si="128"/>
        <v>316.07836435074728</v>
      </c>
    </row>
    <row r="732" spans="2:23" x14ac:dyDescent="0.3">
      <c r="B732" s="4">
        <v>729</v>
      </c>
      <c r="C732" s="40">
        <v>284.86259683062821</v>
      </c>
      <c r="D732" s="21" t="str">
        <f ca="1">IF(IF(RANDBETWEEN(1,$A$3)=1,RANDBETWEEN(0,Overview!$K$19)/100)*C732&gt;'liquid Assets'!C732,"Yes","")</f>
        <v/>
      </c>
      <c r="E732" s="6">
        <f t="shared" ca="1" si="119"/>
        <v>329.01911673481061</v>
      </c>
      <c r="F732" s="21" t="str">
        <f ca="1">IF(IF(RANDBETWEEN(1,$A$3)&lt;($D$2+1),RAND(),0)*E732&gt;Equity!E732,"Yes","")</f>
        <v/>
      </c>
      <c r="G732" s="6">
        <f t="shared" ca="1" si="120"/>
        <v>317.26714318671139</v>
      </c>
      <c r="H732" s="21" t="str">
        <f ca="1">IF(IF(RANDBETWEEN(1,$A$3)&lt;($D$2+1),RAND(),0)*G732&gt;Equity!G732,"Yes","")</f>
        <v/>
      </c>
      <c r="I732" s="6">
        <f t="shared" ca="1" si="121"/>
        <v>358.19985628708389</v>
      </c>
      <c r="J732" s="21" t="str">
        <f ca="1">IF(IF(RANDBETWEEN(1,$A$3)&lt;($D$2+1),RAND(),0)*I732&gt;Equity!I732,"Yes","")</f>
        <v/>
      </c>
      <c r="K732" s="6">
        <f t="shared" ca="1" si="122"/>
        <v>389.36998969440396</v>
      </c>
      <c r="L732" s="21" t="str">
        <f ca="1">IF(IF(RANDBETWEEN(1,$A$3)&lt;($D$2+1),RAND(),0)*K732&gt;Equity!K732,"Yes","")</f>
        <v/>
      </c>
      <c r="M732" s="6">
        <f t="shared" ca="1" si="123"/>
        <v>316.92947894494523</v>
      </c>
      <c r="N732" s="21" t="str">
        <f ca="1">IF(IF(RANDBETWEEN(1,$A$3)&lt;($D$2+1),RAND(),0)*M732&gt;Equity!M732,"Yes","")</f>
        <v/>
      </c>
      <c r="O732" s="6">
        <f t="shared" ca="1" si="124"/>
        <v>352.85523711799271</v>
      </c>
      <c r="P732" s="21" t="str">
        <f ca="1">IF(IF(RANDBETWEEN(1,$A$3)&lt;($D$2+1),RAND(),0)*O732&gt;Equity!O732,"Yes","")</f>
        <v/>
      </c>
      <c r="Q732" s="6">
        <f t="shared" ca="1" si="125"/>
        <v>295.23725783355775</v>
      </c>
      <c r="R732" s="21" t="str">
        <f ca="1">IF(IF(RANDBETWEEN(1,$A$3)&lt;($D$2+1),RAND(),0)*Q732&gt;Equity!Q732,"Yes","")</f>
        <v/>
      </c>
      <c r="S732" s="6">
        <f t="shared" ca="1" si="126"/>
        <v>260.83447840348828</v>
      </c>
      <c r="T732" s="21" t="str">
        <f ca="1">IF(IF(RANDBETWEEN(1,$A$3)&lt;($D$2+1),RAND(),0)*S732&gt;Equity!S732,"Yes","")</f>
        <v/>
      </c>
      <c r="U732" s="6">
        <f t="shared" ca="1" si="127"/>
        <v>267.57110605183982</v>
      </c>
      <c r="V732" s="21" t="str">
        <f ca="1">IF(IF(RANDBETWEEN(1,$A$3)&lt;($D$2+1),RAND(),0)*U732&gt;Equity!U732,"Yes","")</f>
        <v/>
      </c>
      <c r="W732" s="6">
        <f t="shared" ca="1" si="128"/>
        <v>220.3806063013291</v>
      </c>
    </row>
    <row r="733" spans="2:23" x14ac:dyDescent="0.3">
      <c r="B733" s="4">
        <v>730</v>
      </c>
      <c r="C733" s="40">
        <v>284.3795798628646</v>
      </c>
      <c r="D733" s="21" t="str">
        <f ca="1">IF(IF(RANDBETWEEN(1,$A$3)=1,RANDBETWEEN(0,Overview!$K$19)/100)*C733&gt;'liquid Assets'!C733,"Yes","")</f>
        <v/>
      </c>
      <c r="E733" s="6">
        <f t="shared" ca="1" si="119"/>
        <v>306.27079134473576</v>
      </c>
      <c r="F733" s="21" t="str">
        <f ca="1">IF(IF(RANDBETWEEN(1,$A$3)&lt;($D$2+1),RAND(),0)*E733&gt;Equity!E733,"Yes","")</f>
        <v/>
      </c>
      <c r="G733" s="6">
        <f t="shared" ca="1" si="120"/>
        <v>300.7268123502742</v>
      </c>
      <c r="H733" s="21" t="str">
        <f ca="1">IF(IF(RANDBETWEEN(1,$A$3)&lt;($D$2+1),RAND(),0)*G733&gt;Equity!G733,"Yes","")</f>
        <v/>
      </c>
      <c r="I733" s="6">
        <f t="shared" ca="1" si="121"/>
        <v>277.655785302813</v>
      </c>
      <c r="J733" s="21" t="str">
        <f ca="1">IF(IF(RANDBETWEEN(1,$A$3)&lt;($D$2+1),RAND(),0)*I733&gt;Equity!I733,"Yes","")</f>
        <v/>
      </c>
      <c r="K733" s="6">
        <f t="shared" ca="1" si="122"/>
        <v>225.45063123450959</v>
      </c>
      <c r="L733" s="21" t="str">
        <f ca="1">IF(IF(RANDBETWEEN(1,$A$3)&lt;($D$2+1),RAND(),0)*K733&gt;Equity!K733,"Yes","")</f>
        <v/>
      </c>
      <c r="M733" s="6">
        <f t="shared" ca="1" si="123"/>
        <v>211.3554677808327</v>
      </c>
      <c r="N733" s="21" t="str">
        <f ca="1">IF(IF(RANDBETWEEN(1,$A$3)&lt;($D$2+1),RAND(),0)*M733&gt;Equity!M733,"Yes","")</f>
        <v/>
      </c>
      <c r="O733" s="6">
        <f t="shared" ca="1" si="124"/>
        <v>202.56925886653946</v>
      </c>
      <c r="P733" s="21" t="str">
        <f ca="1">IF(IF(RANDBETWEEN(1,$A$3)&lt;($D$2+1),RAND(),0)*O733&gt;Equity!O733,"Yes","")</f>
        <v/>
      </c>
      <c r="Q733" s="6">
        <f t="shared" ca="1" si="125"/>
        <v>220.83049738395741</v>
      </c>
      <c r="R733" s="21" t="str">
        <f ca="1">IF(IF(RANDBETWEEN(1,$A$3)&lt;($D$2+1),RAND(),0)*Q733&gt;Equity!Q733,"Yes","")</f>
        <v/>
      </c>
      <c r="S733" s="6">
        <f t="shared" ca="1" si="126"/>
        <v>234.97937818298388</v>
      </c>
      <c r="T733" s="21" t="str">
        <f ca="1">IF(IF(RANDBETWEEN(1,$A$3)&lt;($D$2+1),RAND(),0)*S733&gt;Equity!S733,"Yes","")</f>
        <v/>
      </c>
      <c r="U733" s="6">
        <f t="shared" ca="1" si="127"/>
        <v>213.6708139371303</v>
      </c>
      <c r="V733" s="21" t="str">
        <f ca="1">IF(IF(RANDBETWEEN(1,$A$3)&lt;($D$2+1),RAND(),0)*U733&gt;Equity!U733,"Yes","")</f>
        <v/>
      </c>
      <c r="W733" s="6">
        <f t="shared" ca="1" si="128"/>
        <v>237.42366661619019</v>
      </c>
    </row>
    <row r="734" spans="2:23" x14ac:dyDescent="0.3">
      <c r="B734" s="4">
        <v>731</v>
      </c>
      <c r="C734" s="40">
        <v>283.89804143941956</v>
      </c>
      <c r="D734" s="21" t="str">
        <f ca="1">IF(IF(RANDBETWEEN(1,$A$3)=1,RANDBETWEEN(0,Overview!$K$19)/100)*C734&gt;'liquid Assets'!C734,"Yes","")</f>
        <v/>
      </c>
      <c r="E734" s="6">
        <f t="shared" ca="1" si="119"/>
        <v>275.14265706952335</v>
      </c>
      <c r="F734" s="21" t="str">
        <f ca="1">IF(IF(RANDBETWEEN(1,$A$3)&lt;($D$2+1),RAND(),0)*E734&gt;Equity!E734,"Yes","")</f>
        <v/>
      </c>
      <c r="G734" s="6">
        <f t="shared" ca="1" si="120"/>
        <v>281.24606689389447</v>
      </c>
      <c r="H734" s="21" t="str">
        <f ca="1">IF(IF(RANDBETWEEN(1,$A$3)&lt;($D$2+1),RAND(),0)*G734&gt;Equity!G734,"Yes","")</f>
        <v/>
      </c>
      <c r="I734" s="6">
        <f t="shared" ca="1" si="121"/>
        <v>260.68122003575814</v>
      </c>
      <c r="J734" s="21" t="str">
        <f ca="1">IF(IF(RANDBETWEEN(1,$A$3)&lt;($D$2+1),RAND(),0)*I734&gt;Equity!I734,"Yes","")</f>
        <v/>
      </c>
      <c r="K734" s="6">
        <f t="shared" ca="1" si="122"/>
        <v>247.30737662848983</v>
      </c>
      <c r="L734" s="21" t="str">
        <f ca="1">IF(IF(RANDBETWEEN(1,$A$3)&lt;($D$2+1),RAND(),0)*K734&gt;Equity!K734,"Yes","")</f>
        <v/>
      </c>
      <c r="M734" s="6">
        <f t="shared" ca="1" si="123"/>
        <v>287.51825924136415</v>
      </c>
      <c r="N734" s="21" t="str">
        <f ca="1">IF(IF(RANDBETWEEN(1,$A$3)&lt;($D$2+1),RAND(),0)*M734&gt;Equity!M734,"Yes","")</f>
        <v/>
      </c>
      <c r="O734" s="6">
        <f t="shared" ca="1" si="124"/>
        <v>336.62741984385707</v>
      </c>
      <c r="P734" s="21" t="str">
        <f ca="1">IF(IF(RANDBETWEEN(1,$A$3)&lt;($D$2+1),RAND(),0)*O734&gt;Equity!O734,"Yes","")</f>
        <v/>
      </c>
      <c r="Q734" s="6">
        <f t="shared" ca="1" si="125"/>
        <v>400.81855674260805</v>
      </c>
      <c r="R734" s="21" t="str">
        <f ca="1">IF(IF(RANDBETWEEN(1,$A$3)&lt;($D$2+1),RAND(),0)*Q734&gt;Equity!Q734,"Yes","")</f>
        <v/>
      </c>
      <c r="S734" s="6">
        <f t="shared" ca="1" si="126"/>
        <v>327.87065449901814</v>
      </c>
      <c r="T734" s="21" t="str">
        <f ca="1">IF(IF(RANDBETWEEN(1,$A$3)&lt;($D$2+1),RAND(),0)*S734&gt;Equity!S734,"Yes","")</f>
        <v/>
      </c>
      <c r="U734" s="6">
        <f t="shared" ca="1" si="127"/>
        <v>277.87008311062903</v>
      </c>
      <c r="V734" s="21" t="str">
        <f ca="1">IF(IF(RANDBETWEEN(1,$A$3)&lt;($D$2+1),RAND(),0)*U734&gt;Equity!U734,"Yes","")</f>
        <v/>
      </c>
      <c r="W734" s="6">
        <f t="shared" ca="1" si="128"/>
        <v>247.75633867025505</v>
      </c>
    </row>
    <row r="735" spans="2:23" x14ac:dyDescent="0.3">
      <c r="B735" s="4">
        <v>732</v>
      </c>
      <c r="C735" s="40">
        <v>283.41797502102065</v>
      </c>
      <c r="D735" s="21" t="str">
        <f ca="1">IF(IF(RANDBETWEEN(1,$A$3)=1,RANDBETWEEN(0,Overview!$K$19)/100)*C735&gt;'liquid Assets'!C735,"Yes","")</f>
        <v/>
      </c>
      <c r="E735" s="6">
        <f t="shared" ca="1" si="119"/>
        <v>322.20189088048932</v>
      </c>
      <c r="F735" s="21" t="str">
        <f ca="1">IF(IF(RANDBETWEEN(1,$A$3)&lt;($D$2+1),RAND(),0)*E735&gt;Equity!E735,"Yes","")</f>
        <v/>
      </c>
      <c r="G735" s="6">
        <f t="shared" ca="1" si="120"/>
        <v>280.64384239067851</v>
      </c>
      <c r="H735" s="21" t="str">
        <f ca="1">IF(IF(RANDBETWEEN(1,$A$3)&lt;($D$2+1),RAND(),0)*G735&gt;Equity!G735,"Yes","")</f>
        <v/>
      </c>
      <c r="I735" s="6">
        <f t="shared" ca="1" si="121"/>
        <v>300.8607802034914</v>
      </c>
      <c r="J735" s="21" t="str">
        <f ca="1">IF(IF(RANDBETWEEN(1,$A$3)&lt;($D$2+1),RAND(),0)*I735&gt;Equity!I735,"Yes","")</f>
        <v/>
      </c>
      <c r="K735" s="6">
        <f t="shared" ca="1" si="122"/>
        <v>268.5214284168315</v>
      </c>
      <c r="L735" s="21" t="str">
        <f ca="1">IF(IF(RANDBETWEEN(1,$A$3)&lt;($D$2+1),RAND(),0)*K735&gt;Equity!K735,"Yes","")</f>
        <v/>
      </c>
      <c r="M735" s="6">
        <f t="shared" ca="1" si="123"/>
        <v>219.81586199804048</v>
      </c>
      <c r="N735" s="21" t="str">
        <f ca="1">IF(IF(RANDBETWEEN(1,$A$3)&lt;($D$2+1),RAND(),0)*M735&gt;Equity!M735,"Yes","")</f>
        <v/>
      </c>
      <c r="O735" s="6">
        <f t="shared" ca="1" si="124"/>
        <v>222.68747765683963</v>
      </c>
      <c r="P735" s="21" t="str">
        <f ca="1">IF(IF(RANDBETWEEN(1,$A$3)&lt;($D$2+1),RAND(),0)*O735&gt;Equity!O735,"Yes","")</f>
        <v/>
      </c>
      <c r="Q735" s="6">
        <f t="shared" ca="1" si="125"/>
        <v>262.95508430069549</v>
      </c>
      <c r="R735" s="21" t="str">
        <f ca="1">IF(IF(RANDBETWEEN(1,$A$3)&lt;($D$2+1),RAND(),0)*Q735&gt;Equity!Q735,"Yes","")</f>
        <v/>
      </c>
      <c r="S735" s="6">
        <f t="shared" ca="1" si="126"/>
        <v>259.51882314445089</v>
      </c>
      <c r="T735" s="21" t="str">
        <f ca="1">IF(IF(RANDBETWEEN(1,$A$3)&lt;($D$2+1),RAND(),0)*S735&gt;Equity!S735,"Yes","")</f>
        <v/>
      </c>
      <c r="U735" s="6">
        <f t="shared" ca="1" si="127"/>
        <v>286.06472681972042</v>
      </c>
      <c r="V735" s="21" t="str">
        <f ca="1">IF(IF(RANDBETWEEN(1,$A$3)&lt;($D$2+1),RAND(),0)*U735&gt;Equity!U735,"Yes","")</f>
        <v/>
      </c>
      <c r="W735" s="6">
        <f t="shared" ca="1" si="128"/>
        <v>288.56341920447863</v>
      </c>
    </row>
    <row r="736" spans="2:23" x14ac:dyDescent="0.3">
      <c r="B736" s="4">
        <v>733</v>
      </c>
      <c r="C736" s="40">
        <v>282.93937410619725</v>
      </c>
      <c r="D736" s="21" t="str">
        <f ca="1">IF(IF(RANDBETWEEN(1,$A$3)=1,RANDBETWEEN(0,Overview!$K$19)/100)*C736&gt;'liquid Assets'!C736,"Yes","")</f>
        <v/>
      </c>
      <c r="E736" s="6">
        <f t="shared" ca="1" si="119"/>
        <v>230.93469841924355</v>
      </c>
      <c r="F736" s="21" t="str">
        <f ca="1">IF(IF(RANDBETWEEN(1,$A$3)&lt;($D$2+1),RAND(),0)*E736&gt;Equity!E736,"Yes","")</f>
        <v/>
      </c>
      <c r="G736" s="6">
        <f t="shared" ca="1" si="120"/>
        <v>185.81643960294738</v>
      </c>
      <c r="H736" s="21" t="str">
        <f ca="1">IF(IF(RANDBETWEEN(1,$A$3)&lt;($D$2+1),RAND(),0)*G736&gt;Equity!G736,"Yes","")</f>
        <v/>
      </c>
      <c r="I736" s="6">
        <f t="shared" ca="1" si="121"/>
        <v>218.33491944393788</v>
      </c>
      <c r="J736" s="21" t="str">
        <f ca="1">IF(IF(RANDBETWEEN(1,$A$3)&lt;($D$2+1),RAND(),0)*I736&gt;Equity!I736,"Yes","")</f>
        <v/>
      </c>
      <c r="K736" s="6">
        <f t="shared" ca="1" si="122"/>
        <v>176.45742084152258</v>
      </c>
      <c r="L736" s="21" t="str">
        <f ca="1">IF(IF(RANDBETWEEN(1,$A$3)&lt;($D$2+1),RAND(),0)*K736&gt;Equity!K736,"Yes","")</f>
        <v/>
      </c>
      <c r="M736" s="6">
        <f t="shared" ca="1" si="123"/>
        <v>154.92559983672527</v>
      </c>
      <c r="N736" s="21" t="str">
        <f ca="1">IF(IF(RANDBETWEEN(1,$A$3)&lt;($D$2+1),RAND(),0)*M736&gt;Equity!M736,"Yes","")</f>
        <v/>
      </c>
      <c r="O736" s="6">
        <f t="shared" ca="1" si="124"/>
        <v>139.02576389423217</v>
      </c>
      <c r="P736" s="21" t="str">
        <f ca="1">IF(IF(RANDBETWEEN(1,$A$3)&lt;($D$2+1),RAND(),0)*O736&gt;Equity!O736,"Yes","")</f>
        <v/>
      </c>
      <c r="Q736" s="6">
        <f t="shared" ca="1" si="125"/>
        <v>144.59887532407561</v>
      </c>
      <c r="R736" s="21" t="str">
        <f ca="1">IF(IF(RANDBETWEEN(1,$A$3)&lt;($D$2+1),RAND(),0)*Q736&gt;Equity!Q736,"Yes","")</f>
        <v/>
      </c>
      <c r="S736" s="6">
        <f t="shared" ca="1" si="126"/>
        <v>131.59873905425732</v>
      </c>
      <c r="T736" s="21" t="str">
        <f ca="1">IF(IF(RANDBETWEEN(1,$A$3)&lt;($D$2+1),RAND(),0)*S736&gt;Equity!S736,"Yes","")</f>
        <v/>
      </c>
      <c r="U736" s="6">
        <f t="shared" ca="1" si="127"/>
        <v>130.84908003299662</v>
      </c>
      <c r="V736" s="21" t="str">
        <f ca="1">IF(IF(RANDBETWEEN(1,$A$3)&lt;($D$2+1),RAND(),0)*U736&gt;Equity!U736,"Yes","")</f>
        <v/>
      </c>
      <c r="W736" s="6">
        <f t="shared" ca="1" si="128"/>
        <v>135.20290828721281</v>
      </c>
    </row>
    <row r="737" spans="2:23" x14ac:dyDescent="0.3">
      <c r="B737" s="4">
        <v>734</v>
      </c>
      <c r="C737" s="40">
        <v>282.46223223101117</v>
      </c>
      <c r="D737" s="21" t="str">
        <f ca="1">IF(IF(RANDBETWEEN(1,$A$3)=1,RANDBETWEEN(0,Overview!$K$19)/100)*C737&gt;'liquid Assets'!C737,"Yes","")</f>
        <v/>
      </c>
      <c r="E737" s="6">
        <f t="shared" ca="1" si="119"/>
        <v>297.92281268589824</v>
      </c>
      <c r="F737" s="21" t="str">
        <f ca="1">IF(IF(RANDBETWEEN(1,$A$3)&lt;($D$2+1),RAND(),0)*E737&gt;Equity!E737,"Yes","")</f>
        <v/>
      </c>
      <c r="G737" s="6">
        <f t="shared" ca="1" si="120"/>
        <v>327.17462088611472</v>
      </c>
      <c r="H737" s="21" t="str">
        <f ca="1">IF(IF(RANDBETWEEN(1,$A$3)&lt;($D$2+1),RAND(),0)*G737&gt;Equity!G737,"Yes","")</f>
        <v/>
      </c>
      <c r="I737" s="6">
        <f t="shared" ca="1" si="121"/>
        <v>348.12204575388557</v>
      </c>
      <c r="J737" s="21" t="str">
        <f ca="1">IF(IF(RANDBETWEEN(1,$A$3)&lt;($D$2+1),RAND(),0)*I737&gt;Equity!I737,"Yes","")</f>
        <v/>
      </c>
      <c r="K737" s="6">
        <f t="shared" ca="1" si="122"/>
        <v>412.12886148738266</v>
      </c>
      <c r="L737" s="21" t="str">
        <f ca="1">IF(IF(RANDBETWEEN(1,$A$3)&lt;($D$2+1),RAND(),0)*K737&gt;Equity!K737,"Yes","")</f>
        <v/>
      </c>
      <c r="M737" s="6">
        <f t="shared" ca="1" si="123"/>
        <v>493.31331240798795</v>
      </c>
      <c r="N737" s="21" t="str">
        <f ca="1">IF(IF(RANDBETWEEN(1,$A$3)&lt;($D$2+1),RAND(),0)*M737&gt;Equity!M737,"Yes","")</f>
        <v/>
      </c>
      <c r="O737" s="6">
        <f t="shared" ca="1" si="124"/>
        <v>579.77612085767828</v>
      </c>
      <c r="P737" s="21" t="str">
        <f ca="1">IF(IF(RANDBETWEEN(1,$A$3)&lt;($D$2+1),RAND(),0)*O737&gt;Equity!O737,"Yes","")</f>
        <v/>
      </c>
      <c r="Q737" s="6">
        <f t="shared" ca="1" si="125"/>
        <v>646.85214893736941</v>
      </c>
      <c r="R737" s="21" t="str">
        <f ca="1">IF(IF(RANDBETWEEN(1,$A$3)&lt;($D$2+1),RAND(),0)*Q737&gt;Equity!Q737,"Yes","")</f>
        <v/>
      </c>
      <c r="S737" s="6">
        <f t="shared" ca="1" si="126"/>
        <v>560.65728308237135</v>
      </c>
      <c r="T737" s="21" t="str">
        <f ca="1">IF(IF(RANDBETWEEN(1,$A$3)&lt;($D$2+1),RAND(),0)*S737&gt;Equity!S737,"Yes","")</f>
        <v/>
      </c>
      <c r="U737" s="6">
        <f t="shared" ca="1" si="127"/>
        <v>671.32967826354445</v>
      </c>
      <c r="V737" s="21" t="str">
        <f ca="1">IF(IF(RANDBETWEEN(1,$A$3)&lt;($D$2+1),RAND(),0)*U737&gt;Equity!U737,"Yes","")</f>
        <v/>
      </c>
      <c r="W737" s="6">
        <f t="shared" ca="1" si="128"/>
        <v>607.67540213658287</v>
      </c>
    </row>
    <row r="738" spans="2:23" x14ac:dyDescent="0.3">
      <c r="B738" s="4">
        <v>735</v>
      </c>
      <c r="C738" s="40">
        <v>281.98654296878914</v>
      </c>
      <c r="D738" s="21" t="str">
        <f ca="1">IF(IF(RANDBETWEEN(1,$A$3)=1,RANDBETWEEN(0,Overview!$K$19)/100)*C738&gt;'liquid Assets'!C738,"Yes","")</f>
        <v/>
      </c>
      <c r="E738" s="6">
        <f t="shared" ca="1" si="119"/>
        <v>246.0976979087105</v>
      </c>
      <c r="F738" s="21" t="str">
        <f ca="1">IF(IF(RANDBETWEEN(1,$A$3)&lt;($D$2+1),RAND(),0)*E738&gt;Equity!E738,"Yes","")</f>
        <v/>
      </c>
      <c r="G738" s="6">
        <f t="shared" ca="1" si="120"/>
        <v>229.05769448601842</v>
      </c>
      <c r="H738" s="21" t="str">
        <f ca="1">IF(IF(RANDBETWEEN(1,$A$3)&lt;($D$2+1),RAND(),0)*G738&gt;Equity!G738,"Yes","")</f>
        <v/>
      </c>
      <c r="I738" s="6">
        <f t="shared" ca="1" si="121"/>
        <v>222.70677518909756</v>
      </c>
      <c r="J738" s="21" t="str">
        <f ca="1">IF(IF(RANDBETWEEN(1,$A$3)&lt;($D$2+1),RAND(),0)*I738&gt;Equity!I738,"Yes","")</f>
        <v/>
      </c>
      <c r="K738" s="6">
        <f t="shared" ca="1" si="122"/>
        <v>225.13363069559909</v>
      </c>
      <c r="L738" s="21" t="str">
        <f ca="1">IF(IF(RANDBETWEEN(1,$A$3)&lt;($D$2+1),RAND(),0)*K738&gt;Equity!K738,"Yes","")</f>
        <v/>
      </c>
      <c r="M738" s="6">
        <f t="shared" ca="1" si="123"/>
        <v>221.85196744912022</v>
      </c>
      <c r="N738" s="21" t="str">
        <f ca="1">IF(IF(RANDBETWEEN(1,$A$3)&lt;($D$2+1),RAND(),0)*M738&gt;Equity!M738,"Yes","")</f>
        <v/>
      </c>
      <c r="O738" s="6">
        <f t="shared" ca="1" si="124"/>
        <v>215.49065797753619</v>
      </c>
      <c r="P738" s="21" t="str">
        <f ca="1">IF(IF(RANDBETWEEN(1,$A$3)&lt;($D$2+1),RAND(),0)*O738&gt;Equity!O738,"Yes","")</f>
        <v/>
      </c>
      <c r="Q738" s="6">
        <f t="shared" ca="1" si="125"/>
        <v>196.68138447607325</v>
      </c>
      <c r="R738" s="21" t="str">
        <f ca="1">IF(IF(RANDBETWEEN(1,$A$3)&lt;($D$2+1),RAND(),0)*Q738&gt;Equity!Q738,"Yes","")</f>
        <v/>
      </c>
      <c r="S738" s="6">
        <f t="shared" ca="1" si="126"/>
        <v>187.21608803184563</v>
      </c>
      <c r="T738" s="21" t="str">
        <f ca="1">IF(IF(RANDBETWEEN(1,$A$3)&lt;($D$2+1),RAND(),0)*S738&gt;Equity!S738,"Yes","")</f>
        <v/>
      </c>
      <c r="U738" s="6">
        <f t="shared" ca="1" si="127"/>
        <v>212.77523850231808</v>
      </c>
      <c r="V738" s="21" t="str">
        <f ca="1">IF(IF(RANDBETWEEN(1,$A$3)&lt;($D$2+1),RAND(),0)*U738&gt;Equity!U738,"Yes","")</f>
        <v/>
      </c>
      <c r="W738" s="6">
        <f t="shared" ca="1" si="128"/>
        <v>191.55077416182209</v>
      </c>
    </row>
    <row r="739" spans="2:23" x14ac:dyDescent="0.3">
      <c r="B739" s="4">
        <v>736</v>
      </c>
      <c r="C739" s="40">
        <v>281.5122999298577</v>
      </c>
      <c r="D739" s="21" t="str">
        <f ca="1">IF(IF(RANDBETWEEN(1,$A$3)=1,RANDBETWEEN(0,Overview!$K$19)/100)*C739&gt;'liquid Assets'!C739,"Yes","")</f>
        <v/>
      </c>
      <c r="E739" s="6">
        <f t="shared" ca="1" si="119"/>
        <v>245.45622969893805</v>
      </c>
      <c r="F739" s="21" t="str">
        <f ca="1">IF(IF(RANDBETWEEN(1,$A$3)&lt;($D$2+1),RAND(),0)*E739&gt;Equity!E739,"Yes","")</f>
        <v/>
      </c>
      <c r="G739" s="6">
        <f t="shared" ca="1" si="120"/>
        <v>207.43002121255725</v>
      </c>
      <c r="H739" s="21" t="str">
        <f ca="1">IF(IF(RANDBETWEEN(1,$A$3)&lt;($D$2+1),RAND(),0)*G739&gt;Equity!G739,"Yes","")</f>
        <v/>
      </c>
      <c r="I739" s="6">
        <f t="shared" ca="1" si="121"/>
        <v>189.15093565293262</v>
      </c>
      <c r="J739" s="21" t="str">
        <f ca="1">IF(IF(RANDBETWEEN(1,$A$3)&lt;($D$2+1),RAND(),0)*I739&gt;Equity!I739,"Yes","")</f>
        <v/>
      </c>
      <c r="K739" s="6">
        <f t="shared" ca="1" si="122"/>
        <v>173.36585675690264</v>
      </c>
      <c r="L739" s="21" t="str">
        <f ca="1">IF(IF(RANDBETWEEN(1,$A$3)&lt;($D$2+1),RAND(),0)*K739&gt;Equity!K739,"Yes","")</f>
        <v/>
      </c>
      <c r="M739" s="6">
        <f t="shared" ca="1" si="123"/>
        <v>178.48944679702885</v>
      </c>
      <c r="N739" s="21" t="str">
        <f ca="1">IF(IF(RANDBETWEEN(1,$A$3)&lt;($D$2+1),RAND(),0)*M739&gt;Equity!M739,"Yes","")</f>
        <v/>
      </c>
      <c r="O739" s="6">
        <f t="shared" ca="1" si="124"/>
        <v>179.4254525377645</v>
      </c>
      <c r="P739" s="21" t="str">
        <f ca="1">IF(IF(RANDBETWEEN(1,$A$3)&lt;($D$2+1),RAND(),0)*O739&gt;Equity!O739,"Yes","")</f>
        <v/>
      </c>
      <c r="Q739" s="6">
        <f t="shared" ca="1" si="125"/>
        <v>203.79669008686318</v>
      </c>
      <c r="R739" s="21" t="str">
        <f ca="1">IF(IF(RANDBETWEEN(1,$A$3)&lt;($D$2+1),RAND(),0)*Q739&gt;Equity!Q739,"Yes","")</f>
        <v/>
      </c>
      <c r="S739" s="6">
        <f t="shared" ca="1" si="126"/>
        <v>190.95895264088054</v>
      </c>
      <c r="T739" s="21" t="str">
        <f ca="1">IF(IF(RANDBETWEEN(1,$A$3)&lt;($D$2+1),RAND(),0)*S739&gt;Equity!S739,"Yes","")</f>
        <v/>
      </c>
      <c r="U739" s="6">
        <f t="shared" ca="1" si="127"/>
        <v>222.98129996561204</v>
      </c>
      <c r="V739" s="21" t="str">
        <f ca="1">IF(IF(RANDBETWEEN(1,$A$3)&lt;($D$2+1),RAND(),0)*U739&gt;Equity!U739,"Yes","")</f>
        <v/>
      </c>
      <c r="W739" s="6">
        <f t="shared" ca="1" si="128"/>
        <v>210.31209176691277</v>
      </c>
    </row>
    <row r="740" spans="2:23" x14ac:dyDescent="0.3">
      <c r="B740" s="4">
        <v>737</v>
      </c>
      <c r="C740" s="40">
        <v>281.0394967612803</v>
      </c>
      <c r="D740" s="21" t="str">
        <f ca="1">IF(IF(RANDBETWEEN(1,$A$3)=1,RANDBETWEEN(0,Overview!$K$19)/100)*C740&gt;'liquid Assets'!C740,"Yes","")</f>
        <v/>
      </c>
      <c r="E740" s="6">
        <f t="shared" ca="1" si="119"/>
        <v>300.03915941503368</v>
      </c>
      <c r="F740" s="21" t="str">
        <f ca="1">IF(IF(RANDBETWEEN(1,$A$3)&lt;($D$2+1),RAND(),0)*E740&gt;Equity!E740,"Yes","")</f>
        <v/>
      </c>
      <c r="G740" s="6">
        <f t="shared" ca="1" si="120"/>
        <v>267.73360543961275</v>
      </c>
      <c r="H740" s="21" t="str">
        <f ca="1">IF(IF(RANDBETWEEN(1,$A$3)&lt;($D$2+1),RAND(),0)*G740&gt;Equity!G740,"Yes","")</f>
        <v/>
      </c>
      <c r="I740" s="6">
        <f t="shared" ca="1" si="121"/>
        <v>251.4867459023931</v>
      </c>
      <c r="J740" s="21" t="str">
        <f ca="1">IF(IF(RANDBETWEEN(1,$A$3)&lt;($D$2+1),RAND(),0)*I740&gt;Equity!I740,"Yes","")</f>
        <v/>
      </c>
      <c r="K740" s="6">
        <f t="shared" ca="1" si="122"/>
        <v>216.3550101589725</v>
      </c>
      <c r="L740" s="21" t="str">
        <f ca="1">IF(IF(RANDBETWEEN(1,$A$3)&lt;($D$2+1),RAND(),0)*K740&gt;Equity!K740,"Yes","")</f>
        <v/>
      </c>
      <c r="M740" s="6">
        <f t="shared" ca="1" si="123"/>
        <v>189.26207610736475</v>
      </c>
      <c r="N740" s="21" t="str">
        <f ca="1">IF(IF(RANDBETWEEN(1,$A$3)&lt;($D$2+1),RAND(),0)*M740&gt;Equity!M740,"Yes","")</f>
        <v/>
      </c>
      <c r="O740" s="6">
        <f t="shared" ca="1" si="124"/>
        <v>186.72157735038934</v>
      </c>
      <c r="P740" s="21" t="str">
        <f ca="1">IF(IF(RANDBETWEEN(1,$A$3)&lt;($D$2+1),RAND(),0)*O740&gt;Equity!O740,"Yes","")</f>
        <v/>
      </c>
      <c r="Q740" s="6">
        <f t="shared" ca="1" si="125"/>
        <v>197.19889172446844</v>
      </c>
      <c r="R740" s="21" t="str">
        <f ca="1">IF(IF(RANDBETWEEN(1,$A$3)&lt;($D$2+1),RAND(),0)*Q740&gt;Equity!Q740,"Yes","")</f>
        <v/>
      </c>
      <c r="S740" s="6">
        <f t="shared" ca="1" si="126"/>
        <v>195.08315403540138</v>
      </c>
      <c r="T740" s="21" t="str">
        <f ca="1">IF(IF(RANDBETWEEN(1,$A$3)&lt;($D$2+1),RAND(),0)*S740&gt;Equity!S740,"Yes","")</f>
        <v/>
      </c>
      <c r="U740" s="6">
        <f t="shared" ca="1" si="127"/>
        <v>165.46903958502202</v>
      </c>
      <c r="V740" s="21" t="str">
        <f ca="1">IF(IF(RANDBETWEEN(1,$A$3)&lt;($D$2+1),RAND(),0)*U740&gt;Equity!U740,"Yes","")</f>
        <v/>
      </c>
      <c r="W740" s="6">
        <f t="shared" ca="1" si="128"/>
        <v>162.21894361781594</v>
      </c>
    </row>
    <row r="741" spans="2:23" x14ac:dyDescent="0.3">
      <c r="B741" s="4">
        <v>738</v>
      </c>
      <c r="C741" s="40">
        <v>280.56812714659657</v>
      </c>
      <c r="D741" s="21" t="str">
        <f ca="1">IF(IF(RANDBETWEEN(1,$A$3)=1,RANDBETWEEN(0,Overview!$K$19)/100)*C741&gt;'liquid Assets'!C741,"Yes","")</f>
        <v/>
      </c>
      <c r="E741" s="6">
        <f t="shared" ref="E741:E804" ca="1" si="129">IF(D741="",(RAND()/2.5+0.8)*C741,0)</f>
        <v>331.63081822644546</v>
      </c>
      <c r="F741" s="21" t="str">
        <f ca="1">IF(IF(RANDBETWEEN(1,$A$3)&lt;($D$2+1),RAND(),0)*E741&gt;Equity!E741,"Yes","")</f>
        <v/>
      </c>
      <c r="G741" s="6">
        <f t="shared" ref="G741:G804" ca="1" si="130">IF(F741="",(RAND()/2.5+0.8)*E741,0)</f>
        <v>360.27767170251758</v>
      </c>
      <c r="H741" s="21" t="str">
        <f ca="1">IF(IF(RANDBETWEEN(1,$A$3)&lt;($D$2+1),RAND(),0)*G741&gt;Equity!G741,"Yes","")</f>
        <v/>
      </c>
      <c r="I741" s="6">
        <f t="shared" ref="I741:I804" ca="1" si="131">IF(H741="",(RAND()/2.5+0.8)*G741,0)</f>
        <v>360.95073388949135</v>
      </c>
      <c r="J741" s="21" t="str">
        <f ca="1">IF(IF(RANDBETWEEN(1,$A$3)&lt;($D$2+1),RAND(),0)*I741&gt;Equity!I741,"Yes","")</f>
        <v/>
      </c>
      <c r="K741" s="6">
        <f t="shared" ref="K741:K804" ca="1" si="132">IF(J741="",(RAND()/2.5+0.8)*I741,0)</f>
        <v>288.88072534942921</v>
      </c>
      <c r="L741" s="21" t="str">
        <f ca="1">IF(IF(RANDBETWEEN(1,$A$3)&lt;($D$2+1),RAND(),0)*K741&gt;Equity!K741,"Yes","")</f>
        <v/>
      </c>
      <c r="M741" s="6">
        <f t="shared" ref="M741:M804" ca="1" si="133">IF(L741="",(RAND()/2.5+0.8)*K741,0)</f>
        <v>297.47359078719995</v>
      </c>
      <c r="N741" s="21" t="str">
        <f ca="1">IF(IF(RANDBETWEEN(1,$A$3)&lt;($D$2+1),RAND(),0)*M741&gt;Equity!M741,"Yes","")</f>
        <v/>
      </c>
      <c r="O741" s="6">
        <f t="shared" ref="O741:O804" ca="1" si="134">IF(N741="",(RAND()/2.5+0.8)*M741,0)</f>
        <v>347.14235123628481</v>
      </c>
      <c r="P741" s="21" t="str">
        <f ca="1">IF(IF(RANDBETWEEN(1,$A$3)&lt;($D$2+1),RAND(),0)*O741&gt;Equity!O741,"Yes","")</f>
        <v/>
      </c>
      <c r="Q741" s="6">
        <f t="shared" ref="Q741:Q804" ca="1" si="135">IF(P741="",(RAND()/2.5+0.8)*O741,0)</f>
        <v>378.51174131324768</v>
      </c>
      <c r="R741" s="21" t="str">
        <f ca="1">IF(IF(RANDBETWEEN(1,$A$3)&lt;($D$2+1),RAND(),0)*Q741&gt;Equity!Q741,"Yes","")</f>
        <v/>
      </c>
      <c r="S741" s="6">
        <f t="shared" ref="S741:S804" ca="1" si="136">IF(R741="",(RAND()/2.5+0.8)*Q741,0)</f>
        <v>355.44583930829032</v>
      </c>
      <c r="T741" s="21" t="str">
        <f ca="1">IF(IF(RANDBETWEEN(1,$A$3)&lt;($D$2+1),RAND(),0)*S741&gt;Equity!S741,"Yes","")</f>
        <v/>
      </c>
      <c r="U741" s="6">
        <f t="shared" ref="U741:U804" ca="1" si="137">IF(T741="",(RAND()/2.5+0.8)*S741,0)</f>
        <v>342.61109951864353</v>
      </c>
      <c r="V741" s="21" t="str">
        <f ca="1">IF(IF(RANDBETWEEN(1,$A$3)&lt;($D$2+1),RAND(),0)*U741&gt;Equity!U741,"Yes","")</f>
        <v/>
      </c>
      <c r="W741" s="6">
        <f t="shared" ref="W741:W804" ca="1" si="138">IF(V741="",(RAND()/2.5+0.8)*U741,0)</f>
        <v>325.00958466080965</v>
      </c>
    </row>
    <row r="742" spans="2:23" x14ac:dyDescent="0.3">
      <c r="B742" s="4">
        <v>739</v>
      </c>
      <c r="C742" s="40">
        <v>280.09818480556362</v>
      </c>
      <c r="D742" s="21" t="str">
        <f ca="1">IF(IF(RANDBETWEEN(1,$A$3)=1,RANDBETWEEN(0,Overview!$K$19)/100)*C742&gt;'liquid Assets'!C742,"Yes","")</f>
        <v/>
      </c>
      <c r="E742" s="6">
        <f t="shared" ca="1" si="129"/>
        <v>240.59971130862129</v>
      </c>
      <c r="F742" s="21" t="str">
        <f ca="1">IF(IF(RANDBETWEEN(1,$A$3)&lt;($D$2+1),RAND(),0)*E742&gt;Equity!E742,"Yes","")</f>
        <v/>
      </c>
      <c r="G742" s="6">
        <f t="shared" ca="1" si="130"/>
        <v>234.5771986911553</v>
      </c>
      <c r="H742" s="21" t="str">
        <f ca="1">IF(IF(RANDBETWEEN(1,$A$3)&lt;($D$2+1),RAND(),0)*G742&gt;Equity!G742,"Yes","")</f>
        <v/>
      </c>
      <c r="I742" s="6">
        <f t="shared" ca="1" si="131"/>
        <v>269.35495169890788</v>
      </c>
      <c r="J742" s="21" t="str">
        <f ca="1">IF(IF(RANDBETWEEN(1,$A$3)&lt;($D$2+1),RAND(),0)*I742&gt;Equity!I742,"Yes","")</f>
        <v/>
      </c>
      <c r="K742" s="6">
        <f t="shared" ca="1" si="132"/>
        <v>310.80485188270654</v>
      </c>
      <c r="L742" s="21" t="str">
        <f ca="1">IF(IF(RANDBETWEEN(1,$A$3)&lt;($D$2+1),RAND(),0)*K742&gt;Equity!K742,"Yes","")</f>
        <v/>
      </c>
      <c r="M742" s="6">
        <f t="shared" ca="1" si="133"/>
        <v>284.9919482852398</v>
      </c>
      <c r="N742" s="21" t="str">
        <f ca="1">IF(IF(RANDBETWEEN(1,$A$3)&lt;($D$2+1),RAND(),0)*M742&gt;Equity!M742,"Yes","")</f>
        <v/>
      </c>
      <c r="O742" s="6">
        <f t="shared" ca="1" si="134"/>
        <v>270.49848508668038</v>
      </c>
      <c r="P742" s="21" t="str">
        <f ca="1">IF(IF(RANDBETWEEN(1,$A$3)&lt;($D$2+1),RAND(),0)*O742&gt;Equity!O742,"Yes","")</f>
        <v/>
      </c>
      <c r="Q742" s="6">
        <f t="shared" ca="1" si="135"/>
        <v>284.34322265595989</v>
      </c>
      <c r="R742" s="21" t="str">
        <f ca="1">IF(IF(RANDBETWEEN(1,$A$3)&lt;($D$2+1),RAND(),0)*Q742&gt;Equity!Q742,"Yes","")</f>
        <v/>
      </c>
      <c r="S742" s="6">
        <f t="shared" ca="1" si="136"/>
        <v>336.85980092278731</v>
      </c>
      <c r="T742" s="21" t="str">
        <f ca="1">IF(IF(RANDBETWEEN(1,$A$3)&lt;($D$2+1),RAND(),0)*S742&gt;Equity!S742,"Yes","")</f>
        <v/>
      </c>
      <c r="U742" s="6">
        <f t="shared" ca="1" si="137"/>
        <v>400.93328895399094</v>
      </c>
      <c r="V742" s="21" t="str">
        <f ca="1">IF(IF(RANDBETWEEN(1,$A$3)&lt;($D$2+1),RAND(),0)*U742&gt;Equity!U742,"Yes","")</f>
        <v/>
      </c>
      <c r="W742" s="6">
        <f t="shared" ca="1" si="138"/>
        <v>359.09760866914195</v>
      </c>
    </row>
    <row r="743" spans="2:23" x14ac:dyDescent="0.3">
      <c r="B743" s="4">
        <v>740</v>
      </c>
      <c r="C743" s="40">
        <v>279.62966349390013</v>
      </c>
      <c r="D743" s="21" t="str">
        <f ca="1">IF(IF(RANDBETWEEN(1,$A$3)=1,RANDBETWEEN(0,Overview!$K$19)/100)*C743&gt;'liquid Assets'!C743,"Yes","")</f>
        <v/>
      </c>
      <c r="E743" s="6">
        <f t="shared" ca="1" si="129"/>
        <v>259.83196105224005</v>
      </c>
      <c r="F743" s="21" t="str">
        <f ca="1">IF(IF(RANDBETWEEN(1,$A$3)&lt;($D$2+1),RAND(),0)*E743&gt;Equity!E743,"Yes","")</f>
        <v/>
      </c>
      <c r="G743" s="6">
        <f t="shared" ca="1" si="130"/>
        <v>265.91120768010444</v>
      </c>
      <c r="H743" s="21" t="str">
        <f ca="1">IF(IF(RANDBETWEEN(1,$A$3)&lt;($D$2+1),RAND(),0)*G743&gt;Equity!G743,"Yes","")</f>
        <v/>
      </c>
      <c r="I743" s="6">
        <f t="shared" ca="1" si="131"/>
        <v>294.11279507056298</v>
      </c>
      <c r="J743" s="21" t="str">
        <f ca="1">IF(IF(RANDBETWEEN(1,$A$3)&lt;($D$2+1),RAND(),0)*I743&gt;Equity!I743,"Yes","")</f>
        <v/>
      </c>
      <c r="K743" s="6">
        <f t="shared" ca="1" si="132"/>
        <v>324.77946373170255</v>
      </c>
      <c r="L743" s="21" t="str">
        <f ca="1">IF(IF(RANDBETWEEN(1,$A$3)&lt;($D$2+1),RAND(),0)*K743&gt;Equity!K743,"Yes","")</f>
        <v/>
      </c>
      <c r="M743" s="6">
        <f t="shared" ca="1" si="133"/>
        <v>318.78900253138346</v>
      </c>
      <c r="N743" s="21" t="str">
        <f ca="1">IF(IF(RANDBETWEEN(1,$A$3)&lt;($D$2+1),RAND(),0)*M743&gt;Equity!M743,"Yes","")</f>
        <v/>
      </c>
      <c r="O743" s="6">
        <f t="shared" ca="1" si="134"/>
        <v>282.8489007490486</v>
      </c>
      <c r="P743" s="21" t="str">
        <f ca="1">IF(IF(RANDBETWEEN(1,$A$3)&lt;($D$2+1),RAND(),0)*O743&gt;Equity!O743,"Yes","")</f>
        <v/>
      </c>
      <c r="Q743" s="6">
        <f t="shared" ca="1" si="135"/>
        <v>231.84970720619307</v>
      </c>
      <c r="R743" s="21" t="str">
        <f ca="1">IF(IF(RANDBETWEEN(1,$A$3)&lt;($D$2+1),RAND(),0)*Q743&gt;Equity!Q743,"Yes","")</f>
        <v/>
      </c>
      <c r="S743" s="6">
        <f t="shared" ca="1" si="136"/>
        <v>260.48467689541957</v>
      </c>
      <c r="T743" s="21" t="str">
        <f ca="1">IF(IF(RANDBETWEEN(1,$A$3)&lt;($D$2+1),RAND(),0)*S743&gt;Equity!S743,"Yes","")</f>
        <v/>
      </c>
      <c r="U743" s="6">
        <f t="shared" ca="1" si="137"/>
        <v>268.49043506606222</v>
      </c>
      <c r="V743" s="21" t="str">
        <f ca="1">IF(IF(RANDBETWEEN(1,$A$3)&lt;($D$2+1),RAND(),0)*U743&gt;Equity!U743,"Yes","")</f>
        <v/>
      </c>
      <c r="W743" s="6">
        <f t="shared" ca="1" si="138"/>
        <v>220.47819376007908</v>
      </c>
    </row>
    <row r="744" spans="2:23" x14ac:dyDescent="0.3">
      <c r="B744" s="4">
        <v>741</v>
      </c>
      <c r="C744" s="40">
        <v>279.16255700303157</v>
      </c>
      <c r="D744" s="21" t="str">
        <f ca="1">IF(IF(RANDBETWEEN(1,$A$3)=1,RANDBETWEEN(0,Overview!$K$19)/100)*C744&gt;'liquid Assets'!C744,"Yes","")</f>
        <v/>
      </c>
      <c r="E744" s="6">
        <f t="shared" ca="1" si="129"/>
        <v>235.48601123750288</v>
      </c>
      <c r="F744" s="21" t="str">
        <f ca="1">IF(IF(RANDBETWEEN(1,$A$3)&lt;($D$2+1),RAND(),0)*E744&gt;Equity!E744,"Yes","")</f>
        <v/>
      </c>
      <c r="G744" s="6">
        <f t="shared" ca="1" si="130"/>
        <v>258.06931523971161</v>
      </c>
      <c r="H744" s="21" t="str">
        <f ca="1">IF(IF(RANDBETWEEN(1,$A$3)&lt;($D$2+1),RAND(),0)*G744&gt;Equity!G744,"Yes","")</f>
        <v/>
      </c>
      <c r="I744" s="6">
        <f t="shared" ca="1" si="131"/>
        <v>216.00292639884151</v>
      </c>
      <c r="J744" s="21" t="str">
        <f ca="1">IF(IF(RANDBETWEEN(1,$A$3)&lt;($D$2+1),RAND(),0)*I744&gt;Equity!I744,"Yes","")</f>
        <v/>
      </c>
      <c r="K744" s="6">
        <f t="shared" ca="1" si="132"/>
        <v>233.47289193817582</v>
      </c>
      <c r="L744" s="21" t="str">
        <f ca="1">IF(IF(RANDBETWEEN(1,$A$3)&lt;($D$2+1),RAND(),0)*K744&gt;Equity!K744,"Yes","")</f>
        <v/>
      </c>
      <c r="M744" s="6">
        <f t="shared" ca="1" si="133"/>
        <v>278.90095154649771</v>
      </c>
      <c r="N744" s="21" t="str">
        <f ca="1">IF(IF(RANDBETWEEN(1,$A$3)&lt;($D$2+1),RAND(),0)*M744&gt;Equity!M744,"Yes","")</f>
        <v/>
      </c>
      <c r="O744" s="6">
        <f t="shared" ca="1" si="134"/>
        <v>289.45907846980714</v>
      </c>
      <c r="P744" s="21" t="str">
        <f ca="1">IF(IF(RANDBETWEEN(1,$A$3)&lt;($D$2+1),RAND(),0)*O744&gt;Equity!O744,"Yes","")</f>
        <v/>
      </c>
      <c r="Q744" s="6">
        <f t="shared" ca="1" si="135"/>
        <v>286.09202212664252</v>
      </c>
      <c r="R744" s="21" t="str">
        <f ca="1">IF(IF(RANDBETWEEN(1,$A$3)&lt;($D$2+1),RAND(),0)*Q744&gt;Equity!Q744,"Yes","")</f>
        <v/>
      </c>
      <c r="S744" s="6">
        <f t="shared" ca="1" si="136"/>
        <v>256.30238520342846</v>
      </c>
      <c r="T744" s="21" t="str">
        <f ca="1">IF(IF(RANDBETWEEN(1,$A$3)&lt;($D$2+1),RAND(),0)*S744&gt;Equity!S744,"Yes","")</f>
        <v/>
      </c>
      <c r="U744" s="6">
        <f t="shared" ca="1" si="137"/>
        <v>285.64295624449483</v>
      </c>
      <c r="V744" s="21" t="str">
        <f ca="1">IF(IF(RANDBETWEEN(1,$A$3)&lt;($D$2+1),RAND(),0)*U744&gt;Equity!U744,"Yes","")</f>
        <v/>
      </c>
      <c r="W744" s="6">
        <f t="shared" ca="1" si="138"/>
        <v>332.86256788902347</v>
      </c>
    </row>
    <row r="745" spans="2:23" x14ac:dyDescent="0.3">
      <c r="B745" s="4">
        <v>742</v>
      </c>
      <c r="C745" s="40">
        <v>278.69685915983854</v>
      </c>
      <c r="D745" s="21" t="str">
        <f ca="1">IF(IF(RANDBETWEEN(1,$A$3)=1,RANDBETWEEN(0,Overview!$K$19)/100)*C745&gt;'liquid Assets'!C745,"Yes","")</f>
        <v/>
      </c>
      <c r="E745" s="6">
        <f t="shared" ca="1" si="129"/>
        <v>255.41777089223078</v>
      </c>
      <c r="F745" s="21" t="str">
        <f ca="1">IF(IF(RANDBETWEEN(1,$A$3)&lt;($D$2+1),RAND(),0)*E745&gt;Equity!E745,"Yes","")</f>
        <v/>
      </c>
      <c r="G745" s="6">
        <f t="shared" ca="1" si="130"/>
        <v>232.68179876458635</v>
      </c>
      <c r="H745" s="21" t="str">
        <f ca="1">IF(IF(RANDBETWEEN(1,$A$3)&lt;($D$2+1),RAND(),0)*G745&gt;Equity!G745,"Yes","")</f>
        <v/>
      </c>
      <c r="I745" s="6">
        <f t="shared" ca="1" si="131"/>
        <v>193.54690902263084</v>
      </c>
      <c r="J745" s="21" t="str">
        <f ca="1">IF(IF(RANDBETWEEN(1,$A$3)&lt;($D$2+1),RAND(),0)*I745&gt;Equity!I745,"Yes","")</f>
        <v/>
      </c>
      <c r="K745" s="6">
        <f t="shared" ca="1" si="132"/>
        <v>154.91453796702572</v>
      </c>
      <c r="L745" s="21" t="str">
        <f ca="1">IF(IF(RANDBETWEEN(1,$A$3)&lt;($D$2+1),RAND(),0)*K745&gt;Equity!K745,"Yes","")</f>
        <v/>
      </c>
      <c r="M745" s="6">
        <f t="shared" ca="1" si="133"/>
        <v>160.80187569636104</v>
      </c>
      <c r="N745" s="21" t="str">
        <f ca="1">IF(IF(RANDBETWEEN(1,$A$3)&lt;($D$2+1),RAND(),0)*M745&gt;Equity!M745,"Yes","")</f>
        <v/>
      </c>
      <c r="O745" s="6">
        <f t="shared" ca="1" si="134"/>
        <v>163.35565634391168</v>
      </c>
      <c r="P745" s="21" t="str">
        <f ca="1">IF(IF(RANDBETWEEN(1,$A$3)&lt;($D$2+1),RAND(),0)*O745&gt;Equity!O745,"Yes","")</f>
        <v/>
      </c>
      <c r="Q745" s="6">
        <f t="shared" ca="1" si="135"/>
        <v>176.51258777809048</v>
      </c>
      <c r="R745" s="21" t="str">
        <f ca="1">IF(IF(RANDBETWEEN(1,$A$3)&lt;($D$2+1),RAND(),0)*Q745&gt;Equity!Q745,"Yes","")</f>
        <v/>
      </c>
      <c r="S745" s="6">
        <f t="shared" ca="1" si="136"/>
        <v>188.01205944793512</v>
      </c>
      <c r="T745" s="21" t="str">
        <f ca="1">IF(IF(RANDBETWEEN(1,$A$3)&lt;($D$2+1),RAND(),0)*S745&gt;Equity!S745,"Yes","")</f>
        <v/>
      </c>
      <c r="U745" s="6">
        <f t="shared" ca="1" si="137"/>
        <v>210.11896040117566</v>
      </c>
      <c r="V745" s="21" t="str">
        <f ca="1">IF(IF(RANDBETWEEN(1,$A$3)&lt;($D$2+1),RAND(),0)*U745&gt;Equity!U745,"Yes","")</f>
        <v/>
      </c>
      <c r="W745" s="6">
        <f t="shared" ca="1" si="138"/>
        <v>214.72005118250576</v>
      </c>
    </row>
    <row r="746" spans="2:23" x14ac:dyDescent="0.3">
      <c r="B746" s="4">
        <v>743</v>
      </c>
      <c r="C746" s="40">
        <v>278.23256382640687</v>
      </c>
      <c r="D746" s="21" t="str">
        <f ca="1">IF(IF(RANDBETWEEN(1,$A$3)=1,RANDBETWEEN(0,Overview!$K$19)/100)*C746&gt;'liquid Assets'!C746,"Yes","")</f>
        <v/>
      </c>
      <c r="E746" s="6">
        <f t="shared" ca="1" si="129"/>
        <v>232.48690144454631</v>
      </c>
      <c r="F746" s="21" t="str">
        <f ca="1">IF(IF(RANDBETWEEN(1,$A$3)&lt;($D$2+1),RAND(),0)*E746&gt;Equity!E746,"Yes","")</f>
        <v/>
      </c>
      <c r="G746" s="6">
        <f t="shared" ca="1" si="130"/>
        <v>260.01869971056237</v>
      </c>
      <c r="H746" s="21" t="str">
        <f ca="1">IF(IF(RANDBETWEEN(1,$A$3)&lt;($D$2+1),RAND(),0)*G746&gt;Equity!G746,"Yes","")</f>
        <v/>
      </c>
      <c r="I746" s="6">
        <f t="shared" ca="1" si="131"/>
        <v>235.5346594421795</v>
      </c>
      <c r="J746" s="21" t="str">
        <f ca="1">IF(IF(RANDBETWEEN(1,$A$3)&lt;($D$2+1),RAND(),0)*I746&gt;Equity!I746,"Yes","")</f>
        <v/>
      </c>
      <c r="K746" s="6">
        <f t="shared" ca="1" si="132"/>
        <v>212.17393971756152</v>
      </c>
      <c r="L746" s="21" t="str">
        <f ca="1">IF(IF(RANDBETWEEN(1,$A$3)&lt;($D$2+1),RAND(),0)*K746&gt;Equity!K746,"Yes","")</f>
        <v/>
      </c>
      <c r="M746" s="6">
        <f t="shared" ca="1" si="133"/>
        <v>243.95402905124757</v>
      </c>
      <c r="N746" s="21" t="str">
        <f ca="1">IF(IF(RANDBETWEEN(1,$A$3)&lt;($D$2+1),RAND(),0)*M746&gt;Equity!M746,"Yes","")</f>
        <v/>
      </c>
      <c r="O746" s="6">
        <f t="shared" ca="1" si="134"/>
        <v>228.64983597970084</v>
      </c>
      <c r="P746" s="21" t="str">
        <f ca="1">IF(IF(RANDBETWEEN(1,$A$3)&lt;($D$2+1),RAND(),0)*O746&gt;Equity!O746,"Yes","")</f>
        <v/>
      </c>
      <c r="Q746" s="6">
        <f t="shared" ca="1" si="135"/>
        <v>245.88518456654432</v>
      </c>
      <c r="R746" s="21" t="str">
        <f ca="1">IF(IF(RANDBETWEEN(1,$A$3)&lt;($D$2+1),RAND(),0)*Q746&gt;Equity!Q746,"Yes","")</f>
        <v/>
      </c>
      <c r="S746" s="6">
        <f t="shared" ca="1" si="136"/>
        <v>266.10185109238671</v>
      </c>
      <c r="T746" s="21" t="str">
        <f ca="1">IF(IF(RANDBETWEEN(1,$A$3)&lt;($D$2+1),RAND(),0)*S746&gt;Equity!S746,"Yes","")</f>
        <v/>
      </c>
      <c r="U746" s="6">
        <f t="shared" ca="1" si="137"/>
        <v>232.57626301704653</v>
      </c>
      <c r="V746" s="21" t="str">
        <f ca="1">IF(IF(RANDBETWEEN(1,$A$3)&lt;($D$2+1),RAND(),0)*U746&gt;Equity!U746,"Yes","")</f>
        <v/>
      </c>
      <c r="W746" s="6">
        <f t="shared" ca="1" si="138"/>
        <v>193.9774404322086</v>
      </c>
    </row>
    <row r="747" spans="2:23" x14ac:dyDescent="0.3">
      <c r="B747" s="4">
        <v>744</v>
      </c>
      <c r="C747" s="40">
        <v>277.76966489978139</v>
      </c>
      <c r="D747" s="21" t="str">
        <f ca="1">IF(IF(RANDBETWEEN(1,$A$3)=1,RANDBETWEEN(0,Overview!$K$19)/100)*C747&gt;'liquid Assets'!C747,"Yes","")</f>
        <v/>
      </c>
      <c r="E747" s="6">
        <f t="shared" ca="1" si="129"/>
        <v>285.19918951099805</v>
      </c>
      <c r="F747" s="21" t="str">
        <f ca="1">IF(IF(RANDBETWEEN(1,$A$3)&lt;($D$2+1),RAND(),0)*E747&gt;Equity!E747,"Yes","")</f>
        <v/>
      </c>
      <c r="G747" s="6">
        <f t="shared" ca="1" si="130"/>
        <v>274.60215947480555</v>
      </c>
      <c r="H747" s="21" t="str">
        <f ca="1">IF(IF(RANDBETWEEN(1,$A$3)&lt;($D$2+1),RAND(),0)*G747&gt;Equity!G747,"Yes","")</f>
        <v/>
      </c>
      <c r="I747" s="6">
        <f t="shared" ca="1" si="131"/>
        <v>291.34427246596226</v>
      </c>
      <c r="J747" s="21" t="str">
        <f ca="1">IF(IF(RANDBETWEEN(1,$A$3)&lt;($D$2+1),RAND(),0)*I747&gt;Equity!I747,"Yes","")</f>
        <v/>
      </c>
      <c r="K747" s="6">
        <f t="shared" ca="1" si="132"/>
        <v>275.95811672534245</v>
      </c>
      <c r="L747" s="21" t="str">
        <f ca="1">IF(IF(RANDBETWEEN(1,$A$3)&lt;($D$2+1),RAND(),0)*K747&gt;Equity!K747,"Yes","")</f>
        <v/>
      </c>
      <c r="M747" s="6">
        <f t="shared" ca="1" si="133"/>
        <v>260.45770774724497</v>
      </c>
      <c r="N747" s="21" t="str">
        <f ca="1">IF(IF(RANDBETWEEN(1,$A$3)&lt;($D$2+1),RAND(),0)*M747&gt;Equity!M747,"Yes","")</f>
        <v/>
      </c>
      <c r="O747" s="6">
        <f t="shared" ca="1" si="134"/>
        <v>271.50051551149244</v>
      </c>
      <c r="P747" s="21" t="str">
        <f ca="1">IF(IF(RANDBETWEEN(1,$A$3)&lt;($D$2+1),RAND(),0)*O747&gt;Equity!O747,"Yes","")</f>
        <v/>
      </c>
      <c r="Q747" s="6">
        <f t="shared" ca="1" si="135"/>
        <v>218.20216538697909</v>
      </c>
      <c r="R747" s="21" t="str">
        <f ca="1">IF(IF(RANDBETWEEN(1,$A$3)&lt;($D$2+1),RAND(),0)*Q747&gt;Equity!Q747,"Yes","")</f>
        <v/>
      </c>
      <c r="S747" s="6">
        <f t="shared" ca="1" si="136"/>
        <v>202.80310706875181</v>
      </c>
      <c r="T747" s="21" t="str">
        <f ca="1">IF(IF(RANDBETWEEN(1,$A$3)&lt;($D$2+1),RAND(),0)*S747&gt;Equity!S747,"Yes","")</f>
        <v/>
      </c>
      <c r="U747" s="6">
        <f t="shared" ca="1" si="137"/>
        <v>206.71825141250557</v>
      </c>
      <c r="V747" s="21" t="str">
        <f ca="1">IF(IF(RANDBETWEEN(1,$A$3)&lt;($D$2+1),RAND(),0)*U747&gt;Equity!U747,"Yes","")</f>
        <v/>
      </c>
      <c r="W747" s="6">
        <f t="shared" ca="1" si="138"/>
        <v>226.93534978152974</v>
      </c>
    </row>
    <row r="748" spans="2:23" x14ac:dyDescent="0.3">
      <c r="B748" s="4">
        <v>745</v>
      </c>
      <c r="C748" s="40">
        <v>277.30815631171544</v>
      </c>
      <c r="D748" s="21" t="str">
        <f ca="1">IF(IF(RANDBETWEEN(1,$A$3)=1,RANDBETWEEN(0,Overview!$K$19)/100)*C748&gt;'liquid Assets'!C748,"Yes","")</f>
        <v/>
      </c>
      <c r="E748" s="6">
        <f t="shared" ca="1" si="129"/>
        <v>235.25297824736612</v>
      </c>
      <c r="F748" s="21" t="str">
        <f ca="1">IF(IF(RANDBETWEEN(1,$A$3)&lt;($D$2+1),RAND(),0)*E748&gt;Equity!E748,"Yes","")</f>
        <v/>
      </c>
      <c r="G748" s="6">
        <f t="shared" ca="1" si="130"/>
        <v>249.96521707842143</v>
      </c>
      <c r="H748" s="21" t="str">
        <f ca="1">IF(IF(RANDBETWEEN(1,$A$3)&lt;($D$2+1),RAND(),0)*G748&gt;Equity!G748,"Yes","")</f>
        <v/>
      </c>
      <c r="I748" s="6">
        <f t="shared" ca="1" si="131"/>
        <v>203.4540953042297</v>
      </c>
      <c r="J748" s="21" t="str">
        <f ca="1">IF(IF(RANDBETWEEN(1,$A$3)&lt;($D$2+1),RAND(),0)*I748&gt;Equity!I748,"Yes","")</f>
        <v/>
      </c>
      <c r="K748" s="6">
        <f t="shared" ca="1" si="132"/>
        <v>173.11518549915812</v>
      </c>
      <c r="L748" s="21" t="str">
        <f ca="1">IF(IF(RANDBETWEEN(1,$A$3)&lt;($D$2+1),RAND(),0)*K748&gt;Equity!K748,"Yes","")</f>
        <v/>
      </c>
      <c r="M748" s="6">
        <f t="shared" ca="1" si="133"/>
        <v>156.02687042038033</v>
      </c>
      <c r="N748" s="21" t="str">
        <f ca="1">IF(IF(RANDBETWEEN(1,$A$3)&lt;($D$2+1),RAND(),0)*M748&gt;Equity!M748,"Yes","")</f>
        <v/>
      </c>
      <c r="O748" s="6">
        <f t="shared" ca="1" si="134"/>
        <v>141.24823965531178</v>
      </c>
      <c r="P748" s="21" t="str">
        <f ca="1">IF(IF(RANDBETWEEN(1,$A$3)&lt;($D$2+1),RAND(),0)*O748&gt;Equity!O748,"Yes","")</f>
        <v/>
      </c>
      <c r="Q748" s="6">
        <f t="shared" ca="1" si="135"/>
        <v>160.4996265626408</v>
      </c>
      <c r="R748" s="21" t="str">
        <f ca="1">IF(IF(RANDBETWEEN(1,$A$3)&lt;($D$2+1),RAND(),0)*Q748&gt;Equity!Q748,"Yes","")</f>
        <v/>
      </c>
      <c r="S748" s="6">
        <f t="shared" ca="1" si="136"/>
        <v>142.02373007678648</v>
      </c>
      <c r="T748" s="21" t="str">
        <f ca="1">IF(IF(RANDBETWEEN(1,$A$3)&lt;($D$2+1),RAND(),0)*S748&gt;Equity!S748,"Yes","")</f>
        <v/>
      </c>
      <c r="U748" s="6">
        <f t="shared" ca="1" si="137"/>
        <v>153.93543715602155</v>
      </c>
      <c r="V748" s="21" t="str">
        <f ca="1">IF(IF(RANDBETWEEN(1,$A$3)&lt;($D$2+1),RAND(),0)*U748&gt;Equity!U748,"Yes","")</f>
        <v/>
      </c>
      <c r="W748" s="6">
        <f t="shared" ca="1" si="138"/>
        <v>140.65636882912696</v>
      </c>
    </row>
    <row r="749" spans="2:23" x14ac:dyDescent="0.3">
      <c r="B749" s="4">
        <v>746</v>
      </c>
      <c r="C749" s="40">
        <v>276.84803202843358</v>
      </c>
      <c r="D749" s="21" t="str">
        <f ca="1">IF(IF(RANDBETWEEN(1,$A$3)=1,RANDBETWEEN(0,Overview!$K$19)/100)*C749&gt;'liquid Assets'!C749,"Yes","")</f>
        <v/>
      </c>
      <c r="E749" s="6">
        <f t="shared" ca="1" si="129"/>
        <v>253.51781094878581</v>
      </c>
      <c r="F749" s="21" t="str">
        <f ca="1">IF(IF(RANDBETWEEN(1,$A$3)&lt;($D$2+1),RAND(),0)*E749&gt;Equity!E749,"Yes","")</f>
        <v/>
      </c>
      <c r="G749" s="6">
        <f t="shared" ca="1" si="130"/>
        <v>283.80362526795057</v>
      </c>
      <c r="H749" s="21" t="str">
        <f ca="1">IF(IF(RANDBETWEEN(1,$A$3)&lt;($D$2+1),RAND(),0)*G749&gt;Equity!G749,"Yes","")</f>
        <v/>
      </c>
      <c r="I749" s="6">
        <f t="shared" ca="1" si="131"/>
        <v>291.01687675050869</v>
      </c>
      <c r="J749" s="21" t="str">
        <f ca="1">IF(IF(RANDBETWEEN(1,$A$3)&lt;($D$2+1),RAND(),0)*I749&gt;Equity!I749,"Yes","")</f>
        <v/>
      </c>
      <c r="K749" s="6">
        <f t="shared" ca="1" si="132"/>
        <v>278.69855222670105</v>
      </c>
      <c r="L749" s="21" t="str">
        <f ca="1">IF(IF(RANDBETWEEN(1,$A$3)&lt;($D$2+1),RAND(),0)*K749&gt;Equity!K749,"Yes","")</f>
        <v/>
      </c>
      <c r="M749" s="6">
        <f t="shared" ca="1" si="133"/>
        <v>321.07459599627975</v>
      </c>
      <c r="N749" s="21" t="str">
        <f ca="1">IF(IF(RANDBETWEEN(1,$A$3)&lt;($D$2+1),RAND(),0)*M749&gt;Equity!M749,"Yes","")</f>
        <v/>
      </c>
      <c r="O749" s="6">
        <f t="shared" ca="1" si="134"/>
        <v>329.49516234701008</v>
      </c>
      <c r="P749" s="21" t="str">
        <f ca="1">IF(IF(RANDBETWEEN(1,$A$3)&lt;($D$2+1),RAND(),0)*O749&gt;Equity!O749,"Yes","")</f>
        <v/>
      </c>
      <c r="Q749" s="6">
        <f t="shared" ca="1" si="135"/>
        <v>374.13330508025763</v>
      </c>
      <c r="R749" s="21" t="str">
        <f ca="1">IF(IF(RANDBETWEEN(1,$A$3)&lt;($D$2+1),RAND(),0)*Q749&gt;Equity!Q749,"Yes","")</f>
        <v/>
      </c>
      <c r="S749" s="6">
        <f t="shared" ca="1" si="136"/>
        <v>344.39699342997631</v>
      </c>
      <c r="T749" s="21" t="str">
        <f ca="1">IF(IF(RANDBETWEEN(1,$A$3)&lt;($D$2+1),RAND(),0)*S749&gt;Equity!S749,"Yes","")</f>
        <v/>
      </c>
      <c r="U749" s="6">
        <f t="shared" ca="1" si="137"/>
        <v>387.2005820273373</v>
      </c>
      <c r="V749" s="21" t="str">
        <f ca="1">IF(IF(RANDBETWEEN(1,$A$3)&lt;($D$2+1),RAND(),0)*U749&gt;Equity!U749,"Yes","")</f>
        <v/>
      </c>
      <c r="W749" s="6">
        <f t="shared" ca="1" si="138"/>
        <v>440.30156837402438</v>
      </c>
    </row>
    <row r="750" spans="2:23" x14ac:dyDescent="0.3">
      <c r="B750" s="4">
        <v>747</v>
      </c>
      <c r="C750" s="40">
        <v>276.3892860503841</v>
      </c>
      <c r="D750" s="21" t="str">
        <f ca="1">IF(IF(RANDBETWEEN(1,$A$3)=1,RANDBETWEEN(0,Overview!$K$19)/100)*C750&gt;'liquid Assets'!C750,"Yes","")</f>
        <v/>
      </c>
      <c r="E750" s="6">
        <f t="shared" ca="1" si="129"/>
        <v>300.44470236771855</v>
      </c>
      <c r="F750" s="21" t="str">
        <f ca="1">IF(IF(RANDBETWEEN(1,$A$3)&lt;($D$2+1),RAND(),0)*E750&gt;Equity!E750,"Yes","")</f>
        <v/>
      </c>
      <c r="G750" s="6">
        <f t="shared" ca="1" si="130"/>
        <v>352.99510996883964</v>
      </c>
      <c r="H750" s="21" t="str">
        <f ca="1">IF(IF(RANDBETWEEN(1,$A$3)&lt;($D$2+1),RAND(),0)*G750&gt;Equity!G750,"Yes","")</f>
        <v/>
      </c>
      <c r="I750" s="6">
        <f t="shared" ca="1" si="131"/>
        <v>399.36536360205213</v>
      </c>
      <c r="J750" s="21" t="str">
        <f ca="1">IF(IF(RANDBETWEEN(1,$A$3)&lt;($D$2+1),RAND(),0)*I750&gt;Equity!I750,"Yes","")</f>
        <v/>
      </c>
      <c r="K750" s="6">
        <f t="shared" ca="1" si="132"/>
        <v>376.68202855233955</v>
      </c>
      <c r="L750" s="21" t="str">
        <f ca="1">IF(IF(RANDBETWEEN(1,$A$3)&lt;($D$2+1),RAND(),0)*K750&gt;Equity!K750,"Yes","")</f>
        <v/>
      </c>
      <c r="M750" s="6">
        <f t="shared" ca="1" si="133"/>
        <v>307.86719860383261</v>
      </c>
      <c r="N750" s="21" t="str">
        <f ca="1">IF(IF(RANDBETWEEN(1,$A$3)&lt;($D$2+1),RAND(),0)*M750&gt;Equity!M750,"Yes","")</f>
        <v/>
      </c>
      <c r="O750" s="6">
        <f t="shared" ca="1" si="134"/>
        <v>292.74194665955741</v>
      </c>
      <c r="P750" s="21" t="str">
        <f ca="1">IF(IF(RANDBETWEEN(1,$A$3)&lt;($D$2+1),RAND(),0)*O750&gt;Equity!O750,"Yes","")</f>
        <v/>
      </c>
      <c r="Q750" s="6">
        <f t="shared" ca="1" si="135"/>
        <v>266.08009068682617</v>
      </c>
      <c r="R750" s="21" t="str">
        <f ca="1">IF(IF(RANDBETWEEN(1,$A$3)&lt;($D$2+1),RAND(),0)*Q750&gt;Equity!Q750,"Yes","")</f>
        <v/>
      </c>
      <c r="S750" s="6">
        <f t="shared" ca="1" si="136"/>
        <v>230.89268881253614</v>
      </c>
      <c r="T750" s="21" t="str">
        <f ca="1">IF(IF(RANDBETWEEN(1,$A$3)&lt;($D$2+1),RAND(),0)*S750&gt;Equity!S750,"Yes","")</f>
        <v/>
      </c>
      <c r="U750" s="6">
        <f t="shared" ca="1" si="137"/>
        <v>223.51028451638862</v>
      </c>
      <c r="V750" s="21" t="str">
        <f ca="1">IF(IF(RANDBETWEEN(1,$A$3)&lt;($D$2+1),RAND(),0)*U750&gt;Equity!U750,"Yes","")</f>
        <v/>
      </c>
      <c r="W750" s="6">
        <f t="shared" ca="1" si="138"/>
        <v>183.22846575153955</v>
      </c>
    </row>
    <row r="751" spans="2:23" x14ac:dyDescent="0.3">
      <c r="B751" s="4">
        <v>748</v>
      </c>
      <c r="C751" s="40">
        <v>275.93191241200401</v>
      </c>
      <c r="D751" s="21" t="str">
        <f ca="1">IF(IF(RANDBETWEEN(1,$A$3)=1,RANDBETWEEN(0,Overview!$K$19)/100)*C751&gt;'liquid Assets'!C751,"Yes","")</f>
        <v/>
      </c>
      <c r="E751" s="6">
        <f t="shared" ca="1" si="129"/>
        <v>286.58258365745507</v>
      </c>
      <c r="F751" s="21" t="str">
        <f ca="1">IF(IF(RANDBETWEEN(1,$A$3)&lt;($D$2+1),RAND(),0)*E751&gt;Equity!E751,"Yes","")</f>
        <v/>
      </c>
      <c r="G751" s="6">
        <f t="shared" ca="1" si="130"/>
        <v>306.53857819440509</v>
      </c>
      <c r="H751" s="21" t="str">
        <f ca="1">IF(IF(RANDBETWEEN(1,$A$3)&lt;($D$2+1),RAND(),0)*G751&gt;Equity!G751,"Yes","")</f>
        <v/>
      </c>
      <c r="I751" s="6">
        <f t="shared" ca="1" si="131"/>
        <v>268.93381631510863</v>
      </c>
      <c r="J751" s="21" t="str">
        <f ca="1">IF(IF(RANDBETWEEN(1,$A$3)&lt;($D$2+1),RAND(),0)*I751&gt;Equity!I751,"Yes","")</f>
        <v/>
      </c>
      <c r="K751" s="6">
        <f t="shared" ca="1" si="132"/>
        <v>227.06982809692556</v>
      </c>
      <c r="L751" s="21" t="str">
        <f ca="1">IF(IF(RANDBETWEEN(1,$A$3)&lt;($D$2+1),RAND(),0)*K751&gt;Equity!K751,"Yes","")</f>
        <v/>
      </c>
      <c r="M751" s="6">
        <f t="shared" ca="1" si="133"/>
        <v>211.22835527993297</v>
      </c>
      <c r="N751" s="21" t="str">
        <f ca="1">IF(IF(RANDBETWEEN(1,$A$3)&lt;($D$2+1),RAND(),0)*M751&gt;Equity!M751,"Yes","")</f>
        <v/>
      </c>
      <c r="O751" s="6">
        <f t="shared" ca="1" si="134"/>
        <v>174.77579932446784</v>
      </c>
      <c r="P751" s="21" t="str">
        <f ca="1">IF(IF(RANDBETWEEN(1,$A$3)&lt;($D$2+1),RAND(),0)*O751&gt;Equity!O751,"Yes","")</f>
        <v/>
      </c>
      <c r="Q751" s="6">
        <f t="shared" ca="1" si="135"/>
        <v>167.964951358382</v>
      </c>
      <c r="R751" s="21" t="str">
        <f ca="1">IF(IF(RANDBETWEEN(1,$A$3)&lt;($D$2+1),RAND(),0)*Q751&gt;Equity!Q751,"Yes","")</f>
        <v/>
      </c>
      <c r="S751" s="6">
        <f t="shared" ca="1" si="136"/>
        <v>156.23444886942141</v>
      </c>
      <c r="T751" s="21" t="str">
        <f ca="1">IF(IF(RANDBETWEEN(1,$A$3)&lt;($D$2+1),RAND(),0)*S751&gt;Equity!S751,"Yes","")</f>
        <v/>
      </c>
      <c r="U751" s="6">
        <f t="shared" ca="1" si="137"/>
        <v>178.05751490827546</v>
      </c>
      <c r="V751" s="21" t="str">
        <f ca="1">IF(IF(RANDBETWEEN(1,$A$3)&lt;($D$2+1),RAND(),0)*U751&gt;Equity!U751,"Yes","")</f>
        <v/>
      </c>
      <c r="W751" s="6">
        <f t="shared" ca="1" si="138"/>
        <v>186.37540448092179</v>
      </c>
    </row>
    <row r="752" spans="2:23" x14ac:dyDescent="0.3">
      <c r="B752" s="4">
        <v>749</v>
      </c>
      <c r="C752" s="40">
        <v>275.47590518147871</v>
      </c>
      <c r="D752" s="21" t="str">
        <f ca="1">IF(IF(RANDBETWEEN(1,$A$3)=1,RANDBETWEEN(0,Overview!$K$19)/100)*C752&gt;'liquid Assets'!C752,"Yes","")</f>
        <v/>
      </c>
      <c r="E752" s="6">
        <f t="shared" ca="1" si="129"/>
        <v>242.16708723015017</v>
      </c>
      <c r="F752" s="21" t="str">
        <f ca="1">IF(IF(RANDBETWEEN(1,$A$3)&lt;($D$2+1),RAND(),0)*E752&gt;Equity!E752,"Yes","")</f>
        <v/>
      </c>
      <c r="G752" s="6">
        <f t="shared" ca="1" si="130"/>
        <v>266.18637879761297</v>
      </c>
      <c r="H752" s="21" t="str">
        <f ca="1">IF(IF(RANDBETWEEN(1,$A$3)&lt;($D$2+1),RAND(),0)*G752&gt;Equity!G752,"Yes","")</f>
        <v/>
      </c>
      <c r="I752" s="6">
        <f t="shared" ca="1" si="131"/>
        <v>301.96370056555691</v>
      </c>
      <c r="J752" s="21" t="str">
        <f ca="1">IF(IF(RANDBETWEEN(1,$A$3)&lt;($D$2+1),RAND(),0)*I752&gt;Equity!I752,"Yes","")</f>
        <v/>
      </c>
      <c r="K752" s="6">
        <f t="shared" ca="1" si="132"/>
        <v>259.65270287967616</v>
      </c>
      <c r="L752" s="21" t="str">
        <f ca="1">IF(IF(RANDBETWEEN(1,$A$3)&lt;($D$2+1),RAND(),0)*K752&gt;Equity!K752,"Yes","")</f>
        <v/>
      </c>
      <c r="M752" s="6">
        <f t="shared" ca="1" si="133"/>
        <v>311.2191454258662</v>
      </c>
      <c r="N752" s="21" t="str">
        <f ca="1">IF(IF(RANDBETWEEN(1,$A$3)&lt;($D$2+1),RAND(),0)*M752&gt;Equity!M752,"Yes","")</f>
        <v/>
      </c>
      <c r="O752" s="6">
        <f t="shared" ca="1" si="134"/>
        <v>287.28974768631014</v>
      </c>
      <c r="P752" s="21" t="str">
        <f ca="1">IF(IF(RANDBETWEEN(1,$A$3)&lt;($D$2+1),RAND(),0)*O752&gt;Equity!O752,"Yes","")</f>
        <v/>
      </c>
      <c r="Q752" s="6">
        <f t="shared" ca="1" si="135"/>
        <v>292.01216772248807</v>
      </c>
      <c r="R752" s="21" t="str">
        <f ca="1">IF(IF(RANDBETWEEN(1,$A$3)&lt;($D$2+1),RAND(),0)*Q752&gt;Equity!Q752,"Yes","")</f>
        <v/>
      </c>
      <c r="S752" s="6">
        <f t="shared" ca="1" si="136"/>
        <v>273.70869711272371</v>
      </c>
      <c r="T752" s="21" t="str">
        <f ca="1">IF(IF(RANDBETWEEN(1,$A$3)&lt;($D$2+1),RAND(),0)*S752&gt;Equity!S752,"Yes","")</f>
        <v/>
      </c>
      <c r="U752" s="6">
        <f t="shared" ca="1" si="137"/>
        <v>290.99886713690989</v>
      </c>
      <c r="V752" s="21" t="str">
        <f ca="1">IF(IF(RANDBETWEEN(1,$A$3)&lt;($D$2+1),RAND(),0)*U752&gt;Equity!U752,"Yes","")</f>
        <v/>
      </c>
      <c r="W752" s="6">
        <f t="shared" ca="1" si="138"/>
        <v>325.43327612179365</v>
      </c>
    </row>
    <row r="753" spans="2:23" x14ac:dyDescent="0.3">
      <c r="B753" s="4">
        <v>750</v>
      </c>
      <c r="C753" s="40">
        <v>275.02125846050546</v>
      </c>
      <c r="D753" s="21" t="str">
        <f ca="1">IF(IF(RANDBETWEEN(1,$A$3)=1,RANDBETWEEN(0,Overview!$K$19)/100)*C753&gt;'liquid Assets'!C753,"Yes","")</f>
        <v/>
      </c>
      <c r="E753" s="6">
        <f t="shared" ca="1" si="129"/>
        <v>300.88871903695201</v>
      </c>
      <c r="F753" s="21" t="str">
        <f ca="1">IF(IF(RANDBETWEEN(1,$A$3)&lt;($D$2+1),RAND(),0)*E753&gt;Equity!E753,"Yes","")</f>
        <v/>
      </c>
      <c r="G753" s="6">
        <f t="shared" ca="1" si="130"/>
        <v>301.5560215365748</v>
      </c>
      <c r="H753" s="21" t="str">
        <f ca="1">IF(IF(RANDBETWEEN(1,$A$3)&lt;($D$2+1),RAND(),0)*G753&gt;Equity!G753,"Yes","")</f>
        <v/>
      </c>
      <c r="I753" s="6">
        <f t="shared" ca="1" si="131"/>
        <v>326.62852614705673</v>
      </c>
      <c r="J753" s="21" t="str">
        <f ca="1">IF(IF(RANDBETWEEN(1,$A$3)&lt;($D$2+1),RAND(),0)*I753&gt;Equity!I753,"Yes","")</f>
        <v/>
      </c>
      <c r="K753" s="6">
        <f t="shared" ca="1" si="132"/>
        <v>284.89141105420424</v>
      </c>
      <c r="L753" s="21" t="str">
        <f ca="1">IF(IF(RANDBETWEEN(1,$A$3)&lt;($D$2+1),RAND(),0)*K753&gt;Equity!K753,"Yes","")</f>
        <v/>
      </c>
      <c r="M753" s="6">
        <f t="shared" ca="1" si="133"/>
        <v>292.01408570873133</v>
      </c>
      <c r="N753" s="21" t="str">
        <f ca="1">IF(IF(RANDBETWEEN(1,$A$3)&lt;($D$2+1),RAND(),0)*M753&gt;Equity!M753,"Yes","")</f>
        <v/>
      </c>
      <c r="O753" s="6">
        <f t="shared" ca="1" si="134"/>
        <v>291.93456954292617</v>
      </c>
      <c r="P753" s="21" t="str">
        <f ca="1">IF(IF(RANDBETWEEN(1,$A$3)&lt;($D$2+1),RAND(),0)*O753&gt;Equity!O753,"Yes","")</f>
        <v/>
      </c>
      <c r="Q753" s="6">
        <f t="shared" ca="1" si="135"/>
        <v>345.7505408089819</v>
      </c>
      <c r="R753" s="21" t="str">
        <f ca="1">IF(IF(RANDBETWEEN(1,$A$3)&lt;($D$2+1),RAND(),0)*Q753&gt;Equity!Q753,"Yes","")</f>
        <v/>
      </c>
      <c r="S753" s="6">
        <f t="shared" ca="1" si="136"/>
        <v>398.7346315679232</v>
      </c>
      <c r="T753" s="21" t="str">
        <f ca="1">IF(IF(RANDBETWEEN(1,$A$3)&lt;($D$2+1),RAND(),0)*S753&gt;Equity!S753,"Yes","")</f>
        <v/>
      </c>
      <c r="U753" s="6">
        <f t="shared" ca="1" si="137"/>
        <v>331.0090328325154</v>
      </c>
      <c r="V753" s="21" t="str">
        <f ca="1">IF(IF(RANDBETWEEN(1,$A$3)&lt;($D$2+1),RAND(),0)*U753&gt;Equity!U753,"Yes","")</f>
        <v/>
      </c>
      <c r="W753" s="6">
        <f t="shared" ca="1" si="138"/>
        <v>379.19501259042084</v>
      </c>
    </row>
    <row r="754" spans="2:23" x14ac:dyDescent="0.3">
      <c r="B754" s="4">
        <v>751</v>
      </c>
      <c r="C754" s="40">
        <v>274.56796638406342</v>
      </c>
      <c r="D754" s="21" t="str">
        <f ca="1">IF(IF(RANDBETWEEN(1,$A$3)=1,RANDBETWEEN(0,Overview!$K$19)/100)*C754&gt;'liquid Assets'!C754,"Yes","")</f>
        <v/>
      </c>
      <c r="E754" s="6">
        <f t="shared" ca="1" si="129"/>
        <v>236.71639795166342</v>
      </c>
      <c r="F754" s="21" t="str">
        <f ca="1">IF(IF(RANDBETWEEN(1,$A$3)&lt;($D$2+1),RAND(),0)*E754&gt;Equity!E754,"Yes","")</f>
        <v/>
      </c>
      <c r="G754" s="6">
        <f t="shared" ca="1" si="130"/>
        <v>196.78983752484078</v>
      </c>
      <c r="H754" s="21" t="str">
        <f ca="1">IF(IF(RANDBETWEEN(1,$A$3)&lt;($D$2+1),RAND(),0)*G754&gt;Equity!G754,"Yes","")</f>
        <v/>
      </c>
      <c r="I754" s="6">
        <f t="shared" ca="1" si="131"/>
        <v>170.54494352362832</v>
      </c>
      <c r="J754" s="21" t="str">
        <f ca="1">IF(IF(RANDBETWEEN(1,$A$3)&lt;($D$2+1),RAND(),0)*I754&gt;Equity!I754,"Yes","")</f>
        <v/>
      </c>
      <c r="K754" s="6">
        <f t="shared" ca="1" si="132"/>
        <v>193.24593609673519</v>
      </c>
      <c r="L754" s="21" t="str">
        <f ca="1">IF(IF(RANDBETWEEN(1,$A$3)&lt;($D$2+1),RAND(),0)*K754&gt;Equity!K754,"Yes","")</f>
        <v/>
      </c>
      <c r="M754" s="6">
        <f t="shared" ca="1" si="133"/>
        <v>207.10992532269114</v>
      </c>
      <c r="N754" s="21" t="str">
        <f ca="1">IF(IF(RANDBETWEEN(1,$A$3)&lt;($D$2+1),RAND(),0)*M754&gt;Equity!M754,"Yes","")</f>
        <v/>
      </c>
      <c r="O754" s="6">
        <f t="shared" ca="1" si="134"/>
        <v>217.30162211362691</v>
      </c>
      <c r="P754" s="21" t="str">
        <f ca="1">IF(IF(RANDBETWEEN(1,$A$3)&lt;($D$2+1),RAND(),0)*O754&gt;Equity!O754,"Yes","")</f>
        <v/>
      </c>
      <c r="Q754" s="6">
        <f t="shared" ca="1" si="135"/>
        <v>176.42214367948989</v>
      </c>
      <c r="R754" s="21" t="str">
        <f ca="1">IF(IF(RANDBETWEEN(1,$A$3)&lt;($D$2+1),RAND(),0)*Q754&gt;Equity!Q754,"Yes","")</f>
        <v/>
      </c>
      <c r="S754" s="6">
        <f t="shared" ca="1" si="136"/>
        <v>177.45319155428058</v>
      </c>
      <c r="T754" s="21" t="str">
        <f ca="1">IF(IF(RANDBETWEEN(1,$A$3)&lt;($D$2+1),RAND(),0)*S754&gt;Equity!S754,"Yes","")</f>
        <v/>
      </c>
      <c r="U754" s="6">
        <f t="shared" ca="1" si="137"/>
        <v>158.42763028121234</v>
      </c>
      <c r="V754" s="21" t="str">
        <f ca="1">IF(IF(RANDBETWEEN(1,$A$3)&lt;($D$2+1),RAND(),0)*U754&gt;Equity!U754,"Yes","")</f>
        <v/>
      </c>
      <c r="W754" s="6">
        <f t="shared" ca="1" si="138"/>
        <v>126.77898907398713</v>
      </c>
    </row>
    <row r="755" spans="2:23" x14ac:dyDescent="0.3">
      <c r="B755" s="4">
        <v>752</v>
      </c>
      <c r="C755" s="40">
        <v>274.11602312017857</v>
      </c>
      <c r="D755" s="21" t="str">
        <f ca="1">IF(IF(RANDBETWEEN(1,$A$3)=1,RANDBETWEEN(0,Overview!$K$19)/100)*C755&gt;'liquid Assets'!C755,"Yes","")</f>
        <v/>
      </c>
      <c r="E755" s="6">
        <f t="shared" ca="1" si="129"/>
        <v>243.0056907877522</v>
      </c>
      <c r="F755" s="21" t="str">
        <f ca="1">IF(IF(RANDBETWEEN(1,$A$3)&lt;($D$2+1),RAND(),0)*E755&gt;Equity!E755,"Yes","")</f>
        <v/>
      </c>
      <c r="G755" s="6">
        <f t="shared" ca="1" si="130"/>
        <v>218.54054429500374</v>
      </c>
      <c r="H755" s="21" t="str">
        <f ca="1">IF(IF(RANDBETWEEN(1,$A$3)&lt;($D$2+1),RAND(),0)*G755&gt;Equity!G755,"Yes","")</f>
        <v/>
      </c>
      <c r="I755" s="6">
        <f t="shared" ca="1" si="131"/>
        <v>200.80956050987791</v>
      </c>
      <c r="J755" s="21" t="str">
        <f ca="1">IF(IF(RANDBETWEEN(1,$A$3)&lt;($D$2+1),RAND(),0)*I755&gt;Equity!I755,"Yes","")</f>
        <v/>
      </c>
      <c r="K755" s="6">
        <f t="shared" ca="1" si="132"/>
        <v>194.62769906514924</v>
      </c>
      <c r="L755" s="21" t="str">
        <f ca="1">IF(IF(RANDBETWEEN(1,$A$3)&lt;($D$2+1),RAND(),0)*K755&gt;Equity!K755,"Yes","")</f>
        <v/>
      </c>
      <c r="M755" s="6">
        <f t="shared" ca="1" si="133"/>
        <v>186.28789441139469</v>
      </c>
      <c r="N755" s="21" t="str">
        <f ca="1">IF(IF(RANDBETWEEN(1,$A$3)&lt;($D$2+1),RAND(),0)*M755&gt;Equity!M755,"Yes","")</f>
        <v/>
      </c>
      <c r="O755" s="6">
        <f t="shared" ca="1" si="134"/>
        <v>174.90233291901436</v>
      </c>
      <c r="P755" s="21" t="str">
        <f ca="1">IF(IF(RANDBETWEEN(1,$A$3)&lt;($D$2+1),RAND(),0)*O755&gt;Equity!O755,"Yes","")</f>
        <v/>
      </c>
      <c r="Q755" s="6">
        <f t="shared" ca="1" si="135"/>
        <v>156.35434664257187</v>
      </c>
      <c r="R755" s="21" t="str">
        <f ca="1">IF(IF(RANDBETWEEN(1,$A$3)&lt;($D$2+1),RAND(),0)*Q755&gt;Equity!Q755,"Yes","")</f>
        <v/>
      </c>
      <c r="S755" s="6">
        <f t="shared" ca="1" si="136"/>
        <v>155.79584069641581</v>
      </c>
      <c r="T755" s="21" t="str">
        <f ca="1">IF(IF(RANDBETWEEN(1,$A$3)&lt;($D$2+1),RAND(),0)*S755&gt;Equity!S755,"Yes","")</f>
        <v/>
      </c>
      <c r="U755" s="6">
        <f t="shared" ca="1" si="137"/>
        <v>172.47603118778287</v>
      </c>
      <c r="V755" s="21" t="str">
        <f ca="1">IF(IF(RANDBETWEEN(1,$A$3)&lt;($D$2+1),RAND(),0)*U755&gt;Equity!U755,"Yes","")</f>
        <v/>
      </c>
      <c r="W755" s="6">
        <f t="shared" ca="1" si="138"/>
        <v>164.08904109592598</v>
      </c>
    </row>
    <row r="756" spans="2:23" x14ac:dyDescent="0.3">
      <c r="B756" s="4">
        <v>753</v>
      </c>
      <c r="C756" s="40">
        <v>273.6654228696957</v>
      </c>
      <c r="D756" s="21" t="str">
        <f ca="1">IF(IF(RANDBETWEEN(1,$A$3)=1,RANDBETWEEN(0,Overview!$K$19)/100)*C756&gt;'liquid Assets'!C756,"Yes","")</f>
        <v/>
      </c>
      <c r="E756" s="6">
        <f t="shared" ca="1" si="129"/>
        <v>287.02362165617893</v>
      </c>
      <c r="F756" s="21" t="str">
        <f ca="1">IF(IF(RANDBETWEEN(1,$A$3)&lt;($D$2+1),RAND(),0)*E756&gt;Equity!E756,"Yes","")</f>
        <v/>
      </c>
      <c r="G756" s="6">
        <f t="shared" ca="1" si="130"/>
        <v>276.41135954052578</v>
      </c>
      <c r="H756" s="21" t="str">
        <f ca="1">IF(IF(RANDBETWEEN(1,$A$3)&lt;($D$2+1),RAND(),0)*G756&gt;Equity!G756,"Yes","")</f>
        <v/>
      </c>
      <c r="I756" s="6">
        <f t="shared" ca="1" si="131"/>
        <v>280.2211785074864</v>
      </c>
      <c r="J756" s="21" t="str">
        <f ca="1">IF(IF(RANDBETWEEN(1,$A$3)&lt;($D$2+1),RAND(),0)*I756&gt;Equity!I756,"Yes","")</f>
        <v/>
      </c>
      <c r="K756" s="6">
        <f t="shared" ca="1" si="132"/>
        <v>260.49921115987837</v>
      </c>
      <c r="L756" s="21" t="str">
        <f ca="1">IF(IF(RANDBETWEEN(1,$A$3)&lt;($D$2+1),RAND(),0)*K756&gt;Equity!K756,"Yes","")</f>
        <v/>
      </c>
      <c r="M756" s="6">
        <f t="shared" ca="1" si="133"/>
        <v>301.31224103295705</v>
      </c>
      <c r="N756" s="21" t="str">
        <f ca="1">IF(IF(RANDBETWEEN(1,$A$3)&lt;($D$2+1),RAND(),0)*M756&gt;Equity!M756,"Yes","")</f>
        <v/>
      </c>
      <c r="O756" s="6">
        <f t="shared" ca="1" si="134"/>
        <v>297.43625321630805</v>
      </c>
      <c r="P756" s="21" t="str">
        <f ca="1">IF(IF(RANDBETWEEN(1,$A$3)&lt;($D$2+1),RAND(),0)*O756&gt;Equity!O756,"Yes","")</f>
        <v/>
      </c>
      <c r="Q756" s="6">
        <f t="shared" ca="1" si="135"/>
        <v>264.95939635767076</v>
      </c>
      <c r="R756" s="21" t="str">
        <f ca="1">IF(IF(RANDBETWEEN(1,$A$3)&lt;($D$2+1),RAND(),0)*Q756&gt;Equity!Q756,"Yes","")</f>
        <v/>
      </c>
      <c r="S756" s="6">
        <f t="shared" ca="1" si="136"/>
        <v>283.54880497440712</v>
      </c>
      <c r="T756" s="21" t="str">
        <f ca="1">IF(IF(RANDBETWEEN(1,$A$3)&lt;($D$2+1),RAND(),0)*S756&gt;Equity!S756,"Yes","")</f>
        <v/>
      </c>
      <c r="U756" s="6">
        <f t="shared" ca="1" si="137"/>
        <v>247.71003224065382</v>
      </c>
      <c r="V756" s="21" t="str">
        <f ca="1">IF(IF(RANDBETWEEN(1,$A$3)&lt;($D$2+1),RAND(),0)*U756&gt;Equity!U756,"Yes","")</f>
        <v/>
      </c>
      <c r="W756" s="6">
        <f t="shared" ca="1" si="138"/>
        <v>221.11095153311533</v>
      </c>
    </row>
    <row r="757" spans="2:23" x14ac:dyDescent="0.3">
      <c r="B757" s="4">
        <v>754</v>
      </c>
      <c r="C757" s="40">
        <v>273.21615986604809</v>
      </c>
      <c r="D757" s="21" t="str">
        <f ca="1">IF(IF(RANDBETWEEN(1,$A$3)=1,RANDBETWEEN(0,Overview!$K$19)/100)*C757&gt;'liquid Assets'!C757,"Yes","")</f>
        <v/>
      </c>
      <c r="E757" s="6">
        <f t="shared" ca="1" si="129"/>
        <v>238.88084070393413</v>
      </c>
      <c r="F757" s="21" t="str">
        <f ca="1">IF(IF(RANDBETWEEN(1,$A$3)&lt;($D$2+1),RAND(),0)*E757&gt;Equity!E757,"Yes","")</f>
        <v/>
      </c>
      <c r="G757" s="6">
        <f t="shared" ca="1" si="130"/>
        <v>260.36497742658884</v>
      </c>
      <c r="H757" s="21" t="str">
        <f ca="1">IF(IF(RANDBETWEEN(1,$A$3)&lt;($D$2+1),RAND(),0)*G757&gt;Equity!G757,"Yes","")</f>
        <v/>
      </c>
      <c r="I757" s="6">
        <f t="shared" ca="1" si="131"/>
        <v>279.16551264410089</v>
      </c>
      <c r="J757" s="21" t="str">
        <f ca="1">IF(IF(RANDBETWEEN(1,$A$3)&lt;($D$2+1),RAND(),0)*I757&gt;Equity!I757,"Yes","")</f>
        <v/>
      </c>
      <c r="K757" s="6">
        <f t="shared" ca="1" si="132"/>
        <v>300.00853552696179</v>
      </c>
      <c r="L757" s="21" t="str">
        <f ca="1">IF(IF(RANDBETWEEN(1,$A$3)&lt;($D$2+1),RAND(),0)*K757&gt;Equity!K757,"Yes","")</f>
        <v/>
      </c>
      <c r="M757" s="6">
        <f t="shared" ca="1" si="133"/>
        <v>268.2915759186464</v>
      </c>
      <c r="N757" s="21" t="str">
        <f ca="1">IF(IF(RANDBETWEEN(1,$A$3)&lt;($D$2+1),RAND(),0)*M757&gt;Equity!M757,"Yes","")</f>
        <v/>
      </c>
      <c r="O757" s="6">
        <f t="shared" ca="1" si="134"/>
        <v>320.77265467353749</v>
      </c>
      <c r="P757" s="21" t="str">
        <f ca="1">IF(IF(RANDBETWEEN(1,$A$3)&lt;($D$2+1),RAND(),0)*O757&gt;Equity!O757,"Yes","")</f>
        <v/>
      </c>
      <c r="Q757" s="6">
        <f t="shared" ca="1" si="135"/>
        <v>356.89213251363714</v>
      </c>
      <c r="R757" s="21" t="str">
        <f ca="1">IF(IF(RANDBETWEEN(1,$A$3)&lt;($D$2+1),RAND(),0)*Q757&gt;Equity!Q757,"Yes","")</f>
        <v/>
      </c>
      <c r="S757" s="6">
        <f t="shared" ca="1" si="136"/>
        <v>352.09787326437544</v>
      </c>
      <c r="T757" s="21" t="str">
        <f ca="1">IF(IF(RANDBETWEEN(1,$A$3)&lt;($D$2+1),RAND(),0)*S757&gt;Equity!S757,"Yes","")</f>
        <v/>
      </c>
      <c r="U757" s="6">
        <f t="shared" ca="1" si="137"/>
        <v>373.43309463149689</v>
      </c>
      <c r="V757" s="21" t="str">
        <f ca="1">IF(IF(RANDBETWEEN(1,$A$3)&lt;($D$2+1),RAND(),0)*U757&gt;Equity!U757,"Yes","")</f>
        <v/>
      </c>
      <c r="W757" s="6">
        <f t="shared" ca="1" si="138"/>
        <v>409.4220883567906</v>
      </c>
    </row>
    <row r="758" spans="2:23" x14ac:dyDescent="0.3">
      <c r="B758" s="4">
        <v>755</v>
      </c>
      <c r="C758" s="40">
        <v>272.76822837503488</v>
      </c>
      <c r="D758" s="21" t="str">
        <f ca="1">IF(IF(RANDBETWEEN(1,$A$3)=1,RANDBETWEEN(0,Overview!$K$19)/100)*C758&gt;'liquid Assets'!C758,"Yes","")</f>
        <v/>
      </c>
      <c r="E758" s="6">
        <f t="shared" ca="1" si="129"/>
        <v>325.49594359085484</v>
      </c>
      <c r="F758" s="21" t="str">
        <f ca="1">IF(IF(RANDBETWEEN(1,$A$3)&lt;($D$2+1),RAND(),0)*E758&gt;Equity!E758,"Yes","")</f>
        <v/>
      </c>
      <c r="G758" s="6">
        <f t="shared" ca="1" si="130"/>
        <v>282.05082989358846</v>
      </c>
      <c r="H758" s="21" t="str">
        <f ca="1">IF(IF(RANDBETWEEN(1,$A$3)&lt;($D$2+1),RAND(),0)*G758&gt;Equity!G758,"Yes","")</f>
        <v/>
      </c>
      <c r="I758" s="6">
        <f t="shared" ca="1" si="131"/>
        <v>272.8661230119672</v>
      </c>
      <c r="J758" s="21" t="str">
        <f ca="1">IF(IF(RANDBETWEEN(1,$A$3)&lt;($D$2+1),RAND(),0)*I758&gt;Equity!I758,"Yes","")</f>
        <v/>
      </c>
      <c r="K758" s="6">
        <f t="shared" ca="1" si="132"/>
        <v>228.53424325250623</v>
      </c>
      <c r="L758" s="21" t="str">
        <f ca="1">IF(IF(RANDBETWEEN(1,$A$3)&lt;($D$2+1),RAND(),0)*K758&gt;Equity!K758,"Yes","")</f>
        <v/>
      </c>
      <c r="M758" s="6">
        <f t="shared" ca="1" si="133"/>
        <v>230.71371089425509</v>
      </c>
      <c r="N758" s="21" t="str">
        <f ca="1">IF(IF(RANDBETWEEN(1,$A$3)&lt;($D$2+1),RAND(),0)*M758&gt;Equity!M758,"Yes","")</f>
        <v/>
      </c>
      <c r="O758" s="6">
        <f t="shared" ca="1" si="134"/>
        <v>259.1273129538605</v>
      </c>
      <c r="P758" s="21" t="str">
        <f ca="1">IF(IF(RANDBETWEEN(1,$A$3)&lt;($D$2+1),RAND(),0)*O758&gt;Equity!O758,"Yes","")</f>
        <v/>
      </c>
      <c r="Q758" s="6">
        <f t="shared" ca="1" si="135"/>
        <v>280.77490971092783</v>
      </c>
      <c r="R758" s="21" t="str">
        <f ca="1">IF(IF(RANDBETWEEN(1,$A$3)&lt;($D$2+1),RAND(),0)*Q758&gt;Equity!Q758,"Yes","")</f>
        <v/>
      </c>
      <c r="S758" s="6">
        <f t="shared" ca="1" si="136"/>
        <v>254.90899220995539</v>
      </c>
      <c r="T758" s="21" t="str">
        <f ca="1">IF(IF(RANDBETWEEN(1,$A$3)&lt;($D$2+1),RAND(),0)*S758&gt;Equity!S758,"Yes","")</f>
        <v/>
      </c>
      <c r="U758" s="6">
        <f t="shared" ca="1" si="137"/>
        <v>205.75419935001054</v>
      </c>
      <c r="V758" s="21" t="str">
        <f ca="1">IF(IF(RANDBETWEEN(1,$A$3)&lt;($D$2+1),RAND(),0)*U758&gt;Equity!U758,"Yes","")</f>
        <v/>
      </c>
      <c r="W758" s="6">
        <f t="shared" ca="1" si="138"/>
        <v>232.16171707812779</v>
      </c>
    </row>
    <row r="759" spans="2:23" x14ac:dyDescent="0.3">
      <c r="B759" s="4">
        <v>756</v>
      </c>
      <c r="C759" s="40">
        <v>272.3216226945936</v>
      </c>
      <c r="D759" s="21" t="str">
        <f ca="1">IF(IF(RANDBETWEEN(1,$A$3)=1,RANDBETWEEN(0,Overview!$K$19)/100)*C759&gt;'liquid Assets'!C759,"Yes","")</f>
        <v/>
      </c>
      <c r="E759" s="6">
        <f t="shared" ca="1" si="129"/>
        <v>242.17616641857273</v>
      </c>
      <c r="F759" s="21" t="str">
        <f ca="1">IF(IF(RANDBETWEEN(1,$A$3)&lt;($D$2+1),RAND(),0)*E759&gt;Equity!E759,"Yes","")</f>
        <v/>
      </c>
      <c r="G759" s="6">
        <f t="shared" ca="1" si="130"/>
        <v>289.00389102867751</v>
      </c>
      <c r="H759" s="21" t="str">
        <f ca="1">IF(IF(RANDBETWEEN(1,$A$3)&lt;($D$2+1),RAND(),0)*G759&gt;Equity!G759,"Yes","")</f>
        <v/>
      </c>
      <c r="I759" s="6">
        <f t="shared" ca="1" si="131"/>
        <v>294.62877614667144</v>
      </c>
      <c r="J759" s="21" t="str">
        <f ca="1">IF(IF(RANDBETWEEN(1,$A$3)&lt;($D$2+1),RAND(),0)*I759&gt;Equity!I759,"Yes","")</f>
        <v/>
      </c>
      <c r="K759" s="6">
        <f t="shared" ca="1" si="132"/>
        <v>336.31793231543395</v>
      </c>
      <c r="L759" s="21" t="str">
        <f ca="1">IF(IF(RANDBETWEEN(1,$A$3)&lt;($D$2+1),RAND(),0)*K759&gt;Equity!K759,"Yes","")</f>
        <v/>
      </c>
      <c r="M759" s="6">
        <f t="shared" ca="1" si="133"/>
        <v>271.40855768276521</v>
      </c>
      <c r="N759" s="21" t="str">
        <f ca="1">IF(IF(RANDBETWEEN(1,$A$3)&lt;($D$2+1),RAND(),0)*M759&gt;Equity!M759,"Yes","")</f>
        <v/>
      </c>
      <c r="O759" s="6">
        <f t="shared" ca="1" si="134"/>
        <v>245.45696607801722</v>
      </c>
      <c r="P759" s="21" t="str">
        <f ca="1">IF(IF(RANDBETWEEN(1,$A$3)&lt;($D$2+1),RAND(),0)*O759&gt;Equity!O759,"Yes","")</f>
        <v/>
      </c>
      <c r="Q759" s="6">
        <f t="shared" ca="1" si="135"/>
        <v>244.45260418199058</v>
      </c>
      <c r="R759" s="21" t="str">
        <f ca="1">IF(IF(RANDBETWEEN(1,$A$3)&lt;($D$2+1),RAND(),0)*Q759&gt;Equity!Q759,"Yes","")</f>
        <v/>
      </c>
      <c r="S759" s="6">
        <f t="shared" ca="1" si="136"/>
        <v>235.00697930894509</v>
      </c>
      <c r="T759" s="21" t="str">
        <f ca="1">IF(IF(RANDBETWEEN(1,$A$3)&lt;($D$2+1),RAND(),0)*S759&gt;Equity!S759,"Yes","")</f>
        <v/>
      </c>
      <c r="U759" s="6">
        <f t="shared" ca="1" si="137"/>
        <v>269.5169785670069</v>
      </c>
      <c r="V759" s="21" t="str">
        <f ca="1">IF(IF(RANDBETWEEN(1,$A$3)&lt;($D$2+1),RAND(),0)*U759&gt;Equity!U759,"Yes","")</f>
        <v/>
      </c>
      <c r="W759" s="6">
        <f t="shared" ca="1" si="138"/>
        <v>224.83287655126247</v>
      </c>
    </row>
    <row r="760" spans="2:23" x14ac:dyDescent="0.3">
      <c r="B760" s="4">
        <v>757</v>
      </c>
      <c r="C760" s="40">
        <v>271.87633715458117</v>
      </c>
      <c r="D760" s="21" t="str">
        <f ca="1">IF(IF(RANDBETWEEN(1,$A$3)=1,RANDBETWEEN(0,Overview!$K$19)/100)*C760&gt;'liquid Assets'!C760,"Yes","")</f>
        <v/>
      </c>
      <c r="E760" s="6">
        <f t="shared" ca="1" si="129"/>
        <v>282.77906009140162</v>
      </c>
      <c r="F760" s="21" t="str">
        <f ca="1">IF(IF(RANDBETWEEN(1,$A$3)&lt;($D$2+1),RAND(),0)*E760&gt;Equity!E760,"Yes","")</f>
        <v/>
      </c>
      <c r="G760" s="6">
        <f t="shared" ca="1" si="130"/>
        <v>290.09681756613463</v>
      </c>
      <c r="H760" s="21" t="str">
        <f ca="1">IF(IF(RANDBETWEEN(1,$A$3)&lt;($D$2+1),RAND(),0)*G760&gt;Equity!G760,"Yes","")</f>
        <v/>
      </c>
      <c r="I760" s="6">
        <f t="shared" ca="1" si="131"/>
        <v>241.113671593866</v>
      </c>
      <c r="J760" s="21" t="str">
        <f ca="1">IF(IF(RANDBETWEEN(1,$A$3)&lt;($D$2+1),RAND(),0)*I760&gt;Equity!I760,"Yes","")</f>
        <v/>
      </c>
      <c r="K760" s="6">
        <f t="shared" ca="1" si="132"/>
        <v>215.1223548709618</v>
      </c>
      <c r="L760" s="21" t="str">
        <f ca="1">IF(IF(RANDBETWEEN(1,$A$3)&lt;($D$2+1),RAND(),0)*K760&gt;Equity!K760,"Yes","")</f>
        <v/>
      </c>
      <c r="M760" s="6">
        <f t="shared" ca="1" si="133"/>
        <v>215.43840277522511</v>
      </c>
      <c r="N760" s="21" t="str">
        <f ca="1">IF(IF(RANDBETWEEN(1,$A$3)&lt;($D$2+1),RAND(),0)*M760&gt;Equity!M760,"Yes","")</f>
        <v/>
      </c>
      <c r="O760" s="6">
        <f t="shared" ca="1" si="134"/>
        <v>197.0069841583533</v>
      </c>
      <c r="P760" s="21" t="str">
        <f ca="1">IF(IF(RANDBETWEEN(1,$A$3)&lt;($D$2+1),RAND(),0)*O760&gt;Equity!O760,"Yes","")</f>
        <v/>
      </c>
      <c r="Q760" s="6">
        <f t="shared" ca="1" si="135"/>
        <v>193.10129986077416</v>
      </c>
      <c r="R760" s="21" t="str">
        <f ca="1">IF(IF(RANDBETWEEN(1,$A$3)&lt;($D$2+1),RAND(),0)*Q760&gt;Equity!Q760,"Yes","")</f>
        <v/>
      </c>
      <c r="S760" s="6">
        <f t="shared" ca="1" si="136"/>
        <v>204.98481899823224</v>
      </c>
      <c r="T760" s="21" t="str">
        <f ca="1">IF(IF(RANDBETWEEN(1,$A$3)&lt;($D$2+1),RAND(),0)*S760&gt;Equity!S760,"Yes","")</f>
        <v/>
      </c>
      <c r="U760" s="6">
        <f t="shared" ca="1" si="137"/>
        <v>189.26195260536284</v>
      </c>
      <c r="V760" s="21" t="str">
        <f ca="1">IF(IF(RANDBETWEEN(1,$A$3)&lt;($D$2+1),RAND(),0)*U760&gt;Equity!U760,"Yes","")</f>
        <v/>
      </c>
      <c r="W760" s="6">
        <f t="shared" ca="1" si="138"/>
        <v>218.33631997190031</v>
      </c>
    </row>
    <row r="761" spans="2:23" x14ac:dyDescent="0.3">
      <c r="B761" s="4">
        <v>758</v>
      </c>
      <c r="C761" s="40">
        <v>271.43236611654862</v>
      </c>
      <c r="D761" s="21" t="str">
        <f ca="1">IF(IF(RANDBETWEEN(1,$A$3)=1,RANDBETWEEN(0,Overview!$K$19)/100)*C761&gt;'liquid Assets'!C761,"Yes","")</f>
        <v/>
      </c>
      <c r="E761" s="6">
        <f t="shared" ca="1" si="129"/>
        <v>288.25592979555557</v>
      </c>
      <c r="F761" s="21" t="str">
        <f ca="1">IF(IF(RANDBETWEEN(1,$A$3)&lt;($D$2+1),RAND(),0)*E761&gt;Equity!E761,"Yes","")</f>
        <v/>
      </c>
      <c r="G761" s="6">
        <f t="shared" ca="1" si="130"/>
        <v>269.01560268679088</v>
      </c>
      <c r="H761" s="21" t="str">
        <f ca="1">IF(IF(RANDBETWEEN(1,$A$3)&lt;($D$2+1),RAND(),0)*G761&gt;Equity!G761,"Yes","")</f>
        <v/>
      </c>
      <c r="I761" s="6">
        <f t="shared" ca="1" si="131"/>
        <v>245.1893047967956</v>
      </c>
      <c r="J761" s="21" t="str">
        <f ca="1">IF(IF(RANDBETWEEN(1,$A$3)&lt;($D$2+1),RAND(),0)*I761&gt;Equity!I761,"Yes","")</f>
        <v/>
      </c>
      <c r="K761" s="6">
        <f t="shared" ca="1" si="132"/>
        <v>277.00565533396491</v>
      </c>
      <c r="L761" s="21" t="str">
        <f ca="1">IF(IF(RANDBETWEEN(1,$A$3)&lt;($D$2+1),RAND(),0)*K761&gt;Equity!K761,"Yes","")</f>
        <v/>
      </c>
      <c r="M761" s="6">
        <f t="shared" ca="1" si="133"/>
        <v>266.05778362857131</v>
      </c>
      <c r="N761" s="21" t="str">
        <f ca="1">IF(IF(RANDBETWEEN(1,$A$3)&lt;($D$2+1),RAND(),0)*M761&gt;Equity!M761,"Yes","")</f>
        <v/>
      </c>
      <c r="O761" s="6">
        <f t="shared" ca="1" si="134"/>
        <v>287.29778540898866</v>
      </c>
      <c r="P761" s="21" t="str">
        <f ca="1">IF(IF(RANDBETWEEN(1,$A$3)&lt;($D$2+1),RAND(),0)*O761&gt;Equity!O761,"Yes","")</f>
        <v/>
      </c>
      <c r="Q761" s="6">
        <f t="shared" ca="1" si="135"/>
        <v>327.53290330438574</v>
      </c>
      <c r="R761" s="21" t="str">
        <f ca="1">IF(IF(RANDBETWEEN(1,$A$3)&lt;($D$2+1),RAND(),0)*Q761&gt;Equity!Q761,"Yes","")</f>
        <v/>
      </c>
      <c r="S761" s="6">
        <f t="shared" ca="1" si="136"/>
        <v>268.02741670742535</v>
      </c>
      <c r="T761" s="21" t="str">
        <f ca="1">IF(IF(RANDBETWEEN(1,$A$3)&lt;($D$2+1),RAND(),0)*S761&gt;Equity!S761,"Yes","")</f>
        <v/>
      </c>
      <c r="U761" s="6">
        <f t="shared" ca="1" si="137"/>
        <v>215.25321137748517</v>
      </c>
      <c r="V761" s="21" t="str">
        <f ca="1">IF(IF(RANDBETWEEN(1,$A$3)&lt;($D$2+1),RAND(),0)*U761&gt;Equity!U761,"Yes","")</f>
        <v/>
      </c>
      <c r="W761" s="6">
        <f t="shared" ca="1" si="138"/>
        <v>239.66447839751933</v>
      </c>
    </row>
    <row r="762" spans="2:23" x14ac:dyDescent="0.3">
      <c r="B762" s="4">
        <v>759</v>
      </c>
      <c r="C762" s="40">
        <v>270.98970397352747</v>
      </c>
      <c r="D762" s="21" t="str">
        <f ca="1">IF(IF(RANDBETWEEN(1,$A$3)=1,RANDBETWEEN(0,Overview!$K$19)/100)*C762&gt;'liquid Assets'!C762,"Yes","")</f>
        <v/>
      </c>
      <c r="E762" s="6">
        <f t="shared" ca="1" si="129"/>
        <v>282.4587727348935</v>
      </c>
      <c r="F762" s="21" t="str">
        <f ca="1">IF(IF(RANDBETWEEN(1,$A$3)&lt;($D$2+1),RAND(),0)*E762&gt;Equity!E762,"Yes","")</f>
        <v/>
      </c>
      <c r="G762" s="6">
        <f t="shared" ca="1" si="130"/>
        <v>301.33334933540226</v>
      </c>
      <c r="H762" s="21" t="str">
        <f ca="1">IF(IF(RANDBETWEEN(1,$A$3)&lt;($D$2+1),RAND(),0)*G762&gt;Equity!G762,"Yes","")</f>
        <v/>
      </c>
      <c r="I762" s="6">
        <f t="shared" ca="1" si="131"/>
        <v>272.33761814218695</v>
      </c>
      <c r="J762" s="21" t="str">
        <f ca="1">IF(IF(RANDBETWEEN(1,$A$3)&lt;($D$2+1),RAND(),0)*I762&gt;Equity!I762,"Yes","")</f>
        <v/>
      </c>
      <c r="K762" s="6">
        <f t="shared" ca="1" si="132"/>
        <v>234.95424113270599</v>
      </c>
      <c r="L762" s="21" t="str">
        <f ca="1">IF(IF(RANDBETWEEN(1,$A$3)&lt;($D$2+1),RAND(),0)*K762&gt;Equity!K762,"Yes","")</f>
        <v/>
      </c>
      <c r="M762" s="6">
        <f t="shared" ca="1" si="133"/>
        <v>280.11823671762272</v>
      </c>
      <c r="N762" s="21" t="str">
        <f ca="1">IF(IF(RANDBETWEEN(1,$A$3)&lt;($D$2+1),RAND(),0)*M762&gt;Equity!M762,"Yes","")</f>
        <v/>
      </c>
      <c r="O762" s="6">
        <f t="shared" ca="1" si="134"/>
        <v>326.64012723222106</v>
      </c>
      <c r="P762" s="21" t="str">
        <f ca="1">IF(IF(RANDBETWEEN(1,$A$3)&lt;($D$2+1),RAND(),0)*O762&gt;Equity!O762,"Yes","")</f>
        <v/>
      </c>
      <c r="Q762" s="6">
        <f t="shared" ca="1" si="135"/>
        <v>313.79093080447376</v>
      </c>
      <c r="R762" s="21" t="str">
        <f ca="1">IF(IF(RANDBETWEEN(1,$A$3)&lt;($D$2+1),RAND(),0)*Q762&gt;Equity!Q762,"Yes","")</f>
        <v/>
      </c>
      <c r="S762" s="6">
        <f t="shared" ca="1" si="136"/>
        <v>361.61268528315748</v>
      </c>
      <c r="T762" s="21" t="str">
        <f ca="1">IF(IF(RANDBETWEEN(1,$A$3)&lt;($D$2+1),RAND(),0)*S762&gt;Equity!S762,"Yes","")</f>
        <v/>
      </c>
      <c r="U762" s="6">
        <f t="shared" ca="1" si="137"/>
        <v>336.70166894445919</v>
      </c>
      <c r="V762" s="21" t="str">
        <f ca="1">IF(IF(RANDBETWEEN(1,$A$3)&lt;($D$2+1),RAND(),0)*U762&gt;Equity!U762,"Yes","")</f>
        <v/>
      </c>
      <c r="W762" s="6">
        <f t="shared" ca="1" si="138"/>
        <v>359.24478438500603</v>
      </c>
    </row>
    <row r="763" spans="2:23" x14ac:dyDescent="0.3">
      <c r="B763" s="4">
        <v>760</v>
      </c>
      <c r="C763" s="40">
        <v>270.54834514981007</v>
      </c>
      <c r="D763" s="21" t="str">
        <f ca="1">IF(IF(RANDBETWEEN(1,$A$3)=1,RANDBETWEEN(0,Overview!$K$19)/100)*C763&gt;'liquid Assets'!C763,"Yes","")</f>
        <v/>
      </c>
      <c r="E763" s="6">
        <f t="shared" ca="1" si="129"/>
        <v>260.90163140760006</v>
      </c>
      <c r="F763" s="21" t="str">
        <f ca="1">IF(IF(RANDBETWEEN(1,$A$3)&lt;($D$2+1),RAND(),0)*E763&gt;Equity!E763,"Yes","")</f>
        <v/>
      </c>
      <c r="G763" s="6">
        <f t="shared" ca="1" si="130"/>
        <v>259.0223416308462</v>
      </c>
      <c r="H763" s="21" t="str">
        <f ca="1">IF(IF(RANDBETWEEN(1,$A$3)&lt;($D$2+1),RAND(),0)*G763&gt;Equity!G763,"Yes","")</f>
        <v/>
      </c>
      <c r="I763" s="6">
        <f t="shared" ca="1" si="131"/>
        <v>254.26048882927728</v>
      </c>
      <c r="J763" s="21" t="str">
        <f ca="1">IF(IF(RANDBETWEEN(1,$A$3)&lt;($D$2+1),RAND(),0)*I763&gt;Equity!I763,"Yes","")</f>
        <v/>
      </c>
      <c r="K763" s="6">
        <f t="shared" ca="1" si="132"/>
        <v>256.96464200855542</v>
      </c>
      <c r="L763" s="21" t="str">
        <f ca="1">IF(IF(RANDBETWEEN(1,$A$3)&lt;($D$2+1),RAND(),0)*K763&gt;Equity!K763,"Yes","")</f>
        <v/>
      </c>
      <c r="M763" s="6">
        <f t="shared" ca="1" si="133"/>
        <v>295.81306560231303</v>
      </c>
      <c r="N763" s="21" t="str">
        <f ca="1">IF(IF(RANDBETWEEN(1,$A$3)&lt;($D$2+1),RAND(),0)*M763&gt;Equity!M763,"Yes","")</f>
        <v/>
      </c>
      <c r="O763" s="6">
        <f t="shared" ca="1" si="134"/>
        <v>345.53575548506257</v>
      </c>
      <c r="P763" s="21" t="str">
        <f ca="1">IF(IF(RANDBETWEEN(1,$A$3)&lt;($D$2+1),RAND(),0)*O763&gt;Equity!O763,"Yes","")</f>
        <v/>
      </c>
      <c r="Q763" s="6">
        <f t="shared" ca="1" si="135"/>
        <v>316.67460533483433</v>
      </c>
      <c r="R763" s="21" t="str">
        <f ca="1">IF(IF(RANDBETWEEN(1,$A$3)&lt;($D$2+1),RAND(),0)*Q763&gt;Equity!Q763,"Yes","")</f>
        <v/>
      </c>
      <c r="S763" s="6">
        <f t="shared" ca="1" si="136"/>
        <v>301.67734613383135</v>
      </c>
      <c r="T763" s="21" t="str">
        <f ca="1">IF(IF(RANDBETWEEN(1,$A$3)&lt;($D$2+1),RAND(),0)*S763&gt;Equity!S763,"Yes","")</f>
        <v/>
      </c>
      <c r="U763" s="6">
        <f t="shared" ca="1" si="137"/>
        <v>345.79720327598358</v>
      </c>
      <c r="V763" s="21" t="str">
        <f ca="1">IF(IF(RANDBETWEEN(1,$A$3)&lt;($D$2+1),RAND(),0)*U763&gt;Equity!U763,"Yes","")</f>
        <v/>
      </c>
      <c r="W763" s="6">
        <f t="shared" ca="1" si="138"/>
        <v>386.24843942946313</v>
      </c>
    </row>
    <row r="764" spans="2:23" x14ac:dyDescent="0.3">
      <c r="B764" s="4">
        <v>761</v>
      </c>
      <c r="C764" s="40">
        <v>270.10828410073486</v>
      </c>
      <c r="D764" s="21" t="str">
        <f ca="1">IF(IF(RANDBETWEEN(1,$A$3)=1,RANDBETWEEN(0,Overview!$K$19)/100)*C764&gt;'liquid Assets'!C764,"Yes","")</f>
        <v/>
      </c>
      <c r="E764" s="6">
        <f t="shared" ca="1" si="129"/>
        <v>282.33686489758941</v>
      </c>
      <c r="F764" s="21" t="str">
        <f ca="1">IF(IF(RANDBETWEEN(1,$A$3)&lt;($D$2+1),RAND(),0)*E764&gt;Equity!E764,"Yes","")</f>
        <v/>
      </c>
      <c r="G764" s="6">
        <f t="shared" ca="1" si="130"/>
        <v>327.53404094828278</v>
      </c>
      <c r="H764" s="21" t="str">
        <f ca="1">IF(IF(RANDBETWEEN(1,$A$3)&lt;($D$2+1),RAND(),0)*G764&gt;Equity!G764,"Yes","")</f>
        <v/>
      </c>
      <c r="I764" s="6">
        <f t="shared" ca="1" si="131"/>
        <v>347.70971440623595</v>
      </c>
      <c r="J764" s="21" t="str">
        <f ca="1">IF(IF(RANDBETWEEN(1,$A$3)&lt;($D$2+1),RAND(),0)*I764&gt;Equity!I764,"Yes","")</f>
        <v/>
      </c>
      <c r="K764" s="6">
        <f t="shared" ca="1" si="132"/>
        <v>316.00271123677101</v>
      </c>
      <c r="L764" s="21" t="str">
        <f ca="1">IF(IF(RANDBETWEEN(1,$A$3)&lt;($D$2+1),RAND(),0)*K764&gt;Equity!K764,"Yes","")</f>
        <v/>
      </c>
      <c r="M764" s="6">
        <f t="shared" ca="1" si="133"/>
        <v>302.11653710802557</v>
      </c>
      <c r="N764" s="21" t="str">
        <f ca="1">IF(IF(RANDBETWEEN(1,$A$3)&lt;($D$2+1),RAND(),0)*M764&gt;Equity!M764,"Yes","")</f>
        <v/>
      </c>
      <c r="O764" s="6">
        <f t="shared" ca="1" si="134"/>
        <v>245.6159132754911</v>
      </c>
      <c r="P764" s="21" t="str">
        <f ca="1">IF(IF(RANDBETWEEN(1,$A$3)&lt;($D$2+1),RAND(),0)*O764&gt;Equity!O764,"Yes","")</f>
        <v/>
      </c>
      <c r="Q764" s="6">
        <f t="shared" ca="1" si="135"/>
        <v>218.11429128550179</v>
      </c>
      <c r="R764" s="21" t="str">
        <f ca="1">IF(IF(RANDBETWEEN(1,$A$3)&lt;($D$2+1),RAND(),0)*Q764&gt;Equity!Q764,"Yes","")</f>
        <v/>
      </c>
      <c r="S764" s="6">
        <f t="shared" ca="1" si="136"/>
        <v>223.37562039346346</v>
      </c>
      <c r="T764" s="21" t="str">
        <f ca="1">IF(IF(RANDBETWEEN(1,$A$3)&lt;($D$2+1),RAND(),0)*S764&gt;Equity!S764,"Yes","")</f>
        <v/>
      </c>
      <c r="U764" s="6">
        <f t="shared" ca="1" si="137"/>
        <v>257.21509311258143</v>
      </c>
      <c r="V764" s="21" t="str">
        <f ca="1">IF(IF(RANDBETWEEN(1,$A$3)&lt;($D$2+1),RAND(),0)*U764&gt;Equity!U764,"Yes","")</f>
        <v/>
      </c>
      <c r="W764" s="6">
        <f t="shared" ca="1" si="138"/>
        <v>287.60947734453634</v>
      </c>
    </row>
    <row r="765" spans="2:23" x14ac:dyDescent="0.3">
      <c r="B765" s="4">
        <v>762</v>
      </c>
      <c r="C765" s="40">
        <v>269.66951531247315</v>
      </c>
      <c r="D765" s="21" t="str">
        <f ca="1">IF(IF(RANDBETWEEN(1,$A$3)=1,RANDBETWEEN(0,Overview!$K$19)/100)*C765&gt;'liquid Assets'!C765,"Yes","")</f>
        <v/>
      </c>
      <c r="E765" s="6">
        <f t="shared" ca="1" si="129"/>
        <v>286.69474490490779</v>
      </c>
      <c r="F765" s="21" t="str">
        <f ca="1">IF(IF(RANDBETWEEN(1,$A$3)&lt;($D$2+1),RAND(),0)*E765&gt;Equity!E765,"Yes","")</f>
        <v/>
      </c>
      <c r="G765" s="6">
        <f t="shared" ca="1" si="130"/>
        <v>311.92204116019207</v>
      </c>
      <c r="H765" s="21" t="str">
        <f ca="1">IF(IF(RANDBETWEEN(1,$A$3)&lt;($D$2+1),RAND(),0)*G765&gt;Equity!G765,"Yes","")</f>
        <v/>
      </c>
      <c r="I765" s="6">
        <f t="shared" ca="1" si="131"/>
        <v>368.13499778640886</v>
      </c>
      <c r="J765" s="21" t="str">
        <f ca="1">IF(IF(RANDBETWEEN(1,$A$3)&lt;($D$2+1),RAND(),0)*I765&gt;Equity!I765,"Yes","")</f>
        <v/>
      </c>
      <c r="K765" s="6">
        <f t="shared" ca="1" si="132"/>
        <v>360.05591327990771</v>
      </c>
      <c r="L765" s="21" t="str">
        <f ca="1">IF(IF(RANDBETWEEN(1,$A$3)&lt;($D$2+1),RAND(),0)*K765&gt;Equity!K765,"Yes","")</f>
        <v/>
      </c>
      <c r="M765" s="6">
        <f t="shared" ca="1" si="133"/>
        <v>374.27104782437033</v>
      </c>
      <c r="N765" s="21" t="str">
        <f ca="1">IF(IF(RANDBETWEEN(1,$A$3)&lt;($D$2+1),RAND(),0)*M765&gt;Equity!M765,"Yes","")</f>
        <v/>
      </c>
      <c r="O765" s="6">
        <f t="shared" ca="1" si="134"/>
        <v>392.99323734434182</v>
      </c>
      <c r="P765" s="21" t="str">
        <f ca="1">IF(IF(RANDBETWEEN(1,$A$3)&lt;($D$2+1),RAND(),0)*O765&gt;Equity!O765,"Yes","")</f>
        <v/>
      </c>
      <c r="Q765" s="6">
        <f t="shared" ca="1" si="135"/>
        <v>392.43830701109596</v>
      </c>
      <c r="R765" s="21" t="str">
        <f ca="1">IF(IF(RANDBETWEEN(1,$A$3)&lt;($D$2+1),RAND(),0)*Q765&gt;Equity!Q765,"Yes","")</f>
        <v/>
      </c>
      <c r="S765" s="6">
        <f t="shared" ca="1" si="136"/>
        <v>416.32877178708139</v>
      </c>
      <c r="T765" s="21" t="str">
        <f ca="1">IF(IF(RANDBETWEEN(1,$A$3)&lt;($D$2+1),RAND(),0)*S765&gt;Equity!S765,"Yes","")</f>
        <v/>
      </c>
      <c r="U765" s="6">
        <f t="shared" ca="1" si="137"/>
        <v>486.87777830941548</v>
      </c>
      <c r="V765" s="21" t="str">
        <f ca="1">IF(IF(RANDBETWEEN(1,$A$3)&lt;($D$2+1),RAND(),0)*U765&gt;Equity!U765,"Yes","")</f>
        <v/>
      </c>
      <c r="W765" s="6">
        <f t="shared" ca="1" si="138"/>
        <v>452.67774326424069</v>
      </c>
    </row>
    <row r="766" spans="2:23" x14ac:dyDescent="0.3">
      <c r="B766" s="4">
        <v>763</v>
      </c>
      <c r="C766" s="40">
        <v>269.23203330181673</v>
      </c>
      <c r="D766" s="21" t="str">
        <f ca="1">IF(IF(RANDBETWEEN(1,$A$3)=1,RANDBETWEEN(0,Overview!$K$19)/100)*C766&gt;'liquid Assets'!C766,"Yes","")</f>
        <v/>
      </c>
      <c r="E766" s="6">
        <f t="shared" ca="1" si="129"/>
        <v>279.17187051366955</v>
      </c>
      <c r="F766" s="21" t="str">
        <f ca="1">IF(IF(RANDBETWEEN(1,$A$3)&lt;($D$2+1),RAND(),0)*E766&gt;Equity!E766,"Yes","")</f>
        <v/>
      </c>
      <c r="G766" s="6">
        <f t="shared" ca="1" si="130"/>
        <v>243.13376255240706</v>
      </c>
      <c r="H766" s="21" t="str">
        <f ca="1">IF(IF(RANDBETWEEN(1,$A$3)&lt;($D$2+1),RAND(),0)*G766&gt;Equity!G766,"Yes","")</f>
        <v/>
      </c>
      <c r="I766" s="6">
        <f t="shared" ca="1" si="131"/>
        <v>228.09230184042576</v>
      </c>
      <c r="J766" s="21" t="str">
        <f ca="1">IF(IF(RANDBETWEEN(1,$A$3)&lt;($D$2+1),RAND(),0)*I766&gt;Equity!I766,"Yes","")</f>
        <v/>
      </c>
      <c r="K766" s="6">
        <f t="shared" ca="1" si="132"/>
        <v>221.49077013694671</v>
      </c>
      <c r="L766" s="21" t="str">
        <f ca="1">IF(IF(RANDBETWEEN(1,$A$3)&lt;($D$2+1),RAND(),0)*K766&gt;Equity!K766,"Yes","")</f>
        <v/>
      </c>
      <c r="M766" s="6">
        <f t="shared" ca="1" si="133"/>
        <v>184.01509530933421</v>
      </c>
      <c r="N766" s="21" t="str">
        <f ca="1">IF(IF(RANDBETWEEN(1,$A$3)&lt;($D$2+1),RAND(),0)*M766&gt;Equity!M766,"Yes","")</f>
        <v/>
      </c>
      <c r="O766" s="6">
        <f t="shared" ca="1" si="134"/>
        <v>151.30303119605998</v>
      </c>
      <c r="P766" s="21" t="str">
        <f ca="1">IF(IF(RANDBETWEEN(1,$A$3)&lt;($D$2+1),RAND(),0)*O766&gt;Equity!O766,"Yes","")</f>
        <v/>
      </c>
      <c r="Q766" s="6">
        <f t="shared" ca="1" si="135"/>
        <v>157.34594160187419</v>
      </c>
      <c r="R766" s="21" t="str">
        <f ca="1">IF(IF(RANDBETWEEN(1,$A$3)&lt;($D$2+1),RAND(),0)*Q766&gt;Equity!Q766,"Yes","")</f>
        <v/>
      </c>
      <c r="S766" s="6">
        <f t="shared" ca="1" si="136"/>
        <v>157.27957942433102</v>
      </c>
      <c r="T766" s="21" t="str">
        <f ca="1">IF(IF(RANDBETWEEN(1,$A$3)&lt;($D$2+1),RAND(),0)*S766&gt;Equity!S766,"Yes","")</f>
        <v/>
      </c>
      <c r="U766" s="6">
        <f t="shared" ca="1" si="137"/>
        <v>164.45255089722005</v>
      </c>
      <c r="V766" s="21" t="str">
        <f ca="1">IF(IF(RANDBETWEEN(1,$A$3)&lt;($D$2+1),RAND(),0)*U766&gt;Equity!U766,"Yes","")</f>
        <v/>
      </c>
      <c r="W766" s="6">
        <f t="shared" ca="1" si="138"/>
        <v>180.73086517464779</v>
      </c>
    </row>
    <row r="767" spans="2:23" x14ac:dyDescent="0.3">
      <c r="B767" s="4">
        <v>764</v>
      </c>
      <c r="C767" s="40">
        <v>268.79583261596974</v>
      </c>
      <c r="D767" s="21" t="str">
        <f ca="1">IF(IF(RANDBETWEEN(1,$A$3)=1,RANDBETWEEN(0,Overview!$K$19)/100)*C767&gt;'liquid Assets'!C767,"Yes","")</f>
        <v/>
      </c>
      <c r="E767" s="6">
        <f t="shared" ca="1" si="129"/>
        <v>225.39179750305183</v>
      </c>
      <c r="F767" s="21" t="str">
        <f ca="1">IF(IF(RANDBETWEEN(1,$A$3)&lt;($D$2+1),RAND(),0)*E767&gt;Equity!E767,"Yes","")</f>
        <v/>
      </c>
      <c r="G767" s="6">
        <f t="shared" ca="1" si="130"/>
        <v>250.51384314537901</v>
      </c>
      <c r="H767" s="21" t="str">
        <f ca="1">IF(IF(RANDBETWEEN(1,$A$3)&lt;($D$2+1),RAND(),0)*G767&gt;Equity!G767,"Yes","")</f>
        <v/>
      </c>
      <c r="I767" s="6">
        <f t="shared" ca="1" si="131"/>
        <v>260.03407760644666</v>
      </c>
      <c r="J767" s="21" t="str">
        <f ca="1">IF(IF(RANDBETWEEN(1,$A$3)&lt;($D$2+1),RAND(),0)*I767&gt;Equity!I767,"Yes","")</f>
        <v/>
      </c>
      <c r="K767" s="6">
        <f t="shared" ca="1" si="132"/>
        <v>281.23533074337735</v>
      </c>
      <c r="L767" s="21" t="str">
        <f ca="1">IF(IF(RANDBETWEEN(1,$A$3)&lt;($D$2+1),RAND(),0)*K767&gt;Equity!K767,"Yes","")</f>
        <v/>
      </c>
      <c r="M767" s="6">
        <f t="shared" ca="1" si="133"/>
        <v>233.51312986001651</v>
      </c>
      <c r="N767" s="21" t="str">
        <f ca="1">IF(IF(RANDBETWEEN(1,$A$3)&lt;($D$2+1),RAND(),0)*M767&gt;Equity!M767,"Yes","")</f>
        <v/>
      </c>
      <c r="O767" s="6">
        <f t="shared" ca="1" si="134"/>
        <v>209.07126504287217</v>
      </c>
      <c r="P767" s="21" t="str">
        <f ca="1">IF(IF(RANDBETWEEN(1,$A$3)&lt;($D$2+1),RAND(),0)*O767&gt;Equity!O767,"Yes","")</f>
        <v/>
      </c>
      <c r="Q767" s="6">
        <f t="shared" ca="1" si="135"/>
        <v>212.60652145231791</v>
      </c>
      <c r="R767" s="21" t="str">
        <f ca="1">IF(IF(RANDBETWEEN(1,$A$3)&lt;($D$2+1),RAND(),0)*Q767&gt;Equity!Q767,"Yes","")</f>
        <v/>
      </c>
      <c r="S767" s="6">
        <f t="shared" ca="1" si="136"/>
        <v>184.46070033523606</v>
      </c>
      <c r="T767" s="21" t="str">
        <f ca="1">IF(IF(RANDBETWEEN(1,$A$3)&lt;($D$2+1),RAND(),0)*S767&gt;Equity!S767,"Yes","")</f>
        <v/>
      </c>
      <c r="U767" s="6">
        <f t="shared" ca="1" si="137"/>
        <v>220.32194644683588</v>
      </c>
      <c r="V767" s="21" t="str">
        <f ca="1">IF(IF(RANDBETWEEN(1,$A$3)&lt;($D$2+1),RAND(),0)*U767&gt;Equity!U767,"Yes","")</f>
        <v/>
      </c>
      <c r="W767" s="6">
        <f t="shared" ca="1" si="138"/>
        <v>177.70642864690612</v>
      </c>
    </row>
    <row r="768" spans="2:23" x14ac:dyDescent="0.3">
      <c r="B768" s="4">
        <v>765</v>
      </c>
      <c r="C768" s="40">
        <v>268.36090783233931</v>
      </c>
      <c r="D768" s="21" t="str">
        <f ca="1">IF(IF(RANDBETWEEN(1,$A$3)=1,RANDBETWEEN(0,Overview!$K$19)/100)*C768&gt;'liquid Assets'!C768,"Yes","")</f>
        <v/>
      </c>
      <c r="E768" s="6">
        <f t="shared" ca="1" si="129"/>
        <v>231.93233674929999</v>
      </c>
      <c r="F768" s="21" t="str">
        <f ca="1">IF(IF(RANDBETWEEN(1,$A$3)&lt;($D$2+1),RAND(),0)*E768&gt;Equity!E768,"Yes","")</f>
        <v/>
      </c>
      <c r="G768" s="6">
        <f t="shared" ca="1" si="130"/>
        <v>252.71459720235532</v>
      </c>
      <c r="H768" s="21" t="str">
        <f ca="1">IF(IF(RANDBETWEEN(1,$A$3)&lt;($D$2+1),RAND(),0)*G768&gt;Equity!G768,"Yes","")</f>
        <v/>
      </c>
      <c r="I768" s="6">
        <f t="shared" ca="1" si="131"/>
        <v>279.50791789455826</v>
      </c>
      <c r="J768" s="21" t="str">
        <f ca="1">IF(IF(RANDBETWEEN(1,$A$3)&lt;($D$2+1),RAND(),0)*I768&gt;Equity!I768,"Yes","")</f>
        <v/>
      </c>
      <c r="K768" s="6">
        <f t="shared" ca="1" si="132"/>
        <v>329.49808650010999</v>
      </c>
      <c r="L768" s="21" t="str">
        <f ca="1">IF(IF(RANDBETWEEN(1,$A$3)&lt;($D$2+1),RAND(),0)*K768&gt;Equity!K768,"Yes","")</f>
        <v/>
      </c>
      <c r="M768" s="6">
        <f t="shared" ca="1" si="133"/>
        <v>275.14918730611441</v>
      </c>
      <c r="N768" s="21" t="str">
        <f ca="1">IF(IF(RANDBETWEEN(1,$A$3)&lt;($D$2+1),RAND(),0)*M768&gt;Equity!M768,"Yes","")</f>
        <v/>
      </c>
      <c r="O768" s="6">
        <f t="shared" ca="1" si="134"/>
        <v>223.49630894693919</v>
      </c>
      <c r="P768" s="21" t="str">
        <f ca="1">IF(IF(RANDBETWEEN(1,$A$3)&lt;($D$2+1),RAND(),0)*O768&gt;Equity!O768,"Yes","")</f>
        <v/>
      </c>
      <c r="Q768" s="6">
        <f t="shared" ca="1" si="135"/>
        <v>256.52416489634817</v>
      </c>
      <c r="R768" s="21" t="str">
        <f ca="1">IF(IF(RANDBETWEEN(1,$A$3)&lt;($D$2+1),RAND(),0)*Q768&gt;Equity!Q768,"Yes","")</f>
        <v/>
      </c>
      <c r="S768" s="6">
        <f t="shared" ca="1" si="136"/>
        <v>294.76778142178136</v>
      </c>
      <c r="T768" s="21" t="str">
        <f ca="1">IF(IF(RANDBETWEEN(1,$A$3)&lt;($D$2+1),RAND(),0)*S768&gt;Equity!S768,"Yes","")</f>
        <v/>
      </c>
      <c r="U768" s="6">
        <f t="shared" ca="1" si="137"/>
        <v>310.32257670964765</v>
      </c>
      <c r="V768" s="21" t="str">
        <f ca="1">IF(IF(RANDBETWEEN(1,$A$3)&lt;($D$2+1),RAND(),0)*U768&gt;Equity!U768,"Yes","")</f>
        <v/>
      </c>
      <c r="W768" s="6">
        <f t="shared" ca="1" si="138"/>
        <v>266.87530587410976</v>
      </c>
    </row>
    <row r="769" spans="2:23" x14ac:dyDescent="0.3">
      <c r="B769" s="4">
        <v>766</v>
      </c>
      <c r="C769" s="40">
        <v>267.927253558328</v>
      </c>
      <c r="D769" s="21" t="str">
        <f ca="1">IF(IF(RANDBETWEEN(1,$A$3)=1,RANDBETWEEN(0,Overview!$K$19)/100)*C769&gt;'liquid Assets'!C769,"Yes","")</f>
        <v/>
      </c>
      <c r="E769" s="6">
        <f t="shared" ca="1" si="129"/>
        <v>310.91826531835778</v>
      </c>
      <c r="F769" s="21" t="str">
        <f ca="1">IF(IF(RANDBETWEEN(1,$A$3)&lt;($D$2+1),RAND(),0)*E769&gt;Equity!E769,"Yes","")</f>
        <v/>
      </c>
      <c r="G769" s="6">
        <f t="shared" ca="1" si="130"/>
        <v>348.34587909070706</v>
      </c>
      <c r="H769" s="21" t="str">
        <f ca="1">IF(IF(RANDBETWEEN(1,$A$3)&lt;($D$2+1),RAND(),0)*G769&gt;Equity!G769,"Yes","")</f>
        <v/>
      </c>
      <c r="I769" s="6">
        <f t="shared" ca="1" si="131"/>
        <v>337.79391358269351</v>
      </c>
      <c r="J769" s="21" t="str">
        <f ca="1">IF(IF(RANDBETWEEN(1,$A$3)&lt;($D$2+1),RAND(),0)*I769&gt;Equity!I769,"Yes","")</f>
        <v/>
      </c>
      <c r="K769" s="6">
        <f t="shared" ca="1" si="132"/>
        <v>359.68532480983782</v>
      </c>
      <c r="L769" s="21" t="str">
        <f ca="1">IF(IF(RANDBETWEEN(1,$A$3)&lt;($D$2+1),RAND(),0)*K769&gt;Equity!K769,"Yes","")</f>
        <v/>
      </c>
      <c r="M769" s="6">
        <f t="shared" ca="1" si="133"/>
        <v>412.46619019568834</v>
      </c>
      <c r="N769" s="21" t="str">
        <f ca="1">IF(IF(RANDBETWEEN(1,$A$3)&lt;($D$2+1),RAND(),0)*M769&gt;Equity!M769,"Yes","")</f>
        <v/>
      </c>
      <c r="O769" s="6">
        <f t="shared" ca="1" si="134"/>
        <v>465.90363570596088</v>
      </c>
      <c r="P769" s="21" t="str">
        <f ca="1">IF(IF(RANDBETWEEN(1,$A$3)&lt;($D$2+1),RAND(),0)*O769&gt;Equity!O769,"Yes","")</f>
        <v/>
      </c>
      <c r="Q769" s="6">
        <f t="shared" ca="1" si="135"/>
        <v>396.30479173875648</v>
      </c>
      <c r="R769" s="21" t="str">
        <f ca="1">IF(IF(RANDBETWEEN(1,$A$3)&lt;($D$2+1),RAND(),0)*Q769&gt;Equity!Q769,"Yes","")</f>
        <v/>
      </c>
      <c r="S769" s="6">
        <f t="shared" ca="1" si="136"/>
        <v>464.8211817654464</v>
      </c>
      <c r="T769" s="21" t="str">
        <f ca="1">IF(IF(RANDBETWEEN(1,$A$3)&lt;($D$2+1),RAND(),0)*S769&gt;Equity!S769,"Yes","")</f>
        <v/>
      </c>
      <c r="U769" s="6">
        <f t="shared" ca="1" si="137"/>
        <v>398.6199151496391</v>
      </c>
      <c r="V769" s="21" t="str">
        <f ca="1">IF(IF(RANDBETWEEN(1,$A$3)&lt;($D$2+1),RAND(),0)*U769&gt;Equity!U769,"Yes","")</f>
        <v/>
      </c>
      <c r="W769" s="6">
        <f t="shared" ca="1" si="138"/>
        <v>456.67469957266815</v>
      </c>
    </row>
    <row r="770" spans="2:23" x14ac:dyDescent="0.3">
      <c r="B770" s="4">
        <v>767</v>
      </c>
      <c r="C770" s="40">
        <v>267.49486443113119</v>
      </c>
      <c r="D770" s="21" t="str">
        <f ca="1">IF(IF(RANDBETWEEN(1,$A$3)=1,RANDBETWEEN(0,Overview!$K$19)/100)*C770&gt;'liquid Assets'!C770,"Yes","")</f>
        <v/>
      </c>
      <c r="E770" s="6">
        <f t="shared" ca="1" si="129"/>
        <v>303.87324034887376</v>
      </c>
      <c r="F770" s="21" t="str">
        <f ca="1">IF(IF(RANDBETWEEN(1,$A$3)&lt;($D$2+1),RAND(),0)*E770&gt;Equity!E770,"Yes","")</f>
        <v/>
      </c>
      <c r="G770" s="6">
        <f t="shared" ca="1" si="130"/>
        <v>325.70758038094897</v>
      </c>
      <c r="H770" s="21" t="str">
        <f ca="1">IF(IF(RANDBETWEEN(1,$A$3)&lt;($D$2+1),RAND(),0)*G770&gt;Equity!G770,"Yes","")</f>
        <v/>
      </c>
      <c r="I770" s="6">
        <f t="shared" ca="1" si="131"/>
        <v>287.3257388400711</v>
      </c>
      <c r="J770" s="21" t="str">
        <f ca="1">IF(IF(RANDBETWEEN(1,$A$3)&lt;($D$2+1),RAND(),0)*I770&gt;Equity!I770,"Yes","")</f>
        <v/>
      </c>
      <c r="K770" s="6">
        <f t="shared" ca="1" si="132"/>
        <v>243.01735524076605</v>
      </c>
      <c r="L770" s="21" t="str">
        <f ca="1">IF(IF(RANDBETWEEN(1,$A$3)&lt;($D$2+1),RAND(),0)*K770&gt;Equity!K770,"Yes","")</f>
        <v/>
      </c>
      <c r="M770" s="6">
        <f t="shared" ca="1" si="133"/>
        <v>239.29096183398462</v>
      </c>
      <c r="N770" s="21" t="str">
        <f ca="1">IF(IF(RANDBETWEEN(1,$A$3)&lt;($D$2+1),RAND(),0)*M770&gt;Equity!M770,"Yes","")</f>
        <v/>
      </c>
      <c r="O770" s="6">
        <f t="shared" ca="1" si="134"/>
        <v>260.27793787606805</v>
      </c>
      <c r="P770" s="21" t="str">
        <f ca="1">IF(IF(RANDBETWEEN(1,$A$3)&lt;($D$2+1),RAND(),0)*O770&gt;Equity!O770,"Yes","")</f>
        <v/>
      </c>
      <c r="Q770" s="6">
        <f t="shared" ca="1" si="135"/>
        <v>284.74536760365362</v>
      </c>
      <c r="R770" s="21" t="str">
        <f ca="1">IF(IF(RANDBETWEEN(1,$A$3)&lt;($D$2+1),RAND(),0)*Q770&gt;Equity!Q770,"Yes","")</f>
        <v/>
      </c>
      <c r="S770" s="6">
        <f t="shared" ca="1" si="136"/>
        <v>271.91688887970241</v>
      </c>
      <c r="T770" s="21" t="str">
        <f ca="1">IF(IF(RANDBETWEEN(1,$A$3)&lt;($D$2+1),RAND(),0)*S770&gt;Equity!S770,"Yes","")</f>
        <v/>
      </c>
      <c r="U770" s="6">
        <f t="shared" ca="1" si="137"/>
        <v>304.45742173929017</v>
      </c>
      <c r="V770" s="21" t="str">
        <f ca="1">IF(IF(RANDBETWEEN(1,$A$3)&lt;($D$2+1),RAND(),0)*U770&gt;Equity!U770,"Yes","")</f>
        <v/>
      </c>
      <c r="W770" s="6">
        <f t="shared" ca="1" si="138"/>
        <v>351.46274069547559</v>
      </c>
    </row>
    <row r="771" spans="2:23" x14ac:dyDescent="0.3">
      <c r="B771" s="4">
        <v>768</v>
      </c>
      <c r="C771" s="40">
        <v>267.06373511753208</v>
      </c>
      <c r="D771" s="21" t="str">
        <f ca="1">IF(IF(RANDBETWEEN(1,$A$3)=1,RANDBETWEEN(0,Overview!$K$19)/100)*C771&gt;'liquid Assets'!C771,"Yes","")</f>
        <v/>
      </c>
      <c r="E771" s="6">
        <f t="shared" ca="1" si="129"/>
        <v>300.95763464749848</v>
      </c>
      <c r="F771" s="21" t="str">
        <f ca="1">IF(IF(RANDBETWEEN(1,$A$3)&lt;($D$2+1),RAND(),0)*E771&gt;Equity!E771,"Yes","")</f>
        <v/>
      </c>
      <c r="G771" s="6">
        <f t="shared" ca="1" si="130"/>
        <v>250.42914880918457</v>
      </c>
      <c r="H771" s="21" t="str">
        <f ca="1">IF(IF(RANDBETWEEN(1,$A$3)&lt;($D$2+1),RAND(),0)*G771&gt;Equity!G771,"Yes","")</f>
        <v/>
      </c>
      <c r="I771" s="6">
        <f t="shared" ca="1" si="131"/>
        <v>239.82574171018766</v>
      </c>
      <c r="J771" s="21" t="str">
        <f ca="1">IF(IF(RANDBETWEEN(1,$A$3)&lt;($D$2+1),RAND(),0)*I771&gt;Equity!I771,"Yes","")</f>
        <v/>
      </c>
      <c r="K771" s="6">
        <f t="shared" ca="1" si="132"/>
        <v>282.20066384021453</v>
      </c>
      <c r="L771" s="21" t="str">
        <f ca="1">IF(IF(RANDBETWEEN(1,$A$3)&lt;($D$2+1),RAND(),0)*K771&gt;Equity!K771,"Yes","")</f>
        <v/>
      </c>
      <c r="M771" s="6">
        <f t="shared" ca="1" si="133"/>
        <v>336.34195139015583</v>
      </c>
      <c r="N771" s="21" t="str">
        <f ca="1">IF(IF(RANDBETWEEN(1,$A$3)&lt;($D$2+1),RAND(),0)*M771&gt;Equity!M771,"Yes","")</f>
        <v/>
      </c>
      <c r="O771" s="6">
        <f t="shared" ca="1" si="134"/>
        <v>285.18545859545759</v>
      </c>
      <c r="P771" s="21" t="str">
        <f ca="1">IF(IF(RANDBETWEEN(1,$A$3)&lt;($D$2+1),RAND(),0)*O771&gt;Equity!O771,"Yes","")</f>
        <v/>
      </c>
      <c r="Q771" s="6">
        <f t="shared" ca="1" si="135"/>
        <v>315.87274169480884</v>
      </c>
      <c r="R771" s="21" t="str">
        <f ca="1">IF(IF(RANDBETWEEN(1,$A$3)&lt;($D$2+1),RAND(),0)*Q771&gt;Equity!Q771,"Yes","")</f>
        <v/>
      </c>
      <c r="S771" s="6">
        <f t="shared" ca="1" si="136"/>
        <v>318.03528100808393</v>
      </c>
      <c r="T771" s="21" t="str">
        <f ca="1">IF(IF(RANDBETWEEN(1,$A$3)&lt;($D$2+1),RAND(),0)*S771&gt;Equity!S771,"Yes","")</f>
        <v/>
      </c>
      <c r="U771" s="6">
        <f t="shared" ca="1" si="137"/>
        <v>343.43997918878682</v>
      </c>
      <c r="V771" s="21" t="str">
        <f ca="1">IF(IF(RANDBETWEEN(1,$A$3)&lt;($D$2+1),RAND(),0)*U771&gt;Equity!U771,"Yes","")</f>
        <v/>
      </c>
      <c r="W771" s="6">
        <f t="shared" ca="1" si="138"/>
        <v>390.96381868579522</v>
      </c>
    </row>
    <row r="772" spans="2:23" x14ac:dyDescent="0.3">
      <c r="B772" s="4">
        <v>769</v>
      </c>
      <c r="C772" s="40">
        <v>266.6338603137026</v>
      </c>
      <c r="D772" s="21" t="str">
        <f ca="1">IF(IF(RANDBETWEEN(1,$A$3)=1,RANDBETWEEN(0,Overview!$K$19)/100)*C772&gt;'liquid Assets'!C772,"Yes","")</f>
        <v/>
      </c>
      <c r="E772" s="6">
        <f t="shared" ca="1" si="129"/>
        <v>253.78400688931055</v>
      </c>
      <c r="F772" s="21" t="str">
        <f ca="1">IF(IF(RANDBETWEEN(1,$A$3)&lt;($D$2+1),RAND(),0)*E772&gt;Equity!E772,"Yes","")</f>
        <v/>
      </c>
      <c r="G772" s="6">
        <f t="shared" ca="1" si="130"/>
        <v>251.45718832835163</v>
      </c>
      <c r="H772" s="21" t="str">
        <f ca="1">IF(IF(RANDBETWEEN(1,$A$3)&lt;($D$2+1),RAND(),0)*G772&gt;Equity!G772,"Yes","")</f>
        <v/>
      </c>
      <c r="I772" s="6">
        <f t="shared" ca="1" si="131"/>
        <v>218.90486647933801</v>
      </c>
      <c r="J772" s="21" t="str">
        <f ca="1">IF(IF(RANDBETWEEN(1,$A$3)&lt;($D$2+1),RAND(),0)*I772&gt;Equity!I772,"Yes","")</f>
        <v/>
      </c>
      <c r="K772" s="6">
        <f t="shared" ca="1" si="132"/>
        <v>211.24335634587081</v>
      </c>
      <c r="L772" s="21" t="str">
        <f ca="1">IF(IF(RANDBETWEEN(1,$A$3)&lt;($D$2+1),RAND(),0)*K772&gt;Equity!K772,"Yes","")</f>
        <v/>
      </c>
      <c r="M772" s="6">
        <f t="shared" ca="1" si="133"/>
        <v>171.66750493449248</v>
      </c>
      <c r="N772" s="21" t="str">
        <f ca="1">IF(IF(RANDBETWEEN(1,$A$3)&lt;($D$2+1),RAND(),0)*M772&gt;Equity!M772,"Yes","")</f>
        <v/>
      </c>
      <c r="O772" s="6">
        <f t="shared" ca="1" si="134"/>
        <v>198.23117853495452</v>
      </c>
      <c r="P772" s="21" t="str">
        <f ca="1">IF(IF(RANDBETWEEN(1,$A$3)&lt;($D$2+1),RAND(),0)*O772&gt;Equity!O772,"Yes","")</f>
        <v/>
      </c>
      <c r="Q772" s="6">
        <f t="shared" ca="1" si="135"/>
        <v>162.66301887120511</v>
      </c>
      <c r="R772" s="21" t="str">
        <f ca="1">IF(IF(RANDBETWEEN(1,$A$3)&lt;($D$2+1),RAND(),0)*Q772&gt;Equity!Q772,"Yes","")</f>
        <v/>
      </c>
      <c r="S772" s="6">
        <f t="shared" ca="1" si="136"/>
        <v>140.66440823536908</v>
      </c>
      <c r="T772" s="21" t="str">
        <f ca="1">IF(IF(RANDBETWEEN(1,$A$3)&lt;($D$2+1),RAND(),0)*S772&gt;Equity!S772,"Yes","")</f>
        <v/>
      </c>
      <c r="U772" s="6">
        <f t="shared" ca="1" si="137"/>
        <v>142.66200421983237</v>
      </c>
      <c r="V772" s="21" t="str">
        <f ca="1">IF(IF(RANDBETWEEN(1,$A$3)&lt;($D$2+1),RAND(),0)*U772&gt;Equity!U772,"Yes","")</f>
        <v/>
      </c>
      <c r="W772" s="6">
        <f t="shared" ca="1" si="138"/>
        <v>158.28395542183688</v>
      </c>
    </row>
    <row r="773" spans="2:23" x14ac:dyDescent="0.3">
      <c r="B773" s="4">
        <v>770</v>
      </c>
      <c r="C773" s="40">
        <v>266.20523474499976</v>
      </c>
      <c r="D773" s="21" t="str">
        <f ca="1">IF(IF(RANDBETWEEN(1,$A$3)=1,RANDBETWEEN(0,Overview!$K$19)/100)*C773&gt;'liquid Assets'!C773,"Yes","")</f>
        <v/>
      </c>
      <c r="E773" s="6">
        <f t="shared" ca="1" si="129"/>
        <v>232.45052539643149</v>
      </c>
      <c r="F773" s="21" t="str">
        <f ca="1">IF(IF(RANDBETWEEN(1,$A$3)&lt;($D$2+1),RAND(),0)*E773&gt;Equity!E773,"Yes","")</f>
        <v/>
      </c>
      <c r="G773" s="6">
        <f t="shared" ca="1" si="130"/>
        <v>262.87216467042339</v>
      </c>
      <c r="H773" s="21" t="str">
        <f ca="1">IF(IF(RANDBETWEEN(1,$A$3)&lt;($D$2+1),RAND(),0)*G773&gt;Equity!G773,"Yes","")</f>
        <v/>
      </c>
      <c r="I773" s="6">
        <f t="shared" ca="1" si="131"/>
        <v>303.58381060212446</v>
      </c>
      <c r="J773" s="21" t="str">
        <f ca="1">IF(IF(RANDBETWEEN(1,$A$3)&lt;($D$2+1),RAND(),0)*I773&gt;Equity!I773,"Yes","")</f>
        <v/>
      </c>
      <c r="K773" s="6">
        <f t="shared" ca="1" si="132"/>
        <v>246.25793099154282</v>
      </c>
      <c r="L773" s="21" t="str">
        <f ca="1">IF(IF(RANDBETWEEN(1,$A$3)&lt;($D$2+1),RAND(),0)*K773&gt;Equity!K773,"Yes","")</f>
        <v/>
      </c>
      <c r="M773" s="6">
        <f t="shared" ca="1" si="133"/>
        <v>287.80512863704359</v>
      </c>
      <c r="N773" s="21" t="str">
        <f ca="1">IF(IF(RANDBETWEEN(1,$A$3)&lt;($D$2+1),RAND(),0)*M773&gt;Equity!M773,"Yes","")</f>
        <v/>
      </c>
      <c r="O773" s="6">
        <f t="shared" ca="1" si="134"/>
        <v>326.85852914434156</v>
      </c>
      <c r="P773" s="21" t="str">
        <f ca="1">IF(IF(RANDBETWEEN(1,$A$3)&lt;($D$2+1),RAND(),0)*O773&gt;Equity!O773,"Yes","")</f>
        <v/>
      </c>
      <c r="Q773" s="6">
        <f t="shared" ca="1" si="135"/>
        <v>296.88587674704894</v>
      </c>
      <c r="R773" s="21" t="str">
        <f ca="1">IF(IF(RANDBETWEEN(1,$A$3)&lt;($D$2+1),RAND(),0)*Q773&gt;Equity!Q773,"Yes","")</f>
        <v/>
      </c>
      <c r="S773" s="6">
        <f t="shared" ca="1" si="136"/>
        <v>288.87943704012622</v>
      </c>
      <c r="T773" s="21" t="str">
        <f ca="1">IF(IF(RANDBETWEEN(1,$A$3)&lt;($D$2+1),RAND(),0)*S773&gt;Equity!S773,"Yes","")</f>
        <v/>
      </c>
      <c r="U773" s="6">
        <f t="shared" ca="1" si="137"/>
        <v>235.68598951819394</v>
      </c>
      <c r="V773" s="21" t="str">
        <f ca="1">IF(IF(RANDBETWEEN(1,$A$3)&lt;($D$2+1),RAND(),0)*U773&gt;Equity!U773,"Yes","")</f>
        <v/>
      </c>
      <c r="W773" s="6">
        <f t="shared" ca="1" si="138"/>
        <v>269.73729260408589</v>
      </c>
    </row>
    <row r="774" spans="2:23" x14ac:dyDescent="0.3">
      <c r="B774" s="4">
        <v>771</v>
      </c>
      <c r="C774" s="40">
        <v>265.77785316577058</v>
      </c>
      <c r="D774" s="21" t="str">
        <f ca="1">IF(IF(RANDBETWEEN(1,$A$3)=1,RANDBETWEEN(0,Overview!$K$19)/100)*C774&gt;'liquid Assets'!C774,"Yes","")</f>
        <v/>
      </c>
      <c r="E774" s="6">
        <f t="shared" ca="1" si="129"/>
        <v>246.16350853810272</v>
      </c>
      <c r="F774" s="21" t="str">
        <f ca="1">IF(IF(RANDBETWEEN(1,$A$3)&lt;($D$2+1),RAND(),0)*E774&gt;Equity!E774,"Yes","")</f>
        <v/>
      </c>
      <c r="G774" s="6">
        <f t="shared" ca="1" si="130"/>
        <v>274.6100005476514</v>
      </c>
      <c r="H774" s="21" t="str">
        <f ca="1">IF(IF(RANDBETWEEN(1,$A$3)&lt;($D$2+1),RAND(),0)*G774&gt;Equity!G774,"Yes","")</f>
        <v/>
      </c>
      <c r="I774" s="6">
        <f t="shared" ca="1" si="131"/>
        <v>271.35450691771143</v>
      </c>
      <c r="J774" s="21" t="str">
        <f ca="1">IF(IF(RANDBETWEEN(1,$A$3)&lt;($D$2+1),RAND(),0)*I774&gt;Equity!I774,"Yes","")</f>
        <v/>
      </c>
      <c r="K774" s="6">
        <f t="shared" ca="1" si="132"/>
        <v>254.70294202378025</v>
      </c>
      <c r="L774" s="21" t="str">
        <f ca="1">IF(IF(RANDBETWEEN(1,$A$3)&lt;($D$2+1),RAND(),0)*K774&gt;Equity!K774,"Yes","")</f>
        <v/>
      </c>
      <c r="M774" s="6">
        <f t="shared" ca="1" si="133"/>
        <v>229.79720808626061</v>
      </c>
      <c r="N774" s="21" t="str">
        <f ca="1">IF(IF(RANDBETWEEN(1,$A$3)&lt;($D$2+1),RAND(),0)*M774&gt;Equity!M774,"Yes","")</f>
        <v/>
      </c>
      <c r="O774" s="6">
        <f t="shared" ca="1" si="134"/>
        <v>253.6790431155797</v>
      </c>
      <c r="P774" s="21" t="str">
        <f ca="1">IF(IF(RANDBETWEEN(1,$A$3)&lt;($D$2+1),RAND(),0)*O774&gt;Equity!O774,"Yes","")</f>
        <v/>
      </c>
      <c r="Q774" s="6">
        <f t="shared" ca="1" si="135"/>
        <v>223.3476479535401</v>
      </c>
      <c r="R774" s="21" t="str">
        <f ca="1">IF(IF(RANDBETWEEN(1,$A$3)&lt;($D$2+1),RAND(),0)*Q774&gt;Equity!Q774,"Yes","")</f>
        <v/>
      </c>
      <c r="S774" s="6">
        <f t="shared" ca="1" si="136"/>
        <v>189.14623456869199</v>
      </c>
      <c r="T774" s="21" t="str">
        <f ca="1">IF(IF(RANDBETWEEN(1,$A$3)&lt;($D$2+1),RAND(),0)*S774&gt;Equity!S774,"Yes","")</f>
        <v/>
      </c>
      <c r="U774" s="6">
        <f t="shared" ca="1" si="137"/>
        <v>184.77484253202533</v>
      </c>
      <c r="V774" s="21" t="str">
        <f ca="1">IF(IF(RANDBETWEEN(1,$A$3)&lt;($D$2+1),RAND(),0)*U774&gt;Equity!U774,"Yes","")</f>
        <v/>
      </c>
      <c r="W774" s="6">
        <f t="shared" ca="1" si="138"/>
        <v>218.40091461358315</v>
      </c>
    </row>
    <row r="775" spans="2:23" x14ac:dyDescent="0.3">
      <c r="B775" s="4">
        <v>772</v>
      </c>
      <c r="C775" s="40">
        <v>265.35171035915391</v>
      </c>
      <c r="D775" s="21" t="str">
        <f ca="1">IF(IF(RANDBETWEEN(1,$A$3)=1,RANDBETWEEN(0,Overview!$K$19)/100)*C775&gt;'liquid Assets'!C775,"Yes","")</f>
        <v/>
      </c>
      <c r="E775" s="6">
        <f t="shared" ca="1" si="129"/>
        <v>278.81508244720368</v>
      </c>
      <c r="F775" s="21" t="str">
        <f ca="1">IF(IF(RANDBETWEEN(1,$A$3)&lt;($D$2+1),RAND(),0)*E775&gt;Equity!E775,"Yes","")</f>
        <v/>
      </c>
      <c r="G775" s="6">
        <f t="shared" ca="1" si="130"/>
        <v>257.49545773787776</v>
      </c>
      <c r="H775" s="21" t="str">
        <f ca="1">IF(IF(RANDBETWEEN(1,$A$3)&lt;($D$2+1),RAND(),0)*G775&gt;Equity!G775,"Yes","")</f>
        <v/>
      </c>
      <c r="I775" s="6">
        <f t="shared" ca="1" si="131"/>
        <v>240.0289308346006</v>
      </c>
      <c r="J775" s="21" t="str">
        <f ca="1">IF(IF(RANDBETWEEN(1,$A$3)&lt;($D$2+1),RAND(),0)*I775&gt;Equity!I775,"Yes","")</f>
        <v/>
      </c>
      <c r="K775" s="6">
        <f t="shared" ca="1" si="132"/>
        <v>278.62014669197532</v>
      </c>
      <c r="L775" s="21" t="str">
        <f ca="1">IF(IF(RANDBETWEEN(1,$A$3)&lt;($D$2+1),RAND(),0)*K775&gt;Equity!K775,"Yes","")</f>
        <v/>
      </c>
      <c r="M775" s="6">
        <f t="shared" ca="1" si="133"/>
        <v>305.17277353241724</v>
      </c>
      <c r="N775" s="21" t="str">
        <f ca="1">IF(IF(RANDBETWEEN(1,$A$3)&lt;($D$2+1),RAND(),0)*M775&gt;Equity!M775,"Yes","")</f>
        <v/>
      </c>
      <c r="O775" s="6">
        <f t="shared" ca="1" si="134"/>
        <v>327.96899348516996</v>
      </c>
      <c r="P775" s="21" t="str">
        <f ca="1">IF(IF(RANDBETWEEN(1,$A$3)&lt;($D$2+1),RAND(),0)*O775&gt;Equity!O775,"Yes","")</f>
        <v/>
      </c>
      <c r="Q775" s="6">
        <f t="shared" ca="1" si="135"/>
        <v>314.12158875698623</v>
      </c>
      <c r="R775" s="21" t="str">
        <f ca="1">IF(IF(RANDBETWEEN(1,$A$3)&lt;($D$2+1),RAND(),0)*Q775&gt;Equity!Q775,"Yes","")</f>
        <v/>
      </c>
      <c r="S775" s="6">
        <f t="shared" ca="1" si="136"/>
        <v>306.96861636812559</v>
      </c>
      <c r="T775" s="21" t="str">
        <f ca="1">IF(IF(RANDBETWEEN(1,$A$3)&lt;($D$2+1),RAND(),0)*S775&gt;Equity!S775,"Yes","")</f>
        <v/>
      </c>
      <c r="U775" s="6">
        <f t="shared" ca="1" si="137"/>
        <v>266.80217262948605</v>
      </c>
      <c r="V775" s="21" t="str">
        <f ca="1">IF(IF(RANDBETWEEN(1,$A$3)&lt;($D$2+1),RAND(),0)*U775&gt;Equity!U775,"Yes","")</f>
        <v/>
      </c>
      <c r="W775" s="6">
        <f t="shared" ca="1" si="138"/>
        <v>312.02719054828344</v>
      </c>
    </row>
    <row r="776" spans="2:23" x14ac:dyDescent="0.3">
      <c r="B776" s="4">
        <v>773</v>
      </c>
      <c r="C776" s="40">
        <v>264.92680113688704</v>
      </c>
      <c r="D776" s="21" t="str">
        <f ca="1">IF(IF(RANDBETWEEN(1,$A$3)=1,RANDBETWEEN(0,Overview!$K$19)/100)*C776&gt;'liquid Assets'!C776,"Yes","")</f>
        <v/>
      </c>
      <c r="E776" s="6">
        <f t="shared" ca="1" si="129"/>
        <v>222.4323081423442</v>
      </c>
      <c r="F776" s="21" t="str">
        <f ca="1">IF(IF(RANDBETWEEN(1,$A$3)&lt;($D$2+1),RAND(),0)*E776&gt;Equity!E776,"Yes","")</f>
        <v/>
      </c>
      <c r="G776" s="6">
        <f t="shared" ca="1" si="130"/>
        <v>258.40917682683215</v>
      </c>
      <c r="H776" s="21" t="str">
        <f ca="1">IF(IF(RANDBETWEEN(1,$A$3)&lt;($D$2+1),RAND(),0)*G776&gt;Equity!G776,"Yes","")</f>
        <v/>
      </c>
      <c r="I776" s="6">
        <f t="shared" ca="1" si="131"/>
        <v>293.48684941595587</v>
      </c>
      <c r="J776" s="21" t="str">
        <f ca="1">IF(IF(RANDBETWEEN(1,$A$3)&lt;($D$2+1),RAND(),0)*I776&gt;Equity!I776,"Yes","")</f>
        <v/>
      </c>
      <c r="K776" s="6">
        <f t="shared" ca="1" si="132"/>
        <v>297.92501837379763</v>
      </c>
      <c r="L776" s="21" t="str">
        <f ca="1">IF(IF(RANDBETWEEN(1,$A$3)&lt;($D$2+1),RAND(),0)*K776&gt;Equity!K776,"Yes","")</f>
        <v/>
      </c>
      <c r="M776" s="6">
        <f t="shared" ca="1" si="133"/>
        <v>264.54523614864803</v>
      </c>
      <c r="N776" s="21" t="str">
        <f ca="1">IF(IF(RANDBETWEEN(1,$A$3)&lt;($D$2+1),RAND(),0)*M776&gt;Equity!M776,"Yes","")</f>
        <v/>
      </c>
      <c r="O776" s="6">
        <f t="shared" ca="1" si="134"/>
        <v>271.6206297181987</v>
      </c>
      <c r="P776" s="21" t="str">
        <f ca="1">IF(IF(RANDBETWEEN(1,$A$3)&lt;($D$2+1),RAND(),0)*O776&gt;Equity!O776,"Yes","")</f>
        <v/>
      </c>
      <c r="Q776" s="6">
        <f t="shared" ca="1" si="135"/>
        <v>280.78595911936628</v>
      </c>
      <c r="R776" s="21" t="str">
        <f ca="1">IF(IF(RANDBETWEEN(1,$A$3)&lt;($D$2+1),RAND(),0)*Q776&gt;Equity!Q776,"Yes","")</f>
        <v/>
      </c>
      <c r="S776" s="6">
        <f t="shared" ca="1" si="136"/>
        <v>288.76001830208639</v>
      </c>
      <c r="T776" s="21" t="str">
        <f ca="1">IF(IF(RANDBETWEEN(1,$A$3)&lt;($D$2+1),RAND(),0)*S776&gt;Equity!S776,"Yes","")</f>
        <v/>
      </c>
      <c r="U776" s="6">
        <f t="shared" ca="1" si="137"/>
        <v>307.05703733348884</v>
      </c>
      <c r="V776" s="21" t="str">
        <f ca="1">IF(IF(RANDBETWEEN(1,$A$3)&lt;($D$2+1),RAND(),0)*U776&gt;Equity!U776,"Yes","")</f>
        <v/>
      </c>
      <c r="W776" s="6">
        <f t="shared" ca="1" si="138"/>
        <v>345.5275419573922</v>
      </c>
    </row>
    <row r="777" spans="2:23" x14ac:dyDescent="0.3">
      <c r="B777" s="4">
        <v>774</v>
      </c>
      <c r="C777" s="40">
        <v>264.50312033910956</v>
      </c>
      <c r="D777" s="21" t="str">
        <f ca="1">IF(IF(RANDBETWEEN(1,$A$3)=1,RANDBETWEEN(0,Overview!$K$19)/100)*C777&gt;'liquid Assets'!C777,"Yes","")</f>
        <v/>
      </c>
      <c r="E777" s="6">
        <f t="shared" ca="1" si="129"/>
        <v>282.01366121431045</v>
      </c>
      <c r="F777" s="21" t="str">
        <f ca="1">IF(IF(RANDBETWEEN(1,$A$3)&lt;($D$2+1),RAND(),0)*E777&gt;Equity!E777,"Yes","")</f>
        <v/>
      </c>
      <c r="G777" s="6">
        <f t="shared" ca="1" si="130"/>
        <v>332.5266327292897</v>
      </c>
      <c r="H777" s="21" t="str">
        <f ca="1">IF(IF(RANDBETWEEN(1,$A$3)&lt;($D$2+1),RAND(),0)*G777&gt;Equity!G777,"Yes","")</f>
        <v/>
      </c>
      <c r="I777" s="6">
        <f t="shared" ca="1" si="131"/>
        <v>298.89198483231939</v>
      </c>
      <c r="J777" s="21" t="str">
        <f ca="1">IF(IF(RANDBETWEEN(1,$A$3)&lt;($D$2+1),RAND(),0)*I777&gt;Equity!I777,"Yes","")</f>
        <v/>
      </c>
      <c r="K777" s="6">
        <f t="shared" ca="1" si="132"/>
        <v>329.84462189653266</v>
      </c>
      <c r="L777" s="21" t="str">
        <f ca="1">IF(IF(RANDBETWEEN(1,$A$3)&lt;($D$2+1),RAND(),0)*K777&gt;Equity!K777,"Yes","")</f>
        <v/>
      </c>
      <c r="M777" s="6">
        <f t="shared" ca="1" si="133"/>
        <v>366.023074193512</v>
      </c>
      <c r="N777" s="21" t="str">
        <f ca="1">IF(IF(RANDBETWEEN(1,$A$3)&lt;($D$2+1),RAND(),0)*M777&gt;Equity!M777,"Yes","")</f>
        <v/>
      </c>
      <c r="O777" s="6">
        <f t="shared" ca="1" si="134"/>
        <v>312.80973802858648</v>
      </c>
      <c r="P777" s="21" t="str">
        <f ca="1">IF(IF(RANDBETWEEN(1,$A$3)&lt;($D$2+1),RAND(),0)*O777&gt;Equity!O777,"Yes","")</f>
        <v/>
      </c>
      <c r="Q777" s="6">
        <f t="shared" ca="1" si="135"/>
        <v>254.18111556159468</v>
      </c>
      <c r="R777" s="21" t="str">
        <f ca="1">IF(IF(RANDBETWEEN(1,$A$3)&lt;($D$2+1),RAND(),0)*Q777&gt;Equity!Q777,"Yes","")</f>
        <v/>
      </c>
      <c r="S777" s="6">
        <f t="shared" ca="1" si="136"/>
        <v>207.65180136162962</v>
      </c>
      <c r="T777" s="21" t="str">
        <f ca="1">IF(IF(RANDBETWEEN(1,$A$3)&lt;($D$2+1),RAND(),0)*S777&gt;Equity!S777,"Yes","")</f>
        <v/>
      </c>
      <c r="U777" s="6">
        <f t="shared" ca="1" si="137"/>
        <v>228.40767715683333</v>
      </c>
      <c r="V777" s="21" t="str">
        <f ca="1">IF(IF(RANDBETWEEN(1,$A$3)&lt;($D$2+1),RAND(),0)*U777&gt;Equity!U777,"Yes","")</f>
        <v/>
      </c>
      <c r="W777" s="6">
        <f t="shared" ca="1" si="138"/>
        <v>208.5007028249135</v>
      </c>
    </row>
    <row r="778" spans="2:23" x14ac:dyDescent="0.3">
      <c r="B778" s="4">
        <v>775</v>
      </c>
      <c r="C778" s="40">
        <v>264.08066283417349</v>
      </c>
      <c r="D778" s="21" t="str">
        <f ca="1">IF(IF(RANDBETWEEN(1,$A$3)=1,RANDBETWEEN(0,Overview!$K$19)/100)*C778&gt;'liquid Assets'!C778,"Yes","")</f>
        <v/>
      </c>
      <c r="E778" s="6">
        <f t="shared" ca="1" si="129"/>
        <v>275.99242922122301</v>
      </c>
      <c r="F778" s="21" t="str">
        <f ca="1">IF(IF(RANDBETWEEN(1,$A$3)&lt;($D$2+1),RAND(),0)*E778&gt;Equity!E778,"Yes","")</f>
        <v/>
      </c>
      <c r="G778" s="6">
        <f t="shared" ca="1" si="130"/>
        <v>264.51844895666977</v>
      </c>
      <c r="H778" s="21" t="str">
        <f ca="1">IF(IF(RANDBETWEEN(1,$A$3)&lt;($D$2+1),RAND(),0)*G778&gt;Equity!G778,"Yes","")</f>
        <v/>
      </c>
      <c r="I778" s="6">
        <f t="shared" ca="1" si="131"/>
        <v>310.26665136511673</v>
      </c>
      <c r="J778" s="21" t="str">
        <f ca="1">IF(IF(RANDBETWEEN(1,$A$3)&lt;($D$2+1),RAND(),0)*I778&gt;Equity!I778,"Yes","")</f>
        <v/>
      </c>
      <c r="K778" s="6">
        <f t="shared" ca="1" si="132"/>
        <v>249.71318807087604</v>
      </c>
      <c r="L778" s="21" t="str">
        <f ca="1">IF(IF(RANDBETWEEN(1,$A$3)&lt;($D$2+1),RAND(),0)*K778&gt;Equity!K778,"Yes","")</f>
        <v/>
      </c>
      <c r="M778" s="6">
        <f t="shared" ca="1" si="133"/>
        <v>221.91290336347865</v>
      </c>
      <c r="N778" s="21" t="str">
        <f ca="1">IF(IF(RANDBETWEEN(1,$A$3)&lt;($D$2+1),RAND(),0)*M778&gt;Equity!M778,"Yes","")</f>
        <v/>
      </c>
      <c r="O778" s="6">
        <f t="shared" ca="1" si="134"/>
        <v>238.7677196488475</v>
      </c>
      <c r="P778" s="21" t="str">
        <f ca="1">IF(IF(RANDBETWEEN(1,$A$3)&lt;($D$2+1),RAND(),0)*O778&gt;Equity!O778,"Yes","")</f>
        <v/>
      </c>
      <c r="Q778" s="6">
        <f t="shared" ca="1" si="135"/>
        <v>250.78222208672736</v>
      </c>
      <c r="R778" s="21" t="str">
        <f ca="1">IF(IF(RANDBETWEEN(1,$A$3)&lt;($D$2+1),RAND(),0)*Q778&gt;Equity!Q778,"Yes","")</f>
        <v/>
      </c>
      <c r="S778" s="6">
        <f t="shared" ca="1" si="136"/>
        <v>271.58863994156559</v>
      </c>
      <c r="T778" s="21" t="str">
        <f ca="1">IF(IF(RANDBETWEEN(1,$A$3)&lt;($D$2+1),RAND(),0)*S778&gt;Equity!S778,"Yes","")</f>
        <v/>
      </c>
      <c r="U778" s="6">
        <f t="shared" ca="1" si="137"/>
        <v>283.88053647318242</v>
      </c>
      <c r="V778" s="21" t="str">
        <f ca="1">IF(IF(RANDBETWEEN(1,$A$3)&lt;($D$2+1),RAND(),0)*U778&gt;Equity!U778,"Yes","")</f>
        <v/>
      </c>
      <c r="W778" s="6">
        <f t="shared" ca="1" si="138"/>
        <v>287.72913739195508</v>
      </c>
    </row>
    <row r="779" spans="2:23" x14ac:dyDescent="0.3">
      <c r="B779" s="4">
        <v>776</v>
      </c>
      <c r="C779" s="40">
        <v>263.65942351845183</v>
      </c>
      <c r="D779" s="21" t="str">
        <f ca="1">IF(IF(RANDBETWEEN(1,$A$3)=1,RANDBETWEEN(0,Overview!$K$19)/100)*C779&gt;'liquid Assets'!C779,"Yes","")</f>
        <v/>
      </c>
      <c r="E779" s="6">
        <f t="shared" ca="1" si="129"/>
        <v>279.39199009511378</v>
      </c>
      <c r="F779" s="21" t="str">
        <f ca="1">IF(IF(RANDBETWEEN(1,$A$3)&lt;($D$2+1),RAND(),0)*E779&gt;Equity!E779,"Yes","")</f>
        <v/>
      </c>
      <c r="G779" s="6">
        <f t="shared" ca="1" si="130"/>
        <v>289.48549875969496</v>
      </c>
      <c r="H779" s="21" t="str">
        <f ca="1">IF(IF(RANDBETWEEN(1,$A$3)&lt;($D$2+1),RAND(),0)*G779&gt;Equity!G779,"Yes","")</f>
        <v/>
      </c>
      <c r="I779" s="6">
        <f t="shared" ca="1" si="131"/>
        <v>322.80235556852438</v>
      </c>
      <c r="J779" s="21" t="str">
        <f ca="1">IF(IF(RANDBETWEEN(1,$A$3)&lt;($D$2+1),RAND(),0)*I779&gt;Equity!I779,"Yes","")</f>
        <v/>
      </c>
      <c r="K779" s="6">
        <f t="shared" ca="1" si="132"/>
        <v>362.76785761964288</v>
      </c>
      <c r="L779" s="21" t="str">
        <f ca="1">IF(IF(RANDBETWEEN(1,$A$3)&lt;($D$2+1),RAND(),0)*K779&gt;Equity!K779,"Yes","")</f>
        <v/>
      </c>
      <c r="M779" s="6">
        <f t="shared" ca="1" si="133"/>
        <v>387.00875900755403</v>
      </c>
      <c r="N779" s="21" t="str">
        <f ca="1">IF(IF(RANDBETWEEN(1,$A$3)&lt;($D$2+1),RAND(),0)*M779&gt;Equity!M779,"Yes","")</f>
        <v/>
      </c>
      <c r="O779" s="6">
        <f t="shared" ca="1" si="134"/>
        <v>454.780948885817</v>
      </c>
      <c r="P779" s="21" t="str">
        <f ca="1">IF(IF(RANDBETWEEN(1,$A$3)&lt;($D$2+1),RAND(),0)*O779&gt;Equity!O779,"Yes","")</f>
        <v/>
      </c>
      <c r="Q779" s="6">
        <f t="shared" ca="1" si="135"/>
        <v>521.54519165037277</v>
      </c>
      <c r="R779" s="21" t="str">
        <f ca="1">IF(IF(RANDBETWEEN(1,$A$3)&lt;($D$2+1),RAND(),0)*Q779&gt;Equity!Q779,"Yes","")</f>
        <v/>
      </c>
      <c r="S779" s="6">
        <f t="shared" ca="1" si="136"/>
        <v>529.298292467755</v>
      </c>
      <c r="T779" s="21" t="str">
        <f ca="1">IF(IF(RANDBETWEEN(1,$A$3)&lt;($D$2+1),RAND(),0)*S779&gt;Equity!S779,"Yes","")</f>
        <v/>
      </c>
      <c r="U779" s="6">
        <f t="shared" ca="1" si="137"/>
        <v>551.06935464952267</v>
      </c>
      <c r="V779" s="21" t="str">
        <f ca="1">IF(IF(RANDBETWEEN(1,$A$3)&lt;($D$2+1),RAND(),0)*U779&gt;Equity!U779,"Yes","")</f>
        <v/>
      </c>
      <c r="W779" s="6">
        <f t="shared" ca="1" si="138"/>
        <v>506.15079312523858</v>
      </c>
    </row>
    <row r="780" spans="2:23" x14ac:dyDescent="0.3">
      <c r="B780" s="4">
        <v>777</v>
      </c>
      <c r="C780" s="40">
        <v>263.23939731615104</v>
      </c>
      <c r="D780" s="21" t="str">
        <f ca="1">IF(IF(RANDBETWEEN(1,$A$3)=1,RANDBETWEEN(0,Overview!$K$19)/100)*C780&gt;'liquid Assets'!C780,"Yes","")</f>
        <v/>
      </c>
      <c r="E780" s="6">
        <f t="shared" ca="1" si="129"/>
        <v>292.64696518713481</v>
      </c>
      <c r="F780" s="21" t="str">
        <f ca="1">IF(IF(RANDBETWEEN(1,$A$3)&lt;($D$2+1),RAND(),0)*E780&gt;Equity!E780,"Yes","")</f>
        <v/>
      </c>
      <c r="G780" s="6">
        <f t="shared" ca="1" si="130"/>
        <v>344.3211126727104</v>
      </c>
      <c r="H780" s="21" t="str">
        <f ca="1">IF(IF(RANDBETWEEN(1,$A$3)&lt;($D$2+1),RAND(),0)*G780&gt;Equity!G780,"Yes","")</f>
        <v/>
      </c>
      <c r="I780" s="6">
        <f t="shared" ca="1" si="131"/>
        <v>297.89925262729679</v>
      </c>
      <c r="J780" s="21" t="str">
        <f ca="1">IF(IF(RANDBETWEEN(1,$A$3)&lt;($D$2+1),RAND(),0)*I780&gt;Equity!I780,"Yes","")</f>
        <v/>
      </c>
      <c r="K780" s="6">
        <f t="shared" ca="1" si="132"/>
        <v>304.55039447977839</v>
      </c>
      <c r="L780" s="21" t="str">
        <f ca="1">IF(IF(RANDBETWEEN(1,$A$3)&lt;($D$2+1),RAND(),0)*K780&gt;Equity!K780,"Yes","")</f>
        <v/>
      </c>
      <c r="M780" s="6">
        <f t="shared" ca="1" si="133"/>
        <v>250.90447735596831</v>
      </c>
      <c r="N780" s="21" t="str">
        <f ca="1">IF(IF(RANDBETWEEN(1,$A$3)&lt;($D$2+1),RAND(),0)*M780&gt;Equity!M780,"Yes","")</f>
        <v/>
      </c>
      <c r="O780" s="6">
        <f t="shared" ca="1" si="134"/>
        <v>253.31936009279397</v>
      </c>
      <c r="P780" s="21" t="str">
        <f ca="1">IF(IF(RANDBETWEEN(1,$A$3)&lt;($D$2+1),RAND(),0)*O780&gt;Equity!O780,"Yes","")</f>
        <v/>
      </c>
      <c r="Q780" s="6">
        <f t="shared" ca="1" si="135"/>
        <v>250.11257245140249</v>
      </c>
      <c r="R780" s="21" t="str">
        <f ca="1">IF(IF(RANDBETWEEN(1,$A$3)&lt;($D$2+1),RAND(),0)*Q780&gt;Equity!Q780,"Yes","")</f>
        <v/>
      </c>
      <c r="S780" s="6">
        <f t="shared" ca="1" si="136"/>
        <v>233.24208570613752</v>
      </c>
      <c r="T780" s="21" t="str">
        <f ca="1">IF(IF(RANDBETWEEN(1,$A$3)&lt;($D$2+1),RAND(),0)*S780&gt;Equity!S780,"Yes","")</f>
        <v/>
      </c>
      <c r="U780" s="6">
        <f t="shared" ca="1" si="137"/>
        <v>231.3076409325484</v>
      </c>
      <c r="V780" s="21" t="str">
        <f ca="1">IF(IF(RANDBETWEEN(1,$A$3)&lt;($D$2+1),RAND(),0)*U780&gt;Equity!U780,"Yes","")</f>
        <v/>
      </c>
      <c r="W780" s="6">
        <f t="shared" ca="1" si="138"/>
        <v>192.97797208545074</v>
      </c>
    </row>
    <row r="781" spans="2:23" x14ac:dyDescent="0.3">
      <c r="B781" s="4">
        <v>778</v>
      </c>
      <c r="C781" s="40">
        <v>262.82057917912164</v>
      </c>
      <c r="D781" s="21" t="str">
        <f ca="1">IF(IF(RANDBETWEEN(1,$A$3)=1,RANDBETWEEN(0,Overview!$K$19)/100)*C781&gt;'liquid Assets'!C781,"Yes","")</f>
        <v/>
      </c>
      <c r="E781" s="6">
        <f t="shared" ca="1" si="129"/>
        <v>235.89252076403363</v>
      </c>
      <c r="F781" s="21" t="str">
        <f ca="1">IF(IF(RANDBETWEEN(1,$A$3)&lt;($D$2+1),RAND(),0)*E781&gt;Equity!E781,"Yes","")</f>
        <v/>
      </c>
      <c r="G781" s="6">
        <f t="shared" ca="1" si="130"/>
        <v>212.08853368635124</v>
      </c>
      <c r="H781" s="21" t="str">
        <f ca="1">IF(IF(RANDBETWEEN(1,$A$3)&lt;($D$2+1),RAND(),0)*G781&gt;Equity!G781,"Yes","")</f>
        <v/>
      </c>
      <c r="I781" s="6">
        <f t="shared" ca="1" si="131"/>
        <v>208.49664696731944</v>
      </c>
      <c r="J781" s="21" t="str">
        <f ca="1">IF(IF(RANDBETWEEN(1,$A$3)&lt;($D$2+1),RAND(),0)*I781&gt;Equity!I781,"Yes","")</f>
        <v/>
      </c>
      <c r="K781" s="6">
        <f t="shared" ca="1" si="132"/>
        <v>247.74447486427968</v>
      </c>
      <c r="L781" s="21" t="str">
        <f ca="1">IF(IF(RANDBETWEEN(1,$A$3)&lt;($D$2+1),RAND(),0)*K781&gt;Equity!K781,"Yes","")</f>
        <v/>
      </c>
      <c r="M781" s="6">
        <f t="shared" ca="1" si="133"/>
        <v>246.13245260454048</v>
      </c>
      <c r="N781" s="21" t="str">
        <f ca="1">IF(IF(RANDBETWEEN(1,$A$3)&lt;($D$2+1),RAND(),0)*M781&gt;Equity!M781,"Yes","")</f>
        <v/>
      </c>
      <c r="O781" s="6">
        <f t="shared" ca="1" si="134"/>
        <v>248.13088315140172</v>
      </c>
      <c r="P781" s="21" t="str">
        <f ca="1">IF(IF(RANDBETWEEN(1,$A$3)&lt;($D$2+1),RAND(),0)*O781&gt;Equity!O781,"Yes","")</f>
        <v/>
      </c>
      <c r="Q781" s="6">
        <f t="shared" ca="1" si="135"/>
        <v>205.09012661700871</v>
      </c>
      <c r="R781" s="21" t="str">
        <f ca="1">IF(IF(RANDBETWEEN(1,$A$3)&lt;($D$2+1),RAND(),0)*Q781&gt;Equity!Q781,"Yes","")</f>
        <v/>
      </c>
      <c r="S781" s="6">
        <f t="shared" ca="1" si="136"/>
        <v>207.32949663540805</v>
      </c>
      <c r="T781" s="21" t="str">
        <f ca="1">IF(IF(RANDBETWEEN(1,$A$3)&lt;($D$2+1),RAND(),0)*S781&gt;Equity!S781,"Yes","")</f>
        <v/>
      </c>
      <c r="U781" s="6">
        <f t="shared" ca="1" si="137"/>
        <v>168.054666200008</v>
      </c>
      <c r="V781" s="21" t="str">
        <f ca="1">IF(IF(RANDBETWEEN(1,$A$3)&lt;($D$2+1),RAND(),0)*U781&gt;Equity!U781,"Yes","")</f>
        <v/>
      </c>
      <c r="W781" s="6">
        <f t="shared" ca="1" si="138"/>
        <v>173.55635473199231</v>
      </c>
    </row>
    <row r="782" spans="2:23" x14ac:dyDescent="0.3">
      <c r="B782" s="4">
        <v>779</v>
      </c>
      <c r="C782" s="40">
        <v>262.40296408667342</v>
      </c>
      <c r="D782" s="21" t="str">
        <f ca="1">IF(IF(RANDBETWEEN(1,$A$3)=1,RANDBETWEEN(0,Overview!$K$19)/100)*C782&gt;'liquid Assets'!C782,"Yes","")</f>
        <v/>
      </c>
      <c r="E782" s="6">
        <f t="shared" ca="1" si="129"/>
        <v>256.74651805008881</v>
      </c>
      <c r="F782" s="21" t="str">
        <f ca="1">IF(IF(RANDBETWEEN(1,$A$3)&lt;($D$2+1),RAND(),0)*E782&gt;Equity!E782,"Yes","")</f>
        <v/>
      </c>
      <c r="G782" s="6">
        <f t="shared" ca="1" si="130"/>
        <v>285.98972551914886</v>
      </c>
      <c r="H782" s="21" t="str">
        <f ca="1">IF(IF(RANDBETWEEN(1,$A$3)&lt;($D$2+1),RAND(),0)*G782&gt;Equity!G782,"Yes","")</f>
        <v/>
      </c>
      <c r="I782" s="6">
        <f t="shared" ca="1" si="131"/>
        <v>330.22387873898521</v>
      </c>
      <c r="J782" s="21" t="str">
        <f ca="1">IF(IF(RANDBETWEEN(1,$A$3)&lt;($D$2+1),RAND(),0)*I782&gt;Equity!I782,"Yes","")</f>
        <v/>
      </c>
      <c r="K782" s="6">
        <f t="shared" ca="1" si="132"/>
        <v>296.6760026538505</v>
      </c>
      <c r="L782" s="21" t="str">
        <f ca="1">IF(IF(RANDBETWEEN(1,$A$3)&lt;($D$2+1),RAND(),0)*K782&gt;Equity!K782,"Yes","")</f>
        <v/>
      </c>
      <c r="M782" s="6">
        <f t="shared" ca="1" si="133"/>
        <v>240.66899001520147</v>
      </c>
      <c r="N782" s="21" t="str">
        <f ca="1">IF(IF(RANDBETWEEN(1,$A$3)&lt;($D$2+1),RAND(),0)*M782&gt;Equity!M782,"Yes","")</f>
        <v/>
      </c>
      <c r="O782" s="6">
        <f t="shared" ca="1" si="134"/>
        <v>222.40499407190401</v>
      </c>
      <c r="P782" s="21" t="str">
        <f ca="1">IF(IF(RANDBETWEEN(1,$A$3)&lt;($D$2+1),RAND(),0)*O782&gt;Equity!O782,"Yes","")</f>
        <v/>
      </c>
      <c r="Q782" s="6">
        <f t="shared" ca="1" si="135"/>
        <v>250.94754128803515</v>
      </c>
      <c r="R782" s="21" t="str">
        <f ca="1">IF(IF(RANDBETWEEN(1,$A$3)&lt;($D$2+1),RAND(),0)*Q782&gt;Equity!Q782,"Yes","")</f>
        <v/>
      </c>
      <c r="S782" s="6">
        <f t="shared" ca="1" si="136"/>
        <v>295.97491512436778</v>
      </c>
      <c r="T782" s="21" t="str">
        <f ca="1">IF(IF(RANDBETWEEN(1,$A$3)&lt;($D$2+1),RAND(),0)*S782&gt;Equity!S782,"Yes","")</f>
        <v/>
      </c>
      <c r="U782" s="6">
        <f t="shared" ca="1" si="137"/>
        <v>354.70796934015078</v>
      </c>
      <c r="V782" s="21" t="str">
        <f ca="1">IF(IF(RANDBETWEEN(1,$A$3)&lt;($D$2+1),RAND(),0)*U782&gt;Equity!U782,"Yes","")</f>
        <v/>
      </c>
      <c r="W782" s="6">
        <f t="shared" ca="1" si="138"/>
        <v>293.26622370206707</v>
      </c>
    </row>
    <row r="783" spans="2:23" x14ac:dyDescent="0.3">
      <c r="B783" s="4">
        <v>780</v>
      </c>
      <c r="C783" s="40">
        <v>261.986547045392</v>
      </c>
      <c r="D783" s="21" t="str">
        <f ca="1">IF(IF(RANDBETWEEN(1,$A$3)=1,RANDBETWEEN(0,Overview!$K$19)/100)*C783&gt;'liquid Assets'!C783,"Yes","")</f>
        <v/>
      </c>
      <c r="E783" s="6">
        <f t="shared" ca="1" si="129"/>
        <v>272.25543365973397</v>
      </c>
      <c r="F783" s="21" t="str">
        <f ca="1">IF(IF(RANDBETWEEN(1,$A$3)&lt;($D$2+1),RAND(),0)*E783&gt;Equity!E783,"Yes","")</f>
        <v/>
      </c>
      <c r="G783" s="6">
        <f t="shared" ca="1" si="130"/>
        <v>267.27394608605721</v>
      </c>
      <c r="H783" s="21" t="str">
        <f ca="1">IF(IF(RANDBETWEEN(1,$A$3)&lt;($D$2+1),RAND(),0)*G783&gt;Equity!G783,"Yes","")</f>
        <v/>
      </c>
      <c r="I783" s="6">
        <f t="shared" ca="1" si="131"/>
        <v>261.21852033412893</v>
      </c>
      <c r="J783" s="21" t="str">
        <f ca="1">IF(IF(RANDBETWEEN(1,$A$3)&lt;($D$2+1),RAND(),0)*I783&gt;Equity!I783,"Yes","")</f>
        <v/>
      </c>
      <c r="K783" s="6">
        <f t="shared" ca="1" si="132"/>
        <v>249.05965363607024</v>
      </c>
      <c r="L783" s="21" t="str">
        <f ca="1">IF(IF(RANDBETWEEN(1,$A$3)&lt;($D$2+1),RAND(),0)*K783&gt;Equity!K783,"Yes","")</f>
        <v/>
      </c>
      <c r="M783" s="6">
        <f t="shared" ca="1" si="133"/>
        <v>279.65797065481308</v>
      </c>
      <c r="N783" s="21" t="str">
        <f ca="1">IF(IF(RANDBETWEEN(1,$A$3)&lt;($D$2+1),RAND(),0)*M783&gt;Equity!M783,"Yes","")</f>
        <v/>
      </c>
      <c r="O783" s="6">
        <f t="shared" ca="1" si="134"/>
        <v>316.06894647239835</v>
      </c>
      <c r="P783" s="21" t="str">
        <f ca="1">IF(IF(RANDBETWEEN(1,$A$3)&lt;($D$2+1),RAND(),0)*O783&gt;Equity!O783,"Yes","")</f>
        <v/>
      </c>
      <c r="Q783" s="6">
        <f t="shared" ca="1" si="135"/>
        <v>269.83245415859915</v>
      </c>
      <c r="R783" s="21" t="str">
        <f ca="1">IF(IF(RANDBETWEEN(1,$A$3)&lt;($D$2+1),RAND(),0)*Q783&gt;Equity!Q783,"Yes","")</f>
        <v/>
      </c>
      <c r="S783" s="6">
        <f t="shared" ca="1" si="136"/>
        <v>306.50464649482234</v>
      </c>
      <c r="T783" s="21" t="str">
        <f ca="1">IF(IF(RANDBETWEEN(1,$A$3)&lt;($D$2+1),RAND(),0)*S783&gt;Equity!S783,"Yes","")</f>
        <v/>
      </c>
      <c r="U783" s="6">
        <f t="shared" ca="1" si="137"/>
        <v>327.12907291931856</v>
      </c>
      <c r="V783" s="21" t="str">
        <f ca="1">IF(IF(RANDBETWEEN(1,$A$3)&lt;($D$2+1),RAND(),0)*U783&gt;Equity!U783,"Yes","")</f>
        <v/>
      </c>
      <c r="W783" s="6">
        <f t="shared" ca="1" si="138"/>
        <v>344.85373642375981</v>
      </c>
    </row>
    <row r="784" spans="2:23" x14ac:dyDescent="0.3">
      <c r="B784" s="4">
        <v>781</v>
      </c>
      <c r="C784" s="40">
        <v>261.57132308895456</v>
      </c>
      <c r="D784" s="21" t="str">
        <f ca="1">IF(IF(RANDBETWEEN(1,$A$3)=1,RANDBETWEEN(0,Overview!$K$19)/100)*C784&gt;'liquid Assets'!C784,"Yes","")</f>
        <v/>
      </c>
      <c r="E784" s="6">
        <f t="shared" ca="1" si="129"/>
        <v>298.48798876833632</v>
      </c>
      <c r="F784" s="21" t="str">
        <f ca="1">IF(IF(RANDBETWEEN(1,$A$3)&lt;($D$2+1),RAND(),0)*E784&gt;Equity!E784,"Yes","")</f>
        <v/>
      </c>
      <c r="G784" s="6">
        <f t="shared" ca="1" si="130"/>
        <v>356.31215595858652</v>
      </c>
      <c r="H784" s="21" t="str">
        <f ca="1">IF(IF(RANDBETWEEN(1,$A$3)&lt;($D$2+1),RAND(),0)*G784&gt;Equity!G784,"Yes","")</f>
        <v/>
      </c>
      <c r="I784" s="6">
        <f t="shared" ca="1" si="131"/>
        <v>379.524511955035</v>
      </c>
      <c r="J784" s="21" t="str">
        <f ca="1">IF(IF(RANDBETWEEN(1,$A$3)&lt;($D$2+1),RAND(),0)*I784&gt;Equity!I784,"Yes","")</f>
        <v/>
      </c>
      <c r="K784" s="6">
        <f t="shared" ca="1" si="132"/>
        <v>411.297042460802</v>
      </c>
      <c r="L784" s="21" t="str">
        <f ca="1">IF(IF(RANDBETWEEN(1,$A$3)&lt;($D$2+1),RAND(),0)*K784&gt;Equity!K784,"Yes","")</f>
        <v/>
      </c>
      <c r="M784" s="6">
        <f t="shared" ca="1" si="133"/>
        <v>458.64292794062851</v>
      </c>
      <c r="N784" s="21" t="str">
        <f ca="1">IF(IF(RANDBETWEEN(1,$A$3)&lt;($D$2+1),RAND(),0)*M784&gt;Equity!M784,"Yes","")</f>
        <v/>
      </c>
      <c r="O784" s="6">
        <f t="shared" ca="1" si="134"/>
        <v>479.03700658059057</v>
      </c>
      <c r="P784" s="21" t="str">
        <f ca="1">IF(IF(RANDBETWEEN(1,$A$3)&lt;($D$2+1),RAND(),0)*O784&gt;Equity!O784,"Yes","")</f>
        <v/>
      </c>
      <c r="Q784" s="6">
        <f t="shared" ca="1" si="135"/>
        <v>568.0611583816775</v>
      </c>
      <c r="R784" s="21" t="str">
        <f ca="1">IF(IF(RANDBETWEEN(1,$A$3)&lt;($D$2+1),RAND(),0)*Q784&gt;Equity!Q784,"Yes","")</f>
        <v/>
      </c>
      <c r="S784" s="6">
        <f t="shared" ca="1" si="136"/>
        <v>554.6126747099097</v>
      </c>
      <c r="T784" s="21" t="str">
        <f ca="1">IF(IF(RANDBETWEEN(1,$A$3)&lt;($D$2+1),RAND(),0)*S784&gt;Equity!S784,"Yes","")</f>
        <v/>
      </c>
      <c r="U784" s="6">
        <f t="shared" ca="1" si="137"/>
        <v>652.53070271182412</v>
      </c>
      <c r="V784" s="21" t="str">
        <f ca="1">IF(IF(RANDBETWEEN(1,$A$3)&lt;($D$2+1),RAND(),0)*U784&gt;Equity!U784,"Yes","")</f>
        <v/>
      </c>
      <c r="W784" s="6">
        <f t="shared" ca="1" si="138"/>
        <v>600.06433531380571</v>
      </c>
    </row>
    <row r="785" spans="2:23" x14ac:dyDescent="0.3">
      <c r="B785" s="4">
        <v>782</v>
      </c>
      <c r="C785" s="40">
        <v>261.15728727794919</v>
      </c>
      <c r="D785" s="21" t="str">
        <f ca="1">IF(IF(RANDBETWEEN(1,$A$3)=1,RANDBETWEEN(0,Overview!$K$19)/100)*C785&gt;'liquid Assets'!C785,"Yes","")</f>
        <v/>
      </c>
      <c r="E785" s="6">
        <f t="shared" ca="1" si="129"/>
        <v>243.16442654328131</v>
      </c>
      <c r="F785" s="21" t="str">
        <f ca="1">IF(IF(RANDBETWEEN(1,$A$3)&lt;($D$2+1),RAND(),0)*E785&gt;Equity!E785,"Yes","")</f>
        <v/>
      </c>
      <c r="G785" s="6">
        <f t="shared" ca="1" si="130"/>
        <v>200.82393911702991</v>
      </c>
      <c r="H785" s="21" t="str">
        <f ca="1">IF(IF(RANDBETWEEN(1,$A$3)&lt;($D$2+1),RAND(),0)*G785&gt;Equity!G785,"Yes","")</f>
        <v/>
      </c>
      <c r="I785" s="6">
        <f t="shared" ca="1" si="131"/>
        <v>162.83863708274794</v>
      </c>
      <c r="J785" s="21" t="str">
        <f ca="1">IF(IF(RANDBETWEEN(1,$A$3)&lt;($D$2+1),RAND(),0)*I785&gt;Equity!I785,"Yes","")</f>
        <v/>
      </c>
      <c r="K785" s="6">
        <f t="shared" ca="1" si="132"/>
        <v>137.36578615739887</v>
      </c>
      <c r="L785" s="21" t="str">
        <f ca="1">IF(IF(RANDBETWEEN(1,$A$3)&lt;($D$2+1),RAND(),0)*K785&gt;Equity!K785,"Yes","")</f>
        <v/>
      </c>
      <c r="M785" s="6">
        <f t="shared" ca="1" si="133"/>
        <v>161.87626662084327</v>
      </c>
      <c r="N785" s="21" t="str">
        <f ca="1">IF(IF(RANDBETWEEN(1,$A$3)&lt;($D$2+1),RAND(),0)*M785&gt;Equity!M785,"Yes","")</f>
        <v/>
      </c>
      <c r="O785" s="6">
        <f t="shared" ca="1" si="134"/>
        <v>168.12363861713018</v>
      </c>
      <c r="P785" s="21" t="str">
        <f ca="1">IF(IF(RANDBETWEEN(1,$A$3)&lt;($D$2+1),RAND(),0)*O785&gt;Equity!O785,"Yes","")</f>
        <v/>
      </c>
      <c r="Q785" s="6">
        <f t="shared" ca="1" si="135"/>
        <v>161.34441852477752</v>
      </c>
      <c r="R785" s="21" t="str">
        <f ca="1">IF(IF(RANDBETWEEN(1,$A$3)&lt;($D$2+1),RAND(),0)*Q785&gt;Equity!Q785,"Yes","")</f>
        <v/>
      </c>
      <c r="S785" s="6">
        <f t="shared" ca="1" si="136"/>
        <v>131.68332029439156</v>
      </c>
      <c r="T785" s="21" t="str">
        <f ca="1">IF(IF(RANDBETWEEN(1,$A$3)&lt;($D$2+1),RAND(),0)*S785&gt;Equity!S785,"Yes","")</f>
        <v/>
      </c>
      <c r="U785" s="6">
        <f t="shared" ca="1" si="137"/>
        <v>116.07409668336737</v>
      </c>
      <c r="V785" s="21" t="str">
        <f ca="1">IF(IF(RANDBETWEEN(1,$A$3)&lt;($D$2+1),RAND(),0)*U785&gt;Equity!U785,"Yes","")</f>
        <v/>
      </c>
      <c r="W785" s="6">
        <f t="shared" ca="1" si="138"/>
        <v>126.56029531829668</v>
      </c>
    </row>
    <row r="786" spans="2:23" x14ac:dyDescent="0.3">
      <c r="B786" s="4">
        <v>783</v>
      </c>
      <c r="C786" s="40">
        <v>260.74443469969304</v>
      </c>
      <c r="D786" s="21" t="str">
        <f ca="1">IF(IF(RANDBETWEEN(1,$A$3)=1,RANDBETWEEN(0,Overview!$K$19)/100)*C786&gt;'liquid Assets'!C786,"Yes","")</f>
        <v/>
      </c>
      <c r="E786" s="6">
        <f t="shared" ca="1" si="129"/>
        <v>230.47388694782541</v>
      </c>
      <c r="F786" s="21" t="str">
        <f ca="1">IF(IF(RANDBETWEEN(1,$A$3)&lt;($D$2+1),RAND(),0)*E786&gt;Equity!E786,"Yes","")</f>
        <v/>
      </c>
      <c r="G786" s="6">
        <f t="shared" ca="1" si="130"/>
        <v>208.30083353607668</v>
      </c>
      <c r="H786" s="21" t="str">
        <f ca="1">IF(IF(RANDBETWEEN(1,$A$3)&lt;($D$2+1),RAND(),0)*G786&gt;Equity!G786,"Yes","")</f>
        <v/>
      </c>
      <c r="I786" s="6">
        <f t="shared" ca="1" si="131"/>
        <v>234.37163604957576</v>
      </c>
      <c r="J786" s="21" t="str">
        <f ca="1">IF(IF(RANDBETWEEN(1,$A$3)&lt;($D$2+1),RAND(),0)*I786&gt;Equity!I786,"Yes","")</f>
        <v/>
      </c>
      <c r="K786" s="6">
        <f t="shared" ca="1" si="132"/>
        <v>254.49521463552338</v>
      </c>
      <c r="L786" s="21" t="str">
        <f ca="1">IF(IF(RANDBETWEEN(1,$A$3)&lt;($D$2+1),RAND(),0)*K786&gt;Equity!K786,"Yes","")</f>
        <v/>
      </c>
      <c r="M786" s="6">
        <f t="shared" ca="1" si="133"/>
        <v>203.85547694003722</v>
      </c>
      <c r="N786" s="21" t="str">
        <f ca="1">IF(IF(RANDBETWEEN(1,$A$3)&lt;($D$2+1),RAND(),0)*M786&gt;Equity!M786,"Yes","")</f>
        <v/>
      </c>
      <c r="O786" s="6">
        <f t="shared" ca="1" si="134"/>
        <v>179.94091535954075</v>
      </c>
      <c r="P786" s="21" t="str">
        <f ca="1">IF(IF(RANDBETWEEN(1,$A$3)&lt;($D$2+1),RAND(),0)*O786&gt;Equity!O786,"Yes","")</f>
        <v/>
      </c>
      <c r="Q786" s="6">
        <f t="shared" ca="1" si="135"/>
        <v>200.67756255982857</v>
      </c>
      <c r="R786" s="21" t="str">
        <f ca="1">IF(IF(RANDBETWEEN(1,$A$3)&lt;($D$2+1),RAND(),0)*Q786&gt;Equity!Q786,"Yes","")</f>
        <v/>
      </c>
      <c r="S786" s="6">
        <f t="shared" ca="1" si="136"/>
        <v>187.5892509247382</v>
      </c>
      <c r="T786" s="21" t="str">
        <f ca="1">IF(IF(RANDBETWEEN(1,$A$3)&lt;($D$2+1),RAND(),0)*S786&gt;Equity!S786,"Yes","")</f>
        <v/>
      </c>
      <c r="U786" s="6">
        <f t="shared" ca="1" si="137"/>
        <v>151.2690051569067</v>
      </c>
      <c r="V786" s="21" t="str">
        <f ca="1">IF(IF(RANDBETWEEN(1,$A$3)&lt;($D$2+1),RAND(),0)*U786&gt;Equity!U786,"Yes","")</f>
        <v/>
      </c>
      <c r="W786" s="6">
        <f t="shared" ca="1" si="138"/>
        <v>150.74502954602619</v>
      </c>
    </row>
    <row r="787" spans="2:23" x14ac:dyDescent="0.3">
      <c r="B787" s="4">
        <v>784</v>
      </c>
      <c r="C787" s="40">
        <v>260.33276046805736</v>
      </c>
      <c r="D787" s="21" t="str">
        <f ca="1">IF(IF(RANDBETWEEN(1,$A$3)=1,RANDBETWEEN(0,Overview!$K$19)/100)*C787&gt;'liquid Assets'!C787,"Yes","")</f>
        <v/>
      </c>
      <c r="E787" s="6">
        <f t="shared" ca="1" si="129"/>
        <v>288.96346978482404</v>
      </c>
      <c r="F787" s="21" t="str">
        <f ca="1">IF(IF(RANDBETWEEN(1,$A$3)&lt;($D$2+1),RAND(),0)*E787&gt;Equity!E787,"Yes","")</f>
        <v/>
      </c>
      <c r="G787" s="6">
        <f t="shared" ca="1" si="130"/>
        <v>275.1843594591337</v>
      </c>
      <c r="H787" s="21" t="str">
        <f ca="1">IF(IF(RANDBETWEEN(1,$A$3)&lt;($D$2+1),RAND(),0)*G787&gt;Equity!G787,"Yes","")</f>
        <v/>
      </c>
      <c r="I787" s="6">
        <f t="shared" ca="1" si="131"/>
        <v>289.778689287514</v>
      </c>
      <c r="J787" s="21" t="str">
        <f ca="1">IF(IF(RANDBETWEEN(1,$A$3)&lt;($D$2+1),RAND(),0)*I787&gt;Equity!I787,"Yes","")</f>
        <v/>
      </c>
      <c r="K787" s="6">
        <f t="shared" ca="1" si="132"/>
        <v>285.60321080117529</v>
      </c>
      <c r="L787" s="21" t="str">
        <f ca="1">IF(IF(RANDBETWEEN(1,$A$3)&lt;($D$2+1),RAND(),0)*K787&gt;Equity!K787,"Yes","")</f>
        <v/>
      </c>
      <c r="M787" s="6">
        <f t="shared" ca="1" si="133"/>
        <v>312.48861072822211</v>
      </c>
      <c r="N787" s="21" t="str">
        <f ca="1">IF(IF(RANDBETWEEN(1,$A$3)&lt;($D$2+1),RAND(),0)*M787&gt;Equity!M787,"Yes","")</f>
        <v/>
      </c>
      <c r="O787" s="6">
        <f t="shared" ca="1" si="134"/>
        <v>295.52161974436223</v>
      </c>
      <c r="P787" s="21" t="str">
        <f ca="1">IF(IF(RANDBETWEEN(1,$A$3)&lt;($D$2+1),RAND(),0)*O787&gt;Equity!O787,"Yes","")</f>
        <v/>
      </c>
      <c r="Q787" s="6">
        <f t="shared" ca="1" si="135"/>
        <v>268.07411108241809</v>
      </c>
      <c r="R787" s="21" t="str">
        <f ca="1">IF(IF(RANDBETWEEN(1,$A$3)&lt;($D$2+1),RAND(),0)*Q787&gt;Equity!Q787,"Yes","")</f>
        <v/>
      </c>
      <c r="S787" s="6">
        <f t="shared" ca="1" si="136"/>
        <v>246.66848359940431</v>
      </c>
      <c r="T787" s="21" t="str">
        <f ca="1">IF(IF(RANDBETWEEN(1,$A$3)&lt;($D$2+1),RAND(),0)*S787&gt;Equity!S787,"Yes","")</f>
        <v/>
      </c>
      <c r="U787" s="6">
        <f t="shared" ca="1" si="137"/>
        <v>218.55878094235203</v>
      </c>
      <c r="V787" s="21" t="str">
        <f ca="1">IF(IF(RANDBETWEEN(1,$A$3)&lt;($D$2+1),RAND(),0)*U787&gt;Equity!U787,"Yes","")</f>
        <v/>
      </c>
      <c r="W787" s="6">
        <f t="shared" ca="1" si="138"/>
        <v>188.29266988238348</v>
      </c>
    </row>
    <row r="788" spans="2:23" x14ac:dyDescent="0.3">
      <c r="B788" s="4">
        <v>785</v>
      </c>
      <c r="C788" s="40">
        <v>259.92225972328708</v>
      </c>
      <c r="D788" s="21" t="str">
        <f ca="1">IF(IF(RANDBETWEEN(1,$A$3)=1,RANDBETWEEN(0,Overview!$K$19)/100)*C788&gt;'liquid Assets'!C788,"Yes","")</f>
        <v/>
      </c>
      <c r="E788" s="6">
        <f t="shared" ca="1" si="129"/>
        <v>260.73399072198453</v>
      </c>
      <c r="F788" s="21" t="str">
        <f ca="1">IF(IF(RANDBETWEEN(1,$A$3)&lt;($D$2+1),RAND(),0)*E788&gt;Equity!E788,"Yes","")</f>
        <v/>
      </c>
      <c r="G788" s="6">
        <f t="shared" ca="1" si="130"/>
        <v>280.28193610615199</v>
      </c>
      <c r="H788" s="21" t="str">
        <f ca="1">IF(IF(RANDBETWEEN(1,$A$3)&lt;($D$2+1),RAND(),0)*G788&gt;Equity!G788,"Yes","")</f>
        <v/>
      </c>
      <c r="I788" s="6">
        <f t="shared" ca="1" si="131"/>
        <v>258.90530425390222</v>
      </c>
      <c r="J788" s="21" t="str">
        <f ca="1">IF(IF(RANDBETWEEN(1,$A$3)&lt;($D$2+1),RAND(),0)*I788&gt;Equity!I788,"Yes","")</f>
        <v/>
      </c>
      <c r="K788" s="6">
        <f t="shared" ca="1" si="132"/>
        <v>301.2562124499072</v>
      </c>
      <c r="L788" s="21" t="str">
        <f ca="1">IF(IF(RANDBETWEEN(1,$A$3)&lt;($D$2+1),RAND(),0)*K788&gt;Equity!K788,"Yes","")</f>
        <v/>
      </c>
      <c r="M788" s="6">
        <f t="shared" ca="1" si="133"/>
        <v>337.23305557744703</v>
      </c>
      <c r="N788" s="21" t="str">
        <f ca="1">IF(IF(RANDBETWEEN(1,$A$3)&lt;($D$2+1),RAND(),0)*M788&gt;Equity!M788,"Yes","")</f>
        <v/>
      </c>
      <c r="O788" s="6">
        <f t="shared" ca="1" si="134"/>
        <v>302.97493674758596</v>
      </c>
      <c r="P788" s="21" t="str">
        <f ca="1">IF(IF(RANDBETWEEN(1,$A$3)&lt;($D$2+1),RAND(),0)*O788&gt;Equity!O788,"Yes","")</f>
        <v/>
      </c>
      <c r="Q788" s="6">
        <f t="shared" ca="1" si="135"/>
        <v>262.67604660642229</v>
      </c>
      <c r="R788" s="21" t="str">
        <f ca="1">IF(IF(RANDBETWEEN(1,$A$3)&lt;($D$2+1),RAND(),0)*Q788&gt;Equity!Q788,"Yes","")</f>
        <v/>
      </c>
      <c r="S788" s="6">
        <f t="shared" ca="1" si="136"/>
        <v>218.78452146423135</v>
      </c>
      <c r="T788" s="21" t="str">
        <f ca="1">IF(IF(RANDBETWEEN(1,$A$3)&lt;($D$2+1),RAND(),0)*S788&gt;Equity!S788,"Yes","")</f>
        <v/>
      </c>
      <c r="U788" s="6">
        <f t="shared" ca="1" si="137"/>
        <v>224.79706396766994</v>
      </c>
      <c r="V788" s="21" t="str">
        <f ca="1">IF(IF(RANDBETWEEN(1,$A$3)&lt;($D$2+1),RAND(),0)*U788&gt;Equity!U788,"Yes","")</f>
        <v/>
      </c>
      <c r="W788" s="6">
        <f t="shared" ca="1" si="138"/>
        <v>218.1017991470452</v>
      </c>
    </row>
    <row r="789" spans="2:23" x14ac:dyDescent="0.3">
      <c r="B789" s="4">
        <v>786</v>
      </c>
      <c r="C789" s="40">
        <v>259.5129276318263</v>
      </c>
      <c r="D789" s="21" t="str">
        <f ca="1">IF(IF(RANDBETWEEN(1,$A$3)=1,RANDBETWEEN(0,Overview!$K$19)/100)*C789&gt;'liquid Assets'!C789,"Yes","")</f>
        <v/>
      </c>
      <c r="E789" s="6">
        <f t="shared" ca="1" si="129"/>
        <v>266.71251044577764</v>
      </c>
      <c r="F789" s="21" t="str">
        <f ca="1">IF(IF(RANDBETWEEN(1,$A$3)&lt;($D$2+1),RAND(),0)*E789&gt;Equity!E789,"Yes","")</f>
        <v/>
      </c>
      <c r="G789" s="6">
        <f t="shared" ca="1" si="130"/>
        <v>302.31305292755911</v>
      </c>
      <c r="H789" s="21" t="str">
        <f ca="1">IF(IF(RANDBETWEEN(1,$A$3)&lt;($D$2+1),RAND(),0)*G789&gt;Equity!G789,"Yes","")</f>
        <v/>
      </c>
      <c r="I789" s="6">
        <f t="shared" ca="1" si="131"/>
        <v>333.84368573066575</v>
      </c>
      <c r="J789" s="21" t="str">
        <f ca="1">IF(IF(RANDBETWEEN(1,$A$3)&lt;($D$2+1),RAND(),0)*I789&gt;Equity!I789,"Yes","")</f>
        <v/>
      </c>
      <c r="K789" s="6">
        <f t="shared" ca="1" si="132"/>
        <v>384.29617536989167</v>
      </c>
      <c r="L789" s="21" t="str">
        <f ca="1">IF(IF(RANDBETWEEN(1,$A$3)&lt;($D$2+1),RAND(),0)*K789&gt;Equity!K789,"Yes","")</f>
        <v/>
      </c>
      <c r="M789" s="6">
        <f t="shared" ca="1" si="133"/>
        <v>311.41528086287838</v>
      </c>
      <c r="N789" s="21" t="str">
        <f ca="1">IF(IF(RANDBETWEEN(1,$A$3)&lt;($D$2+1),RAND(),0)*M789&gt;Equity!M789,"Yes","")</f>
        <v/>
      </c>
      <c r="O789" s="6">
        <f t="shared" ca="1" si="134"/>
        <v>251.99653657722124</v>
      </c>
      <c r="P789" s="21" t="str">
        <f ca="1">IF(IF(RANDBETWEEN(1,$A$3)&lt;($D$2+1),RAND(),0)*O789&gt;Equity!O789,"Yes","")</f>
        <v/>
      </c>
      <c r="Q789" s="6">
        <f t="shared" ca="1" si="135"/>
        <v>288.85465806396439</v>
      </c>
      <c r="R789" s="21" t="str">
        <f ca="1">IF(IF(RANDBETWEEN(1,$A$3)&lt;($D$2+1),RAND(),0)*Q789&gt;Equity!Q789,"Yes","")</f>
        <v/>
      </c>
      <c r="S789" s="6">
        <f t="shared" ca="1" si="136"/>
        <v>312.55252285067587</v>
      </c>
      <c r="T789" s="21" t="str">
        <f ca="1">IF(IF(RANDBETWEEN(1,$A$3)&lt;($D$2+1),RAND(),0)*S789&gt;Equity!S789,"Yes","")</f>
        <v/>
      </c>
      <c r="U789" s="6">
        <f t="shared" ca="1" si="137"/>
        <v>295.19647969088464</v>
      </c>
      <c r="V789" s="21" t="str">
        <f ca="1">IF(IF(RANDBETWEEN(1,$A$3)&lt;($D$2+1),RAND(),0)*U789&gt;Equity!U789,"Yes","")</f>
        <v/>
      </c>
      <c r="W789" s="6">
        <f t="shared" ca="1" si="138"/>
        <v>281.66538264780939</v>
      </c>
    </row>
    <row r="790" spans="2:23" x14ac:dyDescent="0.3">
      <c r="B790" s="4">
        <v>787</v>
      </c>
      <c r="C790" s="40">
        <v>259.10475938614496</v>
      </c>
      <c r="D790" s="21" t="str">
        <f ca="1">IF(IF(RANDBETWEEN(1,$A$3)=1,RANDBETWEEN(0,Overview!$K$19)/100)*C790&gt;'liquid Assets'!C790,"Yes","")</f>
        <v/>
      </c>
      <c r="E790" s="6">
        <f t="shared" ca="1" si="129"/>
        <v>240.19768667461599</v>
      </c>
      <c r="F790" s="21" t="str">
        <f ca="1">IF(IF(RANDBETWEEN(1,$A$3)&lt;($D$2+1),RAND(),0)*E790&gt;Equity!E790,"Yes","")</f>
        <v/>
      </c>
      <c r="G790" s="6">
        <f t="shared" ca="1" si="130"/>
        <v>260.26283127136253</v>
      </c>
      <c r="H790" s="21" t="str">
        <f ca="1">IF(IF(RANDBETWEEN(1,$A$3)&lt;($D$2+1),RAND(),0)*G790&gt;Equity!G790,"Yes","")</f>
        <v/>
      </c>
      <c r="I790" s="6">
        <f t="shared" ca="1" si="131"/>
        <v>266.84677753992565</v>
      </c>
      <c r="J790" s="21" t="str">
        <f ca="1">IF(IF(RANDBETWEEN(1,$A$3)&lt;($D$2+1),RAND(),0)*I790&gt;Equity!I790,"Yes","")</f>
        <v/>
      </c>
      <c r="K790" s="6">
        <f t="shared" ca="1" si="132"/>
        <v>247.23348397419699</v>
      </c>
      <c r="L790" s="21" t="str">
        <f ca="1">IF(IF(RANDBETWEEN(1,$A$3)&lt;($D$2+1),RAND(),0)*K790&gt;Equity!K790,"Yes","")</f>
        <v/>
      </c>
      <c r="M790" s="6">
        <f t="shared" ca="1" si="133"/>
        <v>283.79077267748642</v>
      </c>
      <c r="N790" s="21" t="str">
        <f ca="1">IF(IF(RANDBETWEEN(1,$A$3)&lt;($D$2+1),RAND(),0)*M790&gt;Equity!M790,"Yes","")</f>
        <v/>
      </c>
      <c r="O790" s="6">
        <f t="shared" ca="1" si="134"/>
        <v>230.0147846833782</v>
      </c>
      <c r="P790" s="21" t="str">
        <f ca="1">IF(IF(RANDBETWEEN(1,$A$3)&lt;($D$2+1),RAND(),0)*O790&gt;Equity!O790,"Yes","")</f>
        <v/>
      </c>
      <c r="Q790" s="6">
        <f t="shared" ca="1" si="135"/>
        <v>203.96151160202859</v>
      </c>
      <c r="R790" s="21" t="str">
        <f ca="1">IF(IF(RANDBETWEEN(1,$A$3)&lt;($D$2+1),RAND(),0)*Q790&gt;Equity!Q790,"Yes","")</f>
        <v/>
      </c>
      <c r="S790" s="6">
        <f t="shared" ca="1" si="136"/>
        <v>223.93585170228511</v>
      </c>
      <c r="T790" s="21" t="str">
        <f ca="1">IF(IF(RANDBETWEEN(1,$A$3)&lt;($D$2+1),RAND(),0)*S790&gt;Equity!S790,"Yes","")</f>
        <v/>
      </c>
      <c r="U790" s="6">
        <f t="shared" ca="1" si="137"/>
        <v>213.8595548990865</v>
      </c>
      <c r="V790" s="21" t="str">
        <f ca="1">IF(IF(RANDBETWEEN(1,$A$3)&lt;($D$2+1),RAND(),0)*U790&gt;Equity!U790,"Yes","")</f>
        <v/>
      </c>
      <c r="W790" s="6">
        <f t="shared" ca="1" si="138"/>
        <v>254.60851955541764</v>
      </c>
    </row>
    <row r="791" spans="2:23" x14ac:dyDescent="0.3">
      <c r="B791" s="4">
        <v>788</v>
      </c>
      <c r="C791" s="40">
        <v>258.69775020456262</v>
      </c>
      <c r="D791" s="21" t="str">
        <f ca="1">IF(IF(RANDBETWEEN(1,$A$3)=1,RANDBETWEEN(0,Overview!$K$19)/100)*C791&gt;'liquid Assets'!C791,"Yes","")</f>
        <v/>
      </c>
      <c r="E791" s="6">
        <f t="shared" ca="1" si="129"/>
        <v>279.35711308242259</v>
      </c>
      <c r="F791" s="21" t="str">
        <f ca="1">IF(IF(RANDBETWEEN(1,$A$3)&lt;($D$2+1),RAND(),0)*E791&gt;Equity!E791,"Yes","")</f>
        <v/>
      </c>
      <c r="G791" s="6">
        <f t="shared" ca="1" si="130"/>
        <v>228.34054221883414</v>
      </c>
      <c r="H791" s="21" t="str">
        <f ca="1">IF(IF(RANDBETWEEN(1,$A$3)&lt;($D$2+1),RAND(),0)*G791&gt;Equity!G791,"Yes","")</f>
        <v/>
      </c>
      <c r="I791" s="6">
        <f t="shared" ca="1" si="131"/>
        <v>214.87635822579952</v>
      </c>
      <c r="J791" s="21" t="str">
        <f ca="1">IF(IF(RANDBETWEEN(1,$A$3)&lt;($D$2+1),RAND(),0)*I791&gt;Equity!I791,"Yes","")</f>
        <v/>
      </c>
      <c r="K791" s="6">
        <f t="shared" ca="1" si="132"/>
        <v>190.59768693767444</v>
      </c>
      <c r="L791" s="21" t="str">
        <f ca="1">IF(IF(RANDBETWEEN(1,$A$3)&lt;($D$2+1),RAND(),0)*K791&gt;Equity!K791,"Yes","")</f>
        <v/>
      </c>
      <c r="M791" s="6">
        <f t="shared" ca="1" si="133"/>
        <v>222.8288641395223</v>
      </c>
      <c r="N791" s="21" t="str">
        <f ca="1">IF(IF(RANDBETWEEN(1,$A$3)&lt;($D$2+1),RAND(),0)*M791&gt;Equity!M791,"Yes","")</f>
        <v/>
      </c>
      <c r="O791" s="6">
        <f t="shared" ca="1" si="134"/>
        <v>193.27672875250786</v>
      </c>
      <c r="P791" s="21" t="str">
        <f ca="1">IF(IF(RANDBETWEEN(1,$A$3)&lt;($D$2+1),RAND(),0)*O791&gt;Equity!O791,"Yes","")</f>
        <v/>
      </c>
      <c r="Q791" s="6">
        <f t="shared" ca="1" si="135"/>
        <v>230.64564114749783</v>
      </c>
      <c r="R791" s="21" t="str">
        <f ca="1">IF(IF(RANDBETWEEN(1,$A$3)&lt;($D$2+1),RAND(),0)*Q791&gt;Equity!Q791,"Yes","")</f>
        <v/>
      </c>
      <c r="S791" s="6">
        <f t="shared" ca="1" si="136"/>
        <v>205.24116381268837</v>
      </c>
      <c r="T791" s="21" t="str">
        <f ca="1">IF(IF(RANDBETWEEN(1,$A$3)&lt;($D$2+1),RAND(),0)*S791&gt;Equity!S791,"Yes","")</f>
        <v/>
      </c>
      <c r="U791" s="6">
        <f t="shared" ca="1" si="137"/>
        <v>199.86675239817498</v>
      </c>
      <c r="V791" s="21" t="str">
        <f ca="1">IF(IF(RANDBETWEEN(1,$A$3)&lt;($D$2+1),RAND(),0)*U791&gt;Equity!U791,"Yes","")</f>
        <v/>
      </c>
      <c r="W791" s="6">
        <f t="shared" ca="1" si="138"/>
        <v>197.75429829366354</v>
      </c>
    </row>
    <row r="792" spans="2:23" x14ac:dyDescent="0.3">
      <c r="B792" s="4">
        <v>789</v>
      </c>
      <c r="C792" s="40">
        <v>258.29189533108189</v>
      </c>
      <c r="D792" s="21" t="str">
        <f ca="1">IF(IF(RANDBETWEEN(1,$A$3)=1,RANDBETWEEN(0,Overview!$K$19)/100)*C792&gt;'liquid Assets'!C792,"Yes","")</f>
        <v/>
      </c>
      <c r="E792" s="6">
        <f t="shared" ca="1" si="129"/>
        <v>285.70606238234785</v>
      </c>
      <c r="F792" s="21" t="str">
        <f ca="1">IF(IF(RANDBETWEEN(1,$A$3)&lt;($D$2+1),RAND(),0)*E792&gt;Equity!E792,"Yes","")</f>
        <v/>
      </c>
      <c r="G792" s="6">
        <f t="shared" ca="1" si="130"/>
        <v>327.59923515094948</v>
      </c>
      <c r="H792" s="21" t="str">
        <f ca="1">IF(IF(RANDBETWEEN(1,$A$3)&lt;($D$2+1),RAND(),0)*G792&gt;Equity!G792,"Yes","")</f>
        <v/>
      </c>
      <c r="I792" s="6">
        <f t="shared" ca="1" si="131"/>
        <v>288.10181861049864</v>
      </c>
      <c r="J792" s="21" t="str">
        <f ca="1">IF(IF(RANDBETWEEN(1,$A$3)&lt;($D$2+1),RAND(),0)*I792&gt;Equity!I792,"Yes","")</f>
        <v/>
      </c>
      <c r="K792" s="6">
        <f t="shared" ca="1" si="132"/>
        <v>297.34110110981089</v>
      </c>
      <c r="L792" s="21" t="str">
        <f ca="1">IF(IF(RANDBETWEEN(1,$A$3)&lt;($D$2+1),RAND(),0)*K792&gt;Equity!K792,"Yes","")</f>
        <v/>
      </c>
      <c r="M792" s="6">
        <f t="shared" ca="1" si="133"/>
        <v>257.51117131928407</v>
      </c>
      <c r="N792" s="21" t="str">
        <f ca="1">IF(IF(RANDBETWEEN(1,$A$3)&lt;($D$2+1),RAND(),0)*M792&gt;Equity!M792,"Yes","")</f>
        <v/>
      </c>
      <c r="O792" s="6">
        <f t="shared" ca="1" si="134"/>
        <v>276.09694942707279</v>
      </c>
      <c r="P792" s="21" t="str">
        <f ca="1">IF(IF(RANDBETWEEN(1,$A$3)&lt;($D$2+1),RAND(),0)*O792&gt;Equity!O792,"Yes","")</f>
        <v/>
      </c>
      <c r="Q792" s="6">
        <f t="shared" ca="1" si="135"/>
        <v>320.12026048407569</v>
      </c>
      <c r="R792" s="21" t="str">
        <f ca="1">IF(IF(RANDBETWEEN(1,$A$3)&lt;($D$2+1),RAND(),0)*Q792&gt;Equity!Q792,"Yes","")</f>
        <v/>
      </c>
      <c r="S792" s="6">
        <f t="shared" ca="1" si="136"/>
        <v>373.97059596190013</v>
      </c>
      <c r="T792" s="21" t="str">
        <f ca="1">IF(IF(RANDBETWEEN(1,$A$3)&lt;($D$2+1),RAND(),0)*S792&gt;Equity!S792,"Yes","")</f>
        <v/>
      </c>
      <c r="U792" s="6">
        <f t="shared" ca="1" si="137"/>
        <v>301.9932912012232</v>
      </c>
      <c r="V792" s="21" t="str">
        <f ca="1">IF(IF(RANDBETWEEN(1,$A$3)&lt;($D$2+1),RAND(),0)*U792&gt;Equity!U792,"Yes","")</f>
        <v/>
      </c>
      <c r="W792" s="6">
        <f t="shared" ca="1" si="138"/>
        <v>270.47511015397589</v>
      </c>
    </row>
    <row r="793" spans="2:23" x14ac:dyDescent="0.3">
      <c r="B793" s="4">
        <v>790</v>
      </c>
      <c r="C793" s="40">
        <v>257.88719003521243</v>
      </c>
      <c r="D793" s="21" t="str">
        <f ca="1">IF(IF(RANDBETWEEN(1,$A$3)=1,RANDBETWEEN(0,Overview!$K$19)/100)*C793&gt;'liquid Assets'!C793,"Yes","")</f>
        <v/>
      </c>
      <c r="E793" s="6">
        <f t="shared" ca="1" si="129"/>
        <v>265.66773937575766</v>
      </c>
      <c r="F793" s="21" t="str">
        <f ca="1">IF(IF(RANDBETWEEN(1,$A$3)&lt;($D$2+1),RAND(),0)*E793&gt;Equity!E793,"Yes","")</f>
        <v/>
      </c>
      <c r="G793" s="6">
        <f t="shared" ca="1" si="130"/>
        <v>287.59442011115237</v>
      </c>
      <c r="H793" s="21" t="str">
        <f ca="1">IF(IF(RANDBETWEEN(1,$A$3)&lt;($D$2+1),RAND(),0)*G793&gt;Equity!G793,"Yes","")</f>
        <v/>
      </c>
      <c r="I793" s="6">
        <f t="shared" ca="1" si="131"/>
        <v>284.75979839469892</v>
      </c>
      <c r="J793" s="21" t="str">
        <f ca="1">IF(IF(RANDBETWEEN(1,$A$3)&lt;($D$2+1),RAND(),0)*I793&gt;Equity!I793,"Yes","")</f>
        <v/>
      </c>
      <c r="K793" s="6">
        <f t="shared" ca="1" si="132"/>
        <v>240.56814837799533</v>
      </c>
      <c r="L793" s="21" t="str">
        <f ca="1">IF(IF(RANDBETWEEN(1,$A$3)&lt;($D$2+1),RAND(),0)*K793&gt;Equity!K793,"Yes","")</f>
        <v/>
      </c>
      <c r="M793" s="6">
        <f t="shared" ca="1" si="133"/>
        <v>207.27776239049405</v>
      </c>
      <c r="N793" s="21" t="str">
        <f ca="1">IF(IF(RANDBETWEEN(1,$A$3)&lt;($D$2+1),RAND(),0)*M793&gt;Equity!M793,"Yes","")</f>
        <v/>
      </c>
      <c r="O793" s="6">
        <f t="shared" ca="1" si="134"/>
        <v>241.2288281099944</v>
      </c>
      <c r="P793" s="21" t="str">
        <f ca="1">IF(IF(RANDBETWEEN(1,$A$3)&lt;($D$2+1),RAND(),0)*O793&gt;Equity!O793,"Yes","")</f>
        <v/>
      </c>
      <c r="Q793" s="6">
        <f t="shared" ca="1" si="135"/>
        <v>213.67783491652563</v>
      </c>
      <c r="R793" s="21" t="str">
        <f ca="1">IF(IF(RANDBETWEEN(1,$A$3)&lt;($D$2+1),RAND(),0)*Q793&gt;Equity!Q793,"Yes","")</f>
        <v/>
      </c>
      <c r="S793" s="6">
        <f t="shared" ca="1" si="136"/>
        <v>189.60123590914372</v>
      </c>
      <c r="T793" s="21" t="str">
        <f ca="1">IF(IF(RANDBETWEEN(1,$A$3)&lt;($D$2+1),RAND(),0)*S793&gt;Equity!S793,"Yes","")</f>
        <v/>
      </c>
      <c r="U793" s="6">
        <f t="shared" ca="1" si="137"/>
        <v>153.72797558553663</v>
      </c>
      <c r="V793" s="21" t="str">
        <f ca="1">IF(IF(RANDBETWEEN(1,$A$3)&lt;($D$2+1),RAND(),0)*U793&gt;Equity!U793,"Yes","")</f>
        <v/>
      </c>
      <c r="W793" s="6">
        <f t="shared" ca="1" si="138"/>
        <v>136.30556038553812</v>
      </c>
    </row>
    <row r="794" spans="2:23" x14ac:dyDescent="0.3">
      <c r="B794" s="4">
        <v>791</v>
      </c>
      <c r="C794" s="40">
        <v>257.48362961180806</v>
      </c>
      <c r="D794" s="21" t="str">
        <f ca="1">IF(IF(RANDBETWEEN(1,$A$3)=1,RANDBETWEEN(0,Overview!$K$19)/100)*C794&gt;'liquid Assets'!C794,"Yes","")</f>
        <v/>
      </c>
      <c r="E794" s="6">
        <f t="shared" ca="1" si="129"/>
        <v>218.89704028350201</v>
      </c>
      <c r="F794" s="21" t="str">
        <f ca="1">IF(IF(RANDBETWEEN(1,$A$3)&lt;($D$2+1),RAND(),0)*E794&gt;Equity!E794,"Yes","")</f>
        <v/>
      </c>
      <c r="G794" s="6">
        <f t="shared" ca="1" si="130"/>
        <v>216.99993998949017</v>
      </c>
      <c r="H794" s="21" t="str">
        <f ca="1">IF(IF(RANDBETWEEN(1,$A$3)&lt;($D$2+1),RAND(),0)*G794&gt;Equity!G794,"Yes","")</f>
        <v/>
      </c>
      <c r="I794" s="6">
        <f t="shared" ca="1" si="131"/>
        <v>236.2001411327075</v>
      </c>
      <c r="J794" s="21" t="str">
        <f ca="1">IF(IF(RANDBETWEEN(1,$A$3)&lt;($D$2+1),RAND(),0)*I794&gt;Equity!I794,"Yes","")</f>
        <v/>
      </c>
      <c r="K794" s="6">
        <f t="shared" ca="1" si="132"/>
        <v>266.72820041526603</v>
      </c>
      <c r="L794" s="21" t="str">
        <f ca="1">IF(IF(RANDBETWEEN(1,$A$3)&lt;($D$2+1),RAND(),0)*K794&gt;Equity!K794,"Yes","")</f>
        <v/>
      </c>
      <c r="M794" s="6">
        <f t="shared" ca="1" si="133"/>
        <v>261.03405559736001</v>
      </c>
      <c r="N794" s="21" t="str">
        <f ca="1">IF(IF(RANDBETWEEN(1,$A$3)&lt;($D$2+1),RAND(),0)*M794&gt;Equity!M794,"Yes","")</f>
        <v/>
      </c>
      <c r="O794" s="6">
        <f t="shared" ca="1" si="134"/>
        <v>248.63835966823541</v>
      </c>
      <c r="P794" s="21" t="str">
        <f ca="1">IF(IF(RANDBETWEEN(1,$A$3)&lt;($D$2+1),RAND(),0)*O794&gt;Equity!O794,"Yes","")</f>
        <v/>
      </c>
      <c r="Q794" s="6">
        <f t="shared" ca="1" si="135"/>
        <v>242.09533055952193</v>
      </c>
      <c r="R794" s="21" t="str">
        <f ca="1">IF(IF(RANDBETWEEN(1,$A$3)&lt;($D$2+1),RAND(),0)*Q794&gt;Equity!Q794,"Yes","")</f>
        <v/>
      </c>
      <c r="S794" s="6">
        <f t="shared" ca="1" si="136"/>
        <v>257.15451207941578</v>
      </c>
      <c r="T794" s="21" t="str">
        <f ca="1">IF(IF(RANDBETWEEN(1,$A$3)&lt;($D$2+1),RAND(),0)*S794&gt;Equity!S794,"Yes","")</f>
        <v/>
      </c>
      <c r="U794" s="6">
        <f t="shared" ca="1" si="137"/>
        <v>245.6472784062081</v>
      </c>
      <c r="V794" s="21" t="str">
        <f ca="1">IF(IF(RANDBETWEEN(1,$A$3)&lt;($D$2+1),RAND(),0)*U794&gt;Equity!U794,"Yes","")</f>
        <v/>
      </c>
      <c r="W794" s="6">
        <f t="shared" ca="1" si="138"/>
        <v>197.88663504873318</v>
      </c>
    </row>
    <row r="795" spans="2:23" x14ac:dyDescent="0.3">
      <c r="B795" s="4">
        <v>792</v>
      </c>
      <c r="C795" s="40">
        <v>257.08120938089326</v>
      </c>
      <c r="D795" s="21" t="str">
        <f ca="1">IF(IF(RANDBETWEEN(1,$A$3)=1,RANDBETWEEN(0,Overview!$K$19)/100)*C795&gt;'liquid Assets'!C795,"Yes","")</f>
        <v/>
      </c>
      <c r="E795" s="6">
        <f t="shared" ca="1" si="129"/>
        <v>237.43467765196186</v>
      </c>
      <c r="F795" s="21" t="str">
        <f ca="1">IF(IF(RANDBETWEEN(1,$A$3)&lt;($D$2+1),RAND(),0)*E795&gt;Equity!E795,"Yes","")</f>
        <v/>
      </c>
      <c r="G795" s="6">
        <f t="shared" ca="1" si="130"/>
        <v>278.0311010044</v>
      </c>
      <c r="H795" s="21" t="str">
        <f ca="1">IF(IF(RANDBETWEEN(1,$A$3)&lt;($D$2+1),RAND(),0)*G795&gt;Equity!G795,"Yes","")</f>
        <v/>
      </c>
      <c r="I795" s="6">
        <f t="shared" ca="1" si="131"/>
        <v>284.29391789747456</v>
      </c>
      <c r="J795" s="21" t="str">
        <f ca="1">IF(IF(RANDBETWEEN(1,$A$3)&lt;($D$2+1),RAND(),0)*I795&gt;Equity!I795,"Yes","")</f>
        <v/>
      </c>
      <c r="K795" s="6">
        <f t="shared" ca="1" si="132"/>
        <v>326.4895542238213</v>
      </c>
      <c r="L795" s="21" t="str">
        <f ca="1">IF(IF(RANDBETWEEN(1,$A$3)&lt;($D$2+1),RAND(),0)*K795&gt;Equity!K795,"Yes","")</f>
        <v/>
      </c>
      <c r="M795" s="6">
        <f t="shared" ca="1" si="133"/>
        <v>274.02947923163691</v>
      </c>
      <c r="N795" s="21" t="str">
        <f ca="1">IF(IF(RANDBETWEEN(1,$A$3)&lt;($D$2+1),RAND(),0)*M795&gt;Equity!M795,"Yes","")</f>
        <v/>
      </c>
      <c r="O795" s="6">
        <f t="shared" ca="1" si="134"/>
        <v>245.81932884277316</v>
      </c>
      <c r="P795" s="21" t="str">
        <f ca="1">IF(IF(RANDBETWEEN(1,$A$3)&lt;($D$2+1),RAND(),0)*O795&gt;Equity!O795,"Yes","")</f>
        <v/>
      </c>
      <c r="Q795" s="6">
        <f t="shared" ca="1" si="135"/>
        <v>198.00932114237651</v>
      </c>
      <c r="R795" s="21" t="str">
        <f ca="1">IF(IF(RANDBETWEEN(1,$A$3)&lt;($D$2+1),RAND(),0)*Q795&gt;Equity!Q795,"Yes","")</f>
        <v/>
      </c>
      <c r="S795" s="6">
        <f t="shared" ca="1" si="136"/>
        <v>206.90425068291788</v>
      </c>
      <c r="T795" s="21" t="str">
        <f ca="1">IF(IF(RANDBETWEEN(1,$A$3)&lt;($D$2+1),RAND(),0)*S795&gt;Equity!S795,"Yes","")</f>
        <v/>
      </c>
      <c r="U795" s="6">
        <f t="shared" ca="1" si="137"/>
        <v>204.11138498327236</v>
      </c>
      <c r="V795" s="21" t="str">
        <f ca="1">IF(IF(RANDBETWEEN(1,$A$3)&lt;($D$2+1),RAND(),0)*U795&gt;Equity!U795,"Yes","")</f>
        <v/>
      </c>
      <c r="W795" s="6">
        <f t="shared" ca="1" si="138"/>
        <v>191.52500541932704</v>
      </c>
    </row>
    <row r="796" spans="2:23" x14ac:dyDescent="0.3">
      <c r="B796" s="4">
        <v>793</v>
      </c>
      <c r="C796" s="40">
        <v>256.67992468750208</v>
      </c>
      <c r="D796" s="21" t="str">
        <f ca="1">IF(IF(RANDBETWEEN(1,$A$3)=1,RANDBETWEEN(0,Overview!$K$19)/100)*C796&gt;'liquid Assets'!C796,"Yes","")</f>
        <v/>
      </c>
      <c r="E796" s="6">
        <f t="shared" ca="1" si="129"/>
        <v>241.93633748557914</v>
      </c>
      <c r="F796" s="21" t="str">
        <f ca="1">IF(IF(RANDBETWEEN(1,$A$3)&lt;($D$2+1),RAND(),0)*E796&gt;Equity!E796,"Yes","")</f>
        <v/>
      </c>
      <c r="G796" s="6">
        <f t="shared" ca="1" si="130"/>
        <v>233.9031808863393</v>
      </c>
      <c r="H796" s="21" t="str">
        <f ca="1">IF(IF(RANDBETWEEN(1,$A$3)&lt;($D$2+1),RAND(),0)*G796&gt;Equity!G796,"Yes","")</f>
        <v/>
      </c>
      <c r="I796" s="6">
        <f t="shared" ca="1" si="131"/>
        <v>232.81939872117306</v>
      </c>
      <c r="J796" s="21" t="str">
        <f ca="1">IF(IF(RANDBETWEEN(1,$A$3)&lt;($D$2+1),RAND(),0)*I796&gt;Equity!I796,"Yes","")</f>
        <v/>
      </c>
      <c r="K796" s="6">
        <f t="shared" ca="1" si="132"/>
        <v>263.74055989001516</v>
      </c>
      <c r="L796" s="21" t="str">
        <f ca="1">IF(IF(RANDBETWEEN(1,$A$3)&lt;($D$2+1),RAND(),0)*K796&gt;Equity!K796,"Yes","")</f>
        <v/>
      </c>
      <c r="M796" s="6">
        <f t="shared" ca="1" si="133"/>
        <v>221.76332035594814</v>
      </c>
      <c r="N796" s="21" t="str">
        <f ca="1">IF(IF(RANDBETWEEN(1,$A$3)&lt;($D$2+1),RAND(),0)*M796&gt;Equity!M796,"Yes","")</f>
        <v/>
      </c>
      <c r="O796" s="6">
        <f t="shared" ca="1" si="134"/>
        <v>230.90666347438258</v>
      </c>
      <c r="P796" s="21" t="str">
        <f ca="1">IF(IF(RANDBETWEEN(1,$A$3)&lt;($D$2+1),RAND(),0)*O796&gt;Equity!O796,"Yes","")</f>
        <v/>
      </c>
      <c r="Q796" s="6">
        <f t="shared" ca="1" si="135"/>
        <v>231.11005876804188</v>
      </c>
      <c r="R796" s="21" t="str">
        <f ca="1">IF(IF(RANDBETWEEN(1,$A$3)&lt;($D$2+1),RAND(),0)*Q796&gt;Equity!Q796,"Yes","")</f>
        <v/>
      </c>
      <c r="S796" s="6">
        <f t="shared" ca="1" si="136"/>
        <v>266.58497344621082</v>
      </c>
      <c r="T796" s="21" t="str">
        <f ca="1">IF(IF(RANDBETWEEN(1,$A$3)&lt;($D$2+1),RAND(),0)*S796&gt;Equity!S796,"Yes","")</f>
        <v/>
      </c>
      <c r="U796" s="6">
        <f t="shared" ca="1" si="137"/>
        <v>252.87555209219369</v>
      </c>
      <c r="V796" s="21" t="str">
        <f ca="1">IF(IF(RANDBETWEEN(1,$A$3)&lt;($D$2+1),RAND(),0)*U796&gt;Equity!U796,"Yes","")</f>
        <v/>
      </c>
      <c r="W796" s="6">
        <f t="shared" ca="1" si="138"/>
        <v>249.13728635039391</v>
      </c>
    </row>
    <row r="797" spans="2:23" x14ac:dyDescent="0.3">
      <c r="B797" s="4">
        <v>794</v>
      </c>
      <c r="C797" s="40">
        <v>256.27977090150824</v>
      </c>
      <c r="D797" s="21" t="str">
        <f ca="1">IF(IF(RANDBETWEEN(1,$A$3)=1,RANDBETWEEN(0,Overview!$K$19)/100)*C797&gt;'liquid Assets'!C797,"Yes","")</f>
        <v/>
      </c>
      <c r="E797" s="6">
        <f t="shared" ca="1" si="129"/>
        <v>237.08777513753788</v>
      </c>
      <c r="F797" s="21" t="str">
        <f ca="1">IF(IF(RANDBETWEEN(1,$A$3)&lt;($D$2+1),RAND(),0)*E797&gt;Equity!E797,"Yes","")</f>
        <v/>
      </c>
      <c r="G797" s="6">
        <f t="shared" ca="1" si="130"/>
        <v>215.55312632233316</v>
      </c>
      <c r="H797" s="21" t="str">
        <f ca="1">IF(IF(RANDBETWEEN(1,$A$3)&lt;($D$2+1),RAND(),0)*G797&gt;Equity!G797,"Yes","")</f>
        <v/>
      </c>
      <c r="I797" s="6">
        <f t="shared" ca="1" si="131"/>
        <v>172.74300178561319</v>
      </c>
      <c r="J797" s="21" t="str">
        <f ca="1">IF(IF(RANDBETWEEN(1,$A$3)&lt;($D$2+1),RAND(),0)*I797&gt;Equity!I797,"Yes","")</f>
        <v/>
      </c>
      <c r="K797" s="6">
        <f t="shared" ca="1" si="132"/>
        <v>149.09259952710786</v>
      </c>
      <c r="L797" s="21" t="str">
        <f ca="1">IF(IF(RANDBETWEEN(1,$A$3)&lt;($D$2+1),RAND(),0)*K797&gt;Equity!K797,"Yes","")</f>
        <v/>
      </c>
      <c r="M797" s="6">
        <f t="shared" ca="1" si="133"/>
        <v>127.71745497706749</v>
      </c>
      <c r="N797" s="21" t="str">
        <f ca="1">IF(IF(RANDBETWEEN(1,$A$3)&lt;($D$2+1),RAND(),0)*M797&gt;Equity!M797,"Yes","")</f>
        <v/>
      </c>
      <c r="O797" s="6">
        <f t="shared" ca="1" si="134"/>
        <v>103.00832597787959</v>
      </c>
      <c r="P797" s="21" t="str">
        <f ca="1">IF(IF(RANDBETWEEN(1,$A$3)&lt;($D$2+1),RAND(),0)*O797&gt;Equity!O797,"Yes","")</f>
        <v/>
      </c>
      <c r="Q797" s="6">
        <f t="shared" ca="1" si="135"/>
        <v>120.10500814941989</v>
      </c>
      <c r="R797" s="21" t="str">
        <f ca="1">IF(IF(RANDBETWEEN(1,$A$3)&lt;($D$2+1),RAND(),0)*Q797&gt;Equity!Q797,"Yes","")</f>
        <v/>
      </c>
      <c r="S797" s="6">
        <f t="shared" ca="1" si="136"/>
        <v>118.25919856216022</v>
      </c>
      <c r="T797" s="21" t="str">
        <f ca="1">IF(IF(RANDBETWEEN(1,$A$3)&lt;($D$2+1),RAND(),0)*S797&gt;Equity!S797,"Yes","")</f>
        <v/>
      </c>
      <c r="U797" s="6">
        <f t="shared" ca="1" si="137"/>
        <v>139.24581425277233</v>
      </c>
      <c r="V797" s="21" t="str">
        <f ca="1">IF(IF(RANDBETWEEN(1,$A$3)&lt;($D$2+1),RAND(),0)*U797&gt;Equity!U797,"Yes","")</f>
        <v/>
      </c>
      <c r="W797" s="6">
        <f t="shared" ca="1" si="138"/>
        <v>149.43221617519873</v>
      </c>
    </row>
    <row r="798" spans="2:23" x14ac:dyDescent="0.3">
      <c r="B798" s="4">
        <v>795</v>
      </c>
      <c r="C798" s="40">
        <v>255.88074341746756</v>
      </c>
      <c r="D798" s="21" t="str">
        <f ca="1">IF(IF(RANDBETWEEN(1,$A$3)=1,RANDBETWEEN(0,Overview!$K$19)/100)*C798&gt;'liquid Assets'!C798,"Yes","")</f>
        <v/>
      </c>
      <c r="E798" s="6">
        <f t="shared" ca="1" si="129"/>
        <v>276.75462311087409</v>
      </c>
      <c r="F798" s="21" t="str">
        <f ca="1">IF(IF(RANDBETWEEN(1,$A$3)&lt;($D$2+1),RAND(),0)*E798&gt;Equity!E798,"Yes","")</f>
        <v/>
      </c>
      <c r="G798" s="6">
        <f t="shared" ca="1" si="130"/>
        <v>307.23591056226024</v>
      </c>
      <c r="H798" s="21" t="str">
        <f ca="1">IF(IF(RANDBETWEEN(1,$A$3)&lt;($D$2+1),RAND(),0)*G798&gt;Equity!G798,"Yes","")</f>
        <v/>
      </c>
      <c r="I798" s="6">
        <f t="shared" ca="1" si="131"/>
        <v>265.81421559422455</v>
      </c>
      <c r="J798" s="21" t="str">
        <f ca="1">IF(IF(RANDBETWEEN(1,$A$3)&lt;($D$2+1),RAND(),0)*I798&gt;Equity!I798,"Yes","")</f>
        <v/>
      </c>
      <c r="K798" s="6">
        <f t="shared" ca="1" si="132"/>
        <v>232.04744740204822</v>
      </c>
      <c r="L798" s="21" t="str">
        <f ca="1">IF(IF(RANDBETWEEN(1,$A$3)&lt;($D$2+1),RAND(),0)*K798&gt;Equity!K798,"Yes","")</f>
        <v/>
      </c>
      <c r="M798" s="6">
        <f t="shared" ca="1" si="133"/>
        <v>185.7223802504347</v>
      </c>
      <c r="N798" s="21" t="str">
        <f ca="1">IF(IF(RANDBETWEEN(1,$A$3)&lt;($D$2+1),RAND(),0)*M798&gt;Equity!M798,"Yes","")</f>
        <v/>
      </c>
      <c r="O798" s="6">
        <f t="shared" ca="1" si="134"/>
        <v>220.76425270228745</v>
      </c>
      <c r="P798" s="21" t="str">
        <f ca="1">IF(IF(RANDBETWEEN(1,$A$3)&lt;($D$2+1),RAND(),0)*O798&gt;Equity!O798,"Yes","")</f>
        <v/>
      </c>
      <c r="Q798" s="6">
        <f t="shared" ca="1" si="135"/>
        <v>213.10167617634448</v>
      </c>
      <c r="R798" s="21" t="str">
        <f ca="1">IF(IF(RANDBETWEEN(1,$A$3)&lt;($D$2+1),RAND(),0)*Q798&gt;Equity!Q798,"Yes","")</f>
        <v/>
      </c>
      <c r="S798" s="6">
        <f t="shared" ca="1" si="136"/>
        <v>198.2501313124375</v>
      </c>
      <c r="T798" s="21" t="str">
        <f ca="1">IF(IF(RANDBETWEEN(1,$A$3)&lt;($D$2+1),RAND(),0)*S798&gt;Equity!S798,"Yes","")</f>
        <v/>
      </c>
      <c r="U798" s="6">
        <f t="shared" ca="1" si="137"/>
        <v>170.37854798562248</v>
      </c>
      <c r="V798" s="21" t="str">
        <f ca="1">IF(IF(RANDBETWEEN(1,$A$3)&lt;($D$2+1),RAND(),0)*U798&gt;Equity!U798,"Yes","")</f>
        <v/>
      </c>
      <c r="W798" s="6">
        <f t="shared" ca="1" si="138"/>
        <v>176.54336892900523</v>
      </c>
    </row>
    <row r="799" spans="2:23" x14ac:dyDescent="0.3">
      <c r="B799" s="4">
        <v>796</v>
      </c>
      <c r="C799" s="40">
        <v>255.48283765444867</v>
      </c>
      <c r="D799" s="21" t="str">
        <f ca="1">IF(IF(RANDBETWEEN(1,$A$3)=1,RANDBETWEEN(0,Overview!$K$19)/100)*C799&gt;'liquid Assets'!C799,"Yes","")</f>
        <v/>
      </c>
      <c r="E799" s="6">
        <f t="shared" ca="1" si="129"/>
        <v>207.38398215192274</v>
      </c>
      <c r="F799" s="21" t="str">
        <f ca="1">IF(IF(RANDBETWEEN(1,$A$3)&lt;($D$2+1),RAND(),0)*E799&gt;Equity!E799,"Yes","")</f>
        <v/>
      </c>
      <c r="G799" s="6">
        <f t="shared" ca="1" si="130"/>
        <v>230.91042096715012</v>
      </c>
      <c r="H799" s="21" t="str">
        <f ca="1">IF(IF(RANDBETWEEN(1,$A$3)&lt;($D$2+1),RAND(),0)*G799&gt;Equity!G799,"Yes","")</f>
        <v/>
      </c>
      <c r="I799" s="6">
        <f t="shared" ca="1" si="131"/>
        <v>188.80184233101164</v>
      </c>
      <c r="J799" s="21" t="str">
        <f ca="1">IF(IF(RANDBETWEEN(1,$A$3)&lt;($D$2+1),RAND(),0)*I799&gt;Equity!I799,"Yes","")</f>
        <v/>
      </c>
      <c r="K799" s="6">
        <f t="shared" ca="1" si="132"/>
        <v>167.15542850412743</v>
      </c>
      <c r="L799" s="21" t="str">
        <f ca="1">IF(IF(RANDBETWEEN(1,$A$3)&lt;($D$2+1),RAND(),0)*K799&gt;Equity!K799,"Yes","")</f>
        <v/>
      </c>
      <c r="M799" s="6">
        <f t="shared" ca="1" si="133"/>
        <v>197.7931241198128</v>
      </c>
      <c r="N799" s="21" t="str">
        <f ca="1">IF(IF(RANDBETWEEN(1,$A$3)&lt;($D$2+1),RAND(),0)*M799&gt;Equity!M799,"Yes","")</f>
        <v/>
      </c>
      <c r="O799" s="6">
        <f t="shared" ca="1" si="134"/>
        <v>212.59518346832843</v>
      </c>
      <c r="P799" s="21" t="str">
        <f ca="1">IF(IF(RANDBETWEEN(1,$A$3)&lt;($D$2+1),RAND(),0)*O799&gt;Equity!O799,"Yes","")</f>
        <v/>
      </c>
      <c r="Q799" s="6">
        <f t="shared" ca="1" si="135"/>
        <v>223.98627616566191</v>
      </c>
      <c r="R799" s="21" t="str">
        <f ca="1">IF(IF(RANDBETWEEN(1,$A$3)&lt;($D$2+1),RAND(),0)*Q799&gt;Equity!Q799,"Yes","")</f>
        <v/>
      </c>
      <c r="S799" s="6">
        <f t="shared" ca="1" si="136"/>
        <v>195.98140341311617</v>
      </c>
      <c r="T799" s="21" t="str">
        <f ca="1">IF(IF(RANDBETWEEN(1,$A$3)&lt;($D$2+1),RAND(),0)*S799&gt;Equity!S799,"Yes","")</f>
        <v/>
      </c>
      <c r="U799" s="6">
        <f t="shared" ca="1" si="137"/>
        <v>188.90612834686212</v>
      </c>
      <c r="V799" s="21" t="str">
        <f ca="1">IF(IF(RANDBETWEEN(1,$A$3)&lt;($D$2+1),RAND(),0)*U799&gt;Equity!U799,"Yes","")</f>
        <v/>
      </c>
      <c r="W799" s="6">
        <f t="shared" ca="1" si="138"/>
        <v>173.83184207830359</v>
      </c>
    </row>
    <row r="800" spans="2:23" x14ac:dyDescent="0.3">
      <c r="B800" s="4">
        <v>797</v>
      </c>
      <c r="C800" s="40">
        <v>255.08604905587819</v>
      </c>
      <c r="D800" s="21" t="str">
        <f ca="1">IF(IF(RANDBETWEEN(1,$A$3)=1,RANDBETWEEN(0,Overview!$K$19)/100)*C800&gt;'liquid Assets'!C800,"Yes","")</f>
        <v/>
      </c>
      <c r="E800" s="6">
        <f t="shared" ca="1" si="129"/>
        <v>248.95611984602814</v>
      </c>
      <c r="F800" s="21" t="str">
        <f ca="1">IF(IF(RANDBETWEEN(1,$A$3)&lt;($D$2+1),RAND(),0)*E800&gt;Equity!E800,"Yes","")</f>
        <v/>
      </c>
      <c r="G800" s="6">
        <f t="shared" ca="1" si="130"/>
        <v>247.86725591338856</v>
      </c>
      <c r="H800" s="21" t="str">
        <f ca="1">IF(IF(RANDBETWEEN(1,$A$3)&lt;($D$2+1),RAND(),0)*G800&gt;Equity!G800,"Yes","")</f>
        <v/>
      </c>
      <c r="I800" s="6">
        <f t="shared" ca="1" si="131"/>
        <v>235.75222088545075</v>
      </c>
      <c r="J800" s="21" t="str">
        <f ca="1">IF(IF(RANDBETWEEN(1,$A$3)&lt;($D$2+1),RAND(),0)*I800&gt;Equity!I800,"Yes","")</f>
        <v/>
      </c>
      <c r="K800" s="6">
        <f t="shared" ca="1" si="132"/>
        <v>278.00137715962768</v>
      </c>
      <c r="L800" s="21" t="str">
        <f ca="1">IF(IF(RANDBETWEEN(1,$A$3)&lt;($D$2+1),RAND(),0)*K800&gt;Equity!K800,"Yes","")</f>
        <v/>
      </c>
      <c r="M800" s="6">
        <f t="shared" ca="1" si="133"/>
        <v>314.94168212147605</v>
      </c>
      <c r="N800" s="21" t="str">
        <f ca="1">IF(IF(RANDBETWEEN(1,$A$3)&lt;($D$2+1),RAND(),0)*M800&gt;Equity!M800,"Yes","")</f>
        <v/>
      </c>
      <c r="O800" s="6">
        <f t="shared" ca="1" si="134"/>
        <v>337.2147170599257</v>
      </c>
      <c r="P800" s="21" t="str">
        <f ca="1">IF(IF(RANDBETWEEN(1,$A$3)&lt;($D$2+1),RAND(),0)*O800&gt;Equity!O800,"Yes","")</f>
        <v/>
      </c>
      <c r="Q800" s="6">
        <f t="shared" ca="1" si="135"/>
        <v>282.21383754716345</v>
      </c>
      <c r="R800" s="21" t="str">
        <f ca="1">IF(IF(RANDBETWEEN(1,$A$3)&lt;($D$2+1),RAND(),0)*Q800&gt;Equity!Q800,"Yes","")</f>
        <v/>
      </c>
      <c r="S800" s="6">
        <f t="shared" ca="1" si="136"/>
        <v>325.22649807407873</v>
      </c>
      <c r="T800" s="21" t="str">
        <f ca="1">IF(IF(RANDBETWEEN(1,$A$3)&lt;($D$2+1),RAND(),0)*S800&gt;Equity!S800,"Yes","")</f>
        <v/>
      </c>
      <c r="U800" s="6">
        <f t="shared" ca="1" si="137"/>
        <v>261.93197029466825</v>
      </c>
      <c r="V800" s="21" t="str">
        <f ca="1">IF(IF(RANDBETWEEN(1,$A$3)&lt;($D$2+1),RAND(),0)*U800&gt;Equity!U800,"Yes","")</f>
        <v/>
      </c>
      <c r="W800" s="6">
        <f t="shared" ca="1" si="138"/>
        <v>291.17362931558245</v>
      </c>
    </row>
    <row r="801" spans="2:23" x14ac:dyDescent="0.3">
      <c r="B801" s="4">
        <v>798</v>
      </c>
      <c r="C801" s="40">
        <v>254.6903730893757</v>
      </c>
      <c r="D801" s="21" t="str">
        <f ca="1">IF(IF(RANDBETWEEN(1,$A$3)=1,RANDBETWEEN(0,Overview!$K$19)/100)*C801&gt;'liquid Assets'!C801,"Yes","")</f>
        <v/>
      </c>
      <c r="E801" s="6">
        <f t="shared" ca="1" si="129"/>
        <v>263.86330079962852</v>
      </c>
      <c r="F801" s="21" t="str">
        <f ca="1">IF(IF(RANDBETWEEN(1,$A$3)&lt;($D$2+1),RAND(),0)*E801&gt;Equity!E801,"Yes","")</f>
        <v/>
      </c>
      <c r="G801" s="6">
        <f t="shared" ca="1" si="130"/>
        <v>219.16557542003025</v>
      </c>
      <c r="H801" s="21" t="str">
        <f ca="1">IF(IF(RANDBETWEEN(1,$A$3)&lt;($D$2+1),RAND(),0)*G801&gt;Equity!G801,"Yes","")</f>
        <v/>
      </c>
      <c r="I801" s="6">
        <f t="shared" ca="1" si="131"/>
        <v>242.85438877291298</v>
      </c>
      <c r="J801" s="21" t="str">
        <f ca="1">IF(IF(RANDBETWEEN(1,$A$3)&lt;($D$2+1),RAND(),0)*I801&gt;Equity!I801,"Yes","")</f>
        <v/>
      </c>
      <c r="K801" s="6">
        <f t="shared" ca="1" si="132"/>
        <v>229.84689966447934</v>
      </c>
      <c r="L801" s="21" t="str">
        <f ca="1">IF(IF(RANDBETWEEN(1,$A$3)&lt;($D$2+1),RAND(),0)*K801&gt;Equity!K801,"Yes","")</f>
        <v/>
      </c>
      <c r="M801" s="6">
        <f t="shared" ca="1" si="133"/>
        <v>231.24321293504505</v>
      </c>
      <c r="N801" s="21" t="str">
        <f ca="1">IF(IF(RANDBETWEEN(1,$A$3)&lt;($D$2+1),RAND(),0)*M801&gt;Equity!M801,"Yes","")</f>
        <v/>
      </c>
      <c r="O801" s="6">
        <f t="shared" ca="1" si="134"/>
        <v>274.72939337744089</v>
      </c>
      <c r="P801" s="21" t="str">
        <f ca="1">IF(IF(RANDBETWEEN(1,$A$3)&lt;($D$2+1),RAND(),0)*O801&gt;Equity!O801,"Yes","")</f>
        <v/>
      </c>
      <c r="Q801" s="6">
        <f t="shared" ca="1" si="135"/>
        <v>240.35285167762626</v>
      </c>
      <c r="R801" s="21" t="str">
        <f ca="1">IF(IF(RANDBETWEEN(1,$A$3)&lt;($D$2+1),RAND(),0)*Q801&gt;Equity!Q801,"Yes","")</f>
        <v/>
      </c>
      <c r="S801" s="6">
        <f t="shared" ca="1" si="136"/>
        <v>252.08484965528928</v>
      </c>
      <c r="T801" s="21" t="str">
        <f ca="1">IF(IF(RANDBETWEEN(1,$A$3)&lt;($D$2+1),RAND(),0)*S801&gt;Equity!S801,"Yes","")</f>
        <v/>
      </c>
      <c r="U801" s="6">
        <f t="shared" ca="1" si="137"/>
        <v>283.48971302775641</v>
      </c>
      <c r="V801" s="21" t="str">
        <f ca="1">IF(IF(RANDBETWEEN(1,$A$3)&lt;($D$2+1),RAND(),0)*U801&gt;Equity!U801,"Yes","")</f>
        <v/>
      </c>
      <c r="W801" s="6">
        <f t="shared" ca="1" si="138"/>
        <v>286.97062295034897</v>
      </c>
    </row>
    <row r="802" spans="2:23" x14ac:dyDescent="0.3">
      <c r="B802" s="4">
        <v>799</v>
      </c>
      <c r="C802" s="40">
        <v>254.29580524659966</v>
      </c>
      <c r="D802" s="21" t="str">
        <f ca="1">IF(IF(RANDBETWEEN(1,$A$3)=1,RANDBETWEEN(0,Overview!$K$19)/100)*C802&gt;'liquid Assets'!C802,"Yes","")</f>
        <v/>
      </c>
      <c r="E802" s="6">
        <f t="shared" ca="1" si="129"/>
        <v>282.37010629256253</v>
      </c>
      <c r="F802" s="21" t="str">
        <f ca="1">IF(IF(RANDBETWEEN(1,$A$3)&lt;($D$2+1),RAND(),0)*E802&gt;Equity!E802,"Yes","")</f>
        <v/>
      </c>
      <c r="G802" s="6">
        <f t="shared" ca="1" si="130"/>
        <v>317.465768272052</v>
      </c>
      <c r="H802" s="21" t="str">
        <f ca="1">IF(IF(RANDBETWEEN(1,$A$3)&lt;($D$2+1),RAND(),0)*G802&gt;Equity!G802,"Yes","")</f>
        <v/>
      </c>
      <c r="I802" s="6">
        <f t="shared" ca="1" si="131"/>
        <v>359.43235894975305</v>
      </c>
      <c r="J802" s="21" t="str">
        <f ca="1">IF(IF(RANDBETWEEN(1,$A$3)&lt;($D$2+1),RAND(),0)*I802&gt;Equity!I802,"Yes","")</f>
        <v/>
      </c>
      <c r="K802" s="6">
        <f t="shared" ca="1" si="132"/>
        <v>421.91007551333462</v>
      </c>
      <c r="L802" s="21" t="str">
        <f ca="1">IF(IF(RANDBETWEEN(1,$A$3)&lt;($D$2+1),RAND(),0)*K802&gt;Equity!K802,"Yes","")</f>
        <v/>
      </c>
      <c r="M802" s="6">
        <f t="shared" ca="1" si="133"/>
        <v>474.42333777382072</v>
      </c>
      <c r="N802" s="21" t="str">
        <f ca="1">IF(IF(RANDBETWEEN(1,$A$3)&lt;($D$2+1),RAND(),0)*M802&gt;Equity!M802,"Yes","")</f>
        <v/>
      </c>
      <c r="O802" s="6">
        <f t="shared" ca="1" si="134"/>
        <v>429.40567654068144</v>
      </c>
      <c r="P802" s="21" t="str">
        <f ca="1">IF(IF(RANDBETWEEN(1,$A$3)&lt;($D$2+1),RAND(),0)*O802&gt;Equity!O802,"Yes","")</f>
        <v/>
      </c>
      <c r="Q802" s="6">
        <f t="shared" ca="1" si="135"/>
        <v>460.67484980802709</v>
      </c>
      <c r="R802" s="21" t="str">
        <f ca="1">IF(IF(RANDBETWEEN(1,$A$3)&lt;($D$2+1),RAND(),0)*Q802&gt;Equity!Q802,"Yes","")</f>
        <v/>
      </c>
      <c r="S802" s="6">
        <f t="shared" ca="1" si="136"/>
        <v>471.75606317172713</v>
      </c>
      <c r="T802" s="21" t="str">
        <f ca="1">IF(IF(RANDBETWEEN(1,$A$3)&lt;($D$2+1),RAND(),0)*S802&gt;Equity!S802,"Yes","")</f>
        <v/>
      </c>
      <c r="U802" s="6">
        <f t="shared" ca="1" si="137"/>
        <v>382.62661403305037</v>
      </c>
      <c r="V802" s="21" t="str">
        <f ca="1">IF(IF(RANDBETWEEN(1,$A$3)&lt;($D$2+1),RAND(),0)*U802&gt;Equity!U802,"Yes","")</f>
        <v/>
      </c>
      <c r="W802" s="6">
        <f t="shared" ca="1" si="138"/>
        <v>404.07739146248269</v>
      </c>
    </row>
    <row r="803" spans="2:23" x14ac:dyDescent="0.3">
      <c r="B803" s="4">
        <v>800</v>
      </c>
      <c r="C803" s="40">
        <v>253.90234104308649</v>
      </c>
      <c r="D803" s="21" t="str">
        <f ca="1">IF(IF(RANDBETWEEN(1,$A$3)=1,RANDBETWEEN(0,Overview!$K$19)/100)*C803&gt;'liquid Assets'!C803,"Yes","")</f>
        <v/>
      </c>
      <c r="E803" s="6">
        <f t="shared" ca="1" si="129"/>
        <v>232.76216769069305</v>
      </c>
      <c r="F803" s="21" t="str">
        <f ca="1">IF(IF(RANDBETWEEN(1,$A$3)&lt;($D$2+1),RAND(),0)*E803&gt;Equity!E803,"Yes","")</f>
        <v/>
      </c>
      <c r="G803" s="6">
        <f t="shared" ca="1" si="130"/>
        <v>239.76674412237233</v>
      </c>
      <c r="H803" s="21" t="str">
        <f ca="1">IF(IF(RANDBETWEEN(1,$A$3)&lt;($D$2+1),RAND(),0)*G803&gt;Equity!G803,"Yes","")</f>
        <v/>
      </c>
      <c r="I803" s="6">
        <f t="shared" ca="1" si="131"/>
        <v>261.03028306220239</v>
      </c>
      <c r="J803" s="21" t="str">
        <f ca="1">IF(IF(RANDBETWEEN(1,$A$3)&lt;($D$2+1),RAND(),0)*I803&gt;Equity!I803,"Yes","")</f>
        <v/>
      </c>
      <c r="K803" s="6">
        <f t="shared" ca="1" si="132"/>
        <v>229.01598975701785</v>
      </c>
      <c r="L803" s="21" t="str">
        <f ca="1">IF(IF(RANDBETWEEN(1,$A$3)&lt;($D$2+1),RAND(),0)*K803&gt;Equity!K803,"Yes","")</f>
        <v/>
      </c>
      <c r="M803" s="6">
        <f t="shared" ca="1" si="133"/>
        <v>190.18353648627465</v>
      </c>
      <c r="N803" s="21" t="str">
        <f ca="1">IF(IF(RANDBETWEEN(1,$A$3)&lt;($D$2+1),RAND(),0)*M803&gt;Equity!M803,"Yes","")</f>
        <v/>
      </c>
      <c r="O803" s="6">
        <f t="shared" ca="1" si="134"/>
        <v>202.91156329077302</v>
      </c>
      <c r="P803" s="21" t="str">
        <f ca="1">IF(IF(RANDBETWEEN(1,$A$3)&lt;($D$2+1),RAND(),0)*O803&gt;Equity!O803,"Yes","")</f>
        <v/>
      </c>
      <c r="Q803" s="6">
        <f t="shared" ca="1" si="135"/>
        <v>170.75034862869876</v>
      </c>
      <c r="R803" s="21" t="str">
        <f ca="1">IF(IF(RANDBETWEEN(1,$A$3)&lt;($D$2+1),RAND(),0)*Q803&gt;Equity!Q803,"Yes","")</f>
        <v/>
      </c>
      <c r="S803" s="6">
        <f t="shared" ca="1" si="136"/>
        <v>159.49452592910859</v>
      </c>
      <c r="T803" s="21" t="str">
        <f ca="1">IF(IF(RANDBETWEEN(1,$A$3)&lt;($D$2+1),RAND(),0)*S803&gt;Equity!S803,"Yes","")</f>
        <v/>
      </c>
      <c r="U803" s="6">
        <f t="shared" ca="1" si="137"/>
        <v>176.97884328153975</v>
      </c>
      <c r="V803" s="21" t="str">
        <f ca="1">IF(IF(RANDBETWEEN(1,$A$3)&lt;($D$2+1),RAND(),0)*U803&gt;Equity!U803,"Yes","")</f>
        <v/>
      </c>
      <c r="W803" s="6">
        <f t="shared" ca="1" si="138"/>
        <v>208.95268638067347</v>
      </c>
    </row>
    <row r="804" spans="2:23" x14ac:dyDescent="0.3">
      <c r="B804" s="4">
        <v>801</v>
      </c>
      <c r="C804" s="40">
        <v>253.50997601809649</v>
      </c>
      <c r="D804" s="21" t="str">
        <f ca="1">IF(IF(RANDBETWEEN(1,$A$3)=1,RANDBETWEEN(0,Overview!$K$19)/100)*C804&gt;'liquid Assets'!C804,"Yes","")</f>
        <v/>
      </c>
      <c r="E804" s="6">
        <f t="shared" ca="1" si="129"/>
        <v>255.43152140205768</v>
      </c>
      <c r="F804" s="21" t="str">
        <f ca="1">IF(IF(RANDBETWEEN(1,$A$3)&lt;($D$2+1),RAND(),0)*E804&gt;Equity!E804,"Yes","")</f>
        <v/>
      </c>
      <c r="G804" s="6">
        <f t="shared" ca="1" si="130"/>
        <v>218.00263334791194</v>
      </c>
      <c r="H804" s="21" t="str">
        <f ca="1">IF(IF(RANDBETWEEN(1,$A$3)&lt;($D$2+1),RAND(),0)*G804&gt;Equity!G804,"Yes","")</f>
        <v/>
      </c>
      <c r="I804" s="6">
        <f t="shared" ca="1" si="131"/>
        <v>225.78949854288385</v>
      </c>
      <c r="J804" s="21" t="str">
        <f ca="1">IF(IF(RANDBETWEEN(1,$A$3)&lt;($D$2+1),RAND(),0)*I804&gt;Equity!I804,"Yes","")</f>
        <v/>
      </c>
      <c r="K804" s="6">
        <f t="shared" ca="1" si="132"/>
        <v>226.72007017639518</v>
      </c>
      <c r="L804" s="21" t="str">
        <f ca="1">IF(IF(RANDBETWEEN(1,$A$3)&lt;($D$2+1),RAND(),0)*K804&gt;Equity!K804,"Yes","")</f>
        <v/>
      </c>
      <c r="M804" s="6">
        <f t="shared" ca="1" si="133"/>
        <v>237.94735161713726</v>
      </c>
      <c r="N804" s="21" t="str">
        <f ca="1">IF(IF(RANDBETWEEN(1,$A$3)&lt;($D$2+1),RAND(),0)*M804&gt;Equity!M804,"Yes","")</f>
        <v/>
      </c>
      <c r="O804" s="6">
        <f t="shared" ca="1" si="134"/>
        <v>235.35332541318738</v>
      </c>
      <c r="P804" s="21" t="str">
        <f ca="1">IF(IF(RANDBETWEEN(1,$A$3)&lt;($D$2+1),RAND(),0)*O804&gt;Equity!O804,"Yes","")</f>
        <v/>
      </c>
      <c r="Q804" s="6">
        <f t="shared" ca="1" si="135"/>
        <v>263.93085989960002</v>
      </c>
      <c r="R804" s="21" t="str">
        <f ca="1">IF(IF(RANDBETWEEN(1,$A$3)&lt;($D$2+1),RAND(),0)*Q804&gt;Equity!Q804,"Yes","")</f>
        <v/>
      </c>
      <c r="S804" s="6">
        <f t="shared" ca="1" si="136"/>
        <v>241.23782559393138</v>
      </c>
      <c r="T804" s="21" t="str">
        <f ca="1">IF(IF(RANDBETWEEN(1,$A$3)&lt;($D$2+1),RAND(),0)*S804&gt;Equity!S804,"Yes","")</f>
        <v/>
      </c>
      <c r="U804" s="6">
        <f t="shared" ca="1" si="137"/>
        <v>281.88918468331605</v>
      </c>
      <c r="V804" s="21" t="str">
        <f ca="1">IF(IF(RANDBETWEEN(1,$A$3)&lt;($D$2+1),RAND(),0)*U804&gt;Equity!U804,"Yes","")</f>
        <v/>
      </c>
      <c r="W804" s="6">
        <f t="shared" ca="1" si="138"/>
        <v>302.95603338635914</v>
      </c>
    </row>
    <row r="805" spans="2:23" x14ac:dyDescent="0.3">
      <c r="B805" s="4">
        <v>802</v>
      </c>
      <c r="C805" s="40">
        <v>253.11870573445768</v>
      </c>
      <c r="D805" s="21" t="str">
        <f ca="1">IF(IF(RANDBETWEEN(1,$A$3)=1,RANDBETWEEN(0,Overview!$K$19)/100)*C805&gt;'liquid Assets'!C805,"Yes","")</f>
        <v/>
      </c>
      <c r="E805" s="6">
        <f t="shared" ref="E805:E868" ca="1" si="139">IF(D805="",(RAND()/2.5+0.8)*C805,0)</f>
        <v>274.91442631002298</v>
      </c>
      <c r="F805" s="21" t="str">
        <f ca="1">IF(IF(RANDBETWEEN(1,$A$3)&lt;($D$2+1),RAND(),0)*E805&gt;Equity!E805,"Yes","")</f>
        <v/>
      </c>
      <c r="G805" s="6">
        <f t="shared" ref="G805:G868" ca="1" si="140">IF(F805="",(RAND()/2.5+0.8)*E805,0)</f>
        <v>242.56003141039702</v>
      </c>
      <c r="H805" s="21" t="str">
        <f ca="1">IF(IF(RANDBETWEEN(1,$A$3)&lt;($D$2+1),RAND(),0)*G805&gt;Equity!G805,"Yes","")</f>
        <v/>
      </c>
      <c r="I805" s="6">
        <f t="shared" ref="I805:I868" ca="1" si="141">IF(H805="",(RAND()/2.5+0.8)*G805,0)</f>
        <v>242.07386580640826</v>
      </c>
      <c r="J805" s="21" t="str">
        <f ca="1">IF(IF(RANDBETWEEN(1,$A$3)&lt;($D$2+1),RAND(),0)*I805&gt;Equity!I805,"Yes","")</f>
        <v/>
      </c>
      <c r="K805" s="6">
        <f t="shared" ref="K805:K868" ca="1" si="142">IF(J805="",(RAND()/2.5+0.8)*I805,0)</f>
        <v>281.0898476789136</v>
      </c>
      <c r="L805" s="21" t="str">
        <f ca="1">IF(IF(RANDBETWEEN(1,$A$3)&lt;($D$2+1),RAND(),0)*K805&gt;Equity!K805,"Yes","")</f>
        <v/>
      </c>
      <c r="M805" s="6">
        <f t="shared" ref="M805:M868" ca="1" si="143">IF(L805="",(RAND()/2.5+0.8)*K805,0)</f>
        <v>238.47380551594219</v>
      </c>
      <c r="N805" s="21" t="str">
        <f ca="1">IF(IF(RANDBETWEEN(1,$A$3)&lt;($D$2+1),RAND(),0)*M805&gt;Equity!M805,"Yes","")</f>
        <v/>
      </c>
      <c r="O805" s="6">
        <f t="shared" ref="O805:O868" ca="1" si="144">IF(N805="",(RAND()/2.5+0.8)*M805,0)</f>
        <v>255.31692370060964</v>
      </c>
      <c r="P805" s="21" t="str">
        <f ca="1">IF(IF(RANDBETWEEN(1,$A$3)&lt;($D$2+1),RAND(),0)*O805&gt;Equity!O805,"Yes","")</f>
        <v/>
      </c>
      <c r="Q805" s="6">
        <f t="shared" ref="Q805:Q868" ca="1" si="145">IF(P805="",(RAND()/2.5+0.8)*O805,0)</f>
        <v>221.3464328142602</v>
      </c>
      <c r="R805" s="21" t="str">
        <f ca="1">IF(IF(RANDBETWEEN(1,$A$3)&lt;($D$2+1),RAND(),0)*Q805&gt;Equity!Q805,"Yes","")</f>
        <v/>
      </c>
      <c r="S805" s="6">
        <f t="shared" ref="S805:S868" ca="1" si="146">IF(R805="",(RAND()/2.5+0.8)*Q805,0)</f>
        <v>198.0358124847362</v>
      </c>
      <c r="T805" s="21" t="str">
        <f ca="1">IF(IF(RANDBETWEEN(1,$A$3)&lt;($D$2+1),RAND(),0)*S805&gt;Equity!S805,"Yes","")</f>
        <v/>
      </c>
      <c r="U805" s="6">
        <f t="shared" ref="U805:U868" ca="1" si="147">IF(T805="",(RAND()/2.5+0.8)*S805,0)</f>
        <v>180.28216735633194</v>
      </c>
      <c r="V805" s="21" t="str">
        <f ca="1">IF(IF(RANDBETWEEN(1,$A$3)&lt;($D$2+1),RAND(),0)*U805&gt;Equity!U805,"Yes","")</f>
        <v/>
      </c>
      <c r="W805" s="6">
        <f t="shared" ref="W805:W868" ca="1" si="148">IF(V805="",(RAND()/2.5+0.8)*U805,0)</f>
        <v>168.73290895159667</v>
      </c>
    </row>
    <row r="806" spans="2:23" x14ac:dyDescent="0.3">
      <c r="B806" s="4">
        <v>803</v>
      </c>
      <c r="C806" s="40">
        <v>252.72852577841391</v>
      </c>
      <c r="D806" s="21" t="str">
        <f ca="1">IF(IF(RANDBETWEEN(1,$A$3)=1,RANDBETWEEN(0,Overview!$K$19)/100)*C806&gt;'liquid Assets'!C806,"Yes","")</f>
        <v/>
      </c>
      <c r="E806" s="6">
        <f t="shared" ca="1" si="139"/>
        <v>261.97267996870323</v>
      </c>
      <c r="F806" s="21" t="str">
        <f ca="1">IF(IF(RANDBETWEEN(1,$A$3)&lt;($D$2+1),RAND(),0)*E806&gt;Equity!E806,"Yes","")</f>
        <v/>
      </c>
      <c r="G806" s="6">
        <f t="shared" ca="1" si="140"/>
        <v>215.54193023163953</v>
      </c>
      <c r="H806" s="21" t="str">
        <f ca="1">IF(IF(RANDBETWEEN(1,$A$3)&lt;($D$2+1),RAND(),0)*G806&gt;Equity!G806,"Yes","")</f>
        <v/>
      </c>
      <c r="I806" s="6">
        <f t="shared" ca="1" si="141"/>
        <v>214.48710528312759</v>
      </c>
      <c r="J806" s="21" t="str">
        <f ca="1">IF(IF(RANDBETWEEN(1,$A$3)&lt;($D$2+1),RAND(),0)*I806&gt;Equity!I806,"Yes","")</f>
        <v/>
      </c>
      <c r="K806" s="6">
        <f t="shared" ca="1" si="142"/>
        <v>238.70994460461318</v>
      </c>
      <c r="L806" s="21" t="str">
        <f ca="1">IF(IF(RANDBETWEEN(1,$A$3)&lt;($D$2+1),RAND(),0)*K806&gt;Equity!K806,"Yes","")</f>
        <v/>
      </c>
      <c r="M806" s="6">
        <f t="shared" ca="1" si="143"/>
        <v>213.43505745483822</v>
      </c>
      <c r="N806" s="21" t="str">
        <f ca="1">IF(IF(RANDBETWEEN(1,$A$3)&lt;($D$2+1),RAND(),0)*M806&gt;Equity!M806,"Yes","")</f>
        <v/>
      </c>
      <c r="O806" s="6">
        <f t="shared" ca="1" si="144"/>
        <v>234.9266817674187</v>
      </c>
      <c r="P806" s="21" t="str">
        <f ca="1">IF(IF(RANDBETWEEN(1,$A$3)&lt;($D$2+1),RAND(),0)*O806&gt;Equity!O806,"Yes","")</f>
        <v/>
      </c>
      <c r="Q806" s="6">
        <f t="shared" ca="1" si="145"/>
        <v>198.38249903847796</v>
      </c>
      <c r="R806" s="21" t="str">
        <f ca="1">IF(IF(RANDBETWEEN(1,$A$3)&lt;($D$2+1),RAND(),0)*Q806&gt;Equity!Q806,"Yes","")</f>
        <v/>
      </c>
      <c r="S806" s="6">
        <f t="shared" ca="1" si="146"/>
        <v>222.2707002403275</v>
      </c>
      <c r="T806" s="21" t="str">
        <f ca="1">IF(IF(RANDBETWEEN(1,$A$3)&lt;($D$2+1),RAND(),0)*S806&gt;Equity!S806,"Yes","")</f>
        <v/>
      </c>
      <c r="U806" s="6">
        <f t="shared" ca="1" si="147"/>
        <v>255.73926663839546</v>
      </c>
      <c r="V806" s="21" t="str">
        <f ca="1">IF(IF(RANDBETWEEN(1,$A$3)&lt;($D$2+1),RAND(),0)*U806&gt;Equity!U806,"Yes","")</f>
        <v/>
      </c>
      <c r="W806" s="6">
        <f t="shared" ca="1" si="148"/>
        <v>305.48377197943694</v>
      </c>
    </row>
    <row r="807" spans="2:23" x14ac:dyDescent="0.3">
      <c r="B807" s="4">
        <v>804</v>
      </c>
      <c r="C807" s="40">
        <v>252.33943175946973</v>
      </c>
      <c r="D807" s="21" t="str">
        <f ca="1">IF(IF(RANDBETWEEN(1,$A$3)=1,RANDBETWEEN(0,Overview!$K$19)/100)*C807&gt;'liquid Assets'!C807,"Yes","")</f>
        <v/>
      </c>
      <c r="E807" s="6">
        <f t="shared" ca="1" si="139"/>
        <v>262.9876650596749</v>
      </c>
      <c r="F807" s="21" t="str">
        <f ca="1">IF(IF(RANDBETWEEN(1,$A$3)&lt;($D$2+1),RAND(),0)*E807&gt;Equity!E807,"Yes","")</f>
        <v/>
      </c>
      <c r="G807" s="6">
        <f t="shared" ca="1" si="140"/>
        <v>253.42834725699748</v>
      </c>
      <c r="H807" s="21" t="str">
        <f ca="1">IF(IF(RANDBETWEEN(1,$A$3)&lt;($D$2+1),RAND(),0)*G807&gt;Equity!G807,"Yes","")</f>
        <v/>
      </c>
      <c r="I807" s="6">
        <f t="shared" ca="1" si="141"/>
        <v>289.39734500674132</v>
      </c>
      <c r="J807" s="21" t="str">
        <f ca="1">IF(IF(RANDBETWEEN(1,$A$3)&lt;($D$2+1),RAND(),0)*I807&gt;Equity!I807,"Yes","")</f>
        <v/>
      </c>
      <c r="K807" s="6">
        <f t="shared" ca="1" si="142"/>
        <v>291.44592314903588</v>
      </c>
      <c r="L807" s="21" t="str">
        <f ca="1">IF(IF(RANDBETWEEN(1,$A$3)&lt;($D$2+1),RAND(),0)*K807&gt;Equity!K807,"Yes","")</f>
        <v/>
      </c>
      <c r="M807" s="6">
        <f t="shared" ca="1" si="143"/>
        <v>328.851628209154</v>
      </c>
      <c r="N807" s="21" t="str">
        <f ca="1">IF(IF(RANDBETWEEN(1,$A$3)&lt;($D$2+1),RAND(),0)*M807&gt;Equity!M807,"Yes","")</f>
        <v/>
      </c>
      <c r="O807" s="6">
        <f t="shared" ca="1" si="144"/>
        <v>315.27085189645919</v>
      </c>
      <c r="P807" s="21" t="str">
        <f ca="1">IF(IF(RANDBETWEEN(1,$A$3)&lt;($D$2+1),RAND(),0)*O807&gt;Equity!O807,"Yes","")</f>
        <v/>
      </c>
      <c r="Q807" s="6">
        <f t="shared" ca="1" si="145"/>
        <v>329.07647057993</v>
      </c>
      <c r="R807" s="21" t="str">
        <f ca="1">IF(IF(RANDBETWEEN(1,$A$3)&lt;($D$2+1),RAND(),0)*Q807&gt;Equity!Q807,"Yes","")</f>
        <v/>
      </c>
      <c r="S807" s="6">
        <f t="shared" ca="1" si="146"/>
        <v>384.22804433236058</v>
      </c>
      <c r="T807" s="21" t="str">
        <f ca="1">IF(IF(RANDBETWEEN(1,$A$3)&lt;($D$2+1),RAND(),0)*S807&gt;Equity!S807,"Yes","")</f>
        <v/>
      </c>
      <c r="U807" s="6">
        <f t="shared" ca="1" si="147"/>
        <v>390.15633091819831</v>
      </c>
      <c r="V807" s="21" t="str">
        <f ca="1">IF(IF(RANDBETWEEN(1,$A$3)&lt;($D$2+1),RAND(),0)*U807&gt;Equity!U807,"Yes","")</f>
        <v/>
      </c>
      <c r="W807" s="6">
        <f t="shared" ca="1" si="148"/>
        <v>328.02635349950572</v>
      </c>
    </row>
    <row r="808" spans="2:23" x14ac:dyDescent="0.3">
      <c r="B808" s="4">
        <v>805</v>
      </c>
      <c r="C808" s="40">
        <v>251.95141931024153</v>
      </c>
      <c r="D808" s="21" t="str">
        <f ca="1">IF(IF(RANDBETWEEN(1,$A$3)=1,RANDBETWEEN(0,Overview!$K$19)/100)*C808&gt;'liquid Assets'!C808,"Yes","")</f>
        <v/>
      </c>
      <c r="E808" s="6">
        <f t="shared" ca="1" si="139"/>
        <v>235.50918374144487</v>
      </c>
      <c r="F808" s="21" t="str">
        <f ca="1">IF(IF(RANDBETWEEN(1,$A$3)&lt;($D$2+1),RAND(),0)*E808&gt;Equity!E808,"Yes","")</f>
        <v/>
      </c>
      <c r="G808" s="6">
        <f t="shared" ca="1" si="140"/>
        <v>217.3355943964105</v>
      </c>
      <c r="H808" s="21" t="str">
        <f ca="1">IF(IF(RANDBETWEEN(1,$A$3)&lt;($D$2+1),RAND(),0)*G808&gt;Equity!G808,"Yes","")</f>
        <v/>
      </c>
      <c r="I808" s="6">
        <f t="shared" ca="1" si="141"/>
        <v>256.82795490956494</v>
      </c>
      <c r="J808" s="21" t="str">
        <f ca="1">IF(IF(RANDBETWEEN(1,$A$3)&lt;($D$2+1),RAND(),0)*I808&gt;Equity!I808,"Yes","")</f>
        <v/>
      </c>
      <c r="K808" s="6">
        <f t="shared" ca="1" si="142"/>
        <v>286.20706358783781</v>
      </c>
      <c r="L808" s="21" t="str">
        <f ca="1">IF(IF(RANDBETWEEN(1,$A$3)&lt;($D$2+1),RAND(),0)*K808&gt;Equity!K808,"Yes","")</f>
        <v/>
      </c>
      <c r="M808" s="6">
        <f t="shared" ca="1" si="143"/>
        <v>229.86661665865142</v>
      </c>
      <c r="N808" s="21" t="str">
        <f ca="1">IF(IF(RANDBETWEEN(1,$A$3)&lt;($D$2+1),RAND(),0)*M808&gt;Equity!M808,"Yes","")</f>
        <v/>
      </c>
      <c r="O808" s="6">
        <f t="shared" ca="1" si="144"/>
        <v>191.48990136076549</v>
      </c>
      <c r="P808" s="21" t="str">
        <f ca="1">IF(IF(RANDBETWEEN(1,$A$3)&lt;($D$2+1),RAND(),0)*O808&gt;Equity!O808,"Yes","")</f>
        <v/>
      </c>
      <c r="Q808" s="6">
        <f t="shared" ca="1" si="145"/>
        <v>211.30629198645488</v>
      </c>
      <c r="R808" s="21" t="str">
        <f ca="1">IF(IF(RANDBETWEEN(1,$A$3)&lt;($D$2+1),RAND(),0)*Q808&gt;Equity!Q808,"Yes","")</f>
        <v/>
      </c>
      <c r="S808" s="6">
        <f t="shared" ca="1" si="146"/>
        <v>233.9669755136805</v>
      </c>
      <c r="T808" s="21" t="str">
        <f ca="1">IF(IF(RANDBETWEEN(1,$A$3)&lt;($D$2+1),RAND(),0)*S808&gt;Equity!S808,"Yes","")</f>
        <v/>
      </c>
      <c r="U808" s="6">
        <f t="shared" ca="1" si="147"/>
        <v>225.38090580030857</v>
      </c>
      <c r="V808" s="21" t="str">
        <f ca="1">IF(IF(RANDBETWEEN(1,$A$3)&lt;($D$2+1),RAND(),0)*U808&gt;Equity!U808,"Yes","")</f>
        <v/>
      </c>
      <c r="W808" s="6">
        <f t="shared" ca="1" si="148"/>
        <v>194.1989322269028</v>
      </c>
    </row>
    <row r="809" spans="2:23" x14ac:dyDescent="0.3">
      <c r="B809" s="4">
        <v>806</v>
      </c>
      <c r="C809" s="40">
        <v>251.56448408630575</v>
      </c>
      <c r="D809" s="21" t="str">
        <f ca="1">IF(IF(RANDBETWEEN(1,$A$3)=1,RANDBETWEEN(0,Overview!$K$19)/100)*C809&gt;'liquid Assets'!C809,"Yes","")</f>
        <v/>
      </c>
      <c r="E809" s="6">
        <f t="shared" ca="1" si="139"/>
        <v>212.75573408644789</v>
      </c>
      <c r="F809" s="21" t="str">
        <f ca="1">IF(IF(RANDBETWEEN(1,$A$3)&lt;($D$2+1),RAND(),0)*E809&gt;Equity!E809,"Yes","")</f>
        <v/>
      </c>
      <c r="G809" s="6">
        <f t="shared" ca="1" si="140"/>
        <v>215.90010060318377</v>
      </c>
      <c r="H809" s="21" t="str">
        <f ca="1">IF(IF(RANDBETWEEN(1,$A$3)&lt;($D$2+1),RAND(),0)*G809&gt;Equity!G809,"Yes","")</f>
        <v/>
      </c>
      <c r="I809" s="6">
        <f t="shared" ca="1" si="141"/>
        <v>233.28386415994265</v>
      </c>
      <c r="J809" s="21" t="str">
        <f ca="1">IF(IF(RANDBETWEEN(1,$A$3)&lt;($D$2+1),RAND(),0)*I809&gt;Equity!I809,"Yes","")</f>
        <v/>
      </c>
      <c r="K809" s="6">
        <f t="shared" ca="1" si="142"/>
        <v>249.20539398733868</v>
      </c>
      <c r="L809" s="21" t="str">
        <f ca="1">IF(IF(RANDBETWEEN(1,$A$3)&lt;($D$2+1),RAND(),0)*K809&gt;Equity!K809,"Yes","")</f>
        <v/>
      </c>
      <c r="M809" s="6">
        <f t="shared" ca="1" si="143"/>
        <v>224.83506966445026</v>
      </c>
      <c r="N809" s="21" t="str">
        <f ca="1">IF(IF(RANDBETWEEN(1,$A$3)&lt;($D$2+1),RAND(),0)*M809&gt;Equity!M809,"Yes","")</f>
        <v/>
      </c>
      <c r="O809" s="6">
        <f t="shared" ca="1" si="144"/>
        <v>261.77935246962016</v>
      </c>
      <c r="P809" s="21" t="str">
        <f ca="1">IF(IF(RANDBETWEEN(1,$A$3)&lt;($D$2+1),RAND(),0)*O809&gt;Equity!O809,"Yes","")</f>
        <v/>
      </c>
      <c r="Q809" s="6">
        <f t="shared" ca="1" si="145"/>
        <v>310.80465145610725</v>
      </c>
      <c r="R809" s="21" t="str">
        <f ca="1">IF(IF(RANDBETWEEN(1,$A$3)&lt;($D$2+1),RAND(),0)*Q809&gt;Equity!Q809,"Yes","")</f>
        <v/>
      </c>
      <c r="S809" s="6">
        <f t="shared" ca="1" si="146"/>
        <v>271.55913086386971</v>
      </c>
      <c r="T809" s="21" t="str">
        <f ca="1">IF(IF(RANDBETWEEN(1,$A$3)&lt;($D$2+1),RAND(),0)*S809&gt;Equity!S809,"Yes","")</f>
        <v/>
      </c>
      <c r="U809" s="6">
        <f t="shared" ca="1" si="147"/>
        <v>273.72594471684516</v>
      </c>
      <c r="V809" s="21" t="str">
        <f ca="1">IF(IF(RANDBETWEEN(1,$A$3)&lt;($D$2+1),RAND(),0)*U809&gt;Equity!U809,"Yes","")</f>
        <v/>
      </c>
      <c r="W809" s="6">
        <f t="shared" ca="1" si="148"/>
        <v>268.3427889820224</v>
      </c>
    </row>
    <row r="810" spans="2:23" x14ac:dyDescent="0.3">
      <c r="B810" s="4">
        <v>807</v>
      </c>
      <c r="C810" s="40">
        <v>251.17862176605004</v>
      </c>
      <c r="D810" s="21" t="str">
        <f ca="1">IF(IF(RANDBETWEEN(1,$A$3)=1,RANDBETWEEN(0,Overview!$K$19)/100)*C810&gt;'liquid Assets'!C810,"Yes","")</f>
        <v/>
      </c>
      <c r="E810" s="6">
        <f t="shared" ca="1" si="139"/>
        <v>201.93094345406851</v>
      </c>
      <c r="F810" s="21" t="str">
        <f ca="1">IF(IF(RANDBETWEEN(1,$A$3)&lt;($D$2+1),RAND(),0)*E810&gt;Equity!E810,"Yes","")</f>
        <v/>
      </c>
      <c r="G810" s="6">
        <f t="shared" ca="1" si="140"/>
        <v>211.62105624743472</v>
      </c>
      <c r="H810" s="21" t="str">
        <f ca="1">IF(IF(RANDBETWEEN(1,$A$3)&lt;($D$2+1),RAND(),0)*G810&gt;Equity!G810,"Yes","")</f>
        <v/>
      </c>
      <c r="I810" s="6">
        <f t="shared" ca="1" si="141"/>
        <v>177.68032610067698</v>
      </c>
      <c r="J810" s="21" t="str">
        <f ca="1">IF(IF(RANDBETWEEN(1,$A$3)&lt;($D$2+1),RAND(),0)*I810&gt;Equity!I810,"Yes","")</f>
        <v/>
      </c>
      <c r="K810" s="6">
        <f t="shared" ca="1" si="142"/>
        <v>186.72122135253522</v>
      </c>
      <c r="L810" s="21" t="str">
        <f ca="1">IF(IF(RANDBETWEEN(1,$A$3)&lt;($D$2+1),RAND(),0)*K810&gt;Equity!K810,"Yes","")</f>
        <v/>
      </c>
      <c r="M810" s="6">
        <f t="shared" ca="1" si="143"/>
        <v>183.63997207346546</v>
      </c>
      <c r="N810" s="21" t="str">
        <f ca="1">IF(IF(RANDBETWEEN(1,$A$3)&lt;($D$2+1),RAND(),0)*M810&gt;Equity!M810,"Yes","")</f>
        <v/>
      </c>
      <c r="O810" s="6">
        <f t="shared" ca="1" si="144"/>
        <v>192.58116778325149</v>
      </c>
      <c r="P810" s="21" t="str">
        <f ca="1">IF(IF(RANDBETWEEN(1,$A$3)&lt;($D$2+1),RAND(),0)*O810&gt;Equity!O810,"Yes","")</f>
        <v/>
      </c>
      <c r="Q810" s="6">
        <f t="shared" ca="1" si="145"/>
        <v>202.13809286083409</v>
      </c>
      <c r="R810" s="21" t="str">
        <f ca="1">IF(IF(RANDBETWEEN(1,$A$3)&lt;($D$2+1),RAND(),0)*Q810&gt;Equity!Q810,"Yes","")</f>
        <v/>
      </c>
      <c r="S810" s="6">
        <f t="shared" ca="1" si="146"/>
        <v>235.79544391148681</v>
      </c>
      <c r="T810" s="21" t="str">
        <f ca="1">IF(IF(RANDBETWEEN(1,$A$3)&lt;($D$2+1),RAND(),0)*S810&gt;Equity!S810,"Yes","")</f>
        <v/>
      </c>
      <c r="U810" s="6">
        <f t="shared" ca="1" si="147"/>
        <v>190.42592042523441</v>
      </c>
      <c r="V810" s="21" t="str">
        <f ca="1">IF(IF(RANDBETWEEN(1,$A$3)&lt;($D$2+1),RAND(),0)*U810&gt;Equity!U810,"Yes","")</f>
        <v/>
      </c>
      <c r="W810" s="6">
        <f t="shared" ca="1" si="148"/>
        <v>177.51385315122164</v>
      </c>
    </row>
    <row r="811" spans="2:23" x14ac:dyDescent="0.3">
      <c r="B811" s="4">
        <v>808</v>
      </c>
      <c r="C811" s="40">
        <v>250.79382805052691</v>
      </c>
      <c r="D811" s="21" t="str">
        <f ca="1">IF(IF(RANDBETWEEN(1,$A$3)=1,RANDBETWEEN(0,Overview!$K$19)/100)*C811&gt;'liquid Assets'!C811,"Yes","")</f>
        <v/>
      </c>
      <c r="E811" s="6">
        <f t="shared" ca="1" si="139"/>
        <v>228.76313412948093</v>
      </c>
      <c r="F811" s="21" t="str">
        <f ca="1">IF(IF(RANDBETWEEN(1,$A$3)&lt;($D$2+1),RAND(),0)*E811&gt;Equity!E811,"Yes","")</f>
        <v/>
      </c>
      <c r="G811" s="6">
        <f t="shared" ca="1" si="140"/>
        <v>195.78258525407946</v>
      </c>
      <c r="H811" s="21" t="str">
        <f ca="1">IF(IF(RANDBETWEEN(1,$A$3)&lt;($D$2+1),RAND(),0)*G811&gt;Equity!G811,"Yes","")</f>
        <v/>
      </c>
      <c r="I811" s="6">
        <f t="shared" ca="1" si="141"/>
        <v>180.43815181047233</v>
      </c>
      <c r="J811" s="21" t="str">
        <f ca="1">IF(IF(RANDBETWEEN(1,$A$3)&lt;($D$2+1),RAND(),0)*I811&gt;Equity!I811,"Yes","")</f>
        <v/>
      </c>
      <c r="K811" s="6">
        <f t="shared" ca="1" si="142"/>
        <v>172.92810969794277</v>
      </c>
      <c r="L811" s="21" t="str">
        <f ca="1">IF(IF(RANDBETWEEN(1,$A$3)&lt;($D$2+1),RAND(),0)*K811&gt;Equity!K811,"Yes","")</f>
        <v/>
      </c>
      <c r="M811" s="6">
        <f t="shared" ca="1" si="143"/>
        <v>164.67483409000664</v>
      </c>
      <c r="N811" s="21" t="str">
        <f ca="1">IF(IF(RANDBETWEEN(1,$A$3)&lt;($D$2+1),RAND(),0)*M811&gt;Equity!M811,"Yes","")</f>
        <v/>
      </c>
      <c r="O811" s="6">
        <f t="shared" ca="1" si="144"/>
        <v>195.58256660684847</v>
      </c>
      <c r="P811" s="21" t="str">
        <f ca="1">IF(IF(RANDBETWEEN(1,$A$3)&lt;($D$2+1),RAND(),0)*O811&gt;Equity!O811,"Yes","")</f>
        <v/>
      </c>
      <c r="Q811" s="6">
        <f t="shared" ca="1" si="145"/>
        <v>165.28746353131078</v>
      </c>
      <c r="R811" s="21" t="str">
        <f ca="1">IF(IF(RANDBETWEEN(1,$A$3)&lt;($D$2+1),RAND(),0)*Q811&gt;Equity!Q811,"Yes","")</f>
        <v/>
      </c>
      <c r="S811" s="6">
        <f t="shared" ca="1" si="146"/>
        <v>143.89968122942636</v>
      </c>
      <c r="T811" s="21" t="str">
        <f ca="1">IF(IF(RANDBETWEEN(1,$A$3)&lt;($D$2+1),RAND(),0)*S811&gt;Equity!S811,"Yes","")</f>
        <v/>
      </c>
      <c r="U811" s="6">
        <f t="shared" ca="1" si="147"/>
        <v>152.3155279461412</v>
      </c>
      <c r="V811" s="21" t="str">
        <f ca="1">IF(IF(RANDBETWEEN(1,$A$3)&lt;($D$2+1),RAND(),0)*U811&gt;Equity!U811,"Yes","")</f>
        <v/>
      </c>
      <c r="W811" s="6">
        <f t="shared" ca="1" si="148"/>
        <v>152.17230228843695</v>
      </c>
    </row>
    <row r="812" spans="2:23" x14ac:dyDescent="0.3">
      <c r="B812" s="4">
        <v>809</v>
      </c>
      <c r="C812" s="40">
        <v>250.41009866330486</v>
      </c>
      <c r="D812" s="21" t="str">
        <f ca="1">IF(IF(RANDBETWEEN(1,$A$3)=1,RANDBETWEEN(0,Overview!$K$19)/100)*C812&gt;'liquid Assets'!C812,"Yes","")</f>
        <v/>
      </c>
      <c r="E812" s="6">
        <f t="shared" ca="1" si="139"/>
        <v>279.03120288780201</v>
      </c>
      <c r="F812" s="21" t="str">
        <f ca="1">IF(IF(RANDBETWEEN(1,$A$3)&lt;($D$2+1),RAND(),0)*E812&gt;Equity!E812,"Yes","")</f>
        <v/>
      </c>
      <c r="G812" s="6">
        <f t="shared" ca="1" si="140"/>
        <v>295.93300578072137</v>
      </c>
      <c r="H812" s="21" t="str">
        <f ca="1">IF(IF(RANDBETWEEN(1,$A$3)&lt;($D$2+1),RAND(),0)*G812&gt;Equity!G812,"Yes","")</f>
        <v/>
      </c>
      <c r="I812" s="6">
        <f t="shared" ca="1" si="141"/>
        <v>254.60813803835461</v>
      </c>
      <c r="J812" s="21" t="str">
        <f ca="1">IF(IF(RANDBETWEEN(1,$A$3)&lt;($D$2+1),RAND(),0)*I812&gt;Equity!I812,"Yes","")</f>
        <v/>
      </c>
      <c r="K812" s="6">
        <f t="shared" ca="1" si="142"/>
        <v>290.75947330380382</v>
      </c>
      <c r="L812" s="21" t="str">
        <f ca="1">IF(IF(RANDBETWEEN(1,$A$3)&lt;($D$2+1),RAND(),0)*K812&gt;Equity!K812,"Yes","")</f>
        <v/>
      </c>
      <c r="M812" s="6">
        <f t="shared" ca="1" si="143"/>
        <v>250.24585262341392</v>
      </c>
      <c r="N812" s="21" t="str">
        <f ca="1">IF(IF(RANDBETWEEN(1,$A$3)&lt;($D$2+1),RAND(),0)*M812&gt;Equity!M812,"Yes","")</f>
        <v/>
      </c>
      <c r="O812" s="6">
        <f t="shared" ca="1" si="144"/>
        <v>257.53408025921595</v>
      </c>
      <c r="P812" s="21" t="str">
        <f ca="1">IF(IF(RANDBETWEEN(1,$A$3)&lt;($D$2+1),RAND(),0)*O812&gt;Equity!O812,"Yes","")</f>
        <v/>
      </c>
      <c r="Q812" s="6">
        <f t="shared" ca="1" si="145"/>
        <v>219.68165047199895</v>
      </c>
      <c r="R812" s="21" t="str">
        <f ca="1">IF(IF(RANDBETWEEN(1,$A$3)&lt;($D$2+1),RAND(),0)*Q812&gt;Equity!Q812,"Yes","")</f>
        <v/>
      </c>
      <c r="S812" s="6">
        <f t="shared" ca="1" si="146"/>
        <v>217.66892537573344</v>
      </c>
      <c r="T812" s="21" t="str">
        <f ca="1">IF(IF(RANDBETWEEN(1,$A$3)&lt;($D$2+1),RAND(),0)*S812&gt;Equity!S812,"Yes","")</f>
        <v/>
      </c>
      <c r="U812" s="6">
        <f t="shared" ca="1" si="147"/>
        <v>227.36594085908374</v>
      </c>
      <c r="V812" s="21" t="str">
        <f ca="1">IF(IF(RANDBETWEEN(1,$A$3)&lt;($D$2+1),RAND(),0)*U812&gt;Equity!U812,"Yes","")</f>
        <v/>
      </c>
      <c r="W812" s="6">
        <f t="shared" ca="1" si="148"/>
        <v>190.45175971468436</v>
      </c>
    </row>
    <row r="813" spans="2:23" x14ac:dyDescent="0.3">
      <c r="B813" s="4">
        <v>810</v>
      </c>
      <c r="C813" s="40">
        <v>250.02742935032444</v>
      </c>
      <c r="D813" s="21" t="str">
        <f ca="1">IF(IF(RANDBETWEEN(1,$A$3)=1,RANDBETWEEN(0,Overview!$K$19)/100)*C813&gt;'liquid Assets'!C813,"Yes","")</f>
        <v/>
      </c>
      <c r="E813" s="6">
        <f t="shared" ca="1" si="139"/>
        <v>249.98582005193924</v>
      </c>
      <c r="F813" s="21" t="str">
        <f ca="1">IF(IF(RANDBETWEEN(1,$A$3)&lt;($D$2+1),RAND(),0)*E813&gt;Equity!E813,"Yes","")</f>
        <v/>
      </c>
      <c r="G813" s="6">
        <f t="shared" ca="1" si="140"/>
        <v>228.67009988473043</v>
      </c>
      <c r="H813" s="21" t="str">
        <f ca="1">IF(IF(RANDBETWEEN(1,$A$3)&lt;($D$2+1),RAND(),0)*G813&gt;Equity!G813,"Yes","")</f>
        <v/>
      </c>
      <c r="I813" s="6">
        <f t="shared" ca="1" si="141"/>
        <v>213.0690221098574</v>
      </c>
      <c r="J813" s="21" t="str">
        <f ca="1">IF(IF(RANDBETWEEN(1,$A$3)&lt;($D$2+1),RAND(),0)*I813&gt;Equity!I813,"Yes","")</f>
        <v/>
      </c>
      <c r="K813" s="6">
        <f t="shared" ca="1" si="142"/>
        <v>253.46923175304113</v>
      </c>
      <c r="L813" s="21" t="str">
        <f ca="1">IF(IF(RANDBETWEEN(1,$A$3)&lt;($D$2+1),RAND(),0)*K813&gt;Equity!K813,"Yes","")</f>
        <v/>
      </c>
      <c r="M813" s="6">
        <f t="shared" ca="1" si="143"/>
        <v>262.41571268926231</v>
      </c>
      <c r="N813" s="21" t="str">
        <f ca="1">IF(IF(RANDBETWEEN(1,$A$3)&lt;($D$2+1),RAND(),0)*M813&gt;Equity!M813,"Yes","")</f>
        <v/>
      </c>
      <c r="O813" s="6">
        <f t="shared" ca="1" si="144"/>
        <v>302.38057588658586</v>
      </c>
      <c r="P813" s="21" t="str">
        <f ca="1">IF(IF(RANDBETWEEN(1,$A$3)&lt;($D$2+1),RAND(),0)*O813&gt;Equity!O813,"Yes","")</f>
        <v/>
      </c>
      <c r="Q813" s="6">
        <f t="shared" ca="1" si="145"/>
        <v>359.02950361147407</v>
      </c>
      <c r="R813" s="21" t="str">
        <f ca="1">IF(IF(RANDBETWEEN(1,$A$3)&lt;($D$2+1),RAND(),0)*Q813&gt;Equity!Q813,"Yes","")</f>
        <v/>
      </c>
      <c r="S813" s="6">
        <f t="shared" ca="1" si="146"/>
        <v>345.45328755924089</v>
      </c>
      <c r="T813" s="21" t="str">
        <f ca="1">IF(IF(RANDBETWEEN(1,$A$3)&lt;($D$2+1),RAND(),0)*S813&gt;Equity!S813,"Yes","")</f>
        <v/>
      </c>
      <c r="U813" s="6">
        <f t="shared" ca="1" si="147"/>
        <v>317.92568012080704</v>
      </c>
      <c r="V813" s="21" t="str">
        <f ca="1">IF(IF(RANDBETWEEN(1,$A$3)&lt;($D$2+1),RAND(),0)*U813&gt;Equity!U813,"Yes","")</f>
        <v/>
      </c>
      <c r="W813" s="6">
        <f t="shared" ca="1" si="148"/>
        <v>344.66442652488291</v>
      </c>
    </row>
    <row r="814" spans="2:23" x14ac:dyDescent="0.3">
      <c r="B814" s="4">
        <v>811</v>
      </c>
      <c r="C814" s="40">
        <v>249.64581587975252</v>
      </c>
      <c r="D814" s="21" t="str">
        <f ca="1">IF(IF(RANDBETWEEN(1,$A$3)=1,RANDBETWEEN(0,Overview!$K$19)/100)*C814&gt;'liquid Assets'!C814,"Yes","")</f>
        <v/>
      </c>
      <c r="E814" s="6">
        <f t="shared" ca="1" si="139"/>
        <v>273.97134942759669</v>
      </c>
      <c r="F814" s="21" t="str">
        <f ca="1">IF(IF(RANDBETWEEN(1,$A$3)&lt;($D$2+1),RAND(),0)*E814&gt;Equity!E814,"Yes","")</f>
        <v/>
      </c>
      <c r="G814" s="6">
        <f t="shared" ca="1" si="140"/>
        <v>315.26279969264073</v>
      </c>
      <c r="H814" s="21" t="str">
        <f ca="1">IF(IF(RANDBETWEEN(1,$A$3)&lt;($D$2+1),RAND(),0)*G814&gt;Equity!G814,"Yes","")</f>
        <v/>
      </c>
      <c r="I814" s="6">
        <f t="shared" ca="1" si="141"/>
        <v>306.27142281040386</v>
      </c>
      <c r="J814" s="21" t="str">
        <f ca="1">IF(IF(RANDBETWEEN(1,$A$3)&lt;($D$2+1),RAND(),0)*I814&gt;Equity!I814,"Yes","")</f>
        <v/>
      </c>
      <c r="K814" s="6">
        <f t="shared" ca="1" si="142"/>
        <v>364.76142024450468</v>
      </c>
      <c r="L814" s="21" t="str">
        <f ca="1">IF(IF(RANDBETWEEN(1,$A$3)&lt;($D$2+1),RAND(),0)*K814&gt;Equity!K814,"Yes","")</f>
        <v/>
      </c>
      <c r="M814" s="6">
        <f t="shared" ca="1" si="143"/>
        <v>380.52235512504478</v>
      </c>
      <c r="N814" s="21" t="str">
        <f ca="1">IF(IF(RANDBETWEEN(1,$A$3)&lt;($D$2+1),RAND(),0)*M814&gt;Equity!M814,"Yes","")</f>
        <v/>
      </c>
      <c r="O814" s="6">
        <f t="shared" ca="1" si="144"/>
        <v>323.23214493137385</v>
      </c>
      <c r="P814" s="21" t="str">
        <f ca="1">IF(IF(RANDBETWEEN(1,$A$3)&lt;($D$2+1),RAND(),0)*O814&gt;Equity!O814,"Yes","")</f>
        <v/>
      </c>
      <c r="Q814" s="6">
        <f t="shared" ca="1" si="145"/>
        <v>307.67254798317106</v>
      </c>
      <c r="R814" s="21" t="str">
        <f ca="1">IF(IF(RANDBETWEEN(1,$A$3)&lt;($D$2+1),RAND(),0)*Q814&gt;Equity!Q814,"Yes","")</f>
        <v/>
      </c>
      <c r="S814" s="6">
        <f t="shared" ca="1" si="146"/>
        <v>277.23214204380707</v>
      </c>
      <c r="T814" s="21" t="str">
        <f ca="1">IF(IF(RANDBETWEEN(1,$A$3)&lt;($D$2+1),RAND(),0)*S814&gt;Equity!S814,"Yes","")</f>
        <v/>
      </c>
      <c r="U814" s="6">
        <f t="shared" ca="1" si="147"/>
        <v>246.72753700129974</v>
      </c>
      <c r="V814" s="21" t="str">
        <f ca="1">IF(IF(RANDBETWEEN(1,$A$3)&lt;($D$2+1),RAND(),0)*U814&gt;Equity!U814,"Yes","")</f>
        <v/>
      </c>
      <c r="W814" s="6">
        <f t="shared" ca="1" si="148"/>
        <v>198.95840077371824</v>
      </c>
    </row>
    <row r="815" spans="2:23" x14ac:dyDescent="0.3">
      <c r="B815" s="4">
        <v>812</v>
      </c>
      <c r="C815" s="40">
        <v>249.26525404184042</v>
      </c>
      <c r="D815" s="21" t="str">
        <f ca="1">IF(IF(RANDBETWEEN(1,$A$3)=1,RANDBETWEEN(0,Overview!$K$19)/100)*C815&gt;'liquid Assets'!C815,"Yes","")</f>
        <v/>
      </c>
      <c r="E815" s="6">
        <f t="shared" ca="1" si="139"/>
        <v>258.55609035989642</v>
      </c>
      <c r="F815" s="21" t="str">
        <f ca="1">IF(IF(RANDBETWEEN(1,$A$3)&lt;($D$2+1),RAND(),0)*E815&gt;Equity!E815,"Yes","")</f>
        <v/>
      </c>
      <c r="G815" s="6">
        <f t="shared" ca="1" si="140"/>
        <v>260.10221731576854</v>
      </c>
      <c r="H815" s="21" t="str">
        <f ca="1">IF(IF(RANDBETWEEN(1,$A$3)&lt;($D$2+1),RAND(),0)*G815&gt;Equity!G815,"Yes","")</f>
        <v/>
      </c>
      <c r="I815" s="6">
        <f t="shared" ca="1" si="141"/>
        <v>297.56819711702815</v>
      </c>
      <c r="J815" s="21" t="str">
        <f ca="1">IF(IF(RANDBETWEEN(1,$A$3)&lt;($D$2+1),RAND(),0)*I815&gt;Equity!I815,"Yes","")</f>
        <v/>
      </c>
      <c r="K815" s="6">
        <f t="shared" ca="1" si="142"/>
        <v>307.26360344097714</v>
      </c>
      <c r="L815" s="21" t="str">
        <f ca="1">IF(IF(RANDBETWEEN(1,$A$3)&lt;($D$2+1),RAND(),0)*K815&gt;Equity!K815,"Yes","")</f>
        <v/>
      </c>
      <c r="M815" s="6">
        <f t="shared" ca="1" si="143"/>
        <v>351.15159576525861</v>
      </c>
      <c r="N815" s="21" t="str">
        <f ca="1">IF(IF(RANDBETWEEN(1,$A$3)&lt;($D$2+1),RAND(),0)*M815&gt;Equity!M815,"Yes","")</f>
        <v/>
      </c>
      <c r="O815" s="6">
        <f t="shared" ca="1" si="144"/>
        <v>411.97750507643769</v>
      </c>
      <c r="P815" s="21" t="str">
        <f ca="1">IF(IF(RANDBETWEEN(1,$A$3)&lt;($D$2+1),RAND(),0)*O815&gt;Equity!O815,"Yes","")</f>
        <v/>
      </c>
      <c r="Q815" s="6">
        <f t="shared" ca="1" si="145"/>
        <v>439.01201286298493</v>
      </c>
      <c r="R815" s="21" t="str">
        <f ca="1">IF(IF(RANDBETWEEN(1,$A$3)&lt;($D$2+1),RAND(),0)*Q815&gt;Equity!Q815,"Yes","")</f>
        <v/>
      </c>
      <c r="S815" s="6">
        <f t="shared" ca="1" si="146"/>
        <v>496.38464123301952</v>
      </c>
      <c r="T815" s="21" t="str">
        <f ca="1">IF(IF(RANDBETWEEN(1,$A$3)&lt;($D$2+1),RAND(),0)*S815&gt;Equity!S815,"Yes","")</f>
        <v/>
      </c>
      <c r="U815" s="6">
        <f t="shared" ca="1" si="147"/>
        <v>404.05395696663169</v>
      </c>
      <c r="V815" s="21" t="str">
        <f ca="1">IF(IF(RANDBETWEEN(1,$A$3)&lt;($D$2+1),RAND(),0)*U815&gt;Equity!U815,"Yes","")</f>
        <v/>
      </c>
      <c r="W815" s="6">
        <f t="shared" ca="1" si="148"/>
        <v>404.83047417689824</v>
      </c>
    </row>
    <row r="816" spans="2:23" x14ac:dyDescent="0.3">
      <c r="B816" s="4">
        <v>813</v>
      </c>
      <c r="C816" s="40">
        <v>248.88573964878029</v>
      </c>
      <c r="D816" s="21" t="str">
        <f ca="1">IF(IF(RANDBETWEEN(1,$A$3)=1,RANDBETWEEN(0,Overview!$K$19)/100)*C816&gt;'liquid Assets'!C816,"Yes","")</f>
        <v/>
      </c>
      <c r="E816" s="6">
        <f t="shared" ca="1" si="139"/>
        <v>256.38386608438356</v>
      </c>
      <c r="F816" s="21" t="str">
        <f ca="1">IF(IF(RANDBETWEEN(1,$A$3)&lt;($D$2+1),RAND(),0)*E816&gt;Equity!E816,"Yes","")</f>
        <v/>
      </c>
      <c r="G816" s="6">
        <f t="shared" ca="1" si="140"/>
        <v>265.64582537026638</v>
      </c>
      <c r="H816" s="21" t="str">
        <f ca="1">IF(IF(RANDBETWEEN(1,$A$3)&lt;($D$2+1),RAND(),0)*G816&gt;Equity!G816,"Yes","")</f>
        <v/>
      </c>
      <c r="I816" s="6">
        <f t="shared" ca="1" si="141"/>
        <v>261.49375252233324</v>
      </c>
      <c r="J816" s="21" t="str">
        <f ca="1">IF(IF(RANDBETWEEN(1,$A$3)&lt;($D$2+1),RAND(),0)*I816&gt;Equity!I816,"Yes","")</f>
        <v/>
      </c>
      <c r="K816" s="6">
        <f t="shared" ca="1" si="142"/>
        <v>293.5026413826817</v>
      </c>
      <c r="L816" s="21" t="str">
        <f ca="1">IF(IF(RANDBETWEEN(1,$A$3)&lt;($D$2+1),RAND(),0)*K816&gt;Equity!K816,"Yes","")</f>
        <v/>
      </c>
      <c r="M816" s="6">
        <f t="shared" ca="1" si="143"/>
        <v>311.34781597741551</v>
      </c>
      <c r="N816" s="21" t="str">
        <f ca="1">IF(IF(RANDBETWEEN(1,$A$3)&lt;($D$2+1),RAND(),0)*M816&gt;Equity!M816,"Yes","")</f>
        <v/>
      </c>
      <c r="O816" s="6">
        <f t="shared" ca="1" si="144"/>
        <v>289.81033643283706</v>
      </c>
      <c r="P816" s="21" t="str">
        <f ca="1">IF(IF(RANDBETWEEN(1,$A$3)&lt;($D$2+1),RAND(),0)*O816&gt;Equity!O816,"Yes","")</f>
        <v/>
      </c>
      <c r="Q816" s="6">
        <f t="shared" ca="1" si="145"/>
        <v>237.23184432154778</v>
      </c>
      <c r="R816" s="21" t="str">
        <f ca="1">IF(IF(RANDBETWEEN(1,$A$3)&lt;($D$2+1),RAND(),0)*Q816&gt;Equity!Q816,"Yes","")</f>
        <v/>
      </c>
      <c r="S816" s="6">
        <f t="shared" ca="1" si="146"/>
        <v>209.55921156541982</v>
      </c>
      <c r="T816" s="21" t="str">
        <f ca="1">IF(IF(RANDBETWEEN(1,$A$3)&lt;($D$2+1),RAND(),0)*S816&gt;Equity!S816,"Yes","")</f>
        <v/>
      </c>
      <c r="U816" s="6">
        <f t="shared" ca="1" si="147"/>
        <v>218.31983765645342</v>
      </c>
      <c r="V816" s="21" t="str">
        <f ca="1">IF(IF(RANDBETWEEN(1,$A$3)&lt;($D$2+1),RAND(),0)*U816&gt;Equity!U816,"Yes","")</f>
        <v/>
      </c>
      <c r="W816" s="6">
        <f t="shared" ca="1" si="148"/>
        <v>234.5959023211814</v>
      </c>
    </row>
    <row r="817" spans="2:23" x14ac:dyDescent="0.3">
      <c r="B817" s="4">
        <v>814</v>
      </c>
      <c r="C817" s="40">
        <v>248.50726853456396</v>
      </c>
      <c r="D817" s="21" t="str">
        <f ca="1">IF(IF(RANDBETWEEN(1,$A$3)=1,RANDBETWEEN(0,Overview!$K$19)/100)*C817&gt;'liquid Assets'!C817,"Yes","")</f>
        <v/>
      </c>
      <c r="E817" s="6">
        <f t="shared" ca="1" si="139"/>
        <v>236.04465165843288</v>
      </c>
      <c r="F817" s="21" t="str">
        <f ca="1">IF(IF(RANDBETWEEN(1,$A$3)&lt;($D$2+1),RAND(),0)*E817&gt;Equity!E817,"Yes","")</f>
        <v/>
      </c>
      <c r="G817" s="6">
        <f t="shared" ca="1" si="140"/>
        <v>198.2474760268361</v>
      </c>
      <c r="H817" s="21" t="str">
        <f ca="1">IF(IF(RANDBETWEEN(1,$A$3)&lt;($D$2+1),RAND(),0)*G817&gt;Equity!G817,"Yes","")</f>
        <v/>
      </c>
      <c r="I817" s="6">
        <f t="shared" ca="1" si="141"/>
        <v>209.41392619849768</v>
      </c>
      <c r="J817" s="21" t="str">
        <f ca="1">IF(IF(RANDBETWEEN(1,$A$3)&lt;($D$2+1),RAND(),0)*I817&gt;Equity!I817,"Yes","")</f>
        <v/>
      </c>
      <c r="K817" s="6">
        <f t="shared" ca="1" si="142"/>
        <v>207.2756909314345</v>
      </c>
      <c r="L817" s="21" t="str">
        <f ca="1">IF(IF(RANDBETWEEN(1,$A$3)&lt;($D$2+1),RAND(),0)*K817&gt;Equity!K817,"Yes","")</f>
        <v/>
      </c>
      <c r="M817" s="6">
        <f t="shared" ca="1" si="143"/>
        <v>208.17402566301789</v>
      </c>
      <c r="N817" s="21" t="str">
        <f ca="1">IF(IF(RANDBETWEEN(1,$A$3)&lt;($D$2+1),RAND(),0)*M817&gt;Equity!M817,"Yes","")</f>
        <v/>
      </c>
      <c r="O817" s="6">
        <f t="shared" ca="1" si="144"/>
        <v>248.3073475346084</v>
      </c>
      <c r="P817" s="21" t="str">
        <f ca="1">IF(IF(RANDBETWEEN(1,$A$3)&lt;($D$2+1),RAND(),0)*O817&gt;Equity!O817,"Yes","")</f>
        <v/>
      </c>
      <c r="Q817" s="6">
        <f t="shared" ca="1" si="145"/>
        <v>283.09432643205758</v>
      </c>
      <c r="R817" s="21" t="str">
        <f ca="1">IF(IF(RANDBETWEEN(1,$A$3)&lt;($D$2+1),RAND(),0)*Q817&gt;Equity!Q817,"Yes","")</f>
        <v/>
      </c>
      <c r="S817" s="6">
        <f t="shared" ca="1" si="146"/>
        <v>275.84400097483234</v>
      </c>
      <c r="T817" s="21" t="str">
        <f ca="1">IF(IF(RANDBETWEEN(1,$A$3)&lt;($D$2+1),RAND(),0)*S817&gt;Equity!S817,"Yes","")</f>
        <v/>
      </c>
      <c r="U817" s="6">
        <f t="shared" ca="1" si="147"/>
        <v>254.31601603097587</v>
      </c>
      <c r="V817" s="21" t="str">
        <f ca="1">IF(IF(RANDBETWEEN(1,$A$3)&lt;($D$2+1),RAND(),0)*U817&gt;Equity!U817,"Yes","")</f>
        <v/>
      </c>
      <c r="W817" s="6">
        <f t="shared" ca="1" si="148"/>
        <v>274.28680554735996</v>
      </c>
    </row>
    <row r="818" spans="2:23" x14ac:dyDescent="0.3">
      <c r="B818" s="4">
        <v>815</v>
      </c>
      <c r="C818" s="40">
        <v>248.12983655484408</v>
      </c>
      <c r="D818" s="21" t="str">
        <f ca="1">IF(IF(RANDBETWEEN(1,$A$3)=1,RANDBETWEEN(0,Overview!$K$19)/100)*C818&gt;'liquid Assets'!C818,"Yes","")</f>
        <v/>
      </c>
      <c r="E818" s="6">
        <f t="shared" ca="1" si="139"/>
        <v>260.49786865619058</v>
      </c>
      <c r="F818" s="21" t="str">
        <f ca="1">IF(IF(RANDBETWEEN(1,$A$3)&lt;($D$2+1),RAND(),0)*E818&gt;Equity!E818,"Yes","")</f>
        <v/>
      </c>
      <c r="G818" s="6">
        <f t="shared" ca="1" si="140"/>
        <v>264.76738336201538</v>
      </c>
      <c r="H818" s="21" t="str">
        <f ca="1">IF(IF(RANDBETWEEN(1,$A$3)&lt;($D$2+1),RAND(),0)*G818&gt;Equity!G818,"Yes","")</f>
        <v/>
      </c>
      <c r="I818" s="6">
        <f t="shared" ca="1" si="141"/>
        <v>301.42810984393259</v>
      </c>
      <c r="J818" s="21" t="str">
        <f ca="1">IF(IF(RANDBETWEEN(1,$A$3)&lt;($D$2+1),RAND(),0)*I818&gt;Equity!I818,"Yes","")</f>
        <v/>
      </c>
      <c r="K818" s="6">
        <f t="shared" ca="1" si="142"/>
        <v>254.20301461930444</v>
      </c>
      <c r="L818" s="21" t="str">
        <f ca="1">IF(IF(RANDBETWEEN(1,$A$3)&lt;($D$2+1),RAND(),0)*K818&gt;Equity!K818,"Yes","")</f>
        <v/>
      </c>
      <c r="M818" s="6">
        <f t="shared" ca="1" si="143"/>
        <v>286.25635697582777</v>
      </c>
      <c r="N818" s="21" t="str">
        <f ca="1">IF(IF(RANDBETWEEN(1,$A$3)&lt;($D$2+1),RAND(),0)*M818&gt;Equity!M818,"Yes","")</f>
        <v/>
      </c>
      <c r="O818" s="6">
        <f t="shared" ca="1" si="144"/>
        <v>330.01245066852817</v>
      </c>
      <c r="P818" s="21" t="str">
        <f ca="1">IF(IF(RANDBETWEEN(1,$A$3)&lt;($D$2+1),RAND(),0)*O818&gt;Equity!O818,"Yes","")</f>
        <v/>
      </c>
      <c r="Q818" s="6">
        <f t="shared" ca="1" si="145"/>
        <v>297.9094821671938</v>
      </c>
      <c r="R818" s="21" t="str">
        <f ca="1">IF(IF(RANDBETWEEN(1,$A$3)&lt;($D$2+1),RAND(),0)*Q818&gt;Equity!Q818,"Yes","")</f>
        <v/>
      </c>
      <c r="S818" s="6">
        <f t="shared" ca="1" si="146"/>
        <v>294.27641290928534</v>
      </c>
      <c r="T818" s="21" t="str">
        <f ca="1">IF(IF(RANDBETWEEN(1,$A$3)&lt;($D$2+1),RAND(),0)*S818&gt;Equity!S818,"Yes","")</f>
        <v/>
      </c>
      <c r="U818" s="6">
        <f t="shared" ca="1" si="147"/>
        <v>315.17628017248421</v>
      </c>
      <c r="V818" s="21" t="str">
        <f ca="1">IF(IF(RANDBETWEEN(1,$A$3)&lt;($D$2+1),RAND(),0)*U818&gt;Equity!U818,"Yes","")</f>
        <v/>
      </c>
      <c r="W818" s="6">
        <f t="shared" ca="1" si="148"/>
        <v>313.70665247504877</v>
      </c>
    </row>
    <row r="819" spans="2:23" x14ac:dyDescent="0.3">
      <c r="B819" s="4">
        <v>816</v>
      </c>
      <c r="C819" s="40">
        <v>247.75343958679409</v>
      </c>
      <c r="D819" s="21" t="str">
        <f ca="1">IF(IF(RANDBETWEEN(1,$A$3)=1,RANDBETWEEN(0,Overview!$K$19)/100)*C819&gt;'liquid Assets'!C819,"Yes","")</f>
        <v/>
      </c>
      <c r="E819" s="6">
        <f t="shared" ca="1" si="139"/>
        <v>199.46453142603002</v>
      </c>
      <c r="F819" s="21" t="str">
        <f ca="1">IF(IF(RANDBETWEEN(1,$A$3)&lt;($D$2+1),RAND(),0)*E819&gt;Equity!E819,"Yes","")</f>
        <v/>
      </c>
      <c r="G819" s="6">
        <f t="shared" ca="1" si="140"/>
        <v>223.43974932028914</v>
      </c>
      <c r="H819" s="21" t="str">
        <f ca="1">IF(IF(RANDBETWEEN(1,$A$3)&lt;($D$2+1),RAND(),0)*G819&gt;Equity!G819,"Yes","")</f>
        <v/>
      </c>
      <c r="I819" s="6">
        <f t="shared" ca="1" si="141"/>
        <v>218.46909190237227</v>
      </c>
      <c r="J819" s="21" t="str">
        <f ca="1">IF(IF(RANDBETWEEN(1,$A$3)&lt;($D$2+1),RAND(),0)*I819&gt;Equity!I819,"Yes","")</f>
        <v/>
      </c>
      <c r="K819" s="6">
        <f t="shared" ca="1" si="142"/>
        <v>250.29906366941447</v>
      </c>
      <c r="L819" s="21" t="str">
        <f ca="1">IF(IF(RANDBETWEEN(1,$A$3)&lt;($D$2+1),RAND(),0)*K819&gt;Equity!K819,"Yes","")</f>
        <v/>
      </c>
      <c r="M819" s="6">
        <f t="shared" ca="1" si="143"/>
        <v>250.88151981231454</v>
      </c>
      <c r="N819" s="21" t="str">
        <f ca="1">IF(IF(RANDBETWEEN(1,$A$3)&lt;($D$2+1),RAND(),0)*M819&gt;Equity!M819,"Yes","")</f>
        <v/>
      </c>
      <c r="O819" s="6">
        <f t="shared" ca="1" si="144"/>
        <v>208.2974499736963</v>
      </c>
      <c r="P819" s="21" t="str">
        <f ca="1">IF(IF(RANDBETWEEN(1,$A$3)&lt;($D$2+1),RAND(),0)*O819&gt;Equity!O819,"Yes","")</f>
        <v/>
      </c>
      <c r="Q819" s="6">
        <f t="shared" ca="1" si="145"/>
        <v>249.49077974513625</v>
      </c>
      <c r="R819" s="21" t="str">
        <f ca="1">IF(IF(RANDBETWEEN(1,$A$3)&lt;($D$2+1),RAND(),0)*Q819&gt;Equity!Q819,"Yes","")</f>
        <v/>
      </c>
      <c r="S819" s="6">
        <f t="shared" ca="1" si="146"/>
        <v>262.22063724950618</v>
      </c>
      <c r="T819" s="21" t="str">
        <f ca="1">IF(IF(RANDBETWEEN(1,$A$3)&lt;($D$2+1),RAND(),0)*S819&gt;Equity!S819,"Yes","")</f>
        <v/>
      </c>
      <c r="U819" s="6">
        <f t="shared" ca="1" si="147"/>
        <v>235.4687411655062</v>
      </c>
      <c r="V819" s="21" t="str">
        <f ca="1">IF(IF(RANDBETWEEN(1,$A$3)&lt;($D$2+1),RAND(),0)*U819&gt;Equity!U819,"Yes","")</f>
        <v/>
      </c>
      <c r="W819" s="6">
        <f t="shared" ca="1" si="148"/>
        <v>271.22582624586261</v>
      </c>
    </row>
    <row r="820" spans="2:23" x14ac:dyDescent="0.3">
      <c r="B820" s="4">
        <v>817</v>
      </c>
      <c r="C820" s="40">
        <v>247.37807352897048</v>
      </c>
      <c r="D820" s="21" t="str">
        <f ca="1">IF(IF(RANDBETWEEN(1,$A$3)=1,RANDBETWEEN(0,Overview!$K$19)/100)*C820&gt;'liquid Assets'!C820,"Yes","")</f>
        <v/>
      </c>
      <c r="E820" s="6">
        <f t="shared" ca="1" si="139"/>
        <v>259.81401304957893</v>
      </c>
      <c r="F820" s="21" t="str">
        <f ca="1">IF(IF(RANDBETWEEN(1,$A$3)&lt;($D$2+1),RAND(),0)*E820&gt;Equity!E820,"Yes","")</f>
        <v/>
      </c>
      <c r="G820" s="6">
        <f t="shared" ca="1" si="140"/>
        <v>232.86761377761729</v>
      </c>
      <c r="H820" s="21" t="str">
        <f ca="1">IF(IF(RANDBETWEEN(1,$A$3)&lt;($D$2+1),RAND(),0)*G820&gt;Equity!G820,"Yes","")</f>
        <v/>
      </c>
      <c r="I820" s="6">
        <f t="shared" ca="1" si="141"/>
        <v>257.41190043105593</v>
      </c>
      <c r="J820" s="21" t="str">
        <f ca="1">IF(IF(RANDBETWEEN(1,$A$3)&lt;($D$2+1),RAND(),0)*I820&gt;Equity!I820,"Yes","")</f>
        <v/>
      </c>
      <c r="K820" s="6">
        <f t="shared" ca="1" si="142"/>
        <v>211.4748830934974</v>
      </c>
      <c r="L820" s="21" t="str">
        <f ca="1">IF(IF(RANDBETWEEN(1,$A$3)&lt;($D$2+1),RAND(),0)*K820&gt;Equity!K820,"Yes","")</f>
        <v/>
      </c>
      <c r="M820" s="6">
        <f t="shared" ca="1" si="143"/>
        <v>242.2336342405037</v>
      </c>
      <c r="N820" s="21" t="str">
        <f ca="1">IF(IF(RANDBETWEEN(1,$A$3)&lt;($D$2+1),RAND(),0)*M820&gt;Equity!M820,"Yes","")</f>
        <v/>
      </c>
      <c r="O820" s="6">
        <f t="shared" ca="1" si="144"/>
        <v>235.43874598862902</v>
      </c>
      <c r="P820" s="21" t="str">
        <f ca="1">IF(IF(RANDBETWEEN(1,$A$3)&lt;($D$2+1),RAND(),0)*O820&gt;Equity!O820,"Yes","")</f>
        <v/>
      </c>
      <c r="Q820" s="6">
        <f t="shared" ca="1" si="145"/>
        <v>272.49493253830451</v>
      </c>
      <c r="R820" s="21" t="str">
        <f ca="1">IF(IF(RANDBETWEEN(1,$A$3)&lt;($D$2+1),RAND(),0)*Q820&gt;Equity!Q820,"Yes","")</f>
        <v/>
      </c>
      <c r="S820" s="6">
        <f t="shared" ca="1" si="146"/>
        <v>319.22124982311078</v>
      </c>
      <c r="T820" s="21" t="str">
        <f ca="1">IF(IF(RANDBETWEEN(1,$A$3)&lt;($D$2+1),RAND(),0)*S820&gt;Equity!S820,"Yes","")</f>
        <v/>
      </c>
      <c r="U820" s="6">
        <f t="shared" ca="1" si="147"/>
        <v>332.6232016441557</v>
      </c>
      <c r="V820" s="21" t="str">
        <f ca="1">IF(IF(RANDBETWEEN(1,$A$3)&lt;($D$2+1),RAND(),0)*U820&gt;Equity!U820,"Yes","")</f>
        <v/>
      </c>
      <c r="W820" s="6">
        <f t="shared" ca="1" si="148"/>
        <v>341.77035477653004</v>
      </c>
    </row>
    <row r="821" spans="2:23" x14ac:dyDescent="0.3">
      <c r="B821" s="4">
        <v>818</v>
      </c>
      <c r="C821" s="40">
        <v>247.00373430117668</v>
      </c>
      <c r="D821" s="21" t="str">
        <f ca="1">IF(IF(RANDBETWEEN(1,$A$3)=1,RANDBETWEEN(0,Overview!$K$19)/100)*C821&gt;'liquid Assets'!C821,"Yes","")</f>
        <v/>
      </c>
      <c r="E821" s="6">
        <f t="shared" ca="1" si="139"/>
        <v>261.21812447015043</v>
      </c>
      <c r="F821" s="21" t="str">
        <f ca="1">IF(IF(RANDBETWEEN(1,$A$3)&lt;($D$2+1),RAND(),0)*E821&gt;Equity!E821,"Yes","")</f>
        <v/>
      </c>
      <c r="G821" s="6">
        <f t="shared" ca="1" si="140"/>
        <v>301.30591367512653</v>
      </c>
      <c r="H821" s="21" t="str">
        <f ca="1">IF(IF(RANDBETWEEN(1,$A$3)&lt;($D$2+1),RAND(),0)*G821&gt;Equity!G821,"Yes","")</f>
        <v/>
      </c>
      <c r="I821" s="6">
        <f t="shared" ca="1" si="141"/>
        <v>279.61098799364242</v>
      </c>
      <c r="J821" s="21" t="str">
        <f ca="1">IF(IF(RANDBETWEEN(1,$A$3)&lt;($D$2+1),RAND(),0)*I821&gt;Equity!I821,"Yes","")</f>
        <v/>
      </c>
      <c r="K821" s="6">
        <f t="shared" ca="1" si="142"/>
        <v>331.20697420019593</v>
      </c>
      <c r="L821" s="21" t="str">
        <f ca="1">IF(IF(RANDBETWEEN(1,$A$3)&lt;($D$2+1),RAND(),0)*K821&gt;Equity!K821,"Yes","")</f>
        <v/>
      </c>
      <c r="M821" s="6">
        <f t="shared" ca="1" si="143"/>
        <v>269.1129217620346</v>
      </c>
      <c r="N821" s="21" t="str">
        <f ca="1">IF(IF(RANDBETWEEN(1,$A$3)&lt;($D$2+1),RAND(),0)*M821&gt;Equity!M821,"Yes","")</f>
        <v/>
      </c>
      <c r="O821" s="6">
        <f t="shared" ca="1" si="144"/>
        <v>250.21153903582982</v>
      </c>
      <c r="P821" s="21" t="str">
        <f ca="1">IF(IF(RANDBETWEEN(1,$A$3)&lt;($D$2+1),RAND(),0)*O821&gt;Equity!O821,"Yes","")</f>
        <v/>
      </c>
      <c r="Q821" s="6">
        <f t="shared" ca="1" si="145"/>
        <v>287.59404426015345</v>
      </c>
      <c r="R821" s="21" t="str">
        <f ca="1">IF(IF(RANDBETWEEN(1,$A$3)&lt;($D$2+1),RAND(),0)*Q821&gt;Equity!Q821,"Yes","")</f>
        <v/>
      </c>
      <c r="S821" s="6">
        <f t="shared" ca="1" si="146"/>
        <v>281.34490477115509</v>
      </c>
      <c r="T821" s="21" t="str">
        <f ca="1">IF(IF(RANDBETWEEN(1,$A$3)&lt;($D$2+1),RAND(),0)*S821&gt;Equity!S821,"Yes","")</f>
        <v/>
      </c>
      <c r="U821" s="6">
        <f t="shared" ca="1" si="147"/>
        <v>283.09135196241817</v>
      </c>
      <c r="V821" s="21" t="str">
        <f ca="1">IF(IF(RANDBETWEEN(1,$A$3)&lt;($D$2+1),RAND(),0)*U821&gt;Equity!U821,"Yes","")</f>
        <v/>
      </c>
      <c r="W821" s="6">
        <f t="shared" ca="1" si="148"/>
        <v>251.24346726169574</v>
      </c>
    </row>
    <row r="822" spans="2:23" x14ac:dyDescent="0.3">
      <c r="B822" s="4">
        <v>819</v>
      </c>
      <c r="C822" s="40">
        <v>246.63041784432488</v>
      </c>
      <c r="D822" s="21" t="str">
        <f ca="1">IF(IF(RANDBETWEEN(1,$A$3)=1,RANDBETWEEN(0,Overview!$K$19)/100)*C822&gt;'liquid Assets'!C822,"Yes","")</f>
        <v/>
      </c>
      <c r="E822" s="6">
        <f t="shared" ca="1" si="139"/>
        <v>228.06926970064009</v>
      </c>
      <c r="F822" s="21" t="str">
        <f ca="1">IF(IF(RANDBETWEEN(1,$A$3)&lt;($D$2+1),RAND(),0)*E822&gt;Equity!E822,"Yes","")</f>
        <v/>
      </c>
      <c r="G822" s="6">
        <f t="shared" ca="1" si="140"/>
        <v>265.3350181780076</v>
      </c>
      <c r="H822" s="21" t="str">
        <f ca="1">IF(IF(RANDBETWEEN(1,$A$3)&lt;($D$2+1),RAND(),0)*G822&gt;Equity!G822,"Yes","")</f>
        <v/>
      </c>
      <c r="I822" s="6">
        <f t="shared" ca="1" si="141"/>
        <v>232.57845723307736</v>
      </c>
      <c r="J822" s="21" t="str">
        <f ca="1">IF(IF(RANDBETWEEN(1,$A$3)&lt;($D$2+1),RAND(),0)*I822&gt;Equity!I822,"Yes","")</f>
        <v/>
      </c>
      <c r="K822" s="6">
        <f t="shared" ca="1" si="142"/>
        <v>229.29206208311575</v>
      </c>
      <c r="L822" s="21" t="str">
        <f ca="1">IF(IF(RANDBETWEEN(1,$A$3)&lt;($D$2+1),RAND(),0)*K822&gt;Equity!K822,"Yes","")</f>
        <v/>
      </c>
      <c r="M822" s="6">
        <f t="shared" ca="1" si="143"/>
        <v>231.1861511591018</v>
      </c>
      <c r="N822" s="21" t="str">
        <f ca="1">IF(IF(RANDBETWEEN(1,$A$3)&lt;($D$2+1),RAND(),0)*M822&gt;Equity!M822,"Yes","")</f>
        <v/>
      </c>
      <c r="O822" s="6">
        <f t="shared" ca="1" si="144"/>
        <v>209.19690746427375</v>
      </c>
      <c r="P822" s="21" t="str">
        <f ca="1">IF(IF(RANDBETWEEN(1,$A$3)&lt;($D$2+1),RAND(),0)*O822&gt;Equity!O822,"Yes","")</f>
        <v/>
      </c>
      <c r="Q822" s="6">
        <f t="shared" ca="1" si="145"/>
        <v>196.42539569321906</v>
      </c>
      <c r="R822" s="21" t="str">
        <f ca="1">IF(IF(RANDBETWEEN(1,$A$3)&lt;($D$2+1),RAND(),0)*Q822&gt;Equity!Q822,"Yes","")</f>
        <v/>
      </c>
      <c r="S822" s="6">
        <f t="shared" ca="1" si="146"/>
        <v>230.63213924730701</v>
      </c>
      <c r="T822" s="21" t="str">
        <f ca="1">IF(IF(RANDBETWEEN(1,$A$3)&lt;($D$2+1),RAND(),0)*S822&gt;Equity!S822,"Yes","")</f>
        <v/>
      </c>
      <c r="U822" s="6">
        <f t="shared" ca="1" si="147"/>
        <v>190.60196884108871</v>
      </c>
      <c r="V822" s="21" t="str">
        <f ca="1">IF(IF(RANDBETWEEN(1,$A$3)&lt;($D$2+1),RAND(),0)*U822&gt;Equity!U822,"Yes","")</f>
        <v/>
      </c>
      <c r="W822" s="6">
        <f t="shared" ca="1" si="148"/>
        <v>208.30840437234539</v>
      </c>
    </row>
    <row r="823" spans="2:23" x14ac:dyDescent="0.3">
      <c r="B823" s="4">
        <v>820</v>
      </c>
      <c r="C823" s="40">
        <v>246.25812012030374</v>
      </c>
      <c r="D823" s="21" t="str">
        <f ca="1">IF(IF(RANDBETWEEN(1,$A$3)=1,RANDBETWEEN(0,Overview!$K$19)/100)*C823&gt;'liquid Assets'!C823,"Yes","")</f>
        <v/>
      </c>
      <c r="E823" s="6">
        <f t="shared" ca="1" si="139"/>
        <v>255.94867330391577</v>
      </c>
      <c r="F823" s="21" t="str">
        <f ca="1">IF(IF(RANDBETWEEN(1,$A$3)&lt;($D$2+1),RAND(),0)*E823&gt;Equity!E823,"Yes","")</f>
        <v/>
      </c>
      <c r="G823" s="6">
        <f t="shared" ca="1" si="140"/>
        <v>275.98534953118292</v>
      </c>
      <c r="H823" s="21" t="str">
        <f ca="1">IF(IF(RANDBETWEEN(1,$A$3)&lt;($D$2+1),RAND(),0)*G823&gt;Equity!G823,"Yes","")</f>
        <v/>
      </c>
      <c r="I823" s="6">
        <f t="shared" ca="1" si="141"/>
        <v>268.38061838543479</v>
      </c>
      <c r="J823" s="21" t="str">
        <f ca="1">IF(IF(RANDBETWEEN(1,$A$3)&lt;($D$2+1),RAND(),0)*I823&gt;Equity!I823,"Yes","")</f>
        <v/>
      </c>
      <c r="K823" s="6">
        <f t="shared" ca="1" si="142"/>
        <v>285.9107290613187</v>
      </c>
      <c r="L823" s="21" t="str">
        <f ca="1">IF(IF(RANDBETWEEN(1,$A$3)&lt;($D$2+1),RAND(),0)*K823&gt;Equity!K823,"Yes","")</f>
        <v/>
      </c>
      <c r="M823" s="6">
        <f t="shared" ca="1" si="143"/>
        <v>277.78928003849177</v>
      </c>
      <c r="N823" s="21" t="str">
        <f ca="1">IF(IF(RANDBETWEEN(1,$A$3)&lt;($D$2+1),RAND(),0)*M823&gt;Equity!M823,"Yes","")</f>
        <v/>
      </c>
      <c r="O823" s="6">
        <f t="shared" ca="1" si="144"/>
        <v>234.16624567843459</v>
      </c>
      <c r="P823" s="21" t="str">
        <f ca="1">IF(IF(RANDBETWEEN(1,$A$3)&lt;($D$2+1),RAND(),0)*O823&gt;Equity!O823,"Yes","")</f>
        <v/>
      </c>
      <c r="Q823" s="6">
        <f t="shared" ca="1" si="145"/>
        <v>273.57106320005818</v>
      </c>
      <c r="R823" s="21" t="str">
        <f ca="1">IF(IF(RANDBETWEEN(1,$A$3)&lt;($D$2+1),RAND(),0)*Q823&gt;Equity!Q823,"Yes","")</f>
        <v/>
      </c>
      <c r="S823" s="6">
        <f t="shared" ca="1" si="146"/>
        <v>239.03272331125976</v>
      </c>
      <c r="T823" s="21" t="str">
        <f ca="1">IF(IF(RANDBETWEEN(1,$A$3)&lt;($D$2+1),RAND(),0)*S823&gt;Equity!S823,"Yes","")</f>
        <v/>
      </c>
      <c r="U823" s="6">
        <f t="shared" ca="1" si="147"/>
        <v>203.3566915883716</v>
      </c>
      <c r="V823" s="21" t="str">
        <f ca="1">IF(IF(RANDBETWEEN(1,$A$3)&lt;($D$2+1),RAND(),0)*U823&gt;Equity!U823,"Yes","")</f>
        <v/>
      </c>
      <c r="W823" s="6">
        <f t="shared" ca="1" si="148"/>
        <v>229.51496707388296</v>
      </c>
    </row>
    <row r="824" spans="2:23" x14ac:dyDescent="0.3">
      <c r="B824" s="4">
        <v>821</v>
      </c>
      <c r="C824" s="40">
        <v>245.88683711184419</v>
      </c>
      <c r="D824" s="21" t="str">
        <f ca="1">IF(IF(RANDBETWEEN(1,$A$3)=1,RANDBETWEEN(0,Overview!$K$19)/100)*C824&gt;'liquid Assets'!C824,"Yes","")</f>
        <v/>
      </c>
      <c r="E824" s="6">
        <f t="shared" ca="1" si="139"/>
        <v>280.01104812144081</v>
      </c>
      <c r="F824" s="21" t="str">
        <f ca="1">IF(IF(RANDBETWEEN(1,$A$3)&lt;($D$2+1),RAND(),0)*E824&gt;Equity!E824,"Yes","")</f>
        <v/>
      </c>
      <c r="G824" s="6">
        <f t="shared" ca="1" si="140"/>
        <v>280.4387020847779</v>
      </c>
      <c r="H824" s="21" t="str">
        <f ca="1">IF(IF(RANDBETWEEN(1,$A$3)&lt;($D$2+1),RAND(),0)*G824&gt;Equity!G824,"Yes","")</f>
        <v/>
      </c>
      <c r="I824" s="6">
        <f t="shared" ca="1" si="141"/>
        <v>310.1128190578878</v>
      </c>
      <c r="J824" s="21" t="str">
        <f ca="1">IF(IF(RANDBETWEEN(1,$A$3)&lt;($D$2+1),RAND(),0)*I824&gt;Equity!I824,"Yes","")</f>
        <v/>
      </c>
      <c r="K824" s="6">
        <f t="shared" ca="1" si="142"/>
        <v>353.57630810790482</v>
      </c>
      <c r="L824" s="21" t="str">
        <f ca="1">IF(IF(RANDBETWEEN(1,$A$3)&lt;($D$2+1),RAND(),0)*K824&gt;Equity!K824,"Yes","")</f>
        <v/>
      </c>
      <c r="M824" s="6">
        <f t="shared" ca="1" si="143"/>
        <v>310.38654994964702</v>
      </c>
      <c r="N824" s="21" t="str">
        <f ca="1">IF(IF(RANDBETWEEN(1,$A$3)&lt;($D$2+1),RAND(),0)*M824&gt;Equity!M824,"Yes","")</f>
        <v/>
      </c>
      <c r="O824" s="6">
        <f t="shared" ca="1" si="144"/>
        <v>273.36063120814686</v>
      </c>
      <c r="P824" s="21" t="str">
        <f ca="1">IF(IF(RANDBETWEEN(1,$A$3)&lt;($D$2+1),RAND(),0)*O824&gt;Equity!O824,"Yes","")</f>
        <v/>
      </c>
      <c r="Q824" s="6">
        <f t="shared" ca="1" si="145"/>
        <v>282.14009135740042</v>
      </c>
      <c r="R824" s="21" t="str">
        <f ca="1">IF(IF(RANDBETWEEN(1,$A$3)&lt;($D$2+1),RAND(),0)*Q824&gt;Equity!Q824,"Yes","")</f>
        <v/>
      </c>
      <c r="S824" s="6">
        <f t="shared" ca="1" si="146"/>
        <v>308.88209615982584</v>
      </c>
      <c r="T824" s="21" t="str">
        <f ca="1">IF(IF(RANDBETWEEN(1,$A$3)&lt;($D$2+1),RAND(),0)*S824&gt;Equity!S824,"Yes","")</f>
        <v/>
      </c>
      <c r="U824" s="6">
        <f t="shared" ca="1" si="147"/>
        <v>367.78298414840935</v>
      </c>
      <c r="V824" s="21" t="str">
        <f ca="1">IF(IF(RANDBETWEEN(1,$A$3)&lt;($D$2+1),RAND(),0)*U824&gt;Equity!U824,"Yes","")</f>
        <v/>
      </c>
      <c r="W824" s="6">
        <f t="shared" ca="1" si="148"/>
        <v>310.15231717075926</v>
      </c>
    </row>
    <row r="825" spans="2:23" x14ac:dyDescent="0.3">
      <c r="B825" s="4">
        <v>822</v>
      </c>
      <c r="C825" s="40">
        <v>245.51656482238499</v>
      </c>
      <c r="D825" s="21" t="str">
        <f ca="1">IF(IF(RANDBETWEEN(1,$A$3)=1,RANDBETWEEN(0,Overview!$K$19)/100)*C825&gt;'liquid Assets'!C825,"Yes","")</f>
        <v/>
      </c>
      <c r="E825" s="6">
        <f t="shared" ca="1" si="139"/>
        <v>215.85404782700434</v>
      </c>
      <c r="F825" s="21" t="str">
        <f ca="1">IF(IF(RANDBETWEEN(1,$A$3)&lt;($D$2+1),RAND(),0)*E825&gt;Equity!E825,"Yes","")</f>
        <v/>
      </c>
      <c r="G825" s="6">
        <f t="shared" ca="1" si="140"/>
        <v>176.99188170594289</v>
      </c>
      <c r="H825" s="21" t="str">
        <f ca="1">IF(IF(RANDBETWEEN(1,$A$3)&lt;($D$2+1),RAND(),0)*G825&gt;Equity!G825,"Yes","")</f>
        <v/>
      </c>
      <c r="I825" s="6">
        <f t="shared" ca="1" si="141"/>
        <v>179.06211525412499</v>
      </c>
      <c r="J825" s="21" t="str">
        <f ca="1">IF(IF(RANDBETWEEN(1,$A$3)&lt;($D$2+1),RAND(),0)*I825&gt;Equity!I825,"Yes","")</f>
        <v/>
      </c>
      <c r="K825" s="6">
        <f t="shared" ca="1" si="142"/>
        <v>170.52749922918338</v>
      </c>
      <c r="L825" s="21" t="str">
        <f ca="1">IF(IF(RANDBETWEEN(1,$A$3)&lt;($D$2+1),RAND(),0)*K825&gt;Equity!K825,"Yes","")</f>
        <v/>
      </c>
      <c r="M825" s="6">
        <f t="shared" ca="1" si="143"/>
        <v>187.45721170504655</v>
      </c>
      <c r="N825" s="21" t="str">
        <f ca="1">IF(IF(RANDBETWEEN(1,$A$3)&lt;($D$2+1),RAND(),0)*M825&gt;Equity!M825,"Yes","")</f>
        <v/>
      </c>
      <c r="O825" s="6">
        <f t="shared" ca="1" si="144"/>
        <v>208.15740374556947</v>
      </c>
      <c r="P825" s="21" t="str">
        <f ca="1">IF(IF(RANDBETWEEN(1,$A$3)&lt;($D$2+1),RAND(),0)*O825&gt;Equity!O825,"Yes","")</f>
        <v/>
      </c>
      <c r="Q825" s="6">
        <f t="shared" ca="1" si="145"/>
        <v>209.58697396970928</v>
      </c>
      <c r="R825" s="21" t="str">
        <f ca="1">IF(IF(RANDBETWEEN(1,$A$3)&lt;($D$2+1),RAND(),0)*Q825&gt;Equity!Q825,"Yes","")</f>
        <v/>
      </c>
      <c r="S825" s="6">
        <f t="shared" ca="1" si="146"/>
        <v>219.45676062140222</v>
      </c>
      <c r="T825" s="21" t="str">
        <f ca="1">IF(IF(RANDBETWEEN(1,$A$3)&lt;($D$2+1),RAND(),0)*S825&gt;Equity!S825,"Yes","")</f>
        <v/>
      </c>
      <c r="U825" s="6">
        <f t="shared" ca="1" si="147"/>
        <v>241.64465447161641</v>
      </c>
      <c r="V825" s="21" t="str">
        <f ca="1">IF(IF(RANDBETWEEN(1,$A$3)&lt;($D$2+1),RAND(),0)*U825&gt;Equity!U825,"Yes","")</f>
        <v/>
      </c>
      <c r="W825" s="6">
        <f t="shared" ca="1" si="148"/>
        <v>275.64512030199359</v>
      </c>
    </row>
    <row r="826" spans="2:23" x14ac:dyDescent="0.3">
      <c r="B826" s="4">
        <v>823</v>
      </c>
      <c r="C826" s="40">
        <v>245.14729927594226</v>
      </c>
      <c r="D826" s="21" t="str">
        <f ca="1">IF(IF(RANDBETWEEN(1,$A$3)=1,RANDBETWEEN(0,Overview!$K$19)/100)*C826&gt;'liquid Assets'!C826,"Yes","")</f>
        <v/>
      </c>
      <c r="E826" s="6">
        <f t="shared" ca="1" si="139"/>
        <v>281.41513268687584</v>
      </c>
      <c r="F826" s="21" t="str">
        <f ca="1">IF(IF(RANDBETWEEN(1,$A$3)&lt;($D$2+1),RAND(),0)*E826&gt;Equity!E826,"Yes","")</f>
        <v/>
      </c>
      <c r="G826" s="6">
        <f t="shared" ca="1" si="140"/>
        <v>297.96981221884425</v>
      </c>
      <c r="H826" s="21" t="str">
        <f ca="1">IF(IF(RANDBETWEEN(1,$A$3)&lt;($D$2+1),RAND(),0)*G826&gt;Equity!G826,"Yes","")</f>
        <v/>
      </c>
      <c r="I826" s="6">
        <f t="shared" ca="1" si="141"/>
        <v>281.7021962269319</v>
      </c>
      <c r="J826" s="21" t="str">
        <f ca="1">IF(IF(RANDBETWEEN(1,$A$3)&lt;($D$2+1),RAND(),0)*I826&gt;Equity!I826,"Yes","")</f>
        <v/>
      </c>
      <c r="K826" s="6">
        <f t="shared" ca="1" si="142"/>
        <v>308.91055248754827</v>
      </c>
      <c r="L826" s="21" t="str">
        <f ca="1">IF(IF(RANDBETWEEN(1,$A$3)&lt;($D$2+1),RAND(),0)*K826&gt;Equity!K826,"Yes","")</f>
        <v/>
      </c>
      <c r="M826" s="6">
        <f t="shared" ca="1" si="143"/>
        <v>287.39403517468884</v>
      </c>
      <c r="N826" s="21" t="str">
        <f ca="1">IF(IF(RANDBETWEEN(1,$A$3)&lt;($D$2+1),RAND(),0)*M826&gt;Equity!M826,"Yes","")</f>
        <v/>
      </c>
      <c r="O826" s="6">
        <f t="shared" ca="1" si="144"/>
        <v>299.20523988715212</v>
      </c>
      <c r="P826" s="21" t="str">
        <f ca="1">IF(IF(RANDBETWEEN(1,$A$3)&lt;($D$2+1),RAND(),0)*O826&gt;Equity!O826,"Yes","")</f>
        <v/>
      </c>
      <c r="Q826" s="6">
        <f t="shared" ca="1" si="145"/>
        <v>272.02666766902342</v>
      </c>
      <c r="R826" s="21" t="str">
        <f ca="1">IF(IF(RANDBETWEEN(1,$A$3)&lt;($D$2+1),RAND(),0)*Q826&gt;Equity!Q826,"Yes","")</f>
        <v/>
      </c>
      <c r="S826" s="6">
        <f t="shared" ca="1" si="146"/>
        <v>255.07224604329943</v>
      </c>
      <c r="T826" s="21" t="str">
        <f ca="1">IF(IF(RANDBETWEEN(1,$A$3)&lt;($D$2+1),RAND(),0)*S826&gt;Equity!S826,"Yes","")</f>
        <v/>
      </c>
      <c r="U826" s="6">
        <f t="shared" ca="1" si="147"/>
        <v>282.23206638425387</v>
      </c>
      <c r="V826" s="21" t="str">
        <f ca="1">IF(IF(RANDBETWEEN(1,$A$3)&lt;($D$2+1),RAND(),0)*U826&gt;Equity!U826,"Yes","")</f>
        <v/>
      </c>
      <c r="W826" s="6">
        <f t="shared" ca="1" si="148"/>
        <v>324.26599225491054</v>
      </c>
    </row>
    <row r="827" spans="2:23" x14ac:dyDescent="0.3">
      <c r="B827" s="4">
        <v>824</v>
      </c>
      <c r="C827" s="40">
        <v>244.77903651697875</v>
      </c>
      <c r="D827" s="21" t="str">
        <f ca="1">IF(IF(RANDBETWEEN(1,$A$3)=1,RANDBETWEEN(0,Overview!$K$19)/100)*C827&gt;'liquid Assets'!C827,"Yes","")</f>
        <v/>
      </c>
      <c r="E827" s="6">
        <f t="shared" ca="1" si="139"/>
        <v>246.83921969944686</v>
      </c>
      <c r="F827" s="21" t="str">
        <f ca="1">IF(IF(RANDBETWEEN(1,$A$3)&lt;($D$2+1),RAND(),0)*E827&gt;Equity!E827,"Yes","")</f>
        <v/>
      </c>
      <c r="G827" s="6">
        <f t="shared" ca="1" si="140"/>
        <v>273.64732970327566</v>
      </c>
      <c r="H827" s="21" t="str">
        <f ca="1">IF(IF(RANDBETWEEN(1,$A$3)&lt;($D$2+1),RAND(),0)*G827&gt;Equity!G827,"Yes","")</f>
        <v/>
      </c>
      <c r="I827" s="6">
        <f t="shared" ca="1" si="141"/>
        <v>225.8927567173416</v>
      </c>
      <c r="J827" s="21" t="str">
        <f ca="1">IF(IF(RANDBETWEEN(1,$A$3)&lt;($D$2+1),RAND(),0)*I827&gt;Equity!I827,"Yes","")</f>
        <v/>
      </c>
      <c r="K827" s="6">
        <f t="shared" ca="1" si="142"/>
        <v>225.03577961230019</v>
      </c>
      <c r="L827" s="21" t="str">
        <f ca="1">IF(IF(RANDBETWEEN(1,$A$3)&lt;($D$2+1),RAND(),0)*K827&gt;Equity!K827,"Yes","")</f>
        <v/>
      </c>
      <c r="M827" s="6">
        <f t="shared" ca="1" si="143"/>
        <v>242.28336234046589</v>
      </c>
      <c r="N827" s="21" t="str">
        <f ca="1">IF(IF(RANDBETWEEN(1,$A$3)&lt;($D$2+1),RAND(),0)*M827&gt;Equity!M827,"Yes","")</f>
        <v/>
      </c>
      <c r="O827" s="6">
        <f t="shared" ca="1" si="144"/>
        <v>283.35408123070334</v>
      </c>
      <c r="P827" s="21" t="str">
        <f ca="1">IF(IF(RANDBETWEEN(1,$A$3)&lt;($D$2+1),RAND(),0)*O827&gt;Equity!O827,"Yes","")</f>
        <v/>
      </c>
      <c r="Q827" s="6">
        <f t="shared" ca="1" si="145"/>
        <v>251.7238849736182</v>
      </c>
      <c r="R827" s="21" t="str">
        <f ca="1">IF(IF(RANDBETWEEN(1,$A$3)&lt;($D$2+1),RAND(),0)*Q827&gt;Equity!Q827,"Yes","")</f>
        <v/>
      </c>
      <c r="S827" s="6">
        <f t="shared" ca="1" si="146"/>
        <v>219.7236826592509</v>
      </c>
      <c r="T827" s="21" t="str">
        <f ca="1">IF(IF(RANDBETWEEN(1,$A$3)&lt;($D$2+1),RAND(),0)*S827&gt;Equity!S827,"Yes","")</f>
        <v/>
      </c>
      <c r="U827" s="6">
        <f t="shared" ca="1" si="147"/>
        <v>183.17069568798678</v>
      </c>
      <c r="V827" s="21" t="str">
        <f ca="1">IF(IF(RANDBETWEEN(1,$A$3)&lt;($D$2+1),RAND(),0)*U827&gt;Equity!U827,"Yes","")</f>
        <v/>
      </c>
      <c r="W827" s="6">
        <f t="shared" ca="1" si="148"/>
        <v>215.7936947611299</v>
      </c>
    </row>
    <row r="828" spans="2:23" x14ac:dyDescent="0.3">
      <c r="B828" s="4">
        <v>825</v>
      </c>
      <c r="C828" s="40">
        <v>244.41177261027397</v>
      </c>
      <c r="D828" s="21" t="str">
        <f ca="1">IF(IF(RANDBETWEEN(1,$A$3)=1,RANDBETWEEN(0,Overview!$K$19)/100)*C828&gt;'liquid Assets'!C828,"Yes","")</f>
        <v/>
      </c>
      <c r="E828" s="6">
        <f t="shared" ca="1" si="139"/>
        <v>197.71357681351091</v>
      </c>
      <c r="F828" s="21" t="str">
        <f ca="1">IF(IF(RANDBETWEEN(1,$A$3)&lt;($D$2+1),RAND(),0)*E828&gt;Equity!E828,"Yes","")</f>
        <v/>
      </c>
      <c r="G828" s="6">
        <f t="shared" ca="1" si="140"/>
        <v>199.84189729511317</v>
      </c>
      <c r="H828" s="21" t="str">
        <f ca="1">IF(IF(RANDBETWEEN(1,$A$3)&lt;($D$2+1),RAND(),0)*G828&gt;Equity!G828,"Yes","")</f>
        <v/>
      </c>
      <c r="I828" s="6">
        <f t="shared" ca="1" si="141"/>
        <v>185.46302506023102</v>
      </c>
      <c r="J828" s="21" t="str">
        <f ca="1">IF(IF(RANDBETWEEN(1,$A$3)&lt;($D$2+1),RAND(),0)*I828&gt;Equity!I828,"Yes","")</f>
        <v/>
      </c>
      <c r="K828" s="6">
        <f t="shared" ca="1" si="142"/>
        <v>171.86115584768999</v>
      </c>
      <c r="L828" s="21" t="str">
        <f ca="1">IF(IF(RANDBETWEEN(1,$A$3)&lt;($D$2+1),RAND(),0)*K828&gt;Equity!K828,"Yes","")</f>
        <v/>
      </c>
      <c r="M828" s="6">
        <f t="shared" ca="1" si="143"/>
        <v>201.58905926193515</v>
      </c>
      <c r="N828" s="21" t="str">
        <f ca="1">IF(IF(RANDBETWEEN(1,$A$3)&lt;($D$2+1),RAND(),0)*M828&gt;Equity!M828,"Yes","")</f>
        <v/>
      </c>
      <c r="O828" s="6">
        <f t="shared" ca="1" si="144"/>
        <v>184.65753315964733</v>
      </c>
      <c r="P828" s="21" t="str">
        <f ca="1">IF(IF(RANDBETWEEN(1,$A$3)&lt;($D$2+1),RAND(),0)*O828&gt;Equity!O828,"Yes","")</f>
        <v/>
      </c>
      <c r="Q828" s="6">
        <f t="shared" ca="1" si="145"/>
        <v>151.58334154243244</v>
      </c>
      <c r="R828" s="21" t="str">
        <f ca="1">IF(IF(RANDBETWEEN(1,$A$3)&lt;($D$2+1),RAND(),0)*Q828&gt;Equity!Q828,"Yes","")</f>
        <v/>
      </c>
      <c r="S828" s="6">
        <f t="shared" ca="1" si="146"/>
        <v>170.7957882492812</v>
      </c>
      <c r="T828" s="21" t="str">
        <f ca="1">IF(IF(RANDBETWEEN(1,$A$3)&lt;($D$2+1),RAND(),0)*S828&gt;Equity!S828,"Yes","")</f>
        <v/>
      </c>
      <c r="U828" s="6">
        <f t="shared" ca="1" si="147"/>
        <v>154.34775039463003</v>
      </c>
      <c r="V828" s="21" t="str">
        <f ca="1">IF(IF(RANDBETWEEN(1,$A$3)&lt;($D$2+1),RAND(),0)*U828&gt;Equity!U828,"Yes","")</f>
        <v/>
      </c>
      <c r="W828" s="6">
        <f t="shared" ca="1" si="148"/>
        <v>125.64558826189327</v>
      </c>
    </row>
    <row r="829" spans="2:23" x14ac:dyDescent="0.3">
      <c r="B829" s="4">
        <v>826</v>
      </c>
      <c r="C829" s="40">
        <v>244.04550364079472</v>
      </c>
      <c r="D829" s="21" t="str">
        <f ca="1">IF(IF(RANDBETWEEN(1,$A$3)=1,RANDBETWEEN(0,Overview!$K$19)/100)*C829&gt;'liquid Assets'!C829,"Yes","")</f>
        <v/>
      </c>
      <c r="E829" s="6">
        <f t="shared" ca="1" si="139"/>
        <v>223.08590351823523</v>
      </c>
      <c r="F829" s="21" t="str">
        <f ca="1">IF(IF(RANDBETWEEN(1,$A$3)&lt;($D$2+1),RAND(),0)*E829&gt;Equity!E829,"Yes","")</f>
        <v/>
      </c>
      <c r="G829" s="6">
        <f t="shared" ca="1" si="140"/>
        <v>212.17176718530354</v>
      </c>
      <c r="H829" s="21" t="str">
        <f ca="1">IF(IF(RANDBETWEEN(1,$A$3)&lt;($D$2+1),RAND(),0)*G829&gt;Equity!G829,"Yes","")</f>
        <v/>
      </c>
      <c r="I829" s="6">
        <f t="shared" ca="1" si="141"/>
        <v>183.33733285657542</v>
      </c>
      <c r="J829" s="21" t="str">
        <f ca="1">IF(IF(RANDBETWEEN(1,$A$3)&lt;($D$2+1),RAND(),0)*I829&gt;Equity!I829,"Yes","")</f>
        <v/>
      </c>
      <c r="K829" s="6">
        <f t="shared" ca="1" si="142"/>
        <v>190.46300644988301</v>
      </c>
      <c r="L829" s="21" t="str">
        <f ca="1">IF(IF(RANDBETWEEN(1,$A$3)&lt;($D$2+1),RAND(),0)*K829&gt;Equity!K829,"Yes","")</f>
        <v/>
      </c>
      <c r="M829" s="6">
        <f t="shared" ca="1" si="143"/>
        <v>208.42937580440434</v>
      </c>
      <c r="N829" s="21" t="str">
        <f ca="1">IF(IF(RANDBETWEEN(1,$A$3)&lt;($D$2+1),RAND(),0)*M829&gt;Equity!M829,"Yes","")</f>
        <v/>
      </c>
      <c r="O829" s="6">
        <f t="shared" ca="1" si="144"/>
        <v>204.51708701913435</v>
      </c>
      <c r="P829" s="21" t="str">
        <f ca="1">IF(IF(RANDBETWEEN(1,$A$3)&lt;($D$2+1),RAND(),0)*O829&gt;Equity!O829,"Yes","")</f>
        <v/>
      </c>
      <c r="Q829" s="6">
        <f t="shared" ca="1" si="145"/>
        <v>165.85050516756471</v>
      </c>
      <c r="R829" s="21" t="str">
        <f ca="1">IF(IF(RANDBETWEEN(1,$A$3)&lt;($D$2+1),RAND(),0)*Q829&gt;Equity!Q829,"Yes","")</f>
        <v/>
      </c>
      <c r="S829" s="6">
        <f t="shared" ca="1" si="146"/>
        <v>176.78389518017565</v>
      </c>
      <c r="T829" s="21" t="str">
        <f ca="1">IF(IF(RANDBETWEEN(1,$A$3)&lt;($D$2+1),RAND(),0)*S829&gt;Equity!S829,"Yes","")</f>
        <v/>
      </c>
      <c r="U829" s="6">
        <f t="shared" ca="1" si="147"/>
        <v>172.60874558161595</v>
      </c>
      <c r="V829" s="21" t="str">
        <f ca="1">IF(IF(RANDBETWEEN(1,$A$3)&lt;($D$2+1),RAND(),0)*U829&gt;Equity!U829,"Yes","")</f>
        <v/>
      </c>
      <c r="W829" s="6">
        <f t="shared" ca="1" si="148"/>
        <v>185.73136198457121</v>
      </c>
    </row>
    <row r="830" spans="2:23" x14ac:dyDescent="0.3">
      <c r="B830" s="4">
        <v>827</v>
      </c>
      <c r="C830" s="40">
        <v>243.68022571356749</v>
      </c>
      <c r="D830" s="21" t="str">
        <f ca="1">IF(IF(RANDBETWEEN(1,$A$3)=1,RANDBETWEEN(0,Overview!$K$19)/100)*C830&gt;'liquid Assets'!C830,"Yes","")</f>
        <v/>
      </c>
      <c r="E830" s="6">
        <f t="shared" ca="1" si="139"/>
        <v>223.99679182158877</v>
      </c>
      <c r="F830" s="21" t="str">
        <f ca="1">IF(IF(RANDBETWEEN(1,$A$3)&lt;($D$2+1),RAND(),0)*E830&gt;Equity!E830,"Yes","")</f>
        <v/>
      </c>
      <c r="G830" s="6">
        <f t="shared" ca="1" si="140"/>
        <v>266.11874007146497</v>
      </c>
      <c r="H830" s="21" t="str">
        <f ca="1">IF(IF(RANDBETWEEN(1,$A$3)&lt;($D$2+1),RAND(),0)*G830&gt;Equity!G830,"Yes","")</f>
        <v/>
      </c>
      <c r="I830" s="6">
        <f t="shared" ca="1" si="141"/>
        <v>290.20064990818747</v>
      </c>
      <c r="J830" s="21" t="str">
        <f ca="1">IF(IF(RANDBETWEEN(1,$A$3)&lt;($D$2+1),RAND(),0)*I830&gt;Equity!I830,"Yes","")</f>
        <v/>
      </c>
      <c r="K830" s="6">
        <f t="shared" ca="1" si="142"/>
        <v>234.22267718908665</v>
      </c>
      <c r="L830" s="21" t="str">
        <f ca="1">IF(IF(RANDBETWEEN(1,$A$3)&lt;($D$2+1),RAND(),0)*K830&gt;Equity!K830,"Yes","")</f>
        <v/>
      </c>
      <c r="M830" s="6">
        <f t="shared" ca="1" si="143"/>
        <v>263.46331574965069</v>
      </c>
      <c r="N830" s="21" t="str">
        <f ca="1">IF(IF(RANDBETWEEN(1,$A$3)&lt;($D$2+1),RAND(),0)*M830&gt;Equity!M830,"Yes","")</f>
        <v/>
      </c>
      <c r="O830" s="6">
        <f t="shared" ca="1" si="144"/>
        <v>313.14535337753472</v>
      </c>
      <c r="P830" s="21" t="str">
        <f ca="1">IF(IF(RANDBETWEEN(1,$A$3)&lt;($D$2+1),RAND(),0)*O830&gt;Equity!O830,"Yes","")</f>
        <v/>
      </c>
      <c r="Q830" s="6">
        <f t="shared" ca="1" si="145"/>
        <v>268.20679979719694</v>
      </c>
      <c r="R830" s="21" t="str">
        <f ca="1">IF(IF(RANDBETWEEN(1,$A$3)&lt;($D$2+1),RAND(),0)*Q830&gt;Equity!Q830,"Yes","")</f>
        <v/>
      </c>
      <c r="S830" s="6">
        <f t="shared" ca="1" si="146"/>
        <v>283.63414299746711</v>
      </c>
      <c r="T830" s="21" t="str">
        <f ca="1">IF(IF(RANDBETWEEN(1,$A$3)&lt;($D$2+1),RAND(),0)*S830&gt;Equity!S830,"Yes","")</f>
        <v/>
      </c>
      <c r="U830" s="6">
        <f t="shared" ca="1" si="147"/>
        <v>334.24036093736549</v>
      </c>
      <c r="V830" s="21" t="str">
        <f ca="1">IF(IF(RANDBETWEEN(1,$A$3)&lt;($D$2+1),RAND(),0)*U830&gt;Equity!U830,"Yes","")</f>
        <v/>
      </c>
      <c r="W830" s="6">
        <f t="shared" ca="1" si="148"/>
        <v>289.79520182703624</v>
      </c>
    </row>
    <row r="831" spans="2:23" x14ac:dyDescent="0.3">
      <c r="B831" s="4">
        <v>828</v>
      </c>
      <c r="C831" s="40">
        <v>243.31593495355261</v>
      </c>
      <c r="D831" s="21" t="str">
        <f ca="1">IF(IF(RANDBETWEEN(1,$A$3)=1,RANDBETWEEN(0,Overview!$K$19)/100)*C831&gt;'liquid Assets'!C831,"Yes","")</f>
        <v/>
      </c>
      <c r="E831" s="6">
        <f t="shared" ca="1" si="139"/>
        <v>269.75347303074545</v>
      </c>
      <c r="F831" s="21" t="str">
        <f ca="1">IF(IF(RANDBETWEEN(1,$A$3)&lt;($D$2+1),RAND(),0)*E831&gt;Equity!E831,"Yes","")</f>
        <v/>
      </c>
      <c r="G831" s="6">
        <f t="shared" ca="1" si="140"/>
        <v>218.16910661746701</v>
      </c>
      <c r="H831" s="21" t="str">
        <f ca="1">IF(IF(RANDBETWEEN(1,$A$3)&lt;($D$2+1),RAND(),0)*G831&gt;Equity!G831,"Yes","")</f>
        <v/>
      </c>
      <c r="I831" s="6">
        <f t="shared" ca="1" si="141"/>
        <v>231.48689821180812</v>
      </c>
      <c r="J831" s="21" t="str">
        <f ca="1">IF(IF(RANDBETWEEN(1,$A$3)&lt;($D$2+1),RAND(),0)*I831&gt;Equity!I831,"Yes","")</f>
        <v/>
      </c>
      <c r="K831" s="6">
        <f t="shared" ca="1" si="142"/>
        <v>249.34023345458803</v>
      </c>
      <c r="L831" s="21" t="str">
        <f ca="1">IF(IF(RANDBETWEEN(1,$A$3)&lt;($D$2+1),RAND(),0)*K831&gt;Equity!K831,"Yes","")</f>
        <v/>
      </c>
      <c r="M831" s="6">
        <f t="shared" ca="1" si="143"/>
        <v>295.85751039817393</v>
      </c>
      <c r="N831" s="21" t="str">
        <f ca="1">IF(IF(RANDBETWEEN(1,$A$3)&lt;($D$2+1),RAND(),0)*M831&gt;Equity!M831,"Yes","")</f>
        <v/>
      </c>
      <c r="O831" s="6">
        <f t="shared" ca="1" si="144"/>
        <v>285.26689288275583</v>
      </c>
      <c r="P831" s="21" t="str">
        <f ca="1">IF(IF(RANDBETWEEN(1,$A$3)&lt;($D$2+1),RAND(),0)*O831&gt;Equity!O831,"Yes","")</f>
        <v/>
      </c>
      <c r="Q831" s="6">
        <f t="shared" ca="1" si="145"/>
        <v>237.8746125262293</v>
      </c>
      <c r="R831" s="21" t="str">
        <f ca="1">IF(IF(RANDBETWEEN(1,$A$3)&lt;($D$2+1),RAND(),0)*Q831&gt;Equity!Q831,"Yes","")</f>
        <v/>
      </c>
      <c r="S831" s="6">
        <f t="shared" ca="1" si="146"/>
        <v>242.3348999785012</v>
      </c>
      <c r="T831" s="21" t="str">
        <f ca="1">IF(IF(RANDBETWEEN(1,$A$3)&lt;($D$2+1),RAND(),0)*S831&gt;Equity!S831,"Yes","")</f>
        <v/>
      </c>
      <c r="U831" s="6">
        <f t="shared" ca="1" si="147"/>
        <v>279.04446541199377</v>
      </c>
      <c r="V831" s="21" t="str">
        <f ca="1">IF(IF(RANDBETWEEN(1,$A$3)&lt;($D$2+1),RAND(),0)*U831&gt;Equity!U831,"Yes","")</f>
        <v/>
      </c>
      <c r="W831" s="6">
        <f t="shared" ca="1" si="148"/>
        <v>294.79317118762197</v>
      </c>
    </row>
    <row r="832" spans="2:23" x14ac:dyDescent="0.3">
      <c r="B832" s="4">
        <v>829</v>
      </c>
      <c r="C832" s="40">
        <v>242.9526275055164</v>
      </c>
      <c r="D832" s="21" t="str">
        <f ca="1">IF(IF(RANDBETWEEN(1,$A$3)=1,RANDBETWEEN(0,Overview!$K$19)/100)*C832&gt;'liquid Assets'!C832,"Yes","")</f>
        <v/>
      </c>
      <c r="E832" s="6">
        <f t="shared" ca="1" si="139"/>
        <v>205.62503371824491</v>
      </c>
      <c r="F832" s="21" t="str">
        <f ca="1">IF(IF(RANDBETWEEN(1,$A$3)&lt;($D$2+1),RAND(),0)*E832&gt;Equity!E832,"Yes","")</f>
        <v/>
      </c>
      <c r="G832" s="6">
        <f t="shared" ca="1" si="140"/>
        <v>206.8959345651102</v>
      </c>
      <c r="H832" s="21" t="str">
        <f ca="1">IF(IF(RANDBETWEEN(1,$A$3)&lt;($D$2+1),RAND(),0)*G832&gt;Equity!G832,"Yes","")</f>
        <v/>
      </c>
      <c r="I832" s="6">
        <f t="shared" ca="1" si="141"/>
        <v>201.33548889463253</v>
      </c>
      <c r="J832" s="21" t="str">
        <f ca="1">IF(IF(RANDBETWEEN(1,$A$3)&lt;($D$2+1),RAND(),0)*I832&gt;Equity!I832,"Yes","")</f>
        <v/>
      </c>
      <c r="K832" s="6">
        <f t="shared" ca="1" si="142"/>
        <v>231.94404877878651</v>
      </c>
      <c r="L832" s="21" t="str">
        <f ca="1">IF(IF(RANDBETWEEN(1,$A$3)&lt;($D$2+1),RAND(),0)*K832&gt;Equity!K832,"Yes","")</f>
        <v/>
      </c>
      <c r="M832" s="6">
        <f t="shared" ca="1" si="143"/>
        <v>190.21892685277851</v>
      </c>
      <c r="N832" s="21" t="str">
        <f ca="1">IF(IF(RANDBETWEEN(1,$A$3)&lt;($D$2+1),RAND(),0)*M832&gt;Equity!M832,"Yes","")</f>
        <v/>
      </c>
      <c r="O832" s="6">
        <f t="shared" ca="1" si="144"/>
        <v>172.14410619140227</v>
      </c>
      <c r="P832" s="21" t="str">
        <f ca="1">IF(IF(RANDBETWEEN(1,$A$3)&lt;($D$2+1),RAND(),0)*O832&gt;Equity!O832,"Yes","")</f>
        <v/>
      </c>
      <c r="Q832" s="6">
        <f t="shared" ca="1" si="145"/>
        <v>173.91557647706401</v>
      </c>
      <c r="R832" s="21" t="str">
        <f ca="1">IF(IF(RANDBETWEEN(1,$A$3)&lt;($D$2+1),RAND(),0)*Q832&gt;Equity!Q832,"Yes","")</f>
        <v/>
      </c>
      <c r="S832" s="6">
        <f t="shared" ca="1" si="146"/>
        <v>173.29644150145262</v>
      </c>
      <c r="T832" s="21" t="str">
        <f ca="1">IF(IF(RANDBETWEEN(1,$A$3)&lt;($D$2+1),RAND(),0)*S832&gt;Equity!S832,"Yes","")</f>
        <v/>
      </c>
      <c r="U832" s="6">
        <f t="shared" ca="1" si="147"/>
        <v>207.00131944997167</v>
      </c>
      <c r="V832" s="21" t="str">
        <f ca="1">IF(IF(RANDBETWEEN(1,$A$3)&lt;($D$2+1),RAND(),0)*U832&gt;Equity!U832,"Yes","")</f>
        <v/>
      </c>
      <c r="W832" s="6">
        <f t="shared" ca="1" si="148"/>
        <v>184.44389549815597</v>
      </c>
    </row>
    <row r="833" spans="2:23" x14ac:dyDescent="0.3">
      <c r="B833" s="4">
        <v>830</v>
      </c>
      <c r="C833" s="40">
        <v>242.59029953390811</v>
      </c>
      <c r="D833" s="21" t="str">
        <f ca="1">IF(IF(RANDBETWEEN(1,$A$3)=1,RANDBETWEEN(0,Overview!$K$19)/100)*C833&gt;'liquid Assets'!C833,"Yes","")</f>
        <v/>
      </c>
      <c r="E833" s="6">
        <f t="shared" ca="1" si="139"/>
        <v>235.31940823104966</v>
      </c>
      <c r="F833" s="21" t="str">
        <f ca="1">IF(IF(RANDBETWEEN(1,$A$3)&lt;($D$2+1),RAND(),0)*E833&gt;Equity!E833,"Yes","")</f>
        <v/>
      </c>
      <c r="G833" s="6">
        <f t="shared" ca="1" si="140"/>
        <v>223.72582979029409</v>
      </c>
      <c r="H833" s="21" t="str">
        <f ca="1">IF(IF(RANDBETWEEN(1,$A$3)&lt;($D$2+1),RAND(),0)*G833&gt;Equity!G833,"Yes","")</f>
        <v/>
      </c>
      <c r="I833" s="6">
        <f t="shared" ca="1" si="141"/>
        <v>195.95734796469966</v>
      </c>
      <c r="J833" s="21" t="str">
        <f ca="1">IF(IF(RANDBETWEEN(1,$A$3)&lt;($D$2+1),RAND(),0)*I833&gt;Equity!I833,"Yes","")</f>
        <v/>
      </c>
      <c r="K833" s="6">
        <f t="shared" ca="1" si="142"/>
        <v>225.66209202887171</v>
      </c>
      <c r="L833" s="21" t="str">
        <f ca="1">IF(IF(RANDBETWEEN(1,$A$3)&lt;($D$2+1),RAND(),0)*K833&gt;Equity!K833,"Yes","")</f>
        <v/>
      </c>
      <c r="M833" s="6">
        <f t="shared" ca="1" si="143"/>
        <v>204.32472075344896</v>
      </c>
      <c r="N833" s="21" t="str">
        <f ca="1">IF(IF(RANDBETWEEN(1,$A$3)&lt;($D$2+1),RAND(),0)*M833&gt;Equity!M833,"Yes","")</f>
        <v/>
      </c>
      <c r="O833" s="6">
        <f t="shared" ca="1" si="144"/>
        <v>173.59502168589719</v>
      </c>
      <c r="P833" s="21" t="str">
        <f ca="1">IF(IF(RANDBETWEEN(1,$A$3)&lt;($D$2+1),RAND(),0)*O833&gt;Equity!O833,"Yes","")</f>
        <v/>
      </c>
      <c r="Q833" s="6">
        <f t="shared" ca="1" si="145"/>
        <v>178.71145197817407</v>
      </c>
      <c r="R833" s="21" t="str">
        <f ca="1">IF(IF(RANDBETWEEN(1,$A$3)&lt;($D$2+1),RAND(),0)*Q833&gt;Equity!Q833,"Yes","")</f>
        <v/>
      </c>
      <c r="S833" s="6">
        <f t="shared" ca="1" si="146"/>
        <v>149.15401833189819</v>
      </c>
      <c r="T833" s="21" t="str">
        <f ca="1">IF(IF(RANDBETWEEN(1,$A$3)&lt;($D$2+1),RAND(),0)*S833&gt;Equity!S833,"Yes","")</f>
        <v/>
      </c>
      <c r="U833" s="6">
        <f t="shared" ca="1" si="147"/>
        <v>127.44797694305609</v>
      </c>
      <c r="V833" s="21" t="str">
        <f ca="1">IF(IF(RANDBETWEEN(1,$A$3)&lt;($D$2+1),RAND(),0)*U833&gt;Equity!U833,"Yes","")</f>
        <v/>
      </c>
      <c r="W833" s="6">
        <f t="shared" ca="1" si="148"/>
        <v>119.19731462541074</v>
      </c>
    </row>
    <row r="834" spans="2:23" x14ac:dyDescent="0.3">
      <c r="B834" s="4">
        <v>831</v>
      </c>
      <c r="C834" s="40">
        <v>242.22894722273449</v>
      </c>
      <c r="D834" s="21" t="str">
        <f ca="1">IF(IF(RANDBETWEEN(1,$A$3)=1,RANDBETWEEN(0,Overview!$K$19)/100)*C834&gt;'liquid Assets'!C834,"Yes","")</f>
        <v/>
      </c>
      <c r="E834" s="6">
        <f t="shared" ca="1" si="139"/>
        <v>231.87754633592269</v>
      </c>
      <c r="F834" s="21" t="str">
        <f ca="1">IF(IF(RANDBETWEEN(1,$A$3)&lt;($D$2+1),RAND(),0)*E834&gt;Equity!E834,"Yes","")</f>
        <v/>
      </c>
      <c r="G834" s="6">
        <f t="shared" ca="1" si="140"/>
        <v>240.39549367059738</v>
      </c>
      <c r="H834" s="21" t="str">
        <f ca="1">IF(IF(RANDBETWEEN(1,$A$3)&lt;($D$2+1),RAND(),0)*G834&gt;Equity!G834,"Yes","")</f>
        <v/>
      </c>
      <c r="I834" s="6">
        <f t="shared" ca="1" si="141"/>
        <v>198.903491143319</v>
      </c>
      <c r="J834" s="21" t="str">
        <f ca="1">IF(IF(RANDBETWEEN(1,$A$3)&lt;($D$2+1),RAND(),0)*I834&gt;Equity!I834,"Yes","")</f>
        <v/>
      </c>
      <c r="K834" s="6">
        <f t="shared" ca="1" si="142"/>
        <v>160.0735762793046</v>
      </c>
      <c r="L834" s="21" t="str">
        <f ca="1">IF(IF(RANDBETWEEN(1,$A$3)&lt;($D$2+1),RAND(),0)*K834&gt;Equity!K834,"Yes","")</f>
        <v/>
      </c>
      <c r="M834" s="6">
        <f t="shared" ca="1" si="143"/>
        <v>172.1516472078581</v>
      </c>
      <c r="N834" s="21" t="str">
        <f ca="1">IF(IF(RANDBETWEEN(1,$A$3)&lt;($D$2+1),RAND(),0)*M834&gt;Equity!M834,"Yes","")</f>
        <v/>
      </c>
      <c r="O834" s="6">
        <f t="shared" ca="1" si="144"/>
        <v>152.71137559011538</v>
      </c>
      <c r="P834" s="21" t="str">
        <f ca="1">IF(IF(RANDBETWEEN(1,$A$3)&lt;($D$2+1),RAND(),0)*O834&gt;Equity!O834,"Yes","")</f>
        <v/>
      </c>
      <c r="Q834" s="6">
        <f t="shared" ca="1" si="145"/>
        <v>156.57359167448928</v>
      </c>
      <c r="R834" s="21" t="str">
        <f ca="1">IF(IF(RANDBETWEEN(1,$A$3)&lt;($D$2+1),RAND(),0)*Q834&gt;Equity!Q834,"Yes","")</f>
        <v/>
      </c>
      <c r="S834" s="6">
        <f t="shared" ca="1" si="146"/>
        <v>155.20641559120361</v>
      </c>
      <c r="T834" s="21" t="str">
        <f ca="1">IF(IF(RANDBETWEEN(1,$A$3)&lt;($D$2+1),RAND(),0)*S834&gt;Equity!S834,"Yes","")</f>
        <v/>
      </c>
      <c r="U834" s="6">
        <f t="shared" ca="1" si="147"/>
        <v>163.65511824407787</v>
      </c>
      <c r="V834" s="21" t="str">
        <f ca="1">IF(IF(RANDBETWEEN(1,$A$3)&lt;($D$2+1),RAND(),0)*U834&gt;Equity!U834,"Yes","")</f>
        <v/>
      </c>
      <c r="W834" s="6">
        <f t="shared" ca="1" si="148"/>
        <v>183.10891442428922</v>
      </c>
    </row>
    <row r="835" spans="2:23" x14ac:dyDescent="0.3">
      <c r="B835" s="4">
        <v>832</v>
      </c>
      <c r="C835" s="40">
        <v>241.86856677543838</v>
      </c>
      <c r="D835" s="21" t="str">
        <f ca="1">IF(IF(RANDBETWEEN(1,$A$3)=1,RANDBETWEEN(0,Overview!$K$19)/100)*C835&gt;'liquid Assets'!C835,"Yes","")</f>
        <v/>
      </c>
      <c r="E835" s="6">
        <f t="shared" ca="1" si="139"/>
        <v>220.97418425655755</v>
      </c>
      <c r="F835" s="21" t="str">
        <f ca="1">IF(IF(RANDBETWEEN(1,$A$3)&lt;($D$2+1),RAND(),0)*E835&gt;Equity!E835,"Yes","")</f>
        <v/>
      </c>
      <c r="G835" s="6">
        <f t="shared" ca="1" si="140"/>
        <v>203.52157849482103</v>
      </c>
      <c r="H835" s="21" t="str">
        <f ca="1">IF(IF(RANDBETWEEN(1,$A$3)&lt;($D$2+1),RAND(),0)*G835&gt;Equity!G835,"Yes","")</f>
        <v/>
      </c>
      <c r="I835" s="6">
        <f t="shared" ca="1" si="141"/>
        <v>189.57296643081347</v>
      </c>
      <c r="J835" s="21" t="str">
        <f ca="1">IF(IF(RANDBETWEEN(1,$A$3)&lt;($D$2+1),RAND(),0)*I835&gt;Equity!I835,"Yes","")</f>
        <v/>
      </c>
      <c r="K835" s="6">
        <f t="shared" ca="1" si="142"/>
        <v>167.417432626422</v>
      </c>
      <c r="L835" s="21" t="str">
        <f ca="1">IF(IF(RANDBETWEEN(1,$A$3)&lt;($D$2+1),RAND(),0)*K835&gt;Equity!K835,"Yes","")</f>
        <v/>
      </c>
      <c r="M835" s="6">
        <f t="shared" ca="1" si="143"/>
        <v>182.04561499909479</v>
      </c>
      <c r="N835" s="21" t="str">
        <f ca="1">IF(IF(RANDBETWEEN(1,$A$3)&lt;($D$2+1),RAND(),0)*M835&gt;Equity!M835,"Yes","")</f>
        <v/>
      </c>
      <c r="O835" s="6">
        <f t="shared" ca="1" si="144"/>
        <v>214.8230811890607</v>
      </c>
      <c r="P835" s="21" t="str">
        <f ca="1">IF(IF(RANDBETWEEN(1,$A$3)&lt;($D$2+1),RAND(),0)*O835&gt;Equity!O835,"Yes","")</f>
        <v/>
      </c>
      <c r="Q835" s="6">
        <f t="shared" ca="1" si="145"/>
        <v>175.35348308662893</v>
      </c>
      <c r="R835" s="21" t="str">
        <f ca="1">IF(IF(RANDBETWEEN(1,$A$3)&lt;($D$2+1),RAND(),0)*Q835&gt;Equity!Q835,"Yes","")</f>
        <v/>
      </c>
      <c r="S835" s="6">
        <f t="shared" ca="1" si="146"/>
        <v>203.07868071453248</v>
      </c>
      <c r="T835" s="21" t="str">
        <f ca="1">IF(IF(RANDBETWEEN(1,$A$3)&lt;($D$2+1),RAND(),0)*S835&gt;Equity!S835,"Yes","")</f>
        <v/>
      </c>
      <c r="U835" s="6">
        <f t="shared" ca="1" si="147"/>
        <v>236.45577880094967</v>
      </c>
      <c r="V835" s="21" t="str">
        <f ca="1">IF(IF(RANDBETWEEN(1,$A$3)&lt;($D$2+1),RAND(),0)*U835&gt;Equity!U835,"Yes","")</f>
        <v/>
      </c>
      <c r="W835" s="6">
        <f t="shared" ca="1" si="148"/>
        <v>195.48782314399321</v>
      </c>
    </row>
    <row r="836" spans="2:23" x14ac:dyDescent="0.3">
      <c r="B836" s="4">
        <v>833</v>
      </c>
      <c r="C836" s="40">
        <v>241.50915441477287</v>
      </c>
      <c r="D836" s="21" t="str">
        <f ca="1">IF(IF(RANDBETWEEN(1,$A$3)=1,RANDBETWEEN(0,Overview!$K$19)/100)*C836&gt;'liquid Assets'!C836,"Yes","")</f>
        <v/>
      </c>
      <c r="E836" s="6">
        <f t="shared" ca="1" si="139"/>
        <v>250.15401750485381</v>
      </c>
      <c r="F836" s="21" t="str">
        <f ca="1">IF(IF(RANDBETWEEN(1,$A$3)&lt;($D$2+1),RAND(),0)*E836&gt;Equity!E836,"Yes","")</f>
        <v/>
      </c>
      <c r="G836" s="6">
        <f t="shared" ca="1" si="140"/>
        <v>265.80210664047837</v>
      </c>
      <c r="H836" s="21" t="str">
        <f ca="1">IF(IF(RANDBETWEEN(1,$A$3)&lt;($D$2+1),RAND(),0)*G836&gt;Equity!G836,"Yes","")</f>
        <v/>
      </c>
      <c r="I836" s="6">
        <f t="shared" ca="1" si="141"/>
        <v>260.31016699125746</v>
      </c>
      <c r="J836" s="21" t="str">
        <f ca="1">IF(IF(RANDBETWEEN(1,$A$3)&lt;($D$2+1),RAND(),0)*I836&gt;Equity!I836,"Yes","")</f>
        <v/>
      </c>
      <c r="K836" s="6">
        <f t="shared" ca="1" si="142"/>
        <v>277.04054823226437</v>
      </c>
      <c r="L836" s="21" t="str">
        <f ca="1">IF(IF(RANDBETWEEN(1,$A$3)&lt;($D$2+1),RAND(),0)*K836&gt;Equity!K836,"Yes","")</f>
        <v/>
      </c>
      <c r="M836" s="6">
        <f t="shared" ca="1" si="143"/>
        <v>308.05388608539897</v>
      </c>
      <c r="N836" s="21" t="str">
        <f ca="1">IF(IF(RANDBETWEEN(1,$A$3)&lt;($D$2+1),RAND(),0)*M836&gt;Equity!M836,"Yes","")</f>
        <v/>
      </c>
      <c r="O836" s="6">
        <f t="shared" ca="1" si="144"/>
        <v>347.69820471516567</v>
      </c>
      <c r="P836" s="21" t="str">
        <f ca="1">IF(IF(RANDBETWEEN(1,$A$3)&lt;($D$2+1),RAND(),0)*O836&gt;Equity!O836,"Yes","")</f>
        <v/>
      </c>
      <c r="Q836" s="6">
        <f t="shared" ca="1" si="145"/>
        <v>372.11402093827064</v>
      </c>
      <c r="R836" s="21" t="str">
        <f ca="1">IF(IF(RANDBETWEEN(1,$A$3)&lt;($D$2+1),RAND(),0)*Q836&gt;Equity!Q836,"Yes","")</f>
        <v/>
      </c>
      <c r="S836" s="6">
        <f t="shared" ca="1" si="146"/>
        <v>392.73594360811711</v>
      </c>
      <c r="T836" s="21" t="str">
        <f ca="1">IF(IF(RANDBETWEEN(1,$A$3)&lt;($D$2+1),RAND(),0)*S836&gt;Equity!S836,"Yes","")</f>
        <v/>
      </c>
      <c r="U836" s="6">
        <f t="shared" ca="1" si="147"/>
        <v>446.48687133329668</v>
      </c>
      <c r="V836" s="21" t="str">
        <f ca="1">IF(IF(RANDBETWEEN(1,$A$3)&lt;($D$2+1),RAND(),0)*U836&gt;Equity!U836,"Yes","")</f>
        <v/>
      </c>
      <c r="W836" s="6">
        <f t="shared" ca="1" si="148"/>
        <v>446.56913054324718</v>
      </c>
    </row>
    <row r="837" spans="2:23" x14ac:dyDescent="0.3">
      <c r="B837" s="4">
        <v>834</v>
      </c>
      <c r="C837" s="40">
        <v>241.15070638268566</v>
      </c>
      <c r="D837" s="21" t="str">
        <f ca="1">IF(IF(RANDBETWEEN(1,$A$3)=1,RANDBETWEEN(0,Overview!$K$19)/100)*C837&gt;'liquid Assets'!C837,"Yes","")</f>
        <v/>
      </c>
      <c r="E837" s="6">
        <f t="shared" ca="1" si="139"/>
        <v>203.04769055239868</v>
      </c>
      <c r="F837" s="21" t="str">
        <f ca="1">IF(IF(RANDBETWEEN(1,$A$3)&lt;($D$2+1),RAND(),0)*E837&gt;Equity!E837,"Yes","")</f>
        <v/>
      </c>
      <c r="G837" s="6">
        <f t="shared" ca="1" si="140"/>
        <v>198.77909048355696</v>
      </c>
      <c r="H837" s="21" t="str">
        <f ca="1">IF(IF(RANDBETWEEN(1,$A$3)&lt;($D$2+1),RAND(),0)*G837&gt;Equity!G837,"Yes","")</f>
        <v/>
      </c>
      <c r="I837" s="6">
        <f t="shared" ca="1" si="141"/>
        <v>175.79145086884137</v>
      </c>
      <c r="J837" s="21" t="str">
        <f ca="1">IF(IF(RANDBETWEEN(1,$A$3)&lt;($D$2+1),RAND(),0)*I837&gt;Equity!I837,"Yes","")</f>
        <v/>
      </c>
      <c r="K837" s="6">
        <f t="shared" ca="1" si="142"/>
        <v>186.91688158735937</v>
      </c>
      <c r="L837" s="21" t="str">
        <f ca="1">IF(IF(RANDBETWEEN(1,$A$3)&lt;($D$2+1),RAND(),0)*K837&gt;Equity!K837,"Yes","")</f>
        <v/>
      </c>
      <c r="M837" s="6">
        <f t="shared" ca="1" si="143"/>
        <v>223.86784852711989</v>
      </c>
      <c r="N837" s="21" t="str">
        <f ca="1">IF(IF(RANDBETWEEN(1,$A$3)&lt;($D$2+1),RAND(),0)*M837&gt;Equity!M837,"Yes","")</f>
        <v/>
      </c>
      <c r="O837" s="6">
        <f t="shared" ca="1" si="144"/>
        <v>229.39810631784488</v>
      </c>
      <c r="P837" s="21" t="str">
        <f ca="1">IF(IF(RANDBETWEEN(1,$A$3)&lt;($D$2+1),RAND(),0)*O837&gt;Equity!O837,"Yes","")</f>
        <v/>
      </c>
      <c r="Q837" s="6">
        <f t="shared" ca="1" si="145"/>
        <v>259.04558575213497</v>
      </c>
      <c r="R837" s="21" t="str">
        <f ca="1">IF(IF(RANDBETWEEN(1,$A$3)&lt;($D$2+1),RAND(),0)*Q837&gt;Equity!Q837,"Yes","")</f>
        <v/>
      </c>
      <c r="S837" s="6">
        <f t="shared" ca="1" si="146"/>
        <v>262.11718477997624</v>
      </c>
      <c r="T837" s="21" t="str">
        <f ca="1">IF(IF(RANDBETWEEN(1,$A$3)&lt;($D$2+1),RAND(),0)*S837&gt;Equity!S837,"Yes","")</f>
        <v/>
      </c>
      <c r="U837" s="6">
        <f t="shared" ca="1" si="147"/>
        <v>298.24201821312118</v>
      </c>
      <c r="V837" s="21" t="str">
        <f ca="1">IF(IF(RANDBETWEEN(1,$A$3)&lt;($D$2+1),RAND(),0)*U837&gt;Equity!U837,"Yes","")</f>
        <v/>
      </c>
      <c r="W837" s="6">
        <f t="shared" ca="1" si="148"/>
        <v>275.0099925132962</v>
      </c>
    </row>
    <row r="838" spans="2:23" x14ac:dyDescent="0.3">
      <c r="B838" s="4">
        <v>835</v>
      </c>
      <c r="C838" s="40">
        <v>240.79321894019301</v>
      </c>
      <c r="D838" s="21" t="str">
        <f ca="1">IF(IF(RANDBETWEEN(1,$A$3)=1,RANDBETWEEN(0,Overview!$K$19)/100)*C838&gt;'liquid Assets'!C838,"Yes","")</f>
        <v/>
      </c>
      <c r="E838" s="6">
        <f t="shared" ca="1" si="139"/>
        <v>220.43096519375425</v>
      </c>
      <c r="F838" s="21" t="str">
        <f ca="1">IF(IF(RANDBETWEEN(1,$A$3)&lt;($D$2+1),RAND(),0)*E838&gt;Equity!E838,"Yes","")</f>
        <v/>
      </c>
      <c r="G838" s="6">
        <f t="shared" ca="1" si="140"/>
        <v>185.43057787442271</v>
      </c>
      <c r="H838" s="21" t="str">
        <f ca="1">IF(IF(RANDBETWEEN(1,$A$3)&lt;($D$2+1),RAND(),0)*G838&gt;Equity!G838,"Yes","")</f>
        <v/>
      </c>
      <c r="I838" s="6">
        <f t="shared" ca="1" si="141"/>
        <v>164.41719108018648</v>
      </c>
      <c r="J838" s="21" t="str">
        <f ca="1">IF(IF(RANDBETWEEN(1,$A$3)&lt;($D$2+1),RAND(),0)*I838&gt;Equity!I838,"Yes","")</f>
        <v/>
      </c>
      <c r="K838" s="6">
        <f t="shared" ca="1" si="142"/>
        <v>134.8207553691262</v>
      </c>
      <c r="L838" s="21" t="str">
        <f ca="1">IF(IF(RANDBETWEEN(1,$A$3)&lt;($D$2+1),RAND(),0)*K838&gt;Equity!K838,"Yes","")</f>
        <v/>
      </c>
      <c r="M838" s="6">
        <f t="shared" ca="1" si="143"/>
        <v>126.96476724615309</v>
      </c>
      <c r="N838" s="21" t="str">
        <f ca="1">IF(IF(RANDBETWEEN(1,$A$3)&lt;($D$2+1),RAND(),0)*M838&gt;Equity!M838,"Yes","")</f>
        <v/>
      </c>
      <c r="O838" s="6">
        <f t="shared" ca="1" si="144"/>
        <v>133.81334151718556</v>
      </c>
      <c r="P838" s="21" t="str">
        <f ca="1">IF(IF(RANDBETWEEN(1,$A$3)&lt;($D$2+1),RAND(),0)*O838&gt;Equity!O838,"Yes","")</f>
        <v/>
      </c>
      <c r="Q838" s="6">
        <f t="shared" ca="1" si="145"/>
        <v>111.39128234568524</v>
      </c>
      <c r="R838" s="21" t="str">
        <f ca="1">IF(IF(RANDBETWEEN(1,$A$3)&lt;($D$2+1),RAND(),0)*Q838&gt;Equity!Q838,"Yes","")</f>
        <v/>
      </c>
      <c r="S838" s="6">
        <f t="shared" ca="1" si="146"/>
        <v>122.88923835937588</v>
      </c>
      <c r="T838" s="21" t="str">
        <f ca="1">IF(IF(RANDBETWEEN(1,$A$3)&lt;($D$2+1),RAND(),0)*S838&gt;Equity!S838,"Yes","")</f>
        <v/>
      </c>
      <c r="U838" s="6">
        <f t="shared" ca="1" si="147"/>
        <v>135.02757364260557</v>
      </c>
      <c r="V838" s="21" t="str">
        <f ca="1">IF(IF(RANDBETWEEN(1,$A$3)&lt;($D$2+1),RAND(),0)*U838&gt;Equity!U838,"Yes","")</f>
        <v/>
      </c>
      <c r="W838" s="6">
        <f t="shared" ca="1" si="148"/>
        <v>129.65450553505892</v>
      </c>
    </row>
    <row r="839" spans="2:23" x14ac:dyDescent="0.3">
      <c r="B839" s="4">
        <v>836</v>
      </c>
      <c r="C839" s="40">
        <v>240.43668836726394</v>
      </c>
      <c r="D839" s="21" t="str">
        <f ca="1">IF(IF(RANDBETWEEN(1,$A$3)=1,RANDBETWEEN(0,Overview!$K$19)/100)*C839&gt;'liquid Assets'!C839,"Yes","")</f>
        <v/>
      </c>
      <c r="E839" s="6">
        <f t="shared" ca="1" si="139"/>
        <v>256.70689976153602</v>
      </c>
      <c r="F839" s="21" t="str">
        <f ca="1">IF(IF(RANDBETWEEN(1,$A$3)&lt;($D$2+1),RAND(),0)*E839&gt;Equity!E839,"Yes","")</f>
        <v/>
      </c>
      <c r="G839" s="6">
        <f t="shared" ca="1" si="140"/>
        <v>300.30041299855208</v>
      </c>
      <c r="H839" s="21" t="str">
        <f ca="1">IF(IF(RANDBETWEEN(1,$A$3)&lt;($D$2+1),RAND(),0)*G839&gt;Equity!G839,"Yes","")</f>
        <v/>
      </c>
      <c r="I839" s="6">
        <f t="shared" ca="1" si="141"/>
        <v>284.09857626919745</v>
      </c>
      <c r="J839" s="21" t="str">
        <f ca="1">IF(IF(RANDBETWEEN(1,$A$3)&lt;($D$2+1),RAND(),0)*I839&gt;Equity!I839,"Yes","")</f>
        <v/>
      </c>
      <c r="K839" s="6">
        <f t="shared" ca="1" si="142"/>
        <v>227.75846453883139</v>
      </c>
      <c r="L839" s="21" t="str">
        <f ca="1">IF(IF(RANDBETWEEN(1,$A$3)&lt;($D$2+1),RAND(),0)*K839&gt;Equity!K839,"Yes","")</f>
        <v/>
      </c>
      <c r="M839" s="6">
        <f t="shared" ca="1" si="143"/>
        <v>234.88057071097461</v>
      </c>
      <c r="N839" s="21" t="str">
        <f ca="1">IF(IF(RANDBETWEEN(1,$A$3)&lt;($D$2+1),RAND(),0)*M839&gt;Equity!M839,"Yes","")</f>
        <v/>
      </c>
      <c r="O839" s="6">
        <f t="shared" ca="1" si="144"/>
        <v>245.96787314223812</v>
      </c>
      <c r="P839" s="21" t="str">
        <f ca="1">IF(IF(RANDBETWEEN(1,$A$3)&lt;($D$2+1),RAND(),0)*O839&gt;Equity!O839,"Yes","")</f>
        <v/>
      </c>
      <c r="Q839" s="6">
        <f t="shared" ca="1" si="145"/>
        <v>221.26195961525266</v>
      </c>
      <c r="R839" s="21" t="str">
        <f ca="1">IF(IF(RANDBETWEEN(1,$A$3)&lt;($D$2+1),RAND(),0)*Q839&gt;Equity!Q839,"Yes","")</f>
        <v/>
      </c>
      <c r="S839" s="6">
        <f t="shared" ca="1" si="146"/>
        <v>220.78491252867335</v>
      </c>
      <c r="T839" s="21" t="str">
        <f ca="1">IF(IF(RANDBETWEEN(1,$A$3)&lt;($D$2+1),RAND(),0)*S839&gt;Equity!S839,"Yes","")</f>
        <v/>
      </c>
      <c r="U839" s="6">
        <f t="shared" ca="1" si="147"/>
        <v>232.35125727030612</v>
      </c>
      <c r="V839" s="21" t="str">
        <f ca="1">IF(IF(RANDBETWEEN(1,$A$3)&lt;($D$2+1),RAND(),0)*U839&gt;Equity!U839,"Yes","")</f>
        <v/>
      </c>
      <c r="W839" s="6">
        <f t="shared" ca="1" si="148"/>
        <v>218.24134731973155</v>
      </c>
    </row>
    <row r="840" spans="2:23" x14ac:dyDescent="0.3">
      <c r="B840" s="4">
        <v>837</v>
      </c>
      <c r="C840" s="40">
        <v>240.08111096270054</v>
      </c>
      <c r="D840" s="21" t="str">
        <f ca="1">IF(IF(RANDBETWEEN(1,$A$3)=1,RANDBETWEEN(0,Overview!$K$19)/100)*C840&gt;'liquid Assets'!C840,"Yes","")</f>
        <v/>
      </c>
      <c r="E840" s="6">
        <f t="shared" ca="1" si="139"/>
        <v>254.79213886013358</v>
      </c>
      <c r="F840" s="21" t="str">
        <f ca="1">IF(IF(RANDBETWEEN(1,$A$3)&lt;($D$2+1),RAND(),0)*E840&gt;Equity!E840,"Yes","")</f>
        <v/>
      </c>
      <c r="G840" s="6">
        <f t="shared" ca="1" si="140"/>
        <v>215.58084044145465</v>
      </c>
      <c r="H840" s="21" t="str">
        <f ca="1">IF(IF(RANDBETWEEN(1,$A$3)&lt;($D$2+1),RAND(),0)*G840&gt;Equity!G840,"Yes","")</f>
        <v/>
      </c>
      <c r="I840" s="6">
        <f t="shared" ca="1" si="141"/>
        <v>207.15699562129112</v>
      </c>
      <c r="J840" s="21" t="str">
        <f ca="1">IF(IF(RANDBETWEEN(1,$A$3)&lt;($D$2+1),RAND(),0)*I840&gt;Equity!I840,"Yes","")</f>
        <v/>
      </c>
      <c r="K840" s="6">
        <f t="shared" ca="1" si="142"/>
        <v>219.58540990467711</v>
      </c>
      <c r="L840" s="21" t="str">
        <f ca="1">IF(IF(RANDBETWEEN(1,$A$3)&lt;($D$2+1),RAND(),0)*K840&gt;Equity!K840,"Yes","")</f>
        <v/>
      </c>
      <c r="M840" s="6">
        <f t="shared" ca="1" si="143"/>
        <v>200.81550766814976</v>
      </c>
      <c r="N840" s="21" t="str">
        <f ca="1">IF(IF(RANDBETWEEN(1,$A$3)&lt;($D$2+1),RAND(),0)*M840&gt;Equity!M840,"Yes","")</f>
        <v/>
      </c>
      <c r="O840" s="6">
        <f t="shared" ca="1" si="144"/>
        <v>235.07594782098022</v>
      </c>
      <c r="P840" s="21" t="str">
        <f ca="1">IF(IF(RANDBETWEEN(1,$A$3)&lt;($D$2+1),RAND(),0)*O840&gt;Equity!O840,"Yes","")</f>
        <v/>
      </c>
      <c r="Q840" s="6">
        <f t="shared" ca="1" si="145"/>
        <v>238.45815382718297</v>
      </c>
      <c r="R840" s="21" t="str">
        <f ca="1">IF(IF(RANDBETWEEN(1,$A$3)&lt;($D$2+1),RAND(),0)*Q840&gt;Equity!Q840,"Yes","")</f>
        <v/>
      </c>
      <c r="S840" s="6">
        <f t="shared" ca="1" si="146"/>
        <v>211.48928241703462</v>
      </c>
      <c r="T840" s="21" t="str">
        <f ca="1">IF(IF(RANDBETWEEN(1,$A$3)&lt;($D$2+1),RAND(),0)*S840&gt;Equity!S840,"Yes","")</f>
        <v/>
      </c>
      <c r="U840" s="6">
        <f t="shared" ca="1" si="147"/>
        <v>251.00551400453597</v>
      </c>
      <c r="V840" s="21" t="str">
        <f ca="1">IF(IF(RANDBETWEEN(1,$A$3)&lt;($D$2+1),RAND(),0)*U840&gt;Equity!U840,"Yes","")</f>
        <v/>
      </c>
      <c r="W840" s="6">
        <f t="shared" ca="1" si="148"/>
        <v>277.98808848420543</v>
      </c>
    </row>
    <row r="841" spans="2:23" x14ac:dyDescent="0.3">
      <c r="B841" s="4">
        <v>838</v>
      </c>
      <c r="C841" s="40">
        <v>239.72648304401983</v>
      </c>
      <c r="D841" s="21" t="str">
        <f ca="1">IF(IF(RANDBETWEEN(1,$A$3)=1,RANDBETWEEN(0,Overview!$K$19)/100)*C841&gt;'liquid Assets'!C841,"Yes","")</f>
        <v/>
      </c>
      <c r="E841" s="6">
        <f t="shared" ca="1" si="139"/>
        <v>242.71549251273191</v>
      </c>
      <c r="F841" s="21" t="str">
        <f ca="1">IF(IF(RANDBETWEEN(1,$A$3)&lt;($D$2+1),RAND(),0)*E841&gt;Equity!E841,"Yes","")</f>
        <v/>
      </c>
      <c r="G841" s="6">
        <f t="shared" ca="1" si="140"/>
        <v>273.11911073875785</v>
      </c>
      <c r="H841" s="21" t="str">
        <f ca="1">IF(IF(RANDBETWEEN(1,$A$3)&lt;($D$2+1),RAND(),0)*G841&gt;Equity!G841,"Yes","")</f>
        <v/>
      </c>
      <c r="I841" s="6">
        <f t="shared" ca="1" si="141"/>
        <v>221.41185155290967</v>
      </c>
      <c r="J841" s="21" t="str">
        <f ca="1">IF(IF(RANDBETWEEN(1,$A$3)&lt;($D$2+1),RAND(),0)*I841&gt;Equity!I841,"Yes","")</f>
        <v/>
      </c>
      <c r="K841" s="6">
        <f t="shared" ca="1" si="142"/>
        <v>219.45547157413725</v>
      </c>
      <c r="L841" s="21" t="str">
        <f ca="1">IF(IF(RANDBETWEEN(1,$A$3)&lt;($D$2+1),RAND(),0)*K841&gt;Equity!K841,"Yes","")</f>
        <v/>
      </c>
      <c r="M841" s="6">
        <f t="shared" ca="1" si="143"/>
        <v>214.61616137498669</v>
      </c>
      <c r="N841" s="21" t="str">
        <f ca="1">IF(IF(RANDBETWEEN(1,$A$3)&lt;($D$2+1),RAND(),0)*M841&gt;Equity!M841,"Yes","")</f>
        <v/>
      </c>
      <c r="O841" s="6">
        <f t="shared" ca="1" si="144"/>
        <v>228.24569930960544</v>
      </c>
      <c r="P841" s="21" t="str">
        <f ca="1">IF(IF(RANDBETWEEN(1,$A$3)&lt;($D$2+1),RAND(),0)*O841&gt;Equity!O841,"Yes","")</f>
        <v/>
      </c>
      <c r="Q841" s="6">
        <f t="shared" ca="1" si="145"/>
        <v>243.87585236216043</v>
      </c>
      <c r="R841" s="21" t="str">
        <f ca="1">IF(IF(RANDBETWEEN(1,$A$3)&lt;($D$2+1),RAND(),0)*Q841&gt;Equity!Q841,"Yes","")</f>
        <v/>
      </c>
      <c r="S841" s="6">
        <f t="shared" ca="1" si="146"/>
        <v>261.05698209725131</v>
      </c>
      <c r="T841" s="21" t="str">
        <f ca="1">IF(IF(RANDBETWEEN(1,$A$3)&lt;($D$2+1),RAND(),0)*S841&gt;Equity!S841,"Yes","")</f>
        <v/>
      </c>
      <c r="U841" s="6">
        <f t="shared" ca="1" si="147"/>
        <v>224.23069580839248</v>
      </c>
      <c r="V841" s="21" t="str">
        <f ca="1">IF(IF(RANDBETWEEN(1,$A$3)&lt;($D$2+1),RAND(),0)*U841&gt;Equity!U841,"Yes","")</f>
        <v/>
      </c>
      <c r="W841" s="6">
        <f t="shared" ca="1" si="148"/>
        <v>195.73040555943948</v>
      </c>
    </row>
    <row r="842" spans="2:23" x14ac:dyDescent="0.3">
      <c r="B842" s="4">
        <v>839</v>
      </c>
      <c r="C842" s="40">
        <v>239.37280094733782</v>
      </c>
      <c r="D842" s="21" t="str">
        <f ca="1">IF(IF(RANDBETWEEN(1,$A$3)=1,RANDBETWEEN(0,Overview!$K$19)/100)*C842&gt;'liquid Assets'!C842,"Yes","")</f>
        <v/>
      </c>
      <c r="E842" s="6">
        <f t="shared" ca="1" si="139"/>
        <v>226.707900628369</v>
      </c>
      <c r="F842" s="21" t="str">
        <f ca="1">IF(IF(RANDBETWEEN(1,$A$3)&lt;($D$2+1),RAND(),0)*E842&gt;Equity!E842,"Yes","")</f>
        <v/>
      </c>
      <c r="G842" s="6">
        <f t="shared" ca="1" si="140"/>
        <v>228.17148295337438</v>
      </c>
      <c r="H842" s="21" t="str">
        <f ca="1">IF(IF(RANDBETWEEN(1,$A$3)&lt;($D$2+1),RAND(),0)*G842&gt;Equity!G842,"Yes","")</f>
        <v/>
      </c>
      <c r="I842" s="6">
        <f t="shared" ca="1" si="141"/>
        <v>249.83548414417325</v>
      </c>
      <c r="J842" s="21" t="str">
        <f ca="1">IF(IF(RANDBETWEEN(1,$A$3)&lt;($D$2+1),RAND(),0)*I842&gt;Equity!I842,"Yes","")</f>
        <v/>
      </c>
      <c r="K842" s="6">
        <f t="shared" ca="1" si="142"/>
        <v>287.50621450260081</v>
      </c>
      <c r="L842" s="21" t="str">
        <f ca="1">IF(IF(RANDBETWEEN(1,$A$3)&lt;($D$2+1),RAND(),0)*K842&gt;Equity!K842,"Yes","")</f>
        <v/>
      </c>
      <c r="M842" s="6">
        <f t="shared" ca="1" si="143"/>
        <v>333.12473423667024</v>
      </c>
      <c r="N842" s="21" t="str">
        <f ca="1">IF(IF(RANDBETWEEN(1,$A$3)&lt;($D$2+1),RAND(),0)*M842&gt;Equity!M842,"Yes","")</f>
        <v/>
      </c>
      <c r="O842" s="6">
        <f t="shared" ca="1" si="144"/>
        <v>286.07492855789548</v>
      </c>
      <c r="P842" s="21" t="str">
        <f ca="1">IF(IF(RANDBETWEEN(1,$A$3)&lt;($D$2+1),RAND(),0)*O842&gt;Equity!O842,"Yes","")</f>
        <v/>
      </c>
      <c r="Q842" s="6">
        <f t="shared" ca="1" si="145"/>
        <v>307.70003431740128</v>
      </c>
      <c r="R842" s="21" t="str">
        <f ca="1">IF(IF(RANDBETWEEN(1,$A$3)&lt;($D$2+1),RAND(),0)*Q842&gt;Equity!Q842,"Yes","")</f>
        <v/>
      </c>
      <c r="S842" s="6">
        <f t="shared" ca="1" si="146"/>
        <v>284.57622450568573</v>
      </c>
      <c r="T842" s="21" t="str">
        <f ca="1">IF(IF(RANDBETWEEN(1,$A$3)&lt;($D$2+1),RAND(),0)*S842&gt;Equity!S842,"Yes","")</f>
        <v/>
      </c>
      <c r="U842" s="6">
        <f t="shared" ca="1" si="147"/>
        <v>276.27741624281231</v>
      </c>
      <c r="V842" s="21" t="str">
        <f ca="1">IF(IF(RANDBETWEEN(1,$A$3)&lt;($D$2+1),RAND(),0)*U842&gt;Equity!U842,"Yes","")</f>
        <v/>
      </c>
      <c r="W842" s="6">
        <f t="shared" ca="1" si="148"/>
        <v>287.91413529455002</v>
      </c>
    </row>
    <row r="843" spans="2:23" x14ac:dyDescent="0.3">
      <c r="B843" s="4">
        <v>840</v>
      </c>
      <c r="C843" s="40">
        <v>239.02006102725187</v>
      </c>
      <c r="D843" s="21" t="str">
        <f ca="1">IF(IF(RANDBETWEEN(1,$A$3)=1,RANDBETWEEN(0,Overview!$K$19)/100)*C843&gt;'liquid Assets'!C843,"Yes","")</f>
        <v/>
      </c>
      <c r="E843" s="6">
        <f t="shared" ca="1" si="139"/>
        <v>210.2927147593509</v>
      </c>
      <c r="F843" s="21" t="str">
        <f ca="1">IF(IF(RANDBETWEEN(1,$A$3)&lt;($D$2+1),RAND(),0)*E843&gt;Equity!E843,"Yes","")</f>
        <v/>
      </c>
      <c r="G843" s="6">
        <f t="shared" ca="1" si="140"/>
        <v>208.88371805285649</v>
      </c>
      <c r="H843" s="21" t="str">
        <f ca="1">IF(IF(RANDBETWEEN(1,$A$3)&lt;($D$2+1),RAND(),0)*G843&gt;Equity!G843,"Yes","")</f>
        <v/>
      </c>
      <c r="I843" s="6">
        <f t="shared" ca="1" si="141"/>
        <v>233.51169310253957</v>
      </c>
      <c r="J843" s="21" t="str">
        <f ca="1">IF(IF(RANDBETWEEN(1,$A$3)&lt;($D$2+1),RAND(),0)*I843&gt;Equity!I843,"Yes","")</f>
        <v/>
      </c>
      <c r="K843" s="6">
        <f t="shared" ca="1" si="142"/>
        <v>242.60000568592167</v>
      </c>
      <c r="L843" s="21" t="str">
        <f ca="1">IF(IF(RANDBETWEEN(1,$A$3)&lt;($D$2+1),RAND(),0)*K843&gt;Equity!K843,"Yes","")</f>
        <v/>
      </c>
      <c r="M843" s="6">
        <f t="shared" ca="1" si="143"/>
        <v>254.95739612415923</v>
      </c>
      <c r="N843" s="21" t="str">
        <f ca="1">IF(IF(RANDBETWEEN(1,$A$3)&lt;($D$2+1),RAND(),0)*M843&gt;Equity!M843,"Yes","")</f>
        <v/>
      </c>
      <c r="O843" s="6">
        <f t="shared" ca="1" si="144"/>
        <v>274.94923561748726</v>
      </c>
      <c r="P843" s="21" t="str">
        <f ca="1">IF(IF(RANDBETWEEN(1,$A$3)&lt;($D$2+1),RAND(),0)*O843&gt;Equity!O843,"Yes","")</f>
        <v/>
      </c>
      <c r="Q843" s="6">
        <f t="shared" ca="1" si="145"/>
        <v>312.83346261349408</v>
      </c>
      <c r="R843" s="21" t="str">
        <f ca="1">IF(IF(RANDBETWEEN(1,$A$3)&lt;($D$2+1),RAND(),0)*Q843&gt;Equity!Q843,"Yes","")</f>
        <v/>
      </c>
      <c r="S843" s="6">
        <f t="shared" ca="1" si="146"/>
        <v>310.63281741571842</v>
      </c>
      <c r="T843" s="21" t="str">
        <f ca="1">IF(IF(RANDBETWEEN(1,$A$3)&lt;($D$2+1),RAND(),0)*S843&gt;Equity!S843,"Yes","")</f>
        <v/>
      </c>
      <c r="U843" s="6">
        <f t="shared" ca="1" si="147"/>
        <v>356.24876997948218</v>
      </c>
      <c r="V843" s="21" t="str">
        <f ca="1">IF(IF(RANDBETWEEN(1,$A$3)&lt;($D$2+1),RAND(),0)*U843&gt;Equity!U843,"Yes","")</f>
        <v/>
      </c>
      <c r="W843" s="6">
        <f t="shared" ca="1" si="148"/>
        <v>297.58783424264857</v>
      </c>
    </row>
    <row r="844" spans="2:23" x14ac:dyDescent="0.3">
      <c r="B844" s="4">
        <v>841</v>
      </c>
      <c r="C844" s="40">
        <v>238.66825965672902</v>
      </c>
      <c r="D844" s="21" t="str">
        <f ca="1">IF(IF(RANDBETWEEN(1,$A$3)=1,RANDBETWEEN(0,Overview!$K$19)/100)*C844&gt;'liquid Assets'!C844,"Yes","")</f>
        <v/>
      </c>
      <c r="E844" s="6">
        <f t="shared" ca="1" si="139"/>
        <v>239.02254051443225</v>
      </c>
      <c r="F844" s="21" t="str">
        <f ca="1">IF(IF(RANDBETWEEN(1,$A$3)&lt;($D$2+1),RAND(),0)*E844&gt;Equity!E844,"Yes","")</f>
        <v/>
      </c>
      <c r="G844" s="6">
        <f t="shared" ca="1" si="140"/>
        <v>203.60724983124487</v>
      </c>
      <c r="H844" s="21" t="str">
        <f ca="1">IF(IF(RANDBETWEEN(1,$A$3)&lt;($D$2+1),RAND(),0)*G844&gt;Equity!G844,"Yes","")</f>
        <v/>
      </c>
      <c r="I844" s="6">
        <f t="shared" ca="1" si="141"/>
        <v>202.72555851440015</v>
      </c>
      <c r="J844" s="21" t="str">
        <f ca="1">IF(IF(RANDBETWEEN(1,$A$3)&lt;($D$2+1),RAND(),0)*I844&gt;Equity!I844,"Yes","")</f>
        <v/>
      </c>
      <c r="K844" s="6">
        <f t="shared" ca="1" si="142"/>
        <v>232.69396508183226</v>
      </c>
      <c r="L844" s="21" t="str">
        <f ca="1">IF(IF(RANDBETWEEN(1,$A$3)&lt;($D$2+1),RAND(),0)*K844&gt;Equity!K844,"Yes","")</f>
        <v/>
      </c>
      <c r="M844" s="6">
        <f t="shared" ca="1" si="143"/>
        <v>257.21957172633063</v>
      </c>
      <c r="N844" s="21" t="str">
        <f ca="1">IF(IF(RANDBETWEEN(1,$A$3)&lt;($D$2+1),RAND(),0)*M844&gt;Equity!M844,"Yes","")</f>
        <v/>
      </c>
      <c r="O844" s="6">
        <f t="shared" ca="1" si="144"/>
        <v>300.23241572173549</v>
      </c>
      <c r="P844" s="21" t="str">
        <f ca="1">IF(IF(RANDBETWEEN(1,$A$3)&lt;($D$2+1),RAND(),0)*O844&gt;Equity!O844,"Yes","")</f>
        <v/>
      </c>
      <c r="Q844" s="6">
        <f t="shared" ca="1" si="145"/>
        <v>273.0082704566538</v>
      </c>
      <c r="R844" s="21" t="str">
        <f ca="1">IF(IF(RANDBETWEEN(1,$A$3)&lt;($D$2+1),RAND(),0)*Q844&gt;Equity!Q844,"Yes","")</f>
        <v/>
      </c>
      <c r="S844" s="6">
        <f t="shared" ca="1" si="146"/>
        <v>228.32843760223665</v>
      </c>
      <c r="T844" s="21" t="str">
        <f ca="1">IF(IF(RANDBETWEEN(1,$A$3)&lt;($D$2+1),RAND(),0)*S844&gt;Equity!S844,"Yes","")</f>
        <v/>
      </c>
      <c r="U844" s="6">
        <f t="shared" ca="1" si="147"/>
        <v>230.85315581052802</v>
      </c>
      <c r="V844" s="21" t="str">
        <f ca="1">IF(IF(RANDBETWEEN(1,$A$3)&lt;($D$2+1),RAND(),0)*U844&gt;Equity!U844,"Yes","")</f>
        <v/>
      </c>
      <c r="W844" s="6">
        <f t="shared" ca="1" si="148"/>
        <v>270.66403324615356</v>
      </c>
    </row>
    <row r="845" spans="2:23" x14ac:dyDescent="0.3">
      <c r="B845" s="4">
        <v>842</v>
      </c>
      <c r="C845" s="40">
        <v>238.31739322698741</v>
      </c>
      <c r="D845" s="21" t="str">
        <f ca="1">IF(IF(RANDBETWEEN(1,$A$3)=1,RANDBETWEEN(0,Overview!$K$19)/100)*C845&gt;'liquid Assets'!C845,"Yes","")</f>
        <v/>
      </c>
      <c r="E845" s="6">
        <f t="shared" ca="1" si="139"/>
        <v>248.90159448622728</v>
      </c>
      <c r="F845" s="21" t="str">
        <f ca="1">IF(IF(RANDBETWEEN(1,$A$3)&lt;($D$2+1),RAND(),0)*E845&gt;Equity!E845,"Yes","")</f>
        <v/>
      </c>
      <c r="G845" s="6">
        <f t="shared" ca="1" si="140"/>
        <v>237.34523454068571</v>
      </c>
      <c r="H845" s="21" t="str">
        <f ca="1">IF(IF(RANDBETWEEN(1,$A$3)&lt;($D$2+1),RAND(),0)*G845&gt;Equity!G845,"Yes","")</f>
        <v/>
      </c>
      <c r="I845" s="6">
        <f t="shared" ca="1" si="141"/>
        <v>269.68351731354471</v>
      </c>
      <c r="J845" s="21" t="str">
        <f ca="1">IF(IF(RANDBETWEEN(1,$A$3)&lt;($D$2+1),RAND(),0)*I845&gt;Equity!I845,"Yes","")</f>
        <v/>
      </c>
      <c r="K845" s="6">
        <f t="shared" ca="1" si="142"/>
        <v>305.86156193302855</v>
      </c>
      <c r="L845" s="21" t="str">
        <f ca="1">IF(IF(RANDBETWEEN(1,$A$3)&lt;($D$2+1),RAND(),0)*K845&gt;Equity!K845,"Yes","")</f>
        <v/>
      </c>
      <c r="M845" s="6">
        <f t="shared" ca="1" si="143"/>
        <v>345.48460391096137</v>
      </c>
      <c r="N845" s="21" t="str">
        <f ca="1">IF(IF(RANDBETWEEN(1,$A$3)&lt;($D$2+1),RAND(),0)*M845&gt;Equity!M845,"Yes","")</f>
        <v/>
      </c>
      <c r="O845" s="6">
        <f t="shared" ca="1" si="144"/>
        <v>277.42827951078959</v>
      </c>
      <c r="P845" s="21" t="str">
        <f ca="1">IF(IF(RANDBETWEEN(1,$A$3)&lt;($D$2+1),RAND(),0)*O845&gt;Equity!O845,"Yes","")</f>
        <v/>
      </c>
      <c r="Q845" s="6">
        <f t="shared" ca="1" si="145"/>
        <v>238.12148886630931</v>
      </c>
      <c r="R845" s="21" t="str">
        <f ca="1">IF(IF(RANDBETWEEN(1,$A$3)&lt;($D$2+1),RAND(),0)*Q845&gt;Equity!Q845,"Yes","")</f>
        <v/>
      </c>
      <c r="S845" s="6">
        <f t="shared" ca="1" si="146"/>
        <v>274.75270860949075</v>
      </c>
      <c r="T845" s="21" t="str">
        <f ca="1">IF(IF(RANDBETWEEN(1,$A$3)&lt;($D$2+1),RAND(),0)*S845&gt;Equity!S845,"Yes","")</f>
        <v/>
      </c>
      <c r="U845" s="6">
        <f t="shared" ca="1" si="147"/>
        <v>255.364702764665</v>
      </c>
      <c r="V845" s="21" t="str">
        <f ca="1">IF(IF(RANDBETWEEN(1,$A$3)&lt;($D$2+1),RAND(),0)*U845&gt;Equity!U845,"Yes","")</f>
        <v/>
      </c>
      <c r="W845" s="6">
        <f t="shared" ca="1" si="148"/>
        <v>230.98060216068453</v>
      </c>
    </row>
    <row r="846" spans="2:23" x14ac:dyDescent="0.3">
      <c r="B846" s="4">
        <v>843</v>
      </c>
      <c r="C846" s="40">
        <v>237.96745814738563</v>
      </c>
      <c r="D846" s="21" t="str">
        <f ca="1">IF(IF(RANDBETWEEN(1,$A$3)=1,RANDBETWEEN(0,Overview!$K$19)/100)*C846&gt;'liquid Assets'!C846,"Yes","")</f>
        <v/>
      </c>
      <c r="E846" s="6">
        <f t="shared" ca="1" si="139"/>
        <v>248.17488379791618</v>
      </c>
      <c r="F846" s="21" t="str">
        <f ca="1">IF(IF(RANDBETWEEN(1,$A$3)&lt;($D$2+1),RAND(),0)*E846&gt;Equity!E846,"Yes","")</f>
        <v/>
      </c>
      <c r="G846" s="6">
        <f t="shared" ca="1" si="140"/>
        <v>208.61906894381718</v>
      </c>
      <c r="H846" s="21" t="str">
        <f ca="1">IF(IF(RANDBETWEEN(1,$A$3)&lt;($D$2+1),RAND(),0)*G846&gt;Equity!G846,"Yes","")</f>
        <v/>
      </c>
      <c r="I846" s="6">
        <f t="shared" ca="1" si="141"/>
        <v>177.94913895030967</v>
      </c>
      <c r="J846" s="21" t="str">
        <f ca="1">IF(IF(RANDBETWEEN(1,$A$3)&lt;($D$2+1),RAND(),0)*I846&gt;Equity!I846,"Yes","")</f>
        <v/>
      </c>
      <c r="K846" s="6">
        <f t="shared" ca="1" si="142"/>
        <v>164.267949124377</v>
      </c>
      <c r="L846" s="21" t="str">
        <f ca="1">IF(IF(RANDBETWEEN(1,$A$3)&lt;($D$2+1),RAND(),0)*K846&gt;Equity!K846,"Yes","")</f>
        <v/>
      </c>
      <c r="M846" s="6">
        <f t="shared" ca="1" si="143"/>
        <v>156.32327005588695</v>
      </c>
      <c r="N846" s="21" t="str">
        <f ca="1">IF(IF(RANDBETWEEN(1,$A$3)&lt;($D$2+1),RAND(),0)*M846&gt;Equity!M846,"Yes","")</f>
        <v/>
      </c>
      <c r="O846" s="6">
        <f t="shared" ca="1" si="144"/>
        <v>181.08738819204186</v>
      </c>
      <c r="P846" s="21" t="str">
        <f ca="1">IF(IF(RANDBETWEEN(1,$A$3)&lt;($D$2+1),RAND(),0)*O846&gt;Equity!O846,"Yes","")</f>
        <v/>
      </c>
      <c r="Q846" s="6">
        <f t="shared" ca="1" si="145"/>
        <v>213.7789857684518</v>
      </c>
      <c r="R846" s="21" t="str">
        <f ca="1">IF(IF(RANDBETWEEN(1,$A$3)&lt;($D$2+1),RAND(),0)*Q846&gt;Equity!Q846,"Yes","")</f>
        <v/>
      </c>
      <c r="S846" s="6">
        <f t="shared" ca="1" si="146"/>
        <v>226.98665123120952</v>
      </c>
      <c r="T846" s="21" t="str">
        <f ca="1">IF(IF(RANDBETWEEN(1,$A$3)&lt;($D$2+1),RAND(),0)*S846&gt;Equity!S846,"Yes","")</f>
        <v/>
      </c>
      <c r="U846" s="6">
        <f t="shared" ca="1" si="147"/>
        <v>256.88714760424176</v>
      </c>
      <c r="V846" s="21" t="str">
        <f ca="1">IF(IF(RANDBETWEEN(1,$A$3)&lt;($D$2+1),RAND(),0)*U846&gt;Equity!U846,"Yes","")</f>
        <v/>
      </c>
      <c r="W846" s="6">
        <f t="shared" ca="1" si="148"/>
        <v>266.38747991646591</v>
      </c>
    </row>
    <row r="847" spans="2:23" x14ac:dyDescent="0.3">
      <c r="B847" s="4">
        <v>844</v>
      </c>
      <c r="C847" s="40">
        <v>237.61845084530981</v>
      </c>
      <c r="D847" s="21" t="str">
        <f ca="1">IF(IF(RANDBETWEEN(1,$A$3)=1,RANDBETWEEN(0,Overview!$K$19)/100)*C847&gt;'liquid Assets'!C847,"Yes","")</f>
        <v/>
      </c>
      <c r="E847" s="6">
        <f t="shared" ca="1" si="139"/>
        <v>262.96279485858611</v>
      </c>
      <c r="F847" s="21" t="str">
        <f ca="1">IF(IF(RANDBETWEEN(1,$A$3)&lt;($D$2+1),RAND(),0)*E847&gt;Equity!E847,"Yes","")</f>
        <v/>
      </c>
      <c r="G847" s="6">
        <f t="shared" ca="1" si="140"/>
        <v>235.78783828557269</v>
      </c>
      <c r="H847" s="21" t="str">
        <f ca="1">IF(IF(RANDBETWEEN(1,$A$3)&lt;($D$2+1),RAND(),0)*G847&gt;Equity!G847,"Yes","")</f>
        <v/>
      </c>
      <c r="I847" s="6">
        <f t="shared" ca="1" si="141"/>
        <v>223.26709307573941</v>
      </c>
      <c r="J847" s="21" t="str">
        <f ca="1">IF(IF(RANDBETWEEN(1,$A$3)&lt;($D$2+1),RAND(),0)*I847&gt;Equity!I847,"Yes","")</f>
        <v/>
      </c>
      <c r="K847" s="6">
        <f t="shared" ca="1" si="142"/>
        <v>180.64790068032846</v>
      </c>
      <c r="L847" s="21" t="str">
        <f ca="1">IF(IF(RANDBETWEEN(1,$A$3)&lt;($D$2+1),RAND(),0)*K847&gt;Equity!K847,"Yes","")</f>
        <v/>
      </c>
      <c r="M847" s="6">
        <f t="shared" ca="1" si="143"/>
        <v>145.86671163910773</v>
      </c>
      <c r="N847" s="21" t="str">
        <f ca="1">IF(IF(RANDBETWEEN(1,$A$3)&lt;($D$2+1),RAND(),0)*M847&gt;Equity!M847,"Yes","")</f>
        <v/>
      </c>
      <c r="O847" s="6">
        <f t="shared" ca="1" si="144"/>
        <v>162.61568337576111</v>
      </c>
      <c r="P847" s="21" t="str">
        <f ca="1">IF(IF(RANDBETWEEN(1,$A$3)&lt;($D$2+1),RAND(),0)*O847&gt;Equity!O847,"Yes","")</f>
        <v/>
      </c>
      <c r="Q847" s="6">
        <f t="shared" ca="1" si="145"/>
        <v>143.46985329143155</v>
      </c>
      <c r="R847" s="21" t="str">
        <f ca="1">IF(IF(RANDBETWEEN(1,$A$3)&lt;($D$2+1),RAND(),0)*Q847&gt;Equity!Q847,"Yes","")</f>
        <v/>
      </c>
      <c r="S847" s="6">
        <f t="shared" ca="1" si="146"/>
        <v>166.1044874866918</v>
      </c>
      <c r="T847" s="21" t="str">
        <f ca="1">IF(IF(RANDBETWEEN(1,$A$3)&lt;($D$2+1),RAND(),0)*S847&gt;Equity!S847,"Yes","")</f>
        <v/>
      </c>
      <c r="U847" s="6">
        <f t="shared" ca="1" si="147"/>
        <v>178.79371284127561</v>
      </c>
      <c r="V847" s="21" t="str">
        <f ca="1">IF(IF(RANDBETWEEN(1,$A$3)&lt;($D$2+1),RAND(),0)*U847&gt;Equity!U847,"Yes","")</f>
        <v/>
      </c>
      <c r="W847" s="6">
        <f t="shared" ca="1" si="148"/>
        <v>147.58957400317868</v>
      </c>
    </row>
    <row r="848" spans="2:23" x14ac:dyDescent="0.3">
      <c r="B848" s="4">
        <v>845</v>
      </c>
      <c r="C848" s="40">
        <v>237.27036776606124</v>
      </c>
      <c r="D848" s="21" t="str">
        <f ca="1">IF(IF(RANDBETWEEN(1,$A$3)=1,RANDBETWEEN(0,Overview!$K$19)/100)*C848&gt;'liquid Assets'!C848,"Yes","")</f>
        <v/>
      </c>
      <c r="E848" s="6">
        <f t="shared" ca="1" si="139"/>
        <v>192.15672342054012</v>
      </c>
      <c r="F848" s="21" t="str">
        <f ca="1">IF(IF(RANDBETWEEN(1,$A$3)&lt;($D$2+1),RAND(),0)*E848&gt;Equity!E848,"Yes","")</f>
        <v/>
      </c>
      <c r="G848" s="6">
        <f t="shared" ca="1" si="140"/>
        <v>218.76704478727095</v>
      </c>
      <c r="H848" s="21" t="str">
        <f ca="1">IF(IF(RANDBETWEEN(1,$A$3)&lt;($D$2+1),RAND(),0)*G848&gt;Equity!G848,"Yes","")</f>
        <v/>
      </c>
      <c r="I848" s="6">
        <f t="shared" ca="1" si="141"/>
        <v>206.61879869735725</v>
      </c>
      <c r="J848" s="21" t="str">
        <f ca="1">IF(IF(RANDBETWEEN(1,$A$3)&lt;($D$2+1),RAND(),0)*I848&gt;Equity!I848,"Yes","")</f>
        <v/>
      </c>
      <c r="K848" s="6">
        <f t="shared" ca="1" si="142"/>
        <v>227.96857909985061</v>
      </c>
      <c r="L848" s="21" t="str">
        <f ca="1">IF(IF(RANDBETWEEN(1,$A$3)&lt;($D$2+1),RAND(),0)*K848&gt;Equity!K848,"Yes","")</f>
        <v/>
      </c>
      <c r="M848" s="6">
        <f t="shared" ca="1" si="143"/>
        <v>185.71214742278082</v>
      </c>
      <c r="N848" s="21" t="str">
        <f ca="1">IF(IF(RANDBETWEEN(1,$A$3)&lt;($D$2+1),RAND(),0)*M848&gt;Equity!M848,"Yes","")</f>
        <v/>
      </c>
      <c r="O848" s="6">
        <f t="shared" ca="1" si="144"/>
        <v>163.31917444634337</v>
      </c>
      <c r="P848" s="21" t="str">
        <f ca="1">IF(IF(RANDBETWEEN(1,$A$3)&lt;($D$2+1),RAND(),0)*O848&gt;Equity!O848,"Yes","")</f>
        <v/>
      </c>
      <c r="Q848" s="6">
        <f t="shared" ca="1" si="145"/>
        <v>183.73855017054694</v>
      </c>
      <c r="R848" s="21" t="str">
        <f ca="1">IF(IF(RANDBETWEEN(1,$A$3)&lt;($D$2+1),RAND(),0)*Q848&gt;Equity!Q848,"Yes","")</f>
        <v/>
      </c>
      <c r="S848" s="6">
        <f t="shared" ca="1" si="146"/>
        <v>155.49602024483139</v>
      </c>
      <c r="T848" s="21" t="str">
        <f ca="1">IF(IF(RANDBETWEEN(1,$A$3)&lt;($D$2+1),RAND(),0)*S848&gt;Equity!S848,"Yes","")</f>
        <v/>
      </c>
      <c r="U848" s="6">
        <f t="shared" ca="1" si="147"/>
        <v>141.69704222452853</v>
      </c>
      <c r="V848" s="21" t="str">
        <f ca="1">IF(IF(RANDBETWEEN(1,$A$3)&lt;($D$2+1),RAND(),0)*U848&gt;Equity!U848,"Yes","")</f>
        <v/>
      </c>
      <c r="W848" s="6">
        <f t="shared" ca="1" si="148"/>
        <v>158.15840371185948</v>
      </c>
    </row>
    <row r="849" spans="2:23" x14ac:dyDescent="0.3">
      <c r="B849" s="4">
        <v>846</v>
      </c>
      <c r="C849" s="40">
        <v>236.92320537274702</v>
      </c>
      <c r="D849" s="21" t="str">
        <f ca="1">IF(IF(RANDBETWEEN(1,$A$3)=1,RANDBETWEEN(0,Overview!$K$19)/100)*C849&gt;'liquid Assets'!C849,"Yes","")</f>
        <v/>
      </c>
      <c r="E849" s="6">
        <f t="shared" ca="1" si="139"/>
        <v>211.42317821860328</v>
      </c>
      <c r="F849" s="21" t="str">
        <f ca="1">IF(IF(RANDBETWEEN(1,$A$3)&lt;($D$2+1),RAND(),0)*E849&gt;Equity!E849,"Yes","")</f>
        <v/>
      </c>
      <c r="G849" s="6">
        <f t="shared" ca="1" si="140"/>
        <v>216.92064462810123</v>
      </c>
      <c r="H849" s="21" t="str">
        <f ca="1">IF(IF(RANDBETWEEN(1,$A$3)&lt;($D$2+1),RAND(),0)*G849&gt;Equity!G849,"Yes","")</f>
        <v/>
      </c>
      <c r="I849" s="6">
        <f t="shared" ca="1" si="141"/>
        <v>233.75378867679623</v>
      </c>
      <c r="J849" s="21" t="str">
        <f ca="1">IF(IF(RANDBETWEEN(1,$A$3)&lt;($D$2+1),RAND(),0)*I849&gt;Equity!I849,"Yes","")</f>
        <v/>
      </c>
      <c r="K849" s="6">
        <f t="shared" ca="1" si="142"/>
        <v>214.63196491793556</v>
      </c>
      <c r="L849" s="21" t="str">
        <f ca="1">IF(IF(RANDBETWEEN(1,$A$3)&lt;($D$2+1),RAND(),0)*K849&gt;Equity!K849,"Yes","")</f>
        <v/>
      </c>
      <c r="M849" s="6">
        <f t="shared" ca="1" si="143"/>
        <v>254.60110746098107</v>
      </c>
      <c r="N849" s="21" t="str">
        <f ca="1">IF(IF(RANDBETWEEN(1,$A$3)&lt;($D$2+1),RAND(),0)*M849&gt;Equity!M849,"Yes","")</f>
        <v/>
      </c>
      <c r="O849" s="6">
        <f t="shared" ca="1" si="144"/>
        <v>291.37710032998609</v>
      </c>
      <c r="P849" s="21" t="str">
        <f ca="1">IF(IF(RANDBETWEEN(1,$A$3)&lt;($D$2+1),RAND(),0)*O849&gt;Equity!O849,"Yes","")</f>
        <v/>
      </c>
      <c r="Q849" s="6">
        <f t="shared" ca="1" si="145"/>
        <v>299.97026187793591</v>
      </c>
      <c r="R849" s="21" t="str">
        <f ca="1">IF(IF(RANDBETWEEN(1,$A$3)&lt;($D$2+1),RAND(),0)*Q849&gt;Equity!Q849,"Yes","")</f>
        <v/>
      </c>
      <c r="S849" s="6">
        <f t="shared" ca="1" si="146"/>
        <v>305.77254257953575</v>
      </c>
      <c r="T849" s="21" t="str">
        <f ca="1">IF(IF(RANDBETWEEN(1,$A$3)&lt;($D$2+1),RAND(),0)*S849&gt;Equity!S849,"Yes","")</f>
        <v/>
      </c>
      <c r="U849" s="6">
        <f t="shared" ca="1" si="147"/>
        <v>315.41902983286269</v>
      </c>
      <c r="V849" s="21" t="str">
        <f ca="1">IF(IF(RANDBETWEEN(1,$A$3)&lt;($D$2+1),RAND(),0)*U849&gt;Equity!U849,"Yes","")</f>
        <v/>
      </c>
      <c r="W849" s="6">
        <f t="shared" ca="1" si="148"/>
        <v>352.6374810095258</v>
      </c>
    </row>
    <row r="850" spans="2:23" x14ac:dyDescent="0.3">
      <c r="B850" s="4">
        <v>847</v>
      </c>
      <c r="C850" s="40">
        <v>236.57696014616579</v>
      </c>
      <c r="D850" s="21" t="str">
        <f ca="1">IF(IF(RANDBETWEEN(1,$A$3)=1,RANDBETWEEN(0,Overview!$K$19)/100)*C850&gt;'liquid Assets'!C850,"Yes","")</f>
        <v/>
      </c>
      <c r="E850" s="6">
        <f t="shared" ca="1" si="139"/>
        <v>279.0536534643328</v>
      </c>
      <c r="F850" s="21" t="str">
        <f ca="1">IF(IF(RANDBETWEEN(1,$A$3)&lt;($D$2+1),RAND(),0)*E850&gt;Equity!E850,"Yes","")</f>
        <v/>
      </c>
      <c r="G850" s="6">
        <f t="shared" ca="1" si="140"/>
        <v>264.4954388411013</v>
      </c>
      <c r="H850" s="21" t="str">
        <f ca="1">IF(IF(RANDBETWEEN(1,$A$3)&lt;($D$2+1),RAND(),0)*G850&gt;Equity!G850,"Yes","")</f>
        <v/>
      </c>
      <c r="I850" s="6">
        <f t="shared" ca="1" si="141"/>
        <v>267.38554660306522</v>
      </c>
      <c r="J850" s="21" t="str">
        <f ca="1">IF(IF(RANDBETWEEN(1,$A$3)&lt;($D$2+1),RAND(),0)*I850&gt;Equity!I850,"Yes","")</f>
        <v/>
      </c>
      <c r="K850" s="6">
        <f t="shared" ca="1" si="142"/>
        <v>213.97142023803315</v>
      </c>
      <c r="L850" s="21" t="str">
        <f ca="1">IF(IF(RANDBETWEEN(1,$A$3)&lt;($D$2+1),RAND(),0)*K850&gt;Equity!K850,"Yes","")</f>
        <v/>
      </c>
      <c r="M850" s="6">
        <f t="shared" ca="1" si="143"/>
        <v>245.70375705610218</v>
      </c>
      <c r="N850" s="21" t="str">
        <f ca="1">IF(IF(RANDBETWEEN(1,$A$3)&lt;($D$2+1),RAND(),0)*M850&gt;Equity!M850,"Yes","")</f>
        <v/>
      </c>
      <c r="O850" s="6">
        <f t="shared" ca="1" si="144"/>
        <v>205.25196325928951</v>
      </c>
      <c r="P850" s="21" t="str">
        <f ca="1">IF(IF(RANDBETWEEN(1,$A$3)&lt;($D$2+1),RAND(),0)*O850&gt;Equity!O850,"Yes","")</f>
        <v/>
      </c>
      <c r="Q850" s="6">
        <f t="shared" ca="1" si="145"/>
        <v>210.12674870842648</v>
      </c>
      <c r="R850" s="21" t="str">
        <f ca="1">IF(IF(RANDBETWEEN(1,$A$3)&lt;($D$2+1),RAND(),0)*Q850&gt;Equity!Q850,"Yes","")</f>
        <v/>
      </c>
      <c r="S850" s="6">
        <f t="shared" ca="1" si="146"/>
        <v>228.35111779133933</v>
      </c>
      <c r="T850" s="21" t="str">
        <f ca="1">IF(IF(RANDBETWEEN(1,$A$3)&lt;($D$2+1),RAND(),0)*S850&gt;Equity!S850,"Yes","")</f>
        <v/>
      </c>
      <c r="U850" s="6">
        <f t="shared" ca="1" si="147"/>
        <v>245.75972078624886</v>
      </c>
      <c r="V850" s="21" t="str">
        <f ca="1">IF(IF(RANDBETWEEN(1,$A$3)&lt;($D$2+1),RAND(),0)*U850&gt;Equity!U850,"Yes","")</f>
        <v/>
      </c>
      <c r="W850" s="6">
        <f t="shared" ca="1" si="148"/>
        <v>199.97166980206541</v>
      </c>
    </row>
    <row r="851" spans="2:23" x14ac:dyDescent="0.3">
      <c r="B851" s="4">
        <v>848</v>
      </c>
      <c r="C851" s="40">
        <v>236.23162858470522</v>
      </c>
      <c r="D851" s="21" t="str">
        <f ca="1">IF(IF(RANDBETWEEN(1,$A$3)=1,RANDBETWEEN(0,Overview!$K$19)/100)*C851&gt;'liquid Assets'!C851,"Yes","")</f>
        <v/>
      </c>
      <c r="E851" s="6">
        <f t="shared" ca="1" si="139"/>
        <v>211.9114849467602</v>
      </c>
      <c r="F851" s="21" t="str">
        <f ca="1">IF(IF(RANDBETWEEN(1,$A$3)&lt;($D$2+1),RAND(),0)*E851&gt;Equity!E851,"Yes","")</f>
        <v/>
      </c>
      <c r="G851" s="6">
        <f t="shared" ca="1" si="140"/>
        <v>208.68136327621943</v>
      </c>
      <c r="H851" s="21" t="str">
        <f ca="1">IF(IF(RANDBETWEEN(1,$A$3)&lt;($D$2+1),RAND(),0)*G851&gt;Equity!G851,"Yes","")</f>
        <v/>
      </c>
      <c r="I851" s="6">
        <f t="shared" ca="1" si="141"/>
        <v>208.92602946866518</v>
      </c>
      <c r="J851" s="21" t="str">
        <f ca="1">IF(IF(RANDBETWEEN(1,$A$3)&lt;($D$2+1),RAND(),0)*I851&gt;Equity!I851,"Yes","")</f>
        <v/>
      </c>
      <c r="K851" s="6">
        <f t="shared" ca="1" si="142"/>
        <v>229.04829518087777</v>
      </c>
      <c r="L851" s="21" t="str">
        <f ca="1">IF(IF(RANDBETWEEN(1,$A$3)&lt;($D$2+1),RAND(),0)*K851&gt;Equity!K851,"Yes","")</f>
        <v/>
      </c>
      <c r="M851" s="6">
        <f t="shared" ca="1" si="143"/>
        <v>247.56198771333456</v>
      </c>
      <c r="N851" s="21" t="str">
        <f ca="1">IF(IF(RANDBETWEEN(1,$A$3)&lt;($D$2+1),RAND(),0)*M851&gt;Equity!M851,"Yes","")</f>
        <v/>
      </c>
      <c r="O851" s="6">
        <f t="shared" ca="1" si="144"/>
        <v>202.49594513789947</v>
      </c>
      <c r="P851" s="21" t="str">
        <f ca="1">IF(IF(RANDBETWEEN(1,$A$3)&lt;($D$2+1),RAND(),0)*O851&gt;Equity!O851,"Yes","")</f>
        <v/>
      </c>
      <c r="Q851" s="6">
        <f t="shared" ca="1" si="145"/>
        <v>228.76925287582478</v>
      </c>
      <c r="R851" s="21" t="str">
        <f ca="1">IF(IF(RANDBETWEEN(1,$A$3)&lt;($D$2+1),RAND(),0)*Q851&gt;Equity!Q851,"Yes","")</f>
        <v/>
      </c>
      <c r="S851" s="6">
        <f t="shared" ca="1" si="146"/>
        <v>210.99678744187787</v>
      </c>
      <c r="T851" s="21" t="str">
        <f ca="1">IF(IF(RANDBETWEEN(1,$A$3)&lt;($D$2+1),RAND(),0)*S851&gt;Equity!S851,"Yes","")</f>
        <v/>
      </c>
      <c r="U851" s="6">
        <f t="shared" ca="1" si="147"/>
        <v>213.69087547519246</v>
      </c>
      <c r="V851" s="21" t="str">
        <f ca="1">IF(IF(RANDBETWEEN(1,$A$3)&lt;($D$2+1),RAND(),0)*U851&gt;Equity!U851,"Yes","")</f>
        <v/>
      </c>
      <c r="W851" s="6">
        <f t="shared" ca="1" si="148"/>
        <v>202.59586644521099</v>
      </c>
    </row>
    <row r="852" spans="2:23" x14ac:dyDescent="0.3">
      <c r="B852" s="4">
        <v>849</v>
      </c>
      <c r="C852" s="40">
        <v>235.88720720422691</v>
      </c>
      <c r="D852" s="21" t="str">
        <f ca="1">IF(IF(RANDBETWEEN(1,$A$3)=1,RANDBETWEEN(0,Overview!$K$19)/100)*C852&gt;'liquid Assets'!C852,"Yes","")</f>
        <v/>
      </c>
      <c r="E852" s="6">
        <f t="shared" ca="1" si="139"/>
        <v>277.21644050268981</v>
      </c>
      <c r="F852" s="21" t="str">
        <f ca="1">IF(IF(RANDBETWEEN(1,$A$3)&lt;($D$2+1),RAND(),0)*E852&gt;Equity!E852,"Yes","")</f>
        <v/>
      </c>
      <c r="G852" s="6">
        <f t="shared" ca="1" si="140"/>
        <v>280.58439833375502</v>
      </c>
      <c r="H852" s="21" t="str">
        <f ca="1">IF(IF(RANDBETWEEN(1,$A$3)&lt;($D$2+1),RAND(),0)*G852&gt;Equity!G852,"Yes","")</f>
        <v/>
      </c>
      <c r="I852" s="6">
        <f t="shared" ca="1" si="141"/>
        <v>247.18742644073367</v>
      </c>
      <c r="J852" s="21" t="str">
        <f ca="1">IF(IF(RANDBETWEEN(1,$A$3)&lt;($D$2+1),RAND(),0)*I852&gt;Equity!I852,"Yes","")</f>
        <v/>
      </c>
      <c r="K852" s="6">
        <f t="shared" ca="1" si="142"/>
        <v>217.54712361085888</v>
      </c>
      <c r="L852" s="21" t="str">
        <f ca="1">IF(IF(RANDBETWEEN(1,$A$3)&lt;($D$2+1),RAND(),0)*K852&gt;Equity!K852,"Yes","")</f>
        <v/>
      </c>
      <c r="M852" s="6">
        <f t="shared" ca="1" si="143"/>
        <v>257.32788977647635</v>
      </c>
      <c r="N852" s="21" t="str">
        <f ca="1">IF(IF(RANDBETWEEN(1,$A$3)&lt;($D$2+1),RAND(),0)*M852&gt;Equity!M852,"Yes","")</f>
        <v/>
      </c>
      <c r="O852" s="6">
        <f t="shared" ca="1" si="144"/>
        <v>254.66690181256226</v>
      </c>
      <c r="P852" s="21" t="str">
        <f ca="1">IF(IF(RANDBETWEEN(1,$A$3)&lt;($D$2+1),RAND(),0)*O852&gt;Equity!O852,"Yes","")</f>
        <v/>
      </c>
      <c r="Q852" s="6">
        <f t="shared" ca="1" si="145"/>
        <v>271.54451584264331</v>
      </c>
      <c r="R852" s="21" t="str">
        <f ca="1">IF(IF(RANDBETWEEN(1,$A$3)&lt;($D$2+1),RAND(),0)*Q852&gt;Equity!Q852,"Yes","")</f>
        <v/>
      </c>
      <c r="S852" s="6">
        <f t="shared" ca="1" si="146"/>
        <v>232.83723794760738</v>
      </c>
      <c r="T852" s="21" t="str">
        <f ca="1">IF(IF(RANDBETWEEN(1,$A$3)&lt;($D$2+1),RAND(),0)*S852&gt;Equity!S852,"Yes","")</f>
        <v/>
      </c>
      <c r="U852" s="6">
        <f t="shared" ca="1" si="147"/>
        <v>229.65661901300422</v>
      </c>
      <c r="V852" s="21" t="str">
        <f ca="1">IF(IF(RANDBETWEEN(1,$A$3)&lt;($D$2+1),RAND(),0)*U852&gt;Equity!U852,"Yes","")</f>
        <v/>
      </c>
      <c r="W852" s="6">
        <f t="shared" ca="1" si="148"/>
        <v>202.81256137770529</v>
      </c>
    </row>
    <row r="853" spans="2:23" x14ac:dyDescent="0.3">
      <c r="B853" s="4">
        <v>850</v>
      </c>
      <c r="C853" s="40">
        <v>235.54369253796236</v>
      </c>
      <c r="D853" s="21" t="str">
        <f ca="1">IF(IF(RANDBETWEEN(1,$A$3)=1,RANDBETWEEN(0,Overview!$K$19)/100)*C853&gt;'liquid Assets'!C853,"Yes","")</f>
        <v/>
      </c>
      <c r="E853" s="6">
        <f t="shared" ca="1" si="139"/>
        <v>219.91550287821624</v>
      </c>
      <c r="F853" s="21" t="str">
        <f ca="1">IF(IF(RANDBETWEEN(1,$A$3)&lt;($D$2+1),RAND(),0)*E853&gt;Equity!E853,"Yes","")</f>
        <v/>
      </c>
      <c r="G853" s="6">
        <f t="shared" ca="1" si="140"/>
        <v>195.20837245913518</v>
      </c>
      <c r="H853" s="21" t="str">
        <f ca="1">IF(IF(RANDBETWEEN(1,$A$3)&lt;($D$2+1),RAND(),0)*G853&gt;Equity!G853,"Yes","")</f>
        <v/>
      </c>
      <c r="I853" s="6">
        <f t="shared" ca="1" si="141"/>
        <v>168.71670162237945</v>
      </c>
      <c r="J853" s="21" t="str">
        <f ca="1">IF(IF(RANDBETWEEN(1,$A$3)&lt;($D$2+1),RAND(),0)*I853&gt;Equity!I853,"Yes","")</f>
        <v/>
      </c>
      <c r="K853" s="6">
        <f t="shared" ca="1" si="142"/>
        <v>196.32615505939506</v>
      </c>
      <c r="L853" s="21" t="str">
        <f ca="1">IF(IF(RANDBETWEEN(1,$A$3)&lt;($D$2+1),RAND(),0)*K853&gt;Equity!K853,"Yes","")</f>
        <v/>
      </c>
      <c r="M853" s="6">
        <f t="shared" ca="1" si="143"/>
        <v>172.85873692130289</v>
      </c>
      <c r="N853" s="21" t="str">
        <f ca="1">IF(IF(RANDBETWEEN(1,$A$3)&lt;($D$2+1),RAND(),0)*M853&gt;Equity!M853,"Yes","")</f>
        <v/>
      </c>
      <c r="O853" s="6">
        <f t="shared" ca="1" si="144"/>
        <v>193.51307122764908</v>
      </c>
      <c r="P853" s="21" t="str">
        <f ca="1">IF(IF(RANDBETWEEN(1,$A$3)&lt;($D$2+1),RAND(),0)*O853&gt;Equity!O853,"Yes","")</f>
        <v/>
      </c>
      <c r="Q853" s="6">
        <f t="shared" ca="1" si="145"/>
        <v>183.11407655828555</v>
      </c>
      <c r="R853" s="21" t="str">
        <f ca="1">IF(IF(RANDBETWEEN(1,$A$3)&lt;($D$2+1),RAND(),0)*Q853&gt;Equity!Q853,"Yes","")</f>
        <v/>
      </c>
      <c r="S853" s="6">
        <f t="shared" ca="1" si="146"/>
        <v>151.41980135567215</v>
      </c>
      <c r="T853" s="21" t="str">
        <f ca="1">IF(IF(RANDBETWEEN(1,$A$3)&lt;($D$2+1),RAND(),0)*S853&gt;Equity!S853,"Yes","")</f>
        <v/>
      </c>
      <c r="U853" s="6">
        <f t="shared" ca="1" si="147"/>
        <v>150.2060461344</v>
      </c>
      <c r="V853" s="21" t="str">
        <f ca="1">IF(IF(RANDBETWEEN(1,$A$3)&lt;($D$2+1),RAND(),0)*U853&gt;Equity!U853,"Yes","")</f>
        <v/>
      </c>
      <c r="W853" s="6">
        <f t="shared" ca="1" si="148"/>
        <v>144.9597007840342</v>
      </c>
    </row>
    <row r="854" spans="2:23" x14ac:dyDescent="0.3">
      <c r="B854" s="4">
        <v>851</v>
      </c>
      <c r="C854" s="40">
        <v>235.20108113640612</v>
      </c>
      <c r="D854" s="21" t="str">
        <f ca="1">IF(IF(RANDBETWEEN(1,$A$3)=1,RANDBETWEEN(0,Overview!$K$19)/100)*C854&gt;'liquid Assets'!C854,"Yes","")</f>
        <v/>
      </c>
      <c r="E854" s="6">
        <f t="shared" ca="1" si="139"/>
        <v>199.31672093961132</v>
      </c>
      <c r="F854" s="21" t="str">
        <f ca="1">IF(IF(RANDBETWEEN(1,$A$3)&lt;($D$2+1),RAND(),0)*E854&gt;Equity!E854,"Yes","")</f>
        <v/>
      </c>
      <c r="G854" s="6">
        <f t="shared" ca="1" si="140"/>
        <v>234.29917440839836</v>
      </c>
      <c r="H854" s="21" t="str">
        <f ca="1">IF(IF(RANDBETWEEN(1,$A$3)&lt;($D$2+1),RAND(),0)*G854&gt;Equity!G854,"Yes","")</f>
        <v/>
      </c>
      <c r="I854" s="6">
        <f t="shared" ca="1" si="141"/>
        <v>241.69547482616906</v>
      </c>
      <c r="J854" s="21" t="str">
        <f ca="1">IF(IF(RANDBETWEEN(1,$A$3)&lt;($D$2+1),RAND(),0)*I854&gt;Equity!I854,"Yes","")</f>
        <v/>
      </c>
      <c r="K854" s="6">
        <f t="shared" ca="1" si="142"/>
        <v>246.31632390941726</v>
      </c>
      <c r="L854" s="21" t="str">
        <f ca="1">IF(IF(RANDBETWEEN(1,$A$3)&lt;($D$2+1),RAND(),0)*K854&gt;Equity!K854,"Yes","")</f>
        <v/>
      </c>
      <c r="M854" s="6">
        <f t="shared" ca="1" si="143"/>
        <v>251.96268785893423</v>
      </c>
      <c r="N854" s="21" t="str">
        <f ca="1">IF(IF(RANDBETWEEN(1,$A$3)&lt;($D$2+1),RAND(),0)*M854&gt;Equity!M854,"Yes","")</f>
        <v/>
      </c>
      <c r="O854" s="6">
        <f t="shared" ca="1" si="144"/>
        <v>274.84522949156832</v>
      </c>
      <c r="P854" s="21" t="str">
        <f ca="1">IF(IF(RANDBETWEEN(1,$A$3)&lt;($D$2+1),RAND(),0)*O854&gt;Equity!O854,"Yes","")</f>
        <v/>
      </c>
      <c r="Q854" s="6">
        <f t="shared" ca="1" si="145"/>
        <v>319.82601027688406</v>
      </c>
      <c r="R854" s="21" t="str">
        <f ca="1">IF(IF(RANDBETWEEN(1,$A$3)&lt;($D$2+1),RAND(),0)*Q854&gt;Equity!Q854,"Yes","")</f>
        <v/>
      </c>
      <c r="S854" s="6">
        <f t="shared" ca="1" si="146"/>
        <v>362.85921475235023</v>
      </c>
      <c r="T854" s="21" t="str">
        <f ca="1">IF(IF(RANDBETWEEN(1,$A$3)&lt;($D$2+1),RAND(),0)*S854&gt;Equity!S854,"Yes","")</f>
        <v/>
      </c>
      <c r="U854" s="6">
        <f t="shared" ca="1" si="147"/>
        <v>355.89460590041062</v>
      </c>
      <c r="V854" s="21" t="str">
        <f ca="1">IF(IF(RANDBETWEEN(1,$A$3)&lt;($D$2+1),RAND(),0)*U854&gt;Equity!U854,"Yes","")</f>
        <v/>
      </c>
      <c r="W854" s="6">
        <f t="shared" ca="1" si="148"/>
        <v>338.49851361336596</v>
      </c>
    </row>
    <row r="855" spans="2:23" x14ac:dyDescent="0.3">
      <c r="B855" s="4">
        <v>852</v>
      </c>
      <c r="C855" s="40">
        <v>234.85936956720761</v>
      </c>
      <c r="D855" s="21" t="str">
        <f ca="1">IF(IF(RANDBETWEEN(1,$A$3)=1,RANDBETWEEN(0,Overview!$K$19)/100)*C855&gt;'liquid Assets'!C855,"Yes","")</f>
        <v/>
      </c>
      <c r="E855" s="6">
        <f t="shared" ca="1" si="139"/>
        <v>239.86942859160519</v>
      </c>
      <c r="F855" s="21" t="str">
        <f ca="1">IF(IF(RANDBETWEEN(1,$A$3)&lt;($D$2+1),RAND(),0)*E855&gt;Equity!E855,"Yes","")</f>
        <v/>
      </c>
      <c r="G855" s="6">
        <f t="shared" ca="1" si="140"/>
        <v>250.57082412205997</v>
      </c>
      <c r="H855" s="21" t="str">
        <f ca="1">IF(IF(RANDBETWEEN(1,$A$3)&lt;($D$2+1),RAND(),0)*G855&gt;Equity!G855,"Yes","")</f>
        <v/>
      </c>
      <c r="I855" s="6">
        <f t="shared" ca="1" si="141"/>
        <v>265.1104532921313</v>
      </c>
      <c r="J855" s="21" t="str">
        <f ca="1">IF(IF(RANDBETWEEN(1,$A$3)&lt;($D$2+1),RAND(),0)*I855&gt;Equity!I855,"Yes","")</f>
        <v/>
      </c>
      <c r="K855" s="6">
        <f t="shared" ca="1" si="142"/>
        <v>256.17433738910933</v>
      </c>
      <c r="L855" s="21" t="str">
        <f ca="1">IF(IF(RANDBETWEEN(1,$A$3)&lt;($D$2+1),RAND(),0)*K855&gt;Equity!K855,"Yes","")</f>
        <v/>
      </c>
      <c r="M855" s="6">
        <f t="shared" ca="1" si="143"/>
        <v>254.38461824242628</v>
      </c>
      <c r="N855" s="21" t="str">
        <f ca="1">IF(IF(RANDBETWEEN(1,$A$3)&lt;($D$2+1),RAND(),0)*M855&gt;Equity!M855,"Yes","")</f>
        <v/>
      </c>
      <c r="O855" s="6">
        <f t="shared" ca="1" si="144"/>
        <v>303.05568855087051</v>
      </c>
      <c r="P855" s="21" t="str">
        <f ca="1">IF(IF(RANDBETWEEN(1,$A$3)&lt;($D$2+1),RAND(),0)*O855&gt;Equity!O855,"Yes","")</f>
        <v/>
      </c>
      <c r="Q855" s="6">
        <f t="shared" ca="1" si="145"/>
        <v>289.15285456733591</v>
      </c>
      <c r="R855" s="21" t="str">
        <f ca="1">IF(IF(RANDBETWEEN(1,$A$3)&lt;($D$2+1),RAND(),0)*Q855&gt;Equity!Q855,"Yes","")</f>
        <v/>
      </c>
      <c r="S855" s="6">
        <f t="shared" ca="1" si="146"/>
        <v>329.75157783390534</v>
      </c>
      <c r="T855" s="21" t="str">
        <f ca="1">IF(IF(RANDBETWEEN(1,$A$3)&lt;($D$2+1),RAND(),0)*S855&gt;Equity!S855,"Yes","")</f>
        <v/>
      </c>
      <c r="U855" s="6">
        <f t="shared" ca="1" si="147"/>
        <v>350.30060071702047</v>
      </c>
      <c r="V855" s="21" t="str">
        <f ca="1">IF(IF(RANDBETWEEN(1,$A$3)&lt;($D$2+1),RAND(),0)*U855&gt;Equity!U855,"Yes","")</f>
        <v/>
      </c>
      <c r="W855" s="6">
        <f t="shared" ca="1" si="148"/>
        <v>311.89018259605763</v>
      </c>
    </row>
    <row r="856" spans="2:23" x14ac:dyDescent="0.3">
      <c r="B856" s="4">
        <v>853</v>
      </c>
      <c r="C856" s="40">
        <v>234.51855441506694</v>
      </c>
      <c r="D856" s="21" t="str">
        <f ca="1">IF(IF(RANDBETWEEN(1,$A$3)=1,RANDBETWEEN(0,Overview!$K$19)/100)*C856&gt;'liquid Assets'!C856,"Yes","")</f>
        <v/>
      </c>
      <c r="E856" s="6">
        <f t="shared" ca="1" si="139"/>
        <v>215.13156468641864</v>
      </c>
      <c r="F856" s="21" t="str">
        <f ca="1">IF(IF(RANDBETWEEN(1,$A$3)&lt;($D$2+1),RAND(),0)*E856&gt;Equity!E856,"Yes","")</f>
        <v/>
      </c>
      <c r="G856" s="6">
        <f t="shared" ca="1" si="140"/>
        <v>188.06508333966093</v>
      </c>
      <c r="H856" s="21" t="str">
        <f ca="1">IF(IF(RANDBETWEEN(1,$A$3)&lt;($D$2+1),RAND(),0)*G856&gt;Equity!G856,"Yes","")</f>
        <v/>
      </c>
      <c r="I856" s="6">
        <f t="shared" ca="1" si="141"/>
        <v>181.74767009374281</v>
      </c>
      <c r="J856" s="21" t="str">
        <f ca="1">IF(IF(RANDBETWEEN(1,$A$3)&lt;($D$2+1),RAND(),0)*I856&gt;Equity!I856,"Yes","")</f>
        <v/>
      </c>
      <c r="K856" s="6">
        <f t="shared" ca="1" si="142"/>
        <v>164.46270958051679</v>
      </c>
      <c r="L856" s="21" t="str">
        <f ca="1">IF(IF(RANDBETWEEN(1,$A$3)&lt;($D$2+1),RAND(),0)*K856&gt;Equity!K856,"Yes","")</f>
        <v/>
      </c>
      <c r="M856" s="6">
        <f t="shared" ca="1" si="143"/>
        <v>190.90872523932643</v>
      </c>
      <c r="N856" s="21" t="str">
        <f ca="1">IF(IF(RANDBETWEEN(1,$A$3)&lt;($D$2+1),RAND(),0)*M856&gt;Equity!M856,"Yes","")</f>
        <v/>
      </c>
      <c r="O856" s="6">
        <f t="shared" ca="1" si="144"/>
        <v>206.26025138750336</v>
      </c>
      <c r="P856" s="21" t="str">
        <f ca="1">IF(IF(RANDBETWEEN(1,$A$3)&lt;($D$2+1),RAND(),0)*O856&gt;Equity!O856,"Yes","")</f>
        <v/>
      </c>
      <c r="Q856" s="6">
        <f t="shared" ca="1" si="145"/>
        <v>190.4218698904065</v>
      </c>
      <c r="R856" s="21" t="str">
        <f ca="1">IF(IF(RANDBETWEEN(1,$A$3)&lt;($D$2+1),RAND(),0)*Q856&gt;Equity!Q856,"Yes","")</f>
        <v/>
      </c>
      <c r="S856" s="6">
        <f t="shared" ca="1" si="146"/>
        <v>207.87894121075632</v>
      </c>
      <c r="T856" s="21" t="str">
        <f ca="1">IF(IF(RANDBETWEEN(1,$A$3)&lt;($D$2+1),RAND(),0)*S856&gt;Equity!S856,"Yes","")</f>
        <v/>
      </c>
      <c r="U856" s="6">
        <f t="shared" ca="1" si="147"/>
        <v>217.58987340484023</v>
      </c>
      <c r="V856" s="21" t="str">
        <f ca="1">IF(IF(RANDBETWEEN(1,$A$3)&lt;($D$2+1),RAND(),0)*U856&gt;Equity!U856,"Yes","")</f>
        <v/>
      </c>
      <c r="W856" s="6">
        <f t="shared" ca="1" si="148"/>
        <v>204.14798947454526</v>
      </c>
    </row>
    <row r="857" spans="2:23" x14ac:dyDescent="0.3">
      <c r="B857" s="4">
        <v>854</v>
      </c>
      <c r="C857" s="40">
        <v>234.17863228163088</v>
      </c>
      <c r="D857" s="21" t="str">
        <f ca="1">IF(IF(RANDBETWEEN(1,$A$3)=1,RANDBETWEEN(0,Overview!$K$19)/100)*C857&gt;'liquid Assets'!C857,"Yes","")</f>
        <v/>
      </c>
      <c r="E857" s="6">
        <f t="shared" ca="1" si="139"/>
        <v>244.42984870278769</v>
      </c>
      <c r="F857" s="21" t="str">
        <f ca="1">IF(IF(RANDBETWEEN(1,$A$3)&lt;($D$2+1),RAND(),0)*E857&gt;Equity!E857,"Yes","")</f>
        <v/>
      </c>
      <c r="G857" s="6">
        <f t="shared" ca="1" si="140"/>
        <v>278.74885147750365</v>
      </c>
      <c r="H857" s="21" t="str">
        <f ca="1">IF(IF(RANDBETWEEN(1,$A$3)&lt;($D$2+1),RAND(),0)*G857&gt;Equity!G857,"Yes","")</f>
        <v/>
      </c>
      <c r="I857" s="6">
        <f t="shared" ca="1" si="141"/>
        <v>276.37438971336024</v>
      </c>
      <c r="J857" s="21" t="str">
        <f ca="1">IF(IF(RANDBETWEEN(1,$A$3)&lt;($D$2+1),RAND(),0)*I857&gt;Equity!I857,"Yes","")</f>
        <v/>
      </c>
      <c r="K857" s="6">
        <f t="shared" ca="1" si="142"/>
        <v>261.47076482472153</v>
      </c>
      <c r="L857" s="21" t="str">
        <f ca="1">IF(IF(RANDBETWEEN(1,$A$3)&lt;($D$2+1),RAND(),0)*K857&gt;Equity!K857,"Yes","")</f>
        <v/>
      </c>
      <c r="M857" s="6">
        <f t="shared" ca="1" si="143"/>
        <v>274.10044434036899</v>
      </c>
      <c r="N857" s="21" t="str">
        <f ca="1">IF(IF(RANDBETWEEN(1,$A$3)&lt;($D$2+1),RAND(),0)*M857&gt;Equity!M857,"Yes","")</f>
        <v/>
      </c>
      <c r="O857" s="6">
        <f t="shared" ca="1" si="144"/>
        <v>277.12186016893043</v>
      </c>
      <c r="P857" s="21" t="str">
        <f ca="1">IF(IF(RANDBETWEEN(1,$A$3)&lt;($D$2+1),RAND(),0)*O857&gt;Equity!O857,"Yes","")</f>
        <v/>
      </c>
      <c r="Q857" s="6">
        <f t="shared" ca="1" si="145"/>
        <v>265.1157124893947</v>
      </c>
      <c r="R857" s="21" t="str">
        <f ca="1">IF(IF(RANDBETWEEN(1,$A$3)&lt;($D$2+1),RAND(),0)*Q857&gt;Equity!Q857,"Yes","")</f>
        <v/>
      </c>
      <c r="S857" s="6">
        <f t="shared" ca="1" si="146"/>
        <v>246.68082631844649</v>
      </c>
      <c r="T857" s="21" t="str">
        <f ca="1">IF(IF(RANDBETWEEN(1,$A$3)&lt;($D$2+1),RAND(),0)*S857&gt;Equity!S857,"Yes","")</f>
        <v/>
      </c>
      <c r="U857" s="6">
        <f t="shared" ca="1" si="147"/>
        <v>270.44032514322151</v>
      </c>
      <c r="V857" s="21" t="str">
        <f ca="1">IF(IF(RANDBETWEEN(1,$A$3)&lt;($D$2+1),RAND(),0)*U857&gt;Equity!U857,"Yes","")</f>
        <v/>
      </c>
      <c r="W857" s="6">
        <f t="shared" ca="1" si="148"/>
        <v>316.92055238908159</v>
      </c>
    </row>
    <row r="858" spans="2:23" x14ac:dyDescent="0.3">
      <c r="B858" s="4">
        <v>855</v>
      </c>
      <c r="C858" s="40">
        <v>233.83959978538965</v>
      </c>
      <c r="D858" s="21" t="str">
        <f ca="1">IF(IF(RANDBETWEEN(1,$A$3)=1,RANDBETWEEN(0,Overview!$K$19)/100)*C858&gt;'liquid Assets'!C858,"Yes","")</f>
        <v/>
      </c>
      <c r="E858" s="6">
        <f t="shared" ca="1" si="139"/>
        <v>200.95972884442517</v>
      </c>
      <c r="F858" s="21" t="str">
        <f ca="1">IF(IF(RANDBETWEEN(1,$A$3)&lt;($D$2+1),RAND(),0)*E858&gt;Equity!E858,"Yes","")</f>
        <v/>
      </c>
      <c r="G858" s="6">
        <f t="shared" ca="1" si="140"/>
        <v>203.54806923506314</v>
      </c>
      <c r="H858" s="21" t="str">
        <f ca="1">IF(IF(RANDBETWEEN(1,$A$3)&lt;($D$2+1),RAND(),0)*G858&gt;Equity!G858,"Yes","")</f>
        <v/>
      </c>
      <c r="I858" s="6">
        <f t="shared" ca="1" si="141"/>
        <v>205.12799745721816</v>
      </c>
      <c r="J858" s="21" t="str">
        <f ca="1">IF(IF(RANDBETWEEN(1,$A$3)&lt;($D$2+1),RAND(),0)*I858&gt;Equity!I858,"Yes","")</f>
        <v/>
      </c>
      <c r="K858" s="6">
        <f t="shared" ca="1" si="142"/>
        <v>224.51053484948952</v>
      </c>
      <c r="L858" s="21" t="str">
        <f ca="1">IF(IF(RANDBETWEEN(1,$A$3)&lt;($D$2+1),RAND(),0)*K858&gt;Equity!K858,"Yes","")</f>
        <v/>
      </c>
      <c r="M858" s="6">
        <f t="shared" ca="1" si="143"/>
        <v>202.01433299064215</v>
      </c>
      <c r="N858" s="21" t="str">
        <f ca="1">IF(IF(RANDBETWEEN(1,$A$3)&lt;($D$2+1),RAND(),0)*M858&gt;Equity!M858,"Yes","")</f>
        <v/>
      </c>
      <c r="O858" s="6">
        <f t="shared" ca="1" si="144"/>
        <v>164.83988464405357</v>
      </c>
      <c r="P858" s="21" t="str">
        <f ca="1">IF(IF(RANDBETWEEN(1,$A$3)&lt;($D$2+1),RAND(),0)*O858&gt;Equity!O858,"Yes","")</f>
        <v/>
      </c>
      <c r="Q858" s="6">
        <f t="shared" ca="1" si="145"/>
        <v>167.07329175254822</v>
      </c>
      <c r="R858" s="21" t="str">
        <f ca="1">IF(IF(RANDBETWEEN(1,$A$3)&lt;($D$2+1),RAND(),0)*Q858&gt;Equity!Q858,"Yes","")</f>
        <v/>
      </c>
      <c r="S858" s="6">
        <f t="shared" ca="1" si="146"/>
        <v>198.61562082446792</v>
      </c>
      <c r="T858" s="21" t="str">
        <f ca="1">IF(IF(RANDBETWEEN(1,$A$3)&lt;($D$2+1),RAND(),0)*S858&gt;Equity!S858,"Yes","")</f>
        <v/>
      </c>
      <c r="U858" s="6">
        <f t="shared" ca="1" si="147"/>
        <v>197.74519442176341</v>
      </c>
      <c r="V858" s="21" t="str">
        <f ca="1">IF(IF(RANDBETWEEN(1,$A$3)&lt;($D$2+1),RAND(),0)*U858&gt;Equity!U858,"Yes","")</f>
        <v/>
      </c>
      <c r="W858" s="6">
        <f t="shared" ca="1" si="148"/>
        <v>195.21091714938078</v>
      </c>
    </row>
    <row r="859" spans="2:23" x14ac:dyDescent="0.3">
      <c r="B859" s="4">
        <v>856</v>
      </c>
      <c r="C859" s="40">
        <v>233.50145356157037</v>
      </c>
      <c r="D859" s="21" t="str">
        <f ca="1">IF(IF(RANDBETWEEN(1,$A$3)=1,RANDBETWEEN(0,Overview!$K$19)/100)*C859&gt;'liquid Assets'!C859,"Yes","")</f>
        <v/>
      </c>
      <c r="E859" s="6">
        <f t="shared" ca="1" si="139"/>
        <v>251.76625094152558</v>
      </c>
      <c r="F859" s="21" t="str">
        <f ca="1">IF(IF(RANDBETWEEN(1,$A$3)&lt;($D$2+1),RAND(),0)*E859&gt;Equity!E859,"Yes","")</f>
        <v/>
      </c>
      <c r="G859" s="6">
        <f t="shared" ca="1" si="140"/>
        <v>219.64745576728996</v>
      </c>
      <c r="H859" s="21" t="str">
        <f ca="1">IF(IF(RANDBETWEEN(1,$A$3)&lt;($D$2+1),RAND(),0)*G859&gt;Equity!G859,"Yes","")</f>
        <v/>
      </c>
      <c r="I859" s="6">
        <f t="shared" ca="1" si="141"/>
        <v>208.76719149354577</v>
      </c>
      <c r="J859" s="21" t="str">
        <f ca="1">IF(IF(RANDBETWEEN(1,$A$3)&lt;($D$2+1),RAND(),0)*I859&gt;Equity!I859,"Yes","")</f>
        <v/>
      </c>
      <c r="K859" s="6">
        <f t="shared" ca="1" si="142"/>
        <v>210.46981997123132</v>
      </c>
      <c r="L859" s="21" t="str">
        <f ca="1">IF(IF(RANDBETWEEN(1,$A$3)&lt;($D$2+1),RAND(),0)*K859&gt;Equity!K859,"Yes","")</f>
        <v/>
      </c>
      <c r="M859" s="6">
        <f t="shared" ca="1" si="143"/>
        <v>223.14556028669787</v>
      </c>
      <c r="N859" s="21" t="str">
        <f ca="1">IF(IF(RANDBETWEEN(1,$A$3)&lt;($D$2+1),RAND(),0)*M859&gt;Equity!M859,"Yes","")</f>
        <v/>
      </c>
      <c r="O859" s="6">
        <f t="shared" ca="1" si="144"/>
        <v>206.01537247778177</v>
      </c>
      <c r="P859" s="21" t="str">
        <f ca="1">IF(IF(RANDBETWEEN(1,$A$3)&lt;($D$2+1),RAND(),0)*O859&gt;Equity!O859,"Yes","")</f>
        <v/>
      </c>
      <c r="Q859" s="6">
        <f t="shared" ca="1" si="145"/>
        <v>198.69617171853454</v>
      </c>
      <c r="R859" s="21" t="str">
        <f ca="1">IF(IF(RANDBETWEEN(1,$A$3)&lt;($D$2+1),RAND(),0)*Q859&gt;Equity!Q859,"Yes","")</f>
        <v/>
      </c>
      <c r="S859" s="6">
        <f t="shared" ca="1" si="146"/>
        <v>173.11731734563216</v>
      </c>
      <c r="T859" s="21" t="str">
        <f ca="1">IF(IF(RANDBETWEEN(1,$A$3)&lt;($D$2+1),RAND(),0)*S859&gt;Equity!S859,"Yes","")</f>
        <v/>
      </c>
      <c r="U859" s="6">
        <f t="shared" ca="1" si="147"/>
        <v>206.89357525187475</v>
      </c>
      <c r="V859" s="21" t="str">
        <f ca="1">IF(IF(RANDBETWEEN(1,$A$3)&lt;($D$2+1),RAND(),0)*U859&gt;Equity!U859,"Yes","")</f>
        <v/>
      </c>
      <c r="W859" s="6">
        <f t="shared" ca="1" si="148"/>
        <v>171.81459118859891</v>
      </c>
    </row>
    <row r="860" spans="2:23" x14ac:dyDescent="0.3">
      <c r="B860" s="4">
        <v>857</v>
      </c>
      <c r="C860" s="40">
        <v>233.164190262039</v>
      </c>
      <c r="D860" s="21" t="str">
        <f ca="1">IF(IF(RANDBETWEEN(1,$A$3)=1,RANDBETWEEN(0,Overview!$K$19)/100)*C860&gt;'liquid Assets'!C860,"Yes","")</f>
        <v/>
      </c>
      <c r="E860" s="6">
        <f t="shared" ca="1" si="139"/>
        <v>192.28300504702722</v>
      </c>
      <c r="F860" s="21" t="str">
        <f ca="1">IF(IF(RANDBETWEEN(1,$A$3)&lt;($D$2+1),RAND(),0)*E860&gt;Equity!E860,"Yes","")</f>
        <v/>
      </c>
      <c r="G860" s="6">
        <f t="shared" ca="1" si="140"/>
        <v>178.15714899304939</v>
      </c>
      <c r="H860" s="21" t="str">
        <f ca="1">IF(IF(RANDBETWEEN(1,$A$3)&lt;($D$2+1),RAND(),0)*G860&gt;Equity!G860,"Yes","")</f>
        <v/>
      </c>
      <c r="I860" s="6">
        <f t="shared" ca="1" si="141"/>
        <v>178.58219802307323</v>
      </c>
      <c r="J860" s="21" t="str">
        <f ca="1">IF(IF(RANDBETWEEN(1,$A$3)&lt;($D$2+1),RAND(),0)*I860&gt;Equity!I860,"Yes","")</f>
        <v/>
      </c>
      <c r="K860" s="6">
        <f t="shared" ca="1" si="142"/>
        <v>176.63789091817645</v>
      </c>
      <c r="L860" s="21" t="str">
        <f ca="1">IF(IF(RANDBETWEEN(1,$A$3)&lt;($D$2+1),RAND(),0)*K860&gt;Equity!K860,"Yes","")</f>
        <v/>
      </c>
      <c r="M860" s="6">
        <f t="shared" ca="1" si="143"/>
        <v>156.12863390525706</v>
      </c>
      <c r="N860" s="21" t="str">
        <f ca="1">IF(IF(RANDBETWEEN(1,$A$3)&lt;($D$2+1),RAND(),0)*M860&gt;Equity!M860,"Yes","")</f>
        <v/>
      </c>
      <c r="O860" s="6">
        <f t="shared" ca="1" si="144"/>
        <v>140.85995200314596</v>
      </c>
      <c r="P860" s="21" t="str">
        <f ca="1">IF(IF(RANDBETWEEN(1,$A$3)&lt;($D$2+1),RAND(),0)*O860&gt;Equity!O860,"Yes","")</f>
        <v/>
      </c>
      <c r="Q860" s="6">
        <f t="shared" ca="1" si="145"/>
        <v>142.30694318086296</v>
      </c>
      <c r="R860" s="21" t="str">
        <f ca="1">IF(IF(RANDBETWEEN(1,$A$3)&lt;($D$2+1),RAND(),0)*Q860&gt;Equity!Q860,"Yes","")</f>
        <v/>
      </c>
      <c r="S860" s="6">
        <f t="shared" ca="1" si="146"/>
        <v>137.03845406651189</v>
      </c>
      <c r="T860" s="21" t="str">
        <f ca="1">IF(IF(RANDBETWEEN(1,$A$3)&lt;($D$2+1),RAND(),0)*S860&gt;Equity!S860,"Yes","")</f>
        <v/>
      </c>
      <c r="U860" s="6">
        <f t="shared" ca="1" si="147"/>
        <v>126.77166080551011</v>
      </c>
      <c r="V860" s="21" t="str">
        <f ca="1">IF(IF(RANDBETWEEN(1,$A$3)&lt;($D$2+1),RAND(),0)*U860&gt;Equity!U860,"Yes","")</f>
        <v/>
      </c>
      <c r="W860" s="6">
        <f t="shared" ca="1" si="148"/>
        <v>128.42092800612866</v>
      </c>
    </row>
    <row r="861" spans="2:23" x14ac:dyDescent="0.3">
      <c r="B861" s="4">
        <v>858</v>
      </c>
      <c r="C861" s="40">
        <v>232.82780655519622</v>
      </c>
      <c r="D861" s="21" t="str">
        <f ca="1">IF(IF(RANDBETWEEN(1,$A$3)=1,RANDBETWEEN(0,Overview!$K$19)/100)*C861&gt;'liquid Assets'!C861,"Yes","")</f>
        <v/>
      </c>
      <c r="E861" s="6">
        <f t="shared" ca="1" si="139"/>
        <v>219.09300622588304</v>
      </c>
      <c r="F861" s="21" t="str">
        <f ca="1">IF(IF(RANDBETWEEN(1,$A$3)&lt;($D$2+1),RAND(),0)*E861&gt;Equity!E861,"Yes","")</f>
        <v/>
      </c>
      <c r="G861" s="6">
        <f t="shared" ca="1" si="140"/>
        <v>249.30909572850416</v>
      </c>
      <c r="H861" s="21" t="str">
        <f ca="1">IF(IF(RANDBETWEEN(1,$A$3)&lt;($D$2+1),RAND(),0)*G861&gt;Equity!G861,"Yes","")</f>
        <v/>
      </c>
      <c r="I861" s="6">
        <f t="shared" ca="1" si="141"/>
        <v>235.69806185314764</v>
      </c>
      <c r="J861" s="21" t="str">
        <f ca="1">IF(IF(RANDBETWEEN(1,$A$3)&lt;($D$2+1),RAND(),0)*I861&gt;Equity!I861,"Yes","")</f>
        <v/>
      </c>
      <c r="K861" s="6">
        <f t="shared" ca="1" si="142"/>
        <v>219.28800907107174</v>
      </c>
      <c r="L861" s="21" t="str">
        <f ca="1">IF(IF(RANDBETWEEN(1,$A$3)&lt;($D$2+1),RAND(),0)*K861&gt;Equity!K861,"Yes","")</f>
        <v/>
      </c>
      <c r="M861" s="6">
        <f t="shared" ca="1" si="143"/>
        <v>180.2397364590781</v>
      </c>
      <c r="N861" s="21" t="str">
        <f ca="1">IF(IF(RANDBETWEEN(1,$A$3)&lt;($D$2+1),RAND(),0)*M861&gt;Equity!M861,"Yes","")</f>
        <v/>
      </c>
      <c r="O861" s="6">
        <f t="shared" ca="1" si="144"/>
        <v>195.92558440909525</v>
      </c>
      <c r="P861" s="21" t="str">
        <f ca="1">IF(IF(RANDBETWEEN(1,$A$3)&lt;($D$2+1),RAND(),0)*O861&gt;Equity!O861,"Yes","")</f>
        <v/>
      </c>
      <c r="Q861" s="6">
        <f t="shared" ca="1" si="145"/>
        <v>212.54007741452469</v>
      </c>
      <c r="R861" s="21" t="str">
        <f ca="1">IF(IF(RANDBETWEEN(1,$A$3)&lt;($D$2+1),RAND(),0)*Q861&gt;Equity!Q861,"Yes","")</f>
        <v/>
      </c>
      <c r="S861" s="6">
        <f t="shared" ca="1" si="146"/>
        <v>248.20483733615589</v>
      </c>
      <c r="T861" s="21" t="str">
        <f ca="1">IF(IF(RANDBETWEEN(1,$A$3)&lt;($D$2+1),RAND(),0)*S861&gt;Equity!S861,"Yes","")</f>
        <v/>
      </c>
      <c r="U861" s="6">
        <f t="shared" ca="1" si="147"/>
        <v>203.72688191737097</v>
      </c>
      <c r="V861" s="21" t="str">
        <f ca="1">IF(IF(RANDBETWEEN(1,$A$3)&lt;($D$2+1),RAND(),0)*U861&gt;Equity!U861,"Yes","")</f>
        <v/>
      </c>
      <c r="W861" s="6">
        <f t="shared" ca="1" si="148"/>
        <v>180.01134040628278</v>
      </c>
    </row>
    <row r="862" spans="2:23" x14ac:dyDescent="0.3">
      <c r="B862" s="4">
        <v>859</v>
      </c>
      <c r="C862" s="40">
        <v>232.49229912587825</v>
      </c>
      <c r="D862" s="21" t="str">
        <f ca="1">IF(IF(RANDBETWEEN(1,$A$3)=1,RANDBETWEEN(0,Overview!$K$19)/100)*C862&gt;'liquid Assets'!C862,"Yes","")</f>
        <v/>
      </c>
      <c r="E862" s="6">
        <f t="shared" ca="1" si="139"/>
        <v>198.06752481427415</v>
      </c>
      <c r="F862" s="21" t="str">
        <f ca="1">IF(IF(RANDBETWEEN(1,$A$3)&lt;($D$2+1),RAND(),0)*E862&gt;Equity!E862,"Yes","")</f>
        <v/>
      </c>
      <c r="G862" s="6">
        <f t="shared" ca="1" si="140"/>
        <v>210.36168437217873</v>
      </c>
      <c r="H862" s="21" t="str">
        <f ca="1">IF(IF(RANDBETWEEN(1,$A$3)&lt;($D$2+1),RAND(),0)*G862&gt;Equity!G862,"Yes","")</f>
        <v/>
      </c>
      <c r="I862" s="6">
        <f t="shared" ca="1" si="141"/>
        <v>181.48847454121292</v>
      </c>
      <c r="J862" s="21" t="str">
        <f ca="1">IF(IF(RANDBETWEEN(1,$A$3)&lt;($D$2+1),RAND(),0)*I862&gt;Equity!I862,"Yes","")</f>
        <v/>
      </c>
      <c r="K862" s="6">
        <f t="shared" ca="1" si="142"/>
        <v>211.1806619308434</v>
      </c>
      <c r="L862" s="21" t="str">
        <f ca="1">IF(IF(RANDBETWEEN(1,$A$3)&lt;($D$2+1),RAND(),0)*K862&gt;Equity!K862,"Yes","")</f>
        <v/>
      </c>
      <c r="M862" s="6">
        <f t="shared" ca="1" si="143"/>
        <v>235.42053522687189</v>
      </c>
      <c r="N862" s="21" t="str">
        <f ca="1">IF(IF(RANDBETWEEN(1,$A$3)&lt;($D$2+1),RAND(),0)*M862&gt;Equity!M862,"Yes","")</f>
        <v/>
      </c>
      <c r="O862" s="6">
        <f t="shared" ca="1" si="144"/>
        <v>213.50222051270399</v>
      </c>
      <c r="P862" s="21" t="str">
        <f ca="1">IF(IF(RANDBETWEEN(1,$A$3)&lt;($D$2+1),RAND(),0)*O862&gt;Equity!O862,"Yes","")</f>
        <v/>
      </c>
      <c r="Q862" s="6">
        <f t="shared" ca="1" si="145"/>
        <v>234.43494175754765</v>
      </c>
      <c r="R862" s="21" t="str">
        <f ca="1">IF(IF(RANDBETWEEN(1,$A$3)&lt;($D$2+1),RAND(),0)*Q862&gt;Equity!Q862,"Yes","")</f>
        <v/>
      </c>
      <c r="S862" s="6">
        <f t="shared" ca="1" si="146"/>
        <v>262.95115323232108</v>
      </c>
      <c r="T862" s="21" t="str">
        <f ca="1">IF(IF(RANDBETWEEN(1,$A$3)&lt;($D$2+1),RAND(),0)*S862&gt;Equity!S862,"Yes","")</f>
        <v/>
      </c>
      <c r="U862" s="6">
        <f t="shared" ca="1" si="147"/>
        <v>229.92153455295906</v>
      </c>
      <c r="V862" s="21" t="str">
        <f ca="1">IF(IF(RANDBETWEEN(1,$A$3)&lt;($D$2+1),RAND(),0)*U862&gt;Equity!U862,"Yes","")</f>
        <v/>
      </c>
      <c r="W862" s="6">
        <f t="shared" ca="1" si="148"/>
        <v>248.97796857358313</v>
      </c>
    </row>
    <row r="863" spans="2:23" x14ac:dyDescent="0.3">
      <c r="B863" s="4">
        <v>860</v>
      </c>
      <c r="C863" s="40">
        <v>232.15766467525404</v>
      </c>
      <c r="D863" s="21" t="str">
        <f ca="1">IF(IF(RANDBETWEEN(1,$A$3)=1,RANDBETWEEN(0,Overview!$K$19)/100)*C863&gt;'liquid Assets'!C863,"Yes","")</f>
        <v/>
      </c>
      <c r="E863" s="6">
        <f t="shared" ca="1" si="139"/>
        <v>186.20602910186417</v>
      </c>
      <c r="F863" s="21" t="str">
        <f ca="1">IF(IF(RANDBETWEEN(1,$A$3)&lt;($D$2+1),RAND(),0)*E863&gt;Equity!E863,"Yes","")</f>
        <v/>
      </c>
      <c r="G863" s="6">
        <f t="shared" ca="1" si="140"/>
        <v>163.62483491078061</v>
      </c>
      <c r="H863" s="21" t="str">
        <f ca="1">IF(IF(RANDBETWEEN(1,$A$3)&lt;($D$2+1),RAND(),0)*G863&gt;Equity!G863,"Yes","")</f>
        <v/>
      </c>
      <c r="I863" s="6">
        <f t="shared" ca="1" si="141"/>
        <v>137.63064829920299</v>
      </c>
      <c r="J863" s="21" t="str">
        <f ca="1">IF(IF(RANDBETWEEN(1,$A$3)&lt;($D$2+1),RAND(),0)*I863&gt;Equity!I863,"Yes","")</f>
        <v/>
      </c>
      <c r="K863" s="6">
        <f t="shared" ca="1" si="142"/>
        <v>135.94054265120263</v>
      </c>
      <c r="L863" s="21" t="str">
        <f ca="1">IF(IF(RANDBETWEEN(1,$A$3)&lt;($D$2+1),RAND(),0)*K863&gt;Equity!K863,"Yes","")</f>
        <v/>
      </c>
      <c r="M863" s="6">
        <f t="shared" ca="1" si="143"/>
        <v>152.82482078894796</v>
      </c>
      <c r="N863" s="21" t="str">
        <f ca="1">IF(IF(RANDBETWEEN(1,$A$3)&lt;($D$2+1),RAND(),0)*M863&gt;Equity!M863,"Yes","")</f>
        <v/>
      </c>
      <c r="O863" s="6">
        <f t="shared" ca="1" si="144"/>
        <v>162.47921426389487</v>
      </c>
      <c r="P863" s="21" t="str">
        <f ca="1">IF(IF(RANDBETWEEN(1,$A$3)&lt;($D$2+1),RAND(),0)*O863&gt;Equity!O863,"Yes","")</f>
        <v/>
      </c>
      <c r="Q863" s="6">
        <f t="shared" ca="1" si="145"/>
        <v>143.30276178839321</v>
      </c>
      <c r="R863" s="21" t="str">
        <f ca="1">IF(IF(RANDBETWEEN(1,$A$3)&lt;($D$2+1),RAND(),0)*Q863&gt;Equity!Q863,"Yes","")</f>
        <v/>
      </c>
      <c r="S863" s="6">
        <f t="shared" ca="1" si="146"/>
        <v>142.06673187804336</v>
      </c>
      <c r="T863" s="21" t="str">
        <f ca="1">IF(IF(RANDBETWEEN(1,$A$3)&lt;($D$2+1),RAND(),0)*S863&gt;Equity!S863,"Yes","")</f>
        <v/>
      </c>
      <c r="U863" s="6">
        <f t="shared" ca="1" si="147"/>
        <v>132.36356549358717</v>
      </c>
      <c r="V863" s="21" t="str">
        <f ca="1">IF(IF(RANDBETWEEN(1,$A$3)&lt;($D$2+1),RAND(),0)*U863&gt;Equity!U863,"Yes","")</f>
        <v/>
      </c>
      <c r="W863" s="6">
        <f t="shared" ca="1" si="148"/>
        <v>158.60149470670584</v>
      </c>
    </row>
    <row r="864" spans="2:23" x14ac:dyDescent="0.3">
      <c r="B864" s="4">
        <v>861</v>
      </c>
      <c r="C864" s="40">
        <v>231.82389992072959</v>
      </c>
      <c r="D864" s="21" t="str">
        <f ca="1">IF(IF(RANDBETWEEN(1,$A$3)=1,RANDBETWEEN(0,Overview!$K$19)/100)*C864&gt;'liquid Assets'!C864,"Yes","")</f>
        <v/>
      </c>
      <c r="E864" s="6">
        <f t="shared" ca="1" si="139"/>
        <v>198.36451259769245</v>
      </c>
      <c r="F864" s="21" t="str">
        <f ca="1">IF(IF(RANDBETWEEN(1,$A$3)&lt;($D$2+1),RAND(),0)*E864&gt;Equity!E864,"Yes","")</f>
        <v/>
      </c>
      <c r="G864" s="6">
        <f t="shared" ca="1" si="140"/>
        <v>212.75262302516089</v>
      </c>
      <c r="H864" s="21" t="str">
        <f ca="1">IF(IF(RANDBETWEEN(1,$A$3)&lt;($D$2+1),RAND(),0)*G864&gt;Equity!G864,"Yes","")</f>
        <v/>
      </c>
      <c r="I864" s="6">
        <f t="shared" ca="1" si="141"/>
        <v>235.31390077586275</v>
      </c>
      <c r="J864" s="21" t="str">
        <f ca="1">IF(IF(RANDBETWEEN(1,$A$3)&lt;($D$2+1),RAND(),0)*I864&gt;Equity!I864,"Yes","")</f>
        <v/>
      </c>
      <c r="K864" s="6">
        <f t="shared" ca="1" si="142"/>
        <v>228.11041637675672</v>
      </c>
      <c r="L864" s="21" t="str">
        <f ca="1">IF(IF(RANDBETWEEN(1,$A$3)&lt;($D$2+1),RAND(),0)*K864&gt;Equity!K864,"Yes","")</f>
        <v/>
      </c>
      <c r="M864" s="6">
        <f t="shared" ca="1" si="143"/>
        <v>239.39572047968215</v>
      </c>
      <c r="N864" s="21" t="str">
        <f ca="1">IF(IF(RANDBETWEEN(1,$A$3)&lt;($D$2+1),RAND(),0)*M864&gt;Equity!M864,"Yes","")</f>
        <v/>
      </c>
      <c r="O864" s="6">
        <f t="shared" ca="1" si="144"/>
        <v>256.92226974955304</v>
      </c>
      <c r="P864" s="21" t="str">
        <f ca="1">IF(IF(RANDBETWEEN(1,$A$3)&lt;($D$2+1),RAND(),0)*O864&gt;Equity!O864,"Yes","")</f>
        <v/>
      </c>
      <c r="Q864" s="6">
        <f t="shared" ca="1" si="145"/>
        <v>255.58182434976507</v>
      </c>
      <c r="R864" s="21" t="str">
        <f ca="1">IF(IF(RANDBETWEEN(1,$A$3)&lt;($D$2+1),RAND(),0)*Q864&gt;Equity!Q864,"Yes","")</f>
        <v/>
      </c>
      <c r="S864" s="6">
        <f t="shared" ca="1" si="146"/>
        <v>305.5154791649046</v>
      </c>
      <c r="T864" s="21" t="str">
        <f ca="1">IF(IF(RANDBETWEEN(1,$A$3)&lt;($D$2+1),RAND(),0)*S864&gt;Equity!S864,"Yes","")</f>
        <v/>
      </c>
      <c r="U864" s="6">
        <f t="shared" ca="1" si="147"/>
        <v>358.39149909789757</v>
      </c>
      <c r="V864" s="21" t="str">
        <f ca="1">IF(IF(RANDBETWEEN(1,$A$3)&lt;($D$2+1),RAND(),0)*U864&gt;Equity!U864,"Yes","")</f>
        <v/>
      </c>
      <c r="W864" s="6">
        <f t="shared" ca="1" si="148"/>
        <v>355.77768550624535</v>
      </c>
    </row>
    <row r="865" spans="2:23" x14ac:dyDescent="0.3">
      <c r="B865" s="4">
        <v>862</v>
      </c>
      <c r="C865" s="40">
        <v>231.49100159584617</v>
      </c>
      <c r="D865" s="21" t="str">
        <f ca="1">IF(IF(RANDBETWEEN(1,$A$3)=1,RANDBETWEEN(0,Overview!$K$19)/100)*C865&gt;'liquid Assets'!C865,"Yes","")</f>
        <v/>
      </c>
      <c r="E865" s="6">
        <f t="shared" ca="1" si="139"/>
        <v>253.80549384411293</v>
      </c>
      <c r="F865" s="21" t="str">
        <f ca="1">IF(IF(RANDBETWEEN(1,$A$3)&lt;($D$2+1),RAND(),0)*E865&gt;Equity!E865,"Yes","")</f>
        <v/>
      </c>
      <c r="G865" s="6">
        <f t="shared" ca="1" si="140"/>
        <v>254.2011191555147</v>
      </c>
      <c r="H865" s="21" t="str">
        <f ca="1">IF(IF(RANDBETWEEN(1,$A$3)&lt;($D$2+1),RAND(),0)*G865&gt;Equity!G865,"Yes","")</f>
        <v/>
      </c>
      <c r="I865" s="6">
        <f t="shared" ca="1" si="141"/>
        <v>258.68119573880409</v>
      </c>
      <c r="J865" s="21" t="str">
        <f ca="1">IF(IF(RANDBETWEEN(1,$A$3)&lt;($D$2+1),RAND(),0)*I865&gt;Equity!I865,"Yes","")</f>
        <v/>
      </c>
      <c r="K865" s="6">
        <f t="shared" ca="1" si="142"/>
        <v>210.1828115675647</v>
      </c>
      <c r="L865" s="21" t="str">
        <f ca="1">IF(IF(RANDBETWEEN(1,$A$3)&lt;($D$2+1),RAND(),0)*K865&gt;Equity!K865,"Yes","")</f>
        <v/>
      </c>
      <c r="M865" s="6">
        <f t="shared" ca="1" si="143"/>
        <v>178.20468553947549</v>
      </c>
      <c r="N865" s="21" t="str">
        <f ca="1">IF(IF(RANDBETWEEN(1,$A$3)&lt;($D$2+1),RAND(),0)*M865&gt;Equity!M865,"Yes","")</f>
        <v/>
      </c>
      <c r="O865" s="6">
        <f t="shared" ca="1" si="144"/>
        <v>192.43957778408793</v>
      </c>
      <c r="P865" s="21" t="str">
        <f ca="1">IF(IF(RANDBETWEEN(1,$A$3)&lt;($D$2+1),RAND(),0)*O865&gt;Equity!O865,"Yes","")</f>
        <v/>
      </c>
      <c r="Q865" s="6">
        <f t="shared" ca="1" si="145"/>
        <v>228.5089164793273</v>
      </c>
      <c r="R865" s="21" t="str">
        <f ca="1">IF(IF(RANDBETWEEN(1,$A$3)&lt;($D$2+1),RAND(),0)*Q865&gt;Equity!Q865,"Yes","")</f>
        <v/>
      </c>
      <c r="S865" s="6">
        <f t="shared" ca="1" si="146"/>
        <v>210.61102653039154</v>
      </c>
      <c r="T865" s="21" t="str">
        <f ca="1">IF(IF(RANDBETWEEN(1,$A$3)&lt;($D$2+1),RAND(),0)*S865&gt;Equity!S865,"Yes","")</f>
        <v/>
      </c>
      <c r="U865" s="6">
        <f t="shared" ca="1" si="147"/>
        <v>250.20183307987301</v>
      </c>
      <c r="V865" s="21" t="str">
        <f ca="1">IF(IF(RANDBETWEEN(1,$A$3)&lt;($D$2+1),RAND(),0)*U865&gt;Equity!U865,"Yes","")</f>
        <v/>
      </c>
      <c r="W865" s="6">
        <f t="shared" ca="1" si="148"/>
        <v>203.66674963757097</v>
      </c>
    </row>
    <row r="866" spans="2:23" x14ac:dyDescent="0.3">
      <c r="B866" s="4">
        <v>863</v>
      </c>
      <c r="C866" s="40">
        <v>231.15896645018495</v>
      </c>
      <c r="D866" s="21" t="str">
        <f ca="1">IF(IF(RANDBETWEEN(1,$A$3)=1,RANDBETWEEN(0,Overview!$K$19)/100)*C866&gt;'liquid Assets'!C866,"Yes","")</f>
        <v/>
      </c>
      <c r="E866" s="6">
        <f t="shared" ca="1" si="139"/>
        <v>238.86840744894303</v>
      </c>
      <c r="F866" s="21" t="str">
        <f ca="1">IF(IF(RANDBETWEEN(1,$A$3)&lt;($D$2+1),RAND(),0)*E866&gt;Equity!E866,"Yes","")</f>
        <v/>
      </c>
      <c r="G866" s="6">
        <f t="shared" ca="1" si="140"/>
        <v>236.01578692133165</v>
      </c>
      <c r="H866" s="21" t="str">
        <f ca="1">IF(IF(RANDBETWEEN(1,$A$3)&lt;($D$2+1),RAND(),0)*G866&gt;Equity!G866,"Yes","")</f>
        <v/>
      </c>
      <c r="I866" s="6">
        <f t="shared" ca="1" si="141"/>
        <v>226.60043193417951</v>
      </c>
      <c r="J866" s="21" t="str">
        <f ca="1">IF(IF(RANDBETWEEN(1,$A$3)&lt;($D$2+1),RAND(),0)*I866&gt;Equity!I866,"Yes","")</f>
        <v/>
      </c>
      <c r="K866" s="6">
        <f t="shared" ca="1" si="142"/>
        <v>227.54428414769944</v>
      </c>
      <c r="L866" s="21" t="str">
        <f ca="1">IF(IF(RANDBETWEEN(1,$A$3)&lt;($D$2+1),RAND(),0)*K866&gt;Equity!K866,"Yes","")</f>
        <v/>
      </c>
      <c r="M866" s="6">
        <f t="shared" ca="1" si="143"/>
        <v>272.4485509030568</v>
      </c>
      <c r="N866" s="21" t="str">
        <f ca="1">IF(IF(RANDBETWEEN(1,$A$3)&lt;($D$2+1),RAND(),0)*M866&gt;Equity!M866,"Yes","")</f>
        <v/>
      </c>
      <c r="O866" s="6">
        <f t="shared" ca="1" si="144"/>
        <v>242.25466469647279</v>
      </c>
      <c r="P866" s="21" t="str">
        <f ca="1">IF(IF(RANDBETWEEN(1,$A$3)&lt;($D$2+1),RAND(),0)*O866&gt;Equity!O866,"Yes","")</f>
        <v/>
      </c>
      <c r="Q866" s="6">
        <f t="shared" ca="1" si="145"/>
        <v>282.04242582853362</v>
      </c>
      <c r="R866" s="21" t="str">
        <f ca="1">IF(IF(RANDBETWEEN(1,$A$3)&lt;($D$2+1),RAND(),0)*Q866&gt;Equity!Q866,"Yes","")</f>
        <v/>
      </c>
      <c r="S866" s="6">
        <f t="shared" ca="1" si="146"/>
        <v>235.39698077607784</v>
      </c>
      <c r="T866" s="21" t="str">
        <f ca="1">IF(IF(RANDBETWEEN(1,$A$3)&lt;($D$2+1),RAND(),0)*S866&gt;Equity!S866,"Yes","")</f>
        <v/>
      </c>
      <c r="U866" s="6">
        <f t="shared" ca="1" si="147"/>
        <v>259.983100892251</v>
      </c>
      <c r="V866" s="21" t="str">
        <f ca="1">IF(IF(RANDBETWEEN(1,$A$3)&lt;($D$2+1),RAND(),0)*U866&gt;Equity!U866,"Yes","")</f>
        <v/>
      </c>
      <c r="W866" s="6">
        <f t="shared" ca="1" si="148"/>
        <v>263.72294794393412</v>
      </c>
    </row>
    <row r="867" spans="2:23" x14ac:dyDescent="0.3">
      <c r="B867" s="4">
        <v>864</v>
      </c>
      <c r="C867" s="40">
        <v>230.82779124926748</v>
      </c>
      <c r="D867" s="21" t="str">
        <f ca="1">IF(IF(RANDBETWEEN(1,$A$3)=1,RANDBETWEEN(0,Overview!$K$19)/100)*C867&gt;'liquid Assets'!C867,"Yes","")</f>
        <v/>
      </c>
      <c r="E867" s="6">
        <f t="shared" ca="1" si="139"/>
        <v>214.26011311010294</v>
      </c>
      <c r="F867" s="21" t="str">
        <f ca="1">IF(IF(RANDBETWEEN(1,$A$3)&lt;($D$2+1),RAND(),0)*E867&gt;Equity!E867,"Yes","")</f>
        <v/>
      </c>
      <c r="G867" s="6">
        <f t="shared" ca="1" si="140"/>
        <v>183.49654562766381</v>
      </c>
      <c r="H867" s="21" t="str">
        <f ca="1">IF(IF(RANDBETWEEN(1,$A$3)&lt;($D$2+1),RAND(),0)*G867&gt;Equity!G867,"Yes","")</f>
        <v/>
      </c>
      <c r="I867" s="6">
        <f t="shared" ca="1" si="141"/>
        <v>196.52090597234195</v>
      </c>
      <c r="J867" s="21" t="str">
        <f ca="1">IF(IF(RANDBETWEEN(1,$A$3)&lt;($D$2+1),RAND(),0)*I867&gt;Equity!I867,"Yes","")</f>
        <v/>
      </c>
      <c r="K867" s="6">
        <f t="shared" ca="1" si="142"/>
        <v>167.96252377335782</v>
      </c>
      <c r="L867" s="21" t="str">
        <f ca="1">IF(IF(RANDBETWEEN(1,$A$3)&lt;($D$2+1),RAND(),0)*K867&gt;Equity!K867,"Yes","")</f>
        <v/>
      </c>
      <c r="M867" s="6">
        <f t="shared" ca="1" si="143"/>
        <v>151.78907236629402</v>
      </c>
      <c r="N867" s="21" t="str">
        <f ca="1">IF(IF(RANDBETWEEN(1,$A$3)&lt;($D$2+1),RAND(),0)*M867&gt;Equity!M867,"Yes","")</f>
        <v/>
      </c>
      <c r="O867" s="6">
        <f t="shared" ca="1" si="144"/>
        <v>172.87931787150234</v>
      </c>
      <c r="P867" s="21" t="str">
        <f ca="1">IF(IF(RANDBETWEEN(1,$A$3)&lt;($D$2+1),RAND(),0)*O867&gt;Equity!O867,"Yes","")</f>
        <v/>
      </c>
      <c r="Q867" s="6">
        <f t="shared" ca="1" si="145"/>
        <v>195.31320288756092</v>
      </c>
      <c r="R867" s="21" t="str">
        <f ca="1">IF(IF(RANDBETWEEN(1,$A$3)&lt;($D$2+1),RAND(),0)*Q867&gt;Equity!Q867,"Yes","")</f>
        <v/>
      </c>
      <c r="S867" s="6">
        <f t="shared" ca="1" si="146"/>
        <v>227.84568291692372</v>
      </c>
      <c r="T867" s="21" t="str">
        <f ca="1">IF(IF(RANDBETWEEN(1,$A$3)&lt;($D$2+1),RAND(),0)*S867&gt;Equity!S867,"Yes","")</f>
        <v/>
      </c>
      <c r="U867" s="6">
        <f t="shared" ca="1" si="147"/>
        <v>196.307660171279</v>
      </c>
      <c r="V867" s="21" t="str">
        <f ca="1">IF(IF(RANDBETWEEN(1,$A$3)&lt;($D$2+1),RAND(),0)*U867&gt;Equity!U867,"Yes","")</f>
        <v/>
      </c>
      <c r="W867" s="6">
        <f t="shared" ca="1" si="148"/>
        <v>187.56973400638921</v>
      </c>
    </row>
    <row r="868" spans="2:23" x14ac:dyDescent="0.3">
      <c r="B868" s="4">
        <v>865</v>
      </c>
      <c r="C868" s="40">
        <v>230.49747277446016</v>
      </c>
      <c r="D868" s="21" t="str">
        <f ca="1">IF(IF(RANDBETWEEN(1,$A$3)=1,RANDBETWEEN(0,Overview!$K$19)/100)*C868&gt;'liquid Assets'!C868,"Yes","")</f>
        <v/>
      </c>
      <c r="E868" s="6">
        <f t="shared" ca="1" si="139"/>
        <v>197.88227228223943</v>
      </c>
      <c r="F868" s="21" t="str">
        <f ca="1">IF(IF(RANDBETWEEN(1,$A$3)&lt;($D$2+1),RAND(),0)*E868&gt;Equity!E868,"Yes","")</f>
        <v/>
      </c>
      <c r="G868" s="6">
        <f t="shared" ca="1" si="140"/>
        <v>234.32122347021397</v>
      </c>
      <c r="H868" s="21" t="str">
        <f ca="1">IF(IF(RANDBETWEEN(1,$A$3)&lt;($D$2+1),RAND(),0)*G868&gt;Equity!G868,"Yes","")</f>
        <v/>
      </c>
      <c r="I868" s="6">
        <f t="shared" ca="1" si="141"/>
        <v>270.81100407430301</v>
      </c>
      <c r="J868" s="21" t="str">
        <f ca="1">IF(IF(RANDBETWEEN(1,$A$3)&lt;($D$2+1),RAND(),0)*I868&gt;Equity!I868,"Yes","")</f>
        <v/>
      </c>
      <c r="K868" s="6">
        <f t="shared" ca="1" si="142"/>
        <v>267.83152899637622</v>
      </c>
      <c r="L868" s="21" t="str">
        <f ca="1">IF(IF(RANDBETWEEN(1,$A$3)&lt;($D$2+1),RAND(),0)*K868&gt;Equity!K868,"Yes","")</f>
        <v/>
      </c>
      <c r="M868" s="6">
        <f t="shared" ca="1" si="143"/>
        <v>240.32191794433484</v>
      </c>
      <c r="N868" s="21" t="str">
        <f ca="1">IF(IF(RANDBETWEEN(1,$A$3)&lt;($D$2+1),RAND(),0)*M868&gt;Equity!M868,"Yes","")</f>
        <v/>
      </c>
      <c r="O868" s="6">
        <f t="shared" ca="1" si="144"/>
        <v>221.26521088536299</v>
      </c>
      <c r="P868" s="21" t="str">
        <f ca="1">IF(IF(RANDBETWEEN(1,$A$3)&lt;($D$2+1),RAND(),0)*O868&gt;Equity!O868,"Yes","")</f>
        <v/>
      </c>
      <c r="Q868" s="6">
        <f t="shared" ca="1" si="145"/>
        <v>242.53351877093408</v>
      </c>
      <c r="R868" s="21" t="str">
        <f ca="1">IF(IF(RANDBETWEEN(1,$A$3)&lt;($D$2+1),RAND(),0)*Q868&gt;Equity!Q868,"Yes","")</f>
        <v/>
      </c>
      <c r="S868" s="6">
        <f t="shared" ca="1" si="146"/>
        <v>248.52066359904848</v>
      </c>
      <c r="T868" s="21" t="str">
        <f ca="1">IF(IF(RANDBETWEEN(1,$A$3)&lt;($D$2+1),RAND(),0)*S868&gt;Equity!S868,"Yes","")</f>
        <v/>
      </c>
      <c r="U868" s="6">
        <f t="shared" ca="1" si="147"/>
        <v>223.68909278891738</v>
      </c>
      <c r="V868" s="21" t="str">
        <f ca="1">IF(IF(RANDBETWEEN(1,$A$3)&lt;($D$2+1),RAND(),0)*U868&gt;Equity!U868,"Yes","")</f>
        <v/>
      </c>
      <c r="W868" s="6">
        <f t="shared" ca="1" si="148"/>
        <v>193.74741628472395</v>
      </c>
    </row>
    <row r="869" spans="2:23" x14ac:dyDescent="0.3">
      <c r="B869" s="4">
        <v>866</v>
      </c>
      <c r="C869" s="40">
        <v>230.16800782287942</v>
      </c>
      <c r="D869" s="21" t="str">
        <f ca="1">IF(IF(RANDBETWEEN(1,$A$3)=1,RANDBETWEEN(0,Overview!$K$19)/100)*C869&gt;'liquid Assets'!C869,"Yes","")</f>
        <v/>
      </c>
      <c r="E869" s="6">
        <f t="shared" ref="E869:E932" ca="1" si="149">IF(D869="",(RAND()/2.5+0.8)*C869,0)</f>
        <v>224.912790729481</v>
      </c>
      <c r="F869" s="21" t="str">
        <f ca="1">IF(IF(RANDBETWEEN(1,$A$3)&lt;($D$2+1),RAND(),0)*E869&gt;Equity!E869,"Yes","")</f>
        <v/>
      </c>
      <c r="G869" s="6">
        <f t="shared" ref="G869:G932" ca="1" si="150">IF(F869="",(RAND()/2.5+0.8)*E869,0)</f>
        <v>249.01266429808612</v>
      </c>
      <c r="H869" s="21" t="str">
        <f ca="1">IF(IF(RANDBETWEEN(1,$A$3)&lt;($D$2+1),RAND(),0)*G869&gt;Equity!G869,"Yes","")</f>
        <v/>
      </c>
      <c r="I869" s="6">
        <f t="shared" ref="I869:I932" ca="1" si="151">IF(H869="",(RAND()/2.5+0.8)*G869,0)</f>
        <v>254.38766507518051</v>
      </c>
      <c r="J869" s="21" t="str">
        <f ca="1">IF(IF(RANDBETWEEN(1,$A$3)&lt;($D$2+1),RAND(),0)*I869&gt;Equity!I869,"Yes","")</f>
        <v/>
      </c>
      <c r="K869" s="6">
        <f t="shared" ref="K869:K932" ca="1" si="152">IF(J869="",(RAND()/2.5+0.8)*I869,0)</f>
        <v>243.23761643556003</v>
      </c>
      <c r="L869" s="21" t="str">
        <f ca="1">IF(IF(RANDBETWEEN(1,$A$3)&lt;($D$2+1),RAND(),0)*K869&gt;Equity!K869,"Yes","")</f>
        <v/>
      </c>
      <c r="M869" s="6">
        <f t="shared" ref="M869:M932" ca="1" si="153">IF(L869="",(RAND()/2.5+0.8)*K869,0)</f>
        <v>195.53501157008333</v>
      </c>
      <c r="N869" s="21" t="str">
        <f ca="1">IF(IF(RANDBETWEEN(1,$A$3)&lt;($D$2+1),RAND(),0)*M869&gt;Equity!M869,"Yes","")</f>
        <v/>
      </c>
      <c r="O869" s="6">
        <f t="shared" ref="O869:O932" ca="1" si="154">IF(N869="",(RAND()/2.5+0.8)*M869,0)</f>
        <v>223.44327074803135</v>
      </c>
      <c r="P869" s="21" t="str">
        <f ca="1">IF(IF(RANDBETWEEN(1,$A$3)&lt;($D$2+1),RAND(),0)*O869&gt;Equity!O869,"Yes","")</f>
        <v/>
      </c>
      <c r="Q869" s="6">
        <f t="shared" ref="Q869:Q932" ca="1" si="155">IF(P869="",(RAND()/2.5+0.8)*O869,0)</f>
        <v>215.96679427292358</v>
      </c>
      <c r="R869" s="21" t="str">
        <f ca="1">IF(IF(RANDBETWEEN(1,$A$3)&lt;($D$2+1),RAND(),0)*Q869&gt;Equity!Q869,"Yes","")</f>
        <v/>
      </c>
      <c r="S869" s="6">
        <f t="shared" ref="S869:S932" ca="1" si="156">IF(R869="",(RAND()/2.5+0.8)*Q869,0)</f>
        <v>219.23646346635175</v>
      </c>
      <c r="T869" s="21" t="str">
        <f ca="1">IF(IF(RANDBETWEEN(1,$A$3)&lt;($D$2+1),RAND(),0)*S869&gt;Equity!S869,"Yes","")</f>
        <v/>
      </c>
      <c r="U869" s="6">
        <f t="shared" ref="U869:U932" ca="1" si="157">IF(T869="",(RAND()/2.5+0.8)*S869,0)</f>
        <v>184.15433240814954</v>
      </c>
      <c r="V869" s="21" t="str">
        <f ca="1">IF(IF(RANDBETWEEN(1,$A$3)&lt;($D$2+1),RAND(),0)*U869&gt;Equity!U869,"Yes","")</f>
        <v/>
      </c>
      <c r="W869" s="6">
        <f t="shared" ref="W869:W932" ca="1" si="158">IF(V869="",(RAND()/2.5+0.8)*U869,0)</f>
        <v>171.8556749836967</v>
      </c>
    </row>
    <row r="870" spans="2:23" x14ac:dyDescent="0.3">
      <c r="B870" s="4">
        <v>867</v>
      </c>
      <c r="C870" s="40">
        <v>229.83939320729453</v>
      </c>
      <c r="D870" s="21" t="str">
        <f ca="1">IF(IF(RANDBETWEEN(1,$A$3)=1,RANDBETWEEN(0,Overview!$K$19)/100)*C870&gt;'liquid Assets'!C870,"Yes","")</f>
        <v/>
      </c>
      <c r="E870" s="6">
        <f t="shared" ca="1" si="149"/>
        <v>262.62374992245486</v>
      </c>
      <c r="F870" s="21" t="str">
        <f ca="1">IF(IF(RANDBETWEEN(1,$A$3)&lt;($D$2+1),RAND(),0)*E870&gt;Equity!E870,"Yes","")</f>
        <v/>
      </c>
      <c r="G870" s="6">
        <f t="shared" ca="1" si="150"/>
        <v>274.8911917125958</v>
      </c>
      <c r="H870" s="21" t="str">
        <f ca="1">IF(IF(RANDBETWEEN(1,$A$3)&lt;($D$2+1),RAND(),0)*G870&gt;Equity!G870,"Yes","")</f>
        <v/>
      </c>
      <c r="I870" s="6">
        <f t="shared" ca="1" si="151"/>
        <v>284.20078968399275</v>
      </c>
      <c r="J870" s="21" t="str">
        <f ca="1">IF(IF(RANDBETWEEN(1,$A$3)&lt;($D$2+1),RAND(),0)*I870&gt;Equity!I870,"Yes","")</f>
        <v/>
      </c>
      <c r="K870" s="6">
        <f t="shared" ca="1" si="152"/>
        <v>241.19088710119189</v>
      </c>
      <c r="L870" s="21" t="str">
        <f ca="1">IF(IF(RANDBETWEEN(1,$A$3)&lt;($D$2+1),RAND(),0)*K870&gt;Equity!K870,"Yes","")</f>
        <v/>
      </c>
      <c r="M870" s="6">
        <f t="shared" ca="1" si="153"/>
        <v>278.67872226735051</v>
      </c>
      <c r="N870" s="21" t="str">
        <f ca="1">IF(IF(RANDBETWEEN(1,$A$3)&lt;($D$2+1),RAND(),0)*M870&gt;Equity!M870,"Yes","")</f>
        <v/>
      </c>
      <c r="O870" s="6">
        <f t="shared" ca="1" si="154"/>
        <v>250.39445460102587</v>
      </c>
      <c r="P870" s="21" t="str">
        <f ca="1">IF(IF(RANDBETWEEN(1,$A$3)&lt;($D$2+1),RAND(),0)*O870&gt;Equity!O870,"Yes","")</f>
        <v/>
      </c>
      <c r="Q870" s="6">
        <f t="shared" ca="1" si="155"/>
        <v>296.51185044999124</v>
      </c>
      <c r="R870" s="21" t="str">
        <f ca="1">IF(IF(RANDBETWEEN(1,$A$3)&lt;($D$2+1),RAND(),0)*Q870&gt;Equity!Q870,"Yes","")</f>
        <v/>
      </c>
      <c r="S870" s="6">
        <f t="shared" ca="1" si="156"/>
        <v>330.132455783024</v>
      </c>
      <c r="T870" s="21" t="str">
        <f ca="1">IF(IF(RANDBETWEEN(1,$A$3)&lt;($D$2+1),RAND(),0)*S870&gt;Equity!S870,"Yes","")</f>
        <v/>
      </c>
      <c r="U870" s="6">
        <f t="shared" ca="1" si="157"/>
        <v>362.97958650164674</v>
      </c>
      <c r="V870" s="21" t="str">
        <f ca="1">IF(IF(RANDBETWEEN(1,$A$3)&lt;($D$2+1),RAND(),0)*U870&gt;Equity!U870,"Yes","")</f>
        <v/>
      </c>
      <c r="W870" s="6">
        <f t="shared" ca="1" si="158"/>
        <v>423.59376432096843</v>
      </c>
    </row>
    <row r="871" spans="2:23" x14ac:dyDescent="0.3">
      <c r="B871" s="4">
        <v>868</v>
      </c>
      <c r="C871" s="40">
        <v>229.51162575603485</v>
      </c>
      <c r="D871" s="21" t="str">
        <f ca="1">IF(IF(RANDBETWEEN(1,$A$3)=1,RANDBETWEEN(0,Overview!$K$19)/100)*C871&gt;'liquid Assets'!C871,"Yes","")</f>
        <v/>
      </c>
      <c r="E871" s="6">
        <f t="shared" ca="1" si="149"/>
        <v>201.76041673999421</v>
      </c>
      <c r="F871" s="21" t="str">
        <f ca="1">IF(IF(RANDBETWEEN(1,$A$3)&lt;($D$2+1),RAND(),0)*E871&gt;Equity!E871,"Yes","")</f>
        <v/>
      </c>
      <c r="G871" s="6">
        <f t="shared" ca="1" si="150"/>
        <v>220.23050394440168</v>
      </c>
      <c r="H871" s="21" t="str">
        <f ca="1">IF(IF(RANDBETWEEN(1,$A$3)&lt;($D$2+1),RAND(),0)*G871&gt;Equity!G871,"Yes","")</f>
        <v/>
      </c>
      <c r="I871" s="6">
        <f t="shared" ca="1" si="151"/>
        <v>239.99680158565914</v>
      </c>
      <c r="J871" s="21" t="str">
        <f ca="1">IF(IF(RANDBETWEEN(1,$A$3)&lt;($D$2+1),RAND(),0)*I871&gt;Equity!I871,"Yes","")</f>
        <v/>
      </c>
      <c r="K871" s="6">
        <f t="shared" ca="1" si="152"/>
        <v>250.94801271479858</v>
      </c>
      <c r="L871" s="21" t="str">
        <f ca="1">IF(IF(RANDBETWEEN(1,$A$3)&lt;($D$2+1),RAND(),0)*K871&gt;Equity!K871,"Yes","")</f>
        <v/>
      </c>
      <c r="M871" s="6">
        <f t="shared" ca="1" si="153"/>
        <v>297.67504542577365</v>
      </c>
      <c r="N871" s="21" t="str">
        <f ca="1">IF(IF(RANDBETWEEN(1,$A$3)&lt;($D$2+1),RAND(),0)*M871&gt;Equity!M871,"Yes","")</f>
        <v/>
      </c>
      <c r="O871" s="6">
        <f t="shared" ca="1" si="154"/>
        <v>341.36053953692783</v>
      </c>
      <c r="P871" s="21" t="str">
        <f ca="1">IF(IF(RANDBETWEEN(1,$A$3)&lt;($D$2+1),RAND(),0)*O871&gt;Equity!O871,"Yes","")</f>
        <v/>
      </c>
      <c r="Q871" s="6">
        <f t="shared" ca="1" si="155"/>
        <v>398.07459111313074</v>
      </c>
      <c r="R871" s="21" t="str">
        <f ca="1">IF(IF(RANDBETWEEN(1,$A$3)&lt;($D$2+1),RAND(),0)*Q871&gt;Equity!Q871,"Yes","")</f>
        <v/>
      </c>
      <c r="S871" s="6">
        <f t="shared" ca="1" si="156"/>
        <v>343.97241716549206</v>
      </c>
      <c r="T871" s="21" t="str">
        <f ca="1">IF(IF(RANDBETWEEN(1,$A$3)&lt;($D$2+1),RAND(),0)*S871&gt;Equity!S871,"Yes","")</f>
        <v/>
      </c>
      <c r="U871" s="6">
        <f t="shared" ca="1" si="157"/>
        <v>275.60994547735834</v>
      </c>
      <c r="V871" s="21" t="str">
        <f ca="1">IF(IF(RANDBETWEEN(1,$A$3)&lt;($D$2+1),RAND(),0)*U871&gt;Equity!U871,"Yes","")</f>
        <v/>
      </c>
      <c r="W871" s="6">
        <f t="shared" ca="1" si="158"/>
        <v>307.83221833663947</v>
      </c>
    </row>
    <row r="872" spans="2:23" x14ac:dyDescent="0.3">
      <c r="B872" s="4">
        <v>869</v>
      </c>
      <c r="C872" s="40">
        <v>229.18470231289595</v>
      </c>
      <c r="D872" s="21" t="str">
        <f ca="1">IF(IF(RANDBETWEEN(1,$A$3)=1,RANDBETWEEN(0,Overview!$K$19)/100)*C872&gt;'liquid Assets'!C872,"Yes","")</f>
        <v/>
      </c>
      <c r="E872" s="6">
        <f t="shared" ca="1" si="149"/>
        <v>198.03021149567908</v>
      </c>
      <c r="F872" s="21" t="str">
        <f ca="1">IF(IF(RANDBETWEEN(1,$A$3)&lt;($D$2+1),RAND(),0)*E872&gt;Equity!E872,"Yes","")</f>
        <v/>
      </c>
      <c r="G872" s="6">
        <f t="shared" ca="1" si="150"/>
        <v>192.04915172597021</v>
      </c>
      <c r="H872" s="21" t="str">
        <f ca="1">IF(IF(RANDBETWEEN(1,$A$3)&lt;($D$2+1),RAND(),0)*G872&gt;Equity!G872,"Yes","")</f>
        <v/>
      </c>
      <c r="I872" s="6">
        <f t="shared" ca="1" si="151"/>
        <v>191.51267377473499</v>
      </c>
      <c r="J872" s="21" t="str">
        <f ca="1">IF(IF(RANDBETWEEN(1,$A$3)&lt;($D$2+1),RAND(),0)*I872&gt;Equity!I872,"Yes","")</f>
        <v/>
      </c>
      <c r="K872" s="6">
        <f t="shared" ca="1" si="152"/>
        <v>185.82456914477922</v>
      </c>
      <c r="L872" s="21" t="str">
        <f ca="1">IF(IF(RANDBETWEEN(1,$A$3)&lt;($D$2+1),RAND(),0)*K872&gt;Equity!K872,"Yes","")</f>
        <v/>
      </c>
      <c r="M872" s="6">
        <f t="shared" ca="1" si="153"/>
        <v>161.94757674762405</v>
      </c>
      <c r="N872" s="21" t="str">
        <f ca="1">IF(IF(RANDBETWEEN(1,$A$3)&lt;($D$2+1),RAND(),0)*M872&gt;Equity!M872,"Yes","")</f>
        <v/>
      </c>
      <c r="O872" s="6">
        <f t="shared" ca="1" si="154"/>
        <v>131.52339942355727</v>
      </c>
      <c r="P872" s="21" t="str">
        <f ca="1">IF(IF(RANDBETWEEN(1,$A$3)&lt;($D$2+1),RAND(),0)*O872&gt;Equity!O872,"Yes","")</f>
        <v/>
      </c>
      <c r="Q872" s="6">
        <f t="shared" ca="1" si="155"/>
        <v>115.14501297838521</v>
      </c>
      <c r="R872" s="21" t="str">
        <f ca="1">IF(IF(RANDBETWEEN(1,$A$3)&lt;($D$2+1),RAND(),0)*Q872&gt;Equity!Q872,"Yes","")</f>
        <v/>
      </c>
      <c r="S872" s="6">
        <f t="shared" ca="1" si="156"/>
        <v>107.80969354878093</v>
      </c>
      <c r="T872" s="21" t="str">
        <f ca="1">IF(IF(RANDBETWEEN(1,$A$3)&lt;($D$2+1),RAND(),0)*S872&gt;Equity!S872,"Yes","")</f>
        <v/>
      </c>
      <c r="U872" s="6">
        <f t="shared" ca="1" si="157"/>
        <v>98.977207919085288</v>
      </c>
      <c r="V872" s="21" t="str">
        <f ca="1">IF(IF(RANDBETWEEN(1,$A$3)&lt;($D$2+1),RAND(),0)*U872&gt;Equity!U872,"Yes","")</f>
        <v/>
      </c>
      <c r="W872" s="6">
        <f t="shared" ca="1" si="158"/>
        <v>101.21101180937089</v>
      </c>
    </row>
    <row r="873" spans="2:23" x14ac:dyDescent="0.3">
      <c r="B873" s="4">
        <v>870</v>
      </c>
      <c r="C873" s="40">
        <v>228.85861973704459</v>
      </c>
      <c r="D873" s="21" t="str">
        <f ca="1">IF(IF(RANDBETWEEN(1,$A$3)=1,RANDBETWEEN(0,Overview!$K$19)/100)*C873&gt;'liquid Assets'!C873,"Yes","")</f>
        <v/>
      </c>
      <c r="E873" s="6">
        <f t="shared" ca="1" si="149"/>
        <v>183.9579381046064</v>
      </c>
      <c r="F873" s="21" t="str">
        <f ca="1">IF(IF(RANDBETWEEN(1,$A$3)&lt;($D$2+1),RAND(),0)*E873&gt;Equity!E873,"Yes","")</f>
        <v/>
      </c>
      <c r="G873" s="6">
        <f t="shared" ca="1" si="150"/>
        <v>219.05252383677936</v>
      </c>
      <c r="H873" s="21" t="str">
        <f ca="1">IF(IF(RANDBETWEEN(1,$A$3)&lt;($D$2+1),RAND(),0)*G873&gt;Equity!G873,"Yes","")</f>
        <v/>
      </c>
      <c r="I873" s="6">
        <f t="shared" ca="1" si="151"/>
        <v>205.81330573508924</v>
      </c>
      <c r="J873" s="21" t="str">
        <f ca="1">IF(IF(RANDBETWEEN(1,$A$3)&lt;($D$2+1),RAND(),0)*I873&gt;Equity!I873,"Yes","")</f>
        <v/>
      </c>
      <c r="K873" s="6">
        <f t="shared" ca="1" si="152"/>
        <v>195.19689465152976</v>
      </c>
      <c r="L873" s="21" t="str">
        <f ca="1">IF(IF(RANDBETWEEN(1,$A$3)&lt;($D$2+1),RAND(),0)*K873&gt;Equity!K873,"Yes","")</f>
        <v/>
      </c>
      <c r="M873" s="6">
        <f t="shared" ca="1" si="153"/>
        <v>214.81502235158942</v>
      </c>
      <c r="N873" s="21" t="str">
        <f ca="1">IF(IF(RANDBETWEEN(1,$A$3)&lt;($D$2+1),RAND(),0)*M873&gt;Equity!M873,"Yes","")</f>
        <v/>
      </c>
      <c r="O873" s="6">
        <f t="shared" ca="1" si="154"/>
        <v>187.63653752292822</v>
      </c>
      <c r="P873" s="21" t="str">
        <f ca="1">IF(IF(RANDBETWEEN(1,$A$3)&lt;($D$2+1),RAND(),0)*O873&gt;Equity!O873,"Yes","")</f>
        <v/>
      </c>
      <c r="Q873" s="6">
        <f t="shared" ca="1" si="155"/>
        <v>168.6905396456259</v>
      </c>
      <c r="R873" s="21" t="str">
        <f ca="1">IF(IF(RANDBETWEEN(1,$A$3)&lt;($D$2+1),RAND(),0)*Q873&gt;Equity!Q873,"Yes","")</f>
        <v/>
      </c>
      <c r="S873" s="6">
        <f t="shared" ca="1" si="156"/>
        <v>175.22730417170584</v>
      </c>
      <c r="T873" s="21" t="str">
        <f ca="1">IF(IF(RANDBETWEEN(1,$A$3)&lt;($D$2+1),RAND(),0)*S873&gt;Equity!S873,"Yes","")</f>
        <v/>
      </c>
      <c r="U873" s="6">
        <f t="shared" ca="1" si="157"/>
        <v>161.45558642708158</v>
      </c>
      <c r="V873" s="21" t="str">
        <f ca="1">IF(IF(RANDBETWEEN(1,$A$3)&lt;($D$2+1),RAND(),0)*U873&gt;Equity!U873,"Yes","")</f>
        <v/>
      </c>
      <c r="W873" s="6">
        <f t="shared" ca="1" si="158"/>
        <v>130.62672846964719</v>
      </c>
    </row>
    <row r="874" spans="2:23" x14ac:dyDescent="0.3">
      <c r="B874" s="4">
        <v>871</v>
      </c>
      <c r="C874" s="40">
        <v>228.53337490292856</v>
      </c>
      <c r="D874" s="21" t="str">
        <f ca="1">IF(IF(RANDBETWEEN(1,$A$3)=1,RANDBETWEEN(0,Overview!$K$19)/100)*C874&gt;'liquid Assets'!C874,"Yes","")</f>
        <v/>
      </c>
      <c r="E874" s="6">
        <f t="shared" ca="1" si="149"/>
        <v>238.82053210381568</v>
      </c>
      <c r="F874" s="21" t="str">
        <f ca="1">IF(IF(RANDBETWEEN(1,$A$3)&lt;($D$2+1),RAND(),0)*E874&gt;Equity!E874,"Yes","")</f>
        <v/>
      </c>
      <c r="G874" s="6">
        <f t="shared" ca="1" si="150"/>
        <v>247.36673327891847</v>
      </c>
      <c r="H874" s="21" t="str">
        <f ca="1">IF(IF(RANDBETWEEN(1,$A$3)&lt;($D$2+1),RAND(),0)*G874&gt;Equity!G874,"Yes","")</f>
        <v/>
      </c>
      <c r="I874" s="6">
        <f t="shared" ca="1" si="151"/>
        <v>228.3870482850734</v>
      </c>
      <c r="J874" s="21" t="str">
        <f ca="1">IF(IF(RANDBETWEEN(1,$A$3)&lt;($D$2+1),RAND(),0)*I874&gt;Equity!I874,"Yes","")</f>
        <v/>
      </c>
      <c r="K874" s="6">
        <f t="shared" ca="1" si="152"/>
        <v>185.76105958008461</v>
      </c>
      <c r="L874" s="21" t="str">
        <f ca="1">IF(IF(RANDBETWEEN(1,$A$3)&lt;($D$2+1),RAND(),0)*K874&gt;Equity!K874,"Yes","")</f>
        <v/>
      </c>
      <c r="M874" s="6">
        <f t="shared" ca="1" si="153"/>
        <v>190.74739175482566</v>
      </c>
      <c r="N874" s="21" t="str">
        <f ca="1">IF(IF(RANDBETWEEN(1,$A$3)&lt;($D$2+1),RAND(),0)*M874&gt;Equity!M874,"Yes","")</f>
        <v/>
      </c>
      <c r="O874" s="6">
        <f t="shared" ca="1" si="154"/>
        <v>154.94644092797012</v>
      </c>
      <c r="P874" s="21" t="str">
        <f ca="1">IF(IF(RANDBETWEEN(1,$A$3)&lt;($D$2+1),RAND(),0)*O874&gt;Equity!O874,"Yes","")</f>
        <v/>
      </c>
      <c r="Q874" s="6">
        <f t="shared" ca="1" si="155"/>
        <v>174.79813053418872</v>
      </c>
      <c r="R874" s="21" t="str">
        <f ca="1">IF(IF(RANDBETWEEN(1,$A$3)&lt;($D$2+1),RAND(),0)*Q874&gt;Equity!Q874,"Yes","")</f>
        <v/>
      </c>
      <c r="S874" s="6">
        <f t="shared" ca="1" si="156"/>
        <v>204.44794073284208</v>
      </c>
      <c r="T874" s="21" t="str">
        <f ca="1">IF(IF(RANDBETWEEN(1,$A$3)&lt;($D$2+1),RAND(),0)*S874&gt;Equity!S874,"Yes","")</f>
        <v/>
      </c>
      <c r="U874" s="6">
        <f t="shared" ca="1" si="157"/>
        <v>226.05052657933894</v>
      </c>
      <c r="V874" s="21" t="str">
        <f ca="1">IF(IF(RANDBETWEEN(1,$A$3)&lt;($D$2+1),RAND(),0)*U874&gt;Equity!U874,"Yes","")</f>
        <v/>
      </c>
      <c r="W874" s="6">
        <f t="shared" ca="1" si="158"/>
        <v>232.8541894720853</v>
      </c>
    </row>
    <row r="875" spans="2:23" x14ac:dyDescent="0.3">
      <c r="B875" s="4">
        <v>872</v>
      </c>
      <c r="C875" s="40">
        <v>228.20896470018454</v>
      </c>
      <c r="D875" s="21" t="str">
        <f ca="1">IF(IF(RANDBETWEEN(1,$A$3)=1,RANDBETWEEN(0,Overview!$K$19)/100)*C875&gt;'liquid Assets'!C875,"Yes","")</f>
        <v/>
      </c>
      <c r="E875" s="6">
        <f t="shared" ca="1" si="149"/>
        <v>223.65145470438333</v>
      </c>
      <c r="F875" s="21" t="str">
        <f ca="1">IF(IF(RANDBETWEEN(1,$A$3)&lt;($D$2+1),RAND(),0)*E875&gt;Equity!E875,"Yes","")</f>
        <v/>
      </c>
      <c r="G875" s="6">
        <f t="shared" ca="1" si="150"/>
        <v>236.51113061579872</v>
      </c>
      <c r="H875" s="21" t="str">
        <f ca="1">IF(IF(RANDBETWEEN(1,$A$3)&lt;($D$2+1),RAND(),0)*G875&gt;Equity!G875,"Yes","")</f>
        <v/>
      </c>
      <c r="I875" s="6">
        <f t="shared" ca="1" si="151"/>
        <v>226.69382333453117</v>
      </c>
      <c r="J875" s="21" t="str">
        <f ca="1">IF(IF(RANDBETWEEN(1,$A$3)&lt;($D$2+1),RAND(),0)*I875&gt;Equity!I875,"Yes","")</f>
        <v/>
      </c>
      <c r="K875" s="6">
        <f t="shared" ca="1" si="152"/>
        <v>266.36091095896052</v>
      </c>
      <c r="L875" s="21" t="str">
        <f ca="1">IF(IF(RANDBETWEEN(1,$A$3)&lt;($D$2+1),RAND(),0)*K875&gt;Equity!K875,"Yes","")</f>
        <v/>
      </c>
      <c r="M875" s="6">
        <f t="shared" ca="1" si="153"/>
        <v>225.32354322365174</v>
      </c>
      <c r="N875" s="21" t="str">
        <f ca="1">IF(IF(RANDBETWEEN(1,$A$3)&lt;($D$2+1),RAND(),0)*M875&gt;Equity!M875,"Yes","")</f>
        <v/>
      </c>
      <c r="O875" s="6">
        <f t="shared" ca="1" si="154"/>
        <v>215.40185421940899</v>
      </c>
      <c r="P875" s="21" t="str">
        <f ca="1">IF(IF(RANDBETWEEN(1,$A$3)&lt;($D$2+1),RAND(),0)*O875&gt;Equity!O875,"Yes","")</f>
        <v/>
      </c>
      <c r="Q875" s="6">
        <f t="shared" ca="1" si="155"/>
        <v>233.46001029821377</v>
      </c>
      <c r="R875" s="21" t="str">
        <f ca="1">IF(IF(RANDBETWEEN(1,$A$3)&lt;($D$2+1),RAND(),0)*Q875&gt;Equity!Q875,"Yes","")</f>
        <v/>
      </c>
      <c r="S875" s="6">
        <f t="shared" ca="1" si="156"/>
        <v>226.85954605289598</v>
      </c>
      <c r="T875" s="21" t="str">
        <f ca="1">IF(IF(RANDBETWEEN(1,$A$3)&lt;($D$2+1),RAND(),0)*S875&gt;Equity!S875,"Yes","")</f>
        <v/>
      </c>
      <c r="U875" s="6">
        <f t="shared" ca="1" si="157"/>
        <v>259.62410436839741</v>
      </c>
      <c r="V875" s="21" t="str">
        <f ca="1">IF(IF(RANDBETWEEN(1,$A$3)&lt;($D$2+1),RAND(),0)*U875&gt;Equity!U875,"Yes","")</f>
        <v/>
      </c>
      <c r="W875" s="6">
        <f t="shared" ca="1" si="158"/>
        <v>230.29128606290197</v>
      </c>
    </row>
    <row r="876" spans="2:23" x14ac:dyDescent="0.3">
      <c r="B876" s="4">
        <v>873</v>
      </c>
      <c r="C876" s="40">
        <v>227.88538603354533</v>
      </c>
      <c r="D876" s="21" t="str">
        <f ca="1">IF(IF(RANDBETWEEN(1,$A$3)=1,RANDBETWEEN(0,Overview!$K$19)/100)*C876&gt;'liquid Assets'!C876,"Yes","")</f>
        <v/>
      </c>
      <c r="E876" s="6">
        <f t="shared" ca="1" si="149"/>
        <v>209.05792500907467</v>
      </c>
      <c r="F876" s="21" t="str">
        <f ca="1">IF(IF(RANDBETWEEN(1,$A$3)&lt;($D$2+1),RAND(),0)*E876&gt;Equity!E876,"Yes","")</f>
        <v/>
      </c>
      <c r="G876" s="6">
        <f t="shared" ca="1" si="150"/>
        <v>219.20631323893127</v>
      </c>
      <c r="H876" s="21" t="str">
        <f ca="1">IF(IF(RANDBETWEEN(1,$A$3)&lt;($D$2+1),RAND(),0)*G876&gt;Equity!G876,"Yes","")</f>
        <v/>
      </c>
      <c r="I876" s="6">
        <f t="shared" ca="1" si="151"/>
        <v>194.36907813272072</v>
      </c>
      <c r="J876" s="21" t="str">
        <f ca="1">IF(IF(RANDBETWEEN(1,$A$3)&lt;($D$2+1),RAND(),0)*I876&gt;Equity!I876,"Yes","")</f>
        <v/>
      </c>
      <c r="K876" s="6">
        <f t="shared" ca="1" si="152"/>
        <v>179.91086042914972</v>
      </c>
      <c r="L876" s="21" t="str">
        <f ca="1">IF(IF(RANDBETWEEN(1,$A$3)&lt;($D$2+1),RAND(),0)*K876&gt;Equity!K876,"Yes","")</f>
        <v/>
      </c>
      <c r="M876" s="6">
        <f t="shared" ca="1" si="153"/>
        <v>180.78337323511377</v>
      </c>
      <c r="N876" s="21" t="str">
        <f ca="1">IF(IF(RANDBETWEEN(1,$A$3)&lt;($D$2+1),RAND(),0)*M876&gt;Equity!M876,"Yes","")</f>
        <v/>
      </c>
      <c r="O876" s="6">
        <f t="shared" ca="1" si="154"/>
        <v>147.5477889570999</v>
      </c>
      <c r="P876" s="21" t="str">
        <f ca="1">IF(IF(RANDBETWEEN(1,$A$3)&lt;($D$2+1),RAND(),0)*O876&gt;Equity!O876,"Yes","")</f>
        <v/>
      </c>
      <c r="Q876" s="6">
        <f t="shared" ca="1" si="155"/>
        <v>144.72576862204102</v>
      </c>
      <c r="R876" s="21" t="str">
        <f ca="1">IF(IF(RANDBETWEEN(1,$A$3)&lt;($D$2+1),RAND(),0)*Q876&gt;Equity!Q876,"Yes","")</f>
        <v/>
      </c>
      <c r="S876" s="6">
        <f t="shared" ca="1" si="156"/>
        <v>153.99238555270023</v>
      </c>
      <c r="T876" s="21" t="str">
        <f ca="1">IF(IF(RANDBETWEEN(1,$A$3)&lt;($D$2+1),RAND(),0)*S876&gt;Equity!S876,"Yes","")</f>
        <v/>
      </c>
      <c r="U876" s="6">
        <f t="shared" ca="1" si="157"/>
        <v>137.49348768633419</v>
      </c>
      <c r="V876" s="21" t="str">
        <f ca="1">IF(IF(RANDBETWEEN(1,$A$3)&lt;($D$2+1),RAND(),0)*U876&gt;Equity!U876,"Yes","")</f>
        <v/>
      </c>
      <c r="W876" s="6">
        <f t="shared" ca="1" si="158"/>
        <v>157.80187120283338</v>
      </c>
    </row>
    <row r="877" spans="2:23" x14ac:dyDescent="0.3">
      <c r="B877" s="4">
        <v>874</v>
      </c>
      <c r="C877" s="40">
        <v>227.5626358227517</v>
      </c>
      <c r="D877" s="21" t="str">
        <f ca="1">IF(IF(RANDBETWEEN(1,$A$3)=1,RANDBETWEEN(0,Overview!$K$19)/100)*C877&gt;'liquid Assets'!C877,"Yes","")</f>
        <v/>
      </c>
      <c r="E877" s="6">
        <f t="shared" ca="1" si="149"/>
        <v>242.31677487558966</v>
      </c>
      <c r="F877" s="21" t="str">
        <f ca="1">IF(IF(RANDBETWEEN(1,$A$3)&lt;($D$2+1),RAND(),0)*E877&gt;Equity!E877,"Yes","")</f>
        <v/>
      </c>
      <c r="G877" s="6">
        <f t="shared" ca="1" si="150"/>
        <v>212.63339143297844</v>
      </c>
      <c r="H877" s="21" t="str">
        <f ca="1">IF(IF(RANDBETWEEN(1,$A$3)&lt;($D$2+1),RAND(),0)*G877&gt;Equity!G877,"Yes","")</f>
        <v/>
      </c>
      <c r="I877" s="6">
        <f t="shared" ca="1" si="151"/>
        <v>184.83921707217965</v>
      </c>
      <c r="J877" s="21" t="str">
        <f ca="1">IF(IF(RANDBETWEEN(1,$A$3)&lt;($D$2+1),RAND(),0)*I877&gt;Equity!I877,"Yes","")</f>
        <v/>
      </c>
      <c r="K877" s="6">
        <f t="shared" ca="1" si="152"/>
        <v>166.29299855833068</v>
      </c>
      <c r="L877" s="21" t="str">
        <f ca="1">IF(IF(RANDBETWEEN(1,$A$3)&lt;($D$2+1),RAND(),0)*K877&gt;Equity!K877,"Yes","")</f>
        <v/>
      </c>
      <c r="M877" s="6">
        <f t="shared" ca="1" si="153"/>
        <v>165.15723400627525</v>
      </c>
      <c r="N877" s="21" t="str">
        <f ca="1">IF(IF(RANDBETWEEN(1,$A$3)&lt;($D$2+1),RAND(),0)*M877&gt;Equity!M877,"Yes","")</f>
        <v/>
      </c>
      <c r="O877" s="6">
        <f t="shared" ca="1" si="154"/>
        <v>146.02292542514323</v>
      </c>
      <c r="P877" s="21" t="str">
        <f ca="1">IF(IF(RANDBETWEEN(1,$A$3)&lt;($D$2+1),RAND(),0)*O877&gt;Equity!O877,"Yes","")</f>
        <v/>
      </c>
      <c r="Q877" s="6">
        <f t="shared" ca="1" si="155"/>
        <v>160.9027215930407</v>
      </c>
      <c r="R877" s="21" t="str">
        <f ca="1">IF(IF(RANDBETWEEN(1,$A$3)&lt;($D$2+1),RAND(),0)*Q877&gt;Equity!Q877,"Yes","")</f>
        <v/>
      </c>
      <c r="S877" s="6">
        <f t="shared" ca="1" si="156"/>
        <v>137.88571511123442</v>
      </c>
      <c r="T877" s="21" t="str">
        <f ca="1">IF(IF(RANDBETWEEN(1,$A$3)&lt;($D$2+1),RAND(),0)*S877&gt;Equity!S877,"Yes","")</f>
        <v/>
      </c>
      <c r="U877" s="6">
        <f t="shared" ca="1" si="157"/>
        <v>119.55091116606359</v>
      </c>
      <c r="V877" s="21" t="str">
        <f ca="1">IF(IF(RANDBETWEEN(1,$A$3)&lt;($D$2+1),RAND(),0)*U877&gt;Equity!U877,"Yes","")</f>
        <v/>
      </c>
      <c r="W877" s="6">
        <f t="shared" ca="1" si="158"/>
        <v>110.31215710217056</v>
      </c>
    </row>
    <row r="878" spans="2:23" x14ac:dyDescent="0.3">
      <c r="B878" s="4">
        <v>875</v>
      </c>
      <c r="C878" s="40">
        <v>227.24071100246005</v>
      </c>
      <c r="D878" s="21" t="str">
        <f ca="1">IF(IF(RANDBETWEEN(1,$A$3)=1,RANDBETWEEN(0,Overview!$K$19)/100)*C878&gt;'liquid Assets'!C878,"Yes","")</f>
        <v/>
      </c>
      <c r="E878" s="6">
        <f t="shared" ca="1" si="149"/>
        <v>248.89444852410222</v>
      </c>
      <c r="F878" s="21" t="str">
        <f ca="1">IF(IF(RANDBETWEEN(1,$A$3)&lt;($D$2+1),RAND(),0)*E878&gt;Equity!E878,"Yes","")</f>
        <v/>
      </c>
      <c r="G878" s="6">
        <f t="shared" ca="1" si="150"/>
        <v>294.49334024508215</v>
      </c>
      <c r="H878" s="21" t="str">
        <f ca="1">IF(IF(RANDBETWEEN(1,$A$3)&lt;($D$2+1),RAND(),0)*G878&gt;Equity!G878,"Yes","")</f>
        <v/>
      </c>
      <c r="I878" s="6">
        <f t="shared" ca="1" si="151"/>
        <v>240.22875331338119</v>
      </c>
      <c r="J878" s="21" t="str">
        <f ca="1">IF(IF(RANDBETWEEN(1,$A$3)&lt;($D$2+1),RAND(),0)*I878&gt;Equity!I878,"Yes","")</f>
        <v/>
      </c>
      <c r="K878" s="6">
        <f t="shared" ca="1" si="152"/>
        <v>236.83781602211741</v>
      </c>
      <c r="L878" s="21" t="str">
        <f ca="1">IF(IF(RANDBETWEEN(1,$A$3)&lt;($D$2+1),RAND(),0)*K878&gt;Equity!K878,"Yes","")</f>
        <v/>
      </c>
      <c r="M878" s="6">
        <f t="shared" ca="1" si="153"/>
        <v>219.60129866318263</v>
      </c>
      <c r="N878" s="21" t="str">
        <f ca="1">IF(IF(RANDBETWEEN(1,$A$3)&lt;($D$2+1),RAND(),0)*M878&gt;Equity!M878,"Yes","")</f>
        <v/>
      </c>
      <c r="O878" s="6">
        <f t="shared" ca="1" si="154"/>
        <v>249.88728954388552</v>
      </c>
      <c r="P878" s="21" t="str">
        <f ca="1">IF(IF(RANDBETWEEN(1,$A$3)&lt;($D$2+1),RAND(),0)*O878&gt;Equity!O878,"Yes","")</f>
        <v/>
      </c>
      <c r="Q878" s="6">
        <f t="shared" ca="1" si="155"/>
        <v>240.77522577041506</v>
      </c>
      <c r="R878" s="21" t="str">
        <f ca="1">IF(IF(RANDBETWEEN(1,$A$3)&lt;($D$2+1),RAND(),0)*Q878&gt;Equity!Q878,"Yes","")</f>
        <v/>
      </c>
      <c r="S878" s="6">
        <f t="shared" ca="1" si="156"/>
        <v>278.41159442682101</v>
      </c>
      <c r="T878" s="21" t="str">
        <f ca="1">IF(IF(RANDBETWEEN(1,$A$3)&lt;($D$2+1),RAND(),0)*S878&gt;Equity!S878,"Yes","")</f>
        <v/>
      </c>
      <c r="U878" s="6">
        <f t="shared" ca="1" si="157"/>
        <v>278.95345414118862</v>
      </c>
      <c r="V878" s="21" t="str">
        <f ca="1">IF(IF(RANDBETWEEN(1,$A$3)&lt;($D$2+1),RAND(),0)*U878&gt;Equity!U878,"Yes","")</f>
        <v/>
      </c>
      <c r="W878" s="6">
        <f t="shared" ca="1" si="158"/>
        <v>247.33487161630276</v>
      </c>
    </row>
    <row r="879" spans="2:23" x14ac:dyDescent="0.3">
      <c r="B879" s="4">
        <v>876</v>
      </c>
      <c r="C879" s="40">
        <v>226.9196085221561</v>
      </c>
      <c r="D879" s="21" t="str">
        <f ca="1">IF(IF(RANDBETWEEN(1,$A$3)=1,RANDBETWEEN(0,Overview!$K$19)/100)*C879&gt;'liquid Assets'!C879,"Yes","")</f>
        <v/>
      </c>
      <c r="E879" s="6">
        <f t="shared" ca="1" si="149"/>
        <v>184.46655165958236</v>
      </c>
      <c r="F879" s="21" t="str">
        <f ca="1">IF(IF(RANDBETWEEN(1,$A$3)&lt;($D$2+1),RAND(),0)*E879&gt;Equity!E879,"Yes","")</f>
        <v/>
      </c>
      <c r="G879" s="6">
        <f t="shared" ca="1" si="150"/>
        <v>183.4215390018893</v>
      </c>
      <c r="H879" s="21" t="str">
        <f ca="1">IF(IF(RANDBETWEEN(1,$A$3)&lt;($D$2+1),RAND(),0)*G879&gt;Equity!G879,"Yes","")</f>
        <v/>
      </c>
      <c r="I879" s="6">
        <f t="shared" ca="1" si="151"/>
        <v>215.74488753466562</v>
      </c>
      <c r="J879" s="21" t="str">
        <f ca="1">IF(IF(RANDBETWEEN(1,$A$3)&lt;($D$2+1),RAND(),0)*I879&gt;Equity!I879,"Yes","")</f>
        <v/>
      </c>
      <c r="K879" s="6">
        <f t="shared" ca="1" si="152"/>
        <v>214.91858218089291</v>
      </c>
      <c r="L879" s="21" t="str">
        <f ca="1">IF(IF(RANDBETWEEN(1,$A$3)&lt;($D$2+1),RAND(),0)*K879&gt;Equity!K879,"Yes","")</f>
        <v/>
      </c>
      <c r="M879" s="6">
        <f t="shared" ca="1" si="153"/>
        <v>199.64180058253936</v>
      </c>
      <c r="N879" s="21" t="str">
        <f ca="1">IF(IF(RANDBETWEEN(1,$A$3)&lt;($D$2+1),RAND(),0)*M879&gt;Equity!M879,"Yes","")</f>
        <v/>
      </c>
      <c r="O879" s="6">
        <f t="shared" ca="1" si="154"/>
        <v>226.46398097371363</v>
      </c>
      <c r="P879" s="21" t="str">
        <f ca="1">IF(IF(RANDBETWEEN(1,$A$3)&lt;($D$2+1),RAND(),0)*O879&gt;Equity!O879,"Yes","")</f>
        <v/>
      </c>
      <c r="Q879" s="6">
        <f t="shared" ca="1" si="155"/>
        <v>226.54355329258414</v>
      </c>
      <c r="R879" s="21" t="str">
        <f ca="1">IF(IF(RANDBETWEEN(1,$A$3)&lt;($D$2+1),RAND(),0)*Q879&gt;Equity!Q879,"Yes","")</f>
        <v/>
      </c>
      <c r="S879" s="6">
        <f t="shared" ca="1" si="156"/>
        <v>218.8712288660731</v>
      </c>
      <c r="T879" s="21" t="str">
        <f ca="1">IF(IF(RANDBETWEEN(1,$A$3)&lt;($D$2+1),RAND(),0)*S879&gt;Equity!S879,"Yes","")</f>
        <v/>
      </c>
      <c r="U879" s="6">
        <f t="shared" ca="1" si="157"/>
        <v>191.76736086058906</v>
      </c>
      <c r="V879" s="21" t="str">
        <f ca="1">IF(IF(RANDBETWEEN(1,$A$3)&lt;($D$2+1),RAND(),0)*U879&gt;Equity!U879,"Yes","")</f>
        <v/>
      </c>
      <c r="W879" s="6">
        <f t="shared" ca="1" si="158"/>
        <v>185.38852641002009</v>
      </c>
    </row>
    <row r="880" spans="2:23" x14ac:dyDescent="0.3">
      <c r="B880" s="4">
        <v>877</v>
      </c>
      <c r="C880" s="40">
        <v>226.59932534606369</v>
      </c>
      <c r="D880" s="21" t="str">
        <f ca="1">IF(IF(RANDBETWEEN(1,$A$3)=1,RANDBETWEEN(0,Overview!$K$19)/100)*C880&gt;'liquid Assets'!C880,"Yes","")</f>
        <v/>
      </c>
      <c r="E880" s="6">
        <f t="shared" ca="1" si="149"/>
        <v>189.81701722422102</v>
      </c>
      <c r="F880" s="21" t="str">
        <f ca="1">IF(IF(RANDBETWEEN(1,$A$3)&lt;($D$2+1),RAND(),0)*E880&gt;Equity!E880,"Yes","")</f>
        <v/>
      </c>
      <c r="G880" s="6">
        <f t="shared" ca="1" si="150"/>
        <v>216.25299677045345</v>
      </c>
      <c r="H880" s="21" t="str">
        <f ca="1">IF(IF(RANDBETWEEN(1,$A$3)&lt;($D$2+1),RAND(),0)*G880&gt;Equity!G880,"Yes","")</f>
        <v/>
      </c>
      <c r="I880" s="6">
        <f t="shared" ca="1" si="151"/>
        <v>182.1636097786847</v>
      </c>
      <c r="J880" s="21" t="str">
        <f ca="1">IF(IF(RANDBETWEEN(1,$A$3)&lt;($D$2+1),RAND(),0)*I880&gt;Equity!I880,"Yes","")</f>
        <v/>
      </c>
      <c r="K880" s="6">
        <f t="shared" ca="1" si="152"/>
        <v>209.1411984903315</v>
      </c>
      <c r="L880" s="21" t="str">
        <f ca="1">IF(IF(RANDBETWEEN(1,$A$3)&lt;($D$2+1),RAND(),0)*K880&gt;Equity!K880,"Yes","")</f>
        <v/>
      </c>
      <c r="M880" s="6">
        <f t="shared" ca="1" si="153"/>
        <v>211.68135375508663</v>
      </c>
      <c r="N880" s="21" t="str">
        <f ca="1">IF(IF(RANDBETWEEN(1,$A$3)&lt;($D$2+1),RAND(),0)*M880&gt;Equity!M880,"Yes","")</f>
        <v/>
      </c>
      <c r="O880" s="6">
        <f t="shared" ca="1" si="154"/>
        <v>174.8499509219368</v>
      </c>
      <c r="P880" s="21" t="str">
        <f ca="1">IF(IF(RANDBETWEEN(1,$A$3)&lt;($D$2+1),RAND(),0)*O880&gt;Equity!O880,"Yes","")</f>
        <v/>
      </c>
      <c r="Q880" s="6">
        <f t="shared" ca="1" si="155"/>
        <v>139.90021813089081</v>
      </c>
      <c r="R880" s="21" t="str">
        <f ca="1">IF(IF(RANDBETWEEN(1,$A$3)&lt;($D$2+1),RAND(),0)*Q880&gt;Equity!Q880,"Yes","")</f>
        <v/>
      </c>
      <c r="S880" s="6">
        <f t="shared" ca="1" si="156"/>
        <v>148.12652298205984</v>
      </c>
      <c r="T880" s="21" t="str">
        <f ca="1">IF(IF(RANDBETWEEN(1,$A$3)&lt;($D$2+1),RAND(),0)*S880&gt;Equity!S880,"Yes","")</f>
        <v/>
      </c>
      <c r="U880" s="6">
        <f t="shared" ca="1" si="157"/>
        <v>136.11355095760482</v>
      </c>
      <c r="V880" s="21" t="str">
        <f ca="1">IF(IF(RANDBETWEEN(1,$A$3)&lt;($D$2+1),RAND(),0)*U880&gt;Equity!U880,"Yes","")</f>
        <v/>
      </c>
      <c r="W880" s="6">
        <f t="shared" ca="1" si="158"/>
        <v>126.02207913844379</v>
      </c>
    </row>
    <row r="881" spans="2:23" x14ac:dyDescent="0.3">
      <c r="B881" s="4">
        <v>878</v>
      </c>
      <c r="C881" s="40">
        <v>226.27985845305849</v>
      </c>
      <c r="D881" s="21" t="str">
        <f ca="1">IF(IF(RANDBETWEEN(1,$A$3)=1,RANDBETWEEN(0,Overview!$K$19)/100)*C881&gt;'liquid Assets'!C881,"Yes","")</f>
        <v/>
      </c>
      <c r="E881" s="6">
        <f t="shared" ca="1" si="149"/>
        <v>249.61817382418187</v>
      </c>
      <c r="F881" s="21" t="str">
        <f ca="1">IF(IF(RANDBETWEEN(1,$A$3)&lt;($D$2+1),RAND(),0)*E881&gt;Equity!E881,"Yes","")</f>
        <v/>
      </c>
      <c r="G881" s="6">
        <f t="shared" ca="1" si="150"/>
        <v>266.58941475104837</v>
      </c>
      <c r="H881" s="21" t="str">
        <f ca="1">IF(IF(RANDBETWEEN(1,$A$3)&lt;($D$2+1),RAND(),0)*G881&gt;Equity!G881,"Yes","")</f>
        <v/>
      </c>
      <c r="I881" s="6">
        <f t="shared" ca="1" si="151"/>
        <v>305.81334467753248</v>
      </c>
      <c r="J881" s="21" t="str">
        <f ca="1">IF(IF(RANDBETWEEN(1,$A$3)&lt;($D$2+1),RAND(),0)*I881&gt;Equity!I881,"Yes","")</f>
        <v/>
      </c>
      <c r="K881" s="6">
        <f t="shared" ca="1" si="152"/>
        <v>318.7193884832709</v>
      </c>
      <c r="L881" s="21" t="str">
        <f ca="1">IF(IF(RANDBETWEEN(1,$A$3)&lt;($D$2+1),RAND(),0)*K881&gt;Equity!K881,"Yes","")</f>
        <v/>
      </c>
      <c r="M881" s="6">
        <f t="shared" ca="1" si="153"/>
        <v>268.8165174128473</v>
      </c>
      <c r="N881" s="21" t="str">
        <f ca="1">IF(IF(RANDBETWEEN(1,$A$3)&lt;($D$2+1),RAND(),0)*M881&gt;Equity!M881,"Yes","")</f>
        <v/>
      </c>
      <c r="O881" s="6">
        <f t="shared" ca="1" si="154"/>
        <v>278.8489139177338</v>
      </c>
      <c r="P881" s="21" t="str">
        <f ca="1">IF(IF(RANDBETWEEN(1,$A$3)&lt;($D$2+1),RAND(),0)*O881&gt;Equity!O881,"Yes","")</f>
        <v/>
      </c>
      <c r="Q881" s="6">
        <f t="shared" ca="1" si="155"/>
        <v>255.77581036522156</v>
      </c>
      <c r="R881" s="21" t="str">
        <f ca="1">IF(IF(RANDBETWEEN(1,$A$3)&lt;($D$2+1),RAND(),0)*Q881&gt;Equity!Q881,"Yes","")</f>
        <v/>
      </c>
      <c r="S881" s="6">
        <f t="shared" ca="1" si="156"/>
        <v>293.50878930928263</v>
      </c>
      <c r="T881" s="21" t="str">
        <f ca="1">IF(IF(RANDBETWEEN(1,$A$3)&lt;($D$2+1),RAND(),0)*S881&gt;Equity!S881,"Yes","")</f>
        <v/>
      </c>
      <c r="U881" s="6">
        <f t="shared" ca="1" si="157"/>
        <v>319.38278217876649</v>
      </c>
      <c r="V881" s="21" t="str">
        <f ca="1">IF(IF(RANDBETWEEN(1,$A$3)&lt;($D$2+1),RAND(),0)*U881&gt;Equity!U881,"Yes","")</f>
        <v/>
      </c>
      <c r="W881" s="6">
        <f t="shared" ca="1" si="158"/>
        <v>293.92349521037363</v>
      </c>
    </row>
    <row r="882" spans="2:23" x14ac:dyDescent="0.3">
      <c r="B882" s="4">
        <v>879</v>
      </c>
      <c r="C882" s="40">
        <v>225.96120483658055</v>
      </c>
      <c r="D882" s="21" t="str">
        <f ca="1">IF(IF(RANDBETWEEN(1,$A$3)=1,RANDBETWEEN(0,Overview!$K$19)/100)*C882&gt;'liquid Assets'!C882,"Yes","")</f>
        <v/>
      </c>
      <c r="E882" s="6">
        <f t="shared" ca="1" si="149"/>
        <v>234.51342694526576</v>
      </c>
      <c r="F882" s="21" t="str">
        <f ca="1">IF(IF(RANDBETWEEN(1,$A$3)&lt;($D$2+1),RAND(),0)*E882&gt;Equity!E882,"Yes","")</f>
        <v/>
      </c>
      <c r="G882" s="6">
        <f t="shared" ca="1" si="150"/>
        <v>230.53763981668314</v>
      </c>
      <c r="H882" s="21" t="str">
        <f ca="1">IF(IF(RANDBETWEEN(1,$A$3)&lt;($D$2+1),RAND(),0)*G882&gt;Equity!G882,"Yes","")</f>
        <v/>
      </c>
      <c r="I882" s="6">
        <f t="shared" ca="1" si="151"/>
        <v>204.68994661429934</v>
      </c>
      <c r="J882" s="21" t="str">
        <f ca="1">IF(IF(RANDBETWEEN(1,$A$3)&lt;($D$2+1),RAND(),0)*I882&gt;Equity!I882,"Yes","")</f>
        <v/>
      </c>
      <c r="K882" s="6">
        <f t="shared" ca="1" si="152"/>
        <v>191.47551748797426</v>
      </c>
      <c r="L882" s="21" t="str">
        <f ca="1">IF(IF(RANDBETWEEN(1,$A$3)&lt;($D$2+1),RAND(),0)*K882&gt;Equity!K882,"Yes","")</f>
        <v/>
      </c>
      <c r="M882" s="6">
        <f t="shared" ca="1" si="153"/>
        <v>170.94500035626854</v>
      </c>
      <c r="N882" s="21" t="str">
        <f ca="1">IF(IF(RANDBETWEEN(1,$A$3)&lt;($D$2+1),RAND(),0)*M882&gt;Equity!M882,"Yes","")</f>
        <v/>
      </c>
      <c r="O882" s="6">
        <f t="shared" ca="1" si="154"/>
        <v>142.2594065145679</v>
      </c>
      <c r="P882" s="21" t="str">
        <f ca="1">IF(IF(RANDBETWEEN(1,$A$3)&lt;($D$2+1),RAND(),0)*O882&gt;Equity!O882,"Yes","")</f>
        <v/>
      </c>
      <c r="Q882" s="6">
        <f t="shared" ca="1" si="155"/>
        <v>165.79486890550032</v>
      </c>
      <c r="R882" s="21" t="str">
        <f ca="1">IF(IF(RANDBETWEEN(1,$A$3)&lt;($D$2+1),RAND(),0)*Q882&gt;Equity!Q882,"Yes","")</f>
        <v/>
      </c>
      <c r="S882" s="6">
        <f t="shared" ca="1" si="156"/>
        <v>149.41509705703018</v>
      </c>
      <c r="T882" s="21" t="str">
        <f ca="1">IF(IF(RANDBETWEEN(1,$A$3)&lt;($D$2+1),RAND(),0)*S882&gt;Equity!S882,"Yes","")</f>
        <v/>
      </c>
      <c r="U882" s="6">
        <f t="shared" ca="1" si="157"/>
        <v>175.7966034514011</v>
      </c>
      <c r="V882" s="21" t="str">
        <f ca="1">IF(IF(RANDBETWEEN(1,$A$3)&lt;($D$2+1),RAND(),0)*U882&gt;Equity!U882,"Yes","")</f>
        <v/>
      </c>
      <c r="W882" s="6">
        <f t="shared" ca="1" si="158"/>
        <v>164.73087609451511</v>
      </c>
    </row>
    <row r="883" spans="2:23" x14ac:dyDescent="0.3">
      <c r="B883" s="4">
        <v>880</v>
      </c>
      <c r="C883" s="40">
        <v>225.64336150454628</v>
      </c>
      <c r="D883" s="21" t="str">
        <f ca="1">IF(IF(RANDBETWEEN(1,$A$3)=1,RANDBETWEEN(0,Overview!$K$19)/100)*C883&gt;'liquid Assets'!C883,"Yes","")</f>
        <v/>
      </c>
      <c r="E883" s="6">
        <f t="shared" ca="1" si="149"/>
        <v>215.35863895629313</v>
      </c>
      <c r="F883" s="21" t="str">
        <f ca="1">IF(IF(RANDBETWEEN(1,$A$3)&lt;($D$2+1),RAND(),0)*E883&gt;Equity!E883,"Yes","")</f>
        <v/>
      </c>
      <c r="G883" s="6">
        <f t="shared" ca="1" si="150"/>
        <v>178.0196810866837</v>
      </c>
      <c r="H883" s="21" t="str">
        <f ca="1">IF(IF(RANDBETWEEN(1,$A$3)&lt;($D$2+1),RAND(),0)*G883&gt;Equity!G883,"Yes","")</f>
        <v/>
      </c>
      <c r="I883" s="6">
        <f t="shared" ca="1" si="151"/>
        <v>166.62010659472412</v>
      </c>
      <c r="J883" s="21" t="str">
        <f ca="1">IF(IF(RANDBETWEEN(1,$A$3)&lt;($D$2+1),RAND(),0)*I883&gt;Equity!I883,"Yes","")</f>
        <v/>
      </c>
      <c r="K883" s="6">
        <f t="shared" ca="1" si="152"/>
        <v>186.1990791025876</v>
      </c>
      <c r="L883" s="21" t="str">
        <f ca="1">IF(IF(RANDBETWEEN(1,$A$3)&lt;($D$2+1),RAND(),0)*K883&gt;Equity!K883,"Yes","")</f>
        <v/>
      </c>
      <c r="M883" s="6">
        <f t="shared" ca="1" si="153"/>
        <v>153.90241934009583</v>
      </c>
      <c r="N883" s="21" t="str">
        <f ca="1">IF(IF(RANDBETWEEN(1,$A$3)&lt;($D$2+1),RAND(),0)*M883&gt;Equity!M883,"Yes","")</f>
        <v/>
      </c>
      <c r="O883" s="6">
        <f t="shared" ca="1" si="154"/>
        <v>163.53065212573816</v>
      </c>
      <c r="P883" s="21" t="str">
        <f ca="1">IF(IF(RANDBETWEEN(1,$A$3)&lt;($D$2+1),RAND(),0)*O883&gt;Equity!O883,"Yes","")</f>
        <v/>
      </c>
      <c r="Q883" s="6">
        <f t="shared" ca="1" si="155"/>
        <v>144.16685480165268</v>
      </c>
      <c r="R883" s="21" t="str">
        <f ca="1">IF(IF(RANDBETWEEN(1,$A$3)&lt;($D$2+1),RAND(),0)*Q883&gt;Equity!Q883,"Yes","")</f>
        <v/>
      </c>
      <c r="S883" s="6">
        <f t="shared" ca="1" si="156"/>
        <v>120.04738158142386</v>
      </c>
      <c r="T883" s="21" t="str">
        <f ca="1">IF(IF(RANDBETWEEN(1,$A$3)&lt;($D$2+1),RAND(),0)*S883&gt;Equity!S883,"Yes","")</f>
        <v/>
      </c>
      <c r="U883" s="6">
        <f t="shared" ca="1" si="157"/>
        <v>123.61835295715363</v>
      </c>
      <c r="V883" s="21" t="str">
        <f ca="1">IF(IF(RANDBETWEEN(1,$A$3)&lt;($D$2+1),RAND(),0)*U883&gt;Equity!U883,"Yes","")</f>
        <v/>
      </c>
      <c r="W883" s="6">
        <f t="shared" ca="1" si="158"/>
        <v>142.38816061358293</v>
      </c>
    </row>
    <row r="884" spans="2:23" x14ac:dyDescent="0.3">
      <c r="B884" s="4">
        <v>881</v>
      </c>
      <c r="C884" s="40">
        <v>225.32632547926428</v>
      </c>
      <c r="D884" s="21" t="str">
        <f ca="1">IF(IF(RANDBETWEEN(1,$A$3)=1,RANDBETWEEN(0,Overview!$K$19)/100)*C884&gt;'liquid Assets'!C884,"Yes","")</f>
        <v/>
      </c>
      <c r="E884" s="6">
        <f t="shared" ca="1" si="149"/>
        <v>257.46498884398966</v>
      </c>
      <c r="F884" s="21" t="str">
        <f ca="1">IF(IF(RANDBETWEEN(1,$A$3)&lt;($D$2+1),RAND(),0)*E884&gt;Equity!E884,"Yes","")</f>
        <v/>
      </c>
      <c r="G884" s="6">
        <f t="shared" ca="1" si="150"/>
        <v>245.187468884861</v>
      </c>
      <c r="H884" s="21" t="str">
        <f ca="1">IF(IF(RANDBETWEEN(1,$A$3)&lt;($D$2+1),RAND(),0)*G884&gt;Equity!G884,"Yes","")</f>
        <v/>
      </c>
      <c r="I884" s="6">
        <f t="shared" ca="1" si="151"/>
        <v>283.03480574252188</v>
      </c>
      <c r="J884" s="21" t="str">
        <f ca="1">IF(IF(RANDBETWEEN(1,$A$3)&lt;($D$2+1),RAND(),0)*I884&gt;Equity!I884,"Yes","")</f>
        <v/>
      </c>
      <c r="K884" s="6">
        <f t="shared" ca="1" si="152"/>
        <v>332.8650193910355</v>
      </c>
      <c r="L884" s="21" t="str">
        <f ca="1">IF(IF(RANDBETWEEN(1,$A$3)&lt;($D$2+1),RAND(),0)*K884&gt;Equity!K884,"Yes","")</f>
        <v/>
      </c>
      <c r="M884" s="6">
        <f t="shared" ca="1" si="153"/>
        <v>312.96865066049338</v>
      </c>
      <c r="N884" s="21" t="str">
        <f ca="1">IF(IF(RANDBETWEEN(1,$A$3)&lt;($D$2+1),RAND(),0)*M884&gt;Equity!M884,"Yes","")</f>
        <v/>
      </c>
      <c r="O884" s="6">
        <f t="shared" ca="1" si="154"/>
        <v>324.33005882045251</v>
      </c>
      <c r="P884" s="21" t="str">
        <f ca="1">IF(IF(RANDBETWEEN(1,$A$3)&lt;($D$2+1),RAND(),0)*O884&gt;Equity!O884,"Yes","")</f>
        <v/>
      </c>
      <c r="Q884" s="6">
        <f t="shared" ca="1" si="155"/>
        <v>325.00828954292314</v>
      </c>
      <c r="R884" s="21" t="str">
        <f ca="1">IF(IF(RANDBETWEEN(1,$A$3)&lt;($D$2+1),RAND(),0)*Q884&gt;Equity!Q884,"Yes","")</f>
        <v/>
      </c>
      <c r="S884" s="6">
        <f t="shared" ca="1" si="156"/>
        <v>388.27237545832566</v>
      </c>
      <c r="T884" s="21" t="str">
        <f ca="1">IF(IF(RANDBETWEEN(1,$A$3)&lt;($D$2+1),RAND(),0)*S884&gt;Equity!S884,"Yes","")</f>
        <v/>
      </c>
      <c r="U884" s="6">
        <f t="shared" ca="1" si="157"/>
        <v>340.58152495615218</v>
      </c>
      <c r="V884" s="21" t="str">
        <f ca="1">IF(IF(RANDBETWEEN(1,$A$3)&lt;($D$2+1),RAND(),0)*U884&gt;Equity!U884,"Yes","")</f>
        <v/>
      </c>
      <c r="W884" s="6">
        <f t="shared" ca="1" si="158"/>
        <v>350.04226282471149</v>
      </c>
    </row>
    <row r="885" spans="2:23" x14ac:dyDescent="0.3">
      <c r="B885" s="4">
        <v>882</v>
      </c>
      <c r="C885" s="40">
        <v>225.01009379734867</v>
      </c>
      <c r="D885" s="21" t="str">
        <f ca="1">IF(IF(RANDBETWEEN(1,$A$3)=1,RANDBETWEEN(0,Overview!$K$19)/100)*C885&gt;'liquid Assets'!C885,"Yes","")</f>
        <v/>
      </c>
      <c r="E885" s="6">
        <f t="shared" ca="1" si="149"/>
        <v>190.33614984428948</v>
      </c>
      <c r="F885" s="21" t="str">
        <f ca="1">IF(IF(RANDBETWEEN(1,$A$3)&lt;($D$2+1),RAND(),0)*E885&gt;Equity!E885,"Yes","")</f>
        <v/>
      </c>
      <c r="G885" s="6">
        <f t="shared" ca="1" si="150"/>
        <v>215.08696578830538</v>
      </c>
      <c r="H885" s="21" t="str">
        <f ca="1">IF(IF(RANDBETWEEN(1,$A$3)&lt;($D$2+1),RAND(),0)*G885&gt;Equity!G885,"Yes","")</f>
        <v/>
      </c>
      <c r="I885" s="6">
        <f t="shared" ca="1" si="151"/>
        <v>241.0280568880406</v>
      </c>
      <c r="J885" s="21" t="str">
        <f ca="1">IF(IF(RANDBETWEEN(1,$A$3)&lt;($D$2+1),RAND(),0)*I885&gt;Equity!I885,"Yes","")</f>
        <v/>
      </c>
      <c r="K885" s="6">
        <f t="shared" ca="1" si="152"/>
        <v>220.80394601526856</v>
      </c>
      <c r="L885" s="21" t="str">
        <f ca="1">IF(IF(RANDBETWEEN(1,$A$3)&lt;($D$2+1),RAND(),0)*K885&gt;Equity!K885,"Yes","")</f>
        <v/>
      </c>
      <c r="M885" s="6">
        <f t="shared" ca="1" si="153"/>
        <v>233.78028024776387</v>
      </c>
      <c r="N885" s="21" t="str">
        <f ca="1">IF(IF(RANDBETWEEN(1,$A$3)&lt;($D$2+1),RAND(),0)*M885&gt;Equity!M885,"Yes","")</f>
        <v/>
      </c>
      <c r="O885" s="6">
        <f t="shared" ca="1" si="154"/>
        <v>256.77203144826069</v>
      </c>
      <c r="P885" s="21" t="str">
        <f ca="1">IF(IF(RANDBETWEEN(1,$A$3)&lt;($D$2+1),RAND(),0)*O885&gt;Equity!O885,"Yes","")</f>
        <v/>
      </c>
      <c r="Q885" s="6">
        <f t="shared" ca="1" si="155"/>
        <v>275.18160161484036</v>
      </c>
      <c r="R885" s="21" t="str">
        <f ca="1">IF(IF(RANDBETWEEN(1,$A$3)&lt;($D$2+1),RAND(),0)*Q885&gt;Equity!Q885,"Yes","")</f>
        <v/>
      </c>
      <c r="S885" s="6">
        <f t="shared" ca="1" si="156"/>
        <v>262.41662462871426</v>
      </c>
      <c r="T885" s="21" t="str">
        <f ca="1">IF(IF(RANDBETWEEN(1,$A$3)&lt;($D$2+1),RAND(),0)*S885&gt;Equity!S885,"Yes","")</f>
        <v/>
      </c>
      <c r="U885" s="6">
        <f t="shared" ca="1" si="157"/>
        <v>252.78596139710521</v>
      </c>
      <c r="V885" s="21" t="str">
        <f ca="1">IF(IF(RANDBETWEEN(1,$A$3)&lt;($D$2+1),RAND(),0)*U885&gt;Equity!U885,"Yes","")</f>
        <v/>
      </c>
      <c r="W885" s="6">
        <f t="shared" ca="1" si="158"/>
        <v>212.6086508191546</v>
      </c>
    </row>
    <row r="886" spans="2:23" x14ac:dyDescent="0.3">
      <c r="B886" s="4">
        <v>883</v>
      </c>
      <c r="C886" s="40">
        <v>224.69466350963452</v>
      </c>
      <c r="D886" s="21" t="str">
        <f ca="1">IF(IF(RANDBETWEEN(1,$A$3)=1,RANDBETWEEN(0,Overview!$K$19)/100)*C886&gt;'liquid Assets'!C886,"Yes","")</f>
        <v/>
      </c>
      <c r="E886" s="6">
        <f t="shared" ca="1" si="149"/>
        <v>211.05666037830699</v>
      </c>
      <c r="F886" s="21" t="str">
        <f ca="1">IF(IF(RANDBETWEEN(1,$A$3)&lt;($D$2+1),RAND(),0)*E886&gt;Equity!E886,"Yes","")</f>
        <v/>
      </c>
      <c r="G886" s="6">
        <f t="shared" ca="1" si="150"/>
        <v>233.48015632315634</v>
      </c>
      <c r="H886" s="21" t="str">
        <f ca="1">IF(IF(RANDBETWEEN(1,$A$3)&lt;($D$2+1),RAND(),0)*G886&gt;Equity!G886,"Yes","")</f>
        <v/>
      </c>
      <c r="I886" s="6">
        <f t="shared" ca="1" si="151"/>
        <v>240.17443611787095</v>
      </c>
      <c r="J886" s="21" t="str">
        <f ca="1">IF(IF(RANDBETWEEN(1,$A$3)&lt;($D$2+1),RAND(),0)*I886&gt;Equity!I886,"Yes","")</f>
        <v/>
      </c>
      <c r="K886" s="6">
        <f t="shared" ca="1" si="152"/>
        <v>267.26131360961142</v>
      </c>
      <c r="L886" s="21" t="str">
        <f ca="1">IF(IF(RANDBETWEEN(1,$A$3)&lt;($D$2+1),RAND(),0)*K886&gt;Equity!K886,"Yes","")</f>
        <v/>
      </c>
      <c r="M886" s="6">
        <f t="shared" ca="1" si="153"/>
        <v>226.01559251145176</v>
      </c>
      <c r="N886" s="21" t="str">
        <f ca="1">IF(IF(RANDBETWEEN(1,$A$3)&lt;($D$2+1),RAND(),0)*M886&gt;Equity!M886,"Yes","")</f>
        <v/>
      </c>
      <c r="O886" s="6">
        <f t="shared" ca="1" si="154"/>
        <v>242.0579430848646</v>
      </c>
      <c r="P886" s="21" t="str">
        <f ca="1">IF(IF(RANDBETWEEN(1,$A$3)&lt;($D$2+1),RAND(),0)*O886&gt;Equity!O886,"Yes","")</f>
        <v/>
      </c>
      <c r="Q886" s="6">
        <f t="shared" ca="1" si="155"/>
        <v>248.34791283636591</v>
      </c>
      <c r="R886" s="21" t="str">
        <f ca="1">IF(IF(RANDBETWEEN(1,$A$3)&lt;($D$2+1),RAND(),0)*Q886&gt;Equity!Q886,"Yes","")</f>
        <v/>
      </c>
      <c r="S886" s="6">
        <f t="shared" ca="1" si="156"/>
        <v>231.5987263925862</v>
      </c>
      <c r="T886" s="21" t="str">
        <f ca="1">IF(IF(RANDBETWEEN(1,$A$3)&lt;($D$2+1),RAND(),0)*S886&gt;Equity!S886,"Yes","")</f>
        <v/>
      </c>
      <c r="U886" s="6">
        <f t="shared" ca="1" si="157"/>
        <v>258.31376907096944</v>
      </c>
      <c r="V886" s="21" t="str">
        <f ca="1">IF(IF(RANDBETWEEN(1,$A$3)&lt;($D$2+1),RAND(),0)*U886&gt;Equity!U886,"Yes","")</f>
        <v/>
      </c>
      <c r="W886" s="6">
        <f t="shared" ca="1" si="158"/>
        <v>227.29998886636187</v>
      </c>
    </row>
    <row r="887" spans="2:23" x14ac:dyDescent="0.3">
      <c r="B887" s="4">
        <v>884</v>
      </c>
      <c r="C887" s="40">
        <v>224.38003168109319</v>
      </c>
      <c r="D887" s="21" t="str">
        <f ca="1">IF(IF(RANDBETWEEN(1,$A$3)=1,RANDBETWEEN(0,Overview!$K$19)/100)*C887&gt;'liquid Assets'!C887,"Yes","")</f>
        <v/>
      </c>
      <c r="E887" s="6">
        <f t="shared" ca="1" si="149"/>
        <v>193.69604932645888</v>
      </c>
      <c r="F887" s="21" t="str">
        <f ca="1">IF(IF(RANDBETWEEN(1,$A$3)&lt;($D$2+1),RAND(),0)*E887&gt;Equity!E887,"Yes","")</f>
        <v/>
      </c>
      <c r="G887" s="6">
        <f t="shared" ca="1" si="150"/>
        <v>156.77838824775438</v>
      </c>
      <c r="H887" s="21" t="str">
        <f ca="1">IF(IF(RANDBETWEEN(1,$A$3)&lt;($D$2+1),RAND(),0)*G887&gt;Equity!G887,"Yes","")</f>
        <v/>
      </c>
      <c r="I887" s="6">
        <f t="shared" ca="1" si="151"/>
        <v>135.56373504238874</v>
      </c>
      <c r="J887" s="21" t="str">
        <f ca="1">IF(IF(RANDBETWEEN(1,$A$3)&lt;($D$2+1),RAND(),0)*I887&gt;Equity!I887,"Yes","")</f>
        <v/>
      </c>
      <c r="K887" s="6">
        <f t="shared" ca="1" si="152"/>
        <v>112.40981080386683</v>
      </c>
      <c r="L887" s="21" t="str">
        <f ca="1">IF(IF(RANDBETWEEN(1,$A$3)&lt;($D$2+1),RAND(),0)*K887&gt;Equity!K887,"Yes","")</f>
        <v/>
      </c>
      <c r="M887" s="6">
        <f t="shared" ca="1" si="153"/>
        <v>130.93933069587013</v>
      </c>
      <c r="N887" s="21" t="str">
        <f ca="1">IF(IF(RANDBETWEEN(1,$A$3)&lt;($D$2+1),RAND(),0)*M887&gt;Equity!M887,"Yes","")</f>
        <v/>
      </c>
      <c r="O887" s="6">
        <f t="shared" ca="1" si="154"/>
        <v>152.3463155219435</v>
      </c>
      <c r="P887" s="21" t="str">
        <f ca="1">IF(IF(RANDBETWEEN(1,$A$3)&lt;($D$2+1),RAND(),0)*O887&gt;Equity!O887,"Yes","")</f>
        <v/>
      </c>
      <c r="Q887" s="6">
        <f t="shared" ca="1" si="155"/>
        <v>164.34223025189408</v>
      </c>
      <c r="R887" s="21" t="str">
        <f ca="1">IF(IF(RANDBETWEEN(1,$A$3)&lt;($D$2+1),RAND(),0)*Q887&gt;Equity!Q887,"Yes","")</f>
        <v/>
      </c>
      <c r="S887" s="6">
        <f t="shared" ca="1" si="156"/>
        <v>188.57448596761523</v>
      </c>
      <c r="T887" s="21" t="str">
        <f ca="1">IF(IF(RANDBETWEEN(1,$A$3)&lt;($D$2+1),RAND(),0)*S887&gt;Equity!S887,"Yes","")</f>
        <v/>
      </c>
      <c r="U887" s="6">
        <f t="shared" ca="1" si="157"/>
        <v>175.22292587560608</v>
      </c>
      <c r="V887" s="21" t="str">
        <f ca="1">IF(IF(RANDBETWEEN(1,$A$3)&lt;($D$2+1),RAND(),0)*U887&gt;Equity!U887,"Yes","")</f>
        <v/>
      </c>
      <c r="W887" s="6">
        <f t="shared" ca="1" si="158"/>
        <v>197.88306225291205</v>
      </c>
    </row>
    <row r="888" spans="2:23" x14ac:dyDescent="0.3">
      <c r="B888" s="4">
        <v>885</v>
      </c>
      <c r="C888" s="40">
        <v>224.06619539075044</v>
      </c>
      <c r="D888" s="21" t="str">
        <f ca="1">IF(IF(RANDBETWEEN(1,$A$3)=1,RANDBETWEEN(0,Overview!$K$19)/100)*C888&gt;'liquid Assets'!C888,"Yes","")</f>
        <v/>
      </c>
      <c r="E888" s="6">
        <f t="shared" ca="1" si="149"/>
        <v>231.29840509077883</v>
      </c>
      <c r="F888" s="21" t="str">
        <f ca="1">IF(IF(RANDBETWEEN(1,$A$3)&lt;($D$2+1),RAND(),0)*E888&gt;Equity!E888,"Yes","")</f>
        <v/>
      </c>
      <c r="G888" s="6">
        <f t="shared" ca="1" si="150"/>
        <v>264.38269648990064</v>
      </c>
      <c r="H888" s="21" t="str">
        <f ca="1">IF(IF(RANDBETWEEN(1,$A$3)&lt;($D$2+1),RAND(),0)*G888&gt;Equity!G888,"Yes","")</f>
        <v/>
      </c>
      <c r="I888" s="6">
        <f t="shared" ca="1" si="151"/>
        <v>276.17210162142095</v>
      </c>
      <c r="J888" s="21" t="str">
        <f ca="1">IF(IF(RANDBETWEEN(1,$A$3)&lt;($D$2+1),RAND(),0)*I888&gt;Equity!I888,"Yes","")</f>
        <v/>
      </c>
      <c r="K888" s="6">
        <f t="shared" ca="1" si="152"/>
        <v>307.4103518547314</v>
      </c>
      <c r="L888" s="21" t="str">
        <f ca="1">IF(IF(RANDBETWEEN(1,$A$3)&lt;($D$2+1),RAND(),0)*K888&gt;Equity!K888,"Yes","")</f>
        <v/>
      </c>
      <c r="M888" s="6">
        <f t="shared" ca="1" si="153"/>
        <v>258.53754120815199</v>
      </c>
      <c r="N888" s="21" t="str">
        <f ca="1">IF(IF(RANDBETWEEN(1,$A$3)&lt;($D$2+1),RAND(),0)*M888&gt;Equity!M888,"Yes","")</f>
        <v/>
      </c>
      <c r="O888" s="6">
        <f t="shared" ca="1" si="154"/>
        <v>223.28812079079057</v>
      </c>
      <c r="P888" s="21" t="str">
        <f ca="1">IF(IF(RANDBETWEEN(1,$A$3)&lt;($D$2+1),RAND(),0)*O888&gt;Equity!O888,"Yes","")</f>
        <v/>
      </c>
      <c r="Q888" s="6">
        <f t="shared" ca="1" si="155"/>
        <v>233.41115719793839</v>
      </c>
      <c r="R888" s="21" t="str">
        <f ca="1">IF(IF(RANDBETWEEN(1,$A$3)&lt;($D$2+1),RAND(),0)*Q888&gt;Equity!Q888,"Yes","")</f>
        <v/>
      </c>
      <c r="S888" s="6">
        <f t="shared" ca="1" si="156"/>
        <v>253.40950297552098</v>
      </c>
      <c r="T888" s="21" t="str">
        <f ca="1">IF(IF(RANDBETWEEN(1,$A$3)&lt;($D$2+1),RAND(),0)*S888&gt;Equity!S888,"Yes","")</f>
        <v/>
      </c>
      <c r="U888" s="6">
        <f t="shared" ca="1" si="157"/>
        <v>284.72136236969664</v>
      </c>
      <c r="V888" s="21" t="str">
        <f ca="1">IF(IF(RANDBETWEEN(1,$A$3)&lt;($D$2+1),RAND(),0)*U888&gt;Equity!U888,"Yes","")</f>
        <v/>
      </c>
      <c r="W888" s="6">
        <f t="shared" ca="1" si="158"/>
        <v>264.57284234711227</v>
      </c>
    </row>
    <row r="889" spans="2:23" x14ac:dyDescent="0.3">
      <c r="B889" s="4">
        <v>886</v>
      </c>
      <c r="C889" s="40">
        <v>223.75315173160075</v>
      </c>
      <c r="D889" s="21" t="str">
        <f ca="1">IF(IF(RANDBETWEEN(1,$A$3)=1,RANDBETWEEN(0,Overview!$K$19)/100)*C889&gt;'liquid Assets'!C889,"Yes","")</f>
        <v/>
      </c>
      <c r="E889" s="6">
        <f t="shared" ca="1" si="149"/>
        <v>257.2604512347578</v>
      </c>
      <c r="F889" s="21" t="str">
        <f ca="1">IF(IF(RANDBETWEEN(1,$A$3)&lt;($D$2+1),RAND(),0)*E889&gt;Equity!E889,"Yes","")</f>
        <v/>
      </c>
      <c r="G889" s="6">
        <f t="shared" ca="1" si="150"/>
        <v>214.29230151270329</v>
      </c>
      <c r="H889" s="21" t="str">
        <f ca="1">IF(IF(RANDBETWEEN(1,$A$3)&lt;($D$2+1),RAND(),0)*G889&gt;Equity!G889,"Yes","")</f>
        <v/>
      </c>
      <c r="I889" s="6">
        <f t="shared" ca="1" si="151"/>
        <v>215.1863310814997</v>
      </c>
      <c r="J889" s="21" t="str">
        <f ca="1">IF(IF(RANDBETWEEN(1,$A$3)&lt;($D$2+1),RAND(),0)*I889&gt;Equity!I889,"Yes","")</f>
        <v/>
      </c>
      <c r="K889" s="6">
        <f t="shared" ca="1" si="152"/>
        <v>228.12123873970751</v>
      </c>
      <c r="L889" s="21" t="str">
        <f ca="1">IF(IF(RANDBETWEEN(1,$A$3)&lt;($D$2+1),RAND(),0)*K889&gt;Equity!K889,"Yes","")</f>
        <v/>
      </c>
      <c r="M889" s="6">
        <f t="shared" ca="1" si="153"/>
        <v>244.22676083375814</v>
      </c>
      <c r="N889" s="21" t="str">
        <f ca="1">IF(IF(RANDBETWEEN(1,$A$3)&lt;($D$2+1),RAND(),0)*M889&gt;Equity!M889,"Yes","")</f>
        <v/>
      </c>
      <c r="O889" s="6">
        <f t="shared" ca="1" si="154"/>
        <v>197.34610439212457</v>
      </c>
      <c r="P889" s="21" t="str">
        <f ca="1">IF(IF(RANDBETWEEN(1,$A$3)&lt;($D$2+1),RAND(),0)*O889&gt;Equity!O889,"Yes","")</f>
        <v/>
      </c>
      <c r="Q889" s="6">
        <f t="shared" ca="1" si="155"/>
        <v>159.56936188072993</v>
      </c>
      <c r="R889" s="21" t="str">
        <f ca="1">IF(IF(RANDBETWEEN(1,$A$3)&lt;($D$2+1),RAND(),0)*Q889&gt;Equity!Q889,"Yes","")</f>
        <v/>
      </c>
      <c r="S889" s="6">
        <f t="shared" ca="1" si="156"/>
        <v>141.788799210327</v>
      </c>
      <c r="T889" s="21" t="str">
        <f ca="1">IF(IF(RANDBETWEEN(1,$A$3)&lt;($D$2+1),RAND(),0)*S889&gt;Equity!S889,"Yes","")</f>
        <v/>
      </c>
      <c r="U889" s="6">
        <f t="shared" ca="1" si="157"/>
        <v>158.84005833903447</v>
      </c>
      <c r="V889" s="21" t="str">
        <f ca="1">IF(IF(RANDBETWEEN(1,$A$3)&lt;($D$2+1),RAND(),0)*U889&gt;Equity!U889,"Yes","")</f>
        <v/>
      </c>
      <c r="W889" s="6">
        <f t="shared" ca="1" si="158"/>
        <v>181.05819460606497</v>
      </c>
    </row>
    <row r="890" spans="2:23" x14ac:dyDescent="0.3">
      <c r="B890" s="4">
        <v>887</v>
      </c>
      <c r="C890" s="40">
        <v>223.44089781052702</v>
      </c>
      <c r="D890" s="21" t="str">
        <f ca="1">IF(IF(RANDBETWEEN(1,$A$3)=1,RANDBETWEEN(0,Overview!$K$19)/100)*C890&gt;'liquid Assets'!C890,"Yes","")</f>
        <v/>
      </c>
      <c r="E890" s="6">
        <f t="shared" ca="1" si="149"/>
        <v>198.51142990285683</v>
      </c>
      <c r="F890" s="21" t="str">
        <f ca="1">IF(IF(RANDBETWEEN(1,$A$3)&lt;($D$2+1),RAND(),0)*E890&gt;Equity!E890,"Yes","")</f>
        <v/>
      </c>
      <c r="G890" s="6">
        <f t="shared" ca="1" si="150"/>
        <v>212.23390532449307</v>
      </c>
      <c r="H890" s="21" t="str">
        <f ca="1">IF(IF(RANDBETWEEN(1,$A$3)&lt;($D$2+1),RAND(),0)*G890&gt;Equity!G890,"Yes","")</f>
        <v/>
      </c>
      <c r="I890" s="6">
        <f t="shared" ca="1" si="151"/>
        <v>243.96733165170266</v>
      </c>
      <c r="J890" s="21" t="str">
        <f ca="1">IF(IF(RANDBETWEEN(1,$A$3)&lt;($D$2+1),RAND(),0)*I890&gt;Equity!I890,"Yes","")</f>
        <v/>
      </c>
      <c r="K890" s="6">
        <f t="shared" ca="1" si="152"/>
        <v>250.40613614626017</v>
      </c>
      <c r="L890" s="21" t="str">
        <f ca="1">IF(IF(RANDBETWEEN(1,$A$3)&lt;($D$2+1),RAND(),0)*K890&gt;Equity!K890,"Yes","")</f>
        <v/>
      </c>
      <c r="M890" s="6">
        <f t="shared" ca="1" si="153"/>
        <v>239.80431379895234</v>
      </c>
      <c r="N890" s="21" t="str">
        <f ca="1">IF(IF(RANDBETWEEN(1,$A$3)&lt;($D$2+1),RAND(),0)*M890&gt;Equity!M890,"Yes","")</f>
        <v/>
      </c>
      <c r="O890" s="6">
        <f t="shared" ca="1" si="154"/>
        <v>244.52008998334881</v>
      </c>
      <c r="P890" s="21" t="str">
        <f ca="1">IF(IF(RANDBETWEEN(1,$A$3)&lt;($D$2+1),RAND(),0)*O890&gt;Equity!O890,"Yes","")</f>
        <v/>
      </c>
      <c r="Q890" s="6">
        <f t="shared" ca="1" si="155"/>
        <v>278.26627187742491</v>
      </c>
      <c r="R890" s="21" t="str">
        <f ca="1">IF(IF(RANDBETWEEN(1,$A$3)&lt;($D$2+1),RAND(),0)*Q890&gt;Equity!Q890,"Yes","")</f>
        <v/>
      </c>
      <c r="S890" s="6">
        <f t="shared" ca="1" si="156"/>
        <v>310.94178492781276</v>
      </c>
      <c r="T890" s="21" t="str">
        <f ca="1">IF(IF(RANDBETWEEN(1,$A$3)&lt;($D$2+1),RAND(),0)*S890&gt;Equity!S890,"Yes","")</f>
        <v/>
      </c>
      <c r="U890" s="6">
        <f t="shared" ca="1" si="157"/>
        <v>315.05708769708366</v>
      </c>
      <c r="V890" s="21" t="str">
        <f ca="1">IF(IF(RANDBETWEEN(1,$A$3)&lt;($D$2+1),RAND(),0)*U890&gt;Equity!U890,"Yes","")</f>
        <v/>
      </c>
      <c r="W890" s="6">
        <f t="shared" ca="1" si="158"/>
        <v>328.10191855583327</v>
      </c>
    </row>
    <row r="891" spans="2:23" x14ac:dyDescent="0.3">
      <c r="B891" s="4">
        <v>888</v>
      </c>
      <c r="C891" s="40">
        <v>223.12943074821698</v>
      </c>
      <c r="D891" s="21" t="str">
        <f ca="1">IF(IF(RANDBETWEEN(1,$A$3)=1,RANDBETWEEN(0,Overview!$K$19)/100)*C891&gt;'liquid Assets'!C891,"Yes","")</f>
        <v/>
      </c>
      <c r="E891" s="6">
        <f t="shared" ca="1" si="149"/>
        <v>262.22864274844648</v>
      </c>
      <c r="F891" s="21" t="str">
        <f ca="1">IF(IF(RANDBETWEEN(1,$A$3)&lt;($D$2+1),RAND(),0)*E891&gt;Equity!E891,"Yes","")</f>
        <v/>
      </c>
      <c r="G891" s="6">
        <f t="shared" ca="1" si="150"/>
        <v>250.90036830818099</v>
      </c>
      <c r="H891" s="21" t="str">
        <f ca="1">IF(IF(RANDBETWEEN(1,$A$3)&lt;($D$2+1),RAND(),0)*G891&gt;Equity!G891,"Yes","")</f>
        <v/>
      </c>
      <c r="I891" s="6">
        <f t="shared" ca="1" si="151"/>
        <v>203.33359442674441</v>
      </c>
      <c r="J891" s="21" t="str">
        <f ca="1">IF(IF(RANDBETWEEN(1,$A$3)&lt;($D$2+1),RAND(),0)*I891&gt;Equity!I891,"Yes","")</f>
        <v/>
      </c>
      <c r="K891" s="6">
        <f t="shared" ca="1" si="152"/>
        <v>194.61577370327018</v>
      </c>
      <c r="L891" s="21" t="str">
        <f ca="1">IF(IF(RANDBETWEEN(1,$A$3)&lt;($D$2+1),RAND(),0)*K891&gt;Equity!K891,"Yes","")</f>
        <v/>
      </c>
      <c r="M891" s="6">
        <f t="shared" ca="1" si="153"/>
        <v>188.47597642795662</v>
      </c>
      <c r="N891" s="21" t="str">
        <f ca="1">IF(IF(RANDBETWEEN(1,$A$3)&lt;($D$2+1),RAND(),0)*M891&gt;Equity!M891,"Yes","")</f>
        <v/>
      </c>
      <c r="O891" s="6">
        <f t="shared" ca="1" si="154"/>
        <v>170.55619095333103</v>
      </c>
      <c r="P891" s="21" t="str">
        <f ca="1">IF(IF(RANDBETWEEN(1,$A$3)&lt;($D$2+1),RAND(),0)*O891&gt;Equity!O891,"Yes","")</f>
        <v/>
      </c>
      <c r="Q891" s="6">
        <f t="shared" ca="1" si="155"/>
        <v>166.42453338979695</v>
      </c>
      <c r="R891" s="21" t="str">
        <f ca="1">IF(IF(RANDBETWEEN(1,$A$3)&lt;($D$2+1),RAND(),0)*Q891&gt;Equity!Q891,"Yes","")</f>
        <v/>
      </c>
      <c r="S891" s="6">
        <f t="shared" ca="1" si="156"/>
        <v>192.99441501821326</v>
      </c>
      <c r="T891" s="21" t="str">
        <f ca="1">IF(IF(RANDBETWEEN(1,$A$3)&lt;($D$2+1),RAND(),0)*S891&gt;Equity!S891,"Yes","")</f>
        <v/>
      </c>
      <c r="U891" s="6">
        <f t="shared" ca="1" si="157"/>
        <v>217.67051577039049</v>
      </c>
      <c r="V891" s="21" t="str">
        <f ca="1">IF(IF(RANDBETWEEN(1,$A$3)&lt;($D$2+1),RAND(),0)*U891&gt;Equity!U891,"Yes","")</f>
        <v/>
      </c>
      <c r="W891" s="6">
        <f t="shared" ca="1" si="158"/>
        <v>221.86769645182679</v>
      </c>
    </row>
    <row r="892" spans="2:23" x14ac:dyDescent="0.3">
      <c r="B892" s="4">
        <v>889</v>
      </c>
      <c r="C892" s="40">
        <v>222.81874767908283</v>
      </c>
      <c r="D892" s="21" t="str">
        <f ca="1">IF(IF(RANDBETWEEN(1,$A$3)=1,RANDBETWEEN(0,Overview!$K$19)/100)*C892&gt;'liquid Assets'!C892,"Yes","")</f>
        <v/>
      </c>
      <c r="E892" s="6">
        <f t="shared" ca="1" si="149"/>
        <v>227.4366592896103</v>
      </c>
      <c r="F892" s="21" t="str">
        <f ca="1">IF(IF(RANDBETWEEN(1,$A$3)&lt;($D$2+1),RAND(),0)*E892&gt;Equity!E892,"Yes","")</f>
        <v/>
      </c>
      <c r="G892" s="6">
        <f t="shared" ca="1" si="150"/>
        <v>258.74654269359473</v>
      </c>
      <c r="H892" s="21" t="str">
        <f ca="1">IF(IF(RANDBETWEEN(1,$A$3)&lt;($D$2+1),RAND(),0)*G892&gt;Equity!G892,"Yes","")</f>
        <v/>
      </c>
      <c r="I892" s="6">
        <f t="shared" ca="1" si="151"/>
        <v>299.33104797894345</v>
      </c>
      <c r="J892" s="21" t="str">
        <f ca="1">IF(IF(RANDBETWEEN(1,$A$3)&lt;($D$2+1),RAND(),0)*I892&gt;Equity!I892,"Yes","")</f>
        <v/>
      </c>
      <c r="K892" s="6">
        <f t="shared" ca="1" si="152"/>
        <v>315.85710427698808</v>
      </c>
      <c r="L892" s="21" t="str">
        <f ca="1">IF(IF(RANDBETWEEN(1,$A$3)&lt;($D$2+1),RAND(),0)*K892&gt;Equity!K892,"Yes","")</f>
        <v/>
      </c>
      <c r="M892" s="6">
        <f t="shared" ca="1" si="153"/>
        <v>329.60534687984006</v>
      </c>
      <c r="N892" s="21" t="str">
        <f ca="1">IF(IF(RANDBETWEEN(1,$A$3)&lt;($D$2+1),RAND(),0)*M892&gt;Equity!M892,"Yes","")</f>
        <v/>
      </c>
      <c r="O892" s="6">
        <f t="shared" ca="1" si="154"/>
        <v>276.83353367638125</v>
      </c>
      <c r="P892" s="21" t="str">
        <f ca="1">IF(IF(RANDBETWEEN(1,$A$3)&lt;($D$2+1),RAND(),0)*O892&gt;Equity!O892,"Yes","")</f>
        <v/>
      </c>
      <c r="Q892" s="6">
        <f t="shared" ca="1" si="155"/>
        <v>280.5954669357169</v>
      </c>
      <c r="R892" s="21" t="str">
        <f ca="1">IF(IF(RANDBETWEEN(1,$A$3)&lt;($D$2+1),RAND(),0)*Q892&gt;Equity!Q892,"Yes","")</f>
        <v/>
      </c>
      <c r="S892" s="6">
        <f t="shared" ca="1" si="156"/>
        <v>237.00219204635067</v>
      </c>
      <c r="T892" s="21" t="str">
        <f ca="1">IF(IF(RANDBETWEEN(1,$A$3)&lt;($D$2+1),RAND(),0)*S892&gt;Equity!S892,"Yes","")</f>
        <v/>
      </c>
      <c r="U892" s="6">
        <f t="shared" ca="1" si="157"/>
        <v>246.47786265156898</v>
      </c>
      <c r="V892" s="21" t="str">
        <f ca="1">IF(IF(RANDBETWEEN(1,$A$3)&lt;($D$2+1),RAND(),0)*U892&gt;Equity!U892,"Yes","")</f>
        <v/>
      </c>
      <c r="W892" s="6">
        <f t="shared" ca="1" si="158"/>
        <v>289.23430197791492</v>
      </c>
    </row>
    <row r="893" spans="2:23" x14ac:dyDescent="0.3">
      <c r="B893" s="4">
        <v>890</v>
      </c>
      <c r="C893" s="40">
        <v>222.50884575118081</v>
      </c>
      <c r="D893" s="21" t="str">
        <f ca="1">IF(IF(RANDBETWEEN(1,$A$3)=1,RANDBETWEEN(0,Overview!$K$19)/100)*C893&gt;'liquid Assets'!C893,"Yes","")</f>
        <v/>
      </c>
      <c r="E893" s="6">
        <f t="shared" ca="1" si="149"/>
        <v>208.88621402975764</v>
      </c>
      <c r="F893" s="21" t="str">
        <f ca="1">IF(IF(RANDBETWEEN(1,$A$3)&lt;($D$2+1),RAND(),0)*E893&gt;Equity!E893,"Yes","")</f>
        <v/>
      </c>
      <c r="G893" s="6">
        <f t="shared" ca="1" si="150"/>
        <v>205.73121395656966</v>
      </c>
      <c r="H893" s="21" t="str">
        <f ca="1">IF(IF(RANDBETWEEN(1,$A$3)&lt;($D$2+1),RAND(),0)*G893&gt;Equity!G893,"Yes","")</f>
        <v/>
      </c>
      <c r="I893" s="6">
        <f t="shared" ca="1" si="151"/>
        <v>185.18278079715043</v>
      </c>
      <c r="J893" s="21" t="str">
        <f ca="1">IF(IF(RANDBETWEEN(1,$A$3)&lt;($D$2+1),RAND(),0)*I893&gt;Equity!I893,"Yes","")</f>
        <v/>
      </c>
      <c r="K893" s="6">
        <f t="shared" ca="1" si="152"/>
        <v>192.88100473255207</v>
      </c>
      <c r="L893" s="21" t="str">
        <f ca="1">IF(IF(RANDBETWEEN(1,$A$3)&lt;($D$2+1),RAND(),0)*K893&gt;Equity!K893,"Yes","")</f>
        <v/>
      </c>
      <c r="M893" s="6">
        <f t="shared" ca="1" si="153"/>
        <v>192.63168905735066</v>
      </c>
      <c r="N893" s="21" t="str">
        <f ca="1">IF(IF(RANDBETWEEN(1,$A$3)&lt;($D$2+1),RAND(),0)*M893&gt;Equity!M893,"Yes","")</f>
        <v/>
      </c>
      <c r="O893" s="6">
        <f t="shared" ca="1" si="154"/>
        <v>209.10942232533699</v>
      </c>
      <c r="P893" s="21" t="str">
        <f ca="1">IF(IF(RANDBETWEEN(1,$A$3)&lt;($D$2+1),RAND(),0)*O893&gt;Equity!O893,"Yes","")</f>
        <v/>
      </c>
      <c r="Q893" s="6">
        <f t="shared" ca="1" si="155"/>
        <v>219.01976228902885</v>
      </c>
      <c r="R893" s="21" t="str">
        <f ca="1">IF(IF(RANDBETWEEN(1,$A$3)&lt;($D$2+1),RAND(),0)*Q893&gt;Equity!Q893,"Yes","")</f>
        <v/>
      </c>
      <c r="S893" s="6">
        <f t="shared" ca="1" si="156"/>
        <v>196.42650122546308</v>
      </c>
      <c r="T893" s="21" t="str">
        <f ca="1">IF(IF(RANDBETWEEN(1,$A$3)&lt;($D$2+1),RAND(),0)*S893&gt;Equity!S893,"Yes","")</f>
        <v/>
      </c>
      <c r="U893" s="6">
        <f t="shared" ca="1" si="157"/>
        <v>205.88670625863313</v>
      </c>
      <c r="V893" s="21" t="str">
        <f ca="1">IF(IF(RANDBETWEEN(1,$A$3)&lt;($D$2+1),RAND(),0)*U893&gt;Equity!U893,"Yes","")</f>
        <v/>
      </c>
      <c r="W893" s="6">
        <f t="shared" ca="1" si="158"/>
        <v>205.96881340822918</v>
      </c>
    </row>
    <row r="894" spans="2:23" x14ac:dyDescent="0.3">
      <c r="B894" s="4">
        <v>891</v>
      </c>
      <c r="C894" s="40">
        <v>222.19972212612979</v>
      </c>
      <c r="D894" s="21" t="str">
        <f ca="1">IF(IF(RANDBETWEEN(1,$A$3)=1,RANDBETWEEN(0,Overview!$K$19)/100)*C894&gt;'liquid Assets'!C894,"Yes","")</f>
        <v/>
      </c>
      <c r="E894" s="6">
        <f t="shared" ca="1" si="149"/>
        <v>255.79321516541529</v>
      </c>
      <c r="F894" s="21" t="str">
        <f ca="1">IF(IF(RANDBETWEEN(1,$A$3)&lt;($D$2+1),RAND(),0)*E894&gt;Equity!E894,"Yes","")</f>
        <v/>
      </c>
      <c r="G894" s="6">
        <f t="shared" ca="1" si="150"/>
        <v>306.54392027760161</v>
      </c>
      <c r="H894" s="21" t="str">
        <f ca="1">IF(IF(RANDBETWEEN(1,$A$3)&lt;($D$2+1),RAND(),0)*G894&gt;Equity!G894,"Yes","")</f>
        <v/>
      </c>
      <c r="I894" s="6">
        <f t="shared" ca="1" si="151"/>
        <v>304.21484829469387</v>
      </c>
      <c r="J894" s="21" t="str">
        <f ca="1">IF(IF(RANDBETWEEN(1,$A$3)&lt;($D$2+1),RAND(),0)*I894&gt;Equity!I894,"Yes","")</f>
        <v/>
      </c>
      <c r="K894" s="6">
        <f t="shared" ca="1" si="152"/>
        <v>333.38572091166134</v>
      </c>
      <c r="L894" s="21" t="str">
        <f ca="1">IF(IF(RANDBETWEEN(1,$A$3)&lt;($D$2+1),RAND(),0)*K894&gt;Equity!K894,"Yes","")</f>
        <v/>
      </c>
      <c r="M894" s="6">
        <f t="shared" ca="1" si="153"/>
        <v>298.20533942869474</v>
      </c>
      <c r="N894" s="21" t="str">
        <f ca="1">IF(IF(RANDBETWEEN(1,$A$3)&lt;($D$2+1),RAND(),0)*M894&gt;Equity!M894,"Yes","")</f>
        <v/>
      </c>
      <c r="O894" s="6">
        <f t="shared" ca="1" si="154"/>
        <v>280.76940627882914</v>
      </c>
      <c r="P894" s="21" t="str">
        <f ca="1">IF(IF(RANDBETWEEN(1,$A$3)&lt;($D$2+1),RAND(),0)*O894&gt;Equity!O894,"Yes","")</f>
        <v/>
      </c>
      <c r="Q894" s="6">
        <f t="shared" ca="1" si="155"/>
        <v>260.17856608090381</v>
      </c>
      <c r="R894" s="21" t="str">
        <f ca="1">IF(IF(RANDBETWEEN(1,$A$3)&lt;($D$2+1),RAND(),0)*Q894&gt;Equity!Q894,"Yes","")</f>
        <v/>
      </c>
      <c r="S894" s="6">
        <f t="shared" ca="1" si="156"/>
        <v>294.09136966308904</v>
      </c>
      <c r="T894" s="21" t="str">
        <f ca="1">IF(IF(RANDBETWEEN(1,$A$3)&lt;($D$2+1),RAND(),0)*S894&gt;Equity!S894,"Yes","")</f>
        <v/>
      </c>
      <c r="U894" s="6">
        <f t="shared" ca="1" si="157"/>
        <v>255.04988739421299</v>
      </c>
      <c r="V894" s="21" t="str">
        <f ca="1">IF(IF(RANDBETWEEN(1,$A$3)&lt;($D$2+1),RAND(),0)*U894&gt;Equity!U894,"Yes","")</f>
        <v/>
      </c>
      <c r="W894" s="6">
        <f t="shared" ca="1" si="158"/>
        <v>239.17610099581356</v>
      </c>
    </row>
    <row r="895" spans="2:23" x14ac:dyDescent="0.3">
      <c r="B895" s="4">
        <v>892</v>
      </c>
      <c r="C895" s="40">
        <v>221.89137397903309</v>
      </c>
      <c r="D895" s="21" t="str">
        <f ca="1">IF(IF(RANDBETWEEN(1,$A$3)=1,RANDBETWEEN(0,Overview!$K$19)/100)*C895&gt;'liquid Assets'!C895,"Yes","")</f>
        <v/>
      </c>
      <c r="E895" s="6">
        <f t="shared" ca="1" si="149"/>
        <v>196.50951467751028</v>
      </c>
      <c r="F895" s="21" t="str">
        <f ca="1">IF(IF(RANDBETWEEN(1,$A$3)&lt;($D$2+1),RAND(),0)*E895&gt;Equity!E895,"Yes","")</f>
        <v/>
      </c>
      <c r="G895" s="6">
        <f t="shared" ca="1" si="150"/>
        <v>202.73076891931854</v>
      </c>
      <c r="H895" s="21" t="str">
        <f ca="1">IF(IF(RANDBETWEEN(1,$A$3)&lt;($D$2+1),RAND(),0)*G895&gt;Equity!G895,"Yes","")</f>
        <v/>
      </c>
      <c r="I895" s="6">
        <f t="shared" ca="1" si="151"/>
        <v>212.82454997158268</v>
      </c>
      <c r="J895" s="21" t="str">
        <f ca="1">IF(IF(RANDBETWEEN(1,$A$3)&lt;($D$2+1),RAND(),0)*I895&gt;Equity!I895,"Yes","")</f>
        <v/>
      </c>
      <c r="K895" s="6">
        <f t="shared" ca="1" si="152"/>
        <v>189.7990457955699</v>
      </c>
      <c r="L895" s="21" t="str">
        <f ca="1">IF(IF(RANDBETWEEN(1,$A$3)&lt;($D$2+1),RAND(),0)*K895&gt;Equity!K895,"Yes","")</f>
        <v/>
      </c>
      <c r="M895" s="6">
        <f t="shared" ca="1" si="153"/>
        <v>200.42196426498674</v>
      </c>
      <c r="N895" s="21" t="str">
        <f ca="1">IF(IF(RANDBETWEEN(1,$A$3)&lt;($D$2+1),RAND(),0)*M895&gt;Equity!M895,"Yes","")</f>
        <v/>
      </c>
      <c r="O895" s="6">
        <f t="shared" ca="1" si="154"/>
        <v>183.0709158742751</v>
      </c>
      <c r="P895" s="21" t="str">
        <f ca="1">IF(IF(RANDBETWEEN(1,$A$3)&lt;($D$2+1),RAND(),0)*O895&gt;Equity!O895,"Yes","")</f>
        <v/>
      </c>
      <c r="Q895" s="6">
        <f t="shared" ca="1" si="155"/>
        <v>182.29733817890016</v>
      </c>
      <c r="R895" s="21" t="str">
        <f ca="1">IF(IF(RANDBETWEEN(1,$A$3)&lt;($D$2+1),RAND(),0)*Q895&gt;Equity!Q895,"Yes","")</f>
        <v/>
      </c>
      <c r="S895" s="6">
        <f t="shared" ca="1" si="156"/>
        <v>178.38921005271919</v>
      </c>
      <c r="T895" s="21" t="str">
        <f ca="1">IF(IF(RANDBETWEEN(1,$A$3)&lt;($D$2+1),RAND(),0)*S895&gt;Equity!S895,"Yes","")</f>
        <v/>
      </c>
      <c r="U895" s="6">
        <f t="shared" ca="1" si="157"/>
        <v>148.03053888005849</v>
      </c>
      <c r="V895" s="21" t="str">
        <f ca="1">IF(IF(RANDBETWEEN(1,$A$3)&lt;($D$2+1),RAND(),0)*U895&gt;Equity!U895,"Yes","")</f>
        <v/>
      </c>
      <c r="W895" s="6">
        <f t="shared" ca="1" si="158"/>
        <v>136.46269143497307</v>
      </c>
    </row>
    <row r="896" spans="2:23" x14ac:dyDescent="0.3">
      <c r="B896" s="4">
        <v>893</v>
      </c>
      <c r="C896" s="40">
        <v>221.58379849839804</v>
      </c>
      <c r="D896" s="21" t="str">
        <f ca="1">IF(IF(RANDBETWEEN(1,$A$3)=1,RANDBETWEEN(0,Overview!$K$19)/100)*C896&gt;'liquid Assets'!C896,"Yes","")</f>
        <v/>
      </c>
      <c r="E896" s="6">
        <f t="shared" ca="1" si="149"/>
        <v>242.34777325761078</v>
      </c>
      <c r="F896" s="21" t="str">
        <f ca="1">IF(IF(RANDBETWEEN(1,$A$3)&lt;($D$2+1),RAND(),0)*E896&gt;Equity!E896,"Yes","")</f>
        <v/>
      </c>
      <c r="G896" s="6">
        <f t="shared" ca="1" si="150"/>
        <v>287.01427396191963</v>
      </c>
      <c r="H896" s="21" t="str">
        <f ca="1">IF(IF(RANDBETWEEN(1,$A$3)&lt;($D$2+1),RAND(),0)*G896&gt;Equity!G896,"Yes","")</f>
        <v/>
      </c>
      <c r="I896" s="6">
        <f t="shared" ca="1" si="151"/>
        <v>283.29502023998805</v>
      </c>
      <c r="J896" s="21" t="str">
        <f ca="1">IF(IF(RANDBETWEEN(1,$A$3)&lt;($D$2+1),RAND(),0)*I896&gt;Equity!I896,"Yes","")</f>
        <v/>
      </c>
      <c r="K896" s="6">
        <f t="shared" ca="1" si="152"/>
        <v>241.37609195780402</v>
      </c>
      <c r="L896" s="21" t="str">
        <f ca="1">IF(IF(RANDBETWEEN(1,$A$3)&lt;($D$2+1),RAND(),0)*K896&gt;Equity!K896,"Yes","")</f>
        <v/>
      </c>
      <c r="M896" s="6">
        <f t="shared" ca="1" si="153"/>
        <v>233.31888077650433</v>
      </c>
      <c r="N896" s="21" t="str">
        <f ca="1">IF(IF(RANDBETWEEN(1,$A$3)&lt;($D$2+1),RAND(),0)*M896&gt;Equity!M896,"Yes","")</f>
        <v/>
      </c>
      <c r="O896" s="6">
        <f t="shared" ca="1" si="154"/>
        <v>196.08156606289185</v>
      </c>
      <c r="P896" s="21" t="str">
        <f ca="1">IF(IF(RANDBETWEEN(1,$A$3)&lt;($D$2+1),RAND(),0)*O896&gt;Equity!O896,"Yes","")</f>
        <v/>
      </c>
      <c r="Q896" s="6">
        <f t="shared" ca="1" si="155"/>
        <v>220.6511740422655</v>
      </c>
      <c r="R896" s="21" t="str">
        <f ca="1">IF(IF(RANDBETWEEN(1,$A$3)&lt;($D$2+1),RAND(),0)*Q896&gt;Equity!Q896,"Yes","")</f>
        <v/>
      </c>
      <c r="S896" s="6">
        <f t="shared" ca="1" si="156"/>
        <v>202.00022339314515</v>
      </c>
      <c r="T896" s="21" t="str">
        <f ca="1">IF(IF(RANDBETWEEN(1,$A$3)&lt;($D$2+1),RAND(),0)*S896&gt;Equity!S896,"Yes","")</f>
        <v/>
      </c>
      <c r="U896" s="6">
        <f t="shared" ca="1" si="157"/>
        <v>232.68518181659618</v>
      </c>
      <c r="V896" s="21" t="str">
        <f ca="1">IF(IF(RANDBETWEEN(1,$A$3)&lt;($D$2+1),RAND(),0)*U896&gt;Equity!U896,"Yes","")</f>
        <v/>
      </c>
      <c r="W896" s="6">
        <f t="shared" ca="1" si="158"/>
        <v>227.88010725257462</v>
      </c>
    </row>
    <row r="897" spans="2:23" x14ac:dyDescent="0.3">
      <c r="B897" s="4">
        <v>894</v>
      </c>
      <c r="C897" s="40">
        <v>221.27699288605828</v>
      </c>
      <c r="D897" s="21" t="str">
        <f ca="1">IF(IF(RANDBETWEEN(1,$A$3)=1,RANDBETWEEN(0,Overview!$K$19)/100)*C897&gt;'liquid Assets'!C897,"Yes","")</f>
        <v/>
      </c>
      <c r="E897" s="6">
        <f t="shared" ca="1" si="149"/>
        <v>241.74659565250028</v>
      </c>
      <c r="F897" s="21" t="str">
        <f ca="1">IF(IF(RANDBETWEEN(1,$A$3)&lt;($D$2+1),RAND(),0)*E897&gt;Equity!E897,"Yes","")</f>
        <v/>
      </c>
      <c r="G897" s="6">
        <f t="shared" ca="1" si="150"/>
        <v>283.99011342415679</v>
      </c>
      <c r="H897" s="21" t="str">
        <f ca="1">IF(IF(RANDBETWEEN(1,$A$3)&lt;($D$2+1),RAND(),0)*G897&gt;Equity!G897,"Yes","")</f>
        <v/>
      </c>
      <c r="I897" s="6">
        <f t="shared" ca="1" si="151"/>
        <v>327.31153344935882</v>
      </c>
      <c r="J897" s="21" t="str">
        <f ca="1">IF(IF(RANDBETWEEN(1,$A$3)&lt;($D$2+1),RAND(),0)*I897&gt;Equity!I897,"Yes","")</f>
        <v/>
      </c>
      <c r="K897" s="6">
        <f t="shared" ca="1" si="152"/>
        <v>370.99604727156787</v>
      </c>
      <c r="L897" s="21" t="str">
        <f ca="1">IF(IF(RANDBETWEEN(1,$A$3)&lt;($D$2+1),RAND(),0)*K897&gt;Equity!K897,"Yes","")</f>
        <v/>
      </c>
      <c r="M897" s="6">
        <f t="shared" ca="1" si="153"/>
        <v>331.10864542997001</v>
      </c>
      <c r="N897" s="21" t="str">
        <f ca="1">IF(IF(RANDBETWEEN(1,$A$3)&lt;($D$2+1),RAND(),0)*M897&gt;Equity!M897,"Yes","")</f>
        <v/>
      </c>
      <c r="O897" s="6">
        <f t="shared" ca="1" si="154"/>
        <v>274.5696179088747</v>
      </c>
      <c r="P897" s="21" t="str">
        <f ca="1">IF(IF(RANDBETWEEN(1,$A$3)&lt;($D$2+1),RAND(),0)*O897&gt;Equity!O897,"Yes","")</f>
        <v/>
      </c>
      <c r="Q897" s="6">
        <f t="shared" ca="1" si="155"/>
        <v>249.44584020889141</v>
      </c>
      <c r="R897" s="21" t="str">
        <f ca="1">IF(IF(RANDBETWEEN(1,$A$3)&lt;($D$2+1),RAND(),0)*Q897&gt;Equity!Q897,"Yes","")</f>
        <v/>
      </c>
      <c r="S897" s="6">
        <f t="shared" ca="1" si="156"/>
        <v>247.54609663443301</v>
      </c>
      <c r="T897" s="21" t="str">
        <f ca="1">IF(IF(RANDBETWEEN(1,$A$3)&lt;($D$2+1),RAND(),0)*S897&gt;Equity!S897,"Yes","")</f>
        <v/>
      </c>
      <c r="U897" s="6">
        <f t="shared" ca="1" si="157"/>
        <v>218.48865278620835</v>
      </c>
      <c r="V897" s="21" t="str">
        <f ca="1">IF(IF(RANDBETWEEN(1,$A$3)&lt;($D$2+1),RAND(),0)*U897&gt;Equity!U897,"Yes","")</f>
        <v/>
      </c>
      <c r="W897" s="6">
        <f t="shared" ca="1" si="158"/>
        <v>243.05869340632631</v>
      </c>
    </row>
    <row r="898" spans="2:23" x14ac:dyDescent="0.3">
      <c r="B898" s="4">
        <v>895</v>
      </c>
      <c r="C898" s="40">
        <v>220.97095435709537</v>
      </c>
      <c r="D898" s="21" t="str">
        <f ca="1">IF(IF(RANDBETWEEN(1,$A$3)=1,RANDBETWEEN(0,Overview!$K$19)/100)*C898&gt;'liquid Assets'!C898,"Yes","")</f>
        <v/>
      </c>
      <c r="E898" s="6">
        <f t="shared" ca="1" si="149"/>
        <v>229.48201657190756</v>
      </c>
      <c r="F898" s="21" t="str">
        <f ca="1">IF(IF(RANDBETWEEN(1,$A$3)&lt;($D$2+1),RAND(),0)*E898&gt;Equity!E898,"Yes","")</f>
        <v/>
      </c>
      <c r="G898" s="6">
        <f t="shared" ca="1" si="150"/>
        <v>263.69944510870619</v>
      </c>
      <c r="H898" s="21" t="str">
        <f ca="1">IF(IF(RANDBETWEEN(1,$A$3)&lt;($D$2+1),RAND(),0)*G898&gt;Equity!G898,"Yes","")</f>
        <v/>
      </c>
      <c r="I898" s="6">
        <f t="shared" ca="1" si="151"/>
        <v>234.38306771081238</v>
      </c>
      <c r="J898" s="21" t="str">
        <f ca="1">IF(IF(RANDBETWEEN(1,$A$3)&lt;($D$2+1),RAND(),0)*I898&gt;Equity!I898,"Yes","")</f>
        <v/>
      </c>
      <c r="K898" s="6">
        <f t="shared" ca="1" si="152"/>
        <v>256.92530723527756</v>
      </c>
      <c r="L898" s="21" t="str">
        <f ca="1">IF(IF(RANDBETWEEN(1,$A$3)&lt;($D$2+1),RAND(),0)*K898&gt;Equity!K898,"Yes","")</f>
        <v/>
      </c>
      <c r="M898" s="6">
        <f t="shared" ca="1" si="153"/>
        <v>286.05781556796171</v>
      </c>
      <c r="N898" s="21" t="str">
        <f ca="1">IF(IF(RANDBETWEEN(1,$A$3)&lt;($D$2+1),RAND(),0)*M898&gt;Equity!M898,"Yes","")</f>
        <v/>
      </c>
      <c r="O898" s="6">
        <f t="shared" ca="1" si="154"/>
        <v>307.23895885275005</v>
      </c>
      <c r="P898" s="21" t="str">
        <f ca="1">IF(IF(RANDBETWEEN(1,$A$3)&lt;($D$2+1),RAND(),0)*O898&gt;Equity!O898,"Yes","")</f>
        <v/>
      </c>
      <c r="Q898" s="6">
        <f t="shared" ca="1" si="155"/>
        <v>250.29997326507461</v>
      </c>
      <c r="R898" s="21" t="str">
        <f ca="1">IF(IF(RANDBETWEEN(1,$A$3)&lt;($D$2+1),RAND(),0)*Q898&gt;Equity!Q898,"Yes","")</f>
        <v/>
      </c>
      <c r="S898" s="6">
        <f t="shared" ca="1" si="156"/>
        <v>255.65491668778364</v>
      </c>
      <c r="T898" s="21" t="str">
        <f ca="1">IF(IF(RANDBETWEEN(1,$A$3)&lt;($D$2+1),RAND(),0)*S898&gt;Equity!S898,"Yes","")</f>
        <v/>
      </c>
      <c r="U898" s="6">
        <f t="shared" ca="1" si="157"/>
        <v>269.35642577698854</v>
      </c>
      <c r="V898" s="21" t="str">
        <f ca="1">IF(IF(RANDBETWEEN(1,$A$3)&lt;($D$2+1),RAND(),0)*U898&gt;Equity!U898,"Yes","")</f>
        <v/>
      </c>
      <c r="W898" s="6">
        <f t="shared" ca="1" si="158"/>
        <v>296.70307613437251</v>
      </c>
    </row>
    <row r="899" spans="2:23" x14ac:dyDescent="0.3">
      <c r="B899" s="4">
        <v>896</v>
      </c>
      <c r="C899" s="40">
        <v>220.6656801397622</v>
      </c>
      <c r="D899" s="21" t="str">
        <f ca="1">IF(IF(RANDBETWEEN(1,$A$3)=1,RANDBETWEEN(0,Overview!$K$19)/100)*C899&gt;'liquid Assets'!C899,"Yes","")</f>
        <v/>
      </c>
      <c r="E899" s="6">
        <f t="shared" ca="1" si="149"/>
        <v>226.3794195397038</v>
      </c>
      <c r="F899" s="21" t="str">
        <f ca="1">IF(IF(RANDBETWEEN(1,$A$3)&lt;($D$2+1),RAND(),0)*E899&gt;Equity!E899,"Yes","")</f>
        <v/>
      </c>
      <c r="G899" s="6">
        <f t="shared" ca="1" si="150"/>
        <v>257.73322816692644</v>
      </c>
      <c r="H899" s="21" t="str">
        <f ca="1">IF(IF(RANDBETWEEN(1,$A$3)&lt;($D$2+1),RAND(),0)*G899&gt;Equity!G899,"Yes","")</f>
        <v/>
      </c>
      <c r="I899" s="6">
        <f t="shared" ca="1" si="151"/>
        <v>254.52062060102864</v>
      </c>
      <c r="J899" s="21" t="str">
        <f ca="1">IF(IF(RANDBETWEEN(1,$A$3)&lt;($D$2+1),RAND(),0)*I899&gt;Equity!I899,"Yes","")</f>
        <v/>
      </c>
      <c r="K899" s="6">
        <f t="shared" ca="1" si="152"/>
        <v>247.92967204139745</v>
      </c>
      <c r="L899" s="21" t="str">
        <f ca="1">IF(IF(RANDBETWEEN(1,$A$3)&lt;($D$2+1),RAND(),0)*K899&gt;Equity!K899,"Yes","")</f>
        <v/>
      </c>
      <c r="M899" s="6">
        <f t="shared" ca="1" si="153"/>
        <v>270.063087476004</v>
      </c>
      <c r="N899" s="21" t="str">
        <f ca="1">IF(IF(RANDBETWEEN(1,$A$3)&lt;($D$2+1),RAND(),0)*M899&gt;Equity!M899,"Yes","")</f>
        <v/>
      </c>
      <c r="O899" s="6">
        <f t="shared" ca="1" si="154"/>
        <v>240.13890454880973</v>
      </c>
      <c r="P899" s="21" t="str">
        <f ca="1">IF(IF(RANDBETWEEN(1,$A$3)&lt;($D$2+1),RAND(),0)*O899&gt;Equity!O899,"Yes","")</f>
        <v/>
      </c>
      <c r="Q899" s="6">
        <f t="shared" ca="1" si="155"/>
        <v>240.31527494664124</v>
      </c>
      <c r="R899" s="21" t="str">
        <f ca="1">IF(IF(RANDBETWEEN(1,$A$3)&lt;($D$2+1),RAND(),0)*Q899&gt;Equity!Q899,"Yes","")</f>
        <v/>
      </c>
      <c r="S899" s="6">
        <f t="shared" ca="1" si="156"/>
        <v>195.90795009760444</v>
      </c>
      <c r="T899" s="21" t="str">
        <f ca="1">IF(IF(RANDBETWEEN(1,$A$3)&lt;($D$2+1),RAND(),0)*S899&gt;Equity!S899,"Yes","")</f>
        <v/>
      </c>
      <c r="U899" s="6">
        <f t="shared" ca="1" si="157"/>
        <v>221.53144552367067</v>
      </c>
      <c r="V899" s="21" t="str">
        <f ca="1">IF(IF(RANDBETWEEN(1,$A$3)&lt;($D$2+1),RAND(),0)*U899&gt;Equity!U899,"Yes","")</f>
        <v/>
      </c>
      <c r="W899" s="6">
        <f t="shared" ca="1" si="158"/>
        <v>215.9699653912933</v>
      </c>
    </row>
    <row r="900" spans="2:23" x14ac:dyDescent="0.3">
      <c r="B900" s="4">
        <v>897</v>
      </c>
      <c r="C900" s="40">
        <v>220.36116747540413</v>
      </c>
      <c r="D900" s="21" t="str">
        <f ca="1">IF(IF(RANDBETWEEN(1,$A$3)=1,RANDBETWEEN(0,Overview!$K$19)/100)*C900&gt;'liquid Assets'!C900,"Yes","")</f>
        <v/>
      </c>
      <c r="E900" s="6">
        <f t="shared" ca="1" si="149"/>
        <v>221.73450912474868</v>
      </c>
      <c r="F900" s="21" t="str">
        <f ca="1">IF(IF(RANDBETWEEN(1,$A$3)&lt;($D$2+1),RAND(),0)*E900&gt;Equity!E900,"Yes","")</f>
        <v/>
      </c>
      <c r="G900" s="6">
        <f t="shared" ca="1" si="150"/>
        <v>221.33511661632537</v>
      </c>
      <c r="H900" s="21" t="str">
        <f ca="1">IF(IF(RANDBETWEEN(1,$A$3)&lt;($D$2+1),RAND(),0)*G900&gt;Equity!G900,"Yes","")</f>
        <v/>
      </c>
      <c r="I900" s="6">
        <f t="shared" ca="1" si="151"/>
        <v>241.13646255312449</v>
      </c>
      <c r="J900" s="21" t="str">
        <f ca="1">IF(IF(RANDBETWEEN(1,$A$3)&lt;($D$2+1),RAND(),0)*I900&gt;Equity!I900,"Yes","")</f>
        <v/>
      </c>
      <c r="K900" s="6">
        <f t="shared" ca="1" si="152"/>
        <v>209.3209575698572</v>
      </c>
      <c r="L900" s="21" t="str">
        <f ca="1">IF(IF(RANDBETWEEN(1,$A$3)&lt;($D$2+1),RAND(),0)*K900&gt;Equity!K900,"Yes","")</f>
        <v/>
      </c>
      <c r="M900" s="6">
        <f t="shared" ca="1" si="153"/>
        <v>224.77526034711411</v>
      </c>
      <c r="N900" s="21" t="str">
        <f ca="1">IF(IF(RANDBETWEEN(1,$A$3)&lt;($D$2+1),RAND(),0)*M900&gt;Equity!M900,"Yes","")</f>
        <v/>
      </c>
      <c r="O900" s="6">
        <f t="shared" ca="1" si="154"/>
        <v>236.40829935842459</v>
      </c>
      <c r="P900" s="21" t="str">
        <f ca="1">IF(IF(RANDBETWEEN(1,$A$3)&lt;($D$2+1),RAND(),0)*O900&gt;Equity!O900,"Yes","")</f>
        <v/>
      </c>
      <c r="Q900" s="6">
        <f t="shared" ca="1" si="155"/>
        <v>207.69755653489543</v>
      </c>
      <c r="R900" s="21" t="str">
        <f ca="1">IF(IF(RANDBETWEEN(1,$A$3)&lt;($D$2+1),RAND(),0)*Q900&gt;Equity!Q900,"Yes","")</f>
        <v/>
      </c>
      <c r="S900" s="6">
        <f t="shared" ca="1" si="156"/>
        <v>202.27312571745099</v>
      </c>
      <c r="T900" s="21" t="str">
        <f ca="1">IF(IF(RANDBETWEEN(1,$A$3)&lt;($D$2+1),RAND(),0)*S900&gt;Equity!S900,"Yes","")</f>
        <v/>
      </c>
      <c r="U900" s="6">
        <f t="shared" ca="1" si="157"/>
        <v>209.12237944476169</v>
      </c>
      <c r="V900" s="21" t="str">
        <f ca="1">IF(IF(RANDBETWEEN(1,$A$3)&lt;($D$2+1),RAND(),0)*U900&gt;Equity!U900,"Yes","")</f>
        <v/>
      </c>
      <c r="W900" s="6">
        <f t="shared" ca="1" si="158"/>
        <v>242.57584700838936</v>
      </c>
    </row>
    <row r="901" spans="2:23" x14ac:dyDescent="0.3">
      <c r="B901" s="4">
        <v>898</v>
      </c>
      <c r="C901" s="40">
        <v>220.05741361838486</v>
      </c>
      <c r="D901" s="21" t="str">
        <f ca="1">IF(IF(RANDBETWEEN(1,$A$3)=1,RANDBETWEEN(0,Overview!$K$19)/100)*C901&gt;'liquid Assets'!C901,"Yes","")</f>
        <v/>
      </c>
      <c r="E901" s="6">
        <f t="shared" ca="1" si="149"/>
        <v>232.83000820254256</v>
      </c>
      <c r="F901" s="21" t="str">
        <f ca="1">IF(IF(RANDBETWEEN(1,$A$3)&lt;($D$2+1),RAND(),0)*E901&gt;Equity!E901,"Yes","")</f>
        <v/>
      </c>
      <c r="G901" s="6">
        <f t="shared" ca="1" si="150"/>
        <v>273.99341996670029</v>
      </c>
      <c r="H901" s="21" t="str">
        <f ca="1">IF(IF(RANDBETWEEN(1,$A$3)&lt;($D$2+1),RAND(),0)*G901&gt;Equity!G901,"Yes","")</f>
        <v/>
      </c>
      <c r="I901" s="6">
        <f t="shared" ca="1" si="151"/>
        <v>272.09837158801975</v>
      </c>
      <c r="J901" s="21" t="str">
        <f ca="1">IF(IF(RANDBETWEEN(1,$A$3)&lt;($D$2+1),RAND(),0)*I901&gt;Equity!I901,"Yes","")</f>
        <v/>
      </c>
      <c r="K901" s="6">
        <f t="shared" ca="1" si="152"/>
        <v>274.5600022432746</v>
      </c>
      <c r="L901" s="21" t="str">
        <f ca="1">IF(IF(RANDBETWEEN(1,$A$3)&lt;($D$2+1),RAND(),0)*K901&gt;Equity!K901,"Yes","")</f>
        <v/>
      </c>
      <c r="M901" s="6">
        <f t="shared" ca="1" si="153"/>
        <v>245.74897532325227</v>
      </c>
      <c r="N901" s="21" t="str">
        <f ca="1">IF(IF(RANDBETWEEN(1,$A$3)&lt;($D$2+1),RAND(),0)*M901&gt;Equity!M901,"Yes","")</f>
        <v/>
      </c>
      <c r="O901" s="6">
        <f t="shared" ca="1" si="154"/>
        <v>199.32178957571219</v>
      </c>
      <c r="P901" s="21" t="str">
        <f ca="1">IF(IF(RANDBETWEEN(1,$A$3)&lt;($D$2+1),RAND(),0)*O901&gt;Equity!O901,"Yes","")</f>
        <v/>
      </c>
      <c r="Q901" s="6">
        <f t="shared" ca="1" si="155"/>
        <v>239.1615961448521</v>
      </c>
      <c r="R901" s="21" t="str">
        <f ca="1">IF(IF(RANDBETWEEN(1,$A$3)&lt;($D$2+1),RAND(),0)*Q901&gt;Equity!Q901,"Yes","")</f>
        <v/>
      </c>
      <c r="S901" s="6">
        <f t="shared" ca="1" si="156"/>
        <v>216.80427029492657</v>
      </c>
      <c r="T901" s="21" t="str">
        <f ca="1">IF(IF(RANDBETWEEN(1,$A$3)&lt;($D$2+1),RAND(),0)*S901&gt;Equity!S901,"Yes","")</f>
        <v/>
      </c>
      <c r="U901" s="6">
        <f t="shared" ca="1" si="157"/>
        <v>175.46175845204428</v>
      </c>
      <c r="V901" s="21" t="str">
        <f ca="1">IF(IF(RANDBETWEEN(1,$A$3)&lt;($D$2+1),RAND(),0)*U901&gt;Equity!U901,"Yes","")</f>
        <v/>
      </c>
      <c r="W901" s="6">
        <f t="shared" ca="1" si="158"/>
        <v>174.87275093862334</v>
      </c>
    </row>
    <row r="902" spans="2:23" x14ac:dyDescent="0.3">
      <c r="B902" s="4">
        <v>899</v>
      </c>
      <c r="C902" s="40">
        <v>219.75441583601034</v>
      </c>
      <c r="D902" s="21" t="str">
        <f ca="1">IF(IF(RANDBETWEEN(1,$A$3)=1,RANDBETWEEN(0,Overview!$K$19)/100)*C902&gt;'liquid Assets'!C902,"Yes","")</f>
        <v/>
      </c>
      <c r="E902" s="6">
        <f t="shared" ca="1" si="149"/>
        <v>247.75786795895311</v>
      </c>
      <c r="F902" s="21" t="str">
        <f ca="1">IF(IF(RANDBETWEEN(1,$A$3)&lt;($D$2+1),RAND(),0)*E902&gt;Equity!E902,"Yes","")</f>
        <v/>
      </c>
      <c r="G902" s="6">
        <f t="shared" ca="1" si="150"/>
        <v>222.31892873487936</v>
      </c>
      <c r="H902" s="21" t="str">
        <f ca="1">IF(IF(RANDBETWEEN(1,$A$3)&lt;($D$2+1),RAND(),0)*G902&gt;Equity!G902,"Yes","")</f>
        <v/>
      </c>
      <c r="I902" s="6">
        <f t="shared" ca="1" si="151"/>
        <v>181.95447405266842</v>
      </c>
      <c r="J902" s="21" t="str">
        <f ca="1">IF(IF(RANDBETWEEN(1,$A$3)&lt;($D$2+1),RAND(),0)*I902&gt;Equity!I902,"Yes","")</f>
        <v/>
      </c>
      <c r="K902" s="6">
        <f t="shared" ca="1" si="152"/>
        <v>158.951396131807</v>
      </c>
      <c r="L902" s="21" t="str">
        <f ca="1">IF(IF(RANDBETWEEN(1,$A$3)&lt;($D$2+1),RAND(),0)*K902&gt;Equity!K902,"Yes","")</f>
        <v/>
      </c>
      <c r="M902" s="6">
        <f t="shared" ca="1" si="153"/>
        <v>139.46585816933219</v>
      </c>
      <c r="N902" s="21" t="str">
        <f ca="1">IF(IF(RANDBETWEEN(1,$A$3)&lt;($D$2+1),RAND(),0)*M902&gt;Equity!M902,"Yes","")</f>
        <v/>
      </c>
      <c r="O902" s="6">
        <f t="shared" ca="1" si="154"/>
        <v>160.21046894758882</v>
      </c>
      <c r="P902" s="21" t="str">
        <f ca="1">IF(IF(RANDBETWEEN(1,$A$3)&lt;($D$2+1),RAND(),0)*O902&gt;Equity!O902,"Yes","")</f>
        <v/>
      </c>
      <c r="Q902" s="6">
        <f t="shared" ca="1" si="155"/>
        <v>160.94040886529152</v>
      </c>
      <c r="R902" s="21" t="str">
        <f ca="1">IF(IF(RANDBETWEEN(1,$A$3)&lt;($D$2+1),RAND(),0)*Q902&gt;Equity!Q902,"Yes","")</f>
        <v/>
      </c>
      <c r="S902" s="6">
        <f t="shared" ca="1" si="156"/>
        <v>151.70275437762871</v>
      </c>
      <c r="T902" s="21" t="str">
        <f ca="1">IF(IF(RANDBETWEEN(1,$A$3)&lt;($D$2+1),RAND(),0)*S902&gt;Equity!S902,"Yes","")</f>
        <v/>
      </c>
      <c r="U902" s="6">
        <f t="shared" ca="1" si="157"/>
        <v>177.8777322273981</v>
      </c>
      <c r="V902" s="21" t="str">
        <f ca="1">IF(IF(RANDBETWEEN(1,$A$3)&lt;($D$2+1),RAND(),0)*U902&gt;Equity!U902,"Yes","")</f>
        <v/>
      </c>
      <c r="W902" s="6">
        <f t="shared" ca="1" si="158"/>
        <v>169.62612329845169</v>
      </c>
    </row>
    <row r="903" spans="2:23" x14ac:dyDescent="0.3">
      <c r="B903" s="4">
        <v>900</v>
      </c>
      <c r="C903" s="40">
        <v>219.45217140845094</v>
      </c>
      <c r="D903" s="21" t="str">
        <f ca="1">IF(IF(RANDBETWEEN(1,$A$3)=1,RANDBETWEEN(0,Overview!$K$19)/100)*C903&gt;'liquid Assets'!C903,"Yes","")</f>
        <v/>
      </c>
      <c r="E903" s="6">
        <f t="shared" ca="1" si="149"/>
        <v>224.80311208031233</v>
      </c>
      <c r="F903" s="21" t="str">
        <f ca="1">IF(IF(RANDBETWEEN(1,$A$3)&lt;($D$2+1),RAND(),0)*E903&gt;Equity!E903,"Yes","")</f>
        <v/>
      </c>
      <c r="G903" s="6">
        <f t="shared" ca="1" si="150"/>
        <v>267.24805248523973</v>
      </c>
      <c r="H903" s="21" t="str">
        <f ca="1">IF(IF(RANDBETWEEN(1,$A$3)&lt;($D$2+1),RAND(),0)*G903&gt;Equity!G903,"Yes","")</f>
        <v/>
      </c>
      <c r="I903" s="6">
        <f t="shared" ca="1" si="151"/>
        <v>280.56685704326213</v>
      </c>
      <c r="J903" s="21" t="str">
        <f ca="1">IF(IF(RANDBETWEEN(1,$A$3)&lt;($D$2+1),RAND(),0)*I903&gt;Equity!I903,"Yes","")</f>
        <v/>
      </c>
      <c r="K903" s="6">
        <f t="shared" ca="1" si="152"/>
        <v>305.8931330671661</v>
      </c>
      <c r="L903" s="21" t="str">
        <f ca="1">IF(IF(RANDBETWEEN(1,$A$3)&lt;($D$2+1),RAND(),0)*K903&gt;Equity!K903,"Yes","")</f>
        <v/>
      </c>
      <c r="M903" s="6">
        <f t="shared" ca="1" si="153"/>
        <v>333.97104781808798</v>
      </c>
      <c r="N903" s="21" t="str">
        <f ca="1">IF(IF(RANDBETWEEN(1,$A$3)&lt;($D$2+1),RAND(),0)*M903&gt;Equity!M903,"Yes","")</f>
        <v/>
      </c>
      <c r="O903" s="6">
        <f t="shared" ca="1" si="154"/>
        <v>277.71255546526049</v>
      </c>
      <c r="P903" s="21" t="str">
        <f ca="1">IF(IF(RANDBETWEEN(1,$A$3)&lt;($D$2+1),RAND(),0)*O903&gt;Equity!O903,"Yes","")</f>
        <v/>
      </c>
      <c r="Q903" s="6">
        <f t="shared" ca="1" si="155"/>
        <v>265.04567187152526</v>
      </c>
      <c r="R903" s="21" t="str">
        <f ca="1">IF(IF(RANDBETWEEN(1,$A$3)&lt;($D$2+1),RAND(),0)*Q903&gt;Equity!Q903,"Yes","")</f>
        <v/>
      </c>
      <c r="S903" s="6">
        <f t="shared" ca="1" si="156"/>
        <v>244.38909198168463</v>
      </c>
      <c r="T903" s="21" t="str">
        <f ca="1">IF(IF(RANDBETWEEN(1,$A$3)&lt;($D$2+1),RAND(),0)*S903&gt;Equity!S903,"Yes","")</f>
        <v/>
      </c>
      <c r="U903" s="6">
        <f t="shared" ca="1" si="157"/>
        <v>247.17582785060671</v>
      </c>
      <c r="V903" s="21" t="str">
        <f ca="1">IF(IF(RANDBETWEEN(1,$A$3)&lt;($D$2+1),RAND(),0)*U903&gt;Equity!U903,"Yes","")</f>
        <v/>
      </c>
      <c r="W903" s="6">
        <f t="shared" ca="1" si="158"/>
        <v>280.26333270823255</v>
      </c>
    </row>
    <row r="904" spans="2:23" x14ac:dyDescent="0.3">
      <c r="B904" s="4">
        <v>901</v>
      </c>
      <c r="C904" s="40">
        <v>219.15067762866983</v>
      </c>
      <c r="D904" s="21" t="str">
        <f ca="1">IF(IF(RANDBETWEEN(1,$A$3)=1,RANDBETWEEN(0,Overview!$K$19)/100)*C904&gt;'liquid Assets'!C904,"Yes","")</f>
        <v/>
      </c>
      <c r="E904" s="6">
        <f t="shared" ca="1" si="149"/>
        <v>190.01194142139531</v>
      </c>
      <c r="F904" s="21" t="str">
        <f ca="1">IF(IF(RANDBETWEEN(1,$A$3)&lt;($D$2+1),RAND(),0)*E904&gt;Equity!E904,"Yes","")</f>
        <v/>
      </c>
      <c r="G904" s="6">
        <f t="shared" ca="1" si="150"/>
        <v>169.66093376310218</v>
      </c>
      <c r="H904" s="21" t="str">
        <f ca="1">IF(IF(RANDBETWEEN(1,$A$3)&lt;($D$2+1),RAND(),0)*G904&gt;Equity!G904,"Yes","")</f>
        <v/>
      </c>
      <c r="I904" s="6">
        <f t="shared" ca="1" si="151"/>
        <v>175.78367775492359</v>
      </c>
      <c r="J904" s="21" t="str">
        <f ca="1">IF(IF(RANDBETWEEN(1,$A$3)&lt;($D$2+1),RAND(),0)*I904&gt;Equity!I904,"Yes","")</f>
        <v/>
      </c>
      <c r="K904" s="6">
        <f t="shared" ca="1" si="152"/>
        <v>142.89376024428185</v>
      </c>
      <c r="L904" s="21" t="str">
        <f ca="1">IF(IF(RANDBETWEEN(1,$A$3)&lt;($D$2+1),RAND(),0)*K904&gt;Equity!K904,"Yes","")</f>
        <v/>
      </c>
      <c r="M904" s="6">
        <f t="shared" ca="1" si="153"/>
        <v>116.7125829318025</v>
      </c>
      <c r="N904" s="21" t="str">
        <f ca="1">IF(IF(RANDBETWEEN(1,$A$3)&lt;($D$2+1),RAND(),0)*M904&gt;Equity!M904,"Yes","")</f>
        <v/>
      </c>
      <c r="O904" s="6">
        <f t="shared" ca="1" si="154"/>
        <v>110.97947748584612</v>
      </c>
      <c r="P904" s="21" t="str">
        <f ca="1">IF(IF(RANDBETWEEN(1,$A$3)&lt;($D$2+1),RAND(),0)*O904&gt;Equity!O904,"Yes","")</f>
        <v/>
      </c>
      <c r="Q904" s="6">
        <f t="shared" ca="1" si="155"/>
        <v>101.90878887486363</v>
      </c>
      <c r="R904" s="21" t="str">
        <f ca="1">IF(IF(RANDBETWEEN(1,$A$3)&lt;($D$2+1),RAND(),0)*Q904&gt;Equity!Q904,"Yes","")</f>
        <v/>
      </c>
      <c r="S904" s="6">
        <f t="shared" ca="1" si="156"/>
        <v>103.45898613392288</v>
      </c>
      <c r="T904" s="21" t="str">
        <f ca="1">IF(IF(RANDBETWEEN(1,$A$3)&lt;($D$2+1),RAND(),0)*S904&gt;Equity!S904,"Yes","")</f>
        <v/>
      </c>
      <c r="U904" s="6">
        <f t="shared" ca="1" si="157"/>
        <v>115.96015128663164</v>
      </c>
      <c r="V904" s="21" t="str">
        <f ca="1">IF(IF(RANDBETWEEN(1,$A$3)&lt;($D$2+1),RAND(),0)*U904&gt;Equity!U904,"Yes","")</f>
        <v/>
      </c>
      <c r="W904" s="6">
        <f t="shared" ca="1" si="158"/>
        <v>134.84164133837089</v>
      </c>
    </row>
    <row r="905" spans="2:23" x14ac:dyDescent="0.3">
      <c r="B905" s="4">
        <v>902</v>
      </c>
      <c r="C905" s="40">
        <v>218.84993180234679</v>
      </c>
      <c r="D905" s="21" t="str">
        <f ca="1">IF(IF(RANDBETWEEN(1,$A$3)=1,RANDBETWEEN(0,Overview!$K$19)/100)*C905&gt;'liquid Assets'!C905,"Yes","")</f>
        <v/>
      </c>
      <c r="E905" s="6">
        <f t="shared" ca="1" si="149"/>
        <v>194.75539905718566</v>
      </c>
      <c r="F905" s="21" t="str">
        <f ca="1">IF(IF(RANDBETWEEN(1,$A$3)&lt;($D$2+1),RAND(),0)*E905&gt;Equity!E905,"Yes","")</f>
        <v/>
      </c>
      <c r="G905" s="6">
        <f t="shared" ca="1" si="150"/>
        <v>210.6904085923324</v>
      </c>
      <c r="H905" s="21" t="str">
        <f ca="1">IF(IF(RANDBETWEEN(1,$A$3)&lt;($D$2+1),RAND(),0)*G905&gt;Equity!G905,"Yes","")</f>
        <v/>
      </c>
      <c r="I905" s="6">
        <f t="shared" ca="1" si="151"/>
        <v>241.55989726266554</v>
      </c>
      <c r="J905" s="21" t="str">
        <f ca="1">IF(IF(RANDBETWEEN(1,$A$3)&lt;($D$2+1),RAND(),0)*I905&gt;Equity!I905,"Yes","")</f>
        <v/>
      </c>
      <c r="K905" s="6">
        <f t="shared" ca="1" si="152"/>
        <v>225.86122769875487</v>
      </c>
      <c r="L905" s="21" t="str">
        <f ca="1">IF(IF(RANDBETWEEN(1,$A$3)&lt;($D$2+1),RAND(),0)*K905&gt;Equity!K905,"Yes","")</f>
        <v/>
      </c>
      <c r="M905" s="6">
        <f t="shared" ca="1" si="153"/>
        <v>185.51318004468294</v>
      </c>
      <c r="N905" s="21" t="str">
        <f ca="1">IF(IF(RANDBETWEEN(1,$A$3)&lt;($D$2+1),RAND(),0)*M905&gt;Equity!M905,"Yes","")</f>
        <v/>
      </c>
      <c r="O905" s="6">
        <f t="shared" ca="1" si="154"/>
        <v>155.54820893520628</v>
      </c>
      <c r="P905" s="21" t="str">
        <f ca="1">IF(IF(RANDBETWEEN(1,$A$3)&lt;($D$2+1),RAND(),0)*O905&gt;Equity!O905,"Yes","")</f>
        <v/>
      </c>
      <c r="Q905" s="6">
        <f t="shared" ca="1" si="155"/>
        <v>182.85329043706977</v>
      </c>
      <c r="R905" s="21" t="str">
        <f ca="1">IF(IF(RANDBETWEEN(1,$A$3)&lt;($D$2+1),RAND(),0)*Q905&gt;Equity!Q905,"Yes","")</f>
        <v/>
      </c>
      <c r="S905" s="6">
        <f t="shared" ca="1" si="156"/>
        <v>184.52198664233532</v>
      </c>
      <c r="T905" s="21" t="str">
        <f ca="1">IF(IF(RANDBETWEEN(1,$A$3)&lt;($D$2+1),RAND(),0)*S905&gt;Equity!S905,"Yes","")</f>
        <v/>
      </c>
      <c r="U905" s="6">
        <f t="shared" ca="1" si="157"/>
        <v>159.14651549649125</v>
      </c>
      <c r="V905" s="21" t="str">
        <f ca="1">IF(IF(RANDBETWEEN(1,$A$3)&lt;($D$2+1),RAND(),0)*U905&gt;Equity!U905,"Yes","")</f>
        <v/>
      </c>
      <c r="W905" s="6">
        <f t="shared" ca="1" si="158"/>
        <v>185.63646220980411</v>
      </c>
    </row>
    <row r="906" spans="2:23" x14ac:dyDescent="0.3">
      <c r="B906" s="4">
        <v>903</v>
      </c>
      <c r="C906" s="40">
        <v>218.54993124780586</v>
      </c>
      <c r="D906" s="21" t="str">
        <f ca="1">IF(IF(RANDBETWEEN(1,$A$3)=1,RANDBETWEEN(0,Overview!$K$19)/100)*C906&gt;'liquid Assets'!C906,"Yes","")</f>
        <v/>
      </c>
      <c r="E906" s="6">
        <f t="shared" ca="1" si="149"/>
        <v>179.2131870000087</v>
      </c>
      <c r="F906" s="21" t="str">
        <f ca="1">IF(IF(RANDBETWEEN(1,$A$3)&lt;($D$2+1),RAND(),0)*E906&gt;Equity!E906,"Yes","")</f>
        <v/>
      </c>
      <c r="G906" s="6">
        <f t="shared" ca="1" si="150"/>
        <v>208.97725094126451</v>
      </c>
      <c r="H906" s="21" t="str">
        <f ca="1">IF(IF(RANDBETWEEN(1,$A$3)&lt;($D$2+1),RAND(),0)*G906&gt;Equity!G906,"Yes","")</f>
        <v/>
      </c>
      <c r="I906" s="6">
        <f t="shared" ca="1" si="151"/>
        <v>245.47693739283974</v>
      </c>
      <c r="J906" s="21" t="str">
        <f ca="1">IF(IF(RANDBETWEEN(1,$A$3)&lt;($D$2+1),RAND(),0)*I906&gt;Equity!I906,"Yes","")</f>
        <v/>
      </c>
      <c r="K906" s="6">
        <f t="shared" ca="1" si="152"/>
        <v>248.30626128450484</v>
      </c>
      <c r="L906" s="21" t="str">
        <f ca="1">IF(IF(RANDBETWEEN(1,$A$3)&lt;($D$2+1),RAND(),0)*K906&gt;Equity!K906,"Yes","")</f>
        <v/>
      </c>
      <c r="M906" s="6">
        <f t="shared" ca="1" si="153"/>
        <v>261.43530869138237</v>
      </c>
      <c r="N906" s="21" t="str">
        <f ca="1">IF(IF(RANDBETWEEN(1,$A$3)&lt;($D$2+1),RAND(),0)*M906&gt;Equity!M906,"Yes","")</f>
        <v/>
      </c>
      <c r="O906" s="6">
        <f t="shared" ca="1" si="154"/>
        <v>288.48215905882319</v>
      </c>
      <c r="P906" s="21" t="str">
        <f ca="1">IF(IF(RANDBETWEEN(1,$A$3)&lt;($D$2+1),RAND(),0)*O906&gt;Equity!O906,"Yes","")</f>
        <v/>
      </c>
      <c r="Q906" s="6">
        <f t="shared" ca="1" si="155"/>
        <v>318.53809942875768</v>
      </c>
      <c r="R906" s="21" t="str">
        <f ca="1">IF(IF(RANDBETWEEN(1,$A$3)&lt;($D$2+1),RAND(),0)*Q906&gt;Equity!Q906,"Yes","")</f>
        <v/>
      </c>
      <c r="S906" s="6">
        <f t="shared" ca="1" si="156"/>
        <v>379.2578111658944</v>
      </c>
      <c r="T906" s="21" t="str">
        <f ca="1">IF(IF(RANDBETWEEN(1,$A$3)&lt;($D$2+1),RAND(),0)*S906&gt;Equity!S906,"Yes","")</f>
        <v/>
      </c>
      <c r="U906" s="6">
        <f t="shared" ca="1" si="157"/>
        <v>341.93150297301997</v>
      </c>
      <c r="V906" s="21" t="str">
        <f ca="1">IF(IF(RANDBETWEEN(1,$A$3)&lt;($D$2+1),RAND(),0)*U906&gt;Equity!U906,"Yes","")</f>
        <v/>
      </c>
      <c r="W906" s="6">
        <f t="shared" ca="1" si="158"/>
        <v>379.90152972495275</v>
      </c>
    </row>
    <row r="907" spans="2:23" x14ac:dyDescent="0.3">
      <c r="B907" s="4">
        <v>904</v>
      </c>
      <c r="C907" s="40">
        <v>218.25067329594015</v>
      </c>
      <c r="D907" s="21" t="str">
        <f ca="1">IF(IF(RANDBETWEEN(1,$A$3)=1,RANDBETWEEN(0,Overview!$K$19)/100)*C907&gt;'liquid Assets'!C907,"Yes","")</f>
        <v/>
      </c>
      <c r="E907" s="6">
        <f t="shared" ca="1" si="149"/>
        <v>184.92249753480161</v>
      </c>
      <c r="F907" s="21" t="str">
        <f ca="1">IF(IF(RANDBETWEEN(1,$A$3)&lt;($D$2+1),RAND(),0)*E907&gt;Equity!E907,"Yes","")</f>
        <v/>
      </c>
      <c r="G907" s="6">
        <f t="shared" ca="1" si="150"/>
        <v>179.80284567471068</v>
      </c>
      <c r="H907" s="21" t="str">
        <f ca="1">IF(IF(RANDBETWEEN(1,$A$3)&lt;($D$2+1),RAND(),0)*G907&gt;Equity!G907,"Yes","")</f>
        <v/>
      </c>
      <c r="I907" s="6">
        <f t="shared" ca="1" si="151"/>
        <v>164.43692859652171</v>
      </c>
      <c r="J907" s="21" t="str">
        <f ca="1">IF(IF(RANDBETWEEN(1,$A$3)&lt;($D$2+1),RAND(),0)*I907&gt;Equity!I907,"Yes","")</f>
        <v/>
      </c>
      <c r="K907" s="6">
        <f t="shared" ca="1" si="152"/>
        <v>160.33988182867535</v>
      </c>
      <c r="L907" s="21" t="str">
        <f ca="1">IF(IF(RANDBETWEEN(1,$A$3)&lt;($D$2+1),RAND(),0)*K907&gt;Equity!K907,"Yes","")</f>
        <v/>
      </c>
      <c r="M907" s="6">
        <f t="shared" ca="1" si="153"/>
        <v>183.85424948728598</v>
      </c>
      <c r="N907" s="21" t="str">
        <f ca="1">IF(IF(RANDBETWEEN(1,$A$3)&lt;($D$2+1),RAND(),0)*M907&gt;Equity!M907,"Yes","")</f>
        <v/>
      </c>
      <c r="O907" s="6">
        <f t="shared" ca="1" si="154"/>
        <v>185.46407263352549</v>
      </c>
      <c r="P907" s="21" t="str">
        <f ca="1">IF(IF(RANDBETWEEN(1,$A$3)&lt;($D$2+1),RAND(),0)*O907&gt;Equity!O907,"Yes","")</f>
        <v/>
      </c>
      <c r="Q907" s="6">
        <f t="shared" ca="1" si="155"/>
        <v>176.50433797278978</v>
      </c>
      <c r="R907" s="21" t="str">
        <f ca="1">IF(IF(RANDBETWEEN(1,$A$3)&lt;($D$2+1),RAND(),0)*Q907&gt;Equity!Q907,"Yes","")</f>
        <v/>
      </c>
      <c r="S907" s="6">
        <f t="shared" ca="1" si="156"/>
        <v>170.55977890121574</v>
      </c>
      <c r="T907" s="21" t="str">
        <f ca="1">IF(IF(RANDBETWEEN(1,$A$3)&lt;($D$2+1),RAND(),0)*S907&gt;Equity!S907,"Yes","")</f>
        <v/>
      </c>
      <c r="U907" s="6">
        <f t="shared" ca="1" si="157"/>
        <v>189.8579102110323</v>
      </c>
      <c r="V907" s="21" t="str">
        <f ca="1">IF(IF(RANDBETWEEN(1,$A$3)&lt;($D$2+1),RAND(),0)*U907&gt;Equity!U907,"Yes","")</f>
        <v/>
      </c>
      <c r="W907" s="6">
        <f t="shared" ca="1" si="158"/>
        <v>206.12779197322777</v>
      </c>
    </row>
    <row r="908" spans="2:23" x14ac:dyDescent="0.3">
      <c r="B908" s="4">
        <v>905</v>
      </c>
      <c r="C908" s="40">
        <v>217.95215529014092</v>
      </c>
      <c r="D908" s="21" t="str">
        <f ca="1">IF(IF(RANDBETWEEN(1,$A$3)=1,RANDBETWEEN(0,Overview!$K$19)/100)*C908&gt;'liquid Assets'!C908,"Yes","")</f>
        <v/>
      </c>
      <c r="E908" s="6">
        <f t="shared" ca="1" si="149"/>
        <v>242.13519513741977</v>
      </c>
      <c r="F908" s="21" t="str">
        <f ca="1">IF(IF(RANDBETWEEN(1,$A$3)&lt;($D$2+1),RAND(),0)*E908&gt;Equity!E908,"Yes","")</f>
        <v/>
      </c>
      <c r="G908" s="6">
        <f t="shared" ca="1" si="150"/>
        <v>233.86662488981446</v>
      </c>
      <c r="H908" s="21" t="str">
        <f ca="1">IF(IF(RANDBETWEEN(1,$A$3)&lt;($D$2+1),RAND(),0)*G908&gt;Equity!G908,"Yes","")</f>
        <v/>
      </c>
      <c r="I908" s="6">
        <f t="shared" ca="1" si="151"/>
        <v>210.16400775664957</v>
      </c>
      <c r="J908" s="21" t="str">
        <f ca="1">IF(IF(RANDBETWEEN(1,$A$3)&lt;($D$2+1),RAND(),0)*I908&gt;Equity!I908,"Yes","")</f>
        <v/>
      </c>
      <c r="K908" s="6">
        <f t="shared" ca="1" si="152"/>
        <v>229.68604918453246</v>
      </c>
      <c r="L908" s="21" t="str">
        <f ca="1">IF(IF(RANDBETWEEN(1,$A$3)&lt;($D$2+1),RAND(),0)*K908&gt;Equity!K908,"Yes","")</f>
        <v/>
      </c>
      <c r="M908" s="6">
        <f t="shared" ca="1" si="153"/>
        <v>207.050189918125</v>
      </c>
      <c r="N908" s="21" t="str">
        <f ca="1">IF(IF(RANDBETWEEN(1,$A$3)&lt;($D$2+1),RAND(),0)*M908&gt;Equity!M908,"Yes","")</f>
        <v/>
      </c>
      <c r="O908" s="6">
        <f t="shared" ca="1" si="154"/>
        <v>241.49693543969821</v>
      </c>
      <c r="P908" s="21" t="str">
        <f ca="1">IF(IF(RANDBETWEEN(1,$A$3)&lt;($D$2+1),RAND(),0)*O908&gt;Equity!O908,"Yes","")</f>
        <v/>
      </c>
      <c r="Q908" s="6">
        <f t="shared" ca="1" si="155"/>
        <v>256.58194613932966</v>
      </c>
      <c r="R908" s="21" t="str">
        <f ca="1">IF(IF(RANDBETWEEN(1,$A$3)&lt;($D$2+1),RAND(),0)*Q908&gt;Equity!Q908,"Yes","")</f>
        <v/>
      </c>
      <c r="S908" s="6">
        <f t="shared" ca="1" si="156"/>
        <v>276.4163695014937</v>
      </c>
      <c r="T908" s="21" t="str">
        <f ca="1">IF(IF(RANDBETWEEN(1,$A$3)&lt;($D$2+1),RAND(),0)*S908&gt;Equity!S908,"Yes","")</f>
        <v/>
      </c>
      <c r="U908" s="6">
        <f t="shared" ca="1" si="157"/>
        <v>256.41420236914695</v>
      </c>
      <c r="V908" s="21" t="str">
        <f ca="1">IF(IF(RANDBETWEEN(1,$A$3)&lt;($D$2+1),RAND(),0)*U908&gt;Equity!U908,"Yes","")</f>
        <v/>
      </c>
      <c r="W908" s="6">
        <f t="shared" ca="1" si="158"/>
        <v>230.13678625153938</v>
      </c>
    </row>
    <row r="909" spans="2:23" x14ac:dyDescent="0.3">
      <c r="B909" s="4">
        <v>906</v>
      </c>
      <c r="C909" s="40">
        <v>217.65437458622415</v>
      </c>
      <c r="D909" s="21" t="str">
        <f ca="1">IF(IF(RANDBETWEEN(1,$A$3)=1,RANDBETWEEN(0,Overview!$K$19)/100)*C909&gt;'liquid Assets'!C909,"Yes","")</f>
        <v/>
      </c>
      <c r="E909" s="6">
        <f t="shared" ca="1" si="149"/>
        <v>179.17586790297179</v>
      </c>
      <c r="F909" s="21" t="str">
        <f ca="1">IF(IF(RANDBETWEEN(1,$A$3)&lt;($D$2+1),RAND(),0)*E909&gt;Equity!E909,"Yes","")</f>
        <v/>
      </c>
      <c r="G909" s="6">
        <f t="shared" ca="1" si="150"/>
        <v>206.08030199082069</v>
      </c>
      <c r="H909" s="21" t="str">
        <f ca="1">IF(IF(RANDBETWEEN(1,$A$3)&lt;($D$2+1),RAND(),0)*G909&gt;Equity!G909,"Yes","")</f>
        <v/>
      </c>
      <c r="I909" s="6">
        <f t="shared" ca="1" si="151"/>
        <v>200.50583110241828</v>
      </c>
      <c r="J909" s="21" t="str">
        <f ca="1">IF(IF(RANDBETWEEN(1,$A$3)&lt;($D$2+1),RAND(),0)*I909&gt;Equity!I909,"Yes","")</f>
        <v/>
      </c>
      <c r="K909" s="6">
        <f t="shared" ca="1" si="152"/>
        <v>174.74973371635434</v>
      </c>
      <c r="L909" s="21" t="str">
        <f ca="1">IF(IF(RANDBETWEEN(1,$A$3)&lt;($D$2+1),RAND(),0)*K909&gt;Equity!K909,"Yes","")</f>
        <v/>
      </c>
      <c r="M909" s="6">
        <f t="shared" ca="1" si="153"/>
        <v>169.03704701478341</v>
      </c>
      <c r="N909" s="21" t="str">
        <f ca="1">IF(IF(RANDBETWEEN(1,$A$3)&lt;($D$2+1),RAND(),0)*M909&gt;Equity!M909,"Yes","")</f>
        <v/>
      </c>
      <c r="O909" s="6">
        <f t="shared" ca="1" si="154"/>
        <v>165.07851395621859</v>
      </c>
      <c r="P909" s="21" t="str">
        <f ca="1">IF(IF(RANDBETWEEN(1,$A$3)&lt;($D$2+1),RAND(),0)*O909&gt;Equity!O909,"Yes","")</f>
        <v/>
      </c>
      <c r="Q909" s="6">
        <f t="shared" ca="1" si="155"/>
        <v>166.93535283056681</v>
      </c>
      <c r="R909" s="21" t="str">
        <f ca="1">IF(IF(RANDBETWEEN(1,$A$3)&lt;($D$2+1),RAND(),0)*Q909&gt;Equity!Q909,"Yes","")</f>
        <v/>
      </c>
      <c r="S909" s="6">
        <f t="shared" ca="1" si="156"/>
        <v>193.88874552584906</v>
      </c>
      <c r="T909" s="21" t="str">
        <f ca="1">IF(IF(RANDBETWEEN(1,$A$3)&lt;($D$2+1),RAND(),0)*S909&gt;Equity!S909,"Yes","")</f>
        <v/>
      </c>
      <c r="U909" s="6">
        <f t="shared" ca="1" si="157"/>
        <v>173.84423520843916</v>
      </c>
      <c r="V909" s="21" t="str">
        <f ca="1">IF(IF(RANDBETWEEN(1,$A$3)&lt;($D$2+1),RAND(),0)*U909&gt;Equity!U909,"Yes","")</f>
        <v/>
      </c>
      <c r="W909" s="6">
        <f t="shared" ca="1" si="158"/>
        <v>179.73889766196405</v>
      </c>
    </row>
    <row r="910" spans="2:23" x14ac:dyDescent="0.3">
      <c r="B910" s="4">
        <v>907</v>
      </c>
      <c r="C910" s="40">
        <v>217.35732855236003</v>
      </c>
      <c r="D910" s="21" t="str">
        <f ca="1">IF(IF(RANDBETWEEN(1,$A$3)=1,RANDBETWEEN(0,Overview!$K$19)/100)*C910&gt;'liquid Assets'!C910,"Yes","")</f>
        <v/>
      </c>
      <c r="E910" s="6">
        <f t="shared" ca="1" si="149"/>
        <v>233.36113859991457</v>
      </c>
      <c r="F910" s="21" t="str">
        <f ca="1">IF(IF(RANDBETWEEN(1,$A$3)&lt;($D$2+1),RAND(),0)*E910&gt;Equity!E910,"Yes","")</f>
        <v/>
      </c>
      <c r="G910" s="6">
        <f t="shared" ca="1" si="150"/>
        <v>271.45456736070952</v>
      </c>
      <c r="H910" s="21" t="str">
        <f ca="1">IF(IF(RANDBETWEEN(1,$A$3)&lt;($D$2+1),RAND(),0)*G910&gt;Equity!G910,"Yes","")</f>
        <v/>
      </c>
      <c r="I910" s="6">
        <f t="shared" ca="1" si="151"/>
        <v>290.48277329398542</v>
      </c>
      <c r="J910" s="21" t="str">
        <f ca="1">IF(IF(RANDBETWEEN(1,$A$3)&lt;($D$2+1),RAND(),0)*I910&gt;Equity!I910,"Yes","")</f>
        <v/>
      </c>
      <c r="K910" s="6">
        <f t="shared" ca="1" si="152"/>
        <v>259.08030003642324</v>
      </c>
      <c r="L910" s="21" t="str">
        <f ca="1">IF(IF(RANDBETWEEN(1,$A$3)&lt;($D$2+1),RAND(),0)*K910&gt;Equity!K910,"Yes","")</f>
        <v/>
      </c>
      <c r="M910" s="6">
        <f t="shared" ca="1" si="153"/>
        <v>264.53291306579354</v>
      </c>
      <c r="N910" s="21" t="str">
        <f ca="1">IF(IF(RANDBETWEEN(1,$A$3)&lt;($D$2+1),RAND(),0)*M910&gt;Equity!M910,"Yes","")</f>
        <v/>
      </c>
      <c r="O910" s="6">
        <f t="shared" ca="1" si="154"/>
        <v>311.42606354415716</v>
      </c>
      <c r="P910" s="21" t="str">
        <f ca="1">IF(IF(RANDBETWEEN(1,$A$3)&lt;($D$2+1),RAND(),0)*O910&gt;Equity!O910,"Yes","")</f>
        <v/>
      </c>
      <c r="Q910" s="6">
        <f t="shared" ca="1" si="155"/>
        <v>341.38399276889845</v>
      </c>
      <c r="R910" s="21" t="str">
        <f ca="1">IF(IF(RANDBETWEEN(1,$A$3)&lt;($D$2+1),RAND(),0)*Q910&gt;Equity!Q910,"Yes","")</f>
        <v/>
      </c>
      <c r="S910" s="6">
        <f t="shared" ca="1" si="156"/>
        <v>348.99557989268675</v>
      </c>
      <c r="T910" s="21" t="str">
        <f ca="1">IF(IF(RANDBETWEEN(1,$A$3)&lt;($D$2+1),RAND(),0)*S910&gt;Equity!S910,"Yes","")</f>
        <v/>
      </c>
      <c r="U910" s="6">
        <f t="shared" ca="1" si="157"/>
        <v>415.8029728226627</v>
      </c>
      <c r="V910" s="21" t="str">
        <f ca="1">IF(IF(RANDBETWEEN(1,$A$3)&lt;($D$2+1),RAND(),0)*U910&gt;Equity!U910,"Yes","")</f>
        <v/>
      </c>
      <c r="W910" s="6">
        <f t="shared" ca="1" si="158"/>
        <v>332.9292586197401</v>
      </c>
    </row>
    <row r="911" spans="2:23" x14ac:dyDescent="0.3">
      <c r="B911" s="4">
        <v>908</v>
      </c>
      <c r="C911" s="40">
        <v>217.06101456900021</v>
      </c>
      <c r="D911" s="21" t="str">
        <f ca="1">IF(IF(RANDBETWEEN(1,$A$3)=1,RANDBETWEEN(0,Overview!$K$19)/100)*C911&gt;'liquid Assets'!C911,"Yes","")</f>
        <v/>
      </c>
      <c r="E911" s="6">
        <f t="shared" ca="1" si="149"/>
        <v>230.67497189917745</v>
      </c>
      <c r="F911" s="21" t="str">
        <f ca="1">IF(IF(RANDBETWEEN(1,$A$3)&lt;($D$2+1),RAND(),0)*E911&gt;Equity!E911,"Yes","")</f>
        <v/>
      </c>
      <c r="G911" s="6">
        <f t="shared" ca="1" si="150"/>
        <v>208.03654730923435</v>
      </c>
      <c r="H911" s="21" t="str">
        <f ca="1">IF(IF(RANDBETWEEN(1,$A$3)&lt;($D$2+1),RAND(),0)*G911&gt;Equity!G911,"Yes","")</f>
        <v/>
      </c>
      <c r="I911" s="6">
        <f t="shared" ca="1" si="151"/>
        <v>240.33068980274143</v>
      </c>
      <c r="J911" s="21" t="str">
        <f ca="1">IF(IF(RANDBETWEEN(1,$A$3)&lt;($D$2+1),RAND(),0)*I911&gt;Equity!I911,"Yes","")</f>
        <v/>
      </c>
      <c r="K911" s="6">
        <f t="shared" ca="1" si="152"/>
        <v>223.7739862622474</v>
      </c>
      <c r="L911" s="21" t="str">
        <f ca="1">IF(IF(RANDBETWEEN(1,$A$3)&lt;($D$2+1),RAND(),0)*K911&gt;Equity!K911,"Yes","")</f>
        <v/>
      </c>
      <c r="M911" s="6">
        <f t="shared" ca="1" si="153"/>
        <v>199.41224982116759</v>
      </c>
      <c r="N911" s="21" t="str">
        <f ca="1">IF(IF(RANDBETWEEN(1,$A$3)&lt;($D$2+1),RAND(),0)*M911&gt;Equity!M911,"Yes","")</f>
        <v/>
      </c>
      <c r="O911" s="6">
        <f t="shared" ca="1" si="154"/>
        <v>226.74536889630119</v>
      </c>
      <c r="P911" s="21" t="str">
        <f ca="1">IF(IF(RANDBETWEEN(1,$A$3)&lt;($D$2+1),RAND(),0)*O911&gt;Equity!O911,"Yes","")</f>
        <v/>
      </c>
      <c r="Q911" s="6">
        <f t="shared" ca="1" si="155"/>
        <v>249.55534777521225</v>
      </c>
      <c r="R911" s="21" t="str">
        <f ca="1">IF(IF(RANDBETWEEN(1,$A$3)&lt;($D$2+1),RAND(),0)*Q911&gt;Equity!Q911,"Yes","")</f>
        <v/>
      </c>
      <c r="S911" s="6">
        <f t="shared" ca="1" si="156"/>
        <v>274.79353226983034</v>
      </c>
      <c r="T911" s="21" t="str">
        <f ca="1">IF(IF(RANDBETWEEN(1,$A$3)&lt;($D$2+1),RAND(),0)*S911&gt;Equity!S911,"Yes","")</f>
        <v/>
      </c>
      <c r="U911" s="6">
        <f t="shared" ca="1" si="157"/>
        <v>262.5914021101305</v>
      </c>
      <c r="V911" s="21" t="str">
        <f ca="1">IF(IF(RANDBETWEEN(1,$A$3)&lt;($D$2+1),RAND(),0)*U911&gt;Equity!U911,"Yes","")</f>
        <v/>
      </c>
      <c r="W911" s="6">
        <f t="shared" ca="1" si="158"/>
        <v>253.8585380558084</v>
      </c>
    </row>
    <row r="912" spans="2:23" x14ac:dyDescent="0.3">
      <c r="B912" s="4">
        <v>909</v>
      </c>
      <c r="C912" s="40">
        <v>216.76543002880831</v>
      </c>
      <c r="D912" s="21" t="str">
        <f ca="1">IF(IF(RANDBETWEEN(1,$A$3)=1,RANDBETWEEN(0,Overview!$K$19)/100)*C912&gt;'liquid Assets'!C912,"Yes","")</f>
        <v/>
      </c>
      <c r="E912" s="6">
        <f t="shared" ca="1" si="149"/>
        <v>193.07247850729098</v>
      </c>
      <c r="F912" s="21" t="str">
        <f ca="1">IF(IF(RANDBETWEEN(1,$A$3)&lt;($D$2+1),RAND(),0)*E912&gt;Equity!E912,"Yes","")</f>
        <v/>
      </c>
      <c r="G912" s="6">
        <f t="shared" ca="1" si="150"/>
        <v>228.84337048431834</v>
      </c>
      <c r="H912" s="21" t="str">
        <f ca="1">IF(IF(RANDBETWEEN(1,$A$3)&lt;($D$2+1),RAND(),0)*G912&gt;Equity!G912,"Yes","")</f>
        <v/>
      </c>
      <c r="I912" s="6">
        <f t="shared" ca="1" si="151"/>
        <v>207.80606437685231</v>
      </c>
      <c r="J912" s="21" t="str">
        <f ca="1">IF(IF(RANDBETWEEN(1,$A$3)&lt;($D$2+1),RAND(),0)*I912&gt;Equity!I912,"Yes","")</f>
        <v/>
      </c>
      <c r="K912" s="6">
        <f t="shared" ca="1" si="152"/>
        <v>215.1663582292158</v>
      </c>
      <c r="L912" s="21" t="str">
        <f ca="1">IF(IF(RANDBETWEEN(1,$A$3)&lt;($D$2+1),RAND(),0)*K912&gt;Equity!K912,"Yes","")</f>
        <v/>
      </c>
      <c r="M912" s="6">
        <f t="shared" ca="1" si="153"/>
        <v>246.2011404782121</v>
      </c>
      <c r="N912" s="21" t="str">
        <f ca="1">IF(IF(RANDBETWEEN(1,$A$3)&lt;($D$2+1),RAND(),0)*M912&gt;Equity!M912,"Yes","")</f>
        <v/>
      </c>
      <c r="O912" s="6">
        <f t="shared" ca="1" si="154"/>
        <v>204.81202333140806</v>
      </c>
      <c r="P912" s="21" t="str">
        <f ca="1">IF(IF(RANDBETWEEN(1,$A$3)&lt;($D$2+1),RAND(),0)*O912&gt;Equity!O912,"Yes","")</f>
        <v/>
      </c>
      <c r="Q912" s="6">
        <f t="shared" ca="1" si="155"/>
        <v>188.04707384216724</v>
      </c>
      <c r="R912" s="21" t="str">
        <f ca="1">IF(IF(RANDBETWEEN(1,$A$3)&lt;($D$2+1),RAND(),0)*Q912&gt;Equity!Q912,"Yes","")</f>
        <v/>
      </c>
      <c r="S912" s="6">
        <f t="shared" ca="1" si="156"/>
        <v>203.3569167440636</v>
      </c>
      <c r="T912" s="21" t="str">
        <f ca="1">IF(IF(RANDBETWEEN(1,$A$3)&lt;($D$2+1),RAND(),0)*S912&gt;Equity!S912,"Yes","")</f>
        <v/>
      </c>
      <c r="U912" s="6">
        <f t="shared" ca="1" si="157"/>
        <v>213.39807936071784</v>
      </c>
      <c r="V912" s="21" t="str">
        <f ca="1">IF(IF(RANDBETWEEN(1,$A$3)&lt;($D$2+1),RAND(),0)*U912&gt;Equity!U912,"Yes","")</f>
        <v/>
      </c>
      <c r="W912" s="6">
        <f t="shared" ca="1" si="158"/>
        <v>204.85756814321903</v>
      </c>
    </row>
    <row r="913" spans="2:23" x14ac:dyDescent="0.3">
      <c r="B913" s="4">
        <v>910</v>
      </c>
      <c r="C913" s="40">
        <v>216.47057233658842</v>
      </c>
      <c r="D913" s="21" t="str">
        <f ca="1">IF(IF(RANDBETWEEN(1,$A$3)=1,RANDBETWEEN(0,Overview!$K$19)/100)*C913&gt;'liquid Assets'!C913,"Yes","")</f>
        <v/>
      </c>
      <c r="E913" s="6">
        <f t="shared" ca="1" si="149"/>
        <v>254.49282219526927</v>
      </c>
      <c r="F913" s="21" t="str">
        <f ca="1">IF(IF(RANDBETWEEN(1,$A$3)&lt;($D$2+1),RAND(),0)*E913&gt;Equity!E913,"Yes","")</f>
        <v/>
      </c>
      <c r="G913" s="6">
        <f t="shared" ca="1" si="150"/>
        <v>210.98140298990882</v>
      </c>
      <c r="H913" s="21" t="str">
        <f ca="1">IF(IF(RANDBETWEEN(1,$A$3)&lt;($D$2+1),RAND(),0)*G913&gt;Equity!G913,"Yes","")</f>
        <v/>
      </c>
      <c r="I913" s="6">
        <f t="shared" ca="1" si="151"/>
        <v>221.17863799591515</v>
      </c>
      <c r="J913" s="21" t="str">
        <f ca="1">IF(IF(RANDBETWEEN(1,$A$3)&lt;($D$2+1),RAND(),0)*I913&gt;Equity!I913,"Yes","")</f>
        <v/>
      </c>
      <c r="K913" s="6">
        <f t="shared" ca="1" si="152"/>
        <v>254.04587978225936</v>
      </c>
      <c r="L913" s="21" t="str">
        <f ca="1">IF(IF(RANDBETWEEN(1,$A$3)&lt;($D$2+1),RAND(),0)*K913&gt;Equity!K913,"Yes","")</f>
        <v/>
      </c>
      <c r="M913" s="6">
        <f t="shared" ca="1" si="153"/>
        <v>205.78265392421724</v>
      </c>
      <c r="N913" s="21" t="str">
        <f ca="1">IF(IF(RANDBETWEEN(1,$A$3)&lt;($D$2+1),RAND(),0)*M913&gt;Equity!M913,"Yes","")</f>
        <v/>
      </c>
      <c r="O913" s="6">
        <f t="shared" ca="1" si="154"/>
        <v>177.67788531852472</v>
      </c>
      <c r="P913" s="21" t="str">
        <f ca="1">IF(IF(RANDBETWEEN(1,$A$3)&lt;($D$2+1),RAND(),0)*O913&gt;Equity!O913,"Yes","")</f>
        <v/>
      </c>
      <c r="Q913" s="6">
        <f t="shared" ca="1" si="155"/>
        <v>155.14332966911192</v>
      </c>
      <c r="R913" s="21" t="str">
        <f ca="1">IF(IF(RANDBETWEEN(1,$A$3)&lt;($D$2+1),RAND(),0)*Q913&gt;Equity!Q913,"Yes","")</f>
        <v/>
      </c>
      <c r="S913" s="6">
        <f t="shared" ca="1" si="156"/>
        <v>156.01852746118072</v>
      </c>
      <c r="T913" s="21" t="str">
        <f ca="1">IF(IF(RANDBETWEEN(1,$A$3)&lt;($D$2+1),RAND(),0)*S913&gt;Equity!S913,"Yes","")</f>
        <v/>
      </c>
      <c r="U913" s="6">
        <f t="shared" ca="1" si="157"/>
        <v>125.62690157042265</v>
      </c>
      <c r="V913" s="21" t="str">
        <f ca="1">IF(IF(RANDBETWEEN(1,$A$3)&lt;($D$2+1),RAND(),0)*U913&gt;Equity!U913,"Yes","")</f>
        <v/>
      </c>
      <c r="W913" s="6">
        <f t="shared" ca="1" si="158"/>
        <v>149.87060778057844</v>
      </c>
    </row>
    <row r="914" spans="2:23" x14ac:dyDescent="0.3">
      <c r="B914" s="4">
        <v>911</v>
      </c>
      <c r="C914" s="40">
        <v>216.17643890921644</v>
      </c>
      <c r="D914" s="21" t="str">
        <f ca="1">IF(IF(RANDBETWEEN(1,$A$3)=1,RANDBETWEEN(0,Overview!$K$19)/100)*C914&gt;'liquid Assets'!C914,"Yes","")</f>
        <v/>
      </c>
      <c r="E914" s="6">
        <f t="shared" ca="1" si="149"/>
        <v>242.33056720660178</v>
      </c>
      <c r="F914" s="21" t="str">
        <f ca="1">IF(IF(RANDBETWEEN(1,$A$3)&lt;($D$2+1),RAND(),0)*E914&gt;Equity!E914,"Yes","")</f>
        <v/>
      </c>
      <c r="G914" s="6">
        <f t="shared" ca="1" si="150"/>
        <v>221.81081594921559</v>
      </c>
      <c r="H914" s="21" t="str">
        <f ca="1">IF(IF(RANDBETWEEN(1,$A$3)&lt;($D$2+1),RAND(),0)*G914&gt;Equity!G914,"Yes","")</f>
        <v/>
      </c>
      <c r="I914" s="6">
        <f t="shared" ca="1" si="151"/>
        <v>210.57250436740921</v>
      </c>
      <c r="J914" s="21" t="str">
        <f ca="1">IF(IF(RANDBETWEEN(1,$A$3)&lt;($D$2+1),RAND(),0)*I914&gt;Equity!I914,"Yes","")</f>
        <v/>
      </c>
      <c r="K914" s="6">
        <f t="shared" ca="1" si="152"/>
        <v>210.89091044575758</v>
      </c>
      <c r="L914" s="21" t="str">
        <f ca="1">IF(IF(RANDBETWEEN(1,$A$3)&lt;($D$2+1),RAND(),0)*K914&gt;Equity!K914,"Yes","")</f>
        <v/>
      </c>
      <c r="M914" s="6">
        <f t="shared" ca="1" si="153"/>
        <v>228.98275959265368</v>
      </c>
      <c r="N914" s="21" t="str">
        <f ca="1">IF(IF(RANDBETWEEN(1,$A$3)&lt;($D$2+1),RAND(),0)*M914&gt;Equity!M914,"Yes","")</f>
        <v/>
      </c>
      <c r="O914" s="6">
        <f t="shared" ca="1" si="154"/>
        <v>235.86002847414053</v>
      </c>
      <c r="P914" s="21" t="str">
        <f ca="1">IF(IF(RANDBETWEEN(1,$A$3)&lt;($D$2+1),RAND(),0)*O914&gt;Equity!O914,"Yes","")</f>
        <v/>
      </c>
      <c r="Q914" s="6">
        <f t="shared" ca="1" si="155"/>
        <v>282.08038092550788</v>
      </c>
      <c r="R914" s="21" t="str">
        <f ca="1">IF(IF(RANDBETWEEN(1,$A$3)&lt;($D$2+1),RAND(),0)*Q914&gt;Equity!Q914,"Yes","")</f>
        <v/>
      </c>
      <c r="S914" s="6">
        <f t="shared" ca="1" si="156"/>
        <v>299.36390319590998</v>
      </c>
      <c r="T914" s="21" t="str">
        <f ca="1">IF(IF(RANDBETWEEN(1,$A$3)&lt;($D$2+1),RAND(),0)*S914&gt;Equity!S914,"Yes","")</f>
        <v/>
      </c>
      <c r="U914" s="6">
        <f t="shared" ca="1" si="157"/>
        <v>265.96169981882292</v>
      </c>
      <c r="V914" s="21" t="str">
        <f ca="1">IF(IF(RANDBETWEEN(1,$A$3)&lt;($D$2+1),RAND(),0)*U914&gt;Equity!U914,"Yes","")</f>
        <v/>
      </c>
      <c r="W914" s="6">
        <f t="shared" ca="1" si="158"/>
        <v>223.90666274452133</v>
      </c>
    </row>
    <row r="915" spans="2:23" x14ac:dyDescent="0.3">
      <c r="B915" s="4">
        <v>912</v>
      </c>
      <c r="C915" s="40">
        <v>215.88302717557036</v>
      </c>
      <c r="D915" s="21" t="str">
        <f ca="1">IF(IF(RANDBETWEEN(1,$A$3)=1,RANDBETWEEN(0,Overview!$K$19)/100)*C915&gt;'liquid Assets'!C915,"Yes","")</f>
        <v/>
      </c>
      <c r="E915" s="6">
        <f t="shared" ca="1" si="149"/>
        <v>191.34348525312134</v>
      </c>
      <c r="F915" s="21" t="str">
        <f ca="1">IF(IF(RANDBETWEEN(1,$A$3)&lt;($D$2+1),RAND(),0)*E915&gt;Equity!E915,"Yes","")</f>
        <v/>
      </c>
      <c r="G915" s="6">
        <f t="shared" ca="1" si="150"/>
        <v>168.28288301008089</v>
      </c>
      <c r="H915" s="21" t="str">
        <f ca="1">IF(IF(RANDBETWEEN(1,$A$3)&lt;($D$2+1),RAND(),0)*G915&gt;Equity!G915,"Yes","")</f>
        <v/>
      </c>
      <c r="I915" s="6">
        <f t="shared" ca="1" si="151"/>
        <v>136.47006493312571</v>
      </c>
      <c r="J915" s="21" t="str">
        <f ca="1">IF(IF(RANDBETWEEN(1,$A$3)&lt;($D$2+1),RAND(),0)*I915&gt;Equity!I915,"Yes","")</f>
        <v/>
      </c>
      <c r="K915" s="6">
        <f t="shared" ca="1" si="152"/>
        <v>154.86829025843977</v>
      </c>
      <c r="L915" s="21" t="str">
        <f ca="1">IF(IF(RANDBETWEEN(1,$A$3)&lt;($D$2+1),RAND(),0)*K915&gt;Equity!K915,"Yes","")</f>
        <v/>
      </c>
      <c r="M915" s="6">
        <f t="shared" ca="1" si="153"/>
        <v>175.68876645228403</v>
      </c>
      <c r="N915" s="21" t="str">
        <f ca="1">IF(IF(RANDBETWEEN(1,$A$3)&lt;($D$2+1),RAND(),0)*M915&gt;Equity!M915,"Yes","")</f>
        <v/>
      </c>
      <c r="O915" s="6">
        <f t="shared" ca="1" si="154"/>
        <v>167.15891087874218</v>
      </c>
      <c r="P915" s="21" t="str">
        <f ca="1">IF(IF(RANDBETWEEN(1,$A$3)&lt;($D$2+1),RAND(),0)*O915&gt;Equity!O915,"Yes","")</f>
        <v/>
      </c>
      <c r="Q915" s="6">
        <f t="shared" ca="1" si="155"/>
        <v>147.04738446354031</v>
      </c>
      <c r="R915" s="21" t="str">
        <f ca="1">IF(IF(RANDBETWEEN(1,$A$3)&lt;($D$2+1),RAND(),0)*Q915&gt;Equity!Q915,"Yes","")</f>
        <v/>
      </c>
      <c r="S915" s="6">
        <f t="shared" ca="1" si="156"/>
        <v>166.74947306076368</v>
      </c>
      <c r="T915" s="21" t="str">
        <f ca="1">IF(IF(RANDBETWEEN(1,$A$3)&lt;($D$2+1),RAND(),0)*S915&gt;Equity!S915,"Yes","")</f>
        <v/>
      </c>
      <c r="U915" s="6">
        <f t="shared" ca="1" si="157"/>
        <v>145.50685994684977</v>
      </c>
      <c r="V915" s="21" t="str">
        <f ca="1">IF(IF(RANDBETWEEN(1,$A$3)&lt;($D$2+1),RAND(),0)*U915&gt;Equity!U915,"Yes","")</f>
        <v/>
      </c>
      <c r="W915" s="6">
        <f t="shared" ca="1" si="158"/>
        <v>134.71955175220043</v>
      </c>
    </row>
    <row r="916" spans="2:23" x14ac:dyDescent="0.3">
      <c r="B916" s="4">
        <v>913</v>
      </c>
      <c r="C916" s="40">
        <v>215.59033457646163</v>
      </c>
      <c r="D916" s="21" t="str">
        <f ca="1">IF(IF(RANDBETWEEN(1,$A$3)=1,RANDBETWEEN(0,Overview!$K$19)/100)*C916&gt;'liquid Assets'!C916,"Yes","")</f>
        <v/>
      </c>
      <c r="E916" s="6">
        <f t="shared" ca="1" si="149"/>
        <v>252.57485510811219</v>
      </c>
      <c r="F916" s="21" t="str">
        <f ca="1">IF(IF(RANDBETWEEN(1,$A$3)&lt;($D$2+1),RAND(),0)*E916&gt;Equity!E916,"Yes","")</f>
        <v/>
      </c>
      <c r="G916" s="6">
        <f t="shared" ca="1" si="150"/>
        <v>242.93995472071902</v>
      </c>
      <c r="H916" s="21" t="str">
        <f ca="1">IF(IF(RANDBETWEEN(1,$A$3)&lt;($D$2+1),RAND(),0)*G916&gt;Equity!G916,"Yes","")</f>
        <v/>
      </c>
      <c r="I916" s="6">
        <f t="shared" ca="1" si="151"/>
        <v>242.7843461687365</v>
      </c>
      <c r="J916" s="21" t="str">
        <f ca="1">IF(IF(RANDBETWEEN(1,$A$3)&lt;($D$2+1),RAND(),0)*I916&gt;Equity!I916,"Yes","")</f>
        <v/>
      </c>
      <c r="K916" s="6">
        <f t="shared" ca="1" si="152"/>
        <v>196.81977182895804</v>
      </c>
      <c r="L916" s="21" t="str">
        <f ca="1">IF(IF(RANDBETWEEN(1,$A$3)&lt;($D$2+1),RAND(),0)*K916&gt;Equity!K916,"Yes","")</f>
        <v/>
      </c>
      <c r="M916" s="6">
        <f t="shared" ca="1" si="153"/>
        <v>232.48359012904714</v>
      </c>
      <c r="N916" s="21" t="str">
        <f ca="1">IF(IF(RANDBETWEEN(1,$A$3)&lt;($D$2+1),RAND(),0)*M916&gt;Equity!M916,"Yes","")</f>
        <v/>
      </c>
      <c r="O916" s="6">
        <f t="shared" ca="1" si="154"/>
        <v>224.83887877818506</v>
      </c>
      <c r="P916" s="21" t="str">
        <f ca="1">IF(IF(RANDBETWEEN(1,$A$3)&lt;($D$2+1),RAND(),0)*O916&gt;Equity!O916,"Yes","")</f>
        <v/>
      </c>
      <c r="Q916" s="6">
        <f t="shared" ca="1" si="155"/>
        <v>254.54962100905013</v>
      </c>
      <c r="R916" s="21" t="str">
        <f ca="1">IF(IF(RANDBETWEEN(1,$A$3)&lt;($D$2+1),RAND(),0)*Q916&gt;Equity!Q916,"Yes","")</f>
        <v/>
      </c>
      <c r="S916" s="6">
        <f t="shared" ca="1" si="156"/>
        <v>270.20834561348374</v>
      </c>
      <c r="T916" s="21" t="str">
        <f ca="1">IF(IF(RANDBETWEEN(1,$A$3)&lt;($D$2+1),RAND(),0)*S916&gt;Equity!S916,"Yes","")</f>
        <v/>
      </c>
      <c r="U916" s="6">
        <f t="shared" ca="1" si="157"/>
        <v>240.52759331574862</v>
      </c>
      <c r="V916" s="21" t="str">
        <f ca="1">IF(IF(RANDBETWEEN(1,$A$3)&lt;($D$2+1),RAND(),0)*U916&gt;Equity!U916,"Yes","")</f>
        <v/>
      </c>
      <c r="W916" s="6">
        <f t="shared" ca="1" si="158"/>
        <v>230.11646585942049</v>
      </c>
    </row>
    <row r="917" spans="2:23" x14ac:dyDescent="0.3">
      <c r="B917" s="4">
        <v>914</v>
      </c>
      <c r="C917" s="40">
        <v>215.29835856456523</v>
      </c>
      <c r="D917" s="21" t="str">
        <f ca="1">IF(IF(RANDBETWEEN(1,$A$3)=1,RANDBETWEEN(0,Overview!$K$19)/100)*C917&gt;'liquid Assets'!C917,"Yes","")</f>
        <v/>
      </c>
      <c r="E917" s="6">
        <f t="shared" ca="1" si="149"/>
        <v>244.00494911826203</v>
      </c>
      <c r="F917" s="21" t="str">
        <f ca="1">IF(IF(RANDBETWEEN(1,$A$3)&lt;($D$2+1),RAND(),0)*E917&gt;Equity!E917,"Yes","")</f>
        <v/>
      </c>
      <c r="G917" s="6">
        <f t="shared" ca="1" si="150"/>
        <v>250.95156323346728</v>
      </c>
      <c r="H917" s="21" t="str">
        <f ca="1">IF(IF(RANDBETWEEN(1,$A$3)&lt;($D$2+1),RAND(),0)*G917&gt;Equity!G917,"Yes","")</f>
        <v/>
      </c>
      <c r="I917" s="6">
        <f t="shared" ca="1" si="151"/>
        <v>231.00006887757127</v>
      </c>
      <c r="J917" s="21" t="str">
        <f ca="1">IF(IF(RANDBETWEEN(1,$A$3)&lt;($D$2+1),RAND(),0)*I917&gt;Equity!I917,"Yes","")</f>
        <v/>
      </c>
      <c r="K917" s="6">
        <f t="shared" ca="1" si="152"/>
        <v>191.02136126680833</v>
      </c>
      <c r="L917" s="21" t="str">
        <f ca="1">IF(IF(RANDBETWEEN(1,$A$3)&lt;($D$2+1),RAND(),0)*K917&gt;Equity!K917,"Yes","")</f>
        <v/>
      </c>
      <c r="M917" s="6">
        <f t="shared" ca="1" si="153"/>
        <v>190.34376323005202</v>
      </c>
      <c r="N917" s="21" t="str">
        <f ca="1">IF(IF(RANDBETWEEN(1,$A$3)&lt;($D$2+1),RAND(),0)*M917&gt;Equity!M917,"Yes","")</f>
        <v/>
      </c>
      <c r="O917" s="6">
        <f t="shared" ca="1" si="154"/>
        <v>172.36769732483006</v>
      </c>
      <c r="P917" s="21" t="str">
        <f ca="1">IF(IF(RANDBETWEEN(1,$A$3)&lt;($D$2+1),RAND(),0)*O917&gt;Equity!O917,"Yes","")</f>
        <v/>
      </c>
      <c r="Q917" s="6">
        <f t="shared" ca="1" si="155"/>
        <v>167.98713359643619</v>
      </c>
      <c r="R917" s="21" t="str">
        <f ca="1">IF(IF(RANDBETWEEN(1,$A$3)&lt;($D$2+1),RAND(),0)*Q917&gt;Equity!Q917,"Yes","")</f>
        <v/>
      </c>
      <c r="S917" s="6">
        <f t="shared" ca="1" si="156"/>
        <v>165.05981453049361</v>
      </c>
      <c r="T917" s="21" t="str">
        <f ca="1">IF(IF(RANDBETWEEN(1,$A$3)&lt;($D$2+1),RAND(),0)*S917&gt;Equity!S917,"Yes","")</f>
        <v/>
      </c>
      <c r="U917" s="6">
        <f t="shared" ca="1" si="157"/>
        <v>150.03424347439434</v>
      </c>
      <c r="V917" s="21" t="str">
        <f ca="1">IF(IF(RANDBETWEEN(1,$A$3)&lt;($D$2+1),RAND(),0)*U917&gt;Equity!U917,"Yes","")</f>
        <v/>
      </c>
      <c r="W917" s="6">
        <f t="shared" ca="1" si="158"/>
        <v>132.17765901634976</v>
      </c>
    </row>
    <row r="918" spans="2:23" x14ac:dyDescent="0.3">
      <c r="B918" s="4">
        <v>915</v>
      </c>
      <c r="C918" s="40">
        <v>215.00709660435453</v>
      </c>
      <c r="D918" s="21" t="str">
        <f ca="1">IF(IF(RANDBETWEEN(1,$A$3)=1,RANDBETWEEN(0,Overview!$K$19)/100)*C918&gt;'liquid Assets'!C918,"Yes","")</f>
        <v/>
      </c>
      <c r="E918" s="6">
        <f t="shared" ca="1" si="149"/>
        <v>231.13822503364244</v>
      </c>
      <c r="F918" s="21" t="str">
        <f ca="1">IF(IF(RANDBETWEEN(1,$A$3)&lt;($D$2+1),RAND(),0)*E918&gt;Equity!E918,"Yes","")</f>
        <v/>
      </c>
      <c r="G918" s="6">
        <f t="shared" ca="1" si="150"/>
        <v>240.72675410802782</v>
      </c>
      <c r="H918" s="21" t="str">
        <f ca="1">IF(IF(RANDBETWEEN(1,$A$3)&lt;($D$2+1),RAND(),0)*G918&gt;Equity!G918,"Yes","")</f>
        <v/>
      </c>
      <c r="I918" s="6">
        <f t="shared" ca="1" si="151"/>
        <v>252.68035826656106</v>
      </c>
      <c r="J918" s="21" t="str">
        <f ca="1">IF(IF(RANDBETWEEN(1,$A$3)&lt;($D$2+1),RAND(),0)*I918&gt;Equity!I918,"Yes","")</f>
        <v/>
      </c>
      <c r="K918" s="6">
        <f t="shared" ca="1" si="152"/>
        <v>285.7292852953608</v>
      </c>
      <c r="L918" s="21" t="str">
        <f ca="1">IF(IF(RANDBETWEEN(1,$A$3)&lt;($D$2+1),RAND(),0)*K918&gt;Equity!K918,"Yes","")</f>
        <v/>
      </c>
      <c r="M918" s="6">
        <f t="shared" ca="1" si="153"/>
        <v>278.92872420219715</v>
      </c>
      <c r="N918" s="21" t="str">
        <f ca="1">IF(IF(RANDBETWEEN(1,$A$3)&lt;($D$2+1),RAND(),0)*M918&gt;Equity!M918,"Yes","")</f>
        <v/>
      </c>
      <c r="O918" s="6">
        <f t="shared" ca="1" si="154"/>
        <v>332.1269742633055</v>
      </c>
      <c r="P918" s="21" t="str">
        <f ca="1">IF(IF(RANDBETWEEN(1,$A$3)&lt;($D$2+1),RAND(),0)*O918&gt;Equity!O918,"Yes","")</f>
        <v/>
      </c>
      <c r="Q918" s="6">
        <f t="shared" ca="1" si="155"/>
        <v>394.34430313254006</v>
      </c>
      <c r="R918" s="21" t="str">
        <f ca="1">IF(IF(RANDBETWEEN(1,$A$3)&lt;($D$2+1),RAND(),0)*Q918&gt;Equity!Q918,"Yes","")</f>
        <v/>
      </c>
      <c r="S918" s="6">
        <f t="shared" ca="1" si="156"/>
        <v>441.57348321684634</v>
      </c>
      <c r="T918" s="21" t="str">
        <f ca="1">IF(IF(RANDBETWEEN(1,$A$3)&lt;($D$2+1),RAND(),0)*S918&gt;Equity!S918,"Yes","")</f>
        <v/>
      </c>
      <c r="U918" s="6">
        <f t="shared" ca="1" si="157"/>
        <v>502.65872167873937</v>
      </c>
      <c r="V918" s="21" t="str">
        <f ca="1">IF(IF(RANDBETWEEN(1,$A$3)&lt;($D$2+1),RAND(),0)*U918&gt;Equity!U918,"Yes","")</f>
        <v/>
      </c>
      <c r="W918" s="6">
        <f t="shared" ca="1" si="158"/>
        <v>572.4383118286155</v>
      </c>
    </row>
    <row r="919" spans="2:23" x14ac:dyDescent="0.3">
      <c r="B919" s="4">
        <v>916</v>
      </c>
      <c r="C919" s="40">
        <v>214.71654617203185</v>
      </c>
      <c r="D919" s="21" t="str">
        <f ca="1">IF(IF(RANDBETWEEN(1,$A$3)=1,RANDBETWEEN(0,Overview!$K$19)/100)*C919&gt;'liquid Assets'!C919,"Yes","")</f>
        <v/>
      </c>
      <c r="E919" s="6">
        <f t="shared" ca="1" si="149"/>
        <v>207.39223863082222</v>
      </c>
      <c r="F919" s="21" t="str">
        <f ca="1">IF(IF(RANDBETWEEN(1,$A$3)&lt;($D$2+1),RAND(),0)*E919&gt;Equity!E919,"Yes","")</f>
        <v/>
      </c>
      <c r="G919" s="6">
        <f t="shared" ca="1" si="150"/>
        <v>173.50931780226358</v>
      </c>
      <c r="H919" s="21" t="str">
        <f ca="1">IF(IF(RANDBETWEEN(1,$A$3)&lt;($D$2+1),RAND(),0)*G919&gt;Equity!G919,"Yes","")</f>
        <v/>
      </c>
      <c r="I919" s="6">
        <f t="shared" ca="1" si="151"/>
        <v>206.09441778138762</v>
      </c>
      <c r="J919" s="21" t="str">
        <f ca="1">IF(IF(RANDBETWEEN(1,$A$3)&lt;($D$2+1),RAND(),0)*I919&gt;Equity!I919,"Yes","")</f>
        <v/>
      </c>
      <c r="K919" s="6">
        <f t="shared" ca="1" si="152"/>
        <v>233.99195835363341</v>
      </c>
      <c r="L919" s="21" t="str">
        <f ca="1">IF(IF(RANDBETWEEN(1,$A$3)&lt;($D$2+1),RAND(),0)*K919&gt;Equity!K919,"Yes","")</f>
        <v/>
      </c>
      <c r="M919" s="6">
        <f t="shared" ca="1" si="153"/>
        <v>190.26606280138984</v>
      </c>
      <c r="N919" s="21" t="str">
        <f ca="1">IF(IF(RANDBETWEEN(1,$A$3)&lt;($D$2+1),RAND(),0)*M919&gt;Equity!M919,"Yes","")</f>
        <v/>
      </c>
      <c r="O919" s="6">
        <f t="shared" ca="1" si="154"/>
        <v>166.15944633105866</v>
      </c>
      <c r="P919" s="21" t="str">
        <f ca="1">IF(IF(RANDBETWEEN(1,$A$3)&lt;($D$2+1),RAND(),0)*O919&gt;Equity!O919,"Yes","")</f>
        <v/>
      </c>
      <c r="Q919" s="6">
        <f t="shared" ca="1" si="155"/>
        <v>186.38798922836443</v>
      </c>
      <c r="R919" s="21" t="str">
        <f ca="1">IF(IF(RANDBETWEEN(1,$A$3)&lt;($D$2+1),RAND(),0)*Q919&gt;Equity!Q919,"Yes","")</f>
        <v/>
      </c>
      <c r="S919" s="6">
        <f t="shared" ca="1" si="156"/>
        <v>212.2569145381606</v>
      </c>
      <c r="T919" s="21" t="str">
        <f ca="1">IF(IF(RANDBETWEEN(1,$A$3)&lt;($D$2+1),RAND(),0)*S919&gt;Equity!S919,"Yes","")</f>
        <v/>
      </c>
      <c r="U919" s="6">
        <f t="shared" ca="1" si="157"/>
        <v>239.83117551484773</v>
      </c>
      <c r="V919" s="21" t="str">
        <f ca="1">IF(IF(RANDBETWEEN(1,$A$3)&lt;($D$2+1),RAND(),0)*U919&gt;Equity!U919,"Yes","")</f>
        <v/>
      </c>
      <c r="W919" s="6">
        <f t="shared" ca="1" si="158"/>
        <v>284.09205586104173</v>
      </c>
    </row>
    <row r="920" spans="2:23" x14ac:dyDescent="0.3">
      <c r="B920" s="4">
        <v>917</v>
      </c>
      <c r="C920" s="40">
        <v>214.42670475546151</v>
      </c>
      <c r="D920" s="21" t="str">
        <f ca="1">IF(IF(RANDBETWEEN(1,$A$3)=1,RANDBETWEEN(0,Overview!$K$19)/100)*C920&gt;'liquid Assets'!C920,"Yes","")</f>
        <v/>
      </c>
      <c r="E920" s="6">
        <f t="shared" ca="1" si="149"/>
        <v>240.77815831004406</v>
      </c>
      <c r="F920" s="21" t="str">
        <f ca="1">IF(IF(RANDBETWEEN(1,$A$3)&lt;($D$2+1),RAND(),0)*E920&gt;Equity!E920,"Yes","")</f>
        <v/>
      </c>
      <c r="G920" s="6">
        <f t="shared" ca="1" si="150"/>
        <v>206.94135439961593</v>
      </c>
      <c r="H920" s="21" t="str">
        <f ca="1">IF(IF(RANDBETWEEN(1,$A$3)&lt;($D$2+1),RAND(),0)*G920&gt;Equity!G920,"Yes","")</f>
        <v/>
      </c>
      <c r="I920" s="6">
        <f t="shared" ca="1" si="151"/>
        <v>242.0794117484358</v>
      </c>
      <c r="J920" s="21" t="str">
        <f ca="1">IF(IF(RANDBETWEEN(1,$A$3)&lt;($D$2+1),RAND(),0)*I920&gt;Equity!I920,"Yes","")</f>
        <v/>
      </c>
      <c r="K920" s="6">
        <f t="shared" ca="1" si="152"/>
        <v>251.59173457999771</v>
      </c>
      <c r="L920" s="21" t="str">
        <f ca="1">IF(IF(RANDBETWEEN(1,$A$3)&lt;($D$2+1),RAND(),0)*K920&gt;Equity!K920,"Yes","")</f>
        <v/>
      </c>
      <c r="M920" s="6">
        <f t="shared" ca="1" si="153"/>
        <v>290.98311992854633</v>
      </c>
      <c r="N920" s="21" t="str">
        <f ca="1">IF(IF(RANDBETWEEN(1,$A$3)&lt;($D$2+1),RAND(),0)*M920&gt;Equity!M920,"Yes","")</f>
        <v/>
      </c>
      <c r="O920" s="6">
        <f t="shared" ca="1" si="154"/>
        <v>234.9373693703329</v>
      </c>
      <c r="P920" s="21" t="str">
        <f ca="1">IF(IF(RANDBETWEEN(1,$A$3)&lt;($D$2+1),RAND(),0)*O920&gt;Equity!O920,"Yes","")</f>
        <v/>
      </c>
      <c r="Q920" s="6">
        <f t="shared" ca="1" si="155"/>
        <v>199.12013667717957</v>
      </c>
      <c r="R920" s="21" t="str">
        <f ca="1">IF(IF(RANDBETWEEN(1,$A$3)&lt;($D$2+1),RAND(),0)*Q920&gt;Equity!Q920,"Yes","")</f>
        <v/>
      </c>
      <c r="S920" s="6">
        <f t="shared" ca="1" si="156"/>
        <v>210.21215411352054</v>
      </c>
      <c r="T920" s="21" t="str">
        <f ca="1">IF(IF(RANDBETWEEN(1,$A$3)&lt;($D$2+1),RAND(),0)*S920&gt;Equity!S920,"Yes","")</f>
        <v/>
      </c>
      <c r="U920" s="6">
        <f t="shared" ca="1" si="157"/>
        <v>247.73215062968993</v>
      </c>
      <c r="V920" s="21" t="str">
        <f ca="1">IF(IF(RANDBETWEEN(1,$A$3)&lt;($D$2+1),RAND(),0)*U920&gt;Equity!U920,"Yes","")</f>
        <v/>
      </c>
      <c r="W920" s="6">
        <f t="shared" ca="1" si="158"/>
        <v>281.8113857652254</v>
      </c>
    </row>
    <row r="921" spans="2:23" x14ac:dyDescent="0.3">
      <c r="B921" s="4">
        <v>918</v>
      </c>
      <c r="C921" s="40">
        <v>214.13756985410382</v>
      </c>
      <c r="D921" s="21" t="str">
        <f ca="1">IF(IF(RANDBETWEEN(1,$A$3)=1,RANDBETWEEN(0,Overview!$K$19)/100)*C921&gt;'liquid Assets'!C921,"Yes","")</f>
        <v/>
      </c>
      <c r="E921" s="6">
        <f t="shared" ca="1" si="149"/>
        <v>193.89241937254837</v>
      </c>
      <c r="F921" s="21" t="str">
        <f ca="1">IF(IF(RANDBETWEEN(1,$A$3)&lt;($D$2+1),RAND(),0)*E921&gt;Equity!E921,"Yes","")</f>
        <v/>
      </c>
      <c r="G921" s="6">
        <f t="shared" ca="1" si="150"/>
        <v>155.88257599785751</v>
      </c>
      <c r="H921" s="21" t="str">
        <f ca="1">IF(IF(RANDBETWEEN(1,$A$3)&lt;($D$2+1),RAND(),0)*G921&gt;Equity!G921,"Yes","")</f>
        <v/>
      </c>
      <c r="I921" s="6">
        <f t="shared" ca="1" si="151"/>
        <v>171.99279839500946</v>
      </c>
      <c r="J921" s="21" t="str">
        <f ca="1">IF(IF(RANDBETWEEN(1,$A$3)&lt;($D$2+1),RAND(),0)*I921&gt;Equity!I921,"Yes","")</f>
        <v/>
      </c>
      <c r="K921" s="6">
        <f t="shared" ca="1" si="152"/>
        <v>183.27838266648928</v>
      </c>
      <c r="L921" s="21" t="str">
        <f ca="1">IF(IF(RANDBETWEEN(1,$A$3)&lt;($D$2+1),RAND(),0)*K921&gt;Equity!K921,"Yes","")</f>
        <v/>
      </c>
      <c r="M921" s="6">
        <f t="shared" ca="1" si="153"/>
        <v>171.43990611071985</v>
      </c>
      <c r="N921" s="21" t="str">
        <f ca="1">IF(IF(RANDBETWEEN(1,$A$3)&lt;($D$2+1),RAND(),0)*M921&gt;Equity!M921,"Yes","")</f>
        <v/>
      </c>
      <c r="O921" s="6">
        <f t="shared" ca="1" si="154"/>
        <v>183.5659408359268</v>
      </c>
      <c r="P921" s="21" t="str">
        <f ca="1">IF(IF(RANDBETWEEN(1,$A$3)&lt;($D$2+1),RAND(),0)*O921&gt;Equity!O921,"Yes","")</f>
        <v/>
      </c>
      <c r="Q921" s="6">
        <f t="shared" ca="1" si="155"/>
        <v>209.88481729749518</v>
      </c>
      <c r="R921" s="21" t="str">
        <f ca="1">IF(IF(RANDBETWEEN(1,$A$3)&lt;($D$2+1),RAND(),0)*Q921&gt;Equity!Q921,"Yes","")</f>
        <v/>
      </c>
      <c r="S921" s="6">
        <f t="shared" ca="1" si="156"/>
        <v>232.65665160214346</v>
      </c>
      <c r="T921" s="21" t="str">
        <f ca="1">IF(IF(RANDBETWEEN(1,$A$3)&lt;($D$2+1),RAND(),0)*S921&gt;Equity!S921,"Yes","")</f>
        <v/>
      </c>
      <c r="U921" s="6">
        <f t="shared" ca="1" si="157"/>
        <v>236.04748005054057</v>
      </c>
      <c r="V921" s="21" t="str">
        <f ca="1">IF(IF(RANDBETWEEN(1,$A$3)&lt;($D$2+1),RAND(),0)*U921&gt;Equity!U921,"Yes","")</f>
        <v/>
      </c>
      <c r="W921" s="6">
        <f t="shared" ca="1" si="158"/>
        <v>259.82734023510403</v>
      </c>
    </row>
    <row r="922" spans="2:23" x14ac:dyDescent="0.3">
      <c r="B922" s="4">
        <v>919</v>
      </c>
      <c r="C922" s="40">
        <v>213.8491389789497</v>
      </c>
      <c r="D922" s="21" t="str">
        <f ca="1">IF(IF(RANDBETWEEN(1,$A$3)=1,RANDBETWEEN(0,Overview!$K$19)/100)*C922&gt;'liquid Assets'!C922,"Yes","")</f>
        <v/>
      </c>
      <c r="E922" s="6">
        <f t="shared" ca="1" si="149"/>
        <v>205.13393744600964</v>
      </c>
      <c r="F922" s="21" t="str">
        <f ca="1">IF(IF(RANDBETWEEN(1,$A$3)&lt;($D$2+1),RAND(),0)*E922&gt;Equity!E922,"Yes","")</f>
        <v/>
      </c>
      <c r="G922" s="6">
        <f t="shared" ca="1" si="150"/>
        <v>200.40928784973403</v>
      </c>
      <c r="H922" s="21" t="str">
        <f ca="1">IF(IF(RANDBETWEEN(1,$A$3)&lt;($D$2+1),RAND(),0)*G922&gt;Equity!G922,"Yes","")</f>
        <v/>
      </c>
      <c r="I922" s="6">
        <f t="shared" ca="1" si="151"/>
        <v>191.61634286780912</v>
      </c>
      <c r="J922" s="21" t="str">
        <f ca="1">IF(IF(RANDBETWEEN(1,$A$3)&lt;($D$2+1),RAND(),0)*I922&gt;Equity!I922,"Yes","")</f>
        <v/>
      </c>
      <c r="K922" s="6">
        <f t="shared" ca="1" si="152"/>
        <v>198.96769827241579</v>
      </c>
      <c r="L922" s="21" t="str">
        <f ca="1">IF(IF(RANDBETWEEN(1,$A$3)&lt;($D$2+1),RAND(),0)*K922&gt;Equity!K922,"Yes","")</f>
        <v/>
      </c>
      <c r="M922" s="6">
        <f t="shared" ca="1" si="153"/>
        <v>172.55602170628885</v>
      </c>
      <c r="N922" s="21" t="str">
        <f ca="1">IF(IF(RANDBETWEEN(1,$A$3)&lt;($D$2+1),RAND(),0)*M922&gt;Equity!M922,"Yes","")</f>
        <v/>
      </c>
      <c r="O922" s="6">
        <f t="shared" ca="1" si="154"/>
        <v>197.63093837937498</v>
      </c>
      <c r="P922" s="21" t="str">
        <f ca="1">IF(IF(RANDBETWEEN(1,$A$3)&lt;($D$2+1),RAND(),0)*O922&gt;Equity!O922,"Yes","")</f>
        <v/>
      </c>
      <c r="Q922" s="6">
        <f t="shared" ca="1" si="155"/>
        <v>159.71905074715221</v>
      </c>
      <c r="R922" s="21" t="str">
        <f ca="1">IF(IF(RANDBETWEEN(1,$A$3)&lt;($D$2+1),RAND(),0)*Q922&gt;Equity!Q922,"Yes","")</f>
        <v/>
      </c>
      <c r="S922" s="6">
        <f t="shared" ca="1" si="156"/>
        <v>173.05699649353627</v>
      </c>
      <c r="T922" s="21" t="str">
        <f ca="1">IF(IF(RANDBETWEEN(1,$A$3)&lt;($D$2+1),RAND(),0)*S922&gt;Equity!S922,"Yes","")</f>
        <v/>
      </c>
      <c r="U922" s="6">
        <f t="shared" ca="1" si="157"/>
        <v>205.74496112058051</v>
      </c>
      <c r="V922" s="21" t="str">
        <f ca="1">IF(IF(RANDBETWEEN(1,$A$3)&lt;($D$2+1),RAND(),0)*U922&gt;Equity!U922,"Yes","")</f>
        <v/>
      </c>
      <c r="W922" s="6">
        <f t="shared" ca="1" si="158"/>
        <v>198.40231350452149</v>
      </c>
    </row>
    <row r="923" spans="2:23" x14ac:dyDescent="0.3">
      <c r="B923" s="4">
        <v>920</v>
      </c>
      <c r="C923" s="40">
        <v>213.56140965245322</v>
      </c>
      <c r="D923" s="21" t="str">
        <f ca="1">IF(IF(RANDBETWEEN(1,$A$3)=1,RANDBETWEEN(0,Overview!$K$19)/100)*C923&gt;'liquid Assets'!C923,"Yes","")</f>
        <v/>
      </c>
      <c r="E923" s="6">
        <f t="shared" ca="1" si="149"/>
        <v>182.6530119463273</v>
      </c>
      <c r="F923" s="21" t="str">
        <f ca="1">IF(IF(RANDBETWEEN(1,$A$3)&lt;($D$2+1),RAND(),0)*E923&gt;Equity!E923,"Yes","")</f>
        <v/>
      </c>
      <c r="G923" s="6">
        <f t="shared" ca="1" si="150"/>
        <v>173.82806112094727</v>
      </c>
      <c r="H923" s="21" t="str">
        <f ca="1">IF(IF(RANDBETWEEN(1,$A$3)&lt;($D$2+1),RAND(),0)*G923&gt;Equity!G923,"Yes","")</f>
        <v/>
      </c>
      <c r="I923" s="6">
        <f t="shared" ca="1" si="151"/>
        <v>177.61372758822773</v>
      </c>
      <c r="J923" s="21" t="str">
        <f ca="1">IF(IF(RANDBETWEEN(1,$A$3)&lt;($D$2+1),RAND(),0)*I923&gt;Equity!I923,"Yes","")</f>
        <v/>
      </c>
      <c r="K923" s="6">
        <f t="shared" ca="1" si="152"/>
        <v>162.30483980829217</v>
      </c>
      <c r="L923" s="21" t="str">
        <f ca="1">IF(IF(RANDBETWEEN(1,$A$3)&lt;($D$2+1),RAND(),0)*K923&gt;Equity!K923,"Yes","")</f>
        <v/>
      </c>
      <c r="M923" s="6">
        <f t="shared" ca="1" si="153"/>
        <v>131.30747690002238</v>
      </c>
      <c r="N923" s="21" t="str">
        <f ca="1">IF(IF(RANDBETWEEN(1,$A$3)&lt;($D$2+1),RAND(),0)*M923&gt;Equity!M923,"Yes","")</f>
        <v/>
      </c>
      <c r="O923" s="6">
        <f t="shared" ca="1" si="154"/>
        <v>112.26059710207042</v>
      </c>
      <c r="P923" s="21" t="str">
        <f ca="1">IF(IF(RANDBETWEEN(1,$A$3)&lt;($D$2+1),RAND(),0)*O923&gt;Equity!O923,"Yes","")</f>
        <v/>
      </c>
      <c r="Q923" s="6">
        <f t="shared" ca="1" si="155"/>
        <v>132.52983346798575</v>
      </c>
      <c r="R923" s="21" t="str">
        <f ca="1">IF(IF(RANDBETWEEN(1,$A$3)&lt;($D$2+1),RAND(),0)*Q923&gt;Equity!Q923,"Yes","")</f>
        <v/>
      </c>
      <c r="S923" s="6">
        <f t="shared" ca="1" si="156"/>
        <v>127.51663629406464</v>
      </c>
      <c r="T923" s="21" t="str">
        <f ca="1">IF(IF(RANDBETWEEN(1,$A$3)&lt;($D$2+1),RAND(),0)*S923&gt;Equity!S923,"Yes","")</f>
        <v/>
      </c>
      <c r="U923" s="6">
        <f t="shared" ca="1" si="157"/>
        <v>126.02940249427924</v>
      </c>
      <c r="V923" s="21" t="str">
        <f ca="1">IF(IF(RANDBETWEEN(1,$A$3)&lt;($D$2+1),RAND(),0)*U923&gt;Equity!U923,"Yes","")</f>
        <v/>
      </c>
      <c r="W923" s="6">
        <f t="shared" ca="1" si="158"/>
        <v>102.89292189733929</v>
      </c>
    </row>
    <row r="924" spans="2:23" x14ac:dyDescent="0.3">
      <c r="B924" s="4">
        <v>921</v>
      </c>
      <c r="C924" s="40">
        <v>213.27437940846866</v>
      </c>
      <c r="D924" s="21" t="str">
        <f ca="1">IF(IF(RANDBETWEEN(1,$A$3)=1,RANDBETWEEN(0,Overview!$K$19)/100)*C924&gt;'liquid Assets'!C924,"Yes","")</f>
        <v/>
      </c>
      <c r="E924" s="6">
        <f t="shared" ca="1" si="149"/>
        <v>189.67415756091455</v>
      </c>
      <c r="F924" s="21" t="str">
        <f ca="1">IF(IF(RANDBETWEEN(1,$A$3)&lt;($D$2+1),RAND(),0)*E924&gt;Equity!E924,"Yes","")</f>
        <v/>
      </c>
      <c r="G924" s="6">
        <f t="shared" ca="1" si="150"/>
        <v>218.31572919692027</v>
      </c>
      <c r="H924" s="21" t="str">
        <f ca="1">IF(IF(RANDBETWEEN(1,$A$3)&lt;($D$2+1),RAND(),0)*G924&gt;Equity!G924,"Yes","")</f>
        <v/>
      </c>
      <c r="I924" s="6">
        <f t="shared" ca="1" si="151"/>
        <v>175.81731683785554</v>
      </c>
      <c r="J924" s="21" t="str">
        <f ca="1">IF(IF(RANDBETWEEN(1,$A$3)&lt;($D$2+1),RAND(),0)*I924&gt;Equity!I924,"Yes","")</f>
        <v/>
      </c>
      <c r="K924" s="6">
        <f t="shared" ca="1" si="152"/>
        <v>151.06497607666489</v>
      </c>
      <c r="L924" s="21" t="str">
        <f ca="1">IF(IF(RANDBETWEEN(1,$A$3)&lt;($D$2+1),RAND(),0)*K924&gt;Equity!K924,"Yes","")</f>
        <v/>
      </c>
      <c r="M924" s="6">
        <f t="shared" ca="1" si="153"/>
        <v>179.95670461884245</v>
      </c>
      <c r="N924" s="21" t="str">
        <f ca="1">IF(IF(RANDBETWEEN(1,$A$3)&lt;($D$2+1),RAND(),0)*M924&gt;Equity!M924,"Yes","")</f>
        <v/>
      </c>
      <c r="O924" s="6">
        <f t="shared" ca="1" si="154"/>
        <v>203.62416266122466</v>
      </c>
      <c r="P924" s="21" t="str">
        <f ca="1">IF(IF(RANDBETWEEN(1,$A$3)&lt;($D$2+1),RAND(),0)*O924&gt;Equity!O924,"Yes","")</f>
        <v/>
      </c>
      <c r="Q924" s="6">
        <f t="shared" ca="1" si="155"/>
        <v>241.63943067699381</v>
      </c>
      <c r="R924" s="21" t="str">
        <f ca="1">IF(IF(RANDBETWEEN(1,$A$3)&lt;($D$2+1),RAND(),0)*Q924&gt;Equity!Q924,"Yes","")</f>
        <v/>
      </c>
      <c r="S924" s="6">
        <f t="shared" ca="1" si="156"/>
        <v>252.53942750521622</v>
      </c>
      <c r="T924" s="21" t="str">
        <f ca="1">IF(IF(RANDBETWEEN(1,$A$3)&lt;($D$2+1),RAND(),0)*S924&gt;Equity!S924,"Yes","")</f>
        <v/>
      </c>
      <c r="U924" s="6">
        <f t="shared" ca="1" si="157"/>
        <v>240.14627770880861</v>
      </c>
      <c r="V924" s="21" t="str">
        <f ca="1">IF(IF(RANDBETWEEN(1,$A$3)&lt;($D$2+1),RAND(),0)*U924&gt;Equity!U924,"Yes","")</f>
        <v/>
      </c>
      <c r="W924" s="6">
        <f t="shared" ca="1" si="158"/>
        <v>218.87562293938055</v>
      </c>
    </row>
    <row r="925" spans="2:23" x14ac:dyDescent="0.3">
      <c r="B925" s="4">
        <v>922</v>
      </c>
      <c r="C925" s="40">
        <v>212.98804579218302</v>
      </c>
      <c r="D925" s="21" t="str">
        <f ca="1">IF(IF(RANDBETWEEN(1,$A$3)=1,RANDBETWEEN(0,Overview!$K$19)/100)*C925&gt;'liquid Assets'!C925,"Yes","")</f>
        <v/>
      </c>
      <c r="E925" s="6">
        <f t="shared" ca="1" si="149"/>
        <v>199.85841589016093</v>
      </c>
      <c r="F925" s="21" t="str">
        <f ca="1">IF(IF(RANDBETWEEN(1,$A$3)&lt;($D$2+1),RAND(),0)*E925&gt;Equity!E925,"Yes","")</f>
        <v/>
      </c>
      <c r="G925" s="6">
        <f t="shared" ca="1" si="150"/>
        <v>222.67274406070359</v>
      </c>
      <c r="H925" s="21" t="str">
        <f ca="1">IF(IF(RANDBETWEEN(1,$A$3)&lt;($D$2+1),RAND(),0)*G925&gt;Equity!G925,"Yes","")</f>
        <v/>
      </c>
      <c r="I925" s="6">
        <f t="shared" ca="1" si="151"/>
        <v>266.9791559136093</v>
      </c>
      <c r="J925" s="21" t="str">
        <f ca="1">IF(IF(RANDBETWEEN(1,$A$3)&lt;($D$2+1),RAND(),0)*I925&gt;Equity!I925,"Yes","")</f>
        <v/>
      </c>
      <c r="K925" s="6">
        <f t="shared" ca="1" si="152"/>
        <v>251.7564245754169</v>
      </c>
      <c r="L925" s="21" t="str">
        <f ca="1">IF(IF(RANDBETWEEN(1,$A$3)&lt;($D$2+1),RAND(),0)*K925&gt;Equity!K925,"Yes","")</f>
        <v/>
      </c>
      <c r="M925" s="6">
        <f t="shared" ca="1" si="153"/>
        <v>274.7221941141824</v>
      </c>
      <c r="N925" s="21" t="str">
        <f ca="1">IF(IF(RANDBETWEEN(1,$A$3)&lt;($D$2+1),RAND(),0)*M925&gt;Equity!M925,"Yes","")</f>
        <v/>
      </c>
      <c r="O925" s="6">
        <f t="shared" ca="1" si="154"/>
        <v>256.11974839332765</v>
      </c>
      <c r="P925" s="21" t="str">
        <f ca="1">IF(IF(RANDBETWEEN(1,$A$3)&lt;($D$2+1),RAND(),0)*O925&gt;Equity!O925,"Yes","")</f>
        <v/>
      </c>
      <c r="Q925" s="6">
        <f t="shared" ca="1" si="155"/>
        <v>248.11218391454179</v>
      </c>
      <c r="R925" s="21" t="str">
        <f ca="1">IF(IF(RANDBETWEEN(1,$A$3)&lt;($D$2+1),RAND(),0)*Q925&gt;Equity!Q925,"Yes","")</f>
        <v/>
      </c>
      <c r="S925" s="6">
        <f t="shared" ca="1" si="156"/>
        <v>203.80356523468555</v>
      </c>
      <c r="T925" s="21" t="str">
        <f ca="1">IF(IF(RANDBETWEEN(1,$A$3)&lt;($D$2+1),RAND(),0)*S925&gt;Equity!S925,"Yes","")</f>
        <v/>
      </c>
      <c r="U925" s="6">
        <f t="shared" ca="1" si="157"/>
        <v>196.38587957051868</v>
      </c>
      <c r="V925" s="21" t="str">
        <f ca="1">IF(IF(RANDBETWEEN(1,$A$3)&lt;($D$2+1),RAND(),0)*U925&gt;Equity!U925,"Yes","")</f>
        <v/>
      </c>
      <c r="W925" s="6">
        <f t="shared" ca="1" si="158"/>
        <v>214.2903796638079</v>
      </c>
    </row>
    <row r="926" spans="2:23" x14ac:dyDescent="0.3">
      <c r="B926" s="4">
        <v>923</v>
      </c>
      <c r="C926" s="40">
        <v>212.70240636005502</v>
      </c>
      <c r="D926" s="21" t="str">
        <f ca="1">IF(IF(RANDBETWEEN(1,$A$3)=1,RANDBETWEEN(0,Overview!$K$19)/100)*C926&gt;'liquid Assets'!C926,"Yes","")</f>
        <v/>
      </c>
      <c r="E926" s="6">
        <f t="shared" ca="1" si="149"/>
        <v>222.04367394634841</v>
      </c>
      <c r="F926" s="21" t="str">
        <f ca="1">IF(IF(RANDBETWEEN(1,$A$3)&lt;($D$2+1),RAND(),0)*E926&gt;Equity!E926,"Yes","")</f>
        <v/>
      </c>
      <c r="G926" s="6">
        <f t="shared" ca="1" si="150"/>
        <v>189.28721201894948</v>
      </c>
      <c r="H926" s="21" t="str">
        <f ca="1">IF(IF(RANDBETWEEN(1,$A$3)&lt;($D$2+1),RAND(),0)*G926&gt;Equity!G926,"Yes","")</f>
        <v/>
      </c>
      <c r="I926" s="6">
        <f t="shared" ca="1" si="151"/>
        <v>155.23822317108542</v>
      </c>
      <c r="J926" s="21" t="str">
        <f ca="1">IF(IF(RANDBETWEEN(1,$A$3)&lt;($D$2+1),RAND(),0)*I926&gt;Equity!I926,"Yes","")</f>
        <v/>
      </c>
      <c r="K926" s="6">
        <f t="shared" ca="1" si="152"/>
        <v>163.15282766238434</v>
      </c>
      <c r="L926" s="21" t="str">
        <f ca="1">IF(IF(RANDBETWEEN(1,$A$3)&lt;($D$2+1),RAND(),0)*K926&gt;Equity!K926,"Yes","")</f>
        <v/>
      </c>
      <c r="M926" s="6">
        <f t="shared" ca="1" si="153"/>
        <v>167.03662421830015</v>
      </c>
      <c r="N926" s="21" t="str">
        <f ca="1">IF(IF(RANDBETWEEN(1,$A$3)&lt;($D$2+1),RAND(),0)*M926&gt;Equity!M926,"Yes","")</f>
        <v/>
      </c>
      <c r="O926" s="6">
        <f t="shared" ca="1" si="154"/>
        <v>134.32954405682801</v>
      </c>
      <c r="P926" s="21" t="str">
        <f ca="1">IF(IF(RANDBETWEEN(1,$A$3)&lt;($D$2+1),RAND(),0)*O926&gt;Equity!O926,"Yes","")</f>
        <v/>
      </c>
      <c r="Q926" s="6">
        <f t="shared" ca="1" si="155"/>
        <v>139.09325265387295</v>
      </c>
      <c r="R926" s="21" t="str">
        <f ca="1">IF(IF(RANDBETWEEN(1,$A$3)&lt;($D$2+1),RAND(),0)*Q926&gt;Equity!Q926,"Yes","")</f>
        <v/>
      </c>
      <c r="S926" s="6">
        <f t="shared" ca="1" si="156"/>
        <v>151.03020732062259</v>
      </c>
      <c r="T926" s="21" t="str">
        <f ca="1">IF(IF(RANDBETWEEN(1,$A$3)&lt;($D$2+1),RAND(),0)*S926&gt;Equity!S926,"Yes","")</f>
        <v/>
      </c>
      <c r="U926" s="6">
        <f t="shared" ca="1" si="157"/>
        <v>123.4981469053438</v>
      </c>
      <c r="V926" s="21" t="str">
        <f ca="1">IF(IF(RANDBETWEEN(1,$A$3)&lt;($D$2+1),RAND(),0)*U926&gt;Equity!U926,"Yes","")</f>
        <v/>
      </c>
      <c r="W926" s="6">
        <f t="shared" ca="1" si="158"/>
        <v>117.59681999930613</v>
      </c>
    </row>
    <row r="927" spans="2:23" x14ac:dyDescent="0.3">
      <c r="B927" s="4">
        <v>924</v>
      </c>
      <c r="C927" s="40">
        <v>212.4174586797476</v>
      </c>
      <c r="D927" s="21" t="str">
        <f ca="1">IF(IF(RANDBETWEEN(1,$A$3)=1,RANDBETWEEN(0,Overview!$K$19)/100)*C927&gt;'liquid Assets'!C927,"Yes","")</f>
        <v/>
      </c>
      <c r="E927" s="6">
        <f t="shared" ca="1" si="149"/>
        <v>224.05742391558573</v>
      </c>
      <c r="F927" s="21" t="str">
        <f ca="1">IF(IF(RANDBETWEEN(1,$A$3)&lt;($D$2+1),RAND(),0)*E927&gt;Equity!E927,"Yes","")</f>
        <v/>
      </c>
      <c r="G927" s="6">
        <f t="shared" ca="1" si="150"/>
        <v>248.98703786010873</v>
      </c>
      <c r="H927" s="21" t="str">
        <f ca="1">IF(IF(RANDBETWEEN(1,$A$3)&lt;($D$2+1),RAND(),0)*G927&gt;Equity!G927,"Yes","")</f>
        <v/>
      </c>
      <c r="I927" s="6">
        <f t="shared" ca="1" si="151"/>
        <v>297.52131808220662</v>
      </c>
      <c r="J927" s="21" t="str">
        <f ca="1">IF(IF(RANDBETWEEN(1,$A$3)&lt;($D$2+1),RAND(),0)*I927&gt;Equity!I927,"Yes","")</f>
        <v/>
      </c>
      <c r="K927" s="6">
        <f t="shared" ca="1" si="152"/>
        <v>337.2901660892324</v>
      </c>
      <c r="L927" s="21" t="str">
        <f ca="1">IF(IF(RANDBETWEEN(1,$A$3)&lt;($D$2+1),RAND(),0)*K927&gt;Equity!K927,"Yes","")</f>
        <v/>
      </c>
      <c r="M927" s="6">
        <f t="shared" ca="1" si="153"/>
        <v>335.70069319550691</v>
      </c>
      <c r="N927" s="21" t="str">
        <f ca="1">IF(IF(RANDBETWEEN(1,$A$3)&lt;($D$2+1),RAND(),0)*M927&gt;Equity!M927,"Yes","")</f>
        <v/>
      </c>
      <c r="O927" s="6">
        <f t="shared" ca="1" si="154"/>
        <v>320.89947804751301</v>
      </c>
      <c r="P927" s="21" t="str">
        <f ca="1">IF(IF(RANDBETWEEN(1,$A$3)&lt;($D$2+1),RAND(),0)*O927&gt;Equity!O927,"Yes","")</f>
        <v/>
      </c>
      <c r="Q927" s="6">
        <f t="shared" ca="1" si="155"/>
        <v>355.81972406375934</v>
      </c>
      <c r="R927" s="21" t="str">
        <f ca="1">IF(IF(RANDBETWEEN(1,$A$3)&lt;($D$2+1),RAND(),0)*Q927&gt;Equity!Q927,"Yes","")</f>
        <v/>
      </c>
      <c r="S927" s="6">
        <f t="shared" ca="1" si="156"/>
        <v>339.51909294431289</v>
      </c>
      <c r="T927" s="21" t="str">
        <f ca="1">IF(IF(RANDBETWEEN(1,$A$3)&lt;($D$2+1),RAND(),0)*S927&gt;Equity!S927,"Yes","")</f>
        <v/>
      </c>
      <c r="U927" s="6">
        <f t="shared" ca="1" si="157"/>
        <v>300.81104551495019</v>
      </c>
      <c r="V927" s="21" t="str">
        <f ca="1">IF(IF(RANDBETWEEN(1,$A$3)&lt;($D$2+1),RAND(),0)*U927&gt;Equity!U927,"Yes","")</f>
        <v/>
      </c>
      <c r="W927" s="6">
        <f t="shared" ca="1" si="158"/>
        <v>270.5874440509283</v>
      </c>
    </row>
    <row r="928" spans="2:23" x14ac:dyDescent="0.3">
      <c r="B928" s="4">
        <v>925</v>
      </c>
      <c r="C928" s="40">
        <v>212.13320033006713</v>
      </c>
      <c r="D928" s="21" t="str">
        <f ca="1">IF(IF(RANDBETWEEN(1,$A$3)=1,RANDBETWEEN(0,Overview!$K$19)/100)*C928&gt;'liquid Assets'!C928,"Yes","")</f>
        <v/>
      </c>
      <c r="E928" s="6">
        <f t="shared" ca="1" si="149"/>
        <v>229.43424047996376</v>
      </c>
      <c r="F928" s="21" t="str">
        <f ca="1">IF(IF(RANDBETWEEN(1,$A$3)&lt;($D$2+1),RAND(),0)*E928&gt;Equity!E928,"Yes","")</f>
        <v/>
      </c>
      <c r="G928" s="6">
        <f t="shared" ca="1" si="150"/>
        <v>185.41016809772157</v>
      </c>
      <c r="H928" s="21" t="str">
        <f ca="1">IF(IF(RANDBETWEEN(1,$A$3)&lt;($D$2+1),RAND(),0)*G928&gt;Equity!G928,"Yes","")</f>
        <v/>
      </c>
      <c r="I928" s="6">
        <f t="shared" ca="1" si="151"/>
        <v>214.67040837175833</v>
      </c>
      <c r="J928" s="21" t="str">
        <f ca="1">IF(IF(RANDBETWEEN(1,$A$3)&lt;($D$2+1),RAND(),0)*I928&gt;Equity!I928,"Yes","")</f>
        <v/>
      </c>
      <c r="K928" s="6">
        <f t="shared" ca="1" si="152"/>
        <v>195.62456461411412</v>
      </c>
      <c r="L928" s="21" t="str">
        <f ca="1">IF(IF(RANDBETWEEN(1,$A$3)&lt;($D$2+1),RAND(),0)*K928&gt;Equity!K928,"Yes","")</f>
        <v/>
      </c>
      <c r="M928" s="6">
        <f t="shared" ca="1" si="153"/>
        <v>225.61173639263947</v>
      </c>
      <c r="N928" s="21" t="str">
        <f ca="1">IF(IF(RANDBETWEEN(1,$A$3)&lt;($D$2+1),RAND(),0)*M928&gt;Equity!M928,"Yes","")</f>
        <v/>
      </c>
      <c r="O928" s="6">
        <f t="shared" ca="1" si="154"/>
        <v>244.09652309497872</v>
      </c>
      <c r="P928" s="21" t="str">
        <f ca="1">IF(IF(RANDBETWEEN(1,$A$3)&lt;($D$2+1),RAND(),0)*O928&gt;Equity!O928,"Yes","")</f>
        <v/>
      </c>
      <c r="Q928" s="6">
        <f t="shared" ca="1" si="155"/>
        <v>266.53078147998764</v>
      </c>
      <c r="R928" s="21" t="str">
        <f ca="1">IF(IF(RANDBETWEEN(1,$A$3)&lt;($D$2+1),RAND(),0)*Q928&gt;Equity!Q928,"Yes","")</f>
        <v/>
      </c>
      <c r="S928" s="6">
        <f t="shared" ca="1" si="156"/>
        <v>267.26386537081754</v>
      </c>
      <c r="T928" s="21" t="str">
        <f ca="1">IF(IF(RANDBETWEEN(1,$A$3)&lt;($D$2+1),RAND(),0)*S928&gt;Equity!S928,"Yes","")</f>
        <v/>
      </c>
      <c r="U928" s="6">
        <f t="shared" ca="1" si="157"/>
        <v>252.15835738473689</v>
      </c>
      <c r="V928" s="21" t="str">
        <f ca="1">IF(IF(RANDBETWEEN(1,$A$3)&lt;($D$2+1),RAND(),0)*U928&gt;Equity!U928,"Yes","")</f>
        <v/>
      </c>
      <c r="W928" s="6">
        <f t="shared" ca="1" si="158"/>
        <v>241.72645141298997</v>
      </c>
    </row>
    <row r="929" spans="2:23" x14ac:dyDescent="0.3">
      <c r="B929" s="4">
        <v>926</v>
      </c>
      <c r="C929" s="40">
        <v>211.84962890090034</v>
      </c>
      <c r="D929" s="21" t="str">
        <f ca="1">IF(IF(RANDBETWEEN(1,$A$3)=1,RANDBETWEEN(0,Overview!$K$19)/100)*C929&gt;'liquid Assets'!C929,"Yes","")</f>
        <v/>
      </c>
      <c r="E929" s="6">
        <f t="shared" ca="1" si="149"/>
        <v>246.90802597981948</v>
      </c>
      <c r="F929" s="21" t="str">
        <f ca="1">IF(IF(RANDBETWEEN(1,$A$3)&lt;($D$2+1),RAND(),0)*E929&gt;Equity!E929,"Yes","")</f>
        <v/>
      </c>
      <c r="G929" s="6">
        <f t="shared" ca="1" si="150"/>
        <v>279.82508450946489</v>
      </c>
      <c r="H929" s="21" t="str">
        <f ca="1">IF(IF(RANDBETWEEN(1,$A$3)&lt;($D$2+1),RAND(),0)*G929&gt;Equity!G929,"Yes","")</f>
        <v/>
      </c>
      <c r="I929" s="6">
        <f t="shared" ca="1" si="151"/>
        <v>294.05070449449869</v>
      </c>
      <c r="J929" s="21" t="str">
        <f ca="1">IF(IF(RANDBETWEEN(1,$A$3)&lt;($D$2+1),RAND(),0)*I929&gt;Equity!I929,"Yes","")</f>
        <v/>
      </c>
      <c r="K929" s="6">
        <f t="shared" ca="1" si="152"/>
        <v>268.16626623384866</v>
      </c>
      <c r="L929" s="21" t="str">
        <f ca="1">IF(IF(RANDBETWEEN(1,$A$3)&lt;($D$2+1),RAND(),0)*K929&gt;Equity!K929,"Yes","")</f>
        <v/>
      </c>
      <c r="M929" s="6">
        <f t="shared" ca="1" si="153"/>
        <v>289.98119511360039</v>
      </c>
      <c r="N929" s="21" t="str">
        <f ca="1">IF(IF(RANDBETWEEN(1,$A$3)&lt;($D$2+1),RAND(),0)*M929&gt;Equity!M929,"Yes","")</f>
        <v/>
      </c>
      <c r="O929" s="6">
        <f t="shared" ca="1" si="154"/>
        <v>238.87932722309324</v>
      </c>
      <c r="P929" s="21" t="str">
        <f ca="1">IF(IF(RANDBETWEEN(1,$A$3)&lt;($D$2+1),RAND(),0)*O929&gt;Equity!O929,"Yes","")</f>
        <v/>
      </c>
      <c r="Q929" s="6">
        <f t="shared" ca="1" si="155"/>
        <v>243.86388297458024</v>
      </c>
      <c r="R929" s="21" t="str">
        <f ca="1">IF(IF(RANDBETWEEN(1,$A$3)&lt;($D$2+1),RAND(),0)*Q929&gt;Equity!Q929,"Yes","")</f>
        <v/>
      </c>
      <c r="S929" s="6">
        <f t="shared" ca="1" si="156"/>
        <v>259.8277487249664</v>
      </c>
      <c r="T929" s="21" t="str">
        <f ca="1">IF(IF(RANDBETWEEN(1,$A$3)&lt;($D$2+1),RAND(),0)*S929&gt;Equity!S929,"Yes","")</f>
        <v/>
      </c>
      <c r="U929" s="6">
        <f t="shared" ca="1" si="157"/>
        <v>221.80036508840243</v>
      </c>
      <c r="V929" s="21" t="str">
        <f ca="1">IF(IF(RANDBETWEEN(1,$A$3)&lt;($D$2+1),RAND(),0)*U929&gt;Equity!U929,"Yes","")</f>
        <v/>
      </c>
      <c r="W929" s="6">
        <f t="shared" ca="1" si="158"/>
        <v>184.46400927930773</v>
      </c>
    </row>
    <row r="930" spans="2:23" x14ac:dyDescent="0.3">
      <c r="B930" s="4">
        <v>927</v>
      </c>
      <c r="C930" s="40">
        <v>211.56674199315012</v>
      </c>
      <c r="D930" s="21" t="str">
        <f ca="1">IF(IF(RANDBETWEEN(1,$A$3)=1,RANDBETWEEN(0,Overview!$K$19)/100)*C930&gt;'liquid Assets'!C930,"Yes","")</f>
        <v/>
      </c>
      <c r="E930" s="6">
        <f t="shared" ca="1" si="149"/>
        <v>224.91363046662386</v>
      </c>
      <c r="F930" s="21" t="str">
        <f ca="1">IF(IF(RANDBETWEEN(1,$A$3)&lt;($D$2+1),RAND(),0)*E930&gt;Equity!E930,"Yes","")</f>
        <v/>
      </c>
      <c r="G930" s="6">
        <f t="shared" ca="1" si="150"/>
        <v>208.40911169628291</v>
      </c>
      <c r="H930" s="21" t="str">
        <f ca="1">IF(IF(RANDBETWEEN(1,$A$3)&lt;($D$2+1),RAND(),0)*G930&gt;Equity!G930,"Yes","")</f>
        <v/>
      </c>
      <c r="I930" s="6">
        <f t="shared" ca="1" si="151"/>
        <v>181.11724566587472</v>
      </c>
      <c r="J930" s="21" t="str">
        <f ca="1">IF(IF(RANDBETWEEN(1,$A$3)&lt;($D$2+1),RAND(),0)*I930&gt;Equity!I930,"Yes","")</f>
        <v/>
      </c>
      <c r="K930" s="6">
        <f t="shared" ca="1" si="152"/>
        <v>153.85519253426693</v>
      </c>
      <c r="L930" s="21" t="str">
        <f ca="1">IF(IF(RANDBETWEEN(1,$A$3)&lt;($D$2+1),RAND(),0)*K930&gt;Equity!K930,"Yes","")</f>
        <v/>
      </c>
      <c r="M930" s="6">
        <f t="shared" ca="1" si="153"/>
        <v>147.11033302833837</v>
      </c>
      <c r="N930" s="21" t="str">
        <f ca="1">IF(IF(RANDBETWEEN(1,$A$3)&lt;($D$2+1),RAND(),0)*M930&gt;Equity!M930,"Yes","")</f>
        <v/>
      </c>
      <c r="O930" s="6">
        <f t="shared" ca="1" si="154"/>
        <v>149.87180122676307</v>
      </c>
      <c r="P930" s="21" t="str">
        <f ca="1">IF(IF(RANDBETWEEN(1,$A$3)&lt;($D$2+1),RAND(),0)*O930&gt;Equity!O930,"Yes","")</f>
        <v/>
      </c>
      <c r="Q930" s="6">
        <f t="shared" ca="1" si="155"/>
        <v>140.77816649289252</v>
      </c>
      <c r="R930" s="21" t="str">
        <f ca="1">IF(IF(RANDBETWEEN(1,$A$3)&lt;($D$2+1),RAND(),0)*Q930&gt;Equity!Q930,"Yes","")</f>
        <v/>
      </c>
      <c r="S930" s="6">
        <f t="shared" ca="1" si="156"/>
        <v>155.19505625376826</v>
      </c>
      <c r="T930" s="21" t="str">
        <f ca="1">IF(IF(RANDBETWEEN(1,$A$3)&lt;($D$2+1),RAND(),0)*S930&gt;Equity!S930,"Yes","")</f>
        <v/>
      </c>
      <c r="U930" s="6">
        <f t="shared" ca="1" si="157"/>
        <v>172.2490180549851</v>
      </c>
      <c r="V930" s="21" t="str">
        <f ca="1">IF(IF(RANDBETWEEN(1,$A$3)&lt;($D$2+1),RAND(),0)*U930&gt;Equity!U930,"Yes","")</f>
        <v/>
      </c>
      <c r="W930" s="6">
        <f t="shared" ca="1" si="158"/>
        <v>197.51241809626777</v>
      </c>
    </row>
    <row r="931" spans="2:23" x14ac:dyDescent="0.3">
      <c r="B931" s="4">
        <v>928</v>
      </c>
      <c r="C931" s="40">
        <v>211.28453721867371</v>
      </c>
      <c r="D931" s="21" t="str">
        <f ca="1">IF(IF(RANDBETWEEN(1,$A$3)=1,RANDBETWEEN(0,Overview!$K$19)/100)*C931&gt;'liquid Assets'!C931,"Yes","")</f>
        <v/>
      </c>
      <c r="E931" s="6">
        <f t="shared" ca="1" si="149"/>
        <v>221.19138326657969</v>
      </c>
      <c r="F931" s="21" t="str">
        <f ca="1">IF(IF(RANDBETWEEN(1,$A$3)&lt;($D$2+1),RAND(),0)*E931&gt;Equity!E931,"Yes","")</f>
        <v/>
      </c>
      <c r="G931" s="6">
        <f t="shared" ca="1" si="150"/>
        <v>234.86859931422251</v>
      </c>
      <c r="H931" s="21" t="str">
        <f ca="1">IF(IF(RANDBETWEEN(1,$A$3)&lt;($D$2+1),RAND(),0)*G931&gt;Equity!G931,"Yes","")</f>
        <v/>
      </c>
      <c r="I931" s="6">
        <f t="shared" ca="1" si="151"/>
        <v>278.24739923788474</v>
      </c>
      <c r="J931" s="21" t="str">
        <f ca="1">IF(IF(RANDBETWEEN(1,$A$3)&lt;($D$2+1),RAND(),0)*I931&gt;Equity!I931,"Yes","")</f>
        <v/>
      </c>
      <c r="K931" s="6">
        <f t="shared" ca="1" si="152"/>
        <v>233.88965564264316</v>
      </c>
      <c r="L931" s="21" t="str">
        <f ca="1">IF(IF(RANDBETWEEN(1,$A$3)&lt;($D$2+1),RAND(),0)*K931&gt;Equity!K931,"Yes","")</f>
        <v/>
      </c>
      <c r="M931" s="6">
        <f t="shared" ca="1" si="153"/>
        <v>219.27435590482315</v>
      </c>
      <c r="N931" s="21" t="str">
        <f ca="1">IF(IF(RANDBETWEEN(1,$A$3)&lt;($D$2+1),RAND(),0)*M931&gt;Equity!M931,"Yes","")</f>
        <v/>
      </c>
      <c r="O931" s="6">
        <f t="shared" ca="1" si="154"/>
        <v>182.40547124286778</v>
      </c>
      <c r="P931" s="21" t="str">
        <f ca="1">IF(IF(RANDBETWEEN(1,$A$3)&lt;($D$2+1),RAND(),0)*O931&gt;Equity!O931,"Yes","")</f>
        <v/>
      </c>
      <c r="Q931" s="6">
        <f t="shared" ca="1" si="155"/>
        <v>177.63966496390157</v>
      </c>
      <c r="R931" s="21" t="str">
        <f ca="1">IF(IF(RANDBETWEEN(1,$A$3)&lt;($D$2+1),RAND(),0)*Q931&gt;Equity!Q931,"Yes","")</f>
        <v/>
      </c>
      <c r="S931" s="6">
        <f t="shared" ca="1" si="156"/>
        <v>195.47843955807147</v>
      </c>
      <c r="T931" s="21" t="str">
        <f ca="1">IF(IF(RANDBETWEEN(1,$A$3)&lt;($D$2+1),RAND(),0)*S931&gt;Equity!S931,"Yes","")</f>
        <v/>
      </c>
      <c r="U931" s="6">
        <f t="shared" ca="1" si="157"/>
        <v>181.88166743153604</v>
      </c>
      <c r="V931" s="21" t="str">
        <f ca="1">IF(IF(RANDBETWEEN(1,$A$3)&lt;($D$2+1),RAND(),0)*U931&gt;Equity!U931,"Yes","")</f>
        <v/>
      </c>
      <c r="W931" s="6">
        <f t="shared" ca="1" si="158"/>
        <v>173.6614906051841</v>
      </c>
    </row>
    <row r="932" spans="2:23" x14ac:dyDescent="0.3">
      <c r="B932" s="4">
        <v>929</v>
      </c>
      <c r="C932" s="40">
        <v>211.0030122002226</v>
      </c>
      <c r="D932" s="21" t="str">
        <f ca="1">IF(IF(RANDBETWEEN(1,$A$3)=1,RANDBETWEEN(0,Overview!$K$19)/100)*C932&gt;'liquid Assets'!C932,"Yes","")</f>
        <v/>
      </c>
      <c r="E932" s="6">
        <f t="shared" ca="1" si="149"/>
        <v>203.56133061276023</v>
      </c>
      <c r="F932" s="21" t="str">
        <f ca="1">IF(IF(RANDBETWEEN(1,$A$3)&lt;($D$2+1),RAND(),0)*E932&gt;Equity!E932,"Yes","")</f>
        <v/>
      </c>
      <c r="G932" s="6">
        <f t="shared" ca="1" si="150"/>
        <v>167.35765121284746</v>
      </c>
      <c r="H932" s="21" t="str">
        <f ca="1">IF(IF(RANDBETWEEN(1,$A$3)&lt;($D$2+1),RAND(),0)*G932&gt;Equity!G932,"Yes","")</f>
        <v/>
      </c>
      <c r="I932" s="6">
        <f t="shared" ca="1" si="151"/>
        <v>164.93390904690679</v>
      </c>
      <c r="J932" s="21" t="str">
        <f ca="1">IF(IF(RANDBETWEEN(1,$A$3)&lt;($D$2+1),RAND(),0)*I932&gt;Equity!I932,"Yes","")</f>
        <v/>
      </c>
      <c r="K932" s="6">
        <f t="shared" ca="1" si="152"/>
        <v>175.79922595949913</v>
      </c>
      <c r="L932" s="21" t="str">
        <f ca="1">IF(IF(RANDBETWEEN(1,$A$3)&lt;($D$2+1),RAND(),0)*K932&gt;Equity!K932,"Yes","")</f>
        <v/>
      </c>
      <c r="M932" s="6">
        <f t="shared" ca="1" si="153"/>
        <v>171.72482139362407</v>
      </c>
      <c r="N932" s="21" t="str">
        <f ca="1">IF(IF(RANDBETWEEN(1,$A$3)&lt;($D$2+1),RAND(),0)*M932&gt;Equity!M932,"Yes","")</f>
        <v/>
      </c>
      <c r="O932" s="6">
        <f t="shared" ca="1" si="154"/>
        <v>177.78280141638993</v>
      </c>
      <c r="P932" s="21" t="str">
        <f ca="1">IF(IF(RANDBETWEEN(1,$A$3)&lt;($D$2+1),RAND(),0)*O932&gt;Equity!O932,"Yes","")</f>
        <v/>
      </c>
      <c r="Q932" s="6">
        <f t="shared" ca="1" si="155"/>
        <v>181.21853031279826</v>
      </c>
      <c r="R932" s="21" t="str">
        <f ca="1">IF(IF(RANDBETWEEN(1,$A$3)&lt;($D$2+1),RAND(),0)*Q932&gt;Equity!Q932,"Yes","")</f>
        <v/>
      </c>
      <c r="S932" s="6">
        <f t="shared" ca="1" si="156"/>
        <v>209.12977794909284</v>
      </c>
      <c r="T932" s="21" t="str">
        <f ca="1">IF(IF(RANDBETWEEN(1,$A$3)&lt;($D$2+1),RAND(),0)*S932&gt;Equity!S932,"Yes","")</f>
        <v/>
      </c>
      <c r="U932" s="6">
        <f t="shared" ca="1" si="157"/>
        <v>176.55593848214565</v>
      </c>
      <c r="V932" s="21" t="str">
        <f ca="1">IF(IF(RANDBETWEEN(1,$A$3)&lt;($D$2+1),RAND(),0)*U932&gt;Equity!U932,"Yes","")</f>
        <v/>
      </c>
      <c r="W932" s="6">
        <f t="shared" ca="1" si="158"/>
        <v>176.47039885570931</v>
      </c>
    </row>
    <row r="933" spans="2:23" x14ac:dyDescent="0.3">
      <c r="B933" s="4">
        <v>930</v>
      </c>
      <c r="C933" s="40">
        <v>210.72216457137893</v>
      </c>
      <c r="D933" s="21" t="str">
        <f ca="1">IF(IF(RANDBETWEEN(1,$A$3)=1,RANDBETWEEN(0,Overview!$K$19)/100)*C933&gt;'liquid Assets'!C933,"Yes","")</f>
        <v/>
      </c>
      <c r="E933" s="6">
        <f t="shared" ref="E933:E996" ca="1" si="159">IF(D933="",(RAND()/2.5+0.8)*C933,0)</f>
        <v>228.6540880154617</v>
      </c>
      <c r="F933" s="21" t="str">
        <f ca="1">IF(IF(RANDBETWEEN(1,$A$3)&lt;($D$2+1),RAND(),0)*E933&gt;Equity!E933,"Yes","")</f>
        <v/>
      </c>
      <c r="G933" s="6">
        <f t="shared" ref="G933:G996" ca="1" si="160">IF(F933="",(RAND()/2.5+0.8)*E933,0)</f>
        <v>216.18605039604822</v>
      </c>
      <c r="H933" s="21" t="str">
        <f ca="1">IF(IF(RANDBETWEEN(1,$A$3)&lt;($D$2+1),RAND(),0)*G933&gt;Equity!G933,"Yes","")</f>
        <v/>
      </c>
      <c r="I933" s="6">
        <f t="shared" ref="I933:I996" ca="1" si="161">IF(H933="",(RAND()/2.5+0.8)*G933,0)</f>
        <v>189.14984416859602</v>
      </c>
      <c r="J933" s="21" t="str">
        <f ca="1">IF(IF(RANDBETWEEN(1,$A$3)&lt;($D$2+1),RAND(),0)*I933&gt;Equity!I933,"Yes","")</f>
        <v/>
      </c>
      <c r="K933" s="6">
        <f t="shared" ref="K933:K996" ca="1" si="162">IF(J933="",(RAND()/2.5+0.8)*I933,0)</f>
        <v>159.93245005452781</v>
      </c>
      <c r="L933" s="21" t="str">
        <f ca="1">IF(IF(RANDBETWEEN(1,$A$3)&lt;($D$2+1),RAND(),0)*K933&gt;Equity!K933,"Yes","")</f>
        <v/>
      </c>
      <c r="M933" s="6">
        <f t="shared" ref="M933:M996" ca="1" si="163">IF(L933="",(RAND()/2.5+0.8)*K933,0)</f>
        <v>162.33373008260392</v>
      </c>
      <c r="N933" s="21" t="str">
        <f ca="1">IF(IF(RANDBETWEEN(1,$A$3)&lt;($D$2+1),RAND(),0)*M933&gt;Equity!M933,"Yes","")</f>
        <v/>
      </c>
      <c r="O933" s="6">
        <f t="shared" ref="O933:O996" ca="1" si="164">IF(N933="",(RAND()/2.5+0.8)*M933,0)</f>
        <v>142.3012432116335</v>
      </c>
      <c r="P933" s="21" t="str">
        <f ca="1">IF(IF(RANDBETWEEN(1,$A$3)&lt;($D$2+1),RAND(),0)*O933&gt;Equity!O933,"Yes","")</f>
        <v/>
      </c>
      <c r="Q933" s="6">
        <f t="shared" ref="Q933:Q996" ca="1" si="165">IF(P933="",(RAND()/2.5+0.8)*O933,0)</f>
        <v>114.61723101598284</v>
      </c>
      <c r="R933" s="21" t="str">
        <f ca="1">IF(IF(RANDBETWEEN(1,$A$3)&lt;($D$2+1),RAND(),0)*Q933&gt;Equity!Q933,"Yes","")</f>
        <v/>
      </c>
      <c r="S933" s="6">
        <f t="shared" ref="S933:S996" ca="1" si="166">IF(R933="",(RAND()/2.5+0.8)*Q933,0)</f>
        <v>114.19801814325797</v>
      </c>
      <c r="T933" s="21" t="str">
        <f ca="1">IF(IF(RANDBETWEEN(1,$A$3)&lt;($D$2+1),RAND(),0)*S933&gt;Equity!S933,"Yes","")</f>
        <v/>
      </c>
      <c r="U933" s="6">
        <f t="shared" ref="U933:U996" ca="1" si="167">IF(T933="",(RAND()/2.5+0.8)*S933,0)</f>
        <v>114.19857054251086</v>
      </c>
      <c r="V933" s="21" t="str">
        <f ca="1">IF(IF(RANDBETWEEN(1,$A$3)&lt;($D$2+1),RAND(),0)*U933&gt;Equity!U933,"Yes","")</f>
        <v/>
      </c>
      <c r="W933" s="6">
        <f t="shared" ref="W933:W996" ca="1" si="168">IF(V933="",(RAND()/2.5+0.8)*U933,0)</f>
        <v>120.33010167603348</v>
      </c>
    </row>
    <row r="934" spans="2:23" x14ac:dyDescent="0.3">
      <c r="B934" s="4">
        <v>931</v>
      </c>
      <c r="C934" s="40">
        <v>210.44199197649607</v>
      </c>
      <c r="D934" s="21" t="str">
        <f ca="1">IF(IF(RANDBETWEEN(1,$A$3)=1,RANDBETWEEN(0,Overview!$K$19)/100)*C934&gt;'liquid Assets'!C934,"Yes","")</f>
        <v/>
      </c>
      <c r="E934" s="6">
        <f t="shared" ca="1" si="159"/>
        <v>220.49113808004469</v>
      </c>
      <c r="F934" s="21" t="str">
        <f ca="1">IF(IF(RANDBETWEEN(1,$A$3)&lt;($D$2+1),RAND(),0)*E934&gt;Equity!E934,"Yes","")</f>
        <v/>
      </c>
      <c r="G934" s="6">
        <f t="shared" ca="1" si="160"/>
        <v>229.85209537516542</v>
      </c>
      <c r="H934" s="21" t="str">
        <f ca="1">IF(IF(RANDBETWEEN(1,$A$3)&lt;($D$2+1),RAND(),0)*G934&gt;Equity!G934,"Yes","")</f>
        <v/>
      </c>
      <c r="I934" s="6">
        <f t="shared" ca="1" si="161"/>
        <v>186.34783084483109</v>
      </c>
      <c r="J934" s="21" t="str">
        <f ca="1">IF(IF(RANDBETWEEN(1,$A$3)&lt;($D$2+1),RAND(),0)*I934&gt;Equity!I934,"Yes","")</f>
        <v/>
      </c>
      <c r="K934" s="6">
        <f t="shared" ca="1" si="162"/>
        <v>220.39121037894105</v>
      </c>
      <c r="L934" s="21" t="str">
        <f ca="1">IF(IF(RANDBETWEEN(1,$A$3)&lt;($D$2+1),RAND(),0)*K934&gt;Equity!K934,"Yes","")</f>
        <v/>
      </c>
      <c r="M934" s="6">
        <f t="shared" ca="1" si="163"/>
        <v>262.51553994991724</v>
      </c>
      <c r="N934" s="21" t="str">
        <f ca="1">IF(IF(RANDBETWEEN(1,$A$3)&lt;($D$2+1),RAND(),0)*M934&gt;Equity!M934,"Yes","")</f>
        <v/>
      </c>
      <c r="O934" s="6">
        <f t="shared" ca="1" si="164"/>
        <v>314.39023748952138</v>
      </c>
      <c r="P934" s="21" t="str">
        <f ca="1">IF(IF(RANDBETWEEN(1,$A$3)&lt;($D$2+1),RAND(),0)*O934&gt;Equity!O934,"Yes","")</f>
        <v/>
      </c>
      <c r="Q934" s="6">
        <f t="shared" ca="1" si="165"/>
        <v>315.33626381078642</v>
      </c>
      <c r="R934" s="21" t="str">
        <f ca="1">IF(IF(RANDBETWEEN(1,$A$3)&lt;($D$2+1),RAND(),0)*Q934&gt;Equity!Q934,"Yes","")</f>
        <v/>
      </c>
      <c r="S934" s="6">
        <f t="shared" ca="1" si="166"/>
        <v>333.67385311425824</v>
      </c>
      <c r="T934" s="21" t="str">
        <f ca="1">IF(IF(RANDBETWEEN(1,$A$3)&lt;($D$2+1),RAND(),0)*S934&gt;Equity!S934,"Yes","")</f>
        <v/>
      </c>
      <c r="U934" s="6">
        <f t="shared" ca="1" si="167"/>
        <v>285.97423238444566</v>
      </c>
      <c r="V934" s="21" t="str">
        <f ca="1">IF(IF(RANDBETWEEN(1,$A$3)&lt;($D$2+1),RAND(),0)*U934&gt;Equity!U934,"Yes","")</f>
        <v/>
      </c>
      <c r="W934" s="6">
        <f t="shared" ca="1" si="168"/>
        <v>298.92349152261249</v>
      </c>
    </row>
    <row r="935" spans="2:23" x14ac:dyDescent="0.3">
      <c r="B935" s="4">
        <v>932</v>
      </c>
      <c r="C935" s="40">
        <v>210.16249207063822</v>
      </c>
      <c r="D935" s="21" t="str">
        <f ca="1">IF(IF(RANDBETWEEN(1,$A$3)=1,RANDBETWEEN(0,Overview!$K$19)/100)*C935&gt;'liquid Assets'!C935,"Yes","")</f>
        <v/>
      </c>
      <c r="E935" s="6">
        <f t="shared" ca="1" si="159"/>
        <v>185.16015119362834</v>
      </c>
      <c r="F935" s="21" t="str">
        <f ca="1">IF(IF(RANDBETWEEN(1,$A$3)&lt;($D$2+1),RAND(),0)*E935&gt;Equity!E935,"Yes","")</f>
        <v/>
      </c>
      <c r="G935" s="6">
        <f t="shared" ca="1" si="160"/>
        <v>219.45287300191461</v>
      </c>
      <c r="H935" s="21" t="str">
        <f ca="1">IF(IF(RANDBETWEEN(1,$A$3)&lt;($D$2+1),RAND(),0)*G935&gt;Equity!G935,"Yes","")</f>
        <v/>
      </c>
      <c r="I935" s="6">
        <f t="shared" ca="1" si="161"/>
        <v>245.04077069101783</v>
      </c>
      <c r="J935" s="21" t="str">
        <f ca="1">IF(IF(RANDBETWEEN(1,$A$3)&lt;($D$2+1),RAND(),0)*I935&gt;Equity!I935,"Yes","")</f>
        <v/>
      </c>
      <c r="K935" s="6">
        <f t="shared" ca="1" si="162"/>
        <v>292.66555520400152</v>
      </c>
      <c r="L935" s="21" t="str">
        <f ca="1">IF(IF(RANDBETWEEN(1,$A$3)&lt;($D$2+1),RAND(),0)*K935&gt;Equity!K935,"Yes","")</f>
        <v/>
      </c>
      <c r="M935" s="6">
        <f t="shared" ca="1" si="163"/>
        <v>267.24589750110215</v>
      </c>
      <c r="N935" s="21" t="str">
        <f ca="1">IF(IF(RANDBETWEEN(1,$A$3)&lt;($D$2+1),RAND(),0)*M935&gt;Equity!M935,"Yes","")</f>
        <v/>
      </c>
      <c r="O935" s="6">
        <f t="shared" ca="1" si="164"/>
        <v>224.71341941376457</v>
      </c>
      <c r="P935" s="21" t="str">
        <f ca="1">IF(IF(RANDBETWEEN(1,$A$3)&lt;($D$2+1),RAND(),0)*O935&gt;Equity!O935,"Yes","")</f>
        <v/>
      </c>
      <c r="Q935" s="6">
        <f t="shared" ca="1" si="165"/>
        <v>251.25755369798554</v>
      </c>
      <c r="R935" s="21" t="str">
        <f ca="1">IF(IF(RANDBETWEEN(1,$A$3)&lt;($D$2+1),RAND(),0)*Q935&gt;Equity!Q935,"Yes","")</f>
        <v/>
      </c>
      <c r="S935" s="6">
        <f t="shared" ca="1" si="166"/>
        <v>236.17031531131121</v>
      </c>
      <c r="T935" s="21" t="str">
        <f ca="1">IF(IF(RANDBETWEEN(1,$A$3)&lt;($D$2+1),RAND(),0)*S935&gt;Equity!S935,"Yes","")</f>
        <v/>
      </c>
      <c r="U935" s="6">
        <f t="shared" ca="1" si="167"/>
        <v>220.31601476449862</v>
      </c>
      <c r="V935" s="21" t="str">
        <f ca="1">IF(IF(RANDBETWEEN(1,$A$3)&lt;($D$2+1),RAND(),0)*U935&gt;Equity!U935,"Yes","")</f>
        <v/>
      </c>
      <c r="W935" s="6">
        <f t="shared" ca="1" si="168"/>
        <v>207.13136302618008</v>
      </c>
    </row>
    <row r="936" spans="2:23" x14ac:dyDescent="0.3">
      <c r="B936" s="4">
        <v>933</v>
      </c>
      <c r="C936" s="40">
        <v>209.88366251951854</v>
      </c>
      <c r="D936" s="21" t="str">
        <f ca="1">IF(IF(RANDBETWEEN(1,$A$3)=1,RANDBETWEEN(0,Overview!$K$19)/100)*C936&gt;'liquid Assets'!C936,"Yes","")</f>
        <v/>
      </c>
      <c r="E936" s="6">
        <f t="shared" ca="1" si="159"/>
        <v>237.14006814437036</v>
      </c>
      <c r="F936" s="21" t="str">
        <f ca="1">IF(IF(RANDBETWEEN(1,$A$3)&lt;($D$2+1),RAND(),0)*E936&gt;Equity!E936,"Yes","")</f>
        <v/>
      </c>
      <c r="G936" s="6">
        <f t="shared" ca="1" si="160"/>
        <v>279.22238501302292</v>
      </c>
      <c r="H936" s="21" t="str">
        <f ca="1">IF(IF(RANDBETWEEN(1,$A$3)&lt;($D$2+1),RAND(),0)*G936&gt;Equity!G936,"Yes","")</f>
        <v/>
      </c>
      <c r="I936" s="6">
        <f t="shared" ca="1" si="161"/>
        <v>305.02337370783926</v>
      </c>
      <c r="J936" s="21" t="str">
        <f ca="1">IF(IF(RANDBETWEEN(1,$A$3)&lt;($D$2+1),RAND(),0)*I936&gt;Equity!I936,"Yes","")</f>
        <v/>
      </c>
      <c r="K936" s="6">
        <f t="shared" ca="1" si="162"/>
        <v>249.04912443700243</v>
      </c>
      <c r="L936" s="21" t="str">
        <f ca="1">IF(IF(RANDBETWEEN(1,$A$3)&lt;($D$2+1),RAND(),0)*K936&gt;Equity!K936,"Yes","")</f>
        <v/>
      </c>
      <c r="M936" s="6">
        <f t="shared" ca="1" si="163"/>
        <v>252.74785741797217</v>
      </c>
      <c r="N936" s="21" t="str">
        <f ca="1">IF(IF(RANDBETWEEN(1,$A$3)&lt;($D$2+1),RAND(),0)*M936&gt;Equity!M936,"Yes","")</f>
        <v/>
      </c>
      <c r="O936" s="6">
        <f t="shared" ca="1" si="164"/>
        <v>270.02275930660778</v>
      </c>
      <c r="P936" s="21" t="str">
        <f ca="1">IF(IF(RANDBETWEEN(1,$A$3)&lt;($D$2+1),RAND(),0)*O936&gt;Equity!O936,"Yes","")</f>
        <v/>
      </c>
      <c r="Q936" s="6">
        <f t="shared" ca="1" si="165"/>
        <v>311.0778195972423</v>
      </c>
      <c r="R936" s="21" t="str">
        <f ca="1">IF(IF(RANDBETWEEN(1,$A$3)&lt;($D$2+1),RAND(),0)*Q936&gt;Equity!Q936,"Yes","")</f>
        <v/>
      </c>
      <c r="S936" s="6">
        <f t="shared" ca="1" si="166"/>
        <v>283.97027996920326</v>
      </c>
      <c r="T936" s="21" t="str">
        <f ca="1">IF(IF(RANDBETWEEN(1,$A$3)&lt;($D$2+1),RAND(),0)*S936&gt;Equity!S936,"Yes","")</f>
        <v/>
      </c>
      <c r="U936" s="6">
        <f t="shared" ca="1" si="167"/>
        <v>285.48932109494547</v>
      </c>
      <c r="V936" s="21" t="str">
        <f ca="1">IF(IF(RANDBETWEEN(1,$A$3)&lt;($D$2+1),RAND(),0)*U936&gt;Equity!U936,"Yes","")</f>
        <v/>
      </c>
      <c r="W936" s="6">
        <f t="shared" ca="1" si="168"/>
        <v>234.11627427587612</v>
      </c>
    </row>
    <row r="937" spans="2:23" x14ac:dyDescent="0.3">
      <c r="B937" s="4">
        <v>934</v>
      </c>
      <c r="C937" s="40">
        <v>209.60550099944157</v>
      </c>
      <c r="D937" s="21" t="str">
        <f ca="1">IF(IF(RANDBETWEEN(1,$A$3)=1,RANDBETWEEN(0,Overview!$K$19)/100)*C937&gt;'liquid Assets'!C937,"Yes","")</f>
        <v/>
      </c>
      <c r="E937" s="6">
        <f t="shared" ca="1" si="159"/>
        <v>243.38811421620937</v>
      </c>
      <c r="F937" s="21" t="str">
        <f ca="1">IF(IF(RANDBETWEEN(1,$A$3)&lt;($D$2+1),RAND(),0)*E937&gt;Equity!E937,"Yes","")</f>
        <v/>
      </c>
      <c r="G937" s="6">
        <f t="shared" ca="1" si="160"/>
        <v>279.68850526158832</v>
      </c>
      <c r="H937" s="21" t="str">
        <f ca="1">IF(IF(RANDBETWEEN(1,$A$3)&lt;($D$2+1),RAND(),0)*G937&gt;Equity!G937,"Yes","")</f>
        <v/>
      </c>
      <c r="I937" s="6">
        <f t="shared" ca="1" si="161"/>
        <v>237.10741973227132</v>
      </c>
      <c r="J937" s="21" t="str">
        <f ca="1">IF(IF(RANDBETWEEN(1,$A$3)&lt;($D$2+1),RAND(),0)*I937&gt;Equity!I937,"Yes","")</f>
        <v/>
      </c>
      <c r="K937" s="6">
        <f t="shared" ca="1" si="162"/>
        <v>245.68305975581546</v>
      </c>
      <c r="L937" s="21" t="str">
        <f ca="1">IF(IF(RANDBETWEEN(1,$A$3)&lt;($D$2+1),RAND(),0)*K937&gt;Equity!K937,"Yes","")</f>
        <v/>
      </c>
      <c r="M937" s="6">
        <f t="shared" ca="1" si="163"/>
        <v>228.71536659379825</v>
      </c>
      <c r="N937" s="21" t="str">
        <f ca="1">IF(IF(RANDBETWEEN(1,$A$3)&lt;($D$2+1),RAND(),0)*M937&gt;Equity!M937,"Yes","")</f>
        <v/>
      </c>
      <c r="O937" s="6">
        <f t="shared" ca="1" si="164"/>
        <v>217.49407929623925</v>
      </c>
      <c r="P937" s="21" t="str">
        <f ca="1">IF(IF(RANDBETWEEN(1,$A$3)&lt;($D$2+1),RAND(),0)*O937&gt;Equity!O937,"Yes","")</f>
        <v/>
      </c>
      <c r="Q937" s="6">
        <f t="shared" ca="1" si="165"/>
        <v>182.97372559096064</v>
      </c>
      <c r="R937" s="21" t="str">
        <f ca="1">IF(IF(RANDBETWEEN(1,$A$3)&lt;($D$2+1),RAND(),0)*Q937&gt;Equity!Q937,"Yes","")</f>
        <v/>
      </c>
      <c r="S937" s="6">
        <f t="shared" ca="1" si="166"/>
        <v>199.08104941517914</v>
      </c>
      <c r="T937" s="21" t="str">
        <f ca="1">IF(IF(RANDBETWEEN(1,$A$3)&lt;($D$2+1),RAND(),0)*S937&gt;Equity!S937,"Yes","")</f>
        <v/>
      </c>
      <c r="U937" s="6">
        <f t="shared" ca="1" si="167"/>
        <v>215.27942600581315</v>
      </c>
      <c r="V937" s="21" t="str">
        <f ca="1">IF(IF(RANDBETWEEN(1,$A$3)&lt;($D$2+1),RAND(),0)*U937&gt;Equity!U937,"Yes","")</f>
        <v/>
      </c>
      <c r="W937" s="6">
        <f t="shared" ca="1" si="168"/>
        <v>208.43742504311822</v>
      </c>
    </row>
    <row r="938" spans="2:23" x14ac:dyDescent="0.3">
      <c r="B938" s="4">
        <v>935</v>
      </c>
      <c r="C938" s="40">
        <v>209.32800519724245</v>
      </c>
      <c r="D938" s="21" t="str">
        <f ca="1">IF(IF(RANDBETWEEN(1,$A$3)=1,RANDBETWEEN(0,Overview!$K$19)/100)*C938&gt;'liquid Assets'!C938,"Yes","")</f>
        <v/>
      </c>
      <c r="E938" s="6">
        <f t="shared" ca="1" si="159"/>
        <v>242.27978411868568</v>
      </c>
      <c r="F938" s="21" t="str">
        <f ca="1">IF(IF(RANDBETWEEN(1,$A$3)&lt;($D$2+1),RAND(),0)*E938&gt;Equity!E938,"Yes","")</f>
        <v/>
      </c>
      <c r="G938" s="6">
        <f t="shared" ca="1" si="160"/>
        <v>286.57683906699953</v>
      </c>
      <c r="H938" s="21" t="str">
        <f ca="1">IF(IF(RANDBETWEEN(1,$A$3)&lt;($D$2+1),RAND(),0)*G938&gt;Equity!G938,"Yes","")</f>
        <v/>
      </c>
      <c r="I938" s="6">
        <f t="shared" ca="1" si="161"/>
        <v>278.35301441424036</v>
      </c>
      <c r="J938" s="21" t="str">
        <f ca="1">IF(IF(RANDBETWEEN(1,$A$3)&lt;($D$2+1),RAND(),0)*I938&gt;Equity!I938,"Yes","")</f>
        <v/>
      </c>
      <c r="K938" s="6">
        <f t="shared" ca="1" si="162"/>
        <v>294.51504123611863</v>
      </c>
      <c r="L938" s="21" t="str">
        <f ca="1">IF(IF(RANDBETWEEN(1,$A$3)&lt;($D$2+1),RAND(),0)*K938&gt;Equity!K938,"Yes","")</f>
        <v/>
      </c>
      <c r="M938" s="6">
        <f t="shared" ca="1" si="163"/>
        <v>292.30456158988568</v>
      </c>
      <c r="N938" s="21" t="str">
        <f ca="1">IF(IF(RANDBETWEEN(1,$A$3)&lt;($D$2+1),RAND(),0)*M938&gt;Equity!M938,"Yes","")</f>
        <v/>
      </c>
      <c r="O938" s="6">
        <f t="shared" ca="1" si="164"/>
        <v>341.7104079843163</v>
      </c>
      <c r="P938" s="21" t="str">
        <f ca="1">IF(IF(RANDBETWEEN(1,$A$3)&lt;($D$2+1),RAND(),0)*O938&gt;Equity!O938,"Yes","")</f>
        <v/>
      </c>
      <c r="Q938" s="6">
        <f t="shared" ca="1" si="165"/>
        <v>313.79589150885215</v>
      </c>
      <c r="R938" s="21" t="str">
        <f ca="1">IF(IF(RANDBETWEEN(1,$A$3)&lt;($D$2+1),RAND(),0)*Q938&gt;Equity!Q938,"Yes","")</f>
        <v/>
      </c>
      <c r="S938" s="6">
        <f t="shared" ca="1" si="166"/>
        <v>251.74583356334375</v>
      </c>
      <c r="T938" s="21" t="str">
        <f ca="1">IF(IF(RANDBETWEEN(1,$A$3)&lt;($D$2+1),RAND(),0)*S938&gt;Equity!S938,"Yes","")</f>
        <v/>
      </c>
      <c r="U938" s="6">
        <f t="shared" ca="1" si="167"/>
        <v>260.90241882495241</v>
      </c>
      <c r="V938" s="21" t="str">
        <f ca="1">IF(IF(RANDBETWEEN(1,$A$3)&lt;($D$2+1),RAND(),0)*U938&gt;Equity!U938,"Yes","")</f>
        <v/>
      </c>
      <c r="W938" s="6">
        <f t="shared" ca="1" si="168"/>
        <v>218.68380420930862</v>
      </c>
    </row>
    <row r="939" spans="2:23" x14ac:dyDescent="0.3">
      <c r="B939" s="4">
        <v>936</v>
      </c>
      <c r="C939" s="40">
        <v>209.05117281022854</v>
      </c>
      <c r="D939" s="21" t="str">
        <f ca="1">IF(IF(RANDBETWEEN(1,$A$3)=1,RANDBETWEEN(0,Overview!$K$19)/100)*C939&gt;'liquid Assets'!C939,"Yes","")</f>
        <v/>
      </c>
      <c r="E939" s="6">
        <f t="shared" ca="1" si="159"/>
        <v>213.63381629961486</v>
      </c>
      <c r="F939" s="21" t="str">
        <f ca="1">IF(IF(RANDBETWEEN(1,$A$3)&lt;($D$2+1),RAND(),0)*E939&gt;Equity!E939,"Yes","")</f>
        <v/>
      </c>
      <c r="G939" s="6">
        <f t="shared" ca="1" si="160"/>
        <v>241.56415733207626</v>
      </c>
      <c r="H939" s="21" t="str">
        <f ca="1">IF(IF(RANDBETWEEN(1,$A$3)&lt;($D$2+1),RAND(),0)*G939&gt;Equity!G939,"Yes","")</f>
        <v/>
      </c>
      <c r="I939" s="6">
        <f t="shared" ca="1" si="161"/>
        <v>280.00934979527779</v>
      </c>
      <c r="J939" s="21" t="str">
        <f ca="1">IF(IF(RANDBETWEEN(1,$A$3)&lt;($D$2+1),RAND(),0)*I939&gt;Equity!I939,"Yes","")</f>
        <v/>
      </c>
      <c r="K939" s="6">
        <f t="shared" ca="1" si="162"/>
        <v>295.52031631431487</v>
      </c>
      <c r="L939" s="21" t="str">
        <f ca="1">IF(IF(RANDBETWEEN(1,$A$3)&lt;($D$2+1),RAND(),0)*K939&gt;Equity!K939,"Yes","")</f>
        <v/>
      </c>
      <c r="M939" s="6">
        <f t="shared" ca="1" si="163"/>
        <v>253.22753888301048</v>
      </c>
      <c r="N939" s="21" t="str">
        <f ca="1">IF(IF(RANDBETWEEN(1,$A$3)&lt;($D$2+1),RAND(),0)*M939&gt;Equity!M939,"Yes","")</f>
        <v/>
      </c>
      <c r="O939" s="6">
        <f t="shared" ca="1" si="164"/>
        <v>230.32367025398517</v>
      </c>
      <c r="P939" s="21" t="str">
        <f ca="1">IF(IF(RANDBETWEEN(1,$A$3)&lt;($D$2+1),RAND(),0)*O939&gt;Equity!O939,"Yes","")</f>
        <v/>
      </c>
      <c r="Q939" s="6">
        <f t="shared" ca="1" si="165"/>
        <v>198.51006911383675</v>
      </c>
      <c r="R939" s="21" t="str">
        <f ca="1">IF(IF(RANDBETWEEN(1,$A$3)&lt;($D$2+1),RAND(),0)*Q939&gt;Equity!Q939,"Yes","")</f>
        <v/>
      </c>
      <c r="S939" s="6">
        <f t="shared" ca="1" si="166"/>
        <v>187.69541302959297</v>
      </c>
      <c r="T939" s="21" t="str">
        <f ca="1">IF(IF(RANDBETWEEN(1,$A$3)&lt;($D$2+1),RAND(),0)*S939&gt;Equity!S939,"Yes","")</f>
        <v/>
      </c>
      <c r="U939" s="6">
        <f t="shared" ca="1" si="167"/>
        <v>204.12712494450591</v>
      </c>
      <c r="V939" s="21" t="str">
        <f ca="1">IF(IF(RANDBETWEEN(1,$A$3)&lt;($D$2+1),RAND(),0)*U939&gt;Equity!U939,"Yes","")</f>
        <v/>
      </c>
      <c r="W939" s="6">
        <f t="shared" ca="1" si="168"/>
        <v>227.35089695930134</v>
      </c>
    </row>
    <row r="940" spans="2:23" x14ac:dyDescent="0.3">
      <c r="B940" s="4">
        <v>937</v>
      </c>
      <c r="C940" s="40">
        <v>208.77500154612034</v>
      </c>
      <c r="D940" s="21" t="str">
        <f ca="1">IF(IF(RANDBETWEEN(1,$A$3)=1,RANDBETWEEN(0,Overview!$K$19)/100)*C940&gt;'liquid Assets'!C940,"Yes","")</f>
        <v/>
      </c>
      <c r="E940" s="6">
        <f t="shared" ca="1" si="159"/>
        <v>169.31841156469727</v>
      </c>
      <c r="F940" s="21" t="str">
        <f ca="1">IF(IF(RANDBETWEEN(1,$A$3)&lt;($D$2+1),RAND(),0)*E940&gt;Equity!E940,"Yes","")</f>
        <v/>
      </c>
      <c r="G940" s="6">
        <f t="shared" ca="1" si="160"/>
        <v>162.39053765763265</v>
      </c>
      <c r="H940" s="21" t="str">
        <f ca="1">IF(IF(RANDBETWEEN(1,$A$3)&lt;($D$2+1),RAND(),0)*G940&gt;Equity!G940,"Yes","")</f>
        <v/>
      </c>
      <c r="I940" s="6">
        <f t="shared" ca="1" si="161"/>
        <v>192.49038310576074</v>
      </c>
      <c r="J940" s="21" t="str">
        <f ca="1">IF(IF(RANDBETWEEN(1,$A$3)&lt;($D$2+1),RAND(),0)*I940&gt;Equity!I940,"Yes","")</f>
        <v/>
      </c>
      <c r="K940" s="6">
        <f t="shared" ca="1" si="162"/>
        <v>189.37025514452466</v>
      </c>
      <c r="L940" s="21" t="str">
        <f ca="1">IF(IF(RANDBETWEEN(1,$A$3)&lt;($D$2+1),RAND(),0)*K940&gt;Equity!K940,"Yes","")</f>
        <v/>
      </c>
      <c r="M940" s="6">
        <f t="shared" ca="1" si="163"/>
        <v>195.84440522269361</v>
      </c>
      <c r="N940" s="21" t="str">
        <f ca="1">IF(IF(RANDBETWEEN(1,$A$3)&lt;($D$2+1),RAND(),0)*M940&gt;Equity!M940,"Yes","")</f>
        <v/>
      </c>
      <c r="O940" s="6">
        <f t="shared" ca="1" si="164"/>
        <v>157.89841060825574</v>
      </c>
      <c r="P940" s="21" t="str">
        <f ca="1">IF(IF(RANDBETWEEN(1,$A$3)&lt;($D$2+1),RAND(),0)*O940&gt;Equity!O940,"Yes","")</f>
        <v/>
      </c>
      <c r="Q940" s="6">
        <f t="shared" ca="1" si="165"/>
        <v>173.57994416741087</v>
      </c>
      <c r="R940" s="21" t="str">
        <f ca="1">IF(IF(RANDBETWEEN(1,$A$3)&lt;($D$2+1),RAND(),0)*Q940&gt;Equity!Q940,"Yes","")</f>
        <v/>
      </c>
      <c r="S940" s="6">
        <f t="shared" ca="1" si="166"/>
        <v>166.34335679887533</v>
      </c>
      <c r="T940" s="21" t="str">
        <f ca="1">IF(IF(RANDBETWEEN(1,$A$3)&lt;($D$2+1),RAND(),0)*S940&gt;Equity!S940,"Yes","")</f>
        <v/>
      </c>
      <c r="U940" s="6">
        <f t="shared" ca="1" si="167"/>
        <v>170.6520723068613</v>
      </c>
      <c r="V940" s="21" t="str">
        <f ca="1">IF(IF(RANDBETWEEN(1,$A$3)&lt;($D$2+1),RAND(),0)*U940&gt;Equity!U940,"Yes","")</f>
        <v/>
      </c>
      <c r="W940" s="6">
        <f t="shared" ca="1" si="168"/>
        <v>161.18387532795001</v>
      </c>
    </row>
    <row r="941" spans="2:23" x14ac:dyDescent="0.3">
      <c r="B941" s="4">
        <v>938</v>
      </c>
      <c r="C941" s="40">
        <v>208.49948912299533</v>
      </c>
      <c r="D941" s="21" t="str">
        <f ca="1">IF(IF(RANDBETWEEN(1,$A$3)=1,RANDBETWEEN(0,Overview!$K$19)/100)*C941&gt;'liquid Assets'!C941,"Yes","")</f>
        <v/>
      </c>
      <c r="E941" s="6">
        <f t="shared" ca="1" si="159"/>
        <v>233.4508589148102</v>
      </c>
      <c r="F941" s="21" t="str">
        <f ca="1">IF(IF(RANDBETWEEN(1,$A$3)&lt;($D$2+1),RAND(),0)*E941&gt;Equity!E941,"Yes","")</f>
        <v/>
      </c>
      <c r="G941" s="6">
        <f t="shared" ca="1" si="160"/>
        <v>269.28066009183357</v>
      </c>
      <c r="H941" s="21" t="str">
        <f ca="1">IF(IF(RANDBETWEEN(1,$A$3)&lt;($D$2+1),RAND(),0)*G941&gt;Equity!G941,"Yes","")</f>
        <v/>
      </c>
      <c r="I941" s="6">
        <f t="shared" ca="1" si="161"/>
        <v>322.35411045936775</v>
      </c>
      <c r="J941" s="21" t="str">
        <f ca="1">IF(IF(RANDBETWEEN(1,$A$3)&lt;($D$2+1),RAND(),0)*I941&gt;Equity!I941,"Yes","")</f>
        <v/>
      </c>
      <c r="K941" s="6">
        <f t="shared" ca="1" si="162"/>
        <v>294.24833655198711</v>
      </c>
      <c r="L941" s="21" t="str">
        <f ca="1">IF(IF(RANDBETWEEN(1,$A$3)&lt;($D$2+1),RAND(),0)*K941&gt;Equity!K941,"Yes","")</f>
        <v/>
      </c>
      <c r="M941" s="6">
        <f t="shared" ca="1" si="163"/>
        <v>332.05784030301527</v>
      </c>
      <c r="N941" s="21" t="str">
        <f ca="1">IF(IF(RANDBETWEEN(1,$A$3)&lt;($D$2+1),RAND(),0)*M941&gt;Equity!M941,"Yes","")</f>
        <v/>
      </c>
      <c r="O941" s="6">
        <f t="shared" ca="1" si="164"/>
        <v>344.44359736045828</v>
      </c>
      <c r="P941" s="21" t="str">
        <f ca="1">IF(IF(RANDBETWEEN(1,$A$3)&lt;($D$2+1),RAND(),0)*O941&gt;Equity!O941,"Yes","")</f>
        <v/>
      </c>
      <c r="Q941" s="6">
        <f t="shared" ca="1" si="165"/>
        <v>377.19636299670447</v>
      </c>
      <c r="R941" s="21" t="str">
        <f ca="1">IF(IF(RANDBETWEEN(1,$A$3)&lt;($D$2+1),RAND(),0)*Q941&gt;Equity!Q941,"Yes","")</f>
        <v/>
      </c>
      <c r="S941" s="6">
        <f t="shared" ca="1" si="166"/>
        <v>430.35586683942489</v>
      </c>
      <c r="T941" s="21" t="str">
        <f ca="1">IF(IF(RANDBETWEEN(1,$A$3)&lt;($D$2+1),RAND(),0)*S941&gt;Equity!S941,"Yes","")</f>
        <v/>
      </c>
      <c r="U941" s="6">
        <f t="shared" ca="1" si="167"/>
        <v>512.13153398598911</v>
      </c>
      <c r="V941" s="21" t="str">
        <f ca="1">IF(IF(RANDBETWEEN(1,$A$3)&lt;($D$2+1),RAND(),0)*U941&gt;Equity!U941,"Yes","")</f>
        <v/>
      </c>
      <c r="W941" s="6">
        <f t="shared" ca="1" si="168"/>
        <v>482.51670335729204</v>
      </c>
    </row>
    <row r="942" spans="2:23" x14ac:dyDescent="0.3">
      <c r="B942" s="4">
        <v>939</v>
      </c>
      <c r="C942" s="40">
        <v>208.22463326922724</v>
      </c>
      <c r="D942" s="21" t="str">
        <f ca="1">IF(IF(RANDBETWEEN(1,$A$3)=1,RANDBETWEEN(0,Overview!$K$19)/100)*C942&gt;'liquid Assets'!C942,"Yes","")</f>
        <v/>
      </c>
      <c r="E942" s="6">
        <f t="shared" ca="1" si="159"/>
        <v>187.56125265395303</v>
      </c>
      <c r="F942" s="21" t="str">
        <f ca="1">IF(IF(RANDBETWEEN(1,$A$3)&lt;($D$2+1),RAND(),0)*E942&gt;Equity!E942,"Yes","")</f>
        <v/>
      </c>
      <c r="G942" s="6">
        <f t="shared" ca="1" si="160"/>
        <v>175.66770604234063</v>
      </c>
      <c r="H942" s="21" t="str">
        <f ca="1">IF(IF(RANDBETWEEN(1,$A$3)&lt;($D$2+1),RAND(),0)*G942&gt;Equity!G942,"Yes","")</f>
        <v/>
      </c>
      <c r="I942" s="6">
        <f t="shared" ca="1" si="161"/>
        <v>199.0061934033688</v>
      </c>
      <c r="J942" s="21" t="str">
        <f ca="1">IF(IF(RANDBETWEEN(1,$A$3)&lt;($D$2+1),RAND(),0)*I942&gt;Equity!I942,"Yes","")</f>
        <v/>
      </c>
      <c r="K942" s="6">
        <f t="shared" ca="1" si="162"/>
        <v>237.22747422660592</v>
      </c>
      <c r="L942" s="21" t="str">
        <f ca="1">IF(IF(RANDBETWEEN(1,$A$3)&lt;($D$2+1),RAND(),0)*K942&gt;Equity!K942,"Yes","")</f>
        <v/>
      </c>
      <c r="M942" s="6">
        <f t="shared" ca="1" si="163"/>
        <v>245.29679972652232</v>
      </c>
      <c r="N942" s="21" t="str">
        <f ca="1">IF(IF(RANDBETWEEN(1,$A$3)&lt;($D$2+1),RAND(),0)*M942&gt;Equity!M942,"Yes","")</f>
        <v/>
      </c>
      <c r="O942" s="6">
        <f t="shared" ca="1" si="164"/>
        <v>202.33246886371344</v>
      </c>
      <c r="P942" s="21" t="str">
        <f ca="1">IF(IF(RANDBETWEEN(1,$A$3)&lt;($D$2+1),RAND(),0)*O942&gt;Equity!O942,"Yes","")</f>
        <v/>
      </c>
      <c r="Q942" s="6">
        <f t="shared" ca="1" si="165"/>
        <v>240.24771432433826</v>
      </c>
      <c r="R942" s="21" t="str">
        <f ca="1">IF(IF(RANDBETWEEN(1,$A$3)&lt;($D$2+1),RAND(),0)*Q942&gt;Equity!Q942,"Yes","")</f>
        <v/>
      </c>
      <c r="S942" s="6">
        <f t="shared" ca="1" si="166"/>
        <v>252.83142353462253</v>
      </c>
      <c r="T942" s="21" t="str">
        <f ca="1">IF(IF(RANDBETWEEN(1,$A$3)&lt;($D$2+1),RAND(),0)*S942&gt;Equity!S942,"Yes","")</f>
        <v/>
      </c>
      <c r="U942" s="6">
        <f t="shared" ca="1" si="167"/>
        <v>233.30535175829243</v>
      </c>
      <c r="V942" s="21" t="str">
        <f ca="1">IF(IF(RANDBETWEEN(1,$A$3)&lt;($D$2+1),RAND(),0)*U942&gt;Equity!U942,"Yes","")</f>
        <v/>
      </c>
      <c r="W942" s="6">
        <f t="shared" ca="1" si="168"/>
        <v>241.46943810030803</v>
      </c>
    </row>
    <row r="943" spans="2:23" x14ac:dyDescent="0.3">
      <c r="B943" s="4">
        <v>940</v>
      </c>
      <c r="C943" s="40">
        <v>207.95043172343097</v>
      </c>
      <c r="D943" s="21" t="str">
        <f ca="1">IF(IF(RANDBETWEEN(1,$A$3)=1,RANDBETWEEN(0,Overview!$K$19)/100)*C943&gt;'liquid Assets'!C943,"Yes","")</f>
        <v/>
      </c>
      <c r="E943" s="6">
        <f t="shared" ca="1" si="159"/>
        <v>171.27477175743641</v>
      </c>
      <c r="F943" s="21" t="str">
        <f ca="1">IF(IF(RANDBETWEEN(1,$A$3)&lt;($D$2+1),RAND(),0)*E943&gt;Equity!E943,"Yes","")</f>
        <v/>
      </c>
      <c r="G943" s="6">
        <f t="shared" ca="1" si="160"/>
        <v>193.01257490817068</v>
      </c>
      <c r="H943" s="21" t="str">
        <f ca="1">IF(IF(RANDBETWEEN(1,$A$3)&lt;($D$2+1),RAND(),0)*G943&gt;Equity!G943,"Yes","")</f>
        <v/>
      </c>
      <c r="I943" s="6">
        <f t="shared" ca="1" si="161"/>
        <v>219.23700318512499</v>
      </c>
      <c r="J943" s="21" t="str">
        <f ca="1">IF(IF(RANDBETWEEN(1,$A$3)&lt;($D$2+1),RAND(),0)*I943&gt;Equity!I943,"Yes","")</f>
        <v/>
      </c>
      <c r="K943" s="6">
        <f t="shared" ca="1" si="162"/>
        <v>178.96713155044412</v>
      </c>
      <c r="L943" s="21" t="str">
        <f ca="1">IF(IF(RANDBETWEEN(1,$A$3)&lt;($D$2+1),RAND(),0)*K943&gt;Equity!K943,"Yes","")</f>
        <v/>
      </c>
      <c r="M943" s="6">
        <f t="shared" ca="1" si="163"/>
        <v>145.96391125078193</v>
      </c>
      <c r="N943" s="21" t="str">
        <f ca="1">IF(IF(RANDBETWEEN(1,$A$3)&lt;($D$2+1),RAND(),0)*M943&gt;Equity!M943,"Yes","")</f>
        <v/>
      </c>
      <c r="O943" s="6">
        <f t="shared" ca="1" si="164"/>
        <v>166.34364495491656</v>
      </c>
      <c r="P943" s="21" t="str">
        <f ca="1">IF(IF(RANDBETWEEN(1,$A$3)&lt;($D$2+1),RAND(),0)*O943&gt;Equity!O943,"Yes","")</f>
        <v/>
      </c>
      <c r="Q943" s="6">
        <f t="shared" ca="1" si="165"/>
        <v>194.34990811094133</v>
      </c>
      <c r="R943" s="21" t="str">
        <f ca="1">IF(IF(RANDBETWEEN(1,$A$3)&lt;($D$2+1),RAND(),0)*Q943&gt;Equity!Q943,"Yes","")</f>
        <v/>
      </c>
      <c r="S943" s="6">
        <f t="shared" ca="1" si="166"/>
        <v>182.02999651633425</v>
      </c>
      <c r="T943" s="21" t="str">
        <f ca="1">IF(IF(RANDBETWEEN(1,$A$3)&lt;($D$2+1),RAND(),0)*S943&gt;Equity!S943,"Yes","")</f>
        <v/>
      </c>
      <c r="U943" s="6">
        <f t="shared" ca="1" si="167"/>
        <v>190.28352115010449</v>
      </c>
      <c r="V943" s="21" t="str">
        <f ca="1">IF(IF(RANDBETWEEN(1,$A$3)&lt;($D$2+1),RAND(),0)*U943&gt;Equity!U943,"Yes","")</f>
        <v/>
      </c>
      <c r="W943" s="6">
        <f t="shared" ca="1" si="168"/>
        <v>200.36827039266279</v>
      </c>
    </row>
    <row r="944" spans="2:23" x14ac:dyDescent="0.3">
      <c r="B944" s="4">
        <v>941</v>
      </c>
      <c r="C944" s="40">
        <v>207.67688223440422</v>
      </c>
      <c r="D944" s="21" t="str">
        <f ca="1">IF(IF(RANDBETWEEN(1,$A$3)=1,RANDBETWEEN(0,Overview!$K$19)/100)*C944&gt;'liquid Assets'!C944,"Yes","")</f>
        <v/>
      </c>
      <c r="E944" s="6">
        <f t="shared" ca="1" si="159"/>
        <v>221.10800485470759</v>
      </c>
      <c r="F944" s="21" t="str">
        <f ca="1">IF(IF(RANDBETWEEN(1,$A$3)&lt;($D$2+1),RAND(),0)*E944&gt;Equity!E944,"Yes","")</f>
        <v/>
      </c>
      <c r="G944" s="6">
        <f t="shared" ca="1" si="160"/>
        <v>257.70088923457354</v>
      </c>
      <c r="H944" s="21" t="str">
        <f ca="1">IF(IF(RANDBETWEEN(1,$A$3)&lt;($D$2+1),RAND(),0)*G944&gt;Equity!G944,"Yes","")</f>
        <v/>
      </c>
      <c r="I944" s="6">
        <f t="shared" ca="1" si="161"/>
        <v>266.70106947971539</v>
      </c>
      <c r="J944" s="21" t="str">
        <f ca="1">IF(IF(RANDBETWEEN(1,$A$3)&lt;($D$2+1),RAND(),0)*I944&gt;Equity!I944,"Yes","")</f>
        <v/>
      </c>
      <c r="K944" s="6">
        <f t="shared" ca="1" si="162"/>
        <v>223.25666066443443</v>
      </c>
      <c r="L944" s="21" t="str">
        <f ca="1">IF(IF(RANDBETWEEN(1,$A$3)&lt;($D$2+1),RAND(),0)*K944&gt;Equity!K944,"Yes","")</f>
        <v/>
      </c>
      <c r="M944" s="6">
        <f t="shared" ca="1" si="163"/>
        <v>231.2252083720513</v>
      </c>
      <c r="N944" s="21" t="str">
        <f ca="1">IF(IF(RANDBETWEEN(1,$A$3)&lt;($D$2+1),RAND(),0)*M944&gt;Equity!M944,"Yes","")</f>
        <v/>
      </c>
      <c r="O944" s="6">
        <f t="shared" ca="1" si="164"/>
        <v>239.18012918147534</v>
      </c>
      <c r="P944" s="21" t="str">
        <f ca="1">IF(IF(RANDBETWEEN(1,$A$3)&lt;($D$2+1),RAND(),0)*O944&gt;Equity!O944,"Yes","")</f>
        <v/>
      </c>
      <c r="Q944" s="6">
        <f t="shared" ca="1" si="165"/>
        <v>245.00115431285624</v>
      </c>
      <c r="R944" s="21" t="str">
        <f ca="1">IF(IF(RANDBETWEEN(1,$A$3)&lt;($D$2+1),RAND(),0)*Q944&gt;Equity!Q944,"Yes","")</f>
        <v/>
      </c>
      <c r="S944" s="6">
        <f t="shared" ca="1" si="166"/>
        <v>240.96213157280999</v>
      </c>
      <c r="T944" s="21" t="str">
        <f ca="1">IF(IF(RANDBETWEEN(1,$A$3)&lt;($D$2+1),RAND(),0)*S944&gt;Equity!S944,"Yes","")</f>
        <v/>
      </c>
      <c r="U944" s="6">
        <f t="shared" ca="1" si="167"/>
        <v>245.24353843388079</v>
      </c>
      <c r="V944" s="21" t="str">
        <f ca="1">IF(IF(RANDBETWEEN(1,$A$3)&lt;($D$2+1),RAND(),0)*U944&gt;Equity!U944,"Yes","")</f>
        <v/>
      </c>
      <c r="W944" s="6">
        <f t="shared" ca="1" si="168"/>
        <v>211.65834475827603</v>
      </c>
    </row>
    <row r="945" spans="2:23" x14ac:dyDescent="0.3">
      <c r="B945" s="4">
        <v>942</v>
      </c>
      <c r="C945" s="40">
        <v>207.40398256107176</v>
      </c>
      <c r="D945" s="21" t="str">
        <f ca="1">IF(IF(RANDBETWEEN(1,$A$3)=1,RANDBETWEEN(0,Overview!$K$19)/100)*C945&gt;'liquid Assets'!C945,"Yes","")</f>
        <v/>
      </c>
      <c r="E945" s="6">
        <f t="shared" ca="1" si="159"/>
        <v>217.79983449055257</v>
      </c>
      <c r="F945" s="21" t="str">
        <f ca="1">IF(IF(RANDBETWEEN(1,$A$3)&lt;($D$2+1),RAND(),0)*E945&gt;Equity!E945,"Yes","")</f>
        <v/>
      </c>
      <c r="G945" s="6">
        <f t="shared" ca="1" si="160"/>
        <v>194.86733470966249</v>
      </c>
      <c r="H945" s="21" t="str">
        <f ca="1">IF(IF(RANDBETWEEN(1,$A$3)&lt;($D$2+1),RAND(),0)*G945&gt;Equity!G945,"Yes","")</f>
        <v/>
      </c>
      <c r="I945" s="6">
        <f t="shared" ca="1" si="161"/>
        <v>232.22955362575584</v>
      </c>
      <c r="J945" s="21" t="str">
        <f ca="1">IF(IF(RANDBETWEEN(1,$A$3)&lt;($D$2+1),RAND(),0)*I945&gt;Equity!I945,"Yes","")</f>
        <v/>
      </c>
      <c r="K945" s="6">
        <f t="shared" ca="1" si="162"/>
        <v>193.7896753072161</v>
      </c>
      <c r="L945" s="21" t="str">
        <f ca="1">IF(IF(RANDBETWEEN(1,$A$3)&lt;($D$2+1),RAND(),0)*K945&gt;Equity!K945,"Yes","")</f>
        <v/>
      </c>
      <c r="M945" s="6">
        <f t="shared" ca="1" si="163"/>
        <v>202.07317641608179</v>
      </c>
      <c r="N945" s="21" t="str">
        <f ca="1">IF(IF(RANDBETWEEN(1,$A$3)&lt;($D$2+1),RAND(),0)*M945&gt;Equity!M945,"Yes","")</f>
        <v/>
      </c>
      <c r="O945" s="6">
        <f t="shared" ca="1" si="164"/>
        <v>222.94824273572354</v>
      </c>
      <c r="P945" s="21" t="str">
        <f ca="1">IF(IF(RANDBETWEEN(1,$A$3)&lt;($D$2+1),RAND(),0)*O945&gt;Equity!O945,"Yes","")</f>
        <v/>
      </c>
      <c r="Q945" s="6">
        <f t="shared" ca="1" si="165"/>
        <v>196.43574093814351</v>
      </c>
      <c r="R945" s="21" t="str">
        <f ca="1">IF(IF(RANDBETWEEN(1,$A$3)&lt;($D$2+1),RAND(),0)*Q945&gt;Equity!Q945,"Yes","")</f>
        <v/>
      </c>
      <c r="S945" s="6">
        <f t="shared" ca="1" si="166"/>
        <v>192.57247925636469</v>
      </c>
      <c r="T945" s="21" t="str">
        <f ca="1">IF(IF(RANDBETWEEN(1,$A$3)&lt;($D$2+1),RAND(),0)*S945&gt;Equity!S945,"Yes","")</f>
        <v/>
      </c>
      <c r="U945" s="6">
        <f t="shared" ca="1" si="167"/>
        <v>216.95886488326178</v>
      </c>
      <c r="V945" s="21" t="str">
        <f ca="1">IF(IF(RANDBETWEEN(1,$A$3)&lt;($D$2+1),RAND(),0)*U945&gt;Equity!U945,"Yes","")</f>
        <v/>
      </c>
      <c r="W945" s="6">
        <f t="shared" ca="1" si="168"/>
        <v>182.61537994862212</v>
      </c>
    </row>
    <row r="946" spans="2:23" x14ac:dyDescent="0.3">
      <c r="B946" s="4">
        <v>943</v>
      </c>
      <c r="C946" s="40">
        <v>207.1317304724285</v>
      </c>
      <c r="D946" s="21" t="str">
        <f ca="1">IF(IF(RANDBETWEEN(1,$A$3)=1,RANDBETWEEN(0,Overview!$K$19)/100)*C946&gt;'liquid Assets'!C946,"Yes","")</f>
        <v/>
      </c>
      <c r="E946" s="6">
        <f t="shared" ca="1" si="159"/>
        <v>194.89493767087868</v>
      </c>
      <c r="F946" s="21" t="str">
        <f ca="1">IF(IF(RANDBETWEEN(1,$A$3)&lt;($D$2+1),RAND(),0)*E946&gt;Equity!E946,"Yes","")</f>
        <v/>
      </c>
      <c r="G946" s="6">
        <f t="shared" ca="1" si="160"/>
        <v>231.67665733116533</v>
      </c>
      <c r="H946" s="21" t="str">
        <f ca="1">IF(IF(RANDBETWEEN(1,$A$3)&lt;($D$2+1),RAND(),0)*G946&gt;Equity!G946,"Yes","")</f>
        <v/>
      </c>
      <c r="I946" s="6">
        <f t="shared" ca="1" si="161"/>
        <v>206.80492833811621</v>
      </c>
      <c r="J946" s="21" t="str">
        <f ca="1">IF(IF(RANDBETWEEN(1,$A$3)&lt;($D$2+1),RAND(),0)*I946&gt;Equity!I946,"Yes","")</f>
        <v/>
      </c>
      <c r="K946" s="6">
        <f t="shared" ca="1" si="162"/>
        <v>183.19094333566591</v>
      </c>
      <c r="L946" s="21" t="str">
        <f ca="1">IF(IF(RANDBETWEEN(1,$A$3)&lt;($D$2+1),RAND(),0)*K946&gt;Equity!K946,"Yes","")</f>
        <v/>
      </c>
      <c r="M946" s="6">
        <f t="shared" ca="1" si="163"/>
        <v>205.87425345631874</v>
      </c>
      <c r="N946" s="21" t="str">
        <f ca="1">IF(IF(RANDBETWEEN(1,$A$3)&lt;($D$2+1),RAND(),0)*M946&gt;Equity!M946,"Yes","")</f>
        <v/>
      </c>
      <c r="O946" s="6">
        <f t="shared" ca="1" si="164"/>
        <v>175.42672960646144</v>
      </c>
      <c r="P946" s="21" t="str">
        <f ca="1">IF(IF(RANDBETWEEN(1,$A$3)&lt;($D$2+1),RAND(),0)*O946&gt;Equity!O946,"Yes","")</f>
        <v/>
      </c>
      <c r="Q946" s="6">
        <f t="shared" ca="1" si="165"/>
        <v>170.09218474568073</v>
      </c>
      <c r="R946" s="21" t="str">
        <f ca="1">IF(IF(RANDBETWEEN(1,$A$3)&lt;($D$2+1),RAND(),0)*Q946&gt;Equity!Q946,"Yes","")</f>
        <v/>
      </c>
      <c r="S946" s="6">
        <f t="shared" ca="1" si="166"/>
        <v>198.30899093915849</v>
      </c>
      <c r="T946" s="21" t="str">
        <f ca="1">IF(IF(RANDBETWEEN(1,$A$3)&lt;($D$2+1),RAND(),0)*S946&gt;Equity!S946,"Yes","")</f>
        <v/>
      </c>
      <c r="U946" s="6">
        <f t="shared" ca="1" si="167"/>
        <v>207.37707003387797</v>
      </c>
      <c r="V946" s="21" t="str">
        <f ca="1">IF(IF(RANDBETWEEN(1,$A$3)&lt;($D$2+1),RAND(),0)*U946&gt;Equity!U946,"Yes","")</f>
        <v/>
      </c>
      <c r="W946" s="6">
        <f t="shared" ca="1" si="168"/>
        <v>179.11934386095834</v>
      </c>
    </row>
    <row r="947" spans="2:23" x14ac:dyDescent="0.3">
      <c r="B947" s="4">
        <v>944</v>
      </c>
      <c r="C947" s="40">
        <v>206.86012374748523</v>
      </c>
      <c r="D947" s="21" t="str">
        <f ca="1">IF(IF(RANDBETWEEN(1,$A$3)=1,RANDBETWEEN(0,Overview!$K$19)/100)*C947&gt;'liquid Assets'!C947,"Yes","")</f>
        <v/>
      </c>
      <c r="E947" s="6">
        <f t="shared" ca="1" si="159"/>
        <v>221.12344773396799</v>
      </c>
      <c r="F947" s="21" t="str">
        <f ca="1">IF(IF(RANDBETWEEN(1,$A$3)&lt;($D$2+1),RAND(),0)*E947&gt;Equity!E947,"Yes","")</f>
        <v/>
      </c>
      <c r="G947" s="6">
        <f t="shared" ca="1" si="160"/>
        <v>222.36703315834677</v>
      </c>
      <c r="H947" s="21" t="str">
        <f ca="1">IF(IF(RANDBETWEEN(1,$A$3)&lt;($D$2+1),RAND(),0)*G947&gt;Equity!G947,"Yes","")</f>
        <v/>
      </c>
      <c r="I947" s="6">
        <f t="shared" ca="1" si="161"/>
        <v>187.75589586144923</v>
      </c>
      <c r="J947" s="21" t="str">
        <f ca="1">IF(IF(RANDBETWEEN(1,$A$3)&lt;($D$2+1),RAND(),0)*I947&gt;Equity!I947,"Yes","")</f>
        <v/>
      </c>
      <c r="K947" s="6">
        <f t="shared" ca="1" si="162"/>
        <v>191.09048498408686</v>
      </c>
      <c r="L947" s="21" t="str">
        <f ca="1">IF(IF(RANDBETWEEN(1,$A$3)&lt;($D$2+1),RAND(),0)*K947&gt;Equity!K947,"Yes","")</f>
        <v/>
      </c>
      <c r="M947" s="6">
        <f t="shared" ca="1" si="163"/>
        <v>210.45102250840975</v>
      </c>
      <c r="N947" s="21" t="str">
        <f ca="1">IF(IF(RANDBETWEEN(1,$A$3)&lt;($D$2+1),RAND(),0)*M947&gt;Equity!M947,"Yes","")</f>
        <v/>
      </c>
      <c r="O947" s="6">
        <f t="shared" ca="1" si="164"/>
        <v>213.60819492786433</v>
      </c>
      <c r="P947" s="21" t="str">
        <f ca="1">IF(IF(RANDBETWEEN(1,$A$3)&lt;($D$2+1),RAND(),0)*O947&gt;Equity!O947,"Yes","")</f>
        <v/>
      </c>
      <c r="Q947" s="6">
        <f t="shared" ca="1" si="165"/>
        <v>201.44538688209602</v>
      </c>
      <c r="R947" s="21" t="str">
        <f ca="1">IF(IF(RANDBETWEEN(1,$A$3)&lt;($D$2+1),RAND(),0)*Q947&gt;Equity!Q947,"Yes","")</f>
        <v/>
      </c>
      <c r="S947" s="6">
        <f t="shared" ca="1" si="166"/>
        <v>224.22257888058428</v>
      </c>
      <c r="T947" s="21" t="str">
        <f ca="1">IF(IF(RANDBETWEEN(1,$A$3)&lt;($D$2+1),RAND(),0)*S947&gt;Equity!S947,"Yes","")</f>
        <v/>
      </c>
      <c r="U947" s="6">
        <f t="shared" ca="1" si="167"/>
        <v>258.22131307050711</v>
      </c>
      <c r="V947" s="21" t="str">
        <f ca="1">IF(IF(RANDBETWEEN(1,$A$3)&lt;($D$2+1),RAND(),0)*U947&gt;Equity!U947,"Yes","")</f>
        <v/>
      </c>
      <c r="W947" s="6">
        <f t="shared" ca="1" si="168"/>
        <v>270.90322964557834</v>
      </c>
    </row>
    <row r="948" spans="2:23" x14ac:dyDescent="0.3">
      <c r="B948" s="4">
        <v>945</v>
      </c>
      <c r="C948" s="40">
        <v>206.58916017520954</v>
      </c>
      <c r="D948" s="21" t="str">
        <f ca="1">IF(IF(RANDBETWEEN(1,$A$3)=1,RANDBETWEEN(0,Overview!$K$19)/100)*C948&gt;'liquid Assets'!C948,"Yes","")</f>
        <v/>
      </c>
      <c r="E948" s="6">
        <f t="shared" ca="1" si="159"/>
        <v>242.2228312308217</v>
      </c>
      <c r="F948" s="21" t="str">
        <f ca="1">IF(IF(RANDBETWEEN(1,$A$3)&lt;($D$2+1),RAND(),0)*E948&gt;Equity!E948,"Yes","")</f>
        <v/>
      </c>
      <c r="G948" s="6">
        <f t="shared" ca="1" si="160"/>
        <v>247.83991890045351</v>
      </c>
      <c r="H948" s="21" t="str">
        <f ca="1">IF(IF(RANDBETWEEN(1,$A$3)&lt;($D$2+1),RAND(),0)*G948&gt;Equity!G948,"Yes","")</f>
        <v/>
      </c>
      <c r="I948" s="6">
        <f t="shared" ca="1" si="161"/>
        <v>291.9555609261966</v>
      </c>
      <c r="J948" s="21" t="str">
        <f ca="1">IF(IF(RANDBETWEEN(1,$A$3)&lt;($D$2+1),RAND(),0)*I948&gt;Equity!I948,"Yes","")</f>
        <v/>
      </c>
      <c r="K948" s="6">
        <f t="shared" ca="1" si="162"/>
        <v>240.6719861369254</v>
      </c>
      <c r="L948" s="21" t="str">
        <f ca="1">IF(IF(RANDBETWEEN(1,$A$3)&lt;($D$2+1),RAND(),0)*K948&gt;Equity!K948,"Yes","")</f>
        <v/>
      </c>
      <c r="M948" s="6">
        <f t="shared" ca="1" si="163"/>
        <v>274.78419071415135</v>
      </c>
      <c r="N948" s="21" t="str">
        <f ca="1">IF(IF(RANDBETWEEN(1,$A$3)&lt;($D$2+1),RAND(),0)*M948&gt;Equity!M948,"Yes","")</f>
        <v/>
      </c>
      <c r="O948" s="6">
        <f t="shared" ca="1" si="164"/>
        <v>224.44784440926938</v>
      </c>
      <c r="P948" s="21" t="str">
        <f ca="1">IF(IF(RANDBETWEEN(1,$A$3)&lt;($D$2+1),RAND(),0)*O948&gt;Equity!O948,"Yes","")</f>
        <v/>
      </c>
      <c r="Q948" s="6">
        <f t="shared" ca="1" si="165"/>
        <v>212.39763067834798</v>
      </c>
      <c r="R948" s="21" t="str">
        <f ca="1">IF(IF(RANDBETWEEN(1,$A$3)&lt;($D$2+1),RAND(),0)*Q948&gt;Equity!Q948,"Yes","")</f>
        <v/>
      </c>
      <c r="S948" s="6">
        <f t="shared" ca="1" si="166"/>
        <v>181.83757247748539</v>
      </c>
      <c r="T948" s="21" t="str">
        <f ca="1">IF(IF(RANDBETWEEN(1,$A$3)&lt;($D$2+1),RAND(),0)*S948&gt;Equity!S948,"Yes","")</f>
        <v/>
      </c>
      <c r="U948" s="6">
        <f t="shared" ca="1" si="167"/>
        <v>167.54612044778403</v>
      </c>
      <c r="V948" s="21" t="str">
        <f ca="1">IF(IF(RANDBETWEEN(1,$A$3)&lt;($D$2+1),RAND(),0)*U948&gt;Equity!U948,"Yes","")</f>
        <v/>
      </c>
      <c r="W948" s="6">
        <f t="shared" ca="1" si="168"/>
        <v>195.56636700532047</v>
      </c>
    </row>
    <row r="949" spans="2:23" x14ac:dyDescent="0.3">
      <c r="B949" s="4">
        <v>946</v>
      </c>
      <c r="C949" s="40">
        <v>206.31883755447541</v>
      </c>
      <c r="D949" s="21" t="str">
        <f ca="1">IF(IF(RANDBETWEEN(1,$A$3)=1,RANDBETWEEN(0,Overview!$K$19)/100)*C949&gt;'liquid Assets'!C949,"Yes","")</f>
        <v/>
      </c>
      <c r="E949" s="6">
        <f t="shared" ca="1" si="159"/>
        <v>186.99833318859095</v>
      </c>
      <c r="F949" s="21" t="str">
        <f ca="1">IF(IF(RANDBETWEEN(1,$A$3)&lt;($D$2+1),RAND(),0)*E949&gt;Equity!E949,"Yes","")</f>
        <v/>
      </c>
      <c r="G949" s="6">
        <f t="shared" ca="1" si="160"/>
        <v>209.61994921634201</v>
      </c>
      <c r="H949" s="21" t="str">
        <f ca="1">IF(IF(RANDBETWEEN(1,$A$3)&lt;($D$2+1),RAND(),0)*G949&gt;Equity!G949,"Yes","")</f>
        <v/>
      </c>
      <c r="I949" s="6">
        <f t="shared" ca="1" si="161"/>
        <v>198.60985255071012</v>
      </c>
      <c r="J949" s="21" t="str">
        <f ca="1">IF(IF(RANDBETWEEN(1,$A$3)&lt;($D$2+1),RAND(),0)*I949&gt;Equity!I949,"Yes","")</f>
        <v/>
      </c>
      <c r="K949" s="6">
        <f t="shared" ca="1" si="162"/>
        <v>187.90569313119789</v>
      </c>
      <c r="L949" s="21" t="str">
        <f ca="1">IF(IF(RANDBETWEEN(1,$A$3)&lt;($D$2+1),RAND(),0)*K949&gt;Equity!K949,"Yes","")</f>
        <v/>
      </c>
      <c r="M949" s="6">
        <f t="shared" ca="1" si="163"/>
        <v>184.41036158965795</v>
      </c>
      <c r="N949" s="21" t="str">
        <f ca="1">IF(IF(RANDBETWEEN(1,$A$3)&lt;($D$2+1),RAND(),0)*M949&gt;Equity!M949,"Yes","")</f>
        <v/>
      </c>
      <c r="O949" s="6">
        <f t="shared" ca="1" si="164"/>
        <v>197.1901992457625</v>
      </c>
      <c r="P949" s="21" t="str">
        <f ca="1">IF(IF(RANDBETWEEN(1,$A$3)&lt;($D$2+1),RAND(),0)*O949&gt;Equity!O949,"Yes","")</f>
        <v/>
      </c>
      <c r="Q949" s="6">
        <f t="shared" ca="1" si="165"/>
        <v>204.77031494237636</v>
      </c>
      <c r="R949" s="21" t="str">
        <f ca="1">IF(IF(RANDBETWEEN(1,$A$3)&lt;($D$2+1),RAND(),0)*Q949&gt;Equity!Q949,"Yes","")</f>
        <v/>
      </c>
      <c r="S949" s="6">
        <f t="shared" ca="1" si="166"/>
        <v>235.3024928188261</v>
      </c>
      <c r="T949" s="21" t="str">
        <f ca="1">IF(IF(RANDBETWEEN(1,$A$3)&lt;($D$2+1),RAND(),0)*S949&gt;Equity!S949,"Yes","")</f>
        <v/>
      </c>
      <c r="U949" s="6">
        <f t="shared" ca="1" si="167"/>
        <v>203.23587764316846</v>
      </c>
      <c r="V949" s="21" t="str">
        <f ca="1">IF(IF(RANDBETWEEN(1,$A$3)&lt;($D$2+1),RAND(),0)*U949&gt;Equity!U949,"Yes","")</f>
        <v/>
      </c>
      <c r="W949" s="6">
        <f t="shared" ca="1" si="168"/>
        <v>202.89205144533531</v>
      </c>
    </row>
    <row r="950" spans="2:23" x14ac:dyDescent="0.3">
      <c r="B950" s="4">
        <v>947</v>
      </c>
      <c r="C950" s="40">
        <v>206.04915369400442</v>
      </c>
      <c r="D950" s="21" t="str">
        <f ca="1">IF(IF(RANDBETWEEN(1,$A$3)=1,RANDBETWEEN(0,Overview!$K$19)/100)*C950&gt;'liquid Assets'!C950,"Yes","")</f>
        <v/>
      </c>
      <c r="E950" s="6">
        <f t="shared" ca="1" si="159"/>
        <v>231.07701987883166</v>
      </c>
      <c r="F950" s="21" t="str">
        <f ca="1">IF(IF(RANDBETWEEN(1,$A$3)&lt;($D$2+1),RAND(),0)*E950&gt;Equity!E950,"Yes","")</f>
        <v/>
      </c>
      <c r="G950" s="6">
        <f t="shared" ca="1" si="160"/>
        <v>228.55174945296031</v>
      </c>
      <c r="H950" s="21" t="str">
        <f ca="1">IF(IF(RANDBETWEEN(1,$A$3)&lt;($D$2+1),RAND(),0)*G950&gt;Equity!G950,"Yes","")</f>
        <v/>
      </c>
      <c r="I950" s="6">
        <f t="shared" ca="1" si="161"/>
        <v>204.0149365701586</v>
      </c>
      <c r="J950" s="21" t="str">
        <f ca="1">IF(IF(RANDBETWEEN(1,$A$3)&lt;($D$2+1),RAND(),0)*I950&gt;Equity!I950,"Yes","")</f>
        <v/>
      </c>
      <c r="K950" s="6">
        <f t="shared" ca="1" si="162"/>
        <v>178.03721011556934</v>
      </c>
      <c r="L950" s="21" t="str">
        <f ca="1">IF(IF(RANDBETWEEN(1,$A$3)&lt;($D$2+1),RAND(),0)*K950&gt;Equity!K950,"Yes","")</f>
        <v/>
      </c>
      <c r="M950" s="6">
        <f t="shared" ca="1" si="163"/>
        <v>144.8743795717541</v>
      </c>
      <c r="N950" s="21" t="str">
        <f ca="1">IF(IF(RANDBETWEEN(1,$A$3)&lt;($D$2+1),RAND(),0)*M950&gt;Equity!M950,"Yes","")</f>
        <v/>
      </c>
      <c r="O950" s="6">
        <f t="shared" ca="1" si="164"/>
        <v>130.23206248601755</v>
      </c>
      <c r="P950" s="21" t="str">
        <f ca="1">IF(IF(RANDBETWEEN(1,$A$3)&lt;($D$2+1),RAND(),0)*O950&gt;Equity!O950,"Yes","")</f>
        <v/>
      </c>
      <c r="Q950" s="6">
        <f t="shared" ca="1" si="165"/>
        <v>155.74857038768266</v>
      </c>
      <c r="R950" s="21" t="str">
        <f ca="1">IF(IF(RANDBETWEEN(1,$A$3)&lt;($D$2+1),RAND(),0)*Q950&gt;Equity!Q950,"Yes","")</f>
        <v/>
      </c>
      <c r="S950" s="6">
        <f t="shared" ca="1" si="166"/>
        <v>179.39555291569616</v>
      </c>
      <c r="T950" s="21" t="str">
        <f ca="1">IF(IF(RANDBETWEEN(1,$A$3)&lt;($D$2+1),RAND(),0)*S950&gt;Equity!S950,"Yes","")</f>
        <v/>
      </c>
      <c r="U950" s="6">
        <f t="shared" ca="1" si="167"/>
        <v>150.53004897120957</v>
      </c>
      <c r="V950" s="21" t="str">
        <f ca="1">IF(IF(RANDBETWEEN(1,$A$3)&lt;($D$2+1),RAND(),0)*U950&gt;Equity!U950,"Yes","")</f>
        <v/>
      </c>
      <c r="W950" s="6">
        <f t="shared" ca="1" si="168"/>
        <v>163.98751585585964</v>
      </c>
    </row>
    <row r="951" spans="2:23" x14ac:dyDescent="0.3">
      <c r="B951" s="4">
        <v>948</v>
      </c>
      <c r="C951" s="40">
        <v>205.78010641231393</v>
      </c>
      <c r="D951" s="21" t="str">
        <f ca="1">IF(IF(RANDBETWEEN(1,$A$3)=1,RANDBETWEEN(0,Overview!$K$19)/100)*C951&gt;'liquid Assets'!C951,"Yes","")</f>
        <v/>
      </c>
      <c r="E951" s="6">
        <f t="shared" ca="1" si="159"/>
        <v>242.66262808162966</v>
      </c>
      <c r="F951" s="21" t="str">
        <f ca="1">IF(IF(RANDBETWEEN(1,$A$3)&lt;($D$2+1),RAND(),0)*E951&gt;Equity!E951,"Yes","")</f>
        <v/>
      </c>
      <c r="G951" s="6">
        <f t="shared" ca="1" si="160"/>
        <v>290.39164262160358</v>
      </c>
      <c r="H951" s="21" t="str">
        <f ca="1">IF(IF(RANDBETWEEN(1,$A$3)&lt;($D$2+1),RAND(),0)*G951&gt;Equity!G951,"Yes","")</f>
        <v/>
      </c>
      <c r="I951" s="6">
        <f t="shared" ca="1" si="161"/>
        <v>247.86111953204173</v>
      </c>
      <c r="J951" s="21" t="str">
        <f ca="1">IF(IF(RANDBETWEEN(1,$A$3)&lt;($D$2+1),RAND(),0)*I951&gt;Equity!I951,"Yes","")</f>
        <v/>
      </c>
      <c r="K951" s="6">
        <f t="shared" ca="1" si="162"/>
        <v>218.49174466261678</v>
      </c>
      <c r="L951" s="21" t="str">
        <f ca="1">IF(IF(RANDBETWEEN(1,$A$3)&lt;($D$2+1),RAND(),0)*K951&gt;Equity!K951,"Yes","")</f>
        <v/>
      </c>
      <c r="M951" s="6">
        <f t="shared" ca="1" si="163"/>
        <v>254.39247282064733</v>
      </c>
      <c r="N951" s="21" t="str">
        <f ca="1">IF(IF(RANDBETWEEN(1,$A$3)&lt;($D$2+1),RAND(),0)*M951&gt;Equity!M951,"Yes","")</f>
        <v/>
      </c>
      <c r="O951" s="6">
        <f t="shared" ca="1" si="164"/>
        <v>281.21824561283472</v>
      </c>
      <c r="P951" s="21" t="str">
        <f ca="1">IF(IF(RANDBETWEEN(1,$A$3)&lt;($D$2+1),RAND(),0)*O951&gt;Equity!O951,"Yes","")</f>
        <v/>
      </c>
      <c r="Q951" s="6">
        <f t="shared" ca="1" si="165"/>
        <v>242.87811067648394</v>
      </c>
      <c r="R951" s="21" t="str">
        <f ca="1">IF(IF(RANDBETWEEN(1,$A$3)&lt;($D$2+1),RAND(),0)*Q951&gt;Equity!Q951,"Yes","")</f>
        <v/>
      </c>
      <c r="S951" s="6">
        <f t="shared" ca="1" si="166"/>
        <v>282.03645158594469</v>
      </c>
      <c r="T951" s="21" t="str">
        <f ca="1">IF(IF(RANDBETWEEN(1,$A$3)&lt;($D$2+1),RAND(),0)*S951&gt;Equity!S951,"Yes","")</f>
        <v/>
      </c>
      <c r="U951" s="6">
        <f t="shared" ca="1" si="167"/>
        <v>265.75645308513799</v>
      </c>
      <c r="V951" s="21" t="str">
        <f ca="1">IF(IF(RANDBETWEEN(1,$A$3)&lt;($D$2+1),RAND(),0)*U951&gt;Equity!U951,"Yes","")</f>
        <v/>
      </c>
      <c r="W951" s="6">
        <f t="shared" ca="1" si="168"/>
        <v>287.73604052513895</v>
      </c>
    </row>
    <row r="952" spans="2:23" x14ac:dyDescent="0.3">
      <c r="B952" s="4">
        <v>949</v>
      </c>
      <c r="C952" s="40">
        <v>205.51169353766102</v>
      </c>
      <c r="D952" s="21" t="str">
        <f ca="1">IF(IF(RANDBETWEEN(1,$A$3)=1,RANDBETWEEN(0,Overview!$K$19)/100)*C952&gt;'liquid Assets'!C952,"Yes","")</f>
        <v/>
      </c>
      <c r="E952" s="6">
        <f t="shared" ca="1" si="159"/>
        <v>221.72624982914223</v>
      </c>
      <c r="F952" s="21" t="str">
        <f ca="1">IF(IF(RANDBETWEEN(1,$A$3)&lt;($D$2+1),RAND(),0)*E952&gt;Equity!E952,"Yes","")</f>
        <v/>
      </c>
      <c r="G952" s="6">
        <f t="shared" ca="1" si="160"/>
        <v>180.23842394725006</v>
      </c>
      <c r="H952" s="21" t="str">
        <f ca="1">IF(IF(RANDBETWEEN(1,$A$3)&lt;($D$2+1),RAND(),0)*G952&gt;Equity!G952,"Yes","")</f>
        <v/>
      </c>
      <c r="I952" s="6">
        <f t="shared" ca="1" si="161"/>
        <v>187.48647300082507</v>
      </c>
      <c r="J952" s="21" t="str">
        <f ca="1">IF(IF(RANDBETWEEN(1,$A$3)&lt;($D$2+1),RAND(),0)*I952&gt;Equity!I952,"Yes","")</f>
        <v/>
      </c>
      <c r="K952" s="6">
        <f t="shared" ca="1" si="162"/>
        <v>151.37614776511617</v>
      </c>
      <c r="L952" s="21" t="str">
        <f ca="1">IF(IF(RANDBETWEEN(1,$A$3)&lt;($D$2+1),RAND(),0)*K952&gt;Equity!K952,"Yes","")</f>
        <v/>
      </c>
      <c r="M952" s="6">
        <f t="shared" ca="1" si="163"/>
        <v>139.7758401826799</v>
      </c>
      <c r="N952" s="21" t="str">
        <f ca="1">IF(IF(RANDBETWEEN(1,$A$3)&lt;($D$2+1),RAND(),0)*M952&gt;Equity!M952,"Yes","")</f>
        <v/>
      </c>
      <c r="O952" s="6">
        <f t="shared" ca="1" si="164"/>
        <v>144.2015593958165</v>
      </c>
      <c r="P952" s="21" t="str">
        <f ca="1">IF(IF(RANDBETWEEN(1,$A$3)&lt;($D$2+1),RAND(),0)*O952&gt;Equity!O952,"Yes","")</f>
        <v/>
      </c>
      <c r="Q952" s="6">
        <f t="shared" ca="1" si="165"/>
        <v>137.29103858658743</v>
      </c>
      <c r="R952" s="21" t="str">
        <f ca="1">IF(IF(RANDBETWEEN(1,$A$3)&lt;($D$2+1),RAND(),0)*Q952&gt;Equity!Q952,"Yes","")</f>
        <v/>
      </c>
      <c r="S952" s="6">
        <f t="shared" ca="1" si="166"/>
        <v>152.92541150667969</v>
      </c>
      <c r="T952" s="21" t="str">
        <f ca="1">IF(IF(RANDBETWEEN(1,$A$3)&lt;($D$2+1),RAND(),0)*S952&gt;Equity!S952,"Yes","")</f>
        <v/>
      </c>
      <c r="U952" s="6">
        <f t="shared" ca="1" si="167"/>
        <v>165.0174206711369</v>
      </c>
      <c r="V952" s="21" t="str">
        <f ca="1">IF(IF(RANDBETWEEN(1,$A$3)&lt;($D$2+1),RAND(),0)*U952&gt;Equity!U952,"Yes","")</f>
        <v/>
      </c>
      <c r="W952" s="6">
        <f t="shared" ca="1" si="168"/>
        <v>164.31196992374484</v>
      </c>
    </row>
    <row r="953" spans="2:23" x14ac:dyDescent="0.3">
      <c r="B953" s="4">
        <v>950</v>
      </c>
      <c r="C953" s="40">
        <v>205.24391290799113</v>
      </c>
      <c r="D953" s="21" t="str">
        <f ca="1">IF(IF(RANDBETWEEN(1,$A$3)=1,RANDBETWEEN(0,Overview!$K$19)/100)*C953&gt;'liquid Assets'!C953,"Yes","")</f>
        <v/>
      </c>
      <c r="E953" s="6">
        <f t="shared" ca="1" si="159"/>
        <v>225.15223883563687</v>
      </c>
      <c r="F953" s="21" t="str">
        <f ca="1">IF(IF(RANDBETWEEN(1,$A$3)&lt;($D$2+1),RAND(),0)*E953&gt;Equity!E953,"Yes","")</f>
        <v/>
      </c>
      <c r="G953" s="6">
        <f t="shared" ca="1" si="160"/>
        <v>243.99828415845661</v>
      </c>
      <c r="H953" s="21" t="str">
        <f ca="1">IF(IF(RANDBETWEEN(1,$A$3)&lt;($D$2+1),RAND(),0)*G953&gt;Equity!G953,"Yes","")</f>
        <v/>
      </c>
      <c r="I953" s="6">
        <f t="shared" ca="1" si="161"/>
        <v>216.89900225889048</v>
      </c>
      <c r="J953" s="21" t="str">
        <f ca="1">IF(IF(RANDBETWEEN(1,$A$3)&lt;($D$2+1),RAND(),0)*I953&gt;Equity!I953,"Yes","")</f>
        <v/>
      </c>
      <c r="K953" s="6">
        <f t="shared" ca="1" si="162"/>
        <v>210.87326106877424</v>
      </c>
      <c r="L953" s="21" t="str">
        <f ca="1">IF(IF(RANDBETWEEN(1,$A$3)&lt;($D$2+1),RAND(),0)*K953&gt;Equity!K953,"Yes","")</f>
        <v/>
      </c>
      <c r="M953" s="6">
        <f t="shared" ca="1" si="163"/>
        <v>235.6924086752733</v>
      </c>
      <c r="N953" s="21" t="str">
        <f ca="1">IF(IF(RANDBETWEEN(1,$A$3)&lt;($D$2+1),RAND(),0)*M953&gt;Equity!M953,"Yes","")</f>
        <v/>
      </c>
      <c r="O953" s="6">
        <f t="shared" ca="1" si="164"/>
        <v>219.9035688753917</v>
      </c>
      <c r="P953" s="21" t="str">
        <f ca="1">IF(IF(RANDBETWEEN(1,$A$3)&lt;($D$2+1),RAND(),0)*O953&gt;Equity!O953,"Yes","")</f>
        <v/>
      </c>
      <c r="Q953" s="6">
        <f t="shared" ca="1" si="165"/>
        <v>185.73471028213652</v>
      </c>
      <c r="R953" s="21" t="str">
        <f ca="1">IF(IF(RANDBETWEEN(1,$A$3)&lt;($D$2+1),RAND(),0)*Q953&gt;Equity!Q953,"Yes","")</f>
        <v/>
      </c>
      <c r="S953" s="6">
        <f t="shared" ca="1" si="166"/>
        <v>221.00775506932084</v>
      </c>
      <c r="T953" s="21" t="str">
        <f ca="1">IF(IF(RANDBETWEEN(1,$A$3)&lt;($D$2+1),RAND(),0)*S953&gt;Equity!S953,"Yes","")</f>
        <v/>
      </c>
      <c r="U953" s="6">
        <f t="shared" ca="1" si="167"/>
        <v>204.20063483114572</v>
      </c>
      <c r="V953" s="21" t="str">
        <f ca="1">IF(IF(RANDBETWEEN(1,$A$3)&lt;($D$2+1),RAND(),0)*U953&gt;Equity!U953,"Yes","")</f>
        <v/>
      </c>
      <c r="W953" s="6">
        <f t="shared" ca="1" si="168"/>
        <v>163.64128159487885</v>
      </c>
    </row>
    <row r="954" spans="2:23" x14ac:dyDescent="0.3">
      <c r="B954" s="4">
        <v>951</v>
      </c>
      <c r="C954" s="40">
        <v>204.97676237088211</v>
      </c>
      <c r="D954" s="21" t="str">
        <f ca="1">IF(IF(RANDBETWEEN(1,$A$3)=1,RANDBETWEEN(0,Overview!$K$19)/100)*C954&gt;'liquid Assets'!C954,"Yes","")</f>
        <v/>
      </c>
      <c r="E954" s="6">
        <f t="shared" ca="1" si="159"/>
        <v>211.59564535733054</v>
      </c>
      <c r="F954" s="21" t="str">
        <f ca="1">IF(IF(RANDBETWEEN(1,$A$3)&lt;($D$2+1),RAND(),0)*E954&gt;Equity!E954,"Yes","")</f>
        <v/>
      </c>
      <c r="G954" s="6">
        <f t="shared" ca="1" si="160"/>
        <v>224.33384313457032</v>
      </c>
      <c r="H954" s="21" t="str">
        <f ca="1">IF(IF(RANDBETWEEN(1,$A$3)&lt;($D$2+1),RAND(),0)*G954&gt;Equity!G954,"Yes","")</f>
        <v/>
      </c>
      <c r="I954" s="6">
        <f t="shared" ca="1" si="161"/>
        <v>231.90928780450722</v>
      </c>
      <c r="J954" s="21" t="str">
        <f ca="1">IF(IF(RANDBETWEEN(1,$A$3)&lt;($D$2+1),RAND(),0)*I954&gt;Equity!I954,"Yes","")</f>
        <v/>
      </c>
      <c r="K954" s="6">
        <f t="shared" ca="1" si="162"/>
        <v>236.65091798889128</v>
      </c>
      <c r="L954" s="21" t="str">
        <f ca="1">IF(IF(RANDBETWEEN(1,$A$3)&lt;($D$2+1),RAND(),0)*K954&gt;Equity!K954,"Yes","")</f>
        <v/>
      </c>
      <c r="M954" s="6">
        <f t="shared" ca="1" si="163"/>
        <v>277.22821941177085</v>
      </c>
      <c r="N954" s="21" t="str">
        <f ca="1">IF(IF(RANDBETWEEN(1,$A$3)&lt;($D$2+1),RAND(),0)*M954&gt;Equity!M954,"Yes","")</f>
        <v/>
      </c>
      <c r="O954" s="6">
        <f t="shared" ca="1" si="164"/>
        <v>267.03624313297178</v>
      </c>
      <c r="P954" s="21" t="str">
        <f ca="1">IF(IF(RANDBETWEEN(1,$A$3)&lt;($D$2+1),RAND(),0)*O954&gt;Equity!O954,"Yes","")</f>
        <v/>
      </c>
      <c r="Q954" s="6">
        <f t="shared" ca="1" si="165"/>
        <v>304.29523486530155</v>
      </c>
      <c r="R954" s="21" t="str">
        <f ca="1">IF(IF(RANDBETWEEN(1,$A$3)&lt;($D$2+1),RAND(),0)*Q954&gt;Equity!Q954,"Yes","")</f>
        <v/>
      </c>
      <c r="S954" s="6">
        <f t="shared" ca="1" si="166"/>
        <v>355.12139029142691</v>
      </c>
      <c r="T954" s="21" t="str">
        <f ca="1">IF(IF(RANDBETWEEN(1,$A$3)&lt;($D$2+1),RAND(),0)*S954&gt;Equity!S954,"Yes","")</f>
        <v/>
      </c>
      <c r="U954" s="6">
        <f t="shared" ca="1" si="167"/>
        <v>399.06043339857052</v>
      </c>
      <c r="V954" s="21" t="str">
        <f ca="1">IF(IF(RANDBETWEEN(1,$A$3)&lt;($D$2+1),RAND(),0)*U954&gt;Equity!U954,"Yes","")</f>
        <v/>
      </c>
      <c r="W954" s="6">
        <f t="shared" ca="1" si="168"/>
        <v>441.80501754433493</v>
      </c>
    </row>
    <row r="955" spans="2:23" x14ac:dyDescent="0.3">
      <c r="B955" s="4">
        <v>952</v>
      </c>
      <c r="C955" s="40">
        <v>204.71023978349351</v>
      </c>
      <c r="D955" s="21" t="str">
        <f ca="1">IF(IF(RANDBETWEEN(1,$A$3)=1,RANDBETWEEN(0,Overview!$K$19)/100)*C955&gt;'liquid Assets'!C955,"Yes","")</f>
        <v/>
      </c>
      <c r="E955" s="6">
        <f t="shared" ca="1" si="159"/>
        <v>244.34555636767303</v>
      </c>
      <c r="F955" s="21" t="str">
        <f ca="1">IF(IF(RANDBETWEEN(1,$A$3)&lt;($D$2+1),RAND(),0)*E955&gt;Equity!E955,"Yes","")</f>
        <v/>
      </c>
      <c r="G955" s="6">
        <f t="shared" ca="1" si="160"/>
        <v>213.03439893661306</v>
      </c>
      <c r="H955" s="21" t="str">
        <f ca="1">IF(IF(RANDBETWEEN(1,$A$3)&lt;($D$2+1),RAND(),0)*G955&gt;Equity!G955,"Yes","")</f>
        <v/>
      </c>
      <c r="I955" s="6">
        <f t="shared" ca="1" si="161"/>
        <v>228.96685245952111</v>
      </c>
      <c r="J955" s="21" t="str">
        <f ca="1">IF(IF(RANDBETWEEN(1,$A$3)&lt;($D$2+1),RAND(),0)*I955&gt;Equity!I955,"Yes","")</f>
        <v/>
      </c>
      <c r="K955" s="6">
        <f t="shared" ca="1" si="162"/>
        <v>271.47972214493313</v>
      </c>
      <c r="L955" s="21" t="str">
        <f ca="1">IF(IF(RANDBETWEEN(1,$A$3)&lt;($D$2+1),RAND(),0)*K955&gt;Equity!K955,"Yes","")</f>
        <v/>
      </c>
      <c r="M955" s="6">
        <f t="shared" ca="1" si="163"/>
        <v>218.68962137643618</v>
      </c>
      <c r="N955" s="21" t="str">
        <f ca="1">IF(IF(RANDBETWEEN(1,$A$3)&lt;($D$2+1),RAND(),0)*M955&gt;Equity!M955,"Yes","")</f>
        <v/>
      </c>
      <c r="O955" s="6">
        <f t="shared" ca="1" si="164"/>
        <v>250.4548627479179</v>
      </c>
      <c r="P955" s="21" t="str">
        <f ca="1">IF(IF(RANDBETWEEN(1,$A$3)&lt;($D$2+1),RAND(),0)*O955&gt;Equity!O955,"Yes","")</f>
        <v/>
      </c>
      <c r="Q955" s="6">
        <f t="shared" ca="1" si="165"/>
        <v>283.2445793854514</v>
      </c>
      <c r="R955" s="21" t="str">
        <f ca="1">IF(IF(RANDBETWEEN(1,$A$3)&lt;($D$2+1),RAND(),0)*Q955&gt;Equity!Q955,"Yes","")</f>
        <v/>
      </c>
      <c r="S955" s="6">
        <f t="shared" ca="1" si="166"/>
        <v>242.03675721597091</v>
      </c>
      <c r="T955" s="21" t="str">
        <f ca="1">IF(IF(RANDBETWEEN(1,$A$3)&lt;($D$2+1),RAND(),0)*S955&gt;Equity!S955,"Yes","")</f>
        <v/>
      </c>
      <c r="U955" s="6">
        <f t="shared" ca="1" si="167"/>
        <v>215.31031608430516</v>
      </c>
      <c r="V955" s="21" t="str">
        <f ca="1">IF(IF(RANDBETWEEN(1,$A$3)&lt;($D$2+1),RAND(),0)*U955&gt;Equity!U955,"Yes","")</f>
        <v/>
      </c>
      <c r="W955" s="6">
        <f t="shared" ca="1" si="168"/>
        <v>212.40098414156094</v>
      </c>
    </row>
    <row r="956" spans="2:23" x14ac:dyDescent="0.3">
      <c r="B956" s="4">
        <v>953</v>
      </c>
      <c r="C956" s="40">
        <v>204.44434301251189</v>
      </c>
      <c r="D956" s="21" t="str">
        <f ca="1">IF(IF(RANDBETWEEN(1,$A$3)=1,RANDBETWEEN(0,Overview!$K$19)/100)*C956&gt;'liquid Assets'!C956,"Yes","")</f>
        <v/>
      </c>
      <c r="E956" s="6">
        <f t="shared" ca="1" si="159"/>
        <v>165.81169148158997</v>
      </c>
      <c r="F956" s="21" t="str">
        <f ca="1">IF(IF(RANDBETWEEN(1,$A$3)&lt;($D$2+1),RAND(),0)*E956&gt;Equity!E956,"Yes","")</f>
        <v/>
      </c>
      <c r="G956" s="6">
        <f t="shared" ca="1" si="160"/>
        <v>135.79767502154681</v>
      </c>
      <c r="H956" s="21" t="str">
        <f ca="1">IF(IF(RANDBETWEEN(1,$A$3)&lt;($D$2+1),RAND(),0)*G956&gt;Equity!G956,"Yes","")</f>
        <v/>
      </c>
      <c r="I956" s="6">
        <f t="shared" ca="1" si="161"/>
        <v>150.93988966450689</v>
      </c>
      <c r="J956" s="21" t="str">
        <f ca="1">IF(IF(RANDBETWEEN(1,$A$3)&lt;($D$2+1),RAND(),0)*I956&gt;Equity!I956,"Yes","")</f>
        <v/>
      </c>
      <c r="K956" s="6">
        <f t="shared" ca="1" si="162"/>
        <v>134.163838742971</v>
      </c>
      <c r="L956" s="21" t="str">
        <f ca="1">IF(IF(RANDBETWEEN(1,$A$3)&lt;($D$2+1),RAND(),0)*K956&gt;Equity!K956,"Yes","")</f>
        <v/>
      </c>
      <c r="M956" s="6">
        <f t="shared" ca="1" si="163"/>
        <v>114.16404172535952</v>
      </c>
      <c r="N956" s="21" t="str">
        <f ca="1">IF(IF(RANDBETWEEN(1,$A$3)&lt;($D$2+1),RAND(),0)*M956&gt;Equity!M956,"Yes","")</f>
        <v/>
      </c>
      <c r="O956" s="6">
        <f t="shared" ca="1" si="164"/>
        <v>93.865658977260551</v>
      </c>
      <c r="P956" s="21" t="str">
        <f ca="1">IF(IF(RANDBETWEEN(1,$A$3)&lt;($D$2+1),RAND(),0)*O956&gt;Equity!O956,"Yes","")</f>
        <v/>
      </c>
      <c r="Q956" s="6">
        <f t="shared" ca="1" si="165"/>
        <v>104.60352844638989</v>
      </c>
      <c r="R956" s="21" t="str">
        <f ca="1">IF(IF(RANDBETWEEN(1,$A$3)&lt;($D$2+1),RAND(),0)*Q956&gt;Equity!Q956,"Yes","")</f>
        <v/>
      </c>
      <c r="S956" s="6">
        <f t="shared" ca="1" si="166"/>
        <v>89.847714489016084</v>
      </c>
      <c r="T956" s="21" t="str">
        <f ca="1">IF(IF(RANDBETWEEN(1,$A$3)&lt;($D$2+1),RAND(),0)*S956&gt;Equity!S956,"Yes","")</f>
        <v/>
      </c>
      <c r="U956" s="6">
        <f t="shared" ca="1" si="167"/>
        <v>93.830469156461263</v>
      </c>
      <c r="V956" s="21" t="str">
        <f ca="1">IF(IF(RANDBETWEEN(1,$A$3)&lt;($D$2+1),RAND(),0)*U956&gt;Equity!U956,"Yes","")</f>
        <v/>
      </c>
      <c r="W956" s="6">
        <f t="shared" ca="1" si="168"/>
        <v>75.12394194749848</v>
      </c>
    </row>
    <row r="957" spans="2:23" x14ac:dyDescent="0.3">
      <c r="B957" s="4">
        <v>954</v>
      </c>
      <c r="C957" s="40">
        <v>204.17906993410068</v>
      </c>
      <c r="D957" s="21" t="str">
        <f ca="1">IF(IF(RANDBETWEEN(1,$A$3)=1,RANDBETWEEN(0,Overview!$K$19)/100)*C957&gt;'liquid Assets'!C957,"Yes","")</f>
        <v/>
      </c>
      <c r="E957" s="6">
        <f t="shared" ca="1" si="159"/>
        <v>222.20392156039244</v>
      </c>
      <c r="F957" s="21" t="str">
        <f ca="1">IF(IF(RANDBETWEEN(1,$A$3)&lt;($D$2+1),RAND(),0)*E957&gt;Equity!E957,"Yes","")</f>
        <v/>
      </c>
      <c r="G957" s="6">
        <f t="shared" ca="1" si="160"/>
        <v>265.51720129990917</v>
      </c>
      <c r="H957" s="21" t="str">
        <f ca="1">IF(IF(RANDBETWEEN(1,$A$3)&lt;($D$2+1),RAND(),0)*G957&gt;Equity!G957,"Yes","")</f>
        <v/>
      </c>
      <c r="I957" s="6">
        <f t="shared" ca="1" si="161"/>
        <v>266.6037768105241</v>
      </c>
      <c r="J957" s="21" t="str">
        <f ca="1">IF(IF(RANDBETWEEN(1,$A$3)&lt;($D$2+1),RAND(),0)*I957&gt;Equity!I957,"Yes","")</f>
        <v/>
      </c>
      <c r="K957" s="6">
        <f t="shared" ca="1" si="162"/>
        <v>314.72327996274583</v>
      </c>
      <c r="L957" s="21" t="str">
        <f ca="1">IF(IF(RANDBETWEEN(1,$A$3)&lt;($D$2+1),RAND(),0)*K957&gt;Equity!K957,"Yes","")</f>
        <v/>
      </c>
      <c r="M957" s="6">
        <f t="shared" ca="1" si="163"/>
        <v>336.41832570512526</v>
      </c>
      <c r="N957" s="21" t="str">
        <f ca="1">IF(IF(RANDBETWEEN(1,$A$3)&lt;($D$2+1),RAND(),0)*M957&gt;Equity!M957,"Yes","")</f>
        <v/>
      </c>
      <c r="O957" s="6">
        <f t="shared" ca="1" si="164"/>
        <v>332.02214249114729</v>
      </c>
      <c r="P957" s="21" t="str">
        <f ca="1">IF(IF(RANDBETWEEN(1,$A$3)&lt;($D$2+1),RAND(),0)*O957&gt;Equity!O957,"Yes","")</f>
        <v/>
      </c>
      <c r="Q957" s="6">
        <f t="shared" ca="1" si="165"/>
        <v>273.04031090363111</v>
      </c>
      <c r="R957" s="21" t="str">
        <f ca="1">IF(IF(RANDBETWEEN(1,$A$3)&lt;($D$2+1),RAND(),0)*Q957&gt;Equity!Q957,"Yes","")</f>
        <v/>
      </c>
      <c r="S957" s="6">
        <f t="shared" ca="1" si="166"/>
        <v>277.57508994870409</v>
      </c>
      <c r="T957" s="21" t="str">
        <f ca="1">IF(IF(RANDBETWEEN(1,$A$3)&lt;($D$2+1),RAND(),0)*S957&gt;Equity!S957,"Yes","")</f>
        <v/>
      </c>
      <c r="U957" s="6">
        <f t="shared" ca="1" si="167"/>
        <v>251.0916713657478</v>
      </c>
      <c r="V957" s="21" t="str">
        <f ca="1">IF(IF(RANDBETWEEN(1,$A$3)&lt;($D$2+1),RAND(),0)*U957&gt;Equity!U957,"Yes","")</f>
        <v/>
      </c>
      <c r="W957" s="6">
        <f t="shared" ca="1" si="168"/>
        <v>271.64471865000252</v>
      </c>
    </row>
    <row r="958" spans="2:23" x14ac:dyDescent="0.3">
      <c r="B958" s="4">
        <v>955</v>
      </c>
      <c r="C958" s="40">
        <v>203.91441843384632</v>
      </c>
      <c r="D958" s="21" t="str">
        <f ca="1">IF(IF(RANDBETWEEN(1,$A$3)=1,RANDBETWEEN(0,Overview!$K$19)/100)*C958&gt;'liquid Assets'!C958,"Yes","")</f>
        <v/>
      </c>
      <c r="E958" s="6">
        <f t="shared" ca="1" si="159"/>
        <v>176.69165826734181</v>
      </c>
      <c r="F958" s="21" t="str">
        <f ca="1">IF(IF(RANDBETWEEN(1,$A$3)&lt;($D$2+1),RAND(),0)*E958&gt;Equity!E958,"Yes","")</f>
        <v/>
      </c>
      <c r="G958" s="6">
        <f t="shared" ca="1" si="160"/>
        <v>208.74253085233443</v>
      </c>
      <c r="H958" s="21" t="str">
        <f ca="1">IF(IF(RANDBETWEEN(1,$A$3)&lt;($D$2+1),RAND(),0)*G958&gt;Equity!G958,"Yes","")</f>
        <v/>
      </c>
      <c r="I958" s="6">
        <f t="shared" ca="1" si="161"/>
        <v>236.73405537637299</v>
      </c>
      <c r="J958" s="21" t="str">
        <f ca="1">IF(IF(RANDBETWEEN(1,$A$3)&lt;($D$2+1),RAND(),0)*I958&gt;Equity!I958,"Yes","")</f>
        <v/>
      </c>
      <c r="K958" s="6">
        <f t="shared" ca="1" si="162"/>
        <v>251.13089698900632</v>
      </c>
      <c r="L958" s="21" t="str">
        <f ca="1">IF(IF(RANDBETWEEN(1,$A$3)&lt;($D$2+1),RAND(),0)*K958&gt;Equity!K958,"Yes","")</f>
        <v/>
      </c>
      <c r="M958" s="6">
        <f t="shared" ca="1" si="163"/>
        <v>254.71694282844425</v>
      </c>
      <c r="N958" s="21" t="str">
        <f ca="1">IF(IF(RANDBETWEEN(1,$A$3)&lt;($D$2+1),RAND(),0)*M958&gt;Equity!M958,"Yes","")</f>
        <v/>
      </c>
      <c r="O958" s="6">
        <f t="shared" ca="1" si="164"/>
        <v>242.76681564718803</v>
      </c>
      <c r="P958" s="21" t="str">
        <f ca="1">IF(IF(RANDBETWEEN(1,$A$3)&lt;($D$2+1),RAND(),0)*O958&gt;Equity!O958,"Yes","")</f>
        <v/>
      </c>
      <c r="Q958" s="6">
        <f t="shared" ca="1" si="165"/>
        <v>241.47102122729339</v>
      </c>
      <c r="R958" s="21" t="str">
        <f ca="1">IF(IF(RANDBETWEEN(1,$A$3)&lt;($D$2+1),RAND(),0)*Q958&gt;Equity!Q958,"Yes","")</f>
        <v/>
      </c>
      <c r="S958" s="6">
        <f t="shared" ca="1" si="166"/>
        <v>202.19604907082024</v>
      </c>
      <c r="T958" s="21" t="str">
        <f ca="1">IF(IF(RANDBETWEEN(1,$A$3)&lt;($D$2+1),RAND(),0)*S958&gt;Equity!S958,"Yes","")</f>
        <v/>
      </c>
      <c r="U958" s="6">
        <f t="shared" ca="1" si="167"/>
        <v>187.9854587270016</v>
      </c>
      <c r="V958" s="21" t="str">
        <f ca="1">IF(IF(RANDBETWEEN(1,$A$3)&lt;($D$2+1),RAND(),0)*U958&gt;Equity!U958,"Yes","")</f>
        <v/>
      </c>
      <c r="W958" s="6">
        <f t="shared" ca="1" si="168"/>
        <v>215.58430648783647</v>
      </c>
    </row>
    <row r="959" spans="2:23" x14ac:dyDescent="0.3">
      <c r="B959" s="4">
        <v>956</v>
      </c>
      <c r="C959" s="40">
        <v>203.65038640670784</v>
      </c>
      <c r="D959" s="21" t="str">
        <f ca="1">IF(IF(RANDBETWEEN(1,$A$3)=1,RANDBETWEEN(0,Overview!$K$19)/100)*C959&gt;'liquid Assets'!C959,"Yes","")</f>
        <v/>
      </c>
      <c r="E959" s="6">
        <f t="shared" ca="1" si="159"/>
        <v>180.23290486001065</v>
      </c>
      <c r="F959" s="21" t="str">
        <f ca="1">IF(IF(RANDBETWEEN(1,$A$3)&lt;($D$2+1),RAND(),0)*E959&gt;Equity!E959,"Yes","")</f>
        <v/>
      </c>
      <c r="G959" s="6">
        <f t="shared" ca="1" si="160"/>
        <v>183.93639476624429</v>
      </c>
      <c r="H959" s="21" t="str">
        <f ca="1">IF(IF(RANDBETWEEN(1,$A$3)&lt;($D$2+1),RAND(),0)*G959&gt;Equity!G959,"Yes","")</f>
        <v/>
      </c>
      <c r="I959" s="6">
        <f t="shared" ca="1" si="161"/>
        <v>165.83161667261041</v>
      </c>
      <c r="J959" s="21" t="str">
        <f ca="1">IF(IF(RANDBETWEEN(1,$A$3)&lt;($D$2+1),RAND(),0)*I959&gt;Equity!I959,"Yes","")</f>
        <v/>
      </c>
      <c r="K959" s="6">
        <f t="shared" ca="1" si="162"/>
        <v>185.59695914785442</v>
      </c>
      <c r="L959" s="21" t="str">
        <f ca="1">IF(IF(RANDBETWEEN(1,$A$3)&lt;($D$2+1),RAND(),0)*K959&gt;Equity!K959,"Yes","")</f>
        <v/>
      </c>
      <c r="M959" s="6">
        <f t="shared" ca="1" si="163"/>
        <v>153.25186612825934</v>
      </c>
      <c r="N959" s="21" t="str">
        <f ca="1">IF(IF(RANDBETWEEN(1,$A$3)&lt;($D$2+1),RAND(),0)*M959&gt;Equity!M959,"Yes","")</f>
        <v/>
      </c>
      <c r="O959" s="6">
        <f t="shared" ca="1" si="164"/>
        <v>172.59634597668511</v>
      </c>
      <c r="P959" s="21" t="str">
        <f ca="1">IF(IF(RANDBETWEEN(1,$A$3)&lt;($D$2+1),RAND(),0)*O959&gt;Equity!O959,"Yes","")</f>
        <v/>
      </c>
      <c r="Q959" s="6">
        <f t="shared" ca="1" si="165"/>
        <v>156.58294454191847</v>
      </c>
      <c r="R959" s="21" t="str">
        <f ca="1">IF(IF(RANDBETWEEN(1,$A$3)&lt;($D$2+1),RAND(),0)*Q959&gt;Equity!Q959,"Yes","")</f>
        <v/>
      </c>
      <c r="S959" s="6">
        <f t="shared" ca="1" si="166"/>
        <v>183.12307442706111</v>
      </c>
      <c r="T959" s="21" t="str">
        <f ca="1">IF(IF(RANDBETWEEN(1,$A$3)&lt;($D$2+1),RAND(),0)*S959&gt;Equity!S959,"Yes","")</f>
        <v/>
      </c>
      <c r="U959" s="6">
        <f t="shared" ca="1" si="167"/>
        <v>152.11582815311039</v>
      </c>
      <c r="V959" s="21" t="str">
        <f ca="1">IF(IF(RANDBETWEEN(1,$A$3)&lt;($D$2+1),RAND(),0)*U959&gt;Equity!U959,"Yes","")</f>
        <v/>
      </c>
      <c r="W959" s="6">
        <f t="shared" ca="1" si="168"/>
        <v>181.64448035370961</v>
      </c>
    </row>
    <row r="960" spans="2:23" x14ac:dyDescent="0.3">
      <c r="B960" s="4">
        <v>957</v>
      </c>
      <c r="C960" s="40">
        <v>203.38697175696464</v>
      </c>
      <c r="D960" s="21" t="str">
        <f ca="1">IF(IF(RANDBETWEEN(1,$A$3)=1,RANDBETWEEN(0,Overview!$K$19)/100)*C960&gt;'liquid Assets'!C960,"Yes","")</f>
        <v/>
      </c>
      <c r="E960" s="6">
        <f t="shared" ca="1" si="159"/>
        <v>171.91469601184568</v>
      </c>
      <c r="F960" s="21" t="str">
        <f ca="1">IF(IF(RANDBETWEEN(1,$A$3)&lt;($D$2+1),RAND(),0)*E960&gt;Equity!E960,"Yes","")</f>
        <v/>
      </c>
      <c r="G960" s="6">
        <f t="shared" ca="1" si="160"/>
        <v>188.3220002001421</v>
      </c>
      <c r="H960" s="21" t="str">
        <f ca="1">IF(IF(RANDBETWEEN(1,$A$3)&lt;($D$2+1),RAND(),0)*G960&gt;Equity!G960,"Yes","")</f>
        <v/>
      </c>
      <c r="I960" s="6">
        <f t="shared" ca="1" si="161"/>
        <v>155.42816802133149</v>
      </c>
      <c r="J960" s="21" t="str">
        <f ca="1">IF(IF(RANDBETWEEN(1,$A$3)&lt;($D$2+1),RAND(),0)*I960&gt;Equity!I960,"Yes","")</f>
        <v/>
      </c>
      <c r="K960" s="6">
        <f t="shared" ca="1" si="162"/>
        <v>183.78216934416434</v>
      </c>
      <c r="L960" s="21" t="str">
        <f ca="1">IF(IF(RANDBETWEEN(1,$A$3)&lt;($D$2+1),RAND(),0)*K960&gt;Equity!K960,"Yes","")</f>
        <v/>
      </c>
      <c r="M960" s="6">
        <f t="shared" ca="1" si="163"/>
        <v>212.05767471457133</v>
      </c>
      <c r="N960" s="21" t="str">
        <f ca="1">IF(IF(RANDBETWEEN(1,$A$3)&lt;($D$2+1),RAND(),0)*M960&gt;Equity!M960,"Yes","")</f>
        <v/>
      </c>
      <c r="O960" s="6">
        <f t="shared" ca="1" si="164"/>
        <v>184.34664050185864</v>
      </c>
      <c r="P960" s="21" t="str">
        <f ca="1">IF(IF(RANDBETWEEN(1,$A$3)&lt;($D$2+1),RAND(),0)*O960&gt;Equity!O960,"Yes","")</f>
        <v/>
      </c>
      <c r="Q960" s="6">
        <f t="shared" ca="1" si="165"/>
        <v>218.64341948090808</v>
      </c>
      <c r="R960" s="21" t="str">
        <f ca="1">IF(IF(RANDBETWEEN(1,$A$3)&lt;($D$2+1),RAND(),0)*Q960&gt;Equity!Q960,"Yes","")</f>
        <v/>
      </c>
      <c r="S960" s="6">
        <f t="shared" ca="1" si="166"/>
        <v>235.00801032526448</v>
      </c>
      <c r="T960" s="21" t="str">
        <f ca="1">IF(IF(RANDBETWEEN(1,$A$3)&lt;($D$2+1),RAND(),0)*S960&gt;Equity!S960,"Yes","")</f>
        <v/>
      </c>
      <c r="U960" s="6">
        <f t="shared" ca="1" si="167"/>
        <v>231.61012968744288</v>
      </c>
      <c r="V960" s="21" t="str">
        <f ca="1">IF(IF(RANDBETWEEN(1,$A$3)&lt;($D$2+1),RAND(),0)*U960&gt;Equity!U960,"Yes","")</f>
        <v/>
      </c>
      <c r="W960" s="6">
        <f t="shared" ca="1" si="168"/>
        <v>213.95006411175578</v>
      </c>
    </row>
    <row r="961" spans="2:23" x14ac:dyDescent="0.3">
      <c r="B961" s="4">
        <v>958</v>
      </c>
      <c r="C961" s="40">
        <v>203.12417239816639</v>
      </c>
      <c r="D961" s="21" t="str">
        <f ca="1">IF(IF(RANDBETWEEN(1,$A$3)=1,RANDBETWEEN(0,Overview!$K$19)/100)*C961&gt;'liquid Assets'!C961,"Yes","")</f>
        <v/>
      </c>
      <c r="E961" s="6">
        <f t="shared" ca="1" si="159"/>
        <v>207.9796826780896</v>
      </c>
      <c r="F961" s="21" t="str">
        <f ca="1">IF(IF(RANDBETWEEN(1,$A$3)&lt;($D$2+1),RAND(),0)*E961&gt;Equity!E961,"Yes","")</f>
        <v/>
      </c>
      <c r="G961" s="6">
        <f t="shared" ca="1" si="160"/>
        <v>200.03798552136647</v>
      </c>
      <c r="H961" s="21" t="str">
        <f ca="1">IF(IF(RANDBETWEEN(1,$A$3)&lt;($D$2+1),RAND(),0)*G961&gt;Equity!G961,"Yes","")</f>
        <v/>
      </c>
      <c r="I961" s="6">
        <f t="shared" ca="1" si="161"/>
        <v>192.0162952585714</v>
      </c>
      <c r="J961" s="21" t="str">
        <f ca="1">IF(IF(RANDBETWEEN(1,$A$3)&lt;($D$2+1),RAND(),0)*I961&gt;Equity!I961,"Yes","")</f>
        <v/>
      </c>
      <c r="K961" s="6">
        <f t="shared" ca="1" si="162"/>
        <v>206.72692521039184</v>
      </c>
      <c r="L961" s="21" t="str">
        <f ca="1">IF(IF(RANDBETWEEN(1,$A$3)&lt;($D$2+1),RAND(),0)*K961&gt;Equity!K961,"Yes","")</f>
        <v/>
      </c>
      <c r="M961" s="6">
        <f t="shared" ca="1" si="163"/>
        <v>188.32432329653474</v>
      </c>
      <c r="N961" s="21" t="str">
        <f ca="1">IF(IF(RANDBETWEEN(1,$A$3)&lt;($D$2+1),RAND(),0)*M961&gt;Equity!M961,"Yes","")</f>
        <v/>
      </c>
      <c r="O961" s="6">
        <f t="shared" ca="1" si="164"/>
        <v>210.47436319080035</v>
      </c>
      <c r="P961" s="21" t="str">
        <f ca="1">IF(IF(RANDBETWEEN(1,$A$3)&lt;($D$2+1),RAND(),0)*O961&gt;Equity!O961,"Yes","")</f>
        <v/>
      </c>
      <c r="Q961" s="6">
        <f t="shared" ca="1" si="165"/>
        <v>213.06550744178486</v>
      </c>
      <c r="R961" s="21" t="str">
        <f ca="1">IF(IF(RANDBETWEEN(1,$A$3)&lt;($D$2+1),RAND(),0)*Q961&gt;Equity!Q961,"Yes","")</f>
        <v/>
      </c>
      <c r="S961" s="6">
        <f t="shared" ca="1" si="166"/>
        <v>235.14076745285391</v>
      </c>
      <c r="T961" s="21" t="str">
        <f ca="1">IF(IF(RANDBETWEEN(1,$A$3)&lt;($D$2+1),RAND(),0)*S961&gt;Equity!S961,"Yes","")</f>
        <v/>
      </c>
      <c r="U961" s="6">
        <f t="shared" ca="1" si="167"/>
        <v>192.94266459178033</v>
      </c>
      <c r="V961" s="21" t="str">
        <f ca="1">IF(IF(RANDBETWEEN(1,$A$3)&lt;($D$2+1),RAND(),0)*U961&gt;Equity!U961,"Yes","")</f>
        <v/>
      </c>
      <c r="W961" s="6">
        <f t="shared" ca="1" si="168"/>
        <v>205.50667520030515</v>
      </c>
    </row>
    <row r="962" spans="2:23" x14ac:dyDescent="0.3">
      <c r="B962" s="4">
        <v>959</v>
      </c>
      <c r="C962" s="40">
        <v>202.86198625308148</v>
      </c>
      <c r="D962" s="21" t="str">
        <f ca="1">IF(IF(RANDBETWEEN(1,$A$3)=1,RANDBETWEEN(0,Overview!$K$19)/100)*C962&gt;'liquid Assets'!C962,"Yes","")</f>
        <v/>
      </c>
      <c r="E962" s="6">
        <f t="shared" ca="1" si="159"/>
        <v>212.17826953412055</v>
      </c>
      <c r="F962" s="21" t="str">
        <f ca="1">IF(IF(RANDBETWEEN(1,$A$3)&lt;($D$2+1),RAND(),0)*E962&gt;Equity!E962,"Yes","")</f>
        <v/>
      </c>
      <c r="G962" s="6">
        <f t="shared" ca="1" si="160"/>
        <v>219.0106248558719</v>
      </c>
      <c r="H962" s="21" t="str">
        <f ca="1">IF(IF(RANDBETWEEN(1,$A$3)&lt;($D$2+1),RAND(),0)*G962&gt;Equity!G962,"Yes","")</f>
        <v/>
      </c>
      <c r="I962" s="6">
        <f t="shared" ca="1" si="161"/>
        <v>200.65613922818895</v>
      </c>
      <c r="J962" s="21" t="str">
        <f ca="1">IF(IF(RANDBETWEEN(1,$A$3)&lt;($D$2+1),RAND(),0)*I962&gt;Equity!I962,"Yes","")</f>
        <v/>
      </c>
      <c r="K962" s="6">
        <f t="shared" ca="1" si="162"/>
        <v>213.19562451461701</v>
      </c>
      <c r="L962" s="21" t="str">
        <f ca="1">IF(IF(RANDBETWEEN(1,$A$3)&lt;($D$2+1),RAND(),0)*K962&gt;Equity!K962,"Yes","")</f>
        <v/>
      </c>
      <c r="M962" s="6">
        <f t="shared" ca="1" si="163"/>
        <v>203.93595278014809</v>
      </c>
      <c r="N962" s="21" t="str">
        <f ca="1">IF(IF(RANDBETWEEN(1,$A$3)&lt;($D$2+1),RAND(),0)*M962&gt;Equity!M962,"Yes","")</f>
        <v/>
      </c>
      <c r="O962" s="6">
        <f t="shared" ca="1" si="164"/>
        <v>188.2948774516544</v>
      </c>
      <c r="P962" s="21" t="str">
        <f ca="1">IF(IF(RANDBETWEEN(1,$A$3)&lt;($D$2+1),RAND(),0)*O962&gt;Equity!O962,"Yes","")</f>
        <v/>
      </c>
      <c r="Q962" s="6">
        <f t="shared" ca="1" si="165"/>
        <v>195.21517810551751</v>
      </c>
      <c r="R962" s="21" t="str">
        <f ca="1">IF(IF(RANDBETWEEN(1,$A$3)&lt;($D$2+1),RAND(),0)*Q962&gt;Equity!Q962,"Yes","")</f>
        <v/>
      </c>
      <c r="S962" s="6">
        <f t="shared" ca="1" si="166"/>
        <v>230.90138806471188</v>
      </c>
      <c r="T962" s="21" t="str">
        <f ca="1">IF(IF(RANDBETWEEN(1,$A$3)&lt;($D$2+1),RAND(),0)*S962&gt;Equity!S962,"Yes","")</f>
        <v/>
      </c>
      <c r="U962" s="6">
        <f t="shared" ca="1" si="167"/>
        <v>236.77412327169947</v>
      </c>
      <c r="V962" s="21" t="str">
        <f ca="1">IF(IF(RANDBETWEEN(1,$A$3)&lt;($D$2+1),RAND(),0)*U962&gt;Equity!U962,"Yes","")</f>
        <v/>
      </c>
      <c r="W962" s="6">
        <f t="shared" ca="1" si="168"/>
        <v>210.60931623200443</v>
      </c>
    </row>
    <row r="963" spans="2:23" x14ac:dyDescent="0.3">
      <c r="B963" s="4">
        <v>960</v>
      </c>
      <c r="C963" s="40">
        <v>202.60041125364856</v>
      </c>
      <c r="D963" s="21" t="str">
        <f ca="1">IF(IF(RANDBETWEEN(1,$A$3)=1,RANDBETWEEN(0,Overview!$K$19)/100)*C963&gt;'liquid Assets'!C963,"Yes","")</f>
        <v/>
      </c>
      <c r="E963" s="6">
        <f t="shared" ca="1" si="159"/>
        <v>186.09962228856224</v>
      </c>
      <c r="F963" s="21" t="str">
        <f ca="1">IF(IF(RANDBETWEEN(1,$A$3)&lt;($D$2+1),RAND(),0)*E963&gt;Equity!E963,"Yes","")</f>
        <v/>
      </c>
      <c r="G963" s="6">
        <f t="shared" ca="1" si="160"/>
        <v>181.04866904445777</v>
      </c>
      <c r="H963" s="21" t="str">
        <f ca="1">IF(IF(RANDBETWEEN(1,$A$3)&lt;($D$2+1),RAND(),0)*G963&gt;Equity!G963,"Yes","")</f>
        <v/>
      </c>
      <c r="I963" s="6">
        <f t="shared" ca="1" si="161"/>
        <v>206.53205505086441</v>
      </c>
      <c r="J963" s="21" t="str">
        <f ca="1">IF(IF(RANDBETWEEN(1,$A$3)&lt;($D$2+1),RAND(),0)*I963&gt;Equity!I963,"Yes","")</f>
        <v/>
      </c>
      <c r="K963" s="6">
        <f t="shared" ca="1" si="162"/>
        <v>236.35336636118149</v>
      </c>
      <c r="L963" s="21" t="str">
        <f ca="1">IF(IF(RANDBETWEEN(1,$A$3)&lt;($D$2+1),RAND(),0)*K963&gt;Equity!K963,"Yes","")</f>
        <v/>
      </c>
      <c r="M963" s="6">
        <f t="shared" ca="1" si="163"/>
        <v>267.15233634870589</v>
      </c>
      <c r="N963" s="21" t="str">
        <f ca="1">IF(IF(RANDBETWEEN(1,$A$3)&lt;($D$2+1),RAND(),0)*M963&gt;Equity!M963,"Yes","")</f>
        <v/>
      </c>
      <c r="O963" s="6">
        <f t="shared" ca="1" si="164"/>
        <v>283.36408906958468</v>
      </c>
      <c r="P963" s="21" t="str">
        <f ca="1">IF(IF(RANDBETWEEN(1,$A$3)&lt;($D$2+1),RAND(),0)*O963&gt;Equity!O963,"Yes","")</f>
        <v/>
      </c>
      <c r="Q963" s="6">
        <f t="shared" ca="1" si="165"/>
        <v>297.68057301941872</v>
      </c>
      <c r="R963" s="21" t="str">
        <f ca="1">IF(IF(RANDBETWEEN(1,$A$3)&lt;($D$2+1),RAND(),0)*Q963&gt;Equity!Q963,"Yes","")</f>
        <v/>
      </c>
      <c r="S963" s="6">
        <f t="shared" ca="1" si="166"/>
        <v>317.99893289989933</v>
      </c>
      <c r="T963" s="21" t="str">
        <f ca="1">IF(IF(RANDBETWEEN(1,$A$3)&lt;($D$2+1),RAND(),0)*S963&gt;Equity!S963,"Yes","")</f>
        <v/>
      </c>
      <c r="U963" s="6">
        <f t="shared" ca="1" si="167"/>
        <v>275.14787181024087</v>
      </c>
      <c r="V963" s="21" t="str">
        <f ca="1">IF(IF(RANDBETWEEN(1,$A$3)&lt;($D$2+1),RAND(),0)*U963&gt;Equity!U963,"Yes","")</f>
        <v/>
      </c>
      <c r="W963" s="6">
        <f t="shared" ca="1" si="168"/>
        <v>297.47136925448507</v>
      </c>
    </row>
    <row r="964" spans="2:23" x14ac:dyDescent="0.3">
      <c r="B964" s="4">
        <v>961</v>
      </c>
      <c r="C964" s="40">
        <v>202.33944534092382</v>
      </c>
      <c r="D964" s="21" t="str">
        <f ca="1">IF(IF(RANDBETWEEN(1,$A$3)=1,RANDBETWEEN(0,Overview!$K$19)/100)*C964&gt;'liquid Assets'!C964,"Yes","")</f>
        <v/>
      </c>
      <c r="E964" s="6">
        <f t="shared" ca="1" si="159"/>
        <v>217.48346800903406</v>
      </c>
      <c r="F964" s="21" t="str">
        <f ca="1">IF(IF(RANDBETWEEN(1,$A$3)&lt;($D$2+1),RAND(),0)*E964&gt;Equity!E964,"Yes","")</f>
        <v/>
      </c>
      <c r="G964" s="6">
        <f t="shared" ca="1" si="160"/>
        <v>256.09549560439029</v>
      </c>
      <c r="H964" s="21" t="str">
        <f ca="1">IF(IF(RANDBETWEEN(1,$A$3)&lt;($D$2+1),RAND(),0)*G964&gt;Equity!G964,"Yes","")</f>
        <v/>
      </c>
      <c r="I964" s="6">
        <f t="shared" ca="1" si="161"/>
        <v>272.73644176308181</v>
      </c>
      <c r="J964" s="21" t="str">
        <f ca="1">IF(IF(RANDBETWEEN(1,$A$3)&lt;($D$2+1),RAND(),0)*I964&gt;Equity!I964,"Yes","")</f>
        <v/>
      </c>
      <c r="K964" s="6">
        <f t="shared" ca="1" si="162"/>
        <v>245.65566492680799</v>
      </c>
      <c r="L964" s="21" t="str">
        <f ca="1">IF(IF(RANDBETWEEN(1,$A$3)&lt;($D$2+1),RAND(),0)*K964&gt;Equity!K964,"Yes","")</f>
        <v/>
      </c>
      <c r="M964" s="6">
        <f t="shared" ca="1" si="163"/>
        <v>198.03996586088405</v>
      </c>
      <c r="N964" s="21" t="str">
        <f ca="1">IF(IF(RANDBETWEEN(1,$A$3)&lt;($D$2+1),RAND(),0)*M964&gt;Equity!M964,"Yes","")</f>
        <v/>
      </c>
      <c r="O964" s="6">
        <f t="shared" ca="1" si="164"/>
        <v>187.72695929043695</v>
      </c>
      <c r="P964" s="21" t="str">
        <f ca="1">IF(IF(RANDBETWEEN(1,$A$3)&lt;($D$2+1),RAND(),0)*O964&gt;Equity!O964,"Yes","")</f>
        <v/>
      </c>
      <c r="Q964" s="6">
        <f t="shared" ca="1" si="165"/>
        <v>210.49999230590768</v>
      </c>
      <c r="R964" s="21" t="str">
        <f ca="1">IF(IF(RANDBETWEEN(1,$A$3)&lt;($D$2+1),RAND(),0)*Q964&gt;Equity!Q964,"Yes","")</f>
        <v/>
      </c>
      <c r="S964" s="6">
        <f t="shared" ca="1" si="166"/>
        <v>199.97661914250062</v>
      </c>
      <c r="T964" s="21" t="str">
        <f ca="1">IF(IF(RANDBETWEEN(1,$A$3)&lt;($D$2+1),RAND(),0)*S964&gt;Equity!S964,"Yes","")</f>
        <v/>
      </c>
      <c r="U964" s="6">
        <f t="shared" ca="1" si="167"/>
        <v>189.47365300187704</v>
      </c>
      <c r="V964" s="21" t="str">
        <f ca="1">IF(IF(RANDBETWEEN(1,$A$3)&lt;($D$2+1),RAND(),0)*U964&gt;Equity!U964,"Yes","")</f>
        <v/>
      </c>
      <c r="W964" s="6">
        <f t="shared" ca="1" si="168"/>
        <v>177.15422327981923</v>
      </c>
    </row>
    <row r="965" spans="2:23" x14ac:dyDescent="0.3">
      <c r="B965" s="4">
        <v>962</v>
      </c>
      <c r="C965" s="40">
        <v>202.07908646503347</v>
      </c>
      <c r="D965" s="21" t="str">
        <f ca="1">IF(IF(RANDBETWEEN(1,$A$3)=1,RANDBETWEEN(0,Overview!$K$19)/100)*C965&gt;'liquid Assets'!C965,"Yes","")</f>
        <v/>
      </c>
      <c r="E965" s="6">
        <f t="shared" ca="1" si="159"/>
        <v>237.38327371319411</v>
      </c>
      <c r="F965" s="21" t="str">
        <f ca="1">IF(IF(RANDBETWEEN(1,$A$3)&lt;($D$2+1),RAND(),0)*E965&gt;Equity!E965,"Yes","")</f>
        <v/>
      </c>
      <c r="G965" s="6">
        <f t="shared" ca="1" si="160"/>
        <v>281.02008009085677</v>
      </c>
      <c r="H965" s="21" t="str">
        <f ca="1">IF(IF(RANDBETWEEN(1,$A$3)&lt;($D$2+1),RAND(),0)*G965&gt;Equity!G965,"Yes","")</f>
        <v/>
      </c>
      <c r="I965" s="6">
        <f t="shared" ca="1" si="161"/>
        <v>294.68310886624653</v>
      </c>
      <c r="J965" s="21" t="str">
        <f ca="1">IF(IF(RANDBETWEEN(1,$A$3)&lt;($D$2+1),RAND(),0)*I965&gt;Equity!I965,"Yes","")</f>
        <v/>
      </c>
      <c r="K965" s="6">
        <f t="shared" ca="1" si="162"/>
        <v>266.21774077668641</v>
      </c>
      <c r="L965" s="21" t="str">
        <f ca="1">IF(IF(RANDBETWEEN(1,$A$3)&lt;($D$2+1),RAND(),0)*K965&gt;Equity!K965,"Yes","")</f>
        <v/>
      </c>
      <c r="M965" s="6">
        <f t="shared" ca="1" si="163"/>
        <v>241.32161885071125</v>
      </c>
      <c r="N965" s="21" t="str">
        <f ca="1">IF(IF(RANDBETWEEN(1,$A$3)&lt;($D$2+1),RAND(),0)*M965&gt;Equity!M965,"Yes","")</f>
        <v/>
      </c>
      <c r="O965" s="6">
        <f t="shared" ca="1" si="164"/>
        <v>234.39095418909082</v>
      </c>
      <c r="P965" s="21" t="str">
        <f ca="1">IF(IF(RANDBETWEEN(1,$A$3)&lt;($D$2+1),RAND(),0)*O965&gt;Equity!O965,"Yes","")</f>
        <v/>
      </c>
      <c r="Q965" s="6">
        <f t="shared" ca="1" si="165"/>
        <v>264.47323603447251</v>
      </c>
      <c r="R965" s="21" t="str">
        <f ca="1">IF(IF(RANDBETWEEN(1,$A$3)&lt;($D$2+1),RAND(),0)*Q965&gt;Equity!Q965,"Yes","")</f>
        <v/>
      </c>
      <c r="S965" s="6">
        <f t="shared" ca="1" si="166"/>
        <v>223.28762708266035</v>
      </c>
      <c r="T965" s="21" t="str">
        <f ca="1">IF(IF(RANDBETWEEN(1,$A$3)&lt;($D$2+1),RAND(),0)*S965&gt;Equity!S965,"Yes","")</f>
        <v/>
      </c>
      <c r="U965" s="6">
        <f t="shared" ca="1" si="167"/>
        <v>210.99398714968203</v>
      </c>
      <c r="V965" s="21" t="str">
        <f ca="1">IF(IF(RANDBETWEEN(1,$A$3)&lt;($D$2+1),RAND(),0)*U965&gt;Equity!U965,"Yes","")</f>
        <v/>
      </c>
      <c r="W965" s="6">
        <f t="shared" ca="1" si="168"/>
        <v>212.34125959040941</v>
      </c>
    </row>
    <row r="966" spans="2:23" x14ac:dyDescent="0.3">
      <c r="B966" s="4">
        <v>963</v>
      </c>
      <c r="C966" s="40">
        <v>201.81933258512373</v>
      </c>
      <c r="D966" s="21" t="str">
        <f ca="1">IF(IF(RANDBETWEEN(1,$A$3)=1,RANDBETWEEN(0,Overview!$K$19)/100)*C966&gt;'liquid Assets'!C966,"Yes","")</f>
        <v/>
      </c>
      <c r="E966" s="6">
        <f t="shared" ca="1" si="159"/>
        <v>191.40886537640435</v>
      </c>
      <c r="F966" s="21" t="str">
        <f ca="1">IF(IF(RANDBETWEEN(1,$A$3)&lt;($D$2+1),RAND(),0)*E966&gt;Equity!E966,"Yes","")</f>
        <v/>
      </c>
      <c r="G966" s="6">
        <f t="shared" ca="1" si="160"/>
        <v>173.4832008302798</v>
      </c>
      <c r="H966" s="21" t="str">
        <f ca="1">IF(IF(RANDBETWEEN(1,$A$3)&lt;($D$2+1),RAND(),0)*G966&gt;Equity!G966,"Yes","")</f>
        <v/>
      </c>
      <c r="I966" s="6">
        <f t="shared" ca="1" si="161"/>
        <v>158.89606717567875</v>
      </c>
      <c r="J966" s="21" t="str">
        <f ca="1">IF(IF(RANDBETWEEN(1,$A$3)&lt;($D$2+1),RAND(),0)*I966&gt;Equity!I966,"Yes","")</f>
        <v/>
      </c>
      <c r="K966" s="6">
        <f t="shared" ca="1" si="162"/>
        <v>179.50064598609379</v>
      </c>
      <c r="L966" s="21" t="str">
        <f ca="1">IF(IF(RANDBETWEEN(1,$A$3)&lt;($D$2+1),RAND(),0)*K966&gt;Equity!K966,"Yes","")</f>
        <v/>
      </c>
      <c r="M966" s="6">
        <f t="shared" ca="1" si="163"/>
        <v>204.85123889348174</v>
      </c>
      <c r="N966" s="21" t="str">
        <f ca="1">IF(IF(RANDBETWEEN(1,$A$3)&lt;($D$2+1),RAND(),0)*M966&gt;Equity!M966,"Yes","")</f>
        <v/>
      </c>
      <c r="O966" s="6">
        <f t="shared" ca="1" si="164"/>
        <v>166.06323537911686</v>
      </c>
      <c r="P966" s="21" t="str">
        <f ca="1">IF(IF(RANDBETWEEN(1,$A$3)&lt;($D$2+1),RAND(),0)*O966&gt;Equity!O966,"Yes","")</f>
        <v/>
      </c>
      <c r="Q966" s="6">
        <f t="shared" ca="1" si="165"/>
        <v>196.22101311827814</v>
      </c>
      <c r="R966" s="21" t="str">
        <f ca="1">IF(IF(RANDBETWEEN(1,$A$3)&lt;($D$2+1),RAND(),0)*Q966&gt;Equity!Q966,"Yes","")</f>
        <v/>
      </c>
      <c r="S966" s="6">
        <f t="shared" ca="1" si="166"/>
        <v>186.23844652856081</v>
      </c>
      <c r="T966" s="21" t="str">
        <f ca="1">IF(IF(RANDBETWEEN(1,$A$3)&lt;($D$2+1),RAND(),0)*S966&gt;Equity!S966,"Yes","")</f>
        <v/>
      </c>
      <c r="U966" s="6">
        <f t="shared" ca="1" si="167"/>
        <v>173.53746052609836</v>
      </c>
      <c r="V966" s="21" t="str">
        <f ca="1">IF(IF(RANDBETWEEN(1,$A$3)&lt;($D$2+1),RAND(),0)*U966&gt;Equity!U966,"Yes","")</f>
        <v/>
      </c>
      <c r="W966" s="6">
        <f t="shared" ca="1" si="168"/>
        <v>167.15205803879417</v>
      </c>
    </row>
    <row r="967" spans="2:23" x14ac:dyDescent="0.3">
      <c r="B967" s="4">
        <v>964</v>
      </c>
      <c r="C967" s="40">
        <v>201.56018166931179</v>
      </c>
      <c r="D967" s="21" t="str">
        <f ca="1">IF(IF(RANDBETWEEN(1,$A$3)=1,RANDBETWEEN(0,Overview!$K$19)/100)*C967&gt;'liquid Assets'!C967,"Yes","")</f>
        <v/>
      </c>
      <c r="E967" s="6">
        <f t="shared" ca="1" si="159"/>
        <v>212.76478255066957</v>
      </c>
      <c r="F967" s="21" t="str">
        <f ca="1">IF(IF(RANDBETWEEN(1,$A$3)&lt;($D$2+1),RAND(),0)*E967&gt;Equity!E967,"Yes","")</f>
        <v/>
      </c>
      <c r="G967" s="6">
        <f t="shared" ca="1" si="160"/>
        <v>248.34950402991822</v>
      </c>
      <c r="H967" s="21" t="str">
        <f ca="1">IF(IF(RANDBETWEEN(1,$A$3)&lt;($D$2+1),RAND(),0)*G967&gt;Equity!G967,"Yes","")</f>
        <v/>
      </c>
      <c r="I967" s="6">
        <f t="shared" ca="1" si="161"/>
        <v>266.63303883012264</v>
      </c>
      <c r="J967" s="21" t="str">
        <f ca="1">IF(IF(RANDBETWEEN(1,$A$3)&lt;($D$2+1),RAND(),0)*I967&gt;Equity!I967,"Yes","")</f>
        <v/>
      </c>
      <c r="K967" s="6">
        <f t="shared" ca="1" si="162"/>
        <v>216.71832964609811</v>
      </c>
      <c r="L967" s="21" t="str">
        <f ca="1">IF(IF(RANDBETWEEN(1,$A$3)&lt;($D$2+1),RAND(),0)*K967&gt;Equity!K967,"Yes","")</f>
        <v/>
      </c>
      <c r="M967" s="6">
        <f t="shared" ca="1" si="163"/>
        <v>212.46492093909725</v>
      </c>
      <c r="N967" s="21" t="str">
        <f ca="1">IF(IF(RANDBETWEEN(1,$A$3)&lt;($D$2+1),RAND(),0)*M967&gt;Equity!M967,"Yes","")</f>
        <v/>
      </c>
      <c r="O967" s="6">
        <f t="shared" ca="1" si="164"/>
        <v>237.31427383496518</v>
      </c>
      <c r="P967" s="21" t="str">
        <f ca="1">IF(IF(RANDBETWEEN(1,$A$3)&lt;($D$2+1),RAND(),0)*O967&gt;Equity!O967,"Yes","")</f>
        <v/>
      </c>
      <c r="Q967" s="6">
        <f t="shared" ca="1" si="165"/>
        <v>240.01083601348785</v>
      </c>
      <c r="R967" s="21" t="str">
        <f ca="1">IF(IF(RANDBETWEEN(1,$A$3)&lt;($D$2+1),RAND(),0)*Q967&gt;Equity!Q967,"Yes","")</f>
        <v/>
      </c>
      <c r="S967" s="6">
        <f t="shared" ca="1" si="166"/>
        <v>254.74673024477337</v>
      </c>
      <c r="T967" s="21" t="str">
        <f ca="1">IF(IF(RANDBETWEEN(1,$A$3)&lt;($D$2+1),RAND(),0)*S967&gt;Equity!S967,"Yes","")</f>
        <v/>
      </c>
      <c r="U967" s="6">
        <f t="shared" ca="1" si="167"/>
        <v>284.40753326277752</v>
      </c>
      <c r="V967" s="21" t="str">
        <f ca="1">IF(IF(RANDBETWEEN(1,$A$3)&lt;($D$2+1),RAND(),0)*U967&gt;Equity!U967,"Yes","")</f>
        <v/>
      </c>
      <c r="W967" s="6">
        <f t="shared" ca="1" si="168"/>
        <v>331.44985950808967</v>
      </c>
    </row>
    <row r="968" spans="2:23" x14ac:dyDescent="0.3">
      <c r="B968" s="4">
        <v>965</v>
      </c>
      <c r="C968" s="40">
        <v>201.30163169463728</v>
      </c>
      <c r="D968" s="21" t="str">
        <f ca="1">IF(IF(RANDBETWEEN(1,$A$3)=1,RANDBETWEEN(0,Overview!$K$19)/100)*C968&gt;'liquid Assets'!C968,"Yes","")</f>
        <v/>
      </c>
      <c r="E968" s="6">
        <f t="shared" ca="1" si="159"/>
        <v>232.34073616951937</v>
      </c>
      <c r="F968" s="21" t="str">
        <f ca="1">IF(IF(RANDBETWEEN(1,$A$3)&lt;($D$2+1),RAND(),0)*E968&gt;Equity!E968,"Yes","")</f>
        <v/>
      </c>
      <c r="G968" s="6">
        <f t="shared" ca="1" si="160"/>
        <v>210.09393748054512</v>
      </c>
      <c r="H968" s="21" t="str">
        <f ca="1">IF(IF(RANDBETWEEN(1,$A$3)&lt;($D$2+1),RAND(),0)*G968&gt;Equity!G968,"Yes","")</f>
        <v/>
      </c>
      <c r="I968" s="6">
        <f t="shared" ca="1" si="161"/>
        <v>194.78704711148615</v>
      </c>
      <c r="J968" s="21" t="str">
        <f ca="1">IF(IF(RANDBETWEEN(1,$A$3)&lt;($D$2+1),RAND(),0)*I968&gt;Equity!I968,"Yes","")</f>
        <v/>
      </c>
      <c r="K968" s="6">
        <f t="shared" ca="1" si="162"/>
        <v>219.18007767397091</v>
      </c>
      <c r="L968" s="21" t="str">
        <f ca="1">IF(IF(RANDBETWEEN(1,$A$3)&lt;($D$2+1),RAND(),0)*K968&gt;Equity!K968,"Yes","")</f>
        <v/>
      </c>
      <c r="M968" s="6">
        <f t="shared" ca="1" si="163"/>
        <v>185.75345245279169</v>
      </c>
      <c r="N968" s="21" t="str">
        <f ca="1">IF(IF(RANDBETWEEN(1,$A$3)&lt;($D$2+1),RAND(),0)*M968&gt;Equity!M968,"Yes","")</f>
        <v/>
      </c>
      <c r="O968" s="6">
        <f t="shared" ca="1" si="164"/>
        <v>220.80090764152638</v>
      </c>
      <c r="P968" s="21" t="str">
        <f ca="1">IF(IF(RANDBETWEEN(1,$A$3)&lt;($D$2+1),RAND(),0)*O968&gt;Equity!O968,"Yes","")</f>
        <v/>
      </c>
      <c r="Q968" s="6">
        <f t="shared" ca="1" si="165"/>
        <v>220.47361919573262</v>
      </c>
      <c r="R968" s="21" t="str">
        <f ca="1">IF(IF(RANDBETWEEN(1,$A$3)&lt;($D$2+1),RAND(),0)*Q968&gt;Equity!Q968,"Yes","")</f>
        <v/>
      </c>
      <c r="S968" s="6">
        <f t="shared" ca="1" si="166"/>
        <v>216.6426434798189</v>
      </c>
      <c r="T968" s="21" t="str">
        <f ca="1">IF(IF(RANDBETWEEN(1,$A$3)&lt;($D$2+1),RAND(),0)*S968&gt;Equity!S968,"Yes","")</f>
        <v/>
      </c>
      <c r="U968" s="6">
        <f t="shared" ca="1" si="167"/>
        <v>208.93113804742094</v>
      </c>
      <c r="V968" s="21" t="str">
        <f ca="1">IF(IF(RANDBETWEEN(1,$A$3)&lt;($D$2+1),RAND(),0)*U968&gt;Equity!U968,"Yes","")</f>
        <v/>
      </c>
      <c r="W968" s="6">
        <f t="shared" ca="1" si="168"/>
        <v>222.88864351488817</v>
      </c>
    </row>
    <row r="969" spans="2:23" x14ac:dyDescent="0.3">
      <c r="B969" s="4">
        <v>966</v>
      </c>
      <c r="C969" s="40">
        <v>201.0436806470135</v>
      </c>
      <c r="D969" s="21" t="str">
        <f ca="1">IF(IF(RANDBETWEEN(1,$A$3)=1,RANDBETWEEN(0,Overview!$K$19)/100)*C969&gt;'liquid Assets'!C969,"Yes","")</f>
        <v/>
      </c>
      <c r="E969" s="6">
        <f t="shared" ca="1" si="159"/>
        <v>168.92675712441437</v>
      </c>
      <c r="F969" s="21" t="str">
        <f ca="1">IF(IF(RANDBETWEEN(1,$A$3)&lt;($D$2+1),RAND(),0)*E969&gt;Equity!E969,"Yes","")</f>
        <v/>
      </c>
      <c r="G969" s="6">
        <f t="shared" ca="1" si="160"/>
        <v>167.35464852646282</v>
      </c>
      <c r="H969" s="21" t="str">
        <f ca="1">IF(IF(RANDBETWEEN(1,$A$3)&lt;($D$2+1),RAND(),0)*G969&gt;Equity!G969,"Yes","")</f>
        <v/>
      </c>
      <c r="I969" s="6">
        <f t="shared" ca="1" si="161"/>
        <v>178.87015335562683</v>
      </c>
      <c r="J969" s="21" t="str">
        <f ca="1">IF(IF(RANDBETWEEN(1,$A$3)&lt;($D$2+1),RAND(),0)*I969&gt;Equity!I969,"Yes","")</f>
        <v/>
      </c>
      <c r="K969" s="6">
        <f t="shared" ca="1" si="162"/>
        <v>163.0322206695011</v>
      </c>
      <c r="L969" s="21" t="str">
        <f ca="1">IF(IF(RANDBETWEEN(1,$A$3)&lt;($D$2+1),RAND(),0)*K969&gt;Equity!K969,"Yes","")</f>
        <v/>
      </c>
      <c r="M969" s="6">
        <f t="shared" ca="1" si="163"/>
        <v>168.9896886017996</v>
      </c>
      <c r="N969" s="21" t="str">
        <f ca="1">IF(IF(RANDBETWEEN(1,$A$3)&lt;($D$2+1),RAND(),0)*M969&gt;Equity!M969,"Yes","")</f>
        <v/>
      </c>
      <c r="O969" s="6">
        <f t="shared" ca="1" si="164"/>
        <v>152.86896379896294</v>
      </c>
      <c r="P969" s="21" t="str">
        <f ca="1">IF(IF(RANDBETWEEN(1,$A$3)&lt;($D$2+1),RAND(),0)*O969&gt;Equity!O969,"Yes","")</f>
        <v/>
      </c>
      <c r="Q969" s="6">
        <f t="shared" ca="1" si="165"/>
        <v>140.06521764920262</v>
      </c>
      <c r="R969" s="21" t="str">
        <f ca="1">IF(IF(RANDBETWEEN(1,$A$3)&lt;($D$2+1),RAND(),0)*Q969&gt;Equity!Q969,"Yes","")</f>
        <v/>
      </c>
      <c r="S969" s="6">
        <f t="shared" ca="1" si="166"/>
        <v>146.88491240466453</v>
      </c>
      <c r="T969" s="21" t="str">
        <f ca="1">IF(IF(RANDBETWEEN(1,$A$3)&lt;($D$2+1),RAND(),0)*S969&gt;Equity!S969,"Yes","")</f>
        <v/>
      </c>
      <c r="U969" s="6">
        <f t="shared" ca="1" si="167"/>
        <v>140.10185821092531</v>
      </c>
      <c r="V969" s="21" t="str">
        <f ca="1">IF(IF(RANDBETWEEN(1,$A$3)&lt;($D$2+1),RAND(),0)*U969&gt;Equity!U969,"Yes","")</f>
        <v/>
      </c>
      <c r="W969" s="6">
        <f t="shared" ca="1" si="168"/>
        <v>126.12884464515459</v>
      </c>
    </row>
    <row r="970" spans="2:23" x14ac:dyDescent="0.3">
      <c r="B970" s="4">
        <v>967</v>
      </c>
      <c r="C970" s="40">
        <v>200.78632652117997</v>
      </c>
      <c r="D970" s="21" t="str">
        <f ca="1">IF(IF(RANDBETWEEN(1,$A$3)=1,RANDBETWEEN(0,Overview!$K$19)/100)*C970&gt;'liquid Assets'!C970,"Yes","")</f>
        <v/>
      </c>
      <c r="E970" s="6">
        <f t="shared" ca="1" si="159"/>
        <v>174.07045713004391</v>
      </c>
      <c r="F970" s="21" t="str">
        <f ca="1">IF(IF(RANDBETWEEN(1,$A$3)&lt;($D$2+1),RAND(),0)*E970&gt;Equity!E970,"Yes","")</f>
        <v/>
      </c>
      <c r="G970" s="6">
        <f t="shared" ca="1" si="160"/>
        <v>163.79806990433929</v>
      </c>
      <c r="H970" s="21" t="str">
        <f ca="1">IF(IF(RANDBETWEEN(1,$A$3)&lt;($D$2+1),RAND(),0)*G970&gt;Equity!G970,"Yes","")</f>
        <v/>
      </c>
      <c r="I970" s="6">
        <f t="shared" ca="1" si="161"/>
        <v>150.20206762617042</v>
      </c>
      <c r="J970" s="21" t="str">
        <f ca="1">IF(IF(RANDBETWEEN(1,$A$3)&lt;($D$2+1),RAND(),0)*I970&gt;Equity!I970,"Yes","")</f>
        <v/>
      </c>
      <c r="K970" s="6">
        <f t="shared" ca="1" si="162"/>
        <v>163.55971068975452</v>
      </c>
      <c r="L970" s="21" t="str">
        <f ca="1">IF(IF(RANDBETWEEN(1,$A$3)&lt;($D$2+1),RAND(),0)*K970&gt;Equity!K970,"Yes","")</f>
        <v/>
      </c>
      <c r="M970" s="6">
        <f t="shared" ca="1" si="163"/>
        <v>140.74990371505118</v>
      </c>
      <c r="N970" s="21" t="str">
        <f ca="1">IF(IF(RANDBETWEEN(1,$A$3)&lt;($D$2+1),RAND(),0)*M970&gt;Equity!M970,"Yes","")</f>
        <v/>
      </c>
      <c r="O970" s="6">
        <f t="shared" ca="1" si="164"/>
        <v>145.62543669597957</v>
      </c>
      <c r="P970" s="21" t="str">
        <f ca="1">IF(IF(RANDBETWEEN(1,$A$3)&lt;($D$2+1),RAND(),0)*O970&gt;Equity!O970,"Yes","")</f>
        <v/>
      </c>
      <c r="Q970" s="6">
        <f t="shared" ca="1" si="165"/>
        <v>149.03048358233767</v>
      </c>
      <c r="R970" s="21" t="str">
        <f ca="1">IF(IF(RANDBETWEEN(1,$A$3)&lt;($D$2+1),RAND(),0)*Q970&gt;Equity!Q970,"Yes","")</f>
        <v/>
      </c>
      <c r="S970" s="6">
        <f t="shared" ca="1" si="166"/>
        <v>172.58730327971895</v>
      </c>
      <c r="T970" s="21" t="str">
        <f ca="1">IF(IF(RANDBETWEEN(1,$A$3)&lt;($D$2+1),RAND(),0)*S970&gt;Equity!S970,"Yes","")</f>
        <v/>
      </c>
      <c r="U970" s="6">
        <f t="shared" ca="1" si="167"/>
        <v>194.20897254664717</v>
      </c>
      <c r="V970" s="21" t="str">
        <f ca="1">IF(IF(RANDBETWEEN(1,$A$3)&lt;($D$2+1),RAND(),0)*U970&gt;Equity!U970,"Yes","")</f>
        <v/>
      </c>
      <c r="W970" s="6">
        <f t="shared" ca="1" si="168"/>
        <v>174.7028920840026</v>
      </c>
    </row>
    <row r="971" spans="2:23" x14ac:dyDescent="0.3">
      <c r="B971" s="4">
        <v>968</v>
      </c>
      <c r="C971" s="40">
        <v>200.52956732065468</v>
      </c>
      <c r="D971" s="21" t="str">
        <f ca="1">IF(IF(RANDBETWEEN(1,$A$3)=1,RANDBETWEEN(0,Overview!$K$19)/100)*C971&gt;'liquid Assets'!C971,"Yes","")</f>
        <v/>
      </c>
      <c r="E971" s="6">
        <f t="shared" ca="1" si="159"/>
        <v>186.53624811324948</v>
      </c>
      <c r="F971" s="21" t="str">
        <f ca="1">IF(IF(RANDBETWEEN(1,$A$3)&lt;($D$2+1),RAND(),0)*E971&gt;Equity!E971,"Yes","")</f>
        <v/>
      </c>
      <c r="G971" s="6">
        <f t="shared" ca="1" si="160"/>
        <v>180.39217809656409</v>
      </c>
      <c r="H971" s="21" t="str">
        <f ca="1">IF(IF(RANDBETWEEN(1,$A$3)&lt;($D$2+1),RAND(),0)*G971&gt;Equity!G971,"Yes","")</f>
        <v/>
      </c>
      <c r="I971" s="6">
        <f t="shared" ca="1" si="161"/>
        <v>203.3349959505195</v>
      </c>
      <c r="J971" s="21" t="str">
        <f ca="1">IF(IF(RANDBETWEEN(1,$A$3)&lt;($D$2+1),RAND(),0)*I971&gt;Equity!I971,"Yes","")</f>
        <v/>
      </c>
      <c r="K971" s="6">
        <f t="shared" ca="1" si="162"/>
        <v>170.81125548904515</v>
      </c>
      <c r="L971" s="21" t="str">
        <f ca="1">IF(IF(RANDBETWEEN(1,$A$3)&lt;($D$2+1),RAND(),0)*K971&gt;Equity!K971,"Yes","")</f>
        <v/>
      </c>
      <c r="M971" s="6">
        <f t="shared" ca="1" si="163"/>
        <v>185.61525402056492</v>
      </c>
      <c r="N971" s="21" t="str">
        <f ca="1">IF(IF(RANDBETWEEN(1,$A$3)&lt;($D$2+1),RAND(),0)*M971&gt;Equity!M971,"Yes","")</f>
        <v/>
      </c>
      <c r="O971" s="6">
        <f t="shared" ca="1" si="164"/>
        <v>165.44950805226708</v>
      </c>
      <c r="P971" s="21" t="str">
        <f ca="1">IF(IF(RANDBETWEEN(1,$A$3)&lt;($D$2+1),RAND(),0)*O971&gt;Equity!O971,"Yes","")</f>
        <v/>
      </c>
      <c r="Q971" s="6">
        <f t="shared" ca="1" si="165"/>
        <v>182.5684529210165</v>
      </c>
      <c r="R971" s="21" t="str">
        <f ca="1">IF(IF(RANDBETWEEN(1,$A$3)&lt;($D$2+1),RAND(),0)*Q971&gt;Equity!Q971,"Yes","")</f>
        <v/>
      </c>
      <c r="S971" s="6">
        <f t="shared" ca="1" si="166"/>
        <v>160.31500551560279</v>
      </c>
      <c r="T971" s="21" t="str">
        <f ca="1">IF(IF(RANDBETWEEN(1,$A$3)&lt;($D$2+1),RAND(),0)*S971&gt;Equity!S971,"Yes","")</f>
        <v/>
      </c>
      <c r="U971" s="6">
        <f t="shared" ca="1" si="167"/>
        <v>168.92249454506094</v>
      </c>
      <c r="V971" s="21" t="str">
        <f ca="1">IF(IF(RANDBETWEEN(1,$A$3)&lt;($D$2+1),RAND(),0)*U971&gt;Equity!U971,"Yes","")</f>
        <v/>
      </c>
      <c r="W971" s="6">
        <f t="shared" ca="1" si="168"/>
        <v>181.47196075401317</v>
      </c>
    </row>
    <row r="972" spans="2:23" x14ac:dyDescent="0.3">
      <c r="B972" s="4">
        <v>969</v>
      </c>
      <c r="C972" s="40">
        <v>200.27340105768511</v>
      </c>
      <c r="D972" s="21" t="str">
        <f ca="1">IF(IF(RANDBETWEEN(1,$A$3)=1,RANDBETWEEN(0,Overview!$K$19)/100)*C972&gt;'liquid Assets'!C972,"Yes","")</f>
        <v/>
      </c>
      <c r="E972" s="6">
        <f t="shared" ca="1" si="159"/>
        <v>182.7422651039013</v>
      </c>
      <c r="F972" s="21" t="str">
        <f ca="1">IF(IF(RANDBETWEEN(1,$A$3)&lt;($D$2+1),RAND(),0)*E972&gt;Equity!E972,"Yes","")</f>
        <v/>
      </c>
      <c r="G972" s="6">
        <f t="shared" ca="1" si="160"/>
        <v>196.72207112641212</v>
      </c>
      <c r="H972" s="21" t="str">
        <f ca="1">IF(IF(RANDBETWEEN(1,$A$3)&lt;($D$2+1),RAND(),0)*G972&gt;Equity!G972,"Yes","")</f>
        <v/>
      </c>
      <c r="I972" s="6">
        <f t="shared" ca="1" si="161"/>
        <v>187.4951663016486</v>
      </c>
      <c r="J972" s="21" t="str">
        <f ca="1">IF(IF(RANDBETWEEN(1,$A$3)&lt;($D$2+1),RAND(),0)*I972&gt;Equity!I972,"Yes","")</f>
        <v/>
      </c>
      <c r="K972" s="6">
        <f t="shared" ca="1" si="162"/>
        <v>162.7961340981945</v>
      </c>
      <c r="L972" s="21" t="str">
        <f ca="1">IF(IF(RANDBETWEEN(1,$A$3)&lt;($D$2+1),RAND(),0)*K972&gt;Equity!K972,"Yes","")</f>
        <v/>
      </c>
      <c r="M972" s="6">
        <f t="shared" ca="1" si="163"/>
        <v>192.67914272125162</v>
      </c>
      <c r="N972" s="21" t="str">
        <f ca="1">IF(IF(RANDBETWEEN(1,$A$3)&lt;($D$2+1),RAND(),0)*M972&gt;Equity!M972,"Yes","")</f>
        <v/>
      </c>
      <c r="O972" s="6">
        <f t="shared" ca="1" si="164"/>
        <v>172.06517059650079</v>
      </c>
      <c r="P972" s="21" t="str">
        <f ca="1">IF(IF(RANDBETWEEN(1,$A$3)&lt;($D$2+1),RAND(),0)*O972&gt;Equity!O972,"Yes","")</f>
        <v/>
      </c>
      <c r="Q972" s="6">
        <f t="shared" ca="1" si="165"/>
        <v>196.52747599401735</v>
      </c>
      <c r="R972" s="21" t="str">
        <f ca="1">IF(IF(RANDBETWEEN(1,$A$3)&lt;($D$2+1),RAND(),0)*Q972&gt;Equity!Q972,"Yes","")</f>
        <v/>
      </c>
      <c r="S972" s="6">
        <f t="shared" ca="1" si="166"/>
        <v>208.01625189776553</v>
      </c>
      <c r="T972" s="21" t="str">
        <f ca="1">IF(IF(RANDBETWEEN(1,$A$3)&lt;($D$2+1),RAND(),0)*S972&gt;Equity!S972,"Yes","")</f>
        <v/>
      </c>
      <c r="U972" s="6">
        <f t="shared" ca="1" si="167"/>
        <v>176.63163115685884</v>
      </c>
      <c r="V972" s="21" t="str">
        <f ca="1">IF(IF(RANDBETWEEN(1,$A$3)&lt;($D$2+1),RAND(),0)*U972&gt;Equity!U972,"Yes","")</f>
        <v/>
      </c>
      <c r="W972" s="6">
        <f t="shared" ca="1" si="168"/>
        <v>211.26149016054828</v>
      </c>
    </row>
    <row r="973" spans="2:23" x14ac:dyDescent="0.3">
      <c r="B973" s="4">
        <v>970</v>
      </c>
      <c r="C973" s="40">
        <v>200.01782575320351</v>
      </c>
      <c r="D973" s="21" t="str">
        <f ca="1">IF(IF(RANDBETWEEN(1,$A$3)=1,RANDBETWEEN(0,Overview!$K$19)/100)*C973&gt;'liquid Assets'!C973,"Yes","")</f>
        <v/>
      </c>
      <c r="E973" s="6">
        <f t="shared" ca="1" si="159"/>
        <v>176.98179954036178</v>
      </c>
      <c r="F973" s="21" t="str">
        <f ca="1">IF(IF(RANDBETWEEN(1,$A$3)&lt;($D$2+1),RAND(),0)*E973&gt;Equity!E973,"Yes","")</f>
        <v/>
      </c>
      <c r="G973" s="6">
        <f t="shared" ca="1" si="160"/>
        <v>174.77741645037216</v>
      </c>
      <c r="H973" s="21" t="str">
        <f ca="1">IF(IF(RANDBETWEEN(1,$A$3)&lt;($D$2+1),RAND(),0)*G973&gt;Equity!G973,"Yes","")</f>
        <v/>
      </c>
      <c r="I973" s="6">
        <f t="shared" ca="1" si="161"/>
        <v>147.97617316590808</v>
      </c>
      <c r="J973" s="21" t="str">
        <f ca="1">IF(IF(RANDBETWEEN(1,$A$3)&lt;($D$2+1),RAND(),0)*I973&gt;Equity!I973,"Yes","")</f>
        <v/>
      </c>
      <c r="K973" s="6">
        <f t="shared" ca="1" si="162"/>
        <v>129.99224974923234</v>
      </c>
      <c r="L973" s="21" t="str">
        <f ca="1">IF(IF(RANDBETWEEN(1,$A$3)&lt;($D$2+1),RAND(),0)*K973&gt;Equity!K973,"Yes","")</f>
        <v/>
      </c>
      <c r="M973" s="6">
        <f t="shared" ca="1" si="163"/>
        <v>133.03775488127025</v>
      </c>
      <c r="N973" s="21" t="str">
        <f ca="1">IF(IF(RANDBETWEEN(1,$A$3)&lt;($D$2+1),RAND(),0)*M973&gt;Equity!M973,"Yes","")</f>
        <v/>
      </c>
      <c r="O973" s="6">
        <f t="shared" ca="1" si="164"/>
        <v>115.28302296854466</v>
      </c>
      <c r="P973" s="21" t="str">
        <f ca="1">IF(IF(RANDBETWEEN(1,$A$3)&lt;($D$2+1),RAND(),0)*O973&gt;Equity!O973,"Yes","")</f>
        <v/>
      </c>
      <c r="Q973" s="6">
        <f t="shared" ca="1" si="165"/>
        <v>103.50916713854973</v>
      </c>
      <c r="R973" s="21" t="str">
        <f ca="1">IF(IF(RANDBETWEEN(1,$A$3)&lt;($D$2+1),RAND(),0)*Q973&gt;Equity!Q973,"Yes","")</f>
        <v/>
      </c>
      <c r="S973" s="6">
        <f t="shared" ca="1" si="166"/>
        <v>97.37384254022497</v>
      </c>
      <c r="T973" s="21" t="str">
        <f ca="1">IF(IF(RANDBETWEEN(1,$A$3)&lt;($D$2+1),RAND(),0)*S973&gt;Equity!S973,"Yes","")</f>
        <v/>
      </c>
      <c r="U973" s="6">
        <f t="shared" ca="1" si="167"/>
        <v>107.27715944068657</v>
      </c>
      <c r="V973" s="21" t="str">
        <f ca="1">IF(IF(RANDBETWEEN(1,$A$3)&lt;($D$2+1),RAND(),0)*U973&gt;Equity!U973,"Yes","")</f>
        <v/>
      </c>
      <c r="W973" s="6">
        <f t="shared" ca="1" si="168"/>
        <v>107.33594334501738</v>
      </c>
    </row>
    <row r="974" spans="2:23" x14ac:dyDescent="0.3">
      <c r="B974" s="4">
        <v>971</v>
      </c>
      <c r="C974" s="40">
        <v>199.76283943677825</v>
      </c>
      <c r="D974" s="21" t="str">
        <f ca="1">IF(IF(RANDBETWEEN(1,$A$3)=1,RANDBETWEEN(0,Overview!$K$19)/100)*C974&gt;'liquid Assets'!C974,"Yes","")</f>
        <v/>
      </c>
      <c r="E974" s="6">
        <f t="shared" ca="1" si="159"/>
        <v>239.3620075849781</v>
      </c>
      <c r="F974" s="21" t="str">
        <f ca="1">IF(IF(RANDBETWEEN(1,$A$3)&lt;($D$2+1),RAND(),0)*E974&gt;Equity!E974,"Yes","")</f>
        <v/>
      </c>
      <c r="G974" s="6">
        <f t="shared" ca="1" si="160"/>
        <v>201.06782249923285</v>
      </c>
      <c r="H974" s="21" t="str">
        <f ca="1">IF(IF(RANDBETWEEN(1,$A$3)&lt;($D$2+1),RAND(),0)*G974&gt;Equity!G974,"Yes","")</f>
        <v/>
      </c>
      <c r="I974" s="6">
        <f t="shared" ca="1" si="161"/>
        <v>183.78709513925318</v>
      </c>
      <c r="J974" s="21" t="str">
        <f ca="1">IF(IF(RANDBETWEEN(1,$A$3)&lt;($D$2+1),RAND(),0)*I974&gt;Equity!I974,"Yes","")</f>
        <v/>
      </c>
      <c r="K974" s="6">
        <f t="shared" ca="1" si="162"/>
        <v>216.51435554219586</v>
      </c>
      <c r="L974" s="21" t="str">
        <f ca="1">IF(IF(RANDBETWEEN(1,$A$3)&lt;($D$2+1),RAND(),0)*K974&gt;Equity!K974,"Yes","")</f>
        <v/>
      </c>
      <c r="M974" s="6">
        <f t="shared" ca="1" si="163"/>
        <v>218.08720009546579</v>
      </c>
      <c r="N974" s="21" t="str">
        <f ca="1">IF(IF(RANDBETWEEN(1,$A$3)&lt;($D$2+1),RAND(),0)*M974&gt;Equity!M974,"Yes","")</f>
        <v/>
      </c>
      <c r="O974" s="6">
        <f t="shared" ca="1" si="164"/>
        <v>223.19489083723627</v>
      </c>
      <c r="P974" s="21" t="str">
        <f ca="1">IF(IF(RANDBETWEEN(1,$A$3)&lt;($D$2+1),RAND(),0)*O974&gt;Equity!O974,"Yes","")</f>
        <v/>
      </c>
      <c r="Q974" s="6">
        <f t="shared" ca="1" si="165"/>
        <v>239.66203331050232</v>
      </c>
      <c r="R974" s="21" t="str">
        <f ca="1">IF(IF(RANDBETWEEN(1,$A$3)&lt;($D$2+1),RAND(),0)*Q974&gt;Equity!Q974,"Yes","")</f>
        <v/>
      </c>
      <c r="S974" s="6">
        <f t="shared" ca="1" si="166"/>
        <v>196.01070739443259</v>
      </c>
      <c r="T974" s="21" t="str">
        <f ca="1">IF(IF(RANDBETWEEN(1,$A$3)&lt;($D$2+1),RAND(),0)*S974&gt;Equity!S974,"Yes","")</f>
        <v/>
      </c>
      <c r="U974" s="6">
        <f t="shared" ca="1" si="167"/>
        <v>204.18531798560903</v>
      </c>
      <c r="V974" s="21" t="str">
        <f ca="1">IF(IF(RANDBETWEEN(1,$A$3)&lt;($D$2+1),RAND(),0)*U974&gt;Equity!U974,"Yes","")</f>
        <v/>
      </c>
      <c r="W974" s="6">
        <f t="shared" ca="1" si="168"/>
        <v>230.0133669096154</v>
      </c>
    </row>
    <row r="975" spans="2:23" x14ac:dyDescent="0.3">
      <c r="B975" s="4">
        <v>972</v>
      </c>
      <c r="C975" s="40">
        <v>199.50844014656866</v>
      </c>
      <c r="D975" s="21" t="str">
        <f ca="1">IF(IF(RANDBETWEEN(1,$A$3)=1,RANDBETWEEN(0,Overview!$K$19)/100)*C975&gt;'liquid Assets'!C975,"Yes","")</f>
        <v/>
      </c>
      <c r="E975" s="6">
        <f t="shared" ca="1" si="159"/>
        <v>219.47797543158737</v>
      </c>
      <c r="F975" s="21" t="str">
        <f ca="1">IF(IF(RANDBETWEEN(1,$A$3)&lt;($D$2+1),RAND(),0)*E975&gt;Equity!E975,"Yes","")</f>
        <v/>
      </c>
      <c r="G975" s="6">
        <f t="shared" ca="1" si="160"/>
        <v>188.7293875933664</v>
      </c>
      <c r="H975" s="21" t="str">
        <f ca="1">IF(IF(RANDBETWEEN(1,$A$3)&lt;($D$2+1),RAND(),0)*G975&gt;Equity!G975,"Yes","")</f>
        <v/>
      </c>
      <c r="I975" s="6">
        <f t="shared" ca="1" si="161"/>
        <v>178.41275999490557</v>
      </c>
      <c r="J975" s="21" t="str">
        <f ca="1">IF(IF(RANDBETWEEN(1,$A$3)&lt;($D$2+1),RAND(),0)*I975&gt;Equity!I975,"Yes","")</f>
        <v/>
      </c>
      <c r="K975" s="6">
        <f t="shared" ca="1" si="162"/>
        <v>155.37147150588595</v>
      </c>
      <c r="L975" s="21" t="str">
        <f ca="1">IF(IF(RANDBETWEEN(1,$A$3)&lt;($D$2+1),RAND(),0)*K975&gt;Equity!K975,"Yes","")</f>
        <v/>
      </c>
      <c r="M975" s="6">
        <f t="shared" ca="1" si="163"/>
        <v>140.73814168764218</v>
      </c>
      <c r="N975" s="21" t="str">
        <f ca="1">IF(IF(RANDBETWEEN(1,$A$3)&lt;($D$2+1),RAND(),0)*M975&gt;Equity!M975,"Yes","")</f>
        <v/>
      </c>
      <c r="O975" s="6">
        <f t="shared" ca="1" si="164"/>
        <v>113.93687225931947</v>
      </c>
      <c r="P975" s="21" t="str">
        <f ca="1">IF(IF(RANDBETWEEN(1,$A$3)&lt;($D$2+1),RAND(),0)*O975&gt;Equity!O975,"Yes","")</f>
        <v/>
      </c>
      <c r="Q975" s="6">
        <f t="shared" ca="1" si="165"/>
        <v>98.482616859664347</v>
      </c>
      <c r="R975" s="21" t="str">
        <f ca="1">IF(IF(RANDBETWEEN(1,$A$3)&lt;($D$2+1),RAND(),0)*Q975&gt;Equity!Q975,"Yes","")</f>
        <v/>
      </c>
      <c r="S975" s="6">
        <f t="shared" ca="1" si="166"/>
        <v>112.38054888025587</v>
      </c>
      <c r="T975" s="21" t="str">
        <f ca="1">IF(IF(RANDBETWEEN(1,$A$3)&lt;($D$2+1),RAND(),0)*S975&gt;Equity!S975,"Yes","")</f>
        <v/>
      </c>
      <c r="U975" s="6">
        <f t="shared" ca="1" si="167"/>
        <v>119.35995708468636</v>
      </c>
      <c r="V975" s="21" t="str">
        <f ca="1">IF(IF(RANDBETWEEN(1,$A$3)&lt;($D$2+1),RAND(),0)*U975&gt;Equity!U975,"Yes","")</f>
        <v/>
      </c>
      <c r="W975" s="6">
        <f t="shared" ca="1" si="168"/>
        <v>119.43735154899566</v>
      </c>
    </row>
    <row r="976" spans="2:23" x14ac:dyDescent="0.3">
      <c r="B976" s="4">
        <v>973</v>
      </c>
      <c r="C976" s="40">
        <v>199.25462592927678</v>
      </c>
      <c r="D976" s="21" t="str">
        <f ca="1">IF(IF(RANDBETWEEN(1,$A$3)=1,RANDBETWEEN(0,Overview!$K$19)/100)*C976&gt;'liquid Assets'!C976,"Yes","")</f>
        <v/>
      </c>
      <c r="E976" s="6">
        <f t="shared" ca="1" si="159"/>
        <v>219.20687171535019</v>
      </c>
      <c r="F976" s="21" t="str">
        <f ca="1">IF(IF(RANDBETWEEN(1,$A$3)&lt;($D$2+1),RAND(),0)*E976&gt;Equity!E976,"Yes","")</f>
        <v/>
      </c>
      <c r="G976" s="6">
        <f t="shared" ca="1" si="160"/>
        <v>187.22768194797669</v>
      </c>
      <c r="H976" s="21" t="str">
        <f ca="1">IF(IF(RANDBETWEEN(1,$A$3)&lt;($D$2+1),RAND(),0)*G976&gt;Equity!G976,"Yes","")</f>
        <v/>
      </c>
      <c r="I976" s="6">
        <f t="shared" ca="1" si="161"/>
        <v>183.06161675348505</v>
      </c>
      <c r="J976" s="21" t="str">
        <f ca="1">IF(IF(RANDBETWEEN(1,$A$3)&lt;($D$2+1),RAND(),0)*I976&gt;Equity!I976,"Yes","")</f>
        <v/>
      </c>
      <c r="K976" s="6">
        <f t="shared" ca="1" si="162"/>
        <v>217.6508569649726</v>
      </c>
      <c r="L976" s="21" t="str">
        <f ca="1">IF(IF(RANDBETWEEN(1,$A$3)&lt;($D$2+1),RAND(),0)*K976&gt;Equity!K976,"Yes","")</f>
        <v/>
      </c>
      <c r="M976" s="6">
        <f t="shared" ca="1" si="163"/>
        <v>189.13392939136378</v>
      </c>
      <c r="N976" s="21" t="str">
        <f ca="1">IF(IF(RANDBETWEEN(1,$A$3)&lt;($D$2+1),RAND(),0)*M976&gt;Equity!M976,"Yes","")</f>
        <v/>
      </c>
      <c r="O976" s="6">
        <f t="shared" ca="1" si="164"/>
        <v>224.50739628617845</v>
      </c>
      <c r="P976" s="21" t="str">
        <f ca="1">IF(IF(RANDBETWEEN(1,$A$3)&lt;($D$2+1),RAND(),0)*O976&gt;Equity!O976,"Yes","")</f>
        <v/>
      </c>
      <c r="Q976" s="6">
        <f t="shared" ca="1" si="165"/>
        <v>238.91663992553245</v>
      </c>
      <c r="R976" s="21" t="str">
        <f ca="1">IF(IF(RANDBETWEEN(1,$A$3)&lt;($D$2+1),RAND(),0)*Q976&gt;Equity!Q976,"Yes","")</f>
        <v/>
      </c>
      <c r="S976" s="6">
        <f t="shared" ca="1" si="166"/>
        <v>226.99265556404112</v>
      </c>
      <c r="T976" s="21" t="str">
        <f ca="1">IF(IF(RANDBETWEEN(1,$A$3)&lt;($D$2+1),RAND(),0)*S976&gt;Equity!S976,"Yes","")</f>
        <v/>
      </c>
      <c r="U976" s="6">
        <f t="shared" ca="1" si="167"/>
        <v>222.51792798996007</v>
      </c>
      <c r="V976" s="21" t="str">
        <f ca="1">IF(IF(RANDBETWEEN(1,$A$3)&lt;($D$2+1),RAND(),0)*U976&gt;Equity!U976,"Yes","")</f>
        <v/>
      </c>
      <c r="W976" s="6">
        <f t="shared" ca="1" si="168"/>
        <v>243.41783993429888</v>
      </c>
    </row>
    <row r="977" spans="2:23" x14ac:dyDescent="0.3">
      <c r="B977" s="4">
        <v>974</v>
      </c>
      <c r="C977" s="40">
        <v>199.00139484010373</v>
      </c>
      <c r="D977" s="21" t="str">
        <f ca="1">IF(IF(RANDBETWEEN(1,$A$3)=1,RANDBETWEEN(0,Overview!$K$19)/100)*C977&gt;'liquid Assets'!C977,"Yes","")</f>
        <v/>
      </c>
      <c r="E977" s="6">
        <f t="shared" ca="1" si="159"/>
        <v>222.88353818367398</v>
      </c>
      <c r="F977" s="21" t="str">
        <f ca="1">IF(IF(RANDBETWEEN(1,$A$3)&lt;($D$2+1),RAND(),0)*E977&gt;Equity!E977,"Yes","")</f>
        <v/>
      </c>
      <c r="G977" s="6">
        <f t="shared" ca="1" si="160"/>
        <v>194.69175454491312</v>
      </c>
      <c r="H977" s="21" t="str">
        <f ca="1">IF(IF(RANDBETWEEN(1,$A$3)&lt;($D$2+1),RAND(),0)*G977&gt;Equity!G977,"Yes","")</f>
        <v/>
      </c>
      <c r="I977" s="6">
        <f t="shared" ca="1" si="161"/>
        <v>174.84919623157271</v>
      </c>
      <c r="J977" s="21" t="str">
        <f ca="1">IF(IF(RANDBETWEEN(1,$A$3)&lt;($D$2+1),RAND(),0)*I977&gt;Equity!I977,"Yes","")</f>
        <v/>
      </c>
      <c r="K977" s="6">
        <f t="shared" ca="1" si="162"/>
        <v>209.05161698878715</v>
      </c>
      <c r="L977" s="21" t="str">
        <f ca="1">IF(IF(RANDBETWEEN(1,$A$3)&lt;($D$2+1),RAND(),0)*K977&gt;Equity!K977,"Yes","")</f>
        <v/>
      </c>
      <c r="M977" s="6">
        <f t="shared" ca="1" si="163"/>
        <v>221.49648762769576</v>
      </c>
      <c r="N977" s="21" t="str">
        <f ca="1">IF(IF(RANDBETWEEN(1,$A$3)&lt;($D$2+1),RAND(),0)*M977&gt;Equity!M977,"Yes","")</f>
        <v/>
      </c>
      <c r="O977" s="6">
        <f t="shared" ca="1" si="164"/>
        <v>253.34680038752057</v>
      </c>
      <c r="P977" s="21" t="str">
        <f ca="1">IF(IF(RANDBETWEEN(1,$A$3)&lt;($D$2+1),RAND(),0)*O977&gt;Equity!O977,"Yes","")</f>
        <v/>
      </c>
      <c r="Q977" s="6">
        <f t="shared" ca="1" si="165"/>
        <v>208.70650816428642</v>
      </c>
      <c r="R977" s="21" t="str">
        <f ca="1">IF(IF(RANDBETWEEN(1,$A$3)&lt;($D$2+1),RAND(),0)*Q977&gt;Equity!Q977,"Yes","")</f>
        <v/>
      </c>
      <c r="S977" s="6">
        <f t="shared" ca="1" si="166"/>
        <v>238.37082406077474</v>
      </c>
      <c r="T977" s="21" t="str">
        <f ca="1">IF(IF(RANDBETWEEN(1,$A$3)&lt;($D$2+1),RAND(),0)*S977&gt;Equity!S977,"Yes","")</f>
        <v/>
      </c>
      <c r="U977" s="6">
        <f t="shared" ca="1" si="167"/>
        <v>277.66904762035028</v>
      </c>
      <c r="V977" s="21" t="str">
        <f ca="1">IF(IF(RANDBETWEEN(1,$A$3)&lt;($D$2+1),RAND(),0)*U977&gt;Equity!U977,"Yes","")</f>
        <v/>
      </c>
      <c r="W977" s="6">
        <f t="shared" ca="1" si="168"/>
        <v>264.00994516162007</v>
      </c>
    </row>
    <row r="978" spans="2:23" x14ac:dyDescent="0.3">
      <c r="B978" s="4">
        <v>975</v>
      </c>
      <c r="C978" s="40">
        <v>198.74874494270216</v>
      </c>
      <c r="D978" s="21" t="str">
        <f ca="1">IF(IF(RANDBETWEEN(1,$A$3)=1,RANDBETWEEN(0,Overview!$K$19)/100)*C978&gt;'liquid Assets'!C978,"Yes","")</f>
        <v/>
      </c>
      <c r="E978" s="6">
        <f t="shared" ca="1" si="159"/>
        <v>180.6635210167484</v>
      </c>
      <c r="F978" s="21" t="str">
        <f ca="1">IF(IF(RANDBETWEEN(1,$A$3)&lt;($D$2+1),RAND(),0)*E978&gt;Equity!E978,"Yes","")</f>
        <v/>
      </c>
      <c r="G978" s="6">
        <f t="shared" ca="1" si="160"/>
        <v>148.36724738117013</v>
      </c>
      <c r="H978" s="21" t="str">
        <f ca="1">IF(IF(RANDBETWEEN(1,$A$3)&lt;($D$2+1),RAND(),0)*G978&gt;Equity!G978,"Yes","")</f>
        <v/>
      </c>
      <c r="I978" s="6">
        <f t="shared" ca="1" si="161"/>
        <v>150.30970788170191</v>
      </c>
      <c r="J978" s="21" t="str">
        <f ca="1">IF(IF(RANDBETWEEN(1,$A$3)&lt;($D$2+1),RAND(),0)*I978&gt;Equity!I978,"Yes","")</f>
        <v/>
      </c>
      <c r="K978" s="6">
        <f t="shared" ca="1" si="162"/>
        <v>154.76781781385324</v>
      </c>
      <c r="L978" s="21" t="str">
        <f ca="1">IF(IF(RANDBETWEEN(1,$A$3)&lt;($D$2+1),RAND(),0)*K978&gt;Equity!K978,"Yes","")</f>
        <v/>
      </c>
      <c r="M978" s="6">
        <f t="shared" ca="1" si="163"/>
        <v>126.69338378384504</v>
      </c>
      <c r="N978" s="21" t="str">
        <f ca="1">IF(IF(RANDBETWEEN(1,$A$3)&lt;($D$2+1),RAND(),0)*M978&gt;Equity!M978,"Yes","")</f>
        <v/>
      </c>
      <c r="O978" s="6">
        <f t="shared" ca="1" si="164"/>
        <v>129.69295925304112</v>
      </c>
      <c r="P978" s="21" t="str">
        <f ca="1">IF(IF(RANDBETWEEN(1,$A$3)&lt;($D$2+1),RAND(),0)*O978&gt;Equity!O978,"Yes","")</f>
        <v/>
      </c>
      <c r="Q978" s="6">
        <f t="shared" ca="1" si="165"/>
        <v>127.37767001052686</v>
      </c>
      <c r="R978" s="21" t="str">
        <f ca="1">IF(IF(RANDBETWEEN(1,$A$3)&lt;($D$2+1),RAND(),0)*Q978&gt;Equity!Q978,"Yes","")</f>
        <v/>
      </c>
      <c r="S978" s="6">
        <f t="shared" ca="1" si="166"/>
        <v>124.01269778588309</v>
      </c>
      <c r="T978" s="21" t="str">
        <f ca="1">IF(IF(RANDBETWEEN(1,$A$3)&lt;($D$2+1),RAND(),0)*S978&gt;Equity!S978,"Yes","")</f>
        <v/>
      </c>
      <c r="U978" s="6">
        <f t="shared" ca="1" si="167"/>
        <v>136.82208118945346</v>
      </c>
      <c r="V978" s="21" t="str">
        <f ca="1">IF(IF(RANDBETWEEN(1,$A$3)&lt;($D$2+1),RAND(),0)*U978&gt;Equity!U978,"Yes","")</f>
        <v/>
      </c>
      <c r="W978" s="6">
        <f t="shared" ca="1" si="168"/>
        <v>131.35677848134728</v>
      </c>
    </row>
    <row r="979" spans="2:23" x14ac:dyDescent="0.3">
      <c r="B979" s="4">
        <v>976</v>
      </c>
      <c r="C979" s="40">
        <v>198.49667430913271</v>
      </c>
      <c r="D979" s="21" t="str">
        <f ca="1">IF(IF(RANDBETWEEN(1,$A$3)=1,RANDBETWEEN(0,Overview!$K$19)/100)*C979&gt;'liquid Assets'!C979,"Yes","")</f>
        <v/>
      </c>
      <c r="E979" s="6">
        <f t="shared" ca="1" si="159"/>
        <v>185.04594603303281</v>
      </c>
      <c r="F979" s="21" t="str">
        <f ca="1">IF(IF(RANDBETWEEN(1,$A$3)&lt;($D$2+1),RAND(),0)*E979&gt;Equity!E979,"Yes","")</f>
        <v/>
      </c>
      <c r="G979" s="6">
        <f t="shared" ca="1" si="160"/>
        <v>186.58296778262564</v>
      </c>
      <c r="H979" s="21" t="str">
        <f ca="1">IF(IF(RANDBETWEEN(1,$A$3)&lt;($D$2+1),RAND(),0)*G979&gt;Equity!G979,"Yes","")</f>
        <v/>
      </c>
      <c r="I979" s="6">
        <f t="shared" ca="1" si="161"/>
        <v>211.62801265474172</v>
      </c>
      <c r="J979" s="21" t="str">
        <f ca="1">IF(IF(RANDBETWEEN(1,$A$3)&lt;($D$2+1),RAND(),0)*I979&gt;Equity!I979,"Yes","")</f>
        <v/>
      </c>
      <c r="K979" s="6">
        <f t="shared" ca="1" si="162"/>
        <v>206.31512211796917</v>
      </c>
      <c r="L979" s="21" t="str">
        <f ca="1">IF(IF(RANDBETWEEN(1,$A$3)&lt;($D$2+1),RAND(),0)*K979&gt;Equity!K979,"Yes","")</f>
        <v/>
      </c>
      <c r="M979" s="6">
        <f t="shared" ca="1" si="163"/>
        <v>181.17108169157152</v>
      </c>
      <c r="N979" s="21" t="str">
        <f ca="1">IF(IF(RANDBETWEEN(1,$A$3)&lt;($D$2+1),RAND(),0)*M979&gt;Equity!M979,"Yes","")</f>
        <v/>
      </c>
      <c r="O979" s="6">
        <f t="shared" ca="1" si="164"/>
        <v>160.54632714253108</v>
      </c>
      <c r="P979" s="21" t="str">
        <f ca="1">IF(IF(RANDBETWEEN(1,$A$3)&lt;($D$2+1),RAND(),0)*O979&gt;Equity!O979,"Yes","")</f>
        <v/>
      </c>
      <c r="Q979" s="6">
        <f t="shared" ca="1" si="165"/>
        <v>180.90258895928068</v>
      </c>
      <c r="R979" s="21" t="str">
        <f ca="1">IF(IF(RANDBETWEEN(1,$A$3)&lt;($D$2+1),RAND(),0)*Q979&gt;Equity!Q979,"Yes","")</f>
        <v/>
      </c>
      <c r="S979" s="6">
        <f t="shared" ca="1" si="166"/>
        <v>195.16523355879812</v>
      </c>
      <c r="T979" s="21" t="str">
        <f ca="1">IF(IF(RANDBETWEEN(1,$A$3)&lt;($D$2+1),RAND(),0)*S979&gt;Equity!S979,"Yes","")</f>
        <v/>
      </c>
      <c r="U979" s="6">
        <f t="shared" ca="1" si="167"/>
        <v>173.38263778090962</v>
      </c>
      <c r="V979" s="21" t="str">
        <f ca="1">IF(IF(RANDBETWEEN(1,$A$3)&lt;($D$2+1),RAND(),0)*U979&gt;Equity!U979,"Yes","")</f>
        <v/>
      </c>
      <c r="W979" s="6">
        <f t="shared" ca="1" si="168"/>
        <v>197.06909212770816</v>
      </c>
    </row>
    <row r="980" spans="2:23" x14ac:dyDescent="0.3">
      <c r="B980" s="4">
        <v>977</v>
      </c>
      <c r="C980" s="40">
        <v>198.24518101981673</v>
      </c>
      <c r="D980" s="21" t="str">
        <f ca="1">IF(IF(RANDBETWEEN(1,$A$3)=1,RANDBETWEEN(0,Overview!$K$19)/100)*C980&gt;'liquid Assets'!C980,"Yes","")</f>
        <v/>
      </c>
      <c r="E980" s="6">
        <f t="shared" ca="1" si="159"/>
        <v>213.30584345929191</v>
      </c>
      <c r="F980" s="21" t="str">
        <f ca="1">IF(IF(RANDBETWEEN(1,$A$3)&lt;($D$2+1),RAND(),0)*E980&gt;Equity!E980,"Yes","")</f>
        <v/>
      </c>
      <c r="G980" s="6">
        <f t="shared" ca="1" si="160"/>
        <v>247.03777213312367</v>
      </c>
      <c r="H980" s="21" t="str">
        <f ca="1">IF(IF(RANDBETWEEN(1,$A$3)&lt;($D$2+1),RAND(),0)*G980&gt;Equity!G980,"Yes","")</f>
        <v/>
      </c>
      <c r="I980" s="6">
        <f t="shared" ca="1" si="161"/>
        <v>265.87165782164709</v>
      </c>
      <c r="J980" s="21" t="str">
        <f ca="1">IF(IF(RANDBETWEEN(1,$A$3)&lt;($D$2+1),RAND(),0)*I980&gt;Equity!I980,"Yes","")</f>
        <v/>
      </c>
      <c r="K980" s="6">
        <f t="shared" ca="1" si="162"/>
        <v>244.70648854740256</v>
      </c>
      <c r="L980" s="21" t="str">
        <f ca="1">IF(IF(RANDBETWEEN(1,$A$3)&lt;($D$2+1),RAND(),0)*K980&gt;Equity!K980,"Yes","")</f>
        <v/>
      </c>
      <c r="M980" s="6">
        <f t="shared" ca="1" si="163"/>
        <v>215.00329527127471</v>
      </c>
      <c r="N980" s="21" t="str">
        <f ca="1">IF(IF(RANDBETWEEN(1,$A$3)&lt;($D$2+1),RAND(),0)*M980&gt;Equity!M980,"Yes","")</f>
        <v/>
      </c>
      <c r="O980" s="6">
        <f t="shared" ca="1" si="164"/>
        <v>239.09211225144526</v>
      </c>
      <c r="P980" s="21" t="str">
        <f ca="1">IF(IF(RANDBETWEEN(1,$A$3)&lt;($D$2+1),RAND(),0)*O980&gt;Equity!O980,"Yes","")</f>
        <v/>
      </c>
      <c r="Q980" s="6">
        <f t="shared" ca="1" si="165"/>
        <v>265.31234003724558</v>
      </c>
      <c r="R980" s="21" t="str">
        <f ca="1">IF(IF(RANDBETWEEN(1,$A$3)&lt;($D$2+1),RAND(),0)*Q980&gt;Equity!Q980,"Yes","")</f>
        <v/>
      </c>
      <c r="S980" s="6">
        <f t="shared" ca="1" si="166"/>
        <v>244.50793361751286</v>
      </c>
      <c r="T980" s="21" t="str">
        <f ca="1">IF(IF(RANDBETWEEN(1,$A$3)&lt;($D$2+1),RAND(),0)*S980&gt;Equity!S980,"Yes","")</f>
        <v/>
      </c>
      <c r="U980" s="6">
        <f t="shared" ca="1" si="167"/>
        <v>239.68204399017111</v>
      </c>
      <c r="V980" s="21" t="str">
        <f ca="1">IF(IF(RANDBETWEEN(1,$A$3)&lt;($D$2+1),RAND(),0)*U980&gt;Equity!U980,"Yes","")</f>
        <v/>
      </c>
      <c r="W980" s="6">
        <f t="shared" ca="1" si="168"/>
        <v>236.3890714993228</v>
      </c>
    </row>
    <row r="981" spans="2:23" x14ac:dyDescent="0.3">
      <c r="B981" s="4">
        <v>978</v>
      </c>
      <c r="C981" s="40">
        <v>197.99426316349377</v>
      </c>
      <c r="D981" s="21" t="str">
        <f ca="1">IF(IF(RANDBETWEEN(1,$A$3)=1,RANDBETWEEN(0,Overview!$K$19)/100)*C981&gt;'liquid Assets'!C981,"Yes","")</f>
        <v/>
      </c>
      <c r="E981" s="6">
        <f t="shared" ca="1" si="159"/>
        <v>172.90432958746493</v>
      </c>
      <c r="F981" s="21" t="str">
        <f ca="1">IF(IF(RANDBETWEEN(1,$A$3)&lt;($D$2+1),RAND(),0)*E981&gt;Equity!E981,"Yes","")</f>
        <v/>
      </c>
      <c r="G981" s="6">
        <f t="shared" ca="1" si="160"/>
        <v>180.03875340844255</v>
      </c>
      <c r="H981" s="21" t="str">
        <f ca="1">IF(IF(RANDBETWEEN(1,$A$3)&lt;($D$2+1),RAND(),0)*G981&gt;Equity!G981,"Yes","")</f>
        <v/>
      </c>
      <c r="I981" s="6">
        <f t="shared" ca="1" si="161"/>
        <v>211.74030794087474</v>
      </c>
      <c r="J981" s="21" t="str">
        <f ca="1">IF(IF(RANDBETWEEN(1,$A$3)&lt;($D$2+1),RAND(),0)*I981&gt;Equity!I981,"Yes","")</f>
        <v/>
      </c>
      <c r="K981" s="6">
        <f t="shared" ca="1" si="162"/>
        <v>194.06134036475893</v>
      </c>
      <c r="L981" s="21" t="str">
        <f ca="1">IF(IF(RANDBETWEEN(1,$A$3)&lt;($D$2+1),RAND(),0)*K981&gt;Equity!K981,"Yes","")</f>
        <v/>
      </c>
      <c r="M981" s="6">
        <f t="shared" ca="1" si="163"/>
        <v>198.61381997766114</v>
      </c>
      <c r="N981" s="21" t="str">
        <f ca="1">IF(IF(RANDBETWEEN(1,$A$3)&lt;($D$2+1),RAND(),0)*M981&gt;Equity!M981,"Yes","")</f>
        <v/>
      </c>
      <c r="O981" s="6">
        <f t="shared" ca="1" si="164"/>
        <v>186.3040004353218</v>
      </c>
      <c r="P981" s="21" t="str">
        <f ca="1">IF(IF(RANDBETWEEN(1,$A$3)&lt;($D$2+1),RAND(),0)*O981&gt;Equity!O981,"Yes","")</f>
        <v/>
      </c>
      <c r="Q981" s="6">
        <f t="shared" ca="1" si="165"/>
        <v>176.83966785801564</v>
      </c>
      <c r="R981" s="21" t="str">
        <f ca="1">IF(IF(RANDBETWEEN(1,$A$3)&lt;($D$2+1),RAND(),0)*Q981&gt;Equity!Q981,"Yes","")</f>
        <v/>
      </c>
      <c r="S981" s="6">
        <f t="shared" ca="1" si="166"/>
        <v>172.0119819020168</v>
      </c>
      <c r="T981" s="21" t="str">
        <f ca="1">IF(IF(RANDBETWEEN(1,$A$3)&lt;($D$2+1),RAND(),0)*S981&gt;Equity!S981,"Yes","")</f>
        <v/>
      </c>
      <c r="U981" s="6">
        <f t="shared" ca="1" si="167"/>
        <v>181.83453124428999</v>
      </c>
      <c r="V981" s="21" t="str">
        <f ca="1">IF(IF(RANDBETWEEN(1,$A$3)&lt;($D$2+1),RAND(),0)*U981&gt;Equity!U981,"Yes","")</f>
        <v/>
      </c>
      <c r="W981" s="6">
        <f t="shared" ca="1" si="168"/>
        <v>191.62402311935259</v>
      </c>
    </row>
    <row r="982" spans="2:23" x14ac:dyDescent="0.3">
      <c r="B982" s="4">
        <v>979</v>
      </c>
      <c r="C982" s="40">
        <v>197.74391883717576</v>
      </c>
      <c r="D982" s="21" t="str">
        <f ca="1">IF(IF(RANDBETWEEN(1,$A$3)=1,RANDBETWEEN(0,Overview!$K$19)/100)*C982&gt;'liquid Assets'!C982,"Yes","")</f>
        <v/>
      </c>
      <c r="E982" s="6">
        <f t="shared" ca="1" si="159"/>
        <v>219.58019067759733</v>
      </c>
      <c r="F982" s="21" t="str">
        <f ca="1">IF(IF(RANDBETWEEN(1,$A$3)&lt;($D$2+1),RAND(),0)*E982&gt;Equity!E982,"Yes","")</f>
        <v/>
      </c>
      <c r="G982" s="6">
        <f t="shared" ca="1" si="160"/>
        <v>262.18547682368921</v>
      </c>
      <c r="H982" s="21" t="str">
        <f ca="1">IF(IF(RANDBETWEEN(1,$A$3)&lt;($D$2+1),RAND(),0)*G982&gt;Equity!G982,"Yes","")</f>
        <v/>
      </c>
      <c r="I982" s="6">
        <f t="shared" ca="1" si="161"/>
        <v>289.94418163604558</v>
      </c>
      <c r="J982" s="21" t="str">
        <f ca="1">IF(IF(RANDBETWEEN(1,$A$3)&lt;($D$2+1),RAND(),0)*I982&gt;Equity!I982,"Yes","")</f>
        <v/>
      </c>
      <c r="K982" s="6">
        <f t="shared" ca="1" si="162"/>
        <v>261.69460705364003</v>
      </c>
      <c r="L982" s="21" t="str">
        <f ca="1">IF(IF(RANDBETWEEN(1,$A$3)&lt;($D$2+1),RAND(),0)*K982&gt;Equity!K982,"Yes","")</f>
        <v/>
      </c>
      <c r="M982" s="6">
        <f t="shared" ca="1" si="163"/>
        <v>299.32414131732281</v>
      </c>
      <c r="N982" s="21" t="str">
        <f ca="1">IF(IF(RANDBETWEEN(1,$A$3)&lt;($D$2+1),RAND(),0)*M982&gt;Equity!M982,"Yes","")</f>
        <v/>
      </c>
      <c r="O982" s="6">
        <f t="shared" ca="1" si="164"/>
        <v>305.210268010888</v>
      </c>
      <c r="P982" s="21" t="str">
        <f ca="1">IF(IF(RANDBETWEEN(1,$A$3)&lt;($D$2+1),RAND(),0)*O982&gt;Equity!O982,"Yes","")</f>
        <v/>
      </c>
      <c r="Q982" s="6">
        <f t="shared" ca="1" si="165"/>
        <v>357.32977273447597</v>
      </c>
      <c r="R982" s="21" t="str">
        <f ca="1">IF(IF(RANDBETWEEN(1,$A$3)&lt;($D$2+1),RAND(),0)*Q982&gt;Equity!Q982,"Yes","")</f>
        <v/>
      </c>
      <c r="S982" s="6">
        <f t="shared" ca="1" si="166"/>
        <v>307.22294020581683</v>
      </c>
      <c r="T982" s="21" t="str">
        <f ca="1">IF(IF(RANDBETWEEN(1,$A$3)&lt;($D$2+1),RAND(),0)*S982&gt;Equity!S982,"Yes","")</f>
        <v/>
      </c>
      <c r="U982" s="6">
        <f t="shared" ca="1" si="167"/>
        <v>360.06750679498487</v>
      </c>
      <c r="V982" s="21" t="str">
        <f ca="1">IF(IF(RANDBETWEEN(1,$A$3)&lt;($D$2+1),RAND(),0)*U982&gt;Equity!U982,"Yes","")</f>
        <v/>
      </c>
      <c r="W982" s="6">
        <f t="shared" ca="1" si="168"/>
        <v>374.63497959216301</v>
      </c>
    </row>
    <row r="983" spans="2:23" x14ac:dyDescent="0.3">
      <c r="B983" s="4">
        <v>980</v>
      </c>
      <c r="C983" s="40">
        <v>197.49414614610291</v>
      </c>
      <c r="D983" s="21" t="str">
        <f ca="1">IF(IF(RANDBETWEEN(1,$A$3)=1,RANDBETWEEN(0,Overview!$K$19)/100)*C983&gt;'liquid Assets'!C983,"Yes","")</f>
        <v/>
      </c>
      <c r="E983" s="6">
        <f t="shared" ca="1" si="159"/>
        <v>170.36273417985038</v>
      </c>
      <c r="F983" s="21" t="str">
        <f ca="1">IF(IF(RANDBETWEEN(1,$A$3)&lt;($D$2+1),RAND(),0)*E983&gt;Equity!E983,"Yes","")</f>
        <v/>
      </c>
      <c r="G983" s="6">
        <f t="shared" ca="1" si="160"/>
        <v>187.10320368707525</v>
      </c>
      <c r="H983" s="21" t="str">
        <f ca="1">IF(IF(RANDBETWEEN(1,$A$3)&lt;($D$2+1),RAND(),0)*G983&gt;Equity!G983,"Yes","")</f>
        <v/>
      </c>
      <c r="I983" s="6">
        <f t="shared" ca="1" si="161"/>
        <v>184.60047908176256</v>
      </c>
      <c r="J983" s="21" t="str">
        <f ca="1">IF(IF(RANDBETWEEN(1,$A$3)&lt;($D$2+1),RAND(),0)*I983&gt;Equity!I983,"Yes","")</f>
        <v/>
      </c>
      <c r="K983" s="6">
        <f t="shared" ca="1" si="162"/>
        <v>171.22107706061874</v>
      </c>
      <c r="L983" s="21" t="str">
        <f ca="1">IF(IF(RANDBETWEEN(1,$A$3)&lt;($D$2+1),RAND(),0)*K983&gt;Equity!K983,"Yes","")</f>
        <v/>
      </c>
      <c r="M983" s="6">
        <f t="shared" ca="1" si="163"/>
        <v>156.09821363289322</v>
      </c>
      <c r="N983" s="21" t="str">
        <f ca="1">IF(IF(RANDBETWEEN(1,$A$3)&lt;($D$2+1),RAND(),0)*M983&gt;Equity!M983,"Yes","")</f>
        <v/>
      </c>
      <c r="O983" s="6">
        <f t="shared" ca="1" si="164"/>
        <v>125.35493611681575</v>
      </c>
      <c r="P983" s="21" t="str">
        <f ca="1">IF(IF(RANDBETWEEN(1,$A$3)&lt;($D$2+1),RAND(),0)*O983&gt;Equity!O983,"Yes","")</f>
        <v/>
      </c>
      <c r="Q983" s="6">
        <f t="shared" ca="1" si="165"/>
        <v>133.79076627729859</v>
      </c>
      <c r="R983" s="21" t="str">
        <f ca="1">IF(IF(RANDBETWEEN(1,$A$3)&lt;($D$2+1),RAND(),0)*Q983&gt;Equity!Q983,"Yes","")</f>
        <v/>
      </c>
      <c r="S983" s="6">
        <f t="shared" ca="1" si="166"/>
        <v>121.14619604004041</v>
      </c>
      <c r="T983" s="21" t="str">
        <f ca="1">IF(IF(RANDBETWEEN(1,$A$3)&lt;($D$2+1),RAND(),0)*S983&gt;Equity!S983,"Yes","")</f>
        <v/>
      </c>
      <c r="U983" s="6">
        <f t="shared" ca="1" si="167"/>
        <v>113.82008614705464</v>
      </c>
      <c r="V983" s="21" t="str">
        <f ca="1">IF(IF(RANDBETWEEN(1,$A$3)&lt;($D$2+1),RAND(),0)*U983&gt;Equity!U983,"Yes","")</f>
        <v/>
      </c>
      <c r="W983" s="6">
        <f t="shared" ca="1" si="168"/>
        <v>95.044988762025113</v>
      </c>
    </row>
    <row r="984" spans="2:23" x14ac:dyDescent="0.3">
      <c r="B984" s="4">
        <v>981</v>
      </c>
      <c r="C984" s="40">
        <v>197.24494320369945</v>
      </c>
      <c r="D984" s="21" t="str">
        <f ca="1">IF(IF(RANDBETWEEN(1,$A$3)=1,RANDBETWEEN(0,Overview!$K$19)/100)*C984&gt;'liquid Assets'!C984,"Yes","")</f>
        <v/>
      </c>
      <c r="E984" s="6">
        <f t="shared" ca="1" si="159"/>
        <v>211.56023182281811</v>
      </c>
      <c r="F984" s="21" t="str">
        <f ca="1">IF(IF(RANDBETWEEN(1,$A$3)&lt;($D$2+1),RAND(),0)*E984&gt;Equity!E984,"Yes","")</f>
        <v/>
      </c>
      <c r="G984" s="6">
        <f t="shared" ca="1" si="160"/>
        <v>219.22102614162873</v>
      </c>
      <c r="H984" s="21" t="str">
        <f ca="1">IF(IF(RANDBETWEEN(1,$A$3)&lt;($D$2+1),RAND(),0)*G984&gt;Equity!G984,"Yes","")</f>
        <v/>
      </c>
      <c r="I984" s="6">
        <f t="shared" ca="1" si="161"/>
        <v>240.67312769815993</v>
      </c>
      <c r="J984" s="21" t="str">
        <f ca="1">IF(IF(RANDBETWEEN(1,$A$3)&lt;($D$2+1),RAND(),0)*I984&gt;Equity!I984,"Yes","")</f>
        <v/>
      </c>
      <c r="K984" s="6">
        <f t="shared" ca="1" si="162"/>
        <v>203.58839524850217</v>
      </c>
      <c r="L984" s="21" t="str">
        <f ca="1">IF(IF(RANDBETWEEN(1,$A$3)&lt;($D$2+1),RAND(),0)*K984&gt;Equity!K984,"Yes","")</f>
        <v/>
      </c>
      <c r="M984" s="6">
        <f t="shared" ca="1" si="163"/>
        <v>209.59179857781584</v>
      </c>
      <c r="N984" s="21" t="str">
        <f ca="1">IF(IF(RANDBETWEEN(1,$A$3)&lt;($D$2+1),RAND(),0)*M984&gt;Equity!M984,"Yes","")</f>
        <v/>
      </c>
      <c r="O984" s="6">
        <f t="shared" ca="1" si="164"/>
        <v>177.96235158905154</v>
      </c>
      <c r="P984" s="21" t="str">
        <f ca="1">IF(IF(RANDBETWEEN(1,$A$3)&lt;($D$2+1),RAND(),0)*O984&gt;Equity!O984,"Yes","")</f>
        <v/>
      </c>
      <c r="Q984" s="6">
        <f t="shared" ca="1" si="165"/>
        <v>174.55180826700004</v>
      </c>
      <c r="R984" s="21" t="str">
        <f ca="1">IF(IF(RANDBETWEEN(1,$A$3)&lt;($D$2+1),RAND(),0)*Q984&gt;Equity!Q984,"Yes","")</f>
        <v/>
      </c>
      <c r="S984" s="6">
        <f t="shared" ca="1" si="166"/>
        <v>176.81744686987574</v>
      </c>
      <c r="T984" s="21" t="str">
        <f ca="1">IF(IF(RANDBETWEEN(1,$A$3)&lt;($D$2+1),RAND(),0)*S984&gt;Equity!S984,"Yes","")</f>
        <v/>
      </c>
      <c r="U984" s="6">
        <f t="shared" ca="1" si="167"/>
        <v>145.86191661567761</v>
      </c>
      <c r="V984" s="21" t="str">
        <f ca="1">IF(IF(RANDBETWEEN(1,$A$3)&lt;($D$2+1),RAND(),0)*U984&gt;Equity!U984,"Yes","")</f>
        <v/>
      </c>
      <c r="W984" s="6">
        <f t="shared" ca="1" si="168"/>
        <v>153.92634723146597</v>
      </c>
    </row>
    <row r="985" spans="2:23" x14ac:dyDescent="0.3">
      <c r="B985" s="4">
        <v>982</v>
      </c>
      <c r="C985" s="40">
        <v>196.99630813153223</v>
      </c>
      <c r="D985" s="21" t="str">
        <f ca="1">IF(IF(RANDBETWEEN(1,$A$3)=1,RANDBETWEEN(0,Overview!$K$19)/100)*C985&gt;'liquid Assets'!C985,"Yes","")</f>
        <v/>
      </c>
      <c r="E985" s="6">
        <f t="shared" ca="1" si="159"/>
        <v>219.49186018304079</v>
      </c>
      <c r="F985" s="21" t="str">
        <f ca="1">IF(IF(RANDBETWEEN(1,$A$3)&lt;($D$2+1),RAND(),0)*E985&gt;Equity!E985,"Yes","")</f>
        <v/>
      </c>
      <c r="G985" s="6">
        <f t="shared" ca="1" si="160"/>
        <v>250.4858722494306</v>
      </c>
      <c r="H985" s="21" t="str">
        <f ca="1">IF(IF(RANDBETWEEN(1,$A$3)&lt;($D$2+1),RAND(),0)*G985&gt;Equity!G985,"Yes","")</f>
        <v/>
      </c>
      <c r="I985" s="6">
        <f t="shared" ca="1" si="161"/>
        <v>293.42540842508362</v>
      </c>
      <c r="J985" s="21" t="str">
        <f ca="1">IF(IF(RANDBETWEEN(1,$A$3)&lt;($D$2+1),RAND(),0)*I985&gt;Equity!I985,"Yes","")</f>
        <v/>
      </c>
      <c r="K985" s="6">
        <f t="shared" ca="1" si="162"/>
        <v>294.87487895428268</v>
      </c>
      <c r="L985" s="21" t="str">
        <f ca="1">IF(IF(RANDBETWEEN(1,$A$3)&lt;($D$2+1),RAND(),0)*K985&gt;Equity!K985,"Yes","")</f>
        <v/>
      </c>
      <c r="M985" s="6">
        <f t="shared" ca="1" si="163"/>
        <v>285.06461803173562</v>
      </c>
      <c r="N985" s="21" t="str">
        <f ca="1">IF(IF(RANDBETWEEN(1,$A$3)&lt;($D$2+1),RAND(),0)*M985&gt;Equity!M985,"Yes","")</f>
        <v/>
      </c>
      <c r="O985" s="6">
        <f t="shared" ca="1" si="164"/>
        <v>337.5111335745591</v>
      </c>
      <c r="P985" s="21" t="str">
        <f ca="1">IF(IF(RANDBETWEEN(1,$A$3)&lt;($D$2+1),RAND(),0)*O985&gt;Equity!O985,"Yes","")</f>
        <v/>
      </c>
      <c r="Q985" s="6">
        <f t="shared" ca="1" si="165"/>
        <v>313.87830102572491</v>
      </c>
      <c r="R985" s="21" t="str">
        <f ca="1">IF(IF(RANDBETWEEN(1,$A$3)&lt;($D$2+1),RAND(),0)*Q985&gt;Equity!Q985,"Yes","")</f>
        <v/>
      </c>
      <c r="S985" s="6">
        <f t="shared" ca="1" si="166"/>
        <v>286.40458423876561</v>
      </c>
      <c r="T985" s="21" t="str">
        <f ca="1">IF(IF(RANDBETWEEN(1,$A$3)&lt;($D$2+1),RAND(),0)*S985&gt;Equity!S985,"Yes","")</f>
        <v/>
      </c>
      <c r="U985" s="6">
        <f t="shared" ca="1" si="167"/>
        <v>287.69980507037218</v>
      </c>
      <c r="V985" s="21" t="str">
        <f ca="1">IF(IF(RANDBETWEEN(1,$A$3)&lt;($D$2+1),RAND(),0)*U985&gt;Equity!U985,"Yes","")</f>
        <v/>
      </c>
      <c r="W985" s="6">
        <f t="shared" ca="1" si="168"/>
        <v>279.14991696698104</v>
      </c>
    </row>
    <row r="986" spans="2:23" x14ac:dyDescent="0.3">
      <c r="B986" s="4">
        <v>983</v>
      </c>
      <c r="C986" s="40">
        <v>196.74823905926365</v>
      </c>
      <c r="D986" s="21" t="str">
        <f ca="1">IF(IF(RANDBETWEEN(1,$A$3)=1,RANDBETWEEN(0,Overview!$K$19)/100)*C986&gt;'liquid Assets'!C986,"Yes","")</f>
        <v/>
      </c>
      <c r="E986" s="6">
        <f t="shared" ca="1" si="159"/>
        <v>204.70902726963001</v>
      </c>
      <c r="F986" s="21" t="str">
        <f ca="1">IF(IF(RANDBETWEEN(1,$A$3)&lt;($D$2+1),RAND(),0)*E986&gt;Equity!E986,"Yes","")</f>
        <v/>
      </c>
      <c r="G986" s="6">
        <f t="shared" ca="1" si="160"/>
        <v>219.89562399122394</v>
      </c>
      <c r="H986" s="21" t="str">
        <f ca="1">IF(IF(RANDBETWEEN(1,$A$3)&lt;($D$2+1),RAND(),0)*G986&gt;Equity!G986,"Yes","")</f>
        <v/>
      </c>
      <c r="I986" s="6">
        <f t="shared" ca="1" si="161"/>
        <v>182.93254067257317</v>
      </c>
      <c r="J986" s="21" t="str">
        <f ca="1">IF(IF(RANDBETWEEN(1,$A$3)&lt;($D$2+1),RAND(),0)*I986&gt;Equity!I986,"Yes","")</f>
        <v/>
      </c>
      <c r="K986" s="6">
        <f t="shared" ca="1" si="162"/>
        <v>161.59950801459135</v>
      </c>
      <c r="L986" s="21" t="str">
        <f ca="1">IF(IF(RANDBETWEEN(1,$A$3)&lt;($D$2+1),RAND(),0)*K986&gt;Equity!K986,"Yes","")</f>
        <v/>
      </c>
      <c r="M986" s="6">
        <f t="shared" ca="1" si="163"/>
        <v>158.53980051719807</v>
      </c>
      <c r="N986" s="21" t="str">
        <f ca="1">IF(IF(RANDBETWEEN(1,$A$3)&lt;($D$2+1),RAND(),0)*M986&gt;Equity!M986,"Yes","")</f>
        <v/>
      </c>
      <c r="O986" s="6">
        <f t="shared" ca="1" si="164"/>
        <v>159.98941376506272</v>
      </c>
      <c r="P986" s="21" t="str">
        <f ca="1">IF(IF(RANDBETWEEN(1,$A$3)&lt;($D$2+1),RAND(),0)*O986&gt;Equity!O986,"Yes","")</f>
        <v/>
      </c>
      <c r="Q986" s="6">
        <f t="shared" ca="1" si="165"/>
        <v>144.86406464215631</v>
      </c>
      <c r="R986" s="21" t="str">
        <f ca="1">IF(IF(RANDBETWEEN(1,$A$3)&lt;($D$2+1),RAND(),0)*Q986&gt;Equity!Q986,"Yes","")</f>
        <v/>
      </c>
      <c r="S986" s="6">
        <f t="shared" ca="1" si="166"/>
        <v>144.78432608187092</v>
      </c>
      <c r="T986" s="21" t="str">
        <f ca="1">IF(IF(RANDBETWEEN(1,$A$3)&lt;($D$2+1),RAND(),0)*S986&gt;Equity!S986,"Yes","")</f>
        <v/>
      </c>
      <c r="U986" s="6">
        <f t="shared" ca="1" si="167"/>
        <v>129.32428327293729</v>
      </c>
      <c r="V986" s="21" t="str">
        <f ca="1">IF(IF(RANDBETWEEN(1,$A$3)&lt;($D$2+1),RAND(),0)*U986&gt;Equity!U986,"Yes","")</f>
        <v/>
      </c>
      <c r="W986" s="6">
        <f t="shared" ca="1" si="168"/>
        <v>115.59170408335775</v>
      </c>
    </row>
    <row r="987" spans="2:23" x14ac:dyDescent="0.3">
      <c r="B987" s="4">
        <v>984</v>
      </c>
      <c r="C987" s="40">
        <v>196.50073412461131</v>
      </c>
      <c r="D987" s="21" t="str">
        <f ca="1">IF(IF(RANDBETWEEN(1,$A$3)=1,RANDBETWEEN(0,Overview!$K$19)/100)*C987&gt;'liquid Assets'!C987,"Yes","")</f>
        <v/>
      </c>
      <c r="E987" s="6">
        <f t="shared" ca="1" si="159"/>
        <v>159.53194044797084</v>
      </c>
      <c r="F987" s="21" t="str">
        <f ca="1">IF(IF(RANDBETWEEN(1,$A$3)&lt;($D$2+1),RAND(),0)*E987&gt;Equity!E987,"Yes","")</f>
        <v/>
      </c>
      <c r="G987" s="6">
        <f t="shared" ca="1" si="160"/>
        <v>151.96951785987309</v>
      </c>
      <c r="H987" s="21" t="str">
        <f ca="1">IF(IF(RANDBETWEEN(1,$A$3)&lt;($D$2+1),RAND(),0)*G987&gt;Equity!G987,"Yes","")</f>
        <v/>
      </c>
      <c r="I987" s="6">
        <f t="shared" ca="1" si="161"/>
        <v>131.94447040665045</v>
      </c>
      <c r="J987" s="21" t="str">
        <f ca="1">IF(IF(RANDBETWEEN(1,$A$3)&lt;($D$2+1),RAND(),0)*I987&gt;Equity!I987,"Yes","")</f>
        <v/>
      </c>
      <c r="K987" s="6">
        <f t="shared" ca="1" si="162"/>
        <v>124.14016575569602</v>
      </c>
      <c r="L987" s="21" t="str">
        <f ca="1">IF(IF(RANDBETWEEN(1,$A$3)&lt;($D$2+1),RAND(),0)*K987&gt;Equity!K987,"Yes","")</f>
        <v/>
      </c>
      <c r="M987" s="6">
        <f t="shared" ca="1" si="163"/>
        <v>100.93177579599383</v>
      </c>
      <c r="N987" s="21" t="str">
        <f ca="1">IF(IF(RANDBETWEEN(1,$A$3)&lt;($D$2+1),RAND(),0)*M987&gt;Equity!M987,"Yes","")</f>
        <v/>
      </c>
      <c r="O987" s="6">
        <f t="shared" ca="1" si="164"/>
        <v>98.009338716237124</v>
      </c>
      <c r="P987" s="21" t="str">
        <f ca="1">IF(IF(RANDBETWEEN(1,$A$3)&lt;($D$2+1),RAND(),0)*O987&gt;Equity!O987,"Yes","")</f>
        <v/>
      </c>
      <c r="Q987" s="6">
        <f t="shared" ca="1" si="165"/>
        <v>89.560457276361902</v>
      </c>
      <c r="R987" s="21" t="str">
        <f ca="1">IF(IF(RANDBETWEEN(1,$A$3)&lt;($D$2+1),RAND(),0)*Q987&gt;Equity!Q987,"Yes","")</f>
        <v/>
      </c>
      <c r="S987" s="6">
        <f t="shared" ca="1" si="166"/>
        <v>85.681255532451303</v>
      </c>
      <c r="T987" s="21" t="str">
        <f ca="1">IF(IF(RANDBETWEEN(1,$A$3)&lt;($D$2+1),RAND(),0)*S987&gt;Equity!S987,"Yes","")</f>
        <v/>
      </c>
      <c r="U987" s="6">
        <f t="shared" ca="1" si="167"/>
        <v>68.979864756207846</v>
      </c>
      <c r="V987" s="21" t="str">
        <f ca="1">IF(IF(RANDBETWEEN(1,$A$3)&lt;($D$2+1),RAND(),0)*U987&gt;Equity!U987,"Yes","")</f>
        <v/>
      </c>
      <c r="W987" s="6">
        <f t="shared" ca="1" si="168"/>
        <v>73.639929069781871</v>
      </c>
    </row>
    <row r="988" spans="2:23" x14ac:dyDescent="0.3">
      <c r="B988" s="4">
        <v>985</v>
      </c>
      <c r="C988" s="40">
        <v>196.25379147330469</v>
      </c>
      <c r="D988" s="21" t="str">
        <f ca="1">IF(IF(RANDBETWEEN(1,$A$3)=1,RANDBETWEEN(0,Overview!$K$19)/100)*C988&gt;'liquid Assets'!C988,"Yes","")</f>
        <v/>
      </c>
      <c r="E988" s="6">
        <f t="shared" ca="1" si="159"/>
        <v>177.23198536918969</v>
      </c>
      <c r="F988" s="21" t="str">
        <f ca="1">IF(IF(RANDBETWEEN(1,$A$3)&lt;($D$2+1),RAND(),0)*E988&gt;Equity!E988,"Yes","")</f>
        <v/>
      </c>
      <c r="G988" s="6">
        <f t="shared" ca="1" si="160"/>
        <v>152.42245823410482</v>
      </c>
      <c r="H988" s="21" t="str">
        <f ca="1">IF(IF(RANDBETWEEN(1,$A$3)&lt;($D$2+1),RAND(),0)*G988&gt;Equity!G988,"Yes","")</f>
        <v/>
      </c>
      <c r="I988" s="6">
        <f t="shared" ca="1" si="161"/>
        <v>140.73185847124321</v>
      </c>
      <c r="J988" s="21" t="str">
        <f ca="1">IF(IF(RANDBETWEEN(1,$A$3)&lt;($D$2+1),RAND(),0)*I988&gt;Equity!I988,"Yes","")</f>
        <v/>
      </c>
      <c r="K988" s="6">
        <f t="shared" ca="1" si="162"/>
        <v>153.67540919544308</v>
      </c>
      <c r="L988" s="21" t="str">
        <f ca="1">IF(IF(RANDBETWEEN(1,$A$3)&lt;($D$2+1),RAND(),0)*K988&gt;Equity!K988,"Yes","")</f>
        <v/>
      </c>
      <c r="M988" s="6">
        <f t="shared" ca="1" si="163"/>
        <v>124.05617524197481</v>
      </c>
      <c r="N988" s="21" t="str">
        <f ca="1">IF(IF(RANDBETWEEN(1,$A$3)&lt;($D$2+1),RAND(),0)*M988&gt;Equity!M988,"Yes","")</f>
        <v/>
      </c>
      <c r="O988" s="6">
        <f t="shared" ca="1" si="164"/>
        <v>136.00319310513581</v>
      </c>
      <c r="P988" s="21" t="str">
        <f ca="1">IF(IF(RANDBETWEEN(1,$A$3)&lt;($D$2+1),RAND(),0)*O988&gt;Equity!O988,"Yes","")</f>
        <v/>
      </c>
      <c r="Q988" s="6">
        <f t="shared" ca="1" si="165"/>
        <v>135.93578563503675</v>
      </c>
      <c r="R988" s="21" t="str">
        <f ca="1">IF(IF(RANDBETWEEN(1,$A$3)&lt;($D$2+1),RAND(),0)*Q988&gt;Equity!Q988,"Yes","")</f>
        <v/>
      </c>
      <c r="S988" s="6">
        <f t="shared" ca="1" si="166"/>
        <v>135.140680508618</v>
      </c>
      <c r="T988" s="21" t="str">
        <f ca="1">IF(IF(RANDBETWEEN(1,$A$3)&lt;($D$2+1),RAND(),0)*S988&gt;Equity!S988,"Yes","")</f>
        <v/>
      </c>
      <c r="U988" s="6">
        <f t="shared" ca="1" si="167"/>
        <v>154.06950140590325</v>
      </c>
      <c r="V988" s="21" t="str">
        <f ca="1">IF(IF(RANDBETWEEN(1,$A$3)&lt;($D$2+1),RAND(),0)*U988&gt;Equity!U988,"Yes","")</f>
        <v/>
      </c>
      <c r="W988" s="6">
        <f t="shared" ca="1" si="168"/>
        <v>181.0545535222505</v>
      </c>
    </row>
    <row r="989" spans="2:23" x14ac:dyDescent="0.3">
      <c r="B989" s="4">
        <v>986</v>
      </c>
      <c r="C989" s="40">
        <v>196.00740925904168</v>
      </c>
      <c r="D989" s="21" t="str">
        <f ca="1">IF(IF(RANDBETWEEN(1,$A$3)=1,RANDBETWEEN(0,Overview!$K$19)/100)*C989&gt;'liquid Assets'!C989,"Yes","")</f>
        <v/>
      </c>
      <c r="E989" s="6">
        <f t="shared" ca="1" si="159"/>
        <v>187.24056520136659</v>
      </c>
      <c r="F989" s="21" t="str">
        <f ca="1">IF(IF(RANDBETWEEN(1,$A$3)&lt;($D$2+1),RAND(),0)*E989&gt;Equity!E989,"Yes","")</f>
        <v/>
      </c>
      <c r="G989" s="6">
        <f t="shared" ca="1" si="160"/>
        <v>214.69271173053355</v>
      </c>
      <c r="H989" s="21" t="str">
        <f ca="1">IF(IF(RANDBETWEEN(1,$A$3)&lt;($D$2+1),RAND(),0)*G989&gt;Equity!G989,"Yes","")</f>
        <v/>
      </c>
      <c r="I989" s="6">
        <f t="shared" ca="1" si="161"/>
        <v>253.52621846578822</v>
      </c>
      <c r="J989" s="21" t="str">
        <f ca="1">IF(IF(RANDBETWEEN(1,$A$3)&lt;($D$2+1),RAND(),0)*I989&gt;Equity!I989,"Yes","")</f>
        <v/>
      </c>
      <c r="K989" s="6">
        <f t="shared" ca="1" si="162"/>
        <v>221.67855084792347</v>
      </c>
      <c r="L989" s="21" t="str">
        <f ca="1">IF(IF(RANDBETWEEN(1,$A$3)&lt;($D$2+1),RAND(),0)*K989&gt;Equity!K989,"Yes","")</f>
        <v/>
      </c>
      <c r="M989" s="6">
        <f t="shared" ca="1" si="163"/>
        <v>257.48050615459192</v>
      </c>
      <c r="N989" s="21" t="str">
        <f ca="1">IF(IF(RANDBETWEEN(1,$A$3)&lt;($D$2+1),RAND(),0)*M989&gt;Equity!M989,"Yes","")</f>
        <v/>
      </c>
      <c r="O989" s="6">
        <f t="shared" ca="1" si="164"/>
        <v>206.92909635420281</v>
      </c>
      <c r="P989" s="21" t="str">
        <f ca="1">IF(IF(RANDBETWEEN(1,$A$3)&lt;($D$2+1),RAND(),0)*O989&gt;Equity!O989,"Yes","")</f>
        <v/>
      </c>
      <c r="Q989" s="6">
        <f t="shared" ca="1" si="165"/>
        <v>214.7503304703655</v>
      </c>
      <c r="R989" s="21" t="str">
        <f ca="1">IF(IF(RANDBETWEEN(1,$A$3)&lt;($D$2+1),RAND(),0)*Q989&gt;Equity!Q989,"Yes","")</f>
        <v/>
      </c>
      <c r="S989" s="6">
        <f t="shared" ca="1" si="166"/>
        <v>205.3922544863301</v>
      </c>
      <c r="T989" s="21" t="str">
        <f ca="1">IF(IF(RANDBETWEEN(1,$A$3)&lt;($D$2+1),RAND(),0)*S989&gt;Equity!S989,"Yes","")</f>
        <v/>
      </c>
      <c r="U989" s="6">
        <f t="shared" ca="1" si="167"/>
        <v>229.72055088100993</v>
      </c>
      <c r="V989" s="21" t="str">
        <f ca="1">IF(IF(RANDBETWEEN(1,$A$3)&lt;($D$2+1),RAND(),0)*U989&gt;Equity!U989,"Yes","")</f>
        <v/>
      </c>
      <c r="W989" s="6">
        <f t="shared" ca="1" si="168"/>
        <v>266.56696204736983</v>
      </c>
    </row>
    <row r="990" spans="2:23" x14ac:dyDescent="0.3">
      <c r="B990" s="4">
        <v>987</v>
      </c>
      <c r="C990" s="40">
        <v>195.76158564344689</v>
      </c>
      <c r="D990" s="21" t="str">
        <f ca="1">IF(IF(RANDBETWEEN(1,$A$3)=1,RANDBETWEEN(0,Overview!$K$19)/100)*C990&gt;'liquid Assets'!C990,"Yes","")</f>
        <v/>
      </c>
      <c r="E990" s="6">
        <f t="shared" ca="1" si="159"/>
        <v>233.25982262899819</v>
      </c>
      <c r="F990" s="21" t="str">
        <f ca="1">IF(IF(RANDBETWEEN(1,$A$3)&lt;($D$2+1),RAND(),0)*E990&gt;Equity!E990,"Yes","")</f>
        <v/>
      </c>
      <c r="G990" s="6">
        <f t="shared" ca="1" si="160"/>
        <v>271.47721170434221</v>
      </c>
      <c r="H990" s="21" t="str">
        <f ca="1">IF(IF(RANDBETWEEN(1,$A$3)&lt;($D$2+1),RAND(),0)*G990&gt;Equity!G990,"Yes","")</f>
        <v/>
      </c>
      <c r="I990" s="6">
        <f t="shared" ca="1" si="161"/>
        <v>305.34255165054202</v>
      </c>
      <c r="J990" s="21" t="str">
        <f ca="1">IF(IF(RANDBETWEEN(1,$A$3)&lt;($D$2+1),RAND(),0)*I990&gt;Equity!I990,"Yes","")</f>
        <v/>
      </c>
      <c r="K990" s="6">
        <f t="shared" ca="1" si="162"/>
        <v>309.25369207199446</v>
      </c>
      <c r="L990" s="21" t="str">
        <f ca="1">IF(IF(RANDBETWEEN(1,$A$3)&lt;($D$2+1),RAND(),0)*K990&gt;Equity!K990,"Yes","")</f>
        <v/>
      </c>
      <c r="M990" s="6">
        <f t="shared" ca="1" si="163"/>
        <v>347.17807601776263</v>
      </c>
      <c r="N990" s="21" t="str">
        <f ca="1">IF(IF(RANDBETWEEN(1,$A$3)&lt;($D$2+1),RAND(),0)*M990&gt;Equity!M990,"Yes","")</f>
        <v/>
      </c>
      <c r="O990" s="6">
        <f t="shared" ca="1" si="164"/>
        <v>342.48474172133228</v>
      </c>
      <c r="P990" s="21" t="str">
        <f ca="1">IF(IF(RANDBETWEEN(1,$A$3)&lt;($D$2+1),RAND(),0)*O990&gt;Equity!O990,"Yes","")</f>
        <v/>
      </c>
      <c r="Q990" s="6">
        <f t="shared" ca="1" si="165"/>
        <v>406.89293304865294</v>
      </c>
      <c r="R990" s="21" t="str">
        <f ca="1">IF(IF(RANDBETWEEN(1,$A$3)&lt;($D$2+1),RAND(),0)*Q990&gt;Equity!Q990,"Yes","")</f>
        <v/>
      </c>
      <c r="S990" s="6">
        <f t="shared" ca="1" si="166"/>
        <v>449.38317130702933</v>
      </c>
      <c r="T990" s="21" t="str">
        <f ca="1">IF(IF(RANDBETWEEN(1,$A$3)&lt;($D$2+1),RAND(),0)*S990&gt;Equity!S990,"Yes","")</f>
        <v/>
      </c>
      <c r="U990" s="6">
        <f t="shared" ca="1" si="167"/>
        <v>534.68005881168108</v>
      </c>
      <c r="V990" s="21" t="str">
        <f ca="1">IF(IF(RANDBETWEEN(1,$A$3)&lt;($D$2+1),RAND(),0)*U990&gt;Equity!U990,"Yes","")</f>
        <v/>
      </c>
      <c r="W990" s="6">
        <f t="shared" ca="1" si="168"/>
        <v>641.12213471863038</v>
      </c>
    </row>
    <row r="991" spans="2:23" x14ac:dyDescent="0.3">
      <c r="B991" s="4">
        <v>988</v>
      </c>
      <c r="C991" s="40">
        <v>195.51631879603073</v>
      </c>
      <c r="D991" s="21" t="str">
        <f ca="1">IF(IF(RANDBETWEEN(1,$A$3)=1,RANDBETWEEN(0,Overview!$K$19)/100)*C991&gt;'liquid Assets'!C991,"Yes","")</f>
        <v/>
      </c>
      <c r="E991" s="6">
        <f t="shared" ca="1" si="159"/>
        <v>205.23684251147856</v>
      </c>
      <c r="F991" s="21" t="str">
        <f ca="1">IF(IF(RANDBETWEEN(1,$A$3)&lt;($D$2+1),RAND(),0)*E991&gt;Equity!E991,"Yes","")</f>
        <v/>
      </c>
      <c r="G991" s="6">
        <f t="shared" ca="1" si="160"/>
        <v>207.88760309191881</v>
      </c>
      <c r="H991" s="21" t="str">
        <f ca="1">IF(IF(RANDBETWEEN(1,$A$3)&lt;($D$2+1),RAND(),0)*G991&gt;Equity!G991,"Yes","")</f>
        <v/>
      </c>
      <c r="I991" s="6">
        <f t="shared" ca="1" si="161"/>
        <v>245.91630315944113</v>
      </c>
      <c r="J991" s="21" t="str">
        <f ca="1">IF(IF(RANDBETWEEN(1,$A$3)&lt;($D$2+1),RAND(),0)*I991&gt;Equity!I991,"Yes","")</f>
        <v/>
      </c>
      <c r="K991" s="6">
        <f t="shared" ca="1" si="162"/>
        <v>274.89918301544583</v>
      </c>
      <c r="L991" s="21" t="str">
        <f ca="1">IF(IF(RANDBETWEEN(1,$A$3)&lt;($D$2+1),RAND(),0)*K991&gt;Equity!K991,"Yes","")</f>
        <v/>
      </c>
      <c r="M991" s="6">
        <f t="shared" ca="1" si="163"/>
        <v>233.92961229313227</v>
      </c>
      <c r="N991" s="21" t="str">
        <f ca="1">IF(IF(RANDBETWEEN(1,$A$3)&lt;($D$2+1),RAND(),0)*M991&gt;Equity!M991,"Yes","")</f>
        <v/>
      </c>
      <c r="O991" s="6">
        <f t="shared" ca="1" si="164"/>
        <v>230.44618772438395</v>
      </c>
      <c r="P991" s="21" t="str">
        <f ca="1">IF(IF(RANDBETWEEN(1,$A$3)&lt;($D$2+1),RAND(),0)*O991&gt;Equity!O991,"Yes","")</f>
        <v/>
      </c>
      <c r="Q991" s="6">
        <f t="shared" ca="1" si="165"/>
        <v>257.57644315753021</v>
      </c>
      <c r="R991" s="21" t="str">
        <f ca="1">IF(IF(RANDBETWEEN(1,$A$3)&lt;($D$2+1),RAND(),0)*Q991&gt;Equity!Q991,"Yes","")</f>
        <v/>
      </c>
      <c r="S991" s="6">
        <f t="shared" ca="1" si="166"/>
        <v>227.53617229336717</v>
      </c>
      <c r="T991" s="21" t="str">
        <f ca="1">IF(IF(RANDBETWEEN(1,$A$3)&lt;($D$2+1),RAND(),0)*S991&gt;Equity!S991,"Yes","")</f>
        <v/>
      </c>
      <c r="U991" s="6">
        <f t="shared" ca="1" si="167"/>
        <v>182.55203238026394</v>
      </c>
      <c r="V991" s="21" t="str">
        <f ca="1">IF(IF(RANDBETWEEN(1,$A$3)&lt;($D$2+1),RAND(),0)*U991&gt;Equity!U991,"Yes","")</f>
        <v/>
      </c>
      <c r="W991" s="6">
        <f t="shared" ca="1" si="168"/>
        <v>186.20488123407537</v>
      </c>
    </row>
    <row r="992" spans="2:23" x14ac:dyDescent="0.3">
      <c r="B992" s="4">
        <v>989</v>
      </c>
      <c r="C992" s="40">
        <v>195.27160689414529</v>
      </c>
      <c r="D992" s="21" t="str">
        <f ca="1">IF(IF(RANDBETWEEN(1,$A$3)=1,RANDBETWEEN(0,Overview!$K$19)/100)*C992&gt;'liquid Assets'!C992,"Yes","")</f>
        <v/>
      </c>
      <c r="E992" s="6">
        <f t="shared" ca="1" si="159"/>
        <v>230.49963401506676</v>
      </c>
      <c r="F992" s="21" t="str">
        <f ca="1">IF(IF(RANDBETWEEN(1,$A$3)&lt;($D$2+1),RAND(),0)*E992&gt;Equity!E992,"Yes","")</f>
        <v/>
      </c>
      <c r="G992" s="6">
        <f t="shared" ca="1" si="160"/>
        <v>270.15701106118615</v>
      </c>
      <c r="H992" s="21" t="str">
        <f ca="1">IF(IF(RANDBETWEEN(1,$A$3)&lt;($D$2+1),RAND(),0)*G992&gt;Equity!G992,"Yes","")</f>
        <v/>
      </c>
      <c r="I992" s="6">
        <f t="shared" ca="1" si="161"/>
        <v>249.54653002445897</v>
      </c>
      <c r="J992" s="21" t="str">
        <f ca="1">IF(IF(RANDBETWEEN(1,$A$3)&lt;($D$2+1),RAND(),0)*I992&gt;Equity!I992,"Yes","")</f>
        <v/>
      </c>
      <c r="K992" s="6">
        <f t="shared" ca="1" si="162"/>
        <v>221.22209192895798</v>
      </c>
      <c r="L992" s="21" t="str">
        <f ca="1">IF(IF(RANDBETWEEN(1,$A$3)&lt;($D$2+1),RAND(),0)*K992&gt;Equity!K992,"Yes","")</f>
        <v/>
      </c>
      <c r="M992" s="6">
        <f t="shared" ca="1" si="163"/>
        <v>216.4061512488453</v>
      </c>
      <c r="N992" s="21" t="str">
        <f ca="1">IF(IF(RANDBETWEEN(1,$A$3)&lt;($D$2+1),RAND(),0)*M992&gt;Equity!M992,"Yes","")</f>
        <v/>
      </c>
      <c r="O992" s="6">
        <f t="shared" ca="1" si="164"/>
        <v>203.40758516099135</v>
      </c>
      <c r="P992" s="21" t="str">
        <f ca="1">IF(IF(RANDBETWEEN(1,$A$3)&lt;($D$2+1),RAND(),0)*O992&gt;Equity!O992,"Yes","")</f>
        <v/>
      </c>
      <c r="Q992" s="6">
        <f t="shared" ca="1" si="165"/>
        <v>240.90832294883921</v>
      </c>
      <c r="R992" s="21" t="str">
        <f ca="1">IF(IF(RANDBETWEEN(1,$A$3)&lt;($D$2+1),RAND(),0)*Q992&gt;Equity!Q992,"Yes","")</f>
        <v/>
      </c>
      <c r="S992" s="6">
        <f t="shared" ca="1" si="166"/>
        <v>204.69489767965908</v>
      </c>
      <c r="T992" s="21" t="str">
        <f ca="1">IF(IF(RANDBETWEEN(1,$A$3)&lt;($D$2+1),RAND(),0)*S992&gt;Equity!S992,"Yes","")</f>
        <v/>
      </c>
      <c r="U992" s="6">
        <f t="shared" ca="1" si="167"/>
        <v>229.11495069528053</v>
      </c>
      <c r="V992" s="21" t="str">
        <f ca="1">IF(IF(RANDBETWEEN(1,$A$3)&lt;($D$2+1),RAND(),0)*U992&gt;Equity!U992,"Yes","")</f>
        <v/>
      </c>
      <c r="W992" s="6">
        <f t="shared" ca="1" si="168"/>
        <v>189.55729762704539</v>
      </c>
    </row>
    <row r="993" spans="2:23" x14ac:dyDescent="0.3">
      <c r="B993" s="4">
        <v>990</v>
      </c>
      <c r="C993" s="40">
        <v>195.02744812294461</v>
      </c>
      <c r="D993" s="21" t="str">
        <f ca="1">IF(IF(RANDBETWEEN(1,$A$3)=1,RANDBETWEEN(0,Overview!$K$19)/100)*C993&gt;'liquid Assets'!C993,"Yes","")</f>
        <v/>
      </c>
      <c r="E993" s="6">
        <f t="shared" ca="1" si="159"/>
        <v>160.59422799732874</v>
      </c>
      <c r="F993" s="21" t="str">
        <f ca="1">IF(IF(RANDBETWEEN(1,$A$3)&lt;($D$2+1),RAND(),0)*E993&gt;Equity!E993,"Yes","")</f>
        <v/>
      </c>
      <c r="G993" s="6">
        <f t="shared" ca="1" si="160"/>
        <v>186.22440996650781</v>
      </c>
      <c r="H993" s="21" t="str">
        <f ca="1">IF(IF(RANDBETWEEN(1,$A$3)&lt;($D$2+1),RAND(),0)*G993&gt;Equity!G993,"Yes","")</f>
        <v/>
      </c>
      <c r="I993" s="6">
        <f t="shared" ca="1" si="161"/>
        <v>203.45364800146132</v>
      </c>
      <c r="J993" s="21" t="str">
        <f ca="1">IF(IF(RANDBETWEEN(1,$A$3)&lt;($D$2+1),RAND(),0)*I993&gt;Equity!I993,"Yes","")</f>
        <v/>
      </c>
      <c r="K993" s="6">
        <f t="shared" ca="1" si="162"/>
        <v>184.32211257917984</v>
      </c>
      <c r="L993" s="21" t="str">
        <f ca="1">IF(IF(RANDBETWEEN(1,$A$3)&lt;($D$2+1),RAND(),0)*K993&gt;Equity!K993,"Yes","")</f>
        <v/>
      </c>
      <c r="M993" s="6">
        <f t="shared" ca="1" si="163"/>
        <v>149.09728693507304</v>
      </c>
      <c r="N993" s="21" t="str">
        <f ca="1">IF(IF(RANDBETWEEN(1,$A$3)&lt;($D$2+1),RAND(),0)*M993&gt;Equity!M993,"Yes","")</f>
        <v/>
      </c>
      <c r="O993" s="6">
        <f t="shared" ca="1" si="164"/>
        <v>174.47237154508932</v>
      </c>
      <c r="P993" s="21" t="str">
        <f ca="1">IF(IF(RANDBETWEEN(1,$A$3)&lt;($D$2+1),RAND(),0)*O993&gt;Equity!O993,"Yes","")</f>
        <v/>
      </c>
      <c r="Q993" s="6">
        <f t="shared" ca="1" si="165"/>
        <v>203.19080084737055</v>
      </c>
      <c r="R993" s="21" t="str">
        <f ca="1">IF(IF(RANDBETWEEN(1,$A$3)&lt;($D$2+1),RAND(),0)*Q993&gt;Equity!Q993,"Yes","")</f>
        <v/>
      </c>
      <c r="S993" s="6">
        <f t="shared" ca="1" si="166"/>
        <v>241.85264815635466</v>
      </c>
      <c r="T993" s="21" t="str">
        <f ca="1">IF(IF(RANDBETWEEN(1,$A$3)&lt;($D$2+1),RAND(),0)*S993&gt;Equity!S993,"Yes","")</f>
        <v/>
      </c>
      <c r="U993" s="6">
        <f t="shared" ca="1" si="167"/>
        <v>252.24147388120892</v>
      </c>
      <c r="V993" s="21" t="str">
        <f ca="1">IF(IF(RANDBETWEEN(1,$A$3)&lt;($D$2+1),RAND(),0)*U993&gt;Equity!U993,"Yes","")</f>
        <v/>
      </c>
      <c r="W993" s="6">
        <f t="shared" ca="1" si="168"/>
        <v>236.73220114604612</v>
      </c>
    </row>
    <row r="994" spans="2:23" x14ac:dyDescent="0.3">
      <c r="B994" s="4">
        <v>991</v>
      </c>
      <c r="C994" s="40">
        <v>194.78384067534279</v>
      </c>
      <c r="D994" s="21" t="str">
        <f ca="1">IF(IF(RANDBETWEEN(1,$A$3)=1,RANDBETWEEN(0,Overview!$K$19)/100)*C994&gt;'liquid Assets'!C994,"Yes","")</f>
        <v/>
      </c>
      <c r="E994" s="6">
        <f t="shared" ca="1" si="159"/>
        <v>231.37279523981238</v>
      </c>
      <c r="F994" s="21" t="str">
        <f ca="1">IF(IF(RANDBETWEEN(1,$A$3)&lt;($D$2+1),RAND(),0)*E994&gt;Equity!E994,"Yes","")</f>
        <v/>
      </c>
      <c r="G994" s="6">
        <f t="shared" ca="1" si="160"/>
        <v>257.14787806452949</v>
      </c>
      <c r="H994" s="21" t="str">
        <f ca="1">IF(IF(RANDBETWEEN(1,$A$3)&lt;($D$2+1),RAND(),0)*G994&gt;Equity!G994,"Yes","")</f>
        <v/>
      </c>
      <c r="I994" s="6">
        <f t="shared" ca="1" si="161"/>
        <v>282.74684347562948</v>
      </c>
      <c r="J994" s="21" t="str">
        <f ca="1">IF(IF(RANDBETWEEN(1,$A$3)&lt;($D$2+1),RAND(),0)*I994&gt;Equity!I994,"Yes","")</f>
        <v/>
      </c>
      <c r="K994" s="6">
        <f t="shared" ca="1" si="162"/>
        <v>302.13817549018268</v>
      </c>
      <c r="L994" s="21" t="str">
        <f ca="1">IF(IF(RANDBETWEEN(1,$A$3)&lt;($D$2+1),RAND(),0)*K994&gt;Equity!K994,"Yes","")</f>
        <v/>
      </c>
      <c r="M994" s="6">
        <f t="shared" ca="1" si="163"/>
        <v>288.84028310668708</v>
      </c>
      <c r="N994" s="21" t="str">
        <f ca="1">IF(IF(RANDBETWEEN(1,$A$3)&lt;($D$2+1),RAND(),0)*M994&gt;Equity!M994,"Yes","")</f>
        <v/>
      </c>
      <c r="O994" s="6">
        <f t="shared" ca="1" si="164"/>
        <v>283.92623417623105</v>
      </c>
      <c r="P994" s="21" t="str">
        <f ca="1">IF(IF(RANDBETWEEN(1,$A$3)&lt;($D$2+1),RAND(),0)*O994&gt;Equity!O994,"Yes","")</f>
        <v/>
      </c>
      <c r="Q994" s="6">
        <f t="shared" ca="1" si="165"/>
        <v>270.70199786343716</v>
      </c>
      <c r="R994" s="21" t="str">
        <f ca="1">IF(IF(RANDBETWEEN(1,$A$3)&lt;($D$2+1),RAND(),0)*Q994&gt;Equity!Q994,"Yes","")</f>
        <v/>
      </c>
      <c r="S994" s="6">
        <f t="shared" ca="1" si="166"/>
        <v>299.6405033426737</v>
      </c>
      <c r="T994" s="21" t="str">
        <f ca="1">IF(IF(RANDBETWEEN(1,$A$3)&lt;($D$2+1),RAND(),0)*S994&gt;Equity!S994,"Yes","")</f>
        <v/>
      </c>
      <c r="U994" s="6">
        <f t="shared" ca="1" si="167"/>
        <v>278.34044934262255</v>
      </c>
      <c r="V994" s="21" t="str">
        <f ca="1">IF(IF(RANDBETWEEN(1,$A$3)&lt;($D$2+1),RAND(),0)*U994&gt;Equity!U994,"Yes","")</f>
        <v/>
      </c>
      <c r="W994" s="6">
        <f t="shared" ca="1" si="168"/>
        <v>264.66251577325579</v>
      </c>
    </row>
    <row r="995" spans="2:23" x14ac:dyDescent="0.3">
      <c r="B995" s="4">
        <v>992</v>
      </c>
      <c r="C995" s="40">
        <v>194.54078275197386</v>
      </c>
      <c r="D995" s="21" t="str">
        <f ca="1">IF(IF(RANDBETWEEN(1,$A$3)=1,RANDBETWEEN(0,Overview!$K$19)/100)*C995&gt;'liquid Assets'!C995,"Yes","")</f>
        <v/>
      </c>
      <c r="E995" s="6">
        <f t="shared" ca="1" si="159"/>
        <v>187.87771930682598</v>
      </c>
      <c r="F995" s="21" t="str">
        <f ca="1">IF(IF(RANDBETWEEN(1,$A$3)&lt;($D$2+1),RAND(),0)*E995&gt;Equity!E995,"Yes","")</f>
        <v/>
      </c>
      <c r="G995" s="6">
        <f t="shared" ca="1" si="160"/>
        <v>216.11986644516548</v>
      </c>
      <c r="H995" s="21" t="str">
        <f ca="1">IF(IF(RANDBETWEEN(1,$A$3)&lt;($D$2+1),RAND(),0)*G995&gt;Equity!G995,"Yes","")</f>
        <v/>
      </c>
      <c r="I995" s="6">
        <f t="shared" ca="1" si="161"/>
        <v>206.25542215872812</v>
      </c>
      <c r="J995" s="21" t="str">
        <f ca="1">IF(IF(RANDBETWEEN(1,$A$3)&lt;($D$2+1),RAND(),0)*I995&gt;Equity!I995,"Yes","")</f>
        <v/>
      </c>
      <c r="K995" s="6">
        <f t="shared" ca="1" si="162"/>
        <v>165.02483988185244</v>
      </c>
      <c r="L995" s="21" t="str">
        <f ca="1">IF(IF(RANDBETWEEN(1,$A$3)&lt;($D$2+1),RAND(),0)*K995&gt;Equity!K995,"Yes","")</f>
        <v/>
      </c>
      <c r="M995" s="6">
        <f t="shared" ca="1" si="163"/>
        <v>151.81705312484431</v>
      </c>
      <c r="N995" s="21" t="str">
        <f ca="1">IF(IF(RANDBETWEEN(1,$A$3)&lt;($D$2+1),RAND(),0)*M995&gt;Equity!M995,"Yes","")</f>
        <v/>
      </c>
      <c r="O995" s="6">
        <f t="shared" ca="1" si="164"/>
        <v>155.16073691365051</v>
      </c>
      <c r="P995" s="21" t="str">
        <f ca="1">IF(IF(RANDBETWEEN(1,$A$3)&lt;($D$2+1),RAND(),0)*O995&gt;Equity!O995,"Yes","")</f>
        <v/>
      </c>
      <c r="Q995" s="6">
        <f t="shared" ca="1" si="165"/>
        <v>185.5977324556479</v>
      </c>
      <c r="R995" s="21" t="str">
        <f ca="1">IF(IF(RANDBETWEEN(1,$A$3)&lt;($D$2+1),RAND(),0)*Q995&gt;Equity!Q995,"Yes","")</f>
        <v/>
      </c>
      <c r="S995" s="6">
        <f t="shared" ca="1" si="166"/>
        <v>150.72123762673476</v>
      </c>
      <c r="T995" s="21" t="str">
        <f ca="1">IF(IF(RANDBETWEEN(1,$A$3)&lt;($D$2+1),RAND(),0)*S995&gt;Equity!S995,"Yes","")</f>
        <v/>
      </c>
      <c r="U995" s="6">
        <f t="shared" ca="1" si="167"/>
        <v>134.62427606443279</v>
      </c>
      <c r="V995" s="21" t="str">
        <f ca="1">IF(IF(RANDBETWEEN(1,$A$3)&lt;($D$2+1),RAND(),0)*U995&gt;Equity!U995,"Yes","")</f>
        <v/>
      </c>
      <c r="W995" s="6">
        <f t="shared" ca="1" si="168"/>
        <v>113.48310227924102</v>
      </c>
    </row>
    <row r="996" spans="2:23" x14ac:dyDescent="0.3">
      <c r="B996" s="4">
        <v>993</v>
      </c>
      <c r="C996" s="40">
        <v>194.29827256114945</v>
      </c>
      <c r="D996" s="21" t="str">
        <f ca="1">IF(IF(RANDBETWEEN(1,$A$3)=1,RANDBETWEEN(0,Overview!$K$19)/100)*C996&gt;'liquid Assets'!C996,"Yes","")</f>
        <v/>
      </c>
      <c r="E996" s="6">
        <f t="shared" ca="1" si="159"/>
        <v>232.99922567601331</v>
      </c>
      <c r="F996" s="21" t="str">
        <f ca="1">IF(IF(RANDBETWEEN(1,$A$3)&lt;($D$2+1),RAND(),0)*E996&gt;Equity!E996,"Yes","")</f>
        <v/>
      </c>
      <c r="G996" s="6">
        <f t="shared" ca="1" si="160"/>
        <v>206.27439802779085</v>
      </c>
      <c r="H996" s="21" t="str">
        <f ca="1">IF(IF(RANDBETWEEN(1,$A$3)&lt;($D$2+1),RAND(),0)*G996&gt;Equity!G996,"Yes","")</f>
        <v/>
      </c>
      <c r="I996" s="6">
        <f t="shared" ca="1" si="161"/>
        <v>229.91301111235478</v>
      </c>
      <c r="J996" s="21" t="str">
        <f ca="1">IF(IF(RANDBETWEEN(1,$A$3)&lt;($D$2+1),RAND(),0)*I996&gt;Equity!I996,"Yes","")</f>
        <v/>
      </c>
      <c r="K996" s="6">
        <f t="shared" ca="1" si="162"/>
        <v>267.83283012730413</v>
      </c>
      <c r="L996" s="21" t="str">
        <f ca="1">IF(IF(RANDBETWEEN(1,$A$3)&lt;($D$2+1),RAND(),0)*K996&gt;Equity!K996,"Yes","")</f>
        <v/>
      </c>
      <c r="M996" s="6">
        <f t="shared" ca="1" si="163"/>
        <v>271.00300846503251</v>
      </c>
      <c r="N996" s="21" t="str">
        <f ca="1">IF(IF(RANDBETWEEN(1,$A$3)&lt;($D$2+1),RAND(),0)*M996&gt;Equity!M996,"Yes","")</f>
        <v/>
      </c>
      <c r="O996" s="6">
        <f t="shared" ca="1" si="164"/>
        <v>278.48664659089673</v>
      </c>
      <c r="P996" s="21" t="str">
        <f ca="1">IF(IF(RANDBETWEEN(1,$A$3)&lt;($D$2+1),RAND(),0)*O996&gt;Equity!O996,"Yes","")</f>
        <v/>
      </c>
      <c r="Q996" s="6">
        <f t="shared" ca="1" si="165"/>
        <v>313.21576485231151</v>
      </c>
      <c r="R996" s="21" t="str">
        <f ca="1">IF(IF(RANDBETWEEN(1,$A$3)&lt;($D$2+1),RAND(),0)*Q996&gt;Equity!Q996,"Yes","")</f>
        <v/>
      </c>
      <c r="S996" s="6">
        <f t="shared" ca="1" si="166"/>
        <v>365.21520868220534</v>
      </c>
      <c r="T996" s="21" t="str">
        <f ca="1">IF(IF(RANDBETWEEN(1,$A$3)&lt;($D$2+1),RAND(),0)*S996&gt;Equity!S996,"Yes","")</f>
        <v/>
      </c>
      <c r="U996" s="6">
        <f t="shared" ca="1" si="167"/>
        <v>303.29995152936141</v>
      </c>
      <c r="V996" s="21" t="str">
        <f ca="1">IF(IF(RANDBETWEEN(1,$A$3)&lt;($D$2+1),RAND(),0)*U996&gt;Equity!U996,"Yes","")</f>
        <v/>
      </c>
      <c r="W996" s="6">
        <f t="shared" ca="1" si="168"/>
        <v>355.43644099912171</v>
      </c>
    </row>
    <row r="997" spans="2:23" x14ac:dyDescent="0.3">
      <c r="B997" s="4">
        <v>994</v>
      </c>
      <c r="C997" s="40">
        <v>194.05630831881984</v>
      </c>
      <c r="D997" s="21" t="str">
        <f ca="1">IF(IF(RANDBETWEEN(1,$A$3)=1,RANDBETWEEN(0,Overview!$K$19)/100)*C997&gt;'liquid Assets'!C997,"Yes","")</f>
        <v/>
      </c>
      <c r="E997" s="6">
        <f t="shared" ref="E997:E1060" ca="1" si="169">IF(D997="",(RAND()/2.5+0.8)*C997,0)</f>
        <v>180.83423017072457</v>
      </c>
      <c r="F997" s="21" t="str">
        <f ca="1">IF(IF(RANDBETWEEN(1,$A$3)&lt;($D$2+1),RAND(),0)*E997&gt;Equity!E997,"Yes","")</f>
        <v/>
      </c>
      <c r="G997" s="6">
        <f t="shared" ref="G997:G1060" ca="1" si="170">IF(F997="",(RAND()/2.5+0.8)*E997,0)</f>
        <v>199.23542359200465</v>
      </c>
      <c r="H997" s="21" t="str">
        <f ca="1">IF(IF(RANDBETWEEN(1,$A$3)&lt;($D$2+1),RAND(),0)*G997&gt;Equity!G997,"Yes","")</f>
        <v/>
      </c>
      <c r="I997" s="6">
        <f t="shared" ref="I997:I1060" ca="1" si="171">IF(H997="",(RAND()/2.5+0.8)*G997,0)</f>
        <v>201.36746482409853</v>
      </c>
      <c r="J997" s="21" t="str">
        <f ca="1">IF(IF(RANDBETWEEN(1,$A$3)&lt;($D$2+1),RAND(),0)*I997&gt;Equity!I997,"Yes","")</f>
        <v/>
      </c>
      <c r="K997" s="6">
        <f t="shared" ref="K997:K1060" ca="1" si="172">IF(J997="",(RAND()/2.5+0.8)*I997,0)</f>
        <v>226.31483679489136</v>
      </c>
      <c r="L997" s="21" t="str">
        <f ca="1">IF(IF(RANDBETWEEN(1,$A$3)&lt;($D$2+1),RAND(),0)*K997&gt;Equity!K997,"Yes","")</f>
        <v/>
      </c>
      <c r="M997" s="6">
        <f t="shared" ref="M997:M1060" ca="1" si="173">IF(L997="",(RAND()/2.5+0.8)*K997,0)</f>
        <v>216.81128967673652</v>
      </c>
      <c r="N997" s="21" t="str">
        <f ca="1">IF(IF(RANDBETWEEN(1,$A$3)&lt;($D$2+1),RAND(),0)*M997&gt;Equity!M997,"Yes","")</f>
        <v/>
      </c>
      <c r="O997" s="6">
        <f t="shared" ref="O997:O1060" ca="1" si="174">IF(N997="",(RAND()/2.5+0.8)*M997,0)</f>
        <v>209.61951105685503</v>
      </c>
      <c r="P997" s="21" t="str">
        <f ca="1">IF(IF(RANDBETWEEN(1,$A$3)&lt;($D$2+1),RAND(),0)*O997&gt;Equity!O997,"Yes","")</f>
        <v/>
      </c>
      <c r="Q997" s="6">
        <f t="shared" ref="Q997:Q1060" ca="1" si="175">IF(P997="",(RAND()/2.5+0.8)*O997,0)</f>
        <v>172.90978841522258</v>
      </c>
      <c r="R997" s="21" t="str">
        <f ca="1">IF(IF(RANDBETWEEN(1,$A$3)&lt;($D$2+1),RAND(),0)*Q997&gt;Equity!Q997,"Yes","")</f>
        <v/>
      </c>
      <c r="S997" s="6">
        <f t="shared" ref="S997:S1060" ca="1" si="176">IF(R997="",(RAND()/2.5+0.8)*Q997,0)</f>
        <v>197.3631701922636</v>
      </c>
      <c r="T997" s="21" t="str">
        <f ca="1">IF(IF(RANDBETWEEN(1,$A$3)&lt;($D$2+1),RAND(),0)*S997&gt;Equity!S997,"Yes","")</f>
        <v/>
      </c>
      <c r="U997" s="6">
        <f t="shared" ref="U997:U1060" ca="1" si="177">IF(T997="",(RAND()/2.5+0.8)*S997,0)</f>
        <v>185.11409297265303</v>
      </c>
      <c r="V997" s="21" t="str">
        <f ca="1">IF(IF(RANDBETWEEN(1,$A$3)&lt;($D$2+1),RAND(),0)*U997&gt;Equity!U997,"Yes","")</f>
        <v/>
      </c>
      <c r="W997" s="6">
        <f t="shared" ref="W997:W1060" ca="1" si="178">IF(V997="",(RAND()/2.5+0.8)*U997,0)</f>
        <v>211.10272112102558</v>
      </c>
    </row>
    <row r="998" spans="2:23" x14ac:dyDescent="0.3">
      <c r="B998" s="4">
        <v>995</v>
      </c>
      <c r="C998" s="40">
        <v>193.81488824853346</v>
      </c>
      <c r="D998" s="21" t="str">
        <f ca="1">IF(IF(RANDBETWEEN(1,$A$3)=1,RANDBETWEEN(0,Overview!$K$19)/100)*C998&gt;'liquid Assets'!C998,"Yes","")</f>
        <v/>
      </c>
      <c r="E998" s="6">
        <f t="shared" ca="1" si="169"/>
        <v>192.90399605175628</v>
      </c>
      <c r="F998" s="21" t="str">
        <f ca="1">IF(IF(RANDBETWEEN(1,$A$3)&lt;($D$2+1),RAND(),0)*E998&gt;Equity!E998,"Yes","")</f>
        <v/>
      </c>
      <c r="G998" s="6">
        <f t="shared" ca="1" si="170"/>
        <v>230.13734797411746</v>
      </c>
      <c r="H998" s="21" t="str">
        <f ca="1">IF(IF(RANDBETWEEN(1,$A$3)&lt;($D$2+1),RAND(),0)*G998&gt;Equity!G998,"Yes","")</f>
        <v/>
      </c>
      <c r="I998" s="6">
        <f t="shared" ca="1" si="171"/>
        <v>249.07887294385787</v>
      </c>
      <c r="J998" s="21" t="str">
        <f ca="1">IF(IF(RANDBETWEEN(1,$A$3)&lt;($D$2+1),RAND(),0)*I998&gt;Equity!I998,"Yes","")</f>
        <v/>
      </c>
      <c r="K998" s="6">
        <f t="shared" ca="1" si="172"/>
        <v>207.58047083110398</v>
      </c>
      <c r="L998" s="21" t="str">
        <f ca="1">IF(IF(RANDBETWEEN(1,$A$3)&lt;($D$2+1),RAND(),0)*K998&gt;Equity!K998,"Yes","")</f>
        <v/>
      </c>
      <c r="M998" s="6">
        <f t="shared" ca="1" si="173"/>
        <v>217.93435851875699</v>
      </c>
      <c r="N998" s="21" t="str">
        <f ca="1">IF(IF(RANDBETWEEN(1,$A$3)&lt;($D$2+1),RAND(),0)*M998&gt;Equity!M998,"Yes","")</f>
        <v/>
      </c>
      <c r="O998" s="6">
        <f t="shared" ca="1" si="174"/>
        <v>193.64657805025615</v>
      </c>
      <c r="P998" s="21" t="str">
        <f ca="1">IF(IF(RANDBETWEEN(1,$A$3)&lt;($D$2+1),RAND(),0)*O998&gt;Equity!O998,"Yes","")</f>
        <v/>
      </c>
      <c r="Q998" s="6">
        <f t="shared" ca="1" si="175"/>
        <v>179.27475001739279</v>
      </c>
      <c r="R998" s="21" t="str">
        <f ca="1">IF(IF(RANDBETWEEN(1,$A$3)&lt;($D$2+1),RAND(),0)*Q998&gt;Equity!Q998,"Yes","")</f>
        <v/>
      </c>
      <c r="S998" s="6">
        <f t="shared" ca="1" si="176"/>
        <v>176.30950556146868</v>
      </c>
      <c r="T998" s="21" t="str">
        <f ca="1">IF(IF(RANDBETWEEN(1,$A$3)&lt;($D$2+1),RAND(),0)*S998&gt;Equity!S998,"Yes","")</f>
        <v/>
      </c>
      <c r="U998" s="6">
        <f t="shared" ca="1" si="177"/>
        <v>170.59166104633442</v>
      </c>
      <c r="V998" s="21" t="str">
        <f ca="1">IF(IF(RANDBETWEEN(1,$A$3)&lt;($D$2+1),RAND(),0)*U998&gt;Equity!U998,"Yes","")</f>
        <v/>
      </c>
      <c r="W998" s="6">
        <f t="shared" ca="1" si="178"/>
        <v>179.62411340762259</v>
      </c>
    </row>
    <row r="999" spans="2:23" x14ac:dyDescent="0.3">
      <c r="B999" s="4">
        <v>996</v>
      </c>
      <c r="C999" s="40">
        <v>193.57401058139575</v>
      </c>
      <c r="D999" s="21" t="str">
        <f ca="1">IF(IF(RANDBETWEEN(1,$A$3)=1,RANDBETWEEN(0,Overview!$K$19)/100)*C999&gt;'liquid Assets'!C999,"Yes","")</f>
        <v/>
      </c>
      <c r="E999" s="6">
        <f t="shared" ca="1" si="169"/>
        <v>179.29125100225787</v>
      </c>
      <c r="F999" s="21" t="str">
        <f ca="1">IF(IF(RANDBETWEEN(1,$A$3)&lt;($D$2+1),RAND(),0)*E999&gt;Equity!E999,"Yes","")</f>
        <v/>
      </c>
      <c r="G999" s="6">
        <f t="shared" ca="1" si="170"/>
        <v>168.72334170520963</v>
      </c>
      <c r="H999" s="21" t="str">
        <f ca="1">IF(IF(RANDBETWEEN(1,$A$3)&lt;($D$2+1),RAND(),0)*G999&gt;Equity!G999,"Yes","")</f>
        <v/>
      </c>
      <c r="I999" s="6">
        <f t="shared" ca="1" si="171"/>
        <v>183.31095803384969</v>
      </c>
      <c r="J999" s="21" t="str">
        <f ca="1">IF(IF(RANDBETWEEN(1,$A$3)&lt;($D$2+1),RAND(),0)*I999&gt;Equity!I999,"Yes","")</f>
        <v/>
      </c>
      <c r="K999" s="6">
        <f t="shared" ca="1" si="172"/>
        <v>157.33710473763787</v>
      </c>
      <c r="L999" s="21" t="str">
        <f ca="1">IF(IF(RANDBETWEEN(1,$A$3)&lt;($D$2+1),RAND(),0)*K999&gt;Equity!K999,"Yes","")</f>
        <v/>
      </c>
      <c r="M999" s="6">
        <f t="shared" ca="1" si="173"/>
        <v>145.59567509492197</v>
      </c>
      <c r="N999" s="21" t="str">
        <f ca="1">IF(IF(RANDBETWEEN(1,$A$3)&lt;($D$2+1),RAND(),0)*M999&gt;Equity!M999,"Yes","")</f>
        <v/>
      </c>
      <c r="O999" s="6">
        <f t="shared" ca="1" si="174"/>
        <v>126.02741212842665</v>
      </c>
      <c r="P999" s="21" t="str">
        <f ca="1">IF(IF(RANDBETWEEN(1,$A$3)&lt;($D$2+1),RAND(),0)*O999&gt;Equity!O999,"Yes","")</f>
        <v/>
      </c>
      <c r="Q999" s="6">
        <f t="shared" ca="1" si="175"/>
        <v>118.00374652427142</v>
      </c>
      <c r="R999" s="21" t="str">
        <f ca="1">IF(IF(RANDBETWEEN(1,$A$3)&lt;($D$2+1),RAND(),0)*Q999&gt;Equity!Q999,"Yes","")</f>
        <v/>
      </c>
      <c r="S999" s="6">
        <f t="shared" ca="1" si="176"/>
        <v>124.34344955923805</v>
      </c>
      <c r="T999" s="21" t="str">
        <f ca="1">IF(IF(RANDBETWEEN(1,$A$3)&lt;($D$2+1),RAND(),0)*S999&gt;Equity!S999,"Yes","")</f>
        <v/>
      </c>
      <c r="U999" s="6">
        <f t="shared" ca="1" si="177"/>
        <v>108.18594972525736</v>
      </c>
      <c r="V999" s="21" t="str">
        <f ca="1">IF(IF(RANDBETWEEN(1,$A$3)&lt;($D$2+1),RAND(),0)*U999&gt;Equity!U999,"Yes","")</f>
        <v/>
      </c>
      <c r="W999" s="6">
        <f t="shared" ca="1" si="178"/>
        <v>103.89402358366563</v>
      </c>
    </row>
    <row r="1000" spans="2:23" x14ac:dyDescent="0.3">
      <c r="B1000" s="4">
        <v>997</v>
      </c>
      <c r="C1000" s="40">
        <v>193.33367355603116</v>
      </c>
      <c r="D1000" s="21" t="str">
        <f ca="1">IF(IF(RANDBETWEEN(1,$A$3)=1,RANDBETWEEN(0,Overview!$K$19)/100)*C1000&gt;'liquid Assets'!C1000,"Yes","")</f>
        <v/>
      </c>
      <c r="E1000" s="6">
        <f t="shared" ca="1" si="169"/>
        <v>180.81907052964442</v>
      </c>
      <c r="F1000" s="21" t="str">
        <f ca="1">IF(IF(RANDBETWEEN(1,$A$3)&lt;($D$2+1),RAND(),0)*E1000&gt;Equity!E1000,"Yes","")</f>
        <v/>
      </c>
      <c r="G1000" s="6">
        <f t="shared" ca="1" si="170"/>
        <v>147.23333966753654</v>
      </c>
      <c r="H1000" s="21" t="str">
        <f ca="1">IF(IF(RANDBETWEEN(1,$A$3)&lt;($D$2+1),RAND(),0)*G1000&gt;Equity!G1000,"Yes","")</f>
        <v/>
      </c>
      <c r="I1000" s="6">
        <f t="shared" ca="1" si="171"/>
        <v>121.192219430611</v>
      </c>
      <c r="J1000" s="21" t="str">
        <f ca="1">IF(IF(RANDBETWEEN(1,$A$3)&lt;($D$2+1),RAND(),0)*I1000&gt;Equity!I1000,"Yes","")</f>
        <v/>
      </c>
      <c r="K1000" s="6">
        <f t="shared" ca="1" si="172"/>
        <v>129.22006996328201</v>
      </c>
      <c r="L1000" s="21" t="str">
        <f ca="1">IF(IF(RANDBETWEEN(1,$A$3)&lt;($D$2+1),RAND(),0)*K1000&gt;Equity!K1000,"Yes","")</f>
        <v/>
      </c>
      <c r="M1000" s="6">
        <f t="shared" ca="1" si="173"/>
        <v>148.48503943771163</v>
      </c>
      <c r="N1000" s="21" t="str">
        <f ca="1">IF(IF(RANDBETWEEN(1,$A$3)&lt;($D$2+1),RAND(),0)*M1000&gt;Equity!M1000,"Yes","")</f>
        <v/>
      </c>
      <c r="O1000" s="6">
        <f t="shared" ca="1" si="174"/>
        <v>173.27597800986041</v>
      </c>
      <c r="P1000" s="21" t="str">
        <f ca="1">IF(IF(RANDBETWEEN(1,$A$3)&lt;($D$2+1),RAND(),0)*O1000&gt;Equity!O1000,"Yes","")</f>
        <v/>
      </c>
      <c r="Q1000" s="6">
        <f t="shared" ca="1" si="175"/>
        <v>163.2283310098741</v>
      </c>
      <c r="R1000" s="21" t="str">
        <f ca="1">IF(IF(RANDBETWEEN(1,$A$3)&lt;($D$2+1),RAND(),0)*Q1000&gt;Equity!Q1000,"Yes","")</f>
        <v/>
      </c>
      <c r="S1000" s="6">
        <f t="shared" ca="1" si="176"/>
        <v>179.82269997763308</v>
      </c>
      <c r="T1000" s="21" t="str">
        <f ca="1">IF(IF(RANDBETWEEN(1,$A$3)&lt;($D$2+1),RAND(),0)*S1000&gt;Equity!S1000,"Yes","")</f>
        <v/>
      </c>
      <c r="U1000" s="6">
        <f t="shared" ca="1" si="177"/>
        <v>205.23367956745076</v>
      </c>
      <c r="V1000" s="21" t="str">
        <f ca="1">IF(IF(RANDBETWEEN(1,$A$3)&lt;($D$2+1),RAND(),0)*U1000&gt;Equity!U1000,"Yes","")</f>
        <v/>
      </c>
      <c r="W1000" s="6">
        <f t="shared" ca="1" si="178"/>
        <v>234.74934768350451</v>
      </c>
    </row>
    <row r="1001" spans="2:23" x14ac:dyDescent="0.3">
      <c r="B1001" s="4">
        <v>998</v>
      </c>
      <c r="C1001" s="40">
        <v>193.09387541854278</v>
      </c>
      <c r="D1001" s="21" t="str">
        <f ca="1">IF(IF(RANDBETWEEN(1,$A$3)=1,RANDBETWEEN(0,Overview!$K$19)/100)*C1001&gt;'liquid Assets'!C1001,"Yes","")</f>
        <v/>
      </c>
      <c r="E1001" s="6">
        <f t="shared" ca="1" si="169"/>
        <v>206.10268844597221</v>
      </c>
      <c r="F1001" s="21" t="str">
        <f ca="1">IF(IF(RANDBETWEEN(1,$A$3)&lt;($D$2+1),RAND(),0)*E1001&gt;Equity!E1001,"Yes","")</f>
        <v/>
      </c>
      <c r="G1001" s="6">
        <f t="shared" ca="1" si="170"/>
        <v>214.03911947802243</v>
      </c>
      <c r="H1001" s="21" t="str">
        <f ca="1">IF(IF(RANDBETWEEN(1,$A$3)&lt;($D$2+1),RAND(),0)*G1001&gt;Equity!G1001,"Yes","")</f>
        <v/>
      </c>
      <c r="I1001" s="6">
        <f t="shared" ca="1" si="171"/>
        <v>207.01381750195156</v>
      </c>
      <c r="J1001" s="21" t="str">
        <f ca="1">IF(IF(RANDBETWEEN(1,$A$3)&lt;($D$2+1),RAND(),0)*I1001&gt;Equity!I1001,"Yes","")</f>
        <v/>
      </c>
      <c r="K1001" s="6">
        <f t="shared" ca="1" si="172"/>
        <v>240.50306487356548</v>
      </c>
      <c r="L1001" s="21" t="str">
        <f ca="1">IF(IF(RANDBETWEEN(1,$A$3)&lt;($D$2+1),RAND(),0)*K1001&gt;Equity!K1001,"Yes","")</f>
        <v/>
      </c>
      <c r="M1001" s="6">
        <f t="shared" ca="1" si="173"/>
        <v>207.14863256513561</v>
      </c>
      <c r="N1001" s="21" t="str">
        <f ca="1">IF(IF(RANDBETWEEN(1,$A$3)&lt;($D$2+1),RAND(),0)*M1001&gt;Equity!M1001,"Yes","")</f>
        <v/>
      </c>
      <c r="O1001" s="6">
        <f t="shared" ca="1" si="174"/>
        <v>168.58433577338181</v>
      </c>
      <c r="P1001" s="21" t="str">
        <f ca="1">IF(IF(RANDBETWEEN(1,$A$3)&lt;($D$2+1),RAND(),0)*O1001&gt;Equity!O1001,"Yes","")</f>
        <v/>
      </c>
      <c r="Q1001" s="6">
        <f t="shared" ca="1" si="175"/>
        <v>149.91834568256516</v>
      </c>
      <c r="R1001" s="21" t="str">
        <f ca="1">IF(IF(RANDBETWEEN(1,$A$3)&lt;($D$2+1),RAND(),0)*Q1001&gt;Equity!Q1001,"Yes","")</f>
        <v/>
      </c>
      <c r="S1001" s="6">
        <f t="shared" ca="1" si="176"/>
        <v>167.98689854744768</v>
      </c>
      <c r="T1001" s="21" t="str">
        <f ca="1">IF(IF(RANDBETWEEN(1,$A$3)&lt;($D$2+1),RAND(),0)*S1001&gt;Equity!S1001,"Yes","")</f>
        <v/>
      </c>
      <c r="U1001" s="6">
        <f t="shared" ca="1" si="177"/>
        <v>164.29273961105585</v>
      </c>
      <c r="V1001" s="21" t="str">
        <f ca="1">IF(IF(RANDBETWEEN(1,$A$3)&lt;($D$2+1),RAND(),0)*U1001&gt;Equity!U1001,"Yes","")</f>
        <v/>
      </c>
      <c r="W1001" s="6">
        <f t="shared" ca="1" si="178"/>
        <v>143.75959948199434</v>
      </c>
    </row>
    <row r="1002" spans="2:23" x14ac:dyDescent="0.3">
      <c r="B1002" s="4">
        <v>999</v>
      </c>
      <c r="C1002" s="40">
        <v>192.85461442247302</v>
      </c>
      <c r="D1002" s="21" t="str">
        <f ca="1">IF(IF(RANDBETWEEN(1,$A$3)=1,RANDBETWEEN(0,Overview!$K$19)/100)*C1002&gt;'liquid Assets'!C1002,"Yes","")</f>
        <v/>
      </c>
      <c r="E1002" s="6">
        <f t="shared" ca="1" si="169"/>
        <v>168.58274433218961</v>
      </c>
      <c r="F1002" s="21" t="str">
        <f ca="1">IF(IF(RANDBETWEEN(1,$A$3)&lt;($D$2+1),RAND(),0)*E1002&gt;Equity!E1002,"Yes","")</f>
        <v/>
      </c>
      <c r="G1002" s="6">
        <f t="shared" ca="1" si="170"/>
        <v>191.64352939745734</v>
      </c>
      <c r="H1002" s="21" t="str">
        <f ca="1">IF(IF(RANDBETWEEN(1,$A$3)&lt;($D$2+1),RAND(),0)*G1002&gt;Equity!G1002,"Yes","")</f>
        <v/>
      </c>
      <c r="I1002" s="6">
        <f t="shared" ca="1" si="171"/>
        <v>184.28583714774103</v>
      </c>
      <c r="J1002" s="21" t="str">
        <f ca="1">IF(IF(RANDBETWEEN(1,$A$3)&lt;($D$2+1),RAND(),0)*I1002&gt;Equity!I1002,"Yes","")</f>
        <v/>
      </c>
      <c r="K1002" s="6">
        <f t="shared" ca="1" si="172"/>
        <v>149.32807220402185</v>
      </c>
      <c r="L1002" s="21" t="str">
        <f ca="1">IF(IF(RANDBETWEEN(1,$A$3)&lt;($D$2+1),RAND(),0)*K1002&gt;Equity!K1002,"Yes","")</f>
        <v/>
      </c>
      <c r="M1002" s="6">
        <f t="shared" ca="1" si="173"/>
        <v>136.18874729287467</v>
      </c>
      <c r="N1002" s="21" t="str">
        <f ca="1">IF(IF(RANDBETWEEN(1,$A$3)&lt;($D$2+1),RAND(),0)*M1002&gt;Equity!M1002,"Yes","")</f>
        <v/>
      </c>
      <c r="O1002" s="6">
        <f t="shared" ca="1" si="174"/>
        <v>142.24177146935563</v>
      </c>
      <c r="P1002" s="21" t="str">
        <f ca="1">IF(IF(RANDBETWEEN(1,$A$3)&lt;($D$2+1),RAND(),0)*O1002&gt;Equity!O1002,"Yes","")</f>
        <v/>
      </c>
      <c r="Q1002" s="6">
        <f t="shared" ca="1" si="175"/>
        <v>160.73032733467699</v>
      </c>
      <c r="R1002" s="21" t="str">
        <f ca="1">IF(IF(RANDBETWEEN(1,$A$3)&lt;($D$2+1),RAND(),0)*Q1002&gt;Equity!Q1002,"Yes","")</f>
        <v/>
      </c>
      <c r="S1002" s="6">
        <f t="shared" ca="1" si="176"/>
        <v>182.80625307810493</v>
      </c>
      <c r="T1002" s="21" t="str">
        <f ca="1">IF(IF(RANDBETWEEN(1,$A$3)&lt;($D$2+1),RAND(),0)*S1002&gt;Equity!S1002,"Yes","")</f>
        <v/>
      </c>
      <c r="U1002" s="6">
        <f t="shared" ca="1" si="177"/>
        <v>204.82936233326831</v>
      </c>
      <c r="V1002" s="21" t="str">
        <f ca="1">IF(IF(RANDBETWEEN(1,$A$3)&lt;($D$2+1),RAND(),0)*U1002&gt;Equity!U1002,"Yes","")</f>
        <v/>
      </c>
      <c r="W1002" s="6">
        <f t="shared" ca="1" si="178"/>
        <v>210.29753364403138</v>
      </c>
    </row>
    <row r="1003" spans="2:23" x14ac:dyDescent="0.3">
      <c r="B1003" s="4">
        <v>1000</v>
      </c>
      <c r="C1003" s="40">
        <v>192.61588882876555</v>
      </c>
      <c r="D1003" s="21" t="str">
        <f ca="1">IF(IF(RANDBETWEEN(1,$A$3)=1,RANDBETWEEN(0,Overview!$K$19)/100)*C1003&gt;'liquid Assets'!C1003,"Yes","")</f>
        <v/>
      </c>
      <c r="E1003" s="6">
        <f t="shared" ca="1" si="169"/>
        <v>175.95338645341039</v>
      </c>
      <c r="F1003" s="21" t="str">
        <f ca="1">IF(IF(RANDBETWEEN(1,$A$3)&lt;($D$2+1),RAND(),0)*E1003&gt;Equity!E1003,"Yes","")</f>
        <v/>
      </c>
      <c r="G1003" s="6">
        <f t="shared" ca="1" si="170"/>
        <v>178.21469269704863</v>
      </c>
      <c r="H1003" s="21" t="str">
        <f ca="1">IF(IF(RANDBETWEEN(1,$A$3)&lt;($D$2+1),RAND(),0)*G1003&gt;Equity!G1003,"Yes","")</f>
        <v/>
      </c>
      <c r="I1003" s="6">
        <f t="shared" ca="1" si="171"/>
        <v>200.37144398545578</v>
      </c>
      <c r="J1003" s="21" t="str">
        <f ca="1">IF(IF(RANDBETWEEN(1,$A$3)&lt;($D$2+1),RAND(),0)*I1003&gt;Equity!I1003,"Yes","")</f>
        <v/>
      </c>
      <c r="K1003" s="6">
        <f t="shared" ca="1" si="172"/>
        <v>201.06572412858839</v>
      </c>
      <c r="L1003" s="21" t="str">
        <f ca="1">IF(IF(RANDBETWEEN(1,$A$3)&lt;($D$2+1),RAND(),0)*K1003&gt;Equity!K1003,"Yes","")</f>
        <v/>
      </c>
      <c r="M1003" s="6">
        <f t="shared" ca="1" si="173"/>
        <v>195.72052667806983</v>
      </c>
      <c r="N1003" s="21" t="str">
        <f ca="1">IF(IF(RANDBETWEEN(1,$A$3)&lt;($D$2+1),RAND(),0)*M1003&gt;Equity!M1003,"Yes","")</f>
        <v/>
      </c>
      <c r="O1003" s="6">
        <f t="shared" ca="1" si="174"/>
        <v>171.11749223834144</v>
      </c>
      <c r="P1003" s="21" t="str">
        <f ca="1">IF(IF(RANDBETWEEN(1,$A$3)&lt;($D$2+1),RAND(),0)*O1003&gt;Equity!O1003,"Yes","")</f>
        <v/>
      </c>
      <c r="Q1003" s="6">
        <f t="shared" ca="1" si="175"/>
        <v>190.94947088144565</v>
      </c>
      <c r="R1003" s="21" t="str">
        <f ca="1">IF(IF(RANDBETWEEN(1,$A$3)&lt;($D$2+1),RAND(),0)*Q1003&gt;Equity!Q1003,"Yes","")</f>
        <v/>
      </c>
      <c r="S1003" s="6">
        <f t="shared" ca="1" si="176"/>
        <v>203.71132287847198</v>
      </c>
      <c r="T1003" s="21" t="str">
        <f ca="1">IF(IF(RANDBETWEEN(1,$A$3)&lt;($D$2+1),RAND(),0)*S1003&gt;Equity!S1003,"Yes","")</f>
        <v/>
      </c>
      <c r="U1003" s="6">
        <f t="shared" ca="1" si="177"/>
        <v>222.82057470778304</v>
      </c>
      <c r="V1003" s="21" t="str">
        <f ca="1">IF(IF(RANDBETWEEN(1,$A$3)&lt;($D$2+1),RAND(),0)*U1003&gt;Equity!U1003,"Yes","")</f>
        <v/>
      </c>
      <c r="W1003" s="6">
        <f t="shared" ca="1" si="178"/>
        <v>226.93365403097482</v>
      </c>
    </row>
    <row r="1004" spans="2:23" x14ac:dyDescent="0.3">
      <c r="B1004" s="4">
        <v>1001</v>
      </c>
      <c r="C1004" s="40">
        <v>192.37769690572475</v>
      </c>
      <c r="D1004" s="21" t="str">
        <f ca="1">IF(IF(RANDBETWEEN(1,$A$3)=1,RANDBETWEEN(0,Overview!$K$19)/100)*C1004&gt;'liquid Assets'!C1004,"Yes","")</f>
        <v/>
      </c>
      <c r="E1004" s="6">
        <f t="shared" ca="1" si="169"/>
        <v>158.69487183553812</v>
      </c>
      <c r="F1004" s="21" t="str">
        <f ca="1">IF(IF(RANDBETWEEN(1,$A$3)&lt;($D$2+1),RAND(),0)*E1004&gt;Equity!E1004,"Yes","")</f>
        <v/>
      </c>
      <c r="G1004" s="6">
        <f t="shared" ca="1" si="170"/>
        <v>161.40256722386519</v>
      </c>
      <c r="H1004" s="21" t="str">
        <f ca="1">IF(IF(RANDBETWEEN(1,$A$3)&lt;($D$2+1),RAND(),0)*G1004&gt;Equity!G1004,"Yes","")</f>
        <v/>
      </c>
      <c r="I1004" s="6">
        <f t="shared" ca="1" si="171"/>
        <v>171.02780052122009</v>
      </c>
      <c r="J1004" s="21" t="str">
        <f ca="1">IF(IF(RANDBETWEEN(1,$A$3)&lt;($D$2+1),RAND(),0)*I1004&gt;Equity!I1004,"Yes","")</f>
        <v/>
      </c>
      <c r="K1004" s="6">
        <f t="shared" ca="1" si="172"/>
        <v>187.28654057976777</v>
      </c>
      <c r="L1004" s="21" t="str">
        <f ca="1">IF(IF(RANDBETWEEN(1,$A$3)&lt;($D$2+1),RAND(),0)*K1004&gt;Equity!K1004,"Yes","")</f>
        <v/>
      </c>
      <c r="M1004" s="6">
        <f t="shared" ca="1" si="173"/>
        <v>188.41244014405396</v>
      </c>
      <c r="N1004" s="21" t="str">
        <f ca="1">IF(IF(RANDBETWEEN(1,$A$3)&lt;($D$2+1),RAND(),0)*M1004&gt;Equity!M1004,"Yes","")</f>
        <v/>
      </c>
      <c r="O1004" s="6">
        <f t="shared" ca="1" si="174"/>
        <v>164.90453962663625</v>
      </c>
      <c r="P1004" s="21" t="str">
        <f ca="1">IF(IF(RANDBETWEEN(1,$A$3)&lt;($D$2+1),RAND(),0)*O1004&gt;Equity!O1004,"Yes","")</f>
        <v/>
      </c>
      <c r="Q1004" s="6">
        <f t="shared" ca="1" si="175"/>
        <v>190.38969464291895</v>
      </c>
      <c r="R1004" s="21" t="str">
        <f ca="1">IF(IF(RANDBETWEEN(1,$A$3)&lt;($D$2+1),RAND(),0)*Q1004&gt;Equity!Q1004,"Yes","")</f>
        <v/>
      </c>
      <c r="S1004" s="6">
        <f t="shared" ca="1" si="176"/>
        <v>165.84037116216601</v>
      </c>
      <c r="T1004" s="21" t="str">
        <f ca="1">IF(IF(RANDBETWEEN(1,$A$3)&lt;($D$2+1),RAND(),0)*S1004&gt;Equity!S1004,"Yes","")</f>
        <v/>
      </c>
      <c r="U1004" s="6">
        <f t="shared" ca="1" si="177"/>
        <v>152.94107906083761</v>
      </c>
      <c r="V1004" s="21" t="str">
        <f ca="1">IF(IF(RANDBETWEEN(1,$A$3)&lt;($D$2+1),RAND(),0)*U1004&gt;Equity!U1004,"Yes","")</f>
        <v/>
      </c>
      <c r="W1004" s="6">
        <f t="shared" ca="1" si="178"/>
        <v>143.14512050025598</v>
      </c>
    </row>
    <row r="1005" spans="2:23" x14ac:dyDescent="0.3">
      <c r="B1005" s="4">
        <v>1002</v>
      </c>
      <c r="C1005" s="40">
        <v>192.14003692897927</v>
      </c>
      <c r="D1005" s="21" t="str">
        <f ca="1">IF(IF(RANDBETWEEN(1,$A$3)=1,RANDBETWEEN(0,Overview!$K$19)/100)*C1005&gt;'liquid Assets'!C1005,"Yes","")</f>
        <v/>
      </c>
      <c r="E1005" s="6">
        <f t="shared" ca="1" si="169"/>
        <v>173.1892641600796</v>
      </c>
      <c r="F1005" s="21" t="str">
        <f ca="1">IF(IF(RANDBETWEEN(1,$A$3)&lt;($D$2+1),RAND(),0)*E1005&gt;Equity!E1005,"Yes","")</f>
        <v/>
      </c>
      <c r="G1005" s="6">
        <f t="shared" ca="1" si="170"/>
        <v>160.4495377572141</v>
      </c>
      <c r="H1005" s="21" t="str">
        <f ca="1">IF(IF(RANDBETWEEN(1,$A$3)&lt;($D$2+1),RAND(),0)*G1005&gt;Equity!G1005,"Yes","")</f>
        <v/>
      </c>
      <c r="I1005" s="6">
        <f t="shared" ca="1" si="171"/>
        <v>151.41113429156354</v>
      </c>
      <c r="J1005" s="21" t="str">
        <f ca="1">IF(IF(RANDBETWEEN(1,$A$3)&lt;($D$2+1),RAND(),0)*I1005&gt;Equity!I1005,"Yes","")</f>
        <v/>
      </c>
      <c r="K1005" s="6">
        <f t="shared" ca="1" si="172"/>
        <v>169.40881074192393</v>
      </c>
      <c r="L1005" s="21" t="str">
        <f ca="1">IF(IF(RANDBETWEEN(1,$A$3)&lt;($D$2+1),RAND(),0)*K1005&gt;Equity!K1005,"Yes","")</f>
        <v/>
      </c>
      <c r="M1005" s="6">
        <f t="shared" ca="1" si="173"/>
        <v>146.6469778770167</v>
      </c>
      <c r="N1005" s="21" t="str">
        <f ca="1">IF(IF(RANDBETWEEN(1,$A$3)&lt;($D$2+1),RAND(),0)*M1005&gt;Equity!M1005,"Yes","")</f>
        <v/>
      </c>
      <c r="O1005" s="6">
        <f t="shared" ca="1" si="174"/>
        <v>120.54368235602379</v>
      </c>
      <c r="P1005" s="21" t="str">
        <f ca="1">IF(IF(RANDBETWEEN(1,$A$3)&lt;($D$2+1),RAND(),0)*O1005&gt;Equity!O1005,"Yes","")</f>
        <v/>
      </c>
      <c r="Q1005" s="6">
        <f t="shared" ca="1" si="175"/>
        <v>97.61586959985955</v>
      </c>
      <c r="R1005" s="21" t="str">
        <f ca="1">IF(IF(RANDBETWEEN(1,$A$3)&lt;($D$2+1),RAND(),0)*Q1005&gt;Equity!Q1005,"Yes","")</f>
        <v/>
      </c>
      <c r="S1005" s="6">
        <f t="shared" ca="1" si="176"/>
        <v>115.30173226035316</v>
      </c>
      <c r="T1005" s="21" t="str">
        <f ca="1">IF(IF(RANDBETWEEN(1,$A$3)&lt;($D$2+1),RAND(),0)*S1005&gt;Equity!S1005,"Yes","")</f>
        <v/>
      </c>
      <c r="U1005" s="6">
        <f t="shared" ca="1" si="177"/>
        <v>95.846723516424717</v>
      </c>
      <c r="V1005" s="21" t="str">
        <f ca="1">IF(IF(RANDBETWEEN(1,$A$3)&lt;($D$2+1),RAND(),0)*U1005&gt;Equity!U1005,"Yes","")</f>
        <v/>
      </c>
      <c r="W1005" s="6">
        <f t="shared" ca="1" si="178"/>
        <v>99.200223456415742</v>
      </c>
    </row>
    <row r="1006" spans="2:23" x14ac:dyDescent="0.3">
      <c r="B1006" s="4">
        <v>1003</v>
      </c>
      <c r="C1006" s="40">
        <v>191.90290718144294</v>
      </c>
      <c r="D1006" s="21" t="str">
        <f ca="1">IF(IF(RANDBETWEEN(1,$A$3)=1,RANDBETWEEN(0,Overview!$K$19)/100)*C1006&gt;'liquid Assets'!C1006,"Yes","")</f>
        <v/>
      </c>
      <c r="E1006" s="6">
        <f t="shared" ca="1" si="169"/>
        <v>209.79996044511137</v>
      </c>
      <c r="F1006" s="21" t="str">
        <f ca="1">IF(IF(RANDBETWEEN(1,$A$3)&lt;($D$2+1),RAND(),0)*E1006&gt;Equity!E1006,"Yes","")</f>
        <v/>
      </c>
      <c r="G1006" s="6">
        <f t="shared" ca="1" si="170"/>
        <v>229.08229407954744</v>
      </c>
      <c r="H1006" s="21" t="str">
        <f ca="1">IF(IF(RANDBETWEEN(1,$A$3)&lt;($D$2+1),RAND(),0)*G1006&gt;Equity!G1006,"Yes","")</f>
        <v/>
      </c>
      <c r="I1006" s="6">
        <f t="shared" ca="1" si="171"/>
        <v>269.2826609153575</v>
      </c>
      <c r="J1006" s="21" t="str">
        <f ca="1">IF(IF(RANDBETWEEN(1,$A$3)&lt;($D$2+1),RAND(),0)*I1006&gt;Equity!I1006,"Yes","")</f>
        <v/>
      </c>
      <c r="K1006" s="6">
        <f t="shared" ca="1" si="172"/>
        <v>226.95858642837834</v>
      </c>
      <c r="L1006" s="21" t="str">
        <f ca="1">IF(IF(RANDBETWEEN(1,$A$3)&lt;($D$2+1),RAND(),0)*K1006&gt;Equity!K1006,"Yes","")</f>
        <v/>
      </c>
      <c r="M1006" s="6">
        <f t="shared" ca="1" si="173"/>
        <v>208.76863329897131</v>
      </c>
      <c r="N1006" s="21" t="str">
        <f ca="1">IF(IF(RANDBETWEEN(1,$A$3)&lt;($D$2+1),RAND(),0)*M1006&gt;Equity!M1006,"Yes","")</f>
        <v/>
      </c>
      <c r="O1006" s="6">
        <f t="shared" ca="1" si="174"/>
        <v>195.62725974330695</v>
      </c>
      <c r="P1006" s="21" t="str">
        <f ca="1">IF(IF(RANDBETWEEN(1,$A$3)&lt;($D$2+1),RAND(),0)*O1006&gt;Equity!O1006,"Yes","")</f>
        <v/>
      </c>
      <c r="Q1006" s="6">
        <f t="shared" ca="1" si="175"/>
        <v>190.65875008009152</v>
      </c>
      <c r="R1006" s="21" t="str">
        <f ca="1">IF(IF(RANDBETWEEN(1,$A$3)&lt;($D$2+1),RAND(),0)*Q1006&gt;Equity!Q1006,"Yes","")</f>
        <v/>
      </c>
      <c r="S1006" s="6">
        <f t="shared" ca="1" si="176"/>
        <v>156.87260993545797</v>
      </c>
      <c r="T1006" s="21" t="str">
        <f ca="1">IF(IF(RANDBETWEEN(1,$A$3)&lt;($D$2+1),RAND(),0)*S1006&gt;Equity!S1006,"Yes","")</f>
        <v/>
      </c>
      <c r="U1006" s="6">
        <f t="shared" ca="1" si="177"/>
        <v>143.21947733232241</v>
      </c>
      <c r="V1006" s="21" t="str">
        <f ca="1">IF(IF(RANDBETWEEN(1,$A$3)&lt;($D$2+1),RAND(),0)*U1006&gt;Equity!U1006,"Yes","")</f>
        <v/>
      </c>
      <c r="W1006" s="6">
        <f t="shared" ca="1" si="178"/>
        <v>156.38745006612629</v>
      </c>
    </row>
    <row r="1007" spans="2:23" x14ac:dyDescent="0.3">
      <c r="B1007" s="4">
        <v>1004</v>
      </c>
      <c r="C1007" s="40">
        <v>191.66630595327666</v>
      </c>
      <c r="D1007" s="21" t="str">
        <f ca="1">IF(IF(RANDBETWEEN(1,$A$3)=1,RANDBETWEEN(0,Overview!$K$19)/100)*C1007&gt;'liquid Assets'!C1007,"Yes","")</f>
        <v/>
      </c>
      <c r="E1007" s="6">
        <f t="shared" ca="1" si="169"/>
        <v>170.88424196398833</v>
      </c>
      <c r="F1007" s="21" t="str">
        <f ca="1">IF(IF(RANDBETWEEN(1,$A$3)&lt;($D$2+1),RAND(),0)*E1007&gt;Equity!E1007,"Yes","")</f>
        <v/>
      </c>
      <c r="G1007" s="6">
        <f t="shared" ca="1" si="170"/>
        <v>165.33886701672355</v>
      </c>
      <c r="H1007" s="21" t="str">
        <f ca="1">IF(IF(RANDBETWEEN(1,$A$3)&lt;($D$2+1),RAND(),0)*G1007&gt;Equity!G1007,"Yes","")</f>
        <v/>
      </c>
      <c r="I1007" s="6">
        <f t="shared" ca="1" si="171"/>
        <v>156.92778636408889</v>
      </c>
      <c r="J1007" s="21" t="str">
        <f ca="1">IF(IF(RANDBETWEEN(1,$A$3)&lt;($D$2+1),RAND(),0)*I1007&gt;Equity!I1007,"Yes","")</f>
        <v/>
      </c>
      <c r="K1007" s="6">
        <f t="shared" ca="1" si="172"/>
        <v>172.89390643746347</v>
      </c>
      <c r="L1007" s="21" t="str">
        <f ca="1">IF(IF(RANDBETWEEN(1,$A$3)&lt;($D$2+1),RAND(),0)*K1007&gt;Equity!K1007,"Yes","")</f>
        <v/>
      </c>
      <c r="M1007" s="6">
        <f t="shared" ca="1" si="173"/>
        <v>167.43464614554492</v>
      </c>
      <c r="N1007" s="21" t="str">
        <f ca="1">IF(IF(RANDBETWEEN(1,$A$3)&lt;($D$2+1),RAND(),0)*M1007&gt;Equity!M1007,"Yes","")</f>
        <v/>
      </c>
      <c r="O1007" s="6">
        <f t="shared" ca="1" si="174"/>
        <v>137.31148320848337</v>
      </c>
      <c r="P1007" s="21" t="str">
        <f ca="1">IF(IF(RANDBETWEEN(1,$A$3)&lt;($D$2+1),RAND(),0)*O1007&gt;Equity!O1007,"Yes","")</f>
        <v/>
      </c>
      <c r="Q1007" s="6">
        <f t="shared" ca="1" si="175"/>
        <v>147.90054208194857</v>
      </c>
      <c r="R1007" s="21" t="str">
        <f ca="1">IF(IF(RANDBETWEEN(1,$A$3)&lt;($D$2+1),RAND(),0)*Q1007&gt;Equity!Q1007,"Yes","")</f>
        <v/>
      </c>
      <c r="S1007" s="6">
        <f t="shared" ca="1" si="176"/>
        <v>142.15748090133883</v>
      </c>
      <c r="T1007" s="21" t="str">
        <f ca="1">IF(IF(RANDBETWEEN(1,$A$3)&lt;($D$2+1),RAND(),0)*S1007&gt;Equity!S1007,"Yes","")</f>
        <v/>
      </c>
      <c r="U1007" s="6">
        <f t="shared" ca="1" si="177"/>
        <v>123.48855713970191</v>
      </c>
      <c r="V1007" s="21" t="str">
        <f ca="1">IF(IF(RANDBETWEEN(1,$A$3)&lt;($D$2+1),RAND(),0)*U1007&gt;Equity!U1007,"Yes","")</f>
        <v/>
      </c>
      <c r="W1007" s="6">
        <f t="shared" ca="1" si="178"/>
        <v>111.67685477357061</v>
      </c>
    </row>
    <row r="1008" spans="2:23" x14ac:dyDescent="0.3">
      <c r="B1008" s="4">
        <v>1005</v>
      </c>
      <c r="C1008" s="40">
        <v>191.4302315418503</v>
      </c>
      <c r="D1008" s="21" t="str">
        <f ca="1">IF(IF(RANDBETWEEN(1,$A$3)=1,RANDBETWEEN(0,Overview!$K$19)/100)*C1008&gt;'liquid Assets'!C1008,"Yes","")</f>
        <v/>
      </c>
      <c r="E1008" s="6">
        <f t="shared" ca="1" si="169"/>
        <v>182.78314035403218</v>
      </c>
      <c r="F1008" s="21" t="str">
        <f ca="1">IF(IF(RANDBETWEEN(1,$A$3)&lt;($D$2+1),RAND(),0)*E1008&gt;Equity!E1008,"Yes","")</f>
        <v/>
      </c>
      <c r="G1008" s="6">
        <f t="shared" ca="1" si="170"/>
        <v>158.19551668745862</v>
      </c>
      <c r="H1008" s="21" t="str">
        <f ca="1">IF(IF(RANDBETWEEN(1,$A$3)&lt;($D$2+1),RAND(),0)*G1008&gt;Equity!G1008,"Yes","")</f>
        <v/>
      </c>
      <c r="I1008" s="6">
        <f t="shared" ca="1" si="171"/>
        <v>162.07106182780817</v>
      </c>
      <c r="J1008" s="21" t="str">
        <f ca="1">IF(IF(RANDBETWEEN(1,$A$3)&lt;($D$2+1),RAND(),0)*I1008&gt;Equity!I1008,"Yes","")</f>
        <v/>
      </c>
      <c r="K1008" s="6">
        <f t="shared" ca="1" si="172"/>
        <v>155.34801182390399</v>
      </c>
      <c r="L1008" s="21" t="str">
        <f ca="1">IF(IF(RANDBETWEEN(1,$A$3)&lt;($D$2+1),RAND(),0)*K1008&gt;Equity!K1008,"Yes","")</f>
        <v/>
      </c>
      <c r="M1008" s="6">
        <f t="shared" ca="1" si="173"/>
        <v>155.07057566620128</v>
      </c>
      <c r="N1008" s="21" t="str">
        <f ca="1">IF(IF(RANDBETWEEN(1,$A$3)&lt;($D$2+1),RAND(),0)*M1008&gt;Equity!M1008,"Yes","")</f>
        <v/>
      </c>
      <c r="O1008" s="6">
        <f t="shared" ca="1" si="174"/>
        <v>155.08454709912104</v>
      </c>
      <c r="P1008" s="21" t="str">
        <f ca="1">IF(IF(RANDBETWEEN(1,$A$3)&lt;($D$2+1),RAND(),0)*O1008&gt;Equity!O1008,"Yes","")</f>
        <v/>
      </c>
      <c r="Q1008" s="6">
        <f t="shared" ca="1" si="175"/>
        <v>176.76289432712701</v>
      </c>
      <c r="R1008" s="21" t="str">
        <f ca="1">IF(IF(RANDBETWEEN(1,$A$3)&lt;($D$2+1),RAND(),0)*Q1008&gt;Equity!Q1008,"Yes","")</f>
        <v/>
      </c>
      <c r="S1008" s="6">
        <f t="shared" ca="1" si="176"/>
        <v>174.88860889383125</v>
      </c>
      <c r="T1008" s="21" t="str">
        <f ca="1">IF(IF(RANDBETWEEN(1,$A$3)&lt;($D$2+1),RAND(),0)*S1008&gt;Equity!S1008,"Yes","")</f>
        <v/>
      </c>
      <c r="U1008" s="6">
        <f t="shared" ca="1" si="177"/>
        <v>184.07522007347904</v>
      </c>
      <c r="V1008" s="21" t="str">
        <f ca="1">IF(IF(RANDBETWEEN(1,$A$3)&lt;($D$2+1),RAND(),0)*U1008&gt;Equity!U1008,"Yes","")</f>
        <v/>
      </c>
      <c r="W1008" s="6">
        <f t="shared" ca="1" si="178"/>
        <v>175.43432490115097</v>
      </c>
    </row>
    <row r="1009" spans="2:23" x14ac:dyDescent="0.3">
      <c r="B1009" s="4">
        <v>1006</v>
      </c>
      <c r="C1009" s="40">
        <v>191.19468225170604</v>
      </c>
      <c r="D1009" s="21" t="str">
        <f ca="1">IF(IF(RANDBETWEEN(1,$A$3)=1,RANDBETWEEN(0,Overview!$K$19)/100)*C1009&gt;'liquid Assets'!C1009,"Yes","")</f>
        <v/>
      </c>
      <c r="E1009" s="6">
        <f t="shared" ca="1" si="169"/>
        <v>159.48063990506265</v>
      </c>
      <c r="F1009" s="21" t="str">
        <f ca="1">IF(IF(RANDBETWEEN(1,$A$3)&lt;($D$2+1),RAND(),0)*E1009&gt;Equity!E1009,"Yes","")</f>
        <v/>
      </c>
      <c r="G1009" s="6">
        <f t="shared" ca="1" si="170"/>
        <v>172.70904485256602</v>
      </c>
      <c r="H1009" s="21" t="str">
        <f ca="1">IF(IF(RANDBETWEEN(1,$A$3)&lt;($D$2+1),RAND(),0)*G1009&gt;Equity!G1009,"Yes","")</f>
        <v/>
      </c>
      <c r="I1009" s="6">
        <f t="shared" ca="1" si="171"/>
        <v>204.49949554836886</v>
      </c>
      <c r="J1009" s="21" t="str">
        <f ca="1">IF(IF(RANDBETWEEN(1,$A$3)&lt;($D$2+1),RAND(),0)*I1009&gt;Equity!I1009,"Yes","")</f>
        <v/>
      </c>
      <c r="K1009" s="6">
        <f t="shared" ca="1" si="172"/>
        <v>231.01777900848171</v>
      </c>
      <c r="L1009" s="21" t="str">
        <f ca="1">IF(IF(RANDBETWEEN(1,$A$3)&lt;($D$2+1),RAND(),0)*K1009&gt;Equity!K1009,"Yes","")</f>
        <v/>
      </c>
      <c r="M1009" s="6">
        <f t="shared" ca="1" si="173"/>
        <v>223.08335272863474</v>
      </c>
      <c r="N1009" s="21" t="str">
        <f ca="1">IF(IF(RANDBETWEEN(1,$A$3)&lt;($D$2+1),RAND(),0)*M1009&gt;Equity!M1009,"Yes","")</f>
        <v/>
      </c>
      <c r="O1009" s="6">
        <f t="shared" ca="1" si="174"/>
        <v>255.32216114586666</v>
      </c>
      <c r="P1009" s="21" t="str">
        <f ca="1">IF(IF(RANDBETWEEN(1,$A$3)&lt;($D$2+1),RAND(),0)*O1009&gt;Equity!O1009,"Yes","")</f>
        <v/>
      </c>
      <c r="Q1009" s="6">
        <f t="shared" ca="1" si="175"/>
        <v>265.77649634930708</v>
      </c>
      <c r="R1009" s="21" t="str">
        <f ca="1">IF(IF(RANDBETWEEN(1,$A$3)&lt;($D$2+1),RAND(),0)*Q1009&gt;Equity!Q1009,"Yes","")</f>
        <v/>
      </c>
      <c r="S1009" s="6">
        <f t="shared" ca="1" si="176"/>
        <v>223.5311269757072</v>
      </c>
      <c r="T1009" s="21" t="str">
        <f ca="1">IF(IF(RANDBETWEEN(1,$A$3)&lt;($D$2+1),RAND(),0)*S1009&gt;Equity!S1009,"Yes","")</f>
        <v/>
      </c>
      <c r="U1009" s="6">
        <f t="shared" ca="1" si="177"/>
        <v>246.96896601233158</v>
      </c>
      <c r="V1009" s="21" t="str">
        <f ca="1">IF(IF(RANDBETWEEN(1,$A$3)&lt;($D$2+1),RAND(),0)*U1009&gt;Equity!U1009,"Yes","")</f>
        <v/>
      </c>
      <c r="W1009" s="6">
        <f t="shared" ca="1" si="178"/>
        <v>223.28436308765691</v>
      </c>
    </row>
    <row r="1010" spans="2:23" x14ac:dyDescent="0.3">
      <c r="B1010" s="4">
        <v>1007</v>
      </c>
      <c r="C1010" s="40">
        <v>190.95965639452012</v>
      </c>
      <c r="D1010" s="21" t="str">
        <f ca="1">IF(IF(RANDBETWEEN(1,$A$3)=1,RANDBETWEEN(0,Overview!$K$19)/100)*C1010&gt;'liquid Assets'!C1010,"Yes","")</f>
        <v/>
      </c>
      <c r="E1010" s="6">
        <f t="shared" ca="1" si="169"/>
        <v>167.76451798726546</v>
      </c>
      <c r="F1010" s="21" t="str">
        <f ca="1">IF(IF(RANDBETWEEN(1,$A$3)&lt;($D$2+1),RAND(),0)*E1010&gt;Equity!E1010,"Yes","")</f>
        <v/>
      </c>
      <c r="G1010" s="6">
        <f t="shared" ca="1" si="170"/>
        <v>164.05781466914445</v>
      </c>
      <c r="H1010" s="21" t="str">
        <f ca="1">IF(IF(RANDBETWEEN(1,$A$3)&lt;($D$2+1),RAND(),0)*G1010&gt;Equity!G1010,"Yes","")</f>
        <v/>
      </c>
      <c r="I1010" s="6">
        <f t="shared" ca="1" si="171"/>
        <v>162.4859441420748</v>
      </c>
      <c r="J1010" s="21" t="str">
        <f ca="1">IF(IF(RANDBETWEEN(1,$A$3)&lt;($D$2+1),RAND(),0)*I1010&gt;Equity!I1010,"Yes","")</f>
        <v/>
      </c>
      <c r="K1010" s="6">
        <f t="shared" ca="1" si="172"/>
        <v>163.98420200615394</v>
      </c>
      <c r="L1010" s="21" t="str">
        <f ca="1">IF(IF(RANDBETWEEN(1,$A$3)&lt;($D$2+1),RAND(),0)*K1010&gt;Equity!K1010,"Yes","")</f>
        <v/>
      </c>
      <c r="M1010" s="6">
        <f t="shared" ca="1" si="173"/>
        <v>195.35316576072009</v>
      </c>
      <c r="N1010" s="21" t="str">
        <f ca="1">IF(IF(RANDBETWEEN(1,$A$3)&lt;($D$2+1),RAND(),0)*M1010&gt;Equity!M1010,"Yes","")</f>
        <v/>
      </c>
      <c r="O1010" s="6">
        <f t="shared" ca="1" si="174"/>
        <v>167.31410775164099</v>
      </c>
      <c r="P1010" s="21" t="str">
        <f ca="1">IF(IF(RANDBETWEEN(1,$A$3)&lt;($D$2+1),RAND(),0)*O1010&gt;Equity!O1010,"Yes","")</f>
        <v/>
      </c>
      <c r="Q1010" s="6">
        <f t="shared" ca="1" si="175"/>
        <v>145.90149289905554</v>
      </c>
      <c r="R1010" s="21" t="str">
        <f ca="1">IF(IF(RANDBETWEEN(1,$A$3)&lt;($D$2+1),RAND(),0)*Q1010&gt;Equity!Q1010,"Yes","")</f>
        <v/>
      </c>
      <c r="S1010" s="6">
        <f t="shared" ca="1" si="176"/>
        <v>123.78200422514246</v>
      </c>
      <c r="T1010" s="21" t="str">
        <f ca="1">IF(IF(RANDBETWEEN(1,$A$3)&lt;($D$2+1),RAND(),0)*S1010&gt;Equity!S1010,"Yes","")</f>
        <v/>
      </c>
      <c r="U1010" s="6">
        <f t="shared" ca="1" si="177"/>
        <v>106.80436291326103</v>
      </c>
      <c r="V1010" s="21" t="str">
        <f ca="1">IF(IF(RANDBETWEEN(1,$A$3)&lt;($D$2+1),RAND(),0)*U1010&gt;Equity!U1010,"Yes","")</f>
        <v/>
      </c>
      <c r="W1010" s="6">
        <f t="shared" ca="1" si="178"/>
        <v>98.639763681754971</v>
      </c>
    </row>
    <row r="1011" spans="2:23" x14ac:dyDescent="0.3">
      <c r="B1011" s="4">
        <v>1008</v>
      </c>
      <c r="C1011" s="40">
        <v>190.72515228906744</v>
      </c>
      <c r="D1011" s="21" t="str">
        <f ca="1">IF(IF(RANDBETWEEN(1,$A$3)=1,RANDBETWEEN(0,Overview!$K$19)/100)*C1011&gt;'liquid Assets'!C1011,"Yes","")</f>
        <v/>
      </c>
      <c r="E1011" s="6">
        <f t="shared" ca="1" si="169"/>
        <v>195.30229639198589</v>
      </c>
      <c r="F1011" s="21" t="str">
        <f ca="1">IF(IF(RANDBETWEEN(1,$A$3)&lt;($D$2+1),RAND(),0)*E1011&gt;Equity!E1011,"Yes","")</f>
        <v/>
      </c>
      <c r="G1011" s="6">
        <f t="shared" ca="1" si="170"/>
        <v>184.07724240685417</v>
      </c>
      <c r="H1011" s="21" t="str">
        <f ca="1">IF(IF(RANDBETWEEN(1,$A$3)&lt;($D$2+1),RAND(),0)*G1011&gt;Equity!G1011,"Yes","")</f>
        <v/>
      </c>
      <c r="I1011" s="6">
        <f t="shared" ca="1" si="171"/>
        <v>170.58395128841045</v>
      </c>
      <c r="J1011" s="21" t="str">
        <f ca="1">IF(IF(RANDBETWEEN(1,$A$3)&lt;($D$2+1),RAND(),0)*I1011&gt;Equity!I1011,"Yes","")</f>
        <v/>
      </c>
      <c r="K1011" s="6">
        <f t="shared" ca="1" si="172"/>
        <v>145.30364498283333</v>
      </c>
      <c r="L1011" s="21" t="str">
        <f ca="1">IF(IF(RANDBETWEEN(1,$A$3)&lt;($D$2+1),RAND(),0)*K1011&gt;Equity!K1011,"Yes","")</f>
        <v/>
      </c>
      <c r="M1011" s="6">
        <f t="shared" ca="1" si="173"/>
        <v>169.7786943794749</v>
      </c>
      <c r="N1011" s="21" t="str">
        <f ca="1">IF(IF(RANDBETWEEN(1,$A$3)&lt;($D$2+1),RAND(),0)*M1011&gt;Equity!M1011,"Yes","")</f>
        <v/>
      </c>
      <c r="O1011" s="6">
        <f t="shared" ca="1" si="174"/>
        <v>156.52683018658874</v>
      </c>
      <c r="P1011" s="21" t="str">
        <f ca="1">IF(IF(RANDBETWEEN(1,$A$3)&lt;($D$2+1),RAND(),0)*O1011&gt;Equity!O1011,"Yes","")</f>
        <v/>
      </c>
      <c r="Q1011" s="6">
        <f t="shared" ca="1" si="175"/>
        <v>166.43191006668988</v>
      </c>
      <c r="R1011" s="21" t="str">
        <f ca="1">IF(IF(RANDBETWEEN(1,$A$3)&lt;($D$2+1),RAND(),0)*Q1011&gt;Equity!Q1011,"Yes","")</f>
        <v/>
      </c>
      <c r="S1011" s="6">
        <f t="shared" ca="1" si="176"/>
        <v>166.5384040813631</v>
      </c>
      <c r="T1011" s="21" t="str">
        <f ca="1">IF(IF(RANDBETWEEN(1,$A$3)&lt;($D$2+1),RAND(),0)*S1011&gt;Equity!S1011,"Yes","")</f>
        <v/>
      </c>
      <c r="U1011" s="6">
        <f t="shared" ca="1" si="177"/>
        <v>162.92746876142681</v>
      </c>
      <c r="V1011" s="21" t="str">
        <f ca="1">IF(IF(RANDBETWEEN(1,$A$3)&lt;($D$2+1),RAND(),0)*U1011&gt;Equity!U1011,"Yes","")</f>
        <v/>
      </c>
      <c r="W1011" s="6">
        <f t="shared" ca="1" si="178"/>
        <v>177.61965140696003</v>
      </c>
    </row>
    <row r="1012" spans="2:23" x14ac:dyDescent="0.3">
      <c r="B1012" s="4">
        <v>1009</v>
      </c>
      <c r="C1012" s="40">
        <v>190.49116826118225</v>
      </c>
      <c r="D1012" s="21" t="str">
        <f ca="1">IF(IF(RANDBETWEEN(1,$A$3)=1,RANDBETWEEN(0,Overview!$K$19)/100)*C1012&gt;'liquid Assets'!C1012,"Yes","")</f>
        <v/>
      </c>
      <c r="E1012" s="6">
        <f t="shared" ca="1" si="169"/>
        <v>205.22216438665797</v>
      </c>
      <c r="F1012" s="21" t="str">
        <f ca="1">IF(IF(RANDBETWEEN(1,$A$3)&lt;($D$2+1),RAND(),0)*E1012&gt;Equity!E1012,"Yes","")</f>
        <v/>
      </c>
      <c r="G1012" s="6">
        <f t="shared" ca="1" si="170"/>
        <v>200.67590103501379</v>
      </c>
      <c r="H1012" s="21" t="str">
        <f ca="1">IF(IF(RANDBETWEEN(1,$A$3)&lt;($D$2+1),RAND(),0)*G1012&gt;Equity!G1012,"Yes","")</f>
        <v/>
      </c>
      <c r="I1012" s="6">
        <f t="shared" ca="1" si="171"/>
        <v>216.7144538908602</v>
      </c>
      <c r="J1012" s="21" t="str">
        <f ca="1">IF(IF(RANDBETWEEN(1,$A$3)&lt;($D$2+1),RAND(),0)*I1012&gt;Equity!I1012,"Yes","")</f>
        <v/>
      </c>
      <c r="K1012" s="6">
        <f t="shared" ca="1" si="172"/>
        <v>175.166984494405</v>
      </c>
      <c r="L1012" s="21" t="str">
        <f ca="1">IF(IF(RANDBETWEEN(1,$A$3)&lt;($D$2+1),RAND(),0)*K1012&gt;Equity!K1012,"Yes","")</f>
        <v/>
      </c>
      <c r="M1012" s="6">
        <f t="shared" ca="1" si="173"/>
        <v>207.03190112740856</v>
      </c>
      <c r="N1012" s="21" t="str">
        <f ca="1">IF(IF(RANDBETWEEN(1,$A$3)&lt;($D$2+1),RAND(),0)*M1012&gt;Equity!M1012,"Yes","")</f>
        <v/>
      </c>
      <c r="O1012" s="6">
        <f t="shared" ca="1" si="174"/>
        <v>237.83891763709784</v>
      </c>
      <c r="P1012" s="21" t="str">
        <f ca="1">IF(IF(RANDBETWEEN(1,$A$3)&lt;($D$2+1),RAND(),0)*O1012&gt;Equity!O1012,"Yes","")</f>
        <v/>
      </c>
      <c r="Q1012" s="6">
        <f t="shared" ca="1" si="175"/>
        <v>245.2913054386309</v>
      </c>
      <c r="R1012" s="21" t="str">
        <f ca="1">IF(IF(RANDBETWEEN(1,$A$3)&lt;($D$2+1),RAND(),0)*Q1012&gt;Equity!Q1012,"Yes","")</f>
        <v/>
      </c>
      <c r="S1012" s="6">
        <f t="shared" ca="1" si="176"/>
        <v>245.49093494747706</v>
      </c>
      <c r="T1012" s="21" t="str">
        <f ca="1">IF(IF(RANDBETWEEN(1,$A$3)&lt;($D$2+1),RAND(),0)*S1012&gt;Equity!S1012,"Yes","")</f>
        <v/>
      </c>
      <c r="U1012" s="6">
        <f t="shared" ca="1" si="177"/>
        <v>254.3142211327928</v>
      </c>
      <c r="V1012" s="21" t="str">
        <f ca="1">IF(IF(RANDBETWEEN(1,$A$3)&lt;($D$2+1),RAND(),0)*U1012&gt;Equity!U1012,"Yes","")</f>
        <v/>
      </c>
      <c r="W1012" s="6">
        <f t="shared" ca="1" si="178"/>
        <v>224.32370563418232</v>
      </c>
    </row>
    <row r="1013" spans="2:23" x14ac:dyDescent="0.3">
      <c r="B1013" s="4">
        <v>1010</v>
      </c>
      <c r="C1013" s="40">
        <v>190.25770264372349</v>
      </c>
      <c r="D1013" s="21" t="str">
        <f ca="1">IF(IF(RANDBETWEEN(1,$A$3)=1,RANDBETWEEN(0,Overview!$K$19)/100)*C1013&gt;'liquid Assets'!C1013,"Yes","")</f>
        <v/>
      </c>
      <c r="E1013" s="6">
        <f t="shared" ca="1" si="169"/>
        <v>207.82832867358323</v>
      </c>
      <c r="F1013" s="21" t="str">
        <f ca="1">IF(IF(RANDBETWEEN(1,$A$3)&lt;($D$2+1),RAND(),0)*E1013&gt;Equity!E1013,"Yes","")</f>
        <v/>
      </c>
      <c r="G1013" s="6">
        <f t="shared" ca="1" si="170"/>
        <v>217.08183882915884</v>
      </c>
      <c r="H1013" s="21" t="str">
        <f ca="1">IF(IF(RANDBETWEEN(1,$A$3)&lt;($D$2+1),RAND(),0)*G1013&gt;Equity!G1013,"Yes","")</f>
        <v/>
      </c>
      <c r="I1013" s="6">
        <f t="shared" ca="1" si="171"/>
        <v>225.20092329052332</v>
      </c>
      <c r="J1013" s="21" t="str">
        <f ca="1">IF(IF(RANDBETWEEN(1,$A$3)&lt;($D$2+1),RAND(),0)*I1013&gt;Equity!I1013,"Yes","")</f>
        <v/>
      </c>
      <c r="K1013" s="6">
        <f t="shared" ca="1" si="172"/>
        <v>253.91621727063833</v>
      </c>
      <c r="L1013" s="21" t="str">
        <f ca="1">IF(IF(RANDBETWEEN(1,$A$3)&lt;($D$2+1),RAND(),0)*K1013&gt;Equity!K1013,"Yes","")</f>
        <v/>
      </c>
      <c r="M1013" s="6">
        <f t="shared" ca="1" si="173"/>
        <v>257.23521359315811</v>
      </c>
      <c r="N1013" s="21" t="str">
        <f ca="1">IF(IF(RANDBETWEEN(1,$A$3)&lt;($D$2+1),RAND(),0)*M1013&gt;Equity!M1013,"Yes","")</f>
        <v/>
      </c>
      <c r="O1013" s="6">
        <f t="shared" ca="1" si="174"/>
        <v>299.50131834586881</v>
      </c>
      <c r="P1013" s="21" t="str">
        <f ca="1">IF(IF(RANDBETWEEN(1,$A$3)&lt;($D$2+1),RAND(),0)*O1013&gt;Equity!O1013,"Yes","")</f>
        <v/>
      </c>
      <c r="Q1013" s="6">
        <f t="shared" ca="1" si="175"/>
        <v>270.13289503231459</v>
      </c>
      <c r="R1013" s="21" t="str">
        <f ca="1">IF(IF(RANDBETWEEN(1,$A$3)&lt;($D$2+1),RAND(),0)*Q1013&gt;Equity!Q1013,"Yes","")</f>
        <v/>
      </c>
      <c r="S1013" s="6">
        <f t="shared" ca="1" si="176"/>
        <v>298.33438542977086</v>
      </c>
      <c r="T1013" s="21" t="str">
        <f ca="1">IF(IF(RANDBETWEEN(1,$A$3)&lt;($D$2+1),RAND(),0)*S1013&gt;Equity!S1013,"Yes","")</f>
        <v/>
      </c>
      <c r="U1013" s="6">
        <f t="shared" ca="1" si="177"/>
        <v>322.06638138927292</v>
      </c>
      <c r="V1013" s="21" t="str">
        <f ca="1">IF(IF(RANDBETWEEN(1,$A$3)&lt;($D$2+1),RAND(),0)*U1013&gt;Equity!U1013,"Yes","")</f>
        <v/>
      </c>
      <c r="W1013" s="6">
        <f t="shared" ca="1" si="178"/>
        <v>311.84519689021243</v>
      </c>
    </row>
    <row r="1014" spans="2:23" x14ac:dyDescent="0.3">
      <c r="B1014" s="4">
        <v>1011</v>
      </c>
      <c r="C1014" s="40">
        <v>190.02475377653695</v>
      </c>
      <c r="D1014" s="21" t="str">
        <f ca="1">IF(IF(RANDBETWEEN(1,$A$3)=1,RANDBETWEEN(0,Overview!$K$19)/100)*C1014&gt;'liquid Assets'!C1014,"Yes","")</f>
        <v/>
      </c>
      <c r="E1014" s="6">
        <f t="shared" ca="1" si="169"/>
        <v>158.89788969001069</v>
      </c>
      <c r="F1014" s="21" t="str">
        <f ca="1">IF(IF(RANDBETWEEN(1,$A$3)&lt;($D$2+1),RAND(),0)*E1014&gt;Equity!E1014,"Yes","")</f>
        <v/>
      </c>
      <c r="G1014" s="6">
        <f t="shared" ca="1" si="170"/>
        <v>175.17871173489129</v>
      </c>
      <c r="H1014" s="21" t="str">
        <f ca="1">IF(IF(RANDBETWEEN(1,$A$3)&lt;($D$2+1),RAND(),0)*G1014&gt;Equity!G1014,"Yes","")</f>
        <v/>
      </c>
      <c r="I1014" s="6">
        <f t="shared" ca="1" si="171"/>
        <v>148.69624526934669</v>
      </c>
      <c r="J1014" s="21" t="str">
        <f ca="1">IF(IF(RANDBETWEEN(1,$A$3)&lt;($D$2+1),RAND(),0)*I1014&gt;Equity!I1014,"Yes","")</f>
        <v/>
      </c>
      <c r="K1014" s="6">
        <f t="shared" ca="1" si="172"/>
        <v>164.19226333983556</v>
      </c>
      <c r="L1014" s="21" t="str">
        <f ca="1">IF(IF(RANDBETWEEN(1,$A$3)&lt;($D$2+1),RAND(),0)*K1014&gt;Equity!K1014,"Yes","")</f>
        <v/>
      </c>
      <c r="M1014" s="6">
        <f t="shared" ca="1" si="173"/>
        <v>151.90146897320187</v>
      </c>
      <c r="N1014" s="21" t="str">
        <f ca="1">IF(IF(RANDBETWEEN(1,$A$3)&lt;($D$2+1),RAND(),0)*M1014&gt;Equity!M1014,"Yes","")</f>
        <v/>
      </c>
      <c r="O1014" s="6">
        <f t="shared" ca="1" si="174"/>
        <v>131.42895284878816</v>
      </c>
      <c r="P1014" s="21" t="str">
        <f ca="1">IF(IF(RANDBETWEEN(1,$A$3)&lt;($D$2+1),RAND(),0)*O1014&gt;Equity!O1014,"Yes","")</f>
        <v/>
      </c>
      <c r="Q1014" s="6">
        <f t="shared" ca="1" si="175"/>
        <v>114.64513677772123</v>
      </c>
      <c r="R1014" s="21" t="str">
        <f ca="1">IF(IF(RANDBETWEEN(1,$A$3)&lt;($D$2+1),RAND(),0)*Q1014&gt;Equity!Q1014,"Yes","")</f>
        <v/>
      </c>
      <c r="S1014" s="6">
        <f t="shared" ca="1" si="176"/>
        <v>97.805883824144814</v>
      </c>
      <c r="T1014" s="21" t="str">
        <f ca="1">IF(IF(RANDBETWEEN(1,$A$3)&lt;($D$2+1),RAND(),0)*S1014&gt;Equity!S1014,"Yes","")</f>
        <v/>
      </c>
      <c r="U1014" s="6">
        <f t="shared" ca="1" si="177"/>
        <v>106.67859078519007</v>
      </c>
      <c r="V1014" s="21" t="str">
        <f ca="1">IF(IF(RANDBETWEEN(1,$A$3)&lt;($D$2+1),RAND(),0)*U1014&gt;Equity!U1014,"Yes","")</f>
        <v/>
      </c>
      <c r="W1014" s="6">
        <f t="shared" ca="1" si="178"/>
        <v>110.11871311518212</v>
      </c>
    </row>
    <row r="1015" spans="2:23" x14ac:dyDescent="0.3">
      <c r="B1015" s="4">
        <v>1012</v>
      </c>
      <c r="C1015" s="40">
        <v>189.79232000642131</v>
      </c>
      <c r="D1015" s="21" t="str">
        <f ca="1">IF(IF(RANDBETWEEN(1,$A$3)=1,RANDBETWEEN(0,Overview!$K$19)/100)*C1015&gt;'liquid Assets'!C1015,"Yes","")</f>
        <v/>
      </c>
      <c r="E1015" s="6">
        <f t="shared" ca="1" si="169"/>
        <v>217.92800152881964</v>
      </c>
      <c r="F1015" s="21" t="str">
        <f ca="1">IF(IF(RANDBETWEEN(1,$A$3)&lt;($D$2+1),RAND(),0)*E1015&gt;Equity!E1015,"Yes","")</f>
        <v/>
      </c>
      <c r="G1015" s="6">
        <f t="shared" ca="1" si="170"/>
        <v>235.92192295564251</v>
      </c>
      <c r="H1015" s="21" t="str">
        <f ca="1">IF(IF(RANDBETWEEN(1,$A$3)&lt;($D$2+1),RAND(),0)*G1015&gt;Equity!G1015,"Yes","")</f>
        <v/>
      </c>
      <c r="I1015" s="6">
        <f t="shared" ca="1" si="171"/>
        <v>278.11826470834745</v>
      </c>
      <c r="J1015" s="21" t="str">
        <f ca="1">IF(IF(RANDBETWEEN(1,$A$3)&lt;($D$2+1),RAND(),0)*I1015&gt;Equity!I1015,"Yes","")</f>
        <v/>
      </c>
      <c r="K1015" s="6">
        <f t="shared" ca="1" si="172"/>
        <v>264.23108013594816</v>
      </c>
      <c r="L1015" s="21" t="str">
        <f ca="1">IF(IF(RANDBETWEEN(1,$A$3)&lt;($D$2+1),RAND(),0)*K1015&gt;Equity!K1015,"Yes","")</f>
        <v/>
      </c>
      <c r="M1015" s="6">
        <f t="shared" ca="1" si="173"/>
        <v>267.22382936794304</v>
      </c>
      <c r="N1015" s="21" t="str">
        <f ca="1">IF(IF(RANDBETWEEN(1,$A$3)&lt;($D$2+1),RAND(),0)*M1015&gt;Equity!M1015,"Yes","")</f>
        <v/>
      </c>
      <c r="O1015" s="6">
        <f t="shared" ca="1" si="174"/>
        <v>247.11472788690801</v>
      </c>
      <c r="P1015" s="21" t="str">
        <f ca="1">IF(IF(RANDBETWEEN(1,$A$3)&lt;($D$2+1),RAND(),0)*O1015&gt;Equity!O1015,"Yes","")</f>
        <v/>
      </c>
      <c r="Q1015" s="6">
        <f t="shared" ca="1" si="175"/>
        <v>210.93294002343848</v>
      </c>
      <c r="R1015" s="21" t="str">
        <f ca="1">IF(IF(RANDBETWEEN(1,$A$3)&lt;($D$2+1),RAND(),0)*Q1015&gt;Equity!Q1015,"Yes","")</f>
        <v/>
      </c>
      <c r="S1015" s="6">
        <f t="shared" ca="1" si="176"/>
        <v>217.88794572736523</v>
      </c>
      <c r="T1015" s="21" t="str">
        <f ca="1">IF(IF(RANDBETWEEN(1,$A$3)&lt;($D$2+1),RAND(),0)*S1015&gt;Equity!S1015,"Yes","")</f>
        <v/>
      </c>
      <c r="U1015" s="6">
        <f t="shared" ca="1" si="177"/>
        <v>186.74696069353422</v>
      </c>
      <c r="V1015" s="21" t="str">
        <f ca="1">IF(IF(RANDBETWEEN(1,$A$3)&lt;($D$2+1),RAND(),0)*U1015&gt;Equity!U1015,"Yes","")</f>
        <v/>
      </c>
      <c r="W1015" s="6">
        <f t="shared" ca="1" si="178"/>
        <v>214.28907801739359</v>
      </c>
    </row>
    <row r="1016" spans="2:23" x14ac:dyDescent="0.3">
      <c r="B1016" s="4">
        <v>1013</v>
      </c>
      <c r="C1016" s="40">
        <v>189.56039968709001</v>
      </c>
      <c r="D1016" s="21" t="str">
        <f ca="1">IF(IF(RANDBETWEEN(1,$A$3)=1,RANDBETWEEN(0,Overview!$K$19)/100)*C1016&gt;'liquid Assets'!C1016,"Yes","")</f>
        <v/>
      </c>
      <c r="E1016" s="6">
        <f t="shared" ca="1" si="169"/>
        <v>210.84340233121651</v>
      </c>
      <c r="F1016" s="21" t="str">
        <f ca="1">IF(IF(RANDBETWEEN(1,$A$3)&lt;($D$2+1),RAND(),0)*E1016&gt;Equity!E1016,"Yes","")</f>
        <v/>
      </c>
      <c r="G1016" s="6">
        <f t="shared" ca="1" si="170"/>
        <v>221.63502808220792</v>
      </c>
      <c r="H1016" s="21" t="str">
        <f ca="1">IF(IF(RANDBETWEEN(1,$A$3)&lt;($D$2+1),RAND(),0)*G1016&gt;Equity!G1016,"Yes","")</f>
        <v/>
      </c>
      <c r="I1016" s="6">
        <f t="shared" ca="1" si="171"/>
        <v>219.44762725759287</v>
      </c>
      <c r="J1016" s="21" t="str">
        <f ca="1">IF(IF(RANDBETWEEN(1,$A$3)&lt;($D$2+1),RAND(),0)*I1016&gt;Equity!I1016,"Yes","")</f>
        <v/>
      </c>
      <c r="K1016" s="6">
        <f t="shared" ca="1" si="172"/>
        <v>225.9435117847307</v>
      </c>
      <c r="L1016" s="21" t="str">
        <f ca="1">IF(IF(RANDBETWEEN(1,$A$3)&lt;($D$2+1),RAND(),0)*K1016&gt;Equity!K1016,"Yes","")</f>
        <v/>
      </c>
      <c r="M1016" s="6">
        <f t="shared" ca="1" si="173"/>
        <v>205.82193351895319</v>
      </c>
      <c r="N1016" s="21" t="str">
        <f ca="1">IF(IF(RANDBETWEEN(1,$A$3)&lt;($D$2+1),RAND(),0)*M1016&gt;Equity!M1016,"Yes","")</f>
        <v/>
      </c>
      <c r="O1016" s="6">
        <f t="shared" ca="1" si="174"/>
        <v>207.46182778206972</v>
      </c>
      <c r="P1016" s="21" t="str">
        <f ca="1">IF(IF(RANDBETWEEN(1,$A$3)&lt;($D$2+1),RAND(),0)*O1016&gt;Equity!O1016,"Yes","")</f>
        <v/>
      </c>
      <c r="Q1016" s="6">
        <f t="shared" ca="1" si="175"/>
        <v>222.55567921842601</v>
      </c>
      <c r="R1016" s="21" t="str">
        <f ca="1">IF(IF(RANDBETWEEN(1,$A$3)&lt;($D$2+1),RAND(),0)*Q1016&gt;Equity!Q1016,"Yes","")</f>
        <v/>
      </c>
      <c r="S1016" s="6">
        <f t="shared" ca="1" si="176"/>
        <v>225.11800813465157</v>
      </c>
      <c r="T1016" s="21" t="str">
        <f ca="1">IF(IF(RANDBETWEEN(1,$A$3)&lt;($D$2+1),RAND(),0)*S1016&gt;Equity!S1016,"Yes","")</f>
        <v/>
      </c>
      <c r="U1016" s="6">
        <f t="shared" ca="1" si="177"/>
        <v>228.36593864692756</v>
      </c>
      <c r="V1016" s="21" t="str">
        <f ca="1">IF(IF(RANDBETWEEN(1,$A$3)&lt;($D$2+1),RAND(),0)*U1016&gt;Equity!U1016,"Yes","")</f>
        <v/>
      </c>
      <c r="W1016" s="6">
        <f t="shared" ca="1" si="178"/>
        <v>184.54943472079577</v>
      </c>
    </row>
    <row r="1017" spans="2:23" x14ac:dyDescent="0.3">
      <c r="B1017" s="4">
        <v>1014</v>
      </c>
      <c r="C1017" s="40">
        <v>189.32899117913578</v>
      </c>
      <c r="D1017" s="21" t="str">
        <f ca="1">IF(IF(RANDBETWEEN(1,$A$3)=1,RANDBETWEEN(0,Overview!$K$19)/100)*C1017&gt;'liquid Assets'!C1017,"Yes","")</f>
        <v/>
      </c>
      <c r="E1017" s="6">
        <f t="shared" ca="1" si="169"/>
        <v>206.81765854448679</v>
      </c>
      <c r="F1017" s="21" t="str">
        <f ca="1">IF(IF(RANDBETWEEN(1,$A$3)&lt;($D$2+1),RAND(),0)*E1017&gt;Equity!E1017,"Yes","")</f>
        <v/>
      </c>
      <c r="G1017" s="6">
        <f t="shared" ca="1" si="170"/>
        <v>184.42288318607982</v>
      </c>
      <c r="H1017" s="21" t="str">
        <f ca="1">IF(IF(RANDBETWEEN(1,$A$3)&lt;($D$2+1),RAND(),0)*G1017&gt;Equity!G1017,"Yes","")</f>
        <v/>
      </c>
      <c r="I1017" s="6">
        <f t="shared" ca="1" si="171"/>
        <v>191.91437255033804</v>
      </c>
      <c r="J1017" s="21" t="str">
        <f ca="1">IF(IF(RANDBETWEEN(1,$A$3)&lt;($D$2+1),RAND(),0)*I1017&gt;Equity!I1017,"Yes","")</f>
        <v/>
      </c>
      <c r="K1017" s="6">
        <f t="shared" ca="1" si="172"/>
        <v>203.28127417322852</v>
      </c>
      <c r="L1017" s="21" t="str">
        <f ca="1">IF(IF(RANDBETWEEN(1,$A$3)&lt;($D$2+1),RAND(),0)*K1017&gt;Equity!K1017,"Yes","")</f>
        <v/>
      </c>
      <c r="M1017" s="6">
        <f t="shared" ca="1" si="173"/>
        <v>167.28110142985443</v>
      </c>
      <c r="N1017" s="21" t="str">
        <f ca="1">IF(IF(RANDBETWEEN(1,$A$3)&lt;($D$2+1),RAND(),0)*M1017&gt;Equity!M1017,"Yes","")</f>
        <v/>
      </c>
      <c r="O1017" s="6">
        <f t="shared" ca="1" si="174"/>
        <v>172.82551644515414</v>
      </c>
      <c r="P1017" s="21" t="str">
        <f ca="1">IF(IF(RANDBETWEEN(1,$A$3)&lt;($D$2+1),RAND(),0)*O1017&gt;Equity!O1017,"Yes","")</f>
        <v/>
      </c>
      <c r="Q1017" s="6">
        <f t="shared" ca="1" si="175"/>
        <v>202.17624682665519</v>
      </c>
      <c r="R1017" s="21" t="str">
        <f ca="1">IF(IF(RANDBETWEEN(1,$A$3)&lt;($D$2+1),RAND(),0)*Q1017&gt;Equity!Q1017,"Yes","")</f>
        <v/>
      </c>
      <c r="S1017" s="6">
        <f t="shared" ca="1" si="176"/>
        <v>174.54593707191918</v>
      </c>
      <c r="T1017" s="21" t="str">
        <f ca="1">IF(IF(RANDBETWEEN(1,$A$3)&lt;($D$2+1),RAND(),0)*S1017&gt;Equity!S1017,"Yes","")</f>
        <v/>
      </c>
      <c r="U1017" s="6">
        <f t="shared" ca="1" si="177"/>
        <v>176.6558675026283</v>
      </c>
      <c r="V1017" s="21" t="str">
        <f ca="1">IF(IF(RANDBETWEEN(1,$A$3)&lt;($D$2+1),RAND(),0)*U1017&gt;Equity!U1017,"Yes","")</f>
        <v/>
      </c>
      <c r="W1017" s="6">
        <f t="shared" ca="1" si="178"/>
        <v>145.4279971331276</v>
      </c>
    </row>
    <row r="1018" spans="2:23" x14ac:dyDescent="0.3">
      <c r="B1018" s="4">
        <v>1015</v>
      </c>
      <c r="C1018" s="40">
        <v>189.09809284999685</v>
      </c>
      <c r="D1018" s="21" t="str">
        <f ca="1">IF(IF(RANDBETWEEN(1,$A$3)=1,RANDBETWEEN(0,Overview!$K$19)/100)*C1018&gt;'liquid Assets'!C1018,"Yes","")</f>
        <v/>
      </c>
      <c r="E1018" s="6">
        <f t="shared" ca="1" si="169"/>
        <v>216.32629760209315</v>
      </c>
      <c r="F1018" s="21" t="str">
        <f ca="1">IF(IF(RANDBETWEEN(1,$A$3)&lt;($D$2+1),RAND(),0)*E1018&gt;Equity!E1018,"Yes","")</f>
        <v/>
      </c>
      <c r="G1018" s="6">
        <f t="shared" ca="1" si="170"/>
        <v>203.9306057276487</v>
      </c>
      <c r="H1018" s="21" t="str">
        <f ca="1">IF(IF(RANDBETWEEN(1,$A$3)&lt;($D$2+1),RAND(),0)*G1018&gt;Equity!G1018,"Yes","")</f>
        <v/>
      </c>
      <c r="I1018" s="6">
        <f t="shared" ca="1" si="171"/>
        <v>202.44473821283313</v>
      </c>
      <c r="J1018" s="21" t="str">
        <f ca="1">IF(IF(RANDBETWEEN(1,$A$3)&lt;($D$2+1),RAND(),0)*I1018&gt;Equity!I1018,"Yes","")</f>
        <v/>
      </c>
      <c r="K1018" s="6">
        <f t="shared" ca="1" si="172"/>
        <v>231.28419024127169</v>
      </c>
      <c r="L1018" s="21" t="str">
        <f ca="1">IF(IF(RANDBETWEEN(1,$A$3)&lt;($D$2+1),RAND(),0)*K1018&gt;Equity!K1018,"Yes","")</f>
        <v/>
      </c>
      <c r="M1018" s="6">
        <f t="shared" ca="1" si="173"/>
        <v>199.51897706393731</v>
      </c>
      <c r="N1018" s="21" t="str">
        <f ca="1">IF(IF(RANDBETWEEN(1,$A$3)&lt;($D$2+1),RAND(),0)*M1018&gt;Equity!M1018,"Yes","")</f>
        <v/>
      </c>
      <c r="O1018" s="6">
        <f t="shared" ca="1" si="174"/>
        <v>167.49363275266538</v>
      </c>
      <c r="P1018" s="21" t="str">
        <f ca="1">IF(IF(RANDBETWEEN(1,$A$3)&lt;($D$2+1),RAND(),0)*O1018&gt;Equity!O1018,"Yes","")</f>
        <v/>
      </c>
      <c r="Q1018" s="6">
        <f t="shared" ca="1" si="175"/>
        <v>142.3251820404156</v>
      </c>
      <c r="R1018" s="21" t="str">
        <f ca="1">IF(IF(RANDBETWEEN(1,$A$3)&lt;($D$2+1),RAND(),0)*Q1018&gt;Equity!Q1018,"Yes","")</f>
        <v/>
      </c>
      <c r="S1018" s="6">
        <f t="shared" ca="1" si="176"/>
        <v>152.02905599019144</v>
      </c>
      <c r="T1018" s="21" t="str">
        <f ca="1">IF(IF(RANDBETWEEN(1,$A$3)&lt;($D$2+1),RAND(),0)*S1018&gt;Equity!S1018,"Yes","")</f>
        <v/>
      </c>
      <c r="U1018" s="6">
        <f t="shared" ca="1" si="177"/>
        <v>179.9288294903277</v>
      </c>
      <c r="V1018" s="21" t="str">
        <f ca="1">IF(IF(RANDBETWEEN(1,$A$3)&lt;($D$2+1),RAND(),0)*U1018&gt;Equity!U1018,"Yes","")</f>
        <v/>
      </c>
      <c r="W1018" s="6">
        <f t="shared" ca="1" si="178"/>
        <v>185.04371319317175</v>
      </c>
    </row>
    <row r="1019" spans="2:23" x14ac:dyDescent="0.3">
      <c r="B1019" s="4">
        <v>1016</v>
      </c>
      <c r="C1019" s="40">
        <v>188.86770307391913</v>
      </c>
      <c r="D1019" s="21" t="str">
        <f ca="1">IF(IF(RANDBETWEEN(1,$A$3)=1,RANDBETWEEN(0,Overview!$K$19)/100)*C1019&gt;'liquid Assets'!C1019,"Yes","")</f>
        <v/>
      </c>
      <c r="E1019" s="6">
        <f t="shared" ca="1" si="169"/>
        <v>192.83647700623297</v>
      </c>
      <c r="F1019" s="21" t="str">
        <f ca="1">IF(IF(RANDBETWEEN(1,$A$3)&lt;($D$2+1),RAND(),0)*E1019&gt;Equity!E1019,"Yes","")</f>
        <v/>
      </c>
      <c r="G1019" s="6">
        <f t="shared" ca="1" si="170"/>
        <v>214.48788794654752</v>
      </c>
      <c r="H1019" s="21" t="str">
        <f ca="1">IF(IF(RANDBETWEEN(1,$A$3)&lt;($D$2+1),RAND(),0)*G1019&gt;Equity!G1019,"Yes","")</f>
        <v/>
      </c>
      <c r="I1019" s="6">
        <f t="shared" ca="1" si="171"/>
        <v>193.81089739038273</v>
      </c>
      <c r="J1019" s="21" t="str">
        <f ca="1">IF(IF(RANDBETWEEN(1,$A$3)&lt;($D$2+1),RAND(),0)*I1019&gt;Equity!I1019,"Yes","")</f>
        <v/>
      </c>
      <c r="K1019" s="6">
        <f t="shared" ca="1" si="172"/>
        <v>156.30906849550834</v>
      </c>
      <c r="L1019" s="21" t="str">
        <f ca="1">IF(IF(RANDBETWEEN(1,$A$3)&lt;($D$2+1),RAND(),0)*K1019&gt;Equity!K1019,"Yes","")</f>
        <v/>
      </c>
      <c r="M1019" s="6">
        <f t="shared" ca="1" si="173"/>
        <v>147.11936771034922</v>
      </c>
      <c r="N1019" s="21" t="str">
        <f ca="1">IF(IF(RANDBETWEEN(1,$A$3)&lt;($D$2+1),RAND(),0)*M1019&gt;Equity!M1019,"Yes","")</f>
        <v/>
      </c>
      <c r="O1019" s="6">
        <f t="shared" ca="1" si="174"/>
        <v>145.98642848878453</v>
      </c>
      <c r="P1019" s="21" t="str">
        <f ca="1">IF(IF(RANDBETWEEN(1,$A$3)&lt;($D$2+1),RAND(),0)*O1019&gt;Equity!O1019,"Yes","")</f>
        <v/>
      </c>
      <c r="Q1019" s="6">
        <f t="shared" ca="1" si="175"/>
        <v>158.70728680763966</v>
      </c>
      <c r="R1019" s="21" t="str">
        <f ca="1">IF(IF(RANDBETWEEN(1,$A$3)&lt;($D$2+1),RAND(),0)*Q1019&gt;Equity!Q1019,"Yes","")</f>
        <v/>
      </c>
      <c r="S1019" s="6">
        <f t="shared" ca="1" si="176"/>
        <v>168.59876715535034</v>
      </c>
      <c r="T1019" s="21" t="str">
        <f ca="1">IF(IF(RANDBETWEEN(1,$A$3)&lt;($D$2+1),RAND(),0)*S1019&gt;Equity!S1019,"Yes","")</f>
        <v/>
      </c>
      <c r="U1019" s="6">
        <f t="shared" ca="1" si="177"/>
        <v>168.68320388527533</v>
      </c>
      <c r="V1019" s="21" t="str">
        <f ca="1">IF(IF(RANDBETWEEN(1,$A$3)&lt;($D$2+1),RAND(),0)*U1019&gt;Equity!U1019,"Yes","")</f>
        <v/>
      </c>
      <c r="W1019" s="6">
        <f t="shared" ca="1" si="178"/>
        <v>160.92594386140368</v>
      </c>
    </row>
    <row r="1020" spans="2:23" x14ac:dyDescent="0.3">
      <c r="B1020" s="4">
        <v>1017</v>
      </c>
      <c r="C1020" s="40">
        <v>188.63782023192428</v>
      </c>
      <c r="D1020" s="21" t="str">
        <f ca="1">IF(IF(RANDBETWEEN(1,$A$3)=1,RANDBETWEEN(0,Overview!$K$19)/100)*C1020&gt;'liquid Assets'!C1020,"Yes","")</f>
        <v/>
      </c>
      <c r="E1020" s="6">
        <f t="shared" ca="1" si="169"/>
        <v>223.35180766762699</v>
      </c>
      <c r="F1020" s="21" t="str">
        <f ca="1">IF(IF(RANDBETWEEN(1,$A$3)&lt;($D$2+1),RAND(),0)*E1020&gt;Equity!E1020,"Yes","")</f>
        <v/>
      </c>
      <c r="G1020" s="6">
        <f t="shared" ca="1" si="170"/>
        <v>231.69101696282681</v>
      </c>
      <c r="H1020" s="21" t="str">
        <f ca="1">IF(IF(RANDBETWEEN(1,$A$3)&lt;($D$2+1),RAND(),0)*G1020&gt;Equity!G1020,"Yes","")</f>
        <v/>
      </c>
      <c r="I1020" s="6">
        <f t="shared" ca="1" si="171"/>
        <v>257.97166249226518</v>
      </c>
      <c r="J1020" s="21" t="str">
        <f ca="1">IF(IF(RANDBETWEEN(1,$A$3)&lt;($D$2+1),RAND(),0)*I1020&gt;Equity!I1020,"Yes","")</f>
        <v/>
      </c>
      <c r="K1020" s="6">
        <f t="shared" ca="1" si="172"/>
        <v>284.82979186428372</v>
      </c>
      <c r="L1020" s="21" t="str">
        <f ca="1">IF(IF(RANDBETWEEN(1,$A$3)&lt;($D$2+1),RAND(),0)*K1020&gt;Equity!K1020,"Yes","")</f>
        <v/>
      </c>
      <c r="M1020" s="6">
        <f t="shared" ca="1" si="173"/>
        <v>245.23033786033676</v>
      </c>
      <c r="N1020" s="21" t="str">
        <f ca="1">IF(IF(RANDBETWEEN(1,$A$3)&lt;($D$2+1),RAND(),0)*M1020&gt;Equity!M1020,"Yes","")</f>
        <v/>
      </c>
      <c r="O1020" s="6">
        <f t="shared" ca="1" si="174"/>
        <v>196.73771248717605</v>
      </c>
      <c r="P1020" s="21" t="str">
        <f ca="1">IF(IF(RANDBETWEEN(1,$A$3)&lt;($D$2+1),RAND(),0)*O1020&gt;Equity!O1020,"Yes","")</f>
        <v/>
      </c>
      <c r="Q1020" s="6">
        <f t="shared" ca="1" si="175"/>
        <v>217.99784531786798</v>
      </c>
      <c r="R1020" s="21" t="str">
        <f ca="1">IF(IF(RANDBETWEEN(1,$A$3)&lt;($D$2+1),RAND(),0)*Q1020&gt;Equity!Q1020,"Yes","")</f>
        <v/>
      </c>
      <c r="S1020" s="6">
        <f t="shared" ca="1" si="176"/>
        <v>230.99530156363284</v>
      </c>
      <c r="T1020" s="21" t="str">
        <f ca="1">IF(IF(RANDBETWEEN(1,$A$3)&lt;($D$2+1),RAND(),0)*S1020&gt;Equity!S1020,"Yes","")</f>
        <v/>
      </c>
      <c r="U1020" s="6">
        <f t="shared" ca="1" si="177"/>
        <v>219.79587692508792</v>
      </c>
      <c r="V1020" s="21" t="str">
        <f ca="1">IF(IF(RANDBETWEEN(1,$A$3)&lt;($D$2+1),RAND(),0)*U1020&gt;Equity!U1020,"Yes","")</f>
        <v/>
      </c>
      <c r="W1020" s="6">
        <f t="shared" ca="1" si="178"/>
        <v>241.09704576457781</v>
      </c>
    </row>
    <row r="1021" spans="2:23" x14ac:dyDescent="0.3">
      <c r="B1021" s="4">
        <v>1018</v>
      </c>
      <c r="C1021" s="40">
        <v>188.40844271177085</v>
      </c>
      <c r="D1021" s="21" t="str">
        <f ca="1">IF(IF(RANDBETWEEN(1,$A$3)=1,RANDBETWEEN(0,Overview!$K$19)/100)*C1021&gt;'liquid Assets'!C1021,"Yes","")</f>
        <v/>
      </c>
      <c r="E1021" s="6">
        <f t="shared" ca="1" si="169"/>
        <v>218.41318768686136</v>
      </c>
      <c r="F1021" s="21" t="str">
        <f ca="1">IF(IF(RANDBETWEEN(1,$A$3)&lt;($D$2+1),RAND(),0)*E1021&gt;Equity!E1021,"Yes","")</f>
        <v/>
      </c>
      <c r="G1021" s="6">
        <f t="shared" ca="1" si="170"/>
        <v>189.67828320631506</v>
      </c>
      <c r="H1021" s="21" t="str">
        <f ca="1">IF(IF(RANDBETWEEN(1,$A$3)&lt;($D$2+1),RAND(),0)*G1021&gt;Equity!G1021,"Yes","")</f>
        <v/>
      </c>
      <c r="I1021" s="6">
        <f t="shared" ca="1" si="171"/>
        <v>160.36947275105464</v>
      </c>
      <c r="J1021" s="21" t="str">
        <f ca="1">IF(IF(RANDBETWEEN(1,$A$3)&lt;($D$2+1),RAND(),0)*I1021&gt;Equity!I1021,"Yes","")</f>
        <v/>
      </c>
      <c r="K1021" s="6">
        <f t="shared" ca="1" si="172"/>
        <v>155.74148758782272</v>
      </c>
      <c r="L1021" s="21" t="str">
        <f ca="1">IF(IF(RANDBETWEEN(1,$A$3)&lt;($D$2+1),RAND(),0)*K1021&gt;Equity!K1021,"Yes","")</f>
        <v/>
      </c>
      <c r="M1021" s="6">
        <f t="shared" ca="1" si="173"/>
        <v>135.24876660763258</v>
      </c>
      <c r="N1021" s="21" t="str">
        <f ca="1">IF(IF(RANDBETWEEN(1,$A$3)&lt;($D$2+1),RAND(),0)*M1021&gt;Equity!M1021,"Yes","")</f>
        <v/>
      </c>
      <c r="O1021" s="6">
        <f t="shared" ca="1" si="174"/>
        <v>143.82669498769803</v>
      </c>
      <c r="P1021" s="21" t="str">
        <f ca="1">IF(IF(RANDBETWEEN(1,$A$3)&lt;($D$2+1),RAND(),0)*O1021&gt;Equity!O1021,"Yes","")</f>
        <v/>
      </c>
      <c r="Q1021" s="6">
        <f t="shared" ca="1" si="175"/>
        <v>149.56614491649358</v>
      </c>
      <c r="R1021" s="21" t="str">
        <f ca="1">IF(IF(RANDBETWEEN(1,$A$3)&lt;($D$2+1),RAND(),0)*Q1021&gt;Equity!Q1021,"Yes","")</f>
        <v/>
      </c>
      <c r="S1021" s="6">
        <f t="shared" ca="1" si="176"/>
        <v>129.38197179960986</v>
      </c>
      <c r="T1021" s="21" t="str">
        <f ca="1">IF(IF(RANDBETWEEN(1,$A$3)&lt;($D$2+1),RAND(),0)*S1021&gt;Equity!S1021,"Yes","")</f>
        <v/>
      </c>
      <c r="U1021" s="6">
        <f t="shared" ca="1" si="177"/>
        <v>110.51245220592996</v>
      </c>
      <c r="V1021" s="21" t="str">
        <f ca="1">IF(IF(RANDBETWEEN(1,$A$3)&lt;($D$2+1),RAND(),0)*U1021&gt;Equity!U1021,"Yes","")</f>
        <v/>
      </c>
      <c r="W1021" s="6">
        <f t="shared" ca="1" si="178"/>
        <v>94.792488215888042</v>
      </c>
    </row>
    <row r="1022" spans="2:23" x14ac:dyDescent="0.3">
      <c r="B1022" s="4">
        <v>1019</v>
      </c>
      <c r="C1022" s="40">
        <v>188.17956890792385</v>
      </c>
      <c r="D1022" s="21" t="str">
        <f ca="1">IF(IF(RANDBETWEEN(1,$A$3)=1,RANDBETWEEN(0,Overview!$K$19)/100)*C1022&gt;'liquid Assets'!C1022,"Yes","")</f>
        <v/>
      </c>
      <c r="E1022" s="6">
        <f t="shared" ca="1" si="169"/>
        <v>221.07784107033592</v>
      </c>
      <c r="F1022" s="21" t="str">
        <f ca="1">IF(IF(RANDBETWEEN(1,$A$3)&lt;($D$2+1),RAND(),0)*E1022&gt;Equity!E1022,"Yes","")</f>
        <v/>
      </c>
      <c r="G1022" s="6">
        <f t="shared" ca="1" si="170"/>
        <v>214.93580950740719</v>
      </c>
      <c r="H1022" s="21" t="str">
        <f ca="1">IF(IF(RANDBETWEEN(1,$A$3)&lt;($D$2+1),RAND(),0)*G1022&gt;Equity!G1022,"Yes","")</f>
        <v/>
      </c>
      <c r="I1022" s="6">
        <f t="shared" ca="1" si="171"/>
        <v>177.15992672864598</v>
      </c>
      <c r="J1022" s="21" t="str">
        <f ca="1">IF(IF(RANDBETWEEN(1,$A$3)&lt;($D$2+1),RAND(),0)*I1022&gt;Equity!I1022,"Yes","")</f>
        <v/>
      </c>
      <c r="K1022" s="6">
        <f t="shared" ca="1" si="172"/>
        <v>171.76120699920591</v>
      </c>
      <c r="L1022" s="21" t="str">
        <f ca="1">IF(IF(RANDBETWEEN(1,$A$3)&lt;($D$2+1),RAND(),0)*K1022&gt;Equity!K1022,"Yes","")</f>
        <v/>
      </c>
      <c r="M1022" s="6">
        <f t="shared" ca="1" si="173"/>
        <v>176.78970599481207</v>
      </c>
      <c r="N1022" s="21" t="str">
        <f ca="1">IF(IF(RANDBETWEEN(1,$A$3)&lt;($D$2+1),RAND(),0)*M1022&gt;Equity!M1022,"Yes","")</f>
        <v/>
      </c>
      <c r="O1022" s="6">
        <f t="shared" ca="1" si="174"/>
        <v>184.75169811126847</v>
      </c>
      <c r="P1022" s="21" t="str">
        <f ca="1">IF(IF(RANDBETWEEN(1,$A$3)&lt;($D$2+1),RAND(),0)*O1022&gt;Equity!O1022,"Yes","")</f>
        <v/>
      </c>
      <c r="Q1022" s="6">
        <f t="shared" ca="1" si="175"/>
        <v>164.5387288851116</v>
      </c>
      <c r="R1022" s="21" t="str">
        <f ca="1">IF(IF(RANDBETWEEN(1,$A$3)&lt;($D$2+1),RAND(),0)*Q1022&gt;Equity!Q1022,"Yes","")</f>
        <v/>
      </c>
      <c r="S1022" s="6">
        <f t="shared" ca="1" si="176"/>
        <v>180.28596797555306</v>
      </c>
      <c r="T1022" s="21" t="str">
        <f ca="1">IF(IF(RANDBETWEEN(1,$A$3)&lt;($D$2+1),RAND(),0)*S1022&gt;Equity!S1022,"Yes","")</f>
        <v/>
      </c>
      <c r="U1022" s="6">
        <f t="shared" ca="1" si="177"/>
        <v>202.30051045904571</v>
      </c>
      <c r="V1022" s="21" t="str">
        <f ca="1">IF(IF(RANDBETWEEN(1,$A$3)&lt;($D$2+1),RAND(),0)*U1022&gt;Equity!U1022,"Yes","")</f>
        <v/>
      </c>
      <c r="W1022" s="6">
        <f t="shared" ca="1" si="178"/>
        <v>223.49555228008717</v>
      </c>
    </row>
    <row r="1023" spans="2:23" x14ac:dyDescent="0.3">
      <c r="B1023" s="4">
        <v>1020</v>
      </c>
      <c r="C1023" s="40">
        <v>187.95119722151773</v>
      </c>
      <c r="D1023" s="21" t="str">
        <f ca="1">IF(IF(RANDBETWEEN(1,$A$3)=1,RANDBETWEEN(0,Overview!$K$19)/100)*C1023&gt;'liquid Assets'!C1023,"Yes","")</f>
        <v/>
      </c>
      <c r="E1023" s="6">
        <f t="shared" ca="1" si="169"/>
        <v>222.85881176512169</v>
      </c>
      <c r="F1023" s="21" t="str">
        <f ca="1">IF(IF(RANDBETWEEN(1,$A$3)&lt;($D$2+1),RAND(),0)*E1023&gt;Equity!E1023,"Yes","")</f>
        <v/>
      </c>
      <c r="G1023" s="6">
        <f t="shared" ca="1" si="170"/>
        <v>250.9200986745231</v>
      </c>
      <c r="H1023" s="21" t="str">
        <f ca="1">IF(IF(RANDBETWEEN(1,$A$3)&lt;($D$2+1),RAND(),0)*G1023&gt;Equity!G1023,"Yes","")</f>
        <v/>
      </c>
      <c r="I1023" s="6">
        <f t="shared" ca="1" si="171"/>
        <v>284.24774030430603</v>
      </c>
      <c r="J1023" s="21" t="str">
        <f ca="1">IF(IF(RANDBETWEEN(1,$A$3)&lt;($D$2+1),RAND(),0)*I1023&gt;Equity!I1023,"Yes","")</f>
        <v/>
      </c>
      <c r="K1023" s="6">
        <f t="shared" ca="1" si="172"/>
        <v>249.39695653434649</v>
      </c>
      <c r="L1023" s="21" t="str">
        <f ca="1">IF(IF(RANDBETWEEN(1,$A$3)&lt;($D$2+1),RAND(),0)*K1023&gt;Equity!K1023,"Yes","")</f>
        <v/>
      </c>
      <c r="M1023" s="6">
        <f t="shared" ca="1" si="173"/>
        <v>274.50930325602201</v>
      </c>
      <c r="N1023" s="21" t="str">
        <f ca="1">IF(IF(RANDBETWEEN(1,$A$3)&lt;($D$2+1),RAND(),0)*M1023&gt;Equity!M1023,"Yes","")</f>
        <v/>
      </c>
      <c r="O1023" s="6">
        <f t="shared" ca="1" si="174"/>
        <v>237.954952402863</v>
      </c>
      <c r="P1023" s="21" t="str">
        <f ca="1">IF(IF(RANDBETWEEN(1,$A$3)&lt;($D$2+1),RAND(),0)*O1023&gt;Equity!O1023,"Yes","")</f>
        <v/>
      </c>
      <c r="Q1023" s="6">
        <f t="shared" ca="1" si="175"/>
        <v>244.74341906486544</v>
      </c>
      <c r="R1023" s="21" t="str">
        <f ca="1">IF(IF(RANDBETWEEN(1,$A$3)&lt;($D$2+1),RAND(),0)*Q1023&gt;Equity!Q1023,"Yes","")</f>
        <v/>
      </c>
      <c r="S1023" s="6">
        <f t="shared" ca="1" si="176"/>
        <v>241.42917754613265</v>
      </c>
      <c r="T1023" s="21" t="str">
        <f ca="1">IF(IF(RANDBETWEEN(1,$A$3)&lt;($D$2+1),RAND(),0)*S1023&gt;Equity!S1023,"Yes","")</f>
        <v/>
      </c>
      <c r="U1023" s="6">
        <f t="shared" ca="1" si="177"/>
        <v>276.21943995226377</v>
      </c>
      <c r="V1023" s="21" t="str">
        <f ca="1">IF(IF(RANDBETWEEN(1,$A$3)&lt;($D$2+1),RAND(),0)*U1023&gt;Equity!U1023,"Yes","")</f>
        <v/>
      </c>
      <c r="W1023" s="6">
        <f t="shared" ca="1" si="178"/>
        <v>258.11882789753173</v>
      </c>
    </row>
    <row r="1024" spans="2:23" x14ac:dyDescent="0.3">
      <c r="B1024" s="4">
        <v>1021</v>
      </c>
      <c r="C1024" s="40">
        <v>187.72332606032214</v>
      </c>
      <c r="D1024" s="21" t="str">
        <f ca="1">IF(IF(RANDBETWEEN(1,$A$3)=1,RANDBETWEEN(0,Overview!$K$19)/100)*C1024&gt;'liquid Assets'!C1024,"Yes","")</f>
        <v/>
      </c>
      <c r="E1024" s="6">
        <f t="shared" ca="1" si="169"/>
        <v>157.68018364375735</v>
      </c>
      <c r="F1024" s="21" t="str">
        <f ca="1">IF(IF(RANDBETWEEN(1,$A$3)&lt;($D$2+1),RAND(),0)*E1024&gt;Equity!E1024,"Yes","")</f>
        <v/>
      </c>
      <c r="G1024" s="6">
        <f t="shared" ca="1" si="170"/>
        <v>165.98365997326431</v>
      </c>
      <c r="H1024" s="21" t="str">
        <f ca="1">IF(IF(RANDBETWEEN(1,$A$3)&lt;($D$2+1),RAND(),0)*G1024&gt;Equity!G1024,"Yes","")</f>
        <v/>
      </c>
      <c r="I1024" s="6">
        <f t="shared" ca="1" si="171"/>
        <v>183.0582156628827</v>
      </c>
      <c r="J1024" s="21" t="str">
        <f ca="1">IF(IF(RANDBETWEEN(1,$A$3)&lt;($D$2+1),RAND(),0)*I1024&gt;Equity!I1024,"Yes","")</f>
        <v/>
      </c>
      <c r="K1024" s="6">
        <f t="shared" ca="1" si="172"/>
        <v>206.94840521290371</v>
      </c>
      <c r="L1024" s="21" t="str">
        <f ca="1">IF(IF(RANDBETWEEN(1,$A$3)&lt;($D$2+1),RAND(),0)*K1024&gt;Equity!K1024,"Yes","")</f>
        <v/>
      </c>
      <c r="M1024" s="6">
        <f t="shared" ca="1" si="173"/>
        <v>234.81392719089055</v>
      </c>
      <c r="N1024" s="21" t="str">
        <f ca="1">IF(IF(RANDBETWEEN(1,$A$3)&lt;($D$2+1),RAND(),0)*M1024&gt;Equity!M1024,"Yes","")</f>
        <v/>
      </c>
      <c r="O1024" s="6">
        <f t="shared" ca="1" si="174"/>
        <v>229.31589170891951</v>
      </c>
      <c r="P1024" s="21" t="str">
        <f ca="1">IF(IF(RANDBETWEEN(1,$A$3)&lt;($D$2+1),RAND(),0)*O1024&gt;Equity!O1024,"Yes","")</f>
        <v/>
      </c>
      <c r="Q1024" s="6">
        <f t="shared" ca="1" si="175"/>
        <v>250.9175694335606</v>
      </c>
      <c r="R1024" s="21" t="str">
        <f ca="1">IF(IF(RANDBETWEEN(1,$A$3)&lt;($D$2+1),RAND(),0)*Q1024&gt;Equity!Q1024,"Yes","")</f>
        <v/>
      </c>
      <c r="S1024" s="6">
        <f t="shared" ca="1" si="176"/>
        <v>247.90962152153503</v>
      </c>
      <c r="T1024" s="21" t="str">
        <f ca="1">IF(IF(RANDBETWEEN(1,$A$3)&lt;($D$2+1),RAND(),0)*S1024&gt;Equity!S1024,"Yes","")</f>
        <v/>
      </c>
      <c r="U1024" s="6">
        <f t="shared" ca="1" si="177"/>
        <v>220.33902731200646</v>
      </c>
      <c r="V1024" s="21" t="str">
        <f ca="1">IF(IF(RANDBETWEEN(1,$A$3)&lt;($D$2+1),RAND(),0)*U1024&gt;Equity!U1024,"Yes","")</f>
        <v/>
      </c>
      <c r="W1024" s="6">
        <f t="shared" ca="1" si="178"/>
        <v>258.62918332255913</v>
      </c>
    </row>
    <row r="1025" spans="2:23" x14ac:dyDescent="0.3">
      <c r="B1025" s="4">
        <v>1022</v>
      </c>
      <c r="C1025" s="40">
        <v>187.49595383870917</v>
      </c>
      <c r="D1025" s="21" t="str">
        <f ca="1">IF(IF(RANDBETWEEN(1,$A$3)=1,RANDBETWEEN(0,Overview!$K$19)/100)*C1025&gt;'liquid Assets'!C1025,"Yes","")</f>
        <v/>
      </c>
      <c r="E1025" s="6">
        <f t="shared" ca="1" si="169"/>
        <v>187.35117210774413</v>
      </c>
      <c r="F1025" s="21" t="str">
        <f ca="1">IF(IF(RANDBETWEEN(1,$A$3)&lt;($D$2+1),RAND(),0)*E1025&gt;Equity!E1025,"Yes","")</f>
        <v/>
      </c>
      <c r="G1025" s="6">
        <f t="shared" ca="1" si="170"/>
        <v>161.69562867910426</v>
      </c>
      <c r="H1025" s="21" t="str">
        <f ca="1">IF(IF(RANDBETWEEN(1,$A$3)&lt;($D$2+1),RAND(),0)*G1025&gt;Equity!G1025,"Yes","")</f>
        <v/>
      </c>
      <c r="I1025" s="6">
        <f t="shared" ca="1" si="171"/>
        <v>169.20558288611841</v>
      </c>
      <c r="J1025" s="21" t="str">
        <f ca="1">IF(IF(RANDBETWEEN(1,$A$3)&lt;($D$2+1),RAND(),0)*I1025&gt;Equity!I1025,"Yes","")</f>
        <v/>
      </c>
      <c r="K1025" s="6">
        <f t="shared" ca="1" si="172"/>
        <v>174.23800079978804</v>
      </c>
      <c r="L1025" s="21" t="str">
        <f ca="1">IF(IF(RANDBETWEEN(1,$A$3)&lt;($D$2+1),RAND(),0)*K1025&gt;Equity!K1025,"Yes","")</f>
        <v/>
      </c>
      <c r="M1025" s="6">
        <f t="shared" ca="1" si="173"/>
        <v>186.53071048655312</v>
      </c>
      <c r="N1025" s="21" t="str">
        <f ca="1">IF(IF(RANDBETWEEN(1,$A$3)&lt;($D$2+1),RAND(),0)*M1025&gt;Equity!M1025,"Yes","")</f>
        <v/>
      </c>
      <c r="O1025" s="6">
        <f t="shared" ca="1" si="174"/>
        <v>211.32094658000545</v>
      </c>
      <c r="P1025" s="21" t="str">
        <f ca="1">IF(IF(RANDBETWEEN(1,$A$3)&lt;($D$2+1),RAND(),0)*O1025&gt;Equity!O1025,"Yes","")</f>
        <v/>
      </c>
      <c r="Q1025" s="6">
        <f t="shared" ca="1" si="175"/>
        <v>247.04612571740822</v>
      </c>
      <c r="R1025" s="21" t="str">
        <f ca="1">IF(IF(RANDBETWEEN(1,$A$3)&lt;($D$2+1),RAND(),0)*Q1025&gt;Equity!Q1025,"Yes","")</f>
        <v/>
      </c>
      <c r="S1025" s="6">
        <f t="shared" ca="1" si="176"/>
        <v>235.25230188832506</v>
      </c>
      <c r="T1025" s="21" t="str">
        <f ca="1">IF(IF(RANDBETWEEN(1,$A$3)&lt;($D$2+1),RAND(),0)*S1025&gt;Equity!S1025,"Yes","")</f>
        <v/>
      </c>
      <c r="U1025" s="6">
        <f t="shared" ca="1" si="177"/>
        <v>202.59387134166431</v>
      </c>
      <c r="V1025" s="21" t="str">
        <f ca="1">IF(IF(RANDBETWEEN(1,$A$3)&lt;($D$2+1),RAND(),0)*U1025&gt;Equity!U1025,"Yes","")</f>
        <v/>
      </c>
      <c r="W1025" s="6">
        <f t="shared" ca="1" si="178"/>
        <v>214.90541903352306</v>
      </c>
    </row>
    <row r="1026" spans="2:23" x14ac:dyDescent="0.3">
      <c r="B1026" s="4">
        <v>1023</v>
      </c>
      <c r="C1026" s="40">
        <v>187.2690789776191</v>
      </c>
      <c r="D1026" s="21" t="str">
        <f ca="1">IF(IF(RANDBETWEEN(1,$A$3)=1,RANDBETWEEN(0,Overview!$K$19)/100)*C1026&gt;'liquid Assets'!C1026,"Yes","")</f>
        <v/>
      </c>
      <c r="E1026" s="6">
        <f t="shared" ca="1" si="169"/>
        <v>175.10920248647145</v>
      </c>
      <c r="F1026" s="21" t="str">
        <f ca="1">IF(IF(RANDBETWEEN(1,$A$3)&lt;($D$2+1),RAND(),0)*E1026&gt;Equity!E1026,"Yes","")</f>
        <v/>
      </c>
      <c r="G1026" s="6">
        <f t="shared" ca="1" si="170"/>
        <v>168.00912850144815</v>
      </c>
      <c r="H1026" s="21" t="str">
        <f ca="1">IF(IF(RANDBETWEEN(1,$A$3)&lt;($D$2+1),RAND(),0)*G1026&gt;Equity!G1026,"Yes","")</f>
        <v/>
      </c>
      <c r="I1026" s="6">
        <f t="shared" ca="1" si="171"/>
        <v>193.08558722718308</v>
      </c>
      <c r="J1026" s="21" t="str">
        <f ca="1">IF(IF(RANDBETWEEN(1,$A$3)&lt;($D$2+1),RAND(),0)*I1026&gt;Equity!I1026,"Yes","")</f>
        <v/>
      </c>
      <c r="K1026" s="6">
        <f t="shared" ca="1" si="172"/>
        <v>171.35085398350327</v>
      </c>
      <c r="L1026" s="21" t="str">
        <f ca="1">IF(IF(RANDBETWEEN(1,$A$3)&lt;($D$2+1),RAND(),0)*K1026&gt;Equity!K1026,"Yes","")</f>
        <v/>
      </c>
      <c r="M1026" s="6">
        <f t="shared" ca="1" si="173"/>
        <v>164.65073871098068</v>
      </c>
      <c r="N1026" s="21" t="str">
        <f ca="1">IF(IF(RANDBETWEEN(1,$A$3)&lt;($D$2+1),RAND(),0)*M1026&gt;Equity!M1026,"Yes","")</f>
        <v/>
      </c>
      <c r="O1026" s="6">
        <f t="shared" ca="1" si="174"/>
        <v>157.30932825310558</v>
      </c>
      <c r="P1026" s="21" t="str">
        <f ca="1">IF(IF(RANDBETWEEN(1,$A$3)&lt;($D$2+1),RAND(),0)*O1026&gt;Equity!O1026,"Yes","")</f>
        <v/>
      </c>
      <c r="Q1026" s="6">
        <f t="shared" ca="1" si="175"/>
        <v>178.00285543263149</v>
      </c>
      <c r="R1026" s="21" t="str">
        <f ca="1">IF(IF(RANDBETWEEN(1,$A$3)&lt;($D$2+1),RAND(),0)*Q1026&gt;Equity!Q1026,"Yes","")</f>
        <v/>
      </c>
      <c r="S1026" s="6">
        <f t="shared" ca="1" si="176"/>
        <v>152.4184587883087</v>
      </c>
      <c r="T1026" s="21" t="str">
        <f ca="1">IF(IF(RANDBETWEEN(1,$A$3)&lt;($D$2+1),RAND(),0)*S1026&gt;Equity!S1026,"Yes","")</f>
        <v/>
      </c>
      <c r="U1026" s="6">
        <f t="shared" ca="1" si="177"/>
        <v>170.78045550635306</v>
      </c>
      <c r="V1026" s="21" t="str">
        <f ca="1">IF(IF(RANDBETWEEN(1,$A$3)&lt;($D$2+1),RAND(),0)*U1026&gt;Equity!U1026,"Yes","")</f>
        <v/>
      </c>
      <c r="W1026" s="6">
        <f t="shared" ca="1" si="178"/>
        <v>143.06050365744508</v>
      </c>
    </row>
    <row r="1027" spans="2:23" x14ac:dyDescent="0.3">
      <c r="B1027" s="4">
        <v>1024</v>
      </c>
      <c r="C1027" s="40">
        <v>187.04269990452619</v>
      </c>
      <c r="D1027" s="21" t="str">
        <f ca="1">IF(IF(RANDBETWEEN(1,$A$3)=1,RANDBETWEEN(0,Overview!$K$19)/100)*C1027&gt;'liquid Assets'!C1027,"Yes","")</f>
        <v/>
      </c>
      <c r="E1027" s="6">
        <f t="shared" ca="1" si="169"/>
        <v>195.56090808453246</v>
      </c>
      <c r="F1027" s="21" t="str">
        <f ca="1">IF(IF(RANDBETWEEN(1,$A$3)&lt;($D$2+1),RAND(),0)*E1027&gt;Equity!E1027,"Yes","")</f>
        <v/>
      </c>
      <c r="G1027" s="6">
        <f t="shared" ca="1" si="170"/>
        <v>177.00278465588067</v>
      </c>
      <c r="H1027" s="21" t="str">
        <f ca="1">IF(IF(RANDBETWEEN(1,$A$3)&lt;($D$2+1),RAND(),0)*G1027&gt;Equity!G1027,"Yes","")</f>
        <v/>
      </c>
      <c r="I1027" s="6">
        <f t="shared" ca="1" si="171"/>
        <v>159.42355006113516</v>
      </c>
      <c r="J1027" s="21" t="str">
        <f ca="1">IF(IF(RANDBETWEEN(1,$A$3)&lt;($D$2+1),RAND(),0)*I1027&gt;Equity!I1027,"Yes","")</f>
        <v/>
      </c>
      <c r="K1027" s="6">
        <f t="shared" ca="1" si="172"/>
        <v>154.85399498574839</v>
      </c>
      <c r="L1027" s="21" t="str">
        <f ca="1">IF(IF(RANDBETWEEN(1,$A$3)&lt;($D$2+1),RAND(),0)*K1027&gt;Equity!K1027,"Yes","")</f>
        <v/>
      </c>
      <c r="M1027" s="6">
        <f t="shared" ca="1" si="173"/>
        <v>133.09075992874355</v>
      </c>
      <c r="N1027" s="21" t="str">
        <f ca="1">IF(IF(RANDBETWEEN(1,$A$3)&lt;($D$2+1),RAND(),0)*M1027&gt;Equity!M1027,"Yes","")</f>
        <v/>
      </c>
      <c r="O1027" s="6">
        <f t="shared" ca="1" si="174"/>
        <v>111.00851680641529</v>
      </c>
      <c r="P1027" s="21" t="str">
        <f ca="1">IF(IF(RANDBETWEEN(1,$A$3)&lt;($D$2+1),RAND(),0)*O1027&gt;Equity!O1027,"Yes","")</f>
        <v/>
      </c>
      <c r="Q1027" s="6">
        <f t="shared" ca="1" si="175"/>
        <v>119.7423572695003</v>
      </c>
      <c r="R1027" s="21" t="str">
        <f ca="1">IF(IF(RANDBETWEEN(1,$A$3)&lt;($D$2+1),RAND(),0)*Q1027&gt;Equity!Q1027,"Yes","")</f>
        <v/>
      </c>
      <c r="S1027" s="6">
        <f t="shared" ca="1" si="176"/>
        <v>114.77009781983644</v>
      </c>
      <c r="T1027" s="21" t="str">
        <f ca="1">IF(IF(RANDBETWEEN(1,$A$3)&lt;($D$2+1),RAND(),0)*S1027&gt;Equity!S1027,"Yes","")</f>
        <v/>
      </c>
      <c r="U1027" s="6">
        <f t="shared" ca="1" si="177"/>
        <v>120.83797078299619</v>
      </c>
      <c r="V1027" s="21" t="str">
        <f ca="1">IF(IF(RANDBETWEEN(1,$A$3)&lt;($D$2+1),RAND(),0)*U1027&gt;Equity!U1027,"Yes","")</f>
        <v/>
      </c>
      <c r="W1027" s="6">
        <f t="shared" ca="1" si="178"/>
        <v>115.53392008915704</v>
      </c>
    </row>
    <row r="1028" spans="2:23" x14ac:dyDescent="0.3">
      <c r="B1028" s="4">
        <v>1025</v>
      </c>
      <c r="C1028" s="40">
        <v>186.81681505340612</v>
      </c>
      <c r="D1028" s="21" t="str">
        <f ca="1">IF(IF(RANDBETWEEN(1,$A$3)=1,RANDBETWEEN(0,Overview!$K$19)/100)*C1028&gt;'liquid Assets'!C1028,"Yes","")</f>
        <v/>
      </c>
      <c r="E1028" s="6">
        <f t="shared" ca="1" si="169"/>
        <v>192.91998243750896</v>
      </c>
      <c r="F1028" s="21" t="str">
        <f ca="1">IF(IF(RANDBETWEEN(1,$A$3)&lt;($D$2+1),RAND(),0)*E1028&gt;Equity!E1028,"Yes","")</f>
        <v/>
      </c>
      <c r="G1028" s="6">
        <f t="shared" ca="1" si="170"/>
        <v>204.01469181643793</v>
      </c>
      <c r="H1028" s="21" t="str">
        <f ca="1">IF(IF(RANDBETWEEN(1,$A$3)&lt;($D$2+1),RAND(),0)*G1028&gt;Equity!G1028,"Yes","")</f>
        <v/>
      </c>
      <c r="I1028" s="6">
        <f t="shared" ca="1" si="171"/>
        <v>182.94284098109202</v>
      </c>
      <c r="J1028" s="21" t="str">
        <f ca="1">IF(IF(RANDBETWEEN(1,$A$3)&lt;($D$2+1),RAND(),0)*I1028&gt;Equity!I1028,"Yes","")</f>
        <v/>
      </c>
      <c r="K1028" s="6">
        <f t="shared" ca="1" si="172"/>
        <v>154.81291033962069</v>
      </c>
      <c r="L1028" s="21" t="str">
        <f ca="1">IF(IF(RANDBETWEEN(1,$A$3)&lt;($D$2+1),RAND(),0)*K1028&gt;Equity!K1028,"Yes","")</f>
        <v/>
      </c>
      <c r="M1028" s="6">
        <f t="shared" ca="1" si="173"/>
        <v>136.36380976882774</v>
      </c>
      <c r="N1028" s="21" t="str">
        <f ca="1">IF(IF(RANDBETWEEN(1,$A$3)&lt;($D$2+1),RAND(),0)*M1028&gt;Equity!M1028,"Yes","")</f>
        <v/>
      </c>
      <c r="O1028" s="6">
        <f t="shared" ca="1" si="174"/>
        <v>146.14707058868458</v>
      </c>
      <c r="P1028" s="21" t="str">
        <f ca="1">IF(IF(RANDBETWEEN(1,$A$3)&lt;($D$2+1),RAND(),0)*O1028&gt;Equity!O1028,"Yes","")</f>
        <v/>
      </c>
      <c r="Q1028" s="6">
        <f t="shared" ca="1" si="175"/>
        <v>141.14168056401383</v>
      </c>
      <c r="R1028" s="21" t="str">
        <f ca="1">IF(IF(RANDBETWEEN(1,$A$3)&lt;($D$2+1),RAND(),0)*Q1028&gt;Equity!Q1028,"Yes","")</f>
        <v/>
      </c>
      <c r="S1028" s="6">
        <f t="shared" ca="1" si="176"/>
        <v>146.82052962568446</v>
      </c>
      <c r="T1028" s="21" t="str">
        <f ca="1">IF(IF(RANDBETWEEN(1,$A$3)&lt;($D$2+1),RAND(),0)*S1028&gt;Equity!S1028,"Yes","")</f>
        <v/>
      </c>
      <c r="U1028" s="6">
        <f t="shared" ca="1" si="177"/>
        <v>134.93031340150395</v>
      </c>
      <c r="V1028" s="21" t="str">
        <f ca="1">IF(IF(RANDBETWEEN(1,$A$3)&lt;($D$2+1),RAND(),0)*U1028&gt;Equity!U1028,"Yes","")</f>
        <v/>
      </c>
      <c r="W1028" s="6">
        <f t="shared" ca="1" si="178"/>
        <v>142.01599897450149</v>
      </c>
    </row>
    <row r="1029" spans="2:23" x14ac:dyDescent="0.3">
      <c r="B1029" s="4">
        <v>1026</v>
      </c>
      <c r="C1029" s="40">
        <v>186.59142286470276</v>
      </c>
      <c r="D1029" s="21" t="str">
        <f ca="1">IF(IF(RANDBETWEEN(1,$A$3)=1,RANDBETWEEN(0,Overview!$K$19)/100)*C1029&gt;'liquid Assets'!C1029,"Yes","")</f>
        <v/>
      </c>
      <c r="E1029" s="6">
        <f t="shared" ca="1" si="169"/>
        <v>171.91050177726692</v>
      </c>
      <c r="F1029" s="21" t="str">
        <f ca="1">IF(IF(RANDBETWEEN(1,$A$3)&lt;($D$2+1),RAND(),0)*E1029&gt;Equity!E1029,"Yes","")</f>
        <v/>
      </c>
      <c r="G1029" s="6">
        <f t="shared" ca="1" si="170"/>
        <v>204.55819074500133</v>
      </c>
      <c r="H1029" s="21" t="str">
        <f ca="1">IF(IF(RANDBETWEEN(1,$A$3)&lt;($D$2+1),RAND(),0)*G1029&gt;Equity!G1029,"Yes","")</f>
        <v/>
      </c>
      <c r="I1029" s="6">
        <f t="shared" ca="1" si="171"/>
        <v>184.40707536481011</v>
      </c>
      <c r="J1029" s="21" t="str">
        <f ca="1">IF(IF(RANDBETWEEN(1,$A$3)&lt;($D$2+1),RAND(),0)*I1029&gt;Equity!I1029,"Yes","")</f>
        <v/>
      </c>
      <c r="K1029" s="6">
        <f t="shared" ca="1" si="172"/>
        <v>156.77803543304029</v>
      </c>
      <c r="L1029" s="21" t="str">
        <f ca="1">IF(IF(RANDBETWEEN(1,$A$3)&lt;($D$2+1),RAND(),0)*K1029&gt;Equity!K1029,"Yes","")</f>
        <v/>
      </c>
      <c r="M1029" s="6">
        <f t="shared" ca="1" si="173"/>
        <v>155.51570435196066</v>
      </c>
      <c r="N1029" s="21" t="str">
        <f ca="1">IF(IF(RANDBETWEEN(1,$A$3)&lt;($D$2+1),RAND(),0)*M1029&gt;Equity!M1029,"Yes","")</f>
        <v/>
      </c>
      <c r="O1029" s="6">
        <f t="shared" ca="1" si="174"/>
        <v>150.31784255938516</v>
      </c>
      <c r="P1029" s="21" t="str">
        <f ca="1">IF(IF(RANDBETWEEN(1,$A$3)&lt;($D$2+1),RAND(),0)*O1029&gt;Equity!O1029,"Yes","")</f>
        <v/>
      </c>
      <c r="Q1029" s="6">
        <f t="shared" ca="1" si="175"/>
        <v>155.3590003182895</v>
      </c>
      <c r="R1029" s="21" t="str">
        <f ca="1">IF(IF(RANDBETWEEN(1,$A$3)&lt;($D$2+1),RAND(),0)*Q1029&gt;Equity!Q1029,"Yes","")</f>
        <v/>
      </c>
      <c r="S1029" s="6">
        <f t="shared" ca="1" si="176"/>
        <v>185.54731819919695</v>
      </c>
      <c r="T1029" s="21" t="str">
        <f ca="1">IF(IF(RANDBETWEEN(1,$A$3)&lt;($D$2+1),RAND(),0)*S1029&gt;Equity!S1029,"Yes","")</f>
        <v/>
      </c>
      <c r="U1029" s="6">
        <f t="shared" ca="1" si="177"/>
        <v>161.94275203552453</v>
      </c>
      <c r="V1029" s="21" t="str">
        <f ca="1">IF(IF(RANDBETWEEN(1,$A$3)&lt;($D$2+1),RAND(),0)*U1029&gt;Equity!U1029,"Yes","")</f>
        <v/>
      </c>
      <c r="W1029" s="6">
        <f t="shared" ca="1" si="178"/>
        <v>143.12399919530898</v>
      </c>
    </row>
    <row r="1030" spans="2:23" x14ac:dyDescent="0.3">
      <c r="B1030" s="4">
        <v>1027</v>
      </c>
      <c r="C1030" s="40">
        <v>186.36652178529374</v>
      </c>
      <c r="D1030" s="21" t="str">
        <f ca="1">IF(IF(RANDBETWEEN(1,$A$3)=1,RANDBETWEEN(0,Overview!$K$19)/100)*C1030&gt;'liquid Assets'!C1030,"Yes","")</f>
        <v/>
      </c>
      <c r="E1030" s="6">
        <f t="shared" ca="1" si="169"/>
        <v>207.35620074363402</v>
      </c>
      <c r="F1030" s="21" t="str">
        <f ca="1">IF(IF(RANDBETWEEN(1,$A$3)&lt;($D$2+1),RAND(),0)*E1030&gt;Equity!E1030,"Yes","")</f>
        <v/>
      </c>
      <c r="G1030" s="6">
        <f t="shared" ca="1" si="170"/>
        <v>202.1970529702694</v>
      </c>
      <c r="H1030" s="21" t="str">
        <f ca="1">IF(IF(RANDBETWEEN(1,$A$3)&lt;($D$2+1),RAND(),0)*G1030&gt;Equity!G1030,"Yes","")</f>
        <v/>
      </c>
      <c r="I1030" s="6">
        <f t="shared" ca="1" si="171"/>
        <v>220.02607390808163</v>
      </c>
      <c r="J1030" s="21" t="str">
        <f ca="1">IF(IF(RANDBETWEEN(1,$A$3)&lt;($D$2+1),RAND(),0)*I1030&gt;Equity!I1030,"Yes","")</f>
        <v/>
      </c>
      <c r="K1030" s="6">
        <f t="shared" ca="1" si="172"/>
        <v>194.79642599627942</v>
      </c>
      <c r="L1030" s="21" t="str">
        <f ca="1">IF(IF(RANDBETWEEN(1,$A$3)&lt;($D$2+1),RAND(),0)*K1030&gt;Equity!K1030,"Yes","")</f>
        <v/>
      </c>
      <c r="M1030" s="6">
        <f t="shared" ca="1" si="173"/>
        <v>199.54304538104608</v>
      </c>
      <c r="N1030" s="21" t="str">
        <f ca="1">IF(IF(RANDBETWEEN(1,$A$3)&lt;($D$2+1),RAND(),0)*M1030&gt;Equity!M1030,"Yes","")</f>
        <v/>
      </c>
      <c r="O1030" s="6">
        <f t="shared" ca="1" si="174"/>
        <v>225.05700676608572</v>
      </c>
      <c r="P1030" s="21" t="str">
        <f ca="1">IF(IF(RANDBETWEEN(1,$A$3)&lt;($D$2+1),RAND(),0)*O1030&gt;Equity!O1030,"Yes","")</f>
        <v/>
      </c>
      <c r="Q1030" s="6">
        <f t="shared" ca="1" si="175"/>
        <v>221.19320344121098</v>
      </c>
      <c r="R1030" s="21" t="str">
        <f ca="1">IF(IF(RANDBETWEEN(1,$A$3)&lt;($D$2+1),RAND(),0)*Q1030&gt;Equity!Q1030,"Yes","")</f>
        <v/>
      </c>
      <c r="S1030" s="6">
        <f t="shared" ca="1" si="176"/>
        <v>264.41348402227044</v>
      </c>
      <c r="T1030" s="21" t="str">
        <f ca="1">IF(IF(RANDBETWEEN(1,$A$3)&lt;($D$2+1),RAND(),0)*S1030&gt;Equity!S1030,"Yes","")</f>
        <v/>
      </c>
      <c r="U1030" s="6">
        <f t="shared" ca="1" si="177"/>
        <v>232.99262354954206</v>
      </c>
      <c r="V1030" s="21" t="str">
        <f ca="1">IF(IF(RANDBETWEEN(1,$A$3)&lt;($D$2+1),RAND(),0)*U1030&gt;Equity!U1030,"Yes","")</f>
        <v/>
      </c>
      <c r="W1030" s="6">
        <f t="shared" ca="1" si="178"/>
        <v>257.95568922918346</v>
      </c>
    </row>
    <row r="1031" spans="2:23" x14ac:dyDescent="0.3">
      <c r="B1031" s="4">
        <v>1028</v>
      </c>
      <c r="C1031" s="40">
        <v>186.14211026845993</v>
      </c>
      <c r="D1031" s="21" t="str">
        <f ca="1">IF(IF(RANDBETWEEN(1,$A$3)=1,RANDBETWEEN(0,Overview!$K$19)/100)*C1031&gt;'liquid Assets'!C1031,"Yes","")</f>
        <v/>
      </c>
      <c r="E1031" s="6">
        <f t="shared" ca="1" si="169"/>
        <v>188.56472416830673</v>
      </c>
      <c r="F1031" s="21" t="str">
        <f ca="1">IF(IF(RANDBETWEEN(1,$A$3)&lt;($D$2+1),RAND(),0)*E1031&gt;Equity!E1031,"Yes","")</f>
        <v/>
      </c>
      <c r="G1031" s="6">
        <f t="shared" ca="1" si="170"/>
        <v>189.93872384266109</v>
      </c>
      <c r="H1031" s="21" t="str">
        <f ca="1">IF(IF(RANDBETWEEN(1,$A$3)&lt;($D$2+1),RAND(),0)*G1031&gt;Equity!G1031,"Yes","")</f>
        <v/>
      </c>
      <c r="I1031" s="6">
        <f t="shared" ca="1" si="171"/>
        <v>214.92748719415812</v>
      </c>
      <c r="J1031" s="21" t="str">
        <f ca="1">IF(IF(RANDBETWEEN(1,$A$3)&lt;($D$2+1),RAND(),0)*I1031&gt;Equity!I1031,"Yes","")</f>
        <v/>
      </c>
      <c r="K1031" s="6">
        <f t="shared" ca="1" si="172"/>
        <v>219.39440008694416</v>
      </c>
      <c r="L1031" s="21" t="str">
        <f ca="1">IF(IF(RANDBETWEEN(1,$A$3)&lt;($D$2+1),RAND(),0)*K1031&gt;Equity!K1031,"Yes","")</f>
        <v/>
      </c>
      <c r="M1031" s="6">
        <f t="shared" ca="1" si="173"/>
        <v>222.12984749710367</v>
      </c>
      <c r="N1031" s="21" t="str">
        <f ca="1">IF(IF(RANDBETWEEN(1,$A$3)&lt;($D$2+1),RAND(),0)*M1031&gt;Equity!M1031,"Yes","")</f>
        <v/>
      </c>
      <c r="O1031" s="6">
        <f t="shared" ca="1" si="174"/>
        <v>237.93439774953572</v>
      </c>
      <c r="P1031" s="21" t="str">
        <f ca="1">IF(IF(RANDBETWEEN(1,$A$3)&lt;($D$2+1),RAND(),0)*O1031&gt;Equity!O1031,"Yes","")</f>
        <v/>
      </c>
      <c r="Q1031" s="6">
        <f t="shared" ca="1" si="175"/>
        <v>190.81978629799136</v>
      </c>
      <c r="R1031" s="21" t="str">
        <f ca="1">IF(IF(RANDBETWEEN(1,$A$3)&lt;($D$2+1),RAND(),0)*Q1031&gt;Equity!Q1031,"Yes","")</f>
        <v/>
      </c>
      <c r="S1031" s="6">
        <f t="shared" ca="1" si="176"/>
        <v>186.73857199527203</v>
      </c>
      <c r="T1031" s="21" t="str">
        <f ca="1">IF(IF(RANDBETWEEN(1,$A$3)&lt;($D$2+1),RAND(),0)*S1031&gt;Equity!S1031,"Yes","")</f>
        <v/>
      </c>
      <c r="U1031" s="6">
        <f t="shared" ca="1" si="177"/>
        <v>218.31429844912367</v>
      </c>
      <c r="V1031" s="21" t="str">
        <f ca="1">IF(IF(RANDBETWEEN(1,$A$3)&lt;($D$2+1),RAND(),0)*U1031&gt;Equity!U1031,"Yes","")</f>
        <v/>
      </c>
      <c r="W1031" s="6">
        <f t="shared" ca="1" si="178"/>
        <v>255.1489986710497</v>
      </c>
    </row>
    <row r="1032" spans="2:23" x14ac:dyDescent="0.3">
      <c r="B1032" s="4">
        <v>1029</v>
      </c>
      <c r="C1032" s="40">
        <v>185.91818677385075</v>
      </c>
      <c r="D1032" s="21" t="str">
        <f ca="1">IF(IF(RANDBETWEEN(1,$A$3)=1,RANDBETWEEN(0,Overview!$K$19)/100)*C1032&gt;'liquid Assets'!C1032,"Yes","")</f>
        <v/>
      </c>
      <c r="E1032" s="6">
        <f t="shared" ca="1" si="169"/>
        <v>150.89579333785801</v>
      </c>
      <c r="F1032" s="21" t="str">
        <f ca="1">IF(IF(RANDBETWEEN(1,$A$3)&lt;($D$2+1),RAND(),0)*E1032&gt;Equity!E1032,"Yes","")</f>
        <v/>
      </c>
      <c r="G1032" s="6">
        <f t="shared" ca="1" si="170"/>
        <v>123.17682035634097</v>
      </c>
      <c r="H1032" s="21" t="str">
        <f ca="1">IF(IF(RANDBETWEEN(1,$A$3)&lt;($D$2+1),RAND(),0)*G1032&gt;Equity!G1032,"Yes","")</f>
        <v/>
      </c>
      <c r="I1032" s="6">
        <f t="shared" ca="1" si="171"/>
        <v>112.25866971059546</v>
      </c>
      <c r="J1032" s="21" t="str">
        <f ca="1">IF(IF(RANDBETWEEN(1,$A$3)&lt;($D$2+1),RAND(),0)*I1032&gt;Equity!I1032,"Yes","")</f>
        <v/>
      </c>
      <c r="K1032" s="6">
        <f t="shared" ca="1" si="172"/>
        <v>132.50246221009252</v>
      </c>
      <c r="L1032" s="21" t="str">
        <f ca="1">IF(IF(RANDBETWEEN(1,$A$3)&lt;($D$2+1),RAND(),0)*K1032&gt;Equity!K1032,"Yes","")</f>
        <v/>
      </c>
      <c r="M1032" s="6">
        <f t="shared" ca="1" si="173"/>
        <v>148.18299175421981</v>
      </c>
      <c r="N1032" s="21" t="str">
        <f ca="1">IF(IF(RANDBETWEEN(1,$A$3)&lt;($D$2+1),RAND(),0)*M1032&gt;Equity!M1032,"Yes","")</f>
        <v/>
      </c>
      <c r="O1032" s="6">
        <f t="shared" ca="1" si="174"/>
        <v>130.22661954231293</v>
      </c>
      <c r="P1032" s="21" t="str">
        <f ca="1">IF(IF(RANDBETWEEN(1,$A$3)&lt;($D$2+1),RAND(),0)*O1032&gt;Equity!O1032,"Yes","")</f>
        <v/>
      </c>
      <c r="Q1032" s="6">
        <f t="shared" ca="1" si="175"/>
        <v>143.16430915995812</v>
      </c>
      <c r="R1032" s="21" t="str">
        <f ca="1">IF(IF(RANDBETWEEN(1,$A$3)&lt;($D$2+1),RAND(),0)*Q1032&gt;Equity!Q1032,"Yes","")</f>
        <v/>
      </c>
      <c r="S1032" s="6">
        <f t="shared" ca="1" si="176"/>
        <v>140.83323591491617</v>
      </c>
      <c r="T1032" s="21" t="str">
        <f ca="1">IF(IF(RANDBETWEEN(1,$A$3)&lt;($D$2+1),RAND(),0)*S1032&gt;Equity!S1032,"Yes","")</f>
        <v/>
      </c>
      <c r="U1032" s="6">
        <f t="shared" ca="1" si="177"/>
        <v>166.39218292771983</v>
      </c>
      <c r="V1032" s="21" t="str">
        <f ca="1">IF(IF(RANDBETWEEN(1,$A$3)&lt;($D$2+1),RAND(),0)*U1032&gt;Equity!U1032,"Yes","")</f>
        <v/>
      </c>
      <c r="W1032" s="6">
        <f t="shared" ca="1" si="178"/>
        <v>139.53945275949457</v>
      </c>
    </row>
    <row r="1033" spans="2:23" x14ac:dyDescent="0.3">
      <c r="B1033" s="4">
        <v>1030</v>
      </c>
      <c r="C1033" s="40">
        <v>185.69474976745371</v>
      </c>
      <c r="D1033" s="21" t="str">
        <f ca="1">IF(IF(RANDBETWEEN(1,$A$3)=1,RANDBETWEEN(0,Overview!$K$19)/100)*C1033&gt;'liquid Assets'!C1033,"Yes","")</f>
        <v/>
      </c>
      <c r="E1033" s="6">
        <f t="shared" ca="1" si="169"/>
        <v>157.66859291417569</v>
      </c>
      <c r="F1033" s="21" t="str">
        <f ca="1">IF(IF(RANDBETWEEN(1,$A$3)&lt;($D$2+1),RAND(),0)*E1033&gt;Equity!E1033,"Yes","")</f>
        <v/>
      </c>
      <c r="G1033" s="6">
        <f t="shared" ca="1" si="170"/>
        <v>138.8807245450125</v>
      </c>
      <c r="H1033" s="21" t="str">
        <f ca="1">IF(IF(RANDBETWEEN(1,$A$3)&lt;($D$2+1),RAND(),0)*G1033&gt;Equity!G1033,"Yes","")</f>
        <v/>
      </c>
      <c r="I1033" s="6">
        <f t="shared" ca="1" si="171"/>
        <v>149.88129507821242</v>
      </c>
      <c r="J1033" s="21" t="str">
        <f ca="1">IF(IF(RANDBETWEEN(1,$A$3)&lt;($D$2+1),RAND(),0)*I1033&gt;Equity!I1033,"Yes","")</f>
        <v/>
      </c>
      <c r="K1033" s="6">
        <f t="shared" ca="1" si="172"/>
        <v>128.3724472270822</v>
      </c>
      <c r="L1033" s="21" t="str">
        <f ca="1">IF(IF(RANDBETWEEN(1,$A$3)&lt;($D$2+1),RAND(),0)*K1033&gt;Equity!K1033,"Yes","")</f>
        <v/>
      </c>
      <c r="M1033" s="6">
        <f t="shared" ca="1" si="173"/>
        <v>146.48463339931311</v>
      </c>
      <c r="N1033" s="21" t="str">
        <f ca="1">IF(IF(RANDBETWEEN(1,$A$3)&lt;($D$2+1),RAND(),0)*M1033&gt;Equity!M1033,"Yes","")</f>
        <v/>
      </c>
      <c r="O1033" s="6">
        <f t="shared" ca="1" si="174"/>
        <v>135.13189975149214</v>
      </c>
      <c r="P1033" s="21" t="str">
        <f ca="1">IF(IF(RANDBETWEEN(1,$A$3)&lt;($D$2+1),RAND(),0)*O1033&gt;Equity!O1033,"Yes","")</f>
        <v/>
      </c>
      <c r="Q1033" s="6">
        <f t="shared" ca="1" si="175"/>
        <v>111.04084893666899</v>
      </c>
      <c r="R1033" s="21" t="str">
        <f ca="1">IF(IF(RANDBETWEEN(1,$A$3)&lt;($D$2+1),RAND(),0)*Q1033&gt;Equity!Q1033,"Yes","")</f>
        <v/>
      </c>
      <c r="S1033" s="6">
        <f t="shared" ca="1" si="176"/>
        <v>118.42958048368904</v>
      </c>
      <c r="T1033" s="21" t="str">
        <f ca="1">IF(IF(RANDBETWEEN(1,$A$3)&lt;($D$2+1),RAND(),0)*S1033&gt;Equity!S1033,"Yes","")</f>
        <v/>
      </c>
      <c r="U1033" s="6">
        <f t="shared" ca="1" si="177"/>
        <v>135.04180177099479</v>
      </c>
      <c r="V1033" s="21" t="str">
        <f ca="1">IF(IF(RANDBETWEEN(1,$A$3)&lt;($D$2+1),RAND(),0)*U1033&gt;Equity!U1033,"Yes","")</f>
        <v/>
      </c>
      <c r="W1033" s="6">
        <f t="shared" ca="1" si="178"/>
        <v>113.61662257318655</v>
      </c>
    </row>
    <row r="1034" spans="2:23" x14ac:dyDescent="0.3">
      <c r="B1034" s="4">
        <v>1031</v>
      </c>
      <c r="C1034" s="40">
        <v>185.47179772156124</v>
      </c>
      <c r="D1034" s="21" t="str">
        <f ca="1">IF(IF(RANDBETWEEN(1,$A$3)=1,RANDBETWEEN(0,Overview!$K$19)/100)*C1034&gt;'liquid Assets'!C1034,"Yes","")</f>
        <v/>
      </c>
      <c r="E1034" s="6">
        <f t="shared" ca="1" si="169"/>
        <v>174.66481064314939</v>
      </c>
      <c r="F1034" s="21" t="str">
        <f ca="1">IF(IF(RANDBETWEEN(1,$A$3)&lt;($D$2+1),RAND(),0)*E1034&gt;Equity!E1034,"Yes","")</f>
        <v/>
      </c>
      <c r="G1034" s="6">
        <f t="shared" ca="1" si="170"/>
        <v>149.51543203511761</v>
      </c>
      <c r="H1034" s="21" t="str">
        <f ca="1">IF(IF(RANDBETWEEN(1,$A$3)&lt;($D$2+1),RAND(),0)*G1034&gt;Equity!G1034,"Yes","")</f>
        <v/>
      </c>
      <c r="I1034" s="6">
        <f t="shared" ca="1" si="171"/>
        <v>133.3396811950019</v>
      </c>
      <c r="J1034" s="21" t="str">
        <f ca="1">IF(IF(RANDBETWEEN(1,$A$3)&lt;($D$2+1),RAND(),0)*I1034&gt;Equity!I1034,"Yes","")</f>
        <v/>
      </c>
      <c r="K1034" s="6">
        <f t="shared" ca="1" si="172"/>
        <v>152.38799492050185</v>
      </c>
      <c r="L1034" s="21" t="str">
        <f ca="1">IF(IF(RANDBETWEEN(1,$A$3)&lt;($D$2+1),RAND(),0)*K1034&gt;Equity!K1034,"Yes","")</f>
        <v/>
      </c>
      <c r="M1034" s="6">
        <f t="shared" ca="1" si="173"/>
        <v>122.82561082357655</v>
      </c>
      <c r="N1034" s="21" t="str">
        <f ca="1">IF(IF(RANDBETWEEN(1,$A$3)&lt;($D$2+1),RAND(),0)*M1034&gt;Equity!M1034,"Yes","")</f>
        <v/>
      </c>
      <c r="O1034" s="6">
        <f t="shared" ca="1" si="174"/>
        <v>134.68897655953694</v>
      </c>
      <c r="P1034" s="21" t="str">
        <f ca="1">IF(IF(RANDBETWEEN(1,$A$3)&lt;($D$2+1),RAND(),0)*O1034&gt;Equity!O1034,"Yes","")</f>
        <v/>
      </c>
      <c r="Q1034" s="6">
        <f t="shared" ca="1" si="175"/>
        <v>152.56685503143771</v>
      </c>
      <c r="R1034" s="21" t="str">
        <f ca="1">IF(IF(RANDBETWEEN(1,$A$3)&lt;($D$2+1),RAND(),0)*Q1034&gt;Equity!Q1034,"Yes","")</f>
        <v/>
      </c>
      <c r="S1034" s="6">
        <f t="shared" ca="1" si="176"/>
        <v>131.16550485668839</v>
      </c>
      <c r="T1034" s="21" t="str">
        <f ca="1">IF(IF(RANDBETWEEN(1,$A$3)&lt;($D$2+1),RAND(),0)*S1034&gt;Equity!S1034,"Yes","")</f>
        <v/>
      </c>
      <c r="U1034" s="6">
        <f t="shared" ca="1" si="177"/>
        <v>115.71637273664219</v>
      </c>
      <c r="V1034" s="21" t="str">
        <f ca="1">IF(IF(RANDBETWEEN(1,$A$3)&lt;($D$2+1),RAND(),0)*U1034&gt;Equity!U1034,"Yes","")</f>
        <v/>
      </c>
      <c r="W1034" s="6">
        <f t="shared" ca="1" si="178"/>
        <v>118.22295730369243</v>
      </c>
    </row>
    <row r="1035" spans="2:23" x14ac:dyDescent="0.3">
      <c r="B1035" s="4">
        <v>1032</v>
      </c>
      <c r="C1035" s="40">
        <v>185.24932911473769</v>
      </c>
      <c r="D1035" s="21" t="str">
        <f ca="1">IF(IF(RANDBETWEEN(1,$A$3)=1,RANDBETWEEN(0,Overview!$K$19)/100)*C1035&gt;'liquid Assets'!C1035,"Yes","")</f>
        <v/>
      </c>
      <c r="E1035" s="6">
        <f t="shared" ca="1" si="169"/>
        <v>175.04539858571431</v>
      </c>
      <c r="F1035" s="21" t="str">
        <f ca="1">IF(IF(RANDBETWEEN(1,$A$3)&lt;($D$2+1),RAND(),0)*E1035&gt;Equity!E1035,"Yes","")</f>
        <v/>
      </c>
      <c r="G1035" s="6">
        <f t="shared" ca="1" si="170"/>
        <v>195.01669649964214</v>
      </c>
      <c r="H1035" s="21" t="str">
        <f ca="1">IF(IF(RANDBETWEEN(1,$A$3)&lt;($D$2+1),RAND(),0)*G1035&gt;Equity!G1035,"Yes","")</f>
        <v/>
      </c>
      <c r="I1035" s="6">
        <f t="shared" ca="1" si="171"/>
        <v>163.67020408414194</v>
      </c>
      <c r="J1035" s="21" t="str">
        <f ca="1">IF(IF(RANDBETWEEN(1,$A$3)&lt;($D$2+1),RAND(),0)*I1035&gt;Equity!I1035,"Yes","")</f>
        <v/>
      </c>
      <c r="K1035" s="6">
        <f t="shared" ca="1" si="172"/>
        <v>178.00742734510419</v>
      </c>
      <c r="L1035" s="21" t="str">
        <f ca="1">IF(IF(RANDBETWEEN(1,$A$3)&lt;($D$2+1),RAND(),0)*K1035&gt;Equity!K1035,"Yes","")</f>
        <v/>
      </c>
      <c r="M1035" s="6">
        <f t="shared" ca="1" si="173"/>
        <v>142.71187137095532</v>
      </c>
      <c r="N1035" s="21" t="str">
        <f ca="1">IF(IF(RANDBETWEEN(1,$A$3)&lt;($D$2+1),RAND(),0)*M1035&gt;Equity!M1035,"Yes","")</f>
        <v/>
      </c>
      <c r="O1035" s="6">
        <f t="shared" ca="1" si="174"/>
        <v>145.62326168810185</v>
      </c>
      <c r="P1035" s="21" t="str">
        <f ca="1">IF(IF(RANDBETWEEN(1,$A$3)&lt;($D$2+1),RAND(),0)*O1035&gt;Equity!O1035,"Yes","")</f>
        <v/>
      </c>
      <c r="Q1035" s="6">
        <f t="shared" ca="1" si="175"/>
        <v>157.02428992700527</v>
      </c>
      <c r="R1035" s="21" t="str">
        <f ca="1">IF(IF(RANDBETWEEN(1,$A$3)&lt;($D$2+1),RAND(),0)*Q1035&gt;Equity!Q1035,"Yes","")</f>
        <v/>
      </c>
      <c r="S1035" s="6">
        <f t="shared" ca="1" si="176"/>
        <v>157.68330606666575</v>
      </c>
      <c r="T1035" s="21" t="str">
        <f ca="1">IF(IF(RANDBETWEEN(1,$A$3)&lt;($D$2+1),RAND(),0)*S1035&gt;Equity!S1035,"Yes","")</f>
        <v/>
      </c>
      <c r="U1035" s="6">
        <f t="shared" ca="1" si="177"/>
        <v>134.70089441170674</v>
      </c>
      <c r="V1035" s="21" t="str">
        <f ca="1">IF(IF(RANDBETWEEN(1,$A$3)&lt;($D$2+1),RAND(),0)*U1035&gt;Equity!U1035,"Yes","")</f>
        <v/>
      </c>
      <c r="W1035" s="6">
        <f t="shared" ca="1" si="178"/>
        <v>146.54822735345832</v>
      </c>
    </row>
    <row r="1036" spans="2:23" x14ac:dyDescent="0.3">
      <c r="B1036" s="4">
        <v>1033</v>
      </c>
      <c r="C1036" s="40">
        <v>185.02734243178929</v>
      </c>
      <c r="D1036" s="21" t="str">
        <f ca="1">IF(IF(RANDBETWEEN(1,$A$3)=1,RANDBETWEEN(0,Overview!$K$19)/100)*C1036&gt;'liquid Assets'!C1036,"Yes","")</f>
        <v/>
      </c>
      <c r="E1036" s="6">
        <f t="shared" ca="1" si="169"/>
        <v>149.26936446646516</v>
      </c>
      <c r="F1036" s="21" t="str">
        <f ca="1">IF(IF(RANDBETWEEN(1,$A$3)&lt;($D$2+1),RAND(),0)*E1036&gt;Equity!E1036,"Yes","")</f>
        <v/>
      </c>
      <c r="G1036" s="6">
        <f t="shared" ca="1" si="170"/>
        <v>138.0202815191719</v>
      </c>
      <c r="H1036" s="21" t="str">
        <f ca="1">IF(IF(RANDBETWEEN(1,$A$3)&lt;($D$2+1),RAND(),0)*G1036&gt;Equity!G1036,"Yes","")</f>
        <v/>
      </c>
      <c r="I1036" s="6">
        <f t="shared" ca="1" si="171"/>
        <v>134.57828272049733</v>
      </c>
      <c r="J1036" s="21" t="str">
        <f ca="1">IF(IF(RANDBETWEEN(1,$A$3)&lt;($D$2+1),RAND(),0)*I1036&gt;Equity!I1036,"Yes","")</f>
        <v/>
      </c>
      <c r="K1036" s="6">
        <f t="shared" ca="1" si="172"/>
        <v>155.26255041369285</v>
      </c>
      <c r="L1036" s="21" t="str">
        <f ca="1">IF(IF(RANDBETWEEN(1,$A$3)&lt;($D$2+1),RAND(),0)*K1036&gt;Equity!K1036,"Yes","")</f>
        <v/>
      </c>
      <c r="M1036" s="6">
        <f t="shared" ca="1" si="173"/>
        <v>185.3502322511271</v>
      </c>
      <c r="N1036" s="21" t="str">
        <f ca="1">IF(IF(RANDBETWEEN(1,$A$3)&lt;($D$2+1),RAND(),0)*M1036&gt;Equity!M1036,"Yes","")</f>
        <v/>
      </c>
      <c r="O1036" s="6">
        <f t="shared" ca="1" si="174"/>
        <v>154.51591155946539</v>
      </c>
      <c r="P1036" s="21" t="str">
        <f ca="1">IF(IF(RANDBETWEEN(1,$A$3)&lt;($D$2+1),RAND(),0)*O1036&gt;Equity!O1036,"Yes","")</f>
        <v/>
      </c>
      <c r="Q1036" s="6">
        <f t="shared" ca="1" si="175"/>
        <v>179.03044569087777</v>
      </c>
      <c r="R1036" s="21" t="str">
        <f ca="1">IF(IF(RANDBETWEEN(1,$A$3)&lt;($D$2+1),RAND(),0)*Q1036&gt;Equity!Q1036,"Yes","")</f>
        <v/>
      </c>
      <c r="S1036" s="6">
        <f t="shared" ca="1" si="176"/>
        <v>180.83272515422539</v>
      </c>
      <c r="T1036" s="21" t="str">
        <f ca="1">IF(IF(RANDBETWEEN(1,$A$3)&lt;($D$2+1),RAND(),0)*S1036&gt;Equity!S1036,"Yes","")</f>
        <v/>
      </c>
      <c r="U1036" s="6">
        <f t="shared" ca="1" si="177"/>
        <v>192.88331397555802</v>
      </c>
      <c r="V1036" s="21" t="str">
        <f ca="1">IF(IF(RANDBETWEEN(1,$A$3)&lt;($D$2+1),RAND(),0)*U1036&gt;Equity!U1036,"Yes","")</f>
        <v/>
      </c>
      <c r="W1036" s="6">
        <f t="shared" ca="1" si="178"/>
        <v>193.91726813215124</v>
      </c>
    </row>
    <row r="1037" spans="2:23" x14ac:dyDescent="0.3">
      <c r="B1037" s="4">
        <v>1034</v>
      </c>
      <c r="C1037" s="40">
        <v>184.80583616373178</v>
      </c>
      <c r="D1037" s="21" t="str">
        <f ca="1">IF(IF(RANDBETWEEN(1,$A$3)=1,RANDBETWEEN(0,Overview!$K$19)/100)*C1037&gt;'liquid Assets'!C1037,"Yes","")</f>
        <v/>
      </c>
      <c r="E1037" s="6">
        <f t="shared" ca="1" si="169"/>
        <v>190.9535093249458</v>
      </c>
      <c r="F1037" s="21" t="str">
        <f ca="1">IF(IF(RANDBETWEEN(1,$A$3)&lt;($D$2+1),RAND(),0)*E1037&gt;Equity!E1037,"Yes","")</f>
        <v/>
      </c>
      <c r="G1037" s="6">
        <f t="shared" ca="1" si="170"/>
        <v>191.55396437938916</v>
      </c>
      <c r="H1037" s="21" t="str">
        <f ca="1">IF(IF(RANDBETWEEN(1,$A$3)&lt;($D$2+1),RAND(),0)*G1037&gt;Equity!G1037,"Yes","")</f>
        <v/>
      </c>
      <c r="I1037" s="6">
        <f t="shared" ca="1" si="171"/>
        <v>226.72850955126634</v>
      </c>
      <c r="J1037" s="21" t="str">
        <f ca="1">IF(IF(RANDBETWEEN(1,$A$3)&lt;($D$2+1),RAND(),0)*I1037&gt;Equity!I1037,"Yes","")</f>
        <v/>
      </c>
      <c r="K1037" s="6">
        <f t="shared" ca="1" si="172"/>
        <v>251.50111313290861</v>
      </c>
      <c r="L1037" s="21" t="str">
        <f ca="1">IF(IF(RANDBETWEEN(1,$A$3)&lt;($D$2+1),RAND(),0)*K1037&gt;Equity!K1037,"Yes","")</f>
        <v/>
      </c>
      <c r="M1037" s="6">
        <f t="shared" ca="1" si="173"/>
        <v>231.43241233203057</v>
      </c>
      <c r="N1037" s="21" t="str">
        <f ca="1">IF(IF(RANDBETWEEN(1,$A$3)&lt;($D$2+1),RAND(),0)*M1037&gt;Equity!M1037,"Yes","")</f>
        <v/>
      </c>
      <c r="O1037" s="6">
        <f t="shared" ca="1" si="174"/>
        <v>236.81831973524419</v>
      </c>
      <c r="P1037" s="21" t="str">
        <f ca="1">IF(IF(RANDBETWEEN(1,$A$3)&lt;($D$2+1),RAND(),0)*O1037&gt;Equity!O1037,"Yes","")</f>
        <v/>
      </c>
      <c r="Q1037" s="6">
        <f t="shared" ca="1" si="175"/>
        <v>250.87925475952531</v>
      </c>
      <c r="R1037" s="21" t="str">
        <f ca="1">IF(IF(RANDBETWEEN(1,$A$3)&lt;($D$2+1),RAND(),0)*Q1037&gt;Equity!Q1037,"Yes","")</f>
        <v/>
      </c>
      <c r="S1037" s="6">
        <f t="shared" ca="1" si="176"/>
        <v>246.24401667692629</v>
      </c>
      <c r="T1037" s="21" t="str">
        <f ca="1">IF(IF(RANDBETWEEN(1,$A$3)&lt;($D$2+1),RAND(),0)*S1037&gt;Equity!S1037,"Yes","")</f>
        <v/>
      </c>
      <c r="U1037" s="6">
        <f t="shared" ca="1" si="177"/>
        <v>233.49772039483105</v>
      </c>
      <c r="V1037" s="21" t="str">
        <f ca="1">IF(IF(RANDBETWEEN(1,$A$3)&lt;($D$2+1),RAND(),0)*U1037&gt;Equity!U1037,"Yes","")</f>
        <v/>
      </c>
      <c r="W1037" s="6">
        <f t="shared" ca="1" si="178"/>
        <v>263.31788619063366</v>
      </c>
    </row>
    <row r="1038" spans="2:23" x14ac:dyDescent="0.3">
      <c r="B1038" s="4">
        <v>1035</v>
      </c>
      <c r="C1038" s="40">
        <v>184.58480880775906</v>
      </c>
      <c r="D1038" s="21" t="str">
        <f ca="1">IF(IF(RANDBETWEEN(1,$A$3)=1,RANDBETWEEN(0,Overview!$K$19)/100)*C1038&gt;'liquid Assets'!C1038,"Yes","")</f>
        <v/>
      </c>
      <c r="E1038" s="6">
        <f t="shared" ca="1" si="169"/>
        <v>191.77634390006742</v>
      </c>
      <c r="F1038" s="21" t="str">
        <f ca="1">IF(IF(RANDBETWEEN(1,$A$3)&lt;($D$2+1),RAND(),0)*E1038&gt;Equity!E1038,"Yes","")</f>
        <v/>
      </c>
      <c r="G1038" s="6">
        <f t="shared" ca="1" si="170"/>
        <v>193.39966632975538</v>
      </c>
      <c r="H1038" s="21" t="str">
        <f ca="1">IF(IF(RANDBETWEEN(1,$A$3)&lt;($D$2+1),RAND(),0)*G1038&gt;Equity!G1038,"Yes","")</f>
        <v/>
      </c>
      <c r="I1038" s="6">
        <f t="shared" ca="1" si="171"/>
        <v>200.7930679997711</v>
      </c>
      <c r="J1038" s="21" t="str">
        <f ca="1">IF(IF(RANDBETWEEN(1,$A$3)&lt;($D$2+1),RAND(),0)*I1038&gt;Equity!I1038,"Yes","")</f>
        <v/>
      </c>
      <c r="K1038" s="6">
        <f t="shared" ca="1" si="172"/>
        <v>192.80198495752387</v>
      </c>
      <c r="L1038" s="21" t="str">
        <f ca="1">IF(IF(RANDBETWEEN(1,$A$3)&lt;($D$2+1),RAND(),0)*K1038&gt;Equity!K1038,"Yes","")</f>
        <v/>
      </c>
      <c r="M1038" s="6">
        <f t="shared" ca="1" si="173"/>
        <v>214.02292575259062</v>
      </c>
      <c r="N1038" s="21" t="str">
        <f ca="1">IF(IF(RANDBETWEEN(1,$A$3)&lt;($D$2+1),RAND(),0)*M1038&gt;Equity!M1038,"Yes","")</f>
        <v/>
      </c>
      <c r="O1038" s="6">
        <f t="shared" ca="1" si="174"/>
        <v>231.92863773308446</v>
      </c>
      <c r="P1038" s="21" t="str">
        <f ca="1">IF(IF(RANDBETWEEN(1,$A$3)&lt;($D$2+1),RAND(),0)*O1038&gt;Equity!O1038,"Yes","")</f>
        <v/>
      </c>
      <c r="Q1038" s="6">
        <f t="shared" ca="1" si="175"/>
        <v>275.9104600661264</v>
      </c>
      <c r="R1038" s="21" t="str">
        <f ca="1">IF(IF(RANDBETWEEN(1,$A$3)&lt;($D$2+1),RAND(),0)*Q1038&gt;Equity!Q1038,"Yes","")</f>
        <v/>
      </c>
      <c r="S1038" s="6">
        <f t="shared" ca="1" si="176"/>
        <v>233.14183497712227</v>
      </c>
      <c r="T1038" s="21" t="str">
        <f ca="1">IF(IF(RANDBETWEEN(1,$A$3)&lt;($D$2+1),RAND(),0)*S1038&gt;Equity!S1038,"Yes","")</f>
        <v/>
      </c>
      <c r="U1038" s="6">
        <f t="shared" ca="1" si="177"/>
        <v>230.92624311344395</v>
      </c>
      <c r="V1038" s="21" t="str">
        <f ca="1">IF(IF(RANDBETWEEN(1,$A$3)&lt;($D$2+1),RAND(),0)*U1038&gt;Equity!U1038,"Yes","")</f>
        <v/>
      </c>
      <c r="W1038" s="6">
        <f t="shared" ca="1" si="178"/>
        <v>225.93680726516243</v>
      </c>
    </row>
    <row r="1039" spans="2:23" x14ac:dyDescent="0.3">
      <c r="B1039" s="4">
        <v>1036</v>
      </c>
      <c r="C1039" s="40">
        <v>184.36425886721176</v>
      </c>
      <c r="D1039" s="21" t="str">
        <f ca="1">IF(IF(RANDBETWEEN(1,$A$3)=1,RANDBETWEEN(0,Overview!$K$19)/100)*C1039&gt;'liquid Assets'!C1039,"Yes","")</f>
        <v/>
      </c>
      <c r="E1039" s="6">
        <f t="shared" ca="1" si="169"/>
        <v>153.57941753339955</v>
      </c>
      <c r="F1039" s="21" t="str">
        <f ca="1">IF(IF(RANDBETWEEN(1,$A$3)&lt;($D$2+1),RAND(),0)*E1039&gt;Equity!E1039,"Yes","")</f>
        <v/>
      </c>
      <c r="G1039" s="6">
        <f t="shared" ca="1" si="170"/>
        <v>139.81048905954734</v>
      </c>
      <c r="H1039" s="21" t="str">
        <f ca="1">IF(IF(RANDBETWEEN(1,$A$3)&lt;($D$2+1),RAND(),0)*G1039&gt;Equity!G1039,"Yes","")</f>
        <v/>
      </c>
      <c r="I1039" s="6">
        <f t="shared" ca="1" si="171"/>
        <v>157.33401206127019</v>
      </c>
      <c r="J1039" s="21" t="str">
        <f ca="1">IF(IF(RANDBETWEEN(1,$A$3)&lt;($D$2+1),RAND(),0)*I1039&gt;Equity!I1039,"Yes","")</f>
        <v/>
      </c>
      <c r="K1039" s="6">
        <f t="shared" ca="1" si="172"/>
        <v>135.31990467157507</v>
      </c>
      <c r="L1039" s="21" t="str">
        <f ca="1">IF(IF(RANDBETWEEN(1,$A$3)&lt;($D$2+1),RAND(),0)*K1039&gt;Equity!K1039,"Yes","")</f>
        <v/>
      </c>
      <c r="M1039" s="6">
        <f t="shared" ca="1" si="173"/>
        <v>133.76099659728118</v>
      </c>
      <c r="N1039" s="21" t="str">
        <f ca="1">IF(IF(RANDBETWEEN(1,$A$3)&lt;($D$2+1),RAND(),0)*M1039&gt;Equity!M1039,"Yes","")</f>
        <v/>
      </c>
      <c r="O1039" s="6">
        <f t="shared" ca="1" si="174"/>
        <v>136.9047826816554</v>
      </c>
      <c r="P1039" s="21" t="str">
        <f ca="1">IF(IF(RANDBETWEEN(1,$A$3)&lt;($D$2+1),RAND(),0)*O1039&gt;Equity!O1039,"Yes","")</f>
        <v/>
      </c>
      <c r="Q1039" s="6">
        <f t="shared" ca="1" si="175"/>
        <v>161.01671344409061</v>
      </c>
      <c r="R1039" s="21" t="str">
        <f ca="1">IF(IF(RANDBETWEEN(1,$A$3)&lt;($D$2+1),RAND(),0)*Q1039&gt;Equity!Q1039,"Yes","")</f>
        <v/>
      </c>
      <c r="S1039" s="6">
        <f t="shared" ca="1" si="176"/>
        <v>181.21593483924266</v>
      </c>
      <c r="T1039" s="21" t="str">
        <f ca="1">IF(IF(RANDBETWEEN(1,$A$3)&lt;($D$2+1),RAND(),0)*S1039&gt;Equity!S1039,"Yes","")</f>
        <v/>
      </c>
      <c r="U1039" s="6">
        <f t="shared" ca="1" si="177"/>
        <v>162.13876678523638</v>
      </c>
      <c r="V1039" s="21" t="str">
        <f ca="1">IF(IF(RANDBETWEEN(1,$A$3)&lt;($D$2+1),RAND(),0)*U1039&gt;Equity!U1039,"Yes","")</f>
        <v/>
      </c>
      <c r="W1039" s="6">
        <f t="shared" ca="1" si="178"/>
        <v>157.71009906200979</v>
      </c>
    </row>
    <row r="1040" spans="2:23" x14ac:dyDescent="0.3">
      <c r="B1040" s="4">
        <v>1037</v>
      </c>
      <c r="C1040" s="40">
        <v>184.14418485154604</v>
      </c>
      <c r="D1040" s="21" t="str">
        <f ca="1">IF(IF(RANDBETWEEN(1,$A$3)=1,RANDBETWEEN(0,Overview!$K$19)/100)*C1040&gt;'liquid Assets'!C1040,"Yes","")</f>
        <v/>
      </c>
      <c r="E1040" s="6">
        <f t="shared" ca="1" si="169"/>
        <v>162.77436554323845</v>
      </c>
      <c r="F1040" s="21" t="str">
        <f ca="1">IF(IF(RANDBETWEEN(1,$A$3)&lt;($D$2+1),RAND(),0)*E1040&gt;Equity!E1040,"Yes","")</f>
        <v/>
      </c>
      <c r="G1040" s="6">
        <f t="shared" ca="1" si="170"/>
        <v>177.35125185133126</v>
      </c>
      <c r="H1040" s="21" t="str">
        <f ca="1">IF(IF(RANDBETWEEN(1,$A$3)&lt;($D$2+1),RAND(),0)*G1040&gt;Equity!G1040,"Yes","")</f>
        <v/>
      </c>
      <c r="I1040" s="6">
        <f t="shared" ca="1" si="171"/>
        <v>145.6403592479391</v>
      </c>
      <c r="J1040" s="21" t="str">
        <f ca="1">IF(IF(RANDBETWEEN(1,$A$3)&lt;($D$2+1),RAND(),0)*I1040&gt;Equity!I1040,"Yes","")</f>
        <v/>
      </c>
      <c r="K1040" s="6">
        <f t="shared" ca="1" si="172"/>
        <v>148.46298508553389</v>
      </c>
      <c r="L1040" s="21" t="str">
        <f ca="1">IF(IF(RANDBETWEEN(1,$A$3)&lt;($D$2+1),RAND(),0)*K1040&gt;Equity!K1040,"Yes","")</f>
        <v/>
      </c>
      <c r="M1040" s="6">
        <f t="shared" ca="1" si="173"/>
        <v>124.02215349001905</v>
      </c>
      <c r="N1040" s="21" t="str">
        <f ca="1">IF(IF(RANDBETWEEN(1,$A$3)&lt;($D$2+1),RAND(),0)*M1040&gt;Equity!M1040,"Yes","")</f>
        <v/>
      </c>
      <c r="O1040" s="6">
        <f t="shared" ca="1" si="174"/>
        <v>117.44909168971013</v>
      </c>
      <c r="P1040" s="21" t="str">
        <f ca="1">IF(IF(RANDBETWEEN(1,$A$3)&lt;($D$2+1),RAND(),0)*O1040&gt;Equity!O1040,"Yes","")</f>
        <v/>
      </c>
      <c r="Q1040" s="6">
        <f t="shared" ca="1" si="175"/>
        <v>138.55026491095037</v>
      </c>
      <c r="R1040" s="21" t="str">
        <f ca="1">IF(IF(RANDBETWEEN(1,$A$3)&lt;($D$2+1),RAND(),0)*Q1040&gt;Equity!Q1040,"Yes","")</f>
        <v/>
      </c>
      <c r="S1040" s="6">
        <f t="shared" ca="1" si="176"/>
        <v>129.70096029130747</v>
      </c>
      <c r="T1040" s="21" t="str">
        <f ca="1">IF(IF(RANDBETWEEN(1,$A$3)&lt;($D$2+1),RAND(),0)*S1040&gt;Equity!S1040,"Yes","")</f>
        <v/>
      </c>
      <c r="U1040" s="6">
        <f t="shared" ca="1" si="177"/>
        <v>120.33267187370281</v>
      </c>
      <c r="V1040" s="21" t="str">
        <f ca="1">IF(IF(RANDBETWEEN(1,$A$3)&lt;($D$2+1),RAND(),0)*U1040&gt;Equity!U1040,"Yes","")</f>
        <v/>
      </c>
      <c r="W1040" s="6">
        <f t="shared" ca="1" si="178"/>
        <v>103.04888488951573</v>
      </c>
    </row>
    <row r="1041" spans="2:23" x14ac:dyDescent="0.3">
      <c r="B1041" s="4">
        <v>1038</v>
      </c>
      <c r="C1041" s="40">
        <v>183.92458527630365</v>
      </c>
      <c r="D1041" s="21" t="str">
        <f ca="1">IF(IF(RANDBETWEEN(1,$A$3)=1,RANDBETWEEN(0,Overview!$K$19)/100)*C1041&gt;'liquid Assets'!C1041,"Yes","")</f>
        <v/>
      </c>
      <c r="E1041" s="6">
        <f t="shared" ca="1" si="169"/>
        <v>217.04974562779577</v>
      </c>
      <c r="F1041" s="21" t="str">
        <f ca="1">IF(IF(RANDBETWEEN(1,$A$3)&lt;($D$2+1),RAND(),0)*E1041&gt;Equity!E1041,"Yes","")</f>
        <v/>
      </c>
      <c r="G1041" s="6">
        <f t="shared" ca="1" si="170"/>
        <v>223.56450790522879</v>
      </c>
      <c r="H1041" s="21" t="str">
        <f ca="1">IF(IF(RANDBETWEEN(1,$A$3)&lt;($D$2+1),RAND(),0)*G1041&gt;Equity!G1041,"Yes","")</f>
        <v/>
      </c>
      <c r="I1041" s="6">
        <f t="shared" ca="1" si="171"/>
        <v>237.01891802622794</v>
      </c>
      <c r="J1041" s="21" t="str">
        <f ca="1">IF(IF(RANDBETWEEN(1,$A$3)&lt;($D$2+1),RAND(),0)*I1041&gt;Equity!I1041,"Yes","")</f>
        <v/>
      </c>
      <c r="K1041" s="6">
        <f t="shared" ca="1" si="172"/>
        <v>242.37006025571617</v>
      </c>
      <c r="L1041" s="21" t="str">
        <f ca="1">IF(IF(RANDBETWEEN(1,$A$3)&lt;($D$2+1),RAND(),0)*K1041&gt;Equity!K1041,"Yes","")</f>
        <v/>
      </c>
      <c r="M1041" s="6">
        <f t="shared" ca="1" si="173"/>
        <v>285.61231046467174</v>
      </c>
      <c r="N1041" s="21" t="str">
        <f ca="1">IF(IF(RANDBETWEEN(1,$A$3)&lt;($D$2+1),RAND(),0)*M1041&gt;Equity!M1041,"Yes","")</f>
        <v/>
      </c>
      <c r="O1041" s="6">
        <f t="shared" ca="1" si="174"/>
        <v>313.53272151741243</v>
      </c>
      <c r="P1041" s="21" t="str">
        <f ca="1">IF(IF(RANDBETWEEN(1,$A$3)&lt;($D$2+1),RAND(),0)*O1041&gt;Equity!O1041,"Yes","")</f>
        <v/>
      </c>
      <c r="Q1041" s="6">
        <f t="shared" ca="1" si="175"/>
        <v>265.48041475512252</v>
      </c>
      <c r="R1041" s="21" t="str">
        <f ca="1">IF(IF(RANDBETWEEN(1,$A$3)&lt;($D$2+1),RAND(),0)*Q1041&gt;Equity!Q1041,"Yes","")</f>
        <v/>
      </c>
      <c r="S1041" s="6">
        <f t="shared" ca="1" si="176"/>
        <v>303.29050730517991</v>
      </c>
      <c r="T1041" s="21" t="str">
        <f ca="1">IF(IF(RANDBETWEEN(1,$A$3)&lt;($D$2+1),RAND(),0)*S1041&gt;Equity!S1041,"Yes","")</f>
        <v/>
      </c>
      <c r="U1041" s="6">
        <f t="shared" ca="1" si="177"/>
        <v>320.71120913943201</v>
      </c>
      <c r="V1041" s="21" t="str">
        <f ca="1">IF(IF(RANDBETWEEN(1,$A$3)&lt;($D$2+1),RAND(),0)*U1041&gt;Equity!U1041,"Yes","")</f>
        <v/>
      </c>
      <c r="W1041" s="6">
        <f t="shared" ca="1" si="178"/>
        <v>342.227473597006</v>
      </c>
    </row>
    <row r="1042" spans="2:23" x14ac:dyDescent="0.3">
      <c r="B1042" s="4">
        <v>1039</v>
      </c>
      <c r="C1042" s="40">
        <v>183.70545866308007</v>
      </c>
      <c r="D1042" s="21" t="str">
        <f ca="1">IF(IF(RANDBETWEEN(1,$A$3)=1,RANDBETWEEN(0,Overview!$K$19)/100)*C1042&gt;'liquid Assets'!C1042,"Yes","")</f>
        <v/>
      </c>
      <c r="E1042" s="6">
        <f t="shared" ca="1" si="169"/>
        <v>209.3369189376283</v>
      </c>
      <c r="F1042" s="21" t="str">
        <f ca="1">IF(IF(RANDBETWEEN(1,$A$3)&lt;($D$2+1),RAND(),0)*E1042&gt;Equity!E1042,"Yes","")</f>
        <v/>
      </c>
      <c r="G1042" s="6">
        <f t="shared" ca="1" si="170"/>
        <v>201.79554719919054</v>
      </c>
      <c r="H1042" s="21" t="str">
        <f ca="1">IF(IF(RANDBETWEEN(1,$A$3)&lt;($D$2+1),RAND(),0)*G1042&gt;Equity!G1042,"Yes","")</f>
        <v/>
      </c>
      <c r="I1042" s="6">
        <f t="shared" ca="1" si="171"/>
        <v>204.43139003679693</v>
      </c>
      <c r="J1042" s="21" t="str">
        <f ca="1">IF(IF(RANDBETWEEN(1,$A$3)&lt;($D$2+1),RAND(),0)*I1042&gt;Equity!I1042,"Yes","")</f>
        <v/>
      </c>
      <c r="K1042" s="6">
        <f t="shared" ca="1" si="172"/>
        <v>184.83960595359372</v>
      </c>
      <c r="L1042" s="21" t="str">
        <f ca="1">IF(IF(RANDBETWEEN(1,$A$3)&lt;($D$2+1),RAND(),0)*K1042&gt;Equity!K1042,"Yes","")</f>
        <v/>
      </c>
      <c r="M1042" s="6">
        <f t="shared" ca="1" si="173"/>
        <v>152.93584745952489</v>
      </c>
      <c r="N1042" s="21" t="str">
        <f ca="1">IF(IF(RANDBETWEEN(1,$A$3)&lt;($D$2+1),RAND(),0)*M1042&gt;Equity!M1042,"Yes","")</f>
        <v/>
      </c>
      <c r="O1042" s="6">
        <f t="shared" ca="1" si="174"/>
        <v>145.18350951409141</v>
      </c>
      <c r="P1042" s="21" t="str">
        <f ca="1">IF(IF(RANDBETWEEN(1,$A$3)&lt;($D$2+1),RAND(),0)*O1042&gt;Equity!O1042,"Yes","")</f>
        <v/>
      </c>
      <c r="Q1042" s="6">
        <f t="shared" ca="1" si="175"/>
        <v>168.98309964950491</v>
      </c>
      <c r="R1042" s="21" t="str">
        <f ca="1">IF(IF(RANDBETWEEN(1,$A$3)&lt;($D$2+1),RAND(),0)*Q1042&gt;Equity!Q1042,"Yes","")</f>
        <v/>
      </c>
      <c r="S1042" s="6">
        <f t="shared" ca="1" si="176"/>
        <v>149.81306928444505</v>
      </c>
      <c r="T1042" s="21" t="str">
        <f ca="1">IF(IF(RANDBETWEEN(1,$A$3)&lt;($D$2+1),RAND(),0)*S1042&gt;Equity!S1042,"Yes","")</f>
        <v/>
      </c>
      <c r="U1042" s="6">
        <f t="shared" ca="1" si="177"/>
        <v>129.77952440543757</v>
      </c>
      <c r="V1042" s="21" t="str">
        <f ca="1">IF(IF(RANDBETWEEN(1,$A$3)&lt;($D$2+1),RAND(),0)*U1042&gt;Equity!U1042,"Yes","")</f>
        <v/>
      </c>
      <c r="W1042" s="6">
        <f t="shared" ca="1" si="178"/>
        <v>141.1890081043444</v>
      </c>
    </row>
    <row r="1043" spans="2:23" x14ac:dyDescent="0.3">
      <c r="B1043" s="4">
        <v>1040</v>
      </c>
      <c r="C1043" s="40">
        <v>183.48680353949476</v>
      </c>
      <c r="D1043" s="21" t="str">
        <f ca="1">IF(IF(RANDBETWEEN(1,$A$3)=1,RANDBETWEEN(0,Overview!$K$19)/100)*C1043&gt;'liquid Assets'!C1043,"Yes","")</f>
        <v/>
      </c>
      <c r="E1043" s="6">
        <f t="shared" ca="1" si="169"/>
        <v>176.80336861295169</v>
      </c>
      <c r="F1043" s="21" t="str">
        <f ca="1">IF(IF(RANDBETWEEN(1,$A$3)&lt;($D$2+1),RAND(),0)*E1043&gt;Equity!E1043,"Yes","")</f>
        <v/>
      </c>
      <c r="G1043" s="6">
        <f t="shared" ca="1" si="170"/>
        <v>170.66706722491008</v>
      </c>
      <c r="H1043" s="21" t="str">
        <f ca="1">IF(IF(RANDBETWEEN(1,$A$3)&lt;($D$2+1),RAND(),0)*G1043&gt;Equity!G1043,"Yes","")</f>
        <v/>
      </c>
      <c r="I1043" s="6">
        <f t="shared" ca="1" si="171"/>
        <v>138.06948447229075</v>
      </c>
      <c r="J1043" s="21" t="str">
        <f ca="1">IF(IF(RANDBETWEEN(1,$A$3)&lt;($D$2+1),RAND(),0)*I1043&gt;Equity!I1043,"Yes","")</f>
        <v/>
      </c>
      <c r="K1043" s="6">
        <f t="shared" ca="1" si="172"/>
        <v>130.32911543649681</v>
      </c>
      <c r="L1043" s="21" t="str">
        <f ca="1">IF(IF(RANDBETWEEN(1,$A$3)&lt;($D$2+1),RAND(),0)*K1043&gt;Equity!K1043,"Yes","")</f>
        <v/>
      </c>
      <c r="M1043" s="6">
        <f t="shared" ca="1" si="173"/>
        <v>153.5857574735777</v>
      </c>
      <c r="N1043" s="21" t="str">
        <f ca="1">IF(IF(RANDBETWEEN(1,$A$3)&lt;($D$2+1),RAND(),0)*M1043&gt;Equity!M1043,"Yes","")</f>
        <v/>
      </c>
      <c r="O1043" s="6">
        <f t="shared" ca="1" si="174"/>
        <v>138.14537965185221</v>
      </c>
      <c r="P1043" s="21" t="str">
        <f ca="1">IF(IF(RANDBETWEEN(1,$A$3)&lt;($D$2+1),RAND(),0)*O1043&gt;Equity!O1043,"Yes","")</f>
        <v/>
      </c>
      <c r="Q1043" s="6">
        <f t="shared" ca="1" si="175"/>
        <v>137.27563121274989</v>
      </c>
      <c r="R1043" s="21" t="str">
        <f ca="1">IF(IF(RANDBETWEEN(1,$A$3)&lt;($D$2+1),RAND(),0)*Q1043&gt;Equity!Q1043,"Yes","")</f>
        <v/>
      </c>
      <c r="S1043" s="6">
        <f t="shared" ca="1" si="176"/>
        <v>163.52374725959007</v>
      </c>
      <c r="T1043" s="21" t="str">
        <f ca="1">IF(IF(RANDBETWEEN(1,$A$3)&lt;($D$2+1),RAND(),0)*S1043&gt;Equity!S1043,"Yes","")</f>
        <v/>
      </c>
      <c r="U1043" s="6">
        <f t="shared" ca="1" si="177"/>
        <v>192.20665994028093</v>
      </c>
      <c r="V1043" s="21" t="str">
        <f ca="1">IF(IF(RANDBETWEEN(1,$A$3)&lt;($D$2+1),RAND(),0)*U1043&gt;Equity!U1043,"Yes","")</f>
        <v/>
      </c>
      <c r="W1043" s="6">
        <f t="shared" ca="1" si="178"/>
        <v>184.56148452645951</v>
      </c>
    </row>
    <row r="1044" spans="2:23" x14ac:dyDescent="0.3">
      <c r="B1044" s="4">
        <v>1041</v>
      </c>
      <c r="C1044" s="40">
        <v>183.26861843916103</v>
      </c>
      <c r="D1044" s="21" t="str">
        <f ca="1">IF(IF(RANDBETWEEN(1,$A$3)=1,RANDBETWEEN(0,Overview!$K$19)/100)*C1044&gt;'liquid Assets'!C1044,"Yes","")</f>
        <v/>
      </c>
      <c r="E1044" s="6">
        <f t="shared" ca="1" si="169"/>
        <v>219.207515600345</v>
      </c>
      <c r="F1044" s="21" t="str">
        <f ca="1">IF(IF(RANDBETWEEN(1,$A$3)&lt;($D$2+1),RAND(),0)*E1044&gt;Equity!E1044,"Yes","")</f>
        <v/>
      </c>
      <c r="G1044" s="6">
        <f t="shared" ca="1" si="170"/>
        <v>195.49866841557079</v>
      </c>
      <c r="H1044" s="21" t="str">
        <f ca="1">IF(IF(RANDBETWEEN(1,$A$3)&lt;($D$2+1),RAND(),0)*G1044&gt;Equity!G1044,"Yes","")</f>
        <v/>
      </c>
      <c r="I1044" s="6">
        <f t="shared" ca="1" si="171"/>
        <v>184.37397146003539</v>
      </c>
      <c r="J1044" s="21" t="str">
        <f ca="1">IF(IF(RANDBETWEEN(1,$A$3)&lt;($D$2+1),RAND(),0)*I1044&gt;Equity!I1044,"Yes","")</f>
        <v/>
      </c>
      <c r="K1044" s="6">
        <f t="shared" ca="1" si="172"/>
        <v>162.6421251907982</v>
      </c>
      <c r="L1044" s="21" t="str">
        <f ca="1">IF(IF(RANDBETWEEN(1,$A$3)&lt;($D$2+1),RAND(),0)*K1044&gt;Equity!K1044,"Yes","")</f>
        <v/>
      </c>
      <c r="M1044" s="6">
        <f t="shared" ca="1" si="173"/>
        <v>176.01706467205204</v>
      </c>
      <c r="N1044" s="21" t="str">
        <f ca="1">IF(IF(RANDBETWEEN(1,$A$3)&lt;($D$2+1),RAND(),0)*M1044&gt;Equity!M1044,"Yes","")</f>
        <v/>
      </c>
      <c r="O1044" s="6">
        <f t="shared" ca="1" si="174"/>
        <v>188.62113733576328</v>
      </c>
      <c r="P1044" s="21" t="str">
        <f ca="1">IF(IF(RANDBETWEEN(1,$A$3)&lt;($D$2+1),RAND(),0)*O1044&gt;Equity!O1044,"Yes","")</f>
        <v/>
      </c>
      <c r="Q1044" s="6">
        <f t="shared" ca="1" si="175"/>
        <v>186.3681748369259</v>
      </c>
      <c r="R1044" s="21" t="str">
        <f ca="1">IF(IF(RANDBETWEEN(1,$A$3)&lt;($D$2+1),RAND(),0)*Q1044&gt;Equity!Q1044,"Yes","")</f>
        <v/>
      </c>
      <c r="S1044" s="6">
        <f t="shared" ca="1" si="176"/>
        <v>149.81627289542038</v>
      </c>
      <c r="T1044" s="21" t="str">
        <f ca="1">IF(IF(RANDBETWEEN(1,$A$3)&lt;($D$2+1),RAND(),0)*S1044&gt;Equity!S1044,"Yes","")</f>
        <v/>
      </c>
      <c r="U1044" s="6">
        <f t="shared" ca="1" si="177"/>
        <v>160.74216659754308</v>
      </c>
      <c r="V1044" s="21" t="str">
        <f ca="1">IF(IF(RANDBETWEEN(1,$A$3)&lt;($D$2+1),RAND(),0)*U1044&gt;Equity!U1044,"Yes","")</f>
        <v/>
      </c>
      <c r="W1044" s="6">
        <f t="shared" ca="1" si="178"/>
        <v>165.63276663121115</v>
      </c>
    </row>
    <row r="1045" spans="2:23" x14ac:dyDescent="0.3">
      <c r="B1045" s="4">
        <v>1042</v>
      </c>
      <c r="C1045" s="40">
        <v>183.05090190165546</v>
      </c>
      <c r="D1045" s="21" t="str">
        <f ca="1">IF(IF(RANDBETWEEN(1,$A$3)=1,RANDBETWEEN(0,Overview!$K$19)/100)*C1045&gt;'liquid Assets'!C1045,"Yes","")</f>
        <v/>
      </c>
      <c r="E1045" s="6">
        <f t="shared" ca="1" si="169"/>
        <v>192.1292452126321</v>
      </c>
      <c r="F1045" s="21" t="str">
        <f ca="1">IF(IF(RANDBETWEEN(1,$A$3)&lt;($D$2+1),RAND(),0)*E1045&gt;Equity!E1045,"Yes","")</f>
        <v/>
      </c>
      <c r="G1045" s="6">
        <f t="shared" ca="1" si="170"/>
        <v>212.45092934440223</v>
      </c>
      <c r="H1045" s="21" t="str">
        <f ca="1">IF(IF(RANDBETWEEN(1,$A$3)&lt;($D$2+1),RAND(),0)*G1045&gt;Equity!G1045,"Yes","")</f>
        <v/>
      </c>
      <c r="I1045" s="6">
        <f t="shared" ca="1" si="171"/>
        <v>238.00640363841734</v>
      </c>
      <c r="J1045" s="21" t="str">
        <f ca="1">IF(IF(RANDBETWEEN(1,$A$3)&lt;($D$2+1),RAND(),0)*I1045&gt;Equity!I1045,"Yes","")</f>
        <v/>
      </c>
      <c r="K1045" s="6">
        <f t="shared" ca="1" si="172"/>
        <v>235.15180116048293</v>
      </c>
      <c r="L1045" s="21" t="str">
        <f ca="1">IF(IF(RANDBETWEEN(1,$A$3)&lt;($D$2+1),RAND(),0)*K1045&gt;Equity!K1045,"Yes","")</f>
        <v/>
      </c>
      <c r="M1045" s="6">
        <f t="shared" ca="1" si="173"/>
        <v>246.86744995119309</v>
      </c>
      <c r="N1045" s="21" t="str">
        <f ca="1">IF(IF(RANDBETWEEN(1,$A$3)&lt;($D$2+1),RAND(),0)*M1045&gt;Equity!M1045,"Yes","")</f>
        <v/>
      </c>
      <c r="O1045" s="6">
        <f t="shared" ca="1" si="174"/>
        <v>208.50407076314275</v>
      </c>
      <c r="P1045" s="21" t="str">
        <f ca="1">IF(IF(RANDBETWEEN(1,$A$3)&lt;($D$2+1),RAND(),0)*O1045&gt;Equity!O1045,"Yes","")</f>
        <v/>
      </c>
      <c r="Q1045" s="6">
        <f t="shared" ca="1" si="175"/>
        <v>209.24931098287453</v>
      </c>
      <c r="R1045" s="21" t="str">
        <f ca="1">IF(IF(RANDBETWEEN(1,$A$3)&lt;($D$2+1),RAND(),0)*Q1045&gt;Equity!Q1045,"Yes","")</f>
        <v/>
      </c>
      <c r="S1045" s="6">
        <f t="shared" ca="1" si="176"/>
        <v>184.65311925229304</v>
      </c>
      <c r="T1045" s="21" t="str">
        <f ca="1">IF(IF(RANDBETWEEN(1,$A$3)&lt;($D$2+1),RAND(),0)*S1045&gt;Equity!S1045,"Yes","")</f>
        <v/>
      </c>
      <c r="U1045" s="6">
        <f t="shared" ca="1" si="177"/>
        <v>179.65155333408421</v>
      </c>
      <c r="V1045" s="21" t="str">
        <f ca="1">IF(IF(RANDBETWEEN(1,$A$3)&lt;($D$2+1),RAND(),0)*U1045&gt;Equity!U1045,"Yes","")</f>
        <v/>
      </c>
      <c r="W1045" s="6">
        <f t="shared" ca="1" si="178"/>
        <v>173.28561162687566</v>
      </c>
    </row>
    <row r="1046" spans="2:23" x14ac:dyDescent="0.3">
      <c r="B1046" s="4">
        <v>1043</v>
      </c>
      <c r="C1046" s="40">
        <v>182.83365247248736</v>
      </c>
      <c r="D1046" s="21" t="str">
        <f ca="1">IF(IF(RANDBETWEEN(1,$A$3)=1,RANDBETWEEN(0,Overview!$K$19)/100)*C1046&gt;'liquid Assets'!C1046,"Yes","")</f>
        <v/>
      </c>
      <c r="E1046" s="6">
        <f t="shared" ca="1" si="169"/>
        <v>190.03929157658618</v>
      </c>
      <c r="F1046" s="21" t="str">
        <f ca="1">IF(IF(RANDBETWEEN(1,$A$3)&lt;($D$2+1),RAND(),0)*E1046&gt;Equity!E1046,"Yes","")</f>
        <v/>
      </c>
      <c r="G1046" s="6">
        <f t="shared" ca="1" si="170"/>
        <v>184.632894320958</v>
      </c>
      <c r="H1046" s="21" t="str">
        <f ca="1">IF(IF(RANDBETWEEN(1,$A$3)&lt;($D$2+1),RAND(),0)*G1046&gt;Equity!G1046,"Yes","")</f>
        <v/>
      </c>
      <c r="I1046" s="6">
        <f t="shared" ca="1" si="171"/>
        <v>201.93206727943439</v>
      </c>
      <c r="J1046" s="21" t="str">
        <f ca="1">IF(IF(RANDBETWEEN(1,$A$3)&lt;($D$2+1),RAND(),0)*I1046&gt;Equity!I1046,"Yes","")</f>
        <v/>
      </c>
      <c r="K1046" s="6">
        <f t="shared" ca="1" si="172"/>
        <v>217.21968763193723</v>
      </c>
      <c r="L1046" s="21" t="str">
        <f ca="1">IF(IF(RANDBETWEEN(1,$A$3)&lt;($D$2+1),RAND(),0)*K1046&gt;Equity!K1046,"Yes","")</f>
        <v/>
      </c>
      <c r="M1046" s="6">
        <f t="shared" ca="1" si="173"/>
        <v>249.93129643536369</v>
      </c>
      <c r="N1046" s="21" t="str">
        <f ca="1">IF(IF(RANDBETWEEN(1,$A$3)&lt;($D$2+1),RAND(),0)*M1046&gt;Equity!M1046,"Yes","")</f>
        <v/>
      </c>
      <c r="O1046" s="6">
        <f t="shared" ca="1" si="174"/>
        <v>231.818276457358</v>
      </c>
      <c r="P1046" s="21" t="str">
        <f ca="1">IF(IF(RANDBETWEEN(1,$A$3)&lt;($D$2+1),RAND(),0)*O1046&gt;Equity!O1046,"Yes","")</f>
        <v/>
      </c>
      <c r="Q1046" s="6">
        <f t="shared" ca="1" si="175"/>
        <v>271.68168120073722</v>
      </c>
      <c r="R1046" s="21" t="str">
        <f ca="1">IF(IF(RANDBETWEEN(1,$A$3)&lt;($D$2+1),RAND(),0)*Q1046&gt;Equity!Q1046,"Yes","")</f>
        <v/>
      </c>
      <c r="S1046" s="6">
        <f t="shared" ca="1" si="176"/>
        <v>317.70324358568905</v>
      </c>
      <c r="T1046" s="21" t="str">
        <f ca="1">IF(IF(RANDBETWEEN(1,$A$3)&lt;($D$2+1),RAND(),0)*S1046&gt;Equity!S1046,"Yes","")</f>
        <v/>
      </c>
      <c r="U1046" s="6">
        <f t="shared" ca="1" si="177"/>
        <v>269.40960406017825</v>
      </c>
      <c r="V1046" s="21" t="str">
        <f ca="1">IF(IF(RANDBETWEEN(1,$A$3)&lt;($D$2+1),RAND(),0)*U1046&gt;Equity!U1046,"Yes","")</f>
        <v/>
      </c>
      <c r="W1046" s="6">
        <f t="shared" ca="1" si="178"/>
        <v>223.82698043999656</v>
      </c>
    </row>
    <row r="1047" spans="2:23" x14ac:dyDescent="0.3">
      <c r="B1047" s="4">
        <v>1044</v>
      </c>
      <c r="C1047" s="40">
        <v>182.61686870307068</v>
      </c>
      <c r="D1047" s="21" t="str">
        <f ca="1">IF(IF(RANDBETWEEN(1,$A$3)=1,RANDBETWEEN(0,Overview!$K$19)/100)*C1047&gt;'liquid Assets'!C1047,"Yes","")</f>
        <v/>
      </c>
      <c r="E1047" s="6">
        <f t="shared" ca="1" si="169"/>
        <v>180.56000881143123</v>
      </c>
      <c r="F1047" s="21" t="str">
        <f ca="1">IF(IF(RANDBETWEEN(1,$A$3)&lt;($D$2+1),RAND(),0)*E1047&gt;Equity!E1047,"Yes","")</f>
        <v/>
      </c>
      <c r="G1047" s="6">
        <f t="shared" ca="1" si="170"/>
        <v>189.34691320170148</v>
      </c>
      <c r="H1047" s="21" t="str">
        <f ca="1">IF(IF(RANDBETWEEN(1,$A$3)&lt;($D$2+1),RAND(),0)*G1047&gt;Equity!G1047,"Yes","")</f>
        <v/>
      </c>
      <c r="I1047" s="6">
        <f t="shared" ca="1" si="171"/>
        <v>225.03825461434201</v>
      </c>
      <c r="J1047" s="21" t="str">
        <f ca="1">IF(IF(RANDBETWEEN(1,$A$3)&lt;($D$2+1),RAND(),0)*I1047&gt;Equity!I1047,"Yes","")</f>
        <v/>
      </c>
      <c r="K1047" s="6">
        <f t="shared" ca="1" si="172"/>
        <v>252.97119731357597</v>
      </c>
      <c r="L1047" s="21" t="str">
        <f ca="1">IF(IF(RANDBETWEEN(1,$A$3)&lt;($D$2+1),RAND(),0)*K1047&gt;Equity!K1047,"Yes","")</f>
        <v/>
      </c>
      <c r="M1047" s="6">
        <f t="shared" ca="1" si="173"/>
        <v>290.37362234044332</v>
      </c>
      <c r="N1047" s="21" t="str">
        <f ca="1">IF(IF(RANDBETWEEN(1,$A$3)&lt;($D$2+1),RAND(),0)*M1047&gt;Equity!M1047,"Yes","")</f>
        <v/>
      </c>
      <c r="O1047" s="6">
        <f t="shared" ca="1" si="174"/>
        <v>334.81945725785306</v>
      </c>
      <c r="P1047" s="21" t="str">
        <f ca="1">IF(IF(RANDBETWEEN(1,$A$3)&lt;($D$2+1),RAND(),0)*O1047&gt;Equity!O1047,"Yes","")</f>
        <v/>
      </c>
      <c r="Q1047" s="6">
        <f t="shared" ca="1" si="175"/>
        <v>309.84901794566201</v>
      </c>
      <c r="R1047" s="21" t="str">
        <f ca="1">IF(IF(RANDBETWEEN(1,$A$3)&lt;($D$2+1),RAND(),0)*Q1047&gt;Equity!Q1047,"Yes","")</f>
        <v/>
      </c>
      <c r="S1047" s="6">
        <f t="shared" ca="1" si="176"/>
        <v>353.75160861081582</v>
      </c>
      <c r="T1047" s="21" t="str">
        <f ca="1">IF(IF(RANDBETWEEN(1,$A$3)&lt;($D$2+1),RAND(),0)*S1047&gt;Equity!S1047,"Yes","")</f>
        <v/>
      </c>
      <c r="U1047" s="6">
        <f t="shared" ca="1" si="177"/>
        <v>326.04403152962055</v>
      </c>
      <c r="V1047" s="21" t="str">
        <f ca="1">IF(IF(RANDBETWEEN(1,$A$3)&lt;($D$2+1),RAND(),0)*U1047&gt;Equity!U1047,"Yes","")</f>
        <v/>
      </c>
      <c r="W1047" s="6">
        <f t="shared" ca="1" si="178"/>
        <v>381.18433611482857</v>
      </c>
    </row>
    <row r="1048" spans="2:23" x14ac:dyDescent="0.3">
      <c r="B1048" s="4">
        <v>1045</v>
      </c>
      <c r="C1048" s="40">
        <v>182.40054915069274</v>
      </c>
      <c r="D1048" s="21" t="str">
        <f ca="1">IF(IF(RANDBETWEEN(1,$A$3)=1,RANDBETWEEN(0,Overview!$K$19)/100)*C1048&gt;'liquid Assets'!C1048,"Yes","")</f>
        <v/>
      </c>
      <c r="E1048" s="6">
        <f t="shared" ca="1" si="169"/>
        <v>187.69316746447979</v>
      </c>
      <c r="F1048" s="21" t="str">
        <f ca="1">IF(IF(RANDBETWEEN(1,$A$3)&lt;($D$2+1),RAND(),0)*E1048&gt;Equity!E1048,"Yes","")</f>
        <v/>
      </c>
      <c r="G1048" s="6">
        <f t="shared" ca="1" si="170"/>
        <v>179.23921506307047</v>
      </c>
      <c r="H1048" s="21" t="str">
        <f ca="1">IF(IF(RANDBETWEEN(1,$A$3)&lt;($D$2+1),RAND(),0)*G1048&gt;Equity!G1048,"Yes","")</f>
        <v/>
      </c>
      <c r="I1048" s="6">
        <f t="shared" ca="1" si="171"/>
        <v>166.18115694503314</v>
      </c>
      <c r="J1048" s="21" t="str">
        <f ca="1">IF(IF(RANDBETWEEN(1,$A$3)&lt;($D$2+1),RAND(),0)*I1048&gt;Equity!I1048,"Yes","")</f>
        <v/>
      </c>
      <c r="K1048" s="6">
        <f t="shared" ca="1" si="172"/>
        <v>158.11171741968951</v>
      </c>
      <c r="L1048" s="21" t="str">
        <f ca="1">IF(IF(RANDBETWEEN(1,$A$3)&lt;($D$2+1),RAND(),0)*K1048&gt;Equity!K1048,"Yes","")</f>
        <v/>
      </c>
      <c r="M1048" s="6">
        <f t="shared" ca="1" si="173"/>
        <v>172.77290502821344</v>
      </c>
      <c r="N1048" s="21" t="str">
        <f ca="1">IF(IF(RANDBETWEEN(1,$A$3)&lt;($D$2+1),RAND(),0)*M1048&gt;Equity!M1048,"Yes","")</f>
        <v/>
      </c>
      <c r="O1048" s="6">
        <f t="shared" ca="1" si="174"/>
        <v>149.20467787318213</v>
      </c>
      <c r="P1048" s="21" t="str">
        <f ca="1">IF(IF(RANDBETWEEN(1,$A$3)&lt;($D$2+1),RAND(),0)*O1048&gt;Equity!O1048,"Yes","")</f>
        <v/>
      </c>
      <c r="Q1048" s="6">
        <f t="shared" ca="1" si="175"/>
        <v>178.3239116513345</v>
      </c>
      <c r="R1048" s="21" t="str">
        <f ca="1">IF(IF(RANDBETWEEN(1,$A$3)&lt;($D$2+1),RAND(),0)*Q1048&gt;Equity!Q1048,"Yes","")</f>
        <v/>
      </c>
      <c r="S1048" s="6">
        <f t="shared" ca="1" si="176"/>
        <v>154.07558330233684</v>
      </c>
      <c r="T1048" s="21" t="str">
        <f ca="1">IF(IF(RANDBETWEEN(1,$A$3)&lt;($D$2+1),RAND(),0)*S1048&gt;Equity!S1048,"Yes","")</f>
        <v/>
      </c>
      <c r="U1048" s="6">
        <f t="shared" ca="1" si="177"/>
        <v>172.85243395400994</v>
      </c>
      <c r="V1048" s="21" t="str">
        <f ca="1">IF(IF(RANDBETWEEN(1,$A$3)&lt;($D$2+1),RAND(),0)*U1048&gt;Equity!U1048,"Yes","")</f>
        <v/>
      </c>
      <c r="W1048" s="6">
        <f t="shared" ca="1" si="178"/>
        <v>166.90669699288603</v>
      </c>
    </row>
    <row r="1049" spans="2:23" x14ac:dyDescent="0.3">
      <c r="B1049" s="4">
        <v>1046</v>
      </c>
      <c r="C1049" s="40">
        <v>182.18469237848575</v>
      </c>
      <c r="D1049" s="21" t="str">
        <f ca="1">IF(IF(RANDBETWEEN(1,$A$3)=1,RANDBETWEEN(0,Overview!$K$19)/100)*C1049&gt;'liquid Assets'!C1049,"Yes","")</f>
        <v/>
      </c>
      <c r="E1049" s="6">
        <f t="shared" ca="1" si="169"/>
        <v>150.48841808364313</v>
      </c>
      <c r="F1049" s="21" t="str">
        <f ca="1">IF(IF(RANDBETWEEN(1,$A$3)&lt;($D$2+1),RAND(),0)*E1049&gt;Equity!E1049,"Yes","")</f>
        <v/>
      </c>
      <c r="G1049" s="6">
        <f t="shared" ca="1" si="170"/>
        <v>151.70836578775771</v>
      </c>
      <c r="H1049" s="21" t="str">
        <f ca="1">IF(IF(RANDBETWEEN(1,$A$3)&lt;($D$2+1),RAND(),0)*G1049&gt;Equity!G1049,"Yes","")</f>
        <v/>
      </c>
      <c r="I1049" s="6">
        <f t="shared" ca="1" si="171"/>
        <v>169.24924033490734</v>
      </c>
      <c r="J1049" s="21" t="str">
        <f ca="1">IF(IF(RANDBETWEEN(1,$A$3)&lt;($D$2+1),RAND(),0)*I1049&gt;Equity!I1049,"Yes","")</f>
        <v/>
      </c>
      <c r="K1049" s="6">
        <f t="shared" ca="1" si="172"/>
        <v>157.41863510439649</v>
      </c>
      <c r="L1049" s="21" t="str">
        <f ca="1">IF(IF(RANDBETWEEN(1,$A$3)&lt;($D$2+1),RAND(),0)*K1049&gt;Equity!K1049,"Yes","")</f>
        <v/>
      </c>
      <c r="M1049" s="6">
        <f t="shared" ca="1" si="173"/>
        <v>175.87586098716167</v>
      </c>
      <c r="N1049" s="21" t="str">
        <f ca="1">IF(IF(RANDBETWEEN(1,$A$3)&lt;($D$2+1),RAND(),0)*M1049&gt;Equity!M1049,"Yes","")</f>
        <v/>
      </c>
      <c r="O1049" s="6">
        <f t="shared" ca="1" si="174"/>
        <v>192.77414572163607</v>
      </c>
      <c r="P1049" s="21" t="str">
        <f ca="1">IF(IF(RANDBETWEEN(1,$A$3)&lt;($D$2+1),RAND(),0)*O1049&gt;Equity!O1049,"Yes","")</f>
        <v/>
      </c>
      <c r="Q1049" s="6">
        <f t="shared" ca="1" si="175"/>
        <v>207.00017741625339</v>
      </c>
      <c r="R1049" s="21" t="str">
        <f ca="1">IF(IF(RANDBETWEEN(1,$A$3)&lt;($D$2+1),RAND(),0)*Q1049&gt;Equity!Q1049,"Yes","")</f>
        <v/>
      </c>
      <c r="S1049" s="6">
        <f t="shared" ca="1" si="176"/>
        <v>202.29660439398273</v>
      </c>
      <c r="T1049" s="21" t="str">
        <f ca="1">IF(IF(RANDBETWEEN(1,$A$3)&lt;($D$2+1),RAND(),0)*S1049&gt;Equity!S1049,"Yes","")</f>
        <v/>
      </c>
      <c r="U1049" s="6">
        <f t="shared" ca="1" si="177"/>
        <v>230.00365714464624</v>
      </c>
      <c r="V1049" s="21" t="str">
        <f ca="1">IF(IF(RANDBETWEEN(1,$A$3)&lt;($D$2+1),RAND(),0)*U1049&gt;Equity!U1049,"Yes","")</f>
        <v/>
      </c>
      <c r="W1049" s="6">
        <f t="shared" ca="1" si="178"/>
        <v>237.54912225611596</v>
      </c>
    </row>
    <row r="1050" spans="2:23" x14ac:dyDescent="0.3">
      <c r="B1050" s="4">
        <v>1047</v>
      </c>
      <c r="C1050" s="40">
        <v>181.96929695539754</v>
      </c>
      <c r="D1050" s="21" t="str">
        <f ca="1">IF(IF(RANDBETWEEN(1,$A$3)=1,RANDBETWEEN(0,Overview!$K$19)/100)*C1050&gt;'liquid Assets'!C1050,"Yes","")</f>
        <v/>
      </c>
      <c r="E1050" s="6">
        <f t="shared" ca="1" si="169"/>
        <v>199.68898445017663</v>
      </c>
      <c r="F1050" s="21" t="str">
        <f ca="1">IF(IF(RANDBETWEEN(1,$A$3)&lt;($D$2+1),RAND(),0)*E1050&gt;Equity!E1050,"Yes","")</f>
        <v/>
      </c>
      <c r="G1050" s="6">
        <f t="shared" ca="1" si="170"/>
        <v>237.82454357691387</v>
      </c>
      <c r="H1050" s="21" t="str">
        <f ca="1">IF(IF(RANDBETWEEN(1,$A$3)&lt;($D$2+1),RAND(),0)*G1050&gt;Equity!G1050,"Yes","")</f>
        <v/>
      </c>
      <c r="I1050" s="6">
        <f t="shared" ca="1" si="171"/>
        <v>261.55801239975284</v>
      </c>
      <c r="J1050" s="21" t="str">
        <f ca="1">IF(IF(RANDBETWEEN(1,$A$3)&lt;($D$2+1),RAND(),0)*I1050&gt;Equity!I1050,"Yes","")</f>
        <v/>
      </c>
      <c r="K1050" s="6">
        <f t="shared" ca="1" si="172"/>
        <v>257.34818780972341</v>
      </c>
      <c r="L1050" s="21" t="str">
        <f ca="1">IF(IF(RANDBETWEEN(1,$A$3)&lt;($D$2+1),RAND(),0)*K1050&gt;Equity!K1050,"Yes","")</f>
        <v/>
      </c>
      <c r="M1050" s="6">
        <f t="shared" ca="1" si="173"/>
        <v>295.76236066576161</v>
      </c>
      <c r="N1050" s="21" t="str">
        <f ca="1">IF(IF(RANDBETWEEN(1,$A$3)&lt;($D$2+1),RAND(),0)*M1050&gt;Equity!M1050,"Yes","")</f>
        <v/>
      </c>
      <c r="O1050" s="6">
        <f t="shared" ca="1" si="174"/>
        <v>310.7841720795318</v>
      </c>
      <c r="P1050" s="21" t="str">
        <f ca="1">IF(IF(RANDBETWEEN(1,$A$3)&lt;($D$2+1),RAND(),0)*O1050&gt;Equity!O1050,"Yes","")</f>
        <v/>
      </c>
      <c r="Q1050" s="6">
        <f t="shared" ca="1" si="175"/>
        <v>250.44207656589739</v>
      </c>
      <c r="R1050" s="21" t="str">
        <f ca="1">IF(IF(RANDBETWEEN(1,$A$3)&lt;($D$2+1),RAND(),0)*Q1050&gt;Equity!Q1050,"Yes","")</f>
        <v/>
      </c>
      <c r="S1050" s="6">
        <f t="shared" ca="1" si="176"/>
        <v>231.68526185596798</v>
      </c>
      <c r="T1050" s="21" t="str">
        <f ca="1">IF(IF(RANDBETWEEN(1,$A$3)&lt;($D$2+1),RAND(),0)*S1050&gt;Equity!S1050,"Yes","")</f>
        <v/>
      </c>
      <c r="U1050" s="6">
        <f t="shared" ca="1" si="177"/>
        <v>263.87863198962827</v>
      </c>
      <c r="V1050" s="21" t="str">
        <f ca="1">IF(IF(RANDBETWEEN(1,$A$3)&lt;($D$2+1),RAND(),0)*U1050&gt;Equity!U1050,"Yes","")</f>
        <v/>
      </c>
      <c r="W1050" s="6">
        <f t="shared" ca="1" si="178"/>
        <v>216.44349443338447</v>
      </c>
    </row>
    <row r="1051" spans="2:23" x14ac:dyDescent="0.3">
      <c r="B1051" s="4">
        <v>1048</v>
      </c>
      <c r="C1051" s="40">
        <v>181.75436145616229</v>
      </c>
      <c r="D1051" s="21" t="str">
        <f ca="1">IF(IF(RANDBETWEEN(1,$A$3)=1,RANDBETWEEN(0,Overview!$K$19)/100)*C1051&gt;'liquid Assets'!C1051,"Yes","")</f>
        <v/>
      </c>
      <c r="E1051" s="6">
        <f t="shared" ca="1" si="169"/>
        <v>153.20363480944124</v>
      </c>
      <c r="F1051" s="21" t="str">
        <f ca="1">IF(IF(RANDBETWEEN(1,$A$3)&lt;($D$2+1),RAND(),0)*E1051&gt;Equity!E1051,"Yes","")</f>
        <v/>
      </c>
      <c r="G1051" s="6">
        <f t="shared" ca="1" si="170"/>
        <v>181.62755384611557</v>
      </c>
      <c r="H1051" s="21" t="str">
        <f ca="1">IF(IF(RANDBETWEEN(1,$A$3)&lt;($D$2+1),RAND(),0)*G1051&gt;Equity!G1051,"Yes","")</f>
        <v/>
      </c>
      <c r="I1051" s="6">
        <f t="shared" ca="1" si="171"/>
        <v>163.33369076063835</v>
      </c>
      <c r="J1051" s="21" t="str">
        <f ca="1">IF(IF(RANDBETWEEN(1,$A$3)&lt;($D$2+1),RAND(),0)*I1051&gt;Equity!I1051,"Yes","")</f>
        <v/>
      </c>
      <c r="K1051" s="6">
        <f t="shared" ca="1" si="172"/>
        <v>150.15342404424851</v>
      </c>
      <c r="L1051" s="21" t="str">
        <f ca="1">IF(IF(RANDBETWEEN(1,$A$3)&lt;($D$2+1),RAND(),0)*K1051&gt;Equity!K1051,"Yes","")</f>
        <v/>
      </c>
      <c r="M1051" s="6">
        <f t="shared" ca="1" si="173"/>
        <v>172.39802681021965</v>
      </c>
      <c r="N1051" s="21" t="str">
        <f ca="1">IF(IF(RANDBETWEEN(1,$A$3)&lt;($D$2+1),RAND(),0)*M1051&gt;Equity!M1051,"Yes","")</f>
        <v/>
      </c>
      <c r="O1051" s="6">
        <f t="shared" ca="1" si="174"/>
        <v>166.72733104885944</v>
      </c>
      <c r="P1051" s="21" t="str">
        <f ca="1">IF(IF(RANDBETWEEN(1,$A$3)&lt;($D$2+1),RAND(),0)*O1051&gt;Equity!O1051,"Yes","")</f>
        <v/>
      </c>
      <c r="Q1051" s="6">
        <f t="shared" ca="1" si="175"/>
        <v>138.66310979508972</v>
      </c>
      <c r="R1051" s="21" t="str">
        <f ca="1">IF(IF(RANDBETWEEN(1,$A$3)&lt;($D$2+1),RAND(),0)*Q1051&gt;Equity!Q1051,"Yes","")</f>
        <v/>
      </c>
      <c r="S1051" s="6">
        <f t="shared" ca="1" si="176"/>
        <v>147.70034925613845</v>
      </c>
      <c r="T1051" s="21" t="str">
        <f ca="1">IF(IF(RANDBETWEEN(1,$A$3)&lt;($D$2+1),RAND(),0)*S1051&gt;Equity!S1051,"Yes","")</f>
        <v/>
      </c>
      <c r="U1051" s="6">
        <f t="shared" ca="1" si="177"/>
        <v>118.936876174943</v>
      </c>
      <c r="V1051" s="21" t="str">
        <f ca="1">IF(IF(RANDBETWEEN(1,$A$3)&lt;($D$2+1),RAND(),0)*U1051&gt;Equity!U1051,"Yes","")</f>
        <v/>
      </c>
      <c r="W1051" s="6">
        <f t="shared" ca="1" si="178"/>
        <v>115.6690687851108</v>
      </c>
    </row>
    <row r="1052" spans="2:23" x14ac:dyDescent="0.3">
      <c r="B1052" s="4">
        <v>1049</v>
      </c>
      <c r="C1052" s="40">
        <v>181.53988446127127</v>
      </c>
      <c r="D1052" s="21" t="str">
        <f ca="1">IF(IF(RANDBETWEEN(1,$A$3)=1,RANDBETWEEN(0,Overview!$K$19)/100)*C1052&gt;'liquid Assets'!C1052,"Yes","")</f>
        <v/>
      </c>
      <c r="E1052" s="6">
        <f t="shared" ca="1" si="169"/>
        <v>159.10027780664663</v>
      </c>
      <c r="F1052" s="21" t="str">
        <f ca="1">IF(IF(RANDBETWEEN(1,$A$3)&lt;($D$2+1),RAND(),0)*E1052&gt;Equity!E1052,"Yes","")</f>
        <v/>
      </c>
      <c r="G1052" s="6">
        <f t="shared" ca="1" si="170"/>
        <v>159.32392548714211</v>
      </c>
      <c r="H1052" s="21" t="str">
        <f ca="1">IF(IF(RANDBETWEEN(1,$A$3)&lt;($D$2+1),RAND(),0)*G1052&gt;Equity!G1052,"Yes","")</f>
        <v/>
      </c>
      <c r="I1052" s="6">
        <f t="shared" ca="1" si="171"/>
        <v>136.66461860371203</v>
      </c>
      <c r="J1052" s="21" t="str">
        <f ca="1">IF(IF(RANDBETWEEN(1,$A$3)&lt;($D$2+1),RAND(),0)*I1052&gt;Equity!I1052,"Yes","")</f>
        <v/>
      </c>
      <c r="K1052" s="6">
        <f t="shared" ca="1" si="172"/>
        <v>143.01226140205273</v>
      </c>
      <c r="L1052" s="21" t="str">
        <f ca="1">IF(IF(RANDBETWEEN(1,$A$3)&lt;($D$2+1),RAND(),0)*K1052&gt;Equity!K1052,"Yes","")</f>
        <v/>
      </c>
      <c r="M1052" s="6">
        <f t="shared" ca="1" si="173"/>
        <v>116.43420246985779</v>
      </c>
      <c r="N1052" s="21" t="str">
        <f ca="1">IF(IF(RANDBETWEEN(1,$A$3)&lt;($D$2+1),RAND(),0)*M1052&gt;Equity!M1052,"Yes","")</f>
        <v/>
      </c>
      <c r="O1052" s="6">
        <f t="shared" ca="1" si="174"/>
        <v>113.75788059953483</v>
      </c>
      <c r="P1052" s="21" t="str">
        <f ca="1">IF(IF(RANDBETWEEN(1,$A$3)&lt;($D$2+1),RAND(),0)*O1052&gt;Equity!O1052,"Yes","")</f>
        <v/>
      </c>
      <c r="Q1052" s="6">
        <f t="shared" ca="1" si="175"/>
        <v>103.98571518496037</v>
      </c>
      <c r="R1052" s="21" t="str">
        <f ca="1">IF(IF(RANDBETWEEN(1,$A$3)&lt;($D$2+1),RAND(),0)*Q1052&gt;Equity!Q1052,"Yes","")</f>
        <v/>
      </c>
      <c r="S1052" s="6">
        <f t="shared" ca="1" si="176"/>
        <v>101.34355644994923</v>
      </c>
      <c r="T1052" s="21" t="str">
        <f ca="1">IF(IF(RANDBETWEEN(1,$A$3)&lt;($D$2+1),RAND(),0)*S1052&gt;Equity!S1052,"Yes","")</f>
        <v/>
      </c>
      <c r="U1052" s="6">
        <f t="shared" ca="1" si="177"/>
        <v>117.56180937403417</v>
      </c>
      <c r="V1052" s="21" t="str">
        <f ca="1">IF(IF(RANDBETWEEN(1,$A$3)&lt;($D$2+1),RAND(),0)*U1052&gt;Equity!U1052,"Yes","")</f>
        <v/>
      </c>
      <c r="W1052" s="6">
        <f t="shared" ca="1" si="178"/>
        <v>129.57928530867898</v>
      </c>
    </row>
    <row r="1053" spans="2:23" x14ac:dyDescent="0.3">
      <c r="B1053" s="4">
        <v>1050</v>
      </c>
      <c r="C1053" s="40">
        <v>181.32586455694477</v>
      </c>
      <c r="D1053" s="21" t="str">
        <f ca="1">IF(IF(RANDBETWEEN(1,$A$3)=1,RANDBETWEEN(0,Overview!$K$19)/100)*C1053&gt;'liquid Assets'!C1053,"Yes","")</f>
        <v/>
      </c>
      <c r="E1053" s="6">
        <f t="shared" ca="1" si="169"/>
        <v>201.75326014471457</v>
      </c>
      <c r="F1053" s="21" t="str">
        <f ca="1">IF(IF(RANDBETWEEN(1,$A$3)&lt;($D$2+1),RAND(),0)*E1053&gt;Equity!E1053,"Yes","")</f>
        <v/>
      </c>
      <c r="G1053" s="6">
        <f t="shared" ca="1" si="170"/>
        <v>191.84961358109669</v>
      </c>
      <c r="H1053" s="21" t="str">
        <f ca="1">IF(IF(RANDBETWEEN(1,$A$3)&lt;($D$2+1),RAND(),0)*G1053&gt;Equity!G1053,"Yes","")</f>
        <v/>
      </c>
      <c r="I1053" s="6">
        <f t="shared" ca="1" si="171"/>
        <v>178.60996202001988</v>
      </c>
      <c r="J1053" s="21" t="str">
        <f ca="1">IF(IF(RANDBETWEEN(1,$A$3)&lt;($D$2+1),RAND(),0)*I1053&gt;Equity!I1053,"Yes","")</f>
        <v/>
      </c>
      <c r="K1053" s="6">
        <f t="shared" ca="1" si="172"/>
        <v>191.9390403977545</v>
      </c>
      <c r="L1053" s="21" t="str">
        <f ca="1">IF(IF(RANDBETWEEN(1,$A$3)&lt;($D$2+1),RAND(),0)*K1053&gt;Equity!K1053,"Yes","")</f>
        <v/>
      </c>
      <c r="M1053" s="6">
        <f t="shared" ca="1" si="173"/>
        <v>212.70885845052888</v>
      </c>
      <c r="N1053" s="21" t="str">
        <f ca="1">IF(IF(RANDBETWEEN(1,$A$3)&lt;($D$2+1),RAND(),0)*M1053&gt;Equity!M1053,"Yes","")</f>
        <v/>
      </c>
      <c r="O1053" s="6">
        <f t="shared" ca="1" si="174"/>
        <v>219.181236211721</v>
      </c>
      <c r="P1053" s="21" t="str">
        <f ca="1">IF(IF(RANDBETWEEN(1,$A$3)&lt;($D$2+1),RAND(),0)*O1053&gt;Equity!O1053,"Yes","")</f>
        <v/>
      </c>
      <c r="Q1053" s="6">
        <f t="shared" ca="1" si="175"/>
        <v>223.38725077555273</v>
      </c>
      <c r="R1053" s="21" t="str">
        <f ca="1">IF(IF(RANDBETWEEN(1,$A$3)&lt;($D$2+1),RAND(),0)*Q1053&gt;Equity!Q1053,"Yes","")</f>
        <v/>
      </c>
      <c r="S1053" s="6">
        <f t="shared" ca="1" si="176"/>
        <v>260.4891358639012</v>
      </c>
      <c r="T1053" s="21" t="str">
        <f ca="1">IF(IF(RANDBETWEEN(1,$A$3)&lt;($D$2+1),RAND(),0)*S1053&gt;Equity!S1053,"Yes","")</f>
        <v/>
      </c>
      <c r="U1053" s="6">
        <f t="shared" ca="1" si="177"/>
        <v>271.39767828248836</v>
      </c>
      <c r="V1053" s="21" t="str">
        <f ca="1">IF(IF(RANDBETWEEN(1,$A$3)&lt;($D$2+1),RAND(),0)*U1053&gt;Equity!U1053,"Yes","")</f>
        <v/>
      </c>
      <c r="W1053" s="6">
        <f t="shared" ca="1" si="178"/>
        <v>248.50999174421875</v>
      </c>
    </row>
    <row r="1054" spans="2:23" x14ac:dyDescent="0.3">
      <c r="B1054" s="4">
        <v>1051</v>
      </c>
      <c r="C1054" s="40">
        <v>181.11230033510316</v>
      </c>
      <c r="D1054" s="21" t="str">
        <f ca="1">IF(IF(RANDBETWEEN(1,$A$3)=1,RANDBETWEEN(0,Overview!$K$19)/100)*C1054&gt;'liquid Assets'!C1054,"Yes","")</f>
        <v/>
      </c>
      <c r="E1054" s="6">
        <f t="shared" ca="1" si="169"/>
        <v>169.21774347842273</v>
      </c>
      <c r="F1054" s="21" t="str">
        <f ca="1">IF(IF(RANDBETWEEN(1,$A$3)&lt;($D$2+1),RAND(),0)*E1054&gt;Equity!E1054,"Yes","")</f>
        <v/>
      </c>
      <c r="G1054" s="6">
        <f t="shared" ca="1" si="170"/>
        <v>136.31147694960461</v>
      </c>
      <c r="H1054" s="21" t="str">
        <f ca="1">IF(IF(RANDBETWEEN(1,$A$3)&lt;($D$2+1),RAND(),0)*G1054&gt;Equity!G1054,"Yes","")</f>
        <v/>
      </c>
      <c r="I1054" s="6">
        <f t="shared" ca="1" si="171"/>
        <v>113.2893707119602</v>
      </c>
      <c r="J1054" s="21" t="str">
        <f ca="1">IF(IF(RANDBETWEEN(1,$A$3)&lt;($D$2+1),RAND(),0)*I1054&gt;Equity!I1054,"Yes","")</f>
        <v/>
      </c>
      <c r="K1054" s="6">
        <f t="shared" ca="1" si="172"/>
        <v>97.201016486106965</v>
      </c>
      <c r="L1054" s="21" t="str">
        <f ca="1">IF(IF(RANDBETWEEN(1,$A$3)&lt;($D$2+1),RAND(),0)*K1054&gt;Equity!K1054,"Yes","")</f>
        <v/>
      </c>
      <c r="M1054" s="6">
        <f t="shared" ca="1" si="173"/>
        <v>92.877543139399464</v>
      </c>
      <c r="N1054" s="21" t="str">
        <f ca="1">IF(IF(RANDBETWEEN(1,$A$3)&lt;($D$2+1),RAND(),0)*M1054&gt;Equity!M1054,"Yes","")</f>
        <v/>
      </c>
      <c r="O1054" s="6">
        <f t="shared" ca="1" si="174"/>
        <v>76.459175513933218</v>
      </c>
      <c r="P1054" s="21" t="str">
        <f ca="1">IF(IF(RANDBETWEEN(1,$A$3)&lt;($D$2+1),RAND(),0)*O1054&gt;Equity!O1054,"Yes","")</f>
        <v/>
      </c>
      <c r="Q1054" s="6">
        <f t="shared" ca="1" si="175"/>
        <v>80.126870349619338</v>
      </c>
      <c r="R1054" s="21" t="str">
        <f ca="1">IF(IF(RANDBETWEEN(1,$A$3)&lt;($D$2+1),RAND(),0)*Q1054&gt;Equity!Q1054,"Yes","")</f>
        <v/>
      </c>
      <c r="S1054" s="6">
        <f t="shared" ca="1" si="176"/>
        <v>65.878692538990876</v>
      </c>
      <c r="T1054" s="21" t="str">
        <f ca="1">IF(IF(RANDBETWEEN(1,$A$3)&lt;($D$2+1),RAND(),0)*S1054&gt;Equity!S1054,"Yes","")</f>
        <v/>
      </c>
      <c r="U1054" s="6">
        <f t="shared" ca="1" si="177"/>
        <v>62.564519764306283</v>
      </c>
      <c r="V1054" s="21" t="str">
        <f ca="1">IF(IF(RANDBETWEEN(1,$A$3)&lt;($D$2+1),RAND(),0)*U1054&gt;Equity!U1054,"Yes","")</f>
        <v/>
      </c>
      <c r="W1054" s="6">
        <f t="shared" ca="1" si="178"/>
        <v>70.787816878654567</v>
      </c>
    </row>
    <row r="1055" spans="2:23" x14ac:dyDescent="0.3">
      <c r="B1055" s="4">
        <v>1052</v>
      </c>
      <c r="C1055" s="40">
        <v>180.89919039333918</v>
      </c>
      <c r="D1055" s="21" t="str">
        <f ca="1">IF(IF(RANDBETWEEN(1,$A$3)=1,RANDBETWEEN(0,Overview!$K$19)/100)*C1055&gt;'liquid Assets'!C1055,"Yes","")</f>
        <v/>
      </c>
      <c r="E1055" s="6">
        <f t="shared" ca="1" si="169"/>
        <v>197.76755487537429</v>
      </c>
      <c r="F1055" s="21" t="str">
        <f ca="1">IF(IF(RANDBETWEEN(1,$A$3)&lt;($D$2+1),RAND(),0)*E1055&gt;Equity!E1055,"Yes","")</f>
        <v/>
      </c>
      <c r="G1055" s="6">
        <f t="shared" ca="1" si="170"/>
        <v>176.78784923830528</v>
      </c>
      <c r="H1055" s="21" t="str">
        <f ca="1">IF(IF(RANDBETWEEN(1,$A$3)&lt;($D$2+1),RAND(),0)*G1055&gt;Equity!G1055,"Yes","")</f>
        <v/>
      </c>
      <c r="I1055" s="6">
        <f t="shared" ca="1" si="171"/>
        <v>202.71575868247606</v>
      </c>
      <c r="J1055" s="21" t="str">
        <f ca="1">IF(IF(RANDBETWEEN(1,$A$3)&lt;($D$2+1),RAND(),0)*I1055&gt;Equity!I1055,"Yes","")</f>
        <v/>
      </c>
      <c r="K1055" s="6">
        <f t="shared" ca="1" si="172"/>
        <v>233.00620927205196</v>
      </c>
      <c r="L1055" s="21" t="str">
        <f ca="1">IF(IF(RANDBETWEEN(1,$A$3)&lt;($D$2+1),RAND(),0)*K1055&gt;Equity!K1055,"Yes","")</f>
        <v/>
      </c>
      <c r="M1055" s="6">
        <f t="shared" ca="1" si="173"/>
        <v>262.39769343642178</v>
      </c>
      <c r="N1055" s="21" t="str">
        <f ca="1">IF(IF(RANDBETWEEN(1,$A$3)&lt;($D$2+1),RAND(),0)*M1055&gt;Equity!M1055,"Yes","")</f>
        <v/>
      </c>
      <c r="O1055" s="6">
        <f t="shared" ca="1" si="174"/>
        <v>269.16324460920259</v>
      </c>
      <c r="P1055" s="21" t="str">
        <f ca="1">IF(IF(RANDBETWEEN(1,$A$3)&lt;($D$2+1),RAND(),0)*O1055&gt;Equity!O1055,"Yes","")</f>
        <v/>
      </c>
      <c r="Q1055" s="6">
        <f t="shared" ca="1" si="175"/>
        <v>217.35909738749669</v>
      </c>
      <c r="R1055" s="21" t="str">
        <f ca="1">IF(IF(RANDBETWEEN(1,$A$3)&lt;($D$2+1),RAND(),0)*Q1055&gt;Equity!Q1055,"Yes","")</f>
        <v/>
      </c>
      <c r="S1055" s="6">
        <f t="shared" ca="1" si="176"/>
        <v>228.30104107164047</v>
      </c>
      <c r="T1055" s="21" t="str">
        <f ca="1">IF(IF(RANDBETWEEN(1,$A$3)&lt;($D$2+1),RAND(),0)*S1055&gt;Equity!S1055,"Yes","")</f>
        <v/>
      </c>
      <c r="U1055" s="6">
        <f t="shared" ca="1" si="177"/>
        <v>222.7170273999443</v>
      </c>
      <c r="V1055" s="21" t="str">
        <f ca="1">IF(IF(RANDBETWEEN(1,$A$3)&lt;($D$2+1),RAND(),0)*U1055&gt;Equity!U1055,"Yes","")</f>
        <v/>
      </c>
      <c r="W1055" s="6">
        <f t="shared" ca="1" si="178"/>
        <v>232.42585156729544</v>
      </c>
    </row>
    <row r="1056" spans="2:23" x14ac:dyDescent="0.3">
      <c r="B1056" s="4">
        <v>1053</v>
      </c>
      <c r="C1056" s="40">
        <v>180.68653333488851</v>
      </c>
      <c r="D1056" s="21" t="str">
        <f ca="1">IF(IF(RANDBETWEEN(1,$A$3)=1,RANDBETWEEN(0,Overview!$K$19)/100)*C1056&gt;'liquid Assets'!C1056,"Yes","")</f>
        <v/>
      </c>
      <c r="E1056" s="6">
        <f t="shared" ca="1" si="169"/>
        <v>161.61257658036084</v>
      </c>
      <c r="F1056" s="21" t="str">
        <f ca="1">IF(IF(RANDBETWEEN(1,$A$3)&lt;($D$2+1),RAND(),0)*E1056&gt;Equity!E1056,"Yes","")</f>
        <v/>
      </c>
      <c r="G1056" s="6">
        <f t="shared" ca="1" si="170"/>
        <v>188.05838860662422</v>
      </c>
      <c r="H1056" s="21" t="str">
        <f ca="1">IF(IF(RANDBETWEEN(1,$A$3)&lt;($D$2+1),RAND(),0)*G1056&gt;Equity!G1056,"Yes","")</f>
        <v/>
      </c>
      <c r="I1056" s="6">
        <f t="shared" ca="1" si="171"/>
        <v>202.35170503920713</v>
      </c>
      <c r="J1056" s="21" t="str">
        <f ca="1">IF(IF(RANDBETWEEN(1,$A$3)&lt;($D$2+1),RAND(),0)*I1056&gt;Equity!I1056,"Yes","")</f>
        <v/>
      </c>
      <c r="K1056" s="6">
        <f t="shared" ca="1" si="172"/>
        <v>201.25834265772662</v>
      </c>
      <c r="L1056" s="21" t="str">
        <f ca="1">IF(IF(RANDBETWEEN(1,$A$3)&lt;($D$2+1),RAND(),0)*K1056&gt;Equity!K1056,"Yes","")</f>
        <v/>
      </c>
      <c r="M1056" s="6">
        <f t="shared" ca="1" si="173"/>
        <v>185.03776928282224</v>
      </c>
      <c r="N1056" s="21" t="str">
        <f ca="1">IF(IF(RANDBETWEEN(1,$A$3)&lt;($D$2+1),RAND(),0)*M1056&gt;Equity!M1056,"Yes","")</f>
        <v/>
      </c>
      <c r="O1056" s="6">
        <f t="shared" ca="1" si="174"/>
        <v>168.97018740844734</v>
      </c>
      <c r="P1056" s="21" t="str">
        <f ca="1">IF(IF(RANDBETWEEN(1,$A$3)&lt;($D$2+1),RAND(),0)*O1056&gt;Equity!O1056,"Yes","")</f>
        <v/>
      </c>
      <c r="Q1056" s="6">
        <f t="shared" ca="1" si="175"/>
        <v>188.81583110014179</v>
      </c>
      <c r="R1056" s="21" t="str">
        <f ca="1">IF(IF(RANDBETWEEN(1,$A$3)&lt;($D$2+1),RAND(),0)*Q1056&gt;Equity!Q1056,"Yes","")</f>
        <v/>
      </c>
      <c r="S1056" s="6">
        <f t="shared" ca="1" si="176"/>
        <v>160.93831813062752</v>
      </c>
      <c r="T1056" s="21" t="str">
        <f ca="1">IF(IF(RANDBETWEEN(1,$A$3)&lt;($D$2+1),RAND(),0)*S1056&gt;Equity!S1056,"Yes","")</f>
        <v/>
      </c>
      <c r="U1056" s="6">
        <f t="shared" ca="1" si="177"/>
        <v>146.65993829745864</v>
      </c>
      <c r="V1056" s="21" t="str">
        <f ca="1">IF(IF(RANDBETWEEN(1,$A$3)&lt;($D$2+1),RAND(),0)*U1056&gt;Equity!U1056,"Yes","")</f>
        <v/>
      </c>
      <c r="W1056" s="6">
        <f t="shared" ca="1" si="178"/>
        <v>138.27714383849406</v>
      </c>
    </row>
    <row r="1057" spans="2:23" x14ac:dyDescent="0.3">
      <c r="B1057" s="4">
        <v>1054</v>
      </c>
      <c r="C1057" s="40">
        <v>180.47432776860271</v>
      </c>
      <c r="D1057" s="21" t="str">
        <f ca="1">IF(IF(RANDBETWEEN(1,$A$3)=1,RANDBETWEEN(0,Overview!$K$19)/100)*C1057&gt;'liquid Assets'!C1057,"Yes","")</f>
        <v/>
      </c>
      <c r="E1057" s="6">
        <f t="shared" ca="1" si="169"/>
        <v>186.84256426146652</v>
      </c>
      <c r="F1057" s="21" t="str">
        <f ca="1">IF(IF(RANDBETWEEN(1,$A$3)&lt;($D$2+1),RAND(),0)*E1057&gt;Equity!E1057,"Yes","")</f>
        <v/>
      </c>
      <c r="G1057" s="6">
        <f t="shared" ca="1" si="170"/>
        <v>214.84901669376319</v>
      </c>
      <c r="H1057" s="21" t="str">
        <f ca="1">IF(IF(RANDBETWEEN(1,$A$3)&lt;($D$2+1),RAND(),0)*G1057&gt;Equity!G1057,"Yes","")</f>
        <v/>
      </c>
      <c r="I1057" s="6">
        <f t="shared" ca="1" si="171"/>
        <v>236.4536104521699</v>
      </c>
      <c r="J1057" s="21" t="str">
        <f ca="1">IF(IF(RANDBETWEEN(1,$A$3)&lt;($D$2+1),RAND(),0)*I1057&gt;Equity!I1057,"Yes","")</f>
        <v/>
      </c>
      <c r="K1057" s="6">
        <f t="shared" ca="1" si="172"/>
        <v>192.95333666765799</v>
      </c>
      <c r="L1057" s="21" t="str">
        <f ca="1">IF(IF(RANDBETWEEN(1,$A$3)&lt;($D$2+1),RAND(),0)*K1057&gt;Equity!K1057,"Yes","")</f>
        <v/>
      </c>
      <c r="M1057" s="6">
        <f t="shared" ca="1" si="173"/>
        <v>188.3089705335187</v>
      </c>
      <c r="N1057" s="21" t="str">
        <f ca="1">IF(IF(RANDBETWEEN(1,$A$3)&lt;($D$2+1),RAND(),0)*M1057&gt;Equity!M1057,"Yes","")</f>
        <v/>
      </c>
      <c r="O1057" s="6">
        <f t="shared" ca="1" si="174"/>
        <v>215.57021911104241</v>
      </c>
      <c r="P1057" s="21" t="str">
        <f ca="1">IF(IF(RANDBETWEEN(1,$A$3)&lt;($D$2+1),RAND(),0)*O1057&gt;Equity!O1057,"Yes","")</f>
        <v/>
      </c>
      <c r="Q1057" s="6">
        <f t="shared" ca="1" si="175"/>
        <v>174.26974477037666</v>
      </c>
      <c r="R1057" s="21" t="str">
        <f ca="1">IF(IF(RANDBETWEEN(1,$A$3)&lt;($D$2+1),RAND(),0)*Q1057&gt;Equity!Q1057,"Yes","")</f>
        <v/>
      </c>
      <c r="S1057" s="6">
        <f t="shared" ca="1" si="176"/>
        <v>152.23037564683958</v>
      </c>
      <c r="T1057" s="21" t="str">
        <f ca="1">IF(IF(RANDBETWEEN(1,$A$3)&lt;($D$2+1),RAND(),0)*S1057&gt;Equity!S1057,"Yes","")</f>
        <v/>
      </c>
      <c r="U1057" s="6">
        <f t="shared" ca="1" si="177"/>
        <v>167.58980672387412</v>
      </c>
      <c r="V1057" s="21" t="str">
        <f ca="1">IF(IF(RANDBETWEEN(1,$A$3)&lt;($D$2+1),RAND(),0)*U1057&gt;Equity!U1057,"Yes","")</f>
        <v/>
      </c>
      <c r="W1057" s="6">
        <f t="shared" ca="1" si="178"/>
        <v>135.688322659178</v>
      </c>
    </row>
    <row r="1058" spans="2:23" x14ac:dyDescent="0.3">
      <c r="B1058" s="4">
        <v>1055</v>
      </c>
      <c r="C1058" s="40">
        <v>180.26257230892062</v>
      </c>
      <c r="D1058" s="21" t="str">
        <f ca="1">IF(IF(RANDBETWEEN(1,$A$3)=1,RANDBETWEEN(0,Overview!$K$19)/100)*C1058&gt;'liquid Assets'!C1058,"Yes","")</f>
        <v/>
      </c>
      <c r="E1058" s="6">
        <f t="shared" ca="1" si="169"/>
        <v>152.66414404644354</v>
      </c>
      <c r="F1058" s="21" t="str">
        <f ca="1">IF(IF(RANDBETWEEN(1,$A$3)&lt;($D$2+1),RAND(),0)*E1058&gt;Equity!E1058,"Yes","")</f>
        <v/>
      </c>
      <c r="G1058" s="6">
        <f t="shared" ca="1" si="170"/>
        <v>174.81885885131055</v>
      </c>
      <c r="H1058" s="21" t="str">
        <f ca="1">IF(IF(RANDBETWEEN(1,$A$3)&lt;($D$2+1),RAND(),0)*G1058&gt;Equity!G1058,"Yes","")</f>
        <v/>
      </c>
      <c r="I1058" s="6">
        <f t="shared" ca="1" si="171"/>
        <v>197.20069511431058</v>
      </c>
      <c r="J1058" s="21" t="str">
        <f ca="1">IF(IF(RANDBETWEEN(1,$A$3)&lt;($D$2+1),RAND(),0)*I1058&gt;Equity!I1058,"Yes","")</f>
        <v/>
      </c>
      <c r="K1058" s="6">
        <f t="shared" ca="1" si="172"/>
        <v>201.70652038058091</v>
      </c>
      <c r="L1058" s="21" t="str">
        <f ca="1">IF(IF(RANDBETWEEN(1,$A$3)&lt;($D$2+1),RAND(),0)*K1058&gt;Equity!K1058,"Yes","")</f>
        <v/>
      </c>
      <c r="M1058" s="6">
        <f t="shared" ca="1" si="173"/>
        <v>237.47077794218026</v>
      </c>
      <c r="N1058" s="21" t="str">
        <f ca="1">IF(IF(RANDBETWEEN(1,$A$3)&lt;($D$2+1),RAND(),0)*M1058&gt;Equity!M1058,"Yes","")</f>
        <v/>
      </c>
      <c r="O1058" s="6">
        <f t="shared" ca="1" si="174"/>
        <v>242.66979771427239</v>
      </c>
      <c r="P1058" s="21" t="str">
        <f ca="1">IF(IF(RANDBETWEEN(1,$A$3)&lt;($D$2+1),RAND(),0)*O1058&gt;Equity!O1058,"Yes","")</f>
        <v/>
      </c>
      <c r="Q1058" s="6">
        <f t="shared" ca="1" si="175"/>
        <v>232.4628529371208</v>
      </c>
      <c r="R1058" s="21" t="str">
        <f ca="1">IF(IF(RANDBETWEEN(1,$A$3)&lt;($D$2+1),RAND(),0)*Q1058&gt;Equity!Q1058,"Yes","")</f>
        <v/>
      </c>
      <c r="S1058" s="6">
        <f t="shared" ca="1" si="176"/>
        <v>233.87940851406984</v>
      </c>
      <c r="T1058" s="21" t="str">
        <f ca="1">IF(IF(RANDBETWEEN(1,$A$3)&lt;($D$2+1),RAND(),0)*S1058&gt;Equity!S1058,"Yes","")</f>
        <v/>
      </c>
      <c r="U1058" s="6">
        <f t="shared" ca="1" si="177"/>
        <v>213.34709749845476</v>
      </c>
      <c r="V1058" s="21" t="str">
        <f ca="1">IF(IF(RANDBETWEEN(1,$A$3)&lt;($D$2+1),RAND(),0)*U1058&gt;Equity!U1058,"Yes","")</f>
        <v/>
      </c>
      <c r="W1058" s="6">
        <f t="shared" ca="1" si="178"/>
        <v>222.57863728008488</v>
      </c>
    </row>
    <row r="1059" spans="2:23" x14ac:dyDescent="0.3">
      <c r="B1059" s="4">
        <v>1056</v>
      </c>
      <c r="C1059" s="40">
        <v>180.05126557584197</v>
      </c>
      <c r="D1059" s="21" t="str">
        <f ca="1">IF(IF(RANDBETWEEN(1,$A$3)=1,RANDBETWEEN(0,Overview!$K$19)/100)*C1059&gt;'liquid Assets'!C1059,"Yes","")</f>
        <v/>
      </c>
      <c r="E1059" s="6">
        <f t="shared" ca="1" si="169"/>
        <v>174.17858170778723</v>
      </c>
      <c r="F1059" s="21" t="str">
        <f ca="1">IF(IF(RANDBETWEEN(1,$A$3)&lt;($D$2+1),RAND(),0)*E1059&gt;Equity!E1059,"Yes","")</f>
        <v/>
      </c>
      <c r="G1059" s="6">
        <f t="shared" ca="1" si="170"/>
        <v>176.17995699376422</v>
      </c>
      <c r="H1059" s="21" t="str">
        <f ca="1">IF(IF(RANDBETWEEN(1,$A$3)&lt;($D$2+1),RAND(),0)*G1059&gt;Equity!G1059,"Yes","")</f>
        <v/>
      </c>
      <c r="I1059" s="6">
        <f t="shared" ca="1" si="171"/>
        <v>183.53260445769229</v>
      </c>
      <c r="J1059" s="21" t="str">
        <f ca="1">IF(IF(RANDBETWEEN(1,$A$3)&lt;($D$2+1),RAND(),0)*I1059&gt;Equity!I1059,"Yes","")</f>
        <v/>
      </c>
      <c r="K1059" s="6">
        <f t="shared" ca="1" si="172"/>
        <v>166.72546585998845</v>
      </c>
      <c r="L1059" s="21" t="str">
        <f ca="1">IF(IF(RANDBETWEEN(1,$A$3)&lt;($D$2+1),RAND(),0)*K1059&gt;Equity!K1059,"Yes","")</f>
        <v/>
      </c>
      <c r="M1059" s="6">
        <f t="shared" ca="1" si="173"/>
        <v>185.24538849746818</v>
      </c>
      <c r="N1059" s="21" t="str">
        <f ca="1">IF(IF(RANDBETWEEN(1,$A$3)&lt;($D$2+1),RAND(),0)*M1059&gt;Equity!M1059,"Yes","")</f>
        <v/>
      </c>
      <c r="O1059" s="6">
        <f t="shared" ca="1" si="174"/>
        <v>200.0164283852699</v>
      </c>
      <c r="P1059" s="21" t="str">
        <f ca="1">IF(IF(RANDBETWEEN(1,$A$3)&lt;($D$2+1),RAND(),0)*O1059&gt;Equity!O1059,"Yes","")</f>
        <v/>
      </c>
      <c r="Q1059" s="6">
        <f t="shared" ca="1" si="175"/>
        <v>176.74738439902566</v>
      </c>
      <c r="R1059" s="21" t="str">
        <f ca="1">IF(IF(RANDBETWEEN(1,$A$3)&lt;($D$2+1),RAND(),0)*Q1059&gt;Equity!Q1059,"Yes","")</f>
        <v/>
      </c>
      <c r="S1059" s="6">
        <f t="shared" ca="1" si="176"/>
        <v>194.55865754713605</v>
      </c>
      <c r="T1059" s="21" t="str">
        <f ca="1">IF(IF(RANDBETWEEN(1,$A$3)&lt;($D$2+1),RAND(),0)*S1059&gt;Equity!S1059,"Yes","")</f>
        <v/>
      </c>
      <c r="U1059" s="6">
        <f t="shared" ca="1" si="177"/>
        <v>169.64041100662251</v>
      </c>
      <c r="V1059" s="21" t="str">
        <f ca="1">IF(IF(RANDBETWEEN(1,$A$3)&lt;($D$2+1),RAND(),0)*U1059&gt;Equity!U1059,"Yes","")</f>
        <v/>
      </c>
      <c r="W1059" s="6">
        <f t="shared" ca="1" si="178"/>
        <v>201.73928073974506</v>
      </c>
    </row>
    <row r="1060" spans="2:23" x14ac:dyDescent="0.3">
      <c r="B1060" s="4">
        <v>1057</v>
      </c>
      <c r="C1060" s="40">
        <v>179.84040619489809</v>
      </c>
      <c r="D1060" s="21" t="str">
        <f ca="1">IF(IF(RANDBETWEEN(1,$A$3)=1,RANDBETWEEN(0,Overview!$K$19)/100)*C1060&gt;'liquid Assets'!C1060,"Yes","")</f>
        <v/>
      </c>
      <c r="E1060" s="6">
        <f t="shared" ca="1" si="169"/>
        <v>195.22320377635984</v>
      </c>
      <c r="F1060" s="21" t="str">
        <f ca="1">IF(IF(RANDBETWEEN(1,$A$3)&lt;($D$2+1),RAND(),0)*E1060&gt;Equity!E1060,"Yes","")</f>
        <v/>
      </c>
      <c r="G1060" s="6">
        <f t="shared" ca="1" si="170"/>
        <v>214.12912001925969</v>
      </c>
      <c r="H1060" s="21" t="str">
        <f ca="1">IF(IF(RANDBETWEEN(1,$A$3)&lt;($D$2+1),RAND(),0)*G1060&gt;Equity!G1060,"Yes","")</f>
        <v/>
      </c>
      <c r="I1060" s="6">
        <f t="shared" ca="1" si="171"/>
        <v>175.49609877549017</v>
      </c>
      <c r="J1060" s="21" t="str">
        <f ca="1">IF(IF(RANDBETWEEN(1,$A$3)&lt;($D$2+1),RAND(),0)*I1060&gt;Equity!I1060,"Yes","")</f>
        <v/>
      </c>
      <c r="K1060" s="6">
        <f t="shared" ca="1" si="172"/>
        <v>156.18457332707672</v>
      </c>
      <c r="L1060" s="21" t="str">
        <f ca="1">IF(IF(RANDBETWEEN(1,$A$3)&lt;($D$2+1),RAND(),0)*K1060&gt;Equity!K1060,"Yes","")</f>
        <v/>
      </c>
      <c r="M1060" s="6">
        <f t="shared" ca="1" si="173"/>
        <v>159.58511980610382</v>
      </c>
      <c r="N1060" s="21" t="str">
        <f ca="1">IF(IF(RANDBETWEEN(1,$A$3)&lt;($D$2+1),RAND(),0)*M1060&gt;Equity!M1060,"Yes","")</f>
        <v/>
      </c>
      <c r="O1060" s="6">
        <f t="shared" ca="1" si="174"/>
        <v>173.78606888201992</v>
      </c>
      <c r="P1060" s="21" t="str">
        <f ca="1">IF(IF(RANDBETWEEN(1,$A$3)&lt;($D$2+1),RAND(),0)*O1060&gt;Equity!O1060,"Yes","")</f>
        <v/>
      </c>
      <c r="Q1060" s="6">
        <f t="shared" ca="1" si="175"/>
        <v>202.01031963341055</v>
      </c>
      <c r="R1060" s="21" t="str">
        <f ca="1">IF(IF(RANDBETWEEN(1,$A$3)&lt;($D$2+1),RAND(),0)*Q1060&gt;Equity!Q1060,"Yes","")</f>
        <v/>
      </c>
      <c r="S1060" s="6">
        <f t="shared" ca="1" si="176"/>
        <v>186.70491590745576</v>
      </c>
      <c r="T1060" s="21" t="str">
        <f ca="1">IF(IF(RANDBETWEEN(1,$A$3)&lt;($D$2+1),RAND(),0)*S1060&gt;Equity!S1060,"Yes","")</f>
        <v/>
      </c>
      <c r="U1060" s="6">
        <f t="shared" ca="1" si="177"/>
        <v>201.49581730732427</v>
      </c>
      <c r="V1060" s="21" t="str">
        <f ca="1">IF(IF(RANDBETWEEN(1,$A$3)&lt;($D$2+1),RAND(),0)*U1060&gt;Equity!U1060,"Yes","")</f>
        <v/>
      </c>
      <c r="W1060" s="6">
        <f t="shared" ca="1" si="178"/>
        <v>186.27485669015897</v>
      </c>
    </row>
    <row r="1061" spans="2:23" x14ac:dyDescent="0.3">
      <c r="B1061" s="4">
        <v>1058</v>
      </c>
      <c r="C1061" s="40">
        <v>179.62999279712582</v>
      </c>
      <c r="D1061" s="21" t="str">
        <f ca="1">IF(IF(RANDBETWEEN(1,$A$3)=1,RANDBETWEEN(0,Overview!$K$19)/100)*C1061&gt;'liquid Assets'!C1061,"Yes","")</f>
        <v/>
      </c>
      <c r="E1061" s="6">
        <f t="shared" ref="E1061:E1124" ca="1" si="179">IF(D1061="",(RAND()/2.5+0.8)*C1061,0)</f>
        <v>182.82345435601871</v>
      </c>
      <c r="F1061" s="21" t="str">
        <f ca="1">IF(IF(RANDBETWEEN(1,$A$3)&lt;($D$2+1),RAND(),0)*E1061&gt;Equity!E1061,"Yes","")</f>
        <v/>
      </c>
      <c r="G1061" s="6">
        <f t="shared" ref="G1061:G1124" ca="1" si="180">IF(F1061="",(RAND()/2.5+0.8)*E1061,0)</f>
        <v>217.81093024448776</v>
      </c>
      <c r="H1061" s="21" t="str">
        <f ca="1">IF(IF(RANDBETWEEN(1,$A$3)&lt;($D$2+1),RAND(),0)*G1061&gt;Equity!G1061,"Yes","")</f>
        <v/>
      </c>
      <c r="I1061" s="6">
        <f t="shared" ref="I1061:I1124" ca="1" si="181">IF(H1061="",(RAND()/2.5+0.8)*G1061,0)</f>
        <v>183.1083313327749</v>
      </c>
      <c r="J1061" s="21" t="str">
        <f ca="1">IF(IF(RANDBETWEEN(1,$A$3)&lt;($D$2+1),RAND(),0)*I1061&gt;Equity!I1061,"Yes","")</f>
        <v/>
      </c>
      <c r="K1061" s="6">
        <f t="shared" ref="K1061:K1124" ca="1" si="182">IF(J1061="",(RAND()/2.5+0.8)*I1061,0)</f>
        <v>174.83697697024766</v>
      </c>
      <c r="L1061" s="21" t="str">
        <f ca="1">IF(IF(RANDBETWEEN(1,$A$3)&lt;($D$2+1),RAND(),0)*K1061&gt;Equity!K1061,"Yes","")</f>
        <v/>
      </c>
      <c r="M1061" s="6">
        <f t="shared" ref="M1061:M1124" ca="1" si="183">IF(L1061="",(RAND()/2.5+0.8)*K1061,0)</f>
        <v>164.48326518335028</v>
      </c>
      <c r="N1061" s="21" t="str">
        <f ca="1">IF(IF(RANDBETWEEN(1,$A$3)&lt;($D$2+1),RAND(),0)*M1061&gt;Equity!M1061,"Yes","")</f>
        <v/>
      </c>
      <c r="O1061" s="6">
        <f t="shared" ref="O1061:O1124" ca="1" si="184">IF(N1061="",(RAND()/2.5+0.8)*M1061,0)</f>
        <v>172.14447722025571</v>
      </c>
      <c r="P1061" s="21" t="str">
        <f ca="1">IF(IF(RANDBETWEEN(1,$A$3)&lt;($D$2+1),RAND(),0)*O1061&gt;Equity!O1061,"Yes","")</f>
        <v/>
      </c>
      <c r="Q1061" s="6">
        <f t="shared" ref="Q1061:Q1124" ca="1" si="185">IF(P1061="",(RAND()/2.5+0.8)*O1061,0)</f>
        <v>166.46590561384099</v>
      </c>
      <c r="R1061" s="21" t="str">
        <f ca="1">IF(IF(RANDBETWEEN(1,$A$3)&lt;($D$2+1),RAND(),0)*Q1061&gt;Equity!Q1061,"Yes","")</f>
        <v/>
      </c>
      <c r="S1061" s="6">
        <f t="shared" ref="S1061:S1124" ca="1" si="186">IF(R1061="",(RAND()/2.5+0.8)*Q1061,0)</f>
        <v>170.6773615901125</v>
      </c>
      <c r="T1061" s="21" t="str">
        <f ca="1">IF(IF(RANDBETWEEN(1,$A$3)&lt;($D$2+1),RAND(),0)*S1061&gt;Equity!S1061,"Yes","")</f>
        <v/>
      </c>
      <c r="U1061" s="6">
        <f t="shared" ref="U1061:U1124" ca="1" si="187">IF(T1061="",(RAND()/2.5+0.8)*S1061,0)</f>
        <v>200.1445630159929</v>
      </c>
      <c r="V1061" s="21" t="str">
        <f ca="1">IF(IF(RANDBETWEEN(1,$A$3)&lt;($D$2+1),RAND(),0)*U1061&gt;Equity!U1061,"Yes","")</f>
        <v/>
      </c>
      <c r="W1061" s="6">
        <f t="shared" ref="W1061:W1124" ca="1" si="188">IF(V1061="",(RAND()/2.5+0.8)*U1061,0)</f>
        <v>181.00297380861585</v>
      </c>
    </row>
    <row r="1062" spans="2:23" x14ac:dyDescent="0.3">
      <c r="B1062" s="4">
        <v>1059</v>
      </c>
      <c r="C1062" s="40">
        <v>179.42002401903949</v>
      </c>
      <c r="D1062" s="21" t="str">
        <f ca="1">IF(IF(RANDBETWEEN(1,$A$3)=1,RANDBETWEEN(0,Overview!$K$19)/100)*C1062&gt;'liquid Assets'!C1062,"Yes","")</f>
        <v/>
      </c>
      <c r="E1062" s="6">
        <f t="shared" ca="1" si="179"/>
        <v>206.94549863025915</v>
      </c>
      <c r="F1062" s="21" t="str">
        <f ca="1">IF(IF(RANDBETWEEN(1,$A$3)&lt;($D$2+1),RAND(),0)*E1062&gt;Equity!E1062,"Yes","")</f>
        <v/>
      </c>
      <c r="G1062" s="6">
        <f t="shared" ca="1" si="180"/>
        <v>189.2513033344317</v>
      </c>
      <c r="H1062" s="21" t="str">
        <f ca="1">IF(IF(RANDBETWEEN(1,$A$3)&lt;($D$2+1),RAND(),0)*G1062&gt;Equity!G1062,"Yes","")</f>
        <v/>
      </c>
      <c r="I1062" s="6">
        <f t="shared" ca="1" si="181"/>
        <v>220.59925279545266</v>
      </c>
      <c r="J1062" s="21" t="str">
        <f ca="1">IF(IF(RANDBETWEEN(1,$A$3)&lt;($D$2+1),RAND(),0)*I1062&gt;Equity!I1062,"Yes","")</f>
        <v/>
      </c>
      <c r="K1062" s="6">
        <f t="shared" ca="1" si="182"/>
        <v>247.01403381657579</v>
      </c>
      <c r="L1062" s="21" t="str">
        <f ca="1">IF(IF(RANDBETWEEN(1,$A$3)&lt;($D$2+1),RAND(),0)*K1062&gt;Equity!K1062,"Yes","")</f>
        <v/>
      </c>
      <c r="M1062" s="6">
        <f t="shared" ca="1" si="183"/>
        <v>226.79779249191807</v>
      </c>
      <c r="N1062" s="21" t="str">
        <f ca="1">IF(IF(RANDBETWEEN(1,$A$3)&lt;($D$2+1),RAND(),0)*M1062&gt;Equity!M1062,"Yes","")</f>
        <v/>
      </c>
      <c r="O1062" s="6">
        <f t="shared" ca="1" si="184"/>
        <v>239.30291760937288</v>
      </c>
      <c r="P1062" s="21" t="str">
        <f ca="1">IF(IF(RANDBETWEEN(1,$A$3)&lt;($D$2+1),RAND(),0)*O1062&gt;Equity!O1062,"Yes","")</f>
        <v/>
      </c>
      <c r="Q1062" s="6">
        <f t="shared" ca="1" si="185"/>
        <v>240.96901338175604</v>
      </c>
      <c r="R1062" s="21" t="str">
        <f ca="1">IF(IF(RANDBETWEEN(1,$A$3)&lt;($D$2+1),RAND(),0)*Q1062&gt;Equity!Q1062,"Yes","")</f>
        <v/>
      </c>
      <c r="S1062" s="6">
        <f t="shared" ca="1" si="186"/>
        <v>220.00017835909813</v>
      </c>
      <c r="T1062" s="21" t="str">
        <f ca="1">IF(IF(RANDBETWEEN(1,$A$3)&lt;($D$2+1),RAND(),0)*S1062&gt;Equity!S1062,"Yes","")</f>
        <v/>
      </c>
      <c r="U1062" s="6">
        <f t="shared" ca="1" si="187"/>
        <v>239.92998540952544</v>
      </c>
      <c r="V1062" s="21" t="str">
        <f ca="1">IF(IF(RANDBETWEEN(1,$A$3)&lt;($D$2+1),RAND(),0)*U1062&gt;Equity!U1062,"Yes","")</f>
        <v/>
      </c>
      <c r="W1062" s="6">
        <f t="shared" ca="1" si="188"/>
        <v>229.22010895048814</v>
      </c>
    </row>
    <row r="1063" spans="2:23" x14ac:dyDescent="0.3">
      <c r="B1063" s="4">
        <v>1060</v>
      </c>
      <c r="C1063" s="40">
        <v>179.21049850260442</v>
      </c>
      <c r="D1063" s="21" t="str">
        <f ca="1">IF(IF(RANDBETWEEN(1,$A$3)=1,RANDBETWEEN(0,Overview!$K$19)/100)*C1063&gt;'liquid Assets'!C1063,"Yes","")</f>
        <v/>
      </c>
      <c r="E1063" s="6">
        <f t="shared" ca="1" si="179"/>
        <v>165.19991018337063</v>
      </c>
      <c r="F1063" s="21" t="str">
        <f ca="1">IF(IF(RANDBETWEEN(1,$A$3)&lt;($D$2+1),RAND(),0)*E1063&gt;Equity!E1063,"Yes","")</f>
        <v/>
      </c>
      <c r="G1063" s="6">
        <f t="shared" ca="1" si="180"/>
        <v>197.6830910634331</v>
      </c>
      <c r="H1063" s="21" t="str">
        <f ca="1">IF(IF(RANDBETWEEN(1,$A$3)&lt;($D$2+1),RAND(),0)*G1063&gt;Equity!G1063,"Yes","")</f>
        <v/>
      </c>
      <c r="I1063" s="6">
        <f t="shared" ca="1" si="181"/>
        <v>161.91476881872754</v>
      </c>
      <c r="J1063" s="21" t="str">
        <f ca="1">IF(IF(RANDBETWEEN(1,$A$3)&lt;($D$2+1),RAND(),0)*I1063&gt;Equity!I1063,"Yes","")</f>
        <v/>
      </c>
      <c r="K1063" s="6">
        <f t="shared" ca="1" si="182"/>
        <v>190.75421981629268</v>
      </c>
      <c r="L1063" s="21" t="str">
        <f ca="1">IF(IF(RANDBETWEEN(1,$A$3)&lt;($D$2+1),RAND(),0)*K1063&gt;Equity!K1063,"Yes","")</f>
        <v/>
      </c>
      <c r="M1063" s="6">
        <f t="shared" ca="1" si="183"/>
        <v>219.88961232767787</v>
      </c>
      <c r="N1063" s="21" t="str">
        <f ca="1">IF(IF(RANDBETWEEN(1,$A$3)&lt;($D$2+1),RAND(),0)*M1063&gt;Equity!M1063,"Yes","")</f>
        <v/>
      </c>
      <c r="O1063" s="6">
        <f t="shared" ca="1" si="184"/>
        <v>252.02669958195168</v>
      </c>
      <c r="P1063" s="21" t="str">
        <f ca="1">IF(IF(RANDBETWEEN(1,$A$3)&lt;($D$2+1),RAND(),0)*O1063&gt;Equity!O1063,"Yes","")</f>
        <v/>
      </c>
      <c r="Q1063" s="6">
        <f t="shared" ca="1" si="185"/>
        <v>250.11364066086813</v>
      </c>
      <c r="R1063" s="21" t="str">
        <f ca="1">IF(IF(RANDBETWEEN(1,$A$3)&lt;($D$2+1),RAND(),0)*Q1063&gt;Equity!Q1063,"Yes","")</f>
        <v/>
      </c>
      <c r="S1063" s="6">
        <f t="shared" ca="1" si="186"/>
        <v>213.28854037123432</v>
      </c>
      <c r="T1063" s="21" t="str">
        <f ca="1">IF(IF(RANDBETWEEN(1,$A$3)&lt;($D$2+1),RAND(),0)*S1063&gt;Equity!S1063,"Yes","")</f>
        <v/>
      </c>
      <c r="U1063" s="6">
        <f t="shared" ca="1" si="187"/>
        <v>249.91282412977273</v>
      </c>
      <c r="V1063" s="21" t="str">
        <f ca="1">IF(IF(RANDBETWEEN(1,$A$3)&lt;($D$2+1),RAND(),0)*U1063&gt;Equity!U1063,"Yes","")</f>
        <v/>
      </c>
      <c r="W1063" s="6">
        <f t="shared" ca="1" si="188"/>
        <v>202.83203013846551</v>
      </c>
    </row>
    <row r="1064" spans="2:23" x14ac:dyDescent="0.3">
      <c r="B1064" s="4">
        <v>1061</v>
      </c>
      <c r="C1064" s="40">
        <v>179.00141489520956</v>
      </c>
      <c r="D1064" s="21" t="str">
        <f ca="1">IF(IF(RANDBETWEEN(1,$A$3)=1,RANDBETWEEN(0,Overview!$K$19)/100)*C1064&gt;'liquid Assets'!C1064,"Yes","")</f>
        <v/>
      </c>
      <c r="E1064" s="6">
        <f t="shared" ca="1" si="179"/>
        <v>209.73675764608021</v>
      </c>
      <c r="F1064" s="21" t="str">
        <f ca="1">IF(IF(RANDBETWEEN(1,$A$3)&lt;($D$2+1),RAND(),0)*E1064&gt;Equity!E1064,"Yes","")</f>
        <v/>
      </c>
      <c r="G1064" s="6">
        <f t="shared" ca="1" si="180"/>
        <v>196.73711091074151</v>
      </c>
      <c r="H1064" s="21" t="str">
        <f ca="1">IF(IF(RANDBETWEEN(1,$A$3)&lt;($D$2+1),RAND(),0)*G1064&gt;Equity!G1064,"Yes","")</f>
        <v/>
      </c>
      <c r="I1064" s="6">
        <f t="shared" ca="1" si="181"/>
        <v>166.05498555165741</v>
      </c>
      <c r="J1064" s="21" t="str">
        <f ca="1">IF(IF(RANDBETWEEN(1,$A$3)&lt;($D$2+1),RAND(),0)*I1064&gt;Equity!I1064,"Yes","")</f>
        <v/>
      </c>
      <c r="K1064" s="6">
        <f t="shared" ca="1" si="182"/>
        <v>179.38047043747775</v>
      </c>
      <c r="L1064" s="21" t="str">
        <f ca="1">IF(IF(RANDBETWEEN(1,$A$3)&lt;($D$2+1),RAND(),0)*K1064&gt;Equity!K1064,"Yes","")</f>
        <v/>
      </c>
      <c r="M1064" s="6">
        <f t="shared" ca="1" si="183"/>
        <v>163.86122899256529</v>
      </c>
      <c r="N1064" s="21" t="str">
        <f ca="1">IF(IF(RANDBETWEEN(1,$A$3)&lt;($D$2+1),RAND(),0)*M1064&gt;Equity!M1064,"Yes","")</f>
        <v/>
      </c>
      <c r="O1064" s="6">
        <f t="shared" ca="1" si="184"/>
        <v>145.53979289930879</v>
      </c>
      <c r="P1064" s="21" t="str">
        <f ca="1">IF(IF(RANDBETWEEN(1,$A$3)&lt;($D$2+1),RAND(),0)*O1064&gt;Equity!O1064,"Yes","")</f>
        <v/>
      </c>
      <c r="Q1064" s="6">
        <f t="shared" ca="1" si="185"/>
        <v>167.1845931935047</v>
      </c>
      <c r="R1064" s="21" t="str">
        <f ca="1">IF(IF(RANDBETWEEN(1,$A$3)&lt;($D$2+1),RAND(),0)*Q1064&gt;Equity!Q1064,"Yes","")</f>
        <v/>
      </c>
      <c r="S1064" s="6">
        <f t="shared" ca="1" si="186"/>
        <v>157.4228521417364</v>
      </c>
      <c r="T1064" s="21" t="str">
        <f ca="1">IF(IF(RANDBETWEEN(1,$A$3)&lt;($D$2+1),RAND(),0)*S1064&gt;Equity!S1064,"Yes","")</f>
        <v/>
      </c>
      <c r="U1064" s="6">
        <f t="shared" ca="1" si="187"/>
        <v>148.87658377812812</v>
      </c>
      <c r="V1064" s="21" t="str">
        <f ca="1">IF(IF(RANDBETWEEN(1,$A$3)&lt;($D$2+1),RAND(),0)*U1064&gt;Equity!U1064,"Yes","")</f>
        <v/>
      </c>
      <c r="W1064" s="6">
        <f t="shared" ca="1" si="188"/>
        <v>153.59303473296174</v>
      </c>
    </row>
    <row r="1065" spans="2:23" x14ac:dyDescent="0.3">
      <c r="B1065" s="4">
        <v>1062</v>
      </c>
      <c r="C1065" s="40">
        <v>178.79277184964144</v>
      </c>
      <c r="D1065" s="21" t="str">
        <f ca="1">IF(IF(RANDBETWEEN(1,$A$3)=1,RANDBETWEEN(0,Overview!$K$19)/100)*C1065&gt;'liquid Assets'!C1065,"Yes","")</f>
        <v/>
      </c>
      <c r="E1065" s="6">
        <f t="shared" ca="1" si="179"/>
        <v>148.91265595091301</v>
      </c>
      <c r="F1065" s="21" t="str">
        <f ca="1">IF(IF(RANDBETWEEN(1,$A$3)&lt;($D$2+1),RAND(),0)*E1065&gt;Equity!E1065,"Yes","")</f>
        <v/>
      </c>
      <c r="G1065" s="6">
        <f t="shared" ca="1" si="180"/>
        <v>130.71005642262401</v>
      </c>
      <c r="H1065" s="21" t="str">
        <f ca="1">IF(IF(RANDBETWEEN(1,$A$3)&lt;($D$2+1),RAND(),0)*G1065&gt;Equity!G1065,"Yes","")</f>
        <v/>
      </c>
      <c r="I1065" s="6">
        <f t="shared" ca="1" si="181"/>
        <v>122.19045652335971</v>
      </c>
      <c r="J1065" s="21" t="str">
        <f ca="1">IF(IF(RANDBETWEEN(1,$A$3)&lt;($D$2+1),RAND(),0)*I1065&gt;Equity!I1065,"Yes","")</f>
        <v/>
      </c>
      <c r="K1065" s="6">
        <f t="shared" ca="1" si="182"/>
        <v>141.32237245283613</v>
      </c>
      <c r="L1065" s="21" t="str">
        <f ca="1">IF(IF(RANDBETWEEN(1,$A$3)&lt;($D$2+1),RAND(),0)*K1065&gt;Equity!K1065,"Yes","")</f>
        <v/>
      </c>
      <c r="M1065" s="6">
        <f t="shared" ca="1" si="183"/>
        <v>154.90970864454994</v>
      </c>
      <c r="N1065" s="21" t="str">
        <f ca="1">IF(IF(RANDBETWEEN(1,$A$3)&lt;($D$2+1),RAND(),0)*M1065&gt;Equity!M1065,"Yes","")</f>
        <v/>
      </c>
      <c r="O1065" s="6">
        <f t="shared" ca="1" si="184"/>
        <v>138.39094796138053</v>
      </c>
      <c r="P1065" s="21" t="str">
        <f ca="1">IF(IF(RANDBETWEEN(1,$A$3)&lt;($D$2+1),RAND(),0)*O1065&gt;Equity!O1065,"Yes","")</f>
        <v/>
      </c>
      <c r="Q1065" s="6">
        <f t="shared" ca="1" si="185"/>
        <v>152.60902480471046</v>
      </c>
      <c r="R1065" s="21" t="str">
        <f ca="1">IF(IF(RANDBETWEEN(1,$A$3)&lt;($D$2+1),RAND(),0)*Q1065&gt;Equity!Q1065,"Yes","")</f>
        <v/>
      </c>
      <c r="S1065" s="6">
        <f t="shared" ca="1" si="186"/>
        <v>181.69662095431244</v>
      </c>
      <c r="T1065" s="21" t="str">
        <f ca="1">IF(IF(RANDBETWEEN(1,$A$3)&lt;($D$2+1),RAND(),0)*S1065&gt;Equity!S1065,"Yes","")</f>
        <v/>
      </c>
      <c r="U1065" s="6">
        <f t="shared" ca="1" si="187"/>
        <v>189.22823469557503</v>
      </c>
      <c r="V1065" s="21" t="str">
        <f ca="1">IF(IF(RANDBETWEEN(1,$A$3)&lt;($D$2+1),RAND(),0)*U1065&gt;Equity!U1065,"Yes","")</f>
        <v/>
      </c>
      <c r="W1065" s="6">
        <f t="shared" ca="1" si="188"/>
        <v>180.67918981653918</v>
      </c>
    </row>
    <row r="1066" spans="2:23" x14ac:dyDescent="0.3">
      <c r="B1066" s="4">
        <v>1063</v>
      </c>
      <c r="C1066" s="40">
        <v>178.58456802405658</v>
      </c>
      <c r="D1066" s="21" t="str">
        <f ca="1">IF(IF(RANDBETWEEN(1,$A$3)=1,RANDBETWEEN(0,Overview!$K$19)/100)*C1066&gt;'liquid Assets'!C1066,"Yes","")</f>
        <v/>
      </c>
      <c r="E1066" s="6">
        <f t="shared" ca="1" si="179"/>
        <v>143.07344563176596</v>
      </c>
      <c r="F1066" s="21" t="str">
        <f ca="1">IF(IF(RANDBETWEEN(1,$A$3)&lt;($D$2+1),RAND(),0)*E1066&gt;Equity!E1066,"Yes","")</f>
        <v/>
      </c>
      <c r="G1066" s="6">
        <f t="shared" ca="1" si="180"/>
        <v>171.57347312152049</v>
      </c>
      <c r="H1066" s="21" t="str">
        <f ca="1">IF(IF(RANDBETWEEN(1,$A$3)&lt;($D$2+1),RAND(),0)*G1066&gt;Equity!G1066,"Yes","")</f>
        <v/>
      </c>
      <c r="I1066" s="6">
        <f t="shared" ca="1" si="181"/>
        <v>189.51107731244579</v>
      </c>
      <c r="J1066" s="21" t="str">
        <f ca="1">IF(IF(RANDBETWEEN(1,$A$3)&lt;($D$2+1),RAND(),0)*I1066&gt;Equity!I1066,"Yes","")</f>
        <v/>
      </c>
      <c r="K1066" s="6">
        <f t="shared" ca="1" si="182"/>
        <v>180.58909067843913</v>
      </c>
      <c r="L1066" s="21" t="str">
        <f ca="1">IF(IF(RANDBETWEEN(1,$A$3)&lt;($D$2+1),RAND(),0)*K1066&gt;Equity!K1066,"Yes","")</f>
        <v/>
      </c>
      <c r="M1066" s="6">
        <f t="shared" ca="1" si="183"/>
        <v>149.97201939816989</v>
      </c>
      <c r="N1066" s="21" t="str">
        <f ca="1">IF(IF(RANDBETWEEN(1,$A$3)&lt;($D$2+1),RAND(),0)*M1066&gt;Equity!M1066,"Yes","")</f>
        <v/>
      </c>
      <c r="O1066" s="6">
        <f t="shared" ca="1" si="184"/>
        <v>163.00202948812569</v>
      </c>
      <c r="P1066" s="21" t="str">
        <f ca="1">IF(IF(RANDBETWEEN(1,$A$3)&lt;($D$2+1),RAND(),0)*O1066&gt;Equity!O1066,"Yes","")</f>
        <v/>
      </c>
      <c r="Q1066" s="6">
        <f t="shared" ca="1" si="185"/>
        <v>133.48720506037938</v>
      </c>
      <c r="R1066" s="21" t="str">
        <f ca="1">IF(IF(RANDBETWEEN(1,$A$3)&lt;($D$2+1),RAND(),0)*Q1066&gt;Equity!Q1066,"Yes","")</f>
        <v/>
      </c>
      <c r="S1066" s="6">
        <f t="shared" ca="1" si="186"/>
        <v>134.00401835972801</v>
      </c>
      <c r="T1066" s="21" t="str">
        <f ca="1">IF(IF(RANDBETWEEN(1,$A$3)&lt;($D$2+1),RAND(),0)*S1066&gt;Equity!S1066,"Yes","")</f>
        <v/>
      </c>
      <c r="U1066" s="6">
        <f t="shared" ca="1" si="187"/>
        <v>129.35948387016234</v>
      </c>
      <c r="V1066" s="21" t="str">
        <f ca="1">IF(IF(RANDBETWEEN(1,$A$3)&lt;($D$2+1),RAND(),0)*U1066&gt;Equity!U1066,"Yes","")</f>
        <v/>
      </c>
      <c r="W1066" s="6">
        <f t="shared" ca="1" si="188"/>
        <v>118.20044671022369</v>
      </c>
    </row>
    <row r="1067" spans="2:23" x14ac:dyDescent="0.3">
      <c r="B1067" s="4">
        <v>1064</v>
      </c>
      <c r="C1067" s="40">
        <v>178.37680208195584</v>
      </c>
      <c r="D1067" s="21" t="str">
        <f ca="1">IF(IF(RANDBETWEEN(1,$A$3)=1,RANDBETWEEN(0,Overview!$K$19)/100)*C1067&gt;'liquid Assets'!C1067,"Yes","")</f>
        <v/>
      </c>
      <c r="E1067" s="6">
        <f t="shared" ca="1" si="179"/>
        <v>185.22577557191585</v>
      </c>
      <c r="F1067" s="21" t="str">
        <f ca="1">IF(IF(RANDBETWEEN(1,$A$3)&lt;($D$2+1),RAND(),0)*E1067&gt;Equity!E1067,"Yes","")</f>
        <v/>
      </c>
      <c r="G1067" s="6">
        <f t="shared" ca="1" si="180"/>
        <v>200.34208339604535</v>
      </c>
      <c r="H1067" s="21" t="str">
        <f ca="1">IF(IF(RANDBETWEEN(1,$A$3)&lt;($D$2+1),RAND(),0)*G1067&gt;Equity!G1067,"Yes","")</f>
        <v/>
      </c>
      <c r="I1067" s="6">
        <f t="shared" ca="1" si="181"/>
        <v>225.67426914686212</v>
      </c>
      <c r="J1067" s="21" t="str">
        <f ca="1">IF(IF(RANDBETWEEN(1,$A$3)&lt;($D$2+1),RAND(),0)*I1067&gt;Equity!I1067,"Yes","")</f>
        <v/>
      </c>
      <c r="K1067" s="6">
        <f t="shared" ca="1" si="182"/>
        <v>185.27590119813212</v>
      </c>
      <c r="L1067" s="21" t="str">
        <f ca="1">IF(IF(RANDBETWEEN(1,$A$3)&lt;($D$2+1),RAND(),0)*K1067&gt;Equity!K1067,"Yes","")</f>
        <v/>
      </c>
      <c r="M1067" s="6">
        <f t="shared" ca="1" si="183"/>
        <v>215.95598599019502</v>
      </c>
      <c r="N1067" s="21" t="str">
        <f ca="1">IF(IF(RANDBETWEEN(1,$A$3)&lt;($D$2+1),RAND(),0)*M1067&gt;Equity!M1067,"Yes","")</f>
        <v/>
      </c>
      <c r="O1067" s="6">
        <f t="shared" ca="1" si="184"/>
        <v>245.8666833849843</v>
      </c>
      <c r="P1067" s="21" t="str">
        <f ca="1">IF(IF(RANDBETWEEN(1,$A$3)&lt;($D$2+1),RAND(),0)*O1067&gt;Equity!O1067,"Yes","")</f>
        <v/>
      </c>
      <c r="Q1067" s="6">
        <f t="shared" ca="1" si="185"/>
        <v>246.76177439297049</v>
      </c>
      <c r="R1067" s="21" t="str">
        <f ca="1">IF(IF(RANDBETWEEN(1,$A$3)&lt;($D$2+1),RAND(),0)*Q1067&gt;Equity!Q1067,"Yes","")</f>
        <v/>
      </c>
      <c r="S1067" s="6">
        <f t="shared" ca="1" si="186"/>
        <v>264.86979750943556</v>
      </c>
      <c r="T1067" s="21" t="str">
        <f ca="1">IF(IF(RANDBETWEEN(1,$A$3)&lt;($D$2+1),RAND(),0)*S1067&gt;Equity!S1067,"Yes","")</f>
        <v/>
      </c>
      <c r="U1067" s="6">
        <f t="shared" ca="1" si="187"/>
        <v>257.94543696466229</v>
      </c>
      <c r="V1067" s="21" t="str">
        <f ca="1">IF(IF(RANDBETWEEN(1,$A$3)&lt;($D$2+1),RAND(),0)*U1067&gt;Equity!U1067,"Yes","")</f>
        <v/>
      </c>
      <c r="W1067" s="6">
        <f t="shared" ca="1" si="188"/>
        <v>250.94866136722842</v>
      </c>
    </row>
    <row r="1068" spans="2:23" x14ac:dyDescent="0.3">
      <c r="B1068" s="4">
        <v>1065</v>
      </c>
      <c r="C1068" s="40">
        <v>178.16947269215783</v>
      </c>
      <c r="D1068" s="21" t="str">
        <f ca="1">IF(IF(RANDBETWEEN(1,$A$3)=1,RANDBETWEEN(0,Overview!$K$19)/100)*C1068&gt;'liquid Assets'!C1068,"Yes","")</f>
        <v/>
      </c>
      <c r="E1068" s="6">
        <f t="shared" ca="1" si="179"/>
        <v>187.66691002666352</v>
      </c>
      <c r="F1068" s="21" t="str">
        <f ca="1">IF(IF(RANDBETWEEN(1,$A$3)&lt;($D$2+1),RAND(),0)*E1068&gt;Equity!E1068,"Yes","")</f>
        <v/>
      </c>
      <c r="G1068" s="6">
        <f t="shared" ca="1" si="180"/>
        <v>205.10688937746013</v>
      </c>
      <c r="H1068" s="21" t="str">
        <f ca="1">IF(IF(RANDBETWEEN(1,$A$3)&lt;($D$2+1),RAND(),0)*G1068&gt;Equity!G1068,"Yes","")</f>
        <v/>
      </c>
      <c r="I1068" s="6">
        <f t="shared" ca="1" si="181"/>
        <v>196.77248221945175</v>
      </c>
      <c r="J1068" s="21" t="str">
        <f ca="1">IF(IF(RANDBETWEEN(1,$A$3)&lt;($D$2+1),RAND(),0)*I1068&gt;Equity!I1068,"Yes","")</f>
        <v/>
      </c>
      <c r="K1068" s="6">
        <f t="shared" ca="1" si="182"/>
        <v>218.37445632839101</v>
      </c>
      <c r="L1068" s="21" t="str">
        <f ca="1">IF(IF(RANDBETWEEN(1,$A$3)&lt;($D$2+1),RAND(),0)*K1068&gt;Equity!K1068,"Yes","")</f>
        <v/>
      </c>
      <c r="M1068" s="6">
        <f t="shared" ca="1" si="183"/>
        <v>257.60959326494407</v>
      </c>
      <c r="N1068" s="21" t="str">
        <f ca="1">IF(IF(RANDBETWEEN(1,$A$3)&lt;($D$2+1),RAND(),0)*M1068&gt;Equity!M1068,"Yes","")</f>
        <v/>
      </c>
      <c r="O1068" s="6">
        <f t="shared" ca="1" si="184"/>
        <v>233.43736857951606</v>
      </c>
      <c r="P1068" s="21" t="str">
        <f ca="1">IF(IF(RANDBETWEEN(1,$A$3)&lt;($D$2+1),RAND(),0)*O1068&gt;Equity!O1068,"Yes","")</f>
        <v/>
      </c>
      <c r="Q1068" s="6">
        <f t="shared" ca="1" si="185"/>
        <v>241.63510572892352</v>
      </c>
      <c r="R1068" s="21" t="str">
        <f ca="1">IF(IF(RANDBETWEEN(1,$A$3)&lt;($D$2+1),RAND(),0)*Q1068&gt;Equity!Q1068,"Yes","")</f>
        <v/>
      </c>
      <c r="S1068" s="6">
        <f t="shared" ca="1" si="186"/>
        <v>209.58923955805363</v>
      </c>
      <c r="T1068" s="21" t="str">
        <f ca="1">IF(IF(RANDBETWEEN(1,$A$3)&lt;($D$2+1),RAND(),0)*S1068&gt;Equity!S1068,"Yes","")</f>
        <v/>
      </c>
      <c r="U1068" s="6">
        <f t="shared" ca="1" si="187"/>
        <v>191.16996978052606</v>
      </c>
      <c r="V1068" s="21" t="str">
        <f ca="1">IF(IF(RANDBETWEEN(1,$A$3)&lt;($D$2+1),RAND(),0)*U1068&gt;Equity!U1068,"Yes","")</f>
        <v/>
      </c>
      <c r="W1068" s="6">
        <f t="shared" ca="1" si="188"/>
        <v>165.63029580306363</v>
      </c>
    </row>
    <row r="1069" spans="2:23" x14ac:dyDescent="0.3">
      <c r="B1069" s="4">
        <v>1066</v>
      </c>
      <c r="C1069" s="40">
        <v>177.96257852877258</v>
      </c>
      <c r="D1069" s="21" t="str">
        <f ca="1">IF(IF(RANDBETWEEN(1,$A$3)=1,RANDBETWEEN(0,Overview!$K$19)/100)*C1069&gt;'liquid Assets'!C1069,"Yes","")</f>
        <v/>
      </c>
      <c r="E1069" s="6">
        <f t="shared" ca="1" si="179"/>
        <v>166.68052502027416</v>
      </c>
      <c r="F1069" s="21" t="str">
        <f ca="1">IF(IF(RANDBETWEEN(1,$A$3)&lt;($D$2+1),RAND(),0)*E1069&gt;Equity!E1069,"Yes","")</f>
        <v/>
      </c>
      <c r="G1069" s="6">
        <f t="shared" ca="1" si="180"/>
        <v>190.83567811709969</v>
      </c>
      <c r="H1069" s="21" t="str">
        <f ca="1">IF(IF(RANDBETWEEN(1,$A$3)&lt;($D$2+1),RAND(),0)*G1069&gt;Equity!G1069,"Yes","")</f>
        <v/>
      </c>
      <c r="I1069" s="6">
        <f t="shared" ca="1" si="181"/>
        <v>221.46024534850224</v>
      </c>
      <c r="J1069" s="21" t="str">
        <f ca="1">IF(IF(RANDBETWEEN(1,$A$3)&lt;($D$2+1),RAND(),0)*I1069&gt;Equity!I1069,"Yes","")</f>
        <v/>
      </c>
      <c r="K1069" s="6">
        <f t="shared" ca="1" si="182"/>
        <v>250.38345455344242</v>
      </c>
      <c r="L1069" s="21" t="str">
        <f ca="1">IF(IF(RANDBETWEEN(1,$A$3)&lt;($D$2+1),RAND(),0)*K1069&gt;Equity!K1069,"Yes","")</f>
        <v/>
      </c>
      <c r="M1069" s="6">
        <f t="shared" ca="1" si="183"/>
        <v>237.53424651518745</v>
      </c>
      <c r="N1069" s="21" t="str">
        <f ca="1">IF(IF(RANDBETWEEN(1,$A$3)&lt;($D$2+1),RAND(),0)*M1069&gt;Equity!M1069,"Yes","")</f>
        <v/>
      </c>
      <c r="O1069" s="6">
        <f t="shared" ca="1" si="184"/>
        <v>277.64630860470493</v>
      </c>
      <c r="P1069" s="21" t="str">
        <f ca="1">IF(IF(RANDBETWEEN(1,$A$3)&lt;($D$2+1),RAND(),0)*O1069&gt;Equity!O1069,"Yes","")</f>
        <v/>
      </c>
      <c r="Q1069" s="6">
        <f t="shared" ca="1" si="185"/>
        <v>240.98389742436393</v>
      </c>
      <c r="R1069" s="21" t="str">
        <f ca="1">IF(IF(RANDBETWEEN(1,$A$3)&lt;($D$2+1),RAND(),0)*Q1069&gt;Equity!Q1069,"Yes","")</f>
        <v/>
      </c>
      <c r="S1069" s="6">
        <f t="shared" ca="1" si="186"/>
        <v>278.50224929949786</v>
      </c>
      <c r="T1069" s="21" t="str">
        <f ca="1">IF(IF(RANDBETWEEN(1,$A$3)&lt;($D$2+1),RAND(),0)*S1069&gt;Equity!S1069,"Yes","")</f>
        <v/>
      </c>
      <c r="U1069" s="6">
        <f t="shared" ca="1" si="187"/>
        <v>271.58390966894279</v>
      </c>
      <c r="V1069" s="21" t="str">
        <f ca="1">IF(IF(RANDBETWEEN(1,$A$3)&lt;($D$2+1),RAND(),0)*U1069&gt;Equity!U1069,"Yes","")</f>
        <v/>
      </c>
      <c r="W1069" s="6">
        <f t="shared" ca="1" si="188"/>
        <v>243.02663548023006</v>
      </c>
    </row>
    <row r="1070" spans="2:23" x14ac:dyDescent="0.3">
      <c r="B1070" s="4">
        <v>1067</v>
      </c>
      <c r="C1070" s="40">
        <v>177.75611827117638</v>
      </c>
      <c r="D1070" s="21" t="str">
        <f ca="1">IF(IF(RANDBETWEEN(1,$A$3)=1,RANDBETWEEN(0,Overview!$K$19)/100)*C1070&gt;'liquid Assets'!C1070,"Yes","")</f>
        <v/>
      </c>
      <c r="E1070" s="6">
        <f t="shared" ca="1" si="179"/>
        <v>142.58059707966535</v>
      </c>
      <c r="F1070" s="21" t="str">
        <f ca="1">IF(IF(RANDBETWEEN(1,$A$3)&lt;($D$2+1),RAND(),0)*E1070&gt;Equity!E1070,"Yes","")</f>
        <v/>
      </c>
      <c r="G1070" s="6">
        <f t="shared" ca="1" si="180"/>
        <v>128.84184073090486</v>
      </c>
      <c r="H1070" s="21" t="str">
        <f ca="1">IF(IF(RANDBETWEEN(1,$A$3)&lt;($D$2+1),RAND(),0)*G1070&gt;Equity!G1070,"Yes","")</f>
        <v/>
      </c>
      <c r="I1070" s="6">
        <f t="shared" ca="1" si="181"/>
        <v>138.798478355637</v>
      </c>
      <c r="J1070" s="21" t="str">
        <f ca="1">IF(IF(RANDBETWEEN(1,$A$3)&lt;($D$2+1),RAND(),0)*I1070&gt;Equity!I1070,"Yes","")</f>
        <v/>
      </c>
      <c r="K1070" s="6">
        <f t="shared" ca="1" si="182"/>
        <v>127.8676142123651</v>
      </c>
      <c r="L1070" s="21" t="str">
        <f ca="1">IF(IF(RANDBETWEEN(1,$A$3)&lt;($D$2+1),RAND(),0)*K1070&gt;Equity!K1070,"Yes","")</f>
        <v/>
      </c>
      <c r="M1070" s="6">
        <f t="shared" ca="1" si="183"/>
        <v>111.88201895611758</v>
      </c>
      <c r="N1070" s="21" t="str">
        <f ca="1">IF(IF(RANDBETWEEN(1,$A$3)&lt;($D$2+1),RAND(),0)*M1070&gt;Equity!M1070,"Yes","")</f>
        <v/>
      </c>
      <c r="O1070" s="6">
        <f t="shared" ca="1" si="184"/>
        <v>131.43807398038237</v>
      </c>
      <c r="P1070" s="21" t="str">
        <f ca="1">IF(IF(RANDBETWEEN(1,$A$3)&lt;($D$2+1),RAND(),0)*O1070&gt;Equity!O1070,"Yes","")</f>
        <v/>
      </c>
      <c r="Q1070" s="6">
        <f t="shared" ca="1" si="185"/>
        <v>129.38146654645016</v>
      </c>
      <c r="R1070" s="21" t="str">
        <f ca="1">IF(IF(RANDBETWEEN(1,$A$3)&lt;($D$2+1),RAND(),0)*Q1070&gt;Equity!Q1070,"Yes","")</f>
        <v/>
      </c>
      <c r="S1070" s="6">
        <f t="shared" ca="1" si="186"/>
        <v>117.13915837359018</v>
      </c>
      <c r="T1070" s="21" t="str">
        <f ca="1">IF(IF(RANDBETWEEN(1,$A$3)&lt;($D$2+1),RAND(),0)*S1070&gt;Equity!S1070,"Yes","")</f>
        <v/>
      </c>
      <c r="U1070" s="6">
        <f t="shared" ca="1" si="187"/>
        <v>127.25206627484557</v>
      </c>
      <c r="V1070" s="21" t="str">
        <f ca="1">IF(IF(RANDBETWEEN(1,$A$3)&lt;($D$2+1),RAND(),0)*U1070&gt;Equity!U1070,"Yes","")</f>
        <v/>
      </c>
      <c r="W1070" s="6">
        <f t="shared" ca="1" si="188"/>
        <v>119.24894148488082</v>
      </c>
    </row>
    <row r="1071" spans="2:23" x14ac:dyDescent="0.3">
      <c r="B1071" s="4">
        <v>1068</v>
      </c>
      <c r="C1071" s="40">
        <v>177.55009060398459</v>
      </c>
      <c r="D1071" s="21" t="str">
        <f ca="1">IF(IF(RANDBETWEEN(1,$A$3)=1,RANDBETWEEN(0,Overview!$K$19)/100)*C1071&gt;'liquid Assets'!C1071,"Yes","")</f>
        <v/>
      </c>
      <c r="E1071" s="6">
        <f t="shared" ca="1" si="179"/>
        <v>146.30994708013807</v>
      </c>
      <c r="F1071" s="21" t="str">
        <f ca="1">IF(IF(RANDBETWEEN(1,$A$3)&lt;($D$2+1),RAND(),0)*E1071&gt;Equity!E1071,"Yes","")</f>
        <v/>
      </c>
      <c r="G1071" s="6">
        <f t="shared" ca="1" si="180"/>
        <v>137.43104729589356</v>
      </c>
      <c r="H1071" s="21" t="str">
        <f ca="1">IF(IF(RANDBETWEEN(1,$A$3)&lt;($D$2+1),RAND(),0)*G1071&gt;Equity!G1071,"Yes","")</f>
        <v/>
      </c>
      <c r="I1071" s="6">
        <f t="shared" ca="1" si="181"/>
        <v>159.36308298400945</v>
      </c>
      <c r="J1071" s="21" t="str">
        <f ca="1">IF(IF(RANDBETWEEN(1,$A$3)&lt;($D$2+1),RAND(),0)*I1071&gt;Equity!I1071,"Yes","")</f>
        <v/>
      </c>
      <c r="K1071" s="6">
        <f t="shared" ca="1" si="182"/>
        <v>139.09314167892734</v>
      </c>
      <c r="L1071" s="21" t="str">
        <f ca="1">IF(IF(RANDBETWEEN(1,$A$3)&lt;($D$2+1),RAND(),0)*K1071&gt;Equity!K1071,"Yes","")</f>
        <v/>
      </c>
      <c r="M1071" s="6">
        <f t="shared" ca="1" si="183"/>
        <v>131.84084226559273</v>
      </c>
      <c r="N1071" s="21" t="str">
        <f ca="1">IF(IF(RANDBETWEEN(1,$A$3)&lt;($D$2+1),RAND(),0)*M1071&gt;Equity!M1071,"Yes","")</f>
        <v/>
      </c>
      <c r="O1071" s="6">
        <f t="shared" ca="1" si="184"/>
        <v>127.43420325309125</v>
      </c>
      <c r="P1071" s="21" t="str">
        <f ca="1">IF(IF(RANDBETWEEN(1,$A$3)&lt;($D$2+1),RAND(),0)*O1071&gt;Equity!O1071,"Yes","")</f>
        <v/>
      </c>
      <c r="Q1071" s="6">
        <f t="shared" ca="1" si="185"/>
        <v>108.68333024122379</v>
      </c>
      <c r="R1071" s="21" t="str">
        <f ca="1">IF(IF(RANDBETWEEN(1,$A$3)&lt;($D$2+1),RAND(),0)*Q1071&gt;Equity!Q1071,"Yes","")</f>
        <v/>
      </c>
      <c r="S1071" s="6">
        <f t="shared" ca="1" si="186"/>
        <v>117.12506609470161</v>
      </c>
      <c r="T1071" s="21" t="str">
        <f ca="1">IF(IF(RANDBETWEEN(1,$A$3)&lt;($D$2+1),RAND(),0)*S1071&gt;Equity!S1071,"Yes","")</f>
        <v/>
      </c>
      <c r="U1071" s="6">
        <f t="shared" ca="1" si="187"/>
        <v>138.9867270848969</v>
      </c>
      <c r="V1071" s="21" t="str">
        <f ca="1">IF(IF(RANDBETWEEN(1,$A$3)&lt;($D$2+1),RAND(),0)*U1071&gt;Equity!U1071,"Yes","")</f>
        <v/>
      </c>
      <c r="W1071" s="6">
        <f t="shared" ca="1" si="188"/>
        <v>160.57036566579907</v>
      </c>
    </row>
    <row r="1072" spans="2:23" x14ac:dyDescent="0.3">
      <c r="B1072" s="4">
        <v>1069</v>
      </c>
      <c r="C1072" s="40">
        <v>177.34449421702803</v>
      </c>
      <c r="D1072" s="21" t="str">
        <f ca="1">IF(IF(RANDBETWEEN(1,$A$3)=1,RANDBETWEEN(0,Overview!$K$19)/100)*C1072&gt;'liquid Assets'!C1072,"Yes","")</f>
        <v/>
      </c>
      <c r="E1072" s="6">
        <f t="shared" ca="1" si="179"/>
        <v>204.87612082832405</v>
      </c>
      <c r="F1072" s="21" t="str">
        <f ca="1">IF(IF(RANDBETWEEN(1,$A$3)&lt;($D$2+1),RAND(),0)*E1072&gt;Equity!E1072,"Yes","")</f>
        <v/>
      </c>
      <c r="G1072" s="6">
        <f t="shared" ca="1" si="180"/>
        <v>203.60472425740167</v>
      </c>
      <c r="H1072" s="21" t="str">
        <f ca="1">IF(IF(RANDBETWEEN(1,$A$3)&lt;($D$2+1),RAND(),0)*G1072&gt;Equity!G1072,"Yes","")</f>
        <v/>
      </c>
      <c r="I1072" s="6">
        <f t="shared" ca="1" si="181"/>
        <v>175.50164885213783</v>
      </c>
      <c r="J1072" s="21" t="str">
        <f ca="1">IF(IF(RANDBETWEEN(1,$A$3)&lt;($D$2+1),RAND(),0)*I1072&gt;Equity!I1072,"Yes","")</f>
        <v/>
      </c>
      <c r="K1072" s="6">
        <f t="shared" ca="1" si="182"/>
        <v>177.17935762792047</v>
      </c>
      <c r="L1072" s="21" t="str">
        <f ca="1">IF(IF(RANDBETWEEN(1,$A$3)&lt;($D$2+1),RAND(),0)*K1072&gt;Equity!K1072,"Yes","")</f>
        <v/>
      </c>
      <c r="M1072" s="6">
        <f t="shared" ca="1" si="183"/>
        <v>201.65587204388012</v>
      </c>
      <c r="N1072" s="21" t="str">
        <f ca="1">IF(IF(RANDBETWEEN(1,$A$3)&lt;($D$2+1),RAND(),0)*M1072&gt;Equity!M1072,"Yes","")</f>
        <v/>
      </c>
      <c r="O1072" s="6">
        <f t="shared" ca="1" si="184"/>
        <v>213.21431800564707</v>
      </c>
      <c r="P1072" s="21" t="str">
        <f ca="1">IF(IF(RANDBETWEEN(1,$A$3)&lt;($D$2+1),RAND(),0)*O1072&gt;Equity!O1072,"Yes","")</f>
        <v/>
      </c>
      <c r="Q1072" s="6">
        <f t="shared" ca="1" si="185"/>
        <v>247.55246955649463</v>
      </c>
      <c r="R1072" s="21" t="str">
        <f ca="1">IF(IF(RANDBETWEEN(1,$A$3)&lt;($D$2+1),RAND(),0)*Q1072&gt;Equity!Q1072,"Yes","")</f>
        <v/>
      </c>
      <c r="S1072" s="6">
        <f t="shared" ca="1" si="186"/>
        <v>200.90136208694884</v>
      </c>
      <c r="T1072" s="21" t="str">
        <f ca="1">IF(IF(RANDBETWEEN(1,$A$3)&lt;($D$2+1),RAND(),0)*S1072&gt;Equity!S1072,"Yes","")</f>
        <v/>
      </c>
      <c r="U1072" s="6">
        <f t="shared" ca="1" si="187"/>
        <v>178.37805318320574</v>
      </c>
      <c r="V1072" s="21" t="str">
        <f ca="1">IF(IF(RANDBETWEEN(1,$A$3)&lt;($D$2+1),RAND(),0)*U1072&gt;Equity!U1072,"Yes","")</f>
        <v/>
      </c>
      <c r="W1072" s="6">
        <f t="shared" ca="1" si="188"/>
        <v>199.74993811867492</v>
      </c>
    </row>
    <row r="1073" spans="2:23" x14ac:dyDescent="0.3">
      <c r="B1073" s="4">
        <v>1070</v>
      </c>
      <c r="C1073" s="40">
        <v>177.13932780532454</v>
      </c>
      <c r="D1073" s="21" t="str">
        <f ca="1">IF(IF(RANDBETWEEN(1,$A$3)=1,RANDBETWEEN(0,Overview!$K$19)/100)*C1073&gt;'liquid Assets'!C1073,"Yes","")</f>
        <v/>
      </c>
      <c r="E1073" s="6">
        <f t="shared" ca="1" si="179"/>
        <v>207.67820495084888</v>
      </c>
      <c r="F1073" s="21" t="str">
        <f ca="1">IF(IF(RANDBETWEEN(1,$A$3)&lt;($D$2+1),RAND(),0)*E1073&gt;Equity!E1073,"Yes","")</f>
        <v/>
      </c>
      <c r="G1073" s="6">
        <f t="shared" ca="1" si="180"/>
        <v>220.31269239318246</v>
      </c>
      <c r="H1073" s="21" t="str">
        <f ca="1">IF(IF(RANDBETWEEN(1,$A$3)&lt;($D$2+1),RAND(),0)*G1073&gt;Equity!G1073,"Yes","")</f>
        <v/>
      </c>
      <c r="I1073" s="6">
        <f t="shared" ca="1" si="181"/>
        <v>203.14971050312931</v>
      </c>
      <c r="J1073" s="21" t="str">
        <f ca="1">IF(IF(RANDBETWEEN(1,$A$3)&lt;($D$2+1),RAND(),0)*I1073&gt;Equity!I1073,"Yes","")</f>
        <v/>
      </c>
      <c r="K1073" s="6">
        <f t="shared" ca="1" si="182"/>
        <v>213.81352038808583</v>
      </c>
      <c r="L1073" s="21" t="str">
        <f ca="1">IF(IF(RANDBETWEEN(1,$A$3)&lt;($D$2+1),RAND(),0)*K1073&gt;Equity!K1073,"Yes","")</f>
        <v/>
      </c>
      <c r="M1073" s="6">
        <f t="shared" ca="1" si="183"/>
        <v>212.06677071880955</v>
      </c>
      <c r="N1073" s="21" t="str">
        <f ca="1">IF(IF(RANDBETWEEN(1,$A$3)&lt;($D$2+1),RAND(),0)*M1073&gt;Equity!M1073,"Yes","")</f>
        <v/>
      </c>
      <c r="O1073" s="6">
        <f t="shared" ca="1" si="184"/>
        <v>180.81748216992591</v>
      </c>
      <c r="P1073" s="21" t="str">
        <f ca="1">IF(IF(RANDBETWEEN(1,$A$3)&lt;($D$2+1),RAND(),0)*O1073&gt;Equity!O1073,"Yes","")</f>
        <v/>
      </c>
      <c r="Q1073" s="6">
        <f t="shared" ca="1" si="185"/>
        <v>182.80709840821561</v>
      </c>
      <c r="R1073" s="21" t="str">
        <f ca="1">IF(IF(RANDBETWEEN(1,$A$3)&lt;($D$2+1),RAND(),0)*Q1073&gt;Equity!Q1073,"Yes","")</f>
        <v/>
      </c>
      <c r="S1073" s="6">
        <f t="shared" ca="1" si="186"/>
        <v>165.37626882665606</v>
      </c>
      <c r="T1073" s="21" t="str">
        <f ca="1">IF(IF(RANDBETWEEN(1,$A$3)&lt;($D$2+1),RAND(),0)*S1073&gt;Equity!S1073,"Yes","")</f>
        <v/>
      </c>
      <c r="U1073" s="6">
        <f t="shared" ca="1" si="187"/>
        <v>144.50433752934339</v>
      </c>
      <c r="V1073" s="21" t="str">
        <f ca="1">IF(IF(RANDBETWEEN(1,$A$3)&lt;($D$2+1),RAND(),0)*U1073&gt;Equity!U1073,"Yes","")</f>
        <v/>
      </c>
      <c r="W1073" s="6">
        <f t="shared" ca="1" si="188"/>
        <v>170.47643846560788</v>
      </c>
    </row>
    <row r="1074" spans="2:23" x14ac:dyDescent="0.3">
      <c r="B1074" s="4">
        <v>1071</v>
      </c>
      <c r="C1074" s="40">
        <v>176.93459006905624</v>
      </c>
      <c r="D1074" s="21" t="str">
        <f ca="1">IF(IF(RANDBETWEEN(1,$A$3)=1,RANDBETWEEN(0,Overview!$K$19)/100)*C1074&gt;'liquid Assets'!C1074,"Yes","")</f>
        <v/>
      </c>
      <c r="E1074" s="6">
        <f t="shared" ca="1" si="179"/>
        <v>202.79975439326913</v>
      </c>
      <c r="F1074" s="21" t="str">
        <f ca="1">IF(IF(RANDBETWEEN(1,$A$3)&lt;($D$2+1),RAND(),0)*E1074&gt;Equity!E1074,"Yes","")</f>
        <v/>
      </c>
      <c r="G1074" s="6">
        <f t="shared" ca="1" si="180"/>
        <v>188.6436066814627</v>
      </c>
      <c r="H1074" s="21" t="str">
        <f ca="1">IF(IF(RANDBETWEEN(1,$A$3)&lt;($D$2+1),RAND(),0)*G1074&gt;Equity!G1074,"Yes","")</f>
        <v/>
      </c>
      <c r="I1074" s="6">
        <f t="shared" ca="1" si="181"/>
        <v>160.1203499539798</v>
      </c>
      <c r="J1074" s="21" t="str">
        <f ca="1">IF(IF(RANDBETWEEN(1,$A$3)&lt;($D$2+1),RAND(),0)*I1074&gt;Equity!I1074,"Yes","")</f>
        <v/>
      </c>
      <c r="K1074" s="6">
        <f t="shared" ca="1" si="182"/>
        <v>148.97880334233099</v>
      </c>
      <c r="L1074" s="21" t="str">
        <f ca="1">IF(IF(RANDBETWEEN(1,$A$3)&lt;($D$2+1),RAND(),0)*K1074&gt;Equity!K1074,"Yes","")</f>
        <v/>
      </c>
      <c r="M1074" s="6">
        <f t="shared" ca="1" si="183"/>
        <v>134.75791564341412</v>
      </c>
      <c r="N1074" s="21" t="str">
        <f ca="1">IF(IF(RANDBETWEEN(1,$A$3)&lt;($D$2+1),RAND(),0)*M1074&gt;Equity!M1074,"Yes","")</f>
        <v/>
      </c>
      <c r="O1074" s="6">
        <f t="shared" ca="1" si="184"/>
        <v>122.15851005655495</v>
      </c>
      <c r="P1074" s="21" t="str">
        <f ca="1">IF(IF(RANDBETWEEN(1,$A$3)&lt;($D$2+1),RAND(),0)*O1074&gt;Equity!O1074,"Yes","")</f>
        <v/>
      </c>
      <c r="Q1074" s="6">
        <f t="shared" ca="1" si="185"/>
        <v>108.01010946712107</v>
      </c>
      <c r="R1074" s="21" t="str">
        <f ca="1">IF(IF(RANDBETWEEN(1,$A$3)&lt;($D$2+1),RAND(),0)*Q1074&gt;Equity!Q1074,"Yes","")</f>
        <v/>
      </c>
      <c r="S1074" s="6">
        <f t="shared" ca="1" si="186"/>
        <v>97.051004807422501</v>
      </c>
      <c r="T1074" s="21" t="str">
        <f ca="1">IF(IF(RANDBETWEEN(1,$A$3)&lt;($D$2+1),RAND(),0)*S1074&gt;Equity!S1074,"Yes","")</f>
        <v/>
      </c>
      <c r="U1074" s="6">
        <f t="shared" ca="1" si="187"/>
        <v>101.52505377194301</v>
      </c>
      <c r="V1074" s="21" t="str">
        <f ca="1">IF(IF(RANDBETWEEN(1,$A$3)&lt;($D$2+1),RAND(),0)*U1074&gt;Equity!U1074,"Yes","")</f>
        <v/>
      </c>
      <c r="W1074" s="6">
        <f t="shared" ca="1" si="188"/>
        <v>98.066421476503976</v>
      </c>
    </row>
    <row r="1075" spans="2:23" x14ac:dyDescent="0.3">
      <c r="B1075" s="4">
        <v>1072</v>
      </c>
      <c r="C1075" s="40">
        <v>176.73027971354358</v>
      </c>
      <c r="D1075" s="21" t="str">
        <f ca="1">IF(IF(RANDBETWEEN(1,$A$3)=1,RANDBETWEEN(0,Overview!$K$19)/100)*C1075&gt;'liquid Assets'!C1075,"Yes","")</f>
        <v/>
      </c>
      <c r="E1075" s="6">
        <f t="shared" ca="1" si="179"/>
        <v>152.20416341968149</v>
      </c>
      <c r="F1075" s="21" t="str">
        <f ca="1">IF(IF(RANDBETWEEN(1,$A$3)&lt;($D$2+1),RAND(),0)*E1075&gt;Equity!E1075,"Yes","")</f>
        <v/>
      </c>
      <c r="G1075" s="6">
        <f t="shared" ca="1" si="180"/>
        <v>164.76809753930763</v>
      </c>
      <c r="H1075" s="21" t="str">
        <f ca="1">IF(IF(RANDBETWEEN(1,$A$3)&lt;($D$2+1),RAND(),0)*G1075&gt;Equity!G1075,"Yes","")</f>
        <v/>
      </c>
      <c r="I1075" s="6">
        <f t="shared" ca="1" si="181"/>
        <v>158.02694975006602</v>
      </c>
      <c r="J1075" s="21" t="str">
        <f ca="1">IF(IF(RANDBETWEEN(1,$A$3)&lt;($D$2+1),RAND(),0)*I1075&gt;Equity!I1075,"Yes","")</f>
        <v/>
      </c>
      <c r="K1075" s="6">
        <f t="shared" ca="1" si="182"/>
        <v>143.48597195412242</v>
      </c>
      <c r="L1075" s="21" t="str">
        <f ca="1">IF(IF(RANDBETWEEN(1,$A$3)&lt;($D$2+1),RAND(),0)*K1075&gt;Equity!K1075,"Yes","")</f>
        <v/>
      </c>
      <c r="M1075" s="6">
        <f t="shared" ca="1" si="183"/>
        <v>147.75502898435622</v>
      </c>
      <c r="N1075" s="21" t="str">
        <f ca="1">IF(IF(RANDBETWEEN(1,$A$3)&lt;($D$2+1),RAND(),0)*M1075&gt;Equity!M1075,"Yes","")</f>
        <v/>
      </c>
      <c r="O1075" s="6">
        <f t="shared" ca="1" si="184"/>
        <v>162.36518166469867</v>
      </c>
      <c r="P1075" s="21" t="str">
        <f ca="1">IF(IF(RANDBETWEEN(1,$A$3)&lt;($D$2+1),RAND(),0)*O1075&gt;Equity!O1075,"Yes","")</f>
        <v/>
      </c>
      <c r="Q1075" s="6">
        <f t="shared" ca="1" si="185"/>
        <v>176.48955063075999</v>
      </c>
      <c r="R1075" s="21" t="str">
        <f ca="1">IF(IF(RANDBETWEEN(1,$A$3)&lt;($D$2+1),RAND(),0)*Q1075&gt;Equity!Q1075,"Yes","")</f>
        <v/>
      </c>
      <c r="S1075" s="6">
        <f t="shared" ca="1" si="186"/>
        <v>203.60883200985015</v>
      </c>
      <c r="T1075" s="21" t="str">
        <f ca="1">IF(IF(RANDBETWEEN(1,$A$3)&lt;($D$2+1),RAND(),0)*S1075&gt;Equity!S1075,"Yes","")</f>
        <v/>
      </c>
      <c r="U1075" s="6">
        <f t="shared" ca="1" si="187"/>
        <v>224.31968375271691</v>
      </c>
      <c r="V1075" s="21" t="str">
        <f ca="1">IF(IF(RANDBETWEEN(1,$A$3)&lt;($D$2+1),RAND(),0)*U1075&gt;Equity!U1075,"Yes","")</f>
        <v/>
      </c>
      <c r="W1075" s="6">
        <f t="shared" ca="1" si="188"/>
        <v>188.4925797952535</v>
      </c>
    </row>
    <row r="1076" spans="2:23" x14ac:dyDescent="0.3">
      <c r="B1076" s="4">
        <v>1073</v>
      </c>
      <c r="C1076" s="40">
        <v>176.52639544921928</v>
      </c>
      <c r="D1076" s="21" t="str">
        <f ca="1">IF(IF(RANDBETWEEN(1,$A$3)=1,RANDBETWEEN(0,Overview!$K$19)/100)*C1076&gt;'liquid Assets'!C1076,"Yes","")</f>
        <v/>
      </c>
      <c r="E1076" s="6">
        <f t="shared" ca="1" si="179"/>
        <v>181.26962303488068</v>
      </c>
      <c r="F1076" s="21" t="str">
        <f ca="1">IF(IF(RANDBETWEEN(1,$A$3)&lt;($D$2+1),RAND(),0)*E1076&gt;Equity!E1076,"Yes","")</f>
        <v/>
      </c>
      <c r="G1076" s="6">
        <f t="shared" ca="1" si="180"/>
        <v>158.27123961000123</v>
      </c>
      <c r="H1076" s="21" t="str">
        <f ca="1">IF(IF(RANDBETWEEN(1,$A$3)&lt;($D$2+1),RAND(),0)*G1076&gt;Equity!G1076,"Yes","")</f>
        <v/>
      </c>
      <c r="I1076" s="6">
        <f t="shared" ca="1" si="181"/>
        <v>184.37594344686448</v>
      </c>
      <c r="J1076" s="21" t="str">
        <f ca="1">IF(IF(RANDBETWEEN(1,$A$3)&lt;($D$2+1),RAND(),0)*I1076&gt;Equity!I1076,"Yes","")</f>
        <v/>
      </c>
      <c r="K1076" s="6">
        <f t="shared" ca="1" si="182"/>
        <v>192.56761289856283</v>
      </c>
      <c r="L1076" s="21" t="str">
        <f ca="1">IF(IF(RANDBETWEEN(1,$A$3)&lt;($D$2+1),RAND(),0)*K1076&gt;Equity!K1076,"Yes","")</f>
        <v/>
      </c>
      <c r="M1076" s="6">
        <f t="shared" ca="1" si="183"/>
        <v>209.58006161302083</v>
      </c>
      <c r="N1076" s="21" t="str">
        <f ca="1">IF(IF(RANDBETWEEN(1,$A$3)&lt;($D$2+1),RAND(),0)*M1076&gt;Equity!M1076,"Yes","")</f>
        <v/>
      </c>
      <c r="O1076" s="6">
        <f t="shared" ca="1" si="184"/>
        <v>169.63120464289256</v>
      </c>
      <c r="P1076" s="21" t="str">
        <f ca="1">IF(IF(RANDBETWEEN(1,$A$3)&lt;($D$2+1),RAND(),0)*O1076&gt;Equity!O1076,"Yes","")</f>
        <v/>
      </c>
      <c r="Q1076" s="6">
        <f t="shared" ca="1" si="185"/>
        <v>153.91912368021147</v>
      </c>
      <c r="R1076" s="21" t="str">
        <f ca="1">IF(IF(RANDBETWEEN(1,$A$3)&lt;($D$2+1),RAND(),0)*Q1076&gt;Equity!Q1076,"Yes","")</f>
        <v/>
      </c>
      <c r="S1076" s="6">
        <f t="shared" ca="1" si="186"/>
        <v>138.71158475758637</v>
      </c>
      <c r="T1076" s="21" t="str">
        <f ca="1">IF(IF(RANDBETWEEN(1,$A$3)&lt;($D$2+1),RAND(),0)*S1076&gt;Equity!S1076,"Yes","")</f>
        <v/>
      </c>
      <c r="U1076" s="6">
        <f t="shared" ca="1" si="187"/>
        <v>155.88884185570427</v>
      </c>
      <c r="V1076" s="21" t="str">
        <f ca="1">IF(IF(RANDBETWEEN(1,$A$3)&lt;($D$2+1),RAND(),0)*U1076&gt;Equity!U1076,"Yes","")</f>
        <v/>
      </c>
      <c r="W1076" s="6">
        <f t="shared" ca="1" si="188"/>
        <v>147.15962106812526</v>
      </c>
    </row>
    <row r="1077" spans="2:23" x14ac:dyDescent="0.3">
      <c r="B1077" s="4">
        <v>1074</v>
      </c>
      <c r="C1077" s="40">
        <v>176.32293599160468</v>
      </c>
      <c r="D1077" s="21" t="str">
        <f ca="1">IF(IF(RANDBETWEEN(1,$A$3)=1,RANDBETWEEN(0,Overview!$K$19)/100)*C1077&gt;'liquid Assets'!C1077,"Yes","")</f>
        <v/>
      </c>
      <c r="E1077" s="6">
        <f t="shared" ca="1" si="179"/>
        <v>209.72048524079125</v>
      </c>
      <c r="F1077" s="21" t="str">
        <f ca="1">IF(IF(RANDBETWEEN(1,$A$3)&lt;($D$2+1),RAND(),0)*E1077&gt;Equity!E1077,"Yes","")</f>
        <v/>
      </c>
      <c r="G1077" s="6">
        <f t="shared" ca="1" si="180"/>
        <v>251.31807499177873</v>
      </c>
      <c r="H1077" s="21" t="str">
        <f ca="1">IF(IF(RANDBETWEEN(1,$A$3)&lt;($D$2+1),RAND(),0)*G1077&gt;Equity!G1077,"Yes","")</f>
        <v/>
      </c>
      <c r="I1077" s="6">
        <f t="shared" ca="1" si="181"/>
        <v>278.17488588976465</v>
      </c>
      <c r="J1077" s="21" t="str">
        <f ca="1">IF(IF(RANDBETWEEN(1,$A$3)&lt;($D$2+1),RAND(),0)*I1077&gt;Equity!I1077,"Yes","")</f>
        <v/>
      </c>
      <c r="K1077" s="6">
        <f t="shared" ca="1" si="182"/>
        <v>293.81479796377874</v>
      </c>
      <c r="L1077" s="21" t="str">
        <f ca="1">IF(IF(RANDBETWEEN(1,$A$3)&lt;($D$2+1),RAND(),0)*K1077&gt;Equity!K1077,"Yes","")</f>
        <v/>
      </c>
      <c r="M1077" s="6">
        <f t="shared" ca="1" si="183"/>
        <v>294.72187983467268</v>
      </c>
      <c r="N1077" s="21" t="str">
        <f ca="1">IF(IF(RANDBETWEEN(1,$A$3)&lt;($D$2+1),RAND(),0)*M1077&gt;Equity!M1077,"Yes","")</f>
        <v/>
      </c>
      <c r="O1077" s="6">
        <f t="shared" ca="1" si="184"/>
        <v>261.5924171334164</v>
      </c>
      <c r="P1077" s="21" t="str">
        <f ca="1">IF(IF(RANDBETWEEN(1,$A$3)&lt;($D$2+1),RAND(),0)*O1077&gt;Equity!O1077,"Yes","")</f>
        <v/>
      </c>
      <c r="Q1077" s="6">
        <f t="shared" ca="1" si="185"/>
        <v>279.54636690825492</v>
      </c>
      <c r="R1077" s="21" t="str">
        <f ca="1">IF(IF(RANDBETWEEN(1,$A$3)&lt;($D$2+1),RAND(),0)*Q1077&gt;Equity!Q1077,"Yes","")</f>
        <v/>
      </c>
      <c r="S1077" s="6">
        <f t="shared" ca="1" si="186"/>
        <v>248.78871596668742</v>
      </c>
      <c r="T1077" s="21" t="str">
        <f ca="1">IF(IF(RANDBETWEEN(1,$A$3)&lt;($D$2+1),RAND(),0)*S1077&gt;Equity!S1077,"Yes","")</f>
        <v/>
      </c>
      <c r="U1077" s="6">
        <f t="shared" ca="1" si="187"/>
        <v>252.39329638912884</v>
      </c>
      <c r="V1077" s="21" t="str">
        <f ca="1">IF(IF(RANDBETWEEN(1,$A$3)&lt;($D$2+1),RAND(),0)*U1077&gt;Equity!U1077,"Yes","")</f>
        <v/>
      </c>
      <c r="W1077" s="6">
        <f t="shared" ca="1" si="188"/>
        <v>231.9063032728084</v>
      </c>
    </row>
    <row r="1078" spans="2:23" x14ac:dyDescent="0.3">
      <c r="B1078" s="4">
        <v>1075</v>
      </c>
      <c r="C1078" s="40">
        <v>176.11990006128414</v>
      </c>
      <c r="D1078" s="21" t="str">
        <f ca="1">IF(IF(RANDBETWEEN(1,$A$3)=1,RANDBETWEEN(0,Overview!$K$19)/100)*C1078&gt;'liquid Assets'!C1078,"Yes","")</f>
        <v/>
      </c>
      <c r="E1078" s="6">
        <f t="shared" ca="1" si="179"/>
        <v>177.7953372616744</v>
      </c>
      <c r="F1078" s="21" t="str">
        <f ca="1">IF(IF(RANDBETWEEN(1,$A$3)&lt;($D$2+1),RAND(),0)*E1078&gt;Equity!E1078,"Yes","")</f>
        <v/>
      </c>
      <c r="G1078" s="6">
        <f t="shared" ca="1" si="180"/>
        <v>148.81520369321484</v>
      </c>
      <c r="H1078" s="21" t="str">
        <f ca="1">IF(IF(RANDBETWEEN(1,$A$3)&lt;($D$2+1),RAND(),0)*G1078&gt;Equity!G1078,"Yes","")</f>
        <v/>
      </c>
      <c r="I1078" s="6">
        <f t="shared" ca="1" si="181"/>
        <v>159.09769370663057</v>
      </c>
      <c r="J1078" s="21" t="str">
        <f ca="1">IF(IF(RANDBETWEEN(1,$A$3)&lt;($D$2+1),RAND(),0)*I1078&gt;Equity!I1078,"Yes","")</f>
        <v/>
      </c>
      <c r="K1078" s="6">
        <f t="shared" ca="1" si="182"/>
        <v>149.52082436497972</v>
      </c>
      <c r="L1078" s="21" t="str">
        <f ca="1">IF(IF(RANDBETWEEN(1,$A$3)&lt;($D$2+1),RAND(),0)*K1078&gt;Equity!K1078,"Yes","")</f>
        <v/>
      </c>
      <c r="M1078" s="6">
        <f t="shared" ca="1" si="183"/>
        <v>136.94055552238231</v>
      </c>
      <c r="N1078" s="21" t="str">
        <f ca="1">IF(IF(RANDBETWEEN(1,$A$3)&lt;($D$2+1),RAND(),0)*M1078&gt;Equity!M1078,"Yes","")</f>
        <v/>
      </c>
      <c r="O1078" s="6">
        <f t="shared" ca="1" si="184"/>
        <v>120.63317568205619</v>
      </c>
      <c r="P1078" s="21" t="str">
        <f ca="1">IF(IF(RANDBETWEEN(1,$A$3)&lt;($D$2+1),RAND(),0)*O1078&gt;Equity!O1078,"Yes","")</f>
        <v/>
      </c>
      <c r="Q1078" s="6">
        <f t="shared" ca="1" si="185"/>
        <v>121.897148426299</v>
      </c>
      <c r="R1078" s="21" t="str">
        <f ca="1">IF(IF(RANDBETWEEN(1,$A$3)&lt;($D$2+1),RAND(),0)*Q1078&gt;Equity!Q1078,"Yes","")</f>
        <v/>
      </c>
      <c r="S1078" s="6">
        <f t="shared" ca="1" si="186"/>
        <v>123.2232461068743</v>
      </c>
      <c r="T1078" s="21" t="str">
        <f ca="1">IF(IF(RANDBETWEEN(1,$A$3)&lt;($D$2+1),RAND(),0)*S1078&gt;Equity!S1078,"Yes","")</f>
        <v/>
      </c>
      <c r="U1078" s="6">
        <f t="shared" ca="1" si="187"/>
        <v>138.98118641152783</v>
      </c>
      <c r="V1078" s="21" t="str">
        <f ca="1">IF(IF(RANDBETWEEN(1,$A$3)&lt;($D$2+1),RAND(),0)*U1078&gt;Equity!U1078,"Yes","")</f>
        <v/>
      </c>
      <c r="W1078" s="6">
        <f t="shared" ca="1" si="188"/>
        <v>134.8418214474793</v>
      </c>
    </row>
    <row r="1079" spans="2:23" x14ac:dyDescent="0.3">
      <c r="B1079" s="4">
        <v>1076</v>
      </c>
      <c r="C1079" s="40">
        <v>175.91728638388079</v>
      </c>
      <c r="D1079" s="21" t="str">
        <f ca="1">IF(IF(RANDBETWEEN(1,$A$3)=1,RANDBETWEEN(0,Overview!$K$19)/100)*C1079&gt;'liquid Assets'!C1079,"Yes","")</f>
        <v/>
      </c>
      <c r="E1079" s="6">
        <f t="shared" ca="1" si="179"/>
        <v>205.43999101955509</v>
      </c>
      <c r="F1079" s="21" t="str">
        <f ca="1">IF(IF(RANDBETWEEN(1,$A$3)&lt;($D$2+1),RAND(),0)*E1079&gt;Equity!E1079,"Yes","")</f>
        <v/>
      </c>
      <c r="G1079" s="6">
        <f t="shared" ca="1" si="180"/>
        <v>221.19370488316591</v>
      </c>
      <c r="H1079" s="21" t="str">
        <f ca="1">IF(IF(RANDBETWEEN(1,$A$3)&lt;($D$2+1),RAND(),0)*G1079&gt;Equity!G1079,"Yes","")</f>
        <v/>
      </c>
      <c r="I1079" s="6">
        <f t="shared" ca="1" si="181"/>
        <v>191.8638628836903</v>
      </c>
      <c r="J1079" s="21" t="str">
        <f ca="1">IF(IF(RANDBETWEEN(1,$A$3)&lt;($D$2+1),RAND(),0)*I1079&gt;Equity!I1079,"Yes","")</f>
        <v/>
      </c>
      <c r="K1079" s="6">
        <f t="shared" ca="1" si="182"/>
        <v>183.53762057762412</v>
      </c>
      <c r="L1079" s="21" t="str">
        <f ca="1">IF(IF(RANDBETWEEN(1,$A$3)&lt;($D$2+1),RAND(),0)*K1079&gt;Equity!K1079,"Yes","")</f>
        <v/>
      </c>
      <c r="M1079" s="6">
        <f t="shared" ca="1" si="183"/>
        <v>196.22733521819035</v>
      </c>
      <c r="N1079" s="21" t="str">
        <f ca="1">IF(IF(RANDBETWEEN(1,$A$3)&lt;($D$2+1),RAND(),0)*M1079&gt;Equity!M1079,"Yes","")</f>
        <v/>
      </c>
      <c r="O1079" s="6">
        <f t="shared" ca="1" si="184"/>
        <v>187.4066497011076</v>
      </c>
      <c r="P1079" s="21" t="str">
        <f ca="1">IF(IF(RANDBETWEEN(1,$A$3)&lt;($D$2+1),RAND(),0)*O1079&gt;Equity!O1079,"Yes","")</f>
        <v/>
      </c>
      <c r="Q1079" s="6">
        <f t="shared" ca="1" si="185"/>
        <v>168.77036093662915</v>
      </c>
      <c r="R1079" s="21" t="str">
        <f ca="1">IF(IF(RANDBETWEEN(1,$A$3)&lt;($D$2+1),RAND(),0)*Q1079&gt;Equity!Q1079,"Yes","")</f>
        <v/>
      </c>
      <c r="S1079" s="6">
        <f t="shared" ca="1" si="186"/>
        <v>150.21091148883247</v>
      </c>
      <c r="T1079" s="21" t="str">
        <f ca="1">IF(IF(RANDBETWEEN(1,$A$3)&lt;($D$2+1),RAND(),0)*S1079&gt;Equity!S1079,"Yes","")</f>
        <v/>
      </c>
      <c r="U1079" s="6">
        <f t="shared" ca="1" si="187"/>
        <v>179.54689000247777</v>
      </c>
      <c r="V1079" s="21" t="str">
        <f ca="1">IF(IF(RANDBETWEEN(1,$A$3)&lt;($D$2+1),RAND(),0)*U1079&gt;Equity!U1079,"Yes","")</f>
        <v/>
      </c>
      <c r="W1079" s="6">
        <f t="shared" ca="1" si="188"/>
        <v>172.01412310944644</v>
      </c>
    </row>
    <row r="1080" spans="2:23" x14ac:dyDescent="0.3">
      <c r="B1080" s="4">
        <v>1077</v>
      </c>
      <c r="C1080" s="40">
        <v>175.71509369003141</v>
      </c>
      <c r="D1080" s="21" t="str">
        <f ca="1">IF(IF(RANDBETWEEN(1,$A$3)=1,RANDBETWEEN(0,Overview!$K$19)/100)*C1080&gt;'liquid Assets'!C1080,"Yes","")</f>
        <v/>
      </c>
      <c r="E1080" s="6">
        <f t="shared" ca="1" si="179"/>
        <v>162.7042822083335</v>
      </c>
      <c r="F1080" s="21" t="str">
        <f ca="1">IF(IF(RANDBETWEEN(1,$A$3)&lt;($D$2+1),RAND(),0)*E1080&gt;Equity!E1080,"Yes","")</f>
        <v/>
      </c>
      <c r="G1080" s="6">
        <f t="shared" ca="1" si="180"/>
        <v>135.57282569944505</v>
      </c>
      <c r="H1080" s="21" t="str">
        <f ca="1">IF(IF(RANDBETWEEN(1,$A$3)&lt;($D$2+1),RAND(),0)*G1080&gt;Equity!G1080,"Yes","")</f>
        <v/>
      </c>
      <c r="I1080" s="6">
        <f t="shared" ca="1" si="181"/>
        <v>153.17843618270192</v>
      </c>
      <c r="J1080" s="21" t="str">
        <f ca="1">IF(IF(RANDBETWEEN(1,$A$3)&lt;($D$2+1),RAND(),0)*I1080&gt;Equity!I1080,"Yes","")</f>
        <v/>
      </c>
      <c r="K1080" s="6">
        <f t="shared" ca="1" si="182"/>
        <v>129.31536181519027</v>
      </c>
      <c r="L1080" s="21" t="str">
        <f ca="1">IF(IF(RANDBETWEEN(1,$A$3)&lt;($D$2+1),RAND(),0)*K1080&gt;Equity!K1080,"Yes","")</f>
        <v/>
      </c>
      <c r="M1080" s="6">
        <f t="shared" ca="1" si="183"/>
        <v>126.72114725077269</v>
      </c>
      <c r="N1080" s="21" t="str">
        <f ca="1">IF(IF(RANDBETWEEN(1,$A$3)&lt;($D$2+1),RAND(),0)*M1080&gt;Equity!M1080,"Yes","")</f>
        <v/>
      </c>
      <c r="O1080" s="6">
        <f t="shared" ca="1" si="184"/>
        <v>137.2485823731223</v>
      </c>
      <c r="P1080" s="21" t="str">
        <f ca="1">IF(IF(RANDBETWEEN(1,$A$3)&lt;($D$2+1),RAND(),0)*O1080&gt;Equity!O1080,"Yes","")</f>
        <v/>
      </c>
      <c r="Q1080" s="6">
        <f t="shared" ca="1" si="185"/>
        <v>126.26002727511167</v>
      </c>
      <c r="R1080" s="21" t="str">
        <f ca="1">IF(IF(RANDBETWEEN(1,$A$3)&lt;($D$2+1),RAND(),0)*Q1080&gt;Equity!Q1080,"Yes","")</f>
        <v/>
      </c>
      <c r="S1080" s="6">
        <f t="shared" ca="1" si="186"/>
        <v>101.86666493841491</v>
      </c>
      <c r="T1080" s="21" t="str">
        <f ca="1">IF(IF(RANDBETWEEN(1,$A$3)&lt;($D$2+1),RAND(),0)*S1080&gt;Equity!S1080,"Yes","")</f>
        <v/>
      </c>
      <c r="U1080" s="6">
        <f t="shared" ca="1" si="187"/>
        <v>113.581843440261</v>
      </c>
      <c r="V1080" s="21" t="str">
        <f ca="1">IF(IF(RANDBETWEEN(1,$A$3)&lt;($D$2+1),RAND(),0)*U1080&gt;Equity!U1080,"Yes","")</f>
        <v/>
      </c>
      <c r="W1080" s="6">
        <f t="shared" ca="1" si="188"/>
        <v>118.70353404733125</v>
      </c>
    </row>
    <row r="1081" spans="2:23" x14ac:dyDescent="0.3">
      <c r="B1081" s="4">
        <v>1078</v>
      </c>
      <c r="C1081" s="40">
        <v>175.51332071536328</v>
      </c>
      <c r="D1081" s="21" t="str">
        <f ca="1">IF(IF(RANDBETWEEN(1,$A$3)=1,RANDBETWEEN(0,Overview!$K$19)/100)*C1081&gt;'liquid Assets'!C1081,"Yes","")</f>
        <v/>
      </c>
      <c r="E1081" s="6">
        <f t="shared" ca="1" si="179"/>
        <v>163.18858974512509</v>
      </c>
      <c r="F1081" s="21" t="str">
        <f ca="1">IF(IF(RANDBETWEEN(1,$A$3)&lt;($D$2+1),RAND(),0)*E1081&gt;Equity!E1081,"Yes","")</f>
        <v/>
      </c>
      <c r="G1081" s="6">
        <f t="shared" ca="1" si="180"/>
        <v>179.41314308263932</v>
      </c>
      <c r="H1081" s="21" t="str">
        <f ca="1">IF(IF(RANDBETWEEN(1,$A$3)&lt;($D$2+1),RAND(),0)*G1081&gt;Equity!G1081,"Yes","")</f>
        <v/>
      </c>
      <c r="I1081" s="6">
        <f t="shared" ca="1" si="181"/>
        <v>149.35116350804395</v>
      </c>
      <c r="J1081" s="21" t="str">
        <f ca="1">IF(IF(RANDBETWEEN(1,$A$3)&lt;($D$2+1),RAND(),0)*I1081&gt;Equity!I1081,"Yes","")</f>
        <v/>
      </c>
      <c r="K1081" s="6">
        <f t="shared" ca="1" si="182"/>
        <v>131.74319733121521</v>
      </c>
      <c r="L1081" s="21" t="str">
        <f ca="1">IF(IF(RANDBETWEEN(1,$A$3)&lt;($D$2+1),RAND(),0)*K1081&gt;Equity!K1081,"Yes","")</f>
        <v/>
      </c>
      <c r="M1081" s="6">
        <f t="shared" ca="1" si="183"/>
        <v>107.66454319904034</v>
      </c>
      <c r="N1081" s="21" t="str">
        <f ca="1">IF(IF(RANDBETWEEN(1,$A$3)&lt;($D$2+1),RAND(),0)*M1081&gt;Equity!M1081,"Yes","")</f>
        <v/>
      </c>
      <c r="O1081" s="6">
        <f t="shared" ca="1" si="184"/>
        <v>104.38293227472256</v>
      </c>
      <c r="P1081" s="21" t="str">
        <f ca="1">IF(IF(RANDBETWEEN(1,$A$3)&lt;($D$2+1),RAND(),0)*O1081&gt;Equity!O1081,"Yes","")</f>
        <v/>
      </c>
      <c r="Q1081" s="6">
        <f t="shared" ca="1" si="185"/>
        <v>123.49601752292268</v>
      </c>
      <c r="R1081" s="21" t="str">
        <f ca="1">IF(IF(RANDBETWEEN(1,$A$3)&lt;($D$2+1),RAND(),0)*Q1081&gt;Equity!Q1081,"Yes","")</f>
        <v/>
      </c>
      <c r="S1081" s="6">
        <f t="shared" ca="1" si="186"/>
        <v>102.36001704714461</v>
      </c>
      <c r="T1081" s="21" t="str">
        <f ca="1">IF(IF(RANDBETWEEN(1,$A$3)&lt;($D$2+1),RAND(),0)*S1081&gt;Equity!S1081,"Yes","")</f>
        <v/>
      </c>
      <c r="U1081" s="6">
        <f t="shared" ca="1" si="187"/>
        <v>114.82974515398367</v>
      </c>
      <c r="V1081" s="21" t="str">
        <f ca="1">IF(IF(RANDBETWEEN(1,$A$3)&lt;($D$2+1),RAND(),0)*U1081&gt;Equity!U1081,"Yes","")</f>
        <v/>
      </c>
      <c r="W1081" s="6">
        <f t="shared" ca="1" si="188"/>
        <v>96.31471212558337</v>
      </c>
    </row>
    <row r="1082" spans="2:23" x14ac:dyDescent="0.3">
      <c r="B1082" s="4">
        <v>1079</v>
      </c>
      <c r="C1082" s="40">
        <v>175.31196620046845</v>
      </c>
      <c r="D1082" s="21" t="str">
        <f ca="1">IF(IF(RANDBETWEEN(1,$A$3)=1,RANDBETWEEN(0,Overview!$K$19)/100)*C1082&gt;'liquid Assets'!C1082,"Yes","")</f>
        <v/>
      </c>
      <c r="E1082" s="6">
        <f t="shared" ca="1" si="179"/>
        <v>200.26501527112615</v>
      </c>
      <c r="F1082" s="21" t="str">
        <f ca="1">IF(IF(RANDBETWEEN(1,$A$3)&lt;($D$2+1),RAND(),0)*E1082&gt;Equity!E1082,"Yes","")</f>
        <v/>
      </c>
      <c r="G1082" s="6">
        <f t="shared" ca="1" si="180"/>
        <v>189.58448403470521</v>
      </c>
      <c r="H1082" s="21" t="str">
        <f ca="1">IF(IF(RANDBETWEEN(1,$A$3)&lt;($D$2+1),RAND(),0)*G1082&gt;Equity!G1082,"Yes","")</f>
        <v/>
      </c>
      <c r="I1082" s="6">
        <f t="shared" ca="1" si="181"/>
        <v>155.45647338825646</v>
      </c>
      <c r="J1082" s="21" t="str">
        <f ca="1">IF(IF(RANDBETWEEN(1,$A$3)&lt;($D$2+1),RAND(),0)*I1082&gt;Equity!I1082,"Yes","")</f>
        <v/>
      </c>
      <c r="K1082" s="6">
        <f t="shared" ca="1" si="182"/>
        <v>146.68625992501461</v>
      </c>
      <c r="L1082" s="21" t="str">
        <f ca="1">IF(IF(RANDBETWEEN(1,$A$3)&lt;($D$2+1),RAND(),0)*K1082&gt;Equity!K1082,"Yes","")</f>
        <v/>
      </c>
      <c r="M1082" s="6">
        <f t="shared" ca="1" si="183"/>
        <v>139.29134009485202</v>
      </c>
      <c r="N1082" s="21" t="str">
        <f ca="1">IF(IF(RANDBETWEEN(1,$A$3)&lt;($D$2+1),RAND(),0)*M1082&gt;Equity!M1082,"Yes","")</f>
        <v/>
      </c>
      <c r="O1082" s="6">
        <f t="shared" ca="1" si="184"/>
        <v>144.71722103605458</v>
      </c>
      <c r="P1082" s="21" t="str">
        <f ca="1">IF(IF(RANDBETWEEN(1,$A$3)&lt;($D$2+1),RAND(),0)*O1082&gt;Equity!O1082,"Yes","")</f>
        <v/>
      </c>
      <c r="Q1082" s="6">
        <f t="shared" ca="1" si="185"/>
        <v>154.67230079836494</v>
      </c>
      <c r="R1082" s="21" t="str">
        <f ca="1">IF(IF(RANDBETWEEN(1,$A$3)&lt;($D$2+1),RAND(),0)*Q1082&gt;Equity!Q1082,"Yes","")</f>
        <v/>
      </c>
      <c r="S1082" s="6">
        <f t="shared" ca="1" si="186"/>
        <v>174.21488250527767</v>
      </c>
      <c r="T1082" s="21" t="str">
        <f ca="1">IF(IF(RANDBETWEEN(1,$A$3)&lt;($D$2+1),RAND(),0)*S1082&gt;Equity!S1082,"Yes","")</f>
        <v/>
      </c>
      <c r="U1082" s="6">
        <f t="shared" ca="1" si="187"/>
        <v>189.82324129819628</v>
      </c>
      <c r="V1082" s="21" t="str">
        <f ca="1">IF(IF(RANDBETWEEN(1,$A$3)&lt;($D$2+1),RAND(),0)*U1082&gt;Equity!U1082,"Yes","")</f>
        <v/>
      </c>
      <c r="W1082" s="6">
        <f t="shared" ca="1" si="188"/>
        <v>205.14696434898519</v>
      </c>
    </row>
    <row r="1083" spans="2:23" x14ac:dyDescent="0.3">
      <c r="B1083" s="4">
        <v>1080</v>
      </c>
      <c r="C1083" s="40">
        <v>175.11102889088133</v>
      </c>
      <c r="D1083" s="21" t="str">
        <f ca="1">IF(IF(RANDBETWEEN(1,$A$3)=1,RANDBETWEEN(0,Overview!$K$19)/100)*C1083&gt;'liquid Assets'!C1083,"Yes","")</f>
        <v/>
      </c>
      <c r="E1083" s="6">
        <f t="shared" ca="1" si="179"/>
        <v>198.57490669180518</v>
      </c>
      <c r="F1083" s="21" t="str">
        <f ca="1">IF(IF(RANDBETWEEN(1,$A$3)&lt;($D$2+1),RAND(),0)*E1083&gt;Equity!E1083,"Yes","")</f>
        <v/>
      </c>
      <c r="G1083" s="6">
        <f t="shared" ca="1" si="180"/>
        <v>223.36529112340835</v>
      </c>
      <c r="H1083" s="21" t="str">
        <f ca="1">IF(IF(RANDBETWEEN(1,$A$3)&lt;($D$2+1),RAND(),0)*G1083&gt;Equity!G1083,"Yes","")</f>
        <v/>
      </c>
      <c r="I1083" s="6">
        <f t="shared" ca="1" si="181"/>
        <v>191.9127843012873</v>
      </c>
      <c r="J1083" s="21" t="str">
        <f ca="1">IF(IF(RANDBETWEEN(1,$A$3)&lt;($D$2+1),RAND(),0)*I1083&gt;Equity!I1083,"Yes","")</f>
        <v/>
      </c>
      <c r="K1083" s="6">
        <f t="shared" ca="1" si="182"/>
        <v>221.08328915025351</v>
      </c>
      <c r="L1083" s="21" t="str">
        <f ca="1">IF(IF(RANDBETWEEN(1,$A$3)&lt;($D$2+1),RAND(),0)*K1083&gt;Equity!K1083,"Yes","")</f>
        <v/>
      </c>
      <c r="M1083" s="6">
        <f t="shared" ca="1" si="183"/>
        <v>241.37454370866666</v>
      </c>
      <c r="N1083" s="21" t="str">
        <f ca="1">IF(IF(RANDBETWEEN(1,$A$3)&lt;($D$2+1),RAND(),0)*M1083&gt;Equity!M1083,"Yes","")</f>
        <v/>
      </c>
      <c r="O1083" s="6">
        <f t="shared" ca="1" si="184"/>
        <v>219.06884915375934</v>
      </c>
      <c r="P1083" s="21" t="str">
        <f ca="1">IF(IF(RANDBETWEEN(1,$A$3)&lt;($D$2+1),RAND(),0)*O1083&gt;Equity!O1083,"Yes","")</f>
        <v/>
      </c>
      <c r="Q1083" s="6">
        <f t="shared" ca="1" si="185"/>
        <v>254.41546931372005</v>
      </c>
      <c r="R1083" s="21" t="str">
        <f ca="1">IF(IF(RANDBETWEEN(1,$A$3)&lt;($D$2+1),RAND(),0)*Q1083&gt;Equity!Q1083,"Yes","")</f>
        <v/>
      </c>
      <c r="S1083" s="6">
        <f t="shared" ca="1" si="186"/>
        <v>244.91985677550397</v>
      </c>
      <c r="T1083" s="21" t="str">
        <f ca="1">IF(IF(RANDBETWEEN(1,$A$3)&lt;($D$2+1),RAND(),0)*S1083&gt;Equity!S1083,"Yes","")</f>
        <v/>
      </c>
      <c r="U1083" s="6">
        <f t="shared" ca="1" si="187"/>
        <v>209.87045189777535</v>
      </c>
      <c r="V1083" s="21" t="str">
        <f ca="1">IF(IF(RANDBETWEEN(1,$A$3)&lt;($D$2+1),RAND(),0)*U1083&gt;Equity!U1083,"Yes","")</f>
        <v/>
      </c>
      <c r="W1083" s="6">
        <f t="shared" ca="1" si="188"/>
        <v>222.77663482137712</v>
      </c>
    </row>
    <row r="1084" spans="2:23" x14ac:dyDescent="0.3">
      <c r="B1084" s="4">
        <v>1081</v>
      </c>
      <c r="C1084" s="40">
        <v>174.91050753705315</v>
      </c>
      <c r="D1084" s="21" t="str">
        <f ca="1">IF(IF(RANDBETWEEN(1,$A$3)=1,RANDBETWEEN(0,Overview!$K$19)/100)*C1084&gt;'liquid Assets'!C1084,"Yes","")</f>
        <v/>
      </c>
      <c r="E1084" s="6">
        <f t="shared" ca="1" si="179"/>
        <v>182.4580811435423</v>
      </c>
      <c r="F1084" s="21" t="str">
        <f ca="1">IF(IF(RANDBETWEEN(1,$A$3)&lt;($D$2+1),RAND(),0)*E1084&gt;Equity!E1084,"Yes","")</f>
        <v/>
      </c>
      <c r="G1084" s="6">
        <f t="shared" ca="1" si="180"/>
        <v>155.73455526983327</v>
      </c>
      <c r="H1084" s="21" t="str">
        <f ca="1">IF(IF(RANDBETWEEN(1,$A$3)&lt;($D$2+1),RAND(),0)*G1084&gt;Equity!G1084,"Yes","")</f>
        <v/>
      </c>
      <c r="I1084" s="6">
        <f t="shared" ca="1" si="181"/>
        <v>133.26230296806301</v>
      </c>
      <c r="J1084" s="21" t="str">
        <f ca="1">IF(IF(RANDBETWEEN(1,$A$3)&lt;($D$2+1),RAND(),0)*I1084&gt;Equity!I1084,"Yes","")</f>
        <v/>
      </c>
      <c r="K1084" s="6">
        <f t="shared" ca="1" si="182"/>
        <v>127.54361653450076</v>
      </c>
      <c r="L1084" s="21" t="str">
        <f ca="1">IF(IF(RANDBETWEEN(1,$A$3)&lt;($D$2+1),RAND(),0)*K1084&gt;Equity!K1084,"Yes","")</f>
        <v/>
      </c>
      <c r="M1084" s="6">
        <f t="shared" ca="1" si="183"/>
        <v>141.72667799615462</v>
      </c>
      <c r="N1084" s="21" t="str">
        <f ca="1">IF(IF(RANDBETWEEN(1,$A$3)&lt;($D$2+1),RAND(),0)*M1084&gt;Equity!M1084,"Yes","")</f>
        <v/>
      </c>
      <c r="O1084" s="6">
        <f t="shared" ca="1" si="184"/>
        <v>125.15606301828289</v>
      </c>
      <c r="P1084" s="21" t="str">
        <f ca="1">IF(IF(RANDBETWEEN(1,$A$3)&lt;($D$2+1),RAND(),0)*O1084&gt;Equity!O1084,"Yes","")</f>
        <v/>
      </c>
      <c r="Q1084" s="6">
        <f t="shared" ca="1" si="185"/>
        <v>132.47035713547956</v>
      </c>
      <c r="R1084" s="21" t="str">
        <f ca="1">IF(IF(RANDBETWEEN(1,$A$3)&lt;($D$2+1),RAND(),0)*Q1084&gt;Equity!Q1084,"Yes","")</f>
        <v/>
      </c>
      <c r="S1084" s="6">
        <f t="shared" ca="1" si="186"/>
        <v>153.72717027219139</v>
      </c>
      <c r="T1084" s="21" t="str">
        <f ca="1">IF(IF(RANDBETWEEN(1,$A$3)&lt;($D$2+1),RAND(),0)*S1084&gt;Equity!S1084,"Yes","")</f>
        <v/>
      </c>
      <c r="U1084" s="6">
        <f t="shared" ca="1" si="187"/>
        <v>141.81281732265523</v>
      </c>
      <c r="V1084" s="21" t="str">
        <f ca="1">IF(IF(RANDBETWEEN(1,$A$3)&lt;($D$2+1),RAND(),0)*U1084&gt;Equity!U1084,"Yes","")</f>
        <v/>
      </c>
      <c r="W1084" s="6">
        <f t="shared" ca="1" si="188"/>
        <v>157.68121243801926</v>
      </c>
    </row>
    <row r="1085" spans="2:23" x14ac:dyDescent="0.3">
      <c r="B1085" s="4">
        <v>1082</v>
      </c>
      <c r="C1085" s="40">
        <v>174.71040089432876</v>
      </c>
      <c r="D1085" s="21" t="str">
        <f ca="1">IF(IF(RANDBETWEEN(1,$A$3)=1,RANDBETWEEN(0,Overview!$K$19)/100)*C1085&gt;'liquid Assets'!C1085,"Yes","")</f>
        <v/>
      </c>
      <c r="E1085" s="6">
        <f t="shared" ca="1" si="179"/>
        <v>167.91985030578644</v>
      </c>
      <c r="F1085" s="21" t="str">
        <f ca="1">IF(IF(RANDBETWEEN(1,$A$3)&lt;($D$2+1),RAND(),0)*E1085&gt;Equity!E1085,"Yes","")</f>
        <v/>
      </c>
      <c r="G1085" s="6">
        <f t="shared" ca="1" si="180"/>
        <v>187.09041459837772</v>
      </c>
      <c r="H1085" s="21" t="str">
        <f ca="1">IF(IF(RANDBETWEEN(1,$A$3)&lt;($D$2+1),RAND(),0)*G1085&gt;Equity!G1085,"Yes","")</f>
        <v/>
      </c>
      <c r="I1085" s="6">
        <f t="shared" ca="1" si="181"/>
        <v>211.11313714530434</v>
      </c>
      <c r="J1085" s="21" t="str">
        <f ca="1">IF(IF(RANDBETWEEN(1,$A$3)&lt;($D$2+1),RAND(),0)*I1085&gt;Equity!I1085,"Yes","")</f>
        <v/>
      </c>
      <c r="K1085" s="6">
        <f t="shared" ca="1" si="182"/>
        <v>199.37113531780645</v>
      </c>
      <c r="L1085" s="21" t="str">
        <f ca="1">IF(IF(RANDBETWEEN(1,$A$3)&lt;($D$2+1),RAND(),0)*K1085&gt;Equity!K1085,"Yes","")</f>
        <v/>
      </c>
      <c r="M1085" s="6">
        <f t="shared" ca="1" si="183"/>
        <v>161.79868805719849</v>
      </c>
      <c r="N1085" s="21" t="str">
        <f ca="1">IF(IF(RANDBETWEEN(1,$A$3)&lt;($D$2+1),RAND(),0)*M1085&gt;Equity!M1085,"Yes","")</f>
        <v/>
      </c>
      <c r="O1085" s="6">
        <f t="shared" ca="1" si="184"/>
        <v>163.18961906417542</v>
      </c>
      <c r="P1085" s="21" t="str">
        <f ca="1">IF(IF(RANDBETWEEN(1,$A$3)&lt;($D$2+1),RAND(),0)*O1085&gt;Equity!O1085,"Yes","")</f>
        <v/>
      </c>
      <c r="Q1085" s="6">
        <f t="shared" ca="1" si="185"/>
        <v>177.38640961577627</v>
      </c>
      <c r="R1085" s="21" t="str">
        <f ca="1">IF(IF(RANDBETWEEN(1,$A$3)&lt;($D$2+1),RAND(),0)*Q1085&gt;Equity!Q1085,"Yes","")</f>
        <v/>
      </c>
      <c r="S1085" s="6">
        <f t="shared" ca="1" si="186"/>
        <v>158.5553389314656</v>
      </c>
      <c r="T1085" s="21" t="str">
        <f ca="1">IF(IF(RANDBETWEEN(1,$A$3)&lt;($D$2+1),RAND(),0)*S1085&gt;Equity!S1085,"Yes","")</f>
        <v/>
      </c>
      <c r="U1085" s="6">
        <f t="shared" ca="1" si="187"/>
        <v>154.69792921201724</v>
      </c>
      <c r="V1085" s="21" t="str">
        <f ca="1">IF(IF(RANDBETWEEN(1,$A$3)&lt;($D$2+1),RAND(),0)*U1085&gt;Equity!U1085,"Yes","")</f>
        <v/>
      </c>
      <c r="W1085" s="6">
        <f t="shared" ca="1" si="188"/>
        <v>127.31461255808428</v>
      </c>
    </row>
    <row r="1086" spans="2:23" x14ac:dyDescent="0.3">
      <c r="B1086" s="4">
        <v>1083</v>
      </c>
      <c r="C1086" s="40">
        <v>174.51070772292402</v>
      </c>
      <c r="D1086" s="21" t="str">
        <f ca="1">IF(IF(RANDBETWEEN(1,$A$3)=1,RANDBETWEEN(0,Overview!$K$19)/100)*C1086&gt;'liquid Assets'!C1086,"Yes","")</f>
        <v/>
      </c>
      <c r="E1086" s="6">
        <f t="shared" ca="1" si="179"/>
        <v>203.74275206629807</v>
      </c>
      <c r="F1086" s="21" t="str">
        <f ca="1">IF(IF(RANDBETWEEN(1,$A$3)&lt;($D$2+1),RAND(),0)*E1086&gt;Equity!E1086,"Yes","")</f>
        <v/>
      </c>
      <c r="G1086" s="6">
        <f t="shared" ca="1" si="180"/>
        <v>209.56343819132377</v>
      </c>
      <c r="H1086" s="21" t="str">
        <f ca="1">IF(IF(RANDBETWEEN(1,$A$3)&lt;($D$2+1),RAND(),0)*G1086&gt;Equity!G1086,"Yes","")</f>
        <v/>
      </c>
      <c r="I1086" s="6">
        <f t="shared" ca="1" si="181"/>
        <v>190.81146669627796</v>
      </c>
      <c r="J1086" s="21" t="str">
        <f ca="1">IF(IF(RANDBETWEEN(1,$A$3)&lt;($D$2+1),RAND(),0)*I1086&gt;Equity!I1086,"Yes","")</f>
        <v/>
      </c>
      <c r="K1086" s="6">
        <f t="shared" ca="1" si="182"/>
        <v>199.56829246314854</v>
      </c>
      <c r="L1086" s="21" t="str">
        <f ca="1">IF(IF(RANDBETWEEN(1,$A$3)&lt;($D$2+1),RAND(),0)*K1086&gt;Equity!K1086,"Yes","")</f>
        <v/>
      </c>
      <c r="M1086" s="6">
        <f t="shared" ca="1" si="183"/>
        <v>190.32172795206836</v>
      </c>
      <c r="N1086" s="21" t="str">
        <f ca="1">IF(IF(RANDBETWEEN(1,$A$3)&lt;($D$2+1),RAND(),0)*M1086&gt;Equity!M1086,"Yes","")</f>
        <v/>
      </c>
      <c r="O1086" s="6">
        <f t="shared" ca="1" si="184"/>
        <v>180.79967939503851</v>
      </c>
      <c r="P1086" s="21" t="str">
        <f ca="1">IF(IF(RANDBETWEEN(1,$A$3)&lt;($D$2+1),RAND(),0)*O1086&gt;Equity!O1086,"Yes","")</f>
        <v/>
      </c>
      <c r="Q1086" s="6">
        <f t="shared" ca="1" si="185"/>
        <v>193.82205870649898</v>
      </c>
      <c r="R1086" s="21" t="str">
        <f ca="1">IF(IF(RANDBETWEEN(1,$A$3)&lt;($D$2+1),RAND(),0)*Q1086&gt;Equity!Q1086,"Yes","")</f>
        <v/>
      </c>
      <c r="S1086" s="6">
        <f t="shared" ca="1" si="186"/>
        <v>213.70321950668367</v>
      </c>
      <c r="T1086" s="21" t="str">
        <f ca="1">IF(IF(RANDBETWEEN(1,$A$3)&lt;($D$2+1),RAND(),0)*S1086&gt;Equity!S1086,"Yes","")</f>
        <v/>
      </c>
      <c r="U1086" s="6">
        <f t="shared" ca="1" si="187"/>
        <v>254.96333976105822</v>
      </c>
      <c r="V1086" s="21" t="str">
        <f ca="1">IF(IF(RANDBETWEEN(1,$A$3)&lt;($D$2+1),RAND(),0)*U1086&gt;Equity!U1086,"Yes","")</f>
        <v/>
      </c>
      <c r="W1086" s="6">
        <f t="shared" ca="1" si="188"/>
        <v>223.94886117660079</v>
      </c>
    </row>
    <row r="1087" spans="2:23" x14ac:dyDescent="0.3">
      <c r="B1087" s="4">
        <v>1084</v>
      </c>
      <c r="C1087" s="40">
        <v>174.31142678789976</v>
      </c>
      <c r="D1087" s="21" t="str">
        <f ca="1">IF(IF(RANDBETWEEN(1,$A$3)=1,RANDBETWEEN(0,Overview!$K$19)/100)*C1087&gt;'liquid Assets'!C1087,"Yes","")</f>
        <v/>
      </c>
      <c r="E1087" s="6">
        <f t="shared" ca="1" si="179"/>
        <v>148.62517630350195</v>
      </c>
      <c r="F1087" s="21" t="str">
        <f ca="1">IF(IF(RANDBETWEEN(1,$A$3)&lt;($D$2+1),RAND(),0)*E1087&gt;Equity!E1087,"Yes","")</f>
        <v/>
      </c>
      <c r="G1087" s="6">
        <f t="shared" ca="1" si="180"/>
        <v>170.09871907552863</v>
      </c>
      <c r="H1087" s="21" t="str">
        <f ca="1">IF(IF(RANDBETWEEN(1,$A$3)&lt;($D$2+1),RAND(),0)*G1087&gt;Equity!G1087,"Yes","")</f>
        <v/>
      </c>
      <c r="I1087" s="6">
        <f t="shared" ca="1" si="181"/>
        <v>141.70034284935269</v>
      </c>
      <c r="J1087" s="21" t="str">
        <f ca="1">IF(IF(RANDBETWEEN(1,$A$3)&lt;($D$2+1),RAND(),0)*I1087&gt;Equity!I1087,"Yes","")</f>
        <v/>
      </c>
      <c r="K1087" s="6">
        <f t="shared" ca="1" si="182"/>
        <v>114.01305595197321</v>
      </c>
      <c r="L1087" s="21" t="str">
        <f ca="1">IF(IF(RANDBETWEEN(1,$A$3)&lt;($D$2+1),RAND(),0)*K1087&gt;Equity!K1087,"Yes","")</f>
        <v/>
      </c>
      <c r="M1087" s="6">
        <f t="shared" ca="1" si="183"/>
        <v>108.33701496966115</v>
      </c>
      <c r="N1087" s="21" t="str">
        <f ca="1">IF(IF(RANDBETWEEN(1,$A$3)&lt;($D$2+1),RAND(),0)*M1087&gt;Equity!M1087,"Yes","")</f>
        <v/>
      </c>
      <c r="O1087" s="6">
        <f t="shared" ca="1" si="184"/>
        <v>98.521029791534929</v>
      </c>
      <c r="P1087" s="21" t="str">
        <f ca="1">IF(IF(RANDBETWEEN(1,$A$3)&lt;($D$2+1),RAND(),0)*O1087&gt;Equity!O1087,"Yes","")</f>
        <v/>
      </c>
      <c r="Q1087" s="6">
        <f t="shared" ca="1" si="185"/>
        <v>87.966640200408733</v>
      </c>
      <c r="R1087" s="21" t="str">
        <f ca="1">IF(IF(RANDBETWEEN(1,$A$3)&lt;($D$2+1),RAND(),0)*Q1087&gt;Equity!Q1087,"Yes","")</f>
        <v/>
      </c>
      <c r="S1087" s="6">
        <f t="shared" ca="1" si="186"/>
        <v>104.90919686148634</v>
      </c>
      <c r="T1087" s="21" t="str">
        <f ca="1">IF(IF(RANDBETWEEN(1,$A$3)&lt;($D$2+1),RAND(),0)*S1087&gt;Equity!S1087,"Yes","")</f>
        <v/>
      </c>
      <c r="U1087" s="6">
        <f t="shared" ca="1" si="187"/>
        <v>118.06451898292217</v>
      </c>
      <c r="V1087" s="21" t="str">
        <f ca="1">IF(IF(RANDBETWEEN(1,$A$3)&lt;($D$2+1),RAND(),0)*U1087&gt;Equity!U1087,"Yes","")</f>
        <v/>
      </c>
      <c r="W1087" s="6">
        <f t="shared" ca="1" si="188"/>
        <v>99.111821356160888</v>
      </c>
    </row>
    <row r="1088" spans="2:23" x14ac:dyDescent="0.3">
      <c r="B1088" s="4">
        <v>1085</v>
      </c>
      <c r="C1088" s="40">
        <v>174.11255685914196</v>
      </c>
      <c r="D1088" s="21" t="str">
        <f ca="1">IF(IF(RANDBETWEEN(1,$A$3)=1,RANDBETWEEN(0,Overview!$K$19)/100)*C1088&gt;'liquid Assets'!C1088,"Yes","")</f>
        <v/>
      </c>
      <c r="E1088" s="6">
        <f t="shared" ca="1" si="179"/>
        <v>173.83098537419525</v>
      </c>
      <c r="F1088" s="21" t="str">
        <f ca="1">IF(IF(RANDBETWEEN(1,$A$3)&lt;($D$2+1),RAND(),0)*E1088&gt;Equity!E1088,"Yes","")</f>
        <v/>
      </c>
      <c r="G1088" s="6">
        <f t="shared" ca="1" si="180"/>
        <v>172.04534678435678</v>
      </c>
      <c r="H1088" s="21" t="str">
        <f ca="1">IF(IF(RANDBETWEEN(1,$A$3)&lt;($D$2+1),RAND(),0)*G1088&gt;Equity!G1088,"Yes","")</f>
        <v/>
      </c>
      <c r="I1088" s="6">
        <f t="shared" ca="1" si="181"/>
        <v>184.06074410980366</v>
      </c>
      <c r="J1088" s="21" t="str">
        <f ca="1">IF(IF(RANDBETWEEN(1,$A$3)&lt;($D$2+1),RAND(),0)*I1088&gt;Equity!I1088,"Yes","")</f>
        <v/>
      </c>
      <c r="K1088" s="6">
        <f t="shared" ca="1" si="182"/>
        <v>201.51586767507911</v>
      </c>
      <c r="L1088" s="21" t="str">
        <f ca="1">IF(IF(RANDBETWEEN(1,$A$3)&lt;($D$2+1),RAND(),0)*K1088&gt;Equity!K1088,"Yes","")</f>
        <v/>
      </c>
      <c r="M1088" s="6">
        <f t="shared" ca="1" si="183"/>
        <v>175.76549110939226</v>
      </c>
      <c r="N1088" s="21" t="str">
        <f ca="1">IF(IF(RANDBETWEEN(1,$A$3)&lt;($D$2+1),RAND(),0)*M1088&gt;Equity!M1088,"Yes","")</f>
        <v/>
      </c>
      <c r="O1088" s="6">
        <f t="shared" ca="1" si="184"/>
        <v>170.77164952063652</v>
      </c>
      <c r="P1088" s="21" t="str">
        <f ca="1">IF(IF(RANDBETWEEN(1,$A$3)&lt;($D$2+1),RAND(),0)*O1088&gt;Equity!O1088,"Yes","")</f>
        <v/>
      </c>
      <c r="Q1088" s="6">
        <f t="shared" ca="1" si="185"/>
        <v>149.7274999221348</v>
      </c>
      <c r="R1088" s="21" t="str">
        <f ca="1">IF(IF(RANDBETWEEN(1,$A$3)&lt;($D$2+1),RAND(),0)*Q1088&gt;Equity!Q1088,"Yes","")</f>
        <v/>
      </c>
      <c r="S1088" s="6">
        <f t="shared" ca="1" si="186"/>
        <v>128.31878695949501</v>
      </c>
      <c r="T1088" s="21" t="str">
        <f ca="1">IF(IF(RANDBETWEEN(1,$A$3)&lt;($D$2+1),RAND(),0)*S1088&gt;Equity!S1088,"Yes","")</f>
        <v/>
      </c>
      <c r="U1088" s="6">
        <f t="shared" ca="1" si="187"/>
        <v>129.14877035362099</v>
      </c>
      <c r="V1088" s="21" t="str">
        <f ca="1">IF(IF(RANDBETWEEN(1,$A$3)&lt;($D$2+1),RAND(),0)*U1088&gt;Equity!U1088,"Yes","")</f>
        <v/>
      </c>
      <c r="W1088" s="6">
        <f t="shared" ca="1" si="188"/>
        <v>105.24784119841858</v>
      </c>
    </row>
    <row r="1089" spans="2:23" x14ac:dyDescent="0.3">
      <c r="B1089" s="4">
        <v>1086</v>
      </c>
      <c r="C1089" s="40">
        <v>173.91409671133468</v>
      </c>
      <c r="D1089" s="21" t="str">
        <f ca="1">IF(IF(RANDBETWEEN(1,$A$3)=1,RANDBETWEEN(0,Overview!$K$19)/100)*C1089&gt;'liquid Assets'!C1089,"Yes","")</f>
        <v/>
      </c>
      <c r="E1089" s="6">
        <f t="shared" ca="1" si="179"/>
        <v>177.79034511621342</v>
      </c>
      <c r="F1089" s="21" t="str">
        <f ca="1">IF(IF(RANDBETWEEN(1,$A$3)&lt;($D$2+1),RAND(),0)*E1089&gt;Equity!E1089,"Yes","")</f>
        <v/>
      </c>
      <c r="G1089" s="6">
        <f t="shared" ca="1" si="180"/>
        <v>204.31096924066964</v>
      </c>
      <c r="H1089" s="21" t="str">
        <f ca="1">IF(IF(RANDBETWEEN(1,$A$3)&lt;($D$2+1),RAND(),0)*G1089&gt;Equity!G1089,"Yes","")</f>
        <v/>
      </c>
      <c r="I1089" s="6">
        <f t="shared" ca="1" si="181"/>
        <v>221.54521862157122</v>
      </c>
      <c r="J1089" s="21" t="str">
        <f ca="1">IF(IF(RANDBETWEEN(1,$A$3)&lt;($D$2+1),RAND(),0)*I1089&gt;Equity!I1089,"Yes","")</f>
        <v/>
      </c>
      <c r="K1089" s="6">
        <f t="shared" ca="1" si="182"/>
        <v>234.61164637862282</v>
      </c>
      <c r="L1089" s="21" t="str">
        <f ca="1">IF(IF(RANDBETWEEN(1,$A$3)&lt;($D$2+1),RAND(),0)*K1089&gt;Equity!K1089,"Yes","")</f>
        <v/>
      </c>
      <c r="M1089" s="6">
        <f t="shared" ca="1" si="183"/>
        <v>281.1738502582935</v>
      </c>
      <c r="N1089" s="21" t="str">
        <f ca="1">IF(IF(RANDBETWEEN(1,$A$3)&lt;($D$2+1),RAND(),0)*M1089&gt;Equity!M1089,"Yes","")</f>
        <v/>
      </c>
      <c r="O1089" s="6">
        <f t="shared" ca="1" si="184"/>
        <v>300.53185417174052</v>
      </c>
      <c r="P1089" s="21" t="str">
        <f ca="1">IF(IF(RANDBETWEEN(1,$A$3)&lt;($D$2+1),RAND(),0)*O1089&gt;Equity!O1089,"Yes","")</f>
        <v/>
      </c>
      <c r="Q1089" s="6">
        <f t="shared" ca="1" si="185"/>
        <v>343.73667921729066</v>
      </c>
      <c r="R1089" s="21" t="str">
        <f ca="1">IF(IF(RANDBETWEEN(1,$A$3)&lt;($D$2+1),RAND(),0)*Q1089&gt;Equity!Q1089,"Yes","")</f>
        <v/>
      </c>
      <c r="S1089" s="6">
        <f t="shared" ca="1" si="186"/>
        <v>386.05647077374755</v>
      </c>
      <c r="T1089" s="21" t="str">
        <f ca="1">IF(IF(RANDBETWEEN(1,$A$3)&lt;($D$2+1),RAND(),0)*S1089&gt;Equity!S1089,"Yes","")</f>
        <v/>
      </c>
      <c r="U1089" s="6">
        <f t="shared" ca="1" si="187"/>
        <v>391.16010063314013</v>
      </c>
      <c r="V1089" s="21" t="str">
        <f ca="1">IF(IF(RANDBETWEEN(1,$A$3)&lt;($D$2+1),RAND(),0)*U1089&gt;Equity!U1089,"Yes","")</f>
        <v/>
      </c>
      <c r="W1089" s="6">
        <f t="shared" ca="1" si="188"/>
        <v>377.43165233620351</v>
      </c>
    </row>
    <row r="1090" spans="2:23" x14ac:dyDescent="0.3">
      <c r="B1090" s="4">
        <v>1087</v>
      </c>
      <c r="C1090" s="40">
        <v>173.71604512393921</v>
      </c>
      <c r="D1090" s="21" t="str">
        <f ca="1">IF(IF(RANDBETWEEN(1,$A$3)=1,RANDBETWEEN(0,Overview!$K$19)/100)*C1090&gt;'liquid Assets'!C1090,"Yes","")</f>
        <v/>
      </c>
      <c r="E1090" s="6">
        <f t="shared" ca="1" si="179"/>
        <v>173.88609169021825</v>
      </c>
      <c r="F1090" s="21" t="str">
        <f ca="1">IF(IF(RANDBETWEEN(1,$A$3)&lt;($D$2+1),RAND(),0)*E1090&gt;Equity!E1090,"Yes","")</f>
        <v/>
      </c>
      <c r="G1090" s="6">
        <f t="shared" ca="1" si="180"/>
        <v>188.76739111138301</v>
      </c>
      <c r="H1090" s="21" t="str">
        <f ca="1">IF(IF(RANDBETWEEN(1,$A$3)&lt;($D$2+1),RAND(),0)*G1090&gt;Equity!G1090,"Yes","")</f>
        <v/>
      </c>
      <c r="I1090" s="6">
        <f t="shared" ca="1" si="181"/>
        <v>200.87277693273214</v>
      </c>
      <c r="J1090" s="21" t="str">
        <f ca="1">IF(IF(RANDBETWEEN(1,$A$3)&lt;($D$2+1),RAND(),0)*I1090&gt;Equity!I1090,"Yes","")</f>
        <v/>
      </c>
      <c r="K1090" s="6">
        <f t="shared" ca="1" si="182"/>
        <v>176.64418512023173</v>
      </c>
      <c r="L1090" s="21" t="str">
        <f ca="1">IF(IF(RANDBETWEEN(1,$A$3)&lt;($D$2+1),RAND(),0)*K1090&gt;Equity!K1090,"Yes","")</f>
        <v/>
      </c>
      <c r="M1090" s="6">
        <f t="shared" ca="1" si="183"/>
        <v>156.23882888632846</v>
      </c>
      <c r="N1090" s="21" t="str">
        <f ca="1">IF(IF(RANDBETWEEN(1,$A$3)&lt;($D$2+1),RAND(),0)*M1090&gt;Equity!M1090,"Yes","")</f>
        <v/>
      </c>
      <c r="O1090" s="6">
        <f t="shared" ca="1" si="184"/>
        <v>160.91294688520867</v>
      </c>
      <c r="P1090" s="21" t="str">
        <f ca="1">IF(IF(RANDBETWEEN(1,$A$3)&lt;($D$2+1),RAND(),0)*O1090&gt;Equity!O1090,"Yes","")</f>
        <v/>
      </c>
      <c r="Q1090" s="6">
        <f t="shared" ca="1" si="185"/>
        <v>181.46570043727399</v>
      </c>
      <c r="R1090" s="21" t="str">
        <f ca="1">IF(IF(RANDBETWEEN(1,$A$3)&lt;($D$2+1),RAND(),0)*Q1090&gt;Equity!Q1090,"Yes","")</f>
        <v/>
      </c>
      <c r="S1090" s="6">
        <f t="shared" ca="1" si="186"/>
        <v>188.61811474667911</v>
      </c>
      <c r="T1090" s="21" t="str">
        <f ca="1">IF(IF(RANDBETWEEN(1,$A$3)&lt;($D$2+1),RAND(),0)*S1090&gt;Equity!S1090,"Yes","")</f>
        <v/>
      </c>
      <c r="U1090" s="6">
        <f t="shared" ca="1" si="187"/>
        <v>219.31046903142874</v>
      </c>
      <c r="V1090" s="21" t="str">
        <f ca="1">IF(IF(RANDBETWEEN(1,$A$3)&lt;($D$2+1),RAND(),0)*U1090&gt;Equity!U1090,"Yes","")</f>
        <v/>
      </c>
      <c r="W1090" s="6">
        <f t="shared" ca="1" si="188"/>
        <v>231.43227949933345</v>
      </c>
    </row>
    <row r="1091" spans="2:23" x14ac:dyDescent="0.3">
      <c r="B1091" s="4">
        <v>1088</v>
      </c>
      <c r="C1091" s="40">
        <v>173.51840088117126</v>
      </c>
      <c r="D1091" s="21" t="str">
        <f ca="1">IF(IF(RANDBETWEEN(1,$A$3)=1,RANDBETWEEN(0,Overview!$K$19)/100)*C1091&gt;'liquid Assets'!C1091,"Yes","")</f>
        <v/>
      </c>
      <c r="E1091" s="6">
        <f t="shared" ca="1" si="179"/>
        <v>190.09904623534936</v>
      </c>
      <c r="F1091" s="21" t="str">
        <f ca="1">IF(IF(RANDBETWEEN(1,$A$3)&lt;($D$2+1),RAND(),0)*E1091&gt;Equity!E1091,"Yes","")</f>
        <v/>
      </c>
      <c r="G1091" s="6">
        <f t="shared" ca="1" si="180"/>
        <v>204.5922074756669</v>
      </c>
      <c r="H1091" s="21" t="str">
        <f ca="1">IF(IF(RANDBETWEEN(1,$A$3)&lt;($D$2+1),RAND(),0)*G1091&gt;Equity!G1091,"Yes","")</f>
        <v/>
      </c>
      <c r="I1091" s="6">
        <f t="shared" ca="1" si="181"/>
        <v>181.34673965045349</v>
      </c>
      <c r="J1091" s="21" t="str">
        <f ca="1">IF(IF(RANDBETWEEN(1,$A$3)&lt;($D$2+1),RAND(),0)*I1091&gt;Equity!I1091,"Yes","")</f>
        <v/>
      </c>
      <c r="K1091" s="6">
        <f t="shared" ca="1" si="182"/>
        <v>207.44971187137409</v>
      </c>
      <c r="L1091" s="21" t="str">
        <f ca="1">IF(IF(RANDBETWEEN(1,$A$3)&lt;($D$2+1),RAND(),0)*K1091&gt;Equity!K1091,"Yes","")</f>
        <v/>
      </c>
      <c r="M1091" s="6">
        <f t="shared" ca="1" si="183"/>
        <v>190.27285614406932</v>
      </c>
      <c r="N1091" s="21" t="str">
        <f ca="1">IF(IF(RANDBETWEEN(1,$A$3)&lt;($D$2+1),RAND(),0)*M1091&gt;Equity!M1091,"Yes","")</f>
        <v/>
      </c>
      <c r="O1091" s="6">
        <f t="shared" ca="1" si="184"/>
        <v>201.23815574410293</v>
      </c>
      <c r="P1091" s="21" t="str">
        <f ca="1">IF(IF(RANDBETWEEN(1,$A$3)&lt;($D$2+1),RAND(),0)*O1091&gt;Equity!O1091,"Yes","")</f>
        <v/>
      </c>
      <c r="Q1091" s="6">
        <f t="shared" ca="1" si="185"/>
        <v>184.09724094551041</v>
      </c>
      <c r="R1091" s="21" t="str">
        <f ca="1">IF(IF(RANDBETWEEN(1,$A$3)&lt;($D$2+1),RAND(),0)*Q1091&gt;Equity!Q1091,"Yes","")</f>
        <v/>
      </c>
      <c r="S1091" s="6">
        <f t="shared" ca="1" si="186"/>
        <v>197.48131439036018</v>
      </c>
      <c r="T1091" s="21" t="str">
        <f ca="1">IF(IF(RANDBETWEEN(1,$A$3)&lt;($D$2+1),RAND(),0)*S1091&gt;Equity!S1091,"Yes","")</f>
        <v/>
      </c>
      <c r="U1091" s="6">
        <f t="shared" ca="1" si="187"/>
        <v>231.00287422716283</v>
      </c>
      <c r="V1091" s="21" t="str">
        <f ca="1">IF(IF(RANDBETWEEN(1,$A$3)&lt;($D$2+1),RAND(),0)*U1091&gt;Equity!U1091,"Yes","")</f>
        <v/>
      </c>
      <c r="W1091" s="6">
        <f t="shared" ca="1" si="188"/>
        <v>220.54150484728896</v>
      </c>
    </row>
    <row r="1092" spans="2:23" x14ac:dyDescent="0.3">
      <c r="B1092" s="4">
        <v>1089</v>
      </c>
      <c r="C1092" s="40">
        <v>173.32116277197667</v>
      </c>
      <c r="D1092" s="21" t="str">
        <f ca="1">IF(IF(RANDBETWEEN(1,$A$3)=1,RANDBETWEEN(0,Overview!$K$19)/100)*C1092&gt;'liquid Assets'!C1092,"Yes","")</f>
        <v/>
      </c>
      <c r="E1092" s="6">
        <f t="shared" ca="1" si="179"/>
        <v>144.18275894421296</v>
      </c>
      <c r="F1092" s="21" t="str">
        <f ca="1">IF(IF(RANDBETWEEN(1,$A$3)&lt;($D$2+1),RAND(),0)*E1092&gt;Equity!E1092,"Yes","")</f>
        <v/>
      </c>
      <c r="G1092" s="6">
        <f t="shared" ca="1" si="180"/>
        <v>152.12222128060853</v>
      </c>
      <c r="H1092" s="21" t="str">
        <f ca="1">IF(IF(RANDBETWEEN(1,$A$3)&lt;($D$2+1),RAND(),0)*G1092&gt;Equity!G1092,"Yes","")</f>
        <v/>
      </c>
      <c r="I1092" s="6">
        <f t="shared" ca="1" si="181"/>
        <v>147.94604399887064</v>
      </c>
      <c r="J1092" s="21" t="str">
        <f ca="1">IF(IF(RANDBETWEEN(1,$A$3)&lt;($D$2+1),RAND(),0)*I1092&gt;Equity!I1092,"Yes","")</f>
        <v/>
      </c>
      <c r="K1092" s="6">
        <f t="shared" ca="1" si="182"/>
        <v>162.27359362396939</v>
      </c>
      <c r="L1092" s="21" t="str">
        <f ca="1">IF(IF(RANDBETWEEN(1,$A$3)&lt;($D$2+1),RAND(),0)*K1092&gt;Equity!K1092,"Yes","")</f>
        <v/>
      </c>
      <c r="M1092" s="6">
        <f t="shared" ca="1" si="183"/>
        <v>165.62452557734505</v>
      </c>
      <c r="N1092" s="21" t="str">
        <f ca="1">IF(IF(RANDBETWEEN(1,$A$3)&lt;($D$2+1),RAND(),0)*M1092&gt;Equity!M1092,"Yes","")</f>
        <v/>
      </c>
      <c r="O1092" s="6">
        <f t="shared" ca="1" si="184"/>
        <v>157.4748698004941</v>
      </c>
      <c r="P1092" s="21" t="str">
        <f ca="1">IF(IF(RANDBETWEEN(1,$A$3)&lt;($D$2+1),RAND(),0)*O1092&gt;Equity!O1092,"Yes","")</f>
        <v/>
      </c>
      <c r="Q1092" s="6">
        <f t="shared" ca="1" si="185"/>
        <v>141.22385254620707</v>
      </c>
      <c r="R1092" s="21" t="str">
        <f ca="1">IF(IF(RANDBETWEEN(1,$A$3)&lt;($D$2+1),RAND(),0)*Q1092&gt;Equity!Q1092,"Yes","")</f>
        <v/>
      </c>
      <c r="S1092" s="6">
        <f t="shared" ca="1" si="186"/>
        <v>168.76160167857503</v>
      </c>
      <c r="T1092" s="21" t="str">
        <f ca="1">IF(IF(RANDBETWEEN(1,$A$3)&lt;($D$2+1),RAND(),0)*S1092&gt;Equity!S1092,"Yes","")</f>
        <v/>
      </c>
      <c r="U1092" s="6">
        <f t="shared" ca="1" si="187"/>
        <v>180.40556805963539</v>
      </c>
      <c r="V1092" s="21" t="str">
        <f ca="1">IF(IF(RANDBETWEEN(1,$A$3)&lt;($D$2+1),RAND(),0)*U1092&gt;Equity!U1092,"Yes","")</f>
        <v/>
      </c>
      <c r="W1092" s="6">
        <f t="shared" ca="1" si="188"/>
        <v>203.95930852183616</v>
      </c>
    </row>
    <row r="1093" spans="2:23" x14ac:dyDescent="0.3">
      <c r="B1093" s="4">
        <v>1090</v>
      </c>
      <c r="C1093" s="40">
        <v>173.12432959000967</v>
      </c>
      <c r="D1093" s="21" t="str">
        <f ca="1">IF(IF(RANDBETWEEN(1,$A$3)=1,RANDBETWEEN(0,Overview!$K$19)/100)*C1093&gt;'liquid Assets'!C1093,"Yes","")</f>
        <v/>
      </c>
      <c r="E1093" s="6">
        <f t="shared" ca="1" si="179"/>
        <v>183.36044159416801</v>
      </c>
      <c r="F1093" s="21" t="str">
        <f ca="1">IF(IF(RANDBETWEEN(1,$A$3)&lt;($D$2+1),RAND(),0)*E1093&gt;Equity!E1093,"Yes","")</f>
        <v/>
      </c>
      <c r="G1093" s="6">
        <f t="shared" ca="1" si="180"/>
        <v>153.97217614528154</v>
      </c>
      <c r="H1093" s="21" t="str">
        <f ca="1">IF(IF(RANDBETWEEN(1,$A$3)&lt;($D$2+1),RAND(),0)*G1093&gt;Equity!G1093,"Yes","")</f>
        <v/>
      </c>
      <c r="I1093" s="6">
        <f t="shared" ca="1" si="181"/>
        <v>155.97810683097242</v>
      </c>
      <c r="J1093" s="21" t="str">
        <f ca="1">IF(IF(RANDBETWEEN(1,$A$3)&lt;($D$2+1),RAND(),0)*I1093&gt;Equity!I1093,"Yes","")</f>
        <v/>
      </c>
      <c r="K1093" s="6">
        <f t="shared" ca="1" si="182"/>
        <v>144.49411672105592</v>
      </c>
      <c r="L1093" s="21" t="str">
        <f ca="1">IF(IF(RANDBETWEEN(1,$A$3)&lt;($D$2+1),RAND(),0)*K1093&gt;Equity!K1093,"Yes","")</f>
        <v/>
      </c>
      <c r="M1093" s="6">
        <f t="shared" ca="1" si="183"/>
        <v>137.77442525596408</v>
      </c>
      <c r="N1093" s="21" t="str">
        <f ca="1">IF(IF(RANDBETWEEN(1,$A$3)&lt;($D$2+1),RAND(),0)*M1093&gt;Equity!M1093,"Yes","")</f>
        <v/>
      </c>
      <c r="O1093" s="6">
        <f t="shared" ca="1" si="184"/>
        <v>131.15631022269298</v>
      </c>
      <c r="P1093" s="21" t="str">
        <f ca="1">IF(IF(RANDBETWEEN(1,$A$3)&lt;($D$2+1),RAND(),0)*O1093&gt;Equity!O1093,"Yes","")</f>
        <v/>
      </c>
      <c r="Q1093" s="6">
        <f t="shared" ca="1" si="185"/>
        <v>152.90492788581523</v>
      </c>
      <c r="R1093" s="21" t="str">
        <f ca="1">IF(IF(RANDBETWEEN(1,$A$3)&lt;($D$2+1),RAND(),0)*Q1093&gt;Equity!Q1093,"Yes","")</f>
        <v/>
      </c>
      <c r="S1093" s="6">
        <f t="shared" ca="1" si="186"/>
        <v>170.50042855411866</v>
      </c>
      <c r="T1093" s="21" t="str">
        <f ca="1">IF(IF(RANDBETWEEN(1,$A$3)&lt;($D$2+1),RAND(),0)*S1093&gt;Equity!S1093,"Yes","")</f>
        <v/>
      </c>
      <c r="U1093" s="6">
        <f t="shared" ca="1" si="187"/>
        <v>187.26312555823841</v>
      </c>
      <c r="V1093" s="21" t="str">
        <f ca="1">IF(IF(RANDBETWEEN(1,$A$3)&lt;($D$2+1),RAND(),0)*U1093&gt;Equity!U1093,"Yes","")</f>
        <v/>
      </c>
      <c r="W1093" s="6">
        <f t="shared" ca="1" si="188"/>
        <v>191.63953537809795</v>
      </c>
    </row>
    <row r="1094" spans="2:23" x14ac:dyDescent="0.3">
      <c r="B1094" s="4">
        <v>1091</v>
      </c>
      <c r="C1094" s="40">
        <v>172.92790013361054</v>
      </c>
      <c r="D1094" s="21" t="str">
        <f ca="1">IF(IF(RANDBETWEEN(1,$A$3)=1,RANDBETWEEN(0,Overview!$K$19)/100)*C1094&gt;'liquid Assets'!C1094,"Yes","")</f>
        <v/>
      </c>
      <c r="E1094" s="6">
        <f t="shared" ca="1" si="179"/>
        <v>187.08601065655387</v>
      </c>
      <c r="F1094" s="21" t="str">
        <f ca="1">IF(IF(RANDBETWEEN(1,$A$3)&lt;($D$2+1),RAND(),0)*E1094&gt;Equity!E1094,"Yes","")</f>
        <v/>
      </c>
      <c r="G1094" s="6">
        <f t="shared" ca="1" si="180"/>
        <v>166.30153418219959</v>
      </c>
      <c r="H1094" s="21" t="str">
        <f ca="1">IF(IF(RANDBETWEEN(1,$A$3)&lt;($D$2+1),RAND(),0)*G1094&gt;Equity!G1094,"Yes","")</f>
        <v/>
      </c>
      <c r="I1094" s="6">
        <f t="shared" ca="1" si="181"/>
        <v>196.54223766550899</v>
      </c>
      <c r="J1094" s="21" t="str">
        <f ca="1">IF(IF(RANDBETWEEN(1,$A$3)&lt;($D$2+1),RAND(),0)*I1094&gt;Equity!I1094,"Yes","")</f>
        <v/>
      </c>
      <c r="K1094" s="6">
        <f t="shared" ca="1" si="182"/>
        <v>165.6397736771109</v>
      </c>
      <c r="L1094" s="21" t="str">
        <f ca="1">IF(IF(RANDBETWEEN(1,$A$3)&lt;($D$2+1),RAND(),0)*K1094&gt;Equity!K1094,"Yes","")</f>
        <v/>
      </c>
      <c r="M1094" s="6">
        <f t="shared" ca="1" si="183"/>
        <v>142.91691284290806</v>
      </c>
      <c r="N1094" s="21" t="str">
        <f ca="1">IF(IF(RANDBETWEEN(1,$A$3)&lt;($D$2+1),RAND(),0)*M1094&gt;Equity!M1094,"Yes","")</f>
        <v/>
      </c>
      <c r="O1094" s="6">
        <f t="shared" ca="1" si="184"/>
        <v>161.67992604995277</v>
      </c>
      <c r="P1094" s="21" t="str">
        <f ca="1">IF(IF(RANDBETWEEN(1,$A$3)&lt;($D$2+1),RAND(),0)*O1094&gt;Equity!O1094,"Yes","")</f>
        <v/>
      </c>
      <c r="Q1094" s="6">
        <f t="shared" ca="1" si="185"/>
        <v>133.40798254628893</v>
      </c>
      <c r="R1094" s="21" t="str">
        <f ca="1">IF(IF(RANDBETWEEN(1,$A$3)&lt;($D$2+1),RAND(),0)*Q1094&gt;Equity!Q1094,"Yes","")</f>
        <v/>
      </c>
      <c r="S1094" s="6">
        <f t="shared" ca="1" si="186"/>
        <v>158.04835467996301</v>
      </c>
      <c r="T1094" s="21" t="str">
        <f ca="1">IF(IF(RANDBETWEEN(1,$A$3)&lt;($D$2+1),RAND(),0)*S1094&gt;Equity!S1094,"Yes","")</f>
        <v/>
      </c>
      <c r="U1094" s="6">
        <f t="shared" ca="1" si="187"/>
        <v>142.43204949530968</v>
      </c>
      <c r="V1094" s="21" t="str">
        <f ca="1">IF(IF(RANDBETWEEN(1,$A$3)&lt;($D$2+1),RAND(),0)*U1094&gt;Equity!U1094,"Yes","")</f>
        <v/>
      </c>
      <c r="W1094" s="6">
        <f t="shared" ca="1" si="188"/>
        <v>130.48470834192656</v>
      </c>
    </row>
    <row r="1095" spans="2:23" x14ac:dyDescent="0.3">
      <c r="B1095" s="4">
        <v>1092</v>
      </c>
      <c r="C1095" s="40">
        <v>172.73187320578111</v>
      </c>
      <c r="D1095" s="21" t="str">
        <f ca="1">IF(IF(RANDBETWEEN(1,$A$3)=1,RANDBETWEEN(0,Overview!$K$19)/100)*C1095&gt;'liquid Assets'!C1095,"Yes","")</f>
        <v/>
      </c>
      <c r="E1095" s="6">
        <f t="shared" ca="1" si="179"/>
        <v>178.43585666441891</v>
      </c>
      <c r="F1095" s="21" t="str">
        <f ca="1">IF(IF(RANDBETWEEN(1,$A$3)&lt;($D$2+1),RAND(),0)*E1095&gt;Equity!E1095,"Yes","")</f>
        <v/>
      </c>
      <c r="G1095" s="6">
        <f t="shared" ca="1" si="180"/>
        <v>205.23268824195219</v>
      </c>
      <c r="H1095" s="21" t="str">
        <f ca="1">IF(IF(RANDBETWEEN(1,$A$3)&lt;($D$2+1),RAND(),0)*G1095&gt;Equity!G1095,"Yes","")</f>
        <v/>
      </c>
      <c r="I1095" s="6">
        <f t="shared" ca="1" si="181"/>
        <v>244.44531825504933</v>
      </c>
      <c r="J1095" s="21" t="str">
        <f ca="1">IF(IF(RANDBETWEEN(1,$A$3)&lt;($D$2+1),RAND(),0)*I1095&gt;Equity!I1095,"Yes","")</f>
        <v/>
      </c>
      <c r="K1095" s="6">
        <f t="shared" ca="1" si="182"/>
        <v>256.59418659445458</v>
      </c>
      <c r="L1095" s="21" t="str">
        <f ca="1">IF(IF(RANDBETWEEN(1,$A$3)&lt;($D$2+1),RAND(),0)*K1095&gt;Equity!K1095,"Yes","")</f>
        <v/>
      </c>
      <c r="M1095" s="6">
        <f t="shared" ca="1" si="183"/>
        <v>224.09847055837704</v>
      </c>
      <c r="N1095" s="21" t="str">
        <f ca="1">IF(IF(RANDBETWEEN(1,$A$3)&lt;($D$2+1),RAND(),0)*M1095&gt;Equity!M1095,"Yes","")</f>
        <v/>
      </c>
      <c r="O1095" s="6">
        <f t="shared" ca="1" si="184"/>
        <v>192.56308624067216</v>
      </c>
      <c r="P1095" s="21" t="str">
        <f ca="1">IF(IF(RANDBETWEEN(1,$A$3)&lt;($D$2+1),RAND(),0)*O1095&gt;Equity!O1095,"Yes","")</f>
        <v/>
      </c>
      <c r="Q1095" s="6">
        <f t="shared" ca="1" si="185"/>
        <v>154.80532426405722</v>
      </c>
      <c r="R1095" s="21" t="str">
        <f ca="1">IF(IF(RANDBETWEEN(1,$A$3)&lt;($D$2+1),RAND(),0)*Q1095&gt;Equity!Q1095,"Yes","")</f>
        <v/>
      </c>
      <c r="S1095" s="6">
        <f t="shared" ca="1" si="186"/>
        <v>174.13138004810281</v>
      </c>
      <c r="T1095" s="21" t="str">
        <f ca="1">IF(IF(RANDBETWEEN(1,$A$3)&lt;($D$2+1),RAND(),0)*S1095&gt;Equity!S1095,"Yes","")</f>
        <v/>
      </c>
      <c r="U1095" s="6">
        <f t="shared" ca="1" si="187"/>
        <v>194.96411030517939</v>
      </c>
      <c r="V1095" s="21" t="str">
        <f ca="1">IF(IF(RANDBETWEEN(1,$A$3)&lt;($D$2+1),RAND(),0)*U1095&gt;Equity!U1095,"Yes","")</f>
        <v/>
      </c>
      <c r="W1095" s="6">
        <f t="shared" ca="1" si="188"/>
        <v>187.79070627875527</v>
      </c>
    </row>
    <row r="1096" spans="2:23" x14ac:dyDescent="0.3">
      <c r="B1096" s="4">
        <v>1093</v>
      </c>
      <c r="C1096" s="40">
        <v>172.53624761416617</v>
      </c>
      <c r="D1096" s="21" t="str">
        <f ca="1">IF(IF(RANDBETWEEN(1,$A$3)=1,RANDBETWEEN(0,Overview!$K$19)/100)*C1096&gt;'liquid Assets'!C1096,"Yes","")</f>
        <v/>
      </c>
      <c r="E1096" s="6">
        <f t="shared" ca="1" si="179"/>
        <v>203.68956862397815</v>
      </c>
      <c r="F1096" s="21" t="str">
        <f ca="1">IF(IF(RANDBETWEEN(1,$A$3)&lt;($D$2+1),RAND(),0)*E1096&gt;Equity!E1096,"Yes","")</f>
        <v/>
      </c>
      <c r="G1096" s="6">
        <f t="shared" ca="1" si="180"/>
        <v>208.96192885834847</v>
      </c>
      <c r="H1096" s="21" t="str">
        <f ca="1">IF(IF(RANDBETWEEN(1,$A$3)&lt;($D$2+1),RAND(),0)*G1096&gt;Equity!G1096,"Yes","")</f>
        <v/>
      </c>
      <c r="I1096" s="6">
        <f t="shared" ca="1" si="181"/>
        <v>183.21990745523271</v>
      </c>
      <c r="J1096" s="21" t="str">
        <f ca="1">IF(IF(RANDBETWEEN(1,$A$3)&lt;($D$2+1),RAND(),0)*I1096&gt;Equity!I1096,"Yes","")</f>
        <v/>
      </c>
      <c r="K1096" s="6">
        <f t="shared" ca="1" si="182"/>
        <v>190.24457391695918</v>
      </c>
      <c r="L1096" s="21" t="str">
        <f ca="1">IF(IF(RANDBETWEEN(1,$A$3)&lt;($D$2+1),RAND(),0)*K1096&gt;Equity!K1096,"Yes","")</f>
        <v/>
      </c>
      <c r="M1096" s="6">
        <f t="shared" ca="1" si="183"/>
        <v>217.09502775948599</v>
      </c>
      <c r="N1096" s="21" t="str">
        <f ca="1">IF(IF(RANDBETWEEN(1,$A$3)&lt;($D$2+1),RAND(),0)*M1096&gt;Equity!M1096,"Yes","")</f>
        <v/>
      </c>
      <c r="O1096" s="6">
        <f t="shared" ca="1" si="184"/>
        <v>187.10842425799257</v>
      </c>
      <c r="P1096" s="21" t="str">
        <f ca="1">IF(IF(RANDBETWEEN(1,$A$3)&lt;($D$2+1),RAND(),0)*O1096&gt;Equity!O1096,"Yes","")</f>
        <v/>
      </c>
      <c r="Q1096" s="6">
        <f t="shared" ca="1" si="185"/>
        <v>189.78737104929439</v>
      </c>
      <c r="R1096" s="21" t="str">
        <f ca="1">IF(IF(RANDBETWEEN(1,$A$3)&lt;($D$2+1),RAND(),0)*Q1096&gt;Equity!Q1096,"Yes","")</f>
        <v/>
      </c>
      <c r="S1096" s="6">
        <f t="shared" ca="1" si="186"/>
        <v>169.49225995126159</v>
      </c>
      <c r="T1096" s="21" t="str">
        <f ca="1">IF(IF(RANDBETWEEN(1,$A$3)&lt;($D$2+1),RAND(),0)*S1096&gt;Equity!S1096,"Yes","")</f>
        <v/>
      </c>
      <c r="U1096" s="6">
        <f t="shared" ca="1" si="187"/>
        <v>167.82525887429279</v>
      </c>
      <c r="V1096" s="21" t="str">
        <f ca="1">IF(IF(RANDBETWEEN(1,$A$3)&lt;($D$2+1),RAND(),0)*U1096&gt;Equity!U1096,"Yes","")</f>
        <v/>
      </c>
      <c r="W1096" s="6">
        <f t="shared" ca="1" si="188"/>
        <v>142.68739983333165</v>
      </c>
    </row>
    <row r="1097" spans="2:23" x14ac:dyDescent="0.3">
      <c r="B1097" s="4">
        <v>1094</v>
      </c>
      <c r="C1097" s="40">
        <v>172.34102217102725</v>
      </c>
      <c r="D1097" s="21" t="str">
        <f ca="1">IF(IF(RANDBETWEEN(1,$A$3)=1,RANDBETWEEN(0,Overview!$K$19)/100)*C1097&gt;'liquid Assets'!C1097,"Yes","")</f>
        <v/>
      </c>
      <c r="E1097" s="6">
        <f t="shared" ca="1" si="179"/>
        <v>143.38647936622448</v>
      </c>
      <c r="F1097" s="21" t="str">
        <f ca="1">IF(IF(RANDBETWEEN(1,$A$3)&lt;($D$2+1),RAND(),0)*E1097&gt;Equity!E1097,"Yes","")</f>
        <v/>
      </c>
      <c r="G1097" s="6">
        <f t="shared" ca="1" si="180"/>
        <v>117.48661688773896</v>
      </c>
      <c r="H1097" s="21" t="str">
        <f ca="1">IF(IF(RANDBETWEEN(1,$A$3)&lt;($D$2+1),RAND(),0)*G1097&gt;Equity!G1097,"Yes","")</f>
        <v/>
      </c>
      <c r="I1097" s="6">
        <f t="shared" ca="1" si="181"/>
        <v>125.52779326588954</v>
      </c>
      <c r="J1097" s="21" t="str">
        <f ca="1">IF(IF(RANDBETWEEN(1,$A$3)&lt;($D$2+1),RAND(),0)*I1097&gt;Equity!I1097,"Yes","")</f>
        <v/>
      </c>
      <c r="K1097" s="6">
        <f t="shared" ca="1" si="182"/>
        <v>131.93822189699685</v>
      </c>
      <c r="L1097" s="21" t="str">
        <f ca="1">IF(IF(RANDBETWEEN(1,$A$3)&lt;($D$2+1),RAND(),0)*K1097&gt;Equity!K1097,"Yes","")</f>
        <v/>
      </c>
      <c r="M1097" s="6">
        <f t="shared" ca="1" si="183"/>
        <v>115.65211181025397</v>
      </c>
      <c r="N1097" s="21" t="str">
        <f ca="1">IF(IF(RANDBETWEEN(1,$A$3)&lt;($D$2+1),RAND(),0)*M1097&gt;Equity!M1097,"Yes","")</f>
        <v/>
      </c>
      <c r="O1097" s="6">
        <f t="shared" ca="1" si="184"/>
        <v>95.693963783910917</v>
      </c>
      <c r="P1097" s="21" t="str">
        <f ca="1">IF(IF(RANDBETWEEN(1,$A$3)&lt;($D$2+1),RAND(),0)*O1097&gt;Equity!O1097,"Yes","")</f>
        <v/>
      </c>
      <c r="Q1097" s="6">
        <f t="shared" ca="1" si="185"/>
        <v>88.457618574457058</v>
      </c>
      <c r="R1097" s="21" t="str">
        <f ca="1">IF(IF(RANDBETWEEN(1,$A$3)&lt;($D$2+1),RAND(),0)*Q1097&gt;Equity!Q1097,"Yes","")</f>
        <v/>
      </c>
      <c r="S1097" s="6">
        <f t="shared" ca="1" si="186"/>
        <v>99.694330571715881</v>
      </c>
      <c r="T1097" s="21" t="str">
        <f ca="1">IF(IF(RANDBETWEEN(1,$A$3)&lt;($D$2+1),RAND(),0)*S1097&gt;Equity!S1097,"Yes","")</f>
        <v/>
      </c>
      <c r="U1097" s="6">
        <f t="shared" ca="1" si="187"/>
        <v>111.69164821142137</v>
      </c>
      <c r="V1097" s="21" t="str">
        <f ca="1">IF(IF(RANDBETWEEN(1,$A$3)&lt;($D$2+1),RAND(),0)*U1097&gt;Equity!U1097,"Yes","")</f>
        <v/>
      </c>
      <c r="W1097" s="6">
        <f t="shared" ca="1" si="188"/>
        <v>97.827703207422772</v>
      </c>
    </row>
    <row r="1098" spans="2:23" x14ac:dyDescent="0.3">
      <c r="B1098" s="4">
        <v>1095</v>
      </c>
      <c r="C1098" s="40">
        <v>172.14619569322267</v>
      </c>
      <c r="D1098" s="21" t="str">
        <f ca="1">IF(IF(RANDBETWEEN(1,$A$3)=1,RANDBETWEEN(0,Overview!$K$19)/100)*C1098&gt;'liquid Assets'!C1098,"Yes","")</f>
        <v/>
      </c>
      <c r="E1098" s="6">
        <f t="shared" ca="1" si="179"/>
        <v>186.59317093476216</v>
      </c>
      <c r="F1098" s="21" t="str">
        <f ca="1">IF(IF(RANDBETWEEN(1,$A$3)&lt;($D$2+1),RAND(),0)*E1098&gt;Equity!E1098,"Yes","")</f>
        <v/>
      </c>
      <c r="G1098" s="6">
        <f t="shared" ca="1" si="180"/>
        <v>170.78415842958418</v>
      </c>
      <c r="H1098" s="21" t="str">
        <f ca="1">IF(IF(RANDBETWEEN(1,$A$3)&lt;($D$2+1),RAND(),0)*G1098&gt;Equity!G1098,"Yes","")</f>
        <v/>
      </c>
      <c r="I1098" s="6">
        <f t="shared" ca="1" si="181"/>
        <v>199.0638726302617</v>
      </c>
      <c r="J1098" s="21" t="str">
        <f ca="1">IF(IF(RANDBETWEEN(1,$A$3)&lt;($D$2+1),RAND(),0)*I1098&gt;Equity!I1098,"Yes","")</f>
        <v/>
      </c>
      <c r="K1098" s="6">
        <f t="shared" ca="1" si="182"/>
        <v>175.95770381727598</v>
      </c>
      <c r="L1098" s="21" t="str">
        <f ca="1">IF(IF(RANDBETWEEN(1,$A$3)&lt;($D$2+1),RAND(),0)*K1098&gt;Equity!K1098,"Yes","")</f>
        <v/>
      </c>
      <c r="M1098" s="6">
        <f t="shared" ca="1" si="183"/>
        <v>203.94249617001157</v>
      </c>
      <c r="N1098" s="21" t="str">
        <f ca="1">IF(IF(RANDBETWEEN(1,$A$3)&lt;($D$2+1),RAND(),0)*M1098&gt;Equity!M1098,"Yes","")</f>
        <v/>
      </c>
      <c r="O1098" s="6">
        <f t="shared" ca="1" si="184"/>
        <v>229.57725951154572</v>
      </c>
      <c r="P1098" s="21" t="str">
        <f ca="1">IF(IF(RANDBETWEEN(1,$A$3)&lt;($D$2+1),RAND(),0)*O1098&gt;Equity!O1098,"Yes","")</f>
        <v/>
      </c>
      <c r="Q1098" s="6">
        <f t="shared" ca="1" si="185"/>
        <v>235.68559285973245</v>
      </c>
      <c r="R1098" s="21" t="str">
        <f ca="1">IF(IF(RANDBETWEEN(1,$A$3)&lt;($D$2+1),RAND(),0)*Q1098&gt;Equity!Q1098,"Yes","")</f>
        <v/>
      </c>
      <c r="S1098" s="6">
        <f t="shared" ca="1" si="186"/>
        <v>234.09427744432799</v>
      </c>
      <c r="T1098" s="21" t="str">
        <f ca="1">IF(IF(RANDBETWEEN(1,$A$3)&lt;($D$2+1),RAND(),0)*S1098&gt;Equity!S1098,"Yes","")</f>
        <v/>
      </c>
      <c r="U1098" s="6">
        <f t="shared" ca="1" si="187"/>
        <v>253.24990067185419</v>
      </c>
      <c r="V1098" s="21" t="str">
        <f ca="1">IF(IF(RANDBETWEEN(1,$A$3)&lt;($D$2+1),RAND(),0)*U1098&gt;Equity!U1098,"Yes","")</f>
        <v/>
      </c>
      <c r="W1098" s="6">
        <f t="shared" ca="1" si="188"/>
        <v>269.57130464215794</v>
      </c>
    </row>
    <row r="1099" spans="2:23" x14ac:dyDescent="0.3">
      <c r="B1099" s="4">
        <v>1096</v>
      </c>
      <c r="C1099" s="40">
        <v>171.95176700218607</v>
      </c>
      <c r="D1099" s="21" t="str">
        <f ca="1">IF(IF(RANDBETWEEN(1,$A$3)=1,RANDBETWEEN(0,Overview!$K$19)/100)*C1099&gt;'liquid Assets'!C1099,"Yes","")</f>
        <v/>
      </c>
      <c r="E1099" s="6">
        <f t="shared" ca="1" si="179"/>
        <v>181.96172020663542</v>
      </c>
      <c r="F1099" s="21" t="str">
        <f ca="1">IF(IF(RANDBETWEEN(1,$A$3)&lt;($D$2+1),RAND(),0)*E1099&gt;Equity!E1099,"Yes","")</f>
        <v/>
      </c>
      <c r="G1099" s="6">
        <f t="shared" ca="1" si="180"/>
        <v>181.150800122118</v>
      </c>
      <c r="H1099" s="21" t="str">
        <f ca="1">IF(IF(RANDBETWEEN(1,$A$3)&lt;($D$2+1),RAND(),0)*G1099&gt;Equity!G1099,"Yes","")</f>
        <v/>
      </c>
      <c r="I1099" s="6">
        <f t="shared" ca="1" si="181"/>
        <v>197.36886256686276</v>
      </c>
      <c r="J1099" s="21" t="str">
        <f ca="1">IF(IF(RANDBETWEEN(1,$A$3)&lt;($D$2+1),RAND(),0)*I1099&gt;Equity!I1099,"Yes","")</f>
        <v/>
      </c>
      <c r="K1099" s="6">
        <f t="shared" ca="1" si="182"/>
        <v>172.18637197480899</v>
      </c>
      <c r="L1099" s="21" t="str">
        <f ca="1">IF(IF(RANDBETWEEN(1,$A$3)&lt;($D$2+1),RAND(),0)*K1099&gt;Equity!K1099,"Yes","")</f>
        <v/>
      </c>
      <c r="M1099" s="6">
        <f t="shared" ca="1" si="183"/>
        <v>200.84908408007462</v>
      </c>
      <c r="N1099" s="21" t="str">
        <f ca="1">IF(IF(RANDBETWEEN(1,$A$3)&lt;($D$2+1),RAND(),0)*M1099&gt;Equity!M1099,"Yes","")</f>
        <v/>
      </c>
      <c r="O1099" s="6">
        <f t="shared" ca="1" si="184"/>
        <v>216.62566160836127</v>
      </c>
      <c r="P1099" s="21" t="str">
        <f ca="1">IF(IF(RANDBETWEEN(1,$A$3)&lt;($D$2+1),RAND(),0)*O1099&gt;Equity!O1099,"Yes","")</f>
        <v/>
      </c>
      <c r="Q1099" s="6">
        <f t="shared" ca="1" si="185"/>
        <v>197.99455359927009</v>
      </c>
      <c r="R1099" s="21" t="str">
        <f ca="1">IF(IF(RANDBETWEEN(1,$A$3)&lt;($D$2+1),RAND(),0)*Q1099&gt;Equity!Q1099,"Yes","")</f>
        <v/>
      </c>
      <c r="S1099" s="6">
        <f t="shared" ca="1" si="186"/>
        <v>194.56110058744881</v>
      </c>
      <c r="T1099" s="21" t="str">
        <f ca="1">IF(IF(RANDBETWEEN(1,$A$3)&lt;($D$2+1),RAND(),0)*S1099&gt;Equity!S1099,"Yes","")</f>
        <v/>
      </c>
      <c r="U1099" s="6">
        <f t="shared" ca="1" si="187"/>
        <v>201.80468854889139</v>
      </c>
      <c r="V1099" s="21" t="str">
        <f ca="1">IF(IF(RANDBETWEEN(1,$A$3)&lt;($D$2+1),RAND(),0)*U1099&gt;Equity!U1099,"Yes","")</f>
        <v/>
      </c>
      <c r="W1099" s="6">
        <f t="shared" ca="1" si="188"/>
        <v>235.92221407118012</v>
      </c>
    </row>
    <row r="1100" spans="2:23" x14ac:dyDescent="0.3">
      <c r="B1100" s="4">
        <v>1097</v>
      </c>
      <c r="C1100" s="40">
        <v>171.75773492390277</v>
      </c>
      <c r="D1100" s="21" t="str">
        <f ca="1">IF(IF(RANDBETWEEN(1,$A$3)=1,RANDBETWEEN(0,Overview!$K$19)/100)*C1100&gt;'liquid Assets'!C1100,"Yes","")</f>
        <v/>
      </c>
      <c r="E1100" s="6">
        <f t="shared" ca="1" si="179"/>
        <v>204.82674400747624</v>
      </c>
      <c r="F1100" s="21" t="str">
        <f ca="1">IF(IF(RANDBETWEEN(1,$A$3)&lt;($D$2+1),RAND(),0)*E1100&gt;Equity!E1100,"Yes","")</f>
        <v/>
      </c>
      <c r="G1100" s="6">
        <f t="shared" ca="1" si="180"/>
        <v>182.01256231238901</v>
      </c>
      <c r="H1100" s="21" t="str">
        <f ca="1">IF(IF(RANDBETWEEN(1,$A$3)&lt;($D$2+1),RAND(),0)*G1100&gt;Equity!G1100,"Yes","")</f>
        <v/>
      </c>
      <c r="I1100" s="6">
        <f t="shared" ca="1" si="181"/>
        <v>188.7722828294701</v>
      </c>
      <c r="J1100" s="21" t="str">
        <f ca="1">IF(IF(RANDBETWEEN(1,$A$3)&lt;($D$2+1),RAND(),0)*I1100&gt;Equity!I1100,"Yes","")</f>
        <v/>
      </c>
      <c r="K1100" s="6">
        <f t="shared" ca="1" si="182"/>
        <v>157.14721376909102</v>
      </c>
      <c r="L1100" s="21" t="str">
        <f ca="1">IF(IF(RANDBETWEEN(1,$A$3)&lt;($D$2+1),RAND(),0)*K1100&gt;Equity!K1100,"Yes","")</f>
        <v/>
      </c>
      <c r="M1100" s="6">
        <f t="shared" ca="1" si="183"/>
        <v>182.75871890014852</v>
      </c>
      <c r="N1100" s="21" t="str">
        <f ca="1">IF(IF(RANDBETWEEN(1,$A$3)&lt;($D$2+1),RAND(),0)*M1100&gt;Equity!M1100,"Yes","")</f>
        <v/>
      </c>
      <c r="O1100" s="6">
        <f t="shared" ca="1" si="184"/>
        <v>194.20921672372148</v>
      </c>
      <c r="P1100" s="21" t="str">
        <f ca="1">IF(IF(RANDBETWEEN(1,$A$3)&lt;($D$2+1),RAND(),0)*O1100&gt;Equity!O1100,"Yes","")</f>
        <v/>
      </c>
      <c r="Q1100" s="6">
        <f t="shared" ca="1" si="185"/>
        <v>213.5703735219212</v>
      </c>
      <c r="R1100" s="21" t="str">
        <f ca="1">IF(IF(RANDBETWEEN(1,$A$3)&lt;($D$2+1),RAND(),0)*Q1100&gt;Equity!Q1100,"Yes","")</f>
        <v/>
      </c>
      <c r="S1100" s="6">
        <f t="shared" ca="1" si="186"/>
        <v>227.65226151546469</v>
      </c>
      <c r="T1100" s="21" t="str">
        <f ca="1">IF(IF(RANDBETWEEN(1,$A$3)&lt;($D$2+1),RAND(),0)*S1100&gt;Equity!S1100,"Yes","")</f>
        <v/>
      </c>
      <c r="U1100" s="6">
        <f t="shared" ca="1" si="187"/>
        <v>244.60901825178445</v>
      </c>
      <c r="V1100" s="21" t="str">
        <f ca="1">IF(IF(RANDBETWEEN(1,$A$3)&lt;($D$2+1),RAND(),0)*U1100&gt;Equity!U1100,"Yes","")</f>
        <v/>
      </c>
      <c r="W1100" s="6">
        <f t="shared" ca="1" si="188"/>
        <v>243.27523863739088</v>
      </c>
    </row>
    <row r="1101" spans="2:23" x14ac:dyDescent="0.3">
      <c r="B1101" s="4">
        <v>1098</v>
      </c>
      <c r="C1101" s="40">
        <v>171.56409828888923</v>
      </c>
      <c r="D1101" s="21" t="str">
        <f ca="1">IF(IF(RANDBETWEEN(1,$A$3)=1,RANDBETWEEN(0,Overview!$K$19)/100)*C1101&gt;'liquid Assets'!C1101,"Yes","")</f>
        <v/>
      </c>
      <c r="E1101" s="6">
        <f t="shared" ca="1" si="179"/>
        <v>186.59866587533779</v>
      </c>
      <c r="F1101" s="21" t="str">
        <f ca="1">IF(IF(RANDBETWEEN(1,$A$3)&lt;($D$2+1),RAND(),0)*E1101&gt;Equity!E1101,"Yes","")</f>
        <v/>
      </c>
      <c r="G1101" s="6">
        <f t="shared" ca="1" si="180"/>
        <v>151.53811907264239</v>
      </c>
      <c r="H1101" s="21" t="str">
        <f ca="1">IF(IF(RANDBETWEEN(1,$A$3)&lt;($D$2+1),RAND(),0)*G1101&gt;Equity!G1101,"Yes","")</f>
        <v/>
      </c>
      <c r="I1101" s="6">
        <f t="shared" ca="1" si="181"/>
        <v>145.3330292077809</v>
      </c>
      <c r="J1101" s="21" t="str">
        <f ca="1">IF(IF(RANDBETWEEN(1,$A$3)&lt;($D$2+1),RAND(),0)*I1101&gt;Equity!I1101,"Yes","")</f>
        <v/>
      </c>
      <c r="K1101" s="6">
        <f t="shared" ca="1" si="182"/>
        <v>146.31799610942309</v>
      </c>
      <c r="L1101" s="21" t="str">
        <f ca="1">IF(IF(RANDBETWEEN(1,$A$3)&lt;($D$2+1),RAND(),0)*K1101&gt;Equity!K1101,"Yes","")</f>
        <v/>
      </c>
      <c r="M1101" s="6">
        <f t="shared" ca="1" si="183"/>
        <v>147.44568694337059</v>
      </c>
      <c r="N1101" s="21" t="str">
        <f ca="1">IF(IF(RANDBETWEEN(1,$A$3)&lt;($D$2+1),RAND(),0)*M1101&gt;Equity!M1101,"Yes","")</f>
        <v/>
      </c>
      <c r="O1101" s="6">
        <f t="shared" ca="1" si="184"/>
        <v>136.28147479469223</v>
      </c>
      <c r="P1101" s="21" t="str">
        <f ca="1">IF(IF(RANDBETWEEN(1,$A$3)&lt;($D$2+1),RAND(),0)*O1101&gt;Equity!O1101,"Yes","")</f>
        <v/>
      </c>
      <c r="Q1101" s="6">
        <f t="shared" ca="1" si="185"/>
        <v>123.76115051711534</v>
      </c>
      <c r="R1101" s="21" t="str">
        <f ca="1">IF(IF(RANDBETWEEN(1,$A$3)&lt;($D$2+1),RAND(),0)*Q1101&gt;Equity!Q1101,"Yes","")</f>
        <v/>
      </c>
      <c r="S1101" s="6">
        <f t="shared" ca="1" si="186"/>
        <v>134.18206354454915</v>
      </c>
      <c r="T1101" s="21" t="str">
        <f ca="1">IF(IF(RANDBETWEEN(1,$A$3)&lt;($D$2+1),RAND(),0)*S1101&gt;Equity!S1101,"Yes","")</f>
        <v/>
      </c>
      <c r="U1101" s="6">
        <f t="shared" ca="1" si="187"/>
        <v>108.69696641128296</v>
      </c>
      <c r="V1101" s="21" t="str">
        <f ca="1">IF(IF(RANDBETWEEN(1,$A$3)&lt;($D$2+1),RAND(),0)*U1101&gt;Equity!U1101,"Yes","")</f>
        <v/>
      </c>
      <c r="W1101" s="6">
        <f t="shared" ca="1" si="188"/>
        <v>117.02773054543104</v>
      </c>
    </row>
    <row r="1102" spans="2:23" x14ac:dyDescent="0.3">
      <c r="B1102" s="4">
        <v>1099</v>
      </c>
      <c r="C1102" s="40">
        <v>171.37085593217145</v>
      </c>
      <c r="D1102" s="21" t="str">
        <f ca="1">IF(IF(RANDBETWEEN(1,$A$3)=1,RANDBETWEEN(0,Overview!$K$19)/100)*C1102&gt;'liquid Assets'!C1102,"Yes","")</f>
        <v/>
      </c>
      <c r="E1102" s="6">
        <f t="shared" ca="1" si="179"/>
        <v>201.43493904947991</v>
      </c>
      <c r="F1102" s="21" t="str">
        <f ca="1">IF(IF(RANDBETWEEN(1,$A$3)&lt;($D$2+1),RAND(),0)*E1102&gt;Equity!E1102,"Yes","")</f>
        <v/>
      </c>
      <c r="G1102" s="6">
        <f t="shared" ca="1" si="180"/>
        <v>222.91121543229926</v>
      </c>
      <c r="H1102" s="21" t="str">
        <f ca="1">IF(IF(RANDBETWEEN(1,$A$3)&lt;($D$2+1),RAND(),0)*G1102&gt;Equity!G1102,"Yes","")</f>
        <v/>
      </c>
      <c r="I1102" s="6">
        <f t="shared" ca="1" si="181"/>
        <v>244.72526332965646</v>
      </c>
      <c r="J1102" s="21" t="str">
        <f ca="1">IF(IF(RANDBETWEEN(1,$A$3)&lt;($D$2+1),RAND(),0)*I1102&gt;Equity!I1102,"Yes","")</f>
        <v/>
      </c>
      <c r="K1102" s="6">
        <f t="shared" ca="1" si="182"/>
        <v>208.39328847734805</v>
      </c>
      <c r="L1102" s="21" t="str">
        <f ca="1">IF(IF(RANDBETWEEN(1,$A$3)&lt;($D$2+1),RAND(),0)*K1102&gt;Equity!K1102,"Yes","")</f>
        <v/>
      </c>
      <c r="M1102" s="6">
        <f t="shared" ca="1" si="183"/>
        <v>228.72119452139447</v>
      </c>
      <c r="N1102" s="21" t="str">
        <f ca="1">IF(IF(RANDBETWEEN(1,$A$3)&lt;($D$2+1),RAND(),0)*M1102&gt;Equity!M1102,"Yes","")</f>
        <v/>
      </c>
      <c r="O1102" s="6">
        <f t="shared" ca="1" si="184"/>
        <v>217.23511501860983</v>
      </c>
      <c r="P1102" s="21" t="str">
        <f ca="1">IF(IF(RANDBETWEEN(1,$A$3)&lt;($D$2+1),RAND(),0)*O1102&gt;Equity!O1102,"Yes","")</f>
        <v/>
      </c>
      <c r="Q1102" s="6">
        <f t="shared" ca="1" si="185"/>
        <v>232.18906726298528</v>
      </c>
      <c r="R1102" s="21" t="str">
        <f ca="1">IF(IF(RANDBETWEEN(1,$A$3)&lt;($D$2+1),RAND(),0)*Q1102&gt;Equity!Q1102,"Yes","")</f>
        <v/>
      </c>
      <c r="S1102" s="6">
        <f t="shared" ca="1" si="186"/>
        <v>197.83592841372595</v>
      </c>
      <c r="T1102" s="21" t="str">
        <f ca="1">IF(IF(RANDBETWEEN(1,$A$3)&lt;($D$2+1),RAND(),0)*S1102&gt;Equity!S1102,"Yes","")</f>
        <v/>
      </c>
      <c r="U1102" s="6">
        <f t="shared" ca="1" si="187"/>
        <v>227.39764166798003</v>
      </c>
      <c r="V1102" s="21" t="str">
        <f ca="1">IF(IF(RANDBETWEEN(1,$A$3)&lt;($D$2+1),RAND(),0)*U1102&gt;Equity!U1102,"Yes","")</f>
        <v/>
      </c>
      <c r="W1102" s="6">
        <f t="shared" ca="1" si="188"/>
        <v>224.36312361027763</v>
      </c>
    </row>
    <row r="1103" spans="2:23" x14ac:dyDescent="0.3">
      <c r="B1103" s="4">
        <v>1100</v>
      </c>
      <c r="C1103" s="40">
        <v>171.17800669326314</v>
      </c>
      <c r="D1103" s="21" t="str">
        <f ca="1">IF(IF(RANDBETWEEN(1,$A$3)=1,RANDBETWEEN(0,Overview!$K$19)/100)*C1103&gt;'liquid Assets'!C1103,"Yes","")</f>
        <v/>
      </c>
      <c r="E1103" s="6">
        <f t="shared" ca="1" si="179"/>
        <v>203.85102630511813</v>
      </c>
      <c r="F1103" s="21" t="str">
        <f ca="1">IF(IF(RANDBETWEEN(1,$A$3)&lt;($D$2+1),RAND(),0)*E1103&gt;Equity!E1103,"Yes","")</f>
        <v/>
      </c>
      <c r="G1103" s="6">
        <f t="shared" ca="1" si="180"/>
        <v>190.47579225033488</v>
      </c>
      <c r="H1103" s="21" t="str">
        <f ca="1">IF(IF(RANDBETWEEN(1,$A$3)&lt;($D$2+1),RAND(),0)*G1103&gt;Equity!G1103,"Yes","")</f>
        <v/>
      </c>
      <c r="I1103" s="6">
        <f t="shared" ca="1" si="181"/>
        <v>201.61960452418262</v>
      </c>
      <c r="J1103" s="21" t="str">
        <f ca="1">IF(IF(RANDBETWEEN(1,$A$3)&lt;($D$2+1),RAND(),0)*I1103&gt;Equity!I1103,"Yes","")</f>
        <v/>
      </c>
      <c r="K1103" s="6">
        <f t="shared" ca="1" si="182"/>
        <v>234.10474105150172</v>
      </c>
      <c r="L1103" s="21" t="str">
        <f ca="1">IF(IF(RANDBETWEEN(1,$A$3)&lt;($D$2+1),RAND(),0)*K1103&gt;Equity!K1103,"Yes","")</f>
        <v/>
      </c>
      <c r="M1103" s="6">
        <f t="shared" ca="1" si="183"/>
        <v>273.51983825007272</v>
      </c>
      <c r="N1103" s="21" t="str">
        <f ca="1">IF(IF(RANDBETWEEN(1,$A$3)&lt;($D$2+1),RAND(),0)*M1103&gt;Equity!M1103,"Yes","")</f>
        <v/>
      </c>
      <c r="O1103" s="6">
        <f t="shared" ca="1" si="184"/>
        <v>281.60675110695649</v>
      </c>
      <c r="P1103" s="21" t="str">
        <f ca="1">IF(IF(RANDBETWEEN(1,$A$3)&lt;($D$2+1),RAND(),0)*O1103&gt;Equity!O1103,"Yes","")</f>
        <v/>
      </c>
      <c r="Q1103" s="6">
        <f t="shared" ca="1" si="185"/>
        <v>290.56606088813373</v>
      </c>
      <c r="R1103" s="21" t="str">
        <f ca="1">IF(IF(RANDBETWEEN(1,$A$3)&lt;($D$2+1),RAND(),0)*Q1103&gt;Equity!Q1103,"Yes","")</f>
        <v/>
      </c>
      <c r="S1103" s="6">
        <f t="shared" ca="1" si="186"/>
        <v>233.0470592551232</v>
      </c>
      <c r="T1103" s="21" t="str">
        <f ca="1">IF(IF(RANDBETWEEN(1,$A$3)&lt;($D$2+1),RAND(),0)*S1103&gt;Equity!S1103,"Yes","")</f>
        <v/>
      </c>
      <c r="U1103" s="6">
        <f t="shared" ca="1" si="187"/>
        <v>249.89947546289429</v>
      </c>
      <c r="V1103" s="21" t="str">
        <f ca="1">IF(IF(RANDBETWEEN(1,$A$3)&lt;($D$2+1),RAND(),0)*U1103&gt;Equity!U1103,"Yes","")</f>
        <v/>
      </c>
      <c r="W1103" s="6">
        <f t="shared" ca="1" si="188"/>
        <v>262.43888381938206</v>
      </c>
    </row>
    <row r="1104" spans="2:23" x14ac:dyDescent="0.3">
      <c r="B1104" s="4">
        <v>1101</v>
      </c>
      <c r="C1104" s="40">
        <v>170.98554941614424</v>
      </c>
      <c r="D1104" s="21" t="str">
        <f ca="1">IF(IF(RANDBETWEEN(1,$A$3)=1,RANDBETWEEN(0,Overview!$K$19)/100)*C1104&gt;'liquid Assets'!C1104,"Yes","")</f>
        <v/>
      </c>
      <c r="E1104" s="6">
        <f t="shared" ca="1" si="179"/>
        <v>149.41734916118648</v>
      </c>
      <c r="F1104" s="21" t="str">
        <f ca="1">IF(IF(RANDBETWEEN(1,$A$3)&lt;($D$2+1),RAND(),0)*E1104&gt;Equity!E1104,"Yes","")</f>
        <v/>
      </c>
      <c r="G1104" s="6">
        <f t="shared" ca="1" si="180"/>
        <v>158.3461675530931</v>
      </c>
      <c r="H1104" s="21" t="str">
        <f ca="1">IF(IF(RANDBETWEEN(1,$A$3)&lt;($D$2+1),RAND(),0)*G1104&gt;Equity!G1104,"Yes","")</f>
        <v/>
      </c>
      <c r="I1104" s="6">
        <f t="shared" ca="1" si="181"/>
        <v>176.59718408066402</v>
      </c>
      <c r="J1104" s="21" t="str">
        <f ca="1">IF(IF(RANDBETWEEN(1,$A$3)&lt;($D$2+1),RAND(),0)*I1104&gt;Equity!I1104,"Yes","")</f>
        <v/>
      </c>
      <c r="K1104" s="6">
        <f t="shared" ca="1" si="182"/>
        <v>179.12243771552269</v>
      </c>
      <c r="L1104" s="21" t="str">
        <f ca="1">IF(IF(RANDBETWEEN(1,$A$3)&lt;($D$2+1),RAND(),0)*K1104&gt;Equity!K1104,"Yes","")</f>
        <v/>
      </c>
      <c r="M1104" s="6">
        <f t="shared" ca="1" si="183"/>
        <v>187.37873238982772</v>
      </c>
      <c r="N1104" s="21" t="str">
        <f ca="1">IF(IF(RANDBETWEEN(1,$A$3)&lt;($D$2+1),RAND(),0)*M1104&gt;Equity!M1104,"Yes","")</f>
        <v/>
      </c>
      <c r="O1104" s="6">
        <f t="shared" ca="1" si="184"/>
        <v>154.42524712710593</v>
      </c>
      <c r="P1104" s="21" t="str">
        <f ca="1">IF(IF(RANDBETWEEN(1,$A$3)&lt;($D$2+1),RAND(),0)*O1104&gt;Equity!O1104,"Yes","")</f>
        <v/>
      </c>
      <c r="Q1104" s="6">
        <f t="shared" ca="1" si="185"/>
        <v>177.82145059827147</v>
      </c>
      <c r="R1104" s="21" t="str">
        <f ca="1">IF(IF(RANDBETWEEN(1,$A$3)&lt;($D$2+1),RAND(),0)*Q1104&gt;Equity!Q1104,"Yes","")</f>
        <v/>
      </c>
      <c r="S1104" s="6">
        <f t="shared" ca="1" si="186"/>
        <v>194.51019530636523</v>
      </c>
      <c r="T1104" s="21" t="str">
        <f ca="1">IF(IF(RANDBETWEEN(1,$A$3)&lt;($D$2+1),RAND(),0)*S1104&gt;Equity!S1104,"Yes","")</f>
        <v/>
      </c>
      <c r="U1104" s="6">
        <f t="shared" ca="1" si="187"/>
        <v>214.83385069685113</v>
      </c>
      <c r="V1104" s="21" t="str">
        <f ca="1">IF(IF(RANDBETWEEN(1,$A$3)&lt;($D$2+1),RAND(),0)*U1104&gt;Equity!U1104,"Yes","")</f>
        <v/>
      </c>
      <c r="W1104" s="6">
        <f t="shared" ca="1" si="188"/>
        <v>217.20120042732435</v>
      </c>
    </row>
    <row r="1105" spans="2:23" x14ac:dyDescent="0.3">
      <c r="B1105" s="4">
        <v>1102</v>
      </c>
      <c r="C1105" s="40">
        <v>170.7934829492406</v>
      </c>
      <c r="D1105" s="21" t="str">
        <f ca="1">IF(IF(RANDBETWEEN(1,$A$3)=1,RANDBETWEEN(0,Overview!$K$19)/100)*C1105&gt;'liquid Assets'!C1105,"Yes","")</f>
        <v/>
      </c>
      <c r="E1105" s="6">
        <f t="shared" ca="1" si="179"/>
        <v>137.49029784513485</v>
      </c>
      <c r="F1105" s="21" t="str">
        <f ca="1">IF(IF(RANDBETWEEN(1,$A$3)&lt;($D$2+1),RAND(),0)*E1105&gt;Equity!E1105,"Yes","")</f>
        <v/>
      </c>
      <c r="G1105" s="6">
        <f t="shared" ca="1" si="180"/>
        <v>111.39943519599888</v>
      </c>
      <c r="H1105" s="21" t="str">
        <f ca="1">IF(IF(RANDBETWEEN(1,$A$3)&lt;($D$2+1),RAND(),0)*G1105&gt;Equity!G1105,"Yes","")</f>
        <v/>
      </c>
      <c r="I1105" s="6">
        <f t="shared" ca="1" si="181"/>
        <v>129.62336126901536</v>
      </c>
      <c r="J1105" s="21" t="str">
        <f ca="1">IF(IF(RANDBETWEEN(1,$A$3)&lt;($D$2+1),RAND(),0)*I1105&gt;Equity!I1105,"Yes","")</f>
        <v/>
      </c>
      <c r="K1105" s="6">
        <f t="shared" ca="1" si="182"/>
        <v>140.31862561262054</v>
      </c>
      <c r="L1105" s="21" t="str">
        <f ca="1">IF(IF(RANDBETWEEN(1,$A$3)&lt;($D$2+1),RAND(),0)*K1105&gt;Equity!K1105,"Yes","")</f>
        <v/>
      </c>
      <c r="M1105" s="6">
        <f t="shared" ca="1" si="183"/>
        <v>132.15882066345461</v>
      </c>
      <c r="N1105" s="21" t="str">
        <f ca="1">IF(IF(RANDBETWEEN(1,$A$3)&lt;($D$2+1),RAND(),0)*M1105&gt;Equity!M1105,"Yes","")</f>
        <v/>
      </c>
      <c r="O1105" s="6">
        <f t="shared" ca="1" si="184"/>
        <v>110.34141051178153</v>
      </c>
      <c r="P1105" s="21" t="str">
        <f ca="1">IF(IF(RANDBETWEEN(1,$A$3)&lt;($D$2+1),RAND(),0)*O1105&gt;Equity!O1105,"Yes","")</f>
        <v/>
      </c>
      <c r="Q1105" s="6">
        <f t="shared" ca="1" si="185"/>
        <v>90.148236638266354</v>
      </c>
      <c r="R1105" s="21" t="str">
        <f ca="1">IF(IF(RANDBETWEEN(1,$A$3)&lt;($D$2+1),RAND(),0)*Q1105&gt;Equity!Q1105,"Yes","")</f>
        <v/>
      </c>
      <c r="S1105" s="6">
        <f t="shared" ca="1" si="186"/>
        <v>100.56157007846878</v>
      </c>
      <c r="T1105" s="21" t="str">
        <f ca="1">IF(IF(RANDBETWEEN(1,$A$3)&lt;($D$2+1),RAND(),0)*S1105&gt;Equity!S1105,"Yes","")</f>
        <v/>
      </c>
      <c r="U1105" s="6">
        <f t="shared" ca="1" si="187"/>
        <v>91.910405850449337</v>
      </c>
      <c r="V1105" s="21" t="str">
        <f ca="1">IF(IF(RANDBETWEEN(1,$A$3)&lt;($D$2+1),RAND(),0)*U1105&gt;Equity!U1105,"Yes","")</f>
        <v/>
      </c>
      <c r="W1105" s="6">
        <f t="shared" ca="1" si="188"/>
        <v>99.619842117168687</v>
      </c>
    </row>
    <row r="1106" spans="2:23" x14ac:dyDescent="0.3">
      <c r="B1106" s="4">
        <v>1103</v>
      </c>
      <c r="C1106" s="40">
        <v>170.60180614540116</v>
      </c>
      <c r="D1106" s="21" t="str">
        <f ca="1">IF(IF(RANDBETWEEN(1,$A$3)=1,RANDBETWEEN(0,Overview!$K$19)/100)*C1106&gt;'liquid Assets'!C1106,"Yes","")</f>
        <v/>
      </c>
      <c r="E1106" s="6">
        <f t="shared" ca="1" si="179"/>
        <v>188.55058937380829</v>
      </c>
      <c r="F1106" s="21" t="str">
        <f ca="1">IF(IF(RANDBETWEEN(1,$A$3)&lt;($D$2+1),RAND(),0)*E1106&gt;Equity!E1106,"Yes","")</f>
        <v/>
      </c>
      <c r="G1106" s="6">
        <f t="shared" ca="1" si="180"/>
        <v>202.18515617940335</v>
      </c>
      <c r="H1106" s="21" t="str">
        <f ca="1">IF(IF(RANDBETWEEN(1,$A$3)&lt;($D$2+1),RAND(),0)*G1106&gt;Equity!G1106,"Yes","")</f>
        <v/>
      </c>
      <c r="I1106" s="6">
        <f t="shared" ca="1" si="181"/>
        <v>202.92627771731415</v>
      </c>
      <c r="J1106" s="21" t="str">
        <f ca="1">IF(IF(RANDBETWEEN(1,$A$3)&lt;($D$2+1),RAND(),0)*I1106&gt;Equity!I1106,"Yes","")</f>
        <v/>
      </c>
      <c r="K1106" s="6">
        <f t="shared" ca="1" si="182"/>
        <v>235.58007017624865</v>
      </c>
      <c r="L1106" s="21" t="str">
        <f ca="1">IF(IF(RANDBETWEEN(1,$A$3)&lt;($D$2+1),RAND(),0)*K1106&gt;Equity!K1106,"Yes","")</f>
        <v/>
      </c>
      <c r="M1106" s="6">
        <f t="shared" ca="1" si="183"/>
        <v>277.81361235232697</v>
      </c>
      <c r="N1106" s="21" t="str">
        <f ca="1">IF(IF(RANDBETWEEN(1,$A$3)&lt;($D$2+1),RAND(),0)*M1106&gt;Equity!M1106,"Yes","")</f>
        <v/>
      </c>
      <c r="O1106" s="6">
        <f t="shared" ca="1" si="184"/>
        <v>252.53272234877321</v>
      </c>
      <c r="P1106" s="21" t="str">
        <f ca="1">IF(IF(RANDBETWEEN(1,$A$3)&lt;($D$2+1),RAND(),0)*O1106&gt;Equity!O1106,"Yes","")</f>
        <v/>
      </c>
      <c r="Q1106" s="6">
        <f t="shared" ca="1" si="185"/>
        <v>287.2744833236369</v>
      </c>
      <c r="R1106" s="21" t="str">
        <f ca="1">IF(IF(RANDBETWEEN(1,$A$3)&lt;($D$2+1),RAND(),0)*Q1106&gt;Equity!Q1106,"Yes","")</f>
        <v/>
      </c>
      <c r="S1106" s="6">
        <f t="shared" ca="1" si="186"/>
        <v>296.99809953378008</v>
      </c>
      <c r="T1106" s="21" t="str">
        <f ca="1">IF(IF(RANDBETWEEN(1,$A$3)&lt;($D$2+1),RAND(),0)*S1106&gt;Equity!S1106,"Yes","")</f>
        <v/>
      </c>
      <c r="U1106" s="6">
        <f t="shared" ca="1" si="187"/>
        <v>278.48400120833105</v>
      </c>
      <c r="V1106" s="21" t="str">
        <f ca="1">IF(IF(RANDBETWEEN(1,$A$3)&lt;($D$2+1),RAND(),0)*U1106&gt;Equity!U1106,"Yes","")</f>
        <v/>
      </c>
      <c r="W1106" s="6">
        <f t="shared" ca="1" si="188"/>
        <v>285.19071299942965</v>
      </c>
    </row>
    <row r="1107" spans="2:23" x14ac:dyDescent="0.3">
      <c r="B1107" s="4">
        <v>1104</v>
      </c>
      <c r="C1107" s="40">
        <v>170.41051786187984</v>
      </c>
      <c r="D1107" s="21" t="str">
        <f ca="1">IF(IF(RANDBETWEEN(1,$A$3)=1,RANDBETWEEN(0,Overview!$K$19)/100)*C1107&gt;'liquid Assets'!C1107,"Yes","")</f>
        <v/>
      </c>
      <c r="E1107" s="6">
        <f t="shared" ca="1" si="179"/>
        <v>173.9548414937525</v>
      </c>
      <c r="F1107" s="21" t="str">
        <f ca="1">IF(IF(RANDBETWEEN(1,$A$3)&lt;($D$2+1),RAND(),0)*E1107&gt;Equity!E1107,"Yes","")</f>
        <v/>
      </c>
      <c r="G1107" s="6">
        <f t="shared" ca="1" si="180"/>
        <v>185.124032500954</v>
      </c>
      <c r="H1107" s="21" t="str">
        <f ca="1">IF(IF(RANDBETWEEN(1,$A$3)&lt;($D$2+1),RAND(),0)*G1107&gt;Equity!G1107,"Yes","")</f>
        <v/>
      </c>
      <c r="I1107" s="6">
        <f t="shared" ca="1" si="181"/>
        <v>215.95582837032617</v>
      </c>
      <c r="J1107" s="21" t="str">
        <f ca="1">IF(IF(RANDBETWEEN(1,$A$3)&lt;($D$2+1),RAND(),0)*I1107&gt;Equity!I1107,"Yes","")</f>
        <v/>
      </c>
      <c r="K1107" s="6">
        <f t="shared" ca="1" si="182"/>
        <v>181.70255656696747</v>
      </c>
      <c r="L1107" s="21" t="str">
        <f ca="1">IF(IF(RANDBETWEEN(1,$A$3)&lt;($D$2+1),RAND(),0)*K1107&gt;Equity!K1107,"Yes","")</f>
        <v/>
      </c>
      <c r="M1107" s="6">
        <f t="shared" ca="1" si="183"/>
        <v>213.4743495416632</v>
      </c>
      <c r="N1107" s="21" t="str">
        <f ca="1">IF(IF(RANDBETWEEN(1,$A$3)&lt;($D$2+1),RAND(),0)*M1107&gt;Equity!M1107,"Yes","")</f>
        <v/>
      </c>
      <c r="O1107" s="6">
        <f t="shared" ca="1" si="184"/>
        <v>202.24660571120745</v>
      </c>
      <c r="P1107" s="21" t="str">
        <f ca="1">IF(IF(RANDBETWEEN(1,$A$3)&lt;($D$2+1),RAND(),0)*O1107&gt;Equity!O1107,"Yes","")</f>
        <v/>
      </c>
      <c r="Q1107" s="6">
        <f t="shared" ca="1" si="185"/>
        <v>219.20874629847091</v>
      </c>
      <c r="R1107" s="21" t="str">
        <f ca="1">IF(IF(RANDBETWEEN(1,$A$3)&lt;($D$2+1),RAND(),0)*Q1107&gt;Equity!Q1107,"Yes","")</f>
        <v/>
      </c>
      <c r="S1107" s="6">
        <f t="shared" ca="1" si="186"/>
        <v>185.87160120543933</v>
      </c>
      <c r="T1107" s="21" t="str">
        <f ca="1">IF(IF(RANDBETWEEN(1,$A$3)&lt;($D$2+1),RAND(),0)*S1107&gt;Equity!S1107,"Yes","")</f>
        <v/>
      </c>
      <c r="U1107" s="6">
        <f t="shared" ca="1" si="187"/>
        <v>149.02710934184688</v>
      </c>
      <c r="V1107" s="21" t="str">
        <f ca="1">IF(IF(RANDBETWEEN(1,$A$3)&lt;($D$2+1),RAND(),0)*U1107&gt;Equity!U1107,"Yes","")</f>
        <v/>
      </c>
      <c r="W1107" s="6">
        <f t="shared" ca="1" si="188"/>
        <v>151.78850355556179</v>
      </c>
    </row>
    <row r="1108" spans="2:23" x14ac:dyDescent="0.3">
      <c r="B1108" s="4">
        <v>1105</v>
      </c>
      <c r="C1108" s="40">
        <v>170.21961696031062</v>
      </c>
      <c r="D1108" s="21" t="str">
        <f ca="1">IF(IF(RANDBETWEEN(1,$A$3)=1,RANDBETWEEN(0,Overview!$K$19)/100)*C1108&gt;'liquid Assets'!C1108,"Yes","")</f>
        <v/>
      </c>
      <c r="E1108" s="6">
        <f t="shared" ca="1" si="179"/>
        <v>174.79125825534229</v>
      </c>
      <c r="F1108" s="21" t="str">
        <f ca="1">IF(IF(RANDBETWEEN(1,$A$3)&lt;($D$2+1),RAND(),0)*E1108&gt;Equity!E1108,"Yes","")</f>
        <v/>
      </c>
      <c r="G1108" s="6">
        <f t="shared" ca="1" si="180"/>
        <v>173.53368377655855</v>
      </c>
      <c r="H1108" s="21" t="str">
        <f ca="1">IF(IF(RANDBETWEEN(1,$A$3)&lt;($D$2+1),RAND(),0)*G1108&gt;Equity!G1108,"Yes","")</f>
        <v/>
      </c>
      <c r="I1108" s="6">
        <f t="shared" ca="1" si="181"/>
        <v>175.04470605720107</v>
      </c>
      <c r="J1108" s="21" t="str">
        <f ca="1">IF(IF(RANDBETWEEN(1,$A$3)&lt;($D$2+1),RAND(),0)*I1108&gt;Equity!I1108,"Yes","")</f>
        <v/>
      </c>
      <c r="K1108" s="6">
        <f t="shared" ca="1" si="182"/>
        <v>177.30496573139504</v>
      </c>
      <c r="L1108" s="21" t="str">
        <f ca="1">IF(IF(RANDBETWEEN(1,$A$3)&lt;($D$2+1),RAND(),0)*K1108&gt;Equity!K1108,"Yes","")</f>
        <v/>
      </c>
      <c r="M1108" s="6">
        <f t="shared" ca="1" si="183"/>
        <v>142.47128892356812</v>
      </c>
      <c r="N1108" s="21" t="str">
        <f ca="1">IF(IF(RANDBETWEEN(1,$A$3)&lt;($D$2+1),RAND(),0)*M1108&gt;Equity!M1108,"Yes","")</f>
        <v/>
      </c>
      <c r="O1108" s="6">
        <f t="shared" ca="1" si="184"/>
        <v>125.39095743318511</v>
      </c>
      <c r="P1108" s="21" t="str">
        <f ca="1">IF(IF(RANDBETWEEN(1,$A$3)&lt;($D$2+1),RAND(),0)*O1108&gt;Equity!O1108,"Yes","")</f>
        <v/>
      </c>
      <c r="Q1108" s="6">
        <f t="shared" ca="1" si="185"/>
        <v>129.23184177288849</v>
      </c>
      <c r="R1108" s="21" t="str">
        <f ca="1">IF(IF(RANDBETWEEN(1,$A$3)&lt;($D$2+1),RAND(),0)*Q1108&gt;Equity!Q1108,"Yes","")</f>
        <v/>
      </c>
      <c r="S1108" s="6">
        <f t="shared" ca="1" si="186"/>
        <v>114.44588334150356</v>
      </c>
      <c r="T1108" s="21" t="str">
        <f ca="1">IF(IF(RANDBETWEEN(1,$A$3)&lt;($D$2+1),RAND(),0)*S1108&gt;Equity!S1108,"Yes","")</f>
        <v/>
      </c>
      <c r="U1108" s="6">
        <f t="shared" ca="1" si="187"/>
        <v>125.33616819032048</v>
      </c>
      <c r="V1108" s="21" t="str">
        <f ca="1">IF(IF(RANDBETWEEN(1,$A$3)&lt;($D$2+1),RAND(),0)*U1108&gt;Equity!U1108,"Yes","")</f>
        <v/>
      </c>
      <c r="W1108" s="6">
        <f t="shared" ca="1" si="188"/>
        <v>116.48851902856097</v>
      </c>
    </row>
    <row r="1109" spans="2:23" x14ac:dyDescent="0.3">
      <c r="B1109" s="4">
        <v>1106</v>
      </c>
      <c r="C1109" s="40">
        <v>170.02910230669062</v>
      </c>
      <c r="D1109" s="21" t="str">
        <f ca="1">IF(IF(RANDBETWEEN(1,$A$3)=1,RANDBETWEEN(0,Overview!$K$19)/100)*C1109&gt;'liquid Assets'!C1109,"Yes","")</f>
        <v/>
      </c>
      <c r="E1109" s="6">
        <f t="shared" ca="1" si="179"/>
        <v>136.04648627201445</v>
      </c>
      <c r="F1109" s="21" t="str">
        <f ca="1">IF(IF(RANDBETWEEN(1,$A$3)&lt;($D$2+1),RAND(),0)*E1109&gt;Equity!E1109,"Yes","")</f>
        <v/>
      </c>
      <c r="G1109" s="6">
        <f t="shared" ca="1" si="180"/>
        <v>124.10382527479766</v>
      </c>
      <c r="H1109" s="21" t="str">
        <f ca="1">IF(IF(RANDBETWEEN(1,$A$3)&lt;($D$2+1),RAND(),0)*G1109&gt;Equity!G1109,"Yes","")</f>
        <v/>
      </c>
      <c r="I1109" s="6">
        <f t="shared" ca="1" si="181"/>
        <v>100.06117550309904</v>
      </c>
      <c r="J1109" s="21" t="str">
        <f ca="1">IF(IF(RANDBETWEEN(1,$A$3)&lt;($D$2+1),RAND(),0)*I1109&gt;Equity!I1109,"Yes","")</f>
        <v/>
      </c>
      <c r="K1109" s="6">
        <f t="shared" ca="1" si="182"/>
        <v>102.1093436417051</v>
      </c>
      <c r="L1109" s="21" t="str">
        <f ca="1">IF(IF(RANDBETWEEN(1,$A$3)&lt;($D$2+1),RAND(),0)*K1109&gt;Equity!K1109,"Yes","")</f>
        <v/>
      </c>
      <c r="M1109" s="6">
        <f t="shared" ca="1" si="183"/>
        <v>92.399776349221796</v>
      </c>
      <c r="N1109" s="21" t="str">
        <f ca="1">IF(IF(RANDBETWEEN(1,$A$3)&lt;($D$2+1),RAND(),0)*M1109&gt;Equity!M1109,"Yes","")</f>
        <v/>
      </c>
      <c r="O1109" s="6">
        <f t="shared" ca="1" si="184"/>
        <v>82.611697568859</v>
      </c>
      <c r="P1109" s="21" t="str">
        <f ca="1">IF(IF(RANDBETWEEN(1,$A$3)&lt;($D$2+1),RAND(),0)*O1109&gt;Equity!O1109,"Yes","")</f>
        <v/>
      </c>
      <c r="Q1109" s="6">
        <f t="shared" ca="1" si="185"/>
        <v>71.947770847425545</v>
      </c>
      <c r="R1109" s="21" t="str">
        <f ca="1">IF(IF(RANDBETWEEN(1,$A$3)&lt;($D$2+1),RAND(),0)*Q1109&gt;Equity!Q1109,"Yes","")</f>
        <v/>
      </c>
      <c r="S1109" s="6">
        <f t="shared" ca="1" si="186"/>
        <v>60.13706018035009</v>
      </c>
      <c r="T1109" s="21" t="str">
        <f ca="1">IF(IF(RANDBETWEEN(1,$A$3)&lt;($D$2+1),RAND(),0)*S1109&gt;Equity!S1109,"Yes","")</f>
        <v/>
      </c>
      <c r="U1109" s="6">
        <f t="shared" ca="1" si="187"/>
        <v>50.4631932312167</v>
      </c>
      <c r="V1109" s="21" t="str">
        <f ca="1">IF(IF(RANDBETWEEN(1,$A$3)&lt;($D$2+1),RAND(),0)*U1109&gt;Equity!U1109,"Yes","")</f>
        <v/>
      </c>
      <c r="W1109" s="6">
        <f t="shared" ca="1" si="188"/>
        <v>60.012343342461051</v>
      </c>
    </row>
    <row r="1110" spans="2:23" x14ac:dyDescent="0.3">
      <c r="B1110" s="4">
        <v>1107</v>
      </c>
      <c r="C1110" s="40">
        <v>169.83897277135731</v>
      </c>
      <c r="D1110" s="21" t="str">
        <f ca="1">IF(IF(RANDBETWEEN(1,$A$3)=1,RANDBETWEEN(0,Overview!$K$19)/100)*C1110&gt;'liquid Assets'!C1110,"Yes","")</f>
        <v/>
      </c>
      <c r="E1110" s="6">
        <f t="shared" ca="1" si="179"/>
        <v>161.93120000424872</v>
      </c>
      <c r="F1110" s="21" t="str">
        <f ca="1">IF(IF(RANDBETWEEN(1,$A$3)&lt;($D$2+1),RAND(),0)*E1110&gt;Equity!E1110,"Yes","")</f>
        <v/>
      </c>
      <c r="G1110" s="6">
        <f t="shared" ca="1" si="180"/>
        <v>170.76224475363787</v>
      </c>
      <c r="H1110" s="21" t="str">
        <f ca="1">IF(IF(RANDBETWEEN(1,$A$3)&lt;($D$2+1),RAND(),0)*G1110&gt;Equity!G1110,"Yes","")</f>
        <v/>
      </c>
      <c r="I1110" s="6">
        <f t="shared" ca="1" si="181"/>
        <v>190.16083954601922</v>
      </c>
      <c r="J1110" s="21" t="str">
        <f ca="1">IF(IF(RANDBETWEEN(1,$A$3)&lt;($D$2+1),RAND(),0)*I1110&gt;Equity!I1110,"Yes","")</f>
        <v/>
      </c>
      <c r="K1110" s="6">
        <f t="shared" ca="1" si="182"/>
        <v>159.25783670830958</v>
      </c>
      <c r="L1110" s="21" t="str">
        <f ca="1">IF(IF(RANDBETWEEN(1,$A$3)&lt;($D$2+1),RAND(),0)*K1110&gt;Equity!K1110,"Yes","")</f>
        <v/>
      </c>
      <c r="M1110" s="6">
        <f t="shared" ca="1" si="183"/>
        <v>160.36291490903426</v>
      </c>
      <c r="N1110" s="21" t="str">
        <f ca="1">IF(IF(RANDBETWEEN(1,$A$3)&lt;($D$2+1),RAND(),0)*M1110&gt;Equity!M1110,"Yes","")</f>
        <v/>
      </c>
      <c r="O1110" s="6">
        <f t="shared" ca="1" si="184"/>
        <v>133.35838401718442</v>
      </c>
      <c r="P1110" s="21" t="str">
        <f ca="1">IF(IF(RANDBETWEEN(1,$A$3)&lt;($D$2+1),RAND(),0)*O1110&gt;Equity!O1110,"Yes","")</f>
        <v/>
      </c>
      <c r="Q1110" s="6">
        <f t="shared" ca="1" si="185"/>
        <v>144.54951877687873</v>
      </c>
      <c r="R1110" s="21" t="str">
        <f ca="1">IF(IF(RANDBETWEEN(1,$A$3)&lt;($D$2+1),RAND(),0)*Q1110&gt;Equity!Q1110,"Yes","")</f>
        <v/>
      </c>
      <c r="S1110" s="6">
        <f t="shared" ca="1" si="186"/>
        <v>125.93732672882439</v>
      </c>
      <c r="T1110" s="21" t="str">
        <f ca="1">IF(IF(RANDBETWEEN(1,$A$3)&lt;($D$2+1),RAND(),0)*S1110&gt;Equity!S1110,"Yes","")</f>
        <v/>
      </c>
      <c r="U1110" s="6">
        <f t="shared" ca="1" si="187"/>
        <v>110.32954838975181</v>
      </c>
      <c r="V1110" s="21" t="str">
        <f ca="1">IF(IF(RANDBETWEEN(1,$A$3)&lt;($D$2+1),RAND(),0)*U1110&gt;Equity!U1110,"Yes","")</f>
        <v/>
      </c>
      <c r="W1110" s="6">
        <f t="shared" ca="1" si="188"/>
        <v>127.8736469723374</v>
      </c>
    </row>
    <row r="1111" spans="2:23" x14ac:dyDescent="0.3">
      <c r="B1111" s="4">
        <v>1108</v>
      </c>
      <c r="C1111" s="40">
        <v>169.64922722896844</v>
      </c>
      <c r="D1111" s="21" t="str">
        <f ca="1">IF(IF(RANDBETWEEN(1,$A$3)=1,RANDBETWEEN(0,Overview!$K$19)/100)*C1111&gt;'liquid Assets'!C1111,"Yes","")</f>
        <v/>
      </c>
      <c r="E1111" s="6">
        <f t="shared" ca="1" si="179"/>
        <v>161.99004425956309</v>
      </c>
      <c r="F1111" s="21" t="str">
        <f ca="1">IF(IF(RANDBETWEEN(1,$A$3)&lt;($D$2+1),RAND(),0)*E1111&gt;Equity!E1111,"Yes","")</f>
        <v/>
      </c>
      <c r="G1111" s="6">
        <f t="shared" ca="1" si="180"/>
        <v>187.36496933376654</v>
      </c>
      <c r="H1111" s="21" t="str">
        <f ca="1">IF(IF(RANDBETWEEN(1,$A$3)&lt;($D$2+1),RAND(),0)*G1111&gt;Equity!G1111,"Yes","")</f>
        <v/>
      </c>
      <c r="I1111" s="6">
        <f t="shared" ca="1" si="181"/>
        <v>169.68358084731693</v>
      </c>
      <c r="J1111" s="21" t="str">
        <f ca="1">IF(IF(RANDBETWEEN(1,$A$3)&lt;($D$2+1),RAND(),0)*I1111&gt;Equity!I1111,"Yes","")</f>
        <v/>
      </c>
      <c r="K1111" s="6">
        <f t="shared" ca="1" si="182"/>
        <v>195.9862373498934</v>
      </c>
      <c r="L1111" s="21" t="str">
        <f ca="1">IF(IF(RANDBETWEEN(1,$A$3)&lt;($D$2+1),RAND(),0)*K1111&gt;Equity!K1111,"Yes","")</f>
        <v/>
      </c>
      <c r="M1111" s="6">
        <f t="shared" ca="1" si="183"/>
        <v>161.02775317919259</v>
      </c>
      <c r="N1111" s="21" t="str">
        <f ca="1">IF(IF(RANDBETWEEN(1,$A$3)&lt;($D$2+1),RAND(),0)*M1111&gt;Equity!M1111,"Yes","")</f>
        <v/>
      </c>
      <c r="O1111" s="6">
        <f t="shared" ca="1" si="184"/>
        <v>177.12382159402176</v>
      </c>
      <c r="P1111" s="21" t="str">
        <f ca="1">IF(IF(RANDBETWEEN(1,$A$3)&lt;($D$2+1),RAND(),0)*O1111&gt;Equity!O1111,"Yes","")</f>
        <v/>
      </c>
      <c r="Q1111" s="6">
        <f t="shared" ca="1" si="185"/>
        <v>143.91224729830947</v>
      </c>
      <c r="R1111" s="21" t="str">
        <f ca="1">IF(IF(RANDBETWEEN(1,$A$3)&lt;($D$2+1),RAND(),0)*Q1111&gt;Equity!Q1111,"Yes","")</f>
        <v/>
      </c>
      <c r="S1111" s="6">
        <f t="shared" ca="1" si="186"/>
        <v>143.42204720170449</v>
      </c>
      <c r="T1111" s="21" t="str">
        <f ca="1">IF(IF(RANDBETWEEN(1,$A$3)&lt;($D$2+1),RAND(),0)*S1111&gt;Equity!S1111,"Yes","")</f>
        <v/>
      </c>
      <c r="U1111" s="6">
        <f t="shared" ca="1" si="187"/>
        <v>137.76200631545905</v>
      </c>
      <c r="V1111" s="21" t="str">
        <f ca="1">IF(IF(RANDBETWEEN(1,$A$3)&lt;($D$2+1),RAND(),0)*U1111&gt;Equity!U1111,"Yes","")</f>
        <v/>
      </c>
      <c r="W1111" s="6">
        <f t="shared" ca="1" si="188"/>
        <v>122.35655551994329</v>
      </c>
    </row>
    <row r="1112" spans="2:23" x14ac:dyDescent="0.3">
      <c r="B1112" s="4">
        <v>1109</v>
      </c>
      <c r="C1112" s="40">
        <v>169.45986455848225</v>
      </c>
      <c r="D1112" s="21" t="str">
        <f ca="1">IF(IF(RANDBETWEEN(1,$A$3)=1,RANDBETWEEN(0,Overview!$K$19)/100)*C1112&gt;'liquid Assets'!C1112,"Yes","")</f>
        <v/>
      </c>
      <c r="E1112" s="6">
        <f t="shared" ca="1" si="179"/>
        <v>141.94291639903449</v>
      </c>
      <c r="F1112" s="21" t="str">
        <f ca="1">IF(IF(RANDBETWEEN(1,$A$3)&lt;($D$2+1),RAND(),0)*E1112&gt;Equity!E1112,"Yes","")</f>
        <v/>
      </c>
      <c r="G1112" s="6">
        <f t="shared" ca="1" si="180"/>
        <v>146.5526606427911</v>
      </c>
      <c r="H1112" s="21" t="str">
        <f ca="1">IF(IF(RANDBETWEEN(1,$A$3)&lt;($D$2+1),RAND(),0)*G1112&gt;Equity!G1112,"Yes","")</f>
        <v/>
      </c>
      <c r="I1112" s="6">
        <f t="shared" ca="1" si="181"/>
        <v>168.25990866488999</v>
      </c>
      <c r="J1112" s="21" t="str">
        <f ca="1">IF(IF(RANDBETWEEN(1,$A$3)&lt;($D$2+1),RAND(),0)*I1112&gt;Equity!I1112,"Yes","")</f>
        <v/>
      </c>
      <c r="K1112" s="6">
        <f t="shared" ca="1" si="182"/>
        <v>146.06129741158739</v>
      </c>
      <c r="L1112" s="21" t="str">
        <f ca="1">IF(IF(RANDBETWEEN(1,$A$3)&lt;($D$2+1),RAND(),0)*K1112&gt;Equity!K1112,"Yes","")</f>
        <v/>
      </c>
      <c r="M1112" s="6">
        <f t="shared" ca="1" si="183"/>
        <v>124.13135762345964</v>
      </c>
      <c r="N1112" s="21" t="str">
        <f ca="1">IF(IF(RANDBETWEEN(1,$A$3)&lt;($D$2+1),RAND(),0)*M1112&gt;Equity!M1112,"Yes","")</f>
        <v/>
      </c>
      <c r="O1112" s="6">
        <f t="shared" ca="1" si="184"/>
        <v>129.71924844985506</v>
      </c>
      <c r="P1112" s="21" t="str">
        <f ca="1">IF(IF(RANDBETWEEN(1,$A$3)&lt;($D$2+1),RAND(),0)*O1112&gt;Equity!O1112,"Yes","")</f>
        <v/>
      </c>
      <c r="Q1112" s="6">
        <f t="shared" ca="1" si="185"/>
        <v>153.59763489476009</v>
      </c>
      <c r="R1112" s="21" t="str">
        <f ca="1">IF(IF(RANDBETWEEN(1,$A$3)&lt;($D$2+1),RAND(),0)*Q1112&gt;Equity!Q1112,"Yes","")</f>
        <v/>
      </c>
      <c r="S1112" s="6">
        <f t="shared" ca="1" si="186"/>
        <v>131.54954423743459</v>
      </c>
      <c r="T1112" s="21" t="str">
        <f ca="1">IF(IF(RANDBETWEEN(1,$A$3)&lt;($D$2+1),RAND(),0)*S1112&gt;Equity!S1112,"Yes","")</f>
        <v/>
      </c>
      <c r="U1112" s="6">
        <f t="shared" ca="1" si="187"/>
        <v>130.55369196374576</v>
      </c>
      <c r="V1112" s="21" t="str">
        <f ca="1">IF(IF(RANDBETWEEN(1,$A$3)&lt;($D$2+1),RAND(),0)*U1112&gt;Equity!U1112,"Yes","")</f>
        <v/>
      </c>
      <c r="W1112" s="6">
        <f t="shared" ca="1" si="188"/>
        <v>123.18812476314439</v>
      </c>
    </row>
    <row r="1113" spans="2:23" x14ac:dyDescent="0.3">
      <c r="B1113" s="4">
        <v>1110</v>
      </c>
      <c r="C1113" s="40">
        <v>169.27088364313636</v>
      </c>
      <c r="D1113" s="21" t="str">
        <f ca="1">IF(IF(RANDBETWEEN(1,$A$3)=1,RANDBETWEEN(0,Overview!$K$19)/100)*C1113&gt;'liquid Assets'!C1113,"Yes","")</f>
        <v/>
      </c>
      <c r="E1113" s="6">
        <f t="shared" ca="1" si="179"/>
        <v>150.61619378632327</v>
      </c>
      <c r="F1113" s="21" t="str">
        <f ca="1">IF(IF(RANDBETWEEN(1,$A$3)&lt;($D$2+1),RAND(),0)*E1113&gt;Equity!E1113,"Yes","")</f>
        <v/>
      </c>
      <c r="G1113" s="6">
        <f t="shared" ca="1" si="180"/>
        <v>134.25732153203623</v>
      </c>
      <c r="H1113" s="21" t="str">
        <f ca="1">IF(IF(RANDBETWEEN(1,$A$3)&lt;($D$2+1),RAND(),0)*G1113&gt;Equity!G1113,"Yes","")</f>
        <v/>
      </c>
      <c r="I1113" s="6">
        <f t="shared" ca="1" si="181"/>
        <v>147.83866277523038</v>
      </c>
      <c r="J1113" s="21" t="str">
        <f ca="1">IF(IF(RANDBETWEEN(1,$A$3)&lt;($D$2+1),RAND(),0)*I1113&gt;Equity!I1113,"Yes","")</f>
        <v/>
      </c>
      <c r="K1113" s="6">
        <f t="shared" ca="1" si="182"/>
        <v>163.73394944599482</v>
      </c>
      <c r="L1113" s="21" t="str">
        <f ca="1">IF(IF(RANDBETWEEN(1,$A$3)&lt;($D$2+1),RAND(),0)*K1113&gt;Equity!K1113,"Yes","")</f>
        <v/>
      </c>
      <c r="M1113" s="6">
        <f t="shared" ca="1" si="183"/>
        <v>179.2371919167341</v>
      </c>
      <c r="N1113" s="21" t="str">
        <f ca="1">IF(IF(RANDBETWEEN(1,$A$3)&lt;($D$2+1),RAND(),0)*M1113&gt;Equity!M1113,"Yes","")</f>
        <v/>
      </c>
      <c r="O1113" s="6">
        <f t="shared" ca="1" si="184"/>
        <v>209.09417826116328</v>
      </c>
      <c r="P1113" s="21" t="str">
        <f ca="1">IF(IF(RANDBETWEEN(1,$A$3)&lt;($D$2+1),RAND(),0)*O1113&gt;Equity!O1113,"Yes","")</f>
        <v/>
      </c>
      <c r="Q1113" s="6">
        <f t="shared" ca="1" si="185"/>
        <v>204.37765337609738</v>
      </c>
      <c r="R1113" s="21" t="str">
        <f ca="1">IF(IF(RANDBETWEEN(1,$A$3)&lt;($D$2+1),RAND(),0)*Q1113&gt;Equity!Q1113,"Yes","")</f>
        <v/>
      </c>
      <c r="S1113" s="6">
        <f t="shared" ca="1" si="186"/>
        <v>196.37559487633681</v>
      </c>
      <c r="T1113" s="21" t="str">
        <f ca="1">IF(IF(RANDBETWEEN(1,$A$3)&lt;($D$2+1),RAND(),0)*S1113&gt;Equity!S1113,"Yes","")</f>
        <v/>
      </c>
      <c r="U1113" s="6">
        <f t="shared" ca="1" si="187"/>
        <v>175.01578917351489</v>
      </c>
      <c r="V1113" s="21" t="str">
        <f ca="1">IF(IF(RANDBETWEEN(1,$A$3)&lt;($D$2+1),RAND(),0)*U1113&gt;Equity!U1113,"Yes","")</f>
        <v/>
      </c>
      <c r="W1113" s="6">
        <f t="shared" ca="1" si="188"/>
        <v>145.07612878666419</v>
      </c>
    </row>
    <row r="1114" spans="2:23" x14ac:dyDescent="0.3">
      <c r="B1114" s="4">
        <v>1111</v>
      </c>
      <c r="C1114" s="40">
        <v>169.08228337042758</v>
      </c>
      <c r="D1114" s="21" t="str">
        <f ca="1">IF(IF(RANDBETWEEN(1,$A$3)=1,RANDBETWEEN(0,Overview!$K$19)/100)*C1114&gt;'liquid Assets'!C1114,"Yes","")</f>
        <v/>
      </c>
      <c r="E1114" s="6">
        <f t="shared" ca="1" si="179"/>
        <v>146.46671053736461</v>
      </c>
      <c r="F1114" s="21" t="str">
        <f ca="1">IF(IF(RANDBETWEEN(1,$A$3)&lt;($D$2+1),RAND(),0)*E1114&gt;Equity!E1114,"Yes","")</f>
        <v/>
      </c>
      <c r="G1114" s="6">
        <f t="shared" ca="1" si="180"/>
        <v>135.94326789174625</v>
      </c>
      <c r="H1114" s="21" t="str">
        <f ca="1">IF(IF(RANDBETWEEN(1,$A$3)&lt;($D$2+1),RAND(),0)*G1114&gt;Equity!G1114,"Yes","")</f>
        <v/>
      </c>
      <c r="I1114" s="6">
        <f t="shared" ca="1" si="181"/>
        <v>159.74052634007248</v>
      </c>
      <c r="J1114" s="21" t="str">
        <f ca="1">IF(IF(RANDBETWEEN(1,$A$3)&lt;($D$2+1),RAND(),0)*I1114&gt;Equity!I1114,"Yes","")</f>
        <v/>
      </c>
      <c r="K1114" s="6">
        <f t="shared" ca="1" si="182"/>
        <v>171.35269190403929</v>
      </c>
      <c r="L1114" s="21" t="str">
        <f ca="1">IF(IF(RANDBETWEEN(1,$A$3)&lt;($D$2+1),RAND(),0)*K1114&gt;Equity!K1114,"Yes","")</f>
        <v/>
      </c>
      <c r="M1114" s="6">
        <f t="shared" ca="1" si="183"/>
        <v>203.86985345080305</v>
      </c>
      <c r="N1114" s="21" t="str">
        <f ca="1">IF(IF(RANDBETWEEN(1,$A$3)&lt;($D$2+1),RAND(),0)*M1114&gt;Equity!M1114,"Yes","")</f>
        <v/>
      </c>
      <c r="O1114" s="6">
        <f t="shared" ca="1" si="184"/>
        <v>191.61977377245361</v>
      </c>
      <c r="P1114" s="21" t="str">
        <f ca="1">IF(IF(RANDBETWEEN(1,$A$3)&lt;($D$2+1),RAND(),0)*O1114&gt;Equity!O1114,"Yes","")</f>
        <v/>
      </c>
      <c r="Q1114" s="6">
        <f t="shared" ca="1" si="185"/>
        <v>206.32643332072885</v>
      </c>
      <c r="R1114" s="21" t="str">
        <f ca="1">IF(IF(RANDBETWEEN(1,$A$3)&lt;($D$2+1),RAND(),0)*Q1114&gt;Equity!Q1114,"Yes","")</f>
        <v/>
      </c>
      <c r="S1114" s="6">
        <f t="shared" ca="1" si="186"/>
        <v>234.56866541894067</v>
      </c>
      <c r="T1114" s="21" t="str">
        <f ca="1">IF(IF(RANDBETWEEN(1,$A$3)&lt;($D$2+1),RAND(),0)*S1114&gt;Equity!S1114,"Yes","")</f>
        <v/>
      </c>
      <c r="U1114" s="6">
        <f t="shared" ca="1" si="187"/>
        <v>226.94216983360013</v>
      </c>
      <c r="V1114" s="21" t="str">
        <f ca="1">IF(IF(RANDBETWEEN(1,$A$3)&lt;($D$2+1),RAND(),0)*U1114&gt;Equity!U1114,"Yes","")</f>
        <v/>
      </c>
      <c r="W1114" s="6">
        <f t="shared" ca="1" si="188"/>
        <v>205.84338583060614</v>
      </c>
    </row>
    <row r="1115" spans="2:23" x14ac:dyDescent="0.3">
      <c r="B1115" s="4">
        <v>1112</v>
      </c>
      <c r="C1115" s="40">
        <v>168.89406263209304</v>
      </c>
      <c r="D1115" s="21" t="str">
        <f ca="1">IF(IF(RANDBETWEEN(1,$A$3)=1,RANDBETWEEN(0,Overview!$K$19)/100)*C1115&gt;'liquid Assets'!C1115,"Yes","")</f>
        <v/>
      </c>
      <c r="E1115" s="6">
        <f t="shared" ca="1" si="179"/>
        <v>182.57948712587412</v>
      </c>
      <c r="F1115" s="21" t="str">
        <f ca="1">IF(IF(RANDBETWEEN(1,$A$3)&lt;($D$2+1),RAND(),0)*E1115&gt;Equity!E1115,"Yes","")</f>
        <v/>
      </c>
      <c r="G1115" s="6">
        <f t="shared" ca="1" si="180"/>
        <v>153.60155901294144</v>
      </c>
      <c r="H1115" s="21" t="str">
        <f ca="1">IF(IF(RANDBETWEEN(1,$A$3)&lt;($D$2+1),RAND(),0)*G1115&gt;Equity!G1115,"Yes","")</f>
        <v/>
      </c>
      <c r="I1115" s="6">
        <f t="shared" ca="1" si="181"/>
        <v>178.84605787012299</v>
      </c>
      <c r="J1115" s="21" t="str">
        <f ca="1">IF(IF(RANDBETWEEN(1,$A$3)&lt;($D$2+1),RAND(),0)*I1115&gt;Equity!I1115,"Yes","")</f>
        <v/>
      </c>
      <c r="K1115" s="6">
        <f t="shared" ca="1" si="182"/>
        <v>185.12852038451871</v>
      </c>
      <c r="L1115" s="21" t="str">
        <f ca="1">IF(IF(RANDBETWEEN(1,$A$3)&lt;($D$2+1),RAND(),0)*K1115&gt;Equity!K1115,"Yes","")</f>
        <v/>
      </c>
      <c r="M1115" s="6">
        <f t="shared" ca="1" si="183"/>
        <v>195.50098490620758</v>
      </c>
      <c r="N1115" s="21" t="str">
        <f ca="1">IF(IF(RANDBETWEEN(1,$A$3)&lt;($D$2+1),RAND(),0)*M1115&gt;Equity!M1115,"Yes","")</f>
        <v/>
      </c>
      <c r="O1115" s="6">
        <f t="shared" ca="1" si="184"/>
        <v>208.50093209109153</v>
      </c>
      <c r="P1115" s="21" t="str">
        <f ca="1">IF(IF(RANDBETWEEN(1,$A$3)&lt;($D$2+1),RAND(),0)*O1115&gt;Equity!O1115,"Yes","")</f>
        <v/>
      </c>
      <c r="Q1115" s="6">
        <f t="shared" ca="1" si="185"/>
        <v>205.87017013344118</v>
      </c>
      <c r="R1115" s="21" t="str">
        <f ca="1">IF(IF(RANDBETWEEN(1,$A$3)&lt;($D$2+1),RAND(),0)*Q1115&gt;Equity!Q1115,"Yes","")</f>
        <v/>
      </c>
      <c r="S1115" s="6">
        <f t="shared" ca="1" si="186"/>
        <v>177.96009241690967</v>
      </c>
      <c r="T1115" s="21" t="str">
        <f ca="1">IF(IF(RANDBETWEEN(1,$A$3)&lt;($D$2+1),RAND(),0)*S1115&gt;Equity!S1115,"Yes","")</f>
        <v/>
      </c>
      <c r="U1115" s="6">
        <f t="shared" ca="1" si="187"/>
        <v>157.9531742029223</v>
      </c>
      <c r="V1115" s="21" t="str">
        <f ca="1">IF(IF(RANDBETWEEN(1,$A$3)&lt;($D$2+1),RAND(),0)*U1115&gt;Equity!U1115,"Yes","")</f>
        <v/>
      </c>
      <c r="W1115" s="6">
        <f t="shared" ca="1" si="188"/>
        <v>151.21815585893947</v>
      </c>
    </row>
    <row r="1116" spans="2:23" x14ac:dyDescent="0.3">
      <c r="B1116" s="4">
        <v>1113</v>
      </c>
      <c r="C1116" s="40">
        <v>168.70622032408824</v>
      </c>
      <c r="D1116" s="21" t="str">
        <f ca="1">IF(IF(RANDBETWEEN(1,$A$3)=1,RANDBETWEEN(0,Overview!$K$19)/100)*C1116&gt;'liquid Assets'!C1116,"Yes","")</f>
        <v/>
      </c>
      <c r="E1116" s="6">
        <f t="shared" ca="1" si="179"/>
        <v>147.74990020057865</v>
      </c>
      <c r="F1116" s="21" t="str">
        <f ca="1">IF(IF(RANDBETWEEN(1,$A$3)&lt;($D$2+1),RAND(),0)*E1116&gt;Equity!E1116,"Yes","")</f>
        <v/>
      </c>
      <c r="G1116" s="6">
        <f t="shared" ca="1" si="180"/>
        <v>149.63141483633385</v>
      </c>
      <c r="H1116" s="21" t="str">
        <f ca="1">IF(IF(RANDBETWEEN(1,$A$3)&lt;($D$2+1),RAND(),0)*G1116&gt;Equity!G1116,"Yes","")</f>
        <v/>
      </c>
      <c r="I1116" s="6">
        <f t="shared" ca="1" si="181"/>
        <v>139.82421383395442</v>
      </c>
      <c r="J1116" s="21" t="str">
        <f ca="1">IF(IF(RANDBETWEEN(1,$A$3)&lt;($D$2+1),RAND(),0)*I1116&gt;Equity!I1116,"Yes","")</f>
        <v/>
      </c>
      <c r="K1116" s="6">
        <f t="shared" ca="1" si="182"/>
        <v>121.85668260591395</v>
      </c>
      <c r="L1116" s="21" t="str">
        <f ca="1">IF(IF(RANDBETWEEN(1,$A$3)&lt;($D$2+1),RAND(),0)*K1116&gt;Equity!K1116,"Yes","")</f>
        <v/>
      </c>
      <c r="M1116" s="6">
        <f t="shared" ca="1" si="183"/>
        <v>124.90721631006616</v>
      </c>
      <c r="N1116" s="21" t="str">
        <f ca="1">IF(IF(RANDBETWEEN(1,$A$3)&lt;($D$2+1),RAND(),0)*M1116&gt;Equity!M1116,"Yes","")</f>
        <v/>
      </c>
      <c r="O1116" s="6">
        <f t="shared" ca="1" si="184"/>
        <v>115.42396058097781</v>
      </c>
      <c r="P1116" s="21" t="str">
        <f ca="1">IF(IF(RANDBETWEEN(1,$A$3)&lt;($D$2+1),RAND(),0)*O1116&gt;Equity!O1116,"Yes","")</f>
        <v/>
      </c>
      <c r="Q1116" s="6">
        <f t="shared" ca="1" si="185"/>
        <v>115.86939726046626</v>
      </c>
      <c r="R1116" s="21" t="str">
        <f ca="1">IF(IF(RANDBETWEEN(1,$A$3)&lt;($D$2+1),RAND(),0)*Q1116&gt;Equity!Q1116,"Yes","")</f>
        <v/>
      </c>
      <c r="S1116" s="6">
        <f t="shared" ca="1" si="186"/>
        <v>116.94479798448461</v>
      </c>
      <c r="T1116" s="21" t="str">
        <f ca="1">IF(IF(RANDBETWEEN(1,$A$3)&lt;($D$2+1),RAND(),0)*S1116&gt;Equity!S1116,"Yes","")</f>
        <v/>
      </c>
      <c r="U1116" s="6">
        <f t="shared" ca="1" si="187"/>
        <v>120.75766676016099</v>
      </c>
      <c r="V1116" s="21" t="str">
        <f ca="1">IF(IF(RANDBETWEEN(1,$A$3)&lt;($D$2+1),RAND(),0)*U1116&gt;Equity!U1116,"Yes","")</f>
        <v/>
      </c>
      <c r="W1116" s="6">
        <f t="shared" ca="1" si="188"/>
        <v>132.84111687819643</v>
      </c>
    </row>
    <row r="1117" spans="2:23" x14ac:dyDescent="0.3">
      <c r="B1117" s="4">
        <v>1114</v>
      </c>
      <c r="C1117" s="40">
        <v>168.51875534656932</v>
      </c>
      <c r="D1117" s="21" t="str">
        <f ca="1">IF(IF(RANDBETWEEN(1,$A$3)=1,RANDBETWEEN(0,Overview!$K$19)/100)*C1117&gt;'liquid Assets'!C1117,"Yes","")</f>
        <v/>
      </c>
      <c r="E1117" s="6">
        <f t="shared" ca="1" si="179"/>
        <v>200.73359260231834</v>
      </c>
      <c r="F1117" s="21" t="str">
        <f ca="1">IF(IF(RANDBETWEEN(1,$A$3)&lt;($D$2+1),RAND(),0)*E1117&gt;Equity!E1117,"Yes","")</f>
        <v/>
      </c>
      <c r="G1117" s="6">
        <f t="shared" ca="1" si="180"/>
        <v>192.96877020251148</v>
      </c>
      <c r="H1117" s="21" t="str">
        <f ca="1">IF(IF(RANDBETWEEN(1,$A$3)&lt;($D$2+1),RAND(),0)*G1117&gt;Equity!G1117,"Yes","")</f>
        <v/>
      </c>
      <c r="I1117" s="6">
        <f t="shared" ca="1" si="181"/>
        <v>225.85431482940913</v>
      </c>
      <c r="J1117" s="21" t="str">
        <f ca="1">IF(IF(RANDBETWEEN(1,$A$3)&lt;($D$2+1),RAND(),0)*I1117&gt;Equity!I1117,"Yes","")</f>
        <v/>
      </c>
      <c r="K1117" s="6">
        <f t="shared" ca="1" si="182"/>
        <v>235.18441232444727</v>
      </c>
      <c r="L1117" s="21" t="str">
        <f ca="1">IF(IF(RANDBETWEEN(1,$A$3)&lt;($D$2+1),RAND(),0)*K1117&gt;Equity!K1117,"Yes","")</f>
        <v/>
      </c>
      <c r="M1117" s="6">
        <f t="shared" ca="1" si="183"/>
        <v>243.39967012126016</v>
      </c>
      <c r="N1117" s="21" t="str">
        <f ca="1">IF(IF(RANDBETWEEN(1,$A$3)&lt;($D$2+1),RAND(),0)*M1117&gt;Equity!M1117,"Yes","")</f>
        <v/>
      </c>
      <c r="O1117" s="6">
        <f t="shared" ca="1" si="184"/>
        <v>244.69938384005206</v>
      </c>
      <c r="P1117" s="21" t="str">
        <f ca="1">IF(IF(RANDBETWEEN(1,$A$3)&lt;($D$2+1),RAND(),0)*O1117&gt;Equity!O1117,"Yes","")</f>
        <v/>
      </c>
      <c r="Q1117" s="6">
        <f t="shared" ca="1" si="185"/>
        <v>272.1185962686036</v>
      </c>
      <c r="R1117" s="21" t="str">
        <f ca="1">IF(IF(RANDBETWEEN(1,$A$3)&lt;($D$2+1),RAND(),0)*Q1117&gt;Equity!Q1117,"Yes","")</f>
        <v/>
      </c>
      <c r="S1117" s="6">
        <f t="shared" ca="1" si="186"/>
        <v>223.35176192396418</v>
      </c>
      <c r="T1117" s="21" t="str">
        <f ca="1">IF(IF(RANDBETWEEN(1,$A$3)&lt;($D$2+1),RAND(),0)*S1117&gt;Equity!S1117,"Yes","")</f>
        <v/>
      </c>
      <c r="U1117" s="6">
        <f t="shared" ca="1" si="187"/>
        <v>220.12976076978561</v>
      </c>
      <c r="V1117" s="21" t="str">
        <f ca="1">IF(IF(RANDBETWEEN(1,$A$3)&lt;($D$2+1),RAND(),0)*U1117&gt;Equity!U1117,"Yes","")</f>
        <v/>
      </c>
      <c r="W1117" s="6">
        <f t="shared" ca="1" si="188"/>
        <v>204.23263502728565</v>
      </c>
    </row>
    <row r="1118" spans="2:23" x14ac:dyDescent="0.3">
      <c r="B1118" s="4">
        <v>1115</v>
      </c>
      <c r="C1118" s="40">
        <v>168.33166660387184</v>
      </c>
      <c r="D1118" s="21" t="str">
        <f ca="1">IF(IF(RANDBETWEEN(1,$A$3)=1,RANDBETWEEN(0,Overview!$K$19)/100)*C1118&gt;'liquid Assets'!C1118,"Yes","")</f>
        <v/>
      </c>
      <c r="E1118" s="6">
        <f t="shared" ca="1" si="179"/>
        <v>181.70927676385861</v>
      </c>
      <c r="F1118" s="21" t="str">
        <f ca="1">IF(IF(RANDBETWEEN(1,$A$3)&lt;($D$2+1),RAND(),0)*E1118&gt;Equity!E1118,"Yes","")</f>
        <v/>
      </c>
      <c r="G1118" s="6">
        <f t="shared" ca="1" si="180"/>
        <v>204.83336416650241</v>
      </c>
      <c r="H1118" s="21" t="str">
        <f ca="1">IF(IF(RANDBETWEEN(1,$A$3)&lt;($D$2+1),RAND(),0)*G1118&gt;Equity!G1118,"Yes","")</f>
        <v/>
      </c>
      <c r="I1118" s="6">
        <f t="shared" ca="1" si="181"/>
        <v>234.65090476629834</v>
      </c>
      <c r="J1118" s="21" t="str">
        <f ca="1">IF(IF(RANDBETWEEN(1,$A$3)&lt;($D$2+1),RAND(),0)*I1118&gt;Equity!I1118,"Yes","")</f>
        <v/>
      </c>
      <c r="K1118" s="6">
        <f t="shared" ca="1" si="182"/>
        <v>197.48762950512403</v>
      </c>
      <c r="L1118" s="21" t="str">
        <f ca="1">IF(IF(RANDBETWEEN(1,$A$3)&lt;($D$2+1),RAND(),0)*K1118&gt;Equity!K1118,"Yes","")</f>
        <v/>
      </c>
      <c r="M1118" s="6">
        <f t="shared" ca="1" si="183"/>
        <v>189.73232773986155</v>
      </c>
      <c r="N1118" s="21" t="str">
        <f ca="1">IF(IF(RANDBETWEEN(1,$A$3)&lt;($D$2+1),RAND(),0)*M1118&gt;Equity!M1118,"Yes","")</f>
        <v/>
      </c>
      <c r="O1118" s="6">
        <f t="shared" ca="1" si="184"/>
        <v>192.55157635339026</v>
      </c>
      <c r="P1118" s="21" t="str">
        <f ca="1">IF(IF(RANDBETWEEN(1,$A$3)&lt;($D$2+1),RAND(),0)*O1118&gt;Equity!O1118,"Yes","")</f>
        <v/>
      </c>
      <c r="Q1118" s="6">
        <f t="shared" ca="1" si="185"/>
        <v>184.10423541976974</v>
      </c>
      <c r="R1118" s="21" t="str">
        <f ca="1">IF(IF(RANDBETWEEN(1,$A$3)&lt;($D$2+1),RAND(),0)*Q1118&gt;Equity!Q1118,"Yes","")</f>
        <v/>
      </c>
      <c r="S1118" s="6">
        <f t="shared" ca="1" si="186"/>
        <v>151.17270875251566</v>
      </c>
      <c r="T1118" s="21" t="str">
        <f ca="1">IF(IF(RANDBETWEEN(1,$A$3)&lt;($D$2+1),RAND(),0)*S1118&gt;Equity!S1118,"Yes","")</f>
        <v/>
      </c>
      <c r="U1118" s="6">
        <f t="shared" ca="1" si="187"/>
        <v>180.11356370450301</v>
      </c>
      <c r="V1118" s="21" t="str">
        <f ca="1">IF(IF(RANDBETWEEN(1,$A$3)&lt;($D$2+1),RAND(),0)*U1118&gt;Equity!U1118,"Yes","")</f>
        <v/>
      </c>
      <c r="W1118" s="6">
        <f t="shared" ca="1" si="188"/>
        <v>165.63634720857658</v>
      </c>
    </row>
    <row r="1119" spans="2:23" x14ac:dyDescent="0.3">
      <c r="B1119" s="4">
        <v>1116</v>
      </c>
      <c r="C1119" s="40">
        <v>168.14495300449238</v>
      </c>
      <c r="D1119" s="21" t="str">
        <f ca="1">IF(IF(RANDBETWEEN(1,$A$3)=1,RANDBETWEEN(0,Overview!$K$19)/100)*C1119&gt;'liquid Assets'!C1119,"Yes","")</f>
        <v/>
      </c>
      <c r="E1119" s="6">
        <f t="shared" ca="1" si="179"/>
        <v>147.89326097875556</v>
      </c>
      <c r="F1119" s="21" t="str">
        <f ca="1">IF(IF(RANDBETWEEN(1,$A$3)&lt;($D$2+1),RAND(),0)*E1119&gt;Equity!E1119,"Yes","")</f>
        <v/>
      </c>
      <c r="G1119" s="6">
        <f t="shared" ca="1" si="180"/>
        <v>126.58576809902236</v>
      </c>
      <c r="H1119" s="21" t="str">
        <f ca="1">IF(IF(RANDBETWEEN(1,$A$3)&lt;($D$2+1),RAND(),0)*G1119&gt;Equity!G1119,"Yes","")</f>
        <v/>
      </c>
      <c r="I1119" s="6">
        <f t="shared" ca="1" si="181"/>
        <v>111.09776430686178</v>
      </c>
      <c r="J1119" s="21" t="str">
        <f ca="1">IF(IF(RANDBETWEEN(1,$A$3)&lt;($D$2+1),RAND(),0)*I1119&gt;Equity!I1119,"Yes","")</f>
        <v/>
      </c>
      <c r="K1119" s="6">
        <f t="shared" ca="1" si="182"/>
        <v>128.95923057261413</v>
      </c>
      <c r="L1119" s="21" t="str">
        <f ca="1">IF(IF(RANDBETWEEN(1,$A$3)&lt;($D$2+1),RAND(),0)*K1119&gt;Equity!K1119,"Yes","")</f>
        <v/>
      </c>
      <c r="M1119" s="6">
        <f t="shared" ca="1" si="183"/>
        <v>129.77040210096905</v>
      </c>
      <c r="N1119" s="21" t="str">
        <f ca="1">IF(IF(RANDBETWEEN(1,$A$3)&lt;($D$2+1),RAND(),0)*M1119&gt;Equity!M1119,"Yes","")</f>
        <v/>
      </c>
      <c r="O1119" s="6">
        <f t="shared" ca="1" si="184"/>
        <v>139.39178692548813</v>
      </c>
      <c r="P1119" s="21" t="str">
        <f ca="1">IF(IF(RANDBETWEEN(1,$A$3)&lt;($D$2+1),RAND(),0)*O1119&gt;Equity!O1119,"Yes","")</f>
        <v/>
      </c>
      <c r="Q1119" s="6">
        <f t="shared" ca="1" si="185"/>
        <v>148.43826864909431</v>
      </c>
      <c r="R1119" s="21" t="str">
        <f ca="1">IF(IF(RANDBETWEEN(1,$A$3)&lt;($D$2+1),RAND(),0)*Q1119&gt;Equity!Q1119,"Yes","")</f>
        <v/>
      </c>
      <c r="S1119" s="6">
        <f t="shared" ca="1" si="186"/>
        <v>158.33908402806779</v>
      </c>
      <c r="T1119" s="21" t="str">
        <f ca="1">IF(IF(RANDBETWEEN(1,$A$3)&lt;($D$2+1),RAND(),0)*S1119&gt;Equity!S1119,"Yes","")</f>
        <v/>
      </c>
      <c r="U1119" s="6">
        <f t="shared" ca="1" si="187"/>
        <v>173.11117135015888</v>
      </c>
      <c r="V1119" s="21" t="str">
        <f ca="1">IF(IF(RANDBETWEEN(1,$A$3)&lt;($D$2+1),RAND(),0)*U1119&gt;Equity!U1119,"Yes","")</f>
        <v/>
      </c>
      <c r="W1119" s="6">
        <f t="shared" ca="1" si="188"/>
        <v>191.8741954900205</v>
      </c>
    </row>
    <row r="1120" spans="2:23" x14ac:dyDescent="0.3">
      <c r="B1120" s="4">
        <v>1117</v>
      </c>
      <c r="C1120" s="40">
        <v>167.95861346106716</v>
      </c>
      <c r="D1120" s="21" t="str">
        <f ca="1">IF(IF(RANDBETWEEN(1,$A$3)=1,RANDBETWEEN(0,Overview!$K$19)/100)*C1120&gt;'liquid Assets'!C1120,"Yes","")</f>
        <v/>
      </c>
      <c r="E1120" s="6">
        <f t="shared" ca="1" si="179"/>
        <v>152.54721554328026</v>
      </c>
      <c r="F1120" s="21" t="str">
        <f ca="1">IF(IF(RANDBETWEEN(1,$A$3)&lt;($D$2+1),RAND(),0)*E1120&gt;Equity!E1120,"Yes","")</f>
        <v/>
      </c>
      <c r="G1120" s="6">
        <f t="shared" ca="1" si="180"/>
        <v>122.63085754724358</v>
      </c>
      <c r="H1120" s="21" t="str">
        <f ca="1">IF(IF(RANDBETWEEN(1,$A$3)&lt;($D$2+1),RAND(),0)*G1120&gt;Equity!G1120,"Yes","")</f>
        <v/>
      </c>
      <c r="I1120" s="6">
        <f t="shared" ca="1" si="181"/>
        <v>122.09125300102411</v>
      </c>
      <c r="J1120" s="21" t="str">
        <f ca="1">IF(IF(RANDBETWEEN(1,$A$3)&lt;($D$2+1),RAND(),0)*I1120&gt;Equity!I1120,"Yes","")</f>
        <v/>
      </c>
      <c r="K1120" s="6">
        <f t="shared" ca="1" si="182"/>
        <v>115.02607928111489</v>
      </c>
      <c r="L1120" s="21" t="str">
        <f ca="1">IF(IF(RANDBETWEEN(1,$A$3)&lt;($D$2+1),RAND(),0)*K1120&gt;Equity!K1120,"Yes","")</f>
        <v/>
      </c>
      <c r="M1120" s="6">
        <f t="shared" ca="1" si="183"/>
        <v>131.49633380983892</v>
      </c>
      <c r="N1120" s="21" t="str">
        <f ca="1">IF(IF(RANDBETWEEN(1,$A$3)&lt;($D$2+1),RAND(),0)*M1120&gt;Equity!M1120,"Yes","")</f>
        <v/>
      </c>
      <c r="O1120" s="6">
        <f t="shared" ca="1" si="184"/>
        <v>149.04844928105834</v>
      </c>
      <c r="P1120" s="21" t="str">
        <f ca="1">IF(IF(RANDBETWEEN(1,$A$3)&lt;($D$2+1),RAND(),0)*O1120&gt;Equity!O1120,"Yes","")</f>
        <v/>
      </c>
      <c r="Q1120" s="6">
        <f t="shared" ca="1" si="185"/>
        <v>123.10463418026079</v>
      </c>
      <c r="R1120" s="21" t="str">
        <f ca="1">IF(IF(RANDBETWEEN(1,$A$3)&lt;($D$2+1),RAND(),0)*Q1120&gt;Equity!Q1120,"Yes","")</f>
        <v/>
      </c>
      <c r="S1120" s="6">
        <f t="shared" ca="1" si="186"/>
        <v>144.15178939049977</v>
      </c>
      <c r="T1120" s="21" t="str">
        <f ca="1">IF(IF(RANDBETWEEN(1,$A$3)&lt;($D$2+1),RAND(),0)*S1120&gt;Equity!S1120,"Yes","")</f>
        <v/>
      </c>
      <c r="U1120" s="6">
        <f t="shared" ca="1" si="187"/>
        <v>115.98311637629816</v>
      </c>
      <c r="V1120" s="21" t="str">
        <f ca="1">IF(IF(RANDBETWEEN(1,$A$3)&lt;($D$2+1),RAND(),0)*U1120&gt;Equity!U1120,"Yes","")</f>
        <v/>
      </c>
      <c r="W1120" s="6">
        <f t="shared" ca="1" si="188"/>
        <v>104.83307871248338</v>
      </c>
    </row>
    <row r="1121" spans="2:23" x14ac:dyDescent="0.3">
      <c r="B1121" s="4">
        <v>1118</v>
      </c>
      <c r="C1121" s="40">
        <v>167.77264689035502</v>
      </c>
      <c r="D1121" s="21" t="str">
        <f ca="1">IF(IF(RANDBETWEEN(1,$A$3)=1,RANDBETWEEN(0,Overview!$K$19)/100)*C1121&gt;'liquid Assets'!C1121,"Yes","")</f>
        <v/>
      </c>
      <c r="E1121" s="6">
        <f t="shared" ca="1" si="179"/>
        <v>138.07825759925294</v>
      </c>
      <c r="F1121" s="21" t="str">
        <f ca="1">IF(IF(RANDBETWEEN(1,$A$3)&lt;($D$2+1),RAND(),0)*E1121&gt;Equity!E1121,"Yes","")</f>
        <v/>
      </c>
      <c r="G1121" s="6">
        <f t="shared" ca="1" si="180"/>
        <v>119.49635193525447</v>
      </c>
      <c r="H1121" s="21" t="str">
        <f ca="1">IF(IF(RANDBETWEEN(1,$A$3)&lt;($D$2+1),RAND(),0)*G1121&gt;Equity!G1121,"Yes","")</f>
        <v/>
      </c>
      <c r="I1121" s="6">
        <f t="shared" ca="1" si="181"/>
        <v>119.75684717924419</v>
      </c>
      <c r="J1121" s="21" t="str">
        <f ca="1">IF(IF(RANDBETWEEN(1,$A$3)&lt;($D$2+1),RAND(),0)*I1121&gt;Equity!I1121,"Yes","")</f>
        <v/>
      </c>
      <c r="K1121" s="6">
        <f t="shared" ca="1" si="182"/>
        <v>101.88055113625546</v>
      </c>
      <c r="L1121" s="21" t="str">
        <f ca="1">IF(IF(RANDBETWEEN(1,$A$3)&lt;($D$2+1),RAND(),0)*K1121&gt;Equity!K1121,"Yes","")</f>
        <v/>
      </c>
      <c r="M1121" s="6">
        <f t="shared" ca="1" si="183"/>
        <v>96.722475344673043</v>
      </c>
      <c r="N1121" s="21" t="str">
        <f ca="1">IF(IF(RANDBETWEEN(1,$A$3)&lt;($D$2+1),RAND(),0)*M1121&gt;Equity!M1121,"Yes","")</f>
        <v/>
      </c>
      <c r="O1121" s="6">
        <f t="shared" ca="1" si="184"/>
        <v>82.760239310889901</v>
      </c>
      <c r="P1121" s="21" t="str">
        <f ca="1">IF(IF(RANDBETWEEN(1,$A$3)&lt;($D$2+1),RAND(),0)*O1121&gt;Equity!O1121,"Yes","")</f>
        <v/>
      </c>
      <c r="Q1121" s="6">
        <f t="shared" ca="1" si="185"/>
        <v>88.548297521997711</v>
      </c>
      <c r="R1121" s="21" t="str">
        <f ca="1">IF(IF(RANDBETWEEN(1,$A$3)&lt;($D$2+1),RAND(),0)*Q1121&gt;Equity!Q1121,"Yes","")</f>
        <v/>
      </c>
      <c r="S1121" s="6">
        <f t="shared" ca="1" si="186"/>
        <v>93.030005848708853</v>
      </c>
      <c r="T1121" s="21" t="str">
        <f ca="1">IF(IF(RANDBETWEEN(1,$A$3)&lt;($D$2+1),RAND(),0)*S1121&gt;Equity!S1121,"Yes","")</f>
        <v/>
      </c>
      <c r="U1121" s="6">
        <f t="shared" ca="1" si="187"/>
        <v>94.313521792976161</v>
      </c>
      <c r="V1121" s="21" t="str">
        <f ca="1">IF(IF(RANDBETWEEN(1,$A$3)&lt;($D$2+1),RAND(),0)*U1121&gt;Equity!U1121,"Yes","")</f>
        <v/>
      </c>
      <c r="W1121" s="6">
        <f t="shared" ca="1" si="188"/>
        <v>104.13119583703595</v>
      </c>
    </row>
    <row r="1122" spans="2:23" x14ac:dyDescent="0.3">
      <c r="B1122" s="4">
        <v>1119</v>
      </c>
      <c r="C1122" s="40">
        <v>167.58705221321597</v>
      </c>
      <c r="D1122" s="21" t="str">
        <f ca="1">IF(IF(RANDBETWEEN(1,$A$3)=1,RANDBETWEEN(0,Overview!$K$19)/100)*C1122&gt;'liquid Assets'!C1122,"Yes","")</f>
        <v/>
      </c>
      <c r="E1122" s="6">
        <f t="shared" ca="1" si="179"/>
        <v>163.4353955633218</v>
      </c>
      <c r="F1122" s="21" t="str">
        <f ca="1">IF(IF(RANDBETWEEN(1,$A$3)&lt;($D$2+1),RAND(),0)*E1122&gt;Equity!E1122,"Yes","")</f>
        <v/>
      </c>
      <c r="G1122" s="6">
        <f t="shared" ca="1" si="180"/>
        <v>139.80304484051641</v>
      </c>
      <c r="H1122" s="21" t="str">
        <f ca="1">IF(IF(RANDBETWEEN(1,$A$3)&lt;($D$2+1),RAND(),0)*G1122&gt;Equity!G1122,"Yes","")</f>
        <v/>
      </c>
      <c r="I1122" s="6">
        <f t="shared" ca="1" si="181"/>
        <v>156.97445164354869</v>
      </c>
      <c r="J1122" s="21" t="str">
        <f ca="1">IF(IF(RANDBETWEEN(1,$A$3)&lt;($D$2+1),RAND(),0)*I1122&gt;Equity!I1122,"Yes","")</f>
        <v/>
      </c>
      <c r="K1122" s="6">
        <f t="shared" ca="1" si="182"/>
        <v>180.29533860636636</v>
      </c>
      <c r="L1122" s="21" t="str">
        <f ca="1">IF(IF(RANDBETWEEN(1,$A$3)&lt;($D$2+1),RAND(),0)*K1122&gt;Equity!K1122,"Yes","")</f>
        <v/>
      </c>
      <c r="M1122" s="6">
        <f t="shared" ca="1" si="183"/>
        <v>145.48010350717669</v>
      </c>
      <c r="N1122" s="21" t="str">
        <f ca="1">IF(IF(RANDBETWEEN(1,$A$3)&lt;($D$2+1),RAND(),0)*M1122&gt;Equity!M1122,"Yes","")</f>
        <v/>
      </c>
      <c r="O1122" s="6">
        <f t="shared" ca="1" si="184"/>
        <v>163.35613200494794</v>
      </c>
      <c r="P1122" s="21" t="str">
        <f ca="1">IF(IF(RANDBETWEEN(1,$A$3)&lt;($D$2+1),RAND(),0)*O1122&gt;Equity!O1122,"Yes","")</f>
        <v/>
      </c>
      <c r="Q1122" s="6">
        <f t="shared" ca="1" si="185"/>
        <v>174.53086633867122</v>
      </c>
      <c r="R1122" s="21" t="str">
        <f ca="1">IF(IF(RANDBETWEEN(1,$A$3)&lt;($D$2+1),RAND(),0)*Q1122&gt;Equity!Q1122,"Yes","")</f>
        <v/>
      </c>
      <c r="S1122" s="6">
        <f t="shared" ca="1" si="186"/>
        <v>171.65606602248911</v>
      </c>
      <c r="T1122" s="21" t="str">
        <f ca="1">IF(IF(RANDBETWEEN(1,$A$3)&lt;($D$2+1),RAND(),0)*S1122&gt;Equity!S1122,"Yes","")</f>
        <v/>
      </c>
      <c r="U1122" s="6">
        <f t="shared" ca="1" si="187"/>
        <v>159.76373544255156</v>
      </c>
      <c r="V1122" s="21" t="str">
        <f ca="1">IF(IF(RANDBETWEEN(1,$A$3)&lt;($D$2+1),RAND(),0)*U1122&gt;Equity!U1122,"Yes","")</f>
        <v/>
      </c>
      <c r="W1122" s="6">
        <f t="shared" ca="1" si="188"/>
        <v>171.15246551402868</v>
      </c>
    </row>
    <row r="1123" spans="2:23" x14ac:dyDescent="0.3">
      <c r="B1123" s="4">
        <v>1120</v>
      </c>
      <c r="C1123" s="40">
        <v>167.40182835459376</v>
      </c>
      <c r="D1123" s="21" t="str">
        <f ca="1">IF(IF(RANDBETWEEN(1,$A$3)=1,RANDBETWEEN(0,Overview!$K$19)/100)*C1123&gt;'liquid Assets'!C1123,"Yes","")</f>
        <v/>
      </c>
      <c r="E1123" s="6">
        <f t="shared" ca="1" si="179"/>
        <v>137.09724168013315</v>
      </c>
      <c r="F1123" s="21" t="str">
        <f ca="1">IF(IF(RANDBETWEEN(1,$A$3)&lt;($D$2+1),RAND(),0)*E1123&gt;Equity!E1123,"Yes","")</f>
        <v/>
      </c>
      <c r="G1123" s="6">
        <f t="shared" ca="1" si="180"/>
        <v>154.70225083312434</v>
      </c>
      <c r="H1123" s="21" t="str">
        <f ca="1">IF(IF(RANDBETWEEN(1,$A$3)&lt;($D$2+1),RAND(),0)*G1123&gt;Equity!G1123,"Yes","")</f>
        <v/>
      </c>
      <c r="I1123" s="6">
        <f t="shared" ca="1" si="181"/>
        <v>144.86649221125481</v>
      </c>
      <c r="J1123" s="21" t="str">
        <f ca="1">IF(IF(RANDBETWEEN(1,$A$3)&lt;($D$2+1),RAND(),0)*I1123&gt;Equity!I1123,"Yes","")</f>
        <v/>
      </c>
      <c r="K1123" s="6">
        <f t="shared" ca="1" si="182"/>
        <v>161.95754534930438</v>
      </c>
      <c r="L1123" s="21" t="str">
        <f ca="1">IF(IF(RANDBETWEEN(1,$A$3)&lt;($D$2+1),RAND(),0)*K1123&gt;Equity!K1123,"Yes","")</f>
        <v/>
      </c>
      <c r="M1123" s="6">
        <f t="shared" ca="1" si="183"/>
        <v>193.50558800189094</v>
      </c>
      <c r="N1123" s="21" t="str">
        <f ca="1">IF(IF(RANDBETWEEN(1,$A$3)&lt;($D$2+1),RAND(),0)*M1123&gt;Equity!M1123,"Yes","")</f>
        <v/>
      </c>
      <c r="O1123" s="6">
        <f t="shared" ca="1" si="184"/>
        <v>184.83268895683059</v>
      </c>
      <c r="P1123" s="21" t="str">
        <f ca="1">IF(IF(RANDBETWEEN(1,$A$3)&lt;($D$2+1),RAND(),0)*O1123&gt;Equity!O1123,"Yes","")</f>
        <v/>
      </c>
      <c r="Q1123" s="6">
        <f t="shared" ca="1" si="185"/>
        <v>189.30526243929506</v>
      </c>
      <c r="R1123" s="21" t="str">
        <f ca="1">IF(IF(RANDBETWEEN(1,$A$3)&lt;($D$2+1),RAND(),0)*Q1123&gt;Equity!Q1123,"Yes","")</f>
        <v/>
      </c>
      <c r="S1123" s="6">
        <f t="shared" ca="1" si="186"/>
        <v>205.98587034020252</v>
      </c>
      <c r="T1123" s="21" t="str">
        <f ca="1">IF(IF(RANDBETWEEN(1,$A$3)&lt;($D$2+1),RAND(),0)*S1123&gt;Equity!S1123,"Yes","")</f>
        <v/>
      </c>
      <c r="U1123" s="6">
        <f t="shared" ca="1" si="187"/>
        <v>245.28105233776702</v>
      </c>
      <c r="V1123" s="21" t="str">
        <f ca="1">IF(IF(RANDBETWEEN(1,$A$3)&lt;($D$2+1),RAND(),0)*U1123&gt;Equity!U1123,"Yes","")</f>
        <v/>
      </c>
      <c r="W1123" s="6">
        <f t="shared" ca="1" si="188"/>
        <v>202.10666783079841</v>
      </c>
    </row>
    <row r="1124" spans="2:23" x14ac:dyDescent="0.3">
      <c r="B1124" s="4">
        <v>1121</v>
      </c>
      <c r="C1124" s="40">
        <v>167.21697424349566</v>
      </c>
      <c r="D1124" s="21" t="str">
        <f ca="1">IF(IF(RANDBETWEEN(1,$A$3)=1,RANDBETWEEN(0,Overview!$K$19)/100)*C1124&gt;'liquid Assets'!C1124,"Yes","")</f>
        <v/>
      </c>
      <c r="E1124" s="6">
        <f t="shared" ca="1" si="179"/>
        <v>163.23556101299161</v>
      </c>
      <c r="F1124" s="21" t="str">
        <f ca="1">IF(IF(RANDBETWEEN(1,$A$3)&lt;($D$2+1),RAND(),0)*E1124&gt;Equity!E1124,"Yes","")</f>
        <v/>
      </c>
      <c r="G1124" s="6">
        <f t="shared" ca="1" si="180"/>
        <v>142.27342154936323</v>
      </c>
      <c r="H1124" s="21" t="str">
        <f ca="1">IF(IF(RANDBETWEEN(1,$A$3)&lt;($D$2+1),RAND(),0)*G1124&gt;Equity!G1124,"Yes","")</f>
        <v/>
      </c>
      <c r="I1124" s="6">
        <f t="shared" ca="1" si="181"/>
        <v>129.6978668955372</v>
      </c>
      <c r="J1124" s="21" t="str">
        <f ca="1">IF(IF(RANDBETWEEN(1,$A$3)&lt;($D$2+1),RAND(),0)*I1124&gt;Equity!I1124,"Yes","")</f>
        <v/>
      </c>
      <c r="K1124" s="6">
        <f t="shared" ca="1" si="182"/>
        <v>105.21098615728373</v>
      </c>
      <c r="L1124" s="21" t="str">
        <f ca="1">IF(IF(RANDBETWEEN(1,$A$3)&lt;($D$2+1),RAND(),0)*K1124&gt;Equity!K1124,"Yes","")</f>
        <v/>
      </c>
      <c r="M1124" s="6">
        <f t="shared" ca="1" si="183"/>
        <v>115.25519224187397</v>
      </c>
      <c r="N1124" s="21" t="str">
        <f ca="1">IF(IF(RANDBETWEEN(1,$A$3)&lt;($D$2+1),RAND(),0)*M1124&gt;Equity!M1124,"Yes","")</f>
        <v/>
      </c>
      <c r="O1124" s="6">
        <f t="shared" ca="1" si="184"/>
        <v>101.30462905497404</v>
      </c>
      <c r="P1124" s="21" t="str">
        <f ca="1">IF(IF(RANDBETWEEN(1,$A$3)&lt;($D$2+1),RAND(),0)*O1124&gt;Equity!O1124,"Yes","")</f>
        <v/>
      </c>
      <c r="Q1124" s="6">
        <f t="shared" ca="1" si="185"/>
        <v>90.812757552942912</v>
      </c>
      <c r="R1124" s="21" t="str">
        <f ca="1">IF(IF(RANDBETWEEN(1,$A$3)&lt;($D$2+1),RAND(),0)*Q1124&gt;Equity!Q1124,"Yes","")</f>
        <v/>
      </c>
      <c r="S1124" s="6">
        <f t="shared" ca="1" si="186"/>
        <v>77.43360366690419</v>
      </c>
      <c r="T1124" s="21" t="str">
        <f ca="1">IF(IF(RANDBETWEEN(1,$A$3)&lt;($D$2+1),RAND(),0)*S1124&gt;Equity!S1124,"Yes","")</f>
        <v/>
      </c>
      <c r="U1124" s="6">
        <f t="shared" ca="1" si="187"/>
        <v>73.438306440748846</v>
      </c>
      <c r="V1124" s="21" t="str">
        <f ca="1">IF(IF(RANDBETWEEN(1,$A$3)&lt;($D$2+1),RAND(),0)*U1124&gt;Equity!U1124,"Yes","")</f>
        <v/>
      </c>
      <c r="W1124" s="6">
        <f t="shared" ca="1" si="188"/>
        <v>78.908764387412546</v>
      </c>
    </row>
    <row r="1125" spans="2:23" x14ac:dyDescent="0.3">
      <c r="B1125" s="4">
        <v>1122</v>
      </c>
      <c r="C1125" s="40">
        <v>167.03248881297378</v>
      </c>
      <c r="D1125" s="21" t="str">
        <f ca="1">IF(IF(RANDBETWEEN(1,$A$3)=1,RANDBETWEEN(0,Overview!$K$19)/100)*C1125&gt;'liquid Assets'!C1125,"Yes","")</f>
        <v/>
      </c>
      <c r="E1125" s="6">
        <f t="shared" ref="E1125:E1188" ca="1" si="189">IF(D1125="",(RAND()/2.5+0.8)*C1125,0)</f>
        <v>189.44928865294332</v>
      </c>
      <c r="F1125" s="21" t="str">
        <f ca="1">IF(IF(RANDBETWEEN(1,$A$3)&lt;($D$2+1),RAND(),0)*E1125&gt;Equity!E1125,"Yes","")</f>
        <v/>
      </c>
      <c r="G1125" s="6">
        <f t="shared" ref="G1125:G1188" ca="1" si="190">IF(F1125="",(RAND()/2.5+0.8)*E1125,0)</f>
        <v>153.53022294834628</v>
      </c>
      <c r="H1125" s="21" t="str">
        <f ca="1">IF(IF(RANDBETWEEN(1,$A$3)&lt;($D$2+1),RAND(),0)*G1125&gt;Equity!G1125,"Yes","")</f>
        <v/>
      </c>
      <c r="I1125" s="6">
        <f t="shared" ref="I1125:I1188" ca="1" si="191">IF(H1125="",(RAND()/2.5+0.8)*G1125,0)</f>
        <v>158.94077493978929</v>
      </c>
      <c r="J1125" s="21" t="str">
        <f ca="1">IF(IF(RANDBETWEEN(1,$A$3)&lt;($D$2+1),RAND(),0)*I1125&gt;Equity!I1125,"Yes","")</f>
        <v/>
      </c>
      <c r="K1125" s="6">
        <f t="shared" ref="K1125:K1188" ca="1" si="192">IF(J1125="",(RAND()/2.5+0.8)*I1125,0)</f>
        <v>156.82608148952099</v>
      </c>
      <c r="L1125" s="21" t="str">
        <f ca="1">IF(IF(RANDBETWEEN(1,$A$3)&lt;($D$2+1),RAND(),0)*K1125&gt;Equity!K1125,"Yes","")</f>
        <v/>
      </c>
      <c r="M1125" s="6">
        <f t="shared" ref="M1125:M1188" ca="1" si="193">IF(L1125="",(RAND()/2.5+0.8)*K1125,0)</f>
        <v>163.33233952020475</v>
      </c>
      <c r="N1125" s="21" t="str">
        <f ca="1">IF(IF(RANDBETWEEN(1,$A$3)&lt;($D$2+1),RAND(),0)*M1125&gt;Equity!M1125,"Yes","")</f>
        <v/>
      </c>
      <c r="O1125" s="6">
        <f t="shared" ref="O1125:O1188" ca="1" si="194">IF(N1125="",(RAND()/2.5+0.8)*M1125,0)</f>
        <v>166.51119007165693</v>
      </c>
      <c r="P1125" s="21" t="str">
        <f ca="1">IF(IF(RANDBETWEEN(1,$A$3)&lt;($D$2+1),RAND(),0)*O1125&gt;Equity!O1125,"Yes","")</f>
        <v/>
      </c>
      <c r="Q1125" s="6">
        <f t="shared" ref="Q1125:Q1188" ca="1" si="195">IF(P1125="",(RAND()/2.5+0.8)*O1125,0)</f>
        <v>153.23792987213031</v>
      </c>
      <c r="R1125" s="21" t="str">
        <f ca="1">IF(IF(RANDBETWEEN(1,$A$3)&lt;($D$2+1),RAND(),0)*Q1125&gt;Equity!Q1125,"Yes","")</f>
        <v/>
      </c>
      <c r="S1125" s="6">
        <f t="shared" ref="S1125:S1188" ca="1" si="196">IF(R1125="",(RAND()/2.5+0.8)*Q1125,0)</f>
        <v>168.50236794030349</v>
      </c>
      <c r="T1125" s="21" t="str">
        <f ca="1">IF(IF(RANDBETWEEN(1,$A$3)&lt;($D$2+1),RAND(),0)*S1125&gt;Equity!S1125,"Yes","")</f>
        <v/>
      </c>
      <c r="U1125" s="6">
        <f t="shared" ref="U1125:U1188" ca="1" si="197">IF(T1125="",(RAND()/2.5+0.8)*S1125,0)</f>
        <v>185.6770416303938</v>
      </c>
      <c r="V1125" s="21" t="str">
        <f ca="1">IF(IF(RANDBETWEEN(1,$A$3)&lt;($D$2+1),RAND(),0)*U1125&gt;Equity!U1125,"Yes","")</f>
        <v/>
      </c>
      <c r="W1125" s="6">
        <f t="shared" ref="W1125:W1188" ca="1" si="198">IF(V1125="",(RAND()/2.5+0.8)*U1125,0)</f>
        <v>165.47811967977282</v>
      </c>
    </row>
    <row r="1126" spans="2:23" x14ac:dyDescent="0.3">
      <c r="B1126" s="4">
        <v>1123</v>
      </c>
      <c r="C1126" s="40">
        <v>166.84837100010648</v>
      </c>
      <c r="D1126" s="21" t="str">
        <f ca="1">IF(IF(RANDBETWEEN(1,$A$3)=1,RANDBETWEEN(0,Overview!$K$19)/100)*C1126&gt;'liquid Assets'!C1126,"Yes","")</f>
        <v/>
      </c>
      <c r="E1126" s="6">
        <f t="shared" ca="1" si="189"/>
        <v>152.11803007583021</v>
      </c>
      <c r="F1126" s="21" t="str">
        <f ca="1">IF(IF(RANDBETWEEN(1,$A$3)&lt;($D$2+1),RAND(),0)*E1126&gt;Equity!E1126,"Yes","")</f>
        <v/>
      </c>
      <c r="G1126" s="6">
        <f t="shared" ca="1" si="190"/>
        <v>168.61967054304318</v>
      </c>
      <c r="H1126" s="21" t="str">
        <f ca="1">IF(IF(RANDBETWEEN(1,$A$3)&lt;($D$2+1),RAND(),0)*G1126&gt;Equity!G1126,"Yes","")</f>
        <v/>
      </c>
      <c r="I1126" s="6">
        <f t="shared" ca="1" si="191"/>
        <v>165.03092778417999</v>
      </c>
      <c r="J1126" s="21" t="str">
        <f ca="1">IF(IF(RANDBETWEEN(1,$A$3)&lt;($D$2+1),RAND(),0)*I1126&gt;Equity!I1126,"Yes","")</f>
        <v/>
      </c>
      <c r="K1126" s="6">
        <f t="shared" ca="1" si="192"/>
        <v>182.90123842381391</v>
      </c>
      <c r="L1126" s="21" t="str">
        <f ca="1">IF(IF(RANDBETWEEN(1,$A$3)&lt;($D$2+1),RAND(),0)*K1126&gt;Equity!K1126,"Yes","")</f>
        <v/>
      </c>
      <c r="M1126" s="6">
        <f t="shared" ca="1" si="193"/>
        <v>148.68075004632837</v>
      </c>
      <c r="N1126" s="21" t="str">
        <f ca="1">IF(IF(RANDBETWEEN(1,$A$3)&lt;($D$2+1),RAND(),0)*M1126&gt;Equity!M1126,"Yes","")</f>
        <v/>
      </c>
      <c r="O1126" s="6">
        <f t="shared" ca="1" si="194"/>
        <v>161.36215732259259</v>
      </c>
      <c r="P1126" s="21" t="str">
        <f ca="1">IF(IF(RANDBETWEEN(1,$A$3)&lt;($D$2+1),RAND(),0)*O1126&gt;Equity!O1126,"Yes","")</f>
        <v/>
      </c>
      <c r="Q1126" s="6">
        <f t="shared" ca="1" si="195"/>
        <v>171.28436591864866</v>
      </c>
      <c r="R1126" s="21" t="str">
        <f ca="1">IF(IF(RANDBETWEEN(1,$A$3)&lt;($D$2+1),RAND(),0)*Q1126&gt;Equity!Q1126,"Yes","")</f>
        <v/>
      </c>
      <c r="S1126" s="6">
        <f t="shared" ca="1" si="196"/>
        <v>189.29453214066677</v>
      </c>
      <c r="T1126" s="21" t="str">
        <f ca="1">IF(IF(RANDBETWEEN(1,$A$3)&lt;($D$2+1),RAND(),0)*S1126&gt;Equity!S1126,"Yes","")</f>
        <v/>
      </c>
      <c r="U1126" s="6">
        <f t="shared" ca="1" si="197"/>
        <v>164.87000259161516</v>
      </c>
      <c r="V1126" s="21" t="str">
        <f ca="1">IF(IF(RANDBETWEEN(1,$A$3)&lt;($D$2+1),RAND(),0)*U1126&gt;Equity!U1126,"Yes","")</f>
        <v/>
      </c>
      <c r="W1126" s="6">
        <f t="shared" ca="1" si="198"/>
        <v>197.09219067619372</v>
      </c>
    </row>
    <row r="1127" spans="2:23" x14ac:dyDescent="0.3">
      <c r="B1127" s="4">
        <v>1124</v>
      </c>
      <c r="C1127" s="40">
        <v>166.66461974597894</v>
      </c>
      <c r="D1127" s="21" t="str">
        <f ca="1">IF(IF(RANDBETWEEN(1,$A$3)=1,RANDBETWEEN(0,Overview!$K$19)/100)*C1127&gt;'liquid Assets'!C1127,"Yes","")</f>
        <v/>
      </c>
      <c r="E1127" s="6">
        <f t="shared" ca="1" si="189"/>
        <v>151.91685050123485</v>
      </c>
      <c r="F1127" s="21" t="str">
        <f ca="1">IF(IF(RANDBETWEEN(1,$A$3)&lt;($D$2+1),RAND(),0)*E1127&gt;Equity!E1127,"Yes","")</f>
        <v/>
      </c>
      <c r="G1127" s="6">
        <f t="shared" ca="1" si="190"/>
        <v>160.93575655260153</v>
      </c>
      <c r="H1127" s="21" t="str">
        <f ca="1">IF(IF(RANDBETWEEN(1,$A$3)&lt;($D$2+1),RAND(),0)*G1127&gt;Equity!G1127,"Yes","")</f>
        <v/>
      </c>
      <c r="I1127" s="6">
        <f t="shared" ca="1" si="191"/>
        <v>183.69272560303324</v>
      </c>
      <c r="J1127" s="21" t="str">
        <f ca="1">IF(IF(RANDBETWEEN(1,$A$3)&lt;($D$2+1),RAND(),0)*I1127&gt;Equity!I1127,"Yes","")</f>
        <v/>
      </c>
      <c r="K1127" s="6">
        <f t="shared" ca="1" si="192"/>
        <v>213.17989843015513</v>
      </c>
      <c r="L1127" s="21" t="str">
        <f ca="1">IF(IF(RANDBETWEEN(1,$A$3)&lt;($D$2+1),RAND(),0)*K1127&gt;Equity!K1127,"Yes","")</f>
        <v/>
      </c>
      <c r="M1127" s="6">
        <f t="shared" ca="1" si="193"/>
        <v>212.46050354764353</v>
      </c>
      <c r="N1127" s="21" t="str">
        <f ca="1">IF(IF(RANDBETWEEN(1,$A$3)&lt;($D$2+1),RAND(),0)*M1127&gt;Equity!M1127,"Yes","")</f>
        <v/>
      </c>
      <c r="O1127" s="6">
        <f t="shared" ca="1" si="194"/>
        <v>181.34310042592398</v>
      </c>
      <c r="P1127" s="21" t="str">
        <f ca="1">IF(IF(RANDBETWEEN(1,$A$3)&lt;($D$2+1),RAND(),0)*O1127&gt;Equity!O1127,"Yes","")</f>
        <v/>
      </c>
      <c r="Q1127" s="6">
        <f t="shared" ca="1" si="195"/>
        <v>152.83464389266197</v>
      </c>
      <c r="R1127" s="21" t="str">
        <f ca="1">IF(IF(RANDBETWEEN(1,$A$3)&lt;($D$2+1),RAND(),0)*Q1127&gt;Equity!Q1127,"Yes","")</f>
        <v/>
      </c>
      <c r="S1127" s="6">
        <f t="shared" ca="1" si="196"/>
        <v>143.90807102089363</v>
      </c>
      <c r="T1127" s="21" t="str">
        <f ca="1">IF(IF(RANDBETWEEN(1,$A$3)&lt;($D$2+1),RAND(),0)*S1127&gt;Equity!S1127,"Yes","")</f>
        <v/>
      </c>
      <c r="U1127" s="6">
        <f t="shared" ca="1" si="197"/>
        <v>172.26344819079765</v>
      </c>
      <c r="V1127" s="21" t="str">
        <f ca="1">IF(IF(RANDBETWEEN(1,$A$3)&lt;($D$2+1),RAND(),0)*U1127&gt;Equity!U1127,"Yes","")</f>
        <v/>
      </c>
      <c r="W1127" s="6">
        <f t="shared" ca="1" si="198"/>
        <v>156.48966988102887</v>
      </c>
    </row>
    <row r="1128" spans="2:23" x14ac:dyDescent="0.3">
      <c r="B1128" s="4">
        <v>1125</v>
      </c>
      <c r="C1128" s="40">
        <v>166.48123399566535</v>
      </c>
      <c r="D1128" s="21" t="str">
        <f ca="1">IF(IF(RANDBETWEEN(1,$A$3)=1,RANDBETWEEN(0,Overview!$K$19)/100)*C1128&gt;'liquid Assets'!C1128,"Yes","")</f>
        <v/>
      </c>
      <c r="E1128" s="6">
        <f t="shared" ca="1" si="189"/>
        <v>157.09203656737554</v>
      </c>
      <c r="F1128" s="21" t="str">
        <f ca="1">IF(IF(RANDBETWEEN(1,$A$3)&lt;($D$2+1),RAND(),0)*E1128&gt;Equity!E1128,"Yes","")</f>
        <v/>
      </c>
      <c r="G1128" s="6">
        <f t="shared" ca="1" si="190"/>
        <v>136.30558024958074</v>
      </c>
      <c r="H1128" s="21" t="str">
        <f ca="1">IF(IF(RANDBETWEEN(1,$A$3)&lt;($D$2+1),RAND(),0)*G1128&gt;Equity!G1128,"Yes","")</f>
        <v/>
      </c>
      <c r="I1128" s="6">
        <f t="shared" ca="1" si="191"/>
        <v>113.69223272792468</v>
      </c>
      <c r="J1128" s="21" t="str">
        <f ca="1">IF(IF(RANDBETWEEN(1,$A$3)&lt;($D$2+1),RAND(),0)*I1128&gt;Equity!I1128,"Yes","")</f>
        <v/>
      </c>
      <c r="K1128" s="6">
        <f t="shared" ca="1" si="192"/>
        <v>93.864260683381943</v>
      </c>
      <c r="L1128" s="21" t="str">
        <f ca="1">IF(IF(RANDBETWEEN(1,$A$3)&lt;($D$2+1),RAND(),0)*K1128&gt;Equity!K1128,"Yes","")</f>
        <v/>
      </c>
      <c r="M1128" s="6">
        <f t="shared" ca="1" si="193"/>
        <v>89.181033119724745</v>
      </c>
      <c r="N1128" s="21" t="str">
        <f ca="1">IF(IF(RANDBETWEEN(1,$A$3)&lt;($D$2+1),RAND(),0)*M1128&gt;Equity!M1128,"Yes","")</f>
        <v/>
      </c>
      <c r="O1128" s="6">
        <f t="shared" ca="1" si="194"/>
        <v>71.366207963736329</v>
      </c>
      <c r="P1128" s="21" t="str">
        <f ca="1">IF(IF(RANDBETWEEN(1,$A$3)&lt;($D$2+1),RAND(),0)*O1128&gt;Equity!O1128,"Yes","")</f>
        <v/>
      </c>
      <c r="Q1128" s="6">
        <f t="shared" ca="1" si="195"/>
        <v>70.267311971609345</v>
      </c>
      <c r="R1128" s="21" t="str">
        <f ca="1">IF(IF(RANDBETWEEN(1,$A$3)&lt;($D$2+1),RAND(),0)*Q1128&gt;Equity!Q1128,"Yes","")</f>
        <v/>
      </c>
      <c r="S1128" s="6">
        <f t="shared" ca="1" si="196"/>
        <v>70.821408148286551</v>
      </c>
      <c r="T1128" s="21" t="str">
        <f ca="1">IF(IF(RANDBETWEEN(1,$A$3)&lt;($D$2+1),RAND(),0)*S1128&gt;Equity!S1128,"Yes","")</f>
        <v/>
      </c>
      <c r="U1128" s="6">
        <f t="shared" ca="1" si="197"/>
        <v>79.926672186766183</v>
      </c>
      <c r="V1128" s="21" t="str">
        <f ca="1">IF(IF(RANDBETWEEN(1,$A$3)&lt;($D$2+1),RAND(),0)*U1128&gt;Equity!U1128,"Yes","")</f>
        <v/>
      </c>
      <c r="W1128" s="6">
        <f t="shared" ca="1" si="198"/>
        <v>89.630343245334757</v>
      </c>
    </row>
    <row r="1129" spans="2:23" x14ac:dyDescent="0.3">
      <c r="B1129" s="4">
        <v>1126</v>
      </c>
      <c r="C1129" s="40">
        <v>166.29821269821036</v>
      </c>
      <c r="D1129" s="21" t="str">
        <f ca="1">IF(IF(RANDBETWEEN(1,$A$3)=1,RANDBETWEEN(0,Overview!$K$19)/100)*C1129&gt;'liquid Assets'!C1129,"Yes","")</f>
        <v/>
      </c>
      <c r="E1129" s="6">
        <f t="shared" ca="1" si="189"/>
        <v>199.10469262813203</v>
      </c>
      <c r="F1129" s="21" t="str">
        <f ca="1">IF(IF(RANDBETWEEN(1,$A$3)&lt;($D$2+1),RAND(),0)*E1129&gt;Equity!E1129,"Yes","")</f>
        <v/>
      </c>
      <c r="G1129" s="6">
        <f t="shared" ca="1" si="190"/>
        <v>175.15110440044856</v>
      </c>
      <c r="H1129" s="21" t="str">
        <f ca="1">IF(IF(RANDBETWEEN(1,$A$3)&lt;($D$2+1),RAND(),0)*G1129&gt;Equity!G1129,"Yes","")</f>
        <v/>
      </c>
      <c r="I1129" s="6">
        <f t="shared" ca="1" si="191"/>
        <v>198.43920578756638</v>
      </c>
      <c r="J1129" s="21" t="str">
        <f ca="1">IF(IF(RANDBETWEEN(1,$A$3)&lt;($D$2+1),RAND(),0)*I1129&gt;Equity!I1129,"Yes","")</f>
        <v/>
      </c>
      <c r="K1129" s="6">
        <f t="shared" ca="1" si="192"/>
        <v>197.83626417807105</v>
      </c>
      <c r="L1129" s="21" t="str">
        <f ca="1">IF(IF(RANDBETWEEN(1,$A$3)&lt;($D$2+1),RAND(),0)*K1129&gt;Equity!K1129,"Yes","")</f>
        <v/>
      </c>
      <c r="M1129" s="6">
        <f t="shared" ca="1" si="193"/>
        <v>159.58053126797088</v>
      </c>
      <c r="N1129" s="21" t="str">
        <f ca="1">IF(IF(RANDBETWEEN(1,$A$3)&lt;($D$2+1),RAND(),0)*M1129&gt;Equity!M1129,"Yes","")</f>
        <v/>
      </c>
      <c r="O1129" s="6">
        <f t="shared" ca="1" si="194"/>
        <v>150.85317544083</v>
      </c>
      <c r="P1129" s="21" t="str">
        <f ca="1">IF(IF(RANDBETWEEN(1,$A$3)&lt;($D$2+1),RAND(),0)*O1129&gt;Equity!O1129,"Yes","")</f>
        <v/>
      </c>
      <c r="Q1129" s="6">
        <f t="shared" ca="1" si="195"/>
        <v>137.35341847672439</v>
      </c>
      <c r="R1129" s="21" t="str">
        <f ca="1">IF(IF(RANDBETWEEN(1,$A$3)&lt;($D$2+1),RAND(),0)*Q1129&gt;Equity!Q1129,"Yes","")</f>
        <v/>
      </c>
      <c r="S1129" s="6">
        <f t="shared" ca="1" si="196"/>
        <v>126.19986238212971</v>
      </c>
      <c r="T1129" s="21" t="str">
        <f ca="1">IF(IF(RANDBETWEEN(1,$A$3)&lt;($D$2+1),RAND(),0)*S1129&gt;Equity!S1129,"Yes","")</f>
        <v/>
      </c>
      <c r="U1129" s="6">
        <f t="shared" ca="1" si="197"/>
        <v>131.57456387013113</v>
      </c>
      <c r="V1129" s="21" t="str">
        <f ca="1">IF(IF(RANDBETWEEN(1,$A$3)&lt;($D$2+1),RAND(),0)*U1129&gt;Equity!U1129,"Yes","")</f>
        <v/>
      </c>
      <c r="W1129" s="6">
        <f t="shared" ca="1" si="198"/>
        <v>122.15280696180503</v>
      </c>
    </row>
    <row r="1130" spans="2:23" x14ac:dyDescent="0.3">
      <c r="B1130" s="4">
        <v>1127</v>
      </c>
      <c r="C1130" s="40">
        <v>166.11555480660968</v>
      </c>
      <c r="D1130" s="21" t="str">
        <f ca="1">IF(IF(RANDBETWEEN(1,$A$3)=1,RANDBETWEEN(0,Overview!$K$19)/100)*C1130&gt;'liquid Assets'!C1130,"Yes","")</f>
        <v/>
      </c>
      <c r="E1130" s="6">
        <f t="shared" ca="1" si="189"/>
        <v>157.19182755402369</v>
      </c>
      <c r="F1130" s="21" t="str">
        <f ca="1">IF(IF(RANDBETWEEN(1,$A$3)&lt;($D$2+1),RAND(),0)*E1130&gt;Equity!E1130,"Yes","")</f>
        <v/>
      </c>
      <c r="G1130" s="6">
        <f t="shared" ca="1" si="190"/>
        <v>160.56945453820245</v>
      </c>
      <c r="H1130" s="21" t="str">
        <f ca="1">IF(IF(RANDBETWEEN(1,$A$3)&lt;($D$2+1),RAND(),0)*G1130&gt;Equity!G1130,"Yes","")</f>
        <v/>
      </c>
      <c r="I1130" s="6">
        <f t="shared" ca="1" si="191"/>
        <v>153.22295003564395</v>
      </c>
      <c r="J1130" s="21" t="str">
        <f ca="1">IF(IF(RANDBETWEEN(1,$A$3)&lt;($D$2+1),RAND(),0)*I1130&gt;Equity!I1130,"Yes","")</f>
        <v/>
      </c>
      <c r="K1130" s="6">
        <f t="shared" ca="1" si="192"/>
        <v>173.26027418646737</v>
      </c>
      <c r="L1130" s="21" t="str">
        <f ca="1">IF(IF(RANDBETWEEN(1,$A$3)&lt;($D$2+1),RAND(),0)*K1130&gt;Equity!K1130,"Yes","")</f>
        <v/>
      </c>
      <c r="M1130" s="6">
        <f t="shared" ca="1" si="193"/>
        <v>192.53029335303921</v>
      </c>
      <c r="N1130" s="21" t="str">
        <f ca="1">IF(IF(RANDBETWEEN(1,$A$3)&lt;($D$2+1),RAND(),0)*M1130&gt;Equity!M1130,"Yes","")</f>
        <v/>
      </c>
      <c r="O1130" s="6">
        <f t="shared" ca="1" si="194"/>
        <v>184.5192695334087</v>
      </c>
      <c r="P1130" s="21" t="str">
        <f ca="1">IF(IF(RANDBETWEEN(1,$A$3)&lt;($D$2+1),RAND(),0)*O1130&gt;Equity!O1130,"Yes","")</f>
        <v/>
      </c>
      <c r="Q1130" s="6">
        <f t="shared" ca="1" si="195"/>
        <v>150.43911588389219</v>
      </c>
      <c r="R1130" s="21" t="str">
        <f ca="1">IF(IF(RANDBETWEEN(1,$A$3)&lt;($D$2+1),RAND(),0)*Q1130&gt;Equity!Q1130,"Yes","")</f>
        <v/>
      </c>
      <c r="S1130" s="6">
        <f t="shared" ca="1" si="196"/>
        <v>175.88862363043896</v>
      </c>
      <c r="T1130" s="21" t="str">
        <f ca="1">IF(IF(RANDBETWEEN(1,$A$3)&lt;($D$2+1),RAND(),0)*S1130&gt;Equity!S1130,"Yes","")</f>
        <v/>
      </c>
      <c r="U1130" s="6">
        <f t="shared" ca="1" si="197"/>
        <v>183.86270013083828</v>
      </c>
      <c r="V1130" s="21" t="str">
        <f ca="1">IF(IF(RANDBETWEEN(1,$A$3)&lt;($D$2+1),RAND(),0)*U1130&gt;Equity!U1130,"Yes","")</f>
        <v/>
      </c>
      <c r="W1130" s="6">
        <f t="shared" ca="1" si="198"/>
        <v>162.60700848674946</v>
      </c>
    </row>
    <row r="1131" spans="2:23" x14ac:dyDescent="0.3">
      <c r="B1131" s="4">
        <v>1128</v>
      </c>
      <c r="C1131" s="40">
        <v>165.93325927779216</v>
      </c>
      <c r="D1131" s="21" t="str">
        <f ca="1">IF(IF(RANDBETWEEN(1,$A$3)=1,RANDBETWEEN(0,Overview!$K$19)/100)*C1131&gt;'liquid Assets'!C1131,"Yes","")</f>
        <v/>
      </c>
      <c r="E1131" s="6">
        <f t="shared" ca="1" si="189"/>
        <v>152.4769494309503</v>
      </c>
      <c r="F1131" s="21" t="str">
        <f ca="1">IF(IF(RANDBETWEEN(1,$A$3)&lt;($D$2+1),RAND(),0)*E1131&gt;Equity!E1131,"Yes","")</f>
        <v/>
      </c>
      <c r="G1131" s="6">
        <f t="shared" ca="1" si="190"/>
        <v>151.90818395536428</v>
      </c>
      <c r="H1131" s="21" t="str">
        <f ca="1">IF(IF(RANDBETWEEN(1,$A$3)&lt;($D$2+1),RAND(),0)*G1131&gt;Equity!G1131,"Yes","")</f>
        <v/>
      </c>
      <c r="I1131" s="6">
        <f t="shared" ca="1" si="191"/>
        <v>155.43966545177759</v>
      </c>
      <c r="J1131" s="21" t="str">
        <f ca="1">IF(IF(RANDBETWEEN(1,$A$3)&lt;($D$2+1),RAND(),0)*I1131&gt;Equity!I1131,"Yes","")</f>
        <v/>
      </c>
      <c r="K1131" s="6">
        <f t="shared" ca="1" si="192"/>
        <v>155.91004627652788</v>
      </c>
      <c r="L1131" s="21" t="str">
        <f ca="1">IF(IF(RANDBETWEEN(1,$A$3)&lt;($D$2+1),RAND(),0)*K1131&gt;Equity!K1131,"Yes","")</f>
        <v/>
      </c>
      <c r="M1131" s="6">
        <f t="shared" ca="1" si="193"/>
        <v>145.17567342381747</v>
      </c>
      <c r="N1131" s="21" t="str">
        <f ca="1">IF(IF(RANDBETWEEN(1,$A$3)&lt;($D$2+1),RAND(),0)*M1131&gt;Equity!M1131,"Yes","")</f>
        <v/>
      </c>
      <c r="O1131" s="6">
        <f t="shared" ca="1" si="194"/>
        <v>118.12247895436191</v>
      </c>
      <c r="P1131" s="21" t="str">
        <f ca="1">IF(IF(RANDBETWEEN(1,$A$3)&lt;($D$2+1),RAND(),0)*O1131&gt;Equity!O1131,"Yes","")</f>
        <v/>
      </c>
      <c r="Q1131" s="6">
        <f t="shared" ca="1" si="195"/>
        <v>127.59465650394684</v>
      </c>
      <c r="R1131" s="21" t="str">
        <f ca="1">IF(IF(RANDBETWEEN(1,$A$3)&lt;($D$2+1),RAND(),0)*Q1131&gt;Equity!Q1131,"Yes","")</f>
        <v/>
      </c>
      <c r="S1131" s="6">
        <f t="shared" ca="1" si="196"/>
        <v>150.64747079192097</v>
      </c>
      <c r="T1131" s="21" t="str">
        <f ca="1">IF(IF(RANDBETWEEN(1,$A$3)&lt;($D$2+1),RAND(),0)*S1131&gt;Equity!S1131,"Yes","")</f>
        <v/>
      </c>
      <c r="U1131" s="6">
        <f t="shared" ca="1" si="197"/>
        <v>174.06129289125695</v>
      </c>
      <c r="V1131" s="21" t="str">
        <f ca="1">IF(IF(RANDBETWEEN(1,$A$3)&lt;($D$2+1),RAND(),0)*U1131&gt;Equity!U1131,"Yes","")</f>
        <v/>
      </c>
      <c r="W1131" s="6">
        <f t="shared" ca="1" si="198"/>
        <v>144.24239960294423</v>
      </c>
    </row>
    <row r="1132" spans="2:23" x14ac:dyDescent="0.3">
      <c r="B1132" s="4">
        <v>1129</v>
      </c>
      <c r="C1132" s="40">
        <v>165.75132507260221</v>
      </c>
      <c r="D1132" s="21" t="str">
        <f ca="1">IF(IF(RANDBETWEEN(1,$A$3)=1,RANDBETWEEN(0,Overview!$K$19)/100)*C1132&gt;'liquid Assets'!C1132,"Yes","")</f>
        <v/>
      </c>
      <c r="E1132" s="6">
        <f t="shared" ca="1" si="189"/>
        <v>158.59983700623795</v>
      </c>
      <c r="F1132" s="21" t="str">
        <f ca="1">IF(IF(RANDBETWEEN(1,$A$3)&lt;($D$2+1),RAND(),0)*E1132&gt;Equity!E1132,"Yes","")</f>
        <v/>
      </c>
      <c r="G1132" s="6">
        <f t="shared" ca="1" si="190"/>
        <v>175.68514569626933</v>
      </c>
      <c r="H1132" s="21" t="str">
        <f ca="1">IF(IF(RANDBETWEEN(1,$A$3)&lt;($D$2+1),RAND(),0)*G1132&gt;Equity!G1132,"Yes","")</f>
        <v/>
      </c>
      <c r="I1132" s="6">
        <f t="shared" ca="1" si="191"/>
        <v>151.64889633586483</v>
      </c>
      <c r="J1132" s="21" t="str">
        <f ca="1">IF(IF(RANDBETWEEN(1,$A$3)&lt;($D$2+1),RAND(),0)*I1132&gt;Equity!I1132,"Yes","")</f>
        <v/>
      </c>
      <c r="K1132" s="6">
        <f t="shared" ca="1" si="192"/>
        <v>123.06380727962103</v>
      </c>
      <c r="L1132" s="21" t="str">
        <f ca="1">IF(IF(RANDBETWEEN(1,$A$3)&lt;($D$2+1),RAND(),0)*K1132&gt;Equity!K1132,"Yes","")</f>
        <v/>
      </c>
      <c r="M1132" s="6">
        <f t="shared" ca="1" si="193"/>
        <v>129.92867872071255</v>
      </c>
      <c r="N1132" s="21" t="str">
        <f ca="1">IF(IF(RANDBETWEEN(1,$A$3)&lt;($D$2+1),RAND(),0)*M1132&gt;Equity!M1132,"Yes","")</f>
        <v/>
      </c>
      <c r="O1132" s="6">
        <f t="shared" ca="1" si="194"/>
        <v>150.01805650890705</v>
      </c>
      <c r="P1132" s="21" t="str">
        <f ca="1">IF(IF(RANDBETWEEN(1,$A$3)&lt;($D$2+1),RAND(),0)*O1132&gt;Equity!O1132,"Yes","")</f>
        <v/>
      </c>
      <c r="Q1132" s="6">
        <f t="shared" ca="1" si="195"/>
        <v>176.70698324725919</v>
      </c>
      <c r="R1132" s="21" t="str">
        <f ca="1">IF(IF(RANDBETWEEN(1,$A$3)&lt;($D$2+1),RAND(),0)*Q1132&gt;Equity!Q1132,"Yes","")</f>
        <v/>
      </c>
      <c r="S1132" s="6">
        <f t="shared" ca="1" si="196"/>
        <v>141.5139854725866</v>
      </c>
      <c r="T1132" s="21" t="str">
        <f ca="1">IF(IF(RANDBETWEEN(1,$A$3)&lt;($D$2+1),RAND(),0)*S1132&gt;Equity!S1132,"Yes","")</f>
        <v/>
      </c>
      <c r="U1132" s="6">
        <f t="shared" ca="1" si="197"/>
        <v>136.76366157675358</v>
      </c>
      <c r="V1132" s="21" t="str">
        <f ca="1">IF(IF(RANDBETWEEN(1,$A$3)&lt;($D$2+1),RAND(),0)*U1132&gt;Equity!U1132,"Yes","")</f>
        <v/>
      </c>
      <c r="W1132" s="6">
        <f t="shared" ca="1" si="198"/>
        <v>149.43856469394709</v>
      </c>
    </row>
    <row r="1133" spans="2:23" x14ac:dyDescent="0.3">
      <c r="B1133" s="4">
        <v>1130</v>
      </c>
      <c r="C1133" s="40">
        <v>165.56975115578089</v>
      </c>
      <c r="D1133" s="21" t="str">
        <f ca="1">IF(IF(RANDBETWEEN(1,$A$3)=1,RANDBETWEEN(0,Overview!$K$19)/100)*C1133&gt;'liquid Assets'!C1133,"Yes","")</f>
        <v/>
      </c>
      <c r="E1133" s="6">
        <f t="shared" ca="1" si="189"/>
        <v>152.47049684725596</v>
      </c>
      <c r="F1133" s="21" t="str">
        <f ca="1">IF(IF(RANDBETWEEN(1,$A$3)&lt;($D$2+1),RAND(),0)*E1133&gt;Equity!E1133,"Yes","")</f>
        <v/>
      </c>
      <c r="G1133" s="6">
        <f t="shared" ca="1" si="190"/>
        <v>165.62072051049111</v>
      </c>
      <c r="H1133" s="21" t="str">
        <f ca="1">IF(IF(RANDBETWEEN(1,$A$3)&lt;($D$2+1),RAND(),0)*G1133&gt;Equity!G1133,"Yes","")</f>
        <v/>
      </c>
      <c r="I1133" s="6">
        <f t="shared" ca="1" si="191"/>
        <v>167.71214667901245</v>
      </c>
      <c r="J1133" s="21" t="str">
        <f ca="1">IF(IF(RANDBETWEEN(1,$A$3)&lt;($D$2+1),RAND(),0)*I1133&gt;Equity!I1133,"Yes","")</f>
        <v/>
      </c>
      <c r="K1133" s="6">
        <f t="shared" ca="1" si="192"/>
        <v>194.83645819390389</v>
      </c>
      <c r="L1133" s="21" t="str">
        <f ca="1">IF(IF(RANDBETWEEN(1,$A$3)&lt;($D$2+1),RAND(),0)*K1133&gt;Equity!K1133,"Yes","")</f>
        <v/>
      </c>
      <c r="M1133" s="6">
        <f t="shared" ca="1" si="193"/>
        <v>183.65720082102695</v>
      </c>
      <c r="N1133" s="21" t="str">
        <f ca="1">IF(IF(RANDBETWEEN(1,$A$3)&lt;($D$2+1),RAND(),0)*M1133&gt;Equity!M1133,"Yes","")</f>
        <v/>
      </c>
      <c r="O1133" s="6">
        <f t="shared" ca="1" si="194"/>
        <v>202.13970481698621</v>
      </c>
      <c r="P1133" s="21" t="str">
        <f ca="1">IF(IF(RANDBETWEEN(1,$A$3)&lt;($D$2+1),RAND(),0)*O1133&gt;Equity!O1133,"Yes","")</f>
        <v/>
      </c>
      <c r="Q1133" s="6">
        <f t="shared" ca="1" si="195"/>
        <v>235.6723506019641</v>
      </c>
      <c r="R1133" s="21" t="str">
        <f ca="1">IF(IF(RANDBETWEEN(1,$A$3)&lt;($D$2+1),RAND(),0)*Q1133&gt;Equity!Q1133,"Yes","")</f>
        <v/>
      </c>
      <c r="S1133" s="6">
        <f t="shared" ca="1" si="196"/>
        <v>279.04674012485867</v>
      </c>
      <c r="T1133" s="21" t="str">
        <f ca="1">IF(IF(RANDBETWEEN(1,$A$3)&lt;($D$2+1),RAND(),0)*S1133&gt;Equity!S1133,"Yes","")</f>
        <v/>
      </c>
      <c r="U1133" s="6">
        <f t="shared" ca="1" si="197"/>
        <v>320.59756436204685</v>
      </c>
      <c r="V1133" s="21" t="str">
        <f ca="1">IF(IF(RANDBETWEEN(1,$A$3)&lt;($D$2+1),RAND(),0)*U1133&gt;Equity!U1133,"Yes","")</f>
        <v/>
      </c>
      <c r="W1133" s="6">
        <f t="shared" ca="1" si="198"/>
        <v>325.3935737198733</v>
      </c>
    </row>
    <row r="1134" spans="2:23" x14ac:dyDescent="0.3">
      <c r="B1134" s="4">
        <v>1131</v>
      </c>
      <c r="C1134" s="40">
        <v>165.38853649594756</v>
      </c>
      <c r="D1134" s="21" t="str">
        <f ca="1">IF(IF(RANDBETWEEN(1,$A$3)=1,RANDBETWEEN(0,Overview!$K$19)/100)*C1134&gt;'liquid Assets'!C1134,"Yes","")</f>
        <v/>
      </c>
      <c r="E1134" s="6">
        <f t="shared" ca="1" si="189"/>
        <v>167.48837781765315</v>
      </c>
      <c r="F1134" s="21" t="str">
        <f ca="1">IF(IF(RANDBETWEEN(1,$A$3)&lt;($D$2+1),RAND(),0)*E1134&gt;Equity!E1134,"Yes","")</f>
        <v/>
      </c>
      <c r="G1134" s="6">
        <f t="shared" ca="1" si="190"/>
        <v>143.96673025252892</v>
      </c>
      <c r="H1134" s="21" t="str">
        <f ca="1">IF(IF(RANDBETWEEN(1,$A$3)&lt;($D$2+1),RAND(),0)*G1134&gt;Equity!G1134,"Yes","")</f>
        <v/>
      </c>
      <c r="I1134" s="6">
        <f t="shared" ca="1" si="191"/>
        <v>140.0067066650123</v>
      </c>
      <c r="J1134" s="21" t="str">
        <f ca="1">IF(IF(RANDBETWEEN(1,$A$3)&lt;($D$2+1),RAND(),0)*I1134&gt;Equity!I1134,"Yes","")</f>
        <v/>
      </c>
      <c r="K1134" s="6">
        <f t="shared" ca="1" si="192"/>
        <v>164.7693704907951</v>
      </c>
      <c r="L1134" s="21" t="str">
        <f ca="1">IF(IF(RANDBETWEEN(1,$A$3)&lt;($D$2+1),RAND(),0)*K1134&gt;Equity!K1134,"Yes","")</f>
        <v/>
      </c>
      <c r="M1134" s="6">
        <f t="shared" ca="1" si="193"/>
        <v>141.59509106603278</v>
      </c>
      <c r="N1134" s="21" t="str">
        <f ca="1">IF(IF(RANDBETWEEN(1,$A$3)&lt;($D$2+1),RAND(),0)*M1134&gt;Equity!M1134,"Yes","")</f>
        <v/>
      </c>
      <c r="O1134" s="6">
        <f t="shared" ca="1" si="194"/>
        <v>118.03350160256939</v>
      </c>
      <c r="P1134" s="21" t="str">
        <f ca="1">IF(IF(RANDBETWEEN(1,$A$3)&lt;($D$2+1),RAND(),0)*O1134&gt;Equity!O1134,"Yes","")</f>
        <v/>
      </c>
      <c r="Q1134" s="6">
        <f t="shared" ca="1" si="195"/>
        <v>96.18342762318585</v>
      </c>
      <c r="R1134" s="21" t="str">
        <f ca="1">IF(IF(RANDBETWEEN(1,$A$3)&lt;($D$2+1),RAND(),0)*Q1134&gt;Equity!Q1134,"Yes","")</f>
        <v/>
      </c>
      <c r="S1134" s="6">
        <f t="shared" ca="1" si="196"/>
        <v>109.38683865376443</v>
      </c>
      <c r="T1134" s="21" t="str">
        <f ca="1">IF(IF(RANDBETWEEN(1,$A$3)&lt;($D$2+1),RAND(),0)*S1134&gt;Equity!S1134,"Yes","")</f>
        <v/>
      </c>
      <c r="U1134" s="6">
        <f t="shared" ca="1" si="197"/>
        <v>104.05345753806463</v>
      </c>
      <c r="V1134" s="21" t="str">
        <f ca="1">IF(IF(RANDBETWEEN(1,$A$3)&lt;($D$2+1),RAND(),0)*U1134&gt;Equity!U1134,"Yes","")</f>
        <v/>
      </c>
      <c r="W1134" s="6">
        <f t="shared" ca="1" si="198"/>
        <v>122.78294348231745</v>
      </c>
    </row>
    <row r="1135" spans="2:23" x14ac:dyDescent="0.3">
      <c r="B1135" s="4">
        <v>1132</v>
      </c>
      <c r="C1135" s="40">
        <v>165.20768006558353</v>
      </c>
      <c r="D1135" s="21" t="str">
        <f ca="1">IF(IF(RANDBETWEEN(1,$A$3)=1,RANDBETWEEN(0,Overview!$K$19)/100)*C1135&gt;'liquid Assets'!C1135,"Yes","")</f>
        <v/>
      </c>
      <c r="E1135" s="6">
        <f t="shared" ca="1" si="189"/>
        <v>168.62249357953954</v>
      </c>
      <c r="F1135" s="21" t="str">
        <f ca="1">IF(IF(RANDBETWEEN(1,$A$3)&lt;($D$2+1),RAND(),0)*E1135&gt;Equity!E1135,"Yes","")</f>
        <v/>
      </c>
      <c r="G1135" s="6">
        <f t="shared" ca="1" si="190"/>
        <v>162.89781302710435</v>
      </c>
      <c r="H1135" s="21" t="str">
        <f ca="1">IF(IF(RANDBETWEEN(1,$A$3)&lt;($D$2+1),RAND(),0)*G1135&gt;Equity!G1135,"Yes","")</f>
        <v/>
      </c>
      <c r="I1135" s="6">
        <f t="shared" ca="1" si="191"/>
        <v>150.85190351796419</v>
      </c>
      <c r="J1135" s="21" t="str">
        <f ca="1">IF(IF(RANDBETWEEN(1,$A$3)&lt;($D$2+1),RAND(),0)*I1135&gt;Equity!I1135,"Yes","")</f>
        <v/>
      </c>
      <c r="K1135" s="6">
        <f t="shared" ca="1" si="192"/>
        <v>174.04741692131242</v>
      </c>
      <c r="L1135" s="21" t="str">
        <f ca="1">IF(IF(RANDBETWEEN(1,$A$3)&lt;($D$2+1),RAND(),0)*K1135&gt;Equity!K1135,"Yes","")</f>
        <v/>
      </c>
      <c r="M1135" s="6">
        <f t="shared" ca="1" si="193"/>
        <v>162.9375143238849</v>
      </c>
      <c r="N1135" s="21" t="str">
        <f ca="1">IF(IF(RANDBETWEEN(1,$A$3)&lt;($D$2+1),RAND(),0)*M1135&gt;Equity!M1135,"Yes","")</f>
        <v/>
      </c>
      <c r="O1135" s="6">
        <f t="shared" ca="1" si="194"/>
        <v>189.9583335062579</v>
      </c>
      <c r="P1135" s="21" t="str">
        <f ca="1">IF(IF(RANDBETWEEN(1,$A$3)&lt;($D$2+1),RAND(),0)*O1135&gt;Equity!O1135,"Yes","")</f>
        <v/>
      </c>
      <c r="Q1135" s="6">
        <f t="shared" ca="1" si="195"/>
        <v>182.93502006278112</v>
      </c>
      <c r="R1135" s="21" t="str">
        <f ca="1">IF(IF(RANDBETWEEN(1,$A$3)&lt;($D$2+1),RAND(),0)*Q1135&gt;Equity!Q1135,"Yes","")</f>
        <v/>
      </c>
      <c r="S1135" s="6">
        <f t="shared" ca="1" si="196"/>
        <v>158.62589809186656</v>
      </c>
      <c r="T1135" s="21" t="str">
        <f ca="1">IF(IF(RANDBETWEEN(1,$A$3)&lt;($D$2+1),RAND(),0)*S1135&gt;Equity!S1135,"Yes","")</f>
        <v/>
      </c>
      <c r="U1135" s="6">
        <f t="shared" ca="1" si="197"/>
        <v>168.79907093343422</v>
      </c>
      <c r="V1135" s="21" t="str">
        <f ca="1">IF(IF(RANDBETWEEN(1,$A$3)&lt;($D$2+1),RAND(),0)*U1135&gt;Equity!U1135,"Yes","")</f>
        <v/>
      </c>
      <c r="W1135" s="6">
        <f t="shared" ca="1" si="198"/>
        <v>186.05525176029585</v>
      </c>
    </row>
    <row r="1136" spans="2:23" x14ac:dyDescent="0.3">
      <c r="B1136" s="4">
        <v>1133</v>
      </c>
      <c r="C1136" s="40">
        <v>165.02718084101232</v>
      </c>
      <c r="D1136" s="21" t="str">
        <f ca="1">IF(IF(RANDBETWEEN(1,$A$3)=1,RANDBETWEEN(0,Overview!$K$19)/100)*C1136&gt;'liquid Assets'!C1136,"Yes","")</f>
        <v/>
      </c>
      <c r="E1136" s="6">
        <f t="shared" ca="1" si="189"/>
        <v>166.20709130356781</v>
      </c>
      <c r="F1136" s="21" t="str">
        <f ca="1">IF(IF(RANDBETWEEN(1,$A$3)&lt;($D$2+1),RAND(),0)*E1136&gt;Equity!E1136,"Yes","")</f>
        <v/>
      </c>
      <c r="G1136" s="6">
        <f t="shared" ca="1" si="190"/>
        <v>179.4751368682503</v>
      </c>
      <c r="H1136" s="21" t="str">
        <f ca="1">IF(IF(RANDBETWEEN(1,$A$3)&lt;($D$2+1),RAND(),0)*G1136&gt;Equity!G1136,"Yes","")</f>
        <v/>
      </c>
      <c r="I1136" s="6">
        <f t="shared" ca="1" si="191"/>
        <v>188.26757049101846</v>
      </c>
      <c r="J1136" s="21" t="str">
        <f ca="1">IF(IF(RANDBETWEEN(1,$A$3)&lt;($D$2+1),RAND(),0)*I1136&gt;Equity!I1136,"Yes","")</f>
        <v/>
      </c>
      <c r="K1136" s="6">
        <f t="shared" ca="1" si="192"/>
        <v>179.84273107130127</v>
      </c>
      <c r="L1136" s="21" t="str">
        <f ca="1">IF(IF(RANDBETWEEN(1,$A$3)&lt;($D$2+1),RAND(),0)*K1136&gt;Equity!K1136,"Yes","")</f>
        <v/>
      </c>
      <c r="M1136" s="6">
        <f t="shared" ca="1" si="193"/>
        <v>203.65039458779955</v>
      </c>
      <c r="N1136" s="21" t="str">
        <f ca="1">IF(IF(RANDBETWEEN(1,$A$3)&lt;($D$2+1),RAND(),0)*M1136&gt;Equity!M1136,"Yes","")</f>
        <v/>
      </c>
      <c r="O1136" s="6">
        <f t="shared" ca="1" si="194"/>
        <v>194.37342434410954</v>
      </c>
      <c r="P1136" s="21" t="str">
        <f ca="1">IF(IF(RANDBETWEEN(1,$A$3)&lt;($D$2+1),RAND(),0)*O1136&gt;Equity!O1136,"Yes","")</f>
        <v/>
      </c>
      <c r="Q1136" s="6">
        <f t="shared" ca="1" si="195"/>
        <v>210.49475163012099</v>
      </c>
      <c r="R1136" s="21" t="str">
        <f ca="1">IF(IF(RANDBETWEEN(1,$A$3)&lt;($D$2+1),RAND(),0)*Q1136&gt;Equity!Q1136,"Yes","")</f>
        <v/>
      </c>
      <c r="S1136" s="6">
        <f t="shared" ca="1" si="196"/>
        <v>201.39490383099357</v>
      </c>
      <c r="T1136" s="21" t="str">
        <f ca="1">IF(IF(RANDBETWEEN(1,$A$3)&lt;($D$2+1),RAND(),0)*S1136&gt;Equity!S1136,"Yes","")</f>
        <v/>
      </c>
      <c r="U1136" s="6">
        <f t="shared" ca="1" si="197"/>
        <v>174.52947892496834</v>
      </c>
      <c r="V1136" s="21" t="str">
        <f ca="1">IF(IF(RANDBETWEEN(1,$A$3)&lt;($D$2+1),RAND(),0)*U1136&gt;Equity!U1136,"Yes","")</f>
        <v/>
      </c>
      <c r="W1136" s="6">
        <f t="shared" ca="1" si="198"/>
        <v>152.33819798655637</v>
      </c>
    </row>
    <row r="1137" spans="2:23" x14ac:dyDescent="0.3">
      <c r="B1137" s="4">
        <v>1134</v>
      </c>
      <c r="C1137" s="40">
        <v>164.84703780238343</v>
      </c>
      <c r="D1137" s="21" t="str">
        <f ca="1">IF(IF(RANDBETWEEN(1,$A$3)=1,RANDBETWEEN(0,Overview!$K$19)/100)*C1137&gt;'liquid Assets'!C1137,"Yes","")</f>
        <v/>
      </c>
      <c r="E1137" s="6">
        <f t="shared" ca="1" si="189"/>
        <v>171.84941579427993</v>
      </c>
      <c r="F1137" s="21" t="str">
        <f ca="1">IF(IF(RANDBETWEEN(1,$A$3)&lt;($D$2+1),RAND(),0)*E1137&gt;Equity!E1137,"Yes","")</f>
        <v/>
      </c>
      <c r="G1137" s="6">
        <f t="shared" ca="1" si="190"/>
        <v>156.61509408540732</v>
      </c>
      <c r="H1137" s="21" t="str">
        <f ca="1">IF(IF(RANDBETWEEN(1,$A$3)&lt;($D$2+1),RAND(),0)*G1137&gt;Equity!G1137,"Yes","")</f>
        <v/>
      </c>
      <c r="I1137" s="6">
        <f t="shared" ca="1" si="191"/>
        <v>160.92854315681603</v>
      </c>
      <c r="J1137" s="21" t="str">
        <f ca="1">IF(IF(RANDBETWEEN(1,$A$3)&lt;($D$2+1),RAND(),0)*I1137&gt;Equity!I1137,"Yes","")</f>
        <v/>
      </c>
      <c r="K1137" s="6">
        <f t="shared" ca="1" si="192"/>
        <v>175.26870595367049</v>
      </c>
      <c r="L1137" s="21" t="str">
        <f ca="1">IF(IF(RANDBETWEEN(1,$A$3)&lt;($D$2+1),RAND(),0)*K1137&gt;Equity!K1137,"Yes","")</f>
        <v/>
      </c>
      <c r="M1137" s="6">
        <f t="shared" ca="1" si="193"/>
        <v>141.76597388386858</v>
      </c>
      <c r="N1137" s="21" t="str">
        <f ca="1">IF(IF(RANDBETWEEN(1,$A$3)&lt;($D$2+1),RAND(),0)*M1137&gt;Equity!M1137,"Yes","")</f>
        <v/>
      </c>
      <c r="O1137" s="6">
        <f t="shared" ca="1" si="194"/>
        <v>149.41421788365466</v>
      </c>
      <c r="P1137" s="21" t="str">
        <f ca="1">IF(IF(RANDBETWEEN(1,$A$3)&lt;($D$2+1),RAND(),0)*O1137&gt;Equity!O1137,"Yes","")</f>
        <v/>
      </c>
      <c r="Q1137" s="6">
        <f t="shared" ca="1" si="195"/>
        <v>130.61710355500614</v>
      </c>
      <c r="R1137" s="21" t="str">
        <f ca="1">IF(IF(RANDBETWEEN(1,$A$3)&lt;($D$2+1),RAND(),0)*Q1137&gt;Equity!Q1137,"Yes","")</f>
        <v/>
      </c>
      <c r="S1137" s="6">
        <f t="shared" ca="1" si="196"/>
        <v>139.99890990844978</v>
      </c>
      <c r="T1137" s="21" t="str">
        <f ca="1">IF(IF(RANDBETWEEN(1,$A$3)&lt;($D$2+1),RAND(),0)*S1137&gt;Equity!S1137,"Yes","")</f>
        <v/>
      </c>
      <c r="U1137" s="6">
        <f t="shared" ca="1" si="197"/>
        <v>166.45925434971582</v>
      </c>
      <c r="V1137" s="21" t="str">
        <f ca="1">IF(IF(RANDBETWEEN(1,$A$3)&lt;($D$2+1),RAND(),0)*U1137&gt;Equity!U1137,"Yes","")</f>
        <v/>
      </c>
      <c r="W1137" s="6">
        <f t="shared" ca="1" si="198"/>
        <v>163.49621765877325</v>
      </c>
    </row>
    <row r="1138" spans="2:23" x14ac:dyDescent="0.3">
      <c r="B1138" s="4">
        <v>1135</v>
      </c>
      <c r="C1138" s="40">
        <v>164.6672499336533</v>
      </c>
      <c r="D1138" s="21" t="str">
        <f ca="1">IF(IF(RANDBETWEEN(1,$A$3)=1,RANDBETWEEN(0,Overview!$K$19)/100)*C1138&gt;'liquid Assets'!C1138,"Yes","")</f>
        <v/>
      </c>
      <c r="E1138" s="6">
        <f t="shared" ca="1" si="189"/>
        <v>161.10148357456634</v>
      </c>
      <c r="F1138" s="21" t="str">
        <f ca="1">IF(IF(RANDBETWEEN(1,$A$3)&lt;($D$2+1),RAND(),0)*E1138&gt;Equity!E1138,"Yes","")</f>
        <v/>
      </c>
      <c r="G1138" s="6">
        <f t="shared" ca="1" si="190"/>
        <v>192.36419798959628</v>
      </c>
      <c r="H1138" s="21" t="str">
        <f ca="1">IF(IF(RANDBETWEEN(1,$A$3)&lt;($D$2+1),RAND(),0)*G1138&gt;Equity!G1138,"Yes","")</f>
        <v/>
      </c>
      <c r="I1138" s="6">
        <f t="shared" ca="1" si="191"/>
        <v>212.51056768374909</v>
      </c>
      <c r="J1138" s="21" t="str">
        <f ca="1">IF(IF(RANDBETWEEN(1,$A$3)&lt;($D$2+1),RAND(),0)*I1138&gt;Equity!I1138,"Yes","")</f>
        <v/>
      </c>
      <c r="K1138" s="6">
        <f t="shared" ca="1" si="192"/>
        <v>177.64710685365498</v>
      </c>
      <c r="L1138" s="21" t="str">
        <f ca="1">IF(IF(RANDBETWEEN(1,$A$3)&lt;($D$2+1),RAND(),0)*K1138&gt;Equity!K1138,"Yes","")</f>
        <v/>
      </c>
      <c r="M1138" s="6">
        <f t="shared" ca="1" si="193"/>
        <v>166.73145705427001</v>
      </c>
      <c r="N1138" s="21" t="str">
        <f ca="1">IF(IF(RANDBETWEEN(1,$A$3)&lt;($D$2+1),RAND(),0)*M1138&gt;Equity!M1138,"Yes","")</f>
        <v/>
      </c>
      <c r="O1138" s="6">
        <f t="shared" ca="1" si="194"/>
        <v>198.34258216161717</v>
      </c>
      <c r="P1138" s="21" t="str">
        <f ca="1">IF(IF(RANDBETWEEN(1,$A$3)&lt;($D$2+1),RAND(),0)*O1138&gt;Equity!O1138,"Yes","")</f>
        <v/>
      </c>
      <c r="Q1138" s="6">
        <f t="shared" ca="1" si="195"/>
        <v>186.14257116977484</v>
      </c>
      <c r="R1138" s="21" t="str">
        <f ca="1">IF(IF(RANDBETWEEN(1,$A$3)&lt;($D$2+1),RAND(),0)*Q1138&gt;Equity!Q1138,"Yes","")</f>
        <v/>
      </c>
      <c r="S1138" s="6">
        <f t="shared" ca="1" si="196"/>
        <v>192.90882807453943</v>
      </c>
      <c r="T1138" s="21" t="str">
        <f ca="1">IF(IF(RANDBETWEEN(1,$A$3)&lt;($D$2+1),RAND(),0)*S1138&gt;Equity!S1138,"Yes","")</f>
        <v/>
      </c>
      <c r="U1138" s="6">
        <f t="shared" ca="1" si="197"/>
        <v>171.99704681083546</v>
      </c>
      <c r="V1138" s="21" t="str">
        <f ca="1">IF(IF(RANDBETWEEN(1,$A$3)&lt;($D$2+1),RAND(),0)*U1138&gt;Equity!U1138,"Yes","")</f>
        <v/>
      </c>
      <c r="W1138" s="6">
        <f t="shared" ca="1" si="198"/>
        <v>144.20341956959561</v>
      </c>
    </row>
    <row r="1139" spans="2:23" x14ac:dyDescent="0.3">
      <c r="B1139" s="4">
        <v>1136</v>
      </c>
      <c r="C1139" s="40">
        <v>164.48781622256851</v>
      </c>
      <c r="D1139" s="21" t="str">
        <f ca="1">IF(IF(RANDBETWEEN(1,$A$3)=1,RANDBETWEEN(0,Overview!$K$19)/100)*C1139&gt;'liquid Assets'!C1139,"Yes","")</f>
        <v/>
      </c>
      <c r="E1139" s="6">
        <f t="shared" ca="1" si="189"/>
        <v>134.49404886453976</v>
      </c>
      <c r="F1139" s="21" t="str">
        <f ca="1">IF(IF(RANDBETWEEN(1,$A$3)&lt;($D$2+1),RAND(),0)*E1139&gt;Equity!E1139,"Yes","")</f>
        <v/>
      </c>
      <c r="G1139" s="6">
        <f t="shared" ca="1" si="190"/>
        <v>152.58047306467168</v>
      </c>
      <c r="H1139" s="21" t="str">
        <f ca="1">IF(IF(RANDBETWEEN(1,$A$3)&lt;($D$2+1),RAND(),0)*G1139&gt;Equity!G1139,"Yes","")</f>
        <v/>
      </c>
      <c r="I1139" s="6">
        <f t="shared" ca="1" si="191"/>
        <v>156.01554695142249</v>
      </c>
      <c r="J1139" s="21" t="str">
        <f ca="1">IF(IF(RANDBETWEEN(1,$A$3)&lt;($D$2+1),RAND(),0)*I1139&gt;Equity!I1139,"Yes","")</f>
        <v/>
      </c>
      <c r="K1139" s="6">
        <f t="shared" ca="1" si="192"/>
        <v>146.02654509578002</v>
      </c>
      <c r="L1139" s="21" t="str">
        <f ca="1">IF(IF(RANDBETWEEN(1,$A$3)&lt;($D$2+1),RAND(),0)*K1139&gt;Equity!K1139,"Yes","")</f>
        <v/>
      </c>
      <c r="M1139" s="6">
        <f t="shared" ca="1" si="193"/>
        <v>129.70459987428492</v>
      </c>
      <c r="N1139" s="21" t="str">
        <f ca="1">IF(IF(RANDBETWEEN(1,$A$3)&lt;($D$2+1),RAND(),0)*M1139&gt;Equity!M1139,"Yes","")</f>
        <v/>
      </c>
      <c r="O1139" s="6">
        <f t="shared" ca="1" si="194"/>
        <v>124.80354977622162</v>
      </c>
      <c r="P1139" s="21" t="str">
        <f ca="1">IF(IF(RANDBETWEEN(1,$A$3)&lt;($D$2+1),RAND(),0)*O1139&gt;Equity!O1139,"Yes","")</f>
        <v/>
      </c>
      <c r="Q1139" s="6">
        <f t="shared" ca="1" si="195"/>
        <v>115.51434026323093</v>
      </c>
      <c r="R1139" s="21" t="str">
        <f ca="1">IF(IF(RANDBETWEEN(1,$A$3)&lt;($D$2+1),RAND(),0)*Q1139&gt;Equity!Q1139,"Yes","")</f>
        <v/>
      </c>
      <c r="S1139" s="6">
        <f t="shared" ca="1" si="196"/>
        <v>115.30678640606503</v>
      </c>
      <c r="T1139" s="21" t="str">
        <f ca="1">IF(IF(RANDBETWEEN(1,$A$3)&lt;($D$2+1),RAND(),0)*S1139&gt;Equity!S1139,"Yes","")</f>
        <v/>
      </c>
      <c r="U1139" s="6">
        <f t="shared" ca="1" si="197"/>
        <v>121.29145791904847</v>
      </c>
      <c r="V1139" s="21" t="str">
        <f ca="1">IF(IF(RANDBETWEEN(1,$A$3)&lt;($D$2+1),RAND(),0)*U1139&gt;Equity!U1139,"Yes","")</f>
        <v/>
      </c>
      <c r="W1139" s="6">
        <f t="shared" ca="1" si="198"/>
        <v>108.81843548336943</v>
      </c>
    </row>
    <row r="1140" spans="2:23" x14ac:dyDescent="0.3">
      <c r="B1140" s="4">
        <v>1137</v>
      </c>
      <c r="C1140" s="40">
        <v>164.30873566064901</v>
      </c>
      <c r="D1140" s="21" t="str">
        <f ca="1">IF(IF(RANDBETWEEN(1,$A$3)=1,RANDBETWEEN(0,Overview!$K$19)/100)*C1140&gt;'liquid Assets'!C1140,"Yes","")</f>
        <v/>
      </c>
      <c r="E1140" s="6">
        <f t="shared" ca="1" si="189"/>
        <v>178.69311138048403</v>
      </c>
      <c r="F1140" s="21" t="str">
        <f ca="1">IF(IF(RANDBETWEEN(1,$A$3)&lt;($D$2+1),RAND(),0)*E1140&gt;Equity!E1140,"Yes","")</f>
        <v/>
      </c>
      <c r="G1140" s="6">
        <f t="shared" ca="1" si="190"/>
        <v>203.72999540062287</v>
      </c>
      <c r="H1140" s="21" t="str">
        <f ca="1">IF(IF(RANDBETWEEN(1,$A$3)&lt;($D$2+1),RAND(),0)*G1140&gt;Equity!G1140,"Yes","")</f>
        <v/>
      </c>
      <c r="I1140" s="6">
        <f t="shared" ca="1" si="191"/>
        <v>193.17439881336088</v>
      </c>
      <c r="J1140" s="21" t="str">
        <f ca="1">IF(IF(RANDBETWEEN(1,$A$3)&lt;($D$2+1),RAND(),0)*I1140&gt;Equity!I1140,"Yes","")</f>
        <v/>
      </c>
      <c r="K1140" s="6">
        <f t="shared" ca="1" si="192"/>
        <v>162.65725070566324</v>
      </c>
      <c r="L1140" s="21" t="str">
        <f ca="1">IF(IF(RANDBETWEEN(1,$A$3)&lt;($D$2+1),RAND(),0)*K1140&gt;Equity!K1140,"Yes","")</f>
        <v/>
      </c>
      <c r="M1140" s="6">
        <f t="shared" ca="1" si="193"/>
        <v>155.37043492976261</v>
      </c>
      <c r="N1140" s="21" t="str">
        <f ca="1">IF(IF(RANDBETWEEN(1,$A$3)&lt;($D$2+1),RAND(),0)*M1140&gt;Equity!M1140,"Yes","")</f>
        <v/>
      </c>
      <c r="O1140" s="6">
        <f t="shared" ca="1" si="194"/>
        <v>174.64911969021054</v>
      </c>
      <c r="P1140" s="21" t="str">
        <f ca="1">IF(IF(RANDBETWEEN(1,$A$3)&lt;($D$2+1),RAND(),0)*O1140&gt;Equity!O1140,"Yes","")</f>
        <v/>
      </c>
      <c r="Q1140" s="6">
        <f t="shared" ca="1" si="195"/>
        <v>189.63522766761278</v>
      </c>
      <c r="R1140" s="21" t="str">
        <f ca="1">IF(IF(RANDBETWEEN(1,$A$3)&lt;($D$2+1),RAND(),0)*Q1140&gt;Equity!Q1140,"Yes","")</f>
        <v/>
      </c>
      <c r="S1140" s="6">
        <f t="shared" ca="1" si="196"/>
        <v>178.12438212063842</v>
      </c>
      <c r="T1140" s="21" t="str">
        <f ca="1">IF(IF(RANDBETWEEN(1,$A$3)&lt;($D$2+1),RAND(),0)*S1140&gt;Equity!S1140,"Yes","")</f>
        <v/>
      </c>
      <c r="U1140" s="6">
        <f t="shared" ca="1" si="197"/>
        <v>198.90013808638767</v>
      </c>
      <c r="V1140" s="21" t="str">
        <f ca="1">IF(IF(RANDBETWEEN(1,$A$3)&lt;($D$2+1),RAND(),0)*U1140&gt;Equity!U1140,"Yes","")</f>
        <v/>
      </c>
      <c r="W1140" s="6">
        <f t="shared" ca="1" si="198"/>
        <v>220.58773472471782</v>
      </c>
    </row>
    <row r="1141" spans="2:23" x14ac:dyDescent="0.3">
      <c r="B1141" s="4">
        <v>1138</v>
      </c>
      <c r="C1141" s="40">
        <v>164.13000724316942</v>
      </c>
      <c r="D1141" s="21" t="str">
        <f ca="1">IF(IF(RANDBETWEEN(1,$A$3)=1,RANDBETWEEN(0,Overview!$K$19)/100)*C1141&gt;'liquid Assets'!C1141,"Yes","")</f>
        <v/>
      </c>
      <c r="E1141" s="6">
        <f t="shared" ca="1" si="189"/>
        <v>132.19001860567963</v>
      </c>
      <c r="F1141" s="21" t="str">
        <f ca="1">IF(IF(RANDBETWEEN(1,$A$3)&lt;($D$2+1),RAND(),0)*E1141&gt;Equity!E1141,"Yes","")</f>
        <v/>
      </c>
      <c r="G1141" s="6">
        <f t="shared" ca="1" si="190"/>
        <v>131.46284540404855</v>
      </c>
      <c r="H1141" s="21" t="str">
        <f ca="1">IF(IF(RANDBETWEEN(1,$A$3)&lt;($D$2+1),RAND(),0)*G1141&gt;Equity!G1141,"Yes","")</f>
        <v/>
      </c>
      <c r="I1141" s="6">
        <f t="shared" ca="1" si="191"/>
        <v>136.72764643625069</v>
      </c>
      <c r="J1141" s="21" t="str">
        <f ca="1">IF(IF(RANDBETWEEN(1,$A$3)&lt;($D$2+1),RAND(),0)*I1141&gt;Equity!I1141,"Yes","")</f>
        <v/>
      </c>
      <c r="K1141" s="6">
        <f t="shared" ca="1" si="192"/>
        <v>160.52315514166023</v>
      </c>
      <c r="L1141" s="21" t="str">
        <f ca="1">IF(IF(RANDBETWEEN(1,$A$3)&lt;($D$2+1),RAND(),0)*K1141&gt;Equity!K1141,"Yes","")</f>
        <v/>
      </c>
      <c r="M1141" s="6">
        <f t="shared" ca="1" si="193"/>
        <v>161.9702516926788</v>
      </c>
      <c r="N1141" s="21" t="str">
        <f ca="1">IF(IF(RANDBETWEEN(1,$A$3)&lt;($D$2+1),RAND(),0)*M1141&gt;Equity!M1141,"Yes","")</f>
        <v/>
      </c>
      <c r="O1141" s="6">
        <f t="shared" ca="1" si="194"/>
        <v>132.05440437889931</v>
      </c>
      <c r="P1141" s="21" t="str">
        <f ca="1">IF(IF(RANDBETWEEN(1,$A$3)&lt;($D$2+1),RAND(),0)*O1141&gt;Equity!O1141,"Yes","")</f>
        <v/>
      </c>
      <c r="Q1141" s="6">
        <f t="shared" ca="1" si="195"/>
        <v>119.98738650855228</v>
      </c>
      <c r="R1141" s="21" t="str">
        <f ca="1">IF(IF(RANDBETWEEN(1,$A$3)&lt;($D$2+1),RAND(),0)*Q1141&gt;Equity!Q1141,"Yes","")</f>
        <v/>
      </c>
      <c r="S1141" s="6">
        <f t="shared" ca="1" si="196"/>
        <v>131.44125883659734</v>
      </c>
      <c r="T1141" s="21" t="str">
        <f ca="1">IF(IF(RANDBETWEEN(1,$A$3)&lt;($D$2+1),RAND(),0)*S1141&gt;Equity!S1141,"Yes","")</f>
        <v/>
      </c>
      <c r="U1141" s="6">
        <f t="shared" ca="1" si="197"/>
        <v>157.31933039113332</v>
      </c>
      <c r="V1141" s="21" t="str">
        <f ca="1">IF(IF(RANDBETWEEN(1,$A$3)&lt;($D$2+1),RAND(),0)*U1141&gt;Equity!U1141,"Yes","")</f>
        <v/>
      </c>
      <c r="W1141" s="6">
        <f t="shared" ca="1" si="198"/>
        <v>128.40511685591909</v>
      </c>
    </row>
    <row r="1142" spans="2:23" x14ac:dyDescent="0.3">
      <c r="B1142" s="4">
        <v>1139</v>
      </c>
      <c r="C1142" s="40">
        <v>163.9516299691422</v>
      </c>
      <c r="D1142" s="21" t="str">
        <f ca="1">IF(IF(RANDBETWEEN(1,$A$3)=1,RANDBETWEEN(0,Overview!$K$19)/100)*C1142&gt;'liquid Assets'!C1142,"Yes","")</f>
        <v/>
      </c>
      <c r="E1142" s="6">
        <f t="shared" ca="1" si="189"/>
        <v>177.23707001107607</v>
      </c>
      <c r="F1142" s="21" t="str">
        <f ca="1">IF(IF(RANDBETWEEN(1,$A$3)&lt;($D$2+1),RAND(),0)*E1142&gt;Equity!E1142,"Yes","")</f>
        <v/>
      </c>
      <c r="G1142" s="6">
        <f t="shared" ca="1" si="190"/>
        <v>194.04748509819967</v>
      </c>
      <c r="H1142" s="21" t="str">
        <f ca="1">IF(IF(RANDBETWEEN(1,$A$3)&lt;($D$2+1),RAND(),0)*G1142&gt;Equity!G1142,"Yes","")</f>
        <v/>
      </c>
      <c r="I1142" s="6">
        <f t="shared" ca="1" si="191"/>
        <v>177.15098452976795</v>
      </c>
      <c r="J1142" s="21" t="str">
        <f ca="1">IF(IF(RANDBETWEEN(1,$A$3)&lt;($D$2+1),RAND(),0)*I1142&gt;Equity!I1142,"Yes","")</f>
        <v/>
      </c>
      <c r="K1142" s="6">
        <f t="shared" ca="1" si="192"/>
        <v>196.34629848229039</v>
      </c>
      <c r="L1142" s="21" t="str">
        <f ca="1">IF(IF(RANDBETWEEN(1,$A$3)&lt;($D$2+1),RAND(),0)*K1142&gt;Equity!K1142,"Yes","")</f>
        <v/>
      </c>
      <c r="M1142" s="6">
        <f t="shared" ca="1" si="193"/>
        <v>172.16100976064166</v>
      </c>
      <c r="N1142" s="21" t="str">
        <f ca="1">IF(IF(RANDBETWEEN(1,$A$3)&lt;($D$2+1),RAND(),0)*M1142&gt;Equity!M1142,"Yes","")</f>
        <v/>
      </c>
      <c r="O1142" s="6">
        <f t="shared" ca="1" si="194"/>
        <v>169.79108181928459</v>
      </c>
      <c r="P1142" s="21" t="str">
        <f ca="1">IF(IF(RANDBETWEEN(1,$A$3)&lt;($D$2+1),RAND(),0)*O1142&gt;Equity!O1142,"Yes","")</f>
        <v/>
      </c>
      <c r="Q1142" s="6">
        <f t="shared" ca="1" si="195"/>
        <v>197.81072131801395</v>
      </c>
      <c r="R1142" s="21" t="str">
        <f ca="1">IF(IF(RANDBETWEEN(1,$A$3)&lt;($D$2+1),RAND(),0)*Q1142&gt;Equity!Q1142,"Yes","")</f>
        <v/>
      </c>
      <c r="S1142" s="6">
        <f t="shared" ca="1" si="196"/>
        <v>189.99488710508996</v>
      </c>
      <c r="T1142" s="21" t="str">
        <f ca="1">IF(IF(RANDBETWEEN(1,$A$3)&lt;($D$2+1),RAND(),0)*S1142&gt;Equity!S1142,"Yes","")</f>
        <v/>
      </c>
      <c r="U1142" s="6">
        <f t="shared" ca="1" si="197"/>
        <v>193.55402725137506</v>
      </c>
      <c r="V1142" s="21" t="str">
        <f ca="1">IF(IF(RANDBETWEEN(1,$A$3)&lt;($D$2+1),RAND(),0)*U1142&gt;Equity!U1142,"Yes","")</f>
        <v/>
      </c>
      <c r="W1142" s="6">
        <f t="shared" ca="1" si="198"/>
        <v>179.08059775223177</v>
      </c>
    </row>
    <row r="1143" spans="2:23" x14ac:dyDescent="0.3">
      <c r="B1143" s="4">
        <v>1140</v>
      </c>
      <c r="C1143" s="40">
        <v>163.77360284130077</v>
      </c>
      <c r="D1143" s="21" t="str">
        <f ca="1">IF(IF(RANDBETWEEN(1,$A$3)=1,RANDBETWEEN(0,Overview!$K$19)/100)*C1143&gt;'liquid Assets'!C1143,"Yes","")</f>
        <v/>
      </c>
      <c r="E1143" s="6">
        <f t="shared" ca="1" si="189"/>
        <v>169.01218733189549</v>
      </c>
      <c r="F1143" s="21" t="str">
        <f ca="1">IF(IF(RANDBETWEEN(1,$A$3)&lt;($D$2+1),RAND(),0)*E1143&gt;Equity!E1143,"Yes","")</f>
        <v/>
      </c>
      <c r="G1143" s="6">
        <f t="shared" ca="1" si="190"/>
        <v>174.73568723982868</v>
      </c>
      <c r="H1143" s="21" t="str">
        <f ca="1">IF(IF(RANDBETWEEN(1,$A$3)&lt;($D$2+1),RAND(),0)*G1143&gt;Equity!G1143,"Yes","")</f>
        <v/>
      </c>
      <c r="I1143" s="6">
        <f t="shared" ca="1" si="191"/>
        <v>168.82502467377785</v>
      </c>
      <c r="J1143" s="21" t="str">
        <f ca="1">IF(IF(RANDBETWEEN(1,$A$3)&lt;($D$2+1),RAND(),0)*I1143&gt;Equity!I1143,"Yes","")</f>
        <v/>
      </c>
      <c r="K1143" s="6">
        <f t="shared" ca="1" si="192"/>
        <v>169.99183644625839</v>
      </c>
      <c r="L1143" s="21" t="str">
        <f ca="1">IF(IF(RANDBETWEEN(1,$A$3)&lt;($D$2+1),RAND(),0)*K1143&gt;Equity!K1143,"Yes","")</f>
        <v/>
      </c>
      <c r="M1143" s="6">
        <f t="shared" ca="1" si="193"/>
        <v>177.63031910599773</v>
      </c>
      <c r="N1143" s="21" t="str">
        <f ca="1">IF(IF(RANDBETWEEN(1,$A$3)&lt;($D$2+1),RAND(),0)*M1143&gt;Equity!M1143,"Yes","")</f>
        <v/>
      </c>
      <c r="O1143" s="6">
        <f t="shared" ca="1" si="194"/>
        <v>170.58910923609133</v>
      </c>
      <c r="P1143" s="21" t="str">
        <f ca="1">IF(IF(RANDBETWEEN(1,$A$3)&lt;($D$2+1),RAND(),0)*O1143&gt;Equity!O1143,"Yes","")</f>
        <v/>
      </c>
      <c r="Q1143" s="6">
        <f t="shared" ca="1" si="195"/>
        <v>153.54727868856381</v>
      </c>
      <c r="R1143" s="21" t="str">
        <f ca="1">IF(IF(RANDBETWEEN(1,$A$3)&lt;($D$2+1),RAND(),0)*Q1143&gt;Equity!Q1143,"Yes","")</f>
        <v/>
      </c>
      <c r="S1143" s="6">
        <f t="shared" ca="1" si="196"/>
        <v>157.60081708420893</v>
      </c>
      <c r="T1143" s="21" t="str">
        <f ca="1">IF(IF(RANDBETWEEN(1,$A$3)&lt;($D$2+1),RAND(),0)*S1143&gt;Equity!S1143,"Yes","")</f>
        <v/>
      </c>
      <c r="U1143" s="6">
        <f t="shared" ca="1" si="197"/>
        <v>139.59038698238643</v>
      </c>
      <c r="V1143" s="21" t="str">
        <f ca="1">IF(IF(RANDBETWEEN(1,$A$3)&lt;($D$2+1),RAND(),0)*U1143&gt;Equity!U1143,"Yes","")</f>
        <v/>
      </c>
      <c r="W1143" s="6">
        <f t="shared" ca="1" si="198"/>
        <v>114.37293035432464</v>
      </c>
    </row>
    <row r="1144" spans="2:23" x14ac:dyDescent="0.3">
      <c r="B1144" s="4">
        <v>1141</v>
      </c>
      <c r="C1144" s="40">
        <v>163.59592486608321</v>
      </c>
      <c r="D1144" s="21" t="str">
        <f ca="1">IF(IF(RANDBETWEEN(1,$A$3)=1,RANDBETWEEN(0,Overview!$K$19)/100)*C1144&gt;'liquid Assets'!C1144,"Yes","")</f>
        <v/>
      </c>
      <c r="E1144" s="6">
        <f t="shared" ca="1" si="189"/>
        <v>194.83530058441488</v>
      </c>
      <c r="F1144" s="21" t="str">
        <f ca="1">IF(IF(RANDBETWEEN(1,$A$3)&lt;($D$2+1),RAND(),0)*E1144&gt;Equity!E1144,"Yes","")</f>
        <v/>
      </c>
      <c r="G1144" s="6">
        <f t="shared" ca="1" si="190"/>
        <v>156.01484568587483</v>
      </c>
      <c r="H1144" s="21" t="str">
        <f ca="1">IF(IF(RANDBETWEEN(1,$A$3)&lt;($D$2+1),RAND(),0)*G1144&gt;Equity!G1144,"Yes","")</f>
        <v/>
      </c>
      <c r="I1144" s="6">
        <f t="shared" ca="1" si="191"/>
        <v>181.54290437931706</v>
      </c>
      <c r="J1144" s="21" t="str">
        <f ca="1">IF(IF(RANDBETWEEN(1,$A$3)&lt;($D$2+1),RAND(),0)*I1144&gt;Equity!I1144,"Yes","")</f>
        <v/>
      </c>
      <c r="K1144" s="6">
        <f t="shared" ca="1" si="192"/>
        <v>148.79898733853287</v>
      </c>
      <c r="L1144" s="21" t="str">
        <f ca="1">IF(IF(RANDBETWEEN(1,$A$3)&lt;($D$2+1),RAND(),0)*K1144&gt;Equity!K1144,"Yes","")</f>
        <v/>
      </c>
      <c r="M1144" s="6">
        <f t="shared" ca="1" si="193"/>
        <v>170.6048888486703</v>
      </c>
      <c r="N1144" s="21" t="str">
        <f ca="1">IF(IF(RANDBETWEEN(1,$A$3)&lt;($D$2+1),RAND(),0)*M1144&gt;Equity!M1144,"Yes","")</f>
        <v/>
      </c>
      <c r="O1144" s="6">
        <f t="shared" ca="1" si="194"/>
        <v>145.67435016905551</v>
      </c>
      <c r="P1144" s="21" t="str">
        <f ca="1">IF(IF(RANDBETWEEN(1,$A$3)&lt;($D$2+1),RAND(),0)*O1144&gt;Equity!O1144,"Yes","")</f>
        <v/>
      </c>
      <c r="Q1144" s="6">
        <f t="shared" ca="1" si="195"/>
        <v>149.54480395986079</v>
      </c>
      <c r="R1144" s="21" t="str">
        <f ca="1">IF(IF(RANDBETWEEN(1,$A$3)&lt;($D$2+1),RAND(),0)*Q1144&gt;Equity!Q1144,"Yes","")</f>
        <v/>
      </c>
      <c r="S1144" s="6">
        <f t="shared" ca="1" si="196"/>
        <v>139.79296618513314</v>
      </c>
      <c r="T1144" s="21" t="str">
        <f ca="1">IF(IF(RANDBETWEEN(1,$A$3)&lt;($D$2+1),RAND(),0)*S1144&gt;Equity!S1144,"Yes","")</f>
        <v/>
      </c>
      <c r="U1144" s="6">
        <f t="shared" ca="1" si="197"/>
        <v>112.964774060173</v>
      </c>
      <c r="V1144" s="21" t="str">
        <f ca="1">IF(IF(RANDBETWEEN(1,$A$3)&lt;($D$2+1),RAND(),0)*U1144&gt;Equity!U1144,"Yes","")</f>
        <v/>
      </c>
      <c r="W1144" s="6">
        <f t="shared" ca="1" si="198"/>
        <v>128.65450508175266</v>
      </c>
    </row>
    <row r="1145" spans="2:23" x14ac:dyDescent="0.3">
      <c r="B1145" s="4">
        <v>1142</v>
      </c>
      <c r="C1145" s="40">
        <v>163.41859505361285</v>
      </c>
      <c r="D1145" s="21" t="str">
        <f ca="1">IF(IF(RANDBETWEEN(1,$A$3)=1,RANDBETWEEN(0,Overview!$K$19)/100)*C1145&gt;'liquid Assets'!C1145,"Yes","")</f>
        <v/>
      </c>
      <c r="E1145" s="6">
        <f t="shared" ca="1" si="189"/>
        <v>169.31063515099461</v>
      </c>
      <c r="F1145" s="21" t="str">
        <f ca="1">IF(IF(RANDBETWEEN(1,$A$3)&lt;($D$2+1),RAND(),0)*E1145&gt;Equity!E1145,"Yes","")</f>
        <v/>
      </c>
      <c r="G1145" s="6">
        <f t="shared" ca="1" si="190"/>
        <v>138.89494958449797</v>
      </c>
      <c r="H1145" s="21" t="str">
        <f ca="1">IF(IF(RANDBETWEEN(1,$A$3)&lt;($D$2+1),RAND(),0)*G1145&gt;Equity!G1145,"Yes","")</f>
        <v/>
      </c>
      <c r="I1145" s="6">
        <f t="shared" ca="1" si="191"/>
        <v>152.98111471655176</v>
      </c>
      <c r="J1145" s="21" t="str">
        <f ca="1">IF(IF(RANDBETWEEN(1,$A$3)&lt;($D$2+1),RAND(),0)*I1145&gt;Equity!I1145,"Yes","")</f>
        <v/>
      </c>
      <c r="K1145" s="6">
        <f t="shared" ca="1" si="192"/>
        <v>151.61502937082307</v>
      </c>
      <c r="L1145" s="21" t="str">
        <f ca="1">IF(IF(RANDBETWEEN(1,$A$3)&lt;($D$2+1),RAND(),0)*K1145&gt;Equity!K1145,"Yes","")</f>
        <v/>
      </c>
      <c r="M1145" s="6">
        <f t="shared" ca="1" si="193"/>
        <v>142.34267121900152</v>
      </c>
      <c r="N1145" s="21" t="str">
        <f ca="1">IF(IF(RANDBETWEEN(1,$A$3)&lt;($D$2+1),RAND(),0)*M1145&gt;Equity!M1145,"Yes","")</f>
        <v/>
      </c>
      <c r="O1145" s="6">
        <f t="shared" ca="1" si="194"/>
        <v>125.66411009285714</v>
      </c>
      <c r="P1145" s="21" t="str">
        <f ca="1">IF(IF(RANDBETWEEN(1,$A$3)&lt;($D$2+1),RAND(),0)*O1145&gt;Equity!O1145,"Yes","")</f>
        <v/>
      </c>
      <c r="Q1145" s="6">
        <f t="shared" ca="1" si="195"/>
        <v>138.77225029326539</v>
      </c>
      <c r="R1145" s="21" t="str">
        <f ca="1">IF(IF(RANDBETWEEN(1,$A$3)&lt;($D$2+1),RAND(),0)*Q1145&gt;Equity!Q1145,"Yes","")</f>
        <v/>
      </c>
      <c r="S1145" s="6">
        <f t="shared" ca="1" si="196"/>
        <v>156.06086302348785</v>
      </c>
      <c r="T1145" s="21" t="str">
        <f ca="1">IF(IF(RANDBETWEEN(1,$A$3)&lt;($D$2+1),RAND(),0)*S1145&gt;Equity!S1145,"Yes","")</f>
        <v/>
      </c>
      <c r="U1145" s="6">
        <f t="shared" ca="1" si="197"/>
        <v>154.12091143329133</v>
      </c>
      <c r="V1145" s="21" t="str">
        <f ca="1">IF(IF(RANDBETWEEN(1,$A$3)&lt;($D$2+1),RAND(),0)*U1145&gt;Equity!U1145,"Yes","")</f>
        <v/>
      </c>
      <c r="W1145" s="6">
        <f t="shared" ca="1" si="198"/>
        <v>171.55655169100555</v>
      </c>
    </row>
    <row r="1146" spans="2:23" x14ac:dyDescent="0.3">
      <c r="B1146" s="4">
        <v>1143</v>
      </c>
      <c r="C1146" s="40">
        <v>163.24161241768419</v>
      </c>
      <c r="D1146" s="21" t="str">
        <f ca="1">IF(IF(RANDBETWEEN(1,$A$3)=1,RANDBETWEEN(0,Overview!$K$19)/100)*C1146&gt;'liquid Assets'!C1146,"Yes","")</f>
        <v/>
      </c>
      <c r="E1146" s="6">
        <f t="shared" ca="1" si="189"/>
        <v>146.00721009424439</v>
      </c>
      <c r="F1146" s="21" t="str">
        <f ca="1">IF(IF(RANDBETWEEN(1,$A$3)&lt;($D$2+1),RAND(),0)*E1146&gt;Equity!E1146,"Yes","")</f>
        <v/>
      </c>
      <c r="G1146" s="6">
        <f t="shared" ca="1" si="190"/>
        <v>144.02827458329412</v>
      </c>
      <c r="H1146" s="21" t="str">
        <f ca="1">IF(IF(RANDBETWEEN(1,$A$3)&lt;($D$2+1),RAND(),0)*G1146&gt;Equity!G1146,"Yes","")</f>
        <v/>
      </c>
      <c r="I1146" s="6">
        <f t="shared" ca="1" si="191"/>
        <v>128.02732230572627</v>
      </c>
      <c r="J1146" s="21" t="str">
        <f ca="1">IF(IF(RANDBETWEEN(1,$A$3)&lt;($D$2+1),RAND(),0)*I1146&gt;Equity!I1146,"Yes","")</f>
        <v/>
      </c>
      <c r="K1146" s="6">
        <f t="shared" ca="1" si="192"/>
        <v>135.52452860344994</v>
      </c>
      <c r="L1146" s="21" t="str">
        <f ca="1">IF(IF(RANDBETWEEN(1,$A$3)&lt;($D$2+1),RAND(),0)*K1146&gt;Equity!K1146,"Yes","")</f>
        <v/>
      </c>
      <c r="M1146" s="6">
        <f t="shared" ca="1" si="193"/>
        <v>140.19506024554516</v>
      </c>
      <c r="N1146" s="21" t="str">
        <f ca="1">IF(IF(RANDBETWEEN(1,$A$3)&lt;($D$2+1),RAND(),0)*M1146&gt;Equity!M1146,"Yes","")</f>
        <v/>
      </c>
      <c r="O1146" s="6">
        <f t="shared" ca="1" si="194"/>
        <v>120.64839169785722</v>
      </c>
      <c r="P1146" s="21" t="str">
        <f ca="1">IF(IF(RANDBETWEEN(1,$A$3)&lt;($D$2+1),RAND(),0)*O1146&gt;Equity!O1146,"Yes","")</f>
        <v/>
      </c>
      <c r="Q1146" s="6">
        <f t="shared" ca="1" si="195"/>
        <v>130.09376794875934</v>
      </c>
      <c r="R1146" s="21" t="str">
        <f ca="1">IF(IF(RANDBETWEEN(1,$A$3)&lt;($D$2+1),RAND(),0)*Q1146&gt;Equity!Q1146,"Yes","")</f>
        <v/>
      </c>
      <c r="S1146" s="6">
        <f t="shared" ca="1" si="196"/>
        <v>110.93618961219902</v>
      </c>
      <c r="T1146" s="21" t="str">
        <f ca="1">IF(IF(RANDBETWEEN(1,$A$3)&lt;($D$2+1),RAND(),0)*S1146&gt;Equity!S1146,"Yes","")</f>
        <v/>
      </c>
      <c r="U1146" s="6">
        <f t="shared" ca="1" si="197"/>
        <v>131.78868916570568</v>
      </c>
      <c r="V1146" s="21" t="str">
        <f ca="1">IF(IF(RANDBETWEEN(1,$A$3)&lt;($D$2+1),RAND(),0)*U1146&gt;Equity!U1146,"Yes","")</f>
        <v/>
      </c>
      <c r="W1146" s="6">
        <f t="shared" ca="1" si="198"/>
        <v>113.08841461881883</v>
      </c>
    </row>
    <row r="1147" spans="2:23" x14ac:dyDescent="0.3">
      <c r="B1147" s="4">
        <v>1144</v>
      </c>
      <c r="C1147" s="40">
        <v>163.06497597574327</v>
      </c>
      <c r="D1147" s="21" t="str">
        <f ca="1">IF(IF(RANDBETWEEN(1,$A$3)=1,RANDBETWEEN(0,Overview!$K$19)/100)*C1147&gt;'liquid Assets'!C1147,"Yes","")</f>
        <v/>
      </c>
      <c r="E1147" s="6">
        <f t="shared" ca="1" si="189"/>
        <v>191.55977242087735</v>
      </c>
      <c r="F1147" s="21" t="str">
        <f ca="1">IF(IF(RANDBETWEEN(1,$A$3)&lt;($D$2+1),RAND(),0)*E1147&gt;Equity!E1147,"Yes","")</f>
        <v/>
      </c>
      <c r="G1147" s="6">
        <f t="shared" ca="1" si="190"/>
        <v>217.4788722592339</v>
      </c>
      <c r="H1147" s="21" t="str">
        <f ca="1">IF(IF(RANDBETWEEN(1,$A$3)&lt;($D$2+1),RAND(),0)*G1147&gt;Equity!G1147,"Yes","")</f>
        <v/>
      </c>
      <c r="I1147" s="6">
        <f t="shared" ca="1" si="191"/>
        <v>206.83894053136032</v>
      </c>
      <c r="J1147" s="21" t="str">
        <f ca="1">IF(IF(RANDBETWEEN(1,$A$3)&lt;($D$2+1),RAND(),0)*I1147&gt;Equity!I1147,"Yes","")</f>
        <v/>
      </c>
      <c r="K1147" s="6">
        <f t="shared" ca="1" si="192"/>
        <v>209.6836007626971</v>
      </c>
      <c r="L1147" s="21" t="str">
        <f ca="1">IF(IF(RANDBETWEEN(1,$A$3)&lt;($D$2+1),RAND(),0)*K1147&gt;Equity!K1147,"Yes","")</f>
        <v/>
      </c>
      <c r="M1147" s="6">
        <f t="shared" ca="1" si="193"/>
        <v>180.28168295328783</v>
      </c>
      <c r="N1147" s="21" t="str">
        <f ca="1">IF(IF(RANDBETWEEN(1,$A$3)&lt;($D$2+1),RAND(),0)*M1147&gt;Equity!M1147,"Yes","")</f>
        <v/>
      </c>
      <c r="O1147" s="6">
        <f t="shared" ca="1" si="194"/>
        <v>187.80932575600346</v>
      </c>
      <c r="P1147" s="21" t="str">
        <f ca="1">IF(IF(RANDBETWEEN(1,$A$3)&lt;($D$2+1),RAND(),0)*O1147&gt;Equity!O1147,"Yes","")</f>
        <v/>
      </c>
      <c r="Q1147" s="6">
        <f t="shared" ca="1" si="195"/>
        <v>159.05163412871923</v>
      </c>
      <c r="R1147" s="21" t="str">
        <f ca="1">IF(IF(RANDBETWEEN(1,$A$3)&lt;($D$2+1),RAND(),0)*Q1147&gt;Equity!Q1147,"Yes","")</f>
        <v/>
      </c>
      <c r="S1147" s="6">
        <f t="shared" ca="1" si="196"/>
        <v>138.96641534705651</v>
      </c>
      <c r="T1147" s="21" t="str">
        <f ca="1">IF(IF(RANDBETWEEN(1,$A$3)&lt;($D$2+1),RAND(),0)*S1147&gt;Equity!S1147,"Yes","")</f>
        <v/>
      </c>
      <c r="U1147" s="6">
        <f t="shared" ca="1" si="197"/>
        <v>117.67108338734947</v>
      </c>
      <c r="V1147" s="21" t="str">
        <f ca="1">IF(IF(RANDBETWEEN(1,$A$3)&lt;($D$2+1),RAND(),0)*U1147&gt;Equity!U1147,"Yes","")</f>
        <v/>
      </c>
      <c r="W1147" s="6">
        <f t="shared" ca="1" si="198"/>
        <v>128.2808529405828</v>
      </c>
    </row>
    <row r="1148" spans="2:23" x14ac:dyDescent="0.3">
      <c r="B1148" s="4">
        <v>1145</v>
      </c>
      <c r="C1148" s="40">
        <v>162.8886847488744</v>
      </c>
      <c r="D1148" s="21" t="str">
        <f ca="1">IF(IF(RANDBETWEEN(1,$A$3)=1,RANDBETWEEN(0,Overview!$K$19)/100)*C1148&gt;'liquid Assets'!C1148,"Yes","")</f>
        <v/>
      </c>
      <c r="E1148" s="6">
        <f t="shared" ca="1" si="189"/>
        <v>182.16721536319491</v>
      </c>
      <c r="F1148" s="21" t="str">
        <f ca="1">IF(IF(RANDBETWEEN(1,$A$3)&lt;($D$2+1),RAND(),0)*E1148&gt;Equity!E1148,"Yes","")</f>
        <v/>
      </c>
      <c r="G1148" s="6">
        <f t="shared" ca="1" si="190"/>
        <v>189.65059989282983</v>
      </c>
      <c r="H1148" s="21" t="str">
        <f ca="1">IF(IF(RANDBETWEEN(1,$A$3)&lt;($D$2+1),RAND(),0)*G1148&gt;Equity!G1148,"Yes","")</f>
        <v/>
      </c>
      <c r="I1148" s="6">
        <f t="shared" ca="1" si="191"/>
        <v>178.44620581109979</v>
      </c>
      <c r="J1148" s="21" t="str">
        <f ca="1">IF(IF(RANDBETWEEN(1,$A$3)&lt;($D$2+1),RAND(),0)*I1148&gt;Equity!I1148,"Yes","")</f>
        <v/>
      </c>
      <c r="K1148" s="6">
        <f t="shared" ca="1" si="192"/>
        <v>145.24933411676102</v>
      </c>
      <c r="L1148" s="21" t="str">
        <f ca="1">IF(IF(RANDBETWEEN(1,$A$3)&lt;($D$2+1),RAND(),0)*K1148&gt;Equity!K1148,"Yes","")</f>
        <v/>
      </c>
      <c r="M1148" s="6">
        <f t="shared" ca="1" si="193"/>
        <v>173.60538618957656</v>
      </c>
      <c r="N1148" s="21" t="str">
        <f ca="1">IF(IF(RANDBETWEEN(1,$A$3)&lt;($D$2+1),RAND(),0)*M1148&gt;Equity!M1148,"Yes","")</f>
        <v/>
      </c>
      <c r="O1148" s="6">
        <f t="shared" ca="1" si="194"/>
        <v>143.05533144506609</v>
      </c>
      <c r="P1148" s="21" t="str">
        <f ca="1">IF(IF(RANDBETWEEN(1,$A$3)&lt;($D$2+1),RAND(),0)*O1148&gt;Equity!O1148,"Yes","")</f>
        <v/>
      </c>
      <c r="Q1148" s="6">
        <f t="shared" ca="1" si="195"/>
        <v>152.03131954737449</v>
      </c>
      <c r="R1148" s="21" t="str">
        <f ca="1">IF(IF(RANDBETWEEN(1,$A$3)&lt;($D$2+1),RAND(),0)*Q1148&gt;Equity!Q1148,"Yes","")</f>
        <v/>
      </c>
      <c r="S1148" s="6">
        <f t="shared" ca="1" si="196"/>
        <v>126.8262876068782</v>
      </c>
      <c r="T1148" s="21" t="str">
        <f ca="1">IF(IF(RANDBETWEEN(1,$A$3)&lt;($D$2+1),RAND(),0)*S1148&gt;Equity!S1148,"Yes","")</f>
        <v/>
      </c>
      <c r="U1148" s="6">
        <f t="shared" ca="1" si="197"/>
        <v>132.56376427776723</v>
      </c>
      <c r="V1148" s="21" t="str">
        <f ca="1">IF(IF(RANDBETWEEN(1,$A$3)&lt;($D$2+1),RAND(),0)*U1148&gt;Equity!U1148,"Yes","")</f>
        <v/>
      </c>
      <c r="W1148" s="6">
        <f t="shared" ca="1" si="198"/>
        <v>125.4455001268116</v>
      </c>
    </row>
    <row r="1149" spans="2:23" x14ac:dyDescent="0.3">
      <c r="B1149" s="4">
        <v>1146</v>
      </c>
      <c r="C1149" s="40">
        <v>162.71273776178032</v>
      </c>
      <c r="D1149" s="21" t="str">
        <f ca="1">IF(IF(RANDBETWEEN(1,$A$3)=1,RANDBETWEEN(0,Overview!$K$19)/100)*C1149&gt;'liquid Assets'!C1149,"Yes","")</f>
        <v/>
      </c>
      <c r="E1149" s="6">
        <f t="shared" ca="1" si="189"/>
        <v>193.85913331059612</v>
      </c>
      <c r="F1149" s="21" t="str">
        <f ca="1">IF(IF(RANDBETWEEN(1,$A$3)&lt;($D$2+1),RAND(),0)*E1149&gt;Equity!E1149,"Yes","")</f>
        <v/>
      </c>
      <c r="G1149" s="6">
        <f t="shared" ca="1" si="190"/>
        <v>194.65799860810117</v>
      </c>
      <c r="H1149" s="21" t="str">
        <f ca="1">IF(IF(RANDBETWEEN(1,$A$3)&lt;($D$2+1),RAND(),0)*G1149&gt;Equity!G1149,"Yes","")</f>
        <v/>
      </c>
      <c r="I1149" s="6">
        <f t="shared" ca="1" si="191"/>
        <v>221.94586389217818</v>
      </c>
      <c r="J1149" s="21" t="str">
        <f ca="1">IF(IF(RANDBETWEEN(1,$A$3)&lt;($D$2+1),RAND(),0)*I1149&gt;Equity!I1149,"Yes","")</f>
        <v/>
      </c>
      <c r="K1149" s="6">
        <f t="shared" ca="1" si="192"/>
        <v>196.8405958695277</v>
      </c>
      <c r="L1149" s="21" t="str">
        <f ca="1">IF(IF(RANDBETWEEN(1,$A$3)&lt;($D$2+1),RAND(),0)*K1149&gt;Equity!K1149,"Yes","")</f>
        <v/>
      </c>
      <c r="M1149" s="6">
        <f t="shared" ca="1" si="193"/>
        <v>164.12852135371881</v>
      </c>
      <c r="N1149" s="21" t="str">
        <f ca="1">IF(IF(RANDBETWEEN(1,$A$3)&lt;($D$2+1),RAND(),0)*M1149&gt;Equity!M1149,"Yes","")</f>
        <v/>
      </c>
      <c r="O1149" s="6">
        <f t="shared" ca="1" si="194"/>
        <v>139.89823568460946</v>
      </c>
      <c r="P1149" s="21" t="str">
        <f ca="1">IF(IF(RANDBETWEEN(1,$A$3)&lt;($D$2+1),RAND(),0)*O1149&gt;Equity!O1149,"Yes","")</f>
        <v/>
      </c>
      <c r="Q1149" s="6">
        <f t="shared" ca="1" si="195"/>
        <v>140.80626262651174</v>
      </c>
      <c r="R1149" s="21" t="str">
        <f ca="1">IF(IF(RANDBETWEEN(1,$A$3)&lt;($D$2+1),RAND(),0)*Q1149&gt;Equity!Q1149,"Yes","")</f>
        <v/>
      </c>
      <c r="S1149" s="6">
        <f t="shared" ca="1" si="196"/>
        <v>117.31081134334624</v>
      </c>
      <c r="T1149" s="21" t="str">
        <f ca="1">IF(IF(RANDBETWEEN(1,$A$3)&lt;($D$2+1),RAND(),0)*S1149&gt;Equity!S1149,"Yes","")</f>
        <v/>
      </c>
      <c r="U1149" s="6">
        <f t="shared" ca="1" si="197"/>
        <v>99.897374142262066</v>
      </c>
      <c r="V1149" s="21" t="str">
        <f ca="1">IF(IF(RANDBETWEEN(1,$A$3)&lt;($D$2+1),RAND(),0)*U1149&gt;Equity!U1149,"Yes","")</f>
        <v/>
      </c>
      <c r="W1149" s="6">
        <f t="shared" ca="1" si="198"/>
        <v>115.94945384445009</v>
      </c>
    </row>
    <row r="1150" spans="2:23" x14ac:dyDescent="0.3">
      <c r="B1150" s="4">
        <v>1147</v>
      </c>
      <c r="C1150" s="40">
        <v>162.53713404276718</v>
      </c>
      <c r="D1150" s="21" t="str">
        <f ca="1">IF(IF(RANDBETWEEN(1,$A$3)=1,RANDBETWEEN(0,Overview!$K$19)/100)*C1150&gt;'liquid Assets'!C1150,"Yes","")</f>
        <v/>
      </c>
      <c r="E1150" s="6">
        <f t="shared" ca="1" si="189"/>
        <v>176.4134292656496</v>
      </c>
      <c r="F1150" s="21" t="str">
        <f ca="1">IF(IF(RANDBETWEEN(1,$A$3)&lt;($D$2+1),RAND(),0)*E1150&gt;Equity!E1150,"Yes","")</f>
        <v/>
      </c>
      <c r="G1150" s="6">
        <f t="shared" ca="1" si="190"/>
        <v>157.88879052321047</v>
      </c>
      <c r="H1150" s="21" t="str">
        <f ca="1">IF(IF(RANDBETWEEN(1,$A$3)&lt;($D$2+1),RAND(),0)*G1150&gt;Equity!G1150,"Yes","")</f>
        <v/>
      </c>
      <c r="I1150" s="6">
        <f t="shared" ca="1" si="191"/>
        <v>153.47538323186851</v>
      </c>
      <c r="J1150" s="21" t="str">
        <f ca="1">IF(IF(RANDBETWEEN(1,$A$3)&lt;($D$2+1),RAND(),0)*I1150&gt;Equity!I1150,"Yes","")</f>
        <v/>
      </c>
      <c r="K1150" s="6">
        <f t="shared" ca="1" si="192"/>
        <v>126.98957223993648</v>
      </c>
      <c r="L1150" s="21" t="str">
        <f ca="1">IF(IF(RANDBETWEEN(1,$A$3)&lt;($D$2+1),RAND(),0)*K1150&gt;Equity!K1150,"Yes","")</f>
        <v/>
      </c>
      <c r="M1150" s="6">
        <f t="shared" ca="1" si="193"/>
        <v>105.68984777146352</v>
      </c>
      <c r="N1150" s="21" t="str">
        <f ca="1">IF(IF(RANDBETWEEN(1,$A$3)&lt;($D$2+1),RAND(),0)*M1150&gt;Equity!M1150,"Yes","")</f>
        <v/>
      </c>
      <c r="O1150" s="6">
        <f t="shared" ca="1" si="194"/>
        <v>105.39610609079436</v>
      </c>
      <c r="P1150" s="21" t="str">
        <f ca="1">IF(IF(RANDBETWEEN(1,$A$3)&lt;($D$2+1),RAND(),0)*O1150&gt;Equity!O1150,"Yes","")</f>
        <v/>
      </c>
      <c r="Q1150" s="6">
        <f t="shared" ca="1" si="195"/>
        <v>110.87638970059095</v>
      </c>
      <c r="R1150" s="21" t="str">
        <f ca="1">IF(IF(RANDBETWEEN(1,$A$3)&lt;($D$2+1),RAND(),0)*Q1150&gt;Equity!Q1150,"Yes","")</f>
        <v/>
      </c>
      <c r="S1150" s="6">
        <f t="shared" ca="1" si="196"/>
        <v>129.89453565391673</v>
      </c>
      <c r="T1150" s="21" t="str">
        <f ca="1">IF(IF(RANDBETWEEN(1,$A$3)&lt;($D$2+1),RAND(),0)*S1150&gt;Equity!S1150,"Yes","")</f>
        <v/>
      </c>
      <c r="U1150" s="6">
        <f t="shared" ca="1" si="197"/>
        <v>125.92295771922386</v>
      </c>
      <c r="V1150" s="21" t="str">
        <f ca="1">IF(IF(RANDBETWEEN(1,$A$3)&lt;($D$2+1),RAND(),0)*U1150&gt;Equity!U1150,"Yes","")</f>
        <v/>
      </c>
      <c r="W1150" s="6">
        <f t="shared" ca="1" si="198"/>
        <v>129.68050688312223</v>
      </c>
    </row>
    <row r="1151" spans="2:23" x14ac:dyDescent="0.3">
      <c r="B1151" s="4">
        <v>1148</v>
      </c>
      <c r="C1151" s="40">
        <v>162.36187262372854</v>
      </c>
      <c r="D1151" s="21" t="str">
        <f ca="1">IF(IF(RANDBETWEEN(1,$A$3)=1,RANDBETWEEN(0,Overview!$K$19)/100)*C1151&gt;'liquid Assets'!C1151,"Yes","")</f>
        <v/>
      </c>
      <c r="E1151" s="6">
        <f t="shared" ca="1" si="189"/>
        <v>151.06443475455532</v>
      </c>
      <c r="F1151" s="21" t="str">
        <f ca="1">IF(IF(RANDBETWEEN(1,$A$3)&lt;($D$2+1),RAND(),0)*E1151&gt;Equity!E1151,"Yes","")</f>
        <v/>
      </c>
      <c r="G1151" s="6">
        <f t="shared" ca="1" si="190"/>
        <v>176.91817590486943</v>
      </c>
      <c r="H1151" s="21" t="str">
        <f ca="1">IF(IF(RANDBETWEEN(1,$A$3)&lt;($D$2+1),RAND(),0)*G1151&gt;Equity!G1151,"Yes","")</f>
        <v/>
      </c>
      <c r="I1151" s="6">
        <f t="shared" ca="1" si="191"/>
        <v>188.50092124691801</v>
      </c>
      <c r="J1151" s="21" t="str">
        <f ca="1">IF(IF(RANDBETWEEN(1,$A$3)&lt;($D$2+1),RAND(),0)*I1151&gt;Equity!I1151,"Yes","")</f>
        <v/>
      </c>
      <c r="K1151" s="6">
        <f t="shared" ca="1" si="192"/>
        <v>208.83817517233649</v>
      </c>
      <c r="L1151" s="21" t="str">
        <f ca="1">IF(IF(RANDBETWEEN(1,$A$3)&lt;($D$2+1),RAND(),0)*K1151&gt;Equity!K1151,"Yes","")</f>
        <v/>
      </c>
      <c r="M1151" s="6">
        <f t="shared" ca="1" si="193"/>
        <v>167.46563146915321</v>
      </c>
      <c r="N1151" s="21" t="str">
        <f ca="1">IF(IF(RANDBETWEEN(1,$A$3)&lt;($D$2+1),RAND(),0)*M1151&gt;Equity!M1151,"Yes","")</f>
        <v/>
      </c>
      <c r="O1151" s="6">
        <f t="shared" ca="1" si="194"/>
        <v>170.44504280479825</v>
      </c>
      <c r="P1151" s="21" t="str">
        <f ca="1">IF(IF(RANDBETWEEN(1,$A$3)&lt;($D$2+1),RAND(),0)*O1151&gt;Equity!O1151,"Yes","")</f>
        <v/>
      </c>
      <c r="Q1151" s="6">
        <f t="shared" ca="1" si="195"/>
        <v>149.45356401068571</v>
      </c>
      <c r="R1151" s="21" t="str">
        <f ca="1">IF(IF(RANDBETWEEN(1,$A$3)&lt;($D$2+1),RAND(),0)*Q1151&gt;Equity!Q1151,"Yes","")</f>
        <v/>
      </c>
      <c r="S1151" s="6">
        <f t="shared" ca="1" si="196"/>
        <v>177.72862084117756</v>
      </c>
      <c r="T1151" s="21" t="str">
        <f ca="1">IF(IF(RANDBETWEEN(1,$A$3)&lt;($D$2+1),RAND(),0)*S1151&gt;Equity!S1151,"Yes","")</f>
        <v/>
      </c>
      <c r="U1151" s="6">
        <f t="shared" ca="1" si="197"/>
        <v>186.51734006470357</v>
      </c>
      <c r="V1151" s="21" t="str">
        <f ca="1">IF(IF(RANDBETWEEN(1,$A$3)&lt;($D$2+1),RAND(),0)*U1151&gt;Equity!U1151,"Yes","")</f>
        <v/>
      </c>
      <c r="W1151" s="6">
        <f t="shared" ca="1" si="198"/>
        <v>186.78196350997447</v>
      </c>
    </row>
    <row r="1152" spans="2:23" x14ac:dyDescent="0.3">
      <c r="B1152" s="4">
        <v>1149</v>
      </c>
      <c r="C1152" s="40">
        <v>162.18695254012712</v>
      </c>
      <c r="D1152" s="21" t="str">
        <f ca="1">IF(IF(RANDBETWEEN(1,$A$3)=1,RANDBETWEEN(0,Overview!$K$19)/100)*C1152&gt;'liquid Assets'!C1152,"Yes","")</f>
        <v/>
      </c>
      <c r="E1152" s="6">
        <f t="shared" ca="1" si="189"/>
        <v>167.28686496951772</v>
      </c>
      <c r="F1152" s="21" t="str">
        <f ca="1">IF(IF(RANDBETWEEN(1,$A$3)&lt;($D$2+1),RAND(),0)*E1152&gt;Equity!E1152,"Yes","")</f>
        <v/>
      </c>
      <c r="G1152" s="6">
        <f t="shared" ca="1" si="190"/>
        <v>145.398642786653</v>
      </c>
      <c r="H1152" s="21" t="str">
        <f ca="1">IF(IF(RANDBETWEEN(1,$A$3)&lt;($D$2+1),RAND(),0)*G1152&gt;Equity!G1152,"Yes","")</f>
        <v/>
      </c>
      <c r="I1152" s="6">
        <f t="shared" ca="1" si="191"/>
        <v>148.0469380205335</v>
      </c>
      <c r="J1152" s="21" t="str">
        <f ca="1">IF(IF(RANDBETWEEN(1,$A$3)&lt;($D$2+1),RAND(),0)*I1152&gt;Equity!I1152,"Yes","")</f>
        <v/>
      </c>
      <c r="K1152" s="6">
        <f t="shared" ca="1" si="192"/>
        <v>173.09176337822453</v>
      </c>
      <c r="L1152" s="21" t="str">
        <f ca="1">IF(IF(RANDBETWEEN(1,$A$3)&lt;($D$2+1),RAND(),0)*K1152&gt;Equity!K1152,"Yes","")</f>
        <v/>
      </c>
      <c r="M1152" s="6">
        <f t="shared" ca="1" si="193"/>
        <v>195.53159811214945</v>
      </c>
      <c r="N1152" s="21" t="str">
        <f ca="1">IF(IF(RANDBETWEEN(1,$A$3)&lt;($D$2+1),RAND(),0)*M1152&gt;Equity!M1152,"Yes","")</f>
        <v/>
      </c>
      <c r="O1152" s="6">
        <f t="shared" ca="1" si="194"/>
        <v>219.53814656628475</v>
      </c>
      <c r="P1152" s="21" t="str">
        <f ca="1">IF(IF(RANDBETWEEN(1,$A$3)&lt;($D$2+1),RAND(),0)*O1152&gt;Equity!O1152,"Yes","")</f>
        <v/>
      </c>
      <c r="Q1152" s="6">
        <f t="shared" ca="1" si="195"/>
        <v>188.05647082211641</v>
      </c>
      <c r="R1152" s="21" t="str">
        <f ca="1">IF(IF(RANDBETWEEN(1,$A$3)&lt;($D$2+1),RAND(),0)*Q1152&gt;Equity!Q1152,"Yes","")</f>
        <v/>
      </c>
      <c r="S1152" s="6">
        <f t="shared" ca="1" si="196"/>
        <v>204.34356416001944</v>
      </c>
      <c r="T1152" s="21" t="str">
        <f ca="1">IF(IF(RANDBETWEEN(1,$A$3)&lt;($D$2+1),RAND(),0)*S1152&gt;Equity!S1152,"Yes","")</f>
        <v/>
      </c>
      <c r="U1152" s="6">
        <f t="shared" ca="1" si="197"/>
        <v>232.54896234733258</v>
      </c>
      <c r="V1152" s="21" t="str">
        <f ca="1">IF(IF(RANDBETWEEN(1,$A$3)&lt;($D$2+1),RAND(),0)*U1152&gt;Equity!U1152,"Yes","")</f>
        <v/>
      </c>
      <c r="W1152" s="6">
        <f t="shared" ca="1" si="198"/>
        <v>202.50983152330653</v>
      </c>
    </row>
    <row r="1153" spans="2:23" x14ac:dyDescent="0.3">
      <c r="B1153" s="4">
        <v>1150</v>
      </c>
      <c r="C1153" s="40">
        <v>162.01237283098087</v>
      </c>
      <c r="D1153" s="21" t="str">
        <f ca="1">IF(IF(RANDBETWEEN(1,$A$3)=1,RANDBETWEEN(0,Overview!$K$19)/100)*C1153&gt;'liquid Assets'!C1153,"Yes","")</f>
        <v/>
      </c>
      <c r="E1153" s="6">
        <f t="shared" ca="1" si="189"/>
        <v>163.10653965136183</v>
      </c>
      <c r="F1153" s="21" t="str">
        <f ca="1">IF(IF(RANDBETWEEN(1,$A$3)&lt;($D$2+1),RAND(),0)*E1153&gt;Equity!E1153,"Yes","")</f>
        <v/>
      </c>
      <c r="G1153" s="6">
        <f t="shared" ca="1" si="190"/>
        <v>189.44801254339788</v>
      </c>
      <c r="H1153" s="21" t="str">
        <f ca="1">IF(IF(RANDBETWEEN(1,$A$3)&lt;($D$2+1),RAND(),0)*G1153&gt;Equity!G1153,"Yes","")</f>
        <v/>
      </c>
      <c r="I1153" s="6">
        <f t="shared" ca="1" si="191"/>
        <v>217.73500797868846</v>
      </c>
      <c r="J1153" s="21" t="str">
        <f ca="1">IF(IF(RANDBETWEEN(1,$A$3)&lt;($D$2+1),RAND(),0)*I1153&gt;Equity!I1153,"Yes","")</f>
        <v/>
      </c>
      <c r="K1153" s="6">
        <f t="shared" ca="1" si="192"/>
        <v>251.25150809296667</v>
      </c>
      <c r="L1153" s="21" t="str">
        <f ca="1">IF(IF(RANDBETWEEN(1,$A$3)&lt;($D$2+1),RAND(),0)*K1153&gt;Equity!K1153,"Yes","")</f>
        <v/>
      </c>
      <c r="M1153" s="6">
        <f t="shared" ca="1" si="193"/>
        <v>266.80628255184098</v>
      </c>
      <c r="N1153" s="21" t="str">
        <f ca="1">IF(IF(RANDBETWEEN(1,$A$3)&lt;($D$2+1),RAND(),0)*M1153&gt;Equity!M1153,"Yes","")</f>
        <v/>
      </c>
      <c r="O1153" s="6">
        <f t="shared" ca="1" si="194"/>
        <v>226.93480214430636</v>
      </c>
      <c r="P1153" s="21" t="str">
        <f ca="1">IF(IF(RANDBETWEEN(1,$A$3)&lt;($D$2+1),RAND(),0)*O1153&gt;Equity!O1153,"Yes","")</f>
        <v/>
      </c>
      <c r="Q1153" s="6">
        <f t="shared" ca="1" si="195"/>
        <v>244.23818705399592</v>
      </c>
      <c r="R1153" s="21" t="str">
        <f ca="1">IF(IF(RANDBETWEEN(1,$A$3)&lt;($D$2+1),RAND(),0)*Q1153&gt;Equity!Q1153,"Yes","")</f>
        <v/>
      </c>
      <c r="S1153" s="6">
        <f t="shared" ca="1" si="196"/>
        <v>224.94779051065578</v>
      </c>
      <c r="T1153" s="21" t="str">
        <f ca="1">IF(IF(RANDBETWEEN(1,$A$3)&lt;($D$2+1),RAND(),0)*S1153&gt;Equity!S1153,"Yes","")</f>
        <v/>
      </c>
      <c r="U1153" s="6">
        <f t="shared" ca="1" si="197"/>
        <v>228.75817706919131</v>
      </c>
      <c r="V1153" s="21" t="str">
        <f ca="1">IF(IF(RANDBETWEEN(1,$A$3)&lt;($D$2+1),RAND(),0)*U1153&gt;Equity!U1153,"Yes","")</f>
        <v/>
      </c>
      <c r="W1153" s="6">
        <f t="shared" ca="1" si="198"/>
        <v>231.16529460787905</v>
      </c>
    </row>
    <row r="1154" spans="2:23" x14ac:dyDescent="0.3">
      <c r="B1154" s="4">
        <v>1151</v>
      </c>
      <c r="C1154" s="40">
        <v>161.83813253884551</v>
      </c>
      <c r="D1154" s="21" t="str">
        <f ca="1">IF(IF(RANDBETWEEN(1,$A$3)=1,RANDBETWEEN(0,Overview!$K$19)/100)*C1154&gt;'liquid Assets'!C1154,"Yes","")</f>
        <v/>
      </c>
      <c r="E1154" s="6">
        <f t="shared" ca="1" si="189"/>
        <v>159.50433070944382</v>
      </c>
      <c r="F1154" s="21" t="str">
        <f ca="1">IF(IF(RANDBETWEEN(1,$A$3)&lt;($D$2+1),RAND(),0)*E1154&gt;Equity!E1154,"Yes","")</f>
        <v/>
      </c>
      <c r="G1154" s="6">
        <f t="shared" ca="1" si="190"/>
        <v>148.92405126956467</v>
      </c>
      <c r="H1154" s="21" t="str">
        <f ca="1">IF(IF(RANDBETWEEN(1,$A$3)&lt;($D$2+1),RAND(),0)*G1154&gt;Equity!G1154,"Yes","")</f>
        <v/>
      </c>
      <c r="I1154" s="6">
        <f t="shared" ca="1" si="191"/>
        <v>178.14736580959288</v>
      </c>
      <c r="J1154" s="21" t="str">
        <f ca="1">IF(IF(RANDBETWEEN(1,$A$3)&lt;($D$2+1),RAND(),0)*I1154&gt;Equity!I1154,"Yes","")</f>
        <v/>
      </c>
      <c r="K1154" s="6">
        <f t="shared" ca="1" si="192"/>
        <v>206.27146186727319</v>
      </c>
      <c r="L1154" s="21" t="str">
        <f ca="1">IF(IF(RANDBETWEEN(1,$A$3)&lt;($D$2+1),RAND(),0)*K1154&gt;Equity!K1154,"Yes","")</f>
        <v/>
      </c>
      <c r="M1154" s="6">
        <f t="shared" ca="1" si="193"/>
        <v>186.9939720836222</v>
      </c>
      <c r="N1154" s="21" t="str">
        <f ca="1">IF(IF(RANDBETWEEN(1,$A$3)&lt;($D$2+1),RAND(),0)*M1154&gt;Equity!M1154,"Yes","")</f>
        <v/>
      </c>
      <c r="O1154" s="6">
        <f t="shared" ca="1" si="194"/>
        <v>215.41346749806013</v>
      </c>
      <c r="P1154" s="21" t="str">
        <f ca="1">IF(IF(RANDBETWEEN(1,$A$3)&lt;($D$2+1),RAND(),0)*O1154&gt;Equity!O1154,"Yes","")</f>
        <v/>
      </c>
      <c r="Q1154" s="6">
        <f t="shared" ca="1" si="195"/>
        <v>180.46195297914866</v>
      </c>
      <c r="R1154" s="21" t="str">
        <f ca="1">IF(IF(RANDBETWEEN(1,$A$3)&lt;($D$2+1),RAND(),0)*Q1154&gt;Equity!Q1154,"Yes","")</f>
        <v/>
      </c>
      <c r="S1154" s="6">
        <f t="shared" ca="1" si="196"/>
        <v>170.03749178477275</v>
      </c>
      <c r="T1154" s="21" t="str">
        <f ca="1">IF(IF(RANDBETWEEN(1,$A$3)&lt;($D$2+1),RAND(),0)*S1154&gt;Equity!S1154,"Yes","")</f>
        <v/>
      </c>
      <c r="U1154" s="6">
        <f t="shared" ca="1" si="197"/>
        <v>176.8713763700797</v>
      </c>
      <c r="V1154" s="21" t="str">
        <f ca="1">IF(IF(RANDBETWEEN(1,$A$3)&lt;($D$2+1),RAND(),0)*U1154&gt;Equity!U1154,"Yes","")</f>
        <v/>
      </c>
      <c r="W1154" s="6">
        <f t="shared" ca="1" si="198"/>
        <v>167.94402478120253</v>
      </c>
    </row>
    <row r="1155" spans="2:23" x14ac:dyDescent="0.3">
      <c r="B1155" s="4">
        <v>1152</v>
      </c>
      <c r="C1155" s="40">
        <v>161.66423070979869</v>
      </c>
      <c r="D1155" s="21" t="str">
        <f ca="1">IF(IF(RANDBETWEEN(1,$A$3)=1,RANDBETWEEN(0,Overview!$K$19)/100)*C1155&gt;'liquid Assets'!C1155,"Yes","")</f>
        <v/>
      </c>
      <c r="E1155" s="6">
        <f t="shared" ca="1" si="189"/>
        <v>150.13541727488132</v>
      </c>
      <c r="F1155" s="21" t="str">
        <f ca="1">IF(IF(RANDBETWEEN(1,$A$3)&lt;($D$2+1),RAND(),0)*E1155&gt;Equity!E1155,"Yes","")</f>
        <v/>
      </c>
      <c r="G1155" s="6">
        <f t="shared" ca="1" si="190"/>
        <v>162.13802138361947</v>
      </c>
      <c r="H1155" s="21" t="str">
        <f ca="1">IF(IF(RANDBETWEEN(1,$A$3)&lt;($D$2+1),RAND(),0)*G1155&gt;Equity!G1155,"Yes","")</f>
        <v/>
      </c>
      <c r="I1155" s="6">
        <f t="shared" ca="1" si="191"/>
        <v>187.90979836342126</v>
      </c>
      <c r="J1155" s="21" t="str">
        <f ca="1">IF(IF(RANDBETWEEN(1,$A$3)&lt;($D$2+1),RAND(),0)*I1155&gt;Equity!I1155,"Yes","")</f>
        <v/>
      </c>
      <c r="K1155" s="6">
        <f t="shared" ca="1" si="192"/>
        <v>196.23111139257108</v>
      </c>
      <c r="L1155" s="21" t="str">
        <f ca="1">IF(IF(RANDBETWEEN(1,$A$3)&lt;($D$2+1),RAND(),0)*K1155&gt;Equity!K1155,"Yes","")</f>
        <v/>
      </c>
      <c r="M1155" s="6">
        <f t="shared" ca="1" si="193"/>
        <v>198.23046565318043</v>
      </c>
      <c r="N1155" s="21" t="str">
        <f ca="1">IF(IF(RANDBETWEEN(1,$A$3)&lt;($D$2+1),RAND(),0)*M1155&gt;Equity!M1155,"Yes","")</f>
        <v/>
      </c>
      <c r="O1155" s="6">
        <f t="shared" ca="1" si="194"/>
        <v>217.5629569276046</v>
      </c>
      <c r="P1155" s="21" t="str">
        <f ca="1">IF(IF(RANDBETWEEN(1,$A$3)&lt;($D$2+1),RAND(),0)*O1155&gt;Equity!O1155,"Yes","")</f>
        <v/>
      </c>
      <c r="Q1155" s="6">
        <f t="shared" ca="1" si="195"/>
        <v>248.35428529521454</v>
      </c>
      <c r="R1155" s="21" t="str">
        <f ca="1">IF(IF(RANDBETWEEN(1,$A$3)&lt;($D$2+1),RAND(),0)*Q1155&gt;Equity!Q1155,"Yes","")</f>
        <v/>
      </c>
      <c r="S1155" s="6">
        <f t="shared" ca="1" si="196"/>
        <v>234.04045499024619</v>
      </c>
      <c r="T1155" s="21" t="str">
        <f ca="1">IF(IF(RANDBETWEEN(1,$A$3)&lt;($D$2+1),RAND(),0)*S1155&gt;Equity!S1155,"Yes","")</f>
        <v/>
      </c>
      <c r="U1155" s="6">
        <f t="shared" ca="1" si="197"/>
        <v>192.89210674257862</v>
      </c>
      <c r="V1155" s="21" t="str">
        <f ca="1">IF(IF(RANDBETWEEN(1,$A$3)&lt;($D$2+1),RAND(),0)*U1155&gt;Equity!U1155,"Yes","")</f>
        <v/>
      </c>
      <c r="W1155" s="6">
        <f t="shared" ca="1" si="198"/>
        <v>191.85282807271719</v>
      </c>
    </row>
    <row r="1156" spans="2:23" x14ac:dyDescent="0.3">
      <c r="B1156" s="4">
        <v>1153</v>
      </c>
      <c r="C1156" s="40">
        <v>161.49066639342354</v>
      </c>
      <c r="D1156" s="21" t="str">
        <f ca="1">IF(IF(RANDBETWEEN(1,$A$3)=1,RANDBETWEEN(0,Overview!$K$19)/100)*C1156&gt;'liquid Assets'!C1156,"Yes","")</f>
        <v/>
      </c>
      <c r="E1156" s="6">
        <f t="shared" ca="1" si="189"/>
        <v>131.11029002773509</v>
      </c>
      <c r="F1156" s="21" t="str">
        <f ca="1">IF(IF(RANDBETWEEN(1,$A$3)&lt;($D$2+1),RAND(),0)*E1156&gt;Equity!E1156,"Yes","")</f>
        <v/>
      </c>
      <c r="G1156" s="6">
        <f t="shared" ca="1" si="190"/>
        <v>120.2078093265206</v>
      </c>
      <c r="H1156" s="21" t="str">
        <f ca="1">IF(IF(RANDBETWEEN(1,$A$3)&lt;($D$2+1),RAND(),0)*G1156&gt;Equity!G1156,"Yes","")</f>
        <v/>
      </c>
      <c r="I1156" s="6">
        <f t="shared" ca="1" si="191"/>
        <v>140.3432830940537</v>
      </c>
      <c r="J1156" s="21" t="str">
        <f ca="1">IF(IF(RANDBETWEEN(1,$A$3)&lt;($D$2+1),RAND(),0)*I1156&gt;Equity!I1156,"Yes","")</f>
        <v/>
      </c>
      <c r="K1156" s="6">
        <f t="shared" ca="1" si="192"/>
        <v>146.15000029749859</v>
      </c>
      <c r="L1156" s="21" t="str">
        <f ca="1">IF(IF(RANDBETWEEN(1,$A$3)&lt;($D$2+1),RAND(),0)*K1156&gt;Equity!K1156,"Yes","")</f>
        <v/>
      </c>
      <c r="M1156" s="6">
        <f t="shared" ca="1" si="193"/>
        <v>133.54071931800814</v>
      </c>
      <c r="N1156" s="21" t="str">
        <f ca="1">IF(IF(RANDBETWEEN(1,$A$3)&lt;($D$2+1),RAND(),0)*M1156&gt;Equity!M1156,"Yes","")</f>
        <v/>
      </c>
      <c r="O1156" s="6">
        <f t="shared" ca="1" si="194"/>
        <v>138.31610115507561</v>
      </c>
      <c r="P1156" s="21" t="str">
        <f ca="1">IF(IF(RANDBETWEEN(1,$A$3)&lt;($D$2+1),RAND(),0)*O1156&gt;Equity!O1156,"Yes","")</f>
        <v/>
      </c>
      <c r="Q1156" s="6">
        <f t="shared" ca="1" si="195"/>
        <v>134.57037205498244</v>
      </c>
      <c r="R1156" s="21" t="str">
        <f ca="1">IF(IF(RANDBETWEEN(1,$A$3)&lt;($D$2+1),RAND(),0)*Q1156&gt;Equity!Q1156,"Yes","")</f>
        <v/>
      </c>
      <c r="S1156" s="6">
        <f t="shared" ca="1" si="196"/>
        <v>159.41446905194718</v>
      </c>
      <c r="T1156" s="21" t="str">
        <f ca="1">IF(IF(RANDBETWEEN(1,$A$3)&lt;($D$2+1),RAND(),0)*S1156&gt;Equity!S1156,"Yes","")</f>
        <v/>
      </c>
      <c r="U1156" s="6">
        <f t="shared" ca="1" si="197"/>
        <v>186.80643352044441</v>
      </c>
      <c r="V1156" s="21" t="str">
        <f ca="1">IF(IF(RANDBETWEEN(1,$A$3)&lt;($D$2+1),RAND(),0)*U1156&gt;Equity!U1156,"Yes","")</f>
        <v/>
      </c>
      <c r="W1156" s="6">
        <f t="shared" ca="1" si="198"/>
        <v>213.40978638495125</v>
      </c>
    </row>
    <row r="1157" spans="2:23" x14ac:dyDescent="0.3">
      <c r="B1157" s="4">
        <v>1154</v>
      </c>
      <c r="C1157" s="40">
        <v>161.31743864279358</v>
      </c>
      <c r="D1157" s="21" t="str">
        <f ca="1">IF(IF(RANDBETWEEN(1,$A$3)=1,RANDBETWEEN(0,Overview!$K$19)/100)*C1157&gt;'liquid Assets'!C1157,"Yes","")</f>
        <v/>
      </c>
      <c r="E1157" s="6">
        <f t="shared" ca="1" si="189"/>
        <v>134.72332878872308</v>
      </c>
      <c r="F1157" s="21" t="str">
        <f ca="1">IF(IF(RANDBETWEEN(1,$A$3)&lt;($D$2+1),RAND(),0)*E1157&gt;Equity!E1157,"Yes","")</f>
        <v/>
      </c>
      <c r="G1157" s="6">
        <f t="shared" ca="1" si="190"/>
        <v>128.74088696738909</v>
      </c>
      <c r="H1157" s="21" t="str">
        <f ca="1">IF(IF(RANDBETWEEN(1,$A$3)&lt;($D$2+1),RAND(),0)*G1157&gt;Equity!G1157,"Yes","")</f>
        <v/>
      </c>
      <c r="I1157" s="6">
        <f t="shared" ca="1" si="191"/>
        <v>125.79565309508807</v>
      </c>
      <c r="J1157" s="21" t="str">
        <f ca="1">IF(IF(RANDBETWEEN(1,$A$3)&lt;($D$2+1),RAND(),0)*I1157&gt;Equity!I1157,"Yes","")</f>
        <v/>
      </c>
      <c r="K1157" s="6">
        <f t="shared" ca="1" si="192"/>
        <v>139.60773844095868</v>
      </c>
      <c r="L1157" s="21" t="str">
        <f ca="1">IF(IF(RANDBETWEEN(1,$A$3)&lt;($D$2+1),RAND(),0)*K1157&gt;Equity!K1157,"Yes","")</f>
        <v/>
      </c>
      <c r="M1157" s="6">
        <f t="shared" ca="1" si="193"/>
        <v>124.21448993796966</v>
      </c>
      <c r="N1157" s="21" t="str">
        <f ca="1">IF(IF(RANDBETWEEN(1,$A$3)&lt;($D$2+1),RAND(),0)*M1157&gt;Equity!M1157,"Yes","")</f>
        <v/>
      </c>
      <c r="O1157" s="6">
        <f t="shared" ca="1" si="194"/>
        <v>124.58345133526073</v>
      </c>
      <c r="P1157" s="21" t="str">
        <f ca="1">IF(IF(RANDBETWEEN(1,$A$3)&lt;($D$2+1),RAND(),0)*O1157&gt;Equity!O1157,"Yes","")</f>
        <v/>
      </c>
      <c r="Q1157" s="6">
        <f t="shared" ca="1" si="195"/>
        <v>114.2507707576995</v>
      </c>
      <c r="R1157" s="21" t="str">
        <f ca="1">IF(IF(RANDBETWEEN(1,$A$3)&lt;($D$2+1),RAND(),0)*Q1157&gt;Equity!Q1157,"Yes","")</f>
        <v/>
      </c>
      <c r="S1157" s="6">
        <f t="shared" ca="1" si="196"/>
        <v>110.1259821027013</v>
      </c>
      <c r="T1157" s="21" t="str">
        <f ca="1">IF(IF(RANDBETWEEN(1,$A$3)&lt;($D$2+1),RAND(),0)*S1157&gt;Equity!S1157,"Yes","")</f>
        <v/>
      </c>
      <c r="U1157" s="6">
        <f t="shared" ca="1" si="197"/>
        <v>91.759256783641135</v>
      </c>
      <c r="V1157" s="21" t="str">
        <f ca="1">IF(IF(RANDBETWEEN(1,$A$3)&lt;($D$2+1),RAND(),0)*U1157&gt;Equity!U1157,"Yes","")</f>
        <v/>
      </c>
      <c r="W1157" s="6">
        <f t="shared" ca="1" si="198"/>
        <v>103.68812174394162</v>
      </c>
    </row>
    <row r="1158" spans="2:23" x14ac:dyDescent="0.3">
      <c r="B1158" s="4">
        <v>1155</v>
      </c>
      <c r="C1158" s="40">
        <v>161.14454651445661</v>
      </c>
      <c r="D1158" s="21" t="str">
        <f ca="1">IF(IF(RANDBETWEEN(1,$A$3)=1,RANDBETWEEN(0,Overview!$K$19)/100)*C1158&gt;'liquid Assets'!C1158,"Yes","")</f>
        <v/>
      </c>
      <c r="E1158" s="6">
        <f t="shared" ca="1" si="189"/>
        <v>136.7210989902353</v>
      </c>
      <c r="F1158" s="21" t="str">
        <f ca="1">IF(IF(RANDBETWEEN(1,$A$3)&lt;($D$2+1),RAND(),0)*E1158&gt;Equity!E1158,"Yes","")</f>
        <v/>
      </c>
      <c r="G1158" s="6">
        <f t="shared" ca="1" si="190"/>
        <v>121.43708758214851</v>
      </c>
      <c r="H1158" s="21" t="str">
        <f ca="1">IF(IF(RANDBETWEEN(1,$A$3)&lt;($D$2+1),RAND(),0)*G1158&gt;Equity!G1158,"Yes","")</f>
        <v/>
      </c>
      <c r="I1158" s="6">
        <f t="shared" ca="1" si="191"/>
        <v>142.86024208573599</v>
      </c>
      <c r="J1158" s="21" t="str">
        <f ca="1">IF(IF(RANDBETWEEN(1,$A$3)&lt;($D$2+1),RAND(),0)*I1158&gt;Equity!I1158,"Yes","")</f>
        <v/>
      </c>
      <c r="K1158" s="6">
        <f t="shared" ca="1" si="192"/>
        <v>146.97962967065473</v>
      </c>
      <c r="L1158" s="21" t="str">
        <f ca="1">IF(IF(RANDBETWEEN(1,$A$3)&lt;($D$2+1),RAND(),0)*K1158&gt;Equity!K1158,"Yes","")</f>
        <v/>
      </c>
      <c r="M1158" s="6">
        <f t="shared" ca="1" si="193"/>
        <v>168.30435128670882</v>
      </c>
      <c r="N1158" s="21" t="str">
        <f ca="1">IF(IF(RANDBETWEEN(1,$A$3)&lt;($D$2+1),RAND(),0)*M1158&gt;Equity!M1158,"Yes","")</f>
        <v/>
      </c>
      <c r="O1158" s="6">
        <f t="shared" ca="1" si="194"/>
        <v>135.60005996287691</v>
      </c>
      <c r="P1158" s="21" t="str">
        <f ca="1">IF(IF(RANDBETWEEN(1,$A$3)&lt;($D$2+1),RAND(),0)*O1158&gt;Equity!O1158,"Yes","")</f>
        <v/>
      </c>
      <c r="Q1158" s="6">
        <f t="shared" ca="1" si="195"/>
        <v>108.50632062558138</v>
      </c>
      <c r="R1158" s="21" t="str">
        <f ca="1">IF(IF(RANDBETWEEN(1,$A$3)&lt;($D$2+1),RAND(),0)*Q1158&gt;Equity!Q1158,"Yes","")</f>
        <v/>
      </c>
      <c r="S1158" s="6">
        <f t="shared" ca="1" si="196"/>
        <v>107.76627556529286</v>
      </c>
      <c r="T1158" s="21" t="str">
        <f ca="1">IF(IF(RANDBETWEEN(1,$A$3)&lt;($D$2+1),RAND(),0)*S1158&gt;Equity!S1158,"Yes","")</f>
        <v/>
      </c>
      <c r="U1158" s="6">
        <f t="shared" ca="1" si="197"/>
        <v>128.98618465306544</v>
      </c>
      <c r="V1158" s="21" t="str">
        <f ca="1">IF(IF(RANDBETWEEN(1,$A$3)&lt;($D$2+1),RAND(),0)*U1158&gt;Equity!U1158,"Yes","")</f>
        <v/>
      </c>
      <c r="W1158" s="6">
        <f t="shared" ca="1" si="198"/>
        <v>114.86247399480349</v>
      </c>
    </row>
    <row r="1159" spans="2:23" x14ac:dyDescent="0.3">
      <c r="B1159" s="4">
        <v>1156</v>
      </c>
      <c r="C1159" s="40">
        <v>160.97198906841817</v>
      </c>
      <c r="D1159" s="21" t="str">
        <f ca="1">IF(IF(RANDBETWEEN(1,$A$3)=1,RANDBETWEEN(0,Overview!$K$19)/100)*C1159&gt;'liquid Assets'!C1159,"Yes","")</f>
        <v/>
      </c>
      <c r="E1159" s="6">
        <f t="shared" ca="1" si="189"/>
        <v>189.7678863923384</v>
      </c>
      <c r="F1159" s="21" t="str">
        <f ca="1">IF(IF(RANDBETWEEN(1,$A$3)&lt;($D$2+1),RAND(),0)*E1159&gt;Equity!E1159,"Yes","")</f>
        <v/>
      </c>
      <c r="G1159" s="6">
        <f t="shared" ca="1" si="190"/>
        <v>209.0366542954595</v>
      </c>
      <c r="H1159" s="21" t="str">
        <f ca="1">IF(IF(RANDBETWEEN(1,$A$3)&lt;($D$2+1),RAND(),0)*G1159&gt;Equity!G1159,"Yes","")</f>
        <v/>
      </c>
      <c r="I1159" s="6">
        <f t="shared" ca="1" si="191"/>
        <v>213.64253592034476</v>
      </c>
      <c r="J1159" s="21" t="str">
        <f ca="1">IF(IF(RANDBETWEEN(1,$A$3)&lt;($D$2+1),RAND(),0)*I1159&gt;Equity!I1159,"Yes","")</f>
        <v/>
      </c>
      <c r="K1159" s="6">
        <f t="shared" ca="1" si="192"/>
        <v>201.7359951443903</v>
      </c>
      <c r="L1159" s="21" t="str">
        <f ca="1">IF(IF(RANDBETWEEN(1,$A$3)&lt;($D$2+1),RAND(),0)*K1159&gt;Equity!K1159,"Yes","")</f>
        <v/>
      </c>
      <c r="M1159" s="6">
        <f t="shared" ca="1" si="193"/>
        <v>233.83396168360272</v>
      </c>
      <c r="N1159" s="21" t="str">
        <f ca="1">IF(IF(RANDBETWEEN(1,$A$3)&lt;($D$2+1),RAND(),0)*M1159&gt;Equity!M1159,"Yes","")</f>
        <v/>
      </c>
      <c r="O1159" s="6">
        <f t="shared" ca="1" si="194"/>
        <v>280.29712809580963</v>
      </c>
      <c r="P1159" s="21" t="str">
        <f ca="1">IF(IF(RANDBETWEEN(1,$A$3)&lt;($D$2+1),RAND(),0)*O1159&gt;Equity!O1159,"Yes","")</f>
        <v/>
      </c>
      <c r="Q1159" s="6">
        <f t="shared" ca="1" si="195"/>
        <v>324.92173504580092</v>
      </c>
      <c r="R1159" s="21" t="str">
        <f ca="1">IF(IF(RANDBETWEEN(1,$A$3)&lt;($D$2+1),RAND(),0)*Q1159&gt;Equity!Q1159,"Yes","")</f>
        <v/>
      </c>
      <c r="S1159" s="6">
        <f t="shared" ca="1" si="196"/>
        <v>287.21788322901125</v>
      </c>
      <c r="T1159" s="21" t="str">
        <f ca="1">IF(IF(RANDBETWEEN(1,$A$3)&lt;($D$2+1),RAND(),0)*S1159&gt;Equity!S1159,"Yes","")</f>
        <v/>
      </c>
      <c r="U1159" s="6">
        <f t="shared" ca="1" si="197"/>
        <v>247.48687928641834</v>
      </c>
      <c r="V1159" s="21" t="str">
        <f ca="1">IF(IF(RANDBETWEEN(1,$A$3)&lt;($D$2+1),RAND(),0)*U1159&gt;Equity!U1159,"Yes","")</f>
        <v/>
      </c>
      <c r="W1159" s="6">
        <f t="shared" ca="1" si="198"/>
        <v>231.22831319613604</v>
      </c>
    </row>
    <row r="1160" spans="2:23" x14ac:dyDescent="0.3">
      <c r="B1160" s="4">
        <v>1157</v>
      </c>
      <c r="C1160" s="40">
        <v>160.79976536812771</v>
      </c>
      <c r="D1160" s="21" t="str">
        <f ca="1">IF(IF(RANDBETWEEN(1,$A$3)=1,RANDBETWEEN(0,Overview!$K$19)/100)*C1160&gt;'liquid Assets'!C1160,"Yes","")</f>
        <v/>
      </c>
      <c r="E1160" s="6">
        <f t="shared" ca="1" si="189"/>
        <v>137.68046782762909</v>
      </c>
      <c r="F1160" s="21" t="str">
        <f ca="1">IF(IF(RANDBETWEEN(1,$A$3)&lt;($D$2+1),RAND(),0)*E1160&gt;Equity!E1160,"Yes","")</f>
        <v/>
      </c>
      <c r="G1160" s="6">
        <f t="shared" ca="1" si="190"/>
        <v>114.74460954233334</v>
      </c>
      <c r="H1160" s="21" t="str">
        <f ca="1">IF(IF(RANDBETWEEN(1,$A$3)&lt;($D$2+1),RAND(),0)*G1160&gt;Equity!G1160,"Yes","")</f>
        <v/>
      </c>
      <c r="I1160" s="6">
        <f t="shared" ca="1" si="191"/>
        <v>136.28312631735471</v>
      </c>
      <c r="J1160" s="21" t="str">
        <f ca="1">IF(IF(RANDBETWEEN(1,$A$3)&lt;($D$2+1),RAND(),0)*I1160&gt;Equity!I1160,"Yes","")</f>
        <v/>
      </c>
      <c r="K1160" s="6">
        <f t="shared" ca="1" si="192"/>
        <v>111.82057199534749</v>
      </c>
      <c r="L1160" s="21" t="str">
        <f ca="1">IF(IF(RANDBETWEEN(1,$A$3)&lt;($D$2+1),RAND(),0)*K1160&gt;Equity!K1160,"Yes","")</f>
        <v/>
      </c>
      <c r="M1160" s="6">
        <f t="shared" ca="1" si="193"/>
        <v>129.47049359171604</v>
      </c>
      <c r="N1160" s="21" t="str">
        <f ca="1">IF(IF(RANDBETWEEN(1,$A$3)&lt;($D$2+1),RAND(),0)*M1160&gt;Equity!M1160,"Yes","")</f>
        <v/>
      </c>
      <c r="O1160" s="6">
        <f t="shared" ca="1" si="194"/>
        <v>141.51175437848607</v>
      </c>
      <c r="P1160" s="21" t="str">
        <f ca="1">IF(IF(RANDBETWEEN(1,$A$3)&lt;($D$2+1),RAND(),0)*O1160&gt;Equity!O1160,"Yes","")</f>
        <v/>
      </c>
      <c r="Q1160" s="6">
        <f t="shared" ca="1" si="195"/>
        <v>146.74081658964724</v>
      </c>
      <c r="R1160" s="21" t="str">
        <f ca="1">IF(IF(RANDBETWEEN(1,$A$3)&lt;($D$2+1),RAND(),0)*Q1160&gt;Equity!Q1160,"Yes","")</f>
        <v/>
      </c>
      <c r="S1160" s="6">
        <f t="shared" ca="1" si="196"/>
        <v>154.88913749774343</v>
      </c>
      <c r="T1160" s="21" t="str">
        <f ca="1">IF(IF(RANDBETWEEN(1,$A$3)&lt;($D$2+1),RAND(),0)*S1160&gt;Equity!S1160,"Yes","")</f>
        <v/>
      </c>
      <c r="U1160" s="6">
        <f t="shared" ca="1" si="197"/>
        <v>168.51963060533163</v>
      </c>
      <c r="V1160" s="21" t="str">
        <f ca="1">IF(IF(RANDBETWEEN(1,$A$3)&lt;($D$2+1),RAND(),0)*U1160&gt;Equity!U1160,"Yes","")</f>
        <v/>
      </c>
      <c r="W1160" s="6">
        <f t="shared" ca="1" si="198"/>
        <v>193.06555536641437</v>
      </c>
    </row>
    <row r="1161" spans="2:23" x14ac:dyDescent="0.3">
      <c r="B1161" s="4">
        <v>1158</v>
      </c>
      <c r="C1161" s="40">
        <v>160.62787448046063</v>
      </c>
      <c r="D1161" s="21" t="str">
        <f ca="1">IF(IF(RANDBETWEEN(1,$A$3)=1,RANDBETWEEN(0,Overview!$K$19)/100)*C1161&gt;'liquid Assets'!C1161,"Yes","")</f>
        <v/>
      </c>
      <c r="E1161" s="6">
        <f t="shared" ca="1" si="189"/>
        <v>141.36640095065749</v>
      </c>
      <c r="F1161" s="21" t="str">
        <f ca="1">IF(IF(RANDBETWEEN(1,$A$3)&lt;($D$2+1),RAND(),0)*E1161&gt;Equity!E1161,"Yes","")</f>
        <v/>
      </c>
      <c r="G1161" s="6">
        <f t="shared" ca="1" si="190"/>
        <v>125.2578530253098</v>
      </c>
      <c r="H1161" s="21" t="str">
        <f ca="1">IF(IF(RANDBETWEEN(1,$A$3)&lt;($D$2+1),RAND(),0)*G1161&gt;Equity!G1161,"Yes","")</f>
        <v/>
      </c>
      <c r="I1161" s="6">
        <f t="shared" ca="1" si="191"/>
        <v>149.12374421914328</v>
      </c>
      <c r="J1161" s="21" t="str">
        <f ca="1">IF(IF(RANDBETWEEN(1,$A$3)&lt;($D$2+1),RAND(),0)*I1161&gt;Equity!I1161,"Yes","")</f>
        <v/>
      </c>
      <c r="K1161" s="6">
        <f t="shared" ca="1" si="192"/>
        <v>158.19504939742464</v>
      </c>
      <c r="L1161" s="21" t="str">
        <f ca="1">IF(IF(RANDBETWEEN(1,$A$3)&lt;($D$2+1),RAND(),0)*K1161&gt;Equity!K1161,"Yes","")</f>
        <v/>
      </c>
      <c r="M1161" s="6">
        <f t="shared" ca="1" si="193"/>
        <v>179.09020665772582</v>
      </c>
      <c r="N1161" s="21" t="str">
        <f ca="1">IF(IF(RANDBETWEEN(1,$A$3)&lt;($D$2+1),RAND(),0)*M1161&gt;Equity!M1161,"Yes","")</f>
        <v/>
      </c>
      <c r="O1161" s="6">
        <f t="shared" ca="1" si="194"/>
        <v>171.04248343090984</v>
      </c>
      <c r="P1161" s="21" t="str">
        <f ca="1">IF(IF(RANDBETWEEN(1,$A$3)&lt;($D$2+1),RAND(),0)*O1161&gt;Equity!O1161,"Yes","")</f>
        <v/>
      </c>
      <c r="Q1161" s="6">
        <f t="shared" ca="1" si="195"/>
        <v>158.7532732897767</v>
      </c>
      <c r="R1161" s="21" t="str">
        <f ca="1">IF(IF(RANDBETWEEN(1,$A$3)&lt;($D$2+1),RAND(),0)*Q1161&gt;Equity!Q1161,"Yes","")</f>
        <v/>
      </c>
      <c r="S1161" s="6">
        <f t="shared" ca="1" si="196"/>
        <v>171.61659674836997</v>
      </c>
      <c r="T1161" s="21" t="str">
        <f ca="1">IF(IF(RANDBETWEEN(1,$A$3)&lt;($D$2+1),RAND(),0)*S1161&gt;Equity!S1161,"Yes","")</f>
        <v/>
      </c>
      <c r="U1161" s="6">
        <f t="shared" ca="1" si="197"/>
        <v>153.78608734828831</v>
      </c>
      <c r="V1161" s="21" t="str">
        <f ca="1">IF(IF(RANDBETWEEN(1,$A$3)&lt;($D$2+1),RAND(),0)*U1161&gt;Equity!U1161,"Yes","")</f>
        <v/>
      </c>
      <c r="W1161" s="6">
        <f t="shared" ca="1" si="198"/>
        <v>133.32064085536547</v>
      </c>
    </row>
    <row r="1162" spans="2:23" x14ac:dyDescent="0.3">
      <c r="B1162" s="4">
        <v>1159</v>
      </c>
      <c r="C1162" s="40">
        <v>160.45631547570463</v>
      </c>
      <c r="D1162" s="21" t="str">
        <f ca="1">IF(IF(RANDBETWEEN(1,$A$3)=1,RANDBETWEEN(0,Overview!$K$19)/100)*C1162&gt;'liquid Assets'!C1162,"Yes","")</f>
        <v/>
      </c>
      <c r="E1162" s="6">
        <f t="shared" ca="1" si="189"/>
        <v>141.62381594969381</v>
      </c>
      <c r="F1162" s="21" t="str">
        <f ca="1">IF(IF(RANDBETWEEN(1,$A$3)&lt;($D$2+1),RAND(),0)*E1162&gt;Equity!E1162,"Yes","")</f>
        <v/>
      </c>
      <c r="G1162" s="6">
        <f t="shared" ca="1" si="190"/>
        <v>125.34564618347758</v>
      </c>
      <c r="H1162" s="21" t="str">
        <f ca="1">IF(IF(RANDBETWEEN(1,$A$3)&lt;($D$2+1),RAND(),0)*G1162&gt;Equity!G1162,"Yes","")</f>
        <v/>
      </c>
      <c r="I1162" s="6">
        <f t="shared" ca="1" si="191"/>
        <v>107.46264532127876</v>
      </c>
      <c r="J1162" s="21" t="str">
        <f ca="1">IF(IF(RANDBETWEEN(1,$A$3)&lt;($D$2+1),RAND(),0)*I1162&gt;Equity!I1162,"Yes","")</f>
        <v/>
      </c>
      <c r="K1162" s="6">
        <f t="shared" ca="1" si="192"/>
        <v>90.574141652698614</v>
      </c>
      <c r="L1162" s="21" t="str">
        <f ca="1">IF(IF(RANDBETWEEN(1,$A$3)&lt;($D$2+1),RAND(),0)*K1162&gt;Equity!K1162,"Yes","")</f>
        <v/>
      </c>
      <c r="M1162" s="6">
        <f t="shared" ca="1" si="193"/>
        <v>78.272014105332445</v>
      </c>
      <c r="N1162" s="21" t="str">
        <f ca="1">IF(IF(RANDBETWEEN(1,$A$3)&lt;($D$2+1),RAND(),0)*M1162&gt;Equity!M1162,"Yes","")</f>
        <v/>
      </c>
      <c r="O1162" s="6">
        <f t="shared" ca="1" si="194"/>
        <v>62.74641346974483</v>
      </c>
      <c r="P1162" s="21" t="str">
        <f ca="1">IF(IF(RANDBETWEEN(1,$A$3)&lt;($D$2+1),RAND(),0)*O1162&gt;Equity!O1162,"Yes","")</f>
        <v/>
      </c>
      <c r="Q1162" s="6">
        <f t="shared" ca="1" si="195"/>
        <v>63.913028172262081</v>
      </c>
      <c r="R1162" s="21" t="str">
        <f ca="1">IF(IF(RANDBETWEEN(1,$A$3)&lt;($D$2+1),RAND(),0)*Q1162&gt;Equity!Q1162,"Yes","")</f>
        <v/>
      </c>
      <c r="S1162" s="6">
        <f t="shared" ca="1" si="196"/>
        <v>65.309074451304923</v>
      </c>
      <c r="T1162" s="21" t="str">
        <f ca="1">IF(IF(RANDBETWEEN(1,$A$3)&lt;($D$2+1),RAND(),0)*S1162&gt;Equity!S1162,"Yes","")</f>
        <v/>
      </c>
      <c r="U1162" s="6">
        <f t="shared" ca="1" si="197"/>
        <v>66.32717083657819</v>
      </c>
      <c r="V1162" s="21" t="str">
        <f ca="1">IF(IF(RANDBETWEEN(1,$A$3)&lt;($D$2+1),RAND(),0)*U1162&gt;Equity!U1162,"Yes","")</f>
        <v/>
      </c>
      <c r="W1162" s="6">
        <f t="shared" ca="1" si="198"/>
        <v>78.38920773311655</v>
      </c>
    </row>
    <row r="1163" spans="2:23" x14ac:dyDescent="0.3">
      <c r="B1163" s="4">
        <v>1160</v>
      </c>
      <c r="C1163" s="40">
        <v>160.28508742754406</v>
      </c>
      <c r="D1163" s="21" t="str">
        <f ca="1">IF(IF(RANDBETWEEN(1,$A$3)=1,RANDBETWEEN(0,Overview!$K$19)/100)*C1163&gt;'liquid Assets'!C1163,"Yes","")</f>
        <v/>
      </c>
      <c r="E1163" s="6">
        <f t="shared" ca="1" si="189"/>
        <v>161.74052732887284</v>
      </c>
      <c r="F1163" s="21" t="str">
        <f ca="1">IF(IF(RANDBETWEEN(1,$A$3)&lt;($D$2+1),RAND(),0)*E1163&gt;Equity!E1163,"Yes","")</f>
        <v/>
      </c>
      <c r="G1163" s="6">
        <f t="shared" ca="1" si="190"/>
        <v>172.92598569091606</v>
      </c>
      <c r="H1163" s="21" t="str">
        <f ca="1">IF(IF(RANDBETWEEN(1,$A$3)&lt;($D$2+1),RAND(),0)*G1163&gt;Equity!G1163,"Yes","")</f>
        <v/>
      </c>
      <c r="I1163" s="6">
        <f t="shared" ca="1" si="191"/>
        <v>149.96048117960467</v>
      </c>
      <c r="J1163" s="21" t="str">
        <f ca="1">IF(IF(RANDBETWEEN(1,$A$3)&lt;($D$2+1),RAND(),0)*I1163&gt;Equity!I1163,"Yes","")</f>
        <v/>
      </c>
      <c r="K1163" s="6">
        <f t="shared" ca="1" si="192"/>
        <v>145.51084302071087</v>
      </c>
      <c r="L1163" s="21" t="str">
        <f ca="1">IF(IF(RANDBETWEEN(1,$A$3)&lt;($D$2+1),RAND(),0)*K1163&gt;Equity!K1163,"Yes","")</f>
        <v/>
      </c>
      <c r="M1163" s="6">
        <f t="shared" ca="1" si="193"/>
        <v>119.05588124818554</v>
      </c>
      <c r="N1163" s="21" t="str">
        <f ca="1">IF(IF(RANDBETWEEN(1,$A$3)&lt;($D$2+1),RAND(),0)*M1163&gt;Equity!M1163,"Yes","")</f>
        <v/>
      </c>
      <c r="O1163" s="6">
        <f t="shared" ca="1" si="194"/>
        <v>103.32029476063205</v>
      </c>
      <c r="P1163" s="21" t="str">
        <f ca="1">IF(IF(RANDBETWEEN(1,$A$3)&lt;($D$2+1),RAND(),0)*O1163&gt;Equity!O1163,"Yes","")</f>
        <v/>
      </c>
      <c r="Q1163" s="6">
        <f t="shared" ca="1" si="195"/>
        <v>93.176266057406906</v>
      </c>
      <c r="R1163" s="21" t="str">
        <f ca="1">IF(IF(RANDBETWEEN(1,$A$3)&lt;($D$2+1),RAND(),0)*Q1163&gt;Equity!Q1163,"Yes","")</f>
        <v/>
      </c>
      <c r="S1163" s="6">
        <f t="shared" ca="1" si="196"/>
        <v>105.31318036161619</v>
      </c>
      <c r="T1163" s="21" t="str">
        <f ca="1">IF(IF(RANDBETWEEN(1,$A$3)&lt;($D$2+1),RAND(),0)*S1163&gt;Equity!S1163,"Yes","")</f>
        <v/>
      </c>
      <c r="U1163" s="6">
        <f t="shared" ca="1" si="197"/>
        <v>116.45894106818878</v>
      </c>
      <c r="V1163" s="21" t="str">
        <f ca="1">IF(IF(RANDBETWEEN(1,$A$3)&lt;($D$2+1),RAND(),0)*U1163&gt;Equity!U1163,"Yes","")</f>
        <v/>
      </c>
      <c r="W1163" s="6">
        <f t="shared" ca="1" si="198"/>
        <v>94.69382535008728</v>
      </c>
    </row>
    <row r="1164" spans="2:23" x14ac:dyDescent="0.3">
      <c r="B1164" s="4">
        <v>1161</v>
      </c>
      <c r="C1164" s="40">
        <v>160.11418941304365</v>
      </c>
      <c r="D1164" s="21" t="str">
        <f ca="1">IF(IF(RANDBETWEEN(1,$A$3)=1,RANDBETWEEN(0,Overview!$K$19)/100)*C1164&gt;'liquid Assets'!C1164,"Yes","")</f>
        <v/>
      </c>
      <c r="E1164" s="6">
        <f t="shared" ca="1" si="189"/>
        <v>167.41540333539723</v>
      </c>
      <c r="F1164" s="21" t="str">
        <f ca="1">IF(IF(RANDBETWEEN(1,$A$3)&lt;($D$2+1),RAND(),0)*E1164&gt;Equity!E1164,"Yes","")</f>
        <v/>
      </c>
      <c r="G1164" s="6">
        <f t="shared" ca="1" si="190"/>
        <v>198.1157565284384</v>
      </c>
      <c r="H1164" s="21" t="str">
        <f ca="1">IF(IF(RANDBETWEEN(1,$A$3)&lt;($D$2+1),RAND(),0)*G1164&gt;Equity!G1164,"Yes","")</f>
        <v/>
      </c>
      <c r="I1164" s="6">
        <f t="shared" ca="1" si="191"/>
        <v>197.1462474261169</v>
      </c>
      <c r="J1164" s="21" t="str">
        <f ca="1">IF(IF(RANDBETWEEN(1,$A$3)&lt;($D$2+1),RAND(),0)*I1164&gt;Equity!I1164,"Yes","")</f>
        <v/>
      </c>
      <c r="K1164" s="6">
        <f t="shared" ca="1" si="192"/>
        <v>214.03505702512899</v>
      </c>
      <c r="L1164" s="21" t="str">
        <f ca="1">IF(IF(RANDBETWEEN(1,$A$3)&lt;($D$2+1),RAND(),0)*K1164&gt;Equity!K1164,"Yes","")</f>
        <v/>
      </c>
      <c r="M1164" s="6">
        <f t="shared" ca="1" si="193"/>
        <v>207.1416092080394</v>
      </c>
      <c r="N1164" s="21" t="str">
        <f ca="1">IF(IF(RANDBETWEEN(1,$A$3)&lt;($D$2+1),RAND(),0)*M1164&gt;Equity!M1164,"Yes","")</f>
        <v/>
      </c>
      <c r="O1164" s="6">
        <f t="shared" ca="1" si="194"/>
        <v>210.94840623337203</v>
      </c>
      <c r="P1164" s="21" t="str">
        <f ca="1">IF(IF(RANDBETWEEN(1,$A$3)&lt;($D$2+1),RAND(),0)*O1164&gt;Equity!O1164,"Yes","")</f>
        <v/>
      </c>
      <c r="Q1164" s="6">
        <f t="shared" ca="1" si="195"/>
        <v>252.12936238087036</v>
      </c>
      <c r="R1164" s="21" t="str">
        <f ca="1">IF(IF(RANDBETWEEN(1,$A$3)&lt;($D$2+1),RAND(),0)*Q1164&gt;Equity!Q1164,"Yes","")</f>
        <v/>
      </c>
      <c r="S1164" s="6">
        <f t="shared" ca="1" si="196"/>
        <v>224.88946859600773</v>
      </c>
      <c r="T1164" s="21" t="str">
        <f ca="1">IF(IF(RANDBETWEEN(1,$A$3)&lt;($D$2+1),RAND(),0)*S1164&gt;Equity!S1164,"Yes","")</f>
        <v/>
      </c>
      <c r="U1164" s="6">
        <f t="shared" ca="1" si="197"/>
        <v>239.5302179505772</v>
      </c>
      <c r="V1164" s="21" t="str">
        <f ca="1">IF(IF(RANDBETWEEN(1,$A$3)&lt;($D$2+1),RAND(),0)*U1164&gt;Equity!U1164,"Yes","")</f>
        <v/>
      </c>
      <c r="W1164" s="6">
        <f t="shared" ca="1" si="198"/>
        <v>237.12994334675145</v>
      </c>
    </row>
    <row r="1165" spans="2:23" x14ac:dyDescent="0.3">
      <c r="B1165" s="4">
        <v>1162</v>
      </c>
      <c r="C1165" s="40">
        <v>159.94362051263388</v>
      </c>
      <c r="D1165" s="21" t="str">
        <f ca="1">IF(IF(RANDBETWEEN(1,$A$3)=1,RANDBETWEEN(0,Overview!$K$19)/100)*C1165&gt;'liquid Assets'!C1165,"Yes","")</f>
        <v/>
      </c>
      <c r="E1165" s="6">
        <f t="shared" ca="1" si="189"/>
        <v>162.42804414918555</v>
      </c>
      <c r="F1165" s="21" t="str">
        <f ca="1">IF(IF(RANDBETWEEN(1,$A$3)&lt;($D$2+1),RAND(),0)*E1165&gt;Equity!E1165,"Yes","")</f>
        <v/>
      </c>
      <c r="G1165" s="6">
        <f t="shared" ca="1" si="190"/>
        <v>133.59963972101215</v>
      </c>
      <c r="H1165" s="21" t="str">
        <f ca="1">IF(IF(RANDBETWEEN(1,$A$3)&lt;($D$2+1),RAND(),0)*G1165&gt;Equity!G1165,"Yes","")</f>
        <v/>
      </c>
      <c r="I1165" s="6">
        <f t="shared" ca="1" si="191"/>
        <v>118.28737661691305</v>
      </c>
      <c r="J1165" s="21" t="str">
        <f ca="1">IF(IF(RANDBETWEEN(1,$A$3)&lt;($D$2+1),RAND(),0)*I1165&gt;Equity!I1165,"Yes","")</f>
        <v/>
      </c>
      <c r="K1165" s="6">
        <f t="shared" ca="1" si="192"/>
        <v>95.619728729720407</v>
      </c>
      <c r="L1165" s="21" t="str">
        <f ca="1">IF(IF(RANDBETWEEN(1,$A$3)&lt;($D$2+1),RAND(),0)*K1165&gt;Equity!K1165,"Yes","")</f>
        <v/>
      </c>
      <c r="M1165" s="6">
        <f t="shared" ca="1" si="193"/>
        <v>99.073477290747519</v>
      </c>
      <c r="N1165" s="21" t="str">
        <f ca="1">IF(IF(RANDBETWEEN(1,$A$3)&lt;($D$2+1),RAND(),0)*M1165&gt;Equity!M1165,"Yes","")</f>
        <v/>
      </c>
      <c r="O1165" s="6">
        <f t="shared" ca="1" si="194"/>
        <v>100.58187192123808</v>
      </c>
      <c r="P1165" s="21" t="str">
        <f ca="1">IF(IF(RANDBETWEEN(1,$A$3)&lt;($D$2+1),RAND(),0)*O1165&gt;Equity!O1165,"Yes","")</f>
        <v/>
      </c>
      <c r="Q1165" s="6">
        <f t="shared" ca="1" si="195"/>
        <v>117.19834591970007</v>
      </c>
      <c r="R1165" s="21" t="str">
        <f ca="1">IF(IF(RANDBETWEEN(1,$A$3)&lt;($D$2+1),RAND(),0)*Q1165&gt;Equity!Q1165,"Yes","")</f>
        <v/>
      </c>
      <c r="S1165" s="6">
        <f t="shared" ca="1" si="196"/>
        <v>104.88416684027224</v>
      </c>
      <c r="T1165" s="21" t="str">
        <f ca="1">IF(IF(RANDBETWEEN(1,$A$3)&lt;($D$2+1),RAND(),0)*S1165&gt;Equity!S1165,"Yes","")</f>
        <v/>
      </c>
      <c r="U1165" s="6">
        <f t="shared" ca="1" si="197"/>
        <v>99.023350814470035</v>
      </c>
      <c r="V1165" s="21" t="str">
        <f ca="1">IF(IF(RANDBETWEEN(1,$A$3)&lt;($D$2+1),RAND(),0)*U1165&gt;Equity!U1165,"Yes","")</f>
        <v/>
      </c>
      <c r="W1165" s="6">
        <f t="shared" ca="1" si="198"/>
        <v>88.97656408842937</v>
      </c>
    </row>
    <row r="1166" spans="2:23" x14ac:dyDescent="0.3">
      <c r="B1166" s="4">
        <v>1163</v>
      </c>
      <c r="C1166" s="40">
        <v>159.77337981009677</v>
      </c>
      <c r="D1166" s="21" t="str">
        <f ca="1">IF(IF(RANDBETWEEN(1,$A$3)=1,RANDBETWEEN(0,Overview!$K$19)/100)*C1166&gt;'liquid Assets'!C1166,"Yes","")</f>
        <v/>
      </c>
      <c r="E1166" s="6">
        <f t="shared" ca="1" si="189"/>
        <v>174.85519415578446</v>
      </c>
      <c r="F1166" s="21" t="str">
        <f ca="1">IF(IF(RANDBETWEEN(1,$A$3)&lt;($D$2+1),RAND(),0)*E1166&gt;Equity!E1166,"Yes","")</f>
        <v/>
      </c>
      <c r="G1166" s="6">
        <f t="shared" ca="1" si="190"/>
        <v>172.23801087448297</v>
      </c>
      <c r="H1166" s="21" t="str">
        <f ca="1">IF(IF(RANDBETWEEN(1,$A$3)&lt;($D$2+1),RAND(),0)*G1166&gt;Equity!G1166,"Yes","")</f>
        <v/>
      </c>
      <c r="I1166" s="6">
        <f t="shared" ca="1" si="191"/>
        <v>200.89680108820485</v>
      </c>
      <c r="J1166" s="21" t="str">
        <f ca="1">IF(IF(RANDBETWEEN(1,$A$3)&lt;($D$2+1),RAND(),0)*I1166&gt;Equity!I1166,"Yes","")</f>
        <v/>
      </c>
      <c r="K1166" s="6">
        <f t="shared" ca="1" si="192"/>
        <v>173.68316793012656</v>
      </c>
      <c r="L1166" s="21" t="str">
        <f ca="1">IF(IF(RANDBETWEEN(1,$A$3)&lt;($D$2+1),RAND(),0)*K1166&gt;Equity!K1166,"Yes","")</f>
        <v/>
      </c>
      <c r="M1166" s="6">
        <f t="shared" ca="1" si="193"/>
        <v>184.95925139534623</v>
      </c>
      <c r="N1166" s="21" t="str">
        <f ca="1">IF(IF(RANDBETWEEN(1,$A$3)&lt;($D$2+1),RAND(),0)*M1166&gt;Equity!M1166,"Yes","")</f>
        <v/>
      </c>
      <c r="O1166" s="6">
        <f t="shared" ca="1" si="194"/>
        <v>163.42535039133773</v>
      </c>
      <c r="P1166" s="21" t="str">
        <f ca="1">IF(IF(RANDBETWEEN(1,$A$3)&lt;($D$2+1),RAND(),0)*O1166&gt;Equity!O1166,"Yes","")</f>
        <v/>
      </c>
      <c r="Q1166" s="6">
        <f t="shared" ca="1" si="195"/>
        <v>137.84376394653802</v>
      </c>
      <c r="R1166" s="21" t="str">
        <f ca="1">IF(IF(RANDBETWEEN(1,$A$3)&lt;($D$2+1),RAND(),0)*Q1166&gt;Equity!Q1166,"Yes","")</f>
        <v/>
      </c>
      <c r="S1166" s="6">
        <f t="shared" ca="1" si="196"/>
        <v>130.55484531110997</v>
      </c>
      <c r="T1166" s="21" t="str">
        <f ca="1">IF(IF(RANDBETWEEN(1,$A$3)&lt;($D$2+1),RAND(),0)*S1166&gt;Equity!S1166,"Yes","")</f>
        <v/>
      </c>
      <c r="U1166" s="6">
        <f t="shared" ca="1" si="197"/>
        <v>153.76257660354295</v>
      </c>
      <c r="V1166" s="21" t="str">
        <f ca="1">IF(IF(RANDBETWEEN(1,$A$3)&lt;($D$2+1),RAND(),0)*U1166&gt;Equity!U1166,"Yes","")</f>
        <v/>
      </c>
      <c r="W1166" s="6">
        <f t="shared" ca="1" si="198"/>
        <v>157.1134341475005</v>
      </c>
    </row>
    <row r="1167" spans="2:23" x14ac:dyDescent="0.3">
      <c r="B1167" s="4">
        <v>1164</v>
      </c>
      <c r="C1167" s="40">
        <v>159.60346639254851</v>
      </c>
      <c r="D1167" s="21" t="str">
        <f ca="1">IF(IF(RANDBETWEEN(1,$A$3)=1,RANDBETWEEN(0,Overview!$K$19)/100)*C1167&gt;'liquid Assets'!C1167,"Yes","")</f>
        <v/>
      </c>
      <c r="E1167" s="6">
        <f t="shared" ca="1" si="189"/>
        <v>190.42622815590047</v>
      </c>
      <c r="F1167" s="21" t="str">
        <f ca="1">IF(IF(RANDBETWEEN(1,$A$3)&lt;($D$2+1),RAND(),0)*E1167&gt;Equity!E1167,"Yes","")</f>
        <v/>
      </c>
      <c r="G1167" s="6">
        <f t="shared" ca="1" si="190"/>
        <v>219.8272384511875</v>
      </c>
      <c r="H1167" s="21" t="str">
        <f ca="1">IF(IF(RANDBETWEEN(1,$A$3)&lt;($D$2+1),RAND(),0)*G1167&gt;Equity!G1167,"Yes","")</f>
        <v/>
      </c>
      <c r="I1167" s="6">
        <f t="shared" ca="1" si="191"/>
        <v>206.48551726449412</v>
      </c>
      <c r="J1167" s="21" t="str">
        <f ca="1">IF(IF(RANDBETWEEN(1,$A$3)&lt;($D$2+1),RAND(),0)*I1167&gt;Equity!I1167,"Yes","")</f>
        <v/>
      </c>
      <c r="K1167" s="6">
        <f t="shared" ca="1" si="192"/>
        <v>198.65011159617558</v>
      </c>
      <c r="L1167" s="21" t="str">
        <f ca="1">IF(IF(RANDBETWEEN(1,$A$3)&lt;($D$2+1),RAND(),0)*K1167&gt;Equity!K1167,"Yes","")</f>
        <v/>
      </c>
      <c r="M1167" s="6">
        <f t="shared" ca="1" si="193"/>
        <v>225.23752376871653</v>
      </c>
      <c r="N1167" s="21" t="str">
        <f ca="1">IF(IF(RANDBETWEEN(1,$A$3)&lt;($D$2+1),RAND(),0)*M1167&gt;Equity!M1167,"Yes","")</f>
        <v/>
      </c>
      <c r="O1167" s="6">
        <f t="shared" ca="1" si="194"/>
        <v>227.30367518717406</v>
      </c>
      <c r="P1167" s="21" t="str">
        <f ca="1">IF(IF(RANDBETWEEN(1,$A$3)&lt;($D$2+1),RAND(),0)*O1167&gt;Equity!O1167,"Yes","")</f>
        <v/>
      </c>
      <c r="Q1167" s="6">
        <f t="shared" ca="1" si="195"/>
        <v>183.72925730303021</v>
      </c>
      <c r="R1167" s="21" t="str">
        <f ca="1">IF(IF(RANDBETWEEN(1,$A$3)&lt;($D$2+1),RAND(),0)*Q1167&gt;Equity!Q1167,"Yes","")</f>
        <v/>
      </c>
      <c r="S1167" s="6">
        <f t="shared" ca="1" si="196"/>
        <v>203.24762300451391</v>
      </c>
      <c r="T1167" s="21" t="str">
        <f ca="1">IF(IF(RANDBETWEEN(1,$A$3)&lt;($D$2+1),RAND(),0)*S1167&gt;Equity!S1167,"Yes","")</f>
        <v/>
      </c>
      <c r="U1167" s="6">
        <f t="shared" ca="1" si="197"/>
        <v>183.85339344039798</v>
      </c>
      <c r="V1167" s="21" t="str">
        <f ca="1">IF(IF(RANDBETWEEN(1,$A$3)&lt;($D$2+1),RAND(),0)*U1167&gt;Equity!U1167,"Yes","")</f>
        <v/>
      </c>
      <c r="W1167" s="6">
        <f t="shared" ca="1" si="198"/>
        <v>186.55335195176627</v>
      </c>
    </row>
    <row r="1168" spans="2:23" x14ac:dyDescent="0.3">
      <c r="B1168" s="4">
        <v>1165</v>
      </c>
      <c r="C1168" s="40">
        <v>159.43387935042679</v>
      </c>
      <c r="D1168" s="21" t="str">
        <f ca="1">IF(IF(RANDBETWEEN(1,$A$3)=1,RANDBETWEEN(0,Overview!$K$19)/100)*C1168&gt;'liquid Assets'!C1168,"Yes","")</f>
        <v/>
      </c>
      <c r="E1168" s="6">
        <f t="shared" ca="1" si="189"/>
        <v>167.86864327190145</v>
      </c>
      <c r="F1168" s="21" t="str">
        <f ca="1">IF(IF(RANDBETWEEN(1,$A$3)&lt;($D$2+1),RAND(),0)*E1168&gt;Equity!E1168,"Yes","")</f>
        <v/>
      </c>
      <c r="G1168" s="6">
        <f t="shared" ca="1" si="190"/>
        <v>199.85163094250851</v>
      </c>
      <c r="H1168" s="21" t="str">
        <f ca="1">IF(IF(RANDBETWEEN(1,$A$3)&lt;($D$2+1),RAND(),0)*G1168&gt;Equity!G1168,"Yes","")</f>
        <v/>
      </c>
      <c r="I1168" s="6">
        <f t="shared" ca="1" si="191"/>
        <v>233.98076930348338</v>
      </c>
      <c r="J1168" s="21" t="str">
        <f ca="1">IF(IF(RANDBETWEEN(1,$A$3)&lt;($D$2+1),RAND(),0)*I1168&gt;Equity!I1168,"Yes","")</f>
        <v/>
      </c>
      <c r="K1168" s="6">
        <f t="shared" ca="1" si="192"/>
        <v>253.9057358824713</v>
      </c>
      <c r="L1168" s="21" t="str">
        <f ca="1">IF(IF(RANDBETWEEN(1,$A$3)&lt;($D$2+1),RAND(),0)*K1168&gt;Equity!K1168,"Yes","")</f>
        <v/>
      </c>
      <c r="M1168" s="6">
        <f t="shared" ca="1" si="193"/>
        <v>254.13521015447009</v>
      </c>
      <c r="N1168" s="21" t="str">
        <f ca="1">IF(IF(RANDBETWEEN(1,$A$3)&lt;($D$2+1),RAND(),0)*M1168&gt;Equity!M1168,"Yes","")</f>
        <v/>
      </c>
      <c r="O1168" s="6">
        <f t="shared" ca="1" si="194"/>
        <v>280.16373727727182</v>
      </c>
      <c r="P1168" s="21" t="str">
        <f ca="1">IF(IF(RANDBETWEEN(1,$A$3)&lt;($D$2+1),RAND(),0)*O1168&gt;Equity!O1168,"Yes","")</f>
        <v/>
      </c>
      <c r="Q1168" s="6">
        <f t="shared" ca="1" si="195"/>
        <v>283.68840344417725</v>
      </c>
      <c r="R1168" s="21" t="str">
        <f ca="1">IF(IF(RANDBETWEEN(1,$A$3)&lt;($D$2+1),RAND(),0)*Q1168&gt;Equity!Q1168,"Yes","")</f>
        <v/>
      </c>
      <c r="S1168" s="6">
        <f t="shared" ca="1" si="196"/>
        <v>299.76570078580664</v>
      </c>
      <c r="T1168" s="21" t="str">
        <f ca="1">IF(IF(RANDBETWEEN(1,$A$3)&lt;($D$2+1),RAND(),0)*S1168&gt;Equity!S1168,"Yes","")</f>
        <v/>
      </c>
      <c r="U1168" s="6">
        <f t="shared" ca="1" si="197"/>
        <v>256.28270520987962</v>
      </c>
      <c r="V1168" s="21" t="str">
        <f ca="1">IF(IF(RANDBETWEEN(1,$A$3)&lt;($D$2+1),RAND(),0)*U1168&gt;Equity!U1168,"Yes","")</f>
        <v/>
      </c>
      <c r="W1168" s="6">
        <f t="shared" ca="1" si="198"/>
        <v>240.52058714299989</v>
      </c>
    </row>
    <row r="1169" spans="2:23" x14ac:dyDescent="0.3">
      <c r="B1169" s="4">
        <v>1166</v>
      </c>
      <c r="C1169" s="40">
        <v>159.2646177774744</v>
      </c>
      <c r="D1169" s="21" t="str">
        <f ca="1">IF(IF(RANDBETWEEN(1,$A$3)=1,RANDBETWEEN(0,Overview!$K$19)/100)*C1169&gt;'liquid Assets'!C1169,"Yes","")</f>
        <v/>
      </c>
      <c r="E1169" s="6">
        <f t="shared" ca="1" si="189"/>
        <v>186.21093077084888</v>
      </c>
      <c r="F1169" s="21" t="str">
        <f ca="1">IF(IF(RANDBETWEEN(1,$A$3)&lt;($D$2+1),RAND(),0)*E1169&gt;Equity!E1169,"Yes","")</f>
        <v/>
      </c>
      <c r="G1169" s="6">
        <f t="shared" ca="1" si="190"/>
        <v>180.05248063957112</v>
      </c>
      <c r="H1169" s="21" t="str">
        <f ca="1">IF(IF(RANDBETWEEN(1,$A$3)&lt;($D$2+1),RAND(),0)*G1169&gt;Equity!G1169,"Yes","")</f>
        <v/>
      </c>
      <c r="I1169" s="6">
        <f t="shared" ca="1" si="191"/>
        <v>164.4214389934271</v>
      </c>
      <c r="J1169" s="21" t="str">
        <f ca="1">IF(IF(RANDBETWEEN(1,$A$3)&lt;($D$2+1),RAND(),0)*I1169&gt;Equity!I1169,"Yes","")</f>
        <v/>
      </c>
      <c r="K1169" s="6">
        <f t="shared" ca="1" si="192"/>
        <v>177.9418305486555</v>
      </c>
      <c r="L1169" s="21" t="str">
        <f ca="1">IF(IF(RANDBETWEEN(1,$A$3)&lt;($D$2+1),RAND(),0)*K1169&gt;Equity!K1169,"Yes","")</f>
        <v/>
      </c>
      <c r="M1169" s="6">
        <f t="shared" ca="1" si="193"/>
        <v>152.32481011146663</v>
      </c>
      <c r="N1169" s="21" t="str">
        <f ca="1">IF(IF(RANDBETWEEN(1,$A$3)&lt;($D$2+1),RAND(),0)*M1169&gt;Equity!M1169,"Yes","")</f>
        <v/>
      </c>
      <c r="O1169" s="6">
        <f t="shared" ca="1" si="194"/>
        <v>159.6440597901053</v>
      </c>
      <c r="P1169" s="21" t="str">
        <f ca="1">IF(IF(RANDBETWEEN(1,$A$3)&lt;($D$2+1),RAND(),0)*O1169&gt;Equity!O1169,"Yes","")</f>
        <v/>
      </c>
      <c r="Q1169" s="6">
        <f t="shared" ca="1" si="195"/>
        <v>187.44990686831491</v>
      </c>
      <c r="R1169" s="21" t="str">
        <f ca="1">IF(IF(RANDBETWEEN(1,$A$3)&lt;($D$2+1),RAND(),0)*Q1169&gt;Equity!Q1169,"Yes","")</f>
        <v/>
      </c>
      <c r="S1169" s="6">
        <f t="shared" ca="1" si="196"/>
        <v>219.11119832005363</v>
      </c>
      <c r="T1169" s="21" t="str">
        <f ca="1">IF(IF(RANDBETWEEN(1,$A$3)&lt;($D$2+1),RAND(),0)*S1169&gt;Equity!S1169,"Yes","")</f>
        <v/>
      </c>
      <c r="U1169" s="6">
        <f t="shared" ca="1" si="197"/>
        <v>228.68774437861723</v>
      </c>
      <c r="V1169" s="21" t="str">
        <f ca="1">IF(IF(RANDBETWEEN(1,$A$3)&lt;($D$2+1),RAND(),0)*U1169&gt;Equity!U1169,"Yes","")</f>
        <v/>
      </c>
      <c r="W1169" s="6">
        <f t="shared" ca="1" si="198"/>
        <v>187.53477136859138</v>
      </c>
    </row>
    <row r="1170" spans="2:23" x14ac:dyDescent="0.3">
      <c r="B1170" s="4">
        <v>1167</v>
      </c>
      <c r="C1170" s="40">
        <v>159.09568077072504</v>
      </c>
      <c r="D1170" s="21" t="str">
        <f ca="1">IF(IF(RANDBETWEEN(1,$A$3)=1,RANDBETWEEN(0,Overview!$K$19)/100)*C1170&gt;'liquid Assets'!C1170,"Yes","")</f>
        <v/>
      </c>
      <c r="E1170" s="6">
        <f t="shared" ca="1" si="189"/>
        <v>177.8735068126401</v>
      </c>
      <c r="F1170" s="21" t="str">
        <f ca="1">IF(IF(RANDBETWEEN(1,$A$3)&lt;($D$2+1),RAND(),0)*E1170&gt;Equity!E1170,"Yes","")</f>
        <v/>
      </c>
      <c r="G1170" s="6">
        <f t="shared" ca="1" si="190"/>
        <v>163.68424454614788</v>
      </c>
      <c r="H1170" s="21" t="str">
        <f ca="1">IF(IF(RANDBETWEEN(1,$A$3)&lt;($D$2+1),RAND(),0)*G1170&gt;Equity!G1170,"Yes","")</f>
        <v/>
      </c>
      <c r="I1170" s="6">
        <f t="shared" ca="1" si="191"/>
        <v>181.96529507256884</v>
      </c>
      <c r="J1170" s="21" t="str">
        <f ca="1">IF(IF(RANDBETWEEN(1,$A$3)&lt;($D$2+1),RAND(),0)*I1170&gt;Equity!I1170,"Yes","")</f>
        <v/>
      </c>
      <c r="K1170" s="6">
        <f t="shared" ca="1" si="192"/>
        <v>209.38189248660703</v>
      </c>
      <c r="L1170" s="21" t="str">
        <f ca="1">IF(IF(RANDBETWEEN(1,$A$3)&lt;($D$2+1),RAND(),0)*K1170&gt;Equity!K1170,"Yes","")</f>
        <v/>
      </c>
      <c r="M1170" s="6">
        <f t="shared" ca="1" si="193"/>
        <v>230.54883544075827</v>
      </c>
      <c r="N1170" s="21" t="str">
        <f ca="1">IF(IF(RANDBETWEEN(1,$A$3)&lt;($D$2+1),RAND(),0)*M1170&gt;Equity!M1170,"Yes","")</f>
        <v/>
      </c>
      <c r="O1170" s="6">
        <f t="shared" ca="1" si="194"/>
        <v>232.86569888566379</v>
      </c>
      <c r="P1170" s="21" t="str">
        <f ca="1">IF(IF(RANDBETWEEN(1,$A$3)&lt;($D$2+1),RAND(),0)*O1170&gt;Equity!O1170,"Yes","")</f>
        <v/>
      </c>
      <c r="Q1170" s="6">
        <f t="shared" ca="1" si="195"/>
        <v>278.19512158073246</v>
      </c>
      <c r="R1170" s="21" t="str">
        <f ca="1">IF(IF(RANDBETWEEN(1,$A$3)&lt;($D$2+1),RAND(),0)*Q1170&gt;Equity!Q1170,"Yes","")</f>
        <v/>
      </c>
      <c r="S1170" s="6">
        <f t="shared" ca="1" si="196"/>
        <v>306.48446459236311</v>
      </c>
      <c r="T1170" s="21" t="str">
        <f ca="1">IF(IF(RANDBETWEEN(1,$A$3)&lt;($D$2+1),RAND(),0)*S1170&gt;Equity!S1170,"Yes","")</f>
        <v/>
      </c>
      <c r="U1170" s="6">
        <f t="shared" ca="1" si="197"/>
        <v>281.9368197304621</v>
      </c>
      <c r="V1170" s="21" t="str">
        <f ca="1">IF(IF(RANDBETWEEN(1,$A$3)&lt;($D$2+1),RAND(),0)*U1170&gt;Equity!U1170,"Yes","")</f>
        <v/>
      </c>
      <c r="W1170" s="6">
        <f t="shared" ca="1" si="198"/>
        <v>324.34360790467207</v>
      </c>
    </row>
    <row r="1171" spans="2:23" x14ac:dyDescent="0.3">
      <c r="B1171" s="4">
        <v>1168</v>
      </c>
      <c r="C1171" s="40">
        <v>158.92706743048868</v>
      </c>
      <c r="D1171" s="21" t="str">
        <f ca="1">IF(IF(RANDBETWEEN(1,$A$3)=1,RANDBETWEEN(0,Overview!$K$19)/100)*C1171&gt;'liquid Assets'!C1171,"Yes","")</f>
        <v/>
      </c>
      <c r="E1171" s="6">
        <f t="shared" ca="1" si="189"/>
        <v>181.58192897885476</v>
      </c>
      <c r="F1171" s="21" t="str">
        <f ca="1">IF(IF(RANDBETWEEN(1,$A$3)&lt;($D$2+1),RAND(),0)*E1171&gt;Equity!E1171,"Yes","")</f>
        <v/>
      </c>
      <c r="G1171" s="6">
        <f t="shared" ca="1" si="190"/>
        <v>175.37278912067612</v>
      </c>
      <c r="H1171" s="21" t="str">
        <f ca="1">IF(IF(RANDBETWEEN(1,$A$3)&lt;($D$2+1),RAND(),0)*G1171&gt;Equity!G1171,"Yes","")</f>
        <v/>
      </c>
      <c r="I1171" s="6">
        <f t="shared" ca="1" si="191"/>
        <v>160.69245089759477</v>
      </c>
      <c r="J1171" s="21" t="str">
        <f ca="1">IF(IF(RANDBETWEEN(1,$A$3)&lt;($D$2+1),RAND(),0)*I1171&gt;Equity!I1171,"Yes","")</f>
        <v/>
      </c>
      <c r="K1171" s="6">
        <f t="shared" ca="1" si="192"/>
        <v>128.7901261964268</v>
      </c>
      <c r="L1171" s="21" t="str">
        <f ca="1">IF(IF(RANDBETWEEN(1,$A$3)&lt;($D$2+1),RAND(),0)*K1171&gt;Equity!K1171,"Yes","")</f>
        <v/>
      </c>
      <c r="M1171" s="6">
        <f t="shared" ca="1" si="193"/>
        <v>123.56697367754029</v>
      </c>
      <c r="N1171" s="21" t="str">
        <f ca="1">IF(IF(RANDBETWEEN(1,$A$3)&lt;($D$2+1),RAND(),0)*M1171&gt;Equity!M1171,"Yes","")</f>
        <v/>
      </c>
      <c r="O1171" s="6">
        <f t="shared" ca="1" si="194"/>
        <v>143.48534033952402</v>
      </c>
      <c r="P1171" s="21" t="str">
        <f ca="1">IF(IF(RANDBETWEEN(1,$A$3)&lt;($D$2+1),RAND(),0)*O1171&gt;Equity!O1171,"Yes","")</f>
        <v/>
      </c>
      <c r="Q1171" s="6">
        <f t="shared" ca="1" si="195"/>
        <v>147.91315912807849</v>
      </c>
      <c r="R1171" s="21" t="str">
        <f ca="1">IF(IF(RANDBETWEEN(1,$A$3)&lt;($D$2+1),RAND(),0)*Q1171&gt;Equity!Q1171,"Yes","")</f>
        <v/>
      </c>
      <c r="S1171" s="6">
        <f t="shared" ca="1" si="196"/>
        <v>136.99477854197539</v>
      </c>
      <c r="T1171" s="21" t="str">
        <f ca="1">IF(IF(RANDBETWEEN(1,$A$3)&lt;($D$2+1),RAND(),0)*S1171&gt;Equity!S1171,"Yes","")</f>
        <v/>
      </c>
      <c r="U1171" s="6">
        <f t="shared" ca="1" si="197"/>
        <v>145.74929792389091</v>
      </c>
      <c r="V1171" s="21" t="str">
        <f ca="1">IF(IF(RANDBETWEEN(1,$A$3)&lt;($D$2+1),RAND(),0)*U1171&gt;Equity!U1171,"Yes","")</f>
        <v/>
      </c>
      <c r="W1171" s="6">
        <f t="shared" ca="1" si="198"/>
        <v>146.16298987712406</v>
      </c>
    </row>
    <row r="1172" spans="2:23" x14ac:dyDescent="0.3">
      <c r="B1172" s="4">
        <v>1169</v>
      </c>
      <c r="C1172" s="40">
        <v>158.75877686033601</v>
      </c>
      <c r="D1172" s="21" t="str">
        <f ca="1">IF(IF(RANDBETWEEN(1,$A$3)=1,RANDBETWEEN(0,Overview!$K$19)/100)*C1172&gt;'liquid Assets'!C1172,"Yes","")</f>
        <v/>
      </c>
      <c r="E1172" s="6">
        <f t="shared" ca="1" si="189"/>
        <v>142.98728053410125</v>
      </c>
      <c r="F1172" s="21" t="str">
        <f ca="1">IF(IF(RANDBETWEEN(1,$A$3)&lt;($D$2+1),RAND(),0)*E1172&gt;Equity!E1172,"Yes","")</f>
        <v/>
      </c>
      <c r="G1172" s="6">
        <f t="shared" ca="1" si="190"/>
        <v>162.48488062549225</v>
      </c>
      <c r="H1172" s="21" t="str">
        <f ca="1">IF(IF(RANDBETWEEN(1,$A$3)&lt;($D$2+1),RAND(),0)*G1172&gt;Equity!G1172,"Yes","")</f>
        <v/>
      </c>
      <c r="I1172" s="6">
        <f t="shared" ca="1" si="191"/>
        <v>149.67969675718857</v>
      </c>
      <c r="J1172" s="21" t="str">
        <f ca="1">IF(IF(RANDBETWEEN(1,$A$3)&lt;($D$2+1),RAND(),0)*I1172&gt;Equity!I1172,"Yes","")</f>
        <v/>
      </c>
      <c r="K1172" s="6">
        <f t="shared" ca="1" si="192"/>
        <v>144.83640623472718</v>
      </c>
      <c r="L1172" s="21" t="str">
        <f ca="1">IF(IF(RANDBETWEEN(1,$A$3)&lt;($D$2+1),RAND(),0)*K1172&gt;Equity!K1172,"Yes","")</f>
        <v/>
      </c>
      <c r="M1172" s="6">
        <f t="shared" ca="1" si="193"/>
        <v>138.42444029348141</v>
      </c>
      <c r="N1172" s="21" t="str">
        <f ca="1">IF(IF(RANDBETWEEN(1,$A$3)&lt;($D$2+1),RAND(),0)*M1172&gt;Equity!M1172,"Yes","")</f>
        <v/>
      </c>
      <c r="O1172" s="6">
        <f t="shared" ca="1" si="194"/>
        <v>140.64997371521659</v>
      </c>
      <c r="P1172" s="21" t="str">
        <f ca="1">IF(IF(RANDBETWEEN(1,$A$3)&lt;($D$2+1),RAND(),0)*O1172&gt;Equity!O1172,"Yes","")</f>
        <v/>
      </c>
      <c r="Q1172" s="6">
        <f t="shared" ca="1" si="195"/>
        <v>123.53795067274721</v>
      </c>
      <c r="R1172" s="21" t="str">
        <f ca="1">IF(IF(RANDBETWEEN(1,$A$3)&lt;($D$2+1),RAND(),0)*Q1172&gt;Equity!Q1172,"Yes","")</f>
        <v/>
      </c>
      <c r="S1172" s="6">
        <f t="shared" ca="1" si="196"/>
        <v>142.99647537599995</v>
      </c>
      <c r="T1172" s="21" t="str">
        <f ca="1">IF(IF(RANDBETWEEN(1,$A$3)&lt;($D$2+1),RAND(),0)*S1172&gt;Equity!S1172,"Yes","")</f>
        <v/>
      </c>
      <c r="U1172" s="6">
        <f t="shared" ca="1" si="197"/>
        <v>125.34437151237952</v>
      </c>
      <c r="V1172" s="21" t="str">
        <f ca="1">IF(IF(RANDBETWEEN(1,$A$3)&lt;($D$2+1),RAND(),0)*U1172&gt;Equity!U1172,"Yes","")</f>
        <v/>
      </c>
      <c r="W1172" s="6">
        <f t="shared" ca="1" si="198"/>
        <v>143.91626301728633</v>
      </c>
    </row>
    <row r="1173" spans="2:23" x14ac:dyDescent="0.3">
      <c r="B1173" s="4">
        <v>1170</v>
      </c>
      <c r="C1173" s="40">
        <v>158.59080816708516</v>
      </c>
      <c r="D1173" s="21" t="str">
        <f ca="1">IF(IF(RANDBETWEEN(1,$A$3)=1,RANDBETWEEN(0,Overview!$K$19)/100)*C1173&gt;'liquid Assets'!C1173,"Yes","")</f>
        <v/>
      </c>
      <c r="E1173" s="6">
        <f t="shared" ca="1" si="189"/>
        <v>190.03348587616179</v>
      </c>
      <c r="F1173" s="21" t="str">
        <f ca="1">IF(IF(RANDBETWEEN(1,$A$3)&lt;($D$2+1),RAND(),0)*E1173&gt;Equity!E1173,"Yes","")</f>
        <v/>
      </c>
      <c r="G1173" s="6">
        <f t="shared" ca="1" si="190"/>
        <v>185.86715723619551</v>
      </c>
      <c r="H1173" s="21" t="str">
        <f ca="1">IF(IF(RANDBETWEEN(1,$A$3)&lt;($D$2+1),RAND(),0)*G1173&gt;Equity!G1173,"Yes","")</f>
        <v/>
      </c>
      <c r="I1173" s="6">
        <f t="shared" ca="1" si="191"/>
        <v>189.49316946433507</v>
      </c>
      <c r="J1173" s="21" t="str">
        <f ca="1">IF(IF(RANDBETWEEN(1,$A$3)&lt;($D$2+1),RAND(),0)*I1173&gt;Equity!I1173,"Yes","")</f>
        <v/>
      </c>
      <c r="K1173" s="6">
        <f t="shared" ca="1" si="192"/>
        <v>206.26087820751775</v>
      </c>
      <c r="L1173" s="21" t="str">
        <f ca="1">IF(IF(RANDBETWEEN(1,$A$3)&lt;($D$2+1),RAND(),0)*K1173&gt;Equity!K1173,"Yes","")</f>
        <v/>
      </c>
      <c r="M1173" s="6">
        <f t="shared" ca="1" si="193"/>
        <v>178.33651994753248</v>
      </c>
      <c r="N1173" s="21" t="str">
        <f ca="1">IF(IF(RANDBETWEEN(1,$A$3)&lt;($D$2+1),RAND(),0)*M1173&gt;Equity!M1173,"Yes","")</f>
        <v/>
      </c>
      <c r="O1173" s="6">
        <f t="shared" ca="1" si="194"/>
        <v>145.15272763976151</v>
      </c>
      <c r="P1173" s="21" t="str">
        <f ca="1">IF(IF(RANDBETWEEN(1,$A$3)&lt;($D$2+1),RAND(),0)*O1173&gt;Equity!O1173,"Yes","")</f>
        <v/>
      </c>
      <c r="Q1173" s="6">
        <f t="shared" ca="1" si="195"/>
        <v>167.91418545837558</v>
      </c>
      <c r="R1173" s="21" t="str">
        <f ca="1">IF(IF(RANDBETWEEN(1,$A$3)&lt;($D$2+1),RAND(),0)*Q1173&gt;Equity!Q1173,"Yes","")</f>
        <v/>
      </c>
      <c r="S1173" s="6">
        <f t="shared" ca="1" si="196"/>
        <v>158.47007113332916</v>
      </c>
      <c r="T1173" s="21" t="str">
        <f ca="1">IF(IF(RANDBETWEEN(1,$A$3)&lt;($D$2+1),RAND(),0)*S1173&gt;Equity!S1173,"Yes","")</f>
        <v/>
      </c>
      <c r="U1173" s="6">
        <f t="shared" ca="1" si="197"/>
        <v>170.66169408254964</v>
      </c>
      <c r="V1173" s="21" t="str">
        <f ca="1">IF(IF(RANDBETWEEN(1,$A$3)&lt;($D$2+1),RAND(),0)*U1173&gt;Equity!U1173,"Yes","")</f>
        <v/>
      </c>
      <c r="W1173" s="6">
        <f t="shared" ca="1" si="198"/>
        <v>151.42987073195988</v>
      </c>
    </row>
    <row r="1174" spans="2:23" x14ac:dyDescent="0.3">
      <c r="B1174" s="4">
        <v>1171</v>
      </c>
      <c r="C1174" s="40">
        <v>158.42316046078597</v>
      </c>
      <c r="D1174" s="21" t="str">
        <f ca="1">IF(IF(RANDBETWEEN(1,$A$3)=1,RANDBETWEEN(0,Overview!$K$19)/100)*C1174&gt;'liquid Assets'!C1174,"Yes","")</f>
        <v/>
      </c>
      <c r="E1174" s="6">
        <f t="shared" ca="1" si="189"/>
        <v>145.23825635893101</v>
      </c>
      <c r="F1174" s="21" t="str">
        <f ca="1">IF(IF(RANDBETWEEN(1,$A$3)&lt;($D$2+1),RAND(),0)*E1174&gt;Equity!E1174,"Yes","")</f>
        <v/>
      </c>
      <c r="G1174" s="6">
        <f t="shared" ca="1" si="190"/>
        <v>151.57021019950594</v>
      </c>
      <c r="H1174" s="21" t="str">
        <f ca="1">IF(IF(RANDBETWEEN(1,$A$3)&lt;($D$2+1),RAND(),0)*G1174&gt;Equity!G1174,"Yes","")</f>
        <v/>
      </c>
      <c r="I1174" s="6">
        <f t="shared" ca="1" si="191"/>
        <v>157.19121193751184</v>
      </c>
      <c r="J1174" s="21" t="str">
        <f ca="1">IF(IF(RANDBETWEEN(1,$A$3)&lt;($D$2+1),RAND(),0)*I1174&gt;Equity!I1174,"Yes","")</f>
        <v/>
      </c>
      <c r="K1174" s="6">
        <f t="shared" ca="1" si="192"/>
        <v>151.29027688688674</v>
      </c>
      <c r="L1174" s="21" t="str">
        <f ca="1">IF(IF(RANDBETWEEN(1,$A$3)&lt;($D$2+1),RAND(),0)*K1174&gt;Equity!K1174,"Yes","")</f>
        <v/>
      </c>
      <c r="M1174" s="6">
        <f t="shared" ca="1" si="193"/>
        <v>126.82585838166618</v>
      </c>
      <c r="N1174" s="21" t="str">
        <f ca="1">IF(IF(RANDBETWEEN(1,$A$3)&lt;($D$2+1),RAND(),0)*M1174&gt;Equity!M1174,"Yes","")</f>
        <v/>
      </c>
      <c r="O1174" s="6">
        <f t="shared" ca="1" si="194"/>
        <v>134.41425981832819</v>
      </c>
      <c r="P1174" s="21" t="str">
        <f ca="1">IF(IF(RANDBETWEEN(1,$A$3)&lt;($D$2+1),RAND(),0)*O1174&gt;Equity!O1174,"Yes","")</f>
        <v/>
      </c>
      <c r="Q1174" s="6">
        <f t="shared" ca="1" si="195"/>
        <v>129.83550531467634</v>
      </c>
      <c r="R1174" s="21" t="str">
        <f ca="1">IF(IF(RANDBETWEEN(1,$A$3)&lt;($D$2+1),RAND(),0)*Q1174&gt;Equity!Q1174,"Yes","")</f>
        <v/>
      </c>
      <c r="S1174" s="6">
        <f t="shared" ca="1" si="196"/>
        <v>145.81312966089465</v>
      </c>
      <c r="T1174" s="21" t="str">
        <f ca="1">IF(IF(RANDBETWEEN(1,$A$3)&lt;($D$2+1),RAND(),0)*S1174&gt;Equity!S1174,"Yes","")</f>
        <v/>
      </c>
      <c r="U1174" s="6">
        <f t="shared" ca="1" si="197"/>
        <v>169.09895942480193</v>
      </c>
      <c r="V1174" s="21" t="str">
        <f ca="1">IF(IF(RANDBETWEEN(1,$A$3)&lt;($D$2+1),RAND(),0)*U1174&gt;Equity!U1174,"Yes","")</f>
        <v/>
      </c>
      <c r="W1174" s="6">
        <f t="shared" ca="1" si="198"/>
        <v>141.23087352669179</v>
      </c>
    </row>
    <row r="1175" spans="2:23" x14ac:dyDescent="0.3">
      <c r="B1175" s="4">
        <v>1172</v>
      </c>
      <c r="C1175" s="40">
        <v>158.25583285470626</v>
      </c>
      <c r="D1175" s="21" t="str">
        <f ca="1">IF(IF(RANDBETWEEN(1,$A$3)=1,RANDBETWEEN(0,Overview!$K$19)/100)*C1175&gt;'liquid Assets'!C1175,"Yes","")</f>
        <v/>
      </c>
      <c r="E1175" s="6">
        <f t="shared" ca="1" si="189"/>
        <v>153.13777492578373</v>
      </c>
      <c r="F1175" s="21" t="str">
        <f ca="1">IF(IF(RANDBETWEEN(1,$A$3)&lt;($D$2+1),RAND(),0)*E1175&gt;Equity!E1175,"Yes","")</f>
        <v/>
      </c>
      <c r="G1175" s="6">
        <f t="shared" ca="1" si="190"/>
        <v>126.74840267762788</v>
      </c>
      <c r="H1175" s="21" t="str">
        <f ca="1">IF(IF(RANDBETWEEN(1,$A$3)&lt;($D$2+1),RAND(),0)*G1175&gt;Equity!G1175,"Yes","")</f>
        <v/>
      </c>
      <c r="I1175" s="6">
        <f t="shared" ca="1" si="191"/>
        <v>105.21527238716982</v>
      </c>
      <c r="J1175" s="21" t="str">
        <f ca="1">IF(IF(RANDBETWEEN(1,$A$3)&lt;($D$2+1),RAND(),0)*I1175&gt;Equity!I1175,"Yes","")</f>
        <v/>
      </c>
      <c r="K1175" s="6">
        <f t="shared" ca="1" si="192"/>
        <v>120.19318098776827</v>
      </c>
      <c r="L1175" s="21" t="str">
        <f ca="1">IF(IF(RANDBETWEEN(1,$A$3)&lt;($D$2+1),RAND(),0)*K1175&gt;Equity!K1175,"Yes","")</f>
        <v/>
      </c>
      <c r="M1175" s="6">
        <f t="shared" ca="1" si="193"/>
        <v>122.858849353927</v>
      </c>
      <c r="N1175" s="21" t="str">
        <f ca="1">IF(IF(RANDBETWEEN(1,$A$3)&lt;($D$2+1),RAND(),0)*M1175&gt;Equity!M1175,"Yes","")</f>
        <v/>
      </c>
      <c r="O1175" s="6">
        <f t="shared" ca="1" si="194"/>
        <v>105.28367698002761</v>
      </c>
      <c r="P1175" s="21" t="str">
        <f ca="1">IF(IF(RANDBETWEEN(1,$A$3)&lt;($D$2+1),RAND(),0)*O1175&gt;Equity!O1175,"Yes","")</f>
        <v/>
      </c>
      <c r="Q1175" s="6">
        <f t="shared" ca="1" si="195"/>
        <v>117.76065221588185</v>
      </c>
      <c r="R1175" s="21" t="str">
        <f ca="1">IF(IF(RANDBETWEEN(1,$A$3)&lt;($D$2+1),RAND(),0)*Q1175&gt;Equity!Q1175,"Yes","")</f>
        <v/>
      </c>
      <c r="S1175" s="6">
        <f t="shared" ca="1" si="196"/>
        <v>138.27895358768984</v>
      </c>
      <c r="T1175" s="21" t="str">
        <f ca="1">IF(IF(RANDBETWEEN(1,$A$3)&lt;($D$2+1),RAND(),0)*S1175&gt;Equity!S1175,"Yes","")</f>
        <v/>
      </c>
      <c r="U1175" s="6">
        <f t="shared" ca="1" si="197"/>
        <v>112.31672866846662</v>
      </c>
      <c r="V1175" s="21" t="str">
        <f ca="1">IF(IF(RANDBETWEEN(1,$A$3)&lt;($D$2+1),RAND(),0)*U1175&gt;Equity!U1175,"Yes","")</f>
        <v/>
      </c>
      <c r="W1175" s="6">
        <f t="shared" ca="1" si="198"/>
        <v>96.215792528301165</v>
      </c>
    </row>
    <row r="1176" spans="2:23" x14ac:dyDescent="0.3">
      <c r="B1176" s="4">
        <v>1173</v>
      </c>
      <c r="C1176" s="40">
        <v>158.08882446531709</v>
      </c>
      <c r="D1176" s="21" t="str">
        <f ca="1">IF(IF(RANDBETWEEN(1,$A$3)=1,RANDBETWEEN(0,Overview!$K$19)/100)*C1176&gt;'liquid Assets'!C1176,"Yes","")</f>
        <v/>
      </c>
      <c r="E1176" s="6">
        <f t="shared" ca="1" si="189"/>
        <v>153.18618169418249</v>
      </c>
      <c r="F1176" s="21" t="str">
        <f ca="1">IF(IF(RANDBETWEEN(1,$A$3)&lt;($D$2+1),RAND(),0)*E1176&gt;Equity!E1176,"Yes","")</f>
        <v/>
      </c>
      <c r="G1176" s="6">
        <f t="shared" ca="1" si="190"/>
        <v>147.16913305981365</v>
      </c>
      <c r="H1176" s="21" t="str">
        <f ca="1">IF(IF(RANDBETWEEN(1,$A$3)&lt;($D$2+1),RAND(),0)*G1176&gt;Equity!G1176,"Yes","")</f>
        <v/>
      </c>
      <c r="I1176" s="6">
        <f t="shared" ca="1" si="191"/>
        <v>142.67239375429398</v>
      </c>
      <c r="J1176" s="21" t="str">
        <f ca="1">IF(IF(RANDBETWEEN(1,$A$3)&lt;($D$2+1),RAND(),0)*I1176&gt;Equity!I1176,"Yes","")</f>
        <v/>
      </c>
      <c r="K1176" s="6">
        <f t="shared" ca="1" si="192"/>
        <v>119.58104011275221</v>
      </c>
      <c r="L1176" s="21" t="str">
        <f ca="1">IF(IF(RANDBETWEEN(1,$A$3)&lt;($D$2+1),RAND(),0)*K1176&gt;Equity!K1176,"Yes","")</f>
        <v/>
      </c>
      <c r="M1176" s="6">
        <f t="shared" ca="1" si="193"/>
        <v>136.93137564060837</v>
      </c>
      <c r="N1176" s="21" t="str">
        <f ca="1">IF(IF(RANDBETWEEN(1,$A$3)&lt;($D$2+1),RAND(),0)*M1176&gt;Equity!M1176,"Yes","")</f>
        <v/>
      </c>
      <c r="O1176" s="6">
        <f t="shared" ca="1" si="194"/>
        <v>117.0414251119211</v>
      </c>
      <c r="P1176" s="21" t="str">
        <f ca="1">IF(IF(RANDBETWEEN(1,$A$3)&lt;($D$2+1),RAND(),0)*O1176&gt;Equity!O1176,"Yes","")</f>
        <v/>
      </c>
      <c r="Q1176" s="6">
        <f t="shared" ca="1" si="195"/>
        <v>125.89469368566816</v>
      </c>
      <c r="R1176" s="21" t="str">
        <f ca="1">IF(IF(RANDBETWEEN(1,$A$3)&lt;($D$2+1),RAND(),0)*Q1176&gt;Equity!Q1176,"Yes","")</f>
        <v/>
      </c>
      <c r="S1176" s="6">
        <f t="shared" ca="1" si="196"/>
        <v>134.2007474083463</v>
      </c>
      <c r="T1176" s="21" t="str">
        <f ca="1">IF(IF(RANDBETWEEN(1,$A$3)&lt;($D$2+1),RAND(),0)*S1176&gt;Equity!S1176,"Yes","")</f>
        <v/>
      </c>
      <c r="U1176" s="6">
        <f t="shared" ca="1" si="197"/>
        <v>140.50600760386041</v>
      </c>
      <c r="V1176" s="21" t="str">
        <f ca="1">IF(IF(RANDBETWEEN(1,$A$3)&lt;($D$2+1),RAND(),0)*U1176&gt;Equity!U1176,"Yes","")</f>
        <v/>
      </c>
      <c r="W1176" s="6">
        <f t="shared" ca="1" si="198"/>
        <v>153.02160484496403</v>
      </c>
    </row>
    <row r="1177" spans="2:23" x14ac:dyDescent="0.3">
      <c r="B1177" s="4">
        <v>1174</v>
      </c>
      <c r="C1177" s="40">
        <v>157.92213441227892</v>
      </c>
      <c r="D1177" s="21" t="str">
        <f ca="1">IF(IF(RANDBETWEEN(1,$A$3)=1,RANDBETWEEN(0,Overview!$K$19)/100)*C1177&gt;'liquid Assets'!C1177,"Yes","")</f>
        <v/>
      </c>
      <c r="E1177" s="6">
        <f t="shared" ca="1" si="189"/>
        <v>165.181885187136</v>
      </c>
      <c r="F1177" s="21" t="str">
        <f ca="1">IF(IF(RANDBETWEEN(1,$A$3)&lt;($D$2+1),RAND(),0)*E1177&gt;Equity!E1177,"Yes","")</f>
        <v/>
      </c>
      <c r="G1177" s="6">
        <f t="shared" ca="1" si="190"/>
        <v>177.93559714760889</v>
      </c>
      <c r="H1177" s="21" t="str">
        <f ca="1">IF(IF(RANDBETWEEN(1,$A$3)&lt;($D$2+1),RAND(),0)*G1177&gt;Equity!G1177,"Yes","")</f>
        <v/>
      </c>
      <c r="I1177" s="6">
        <f t="shared" ca="1" si="191"/>
        <v>208.32527265691024</v>
      </c>
      <c r="J1177" s="21" t="str">
        <f ca="1">IF(IF(RANDBETWEEN(1,$A$3)&lt;($D$2+1),RAND(),0)*I1177&gt;Equity!I1177,"Yes","")</f>
        <v/>
      </c>
      <c r="K1177" s="6">
        <f t="shared" ca="1" si="192"/>
        <v>219.77253487507869</v>
      </c>
      <c r="L1177" s="21" t="str">
        <f ca="1">IF(IF(RANDBETWEEN(1,$A$3)&lt;($D$2+1),RAND(),0)*K1177&gt;Equity!K1177,"Yes","")</f>
        <v/>
      </c>
      <c r="M1177" s="6">
        <f t="shared" ca="1" si="193"/>
        <v>213.57062560179895</v>
      </c>
      <c r="N1177" s="21" t="str">
        <f ca="1">IF(IF(RANDBETWEEN(1,$A$3)&lt;($D$2+1),RAND(),0)*M1177&gt;Equity!M1177,"Yes","")</f>
        <v/>
      </c>
      <c r="O1177" s="6">
        <f t="shared" ca="1" si="194"/>
        <v>220.20174756073217</v>
      </c>
      <c r="P1177" s="21" t="str">
        <f ca="1">IF(IF(RANDBETWEEN(1,$A$3)&lt;($D$2+1),RAND(),0)*O1177&gt;Equity!O1177,"Yes","")</f>
        <v/>
      </c>
      <c r="Q1177" s="6">
        <f t="shared" ca="1" si="195"/>
        <v>179.21860157129876</v>
      </c>
      <c r="R1177" s="21" t="str">
        <f ca="1">IF(IF(RANDBETWEEN(1,$A$3)&lt;($D$2+1),RAND(),0)*Q1177&gt;Equity!Q1177,"Yes","")</f>
        <v/>
      </c>
      <c r="S1177" s="6">
        <f t="shared" ca="1" si="196"/>
        <v>177.14591751883847</v>
      </c>
      <c r="T1177" s="21" t="str">
        <f ca="1">IF(IF(RANDBETWEEN(1,$A$3)&lt;($D$2+1),RAND(),0)*S1177&gt;Equity!S1177,"Yes","")</f>
        <v/>
      </c>
      <c r="U1177" s="6">
        <f t="shared" ca="1" si="197"/>
        <v>163.04860880446185</v>
      </c>
      <c r="V1177" s="21" t="str">
        <f ca="1">IF(IF(RANDBETWEEN(1,$A$3)&lt;($D$2+1),RAND(),0)*U1177&gt;Equity!U1177,"Yes","")</f>
        <v/>
      </c>
      <c r="W1177" s="6">
        <f t="shared" ca="1" si="198"/>
        <v>154.35484975511827</v>
      </c>
    </row>
    <row r="1178" spans="2:23" x14ac:dyDescent="0.3">
      <c r="B1178" s="4">
        <v>1175</v>
      </c>
      <c r="C1178" s="40">
        <v>157.755761818427</v>
      </c>
      <c r="D1178" s="21" t="str">
        <f ca="1">IF(IF(RANDBETWEEN(1,$A$3)=1,RANDBETWEEN(0,Overview!$K$19)/100)*C1178&gt;'liquid Assets'!C1178,"Yes","")</f>
        <v/>
      </c>
      <c r="E1178" s="6">
        <f t="shared" ca="1" si="189"/>
        <v>156.74930913506878</v>
      </c>
      <c r="F1178" s="21" t="str">
        <f ca="1">IF(IF(RANDBETWEEN(1,$A$3)&lt;($D$2+1),RAND(),0)*E1178&gt;Equity!E1178,"Yes","")</f>
        <v/>
      </c>
      <c r="G1178" s="6">
        <f t="shared" ca="1" si="190"/>
        <v>171.04017777539821</v>
      </c>
      <c r="H1178" s="21" t="str">
        <f ca="1">IF(IF(RANDBETWEEN(1,$A$3)&lt;($D$2+1),RAND(),0)*G1178&gt;Equity!G1178,"Yes","")</f>
        <v/>
      </c>
      <c r="I1178" s="6">
        <f t="shared" ca="1" si="191"/>
        <v>165.8342906753337</v>
      </c>
      <c r="J1178" s="21" t="str">
        <f ca="1">IF(IF(RANDBETWEEN(1,$A$3)&lt;($D$2+1),RAND(),0)*I1178&gt;Equity!I1178,"Yes","")</f>
        <v/>
      </c>
      <c r="K1178" s="6">
        <f t="shared" ca="1" si="192"/>
        <v>191.80446238028404</v>
      </c>
      <c r="L1178" s="21" t="str">
        <f ca="1">IF(IF(RANDBETWEEN(1,$A$3)&lt;($D$2+1),RAND(),0)*K1178&gt;Equity!K1178,"Yes","")</f>
        <v/>
      </c>
      <c r="M1178" s="6">
        <f t="shared" ca="1" si="193"/>
        <v>174.43358916365159</v>
      </c>
      <c r="N1178" s="21" t="str">
        <f ca="1">IF(IF(RANDBETWEEN(1,$A$3)&lt;($D$2+1),RAND(),0)*M1178&gt;Equity!M1178,"Yes","")</f>
        <v/>
      </c>
      <c r="O1178" s="6">
        <f t="shared" ca="1" si="194"/>
        <v>173.079491273549</v>
      </c>
      <c r="P1178" s="21" t="str">
        <f ca="1">IF(IF(RANDBETWEEN(1,$A$3)&lt;($D$2+1),RAND(),0)*O1178&gt;Equity!O1178,"Yes","")</f>
        <v/>
      </c>
      <c r="Q1178" s="6">
        <f t="shared" ca="1" si="195"/>
        <v>144.60007723877158</v>
      </c>
      <c r="R1178" s="21" t="str">
        <f ca="1">IF(IF(RANDBETWEEN(1,$A$3)&lt;($D$2+1),RAND(),0)*Q1178&gt;Equity!Q1178,"Yes","")</f>
        <v/>
      </c>
      <c r="S1178" s="6">
        <f t="shared" ca="1" si="196"/>
        <v>161.72041824806507</v>
      </c>
      <c r="T1178" s="21" t="str">
        <f ca="1">IF(IF(RANDBETWEEN(1,$A$3)&lt;($D$2+1),RAND(),0)*S1178&gt;Equity!S1178,"Yes","")</f>
        <v/>
      </c>
      <c r="U1178" s="6">
        <f t="shared" ca="1" si="197"/>
        <v>193.60880763462964</v>
      </c>
      <c r="V1178" s="21" t="str">
        <f ca="1">IF(IF(RANDBETWEEN(1,$A$3)&lt;($D$2+1),RAND(),0)*U1178&gt;Equity!U1178,"Yes","")</f>
        <v/>
      </c>
      <c r="W1178" s="6">
        <f t="shared" ca="1" si="198"/>
        <v>194.66629978327083</v>
      </c>
    </row>
    <row r="1179" spans="2:23" x14ac:dyDescent="0.3">
      <c r="B1179" s="4">
        <v>1176</v>
      </c>
      <c r="C1179" s="40">
        <v>157.58970580975711</v>
      </c>
      <c r="D1179" s="21" t="str">
        <f ca="1">IF(IF(RANDBETWEEN(1,$A$3)=1,RANDBETWEEN(0,Overview!$K$19)/100)*C1179&gt;'liquid Assets'!C1179,"Yes","")</f>
        <v/>
      </c>
      <c r="E1179" s="6">
        <f t="shared" ca="1" si="189"/>
        <v>159.42548311349478</v>
      </c>
      <c r="F1179" s="21" t="str">
        <f ca="1">IF(IF(RANDBETWEEN(1,$A$3)&lt;($D$2+1),RAND(),0)*E1179&gt;Equity!E1179,"Yes","")</f>
        <v/>
      </c>
      <c r="G1179" s="6">
        <f t="shared" ca="1" si="190"/>
        <v>143.69147748850679</v>
      </c>
      <c r="H1179" s="21" t="str">
        <f ca="1">IF(IF(RANDBETWEEN(1,$A$3)&lt;($D$2+1),RAND(),0)*G1179&gt;Equity!G1179,"Yes","")</f>
        <v/>
      </c>
      <c r="I1179" s="6">
        <f t="shared" ca="1" si="191"/>
        <v>142.84190427593884</v>
      </c>
      <c r="J1179" s="21" t="str">
        <f ca="1">IF(IF(RANDBETWEEN(1,$A$3)&lt;($D$2+1),RAND(),0)*I1179&gt;Equity!I1179,"Yes","")</f>
        <v/>
      </c>
      <c r="K1179" s="6">
        <f t="shared" ca="1" si="192"/>
        <v>140.86393178804494</v>
      </c>
      <c r="L1179" s="21" t="str">
        <f ca="1">IF(IF(RANDBETWEEN(1,$A$3)&lt;($D$2+1),RAND(),0)*K1179&gt;Equity!K1179,"Yes","")</f>
        <v/>
      </c>
      <c r="M1179" s="6">
        <f t="shared" ca="1" si="193"/>
        <v>130.19025331176576</v>
      </c>
      <c r="N1179" s="21" t="str">
        <f ca="1">IF(IF(RANDBETWEEN(1,$A$3)&lt;($D$2+1),RAND(),0)*M1179&gt;Equity!M1179,"Yes","")</f>
        <v/>
      </c>
      <c r="O1179" s="6">
        <f t="shared" ca="1" si="194"/>
        <v>114.70842815831396</v>
      </c>
      <c r="P1179" s="21" t="str">
        <f ca="1">IF(IF(RANDBETWEEN(1,$A$3)&lt;($D$2+1),RAND(),0)*O1179&gt;Equity!O1179,"Yes","")</f>
        <v/>
      </c>
      <c r="Q1179" s="6">
        <f t="shared" ca="1" si="195"/>
        <v>112.26259563532683</v>
      </c>
      <c r="R1179" s="21" t="str">
        <f ca="1">IF(IF(RANDBETWEEN(1,$A$3)&lt;($D$2+1),RAND(),0)*Q1179&gt;Equity!Q1179,"Yes","")</f>
        <v/>
      </c>
      <c r="S1179" s="6">
        <f t="shared" ca="1" si="196"/>
        <v>98.120112555826566</v>
      </c>
      <c r="T1179" s="21" t="str">
        <f ca="1">IF(IF(RANDBETWEEN(1,$A$3)&lt;($D$2+1),RAND(),0)*S1179&gt;Equity!S1179,"Yes","")</f>
        <v/>
      </c>
      <c r="U1179" s="6">
        <f t="shared" ca="1" si="197"/>
        <v>109.01969278605536</v>
      </c>
      <c r="V1179" s="21" t="str">
        <f ca="1">IF(IF(RANDBETWEEN(1,$A$3)&lt;($D$2+1),RAND(),0)*U1179&gt;Equity!U1179,"Yes","")</f>
        <v/>
      </c>
      <c r="W1179" s="6">
        <f t="shared" ca="1" si="198"/>
        <v>113.37119476927685</v>
      </c>
    </row>
    <row r="1180" spans="2:23" x14ac:dyDescent="0.3">
      <c r="B1180" s="4">
        <v>1177</v>
      </c>
      <c r="C1180" s="40">
        <v>157.42396551541177</v>
      </c>
      <c r="D1180" s="21" t="str">
        <f ca="1">IF(IF(RANDBETWEEN(1,$A$3)=1,RANDBETWEEN(0,Overview!$K$19)/100)*C1180&gt;'liquid Assets'!C1180,"Yes","")</f>
        <v/>
      </c>
      <c r="E1180" s="6">
        <f t="shared" ca="1" si="189"/>
        <v>159.69418824571173</v>
      </c>
      <c r="F1180" s="21" t="str">
        <f ca="1">IF(IF(RANDBETWEEN(1,$A$3)&lt;($D$2+1),RAND(),0)*E1180&gt;Equity!E1180,"Yes","")</f>
        <v/>
      </c>
      <c r="G1180" s="6">
        <f t="shared" ca="1" si="190"/>
        <v>133.65664863629848</v>
      </c>
      <c r="H1180" s="21" t="str">
        <f ca="1">IF(IF(RANDBETWEEN(1,$A$3)&lt;($D$2+1),RAND(),0)*G1180&gt;Equity!G1180,"Yes","")</f>
        <v/>
      </c>
      <c r="I1180" s="6">
        <f t="shared" ca="1" si="191"/>
        <v>159.51601640822435</v>
      </c>
      <c r="J1180" s="21" t="str">
        <f ca="1">IF(IF(RANDBETWEEN(1,$A$3)&lt;($D$2+1),RAND(),0)*I1180&gt;Equity!I1180,"Yes","")</f>
        <v/>
      </c>
      <c r="K1180" s="6">
        <f t="shared" ca="1" si="192"/>
        <v>172.44178559810916</v>
      </c>
      <c r="L1180" s="21" t="str">
        <f ca="1">IF(IF(RANDBETWEEN(1,$A$3)&lt;($D$2+1),RAND(),0)*K1180&gt;Equity!K1180,"Yes","")</f>
        <v/>
      </c>
      <c r="M1180" s="6">
        <f t="shared" ca="1" si="193"/>
        <v>169.8741125053327</v>
      </c>
      <c r="N1180" s="21" t="str">
        <f ca="1">IF(IF(RANDBETWEEN(1,$A$3)&lt;($D$2+1),RAND(),0)*M1180&gt;Equity!M1180,"Yes","")</f>
        <v/>
      </c>
      <c r="O1180" s="6">
        <f t="shared" ca="1" si="194"/>
        <v>139.61308437668535</v>
      </c>
      <c r="P1180" s="21" t="str">
        <f ca="1">IF(IF(RANDBETWEEN(1,$A$3)&lt;($D$2+1),RAND(),0)*O1180&gt;Equity!O1180,"Yes","")</f>
        <v/>
      </c>
      <c r="Q1180" s="6">
        <f t="shared" ca="1" si="195"/>
        <v>137.92023514242501</v>
      </c>
      <c r="R1180" s="21" t="str">
        <f ca="1">IF(IF(RANDBETWEEN(1,$A$3)&lt;($D$2+1),RAND(),0)*Q1180&gt;Equity!Q1180,"Yes","")</f>
        <v/>
      </c>
      <c r="S1180" s="6">
        <f t="shared" ca="1" si="196"/>
        <v>118.38004823663564</v>
      </c>
      <c r="T1180" s="21" t="str">
        <f ca="1">IF(IF(RANDBETWEEN(1,$A$3)&lt;($D$2+1),RAND(),0)*S1180&gt;Equity!S1180,"Yes","")</f>
        <v/>
      </c>
      <c r="U1180" s="6">
        <f t="shared" ca="1" si="197"/>
        <v>96.296032052227062</v>
      </c>
      <c r="V1180" s="21" t="str">
        <f ca="1">IF(IF(RANDBETWEEN(1,$A$3)&lt;($D$2+1),RAND(),0)*U1180&gt;Equity!U1180,"Yes","")</f>
        <v/>
      </c>
      <c r="W1180" s="6">
        <f t="shared" ca="1" si="198"/>
        <v>82.828481204161804</v>
      </c>
    </row>
    <row r="1181" spans="2:23" x14ac:dyDescent="0.3">
      <c r="B1181" s="4">
        <v>1178</v>
      </c>
      <c r="C1181" s="40">
        <v>157.2585400676665</v>
      </c>
      <c r="D1181" s="21" t="str">
        <f ca="1">IF(IF(RANDBETWEEN(1,$A$3)=1,RANDBETWEEN(0,Overview!$K$19)/100)*C1181&gt;'liquid Assets'!C1181,"Yes","")</f>
        <v/>
      </c>
      <c r="E1181" s="6">
        <f t="shared" ca="1" si="189"/>
        <v>158.97307932786418</v>
      </c>
      <c r="F1181" s="21" t="str">
        <f ca="1">IF(IF(RANDBETWEEN(1,$A$3)&lt;($D$2+1),RAND(),0)*E1181&gt;Equity!E1181,"Yes","")</f>
        <v/>
      </c>
      <c r="G1181" s="6">
        <f t="shared" ca="1" si="190"/>
        <v>152.29602669874461</v>
      </c>
      <c r="H1181" s="21" t="str">
        <f ca="1">IF(IF(RANDBETWEEN(1,$A$3)&lt;($D$2+1),RAND(),0)*G1181&gt;Equity!G1181,"Yes","")</f>
        <v/>
      </c>
      <c r="I1181" s="6">
        <f t="shared" ca="1" si="191"/>
        <v>178.86759789274831</v>
      </c>
      <c r="J1181" s="21" t="str">
        <f ca="1">IF(IF(RANDBETWEEN(1,$A$3)&lt;($D$2+1),RAND(),0)*I1181&gt;Equity!I1181,"Yes","")</f>
        <v/>
      </c>
      <c r="K1181" s="6">
        <f t="shared" ca="1" si="192"/>
        <v>170.5553695743464</v>
      </c>
      <c r="L1181" s="21" t="str">
        <f ca="1">IF(IF(RANDBETWEEN(1,$A$3)&lt;($D$2+1),RAND(),0)*K1181&gt;Equity!K1181,"Yes","")</f>
        <v/>
      </c>
      <c r="M1181" s="6">
        <f t="shared" ca="1" si="193"/>
        <v>179.50763368783285</v>
      </c>
      <c r="N1181" s="21" t="str">
        <f ca="1">IF(IF(RANDBETWEEN(1,$A$3)&lt;($D$2+1),RAND(),0)*M1181&gt;Equity!M1181,"Yes","")</f>
        <v/>
      </c>
      <c r="O1181" s="6">
        <f t="shared" ca="1" si="194"/>
        <v>157.60811489610614</v>
      </c>
      <c r="P1181" s="21" t="str">
        <f ca="1">IF(IF(RANDBETWEEN(1,$A$3)&lt;($D$2+1),RAND(),0)*O1181&gt;Equity!O1181,"Yes","")</f>
        <v/>
      </c>
      <c r="Q1181" s="6">
        <f t="shared" ca="1" si="195"/>
        <v>157.46024728578317</v>
      </c>
      <c r="R1181" s="21" t="str">
        <f ca="1">IF(IF(RANDBETWEEN(1,$A$3)&lt;($D$2+1),RAND(),0)*Q1181&gt;Equity!Q1181,"Yes","")</f>
        <v/>
      </c>
      <c r="S1181" s="6">
        <f t="shared" ca="1" si="196"/>
        <v>144.62342002185542</v>
      </c>
      <c r="T1181" s="21" t="str">
        <f ca="1">IF(IF(RANDBETWEEN(1,$A$3)&lt;($D$2+1),RAND(),0)*S1181&gt;Equity!S1181,"Yes","")</f>
        <v/>
      </c>
      <c r="U1181" s="6">
        <f t="shared" ca="1" si="197"/>
        <v>156.2519611715326</v>
      </c>
      <c r="V1181" s="21" t="str">
        <f ca="1">IF(IF(RANDBETWEEN(1,$A$3)&lt;($D$2+1),RAND(),0)*U1181&gt;Equity!U1181,"Yes","")</f>
        <v/>
      </c>
      <c r="W1181" s="6">
        <f t="shared" ca="1" si="198"/>
        <v>181.39492681630003</v>
      </c>
    </row>
    <row r="1182" spans="2:23" x14ac:dyDescent="0.3">
      <c r="B1182" s="4">
        <v>1179</v>
      </c>
      <c r="C1182" s="40">
        <v>157.09342860191532</v>
      </c>
      <c r="D1182" s="21" t="str">
        <f ca="1">IF(IF(RANDBETWEEN(1,$A$3)=1,RANDBETWEEN(0,Overview!$K$19)/100)*C1182&gt;'liquid Assets'!C1182,"Yes","")</f>
        <v/>
      </c>
      <c r="E1182" s="6">
        <f t="shared" ca="1" si="189"/>
        <v>164.15773403040518</v>
      </c>
      <c r="F1182" s="21" t="str">
        <f ca="1">IF(IF(RANDBETWEEN(1,$A$3)&lt;($D$2+1),RAND(),0)*E1182&gt;Equity!E1182,"Yes","")</f>
        <v/>
      </c>
      <c r="G1182" s="6">
        <f t="shared" ca="1" si="190"/>
        <v>159.83170597312906</v>
      </c>
      <c r="H1182" s="21" t="str">
        <f ca="1">IF(IF(RANDBETWEEN(1,$A$3)&lt;($D$2+1),RAND(),0)*G1182&gt;Equity!G1182,"Yes","")</f>
        <v/>
      </c>
      <c r="I1182" s="6">
        <f t="shared" ca="1" si="191"/>
        <v>146.91197728303999</v>
      </c>
      <c r="J1182" s="21" t="str">
        <f ca="1">IF(IF(RANDBETWEEN(1,$A$3)&lt;($D$2+1),RAND(),0)*I1182&gt;Equity!I1182,"Yes","")</f>
        <v/>
      </c>
      <c r="K1182" s="6">
        <f t="shared" ca="1" si="192"/>
        <v>132.34151888061882</v>
      </c>
      <c r="L1182" s="21" t="str">
        <f ca="1">IF(IF(RANDBETWEEN(1,$A$3)&lt;($D$2+1),RAND(),0)*K1182&gt;Equity!K1182,"Yes","")</f>
        <v/>
      </c>
      <c r="M1182" s="6">
        <f t="shared" ca="1" si="193"/>
        <v>106.87554521885154</v>
      </c>
      <c r="N1182" s="21" t="str">
        <f ca="1">IF(IF(RANDBETWEEN(1,$A$3)&lt;($D$2+1),RAND(),0)*M1182&gt;Equity!M1182,"Yes","")</f>
        <v/>
      </c>
      <c r="O1182" s="6">
        <f t="shared" ca="1" si="194"/>
        <v>102.30764680822297</v>
      </c>
      <c r="P1182" s="21" t="str">
        <f ca="1">IF(IF(RANDBETWEEN(1,$A$3)&lt;($D$2+1),RAND(),0)*O1182&gt;Equity!O1182,"Yes","")</f>
        <v/>
      </c>
      <c r="Q1182" s="6">
        <f t="shared" ca="1" si="195"/>
        <v>109.47034680538663</v>
      </c>
      <c r="R1182" s="21" t="str">
        <f ca="1">IF(IF(RANDBETWEEN(1,$A$3)&lt;($D$2+1),RAND(),0)*Q1182&gt;Equity!Q1182,"Yes","")</f>
        <v/>
      </c>
      <c r="S1182" s="6">
        <f t="shared" ca="1" si="196"/>
        <v>130.49636829621687</v>
      </c>
      <c r="T1182" s="21" t="str">
        <f ca="1">IF(IF(RANDBETWEEN(1,$A$3)&lt;($D$2+1),RAND(),0)*S1182&gt;Equity!S1182,"Yes","")</f>
        <v/>
      </c>
      <c r="U1182" s="6">
        <f t="shared" ca="1" si="197"/>
        <v>129.44096647141131</v>
      </c>
      <c r="V1182" s="21" t="str">
        <f ca="1">IF(IF(RANDBETWEEN(1,$A$3)&lt;($D$2+1),RAND(),0)*U1182&gt;Equity!U1182,"Yes","")</f>
        <v/>
      </c>
      <c r="W1182" s="6">
        <f t="shared" ca="1" si="198"/>
        <v>149.79016950420439</v>
      </c>
    </row>
    <row r="1183" spans="2:23" x14ac:dyDescent="0.3">
      <c r="B1183" s="4">
        <v>1180</v>
      </c>
      <c r="C1183" s="40">
        <v>156.92863025665733</v>
      </c>
      <c r="D1183" s="21" t="str">
        <f ca="1">IF(IF(RANDBETWEEN(1,$A$3)=1,RANDBETWEEN(0,Overview!$K$19)/100)*C1183&gt;'liquid Assets'!C1183,"Yes","")</f>
        <v/>
      </c>
      <c r="E1183" s="6">
        <f t="shared" ca="1" si="189"/>
        <v>183.22873023330823</v>
      </c>
      <c r="F1183" s="21" t="str">
        <f ca="1">IF(IF(RANDBETWEEN(1,$A$3)&lt;($D$2+1),RAND(),0)*E1183&gt;Equity!E1183,"Yes","")</f>
        <v/>
      </c>
      <c r="G1183" s="6">
        <f t="shared" ca="1" si="190"/>
        <v>163.50669698329571</v>
      </c>
      <c r="H1183" s="21" t="str">
        <f ca="1">IF(IF(RANDBETWEEN(1,$A$3)&lt;($D$2+1),RAND(),0)*G1183&gt;Equity!G1183,"Yes","")</f>
        <v/>
      </c>
      <c r="I1183" s="6">
        <f t="shared" ca="1" si="191"/>
        <v>131.18277503017012</v>
      </c>
      <c r="J1183" s="21" t="str">
        <f ca="1">IF(IF(RANDBETWEEN(1,$A$3)&lt;($D$2+1),RAND(),0)*I1183&gt;Equity!I1183,"Yes","")</f>
        <v/>
      </c>
      <c r="K1183" s="6">
        <f t="shared" ca="1" si="192"/>
        <v>135.06185177835101</v>
      </c>
      <c r="L1183" s="21" t="str">
        <f ca="1">IF(IF(RANDBETWEEN(1,$A$3)&lt;($D$2+1),RAND(),0)*K1183&gt;Equity!K1183,"Yes","")</f>
        <v/>
      </c>
      <c r="M1183" s="6">
        <f t="shared" ca="1" si="193"/>
        <v>129.28276559468313</v>
      </c>
      <c r="N1183" s="21" t="str">
        <f ca="1">IF(IF(RANDBETWEEN(1,$A$3)&lt;($D$2+1),RAND(),0)*M1183&gt;Equity!M1183,"Yes","")</f>
        <v/>
      </c>
      <c r="O1183" s="6">
        <f t="shared" ca="1" si="194"/>
        <v>128.77996304570419</v>
      </c>
      <c r="P1183" s="21" t="str">
        <f ca="1">IF(IF(RANDBETWEEN(1,$A$3)&lt;($D$2+1),RAND(),0)*O1183&gt;Equity!O1183,"Yes","")</f>
        <v/>
      </c>
      <c r="Q1183" s="6">
        <f t="shared" ca="1" si="195"/>
        <v>150.50154627769558</v>
      </c>
      <c r="R1183" s="21" t="str">
        <f ca="1">IF(IF(RANDBETWEEN(1,$A$3)&lt;($D$2+1),RAND(),0)*Q1183&gt;Equity!Q1183,"Yes","")</f>
        <v/>
      </c>
      <c r="S1183" s="6">
        <f t="shared" ca="1" si="196"/>
        <v>150.83591025988716</v>
      </c>
      <c r="T1183" s="21" t="str">
        <f ca="1">IF(IF(RANDBETWEEN(1,$A$3)&lt;($D$2+1),RAND(),0)*S1183&gt;Equity!S1183,"Yes","")</f>
        <v/>
      </c>
      <c r="U1183" s="6">
        <f t="shared" ca="1" si="197"/>
        <v>165.70658858368009</v>
      </c>
      <c r="V1183" s="21" t="str">
        <f ca="1">IF(IF(RANDBETWEEN(1,$A$3)&lt;($D$2+1),RAND(),0)*U1183&gt;Equity!U1183,"Yes","")</f>
        <v/>
      </c>
      <c r="W1183" s="6">
        <f t="shared" ca="1" si="198"/>
        <v>173.88478065581793</v>
      </c>
    </row>
    <row r="1184" spans="2:23" x14ac:dyDescent="0.3">
      <c r="B1184" s="4">
        <v>1181</v>
      </c>
      <c r="C1184" s="40">
        <v>156.76414417348266</v>
      </c>
      <c r="D1184" s="21" t="str">
        <f ca="1">IF(IF(RANDBETWEEN(1,$A$3)=1,RANDBETWEEN(0,Overview!$K$19)/100)*C1184&gt;'liquid Assets'!C1184,"Yes","")</f>
        <v/>
      </c>
      <c r="E1184" s="6">
        <f t="shared" ca="1" si="189"/>
        <v>172.51481252979661</v>
      </c>
      <c r="F1184" s="21" t="str">
        <f ca="1">IF(IF(RANDBETWEEN(1,$A$3)&lt;($D$2+1),RAND(),0)*E1184&gt;Equity!E1184,"Yes","")</f>
        <v/>
      </c>
      <c r="G1184" s="6">
        <f t="shared" ca="1" si="190"/>
        <v>170.31063305968331</v>
      </c>
      <c r="H1184" s="21" t="str">
        <f ca="1">IF(IF(RANDBETWEEN(1,$A$3)&lt;($D$2+1),RAND(),0)*G1184&gt;Equity!G1184,"Yes","")</f>
        <v/>
      </c>
      <c r="I1184" s="6">
        <f t="shared" ca="1" si="191"/>
        <v>155.93168840443599</v>
      </c>
      <c r="J1184" s="21" t="str">
        <f ca="1">IF(IF(RANDBETWEEN(1,$A$3)&lt;($D$2+1),RAND(),0)*I1184&gt;Equity!I1184,"Yes","")</f>
        <v/>
      </c>
      <c r="K1184" s="6">
        <f t="shared" ca="1" si="192"/>
        <v>170.04349955812748</v>
      </c>
      <c r="L1184" s="21" t="str">
        <f ca="1">IF(IF(RANDBETWEEN(1,$A$3)&lt;($D$2+1),RAND(),0)*K1184&gt;Equity!K1184,"Yes","")</f>
        <v/>
      </c>
      <c r="M1184" s="6">
        <f t="shared" ca="1" si="193"/>
        <v>180.27281960331109</v>
      </c>
      <c r="N1184" s="21" t="str">
        <f ca="1">IF(IF(RANDBETWEEN(1,$A$3)&lt;($D$2+1),RAND(),0)*M1184&gt;Equity!M1184,"Yes","")</f>
        <v/>
      </c>
      <c r="O1184" s="6">
        <f t="shared" ca="1" si="194"/>
        <v>187.4473950108879</v>
      </c>
      <c r="P1184" s="21" t="str">
        <f ca="1">IF(IF(RANDBETWEEN(1,$A$3)&lt;($D$2+1),RAND(),0)*O1184&gt;Equity!O1184,"Yes","")</f>
        <v/>
      </c>
      <c r="Q1184" s="6">
        <f t="shared" ca="1" si="195"/>
        <v>219.97099870037897</v>
      </c>
      <c r="R1184" s="21" t="str">
        <f ca="1">IF(IF(RANDBETWEEN(1,$A$3)&lt;($D$2+1),RAND(),0)*Q1184&gt;Equity!Q1184,"Yes","")</f>
        <v/>
      </c>
      <c r="S1184" s="6">
        <f t="shared" ca="1" si="196"/>
        <v>232.35458775032629</v>
      </c>
      <c r="T1184" s="21" t="str">
        <f ca="1">IF(IF(RANDBETWEEN(1,$A$3)&lt;($D$2+1),RAND(),0)*S1184&gt;Equity!S1184,"Yes","")</f>
        <v/>
      </c>
      <c r="U1184" s="6">
        <f t="shared" ca="1" si="197"/>
        <v>249.45147601324089</v>
      </c>
      <c r="V1184" s="21" t="str">
        <f ca="1">IF(IF(RANDBETWEEN(1,$A$3)&lt;($D$2+1),RAND(),0)*U1184&gt;Equity!U1184,"Yes","")</f>
        <v/>
      </c>
      <c r="W1184" s="6">
        <f t="shared" ca="1" si="198"/>
        <v>294.21720398311959</v>
      </c>
    </row>
    <row r="1185" spans="2:23" x14ac:dyDescent="0.3">
      <c r="B1185" s="4">
        <v>1182</v>
      </c>
      <c r="C1185" s="40">
        <v>156.59996949705936</v>
      </c>
      <c r="D1185" s="21" t="str">
        <f ca="1">IF(IF(RANDBETWEEN(1,$A$3)=1,RANDBETWEEN(0,Overview!$K$19)/100)*C1185&gt;'liquid Assets'!C1185,"Yes","")</f>
        <v/>
      </c>
      <c r="E1185" s="6">
        <f t="shared" ca="1" si="189"/>
        <v>153.74853140008983</v>
      </c>
      <c r="F1185" s="21" t="str">
        <f ca="1">IF(IF(RANDBETWEEN(1,$A$3)&lt;($D$2+1),RAND(),0)*E1185&gt;Equity!E1185,"Yes","")</f>
        <v/>
      </c>
      <c r="G1185" s="6">
        <f t="shared" ca="1" si="190"/>
        <v>128.15823591045736</v>
      </c>
      <c r="H1185" s="21" t="str">
        <f ca="1">IF(IF(RANDBETWEEN(1,$A$3)&lt;($D$2+1),RAND(),0)*G1185&gt;Equity!G1185,"Yes","")</f>
        <v/>
      </c>
      <c r="I1185" s="6">
        <f t="shared" ca="1" si="191"/>
        <v>117.57537557144647</v>
      </c>
      <c r="J1185" s="21" t="str">
        <f ca="1">IF(IF(RANDBETWEEN(1,$A$3)&lt;($D$2+1),RAND(),0)*I1185&gt;Equity!I1185,"Yes","")</f>
        <v/>
      </c>
      <c r="K1185" s="6">
        <f t="shared" ca="1" si="192"/>
        <v>127.8138844060107</v>
      </c>
      <c r="L1185" s="21" t="str">
        <f ca="1">IF(IF(RANDBETWEEN(1,$A$3)&lt;($D$2+1),RAND(),0)*K1185&gt;Equity!K1185,"Yes","")</f>
        <v/>
      </c>
      <c r="M1185" s="6">
        <f t="shared" ca="1" si="193"/>
        <v>135.58300629864783</v>
      </c>
      <c r="N1185" s="21" t="str">
        <f ca="1">IF(IF(RANDBETWEEN(1,$A$3)&lt;($D$2+1),RAND(),0)*M1185&gt;Equity!M1185,"Yes","")</f>
        <v/>
      </c>
      <c r="O1185" s="6">
        <f t="shared" ca="1" si="194"/>
        <v>143.03259616597717</v>
      </c>
      <c r="P1185" s="21" t="str">
        <f ca="1">IF(IF(RANDBETWEEN(1,$A$3)&lt;($D$2+1),RAND(),0)*O1185&gt;Equity!O1185,"Yes","")</f>
        <v/>
      </c>
      <c r="Q1185" s="6">
        <f t="shared" ca="1" si="195"/>
        <v>143.08997540770628</v>
      </c>
      <c r="R1185" s="21" t="str">
        <f ca="1">IF(IF(RANDBETWEEN(1,$A$3)&lt;($D$2+1),RAND(),0)*Q1185&gt;Equity!Q1185,"Yes","")</f>
        <v/>
      </c>
      <c r="S1185" s="6">
        <f t="shared" ca="1" si="196"/>
        <v>168.86788508815431</v>
      </c>
      <c r="T1185" s="21" t="str">
        <f ca="1">IF(IF(RANDBETWEEN(1,$A$3)&lt;($D$2+1),RAND(),0)*S1185&gt;Equity!S1185,"Yes","")</f>
        <v/>
      </c>
      <c r="U1185" s="6">
        <f t="shared" ca="1" si="197"/>
        <v>140.67009424551679</v>
      </c>
      <c r="V1185" s="21" t="str">
        <f ca="1">IF(IF(RANDBETWEEN(1,$A$3)&lt;($D$2+1),RAND(),0)*U1185&gt;Equity!U1185,"Yes","")</f>
        <v/>
      </c>
      <c r="W1185" s="6">
        <f t="shared" ca="1" si="198"/>
        <v>133.07001202024836</v>
      </c>
    </row>
    <row r="1186" spans="2:23" x14ac:dyDescent="0.3">
      <c r="B1186" s="4">
        <v>1183</v>
      </c>
      <c r="C1186" s="40">
        <v>156.43610537511861</v>
      </c>
      <c r="D1186" s="21" t="str">
        <f ca="1">IF(IF(RANDBETWEEN(1,$A$3)=1,RANDBETWEEN(0,Overview!$K$19)/100)*C1186&gt;'liquid Assets'!C1186,"Yes","")</f>
        <v/>
      </c>
      <c r="E1186" s="6">
        <f t="shared" ca="1" si="189"/>
        <v>160.84020649689396</v>
      </c>
      <c r="F1186" s="21" t="str">
        <f ca="1">IF(IF(RANDBETWEEN(1,$A$3)&lt;($D$2+1),RAND(),0)*E1186&gt;Equity!E1186,"Yes","")</f>
        <v/>
      </c>
      <c r="G1186" s="6">
        <f t="shared" ca="1" si="190"/>
        <v>142.81799609727634</v>
      </c>
      <c r="H1186" s="21" t="str">
        <f ca="1">IF(IF(RANDBETWEEN(1,$A$3)&lt;($D$2+1),RAND(),0)*G1186&gt;Equity!G1186,"Yes","")</f>
        <v/>
      </c>
      <c r="I1186" s="6">
        <f t="shared" ca="1" si="191"/>
        <v>162.67027402851923</v>
      </c>
      <c r="J1186" s="21" t="str">
        <f ca="1">IF(IF(RANDBETWEEN(1,$A$3)&lt;($D$2+1),RAND(),0)*I1186&gt;Equity!I1186,"Yes","")</f>
        <v/>
      </c>
      <c r="K1186" s="6">
        <f t="shared" ca="1" si="192"/>
        <v>159.35854609476678</v>
      </c>
      <c r="L1186" s="21" t="str">
        <f ca="1">IF(IF(RANDBETWEEN(1,$A$3)&lt;($D$2+1),RAND(),0)*K1186&gt;Equity!K1186,"Yes","")</f>
        <v/>
      </c>
      <c r="M1186" s="6">
        <f t="shared" ca="1" si="193"/>
        <v>149.37394532182847</v>
      </c>
      <c r="N1186" s="21" t="str">
        <f ca="1">IF(IF(RANDBETWEEN(1,$A$3)&lt;($D$2+1),RAND(),0)*M1186&gt;Equity!M1186,"Yes","")</f>
        <v/>
      </c>
      <c r="O1186" s="6">
        <f t="shared" ca="1" si="194"/>
        <v>125.89557118908469</v>
      </c>
      <c r="P1186" s="21" t="str">
        <f ca="1">IF(IF(RANDBETWEEN(1,$A$3)&lt;($D$2+1),RAND(),0)*O1186&gt;Equity!O1186,"Yes","")</f>
        <v/>
      </c>
      <c r="Q1186" s="6">
        <f t="shared" ca="1" si="195"/>
        <v>127.83861336234938</v>
      </c>
      <c r="R1186" s="21" t="str">
        <f ca="1">IF(IF(RANDBETWEEN(1,$A$3)&lt;($D$2+1),RAND(),0)*Q1186&gt;Equity!Q1186,"Yes","")</f>
        <v/>
      </c>
      <c r="S1186" s="6">
        <f t="shared" ca="1" si="196"/>
        <v>116.12214089700541</v>
      </c>
      <c r="T1186" s="21" t="str">
        <f ca="1">IF(IF(RANDBETWEEN(1,$A$3)&lt;($D$2+1),RAND(),0)*S1186&gt;Equity!S1186,"Yes","")</f>
        <v/>
      </c>
      <c r="U1186" s="6">
        <f t="shared" ca="1" si="197"/>
        <v>94.6652262296885</v>
      </c>
      <c r="V1186" s="21" t="str">
        <f ca="1">IF(IF(RANDBETWEEN(1,$A$3)&lt;($D$2+1),RAND(),0)*U1186&gt;Equity!U1186,"Yes","")</f>
        <v/>
      </c>
      <c r="W1186" s="6">
        <f t="shared" ca="1" si="198"/>
        <v>95.433773814301503</v>
      </c>
    </row>
    <row r="1187" spans="2:23" x14ac:dyDescent="0.3">
      <c r="B1187" s="4">
        <v>1184</v>
      </c>
      <c r="C1187" s="40">
        <v>156.27255095844239</v>
      </c>
      <c r="D1187" s="21" t="str">
        <f ca="1">IF(IF(RANDBETWEEN(1,$A$3)=1,RANDBETWEEN(0,Overview!$K$19)/100)*C1187&gt;'liquid Assets'!C1187,"Yes","")</f>
        <v/>
      </c>
      <c r="E1187" s="6">
        <f t="shared" ca="1" si="189"/>
        <v>180.48089489032486</v>
      </c>
      <c r="F1187" s="21" t="str">
        <f ca="1">IF(IF(RANDBETWEEN(1,$A$3)&lt;($D$2+1),RAND(),0)*E1187&gt;Equity!E1187,"Yes","")</f>
        <v/>
      </c>
      <c r="G1187" s="6">
        <f t="shared" ca="1" si="190"/>
        <v>203.67679967448757</v>
      </c>
      <c r="H1187" s="21" t="str">
        <f ca="1">IF(IF(RANDBETWEEN(1,$A$3)&lt;($D$2+1),RAND(),0)*G1187&gt;Equity!G1187,"Yes","")</f>
        <v/>
      </c>
      <c r="I1187" s="6">
        <f t="shared" ca="1" si="191"/>
        <v>226.79092997664208</v>
      </c>
      <c r="J1187" s="21" t="str">
        <f ca="1">IF(IF(RANDBETWEEN(1,$A$3)&lt;($D$2+1),RAND(),0)*I1187&gt;Equity!I1187,"Yes","")</f>
        <v/>
      </c>
      <c r="K1187" s="6">
        <f t="shared" ca="1" si="192"/>
        <v>227.98978949937683</v>
      </c>
      <c r="L1187" s="21" t="str">
        <f ca="1">IF(IF(RANDBETWEEN(1,$A$3)&lt;($D$2+1),RAND(),0)*K1187&gt;Equity!K1187,"Yes","")</f>
        <v/>
      </c>
      <c r="M1187" s="6">
        <f t="shared" ca="1" si="193"/>
        <v>208.13879748505133</v>
      </c>
      <c r="N1187" s="21" t="str">
        <f ca="1">IF(IF(RANDBETWEEN(1,$A$3)&lt;($D$2+1),RAND(),0)*M1187&gt;Equity!M1187,"Yes","")</f>
        <v/>
      </c>
      <c r="O1187" s="6">
        <f t="shared" ca="1" si="194"/>
        <v>244.75402795864923</v>
      </c>
      <c r="P1187" s="21" t="str">
        <f ca="1">IF(IF(RANDBETWEEN(1,$A$3)&lt;($D$2+1),RAND(),0)*O1187&gt;Equity!O1187,"Yes","")</f>
        <v/>
      </c>
      <c r="Q1187" s="6">
        <f t="shared" ca="1" si="195"/>
        <v>255.67994321370858</v>
      </c>
      <c r="R1187" s="21" t="str">
        <f ca="1">IF(IF(RANDBETWEEN(1,$A$3)&lt;($D$2+1),RAND(),0)*Q1187&gt;Equity!Q1187,"Yes","")</f>
        <v/>
      </c>
      <c r="S1187" s="6">
        <f t="shared" ca="1" si="196"/>
        <v>209.27130939817312</v>
      </c>
      <c r="T1187" s="21" t="str">
        <f ca="1">IF(IF(RANDBETWEEN(1,$A$3)&lt;($D$2+1),RAND(),0)*S1187&gt;Equity!S1187,"Yes","")</f>
        <v/>
      </c>
      <c r="U1187" s="6">
        <f t="shared" ca="1" si="197"/>
        <v>203.57459557783946</v>
      </c>
      <c r="V1187" s="21" t="str">
        <f ca="1">IF(IF(RANDBETWEEN(1,$A$3)&lt;($D$2+1),RAND(),0)*U1187&gt;Equity!U1187,"Yes","")</f>
        <v/>
      </c>
      <c r="W1187" s="6">
        <f t="shared" ca="1" si="198"/>
        <v>201.44042524347091</v>
      </c>
    </row>
    <row r="1188" spans="2:23" x14ac:dyDescent="0.3">
      <c r="B1188" s="4">
        <v>1185</v>
      </c>
      <c r="C1188" s="40">
        <v>156.10930540084905</v>
      </c>
      <c r="D1188" s="21" t="str">
        <f ca="1">IF(IF(RANDBETWEEN(1,$A$3)=1,RANDBETWEEN(0,Overview!$K$19)/100)*C1188&gt;'liquid Assets'!C1188,"Yes","")</f>
        <v/>
      </c>
      <c r="E1188" s="6">
        <f t="shared" ca="1" si="189"/>
        <v>136.40371746057633</v>
      </c>
      <c r="F1188" s="21" t="str">
        <f ca="1">IF(IF(RANDBETWEEN(1,$A$3)&lt;($D$2+1),RAND(),0)*E1188&gt;Equity!E1188,"Yes","")</f>
        <v/>
      </c>
      <c r="G1188" s="6">
        <f t="shared" ca="1" si="190"/>
        <v>159.02575755017193</v>
      </c>
      <c r="H1188" s="21" t="str">
        <f ca="1">IF(IF(RANDBETWEEN(1,$A$3)&lt;($D$2+1),RAND(),0)*G1188&gt;Equity!G1188,"Yes","")</f>
        <v/>
      </c>
      <c r="I1188" s="6">
        <f t="shared" ca="1" si="191"/>
        <v>167.44973941114034</v>
      </c>
      <c r="J1188" s="21" t="str">
        <f ca="1">IF(IF(RANDBETWEEN(1,$A$3)&lt;($D$2+1),RAND(),0)*I1188&gt;Equity!I1188,"Yes","")</f>
        <v/>
      </c>
      <c r="K1188" s="6">
        <f t="shared" ca="1" si="192"/>
        <v>137.36666670245208</v>
      </c>
      <c r="L1188" s="21" t="str">
        <f ca="1">IF(IF(RANDBETWEEN(1,$A$3)&lt;($D$2+1),RAND(),0)*K1188&gt;Equity!K1188,"Yes","")</f>
        <v/>
      </c>
      <c r="M1188" s="6">
        <f t="shared" ca="1" si="193"/>
        <v>140.66921045193496</v>
      </c>
      <c r="N1188" s="21" t="str">
        <f ca="1">IF(IF(RANDBETWEEN(1,$A$3)&lt;($D$2+1),RAND(),0)*M1188&gt;Equity!M1188,"Yes","")</f>
        <v/>
      </c>
      <c r="O1188" s="6">
        <f t="shared" ca="1" si="194"/>
        <v>165.43887556275024</v>
      </c>
      <c r="P1188" s="21" t="str">
        <f ca="1">IF(IF(RANDBETWEEN(1,$A$3)&lt;($D$2+1),RAND(),0)*O1188&gt;Equity!O1188,"Yes","")</f>
        <v/>
      </c>
      <c r="Q1188" s="6">
        <f t="shared" ca="1" si="195"/>
        <v>196.88327161810358</v>
      </c>
      <c r="R1188" s="21" t="str">
        <f ca="1">IF(IF(RANDBETWEEN(1,$A$3)&lt;($D$2+1),RAND(),0)*Q1188&gt;Equity!Q1188,"Yes","")</f>
        <v/>
      </c>
      <c r="S1188" s="6">
        <f t="shared" ca="1" si="196"/>
        <v>172.32113555522338</v>
      </c>
      <c r="T1188" s="21" t="str">
        <f ca="1">IF(IF(RANDBETWEEN(1,$A$3)&lt;($D$2+1),RAND(),0)*S1188&gt;Equity!S1188,"Yes","")</f>
        <v/>
      </c>
      <c r="U1188" s="6">
        <f t="shared" ca="1" si="197"/>
        <v>176.11578275662086</v>
      </c>
      <c r="V1188" s="21" t="str">
        <f ca="1">IF(IF(RANDBETWEEN(1,$A$3)&lt;($D$2+1),RAND(),0)*U1188&gt;Equity!U1188,"Yes","")</f>
        <v/>
      </c>
      <c r="W1188" s="6">
        <f t="shared" ca="1" si="198"/>
        <v>210.35515329704813</v>
      </c>
    </row>
    <row r="1189" spans="2:23" x14ac:dyDescent="0.3">
      <c r="B1189" s="4">
        <v>1186</v>
      </c>
      <c r="C1189" s="40">
        <v>155.94636785918118</v>
      </c>
      <c r="D1189" s="21" t="str">
        <f ca="1">IF(IF(RANDBETWEEN(1,$A$3)=1,RANDBETWEEN(0,Overview!$K$19)/100)*C1189&gt;'liquid Assets'!C1189,"Yes","")</f>
        <v/>
      </c>
      <c r="E1189" s="6">
        <f t="shared" ref="E1189:E1252" ca="1" si="199">IF(D1189="",(RAND()/2.5+0.8)*C1189,0)</f>
        <v>149.7612240028929</v>
      </c>
      <c r="F1189" s="21" t="str">
        <f ca="1">IF(IF(RANDBETWEEN(1,$A$3)&lt;($D$2+1),RAND(),0)*E1189&gt;Equity!E1189,"Yes","")</f>
        <v/>
      </c>
      <c r="G1189" s="6">
        <f t="shared" ref="G1189:G1252" ca="1" si="200">IF(F1189="",(RAND()/2.5+0.8)*E1189,0)</f>
        <v>131.08878950419853</v>
      </c>
      <c r="H1189" s="21" t="str">
        <f ca="1">IF(IF(RANDBETWEEN(1,$A$3)&lt;($D$2+1),RAND(),0)*G1189&gt;Equity!G1189,"Yes","")</f>
        <v/>
      </c>
      <c r="I1189" s="6">
        <f t="shared" ref="I1189:I1252" ca="1" si="201">IF(H1189="",(RAND()/2.5+0.8)*G1189,0)</f>
        <v>118.70022966991019</v>
      </c>
      <c r="J1189" s="21" t="str">
        <f ca="1">IF(IF(RANDBETWEEN(1,$A$3)&lt;($D$2+1),RAND(),0)*I1189&gt;Equity!I1189,"Yes","")</f>
        <v/>
      </c>
      <c r="K1189" s="6">
        <f t="shared" ref="K1189:K1252" ca="1" si="202">IF(J1189="",(RAND()/2.5+0.8)*I1189,0)</f>
        <v>105.4931695926234</v>
      </c>
      <c r="L1189" s="21" t="str">
        <f ca="1">IF(IF(RANDBETWEEN(1,$A$3)&lt;($D$2+1),RAND(),0)*K1189&gt;Equity!K1189,"Yes","")</f>
        <v/>
      </c>
      <c r="M1189" s="6">
        <f t="shared" ref="M1189:M1252" ca="1" si="203">IF(L1189="",(RAND()/2.5+0.8)*K1189,0)</f>
        <v>109.41711849792389</v>
      </c>
      <c r="N1189" s="21" t="str">
        <f ca="1">IF(IF(RANDBETWEEN(1,$A$3)&lt;($D$2+1),RAND(),0)*M1189&gt;Equity!M1189,"Yes","")</f>
        <v/>
      </c>
      <c r="O1189" s="6">
        <f t="shared" ref="O1189:O1252" ca="1" si="204">IF(N1189="",(RAND()/2.5+0.8)*M1189,0)</f>
        <v>118.62065589121926</v>
      </c>
      <c r="P1189" s="21" t="str">
        <f ca="1">IF(IF(RANDBETWEEN(1,$A$3)&lt;($D$2+1),RAND(),0)*O1189&gt;Equity!O1189,"Yes","")</f>
        <v/>
      </c>
      <c r="Q1189" s="6">
        <f t="shared" ref="Q1189:Q1252" ca="1" si="205">IF(P1189="",(RAND()/2.5+0.8)*O1189,0)</f>
        <v>133.09825512366004</v>
      </c>
      <c r="R1189" s="21" t="str">
        <f ca="1">IF(IF(RANDBETWEEN(1,$A$3)&lt;($D$2+1),RAND(),0)*Q1189&gt;Equity!Q1189,"Yes","")</f>
        <v/>
      </c>
      <c r="S1189" s="6">
        <f t="shared" ref="S1189:S1252" ca="1" si="206">IF(R1189="",(RAND()/2.5+0.8)*Q1189,0)</f>
        <v>112.32990917806265</v>
      </c>
      <c r="T1189" s="21" t="str">
        <f ca="1">IF(IF(RANDBETWEEN(1,$A$3)&lt;($D$2+1),RAND(),0)*S1189&gt;Equity!S1189,"Yes","")</f>
        <v/>
      </c>
      <c r="U1189" s="6">
        <f t="shared" ref="U1189:U1252" ca="1" si="207">IF(T1189="",(RAND()/2.5+0.8)*S1189,0)</f>
        <v>119.5271191067408</v>
      </c>
      <c r="V1189" s="21" t="str">
        <f ca="1">IF(IF(RANDBETWEEN(1,$A$3)&lt;($D$2+1),RAND(),0)*U1189&gt;Equity!U1189,"Yes","")</f>
        <v/>
      </c>
      <c r="W1189" s="6">
        <f t="shared" ref="W1189:W1252" ca="1" si="208">IF(V1189="",(RAND()/2.5+0.8)*U1189,0)</f>
        <v>136.75173192051011</v>
      </c>
    </row>
    <row r="1190" spans="2:23" x14ac:dyDescent="0.3">
      <c r="B1190" s="4">
        <v>1187</v>
      </c>
      <c r="C1190" s="40">
        <v>155.78373749329049</v>
      </c>
      <c r="D1190" s="21" t="str">
        <f ca="1">IF(IF(RANDBETWEEN(1,$A$3)=1,RANDBETWEEN(0,Overview!$K$19)/100)*C1190&gt;'liquid Assets'!C1190,"Yes","")</f>
        <v/>
      </c>
      <c r="E1190" s="6">
        <f t="shared" ca="1" si="199"/>
        <v>164.8598127480696</v>
      </c>
      <c r="F1190" s="21" t="str">
        <f ca="1">IF(IF(RANDBETWEEN(1,$A$3)&lt;($D$2+1),RAND(),0)*E1190&gt;Equity!E1190,"Yes","")</f>
        <v/>
      </c>
      <c r="G1190" s="6">
        <f t="shared" ca="1" si="200"/>
        <v>132.29414981228615</v>
      </c>
      <c r="H1190" s="21" t="str">
        <f ca="1">IF(IF(RANDBETWEEN(1,$A$3)&lt;($D$2+1),RAND(),0)*G1190&gt;Equity!G1190,"Yes","")</f>
        <v/>
      </c>
      <c r="I1190" s="6">
        <f t="shared" ca="1" si="201"/>
        <v>152.76723529497536</v>
      </c>
      <c r="J1190" s="21" t="str">
        <f ca="1">IF(IF(RANDBETWEEN(1,$A$3)&lt;($D$2+1),RAND(),0)*I1190&gt;Equity!I1190,"Yes","")</f>
        <v/>
      </c>
      <c r="K1190" s="6">
        <f t="shared" ca="1" si="202"/>
        <v>167.27279280975358</v>
      </c>
      <c r="L1190" s="21" t="str">
        <f ca="1">IF(IF(RANDBETWEEN(1,$A$3)&lt;($D$2+1),RAND(),0)*K1190&gt;Equity!K1190,"Yes","")</f>
        <v/>
      </c>
      <c r="M1190" s="6">
        <f t="shared" ca="1" si="203"/>
        <v>161.62246231278601</v>
      </c>
      <c r="N1190" s="21" t="str">
        <f ca="1">IF(IF(RANDBETWEEN(1,$A$3)&lt;($D$2+1),RAND(),0)*M1190&gt;Equity!M1190,"Yes","")</f>
        <v/>
      </c>
      <c r="O1190" s="6">
        <f t="shared" ca="1" si="204"/>
        <v>187.56599279040353</v>
      </c>
      <c r="P1190" s="21" t="str">
        <f ca="1">IF(IF(RANDBETWEEN(1,$A$3)&lt;($D$2+1),RAND(),0)*O1190&gt;Equity!O1190,"Yes","")</f>
        <v/>
      </c>
      <c r="Q1190" s="6">
        <f t="shared" ca="1" si="205"/>
        <v>185.51139649483287</v>
      </c>
      <c r="R1190" s="21" t="str">
        <f ca="1">IF(IF(RANDBETWEEN(1,$A$3)&lt;($D$2+1),RAND(),0)*Q1190&gt;Equity!Q1190,"Yes","")</f>
        <v/>
      </c>
      <c r="S1190" s="6">
        <f t="shared" ca="1" si="206"/>
        <v>168.25077971755971</v>
      </c>
      <c r="T1190" s="21" t="str">
        <f ca="1">IF(IF(RANDBETWEEN(1,$A$3)&lt;($D$2+1),RAND(),0)*S1190&gt;Equity!S1190,"Yes","")</f>
        <v/>
      </c>
      <c r="U1190" s="6">
        <f t="shared" ca="1" si="207"/>
        <v>179.4562576000649</v>
      </c>
      <c r="V1190" s="21" t="str">
        <f ca="1">IF(IF(RANDBETWEEN(1,$A$3)&lt;($D$2+1),RAND(),0)*U1190&gt;Equity!U1190,"Yes","")</f>
        <v/>
      </c>
      <c r="W1190" s="6">
        <f t="shared" ca="1" si="208"/>
        <v>199.39773502652363</v>
      </c>
    </row>
    <row r="1191" spans="2:23" x14ac:dyDescent="0.3">
      <c r="B1191" s="4">
        <v>1188</v>
      </c>
      <c r="C1191" s="40">
        <v>155.6214134660263</v>
      </c>
      <c r="D1191" s="21" t="str">
        <f ca="1">IF(IF(RANDBETWEEN(1,$A$3)=1,RANDBETWEEN(0,Overview!$K$19)/100)*C1191&gt;'liquid Assets'!C1191,"Yes","")</f>
        <v/>
      </c>
      <c r="E1191" s="6">
        <f t="shared" ca="1" si="199"/>
        <v>132.94944821961687</v>
      </c>
      <c r="F1191" s="21" t="str">
        <f ca="1">IF(IF(RANDBETWEEN(1,$A$3)&lt;($D$2+1),RAND(),0)*E1191&gt;Equity!E1191,"Yes","")</f>
        <v/>
      </c>
      <c r="G1191" s="6">
        <f t="shared" ca="1" si="200"/>
        <v>127.16107442651843</v>
      </c>
      <c r="H1191" s="21" t="str">
        <f ca="1">IF(IF(RANDBETWEEN(1,$A$3)&lt;($D$2+1),RAND(),0)*G1191&gt;Equity!G1191,"Yes","")</f>
        <v/>
      </c>
      <c r="I1191" s="6">
        <f t="shared" ca="1" si="201"/>
        <v>125.47176215120082</v>
      </c>
      <c r="J1191" s="21" t="str">
        <f ca="1">IF(IF(RANDBETWEEN(1,$A$3)&lt;($D$2+1),RAND(),0)*I1191&gt;Equity!I1191,"Yes","")</f>
        <v/>
      </c>
      <c r="K1191" s="6">
        <f t="shared" ca="1" si="202"/>
        <v>138.36750589874123</v>
      </c>
      <c r="L1191" s="21" t="str">
        <f ca="1">IF(IF(RANDBETWEEN(1,$A$3)&lt;($D$2+1),RAND(),0)*K1191&gt;Equity!K1191,"Yes","")</f>
        <v/>
      </c>
      <c r="M1191" s="6">
        <f t="shared" ca="1" si="203"/>
        <v>155.20463549576124</v>
      </c>
      <c r="N1191" s="21" t="str">
        <f ca="1">IF(IF(RANDBETWEEN(1,$A$3)&lt;($D$2+1),RAND(),0)*M1191&gt;Equity!M1191,"Yes","")</f>
        <v/>
      </c>
      <c r="O1191" s="6">
        <f t="shared" ca="1" si="204"/>
        <v>183.03145709547974</v>
      </c>
      <c r="P1191" s="21" t="str">
        <f ca="1">IF(IF(RANDBETWEEN(1,$A$3)&lt;($D$2+1),RAND(),0)*O1191&gt;Equity!O1191,"Yes","")</f>
        <v/>
      </c>
      <c r="Q1191" s="6">
        <f t="shared" ca="1" si="205"/>
        <v>169.37200533062384</v>
      </c>
      <c r="R1191" s="21" t="str">
        <f ca="1">IF(IF(RANDBETWEEN(1,$A$3)&lt;($D$2+1),RAND(),0)*Q1191&gt;Equity!Q1191,"Yes","")</f>
        <v/>
      </c>
      <c r="S1191" s="6">
        <f t="shared" ca="1" si="206"/>
        <v>187.42230170903107</v>
      </c>
      <c r="T1191" s="21" t="str">
        <f ca="1">IF(IF(RANDBETWEEN(1,$A$3)&lt;($D$2+1),RAND(),0)*S1191&gt;Equity!S1191,"Yes","")</f>
        <v/>
      </c>
      <c r="U1191" s="6">
        <f t="shared" ca="1" si="207"/>
        <v>206.35410889870974</v>
      </c>
      <c r="V1191" s="21" t="str">
        <f ca="1">IF(IF(RANDBETWEEN(1,$A$3)&lt;($D$2+1),RAND(),0)*U1191&gt;Equity!U1191,"Yes","")</f>
        <v/>
      </c>
      <c r="W1191" s="6">
        <f t="shared" ca="1" si="208"/>
        <v>241.26540814914026</v>
      </c>
    </row>
    <row r="1192" spans="2:23" x14ac:dyDescent="0.3">
      <c r="B1192" s="4">
        <v>1189</v>
      </c>
      <c r="C1192" s="40">
        <v>155.45939494322081</v>
      </c>
      <c r="D1192" s="21" t="str">
        <f ca="1">IF(IF(RANDBETWEEN(1,$A$3)=1,RANDBETWEEN(0,Overview!$K$19)/100)*C1192&gt;'liquid Assets'!C1192,"Yes","")</f>
        <v/>
      </c>
      <c r="E1192" s="6">
        <f t="shared" ca="1" si="199"/>
        <v>153.31518497430099</v>
      </c>
      <c r="F1192" s="21" t="str">
        <f ca="1">IF(IF(RANDBETWEEN(1,$A$3)&lt;($D$2+1),RAND(),0)*E1192&gt;Equity!E1192,"Yes","")</f>
        <v/>
      </c>
      <c r="G1192" s="6">
        <f t="shared" ca="1" si="200"/>
        <v>125.05046335126308</v>
      </c>
      <c r="H1192" s="21" t="str">
        <f ca="1">IF(IF(RANDBETWEEN(1,$A$3)&lt;($D$2+1),RAND(),0)*G1192&gt;Equity!G1192,"Yes","")</f>
        <v/>
      </c>
      <c r="I1192" s="6">
        <f t="shared" ca="1" si="201"/>
        <v>126.28578539491858</v>
      </c>
      <c r="J1192" s="21" t="str">
        <f ca="1">IF(IF(RANDBETWEEN(1,$A$3)&lt;($D$2+1),RAND(),0)*I1192&gt;Equity!I1192,"Yes","")</f>
        <v/>
      </c>
      <c r="K1192" s="6">
        <f t="shared" ca="1" si="202"/>
        <v>131.49637627641849</v>
      </c>
      <c r="L1192" s="21" t="str">
        <f ca="1">IF(IF(RANDBETWEEN(1,$A$3)&lt;($D$2+1),RAND(),0)*K1192&gt;Equity!K1192,"Yes","")</f>
        <v/>
      </c>
      <c r="M1192" s="6">
        <f t="shared" ca="1" si="203"/>
        <v>118.98506198126694</v>
      </c>
      <c r="N1192" s="21" t="str">
        <f ca="1">IF(IF(RANDBETWEEN(1,$A$3)&lt;($D$2+1),RAND(),0)*M1192&gt;Equity!M1192,"Yes","")</f>
        <v/>
      </c>
      <c r="O1192" s="6">
        <f t="shared" ca="1" si="204"/>
        <v>116.15293875578907</v>
      </c>
      <c r="P1192" s="21" t="str">
        <f ca="1">IF(IF(RANDBETWEEN(1,$A$3)&lt;($D$2+1),RAND(),0)*O1192&gt;Equity!O1192,"Yes","")</f>
        <v/>
      </c>
      <c r="Q1192" s="6">
        <f t="shared" ca="1" si="205"/>
        <v>103.43291357749175</v>
      </c>
      <c r="R1192" s="21" t="str">
        <f ca="1">IF(IF(RANDBETWEEN(1,$A$3)&lt;($D$2+1),RAND(),0)*Q1192&gt;Equity!Q1192,"Yes","")</f>
        <v/>
      </c>
      <c r="S1192" s="6">
        <f t="shared" ca="1" si="206"/>
        <v>96.139133509307982</v>
      </c>
      <c r="T1192" s="21" t="str">
        <f ca="1">IF(IF(RANDBETWEEN(1,$A$3)&lt;($D$2+1),RAND(),0)*S1192&gt;Equity!S1192,"Yes","")</f>
        <v/>
      </c>
      <c r="U1192" s="6">
        <f t="shared" ca="1" si="207"/>
        <v>80.967257103755571</v>
      </c>
      <c r="V1192" s="21" t="str">
        <f ca="1">IF(IF(RANDBETWEEN(1,$A$3)&lt;($D$2+1),RAND(),0)*U1192&gt;Equity!U1192,"Yes","")</f>
        <v/>
      </c>
      <c r="W1192" s="6">
        <f t="shared" ca="1" si="208"/>
        <v>69.258220141042983</v>
      </c>
    </row>
    <row r="1193" spans="2:23" x14ac:dyDescent="0.3">
      <c r="B1193" s="4">
        <v>1190</v>
      </c>
      <c r="C1193" s="40">
        <v>155.29768109367694</v>
      </c>
      <c r="D1193" s="21" t="str">
        <f ca="1">IF(IF(RANDBETWEEN(1,$A$3)=1,RANDBETWEEN(0,Overview!$K$19)/100)*C1193&gt;'liquid Assets'!C1193,"Yes","")</f>
        <v/>
      </c>
      <c r="E1193" s="6">
        <f t="shared" ca="1" si="199"/>
        <v>144.52910519857113</v>
      </c>
      <c r="F1193" s="21" t="str">
        <f ca="1">IF(IF(RANDBETWEEN(1,$A$3)&lt;($D$2+1),RAND(),0)*E1193&gt;Equity!E1193,"Yes","")</f>
        <v/>
      </c>
      <c r="G1193" s="6">
        <f t="shared" ca="1" si="200"/>
        <v>143.63875208215848</v>
      </c>
      <c r="H1193" s="21" t="str">
        <f ca="1">IF(IF(RANDBETWEEN(1,$A$3)&lt;($D$2+1),RAND(),0)*G1193&gt;Equity!G1193,"Yes","")</f>
        <v/>
      </c>
      <c r="I1193" s="6">
        <f t="shared" ca="1" si="201"/>
        <v>169.96237458971916</v>
      </c>
      <c r="J1193" s="21" t="str">
        <f ca="1">IF(IF(RANDBETWEEN(1,$A$3)&lt;($D$2+1),RAND(),0)*I1193&gt;Equity!I1193,"Yes","")</f>
        <v/>
      </c>
      <c r="K1193" s="6">
        <f t="shared" ca="1" si="202"/>
        <v>200.17421020012563</v>
      </c>
      <c r="L1193" s="21" t="str">
        <f ca="1">IF(IF(RANDBETWEEN(1,$A$3)&lt;($D$2+1),RAND(),0)*K1193&gt;Equity!K1193,"Yes","")</f>
        <v/>
      </c>
      <c r="M1193" s="6">
        <f t="shared" ca="1" si="203"/>
        <v>169.99283479645365</v>
      </c>
      <c r="N1193" s="21" t="str">
        <f ca="1">IF(IF(RANDBETWEEN(1,$A$3)&lt;($D$2+1),RAND(),0)*M1193&gt;Equity!M1193,"Yes","")</f>
        <v/>
      </c>
      <c r="O1193" s="6">
        <f t="shared" ca="1" si="204"/>
        <v>168.73660341144281</v>
      </c>
      <c r="P1193" s="21" t="str">
        <f ca="1">IF(IF(RANDBETWEEN(1,$A$3)&lt;($D$2+1),RAND(),0)*O1193&gt;Equity!O1193,"Yes","")</f>
        <v/>
      </c>
      <c r="Q1193" s="6">
        <f t="shared" ca="1" si="205"/>
        <v>168.2564512949485</v>
      </c>
      <c r="R1193" s="21" t="str">
        <f ca="1">IF(IF(RANDBETWEEN(1,$A$3)&lt;($D$2+1),RAND(),0)*Q1193&gt;Equity!Q1193,"Yes","")</f>
        <v/>
      </c>
      <c r="S1193" s="6">
        <f t="shared" ca="1" si="206"/>
        <v>150.00038002591862</v>
      </c>
      <c r="T1193" s="21" t="str">
        <f ca="1">IF(IF(RANDBETWEEN(1,$A$3)&lt;($D$2+1),RAND(),0)*S1193&gt;Equity!S1193,"Yes","")</f>
        <v/>
      </c>
      <c r="U1193" s="6">
        <f t="shared" ca="1" si="207"/>
        <v>148.5101850098938</v>
      </c>
      <c r="V1193" s="21" t="str">
        <f ca="1">IF(IF(RANDBETWEEN(1,$A$3)&lt;($D$2+1),RAND(),0)*U1193&gt;Equity!U1193,"Yes","")</f>
        <v/>
      </c>
      <c r="W1193" s="6">
        <f t="shared" ca="1" si="208"/>
        <v>154.7477696730067</v>
      </c>
    </row>
    <row r="1194" spans="2:23" x14ac:dyDescent="0.3">
      <c r="B1194" s="4">
        <v>1191</v>
      </c>
      <c r="C1194" s="40">
        <v>155.13627108915509</v>
      </c>
      <c r="D1194" s="21" t="str">
        <f ca="1">IF(IF(RANDBETWEEN(1,$A$3)=1,RANDBETWEEN(0,Overview!$K$19)/100)*C1194&gt;'liquid Assets'!C1194,"Yes","")</f>
        <v/>
      </c>
      <c r="E1194" s="6">
        <f t="shared" ca="1" si="199"/>
        <v>176.77408055489062</v>
      </c>
      <c r="F1194" s="21" t="str">
        <f ca="1">IF(IF(RANDBETWEEN(1,$A$3)&lt;($D$2+1),RAND(),0)*E1194&gt;Equity!E1194,"Yes","")</f>
        <v/>
      </c>
      <c r="G1194" s="6">
        <f t="shared" ca="1" si="200"/>
        <v>148.57689312215288</v>
      </c>
      <c r="H1194" s="21" t="str">
        <f ca="1">IF(IF(RANDBETWEEN(1,$A$3)&lt;($D$2+1),RAND(),0)*G1194&gt;Equity!G1194,"Yes","")</f>
        <v/>
      </c>
      <c r="I1194" s="6">
        <f t="shared" ca="1" si="201"/>
        <v>130.01756282391224</v>
      </c>
      <c r="J1194" s="21" t="str">
        <f ca="1">IF(IF(RANDBETWEEN(1,$A$3)&lt;($D$2+1),RAND(),0)*I1194&gt;Equity!I1194,"Yes","")</f>
        <v/>
      </c>
      <c r="K1194" s="6">
        <f t="shared" ca="1" si="202"/>
        <v>124.61048288625037</v>
      </c>
      <c r="L1194" s="21" t="str">
        <f ca="1">IF(IF(RANDBETWEEN(1,$A$3)&lt;($D$2+1),RAND(),0)*K1194&gt;Equity!K1194,"Yes","")</f>
        <v/>
      </c>
      <c r="M1194" s="6">
        <f t="shared" ca="1" si="203"/>
        <v>102.70801173653483</v>
      </c>
      <c r="N1194" s="21" t="str">
        <f ca="1">IF(IF(RANDBETWEEN(1,$A$3)&lt;($D$2+1),RAND(),0)*M1194&gt;Equity!M1194,"Yes","")</f>
        <v/>
      </c>
      <c r="O1194" s="6">
        <f t="shared" ca="1" si="204"/>
        <v>100.05007024212213</v>
      </c>
      <c r="P1194" s="21" t="str">
        <f ca="1">IF(IF(RANDBETWEEN(1,$A$3)&lt;($D$2+1),RAND(),0)*O1194&gt;Equity!O1194,"Yes","")</f>
        <v/>
      </c>
      <c r="Q1194" s="6">
        <f t="shared" ca="1" si="205"/>
        <v>102.20438913065635</v>
      </c>
      <c r="R1194" s="21" t="str">
        <f ca="1">IF(IF(RANDBETWEEN(1,$A$3)&lt;($D$2+1),RAND(),0)*Q1194&gt;Equity!Q1194,"Yes","")</f>
        <v/>
      </c>
      <c r="S1194" s="6">
        <f t="shared" ca="1" si="206"/>
        <v>104.63499191522558</v>
      </c>
      <c r="T1194" s="21" t="str">
        <f ca="1">IF(IF(RANDBETWEEN(1,$A$3)&lt;($D$2+1),RAND(),0)*S1194&gt;Equity!S1194,"Yes","")</f>
        <v/>
      </c>
      <c r="U1194" s="6">
        <f t="shared" ca="1" si="207"/>
        <v>122.66992530456376</v>
      </c>
      <c r="V1194" s="21" t="str">
        <f ca="1">IF(IF(RANDBETWEEN(1,$A$3)&lt;($D$2+1),RAND(),0)*U1194&gt;Equity!U1194,"Yes","")</f>
        <v/>
      </c>
      <c r="W1194" s="6">
        <f t="shared" ca="1" si="208"/>
        <v>137.34474050805437</v>
      </c>
    </row>
    <row r="1195" spans="2:23" x14ac:dyDescent="0.3">
      <c r="B1195" s="4">
        <v>1192</v>
      </c>
      <c r="C1195" s="40">
        <v>154.9751641043604</v>
      </c>
      <c r="D1195" s="21" t="str">
        <f ca="1">IF(IF(RANDBETWEEN(1,$A$3)=1,RANDBETWEEN(0,Overview!$K$19)/100)*C1195&gt;'liquid Assets'!C1195,"Yes","")</f>
        <v/>
      </c>
      <c r="E1195" s="6">
        <f t="shared" ca="1" si="199"/>
        <v>130.86395919272559</v>
      </c>
      <c r="F1195" s="21" t="str">
        <f ca="1">IF(IF(RANDBETWEEN(1,$A$3)&lt;($D$2+1),RAND(),0)*E1195&gt;Equity!E1195,"Yes","")</f>
        <v/>
      </c>
      <c r="G1195" s="6">
        <f t="shared" ca="1" si="200"/>
        <v>142.3978609960308</v>
      </c>
      <c r="H1195" s="21" t="str">
        <f ca="1">IF(IF(RANDBETWEEN(1,$A$3)&lt;($D$2+1),RAND(),0)*G1195&gt;Equity!G1195,"Yes","")</f>
        <v/>
      </c>
      <c r="I1195" s="6">
        <f t="shared" ca="1" si="201"/>
        <v>120.20689906602156</v>
      </c>
      <c r="J1195" s="21" t="str">
        <f ca="1">IF(IF(RANDBETWEEN(1,$A$3)&lt;($D$2+1),RAND(),0)*I1195&gt;Equity!I1195,"Yes","")</f>
        <v/>
      </c>
      <c r="K1195" s="6">
        <f t="shared" ca="1" si="202"/>
        <v>116.54854118058795</v>
      </c>
      <c r="L1195" s="21" t="str">
        <f ca="1">IF(IF(RANDBETWEEN(1,$A$3)&lt;($D$2+1),RAND(),0)*K1195&gt;Equity!K1195,"Yes","")</f>
        <v/>
      </c>
      <c r="M1195" s="6">
        <f t="shared" ca="1" si="203"/>
        <v>107.12251205643403</v>
      </c>
      <c r="N1195" s="21" t="str">
        <f ca="1">IF(IF(RANDBETWEEN(1,$A$3)&lt;($D$2+1),RAND(),0)*M1195&gt;Equity!M1195,"Yes","")</f>
        <v/>
      </c>
      <c r="O1195" s="6">
        <f t="shared" ca="1" si="204"/>
        <v>99.830418918591121</v>
      </c>
      <c r="P1195" s="21" t="str">
        <f ca="1">IF(IF(RANDBETWEEN(1,$A$3)&lt;($D$2+1),RAND(),0)*O1195&gt;Equity!O1195,"Yes","")</f>
        <v/>
      </c>
      <c r="Q1195" s="6">
        <f t="shared" ca="1" si="205"/>
        <v>110.57374984477232</v>
      </c>
      <c r="R1195" s="21" t="str">
        <f ca="1">IF(IF(RANDBETWEEN(1,$A$3)&lt;($D$2+1),RAND(),0)*Q1195&gt;Equity!Q1195,"Yes","")</f>
        <v/>
      </c>
      <c r="S1195" s="6">
        <f t="shared" ca="1" si="206"/>
        <v>126.24388439510176</v>
      </c>
      <c r="T1195" s="21" t="str">
        <f ca="1">IF(IF(RANDBETWEEN(1,$A$3)&lt;($D$2+1),RAND(),0)*S1195&gt;Equity!S1195,"Yes","")</f>
        <v/>
      </c>
      <c r="U1195" s="6">
        <f t="shared" ca="1" si="207"/>
        <v>143.04378914949547</v>
      </c>
      <c r="V1195" s="21" t="str">
        <f ca="1">IF(IF(RANDBETWEEN(1,$A$3)&lt;($D$2+1),RAND(),0)*U1195&gt;Equity!U1195,"Yes","")</f>
        <v/>
      </c>
      <c r="W1195" s="6">
        <f t="shared" ca="1" si="208"/>
        <v>142.5397720425288</v>
      </c>
    </row>
    <row r="1196" spans="2:23" x14ac:dyDescent="0.3">
      <c r="B1196" s="4">
        <v>1193</v>
      </c>
      <c r="C1196" s="40">
        <v>154.81435931692872</v>
      </c>
      <c r="D1196" s="21" t="str">
        <f ca="1">IF(IF(RANDBETWEEN(1,$A$3)=1,RANDBETWEEN(0,Overview!$K$19)/100)*C1196&gt;'liquid Assets'!C1196,"Yes","")</f>
        <v/>
      </c>
      <c r="E1196" s="6">
        <f t="shared" ca="1" si="199"/>
        <v>139.72092574583658</v>
      </c>
      <c r="F1196" s="21" t="str">
        <f ca="1">IF(IF(RANDBETWEEN(1,$A$3)&lt;($D$2+1),RAND(),0)*E1196&gt;Equity!E1196,"Yes","")</f>
        <v/>
      </c>
      <c r="G1196" s="6">
        <f t="shared" ca="1" si="200"/>
        <v>132.48839900049808</v>
      </c>
      <c r="H1196" s="21" t="str">
        <f ca="1">IF(IF(RANDBETWEEN(1,$A$3)&lt;($D$2+1),RAND(),0)*G1196&gt;Equity!G1196,"Yes","")</f>
        <v/>
      </c>
      <c r="I1196" s="6">
        <f t="shared" ca="1" si="201"/>
        <v>133.58396941423072</v>
      </c>
      <c r="J1196" s="21" t="str">
        <f ca="1">IF(IF(RANDBETWEEN(1,$A$3)&lt;($D$2+1),RAND(),0)*I1196&gt;Equity!I1196,"Yes","")</f>
        <v/>
      </c>
      <c r="K1196" s="6">
        <f t="shared" ca="1" si="202"/>
        <v>155.68065327824044</v>
      </c>
      <c r="L1196" s="21" t="str">
        <f ca="1">IF(IF(RANDBETWEEN(1,$A$3)&lt;($D$2+1),RAND(),0)*K1196&gt;Equity!K1196,"Yes","")</f>
        <v/>
      </c>
      <c r="M1196" s="6">
        <f t="shared" ca="1" si="203"/>
        <v>170.47648406129005</v>
      </c>
      <c r="N1196" s="21" t="str">
        <f ca="1">IF(IF(RANDBETWEEN(1,$A$3)&lt;($D$2+1),RAND(),0)*M1196&gt;Equity!M1196,"Yes","")</f>
        <v/>
      </c>
      <c r="O1196" s="6">
        <f t="shared" ca="1" si="204"/>
        <v>137.46317007223377</v>
      </c>
      <c r="P1196" s="21" t="str">
        <f ca="1">IF(IF(RANDBETWEEN(1,$A$3)&lt;($D$2+1),RAND(),0)*O1196&gt;Equity!O1196,"Yes","")</f>
        <v/>
      </c>
      <c r="Q1196" s="6">
        <f t="shared" ca="1" si="205"/>
        <v>113.25715032425026</v>
      </c>
      <c r="R1196" s="21" t="str">
        <f ca="1">IF(IF(RANDBETWEEN(1,$A$3)&lt;($D$2+1),RAND(),0)*Q1196&gt;Equity!Q1196,"Yes","")</f>
        <v/>
      </c>
      <c r="S1196" s="6">
        <f t="shared" ca="1" si="206"/>
        <v>119.17554514163456</v>
      </c>
      <c r="T1196" s="21" t="str">
        <f ca="1">IF(IF(RANDBETWEEN(1,$A$3)&lt;($D$2+1),RAND(),0)*S1196&gt;Equity!S1196,"Yes","")</f>
        <v/>
      </c>
      <c r="U1196" s="6">
        <f t="shared" ca="1" si="207"/>
        <v>116.21652174202573</v>
      </c>
      <c r="V1196" s="21" t="str">
        <f ca="1">IF(IF(RANDBETWEEN(1,$A$3)&lt;($D$2+1),RAND(),0)*U1196&gt;Equity!U1196,"Yes","")</f>
        <v/>
      </c>
      <c r="W1196" s="6">
        <f t="shared" ca="1" si="208"/>
        <v>107.43619940773601</v>
      </c>
    </row>
    <row r="1197" spans="2:23" x14ac:dyDescent="0.3">
      <c r="B1197" s="4">
        <v>1194</v>
      </c>
      <c r="C1197" s="40">
        <v>154.65385590741491</v>
      </c>
      <c r="D1197" s="21" t="str">
        <f ca="1">IF(IF(RANDBETWEEN(1,$A$3)=1,RANDBETWEEN(0,Overview!$K$19)/100)*C1197&gt;'liquid Assets'!C1197,"Yes","")</f>
        <v/>
      </c>
      <c r="E1197" s="6">
        <f t="shared" ca="1" si="199"/>
        <v>179.80028067693755</v>
      </c>
      <c r="F1197" s="21" t="str">
        <f ca="1">IF(IF(RANDBETWEEN(1,$A$3)&lt;($D$2+1),RAND(),0)*E1197&gt;Equity!E1197,"Yes","")</f>
        <v/>
      </c>
      <c r="G1197" s="6">
        <f t="shared" ca="1" si="200"/>
        <v>189.52102620844838</v>
      </c>
      <c r="H1197" s="21" t="str">
        <f ca="1">IF(IF(RANDBETWEEN(1,$A$3)&lt;($D$2+1),RAND(),0)*G1197&gt;Equity!G1197,"Yes","")</f>
        <v/>
      </c>
      <c r="I1197" s="6">
        <f t="shared" ca="1" si="201"/>
        <v>186.13004294100091</v>
      </c>
      <c r="J1197" s="21" t="str">
        <f ca="1">IF(IF(RANDBETWEEN(1,$A$3)&lt;($D$2+1),RAND(),0)*I1197&gt;Equity!I1197,"Yes","")</f>
        <v/>
      </c>
      <c r="K1197" s="6">
        <f t="shared" ca="1" si="202"/>
        <v>198.27958759346225</v>
      </c>
      <c r="L1197" s="21" t="str">
        <f ca="1">IF(IF(RANDBETWEEN(1,$A$3)&lt;($D$2+1),RAND(),0)*K1197&gt;Equity!K1197,"Yes","")</f>
        <v/>
      </c>
      <c r="M1197" s="6">
        <f t="shared" ca="1" si="203"/>
        <v>218.01078867710839</v>
      </c>
      <c r="N1197" s="21" t="str">
        <f ca="1">IF(IF(RANDBETWEEN(1,$A$3)&lt;($D$2+1),RAND(),0)*M1197&gt;Equity!M1197,"Yes","")</f>
        <v/>
      </c>
      <c r="O1197" s="6">
        <f t="shared" ca="1" si="204"/>
        <v>227.40367406943133</v>
      </c>
      <c r="P1197" s="21" t="str">
        <f ca="1">IF(IF(RANDBETWEEN(1,$A$3)&lt;($D$2+1),RAND(),0)*O1197&gt;Equity!O1197,"Yes","")</f>
        <v/>
      </c>
      <c r="Q1197" s="6">
        <f t="shared" ca="1" si="205"/>
        <v>242.98424320312259</v>
      </c>
      <c r="R1197" s="21" t="str">
        <f ca="1">IF(IF(RANDBETWEEN(1,$A$3)&lt;($D$2+1),RAND(),0)*Q1197&gt;Equity!Q1197,"Yes","")</f>
        <v/>
      </c>
      <c r="S1197" s="6">
        <f t="shared" ca="1" si="206"/>
        <v>198.71388796858676</v>
      </c>
      <c r="T1197" s="21" t="str">
        <f ca="1">IF(IF(RANDBETWEEN(1,$A$3)&lt;($D$2+1),RAND(),0)*S1197&gt;Equity!S1197,"Yes","")</f>
        <v/>
      </c>
      <c r="U1197" s="6">
        <f t="shared" ca="1" si="207"/>
        <v>175.70086225522792</v>
      </c>
      <c r="V1197" s="21" t="str">
        <f ca="1">IF(IF(RANDBETWEEN(1,$A$3)&lt;($D$2+1),RAND(),0)*U1197&gt;Equity!U1197,"Yes","")</f>
        <v/>
      </c>
      <c r="W1197" s="6">
        <f t="shared" ca="1" si="208"/>
        <v>149.14452289925973</v>
      </c>
    </row>
    <row r="1198" spans="2:23" x14ac:dyDescent="0.3">
      <c r="B1198" s="4">
        <v>1195</v>
      </c>
      <c r="C1198" s="40">
        <v>154.49365305927995</v>
      </c>
      <c r="D1198" s="21" t="str">
        <f ca="1">IF(IF(RANDBETWEEN(1,$A$3)=1,RANDBETWEEN(0,Overview!$K$19)/100)*C1198&gt;'liquid Assets'!C1198,"Yes","")</f>
        <v/>
      </c>
      <c r="E1198" s="6">
        <f t="shared" ca="1" si="199"/>
        <v>172.40496447351458</v>
      </c>
      <c r="F1198" s="21" t="str">
        <f ca="1">IF(IF(RANDBETWEEN(1,$A$3)&lt;($D$2+1),RAND(),0)*E1198&gt;Equity!E1198,"Yes","")</f>
        <v/>
      </c>
      <c r="G1198" s="6">
        <f t="shared" ca="1" si="200"/>
        <v>202.54956481954105</v>
      </c>
      <c r="H1198" s="21" t="str">
        <f ca="1">IF(IF(RANDBETWEEN(1,$A$3)&lt;($D$2+1),RAND(),0)*G1198&gt;Equity!G1198,"Yes","")</f>
        <v/>
      </c>
      <c r="I1198" s="6">
        <f t="shared" ca="1" si="201"/>
        <v>191.72352836059991</v>
      </c>
      <c r="J1198" s="21" t="str">
        <f ca="1">IF(IF(RANDBETWEEN(1,$A$3)&lt;($D$2+1),RAND(),0)*I1198&gt;Equity!I1198,"Yes","")</f>
        <v/>
      </c>
      <c r="K1198" s="6">
        <f t="shared" ca="1" si="202"/>
        <v>226.69005655493717</v>
      </c>
      <c r="L1198" s="21" t="str">
        <f ca="1">IF(IF(RANDBETWEEN(1,$A$3)&lt;($D$2+1),RAND(),0)*K1198&gt;Equity!K1198,"Yes","")</f>
        <v/>
      </c>
      <c r="M1198" s="6">
        <f t="shared" ca="1" si="203"/>
        <v>210.33318903744515</v>
      </c>
      <c r="N1198" s="21" t="str">
        <f ca="1">IF(IF(RANDBETWEEN(1,$A$3)&lt;($D$2+1),RAND(),0)*M1198&gt;Equity!M1198,"Yes","")</f>
        <v/>
      </c>
      <c r="O1198" s="6">
        <f t="shared" ca="1" si="204"/>
        <v>183.92076938149867</v>
      </c>
      <c r="P1198" s="21" t="str">
        <f ca="1">IF(IF(RANDBETWEEN(1,$A$3)&lt;($D$2+1),RAND(),0)*O1198&gt;Equity!O1198,"Yes","")</f>
        <v/>
      </c>
      <c r="Q1198" s="6">
        <f t="shared" ca="1" si="205"/>
        <v>194.56845265292537</v>
      </c>
      <c r="R1198" s="21" t="str">
        <f ca="1">IF(IF(RANDBETWEEN(1,$A$3)&lt;($D$2+1),RAND(),0)*Q1198&gt;Equity!Q1198,"Yes","")</f>
        <v/>
      </c>
      <c r="S1198" s="6">
        <f t="shared" ca="1" si="206"/>
        <v>166.5417985473542</v>
      </c>
      <c r="T1198" s="21" t="str">
        <f ca="1">IF(IF(RANDBETWEEN(1,$A$3)&lt;($D$2+1),RAND(),0)*S1198&gt;Equity!S1198,"Yes","")</f>
        <v/>
      </c>
      <c r="U1198" s="6">
        <f t="shared" ca="1" si="207"/>
        <v>162.6386272987543</v>
      </c>
      <c r="V1198" s="21" t="str">
        <f ca="1">IF(IF(RANDBETWEEN(1,$A$3)&lt;($D$2+1),RAND(),0)*U1198&gt;Equity!U1198,"Yes","")</f>
        <v/>
      </c>
      <c r="W1198" s="6">
        <f t="shared" ca="1" si="208"/>
        <v>185.61121138420469</v>
      </c>
    </row>
    <row r="1199" spans="2:23" x14ac:dyDescent="0.3">
      <c r="B1199" s="4">
        <v>1196</v>
      </c>
      <c r="C1199" s="40">
        <v>154.33374995887735</v>
      </c>
      <c r="D1199" s="21" t="str">
        <f ca="1">IF(IF(RANDBETWEEN(1,$A$3)=1,RANDBETWEEN(0,Overview!$K$19)/100)*C1199&gt;'liquid Assets'!C1199,"Yes","")</f>
        <v/>
      </c>
      <c r="E1199" s="6">
        <f t="shared" ca="1" si="199"/>
        <v>167.97885275186599</v>
      </c>
      <c r="F1199" s="21" t="str">
        <f ca="1">IF(IF(RANDBETWEEN(1,$A$3)&lt;($D$2+1),RAND(),0)*E1199&gt;Equity!E1199,"Yes","")</f>
        <v/>
      </c>
      <c r="G1199" s="6">
        <f t="shared" ca="1" si="200"/>
        <v>163.11796794352139</v>
      </c>
      <c r="H1199" s="21" t="str">
        <f ca="1">IF(IF(RANDBETWEEN(1,$A$3)&lt;($D$2+1),RAND(),0)*G1199&gt;Equity!G1199,"Yes","")</f>
        <v/>
      </c>
      <c r="I1199" s="6">
        <f t="shared" ca="1" si="201"/>
        <v>144.5859876535435</v>
      </c>
      <c r="J1199" s="21" t="str">
        <f ca="1">IF(IF(RANDBETWEEN(1,$A$3)&lt;($D$2+1),RAND(),0)*I1199&gt;Equity!I1199,"Yes","")</f>
        <v/>
      </c>
      <c r="K1199" s="6">
        <f t="shared" ca="1" si="202"/>
        <v>154.43762242647705</v>
      </c>
      <c r="L1199" s="21" t="str">
        <f ca="1">IF(IF(RANDBETWEEN(1,$A$3)&lt;($D$2+1),RAND(),0)*K1199&gt;Equity!K1199,"Yes","")</f>
        <v/>
      </c>
      <c r="M1199" s="6">
        <f t="shared" ca="1" si="203"/>
        <v>141.96841953642689</v>
      </c>
      <c r="N1199" s="21" t="str">
        <f ca="1">IF(IF(RANDBETWEEN(1,$A$3)&lt;($D$2+1),RAND(),0)*M1199&gt;Equity!M1199,"Yes","")</f>
        <v/>
      </c>
      <c r="O1199" s="6">
        <f t="shared" ca="1" si="204"/>
        <v>126.24324740005252</v>
      </c>
      <c r="P1199" s="21" t="str">
        <f ca="1">IF(IF(RANDBETWEEN(1,$A$3)&lt;($D$2+1),RAND(),0)*O1199&gt;Equity!O1199,"Yes","")</f>
        <v/>
      </c>
      <c r="Q1199" s="6">
        <f t="shared" ca="1" si="205"/>
        <v>146.60110690833829</v>
      </c>
      <c r="R1199" s="21" t="str">
        <f ca="1">IF(IF(RANDBETWEEN(1,$A$3)&lt;($D$2+1),RAND(),0)*Q1199&gt;Equity!Q1199,"Yes","")</f>
        <v/>
      </c>
      <c r="S1199" s="6">
        <f t="shared" ca="1" si="206"/>
        <v>144.41346380031996</v>
      </c>
      <c r="T1199" s="21" t="str">
        <f ca="1">IF(IF(RANDBETWEEN(1,$A$3)&lt;($D$2+1),RAND(),0)*S1199&gt;Equity!S1199,"Yes","")</f>
        <v/>
      </c>
      <c r="U1199" s="6">
        <f t="shared" ca="1" si="207"/>
        <v>148.59314712723929</v>
      </c>
      <c r="V1199" s="21" t="str">
        <f ca="1">IF(IF(RANDBETWEEN(1,$A$3)&lt;($D$2+1),RAND(),0)*U1199&gt;Equity!U1199,"Yes","")</f>
        <v/>
      </c>
      <c r="W1199" s="6">
        <f t="shared" ca="1" si="208"/>
        <v>157.0828278468272</v>
      </c>
    </row>
    <row r="1200" spans="2:23" x14ac:dyDescent="0.3">
      <c r="B1200" s="4">
        <v>1197</v>
      </c>
      <c r="C1200" s="40">
        <v>154.17414579544138</v>
      </c>
      <c r="D1200" s="21" t="str">
        <f ca="1">IF(IF(RANDBETWEEN(1,$A$3)=1,RANDBETWEEN(0,Overview!$K$19)/100)*C1200&gt;'liquid Assets'!C1200,"Yes","")</f>
        <v/>
      </c>
      <c r="E1200" s="6">
        <f t="shared" ca="1" si="199"/>
        <v>137.93852490588046</v>
      </c>
      <c r="F1200" s="21" t="str">
        <f ca="1">IF(IF(RANDBETWEEN(1,$A$3)&lt;($D$2+1),RAND(),0)*E1200&gt;Equity!E1200,"Yes","")</f>
        <v/>
      </c>
      <c r="G1200" s="6">
        <f t="shared" ca="1" si="200"/>
        <v>135.58594273768901</v>
      </c>
      <c r="H1200" s="21" t="str">
        <f ca="1">IF(IF(RANDBETWEEN(1,$A$3)&lt;($D$2+1),RAND(),0)*G1200&gt;Equity!G1200,"Yes","")</f>
        <v/>
      </c>
      <c r="I1200" s="6">
        <f t="shared" ca="1" si="201"/>
        <v>154.39043123197544</v>
      </c>
      <c r="J1200" s="21" t="str">
        <f ca="1">IF(IF(RANDBETWEEN(1,$A$3)&lt;($D$2+1),RAND(),0)*I1200&gt;Equity!I1200,"Yes","")</f>
        <v/>
      </c>
      <c r="K1200" s="6">
        <f t="shared" ca="1" si="202"/>
        <v>146.389684247026</v>
      </c>
      <c r="L1200" s="21" t="str">
        <f ca="1">IF(IF(RANDBETWEEN(1,$A$3)&lt;($D$2+1),RAND(),0)*K1200&gt;Equity!K1200,"Yes","")</f>
        <v/>
      </c>
      <c r="M1200" s="6">
        <f t="shared" ca="1" si="203"/>
        <v>160.85845259276587</v>
      </c>
      <c r="N1200" s="21" t="str">
        <f ca="1">IF(IF(RANDBETWEEN(1,$A$3)&lt;($D$2+1),RAND(),0)*M1200&gt;Equity!M1200,"Yes","")</f>
        <v/>
      </c>
      <c r="O1200" s="6">
        <f t="shared" ca="1" si="204"/>
        <v>154.7526317520159</v>
      </c>
      <c r="P1200" s="21" t="str">
        <f ca="1">IF(IF(RANDBETWEEN(1,$A$3)&lt;($D$2+1),RAND(),0)*O1200&gt;Equity!O1200,"Yes","")</f>
        <v/>
      </c>
      <c r="Q1200" s="6">
        <f t="shared" ca="1" si="205"/>
        <v>171.13116975553672</v>
      </c>
      <c r="R1200" s="21" t="str">
        <f ca="1">IF(IF(RANDBETWEEN(1,$A$3)&lt;($D$2+1),RAND(),0)*Q1200&gt;Equity!Q1200,"Yes","")</f>
        <v/>
      </c>
      <c r="S1200" s="6">
        <f t="shared" ca="1" si="206"/>
        <v>204.95257363665465</v>
      </c>
      <c r="T1200" s="21" t="str">
        <f ca="1">IF(IF(RANDBETWEEN(1,$A$3)&lt;($D$2+1),RAND(),0)*S1200&gt;Equity!S1200,"Yes","")</f>
        <v/>
      </c>
      <c r="U1200" s="6">
        <f t="shared" ca="1" si="207"/>
        <v>187.80249465038716</v>
      </c>
      <c r="V1200" s="21" t="str">
        <f ca="1">IF(IF(RANDBETWEEN(1,$A$3)&lt;($D$2+1),RAND(),0)*U1200&gt;Equity!U1200,"Yes","")</f>
        <v/>
      </c>
      <c r="W1200" s="6">
        <f t="shared" ca="1" si="208"/>
        <v>220.54050973764919</v>
      </c>
    </row>
    <row r="1201" spans="2:23" x14ac:dyDescent="0.3">
      <c r="B1201" s="4">
        <v>1198</v>
      </c>
      <c r="C1201" s="40">
        <v>154.01483976107431</v>
      </c>
      <c r="D1201" s="21" t="str">
        <f ca="1">IF(IF(RANDBETWEEN(1,$A$3)=1,RANDBETWEEN(0,Overview!$K$19)/100)*C1201&gt;'liquid Assets'!C1201,"Yes","")</f>
        <v/>
      </c>
      <c r="E1201" s="6">
        <f t="shared" ca="1" si="199"/>
        <v>163.98313586260727</v>
      </c>
      <c r="F1201" s="21" t="str">
        <f ca="1">IF(IF(RANDBETWEEN(1,$A$3)&lt;($D$2+1),RAND(),0)*E1201&gt;Equity!E1201,"Yes","")</f>
        <v/>
      </c>
      <c r="G1201" s="6">
        <f t="shared" ca="1" si="200"/>
        <v>139.53418877862327</v>
      </c>
      <c r="H1201" s="21" t="str">
        <f ca="1">IF(IF(RANDBETWEEN(1,$A$3)&lt;($D$2+1),RAND(),0)*G1201&gt;Equity!G1201,"Yes","")</f>
        <v/>
      </c>
      <c r="I1201" s="6">
        <f t="shared" ca="1" si="201"/>
        <v>125.03056459123724</v>
      </c>
      <c r="J1201" s="21" t="str">
        <f ca="1">IF(IF(RANDBETWEEN(1,$A$3)&lt;($D$2+1),RAND(),0)*I1201&gt;Equity!I1201,"Yes","")</f>
        <v/>
      </c>
      <c r="K1201" s="6">
        <f t="shared" ca="1" si="202"/>
        <v>138.07833781848771</v>
      </c>
      <c r="L1201" s="21" t="str">
        <f ca="1">IF(IF(RANDBETWEEN(1,$A$3)&lt;($D$2+1),RAND(),0)*K1201&gt;Equity!K1201,"Yes","")</f>
        <v/>
      </c>
      <c r="M1201" s="6">
        <f t="shared" ca="1" si="203"/>
        <v>161.2938850042643</v>
      </c>
      <c r="N1201" s="21" t="str">
        <f ca="1">IF(IF(RANDBETWEEN(1,$A$3)&lt;($D$2+1),RAND(),0)*M1201&gt;Equity!M1201,"Yes","")</f>
        <v/>
      </c>
      <c r="O1201" s="6">
        <f t="shared" ca="1" si="204"/>
        <v>167.4448943488255</v>
      </c>
      <c r="P1201" s="21" t="str">
        <f ca="1">IF(IF(RANDBETWEEN(1,$A$3)&lt;($D$2+1),RAND(),0)*O1201&gt;Equity!O1201,"Yes","")</f>
        <v/>
      </c>
      <c r="Q1201" s="6">
        <f t="shared" ca="1" si="205"/>
        <v>136.28084384799007</v>
      </c>
      <c r="R1201" s="21" t="str">
        <f ca="1">IF(IF(RANDBETWEEN(1,$A$3)&lt;($D$2+1),RAND(),0)*Q1201&gt;Equity!Q1201,"Yes","")</f>
        <v/>
      </c>
      <c r="S1201" s="6">
        <f t="shared" ca="1" si="206"/>
        <v>130.57256902145625</v>
      </c>
      <c r="T1201" s="21" t="str">
        <f ca="1">IF(IF(RANDBETWEEN(1,$A$3)&lt;($D$2+1),RAND(),0)*S1201&gt;Equity!S1201,"Yes","")</f>
        <v/>
      </c>
      <c r="U1201" s="6">
        <f t="shared" ca="1" si="207"/>
        <v>111.99859735000477</v>
      </c>
      <c r="V1201" s="21" t="str">
        <f ca="1">IF(IF(RANDBETWEEN(1,$A$3)&lt;($D$2+1),RAND(),0)*U1201&gt;Equity!U1201,"Yes","")</f>
        <v/>
      </c>
      <c r="W1201" s="6">
        <f t="shared" ca="1" si="208"/>
        <v>126.71010889589004</v>
      </c>
    </row>
    <row r="1202" spans="2:23" x14ac:dyDescent="0.3">
      <c r="B1202" s="4">
        <v>1199</v>
      </c>
      <c r="C1202" s="40">
        <v>153.85583105073351</v>
      </c>
      <c r="D1202" s="21" t="str">
        <f ca="1">IF(IF(RANDBETWEEN(1,$A$3)=1,RANDBETWEEN(0,Overview!$K$19)/100)*C1202&gt;'liquid Assets'!C1202,"Yes","")</f>
        <v/>
      </c>
      <c r="E1202" s="6">
        <f t="shared" ca="1" si="199"/>
        <v>183.90456860152722</v>
      </c>
      <c r="F1202" s="21" t="str">
        <f ca="1">IF(IF(RANDBETWEEN(1,$A$3)&lt;($D$2+1),RAND(),0)*E1202&gt;Equity!E1202,"Yes","")</f>
        <v/>
      </c>
      <c r="G1202" s="6">
        <f t="shared" ca="1" si="200"/>
        <v>185.93504396143868</v>
      </c>
      <c r="H1202" s="21" t="str">
        <f ca="1">IF(IF(RANDBETWEEN(1,$A$3)&lt;($D$2+1),RAND(),0)*G1202&gt;Equity!G1202,"Yes","")</f>
        <v/>
      </c>
      <c r="I1202" s="6">
        <f t="shared" ca="1" si="201"/>
        <v>221.69857256852464</v>
      </c>
      <c r="J1202" s="21" t="str">
        <f ca="1">IF(IF(RANDBETWEEN(1,$A$3)&lt;($D$2+1),RAND(),0)*I1202&gt;Equity!I1202,"Yes","")</f>
        <v/>
      </c>
      <c r="K1202" s="6">
        <f t="shared" ca="1" si="202"/>
        <v>193.77397139384698</v>
      </c>
      <c r="L1202" s="21" t="str">
        <f ca="1">IF(IF(RANDBETWEEN(1,$A$3)&lt;($D$2+1),RAND(),0)*K1202&gt;Equity!K1202,"Yes","")</f>
        <v/>
      </c>
      <c r="M1202" s="6">
        <f t="shared" ca="1" si="203"/>
        <v>215.45883721049117</v>
      </c>
      <c r="N1202" s="21" t="str">
        <f ca="1">IF(IF(RANDBETWEEN(1,$A$3)&lt;($D$2+1),RAND(),0)*M1202&gt;Equity!M1202,"Yes","")</f>
        <v/>
      </c>
      <c r="O1202" s="6">
        <f t="shared" ca="1" si="204"/>
        <v>202.84104182911597</v>
      </c>
      <c r="P1202" s="21" t="str">
        <f ca="1">IF(IF(RANDBETWEEN(1,$A$3)&lt;($D$2+1),RAND(),0)*O1202&gt;Equity!O1202,"Yes","")</f>
        <v/>
      </c>
      <c r="Q1202" s="6">
        <f t="shared" ca="1" si="205"/>
        <v>168.84397163459917</v>
      </c>
      <c r="R1202" s="21" t="str">
        <f ca="1">IF(IF(RANDBETWEEN(1,$A$3)&lt;($D$2+1),RAND(),0)*Q1202&gt;Equity!Q1202,"Yes","")</f>
        <v/>
      </c>
      <c r="S1202" s="6">
        <f t="shared" ca="1" si="206"/>
        <v>156.9185419405427</v>
      </c>
      <c r="T1202" s="21" t="str">
        <f ca="1">IF(IF(RANDBETWEEN(1,$A$3)&lt;($D$2+1),RAND(),0)*S1202&gt;Equity!S1202,"Yes","")</f>
        <v/>
      </c>
      <c r="U1202" s="6">
        <f t="shared" ca="1" si="207"/>
        <v>182.51392514430043</v>
      </c>
      <c r="V1202" s="21" t="str">
        <f ca="1">IF(IF(RANDBETWEEN(1,$A$3)&lt;($D$2+1),RAND(),0)*U1202&gt;Equity!U1202,"Yes","")</f>
        <v/>
      </c>
      <c r="W1202" s="6">
        <f t="shared" ca="1" si="208"/>
        <v>193.58082489213024</v>
      </c>
    </row>
    <row r="1203" spans="2:23" x14ac:dyDescent="0.3">
      <c r="B1203" s="4">
        <v>1200</v>
      </c>
      <c r="C1203" s="40">
        <v>153.69711886221907</v>
      </c>
      <c r="D1203" s="21" t="str">
        <f ca="1">IF(IF(RANDBETWEEN(1,$A$3)=1,RANDBETWEEN(0,Overview!$K$19)/100)*C1203&gt;'liquid Assets'!C1203,"Yes","")</f>
        <v/>
      </c>
      <c r="E1203" s="6">
        <f t="shared" ca="1" si="199"/>
        <v>134.61320542032479</v>
      </c>
      <c r="F1203" s="21" t="str">
        <f ca="1">IF(IF(RANDBETWEEN(1,$A$3)&lt;($D$2+1),RAND(),0)*E1203&gt;Equity!E1203,"Yes","")</f>
        <v/>
      </c>
      <c r="G1203" s="6">
        <f t="shared" ca="1" si="200"/>
        <v>152.6766524075249</v>
      </c>
      <c r="H1203" s="21" t="str">
        <f ca="1">IF(IF(RANDBETWEEN(1,$A$3)&lt;($D$2+1),RAND(),0)*G1203&gt;Equity!G1203,"Yes","")</f>
        <v/>
      </c>
      <c r="I1203" s="6">
        <f t="shared" ca="1" si="201"/>
        <v>128.23997147786665</v>
      </c>
      <c r="J1203" s="21" t="str">
        <f ca="1">IF(IF(RANDBETWEEN(1,$A$3)&lt;($D$2+1),RAND(),0)*I1203&gt;Equity!I1203,"Yes","")</f>
        <v/>
      </c>
      <c r="K1203" s="6">
        <f t="shared" ca="1" si="202"/>
        <v>135.10014319064865</v>
      </c>
      <c r="L1203" s="21" t="str">
        <f ca="1">IF(IF(RANDBETWEEN(1,$A$3)&lt;($D$2+1),RAND(),0)*K1203&gt;Equity!K1203,"Yes","")</f>
        <v/>
      </c>
      <c r="M1203" s="6">
        <f t="shared" ca="1" si="203"/>
        <v>126.09381694473004</v>
      </c>
      <c r="N1203" s="21" t="str">
        <f ca="1">IF(IF(RANDBETWEEN(1,$A$3)&lt;($D$2+1),RAND(),0)*M1203&gt;Equity!M1203,"Yes","")</f>
        <v/>
      </c>
      <c r="O1203" s="6">
        <f t="shared" ca="1" si="204"/>
        <v>148.9190251441816</v>
      </c>
      <c r="P1203" s="21" t="str">
        <f ca="1">IF(IF(RANDBETWEEN(1,$A$3)&lt;($D$2+1),RAND(),0)*O1203&gt;Equity!O1203,"Yes","")</f>
        <v/>
      </c>
      <c r="Q1203" s="6">
        <f t="shared" ca="1" si="205"/>
        <v>146.65953866748657</v>
      </c>
      <c r="R1203" s="21" t="str">
        <f ca="1">IF(IF(RANDBETWEEN(1,$A$3)&lt;($D$2+1),RAND(),0)*Q1203&gt;Equity!Q1203,"Yes","")</f>
        <v/>
      </c>
      <c r="S1203" s="6">
        <f t="shared" ca="1" si="206"/>
        <v>171.56920876178478</v>
      </c>
      <c r="T1203" s="21" t="str">
        <f ca="1">IF(IF(RANDBETWEEN(1,$A$3)&lt;($D$2+1),RAND(),0)*S1203&gt;Equity!S1203,"Yes","")</f>
        <v/>
      </c>
      <c r="U1203" s="6">
        <f t="shared" ca="1" si="207"/>
        <v>155.24462382295596</v>
      </c>
      <c r="V1203" s="21" t="str">
        <f ca="1">IF(IF(RANDBETWEEN(1,$A$3)&lt;($D$2+1),RAND(),0)*U1203&gt;Equity!U1203,"Yes","")</f>
        <v/>
      </c>
      <c r="W1203" s="6">
        <f t="shared" ca="1" si="208"/>
        <v>130.40168312458241</v>
      </c>
    </row>
    <row r="1204" spans="2:23" x14ac:dyDescent="0.3">
      <c r="B1204" s="4">
        <v>1201</v>
      </c>
      <c r="C1204" s="40">
        <v>153.53870239616182</v>
      </c>
      <c r="D1204" s="21" t="str">
        <f ca="1">IF(IF(RANDBETWEEN(1,$A$3)=1,RANDBETWEEN(0,Overview!$K$19)/100)*C1204&gt;'liquid Assets'!C1204,"Yes","")</f>
        <v/>
      </c>
      <c r="E1204" s="6">
        <f t="shared" ca="1" si="199"/>
        <v>149.27732547884727</v>
      </c>
      <c r="F1204" s="21" t="str">
        <f ca="1">IF(IF(RANDBETWEEN(1,$A$3)&lt;($D$2+1),RAND(),0)*E1204&gt;Equity!E1204,"Yes","")</f>
        <v/>
      </c>
      <c r="G1204" s="6">
        <f t="shared" ca="1" si="200"/>
        <v>171.53991323705787</v>
      </c>
      <c r="H1204" s="21" t="str">
        <f ca="1">IF(IF(RANDBETWEEN(1,$A$3)&lt;($D$2+1),RAND(),0)*G1204&gt;Equity!G1204,"Yes","")</f>
        <v/>
      </c>
      <c r="I1204" s="6">
        <f t="shared" ca="1" si="201"/>
        <v>185.60985310656841</v>
      </c>
      <c r="J1204" s="21" t="str">
        <f ca="1">IF(IF(RANDBETWEEN(1,$A$3)&lt;($D$2+1),RAND(),0)*I1204&gt;Equity!I1204,"Yes","")</f>
        <v/>
      </c>
      <c r="K1204" s="6">
        <f t="shared" ca="1" si="202"/>
        <v>192.75856416538238</v>
      </c>
      <c r="L1204" s="21" t="str">
        <f ca="1">IF(IF(RANDBETWEEN(1,$A$3)&lt;($D$2+1),RAND(),0)*K1204&gt;Equity!K1204,"Yes","")</f>
        <v/>
      </c>
      <c r="M1204" s="6">
        <f t="shared" ca="1" si="203"/>
        <v>211.57860014279032</v>
      </c>
      <c r="N1204" s="21" t="str">
        <f ca="1">IF(IF(RANDBETWEEN(1,$A$3)&lt;($D$2+1),RAND(),0)*M1204&gt;Equity!M1204,"Yes","")</f>
        <v/>
      </c>
      <c r="O1204" s="6">
        <f t="shared" ca="1" si="204"/>
        <v>211.25095421148967</v>
      </c>
      <c r="P1204" s="21" t="str">
        <f ca="1">IF(IF(RANDBETWEEN(1,$A$3)&lt;($D$2+1),RAND(),0)*O1204&gt;Equity!O1204,"Yes","")</f>
        <v/>
      </c>
      <c r="Q1204" s="6">
        <f t="shared" ca="1" si="205"/>
        <v>192.97062629906978</v>
      </c>
      <c r="R1204" s="21" t="str">
        <f ca="1">IF(IF(RANDBETWEEN(1,$A$3)&lt;($D$2+1),RAND(),0)*Q1204&gt;Equity!Q1204,"Yes","")</f>
        <v/>
      </c>
      <c r="S1204" s="6">
        <f t="shared" ca="1" si="206"/>
        <v>210.25057511275023</v>
      </c>
      <c r="T1204" s="21" t="str">
        <f ca="1">IF(IF(RANDBETWEEN(1,$A$3)&lt;($D$2+1),RAND(),0)*S1204&gt;Equity!S1204,"Yes","")</f>
        <v/>
      </c>
      <c r="U1204" s="6">
        <f t="shared" ca="1" si="207"/>
        <v>239.9044927763664</v>
      </c>
      <c r="V1204" s="21" t="str">
        <f ca="1">IF(IF(RANDBETWEEN(1,$A$3)&lt;($D$2+1),RAND(),0)*U1204&gt;Equity!U1204,"Yes","")</f>
        <v/>
      </c>
      <c r="W1204" s="6">
        <f t="shared" ca="1" si="208"/>
        <v>214.11554465235315</v>
      </c>
    </row>
    <row r="1205" spans="2:23" x14ac:dyDescent="0.3">
      <c r="B1205" s="4">
        <v>1202</v>
      </c>
      <c r="C1205" s="40">
        <v>153.38058085601057</v>
      </c>
      <c r="D1205" s="21" t="str">
        <f ca="1">IF(IF(RANDBETWEEN(1,$A$3)=1,RANDBETWEEN(0,Overview!$K$19)/100)*C1205&gt;'liquid Assets'!C1205,"Yes","")</f>
        <v/>
      </c>
      <c r="E1205" s="6">
        <f t="shared" ca="1" si="199"/>
        <v>183.23534740491866</v>
      </c>
      <c r="F1205" s="21" t="str">
        <f ca="1">IF(IF(RANDBETWEEN(1,$A$3)&lt;($D$2+1),RAND(),0)*E1205&gt;Equity!E1205,"Yes","")</f>
        <v/>
      </c>
      <c r="G1205" s="6">
        <f t="shared" ca="1" si="200"/>
        <v>147.13079105391228</v>
      </c>
      <c r="H1205" s="21" t="str">
        <f ca="1">IF(IF(RANDBETWEEN(1,$A$3)&lt;($D$2+1),RAND(),0)*G1205&gt;Equity!G1205,"Yes","")</f>
        <v/>
      </c>
      <c r="I1205" s="6">
        <f t="shared" ca="1" si="201"/>
        <v>131.1034313828261</v>
      </c>
      <c r="J1205" s="21" t="str">
        <f ca="1">IF(IF(RANDBETWEEN(1,$A$3)&lt;($D$2+1),RAND(),0)*I1205&gt;Equity!I1205,"Yes","")</f>
        <v/>
      </c>
      <c r="K1205" s="6">
        <f t="shared" ca="1" si="202"/>
        <v>135.8081049545651</v>
      </c>
      <c r="L1205" s="21" t="str">
        <f ca="1">IF(IF(RANDBETWEEN(1,$A$3)&lt;($D$2+1),RAND(),0)*K1205&gt;Equity!K1205,"Yes","")</f>
        <v/>
      </c>
      <c r="M1205" s="6">
        <f t="shared" ca="1" si="203"/>
        <v>119.32402587113067</v>
      </c>
      <c r="N1205" s="21" t="str">
        <f ca="1">IF(IF(RANDBETWEEN(1,$A$3)&lt;($D$2+1),RAND(),0)*M1205&gt;Equity!M1205,"Yes","")</f>
        <v/>
      </c>
      <c r="O1205" s="6">
        <f t="shared" ca="1" si="204"/>
        <v>137.23834309515445</v>
      </c>
      <c r="P1205" s="21" t="str">
        <f ca="1">IF(IF(RANDBETWEEN(1,$A$3)&lt;($D$2+1),RAND(),0)*O1205&gt;Equity!O1205,"Yes","")</f>
        <v/>
      </c>
      <c r="Q1205" s="6">
        <f t="shared" ca="1" si="205"/>
        <v>118.13798722916326</v>
      </c>
      <c r="R1205" s="21" t="str">
        <f ca="1">IF(IF(RANDBETWEEN(1,$A$3)&lt;($D$2+1),RAND(),0)*Q1205&gt;Equity!Q1205,"Yes","")</f>
        <v/>
      </c>
      <c r="S1205" s="6">
        <f t="shared" ca="1" si="206"/>
        <v>135.11218873542984</v>
      </c>
      <c r="T1205" s="21" t="str">
        <f ca="1">IF(IF(RANDBETWEEN(1,$A$3)&lt;($D$2+1),RAND(),0)*S1205&gt;Equity!S1205,"Yes","")</f>
        <v/>
      </c>
      <c r="U1205" s="6">
        <f t="shared" ca="1" si="207"/>
        <v>150.60990995354203</v>
      </c>
      <c r="V1205" s="21" t="str">
        <f ca="1">IF(IF(RANDBETWEEN(1,$A$3)&lt;($D$2+1),RAND(),0)*U1205&gt;Equity!U1205,"Yes","")</f>
        <v/>
      </c>
      <c r="W1205" s="6">
        <f t="shared" ca="1" si="208"/>
        <v>132.95472023975321</v>
      </c>
    </row>
    <row r="1206" spans="2:23" x14ac:dyDescent="0.3">
      <c r="B1206" s="4">
        <v>1203</v>
      </c>
      <c r="C1206" s="40">
        <v>153.22275344802023</v>
      </c>
      <c r="D1206" s="21" t="str">
        <f ca="1">IF(IF(RANDBETWEEN(1,$A$3)=1,RANDBETWEEN(0,Overview!$K$19)/100)*C1206&gt;'liquid Assets'!C1206,"Yes","")</f>
        <v/>
      </c>
      <c r="E1206" s="6">
        <f t="shared" ca="1" si="199"/>
        <v>174.90565383114608</v>
      </c>
      <c r="F1206" s="21" t="str">
        <f ca="1">IF(IF(RANDBETWEEN(1,$A$3)&lt;($D$2+1),RAND(),0)*E1206&gt;Equity!E1206,"Yes","")</f>
        <v/>
      </c>
      <c r="G1206" s="6">
        <f t="shared" ca="1" si="200"/>
        <v>169.03636124906896</v>
      </c>
      <c r="H1206" s="21" t="str">
        <f ca="1">IF(IF(RANDBETWEEN(1,$A$3)&lt;($D$2+1),RAND(),0)*G1206&gt;Equity!G1206,"Yes","")</f>
        <v/>
      </c>
      <c r="I1206" s="6">
        <f t="shared" ca="1" si="201"/>
        <v>202.37360407606658</v>
      </c>
      <c r="J1206" s="21" t="str">
        <f ca="1">IF(IF(RANDBETWEEN(1,$A$3)&lt;($D$2+1),RAND(),0)*I1206&gt;Equity!I1206,"Yes","")</f>
        <v/>
      </c>
      <c r="K1206" s="6">
        <f t="shared" ca="1" si="202"/>
        <v>190.70078857471393</v>
      </c>
      <c r="L1206" s="21" t="str">
        <f ca="1">IF(IF(RANDBETWEEN(1,$A$3)&lt;($D$2+1),RAND(),0)*K1206&gt;Equity!K1206,"Yes","")</f>
        <v/>
      </c>
      <c r="M1206" s="6">
        <f t="shared" ca="1" si="203"/>
        <v>214.96110510873172</v>
      </c>
      <c r="N1206" s="21" t="str">
        <f ca="1">IF(IF(RANDBETWEEN(1,$A$3)&lt;($D$2+1),RAND(),0)*M1206&gt;Equity!M1206,"Yes","")</f>
        <v/>
      </c>
      <c r="O1206" s="6">
        <f t="shared" ca="1" si="204"/>
        <v>229.72662450847102</v>
      </c>
      <c r="P1206" s="21" t="str">
        <f ca="1">IF(IF(RANDBETWEEN(1,$A$3)&lt;($D$2+1),RAND(),0)*O1206&gt;Equity!O1206,"Yes","")</f>
        <v/>
      </c>
      <c r="Q1206" s="6">
        <f t="shared" ca="1" si="205"/>
        <v>255.45272665986735</v>
      </c>
      <c r="R1206" s="21" t="str">
        <f ca="1">IF(IF(RANDBETWEEN(1,$A$3)&lt;($D$2+1),RAND(),0)*Q1206&gt;Equity!Q1206,"Yes","")</f>
        <v/>
      </c>
      <c r="S1206" s="6">
        <f t="shared" ca="1" si="206"/>
        <v>221.91687182106264</v>
      </c>
      <c r="T1206" s="21" t="str">
        <f ca="1">IF(IF(RANDBETWEEN(1,$A$3)&lt;($D$2+1),RAND(),0)*S1206&gt;Equity!S1206,"Yes","")</f>
        <v/>
      </c>
      <c r="U1206" s="6">
        <f t="shared" ca="1" si="207"/>
        <v>189.89357174255485</v>
      </c>
      <c r="V1206" s="21" t="str">
        <f ca="1">IF(IF(RANDBETWEEN(1,$A$3)&lt;($D$2+1),RAND(),0)*U1206&gt;Equity!U1206,"Yes","")</f>
        <v/>
      </c>
      <c r="W1206" s="6">
        <f t="shared" ca="1" si="208"/>
        <v>214.08099022407038</v>
      </c>
    </row>
    <row r="1207" spans="2:23" x14ac:dyDescent="0.3">
      <c r="B1207" s="4">
        <v>1204</v>
      </c>
      <c r="C1207" s="40">
        <v>153.06521938123905</v>
      </c>
      <c r="D1207" s="21" t="str">
        <f ca="1">IF(IF(RANDBETWEEN(1,$A$3)=1,RANDBETWEEN(0,Overview!$K$19)/100)*C1207&gt;'liquid Assets'!C1207,"Yes","")</f>
        <v/>
      </c>
      <c r="E1207" s="6">
        <f t="shared" ca="1" si="199"/>
        <v>179.85533024509346</v>
      </c>
      <c r="F1207" s="21" t="str">
        <f ca="1">IF(IF(RANDBETWEEN(1,$A$3)&lt;($D$2+1),RAND(),0)*E1207&gt;Equity!E1207,"Yes","")</f>
        <v/>
      </c>
      <c r="G1207" s="6">
        <f t="shared" ca="1" si="200"/>
        <v>212.03758492172781</v>
      </c>
      <c r="H1207" s="21" t="str">
        <f ca="1">IF(IF(RANDBETWEEN(1,$A$3)&lt;($D$2+1),RAND(),0)*G1207&gt;Equity!G1207,"Yes","")</f>
        <v/>
      </c>
      <c r="I1207" s="6">
        <f t="shared" ca="1" si="201"/>
        <v>205.15555503797486</v>
      </c>
      <c r="J1207" s="21" t="str">
        <f ca="1">IF(IF(RANDBETWEEN(1,$A$3)&lt;($D$2+1),RAND(),0)*I1207&gt;Equity!I1207,"Yes","")</f>
        <v/>
      </c>
      <c r="K1207" s="6">
        <f t="shared" ca="1" si="202"/>
        <v>211.27411061044543</v>
      </c>
      <c r="L1207" s="21" t="str">
        <f ca="1">IF(IF(RANDBETWEEN(1,$A$3)&lt;($D$2+1),RAND(),0)*K1207&gt;Equity!K1207,"Yes","")</f>
        <v/>
      </c>
      <c r="M1207" s="6">
        <f t="shared" ca="1" si="203"/>
        <v>227.07133082418662</v>
      </c>
      <c r="N1207" s="21" t="str">
        <f ca="1">IF(IF(RANDBETWEEN(1,$A$3)&lt;($D$2+1),RAND(),0)*M1207&gt;Equity!M1207,"Yes","")</f>
        <v/>
      </c>
      <c r="O1207" s="6">
        <f t="shared" ca="1" si="204"/>
        <v>184.23733345092913</v>
      </c>
      <c r="P1207" s="21" t="str">
        <f ca="1">IF(IF(RANDBETWEEN(1,$A$3)&lt;($D$2+1),RAND(),0)*O1207&gt;Equity!O1207,"Yes","")</f>
        <v/>
      </c>
      <c r="Q1207" s="6">
        <f t="shared" ca="1" si="205"/>
        <v>212.53539629295099</v>
      </c>
      <c r="R1207" s="21" t="str">
        <f ca="1">IF(IF(RANDBETWEEN(1,$A$3)&lt;($D$2+1),RAND(),0)*Q1207&gt;Equity!Q1207,"Yes","")</f>
        <v/>
      </c>
      <c r="S1207" s="6">
        <f t="shared" ca="1" si="206"/>
        <v>229.69071414008187</v>
      </c>
      <c r="T1207" s="21" t="str">
        <f ca="1">IF(IF(RANDBETWEEN(1,$A$3)&lt;($D$2+1),RAND(),0)*S1207&gt;Equity!S1207,"Yes","")</f>
        <v/>
      </c>
      <c r="U1207" s="6">
        <f t="shared" ca="1" si="207"/>
        <v>256.05735279170256</v>
      </c>
      <c r="V1207" s="21" t="str">
        <f ca="1">IF(IF(RANDBETWEEN(1,$A$3)&lt;($D$2+1),RAND(),0)*U1207&gt;Equity!U1207,"Yes","")</f>
        <v/>
      </c>
      <c r="W1207" s="6">
        <f t="shared" ca="1" si="208"/>
        <v>219.43521934880962</v>
      </c>
    </row>
    <row r="1208" spans="2:23" x14ac:dyDescent="0.3">
      <c r="B1208" s="4">
        <v>1205</v>
      </c>
      <c r="C1208" s="40">
        <v>152.9079778674967</v>
      </c>
      <c r="D1208" s="21" t="str">
        <f ca="1">IF(IF(RANDBETWEEN(1,$A$3)=1,RANDBETWEEN(0,Overview!$K$19)/100)*C1208&gt;'liquid Assets'!C1208,"Yes","")</f>
        <v/>
      </c>
      <c r="E1208" s="6">
        <f t="shared" ca="1" si="199"/>
        <v>144.17038160557755</v>
      </c>
      <c r="F1208" s="21" t="str">
        <f ca="1">IF(IF(RANDBETWEEN(1,$A$3)&lt;($D$2+1),RAND(),0)*E1208&gt;Equity!E1208,"Yes","")</f>
        <v/>
      </c>
      <c r="G1208" s="6">
        <f t="shared" ca="1" si="200"/>
        <v>158.14946159490742</v>
      </c>
      <c r="H1208" s="21" t="str">
        <f ca="1">IF(IF(RANDBETWEEN(1,$A$3)&lt;($D$2+1),RAND(),0)*G1208&gt;Equity!G1208,"Yes","")</f>
        <v/>
      </c>
      <c r="I1208" s="6">
        <f t="shared" ca="1" si="201"/>
        <v>182.94719813791667</v>
      </c>
      <c r="J1208" s="21" t="str">
        <f ca="1">IF(IF(RANDBETWEEN(1,$A$3)&lt;($D$2+1),RAND(),0)*I1208&gt;Equity!I1208,"Yes","")</f>
        <v/>
      </c>
      <c r="K1208" s="6">
        <f t="shared" ca="1" si="202"/>
        <v>185.84662690905179</v>
      </c>
      <c r="L1208" s="21" t="str">
        <f ca="1">IF(IF(RANDBETWEEN(1,$A$3)&lt;($D$2+1),RAND(),0)*K1208&gt;Equity!K1208,"Yes","")</f>
        <v/>
      </c>
      <c r="M1208" s="6">
        <f t="shared" ca="1" si="203"/>
        <v>174.35858936741064</v>
      </c>
      <c r="N1208" s="21" t="str">
        <f ca="1">IF(IF(RANDBETWEEN(1,$A$3)&lt;($D$2+1),RAND(),0)*M1208&gt;Equity!M1208,"Yes","")</f>
        <v/>
      </c>
      <c r="O1208" s="6">
        <f t="shared" ca="1" si="204"/>
        <v>167.38052876244066</v>
      </c>
      <c r="P1208" s="21" t="str">
        <f ca="1">IF(IF(RANDBETWEEN(1,$A$3)&lt;($D$2+1),RAND(),0)*O1208&gt;Equity!O1208,"Yes","")</f>
        <v/>
      </c>
      <c r="Q1208" s="6">
        <f t="shared" ca="1" si="205"/>
        <v>169.22643240270801</v>
      </c>
      <c r="R1208" s="21" t="str">
        <f ca="1">IF(IF(RANDBETWEEN(1,$A$3)&lt;($D$2+1),RAND(),0)*Q1208&gt;Equity!Q1208,"Yes","")</f>
        <v/>
      </c>
      <c r="S1208" s="6">
        <f t="shared" ca="1" si="206"/>
        <v>158.02743840526063</v>
      </c>
      <c r="T1208" s="21" t="str">
        <f ca="1">IF(IF(RANDBETWEEN(1,$A$3)&lt;($D$2+1),RAND(),0)*S1208&gt;Equity!S1208,"Yes","")</f>
        <v/>
      </c>
      <c r="U1208" s="6">
        <f t="shared" ca="1" si="207"/>
        <v>165.83906581799008</v>
      </c>
      <c r="V1208" s="21" t="str">
        <f ca="1">IF(IF(RANDBETWEEN(1,$A$3)&lt;($D$2+1),RAND(),0)*U1208&gt;Equity!U1208,"Yes","")</f>
        <v/>
      </c>
      <c r="W1208" s="6">
        <f t="shared" ca="1" si="208"/>
        <v>150.90070668522054</v>
      </c>
    </row>
    <row r="1209" spans="2:23" x14ac:dyDescent="0.3">
      <c r="B1209" s="4">
        <v>1206</v>
      </c>
      <c r="C1209" s="40">
        <v>152.75102812139281</v>
      </c>
      <c r="D1209" s="21" t="str">
        <f ca="1">IF(IF(RANDBETWEEN(1,$A$3)=1,RANDBETWEEN(0,Overview!$K$19)/100)*C1209&gt;'liquid Assets'!C1209,"Yes","")</f>
        <v/>
      </c>
      <c r="E1209" s="6">
        <f t="shared" ca="1" si="199"/>
        <v>156.97308515651025</v>
      </c>
      <c r="F1209" s="21" t="str">
        <f ca="1">IF(IF(RANDBETWEEN(1,$A$3)&lt;($D$2+1),RAND(),0)*E1209&gt;Equity!E1209,"Yes","")</f>
        <v/>
      </c>
      <c r="G1209" s="6">
        <f t="shared" ca="1" si="200"/>
        <v>168.73764741422357</v>
      </c>
      <c r="H1209" s="21" t="str">
        <f ca="1">IF(IF(RANDBETWEEN(1,$A$3)&lt;($D$2+1),RAND(),0)*G1209&gt;Equity!G1209,"Yes","")</f>
        <v/>
      </c>
      <c r="I1209" s="6">
        <f t="shared" ca="1" si="201"/>
        <v>178.13391490061454</v>
      </c>
      <c r="J1209" s="21" t="str">
        <f ca="1">IF(IF(RANDBETWEEN(1,$A$3)&lt;($D$2+1),RAND(),0)*I1209&gt;Equity!I1209,"Yes","")</f>
        <v/>
      </c>
      <c r="K1209" s="6">
        <f t="shared" ca="1" si="202"/>
        <v>213.68775387130674</v>
      </c>
      <c r="L1209" s="21" t="str">
        <f ca="1">IF(IF(RANDBETWEEN(1,$A$3)&lt;($D$2+1),RAND(),0)*K1209&gt;Equity!K1209,"Yes","")</f>
        <v/>
      </c>
      <c r="M1209" s="6">
        <f t="shared" ca="1" si="203"/>
        <v>201.44231792642773</v>
      </c>
      <c r="N1209" s="21" t="str">
        <f ca="1">IF(IF(RANDBETWEEN(1,$A$3)&lt;($D$2+1),RAND(),0)*M1209&gt;Equity!M1209,"Yes","")</f>
        <v/>
      </c>
      <c r="O1209" s="6">
        <f t="shared" ca="1" si="204"/>
        <v>239.2862047568382</v>
      </c>
      <c r="P1209" s="21" t="str">
        <f ca="1">IF(IF(RANDBETWEEN(1,$A$3)&lt;($D$2+1),RAND(),0)*O1209&gt;Equity!O1209,"Yes","")</f>
        <v/>
      </c>
      <c r="Q1209" s="6">
        <f t="shared" ca="1" si="205"/>
        <v>236.82403318115007</v>
      </c>
      <c r="R1209" s="21" t="str">
        <f ca="1">IF(IF(RANDBETWEEN(1,$A$3)&lt;($D$2+1),RAND(),0)*Q1209&gt;Equity!Q1209,"Yes","")</f>
        <v/>
      </c>
      <c r="S1209" s="6">
        <f t="shared" ca="1" si="206"/>
        <v>195.32307330496363</v>
      </c>
      <c r="T1209" s="21" t="str">
        <f ca="1">IF(IF(RANDBETWEEN(1,$A$3)&lt;($D$2+1),RAND(),0)*S1209&gt;Equity!S1209,"Yes","")</f>
        <v/>
      </c>
      <c r="U1209" s="6">
        <f t="shared" ca="1" si="207"/>
        <v>159.11545215588768</v>
      </c>
      <c r="V1209" s="21" t="str">
        <f ca="1">IF(IF(RANDBETWEEN(1,$A$3)&lt;($D$2+1),RAND(),0)*U1209&gt;Equity!U1209,"Yes","")</f>
        <v/>
      </c>
      <c r="W1209" s="6">
        <f t="shared" ca="1" si="208"/>
        <v>182.87216923176905</v>
      </c>
    </row>
    <row r="1210" spans="2:23" x14ac:dyDescent="0.3">
      <c r="B1210" s="4">
        <v>1207</v>
      </c>
      <c r="C1210" s="40">
        <v>152.59436936028428</v>
      </c>
      <c r="D1210" s="21" t="str">
        <f ca="1">IF(IF(RANDBETWEEN(1,$A$3)=1,RANDBETWEEN(0,Overview!$K$19)/100)*C1210&gt;'liquid Assets'!C1210,"Yes","")</f>
        <v/>
      </c>
      <c r="E1210" s="6">
        <f t="shared" ca="1" si="199"/>
        <v>151.81875053044732</v>
      </c>
      <c r="F1210" s="21" t="str">
        <f ca="1">IF(IF(RANDBETWEEN(1,$A$3)&lt;($D$2+1),RAND(),0)*E1210&gt;Equity!E1210,"Yes","")</f>
        <v/>
      </c>
      <c r="G1210" s="6">
        <f t="shared" ca="1" si="200"/>
        <v>124.26733246646083</v>
      </c>
      <c r="H1210" s="21" t="str">
        <f ca="1">IF(IF(RANDBETWEEN(1,$A$3)&lt;($D$2+1),RAND(),0)*G1210&gt;Equity!G1210,"Yes","")</f>
        <v/>
      </c>
      <c r="I1210" s="6">
        <f t="shared" ca="1" si="201"/>
        <v>143.75176716354517</v>
      </c>
      <c r="J1210" s="21" t="str">
        <f ca="1">IF(IF(RANDBETWEEN(1,$A$3)&lt;($D$2+1),RAND(),0)*I1210&gt;Equity!I1210,"Yes","")</f>
        <v/>
      </c>
      <c r="K1210" s="6">
        <f t="shared" ca="1" si="202"/>
        <v>161.39192675840272</v>
      </c>
      <c r="L1210" s="21" t="str">
        <f ca="1">IF(IF(RANDBETWEEN(1,$A$3)&lt;($D$2+1),RAND(),0)*K1210&gt;Equity!K1210,"Yes","")</f>
        <v/>
      </c>
      <c r="M1210" s="6">
        <f t="shared" ca="1" si="203"/>
        <v>138.21307538064093</v>
      </c>
      <c r="N1210" s="21" t="str">
        <f ca="1">IF(IF(RANDBETWEEN(1,$A$3)&lt;($D$2+1),RAND(),0)*M1210&gt;Equity!M1210,"Yes","")</f>
        <v/>
      </c>
      <c r="O1210" s="6">
        <f t="shared" ca="1" si="204"/>
        <v>146.14388251468776</v>
      </c>
      <c r="P1210" s="21" t="str">
        <f ca="1">IF(IF(RANDBETWEEN(1,$A$3)&lt;($D$2+1),RAND(),0)*O1210&gt;Equity!O1210,"Yes","")</f>
        <v/>
      </c>
      <c r="Q1210" s="6">
        <f t="shared" ca="1" si="205"/>
        <v>133.9884838833735</v>
      </c>
      <c r="R1210" s="21" t="str">
        <f ca="1">IF(IF(RANDBETWEEN(1,$A$3)&lt;($D$2+1),RAND(),0)*Q1210&gt;Equity!Q1210,"Yes","")</f>
        <v/>
      </c>
      <c r="S1210" s="6">
        <f t="shared" ca="1" si="206"/>
        <v>127.72326004585716</v>
      </c>
      <c r="T1210" s="21" t="str">
        <f ca="1">IF(IF(RANDBETWEEN(1,$A$3)&lt;($D$2+1),RAND(),0)*S1210&gt;Equity!S1210,"Yes","")</f>
        <v/>
      </c>
      <c r="U1210" s="6">
        <f t="shared" ca="1" si="207"/>
        <v>104.20072841910149</v>
      </c>
      <c r="V1210" s="21" t="str">
        <f ca="1">IF(IF(RANDBETWEEN(1,$A$3)&lt;($D$2+1),RAND(),0)*U1210&gt;Equity!U1210,"Yes","")</f>
        <v/>
      </c>
      <c r="W1210" s="6">
        <f t="shared" ca="1" si="208"/>
        <v>95.25820900723231</v>
      </c>
    </row>
    <row r="1211" spans="2:23" x14ac:dyDescent="0.3">
      <c r="B1211" s="4">
        <v>1208</v>
      </c>
      <c r="C1211" s="40">
        <v>152.4380008042728</v>
      </c>
      <c r="D1211" s="21" t="str">
        <f ca="1">IF(IF(RANDBETWEEN(1,$A$3)=1,RANDBETWEEN(0,Overview!$K$19)/100)*C1211&gt;'liquid Assets'!C1211,"Yes","")</f>
        <v/>
      </c>
      <c r="E1211" s="6">
        <f t="shared" ca="1" si="199"/>
        <v>167.88848611757857</v>
      </c>
      <c r="F1211" s="21" t="str">
        <f ca="1">IF(IF(RANDBETWEEN(1,$A$3)&lt;($D$2+1),RAND(),0)*E1211&gt;Equity!E1211,"Yes","")</f>
        <v/>
      </c>
      <c r="G1211" s="6">
        <f t="shared" ca="1" si="200"/>
        <v>197.32016048865009</v>
      </c>
      <c r="H1211" s="21" t="str">
        <f ca="1">IF(IF(RANDBETWEEN(1,$A$3)&lt;($D$2+1),RAND(),0)*G1211&gt;Equity!G1211,"Yes","")</f>
        <v/>
      </c>
      <c r="I1211" s="6">
        <f t="shared" ca="1" si="201"/>
        <v>214.36950508306828</v>
      </c>
      <c r="J1211" s="21" t="str">
        <f ca="1">IF(IF(RANDBETWEEN(1,$A$3)&lt;($D$2+1),RAND(),0)*I1211&gt;Equity!I1211,"Yes","")</f>
        <v/>
      </c>
      <c r="K1211" s="6">
        <f t="shared" ca="1" si="202"/>
        <v>246.09130197572929</v>
      </c>
      <c r="L1211" s="21" t="str">
        <f ca="1">IF(IF(RANDBETWEEN(1,$A$3)&lt;($D$2+1),RAND(),0)*K1211&gt;Equity!K1211,"Yes","")</f>
        <v/>
      </c>
      <c r="M1211" s="6">
        <f t="shared" ca="1" si="203"/>
        <v>225.50969249393967</v>
      </c>
      <c r="N1211" s="21" t="str">
        <f ca="1">IF(IF(RANDBETWEEN(1,$A$3)&lt;($D$2+1),RAND(),0)*M1211&gt;Equity!M1211,"Yes","")</f>
        <v/>
      </c>
      <c r="O1211" s="6">
        <f t="shared" ca="1" si="204"/>
        <v>267.31254437086932</v>
      </c>
      <c r="P1211" s="21" t="str">
        <f ca="1">IF(IF(RANDBETWEEN(1,$A$3)&lt;($D$2+1),RAND(),0)*O1211&gt;Equity!O1211,"Yes","")</f>
        <v/>
      </c>
      <c r="Q1211" s="6">
        <f t="shared" ca="1" si="205"/>
        <v>317.02789928124116</v>
      </c>
      <c r="R1211" s="21" t="str">
        <f ca="1">IF(IF(RANDBETWEEN(1,$A$3)&lt;($D$2+1),RAND(),0)*Q1211&gt;Equity!Q1211,"Yes","")</f>
        <v/>
      </c>
      <c r="S1211" s="6">
        <f t="shared" ca="1" si="206"/>
        <v>358.08625237115984</v>
      </c>
      <c r="T1211" s="21" t="str">
        <f ca="1">IF(IF(RANDBETWEEN(1,$A$3)&lt;($D$2+1),RAND(),0)*S1211&gt;Equity!S1211,"Yes","")</f>
        <v/>
      </c>
      <c r="U1211" s="6">
        <f t="shared" ca="1" si="207"/>
        <v>342.96659096603855</v>
      </c>
      <c r="V1211" s="21" t="str">
        <f ca="1">IF(IF(RANDBETWEEN(1,$A$3)&lt;($D$2+1),RAND(),0)*U1211&gt;Equity!U1211,"Yes","")</f>
        <v/>
      </c>
      <c r="W1211" s="6">
        <f t="shared" ca="1" si="208"/>
        <v>369.52678692513518</v>
      </c>
    </row>
    <row r="1212" spans="2:23" x14ac:dyDescent="0.3">
      <c r="B1212" s="4">
        <v>1209</v>
      </c>
      <c r="C1212" s="40">
        <v>152.28192167619437</v>
      </c>
      <c r="D1212" s="21" t="str">
        <f ca="1">IF(IF(RANDBETWEEN(1,$A$3)=1,RANDBETWEEN(0,Overview!$K$19)/100)*C1212&gt;'liquid Assets'!C1212,"Yes","")</f>
        <v/>
      </c>
      <c r="E1212" s="6">
        <f t="shared" ca="1" si="199"/>
        <v>179.15113394557991</v>
      </c>
      <c r="F1212" s="21" t="str">
        <f ca="1">IF(IF(RANDBETWEEN(1,$A$3)&lt;($D$2+1),RAND(),0)*E1212&gt;Equity!E1212,"Yes","")</f>
        <v/>
      </c>
      <c r="G1212" s="6">
        <f t="shared" ca="1" si="200"/>
        <v>212.7096744279219</v>
      </c>
      <c r="H1212" s="21" t="str">
        <f ca="1">IF(IF(RANDBETWEEN(1,$A$3)&lt;($D$2+1),RAND(),0)*G1212&gt;Equity!G1212,"Yes","")</f>
        <v/>
      </c>
      <c r="I1212" s="6">
        <f t="shared" ca="1" si="201"/>
        <v>253.90606941030669</v>
      </c>
      <c r="J1212" s="21" t="str">
        <f ca="1">IF(IF(RANDBETWEEN(1,$A$3)&lt;($D$2+1),RAND(),0)*I1212&gt;Equity!I1212,"Yes","")</f>
        <v/>
      </c>
      <c r="K1212" s="6">
        <f t="shared" ca="1" si="202"/>
        <v>303.47056202130784</v>
      </c>
      <c r="L1212" s="21" t="str">
        <f ca="1">IF(IF(RANDBETWEEN(1,$A$3)&lt;($D$2+1),RAND(),0)*K1212&gt;Equity!K1212,"Yes","")</f>
        <v/>
      </c>
      <c r="M1212" s="6">
        <f t="shared" ca="1" si="203"/>
        <v>280.53067074837372</v>
      </c>
      <c r="N1212" s="21" t="str">
        <f ca="1">IF(IF(RANDBETWEEN(1,$A$3)&lt;($D$2+1),RAND(),0)*M1212&gt;Equity!M1212,"Yes","")</f>
        <v/>
      </c>
      <c r="O1212" s="6">
        <f t="shared" ca="1" si="204"/>
        <v>237.27398184778249</v>
      </c>
      <c r="P1212" s="21" t="str">
        <f ca="1">IF(IF(RANDBETWEEN(1,$A$3)&lt;($D$2+1),RAND(),0)*O1212&gt;Equity!O1212,"Yes","")</f>
        <v/>
      </c>
      <c r="Q1212" s="6">
        <f t="shared" ca="1" si="205"/>
        <v>265.27036015000397</v>
      </c>
      <c r="R1212" s="21" t="str">
        <f ca="1">IF(IF(RANDBETWEEN(1,$A$3)&lt;($D$2+1),RAND(),0)*Q1212&gt;Equity!Q1212,"Yes","")</f>
        <v/>
      </c>
      <c r="S1212" s="6">
        <f t="shared" ca="1" si="206"/>
        <v>305.4718118517473</v>
      </c>
      <c r="T1212" s="21" t="str">
        <f ca="1">IF(IF(RANDBETWEEN(1,$A$3)&lt;($D$2+1),RAND(),0)*S1212&gt;Equity!S1212,"Yes","")</f>
        <v/>
      </c>
      <c r="U1212" s="6">
        <f t="shared" ca="1" si="207"/>
        <v>255.26844615217627</v>
      </c>
      <c r="V1212" s="21" t="str">
        <f ca="1">IF(IF(RANDBETWEEN(1,$A$3)&lt;($D$2+1),RAND(),0)*U1212&gt;Equity!U1212,"Yes","")</f>
        <v/>
      </c>
      <c r="W1212" s="6">
        <f t="shared" ca="1" si="208"/>
        <v>285.89686267565548</v>
      </c>
    </row>
    <row r="1213" spans="2:23" x14ac:dyDescent="0.3">
      <c r="B1213" s="4">
        <v>1210</v>
      </c>
      <c r="C1213" s="40">
        <v>152.12613120160646</v>
      </c>
      <c r="D1213" s="21" t="str">
        <f ca="1">IF(IF(RANDBETWEEN(1,$A$3)=1,RANDBETWEEN(0,Overview!$K$19)/100)*C1213&gt;'liquid Assets'!C1213,"Yes","")</f>
        <v/>
      </c>
      <c r="E1213" s="6">
        <f t="shared" ca="1" si="199"/>
        <v>150.78827735383595</v>
      </c>
      <c r="F1213" s="21" t="str">
        <f ca="1">IF(IF(RANDBETWEEN(1,$A$3)&lt;($D$2+1),RAND(),0)*E1213&gt;Equity!E1213,"Yes","")</f>
        <v/>
      </c>
      <c r="G1213" s="6">
        <f t="shared" ca="1" si="200"/>
        <v>177.87695262390585</v>
      </c>
      <c r="H1213" s="21" t="str">
        <f ca="1">IF(IF(RANDBETWEEN(1,$A$3)&lt;($D$2+1),RAND(),0)*G1213&gt;Equity!G1213,"Yes","")</f>
        <v/>
      </c>
      <c r="I1213" s="6">
        <f t="shared" ca="1" si="201"/>
        <v>145.08368852132259</v>
      </c>
      <c r="J1213" s="21" t="str">
        <f ca="1">IF(IF(RANDBETWEEN(1,$A$3)&lt;($D$2+1),RAND(),0)*I1213&gt;Equity!I1213,"Yes","")</f>
        <v/>
      </c>
      <c r="K1213" s="6">
        <f t="shared" ca="1" si="202"/>
        <v>138.85647505615805</v>
      </c>
      <c r="L1213" s="21" t="str">
        <f ca="1">IF(IF(RANDBETWEEN(1,$A$3)&lt;($D$2+1),RAND(),0)*K1213&gt;Equity!K1213,"Yes","")</f>
        <v/>
      </c>
      <c r="M1213" s="6">
        <f t="shared" ca="1" si="203"/>
        <v>121.72661620730153</v>
      </c>
      <c r="N1213" s="21" t="str">
        <f ca="1">IF(IF(RANDBETWEEN(1,$A$3)&lt;($D$2+1),RAND(),0)*M1213&gt;Equity!M1213,"Yes","")</f>
        <v/>
      </c>
      <c r="O1213" s="6">
        <f t="shared" ca="1" si="204"/>
        <v>111.49136056926491</v>
      </c>
      <c r="P1213" s="21" t="str">
        <f ca="1">IF(IF(RANDBETWEEN(1,$A$3)&lt;($D$2+1),RAND(),0)*O1213&gt;Equity!O1213,"Yes","")</f>
        <v/>
      </c>
      <c r="Q1213" s="6">
        <f t="shared" ca="1" si="205"/>
        <v>129.70550896271234</v>
      </c>
      <c r="R1213" s="21" t="str">
        <f ca="1">IF(IF(RANDBETWEEN(1,$A$3)&lt;($D$2+1),RAND(),0)*Q1213&gt;Equity!Q1213,"Yes","")</f>
        <v/>
      </c>
      <c r="S1213" s="6">
        <f t="shared" ca="1" si="206"/>
        <v>146.53292955030153</v>
      </c>
      <c r="T1213" s="21" t="str">
        <f ca="1">IF(IF(RANDBETWEEN(1,$A$3)&lt;($D$2+1),RAND(),0)*S1213&gt;Equity!S1213,"Yes","")</f>
        <v/>
      </c>
      <c r="U1213" s="6">
        <f t="shared" ca="1" si="207"/>
        <v>164.12132600101103</v>
      </c>
      <c r="V1213" s="21" t="str">
        <f ca="1">IF(IF(RANDBETWEEN(1,$A$3)&lt;($D$2+1),RAND(),0)*U1213&gt;Equity!U1213,"Yes","")</f>
        <v/>
      </c>
      <c r="W1213" s="6">
        <f t="shared" ca="1" si="208"/>
        <v>195.03280277439274</v>
      </c>
    </row>
    <row r="1214" spans="2:23" x14ac:dyDescent="0.3">
      <c r="B1214" s="4">
        <v>1211</v>
      </c>
      <c r="C1214" s="40">
        <v>151.97062860877659</v>
      </c>
      <c r="D1214" s="21" t="str">
        <f ca="1">IF(IF(RANDBETWEEN(1,$A$3)=1,RANDBETWEEN(0,Overview!$K$19)/100)*C1214&gt;'liquid Assets'!C1214,"Yes","")</f>
        <v/>
      </c>
      <c r="E1214" s="6">
        <f t="shared" ca="1" si="199"/>
        <v>128.51338720969264</v>
      </c>
      <c r="F1214" s="21" t="str">
        <f ca="1">IF(IF(RANDBETWEEN(1,$A$3)&lt;($D$2+1),RAND(),0)*E1214&gt;Equity!E1214,"Yes","")</f>
        <v/>
      </c>
      <c r="G1214" s="6">
        <f t="shared" ca="1" si="200"/>
        <v>136.90180883032826</v>
      </c>
      <c r="H1214" s="21" t="str">
        <f ca="1">IF(IF(RANDBETWEEN(1,$A$3)&lt;($D$2+1),RAND(),0)*G1214&gt;Equity!G1214,"Yes","")</f>
        <v/>
      </c>
      <c r="I1214" s="6">
        <f t="shared" ca="1" si="201"/>
        <v>158.99308625181038</v>
      </c>
      <c r="J1214" s="21" t="str">
        <f ca="1">IF(IF(RANDBETWEEN(1,$A$3)&lt;($D$2+1),RAND(),0)*I1214&gt;Equity!I1214,"Yes","")</f>
        <v/>
      </c>
      <c r="K1214" s="6">
        <f t="shared" ca="1" si="202"/>
        <v>154.41143886837693</v>
      </c>
      <c r="L1214" s="21" t="str">
        <f ca="1">IF(IF(RANDBETWEEN(1,$A$3)&lt;($D$2+1),RAND(),0)*K1214&gt;Equity!K1214,"Yes","")</f>
        <v/>
      </c>
      <c r="M1214" s="6">
        <f t="shared" ca="1" si="203"/>
        <v>141.11688007042335</v>
      </c>
      <c r="N1214" s="21" t="str">
        <f ca="1">IF(IF(RANDBETWEEN(1,$A$3)&lt;($D$2+1),RAND(),0)*M1214&gt;Equity!M1214,"Yes","")</f>
        <v/>
      </c>
      <c r="O1214" s="6">
        <f t="shared" ca="1" si="204"/>
        <v>140.41905047629857</v>
      </c>
      <c r="P1214" s="21" t="str">
        <f ca="1">IF(IF(RANDBETWEEN(1,$A$3)&lt;($D$2+1),RAND(),0)*O1214&gt;Equity!O1214,"Yes","")</f>
        <v/>
      </c>
      <c r="Q1214" s="6">
        <f t="shared" ca="1" si="205"/>
        <v>126.74411445942305</v>
      </c>
      <c r="R1214" s="21" t="str">
        <f ca="1">IF(IF(RANDBETWEEN(1,$A$3)&lt;($D$2+1),RAND(),0)*Q1214&gt;Equity!Q1214,"Yes","")</f>
        <v/>
      </c>
      <c r="S1214" s="6">
        <f t="shared" ca="1" si="206"/>
        <v>146.23844551004447</v>
      </c>
      <c r="T1214" s="21" t="str">
        <f ca="1">IF(IF(RANDBETWEEN(1,$A$3)&lt;($D$2+1),RAND(),0)*S1214&gt;Equity!S1214,"Yes","")</f>
        <v/>
      </c>
      <c r="U1214" s="6">
        <f t="shared" ca="1" si="207"/>
        <v>119.51958915238677</v>
      </c>
      <c r="V1214" s="21" t="str">
        <f ca="1">IF(IF(RANDBETWEEN(1,$A$3)&lt;($D$2+1),RAND(),0)*U1214&gt;Equity!U1214,"Yes","")</f>
        <v/>
      </c>
      <c r="W1214" s="6">
        <f t="shared" ca="1" si="208"/>
        <v>129.53820354095177</v>
      </c>
    </row>
    <row r="1215" spans="2:23" x14ac:dyDescent="0.3">
      <c r="B1215" s="4">
        <v>1212</v>
      </c>
      <c r="C1215" s="40">
        <v>151.81541312867046</v>
      </c>
      <c r="D1215" s="21" t="str">
        <f ca="1">IF(IF(RANDBETWEEN(1,$A$3)=1,RANDBETWEEN(0,Overview!$K$19)/100)*C1215&gt;'liquid Assets'!C1215,"Yes","")</f>
        <v/>
      </c>
      <c r="E1215" s="6">
        <f t="shared" ca="1" si="199"/>
        <v>161.59400040441702</v>
      </c>
      <c r="F1215" s="21" t="str">
        <f ca="1">IF(IF(RANDBETWEEN(1,$A$3)&lt;($D$2+1),RAND(),0)*E1215&gt;Equity!E1215,"Yes","")</f>
        <v/>
      </c>
      <c r="G1215" s="6">
        <f t="shared" ca="1" si="200"/>
        <v>178.19137251965375</v>
      </c>
      <c r="H1215" s="21" t="str">
        <f ca="1">IF(IF(RANDBETWEEN(1,$A$3)&lt;($D$2+1),RAND(),0)*G1215&gt;Equity!G1215,"Yes","")</f>
        <v/>
      </c>
      <c r="I1215" s="6">
        <f t="shared" ca="1" si="201"/>
        <v>155.87705095908407</v>
      </c>
      <c r="J1215" s="21" t="str">
        <f ca="1">IF(IF(RANDBETWEEN(1,$A$3)&lt;($D$2+1),RAND(),0)*I1215&gt;Equity!I1215,"Yes","")</f>
        <v/>
      </c>
      <c r="K1215" s="6">
        <f t="shared" ca="1" si="202"/>
        <v>147.62040649149071</v>
      </c>
      <c r="L1215" s="21" t="str">
        <f ca="1">IF(IF(RANDBETWEEN(1,$A$3)&lt;($D$2+1),RAND(),0)*K1215&gt;Equity!K1215,"Yes","")</f>
        <v/>
      </c>
      <c r="M1215" s="6">
        <f t="shared" ca="1" si="203"/>
        <v>165.44150776417496</v>
      </c>
      <c r="N1215" s="21" t="str">
        <f ca="1">IF(IF(RANDBETWEEN(1,$A$3)&lt;($D$2+1),RAND(),0)*M1215&gt;Equity!M1215,"Yes","")</f>
        <v/>
      </c>
      <c r="O1215" s="6">
        <f t="shared" ca="1" si="204"/>
        <v>173.28948610289237</v>
      </c>
      <c r="P1215" s="21" t="str">
        <f ca="1">IF(IF(RANDBETWEEN(1,$A$3)&lt;($D$2+1),RAND(),0)*O1215&gt;Equity!O1215,"Yes","")</f>
        <v/>
      </c>
      <c r="Q1215" s="6">
        <f t="shared" ca="1" si="205"/>
        <v>174.34600499104045</v>
      </c>
      <c r="R1215" s="21" t="str">
        <f ca="1">IF(IF(RANDBETWEEN(1,$A$3)&lt;($D$2+1),RAND(),0)*Q1215&gt;Equity!Q1215,"Yes","")</f>
        <v/>
      </c>
      <c r="S1215" s="6">
        <f t="shared" ca="1" si="206"/>
        <v>193.89140806184554</v>
      </c>
      <c r="T1215" s="21" t="str">
        <f ca="1">IF(IF(RANDBETWEEN(1,$A$3)&lt;($D$2+1),RAND(),0)*S1215&gt;Equity!S1215,"Yes","")</f>
        <v/>
      </c>
      <c r="U1215" s="6">
        <f t="shared" ca="1" si="207"/>
        <v>165.45690528934506</v>
      </c>
      <c r="V1215" s="21" t="str">
        <f ca="1">IF(IF(RANDBETWEEN(1,$A$3)&lt;($D$2+1),RAND(),0)*U1215&gt;Equity!U1215,"Yes","")</f>
        <v/>
      </c>
      <c r="W1215" s="6">
        <f t="shared" ca="1" si="208"/>
        <v>160.83926751279395</v>
      </c>
    </row>
    <row r="1216" spans="2:23" x14ac:dyDescent="0.3">
      <c r="B1216" s="4">
        <v>1213</v>
      </c>
      <c r="C1216" s="40">
        <v>151.66048399494011</v>
      </c>
      <c r="D1216" s="21" t="str">
        <f ca="1">IF(IF(RANDBETWEEN(1,$A$3)=1,RANDBETWEEN(0,Overview!$K$19)/100)*C1216&gt;'liquid Assets'!C1216,"Yes","")</f>
        <v/>
      </c>
      <c r="E1216" s="6">
        <f t="shared" ca="1" si="199"/>
        <v>152.20040598806446</v>
      </c>
      <c r="F1216" s="21" t="str">
        <f ca="1">IF(IF(RANDBETWEEN(1,$A$3)&lt;($D$2+1),RAND(),0)*E1216&gt;Equity!E1216,"Yes","")</f>
        <v/>
      </c>
      <c r="G1216" s="6">
        <f t="shared" ca="1" si="200"/>
        <v>156.14530181376861</v>
      </c>
      <c r="H1216" s="21" t="str">
        <f ca="1">IF(IF(RANDBETWEEN(1,$A$3)&lt;($D$2+1),RAND(),0)*G1216&gt;Equity!G1216,"Yes","")</f>
        <v/>
      </c>
      <c r="I1216" s="6">
        <f t="shared" ca="1" si="201"/>
        <v>168.00769929916214</v>
      </c>
      <c r="J1216" s="21" t="str">
        <f ca="1">IF(IF(RANDBETWEEN(1,$A$3)&lt;($D$2+1),RAND(),0)*I1216&gt;Equity!I1216,"Yes","")</f>
        <v/>
      </c>
      <c r="K1216" s="6">
        <f t="shared" ca="1" si="202"/>
        <v>159.36768027095209</v>
      </c>
      <c r="L1216" s="21" t="str">
        <f ca="1">IF(IF(RANDBETWEEN(1,$A$3)&lt;($D$2+1),RAND(),0)*K1216&gt;Equity!K1216,"Yes","")</f>
        <v/>
      </c>
      <c r="M1216" s="6">
        <f t="shared" ca="1" si="203"/>
        <v>127.5546797499396</v>
      </c>
      <c r="N1216" s="21" t="str">
        <f ca="1">IF(IF(RANDBETWEEN(1,$A$3)&lt;($D$2+1),RAND(),0)*M1216&gt;Equity!M1216,"Yes","")</f>
        <v/>
      </c>
      <c r="O1216" s="6">
        <f t="shared" ca="1" si="204"/>
        <v>152.98102284855398</v>
      </c>
      <c r="P1216" s="21" t="str">
        <f ca="1">IF(IF(RANDBETWEEN(1,$A$3)&lt;($D$2+1),RAND(),0)*O1216&gt;Equity!O1216,"Yes","")</f>
        <v/>
      </c>
      <c r="Q1216" s="6">
        <f t="shared" ca="1" si="205"/>
        <v>164.95953092991783</v>
      </c>
      <c r="R1216" s="21" t="str">
        <f ca="1">IF(IF(RANDBETWEEN(1,$A$3)&lt;($D$2+1),RAND(),0)*Q1216&gt;Equity!Q1216,"Yes","")</f>
        <v/>
      </c>
      <c r="S1216" s="6">
        <f t="shared" ca="1" si="206"/>
        <v>133.45456515425897</v>
      </c>
      <c r="T1216" s="21" t="str">
        <f ca="1">IF(IF(RANDBETWEEN(1,$A$3)&lt;($D$2+1),RAND(),0)*S1216&gt;Equity!S1216,"Yes","")</f>
        <v/>
      </c>
      <c r="U1216" s="6">
        <f t="shared" ca="1" si="207"/>
        <v>135.08971510207715</v>
      </c>
      <c r="V1216" s="21" t="str">
        <f ca="1">IF(IF(RANDBETWEEN(1,$A$3)&lt;($D$2+1),RAND(),0)*U1216&gt;Equity!U1216,"Yes","")</f>
        <v/>
      </c>
      <c r="W1216" s="6">
        <f t="shared" ca="1" si="208"/>
        <v>116.83965340369339</v>
      </c>
    </row>
    <row r="1217" spans="2:23" x14ac:dyDescent="0.3">
      <c r="B1217" s="4">
        <v>1214</v>
      </c>
      <c r="C1217" s="40">
        <v>151.50584044391306</v>
      </c>
      <c r="D1217" s="21" t="str">
        <f ca="1">IF(IF(RANDBETWEEN(1,$A$3)=1,RANDBETWEEN(0,Overview!$K$19)/100)*C1217&gt;'liquid Assets'!C1217,"Yes","")</f>
        <v/>
      </c>
      <c r="E1217" s="6">
        <f t="shared" ca="1" si="199"/>
        <v>128.98522052113128</v>
      </c>
      <c r="F1217" s="21" t="str">
        <f ca="1">IF(IF(RANDBETWEEN(1,$A$3)&lt;($D$2+1),RAND(),0)*E1217&gt;Equity!E1217,"Yes","")</f>
        <v/>
      </c>
      <c r="G1217" s="6">
        <f t="shared" ca="1" si="200"/>
        <v>153.01327116243749</v>
      </c>
      <c r="H1217" s="21" t="str">
        <f ca="1">IF(IF(RANDBETWEEN(1,$A$3)&lt;($D$2+1),RAND(),0)*G1217&gt;Equity!G1217,"Yes","")</f>
        <v/>
      </c>
      <c r="I1217" s="6">
        <f t="shared" ca="1" si="201"/>
        <v>125.73560197982067</v>
      </c>
      <c r="J1217" s="21" t="str">
        <f ca="1">IF(IF(RANDBETWEEN(1,$A$3)&lt;($D$2+1),RAND(),0)*I1217&gt;Equity!I1217,"Yes","")</f>
        <v/>
      </c>
      <c r="K1217" s="6">
        <f t="shared" ca="1" si="202"/>
        <v>141.89000967659069</v>
      </c>
      <c r="L1217" s="21" t="str">
        <f ca="1">IF(IF(RANDBETWEEN(1,$A$3)&lt;($D$2+1),RAND(),0)*K1217&gt;Equity!K1217,"Yes","")</f>
        <v/>
      </c>
      <c r="M1217" s="6">
        <f t="shared" ca="1" si="203"/>
        <v>163.2855843145536</v>
      </c>
      <c r="N1217" s="21" t="str">
        <f ca="1">IF(IF(RANDBETWEEN(1,$A$3)&lt;($D$2+1),RAND(),0)*M1217&gt;Equity!M1217,"Yes","")</f>
        <v/>
      </c>
      <c r="O1217" s="6">
        <f t="shared" ca="1" si="204"/>
        <v>190.71310781911626</v>
      </c>
      <c r="P1217" s="21" t="str">
        <f ca="1">IF(IF(RANDBETWEEN(1,$A$3)&lt;($D$2+1),RAND(),0)*O1217&gt;Equity!O1217,"Yes","")</f>
        <v/>
      </c>
      <c r="Q1217" s="6">
        <f t="shared" ca="1" si="205"/>
        <v>211.80387043140769</v>
      </c>
      <c r="R1217" s="21" t="str">
        <f ca="1">IF(IF(RANDBETWEEN(1,$A$3)&lt;($D$2+1),RAND(),0)*Q1217&gt;Equity!Q1217,"Yes","")</f>
        <v/>
      </c>
      <c r="S1217" s="6">
        <f t="shared" ca="1" si="206"/>
        <v>183.21524721741392</v>
      </c>
      <c r="T1217" s="21" t="str">
        <f ca="1">IF(IF(RANDBETWEEN(1,$A$3)&lt;($D$2+1),RAND(),0)*S1217&gt;Equity!S1217,"Yes","")</f>
        <v/>
      </c>
      <c r="U1217" s="6">
        <f t="shared" ca="1" si="207"/>
        <v>213.93761954058047</v>
      </c>
      <c r="V1217" s="21" t="str">
        <f ca="1">IF(IF(RANDBETWEEN(1,$A$3)&lt;($D$2+1),RAND(),0)*U1217&gt;Equity!U1217,"Yes","")</f>
        <v/>
      </c>
      <c r="W1217" s="6">
        <f t="shared" ca="1" si="208"/>
        <v>251.53004533691146</v>
      </c>
    </row>
    <row r="1218" spans="2:23" x14ac:dyDescent="0.3">
      <c r="B1218" s="4">
        <v>1215</v>
      </c>
      <c r="C1218" s="40">
        <v>151.35148171458053</v>
      </c>
      <c r="D1218" s="21" t="str">
        <f ca="1">IF(IF(RANDBETWEEN(1,$A$3)=1,RANDBETWEEN(0,Overview!$K$19)/100)*C1218&gt;'liquid Assets'!C1218,"Yes","")</f>
        <v/>
      </c>
      <c r="E1218" s="6">
        <f t="shared" ca="1" si="199"/>
        <v>131.73132794602219</v>
      </c>
      <c r="F1218" s="21" t="str">
        <f ca="1">IF(IF(RANDBETWEEN(1,$A$3)&lt;($D$2+1),RAND(),0)*E1218&gt;Equity!E1218,"Yes","")</f>
        <v/>
      </c>
      <c r="G1218" s="6">
        <f t="shared" ca="1" si="200"/>
        <v>153.43438733610961</v>
      </c>
      <c r="H1218" s="21" t="str">
        <f ca="1">IF(IF(RANDBETWEEN(1,$A$3)&lt;($D$2+1),RAND(),0)*G1218&gt;Equity!G1218,"Yes","")</f>
        <v/>
      </c>
      <c r="I1218" s="6">
        <f t="shared" ca="1" si="201"/>
        <v>133.76410290376248</v>
      </c>
      <c r="J1218" s="21" t="str">
        <f ca="1">IF(IF(RANDBETWEEN(1,$A$3)&lt;($D$2+1),RAND(),0)*I1218&gt;Equity!I1218,"Yes","")</f>
        <v/>
      </c>
      <c r="K1218" s="6">
        <f t="shared" ca="1" si="202"/>
        <v>119.50533858955443</v>
      </c>
      <c r="L1218" s="21" t="str">
        <f ca="1">IF(IF(RANDBETWEEN(1,$A$3)&lt;($D$2+1),RAND(),0)*K1218&gt;Equity!K1218,"Yes","")</f>
        <v/>
      </c>
      <c r="M1218" s="6">
        <f t="shared" ca="1" si="203"/>
        <v>110.6828970557913</v>
      </c>
      <c r="N1218" s="21" t="str">
        <f ca="1">IF(IF(RANDBETWEEN(1,$A$3)&lt;($D$2+1),RAND(),0)*M1218&gt;Equity!M1218,"Yes","")</f>
        <v/>
      </c>
      <c r="O1218" s="6">
        <f t="shared" ca="1" si="204"/>
        <v>110.98873263629056</v>
      </c>
      <c r="P1218" s="21" t="str">
        <f ca="1">IF(IF(RANDBETWEEN(1,$A$3)&lt;($D$2+1),RAND(),0)*O1218&gt;Equity!O1218,"Yes","")</f>
        <v/>
      </c>
      <c r="Q1218" s="6">
        <f t="shared" ca="1" si="205"/>
        <v>94.666583714200158</v>
      </c>
      <c r="R1218" s="21" t="str">
        <f ca="1">IF(IF(RANDBETWEEN(1,$A$3)&lt;($D$2+1),RAND(),0)*Q1218&gt;Equity!Q1218,"Yes","")</f>
        <v/>
      </c>
      <c r="S1218" s="6">
        <f t="shared" ca="1" si="206"/>
        <v>102.98718960146255</v>
      </c>
      <c r="T1218" s="21" t="str">
        <f ca="1">IF(IF(RANDBETWEEN(1,$A$3)&lt;($D$2+1),RAND(),0)*S1218&gt;Equity!S1218,"Yes","")</f>
        <v/>
      </c>
      <c r="U1218" s="6">
        <f t="shared" ca="1" si="207"/>
        <v>117.9837720628167</v>
      </c>
      <c r="V1218" s="21" t="str">
        <f ca="1">IF(IF(RANDBETWEEN(1,$A$3)&lt;($D$2+1),RAND(),0)*U1218&gt;Equity!U1218,"Yes","")</f>
        <v/>
      </c>
      <c r="W1218" s="6">
        <f t="shared" ca="1" si="208"/>
        <v>128.22810146437251</v>
      </c>
    </row>
    <row r="1219" spans="2:23" x14ac:dyDescent="0.3">
      <c r="B1219" s="4">
        <v>1216</v>
      </c>
      <c r="C1219" s="40">
        <v>151.19740704858458</v>
      </c>
      <c r="D1219" s="21" t="str">
        <f ca="1">IF(IF(RANDBETWEEN(1,$A$3)=1,RANDBETWEEN(0,Overview!$K$19)/100)*C1219&gt;'liquid Assets'!C1219,"Yes","")</f>
        <v/>
      </c>
      <c r="E1219" s="6">
        <f t="shared" ca="1" si="199"/>
        <v>171.74657144363829</v>
      </c>
      <c r="F1219" s="21" t="str">
        <f ca="1">IF(IF(RANDBETWEEN(1,$A$3)&lt;($D$2+1),RAND(),0)*E1219&gt;Equity!E1219,"Yes","")</f>
        <v/>
      </c>
      <c r="G1219" s="6">
        <f t="shared" ca="1" si="200"/>
        <v>164.14473840094303</v>
      </c>
      <c r="H1219" s="21" t="str">
        <f ca="1">IF(IF(RANDBETWEEN(1,$A$3)&lt;($D$2+1),RAND(),0)*G1219&gt;Equity!G1219,"Yes","")</f>
        <v/>
      </c>
      <c r="I1219" s="6">
        <f t="shared" ca="1" si="201"/>
        <v>146.90721700807356</v>
      </c>
      <c r="J1219" s="21" t="str">
        <f ca="1">IF(IF(RANDBETWEEN(1,$A$3)&lt;($D$2+1),RAND(),0)*I1219&gt;Equity!I1219,"Yes","")</f>
        <v/>
      </c>
      <c r="K1219" s="6">
        <f t="shared" ca="1" si="202"/>
        <v>128.7140776720785</v>
      </c>
      <c r="L1219" s="21" t="str">
        <f ca="1">IF(IF(RANDBETWEEN(1,$A$3)&lt;($D$2+1),RAND(),0)*K1219&gt;Equity!K1219,"Yes","")</f>
        <v/>
      </c>
      <c r="M1219" s="6">
        <f t="shared" ca="1" si="203"/>
        <v>143.06127631094745</v>
      </c>
      <c r="N1219" s="21" t="str">
        <f ca="1">IF(IF(RANDBETWEEN(1,$A$3)&lt;($D$2+1),RAND(),0)*M1219&gt;Equity!M1219,"Yes","")</f>
        <v/>
      </c>
      <c r="O1219" s="6">
        <f t="shared" ca="1" si="204"/>
        <v>116.14004374740463</v>
      </c>
      <c r="P1219" s="21" t="str">
        <f ca="1">IF(IF(RANDBETWEEN(1,$A$3)&lt;($D$2+1),RAND(),0)*O1219&gt;Equity!O1219,"Yes","")</f>
        <v/>
      </c>
      <c r="Q1219" s="6">
        <f t="shared" ca="1" si="205"/>
        <v>93.620349695630424</v>
      </c>
      <c r="R1219" s="21" t="str">
        <f ca="1">IF(IF(RANDBETWEEN(1,$A$3)&lt;($D$2+1),RAND(),0)*Q1219&gt;Equity!Q1219,"Yes","")</f>
        <v/>
      </c>
      <c r="S1219" s="6">
        <f t="shared" ca="1" si="206"/>
        <v>107.6275101847869</v>
      </c>
      <c r="T1219" s="21" t="str">
        <f ca="1">IF(IF(RANDBETWEEN(1,$A$3)&lt;($D$2+1),RAND(),0)*S1219&gt;Equity!S1219,"Yes","")</f>
        <v/>
      </c>
      <c r="U1219" s="6">
        <f t="shared" ca="1" si="207"/>
        <v>92.074028018657444</v>
      </c>
      <c r="V1219" s="21" t="str">
        <f ca="1">IF(IF(RANDBETWEEN(1,$A$3)&lt;($D$2+1),RAND(),0)*U1219&gt;Equity!U1219,"Yes","")</f>
        <v/>
      </c>
      <c r="W1219" s="6">
        <f t="shared" ca="1" si="208"/>
        <v>89.907678710310719</v>
      </c>
    </row>
    <row r="1220" spans="2:23" x14ac:dyDescent="0.3">
      <c r="B1220" s="4">
        <v>1217</v>
      </c>
      <c r="C1220" s="40">
        <v>151.04361569020898</v>
      </c>
      <c r="D1220" s="21" t="str">
        <f ca="1">IF(IF(RANDBETWEEN(1,$A$3)=1,RANDBETWEEN(0,Overview!$K$19)/100)*C1220&gt;'liquid Assets'!C1220,"Yes","")</f>
        <v/>
      </c>
      <c r="E1220" s="6">
        <f t="shared" ca="1" si="199"/>
        <v>178.76378761068636</v>
      </c>
      <c r="F1220" s="21" t="str">
        <f ca="1">IF(IF(RANDBETWEEN(1,$A$3)&lt;($D$2+1),RAND(),0)*E1220&gt;Equity!E1220,"Yes","")</f>
        <v/>
      </c>
      <c r="G1220" s="6">
        <f t="shared" ca="1" si="200"/>
        <v>187.95394775686535</v>
      </c>
      <c r="H1220" s="21" t="str">
        <f ca="1">IF(IF(RANDBETWEEN(1,$A$3)&lt;($D$2+1),RAND(),0)*G1220&gt;Equity!G1220,"Yes","")</f>
        <v/>
      </c>
      <c r="I1220" s="6">
        <f t="shared" ca="1" si="201"/>
        <v>215.1776088709149</v>
      </c>
      <c r="J1220" s="21" t="str">
        <f ca="1">IF(IF(RANDBETWEEN(1,$A$3)&lt;($D$2+1),RAND(),0)*I1220&gt;Equity!I1220,"Yes","")</f>
        <v/>
      </c>
      <c r="K1220" s="6">
        <f t="shared" ca="1" si="202"/>
        <v>205.21614884567146</v>
      </c>
      <c r="L1220" s="21" t="str">
        <f ca="1">IF(IF(RANDBETWEEN(1,$A$3)&lt;($D$2+1),RAND(),0)*K1220&gt;Equity!K1220,"Yes","")</f>
        <v/>
      </c>
      <c r="M1220" s="6">
        <f t="shared" ca="1" si="203"/>
        <v>226.02217307994832</v>
      </c>
      <c r="N1220" s="21" t="str">
        <f ca="1">IF(IF(RANDBETWEEN(1,$A$3)&lt;($D$2+1),RAND(),0)*M1220&gt;Equity!M1220,"Yes","")</f>
        <v/>
      </c>
      <c r="O1220" s="6">
        <f t="shared" ca="1" si="204"/>
        <v>222.92728252020922</v>
      </c>
      <c r="P1220" s="21" t="str">
        <f ca="1">IF(IF(RANDBETWEEN(1,$A$3)&lt;($D$2+1),RAND(),0)*O1220&gt;Equity!O1220,"Yes","")</f>
        <v/>
      </c>
      <c r="Q1220" s="6">
        <f t="shared" ca="1" si="205"/>
        <v>244.92066771478241</v>
      </c>
      <c r="R1220" s="21" t="str">
        <f ca="1">IF(IF(RANDBETWEEN(1,$A$3)&lt;($D$2+1),RAND(),0)*Q1220&gt;Equity!Q1220,"Yes","")</f>
        <v/>
      </c>
      <c r="S1220" s="6">
        <f t="shared" ca="1" si="206"/>
        <v>262.27647800897643</v>
      </c>
      <c r="T1220" s="21" t="str">
        <f ca="1">IF(IF(RANDBETWEEN(1,$A$3)&lt;($D$2+1),RAND(),0)*S1220&gt;Equity!S1220,"Yes","")</f>
        <v/>
      </c>
      <c r="U1220" s="6">
        <f t="shared" ca="1" si="207"/>
        <v>246.87806930816836</v>
      </c>
      <c r="V1220" s="21" t="str">
        <f ca="1">IF(IF(RANDBETWEEN(1,$A$3)&lt;($D$2+1),RAND(),0)*U1220&gt;Equity!U1220,"Yes","")</f>
        <v/>
      </c>
      <c r="W1220" s="6">
        <f t="shared" ca="1" si="208"/>
        <v>206.0527531254925</v>
      </c>
    </row>
    <row r="1221" spans="2:23" x14ac:dyDescent="0.3">
      <c r="B1221" s="4">
        <v>1218</v>
      </c>
      <c r="C1221" s="40">
        <v>150.89010688636642</v>
      </c>
      <c r="D1221" s="21" t="str">
        <f ca="1">IF(IF(RANDBETWEEN(1,$A$3)=1,RANDBETWEEN(0,Overview!$K$19)/100)*C1221&gt;'liquid Assets'!C1221,"Yes","")</f>
        <v/>
      </c>
      <c r="E1221" s="6">
        <f t="shared" ca="1" si="199"/>
        <v>150.51146796329934</v>
      </c>
      <c r="F1221" s="21" t="str">
        <f ca="1">IF(IF(RANDBETWEEN(1,$A$3)&lt;($D$2+1),RAND(),0)*E1221&gt;Equity!E1221,"Yes","")</f>
        <v/>
      </c>
      <c r="G1221" s="6">
        <f t="shared" ca="1" si="200"/>
        <v>158.50764329645838</v>
      </c>
      <c r="H1221" s="21" t="str">
        <f ca="1">IF(IF(RANDBETWEEN(1,$A$3)&lt;($D$2+1),RAND(),0)*G1221&gt;Equity!G1221,"Yes","")</f>
        <v/>
      </c>
      <c r="I1221" s="6">
        <f t="shared" ca="1" si="201"/>
        <v>132.42024979819109</v>
      </c>
      <c r="J1221" s="21" t="str">
        <f ca="1">IF(IF(RANDBETWEEN(1,$A$3)&lt;($D$2+1),RAND(),0)*I1221&gt;Equity!I1221,"Yes","")</f>
        <v/>
      </c>
      <c r="K1221" s="6">
        <f t="shared" ca="1" si="202"/>
        <v>136.43088109543308</v>
      </c>
      <c r="L1221" s="21" t="str">
        <f ca="1">IF(IF(RANDBETWEEN(1,$A$3)&lt;($D$2+1),RAND(),0)*K1221&gt;Equity!K1221,"Yes","")</f>
        <v/>
      </c>
      <c r="M1221" s="6">
        <f t="shared" ca="1" si="203"/>
        <v>137.01809258895295</v>
      </c>
      <c r="N1221" s="21" t="str">
        <f ca="1">IF(IF(RANDBETWEEN(1,$A$3)&lt;($D$2+1),RAND(),0)*M1221&gt;Equity!M1221,"Yes","")</f>
        <v/>
      </c>
      <c r="O1221" s="6">
        <f t="shared" ca="1" si="204"/>
        <v>136.61973755831934</v>
      </c>
      <c r="P1221" s="21" t="str">
        <f ca="1">IF(IF(RANDBETWEEN(1,$A$3)&lt;($D$2+1),RAND(),0)*O1221&gt;Equity!O1221,"Yes","")</f>
        <v/>
      </c>
      <c r="Q1221" s="6">
        <f t="shared" ca="1" si="205"/>
        <v>136.01507543748392</v>
      </c>
      <c r="R1221" s="21" t="str">
        <f ca="1">IF(IF(RANDBETWEEN(1,$A$3)&lt;($D$2+1),RAND(),0)*Q1221&gt;Equity!Q1221,"Yes","")</f>
        <v/>
      </c>
      <c r="S1221" s="6">
        <f t="shared" ca="1" si="206"/>
        <v>143.10019389617602</v>
      </c>
      <c r="T1221" s="21" t="str">
        <f ca="1">IF(IF(RANDBETWEEN(1,$A$3)&lt;($D$2+1),RAND(),0)*S1221&gt;Equity!S1221,"Yes","")</f>
        <v/>
      </c>
      <c r="U1221" s="6">
        <f t="shared" ca="1" si="207"/>
        <v>142.99485701159466</v>
      </c>
      <c r="V1221" s="21" t="str">
        <f ca="1">IF(IF(RANDBETWEEN(1,$A$3)&lt;($D$2+1),RAND(),0)*U1221&gt;Equity!U1221,"Yes","")</f>
        <v/>
      </c>
      <c r="W1221" s="6">
        <f t="shared" ca="1" si="208"/>
        <v>162.94354552179766</v>
      </c>
    </row>
    <row r="1222" spans="2:23" x14ac:dyDescent="0.3">
      <c r="B1222" s="4">
        <v>1219</v>
      </c>
      <c r="C1222" s="40">
        <v>150.7368798865873</v>
      </c>
      <c r="D1222" s="21" t="str">
        <f ca="1">IF(IF(RANDBETWEEN(1,$A$3)=1,RANDBETWEEN(0,Overview!$K$19)/100)*C1222&gt;'liquid Assets'!C1222,"Yes","")</f>
        <v/>
      </c>
      <c r="E1222" s="6">
        <f t="shared" ca="1" si="199"/>
        <v>131.20247028769253</v>
      </c>
      <c r="F1222" s="21" t="str">
        <f ca="1">IF(IF(RANDBETWEEN(1,$A$3)&lt;($D$2+1),RAND(),0)*E1222&gt;Equity!E1222,"Yes","")</f>
        <v/>
      </c>
      <c r="G1222" s="6">
        <f t="shared" ca="1" si="200"/>
        <v>108.36482467676976</v>
      </c>
      <c r="H1222" s="21" t="str">
        <f ca="1">IF(IF(RANDBETWEEN(1,$A$3)&lt;($D$2+1),RAND(),0)*G1222&gt;Equity!G1222,"Yes","")</f>
        <v/>
      </c>
      <c r="I1222" s="6">
        <f t="shared" ca="1" si="201"/>
        <v>109.0771768178721</v>
      </c>
      <c r="J1222" s="21" t="str">
        <f ca="1">IF(IF(RANDBETWEEN(1,$A$3)&lt;($D$2+1),RAND(),0)*I1222&gt;Equity!I1222,"Yes","")</f>
        <v/>
      </c>
      <c r="K1222" s="6">
        <f t="shared" ca="1" si="202"/>
        <v>101.69740158263433</v>
      </c>
      <c r="L1222" s="21" t="str">
        <f ca="1">IF(IF(RANDBETWEEN(1,$A$3)&lt;($D$2+1),RAND(),0)*K1222&gt;Equity!K1222,"Yes","")</f>
        <v/>
      </c>
      <c r="M1222" s="6">
        <f t="shared" ca="1" si="203"/>
        <v>90.71170390013971</v>
      </c>
      <c r="N1222" s="21" t="str">
        <f ca="1">IF(IF(RANDBETWEEN(1,$A$3)&lt;($D$2+1),RAND(),0)*M1222&gt;Equity!M1222,"Yes","")</f>
        <v/>
      </c>
      <c r="O1222" s="6">
        <f t="shared" ca="1" si="204"/>
        <v>98.528617457724806</v>
      </c>
      <c r="P1222" s="21" t="str">
        <f ca="1">IF(IF(RANDBETWEEN(1,$A$3)&lt;($D$2+1),RAND(),0)*O1222&gt;Equity!O1222,"Yes","")</f>
        <v/>
      </c>
      <c r="Q1222" s="6">
        <f t="shared" ca="1" si="205"/>
        <v>92.758512369605072</v>
      </c>
      <c r="R1222" s="21" t="str">
        <f ca="1">IF(IF(RANDBETWEEN(1,$A$3)&lt;($D$2+1),RAND(),0)*Q1222&gt;Equity!Q1222,"Yes","")</f>
        <v/>
      </c>
      <c r="S1222" s="6">
        <f t="shared" ca="1" si="206"/>
        <v>104.24529925254021</v>
      </c>
      <c r="T1222" s="21" t="str">
        <f ca="1">IF(IF(RANDBETWEEN(1,$A$3)&lt;($D$2+1),RAND(),0)*S1222&gt;Equity!S1222,"Yes","")</f>
        <v/>
      </c>
      <c r="U1222" s="6">
        <f t="shared" ca="1" si="207"/>
        <v>89.47137922129626</v>
      </c>
      <c r="V1222" s="21" t="str">
        <f ca="1">IF(IF(RANDBETWEEN(1,$A$3)&lt;($D$2+1),RAND(),0)*U1222&gt;Equity!U1222,"Yes","")</f>
        <v/>
      </c>
      <c r="W1222" s="6">
        <f t="shared" ca="1" si="208"/>
        <v>97.422438084732732</v>
      </c>
    </row>
    <row r="1223" spans="2:23" x14ac:dyDescent="0.3">
      <c r="B1223" s="4">
        <v>1220</v>
      </c>
      <c r="C1223" s="40">
        <v>150.58393394300916</v>
      </c>
      <c r="D1223" s="21" t="str">
        <f ca="1">IF(IF(RANDBETWEEN(1,$A$3)=1,RANDBETWEEN(0,Overview!$K$19)/100)*C1223&gt;'liquid Assets'!C1223,"Yes","")</f>
        <v/>
      </c>
      <c r="E1223" s="6">
        <f t="shared" ca="1" si="199"/>
        <v>140.47200587363037</v>
      </c>
      <c r="F1223" s="21" t="str">
        <f ca="1">IF(IF(RANDBETWEEN(1,$A$3)&lt;($D$2+1),RAND(),0)*E1223&gt;Equity!E1223,"Yes","")</f>
        <v/>
      </c>
      <c r="G1223" s="6">
        <f t="shared" ca="1" si="200"/>
        <v>142.10949577998812</v>
      </c>
      <c r="H1223" s="21" t="str">
        <f ca="1">IF(IF(RANDBETWEEN(1,$A$3)&lt;($D$2+1),RAND(),0)*G1223&gt;Equity!G1223,"Yes","")</f>
        <v/>
      </c>
      <c r="I1223" s="6">
        <f t="shared" ca="1" si="201"/>
        <v>150.19994653546055</v>
      </c>
      <c r="J1223" s="21" t="str">
        <f ca="1">IF(IF(RANDBETWEEN(1,$A$3)&lt;($D$2+1),RAND(),0)*I1223&gt;Equity!I1223,"Yes","")</f>
        <v/>
      </c>
      <c r="K1223" s="6">
        <f t="shared" ca="1" si="202"/>
        <v>149.38587123737261</v>
      </c>
      <c r="L1223" s="21" t="str">
        <f ca="1">IF(IF(RANDBETWEEN(1,$A$3)&lt;($D$2+1),RAND(),0)*K1223&gt;Equity!K1223,"Yes","")</f>
        <v/>
      </c>
      <c r="M1223" s="6">
        <f t="shared" ca="1" si="203"/>
        <v>175.82520814815831</v>
      </c>
      <c r="N1223" s="21" t="str">
        <f ca="1">IF(IF(RANDBETWEEN(1,$A$3)&lt;($D$2+1),RAND(),0)*M1223&gt;Equity!M1223,"Yes","")</f>
        <v/>
      </c>
      <c r="O1223" s="6">
        <f t="shared" ca="1" si="204"/>
        <v>186.6015786739566</v>
      </c>
      <c r="P1223" s="21" t="str">
        <f ca="1">IF(IF(RANDBETWEEN(1,$A$3)&lt;($D$2+1),RAND(),0)*O1223&gt;Equity!O1223,"Yes","")</f>
        <v/>
      </c>
      <c r="Q1223" s="6">
        <f t="shared" ca="1" si="205"/>
        <v>214.02332190693443</v>
      </c>
      <c r="R1223" s="21" t="str">
        <f ca="1">IF(IF(RANDBETWEEN(1,$A$3)&lt;($D$2+1),RAND(),0)*Q1223&gt;Equity!Q1223,"Yes","")</f>
        <v/>
      </c>
      <c r="S1223" s="6">
        <f t="shared" ca="1" si="206"/>
        <v>242.46183599325525</v>
      </c>
      <c r="T1223" s="21" t="str">
        <f ca="1">IF(IF(RANDBETWEEN(1,$A$3)&lt;($D$2+1),RAND(),0)*S1223&gt;Equity!S1223,"Yes","")</f>
        <v/>
      </c>
      <c r="U1223" s="6">
        <f t="shared" ca="1" si="207"/>
        <v>217.49938231695484</v>
      </c>
      <c r="V1223" s="21" t="str">
        <f ca="1">IF(IF(RANDBETWEEN(1,$A$3)&lt;($D$2+1),RAND(),0)*U1223&gt;Equity!U1223,"Yes","")</f>
        <v/>
      </c>
      <c r="W1223" s="6">
        <f t="shared" ca="1" si="208"/>
        <v>257.20260299707627</v>
      </c>
    </row>
    <row r="1224" spans="2:23" x14ac:dyDescent="0.3">
      <c r="B1224" s="4">
        <v>1221</v>
      </c>
      <c r="C1224" s="40">
        <v>150.43126831036443</v>
      </c>
      <c r="D1224" s="21" t="str">
        <f ca="1">IF(IF(RANDBETWEEN(1,$A$3)=1,RANDBETWEEN(0,Overview!$K$19)/100)*C1224&gt;'liquid Assets'!C1224,"Yes","")</f>
        <v/>
      </c>
      <c r="E1224" s="6">
        <f t="shared" ca="1" si="199"/>
        <v>165.58432444940047</v>
      </c>
      <c r="F1224" s="21" t="str">
        <f ca="1">IF(IF(RANDBETWEEN(1,$A$3)&lt;($D$2+1),RAND(),0)*E1224&gt;Equity!E1224,"Yes","")</f>
        <v/>
      </c>
      <c r="G1224" s="6">
        <f t="shared" ca="1" si="200"/>
        <v>165.23366588393418</v>
      </c>
      <c r="H1224" s="21" t="str">
        <f ca="1">IF(IF(RANDBETWEEN(1,$A$3)&lt;($D$2+1),RAND(),0)*G1224&gt;Equity!G1224,"Yes","")</f>
        <v/>
      </c>
      <c r="I1224" s="6">
        <f t="shared" ca="1" si="201"/>
        <v>177.81483180369614</v>
      </c>
      <c r="J1224" s="21" t="str">
        <f ca="1">IF(IF(RANDBETWEEN(1,$A$3)&lt;($D$2+1),RAND(),0)*I1224&gt;Equity!I1224,"Yes","")</f>
        <v/>
      </c>
      <c r="K1224" s="6">
        <f t="shared" ca="1" si="202"/>
        <v>171.66002783704639</v>
      </c>
      <c r="L1224" s="21" t="str">
        <f ca="1">IF(IF(RANDBETWEEN(1,$A$3)&lt;($D$2+1),RAND(),0)*K1224&gt;Equity!K1224,"Yes","")</f>
        <v/>
      </c>
      <c r="M1224" s="6">
        <f t="shared" ca="1" si="203"/>
        <v>138.58470066679803</v>
      </c>
      <c r="N1224" s="21" t="str">
        <f ca="1">IF(IF(RANDBETWEEN(1,$A$3)&lt;($D$2+1),RAND(),0)*M1224&gt;Equity!M1224,"Yes","")</f>
        <v/>
      </c>
      <c r="O1224" s="6">
        <f t="shared" ca="1" si="204"/>
        <v>144.83461847360223</v>
      </c>
      <c r="P1224" s="21" t="str">
        <f ca="1">IF(IF(RANDBETWEEN(1,$A$3)&lt;($D$2+1),RAND(),0)*O1224&gt;Equity!O1224,"Yes","")</f>
        <v/>
      </c>
      <c r="Q1224" s="6">
        <f t="shared" ca="1" si="205"/>
        <v>120.48095886200561</v>
      </c>
      <c r="R1224" s="21" t="str">
        <f ca="1">IF(IF(RANDBETWEEN(1,$A$3)&lt;($D$2+1),RAND(),0)*Q1224&gt;Equity!Q1224,"Yes","")</f>
        <v/>
      </c>
      <c r="S1224" s="6">
        <f t="shared" ca="1" si="206"/>
        <v>107.16844678905809</v>
      </c>
      <c r="T1224" s="21" t="str">
        <f ca="1">IF(IF(RANDBETWEEN(1,$A$3)&lt;($D$2+1),RAND(),0)*S1224&gt;Equity!S1224,"Yes","")</f>
        <v/>
      </c>
      <c r="U1224" s="6">
        <f t="shared" ca="1" si="207"/>
        <v>109.33890182198306</v>
      </c>
      <c r="V1224" s="21" t="str">
        <f ca="1">IF(IF(RANDBETWEEN(1,$A$3)&lt;($D$2+1),RAND(),0)*U1224&gt;Equity!U1224,"Yes","")</f>
        <v/>
      </c>
      <c r="W1224" s="6">
        <f t="shared" ca="1" si="208"/>
        <v>98.718687397415579</v>
      </c>
    </row>
    <row r="1225" spans="2:23" x14ac:dyDescent="0.3">
      <c r="B1225" s="4">
        <v>1222</v>
      </c>
      <c r="C1225" s="40">
        <v>150.27888224597075</v>
      </c>
      <c r="D1225" s="21" t="str">
        <f ca="1">IF(IF(RANDBETWEEN(1,$A$3)=1,RANDBETWEEN(0,Overview!$K$19)/100)*C1225&gt;'liquid Assets'!C1225,"Yes","")</f>
        <v/>
      </c>
      <c r="E1225" s="6">
        <f t="shared" ca="1" si="199"/>
        <v>127.06103589504151</v>
      </c>
      <c r="F1225" s="21" t="str">
        <f ca="1">IF(IF(RANDBETWEEN(1,$A$3)&lt;($D$2+1),RAND(),0)*E1225&gt;Equity!E1225,"Yes","")</f>
        <v/>
      </c>
      <c r="G1225" s="6">
        <f t="shared" ca="1" si="200"/>
        <v>102.21528677704717</v>
      </c>
      <c r="H1225" s="21" t="str">
        <f ca="1">IF(IF(RANDBETWEEN(1,$A$3)&lt;($D$2+1),RAND(),0)*G1225&gt;Equity!G1225,"Yes","")</f>
        <v/>
      </c>
      <c r="I1225" s="6">
        <f t="shared" ca="1" si="201"/>
        <v>110.05403897029225</v>
      </c>
      <c r="J1225" s="21" t="str">
        <f ca="1">IF(IF(RANDBETWEEN(1,$A$3)&lt;($D$2+1),RAND(),0)*I1225&gt;Equity!I1225,"Yes","")</f>
        <v/>
      </c>
      <c r="K1225" s="6">
        <f t="shared" ca="1" si="202"/>
        <v>99.116538677533356</v>
      </c>
      <c r="L1225" s="21" t="str">
        <f ca="1">IF(IF(RANDBETWEEN(1,$A$3)&lt;($D$2+1),RAND(),0)*K1225&gt;Equity!K1225,"Yes","")</f>
        <v/>
      </c>
      <c r="M1225" s="6">
        <f t="shared" ca="1" si="203"/>
        <v>88.122981630069972</v>
      </c>
      <c r="N1225" s="21" t="str">
        <f ca="1">IF(IF(RANDBETWEEN(1,$A$3)&lt;($D$2+1),RAND(),0)*M1225&gt;Equity!M1225,"Yes","")</f>
        <v/>
      </c>
      <c r="O1225" s="6">
        <f t="shared" ca="1" si="204"/>
        <v>88.62354382485681</v>
      </c>
      <c r="P1225" s="21" t="str">
        <f ca="1">IF(IF(RANDBETWEEN(1,$A$3)&lt;($D$2+1),RAND(),0)*O1225&gt;Equity!O1225,"Yes","")</f>
        <v/>
      </c>
      <c r="Q1225" s="6">
        <f t="shared" ca="1" si="205"/>
        <v>73.348683740842532</v>
      </c>
      <c r="R1225" s="21" t="str">
        <f ca="1">IF(IF(RANDBETWEEN(1,$A$3)&lt;($D$2+1),RAND(),0)*Q1225&gt;Equity!Q1225,"Yes","")</f>
        <v/>
      </c>
      <c r="S1225" s="6">
        <f t="shared" ca="1" si="206"/>
        <v>73.387881347844768</v>
      </c>
      <c r="T1225" s="21" t="str">
        <f ca="1">IF(IF(RANDBETWEEN(1,$A$3)&lt;($D$2+1),RAND(),0)*S1225&gt;Equity!S1225,"Yes","")</f>
        <v/>
      </c>
      <c r="U1225" s="6">
        <f t="shared" ca="1" si="207"/>
        <v>83.421545143789658</v>
      </c>
      <c r="V1225" s="21" t="str">
        <f ca="1">IF(IF(RANDBETWEEN(1,$A$3)&lt;($D$2+1),RAND(),0)*U1225&gt;Equity!U1225,"Yes","")</f>
        <v/>
      </c>
      <c r="W1225" s="6">
        <f t="shared" ca="1" si="208"/>
        <v>72.859099141063908</v>
      </c>
    </row>
    <row r="1226" spans="2:23" x14ac:dyDescent="0.3">
      <c r="B1226" s="4">
        <v>1223</v>
      </c>
      <c r="C1226" s="40">
        <v>150.12677500971853</v>
      </c>
      <c r="D1226" s="21" t="str">
        <f ca="1">IF(IF(RANDBETWEEN(1,$A$3)=1,RANDBETWEEN(0,Overview!$K$19)/100)*C1226&gt;'liquid Assets'!C1226,"Yes","")</f>
        <v/>
      </c>
      <c r="E1226" s="6">
        <f t="shared" ca="1" si="199"/>
        <v>171.18104240899356</v>
      </c>
      <c r="F1226" s="21" t="str">
        <f ca="1">IF(IF(RANDBETWEEN(1,$A$3)&lt;($D$2+1),RAND(),0)*E1226&gt;Equity!E1226,"Yes","")</f>
        <v/>
      </c>
      <c r="G1226" s="6">
        <f t="shared" ca="1" si="200"/>
        <v>140.92071801711788</v>
      </c>
      <c r="H1226" s="21" t="str">
        <f ca="1">IF(IF(RANDBETWEEN(1,$A$3)&lt;($D$2+1),RAND(),0)*G1226&gt;Equity!G1226,"Yes","")</f>
        <v/>
      </c>
      <c r="I1226" s="6">
        <f t="shared" ca="1" si="201"/>
        <v>132.76276425673009</v>
      </c>
      <c r="J1226" s="21" t="str">
        <f ca="1">IF(IF(RANDBETWEEN(1,$A$3)&lt;($D$2+1),RAND(),0)*I1226&gt;Equity!I1226,"Yes","")</f>
        <v/>
      </c>
      <c r="K1226" s="6">
        <f t="shared" ca="1" si="202"/>
        <v>128.59951667553295</v>
      </c>
      <c r="L1226" s="21" t="str">
        <f ca="1">IF(IF(RANDBETWEEN(1,$A$3)&lt;($D$2+1),RAND(),0)*K1226&gt;Equity!K1226,"Yes","")</f>
        <v/>
      </c>
      <c r="M1226" s="6">
        <f t="shared" ca="1" si="203"/>
        <v>144.03091067223693</v>
      </c>
      <c r="N1226" s="21" t="str">
        <f ca="1">IF(IF(RANDBETWEEN(1,$A$3)&lt;($D$2+1),RAND(),0)*M1226&gt;Equity!M1226,"Yes","")</f>
        <v/>
      </c>
      <c r="O1226" s="6">
        <f t="shared" ca="1" si="204"/>
        <v>140.40229206060258</v>
      </c>
      <c r="P1226" s="21" t="str">
        <f ca="1">IF(IF(RANDBETWEEN(1,$A$3)&lt;($D$2+1),RAND(),0)*O1226&gt;Equity!O1226,"Yes","")</f>
        <v/>
      </c>
      <c r="Q1226" s="6">
        <f t="shared" ca="1" si="205"/>
        <v>137.67292289959647</v>
      </c>
      <c r="R1226" s="21" t="str">
        <f ca="1">IF(IF(RANDBETWEEN(1,$A$3)&lt;($D$2+1),RAND(),0)*Q1226&gt;Equity!Q1226,"Yes","")</f>
        <v/>
      </c>
      <c r="S1226" s="6">
        <f t="shared" ca="1" si="206"/>
        <v>163.8642394408252</v>
      </c>
      <c r="T1226" s="21" t="str">
        <f ca="1">IF(IF(RANDBETWEEN(1,$A$3)&lt;($D$2+1),RAND(),0)*S1226&gt;Equity!S1226,"Yes","")</f>
        <v/>
      </c>
      <c r="U1226" s="6">
        <f t="shared" ca="1" si="207"/>
        <v>180.8298502884729</v>
      </c>
      <c r="V1226" s="21" t="str">
        <f ca="1">IF(IF(RANDBETWEEN(1,$A$3)&lt;($D$2+1),RAND(),0)*U1226&gt;Equity!U1226,"Yes","")</f>
        <v/>
      </c>
      <c r="W1226" s="6">
        <f t="shared" ca="1" si="208"/>
        <v>191.42966296510687</v>
      </c>
    </row>
    <row r="1227" spans="2:23" x14ac:dyDescent="0.3">
      <c r="B1227" s="4">
        <v>1224</v>
      </c>
      <c r="C1227" s="40">
        <v>149.9749458640604</v>
      </c>
      <c r="D1227" s="21" t="str">
        <f ca="1">IF(IF(RANDBETWEEN(1,$A$3)=1,RANDBETWEEN(0,Overview!$K$19)/100)*C1227&gt;'liquid Assets'!C1227,"Yes","")</f>
        <v/>
      </c>
      <c r="E1227" s="6">
        <f t="shared" ca="1" si="199"/>
        <v>125.91896771791147</v>
      </c>
      <c r="F1227" s="21" t="str">
        <f ca="1">IF(IF(RANDBETWEEN(1,$A$3)&lt;($D$2+1),RAND(),0)*E1227&gt;Equity!E1227,"Yes","")</f>
        <v/>
      </c>
      <c r="G1227" s="6">
        <f t="shared" ca="1" si="200"/>
        <v>103.61650348799748</v>
      </c>
      <c r="H1227" s="21" t="str">
        <f ca="1">IF(IF(RANDBETWEEN(1,$A$3)&lt;($D$2+1),RAND(),0)*G1227&gt;Equity!G1227,"Yes","")</f>
        <v/>
      </c>
      <c r="I1227" s="6">
        <f t="shared" ca="1" si="201"/>
        <v>119.25956532864829</v>
      </c>
      <c r="J1227" s="21" t="str">
        <f ca="1">IF(IF(RANDBETWEEN(1,$A$3)&lt;($D$2+1),RAND(),0)*I1227&gt;Equity!I1227,"Yes","")</f>
        <v/>
      </c>
      <c r="K1227" s="6">
        <f t="shared" ca="1" si="202"/>
        <v>112.08744182194832</v>
      </c>
      <c r="L1227" s="21" t="str">
        <f ca="1">IF(IF(RANDBETWEEN(1,$A$3)&lt;($D$2+1),RAND(),0)*K1227&gt;Equity!K1227,"Yes","")</f>
        <v/>
      </c>
      <c r="M1227" s="6">
        <f t="shared" ca="1" si="203"/>
        <v>91.57416317958247</v>
      </c>
      <c r="N1227" s="21" t="str">
        <f ca="1">IF(IF(RANDBETWEEN(1,$A$3)&lt;($D$2+1),RAND(),0)*M1227&gt;Equity!M1227,"Yes","")</f>
        <v/>
      </c>
      <c r="O1227" s="6">
        <f t="shared" ca="1" si="204"/>
        <v>79.40431460532119</v>
      </c>
      <c r="P1227" s="21" t="str">
        <f ca="1">IF(IF(RANDBETWEEN(1,$A$3)&lt;($D$2+1),RAND(),0)*O1227&gt;Equity!O1227,"Yes","")</f>
        <v/>
      </c>
      <c r="Q1227" s="6">
        <f t="shared" ca="1" si="205"/>
        <v>79.283046446021672</v>
      </c>
      <c r="R1227" s="21" t="str">
        <f ca="1">IF(IF(RANDBETWEEN(1,$A$3)&lt;($D$2+1),RAND(),0)*Q1227&gt;Equity!Q1227,"Yes","")</f>
        <v/>
      </c>
      <c r="S1227" s="6">
        <f t="shared" ca="1" si="206"/>
        <v>64.502984961250604</v>
      </c>
      <c r="T1227" s="21" t="str">
        <f ca="1">IF(IF(RANDBETWEEN(1,$A$3)&lt;($D$2+1),RAND(),0)*S1227&gt;Equity!S1227,"Yes","")</f>
        <v/>
      </c>
      <c r="U1227" s="6">
        <f t="shared" ca="1" si="207"/>
        <v>52.341280125664454</v>
      </c>
      <c r="V1227" s="21" t="str">
        <f ca="1">IF(IF(RANDBETWEEN(1,$A$3)&lt;($D$2+1),RAND(),0)*U1227&gt;Equity!U1227,"Yes","")</f>
        <v/>
      </c>
      <c r="W1227" s="6">
        <f t="shared" ca="1" si="208"/>
        <v>43.962824687365284</v>
      </c>
    </row>
    <row r="1228" spans="2:23" x14ac:dyDescent="0.3">
      <c r="B1228" s="4">
        <v>1225</v>
      </c>
      <c r="C1228" s="40">
        <v>149.82339407400065</v>
      </c>
      <c r="D1228" s="21" t="str">
        <f ca="1">IF(IF(RANDBETWEEN(1,$A$3)=1,RANDBETWEEN(0,Overview!$K$19)/100)*C1228&gt;'liquid Assets'!C1228,"Yes","")</f>
        <v/>
      </c>
      <c r="E1228" s="6">
        <f t="shared" ca="1" si="199"/>
        <v>151.22273675785092</v>
      </c>
      <c r="F1228" s="21" t="str">
        <f ca="1">IF(IF(RANDBETWEEN(1,$A$3)&lt;($D$2+1),RAND(),0)*E1228&gt;Equity!E1228,"Yes","")</f>
        <v/>
      </c>
      <c r="G1228" s="6">
        <f t="shared" ca="1" si="200"/>
        <v>171.67368412920001</v>
      </c>
      <c r="H1228" s="21" t="str">
        <f ca="1">IF(IF(RANDBETWEEN(1,$A$3)&lt;($D$2+1),RAND(),0)*G1228&gt;Equity!G1228,"Yes","")</f>
        <v/>
      </c>
      <c r="I1228" s="6">
        <f t="shared" ca="1" si="201"/>
        <v>144.15969300955649</v>
      </c>
      <c r="J1228" s="21" t="str">
        <f ca="1">IF(IF(RANDBETWEEN(1,$A$3)&lt;($D$2+1),RAND(),0)*I1228&gt;Equity!I1228,"Yes","")</f>
        <v/>
      </c>
      <c r="K1228" s="6">
        <f t="shared" ca="1" si="202"/>
        <v>144.6334847253238</v>
      </c>
      <c r="L1228" s="21" t="str">
        <f ca="1">IF(IF(RANDBETWEEN(1,$A$3)&lt;($D$2+1),RAND(),0)*K1228&gt;Equity!K1228,"Yes","")</f>
        <v/>
      </c>
      <c r="M1228" s="6">
        <f t="shared" ca="1" si="203"/>
        <v>135.62662527002419</v>
      </c>
      <c r="N1228" s="21" t="str">
        <f ca="1">IF(IF(RANDBETWEEN(1,$A$3)&lt;($D$2+1),RAND(),0)*M1228&gt;Equity!M1228,"Yes","")</f>
        <v/>
      </c>
      <c r="O1228" s="6">
        <f t="shared" ca="1" si="204"/>
        <v>140.65481144247434</v>
      </c>
      <c r="P1228" s="21" t="str">
        <f ca="1">IF(IF(RANDBETWEEN(1,$A$3)&lt;($D$2+1),RAND(),0)*O1228&gt;Equity!O1228,"Yes","")</f>
        <v/>
      </c>
      <c r="Q1228" s="6">
        <f t="shared" ca="1" si="205"/>
        <v>130.23284523404791</v>
      </c>
      <c r="R1228" s="21" t="str">
        <f ca="1">IF(IF(RANDBETWEEN(1,$A$3)&lt;($D$2+1),RAND(),0)*Q1228&gt;Equity!Q1228,"Yes","")</f>
        <v/>
      </c>
      <c r="S1228" s="6">
        <f t="shared" ca="1" si="206"/>
        <v>132.23260777080654</v>
      </c>
      <c r="T1228" s="21" t="str">
        <f ca="1">IF(IF(RANDBETWEEN(1,$A$3)&lt;($D$2+1),RAND(),0)*S1228&gt;Equity!S1228,"Yes","")</f>
        <v/>
      </c>
      <c r="U1228" s="6">
        <f t="shared" ca="1" si="207"/>
        <v>133.39655192583714</v>
      </c>
      <c r="V1228" s="21" t="str">
        <f ca="1">IF(IF(RANDBETWEEN(1,$A$3)&lt;($D$2+1),RAND(),0)*U1228&gt;Equity!U1228,"Yes","")</f>
        <v/>
      </c>
      <c r="W1228" s="6">
        <f t="shared" ca="1" si="208"/>
        <v>124.91487823165166</v>
      </c>
    </row>
    <row r="1229" spans="2:23" x14ac:dyDescent="0.3">
      <c r="B1229" s="4">
        <v>1226</v>
      </c>
      <c r="C1229" s="40">
        <v>149.67211890708413</v>
      </c>
      <c r="D1229" s="21" t="str">
        <f ca="1">IF(IF(RANDBETWEEN(1,$A$3)=1,RANDBETWEEN(0,Overview!$K$19)/100)*C1229&gt;'liquid Assets'!C1229,"Yes","")</f>
        <v/>
      </c>
      <c r="E1229" s="6">
        <f t="shared" ca="1" si="199"/>
        <v>143.58760401979251</v>
      </c>
      <c r="F1229" s="21" t="str">
        <f ca="1">IF(IF(RANDBETWEEN(1,$A$3)&lt;($D$2+1),RAND(),0)*E1229&gt;Equity!E1229,"Yes","")</f>
        <v/>
      </c>
      <c r="G1229" s="6">
        <f t="shared" ca="1" si="200"/>
        <v>165.39684742505418</v>
      </c>
      <c r="H1229" s="21" t="str">
        <f ca="1">IF(IF(RANDBETWEEN(1,$A$3)&lt;($D$2+1),RAND(),0)*G1229&gt;Equity!G1229,"Yes","")</f>
        <v/>
      </c>
      <c r="I1229" s="6">
        <f t="shared" ca="1" si="201"/>
        <v>158.37424224915941</v>
      </c>
      <c r="J1229" s="21" t="str">
        <f ca="1">IF(IF(RANDBETWEEN(1,$A$3)&lt;($D$2+1),RAND(),0)*I1229&gt;Equity!I1229,"Yes","")</f>
        <v/>
      </c>
      <c r="K1229" s="6">
        <f t="shared" ca="1" si="202"/>
        <v>146.39670441315945</v>
      </c>
      <c r="L1229" s="21" t="str">
        <f ca="1">IF(IF(RANDBETWEEN(1,$A$3)&lt;($D$2+1),RAND(),0)*K1229&gt;Equity!K1229,"Yes","")</f>
        <v/>
      </c>
      <c r="M1229" s="6">
        <f t="shared" ca="1" si="203"/>
        <v>147.14465508783414</v>
      </c>
      <c r="N1229" s="21" t="str">
        <f ca="1">IF(IF(RANDBETWEEN(1,$A$3)&lt;($D$2+1),RAND(),0)*M1229&gt;Equity!M1229,"Yes","")</f>
        <v/>
      </c>
      <c r="O1229" s="6">
        <f t="shared" ca="1" si="204"/>
        <v>132.38121870003565</v>
      </c>
      <c r="P1229" s="21" t="str">
        <f ca="1">IF(IF(RANDBETWEEN(1,$A$3)&lt;($D$2+1),RAND(),0)*O1229&gt;Equity!O1229,"Yes","")</f>
        <v/>
      </c>
      <c r="Q1229" s="6">
        <f t="shared" ca="1" si="205"/>
        <v>132.33683956807678</v>
      </c>
      <c r="R1229" s="21" t="str">
        <f ca="1">IF(IF(RANDBETWEEN(1,$A$3)&lt;($D$2+1),RAND(),0)*Q1229&gt;Equity!Q1229,"Yes","")</f>
        <v/>
      </c>
      <c r="S1229" s="6">
        <f t="shared" ca="1" si="206"/>
        <v>114.11836972896629</v>
      </c>
      <c r="T1229" s="21" t="str">
        <f ca="1">IF(IF(RANDBETWEEN(1,$A$3)&lt;($D$2+1),RAND(),0)*S1229&gt;Equity!S1229,"Yes","")</f>
        <v/>
      </c>
      <c r="U1229" s="6">
        <f t="shared" ca="1" si="207"/>
        <v>100.74529015117861</v>
      </c>
      <c r="V1229" s="21" t="str">
        <f ca="1">IF(IF(RANDBETWEEN(1,$A$3)&lt;($D$2+1),RAND(),0)*U1229&gt;Equity!U1229,"Yes","")</f>
        <v/>
      </c>
      <c r="W1229" s="6">
        <f t="shared" ca="1" si="208"/>
        <v>82.400919732747511</v>
      </c>
    </row>
    <row r="1230" spans="2:23" x14ac:dyDescent="0.3">
      <c r="B1230" s="4">
        <v>1227</v>
      </c>
      <c r="C1230" s="40">
        <v>149.52111963338504</v>
      </c>
      <c r="D1230" s="21" t="str">
        <f ca="1">IF(IF(RANDBETWEEN(1,$A$3)=1,RANDBETWEEN(0,Overview!$K$19)/100)*C1230&gt;'liquid Assets'!C1230,"Yes","")</f>
        <v/>
      </c>
      <c r="E1230" s="6">
        <f t="shared" ca="1" si="199"/>
        <v>122.9873603581006</v>
      </c>
      <c r="F1230" s="21" t="str">
        <f ca="1">IF(IF(RANDBETWEEN(1,$A$3)&lt;($D$2+1),RAND(),0)*E1230&gt;Equity!E1230,"Yes","")</f>
        <v/>
      </c>
      <c r="G1230" s="6">
        <f t="shared" ca="1" si="200"/>
        <v>135.65612219106649</v>
      </c>
      <c r="H1230" s="21" t="str">
        <f ca="1">IF(IF(RANDBETWEEN(1,$A$3)&lt;($D$2+1),RAND(),0)*G1230&gt;Equity!G1230,"Yes","")</f>
        <v/>
      </c>
      <c r="I1230" s="6">
        <f t="shared" ca="1" si="201"/>
        <v>126.27305410002177</v>
      </c>
      <c r="J1230" s="21" t="str">
        <f ca="1">IF(IF(RANDBETWEEN(1,$A$3)&lt;($D$2+1),RAND(),0)*I1230&gt;Equity!I1230,"Yes","")</f>
        <v/>
      </c>
      <c r="K1230" s="6">
        <f t="shared" ca="1" si="202"/>
        <v>122.64411448389684</v>
      </c>
      <c r="L1230" s="21" t="str">
        <f ca="1">IF(IF(RANDBETWEEN(1,$A$3)&lt;($D$2+1),RAND(),0)*K1230&gt;Equity!K1230,"Yes","")</f>
        <v/>
      </c>
      <c r="M1230" s="6">
        <f t="shared" ca="1" si="203"/>
        <v>128.20780120418999</v>
      </c>
      <c r="N1230" s="21" t="str">
        <f ca="1">IF(IF(RANDBETWEEN(1,$A$3)&lt;($D$2+1),RAND(),0)*M1230&gt;Equity!M1230,"Yes","")</f>
        <v/>
      </c>
      <c r="O1230" s="6">
        <f t="shared" ca="1" si="204"/>
        <v>107.17950582326749</v>
      </c>
      <c r="P1230" s="21" t="str">
        <f ca="1">IF(IF(RANDBETWEEN(1,$A$3)&lt;($D$2+1),RAND(),0)*O1230&gt;Equity!O1230,"Yes","")</f>
        <v/>
      </c>
      <c r="Q1230" s="6">
        <f t="shared" ca="1" si="205"/>
        <v>120.21674050194949</v>
      </c>
      <c r="R1230" s="21" t="str">
        <f ca="1">IF(IF(RANDBETWEEN(1,$A$3)&lt;($D$2+1),RAND(),0)*Q1230&gt;Equity!Q1230,"Yes","")</f>
        <v/>
      </c>
      <c r="S1230" s="6">
        <f t="shared" ca="1" si="206"/>
        <v>139.61010781608414</v>
      </c>
      <c r="T1230" s="21" t="str">
        <f ca="1">IF(IF(RANDBETWEEN(1,$A$3)&lt;($D$2+1),RAND(),0)*S1230&gt;Equity!S1230,"Yes","")</f>
        <v/>
      </c>
      <c r="U1230" s="6">
        <f t="shared" ca="1" si="207"/>
        <v>166.21481083658736</v>
      </c>
      <c r="V1230" s="21" t="str">
        <f ca="1">IF(IF(RANDBETWEEN(1,$A$3)&lt;($D$2+1),RAND(),0)*U1230&gt;Equity!U1230,"Yes","")</f>
        <v/>
      </c>
      <c r="W1230" s="6">
        <f t="shared" ca="1" si="208"/>
        <v>179.6424479207484</v>
      </c>
    </row>
    <row r="1231" spans="2:23" x14ac:dyDescent="0.3">
      <c r="B1231" s="4">
        <v>1228</v>
      </c>
      <c r="C1231" s="40">
        <v>149.37039552549669</v>
      </c>
      <c r="D1231" s="21" t="str">
        <f ca="1">IF(IF(RANDBETWEEN(1,$A$3)=1,RANDBETWEEN(0,Overview!$K$19)/100)*C1231&gt;'liquid Assets'!C1231,"Yes","")</f>
        <v/>
      </c>
      <c r="E1231" s="6">
        <f t="shared" ca="1" si="199"/>
        <v>155.87314168589069</v>
      </c>
      <c r="F1231" s="21" t="str">
        <f ca="1">IF(IF(RANDBETWEEN(1,$A$3)&lt;($D$2+1),RAND(),0)*E1231&gt;Equity!E1231,"Yes","")</f>
        <v/>
      </c>
      <c r="G1231" s="6">
        <f t="shared" ca="1" si="200"/>
        <v>134.3503490398198</v>
      </c>
      <c r="H1231" s="21" t="str">
        <f ca="1">IF(IF(RANDBETWEEN(1,$A$3)&lt;($D$2+1),RAND(),0)*G1231&gt;Equity!G1231,"Yes","")</f>
        <v/>
      </c>
      <c r="I1231" s="6">
        <f t="shared" ca="1" si="201"/>
        <v>107.66184859060712</v>
      </c>
      <c r="J1231" s="21" t="str">
        <f ca="1">IF(IF(RANDBETWEEN(1,$A$3)&lt;($D$2+1),RAND(),0)*I1231&gt;Equity!I1231,"Yes","")</f>
        <v/>
      </c>
      <c r="K1231" s="6">
        <f t="shared" ca="1" si="202"/>
        <v>93.082269416518571</v>
      </c>
      <c r="L1231" s="21" t="str">
        <f ca="1">IF(IF(RANDBETWEEN(1,$A$3)&lt;($D$2+1),RAND(),0)*K1231&gt;Equity!K1231,"Yes","")</f>
        <v/>
      </c>
      <c r="M1231" s="6">
        <f t="shared" ca="1" si="203"/>
        <v>110.07203800544329</v>
      </c>
      <c r="N1231" s="21" t="str">
        <f ca="1">IF(IF(RANDBETWEEN(1,$A$3)&lt;($D$2+1),RAND(),0)*M1231&gt;Equity!M1231,"Yes","")</f>
        <v/>
      </c>
      <c r="O1231" s="6">
        <f t="shared" ca="1" si="204"/>
        <v>101.63265096999072</v>
      </c>
      <c r="P1231" s="21" t="str">
        <f ca="1">IF(IF(RANDBETWEEN(1,$A$3)&lt;($D$2+1),RAND(),0)*O1231&gt;Equity!O1231,"Yes","")</f>
        <v/>
      </c>
      <c r="Q1231" s="6">
        <f t="shared" ca="1" si="205"/>
        <v>109.45113368262864</v>
      </c>
      <c r="R1231" s="21" t="str">
        <f ca="1">IF(IF(RANDBETWEEN(1,$A$3)&lt;($D$2+1),RAND(),0)*Q1231&gt;Equity!Q1231,"Yes","")</f>
        <v/>
      </c>
      <c r="S1231" s="6">
        <f t="shared" ca="1" si="206"/>
        <v>93.330235082470082</v>
      </c>
      <c r="T1231" s="21" t="str">
        <f ca="1">IF(IF(RANDBETWEEN(1,$A$3)&lt;($D$2+1),RAND(),0)*S1231&gt;Equity!S1231,"Yes","")</f>
        <v/>
      </c>
      <c r="U1231" s="6">
        <f t="shared" ca="1" si="207"/>
        <v>111.6403331170327</v>
      </c>
      <c r="V1231" s="21" t="str">
        <f ca="1">IF(IF(RANDBETWEEN(1,$A$3)&lt;($D$2+1),RAND(),0)*U1231&gt;Equity!U1231,"Yes","")</f>
        <v/>
      </c>
      <c r="W1231" s="6">
        <f t="shared" ca="1" si="208"/>
        <v>112.82950398150088</v>
      </c>
    </row>
    <row r="1232" spans="2:23" x14ac:dyDescent="0.3">
      <c r="B1232" s="4">
        <v>1229</v>
      </c>
      <c r="C1232" s="40">
        <v>149.21994585852002</v>
      </c>
      <c r="D1232" s="21" t="str">
        <f ca="1">IF(IF(RANDBETWEEN(1,$A$3)=1,RANDBETWEEN(0,Overview!$K$19)/100)*C1232&gt;'liquid Assets'!C1232,"Yes","")</f>
        <v/>
      </c>
      <c r="E1232" s="6">
        <f t="shared" ca="1" si="199"/>
        <v>164.28600778293969</v>
      </c>
      <c r="F1232" s="21" t="str">
        <f ca="1">IF(IF(RANDBETWEEN(1,$A$3)&lt;($D$2+1),RAND(),0)*E1232&gt;Equity!E1232,"Yes","")</f>
        <v/>
      </c>
      <c r="G1232" s="6">
        <f t="shared" ca="1" si="200"/>
        <v>170.91345104995764</v>
      </c>
      <c r="H1232" s="21" t="str">
        <f ca="1">IF(IF(RANDBETWEEN(1,$A$3)&lt;($D$2+1),RAND(),0)*G1232&gt;Equity!G1232,"Yes","")</f>
        <v/>
      </c>
      <c r="I1232" s="6">
        <f t="shared" ca="1" si="201"/>
        <v>169.15977800157111</v>
      </c>
      <c r="J1232" s="21" t="str">
        <f ca="1">IF(IF(RANDBETWEEN(1,$A$3)&lt;($D$2+1),RAND(),0)*I1232&gt;Equity!I1232,"Yes","")</f>
        <v/>
      </c>
      <c r="K1232" s="6">
        <f t="shared" ca="1" si="202"/>
        <v>145.22726292522708</v>
      </c>
      <c r="L1232" s="21" t="str">
        <f ca="1">IF(IF(RANDBETWEEN(1,$A$3)&lt;($D$2+1),RAND(),0)*K1232&gt;Equity!K1232,"Yes","")</f>
        <v/>
      </c>
      <c r="M1232" s="6">
        <f t="shared" ca="1" si="203"/>
        <v>143.22215996249636</v>
      </c>
      <c r="N1232" s="21" t="str">
        <f ca="1">IF(IF(RANDBETWEEN(1,$A$3)&lt;($D$2+1),RAND(),0)*M1232&gt;Equity!M1232,"Yes","")</f>
        <v/>
      </c>
      <c r="O1232" s="6">
        <f t="shared" ca="1" si="204"/>
        <v>169.68418509576384</v>
      </c>
      <c r="P1232" s="21" t="str">
        <f ca="1">IF(IF(RANDBETWEEN(1,$A$3)&lt;($D$2+1),RAND(),0)*O1232&gt;Equity!O1232,"Yes","")</f>
        <v/>
      </c>
      <c r="Q1232" s="6">
        <f t="shared" ca="1" si="205"/>
        <v>187.08455804332698</v>
      </c>
      <c r="R1232" s="21" t="str">
        <f ca="1">IF(IF(RANDBETWEEN(1,$A$3)&lt;($D$2+1),RAND(),0)*Q1232&gt;Equity!Q1232,"Yes","")</f>
        <v/>
      </c>
      <c r="S1232" s="6">
        <f t="shared" ca="1" si="206"/>
        <v>194.37740118453917</v>
      </c>
      <c r="T1232" s="21" t="str">
        <f ca="1">IF(IF(RANDBETWEEN(1,$A$3)&lt;($D$2+1),RAND(),0)*S1232&gt;Equity!S1232,"Yes","")</f>
        <v/>
      </c>
      <c r="U1232" s="6">
        <f t="shared" ca="1" si="207"/>
        <v>221.03734171722988</v>
      </c>
      <c r="V1232" s="21" t="str">
        <f ca="1">IF(IF(RANDBETWEEN(1,$A$3)&lt;($D$2+1),RAND(),0)*U1232&gt;Equity!U1232,"Yes","")</f>
        <v/>
      </c>
      <c r="W1232" s="6">
        <f t="shared" ca="1" si="208"/>
        <v>242.83666539939409</v>
      </c>
    </row>
    <row r="1233" spans="2:23" x14ac:dyDescent="0.3">
      <c r="B1233" s="4">
        <v>1230</v>
      </c>
      <c r="C1233" s="40">
        <v>149.06976991005394</v>
      </c>
      <c r="D1233" s="21" t="str">
        <f ca="1">IF(IF(RANDBETWEEN(1,$A$3)=1,RANDBETWEEN(0,Overview!$K$19)/100)*C1233&gt;'liquid Assets'!C1233,"Yes","")</f>
        <v/>
      </c>
      <c r="E1233" s="6">
        <f t="shared" ca="1" si="199"/>
        <v>177.06613174481848</v>
      </c>
      <c r="F1233" s="21" t="str">
        <f ca="1">IF(IF(RANDBETWEEN(1,$A$3)&lt;($D$2+1),RAND(),0)*E1233&gt;Equity!E1233,"Yes","")</f>
        <v/>
      </c>
      <c r="G1233" s="6">
        <f t="shared" ca="1" si="200"/>
        <v>163.22151522507977</v>
      </c>
      <c r="H1233" s="21" t="str">
        <f ca="1">IF(IF(RANDBETWEEN(1,$A$3)&lt;($D$2+1),RAND(),0)*G1233&gt;Equity!G1233,"Yes","")</f>
        <v/>
      </c>
      <c r="I1233" s="6">
        <f t="shared" ca="1" si="201"/>
        <v>145.74291228340246</v>
      </c>
      <c r="J1233" s="21" t="str">
        <f ca="1">IF(IF(RANDBETWEEN(1,$A$3)&lt;($D$2+1),RAND(),0)*I1233&gt;Equity!I1233,"Yes","")</f>
        <v/>
      </c>
      <c r="K1233" s="6">
        <f t="shared" ca="1" si="202"/>
        <v>137.94690464202452</v>
      </c>
      <c r="L1233" s="21" t="str">
        <f ca="1">IF(IF(RANDBETWEEN(1,$A$3)&lt;($D$2+1),RAND(),0)*K1233&gt;Equity!K1233,"Yes","")</f>
        <v/>
      </c>
      <c r="M1233" s="6">
        <f t="shared" ca="1" si="203"/>
        <v>141.14071071779995</v>
      </c>
      <c r="N1233" s="21" t="str">
        <f ca="1">IF(IF(RANDBETWEEN(1,$A$3)&lt;($D$2+1),RAND(),0)*M1233&gt;Equity!M1233,"Yes","")</f>
        <v/>
      </c>
      <c r="O1233" s="6">
        <f t="shared" ca="1" si="204"/>
        <v>139.22699762674605</v>
      </c>
      <c r="P1233" s="21" t="str">
        <f ca="1">IF(IF(RANDBETWEEN(1,$A$3)&lt;($D$2+1),RAND(),0)*O1233&gt;Equity!O1233,"Yes","")</f>
        <v/>
      </c>
      <c r="Q1233" s="6">
        <f t="shared" ca="1" si="205"/>
        <v>158.49824079200621</v>
      </c>
      <c r="R1233" s="21" t="str">
        <f ca="1">IF(IF(RANDBETWEEN(1,$A$3)&lt;($D$2+1),RAND(),0)*Q1233&gt;Equity!Q1233,"Yes","")</f>
        <v/>
      </c>
      <c r="S1233" s="6">
        <f t="shared" ca="1" si="206"/>
        <v>189.15033829699857</v>
      </c>
      <c r="T1233" s="21" t="str">
        <f ca="1">IF(IF(RANDBETWEEN(1,$A$3)&lt;($D$2+1),RAND(),0)*S1233&gt;Equity!S1233,"Yes","")</f>
        <v/>
      </c>
      <c r="U1233" s="6">
        <f t="shared" ca="1" si="207"/>
        <v>166.67809998095194</v>
      </c>
      <c r="V1233" s="21" t="str">
        <f ca="1">IF(IF(RANDBETWEEN(1,$A$3)&lt;($D$2+1),RAND(),0)*U1233&gt;Equity!U1233,"Yes","")</f>
        <v/>
      </c>
      <c r="W1233" s="6">
        <f t="shared" ca="1" si="208"/>
        <v>135.71322117474386</v>
      </c>
    </row>
    <row r="1234" spans="2:23" x14ac:dyDescent="0.3">
      <c r="B1234" s="4">
        <v>1231</v>
      </c>
      <c r="C1234" s="40">
        <v>148.91986696018367</v>
      </c>
      <c r="D1234" s="21" t="str">
        <f ca="1">IF(IF(RANDBETWEEN(1,$A$3)=1,RANDBETWEEN(0,Overview!$K$19)/100)*C1234&gt;'liquid Assets'!C1234,"Yes","")</f>
        <v/>
      </c>
      <c r="E1234" s="6">
        <f t="shared" ca="1" si="199"/>
        <v>152.16263140022497</v>
      </c>
      <c r="F1234" s="21" t="str">
        <f ca="1">IF(IF(RANDBETWEEN(1,$A$3)&lt;($D$2+1),RAND(),0)*E1234&gt;Equity!E1234,"Yes","")</f>
        <v/>
      </c>
      <c r="G1234" s="6">
        <f t="shared" ca="1" si="200"/>
        <v>139.02981641131038</v>
      </c>
      <c r="H1234" s="21" t="str">
        <f ca="1">IF(IF(RANDBETWEEN(1,$A$3)&lt;($D$2+1),RAND(),0)*G1234&gt;Equity!G1234,"Yes","")</f>
        <v/>
      </c>
      <c r="I1234" s="6">
        <f t="shared" ca="1" si="201"/>
        <v>116.69363198323943</v>
      </c>
      <c r="J1234" s="21" t="str">
        <f ca="1">IF(IF(RANDBETWEEN(1,$A$3)&lt;($D$2+1),RAND(),0)*I1234&gt;Equity!I1234,"Yes","")</f>
        <v/>
      </c>
      <c r="K1234" s="6">
        <f t="shared" ca="1" si="202"/>
        <v>108.00706464520918</v>
      </c>
      <c r="L1234" s="21" t="str">
        <f ca="1">IF(IF(RANDBETWEEN(1,$A$3)&lt;($D$2+1),RAND(),0)*K1234&gt;Equity!K1234,"Yes","")</f>
        <v/>
      </c>
      <c r="M1234" s="6">
        <f t="shared" ca="1" si="203"/>
        <v>129.41934599568222</v>
      </c>
      <c r="N1234" s="21" t="str">
        <f ca="1">IF(IF(RANDBETWEEN(1,$A$3)&lt;($D$2+1),RAND(),0)*M1234&gt;Equity!M1234,"Yes","")</f>
        <v/>
      </c>
      <c r="O1234" s="6">
        <f t="shared" ca="1" si="204"/>
        <v>122.79744572639362</v>
      </c>
      <c r="P1234" s="21" t="str">
        <f ca="1">IF(IF(RANDBETWEEN(1,$A$3)&lt;($D$2+1),RAND(),0)*O1234&gt;Equity!O1234,"Yes","")</f>
        <v/>
      </c>
      <c r="Q1234" s="6">
        <f t="shared" ca="1" si="205"/>
        <v>145.32278464784753</v>
      </c>
      <c r="R1234" s="21" t="str">
        <f ca="1">IF(IF(RANDBETWEEN(1,$A$3)&lt;($D$2+1),RAND(),0)*Q1234&gt;Equity!Q1234,"Yes","")</f>
        <v/>
      </c>
      <c r="S1234" s="6">
        <f t="shared" ca="1" si="206"/>
        <v>136.48752235455927</v>
      </c>
      <c r="T1234" s="21" t="str">
        <f ca="1">IF(IF(RANDBETWEEN(1,$A$3)&lt;($D$2+1),RAND(),0)*S1234&gt;Equity!S1234,"Yes","")</f>
        <v/>
      </c>
      <c r="U1234" s="6">
        <f t="shared" ca="1" si="207"/>
        <v>116.61936750926749</v>
      </c>
      <c r="V1234" s="21" t="str">
        <f ca="1">IF(IF(RANDBETWEEN(1,$A$3)&lt;($D$2+1),RAND(),0)*U1234&gt;Equity!U1234,"Yes","")</f>
        <v/>
      </c>
      <c r="W1234" s="6">
        <f t="shared" ca="1" si="208"/>
        <v>129.93731108777578</v>
      </c>
    </row>
    <row r="1235" spans="2:23" x14ac:dyDescent="0.3">
      <c r="B1235" s="4">
        <v>1232</v>
      </c>
      <c r="C1235" s="40">
        <v>148.77023629147115</v>
      </c>
      <c r="D1235" s="21" t="str">
        <f ca="1">IF(IF(RANDBETWEEN(1,$A$3)=1,RANDBETWEEN(0,Overview!$K$19)/100)*C1235&gt;'liquid Assets'!C1235,"Yes","")</f>
        <v/>
      </c>
      <c r="E1235" s="6">
        <f t="shared" ca="1" si="199"/>
        <v>124.05172377051022</v>
      </c>
      <c r="F1235" s="21" t="str">
        <f ca="1">IF(IF(RANDBETWEEN(1,$A$3)&lt;($D$2+1),RAND(),0)*E1235&gt;Equity!E1235,"Yes","")</f>
        <v/>
      </c>
      <c r="G1235" s="6">
        <f t="shared" ca="1" si="200"/>
        <v>108.60076343155626</v>
      </c>
      <c r="H1235" s="21" t="str">
        <f ca="1">IF(IF(RANDBETWEEN(1,$A$3)&lt;($D$2+1),RAND(),0)*G1235&gt;Equity!G1235,"Yes","")</f>
        <v/>
      </c>
      <c r="I1235" s="6">
        <f t="shared" ca="1" si="201"/>
        <v>116.10066318433925</v>
      </c>
      <c r="J1235" s="21" t="str">
        <f ca="1">IF(IF(RANDBETWEEN(1,$A$3)&lt;($D$2+1),RAND(),0)*I1235&gt;Equity!I1235,"Yes","")</f>
        <v/>
      </c>
      <c r="K1235" s="6">
        <f t="shared" ca="1" si="202"/>
        <v>132.80935035362219</v>
      </c>
      <c r="L1235" s="21" t="str">
        <f ca="1">IF(IF(RANDBETWEEN(1,$A$3)&lt;($D$2+1),RAND(),0)*K1235&gt;Equity!K1235,"Yes","")</f>
        <v/>
      </c>
      <c r="M1235" s="6">
        <f t="shared" ca="1" si="203"/>
        <v>139.33349636406885</v>
      </c>
      <c r="N1235" s="21" t="str">
        <f ca="1">IF(IF(RANDBETWEEN(1,$A$3)&lt;($D$2+1),RAND(),0)*M1235&gt;Equity!M1235,"Yes","")</f>
        <v/>
      </c>
      <c r="O1235" s="6">
        <f t="shared" ca="1" si="204"/>
        <v>118.29222557803385</v>
      </c>
      <c r="P1235" s="21" t="str">
        <f ca="1">IF(IF(RANDBETWEEN(1,$A$3)&lt;($D$2+1),RAND(),0)*O1235&gt;Equity!O1235,"Yes","")</f>
        <v/>
      </c>
      <c r="Q1235" s="6">
        <f t="shared" ca="1" si="205"/>
        <v>100.18792559076716</v>
      </c>
      <c r="R1235" s="21" t="str">
        <f ca="1">IF(IF(RANDBETWEEN(1,$A$3)&lt;($D$2+1),RAND(),0)*Q1235&gt;Equity!Q1235,"Yes","")</f>
        <v/>
      </c>
      <c r="S1235" s="6">
        <f t="shared" ca="1" si="206"/>
        <v>82.589678705738848</v>
      </c>
      <c r="T1235" s="21" t="str">
        <f ca="1">IF(IF(RANDBETWEEN(1,$A$3)&lt;($D$2+1),RAND(),0)*S1235&gt;Equity!S1235,"Yes","")</f>
        <v/>
      </c>
      <c r="U1235" s="6">
        <f t="shared" ca="1" si="207"/>
        <v>88.499095232373932</v>
      </c>
      <c r="V1235" s="21" t="str">
        <f ca="1">IF(IF(RANDBETWEEN(1,$A$3)&lt;($D$2+1),RAND(),0)*U1235&gt;Equity!U1235,"Yes","")</f>
        <v/>
      </c>
      <c r="W1235" s="6">
        <f t="shared" ca="1" si="208"/>
        <v>86.823703240133923</v>
      </c>
    </row>
    <row r="1236" spans="2:23" x14ac:dyDescent="0.3">
      <c r="B1236" s="4">
        <v>1233</v>
      </c>
      <c r="C1236" s="40">
        <v>148.62087718894327</v>
      </c>
      <c r="D1236" s="21" t="str">
        <f ca="1">IF(IF(RANDBETWEEN(1,$A$3)=1,RANDBETWEEN(0,Overview!$K$19)/100)*C1236&gt;'liquid Assets'!C1236,"Yes","")</f>
        <v/>
      </c>
      <c r="E1236" s="6">
        <f t="shared" ca="1" si="199"/>
        <v>139.53065690889991</v>
      </c>
      <c r="F1236" s="21" t="str">
        <f ca="1">IF(IF(RANDBETWEEN(1,$A$3)&lt;($D$2+1),RAND(),0)*E1236&gt;Equity!E1236,"Yes","")</f>
        <v/>
      </c>
      <c r="G1236" s="6">
        <f t="shared" ca="1" si="200"/>
        <v>155.66451429853234</v>
      </c>
      <c r="H1236" s="21" t="str">
        <f ca="1">IF(IF(RANDBETWEEN(1,$A$3)&lt;($D$2+1),RAND(),0)*G1236&gt;Equity!G1236,"Yes","")</f>
        <v/>
      </c>
      <c r="I1236" s="6">
        <f t="shared" ca="1" si="201"/>
        <v>152.59877866514583</v>
      </c>
      <c r="J1236" s="21" t="str">
        <f ca="1">IF(IF(RANDBETWEEN(1,$A$3)&lt;($D$2+1),RAND(),0)*I1236&gt;Equity!I1236,"Yes","")</f>
        <v/>
      </c>
      <c r="K1236" s="6">
        <f t="shared" ca="1" si="202"/>
        <v>176.04487197395474</v>
      </c>
      <c r="L1236" s="21" t="str">
        <f ca="1">IF(IF(RANDBETWEEN(1,$A$3)&lt;($D$2+1),RAND(),0)*K1236&gt;Equity!K1236,"Yes","")</f>
        <v/>
      </c>
      <c r="M1236" s="6">
        <f t="shared" ca="1" si="203"/>
        <v>177.5923104058551</v>
      </c>
      <c r="N1236" s="21" t="str">
        <f ca="1">IF(IF(RANDBETWEEN(1,$A$3)&lt;($D$2+1),RAND(),0)*M1236&gt;Equity!M1236,"Yes","")</f>
        <v/>
      </c>
      <c r="O1236" s="6">
        <f t="shared" ca="1" si="204"/>
        <v>192.60830329494345</v>
      </c>
      <c r="P1236" s="21" t="str">
        <f ca="1">IF(IF(RANDBETWEEN(1,$A$3)&lt;($D$2+1),RAND(),0)*O1236&gt;Equity!O1236,"Yes","")</f>
        <v/>
      </c>
      <c r="Q1236" s="6">
        <f t="shared" ca="1" si="205"/>
        <v>221.1442000041425</v>
      </c>
      <c r="R1236" s="21" t="str">
        <f ca="1">IF(IF(RANDBETWEEN(1,$A$3)&lt;($D$2+1),RAND(),0)*Q1236&gt;Equity!Q1236,"Yes","")</f>
        <v/>
      </c>
      <c r="S1236" s="6">
        <f t="shared" ca="1" si="206"/>
        <v>261.70649142663018</v>
      </c>
      <c r="T1236" s="21" t="str">
        <f ca="1">IF(IF(RANDBETWEEN(1,$A$3)&lt;($D$2+1),RAND(),0)*S1236&gt;Equity!S1236,"Yes","")</f>
        <v/>
      </c>
      <c r="U1236" s="6">
        <f t="shared" ca="1" si="207"/>
        <v>304.87208254301305</v>
      </c>
      <c r="V1236" s="21" t="str">
        <f ca="1">IF(IF(RANDBETWEEN(1,$A$3)&lt;($D$2+1),RAND(),0)*U1236&gt;Equity!U1236,"Yes","")</f>
        <v/>
      </c>
      <c r="W1236" s="6">
        <f t="shared" ca="1" si="208"/>
        <v>278.60803326660414</v>
      </c>
    </row>
    <row r="1237" spans="2:23" x14ac:dyDescent="0.3">
      <c r="B1237" s="4">
        <v>1234</v>
      </c>
      <c r="C1237" s="40">
        <v>148.47178894008317</v>
      </c>
      <c r="D1237" s="21" t="str">
        <f ca="1">IF(IF(RANDBETWEEN(1,$A$3)=1,RANDBETWEEN(0,Overview!$K$19)/100)*C1237&gt;'liquid Assets'!C1237,"Yes","")</f>
        <v/>
      </c>
      <c r="E1237" s="6">
        <f t="shared" ca="1" si="199"/>
        <v>155.87782965583986</v>
      </c>
      <c r="F1237" s="21" t="str">
        <f ca="1">IF(IF(RANDBETWEEN(1,$A$3)&lt;($D$2+1),RAND(),0)*E1237&gt;Equity!E1237,"Yes","")</f>
        <v/>
      </c>
      <c r="G1237" s="6">
        <f t="shared" ca="1" si="200"/>
        <v>136.30307967799405</v>
      </c>
      <c r="H1237" s="21" t="str">
        <f ca="1">IF(IF(RANDBETWEEN(1,$A$3)&lt;($D$2+1),RAND(),0)*G1237&gt;Equity!G1237,"Yes","")</f>
        <v/>
      </c>
      <c r="I1237" s="6">
        <f t="shared" ca="1" si="201"/>
        <v>163.37723255726002</v>
      </c>
      <c r="J1237" s="21" t="str">
        <f ca="1">IF(IF(RANDBETWEEN(1,$A$3)&lt;($D$2+1),RAND(),0)*I1237&gt;Equity!I1237,"Yes","")</f>
        <v/>
      </c>
      <c r="K1237" s="6">
        <f t="shared" ca="1" si="202"/>
        <v>173.07450184977736</v>
      </c>
      <c r="L1237" s="21" t="str">
        <f ca="1">IF(IF(RANDBETWEEN(1,$A$3)&lt;($D$2+1),RAND(),0)*K1237&gt;Equity!K1237,"Yes","")</f>
        <v/>
      </c>
      <c r="M1237" s="6">
        <f t="shared" ca="1" si="203"/>
        <v>194.48947368659026</v>
      </c>
      <c r="N1237" s="21" t="str">
        <f ca="1">IF(IF(RANDBETWEEN(1,$A$3)&lt;($D$2+1),RAND(),0)*M1237&gt;Equity!M1237,"Yes","")</f>
        <v/>
      </c>
      <c r="O1237" s="6">
        <f t="shared" ca="1" si="204"/>
        <v>192.97039278980478</v>
      </c>
      <c r="P1237" s="21" t="str">
        <f ca="1">IF(IF(RANDBETWEEN(1,$A$3)&lt;($D$2+1),RAND(),0)*O1237&gt;Equity!O1237,"Yes","")</f>
        <v/>
      </c>
      <c r="Q1237" s="6">
        <f t="shared" ca="1" si="205"/>
        <v>186.11553882353837</v>
      </c>
      <c r="R1237" s="21" t="str">
        <f ca="1">IF(IF(RANDBETWEEN(1,$A$3)&lt;($D$2+1),RAND(),0)*Q1237&gt;Equity!Q1237,"Yes","")</f>
        <v/>
      </c>
      <c r="S1237" s="6">
        <f t="shared" ca="1" si="206"/>
        <v>221.69151118206051</v>
      </c>
      <c r="T1237" s="21" t="str">
        <f ca="1">IF(IF(RANDBETWEEN(1,$A$3)&lt;($D$2+1),RAND(),0)*S1237&gt;Equity!S1237,"Yes","")</f>
        <v/>
      </c>
      <c r="U1237" s="6">
        <f t="shared" ca="1" si="207"/>
        <v>229.69879948806823</v>
      </c>
      <c r="V1237" s="21" t="str">
        <f ca="1">IF(IF(RANDBETWEEN(1,$A$3)&lt;($D$2+1),RAND(),0)*U1237&gt;Equity!U1237,"Yes","")</f>
        <v/>
      </c>
      <c r="W1237" s="6">
        <f t="shared" ca="1" si="208"/>
        <v>270.66853027519022</v>
      </c>
    </row>
    <row r="1238" spans="2:23" x14ac:dyDescent="0.3">
      <c r="B1238" s="4">
        <v>1235</v>
      </c>
      <c r="C1238" s="40">
        <v>148.32297083481774</v>
      </c>
      <c r="D1238" s="21" t="str">
        <f ca="1">IF(IF(RANDBETWEEN(1,$A$3)=1,RANDBETWEEN(0,Overview!$K$19)/100)*C1238&gt;'liquid Assets'!C1238,"Yes","")</f>
        <v/>
      </c>
      <c r="E1238" s="6">
        <f t="shared" ca="1" si="199"/>
        <v>122.10064614321007</v>
      </c>
      <c r="F1238" s="21" t="str">
        <f ca="1">IF(IF(RANDBETWEEN(1,$A$3)&lt;($D$2+1),RAND(),0)*E1238&gt;Equity!E1238,"Yes","")</f>
        <v/>
      </c>
      <c r="G1238" s="6">
        <f t="shared" ca="1" si="200"/>
        <v>143.54718556213976</v>
      </c>
      <c r="H1238" s="21" t="str">
        <f ca="1">IF(IF(RANDBETWEEN(1,$A$3)&lt;($D$2+1),RAND(),0)*G1238&gt;Equity!G1238,"Yes","")</f>
        <v/>
      </c>
      <c r="I1238" s="6">
        <f t="shared" ca="1" si="201"/>
        <v>142.58434440664442</v>
      </c>
      <c r="J1238" s="21" t="str">
        <f ca="1">IF(IF(RANDBETWEEN(1,$A$3)&lt;($D$2+1),RAND(),0)*I1238&gt;Equity!I1238,"Yes","")</f>
        <v/>
      </c>
      <c r="K1238" s="6">
        <f t="shared" ca="1" si="202"/>
        <v>166.32622450061601</v>
      </c>
      <c r="L1238" s="21" t="str">
        <f ca="1">IF(IF(RANDBETWEEN(1,$A$3)&lt;($D$2+1),RAND(),0)*K1238&gt;Equity!K1238,"Yes","")</f>
        <v/>
      </c>
      <c r="M1238" s="6">
        <f t="shared" ca="1" si="203"/>
        <v>150.86169149734494</v>
      </c>
      <c r="N1238" s="21" t="str">
        <f ca="1">IF(IF(RANDBETWEEN(1,$A$3)&lt;($D$2+1),RAND(),0)*M1238&gt;Equity!M1238,"Yes","")</f>
        <v/>
      </c>
      <c r="O1238" s="6">
        <f t="shared" ca="1" si="204"/>
        <v>180.2816826682789</v>
      </c>
      <c r="P1238" s="21" t="str">
        <f ca="1">IF(IF(RANDBETWEEN(1,$A$3)&lt;($D$2+1),RAND(),0)*O1238&gt;Equity!O1238,"Yes","")</f>
        <v/>
      </c>
      <c r="Q1238" s="6">
        <f t="shared" ca="1" si="205"/>
        <v>193.97609622543749</v>
      </c>
      <c r="R1238" s="21" t="str">
        <f ca="1">IF(IF(RANDBETWEEN(1,$A$3)&lt;($D$2+1),RAND(),0)*Q1238&gt;Equity!Q1238,"Yes","")</f>
        <v/>
      </c>
      <c r="S1238" s="6">
        <f t="shared" ca="1" si="206"/>
        <v>206.82325693713318</v>
      </c>
      <c r="T1238" s="21" t="str">
        <f ca="1">IF(IF(RANDBETWEEN(1,$A$3)&lt;($D$2+1),RAND(),0)*S1238&gt;Equity!S1238,"Yes","")</f>
        <v/>
      </c>
      <c r="U1238" s="6">
        <f t="shared" ca="1" si="207"/>
        <v>195.32660185402125</v>
      </c>
      <c r="V1238" s="21" t="str">
        <f ca="1">IF(IF(RANDBETWEEN(1,$A$3)&lt;($D$2+1),RAND(),0)*U1238&gt;Equity!U1238,"Yes","")</f>
        <v/>
      </c>
      <c r="W1238" s="6">
        <f t="shared" ca="1" si="208"/>
        <v>186.83091171196799</v>
      </c>
    </row>
    <row r="1239" spans="2:23" x14ac:dyDescent="0.3">
      <c r="B1239" s="4">
        <v>1236</v>
      </c>
      <c r="C1239" s="40">
        <v>148.17442216550981</v>
      </c>
      <c r="D1239" s="21" t="str">
        <f ca="1">IF(IF(RANDBETWEEN(1,$A$3)=1,RANDBETWEEN(0,Overview!$K$19)/100)*C1239&gt;'liquid Assets'!C1239,"Yes","")</f>
        <v/>
      </c>
      <c r="E1239" s="6">
        <f t="shared" ca="1" si="199"/>
        <v>149.20688920096717</v>
      </c>
      <c r="F1239" s="21" t="str">
        <f ca="1">IF(IF(RANDBETWEEN(1,$A$3)&lt;($D$2+1),RAND(),0)*E1239&gt;Equity!E1239,"Yes","")</f>
        <v/>
      </c>
      <c r="G1239" s="6">
        <f t="shared" ca="1" si="200"/>
        <v>137.22513995767846</v>
      </c>
      <c r="H1239" s="21" t="str">
        <f ca="1">IF(IF(RANDBETWEEN(1,$A$3)&lt;($D$2+1),RAND(),0)*G1239&gt;Equity!G1239,"Yes","")</f>
        <v/>
      </c>
      <c r="I1239" s="6">
        <f t="shared" ca="1" si="201"/>
        <v>109.94710014709921</v>
      </c>
      <c r="J1239" s="21" t="str">
        <f ca="1">IF(IF(RANDBETWEEN(1,$A$3)&lt;($D$2+1),RAND(),0)*I1239&gt;Equity!I1239,"Yes","")</f>
        <v/>
      </c>
      <c r="K1239" s="6">
        <f t="shared" ca="1" si="202"/>
        <v>114.40481925664214</v>
      </c>
      <c r="L1239" s="21" t="str">
        <f ca="1">IF(IF(RANDBETWEEN(1,$A$3)&lt;($D$2+1),RAND(),0)*K1239&gt;Equity!K1239,"Yes","")</f>
        <v/>
      </c>
      <c r="M1239" s="6">
        <f t="shared" ca="1" si="203"/>
        <v>129.78125296617497</v>
      </c>
      <c r="N1239" s="21" t="str">
        <f ca="1">IF(IF(RANDBETWEEN(1,$A$3)&lt;($D$2+1),RAND(),0)*M1239&gt;Equity!M1239,"Yes","")</f>
        <v/>
      </c>
      <c r="O1239" s="6">
        <f t="shared" ca="1" si="204"/>
        <v>131.50096037712035</v>
      </c>
      <c r="P1239" s="21" t="str">
        <f ca="1">IF(IF(RANDBETWEEN(1,$A$3)&lt;($D$2+1),RAND(),0)*O1239&gt;Equity!O1239,"Yes","")</f>
        <v/>
      </c>
      <c r="Q1239" s="6">
        <f t="shared" ca="1" si="205"/>
        <v>149.93770689293393</v>
      </c>
      <c r="R1239" s="21" t="str">
        <f ca="1">IF(IF(RANDBETWEEN(1,$A$3)&lt;($D$2+1),RAND(),0)*Q1239&gt;Equity!Q1239,"Yes","")</f>
        <v/>
      </c>
      <c r="S1239" s="6">
        <f t="shared" ca="1" si="206"/>
        <v>141.63301693396352</v>
      </c>
      <c r="T1239" s="21" t="str">
        <f ca="1">IF(IF(RANDBETWEEN(1,$A$3)&lt;($D$2+1),RAND(),0)*S1239&gt;Equity!S1239,"Yes","")</f>
        <v/>
      </c>
      <c r="U1239" s="6">
        <f t="shared" ca="1" si="207"/>
        <v>155.78890093463554</v>
      </c>
      <c r="V1239" s="21" t="str">
        <f ca="1">IF(IF(RANDBETWEEN(1,$A$3)&lt;($D$2+1),RAND(),0)*U1239&gt;Equity!U1239,"Yes","")</f>
        <v/>
      </c>
      <c r="W1239" s="6">
        <f t="shared" ca="1" si="208"/>
        <v>164.00428936717944</v>
      </c>
    </row>
    <row r="1240" spans="2:23" x14ac:dyDescent="0.3">
      <c r="B1240" s="4">
        <v>1237</v>
      </c>
      <c r="C1240" s="40">
        <v>148.0261422269443</v>
      </c>
      <c r="D1240" s="21" t="str">
        <f ca="1">IF(IF(RANDBETWEEN(1,$A$3)=1,RANDBETWEEN(0,Overview!$K$19)/100)*C1240&gt;'liquid Assets'!C1240,"Yes","")</f>
        <v/>
      </c>
      <c r="E1240" s="6">
        <f t="shared" ca="1" si="199"/>
        <v>164.54324838217309</v>
      </c>
      <c r="F1240" s="21" t="str">
        <f ca="1">IF(IF(RANDBETWEEN(1,$A$3)&lt;($D$2+1),RAND(),0)*E1240&gt;Equity!E1240,"Yes","")</f>
        <v/>
      </c>
      <c r="G1240" s="6">
        <f t="shared" ca="1" si="200"/>
        <v>180.79817005433361</v>
      </c>
      <c r="H1240" s="21" t="str">
        <f ca="1">IF(IF(RANDBETWEEN(1,$A$3)&lt;($D$2+1),RAND(),0)*G1240&gt;Equity!G1240,"Yes","")</f>
        <v/>
      </c>
      <c r="I1240" s="6">
        <f t="shared" ca="1" si="201"/>
        <v>203.35832452165465</v>
      </c>
      <c r="J1240" s="21" t="str">
        <f ca="1">IF(IF(RANDBETWEEN(1,$A$3)&lt;($D$2+1),RAND(),0)*I1240&gt;Equity!I1240,"Yes","")</f>
        <v/>
      </c>
      <c r="K1240" s="6">
        <f t="shared" ca="1" si="202"/>
        <v>169.28478762341751</v>
      </c>
      <c r="L1240" s="21" t="str">
        <f ca="1">IF(IF(RANDBETWEEN(1,$A$3)&lt;($D$2+1),RAND(),0)*K1240&gt;Equity!K1240,"Yes","")</f>
        <v/>
      </c>
      <c r="M1240" s="6">
        <f t="shared" ca="1" si="203"/>
        <v>189.16286685136257</v>
      </c>
      <c r="N1240" s="21" t="str">
        <f ca="1">IF(IF(RANDBETWEEN(1,$A$3)&lt;($D$2+1),RAND(),0)*M1240&gt;Equity!M1240,"Yes","")</f>
        <v/>
      </c>
      <c r="O1240" s="6">
        <f t="shared" ca="1" si="204"/>
        <v>167.41025916814453</v>
      </c>
      <c r="P1240" s="21" t="str">
        <f ca="1">IF(IF(RANDBETWEEN(1,$A$3)&lt;($D$2+1),RAND(),0)*O1240&gt;Equity!O1240,"Yes","")</f>
        <v/>
      </c>
      <c r="Q1240" s="6">
        <f t="shared" ca="1" si="205"/>
        <v>144.5756418174079</v>
      </c>
      <c r="R1240" s="21" t="str">
        <f ca="1">IF(IF(RANDBETWEEN(1,$A$3)&lt;($D$2+1),RAND(),0)*Q1240&gt;Equity!Q1240,"Yes","")</f>
        <v/>
      </c>
      <c r="S1240" s="6">
        <f t="shared" ca="1" si="206"/>
        <v>142.06820558457335</v>
      </c>
      <c r="T1240" s="21" t="str">
        <f ca="1">IF(IF(RANDBETWEEN(1,$A$3)&lt;($D$2+1),RAND(),0)*S1240&gt;Equity!S1240,"Yes","")</f>
        <v/>
      </c>
      <c r="U1240" s="6">
        <f t="shared" ca="1" si="207"/>
        <v>113.86610367502048</v>
      </c>
      <c r="V1240" s="21" t="str">
        <f ca="1">IF(IF(RANDBETWEEN(1,$A$3)&lt;($D$2+1),RAND(),0)*U1240&gt;Equity!U1240,"Yes","")</f>
        <v/>
      </c>
      <c r="W1240" s="6">
        <f t="shared" ca="1" si="208"/>
        <v>102.2858800040953</v>
      </c>
    </row>
    <row r="1241" spans="2:23" x14ac:dyDescent="0.3">
      <c r="B1241" s="4">
        <v>1238</v>
      </c>
      <c r="C1241" s="40">
        <v>147.87813031632177</v>
      </c>
      <c r="D1241" s="21" t="str">
        <f ca="1">IF(IF(RANDBETWEEN(1,$A$3)=1,RANDBETWEEN(0,Overview!$K$19)/100)*C1241&gt;'liquid Assets'!C1241,"Yes","")</f>
        <v/>
      </c>
      <c r="E1241" s="6">
        <f t="shared" ca="1" si="199"/>
        <v>155.63738036992379</v>
      </c>
      <c r="F1241" s="21" t="str">
        <f ca="1">IF(IF(RANDBETWEEN(1,$A$3)&lt;($D$2+1),RAND(),0)*E1241&gt;Equity!E1241,"Yes","")</f>
        <v/>
      </c>
      <c r="G1241" s="6">
        <f t="shared" ca="1" si="200"/>
        <v>133.27166383709701</v>
      </c>
      <c r="H1241" s="21" t="str">
        <f ca="1">IF(IF(RANDBETWEEN(1,$A$3)&lt;($D$2+1),RAND(),0)*G1241&gt;Equity!G1241,"Yes","")</f>
        <v/>
      </c>
      <c r="I1241" s="6">
        <f t="shared" ca="1" si="201"/>
        <v>130.10624344649116</v>
      </c>
      <c r="J1241" s="21" t="str">
        <f ca="1">IF(IF(RANDBETWEEN(1,$A$3)&lt;($D$2+1),RAND(),0)*I1241&gt;Equity!I1241,"Yes","")</f>
        <v/>
      </c>
      <c r="K1241" s="6">
        <f t="shared" ca="1" si="202"/>
        <v>121.45774957163918</v>
      </c>
      <c r="L1241" s="21" t="str">
        <f ca="1">IF(IF(RANDBETWEEN(1,$A$3)&lt;($D$2+1),RAND(),0)*K1241&gt;Equity!K1241,"Yes","")</f>
        <v/>
      </c>
      <c r="M1241" s="6">
        <f t="shared" ca="1" si="203"/>
        <v>120.42991392181787</v>
      </c>
      <c r="N1241" s="21" t="str">
        <f ca="1">IF(IF(RANDBETWEEN(1,$A$3)&lt;($D$2+1),RAND(),0)*M1241&gt;Equity!M1241,"Yes","")</f>
        <v/>
      </c>
      <c r="O1241" s="6">
        <f t="shared" ca="1" si="204"/>
        <v>136.72884357234886</v>
      </c>
      <c r="P1241" s="21" t="str">
        <f ca="1">IF(IF(RANDBETWEEN(1,$A$3)&lt;($D$2+1),RAND(),0)*O1241&gt;Equity!O1241,"Yes","")</f>
        <v/>
      </c>
      <c r="Q1241" s="6">
        <f t="shared" ca="1" si="205"/>
        <v>153.61066453184657</v>
      </c>
      <c r="R1241" s="21" t="str">
        <f ca="1">IF(IF(RANDBETWEEN(1,$A$3)&lt;($D$2+1),RAND(),0)*Q1241&gt;Equity!Q1241,"Yes","")</f>
        <v/>
      </c>
      <c r="S1241" s="6">
        <f t="shared" ca="1" si="206"/>
        <v>129.53183039890456</v>
      </c>
      <c r="T1241" s="21" t="str">
        <f ca="1">IF(IF(RANDBETWEEN(1,$A$3)&lt;($D$2+1),RAND(),0)*S1241&gt;Equity!S1241,"Yes","")</f>
        <v/>
      </c>
      <c r="U1241" s="6">
        <f t="shared" ca="1" si="207"/>
        <v>131.9270421120992</v>
      </c>
      <c r="V1241" s="21" t="str">
        <f ca="1">IF(IF(RANDBETWEEN(1,$A$3)&lt;($D$2+1),RAND(),0)*U1241&gt;Equity!U1241,"Yes","")</f>
        <v/>
      </c>
      <c r="W1241" s="6">
        <f t="shared" ca="1" si="208"/>
        <v>130.09764369555188</v>
      </c>
    </row>
    <row r="1242" spans="2:23" x14ac:dyDescent="0.3">
      <c r="B1242" s="4">
        <v>1239</v>
      </c>
      <c r="C1242" s="40">
        <v>147.7303857332457</v>
      </c>
      <c r="D1242" s="21" t="str">
        <f ca="1">IF(IF(RANDBETWEEN(1,$A$3)=1,RANDBETWEEN(0,Overview!$K$19)/100)*C1242&gt;'liquid Assets'!C1242,"Yes","")</f>
        <v/>
      </c>
      <c r="E1242" s="6">
        <f t="shared" ca="1" si="199"/>
        <v>146.04421212135452</v>
      </c>
      <c r="F1242" s="21" t="str">
        <f ca="1">IF(IF(RANDBETWEEN(1,$A$3)&lt;($D$2+1),RAND(),0)*E1242&gt;Equity!E1242,"Yes","")</f>
        <v/>
      </c>
      <c r="G1242" s="6">
        <f t="shared" ca="1" si="200"/>
        <v>162.81719696026661</v>
      </c>
      <c r="H1242" s="21" t="str">
        <f ca="1">IF(IF(RANDBETWEEN(1,$A$3)&lt;($D$2+1),RAND(),0)*G1242&gt;Equity!G1242,"Yes","")</f>
        <v/>
      </c>
      <c r="I1242" s="6">
        <f t="shared" ca="1" si="201"/>
        <v>182.54702500935747</v>
      </c>
      <c r="J1242" s="21" t="str">
        <f ca="1">IF(IF(RANDBETWEEN(1,$A$3)&lt;($D$2+1),RAND(),0)*I1242&gt;Equity!I1242,"Yes","")</f>
        <v/>
      </c>
      <c r="K1242" s="6">
        <f t="shared" ca="1" si="202"/>
        <v>153.57308442745574</v>
      </c>
      <c r="L1242" s="21" t="str">
        <f ca="1">IF(IF(RANDBETWEEN(1,$A$3)&lt;($D$2+1),RAND(),0)*K1242&gt;Equity!K1242,"Yes","")</f>
        <v/>
      </c>
      <c r="M1242" s="6">
        <f t="shared" ca="1" si="203"/>
        <v>138.3108965647063</v>
      </c>
      <c r="N1242" s="21" t="str">
        <f ca="1">IF(IF(RANDBETWEEN(1,$A$3)&lt;($D$2+1),RAND(),0)*M1242&gt;Equity!M1242,"Yes","")</f>
        <v/>
      </c>
      <c r="O1242" s="6">
        <f t="shared" ca="1" si="204"/>
        <v>145.11331844631781</v>
      </c>
      <c r="P1242" s="21" t="str">
        <f ca="1">IF(IF(RANDBETWEEN(1,$A$3)&lt;($D$2+1),RAND(),0)*O1242&gt;Equity!O1242,"Yes","")</f>
        <v/>
      </c>
      <c r="Q1242" s="6">
        <f t="shared" ca="1" si="205"/>
        <v>156.71564282538563</v>
      </c>
      <c r="R1242" s="21" t="str">
        <f ca="1">IF(IF(RANDBETWEEN(1,$A$3)&lt;($D$2+1),RAND(),0)*Q1242&gt;Equity!Q1242,"Yes","")</f>
        <v/>
      </c>
      <c r="S1242" s="6">
        <f t="shared" ca="1" si="206"/>
        <v>160.58613373266792</v>
      </c>
      <c r="T1242" s="21" t="str">
        <f ca="1">IF(IF(RANDBETWEEN(1,$A$3)&lt;($D$2+1),RAND(),0)*S1242&gt;Equity!S1242,"Yes","")</f>
        <v/>
      </c>
      <c r="U1242" s="6">
        <f t="shared" ca="1" si="207"/>
        <v>171.81779248311756</v>
      </c>
      <c r="V1242" s="21" t="str">
        <f ca="1">IF(IF(RANDBETWEEN(1,$A$3)&lt;($D$2+1),RAND(),0)*U1242&gt;Equity!U1242,"Yes","")</f>
        <v/>
      </c>
      <c r="W1242" s="6">
        <f t="shared" ca="1" si="208"/>
        <v>184.51766728600504</v>
      </c>
    </row>
    <row r="1243" spans="2:23" x14ac:dyDescent="0.3">
      <c r="B1243" s="4">
        <v>1240</v>
      </c>
      <c r="C1243" s="40">
        <v>147.58290777971334</v>
      </c>
      <c r="D1243" s="21" t="str">
        <f ca="1">IF(IF(RANDBETWEEN(1,$A$3)=1,RANDBETWEEN(0,Overview!$K$19)/100)*C1243&gt;'liquid Assets'!C1243,"Yes","")</f>
        <v/>
      </c>
      <c r="E1243" s="6">
        <f t="shared" ca="1" si="199"/>
        <v>131.82041547649271</v>
      </c>
      <c r="F1243" s="21" t="str">
        <f ca="1">IF(IF(RANDBETWEEN(1,$A$3)&lt;($D$2+1),RAND(),0)*E1243&gt;Equity!E1243,"Yes","")</f>
        <v/>
      </c>
      <c r="G1243" s="6">
        <f t="shared" ca="1" si="200"/>
        <v>134.71868294713107</v>
      </c>
      <c r="H1243" s="21" t="str">
        <f ca="1">IF(IF(RANDBETWEEN(1,$A$3)&lt;($D$2+1),RAND(),0)*G1243&gt;Equity!G1243,"Yes","")</f>
        <v/>
      </c>
      <c r="I1243" s="6">
        <f t="shared" ca="1" si="201"/>
        <v>115.29357865634891</v>
      </c>
      <c r="J1243" s="21" t="str">
        <f ca="1">IF(IF(RANDBETWEEN(1,$A$3)&lt;($D$2+1),RAND(),0)*I1243&gt;Equity!I1243,"Yes","")</f>
        <v/>
      </c>
      <c r="K1243" s="6">
        <f t="shared" ca="1" si="202"/>
        <v>119.66504230927026</v>
      </c>
      <c r="L1243" s="21" t="str">
        <f ca="1">IF(IF(RANDBETWEEN(1,$A$3)&lt;($D$2+1),RAND(),0)*K1243&gt;Equity!K1243,"Yes","")</f>
        <v/>
      </c>
      <c r="M1243" s="6">
        <f t="shared" ca="1" si="203"/>
        <v>99.124369483611048</v>
      </c>
      <c r="N1243" s="21" t="str">
        <f ca="1">IF(IF(RANDBETWEEN(1,$A$3)&lt;($D$2+1),RAND(),0)*M1243&gt;Equity!M1243,"Yes","")</f>
        <v/>
      </c>
      <c r="O1243" s="6">
        <f t="shared" ca="1" si="204"/>
        <v>87.220041523889563</v>
      </c>
      <c r="P1243" s="21" t="str">
        <f ca="1">IF(IF(RANDBETWEEN(1,$A$3)&lt;($D$2+1),RAND(),0)*O1243&gt;Equity!O1243,"Yes","")</f>
        <v/>
      </c>
      <c r="Q1243" s="6">
        <f t="shared" ca="1" si="205"/>
        <v>93.056679300481619</v>
      </c>
      <c r="R1243" s="21" t="str">
        <f ca="1">IF(IF(RANDBETWEEN(1,$A$3)&lt;($D$2+1),RAND(),0)*Q1243&gt;Equity!Q1243,"Yes","")</f>
        <v/>
      </c>
      <c r="S1243" s="6">
        <f t="shared" ca="1" si="206"/>
        <v>110.6575286926888</v>
      </c>
      <c r="T1243" s="21" t="str">
        <f ca="1">IF(IF(RANDBETWEEN(1,$A$3)&lt;($D$2+1),RAND(),0)*S1243&gt;Equity!S1243,"Yes","")</f>
        <v/>
      </c>
      <c r="U1243" s="6">
        <f t="shared" ca="1" si="207"/>
        <v>102.46169722252432</v>
      </c>
      <c r="V1243" s="21" t="str">
        <f ca="1">IF(IF(RANDBETWEEN(1,$A$3)&lt;($D$2+1),RAND(),0)*U1243&gt;Equity!U1243,"Yes","")</f>
        <v/>
      </c>
      <c r="W1243" s="6">
        <f t="shared" ca="1" si="208"/>
        <v>119.6864854272221</v>
      </c>
    </row>
    <row r="1244" spans="2:23" x14ac:dyDescent="0.3">
      <c r="B1244" s="4">
        <v>1241</v>
      </c>
      <c r="C1244" s="40">
        <v>147.43569576010546</v>
      </c>
      <c r="D1244" s="21" t="str">
        <f ca="1">IF(IF(RANDBETWEEN(1,$A$3)=1,RANDBETWEEN(0,Overview!$K$19)/100)*C1244&gt;'liquid Assets'!C1244,"Yes","")</f>
        <v/>
      </c>
      <c r="E1244" s="6">
        <f t="shared" ca="1" si="199"/>
        <v>148.66088266193071</v>
      </c>
      <c r="F1244" s="21" t="str">
        <f ca="1">IF(IF(RANDBETWEEN(1,$A$3)&lt;($D$2+1),RAND(),0)*E1244&gt;Equity!E1244,"Yes","")</f>
        <v/>
      </c>
      <c r="G1244" s="6">
        <f t="shared" ca="1" si="200"/>
        <v>174.53151080956084</v>
      </c>
      <c r="H1244" s="21" t="str">
        <f ca="1">IF(IF(RANDBETWEEN(1,$A$3)&lt;($D$2+1),RAND(),0)*G1244&gt;Equity!G1244,"Yes","")</f>
        <v/>
      </c>
      <c r="I1244" s="6">
        <f t="shared" ca="1" si="201"/>
        <v>176.79813279345925</v>
      </c>
      <c r="J1244" s="21" t="str">
        <f ca="1">IF(IF(RANDBETWEEN(1,$A$3)&lt;($D$2+1),RAND(),0)*I1244&gt;Equity!I1244,"Yes","")</f>
        <v/>
      </c>
      <c r="K1244" s="6">
        <f t="shared" ca="1" si="202"/>
        <v>201.38636236783501</v>
      </c>
      <c r="L1244" s="21" t="str">
        <f ca="1">IF(IF(RANDBETWEEN(1,$A$3)&lt;($D$2+1),RAND(),0)*K1244&gt;Equity!K1244,"Yes","")</f>
        <v/>
      </c>
      <c r="M1244" s="6">
        <f t="shared" ca="1" si="203"/>
        <v>168.66752738741229</v>
      </c>
      <c r="N1244" s="21" t="str">
        <f ca="1">IF(IF(RANDBETWEEN(1,$A$3)&lt;($D$2+1),RAND(),0)*M1244&gt;Equity!M1244,"Yes","")</f>
        <v/>
      </c>
      <c r="O1244" s="6">
        <f t="shared" ca="1" si="204"/>
        <v>176.8901958196563</v>
      </c>
      <c r="P1244" s="21" t="str">
        <f ca="1">IF(IF(RANDBETWEEN(1,$A$3)&lt;($D$2+1),RAND(),0)*O1244&gt;Equity!O1244,"Yes","")</f>
        <v/>
      </c>
      <c r="Q1244" s="6">
        <f t="shared" ca="1" si="205"/>
        <v>184.19584638561707</v>
      </c>
      <c r="R1244" s="21" t="str">
        <f ca="1">IF(IF(RANDBETWEEN(1,$A$3)&lt;($D$2+1),RAND(),0)*Q1244&gt;Equity!Q1244,"Yes","")</f>
        <v/>
      </c>
      <c r="S1244" s="6">
        <f t="shared" ca="1" si="206"/>
        <v>213.91065767488166</v>
      </c>
      <c r="T1244" s="21" t="str">
        <f ca="1">IF(IF(RANDBETWEEN(1,$A$3)&lt;($D$2+1),RAND(),0)*S1244&gt;Equity!S1244,"Yes","")</f>
        <v/>
      </c>
      <c r="U1244" s="6">
        <f t="shared" ca="1" si="207"/>
        <v>223.27081754552975</v>
      </c>
      <c r="V1244" s="21" t="str">
        <f ca="1">IF(IF(RANDBETWEEN(1,$A$3)&lt;($D$2+1),RAND(),0)*U1244&gt;Equity!U1244,"Yes","")</f>
        <v/>
      </c>
      <c r="W1244" s="6">
        <f t="shared" ca="1" si="208"/>
        <v>185.79549958105133</v>
      </c>
    </row>
    <row r="1245" spans="2:23" x14ac:dyDescent="0.3">
      <c r="B1245" s="4">
        <v>1242</v>
      </c>
      <c r="C1245" s="40">
        <v>147.2887489811759</v>
      </c>
      <c r="D1245" s="21" t="str">
        <f ca="1">IF(IF(RANDBETWEEN(1,$A$3)=1,RANDBETWEEN(0,Overview!$K$19)/100)*C1245&gt;'liquid Assets'!C1245,"Yes","")</f>
        <v/>
      </c>
      <c r="E1245" s="6">
        <f t="shared" ca="1" si="199"/>
        <v>125.07378630633035</v>
      </c>
      <c r="F1245" s="21" t="str">
        <f ca="1">IF(IF(RANDBETWEEN(1,$A$3)&lt;($D$2+1),RAND(),0)*E1245&gt;Equity!E1245,"Yes","")</f>
        <v/>
      </c>
      <c r="G1245" s="6">
        <f t="shared" ca="1" si="200"/>
        <v>102.91604813571162</v>
      </c>
      <c r="H1245" s="21" t="str">
        <f ca="1">IF(IF(RANDBETWEEN(1,$A$3)&lt;($D$2+1),RAND(),0)*G1245&gt;Equity!G1245,"Yes","")</f>
        <v/>
      </c>
      <c r="I1245" s="6">
        <f t="shared" ca="1" si="201"/>
        <v>113.67206863254883</v>
      </c>
      <c r="J1245" s="21" t="str">
        <f ca="1">IF(IF(RANDBETWEEN(1,$A$3)&lt;($D$2+1),RAND(),0)*I1245&gt;Equity!I1245,"Yes","")</f>
        <v/>
      </c>
      <c r="K1245" s="6">
        <f t="shared" ca="1" si="202"/>
        <v>99.347400016903251</v>
      </c>
      <c r="L1245" s="21" t="str">
        <f ca="1">IF(IF(RANDBETWEEN(1,$A$3)&lt;($D$2+1),RAND(),0)*K1245&gt;Equity!K1245,"Yes","")</f>
        <v/>
      </c>
      <c r="M1245" s="6">
        <f t="shared" ca="1" si="203"/>
        <v>82.069978018561471</v>
      </c>
      <c r="N1245" s="21" t="str">
        <f ca="1">IF(IF(RANDBETWEEN(1,$A$3)&lt;($D$2+1),RAND(),0)*M1245&gt;Equity!M1245,"Yes","")</f>
        <v/>
      </c>
      <c r="O1245" s="6">
        <f t="shared" ca="1" si="204"/>
        <v>71.917103943080193</v>
      </c>
      <c r="P1245" s="21" t="str">
        <f ca="1">IF(IF(RANDBETWEEN(1,$A$3)&lt;($D$2+1),RAND(),0)*O1245&gt;Equity!O1245,"Yes","")</f>
        <v/>
      </c>
      <c r="Q1245" s="6">
        <f t="shared" ca="1" si="205"/>
        <v>83.300844546792419</v>
      </c>
      <c r="R1245" s="21" t="str">
        <f ca="1">IF(IF(RANDBETWEEN(1,$A$3)&lt;($D$2+1),RAND(),0)*Q1245&gt;Equity!Q1245,"Yes","")</f>
        <v/>
      </c>
      <c r="S1245" s="6">
        <f t="shared" ca="1" si="206"/>
        <v>67.851399015166876</v>
      </c>
      <c r="T1245" s="21" t="str">
        <f ca="1">IF(IF(RANDBETWEEN(1,$A$3)&lt;($D$2+1),RAND(),0)*S1245&gt;Equity!S1245,"Yes","")</f>
        <v/>
      </c>
      <c r="U1245" s="6">
        <f t="shared" ca="1" si="207"/>
        <v>59.986597210988933</v>
      </c>
      <c r="V1245" s="21" t="str">
        <f ca="1">IF(IF(RANDBETWEEN(1,$A$3)&lt;($D$2+1),RAND(),0)*U1245&gt;Equity!U1245,"Yes","")</f>
        <v/>
      </c>
      <c r="W1245" s="6">
        <f t="shared" ca="1" si="208"/>
        <v>59.159736023708184</v>
      </c>
    </row>
    <row r="1246" spans="2:23" x14ac:dyDescent="0.3">
      <c r="B1246" s="4">
        <v>1243</v>
      </c>
      <c r="C1246" s="40">
        <v>147.14206675204198</v>
      </c>
      <c r="D1246" s="21" t="str">
        <f ca="1">IF(IF(RANDBETWEEN(1,$A$3)=1,RANDBETWEEN(0,Overview!$K$19)/100)*C1246&gt;'liquid Assets'!C1246,"Yes","")</f>
        <v/>
      </c>
      <c r="E1246" s="6">
        <f t="shared" ca="1" si="199"/>
        <v>173.13606203333603</v>
      </c>
      <c r="F1246" s="21" t="str">
        <f ca="1">IF(IF(RANDBETWEEN(1,$A$3)&lt;($D$2+1),RAND(),0)*E1246&gt;Equity!E1246,"Yes","")</f>
        <v/>
      </c>
      <c r="G1246" s="6">
        <f t="shared" ca="1" si="200"/>
        <v>184.61362327349886</v>
      </c>
      <c r="H1246" s="21" t="str">
        <f ca="1">IF(IF(RANDBETWEEN(1,$A$3)&lt;($D$2+1),RAND(),0)*G1246&gt;Equity!G1246,"Yes","")</f>
        <v/>
      </c>
      <c r="I1246" s="6">
        <f t="shared" ca="1" si="201"/>
        <v>201.55899401569081</v>
      </c>
      <c r="J1246" s="21" t="str">
        <f ca="1">IF(IF(RANDBETWEEN(1,$A$3)&lt;($D$2+1),RAND(),0)*I1246&gt;Equity!I1246,"Yes","")</f>
        <v/>
      </c>
      <c r="K1246" s="6">
        <f t="shared" ca="1" si="202"/>
        <v>209.21861965702914</v>
      </c>
      <c r="L1246" s="21" t="str">
        <f ca="1">IF(IF(RANDBETWEEN(1,$A$3)&lt;($D$2+1),RAND(),0)*K1246&gt;Equity!K1246,"Yes","")</f>
        <v/>
      </c>
      <c r="M1246" s="6">
        <f t="shared" ca="1" si="203"/>
        <v>247.43647350811688</v>
      </c>
      <c r="N1246" s="21" t="str">
        <f ca="1">IF(IF(RANDBETWEEN(1,$A$3)&lt;($D$2+1),RAND(),0)*M1246&gt;Equity!M1246,"Yes","")</f>
        <v/>
      </c>
      <c r="O1246" s="6">
        <f t="shared" ca="1" si="204"/>
        <v>270.93624911499165</v>
      </c>
      <c r="P1246" s="21" t="str">
        <f ca="1">IF(IF(RANDBETWEEN(1,$A$3)&lt;($D$2+1),RAND(),0)*O1246&gt;Equity!O1246,"Yes","")</f>
        <v/>
      </c>
      <c r="Q1246" s="6">
        <f t="shared" ca="1" si="205"/>
        <v>277.72151931257014</v>
      </c>
      <c r="R1246" s="21" t="str">
        <f ca="1">IF(IF(RANDBETWEEN(1,$A$3)&lt;($D$2+1),RAND(),0)*Q1246&gt;Equity!Q1246,"Yes","")</f>
        <v/>
      </c>
      <c r="S1246" s="6">
        <f t="shared" ca="1" si="206"/>
        <v>293.44062704653658</v>
      </c>
      <c r="T1246" s="21" t="str">
        <f ca="1">IF(IF(RANDBETWEEN(1,$A$3)&lt;($D$2+1),RAND(),0)*S1246&gt;Equity!S1246,"Yes","")</f>
        <v/>
      </c>
      <c r="U1246" s="6">
        <f t="shared" ca="1" si="207"/>
        <v>319.97707796156459</v>
      </c>
      <c r="V1246" s="21" t="str">
        <f ca="1">IF(IF(RANDBETWEEN(1,$A$3)&lt;($D$2+1),RAND(),0)*U1246&gt;Equity!U1246,"Yes","")</f>
        <v/>
      </c>
      <c r="W1246" s="6">
        <f t="shared" ca="1" si="208"/>
        <v>256.1638729302918</v>
      </c>
    </row>
    <row r="1247" spans="2:23" x14ac:dyDescent="0.3">
      <c r="B1247" s="4">
        <v>1244</v>
      </c>
      <c r="C1247" s="40">
        <v>146.99564838417481</v>
      </c>
      <c r="D1247" s="21" t="str">
        <f ca="1">IF(IF(RANDBETWEEN(1,$A$3)=1,RANDBETWEEN(0,Overview!$K$19)/100)*C1247&gt;'liquid Assets'!C1247,"Yes","")</f>
        <v/>
      </c>
      <c r="E1247" s="6">
        <f t="shared" ca="1" si="199"/>
        <v>169.27143030822472</v>
      </c>
      <c r="F1247" s="21" t="str">
        <f ca="1">IF(IF(RANDBETWEEN(1,$A$3)&lt;($D$2+1),RAND(),0)*E1247&gt;Equity!E1247,"Yes","")</f>
        <v/>
      </c>
      <c r="G1247" s="6">
        <f t="shared" ca="1" si="200"/>
        <v>146.42779061731318</v>
      </c>
      <c r="H1247" s="21" t="str">
        <f ca="1">IF(IF(RANDBETWEEN(1,$A$3)&lt;($D$2+1),RAND(),0)*G1247&gt;Equity!G1247,"Yes","")</f>
        <v/>
      </c>
      <c r="I1247" s="6">
        <f t="shared" ca="1" si="201"/>
        <v>120.62390420342618</v>
      </c>
      <c r="J1247" s="21" t="str">
        <f ca="1">IF(IF(RANDBETWEEN(1,$A$3)&lt;($D$2+1),RAND(),0)*I1247&gt;Equity!I1247,"Yes","")</f>
        <v/>
      </c>
      <c r="K1247" s="6">
        <f t="shared" ca="1" si="202"/>
        <v>107.7542660920941</v>
      </c>
      <c r="L1247" s="21" t="str">
        <f ca="1">IF(IF(RANDBETWEEN(1,$A$3)&lt;($D$2+1),RAND(),0)*K1247&gt;Equity!K1247,"Yes","")</f>
        <v/>
      </c>
      <c r="M1247" s="6">
        <f t="shared" ca="1" si="203"/>
        <v>127.81370923837268</v>
      </c>
      <c r="N1247" s="21" t="str">
        <f ca="1">IF(IF(RANDBETWEEN(1,$A$3)&lt;($D$2+1),RAND(),0)*M1247&gt;Equity!M1247,"Yes","")</f>
        <v/>
      </c>
      <c r="O1247" s="6">
        <f t="shared" ca="1" si="204"/>
        <v>117.40556667843823</v>
      </c>
      <c r="P1247" s="21" t="str">
        <f ca="1">IF(IF(RANDBETWEEN(1,$A$3)&lt;($D$2+1),RAND(),0)*O1247&gt;Equity!O1247,"Yes","")</f>
        <v/>
      </c>
      <c r="Q1247" s="6">
        <f t="shared" ca="1" si="205"/>
        <v>137.49253632171872</v>
      </c>
      <c r="R1247" s="21" t="str">
        <f ca="1">IF(IF(RANDBETWEEN(1,$A$3)&lt;($D$2+1),RAND(),0)*Q1247&gt;Equity!Q1247,"Yes","")</f>
        <v/>
      </c>
      <c r="S1247" s="6">
        <f t="shared" ca="1" si="206"/>
        <v>148.39885478949162</v>
      </c>
      <c r="T1247" s="21" t="str">
        <f ca="1">IF(IF(RANDBETWEEN(1,$A$3)&lt;($D$2+1),RAND(),0)*S1247&gt;Equity!S1247,"Yes","")</f>
        <v/>
      </c>
      <c r="U1247" s="6">
        <f t="shared" ca="1" si="207"/>
        <v>121.89659439723651</v>
      </c>
      <c r="V1247" s="21" t="str">
        <f ca="1">IF(IF(RANDBETWEEN(1,$A$3)&lt;($D$2+1),RAND(),0)*U1247&gt;Equity!U1247,"Yes","")</f>
        <v/>
      </c>
      <c r="W1247" s="6">
        <f t="shared" ca="1" si="208"/>
        <v>138.2112478478731</v>
      </c>
    </row>
    <row r="1248" spans="2:23" x14ac:dyDescent="0.3">
      <c r="B1248" s="4">
        <v>1245</v>
      </c>
      <c r="C1248" s="40">
        <v>146.84949319138877</v>
      </c>
      <c r="D1248" s="21" t="str">
        <f ca="1">IF(IF(RANDBETWEEN(1,$A$3)=1,RANDBETWEEN(0,Overview!$K$19)/100)*C1248&gt;'liquid Assets'!C1248,"Yes","")</f>
        <v/>
      </c>
      <c r="E1248" s="6">
        <f t="shared" ca="1" si="199"/>
        <v>126.04912642892816</v>
      </c>
      <c r="F1248" s="21" t="str">
        <f ca="1">IF(IF(RANDBETWEEN(1,$A$3)&lt;($D$2+1),RAND(),0)*E1248&gt;Equity!E1248,"Yes","")</f>
        <v/>
      </c>
      <c r="G1248" s="6">
        <f t="shared" ca="1" si="200"/>
        <v>106.71355246432448</v>
      </c>
      <c r="H1248" s="21" t="str">
        <f ca="1">IF(IF(RANDBETWEEN(1,$A$3)&lt;($D$2+1),RAND(),0)*G1248&gt;Equity!G1248,"Yes","")</f>
        <v/>
      </c>
      <c r="I1248" s="6">
        <f t="shared" ca="1" si="201"/>
        <v>123.513716518245</v>
      </c>
      <c r="J1248" s="21" t="str">
        <f ca="1">IF(IF(RANDBETWEEN(1,$A$3)&lt;($D$2+1),RAND(),0)*I1248&gt;Equity!I1248,"Yes","")</f>
        <v/>
      </c>
      <c r="K1248" s="6">
        <f t="shared" ca="1" si="202"/>
        <v>100.68901789861557</v>
      </c>
      <c r="L1248" s="21" t="str">
        <f ca="1">IF(IF(RANDBETWEEN(1,$A$3)&lt;($D$2+1),RAND(),0)*K1248&gt;Equity!K1248,"Yes","")</f>
        <v/>
      </c>
      <c r="M1248" s="6">
        <f t="shared" ca="1" si="203"/>
        <v>99.401883143517324</v>
      </c>
      <c r="N1248" s="21" t="str">
        <f ca="1">IF(IF(RANDBETWEEN(1,$A$3)&lt;($D$2+1),RAND(),0)*M1248&gt;Equity!M1248,"Yes","")</f>
        <v/>
      </c>
      <c r="O1248" s="6">
        <f t="shared" ca="1" si="204"/>
        <v>116.43994237809633</v>
      </c>
      <c r="P1248" s="21" t="str">
        <f ca="1">IF(IF(RANDBETWEEN(1,$A$3)&lt;($D$2+1),RAND(),0)*O1248&gt;Equity!O1248,"Yes","")</f>
        <v/>
      </c>
      <c r="Q1248" s="6">
        <f t="shared" ca="1" si="205"/>
        <v>120.40729042230285</v>
      </c>
      <c r="R1248" s="21" t="str">
        <f ca="1">IF(IF(RANDBETWEEN(1,$A$3)&lt;($D$2+1),RAND(),0)*Q1248&gt;Equity!Q1248,"Yes","")</f>
        <v/>
      </c>
      <c r="S1248" s="6">
        <f t="shared" ca="1" si="206"/>
        <v>108.90708749349787</v>
      </c>
      <c r="T1248" s="21" t="str">
        <f ca="1">IF(IF(RANDBETWEEN(1,$A$3)&lt;($D$2+1),RAND(),0)*S1248&gt;Equity!S1248,"Yes","")</f>
        <v/>
      </c>
      <c r="U1248" s="6">
        <f t="shared" ca="1" si="207"/>
        <v>96.749760091061859</v>
      </c>
      <c r="V1248" s="21" t="str">
        <f ca="1">IF(IF(RANDBETWEEN(1,$A$3)&lt;($D$2+1),RAND(),0)*U1248&gt;Equity!U1248,"Yes","")</f>
        <v/>
      </c>
      <c r="W1248" s="6">
        <f t="shared" ca="1" si="208"/>
        <v>114.52479005069216</v>
      </c>
    </row>
    <row r="1249" spans="2:23" x14ac:dyDescent="0.3">
      <c r="B1249" s="4">
        <v>1246</v>
      </c>
      <c r="C1249" s="40">
        <v>146.70360048983164</v>
      </c>
      <c r="D1249" s="21" t="str">
        <f ca="1">IF(IF(RANDBETWEEN(1,$A$3)=1,RANDBETWEEN(0,Overview!$K$19)/100)*C1249&gt;'liquid Assets'!C1249,"Yes","")</f>
        <v/>
      </c>
      <c r="E1249" s="6">
        <f t="shared" ca="1" si="199"/>
        <v>154.92056628456962</v>
      </c>
      <c r="F1249" s="21" t="str">
        <f ca="1">IF(IF(RANDBETWEEN(1,$A$3)&lt;($D$2+1),RAND(),0)*E1249&gt;Equity!E1249,"Yes","")</f>
        <v/>
      </c>
      <c r="G1249" s="6">
        <f t="shared" ca="1" si="200"/>
        <v>167.25873926043235</v>
      </c>
      <c r="H1249" s="21" t="str">
        <f ca="1">IF(IF(RANDBETWEEN(1,$A$3)&lt;($D$2+1),RAND(),0)*G1249&gt;Equity!G1249,"Yes","")</f>
        <v/>
      </c>
      <c r="I1249" s="6">
        <f t="shared" ca="1" si="201"/>
        <v>164.43818249218461</v>
      </c>
      <c r="J1249" s="21" t="str">
        <f ca="1">IF(IF(RANDBETWEEN(1,$A$3)&lt;($D$2+1),RAND(),0)*I1249&gt;Equity!I1249,"Yes","")</f>
        <v/>
      </c>
      <c r="K1249" s="6">
        <f t="shared" ca="1" si="202"/>
        <v>194.12599547260783</v>
      </c>
      <c r="L1249" s="21" t="str">
        <f ca="1">IF(IF(RANDBETWEEN(1,$A$3)&lt;($D$2+1),RAND(),0)*K1249&gt;Equity!K1249,"Yes","")</f>
        <v/>
      </c>
      <c r="M1249" s="6">
        <f t="shared" ca="1" si="203"/>
        <v>171.07118961724711</v>
      </c>
      <c r="N1249" s="21" t="str">
        <f ca="1">IF(IF(RANDBETWEEN(1,$A$3)&lt;($D$2+1),RAND(),0)*M1249&gt;Equity!M1249,"Yes","")</f>
        <v/>
      </c>
      <c r="O1249" s="6">
        <f t="shared" ca="1" si="204"/>
        <v>172.52441677029057</v>
      </c>
      <c r="P1249" s="21" t="str">
        <f ca="1">IF(IF(RANDBETWEEN(1,$A$3)&lt;($D$2+1),RAND(),0)*O1249&gt;Equity!O1249,"Yes","")</f>
        <v/>
      </c>
      <c r="Q1249" s="6">
        <f t="shared" ca="1" si="205"/>
        <v>201.31655495655062</v>
      </c>
      <c r="R1249" s="21" t="str">
        <f ca="1">IF(IF(RANDBETWEEN(1,$A$3)&lt;($D$2+1),RAND(),0)*Q1249&gt;Equity!Q1249,"Yes","")</f>
        <v/>
      </c>
      <c r="S1249" s="6">
        <f t="shared" ca="1" si="206"/>
        <v>166.97581909463878</v>
      </c>
      <c r="T1249" s="21" t="str">
        <f ca="1">IF(IF(RANDBETWEEN(1,$A$3)&lt;($D$2+1),RAND(),0)*S1249&gt;Equity!S1249,"Yes","")</f>
        <v/>
      </c>
      <c r="U1249" s="6">
        <f t="shared" ca="1" si="207"/>
        <v>153.82630327676085</v>
      </c>
      <c r="V1249" s="21" t="str">
        <f ca="1">IF(IF(RANDBETWEEN(1,$A$3)&lt;($D$2+1),RAND(),0)*U1249&gt;Equity!U1249,"Yes","")</f>
        <v/>
      </c>
      <c r="W1249" s="6">
        <f t="shared" ca="1" si="208"/>
        <v>184.22883454840488</v>
      </c>
    </row>
    <row r="1250" spans="2:23" x14ac:dyDescent="0.3">
      <c r="B1250" s="4">
        <v>1247</v>
      </c>
      <c r="C1250" s="40">
        <v>146.55796959797553</v>
      </c>
      <c r="D1250" s="21" t="str">
        <f ca="1">IF(IF(RANDBETWEEN(1,$A$3)=1,RANDBETWEEN(0,Overview!$K$19)/100)*C1250&gt;'liquid Assets'!C1250,"Yes","")</f>
        <v/>
      </c>
      <c r="E1250" s="6">
        <f t="shared" ca="1" si="199"/>
        <v>144.78962128378612</v>
      </c>
      <c r="F1250" s="21" t="str">
        <f ca="1">IF(IF(RANDBETWEEN(1,$A$3)&lt;($D$2+1),RAND(),0)*E1250&gt;Equity!E1250,"Yes","")</f>
        <v/>
      </c>
      <c r="G1250" s="6">
        <f t="shared" ca="1" si="200"/>
        <v>168.9446265715157</v>
      </c>
      <c r="H1250" s="21" t="str">
        <f ca="1">IF(IF(RANDBETWEEN(1,$A$3)&lt;($D$2+1),RAND(),0)*G1250&gt;Equity!G1250,"Yes","")</f>
        <v/>
      </c>
      <c r="I1250" s="6">
        <f t="shared" ca="1" si="201"/>
        <v>169.66472965892214</v>
      </c>
      <c r="J1250" s="21" t="str">
        <f ca="1">IF(IF(RANDBETWEEN(1,$A$3)&lt;($D$2+1),RAND(),0)*I1250&gt;Equity!I1250,"Yes","")</f>
        <v/>
      </c>
      <c r="K1250" s="6">
        <f t="shared" ca="1" si="202"/>
        <v>138.64570046940759</v>
      </c>
      <c r="L1250" s="21" t="str">
        <f ca="1">IF(IF(RANDBETWEEN(1,$A$3)&lt;($D$2+1),RAND(),0)*K1250&gt;Equity!K1250,"Yes","")</f>
        <v/>
      </c>
      <c r="M1250" s="6">
        <f t="shared" ca="1" si="203"/>
        <v>160.76187104162651</v>
      </c>
      <c r="N1250" s="21" t="str">
        <f ca="1">IF(IF(RANDBETWEEN(1,$A$3)&lt;($D$2+1),RAND(),0)*M1250&gt;Equity!M1250,"Yes","")</f>
        <v/>
      </c>
      <c r="O1250" s="6">
        <f t="shared" ca="1" si="204"/>
        <v>133.21894177833096</v>
      </c>
      <c r="P1250" s="21" t="str">
        <f ca="1">IF(IF(RANDBETWEEN(1,$A$3)&lt;($D$2+1),RAND(),0)*O1250&gt;Equity!O1250,"Yes","")</f>
        <v/>
      </c>
      <c r="Q1250" s="6">
        <f t="shared" ca="1" si="205"/>
        <v>139.67284358751553</v>
      </c>
      <c r="R1250" s="21" t="str">
        <f ca="1">IF(IF(RANDBETWEEN(1,$A$3)&lt;($D$2+1),RAND(),0)*Q1250&gt;Equity!Q1250,"Yes","")</f>
        <v/>
      </c>
      <c r="S1250" s="6">
        <f t="shared" ca="1" si="206"/>
        <v>138.41436561589512</v>
      </c>
      <c r="T1250" s="21" t="str">
        <f ca="1">IF(IF(RANDBETWEEN(1,$A$3)&lt;($D$2+1),RAND(),0)*S1250&gt;Equity!S1250,"Yes","")</f>
        <v/>
      </c>
      <c r="U1250" s="6">
        <f t="shared" ca="1" si="207"/>
        <v>152.46140055791997</v>
      </c>
      <c r="V1250" s="21" t="str">
        <f ca="1">IF(IF(RANDBETWEEN(1,$A$3)&lt;($D$2+1),RAND(),0)*U1250&gt;Equity!U1250,"Yes","")</f>
        <v/>
      </c>
      <c r="W1250" s="6">
        <f t="shared" ca="1" si="208"/>
        <v>172.29338861427084</v>
      </c>
    </row>
    <row r="1251" spans="2:23" x14ac:dyDescent="0.3">
      <c r="B1251" s="4">
        <v>1248</v>
      </c>
      <c r="C1251" s="40">
        <v>146.41259983660666</v>
      </c>
      <c r="D1251" s="21" t="str">
        <f ca="1">IF(IF(RANDBETWEEN(1,$A$3)=1,RANDBETWEEN(0,Overview!$K$19)/100)*C1251&gt;'liquid Assets'!C1251,"Yes","")</f>
        <v/>
      </c>
      <c r="E1251" s="6">
        <f t="shared" ca="1" si="199"/>
        <v>152.64207291373322</v>
      </c>
      <c r="F1251" s="21" t="str">
        <f ca="1">IF(IF(RANDBETWEEN(1,$A$3)&lt;($D$2+1),RAND(),0)*E1251&gt;Equity!E1251,"Yes","")</f>
        <v/>
      </c>
      <c r="G1251" s="6">
        <f t="shared" ca="1" si="200"/>
        <v>144.86102476554055</v>
      </c>
      <c r="H1251" s="21" t="str">
        <f ca="1">IF(IF(RANDBETWEEN(1,$A$3)&lt;($D$2+1),RAND(),0)*G1251&gt;Equity!G1251,"Yes","")</f>
        <v/>
      </c>
      <c r="I1251" s="6">
        <f t="shared" ca="1" si="201"/>
        <v>137.57760058057676</v>
      </c>
      <c r="J1251" s="21" t="str">
        <f ca="1">IF(IF(RANDBETWEEN(1,$A$3)&lt;($D$2+1),RAND(),0)*I1251&gt;Equity!I1251,"Yes","")</f>
        <v/>
      </c>
      <c r="K1251" s="6">
        <f t="shared" ca="1" si="202"/>
        <v>127.05298825949556</v>
      </c>
      <c r="L1251" s="21" t="str">
        <f ca="1">IF(IF(RANDBETWEEN(1,$A$3)&lt;($D$2+1),RAND(),0)*K1251&gt;Equity!K1251,"Yes","")</f>
        <v/>
      </c>
      <c r="M1251" s="6">
        <f t="shared" ca="1" si="203"/>
        <v>140.38009552819997</v>
      </c>
      <c r="N1251" s="21" t="str">
        <f ca="1">IF(IF(RANDBETWEEN(1,$A$3)&lt;($D$2+1),RAND(),0)*M1251&gt;Equity!M1251,"Yes","")</f>
        <v/>
      </c>
      <c r="O1251" s="6">
        <f t="shared" ca="1" si="204"/>
        <v>119.98282919712246</v>
      </c>
      <c r="P1251" s="21" t="str">
        <f ca="1">IF(IF(RANDBETWEEN(1,$A$3)&lt;($D$2+1),RAND(),0)*O1251&gt;Equity!O1251,"Yes","")</f>
        <v/>
      </c>
      <c r="Q1251" s="6">
        <f t="shared" ca="1" si="205"/>
        <v>124.96752639753001</v>
      </c>
      <c r="R1251" s="21" t="str">
        <f ca="1">IF(IF(RANDBETWEEN(1,$A$3)&lt;($D$2+1),RAND(),0)*Q1251&gt;Equity!Q1251,"Yes","")</f>
        <v/>
      </c>
      <c r="S1251" s="6">
        <f t="shared" ca="1" si="206"/>
        <v>119.55813751279263</v>
      </c>
      <c r="T1251" s="21" t="str">
        <f ca="1">IF(IF(RANDBETWEEN(1,$A$3)&lt;($D$2+1),RAND(),0)*S1251&gt;Equity!S1251,"Yes","")</f>
        <v/>
      </c>
      <c r="U1251" s="6">
        <f t="shared" ca="1" si="207"/>
        <v>119.51587847206211</v>
      </c>
      <c r="V1251" s="21" t="str">
        <f ca="1">IF(IF(RANDBETWEEN(1,$A$3)&lt;($D$2+1),RAND(),0)*U1251&gt;Equity!U1251,"Yes","")</f>
        <v/>
      </c>
      <c r="W1251" s="6">
        <f t="shared" ca="1" si="208"/>
        <v>99.108802942424859</v>
      </c>
    </row>
    <row r="1252" spans="2:23" x14ac:dyDescent="0.3">
      <c r="B1252" s="4">
        <v>1249</v>
      </c>
      <c r="C1252" s="40">
        <v>146.26749052881564</v>
      </c>
      <c r="D1252" s="21" t="str">
        <f ca="1">IF(IF(RANDBETWEEN(1,$A$3)=1,RANDBETWEEN(0,Overview!$K$19)/100)*C1252&gt;'liquid Assets'!C1252,"Yes","")</f>
        <v/>
      </c>
      <c r="E1252" s="6">
        <f t="shared" ca="1" si="199"/>
        <v>132.37090779466868</v>
      </c>
      <c r="F1252" s="21" t="str">
        <f ca="1">IF(IF(RANDBETWEEN(1,$A$3)&lt;($D$2+1),RAND(),0)*E1252&gt;Equity!E1252,"Yes","")</f>
        <v/>
      </c>
      <c r="G1252" s="6">
        <f t="shared" ca="1" si="200"/>
        <v>139.34645006434943</v>
      </c>
      <c r="H1252" s="21" t="str">
        <f ca="1">IF(IF(RANDBETWEEN(1,$A$3)&lt;($D$2+1),RAND(),0)*G1252&gt;Equity!G1252,"Yes","")</f>
        <v/>
      </c>
      <c r="I1252" s="6">
        <f t="shared" ca="1" si="201"/>
        <v>140.37709212593103</v>
      </c>
      <c r="J1252" s="21" t="str">
        <f ca="1">IF(IF(RANDBETWEEN(1,$A$3)&lt;($D$2+1),RAND(),0)*I1252&gt;Equity!I1252,"Yes","")</f>
        <v/>
      </c>
      <c r="K1252" s="6">
        <f t="shared" ca="1" si="202"/>
        <v>145.35079184386015</v>
      </c>
      <c r="L1252" s="21" t="str">
        <f ca="1">IF(IF(RANDBETWEEN(1,$A$3)&lt;($D$2+1),RAND(),0)*K1252&gt;Equity!K1252,"Yes","")</f>
        <v/>
      </c>
      <c r="M1252" s="6">
        <f t="shared" ca="1" si="203"/>
        <v>125.25804020711759</v>
      </c>
      <c r="N1252" s="21" t="str">
        <f ca="1">IF(IF(RANDBETWEEN(1,$A$3)&lt;($D$2+1),RAND(),0)*M1252&gt;Equity!M1252,"Yes","")</f>
        <v/>
      </c>
      <c r="O1252" s="6">
        <f t="shared" ca="1" si="204"/>
        <v>133.15849955255189</v>
      </c>
      <c r="P1252" s="21" t="str">
        <f ca="1">IF(IF(RANDBETWEEN(1,$A$3)&lt;($D$2+1),RAND(),0)*O1252&gt;Equity!O1252,"Yes","")</f>
        <v/>
      </c>
      <c r="Q1252" s="6">
        <f t="shared" ca="1" si="205"/>
        <v>114.50014398194354</v>
      </c>
      <c r="R1252" s="21" t="str">
        <f ca="1">IF(IF(RANDBETWEEN(1,$A$3)&lt;($D$2+1),RAND(),0)*Q1252&gt;Equity!Q1252,"Yes","")</f>
        <v/>
      </c>
      <c r="S1252" s="6">
        <f t="shared" ca="1" si="206"/>
        <v>98.01239933225267</v>
      </c>
      <c r="T1252" s="21" t="str">
        <f ca="1">IF(IF(RANDBETWEEN(1,$A$3)&lt;($D$2+1),RAND(),0)*S1252&gt;Equity!S1252,"Yes","")</f>
        <v/>
      </c>
      <c r="U1252" s="6">
        <f t="shared" ca="1" si="207"/>
        <v>93.659404518542843</v>
      </c>
      <c r="V1252" s="21" t="str">
        <f ca="1">IF(IF(RANDBETWEEN(1,$A$3)&lt;($D$2+1),RAND(),0)*U1252&gt;Equity!U1252,"Yes","")</f>
        <v/>
      </c>
      <c r="W1252" s="6">
        <f t="shared" ca="1" si="208"/>
        <v>101.48542141212423</v>
      </c>
    </row>
    <row r="1253" spans="2:23" x14ac:dyDescent="0.3">
      <c r="B1253" s="4">
        <v>1250</v>
      </c>
      <c r="C1253" s="40">
        <v>146.12264099998742</v>
      </c>
      <c r="D1253" s="21" t="str">
        <f ca="1">IF(IF(RANDBETWEEN(1,$A$3)=1,RANDBETWEEN(0,Overview!$K$19)/100)*C1253&gt;'liquid Assets'!C1253,"Yes","")</f>
        <v/>
      </c>
      <c r="E1253" s="6">
        <f t="shared" ref="E1253:E1316" ca="1" si="209">IF(D1253="",(RAND()/2.5+0.8)*C1253,0)</f>
        <v>158.30028499619286</v>
      </c>
      <c r="F1253" s="21" t="str">
        <f ca="1">IF(IF(RANDBETWEEN(1,$A$3)&lt;($D$2+1),RAND(),0)*E1253&gt;Equity!E1253,"Yes","")</f>
        <v/>
      </c>
      <c r="G1253" s="6">
        <f t="shared" ref="G1253:G1316" ca="1" si="210">IF(F1253="",(RAND()/2.5+0.8)*E1253,0)</f>
        <v>129.20303689821176</v>
      </c>
      <c r="H1253" s="21" t="str">
        <f ca="1">IF(IF(RANDBETWEEN(1,$A$3)&lt;($D$2+1),RAND(),0)*G1253&gt;Equity!G1253,"Yes","")</f>
        <v/>
      </c>
      <c r="I1253" s="6">
        <f t="shared" ref="I1253:I1316" ca="1" si="211">IF(H1253="",(RAND()/2.5+0.8)*G1253,0)</f>
        <v>111.75098975189884</v>
      </c>
      <c r="J1253" s="21" t="str">
        <f ca="1">IF(IF(RANDBETWEEN(1,$A$3)&lt;($D$2+1),RAND(),0)*I1253&gt;Equity!I1253,"Yes","")</f>
        <v/>
      </c>
      <c r="K1253" s="6">
        <f t="shared" ref="K1253:K1316" ca="1" si="212">IF(J1253="",(RAND()/2.5+0.8)*I1253,0)</f>
        <v>124.7429797019587</v>
      </c>
      <c r="L1253" s="21" t="str">
        <f ca="1">IF(IF(RANDBETWEEN(1,$A$3)&lt;($D$2+1),RAND(),0)*K1253&gt;Equity!K1253,"Yes","")</f>
        <v/>
      </c>
      <c r="M1253" s="6">
        <f t="shared" ref="M1253:M1316" ca="1" si="213">IF(L1253="",(RAND()/2.5+0.8)*K1253,0)</f>
        <v>148.9192907980804</v>
      </c>
      <c r="N1253" s="21" t="str">
        <f ca="1">IF(IF(RANDBETWEEN(1,$A$3)&lt;($D$2+1),RAND(),0)*M1253&gt;Equity!M1253,"Yes","")</f>
        <v/>
      </c>
      <c r="O1253" s="6">
        <f t="shared" ref="O1253:O1316" ca="1" si="214">IF(N1253="",(RAND()/2.5+0.8)*M1253,0)</f>
        <v>160.3477547253778</v>
      </c>
      <c r="P1253" s="21" t="str">
        <f ca="1">IF(IF(RANDBETWEEN(1,$A$3)&lt;($D$2+1),RAND(),0)*O1253&gt;Equity!O1253,"Yes","")</f>
        <v/>
      </c>
      <c r="Q1253" s="6">
        <f t="shared" ref="Q1253:Q1316" ca="1" si="215">IF(P1253="",(RAND()/2.5+0.8)*O1253,0)</f>
        <v>175.23731095834239</v>
      </c>
      <c r="R1253" s="21" t="str">
        <f ca="1">IF(IF(RANDBETWEEN(1,$A$3)&lt;($D$2+1),RAND(),0)*Q1253&gt;Equity!Q1253,"Yes","")</f>
        <v/>
      </c>
      <c r="S1253" s="6">
        <f t="shared" ref="S1253:S1316" ca="1" si="216">IF(R1253="",(RAND()/2.5+0.8)*Q1253,0)</f>
        <v>156.86020660992386</v>
      </c>
      <c r="T1253" s="21" t="str">
        <f ca="1">IF(IF(RANDBETWEEN(1,$A$3)&lt;($D$2+1),RAND(),0)*S1253&gt;Equity!S1253,"Yes","")</f>
        <v/>
      </c>
      <c r="U1253" s="6">
        <f t="shared" ref="U1253:U1316" ca="1" si="217">IF(T1253="",(RAND()/2.5+0.8)*S1253,0)</f>
        <v>134.15468521070008</v>
      </c>
      <c r="V1253" s="21" t="str">
        <f ca="1">IF(IF(RANDBETWEEN(1,$A$3)&lt;($D$2+1),RAND(),0)*U1253&gt;Equity!U1253,"Yes","")</f>
        <v/>
      </c>
      <c r="W1253" s="6">
        <f t="shared" ref="W1253:W1316" ca="1" si="218">IF(V1253="",(RAND()/2.5+0.8)*U1253,0)</f>
        <v>141.91449409681599</v>
      </c>
    </row>
    <row r="1254" spans="2:23" x14ac:dyDescent="0.3">
      <c r="B1254" s="4">
        <v>1251</v>
      </c>
      <c r="C1254" s="40">
        <v>145.97805057779271</v>
      </c>
      <c r="D1254" s="21" t="str">
        <f ca="1">IF(IF(RANDBETWEEN(1,$A$3)=1,RANDBETWEEN(0,Overview!$K$19)/100)*C1254&gt;'liquid Assets'!C1254,"Yes","")</f>
        <v/>
      </c>
      <c r="E1254" s="6">
        <f t="shared" ca="1" si="209"/>
        <v>143.99402461296697</v>
      </c>
      <c r="F1254" s="21" t="str">
        <f ca="1">IF(IF(RANDBETWEEN(1,$A$3)&lt;($D$2+1),RAND(),0)*E1254&gt;Equity!E1254,"Yes","")</f>
        <v/>
      </c>
      <c r="G1254" s="6">
        <f t="shared" ca="1" si="210"/>
        <v>144.11438297907597</v>
      </c>
      <c r="H1254" s="21" t="str">
        <f ca="1">IF(IF(RANDBETWEEN(1,$A$3)&lt;($D$2+1),RAND(),0)*G1254&gt;Equity!G1254,"Yes","")</f>
        <v/>
      </c>
      <c r="I1254" s="6">
        <f t="shared" ca="1" si="211"/>
        <v>151.87994381998172</v>
      </c>
      <c r="J1254" s="21" t="str">
        <f ca="1">IF(IF(RANDBETWEEN(1,$A$3)&lt;($D$2+1),RAND(),0)*I1254&gt;Equity!I1254,"Yes","")</f>
        <v/>
      </c>
      <c r="K1254" s="6">
        <f t="shared" ca="1" si="212"/>
        <v>151.13494193211534</v>
      </c>
      <c r="L1254" s="21" t="str">
        <f ca="1">IF(IF(RANDBETWEEN(1,$A$3)&lt;($D$2+1),RAND(),0)*K1254&gt;Equity!K1254,"Yes","")</f>
        <v/>
      </c>
      <c r="M1254" s="6">
        <f t="shared" ca="1" si="213"/>
        <v>130.2769985022141</v>
      </c>
      <c r="N1254" s="21" t="str">
        <f ca="1">IF(IF(RANDBETWEEN(1,$A$3)&lt;($D$2+1),RAND(),0)*M1254&gt;Equity!M1254,"Yes","")</f>
        <v/>
      </c>
      <c r="O1254" s="6">
        <f t="shared" ca="1" si="214"/>
        <v>127.44946096309698</v>
      </c>
      <c r="P1254" s="21" t="str">
        <f ca="1">IF(IF(RANDBETWEEN(1,$A$3)&lt;($D$2+1),RAND(),0)*O1254&gt;Equity!O1254,"Yes","")</f>
        <v/>
      </c>
      <c r="Q1254" s="6">
        <f t="shared" ca="1" si="215"/>
        <v>144.41587427628701</v>
      </c>
      <c r="R1254" s="21" t="str">
        <f ca="1">IF(IF(RANDBETWEEN(1,$A$3)&lt;($D$2+1),RAND(),0)*Q1254&gt;Equity!Q1254,"Yes","")</f>
        <v/>
      </c>
      <c r="S1254" s="6">
        <f t="shared" ca="1" si="216"/>
        <v>142.08915824254595</v>
      </c>
      <c r="T1254" s="21" t="str">
        <f ca="1">IF(IF(RANDBETWEEN(1,$A$3)&lt;($D$2+1),RAND(),0)*S1254&gt;Equity!S1254,"Yes","")</f>
        <v/>
      </c>
      <c r="U1254" s="6">
        <f t="shared" ca="1" si="217"/>
        <v>141.55040200649609</v>
      </c>
      <c r="V1254" s="21" t="str">
        <f ca="1">IF(IF(RANDBETWEEN(1,$A$3)&lt;($D$2+1),RAND(),0)*U1254&gt;Equity!U1254,"Yes","")</f>
        <v/>
      </c>
      <c r="W1254" s="6">
        <f t="shared" ca="1" si="218"/>
        <v>129.18783853795574</v>
      </c>
    </row>
    <row r="1255" spans="2:23" x14ac:dyDescent="0.3">
      <c r="B1255" s="4">
        <v>1252</v>
      </c>
      <c r="C1255" s="40">
        <v>145.83371859217777</v>
      </c>
      <c r="D1255" s="21" t="str">
        <f ca="1">IF(IF(RANDBETWEEN(1,$A$3)=1,RANDBETWEEN(0,Overview!$K$19)/100)*C1255&gt;'liquid Assets'!C1255,"Yes","")</f>
        <v/>
      </c>
      <c r="E1255" s="6">
        <f t="shared" ca="1" si="209"/>
        <v>167.09834186799608</v>
      </c>
      <c r="F1255" s="21" t="str">
        <f ca="1">IF(IF(RANDBETWEEN(1,$A$3)&lt;($D$2+1),RAND(),0)*E1255&gt;Equity!E1255,"Yes","")</f>
        <v/>
      </c>
      <c r="G1255" s="6">
        <f t="shared" ca="1" si="210"/>
        <v>145.50106396309147</v>
      </c>
      <c r="H1255" s="21" t="str">
        <f ca="1">IF(IF(RANDBETWEEN(1,$A$3)&lt;($D$2+1),RAND(),0)*G1255&gt;Equity!G1255,"Yes","")</f>
        <v/>
      </c>
      <c r="I1255" s="6">
        <f t="shared" ca="1" si="211"/>
        <v>129.33748943940267</v>
      </c>
      <c r="J1255" s="21" t="str">
        <f ca="1">IF(IF(RANDBETWEEN(1,$A$3)&lt;($D$2+1),RAND(),0)*I1255&gt;Equity!I1255,"Yes","")</f>
        <v/>
      </c>
      <c r="K1255" s="6">
        <f t="shared" ca="1" si="212"/>
        <v>112.5746292772492</v>
      </c>
      <c r="L1255" s="21" t="str">
        <f ca="1">IF(IF(RANDBETWEEN(1,$A$3)&lt;($D$2+1),RAND(),0)*K1255&gt;Equity!K1255,"Yes","")</f>
        <v/>
      </c>
      <c r="M1255" s="6">
        <f t="shared" ca="1" si="213"/>
        <v>130.85376970524223</v>
      </c>
      <c r="N1255" s="21" t="str">
        <f ca="1">IF(IF(RANDBETWEEN(1,$A$3)&lt;($D$2+1),RAND(),0)*M1255&gt;Equity!M1255,"Yes","")</f>
        <v/>
      </c>
      <c r="O1255" s="6">
        <f t="shared" ca="1" si="214"/>
        <v>129.17092847774822</v>
      </c>
      <c r="P1255" s="21" t="str">
        <f ca="1">IF(IF(RANDBETWEEN(1,$A$3)&lt;($D$2+1),RAND(),0)*O1255&gt;Equity!O1255,"Yes","")</f>
        <v/>
      </c>
      <c r="Q1255" s="6">
        <f t="shared" ca="1" si="215"/>
        <v>108.25942345852425</v>
      </c>
      <c r="R1255" s="21" t="str">
        <f ca="1">IF(IF(RANDBETWEEN(1,$A$3)&lt;($D$2+1),RAND(),0)*Q1255&gt;Equity!Q1255,"Yes","")</f>
        <v/>
      </c>
      <c r="S1255" s="6">
        <f t="shared" ca="1" si="216"/>
        <v>126.45536639588207</v>
      </c>
      <c r="T1255" s="21" t="str">
        <f ca="1">IF(IF(RANDBETWEEN(1,$A$3)&lt;($D$2+1),RAND(),0)*S1255&gt;Equity!S1255,"Yes","")</f>
        <v/>
      </c>
      <c r="U1255" s="6">
        <f t="shared" ca="1" si="217"/>
        <v>125.93269165036578</v>
      </c>
      <c r="V1255" s="21" t="str">
        <f ca="1">IF(IF(RANDBETWEEN(1,$A$3)&lt;($D$2+1),RAND(),0)*U1255&gt;Equity!U1255,"Yes","")</f>
        <v/>
      </c>
      <c r="W1255" s="6">
        <f t="shared" ca="1" si="218"/>
        <v>121.72249149480191</v>
      </c>
    </row>
    <row r="1256" spans="2:23" x14ac:dyDescent="0.3">
      <c r="B1256" s="4">
        <v>1253</v>
      </c>
      <c r="C1256" s="40">
        <v>145.68964437535453</v>
      </c>
      <c r="D1256" s="21" t="str">
        <f ca="1">IF(IF(RANDBETWEEN(1,$A$3)=1,RANDBETWEEN(0,Overview!$K$19)/100)*C1256&gt;'liquid Assets'!C1256,"Yes","")</f>
        <v/>
      </c>
      <c r="E1256" s="6">
        <f t="shared" ca="1" si="209"/>
        <v>155.31063562398805</v>
      </c>
      <c r="F1256" s="21" t="str">
        <f ca="1">IF(IF(RANDBETWEEN(1,$A$3)&lt;($D$2+1),RAND(),0)*E1256&gt;Equity!E1256,"Yes","")</f>
        <v/>
      </c>
      <c r="G1256" s="6">
        <f t="shared" ca="1" si="210"/>
        <v>133.971350419213</v>
      </c>
      <c r="H1256" s="21" t="str">
        <f ca="1">IF(IF(RANDBETWEEN(1,$A$3)&lt;($D$2+1),RAND(),0)*G1256&gt;Equity!G1256,"Yes","")</f>
        <v/>
      </c>
      <c r="I1256" s="6">
        <f t="shared" ca="1" si="211"/>
        <v>140.12960199400288</v>
      </c>
      <c r="J1256" s="21" t="str">
        <f ca="1">IF(IF(RANDBETWEEN(1,$A$3)&lt;($D$2+1),RAND(),0)*I1256&gt;Equity!I1256,"Yes","")</f>
        <v/>
      </c>
      <c r="K1256" s="6">
        <f t="shared" ca="1" si="212"/>
        <v>125.97383900090141</v>
      </c>
      <c r="L1256" s="21" t="str">
        <f ca="1">IF(IF(RANDBETWEEN(1,$A$3)&lt;($D$2+1),RAND(),0)*K1256&gt;Equity!K1256,"Yes","")</f>
        <v/>
      </c>
      <c r="M1256" s="6">
        <f t="shared" ca="1" si="213"/>
        <v>137.18105033941737</v>
      </c>
      <c r="N1256" s="21" t="str">
        <f ca="1">IF(IF(RANDBETWEEN(1,$A$3)&lt;($D$2+1),RAND(),0)*M1256&gt;Equity!M1256,"Yes","")</f>
        <v/>
      </c>
      <c r="O1256" s="6">
        <f t="shared" ca="1" si="214"/>
        <v>154.54818060772371</v>
      </c>
      <c r="P1256" s="21" t="str">
        <f ca="1">IF(IF(RANDBETWEEN(1,$A$3)&lt;($D$2+1),RAND(),0)*O1256&gt;Equity!O1256,"Yes","")</f>
        <v/>
      </c>
      <c r="Q1256" s="6">
        <f t="shared" ca="1" si="215"/>
        <v>136.11087277727233</v>
      </c>
      <c r="R1256" s="21" t="str">
        <f ca="1">IF(IF(RANDBETWEEN(1,$A$3)&lt;($D$2+1),RAND(),0)*Q1256&gt;Equity!Q1256,"Yes","")</f>
        <v/>
      </c>
      <c r="S1256" s="6">
        <f t="shared" ca="1" si="216"/>
        <v>109.37417845253867</v>
      </c>
      <c r="T1256" s="21" t="str">
        <f ca="1">IF(IF(RANDBETWEEN(1,$A$3)&lt;($D$2+1),RAND(),0)*S1256&gt;Equity!S1256,"Yes","")</f>
        <v/>
      </c>
      <c r="U1256" s="6">
        <f t="shared" ca="1" si="217"/>
        <v>122.36336795780761</v>
      </c>
      <c r="V1256" s="21" t="str">
        <f ca="1">IF(IF(RANDBETWEEN(1,$A$3)&lt;($D$2+1),RAND(),0)*U1256&gt;Equity!U1256,"Yes","")</f>
        <v/>
      </c>
      <c r="W1256" s="6">
        <f t="shared" ca="1" si="218"/>
        <v>120.94952142628723</v>
      </c>
    </row>
    <row r="1257" spans="2:23" x14ac:dyDescent="0.3">
      <c r="B1257" s="4">
        <v>1254</v>
      </c>
      <c r="C1257" s="40">
        <v>145.54582726179206</v>
      </c>
      <c r="D1257" s="21" t="str">
        <f ca="1">IF(IF(RANDBETWEEN(1,$A$3)=1,RANDBETWEEN(0,Overview!$K$19)/100)*C1257&gt;'liquid Assets'!C1257,"Yes","")</f>
        <v/>
      </c>
      <c r="E1257" s="6">
        <f t="shared" ca="1" si="209"/>
        <v>132.36522070789869</v>
      </c>
      <c r="F1257" s="21" t="str">
        <f ca="1">IF(IF(RANDBETWEEN(1,$A$3)&lt;($D$2+1),RAND(),0)*E1257&gt;Equity!E1257,"Yes","")</f>
        <v/>
      </c>
      <c r="G1257" s="6">
        <f t="shared" ca="1" si="210"/>
        <v>143.73419868665832</v>
      </c>
      <c r="H1257" s="21" t="str">
        <f ca="1">IF(IF(RANDBETWEEN(1,$A$3)&lt;($D$2+1),RAND(),0)*G1257&gt;Equity!G1257,"Yes","")</f>
        <v/>
      </c>
      <c r="I1257" s="6">
        <f t="shared" ca="1" si="211"/>
        <v>167.67409020620491</v>
      </c>
      <c r="J1257" s="21" t="str">
        <f ca="1">IF(IF(RANDBETWEEN(1,$A$3)&lt;($D$2+1),RAND(),0)*I1257&gt;Equity!I1257,"Yes","")</f>
        <v/>
      </c>
      <c r="K1257" s="6">
        <f t="shared" ca="1" si="212"/>
        <v>135.46919883988892</v>
      </c>
      <c r="L1257" s="21" t="str">
        <f ca="1">IF(IF(RANDBETWEEN(1,$A$3)&lt;($D$2+1),RAND(),0)*K1257&gt;Equity!K1257,"Yes","")</f>
        <v/>
      </c>
      <c r="M1257" s="6">
        <f t="shared" ca="1" si="213"/>
        <v>111.76420787054276</v>
      </c>
      <c r="N1257" s="21" t="str">
        <f ca="1">IF(IF(RANDBETWEEN(1,$A$3)&lt;($D$2+1),RAND(),0)*M1257&gt;Equity!M1257,"Yes","")</f>
        <v/>
      </c>
      <c r="O1257" s="6">
        <f t="shared" ca="1" si="214"/>
        <v>131.87440946007627</v>
      </c>
      <c r="P1257" s="21" t="str">
        <f ca="1">IF(IF(RANDBETWEEN(1,$A$3)&lt;($D$2+1),RAND(),0)*O1257&gt;Equity!O1257,"Yes","")</f>
        <v/>
      </c>
      <c r="Q1257" s="6">
        <f t="shared" ca="1" si="215"/>
        <v>113.55331179265207</v>
      </c>
      <c r="R1257" s="21" t="str">
        <f ca="1">IF(IF(RANDBETWEEN(1,$A$3)&lt;($D$2+1),RAND(),0)*Q1257&gt;Equity!Q1257,"Yes","")</f>
        <v/>
      </c>
      <c r="S1257" s="6">
        <f t="shared" ca="1" si="216"/>
        <v>117.62630130961514</v>
      </c>
      <c r="T1257" s="21" t="str">
        <f ca="1">IF(IF(RANDBETWEEN(1,$A$3)&lt;($D$2+1),RAND(),0)*S1257&gt;Equity!S1257,"Yes","")</f>
        <v/>
      </c>
      <c r="U1257" s="6">
        <f t="shared" ca="1" si="217"/>
        <v>132.16665319482337</v>
      </c>
      <c r="V1257" s="21" t="str">
        <f ca="1">IF(IF(RANDBETWEEN(1,$A$3)&lt;($D$2+1),RAND(),0)*U1257&gt;Equity!U1257,"Yes","")</f>
        <v/>
      </c>
      <c r="W1257" s="6">
        <f t="shared" ca="1" si="218"/>
        <v>123.07697135577359</v>
      </c>
    </row>
    <row r="1258" spans="2:23" x14ac:dyDescent="0.3">
      <c r="B1258" s="4">
        <v>1255</v>
      </c>
      <c r="C1258" s="40">
        <v>145.40226658820615</v>
      </c>
      <c r="D1258" s="21" t="str">
        <f ca="1">IF(IF(RANDBETWEEN(1,$A$3)=1,RANDBETWEEN(0,Overview!$K$19)/100)*C1258&gt;'liquid Assets'!C1258,"Yes","")</f>
        <v/>
      </c>
      <c r="E1258" s="6">
        <f t="shared" ca="1" si="209"/>
        <v>144.05768735599949</v>
      </c>
      <c r="F1258" s="21" t="str">
        <f ca="1">IF(IF(RANDBETWEEN(1,$A$3)&lt;($D$2+1),RAND(),0)*E1258&gt;Equity!E1258,"Yes","")</f>
        <v/>
      </c>
      <c r="G1258" s="6">
        <f t="shared" ca="1" si="210"/>
        <v>146.22279236194629</v>
      </c>
      <c r="H1258" s="21" t="str">
        <f ca="1">IF(IF(RANDBETWEEN(1,$A$3)&lt;($D$2+1),RAND(),0)*G1258&gt;Equity!G1258,"Yes","")</f>
        <v/>
      </c>
      <c r="I1258" s="6">
        <f t="shared" ca="1" si="211"/>
        <v>174.94651783854442</v>
      </c>
      <c r="J1258" s="21" t="str">
        <f ca="1">IF(IF(RANDBETWEEN(1,$A$3)&lt;($D$2+1),RAND(),0)*I1258&gt;Equity!I1258,"Yes","")</f>
        <v/>
      </c>
      <c r="K1258" s="6">
        <f t="shared" ca="1" si="212"/>
        <v>190.1243560545422</v>
      </c>
      <c r="L1258" s="21" t="str">
        <f ca="1">IF(IF(RANDBETWEEN(1,$A$3)&lt;($D$2+1),RAND(),0)*K1258&gt;Equity!K1258,"Yes","")</f>
        <v/>
      </c>
      <c r="M1258" s="6">
        <f t="shared" ca="1" si="213"/>
        <v>221.07912007976134</v>
      </c>
      <c r="N1258" s="21" t="str">
        <f ca="1">IF(IF(RANDBETWEEN(1,$A$3)&lt;($D$2+1),RAND(),0)*M1258&gt;Equity!M1258,"Yes","")</f>
        <v/>
      </c>
      <c r="O1258" s="6">
        <f t="shared" ca="1" si="214"/>
        <v>217.1251515276501</v>
      </c>
      <c r="P1258" s="21" t="str">
        <f ca="1">IF(IF(RANDBETWEEN(1,$A$3)&lt;($D$2+1),RAND(),0)*O1258&gt;Equity!O1258,"Yes","")</f>
        <v/>
      </c>
      <c r="Q1258" s="6">
        <f t="shared" ca="1" si="215"/>
        <v>257.12734276560872</v>
      </c>
      <c r="R1258" s="21" t="str">
        <f ca="1">IF(IF(RANDBETWEEN(1,$A$3)&lt;($D$2+1),RAND(),0)*Q1258&gt;Equity!Q1258,"Yes","")</f>
        <v/>
      </c>
      <c r="S1258" s="6">
        <f t="shared" ca="1" si="216"/>
        <v>228.43910442665876</v>
      </c>
      <c r="T1258" s="21" t="str">
        <f ca="1">IF(IF(RANDBETWEEN(1,$A$3)&lt;($D$2+1),RAND(),0)*S1258&gt;Equity!S1258,"Yes","")</f>
        <v/>
      </c>
      <c r="U1258" s="6">
        <f t="shared" ca="1" si="217"/>
        <v>220.87036692492094</v>
      </c>
      <c r="V1258" s="21" t="str">
        <f ca="1">IF(IF(RANDBETWEEN(1,$A$3)&lt;($D$2+1),RAND(),0)*U1258&gt;Equity!U1258,"Yes","")</f>
        <v/>
      </c>
      <c r="W1258" s="6">
        <f t="shared" ca="1" si="218"/>
        <v>247.5202643848161</v>
      </c>
    </row>
    <row r="1259" spans="2:23" x14ac:dyDescent="0.3">
      <c r="B1259" s="4">
        <v>1256</v>
      </c>
      <c r="C1259" s="40">
        <v>145.25896169355056</v>
      </c>
      <c r="D1259" s="21" t="str">
        <f ca="1">IF(IF(RANDBETWEEN(1,$A$3)=1,RANDBETWEEN(0,Overview!$K$19)/100)*C1259&gt;'liquid Assets'!C1259,"Yes","")</f>
        <v/>
      </c>
      <c r="E1259" s="6">
        <f t="shared" ca="1" si="209"/>
        <v>158.18347924613707</v>
      </c>
      <c r="F1259" s="21" t="str">
        <f ca="1">IF(IF(RANDBETWEEN(1,$A$3)&lt;($D$2+1),RAND(),0)*E1259&gt;Equity!E1259,"Yes","")</f>
        <v/>
      </c>
      <c r="G1259" s="6">
        <f t="shared" ca="1" si="210"/>
        <v>149.24443506643954</v>
      </c>
      <c r="H1259" s="21" t="str">
        <f ca="1">IF(IF(RANDBETWEEN(1,$A$3)&lt;($D$2+1),RAND(),0)*G1259&gt;Equity!G1259,"Yes","")</f>
        <v/>
      </c>
      <c r="I1259" s="6">
        <f t="shared" ca="1" si="211"/>
        <v>147.60587624374298</v>
      </c>
      <c r="J1259" s="21" t="str">
        <f ca="1">IF(IF(RANDBETWEEN(1,$A$3)&lt;($D$2+1),RAND(),0)*I1259&gt;Equity!I1259,"Yes","")</f>
        <v/>
      </c>
      <c r="K1259" s="6">
        <f t="shared" ca="1" si="212"/>
        <v>166.90921983690347</v>
      </c>
      <c r="L1259" s="21" t="str">
        <f ca="1">IF(IF(RANDBETWEEN(1,$A$3)&lt;($D$2+1),RAND(),0)*K1259&gt;Equity!K1259,"Yes","")</f>
        <v/>
      </c>
      <c r="M1259" s="6">
        <f t="shared" ca="1" si="213"/>
        <v>191.1561031840005</v>
      </c>
      <c r="N1259" s="21" t="str">
        <f ca="1">IF(IF(RANDBETWEEN(1,$A$3)&lt;($D$2+1),RAND(),0)*M1259&gt;Equity!M1259,"Yes","")</f>
        <v/>
      </c>
      <c r="O1259" s="6">
        <f t="shared" ca="1" si="214"/>
        <v>159.04209101639577</v>
      </c>
      <c r="P1259" s="21" t="str">
        <f ca="1">IF(IF(RANDBETWEEN(1,$A$3)&lt;($D$2+1),RAND(),0)*O1259&gt;Equity!O1259,"Yes","")</f>
        <v/>
      </c>
      <c r="Q1259" s="6">
        <f t="shared" ca="1" si="215"/>
        <v>149.67997657309886</v>
      </c>
      <c r="R1259" s="21" t="str">
        <f ca="1">IF(IF(RANDBETWEEN(1,$A$3)&lt;($D$2+1),RAND(),0)*Q1259&gt;Equity!Q1259,"Yes","")</f>
        <v/>
      </c>
      <c r="S1259" s="6">
        <f t="shared" ca="1" si="216"/>
        <v>165.02071447746272</v>
      </c>
      <c r="T1259" s="21" t="str">
        <f ca="1">IF(IF(RANDBETWEEN(1,$A$3)&lt;($D$2+1),RAND(),0)*S1259&gt;Equity!S1259,"Yes","")</f>
        <v/>
      </c>
      <c r="U1259" s="6">
        <f t="shared" ca="1" si="217"/>
        <v>163.93329077391337</v>
      </c>
      <c r="V1259" s="21" t="str">
        <f ca="1">IF(IF(RANDBETWEEN(1,$A$3)&lt;($D$2+1),RAND(),0)*U1259&gt;Equity!U1259,"Yes","")</f>
        <v/>
      </c>
      <c r="W1259" s="6">
        <f t="shared" ca="1" si="218"/>
        <v>163.16261479978502</v>
      </c>
    </row>
    <row r="1260" spans="2:23" x14ac:dyDescent="0.3">
      <c r="B1260" s="4">
        <v>1257</v>
      </c>
      <c r="C1260" s="40">
        <v>145.11591191900797</v>
      </c>
      <c r="D1260" s="21" t="str">
        <f ca="1">IF(IF(RANDBETWEEN(1,$A$3)=1,RANDBETWEEN(0,Overview!$K$19)/100)*C1260&gt;'liquid Assets'!C1260,"Yes","")</f>
        <v/>
      </c>
      <c r="E1260" s="6">
        <f t="shared" ca="1" si="209"/>
        <v>154.94786361400261</v>
      </c>
      <c r="F1260" s="21" t="str">
        <f ca="1">IF(IF(RANDBETWEEN(1,$A$3)&lt;($D$2+1),RAND(),0)*E1260&gt;Equity!E1260,"Yes","")</f>
        <v/>
      </c>
      <c r="G1260" s="6">
        <f t="shared" ca="1" si="210"/>
        <v>179.79282919443943</v>
      </c>
      <c r="H1260" s="21" t="str">
        <f ca="1">IF(IF(RANDBETWEEN(1,$A$3)&lt;($D$2+1),RAND(),0)*G1260&gt;Equity!G1260,"Yes","")</f>
        <v/>
      </c>
      <c r="I1260" s="6">
        <f t="shared" ca="1" si="211"/>
        <v>197.38542004055279</v>
      </c>
      <c r="J1260" s="21" t="str">
        <f ca="1">IF(IF(RANDBETWEEN(1,$A$3)&lt;($D$2+1),RAND(),0)*I1260&gt;Equity!I1260,"Yes","")</f>
        <v/>
      </c>
      <c r="K1260" s="6">
        <f t="shared" ca="1" si="212"/>
        <v>233.82495257820509</v>
      </c>
      <c r="L1260" s="21" t="str">
        <f ca="1">IF(IF(RANDBETWEEN(1,$A$3)&lt;($D$2+1),RAND(),0)*K1260&gt;Equity!K1260,"Yes","")</f>
        <v/>
      </c>
      <c r="M1260" s="6">
        <f t="shared" ca="1" si="213"/>
        <v>209.82453817849893</v>
      </c>
      <c r="N1260" s="21" t="str">
        <f ca="1">IF(IF(RANDBETWEEN(1,$A$3)&lt;($D$2+1),RAND(),0)*M1260&gt;Equity!M1260,"Yes","")</f>
        <v/>
      </c>
      <c r="O1260" s="6">
        <f t="shared" ca="1" si="214"/>
        <v>191.45272340627793</v>
      </c>
      <c r="P1260" s="21" t="str">
        <f ca="1">IF(IF(RANDBETWEEN(1,$A$3)&lt;($D$2+1),RAND(),0)*O1260&gt;Equity!O1260,"Yes","")</f>
        <v/>
      </c>
      <c r="Q1260" s="6">
        <f t="shared" ca="1" si="215"/>
        <v>170.39744763234927</v>
      </c>
      <c r="R1260" s="21" t="str">
        <f ca="1">IF(IF(RANDBETWEEN(1,$A$3)&lt;($D$2+1),RAND(),0)*Q1260&gt;Equity!Q1260,"Yes","")</f>
        <v/>
      </c>
      <c r="S1260" s="6">
        <f t="shared" ca="1" si="216"/>
        <v>165.33590425571887</v>
      </c>
      <c r="T1260" s="21" t="str">
        <f ca="1">IF(IF(RANDBETWEEN(1,$A$3)&lt;($D$2+1),RAND(),0)*S1260&gt;Equity!S1260,"Yes","")</f>
        <v/>
      </c>
      <c r="U1260" s="6">
        <f t="shared" ca="1" si="217"/>
        <v>175.9001752089014</v>
      </c>
      <c r="V1260" s="21" t="str">
        <f ca="1">IF(IF(RANDBETWEEN(1,$A$3)&lt;($D$2+1),RAND(),0)*U1260&gt;Equity!U1260,"Yes","")</f>
        <v/>
      </c>
      <c r="W1260" s="6">
        <f t="shared" ca="1" si="218"/>
        <v>141.49160928265016</v>
      </c>
    </row>
    <row r="1261" spans="2:23" x14ac:dyDescent="0.3">
      <c r="B1261" s="4">
        <v>1258</v>
      </c>
      <c r="C1261" s="40">
        <v>144.97311660797968</v>
      </c>
      <c r="D1261" s="21" t="str">
        <f ca="1">IF(IF(RANDBETWEEN(1,$A$3)=1,RANDBETWEEN(0,Overview!$K$19)/100)*C1261&gt;'liquid Assets'!C1261,"Yes","")</f>
        <v/>
      </c>
      <c r="E1261" s="6">
        <f t="shared" ca="1" si="209"/>
        <v>133.33451995974522</v>
      </c>
      <c r="F1261" s="21" t="str">
        <f ca="1">IF(IF(RANDBETWEEN(1,$A$3)&lt;($D$2+1),RAND(),0)*E1261&gt;Equity!E1261,"Yes","")</f>
        <v/>
      </c>
      <c r="G1261" s="6">
        <f t="shared" ca="1" si="210"/>
        <v>154.88884113501575</v>
      </c>
      <c r="H1261" s="21" t="str">
        <f ca="1">IF(IF(RANDBETWEEN(1,$A$3)&lt;($D$2+1),RAND(),0)*G1261&gt;Equity!G1261,"Yes","")</f>
        <v/>
      </c>
      <c r="I1261" s="6">
        <f t="shared" ca="1" si="211"/>
        <v>170.88889006425305</v>
      </c>
      <c r="J1261" s="21" t="str">
        <f ca="1">IF(IF(RANDBETWEEN(1,$A$3)&lt;($D$2+1),RAND(),0)*I1261&gt;Equity!I1261,"Yes","")</f>
        <v/>
      </c>
      <c r="K1261" s="6">
        <f t="shared" ca="1" si="212"/>
        <v>151.50977313868239</v>
      </c>
      <c r="L1261" s="21" t="str">
        <f ca="1">IF(IF(RANDBETWEEN(1,$A$3)&lt;($D$2+1),RAND(),0)*K1261&gt;Equity!K1261,"Yes","")</f>
        <v/>
      </c>
      <c r="M1261" s="6">
        <f t="shared" ca="1" si="213"/>
        <v>142.32283734590914</v>
      </c>
      <c r="N1261" s="21" t="str">
        <f ca="1">IF(IF(RANDBETWEEN(1,$A$3)&lt;($D$2+1),RAND(),0)*M1261&gt;Equity!M1261,"Yes","")</f>
        <v/>
      </c>
      <c r="O1261" s="6">
        <f t="shared" ca="1" si="214"/>
        <v>148.54684478564369</v>
      </c>
      <c r="P1261" s="21" t="str">
        <f ca="1">IF(IF(RANDBETWEEN(1,$A$3)&lt;($D$2+1),RAND(),0)*O1261&gt;Equity!O1261,"Yes","")</f>
        <v/>
      </c>
      <c r="Q1261" s="6">
        <f t="shared" ca="1" si="215"/>
        <v>173.15626248283039</v>
      </c>
      <c r="R1261" s="21" t="str">
        <f ca="1">IF(IF(RANDBETWEEN(1,$A$3)&lt;($D$2+1),RAND(),0)*Q1261&gt;Equity!Q1261,"Yes","")</f>
        <v/>
      </c>
      <c r="S1261" s="6">
        <f t="shared" ca="1" si="216"/>
        <v>172.33311254750896</v>
      </c>
      <c r="T1261" s="21" t="str">
        <f ca="1">IF(IF(RANDBETWEEN(1,$A$3)&lt;($D$2+1),RAND(),0)*S1261&gt;Equity!S1261,"Yes","")</f>
        <v/>
      </c>
      <c r="U1261" s="6">
        <f t="shared" ca="1" si="217"/>
        <v>139.66141136729607</v>
      </c>
      <c r="V1261" s="21" t="str">
        <f ca="1">IF(IF(RANDBETWEEN(1,$A$3)&lt;($D$2+1),RAND(),0)*U1261&gt;Equity!U1261,"Yes","")</f>
        <v/>
      </c>
      <c r="W1261" s="6">
        <f t="shared" ca="1" si="218"/>
        <v>135.4462309868878</v>
      </c>
    </row>
    <row r="1262" spans="2:23" x14ac:dyDescent="0.3">
      <c r="B1262" s="4">
        <v>1259</v>
      </c>
      <c r="C1262" s="40">
        <v>144.83057510607787</v>
      </c>
      <c r="D1262" s="21" t="str">
        <f ca="1">IF(IF(RANDBETWEEN(1,$A$3)=1,RANDBETWEEN(0,Overview!$K$19)/100)*C1262&gt;'liquid Assets'!C1262,"Yes","")</f>
        <v/>
      </c>
      <c r="E1262" s="6">
        <f t="shared" ca="1" si="209"/>
        <v>124.28323439508372</v>
      </c>
      <c r="F1262" s="21" t="str">
        <f ca="1">IF(IF(RANDBETWEEN(1,$A$3)&lt;($D$2+1),RAND(),0)*E1262&gt;Equity!E1262,"Yes","")</f>
        <v/>
      </c>
      <c r="G1262" s="6">
        <f t="shared" ca="1" si="210"/>
        <v>120.36151921229666</v>
      </c>
      <c r="H1262" s="21" t="str">
        <f ca="1">IF(IF(RANDBETWEEN(1,$A$3)&lt;($D$2+1),RAND(),0)*G1262&gt;Equity!G1262,"Yes","")</f>
        <v/>
      </c>
      <c r="I1262" s="6">
        <f t="shared" ca="1" si="211"/>
        <v>96.962298397955777</v>
      </c>
      <c r="J1262" s="21" t="str">
        <f ca="1">IF(IF(RANDBETWEEN(1,$A$3)&lt;($D$2+1),RAND(),0)*I1262&gt;Equity!I1262,"Yes","")</f>
        <v/>
      </c>
      <c r="K1262" s="6">
        <f t="shared" ca="1" si="212"/>
        <v>96.665929483701404</v>
      </c>
      <c r="L1262" s="21" t="str">
        <f ca="1">IF(IF(RANDBETWEEN(1,$A$3)&lt;($D$2+1),RAND(),0)*K1262&gt;Equity!K1262,"Yes","")</f>
        <v/>
      </c>
      <c r="M1262" s="6">
        <f t="shared" ca="1" si="213"/>
        <v>78.35086148735185</v>
      </c>
      <c r="N1262" s="21" t="str">
        <f ca="1">IF(IF(RANDBETWEEN(1,$A$3)&lt;($D$2+1),RAND(),0)*M1262&gt;Equity!M1262,"Yes","")</f>
        <v/>
      </c>
      <c r="O1262" s="6">
        <f t="shared" ca="1" si="214"/>
        <v>67.207415133666998</v>
      </c>
      <c r="P1262" s="21" t="str">
        <f ca="1">IF(IF(RANDBETWEEN(1,$A$3)&lt;($D$2+1),RAND(),0)*O1262&gt;Equity!O1262,"Yes","")</f>
        <v/>
      </c>
      <c r="Q1262" s="6">
        <f t="shared" ca="1" si="215"/>
        <v>59.603039264661142</v>
      </c>
      <c r="R1262" s="21" t="str">
        <f ca="1">IF(IF(RANDBETWEEN(1,$A$3)&lt;($D$2+1),RAND(),0)*Q1262&gt;Equity!Q1262,"Yes","")</f>
        <v/>
      </c>
      <c r="S1262" s="6">
        <f t="shared" ca="1" si="216"/>
        <v>56.479850062231868</v>
      </c>
      <c r="T1262" s="21" t="str">
        <f ca="1">IF(IF(RANDBETWEEN(1,$A$3)&lt;($D$2+1),RAND(),0)*S1262&gt;Equity!S1262,"Yes","")</f>
        <v/>
      </c>
      <c r="U1262" s="6">
        <f t="shared" ca="1" si="217"/>
        <v>48.486800069586806</v>
      </c>
      <c r="V1262" s="21" t="str">
        <f ca="1">IF(IF(RANDBETWEEN(1,$A$3)&lt;($D$2+1),RAND(),0)*U1262&gt;Equity!U1262,"Yes","")</f>
        <v/>
      </c>
      <c r="W1262" s="6">
        <f t="shared" ca="1" si="218"/>
        <v>52.387566724481097</v>
      </c>
    </row>
    <row r="1263" spans="2:23" x14ac:dyDescent="0.3">
      <c r="B1263" s="4">
        <v>1260</v>
      </c>
      <c r="C1263" s="40">
        <v>144.68828676111445</v>
      </c>
      <c r="D1263" s="21" t="str">
        <f ca="1">IF(IF(RANDBETWEEN(1,$A$3)=1,RANDBETWEEN(0,Overview!$K$19)/100)*C1263&gt;'liquid Assets'!C1263,"Yes","")</f>
        <v/>
      </c>
      <c r="E1263" s="6">
        <f t="shared" ca="1" si="209"/>
        <v>141.93092266003441</v>
      </c>
      <c r="F1263" s="21" t="str">
        <f ca="1">IF(IF(RANDBETWEEN(1,$A$3)&lt;($D$2+1),RAND(),0)*E1263&gt;Equity!E1263,"Yes","")</f>
        <v/>
      </c>
      <c r="G1263" s="6">
        <f t="shared" ca="1" si="210"/>
        <v>131.81564545272363</v>
      </c>
      <c r="H1263" s="21" t="str">
        <f ca="1">IF(IF(RANDBETWEEN(1,$A$3)&lt;($D$2+1),RAND(),0)*G1263&gt;Equity!G1263,"Yes","")</f>
        <v/>
      </c>
      <c r="I1263" s="6">
        <f t="shared" ca="1" si="211"/>
        <v>149.0426236870918</v>
      </c>
      <c r="J1263" s="21" t="str">
        <f ca="1">IF(IF(RANDBETWEEN(1,$A$3)&lt;($D$2+1),RAND(),0)*I1263&gt;Equity!I1263,"Yes","")</f>
        <v/>
      </c>
      <c r="K1263" s="6">
        <f t="shared" ca="1" si="212"/>
        <v>171.07868954934025</v>
      </c>
      <c r="L1263" s="21" t="str">
        <f ca="1">IF(IF(RANDBETWEEN(1,$A$3)&lt;($D$2+1),RAND(),0)*K1263&gt;Equity!K1263,"Yes","")</f>
        <v/>
      </c>
      <c r="M1263" s="6">
        <f t="shared" ca="1" si="213"/>
        <v>171.37409328818271</v>
      </c>
      <c r="N1263" s="21" t="str">
        <f ca="1">IF(IF(RANDBETWEEN(1,$A$3)&lt;($D$2+1),RAND(),0)*M1263&gt;Equity!M1263,"Yes","")</f>
        <v/>
      </c>
      <c r="O1263" s="6">
        <f t="shared" ca="1" si="214"/>
        <v>191.34518537217753</v>
      </c>
      <c r="P1263" s="21" t="str">
        <f ca="1">IF(IF(RANDBETWEEN(1,$A$3)&lt;($D$2+1),RAND(),0)*O1263&gt;Equity!O1263,"Yes","")</f>
        <v/>
      </c>
      <c r="Q1263" s="6">
        <f t="shared" ca="1" si="215"/>
        <v>197.26249220205386</v>
      </c>
      <c r="R1263" s="21" t="str">
        <f ca="1">IF(IF(RANDBETWEEN(1,$A$3)&lt;($D$2+1),RAND(),0)*Q1263&gt;Equity!Q1263,"Yes","")</f>
        <v/>
      </c>
      <c r="S1263" s="6">
        <f t="shared" ca="1" si="216"/>
        <v>170.65616125030328</v>
      </c>
      <c r="T1263" s="21" t="str">
        <f ca="1">IF(IF(RANDBETWEEN(1,$A$3)&lt;($D$2+1),RAND(),0)*S1263&gt;Equity!S1263,"Yes","")</f>
        <v/>
      </c>
      <c r="U1263" s="6">
        <f t="shared" ca="1" si="217"/>
        <v>139.17679720633072</v>
      </c>
      <c r="V1263" s="21" t="str">
        <f ca="1">IF(IF(RANDBETWEEN(1,$A$3)&lt;($D$2+1),RAND(),0)*U1263&gt;Equity!U1263,"Yes","")</f>
        <v/>
      </c>
      <c r="W1263" s="6">
        <f t="shared" ca="1" si="218"/>
        <v>157.70120979372544</v>
      </c>
    </row>
    <row r="1264" spans="2:23" x14ac:dyDescent="0.3">
      <c r="B1264" s="4">
        <v>1261</v>
      </c>
      <c r="C1264" s="40">
        <v>144.54625092309391</v>
      </c>
      <c r="D1264" s="21" t="str">
        <f ca="1">IF(IF(RANDBETWEEN(1,$A$3)=1,RANDBETWEEN(0,Overview!$K$19)/100)*C1264&gt;'liquid Assets'!C1264,"Yes","")</f>
        <v/>
      </c>
      <c r="E1264" s="6">
        <f t="shared" ca="1" si="209"/>
        <v>159.49983187088694</v>
      </c>
      <c r="F1264" s="21" t="str">
        <f ca="1">IF(IF(RANDBETWEEN(1,$A$3)&lt;($D$2+1),RAND(),0)*E1264&gt;Equity!E1264,"Yes","")</f>
        <v/>
      </c>
      <c r="G1264" s="6">
        <f t="shared" ca="1" si="210"/>
        <v>133.5986875115841</v>
      </c>
      <c r="H1264" s="21" t="str">
        <f ca="1">IF(IF(RANDBETWEEN(1,$A$3)&lt;($D$2+1),RAND(),0)*G1264&gt;Equity!G1264,"Yes","")</f>
        <v/>
      </c>
      <c r="I1264" s="6">
        <f t="shared" ca="1" si="211"/>
        <v>157.09695353166666</v>
      </c>
      <c r="J1264" s="21" t="str">
        <f ca="1">IF(IF(RANDBETWEEN(1,$A$3)&lt;($D$2+1),RAND(),0)*I1264&gt;Equity!I1264,"Yes","")</f>
        <v/>
      </c>
      <c r="K1264" s="6">
        <f t="shared" ca="1" si="212"/>
        <v>145.03807243892433</v>
      </c>
      <c r="L1264" s="21" t="str">
        <f ca="1">IF(IF(RANDBETWEEN(1,$A$3)&lt;($D$2+1),RAND(),0)*K1264&gt;Equity!K1264,"Yes","")</f>
        <v/>
      </c>
      <c r="M1264" s="6">
        <f t="shared" ca="1" si="213"/>
        <v>136.25504797195435</v>
      </c>
      <c r="N1264" s="21" t="str">
        <f ca="1">IF(IF(RANDBETWEEN(1,$A$3)&lt;($D$2+1),RAND(),0)*M1264&gt;Equity!M1264,"Yes","")</f>
        <v/>
      </c>
      <c r="O1264" s="6">
        <f t="shared" ca="1" si="214"/>
        <v>111.99848616381004</v>
      </c>
      <c r="P1264" s="21" t="str">
        <f ca="1">IF(IF(RANDBETWEEN(1,$A$3)&lt;($D$2+1),RAND(),0)*O1264&gt;Equity!O1264,"Yes","")</f>
        <v/>
      </c>
      <c r="Q1264" s="6">
        <f t="shared" ca="1" si="215"/>
        <v>112.53333405856331</v>
      </c>
      <c r="R1264" s="21" t="str">
        <f ca="1">IF(IF(RANDBETWEEN(1,$A$3)&lt;($D$2+1),RAND(),0)*Q1264&gt;Equity!Q1264,"Yes","")</f>
        <v/>
      </c>
      <c r="S1264" s="6">
        <f t="shared" ca="1" si="216"/>
        <v>115.95790743467801</v>
      </c>
      <c r="T1264" s="21" t="str">
        <f ca="1">IF(IF(RANDBETWEEN(1,$A$3)&lt;($D$2+1),RAND(),0)*S1264&gt;Equity!S1264,"Yes","")</f>
        <v/>
      </c>
      <c r="U1264" s="6">
        <f t="shared" ca="1" si="217"/>
        <v>106.9156881252608</v>
      </c>
      <c r="V1264" s="21" t="str">
        <f ca="1">IF(IF(RANDBETWEEN(1,$A$3)&lt;($D$2+1),RAND(),0)*U1264&gt;Equity!U1264,"Yes","")</f>
        <v/>
      </c>
      <c r="W1264" s="6">
        <f t="shared" ca="1" si="218"/>
        <v>101.10922841341694</v>
      </c>
    </row>
    <row r="1265" spans="2:23" x14ac:dyDescent="0.3">
      <c r="B1265" s="4">
        <v>1262</v>
      </c>
      <c r="C1265" s="40">
        <v>144.40446694420285</v>
      </c>
      <c r="D1265" s="21" t="str">
        <f ca="1">IF(IF(RANDBETWEEN(1,$A$3)=1,RANDBETWEEN(0,Overview!$K$19)/100)*C1265&gt;'liquid Assets'!C1265,"Yes","")</f>
        <v/>
      </c>
      <c r="E1265" s="6">
        <f t="shared" ca="1" si="209"/>
        <v>169.95739152505618</v>
      </c>
      <c r="F1265" s="21" t="str">
        <f ca="1">IF(IF(RANDBETWEEN(1,$A$3)&lt;($D$2+1),RAND(),0)*E1265&gt;Equity!E1265,"Yes","")</f>
        <v/>
      </c>
      <c r="G1265" s="6">
        <f t="shared" ca="1" si="210"/>
        <v>141.07452633766647</v>
      </c>
      <c r="H1265" s="21" t="str">
        <f ca="1">IF(IF(RANDBETWEEN(1,$A$3)&lt;($D$2+1),RAND(),0)*G1265&gt;Equity!G1265,"Yes","")</f>
        <v/>
      </c>
      <c r="I1265" s="6">
        <f t="shared" ca="1" si="211"/>
        <v>155.57052522437093</v>
      </c>
      <c r="J1265" s="21" t="str">
        <f ca="1">IF(IF(RANDBETWEEN(1,$A$3)&lt;($D$2+1),RAND(),0)*I1265&gt;Equity!I1265,"Yes","")</f>
        <v/>
      </c>
      <c r="K1265" s="6">
        <f t="shared" ca="1" si="212"/>
        <v>155.29074490956245</v>
      </c>
      <c r="L1265" s="21" t="str">
        <f ca="1">IF(IF(RANDBETWEEN(1,$A$3)&lt;($D$2+1),RAND(),0)*K1265&gt;Equity!K1265,"Yes","")</f>
        <v/>
      </c>
      <c r="M1265" s="6">
        <f t="shared" ca="1" si="213"/>
        <v>177.70965138895639</v>
      </c>
      <c r="N1265" s="21" t="str">
        <f ca="1">IF(IF(RANDBETWEEN(1,$A$3)&lt;($D$2+1),RAND(),0)*M1265&gt;Equity!M1265,"Yes","")</f>
        <v/>
      </c>
      <c r="O1265" s="6">
        <f t="shared" ca="1" si="214"/>
        <v>156.86191284042465</v>
      </c>
      <c r="P1265" s="21" t="str">
        <f ca="1">IF(IF(RANDBETWEEN(1,$A$3)&lt;($D$2+1),RAND(),0)*O1265&gt;Equity!O1265,"Yes","")</f>
        <v/>
      </c>
      <c r="Q1265" s="6">
        <f t="shared" ca="1" si="215"/>
        <v>157.74968399974273</v>
      </c>
      <c r="R1265" s="21" t="str">
        <f ca="1">IF(IF(RANDBETWEEN(1,$A$3)&lt;($D$2+1),RAND(),0)*Q1265&gt;Equity!Q1265,"Yes","")</f>
        <v/>
      </c>
      <c r="S1265" s="6">
        <f t="shared" ca="1" si="216"/>
        <v>147.2788714996498</v>
      </c>
      <c r="T1265" s="21" t="str">
        <f ca="1">IF(IF(RANDBETWEEN(1,$A$3)&lt;($D$2+1),RAND(),0)*S1265&gt;Equity!S1265,"Yes","")</f>
        <v/>
      </c>
      <c r="U1265" s="6">
        <f t="shared" ca="1" si="217"/>
        <v>125.22529184665186</v>
      </c>
      <c r="V1265" s="21" t="str">
        <f ca="1">IF(IF(RANDBETWEEN(1,$A$3)&lt;($D$2+1),RAND(),0)*U1265&gt;Equity!U1265,"Yes","")</f>
        <v/>
      </c>
      <c r="W1265" s="6">
        <f t="shared" ca="1" si="218"/>
        <v>104.28902164349495</v>
      </c>
    </row>
    <row r="1266" spans="2:23" x14ac:dyDescent="0.3">
      <c r="B1266" s="4">
        <v>1263</v>
      </c>
      <c r="C1266" s="40">
        <v>144.26293417880157</v>
      </c>
      <c r="D1266" s="21" t="str">
        <f ca="1">IF(IF(RANDBETWEEN(1,$A$3)=1,RANDBETWEEN(0,Overview!$K$19)/100)*C1266&gt;'liquid Assets'!C1266,"Yes","")</f>
        <v/>
      </c>
      <c r="E1266" s="6">
        <f t="shared" ca="1" si="209"/>
        <v>131.86290599717708</v>
      </c>
      <c r="F1266" s="21" t="str">
        <f ca="1">IF(IF(RANDBETWEEN(1,$A$3)&lt;($D$2+1),RAND(),0)*E1266&gt;Equity!E1266,"Yes","")</f>
        <v/>
      </c>
      <c r="G1266" s="6">
        <f t="shared" ca="1" si="210"/>
        <v>119.11755269429339</v>
      </c>
      <c r="H1266" s="21" t="str">
        <f ca="1">IF(IF(RANDBETWEEN(1,$A$3)&lt;($D$2+1),RAND(),0)*G1266&gt;Equity!G1266,"Yes","")</f>
        <v/>
      </c>
      <c r="I1266" s="6">
        <f t="shared" ca="1" si="211"/>
        <v>136.06883449208996</v>
      </c>
      <c r="J1266" s="21" t="str">
        <f ca="1">IF(IF(RANDBETWEEN(1,$A$3)&lt;($D$2+1),RAND(),0)*I1266&gt;Equity!I1266,"Yes","")</f>
        <v/>
      </c>
      <c r="K1266" s="6">
        <f t="shared" ca="1" si="212"/>
        <v>143.4457991538284</v>
      </c>
      <c r="L1266" s="21" t="str">
        <f ca="1">IF(IF(RANDBETWEEN(1,$A$3)&lt;($D$2+1),RAND(),0)*K1266&gt;Equity!K1266,"Yes","")</f>
        <v/>
      </c>
      <c r="M1266" s="6">
        <f t="shared" ca="1" si="213"/>
        <v>124.08397999008612</v>
      </c>
      <c r="N1266" s="21" t="str">
        <f ca="1">IF(IF(RANDBETWEEN(1,$A$3)&lt;($D$2+1),RAND(),0)*M1266&gt;Equity!M1266,"Yes","")</f>
        <v/>
      </c>
      <c r="O1266" s="6">
        <f t="shared" ca="1" si="214"/>
        <v>129.83901746338438</v>
      </c>
      <c r="P1266" s="21" t="str">
        <f ca="1">IF(IF(RANDBETWEEN(1,$A$3)&lt;($D$2+1),RAND(),0)*O1266&gt;Equity!O1266,"Yes","")</f>
        <v/>
      </c>
      <c r="Q1266" s="6">
        <f t="shared" ca="1" si="215"/>
        <v>126.70540395032525</v>
      </c>
      <c r="R1266" s="21" t="str">
        <f ca="1">IF(IF(RANDBETWEEN(1,$A$3)&lt;($D$2+1),RAND(),0)*Q1266&gt;Equity!Q1266,"Yes","")</f>
        <v/>
      </c>
      <c r="S1266" s="6">
        <f t="shared" ca="1" si="216"/>
        <v>120.07383030980542</v>
      </c>
      <c r="T1266" s="21" t="str">
        <f ca="1">IF(IF(RANDBETWEEN(1,$A$3)&lt;($D$2+1),RAND(),0)*S1266&gt;Equity!S1266,"Yes","")</f>
        <v/>
      </c>
      <c r="U1266" s="6">
        <f t="shared" ca="1" si="217"/>
        <v>139.78614551616405</v>
      </c>
      <c r="V1266" s="21" t="str">
        <f ca="1">IF(IF(RANDBETWEEN(1,$A$3)&lt;($D$2+1),RAND(),0)*U1266&gt;Equity!U1266,"Yes","")</f>
        <v/>
      </c>
      <c r="W1266" s="6">
        <f t="shared" ca="1" si="218"/>
        <v>157.71944846494455</v>
      </c>
    </row>
    <row r="1267" spans="2:23" x14ac:dyDescent="0.3">
      <c r="B1267" s="4">
        <v>1264</v>
      </c>
      <c r="C1267" s="40">
        <v>144.12165198341475</v>
      </c>
      <c r="D1267" s="21" t="str">
        <f ca="1">IF(IF(RANDBETWEEN(1,$A$3)=1,RANDBETWEEN(0,Overview!$K$19)/100)*C1267&gt;'liquid Assets'!C1267,"Yes","")</f>
        <v/>
      </c>
      <c r="E1267" s="6">
        <f t="shared" ca="1" si="209"/>
        <v>133.93942204747972</v>
      </c>
      <c r="F1267" s="21" t="str">
        <f ca="1">IF(IF(RANDBETWEEN(1,$A$3)&lt;($D$2+1),RAND(),0)*E1267&gt;Equity!E1267,"Yes","")</f>
        <v/>
      </c>
      <c r="G1267" s="6">
        <f t="shared" ca="1" si="210"/>
        <v>111.37712862735559</v>
      </c>
      <c r="H1267" s="21" t="str">
        <f ca="1">IF(IF(RANDBETWEEN(1,$A$3)&lt;($D$2+1),RAND(),0)*G1267&gt;Equity!G1267,"Yes","")</f>
        <v/>
      </c>
      <c r="I1267" s="6">
        <f t="shared" ca="1" si="211"/>
        <v>100.99323167065108</v>
      </c>
      <c r="J1267" s="21" t="str">
        <f ca="1">IF(IF(RANDBETWEEN(1,$A$3)&lt;($D$2+1),RAND(),0)*I1267&gt;Equity!I1267,"Yes","")</f>
        <v/>
      </c>
      <c r="K1267" s="6">
        <f t="shared" ca="1" si="212"/>
        <v>116.76452390133943</v>
      </c>
      <c r="L1267" s="21" t="str">
        <f ca="1">IF(IF(RANDBETWEEN(1,$A$3)&lt;($D$2+1),RAND(),0)*K1267&gt;Equity!K1267,"Yes","")</f>
        <v/>
      </c>
      <c r="M1267" s="6">
        <f t="shared" ca="1" si="213"/>
        <v>134.41171456101927</v>
      </c>
      <c r="N1267" s="21" t="str">
        <f ca="1">IF(IF(RANDBETWEEN(1,$A$3)&lt;($D$2+1),RAND(),0)*M1267&gt;Equity!M1267,"Yes","")</f>
        <v/>
      </c>
      <c r="O1267" s="6">
        <f t="shared" ca="1" si="214"/>
        <v>140.47694764003884</v>
      </c>
      <c r="P1267" s="21" t="str">
        <f ca="1">IF(IF(RANDBETWEEN(1,$A$3)&lt;($D$2+1),RAND(),0)*O1267&gt;Equity!O1267,"Yes","")</f>
        <v/>
      </c>
      <c r="Q1267" s="6">
        <f t="shared" ca="1" si="215"/>
        <v>136.85154996444021</v>
      </c>
      <c r="R1267" s="21" t="str">
        <f ca="1">IF(IF(RANDBETWEEN(1,$A$3)&lt;($D$2+1),RAND(),0)*Q1267&gt;Equity!Q1267,"Yes","")</f>
        <v/>
      </c>
      <c r="S1267" s="6">
        <f t="shared" ca="1" si="216"/>
        <v>110.36880708663261</v>
      </c>
      <c r="T1267" s="21" t="str">
        <f ca="1">IF(IF(RANDBETWEEN(1,$A$3)&lt;($D$2+1),RAND(),0)*S1267&gt;Equity!S1267,"Yes","")</f>
        <v/>
      </c>
      <c r="U1267" s="6">
        <f t="shared" ca="1" si="217"/>
        <v>129.68464556175263</v>
      </c>
      <c r="V1267" s="21" t="str">
        <f ca="1">IF(IF(RANDBETWEEN(1,$A$3)&lt;($D$2+1),RAND(),0)*U1267&gt;Equity!U1267,"Yes","")</f>
        <v/>
      </c>
      <c r="W1267" s="6">
        <f t="shared" ca="1" si="218"/>
        <v>120.08103490501539</v>
      </c>
    </row>
    <row r="1268" spans="2:23" x14ac:dyDescent="0.3">
      <c r="B1268" s="4">
        <v>1265</v>
      </c>
      <c r="C1268" s="40">
        <v>143.98061971672297</v>
      </c>
      <c r="D1268" s="21" t="str">
        <f ca="1">IF(IF(RANDBETWEEN(1,$A$3)=1,RANDBETWEEN(0,Overview!$K$19)/100)*C1268&gt;'liquid Assets'!C1268,"Yes","")</f>
        <v/>
      </c>
      <c r="E1268" s="6">
        <f t="shared" ca="1" si="209"/>
        <v>137.58117782655617</v>
      </c>
      <c r="F1268" s="21" t="str">
        <f ca="1">IF(IF(RANDBETWEEN(1,$A$3)&lt;($D$2+1),RAND(),0)*E1268&gt;Equity!E1268,"Yes","")</f>
        <v/>
      </c>
      <c r="G1268" s="6">
        <f t="shared" ca="1" si="210"/>
        <v>160.6331136885145</v>
      </c>
      <c r="H1268" s="21" t="str">
        <f ca="1">IF(IF(RANDBETWEEN(1,$A$3)&lt;($D$2+1),RAND(),0)*G1268&gt;Equity!G1268,"Yes","")</f>
        <v/>
      </c>
      <c r="I1268" s="6">
        <f t="shared" ca="1" si="211"/>
        <v>153.11518847279808</v>
      </c>
      <c r="J1268" s="21" t="str">
        <f ca="1">IF(IF(RANDBETWEEN(1,$A$3)&lt;($D$2+1),RAND(),0)*I1268&gt;Equity!I1268,"Yes","")</f>
        <v/>
      </c>
      <c r="K1268" s="6">
        <f t="shared" ca="1" si="212"/>
        <v>126.53385687444749</v>
      </c>
      <c r="L1268" s="21" t="str">
        <f ca="1">IF(IF(RANDBETWEEN(1,$A$3)&lt;($D$2+1),RAND(),0)*K1268&gt;Equity!K1268,"Yes","")</f>
        <v/>
      </c>
      <c r="M1268" s="6">
        <f t="shared" ca="1" si="213"/>
        <v>133.81847959505347</v>
      </c>
      <c r="N1268" s="21" t="str">
        <f ca="1">IF(IF(RANDBETWEEN(1,$A$3)&lt;($D$2+1),RAND(),0)*M1268&gt;Equity!M1268,"Yes","")</f>
        <v/>
      </c>
      <c r="O1268" s="6">
        <f t="shared" ca="1" si="214"/>
        <v>145.48253839506037</v>
      </c>
      <c r="P1268" s="21" t="str">
        <f ca="1">IF(IF(RANDBETWEEN(1,$A$3)&lt;($D$2+1),RAND(),0)*O1268&gt;Equity!O1268,"Yes","")</f>
        <v/>
      </c>
      <c r="Q1268" s="6">
        <f t="shared" ca="1" si="215"/>
        <v>141.56218311707244</v>
      </c>
      <c r="R1268" s="21" t="str">
        <f ca="1">IF(IF(RANDBETWEEN(1,$A$3)&lt;($D$2+1),RAND(),0)*Q1268&gt;Equity!Q1268,"Yes","")</f>
        <v/>
      </c>
      <c r="S1268" s="6">
        <f t="shared" ca="1" si="216"/>
        <v>152.18592341292822</v>
      </c>
      <c r="T1268" s="21" t="str">
        <f ca="1">IF(IF(RANDBETWEEN(1,$A$3)&lt;($D$2+1),RAND(),0)*S1268&gt;Equity!S1268,"Yes","")</f>
        <v/>
      </c>
      <c r="U1268" s="6">
        <f t="shared" ca="1" si="217"/>
        <v>163.26711221653684</v>
      </c>
      <c r="V1268" s="21" t="str">
        <f ca="1">IF(IF(RANDBETWEEN(1,$A$3)&lt;($D$2+1),RAND(),0)*U1268&gt;Equity!U1268,"Yes","")</f>
        <v/>
      </c>
      <c r="W1268" s="6">
        <f t="shared" ca="1" si="218"/>
        <v>179.69954862766545</v>
      </c>
    </row>
    <row r="1269" spans="2:23" x14ac:dyDescent="0.3">
      <c r="B1269" s="4">
        <v>1266</v>
      </c>
      <c r="C1269" s="40">
        <v>143.83983673955331</v>
      </c>
      <c r="D1269" s="21" t="str">
        <f ca="1">IF(IF(RANDBETWEEN(1,$A$3)=1,RANDBETWEEN(0,Overview!$K$19)/100)*C1269&gt;'liquid Assets'!C1269,"Yes","")</f>
        <v/>
      </c>
      <c r="E1269" s="6">
        <f t="shared" ca="1" si="209"/>
        <v>171.11530228175914</v>
      </c>
      <c r="F1269" s="21" t="str">
        <f ca="1">IF(IF(RANDBETWEEN(1,$A$3)&lt;($D$2+1),RAND(),0)*E1269&gt;Equity!E1269,"Yes","")</f>
        <v/>
      </c>
      <c r="G1269" s="6">
        <f t="shared" ca="1" si="210"/>
        <v>137.48666538562136</v>
      </c>
      <c r="H1269" s="21" t="str">
        <f ca="1">IF(IF(RANDBETWEEN(1,$A$3)&lt;($D$2+1),RAND(),0)*G1269&gt;Equity!G1269,"Yes","")</f>
        <v/>
      </c>
      <c r="I1269" s="6">
        <f t="shared" ca="1" si="211"/>
        <v>128.16385187107687</v>
      </c>
      <c r="J1269" s="21" t="str">
        <f ca="1">IF(IF(RANDBETWEEN(1,$A$3)&lt;($D$2+1),RAND(),0)*I1269&gt;Equity!I1269,"Yes","")</f>
        <v/>
      </c>
      <c r="K1269" s="6">
        <f t="shared" ca="1" si="212"/>
        <v>128.72175422315971</v>
      </c>
      <c r="L1269" s="21" t="str">
        <f ca="1">IF(IF(RANDBETWEEN(1,$A$3)&lt;($D$2+1),RAND(),0)*K1269&gt;Equity!K1269,"Yes","")</f>
        <v/>
      </c>
      <c r="M1269" s="6">
        <f t="shared" ca="1" si="213"/>
        <v>119.99319509840679</v>
      </c>
      <c r="N1269" s="21" t="str">
        <f ca="1">IF(IF(RANDBETWEEN(1,$A$3)&lt;($D$2+1),RAND(),0)*M1269&gt;Equity!M1269,"Yes","")</f>
        <v/>
      </c>
      <c r="O1269" s="6">
        <f t="shared" ca="1" si="214"/>
        <v>138.19845445740867</v>
      </c>
      <c r="P1269" s="21" t="str">
        <f ca="1">IF(IF(RANDBETWEEN(1,$A$3)&lt;($D$2+1),RAND(),0)*O1269&gt;Equity!O1269,"Yes","")</f>
        <v/>
      </c>
      <c r="Q1269" s="6">
        <f t="shared" ca="1" si="215"/>
        <v>143.15163274764683</v>
      </c>
      <c r="R1269" s="21" t="str">
        <f ca="1">IF(IF(RANDBETWEEN(1,$A$3)&lt;($D$2+1),RAND(),0)*Q1269&gt;Equity!Q1269,"Yes","")</f>
        <v/>
      </c>
      <c r="S1269" s="6">
        <f t="shared" ca="1" si="216"/>
        <v>126.37404292213839</v>
      </c>
      <c r="T1269" s="21" t="str">
        <f ca="1">IF(IF(RANDBETWEEN(1,$A$3)&lt;($D$2+1),RAND(),0)*S1269&gt;Equity!S1269,"Yes","")</f>
        <v/>
      </c>
      <c r="U1269" s="6">
        <f t="shared" ca="1" si="217"/>
        <v>124.2601687594681</v>
      </c>
      <c r="V1269" s="21" t="str">
        <f ca="1">IF(IF(RANDBETWEEN(1,$A$3)&lt;($D$2+1),RAND(),0)*U1269&gt;Equity!U1269,"Yes","")</f>
        <v/>
      </c>
      <c r="W1269" s="6">
        <f t="shared" ca="1" si="218"/>
        <v>112.59997414021113</v>
      </c>
    </row>
    <row r="1270" spans="2:23" x14ac:dyDescent="0.3">
      <c r="B1270" s="4">
        <v>1267</v>
      </c>
      <c r="C1270" s="40">
        <v>143.69930241486995</v>
      </c>
      <c r="D1270" s="21" t="str">
        <f ca="1">IF(IF(RANDBETWEEN(1,$A$3)=1,RANDBETWEEN(0,Overview!$K$19)/100)*C1270&gt;'liquid Assets'!C1270,"Yes","")</f>
        <v/>
      </c>
      <c r="E1270" s="6">
        <f t="shared" ca="1" si="209"/>
        <v>123.2621987044257</v>
      </c>
      <c r="F1270" s="21" t="str">
        <f ca="1">IF(IF(RANDBETWEEN(1,$A$3)&lt;($D$2+1),RAND(),0)*E1270&gt;Equity!E1270,"Yes","")</f>
        <v/>
      </c>
      <c r="G1270" s="6">
        <f t="shared" ca="1" si="210"/>
        <v>145.22410166344642</v>
      </c>
      <c r="H1270" s="21" t="str">
        <f ca="1">IF(IF(RANDBETWEEN(1,$A$3)&lt;($D$2+1),RAND(),0)*G1270&gt;Equity!G1270,"Yes","")</f>
        <v/>
      </c>
      <c r="I1270" s="6">
        <f t="shared" ca="1" si="211"/>
        <v>161.63942881904981</v>
      </c>
      <c r="J1270" s="21" t="str">
        <f ca="1">IF(IF(RANDBETWEEN(1,$A$3)&lt;($D$2+1),RAND(),0)*I1270&gt;Equity!I1270,"Yes","")</f>
        <v/>
      </c>
      <c r="K1270" s="6">
        <f t="shared" ca="1" si="212"/>
        <v>148.42212630185267</v>
      </c>
      <c r="L1270" s="21" t="str">
        <f ca="1">IF(IF(RANDBETWEEN(1,$A$3)&lt;($D$2+1),RAND(),0)*K1270&gt;Equity!K1270,"Yes","")</f>
        <v/>
      </c>
      <c r="M1270" s="6">
        <f t="shared" ca="1" si="213"/>
        <v>176.52100660595065</v>
      </c>
      <c r="N1270" s="21" t="str">
        <f ca="1">IF(IF(RANDBETWEEN(1,$A$3)&lt;($D$2+1),RAND(),0)*M1270&gt;Equity!M1270,"Yes","")</f>
        <v/>
      </c>
      <c r="O1270" s="6">
        <f t="shared" ca="1" si="214"/>
        <v>167.75692827759588</v>
      </c>
      <c r="P1270" s="21" t="str">
        <f ca="1">IF(IF(RANDBETWEEN(1,$A$3)&lt;($D$2+1),RAND(),0)*O1270&gt;Equity!O1270,"Yes","")</f>
        <v/>
      </c>
      <c r="Q1270" s="6">
        <f t="shared" ca="1" si="215"/>
        <v>163.75686463382289</v>
      </c>
      <c r="R1270" s="21" t="str">
        <f ca="1">IF(IF(RANDBETWEEN(1,$A$3)&lt;($D$2+1),RAND(),0)*Q1270&gt;Equity!Q1270,"Yes","")</f>
        <v/>
      </c>
      <c r="S1270" s="6">
        <f t="shared" ca="1" si="216"/>
        <v>153.99157991820357</v>
      </c>
      <c r="T1270" s="21" t="str">
        <f ca="1">IF(IF(RANDBETWEEN(1,$A$3)&lt;($D$2+1),RAND(),0)*S1270&gt;Equity!S1270,"Yes","")</f>
        <v/>
      </c>
      <c r="U1270" s="6">
        <f t="shared" ca="1" si="217"/>
        <v>135.54056308787551</v>
      </c>
      <c r="V1270" s="21" t="str">
        <f ca="1">IF(IF(RANDBETWEEN(1,$A$3)&lt;($D$2+1),RAND(),0)*U1270&gt;Equity!U1270,"Yes","")</f>
        <v/>
      </c>
      <c r="W1270" s="6">
        <f t="shared" ca="1" si="218"/>
        <v>127.83184679226719</v>
      </c>
    </row>
    <row r="1271" spans="2:23" x14ac:dyDescent="0.3">
      <c r="B1271" s="4">
        <v>1268</v>
      </c>
      <c r="C1271" s="40">
        <v>143.55901610776723</v>
      </c>
      <c r="D1271" s="21" t="str">
        <f ca="1">IF(IF(RANDBETWEEN(1,$A$3)=1,RANDBETWEEN(0,Overview!$K$19)/100)*C1271&gt;'liquid Assets'!C1271,"Yes","")</f>
        <v/>
      </c>
      <c r="E1271" s="6">
        <f t="shared" ca="1" si="209"/>
        <v>127.66578712300743</v>
      </c>
      <c r="F1271" s="21" t="str">
        <f ca="1">IF(IF(RANDBETWEEN(1,$A$3)&lt;($D$2+1),RAND(),0)*E1271&gt;Equity!E1271,"Yes","")</f>
        <v/>
      </c>
      <c r="G1271" s="6">
        <f t="shared" ca="1" si="210"/>
        <v>108.14533096548745</v>
      </c>
      <c r="H1271" s="21" t="str">
        <f ca="1">IF(IF(RANDBETWEEN(1,$A$3)&lt;($D$2+1),RAND(),0)*G1271&gt;Equity!G1271,"Yes","")</f>
        <v/>
      </c>
      <c r="I1271" s="6">
        <f t="shared" ca="1" si="211"/>
        <v>87.497296936691839</v>
      </c>
      <c r="J1271" s="21" t="str">
        <f ca="1">IF(IF(RANDBETWEEN(1,$A$3)&lt;($D$2+1),RAND(),0)*I1271&gt;Equity!I1271,"Yes","")</f>
        <v/>
      </c>
      <c r="K1271" s="6">
        <f t="shared" ca="1" si="212"/>
        <v>100.22453318598468</v>
      </c>
      <c r="L1271" s="21" t="str">
        <f ca="1">IF(IF(RANDBETWEEN(1,$A$3)&lt;($D$2+1),RAND(),0)*K1271&gt;Equity!K1271,"Yes","")</f>
        <v/>
      </c>
      <c r="M1271" s="6">
        <f t="shared" ca="1" si="213"/>
        <v>97.407941133340131</v>
      </c>
      <c r="N1271" s="21" t="str">
        <f ca="1">IF(IF(RANDBETWEEN(1,$A$3)&lt;($D$2+1),RAND(),0)*M1271&gt;Equity!M1271,"Yes","")</f>
        <v/>
      </c>
      <c r="O1271" s="6">
        <f t="shared" ca="1" si="214"/>
        <v>84.029297711521309</v>
      </c>
      <c r="P1271" s="21" t="str">
        <f ca="1">IF(IF(RANDBETWEEN(1,$A$3)&lt;($D$2+1),RAND(),0)*O1271&gt;Equity!O1271,"Yes","")</f>
        <v/>
      </c>
      <c r="Q1271" s="6">
        <f t="shared" ca="1" si="215"/>
        <v>99.564127152853615</v>
      </c>
      <c r="R1271" s="21" t="str">
        <f ca="1">IF(IF(RANDBETWEEN(1,$A$3)&lt;($D$2+1),RAND(),0)*Q1271&gt;Equity!Q1271,"Yes","")</f>
        <v/>
      </c>
      <c r="S1271" s="6">
        <f t="shared" ca="1" si="216"/>
        <v>106.03195354251383</v>
      </c>
      <c r="T1271" s="21" t="str">
        <f ca="1">IF(IF(RANDBETWEEN(1,$A$3)&lt;($D$2+1),RAND(),0)*S1271&gt;Equity!S1271,"Yes","")</f>
        <v/>
      </c>
      <c r="U1271" s="6">
        <f t="shared" ca="1" si="217"/>
        <v>100.2214607229467</v>
      </c>
      <c r="V1271" s="21" t="str">
        <f ca="1">IF(IF(RANDBETWEEN(1,$A$3)&lt;($D$2+1),RAND(),0)*U1271&gt;Equity!U1271,"Yes","")</f>
        <v/>
      </c>
      <c r="W1271" s="6">
        <f t="shared" ca="1" si="218"/>
        <v>112.57492066830216</v>
      </c>
    </row>
    <row r="1272" spans="2:23" x14ac:dyDescent="0.3">
      <c r="B1272" s="4">
        <v>1269</v>
      </c>
      <c r="C1272" s="40">
        <v>143.41897718545866</v>
      </c>
      <c r="D1272" s="21" t="str">
        <f ca="1">IF(IF(RANDBETWEEN(1,$A$3)=1,RANDBETWEEN(0,Overview!$K$19)/100)*C1272&gt;'liquid Assets'!C1272,"Yes","")</f>
        <v/>
      </c>
      <c r="E1272" s="6">
        <f t="shared" ca="1" si="209"/>
        <v>152.51931799475432</v>
      </c>
      <c r="F1272" s="21" t="str">
        <f ca="1">IF(IF(RANDBETWEEN(1,$A$3)&lt;($D$2+1),RAND(),0)*E1272&gt;Equity!E1272,"Yes","")</f>
        <v/>
      </c>
      <c r="G1272" s="6">
        <f t="shared" ca="1" si="210"/>
        <v>172.94604962394197</v>
      </c>
      <c r="H1272" s="21" t="str">
        <f ca="1">IF(IF(RANDBETWEEN(1,$A$3)&lt;($D$2+1),RAND(),0)*G1272&gt;Equity!G1272,"Yes","")</f>
        <v/>
      </c>
      <c r="I1272" s="6">
        <f t="shared" ca="1" si="211"/>
        <v>152.4462381055734</v>
      </c>
      <c r="J1272" s="21" t="str">
        <f ca="1">IF(IF(RANDBETWEEN(1,$A$3)&lt;($D$2+1),RAND(),0)*I1272&gt;Equity!I1272,"Yes","")</f>
        <v/>
      </c>
      <c r="K1272" s="6">
        <f t="shared" ca="1" si="212"/>
        <v>146.56565340539902</v>
      </c>
      <c r="L1272" s="21" t="str">
        <f ca="1">IF(IF(RANDBETWEEN(1,$A$3)&lt;($D$2+1),RAND(),0)*K1272&gt;Equity!K1272,"Yes","")</f>
        <v/>
      </c>
      <c r="M1272" s="6">
        <f t="shared" ca="1" si="213"/>
        <v>150.66361188096047</v>
      </c>
      <c r="N1272" s="21" t="str">
        <f ca="1">IF(IF(RANDBETWEEN(1,$A$3)&lt;($D$2+1),RAND(),0)*M1272&gt;Equity!M1272,"Yes","")</f>
        <v/>
      </c>
      <c r="O1272" s="6">
        <f t="shared" ca="1" si="214"/>
        <v>178.74699258880258</v>
      </c>
      <c r="P1272" s="21" t="str">
        <f ca="1">IF(IF(RANDBETWEEN(1,$A$3)&lt;($D$2+1),RAND(),0)*O1272&gt;Equity!O1272,"Yes","")</f>
        <v/>
      </c>
      <c r="Q1272" s="6">
        <f t="shared" ca="1" si="215"/>
        <v>165.46940804120993</v>
      </c>
      <c r="R1272" s="21" t="str">
        <f ca="1">IF(IF(RANDBETWEEN(1,$A$3)&lt;($D$2+1),RAND(),0)*Q1272&gt;Equity!Q1272,"Yes","")</f>
        <v/>
      </c>
      <c r="S1272" s="6">
        <f t="shared" ca="1" si="216"/>
        <v>192.58011949447368</v>
      </c>
      <c r="T1272" s="21" t="str">
        <f ca="1">IF(IF(RANDBETWEEN(1,$A$3)&lt;($D$2+1),RAND(),0)*S1272&gt;Equity!S1272,"Yes","")</f>
        <v/>
      </c>
      <c r="U1272" s="6">
        <f t="shared" ca="1" si="217"/>
        <v>229.46852428589037</v>
      </c>
      <c r="V1272" s="21" t="str">
        <f ca="1">IF(IF(RANDBETWEEN(1,$A$3)&lt;($D$2+1),RAND(),0)*U1272&gt;Equity!U1272,"Yes","")</f>
        <v/>
      </c>
      <c r="W1272" s="6">
        <f t="shared" ca="1" si="218"/>
        <v>243.83624132465843</v>
      </c>
    </row>
    <row r="1273" spans="2:23" x14ac:dyDescent="0.3">
      <c r="B1273" s="4">
        <v>1270</v>
      </c>
      <c r="C1273" s="40">
        <v>143.27918501726973</v>
      </c>
      <c r="D1273" s="21" t="str">
        <f ca="1">IF(IF(RANDBETWEEN(1,$A$3)=1,RANDBETWEEN(0,Overview!$K$19)/100)*C1273&gt;'liquid Assets'!C1273,"Yes","")</f>
        <v/>
      </c>
      <c r="E1273" s="6">
        <f t="shared" ca="1" si="209"/>
        <v>155.89438560384619</v>
      </c>
      <c r="F1273" s="21" t="str">
        <f ca="1">IF(IF(RANDBETWEEN(1,$A$3)&lt;($D$2+1),RAND(),0)*E1273&gt;Equity!E1273,"Yes","")</f>
        <v/>
      </c>
      <c r="G1273" s="6">
        <f t="shared" ca="1" si="210"/>
        <v>136.0865282619551</v>
      </c>
      <c r="H1273" s="21" t="str">
        <f ca="1">IF(IF(RANDBETWEEN(1,$A$3)&lt;($D$2+1),RAND(),0)*G1273&gt;Equity!G1273,"Yes","")</f>
        <v/>
      </c>
      <c r="I1273" s="6">
        <f t="shared" ca="1" si="211"/>
        <v>155.36381089511391</v>
      </c>
      <c r="J1273" s="21" t="str">
        <f ca="1">IF(IF(RANDBETWEEN(1,$A$3)&lt;($D$2+1),RAND(),0)*I1273&gt;Equity!I1273,"Yes","")</f>
        <v/>
      </c>
      <c r="K1273" s="6">
        <f t="shared" ca="1" si="212"/>
        <v>178.65084725592678</v>
      </c>
      <c r="L1273" s="21" t="str">
        <f ca="1">IF(IF(RANDBETWEEN(1,$A$3)&lt;($D$2+1),RAND(),0)*K1273&gt;Equity!K1273,"Yes","")</f>
        <v/>
      </c>
      <c r="M1273" s="6">
        <f t="shared" ca="1" si="213"/>
        <v>163.15725403855629</v>
      </c>
      <c r="N1273" s="21" t="str">
        <f ca="1">IF(IF(RANDBETWEEN(1,$A$3)&lt;($D$2+1),RAND(),0)*M1273&gt;Equity!M1273,"Yes","")</f>
        <v/>
      </c>
      <c r="O1273" s="6">
        <f t="shared" ca="1" si="214"/>
        <v>131.13443439730872</v>
      </c>
      <c r="P1273" s="21" t="str">
        <f ca="1">IF(IF(RANDBETWEEN(1,$A$3)&lt;($D$2+1),RAND(),0)*O1273&gt;Equity!O1273,"Yes","")</f>
        <v/>
      </c>
      <c r="Q1273" s="6">
        <f t="shared" ca="1" si="215"/>
        <v>143.33406746194029</v>
      </c>
      <c r="R1273" s="21" t="str">
        <f ca="1">IF(IF(RANDBETWEEN(1,$A$3)&lt;($D$2+1),RAND(),0)*Q1273&gt;Equity!Q1273,"Yes","")</f>
        <v/>
      </c>
      <c r="S1273" s="6">
        <f t="shared" ca="1" si="216"/>
        <v>145.11856278330509</v>
      </c>
      <c r="T1273" s="21" t="str">
        <f ca="1">IF(IF(RANDBETWEEN(1,$A$3)&lt;($D$2+1),RAND(),0)*S1273&gt;Equity!S1273,"Yes","")</f>
        <v/>
      </c>
      <c r="U1273" s="6">
        <f t="shared" ca="1" si="217"/>
        <v>136.8611101875988</v>
      </c>
      <c r="V1273" s="21" t="str">
        <f ca="1">IF(IF(RANDBETWEEN(1,$A$3)&lt;($D$2+1),RAND(),0)*U1273&gt;Equity!U1273,"Yes","")</f>
        <v/>
      </c>
      <c r="W1273" s="6">
        <f t="shared" ca="1" si="218"/>
        <v>127.72319382775571</v>
      </c>
    </row>
    <row r="1274" spans="2:23" x14ac:dyDescent="0.3">
      <c r="B1274" s="4">
        <v>1271</v>
      </c>
      <c r="C1274" s="40">
        <v>143.13963897462858</v>
      </c>
      <c r="D1274" s="21" t="str">
        <f ca="1">IF(IF(RANDBETWEEN(1,$A$3)=1,RANDBETWEEN(0,Overview!$K$19)/100)*C1274&gt;'liquid Assets'!C1274,"Yes","")</f>
        <v/>
      </c>
      <c r="E1274" s="6">
        <f t="shared" ca="1" si="209"/>
        <v>144.55614134129459</v>
      </c>
      <c r="F1274" s="21" t="str">
        <f ca="1">IF(IF(RANDBETWEEN(1,$A$3)&lt;($D$2+1),RAND(),0)*E1274&gt;Equity!E1274,"Yes","")</f>
        <v/>
      </c>
      <c r="G1274" s="6">
        <f t="shared" ca="1" si="210"/>
        <v>116.88323781363594</v>
      </c>
      <c r="H1274" s="21" t="str">
        <f ca="1">IF(IF(RANDBETWEEN(1,$A$3)&lt;($D$2+1),RAND(),0)*G1274&gt;Equity!G1274,"Yes","")</f>
        <v/>
      </c>
      <c r="I1274" s="6">
        <f t="shared" ca="1" si="211"/>
        <v>139.99186071594005</v>
      </c>
      <c r="J1274" s="21" t="str">
        <f ca="1">IF(IF(RANDBETWEEN(1,$A$3)&lt;($D$2+1),RAND(),0)*I1274&gt;Equity!I1274,"Yes","")</f>
        <v/>
      </c>
      <c r="K1274" s="6">
        <f t="shared" ca="1" si="212"/>
        <v>161.52090987203715</v>
      </c>
      <c r="L1274" s="21" t="str">
        <f ca="1">IF(IF(RANDBETWEEN(1,$A$3)&lt;($D$2+1),RAND(),0)*K1274&gt;Equity!K1274,"Yes","")</f>
        <v/>
      </c>
      <c r="M1274" s="6">
        <f t="shared" ca="1" si="213"/>
        <v>140.06810804434201</v>
      </c>
      <c r="N1274" s="21" t="str">
        <f ca="1">IF(IF(RANDBETWEEN(1,$A$3)&lt;($D$2+1),RAND(),0)*M1274&gt;Equity!M1274,"Yes","")</f>
        <v/>
      </c>
      <c r="O1274" s="6">
        <f t="shared" ca="1" si="214"/>
        <v>132.4781742969995</v>
      </c>
      <c r="P1274" s="21" t="str">
        <f ca="1">IF(IF(RANDBETWEEN(1,$A$3)&lt;($D$2+1),RAND(),0)*O1274&gt;Equity!O1274,"Yes","")</f>
        <v/>
      </c>
      <c r="Q1274" s="6">
        <f t="shared" ca="1" si="215"/>
        <v>140.84384032151414</v>
      </c>
      <c r="R1274" s="21" t="str">
        <f ca="1">IF(IF(RANDBETWEEN(1,$A$3)&lt;($D$2+1),RAND(),0)*Q1274&gt;Equity!Q1274,"Yes","")</f>
        <v/>
      </c>
      <c r="S1274" s="6">
        <f t="shared" ca="1" si="216"/>
        <v>140.91326206897963</v>
      </c>
      <c r="T1274" s="21" t="str">
        <f ca="1">IF(IF(RANDBETWEEN(1,$A$3)&lt;($D$2+1),RAND(),0)*S1274&gt;Equity!S1274,"Yes","")</f>
        <v/>
      </c>
      <c r="U1274" s="6">
        <f t="shared" ca="1" si="217"/>
        <v>122.04323373044865</v>
      </c>
      <c r="V1274" s="21" t="str">
        <f ca="1">IF(IF(RANDBETWEEN(1,$A$3)&lt;($D$2+1),RAND(),0)*U1274&gt;Equity!U1274,"Yes","")</f>
        <v/>
      </c>
      <c r="W1274" s="6">
        <f t="shared" ca="1" si="218"/>
        <v>133.32128030105073</v>
      </c>
    </row>
    <row r="1275" spans="2:23" x14ac:dyDescent="0.3">
      <c r="B1275" s="4">
        <v>1272</v>
      </c>
      <c r="C1275" s="40">
        <v>143.00033843105703</v>
      </c>
      <c r="D1275" s="21" t="str">
        <f ca="1">IF(IF(RANDBETWEEN(1,$A$3)=1,RANDBETWEEN(0,Overview!$K$19)/100)*C1275&gt;'liquid Assets'!C1275,"Yes","")</f>
        <v/>
      </c>
      <c r="E1275" s="6">
        <f t="shared" ca="1" si="209"/>
        <v>140.96162892777207</v>
      </c>
      <c r="F1275" s="21" t="str">
        <f ca="1">IF(IF(RANDBETWEEN(1,$A$3)&lt;($D$2+1),RAND(),0)*E1275&gt;Equity!E1275,"Yes","")</f>
        <v/>
      </c>
      <c r="G1275" s="6">
        <f t="shared" ca="1" si="210"/>
        <v>158.91581193646917</v>
      </c>
      <c r="H1275" s="21" t="str">
        <f ca="1">IF(IF(RANDBETWEEN(1,$A$3)&lt;($D$2+1),RAND(),0)*G1275&gt;Equity!G1275,"Yes","")</f>
        <v/>
      </c>
      <c r="I1275" s="6">
        <f t="shared" ca="1" si="211"/>
        <v>175.05909365730605</v>
      </c>
      <c r="J1275" s="21" t="str">
        <f ca="1">IF(IF(RANDBETWEEN(1,$A$3)&lt;($D$2+1),RAND(),0)*I1275&gt;Equity!I1275,"Yes","")</f>
        <v/>
      </c>
      <c r="K1275" s="6">
        <f t="shared" ca="1" si="212"/>
        <v>165.58650455510718</v>
      </c>
      <c r="L1275" s="21" t="str">
        <f ca="1">IF(IF(RANDBETWEEN(1,$A$3)&lt;($D$2+1),RAND(),0)*K1275&gt;Equity!K1275,"Yes","")</f>
        <v/>
      </c>
      <c r="M1275" s="6">
        <f t="shared" ca="1" si="213"/>
        <v>192.04679911574723</v>
      </c>
      <c r="N1275" s="21" t="str">
        <f ca="1">IF(IF(RANDBETWEEN(1,$A$3)&lt;($D$2+1),RAND(),0)*M1275&gt;Equity!M1275,"Yes","")</f>
        <v/>
      </c>
      <c r="O1275" s="6">
        <f t="shared" ca="1" si="214"/>
        <v>169.81352900284466</v>
      </c>
      <c r="P1275" s="21" t="str">
        <f ca="1">IF(IF(RANDBETWEEN(1,$A$3)&lt;($D$2+1),RAND(),0)*O1275&gt;Equity!O1275,"Yes","")</f>
        <v/>
      </c>
      <c r="Q1275" s="6">
        <f t="shared" ca="1" si="215"/>
        <v>185.38953364390778</v>
      </c>
      <c r="R1275" s="21" t="str">
        <f ca="1">IF(IF(RANDBETWEEN(1,$A$3)&lt;($D$2+1),RAND(),0)*Q1275&gt;Equity!Q1275,"Yes","")</f>
        <v/>
      </c>
      <c r="S1275" s="6">
        <f t="shared" ca="1" si="216"/>
        <v>157.88691112866115</v>
      </c>
      <c r="T1275" s="21" t="str">
        <f ca="1">IF(IF(RANDBETWEEN(1,$A$3)&lt;($D$2+1),RAND(),0)*S1275&gt;Equity!S1275,"Yes","")</f>
        <v/>
      </c>
      <c r="U1275" s="6">
        <f t="shared" ca="1" si="217"/>
        <v>171.61893928116501</v>
      </c>
      <c r="V1275" s="21" t="str">
        <f ca="1">IF(IF(RANDBETWEEN(1,$A$3)&lt;($D$2+1),RAND(),0)*U1275&gt;Equity!U1275,"Yes","")</f>
        <v/>
      </c>
      <c r="W1275" s="6">
        <f t="shared" ca="1" si="218"/>
        <v>181.00400786505111</v>
      </c>
    </row>
    <row r="1276" spans="2:23" x14ac:dyDescent="0.3">
      <c r="B1276" s="4">
        <v>1273</v>
      </c>
      <c r="C1276" s="40">
        <v>142.86128276216243</v>
      </c>
      <c r="D1276" s="21" t="str">
        <f ca="1">IF(IF(RANDBETWEEN(1,$A$3)=1,RANDBETWEEN(0,Overview!$K$19)/100)*C1276&gt;'liquid Assets'!C1276,"Yes","")</f>
        <v/>
      </c>
      <c r="E1276" s="6">
        <f t="shared" ca="1" si="209"/>
        <v>129.05673585574738</v>
      </c>
      <c r="F1276" s="21" t="str">
        <f ca="1">IF(IF(RANDBETWEEN(1,$A$3)&lt;($D$2+1),RAND(),0)*E1276&gt;Equity!E1276,"Yes","")</f>
        <v/>
      </c>
      <c r="G1276" s="6">
        <f t="shared" ca="1" si="210"/>
        <v>120.96893156984659</v>
      </c>
      <c r="H1276" s="21" t="str">
        <f ca="1">IF(IF(RANDBETWEEN(1,$A$3)&lt;($D$2+1),RAND(),0)*G1276&gt;Equity!G1276,"Yes","")</f>
        <v/>
      </c>
      <c r="I1276" s="6">
        <f t="shared" ca="1" si="211"/>
        <v>137.63827699494524</v>
      </c>
      <c r="J1276" s="21" t="str">
        <f ca="1">IF(IF(RANDBETWEEN(1,$A$3)&lt;($D$2+1),RAND(),0)*I1276&gt;Equity!I1276,"Yes","")</f>
        <v/>
      </c>
      <c r="K1276" s="6">
        <f t="shared" ca="1" si="212"/>
        <v>130.56064078250196</v>
      </c>
      <c r="L1276" s="21" t="str">
        <f ca="1">IF(IF(RANDBETWEEN(1,$A$3)&lt;($D$2+1),RAND(),0)*K1276&gt;Equity!K1276,"Yes","")</f>
        <v/>
      </c>
      <c r="M1276" s="6">
        <f t="shared" ca="1" si="213"/>
        <v>120.06121892991706</v>
      </c>
      <c r="N1276" s="21" t="str">
        <f ca="1">IF(IF(RANDBETWEEN(1,$A$3)&lt;($D$2+1),RAND(),0)*M1276&gt;Equity!M1276,"Yes","")</f>
        <v/>
      </c>
      <c r="O1276" s="6">
        <f t="shared" ca="1" si="214"/>
        <v>143.50791849620316</v>
      </c>
      <c r="P1276" s="21" t="str">
        <f ca="1">IF(IF(RANDBETWEEN(1,$A$3)&lt;($D$2+1),RAND(),0)*O1276&gt;Equity!O1276,"Yes","")</f>
        <v/>
      </c>
      <c r="Q1276" s="6">
        <f t="shared" ca="1" si="215"/>
        <v>125.03053036809261</v>
      </c>
      <c r="R1276" s="21" t="str">
        <f ca="1">IF(IF(RANDBETWEEN(1,$A$3)&lt;($D$2+1),RAND(),0)*Q1276&gt;Equity!Q1276,"Yes","")</f>
        <v/>
      </c>
      <c r="S1276" s="6">
        <f t="shared" ca="1" si="216"/>
        <v>112.12876630993924</v>
      </c>
      <c r="T1276" s="21" t="str">
        <f ca="1">IF(IF(RANDBETWEEN(1,$A$3)&lt;($D$2+1),RAND(),0)*S1276&gt;Equity!S1276,"Yes","")</f>
        <v/>
      </c>
      <c r="U1276" s="6">
        <f t="shared" ca="1" si="217"/>
        <v>115.91361016352027</v>
      </c>
      <c r="V1276" s="21" t="str">
        <f ca="1">IF(IF(RANDBETWEEN(1,$A$3)&lt;($D$2+1),RAND(),0)*U1276&gt;Equity!U1276,"Yes","")</f>
        <v/>
      </c>
      <c r="W1276" s="6">
        <f t="shared" ca="1" si="218"/>
        <v>116.79067085773413</v>
      </c>
    </row>
    <row r="1277" spans="2:23" x14ac:dyDescent="0.3">
      <c r="B1277" s="4">
        <v>1274</v>
      </c>
      <c r="C1277" s="40">
        <v>142.7224713456298</v>
      </c>
      <c r="D1277" s="21" t="str">
        <f ca="1">IF(IF(RANDBETWEEN(1,$A$3)=1,RANDBETWEEN(0,Overview!$K$19)/100)*C1277&gt;'liquid Assets'!C1277,"Yes","")</f>
        <v/>
      </c>
      <c r="E1277" s="6">
        <f t="shared" ca="1" si="209"/>
        <v>146.95921194636955</v>
      </c>
      <c r="F1277" s="21" t="str">
        <f ca="1">IF(IF(RANDBETWEEN(1,$A$3)&lt;($D$2+1),RAND(),0)*E1277&gt;Equity!E1277,"Yes","")</f>
        <v/>
      </c>
      <c r="G1277" s="6">
        <f t="shared" ca="1" si="210"/>
        <v>157.30443564975951</v>
      </c>
      <c r="H1277" s="21" t="str">
        <f ca="1">IF(IF(RANDBETWEEN(1,$A$3)&lt;($D$2+1),RAND(),0)*G1277&gt;Equity!G1277,"Yes","")</f>
        <v/>
      </c>
      <c r="I1277" s="6">
        <f t="shared" ca="1" si="211"/>
        <v>126.18848857109111</v>
      </c>
      <c r="J1277" s="21" t="str">
        <f ca="1">IF(IF(RANDBETWEEN(1,$A$3)&lt;($D$2+1),RAND(),0)*I1277&gt;Equity!I1277,"Yes","")</f>
        <v/>
      </c>
      <c r="K1277" s="6">
        <f t="shared" ca="1" si="212"/>
        <v>148.56335640232282</v>
      </c>
      <c r="L1277" s="21" t="str">
        <f ca="1">IF(IF(RANDBETWEEN(1,$A$3)&lt;($D$2+1),RAND(),0)*K1277&gt;Equity!K1277,"Yes","")</f>
        <v/>
      </c>
      <c r="M1277" s="6">
        <f t="shared" ca="1" si="213"/>
        <v>173.52626655820904</v>
      </c>
      <c r="N1277" s="21" t="str">
        <f ca="1">IF(IF(RANDBETWEEN(1,$A$3)&lt;($D$2+1),RAND(),0)*M1277&gt;Equity!M1277,"Yes","")</f>
        <v/>
      </c>
      <c r="O1277" s="6">
        <f t="shared" ca="1" si="214"/>
        <v>204.89820278902843</v>
      </c>
      <c r="P1277" s="21" t="str">
        <f ca="1">IF(IF(RANDBETWEEN(1,$A$3)&lt;($D$2+1),RAND(),0)*O1277&gt;Equity!O1277,"Yes","")</f>
        <v/>
      </c>
      <c r="Q1277" s="6">
        <f t="shared" ca="1" si="215"/>
        <v>211.98933223924178</v>
      </c>
      <c r="R1277" s="21" t="str">
        <f ca="1">IF(IF(RANDBETWEEN(1,$A$3)&lt;($D$2+1),RAND(),0)*Q1277&gt;Equity!Q1277,"Yes","")</f>
        <v/>
      </c>
      <c r="S1277" s="6">
        <f t="shared" ca="1" si="216"/>
        <v>194.62289543424785</v>
      </c>
      <c r="T1277" s="21" t="str">
        <f ca="1">IF(IF(RANDBETWEEN(1,$A$3)&lt;($D$2+1),RAND(),0)*S1277&gt;Equity!S1277,"Yes","")</f>
        <v/>
      </c>
      <c r="U1277" s="6">
        <f t="shared" ca="1" si="217"/>
        <v>222.09340982044773</v>
      </c>
      <c r="V1277" s="21" t="str">
        <f ca="1">IF(IF(RANDBETWEEN(1,$A$3)&lt;($D$2+1),RAND(),0)*U1277&gt;Equity!U1277,"Yes","")</f>
        <v/>
      </c>
      <c r="W1277" s="6">
        <f t="shared" ca="1" si="218"/>
        <v>216.22834631197978</v>
      </c>
    </row>
    <row r="1278" spans="2:23" x14ac:dyDescent="0.3">
      <c r="B1278" s="4">
        <v>1275</v>
      </c>
      <c r="C1278" s="40">
        <v>142.58390356121112</v>
      </c>
      <c r="D1278" s="21" t="str">
        <f ca="1">IF(IF(RANDBETWEEN(1,$A$3)=1,RANDBETWEEN(0,Overview!$K$19)/100)*C1278&gt;'liquid Assets'!C1278,"Yes","")</f>
        <v/>
      </c>
      <c r="E1278" s="6">
        <f t="shared" ca="1" si="209"/>
        <v>164.45424248021948</v>
      </c>
      <c r="F1278" s="21" t="str">
        <f ca="1">IF(IF(RANDBETWEEN(1,$A$3)&lt;($D$2+1),RAND(),0)*E1278&gt;Equity!E1278,"Yes","")</f>
        <v/>
      </c>
      <c r="G1278" s="6">
        <f t="shared" ca="1" si="210"/>
        <v>156.28265609303614</v>
      </c>
      <c r="H1278" s="21" t="str">
        <f ca="1">IF(IF(RANDBETWEEN(1,$A$3)&lt;($D$2+1),RAND(),0)*G1278&gt;Equity!G1278,"Yes","")</f>
        <v/>
      </c>
      <c r="I1278" s="6">
        <f t="shared" ca="1" si="211"/>
        <v>164.70142953945418</v>
      </c>
      <c r="J1278" s="21" t="str">
        <f ca="1">IF(IF(RANDBETWEEN(1,$A$3)&lt;($D$2+1),RAND(),0)*I1278&gt;Equity!I1278,"Yes","")</f>
        <v/>
      </c>
      <c r="K1278" s="6">
        <f t="shared" ca="1" si="212"/>
        <v>154.6756980058851</v>
      </c>
      <c r="L1278" s="21" t="str">
        <f ca="1">IF(IF(RANDBETWEEN(1,$A$3)&lt;($D$2+1),RAND(),0)*K1278&gt;Equity!K1278,"Yes","")</f>
        <v/>
      </c>
      <c r="M1278" s="6">
        <f t="shared" ca="1" si="213"/>
        <v>160.37059551550718</v>
      </c>
      <c r="N1278" s="21" t="str">
        <f ca="1">IF(IF(RANDBETWEEN(1,$A$3)&lt;($D$2+1),RAND(),0)*M1278&gt;Equity!M1278,"Yes","")</f>
        <v/>
      </c>
      <c r="O1278" s="6">
        <f t="shared" ca="1" si="214"/>
        <v>153.47000723552844</v>
      </c>
      <c r="P1278" s="21" t="str">
        <f ca="1">IF(IF(RANDBETWEEN(1,$A$3)&lt;($D$2+1),RAND(),0)*O1278&gt;Equity!O1278,"Yes","")</f>
        <v/>
      </c>
      <c r="Q1278" s="6">
        <f t="shared" ca="1" si="215"/>
        <v>173.14291822978646</v>
      </c>
      <c r="R1278" s="21" t="str">
        <f ca="1">IF(IF(RANDBETWEEN(1,$A$3)&lt;($D$2+1),RAND(),0)*Q1278&gt;Equity!Q1278,"Yes","")</f>
        <v/>
      </c>
      <c r="S1278" s="6">
        <f t="shared" ca="1" si="216"/>
        <v>158.29479044960456</v>
      </c>
      <c r="T1278" s="21" t="str">
        <f ca="1">IF(IF(RANDBETWEEN(1,$A$3)&lt;($D$2+1),RAND(),0)*S1278&gt;Equity!S1278,"Yes","")</f>
        <v/>
      </c>
      <c r="U1278" s="6">
        <f t="shared" ca="1" si="217"/>
        <v>150.54878166590851</v>
      </c>
      <c r="V1278" s="21" t="str">
        <f ca="1">IF(IF(RANDBETWEEN(1,$A$3)&lt;($D$2+1),RAND(),0)*U1278&gt;Equity!U1278,"Yes","")</f>
        <v/>
      </c>
      <c r="W1278" s="6">
        <f t="shared" ca="1" si="218"/>
        <v>149.32431305070926</v>
      </c>
    </row>
    <row r="1279" spans="2:23" x14ac:dyDescent="0.3">
      <c r="B1279" s="4">
        <v>1276</v>
      </c>
      <c r="C1279" s="40">
        <v>142.44557879071954</v>
      </c>
      <c r="D1279" s="21" t="str">
        <f ca="1">IF(IF(RANDBETWEEN(1,$A$3)=1,RANDBETWEEN(0,Overview!$K$19)/100)*C1279&gt;'liquid Assets'!C1279,"Yes","")</f>
        <v/>
      </c>
      <c r="E1279" s="6">
        <f t="shared" ca="1" si="209"/>
        <v>116.22399523808507</v>
      </c>
      <c r="F1279" s="21" t="str">
        <f ca="1">IF(IF(RANDBETWEEN(1,$A$3)&lt;($D$2+1),RAND(),0)*E1279&gt;Equity!E1279,"Yes","")</f>
        <v/>
      </c>
      <c r="G1279" s="6">
        <f t="shared" ca="1" si="210"/>
        <v>98.726619911325116</v>
      </c>
      <c r="H1279" s="21" t="str">
        <f ca="1">IF(IF(RANDBETWEEN(1,$A$3)&lt;($D$2+1),RAND(),0)*G1279&gt;Equity!G1279,"Yes","")</f>
        <v/>
      </c>
      <c r="I1279" s="6">
        <f t="shared" ca="1" si="211"/>
        <v>79.613892939783469</v>
      </c>
      <c r="J1279" s="21" t="str">
        <f ca="1">IF(IF(RANDBETWEEN(1,$A$3)&lt;($D$2+1),RAND(),0)*I1279&gt;Equity!I1279,"Yes","")</f>
        <v/>
      </c>
      <c r="K1279" s="6">
        <f t="shared" ca="1" si="212"/>
        <v>82.121844493324275</v>
      </c>
      <c r="L1279" s="21" t="str">
        <f ca="1">IF(IF(RANDBETWEEN(1,$A$3)&lt;($D$2+1),RAND(),0)*K1279&gt;Equity!K1279,"Yes","")</f>
        <v/>
      </c>
      <c r="M1279" s="6">
        <f t="shared" ca="1" si="213"/>
        <v>75.493481361512721</v>
      </c>
      <c r="N1279" s="21" t="str">
        <f ca="1">IF(IF(RANDBETWEEN(1,$A$3)&lt;($D$2+1),RAND(),0)*M1279&gt;Equity!M1279,"Yes","")</f>
        <v/>
      </c>
      <c r="O1279" s="6">
        <f t="shared" ca="1" si="214"/>
        <v>81.141160001917825</v>
      </c>
      <c r="P1279" s="21" t="str">
        <f ca="1">IF(IF(RANDBETWEEN(1,$A$3)&lt;($D$2+1),RAND(),0)*O1279&gt;Equity!O1279,"Yes","")</f>
        <v/>
      </c>
      <c r="Q1279" s="6">
        <f t="shared" ca="1" si="215"/>
        <v>65.337415319125171</v>
      </c>
      <c r="R1279" s="21" t="str">
        <f ca="1">IF(IF(RANDBETWEEN(1,$A$3)&lt;($D$2+1),RAND(),0)*Q1279&gt;Equity!Q1279,"Yes","")</f>
        <v/>
      </c>
      <c r="S1279" s="6">
        <f t="shared" ca="1" si="216"/>
        <v>72.254479258351623</v>
      </c>
      <c r="T1279" s="21" t="str">
        <f ca="1">IF(IF(RANDBETWEEN(1,$A$3)&lt;($D$2+1),RAND(),0)*S1279&gt;Equity!S1279,"Yes","")</f>
        <v/>
      </c>
      <c r="U1279" s="6">
        <f t="shared" ca="1" si="217"/>
        <v>84.422918841044577</v>
      </c>
      <c r="V1279" s="21" t="str">
        <f ca="1">IF(IF(RANDBETWEEN(1,$A$3)&lt;($D$2+1),RAND(),0)*U1279&gt;Equity!U1279,"Yes","")</f>
        <v/>
      </c>
      <c r="W1279" s="6">
        <f t="shared" ca="1" si="218"/>
        <v>84.033572954905651</v>
      </c>
    </row>
    <row r="1280" spans="2:23" x14ac:dyDescent="0.3">
      <c r="B1280" s="4">
        <v>1277</v>
      </c>
      <c r="C1280" s="40">
        <v>142.30749641801864</v>
      </c>
      <c r="D1280" s="21" t="str">
        <f ca="1">IF(IF(RANDBETWEEN(1,$A$3)=1,RANDBETWEEN(0,Overview!$K$19)/100)*C1280&gt;'liquid Assets'!C1280,"Yes","")</f>
        <v/>
      </c>
      <c r="E1280" s="6">
        <f t="shared" ca="1" si="209"/>
        <v>123.16456498295348</v>
      </c>
      <c r="F1280" s="21" t="str">
        <f ca="1">IF(IF(RANDBETWEEN(1,$A$3)&lt;($D$2+1),RAND(),0)*E1280&gt;Equity!E1280,"Yes","")</f>
        <v/>
      </c>
      <c r="G1280" s="6">
        <f t="shared" ca="1" si="210"/>
        <v>138.84784860833608</v>
      </c>
      <c r="H1280" s="21" t="str">
        <f ca="1">IF(IF(RANDBETWEEN(1,$A$3)&lt;($D$2+1),RAND(),0)*G1280&gt;Equity!G1280,"Yes","")</f>
        <v/>
      </c>
      <c r="I1280" s="6">
        <f t="shared" ca="1" si="211"/>
        <v>115.28992953396273</v>
      </c>
      <c r="J1280" s="21" t="str">
        <f ca="1">IF(IF(RANDBETWEEN(1,$A$3)&lt;($D$2+1),RAND(),0)*I1280&gt;Equity!I1280,"Yes","")</f>
        <v/>
      </c>
      <c r="K1280" s="6">
        <f t="shared" ca="1" si="212"/>
        <v>103.57507463978781</v>
      </c>
      <c r="L1280" s="21" t="str">
        <f ca="1">IF(IF(RANDBETWEEN(1,$A$3)&lt;($D$2+1),RAND(),0)*K1280&gt;Equity!K1280,"Yes","")</f>
        <v/>
      </c>
      <c r="M1280" s="6">
        <f t="shared" ca="1" si="213"/>
        <v>88.663881870343204</v>
      </c>
      <c r="N1280" s="21" t="str">
        <f ca="1">IF(IF(RANDBETWEEN(1,$A$3)&lt;($D$2+1),RAND(),0)*M1280&gt;Equity!M1280,"Yes","")</f>
        <v/>
      </c>
      <c r="O1280" s="6">
        <f t="shared" ca="1" si="214"/>
        <v>89.142184586506616</v>
      </c>
      <c r="P1280" s="21" t="str">
        <f ca="1">IF(IF(RANDBETWEEN(1,$A$3)&lt;($D$2+1),RAND(),0)*O1280&gt;Equity!O1280,"Yes","")</f>
        <v/>
      </c>
      <c r="Q1280" s="6">
        <f t="shared" ca="1" si="215"/>
        <v>71.49026399652</v>
      </c>
      <c r="R1280" s="21" t="str">
        <f ca="1">IF(IF(RANDBETWEEN(1,$A$3)&lt;($D$2+1),RAND(),0)*Q1280&gt;Equity!Q1280,"Yes","")</f>
        <v/>
      </c>
      <c r="S1280" s="6">
        <f t="shared" ca="1" si="216"/>
        <v>70.537852595182244</v>
      </c>
      <c r="T1280" s="21" t="str">
        <f ca="1">IF(IF(RANDBETWEEN(1,$A$3)&lt;($D$2+1),RAND(),0)*S1280&gt;Equity!S1280,"Yes","")</f>
        <v/>
      </c>
      <c r="U1280" s="6">
        <f t="shared" ca="1" si="217"/>
        <v>62.425435788270988</v>
      </c>
      <c r="V1280" s="21" t="str">
        <f ca="1">IF(IF(RANDBETWEEN(1,$A$3)&lt;($D$2+1),RAND(),0)*U1280&gt;Equity!U1280,"Yes","")</f>
        <v/>
      </c>
      <c r="W1280" s="6">
        <f t="shared" ca="1" si="218"/>
        <v>56.52373632622534</v>
      </c>
    </row>
    <row r="1281" spans="2:23" x14ac:dyDescent="0.3">
      <c r="B1281" s="4">
        <v>1278</v>
      </c>
      <c r="C1281" s="40">
        <v>142.16965582901531</v>
      </c>
      <c r="D1281" s="21" t="str">
        <f ca="1">IF(IF(RANDBETWEEN(1,$A$3)=1,RANDBETWEEN(0,Overview!$K$19)/100)*C1281&gt;'liquid Assets'!C1281,"Yes","")</f>
        <v/>
      </c>
      <c r="E1281" s="6">
        <f t="shared" ca="1" si="209"/>
        <v>124.63202385143595</v>
      </c>
      <c r="F1281" s="21" t="str">
        <f ca="1">IF(IF(RANDBETWEEN(1,$A$3)&lt;($D$2+1),RAND(),0)*E1281&gt;Equity!E1281,"Yes","")</f>
        <v/>
      </c>
      <c r="G1281" s="6">
        <f t="shared" ca="1" si="210"/>
        <v>104.03814275445559</v>
      </c>
      <c r="H1281" s="21" t="str">
        <f ca="1">IF(IF(RANDBETWEEN(1,$A$3)&lt;($D$2+1),RAND(),0)*G1281&gt;Equity!G1281,"Yes","")</f>
        <v/>
      </c>
      <c r="I1281" s="6">
        <f t="shared" ca="1" si="211"/>
        <v>114.04644363561339</v>
      </c>
      <c r="J1281" s="21" t="str">
        <f ca="1">IF(IF(RANDBETWEEN(1,$A$3)&lt;($D$2+1),RAND(),0)*I1281&gt;Equity!I1281,"Yes","")</f>
        <v/>
      </c>
      <c r="K1281" s="6">
        <f t="shared" ca="1" si="212"/>
        <v>100.45709554009976</v>
      </c>
      <c r="L1281" s="21" t="str">
        <f ca="1">IF(IF(RANDBETWEEN(1,$A$3)&lt;($D$2+1),RAND(),0)*K1281&gt;Equity!K1281,"Yes","")</f>
        <v/>
      </c>
      <c r="M1281" s="6">
        <f t="shared" ca="1" si="213"/>
        <v>93.265894085643495</v>
      </c>
      <c r="N1281" s="21" t="str">
        <f ca="1">IF(IF(RANDBETWEEN(1,$A$3)&lt;($D$2+1),RAND(),0)*M1281&gt;Equity!M1281,"Yes","")</f>
        <v/>
      </c>
      <c r="O1281" s="6">
        <f t="shared" ca="1" si="214"/>
        <v>106.27737693005267</v>
      </c>
      <c r="P1281" s="21" t="str">
        <f ca="1">IF(IF(RANDBETWEEN(1,$A$3)&lt;($D$2+1),RAND(),0)*O1281&gt;Equity!O1281,"Yes","")</f>
        <v/>
      </c>
      <c r="Q1281" s="6">
        <f t="shared" ca="1" si="215"/>
        <v>97.167251578452422</v>
      </c>
      <c r="R1281" s="21" t="str">
        <f ca="1">IF(IF(RANDBETWEEN(1,$A$3)&lt;($D$2+1),RAND(),0)*Q1281&gt;Equity!Q1281,"Yes","")</f>
        <v/>
      </c>
      <c r="S1281" s="6">
        <f t="shared" ca="1" si="216"/>
        <v>98.653902941721725</v>
      </c>
      <c r="T1281" s="21" t="str">
        <f ca="1">IF(IF(RANDBETWEEN(1,$A$3)&lt;($D$2+1),RAND(),0)*S1281&gt;Equity!S1281,"Yes","")</f>
        <v/>
      </c>
      <c r="U1281" s="6">
        <f t="shared" ca="1" si="217"/>
        <v>100.67544198366244</v>
      </c>
      <c r="V1281" s="21" t="str">
        <f ca="1">IF(IF(RANDBETWEEN(1,$A$3)&lt;($D$2+1),RAND(),0)*U1281&gt;Equity!U1281,"Yes","")</f>
        <v/>
      </c>
      <c r="W1281" s="6">
        <f t="shared" ca="1" si="218"/>
        <v>118.36919994861871</v>
      </c>
    </row>
    <row r="1282" spans="2:23" x14ac:dyDescent="0.3">
      <c r="B1282" s="4">
        <v>1279</v>
      </c>
      <c r="C1282" s="40">
        <v>142.0320564116513</v>
      </c>
      <c r="D1282" s="21" t="str">
        <f ca="1">IF(IF(RANDBETWEEN(1,$A$3)=1,RANDBETWEEN(0,Overview!$K$19)/100)*C1282&gt;'liquid Assets'!C1282,"Yes","")</f>
        <v/>
      </c>
      <c r="E1282" s="6">
        <f t="shared" ca="1" si="209"/>
        <v>170.3585651223766</v>
      </c>
      <c r="F1282" s="21" t="str">
        <f ca="1">IF(IF(RANDBETWEEN(1,$A$3)&lt;($D$2+1),RAND(),0)*E1282&gt;Equity!E1282,"Yes","")</f>
        <v/>
      </c>
      <c r="G1282" s="6">
        <f t="shared" ca="1" si="210"/>
        <v>164.45151424322589</v>
      </c>
      <c r="H1282" s="21" t="str">
        <f ca="1">IF(IF(RANDBETWEEN(1,$A$3)&lt;($D$2+1),RAND(),0)*G1282&gt;Equity!G1282,"Yes","")</f>
        <v/>
      </c>
      <c r="I1282" s="6">
        <f t="shared" ca="1" si="211"/>
        <v>185.34961308677407</v>
      </c>
      <c r="J1282" s="21" t="str">
        <f ca="1">IF(IF(RANDBETWEEN(1,$A$3)&lt;($D$2+1),RAND(),0)*I1282&gt;Equity!I1282,"Yes","")</f>
        <v/>
      </c>
      <c r="K1282" s="6">
        <f t="shared" ca="1" si="212"/>
        <v>176.20726587996924</v>
      </c>
      <c r="L1282" s="21" t="str">
        <f ca="1">IF(IF(RANDBETWEEN(1,$A$3)&lt;($D$2+1),RAND(),0)*K1282&gt;Equity!K1282,"Yes","")</f>
        <v/>
      </c>
      <c r="M1282" s="6">
        <f t="shared" ca="1" si="213"/>
        <v>175.18563818739167</v>
      </c>
      <c r="N1282" s="21" t="str">
        <f ca="1">IF(IF(RANDBETWEEN(1,$A$3)&lt;($D$2+1),RAND(),0)*M1282&gt;Equity!M1282,"Yes","")</f>
        <v/>
      </c>
      <c r="O1282" s="6">
        <f t="shared" ca="1" si="214"/>
        <v>153.19449166118193</v>
      </c>
      <c r="P1282" s="21" t="str">
        <f ca="1">IF(IF(RANDBETWEEN(1,$A$3)&lt;($D$2+1),RAND(),0)*O1282&gt;Equity!O1282,"Yes","")</f>
        <v/>
      </c>
      <c r="Q1282" s="6">
        <f t="shared" ca="1" si="215"/>
        <v>156.7129557381738</v>
      </c>
      <c r="R1282" s="21" t="str">
        <f ca="1">IF(IF(RANDBETWEEN(1,$A$3)&lt;($D$2+1),RAND(),0)*Q1282&gt;Equity!Q1282,"Yes","")</f>
        <v/>
      </c>
      <c r="S1282" s="6">
        <f t="shared" ca="1" si="216"/>
        <v>165.15305400168859</v>
      </c>
      <c r="T1282" s="21" t="str">
        <f ca="1">IF(IF(RANDBETWEEN(1,$A$3)&lt;($D$2+1),RAND(),0)*S1282&gt;Equity!S1282,"Yes","")</f>
        <v/>
      </c>
      <c r="U1282" s="6">
        <f t="shared" ca="1" si="217"/>
        <v>167.03326970105041</v>
      </c>
      <c r="V1282" s="21" t="str">
        <f ca="1">IF(IF(RANDBETWEEN(1,$A$3)&lt;($D$2+1),RAND(),0)*U1282&gt;Equity!U1282,"Yes","")</f>
        <v/>
      </c>
      <c r="W1282" s="6">
        <f t="shared" ca="1" si="218"/>
        <v>162.43156955786102</v>
      </c>
    </row>
    <row r="1283" spans="2:23" x14ac:dyDescent="0.3">
      <c r="B1283" s="4">
        <v>1280</v>
      </c>
      <c r="C1283" s="40">
        <v>141.89469755589462</v>
      </c>
      <c r="D1283" s="21" t="str">
        <f ca="1">IF(IF(RANDBETWEEN(1,$A$3)=1,RANDBETWEEN(0,Overview!$K$19)/100)*C1283&gt;'liquid Assets'!C1283,"Yes","")</f>
        <v/>
      </c>
      <c r="E1283" s="6">
        <f t="shared" ca="1" si="209"/>
        <v>164.70309666139121</v>
      </c>
      <c r="F1283" s="21" t="str">
        <f ca="1">IF(IF(RANDBETWEEN(1,$A$3)&lt;($D$2+1),RAND(),0)*E1283&gt;Equity!E1283,"Yes","")</f>
        <v/>
      </c>
      <c r="G1283" s="6">
        <f t="shared" ca="1" si="210"/>
        <v>140.69771575297918</v>
      </c>
      <c r="H1283" s="21" t="str">
        <f ca="1">IF(IF(RANDBETWEEN(1,$A$3)&lt;($D$2+1),RAND(),0)*G1283&gt;Equity!G1283,"Yes","")</f>
        <v/>
      </c>
      <c r="I1283" s="6">
        <f t="shared" ca="1" si="211"/>
        <v>126.527234155721</v>
      </c>
      <c r="J1283" s="21" t="str">
        <f ca="1">IF(IF(RANDBETWEEN(1,$A$3)&lt;($D$2+1),RAND(),0)*I1283&gt;Equity!I1283,"Yes","")</f>
        <v/>
      </c>
      <c r="K1283" s="6">
        <f t="shared" ca="1" si="212"/>
        <v>111.30287650516728</v>
      </c>
      <c r="L1283" s="21" t="str">
        <f ca="1">IF(IF(RANDBETWEEN(1,$A$3)&lt;($D$2+1),RAND(),0)*K1283&gt;Equity!K1283,"Yes","")</f>
        <v/>
      </c>
      <c r="M1283" s="6">
        <f t="shared" ca="1" si="213"/>
        <v>100.84305492378638</v>
      </c>
      <c r="N1283" s="21" t="str">
        <f ca="1">IF(IF(RANDBETWEEN(1,$A$3)&lt;($D$2+1),RAND(),0)*M1283&gt;Equity!M1283,"Yes","")</f>
        <v/>
      </c>
      <c r="O1283" s="6">
        <f t="shared" ca="1" si="214"/>
        <v>108.18405196681866</v>
      </c>
      <c r="P1283" s="21" t="str">
        <f ca="1">IF(IF(RANDBETWEEN(1,$A$3)&lt;($D$2+1),RAND(),0)*O1283&gt;Equity!O1283,"Yes","")</f>
        <v/>
      </c>
      <c r="Q1283" s="6">
        <f t="shared" ca="1" si="215"/>
        <v>96.676289975011159</v>
      </c>
      <c r="R1283" s="21" t="str">
        <f ca="1">IF(IF(RANDBETWEEN(1,$A$3)&lt;($D$2+1),RAND(),0)*Q1283&gt;Equity!Q1283,"Yes","")</f>
        <v/>
      </c>
      <c r="S1283" s="6">
        <f t="shared" ca="1" si="216"/>
        <v>98.571942339784357</v>
      </c>
      <c r="T1283" s="21" t="str">
        <f ca="1">IF(IF(RANDBETWEEN(1,$A$3)&lt;($D$2+1),RAND(),0)*S1283&gt;Equity!S1283,"Yes","")</f>
        <v/>
      </c>
      <c r="U1283" s="6">
        <f t="shared" ca="1" si="217"/>
        <v>97.823579346114016</v>
      </c>
      <c r="V1283" s="21" t="str">
        <f ca="1">IF(IF(RANDBETWEEN(1,$A$3)&lt;($D$2+1),RAND(),0)*U1283&gt;Equity!U1283,"Yes","")</f>
        <v/>
      </c>
      <c r="W1283" s="6">
        <f t="shared" ca="1" si="218"/>
        <v>85.770670323464287</v>
      </c>
    </row>
    <row r="1284" spans="2:23" x14ac:dyDescent="0.3">
      <c r="B1284" s="4">
        <v>1281</v>
      </c>
      <c r="C1284" s="40">
        <v>141.75757865373077</v>
      </c>
      <c r="D1284" s="21" t="str">
        <f ca="1">IF(IF(RANDBETWEEN(1,$A$3)=1,RANDBETWEEN(0,Overview!$K$19)/100)*C1284&gt;'liquid Assets'!C1284,"Yes","")</f>
        <v/>
      </c>
      <c r="E1284" s="6">
        <f t="shared" ca="1" si="209"/>
        <v>127.53422019615076</v>
      </c>
      <c r="F1284" s="21" t="str">
        <f ca="1">IF(IF(RANDBETWEEN(1,$A$3)&lt;($D$2+1),RAND(),0)*E1284&gt;Equity!E1284,"Yes","")</f>
        <v/>
      </c>
      <c r="G1284" s="6">
        <f t="shared" ca="1" si="210"/>
        <v>144.80663144577684</v>
      </c>
      <c r="H1284" s="21" t="str">
        <f ca="1">IF(IF(RANDBETWEEN(1,$A$3)&lt;($D$2+1),RAND(),0)*G1284&gt;Equity!G1284,"Yes","")</f>
        <v/>
      </c>
      <c r="I1284" s="6">
        <f t="shared" ca="1" si="211"/>
        <v>116.20475597814756</v>
      </c>
      <c r="J1284" s="21" t="str">
        <f ca="1">IF(IF(RANDBETWEEN(1,$A$3)&lt;($D$2+1),RAND(),0)*I1284&gt;Equity!I1284,"Yes","")</f>
        <v/>
      </c>
      <c r="K1284" s="6">
        <f t="shared" ca="1" si="212"/>
        <v>93.969620111131803</v>
      </c>
      <c r="L1284" s="21" t="str">
        <f ca="1">IF(IF(RANDBETWEEN(1,$A$3)&lt;($D$2+1),RAND(),0)*K1284&gt;Equity!K1284,"Yes","")</f>
        <v/>
      </c>
      <c r="M1284" s="6">
        <f t="shared" ca="1" si="213"/>
        <v>95.212981305787409</v>
      </c>
      <c r="N1284" s="21" t="str">
        <f ca="1">IF(IF(RANDBETWEEN(1,$A$3)&lt;($D$2+1),RAND(),0)*M1284&gt;Equity!M1284,"Yes","")</f>
        <v/>
      </c>
      <c r="O1284" s="6">
        <f t="shared" ca="1" si="214"/>
        <v>78.093808971139893</v>
      </c>
      <c r="P1284" s="21" t="str">
        <f ca="1">IF(IF(RANDBETWEEN(1,$A$3)&lt;($D$2+1),RAND(),0)*O1284&gt;Equity!O1284,"Yes","")</f>
        <v/>
      </c>
      <c r="Q1284" s="6">
        <f t="shared" ca="1" si="215"/>
        <v>90.580462929506353</v>
      </c>
      <c r="R1284" s="21" t="str">
        <f ca="1">IF(IF(RANDBETWEEN(1,$A$3)&lt;($D$2+1),RAND(),0)*Q1284&gt;Equity!Q1284,"Yes","")</f>
        <v/>
      </c>
      <c r="S1284" s="6">
        <f t="shared" ca="1" si="216"/>
        <v>97.498921076339087</v>
      </c>
      <c r="T1284" s="21" t="str">
        <f ca="1">IF(IF(RANDBETWEEN(1,$A$3)&lt;($D$2+1),RAND(),0)*S1284&gt;Equity!S1284,"Yes","")</f>
        <v/>
      </c>
      <c r="U1284" s="6">
        <f t="shared" ca="1" si="217"/>
        <v>115.16164062542681</v>
      </c>
      <c r="V1284" s="21" t="str">
        <f ca="1">IF(IF(RANDBETWEEN(1,$A$3)&lt;($D$2+1),RAND(),0)*U1284&gt;Equity!U1284,"Yes","")</f>
        <v/>
      </c>
      <c r="W1284" s="6">
        <f t="shared" ca="1" si="218"/>
        <v>104.59997077692456</v>
      </c>
    </row>
    <row r="1285" spans="2:23" x14ac:dyDescent="0.3">
      <c r="B1285" s="4">
        <v>1282</v>
      </c>
      <c r="C1285" s="40">
        <v>141.62069909915579</v>
      </c>
      <c r="D1285" s="21" t="str">
        <f ca="1">IF(IF(RANDBETWEEN(1,$A$3)=1,RANDBETWEEN(0,Overview!$K$19)/100)*C1285&gt;'liquid Assets'!C1285,"Yes","")</f>
        <v/>
      </c>
      <c r="E1285" s="6">
        <f t="shared" ca="1" si="209"/>
        <v>118.42688912459057</v>
      </c>
      <c r="F1285" s="21" t="str">
        <f ca="1">IF(IF(RANDBETWEEN(1,$A$3)&lt;($D$2+1),RAND(),0)*E1285&gt;Equity!E1285,"Yes","")</f>
        <v/>
      </c>
      <c r="G1285" s="6">
        <f t="shared" ca="1" si="210"/>
        <v>127.81094596277093</v>
      </c>
      <c r="H1285" s="21" t="str">
        <f ca="1">IF(IF(RANDBETWEEN(1,$A$3)&lt;($D$2+1),RAND(),0)*G1285&gt;Equity!G1285,"Yes","")</f>
        <v/>
      </c>
      <c r="I1285" s="6">
        <f t="shared" ca="1" si="211"/>
        <v>134.47432573477934</v>
      </c>
      <c r="J1285" s="21" t="str">
        <f ca="1">IF(IF(RANDBETWEEN(1,$A$3)&lt;($D$2+1),RAND(),0)*I1285&gt;Equity!I1285,"Yes","")</f>
        <v/>
      </c>
      <c r="K1285" s="6">
        <f t="shared" ca="1" si="212"/>
        <v>113.47720920790702</v>
      </c>
      <c r="L1285" s="21" t="str">
        <f ca="1">IF(IF(RANDBETWEEN(1,$A$3)&lt;($D$2+1),RAND(),0)*K1285&gt;Equity!K1285,"Yes","")</f>
        <v/>
      </c>
      <c r="M1285" s="6">
        <f t="shared" ca="1" si="213"/>
        <v>107.33011365276917</v>
      </c>
      <c r="N1285" s="21" t="str">
        <f ca="1">IF(IF(RANDBETWEEN(1,$A$3)&lt;($D$2+1),RAND(),0)*M1285&gt;Equity!M1285,"Yes","")</f>
        <v/>
      </c>
      <c r="O1285" s="6">
        <f t="shared" ca="1" si="214"/>
        <v>122.74344960285607</v>
      </c>
      <c r="P1285" s="21" t="str">
        <f ca="1">IF(IF(RANDBETWEEN(1,$A$3)&lt;($D$2+1),RAND(),0)*O1285&gt;Equity!O1285,"Yes","")</f>
        <v/>
      </c>
      <c r="Q1285" s="6">
        <f t="shared" ca="1" si="215"/>
        <v>124.99080261096745</v>
      </c>
      <c r="R1285" s="21" t="str">
        <f ca="1">IF(IF(RANDBETWEEN(1,$A$3)&lt;($D$2+1),RAND(),0)*Q1285&gt;Equity!Q1285,"Yes","")</f>
        <v/>
      </c>
      <c r="S1285" s="6">
        <f t="shared" ca="1" si="216"/>
        <v>106.19778643536881</v>
      </c>
      <c r="T1285" s="21" t="str">
        <f ca="1">IF(IF(RANDBETWEEN(1,$A$3)&lt;($D$2+1),RAND(),0)*S1285&gt;Equity!S1285,"Yes","")</f>
        <v/>
      </c>
      <c r="U1285" s="6">
        <f t="shared" ca="1" si="217"/>
        <v>125.83322304875122</v>
      </c>
      <c r="V1285" s="21" t="str">
        <f ca="1">IF(IF(RANDBETWEEN(1,$A$3)&lt;($D$2+1),RAND(),0)*U1285&gt;Equity!U1285,"Yes","")</f>
        <v/>
      </c>
      <c r="W1285" s="6">
        <f t="shared" ca="1" si="218"/>
        <v>117.81206438573788</v>
      </c>
    </row>
    <row r="1286" spans="2:23" x14ac:dyDescent="0.3">
      <c r="B1286" s="4">
        <v>1283</v>
      </c>
      <c r="C1286" s="40">
        <v>141.48405828816652</v>
      </c>
      <c r="D1286" s="21" t="str">
        <f ca="1">IF(IF(RANDBETWEEN(1,$A$3)=1,RANDBETWEEN(0,Overview!$K$19)/100)*C1286&gt;'liquid Assets'!C1286,"Yes","")</f>
        <v/>
      </c>
      <c r="E1286" s="6">
        <f t="shared" ca="1" si="209"/>
        <v>113.69942376975905</v>
      </c>
      <c r="F1286" s="21" t="str">
        <f ca="1">IF(IF(RANDBETWEEN(1,$A$3)&lt;($D$2+1),RAND(),0)*E1286&gt;Equity!E1286,"Yes","")</f>
        <v/>
      </c>
      <c r="G1286" s="6">
        <f t="shared" ca="1" si="210"/>
        <v>105.17266647572814</v>
      </c>
      <c r="H1286" s="21" t="str">
        <f ca="1">IF(IF(RANDBETWEEN(1,$A$3)&lt;($D$2+1),RAND(),0)*G1286&gt;Equity!G1286,"Yes","")</f>
        <v/>
      </c>
      <c r="I1286" s="6">
        <f t="shared" ca="1" si="211"/>
        <v>91.204504596227309</v>
      </c>
      <c r="J1286" s="21" t="str">
        <f ca="1">IF(IF(RANDBETWEEN(1,$A$3)&lt;($D$2+1),RAND(),0)*I1286&gt;Equity!I1286,"Yes","")</f>
        <v/>
      </c>
      <c r="K1286" s="6">
        <f t="shared" ca="1" si="212"/>
        <v>109.10706314790751</v>
      </c>
      <c r="L1286" s="21" t="str">
        <f ca="1">IF(IF(RANDBETWEEN(1,$A$3)&lt;($D$2+1),RAND(),0)*K1286&gt;Equity!K1286,"Yes","")</f>
        <v/>
      </c>
      <c r="M1286" s="6">
        <f t="shared" ca="1" si="213"/>
        <v>100.24596894125193</v>
      </c>
      <c r="N1286" s="21" t="str">
        <f ca="1">IF(IF(RANDBETWEEN(1,$A$3)&lt;($D$2+1),RAND(),0)*M1286&gt;Equity!M1286,"Yes","")</f>
        <v/>
      </c>
      <c r="O1286" s="6">
        <f t="shared" ca="1" si="214"/>
        <v>92.786588369927287</v>
      </c>
      <c r="P1286" s="21" t="str">
        <f ca="1">IF(IF(RANDBETWEEN(1,$A$3)&lt;($D$2+1),RAND(),0)*O1286&gt;Equity!O1286,"Yes","")</f>
        <v/>
      </c>
      <c r="Q1286" s="6">
        <f t="shared" ca="1" si="215"/>
        <v>106.83944851936458</v>
      </c>
      <c r="R1286" s="21" t="str">
        <f ca="1">IF(IF(RANDBETWEEN(1,$A$3)&lt;($D$2+1),RAND(),0)*Q1286&gt;Equity!Q1286,"Yes","")</f>
        <v/>
      </c>
      <c r="S1286" s="6">
        <f t="shared" ca="1" si="216"/>
        <v>112.83023121354699</v>
      </c>
      <c r="T1286" s="21" t="str">
        <f ca="1">IF(IF(RANDBETWEEN(1,$A$3)&lt;($D$2+1),RAND(),0)*S1286&gt;Equity!S1286,"Yes","")</f>
        <v/>
      </c>
      <c r="U1286" s="6">
        <f t="shared" ca="1" si="217"/>
        <v>127.94259371761473</v>
      </c>
      <c r="V1286" s="21" t="str">
        <f ca="1">IF(IF(RANDBETWEEN(1,$A$3)&lt;($D$2+1),RAND(),0)*U1286&gt;Equity!U1286,"Yes","")</f>
        <v/>
      </c>
      <c r="W1286" s="6">
        <f t="shared" ca="1" si="218"/>
        <v>102.86376977758319</v>
      </c>
    </row>
    <row r="1287" spans="2:23" x14ac:dyDescent="0.3">
      <c r="B1287" s="4">
        <v>1284</v>
      </c>
      <c r="C1287" s="40">
        <v>141.34765561875369</v>
      </c>
      <c r="D1287" s="21" t="str">
        <f ca="1">IF(IF(RANDBETWEEN(1,$A$3)=1,RANDBETWEEN(0,Overview!$K$19)/100)*C1287&gt;'liquid Assets'!C1287,"Yes","")</f>
        <v/>
      </c>
      <c r="E1287" s="6">
        <f t="shared" ca="1" si="209"/>
        <v>154.81246494683083</v>
      </c>
      <c r="F1287" s="21" t="str">
        <f ca="1">IF(IF(RANDBETWEEN(1,$A$3)&lt;($D$2+1),RAND(),0)*E1287&gt;Equity!E1287,"Yes","")</f>
        <v/>
      </c>
      <c r="G1287" s="6">
        <f t="shared" ca="1" si="210"/>
        <v>153.35632659104587</v>
      </c>
      <c r="H1287" s="21" t="str">
        <f ca="1">IF(IF(RANDBETWEEN(1,$A$3)&lt;($D$2+1),RAND(),0)*G1287&gt;Equity!G1287,"Yes","")</f>
        <v/>
      </c>
      <c r="I1287" s="6">
        <f t="shared" ca="1" si="211"/>
        <v>125.37770542144348</v>
      </c>
      <c r="J1287" s="21" t="str">
        <f ca="1">IF(IF(RANDBETWEEN(1,$A$3)&lt;($D$2+1),RAND(),0)*I1287&gt;Equity!I1287,"Yes","")</f>
        <v/>
      </c>
      <c r="K1287" s="6">
        <f t="shared" ca="1" si="212"/>
        <v>127.53152500181753</v>
      </c>
      <c r="L1287" s="21" t="str">
        <f ca="1">IF(IF(RANDBETWEEN(1,$A$3)&lt;($D$2+1),RAND(),0)*K1287&gt;Equity!K1287,"Yes","")</f>
        <v/>
      </c>
      <c r="M1287" s="6">
        <f t="shared" ca="1" si="213"/>
        <v>124.88051192705491</v>
      </c>
      <c r="N1287" s="21" t="str">
        <f ca="1">IF(IF(RANDBETWEEN(1,$A$3)&lt;($D$2+1),RAND(),0)*M1287&gt;Equity!M1287,"Yes","")</f>
        <v/>
      </c>
      <c r="O1287" s="6">
        <f t="shared" ca="1" si="214"/>
        <v>120.36871627713488</v>
      </c>
      <c r="P1287" s="21" t="str">
        <f ca="1">IF(IF(RANDBETWEEN(1,$A$3)&lt;($D$2+1),RAND(),0)*O1287&gt;Equity!O1287,"Yes","")</f>
        <v/>
      </c>
      <c r="Q1287" s="6">
        <f t="shared" ca="1" si="215"/>
        <v>109.13242193260633</v>
      </c>
      <c r="R1287" s="21" t="str">
        <f ca="1">IF(IF(RANDBETWEEN(1,$A$3)&lt;($D$2+1),RAND(),0)*Q1287&gt;Equity!Q1287,"Yes","")</f>
        <v/>
      </c>
      <c r="S1287" s="6">
        <f t="shared" ca="1" si="216"/>
        <v>130.69470954887561</v>
      </c>
      <c r="T1287" s="21" t="str">
        <f ca="1">IF(IF(RANDBETWEEN(1,$A$3)&lt;($D$2+1),RAND(),0)*S1287&gt;Equity!S1287,"Yes","")</f>
        <v/>
      </c>
      <c r="U1287" s="6">
        <f t="shared" ca="1" si="217"/>
        <v>149.20562709678106</v>
      </c>
      <c r="V1287" s="21" t="str">
        <f ca="1">IF(IF(RANDBETWEEN(1,$A$3)&lt;($D$2+1),RAND(),0)*U1287&gt;Equity!U1287,"Yes","")</f>
        <v/>
      </c>
      <c r="W1287" s="6">
        <f t="shared" ca="1" si="218"/>
        <v>146.00488589403514</v>
      </c>
    </row>
    <row r="1288" spans="2:23" x14ac:dyDescent="0.3">
      <c r="B1288" s="4">
        <v>1285</v>
      </c>
      <c r="C1288" s="40">
        <v>141.2114904908936</v>
      </c>
      <c r="D1288" s="21" t="str">
        <f ca="1">IF(IF(RANDBETWEEN(1,$A$3)=1,RANDBETWEEN(0,Overview!$K$19)/100)*C1288&gt;'liquid Assets'!C1288,"Yes","")</f>
        <v/>
      </c>
      <c r="E1288" s="6">
        <f t="shared" ca="1" si="209"/>
        <v>152.96162162653783</v>
      </c>
      <c r="F1288" s="21" t="str">
        <f ca="1">IF(IF(RANDBETWEEN(1,$A$3)&lt;($D$2+1),RAND(),0)*E1288&gt;Equity!E1288,"Yes","")</f>
        <v/>
      </c>
      <c r="G1288" s="6">
        <f t="shared" ca="1" si="210"/>
        <v>175.82469639002008</v>
      </c>
      <c r="H1288" s="21" t="str">
        <f ca="1">IF(IF(RANDBETWEEN(1,$A$3)&lt;($D$2+1),RAND(),0)*G1288&gt;Equity!G1288,"Yes","")</f>
        <v/>
      </c>
      <c r="I1288" s="6">
        <f t="shared" ca="1" si="211"/>
        <v>151.9029509148624</v>
      </c>
      <c r="J1288" s="21" t="str">
        <f ca="1">IF(IF(RANDBETWEEN(1,$A$3)&lt;($D$2+1),RAND(),0)*I1288&gt;Equity!I1288,"Yes","")</f>
        <v/>
      </c>
      <c r="K1288" s="6">
        <f t="shared" ca="1" si="212"/>
        <v>152.99826089001598</v>
      </c>
      <c r="L1288" s="21" t="str">
        <f ca="1">IF(IF(RANDBETWEEN(1,$A$3)&lt;($D$2+1),RAND(),0)*K1288&gt;Equity!K1288,"Yes","")</f>
        <v/>
      </c>
      <c r="M1288" s="6">
        <f t="shared" ca="1" si="213"/>
        <v>159.48990020441039</v>
      </c>
      <c r="N1288" s="21" t="str">
        <f ca="1">IF(IF(RANDBETWEEN(1,$A$3)&lt;($D$2+1),RAND(),0)*M1288&gt;Equity!M1288,"Yes","")</f>
        <v/>
      </c>
      <c r="O1288" s="6">
        <f t="shared" ca="1" si="214"/>
        <v>179.43988361043748</v>
      </c>
      <c r="P1288" s="21" t="str">
        <f ca="1">IF(IF(RANDBETWEEN(1,$A$3)&lt;($D$2+1),RAND(),0)*O1288&gt;Equity!O1288,"Yes","")</f>
        <v/>
      </c>
      <c r="Q1288" s="6">
        <f t="shared" ca="1" si="215"/>
        <v>182.63410219513452</v>
      </c>
      <c r="R1288" s="21" t="str">
        <f ca="1">IF(IF(RANDBETWEEN(1,$A$3)&lt;($D$2+1),RAND(),0)*Q1288&gt;Equity!Q1288,"Yes","")</f>
        <v/>
      </c>
      <c r="S1288" s="6">
        <f t="shared" ca="1" si="216"/>
        <v>209.76275765391063</v>
      </c>
      <c r="T1288" s="21" t="str">
        <f ca="1">IF(IF(RANDBETWEEN(1,$A$3)&lt;($D$2+1),RAND(),0)*S1288&gt;Equity!S1288,"Yes","")</f>
        <v/>
      </c>
      <c r="U1288" s="6">
        <f t="shared" ca="1" si="217"/>
        <v>171.33342462718886</v>
      </c>
      <c r="V1288" s="21" t="str">
        <f ca="1">IF(IF(RANDBETWEEN(1,$A$3)&lt;($D$2+1),RAND(),0)*U1288&gt;Equity!U1288,"Yes","")</f>
        <v/>
      </c>
      <c r="W1288" s="6">
        <f t="shared" ca="1" si="218"/>
        <v>173.1342305460509</v>
      </c>
    </row>
    <row r="1289" spans="2:23" x14ac:dyDescent="0.3">
      <c r="B1289" s="4">
        <v>1286</v>
      </c>
      <c r="C1289" s="40">
        <v>141.07556230653867</v>
      </c>
      <c r="D1289" s="21" t="str">
        <f ca="1">IF(IF(RANDBETWEEN(1,$A$3)=1,RANDBETWEEN(0,Overview!$K$19)/100)*C1289&gt;'liquid Assets'!C1289,"Yes","")</f>
        <v/>
      </c>
      <c r="E1289" s="6">
        <f t="shared" ca="1" si="209"/>
        <v>133.25915420793484</v>
      </c>
      <c r="F1289" s="21" t="str">
        <f ca="1">IF(IF(RANDBETWEEN(1,$A$3)&lt;($D$2+1),RAND(),0)*E1289&gt;Equity!E1289,"Yes","")</f>
        <v/>
      </c>
      <c r="G1289" s="6">
        <f t="shared" ca="1" si="210"/>
        <v>110.10998827341125</v>
      </c>
      <c r="H1289" s="21" t="str">
        <f ca="1">IF(IF(RANDBETWEEN(1,$A$3)&lt;($D$2+1),RAND(),0)*G1289&gt;Equity!G1289,"Yes","")</f>
        <v/>
      </c>
      <c r="I1289" s="6">
        <f t="shared" ca="1" si="211"/>
        <v>118.66044417333561</v>
      </c>
      <c r="J1289" s="21" t="str">
        <f ca="1">IF(IF(RANDBETWEEN(1,$A$3)&lt;($D$2+1),RAND(),0)*I1289&gt;Equity!I1289,"Yes","")</f>
        <v/>
      </c>
      <c r="K1289" s="6">
        <f t="shared" ca="1" si="212"/>
        <v>131.84888308837733</v>
      </c>
      <c r="L1289" s="21" t="str">
        <f ca="1">IF(IF(RANDBETWEEN(1,$A$3)&lt;($D$2+1),RAND(),0)*K1289&gt;Equity!K1289,"Yes","")</f>
        <v/>
      </c>
      <c r="M1289" s="6">
        <f t="shared" ca="1" si="213"/>
        <v>115.5999680664751</v>
      </c>
      <c r="N1289" s="21" t="str">
        <f ca="1">IF(IF(RANDBETWEEN(1,$A$3)&lt;($D$2+1),RAND(),0)*M1289&gt;Equity!M1289,"Yes","")</f>
        <v/>
      </c>
      <c r="O1289" s="6">
        <f t="shared" ca="1" si="214"/>
        <v>98.286581755794728</v>
      </c>
      <c r="P1289" s="21" t="str">
        <f ca="1">IF(IF(RANDBETWEEN(1,$A$3)&lt;($D$2+1),RAND(),0)*O1289&gt;Equity!O1289,"Yes","")</f>
        <v/>
      </c>
      <c r="Q1289" s="6">
        <f t="shared" ca="1" si="215"/>
        <v>98.754250096646942</v>
      </c>
      <c r="R1289" s="21" t="str">
        <f ca="1">IF(IF(RANDBETWEEN(1,$A$3)&lt;($D$2+1),RAND(),0)*Q1289&gt;Equity!Q1289,"Yes","")</f>
        <v/>
      </c>
      <c r="S1289" s="6">
        <f t="shared" ca="1" si="216"/>
        <v>90.333202076053752</v>
      </c>
      <c r="T1289" s="21" t="str">
        <f ca="1">IF(IF(RANDBETWEEN(1,$A$3)&lt;($D$2+1),RAND(),0)*S1289&gt;Equity!S1289,"Yes","")</f>
        <v/>
      </c>
      <c r="U1289" s="6">
        <f t="shared" ca="1" si="217"/>
        <v>90.575150923533457</v>
      </c>
      <c r="V1289" s="21" t="str">
        <f ca="1">IF(IF(RANDBETWEEN(1,$A$3)&lt;($D$2+1),RAND(),0)*U1289&gt;Equity!U1289,"Yes","")</f>
        <v/>
      </c>
      <c r="W1289" s="6">
        <f t="shared" ca="1" si="218"/>
        <v>80.911951756472575</v>
      </c>
    </row>
    <row r="1290" spans="2:23" x14ac:dyDescent="0.3">
      <c r="B1290" s="4">
        <v>1287</v>
      </c>
      <c r="C1290" s="40">
        <v>140.93987046961152</v>
      </c>
      <c r="D1290" s="21" t="str">
        <f ca="1">IF(IF(RANDBETWEEN(1,$A$3)=1,RANDBETWEEN(0,Overview!$K$19)/100)*C1290&gt;'liquid Assets'!C1290,"Yes","")</f>
        <v/>
      </c>
      <c r="E1290" s="6">
        <f t="shared" ca="1" si="209"/>
        <v>163.58837682207519</v>
      </c>
      <c r="F1290" s="21" t="str">
        <f ca="1">IF(IF(RANDBETWEEN(1,$A$3)&lt;($D$2+1),RAND(),0)*E1290&gt;Equity!E1290,"Yes","")</f>
        <v/>
      </c>
      <c r="G1290" s="6">
        <f t="shared" ca="1" si="210"/>
        <v>138.71676247635489</v>
      </c>
      <c r="H1290" s="21" t="str">
        <f ca="1">IF(IF(RANDBETWEEN(1,$A$3)&lt;($D$2+1),RAND(),0)*G1290&gt;Equity!G1290,"Yes","")</f>
        <v/>
      </c>
      <c r="I1290" s="6">
        <f t="shared" ca="1" si="211"/>
        <v>139.04027772993504</v>
      </c>
      <c r="J1290" s="21" t="str">
        <f ca="1">IF(IF(RANDBETWEEN(1,$A$3)&lt;($D$2+1),RAND(),0)*I1290&gt;Equity!I1290,"Yes","")</f>
        <v/>
      </c>
      <c r="K1290" s="6">
        <f t="shared" ca="1" si="212"/>
        <v>135.92669495146436</v>
      </c>
      <c r="L1290" s="21" t="str">
        <f ca="1">IF(IF(RANDBETWEEN(1,$A$3)&lt;($D$2+1),RAND(),0)*K1290&gt;Equity!K1290,"Yes","")</f>
        <v/>
      </c>
      <c r="M1290" s="6">
        <f t="shared" ca="1" si="213"/>
        <v>161.09298354382574</v>
      </c>
      <c r="N1290" s="21" t="str">
        <f ca="1">IF(IF(RANDBETWEEN(1,$A$3)&lt;($D$2+1),RAND(),0)*M1290&gt;Equity!M1290,"Yes","")</f>
        <v/>
      </c>
      <c r="O1290" s="6">
        <f t="shared" ca="1" si="214"/>
        <v>170.03402338854801</v>
      </c>
      <c r="P1290" s="21" t="str">
        <f ca="1">IF(IF(RANDBETWEEN(1,$A$3)&lt;($D$2+1),RAND(),0)*O1290&gt;Equity!O1290,"Yes","")</f>
        <v/>
      </c>
      <c r="Q1290" s="6">
        <f t="shared" ca="1" si="215"/>
        <v>178.13033176652365</v>
      </c>
      <c r="R1290" s="21" t="str">
        <f ca="1">IF(IF(RANDBETWEEN(1,$A$3)&lt;($D$2+1),RAND(),0)*Q1290&gt;Equity!Q1290,"Yes","")</f>
        <v/>
      </c>
      <c r="S1290" s="6">
        <f t="shared" ca="1" si="216"/>
        <v>210.73326075847396</v>
      </c>
      <c r="T1290" s="21" t="str">
        <f ca="1">IF(IF(RANDBETWEEN(1,$A$3)&lt;($D$2+1),RAND(),0)*S1290&gt;Equity!S1290,"Yes","")</f>
        <v/>
      </c>
      <c r="U1290" s="6">
        <f t="shared" ca="1" si="217"/>
        <v>191.72374695045099</v>
      </c>
      <c r="V1290" s="21" t="str">
        <f ca="1">IF(IF(RANDBETWEEN(1,$A$3)&lt;($D$2+1),RAND(),0)*U1290&gt;Equity!U1290,"Yes","")</f>
        <v/>
      </c>
      <c r="W1290" s="6">
        <f t="shared" ca="1" si="218"/>
        <v>155.05172404792944</v>
      </c>
    </row>
    <row r="1291" spans="2:23" x14ac:dyDescent="0.3">
      <c r="B1291" s="4">
        <v>1288</v>
      </c>
      <c r="C1291" s="40">
        <v>140.8044143859953</v>
      </c>
      <c r="D1291" s="21" t="str">
        <f ca="1">IF(IF(RANDBETWEEN(1,$A$3)=1,RANDBETWEEN(0,Overview!$K$19)/100)*C1291&gt;'liquid Assets'!C1291,"Yes","")</f>
        <v/>
      </c>
      <c r="E1291" s="6">
        <f t="shared" ca="1" si="209"/>
        <v>129.13880732604989</v>
      </c>
      <c r="F1291" s="21" t="str">
        <f ca="1">IF(IF(RANDBETWEEN(1,$A$3)&lt;($D$2+1),RAND(),0)*E1291&gt;Equity!E1291,"Yes","")</f>
        <v/>
      </c>
      <c r="G1291" s="6">
        <f t="shared" ca="1" si="210"/>
        <v>137.47469950071678</v>
      </c>
      <c r="H1291" s="21" t="str">
        <f ca="1">IF(IF(RANDBETWEEN(1,$A$3)&lt;($D$2+1),RAND(),0)*G1291&gt;Equity!G1291,"Yes","")</f>
        <v/>
      </c>
      <c r="I1291" s="6">
        <f t="shared" ca="1" si="211"/>
        <v>140.57746117283165</v>
      </c>
      <c r="J1291" s="21" t="str">
        <f ca="1">IF(IF(RANDBETWEEN(1,$A$3)&lt;($D$2+1),RAND(),0)*I1291&gt;Equity!I1291,"Yes","")</f>
        <v/>
      </c>
      <c r="K1291" s="6">
        <f t="shared" ca="1" si="212"/>
        <v>158.99178482747425</v>
      </c>
      <c r="L1291" s="21" t="str">
        <f ca="1">IF(IF(RANDBETWEEN(1,$A$3)&lt;($D$2+1),RAND(),0)*K1291&gt;Equity!K1291,"Yes","")</f>
        <v/>
      </c>
      <c r="M1291" s="6">
        <f t="shared" ca="1" si="213"/>
        <v>152.42197215052076</v>
      </c>
      <c r="N1291" s="21" t="str">
        <f ca="1">IF(IF(RANDBETWEEN(1,$A$3)&lt;($D$2+1),RAND(),0)*M1291&gt;Equity!M1291,"Yes","")</f>
        <v/>
      </c>
      <c r="O1291" s="6">
        <f t="shared" ca="1" si="214"/>
        <v>139.50857033034609</v>
      </c>
      <c r="P1291" s="21" t="str">
        <f ca="1">IF(IF(RANDBETWEEN(1,$A$3)&lt;($D$2+1),RAND(),0)*O1291&gt;Equity!O1291,"Yes","")</f>
        <v/>
      </c>
      <c r="Q1291" s="6">
        <f t="shared" ca="1" si="215"/>
        <v>163.44308099997778</v>
      </c>
      <c r="R1291" s="21" t="str">
        <f ca="1">IF(IF(RANDBETWEEN(1,$A$3)&lt;($D$2+1),RAND(),0)*Q1291&gt;Equity!Q1291,"Yes","")</f>
        <v/>
      </c>
      <c r="S1291" s="6">
        <f t="shared" ca="1" si="216"/>
        <v>138.70108807766059</v>
      </c>
      <c r="T1291" s="21" t="str">
        <f ca="1">IF(IF(RANDBETWEEN(1,$A$3)&lt;($D$2+1),RAND(),0)*S1291&gt;Equity!S1291,"Yes","")</f>
        <v/>
      </c>
      <c r="U1291" s="6">
        <f t="shared" ca="1" si="217"/>
        <v>136.40984106830527</v>
      </c>
      <c r="V1291" s="21" t="str">
        <f ca="1">IF(IF(RANDBETWEEN(1,$A$3)&lt;($D$2+1),RAND(),0)*U1291&gt;Equity!U1291,"Yes","")</f>
        <v/>
      </c>
      <c r="W1291" s="6">
        <f t="shared" ca="1" si="218"/>
        <v>162.94996181920365</v>
      </c>
    </row>
    <row r="1292" spans="2:23" x14ac:dyDescent="0.3">
      <c r="B1292" s="4">
        <v>1289</v>
      </c>
      <c r="C1292" s="40">
        <v>140.66919346352702</v>
      </c>
      <c r="D1292" s="21" t="str">
        <f ca="1">IF(IF(RANDBETWEEN(1,$A$3)=1,RANDBETWEEN(0,Overview!$K$19)/100)*C1292&gt;'liquid Assets'!C1292,"Yes","")</f>
        <v/>
      </c>
      <c r="E1292" s="6">
        <f t="shared" ca="1" si="209"/>
        <v>160.99253674207063</v>
      </c>
      <c r="F1292" s="21" t="str">
        <f ca="1">IF(IF(RANDBETWEEN(1,$A$3)&lt;($D$2+1),RAND(),0)*E1292&gt;Equity!E1292,"Yes","")</f>
        <v/>
      </c>
      <c r="G1292" s="6">
        <f t="shared" ca="1" si="210"/>
        <v>166.88449872038362</v>
      </c>
      <c r="H1292" s="21" t="str">
        <f ca="1">IF(IF(RANDBETWEEN(1,$A$3)&lt;($D$2+1),RAND(),0)*G1292&gt;Equity!G1292,"Yes","")</f>
        <v/>
      </c>
      <c r="I1292" s="6">
        <f t="shared" ca="1" si="211"/>
        <v>195.20826681520279</v>
      </c>
      <c r="J1292" s="21" t="str">
        <f ca="1">IF(IF(RANDBETWEEN(1,$A$3)&lt;($D$2+1),RAND(),0)*I1292&gt;Equity!I1292,"Yes","")</f>
        <v/>
      </c>
      <c r="K1292" s="6">
        <f t="shared" ca="1" si="212"/>
        <v>211.73560314776333</v>
      </c>
      <c r="L1292" s="21" t="str">
        <f ca="1">IF(IF(RANDBETWEEN(1,$A$3)&lt;($D$2+1),RAND(),0)*K1292&gt;Equity!K1292,"Yes","")</f>
        <v/>
      </c>
      <c r="M1292" s="6">
        <f t="shared" ca="1" si="213"/>
        <v>244.56492160726094</v>
      </c>
      <c r="N1292" s="21" t="str">
        <f ca="1">IF(IF(RANDBETWEEN(1,$A$3)&lt;($D$2+1),RAND(),0)*M1292&gt;Equity!M1292,"Yes","")</f>
        <v/>
      </c>
      <c r="O1292" s="6">
        <f t="shared" ca="1" si="214"/>
        <v>253.3363998728023</v>
      </c>
      <c r="P1292" s="21" t="str">
        <f ca="1">IF(IF(RANDBETWEEN(1,$A$3)&lt;($D$2+1),RAND(),0)*O1292&gt;Equity!O1292,"Yes","")</f>
        <v/>
      </c>
      <c r="Q1292" s="6">
        <f t="shared" ca="1" si="215"/>
        <v>281.13991199609779</v>
      </c>
      <c r="R1292" s="21" t="str">
        <f ca="1">IF(IF(RANDBETWEEN(1,$A$3)&lt;($D$2+1),RAND(),0)*Q1292&gt;Equity!Q1292,"Yes","")</f>
        <v/>
      </c>
      <c r="S1292" s="6">
        <f t="shared" ca="1" si="216"/>
        <v>332.18653704920536</v>
      </c>
      <c r="T1292" s="21" t="str">
        <f ca="1">IF(IF(RANDBETWEEN(1,$A$3)&lt;($D$2+1),RAND(),0)*S1292&gt;Equity!S1292,"Yes","")</f>
        <v/>
      </c>
      <c r="U1292" s="6">
        <f t="shared" ca="1" si="217"/>
        <v>381.03632775839776</v>
      </c>
      <c r="V1292" s="21" t="str">
        <f ca="1">IF(IF(RANDBETWEEN(1,$A$3)&lt;($D$2+1),RAND(),0)*U1292&gt;Equity!U1292,"Yes","")</f>
        <v/>
      </c>
      <c r="W1292" s="6">
        <f t="shared" ca="1" si="218"/>
        <v>435.52502701700723</v>
      </c>
    </row>
    <row r="1293" spans="2:23" x14ac:dyDescent="0.3">
      <c r="B1293" s="4">
        <v>1290</v>
      </c>
      <c r="C1293" s="40">
        <v>140.53420711198771</v>
      </c>
      <c r="D1293" s="21" t="str">
        <f ca="1">IF(IF(RANDBETWEEN(1,$A$3)=1,RANDBETWEEN(0,Overview!$K$19)/100)*C1293&gt;'liquid Assets'!C1293,"Yes","")</f>
        <v/>
      </c>
      <c r="E1293" s="6">
        <f t="shared" ca="1" si="209"/>
        <v>123.47135436530489</v>
      </c>
      <c r="F1293" s="21" t="str">
        <f ca="1">IF(IF(RANDBETWEEN(1,$A$3)&lt;($D$2+1),RAND(),0)*E1293&gt;Equity!E1293,"Yes","")</f>
        <v/>
      </c>
      <c r="G1293" s="6">
        <f t="shared" ca="1" si="210"/>
        <v>119.59909332054954</v>
      </c>
      <c r="H1293" s="21" t="str">
        <f ca="1">IF(IF(RANDBETWEEN(1,$A$3)&lt;($D$2+1),RAND(),0)*G1293&gt;Equity!G1293,"Yes","")</f>
        <v/>
      </c>
      <c r="I1293" s="6">
        <f t="shared" ca="1" si="211"/>
        <v>105.62147077848627</v>
      </c>
      <c r="J1293" s="21" t="str">
        <f ca="1">IF(IF(RANDBETWEEN(1,$A$3)&lt;($D$2+1),RAND(),0)*I1293&gt;Equity!I1293,"Yes","")</f>
        <v/>
      </c>
      <c r="K1293" s="6">
        <f t="shared" ca="1" si="212"/>
        <v>87.664121025859416</v>
      </c>
      <c r="L1293" s="21" t="str">
        <f ca="1">IF(IF(RANDBETWEEN(1,$A$3)&lt;($D$2+1),RAND(),0)*K1293&gt;Equity!K1293,"Yes","")</f>
        <v/>
      </c>
      <c r="M1293" s="6">
        <f t="shared" ca="1" si="213"/>
        <v>87.517581537324702</v>
      </c>
      <c r="N1293" s="21" t="str">
        <f ca="1">IF(IF(RANDBETWEEN(1,$A$3)&lt;($D$2+1),RAND(),0)*M1293&gt;Equity!M1293,"Yes","")</f>
        <v/>
      </c>
      <c r="O1293" s="6">
        <f t="shared" ca="1" si="214"/>
        <v>82.447204149029716</v>
      </c>
      <c r="P1293" s="21" t="str">
        <f ca="1">IF(IF(RANDBETWEEN(1,$A$3)&lt;($D$2+1),RAND(),0)*O1293&gt;Equity!O1293,"Yes","")</f>
        <v/>
      </c>
      <c r="Q1293" s="6">
        <f t="shared" ca="1" si="215"/>
        <v>77.130674940548573</v>
      </c>
      <c r="R1293" s="21" t="str">
        <f ca="1">IF(IF(RANDBETWEEN(1,$A$3)&lt;($D$2+1),RAND(),0)*Q1293&gt;Equity!Q1293,"Yes","")</f>
        <v/>
      </c>
      <c r="S1293" s="6">
        <f t="shared" ca="1" si="216"/>
        <v>77.848026225604016</v>
      </c>
      <c r="T1293" s="21" t="str">
        <f ca="1">IF(IF(RANDBETWEEN(1,$A$3)&lt;($D$2+1),RAND(),0)*S1293&gt;Equity!S1293,"Yes","")</f>
        <v/>
      </c>
      <c r="U1293" s="6">
        <f t="shared" ca="1" si="217"/>
        <v>75.2772804242977</v>
      </c>
      <c r="V1293" s="21" t="str">
        <f ca="1">IF(IF(RANDBETWEEN(1,$A$3)&lt;($D$2+1),RAND(),0)*U1293&gt;Equity!U1293,"Yes","")</f>
        <v/>
      </c>
      <c r="W1293" s="6">
        <f t="shared" ca="1" si="218"/>
        <v>73.358827438429387</v>
      </c>
    </row>
    <row r="1294" spans="2:23" x14ac:dyDescent="0.3">
      <c r="B1294" s="4">
        <v>1291</v>
      </c>
      <c r="C1294" s="40">
        <v>140.39945474309718</v>
      </c>
      <c r="D1294" s="21" t="str">
        <f ca="1">IF(IF(RANDBETWEEN(1,$A$3)=1,RANDBETWEEN(0,Overview!$K$19)/100)*C1294&gt;'liquid Assets'!C1294,"Yes","")</f>
        <v/>
      </c>
      <c r="E1294" s="6">
        <f t="shared" ca="1" si="209"/>
        <v>119.9319970136425</v>
      </c>
      <c r="F1294" s="21" t="str">
        <f ca="1">IF(IF(RANDBETWEEN(1,$A$3)&lt;($D$2+1),RAND(),0)*E1294&gt;Equity!E1294,"Yes","")</f>
        <v/>
      </c>
      <c r="G1294" s="6">
        <f t="shared" ca="1" si="210"/>
        <v>100.64990746792699</v>
      </c>
      <c r="H1294" s="21" t="str">
        <f ca="1">IF(IF(RANDBETWEEN(1,$A$3)&lt;($D$2+1),RAND(),0)*G1294&gt;Equity!G1294,"Yes","")</f>
        <v/>
      </c>
      <c r="I1294" s="6">
        <f t="shared" ca="1" si="211"/>
        <v>119.57829532626643</v>
      </c>
      <c r="J1294" s="21" t="str">
        <f ca="1">IF(IF(RANDBETWEEN(1,$A$3)&lt;($D$2+1),RAND(),0)*I1294&gt;Equity!I1294,"Yes","")</f>
        <v/>
      </c>
      <c r="K1294" s="6">
        <f t="shared" ca="1" si="212"/>
        <v>125.97682503517362</v>
      </c>
      <c r="L1294" s="21" t="str">
        <f ca="1">IF(IF(RANDBETWEEN(1,$A$3)&lt;($D$2+1),RAND(),0)*K1294&gt;Equity!K1294,"Yes","")</f>
        <v/>
      </c>
      <c r="M1294" s="6">
        <f t="shared" ca="1" si="213"/>
        <v>130.29695291148397</v>
      </c>
      <c r="N1294" s="21" t="str">
        <f ca="1">IF(IF(RANDBETWEEN(1,$A$3)&lt;($D$2+1),RAND(),0)*M1294&gt;Equity!M1294,"Yes","")</f>
        <v/>
      </c>
      <c r="O1294" s="6">
        <f t="shared" ca="1" si="214"/>
        <v>153.173245198567</v>
      </c>
      <c r="P1294" s="21" t="str">
        <f ca="1">IF(IF(RANDBETWEEN(1,$A$3)&lt;($D$2+1),RAND(),0)*O1294&gt;Equity!O1294,"Yes","")</f>
        <v/>
      </c>
      <c r="Q1294" s="6">
        <f t="shared" ca="1" si="215"/>
        <v>134.07691397719228</v>
      </c>
      <c r="R1294" s="21" t="str">
        <f ca="1">IF(IF(RANDBETWEEN(1,$A$3)&lt;($D$2+1),RAND(),0)*Q1294&gt;Equity!Q1294,"Yes","")</f>
        <v/>
      </c>
      <c r="S1294" s="6">
        <f t="shared" ca="1" si="216"/>
        <v>159.37450034949509</v>
      </c>
      <c r="T1294" s="21" t="str">
        <f ca="1">IF(IF(RANDBETWEEN(1,$A$3)&lt;($D$2+1),RAND(),0)*S1294&gt;Equity!S1294,"Yes","")</f>
        <v/>
      </c>
      <c r="U1294" s="6">
        <f t="shared" ca="1" si="217"/>
        <v>134.12929302094349</v>
      </c>
      <c r="V1294" s="21" t="str">
        <f ca="1">IF(IF(RANDBETWEEN(1,$A$3)&lt;($D$2+1),RAND(),0)*U1294&gt;Equity!U1294,"Yes","")</f>
        <v/>
      </c>
      <c r="W1294" s="6">
        <f t="shared" ca="1" si="218"/>
        <v>125.27520706964552</v>
      </c>
    </row>
    <row r="1295" spans="2:23" x14ac:dyDescent="0.3">
      <c r="B1295" s="4">
        <v>1292</v>
      </c>
      <c r="C1295" s="40">
        <v>140.26493577050326</v>
      </c>
      <c r="D1295" s="21" t="str">
        <f ca="1">IF(IF(RANDBETWEEN(1,$A$3)=1,RANDBETWEEN(0,Overview!$K$19)/100)*C1295&gt;'liquid Assets'!C1295,"Yes","")</f>
        <v/>
      </c>
      <c r="E1295" s="6">
        <f t="shared" ca="1" si="209"/>
        <v>120.61718987037924</v>
      </c>
      <c r="F1295" s="21" t="str">
        <f ca="1">IF(IF(RANDBETWEEN(1,$A$3)&lt;($D$2+1),RAND(),0)*E1295&gt;Equity!E1295,"Yes","")</f>
        <v/>
      </c>
      <c r="G1295" s="6">
        <f t="shared" ca="1" si="210"/>
        <v>100.25280039547366</v>
      </c>
      <c r="H1295" s="21" t="str">
        <f ca="1">IF(IF(RANDBETWEEN(1,$A$3)&lt;($D$2+1),RAND(),0)*G1295&gt;Equity!G1295,"Yes","")</f>
        <v/>
      </c>
      <c r="I1295" s="6">
        <f t="shared" ca="1" si="211"/>
        <v>99.072553844618213</v>
      </c>
      <c r="J1295" s="21" t="str">
        <f ca="1">IF(IF(RANDBETWEEN(1,$A$3)&lt;($D$2+1),RAND(),0)*I1295&gt;Equity!I1295,"Yes","")</f>
        <v/>
      </c>
      <c r="K1295" s="6">
        <f t="shared" ca="1" si="212"/>
        <v>109.56670028519832</v>
      </c>
      <c r="L1295" s="21" t="str">
        <f ca="1">IF(IF(RANDBETWEEN(1,$A$3)&lt;($D$2+1),RAND(),0)*K1295&gt;Equity!K1295,"Yes","")</f>
        <v/>
      </c>
      <c r="M1295" s="6">
        <f t="shared" ca="1" si="213"/>
        <v>126.43330807289544</v>
      </c>
      <c r="N1295" s="21" t="str">
        <f ca="1">IF(IF(RANDBETWEEN(1,$A$3)&lt;($D$2+1),RAND(),0)*M1295&gt;Equity!M1295,"Yes","")</f>
        <v/>
      </c>
      <c r="O1295" s="6">
        <f t="shared" ca="1" si="214"/>
        <v>107.10255574631771</v>
      </c>
      <c r="P1295" s="21" t="str">
        <f ca="1">IF(IF(RANDBETWEEN(1,$A$3)&lt;($D$2+1),RAND(),0)*O1295&gt;Equity!O1295,"Yes","")</f>
        <v/>
      </c>
      <c r="Q1295" s="6">
        <f t="shared" ca="1" si="215"/>
        <v>91.355061093108091</v>
      </c>
      <c r="R1295" s="21" t="str">
        <f ca="1">IF(IF(RANDBETWEEN(1,$A$3)&lt;($D$2+1),RAND(),0)*Q1295&gt;Equity!Q1295,"Yes","")</f>
        <v/>
      </c>
      <c r="S1295" s="6">
        <f t="shared" ca="1" si="216"/>
        <v>85.306110394341985</v>
      </c>
      <c r="T1295" s="21" t="str">
        <f ca="1">IF(IF(RANDBETWEEN(1,$A$3)&lt;($D$2+1),RAND(),0)*S1295&gt;Equity!S1295,"Yes","")</f>
        <v/>
      </c>
      <c r="U1295" s="6">
        <f t="shared" ca="1" si="217"/>
        <v>80.524010263637621</v>
      </c>
      <c r="V1295" s="21" t="str">
        <f ca="1">IF(IF(RANDBETWEEN(1,$A$3)&lt;($D$2+1),RAND(),0)*U1295&gt;Equity!U1295,"Yes","")</f>
        <v/>
      </c>
      <c r="W1295" s="6">
        <f t="shared" ca="1" si="218"/>
        <v>88.69927094322604</v>
      </c>
    </row>
    <row r="1296" spans="2:23" x14ac:dyDescent="0.3">
      <c r="B1296" s="4">
        <v>1293</v>
      </c>
      <c r="C1296" s="40">
        <v>140.13064960977721</v>
      </c>
      <c r="D1296" s="21" t="str">
        <f ca="1">IF(IF(RANDBETWEEN(1,$A$3)=1,RANDBETWEEN(0,Overview!$K$19)/100)*C1296&gt;'liquid Assets'!C1296,"Yes","")</f>
        <v/>
      </c>
      <c r="E1296" s="6">
        <f t="shared" ca="1" si="209"/>
        <v>149.14794165839106</v>
      </c>
      <c r="F1296" s="21" t="str">
        <f ca="1">IF(IF(RANDBETWEEN(1,$A$3)&lt;($D$2+1),RAND(),0)*E1296&gt;Equity!E1296,"Yes","")</f>
        <v/>
      </c>
      <c r="G1296" s="6">
        <f t="shared" ca="1" si="210"/>
        <v>144.76718612535129</v>
      </c>
      <c r="H1296" s="21" t="str">
        <f ca="1">IF(IF(RANDBETWEEN(1,$A$3)&lt;($D$2+1),RAND(),0)*G1296&gt;Equity!G1296,"Yes","")</f>
        <v/>
      </c>
      <c r="I1296" s="6">
        <f t="shared" ca="1" si="211"/>
        <v>153.41967568197322</v>
      </c>
      <c r="J1296" s="21" t="str">
        <f ca="1">IF(IF(RANDBETWEEN(1,$A$3)&lt;($D$2+1),RAND(),0)*I1296&gt;Equity!I1296,"Yes","")</f>
        <v/>
      </c>
      <c r="K1296" s="6">
        <f t="shared" ca="1" si="212"/>
        <v>169.2610844683862</v>
      </c>
      <c r="L1296" s="21" t="str">
        <f ca="1">IF(IF(RANDBETWEEN(1,$A$3)&lt;($D$2+1),RAND(),0)*K1296&gt;Equity!K1296,"Yes","")</f>
        <v/>
      </c>
      <c r="M1296" s="6">
        <f t="shared" ca="1" si="213"/>
        <v>193.92886601936772</v>
      </c>
      <c r="N1296" s="21" t="str">
        <f ca="1">IF(IF(RANDBETWEEN(1,$A$3)&lt;($D$2+1),RAND(),0)*M1296&gt;Equity!M1296,"Yes","")</f>
        <v/>
      </c>
      <c r="O1296" s="6">
        <f t="shared" ca="1" si="214"/>
        <v>219.11972521515597</v>
      </c>
      <c r="P1296" s="21" t="str">
        <f ca="1">IF(IF(RANDBETWEEN(1,$A$3)&lt;($D$2+1),RAND(),0)*O1296&gt;Equity!O1296,"Yes","")</f>
        <v/>
      </c>
      <c r="Q1296" s="6">
        <f t="shared" ca="1" si="215"/>
        <v>245.71333291641596</v>
      </c>
      <c r="R1296" s="21" t="str">
        <f ca="1">IF(IF(RANDBETWEEN(1,$A$3)&lt;($D$2+1),RAND(),0)*Q1296&gt;Equity!Q1296,"Yes","")</f>
        <v/>
      </c>
      <c r="S1296" s="6">
        <f t="shared" ca="1" si="216"/>
        <v>281.2934232127493</v>
      </c>
      <c r="T1296" s="21" t="str">
        <f ca="1">IF(IF(RANDBETWEEN(1,$A$3)&lt;($D$2+1),RAND(),0)*S1296&gt;Equity!S1296,"Yes","")</f>
        <v/>
      </c>
      <c r="U1296" s="6">
        <f t="shared" ca="1" si="217"/>
        <v>298.27169320805217</v>
      </c>
      <c r="V1296" s="21" t="str">
        <f ca="1">IF(IF(RANDBETWEEN(1,$A$3)&lt;($D$2+1),RAND(),0)*U1296&gt;Equity!U1296,"Yes","")</f>
        <v/>
      </c>
      <c r="W1296" s="6">
        <f t="shared" ca="1" si="218"/>
        <v>277.17900099920649</v>
      </c>
    </row>
    <row r="1297" spans="2:23" x14ac:dyDescent="0.3">
      <c r="B1297" s="4">
        <v>1294</v>
      </c>
      <c r="C1297" s="40">
        <v>139.99659567840237</v>
      </c>
      <c r="D1297" s="21" t="str">
        <f ca="1">IF(IF(RANDBETWEEN(1,$A$3)=1,RANDBETWEEN(0,Overview!$K$19)/100)*C1297&gt;'liquid Assets'!C1297,"Yes","")</f>
        <v/>
      </c>
      <c r="E1297" s="6">
        <f t="shared" ca="1" si="209"/>
        <v>143.52177297373032</v>
      </c>
      <c r="F1297" s="21" t="str">
        <f ca="1">IF(IF(RANDBETWEEN(1,$A$3)&lt;($D$2+1),RAND(),0)*E1297&gt;Equity!E1297,"Yes","")</f>
        <v/>
      </c>
      <c r="G1297" s="6">
        <f t="shared" ca="1" si="210"/>
        <v>130.54392527718377</v>
      </c>
      <c r="H1297" s="21" t="str">
        <f ca="1">IF(IF(RANDBETWEEN(1,$A$3)&lt;($D$2+1),RAND(),0)*G1297&gt;Equity!G1297,"Yes","")</f>
        <v/>
      </c>
      <c r="I1297" s="6">
        <f t="shared" ca="1" si="211"/>
        <v>135.00855102134236</v>
      </c>
      <c r="J1297" s="21" t="str">
        <f ca="1">IF(IF(RANDBETWEEN(1,$A$3)&lt;($D$2+1),RAND(),0)*I1297&gt;Equity!I1297,"Yes","")</f>
        <v/>
      </c>
      <c r="K1297" s="6">
        <f t="shared" ca="1" si="212"/>
        <v>124.28138277046945</v>
      </c>
      <c r="L1297" s="21" t="str">
        <f ca="1">IF(IF(RANDBETWEEN(1,$A$3)&lt;($D$2+1),RAND(),0)*K1297&gt;Equity!K1297,"Yes","")</f>
        <v/>
      </c>
      <c r="M1297" s="6">
        <f t="shared" ca="1" si="213"/>
        <v>144.07667368992617</v>
      </c>
      <c r="N1297" s="21" t="str">
        <f ca="1">IF(IF(RANDBETWEEN(1,$A$3)&lt;($D$2+1),RAND(),0)*M1297&gt;Equity!M1297,"Yes","")</f>
        <v/>
      </c>
      <c r="O1297" s="6">
        <f t="shared" ca="1" si="214"/>
        <v>142.64612646936376</v>
      </c>
      <c r="P1297" s="21" t="str">
        <f ca="1">IF(IF(RANDBETWEEN(1,$A$3)&lt;($D$2+1),RAND(),0)*O1297&gt;Equity!O1297,"Yes","")</f>
        <v/>
      </c>
      <c r="Q1297" s="6">
        <f t="shared" ca="1" si="215"/>
        <v>138.65578376469435</v>
      </c>
      <c r="R1297" s="21" t="str">
        <f ca="1">IF(IF(RANDBETWEEN(1,$A$3)&lt;($D$2+1),RAND(),0)*Q1297&gt;Equity!Q1297,"Yes","")</f>
        <v/>
      </c>
      <c r="S1297" s="6">
        <f t="shared" ca="1" si="216"/>
        <v>134.93849252515574</v>
      </c>
      <c r="T1297" s="21" t="str">
        <f ca="1">IF(IF(RANDBETWEEN(1,$A$3)&lt;($D$2+1),RAND(),0)*S1297&gt;Equity!S1297,"Yes","")</f>
        <v/>
      </c>
      <c r="U1297" s="6">
        <f t="shared" ca="1" si="217"/>
        <v>161.25794534877332</v>
      </c>
      <c r="V1297" s="21" t="str">
        <f ca="1">IF(IF(RANDBETWEEN(1,$A$3)&lt;($D$2+1),RAND(),0)*U1297&gt;Equity!U1297,"Yes","")</f>
        <v/>
      </c>
      <c r="W1297" s="6">
        <f t="shared" ca="1" si="218"/>
        <v>189.98642517062103</v>
      </c>
    </row>
    <row r="1298" spans="2:23" x14ac:dyDescent="0.3">
      <c r="B1298" s="4">
        <v>1295</v>
      </c>
      <c r="C1298" s="40">
        <v>139.86277339576958</v>
      </c>
      <c r="D1298" s="21" t="str">
        <f ca="1">IF(IF(RANDBETWEEN(1,$A$3)=1,RANDBETWEEN(0,Overview!$K$19)/100)*C1298&gt;'liquid Assets'!C1298,"Yes","")</f>
        <v/>
      </c>
      <c r="E1298" s="6">
        <f t="shared" ca="1" si="209"/>
        <v>135.02273374633819</v>
      </c>
      <c r="F1298" s="21" t="str">
        <f ca="1">IF(IF(RANDBETWEEN(1,$A$3)&lt;($D$2+1),RAND(),0)*E1298&gt;Equity!E1298,"Yes","")</f>
        <v/>
      </c>
      <c r="G1298" s="6">
        <f t="shared" ca="1" si="210"/>
        <v>146.19301236333848</v>
      </c>
      <c r="H1298" s="21" t="str">
        <f ca="1">IF(IF(RANDBETWEEN(1,$A$3)&lt;($D$2+1),RAND(),0)*G1298&gt;Equity!G1298,"Yes","")</f>
        <v/>
      </c>
      <c r="I1298" s="6">
        <f t="shared" ca="1" si="211"/>
        <v>155.57997986365143</v>
      </c>
      <c r="J1298" s="21" t="str">
        <f ca="1">IF(IF(RANDBETWEEN(1,$A$3)&lt;($D$2+1),RAND(),0)*I1298&gt;Equity!I1298,"Yes","")</f>
        <v/>
      </c>
      <c r="K1298" s="6">
        <f t="shared" ca="1" si="212"/>
        <v>142.40249869285688</v>
      </c>
      <c r="L1298" s="21" t="str">
        <f ca="1">IF(IF(RANDBETWEEN(1,$A$3)&lt;($D$2+1),RAND(),0)*K1298&gt;Equity!K1298,"Yes","")</f>
        <v/>
      </c>
      <c r="M1298" s="6">
        <f t="shared" ca="1" si="213"/>
        <v>142.92743729980114</v>
      </c>
      <c r="N1298" s="21" t="str">
        <f ca="1">IF(IF(RANDBETWEEN(1,$A$3)&lt;($D$2+1),RAND(),0)*M1298&gt;Equity!M1298,"Yes","")</f>
        <v/>
      </c>
      <c r="O1298" s="6">
        <f t="shared" ca="1" si="214"/>
        <v>154.23405641451677</v>
      </c>
      <c r="P1298" s="21" t="str">
        <f ca="1">IF(IF(RANDBETWEEN(1,$A$3)&lt;($D$2+1),RAND(),0)*O1298&gt;Equity!O1298,"Yes","")</f>
        <v/>
      </c>
      <c r="Q1298" s="6">
        <f t="shared" ca="1" si="215"/>
        <v>182.47549561769264</v>
      </c>
      <c r="R1298" s="21" t="str">
        <f ca="1">IF(IF(RANDBETWEEN(1,$A$3)&lt;($D$2+1),RAND(),0)*Q1298&gt;Equity!Q1298,"Yes","")</f>
        <v/>
      </c>
      <c r="S1298" s="6">
        <f t="shared" ca="1" si="216"/>
        <v>209.13917160945402</v>
      </c>
      <c r="T1298" s="21" t="str">
        <f ca="1">IF(IF(RANDBETWEEN(1,$A$3)&lt;($D$2+1),RAND(),0)*S1298&gt;Equity!S1298,"Yes","")</f>
        <v/>
      </c>
      <c r="U1298" s="6">
        <f t="shared" ca="1" si="217"/>
        <v>221.30335026240431</v>
      </c>
      <c r="V1298" s="21" t="str">
        <f ca="1">IF(IF(RANDBETWEEN(1,$A$3)&lt;($D$2+1),RAND(),0)*U1298&gt;Equity!U1298,"Yes","")</f>
        <v/>
      </c>
      <c r="W1298" s="6">
        <f t="shared" ca="1" si="218"/>
        <v>245.80482843647411</v>
      </c>
    </row>
    <row r="1299" spans="2:23" x14ac:dyDescent="0.3">
      <c r="B1299" s="4">
        <v>1296</v>
      </c>
      <c r="C1299" s="40">
        <v>139.72918218316721</v>
      </c>
      <c r="D1299" s="21" t="str">
        <f ca="1">IF(IF(RANDBETWEEN(1,$A$3)=1,RANDBETWEEN(0,Overview!$K$19)/100)*C1299&gt;'liquid Assets'!C1299,"Yes","")</f>
        <v/>
      </c>
      <c r="E1299" s="6">
        <f t="shared" ca="1" si="209"/>
        <v>134.79719727833123</v>
      </c>
      <c r="F1299" s="21" t="str">
        <f ca="1">IF(IF(RANDBETWEEN(1,$A$3)&lt;($D$2+1),RAND(),0)*E1299&gt;Equity!E1299,"Yes","")</f>
        <v/>
      </c>
      <c r="G1299" s="6">
        <f t="shared" ca="1" si="210"/>
        <v>157.46126588947618</v>
      </c>
      <c r="H1299" s="21" t="str">
        <f ca="1">IF(IF(RANDBETWEEN(1,$A$3)&lt;($D$2+1),RAND(),0)*G1299&gt;Equity!G1299,"Yes","")</f>
        <v/>
      </c>
      <c r="I1299" s="6">
        <f t="shared" ca="1" si="211"/>
        <v>147.2316477752147</v>
      </c>
      <c r="J1299" s="21" t="str">
        <f ca="1">IF(IF(RANDBETWEEN(1,$A$3)&lt;($D$2+1),RAND(),0)*I1299&gt;Equity!I1299,"Yes","")</f>
        <v/>
      </c>
      <c r="K1299" s="6">
        <f t="shared" ca="1" si="212"/>
        <v>138.58276908809646</v>
      </c>
      <c r="L1299" s="21" t="str">
        <f ca="1">IF(IF(RANDBETWEEN(1,$A$3)&lt;($D$2+1),RAND(),0)*K1299&gt;Equity!K1299,"Yes","")</f>
        <v/>
      </c>
      <c r="M1299" s="6">
        <f t="shared" ca="1" si="213"/>
        <v>161.33222462421827</v>
      </c>
      <c r="N1299" s="21" t="str">
        <f ca="1">IF(IF(RANDBETWEEN(1,$A$3)&lt;($D$2+1),RAND(),0)*M1299&gt;Equity!M1299,"Yes","")</f>
        <v/>
      </c>
      <c r="O1299" s="6">
        <f t="shared" ca="1" si="214"/>
        <v>193.52938789094119</v>
      </c>
      <c r="P1299" s="21" t="str">
        <f ca="1">IF(IF(RANDBETWEEN(1,$A$3)&lt;($D$2+1),RAND(),0)*O1299&gt;Equity!O1299,"Yes","")</f>
        <v/>
      </c>
      <c r="Q1299" s="6">
        <f t="shared" ca="1" si="215"/>
        <v>205.45361964711202</v>
      </c>
      <c r="R1299" s="21" t="str">
        <f ca="1">IF(IF(RANDBETWEEN(1,$A$3)&lt;($D$2+1),RAND(),0)*Q1299&gt;Equity!Q1299,"Yes","")</f>
        <v/>
      </c>
      <c r="S1299" s="6">
        <f t="shared" ca="1" si="216"/>
        <v>234.93500311379807</v>
      </c>
      <c r="T1299" s="21" t="str">
        <f ca="1">IF(IF(RANDBETWEEN(1,$A$3)&lt;($D$2+1),RAND(),0)*S1299&gt;Equity!S1299,"Yes","")</f>
        <v/>
      </c>
      <c r="U1299" s="6">
        <f t="shared" ca="1" si="217"/>
        <v>255.94247722351784</v>
      </c>
      <c r="V1299" s="21" t="str">
        <f ca="1">IF(IF(RANDBETWEEN(1,$A$3)&lt;($D$2+1),RAND(),0)*U1299&gt;Equity!U1299,"Yes","")</f>
        <v/>
      </c>
      <c r="W1299" s="6">
        <f t="shared" ca="1" si="218"/>
        <v>254.48243942477509</v>
      </c>
    </row>
    <row r="1300" spans="2:23" x14ac:dyDescent="0.3">
      <c r="B1300" s="4">
        <v>1297</v>
      </c>
      <c r="C1300" s="40">
        <v>139.59582146377505</v>
      </c>
      <c r="D1300" s="21" t="str">
        <f ca="1">IF(IF(RANDBETWEEN(1,$A$3)=1,RANDBETWEEN(0,Overview!$K$19)/100)*C1300&gt;'liquid Assets'!C1300,"Yes","")</f>
        <v/>
      </c>
      <c r="E1300" s="6">
        <f t="shared" ca="1" si="209"/>
        <v>131.44694295857849</v>
      </c>
      <c r="F1300" s="21" t="str">
        <f ca="1">IF(IF(RANDBETWEEN(1,$A$3)&lt;($D$2+1),RAND(),0)*E1300&gt;Equity!E1300,"Yes","")</f>
        <v/>
      </c>
      <c r="G1300" s="6">
        <f t="shared" ca="1" si="210"/>
        <v>155.89131675500593</v>
      </c>
      <c r="H1300" s="21" t="str">
        <f ca="1">IF(IF(RANDBETWEEN(1,$A$3)&lt;($D$2+1),RAND(),0)*G1300&gt;Equity!G1300,"Yes","")</f>
        <v/>
      </c>
      <c r="I1300" s="6">
        <f t="shared" ca="1" si="211"/>
        <v>139.2662615206751</v>
      </c>
      <c r="J1300" s="21" t="str">
        <f ca="1">IF(IF(RANDBETWEEN(1,$A$3)&lt;($D$2+1),RAND(),0)*I1300&gt;Equity!I1300,"Yes","")</f>
        <v/>
      </c>
      <c r="K1300" s="6">
        <f t="shared" ca="1" si="212"/>
        <v>163.66473381008871</v>
      </c>
      <c r="L1300" s="21" t="str">
        <f ca="1">IF(IF(RANDBETWEEN(1,$A$3)&lt;($D$2+1),RAND(),0)*K1300&gt;Equity!K1300,"Yes","")</f>
        <v/>
      </c>
      <c r="M1300" s="6">
        <f t="shared" ca="1" si="213"/>
        <v>174.50494117644934</v>
      </c>
      <c r="N1300" s="21" t="str">
        <f ca="1">IF(IF(RANDBETWEEN(1,$A$3)&lt;($D$2+1),RAND(),0)*M1300&gt;Equity!M1300,"Yes","")</f>
        <v/>
      </c>
      <c r="O1300" s="6">
        <f t="shared" ca="1" si="214"/>
        <v>192.97931304148634</v>
      </c>
      <c r="P1300" s="21" t="str">
        <f ca="1">IF(IF(RANDBETWEEN(1,$A$3)&lt;($D$2+1),RAND(),0)*O1300&gt;Equity!O1300,"Yes","")</f>
        <v/>
      </c>
      <c r="Q1300" s="6">
        <f t="shared" ca="1" si="215"/>
        <v>201.7413117181413</v>
      </c>
      <c r="R1300" s="21" t="str">
        <f ca="1">IF(IF(RANDBETWEEN(1,$A$3)&lt;($D$2+1),RAND(),0)*Q1300&gt;Equity!Q1300,"Yes","")</f>
        <v/>
      </c>
      <c r="S1300" s="6">
        <f t="shared" ca="1" si="216"/>
        <v>215.29486689952537</v>
      </c>
      <c r="T1300" s="21" t="str">
        <f ca="1">IF(IF(RANDBETWEEN(1,$A$3)&lt;($D$2+1),RAND(),0)*S1300&gt;Equity!S1300,"Yes","")</f>
        <v/>
      </c>
      <c r="U1300" s="6">
        <f t="shared" ca="1" si="217"/>
        <v>236.50814044618704</v>
      </c>
      <c r="V1300" s="21" t="str">
        <f ca="1">IF(IF(RANDBETWEEN(1,$A$3)&lt;($D$2+1),RAND(),0)*U1300&gt;Equity!U1300,"Yes","")</f>
        <v/>
      </c>
      <c r="W1300" s="6">
        <f t="shared" ca="1" si="218"/>
        <v>273.61509544202943</v>
      </c>
    </row>
    <row r="1301" spans="2:23" x14ac:dyDescent="0.3">
      <c r="B1301" s="4">
        <v>1298</v>
      </c>
      <c r="C1301" s="40">
        <v>139.46269066265614</v>
      </c>
      <c r="D1301" s="21" t="str">
        <f ca="1">IF(IF(RANDBETWEEN(1,$A$3)=1,RANDBETWEEN(0,Overview!$K$19)/100)*C1301&gt;'liquid Assets'!C1301,"Yes","")</f>
        <v/>
      </c>
      <c r="E1301" s="6">
        <f t="shared" ca="1" si="209"/>
        <v>121.43909509016699</v>
      </c>
      <c r="F1301" s="21" t="str">
        <f ca="1">IF(IF(RANDBETWEEN(1,$A$3)&lt;($D$2+1),RAND(),0)*E1301&gt;Equity!E1301,"Yes","")</f>
        <v/>
      </c>
      <c r="G1301" s="6">
        <f t="shared" ca="1" si="210"/>
        <v>119.88055090904135</v>
      </c>
      <c r="H1301" s="21" t="str">
        <f ca="1">IF(IF(RANDBETWEEN(1,$A$3)&lt;($D$2+1),RAND(),0)*G1301&gt;Equity!G1301,"Yes","")</f>
        <v/>
      </c>
      <c r="I1301" s="6">
        <f t="shared" ca="1" si="211"/>
        <v>123.24422670198999</v>
      </c>
      <c r="J1301" s="21" t="str">
        <f ca="1">IF(IF(RANDBETWEEN(1,$A$3)&lt;($D$2+1),RAND(),0)*I1301&gt;Equity!I1301,"Yes","")</f>
        <v/>
      </c>
      <c r="K1301" s="6">
        <f t="shared" ca="1" si="212"/>
        <v>122.2477031611684</v>
      </c>
      <c r="L1301" s="21" t="str">
        <f ca="1">IF(IF(RANDBETWEEN(1,$A$3)&lt;($D$2+1),RAND(),0)*K1301&gt;Equity!K1301,"Yes","")</f>
        <v/>
      </c>
      <c r="M1301" s="6">
        <f t="shared" ca="1" si="213"/>
        <v>129.00669693393982</v>
      </c>
      <c r="N1301" s="21" t="str">
        <f ca="1">IF(IF(RANDBETWEEN(1,$A$3)&lt;($D$2+1),RAND(),0)*M1301&gt;Equity!M1301,"Yes","")</f>
        <v/>
      </c>
      <c r="O1301" s="6">
        <f t="shared" ca="1" si="214"/>
        <v>119.90258453907983</v>
      </c>
      <c r="P1301" s="21" t="str">
        <f ca="1">IF(IF(RANDBETWEEN(1,$A$3)&lt;($D$2+1),RAND(),0)*O1301&gt;Equity!O1301,"Yes","")</f>
        <v/>
      </c>
      <c r="Q1301" s="6">
        <f t="shared" ca="1" si="215"/>
        <v>131.47487655185097</v>
      </c>
      <c r="R1301" s="21" t="str">
        <f ca="1">IF(IF(RANDBETWEEN(1,$A$3)&lt;($D$2+1),RAND(),0)*Q1301&gt;Equity!Q1301,"Yes","")</f>
        <v/>
      </c>
      <c r="S1301" s="6">
        <f t="shared" ca="1" si="216"/>
        <v>147.20873566004016</v>
      </c>
      <c r="T1301" s="21" t="str">
        <f ca="1">IF(IF(RANDBETWEEN(1,$A$3)&lt;($D$2+1),RAND(),0)*S1301&gt;Equity!S1301,"Yes","")</f>
        <v/>
      </c>
      <c r="U1301" s="6">
        <f t="shared" ca="1" si="217"/>
        <v>159.9667111647083</v>
      </c>
      <c r="V1301" s="21" t="str">
        <f ca="1">IF(IF(RANDBETWEEN(1,$A$3)&lt;($D$2+1),RAND(),0)*U1301&gt;Equity!U1301,"Yes","")</f>
        <v/>
      </c>
      <c r="W1301" s="6">
        <f t="shared" ca="1" si="218"/>
        <v>186.26307287730015</v>
      </c>
    </row>
    <row r="1302" spans="2:23" x14ac:dyDescent="0.3">
      <c r="B1302" s="4">
        <v>1299</v>
      </c>
      <c r="C1302" s="40">
        <v>139.32978920674847</v>
      </c>
      <c r="D1302" s="21" t="str">
        <f ca="1">IF(IF(RANDBETWEEN(1,$A$3)=1,RANDBETWEEN(0,Overview!$K$19)/100)*C1302&gt;'liquid Assets'!C1302,"Yes","")</f>
        <v/>
      </c>
      <c r="E1302" s="6">
        <f t="shared" ca="1" si="209"/>
        <v>162.40610894282935</v>
      </c>
      <c r="F1302" s="21" t="str">
        <f ca="1">IF(IF(RANDBETWEEN(1,$A$3)&lt;($D$2+1),RAND(),0)*E1302&gt;Equity!E1302,"Yes","")</f>
        <v/>
      </c>
      <c r="G1302" s="6">
        <f t="shared" ca="1" si="210"/>
        <v>130.16532122450866</v>
      </c>
      <c r="H1302" s="21" t="str">
        <f ca="1">IF(IF(RANDBETWEEN(1,$A$3)&lt;($D$2+1),RAND(),0)*G1302&gt;Equity!G1302,"Yes","")</f>
        <v/>
      </c>
      <c r="I1302" s="6">
        <f t="shared" ca="1" si="211"/>
        <v>140.6166200045912</v>
      </c>
      <c r="J1302" s="21" t="str">
        <f ca="1">IF(IF(RANDBETWEEN(1,$A$3)&lt;($D$2+1),RAND(),0)*I1302&gt;Equity!I1302,"Yes","")</f>
        <v/>
      </c>
      <c r="K1302" s="6">
        <f t="shared" ca="1" si="212"/>
        <v>161.54366977692177</v>
      </c>
      <c r="L1302" s="21" t="str">
        <f ca="1">IF(IF(RANDBETWEEN(1,$A$3)&lt;($D$2+1),RAND(),0)*K1302&gt;Equity!K1302,"Yes","")</f>
        <v/>
      </c>
      <c r="M1302" s="6">
        <f t="shared" ca="1" si="213"/>
        <v>156.78297740553984</v>
      </c>
      <c r="N1302" s="21" t="str">
        <f ca="1">IF(IF(RANDBETWEEN(1,$A$3)&lt;($D$2+1),RAND(),0)*M1302&gt;Equity!M1302,"Yes","")</f>
        <v/>
      </c>
      <c r="O1302" s="6">
        <f t="shared" ca="1" si="214"/>
        <v>186.33571239583216</v>
      </c>
      <c r="P1302" s="21" t="str">
        <f ca="1">IF(IF(RANDBETWEEN(1,$A$3)&lt;($D$2+1),RAND(),0)*O1302&gt;Equity!O1302,"Yes","")</f>
        <v/>
      </c>
      <c r="Q1302" s="6">
        <f t="shared" ca="1" si="215"/>
        <v>201.14860065265322</v>
      </c>
      <c r="R1302" s="21" t="str">
        <f ca="1">IF(IF(RANDBETWEEN(1,$A$3)&lt;($D$2+1),RAND(),0)*Q1302&gt;Equity!Q1302,"Yes","")</f>
        <v/>
      </c>
      <c r="S1302" s="6">
        <f t="shared" ca="1" si="216"/>
        <v>178.66489162077596</v>
      </c>
      <c r="T1302" s="21" t="str">
        <f ca="1">IF(IF(RANDBETWEEN(1,$A$3)&lt;($D$2+1),RAND(),0)*S1302&gt;Equity!S1302,"Yes","")</f>
        <v/>
      </c>
      <c r="U1302" s="6">
        <f t="shared" ca="1" si="217"/>
        <v>186.55575980540067</v>
      </c>
      <c r="V1302" s="21" t="str">
        <f ca="1">IF(IF(RANDBETWEEN(1,$A$3)&lt;($D$2+1),RAND(),0)*U1302&gt;Equity!U1302,"Yes","")</f>
        <v/>
      </c>
      <c r="W1302" s="6">
        <f t="shared" ca="1" si="218"/>
        <v>187.54083238875268</v>
      </c>
    </row>
    <row r="1303" spans="2:23" x14ac:dyDescent="0.3">
      <c r="B1303" s="4">
        <v>1300</v>
      </c>
      <c r="C1303" s="40">
        <v>139.19711652485847</v>
      </c>
      <c r="D1303" s="21" t="str">
        <f ca="1">IF(IF(RANDBETWEEN(1,$A$3)=1,RANDBETWEEN(0,Overview!$K$19)/100)*C1303&gt;'liquid Assets'!C1303,"Yes","")</f>
        <v/>
      </c>
      <c r="E1303" s="6">
        <f t="shared" ca="1" si="209"/>
        <v>141.64115221657491</v>
      </c>
      <c r="F1303" s="21" t="str">
        <f ca="1">IF(IF(RANDBETWEEN(1,$A$3)&lt;($D$2+1),RAND(),0)*E1303&gt;Equity!E1303,"Yes","")</f>
        <v/>
      </c>
      <c r="G1303" s="6">
        <f t="shared" ca="1" si="210"/>
        <v>134.19934740984891</v>
      </c>
      <c r="H1303" s="21" t="str">
        <f ca="1">IF(IF(RANDBETWEEN(1,$A$3)&lt;($D$2+1),RAND(),0)*G1303&gt;Equity!G1303,"Yes","")</f>
        <v/>
      </c>
      <c r="I1303" s="6">
        <f t="shared" ca="1" si="211"/>
        <v>151.47647678377746</v>
      </c>
      <c r="J1303" s="21" t="str">
        <f ca="1">IF(IF(RANDBETWEEN(1,$A$3)&lt;($D$2+1),RAND(),0)*I1303&gt;Equity!I1303,"Yes","")</f>
        <v/>
      </c>
      <c r="K1303" s="6">
        <f t="shared" ca="1" si="212"/>
        <v>159.1108852993826</v>
      </c>
      <c r="L1303" s="21" t="str">
        <f ca="1">IF(IF(RANDBETWEEN(1,$A$3)&lt;($D$2+1),RAND(),0)*K1303&gt;Equity!K1303,"Yes","")</f>
        <v/>
      </c>
      <c r="M1303" s="6">
        <f t="shared" ca="1" si="213"/>
        <v>136.85667110693529</v>
      </c>
      <c r="N1303" s="21" t="str">
        <f ca="1">IF(IF(RANDBETWEEN(1,$A$3)&lt;($D$2+1),RAND(),0)*M1303&gt;Equity!M1303,"Yes","")</f>
        <v/>
      </c>
      <c r="O1303" s="6">
        <f t="shared" ca="1" si="214"/>
        <v>123.31053017398575</v>
      </c>
      <c r="P1303" s="21" t="str">
        <f ca="1">IF(IF(RANDBETWEEN(1,$A$3)&lt;($D$2+1),RAND(),0)*O1303&gt;Equity!O1303,"Yes","")</f>
        <v/>
      </c>
      <c r="Q1303" s="6">
        <f t="shared" ca="1" si="215"/>
        <v>128.96126523795891</v>
      </c>
      <c r="R1303" s="21" t="str">
        <f ca="1">IF(IF(RANDBETWEEN(1,$A$3)&lt;($D$2+1),RAND(),0)*Q1303&gt;Equity!Q1303,"Yes","")</f>
        <v/>
      </c>
      <c r="S1303" s="6">
        <f t="shared" ca="1" si="216"/>
        <v>123.22464632827659</v>
      </c>
      <c r="T1303" s="21" t="str">
        <f ca="1">IF(IF(RANDBETWEEN(1,$A$3)&lt;($D$2+1),RAND(),0)*S1303&gt;Equity!S1303,"Yes","")</f>
        <v/>
      </c>
      <c r="U1303" s="6">
        <f t="shared" ca="1" si="217"/>
        <v>145.24180722638707</v>
      </c>
      <c r="V1303" s="21" t="str">
        <f ca="1">IF(IF(RANDBETWEEN(1,$A$3)&lt;($D$2+1),RAND(),0)*U1303&gt;Equity!U1303,"Yes","")</f>
        <v/>
      </c>
      <c r="W1303" s="6">
        <f t="shared" ca="1" si="218"/>
        <v>149.75364394990137</v>
      </c>
    </row>
    <row r="1304" spans="2:23" x14ac:dyDescent="0.3">
      <c r="B1304" s="4">
        <v>1301</v>
      </c>
      <c r="C1304" s="40">
        <v>139.06467204765292</v>
      </c>
      <c r="D1304" s="21" t="str">
        <f ca="1">IF(IF(RANDBETWEEN(1,$A$3)=1,RANDBETWEEN(0,Overview!$K$19)/100)*C1304&gt;'liquid Assets'!C1304,"Yes","")</f>
        <v/>
      </c>
      <c r="E1304" s="6">
        <f t="shared" ca="1" si="209"/>
        <v>158.1589753513376</v>
      </c>
      <c r="F1304" s="21" t="str">
        <f ca="1">IF(IF(RANDBETWEEN(1,$A$3)&lt;($D$2+1),RAND(),0)*E1304&gt;Equity!E1304,"Yes","")</f>
        <v/>
      </c>
      <c r="G1304" s="6">
        <f t="shared" ca="1" si="210"/>
        <v>152.84914748799105</v>
      </c>
      <c r="H1304" s="21" t="str">
        <f ca="1">IF(IF(RANDBETWEEN(1,$A$3)&lt;($D$2+1),RAND(),0)*G1304&gt;Equity!G1304,"Yes","")</f>
        <v/>
      </c>
      <c r="I1304" s="6">
        <f t="shared" ca="1" si="211"/>
        <v>170.72546407897229</v>
      </c>
      <c r="J1304" s="21" t="str">
        <f ca="1">IF(IF(RANDBETWEEN(1,$A$3)&lt;($D$2+1),RAND(),0)*I1304&gt;Equity!I1304,"Yes","")</f>
        <v/>
      </c>
      <c r="K1304" s="6">
        <f t="shared" ca="1" si="212"/>
        <v>177.25598624573357</v>
      </c>
      <c r="L1304" s="21" t="str">
        <f ca="1">IF(IF(RANDBETWEEN(1,$A$3)&lt;($D$2+1),RAND(),0)*K1304&gt;Equity!K1304,"Yes","")</f>
        <v/>
      </c>
      <c r="M1304" s="6">
        <f t="shared" ca="1" si="213"/>
        <v>168.40815459075301</v>
      </c>
      <c r="N1304" s="21" t="str">
        <f ca="1">IF(IF(RANDBETWEEN(1,$A$3)&lt;($D$2+1),RAND(),0)*M1304&gt;Equity!M1304,"Yes","")</f>
        <v/>
      </c>
      <c r="O1304" s="6">
        <f t="shared" ca="1" si="214"/>
        <v>199.28410749211187</v>
      </c>
      <c r="P1304" s="21" t="str">
        <f ca="1">IF(IF(RANDBETWEEN(1,$A$3)&lt;($D$2+1),RAND(),0)*O1304&gt;Equity!O1304,"Yes","")</f>
        <v/>
      </c>
      <c r="Q1304" s="6">
        <f t="shared" ca="1" si="215"/>
        <v>224.61342761932056</v>
      </c>
      <c r="R1304" s="21" t="str">
        <f ca="1">IF(IF(RANDBETWEEN(1,$A$3)&lt;($D$2+1),RAND(),0)*Q1304&gt;Equity!Q1304,"Yes","")</f>
        <v/>
      </c>
      <c r="S1304" s="6">
        <f t="shared" ca="1" si="216"/>
        <v>269.00119037871042</v>
      </c>
      <c r="T1304" s="21" t="str">
        <f ca="1">IF(IF(RANDBETWEEN(1,$A$3)&lt;($D$2+1),RAND(),0)*S1304&gt;Equity!S1304,"Yes","")</f>
        <v/>
      </c>
      <c r="U1304" s="6">
        <f t="shared" ca="1" si="217"/>
        <v>250.93536128834714</v>
      </c>
      <c r="V1304" s="21" t="str">
        <f ca="1">IF(IF(RANDBETWEEN(1,$A$3)&lt;($D$2+1),RAND(),0)*U1304&gt;Equity!U1304,"Yes","")</f>
        <v/>
      </c>
      <c r="W1304" s="6">
        <f t="shared" ca="1" si="218"/>
        <v>261.86472142099223</v>
      </c>
    </row>
    <row r="1305" spans="2:23" x14ac:dyDescent="0.3">
      <c r="B1305" s="4">
        <v>1302</v>
      </c>
      <c r="C1305" s="40">
        <v>138.93245520765132</v>
      </c>
      <c r="D1305" s="21" t="str">
        <f ca="1">IF(IF(RANDBETWEEN(1,$A$3)=1,RANDBETWEEN(0,Overview!$K$19)/100)*C1305&gt;'liquid Assets'!C1305,"Yes","")</f>
        <v/>
      </c>
      <c r="E1305" s="6">
        <f t="shared" ca="1" si="209"/>
        <v>132.62822291098595</v>
      </c>
      <c r="F1305" s="21" t="str">
        <f ca="1">IF(IF(RANDBETWEEN(1,$A$3)&lt;($D$2+1),RAND(),0)*E1305&gt;Equity!E1305,"Yes","")</f>
        <v/>
      </c>
      <c r="G1305" s="6">
        <f t="shared" ca="1" si="210"/>
        <v>106.76840730799445</v>
      </c>
      <c r="H1305" s="21" t="str">
        <f ca="1">IF(IF(RANDBETWEEN(1,$A$3)&lt;($D$2+1),RAND(),0)*G1305&gt;Equity!G1305,"Yes","")</f>
        <v/>
      </c>
      <c r="I1305" s="6">
        <f t="shared" ca="1" si="211"/>
        <v>105.42829302482477</v>
      </c>
      <c r="J1305" s="21" t="str">
        <f ca="1">IF(IF(RANDBETWEEN(1,$A$3)&lt;($D$2+1),RAND(),0)*I1305&gt;Equity!I1305,"Yes","")</f>
        <v/>
      </c>
      <c r="K1305" s="6">
        <f t="shared" ca="1" si="212"/>
        <v>87.351862376655788</v>
      </c>
      <c r="L1305" s="21" t="str">
        <f ca="1">IF(IF(RANDBETWEEN(1,$A$3)&lt;($D$2+1),RAND(),0)*K1305&gt;Equity!K1305,"Yes","")</f>
        <v/>
      </c>
      <c r="M1305" s="6">
        <f t="shared" ca="1" si="213"/>
        <v>73.020192099906652</v>
      </c>
      <c r="N1305" s="21" t="str">
        <f ca="1">IF(IF(RANDBETWEEN(1,$A$3)&lt;($D$2+1),RAND(),0)*M1305&gt;Equity!M1305,"Yes","")</f>
        <v/>
      </c>
      <c r="O1305" s="6">
        <f t="shared" ca="1" si="214"/>
        <v>70.943393941530985</v>
      </c>
      <c r="P1305" s="21" t="str">
        <f ca="1">IF(IF(RANDBETWEEN(1,$A$3)&lt;($D$2+1),RAND(),0)*O1305&gt;Equity!O1305,"Yes","")</f>
        <v/>
      </c>
      <c r="Q1305" s="6">
        <f t="shared" ca="1" si="215"/>
        <v>64.105950572328837</v>
      </c>
      <c r="R1305" s="21" t="str">
        <f ca="1">IF(IF(RANDBETWEEN(1,$A$3)&lt;($D$2+1),RAND(),0)*Q1305&gt;Equity!Q1305,"Yes","")</f>
        <v/>
      </c>
      <c r="S1305" s="6">
        <f t="shared" ca="1" si="216"/>
        <v>72.904072431302666</v>
      </c>
      <c r="T1305" s="21" t="str">
        <f ca="1">IF(IF(RANDBETWEEN(1,$A$3)&lt;($D$2+1),RAND(),0)*S1305&gt;Equity!S1305,"Yes","")</f>
        <v/>
      </c>
      <c r="U1305" s="6">
        <f t="shared" ca="1" si="217"/>
        <v>76.775707312547524</v>
      </c>
      <c r="V1305" s="21" t="str">
        <f ca="1">IF(IF(RANDBETWEEN(1,$A$3)&lt;($D$2+1),RAND(),0)*U1305&gt;Equity!U1305,"Yes","")</f>
        <v/>
      </c>
      <c r="W1305" s="6">
        <f t="shared" ca="1" si="218"/>
        <v>85.57469205779951</v>
      </c>
    </row>
    <row r="1306" spans="2:23" x14ac:dyDescent="0.3">
      <c r="B1306" s="4">
        <v>1303</v>
      </c>
      <c r="C1306" s="40">
        <v>138.80046543921941</v>
      </c>
      <c r="D1306" s="21" t="str">
        <f ca="1">IF(IF(RANDBETWEEN(1,$A$3)=1,RANDBETWEEN(0,Overview!$K$19)/100)*C1306&gt;'liquid Assets'!C1306,"Yes","")</f>
        <v/>
      </c>
      <c r="E1306" s="6">
        <f t="shared" ca="1" si="209"/>
        <v>158.76706289742759</v>
      </c>
      <c r="F1306" s="21" t="str">
        <f ca="1">IF(IF(RANDBETWEEN(1,$A$3)&lt;($D$2+1),RAND(),0)*E1306&gt;Equity!E1306,"Yes","")</f>
        <v/>
      </c>
      <c r="G1306" s="6">
        <f t="shared" ca="1" si="210"/>
        <v>168.2901333226821</v>
      </c>
      <c r="H1306" s="21" t="str">
        <f ca="1">IF(IF(RANDBETWEEN(1,$A$3)&lt;($D$2+1),RAND(),0)*G1306&gt;Equity!G1306,"Yes","")</f>
        <v/>
      </c>
      <c r="I1306" s="6">
        <f t="shared" ca="1" si="211"/>
        <v>156.87514741892423</v>
      </c>
      <c r="J1306" s="21" t="str">
        <f ca="1">IF(IF(RANDBETWEEN(1,$A$3)&lt;($D$2+1),RAND(),0)*I1306&gt;Equity!I1306,"Yes","")</f>
        <v/>
      </c>
      <c r="K1306" s="6">
        <f t="shared" ca="1" si="212"/>
        <v>125.6544026791874</v>
      </c>
      <c r="L1306" s="21" t="str">
        <f ca="1">IF(IF(RANDBETWEEN(1,$A$3)&lt;($D$2+1),RAND(),0)*K1306&gt;Equity!K1306,"Yes","")</f>
        <v/>
      </c>
      <c r="M1306" s="6">
        <f t="shared" ca="1" si="213"/>
        <v>119.55646448686906</v>
      </c>
      <c r="N1306" s="21" t="str">
        <f ca="1">IF(IF(RANDBETWEEN(1,$A$3)&lt;($D$2+1),RAND(),0)*M1306&gt;Equity!M1306,"Yes","")</f>
        <v/>
      </c>
      <c r="O1306" s="6">
        <f t="shared" ca="1" si="214"/>
        <v>131.09564633029561</v>
      </c>
      <c r="P1306" s="21" t="str">
        <f ca="1">IF(IF(RANDBETWEEN(1,$A$3)&lt;($D$2+1),RAND(),0)*O1306&gt;Equity!O1306,"Yes","")</f>
        <v/>
      </c>
      <c r="Q1306" s="6">
        <f t="shared" ca="1" si="215"/>
        <v>124.05374197148032</v>
      </c>
      <c r="R1306" s="21" t="str">
        <f ca="1">IF(IF(RANDBETWEEN(1,$A$3)&lt;($D$2+1),RAND(),0)*Q1306&gt;Equity!Q1306,"Yes","")</f>
        <v/>
      </c>
      <c r="S1306" s="6">
        <f t="shared" ca="1" si="216"/>
        <v>144.84680250299516</v>
      </c>
      <c r="T1306" s="21" t="str">
        <f ca="1">IF(IF(RANDBETWEEN(1,$A$3)&lt;($D$2+1),RAND(),0)*S1306&gt;Equity!S1306,"Yes","")</f>
        <v/>
      </c>
      <c r="U1306" s="6">
        <f t="shared" ca="1" si="217"/>
        <v>153.00378743480121</v>
      </c>
      <c r="V1306" s="21" t="str">
        <f ca="1">IF(IF(RANDBETWEEN(1,$A$3)&lt;($D$2+1),RAND(),0)*U1306&gt;Equity!U1306,"Yes","")</f>
        <v/>
      </c>
      <c r="W1306" s="6">
        <f t="shared" ca="1" si="218"/>
        <v>163.85537129556087</v>
      </c>
    </row>
    <row r="1307" spans="2:23" x14ac:dyDescent="0.3">
      <c r="B1307" s="4">
        <v>1304</v>
      </c>
      <c r="C1307" s="40">
        <v>138.66870217856092</v>
      </c>
      <c r="D1307" s="21" t="str">
        <f ca="1">IF(IF(RANDBETWEEN(1,$A$3)=1,RANDBETWEEN(0,Overview!$K$19)/100)*C1307&gt;'liquid Assets'!C1307,"Yes","")</f>
        <v/>
      </c>
      <c r="E1307" s="6">
        <f t="shared" ca="1" si="209"/>
        <v>149.89410755153546</v>
      </c>
      <c r="F1307" s="21" t="str">
        <f ca="1">IF(IF(RANDBETWEEN(1,$A$3)&lt;($D$2+1),RAND(),0)*E1307&gt;Equity!E1307,"Yes","")</f>
        <v/>
      </c>
      <c r="G1307" s="6">
        <f t="shared" ca="1" si="210"/>
        <v>164.68120316134667</v>
      </c>
      <c r="H1307" s="21" t="str">
        <f ca="1">IF(IF(RANDBETWEEN(1,$A$3)&lt;($D$2+1),RAND(),0)*G1307&gt;Equity!G1307,"Yes","")</f>
        <v/>
      </c>
      <c r="I1307" s="6">
        <f t="shared" ca="1" si="211"/>
        <v>144.51959702829527</v>
      </c>
      <c r="J1307" s="21" t="str">
        <f ca="1">IF(IF(RANDBETWEEN(1,$A$3)&lt;($D$2+1),RAND(),0)*I1307&gt;Equity!I1307,"Yes","")</f>
        <v/>
      </c>
      <c r="K1307" s="6">
        <f t="shared" ca="1" si="212"/>
        <v>159.85587370513463</v>
      </c>
      <c r="L1307" s="21" t="str">
        <f ca="1">IF(IF(RANDBETWEEN(1,$A$3)&lt;($D$2+1),RAND(),0)*K1307&gt;Equity!K1307,"Yes","")</f>
        <v/>
      </c>
      <c r="M1307" s="6">
        <f t="shared" ca="1" si="213"/>
        <v>169.50239388287824</v>
      </c>
      <c r="N1307" s="21" t="str">
        <f ca="1">IF(IF(RANDBETWEEN(1,$A$3)&lt;($D$2+1),RAND(),0)*M1307&gt;Equity!M1307,"Yes","")</f>
        <v/>
      </c>
      <c r="O1307" s="6">
        <f t="shared" ca="1" si="214"/>
        <v>185.59334095732478</v>
      </c>
      <c r="P1307" s="21" t="str">
        <f ca="1">IF(IF(RANDBETWEEN(1,$A$3)&lt;($D$2+1),RAND(),0)*O1307&gt;Equity!O1307,"Yes","")</f>
        <v/>
      </c>
      <c r="Q1307" s="6">
        <f t="shared" ca="1" si="215"/>
        <v>214.54902333404075</v>
      </c>
      <c r="R1307" s="21" t="str">
        <f ca="1">IF(IF(RANDBETWEEN(1,$A$3)&lt;($D$2+1),RAND(),0)*Q1307&gt;Equity!Q1307,"Yes","")</f>
        <v/>
      </c>
      <c r="S1307" s="6">
        <f t="shared" ca="1" si="216"/>
        <v>201.78595129733387</v>
      </c>
      <c r="T1307" s="21" t="str">
        <f ca="1">IF(IF(RANDBETWEEN(1,$A$3)&lt;($D$2+1),RAND(),0)*S1307&gt;Equity!S1307,"Yes","")</f>
        <v/>
      </c>
      <c r="U1307" s="6">
        <f t="shared" ca="1" si="217"/>
        <v>172.21431557124703</v>
      </c>
      <c r="V1307" s="21" t="str">
        <f ca="1">IF(IF(RANDBETWEEN(1,$A$3)&lt;($D$2+1),RAND(),0)*U1307&gt;Equity!U1307,"Yes","")</f>
        <v/>
      </c>
      <c r="W1307" s="6">
        <f t="shared" ca="1" si="218"/>
        <v>201.83565480816176</v>
      </c>
    </row>
    <row r="1308" spans="2:23" x14ac:dyDescent="0.3">
      <c r="B1308" s="4">
        <v>1305</v>
      </c>
      <c r="C1308" s="40">
        <v>138.53716486370951</v>
      </c>
      <c r="D1308" s="21" t="str">
        <f ca="1">IF(IF(RANDBETWEEN(1,$A$3)=1,RANDBETWEEN(0,Overview!$K$19)/100)*C1308&gt;'liquid Assets'!C1308,"Yes","")</f>
        <v/>
      </c>
      <c r="E1308" s="6">
        <f t="shared" ca="1" si="209"/>
        <v>150.15043298604934</v>
      </c>
      <c r="F1308" s="21" t="str">
        <f ca="1">IF(IF(RANDBETWEEN(1,$A$3)&lt;($D$2+1),RAND(),0)*E1308&gt;Equity!E1308,"Yes","")</f>
        <v/>
      </c>
      <c r="G1308" s="6">
        <f t="shared" ca="1" si="210"/>
        <v>143.63844428613487</v>
      </c>
      <c r="H1308" s="21" t="str">
        <f ca="1">IF(IF(RANDBETWEEN(1,$A$3)&lt;($D$2+1),RAND(),0)*G1308&gt;Equity!G1308,"Yes","")</f>
        <v/>
      </c>
      <c r="I1308" s="6">
        <f t="shared" ca="1" si="211"/>
        <v>142.42208924391767</v>
      </c>
      <c r="J1308" s="21" t="str">
        <f ca="1">IF(IF(RANDBETWEEN(1,$A$3)&lt;($D$2+1),RAND(),0)*I1308&gt;Equity!I1308,"Yes","")</f>
        <v/>
      </c>
      <c r="K1308" s="6">
        <f t="shared" ca="1" si="212"/>
        <v>170.34616808303448</v>
      </c>
      <c r="L1308" s="21" t="str">
        <f ca="1">IF(IF(RANDBETWEEN(1,$A$3)&lt;($D$2+1),RAND(),0)*K1308&gt;Equity!K1308,"Yes","")</f>
        <v/>
      </c>
      <c r="M1308" s="6">
        <f t="shared" ca="1" si="213"/>
        <v>157.07089814421786</v>
      </c>
      <c r="N1308" s="21" t="str">
        <f ca="1">IF(IF(RANDBETWEEN(1,$A$3)&lt;($D$2+1),RAND(),0)*M1308&gt;Equity!M1308,"Yes","")</f>
        <v/>
      </c>
      <c r="O1308" s="6">
        <f t="shared" ca="1" si="214"/>
        <v>158.86908773188182</v>
      </c>
      <c r="P1308" s="21" t="str">
        <f ca="1">IF(IF(RANDBETWEEN(1,$A$3)&lt;($D$2+1),RAND(),0)*O1308&gt;Equity!O1308,"Yes","")</f>
        <v/>
      </c>
      <c r="Q1308" s="6">
        <f t="shared" ca="1" si="215"/>
        <v>158.49137790175547</v>
      </c>
      <c r="R1308" s="21" t="str">
        <f ca="1">IF(IF(RANDBETWEEN(1,$A$3)&lt;($D$2+1),RAND(),0)*Q1308&gt;Equity!Q1308,"Yes","")</f>
        <v/>
      </c>
      <c r="S1308" s="6">
        <f t="shared" ca="1" si="216"/>
        <v>128.16676768752399</v>
      </c>
      <c r="T1308" s="21" t="str">
        <f ca="1">IF(IF(RANDBETWEEN(1,$A$3)&lt;($D$2+1),RAND(),0)*S1308&gt;Equity!S1308,"Yes","")</f>
        <v/>
      </c>
      <c r="U1308" s="6">
        <f t="shared" ca="1" si="217"/>
        <v>103.74782250917623</v>
      </c>
      <c r="V1308" s="21" t="str">
        <f ca="1">IF(IF(RANDBETWEEN(1,$A$3)&lt;($D$2+1),RAND(),0)*U1308&gt;Equity!U1308,"Yes","")</f>
        <v/>
      </c>
      <c r="W1308" s="6">
        <f t="shared" ca="1" si="218"/>
        <v>121.781575271164</v>
      </c>
    </row>
    <row r="1309" spans="2:23" x14ac:dyDescent="0.3">
      <c r="B1309" s="4">
        <v>1306</v>
      </c>
      <c r="C1309" s="40">
        <v>138.40585293452347</v>
      </c>
      <c r="D1309" s="21" t="str">
        <f ca="1">IF(IF(RANDBETWEEN(1,$A$3)=1,RANDBETWEEN(0,Overview!$K$19)/100)*C1309&gt;'liquid Assets'!C1309,"Yes","")</f>
        <v/>
      </c>
      <c r="E1309" s="6">
        <f t="shared" ca="1" si="209"/>
        <v>155.10725233826795</v>
      </c>
      <c r="F1309" s="21" t="str">
        <f ca="1">IF(IF(RANDBETWEEN(1,$A$3)&lt;($D$2+1),RAND(),0)*E1309&gt;Equity!E1309,"Yes","")</f>
        <v/>
      </c>
      <c r="G1309" s="6">
        <f t="shared" ca="1" si="210"/>
        <v>181.28941464269053</v>
      </c>
      <c r="H1309" s="21" t="str">
        <f ca="1">IF(IF(RANDBETWEEN(1,$A$3)&lt;($D$2+1),RAND(),0)*G1309&gt;Equity!G1309,"Yes","")</f>
        <v/>
      </c>
      <c r="I1309" s="6">
        <f t="shared" ca="1" si="211"/>
        <v>189.0473704188488</v>
      </c>
      <c r="J1309" s="21" t="str">
        <f ca="1">IF(IF(RANDBETWEEN(1,$A$3)&lt;($D$2+1),RAND(),0)*I1309&gt;Equity!I1309,"Yes","")</f>
        <v/>
      </c>
      <c r="K1309" s="6">
        <f t="shared" ca="1" si="212"/>
        <v>193.68192965724458</v>
      </c>
      <c r="L1309" s="21" t="str">
        <f ca="1">IF(IF(RANDBETWEEN(1,$A$3)&lt;($D$2+1),RAND(),0)*K1309&gt;Equity!K1309,"Yes","")</f>
        <v/>
      </c>
      <c r="M1309" s="6">
        <f t="shared" ca="1" si="213"/>
        <v>162.20497150613582</v>
      </c>
      <c r="N1309" s="21" t="str">
        <f ca="1">IF(IF(RANDBETWEEN(1,$A$3)&lt;($D$2+1),RAND(),0)*M1309&gt;Equity!M1309,"Yes","")</f>
        <v/>
      </c>
      <c r="O1309" s="6">
        <f t="shared" ca="1" si="214"/>
        <v>179.12693852449937</v>
      </c>
      <c r="P1309" s="21" t="str">
        <f ca="1">IF(IF(RANDBETWEEN(1,$A$3)&lt;($D$2+1),RAND(),0)*O1309&gt;Equity!O1309,"Yes","")</f>
        <v/>
      </c>
      <c r="Q1309" s="6">
        <f t="shared" ca="1" si="215"/>
        <v>185.41345441292441</v>
      </c>
      <c r="R1309" s="21" t="str">
        <f ca="1">IF(IF(RANDBETWEEN(1,$A$3)&lt;($D$2+1),RAND(),0)*Q1309&gt;Equity!Q1309,"Yes","")</f>
        <v/>
      </c>
      <c r="S1309" s="6">
        <f t="shared" ca="1" si="216"/>
        <v>186.81538657228981</v>
      </c>
      <c r="T1309" s="21" t="str">
        <f ca="1">IF(IF(RANDBETWEEN(1,$A$3)&lt;($D$2+1),RAND(),0)*S1309&gt;Equity!S1309,"Yes","")</f>
        <v/>
      </c>
      <c r="U1309" s="6">
        <f t="shared" ca="1" si="217"/>
        <v>190.99377825130659</v>
      </c>
      <c r="V1309" s="21" t="str">
        <f ca="1">IF(IF(RANDBETWEEN(1,$A$3)&lt;($D$2+1),RAND(),0)*U1309&gt;Equity!U1309,"Yes","")</f>
        <v/>
      </c>
      <c r="W1309" s="6">
        <f t="shared" ca="1" si="218"/>
        <v>191.18690565138235</v>
      </c>
    </row>
    <row r="1310" spans="2:23" x14ac:dyDescent="0.3">
      <c r="B1310" s="4">
        <v>1307</v>
      </c>
      <c r="C1310" s="40">
        <v>138.27476583267642</v>
      </c>
      <c r="D1310" s="21" t="str">
        <f ca="1">IF(IF(RANDBETWEEN(1,$A$3)=1,RANDBETWEEN(0,Overview!$K$19)/100)*C1310&gt;'liquid Assets'!C1310,"Yes","")</f>
        <v/>
      </c>
      <c r="E1310" s="6">
        <f t="shared" ca="1" si="209"/>
        <v>129.07728552216685</v>
      </c>
      <c r="F1310" s="21" t="str">
        <f ca="1">IF(IF(RANDBETWEEN(1,$A$3)&lt;($D$2+1),RAND(),0)*E1310&gt;Equity!E1310,"Yes","")</f>
        <v/>
      </c>
      <c r="G1310" s="6">
        <f t="shared" ca="1" si="210"/>
        <v>124.64547666806773</v>
      </c>
      <c r="H1310" s="21" t="str">
        <f ca="1">IF(IF(RANDBETWEEN(1,$A$3)&lt;($D$2+1),RAND(),0)*G1310&gt;Equity!G1310,"Yes","")</f>
        <v/>
      </c>
      <c r="I1310" s="6">
        <f t="shared" ca="1" si="211"/>
        <v>106.19101275821851</v>
      </c>
      <c r="J1310" s="21" t="str">
        <f ca="1">IF(IF(RANDBETWEEN(1,$A$3)&lt;($D$2+1),RAND(),0)*I1310&gt;Equity!I1310,"Yes","")</f>
        <v/>
      </c>
      <c r="K1310" s="6">
        <f t="shared" ca="1" si="212"/>
        <v>90.803363800375365</v>
      </c>
      <c r="L1310" s="21" t="str">
        <f ca="1">IF(IF(RANDBETWEEN(1,$A$3)&lt;($D$2+1),RAND(),0)*K1310&gt;Equity!K1310,"Yes","")</f>
        <v/>
      </c>
      <c r="M1310" s="6">
        <f t="shared" ca="1" si="213"/>
        <v>74.223618227880365</v>
      </c>
      <c r="N1310" s="21" t="str">
        <f ca="1">IF(IF(RANDBETWEEN(1,$A$3)&lt;($D$2+1),RAND(),0)*M1310&gt;Equity!M1310,"Yes","")</f>
        <v/>
      </c>
      <c r="O1310" s="6">
        <f t="shared" ca="1" si="214"/>
        <v>76.079027324944505</v>
      </c>
      <c r="P1310" s="21" t="str">
        <f ca="1">IF(IF(RANDBETWEEN(1,$A$3)&lt;($D$2+1),RAND(),0)*O1310&gt;Equity!O1310,"Yes","")</f>
        <v/>
      </c>
      <c r="Q1310" s="6">
        <f t="shared" ca="1" si="215"/>
        <v>76.004731177094939</v>
      </c>
      <c r="R1310" s="21" t="str">
        <f ca="1">IF(IF(RANDBETWEEN(1,$A$3)&lt;($D$2+1),RAND(),0)*Q1310&gt;Equity!Q1310,"Yes","")</f>
        <v/>
      </c>
      <c r="S1310" s="6">
        <f t="shared" ca="1" si="216"/>
        <v>78.491665135808759</v>
      </c>
      <c r="T1310" s="21" t="str">
        <f ca="1">IF(IF(RANDBETWEEN(1,$A$3)&lt;($D$2+1),RAND(),0)*S1310&gt;Equity!S1310,"Yes","")</f>
        <v/>
      </c>
      <c r="U1310" s="6">
        <f t="shared" ca="1" si="217"/>
        <v>79.721488383916011</v>
      </c>
      <c r="V1310" s="21" t="str">
        <f ca="1">IF(IF(RANDBETWEEN(1,$A$3)&lt;($D$2+1),RAND(),0)*U1310&gt;Equity!U1310,"Yes","")</f>
        <v/>
      </c>
      <c r="W1310" s="6">
        <f t="shared" ca="1" si="218"/>
        <v>78.288238020298067</v>
      </c>
    </row>
    <row r="1311" spans="2:23" x14ac:dyDescent="0.3">
      <c r="B1311" s="4">
        <v>1308</v>
      </c>
      <c r="C1311" s="40">
        <v>138.14390300165059</v>
      </c>
      <c r="D1311" s="21" t="str">
        <f ca="1">IF(IF(RANDBETWEEN(1,$A$3)=1,RANDBETWEEN(0,Overview!$K$19)/100)*C1311&gt;'liquid Assets'!C1311,"Yes","")</f>
        <v/>
      </c>
      <c r="E1311" s="6">
        <f t="shared" ca="1" si="209"/>
        <v>111.35996786798218</v>
      </c>
      <c r="F1311" s="21" t="str">
        <f ca="1">IF(IF(RANDBETWEEN(1,$A$3)&lt;($D$2+1),RAND(),0)*E1311&gt;Equity!E1311,"Yes","")</f>
        <v/>
      </c>
      <c r="G1311" s="6">
        <f t="shared" ca="1" si="210"/>
        <v>132.38591694071098</v>
      </c>
      <c r="H1311" s="21" t="str">
        <f ca="1">IF(IF(RANDBETWEEN(1,$A$3)&lt;($D$2+1),RAND(),0)*G1311&gt;Equity!G1311,"Yes","")</f>
        <v/>
      </c>
      <c r="I1311" s="6">
        <f t="shared" ca="1" si="211"/>
        <v>122.14514224449911</v>
      </c>
      <c r="J1311" s="21" t="str">
        <f ca="1">IF(IF(RANDBETWEEN(1,$A$3)&lt;($D$2+1),RAND(),0)*I1311&gt;Equity!I1311,"Yes","")</f>
        <v/>
      </c>
      <c r="K1311" s="6">
        <f t="shared" ca="1" si="212"/>
        <v>137.0933483819833</v>
      </c>
      <c r="L1311" s="21" t="str">
        <f ca="1">IF(IF(RANDBETWEEN(1,$A$3)&lt;($D$2+1),RAND(),0)*K1311&gt;Equity!K1311,"Yes","")</f>
        <v/>
      </c>
      <c r="M1311" s="6">
        <f t="shared" ca="1" si="213"/>
        <v>127.91888375223448</v>
      </c>
      <c r="N1311" s="21" t="str">
        <f ca="1">IF(IF(RANDBETWEEN(1,$A$3)&lt;($D$2+1),RAND(),0)*M1311&gt;Equity!M1311,"Yes","")</f>
        <v/>
      </c>
      <c r="O1311" s="6">
        <f t="shared" ca="1" si="214"/>
        <v>111.68123865785866</v>
      </c>
      <c r="P1311" s="21" t="str">
        <f ca="1">IF(IF(RANDBETWEEN(1,$A$3)&lt;($D$2+1),RAND(),0)*O1311&gt;Equity!O1311,"Yes","")</f>
        <v/>
      </c>
      <c r="Q1311" s="6">
        <f t="shared" ca="1" si="215"/>
        <v>97.399134209466609</v>
      </c>
      <c r="R1311" s="21" t="str">
        <f ca="1">IF(IF(RANDBETWEEN(1,$A$3)&lt;($D$2+1),RAND(),0)*Q1311&gt;Equity!Q1311,"Yes","")</f>
        <v/>
      </c>
      <c r="S1311" s="6">
        <f t="shared" ca="1" si="216"/>
        <v>115.63550014373584</v>
      </c>
      <c r="T1311" s="21" t="str">
        <f ca="1">IF(IF(RANDBETWEEN(1,$A$3)&lt;($D$2+1),RAND(),0)*S1311&gt;Equity!S1311,"Yes","")</f>
        <v/>
      </c>
      <c r="U1311" s="6">
        <f t="shared" ca="1" si="217"/>
        <v>113.24773712082556</v>
      </c>
      <c r="V1311" s="21" t="str">
        <f ca="1">IF(IF(RANDBETWEEN(1,$A$3)&lt;($D$2+1),RAND(),0)*U1311&gt;Equity!U1311,"Yes","")</f>
        <v/>
      </c>
      <c r="W1311" s="6">
        <f t="shared" ca="1" si="218"/>
        <v>115.53401402482403</v>
      </c>
    </row>
    <row r="1312" spans="2:23" x14ac:dyDescent="0.3">
      <c r="B1312" s="4">
        <v>1309</v>
      </c>
      <c r="C1312" s="40">
        <v>138.0132638867311</v>
      </c>
      <c r="D1312" s="21" t="str">
        <f ca="1">IF(IF(RANDBETWEEN(1,$A$3)=1,RANDBETWEEN(0,Overview!$K$19)/100)*C1312&gt;'liquid Assets'!C1312,"Yes","")</f>
        <v/>
      </c>
      <c r="E1312" s="6">
        <f t="shared" ca="1" si="209"/>
        <v>139.09879970542005</v>
      </c>
      <c r="F1312" s="21" t="str">
        <f ca="1">IF(IF(RANDBETWEEN(1,$A$3)&lt;($D$2+1),RAND(),0)*E1312&gt;Equity!E1312,"Yes","")</f>
        <v/>
      </c>
      <c r="G1312" s="6">
        <f t="shared" ca="1" si="210"/>
        <v>131.21440210589319</v>
      </c>
      <c r="H1312" s="21" t="str">
        <f ca="1">IF(IF(RANDBETWEEN(1,$A$3)&lt;($D$2+1),RAND(),0)*G1312&gt;Equity!G1312,"Yes","")</f>
        <v/>
      </c>
      <c r="I1312" s="6">
        <f t="shared" ca="1" si="211"/>
        <v>156.79684652033654</v>
      </c>
      <c r="J1312" s="21" t="str">
        <f ca="1">IF(IF(RANDBETWEEN(1,$A$3)&lt;($D$2+1),RAND(),0)*I1312&gt;Equity!I1312,"Yes","")</f>
        <v/>
      </c>
      <c r="K1312" s="6">
        <f t="shared" ca="1" si="212"/>
        <v>186.80131261540976</v>
      </c>
      <c r="L1312" s="21" t="str">
        <f ca="1">IF(IF(RANDBETWEEN(1,$A$3)&lt;($D$2+1),RAND(),0)*K1312&gt;Equity!K1312,"Yes","")</f>
        <v/>
      </c>
      <c r="M1312" s="6">
        <f t="shared" ca="1" si="213"/>
        <v>167.68643395416572</v>
      </c>
      <c r="N1312" s="21" t="str">
        <f ca="1">IF(IF(RANDBETWEEN(1,$A$3)&lt;($D$2+1),RAND(),0)*M1312&gt;Equity!M1312,"Yes","")</f>
        <v/>
      </c>
      <c r="O1312" s="6">
        <f t="shared" ca="1" si="214"/>
        <v>174.88756709335846</v>
      </c>
      <c r="P1312" s="21" t="str">
        <f ca="1">IF(IF(RANDBETWEEN(1,$A$3)&lt;($D$2+1),RAND(),0)*O1312&gt;Equity!O1312,"Yes","")</f>
        <v/>
      </c>
      <c r="Q1312" s="6">
        <f t="shared" ca="1" si="215"/>
        <v>162.74655587512493</v>
      </c>
      <c r="R1312" s="21" t="str">
        <f ca="1">IF(IF(RANDBETWEEN(1,$A$3)&lt;($D$2+1),RAND(),0)*Q1312&gt;Equity!Q1312,"Yes","")</f>
        <v/>
      </c>
      <c r="S1312" s="6">
        <f t="shared" ca="1" si="216"/>
        <v>144.01280918932594</v>
      </c>
      <c r="T1312" s="21" t="str">
        <f ca="1">IF(IF(RANDBETWEEN(1,$A$3)&lt;($D$2+1),RAND(),0)*S1312&gt;Equity!S1312,"Yes","")</f>
        <v/>
      </c>
      <c r="U1312" s="6">
        <f t="shared" ca="1" si="217"/>
        <v>119.21351886198863</v>
      </c>
      <c r="V1312" s="21" t="str">
        <f ca="1">IF(IF(RANDBETWEEN(1,$A$3)&lt;($D$2+1),RAND(),0)*U1312&gt;Equity!U1312,"Yes","")</f>
        <v/>
      </c>
      <c r="W1312" s="6">
        <f t="shared" ca="1" si="218"/>
        <v>133.77060647051127</v>
      </c>
    </row>
    <row r="1313" spans="2:23" x14ac:dyDescent="0.3">
      <c r="B1313" s="4">
        <v>1310</v>
      </c>
      <c r="C1313" s="40">
        <v>137.88284793499611</v>
      </c>
      <c r="D1313" s="21" t="str">
        <f ca="1">IF(IF(RANDBETWEEN(1,$A$3)=1,RANDBETWEEN(0,Overview!$K$19)/100)*C1313&gt;'liquid Assets'!C1313,"Yes","")</f>
        <v/>
      </c>
      <c r="E1313" s="6">
        <f t="shared" ca="1" si="209"/>
        <v>155.78776821280948</v>
      </c>
      <c r="F1313" s="21" t="str">
        <f ca="1">IF(IF(RANDBETWEEN(1,$A$3)&lt;($D$2+1),RAND(),0)*E1313&gt;Equity!E1313,"Yes","")</f>
        <v/>
      </c>
      <c r="G1313" s="6">
        <f t="shared" ca="1" si="210"/>
        <v>149.12173079472944</v>
      </c>
      <c r="H1313" s="21" t="str">
        <f ca="1">IF(IF(RANDBETWEEN(1,$A$3)&lt;($D$2+1),RAND(),0)*G1313&gt;Equity!G1313,"Yes","")</f>
        <v/>
      </c>
      <c r="I1313" s="6">
        <f t="shared" ca="1" si="211"/>
        <v>169.75236791378163</v>
      </c>
      <c r="J1313" s="21" t="str">
        <f ca="1">IF(IF(RANDBETWEEN(1,$A$3)&lt;($D$2+1),RAND(),0)*I1313&gt;Equity!I1313,"Yes","")</f>
        <v/>
      </c>
      <c r="K1313" s="6">
        <f t="shared" ca="1" si="212"/>
        <v>141.94387889475897</v>
      </c>
      <c r="L1313" s="21" t="str">
        <f ca="1">IF(IF(RANDBETWEEN(1,$A$3)&lt;($D$2+1),RAND(),0)*K1313&gt;Equity!K1313,"Yes","")</f>
        <v/>
      </c>
      <c r="M1313" s="6">
        <f t="shared" ca="1" si="213"/>
        <v>166.13004094963188</v>
      </c>
      <c r="N1313" s="21" t="str">
        <f ca="1">IF(IF(RANDBETWEEN(1,$A$3)&lt;($D$2+1),RAND(),0)*M1313&gt;Equity!M1313,"Yes","")</f>
        <v/>
      </c>
      <c r="O1313" s="6">
        <f t="shared" ca="1" si="214"/>
        <v>135.65030750324462</v>
      </c>
      <c r="P1313" s="21" t="str">
        <f ca="1">IF(IF(RANDBETWEEN(1,$A$3)&lt;($D$2+1),RAND(),0)*O1313&gt;Equity!O1313,"Yes","")</f>
        <v/>
      </c>
      <c r="Q1313" s="6">
        <f t="shared" ca="1" si="215"/>
        <v>132.10291741104027</v>
      </c>
      <c r="R1313" s="21" t="str">
        <f ca="1">IF(IF(RANDBETWEEN(1,$A$3)&lt;($D$2+1),RAND(),0)*Q1313&gt;Equity!Q1313,"Yes","")</f>
        <v/>
      </c>
      <c r="S1313" s="6">
        <f t="shared" ca="1" si="216"/>
        <v>127.89940801507269</v>
      </c>
      <c r="T1313" s="21" t="str">
        <f ca="1">IF(IF(RANDBETWEEN(1,$A$3)&lt;($D$2+1),RAND(),0)*S1313&gt;Equity!S1313,"Yes","")</f>
        <v/>
      </c>
      <c r="U1313" s="6">
        <f t="shared" ca="1" si="217"/>
        <v>117.49822730763309</v>
      </c>
      <c r="V1313" s="21" t="str">
        <f ca="1">IF(IF(RANDBETWEEN(1,$A$3)&lt;($D$2+1),RAND(),0)*U1313&gt;Equity!U1313,"Yes","")</f>
        <v/>
      </c>
      <c r="W1313" s="6">
        <f t="shared" ca="1" si="218"/>
        <v>113.14149232949921</v>
      </c>
    </row>
    <row r="1314" spans="2:23" x14ac:dyDescent="0.3">
      <c r="B1314" s="4">
        <v>1311</v>
      </c>
      <c r="C1314" s="40">
        <v>137.75265459531147</v>
      </c>
      <c r="D1314" s="21" t="str">
        <f ca="1">IF(IF(RANDBETWEEN(1,$A$3)=1,RANDBETWEEN(0,Overview!$K$19)/100)*C1314&gt;'liquid Assets'!C1314,"Yes","")</f>
        <v/>
      </c>
      <c r="E1314" s="6">
        <f t="shared" ca="1" si="209"/>
        <v>114.29560342456442</v>
      </c>
      <c r="F1314" s="21" t="str">
        <f ca="1">IF(IF(RANDBETWEEN(1,$A$3)&lt;($D$2+1),RAND(),0)*E1314&gt;Equity!E1314,"Yes","")</f>
        <v/>
      </c>
      <c r="G1314" s="6">
        <f t="shared" ca="1" si="210"/>
        <v>99.61491403645509</v>
      </c>
      <c r="H1314" s="21" t="str">
        <f ca="1">IF(IF(RANDBETWEEN(1,$A$3)&lt;($D$2+1),RAND(),0)*G1314&gt;Equity!G1314,"Yes","")</f>
        <v/>
      </c>
      <c r="I1314" s="6">
        <f t="shared" ca="1" si="211"/>
        <v>91.172571681279749</v>
      </c>
      <c r="J1314" s="21" t="str">
        <f ca="1">IF(IF(RANDBETWEEN(1,$A$3)&lt;($D$2+1),RAND(),0)*I1314&gt;Equity!I1314,"Yes","")</f>
        <v/>
      </c>
      <c r="K1314" s="6">
        <f t="shared" ca="1" si="212"/>
        <v>75.955447513188673</v>
      </c>
      <c r="L1314" s="21" t="str">
        <f ca="1">IF(IF(RANDBETWEEN(1,$A$3)&lt;($D$2+1),RAND(),0)*K1314&gt;Equity!K1314,"Yes","")</f>
        <v/>
      </c>
      <c r="M1314" s="6">
        <f t="shared" ca="1" si="213"/>
        <v>70.712354018095695</v>
      </c>
      <c r="N1314" s="21" t="str">
        <f ca="1">IF(IF(RANDBETWEEN(1,$A$3)&lt;($D$2+1),RAND(),0)*M1314&gt;Equity!M1314,"Yes","")</f>
        <v/>
      </c>
      <c r="O1314" s="6">
        <f t="shared" ca="1" si="214"/>
        <v>57.208580283468663</v>
      </c>
      <c r="P1314" s="21" t="str">
        <f ca="1">IF(IF(RANDBETWEEN(1,$A$3)&lt;($D$2+1),RAND(),0)*O1314&gt;Equity!O1314,"Yes","")</f>
        <v/>
      </c>
      <c r="Q1314" s="6">
        <f t="shared" ca="1" si="215"/>
        <v>58.776269377026829</v>
      </c>
      <c r="R1314" s="21" t="str">
        <f ca="1">IF(IF(RANDBETWEEN(1,$A$3)&lt;($D$2+1),RAND(),0)*Q1314&gt;Equity!Q1314,"Yes","")</f>
        <v/>
      </c>
      <c r="S1314" s="6">
        <f t="shared" ca="1" si="216"/>
        <v>68.634062169939384</v>
      </c>
      <c r="T1314" s="21" t="str">
        <f ca="1">IF(IF(RANDBETWEEN(1,$A$3)&lt;($D$2+1),RAND(),0)*S1314&gt;Equity!S1314,"Yes","")</f>
        <v/>
      </c>
      <c r="U1314" s="6">
        <f t="shared" ca="1" si="217"/>
        <v>69.599437095392503</v>
      </c>
      <c r="V1314" s="21" t="str">
        <f ca="1">IF(IF(RANDBETWEEN(1,$A$3)&lt;($D$2+1),RAND(),0)*U1314&gt;Equity!U1314,"Yes","")</f>
        <v/>
      </c>
      <c r="W1314" s="6">
        <f t="shared" ca="1" si="218"/>
        <v>69.926058269686806</v>
      </c>
    </row>
    <row r="1315" spans="2:23" x14ac:dyDescent="0.3">
      <c r="B1315" s="4">
        <v>1312</v>
      </c>
      <c r="C1315" s="40">
        <v>137.62268331832351</v>
      </c>
      <c r="D1315" s="21" t="str">
        <f ca="1">IF(IF(RANDBETWEEN(1,$A$3)=1,RANDBETWEEN(0,Overview!$K$19)/100)*C1315&gt;'liquid Assets'!C1315,"Yes","")</f>
        <v/>
      </c>
      <c r="E1315" s="6">
        <f t="shared" ca="1" si="209"/>
        <v>157.63500233825945</v>
      </c>
      <c r="F1315" s="21" t="str">
        <f ca="1">IF(IF(RANDBETWEEN(1,$A$3)&lt;($D$2+1),RAND(),0)*E1315&gt;Equity!E1315,"Yes","")</f>
        <v/>
      </c>
      <c r="G1315" s="6">
        <f t="shared" ca="1" si="210"/>
        <v>134.97193146804665</v>
      </c>
      <c r="H1315" s="21" t="str">
        <f ca="1">IF(IF(RANDBETWEEN(1,$A$3)&lt;($D$2+1),RAND(),0)*G1315&gt;Equity!G1315,"Yes","")</f>
        <v/>
      </c>
      <c r="I1315" s="6">
        <f t="shared" ca="1" si="211"/>
        <v>123.00348264792585</v>
      </c>
      <c r="J1315" s="21" t="str">
        <f ca="1">IF(IF(RANDBETWEEN(1,$A$3)&lt;($D$2+1),RAND(),0)*I1315&gt;Equity!I1315,"Yes","")</f>
        <v/>
      </c>
      <c r="K1315" s="6">
        <f t="shared" ca="1" si="212"/>
        <v>120.50066802134604</v>
      </c>
      <c r="L1315" s="21" t="str">
        <f ca="1">IF(IF(RANDBETWEEN(1,$A$3)&lt;($D$2+1),RAND(),0)*K1315&gt;Equity!K1315,"Yes","")</f>
        <v/>
      </c>
      <c r="M1315" s="6">
        <f t="shared" ca="1" si="213"/>
        <v>134.37139744005935</v>
      </c>
      <c r="N1315" s="21" t="str">
        <f ca="1">IF(IF(RANDBETWEEN(1,$A$3)&lt;($D$2+1),RAND(),0)*M1315&gt;Equity!M1315,"Yes","")</f>
        <v/>
      </c>
      <c r="O1315" s="6">
        <f t="shared" ca="1" si="214"/>
        <v>111.82252160004197</v>
      </c>
      <c r="P1315" s="21" t="str">
        <f ca="1">IF(IF(RANDBETWEEN(1,$A$3)&lt;($D$2+1),RAND(),0)*O1315&gt;Equity!O1315,"Yes","")</f>
        <v/>
      </c>
      <c r="Q1315" s="6">
        <f t="shared" ca="1" si="215"/>
        <v>112.92205880780756</v>
      </c>
      <c r="R1315" s="21" t="str">
        <f ca="1">IF(IF(RANDBETWEEN(1,$A$3)&lt;($D$2+1),RAND(),0)*Q1315&gt;Equity!Q1315,"Yes","")</f>
        <v/>
      </c>
      <c r="S1315" s="6">
        <f t="shared" ca="1" si="216"/>
        <v>128.64517247717265</v>
      </c>
      <c r="T1315" s="21" t="str">
        <f ca="1">IF(IF(RANDBETWEEN(1,$A$3)&lt;($D$2+1),RAND(),0)*S1315&gt;Equity!S1315,"Yes","")</f>
        <v/>
      </c>
      <c r="U1315" s="6">
        <f t="shared" ca="1" si="217"/>
        <v>140.87533594786242</v>
      </c>
      <c r="V1315" s="21" t="str">
        <f ca="1">IF(IF(RANDBETWEEN(1,$A$3)&lt;($D$2+1),RAND(),0)*U1315&gt;Equity!U1315,"Yes","")</f>
        <v/>
      </c>
      <c r="W1315" s="6">
        <f t="shared" ca="1" si="218"/>
        <v>123.11266302461119</v>
      </c>
    </row>
    <row r="1316" spans="2:23" x14ac:dyDescent="0.3">
      <c r="B1316" s="4">
        <v>1313</v>
      </c>
      <c r="C1316" s="40">
        <v>137.49293355645122</v>
      </c>
      <c r="D1316" s="21" t="str">
        <f ca="1">IF(IF(RANDBETWEEN(1,$A$3)=1,RANDBETWEEN(0,Overview!$K$19)/100)*C1316&gt;'liquid Assets'!C1316,"Yes","")</f>
        <v/>
      </c>
      <c r="E1316" s="6">
        <f t="shared" ca="1" si="209"/>
        <v>164.05791016380292</v>
      </c>
      <c r="F1316" s="21" t="str">
        <f ca="1">IF(IF(RANDBETWEEN(1,$A$3)&lt;($D$2+1),RAND(),0)*E1316&gt;Equity!E1316,"Yes","")</f>
        <v/>
      </c>
      <c r="G1316" s="6">
        <f t="shared" ca="1" si="210"/>
        <v>191.29974319018615</v>
      </c>
      <c r="H1316" s="21" t="str">
        <f ca="1">IF(IF(RANDBETWEEN(1,$A$3)&lt;($D$2+1),RAND(),0)*G1316&gt;Equity!G1316,"Yes","")</f>
        <v/>
      </c>
      <c r="I1316" s="6">
        <f t="shared" ca="1" si="211"/>
        <v>189.49180477521679</v>
      </c>
      <c r="J1316" s="21" t="str">
        <f ca="1">IF(IF(RANDBETWEEN(1,$A$3)&lt;($D$2+1),RAND(),0)*I1316&gt;Equity!I1316,"Yes","")</f>
        <v/>
      </c>
      <c r="K1316" s="6">
        <f t="shared" ca="1" si="212"/>
        <v>176.65190518673853</v>
      </c>
      <c r="L1316" s="21" t="str">
        <f ca="1">IF(IF(RANDBETWEEN(1,$A$3)&lt;($D$2+1),RAND(),0)*K1316&gt;Equity!K1316,"Yes","")</f>
        <v/>
      </c>
      <c r="M1316" s="6">
        <f t="shared" ca="1" si="213"/>
        <v>206.62855404082478</v>
      </c>
      <c r="N1316" s="21" t="str">
        <f ca="1">IF(IF(RANDBETWEEN(1,$A$3)&lt;($D$2+1),RAND(),0)*M1316&gt;Equity!M1316,"Yes","")</f>
        <v/>
      </c>
      <c r="O1316" s="6">
        <f t="shared" ca="1" si="214"/>
        <v>211.92505279884375</v>
      </c>
      <c r="P1316" s="21" t="str">
        <f ca="1">IF(IF(RANDBETWEEN(1,$A$3)&lt;($D$2+1),RAND(),0)*O1316&gt;Equity!O1316,"Yes","")</f>
        <v/>
      </c>
      <c r="Q1316" s="6">
        <f t="shared" ca="1" si="215"/>
        <v>197.30074264096635</v>
      </c>
      <c r="R1316" s="21" t="str">
        <f ca="1">IF(IF(RANDBETWEEN(1,$A$3)&lt;($D$2+1),RAND(),0)*Q1316&gt;Equity!Q1316,"Yes","")</f>
        <v/>
      </c>
      <c r="S1316" s="6">
        <f t="shared" ca="1" si="216"/>
        <v>191.32843819425565</v>
      </c>
      <c r="T1316" s="21" t="str">
        <f ca="1">IF(IF(RANDBETWEEN(1,$A$3)&lt;($D$2+1),RAND(),0)*S1316&gt;Equity!S1316,"Yes","")</f>
        <v/>
      </c>
      <c r="U1316" s="6">
        <f t="shared" ca="1" si="217"/>
        <v>196.79542985662985</v>
      </c>
      <c r="V1316" s="21" t="str">
        <f ca="1">IF(IF(RANDBETWEEN(1,$A$3)&lt;($D$2+1),RAND(),0)*U1316&gt;Equity!U1316,"Yes","")</f>
        <v/>
      </c>
      <c r="W1316" s="6">
        <f t="shared" ca="1" si="218"/>
        <v>221.4685871030072</v>
      </c>
    </row>
    <row r="1317" spans="2:23" x14ac:dyDescent="0.3">
      <c r="B1317" s="4">
        <v>1314</v>
      </c>
      <c r="C1317" s="40">
        <v>137.3634047638794</v>
      </c>
      <c r="D1317" s="21" t="str">
        <f ca="1">IF(IF(RANDBETWEEN(1,$A$3)=1,RANDBETWEEN(0,Overview!$K$19)/100)*C1317&gt;'liquid Assets'!C1317,"Yes","")</f>
        <v/>
      </c>
      <c r="E1317" s="6">
        <f t="shared" ref="E1317:E1380" ca="1" si="219">IF(D1317="",(RAND()/2.5+0.8)*C1317,0)</f>
        <v>151.68817054830936</v>
      </c>
      <c r="F1317" s="21" t="str">
        <f ca="1">IF(IF(RANDBETWEEN(1,$A$3)&lt;($D$2+1),RAND(),0)*E1317&gt;Equity!E1317,"Yes","")</f>
        <v/>
      </c>
      <c r="G1317" s="6">
        <f t="shared" ref="G1317:G1380" ca="1" si="220">IF(F1317="",(RAND()/2.5+0.8)*E1317,0)</f>
        <v>175.86855022141955</v>
      </c>
      <c r="H1317" s="21" t="str">
        <f ca="1">IF(IF(RANDBETWEEN(1,$A$3)&lt;($D$2+1),RAND(),0)*G1317&gt;Equity!G1317,"Yes","")</f>
        <v/>
      </c>
      <c r="I1317" s="6">
        <f t="shared" ref="I1317:I1380" ca="1" si="221">IF(H1317="",(RAND()/2.5+0.8)*G1317,0)</f>
        <v>143.09587301056203</v>
      </c>
      <c r="J1317" s="21" t="str">
        <f ca="1">IF(IF(RANDBETWEEN(1,$A$3)&lt;($D$2+1),RAND(),0)*I1317&gt;Equity!I1317,"Yes","")</f>
        <v/>
      </c>
      <c r="K1317" s="6">
        <f t="shared" ref="K1317:K1380" ca="1" si="222">IF(J1317="",(RAND()/2.5+0.8)*I1317,0)</f>
        <v>121.74890271299321</v>
      </c>
      <c r="L1317" s="21" t="str">
        <f ca="1">IF(IF(RANDBETWEEN(1,$A$3)&lt;($D$2+1),RAND(),0)*K1317&gt;Equity!K1317,"Yes","")</f>
        <v/>
      </c>
      <c r="M1317" s="6">
        <f t="shared" ref="M1317:M1380" ca="1" si="223">IF(L1317="",(RAND()/2.5+0.8)*K1317,0)</f>
        <v>121.66261736093267</v>
      </c>
      <c r="N1317" s="21" t="str">
        <f ca="1">IF(IF(RANDBETWEEN(1,$A$3)&lt;($D$2+1),RAND(),0)*M1317&gt;Equity!M1317,"Yes","")</f>
        <v/>
      </c>
      <c r="O1317" s="6">
        <f t="shared" ref="O1317:O1380" ca="1" si="224">IF(N1317="",(RAND()/2.5+0.8)*M1317,0)</f>
        <v>121.08398638281386</v>
      </c>
      <c r="P1317" s="21" t="str">
        <f ca="1">IF(IF(RANDBETWEEN(1,$A$3)&lt;($D$2+1),RAND(),0)*O1317&gt;Equity!O1317,"Yes","")</f>
        <v/>
      </c>
      <c r="Q1317" s="6">
        <f t="shared" ref="Q1317:Q1380" ca="1" si="225">IF(P1317="",(RAND()/2.5+0.8)*O1317,0)</f>
        <v>121.10756457174396</v>
      </c>
      <c r="R1317" s="21" t="str">
        <f ca="1">IF(IF(RANDBETWEEN(1,$A$3)&lt;($D$2+1),RAND(),0)*Q1317&gt;Equity!Q1317,"Yes","")</f>
        <v/>
      </c>
      <c r="S1317" s="6">
        <f t="shared" ref="S1317:S1380" ca="1" si="226">IF(R1317="",(RAND()/2.5+0.8)*Q1317,0)</f>
        <v>119.88318135618201</v>
      </c>
      <c r="T1317" s="21" t="str">
        <f ca="1">IF(IF(RANDBETWEEN(1,$A$3)&lt;($D$2+1),RAND(),0)*S1317&gt;Equity!S1317,"Yes","")</f>
        <v/>
      </c>
      <c r="U1317" s="6">
        <f t="shared" ref="U1317:U1380" ca="1" si="227">IF(T1317="",(RAND()/2.5+0.8)*S1317,0)</f>
        <v>101.53685334052876</v>
      </c>
      <c r="V1317" s="21" t="str">
        <f ca="1">IF(IF(RANDBETWEEN(1,$A$3)&lt;($D$2+1),RAND(),0)*U1317&gt;Equity!U1317,"Yes","")</f>
        <v/>
      </c>
      <c r="W1317" s="6">
        <f t="shared" ref="W1317:W1380" ca="1" si="228">IF(V1317="",(RAND()/2.5+0.8)*U1317,0)</f>
        <v>108.3912646826858</v>
      </c>
    </row>
    <row r="1318" spans="2:23" x14ac:dyDescent="0.3">
      <c r="B1318" s="4">
        <v>1315</v>
      </c>
      <c r="C1318" s="40">
        <v>137.23409639655182</v>
      </c>
      <c r="D1318" s="21" t="str">
        <f ca="1">IF(IF(RANDBETWEEN(1,$A$3)=1,RANDBETWEEN(0,Overview!$K$19)/100)*C1318&gt;'liquid Assets'!C1318,"Yes","")</f>
        <v/>
      </c>
      <c r="E1318" s="6">
        <f t="shared" ca="1" si="219"/>
        <v>123.36336778012695</v>
      </c>
      <c r="F1318" s="21" t="str">
        <f ca="1">IF(IF(RANDBETWEEN(1,$A$3)&lt;($D$2+1),RAND(),0)*E1318&gt;Equity!E1318,"Yes","")</f>
        <v/>
      </c>
      <c r="G1318" s="6">
        <f t="shared" ca="1" si="220"/>
        <v>133.75487431660986</v>
      </c>
      <c r="H1318" s="21" t="str">
        <f ca="1">IF(IF(RANDBETWEEN(1,$A$3)&lt;($D$2+1),RAND(),0)*G1318&gt;Equity!G1318,"Yes","")</f>
        <v/>
      </c>
      <c r="I1318" s="6">
        <f t="shared" ca="1" si="221"/>
        <v>141.26993389710745</v>
      </c>
      <c r="J1318" s="21" t="str">
        <f ca="1">IF(IF(RANDBETWEEN(1,$A$3)&lt;($D$2+1),RAND(),0)*I1318&gt;Equity!I1318,"Yes","")</f>
        <v/>
      </c>
      <c r="K1318" s="6">
        <f t="shared" ca="1" si="222"/>
        <v>138.77737446416015</v>
      </c>
      <c r="L1318" s="21" t="str">
        <f ca="1">IF(IF(RANDBETWEEN(1,$A$3)&lt;($D$2+1),RAND(),0)*K1318&gt;Equity!K1318,"Yes","")</f>
        <v/>
      </c>
      <c r="M1318" s="6">
        <f t="shared" ca="1" si="223"/>
        <v>122.54314964867058</v>
      </c>
      <c r="N1318" s="21" t="str">
        <f ca="1">IF(IF(RANDBETWEEN(1,$A$3)&lt;($D$2+1),RAND(),0)*M1318&gt;Equity!M1318,"Yes","")</f>
        <v/>
      </c>
      <c r="O1318" s="6">
        <f t="shared" ca="1" si="224"/>
        <v>138.5549026235544</v>
      </c>
      <c r="P1318" s="21" t="str">
        <f ca="1">IF(IF(RANDBETWEEN(1,$A$3)&lt;($D$2+1),RAND(),0)*O1318&gt;Equity!O1318,"Yes","")</f>
        <v/>
      </c>
      <c r="Q1318" s="6">
        <f t="shared" ca="1" si="225"/>
        <v>147.44875187328455</v>
      </c>
      <c r="R1318" s="21" t="str">
        <f ca="1">IF(IF(RANDBETWEEN(1,$A$3)&lt;($D$2+1),RAND(),0)*Q1318&gt;Equity!Q1318,"Yes","")</f>
        <v/>
      </c>
      <c r="S1318" s="6">
        <f t="shared" ca="1" si="226"/>
        <v>119.79243900114942</v>
      </c>
      <c r="T1318" s="21" t="str">
        <f ca="1">IF(IF(RANDBETWEEN(1,$A$3)&lt;($D$2+1),RAND(),0)*S1318&gt;Equity!S1318,"Yes","")</f>
        <v/>
      </c>
      <c r="U1318" s="6">
        <f t="shared" ca="1" si="227"/>
        <v>98.051175519527703</v>
      </c>
      <c r="V1318" s="21" t="str">
        <f ca="1">IF(IF(RANDBETWEEN(1,$A$3)&lt;($D$2+1),RAND(),0)*U1318&gt;Equity!U1318,"Yes","")</f>
        <v/>
      </c>
      <c r="W1318" s="6">
        <f t="shared" ca="1" si="228"/>
        <v>85.03125754728994</v>
      </c>
    </row>
    <row r="1319" spans="2:23" x14ac:dyDescent="0.3">
      <c r="B1319" s="4">
        <v>1316</v>
      </c>
      <c r="C1319" s="40">
        <v>137.10500791216447</v>
      </c>
      <c r="D1319" s="21" t="str">
        <f ca="1">IF(IF(RANDBETWEEN(1,$A$3)=1,RANDBETWEEN(0,Overview!$K$19)/100)*C1319&gt;'liquid Assets'!C1319,"Yes","")</f>
        <v/>
      </c>
      <c r="E1319" s="6">
        <f t="shared" ca="1" si="219"/>
        <v>126.17455761642023</v>
      </c>
      <c r="F1319" s="21" t="str">
        <f ca="1">IF(IF(RANDBETWEEN(1,$A$3)&lt;($D$2+1),RAND(),0)*E1319&gt;Equity!E1319,"Yes","")</f>
        <v/>
      </c>
      <c r="G1319" s="6">
        <f t="shared" ca="1" si="220"/>
        <v>132.21469742956825</v>
      </c>
      <c r="H1319" s="21" t="str">
        <f ca="1">IF(IF(RANDBETWEEN(1,$A$3)&lt;($D$2+1),RAND(),0)*G1319&gt;Equity!G1319,"Yes","")</f>
        <v/>
      </c>
      <c r="I1319" s="6">
        <f t="shared" ca="1" si="221"/>
        <v>115.81789213688219</v>
      </c>
      <c r="J1319" s="21" t="str">
        <f ca="1">IF(IF(RANDBETWEEN(1,$A$3)&lt;($D$2+1),RAND(),0)*I1319&gt;Equity!I1319,"Yes","")</f>
        <v/>
      </c>
      <c r="K1319" s="6">
        <f t="shared" ca="1" si="222"/>
        <v>129.83151678903786</v>
      </c>
      <c r="L1319" s="21" t="str">
        <f ca="1">IF(IF(RANDBETWEEN(1,$A$3)&lt;($D$2+1),RAND(),0)*K1319&gt;Equity!K1319,"Yes","")</f>
        <v/>
      </c>
      <c r="M1319" s="6">
        <f t="shared" ca="1" si="223"/>
        <v>141.42925918159972</v>
      </c>
      <c r="N1319" s="21" t="str">
        <f ca="1">IF(IF(RANDBETWEEN(1,$A$3)&lt;($D$2+1),RAND(),0)*M1319&gt;Equity!M1319,"Yes","")</f>
        <v/>
      </c>
      <c r="O1319" s="6">
        <f t="shared" ca="1" si="224"/>
        <v>153.40544724453665</v>
      </c>
      <c r="P1319" s="21" t="str">
        <f ca="1">IF(IF(RANDBETWEEN(1,$A$3)&lt;($D$2+1),RAND(),0)*O1319&gt;Equity!O1319,"Yes","")</f>
        <v/>
      </c>
      <c r="Q1319" s="6">
        <f t="shared" ca="1" si="225"/>
        <v>122.88183318068759</v>
      </c>
      <c r="R1319" s="21" t="str">
        <f ca="1">IF(IF(RANDBETWEEN(1,$A$3)&lt;($D$2+1),RAND(),0)*Q1319&gt;Equity!Q1319,"Yes","")</f>
        <v/>
      </c>
      <c r="S1319" s="6">
        <f t="shared" ca="1" si="226"/>
        <v>139.56249240010857</v>
      </c>
      <c r="T1319" s="21" t="str">
        <f ca="1">IF(IF(RANDBETWEEN(1,$A$3)&lt;($D$2+1),RAND(),0)*S1319&gt;Equity!S1319,"Yes","")</f>
        <v/>
      </c>
      <c r="U1319" s="6">
        <f t="shared" ca="1" si="227"/>
        <v>132.71449747900624</v>
      </c>
      <c r="V1319" s="21" t="str">
        <f ca="1">IF(IF(RANDBETWEEN(1,$A$3)&lt;($D$2+1),RAND(),0)*U1319&gt;Equity!U1319,"Yes","")</f>
        <v/>
      </c>
      <c r="W1319" s="6">
        <f t="shared" ca="1" si="228"/>
        <v>157.91574461175429</v>
      </c>
    </row>
    <row r="1320" spans="2:23" x14ac:dyDescent="0.3">
      <c r="B1320" s="4">
        <v>1317</v>
      </c>
      <c r="C1320" s="40">
        <v>136.97613877015814</v>
      </c>
      <c r="D1320" s="21" t="str">
        <f ca="1">IF(IF(RANDBETWEEN(1,$A$3)=1,RANDBETWEEN(0,Overview!$K$19)/100)*C1320&gt;'liquid Assets'!C1320,"Yes","")</f>
        <v/>
      </c>
      <c r="E1320" s="6">
        <f t="shared" ca="1" si="219"/>
        <v>114.86173550338934</v>
      </c>
      <c r="F1320" s="21" t="str">
        <f ca="1">IF(IF(RANDBETWEEN(1,$A$3)&lt;($D$2+1),RAND(),0)*E1320&gt;Equity!E1320,"Yes","")</f>
        <v/>
      </c>
      <c r="G1320" s="6">
        <f t="shared" ca="1" si="220"/>
        <v>112.59750601467799</v>
      </c>
      <c r="H1320" s="21" t="str">
        <f ca="1">IF(IF(RANDBETWEEN(1,$A$3)&lt;($D$2+1),RAND(),0)*G1320&gt;Equity!G1320,"Yes","")</f>
        <v/>
      </c>
      <c r="I1320" s="6">
        <f t="shared" ca="1" si="221"/>
        <v>109.6049723600255</v>
      </c>
      <c r="J1320" s="21" t="str">
        <f ca="1">IF(IF(RANDBETWEEN(1,$A$3)&lt;($D$2+1),RAND(),0)*I1320&gt;Equity!I1320,"Yes","")</f>
        <v/>
      </c>
      <c r="K1320" s="6">
        <f t="shared" ca="1" si="222"/>
        <v>125.14371440429964</v>
      </c>
      <c r="L1320" s="21" t="str">
        <f ca="1">IF(IF(RANDBETWEEN(1,$A$3)&lt;($D$2+1),RAND(),0)*K1320&gt;Equity!K1320,"Yes","")</f>
        <v/>
      </c>
      <c r="M1320" s="6">
        <f t="shared" ca="1" si="223"/>
        <v>108.90315898126994</v>
      </c>
      <c r="N1320" s="21" t="str">
        <f ca="1">IF(IF(RANDBETWEEN(1,$A$3)&lt;($D$2+1),RAND(),0)*M1320&gt;Equity!M1320,"Yes","")</f>
        <v/>
      </c>
      <c r="O1320" s="6">
        <f t="shared" ca="1" si="224"/>
        <v>124.57265394207701</v>
      </c>
      <c r="P1320" s="21" t="str">
        <f ca="1">IF(IF(RANDBETWEEN(1,$A$3)&lt;($D$2+1),RAND(),0)*O1320&gt;Equity!O1320,"Yes","")</f>
        <v/>
      </c>
      <c r="Q1320" s="6">
        <f t="shared" ca="1" si="225"/>
        <v>134.3014228586014</v>
      </c>
      <c r="R1320" s="21" t="str">
        <f ca="1">IF(IF(RANDBETWEEN(1,$A$3)&lt;($D$2+1),RAND(),0)*Q1320&gt;Equity!Q1320,"Yes","")</f>
        <v/>
      </c>
      <c r="S1320" s="6">
        <f t="shared" ca="1" si="226"/>
        <v>131.92934884602016</v>
      </c>
      <c r="T1320" s="21" t="str">
        <f ca="1">IF(IF(RANDBETWEEN(1,$A$3)&lt;($D$2+1),RAND(),0)*S1320&gt;Equity!S1320,"Yes","")</f>
        <v/>
      </c>
      <c r="U1320" s="6">
        <f t="shared" ca="1" si="227"/>
        <v>139.38017758835508</v>
      </c>
      <c r="V1320" s="21" t="str">
        <f ca="1">IF(IF(RANDBETWEEN(1,$A$3)&lt;($D$2+1),RAND(),0)*U1320&gt;Equity!U1320,"Yes","")</f>
        <v/>
      </c>
      <c r="W1320" s="6">
        <f t="shared" ca="1" si="228"/>
        <v>153.26960221302696</v>
      </c>
    </row>
    <row r="1321" spans="2:23" x14ac:dyDescent="0.3">
      <c r="B1321" s="4">
        <v>1318</v>
      </c>
      <c r="C1321" s="40">
        <v>136.84748843171135</v>
      </c>
      <c r="D1321" s="21" t="str">
        <f ca="1">IF(IF(RANDBETWEEN(1,$A$3)=1,RANDBETWEEN(0,Overview!$K$19)/100)*C1321&gt;'liquid Assets'!C1321,"Yes","")</f>
        <v/>
      </c>
      <c r="E1321" s="6">
        <f t="shared" ca="1" si="219"/>
        <v>128.6849477748427</v>
      </c>
      <c r="F1321" s="21" t="str">
        <f ca="1">IF(IF(RANDBETWEEN(1,$A$3)&lt;($D$2+1),RAND(),0)*E1321&gt;Equity!E1321,"Yes","")</f>
        <v/>
      </c>
      <c r="G1321" s="6">
        <f t="shared" ca="1" si="220"/>
        <v>113.98115012962235</v>
      </c>
      <c r="H1321" s="21" t="str">
        <f ca="1">IF(IF(RANDBETWEEN(1,$A$3)&lt;($D$2+1),RAND(),0)*G1321&gt;Equity!G1321,"Yes","")</f>
        <v/>
      </c>
      <c r="I1321" s="6">
        <f t="shared" ca="1" si="221"/>
        <v>100.36738629614129</v>
      </c>
      <c r="J1321" s="21" t="str">
        <f ca="1">IF(IF(RANDBETWEEN(1,$A$3)&lt;($D$2+1),RAND(),0)*I1321&gt;Equity!I1321,"Yes","")</f>
        <v/>
      </c>
      <c r="K1321" s="6">
        <f t="shared" ca="1" si="222"/>
        <v>115.7482113770814</v>
      </c>
      <c r="L1321" s="21" t="str">
        <f ca="1">IF(IF(RANDBETWEEN(1,$A$3)&lt;($D$2+1),RAND(),0)*K1321&gt;Equity!K1321,"Yes","")</f>
        <v/>
      </c>
      <c r="M1321" s="6">
        <f t="shared" ca="1" si="223"/>
        <v>101.53250559351055</v>
      </c>
      <c r="N1321" s="21" t="str">
        <f ca="1">IF(IF(RANDBETWEEN(1,$A$3)&lt;($D$2+1),RAND(),0)*M1321&gt;Equity!M1321,"Yes","")</f>
        <v/>
      </c>
      <c r="O1321" s="6">
        <f t="shared" ca="1" si="224"/>
        <v>98.267863874720931</v>
      </c>
      <c r="P1321" s="21" t="str">
        <f ca="1">IF(IF(RANDBETWEEN(1,$A$3)&lt;($D$2+1),RAND(),0)*O1321&gt;Equity!O1321,"Yes","")</f>
        <v/>
      </c>
      <c r="Q1321" s="6">
        <f t="shared" ca="1" si="225"/>
        <v>114.86122377245539</v>
      </c>
      <c r="R1321" s="21" t="str">
        <f ca="1">IF(IF(RANDBETWEEN(1,$A$3)&lt;($D$2+1),RAND(),0)*Q1321&gt;Equity!Q1321,"Yes","")</f>
        <v/>
      </c>
      <c r="S1321" s="6">
        <f t="shared" ca="1" si="226"/>
        <v>135.88087909267827</v>
      </c>
      <c r="T1321" s="21" t="str">
        <f ca="1">IF(IF(RANDBETWEEN(1,$A$3)&lt;($D$2+1),RAND(),0)*S1321&gt;Equity!S1321,"Yes","")</f>
        <v/>
      </c>
      <c r="U1321" s="6">
        <f t="shared" ca="1" si="227"/>
        <v>119.80823224053491</v>
      </c>
      <c r="V1321" s="21" t="str">
        <f ca="1">IF(IF(RANDBETWEEN(1,$A$3)&lt;($D$2+1),RAND(),0)*U1321&gt;Equity!U1321,"Yes","")</f>
        <v/>
      </c>
      <c r="W1321" s="6">
        <f t="shared" ca="1" si="228"/>
        <v>134.71978999192888</v>
      </c>
    </row>
    <row r="1322" spans="2:23" x14ac:dyDescent="0.3">
      <c r="B1322" s="4">
        <v>1319</v>
      </c>
      <c r="C1322" s="40">
        <v>136.71905635973394</v>
      </c>
      <c r="D1322" s="21" t="str">
        <f ca="1">IF(IF(RANDBETWEEN(1,$A$3)=1,RANDBETWEEN(0,Overview!$K$19)/100)*C1322&gt;'liquid Assets'!C1322,"Yes","")</f>
        <v/>
      </c>
      <c r="E1322" s="6">
        <f t="shared" ca="1" si="219"/>
        <v>128.87868593342284</v>
      </c>
      <c r="F1322" s="21" t="str">
        <f ca="1">IF(IF(RANDBETWEEN(1,$A$3)&lt;($D$2+1),RAND(),0)*E1322&gt;Equity!E1322,"Yes","")</f>
        <v/>
      </c>
      <c r="G1322" s="6">
        <f t="shared" ca="1" si="220"/>
        <v>123.72839710588379</v>
      </c>
      <c r="H1322" s="21" t="str">
        <f ca="1">IF(IF(RANDBETWEEN(1,$A$3)&lt;($D$2+1),RAND(),0)*G1322&gt;Equity!G1322,"Yes","")</f>
        <v/>
      </c>
      <c r="I1322" s="6">
        <f t="shared" ca="1" si="221"/>
        <v>136.37445298559007</v>
      </c>
      <c r="J1322" s="21" t="str">
        <f ca="1">IF(IF(RANDBETWEEN(1,$A$3)&lt;($D$2+1),RAND(),0)*I1322&gt;Equity!I1322,"Yes","")</f>
        <v/>
      </c>
      <c r="K1322" s="6">
        <f t="shared" ca="1" si="222"/>
        <v>115.96839750731209</v>
      </c>
      <c r="L1322" s="21" t="str">
        <f ca="1">IF(IF(RANDBETWEEN(1,$A$3)&lt;($D$2+1),RAND(),0)*K1322&gt;Equity!K1322,"Yes","")</f>
        <v/>
      </c>
      <c r="M1322" s="6">
        <f t="shared" ca="1" si="223"/>
        <v>125.21866575231657</v>
      </c>
      <c r="N1322" s="21" t="str">
        <f ca="1">IF(IF(RANDBETWEEN(1,$A$3)&lt;($D$2+1),RAND(),0)*M1322&gt;Equity!M1322,"Yes","")</f>
        <v/>
      </c>
      <c r="O1322" s="6">
        <f t="shared" ca="1" si="224"/>
        <v>122.16537780862345</v>
      </c>
      <c r="P1322" s="21" t="str">
        <f ca="1">IF(IF(RANDBETWEEN(1,$A$3)&lt;($D$2+1),RAND(),0)*O1322&gt;Equity!O1322,"Yes","")</f>
        <v/>
      </c>
      <c r="Q1322" s="6">
        <f t="shared" ca="1" si="225"/>
        <v>115.73798489221606</v>
      </c>
      <c r="R1322" s="21" t="str">
        <f ca="1">IF(IF(RANDBETWEEN(1,$A$3)&lt;($D$2+1),RAND(),0)*Q1322&gt;Equity!Q1322,"Yes","")</f>
        <v/>
      </c>
      <c r="S1322" s="6">
        <f t="shared" ca="1" si="226"/>
        <v>137.20992207659364</v>
      </c>
      <c r="T1322" s="21" t="str">
        <f ca="1">IF(IF(RANDBETWEEN(1,$A$3)&lt;($D$2+1),RAND(),0)*S1322&gt;Equity!S1322,"Yes","")</f>
        <v/>
      </c>
      <c r="U1322" s="6">
        <f t="shared" ca="1" si="227"/>
        <v>129.98238814740606</v>
      </c>
      <c r="V1322" s="21" t="str">
        <f ca="1">IF(IF(RANDBETWEEN(1,$A$3)&lt;($D$2+1),RAND(),0)*U1322&gt;Equity!U1322,"Yes","")</f>
        <v/>
      </c>
      <c r="W1322" s="6">
        <f t="shared" ca="1" si="228"/>
        <v>108.36760465529959</v>
      </c>
    </row>
    <row r="1323" spans="2:23" x14ac:dyDescent="0.3">
      <c r="B1323" s="4">
        <v>1320</v>
      </c>
      <c r="C1323" s="40">
        <v>136.59084201885986</v>
      </c>
      <c r="D1323" s="21" t="str">
        <f ca="1">IF(IF(RANDBETWEEN(1,$A$3)=1,RANDBETWEEN(0,Overview!$K$19)/100)*C1323&gt;'liquid Assets'!C1323,"Yes","")</f>
        <v/>
      </c>
      <c r="E1323" s="6">
        <f t="shared" ca="1" si="219"/>
        <v>135.10679896670322</v>
      </c>
      <c r="F1323" s="21" t="str">
        <f ca="1">IF(IF(RANDBETWEEN(1,$A$3)&lt;($D$2+1),RAND(),0)*E1323&gt;Equity!E1323,"Yes","")</f>
        <v/>
      </c>
      <c r="G1323" s="6">
        <f t="shared" ca="1" si="220"/>
        <v>143.5004955531173</v>
      </c>
      <c r="H1323" s="21" t="str">
        <f ca="1">IF(IF(RANDBETWEEN(1,$A$3)&lt;($D$2+1),RAND(),0)*G1323&gt;Equity!G1323,"Yes","")</f>
        <v/>
      </c>
      <c r="I1323" s="6">
        <f t="shared" ca="1" si="221"/>
        <v>157.46827780625478</v>
      </c>
      <c r="J1323" s="21" t="str">
        <f ca="1">IF(IF(RANDBETWEEN(1,$A$3)&lt;($D$2+1),RAND(),0)*I1323&gt;Equity!I1323,"Yes","")</f>
        <v/>
      </c>
      <c r="K1323" s="6">
        <f t="shared" ca="1" si="222"/>
        <v>184.73781327100988</v>
      </c>
      <c r="L1323" s="21" t="str">
        <f ca="1">IF(IF(RANDBETWEEN(1,$A$3)&lt;($D$2+1),RAND(),0)*K1323&gt;Equity!K1323,"Yes","")</f>
        <v/>
      </c>
      <c r="M1323" s="6">
        <f t="shared" ca="1" si="223"/>
        <v>159.07679504119326</v>
      </c>
      <c r="N1323" s="21" t="str">
        <f ca="1">IF(IF(RANDBETWEEN(1,$A$3)&lt;($D$2+1),RAND(),0)*M1323&gt;Equity!M1323,"Yes","")</f>
        <v/>
      </c>
      <c r="O1323" s="6">
        <f t="shared" ca="1" si="224"/>
        <v>168.64224992797921</v>
      </c>
      <c r="P1323" s="21" t="str">
        <f ca="1">IF(IF(RANDBETWEEN(1,$A$3)&lt;($D$2+1),RAND(),0)*O1323&gt;Equity!O1323,"Yes","")</f>
        <v/>
      </c>
      <c r="Q1323" s="6">
        <f t="shared" ca="1" si="225"/>
        <v>140.78623433761683</v>
      </c>
      <c r="R1323" s="21" t="str">
        <f ca="1">IF(IF(RANDBETWEEN(1,$A$3)&lt;($D$2+1),RAND(),0)*Q1323&gt;Equity!Q1323,"Yes","")</f>
        <v/>
      </c>
      <c r="S1323" s="6">
        <f t="shared" ca="1" si="226"/>
        <v>140.39843634400447</v>
      </c>
      <c r="T1323" s="21" t="str">
        <f ca="1">IF(IF(RANDBETWEEN(1,$A$3)&lt;($D$2+1),RAND(),0)*S1323&gt;Equity!S1323,"Yes","")</f>
        <v/>
      </c>
      <c r="U1323" s="6">
        <f t="shared" ca="1" si="227"/>
        <v>120.72943398769013</v>
      </c>
      <c r="V1323" s="21" t="str">
        <f ca="1">IF(IF(RANDBETWEEN(1,$A$3)&lt;($D$2+1),RAND(),0)*U1323&gt;Equity!U1323,"Yes","")</f>
        <v/>
      </c>
      <c r="W1323" s="6">
        <f t="shared" ca="1" si="228"/>
        <v>135.55877279682349</v>
      </c>
    </row>
    <row r="1324" spans="2:23" x14ac:dyDescent="0.3">
      <c r="B1324" s="4">
        <v>1321</v>
      </c>
      <c r="C1324" s="40">
        <v>136.46284487544054</v>
      </c>
      <c r="D1324" s="21" t="str">
        <f ca="1">IF(IF(RANDBETWEEN(1,$A$3)=1,RANDBETWEEN(0,Overview!$K$19)/100)*C1324&gt;'liquid Assets'!C1324,"Yes","")</f>
        <v/>
      </c>
      <c r="E1324" s="6">
        <f t="shared" ca="1" si="219"/>
        <v>163.3816660850658</v>
      </c>
      <c r="F1324" s="21" t="str">
        <f ca="1">IF(IF(RANDBETWEEN(1,$A$3)&lt;($D$2+1),RAND(),0)*E1324&gt;Equity!E1324,"Yes","")</f>
        <v/>
      </c>
      <c r="G1324" s="6">
        <f t="shared" ca="1" si="220"/>
        <v>152.25395561346471</v>
      </c>
      <c r="H1324" s="21" t="str">
        <f ca="1">IF(IF(RANDBETWEEN(1,$A$3)&lt;($D$2+1),RAND(),0)*G1324&gt;Equity!G1324,"Yes","")</f>
        <v/>
      </c>
      <c r="I1324" s="6">
        <f t="shared" ca="1" si="221"/>
        <v>169.51133474108914</v>
      </c>
      <c r="J1324" s="21" t="str">
        <f ca="1">IF(IF(RANDBETWEEN(1,$A$3)&lt;($D$2+1),RAND(),0)*I1324&gt;Equity!I1324,"Yes","")</f>
        <v/>
      </c>
      <c r="K1324" s="6">
        <f t="shared" ca="1" si="222"/>
        <v>135.81952930685526</v>
      </c>
      <c r="L1324" s="21" t="str">
        <f ca="1">IF(IF(RANDBETWEEN(1,$A$3)&lt;($D$2+1),RAND(),0)*K1324&gt;Equity!K1324,"Yes","")</f>
        <v/>
      </c>
      <c r="M1324" s="6">
        <f t="shared" ca="1" si="223"/>
        <v>110.0805403713648</v>
      </c>
      <c r="N1324" s="21" t="str">
        <f ca="1">IF(IF(RANDBETWEEN(1,$A$3)&lt;($D$2+1),RAND(),0)*M1324&gt;Equity!M1324,"Yes","")</f>
        <v/>
      </c>
      <c r="O1324" s="6">
        <f t="shared" ca="1" si="224"/>
        <v>95.503797410414776</v>
      </c>
      <c r="P1324" s="21" t="str">
        <f ca="1">IF(IF(RANDBETWEEN(1,$A$3)&lt;($D$2+1),RAND(),0)*O1324&gt;Equity!O1324,"Yes","")</f>
        <v/>
      </c>
      <c r="Q1324" s="6">
        <f t="shared" ca="1" si="225"/>
        <v>92.897605713065886</v>
      </c>
      <c r="R1324" s="21" t="str">
        <f ca="1">IF(IF(RANDBETWEEN(1,$A$3)&lt;($D$2+1),RAND(),0)*Q1324&gt;Equity!Q1324,"Yes","")</f>
        <v/>
      </c>
      <c r="S1324" s="6">
        <f t="shared" ca="1" si="226"/>
        <v>102.45642792411465</v>
      </c>
      <c r="T1324" s="21" t="str">
        <f ca="1">IF(IF(RANDBETWEEN(1,$A$3)&lt;($D$2+1),RAND(),0)*S1324&gt;Equity!S1324,"Yes","")</f>
        <v/>
      </c>
      <c r="U1324" s="6">
        <f t="shared" ca="1" si="227"/>
        <v>83.886647104660781</v>
      </c>
      <c r="V1324" s="21" t="str">
        <f ca="1">IF(IF(RANDBETWEEN(1,$A$3)&lt;($D$2+1),RAND(),0)*U1324&gt;Equity!U1324,"Yes","")</f>
        <v/>
      </c>
      <c r="W1324" s="6">
        <f t="shared" ca="1" si="228"/>
        <v>73.642753582065552</v>
      </c>
    </row>
    <row r="1325" spans="2:23" x14ac:dyDescent="0.3">
      <c r="B1325" s="4">
        <v>1322</v>
      </c>
      <c r="C1325" s="40">
        <v>136.33506439753816</v>
      </c>
      <c r="D1325" s="21" t="str">
        <f ca="1">IF(IF(RANDBETWEEN(1,$A$3)=1,RANDBETWEEN(0,Overview!$K$19)/100)*C1325&gt;'liquid Assets'!C1325,"Yes","")</f>
        <v/>
      </c>
      <c r="E1325" s="6">
        <f t="shared" ca="1" si="219"/>
        <v>130.5405196099683</v>
      </c>
      <c r="F1325" s="21" t="str">
        <f ca="1">IF(IF(RANDBETWEEN(1,$A$3)&lt;($D$2+1),RAND(),0)*E1325&gt;Equity!E1325,"Yes","")</f>
        <v/>
      </c>
      <c r="G1325" s="6">
        <f t="shared" ca="1" si="220"/>
        <v>141.1610317135885</v>
      </c>
      <c r="H1325" s="21" t="str">
        <f ca="1">IF(IF(RANDBETWEEN(1,$A$3)&lt;($D$2+1),RAND(),0)*G1325&gt;Equity!G1325,"Yes","")</f>
        <v/>
      </c>
      <c r="I1325" s="6">
        <f t="shared" ca="1" si="221"/>
        <v>156.55044074219518</v>
      </c>
      <c r="J1325" s="21" t="str">
        <f ca="1">IF(IF(RANDBETWEEN(1,$A$3)&lt;($D$2+1),RAND(),0)*I1325&gt;Equity!I1325,"Yes","")</f>
        <v/>
      </c>
      <c r="K1325" s="6">
        <f t="shared" ca="1" si="222"/>
        <v>138.74605049466274</v>
      </c>
      <c r="L1325" s="21" t="str">
        <f ca="1">IF(IF(RANDBETWEEN(1,$A$3)&lt;($D$2+1),RAND(),0)*K1325&gt;Equity!K1325,"Yes","")</f>
        <v/>
      </c>
      <c r="M1325" s="6">
        <f t="shared" ca="1" si="223"/>
        <v>163.35936886213881</v>
      </c>
      <c r="N1325" s="21" t="str">
        <f ca="1">IF(IF(RANDBETWEEN(1,$A$3)&lt;($D$2+1),RAND(),0)*M1325&gt;Equity!M1325,"Yes","")</f>
        <v/>
      </c>
      <c r="O1325" s="6">
        <f t="shared" ca="1" si="224"/>
        <v>150.51352207739436</v>
      </c>
      <c r="P1325" s="21" t="str">
        <f ca="1">IF(IF(RANDBETWEEN(1,$A$3)&lt;($D$2+1),RAND(),0)*O1325&gt;Equity!O1325,"Yes","")</f>
        <v/>
      </c>
      <c r="Q1325" s="6">
        <f t="shared" ca="1" si="225"/>
        <v>169.89070829735775</v>
      </c>
      <c r="R1325" s="21" t="str">
        <f ca="1">IF(IF(RANDBETWEEN(1,$A$3)&lt;($D$2+1),RAND(),0)*Q1325&gt;Equity!Q1325,"Yes","")</f>
        <v/>
      </c>
      <c r="S1325" s="6">
        <f t="shared" ca="1" si="226"/>
        <v>171.68435899898364</v>
      </c>
      <c r="T1325" s="21" t="str">
        <f ca="1">IF(IF(RANDBETWEEN(1,$A$3)&lt;($D$2+1),RAND(),0)*S1325&gt;Equity!S1325,"Yes","")</f>
        <v/>
      </c>
      <c r="U1325" s="6">
        <f t="shared" ca="1" si="227"/>
        <v>148.51116985867722</v>
      </c>
      <c r="V1325" s="21" t="str">
        <f ca="1">IF(IF(RANDBETWEEN(1,$A$3)&lt;($D$2+1),RAND(),0)*U1325&gt;Equity!U1325,"Yes","")</f>
        <v/>
      </c>
      <c r="W1325" s="6">
        <f t="shared" ca="1" si="228"/>
        <v>171.82455106994473</v>
      </c>
    </row>
    <row r="1326" spans="2:23" x14ac:dyDescent="0.3">
      <c r="B1326" s="4">
        <v>1323</v>
      </c>
      <c r="C1326" s="40">
        <v>136.20750005491834</v>
      </c>
      <c r="D1326" s="21" t="str">
        <f ca="1">IF(IF(RANDBETWEEN(1,$A$3)=1,RANDBETWEEN(0,Overview!$K$19)/100)*C1326&gt;'liquid Assets'!C1326,"Yes","")</f>
        <v/>
      </c>
      <c r="E1326" s="6">
        <f t="shared" ca="1" si="219"/>
        <v>160.3819946518563</v>
      </c>
      <c r="F1326" s="21" t="str">
        <f ca="1">IF(IF(RANDBETWEEN(1,$A$3)&lt;($D$2+1),RAND(),0)*E1326&gt;Equity!E1326,"Yes","")</f>
        <v/>
      </c>
      <c r="G1326" s="6">
        <f t="shared" ca="1" si="220"/>
        <v>146.03384604069112</v>
      </c>
      <c r="H1326" s="21" t="str">
        <f ca="1">IF(IF(RANDBETWEEN(1,$A$3)&lt;($D$2+1),RAND(),0)*G1326&gt;Equity!G1326,"Yes","")</f>
        <v/>
      </c>
      <c r="I1326" s="6">
        <f t="shared" ca="1" si="221"/>
        <v>163.22643814200509</v>
      </c>
      <c r="J1326" s="21" t="str">
        <f ca="1">IF(IF(RANDBETWEEN(1,$A$3)&lt;($D$2+1),RAND(),0)*I1326&gt;Equity!I1326,"Yes","")</f>
        <v/>
      </c>
      <c r="K1326" s="6">
        <f t="shared" ca="1" si="222"/>
        <v>156.28835512800438</v>
      </c>
      <c r="L1326" s="21" t="str">
        <f ca="1">IF(IF(RANDBETWEEN(1,$A$3)&lt;($D$2+1),RAND(),0)*K1326&gt;Equity!K1326,"Yes","")</f>
        <v/>
      </c>
      <c r="M1326" s="6">
        <f t="shared" ca="1" si="223"/>
        <v>167.88538957061905</v>
      </c>
      <c r="N1326" s="21" t="str">
        <f ca="1">IF(IF(RANDBETWEEN(1,$A$3)&lt;($D$2+1),RAND(),0)*M1326&gt;Equity!M1326,"Yes","")</f>
        <v/>
      </c>
      <c r="O1326" s="6">
        <f t="shared" ca="1" si="224"/>
        <v>185.18955905402817</v>
      </c>
      <c r="P1326" s="21" t="str">
        <f ca="1">IF(IF(RANDBETWEEN(1,$A$3)&lt;($D$2+1),RAND(),0)*O1326&gt;Equity!O1326,"Yes","")</f>
        <v/>
      </c>
      <c r="Q1326" s="6">
        <f t="shared" ca="1" si="225"/>
        <v>198.38409623691126</v>
      </c>
      <c r="R1326" s="21" t="str">
        <f ca="1">IF(IF(RANDBETWEEN(1,$A$3)&lt;($D$2+1),RAND(),0)*Q1326&gt;Equity!Q1326,"Yes","")</f>
        <v/>
      </c>
      <c r="S1326" s="6">
        <f t="shared" ca="1" si="226"/>
        <v>212.98102425185544</v>
      </c>
      <c r="T1326" s="21" t="str">
        <f ca="1">IF(IF(RANDBETWEEN(1,$A$3)&lt;($D$2+1),RAND(),0)*S1326&gt;Equity!S1326,"Yes","")</f>
        <v/>
      </c>
      <c r="U1326" s="6">
        <f t="shared" ca="1" si="227"/>
        <v>170.83041963314227</v>
      </c>
      <c r="V1326" s="21" t="str">
        <f ca="1">IF(IF(RANDBETWEEN(1,$A$3)&lt;($D$2+1),RAND(),0)*U1326&gt;Equity!U1326,"Yes","")</f>
        <v/>
      </c>
      <c r="W1326" s="6">
        <f t="shared" ca="1" si="228"/>
        <v>145.53209071288319</v>
      </c>
    </row>
    <row r="1327" spans="2:23" x14ac:dyDescent="0.3">
      <c r="B1327" s="4">
        <v>1324</v>
      </c>
      <c r="C1327" s="40">
        <v>136.08015131904418</v>
      </c>
      <c r="D1327" s="21" t="str">
        <f ca="1">IF(IF(RANDBETWEEN(1,$A$3)=1,RANDBETWEEN(0,Overview!$K$19)/100)*C1327&gt;'liquid Assets'!C1327,"Yes","")</f>
        <v/>
      </c>
      <c r="E1327" s="6">
        <f t="shared" ca="1" si="219"/>
        <v>114.65715299019658</v>
      </c>
      <c r="F1327" s="21" t="str">
        <f ca="1">IF(IF(RANDBETWEEN(1,$A$3)&lt;($D$2+1),RAND(),0)*E1327&gt;Equity!E1327,"Yes","")</f>
        <v/>
      </c>
      <c r="G1327" s="6">
        <f t="shared" ca="1" si="220"/>
        <v>92.099461297336077</v>
      </c>
      <c r="H1327" s="21" t="str">
        <f ca="1">IF(IF(RANDBETWEEN(1,$A$3)&lt;($D$2+1),RAND(),0)*G1327&gt;Equity!G1327,"Yes","")</f>
        <v/>
      </c>
      <c r="I1327" s="6">
        <f t="shared" ca="1" si="221"/>
        <v>90.785019178087509</v>
      </c>
      <c r="J1327" s="21" t="str">
        <f ca="1">IF(IF(RANDBETWEEN(1,$A$3)&lt;($D$2+1),RAND(),0)*I1327&gt;Equity!I1327,"Yes","")</f>
        <v/>
      </c>
      <c r="K1327" s="6">
        <f t="shared" ca="1" si="222"/>
        <v>78.187695981178194</v>
      </c>
      <c r="L1327" s="21" t="str">
        <f ca="1">IF(IF(RANDBETWEEN(1,$A$3)&lt;($D$2+1),RAND(),0)*K1327&gt;Equity!K1327,"Yes","")</f>
        <v/>
      </c>
      <c r="M1327" s="6">
        <f t="shared" ca="1" si="223"/>
        <v>89.410962593110469</v>
      </c>
      <c r="N1327" s="21" t="str">
        <f ca="1">IF(IF(RANDBETWEEN(1,$A$3)&lt;($D$2+1),RAND(),0)*M1327&gt;Equity!M1327,"Yes","")</f>
        <v/>
      </c>
      <c r="O1327" s="6">
        <f t="shared" ca="1" si="224"/>
        <v>72.951593553310445</v>
      </c>
      <c r="P1327" s="21" t="str">
        <f ca="1">IF(IF(RANDBETWEEN(1,$A$3)&lt;($D$2+1),RAND(),0)*O1327&gt;Equity!O1327,"Yes","")</f>
        <v/>
      </c>
      <c r="Q1327" s="6">
        <f t="shared" ca="1" si="225"/>
        <v>61.253276951286779</v>
      </c>
      <c r="R1327" s="21" t="str">
        <f ca="1">IF(IF(RANDBETWEEN(1,$A$3)&lt;($D$2+1),RAND(),0)*Q1327&gt;Equity!Q1327,"Yes","")</f>
        <v/>
      </c>
      <c r="S1327" s="6">
        <f t="shared" ca="1" si="226"/>
        <v>60.281767857271738</v>
      </c>
      <c r="T1327" s="21" t="str">
        <f ca="1">IF(IF(RANDBETWEEN(1,$A$3)&lt;($D$2+1),RAND(),0)*S1327&gt;Equity!S1327,"Yes","")</f>
        <v/>
      </c>
      <c r="U1327" s="6">
        <f t="shared" ca="1" si="227"/>
        <v>54.836480837951662</v>
      </c>
      <c r="V1327" s="21" t="str">
        <f ca="1">IF(IF(RANDBETWEEN(1,$A$3)&lt;($D$2+1),RAND(),0)*U1327&gt;Equity!U1327,"Yes","")</f>
        <v/>
      </c>
      <c r="W1327" s="6">
        <f t="shared" ca="1" si="228"/>
        <v>44.704539551377216</v>
      </c>
    </row>
    <row r="1328" spans="2:23" x14ac:dyDescent="0.3">
      <c r="B1328" s="4">
        <v>1325</v>
      </c>
      <c r="C1328" s="40">
        <v>135.95301766306875</v>
      </c>
      <c r="D1328" s="21" t="str">
        <f ca="1">IF(IF(RANDBETWEEN(1,$A$3)=1,RANDBETWEEN(0,Overview!$K$19)/100)*C1328&gt;'liquid Assets'!C1328,"Yes","")</f>
        <v/>
      </c>
      <c r="E1328" s="6">
        <f t="shared" ca="1" si="219"/>
        <v>161.13650029333181</v>
      </c>
      <c r="F1328" s="21" t="str">
        <f ca="1">IF(IF(RANDBETWEEN(1,$A$3)&lt;($D$2+1),RAND(),0)*E1328&gt;Equity!E1328,"Yes","")</f>
        <v/>
      </c>
      <c r="G1328" s="6">
        <f t="shared" ca="1" si="220"/>
        <v>179.9589133729587</v>
      </c>
      <c r="H1328" s="21" t="str">
        <f ca="1">IF(IF(RANDBETWEEN(1,$A$3)&lt;($D$2+1),RAND(),0)*G1328&gt;Equity!G1328,"Yes","")</f>
        <v/>
      </c>
      <c r="I1328" s="6">
        <f t="shared" ca="1" si="221"/>
        <v>214.3158408351666</v>
      </c>
      <c r="J1328" s="21" t="str">
        <f ca="1">IF(IF(RANDBETWEEN(1,$A$3)&lt;($D$2+1),RAND(),0)*I1328&gt;Equity!I1328,"Yes","")</f>
        <v/>
      </c>
      <c r="K1328" s="6">
        <f t="shared" ca="1" si="222"/>
        <v>199.31697834801602</v>
      </c>
      <c r="L1328" s="21" t="str">
        <f ca="1">IF(IF(RANDBETWEEN(1,$A$3)&lt;($D$2+1),RAND(),0)*K1328&gt;Equity!K1328,"Yes","")</f>
        <v/>
      </c>
      <c r="M1328" s="6">
        <f t="shared" ca="1" si="223"/>
        <v>159.58014118376147</v>
      </c>
      <c r="N1328" s="21" t="str">
        <f ca="1">IF(IF(RANDBETWEEN(1,$A$3)&lt;($D$2+1),RAND(),0)*M1328&gt;Equity!M1328,"Yes","")</f>
        <v/>
      </c>
      <c r="O1328" s="6">
        <f t="shared" ca="1" si="224"/>
        <v>134.97342847774073</v>
      </c>
      <c r="P1328" s="21" t="str">
        <f ca="1">IF(IF(RANDBETWEEN(1,$A$3)&lt;($D$2+1),RAND(),0)*O1328&gt;Equity!O1328,"Yes","")</f>
        <v/>
      </c>
      <c r="Q1328" s="6">
        <f t="shared" ca="1" si="225"/>
        <v>146.99587956092446</v>
      </c>
      <c r="R1328" s="21" t="str">
        <f ca="1">IF(IF(RANDBETWEEN(1,$A$3)&lt;($D$2+1),RAND(),0)*Q1328&gt;Equity!Q1328,"Yes","")</f>
        <v/>
      </c>
      <c r="S1328" s="6">
        <f t="shared" ca="1" si="226"/>
        <v>169.99556196406397</v>
      </c>
      <c r="T1328" s="21" t="str">
        <f ca="1">IF(IF(RANDBETWEEN(1,$A$3)&lt;($D$2+1),RAND(),0)*S1328&gt;Equity!S1328,"Yes","")</f>
        <v/>
      </c>
      <c r="U1328" s="6">
        <f t="shared" ca="1" si="227"/>
        <v>142.04901000761899</v>
      </c>
      <c r="V1328" s="21" t="str">
        <f ca="1">IF(IF(RANDBETWEEN(1,$A$3)&lt;($D$2+1),RAND(),0)*U1328&gt;Equity!U1328,"Yes","")</f>
        <v/>
      </c>
      <c r="W1328" s="6">
        <f t="shared" ca="1" si="228"/>
        <v>146.8738268745895</v>
      </c>
    </row>
    <row r="1329" spans="2:23" x14ac:dyDescent="0.3">
      <c r="B1329" s="4">
        <v>1326</v>
      </c>
      <c r="C1329" s="40">
        <v>135.8260985618293</v>
      </c>
      <c r="D1329" s="21" t="str">
        <f ca="1">IF(IF(RANDBETWEEN(1,$A$3)=1,RANDBETWEEN(0,Overview!$K$19)/100)*C1329&gt;'liquid Assets'!C1329,"Yes","")</f>
        <v/>
      </c>
      <c r="E1329" s="6">
        <f t="shared" ca="1" si="219"/>
        <v>149.87173190950645</v>
      </c>
      <c r="F1329" s="21" t="str">
        <f ca="1">IF(IF(RANDBETWEEN(1,$A$3)&lt;($D$2+1),RAND(),0)*E1329&gt;Equity!E1329,"Yes","")</f>
        <v/>
      </c>
      <c r="G1329" s="6">
        <f t="shared" ca="1" si="220"/>
        <v>125.10292990157988</v>
      </c>
      <c r="H1329" s="21" t="str">
        <f ca="1">IF(IF(RANDBETWEEN(1,$A$3)&lt;($D$2+1),RAND(),0)*G1329&gt;Equity!G1329,"Yes","")</f>
        <v/>
      </c>
      <c r="I1329" s="6">
        <f t="shared" ca="1" si="221"/>
        <v>144.75785232800348</v>
      </c>
      <c r="J1329" s="21" t="str">
        <f ca="1">IF(IF(RANDBETWEEN(1,$A$3)&lt;($D$2+1),RAND(),0)*I1329&gt;Equity!I1329,"Yes","")</f>
        <v/>
      </c>
      <c r="K1329" s="6">
        <f t="shared" ca="1" si="222"/>
        <v>142.02411790456151</v>
      </c>
      <c r="L1329" s="21" t="str">
        <f ca="1">IF(IF(RANDBETWEEN(1,$A$3)&lt;($D$2+1),RAND(),0)*K1329&gt;Equity!K1329,"Yes","")</f>
        <v/>
      </c>
      <c r="M1329" s="6">
        <f t="shared" ca="1" si="223"/>
        <v>141.85364688897266</v>
      </c>
      <c r="N1329" s="21" t="str">
        <f ca="1">IF(IF(RANDBETWEEN(1,$A$3)&lt;($D$2+1),RAND(),0)*M1329&gt;Equity!M1329,"Yes","")</f>
        <v/>
      </c>
      <c r="O1329" s="6">
        <f t="shared" ca="1" si="224"/>
        <v>131.44655364213642</v>
      </c>
      <c r="P1329" s="21" t="str">
        <f ca="1">IF(IF(RANDBETWEEN(1,$A$3)&lt;($D$2+1),RAND(),0)*O1329&gt;Equity!O1329,"Yes","")</f>
        <v/>
      </c>
      <c r="Q1329" s="6">
        <f t="shared" ca="1" si="225"/>
        <v>141.50833358109324</v>
      </c>
      <c r="R1329" s="21" t="str">
        <f ca="1">IF(IF(RANDBETWEEN(1,$A$3)&lt;($D$2+1),RAND(),0)*Q1329&gt;Equity!Q1329,"Yes","")</f>
        <v/>
      </c>
      <c r="S1329" s="6">
        <f t="shared" ca="1" si="226"/>
        <v>158.27700144441496</v>
      </c>
      <c r="T1329" s="21" t="str">
        <f ca="1">IF(IF(RANDBETWEEN(1,$A$3)&lt;($D$2+1),RAND(),0)*S1329&gt;Equity!S1329,"Yes","")</f>
        <v/>
      </c>
      <c r="U1329" s="6">
        <f t="shared" ca="1" si="227"/>
        <v>186.87400156073917</v>
      </c>
      <c r="V1329" s="21" t="str">
        <f ca="1">IF(IF(RANDBETWEEN(1,$A$3)&lt;($D$2+1),RAND(),0)*U1329&gt;Equity!U1329,"Yes","")</f>
        <v/>
      </c>
      <c r="W1329" s="6">
        <f t="shared" ca="1" si="228"/>
        <v>221.53084796323091</v>
      </c>
    </row>
    <row r="1330" spans="2:23" x14ac:dyDescent="0.3">
      <c r="B1330" s="4">
        <v>1327</v>
      </c>
      <c r="C1330" s="40">
        <v>135.69939349183949</v>
      </c>
      <c r="D1330" s="21" t="str">
        <f ca="1">IF(IF(RANDBETWEEN(1,$A$3)=1,RANDBETWEEN(0,Overview!$K$19)/100)*C1330&gt;'liquid Assets'!C1330,"Yes","")</f>
        <v/>
      </c>
      <c r="E1330" s="6">
        <f t="shared" ca="1" si="219"/>
        <v>141.32493897098729</v>
      </c>
      <c r="F1330" s="21" t="str">
        <f ca="1">IF(IF(RANDBETWEEN(1,$A$3)&lt;($D$2+1),RAND(),0)*E1330&gt;Equity!E1330,"Yes","")</f>
        <v/>
      </c>
      <c r="G1330" s="6">
        <f t="shared" ca="1" si="220"/>
        <v>114.90654322789291</v>
      </c>
      <c r="H1330" s="21" t="str">
        <f ca="1">IF(IF(RANDBETWEEN(1,$A$3)&lt;($D$2+1),RAND(),0)*G1330&gt;Equity!G1330,"Yes","")</f>
        <v/>
      </c>
      <c r="I1330" s="6">
        <f t="shared" ca="1" si="221"/>
        <v>105.81075472982518</v>
      </c>
      <c r="J1330" s="21" t="str">
        <f ca="1">IF(IF(RANDBETWEEN(1,$A$3)&lt;($D$2+1),RAND(),0)*I1330&gt;Equity!I1330,"Yes","")</f>
        <v/>
      </c>
      <c r="K1330" s="6">
        <f t="shared" ca="1" si="222"/>
        <v>113.86979416568474</v>
      </c>
      <c r="L1330" s="21" t="str">
        <f ca="1">IF(IF(RANDBETWEEN(1,$A$3)&lt;($D$2+1),RAND(),0)*K1330&gt;Equity!K1330,"Yes","")</f>
        <v/>
      </c>
      <c r="M1330" s="6">
        <f t="shared" ca="1" si="223"/>
        <v>102.61238691440626</v>
      </c>
      <c r="N1330" s="21" t="str">
        <f ca="1">IF(IF(RANDBETWEEN(1,$A$3)&lt;($D$2+1),RAND(),0)*M1330&gt;Equity!M1330,"Yes","")</f>
        <v/>
      </c>
      <c r="O1330" s="6">
        <f t="shared" ca="1" si="224"/>
        <v>101.00338418561589</v>
      </c>
      <c r="P1330" s="21" t="str">
        <f ca="1">IF(IF(RANDBETWEEN(1,$A$3)&lt;($D$2+1),RAND(),0)*O1330&gt;Equity!O1330,"Yes","")</f>
        <v/>
      </c>
      <c r="Q1330" s="6">
        <f t="shared" ca="1" si="225"/>
        <v>93.405771044236204</v>
      </c>
      <c r="R1330" s="21" t="str">
        <f ca="1">IF(IF(RANDBETWEEN(1,$A$3)&lt;($D$2+1),RAND(),0)*Q1330&gt;Equity!Q1330,"Yes","")</f>
        <v/>
      </c>
      <c r="S1330" s="6">
        <f t="shared" ca="1" si="226"/>
        <v>82.388302597957903</v>
      </c>
      <c r="T1330" s="21" t="str">
        <f ca="1">IF(IF(RANDBETWEEN(1,$A$3)&lt;($D$2+1),RAND(),0)*S1330&gt;Equity!S1330,"Yes","")</f>
        <v/>
      </c>
      <c r="U1330" s="6">
        <f t="shared" ca="1" si="227"/>
        <v>72.38877329308923</v>
      </c>
      <c r="V1330" s="21" t="str">
        <f ca="1">IF(IF(RANDBETWEEN(1,$A$3)&lt;($D$2+1),RAND(),0)*U1330&gt;Equity!U1330,"Yes","")</f>
        <v/>
      </c>
      <c r="W1330" s="6">
        <f t="shared" ca="1" si="228"/>
        <v>67.395184005242484</v>
      </c>
    </row>
    <row r="1331" spans="2:23" x14ac:dyDescent="0.3">
      <c r="B1331" s="4">
        <v>1328</v>
      </c>
      <c r="C1331" s="40">
        <v>135.57290193128392</v>
      </c>
      <c r="D1331" s="21" t="str">
        <f ca="1">IF(IF(RANDBETWEEN(1,$A$3)=1,RANDBETWEEN(0,Overview!$K$19)/100)*C1331&gt;'liquid Assets'!C1331,"Yes","")</f>
        <v/>
      </c>
      <c r="E1331" s="6">
        <f t="shared" ca="1" si="219"/>
        <v>109.72232773762821</v>
      </c>
      <c r="F1331" s="21" t="str">
        <f ca="1">IF(IF(RANDBETWEEN(1,$A$3)&lt;($D$2+1),RAND(),0)*E1331&gt;Equity!E1331,"Yes","")</f>
        <v/>
      </c>
      <c r="G1331" s="6">
        <f t="shared" ca="1" si="220"/>
        <v>100.36531365158241</v>
      </c>
      <c r="H1331" s="21" t="str">
        <f ca="1">IF(IF(RANDBETWEEN(1,$A$3)&lt;($D$2+1),RAND(),0)*G1331&gt;Equity!G1331,"Yes","")</f>
        <v/>
      </c>
      <c r="I1331" s="6">
        <f t="shared" ca="1" si="221"/>
        <v>102.2711139528498</v>
      </c>
      <c r="J1331" s="21" t="str">
        <f ca="1">IF(IF(RANDBETWEEN(1,$A$3)&lt;($D$2+1),RAND(),0)*I1331&gt;Equity!I1331,"Yes","")</f>
        <v/>
      </c>
      <c r="K1331" s="6">
        <f t="shared" ca="1" si="222"/>
        <v>109.90521799327483</v>
      </c>
      <c r="L1331" s="21" t="str">
        <f ca="1">IF(IF(RANDBETWEEN(1,$A$3)&lt;($D$2+1),RAND(),0)*K1331&gt;Equity!K1331,"Yes","")</f>
        <v/>
      </c>
      <c r="M1331" s="6">
        <f t="shared" ca="1" si="223"/>
        <v>96.327785974370428</v>
      </c>
      <c r="N1331" s="21" t="str">
        <f ca="1">IF(IF(RANDBETWEEN(1,$A$3)&lt;($D$2+1),RAND(),0)*M1331&gt;Equity!M1331,"Yes","")</f>
        <v/>
      </c>
      <c r="O1331" s="6">
        <f t="shared" ca="1" si="224"/>
        <v>115.02645241788046</v>
      </c>
      <c r="P1331" s="21" t="str">
        <f ca="1">IF(IF(RANDBETWEEN(1,$A$3)&lt;($D$2+1),RAND(),0)*O1331&gt;Equity!O1331,"Yes","")</f>
        <v/>
      </c>
      <c r="Q1331" s="6">
        <f t="shared" ca="1" si="225"/>
        <v>97.043399038146234</v>
      </c>
      <c r="R1331" s="21" t="str">
        <f ca="1">IF(IF(RANDBETWEEN(1,$A$3)&lt;($D$2+1),RAND(),0)*Q1331&gt;Equity!Q1331,"Yes","")</f>
        <v/>
      </c>
      <c r="S1331" s="6">
        <f t="shared" ca="1" si="226"/>
        <v>103.34540864812359</v>
      </c>
      <c r="T1331" s="21" t="str">
        <f ca="1">IF(IF(RANDBETWEEN(1,$A$3)&lt;($D$2+1),RAND(),0)*S1331&gt;Equity!S1331,"Yes","")</f>
        <v/>
      </c>
      <c r="U1331" s="6">
        <f t="shared" ca="1" si="227"/>
        <v>104.99393817026589</v>
      </c>
      <c r="V1331" s="21" t="str">
        <f ca="1">IF(IF(RANDBETWEEN(1,$A$3)&lt;($D$2+1),RAND(),0)*U1331&gt;Equity!U1331,"Yes","")</f>
        <v/>
      </c>
      <c r="W1331" s="6">
        <f t="shared" ca="1" si="228"/>
        <v>115.39129278529272</v>
      </c>
    </row>
    <row r="1332" spans="2:23" x14ac:dyDescent="0.3">
      <c r="B1332" s="4">
        <v>1329</v>
      </c>
      <c r="C1332" s="40">
        <v>135.44662336001093</v>
      </c>
      <c r="D1332" s="21" t="str">
        <f ca="1">IF(IF(RANDBETWEEN(1,$A$3)=1,RANDBETWEEN(0,Overview!$K$19)/100)*C1332&gt;'liquid Assets'!C1332,"Yes","")</f>
        <v/>
      </c>
      <c r="E1332" s="6">
        <f t="shared" ca="1" si="219"/>
        <v>128.36802971767722</v>
      </c>
      <c r="F1332" s="21" t="str">
        <f ca="1">IF(IF(RANDBETWEEN(1,$A$3)&lt;($D$2+1),RAND(),0)*E1332&gt;Equity!E1332,"Yes","")</f>
        <v/>
      </c>
      <c r="G1332" s="6">
        <f t="shared" ca="1" si="220"/>
        <v>122.07475152653305</v>
      </c>
      <c r="H1332" s="21" t="str">
        <f ca="1">IF(IF(RANDBETWEEN(1,$A$3)&lt;($D$2+1),RAND(),0)*G1332&gt;Equity!G1332,"Yes","")</f>
        <v/>
      </c>
      <c r="I1332" s="6">
        <f t="shared" ca="1" si="221"/>
        <v>139.09906947448823</v>
      </c>
      <c r="J1332" s="21" t="str">
        <f ca="1">IF(IF(RANDBETWEEN(1,$A$3)&lt;($D$2+1),RAND(),0)*I1332&gt;Equity!I1332,"Yes","")</f>
        <v/>
      </c>
      <c r="K1332" s="6">
        <f t="shared" ca="1" si="222"/>
        <v>153.18508569586984</v>
      </c>
      <c r="L1332" s="21" t="str">
        <f ca="1">IF(IF(RANDBETWEEN(1,$A$3)&lt;($D$2+1),RAND(),0)*K1332&gt;Equity!K1332,"Yes","")</f>
        <v/>
      </c>
      <c r="M1332" s="6">
        <f t="shared" ca="1" si="223"/>
        <v>154.53815767730018</v>
      </c>
      <c r="N1332" s="21" t="str">
        <f ca="1">IF(IF(RANDBETWEEN(1,$A$3)&lt;($D$2+1),RAND(),0)*M1332&gt;Equity!M1332,"Yes","")</f>
        <v/>
      </c>
      <c r="O1332" s="6">
        <f t="shared" ca="1" si="224"/>
        <v>147.36666014435238</v>
      </c>
      <c r="P1332" s="21" t="str">
        <f ca="1">IF(IF(RANDBETWEEN(1,$A$3)&lt;($D$2+1),RAND(),0)*O1332&gt;Equity!O1332,"Yes","")</f>
        <v/>
      </c>
      <c r="Q1332" s="6">
        <f t="shared" ca="1" si="225"/>
        <v>138.25345764162918</v>
      </c>
      <c r="R1332" s="21" t="str">
        <f ca="1">IF(IF(RANDBETWEEN(1,$A$3)&lt;($D$2+1),RAND(),0)*Q1332&gt;Equity!Q1332,"Yes","")</f>
        <v/>
      </c>
      <c r="S1332" s="6">
        <f t="shared" ca="1" si="226"/>
        <v>144.91165762425271</v>
      </c>
      <c r="T1332" s="21" t="str">
        <f ca="1">IF(IF(RANDBETWEEN(1,$A$3)&lt;($D$2+1),RAND(),0)*S1332&gt;Equity!S1332,"Yes","")</f>
        <v/>
      </c>
      <c r="U1332" s="6">
        <f t="shared" ca="1" si="227"/>
        <v>151.45186335782481</v>
      </c>
      <c r="V1332" s="21" t="str">
        <f ca="1">IF(IF(RANDBETWEEN(1,$A$3)&lt;($D$2+1),RAND(),0)*U1332&gt;Equity!U1332,"Yes","")</f>
        <v/>
      </c>
      <c r="W1332" s="6">
        <f t="shared" ca="1" si="228"/>
        <v>160.55519898181734</v>
      </c>
    </row>
    <row r="1333" spans="2:23" x14ac:dyDescent="0.3">
      <c r="B1333" s="4">
        <v>1330</v>
      </c>
      <c r="C1333" s="40">
        <v>135.32055725952614</v>
      </c>
      <c r="D1333" s="21" t="str">
        <f ca="1">IF(IF(RANDBETWEEN(1,$A$3)=1,RANDBETWEEN(0,Overview!$K$19)/100)*C1333&gt;'liquid Assets'!C1333,"Yes","")</f>
        <v/>
      </c>
      <c r="E1333" s="6">
        <f t="shared" ca="1" si="219"/>
        <v>120.10876943981835</v>
      </c>
      <c r="F1333" s="21" t="str">
        <f ca="1">IF(IF(RANDBETWEEN(1,$A$3)&lt;($D$2+1),RAND(),0)*E1333&gt;Equity!E1333,"Yes","")</f>
        <v/>
      </c>
      <c r="G1333" s="6">
        <f t="shared" ca="1" si="220"/>
        <v>133.39200670626059</v>
      </c>
      <c r="H1333" s="21" t="str">
        <f ca="1">IF(IF(RANDBETWEEN(1,$A$3)&lt;($D$2+1),RAND(),0)*G1333&gt;Equity!G1333,"Yes","")</f>
        <v/>
      </c>
      <c r="I1333" s="6">
        <f t="shared" ca="1" si="221"/>
        <v>142.56040444177341</v>
      </c>
      <c r="J1333" s="21" t="str">
        <f ca="1">IF(IF(RANDBETWEEN(1,$A$3)&lt;($D$2+1),RAND(),0)*I1333&gt;Equity!I1333,"Yes","")</f>
        <v/>
      </c>
      <c r="K1333" s="6">
        <f t="shared" ca="1" si="222"/>
        <v>117.88082264315399</v>
      </c>
      <c r="L1333" s="21" t="str">
        <f ca="1">IF(IF(RANDBETWEEN(1,$A$3)&lt;($D$2+1),RAND(),0)*K1333&gt;Equity!K1333,"Yes","")</f>
        <v/>
      </c>
      <c r="M1333" s="6">
        <f t="shared" ca="1" si="223"/>
        <v>110.25015854749867</v>
      </c>
      <c r="N1333" s="21" t="str">
        <f ca="1">IF(IF(RANDBETWEEN(1,$A$3)&lt;($D$2+1),RAND(),0)*M1333&gt;Equity!M1333,"Yes","")</f>
        <v/>
      </c>
      <c r="O1333" s="6">
        <f t="shared" ca="1" si="224"/>
        <v>113.41959980737552</v>
      </c>
      <c r="P1333" s="21" t="str">
        <f ca="1">IF(IF(RANDBETWEEN(1,$A$3)&lt;($D$2+1),RAND(),0)*O1333&gt;Equity!O1333,"Yes","")</f>
        <v/>
      </c>
      <c r="Q1333" s="6">
        <f t="shared" ca="1" si="225"/>
        <v>135.78638610521813</v>
      </c>
      <c r="R1333" s="21" t="str">
        <f ca="1">IF(IF(RANDBETWEEN(1,$A$3)&lt;($D$2+1),RAND(),0)*Q1333&gt;Equity!Q1333,"Yes","")</f>
        <v/>
      </c>
      <c r="S1333" s="6">
        <f t="shared" ca="1" si="226"/>
        <v>156.75251340595614</v>
      </c>
      <c r="T1333" s="21" t="str">
        <f ca="1">IF(IF(RANDBETWEEN(1,$A$3)&lt;($D$2+1),RAND(),0)*S1333&gt;Equity!S1333,"Yes","")</f>
        <v/>
      </c>
      <c r="U1333" s="6">
        <f t="shared" ca="1" si="227"/>
        <v>167.47765458209577</v>
      </c>
      <c r="V1333" s="21" t="str">
        <f ca="1">IF(IF(RANDBETWEEN(1,$A$3)&lt;($D$2+1),RAND(),0)*U1333&gt;Equity!U1333,"Yes","")</f>
        <v/>
      </c>
      <c r="W1333" s="6">
        <f t="shared" ca="1" si="228"/>
        <v>168.01612099154843</v>
      </c>
    </row>
    <row r="1334" spans="2:23" x14ac:dyDescent="0.3">
      <c r="B1334" s="4">
        <v>1331</v>
      </c>
      <c r="C1334" s="40">
        <v>135.19470311298571</v>
      </c>
      <c r="D1334" s="21" t="str">
        <f ca="1">IF(IF(RANDBETWEEN(1,$A$3)=1,RANDBETWEEN(0,Overview!$K$19)/100)*C1334&gt;'liquid Assets'!C1334,"Yes","")</f>
        <v/>
      </c>
      <c r="E1334" s="6">
        <f t="shared" ca="1" si="219"/>
        <v>119.33407299433011</v>
      </c>
      <c r="F1334" s="21" t="str">
        <f ca="1">IF(IF(RANDBETWEEN(1,$A$3)&lt;($D$2+1),RAND(),0)*E1334&gt;Equity!E1334,"Yes","")</f>
        <v/>
      </c>
      <c r="G1334" s="6">
        <f t="shared" ca="1" si="220"/>
        <v>123.94669859927409</v>
      </c>
      <c r="H1334" s="21" t="str">
        <f ca="1">IF(IF(RANDBETWEEN(1,$A$3)&lt;($D$2+1),RAND(),0)*G1334&gt;Equity!G1334,"Yes","")</f>
        <v/>
      </c>
      <c r="I1334" s="6">
        <f t="shared" ca="1" si="221"/>
        <v>125.95090913690562</v>
      </c>
      <c r="J1334" s="21" t="str">
        <f ca="1">IF(IF(RANDBETWEEN(1,$A$3)&lt;($D$2+1),RAND(),0)*I1334&gt;Equity!I1334,"Yes","")</f>
        <v/>
      </c>
      <c r="K1334" s="6">
        <f t="shared" ca="1" si="222"/>
        <v>124.0570750842882</v>
      </c>
      <c r="L1334" s="21" t="str">
        <f ca="1">IF(IF(RANDBETWEEN(1,$A$3)&lt;($D$2+1),RAND(),0)*K1334&gt;Equity!K1334,"Yes","")</f>
        <v/>
      </c>
      <c r="M1334" s="6">
        <f t="shared" ca="1" si="223"/>
        <v>113.28037463534466</v>
      </c>
      <c r="N1334" s="21" t="str">
        <f ca="1">IF(IF(RANDBETWEEN(1,$A$3)&lt;($D$2+1),RAND(),0)*M1334&gt;Equity!M1334,"Yes","")</f>
        <v/>
      </c>
      <c r="O1334" s="6">
        <f t="shared" ca="1" si="224"/>
        <v>91.090896246716852</v>
      </c>
      <c r="P1334" s="21" t="str">
        <f ca="1">IF(IF(RANDBETWEEN(1,$A$3)&lt;($D$2+1),RAND(),0)*O1334&gt;Equity!O1334,"Yes","")</f>
        <v/>
      </c>
      <c r="Q1334" s="6">
        <f t="shared" ca="1" si="225"/>
        <v>88.666293862363844</v>
      </c>
      <c r="R1334" s="21" t="str">
        <f ca="1">IF(IF(RANDBETWEEN(1,$A$3)&lt;($D$2+1),RAND(),0)*Q1334&gt;Equity!Q1334,"Yes","")</f>
        <v/>
      </c>
      <c r="S1334" s="6">
        <f t="shared" ca="1" si="226"/>
        <v>105.37282251463114</v>
      </c>
      <c r="T1334" s="21" t="str">
        <f ca="1">IF(IF(RANDBETWEEN(1,$A$3)&lt;($D$2+1),RAND(),0)*S1334&gt;Equity!S1334,"Yes","")</f>
        <v/>
      </c>
      <c r="U1334" s="6">
        <f t="shared" ca="1" si="227"/>
        <v>124.76625305111074</v>
      </c>
      <c r="V1334" s="21" t="str">
        <f ca="1">IF(IF(RANDBETWEEN(1,$A$3)&lt;($D$2+1),RAND(),0)*U1334&gt;Equity!U1334,"Yes","")</f>
        <v/>
      </c>
      <c r="W1334" s="6">
        <f t="shared" ca="1" si="228"/>
        <v>115.14049041130511</v>
      </c>
    </row>
    <row r="1335" spans="2:23" x14ac:dyDescent="0.3">
      <c r="B1335" s="4">
        <v>1332</v>
      </c>
      <c r="C1335" s="40">
        <v>135.06906040519044</v>
      </c>
      <c r="D1335" s="21" t="str">
        <f ca="1">IF(IF(RANDBETWEEN(1,$A$3)=1,RANDBETWEEN(0,Overview!$K$19)/100)*C1335&gt;'liquid Assets'!C1335,"Yes","")</f>
        <v/>
      </c>
      <c r="E1335" s="6">
        <f t="shared" ca="1" si="219"/>
        <v>155.00306601211489</v>
      </c>
      <c r="F1335" s="21" t="str">
        <f ca="1">IF(IF(RANDBETWEEN(1,$A$3)&lt;($D$2+1),RAND(),0)*E1335&gt;Equity!E1335,"Yes","")</f>
        <v/>
      </c>
      <c r="G1335" s="6">
        <f t="shared" ca="1" si="220"/>
        <v>139.08908104097063</v>
      </c>
      <c r="H1335" s="21" t="str">
        <f ca="1">IF(IF(RANDBETWEEN(1,$A$3)&lt;($D$2+1),RAND(),0)*G1335&gt;Equity!G1335,"Yes","")</f>
        <v/>
      </c>
      <c r="I1335" s="6">
        <f t="shared" ca="1" si="221"/>
        <v>119.90642072029374</v>
      </c>
      <c r="J1335" s="21" t="str">
        <f ca="1">IF(IF(RANDBETWEEN(1,$A$3)&lt;($D$2+1),RAND(),0)*I1335&gt;Equity!I1335,"Yes","")</f>
        <v/>
      </c>
      <c r="K1335" s="6">
        <f t="shared" ca="1" si="222"/>
        <v>127.33778801148569</v>
      </c>
      <c r="L1335" s="21" t="str">
        <f ca="1">IF(IF(RANDBETWEEN(1,$A$3)&lt;($D$2+1),RAND(),0)*K1335&gt;Equity!K1335,"Yes","")</f>
        <v/>
      </c>
      <c r="M1335" s="6">
        <f t="shared" ca="1" si="223"/>
        <v>115.27740635018399</v>
      </c>
      <c r="N1335" s="21" t="str">
        <f ca="1">IF(IF(RANDBETWEEN(1,$A$3)&lt;($D$2+1),RAND(),0)*M1335&gt;Equity!M1335,"Yes","")</f>
        <v/>
      </c>
      <c r="O1335" s="6">
        <f t="shared" ca="1" si="224"/>
        <v>135.04270622651723</v>
      </c>
      <c r="P1335" s="21" t="str">
        <f ca="1">IF(IF(RANDBETWEEN(1,$A$3)&lt;($D$2+1),RAND(),0)*O1335&gt;Equity!O1335,"Yes","")</f>
        <v/>
      </c>
      <c r="Q1335" s="6">
        <f t="shared" ca="1" si="225"/>
        <v>138.06646422128833</v>
      </c>
      <c r="R1335" s="21" t="str">
        <f ca="1">IF(IF(RANDBETWEEN(1,$A$3)&lt;($D$2+1),RAND(),0)*Q1335&gt;Equity!Q1335,"Yes","")</f>
        <v/>
      </c>
      <c r="S1335" s="6">
        <f t="shared" ca="1" si="226"/>
        <v>162.84213555941483</v>
      </c>
      <c r="T1335" s="21" t="str">
        <f ca="1">IF(IF(RANDBETWEEN(1,$A$3)&lt;($D$2+1),RAND(),0)*S1335&gt;Equity!S1335,"Yes","")</f>
        <v/>
      </c>
      <c r="U1335" s="6">
        <f t="shared" ca="1" si="227"/>
        <v>157.29636940930581</v>
      </c>
      <c r="V1335" s="21" t="str">
        <f ca="1">IF(IF(RANDBETWEEN(1,$A$3)&lt;($D$2+1),RAND(),0)*U1335&gt;Equity!U1335,"Yes","")</f>
        <v/>
      </c>
      <c r="W1335" s="6">
        <f t="shared" ca="1" si="228"/>
        <v>165.49994432053239</v>
      </c>
    </row>
    <row r="1336" spans="2:23" x14ac:dyDescent="0.3">
      <c r="B1336" s="4">
        <v>1333</v>
      </c>
      <c r="C1336" s="40">
        <v>134.94362862257887</v>
      </c>
      <c r="D1336" s="21" t="str">
        <f ca="1">IF(IF(RANDBETWEEN(1,$A$3)=1,RANDBETWEEN(0,Overview!$K$19)/100)*C1336&gt;'liquid Assets'!C1336,"Yes","")</f>
        <v/>
      </c>
      <c r="E1336" s="6">
        <f t="shared" ca="1" si="219"/>
        <v>153.77527199879958</v>
      </c>
      <c r="F1336" s="21" t="str">
        <f ca="1">IF(IF(RANDBETWEEN(1,$A$3)&lt;($D$2+1),RAND(),0)*E1336&gt;Equity!E1336,"Yes","")</f>
        <v/>
      </c>
      <c r="G1336" s="6">
        <f t="shared" ca="1" si="220"/>
        <v>136.91713841495513</v>
      </c>
      <c r="H1336" s="21" t="str">
        <f ca="1">IF(IF(RANDBETWEEN(1,$A$3)&lt;($D$2+1),RAND(),0)*G1336&gt;Equity!G1336,"Yes","")</f>
        <v/>
      </c>
      <c r="I1336" s="6">
        <f t="shared" ca="1" si="221"/>
        <v>131.61908013318262</v>
      </c>
      <c r="J1336" s="21" t="str">
        <f ca="1">IF(IF(RANDBETWEEN(1,$A$3)&lt;($D$2+1),RAND(),0)*I1336&gt;Equity!I1336,"Yes","")</f>
        <v/>
      </c>
      <c r="K1336" s="6">
        <f t="shared" ca="1" si="222"/>
        <v>128.69626492882341</v>
      </c>
      <c r="L1336" s="21" t="str">
        <f ca="1">IF(IF(RANDBETWEEN(1,$A$3)&lt;($D$2+1),RAND(),0)*K1336&gt;Equity!K1336,"Yes","")</f>
        <v/>
      </c>
      <c r="M1336" s="6">
        <f t="shared" ca="1" si="223"/>
        <v>119.49663888160283</v>
      </c>
      <c r="N1336" s="21" t="str">
        <f ca="1">IF(IF(RANDBETWEEN(1,$A$3)&lt;($D$2+1),RAND(),0)*M1336&gt;Equity!M1336,"Yes","")</f>
        <v/>
      </c>
      <c r="O1336" s="6">
        <f t="shared" ca="1" si="224"/>
        <v>118.37539792841879</v>
      </c>
      <c r="P1336" s="21" t="str">
        <f ca="1">IF(IF(RANDBETWEEN(1,$A$3)&lt;($D$2+1),RAND(),0)*O1336&gt;Equity!O1336,"Yes","")</f>
        <v/>
      </c>
      <c r="Q1336" s="6">
        <f t="shared" ca="1" si="225"/>
        <v>113.78454633489461</v>
      </c>
      <c r="R1336" s="21" t="str">
        <f ca="1">IF(IF(RANDBETWEEN(1,$A$3)&lt;($D$2+1),RAND(),0)*Q1336&gt;Equity!Q1336,"Yes","")</f>
        <v/>
      </c>
      <c r="S1336" s="6">
        <f t="shared" ca="1" si="226"/>
        <v>134.79547437560251</v>
      </c>
      <c r="T1336" s="21" t="str">
        <f ca="1">IF(IF(RANDBETWEEN(1,$A$3)&lt;($D$2+1),RAND(),0)*S1336&gt;Equity!S1336,"Yes","")</f>
        <v/>
      </c>
      <c r="U1336" s="6">
        <f t="shared" ca="1" si="227"/>
        <v>139.41020439344189</v>
      </c>
      <c r="V1336" s="21" t="str">
        <f ca="1">IF(IF(RANDBETWEEN(1,$A$3)&lt;($D$2+1),RAND(),0)*U1336&gt;Equity!U1336,"Yes","")</f>
        <v/>
      </c>
      <c r="W1336" s="6">
        <f t="shared" ca="1" si="228"/>
        <v>128.93824966839995</v>
      </c>
    </row>
    <row r="1337" spans="2:23" x14ac:dyDescent="0.3">
      <c r="B1337" s="4">
        <v>1334</v>
      </c>
      <c r="C1337" s="40">
        <v>134.81840725322087</v>
      </c>
      <c r="D1337" s="21" t="str">
        <f ca="1">IF(IF(RANDBETWEEN(1,$A$3)=1,RANDBETWEEN(0,Overview!$K$19)/100)*C1337&gt;'liquid Assets'!C1337,"Yes","")</f>
        <v/>
      </c>
      <c r="E1337" s="6">
        <f t="shared" ca="1" si="219"/>
        <v>121.25980854202407</v>
      </c>
      <c r="F1337" s="21" t="str">
        <f ca="1">IF(IF(RANDBETWEEN(1,$A$3)&lt;($D$2+1),RAND(),0)*E1337&gt;Equity!E1337,"Yes","")</f>
        <v/>
      </c>
      <c r="G1337" s="6">
        <f t="shared" ca="1" si="220"/>
        <v>119.70677203995136</v>
      </c>
      <c r="H1337" s="21" t="str">
        <f ca="1">IF(IF(RANDBETWEEN(1,$A$3)&lt;($D$2+1),RAND(),0)*G1337&gt;Equity!G1337,"Yes","")</f>
        <v/>
      </c>
      <c r="I1337" s="6">
        <f t="shared" ca="1" si="221"/>
        <v>103.68815259064344</v>
      </c>
      <c r="J1337" s="21" t="str">
        <f ca="1">IF(IF(RANDBETWEEN(1,$A$3)&lt;($D$2+1),RAND(),0)*I1337&gt;Equity!I1337,"Yes","")</f>
        <v/>
      </c>
      <c r="K1337" s="6">
        <f t="shared" ca="1" si="222"/>
        <v>95.883067504195665</v>
      </c>
      <c r="L1337" s="21" t="str">
        <f ca="1">IF(IF(RANDBETWEEN(1,$A$3)&lt;($D$2+1),RAND(),0)*K1337&gt;Equity!K1337,"Yes","")</f>
        <v/>
      </c>
      <c r="M1337" s="6">
        <f t="shared" ca="1" si="223"/>
        <v>85.38398350872906</v>
      </c>
      <c r="N1337" s="21" t="str">
        <f ca="1">IF(IF(RANDBETWEEN(1,$A$3)&lt;($D$2+1),RAND(),0)*M1337&gt;Equity!M1337,"Yes","")</f>
        <v/>
      </c>
      <c r="O1337" s="6">
        <f t="shared" ca="1" si="224"/>
        <v>83.551555693683298</v>
      </c>
      <c r="P1337" s="21" t="str">
        <f ca="1">IF(IF(RANDBETWEEN(1,$A$3)&lt;($D$2+1),RAND(),0)*O1337&gt;Equity!O1337,"Yes","")</f>
        <v/>
      </c>
      <c r="Q1337" s="6">
        <f t="shared" ca="1" si="225"/>
        <v>87.189447734018472</v>
      </c>
      <c r="R1337" s="21" t="str">
        <f ca="1">IF(IF(RANDBETWEEN(1,$A$3)&lt;($D$2+1),RAND(),0)*Q1337&gt;Equity!Q1337,"Yes","")</f>
        <v/>
      </c>
      <c r="S1337" s="6">
        <f t="shared" ca="1" si="226"/>
        <v>82.417053243377325</v>
      </c>
      <c r="T1337" s="21" t="str">
        <f ca="1">IF(IF(RANDBETWEEN(1,$A$3)&lt;($D$2+1),RAND(),0)*S1337&gt;Equity!S1337,"Yes","")</f>
        <v/>
      </c>
      <c r="U1337" s="6">
        <f t="shared" ca="1" si="227"/>
        <v>90.627650893004443</v>
      </c>
      <c r="V1337" s="21" t="str">
        <f ca="1">IF(IF(RANDBETWEEN(1,$A$3)&lt;($D$2+1),RAND(),0)*U1337&gt;Equity!U1337,"Yes","")</f>
        <v/>
      </c>
      <c r="W1337" s="6">
        <f t="shared" ca="1" si="228"/>
        <v>101.16913172254864</v>
      </c>
    </row>
    <row r="1338" spans="2:23" x14ac:dyDescent="0.3">
      <c r="B1338" s="4">
        <v>1335</v>
      </c>
      <c r="C1338" s="40">
        <v>134.6933957868111</v>
      </c>
      <c r="D1338" s="21" t="str">
        <f ca="1">IF(IF(RANDBETWEEN(1,$A$3)=1,RANDBETWEEN(0,Overview!$K$19)/100)*C1338&gt;'liquid Assets'!C1338,"Yes","")</f>
        <v/>
      </c>
      <c r="E1338" s="6">
        <f t="shared" ca="1" si="219"/>
        <v>126.44767136887047</v>
      </c>
      <c r="F1338" s="21" t="str">
        <f ca="1">IF(IF(RANDBETWEEN(1,$A$3)&lt;($D$2+1),RAND(),0)*E1338&gt;Equity!E1338,"Yes","")</f>
        <v/>
      </c>
      <c r="G1338" s="6">
        <f t="shared" ca="1" si="220"/>
        <v>147.72273593290541</v>
      </c>
      <c r="H1338" s="21" t="str">
        <f ca="1">IF(IF(RANDBETWEEN(1,$A$3)&lt;($D$2+1),RAND(),0)*G1338&gt;Equity!G1338,"Yes","")</f>
        <v/>
      </c>
      <c r="I1338" s="6">
        <f t="shared" ca="1" si="221"/>
        <v>148.04273159224317</v>
      </c>
      <c r="J1338" s="21" t="str">
        <f ca="1">IF(IF(RANDBETWEEN(1,$A$3)&lt;($D$2+1),RAND(),0)*I1338&gt;Equity!I1338,"Yes","")</f>
        <v/>
      </c>
      <c r="K1338" s="6">
        <f t="shared" ca="1" si="222"/>
        <v>165.0178190486686</v>
      </c>
      <c r="L1338" s="21" t="str">
        <f ca="1">IF(IF(RANDBETWEEN(1,$A$3)&lt;($D$2+1),RAND(),0)*K1338&gt;Equity!K1338,"Yes","")</f>
        <v/>
      </c>
      <c r="M1338" s="6">
        <f t="shared" ca="1" si="223"/>
        <v>193.21952414241917</v>
      </c>
      <c r="N1338" s="21" t="str">
        <f ca="1">IF(IF(RANDBETWEEN(1,$A$3)&lt;($D$2+1),RAND(),0)*M1338&gt;Equity!M1338,"Yes","")</f>
        <v/>
      </c>
      <c r="O1338" s="6">
        <f t="shared" ca="1" si="224"/>
        <v>208.3755449134305</v>
      </c>
      <c r="P1338" s="21" t="str">
        <f ca="1">IF(IF(RANDBETWEEN(1,$A$3)&lt;($D$2+1),RAND(),0)*O1338&gt;Equity!O1338,"Yes","")</f>
        <v/>
      </c>
      <c r="Q1338" s="6">
        <f t="shared" ca="1" si="225"/>
        <v>246.96981529306063</v>
      </c>
      <c r="R1338" s="21" t="str">
        <f ca="1">IF(IF(RANDBETWEEN(1,$A$3)&lt;($D$2+1),RAND(),0)*Q1338&gt;Equity!Q1338,"Yes","")</f>
        <v/>
      </c>
      <c r="S1338" s="6">
        <f t="shared" ca="1" si="226"/>
        <v>235.46399403410351</v>
      </c>
      <c r="T1338" s="21" t="str">
        <f ca="1">IF(IF(RANDBETWEEN(1,$A$3)&lt;($D$2+1),RAND(),0)*S1338&gt;Equity!S1338,"Yes","")</f>
        <v/>
      </c>
      <c r="U1338" s="6">
        <f t="shared" ca="1" si="227"/>
        <v>207.70632588813052</v>
      </c>
      <c r="V1338" s="21" t="str">
        <f ca="1">IF(IF(RANDBETWEEN(1,$A$3)&lt;($D$2+1),RAND(),0)*U1338&gt;Equity!U1338,"Yes","")</f>
        <v/>
      </c>
      <c r="W1338" s="6">
        <f t="shared" ca="1" si="228"/>
        <v>203.03065153199086</v>
      </c>
    </row>
    <row r="1339" spans="2:23" x14ac:dyDescent="0.3">
      <c r="B1339" s="4">
        <v>1336</v>
      </c>
      <c r="C1339" s="40">
        <v>134.56859371466334</v>
      </c>
      <c r="D1339" s="21" t="str">
        <f ca="1">IF(IF(RANDBETWEEN(1,$A$3)=1,RANDBETWEEN(0,Overview!$K$19)/100)*C1339&gt;'liquid Assets'!C1339,"Yes","")</f>
        <v/>
      </c>
      <c r="E1339" s="6">
        <f t="shared" ca="1" si="219"/>
        <v>118.50048466952106</v>
      </c>
      <c r="F1339" s="21" t="str">
        <f ca="1">IF(IF(RANDBETWEEN(1,$A$3)&lt;($D$2+1),RAND(),0)*E1339&gt;Equity!E1339,"Yes","")</f>
        <v/>
      </c>
      <c r="G1339" s="6">
        <f t="shared" ca="1" si="220"/>
        <v>127.72266934968398</v>
      </c>
      <c r="H1339" s="21" t="str">
        <f ca="1">IF(IF(RANDBETWEEN(1,$A$3)&lt;($D$2+1),RAND(),0)*G1339&gt;Equity!G1339,"Yes","")</f>
        <v/>
      </c>
      <c r="I1339" s="6">
        <f t="shared" ca="1" si="221"/>
        <v>107.16211374622118</v>
      </c>
      <c r="J1339" s="21" t="str">
        <f ca="1">IF(IF(RANDBETWEEN(1,$A$3)&lt;($D$2+1),RAND(),0)*I1339&gt;Equity!I1339,"Yes","")</f>
        <v/>
      </c>
      <c r="K1339" s="6">
        <f t="shared" ca="1" si="222"/>
        <v>94.551696046089916</v>
      </c>
      <c r="L1339" s="21" t="str">
        <f ca="1">IF(IF(RANDBETWEEN(1,$A$3)&lt;($D$2+1),RAND(),0)*K1339&gt;Equity!K1339,"Yes","")</f>
        <v/>
      </c>
      <c r="M1339" s="6">
        <f t="shared" ca="1" si="223"/>
        <v>104.30750410616255</v>
      </c>
      <c r="N1339" s="21" t="str">
        <f ca="1">IF(IF(RANDBETWEEN(1,$A$3)&lt;($D$2+1),RAND(),0)*M1339&gt;Equity!M1339,"Yes","")</f>
        <v/>
      </c>
      <c r="O1339" s="6">
        <f t="shared" ca="1" si="224"/>
        <v>95.373057617977494</v>
      </c>
      <c r="P1339" s="21" t="str">
        <f ca="1">IF(IF(RANDBETWEEN(1,$A$3)&lt;($D$2+1),RAND(),0)*O1339&gt;Equity!O1339,"Yes","")</f>
        <v/>
      </c>
      <c r="Q1339" s="6">
        <f t="shared" ca="1" si="225"/>
        <v>111.56190731701368</v>
      </c>
      <c r="R1339" s="21" t="str">
        <f ca="1">IF(IF(RANDBETWEEN(1,$A$3)&lt;($D$2+1),RAND(),0)*Q1339&gt;Equity!Q1339,"Yes","")</f>
        <v/>
      </c>
      <c r="S1339" s="6">
        <f t="shared" ca="1" si="226"/>
        <v>100.78526594260398</v>
      </c>
      <c r="T1339" s="21" t="str">
        <f ca="1">IF(IF(RANDBETWEEN(1,$A$3)&lt;($D$2+1),RAND(),0)*S1339&gt;Equity!S1339,"Yes","")</f>
        <v/>
      </c>
      <c r="U1339" s="6">
        <f t="shared" ca="1" si="227"/>
        <v>116.02560541058152</v>
      </c>
      <c r="V1339" s="21" t="str">
        <f ca="1">IF(IF(RANDBETWEEN(1,$A$3)&lt;($D$2+1),RAND(),0)*U1339&gt;Equity!U1339,"Yes","")</f>
        <v/>
      </c>
      <c r="W1339" s="6">
        <f t="shared" ca="1" si="228"/>
        <v>94.106073956723492</v>
      </c>
    </row>
    <row r="1340" spans="2:23" x14ac:dyDescent="0.3">
      <c r="B1340" s="4">
        <v>1337</v>
      </c>
      <c r="C1340" s="40">
        <v>134.444000529703</v>
      </c>
      <c r="D1340" s="21" t="str">
        <f ca="1">IF(IF(RANDBETWEEN(1,$A$3)=1,RANDBETWEEN(0,Overview!$K$19)/100)*C1340&gt;'liquid Assets'!C1340,"Yes","")</f>
        <v/>
      </c>
      <c r="E1340" s="6">
        <f t="shared" ca="1" si="219"/>
        <v>157.90736777904633</v>
      </c>
      <c r="F1340" s="21" t="str">
        <f ca="1">IF(IF(RANDBETWEEN(1,$A$3)&lt;($D$2+1),RAND(),0)*E1340&gt;Equity!E1340,"Yes","")</f>
        <v/>
      </c>
      <c r="G1340" s="6">
        <f t="shared" ca="1" si="220"/>
        <v>154.54423107215021</v>
      </c>
      <c r="H1340" s="21" t="str">
        <f ca="1">IF(IF(RANDBETWEEN(1,$A$3)&lt;($D$2+1),RAND(),0)*G1340&gt;Equity!G1340,"Yes","")</f>
        <v/>
      </c>
      <c r="I1340" s="6">
        <f t="shared" ca="1" si="221"/>
        <v>131.49058626776571</v>
      </c>
      <c r="J1340" s="21" t="str">
        <f ca="1">IF(IF(RANDBETWEEN(1,$A$3)&lt;($D$2+1),RAND(),0)*I1340&gt;Equity!I1340,"Yes","")</f>
        <v/>
      </c>
      <c r="K1340" s="6">
        <f t="shared" ca="1" si="222"/>
        <v>128.65355209117971</v>
      </c>
      <c r="L1340" s="21" t="str">
        <f ca="1">IF(IF(RANDBETWEEN(1,$A$3)&lt;($D$2+1),RAND(),0)*K1340&gt;Equity!K1340,"Yes","")</f>
        <v/>
      </c>
      <c r="M1340" s="6">
        <f t="shared" ca="1" si="223"/>
        <v>112.16610787896231</v>
      </c>
      <c r="N1340" s="21" t="str">
        <f ca="1">IF(IF(RANDBETWEEN(1,$A$3)&lt;($D$2+1),RAND(),0)*M1340&gt;Equity!M1340,"Yes","")</f>
        <v/>
      </c>
      <c r="O1340" s="6">
        <f t="shared" ca="1" si="224"/>
        <v>110.99782536313778</v>
      </c>
      <c r="P1340" s="21" t="str">
        <f ca="1">IF(IF(RANDBETWEEN(1,$A$3)&lt;($D$2+1),RAND(),0)*O1340&gt;Equity!O1340,"Yes","")</f>
        <v/>
      </c>
      <c r="Q1340" s="6">
        <f t="shared" ca="1" si="225"/>
        <v>117.36196593009046</v>
      </c>
      <c r="R1340" s="21" t="str">
        <f ca="1">IF(IF(RANDBETWEEN(1,$A$3)&lt;($D$2+1),RAND(),0)*Q1340&gt;Equity!Q1340,"Yes","")</f>
        <v/>
      </c>
      <c r="S1340" s="6">
        <f t="shared" ca="1" si="226"/>
        <v>120.60620781090709</v>
      </c>
      <c r="T1340" s="21" t="str">
        <f ca="1">IF(IF(RANDBETWEEN(1,$A$3)&lt;($D$2+1),RAND(),0)*S1340&gt;Equity!S1340,"Yes","")</f>
        <v/>
      </c>
      <c r="U1340" s="6">
        <f t="shared" ca="1" si="227"/>
        <v>120.00669396257017</v>
      </c>
      <c r="V1340" s="21" t="str">
        <f ca="1">IF(IF(RANDBETWEEN(1,$A$3)&lt;($D$2+1),RAND(),0)*U1340&gt;Equity!U1340,"Yes","")</f>
        <v/>
      </c>
      <c r="W1340" s="6">
        <f t="shared" ca="1" si="228"/>
        <v>113.24746951590781</v>
      </c>
    </row>
    <row r="1341" spans="2:23" x14ac:dyDescent="0.3">
      <c r="B1341" s="4">
        <v>1338</v>
      </c>
      <c r="C1341" s="40">
        <v>134.31961572646227</v>
      </c>
      <c r="D1341" s="21" t="str">
        <f ca="1">IF(IF(RANDBETWEEN(1,$A$3)=1,RANDBETWEEN(0,Overview!$K$19)/100)*C1341&gt;'liquid Assets'!C1341,"Yes","")</f>
        <v/>
      </c>
      <c r="E1341" s="6">
        <f t="shared" ca="1" si="219"/>
        <v>157.534689671243</v>
      </c>
      <c r="F1341" s="21" t="str">
        <f ca="1">IF(IF(RANDBETWEEN(1,$A$3)&lt;($D$2+1),RAND(),0)*E1341&gt;Equity!E1341,"Yes","")</f>
        <v/>
      </c>
      <c r="G1341" s="6">
        <f t="shared" ca="1" si="220"/>
        <v>178.04964414220603</v>
      </c>
      <c r="H1341" s="21" t="str">
        <f ca="1">IF(IF(RANDBETWEEN(1,$A$3)&lt;($D$2+1),RAND(),0)*G1341&gt;Equity!G1341,"Yes","")</f>
        <v/>
      </c>
      <c r="I1341" s="6">
        <f t="shared" ca="1" si="221"/>
        <v>170.88352994612072</v>
      </c>
      <c r="J1341" s="21" t="str">
        <f ca="1">IF(IF(RANDBETWEEN(1,$A$3)&lt;($D$2+1),RAND(),0)*I1341&gt;Equity!I1341,"Yes","")</f>
        <v/>
      </c>
      <c r="K1341" s="6">
        <f t="shared" ca="1" si="222"/>
        <v>178.77062304162257</v>
      </c>
      <c r="L1341" s="21" t="str">
        <f ca="1">IF(IF(RANDBETWEEN(1,$A$3)&lt;($D$2+1),RAND(),0)*K1341&gt;Equity!K1341,"Yes","")</f>
        <v/>
      </c>
      <c r="M1341" s="6">
        <f t="shared" ca="1" si="223"/>
        <v>176.57185684343611</v>
      </c>
      <c r="N1341" s="21" t="str">
        <f ca="1">IF(IF(RANDBETWEEN(1,$A$3)&lt;($D$2+1),RAND(),0)*M1341&gt;Equity!M1341,"Yes","")</f>
        <v/>
      </c>
      <c r="O1341" s="6">
        <f t="shared" ca="1" si="224"/>
        <v>144.5042766764827</v>
      </c>
      <c r="P1341" s="21" t="str">
        <f ca="1">IF(IF(RANDBETWEEN(1,$A$3)&lt;($D$2+1),RAND(),0)*O1341&gt;Equity!O1341,"Yes","")</f>
        <v/>
      </c>
      <c r="Q1341" s="6">
        <f t="shared" ca="1" si="225"/>
        <v>143.49324455861489</v>
      </c>
      <c r="R1341" s="21" t="str">
        <f ca="1">IF(IF(RANDBETWEEN(1,$A$3)&lt;($D$2+1),RAND(),0)*Q1341&gt;Equity!Q1341,"Yes","")</f>
        <v/>
      </c>
      <c r="S1341" s="6">
        <f t="shared" ca="1" si="226"/>
        <v>164.58063856029469</v>
      </c>
      <c r="T1341" s="21" t="str">
        <f ca="1">IF(IF(RANDBETWEEN(1,$A$3)&lt;($D$2+1),RAND(),0)*S1341&gt;Equity!S1341,"Yes","")</f>
        <v/>
      </c>
      <c r="U1341" s="6">
        <f t="shared" ca="1" si="227"/>
        <v>159.71432996912367</v>
      </c>
      <c r="V1341" s="21" t="str">
        <f ca="1">IF(IF(RANDBETWEEN(1,$A$3)&lt;($D$2+1),RAND(),0)*U1341&gt;Equity!U1341,"Yes","")</f>
        <v/>
      </c>
      <c r="W1341" s="6">
        <f t="shared" ca="1" si="228"/>
        <v>143.24685334473205</v>
      </c>
    </row>
    <row r="1342" spans="2:23" x14ac:dyDescent="0.3">
      <c r="B1342" s="4">
        <v>1339</v>
      </c>
      <c r="C1342" s="40">
        <v>134.19543880107221</v>
      </c>
      <c r="D1342" s="21" t="str">
        <f ca="1">IF(IF(RANDBETWEEN(1,$A$3)=1,RANDBETWEEN(0,Overview!$K$19)/100)*C1342&gt;'liquid Assets'!C1342,"Yes","")</f>
        <v/>
      </c>
      <c r="E1342" s="6">
        <f t="shared" ca="1" si="219"/>
        <v>113.24884497874818</v>
      </c>
      <c r="F1342" s="21" t="str">
        <f ca="1">IF(IF(RANDBETWEEN(1,$A$3)&lt;($D$2+1),RAND(),0)*E1342&gt;Equity!E1342,"Yes","")</f>
        <v/>
      </c>
      <c r="G1342" s="6">
        <f t="shared" ca="1" si="220"/>
        <v>105.04905233148099</v>
      </c>
      <c r="H1342" s="21" t="str">
        <f ca="1">IF(IF(RANDBETWEEN(1,$A$3)&lt;($D$2+1),RAND(),0)*G1342&gt;Equity!G1342,"Yes","")</f>
        <v/>
      </c>
      <c r="I1342" s="6">
        <f t="shared" ca="1" si="221"/>
        <v>113.15869560517686</v>
      </c>
      <c r="J1342" s="21" t="str">
        <f ca="1">IF(IF(RANDBETWEEN(1,$A$3)&lt;($D$2+1),RAND(),0)*I1342&gt;Equity!I1342,"Yes","")</f>
        <v/>
      </c>
      <c r="K1342" s="6">
        <f t="shared" ca="1" si="222"/>
        <v>97.692579859362951</v>
      </c>
      <c r="L1342" s="21" t="str">
        <f ca="1">IF(IF(RANDBETWEEN(1,$A$3)&lt;($D$2+1),RAND(),0)*K1342&gt;Equity!K1342,"Yes","")</f>
        <v/>
      </c>
      <c r="M1342" s="6">
        <f t="shared" ca="1" si="223"/>
        <v>98.690148900580752</v>
      </c>
      <c r="N1342" s="21" t="str">
        <f ca="1">IF(IF(RANDBETWEEN(1,$A$3)&lt;($D$2+1),RAND(),0)*M1342&gt;Equity!M1342,"Yes","")</f>
        <v/>
      </c>
      <c r="O1342" s="6">
        <f t="shared" ca="1" si="224"/>
        <v>116.35900513951638</v>
      </c>
      <c r="P1342" s="21" t="str">
        <f ca="1">IF(IF(RANDBETWEEN(1,$A$3)&lt;($D$2+1),RAND(),0)*O1342&gt;Equity!O1342,"Yes","")</f>
        <v/>
      </c>
      <c r="Q1342" s="6">
        <f t="shared" ca="1" si="225"/>
        <v>95.407882793528188</v>
      </c>
      <c r="R1342" s="21" t="str">
        <f ca="1">IF(IF(RANDBETWEEN(1,$A$3)&lt;($D$2+1),RAND(),0)*Q1342&gt;Equity!Q1342,"Yes","")</f>
        <v/>
      </c>
      <c r="S1342" s="6">
        <f t="shared" ca="1" si="226"/>
        <v>85.390295326533447</v>
      </c>
      <c r="T1342" s="21" t="str">
        <f ca="1">IF(IF(RANDBETWEEN(1,$A$3)&lt;($D$2+1),RAND(),0)*S1342&gt;Equity!S1342,"Yes","")</f>
        <v/>
      </c>
      <c r="U1342" s="6">
        <f t="shared" ca="1" si="227"/>
        <v>70.210636307067404</v>
      </c>
      <c r="V1342" s="21" t="str">
        <f ca="1">IF(IF(RANDBETWEEN(1,$A$3)&lt;($D$2+1),RAND(),0)*U1342&gt;Equity!U1342,"Yes","")</f>
        <v/>
      </c>
      <c r="W1342" s="6">
        <f t="shared" ca="1" si="228"/>
        <v>72.576805513711705</v>
      </c>
    </row>
    <row r="1343" spans="2:23" x14ac:dyDescent="0.3">
      <c r="B1343" s="4">
        <v>1340</v>
      </c>
      <c r="C1343" s="40">
        <v>134.07146925125781</v>
      </c>
      <c r="D1343" s="21" t="str">
        <f ca="1">IF(IF(RANDBETWEEN(1,$A$3)=1,RANDBETWEEN(0,Overview!$K$19)/100)*C1343&gt;'liquid Assets'!C1343,"Yes","")</f>
        <v/>
      </c>
      <c r="E1343" s="6">
        <f t="shared" ca="1" si="219"/>
        <v>156.54650070206051</v>
      </c>
      <c r="F1343" s="21" t="str">
        <f ca="1">IF(IF(RANDBETWEEN(1,$A$3)&lt;($D$2+1),RAND(),0)*E1343&gt;Equity!E1343,"Yes","")</f>
        <v/>
      </c>
      <c r="G1343" s="6">
        <f t="shared" ca="1" si="220"/>
        <v>151.64258359332658</v>
      </c>
      <c r="H1343" s="21" t="str">
        <f ca="1">IF(IF(RANDBETWEEN(1,$A$3)&lt;($D$2+1),RAND(),0)*G1343&gt;Equity!G1343,"Yes","")</f>
        <v/>
      </c>
      <c r="I1343" s="6">
        <f t="shared" ca="1" si="221"/>
        <v>179.9552464312797</v>
      </c>
      <c r="J1343" s="21" t="str">
        <f ca="1">IF(IF(RANDBETWEEN(1,$A$3)&lt;($D$2+1),RAND(),0)*I1343&gt;Equity!I1343,"Yes","")</f>
        <v/>
      </c>
      <c r="K1343" s="6">
        <f t="shared" ca="1" si="222"/>
        <v>155.61487473447454</v>
      </c>
      <c r="L1343" s="21" t="str">
        <f ca="1">IF(IF(RANDBETWEEN(1,$A$3)&lt;($D$2+1),RAND(),0)*K1343&gt;Equity!K1343,"Yes","")</f>
        <v/>
      </c>
      <c r="M1343" s="6">
        <f t="shared" ca="1" si="223"/>
        <v>129.48405836663795</v>
      </c>
      <c r="N1343" s="21" t="str">
        <f ca="1">IF(IF(RANDBETWEEN(1,$A$3)&lt;($D$2+1),RAND(),0)*M1343&gt;Equity!M1343,"Yes","")</f>
        <v/>
      </c>
      <c r="O1343" s="6">
        <f t="shared" ca="1" si="224"/>
        <v>106.28392767005603</v>
      </c>
      <c r="P1343" s="21" t="str">
        <f ca="1">IF(IF(RANDBETWEEN(1,$A$3)&lt;($D$2+1),RAND(),0)*O1343&gt;Equity!O1343,"Yes","")</f>
        <v/>
      </c>
      <c r="Q1343" s="6">
        <f t="shared" ca="1" si="225"/>
        <v>88.878561195366188</v>
      </c>
      <c r="R1343" s="21" t="str">
        <f ca="1">IF(IF(RANDBETWEEN(1,$A$3)&lt;($D$2+1),RAND(),0)*Q1343&gt;Equity!Q1343,"Yes","")</f>
        <v/>
      </c>
      <c r="S1343" s="6">
        <f t="shared" ca="1" si="226"/>
        <v>80.786710683860193</v>
      </c>
      <c r="T1343" s="21" t="str">
        <f ca="1">IF(IF(RANDBETWEEN(1,$A$3)&lt;($D$2+1),RAND(),0)*S1343&gt;Equity!S1343,"Yes","")</f>
        <v/>
      </c>
      <c r="U1343" s="6">
        <f t="shared" ca="1" si="227"/>
        <v>92.650081973964035</v>
      </c>
      <c r="V1343" s="21" t="str">
        <f ca="1">IF(IF(RANDBETWEEN(1,$A$3)&lt;($D$2+1),RAND(),0)*U1343&gt;Equity!U1343,"Yes","")</f>
        <v/>
      </c>
      <c r="W1343" s="6">
        <f t="shared" ca="1" si="228"/>
        <v>108.16937531391464</v>
      </c>
    </row>
    <row r="1344" spans="2:23" x14ac:dyDescent="0.3">
      <c r="B1344" s="4">
        <v>1341</v>
      </c>
      <c r="C1344" s="40">
        <v>133.94770657633111</v>
      </c>
      <c r="D1344" s="21" t="str">
        <f ca="1">IF(IF(RANDBETWEEN(1,$A$3)=1,RANDBETWEEN(0,Overview!$K$19)/100)*C1344&gt;'liquid Assets'!C1344,"Yes","")</f>
        <v/>
      </c>
      <c r="E1344" s="6">
        <f t="shared" ca="1" si="219"/>
        <v>123.84393536658052</v>
      </c>
      <c r="F1344" s="21" t="str">
        <f ca="1">IF(IF(RANDBETWEEN(1,$A$3)&lt;($D$2+1),RAND(),0)*E1344&gt;Equity!E1344,"Yes","")</f>
        <v/>
      </c>
      <c r="G1344" s="6">
        <f t="shared" ca="1" si="220"/>
        <v>124.19912256073066</v>
      </c>
      <c r="H1344" s="21" t="str">
        <f ca="1">IF(IF(RANDBETWEEN(1,$A$3)&lt;($D$2+1),RAND(),0)*G1344&gt;Equity!G1344,"Yes","")</f>
        <v/>
      </c>
      <c r="I1344" s="6">
        <f t="shared" ca="1" si="221"/>
        <v>116.72426193448545</v>
      </c>
      <c r="J1344" s="21" t="str">
        <f ca="1">IF(IF(RANDBETWEEN(1,$A$3)&lt;($D$2+1),RAND(),0)*I1344&gt;Equity!I1344,"Yes","")</f>
        <v/>
      </c>
      <c r="K1344" s="6">
        <f t="shared" ca="1" si="222"/>
        <v>115.42820164269325</v>
      </c>
      <c r="L1344" s="21" t="str">
        <f ca="1">IF(IF(RANDBETWEEN(1,$A$3)&lt;($D$2+1),RAND(),0)*K1344&gt;Equity!K1344,"Yes","")</f>
        <v/>
      </c>
      <c r="M1344" s="6">
        <f t="shared" ca="1" si="223"/>
        <v>121.76348345418197</v>
      </c>
      <c r="N1344" s="21" t="str">
        <f ca="1">IF(IF(RANDBETWEEN(1,$A$3)&lt;($D$2+1),RAND(),0)*M1344&gt;Equity!M1344,"Yes","")</f>
        <v/>
      </c>
      <c r="O1344" s="6">
        <f t="shared" ca="1" si="224"/>
        <v>131.94387249933848</v>
      </c>
      <c r="P1344" s="21" t="str">
        <f ca="1">IF(IF(RANDBETWEEN(1,$A$3)&lt;($D$2+1),RAND(),0)*O1344&gt;Equity!O1344,"Yes","")</f>
        <v/>
      </c>
      <c r="Q1344" s="6">
        <f t="shared" ca="1" si="225"/>
        <v>107.30055026372429</v>
      </c>
      <c r="R1344" s="21" t="str">
        <f ca="1">IF(IF(RANDBETWEEN(1,$A$3)&lt;($D$2+1),RAND(),0)*Q1344&gt;Equity!Q1344,"Yes","")</f>
        <v/>
      </c>
      <c r="S1344" s="6">
        <f t="shared" ca="1" si="226"/>
        <v>94.548002291095059</v>
      </c>
      <c r="T1344" s="21" t="str">
        <f ca="1">IF(IF(RANDBETWEEN(1,$A$3)&lt;($D$2+1),RAND(),0)*S1344&gt;Equity!S1344,"Yes","")</f>
        <v/>
      </c>
      <c r="U1344" s="6">
        <f t="shared" ca="1" si="227"/>
        <v>102.79483255540796</v>
      </c>
      <c r="V1344" s="21" t="str">
        <f ca="1">IF(IF(RANDBETWEEN(1,$A$3)&lt;($D$2+1),RAND(),0)*U1344&gt;Equity!U1344,"Yes","")</f>
        <v/>
      </c>
      <c r="W1344" s="6">
        <f t="shared" ca="1" si="228"/>
        <v>108.21440743290225</v>
      </c>
    </row>
    <row r="1345" spans="2:23" x14ac:dyDescent="0.3">
      <c r="B1345" s="4">
        <v>1342</v>
      </c>
      <c r="C1345" s="40">
        <v>133.82415027718517</v>
      </c>
      <c r="D1345" s="21" t="str">
        <f ca="1">IF(IF(RANDBETWEEN(1,$A$3)=1,RANDBETWEEN(0,Overview!$K$19)/100)*C1345&gt;'liquid Assets'!C1345,"Yes","")</f>
        <v/>
      </c>
      <c r="E1345" s="6">
        <f t="shared" ca="1" si="219"/>
        <v>143.40568750728673</v>
      </c>
      <c r="F1345" s="21" t="str">
        <f ca="1">IF(IF(RANDBETWEEN(1,$A$3)&lt;($D$2+1),RAND(),0)*E1345&gt;Equity!E1345,"Yes","")</f>
        <v/>
      </c>
      <c r="G1345" s="6">
        <f t="shared" ca="1" si="220"/>
        <v>117.91905263035434</v>
      </c>
      <c r="H1345" s="21" t="str">
        <f ca="1">IF(IF(RANDBETWEEN(1,$A$3)&lt;($D$2+1),RAND(),0)*G1345&gt;Equity!G1345,"Yes","")</f>
        <v/>
      </c>
      <c r="I1345" s="6">
        <f t="shared" ca="1" si="221"/>
        <v>100.72248778945519</v>
      </c>
      <c r="J1345" s="21" t="str">
        <f ca="1">IF(IF(RANDBETWEEN(1,$A$3)&lt;($D$2+1),RAND(),0)*I1345&gt;Equity!I1345,"Yes","")</f>
        <v/>
      </c>
      <c r="K1345" s="6">
        <f t="shared" ca="1" si="222"/>
        <v>89.732055421635707</v>
      </c>
      <c r="L1345" s="21" t="str">
        <f ca="1">IF(IF(RANDBETWEEN(1,$A$3)&lt;($D$2+1),RAND(),0)*K1345&gt;Equity!K1345,"Yes","")</f>
        <v/>
      </c>
      <c r="M1345" s="6">
        <f t="shared" ca="1" si="223"/>
        <v>100.34658882268836</v>
      </c>
      <c r="N1345" s="21" t="str">
        <f ca="1">IF(IF(RANDBETWEEN(1,$A$3)&lt;($D$2+1),RAND(),0)*M1345&gt;Equity!M1345,"Yes","")</f>
        <v/>
      </c>
      <c r="O1345" s="6">
        <f t="shared" ca="1" si="224"/>
        <v>102.66286522619431</v>
      </c>
      <c r="P1345" s="21" t="str">
        <f ca="1">IF(IF(RANDBETWEEN(1,$A$3)&lt;($D$2+1),RAND(),0)*O1345&gt;Equity!O1345,"Yes","")</f>
        <v/>
      </c>
      <c r="Q1345" s="6">
        <f t="shared" ca="1" si="225"/>
        <v>104.41472281761271</v>
      </c>
      <c r="R1345" s="21" t="str">
        <f ca="1">IF(IF(RANDBETWEEN(1,$A$3)&lt;($D$2+1),RAND(),0)*Q1345&gt;Equity!Q1345,"Yes","")</f>
        <v/>
      </c>
      <c r="S1345" s="6">
        <f t="shared" ca="1" si="226"/>
        <v>113.11609932249016</v>
      </c>
      <c r="T1345" s="21" t="str">
        <f ca="1">IF(IF(RANDBETWEEN(1,$A$3)&lt;($D$2+1),RAND(),0)*S1345&gt;Equity!S1345,"Yes","")</f>
        <v/>
      </c>
      <c r="U1345" s="6">
        <f t="shared" ca="1" si="227"/>
        <v>99.068762030287886</v>
      </c>
      <c r="V1345" s="21" t="str">
        <f ca="1">IF(IF(RANDBETWEEN(1,$A$3)&lt;($D$2+1),RAND(),0)*U1345&gt;Equity!U1345,"Yes","")</f>
        <v/>
      </c>
      <c r="W1345" s="6">
        <f t="shared" ca="1" si="228"/>
        <v>85.266643234017053</v>
      </c>
    </row>
    <row r="1346" spans="2:23" x14ac:dyDescent="0.3">
      <c r="B1346" s="4">
        <v>1343</v>
      </c>
      <c r="C1346" s="40">
        <v>133.70079985628809</v>
      </c>
      <c r="D1346" s="21" t="str">
        <f ca="1">IF(IF(RANDBETWEEN(1,$A$3)=1,RANDBETWEEN(0,Overview!$K$19)/100)*C1346&gt;'liquid Assets'!C1346,"Yes","")</f>
        <v/>
      </c>
      <c r="E1346" s="6">
        <f t="shared" ca="1" si="219"/>
        <v>149.89445136682713</v>
      </c>
      <c r="F1346" s="21" t="str">
        <f ca="1">IF(IF(RANDBETWEEN(1,$A$3)&lt;($D$2+1),RAND(),0)*E1346&gt;Equity!E1346,"Yes","")</f>
        <v/>
      </c>
      <c r="G1346" s="6">
        <f t="shared" ca="1" si="220"/>
        <v>167.34423946687627</v>
      </c>
      <c r="H1346" s="21" t="str">
        <f ca="1">IF(IF(RANDBETWEEN(1,$A$3)&lt;($D$2+1),RAND(),0)*G1346&gt;Equity!G1346,"Yes","")</f>
        <v/>
      </c>
      <c r="I1346" s="6">
        <f t="shared" ca="1" si="221"/>
        <v>156.94948995262644</v>
      </c>
      <c r="J1346" s="21" t="str">
        <f ca="1">IF(IF(RANDBETWEEN(1,$A$3)&lt;($D$2+1),RAND(),0)*I1346&gt;Equity!I1346,"Yes","")</f>
        <v/>
      </c>
      <c r="K1346" s="6">
        <f t="shared" ca="1" si="222"/>
        <v>164.92709838574388</v>
      </c>
      <c r="L1346" s="21" t="str">
        <f ca="1">IF(IF(RANDBETWEEN(1,$A$3)&lt;($D$2+1),RAND(),0)*K1346&gt;Equity!K1346,"Yes","")</f>
        <v/>
      </c>
      <c r="M1346" s="6">
        <f t="shared" ca="1" si="223"/>
        <v>151.57043624239341</v>
      </c>
      <c r="N1346" s="21" t="str">
        <f ca="1">IF(IF(RANDBETWEEN(1,$A$3)&lt;($D$2+1),RAND(),0)*M1346&gt;Equity!M1346,"Yes","")</f>
        <v/>
      </c>
      <c r="O1346" s="6">
        <f t="shared" ca="1" si="224"/>
        <v>172.54349000988128</v>
      </c>
      <c r="P1346" s="21" t="str">
        <f ca="1">IF(IF(RANDBETWEEN(1,$A$3)&lt;($D$2+1),RAND(),0)*O1346&gt;Equity!O1346,"Yes","")</f>
        <v/>
      </c>
      <c r="Q1346" s="6">
        <f t="shared" ca="1" si="225"/>
        <v>165.28908249803985</v>
      </c>
      <c r="R1346" s="21" t="str">
        <f ca="1">IF(IF(RANDBETWEEN(1,$A$3)&lt;($D$2+1),RAND(),0)*Q1346&gt;Equity!Q1346,"Yes","")</f>
        <v/>
      </c>
      <c r="S1346" s="6">
        <f t="shared" ca="1" si="226"/>
        <v>147.51753289560253</v>
      </c>
      <c r="T1346" s="21" t="str">
        <f ca="1">IF(IF(RANDBETWEEN(1,$A$3)&lt;($D$2+1),RAND(),0)*S1346&gt;Equity!S1346,"Yes","")</f>
        <v/>
      </c>
      <c r="U1346" s="6">
        <f t="shared" ca="1" si="227"/>
        <v>144.65079145820795</v>
      </c>
      <c r="V1346" s="21" t="str">
        <f ca="1">IF(IF(RANDBETWEEN(1,$A$3)&lt;($D$2+1),RAND(),0)*U1346&gt;Equity!U1346,"Yes","")</f>
        <v/>
      </c>
      <c r="W1346" s="6">
        <f t="shared" ca="1" si="228"/>
        <v>151.72564800432573</v>
      </c>
    </row>
    <row r="1347" spans="2:23" x14ac:dyDescent="0.3">
      <c r="B1347" s="4">
        <v>1344</v>
      </c>
      <c r="C1347" s="40">
        <v>133.57765481767649</v>
      </c>
      <c r="D1347" s="21" t="str">
        <f ca="1">IF(IF(RANDBETWEEN(1,$A$3)=1,RANDBETWEEN(0,Overview!$K$19)/100)*C1347&gt;'liquid Assets'!C1347,"Yes","")</f>
        <v/>
      </c>
      <c r="E1347" s="6">
        <f t="shared" ca="1" si="219"/>
        <v>137.36057411307229</v>
      </c>
      <c r="F1347" s="21" t="str">
        <f ca="1">IF(IF(RANDBETWEEN(1,$A$3)&lt;($D$2+1),RAND(),0)*E1347&gt;Equity!E1347,"Yes","")</f>
        <v/>
      </c>
      <c r="G1347" s="6">
        <f t="shared" ca="1" si="220"/>
        <v>133.45717396345043</v>
      </c>
      <c r="H1347" s="21" t="str">
        <f ca="1">IF(IF(RANDBETWEEN(1,$A$3)&lt;($D$2+1),RAND(),0)*G1347&gt;Equity!G1347,"Yes","")</f>
        <v/>
      </c>
      <c r="I1347" s="6">
        <f t="shared" ca="1" si="221"/>
        <v>138.78130092480023</v>
      </c>
      <c r="J1347" s="21" t="str">
        <f ca="1">IF(IF(RANDBETWEEN(1,$A$3)&lt;($D$2+1),RAND(),0)*I1347&gt;Equity!I1347,"Yes","")</f>
        <v/>
      </c>
      <c r="K1347" s="6">
        <f t="shared" ca="1" si="222"/>
        <v>125.2828532642141</v>
      </c>
      <c r="L1347" s="21" t="str">
        <f ca="1">IF(IF(RANDBETWEEN(1,$A$3)&lt;($D$2+1),RAND(),0)*K1347&gt;Equity!K1347,"Yes","")</f>
        <v/>
      </c>
      <c r="M1347" s="6">
        <f t="shared" ca="1" si="223"/>
        <v>145.8538792897389</v>
      </c>
      <c r="N1347" s="21" t="str">
        <f ca="1">IF(IF(RANDBETWEEN(1,$A$3)&lt;($D$2+1),RAND(),0)*M1347&gt;Equity!M1347,"Yes","")</f>
        <v/>
      </c>
      <c r="O1347" s="6">
        <f t="shared" ca="1" si="224"/>
        <v>174.35868783501058</v>
      </c>
      <c r="P1347" s="21" t="str">
        <f ca="1">IF(IF(RANDBETWEEN(1,$A$3)&lt;($D$2+1),RAND(),0)*O1347&gt;Equity!O1347,"Yes","")</f>
        <v/>
      </c>
      <c r="Q1347" s="6">
        <f t="shared" ca="1" si="225"/>
        <v>142.77573043427</v>
      </c>
      <c r="R1347" s="21" t="str">
        <f ca="1">IF(IF(RANDBETWEEN(1,$A$3)&lt;($D$2+1),RAND(),0)*Q1347&gt;Equity!Q1347,"Yes","")</f>
        <v/>
      </c>
      <c r="S1347" s="6">
        <f t="shared" ca="1" si="226"/>
        <v>156.04739665626954</v>
      </c>
      <c r="T1347" s="21" t="str">
        <f ca="1">IF(IF(RANDBETWEEN(1,$A$3)&lt;($D$2+1),RAND(),0)*S1347&gt;Equity!S1347,"Yes","")</f>
        <v/>
      </c>
      <c r="U1347" s="6">
        <f t="shared" ca="1" si="227"/>
        <v>183.14043376370554</v>
      </c>
      <c r="V1347" s="21" t="str">
        <f ca="1">IF(IF(RANDBETWEEN(1,$A$3)&lt;($D$2+1),RAND(),0)*U1347&gt;Equity!U1347,"Yes","")</f>
        <v/>
      </c>
      <c r="W1347" s="6">
        <f t="shared" ca="1" si="228"/>
        <v>168.06623103578673</v>
      </c>
    </row>
    <row r="1348" spans="2:23" x14ac:dyDescent="0.3">
      <c r="B1348" s="4">
        <v>1345</v>
      </c>
      <c r="C1348" s="40">
        <v>133.4547146669496</v>
      </c>
      <c r="D1348" s="21" t="str">
        <f ca="1">IF(IF(RANDBETWEEN(1,$A$3)=1,RANDBETWEEN(0,Overview!$K$19)/100)*C1348&gt;'liquid Assets'!C1348,"Yes","")</f>
        <v/>
      </c>
      <c r="E1348" s="6">
        <f t="shared" ca="1" si="219"/>
        <v>133.22509202876211</v>
      </c>
      <c r="F1348" s="21" t="str">
        <f ca="1">IF(IF(RANDBETWEEN(1,$A$3)&lt;($D$2+1),RAND(),0)*E1348&gt;Equity!E1348,"Yes","")</f>
        <v/>
      </c>
      <c r="G1348" s="6">
        <f t="shared" ca="1" si="220"/>
        <v>128.89645080146286</v>
      </c>
      <c r="H1348" s="21" t="str">
        <f ca="1">IF(IF(RANDBETWEEN(1,$A$3)&lt;($D$2+1),RAND(),0)*G1348&gt;Equity!G1348,"Yes","")</f>
        <v/>
      </c>
      <c r="I1348" s="6">
        <f t="shared" ca="1" si="221"/>
        <v>119.519664501547</v>
      </c>
      <c r="J1348" s="21" t="str">
        <f ca="1">IF(IF(RANDBETWEEN(1,$A$3)&lt;($D$2+1),RAND(),0)*I1348&gt;Equity!I1348,"Yes","")</f>
        <v/>
      </c>
      <c r="K1348" s="6">
        <f t="shared" ca="1" si="222"/>
        <v>122.5308899475051</v>
      </c>
      <c r="L1348" s="21" t="str">
        <f ca="1">IF(IF(RANDBETWEEN(1,$A$3)&lt;($D$2+1),RAND(),0)*K1348&gt;Equity!K1348,"Yes","")</f>
        <v/>
      </c>
      <c r="M1348" s="6">
        <f t="shared" ca="1" si="223"/>
        <v>119.04264342012709</v>
      </c>
      <c r="N1348" s="21" t="str">
        <f ca="1">IF(IF(RANDBETWEEN(1,$A$3)&lt;($D$2+1),RAND(),0)*M1348&gt;Equity!M1348,"Yes","")</f>
        <v/>
      </c>
      <c r="O1348" s="6">
        <f t="shared" ca="1" si="224"/>
        <v>112.10988261683215</v>
      </c>
      <c r="P1348" s="21" t="str">
        <f ca="1">IF(IF(RANDBETWEEN(1,$A$3)&lt;($D$2+1),RAND(),0)*O1348&gt;Equity!O1348,"Yes","")</f>
        <v/>
      </c>
      <c r="Q1348" s="6">
        <f t="shared" ca="1" si="225"/>
        <v>116.99065393520097</v>
      </c>
      <c r="R1348" s="21" t="str">
        <f ca="1">IF(IF(RANDBETWEEN(1,$A$3)&lt;($D$2+1),RAND(),0)*Q1348&gt;Equity!Q1348,"Yes","")</f>
        <v/>
      </c>
      <c r="S1348" s="6">
        <f t="shared" ca="1" si="226"/>
        <v>105.12834039497372</v>
      </c>
      <c r="T1348" s="21" t="str">
        <f ca="1">IF(IF(RANDBETWEEN(1,$A$3)&lt;($D$2+1),RAND(),0)*S1348&gt;Equity!S1348,"Yes","")</f>
        <v/>
      </c>
      <c r="U1348" s="6">
        <f t="shared" ca="1" si="227"/>
        <v>121.83288696386943</v>
      </c>
      <c r="V1348" s="21" t="str">
        <f ca="1">IF(IF(RANDBETWEEN(1,$A$3)&lt;($D$2+1),RAND(),0)*U1348&gt;Equity!U1348,"Yes","")</f>
        <v/>
      </c>
      <c r="W1348" s="6">
        <f t="shared" ca="1" si="228"/>
        <v>99.024178949554454</v>
      </c>
    </row>
    <row r="1349" spans="2:23" x14ac:dyDescent="0.3">
      <c r="B1349" s="4">
        <v>1346</v>
      </c>
      <c r="C1349" s="40">
        <v>133.33197891126338</v>
      </c>
      <c r="D1349" s="21" t="str">
        <f ca="1">IF(IF(RANDBETWEEN(1,$A$3)=1,RANDBETWEEN(0,Overview!$K$19)/100)*C1349&gt;'liquid Assets'!C1349,"Yes","")</f>
        <v/>
      </c>
      <c r="E1349" s="6">
        <f t="shared" ca="1" si="219"/>
        <v>151.07783634532714</v>
      </c>
      <c r="F1349" s="21" t="str">
        <f ca="1">IF(IF(RANDBETWEEN(1,$A$3)&lt;($D$2+1),RAND(),0)*E1349&gt;Equity!E1349,"Yes","")</f>
        <v/>
      </c>
      <c r="G1349" s="6">
        <f t="shared" ca="1" si="220"/>
        <v>151.32832439948572</v>
      </c>
      <c r="H1349" s="21" t="str">
        <f ca="1">IF(IF(RANDBETWEEN(1,$A$3)&lt;($D$2+1),RAND(),0)*G1349&gt;Equity!G1349,"Yes","")</f>
        <v/>
      </c>
      <c r="I1349" s="6">
        <f t="shared" ca="1" si="221"/>
        <v>158.54387394649919</v>
      </c>
      <c r="J1349" s="21" t="str">
        <f ca="1">IF(IF(RANDBETWEEN(1,$A$3)&lt;($D$2+1),RAND(),0)*I1349&gt;Equity!I1349,"Yes","")</f>
        <v/>
      </c>
      <c r="K1349" s="6">
        <f t="shared" ca="1" si="222"/>
        <v>166.70451710183562</v>
      </c>
      <c r="L1349" s="21" t="str">
        <f ca="1">IF(IF(RANDBETWEEN(1,$A$3)&lt;($D$2+1),RAND(),0)*K1349&gt;Equity!K1349,"Yes","")</f>
        <v/>
      </c>
      <c r="M1349" s="6">
        <f t="shared" ca="1" si="223"/>
        <v>164.50824039387305</v>
      </c>
      <c r="N1349" s="21" t="str">
        <f ca="1">IF(IF(RANDBETWEEN(1,$A$3)&lt;($D$2+1),RAND(),0)*M1349&gt;Equity!M1349,"Yes","")</f>
        <v/>
      </c>
      <c r="O1349" s="6">
        <f t="shared" ca="1" si="224"/>
        <v>165.08951928498766</v>
      </c>
      <c r="P1349" s="21" t="str">
        <f ca="1">IF(IF(RANDBETWEEN(1,$A$3)&lt;($D$2+1),RAND(),0)*O1349&gt;Equity!O1349,"Yes","")</f>
        <v/>
      </c>
      <c r="Q1349" s="6">
        <f t="shared" ca="1" si="225"/>
        <v>140.38149611664986</v>
      </c>
      <c r="R1349" s="21" t="str">
        <f ca="1">IF(IF(RANDBETWEEN(1,$A$3)&lt;($D$2+1),RAND(),0)*Q1349&gt;Equity!Q1349,"Yes","")</f>
        <v/>
      </c>
      <c r="S1349" s="6">
        <f t="shared" ca="1" si="226"/>
        <v>158.05601944209448</v>
      </c>
      <c r="T1349" s="21" t="str">
        <f ca="1">IF(IF(RANDBETWEEN(1,$A$3)&lt;($D$2+1),RAND(),0)*S1349&gt;Equity!S1349,"Yes","")</f>
        <v/>
      </c>
      <c r="U1349" s="6">
        <f t="shared" ca="1" si="227"/>
        <v>179.56723494164396</v>
      </c>
      <c r="V1349" s="21" t="str">
        <f ca="1">IF(IF(RANDBETWEEN(1,$A$3)&lt;($D$2+1),RAND(),0)*U1349&gt;Equity!U1349,"Yes","")</f>
        <v/>
      </c>
      <c r="W1349" s="6">
        <f t="shared" ca="1" si="228"/>
        <v>189.3752051782532</v>
      </c>
    </row>
    <row r="1350" spans="2:23" x14ac:dyDescent="0.3">
      <c r="B1350" s="4">
        <v>1347</v>
      </c>
      <c r="C1350" s="40">
        <v>133.20944705932376</v>
      </c>
      <c r="D1350" s="21" t="str">
        <f ca="1">IF(IF(RANDBETWEEN(1,$A$3)=1,RANDBETWEEN(0,Overview!$K$19)/100)*C1350&gt;'liquid Assets'!C1350,"Yes","")</f>
        <v/>
      </c>
      <c r="E1350" s="6">
        <f t="shared" ca="1" si="219"/>
        <v>153.03869301335149</v>
      </c>
      <c r="F1350" s="21" t="str">
        <f ca="1">IF(IF(RANDBETWEEN(1,$A$3)&lt;($D$2+1),RAND(),0)*E1350&gt;Equity!E1350,"Yes","")</f>
        <v/>
      </c>
      <c r="G1350" s="6">
        <f t="shared" ca="1" si="220"/>
        <v>174.12159684159329</v>
      </c>
      <c r="H1350" s="21" t="str">
        <f ca="1">IF(IF(RANDBETWEEN(1,$A$3)&lt;($D$2+1),RAND(),0)*G1350&gt;Equity!G1350,"Yes","")</f>
        <v/>
      </c>
      <c r="I1350" s="6">
        <f t="shared" ca="1" si="221"/>
        <v>201.44885690072502</v>
      </c>
      <c r="J1350" s="21" t="str">
        <f ca="1">IF(IF(RANDBETWEEN(1,$A$3)&lt;($D$2+1),RAND(),0)*I1350&gt;Equity!I1350,"Yes","")</f>
        <v/>
      </c>
      <c r="K1350" s="6">
        <f t="shared" ca="1" si="222"/>
        <v>171.41881699062517</v>
      </c>
      <c r="L1350" s="21" t="str">
        <f ca="1">IF(IF(RANDBETWEEN(1,$A$3)&lt;($D$2+1),RAND(),0)*K1350&gt;Equity!K1350,"Yes","")</f>
        <v/>
      </c>
      <c r="M1350" s="6">
        <f t="shared" ca="1" si="223"/>
        <v>139.63835135480912</v>
      </c>
      <c r="N1350" s="21" t="str">
        <f ca="1">IF(IF(RANDBETWEEN(1,$A$3)&lt;($D$2+1),RAND(),0)*M1350&gt;Equity!M1350,"Yes","")</f>
        <v/>
      </c>
      <c r="O1350" s="6">
        <f t="shared" ca="1" si="224"/>
        <v>116.68709014461517</v>
      </c>
      <c r="P1350" s="21" t="str">
        <f ca="1">IF(IF(RANDBETWEEN(1,$A$3)&lt;($D$2+1),RAND(),0)*O1350&gt;Equity!O1350,"Yes","")</f>
        <v/>
      </c>
      <c r="Q1350" s="6">
        <f t="shared" ca="1" si="225"/>
        <v>105.74653522358537</v>
      </c>
      <c r="R1350" s="21" t="str">
        <f ca="1">IF(IF(RANDBETWEEN(1,$A$3)&lt;($D$2+1),RAND(),0)*Q1350&gt;Equity!Q1350,"Yes","")</f>
        <v/>
      </c>
      <c r="S1350" s="6">
        <f t="shared" ca="1" si="226"/>
        <v>120.91076536013021</v>
      </c>
      <c r="T1350" s="21" t="str">
        <f ca="1">IF(IF(RANDBETWEEN(1,$A$3)&lt;($D$2+1),RAND(),0)*S1350&gt;Equity!S1350,"Yes","")</f>
        <v/>
      </c>
      <c r="U1350" s="6">
        <f t="shared" ca="1" si="227"/>
        <v>117.38616864525453</v>
      </c>
      <c r="V1350" s="21" t="str">
        <f ca="1">IF(IF(RANDBETWEEN(1,$A$3)&lt;($D$2+1),RAND(),0)*U1350&gt;Equity!U1350,"Yes","")</f>
        <v/>
      </c>
      <c r="W1350" s="6">
        <f t="shared" ca="1" si="228"/>
        <v>111.94173780780466</v>
      </c>
    </row>
    <row r="1351" spans="2:23" x14ac:dyDescent="0.3">
      <c r="B1351" s="4">
        <v>1348</v>
      </c>
      <c r="C1351" s="40">
        <v>133.08711862138176</v>
      </c>
      <c r="D1351" s="21" t="str">
        <f ca="1">IF(IF(RANDBETWEEN(1,$A$3)=1,RANDBETWEEN(0,Overview!$K$19)/100)*C1351&gt;'liquid Assets'!C1351,"Yes","")</f>
        <v/>
      </c>
      <c r="E1351" s="6">
        <f t="shared" ca="1" si="219"/>
        <v>149.85735552777129</v>
      </c>
      <c r="F1351" s="21" t="str">
        <f ca="1">IF(IF(RANDBETWEEN(1,$A$3)&lt;($D$2+1),RAND(),0)*E1351&gt;Equity!E1351,"Yes","")</f>
        <v/>
      </c>
      <c r="G1351" s="6">
        <f t="shared" ca="1" si="220"/>
        <v>135.62775958134858</v>
      </c>
      <c r="H1351" s="21" t="str">
        <f ca="1">IF(IF(RANDBETWEEN(1,$A$3)&lt;($D$2+1),RAND(),0)*G1351&gt;Equity!G1351,"Yes","")</f>
        <v/>
      </c>
      <c r="I1351" s="6">
        <f t="shared" ca="1" si="221"/>
        <v>139.10600837420085</v>
      </c>
      <c r="J1351" s="21" t="str">
        <f ca="1">IF(IF(RANDBETWEEN(1,$A$3)&lt;($D$2+1),RAND(),0)*I1351&gt;Equity!I1351,"Yes","")</f>
        <v/>
      </c>
      <c r="K1351" s="6">
        <f t="shared" ca="1" si="222"/>
        <v>130.23492429821323</v>
      </c>
      <c r="L1351" s="21" t="str">
        <f ca="1">IF(IF(RANDBETWEEN(1,$A$3)&lt;($D$2+1),RAND(),0)*K1351&gt;Equity!K1351,"Yes","")</f>
        <v/>
      </c>
      <c r="M1351" s="6">
        <f t="shared" ca="1" si="223"/>
        <v>104.97628132274367</v>
      </c>
      <c r="N1351" s="21" t="str">
        <f ca="1">IF(IF(RANDBETWEEN(1,$A$3)&lt;($D$2+1),RAND(),0)*M1351&gt;Equity!M1351,"Yes","")</f>
        <v/>
      </c>
      <c r="O1351" s="6">
        <f t="shared" ca="1" si="224"/>
        <v>100.90957246809764</v>
      </c>
      <c r="P1351" s="21" t="str">
        <f ca="1">IF(IF(RANDBETWEEN(1,$A$3)&lt;($D$2+1),RAND(),0)*O1351&gt;Equity!O1351,"Yes","")</f>
        <v/>
      </c>
      <c r="Q1351" s="6">
        <f t="shared" ca="1" si="225"/>
        <v>96.601710824656635</v>
      </c>
      <c r="R1351" s="21" t="str">
        <f ca="1">IF(IF(RANDBETWEEN(1,$A$3)&lt;($D$2+1),RAND(),0)*Q1351&gt;Equity!Q1351,"Yes","")</f>
        <v/>
      </c>
      <c r="S1351" s="6">
        <f t="shared" ca="1" si="226"/>
        <v>115.10933277921121</v>
      </c>
      <c r="T1351" s="21" t="str">
        <f ca="1">IF(IF(RANDBETWEEN(1,$A$3)&lt;($D$2+1),RAND(),0)*S1351&gt;Equity!S1351,"Yes","")</f>
        <v/>
      </c>
      <c r="U1351" s="6">
        <f t="shared" ca="1" si="227"/>
        <v>119.15041204863607</v>
      </c>
      <c r="V1351" s="21" t="str">
        <f ca="1">IF(IF(RANDBETWEEN(1,$A$3)&lt;($D$2+1),RAND(),0)*U1351&gt;Equity!U1351,"Yes","")</f>
        <v/>
      </c>
      <c r="W1351" s="6">
        <f t="shared" ca="1" si="228"/>
        <v>109.73455712656158</v>
      </c>
    </row>
    <row r="1352" spans="2:23" x14ac:dyDescent="0.3">
      <c r="B1352" s="4">
        <v>1349</v>
      </c>
      <c r="C1352" s="40">
        <v>132.96499310922661</v>
      </c>
      <c r="D1352" s="21" t="str">
        <f ca="1">IF(IF(RANDBETWEEN(1,$A$3)=1,RANDBETWEEN(0,Overview!$K$19)/100)*C1352&gt;'liquid Assets'!C1352,"Yes","")</f>
        <v/>
      </c>
      <c r="E1352" s="6">
        <f t="shared" ca="1" si="219"/>
        <v>107.41784192235654</v>
      </c>
      <c r="F1352" s="21" t="str">
        <f ca="1">IF(IF(RANDBETWEEN(1,$A$3)&lt;($D$2+1),RAND(),0)*E1352&gt;Equity!E1352,"Yes","")</f>
        <v/>
      </c>
      <c r="G1352" s="6">
        <f t="shared" ca="1" si="220"/>
        <v>102.24815592474688</v>
      </c>
      <c r="H1352" s="21" t="str">
        <f ca="1">IF(IF(RANDBETWEEN(1,$A$3)&lt;($D$2+1),RAND(),0)*G1352&gt;Equity!G1352,"Yes","")</f>
        <v/>
      </c>
      <c r="I1352" s="6">
        <f t="shared" ca="1" si="221"/>
        <v>96.692483641460228</v>
      </c>
      <c r="J1352" s="21" t="str">
        <f ca="1">IF(IF(RANDBETWEEN(1,$A$3)&lt;($D$2+1),RAND(),0)*I1352&gt;Equity!I1352,"Yes","")</f>
        <v/>
      </c>
      <c r="K1352" s="6">
        <f t="shared" ca="1" si="222"/>
        <v>80.9645039951928</v>
      </c>
      <c r="L1352" s="21" t="str">
        <f ca="1">IF(IF(RANDBETWEEN(1,$A$3)&lt;($D$2+1),RAND(),0)*K1352&gt;Equity!K1352,"Yes","")</f>
        <v/>
      </c>
      <c r="M1352" s="6">
        <f t="shared" ca="1" si="223"/>
        <v>87.190107939569359</v>
      </c>
      <c r="N1352" s="21" t="str">
        <f ca="1">IF(IF(RANDBETWEEN(1,$A$3)&lt;($D$2+1),RAND(),0)*M1352&gt;Equity!M1352,"Yes","")</f>
        <v/>
      </c>
      <c r="O1352" s="6">
        <f t="shared" ca="1" si="224"/>
        <v>96.33200525888887</v>
      </c>
      <c r="P1352" s="21" t="str">
        <f ca="1">IF(IF(RANDBETWEEN(1,$A$3)&lt;($D$2+1),RAND(),0)*O1352&gt;Equity!O1352,"Yes","")</f>
        <v/>
      </c>
      <c r="Q1352" s="6">
        <f t="shared" ca="1" si="225"/>
        <v>88.730878768009759</v>
      </c>
      <c r="R1352" s="21" t="str">
        <f ca="1">IF(IF(RANDBETWEEN(1,$A$3)&lt;($D$2+1),RAND(),0)*Q1352&gt;Equity!Q1352,"Yes","")</f>
        <v/>
      </c>
      <c r="S1352" s="6">
        <f t="shared" ca="1" si="226"/>
        <v>84.451746832647032</v>
      </c>
      <c r="T1352" s="21" t="str">
        <f ca="1">IF(IF(RANDBETWEEN(1,$A$3)&lt;($D$2+1),RAND(),0)*S1352&gt;Equity!S1352,"Yes","")</f>
        <v/>
      </c>
      <c r="U1352" s="6">
        <f t="shared" ca="1" si="227"/>
        <v>83.723429739154767</v>
      </c>
      <c r="V1352" s="21" t="str">
        <f ca="1">IF(IF(RANDBETWEEN(1,$A$3)&lt;($D$2+1),RAND(),0)*U1352&gt;Equity!U1352,"Yes","")</f>
        <v/>
      </c>
      <c r="W1352" s="6">
        <f t="shared" ca="1" si="228"/>
        <v>91.705378705045163</v>
      </c>
    </row>
    <row r="1353" spans="2:23" x14ac:dyDescent="0.3">
      <c r="B1353" s="4">
        <v>1350</v>
      </c>
      <c r="C1353" s="40">
        <v>132.84307003617957</v>
      </c>
      <c r="D1353" s="21" t="str">
        <f ca="1">IF(IF(RANDBETWEEN(1,$A$3)=1,RANDBETWEEN(0,Overview!$K$19)/100)*C1353&gt;'liquid Assets'!C1353,"Yes","")</f>
        <v/>
      </c>
      <c r="E1353" s="6">
        <f t="shared" ca="1" si="219"/>
        <v>133.39381010893013</v>
      </c>
      <c r="F1353" s="21" t="str">
        <f ca="1">IF(IF(RANDBETWEEN(1,$A$3)&lt;($D$2+1),RAND(),0)*E1353&gt;Equity!E1353,"Yes","")</f>
        <v/>
      </c>
      <c r="G1353" s="6">
        <f t="shared" ca="1" si="220"/>
        <v>136.3979511075203</v>
      </c>
      <c r="H1353" s="21" t="str">
        <f ca="1">IF(IF(RANDBETWEEN(1,$A$3)&lt;($D$2+1),RAND(),0)*G1353&gt;Equity!G1353,"Yes","")</f>
        <v/>
      </c>
      <c r="I1353" s="6">
        <f t="shared" ca="1" si="221"/>
        <v>110.18137947333662</v>
      </c>
      <c r="J1353" s="21" t="str">
        <f ca="1">IF(IF(RANDBETWEEN(1,$A$3)&lt;($D$2+1),RAND(),0)*I1353&gt;Equity!I1353,"Yes","")</f>
        <v/>
      </c>
      <c r="K1353" s="6">
        <f t="shared" ca="1" si="222"/>
        <v>121.48239855360011</v>
      </c>
      <c r="L1353" s="21" t="str">
        <f ca="1">IF(IF(RANDBETWEEN(1,$A$3)&lt;($D$2+1),RAND(),0)*K1353&gt;Equity!K1353,"Yes","")</f>
        <v/>
      </c>
      <c r="M1353" s="6">
        <f t="shared" ca="1" si="223"/>
        <v>99.227577811521797</v>
      </c>
      <c r="N1353" s="21" t="str">
        <f ca="1">IF(IF(RANDBETWEEN(1,$A$3)&lt;($D$2+1),RAND(),0)*M1353&gt;Equity!M1353,"Yes","")</f>
        <v/>
      </c>
      <c r="O1353" s="6">
        <f t="shared" ca="1" si="224"/>
        <v>104.11329709450797</v>
      </c>
      <c r="P1353" s="21" t="str">
        <f ca="1">IF(IF(RANDBETWEEN(1,$A$3)&lt;($D$2+1),RAND(),0)*O1353&gt;Equity!O1353,"Yes","")</f>
        <v/>
      </c>
      <c r="Q1353" s="6">
        <f t="shared" ca="1" si="225"/>
        <v>98.376072296008431</v>
      </c>
      <c r="R1353" s="21" t="str">
        <f ca="1">IF(IF(RANDBETWEEN(1,$A$3)&lt;($D$2+1),RAND(),0)*Q1353&gt;Equity!Q1353,"Yes","")</f>
        <v/>
      </c>
      <c r="S1353" s="6">
        <f t="shared" ca="1" si="226"/>
        <v>113.80288195326045</v>
      </c>
      <c r="T1353" s="21" t="str">
        <f ca="1">IF(IF(RANDBETWEEN(1,$A$3)&lt;($D$2+1),RAND(),0)*S1353&gt;Equity!S1353,"Yes","")</f>
        <v/>
      </c>
      <c r="U1353" s="6">
        <f t="shared" ca="1" si="227"/>
        <v>105.65374615167664</v>
      </c>
      <c r="V1353" s="21" t="str">
        <f ca="1">IF(IF(RANDBETWEEN(1,$A$3)&lt;($D$2+1),RAND(),0)*U1353&gt;Equity!U1353,"Yes","")</f>
        <v/>
      </c>
      <c r="W1353" s="6">
        <f t="shared" ca="1" si="228"/>
        <v>112.34563014916286</v>
      </c>
    </row>
    <row r="1354" spans="2:23" x14ac:dyDescent="0.3">
      <c r="B1354" s="4">
        <v>1351</v>
      </c>
      <c r="C1354" s="40">
        <v>132.72134891708941</v>
      </c>
      <c r="D1354" s="21" t="str">
        <f ca="1">IF(IF(RANDBETWEEN(1,$A$3)=1,RANDBETWEEN(0,Overview!$K$19)/100)*C1354&gt;'liquid Assets'!C1354,"Yes","")</f>
        <v/>
      </c>
      <c r="E1354" s="6">
        <f t="shared" ca="1" si="219"/>
        <v>138.85044405847418</v>
      </c>
      <c r="F1354" s="21" t="str">
        <f ca="1">IF(IF(RANDBETWEEN(1,$A$3)&lt;($D$2+1),RAND(),0)*E1354&gt;Equity!E1354,"Yes","")</f>
        <v/>
      </c>
      <c r="G1354" s="6">
        <f t="shared" ca="1" si="220"/>
        <v>141.87679364091204</v>
      </c>
      <c r="H1354" s="21" t="str">
        <f ca="1">IF(IF(RANDBETWEEN(1,$A$3)&lt;($D$2+1),RAND(),0)*G1354&gt;Equity!G1354,"Yes","")</f>
        <v/>
      </c>
      <c r="I1354" s="6">
        <f t="shared" ca="1" si="221"/>
        <v>116.87203314738672</v>
      </c>
      <c r="J1354" s="21" t="str">
        <f ca="1">IF(IF(RANDBETWEEN(1,$A$3)&lt;($D$2+1),RAND(),0)*I1354&gt;Equity!I1354,"Yes","")</f>
        <v/>
      </c>
      <c r="K1354" s="6">
        <f t="shared" ca="1" si="222"/>
        <v>106.5715981964577</v>
      </c>
      <c r="L1354" s="21" t="str">
        <f ca="1">IF(IF(RANDBETWEEN(1,$A$3)&lt;($D$2+1),RAND(),0)*K1354&gt;Equity!K1354,"Yes","")</f>
        <v/>
      </c>
      <c r="M1354" s="6">
        <f t="shared" ca="1" si="223"/>
        <v>98.132023874631599</v>
      </c>
      <c r="N1354" s="21" t="str">
        <f ca="1">IF(IF(RANDBETWEEN(1,$A$3)&lt;($D$2+1),RAND(),0)*M1354&gt;Equity!M1354,"Yes","")</f>
        <v/>
      </c>
      <c r="O1354" s="6">
        <f t="shared" ca="1" si="224"/>
        <v>105.71754849973475</v>
      </c>
      <c r="P1354" s="21" t="str">
        <f ca="1">IF(IF(RANDBETWEEN(1,$A$3)&lt;($D$2+1),RAND(),0)*O1354&gt;Equity!O1354,"Yes","")</f>
        <v/>
      </c>
      <c r="Q1354" s="6">
        <f t="shared" ca="1" si="225"/>
        <v>117.94480555994814</v>
      </c>
      <c r="R1354" s="21" t="str">
        <f ca="1">IF(IF(RANDBETWEEN(1,$A$3)&lt;($D$2+1),RAND(),0)*Q1354&gt;Equity!Q1354,"Yes","")</f>
        <v/>
      </c>
      <c r="S1354" s="6">
        <f t="shared" ca="1" si="226"/>
        <v>117.61965808650363</v>
      </c>
      <c r="T1354" s="21" t="str">
        <f ca="1">IF(IF(RANDBETWEEN(1,$A$3)&lt;($D$2+1),RAND(),0)*S1354&gt;Equity!S1354,"Yes","")</f>
        <v/>
      </c>
      <c r="U1354" s="6">
        <f t="shared" ca="1" si="227"/>
        <v>110.0926215165493</v>
      </c>
      <c r="V1354" s="21" t="str">
        <f ca="1">IF(IF(RANDBETWEEN(1,$A$3)&lt;($D$2+1),RAND(),0)*U1354&gt;Equity!U1354,"Yes","")</f>
        <v/>
      </c>
      <c r="W1354" s="6">
        <f t="shared" ca="1" si="228"/>
        <v>112.41226832861818</v>
      </c>
    </row>
    <row r="1355" spans="2:23" x14ac:dyDescent="0.3">
      <c r="B1355" s="4">
        <v>1352</v>
      </c>
      <c r="C1355" s="40">
        <v>132.59982926832441</v>
      </c>
      <c r="D1355" s="21" t="str">
        <f ca="1">IF(IF(RANDBETWEEN(1,$A$3)=1,RANDBETWEEN(0,Overview!$K$19)/100)*C1355&gt;'liquid Assets'!C1355,"Yes","")</f>
        <v/>
      </c>
      <c r="E1355" s="6">
        <f t="shared" ca="1" si="219"/>
        <v>106.5175649832546</v>
      </c>
      <c r="F1355" s="21" t="str">
        <f ca="1">IF(IF(RANDBETWEEN(1,$A$3)&lt;($D$2+1),RAND(),0)*E1355&gt;Equity!E1355,"Yes","")</f>
        <v/>
      </c>
      <c r="G1355" s="6">
        <f t="shared" ca="1" si="220"/>
        <v>103.68873870528603</v>
      </c>
      <c r="H1355" s="21" t="str">
        <f ca="1">IF(IF(RANDBETWEEN(1,$A$3)&lt;($D$2+1),RAND(),0)*G1355&gt;Equity!G1355,"Yes","")</f>
        <v/>
      </c>
      <c r="I1355" s="6">
        <f t="shared" ca="1" si="221"/>
        <v>110.24212193237113</v>
      </c>
      <c r="J1355" s="21" t="str">
        <f ca="1">IF(IF(RANDBETWEEN(1,$A$3)&lt;($D$2+1),RAND(),0)*I1355&gt;Equity!I1355,"Yes","")</f>
        <v/>
      </c>
      <c r="K1355" s="6">
        <f t="shared" ca="1" si="222"/>
        <v>114.16163776144796</v>
      </c>
      <c r="L1355" s="21" t="str">
        <f ca="1">IF(IF(RANDBETWEEN(1,$A$3)&lt;($D$2+1),RAND(),0)*K1355&gt;Equity!K1355,"Yes","")</f>
        <v/>
      </c>
      <c r="M1355" s="6">
        <f t="shared" ca="1" si="223"/>
        <v>97.514163680316614</v>
      </c>
      <c r="N1355" s="21" t="str">
        <f ca="1">IF(IF(RANDBETWEEN(1,$A$3)&lt;($D$2+1),RAND(),0)*M1355&gt;Equity!M1355,"Yes","")</f>
        <v/>
      </c>
      <c r="O1355" s="6">
        <f t="shared" ca="1" si="224"/>
        <v>78.533399809770017</v>
      </c>
      <c r="P1355" s="21" t="str">
        <f ca="1">IF(IF(RANDBETWEEN(1,$A$3)&lt;($D$2+1),RAND(),0)*O1355&gt;Equity!O1355,"Yes","")</f>
        <v/>
      </c>
      <c r="Q1355" s="6">
        <f t="shared" ca="1" si="225"/>
        <v>69.861608696053324</v>
      </c>
      <c r="R1355" s="21" t="str">
        <f ca="1">IF(IF(RANDBETWEEN(1,$A$3)&lt;($D$2+1),RAND(),0)*Q1355&gt;Equity!Q1355,"Yes","")</f>
        <v/>
      </c>
      <c r="S1355" s="6">
        <f t="shared" ca="1" si="226"/>
        <v>82.671850256980633</v>
      </c>
      <c r="T1355" s="21" t="str">
        <f ca="1">IF(IF(RANDBETWEEN(1,$A$3)&lt;($D$2+1),RAND(),0)*S1355&gt;Equity!S1355,"Yes","")</f>
        <v/>
      </c>
      <c r="U1355" s="6">
        <f t="shared" ca="1" si="227"/>
        <v>96.740328217126859</v>
      </c>
      <c r="V1355" s="21" t="str">
        <f ca="1">IF(IF(RANDBETWEEN(1,$A$3)&lt;($D$2+1),RAND(),0)*U1355&gt;Equity!U1355,"Yes","")</f>
        <v/>
      </c>
      <c r="W1355" s="6">
        <f t="shared" ca="1" si="228"/>
        <v>93.674519725802142</v>
      </c>
    </row>
    <row r="1356" spans="2:23" x14ac:dyDescent="0.3">
      <c r="B1356" s="4">
        <v>1353</v>
      </c>
      <c r="C1356" s="40">
        <v>132.47851060776867</v>
      </c>
      <c r="D1356" s="21" t="str">
        <f ca="1">IF(IF(RANDBETWEEN(1,$A$3)=1,RANDBETWEEN(0,Overview!$K$19)/100)*C1356&gt;'liquid Assets'!C1356,"Yes","")</f>
        <v/>
      </c>
      <c r="E1356" s="6">
        <f t="shared" ca="1" si="219"/>
        <v>107.48005974630581</v>
      </c>
      <c r="F1356" s="21" t="str">
        <f ca="1">IF(IF(RANDBETWEEN(1,$A$3)&lt;($D$2+1),RAND(),0)*E1356&gt;Equity!E1356,"Yes","")</f>
        <v/>
      </c>
      <c r="G1356" s="6">
        <f t="shared" ca="1" si="220"/>
        <v>88.265983085531488</v>
      </c>
      <c r="H1356" s="21" t="str">
        <f ca="1">IF(IF(RANDBETWEEN(1,$A$3)&lt;($D$2+1),RAND(),0)*G1356&gt;Equity!G1356,"Yes","")</f>
        <v/>
      </c>
      <c r="I1356" s="6">
        <f t="shared" ca="1" si="221"/>
        <v>80.441708508064025</v>
      </c>
      <c r="J1356" s="21" t="str">
        <f ca="1">IF(IF(RANDBETWEEN(1,$A$3)&lt;($D$2+1),RAND(),0)*I1356&gt;Equity!I1356,"Yes","")</f>
        <v/>
      </c>
      <c r="K1356" s="6">
        <f t="shared" ca="1" si="222"/>
        <v>91.077783963791745</v>
      </c>
      <c r="L1356" s="21" t="str">
        <f ca="1">IF(IF(RANDBETWEEN(1,$A$3)&lt;($D$2+1),RAND(),0)*K1356&gt;Equity!K1356,"Yes","")</f>
        <v/>
      </c>
      <c r="M1356" s="6">
        <f t="shared" ca="1" si="223"/>
        <v>97.4088815287421</v>
      </c>
      <c r="N1356" s="21" t="str">
        <f ca="1">IF(IF(RANDBETWEEN(1,$A$3)&lt;($D$2+1),RAND(),0)*M1356&gt;Equity!M1356,"Yes","")</f>
        <v/>
      </c>
      <c r="O1356" s="6">
        <f t="shared" ca="1" si="224"/>
        <v>116.10883921353745</v>
      </c>
      <c r="P1356" s="21" t="str">
        <f ca="1">IF(IF(RANDBETWEEN(1,$A$3)&lt;($D$2+1),RAND(),0)*O1356&gt;Equity!O1356,"Yes","")</f>
        <v/>
      </c>
      <c r="Q1356" s="6">
        <f t="shared" ca="1" si="225"/>
        <v>135.94631247524956</v>
      </c>
      <c r="R1356" s="21" t="str">
        <f ca="1">IF(IF(RANDBETWEEN(1,$A$3)&lt;($D$2+1),RAND(),0)*Q1356&gt;Equity!Q1356,"Yes","")</f>
        <v/>
      </c>
      <c r="S1356" s="6">
        <f t="shared" ca="1" si="226"/>
        <v>114.69525958771865</v>
      </c>
      <c r="T1356" s="21" t="str">
        <f ca="1">IF(IF(RANDBETWEEN(1,$A$3)&lt;($D$2+1),RAND(),0)*S1356&gt;Equity!S1356,"Yes","")</f>
        <v/>
      </c>
      <c r="U1356" s="6">
        <f t="shared" ca="1" si="227"/>
        <v>125.59811132652717</v>
      </c>
      <c r="V1356" s="21" t="str">
        <f ca="1">IF(IF(RANDBETWEEN(1,$A$3)&lt;($D$2+1),RAND(),0)*U1356&gt;Equity!U1356,"Yes","")</f>
        <v/>
      </c>
      <c r="W1356" s="6">
        <f t="shared" ca="1" si="228"/>
        <v>147.6715458480283</v>
      </c>
    </row>
    <row r="1357" spans="2:23" x14ac:dyDescent="0.3">
      <c r="B1357" s="4">
        <v>1354</v>
      </c>
      <c r="C1357" s="40">
        <v>132.35739245481412</v>
      </c>
      <c r="D1357" s="21" t="str">
        <f ca="1">IF(IF(RANDBETWEEN(1,$A$3)=1,RANDBETWEEN(0,Overview!$K$19)/100)*C1357&gt;'liquid Assets'!C1357,"Yes","")</f>
        <v/>
      </c>
      <c r="E1357" s="6">
        <f t="shared" ca="1" si="219"/>
        <v>123.03744968625148</v>
      </c>
      <c r="F1357" s="21" t="str">
        <f ca="1">IF(IF(RANDBETWEEN(1,$A$3)&lt;($D$2+1),RAND(),0)*E1357&gt;Equity!E1357,"Yes","")</f>
        <v/>
      </c>
      <c r="G1357" s="6">
        <f t="shared" ca="1" si="220"/>
        <v>144.33266375049703</v>
      </c>
      <c r="H1357" s="21" t="str">
        <f ca="1">IF(IF(RANDBETWEEN(1,$A$3)&lt;($D$2+1),RAND(),0)*G1357&gt;Equity!G1357,"Yes","")</f>
        <v/>
      </c>
      <c r="I1357" s="6">
        <f t="shared" ca="1" si="221"/>
        <v>123.48848555530579</v>
      </c>
      <c r="J1357" s="21" t="str">
        <f ca="1">IF(IF(RANDBETWEEN(1,$A$3)&lt;($D$2+1),RAND(),0)*I1357&gt;Equity!I1357,"Yes","")</f>
        <v/>
      </c>
      <c r="K1357" s="6">
        <f t="shared" ca="1" si="222"/>
        <v>119.06752944644467</v>
      </c>
      <c r="L1357" s="21" t="str">
        <f ca="1">IF(IF(RANDBETWEEN(1,$A$3)&lt;($D$2+1),RAND(),0)*K1357&gt;Equity!K1357,"Yes","")</f>
        <v/>
      </c>
      <c r="M1357" s="6">
        <f t="shared" ca="1" si="223"/>
        <v>121.27154578177056</v>
      </c>
      <c r="N1357" s="21" t="str">
        <f ca="1">IF(IF(RANDBETWEEN(1,$A$3)&lt;($D$2+1),RAND(),0)*M1357&gt;Equity!M1357,"Yes","")</f>
        <v/>
      </c>
      <c r="O1357" s="6">
        <f t="shared" ca="1" si="224"/>
        <v>122.92384736025637</v>
      </c>
      <c r="P1357" s="21" t="str">
        <f ca="1">IF(IF(RANDBETWEEN(1,$A$3)&lt;($D$2+1),RAND(),0)*O1357&gt;Equity!O1357,"Yes","")</f>
        <v/>
      </c>
      <c r="Q1357" s="6">
        <f t="shared" ca="1" si="225"/>
        <v>143.54695100122629</v>
      </c>
      <c r="R1357" s="21" t="str">
        <f ca="1">IF(IF(RANDBETWEEN(1,$A$3)&lt;($D$2+1),RAND(),0)*Q1357&gt;Equity!Q1357,"Yes","")</f>
        <v/>
      </c>
      <c r="S1357" s="6">
        <f t="shared" ca="1" si="226"/>
        <v>136.84301552591856</v>
      </c>
      <c r="T1357" s="21" t="str">
        <f ca="1">IF(IF(RANDBETWEEN(1,$A$3)&lt;($D$2+1),RAND(),0)*S1357&gt;Equity!S1357,"Yes","")</f>
        <v/>
      </c>
      <c r="U1357" s="6">
        <f t="shared" ca="1" si="227"/>
        <v>150.8682443015945</v>
      </c>
      <c r="V1357" s="21" t="str">
        <f ca="1">IF(IF(RANDBETWEEN(1,$A$3)&lt;($D$2+1),RAND(),0)*U1357&gt;Equity!U1357,"Yes","")</f>
        <v/>
      </c>
      <c r="W1357" s="6">
        <f t="shared" ca="1" si="228"/>
        <v>176.51591704099221</v>
      </c>
    </row>
    <row r="1358" spans="2:23" x14ac:dyDescent="0.3">
      <c r="B1358" s="4">
        <v>1355</v>
      </c>
      <c r="C1358" s="40">
        <v>132.2364743303568</v>
      </c>
      <c r="D1358" s="21" t="str">
        <f ca="1">IF(IF(RANDBETWEEN(1,$A$3)=1,RANDBETWEEN(0,Overview!$K$19)/100)*C1358&gt;'liquid Assets'!C1358,"Yes","")</f>
        <v/>
      </c>
      <c r="E1358" s="6">
        <f t="shared" ca="1" si="219"/>
        <v>108.44911423858909</v>
      </c>
      <c r="F1358" s="21" t="str">
        <f ca="1">IF(IF(RANDBETWEEN(1,$A$3)&lt;($D$2+1),RAND(),0)*E1358&gt;Equity!E1358,"Yes","")</f>
        <v/>
      </c>
      <c r="G1358" s="6">
        <f t="shared" ca="1" si="220"/>
        <v>86.970465547901924</v>
      </c>
      <c r="H1358" s="21" t="str">
        <f ca="1">IF(IF(RANDBETWEEN(1,$A$3)&lt;($D$2+1),RAND(),0)*G1358&gt;Equity!G1358,"Yes","")</f>
        <v/>
      </c>
      <c r="I1358" s="6">
        <f t="shared" ca="1" si="221"/>
        <v>101.39664393502139</v>
      </c>
      <c r="J1358" s="21" t="str">
        <f ca="1">IF(IF(RANDBETWEEN(1,$A$3)&lt;($D$2+1),RAND(),0)*I1358&gt;Equity!I1358,"Yes","")</f>
        <v/>
      </c>
      <c r="K1358" s="6">
        <f t="shared" ca="1" si="222"/>
        <v>96.097125341725899</v>
      </c>
      <c r="L1358" s="21" t="str">
        <f ca="1">IF(IF(RANDBETWEEN(1,$A$3)&lt;($D$2+1),RAND(),0)*K1358&gt;Equity!K1358,"Yes","")</f>
        <v/>
      </c>
      <c r="M1358" s="6">
        <f t="shared" ca="1" si="223"/>
        <v>88.085678637881301</v>
      </c>
      <c r="N1358" s="21" t="str">
        <f ca="1">IF(IF(RANDBETWEEN(1,$A$3)&lt;($D$2+1),RAND(),0)*M1358&gt;Equity!M1358,"Yes","")</f>
        <v/>
      </c>
      <c r="O1358" s="6">
        <f t="shared" ca="1" si="224"/>
        <v>71.019648859594753</v>
      </c>
      <c r="P1358" s="21" t="str">
        <f ca="1">IF(IF(RANDBETWEEN(1,$A$3)&lt;($D$2+1),RAND(),0)*O1358&gt;Equity!O1358,"Yes","")</f>
        <v/>
      </c>
      <c r="Q1358" s="6">
        <f t="shared" ca="1" si="225"/>
        <v>78.617109124526237</v>
      </c>
      <c r="R1358" s="21" t="str">
        <f ca="1">IF(IF(RANDBETWEEN(1,$A$3)&lt;($D$2+1),RAND(),0)*Q1358&gt;Equity!Q1358,"Yes","")</f>
        <v/>
      </c>
      <c r="S1358" s="6">
        <f t="shared" ca="1" si="226"/>
        <v>86.189070679803436</v>
      </c>
      <c r="T1358" s="21" t="str">
        <f ca="1">IF(IF(RANDBETWEEN(1,$A$3)&lt;($D$2+1),RAND(),0)*S1358&gt;Equity!S1358,"Yes","")</f>
        <v/>
      </c>
      <c r="U1358" s="6">
        <f t="shared" ca="1" si="227"/>
        <v>96.99541167896858</v>
      </c>
      <c r="V1358" s="21" t="str">
        <f ca="1">IF(IF(RANDBETWEEN(1,$A$3)&lt;($D$2+1),RAND(),0)*U1358&gt;Equity!U1358,"Yes","")</f>
        <v/>
      </c>
      <c r="W1358" s="6">
        <f t="shared" ca="1" si="228"/>
        <v>96.684011276601794</v>
      </c>
    </row>
    <row r="1359" spans="2:23" x14ac:dyDescent="0.3">
      <c r="B1359" s="4">
        <v>1356</v>
      </c>
      <c r="C1359" s="40">
        <v>132.11575575678916</v>
      </c>
      <c r="D1359" s="21" t="str">
        <f ca="1">IF(IF(RANDBETWEEN(1,$A$3)=1,RANDBETWEEN(0,Overview!$K$19)/100)*C1359&gt;'liquid Assets'!C1359,"Yes","")</f>
        <v/>
      </c>
      <c r="E1359" s="6">
        <f t="shared" ca="1" si="219"/>
        <v>125.28750605115617</v>
      </c>
      <c r="F1359" s="21" t="str">
        <f ca="1">IF(IF(RANDBETWEEN(1,$A$3)&lt;($D$2+1),RAND(),0)*E1359&gt;Equity!E1359,"Yes","")</f>
        <v/>
      </c>
      <c r="G1359" s="6">
        <f t="shared" ca="1" si="220"/>
        <v>146.72055322508052</v>
      </c>
      <c r="H1359" s="21" t="str">
        <f ca="1">IF(IF(RANDBETWEEN(1,$A$3)&lt;($D$2+1),RAND(),0)*G1359&gt;Equity!G1359,"Yes","")</f>
        <v/>
      </c>
      <c r="I1359" s="6">
        <f t="shared" ca="1" si="221"/>
        <v>144.53901929889381</v>
      </c>
      <c r="J1359" s="21" t="str">
        <f ca="1">IF(IF(RANDBETWEEN(1,$A$3)&lt;($D$2+1),RAND(),0)*I1359&gt;Equity!I1359,"Yes","")</f>
        <v/>
      </c>
      <c r="K1359" s="6">
        <f t="shared" ca="1" si="222"/>
        <v>159.40844409079747</v>
      </c>
      <c r="L1359" s="21" t="str">
        <f ca="1">IF(IF(RANDBETWEEN(1,$A$3)&lt;($D$2+1),RAND(),0)*K1359&gt;Equity!K1359,"Yes","")</f>
        <v/>
      </c>
      <c r="M1359" s="6">
        <f t="shared" ca="1" si="223"/>
        <v>190.50404849129592</v>
      </c>
      <c r="N1359" s="21" t="str">
        <f ca="1">IF(IF(RANDBETWEEN(1,$A$3)&lt;($D$2+1),RAND(),0)*M1359&gt;Equity!M1359,"Yes","")</f>
        <v/>
      </c>
      <c r="O1359" s="6">
        <f t="shared" ca="1" si="224"/>
        <v>163.81308885020206</v>
      </c>
      <c r="P1359" s="21" t="str">
        <f ca="1">IF(IF(RANDBETWEEN(1,$A$3)&lt;($D$2+1),RAND(),0)*O1359&gt;Equity!O1359,"Yes","")</f>
        <v/>
      </c>
      <c r="Q1359" s="6">
        <f t="shared" ca="1" si="225"/>
        <v>167.74192490324825</v>
      </c>
      <c r="R1359" s="21" t="str">
        <f ca="1">IF(IF(RANDBETWEEN(1,$A$3)&lt;($D$2+1),RAND(),0)*Q1359&gt;Equity!Q1359,"Yes","")</f>
        <v/>
      </c>
      <c r="S1359" s="6">
        <f t="shared" ca="1" si="226"/>
        <v>176.58216504334368</v>
      </c>
      <c r="T1359" s="21" t="str">
        <f ca="1">IF(IF(RANDBETWEEN(1,$A$3)&lt;($D$2+1),RAND(),0)*S1359&gt;Equity!S1359,"Yes","")</f>
        <v/>
      </c>
      <c r="U1359" s="6">
        <f t="shared" ca="1" si="227"/>
        <v>158.8930899089687</v>
      </c>
      <c r="V1359" s="21" t="str">
        <f ca="1">IF(IF(RANDBETWEEN(1,$A$3)&lt;($D$2+1),RAND(),0)*U1359&gt;Equity!U1359,"Yes","")</f>
        <v/>
      </c>
      <c r="W1359" s="6">
        <f t="shared" ca="1" si="228"/>
        <v>151.68497212409855</v>
      </c>
    </row>
    <row r="1360" spans="2:23" x14ac:dyDescent="0.3">
      <c r="B1360" s="4">
        <v>1357</v>
      </c>
      <c r="C1360" s="40">
        <v>131.99523625799551</v>
      </c>
      <c r="D1360" s="21" t="str">
        <f ca="1">IF(IF(RANDBETWEEN(1,$A$3)=1,RANDBETWEEN(0,Overview!$K$19)/100)*C1360&gt;'liquid Assets'!C1360,"Yes","")</f>
        <v/>
      </c>
      <c r="E1360" s="6">
        <f t="shared" ca="1" si="219"/>
        <v>119.76923185928851</v>
      </c>
      <c r="F1360" s="21" t="str">
        <f ca="1">IF(IF(RANDBETWEEN(1,$A$3)&lt;($D$2+1),RAND(),0)*E1360&gt;Equity!E1360,"Yes","")</f>
        <v/>
      </c>
      <c r="G1360" s="6">
        <f t="shared" ca="1" si="220"/>
        <v>111.4829828818737</v>
      </c>
      <c r="H1360" s="21" t="str">
        <f ca="1">IF(IF(RANDBETWEEN(1,$A$3)&lt;($D$2+1),RAND(),0)*G1360&gt;Equity!G1360,"Yes","")</f>
        <v/>
      </c>
      <c r="I1360" s="6">
        <f t="shared" ca="1" si="221"/>
        <v>99.590966700747202</v>
      </c>
      <c r="J1360" s="21" t="str">
        <f ca="1">IF(IF(RANDBETWEEN(1,$A$3)&lt;($D$2+1),RAND(),0)*I1360&gt;Equity!I1360,"Yes","")</f>
        <v/>
      </c>
      <c r="K1360" s="6">
        <f t="shared" ca="1" si="222"/>
        <v>108.84780276918157</v>
      </c>
      <c r="L1360" s="21" t="str">
        <f ca="1">IF(IF(RANDBETWEEN(1,$A$3)&lt;($D$2+1),RAND(),0)*K1360&gt;Equity!K1360,"Yes","")</f>
        <v/>
      </c>
      <c r="M1360" s="6">
        <f t="shared" ca="1" si="223"/>
        <v>101.92614448537496</v>
      </c>
      <c r="N1360" s="21" t="str">
        <f ca="1">IF(IF(RANDBETWEEN(1,$A$3)&lt;($D$2+1),RAND(),0)*M1360&gt;Equity!M1360,"Yes","")</f>
        <v/>
      </c>
      <c r="O1360" s="6">
        <f t="shared" ca="1" si="224"/>
        <v>89.429483200968008</v>
      </c>
      <c r="P1360" s="21" t="str">
        <f ca="1">IF(IF(RANDBETWEEN(1,$A$3)&lt;($D$2+1),RAND(),0)*O1360&gt;Equity!O1360,"Yes","")</f>
        <v/>
      </c>
      <c r="Q1360" s="6">
        <f t="shared" ca="1" si="225"/>
        <v>80.56390576508096</v>
      </c>
      <c r="R1360" s="21" t="str">
        <f ca="1">IF(IF(RANDBETWEEN(1,$A$3)&lt;($D$2+1),RAND(),0)*Q1360&gt;Equity!Q1360,"Yes","")</f>
        <v/>
      </c>
      <c r="S1360" s="6">
        <f t="shared" ca="1" si="226"/>
        <v>80.014420943871798</v>
      </c>
      <c r="T1360" s="21" t="str">
        <f ca="1">IF(IF(RANDBETWEEN(1,$A$3)&lt;($D$2+1),RAND(),0)*S1360&gt;Equity!S1360,"Yes","")</f>
        <v/>
      </c>
      <c r="U1360" s="6">
        <f t="shared" ca="1" si="227"/>
        <v>78.060621056893027</v>
      </c>
      <c r="V1360" s="21" t="str">
        <f ca="1">IF(IF(RANDBETWEEN(1,$A$3)&lt;($D$2+1),RAND(),0)*U1360&gt;Equity!U1360,"Yes","")</f>
        <v/>
      </c>
      <c r="W1360" s="6">
        <f t="shared" ca="1" si="228"/>
        <v>86.343780998238557</v>
      </c>
    </row>
    <row r="1361" spans="2:23" x14ac:dyDescent="0.3">
      <c r="B1361" s="4">
        <v>1358</v>
      </c>
      <c r="C1361" s="40">
        <v>131.87491535934595</v>
      </c>
      <c r="D1361" s="21" t="str">
        <f ca="1">IF(IF(RANDBETWEEN(1,$A$3)=1,RANDBETWEEN(0,Overview!$K$19)/100)*C1361&gt;'liquid Assets'!C1361,"Yes","")</f>
        <v/>
      </c>
      <c r="E1361" s="6">
        <f t="shared" ca="1" si="219"/>
        <v>140.06023650783922</v>
      </c>
      <c r="F1361" s="21" t="str">
        <f ca="1">IF(IF(RANDBETWEEN(1,$A$3)&lt;($D$2+1),RAND(),0)*E1361&gt;Equity!E1361,"Yes","")</f>
        <v/>
      </c>
      <c r="G1361" s="6">
        <f t="shared" ca="1" si="220"/>
        <v>133.22257085775584</v>
      </c>
      <c r="H1361" s="21" t="str">
        <f ca="1">IF(IF(RANDBETWEEN(1,$A$3)&lt;($D$2+1),RAND(),0)*G1361&gt;Equity!G1361,"Yes","")</f>
        <v/>
      </c>
      <c r="I1361" s="6">
        <f t="shared" ca="1" si="221"/>
        <v>142.66012733316288</v>
      </c>
      <c r="J1361" s="21" t="str">
        <f ca="1">IF(IF(RANDBETWEEN(1,$A$3)&lt;($D$2+1),RAND(),0)*I1361&gt;Equity!I1361,"Yes","")</f>
        <v/>
      </c>
      <c r="K1361" s="6">
        <f t="shared" ca="1" si="222"/>
        <v>143.23958367363826</v>
      </c>
      <c r="L1361" s="21" t="str">
        <f ca="1">IF(IF(RANDBETWEEN(1,$A$3)&lt;($D$2+1),RAND(),0)*K1361&gt;Equity!K1361,"Yes","")</f>
        <v/>
      </c>
      <c r="M1361" s="6">
        <f t="shared" ca="1" si="223"/>
        <v>161.74253741096487</v>
      </c>
      <c r="N1361" s="21" t="str">
        <f ca="1">IF(IF(RANDBETWEEN(1,$A$3)&lt;($D$2+1),RAND(),0)*M1361&gt;Equity!M1361,"Yes","")</f>
        <v/>
      </c>
      <c r="O1361" s="6">
        <f t="shared" ca="1" si="224"/>
        <v>175.19120188480071</v>
      </c>
      <c r="P1361" s="21" t="str">
        <f ca="1">IF(IF(RANDBETWEEN(1,$A$3)&lt;($D$2+1),RAND(),0)*O1361&gt;Equity!O1361,"Yes","")</f>
        <v/>
      </c>
      <c r="Q1361" s="6">
        <f t="shared" ca="1" si="225"/>
        <v>163.56976682775118</v>
      </c>
      <c r="R1361" s="21" t="str">
        <f ca="1">IF(IF(RANDBETWEEN(1,$A$3)&lt;($D$2+1),RAND(),0)*Q1361&gt;Equity!Q1361,"Yes","")</f>
        <v/>
      </c>
      <c r="S1361" s="6">
        <f t="shared" ca="1" si="226"/>
        <v>188.2749135597916</v>
      </c>
      <c r="T1361" s="21" t="str">
        <f ca="1">IF(IF(RANDBETWEEN(1,$A$3)&lt;($D$2+1),RAND(),0)*S1361&gt;Equity!S1361,"Yes","")</f>
        <v/>
      </c>
      <c r="U1361" s="6">
        <f t="shared" ca="1" si="227"/>
        <v>223.58229082954563</v>
      </c>
      <c r="V1361" s="21" t="str">
        <f ca="1">IF(IF(RANDBETWEEN(1,$A$3)&lt;($D$2+1),RAND(),0)*U1361&gt;Equity!U1361,"Yes","")</f>
        <v/>
      </c>
      <c r="W1361" s="6">
        <f t="shared" ca="1" si="228"/>
        <v>244.45625636624257</v>
      </c>
    </row>
    <row r="1362" spans="2:23" x14ac:dyDescent="0.3">
      <c r="B1362" s="4">
        <v>1359</v>
      </c>
      <c r="C1362" s="40">
        <v>131.75479258769022</v>
      </c>
      <c r="D1362" s="21" t="str">
        <f ca="1">IF(IF(RANDBETWEEN(1,$A$3)=1,RANDBETWEEN(0,Overview!$K$19)/100)*C1362&gt;'liquid Assets'!C1362,"Yes","")</f>
        <v/>
      </c>
      <c r="E1362" s="6">
        <f t="shared" ca="1" si="219"/>
        <v>114.54409503660214</v>
      </c>
      <c r="F1362" s="21" t="str">
        <f ca="1">IF(IF(RANDBETWEEN(1,$A$3)&lt;($D$2+1),RAND(),0)*E1362&gt;Equity!E1362,"Yes","")</f>
        <v/>
      </c>
      <c r="G1362" s="6">
        <f t="shared" ca="1" si="220"/>
        <v>121.46942526614444</v>
      </c>
      <c r="H1362" s="21" t="str">
        <f ca="1">IF(IF(RANDBETWEEN(1,$A$3)&lt;($D$2+1),RAND(),0)*G1362&gt;Equity!G1362,"Yes","")</f>
        <v/>
      </c>
      <c r="I1362" s="6">
        <f t="shared" ca="1" si="221"/>
        <v>135.10654168488526</v>
      </c>
      <c r="J1362" s="21" t="str">
        <f ca="1">IF(IF(RANDBETWEEN(1,$A$3)&lt;($D$2+1),RAND(),0)*I1362&gt;Equity!I1362,"Yes","")</f>
        <v/>
      </c>
      <c r="K1362" s="6">
        <f t="shared" ca="1" si="222"/>
        <v>113.68994803326875</v>
      </c>
      <c r="L1362" s="21" t="str">
        <f ca="1">IF(IF(RANDBETWEEN(1,$A$3)&lt;($D$2+1),RAND(),0)*K1362&gt;Equity!K1362,"Yes","")</f>
        <v/>
      </c>
      <c r="M1362" s="6">
        <f t="shared" ca="1" si="223"/>
        <v>127.9317189520992</v>
      </c>
      <c r="N1362" s="21" t="str">
        <f ca="1">IF(IF(RANDBETWEEN(1,$A$3)&lt;($D$2+1),RAND(),0)*M1362&gt;Equity!M1362,"Yes","")</f>
        <v/>
      </c>
      <c r="O1362" s="6">
        <f t="shared" ca="1" si="224"/>
        <v>131.44986220262581</v>
      </c>
      <c r="P1362" s="21" t="str">
        <f ca="1">IF(IF(RANDBETWEEN(1,$A$3)&lt;($D$2+1),RAND(),0)*O1362&gt;Equity!O1362,"Yes","")</f>
        <v/>
      </c>
      <c r="Q1362" s="6">
        <f t="shared" ca="1" si="225"/>
        <v>157.15852135460767</v>
      </c>
      <c r="R1362" s="21" t="str">
        <f ca="1">IF(IF(RANDBETWEEN(1,$A$3)&lt;($D$2+1),RAND(),0)*Q1362&gt;Equity!Q1362,"Yes","")</f>
        <v/>
      </c>
      <c r="S1362" s="6">
        <f t="shared" ca="1" si="226"/>
        <v>141.70411751645554</v>
      </c>
      <c r="T1362" s="21" t="str">
        <f ca="1">IF(IF(RANDBETWEEN(1,$A$3)&lt;($D$2+1),RAND(),0)*S1362&gt;Equity!S1362,"Yes","")</f>
        <v/>
      </c>
      <c r="U1362" s="6">
        <f t="shared" ca="1" si="227"/>
        <v>166.64270525164793</v>
      </c>
      <c r="V1362" s="21" t="str">
        <f ca="1">IF(IF(RANDBETWEEN(1,$A$3)&lt;($D$2+1),RAND(),0)*U1362&gt;Equity!U1362,"Yes","")</f>
        <v/>
      </c>
      <c r="W1362" s="6">
        <f t="shared" ca="1" si="228"/>
        <v>146.77391927776941</v>
      </c>
    </row>
    <row r="1363" spans="2:23" x14ac:dyDescent="0.3">
      <c r="B1363" s="4">
        <v>1360</v>
      </c>
      <c r="C1363" s="40">
        <v>131.63486747135261</v>
      </c>
      <c r="D1363" s="21" t="str">
        <f ca="1">IF(IF(RANDBETWEEN(1,$A$3)=1,RANDBETWEEN(0,Overview!$K$19)/100)*C1363&gt;'liquid Assets'!C1363,"Yes","")</f>
        <v/>
      </c>
      <c r="E1363" s="6">
        <f t="shared" ca="1" si="219"/>
        <v>145.45464611746593</v>
      </c>
      <c r="F1363" s="21" t="str">
        <f ca="1">IF(IF(RANDBETWEEN(1,$A$3)&lt;($D$2+1),RAND(),0)*E1363&gt;Equity!E1363,"Yes","")</f>
        <v/>
      </c>
      <c r="G1363" s="6">
        <f t="shared" ca="1" si="220"/>
        <v>130.74837528245817</v>
      </c>
      <c r="H1363" s="21" t="str">
        <f ca="1">IF(IF(RANDBETWEEN(1,$A$3)&lt;($D$2+1),RAND(),0)*G1363&gt;Equity!G1363,"Yes","")</f>
        <v/>
      </c>
      <c r="I1363" s="6">
        <f t="shared" ca="1" si="221"/>
        <v>138.1063979803256</v>
      </c>
      <c r="J1363" s="21" t="str">
        <f ca="1">IF(IF(RANDBETWEEN(1,$A$3)&lt;($D$2+1),RAND(),0)*I1363&gt;Equity!I1363,"Yes","")</f>
        <v/>
      </c>
      <c r="K1363" s="6">
        <f t="shared" ca="1" si="222"/>
        <v>150.48959597091687</v>
      </c>
      <c r="L1363" s="21" t="str">
        <f ca="1">IF(IF(RANDBETWEEN(1,$A$3)&lt;($D$2+1),RAND(),0)*K1363&gt;Equity!K1363,"Yes","")</f>
        <v/>
      </c>
      <c r="M1363" s="6">
        <f t="shared" ca="1" si="223"/>
        <v>137.76593792466019</v>
      </c>
      <c r="N1363" s="21" t="str">
        <f ca="1">IF(IF(RANDBETWEEN(1,$A$3)&lt;($D$2+1),RAND(),0)*M1363&gt;Equity!M1363,"Yes","")</f>
        <v/>
      </c>
      <c r="O1363" s="6">
        <f t="shared" ca="1" si="224"/>
        <v>115.88450066202223</v>
      </c>
      <c r="P1363" s="21" t="str">
        <f ca="1">IF(IF(RANDBETWEEN(1,$A$3)&lt;($D$2+1),RAND(),0)*O1363&gt;Equity!O1363,"Yes","")</f>
        <v/>
      </c>
      <c r="Q1363" s="6">
        <f t="shared" ca="1" si="225"/>
        <v>96.035537376440757</v>
      </c>
      <c r="R1363" s="21" t="str">
        <f ca="1">IF(IF(RANDBETWEEN(1,$A$3)&lt;($D$2+1),RAND(),0)*Q1363&gt;Equity!Q1363,"Yes","")</f>
        <v/>
      </c>
      <c r="S1363" s="6">
        <f t="shared" ca="1" si="226"/>
        <v>89.8812805408012</v>
      </c>
      <c r="T1363" s="21" t="str">
        <f ca="1">IF(IF(RANDBETWEEN(1,$A$3)&lt;($D$2+1),RAND(),0)*S1363&gt;Equity!S1363,"Yes","")</f>
        <v/>
      </c>
      <c r="U1363" s="6">
        <f t="shared" ca="1" si="227"/>
        <v>79.453905609362252</v>
      </c>
      <c r="V1363" s="21" t="str">
        <f ca="1">IF(IF(RANDBETWEEN(1,$A$3)&lt;($D$2+1),RAND(),0)*U1363&gt;Equity!U1363,"Yes","")</f>
        <v/>
      </c>
      <c r="W1363" s="6">
        <f t="shared" ca="1" si="228"/>
        <v>89.520477254945675</v>
      </c>
    </row>
    <row r="1364" spans="2:23" x14ac:dyDescent="0.3">
      <c r="B1364" s="4">
        <v>1361</v>
      </c>
      <c r="C1364" s="40">
        <v>131.51513954012583</v>
      </c>
      <c r="D1364" s="21" t="str">
        <f ca="1">IF(IF(RANDBETWEEN(1,$A$3)=1,RANDBETWEEN(0,Overview!$K$19)/100)*C1364&gt;'liquid Assets'!C1364,"Yes","")</f>
        <v/>
      </c>
      <c r="E1364" s="6">
        <f t="shared" ca="1" si="219"/>
        <v>143.77302221783577</v>
      </c>
      <c r="F1364" s="21" t="str">
        <f ca="1">IF(IF(RANDBETWEEN(1,$A$3)&lt;($D$2+1),RAND(),0)*E1364&gt;Equity!E1364,"Yes","")</f>
        <v/>
      </c>
      <c r="G1364" s="6">
        <f t="shared" ca="1" si="220"/>
        <v>165.05294150118323</v>
      </c>
      <c r="H1364" s="21" t="str">
        <f ca="1">IF(IF(RANDBETWEEN(1,$A$3)&lt;($D$2+1),RAND(),0)*G1364&gt;Equity!G1364,"Yes","")</f>
        <v/>
      </c>
      <c r="I1364" s="6">
        <f t="shared" ca="1" si="221"/>
        <v>164.875017346974</v>
      </c>
      <c r="J1364" s="21" t="str">
        <f ca="1">IF(IF(RANDBETWEEN(1,$A$3)&lt;($D$2+1),RAND(),0)*I1364&gt;Equity!I1364,"Yes","")</f>
        <v/>
      </c>
      <c r="K1364" s="6">
        <f t="shared" ca="1" si="222"/>
        <v>137.64106545901822</v>
      </c>
      <c r="L1364" s="21" t="str">
        <f ca="1">IF(IF(RANDBETWEEN(1,$A$3)&lt;($D$2+1),RAND(),0)*K1364&gt;Equity!K1364,"Yes","")</f>
        <v/>
      </c>
      <c r="M1364" s="6">
        <f t="shared" ca="1" si="223"/>
        <v>147.73609178598801</v>
      </c>
      <c r="N1364" s="21" t="str">
        <f ca="1">IF(IF(RANDBETWEEN(1,$A$3)&lt;($D$2+1),RAND(),0)*M1364&gt;Equity!M1364,"Yes","")</f>
        <v/>
      </c>
      <c r="O1364" s="6">
        <f t="shared" ca="1" si="224"/>
        <v>145.34042759038866</v>
      </c>
      <c r="P1364" s="21" t="str">
        <f ca="1">IF(IF(RANDBETWEEN(1,$A$3)&lt;($D$2+1),RAND(),0)*O1364&gt;Equity!O1364,"Yes","")</f>
        <v/>
      </c>
      <c r="Q1364" s="6">
        <f t="shared" ca="1" si="225"/>
        <v>125.40235783389916</v>
      </c>
      <c r="R1364" s="21" t="str">
        <f ca="1">IF(IF(RANDBETWEEN(1,$A$3)&lt;($D$2+1),RAND(),0)*Q1364&gt;Equity!Q1364,"Yes","")</f>
        <v/>
      </c>
      <c r="S1364" s="6">
        <f t="shared" ca="1" si="226"/>
        <v>113.295748965789</v>
      </c>
      <c r="T1364" s="21" t="str">
        <f ca="1">IF(IF(RANDBETWEEN(1,$A$3)&lt;($D$2+1),RAND(),0)*S1364&gt;Equity!S1364,"Yes","")</f>
        <v/>
      </c>
      <c r="U1364" s="6">
        <f t="shared" ca="1" si="227"/>
        <v>114.56146893700634</v>
      </c>
      <c r="V1364" s="21" t="str">
        <f ca="1">IF(IF(RANDBETWEEN(1,$A$3)&lt;($D$2+1),RAND(),0)*U1364&gt;Equity!U1364,"Yes","")</f>
        <v/>
      </c>
      <c r="W1364" s="6">
        <f t="shared" ca="1" si="228"/>
        <v>120.20553950827235</v>
      </c>
    </row>
    <row r="1365" spans="2:23" x14ac:dyDescent="0.3">
      <c r="B1365" s="4">
        <v>1362</v>
      </c>
      <c r="C1365" s="40">
        <v>131.39560832526593</v>
      </c>
      <c r="D1365" s="21" t="str">
        <f ca="1">IF(IF(RANDBETWEEN(1,$A$3)=1,RANDBETWEEN(0,Overview!$K$19)/100)*C1365&gt;'liquid Assets'!C1365,"Yes","")</f>
        <v/>
      </c>
      <c r="E1365" s="6">
        <f t="shared" ca="1" si="219"/>
        <v>149.39109253620288</v>
      </c>
      <c r="F1365" s="21" t="str">
        <f ca="1">IF(IF(RANDBETWEEN(1,$A$3)&lt;($D$2+1),RAND(),0)*E1365&gt;Equity!E1365,"Yes","")</f>
        <v/>
      </c>
      <c r="G1365" s="6">
        <f t="shared" ca="1" si="220"/>
        <v>140.80954314683672</v>
      </c>
      <c r="H1365" s="21" t="str">
        <f ca="1">IF(IF(RANDBETWEEN(1,$A$3)&lt;($D$2+1),RAND(),0)*G1365&gt;Equity!G1365,"Yes","")</f>
        <v/>
      </c>
      <c r="I1365" s="6">
        <f t="shared" ca="1" si="221"/>
        <v>156.23070158638939</v>
      </c>
      <c r="J1365" s="21" t="str">
        <f ca="1">IF(IF(RANDBETWEEN(1,$A$3)&lt;($D$2+1),RAND(),0)*I1365&gt;Equity!I1365,"Yes","")</f>
        <v/>
      </c>
      <c r="K1365" s="6">
        <f t="shared" ca="1" si="222"/>
        <v>138.542569839744</v>
      </c>
      <c r="L1365" s="21" t="str">
        <f ca="1">IF(IF(RANDBETWEEN(1,$A$3)&lt;($D$2+1),RAND(),0)*K1365&gt;Equity!K1365,"Yes","")</f>
        <v/>
      </c>
      <c r="M1365" s="6">
        <f t="shared" ca="1" si="223"/>
        <v>153.25575564954366</v>
      </c>
      <c r="N1365" s="21" t="str">
        <f ca="1">IF(IF(RANDBETWEEN(1,$A$3)&lt;($D$2+1),RAND(),0)*M1365&gt;Equity!M1365,"Yes","")</f>
        <v/>
      </c>
      <c r="O1365" s="6">
        <f t="shared" ca="1" si="224"/>
        <v>181.07212817038263</v>
      </c>
      <c r="P1365" s="21" t="str">
        <f ca="1">IF(IF(RANDBETWEEN(1,$A$3)&lt;($D$2+1),RAND(),0)*O1365&gt;Equity!O1365,"Yes","")</f>
        <v/>
      </c>
      <c r="Q1365" s="6">
        <f t="shared" ca="1" si="225"/>
        <v>162.29543093923576</v>
      </c>
      <c r="R1365" s="21" t="str">
        <f ca="1">IF(IF(RANDBETWEEN(1,$A$3)&lt;($D$2+1),RAND(),0)*Q1365&gt;Equity!Q1365,"Yes","")</f>
        <v/>
      </c>
      <c r="S1365" s="6">
        <f t="shared" ca="1" si="226"/>
        <v>154.39705433653018</v>
      </c>
      <c r="T1365" s="21" t="str">
        <f ca="1">IF(IF(RANDBETWEEN(1,$A$3)&lt;($D$2+1),RAND(),0)*S1365&gt;Equity!S1365,"Yes","")</f>
        <v/>
      </c>
      <c r="U1365" s="6">
        <f t="shared" ca="1" si="227"/>
        <v>147.96416912598013</v>
      </c>
      <c r="V1365" s="21" t="str">
        <f ca="1">IF(IF(RANDBETWEEN(1,$A$3)&lt;($D$2+1),RAND(),0)*U1365&gt;Equity!U1365,"Yes","")</f>
        <v/>
      </c>
      <c r="W1365" s="6">
        <f t="shared" ca="1" si="228"/>
        <v>145.32865323275857</v>
      </c>
    </row>
    <row r="1366" spans="2:23" x14ac:dyDescent="0.3">
      <c r="B1366" s="4">
        <v>1363</v>
      </c>
      <c r="C1366" s="40">
        <v>131.27627335948574</v>
      </c>
      <c r="D1366" s="21" t="str">
        <f ca="1">IF(IF(RANDBETWEEN(1,$A$3)=1,RANDBETWEEN(0,Overview!$K$19)/100)*C1366&gt;'liquid Assets'!C1366,"Yes","")</f>
        <v/>
      </c>
      <c r="E1366" s="6">
        <f t="shared" ca="1" si="219"/>
        <v>149.00014890350488</v>
      </c>
      <c r="F1366" s="21" t="str">
        <f ca="1">IF(IF(RANDBETWEEN(1,$A$3)&lt;($D$2+1),RAND(),0)*E1366&gt;Equity!E1366,"Yes","")</f>
        <v/>
      </c>
      <c r="G1366" s="6">
        <f t="shared" ca="1" si="220"/>
        <v>153.58423890931783</v>
      </c>
      <c r="H1366" s="21" t="str">
        <f ca="1">IF(IF(RANDBETWEEN(1,$A$3)&lt;($D$2+1),RAND(),0)*G1366&gt;Equity!G1366,"Yes","")</f>
        <v/>
      </c>
      <c r="I1366" s="6">
        <f t="shared" ca="1" si="221"/>
        <v>148.68182249081269</v>
      </c>
      <c r="J1366" s="21" t="str">
        <f ca="1">IF(IF(RANDBETWEEN(1,$A$3)&lt;($D$2+1),RAND(),0)*I1366&gt;Equity!I1366,"Yes","")</f>
        <v/>
      </c>
      <c r="K1366" s="6">
        <f t="shared" ca="1" si="222"/>
        <v>171.52984136637042</v>
      </c>
      <c r="L1366" s="21" t="str">
        <f ca="1">IF(IF(RANDBETWEEN(1,$A$3)&lt;($D$2+1),RAND(),0)*K1366&gt;Equity!K1366,"Yes","")</f>
        <v/>
      </c>
      <c r="M1366" s="6">
        <f t="shared" ca="1" si="223"/>
        <v>193.30625767150329</v>
      </c>
      <c r="N1366" s="21" t="str">
        <f ca="1">IF(IF(RANDBETWEEN(1,$A$3)&lt;($D$2+1),RAND(),0)*M1366&gt;Equity!M1366,"Yes","")</f>
        <v/>
      </c>
      <c r="O1366" s="6">
        <f t="shared" ca="1" si="224"/>
        <v>230.2974302235688</v>
      </c>
      <c r="P1366" s="21" t="str">
        <f ca="1">IF(IF(RANDBETWEEN(1,$A$3)&lt;($D$2+1),RAND(),0)*O1366&gt;Equity!O1366,"Yes","")</f>
        <v/>
      </c>
      <c r="Q1366" s="6">
        <f t="shared" ca="1" si="225"/>
        <v>218.99516092120126</v>
      </c>
      <c r="R1366" s="21" t="str">
        <f ca="1">IF(IF(RANDBETWEEN(1,$A$3)&lt;($D$2+1),RAND(),0)*Q1366&gt;Equity!Q1366,"Yes","")</f>
        <v/>
      </c>
      <c r="S1366" s="6">
        <f t="shared" ca="1" si="226"/>
        <v>234.84994701979829</v>
      </c>
      <c r="T1366" s="21" t="str">
        <f ca="1">IF(IF(RANDBETWEEN(1,$A$3)&lt;($D$2+1),RAND(),0)*S1366&gt;Equity!S1366,"Yes","")</f>
        <v/>
      </c>
      <c r="U1366" s="6">
        <f t="shared" ca="1" si="227"/>
        <v>207.97585345277253</v>
      </c>
      <c r="V1366" s="21" t="str">
        <f ca="1">IF(IF(RANDBETWEEN(1,$A$3)&lt;($D$2+1),RAND(),0)*U1366&gt;Equity!U1366,"Yes","")</f>
        <v/>
      </c>
      <c r="W1366" s="6">
        <f t="shared" ca="1" si="228"/>
        <v>220.08785213180983</v>
      </c>
    </row>
    <row r="1367" spans="2:23" x14ac:dyDescent="0.3">
      <c r="B1367" s="4">
        <v>1364</v>
      </c>
      <c r="C1367" s="40">
        <v>131.15713417695085</v>
      </c>
      <c r="D1367" s="21" t="str">
        <f ca="1">IF(IF(RANDBETWEEN(1,$A$3)=1,RANDBETWEEN(0,Overview!$K$19)/100)*C1367&gt;'liquid Assets'!C1367,"Yes","")</f>
        <v/>
      </c>
      <c r="E1367" s="6">
        <f t="shared" ca="1" si="219"/>
        <v>130.0313183719326</v>
      </c>
      <c r="F1367" s="21" t="str">
        <f ca="1">IF(IF(RANDBETWEEN(1,$A$3)&lt;($D$2+1),RAND(),0)*E1367&gt;Equity!E1367,"Yes","")</f>
        <v/>
      </c>
      <c r="G1367" s="6">
        <f t="shared" ca="1" si="220"/>
        <v>120.81898817155242</v>
      </c>
      <c r="H1367" s="21" t="str">
        <f ca="1">IF(IF(RANDBETWEEN(1,$A$3)&lt;($D$2+1),RAND(),0)*G1367&gt;Equity!G1367,"Yes","")</f>
        <v/>
      </c>
      <c r="I1367" s="6">
        <f t="shared" ca="1" si="221"/>
        <v>102.83800716835937</v>
      </c>
      <c r="J1367" s="21" t="str">
        <f ca="1">IF(IF(RANDBETWEEN(1,$A$3)&lt;($D$2+1),RAND(),0)*I1367&gt;Equity!I1367,"Yes","")</f>
        <v/>
      </c>
      <c r="K1367" s="6">
        <f t="shared" ca="1" si="222"/>
        <v>121.66326875033896</v>
      </c>
      <c r="L1367" s="21" t="str">
        <f ca="1">IF(IF(RANDBETWEEN(1,$A$3)&lt;($D$2+1),RAND(),0)*K1367&gt;Equity!K1367,"Yes","")</f>
        <v/>
      </c>
      <c r="M1367" s="6">
        <f t="shared" ca="1" si="223"/>
        <v>113.21617526898248</v>
      </c>
      <c r="N1367" s="21" t="str">
        <f ca="1">IF(IF(RANDBETWEEN(1,$A$3)&lt;($D$2+1),RAND(),0)*M1367&gt;Equity!M1367,"Yes","")</f>
        <v/>
      </c>
      <c r="O1367" s="6">
        <f t="shared" ca="1" si="224"/>
        <v>94.053359919873742</v>
      </c>
      <c r="P1367" s="21" t="str">
        <f ca="1">IF(IF(RANDBETWEEN(1,$A$3)&lt;($D$2+1),RAND(),0)*O1367&gt;Equity!O1367,"Yes","")</f>
        <v/>
      </c>
      <c r="Q1367" s="6">
        <f t="shared" ca="1" si="225"/>
        <v>99.588453216099907</v>
      </c>
      <c r="R1367" s="21" t="str">
        <f ca="1">IF(IF(RANDBETWEEN(1,$A$3)&lt;($D$2+1),RAND(),0)*Q1367&gt;Equity!Q1367,"Yes","")</f>
        <v/>
      </c>
      <c r="S1367" s="6">
        <f t="shared" ca="1" si="226"/>
        <v>98.559692548281291</v>
      </c>
      <c r="T1367" s="21" t="str">
        <f ca="1">IF(IF(RANDBETWEEN(1,$A$3)&lt;($D$2+1),RAND(),0)*S1367&gt;Equity!S1367,"Yes","")</f>
        <v/>
      </c>
      <c r="U1367" s="6">
        <f t="shared" ca="1" si="227"/>
        <v>83.959655737345713</v>
      </c>
      <c r="V1367" s="21" t="str">
        <f ca="1">IF(IF(RANDBETWEEN(1,$A$3)&lt;($D$2+1),RAND(),0)*U1367&gt;Equity!U1367,"Yes","")</f>
        <v/>
      </c>
      <c r="W1367" s="6">
        <f t="shared" ca="1" si="228"/>
        <v>74.70659838752367</v>
      </c>
    </row>
    <row r="1368" spans="2:23" x14ac:dyDescent="0.3">
      <c r="B1368" s="4">
        <v>1365</v>
      </c>
      <c r="C1368" s="40">
        <v>131.0381903132716</v>
      </c>
      <c r="D1368" s="21" t="str">
        <f ca="1">IF(IF(RANDBETWEEN(1,$A$3)=1,RANDBETWEEN(0,Overview!$K$19)/100)*C1368&gt;'liquid Assets'!C1368,"Yes","")</f>
        <v/>
      </c>
      <c r="E1368" s="6">
        <f t="shared" ca="1" si="219"/>
        <v>145.32221494348201</v>
      </c>
      <c r="F1368" s="21" t="str">
        <f ca="1">IF(IF(RANDBETWEEN(1,$A$3)&lt;($D$2+1),RAND(),0)*E1368&gt;Equity!E1368,"Yes","")</f>
        <v/>
      </c>
      <c r="G1368" s="6">
        <f t="shared" ca="1" si="220"/>
        <v>148.68369353016848</v>
      </c>
      <c r="H1368" s="21" t="str">
        <f ca="1">IF(IF(RANDBETWEEN(1,$A$3)&lt;($D$2+1),RAND(),0)*G1368&gt;Equity!G1368,"Yes","")</f>
        <v/>
      </c>
      <c r="I1368" s="6">
        <f t="shared" ca="1" si="221"/>
        <v>174.40645801063701</v>
      </c>
      <c r="J1368" s="21" t="str">
        <f ca="1">IF(IF(RANDBETWEEN(1,$A$3)&lt;($D$2+1),RAND(),0)*I1368&gt;Equity!I1368,"Yes","")</f>
        <v/>
      </c>
      <c r="K1368" s="6">
        <f t="shared" ca="1" si="222"/>
        <v>195.59357284763777</v>
      </c>
      <c r="L1368" s="21" t="str">
        <f ca="1">IF(IF(RANDBETWEEN(1,$A$3)&lt;($D$2+1),RAND(),0)*K1368&gt;Equity!K1368,"Yes","")</f>
        <v/>
      </c>
      <c r="M1368" s="6">
        <f t="shared" ca="1" si="223"/>
        <v>198.63134623357962</v>
      </c>
      <c r="N1368" s="21" t="str">
        <f ca="1">IF(IF(RANDBETWEEN(1,$A$3)&lt;($D$2+1),RAND(),0)*M1368&gt;Equity!M1368,"Yes","")</f>
        <v/>
      </c>
      <c r="O1368" s="6">
        <f t="shared" ca="1" si="224"/>
        <v>184.53493229243608</v>
      </c>
      <c r="P1368" s="21" t="str">
        <f ca="1">IF(IF(RANDBETWEEN(1,$A$3)&lt;($D$2+1),RAND(),0)*O1368&gt;Equity!O1368,"Yes","")</f>
        <v/>
      </c>
      <c r="Q1368" s="6">
        <f t="shared" ca="1" si="225"/>
        <v>166.40118084044929</v>
      </c>
      <c r="R1368" s="21" t="str">
        <f ca="1">IF(IF(RANDBETWEEN(1,$A$3)&lt;($D$2+1),RAND(),0)*Q1368&gt;Equity!Q1368,"Yes","")</f>
        <v/>
      </c>
      <c r="S1368" s="6">
        <f t="shared" ca="1" si="226"/>
        <v>186.93469529267881</v>
      </c>
      <c r="T1368" s="21" t="str">
        <f ca="1">IF(IF(RANDBETWEEN(1,$A$3)&lt;($D$2+1),RAND(),0)*S1368&gt;Equity!S1368,"Yes","")</f>
        <v/>
      </c>
      <c r="U1368" s="6">
        <f t="shared" ca="1" si="227"/>
        <v>182.14068981156402</v>
      </c>
      <c r="V1368" s="21" t="str">
        <f ca="1">IF(IF(RANDBETWEEN(1,$A$3)&lt;($D$2+1),RAND(),0)*U1368&gt;Equity!U1368,"Yes","")</f>
        <v/>
      </c>
      <c r="W1368" s="6">
        <f t="shared" ca="1" si="228"/>
        <v>210.41008473830746</v>
      </c>
    </row>
    <row r="1369" spans="2:23" x14ac:dyDescent="0.3">
      <c r="B1369" s="4">
        <v>1366</v>
      </c>
      <c r="C1369" s="40">
        <v>130.91944130550002</v>
      </c>
      <c r="D1369" s="21" t="str">
        <f ca="1">IF(IF(RANDBETWEEN(1,$A$3)=1,RANDBETWEEN(0,Overview!$K$19)/100)*C1369&gt;'liquid Assets'!C1369,"Yes","")</f>
        <v/>
      </c>
      <c r="E1369" s="6">
        <f t="shared" ca="1" si="219"/>
        <v>121.42228688640908</v>
      </c>
      <c r="F1369" s="21" t="str">
        <f ca="1">IF(IF(RANDBETWEEN(1,$A$3)&lt;($D$2+1),RAND(),0)*E1369&gt;Equity!E1369,"Yes","")</f>
        <v/>
      </c>
      <c r="G1369" s="6">
        <f t="shared" ca="1" si="220"/>
        <v>124.14626111886587</v>
      </c>
      <c r="H1369" s="21" t="str">
        <f ca="1">IF(IF(RANDBETWEEN(1,$A$3)&lt;($D$2+1),RAND(),0)*G1369&gt;Equity!G1369,"Yes","")</f>
        <v/>
      </c>
      <c r="I1369" s="6">
        <f t="shared" ca="1" si="221"/>
        <v>121.12677863457176</v>
      </c>
      <c r="J1369" s="21" t="str">
        <f ca="1">IF(IF(RANDBETWEEN(1,$A$3)&lt;($D$2+1),RAND(),0)*I1369&gt;Equity!I1369,"Yes","")</f>
        <v/>
      </c>
      <c r="K1369" s="6">
        <f t="shared" ca="1" si="222"/>
        <v>110.65278936855326</v>
      </c>
      <c r="L1369" s="21" t="str">
        <f ca="1">IF(IF(RANDBETWEEN(1,$A$3)&lt;($D$2+1),RAND(),0)*K1369&gt;Equity!K1369,"Yes","")</f>
        <v/>
      </c>
      <c r="M1369" s="6">
        <f t="shared" ca="1" si="223"/>
        <v>129.97060329512357</v>
      </c>
      <c r="N1369" s="21" t="str">
        <f ca="1">IF(IF(RANDBETWEEN(1,$A$3)&lt;($D$2+1),RAND(),0)*M1369&gt;Equity!M1369,"Yes","")</f>
        <v/>
      </c>
      <c r="O1369" s="6">
        <f t="shared" ca="1" si="224"/>
        <v>146.7478305788751</v>
      </c>
      <c r="P1369" s="21" t="str">
        <f ca="1">IF(IF(RANDBETWEEN(1,$A$3)&lt;($D$2+1),RAND(),0)*O1369&gt;Equity!O1369,"Yes","")</f>
        <v/>
      </c>
      <c r="Q1369" s="6">
        <f t="shared" ca="1" si="225"/>
        <v>171.46917223058628</v>
      </c>
      <c r="R1369" s="21" t="str">
        <f ca="1">IF(IF(RANDBETWEEN(1,$A$3)&lt;($D$2+1),RAND(),0)*Q1369&gt;Equity!Q1369,"Yes","")</f>
        <v/>
      </c>
      <c r="S1369" s="6">
        <f t="shared" ca="1" si="226"/>
        <v>199.97961565073587</v>
      </c>
      <c r="T1369" s="21" t="str">
        <f ca="1">IF(IF(RANDBETWEEN(1,$A$3)&lt;($D$2+1),RAND(),0)*S1369&gt;Equity!S1369,"Yes","")</f>
        <v/>
      </c>
      <c r="U1369" s="6">
        <f t="shared" ca="1" si="227"/>
        <v>179.6802203162238</v>
      </c>
      <c r="V1369" s="21" t="str">
        <f ca="1">IF(IF(RANDBETWEEN(1,$A$3)&lt;($D$2+1),RAND(),0)*U1369&gt;Equity!U1369,"Yes","")</f>
        <v/>
      </c>
      <c r="W1369" s="6">
        <f t="shared" ca="1" si="228"/>
        <v>199.74894049973884</v>
      </c>
    </row>
    <row r="1370" spans="2:23" x14ac:dyDescent="0.3">
      <c r="B1370" s="4">
        <v>1367</v>
      </c>
      <c r="C1370" s="40">
        <v>130.8008866921233</v>
      </c>
      <c r="D1370" s="21" t="str">
        <f ca="1">IF(IF(RANDBETWEEN(1,$A$3)=1,RANDBETWEEN(0,Overview!$K$19)/100)*C1370&gt;'liquid Assets'!C1370,"Yes","")</f>
        <v/>
      </c>
      <c r="E1370" s="6">
        <f t="shared" ca="1" si="219"/>
        <v>150.13458781801376</v>
      </c>
      <c r="F1370" s="21" t="str">
        <f ca="1">IF(IF(RANDBETWEEN(1,$A$3)&lt;($D$2+1),RAND(),0)*E1370&gt;Equity!E1370,"Yes","")</f>
        <v/>
      </c>
      <c r="G1370" s="6">
        <f t="shared" ca="1" si="220"/>
        <v>173.64111659346665</v>
      </c>
      <c r="H1370" s="21" t="str">
        <f ca="1">IF(IF(RANDBETWEEN(1,$A$3)&lt;($D$2+1),RAND(),0)*G1370&gt;Equity!G1370,"Yes","")</f>
        <v/>
      </c>
      <c r="I1370" s="6">
        <f t="shared" ca="1" si="221"/>
        <v>187.15722828962922</v>
      </c>
      <c r="J1370" s="21" t="str">
        <f ca="1">IF(IF(RANDBETWEEN(1,$A$3)&lt;($D$2+1),RAND(),0)*I1370&gt;Equity!I1370,"Yes","")</f>
        <v/>
      </c>
      <c r="K1370" s="6">
        <f t="shared" ca="1" si="222"/>
        <v>190.08261268440478</v>
      </c>
      <c r="L1370" s="21" t="str">
        <f ca="1">IF(IF(RANDBETWEEN(1,$A$3)&lt;($D$2+1),RAND(),0)*K1370&gt;Equity!K1370,"Yes","")</f>
        <v/>
      </c>
      <c r="M1370" s="6">
        <f t="shared" ca="1" si="223"/>
        <v>152.48514056254652</v>
      </c>
      <c r="N1370" s="21" t="str">
        <f ca="1">IF(IF(RANDBETWEEN(1,$A$3)&lt;($D$2+1),RAND(),0)*M1370&gt;Equity!M1370,"Yes","")</f>
        <v/>
      </c>
      <c r="O1370" s="6">
        <f t="shared" ca="1" si="224"/>
        <v>139.74052523753215</v>
      </c>
      <c r="P1370" s="21" t="str">
        <f ca="1">IF(IF(RANDBETWEEN(1,$A$3)&lt;($D$2+1),RAND(),0)*O1370&gt;Equity!O1370,"Yes","")</f>
        <v/>
      </c>
      <c r="Q1370" s="6">
        <f t="shared" ca="1" si="225"/>
        <v>133.58092471793523</v>
      </c>
      <c r="R1370" s="21" t="str">
        <f ca="1">IF(IF(RANDBETWEEN(1,$A$3)&lt;($D$2+1),RAND(),0)*Q1370&gt;Equity!Q1370,"Yes","")</f>
        <v/>
      </c>
      <c r="S1370" s="6">
        <f t="shared" ca="1" si="226"/>
        <v>121.86132346177534</v>
      </c>
      <c r="T1370" s="21" t="str">
        <f ca="1">IF(IF(RANDBETWEEN(1,$A$3)&lt;($D$2+1),RAND(),0)*S1370&gt;Equity!S1370,"Yes","")</f>
        <v/>
      </c>
      <c r="U1370" s="6">
        <f t="shared" ca="1" si="227"/>
        <v>101.41396902021404</v>
      </c>
      <c r="V1370" s="21" t="str">
        <f ca="1">IF(IF(RANDBETWEEN(1,$A$3)&lt;($D$2+1),RAND(),0)*U1370&gt;Equity!U1370,"Yes","")</f>
        <v/>
      </c>
      <c r="W1370" s="6">
        <f t="shared" ca="1" si="228"/>
        <v>112.82459454411038</v>
      </c>
    </row>
    <row r="1371" spans="2:23" x14ac:dyDescent="0.3">
      <c r="B1371" s="4">
        <v>1368</v>
      </c>
      <c r="C1371" s="40">
        <v>130.68252601305733</v>
      </c>
      <c r="D1371" s="21" t="str">
        <f ca="1">IF(IF(RANDBETWEEN(1,$A$3)=1,RANDBETWEEN(0,Overview!$K$19)/100)*C1371&gt;'liquid Assets'!C1371,"Yes","")</f>
        <v/>
      </c>
      <c r="E1371" s="6">
        <f t="shared" ca="1" si="219"/>
        <v>140.77002187543889</v>
      </c>
      <c r="F1371" s="21" t="str">
        <f ca="1">IF(IF(RANDBETWEEN(1,$A$3)&lt;($D$2+1),RAND(),0)*E1371&gt;Equity!E1371,"Yes","")</f>
        <v/>
      </c>
      <c r="G1371" s="6">
        <f t="shared" ca="1" si="220"/>
        <v>138.8144815002083</v>
      </c>
      <c r="H1371" s="21" t="str">
        <f ca="1">IF(IF(RANDBETWEEN(1,$A$3)&lt;($D$2+1),RAND(),0)*G1371&gt;Equity!G1371,"Yes","")</f>
        <v/>
      </c>
      <c r="I1371" s="6">
        <f t="shared" ca="1" si="221"/>
        <v>114.68478556248303</v>
      </c>
      <c r="J1371" s="21" t="str">
        <f ca="1">IF(IF(RANDBETWEEN(1,$A$3)&lt;($D$2+1),RAND(),0)*I1371&gt;Equity!I1371,"Yes","")</f>
        <v/>
      </c>
      <c r="K1371" s="6">
        <f t="shared" ca="1" si="222"/>
        <v>133.98454185970584</v>
      </c>
      <c r="L1371" s="21" t="str">
        <f ca="1">IF(IF(RANDBETWEEN(1,$A$3)&lt;($D$2+1),RAND(),0)*K1371&gt;Equity!K1371,"Yes","")</f>
        <v/>
      </c>
      <c r="M1371" s="6">
        <f t="shared" ca="1" si="223"/>
        <v>155.66726751474465</v>
      </c>
      <c r="N1371" s="21" t="str">
        <f ca="1">IF(IF(RANDBETWEEN(1,$A$3)&lt;($D$2+1),RAND(),0)*M1371&gt;Equity!M1371,"Yes","")</f>
        <v/>
      </c>
      <c r="O1371" s="6">
        <f t="shared" ca="1" si="224"/>
        <v>186.37541311551695</v>
      </c>
      <c r="P1371" s="21" t="str">
        <f ca="1">IF(IF(RANDBETWEEN(1,$A$3)&lt;($D$2+1),RAND(),0)*O1371&gt;Equity!O1371,"Yes","")</f>
        <v/>
      </c>
      <c r="Q1371" s="6">
        <f t="shared" ca="1" si="225"/>
        <v>173.35557141702444</v>
      </c>
      <c r="R1371" s="21" t="str">
        <f ca="1">IF(IF(RANDBETWEEN(1,$A$3)&lt;($D$2+1),RAND(),0)*Q1371&gt;Equity!Q1371,"Yes","")</f>
        <v/>
      </c>
      <c r="S1371" s="6">
        <f t="shared" ca="1" si="226"/>
        <v>194.16505565720234</v>
      </c>
      <c r="T1371" s="21" t="str">
        <f ca="1">IF(IF(RANDBETWEEN(1,$A$3)&lt;($D$2+1),RAND(),0)*S1371&gt;Equity!S1371,"Yes","")</f>
        <v/>
      </c>
      <c r="U1371" s="6">
        <f t="shared" ca="1" si="227"/>
        <v>169.45448695025064</v>
      </c>
      <c r="V1371" s="21" t="str">
        <f ca="1">IF(IF(RANDBETWEEN(1,$A$3)&lt;($D$2+1),RAND(),0)*U1371&gt;Equity!U1371,"Yes","")</f>
        <v/>
      </c>
      <c r="W1371" s="6">
        <f t="shared" ca="1" si="228"/>
        <v>169.64328041854273</v>
      </c>
    </row>
    <row r="1372" spans="2:23" x14ac:dyDescent="0.3">
      <c r="B1372" s="4">
        <v>1369</v>
      </c>
      <c r="C1372" s="40">
        <v>130.56435880964295</v>
      </c>
      <c r="D1372" s="21" t="str">
        <f ca="1">IF(IF(RANDBETWEEN(1,$A$3)=1,RANDBETWEEN(0,Overview!$K$19)/100)*C1372&gt;'liquid Assets'!C1372,"Yes","")</f>
        <v/>
      </c>
      <c r="E1372" s="6">
        <f t="shared" ca="1" si="219"/>
        <v>151.01377133945289</v>
      </c>
      <c r="F1372" s="21" t="str">
        <f ca="1">IF(IF(RANDBETWEEN(1,$A$3)&lt;($D$2+1),RAND(),0)*E1372&gt;Equity!E1372,"Yes","")</f>
        <v/>
      </c>
      <c r="G1372" s="6">
        <f t="shared" ca="1" si="220"/>
        <v>149.11594077919375</v>
      </c>
      <c r="H1372" s="21" t="str">
        <f ca="1">IF(IF(RANDBETWEEN(1,$A$3)&lt;($D$2+1),RAND(),0)*G1372&gt;Equity!G1372,"Yes","")</f>
        <v/>
      </c>
      <c r="I1372" s="6">
        <f t="shared" ca="1" si="221"/>
        <v>150.73766214967219</v>
      </c>
      <c r="J1372" s="21" t="str">
        <f ca="1">IF(IF(RANDBETWEEN(1,$A$3)&lt;($D$2+1),RAND(),0)*I1372&gt;Equity!I1372,"Yes","")</f>
        <v/>
      </c>
      <c r="K1372" s="6">
        <f t="shared" ca="1" si="222"/>
        <v>121.41618023890489</v>
      </c>
      <c r="L1372" s="21" t="str">
        <f ca="1">IF(IF(RANDBETWEEN(1,$A$3)&lt;($D$2+1),RAND(),0)*K1372&gt;Equity!K1372,"Yes","")</f>
        <v/>
      </c>
      <c r="M1372" s="6">
        <f t="shared" ca="1" si="223"/>
        <v>143.92418645132156</v>
      </c>
      <c r="N1372" s="21" t="str">
        <f ca="1">IF(IF(RANDBETWEEN(1,$A$3)&lt;($D$2+1),RAND(),0)*M1372&gt;Equity!M1372,"Yes","")</f>
        <v/>
      </c>
      <c r="O1372" s="6">
        <f t="shared" ca="1" si="224"/>
        <v>138.95222651369122</v>
      </c>
      <c r="P1372" s="21" t="str">
        <f ca="1">IF(IF(RANDBETWEEN(1,$A$3)&lt;($D$2+1),RAND(),0)*O1372&gt;Equity!O1372,"Yes","")</f>
        <v/>
      </c>
      <c r="Q1372" s="6">
        <f t="shared" ca="1" si="225"/>
        <v>163.21476188903262</v>
      </c>
      <c r="R1372" s="21" t="str">
        <f ca="1">IF(IF(RANDBETWEEN(1,$A$3)&lt;($D$2+1),RAND(),0)*Q1372&gt;Equity!Q1372,"Yes","")</f>
        <v/>
      </c>
      <c r="S1372" s="6">
        <f t="shared" ca="1" si="226"/>
        <v>189.00170663301355</v>
      </c>
      <c r="T1372" s="21" t="str">
        <f ca="1">IF(IF(RANDBETWEEN(1,$A$3)&lt;($D$2+1),RAND(),0)*S1372&gt;Equity!S1372,"Yes","")</f>
        <v/>
      </c>
      <c r="U1372" s="6">
        <f t="shared" ca="1" si="227"/>
        <v>173.41112561655595</v>
      </c>
      <c r="V1372" s="21" t="str">
        <f ca="1">IF(IF(RANDBETWEEN(1,$A$3)&lt;($D$2+1),RAND(),0)*U1372&gt;Equity!U1372,"Yes","")</f>
        <v/>
      </c>
      <c r="W1372" s="6">
        <f t="shared" ca="1" si="228"/>
        <v>179.10107678575548</v>
      </c>
    </row>
    <row r="1373" spans="2:23" x14ac:dyDescent="0.3">
      <c r="B1373" s="4">
        <v>1370</v>
      </c>
      <c r="C1373" s="40">
        <v>130.44638462463956</v>
      </c>
      <c r="D1373" s="21" t="str">
        <f ca="1">IF(IF(RANDBETWEEN(1,$A$3)=1,RANDBETWEEN(0,Overview!$K$19)/100)*C1373&gt;'liquid Assets'!C1373,"Yes","")</f>
        <v/>
      </c>
      <c r="E1373" s="6">
        <f t="shared" ca="1" si="219"/>
        <v>128.04802134447814</v>
      </c>
      <c r="F1373" s="21" t="str">
        <f ca="1">IF(IF(RANDBETWEEN(1,$A$3)&lt;($D$2+1),RAND(),0)*E1373&gt;Equity!E1373,"Yes","")</f>
        <v/>
      </c>
      <c r="G1373" s="6">
        <f t="shared" ca="1" si="220"/>
        <v>106.94498538508346</v>
      </c>
      <c r="H1373" s="21" t="str">
        <f ca="1">IF(IF(RANDBETWEEN(1,$A$3)&lt;($D$2+1),RAND(),0)*G1373&gt;Equity!G1373,"Yes","")</f>
        <v/>
      </c>
      <c r="I1373" s="6">
        <f t="shared" ca="1" si="221"/>
        <v>89.483691161475761</v>
      </c>
      <c r="J1373" s="21" t="str">
        <f ca="1">IF(IF(RANDBETWEEN(1,$A$3)&lt;($D$2+1),RAND(),0)*I1373&gt;Equity!I1373,"Yes","")</f>
        <v/>
      </c>
      <c r="K1373" s="6">
        <f t="shared" ca="1" si="222"/>
        <v>73.132715585262886</v>
      </c>
      <c r="L1373" s="21" t="str">
        <f ca="1">IF(IF(RANDBETWEEN(1,$A$3)&lt;($D$2+1),RAND(),0)*K1373&gt;Equity!K1373,"Yes","")</f>
        <v/>
      </c>
      <c r="M1373" s="6">
        <f t="shared" ca="1" si="223"/>
        <v>71.602333394323239</v>
      </c>
      <c r="N1373" s="21" t="str">
        <f ca="1">IF(IF(RANDBETWEEN(1,$A$3)&lt;($D$2+1),RAND(),0)*M1373&gt;Equity!M1373,"Yes","")</f>
        <v/>
      </c>
      <c r="O1373" s="6">
        <f t="shared" ca="1" si="224"/>
        <v>83.052979615746167</v>
      </c>
      <c r="P1373" s="21" t="str">
        <f ca="1">IF(IF(RANDBETWEEN(1,$A$3)&lt;($D$2+1),RAND(),0)*O1373&gt;Equity!O1373,"Yes","")</f>
        <v/>
      </c>
      <c r="Q1373" s="6">
        <f t="shared" ca="1" si="225"/>
        <v>91.514960871891773</v>
      </c>
      <c r="R1373" s="21" t="str">
        <f ca="1">IF(IF(RANDBETWEEN(1,$A$3)&lt;($D$2+1),RAND(),0)*Q1373&gt;Equity!Q1373,"Yes","")</f>
        <v/>
      </c>
      <c r="S1373" s="6">
        <f t="shared" ca="1" si="226"/>
        <v>97.541543821261016</v>
      </c>
      <c r="T1373" s="21" t="str">
        <f ca="1">IF(IF(RANDBETWEEN(1,$A$3)&lt;($D$2+1),RAND(),0)*S1373&gt;Equity!S1373,"Yes","")</f>
        <v/>
      </c>
      <c r="U1373" s="6">
        <f t="shared" ca="1" si="227"/>
        <v>81.608935684702942</v>
      </c>
      <c r="V1373" s="21" t="str">
        <f ca="1">IF(IF(RANDBETWEEN(1,$A$3)&lt;($D$2+1),RAND(),0)*U1373&gt;Equity!U1373,"Yes","")</f>
        <v/>
      </c>
      <c r="W1373" s="6">
        <f t="shared" ca="1" si="228"/>
        <v>83.539294089536384</v>
      </c>
    </row>
    <row r="1374" spans="2:23" x14ac:dyDescent="0.3">
      <c r="B1374" s="4">
        <v>1371</v>
      </c>
      <c r="C1374" s="40">
        <v>130.32860300221961</v>
      </c>
      <c r="D1374" s="21" t="str">
        <f ca="1">IF(IF(RANDBETWEEN(1,$A$3)=1,RANDBETWEEN(0,Overview!$K$19)/100)*C1374&gt;'liquid Assets'!C1374,"Yes","")</f>
        <v/>
      </c>
      <c r="E1374" s="6">
        <f t="shared" ca="1" si="219"/>
        <v>143.83633921371776</v>
      </c>
      <c r="F1374" s="21" t="str">
        <f ca="1">IF(IF(RANDBETWEEN(1,$A$3)&lt;($D$2+1),RAND(),0)*E1374&gt;Equity!E1374,"Yes","")</f>
        <v/>
      </c>
      <c r="G1374" s="6">
        <f t="shared" ca="1" si="220"/>
        <v>158.85905646604095</v>
      </c>
      <c r="H1374" s="21" t="str">
        <f ca="1">IF(IF(RANDBETWEEN(1,$A$3)&lt;($D$2+1),RAND(),0)*G1374&gt;Equity!G1374,"Yes","")</f>
        <v/>
      </c>
      <c r="I1374" s="6">
        <f t="shared" ca="1" si="221"/>
        <v>185.12731636653979</v>
      </c>
      <c r="J1374" s="21" t="str">
        <f ca="1">IF(IF(RANDBETWEEN(1,$A$3)&lt;($D$2+1),RAND(),0)*I1374&gt;Equity!I1374,"Yes","")</f>
        <v/>
      </c>
      <c r="K1374" s="6">
        <f t="shared" ca="1" si="222"/>
        <v>196.56906115904189</v>
      </c>
      <c r="L1374" s="21" t="str">
        <f ca="1">IF(IF(RANDBETWEEN(1,$A$3)&lt;($D$2+1),RAND(),0)*K1374&gt;Equity!K1374,"Yes","")</f>
        <v/>
      </c>
      <c r="M1374" s="6">
        <f t="shared" ca="1" si="223"/>
        <v>175.60917516484884</v>
      </c>
      <c r="N1374" s="21" t="str">
        <f ca="1">IF(IF(RANDBETWEEN(1,$A$3)&lt;($D$2+1),RAND(),0)*M1374&gt;Equity!M1374,"Yes","")</f>
        <v/>
      </c>
      <c r="O1374" s="6">
        <f t="shared" ca="1" si="224"/>
        <v>175.51133106381548</v>
      </c>
      <c r="P1374" s="21" t="str">
        <f ca="1">IF(IF(RANDBETWEEN(1,$A$3)&lt;($D$2+1),RAND(),0)*O1374&gt;Equity!O1374,"Yes","")</f>
        <v/>
      </c>
      <c r="Q1374" s="6">
        <f t="shared" ca="1" si="225"/>
        <v>176.9477440398604</v>
      </c>
      <c r="R1374" s="21" t="str">
        <f ca="1">IF(IF(RANDBETWEEN(1,$A$3)&lt;($D$2+1),RAND(),0)*Q1374&gt;Equity!Q1374,"Yes","")</f>
        <v/>
      </c>
      <c r="S1374" s="6">
        <f t="shared" ca="1" si="226"/>
        <v>149.56981091022413</v>
      </c>
      <c r="T1374" s="21" t="str">
        <f ca="1">IF(IF(RANDBETWEEN(1,$A$3)&lt;($D$2+1),RAND(),0)*S1374&gt;Equity!S1374,"Yes","")</f>
        <v/>
      </c>
      <c r="U1374" s="6">
        <f t="shared" ca="1" si="227"/>
        <v>154.92156576672357</v>
      </c>
      <c r="V1374" s="21" t="str">
        <f ca="1">IF(IF(RANDBETWEEN(1,$A$3)&lt;($D$2+1),RAND(),0)*U1374&gt;Equity!U1374,"Yes","")</f>
        <v/>
      </c>
      <c r="W1374" s="6">
        <f t="shared" ca="1" si="228"/>
        <v>146.65235138078364</v>
      </c>
    </row>
    <row r="1375" spans="2:23" x14ac:dyDescent="0.3">
      <c r="B1375" s="4">
        <v>1372</v>
      </c>
      <c r="C1375" s="40">
        <v>130.21101348796398</v>
      </c>
      <c r="D1375" s="21" t="str">
        <f ca="1">IF(IF(RANDBETWEEN(1,$A$3)=1,RANDBETWEEN(0,Overview!$K$19)/100)*C1375&gt;'liquid Assets'!C1375,"Yes","")</f>
        <v/>
      </c>
      <c r="E1375" s="6">
        <f t="shared" ca="1" si="219"/>
        <v>144.89700041573113</v>
      </c>
      <c r="F1375" s="21" t="str">
        <f ca="1">IF(IF(RANDBETWEEN(1,$A$3)&lt;($D$2+1),RAND(),0)*E1375&gt;Equity!E1375,"Yes","")</f>
        <v/>
      </c>
      <c r="G1375" s="6">
        <f t="shared" ca="1" si="220"/>
        <v>123.56447109667526</v>
      </c>
      <c r="H1375" s="21" t="str">
        <f ca="1">IF(IF(RANDBETWEEN(1,$A$3)&lt;($D$2+1),RAND(),0)*G1375&gt;Equity!G1375,"Yes","")</f>
        <v/>
      </c>
      <c r="I1375" s="6">
        <f t="shared" ca="1" si="221"/>
        <v>119.01986510802811</v>
      </c>
      <c r="J1375" s="21" t="str">
        <f ca="1">IF(IF(RANDBETWEEN(1,$A$3)&lt;($D$2+1),RAND(),0)*I1375&gt;Equity!I1375,"Yes","")</f>
        <v/>
      </c>
      <c r="K1375" s="6">
        <f t="shared" ca="1" si="222"/>
        <v>124.69710721525732</v>
      </c>
      <c r="L1375" s="21" t="str">
        <f ca="1">IF(IF(RANDBETWEEN(1,$A$3)&lt;($D$2+1),RAND(),0)*K1375&gt;Equity!K1375,"Yes","")</f>
        <v/>
      </c>
      <c r="M1375" s="6">
        <f t="shared" ca="1" si="223"/>
        <v>143.59166781218269</v>
      </c>
      <c r="N1375" s="21" t="str">
        <f ca="1">IF(IF(RANDBETWEEN(1,$A$3)&lt;($D$2+1),RAND(),0)*M1375&gt;Equity!M1375,"Yes","")</f>
        <v/>
      </c>
      <c r="O1375" s="6">
        <f t="shared" ca="1" si="224"/>
        <v>123.33216985361595</v>
      </c>
      <c r="P1375" s="21" t="str">
        <f ca="1">IF(IF(RANDBETWEEN(1,$A$3)&lt;($D$2+1),RAND(),0)*O1375&gt;Equity!O1375,"Yes","")</f>
        <v/>
      </c>
      <c r="Q1375" s="6">
        <f t="shared" ca="1" si="225"/>
        <v>108.00656796282117</v>
      </c>
      <c r="R1375" s="21" t="str">
        <f ca="1">IF(IF(RANDBETWEEN(1,$A$3)&lt;($D$2+1),RAND(),0)*Q1375&gt;Equity!Q1375,"Yes","")</f>
        <v/>
      </c>
      <c r="S1375" s="6">
        <f t="shared" ca="1" si="226"/>
        <v>108.40727433838043</v>
      </c>
      <c r="T1375" s="21" t="str">
        <f ca="1">IF(IF(RANDBETWEEN(1,$A$3)&lt;($D$2+1),RAND(),0)*S1375&gt;Equity!S1375,"Yes","")</f>
        <v/>
      </c>
      <c r="U1375" s="6">
        <f t="shared" ca="1" si="227"/>
        <v>123.98933463156484</v>
      </c>
      <c r="V1375" s="21" t="str">
        <f ca="1">IF(IF(RANDBETWEEN(1,$A$3)&lt;($D$2+1),RAND(),0)*U1375&gt;Equity!U1375,"Yes","")</f>
        <v/>
      </c>
      <c r="W1375" s="6">
        <f t="shared" ca="1" si="228"/>
        <v>147.8113265915558</v>
      </c>
    </row>
    <row r="1376" spans="2:23" x14ac:dyDescent="0.3">
      <c r="B1376" s="4">
        <v>1373</v>
      </c>
      <c r="C1376" s="40">
        <v>130.09361562885528</v>
      </c>
      <c r="D1376" s="21" t="str">
        <f ca="1">IF(IF(RANDBETWEEN(1,$A$3)=1,RANDBETWEEN(0,Overview!$K$19)/100)*C1376&gt;'liquid Assets'!C1376,"Yes","")</f>
        <v/>
      </c>
      <c r="E1376" s="6">
        <f t="shared" ca="1" si="219"/>
        <v>117.27833456882888</v>
      </c>
      <c r="F1376" s="21" t="str">
        <f ca="1">IF(IF(RANDBETWEEN(1,$A$3)&lt;($D$2+1),RAND(),0)*E1376&gt;Equity!E1376,"Yes","")</f>
        <v/>
      </c>
      <c r="G1376" s="6">
        <f t="shared" ca="1" si="220"/>
        <v>139.15912822609874</v>
      </c>
      <c r="H1376" s="21" t="str">
        <f ca="1">IF(IF(RANDBETWEEN(1,$A$3)&lt;($D$2+1),RAND(),0)*G1376&gt;Equity!G1376,"Yes","")</f>
        <v/>
      </c>
      <c r="I1376" s="6">
        <f t="shared" ca="1" si="221"/>
        <v>164.35527384543323</v>
      </c>
      <c r="J1376" s="21" t="str">
        <f ca="1">IF(IF(RANDBETWEEN(1,$A$3)&lt;($D$2+1),RAND(),0)*I1376&gt;Equity!I1376,"Yes","")</f>
        <v/>
      </c>
      <c r="K1376" s="6">
        <f t="shared" ca="1" si="222"/>
        <v>155.8466153869056</v>
      </c>
      <c r="L1376" s="21" t="str">
        <f ca="1">IF(IF(RANDBETWEEN(1,$A$3)&lt;($D$2+1),RAND(),0)*K1376&gt;Equity!K1376,"Yes","")</f>
        <v/>
      </c>
      <c r="M1376" s="6">
        <f t="shared" ca="1" si="223"/>
        <v>126.03309496067614</v>
      </c>
      <c r="N1376" s="21" t="str">
        <f ca="1">IF(IF(RANDBETWEEN(1,$A$3)&lt;($D$2+1),RAND(),0)*M1376&gt;Equity!M1376,"Yes","")</f>
        <v/>
      </c>
      <c r="O1376" s="6">
        <f t="shared" ca="1" si="224"/>
        <v>139.18617349226568</v>
      </c>
      <c r="P1376" s="21" t="str">
        <f ca="1">IF(IF(RANDBETWEEN(1,$A$3)&lt;($D$2+1),RAND(),0)*O1376&gt;Equity!O1376,"Yes","")</f>
        <v/>
      </c>
      <c r="Q1376" s="6">
        <f t="shared" ca="1" si="225"/>
        <v>133.9017335000909</v>
      </c>
      <c r="R1376" s="21" t="str">
        <f ca="1">IF(IF(RANDBETWEEN(1,$A$3)&lt;($D$2+1),RAND(),0)*Q1376&gt;Equity!Q1376,"Yes","")</f>
        <v/>
      </c>
      <c r="S1376" s="6">
        <f t="shared" ca="1" si="226"/>
        <v>125.1245721356392</v>
      </c>
      <c r="T1376" s="21" t="str">
        <f ca="1">IF(IF(RANDBETWEEN(1,$A$3)&lt;($D$2+1),RAND(),0)*S1376&gt;Equity!S1376,"Yes","")</f>
        <v/>
      </c>
      <c r="U1376" s="6">
        <f t="shared" ca="1" si="227"/>
        <v>121.15044818097361</v>
      </c>
      <c r="V1376" s="21" t="str">
        <f ca="1">IF(IF(RANDBETWEEN(1,$A$3)&lt;($D$2+1),RAND(),0)*U1376&gt;Equity!U1376,"Yes","")</f>
        <v/>
      </c>
      <c r="W1376" s="6">
        <f t="shared" ca="1" si="228"/>
        <v>114.02299341224908</v>
      </c>
    </row>
    <row r="1377" spans="2:23" x14ac:dyDescent="0.3">
      <c r="B1377" s="4">
        <v>1374</v>
      </c>
      <c r="C1377" s="40">
        <v>129.97640897327383</v>
      </c>
      <c r="D1377" s="21" t="str">
        <f ca="1">IF(IF(RANDBETWEEN(1,$A$3)=1,RANDBETWEEN(0,Overview!$K$19)/100)*C1377&gt;'liquid Assets'!C1377,"Yes","")</f>
        <v/>
      </c>
      <c r="E1377" s="6">
        <f t="shared" ca="1" si="219"/>
        <v>123.19257618547407</v>
      </c>
      <c r="F1377" s="21" t="str">
        <f ca="1">IF(IF(RANDBETWEEN(1,$A$3)&lt;($D$2+1),RAND(),0)*E1377&gt;Equity!E1377,"Yes","")</f>
        <v/>
      </c>
      <c r="G1377" s="6">
        <f t="shared" ca="1" si="220"/>
        <v>130.60112906817548</v>
      </c>
      <c r="H1377" s="21" t="str">
        <f ca="1">IF(IF(RANDBETWEEN(1,$A$3)&lt;($D$2+1),RAND(),0)*G1377&gt;Equity!G1377,"Yes","")</f>
        <v/>
      </c>
      <c r="I1377" s="6">
        <f t="shared" ca="1" si="221"/>
        <v>106.08765472637747</v>
      </c>
      <c r="J1377" s="21" t="str">
        <f ca="1">IF(IF(RANDBETWEEN(1,$A$3)&lt;($D$2+1),RAND(),0)*I1377&gt;Equity!I1377,"Yes","")</f>
        <v/>
      </c>
      <c r="K1377" s="6">
        <f t="shared" ca="1" si="222"/>
        <v>120.38692464393876</v>
      </c>
      <c r="L1377" s="21" t="str">
        <f ca="1">IF(IF(RANDBETWEEN(1,$A$3)&lt;($D$2+1),RAND(),0)*K1377&gt;Equity!K1377,"Yes","")</f>
        <v/>
      </c>
      <c r="M1377" s="6">
        <f t="shared" ca="1" si="223"/>
        <v>135.6985490866723</v>
      </c>
      <c r="N1377" s="21" t="str">
        <f ca="1">IF(IF(RANDBETWEEN(1,$A$3)&lt;($D$2+1),RAND(),0)*M1377&gt;Equity!M1377,"Yes","")</f>
        <v/>
      </c>
      <c r="O1377" s="6">
        <f t="shared" ca="1" si="224"/>
        <v>127.78468941904873</v>
      </c>
      <c r="P1377" s="21" t="str">
        <f ca="1">IF(IF(RANDBETWEEN(1,$A$3)&lt;($D$2+1),RAND(),0)*O1377&gt;Equity!O1377,"Yes","")</f>
        <v/>
      </c>
      <c r="Q1377" s="6">
        <f t="shared" ca="1" si="225"/>
        <v>114.20970875206365</v>
      </c>
      <c r="R1377" s="21" t="str">
        <f ca="1">IF(IF(RANDBETWEEN(1,$A$3)&lt;($D$2+1),RAND(),0)*Q1377&gt;Equity!Q1377,"Yes","")</f>
        <v/>
      </c>
      <c r="S1377" s="6">
        <f t="shared" ca="1" si="226"/>
        <v>122.88904550405591</v>
      </c>
      <c r="T1377" s="21" t="str">
        <f ca="1">IF(IF(RANDBETWEEN(1,$A$3)&lt;($D$2+1),RAND(),0)*S1377&gt;Equity!S1377,"Yes","")</f>
        <v/>
      </c>
      <c r="U1377" s="6">
        <f t="shared" ca="1" si="227"/>
        <v>136.38625950349098</v>
      </c>
      <c r="V1377" s="21" t="str">
        <f ca="1">IF(IF(RANDBETWEEN(1,$A$3)&lt;($D$2+1),RAND(),0)*U1377&gt;Equity!U1377,"Yes","")</f>
        <v/>
      </c>
      <c r="W1377" s="6">
        <f t="shared" ca="1" si="228"/>
        <v>145.289842353426</v>
      </c>
    </row>
    <row r="1378" spans="2:23" x14ac:dyDescent="0.3">
      <c r="B1378" s="4">
        <v>1375</v>
      </c>
      <c r="C1378" s="40">
        <v>129.85939307099207</v>
      </c>
      <c r="D1378" s="21" t="str">
        <f ca="1">IF(IF(RANDBETWEEN(1,$A$3)=1,RANDBETWEEN(0,Overview!$K$19)/100)*C1378&gt;'liquid Assets'!C1378,"Yes","")</f>
        <v/>
      </c>
      <c r="E1378" s="6">
        <f t="shared" ca="1" si="219"/>
        <v>119.36950546158334</v>
      </c>
      <c r="F1378" s="21" t="str">
        <f ca="1">IF(IF(RANDBETWEEN(1,$A$3)&lt;($D$2+1),RAND(),0)*E1378&gt;Equity!E1378,"Yes","")</f>
        <v/>
      </c>
      <c r="G1378" s="6">
        <f t="shared" ca="1" si="220"/>
        <v>103.01317874428115</v>
      </c>
      <c r="H1378" s="21" t="str">
        <f ca="1">IF(IF(RANDBETWEEN(1,$A$3)&lt;($D$2+1),RAND(),0)*G1378&gt;Equity!G1378,"Yes","")</f>
        <v/>
      </c>
      <c r="I1378" s="6">
        <f t="shared" ca="1" si="221"/>
        <v>116.19307272868902</v>
      </c>
      <c r="J1378" s="21" t="str">
        <f ca="1">IF(IF(RANDBETWEEN(1,$A$3)&lt;($D$2+1),RAND(),0)*I1378&gt;Equity!I1378,"Yes","")</f>
        <v/>
      </c>
      <c r="K1378" s="6">
        <f t="shared" ca="1" si="222"/>
        <v>119.84478189762964</v>
      </c>
      <c r="L1378" s="21" t="str">
        <f ca="1">IF(IF(RANDBETWEEN(1,$A$3)&lt;($D$2+1),RAND(),0)*K1378&gt;Equity!K1378,"Yes","")</f>
        <v/>
      </c>
      <c r="M1378" s="6">
        <f t="shared" ca="1" si="223"/>
        <v>114.35814670931404</v>
      </c>
      <c r="N1378" s="21" t="str">
        <f ca="1">IF(IF(RANDBETWEEN(1,$A$3)&lt;($D$2+1),RAND(),0)*M1378&gt;Equity!M1378,"Yes","")</f>
        <v/>
      </c>
      <c r="O1378" s="6">
        <f t="shared" ca="1" si="224"/>
        <v>101.25158488699688</v>
      </c>
      <c r="P1378" s="21" t="str">
        <f ca="1">IF(IF(RANDBETWEEN(1,$A$3)&lt;($D$2+1),RAND(),0)*O1378&gt;Equity!O1378,"Yes","")</f>
        <v/>
      </c>
      <c r="Q1378" s="6">
        <f t="shared" ca="1" si="225"/>
        <v>110.89073717399238</v>
      </c>
      <c r="R1378" s="21" t="str">
        <f ca="1">IF(IF(RANDBETWEEN(1,$A$3)&lt;($D$2+1),RAND(),0)*Q1378&gt;Equity!Q1378,"Yes","")</f>
        <v/>
      </c>
      <c r="S1378" s="6">
        <f t="shared" ca="1" si="226"/>
        <v>117.26058068656053</v>
      </c>
      <c r="T1378" s="21" t="str">
        <f ca="1">IF(IF(RANDBETWEEN(1,$A$3)&lt;($D$2+1),RAND(),0)*S1378&gt;Equity!S1378,"Yes","")</f>
        <v/>
      </c>
      <c r="U1378" s="6">
        <f t="shared" ca="1" si="227"/>
        <v>106.13133446194696</v>
      </c>
      <c r="V1378" s="21" t="str">
        <f ca="1">IF(IF(RANDBETWEEN(1,$A$3)&lt;($D$2+1),RAND(),0)*U1378&gt;Equity!U1378,"Yes","")</f>
        <v/>
      </c>
      <c r="W1378" s="6">
        <f t="shared" ca="1" si="228"/>
        <v>115.07381629948358</v>
      </c>
    </row>
    <row r="1379" spans="2:23" x14ac:dyDescent="0.3">
      <c r="B1379" s="4">
        <v>1376</v>
      </c>
      <c r="C1379" s="40">
        <v>129.74256747316781</v>
      </c>
      <c r="D1379" s="21" t="str">
        <f ca="1">IF(IF(RANDBETWEEN(1,$A$3)=1,RANDBETWEEN(0,Overview!$K$19)/100)*C1379&gt;'liquid Assets'!C1379,"Yes","")</f>
        <v/>
      </c>
      <c r="E1379" s="6">
        <f t="shared" ca="1" si="219"/>
        <v>151.04004217275815</v>
      </c>
      <c r="F1379" s="21" t="str">
        <f ca="1">IF(IF(RANDBETWEEN(1,$A$3)&lt;($D$2+1),RAND(),0)*E1379&gt;Equity!E1379,"Yes","")</f>
        <v/>
      </c>
      <c r="G1379" s="6">
        <f t="shared" ca="1" si="220"/>
        <v>170.79556490245727</v>
      </c>
      <c r="H1379" s="21" t="str">
        <f ca="1">IF(IF(RANDBETWEEN(1,$A$3)&lt;($D$2+1),RAND(),0)*G1379&gt;Equity!G1379,"Yes","")</f>
        <v/>
      </c>
      <c r="I1379" s="6">
        <f t="shared" ca="1" si="221"/>
        <v>167.1864168098335</v>
      </c>
      <c r="J1379" s="21" t="str">
        <f ca="1">IF(IF(RANDBETWEEN(1,$A$3)&lt;($D$2+1),RAND(),0)*I1379&gt;Equity!I1379,"Yes","")</f>
        <v/>
      </c>
      <c r="K1379" s="6">
        <f t="shared" ca="1" si="222"/>
        <v>172.87214742215869</v>
      </c>
      <c r="L1379" s="21" t="str">
        <f ca="1">IF(IF(RANDBETWEEN(1,$A$3)&lt;($D$2+1),RAND(),0)*K1379&gt;Equity!K1379,"Yes","")</f>
        <v/>
      </c>
      <c r="M1379" s="6">
        <f t="shared" ca="1" si="223"/>
        <v>155.92192743824603</v>
      </c>
      <c r="N1379" s="21" t="str">
        <f ca="1">IF(IF(RANDBETWEEN(1,$A$3)&lt;($D$2+1),RAND(),0)*M1379&gt;Equity!M1379,"Yes","")</f>
        <v/>
      </c>
      <c r="O1379" s="6">
        <f t="shared" ca="1" si="224"/>
        <v>133.93151693808295</v>
      </c>
      <c r="P1379" s="21" t="str">
        <f ca="1">IF(IF(RANDBETWEEN(1,$A$3)&lt;($D$2+1),RAND(),0)*O1379&gt;Equity!O1379,"Yes","")</f>
        <v/>
      </c>
      <c r="Q1379" s="6">
        <f t="shared" ca="1" si="225"/>
        <v>149.31584902894338</v>
      </c>
      <c r="R1379" s="21" t="str">
        <f ca="1">IF(IF(RANDBETWEEN(1,$A$3)&lt;($D$2+1),RAND(),0)*Q1379&gt;Equity!Q1379,"Yes","")</f>
        <v/>
      </c>
      <c r="S1379" s="6">
        <f t="shared" ca="1" si="226"/>
        <v>125.82755952209845</v>
      </c>
      <c r="T1379" s="21" t="str">
        <f ca="1">IF(IF(RANDBETWEEN(1,$A$3)&lt;($D$2+1),RAND(),0)*S1379&gt;Equity!S1379,"Yes","")</f>
        <v/>
      </c>
      <c r="U1379" s="6">
        <f t="shared" ca="1" si="227"/>
        <v>126.05075737744886</v>
      </c>
      <c r="V1379" s="21" t="str">
        <f ca="1">IF(IF(RANDBETWEEN(1,$A$3)&lt;($D$2+1),RAND(),0)*U1379&gt;Equity!U1379,"Yes","")</f>
        <v/>
      </c>
      <c r="W1379" s="6">
        <f t="shared" ca="1" si="228"/>
        <v>141.93636266953254</v>
      </c>
    </row>
    <row r="1380" spans="2:23" x14ac:dyDescent="0.3">
      <c r="B1380" s="4">
        <v>1377</v>
      </c>
      <c r="C1380" s="40">
        <v>129.62593173234191</v>
      </c>
      <c r="D1380" s="21" t="str">
        <f ca="1">IF(IF(RANDBETWEEN(1,$A$3)=1,RANDBETWEEN(0,Overview!$K$19)/100)*C1380&gt;'liquid Assets'!C1380,"Yes","")</f>
        <v/>
      </c>
      <c r="E1380" s="6">
        <f t="shared" ca="1" si="219"/>
        <v>127.72625230483347</v>
      </c>
      <c r="F1380" s="21" t="str">
        <f ca="1">IF(IF(RANDBETWEEN(1,$A$3)&lt;($D$2+1),RAND(),0)*E1380&gt;Equity!E1380,"Yes","")</f>
        <v/>
      </c>
      <c r="G1380" s="6">
        <f t="shared" ca="1" si="220"/>
        <v>138.73653080432246</v>
      </c>
      <c r="H1380" s="21" t="str">
        <f ca="1">IF(IF(RANDBETWEEN(1,$A$3)&lt;($D$2+1),RAND(),0)*G1380&gt;Equity!G1380,"Yes","")</f>
        <v/>
      </c>
      <c r="I1380" s="6">
        <f t="shared" ca="1" si="221"/>
        <v>133.70195503588366</v>
      </c>
      <c r="J1380" s="21" t="str">
        <f ca="1">IF(IF(RANDBETWEEN(1,$A$3)&lt;($D$2+1),RAND(),0)*I1380&gt;Equity!I1380,"Yes","")</f>
        <v/>
      </c>
      <c r="K1380" s="6">
        <f t="shared" ca="1" si="222"/>
        <v>118.14007187272138</v>
      </c>
      <c r="L1380" s="21" t="str">
        <f ca="1">IF(IF(RANDBETWEEN(1,$A$3)&lt;($D$2+1),RAND(),0)*K1380&gt;Equity!K1380,"Yes","")</f>
        <v/>
      </c>
      <c r="M1380" s="6">
        <f t="shared" ca="1" si="223"/>
        <v>109.63506231130907</v>
      </c>
      <c r="N1380" s="21" t="str">
        <f ca="1">IF(IF(RANDBETWEEN(1,$A$3)&lt;($D$2+1),RAND(),0)*M1380&gt;Equity!M1380,"Yes","")</f>
        <v/>
      </c>
      <c r="O1380" s="6">
        <f t="shared" ca="1" si="224"/>
        <v>127.12358967931226</v>
      </c>
      <c r="P1380" s="21" t="str">
        <f ca="1">IF(IF(RANDBETWEEN(1,$A$3)&lt;($D$2+1),RAND(),0)*O1380&gt;Equity!O1380,"Yes","")</f>
        <v/>
      </c>
      <c r="Q1380" s="6">
        <f t="shared" ca="1" si="225"/>
        <v>117.69880208329488</v>
      </c>
      <c r="R1380" s="21" t="str">
        <f ca="1">IF(IF(RANDBETWEEN(1,$A$3)&lt;($D$2+1),RAND(),0)*Q1380&gt;Equity!Q1380,"Yes","")</f>
        <v/>
      </c>
      <c r="S1380" s="6">
        <f t="shared" ca="1" si="226"/>
        <v>117.96129129084463</v>
      </c>
      <c r="T1380" s="21" t="str">
        <f ca="1">IF(IF(RANDBETWEEN(1,$A$3)&lt;($D$2+1),RAND(),0)*S1380&gt;Equity!S1380,"Yes","")</f>
        <v/>
      </c>
      <c r="U1380" s="6">
        <f t="shared" ca="1" si="227"/>
        <v>99.279651826551159</v>
      </c>
      <c r="V1380" s="21" t="str">
        <f ca="1">IF(IF(RANDBETWEEN(1,$A$3)&lt;($D$2+1),RAND(),0)*U1380&gt;Equity!U1380,"Yes","")</f>
        <v/>
      </c>
      <c r="W1380" s="6">
        <f t="shared" ca="1" si="228"/>
        <v>117.43834755438239</v>
      </c>
    </row>
    <row r="1381" spans="2:23" x14ac:dyDescent="0.3">
      <c r="B1381" s="4">
        <v>1378</v>
      </c>
      <c r="C1381" s="40">
        <v>129.50948540242953</v>
      </c>
      <c r="D1381" s="21" t="str">
        <f ca="1">IF(IF(RANDBETWEEN(1,$A$3)=1,RANDBETWEEN(0,Overview!$K$19)/100)*C1381&gt;'liquid Assets'!C1381,"Yes","")</f>
        <v/>
      </c>
      <c r="E1381" s="6">
        <f t="shared" ref="E1381:E1444" ca="1" si="229">IF(D1381="",(RAND()/2.5+0.8)*C1381,0)</f>
        <v>128.19514004572903</v>
      </c>
      <c r="F1381" s="21" t="str">
        <f ca="1">IF(IF(RANDBETWEEN(1,$A$3)&lt;($D$2+1),RAND(),0)*E1381&gt;Equity!E1381,"Yes","")</f>
        <v/>
      </c>
      <c r="G1381" s="6">
        <f t="shared" ref="G1381:G1444" ca="1" si="230">IF(F1381="",(RAND()/2.5+0.8)*E1381,0)</f>
        <v>132.55485558850629</v>
      </c>
      <c r="H1381" s="21" t="str">
        <f ca="1">IF(IF(RANDBETWEEN(1,$A$3)&lt;($D$2+1),RAND(),0)*G1381&gt;Equity!G1381,"Yes","")</f>
        <v/>
      </c>
      <c r="I1381" s="6">
        <f t="shared" ref="I1381:I1444" ca="1" si="231">IF(H1381="",(RAND()/2.5+0.8)*G1381,0)</f>
        <v>140.10631058334988</v>
      </c>
      <c r="J1381" s="21" t="str">
        <f ca="1">IF(IF(RANDBETWEEN(1,$A$3)&lt;($D$2+1),RAND(),0)*I1381&gt;Equity!I1381,"Yes","")</f>
        <v/>
      </c>
      <c r="K1381" s="6">
        <f t="shared" ref="K1381:K1444" ca="1" si="232">IF(J1381="",(RAND()/2.5+0.8)*I1381,0)</f>
        <v>144.51476656127966</v>
      </c>
      <c r="L1381" s="21" t="str">
        <f ca="1">IF(IF(RANDBETWEEN(1,$A$3)&lt;($D$2+1),RAND(),0)*K1381&gt;Equity!K1381,"Yes","")</f>
        <v/>
      </c>
      <c r="M1381" s="6">
        <f t="shared" ref="M1381:M1444" ca="1" si="233">IF(L1381="",(RAND()/2.5+0.8)*K1381,0)</f>
        <v>129.28911365951112</v>
      </c>
      <c r="N1381" s="21" t="str">
        <f ca="1">IF(IF(RANDBETWEEN(1,$A$3)&lt;($D$2+1),RAND(),0)*M1381&gt;Equity!M1381,"Yes","")</f>
        <v/>
      </c>
      <c r="O1381" s="6">
        <f t="shared" ref="O1381:O1444" ca="1" si="234">IF(N1381="",(RAND()/2.5+0.8)*M1381,0)</f>
        <v>132.32921484770202</v>
      </c>
      <c r="P1381" s="21" t="str">
        <f ca="1">IF(IF(RANDBETWEEN(1,$A$3)&lt;($D$2+1),RAND(),0)*O1381&gt;Equity!O1381,"Yes","")</f>
        <v/>
      </c>
      <c r="Q1381" s="6">
        <f t="shared" ref="Q1381:Q1444" ca="1" si="235">IF(P1381="",(RAND()/2.5+0.8)*O1381,0)</f>
        <v>133.89699980679589</v>
      </c>
      <c r="R1381" s="21" t="str">
        <f ca="1">IF(IF(RANDBETWEEN(1,$A$3)&lt;($D$2+1),RAND(),0)*Q1381&gt;Equity!Q1381,"Yes","")</f>
        <v/>
      </c>
      <c r="S1381" s="6">
        <f t="shared" ref="S1381:S1444" ca="1" si="236">IF(R1381="",(RAND()/2.5+0.8)*Q1381,0)</f>
        <v>151.82070526456366</v>
      </c>
      <c r="T1381" s="21" t="str">
        <f ca="1">IF(IF(RANDBETWEEN(1,$A$3)&lt;($D$2+1),RAND(),0)*S1381&gt;Equity!S1381,"Yes","")</f>
        <v/>
      </c>
      <c r="U1381" s="6">
        <f t="shared" ref="U1381:U1444" ca="1" si="237">IF(T1381="",(RAND()/2.5+0.8)*S1381,0)</f>
        <v>170.99313492119086</v>
      </c>
      <c r="V1381" s="21" t="str">
        <f ca="1">IF(IF(RANDBETWEEN(1,$A$3)&lt;($D$2+1),RAND(),0)*U1381&gt;Equity!U1381,"Yes","")</f>
        <v/>
      </c>
      <c r="W1381" s="6">
        <f t="shared" ref="W1381:W1444" ca="1" si="238">IF(V1381="",(RAND()/2.5+0.8)*U1381,0)</f>
        <v>138.05972828528922</v>
      </c>
    </row>
    <row r="1382" spans="2:23" x14ac:dyDescent="0.3">
      <c r="B1382" s="4">
        <v>1379</v>
      </c>
      <c r="C1382" s="40">
        <v>129.39322803871775</v>
      </c>
      <c r="D1382" s="21" t="str">
        <f ca="1">IF(IF(RANDBETWEEN(1,$A$3)=1,RANDBETWEEN(0,Overview!$K$19)/100)*C1382&gt;'liquid Assets'!C1382,"Yes","")</f>
        <v/>
      </c>
      <c r="E1382" s="6">
        <f t="shared" ca="1" si="229"/>
        <v>131.77676876078874</v>
      </c>
      <c r="F1382" s="21" t="str">
        <f ca="1">IF(IF(RANDBETWEEN(1,$A$3)&lt;($D$2+1),RAND(),0)*E1382&gt;Equity!E1382,"Yes","")</f>
        <v/>
      </c>
      <c r="G1382" s="6">
        <f t="shared" ca="1" si="230"/>
        <v>116.34790183098795</v>
      </c>
      <c r="H1382" s="21" t="str">
        <f ca="1">IF(IF(RANDBETWEEN(1,$A$3)&lt;($D$2+1),RAND(),0)*G1382&gt;Equity!G1382,"Yes","")</f>
        <v/>
      </c>
      <c r="I1382" s="6">
        <f t="shared" ca="1" si="231"/>
        <v>110.99366521144735</v>
      </c>
      <c r="J1382" s="21" t="str">
        <f ca="1">IF(IF(RANDBETWEEN(1,$A$3)&lt;($D$2+1),RAND(),0)*I1382&gt;Equity!I1382,"Yes","")</f>
        <v/>
      </c>
      <c r="K1382" s="6">
        <f t="shared" ca="1" si="232"/>
        <v>94.984181499473436</v>
      </c>
      <c r="L1382" s="21" t="str">
        <f ca="1">IF(IF(RANDBETWEEN(1,$A$3)&lt;($D$2+1),RAND(),0)*K1382&gt;Equity!K1382,"Yes","")</f>
        <v/>
      </c>
      <c r="M1382" s="6">
        <f t="shared" ca="1" si="233"/>
        <v>81.911807127995132</v>
      </c>
      <c r="N1382" s="21" t="str">
        <f ca="1">IF(IF(RANDBETWEEN(1,$A$3)&lt;($D$2+1),RAND(),0)*M1382&gt;Equity!M1382,"Yes","")</f>
        <v/>
      </c>
      <c r="O1382" s="6">
        <f t="shared" ca="1" si="234"/>
        <v>83.299285882043677</v>
      </c>
      <c r="P1382" s="21" t="str">
        <f ca="1">IF(IF(RANDBETWEEN(1,$A$3)&lt;($D$2+1),RAND(),0)*O1382&gt;Equity!O1382,"Yes","")</f>
        <v/>
      </c>
      <c r="Q1382" s="6">
        <f t="shared" ca="1" si="235"/>
        <v>86.376313375286955</v>
      </c>
      <c r="R1382" s="21" t="str">
        <f ca="1">IF(IF(RANDBETWEEN(1,$A$3)&lt;($D$2+1),RAND(),0)*Q1382&gt;Equity!Q1382,"Yes","")</f>
        <v/>
      </c>
      <c r="S1382" s="6">
        <f t="shared" ca="1" si="236"/>
        <v>94.936466366922829</v>
      </c>
      <c r="T1382" s="21" t="str">
        <f ca="1">IF(IF(RANDBETWEEN(1,$A$3)&lt;($D$2+1),RAND(),0)*S1382&gt;Equity!S1382,"Yes","")</f>
        <v/>
      </c>
      <c r="U1382" s="6">
        <f t="shared" ca="1" si="237"/>
        <v>100.43755370073559</v>
      </c>
      <c r="V1382" s="21" t="str">
        <f ca="1">IF(IF(RANDBETWEEN(1,$A$3)&lt;($D$2+1),RAND(),0)*U1382&gt;Equity!U1382,"Yes","")</f>
        <v/>
      </c>
      <c r="W1382" s="6">
        <f t="shared" ca="1" si="238"/>
        <v>103.34575481789909</v>
      </c>
    </row>
    <row r="1383" spans="2:23" x14ac:dyDescent="0.3">
      <c r="B1383" s="4">
        <v>1380</v>
      </c>
      <c r="C1383" s="40">
        <v>129.27715919785888</v>
      </c>
      <c r="D1383" s="21" t="str">
        <f ca="1">IF(IF(RANDBETWEEN(1,$A$3)=1,RANDBETWEEN(0,Overview!$K$19)/100)*C1383&gt;'liquid Assets'!C1383,"Yes","")</f>
        <v/>
      </c>
      <c r="E1383" s="6">
        <f t="shared" ca="1" si="229"/>
        <v>120.06540726528023</v>
      </c>
      <c r="F1383" s="21" t="str">
        <f ca="1">IF(IF(RANDBETWEEN(1,$A$3)&lt;($D$2+1),RAND(),0)*E1383&gt;Equity!E1383,"Yes","")</f>
        <v/>
      </c>
      <c r="G1383" s="6">
        <f t="shared" ca="1" si="230"/>
        <v>113.36388875965591</v>
      </c>
      <c r="H1383" s="21" t="str">
        <f ca="1">IF(IF(RANDBETWEEN(1,$A$3)&lt;($D$2+1),RAND(),0)*G1383&gt;Equity!G1383,"Yes","")</f>
        <v/>
      </c>
      <c r="I1383" s="6">
        <f t="shared" ca="1" si="231"/>
        <v>95.414725103806262</v>
      </c>
      <c r="J1383" s="21" t="str">
        <f ca="1">IF(IF(RANDBETWEEN(1,$A$3)&lt;($D$2+1),RAND(),0)*I1383&gt;Equity!I1383,"Yes","")</f>
        <v/>
      </c>
      <c r="K1383" s="6">
        <f t="shared" ca="1" si="232"/>
        <v>87.298331600069531</v>
      </c>
      <c r="L1383" s="21" t="str">
        <f ca="1">IF(IF(RANDBETWEEN(1,$A$3)&lt;($D$2+1),RAND(),0)*K1383&gt;Equity!K1383,"Yes","")</f>
        <v/>
      </c>
      <c r="M1383" s="6">
        <f t="shared" ca="1" si="233"/>
        <v>85.824409478723837</v>
      </c>
      <c r="N1383" s="21" t="str">
        <f ca="1">IF(IF(RANDBETWEEN(1,$A$3)&lt;($D$2+1),RAND(),0)*M1383&gt;Equity!M1383,"Yes","")</f>
        <v/>
      </c>
      <c r="O1383" s="6">
        <f t="shared" ca="1" si="234"/>
        <v>99.954946535071585</v>
      </c>
      <c r="P1383" s="21" t="str">
        <f ca="1">IF(IF(RANDBETWEEN(1,$A$3)&lt;($D$2+1),RAND(),0)*O1383&gt;Equity!O1383,"Yes","")</f>
        <v/>
      </c>
      <c r="Q1383" s="6">
        <f t="shared" ca="1" si="235"/>
        <v>100.07812403868243</v>
      </c>
      <c r="R1383" s="21" t="str">
        <f ca="1">IF(IF(RANDBETWEEN(1,$A$3)&lt;($D$2+1),RAND(),0)*Q1383&gt;Equity!Q1383,"Yes","")</f>
        <v/>
      </c>
      <c r="S1383" s="6">
        <f t="shared" ca="1" si="236"/>
        <v>112.80618857092168</v>
      </c>
      <c r="T1383" s="21" t="str">
        <f ca="1">IF(IF(RANDBETWEEN(1,$A$3)&lt;($D$2+1),RAND(),0)*S1383&gt;Equity!S1383,"Yes","")</f>
        <v/>
      </c>
      <c r="U1383" s="6">
        <f t="shared" ca="1" si="237"/>
        <v>102.36774187138472</v>
      </c>
      <c r="V1383" s="21" t="str">
        <f ca="1">IF(IF(RANDBETWEEN(1,$A$3)&lt;($D$2+1),RAND(),0)*U1383&gt;Equity!U1383,"Yes","")</f>
        <v/>
      </c>
      <c r="W1383" s="6">
        <f t="shared" ca="1" si="238"/>
        <v>114.06092655314943</v>
      </c>
    </row>
    <row r="1384" spans="2:23" x14ac:dyDescent="0.3">
      <c r="B1384" s="4">
        <v>1381</v>
      </c>
      <c r="C1384" s="40">
        <v>129.16127843786555</v>
      </c>
      <c r="D1384" s="21" t="str">
        <f ca="1">IF(IF(RANDBETWEEN(1,$A$3)=1,RANDBETWEEN(0,Overview!$K$19)/100)*C1384&gt;'liquid Assets'!C1384,"Yes","")</f>
        <v/>
      </c>
      <c r="E1384" s="6">
        <f t="shared" ca="1" si="229"/>
        <v>146.68623908949118</v>
      </c>
      <c r="F1384" s="21" t="str">
        <f ca="1">IF(IF(RANDBETWEEN(1,$A$3)&lt;($D$2+1),RAND(),0)*E1384&gt;Equity!E1384,"Yes","")</f>
        <v/>
      </c>
      <c r="G1384" s="6">
        <f t="shared" ca="1" si="230"/>
        <v>131.98539389999377</v>
      </c>
      <c r="H1384" s="21" t="str">
        <f ca="1">IF(IF(RANDBETWEEN(1,$A$3)&lt;($D$2+1),RAND(),0)*G1384&gt;Equity!G1384,"Yes","")</f>
        <v/>
      </c>
      <c r="I1384" s="6">
        <f t="shared" ca="1" si="231"/>
        <v>158.09952145704978</v>
      </c>
      <c r="J1384" s="21" t="str">
        <f ca="1">IF(IF(RANDBETWEEN(1,$A$3)&lt;($D$2+1),RAND(),0)*I1384&gt;Equity!I1384,"Yes","")</f>
        <v/>
      </c>
      <c r="K1384" s="6">
        <f t="shared" ca="1" si="232"/>
        <v>137.67044480017333</v>
      </c>
      <c r="L1384" s="21" t="str">
        <f ca="1">IF(IF(RANDBETWEEN(1,$A$3)&lt;($D$2+1),RAND(),0)*K1384&gt;Equity!K1384,"Yes","")</f>
        <v/>
      </c>
      <c r="M1384" s="6">
        <f t="shared" ca="1" si="233"/>
        <v>135.02586935296355</v>
      </c>
      <c r="N1384" s="21" t="str">
        <f ca="1">IF(IF(RANDBETWEEN(1,$A$3)&lt;($D$2+1),RAND(),0)*M1384&gt;Equity!M1384,"Yes","")</f>
        <v/>
      </c>
      <c r="O1384" s="6">
        <f t="shared" ca="1" si="234"/>
        <v>155.76233969002465</v>
      </c>
      <c r="P1384" s="21" t="str">
        <f ca="1">IF(IF(RANDBETWEEN(1,$A$3)&lt;($D$2+1),RAND(),0)*O1384&gt;Equity!O1384,"Yes","")</f>
        <v/>
      </c>
      <c r="Q1384" s="6">
        <f t="shared" ca="1" si="235"/>
        <v>143.93699208326342</v>
      </c>
      <c r="R1384" s="21" t="str">
        <f ca="1">IF(IF(RANDBETWEEN(1,$A$3)&lt;($D$2+1),RAND(),0)*Q1384&gt;Equity!Q1384,"Yes","")</f>
        <v/>
      </c>
      <c r="S1384" s="6">
        <f t="shared" ca="1" si="236"/>
        <v>166.05046626056358</v>
      </c>
      <c r="T1384" s="21" t="str">
        <f ca="1">IF(IF(RANDBETWEEN(1,$A$3)&lt;($D$2+1),RAND(),0)*S1384&gt;Equity!S1384,"Yes","")</f>
        <v/>
      </c>
      <c r="U1384" s="6">
        <f t="shared" ca="1" si="237"/>
        <v>143.54824673185763</v>
      </c>
      <c r="V1384" s="21" t="str">
        <f ca="1">IF(IF(RANDBETWEEN(1,$A$3)&lt;($D$2+1),RAND(),0)*U1384&gt;Equity!U1384,"Yes","")</f>
        <v/>
      </c>
      <c r="W1384" s="6">
        <f t="shared" ca="1" si="238"/>
        <v>123.99139201283697</v>
      </c>
    </row>
    <row r="1385" spans="2:23" x14ac:dyDescent="0.3">
      <c r="B1385" s="4">
        <v>1382</v>
      </c>
      <c r="C1385" s="40">
        <v>129.04558531810611</v>
      </c>
      <c r="D1385" s="21" t="str">
        <f ca="1">IF(IF(RANDBETWEEN(1,$A$3)=1,RANDBETWEEN(0,Overview!$K$19)/100)*C1385&gt;'liquid Assets'!C1385,"Yes","")</f>
        <v/>
      </c>
      <c r="E1385" s="6">
        <f t="shared" ca="1" si="229"/>
        <v>151.96051660445164</v>
      </c>
      <c r="F1385" s="21" t="str">
        <f ca="1">IF(IF(RANDBETWEEN(1,$A$3)&lt;($D$2+1),RAND(),0)*E1385&gt;Equity!E1385,"Yes","")</f>
        <v/>
      </c>
      <c r="G1385" s="6">
        <f t="shared" ca="1" si="230"/>
        <v>149.57127272803257</v>
      </c>
      <c r="H1385" s="21" t="str">
        <f ca="1">IF(IF(RANDBETWEEN(1,$A$3)&lt;($D$2+1),RAND(),0)*G1385&gt;Equity!G1385,"Yes","")</f>
        <v/>
      </c>
      <c r="I1385" s="6">
        <f t="shared" ca="1" si="231"/>
        <v>121.24750499808914</v>
      </c>
      <c r="J1385" s="21" t="str">
        <f ca="1">IF(IF(RANDBETWEEN(1,$A$3)&lt;($D$2+1),RAND(),0)*I1385&gt;Equity!I1385,"Yes","")</f>
        <v/>
      </c>
      <c r="K1385" s="6">
        <f t="shared" ca="1" si="232"/>
        <v>142.5853910944605</v>
      </c>
      <c r="L1385" s="21" t="str">
        <f ca="1">IF(IF(RANDBETWEEN(1,$A$3)&lt;($D$2+1),RAND(),0)*K1385&gt;Equity!K1385,"Yes","")</f>
        <v/>
      </c>
      <c r="M1385" s="6">
        <f t="shared" ca="1" si="233"/>
        <v>146.16590835559651</v>
      </c>
      <c r="N1385" s="21" t="str">
        <f ca="1">IF(IF(RANDBETWEEN(1,$A$3)&lt;($D$2+1),RAND(),0)*M1385&gt;Equity!M1385,"Yes","")</f>
        <v/>
      </c>
      <c r="O1385" s="6">
        <f t="shared" ca="1" si="234"/>
        <v>174.71814388416553</v>
      </c>
      <c r="P1385" s="21" t="str">
        <f ca="1">IF(IF(RANDBETWEEN(1,$A$3)&lt;($D$2+1),RAND(),0)*O1385&gt;Equity!O1385,"Yes","")</f>
        <v/>
      </c>
      <c r="Q1385" s="6">
        <f t="shared" ca="1" si="235"/>
        <v>159.55449973524233</v>
      </c>
      <c r="R1385" s="21" t="str">
        <f ca="1">IF(IF(RANDBETWEEN(1,$A$3)&lt;($D$2+1),RAND(),0)*Q1385&gt;Equity!Q1385,"Yes","")</f>
        <v/>
      </c>
      <c r="S1385" s="6">
        <f t="shared" ca="1" si="236"/>
        <v>151.42585232174864</v>
      </c>
      <c r="T1385" s="21" t="str">
        <f ca="1">IF(IF(RANDBETWEEN(1,$A$3)&lt;($D$2+1),RAND(),0)*S1385&gt;Equity!S1385,"Yes","")</f>
        <v/>
      </c>
      <c r="U1385" s="6">
        <f t="shared" ca="1" si="237"/>
        <v>125.67274714847038</v>
      </c>
      <c r="V1385" s="21" t="str">
        <f ca="1">IF(IF(RANDBETWEEN(1,$A$3)&lt;($D$2+1),RAND(),0)*U1385&gt;Equity!U1385,"Yes","")</f>
        <v/>
      </c>
      <c r="W1385" s="6">
        <f t="shared" ca="1" si="238"/>
        <v>143.28428714315697</v>
      </c>
    </row>
    <row r="1386" spans="2:23" x14ac:dyDescent="0.3">
      <c r="B1386" s="4">
        <v>1383</v>
      </c>
      <c r="C1386" s="40">
        <v>128.93007939929851</v>
      </c>
      <c r="D1386" s="21" t="str">
        <f ca="1">IF(IF(RANDBETWEEN(1,$A$3)=1,RANDBETWEEN(0,Overview!$K$19)/100)*C1386&gt;'liquid Assets'!C1386,"Yes","")</f>
        <v/>
      </c>
      <c r="E1386" s="6">
        <f t="shared" ca="1" si="229"/>
        <v>112.94747126765098</v>
      </c>
      <c r="F1386" s="21" t="str">
        <f ca="1">IF(IF(RANDBETWEEN(1,$A$3)&lt;($D$2+1),RAND(),0)*E1386&gt;Equity!E1386,"Yes","")</f>
        <v/>
      </c>
      <c r="G1386" s="6">
        <f t="shared" ca="1" si="230"/>
        <v>106.84370753834889</v>
      </c>
      <c r="H1386" s="21" t="str">
        <f ca="1">IF(IF(RANDBETWEEN(1,$A$3)&lt;($D$2+1),RAND(),0)*G1386&gt;Equity!G1386,"Yes","")</f>
        <v/>
      </c>
      <c r="I1386" s="6">
        <f t="shared" ca="1" si="231"/>
        <v>115.67362287775384</v>
      </c>
      <c r="J1386" s="21" t="str">
        <f ca="1">IF(IF(RANDBETWEEN(1,$A$3)&lt;($D$2+1),RAND(),0)*I1386&gt;Equity!I1386,"Yes","")</f>
        <v/>
      </c>
      <c r="K1386" s="6">
        <f t="shared" ca="1" si="232"/>
        <v>109.14137439044372</v>
      </c>
      <c r="L1386" s="21" t="str">
        <f ca="1">IF(IF(RANDBETWEEN(1,$A$3)&lt;($D$2+1),RAND(),0)*K1386&gt;Equity!K1386,"Yes","")</f>
        <v/>
      </c>
      <c r="M1386" s="6">
        <f t="shared" ca="1" si="233"/>
        <v>115.68441448816756</v>
      </c>
      <c r="N1386" s="21" t="str">
        <f ca="1">IF(IF(RANDBETWEEN(1,$A$3)&lt;($D$2+1),RAND(),0)*M1386&gt;Equity!M1386,"Yes","")</f>
        <v/>
      </c>
      <c r="O1386" s="6">
        <f t="shared" ca="1" si="234"/>
        <v>102.87794674241519</v>
      </c>
      <c r="P1386" s="21" t="str">
        <f ca="1">IF(IF(RANDBETWEEN(1,$A$3)&lt;($D$2+1),RAND(),0)*O1386&gt;Equity!O1386,"Yes","")</f>
        <v/>
      </c>
      <c r="Q1386" s="6">
        <f t="shared" ca="1" si="235"/>
        <v>92.172432154923754</v>
      </c>
      <c r="R1386" s="21" t="str">
        <f ca="1">IF(IF(RANDBETWEEN(1,$A$3)&lt;($D$2+1),RAND(),0)*Q1386&gt;Equity!Q1386,"Yes","")</f>
        <v/>
      </c>
      <c r="S1386" s="6">
        <f t="shared" ca="1" si="236"/>
        <v>102.53979312604514</v>
      </c>
      <c r="T1386" s="21" t="str">
        <f ca="1">IF(IF(RANDBETWEEN(1,$A$3)&lt;($D$2+1),RAND(),0)*S1386&gt;Equity!S1386,"Yes","")</f>
        <v/>
      </c>
      <c r="U1386" s="6">
        <f t="shared" ca="1" si="237"/>
        <v>120.45479343505912</v>
      </c>
      <c r="V1386" s="21" t="str">
        <f ca="1">IF(IF(RANDBETWEEN(1,$A$3)&lt;($D$2+1),RAND(),0)*U1386&gt;Equity!U1386,"Yes","")</f>
        <v/>
      </c>
      <c r="W1386" s="6">
        <f t="shared" ca="1" si="238"/>
        <v>132.94237933713976</v>
      </c>
    </row>
    <row r="1387" spans="2:23" x14ac:dyDescent="0.3">
      <c r="B1387" s="4">
        <v>1384</v>
      </c>
      <c r="C1387" s="40">
        <v>128.81476024350602</v>
      </c>
      <c r="D1387" s="21" t="str">
        <f ca="1">IF(IF(RANDBETWEEN(1,$A$3)=1,RANDBETWEEN(0,Overview!$K$19)/100)*C1387&gt;'liquid Assets'!C1387,"Yes","")</f>
        <v/>
      </c>
      <c r="E1387" s="6">
        <f t="shared" ca="1" si="229"/>
        <v>113.83332903966728</v>
      </c>
      <c r="F1387" s="21" t="str">
        <f ca="1">IF(IF(RANDBETWEEN(1,$A$3)&lt;($D$2+1),RAND(),0)*E1387&gt;Equity!E1387,"Yes","")</f>
        <v/>
      </c>
      <c r="G1387" s="6">
        <f t="shared" ca="1" si="230"/>
        <v>117.84932792556849</v>
      </c>
      <c r="H1387" s="21" t="str">
        <f ca="1">IF(IF(RANDBETWEEN(1,$A$3)&lt;($D$2+1),RAND(),0)*G1387&gt;Equity!G1387,"Yes","")</f>
        <v/>
      </c>
      <c r="I1387" s="6">
        <f t="shared" ca="1" si="231"/>
        <v>119.44402901190594</v>
      </c>
      <c r="J1387" s="21" t="str">
        <f ca="1">IF(IF(RANDBETWEEN(1,$A$3)&lt;($D$2+1),RAND(),0)*I1387&gt;Equity!I1387,"Yes","")</f>
        <v/>
      </c>
      <c r="K1387" s="6">
        <f t="shared" ca="1" si="232"/>
        <v>112.87167510045661</v>
      </c>
      <c r="L1387" s="21" t="str">
        <f ca="1">IF(IF(RANDBETWEEN(1,$A$3)&lt;($D$2+1),RAND(),0)*K1387&gt;Equity!K1387,"Yes","")</f>
        <v/>
      </c>
      <c r="M1387" s="6">
        <f t="shared" ca="1" si="233"/>
        <v>101.45830784674688</v>
      </c>
      <c r="N1387" s="21" t="str">
        <f ca="1">IF(IF(RANDBETWEEN(1,$A$3)&lt;($D$2+1),RAND(),0)*M1387&gt;Equity!M1387,"Yes","")</f>
        <v/>
      </c>
      <c r="O1387" s="6">
        <f t="shared" ca="1" si="234"/>
        <v>110.12170093490265</v>
      </c>
      <c r="P1387" s="21" t="str">
        <f ca="1">IF(IF(RANDBETWEEN(1,$A$3)&lt;($D$2+1),RAND(),0)*O1387&gt;Equity!O1387,"Yes","")</f>
        <v/>
      </c>
      <c r="Q1387" s="6">
        <f t="shared" ca="1" si="235"/>
        <v>101.65858719302959</v>
      </c>
      <c r="R1387" s="21" t="str">
        <f ca="1">IF(IF(RANDBETWEEN(1,$A$3)&lt;($D$2+1),RAND(),0)*Q1387&gt;Equity!Q1387,"Yes","")</f>
        <v/>
      </c>
      <c r="S1387" s="6">
        <f t="shared" ca="1" si="236"/>
        <v>114.43344177868825</v>
      </c>
      <c r="T1387" s="21" t="str">
        <f ca="1">IF(IF(RANDBETWEEN(1,$A$3)&lt;($D$2+1),RAND(),0)*S1387&gt;Equity!S1387,"Yes","")</f>
        <v/>
      </c>
      <c r="U1387" s="6">
        <f t="shared" ca="1" si="237"/>
        <v>123.13783142043356</v>
      </c>
      <c r="V1387" s="21" t="str">
        <f ca="1">IF(IF(RANDBETWEEN(1,$A$3)&lt;($D$2+1),RAND(),0)*U1387&gt;Equity!U1387,"Yes","")</f>
        <v/>
      </c>
      <c r="W1387" s="6">
        <f t="shared" ca="1" si="238"/>
        <v>121.76970323991762</v>
      </c>
    </row>
    <row r="1388" spans="2:23" x14ac:dyDescent="0.3">
      <c r="B1388" s="4">
        <v>1385</v>
      </c>
      <c r="C1388" s="40">
        <v>128.69962741413141</v>
      </c>
      <c r="D1388" s="21" t="str">
        <f ca="1">IF(IF(RANDBETWEEN(1,$A$3)=1,RANDBETWEEN(0,Overview!$K$19)/100)*C1388&gt;'liquid Assets'!C1388,"Yes","")</f>
        <v/>
      </c>
      <c r="E1388" s="6">
        <f t="shared" ca="1" si="229"/>
        <v>144.20524660607191</v>
      </c>
      <c r="F1388" s="21" t="str">
        <f ca="1">IF(IF(RANDBETWEEN(1,$A$3)&lt;($D$2+1),RAND(),0)*E1388&gt;Equity!E1388,"Yes","")</f>
        <v/>
      </c>
      <c r="G1388" s="6">
        <f t="shared" ca="1" si="230"/>
        <v>126.33330042142534</v>
      </c>
      <c r="H1388" s="21" t="str">
        <f ca="1">IF(IF(RANDBETWEEN(1,$A$3)&lt;($D$2+1),RAND(),0)*G1388&gt;Equity!G1388,"Yes","")</f>
        <v/>
      </c>
      <c r="I1388" s="6">
        <f t="shared" ca="1" si="231"/>
        <v>127.63642991856918</v>
      </c>
      <c r="J1388" s="21" t="str">
        <f ca="1">IF(IF(RANDBETWEEN(1,$A$3)&lt;($D$2+1),RAND(),0)*I1388&gt;Equity!I1388,"Yes","")</f>
        <v/>
      </c>
      <c r="K1388" s="6">
        <f t="shared" ca="1" si="232"/>
        <v>117.94267389788925</v>
      </c>
      <c r="L1388" s="21" t="str">
        <f ca="1">IF(IF(RANDBETWEEN(1,$A$3)&lt;($D$2+1),RAND(),0)*K1388&gt;Equity!K1388,"Yes","")</f>
        <v/>
      </c>
      <c r="M1388" s="6">
        <f t="shared" ca="1" si="233"/>
        <v>97.803005661497224</v>
      </c>
      <c r="N1388" s="21" t="str">
        <f ca="1">IF(IF(RANDBETWEEN(1,$A$3)&lt;($D$2+1),RAND(),0)*M1388&gt;Equity!M1388,"Yes","")</f>
        <v/>
      </c>
      <c r="O1388" s="6">
        <f t="shared" ca="1" si="234"/>
        <v>99.468538447244299</v>
      </c>
      <c r="P1388" s="21" t="str">
        <f ca="1">IF(IF(RANDBETWEEN(1,$A$3)&lt;($D$2+1),RAND(),0)*O1388&gt;Equity!O1388,"Yes","")</f>
        <v/>
      </c>
      <c r="Q1388" s="6">
        <f t="shared" ca="1" si="235"/>
        <v>99.679678080998784</v>
      </c>
      <c r="R1388" s="21" t="str">
        <f ca="1">IF(IF(RANDBETWEEN(1,$A$3)&lt;($D$2+1),RAND(),0)*Q1388&gt;Equity!Q1388,"Yes","")</f>
        <v/>
      </c>
      <c r="S1388" s="6">
        <f t="shared" ca="1" si="236"/>
        <v>102.57400299944062</v>
      </c>
      <c r="T1388" s="21" t="str">
        <f ca="1">IF(IF(RANDBETWEEN(1,$A$3)&lt;($D$2+1),RAND(),0)*S1388&gt;Equity!S1388,"Yes","")</f>
        <v/>
      </c>
      <c r="U1388" s="6">
        <f t="shared" ca="1" si="237"/>
        <v>99.976696780826799</v>
      </c>
      <c r="V1388" s="21" t="str">
        <f ca="1">IF(IF(RANDBETWEEN(1,$A$3)&lt;($D$2+1),RAND(),0)*U1388&gt;Equity!U1388,"Yes","")</f>
        <v/>
      </c>
      <c r="W1388" s="6">
        <f t="shared" ca="1" si="238"/>
        <v>100.49409181404255</v>
      </c>
    </row>
    <row r="1389" spans="2:23" x14ac:dyDescent="0.3">
      <c r="B1389" s="4">
        <v>1386</v>
      </c>
      <c r="C1389" s="40">
        <v>128.58468047591319</v>
      </c>
      <c r="D1389" s="21" t="str">
        <f ca="1">IF(IF(RANDBETWEEN(1,$A$3)=1,RANDBETWEEN(0,Overview!$K$19)/100)*C1389&gt;'liquid Assets'!C1389,"Yes","")</f>
        <v/>
      </c>
      <c r="E1389" s="6">
        <f t="shared" ca="1" si="229"/>
        <v>139.70402597513774</v>
      </c>
      <c r="F1389" s="21" t="str">
        <f ca="1">IF(IF(RANDBETWEEN(1,$A$3)&lt;($D$2+1),RAND(),0)*E1389&gt;Equity!E1389,"Yes","")</f>
        <v/>
      </c>
      <c r="G1389" s="6">
        <f t="shared" ca="1" si="230"/>
        <v>131.70009138929967</v>
      </c>
      <c r="H1389" s="21" t="str">
        <f ca="1">IF(IF(RANDBETWEEN(1,$A$3)&lt;($D$2+1),RAND(),0)*G1389&gt;Equity!G1389,"Yes","")</f>
        <v/>
      </c>
      <c r="I1389" s="6">
        <f t="shared" ca="1" si="231"/>
        <v>135.24048032665161</v>
      </c>
      <c r="J1389" s="21" t="str">
        <f ca="1">IF(IF(RANDBETWEEN(1,$A$3)&lt;($D$2+1),RAND(),0)*I1389&gt;Equity!I1389,"Yes","")</f>
        <v/>
      </c>
      <c r="K1389" s="6">
        <f t="shared" ca="1" si="232"/>
        <v>122.08964289331773</v>
      </c>
      <c r="L1389" s="21" t="str">
        <f ca="1">IF(IF(RANDBETWEEN(1,$A$3)&lt;($D$2+1),RAND(),0)*K1389&gt;Equity!K1389,"Yes","")</f>
        <v/>
      </c>
      <c r="M1389" s="6">
        <f t="shared" ca="1" si="233"/>
        <v>122.43964942164601</v>
      </c>
      <c r="N1389" s="21" t="str">
        <f ca="1">IF(IF(RANDBETWEEN(1,$A$3)&lt;($D$2+1),RAND(),0)*M1389&gt;Equity!M1389,"Yes","")</f>
        <v/>
      </c>
      <c r="O1389" s="6">
        <f t="shared" ca="1" si="234"/>
        <v>114.2374404482165</v>
      </c>
      <c r="P1389" s="21" t="str">
        <f ca="1">IF(IF(RANDBETWEEN(1,$A$3)&lt;($D$2+1),RAND(),0)*O1389&gt;Equity!O1389,"Yes","")</f>
        <v/>
      </c>
      <c r="Q1389" s="6">
        <f t="shared" ca="1" si="235"/>
        <v>135.70602181070768</v>
      </c>
      <c r="R1389" s="21" t="str">
        <f ca="1">IF(IF(RANDBETWEEN(1,$A$3)&lt;($D$2+1),RAND(),0)*Q1389&gt;Equity!Q1389,"Yes","")</f>
        <v/>
      </c>
      <c r="S1389" s="6">
        <f t="shared" ca="1" si="236"/>
        <v>110.22428953016642</v>
      </c>
      <c r="T1389" s="21" t="str">
        <f ca="1">IF(IF(RANDBETWEEN(1,$A$3)&lt;($D$2+1),RAND(),0)*S1389&gt;Equity!S1389,"Yes","")</f>
        <v/>
      </c>
      <c r="U1389" s="6">
        <f t="shared" ca="1" si="237"/>
        <v>94.370396271532314</v>
      </c>
      <c r="V1389" s="21" t="str">
        <f ca="1">IF(IF(RANDBETWEEN(1,$A$3)&lt;($D$2+1),RAND(),0)*U1389&gt;Equity!U1389,"Yes","")</f>
        <v/>
      </c>
      <c r="W1389" s="6">
        <f t="shared" ca="1" si="238"/>
        <v>109.02014058701953</v>
      </c>
    </row>
    <row r="1390" spans="2:23" x14ac:dyDescent="0.3">
      <c r="B1390" s="4">
        <v>1387</v>
      </c>
      <c r="C1390" s="40">
        <v>128.46991899491888</v>
      </c>
      <c r="D1390" s="21" t="str">
        <f ca="1">IF(IF(RANDBETWEEN(1,$A$3)=1,RANDBETWEEN(0,Overview!$K$19)/100)*C1390&gt;'liquid Assets'!C1390,"Yes","")</f>
        <v/>
      </c>
      <c r="E1390" s="6">
        <f t="shared" ca="1" si="229"/>
        <v>129.80822517446592</v>
      </c>
      <c r="F1390" s="21" t="str">
        <f ca="1">IF(IF(RANDBETWEEN(1,$A$3)&lt;($D$2+1),RAND(),0)*E1390&gt;Equity!E1390,"Yes","")</f>
        <v/>
      </c>
      <c r="G1390" s="6">
        <f t="shared" ca="1" si="230"/>
        <v>133.39076983446077</v>
      </c>
      <c r="H1390" s="21" t="str">
        <f ca="1">IF(IF(RANDBETWEEN(1,$A$3)&lt;($D$2+1),RAND(),0)*G1390&gt;Equity!G1390,"Yes","")</f>
        <v/>
      </c>
      <c r="I1390" s="6">
        <f t="shared" ca="1" si="231"/>
        <v>159.79286533024057</v>
      </c>
      <c r="J1390" s="21" t="str">
        <f ca="1">IF(IF(RANDBETWEEN(1,$A$3)&lt;($D$2+1),RAND(),0)*I1390&gt;Equity!I1390,"Yes","")</f>
        <v/>
      </c>
      <c r="K1390" s="6">
        <f t="shared" ca="1" si="232"/>
        <v>165.05134174978477</v>
      </c>
      <c r="L1390" s="21" t="str">
        <f ca="1">IF(IF(RANDBETWEEN(1,$A$3)&lt;($D$2+1),RAND(),0)*K1390&gt;Equity!K1390,"Yes","")</f>
        <v/>
      </c>
      <c r="M1390" s="6">
        <f t="shared" ca="1" si="233"/>
        <v>154.33964476966969</v>
      </c>
      <c r="N1390" s="21" t="str">
        <f ca="1">IF(IF(RANDBETWEEN(1,$A$3)&lt;($D$2+1),RAND(),0)*M1390&gt;Equity!M1390,"Yes","")</f>
        <v/>
      </c>
      <c r="O1390" s="6">
        <f t="shared" ca="1" si="234"/>
        <v>171.06425009780841</v>
      </c>
      <c r="P1390" s="21" t="str">
        <f ca="1">IF(IF(RANDBETWEEN(1,$A$3)&lt;($D$2+1),RAND(),0)*O1390&gt;Equity!O1390,"Yes","")</f>
        <v/>
      </c>
      <c r="Q1390" s="6">
        <f t="shared" ca="1" si="235"/>
        <v>137.5000528356519</v>
      </c>
      <c r="R1390" s="21" t="str">
        <f ca="1">IF(IF(RANDBETWEEN(1,$A$3)&lt;($D$2+1),RAND(),0)*Q1390&gt;Equity!Q1390,"Yes","")</f>
        <v/>
      </c>
      <c r="S1390" s="6">
        <f t="shared" ca="1" si="236"/>
        <v>114.84785792167519</v>
      </c>
      <c r="T1390" s="21" t="str">
        <f ca="1">IF(IF(RANDBETWEEN(1,$A$3)&lt;($D$2+1),RAND(),0)*S1390&gt;Equity!S1390,"Yes","")</f>
        <v/>
      </c>
      <c r="U1390" s="6">
        <f t="shared" ca="1" si="237"/>
        <v>132.28624319272859</v>
      </c>
      <c r="V1390" s="21" t="str">
        <f ca="1">IF(IF(RANDBETWEEN(1,$A$3)&lt;($D$2+1),RAND(),0)*U1390&gt;Equity!U1390,"Yes","")</f>
        <v/>
      </c>
      <c r="W1390" s="6">
        <f t="shared" ca="1" si="238"/>
        <v>142.30372985809083</v>
      </c>
    </row>
    <row r="1391" spans="2:23" x14ac:dyDescent="0.3">
      <c r="B1391" s="4">
        <v>1388</v>
      </c>
      <c r="C1391" s="40">
        <v>128.35534253854138</v>
      </c>
      <c r="D1391" s="21" t="str">
        <f ca="1">IF(IF(RANDBETWEEN(1,$A$3)=1,RANDBETWEEN(0,Overview!$K$19)/100)*C1391&gt;'liquid Assets'!C1391,"Yes","")</f>
        <v/>
      </c>
      <c r="E1391" s="6">
        <f t="shared" ca="1" si="229"/>
        <v>107.02251861483659</v>
      </c>
      <c r="F1391" s="21" t="str">
        <f ca="1">IF(IF(RANDBETWEEN(1,$A$3)&lt;($D$2+1),RAND(),0)*E1391&gt;Equity!E1391,"Yes","")</f>
        <v/>
      </c>
      <c r="G1391" s="6">
        <f t="shared" ca="1" si="230"/>
        <v>96.235987614040653</v>
      </c>
      <c r="H1391" s="21" t="str">
        <f ca="1">IF(IF(RANDBETWEEN(1,$A$3)&lt;($D$2+1),RAND(),0)*G1391&gt;Equity!G1391,"Yes","")</f>
        <v/>
      </c>
      <c r="I1391" s="6">
        <f t="shared" ca="1" si="231"/>
        <v>92.812558991295774</v>
      </c>
      <c r="J1391" s="21" t="str">
        <f ca="1">IF(IF(RANDBETWEEN(1,$A$3)&lt;($D$2+1),RAND(),0)*I1391&gt;Equity!I1391,"Yes","")</f>
        <v/>
      </c>
      <c r="K1391" s="6">
        <f t="shared" ca="1" si="232"/>
        <v>103.51124294198391</v>
      </c>
      <c r="L1391" s="21" t="str">
        <f ca="1">IF(IF(RANDBETWEEN(1,$A$3)&lt;($D$2+1),RAND(),0)*K1391&gt;Equity!K1391,"Yes","")</f>
        <v/>
      </c>
      <c r="M1391" s="6">
        <f t="shared" ca="1" si="233"/>
        <v>101.7327188413944</v>
      </c>
      <c r="N1391" s="21" t="str">
        <f ca="1">IF(IF(RANDBETWEEN(1,$A$3)&lt;($D$2+1),RAND(),0)*M1391&gt;Equity!M1391,"Yes","")</f>
        <v/>
      </c>
      <c r="O1391" s="6">
        <f t="shared" ca="1" si="234"/>
        <v>111.75090508630682</v>
      </c>
      <c r="P1391" s="21" t="str">
        <f ca="1">IF(IF(RANDBETWEEN(1,$A$3)&lt;($D$2+1),RAND(),0)*O1391&gt;Equity!O1391,"Yes","")</f>
        <v/>
      </c>
      <c r="Q1391" s="6">
        <f t="shared" ca="1" si="235"/>
        <v>133.48607542167852</v>
      </c>
      <c r="R1391" s="21" t="str">
        <f ca="1">IF(IF(RANDBETWEEN(1,$A$3)&lt;($D$2+1),RAND(),0)*Q1391&gt;Equity!Q1391,"Yes","")</f>
        <v/>
      </c>
      <c r="S1391" s="6">
        <f t="shared" ca="1" si="236"/>
        <v>149.12661531125082</v>
      </c>
      <c r="T1391" s="21" t="str">
        <f ca="1">IF(IF(RANDBETWEEN(1,$A$3)&lt;($D$2+1),RAND(),0)*S1391&gt;Equity!S1391,"Yes","")</f>
        <v/>
      </c>
      <c r="U1391" s="6">
        <f t="shared" ca="1" si="237"/>
        <v>174.55619625418262</v>
      </c>
      <c r="V1391" s="21" t="str">
        <f ca="1">IF(IF(RANDBETWEEN(1,$A$3)&lt;($D$2+1),RAND(),0)*U1391&gt;Equity!U1391,"Yes","")</f>
        <v/>
      </c>
      <c r="W1391" s="6">
        <f t="shared" ca="1" si="238"/>
        <v>196.61101529945913</v>
      </c>
    </row>
    <row r="1392" spans="2:23" x14ac:dyDescent="0.3">
      <c r="B1392" s="4">
        <v>1389</v>
      </c>
      <c r="C1392" s="40">
        <v>128.24095067549308</v>
      </c>
      <c r="D1392" s="21" t="str">
        <f ca="1">IF(IF(RANDBETWEEN(1,$A$3)=1,RANDBETWEEN(0,Overview!$K$19)/100)*C1392&gt;'liquid Assets'!C1392,"Yes","")</f>
        <v/>
      </c>
      <c r="E1392" s="6">
        <f t="shared" ca="1" si="229"/>
        <v>135.52851760312319</v>
      </c>
      <c r="F1392" s="21" t="str">
        <f ca="1">IF(IF(RANDBETWEEN(1,$A$3)&lt;($D$2+1),RAND(),0)*E1392&gt;Equity!E1392,"Yes","")</f>
        <v/>
      </c>
      <c r="G1392" s="6">
        <f t="shared" ca="1" si="230"/>
        <v>120.84721629281739</v>
      </c>
      <c r="H1392" s="21" t="str">
        <f ca="1">IF(IF(RANDBETWEEN(1,$A$3)&lt;($D$2+1),RAND(),0)*G1392&gt;Equity!G1392,"Yes","")</f>
        <v/>
      </c>
      <c r="I1392" s="6">
        <f t="shared" ca="1" si="231"/>
        <v>112.74233923720989</v>
      </c>
      <c r="J1392" s="21" t="str">
        <f ca="1">IF(IF(RANDBETWEEN(1,$A$3)&lt;($D$2+1),RAND(),0)*I1392&gt;Equity!I1392,"Yes","")</f>
        <v/>
      </c>
      <c r="K1392" s="6">
        <f t="shared" ca="1" si="232"/>
        <v>97.346725318681493</v>
      </c>
      <c r="L1392" s="21" t="str">
        <f ca="1">IF(IF(RANDBETWEEN(1,$A$3)&lt;($D$2+1),RAND(),0)*K1392&gt;Equity!K1392,"Yes","")</f>
        <v/>
      </c>
      <c r="M1392" s="6">
        <f t="shared" ca="1" si="233"/>
        <v>98.985258681846346</v>
      </c>
      <c r="N1392" s="21" t="str">
        <f ca="1">IF(IF(RANDBETWEEN(1,$A$3)&lt;($D$2+1),RAND(),0)*M1392&gt;Equity!M1392,"Yes","")</f>
        <v/>
      </c>
      <c r="O1392" s="6">
        <f t="shared" ca="1" si="234"/>
        <v>92.592614695434349</v>
      </c>
      <c r="P1392" s="21" t="str">
        <f ca="1">IF(IF(RANDBETWEEN(1,$A$3)&lt;($D$2+1),RAND(),0)*O1392&gt;Equity!O1392,"Yes","")</f>
        <v/>
      </c>
      <c r="Q1392" s="6">
        <f t="shared" ca="1" si="235"/>
        <v>78.009447679509748</v>
      </c>
      <c r="R1392" s="21" t="str">
        <f ca="1">IF(IF(RANDBETWEEN(1,$A$3)&lt;($D$2+1),RAND(),0)*Q1392&gt;Equity!Q1392,"Yes","")</f>
        <v/>
      </c>
      <c r="S1392" s="6">
        <f t="shared" ca="1" si="236"/>
        <v>68.436496825035746</v>
      </c>
      <c r="T1392" s="21" t="str">
        <f ca="1">IF(IF(RANDBETWEEN(1,$A$3)&lt;($D$2+1),RAND(),0)*S1392&gt;Equity!S1392,"Yes","")</f>
        <v/>
      </c>
      <c r="U1392" s="6">
        <f t="shared" ca="1" si="237"/>
        <v>69.80400037833698</v>
      </c>
      <c r="V1392" s="21" t="str">
        <f ca="1">IF(IF(RANDBETWEEN(1,$A$3)&lt;($D$2+1),RAND(),0)*U1392&gt;Equity!U1392,"Yes","")</f>
        <v/>
      </c>
      <c r="W1392" s="6">
        <f t="shared" ca="1" si="238"/>
        <v>83.707276420773823</v>
      </c>
    </row>
    <row r="1393" spans="2:23" x14ac:dyDescent="0.3">
      <c r="B1393" s="4">
        <v>1390</v>
      </c>
      <c r="C1393" s="40">
        <v>128.12674297580111</v>
      </c>
      <c r="D1393" s="21" t="str">
        <f ca="1">IF(IF(RANDBETWEEN(1,$A$3)=1,RANDBETWEEN(0,Overview!$K$19)/100)*C1393&gt;'liquid Assets'!C1393,"Yes","")</f>
        <v/>
      </c>
      <c r="E1393" s="6">
        <f t="shared" ca="1" si="229"/>
        <v>115.03539940604333</v>
      </c>
      <c r="F1393" s="21" t="str">
        <f ca="1">IF(IF(RANDBETWEEN(1,$A$3)&lt;($D$2+1),RAND(),0)*E1393&gt;Equity!E1393,"Yes","")</f>
        <v/>
      </c>
      <c r="G1393" s="6">
        <f t="shared" ca="1" si="230"/>
        <v>136.7886717082506</v>
      </c>
      <c r="H1393" s="21" t="str">
        <f ca="1">IF(IF(RANDBETWEEN(1,$A$3)&lt;($D$2+1),RAND(),0)*G1393&gt;Equity!G1393,"Yes","")</f>
        <v/>
      </c>
      <c r="I1393" s="6">
        <f t="shared" ca="1" si="231"/>
        <v>140.70771010500394</v>
      </c>
      <c r="J1393" s="21" t="str">
        <f ca="1">IF(IF(RANDBETWEEN(1,$A$3)&lt;($D$2+1),RAND(),0)*I1393&gt;Equity!I1393,"Yes","")</f>
        <v/>
      </c>
      <c r="K1393" s="6">
        <f t="shared" ca="1" si="232"/>
        <v>136.54309644633767</v>
      </c>
      <c r="L1393" s="21" t="str">
        <f ca="1">IF(IF(RANDBETWEEN(1,$A$3)&lt;($D$2+1),RAND(),0)*K1393&gt;Equity!K1393,"Yes","")</f>
        <v/>
      </c>
      <c r="M1393" s="6">
        <f t="shared" ca="1" si="233"/>
        <v>129.96823523222145</v>
      </c>
      <c r="N1393" s="21" t="str">
        <f ca="1">IF(IF(RANDBETWEEN(1,$A$3)&lt;($D$2+1),RAND(),0)*M1393&gt;Equity!M1393,"Yes","")</f>
        <v/>
      </c>
      <c r="O1393" s="6">
        <f t="shared" ca="1" si="234"/>
        <v>107.25784306295627</v>
      </c>
      <c r="P1393" s="21" t="str">
        <f ca="1">IF(IF(RANDBETWEEN(1,$A$3)&lt;($D$2+1),RAND(),0)*O1393&gt;Equity!O1393,"Yes","")</f>
        <v/>
      </c>
      <c r="Q1393" s="6">
        <f t="shared" ca="1" si="235"/>
        <v>110.39504901628841</v>
      </c>
      <c r="R1393" s="21" t="str">
        <f ca="1">IF(IF(RANDBETWEEN(1,$A$3)&lt;($D$2+1),RAND(),0)*Q1393&gt;Equity!Q1393,"Yes","")</f>
        <v/>
      </c>
      <c r="S1393" s="6">
        <f t="shared" ca="1" si="236"/>
        <v>109.60905314389825</v>
      </c>
      <c r="T1393" s="21" t="str">
        <f ca="1">IF(IF(RANDBETWEEN(1,$A$3)&lt;($D$2+1),RAND(),0)*S1393&gt;Equity!S1393,"Yes","")</f>
        <v/>
      </c>
      <c r="U1393" s="6">
        <f t="shared" ca="1" si="237"/>
        <v>122.87432235758952</v>
      </c>
      <c r="V1393" s="21" t="str">
        <f ca="1">IF(IF(RANDBETWEEN(1,$A$3)&lt;($D$2+1),RAND(),0)*U1393&gt;Equity!U1393,"Yes","")</f>
        <v/>
      </c>
      <c r="W1393" s="6">
        <f t="shared" ca="1" si="238"/>
        <v>133.42291642201971</v>
      </c>
    </row>
    <row r="1394" spans="2:23" x14ac:dyDescent="0.3">
      <c r="B1394" s="4">
        <v>1391</v>
      </c>
      <c r="C1394" s="40">
        <v>128.01271901080315</v>
      </c>
      <c r="D1394" s="21" t="str">
        <f ca="1">IF(IF(RANDBETWEEN(1,$A$3)=1,RANDBETWEEN(0,Overview!$K$19)/100)*C1394&gt;'liquid Assets'!C1394,"Yes","")</f>
        <v/>
      </c>
      <c r="E1394" s="6">
        <f t="shared" ca="1" si="229"/>
        <v>141.62717161731723</v>
      </c>
      <c r="F1394" s="21" t="str">
        <f ca="1">IF(IF(RANDBETWEEN(1,$A$3)&lt;($D$2+1),RAND(),0)*E1394&gt;Equity!E1394,"Yes","")</f>
        <v/>
      </c>
      <c r="G1394" s="6">
        <f t="shared" ca="1" si="230"/>
        <v>132.10417863917883</v>
      </c>
      <c r="H1394" s="21" t="str">
        <f ca="1">IF(IF(RANDBETWEEN(1,$A$3)&lt;($D$2+1),RAND(),0)*G1394&gt;Equity!G1394,"Yes","")</f>
        <v/>
      </c>
      <c r="I1394" s="6">
        <f t="shared" ca="1" si="231"/>
        <v>110.56800867014195</v>
      </c>
      <c r="J1394" s="21" t="str">
        <f ca="1">IF(IF(RANDBETWEEN(1,$A$3)&lt;($D$2+1),RAND(),0)*I1394&gt;Equity!I1394,"Yes","")</f>
        <v/>
      </c>
      <c r="K1394" s="6">
        <f t="shared" ca="1" si="232"/>
        <v>102.38843719191307</v>
      </c>
      <c r="L1394" s="21" t="str">
        <f ca="1">IF(IF(RANDBETWEEN(1,$A$3)&lt;($D$2+1),RAND(),0)*K1394&gt;Equity!K1394,"Yes","")</f>
        <v/>
      </c>
      <c r="M1394" s="6">
        <f t="shared" ca="1" si="233"/>
        <v>114.84142662393401</v>
      </c>
      <c r="N1394" s="21" t="str">
        <f ca="1">IF(IF(RANDBETWEEN(1,$A$3)&lt;($D$2+1),RAND(),0)*M1394&gt;Equity!M1394,"Yes","")</f>
        <v/>
      </c>
      <c r="O1394" s="6">
        <f t="shared" ca="1" si="234"/>
        <v>93.938647288883658</v>
      </c>
      <c r="P1394" s="21" t="str">
        <f ca="1">IF(IF(RANDBETWEEN(1,$A$3)&lt;($D$2+1),RAND(),0)*O1394&gt;Equity!O1394,"Yes","")</f>
        <v/>
      </c>
      <c r="Q1394" s="6">
        <f t="shared" ca="1" si="235"/>
        <v>104.30739585137479</v>
      </c>
      <c r="R1394" s="21" t="str">
        <f ca="1">IF(IF(RANDBETWEEN(1,$A$3)&lt;($D$2+1),RAND(),0)*Q1394&gt;Equity!Q1394,"Yes","")</f>
        <v/>
      </c>
      <c r="S1394" s="6">
        <f t="shared" ca="1" si="236"/>
        <v>92.928232088352345</v>
      </c>
      <c r="T1394" s="21" t="str">
        <f ca="1">IF(IF(RANDBETWEEN(1,$A$3)&lt;($D$2+1),RAND(),0)*S1394&gt;Equity!S1394,"Yes","")</f>
        <v/>
      </c>
      <c r="U1394" s="6">
        <f t="shared" ca="1" si="237"/>
        <v>110.65164371256279</v>
      </c>
      <c r="V1394" s="21" t="str">
        <f ca="1">IF(IF(RANDBETWEEN(1,$A$3)&lt;($D$2+1),RAND(),0)*U1394&gt;Equity!U1394,"Yes","")</f>
        <v/>
      </c>
      <c r="W1394" s="6">
        <f t="shared" ca="1" si="238"/>
        <v>99.085036064587229</v>
      </c>
    </row>
    <row r="1395" spans="2:23" x14ac:dyDescent="0.3">
      <c r="B1395" s="4">
        <v>1392</v>
      </c>
      <c r="C1395" s="40">
        <v>127.89887835314076</v>
      </c>
      <c r="D1395" s="21" t="str">
        <f ca="1">IF(IF(RANDBETWEEN(1,$A$3)=1,RANDBETWEEN(0,Overview!$K$19)/100)*C1395&gt;'liquid Assets'!C1395,"Yes","")</f>
        <v/>
      </c>
      <c r="E1395" s="6">
        <f t="shared" ca="1" si="229"/>
        <v>115.45281212302983</v>
      </c>
      <c r="F1395" s="21" t="str">
        <f ca="1">IF(IF(RANDBETWEEN(1,$A$3)&lt;($D$2+1),RAND(),0)*E1395&gt;Equity!E1395,"Yes","")</f>
        <v/>
      </c>
      <c r="G1395" s="6">
        <f t="shared" ca="1" si="230"/>
        <v>134.83407483150376</v>
      </c>
      <c r="H1395" s="21" t="str">
        <f ca="1">IF(IF(RANDBETWEEN(1,$A$3)&lt;($D$2+1),RAND(),0)*G1395&gt;Equity!G1395,"Yes","")</f>
        <v/>
      </c>
      <c r="I1395" s="6">
        <f t="shared" ca="1" si="231"/>
        <v>150.09183587182986</v>
      </c>
      <c r="J1395" s="21" t="str">
        <f ca="1">IF(IF(RANDBETWEEN(1,$A$3)&lt;($D$2+1),RAND(),0)*I1395&gt;Equity!I1395,"Yes","")</f>
        <v/>
      </c>
      <c r="K1395" s="6">
        <f t="shared" ca="1" si="232"/>
        <v>140.1904253757038</v>
      </c>
      <c r="L1395" s="21" t="str">
        <f ca="1">IF(IF(RANDBETWEEN(1,$A$3)&lt;($D$2+1),RAND(),0)*K1395&gt;Equity!K1395,"Yes","")</f>
        <v/>
      </c>
      <c r="M1395" s="6">
        <f t="shared" ca="1" si="233"/>
        <v>157.06576728581342</v>
      </c>
      <c r="N1395" s="21" t="str">
        <f ca="1">IF(IF(RANDBETWEEN(1,$A$3)&lt;($D$2+1),RAND(),0)*M1395&gt;Equity!M1395,"Yes","")</f>
        <v/>
      </c>
      <c r="O1395" s="6">
        <f t="shared" ca="1" si="234"/>
        <v>154.59841383461497</v>
      </c>
      <c r="P1395" s="21" t="str">
        <f ca="1">IF(IF(RANDBETWEEN(1,$A$3)&lt;($D$2+1),RAND(),0)*O1395&gt;Equity!O1395,"Yes","")</f>
        <v/>
      </c>
      <c r="Q1395" s="6">
        <f t="shared" ca="1" si="235"/>
        <v>124.12264014505854</v>
      </c>
      <c r="R1395" s="21" t="str">
        <f ca="1">IF(IF(RANDBETWEEN(1,$A$3)&lt;($D$2+1),RAND(),0)*Q1395&gt;Equity!Q1395,"Yes","")</f>
        <v/>
      </c>
      <c r="S1395" s="6">
        <f t="shared" ca="1" si="236"/>
        <v>124.68017014861128</v>
      </c>
      <c r="T1395" s="21" t="str">
        <f ca="1">IF(IF(RANDBETWEEN(1,$A$3)&lt;($D$2+1),RAND(),0)*S1395&gt;Equity!S1395,"Yes","")</f>
        <v/>
      </c>
      <c r="U1395" s="6">
        <f t="shared" ca="1" si="237"/>
        <v>106.81060998779267</v>
      </c>
      <c r="V1395" s="21" t="str">
        <f ca="1">IF(IF(RANDBETWEEN(1,$A$3)&lt;($D$2+1),RAND(),0)*U1395&gt;Equity!U1395,"Yes","")</f>
        <v/>
      </c>
      <c r="W1395" s="6">
        <f t="shared" ca="1" si="238"/>
        <v>97.758476682133391</v>
      </c>
    </row>
    <row r="1396" spans="2:23" x14ac:dyDescent="0.3">
      <c r="B1396" s="4">
        <v>1393</v>
      </c>
      <c r="C1396" s="40">
        <v>127.78522057675691</v>
      </c>
      <c r="D1396" s="21" t="str">
        <f ca="1">IF(IF(RANDBETWEEN(1,$A$3)=1,RANDBETWEEN(0,Overview!$K$19)/100)*C1396&gt;'liquid Assets'!C1396,"Yes","")</f>
        <v/>
      </c>
      <c r="E1396" s="6">
        <f t="shared" ca="1" si="229"/>
        <v>126.85313954628337</v>
      </c>
      <c r="F1396" s="21" t="str">
        <f ca="1">IF(IF(RANDBETWEEN(1,$A$3)&lt;($D$2+1),RAND(),0)*E1396&gt;Equity!E1396,"Yes","")</f>
        <v/>
      </c>
      <c r="G1396" s="6">
        <f t="shared" ca="1" si="230"/>
        <v>123.87258070511231</v>
      </c>
      <c r="H1396" s="21" t="str">
        <f ca="1">IF(IF(RANDBETWEEN(1,$A$3)&lt;($D$2+1),RAND(),0)*G1396&gt;Equity!G1396,"Yes","")</f>
        <v/>
      </c>
      <c r="I1396" s="6">
        <f t="shared" ca="1" si="231"/>
        <v>139.38307801447772</v>
      </c>
      <c r="J1396" s="21" t="str">
        <f ca="1">IF(IF(RANDBETWEEN(1,$A$3)&lt;($D$2+1),RAND(),0)*I1396&gt;Equity!I1396,"Yes","")</f>
        <v/>
      </c>
      <c r="K1396" s="6">
        <f t="shared" ca="1" si="232"/>
        <v>146.77967444332563</v>
      </c>
      <c r="L1396" s="21" t="str">
        <f ca="1">IF(IF(RANDBETWEEN(1,$A$3)&lt;($D$2+1),RAND(),0)*K1396&gt;Equity!K1396,"Yes","")</f>
        <v/>
      </c>
      <c r="M1396" s="6">
        <f t="shared" ca="1" si="233"/>
        <v>171.77247444821205</v>
      </c>
      <c r="N1396" s="21" t="str">
        <f ca="1">IF(IF(RANDBETWEEN(1,$A$3)&lt;($D$2+1),RAND(),0)*M1396&gt;Equity!M1396,"Yes","")</f>
        <v/>
      </c>
      <c r="O1396" s="6">
        <f t="shared" ca="1" si="234"/>
        <v>177.72593920327668</v>
      </c>
      <c r="P1396" s="21" t="str">
        <f ca="1">IF(IF(RANDBETWEEN(1,$A$3)&lt;($D$2+1),RAND(),0)*O1396&gt;Equity!O1396,"Yes","")</f>
        <v/>
      </c>
      <c r="Q1396" s="6">
        <f t="shared" ca="1" si="235"/>
        <v>210.65016160964373</v>
      </c>
      <c r="R1396" s="21" t="str">
        <f ca="1">IF(IF(RANDBETWEEN(1,$A$3)&lt;($D$2+1),RAND(),0)*Q1396&gt;Equity!Q1396,"Yes","")</f>
        <v/>
      </c>
      <c r="S1396" s="6">
        <f t="shared" ca="1" si="236"/>
        <v>203.39743188460349</v>
      </c>
      <c r="T1396" s="21" t="str">
        <f ca="1">IF(IF(RANDBETWEEN(1,$A$3)&lt;($D$2+1),RAND(),0)*S1396&gt;Equity!S1396,"Yes","")</f>
        <v/>
      </c>
      <c r="U1396" s="6">
        <f t="shared" ca="1" si="237"/>
        <v>182.81025744377126</v>
      </c>
      <c r="V1396" s="21" t="str">
        <f ca="1">IF(IF(RANDBETWEEN(1,$A$3)&lt;($D$2+1),RAND(),0)*U1396&gt;Equity!U1396,"Yes","")</f>
        <v/>
      </c>
      <c r="W1396" s="6">
        <f t="shared" ca="1" si="238"/>
        <v>183.07162844406872</v>
      </c>
    </row>
    <row r="1397" spans="2:23" x14ac:dyDescent="0.3">
      <c r="B1397" s="4">
        <v>1394</v>
      </c>
      <c r="C1397" s="40">
        <v>127.67174525688847</v>
      </c>
      <c r="D1397" s="21" t="str">
        <f ca="1">IF(IF(RANDBETWEEN(1,$A$3)=1,RANDBETWEEN(0,Overview!$K$19)/100)*C1397&gt;'liquid Assets'!C1397,"Yes","")</f>
        <v/>
      </c>
      <c r="E1397" s="6">
        <f t="shared" ca="1" si="229"/>
        <v>104.87309116323868</v>
      </c>
      <c r="F1397" s="21" t="str">
        <f ca="1">IF(IF(RANDBETWEEN(1,$A$3)&lt;($D$2+1),RAND(),0)*E1397&gt;Equity!E1397,"Yes","")</f>
        <v/>
      </c>
      <c r="G1397" s="6">
        <f t="shared" ca="1" si="230"/>
        <v>103.75438508201802</v>
      </c>
      <c r="H1397" s="21" t="str">
        <f ca="1">IF(IF(RANDBETWEEN(1,$A$3)&lt;($D$2+1),RAND(),0)*G1397&gt;Equity!G1397,"Yes","")</f>
        <v/>
      </c>
      <c r="I1397" s="6">
        <f t="shared" ca="1" si="231"/>
        <v>104.11318652825526</v>
      </c>
      <c r="J1397" s="21" t="str">
        <f ca="1">IF(IF(RANDBETWEEN(1,$A$3)&lt;($D$2+1),RAND(),0)*I1397&gt;Equity!I1397,"Yes","")</f>
        <v/>
      </c>
      <c r="K1397" s="6">
        <f t="shared" ca="1" si="232"/>
        <v>107.48485438428114</v>
      </c>
      <c r="L1397" s="21" t="str">
        <f ca="1">IF(IF(RANDBETWEEN(1,$A$3)&lt;($D$2+1),RAND(),0)*K1397&gt;Equity!K1397,"Yes","")</f>
        <v/>
      </c>
      <c r="M1397" s="6">
        <f t="shared" ca="1" si="233"/>
        <v>97.419454091015155</v>
      </c>
      <c r="N1397" s="21" t="str">
        <f ca="1">IF(IF(RANDBETWEEN(1,$A$3)&lt;($D$2+1),RAND(),0)*M1397&gt;Equity!M1397,"Yes","")</f>
        <v/>
      </c>
      <c r="O1397" s="6">
        <f t="shared" ca="1" si="234"/>
        <v>110.89564169287354</v>
      </c>
      <c r="P1397" s="21" t="str">
        <f ca="1">IF(IF(RANDBETWEEN(1,$A$3)&lt;($D$2+1),RAND(),0)*O1397&gt;Equity!O1397,"Yes","")</f>
        <v/>
      </c>
      <c r="Q1397" s="6">
        <f t="shared" ca="1" si="235"/>
        <v>127.70443455255727</v>
      </c>
      <c r="R1397" s="21" t="str">
        <f ca="1">IF(IF(RANDBETWEEN(1,$A$3)&lt;($D$2+1),RAND(),0)*Q1397&gt;Equity!Q1397,"Yes","")</f>
        <v/>
      </c>
      <c r="S1397" s="6">
        <f t="shared" ca="1" si="236"/>
        <v>108.75305276827893</v>
      </c>
      <c r="T1397" s="21" t="str">
        <f ca="1">IF(IF(RANDBETWEEN(1,$A$3)&lt;($D$2+1),RAND(),0)*S1397&gt;Equity!S1397,"Yes","")</f>
        <v/>
      </c>
      <c r="U1397" s="6">
        <f t="shared" ca="1" si="237"/>
        <v>118.68222229277754</v>
      </c>
      <c r="V1397" s="21" t="str">
        <f ca="1">IF(IF(RANDBETWEEN(1,$A$3)&lt;($D$2+1),RAND(),0)*U1397&gt;Equity!U1397,"Yes","")</f>
        <v/>
      </c>
      <c r="W1397" s="6">
        <f t="shared" ca="1" si="238"/>
        <v>99.34594730700023</v>
      </c>
    </row>
    <row r="1398" spans="2:23" x14ac:dyDescent="0.3">
      <c r="B1398" s="4">
        <v>1395</v>
      </c>
      <c r="C1398" s="40">
        <v>127.55845197006359</v>
      </c>
      <c r="D1398" s="21" t="str">
        <f ca="1">IF(IF(RANDBETWEEN(1,$A$3)=1,RANDBETWEEN(0,Overview!$K$19)/100)*C1398&gt;'liquid Assets'!C1398,"Yes","")</f>
        <v/>
      </c>
      <c r="E1398" s="6">
        <f t="shared" ca="1" si="229"/>
        <v>122.27439882092736</v>
      </c>
      <c r="F1398" s="21" t="str">
        <f ca="1">IF(IF(RANDBETWEEN(1,$A$3)&lt;($D$2+1),RAND(),0)*E1398&gt;Equity!E1398,"Yes","")</f>
        <v/>
      </c>
      <c r="G1398" s="6">
        <f t="shared" ca="1" si="230"/>
        <v>97.879347296101784</v>
      </c>
      <c r="H1398" s="21" t="str">
        <f ca="1">IF(IF(RANDBETWEEN(1,$A$3)&lt;($D$2+1),RAND(),0)*G1398&gt;Equity!G1398,"Yes","")</f>
        <v/>
      </c>
      <c r="I1398" s="6">
        <f t="shared" ca="1" si="231"/>
        <v>108.31684398517564</v>
      </c>
      <c r="J1398" s="21" t="str">
        <f ca="1">IF(IF(RANDBETWEEN(1,$A$3)&lt;($D$2+1),RAND(),0)*I1398&gt;Equity!I1398,"Yes","")</f>
        <v/>
      </c>
      <c r="K1398" s="6">
        <f t="shared" ca="1" si="232"/>
        <v>119.81847024453126</v>
      </c>
      <c r="L1398" s="21" t="str">
        <f ca="1">IF(IF(RANDBETWEEN(1,$A$3)&lt;($D$2+1),RAND(),0)*K1398&gt;Equity!K1398,"Yes","")</f>
        <v/>
      </c>
      <c r="M1398" s="6">
        <f t="shared" ca="1" si="233"/>
        <v>112.16753012741229</v>
      </c>
      <c r="N1398" s="21" t="str">
        <f ca="1">IF(IF(RANDBETWEEN(1,$A$3)&lt;($D$2+1),RAND(),0)*M1398&gt;Equity!M1398,"Yes","")</f>
        <v/>
      </c>
      <c r="O1398" s="6">
        <f t="shared" ca="1" si="234"/>
        <v>94.615246431530295</v>
      </c>
      <c r="P1398" s="21" t="str">
        <f ca="1">IF(IF(RANDBETWEEN(1,$A$3)&lt;($D$2+1),RAND(),0)*O1398&gt;Equity!O1398,"Yes","")</f>
        <v/>
      </c>
      <c r="Q1398" s="6">
        <f t="shared" ca="1" si="235"/>
        <v>87.064143016298644</v>
      </c>
      <c r="R1398" s="21" t="str">
        <f ca="1">IF(IF(RANDBETWEEN(1,$A$3)&lt;($D$2+1),RAND(),0)*Q1398&gt;Equity!Q1398,"Yes","")</f>
        <v/>
      </c>
      <c r="S1398" s="6">
        <f t="shared" ca="1" si="236"/>
        <v>80.216020458221749</v>
      </c>
      <c r="T1398" s="21" t="str">
        <f ca="1">IF(IF(RANDBETWEEN(1,$A$3)&lt;($D$2+1),RAND(),0)*S1398&gt;Equity!S1398,"Yes","")</f>
        <v/>
      </c>
      <c r="U1398" s="6">
        <f t="shared" ca="1" si="237"/>
        <v>95.276354098702456</v>
      </c>
      <c r="V1398" s="21" t="str">
        <f ca="1">IF(IF(RANDBETWEEN(1,$A$3)&lt;($D$2+1),RAND(),0)*U1398&gt;Equity!U1398,"Yes","")</f>
        <v/>
      </c>
      <c r="W1398" s="6">
        <f t="shared" ca="1" si="238"/>
        <v>96.693192819090996</v>
      </c>
    </row>
    <row r="1399" spans="2:23" x14ac:dyDescent="0.3">
      <c r="B1399" s="4">
        <v>1396</v>
      </c>
      <c r="C1399" s="40">
        <v>127.44534029409539</v>
      </c>
      <c r="D1399" s="21" t="str">
        <f ca="1">IF(IF(RANDBETWEEN(1,$A$3)=1,RANDBETWEEN(0,Overview!$K$19)/100)*C1399&gt;'liquid Assets'!C1399,"Yes","")</f>
        <v/>
      </c>
      <c r="E1399" s="6">
        <f t="shared" ca="1" si="229"/>
        <v>125.00847929920977</v>
      </c>
      <c r="F1399" s="21" t="str">
        <f ca="1">IF(IF(RANDBETWEEN(1,$A$3)&lt;($D$2+1),RAND(),0)*E1399&gt;Equity!E1399,"Yes","")</f>
        <v/>
      </c>
      <c r="G1399" s="6">
        <f t="shared" ca="1" si="230"/>
        <v>101.33962292068661</v>
      </c>
      <c r="H1399" s="21" t="str">
        <f ca="1">IF(IF(RANDBETWEEN(1,$A$3)&lt;($D$2+1),RAND(),0)*G1399&gt;Equity!G1399,"Yes","")</f>
        <v/>
      </c>
      <c r="I1399" s="6">
        <f t="shared" ca="1" si="231"/>
        <v>93.186267605374212</v>
      </c>
      <c r="J1399" s="21" t="str">
        <f ca="1">IF(IF(RANDBETWEEN(1,$A$3)&lt;($D$2+1),RAND(),0)*I1399&gt;Equity!I1399,"Yes","")</f>
        <v/>
      </c>
      <c r="K1399" s="6">
        <f t="shared" ca="1" si="232"/>
        <v>84.399352095242875</v>
      </c>
      <c r="L1399" s="21" t="str">
        <f ca="1">IF(IF(RANDBETWEEN(1,$A$3)&lt;($D$2+1),RAND(),0)*K1399&gt;Equity!K1399,"Yes","")</f>
        <v/>
      </c>
      <c r="M1399" s="6">
        <f t="shared" ca="1" si="233"/>
        <v>76.195072308882487</v>
      </c>
      <c r="N1399" s="21" t="str">
        <f ca="1">IF(IF(RANDBETWEEN(1,$A$3)&lt;($D$2+1),RAND(),0)*M1399&gt;Equity!M1399,"Yes","")</f>
        <v/>
      </c>
      <c r="O1399" s="6">
        <f t="shared" ca="1" si="234"/>
        <v>86.168335683474609</v>
      </c>
      <c r="P1399" s="21" t="str">
        <f ca="1">IF(IF(RANDBETWEEN(1,$A$3)&lt;($D$2+1),RAND(),0)*O1399&gt;Equity!O1399,"Yes","")</f>
        <v/>
      </c>
      <c r="Q1399" s="6">
        <f t="shared" ca="1" si="235"/>
        <v>95.973638599185989</v>
      </c>
      <c r="R1399" s="21" t="str">
        <f ca="1">IF(IF(RANDBETWEEN(1,$A$3)&lt;($D$2+1),RAND(),0)*Q1399&gt;Equity!Q1399,"Yes","")</f>
        <v/>
      </c>
      <c r="S1399" s="6">
        <f t="shared" ca="1" si="236"/>
        <v>86.42945422991518</v>
      </c>
      <c r="T1399" s="21" t="str">
        <f ca="1">IF(IF(RANDBETWEEN(1,$A$3)&lt;($D$2+1),RAND(),0)*S1399&gt;Equity!S1399,"Yes","")</f>
        <v/>
      </c>
      <c r="U1399" s="6">
        <f t="shared" ca="1" si="237"/>
        <v>103.58033299625495</v>
      </c>
      <c r="V1399" s="21" t="str">
        <f ca="1">IF(IF(RANDBETWEEN(1,$A$3)&lt;($D$2+1),RAND(),0)*U1399&gt;Equity!U1399,"Yes","")</f>
        <v/>
      </c>
      <c r="W1399" s="6">
        <f t="shared" ca="1" si="238"/>
        <v>86.684093515286747</v>
      </c>
    </row>
    <row r="1400" spans="2:23" x14ac:dyDescent="0.3">
      <c r="B1400" s="4">
        <v>1397</v>
      </c>
      <c r="C1400" s="40">
        <v>127.33240980807757</v>
      </c>
      <c r="D1400" s="21" t="str">
        <f ca="1">IF(IF(RANDBETWEEN(1,$A$3)=1,RANDBETWEEN(0,Overview!$K$19)/100)*C1400&gt;'liquid Assets'!C1400,"Yes","")</f>
        <v/>
      </c>
      <c r="E1400" s="6">
        <f t="shared" ca="1" si="229"/>
        <v>149.85813904665642</v>
      </c>
      <c r="F1400" s="21" t="str">
        <f ca="1">IF(IF(RANDBETWEEN(1,$A$3)&lt;($D$2+1),RAND(),0)*E1400&gt;Equity!E1400,"Yes","")</f>
        <v/>
      </c>
      <c r="G1400" s="6">
        <f t="shared" ca="1" si="230"/>
        <v>133.56846473406057</v>
      </c>
      <c r="H1400" s="21" t="str">
        <f ca="1">IF(IF(RANDBETWEEN(1,$A$3)&lt;($D$2+1),RAND(),0)*G1400&gt;Equity!G1400,"Yes","")</f>
        <v/>
      </c>
      <c r="I1400" s="6">
        <f t="shared" ca="1" si="231"/>
        <v>120.33130245034879</v>
      </c>
      <c r="J1400" s="21" t="str">
        <f ca="1">IF(IF(RANDBETWEEN(1,$A$3)&lt;($D$2+1),RAND(),0)*I1400&gt;Equity!I1400,"Yes","")</f>
        <v/>
      </c>
      <c r="K1400" s="6">
        <f t="shared" ca="1" si="232"/>
        <v>121.55745259659976</v>
      </c>
      <c r="L1400" s="21" t="str">
        <f ca="1">IF(IF(RANDBETWEEN(1,$A$3)&lt;($D$2+1),RAND(),0)*K1400&gt;Equity!K1400,"Yes","")</f>
        <v/>
      </c>
      <c r="M1400" s="6">
        <f t="shared" ca="1" si="233"/>
        <v>99.091324262108088</v>
      </c>
      <c r="N1400" s="21" t="str">
        <f ca="1">IF(IF(RANDBETWEEN(1,$A$3)&lt;($D$2+1),RAND(),0)*M1400&gt;Equity!M1400,"Yes","")</f>
        <v/>
      </c>
      <c r="O1400" s="6">
        <f t="shared" ca="1" si="234"/>
        <v>102.9032343796729</v>
      </c>
      <c r="P1400" s="21" t="str">
        <f ca="1">IF(IF(RANDBETWEEN(1,$A$3)&lt;($D$2+1),RAND(),0)*O1400&gt;Equity!O1400,"Yes","")</f>
        <v/>
      </c>
      <c r="Q1400" s="6">
        <f t="shared" ca="1" si="235"/>
        <v>82.433845809751688</v>
      </c>
      <c r="R1400" s="21" t="str">
        <f ca="1">IF(IF(RANDBETWEEN(1,$A$3)&lt;($D$2+1),RAND(),0)*Q1400&gt;Equity!Q1400,"Yes","")</f>
        <v/>
      </c>
      <c r="S1400" s="6">
        <f t="shared" ca="1" si="236"/>
        <v>75.887644415272106</v>
      </c>
      <c r="T1400" s="21" t="str">
        <f ca="1">IF(IF(RANDBETWEEN(1,$A$3)&lt;($D$2+1),RAND(),0)*S1400&gt;Equity!S1400,"Yes","")</f>
        <v/>
      </c>
      <c r="U1400" s="6">
        <f t="shared" ca="1" si="237"/>
        <v>70.677186589928525</v>
      </c>
      <c r="V1400" s="21" t="str">
        <f ca="1">IF(IF(RANDBETWEEN(1,$A$3)&lt;($D$2+1),RAND(),0)*U1400&gt;Equity!U1400,"Yes","")</f>
        <v/>
      </c>
      <c r="W1400" s="6">
        <f t="shared" ca="1" si="238"/>
        <v>69.492822440707243</v>
      </c>
    </row>
    <row r="1401" spans="2:23" x14ac:dyDescent="0.3">
      <c r="B1401" s="4">
        <v>1398</v>
      </c>
      <c r="C1401" s="40">
        <v>127.21966009238021</v>
      </c>
      <c r="D1401" s="21" t="str">
        <f ca="1">IF(IF(RANDBETWEEN(1,$A$3)=1,RANDBETWEEN(0,Overview!$K$19)/100)*C1401&gt;'liquid Assets'!C1401,"Yes","")</f>
        <v/>
      </c>
      <c r="E1401" s="6">
        <f t="shared" ca="1" si="229"/>
        <v>147.02460340692474</v>
      </c>
      <c r="F1401" s="21" t="str">
        <f ca="1">IF(IF(RANDBETWEEN(1,$A$3)&lt;($D$2+1),RAND(),0)*E1401&gt;Equity!E1401,"Yes","")</f>
        <v/>
      </c>
      <c r="G1401" s="6">
        <f t="shared" ca="1" si="230"/>
        <v>168.28651388510087</v>
      </c>
      <c r="H1401" s="21" t="str">
        <f ca="1">IF(IF(RANDBETWEEN(1,$A$3)&lt;($D$2+1),RAND(),0)*G1401&gt;Equity!G1401,"Yes","")</f>
        <v/>
      </c>
      <c r="I1401" s="6">
        <f t="shared" ca="1" si="231"/>
        <v>140.61010276524215</v>
      </c>
      <c r="J1401" s="21" t="str">
        <f ca="1">IF(IF(RANDBETWEEN(1,$A$3)&lt;($D$2+1),RAND(),0)*I1401&gt;Equity!I1401,"Yes","")</f>
        <v/>
      </c>
      <c r="K1401" s="6">
        <f t="shared" ca="1" si="232"/>
        <v>168.11242060018606</v>
      </c>
      <c r="L1401" s="21" t="str">
        <f ca="1">IF(IF(RANDBETWEEN(1,$A$3)&lt;($D$2+1),RAND(),0)*K1401&gt;Equity!K1401,"Yes","")</f>
        <v/>
      </c>
      <c r="M1401" s="6">
        <f t="shared" ca="1" si="233"/>
        <v>151.68784730948443</v>
      </c>
      <c r="N1401" s="21" t="str">
        <f ca="1">IF(IF(RANDBETWEEN(1,$A$3)&lt;($D$2+1),RAND(),0)*M1401&gt;Equity!M1401,"Yes","")</f>
        <v/>
      </c>
      <c r="O1401" s="6">
        <f t="shared" ca="1" si="234"/>
        <v>166.14394012011562</v>
      </c>
      <c r="P1401" s="21" t="str">
        <f ca="1">IF(IF(RANDBETWEEN(1,$A$3)&lt;($D$2+1),RAND(),0)*O1401&gt;Equity!O1401,"Yes","")</f>
        <v/>
      </c>
      <c r="Q1401" s="6">
        <f t="shared" ca="1" si="235"/>
        <v>151.83416409265885</v>
      </c>
      <c r="R1401" s="21" t="str">
        <f ca="1">IF(IF(RANDBETWEEN(1,$A$3)&lt;($D$2+1),RAND(),0)*Q1401&gt;Equity!Q1401,"Yes","")</f>
        <v/>
      </c>
      <c r="S1401" s="6">
        <f t="shared" ca="1" si="236"/>
        <v>158.87292932141992</v>
      </c>
      <c r="T1401" s="21" t="str">
        <f ca="1">IF(IF(RANDBETWEEN(1,$A$3)&lt;($D$2+1),RAND(),0)*S1401&gt;Equity!S1401,"Yes","")</f>
        <v/>
      </c>
      <c r="U1401" s="6">
        <f t="shared" ca="1" si="237"/>
        <v>166.77477092901049</v>
      </c>
      <c r="V1401" s="21" t="str">
        <f ca="1">IF(IF(RANDBETWEEN(1,$A$3)&lt;($D$2+1),RAND(),0)*U1401&gt;Equity!U1401,"Yes","")</f>
        <v/>
      </c>
      <c r="W1401" s="6">
        <f t="shared" ca="1" si="238"/>
        <v>177.05376629932189</v>
      </c>
    </row>
    <row r="1402" spans="2:23" x14ac:dyDescent="0.3">
      <c r="B1402" s="4">
        <v>1399</v>
      </c>
      <c r="C1402" s="40">
        <v>127.10709072864368</v>
      </c>
      <c r="D1402" s="21" t="str">
        <f ca="1">IF(IF(RANDBETWEEN(1,$A$3)=1,RANDBETWEEN(0,Overview!$K$19)/100)*C1402&gt;'liquid Assets'!C1402,"Yes","")</f>
        <v/>
      </c>
      <c r="E1402" s="6">
        <f t="shared" ca="1" si="229"/>
        <v>122.33412996806317</v>
      </c>
      <c r="F1402" s="21" t="str">
        <f ca="1">IF(IF(RANDBETWEEN(1,$A$3)&lt;($D$2+1),RAND(),0)*E1402&gt;Equity!E1402,"Yes","")</f>
        <v/>
      </c>
      <c r="G1402" s="6">
        <f t="shared" ca="1" si="230"/>
        <v>128.89412881426904</v>
      </c>
      <c r="H1402" s="21" t="str">
        <f ca="1">IF(IF(RANDBETWEEN(1,$A$3)&lt;($D$2+1),RAND(),0)*G1402&gt;Equity!G1402,"Yes","")</f>
        <v/>
      </c>
      <c r="I1402" s="6">
        <f t="shared" ca="1" si="231"/>
        <v>142.2549514393117</v>
      </c>
      <c r="J1402" s="21" t="str">
        <f ca="1">IF(IF(RANDBETWEEN(1,$A$3)&lt;($D$2+1),RAND(),0)*I1402&gt;Equity!I1402,"Yes","")</f>
        <v/>
      </c>
      <c r="K1402" s="6">
        <f t="shared" ca="1" si="232"/>
        <v>129.69503037556387</v>
      </c>
      <c r="L1402" s="21" t="str">
        <f ca="1">IF(IF(RANDBETWEEN(1,$A$3)&lt;($D$2+1),RAND(),0)*K1402&gt;Equity!K1402,"Yes","")</f>
        <v/>
      </c>
      <c r="M1402" s="6">
        <f t="shared" ca="1" si="233"/>
        <v>124.01016826846895</v>
      </c>
      <c r="N1402" s="21" t="str">
        <f ca="1">IF(IF(RANDBETWEEN(1,$A$3)&lt;($D$2+1),RAND(),0)*M1402&gt;Equity!M1402,"Yes","")</f>
        <v/>
      </c>
      <c r="O1402" s="6">
        <f t="shared" ca="1" si="234"/>
        <v>109.59847639822465</v>
      </c>
      <c r="P1402" s="21" t="str">
        <f ca="1">IF(IF(RANDBETWEEN(1,$A$3)&lt;($D$2+1),RAND(),0)*O1402&gt;Equity!O1402,"Yes","")</f>
        <v/>
      </c>
      <c r="Q1402" s="6">
        <f t="shared" ca="1" si="235"/>
        <v>94.336103544976979</v>
      </c>
      <c r="R1402" s="21" t="str">
        <f ca="1">IF(IF(RANDBETWEEN(1,$A$3)&lt;($D$2+1),RAND(),0)*Q1402&gt;Equity!Q1402,"Yes","")</f>
        <v/>
      </c>
      <c r="S1402" s="6">
        <f t="shared" ca="1" si="236"/>
        <v>99.35281226740139</v>
      </c>
      <c r="T1402" s="21" t="str">
        <f ca="1">IF(IF(RANDBETWEEN(1,$A$3)&lt;($D$2+1),RAND(),0)*S1402&gt;Equity!S1402,"Yes","")</f>
        <v/>
      </c>
      <c r="U1402" s="6">
        <f t="shared" ca="1" si="237"/>
        <v>114.22393143529807</v>
      </c>
      <c r="V1402" s="21" t="str">
        <f ca="1">IF(IF(RANDBETWEEN(1,$A$3)&lt;($D$2+1),RAND(),0)*U1402&gt;Equity!U1402,"Yes","")</f>
        <v/>
      </c>
      <c r="W1402" s="6">
        <f t="shared" ca="1" si="238"/>
        <v>122.48690150976392</v>
      </c>
    </row>
    <row r="1403" spans="2:23" x14ac:dyDescent="0.3">
      <c r="B1403" s="4">
        <v>1400</v>
      </c>
      <c r="C1403" s="40">
        <v>126.99470129977558</v>
      </c>
      <c r="D1403" s="21" t="str">
        <f ca="1">IF(IF(RANDBETWEEN(1,$A$3)=1,RANDBETWEEN(0,Overview!$K$19)/100)*C1403&gt;'liquid Assets'!C1403,"Yes","")</f>
        <v/>
      </c>
      <c r="E1403" s="6">
        <f t="shared" ca="1" si="229"/>
        <v>132.52874189392031</v>
      </c>
      <c r="F1403" s="21" t="str">
        <f ca="1">IF(IF(RANDBETWEEN(1,$A$3)&lt;($D$2+1),RAND(),0)*E1403&gt;Equity!E1403,"Yes","")</f>
        <v/>
      </c>
      <c r="G1403" s="6">
        <f t="shared" ca="1" si="230"/>
        <v>123.14037680027677</v>
      </c>
      <c r="H1403" s="21" t="str">
        <f ca="1">IF(IF(RANDBETWEEN(1,$A$3)&lt;($D$2+1),RAND(),0)*G1403&gt;Equity!G1403,"Yes","")</f>
        <v/>
      </c>
      <c r="I1403" s="6">
        <f t="shared" ca="1" si="231"/>
        <v>135.28551773893992</v>
      </c>
      <c r="J1403" s="21" t="str">
        <f ca="1">IF(IF(RANDBETWEEN(1,$A$3)&lt;($D$2+1),RAND(),0)*I1403&gt;Equity!I1403,"Yes","")</f>
        <v/>
      </c>
      <c r="K1403" s="6">
        <f t="shared" ca="1" si="232"/>
        <v>126.97149652724801</v>
      </c>
      <c r="L1403" s="21" t="str">
        <f ca="1">IF(IF(RANDBETWEEN(1,$A$3)&lt;($D$2+1),RAND(),0)*K1403&gt;Equity!K1403,"Yes","")</f>
        <v/>
      </c>
      <c r="M1403" s="6">
        <f t="shared" ca="1" si="233"/>
        <v>113.29049798953527</v>
      </c>
      <c r="N1403" s="21" t="str">
        <f ca="1">IF(IF(RANDBETWEEN(1,$A$3)&lt;($D$2+1),RAND(),0)*M1403&gt;Equity!M1403,"Yes","")</f>
        <v/>
      </c>
      <c r="O1403" s="6">
        <f t="shared" ca="1" si="234"/>
        <v>94.050312573639403</v>
      </c>
      <c r="P1403" s="21" t="str">
        <f ca="1">IF(IF(RANDBETWEEN(1,$A$3)&lt;($D$2+1),RAND(),0)*O1403&gt;Equity!O1403,"Yes","")</f>
        <v/>
      </c>
      <c r="Q1403" s="6">
        <f t="shared" ca="1" si="235"/>
        <v>78.606939824367316</v>
      </c>
      <c r="R1403" s="21" t="str">
        <f ca="1">IF(IF(RANDBETWEEN(1,$A$3)&lt;($D$2+1),RAND(),0)*Q1403&gt;Equity!Q1403,"Yes","")</f>
        <v/>
      </c>
      <c r="S1403" s="6">
        <f t="shared" ca="1" si="236"/>
        <v>80.314678376283425</v>
      </c>
      <c r="T1403" s="21" t="str">
        <f ca="1">IF(IF(RANDBETWEEN(1,$A$3)&lt;($D$2+1),RAND(),0)*S1403&gt;Equity!S1403,"Yes","")</f>
        <v/>
      </c>
      <c r="U1403" s="6">
        <f t="shared" ca="1" si="237"/>
        <v>64.544551995751306</v>
      </c>
      <c r="V1403" s="21" t="str">
        <f ca="1">IF(IF(RANDBETWEEN(1,$A$3)&lt;($D$2+1),RAND(),0)*U1403&gt;Equity!U1403,"Yes","")</f>
        <v/>
      </c>
      <c r="W1403" s="6">
        <f t="shared" ca="1" si="238"/>
        <v>66.123432511449309</v>
      </c>
    </row>
    <row r="1404" spans="2:23" x14ac:dyDescent="0.3">
      <c r="B1404" s="4">
        <v>1401</v>
      </c>
      <c r="C1404" s="40">
        <v>126.88249138994438</v>
      </c>
      <c r="D1404" s="21" t="str">
        <f ca="1">IF(IF(RANDBETWEEN(1,$A$3)=1,RANDBETWEEN(0,Overview!$K$19)/100)*C1404&gt;'liquid Assets'!C1404,"Yes","")</f>
        <v/>
      </c>
      <c r="E1404" s="6">
        <f t="shared" ca="1" si="229"/>
        <v>144.89788346208772</v>
      </c>
      <c r="F1404" s="21" t="str">
        <f ca="1">IF(IF(RANDBETWEEN(1,$A$3)&lt;($D$2+1),RAND(),0)*E1404&gt;Equity!E1404,"Yes","")</f>
        <v/>
      </c>
      <c r="G1404" s="6">
        <f t="shared" ca="1" si="230"/>
        <v>127.74754895840184</v>
      </c>
      <c r="H1404" s="21" t="str">
        <f ca="1">IF(IF(RANDBETWEEN(1,$A$3)&lt;($D$2+1),RAND(),0)*G1404&gt;Equity!G1404,"Yes","")</f>
        <v/>
      </c>
      <c r="I1404" s="6">
        <f t="shared" ca="1" si="231"/>
        <v>105.00596963324845</v>
      </c>
      <c r="J1404" s="21" t="str">
        <f ca="1">IF(IF(RANDBETWEEN(1,$A$3)&lt;($D$2+1),RAND(),0)*I1404&gt;Equity!I1404,"Yes","")</f>
        <v/>
      </c>
      <c r="K1404" s="6">
        <f t="shared" ca="1" si="232"/>
        <v>125.23769558220751</v>
      </c>
      <c r="L1404" s="21" t="str">
        <f ca="1">IF(IF(RANDBETWEEN(1,$A$3)&lt;($D$2+1),RAND(),0)*K1404&gt;Equity!K1404,"Yes","")</f>
        <v/>
      </c>
      <c r="M1404" s="6">
        <f t="shared" ca="1" si="233"/>
        <v>122.8368766802185</v>
      </c>
      <c r="N1404" s="21" t="str">
        <f ca="1">IF(IF(RANDBETWEEN(1,$A$3)&lt;($D$2+1),RAND(),0)*M1404&gt;Equity!M1404,"Yes","")</f>
        <v/>
      </c>
      <c r="O1404" s="6">
        <f t="shared" ca="1" si="234"/>
        <v>118.09063573821469</v>
      </c>
      <c r="P1404" s="21" t="str">
        <f ca="1">IF(IF(RANDBETWEEN(1,$A$3)&lt;($D$2+1),RAND(),0)*O1404&gt;Equity!O1404,"Yes","")</f>
        <v/>
      </c>
      <c r="Q1404" s="6">
        <f t="shared" ca="1" si="235"/>
        <v>109.60545884480354</v>
      </c>
      <c r="R1404" s="21" t="str">
        <f ca="1">IF(IF(RANDBETWEEN(1,$A$3)&lt;($D$2+1),RAND(),0)*Q1404&gt;Equity!Q1404,"Yes","")</f>
        <v/>
      </c>
      <c r="S1404" s="6">
        <f t="shared" ca="1" si="236"/>
        <v>103.06758242230103</v>
      </c>
      <c r="T1404" s="21" t="str">
        <f ca="1">IF(IF(RANDBETWEEN(1,$A$3)&lt;($D$2+1),RAND(),0)*S1404&gt;Equity!S1404,"Yes","")</f>
        <v/>
      </c>
      <c r="U1404" s="6">
        <f t="shared" ca="1" si="237"/>
        <v>89.096068487327031</v>
      </c>
      <c r="V1404" s="21" t="str">
        <f ca="1">IF(IF(RANDBETWEEN(1,$A$3)&lt;($D$2+1),RAND(),0)*U1404&gt;Equity!U1404,"Yes","")</f>
        <v/>
      </c>
      <c r="W1404" s="6">
        <f t="shared" ca="1" si="238"/>
        <v>76.460333919330481</v>
      </c>
    </row>
    <row r="1405" spans="2:23" x14ac:dyDescent="0.3">
      <c r="B1405" s="4">
        <v>1402</v>
      </c>
      <c r="C1405" s="40">
        <v>126.77046058457582</v>
      </c>
      <c r="D1405" s="21" t="str">
        <f ca="1">IF(IF(RANDBETWEEN(1,$A$3)=1,RANDBETWEEN(0,Overview!$K$19)/100)*C1405&gt;'liquid Assets'!C1405,"Yes","")</f>
        <v/>
      </c>
      <c r="E1405" s="6">
        <f t="shared" ca="1" si="229"/>
        <v>132.64578531781433</v>
      </c>
      <c r="F1405" s="21" t="str">
        <f ca="1">IF(IF(RANDBETWEEN(1,$A$3)&lt;($D$2+1),RAND(),0)*E1405&gt;Equity!E1405,"Yes","")</f>
        <v/>
      </c>
      <c r="G1405" s="6">
        <f t="shared" ca="1" si="230"/>
        <v>110.05402923460325</v>
      </c>
      <c r="H1405" s="21" t="str">
        <f ca="1">IF(IF(RANDBETWEEN(1,$A$3)&lt;($D$2+1),RAND(),0)*G1405&gt;Equity!G1405,"Yes","")</f>
        <v/>
      </c>
      <c r="I1405" s="6">
        <f t="shared" ca="1" si="231"/>
        <v>115.42512680004046</v>
      </c>
      <c r="J1405" s="21" t="str">
        <f ca="1">IF(IF(RANDBETWEEN(1,$A$3)&lt;($D$2+1),RAND(),0)*I1405&gt;Equity!I1405,"Yes","")</f>
        <v/>
      </c>
      <c r="K1405" s="6">
        <f t="shared" ca="1" si="232"/>
        <v>96.116300806116996</v>
      </c>
      <c r="L1405" s="21" t="str">
        <f ca="1">IF(IF(RANDBETWEEN(1,$A$3)&lt;($D$2+1),RAND(),0)*K1405&gt;Equity!K1405,"Yes","")</f>
        <v/>
      </c>
      <c r="M1405" s="6">
        <f t="shared" ca="1" si="233"/>
        <v>111.42056800934904</v>
      </c>
      <c r="N1405" s="21" t="str">
        <f ca="1">IF(IF(RANDBETWEEN(1,$A$3)&lt;($D$2+1),RAND(),0)*M1405&gt;Equity!M1405,"Yes","")</f>
        <v/>
      </c>
      <c r="O1405" s="6">
        <f t="shared" ca="1" si="234"/>
        <v>91.02440904909524</v>
      </c>
      <c r="P1405" s="21" t="str">
        <f ca="1">IF(IF(RANDBETWEEN(1,$A$3)&lt;($D$2+1),RAND(),0)*O1405&gt;Equity!O1405,"Yes","")</f>
        <v/>
      </c>
      <c r="Q1405" s="6">
        <f t="shared" ca="1" si="235"/>
        <v>102.68271683667405</v>
      </c>
      <c r="R1405" s="21" t="str">
        <f ca="1">IF(IF(RANDBETWEEN(1,$A$3)&lt;($D$2+1),RAND(),0)*Q1405&gt;Equity!Q1405,"Yes","")</f>
        <v/>
      </c>
      <c r="S1405" s="6">
        <f t="shared" ca="1" si="236"/>
        <v>103.0765590042283</v>
      </c>
      <c r="T1405" s="21" t="str">
        <f ca="1">IF(IF(RANDBETWEEN(1,$A$3)&lt;($D$2+1),RAND(),0)*S1405&gt;Equity!S1405,"Yes","")</f>
        <v/>
      </c>
      <c r="U1405" s="6">
        <f t="shared" ca="1" si="237"/>
        <v>83.506087637938236</v>
      </c>
      <c r="V1405" s="21" t="str">
        <f ca="1">IF(IF(RANDBETWEEN(1,$A$3)&lt;($D$2+1),RAND(),0)*U1405&gt;Equity!U1405,"Yes","")</f>
        <v/>
      </c>
      <c r="W1405" s="6">
        <f t="shared" ca="1" si="238"/>
        <v>67.10886941576328</v>
      </c>
    </row>
    <row r="1406" spans="2:23" x14ac:dyDescent="0.3">
      <c r="B1406" s="4">
        <v>1403</v>
      </c>
      <c r="C1406" s="40">
        <v>126.65860847034747</v>
      </c>
      <c r="D1406" s="21" t="str">
        <f ca="1">IF(IF(RANDBETWEEN(1,$A$3)=1,RANDBETWEEN(0,Overview!$K$19)/100)*C1406&gt;'liquid Assets'!C1406,"Yes","")</f>
        <v/>
      </c>
      <c r="E1406" s="6">
        <f t="shared" ca="1" si="229"/>
        <v>136.30762788728524</v>
      </c>
      <c r="F1406" s="21" t="str">
        <f ca="1">IF(IF(RANDBETWEEN(1,$A$3)&lt;($D$2+1),RAND(),0)*E1406&gt;Equity!E1406,"Yes","")</f>
        <v/>
      </c>
      <c r="G1406" s="6">
        <f t="shared" ca="1" si="230"/>
        <v>152.14006922835225</v>
      </c>
      <c r="H1406" s="21" t="str">
        <f ca="1">IF(IF(RANDBETWEEN(1,$A$3)&lt;($D$2+1),RAND(),0)*G1406&gt;Equity!G1406,"Yes","")</f>
        <v/>
      </c>
      <c r="I1406" s="6">
        <f t="shared" ca="1" si="231"/>
        <v>178.03050864145203</v>
      </c>
      <c r="J1406" s="21" t="str">
        <f ca="1">IF(IF(RANDBETWEEN(1,$A$3)&lt;($D$2+1),RAND(),0)*I1406&gt;Equity!I1406,"Yes","")</f>
        <v/>
      </c>
      <c r="K1406" s="6">
        <f t="shared" ca="1" si="232"/>
        <v>208.77652796443292</v>
      </c>
      <c r="L1406" s="21" t="str">
        <f ca="1">IF(IF(RANDBETWEEN(1,$A$3)&lt;($D$2+1),RAND(),0)*K1406&gt;Equity!K1406,"Yes","")</f>
        <v/>
      </c>
      <c r="M1406" s="6">
        <f t="shared" ca="1" si="233"/>
        <v>204.69289264792414</v>
      </c>
      <c r="N1406" s="21" t="str">
        <f ca="1">IF(IF(RANDBETWEEN(1,$A$3)&lt;($D$2+1),RAND(),0)*M1406&gt;Equity!M1406,"Yes","")</f>
        <v/>
      </c>
      <c r="O1406" s="6">
        <f t="shared" ca="1" si="234"/>
        <v>229.78553149886642</v>
      </c>
      <c r="P1406" s="21" t="str">
        <f ca="1">IF(IF(RANDBETWEEN(1,$A$3)&lt;($D$2+1),RAND(),0)*O1406&gt;Equity!O1406,"Yes","")</f>
        <v/>
      </c>
      <c r="Q1406" s="6">
        <f t="shared" ca="1" si="235"/>
        <v>275.26738909067859</v>
      </c>
      <c r="R1406" s="21" t="str">
        <f ca="1">IF(IF(RANDBETWEEN(1,$A$3)&lt;($D$2+1),RAND(),0)*Q1406&gt;Equity!Q1406,"Yes","")</f>
        <v/>
      </c>
      <c r="S1406" s="6">
        <f t="shared" ca="1" si="236"/>
        <v>290.39490746655639</v>
      </c>
      <c r="T1406" s="21" t="str">
        <f ca="1">IF(IF(RANDBETWEEN(1,$A$3)&lt;($D$2+1),RAND(),0)*S1406&gt;Equity!S1406,"Yes","")</f>
        <v/>
      </c>
      <c r="U1406" s="6">
        <f t="shared" ca="1" si="237"/>
        <v>287.78243851560728</v>
      </c>
      <c r="V1406" s="21" t="str">
        <f ca="1">IF(IF(RANDBETWEEN(1,$A$3)&lt;($D$2+1),RAND(),0)*U1406&gt;Equity!U1406,"Yes","")</f>
        <v/>
      </c>
      <c r="W1406" s="6">
        <f t="shared" ca="1" si="238"/>
        <v>264.95792687512045</v>
      </c>
    </row>
    <row r="1407" spans="2:23" x14ac:dyDescent="0.3">
      <c r="B1407" s="4">
        <v>1404</v>
      </c>
      <c r="C1407" s="40">
        <v>126.54693463518508</v>
      </c>
      <c r="D1407" s="21" t="str">
        <f ca="1">IF(IF(RANDBETWEEN(1,$A$3)=1,RANDBETWEEN(0,Overview!$K$19)/100)*C1407&gt;'liquid Assets'!C1407,"Yes","")</f>
        <v/>
      </c>
      <c r="E1407" s="6">
        <f t="shared" ca="1" si="229"/>
        <v>120.18593809757562</v>
      </c>
      <c r="F1407" s="21" t="str">
        <f ca="1">IF(IF(RANDBETWEEN(1,$A$3)&lt;($D$2+1),RAND(),0)*E1407&gt;Equity!E1407,"Yes","")</f>
        <v/>
      </c>
      <c r="G1407" s="6">
        <f t="shared" ca="1" si="230"/>
        <v>138.66068341124341</v>
      </c>
      <c r="H1407" s="21" t="str">
        <f ca="1">IF(IF(RANDBETWEEN(1,$A$3)&lt;($D$2+1),RAND(),0)*G1407&gt;Equity!G1407,"Yes","")</f>
        <v/>
      </c>
      <c r="I1407" s="6">
        <f t="shared" ca="1" si="231"/>
        <v>143.00155221140039</v>
      </c>
      <c r="J1407" s="21" t="str">
        <f ca="1">IF(IF(RANDBETWEEN(1,$A$3)&lt;($D$2+1),RAND(),0)*I1407&gt;Equity!I1407,"Yes","")</f>
        <v/>
      </c>
      <c r="K1407" s="6">
        <f t="shared" ca="1" si="232"/>
        <v>134.09794356599062</v>
      </c>
      <c r="L1407" s="21" t="str">
        <f ca="1">IF(IF(RANDBETWEEN(1,$A$3)&lt;($D$2+1),RAND(),0)*K1407&gt;Equity!K1407,"Yes","")</f>
        <v/>
      </c>
      <c r="M1407" s="6">
        <f t="shared" ca="1" si="233"/>
        <v>144.40094133795927</v>
      </c>
      <c r="N1407" s="21" t="str">
        <f ca="1">IF(IF(RANDBETWEEN(1,$A$3)&lt;($D$2+1),RAND(),0)*M1407&gt;Equity!M1407,"Yes","")</f>
        <v/>
      </c>
      <c r="O1407" s="6">
        <f t="shared" ca="1" si="234"/>
        <v>152.3420832044938</v>
      </c>
      <c r="P1407" s="21" t="str">
        <f ca="1">IF(IF(RANDBETWEEN(1,$A$3)&lt;($D$2+1),RAND(),0)*O1407&gt;Equity!O1407,"Yes","")</f>
        <v/>
      </c>
      <c r="Q1407" s="6">
        <f t="shared" ca="1" si="235"/>
        <v>138.70483770995523</v>
      </c>
      <c r="R1407" s="21" t="str">
        <f ca="1">IF(IF(RANDBETWEEN(1,$A$3)&lt;($D$2+1),RAND(),0)*Q1407&gt;Equity!Q1407,"Yes","")</f>
        <v/>
      </c>
      <c r="S1407" s="6">
        <f t="shared" ca="1" si="236"/>
        <v>136.84522579760187</v>
      </c>
      <c r="T1407" s="21" t="str">
        <f ca="1">IF(IF(RANDBETWEEN(1,$A$3)&lt;($D$2+1),RAND(),0)*S1407&gt;Equity!S1407,"Yes","")</f>
        <v/>
      </c>
      <c r="U1407" s="6">
        <f t="shared" ca="1" si="237"/>
        <v>130.31077267494646</v>
      </c>
      <c r="V1407" s="21" t="str">
        <f ca="1">IF(IF(RANDBETWEEN(1,$A$3)&lt;($D$2+1),RAND(),0)*U1407&gt;Equity!U1407,"Yes","")</f>
        <v/>
      </c>
      <c r="W1407" s="6">
        <f t="shared" ca="1" si="238"/>
        <v>138.63540089695064</v>
      </c>
    </row>
    <row r="1408" spans="2:23" x14ac:dyDescent="0.3">
      <c r="B1408" s="4">
        <v>1405</v>
      </c>
      <c r="C1408" s="40">
        <v>126.4354386682565</v>
      </c>
      <c r="D1408" s="21" t="str">
        <f ca="1">IF(IF(RANDBETWEEN(1,$A$3)=1,RANDBETWEEN(0,Overview!$K$19)/100)*C1408&gt;'liquid Assets'!C1408,"Yes","")</f>
        <v/>
      </c>
      <c r="E1408" s="6">
        <f t="shared" ca="1" si="229"/>
        <v>101.70789780630066</v>
      </c>
      <c r="F1408" s="21" t="str">
        <f ca="1">IF(IF(RANDBETWEEN(1,$A$3)&lt;($D$2+1),RAND(),0)*E1408&gt;Equity!E1408,"Yes","")</f>
        <v/>
      </c>
      <c r="G1408" s="6">
        <f t="shared" ca="1" si="230"/>
        <v>114.206650065075</v>
      </c>
      <c r="H1408" s="21" t="str">
        <f ca="1">IF(IF(RANDBETWEEN(1,$A$3)&lt;($D$2+1),RAND(),0)*G1408&gt;Equity!G1408,"Yes","")</f>
        <v/>
      </c>
      <c r="I1408" s="6">
        <f t="shared" ca="1" si="231"/>
        <v>98.551444548293986</v>
      </c>
      <c r="J1408" s="21" t="str">
        <f ca="1">IF(IF(RANDBETWEEN(1,$A$3)&lt;($D$2+1),RAND(),0)*I1408&gt;Equity!I1408,"Yes","")</f>
        <v/>
      </c>
      <c r="K1408" s="6">
        <f t="shared" ca="1" si="232"/>
        <v>111.81256470458996</v>
      </c>
      <c r="L1408" s="21" t="str">
        <f ca="1">IF(IF(RANDBETWEEN(1,$A$3)&lt;($D$2+1),RAND(),0)*K1408&gt;Equity!K1408,"Yes","")</f>
        <v/>
      </c>
      <c r="M1408" s="6">
        <f t="shared" ca="1" si="233"/>
        <v>112.09386043645189</v>
      </c>
      <c r="N1408" s="21" t="str">
        <f ca="1">IF(IF(RANDBETWEEN(1,$A$3)&lt;($D$2+1),RAND(),0)*M1408&gt;Equity!M1408,"Yes","")</f>
        <v/>
      </c>
      <c r="O1408" s="6">
        <f t="shared" ca="1" si="234"/>
        <v>99.519219217137461</v>
      </c>
      <c r="P1408" s="21" t="str">
        <f ca="1">IF(IF(RANDBETWEEN(1,$A$3)&lt;($D$2+1),RAND(),0)*O1408&gt;Equity!O1408,"Yes","")</f>
        <v/>
      </c>
      <c r="Q1408" s="6">
        <f t="shared" ca="1" si="235"/>
        <v>80.117977994468546</v>
      </c>
      <c r="R1408" s="21" t="str">
        <f ca="1">IF(IF(RANDBETWEEN(1,$A$3)&lt;($D$2+1),RAND(),0)*Q1408&gt;Equity!Q1408,"Yes","")</f>
        <v/>
      </c>
      <c r="S1408" s="6">
        <f t="shared" ca="1" si="236"/>
        <v>65.278633823989352</v>
      </c>
      <c r="T1408" s="21" t="str">
        <f ca="1">IF(IF(RANDBETWEEN(1,$A$3)&lt;($D$2+1),RAND(),0)*S1408&gt;Equity!S1408,"Yes","")</f>
        <v/>
      </c>
      <c r="U1408" s="6">
        <f t="shared" ca="1" si="237"/>
        <v>60.974538535599422</v>
      </c>
      <c r="V1408" s="21" t="str">
        <f ca="1">IF(IF(RANDBETWEEN(1,$A$3)&lt;($D$2+1),RAND(),0)*U1408&gt;Equity!U1408,"Yes","")</f>
        <v/>
      </c>
      <c r="W1408" s="6">
        <f t="shared" ca="1" si="238"/>
        <v>55.431545904848726</v>
      </c>
    </row>
    <row r="1409" spans="2:23" x14ac:dyDescent="0.3">
      <c r="B1409" s="4">
        <v>1406</v>
      </c>
      <c r="C1409" s="40">
        <v>126.32412015996823</v>
      </c>
      <c r="D1409" s="21" t="str">
        <f ca="1">IF(IF(RANDBETWEEN(1,$A$3)=1,RANDBETWEEN(0,Overview!$K$19)/100)*C1409&gt;'liquid Assets'!C1409,"Yes","")</f>
        <v/>
      </c>
      <c r="E1409" s="6">
        <f t="shared" ca="1" si="229"/>
        <v>143.18152845194822</v>
      </c>
      <c r="F1409" s="21" t="str">
        <f ca="1">IF(IF(RANDBETWEEN(1,$A$3)&lt;($D$2+1),RAND(),0)*E1409&gt;Equity!E1409,"Yes","")</f>
        <v/>
      </c>
      <c r="G1409" s="6">
        <f t="shared" ca="1" si="230"/>
        <v>135.64270884776187</v>
      </c>
      <c r="H1409" s="21" t="str">
        <f ca="1">IF(IF(RANDBETWEEN(1,$A$3)&lt;($D$2+1),RAND(),0)*G1409&gt;Equity!G1409,"Yes","")</f>
        <v/>
      </c>
      <c r="I1409" s="6">
        <f t="shared" ca="1" si="231"/>
        <v>115.60332145278046</v>
      </c>
      <c r="J1409" s="21" t="str">
        <f ca="1">IF(IF(RANDBETWEEN(1,$A$3)&lt;($D$2+1),RAND(),0)*I1409&gt;Equity!I1409,"Yes","")</f>
        <v/>
      </c>
      <c r="K1409" s="6">
        <f t="shared" ca="1" si="232"/>
        <v>130.5825107667203</v>
      </c>
      <c r="L1409" s="21" t="str">
        <f ca="1">IF(IF(RANDBETWEEN(1,$A$3)&lt;($D$2+1),RAND(),0)*K1409&gt;Equity!K1409,"Yes","")</f>
        <v/>
      </c>
      <c r="M1409" s="6">
        <f t="shared" ca="1" si="233"/>
        <v>140.94486263401447</v>
      </c>
      <c r="N1409" s="21" t="str">
        <f ca="1">IF(IF(RANDBETWEEN(1,$A$3)&lt;($D$2+1),RAND(),0)*M1409&gt;Equity!M1409,"Yes","")</f>
        <v/>
      </c>
      <c r="O1409" s="6">
        <f t="shared" ca="1" si="234"/>
        <v>117.28596858529195</v>
      </c>
      <c r="P1409" s="21" t="str">
        <f ca="1">IF(IF(RANDBETWEEN(1,$A$3)&lt;($D$2+1),RAND(),0)*O1409&gt;Equity!O1409,"Yes","")</f>
        <v/>
      </c>
      <c r="Q1409" s="6">
        <f t="shared" ca="1" si="235"/>
        <v>117.81003886194107</v>
      </c>
      <c r="R1409" s="21" t="str">
        <f ca="1">IF(IF(RANDBETWEEN(1,$A$3)&lt;($D$2+1),RAND(),0)*Q1409&gt;Equity!Q1409,"Yes","")</f>
        <v/>
      </c>
      <c r="S1409" s="6">
        <f t="shared" ca="1" si="236"/>
        <v>102.66745567893263</v>
      </c>
      <c r="T1409" s="21" t="str">
        <f ca="1">IF(IF(RANDBETWEEN(1,$A$3)&lt;($D$2+1),RAND(),0)*S1409&gt;Equity!S1409,"Yes","")</f>
        <v/>
      </c>
      <c r="U1409" s="6">
        <f t="shared" ca="1" si="237"/>
        <v>109.73973555377628</v>
      </c>
      <c r="V1409" s="21" t="str">
        <f ca="1">IF(IF(RANDBETWEEN(1,$A$3)&lt;($D$2+1),RAND(),0)*U1409&gt;Equity!U1409,"Yes","")</f>
        <v/>
      </c>
      <c r="W1409" s="6">
        <f t="shared" ca="1" si="238"/>
        <v>98.969838331874541</v>
      </c>
    </row>
    <row r="1410" spans="2:23" x14ac:dyDescent="0.3">
      <c r="B1410" s="4">
        <v>1407</v>
      </c>
      <c r="C1410" s="40">
        <v>126.21297870196044</v>
      </c>
      <c r="D1410" s="21" t="str">
        <f ca="1">IF(IF(RANDBETWEEN(1,$A$3)=1,RANDBETWEEN(0,Overview!$K$19)/100)*C1410&gt;'liquid Assets'!C1410,"Yes","")</f>
        <v/>
      </c>
      <c r="E1410" s="6">
        <f t="shared" ca="1" si="229"/>
        <v>116.36313396867057</v>
      </c>
      <c r="F1410" s="21" t="str">
        <f ca="1">IF(IF(RANDBETWEEN(1,$A$3)&lt;($D$2+1),RAND(),0)*E1410&gt;Equity!E1410,"Yes","")</f>
        <v/>
      </c>
      <c r="G1410" s="6">
        <f t="shared" ca="1" si="230"/>
        <v>133.95524927763591</v>
      </c>
      <c r="H1410" s="21" t="str">
        <f ca="1">IF(IF(RANDBETWEEN(1,$A$3)&lt;($D$2+1),RAND(),0)*G1410&gt;Equity!G1410,"Yes","")</f>
        <v/>
      </c>
      <c r="I1410" s="6">
        <f t="shared" ca="1" si="231"/>
        <v>133.22674747980003</v>
      </c>
      <c r="J1410" s="21" t="str">
        <f ca="1">IF(IF(RANDBETWEEN(1,$A$3)&lt;($D$2+1),RAND(),0)*I1410&gt;Equity!I1410,"Yes","")</f>
        <v/>
      </c>
      <c r="K1410" s="6">
        <f t="shared" ca="1" si="232"/>
        <v>113.51741295913978</v>
      </c>
      <c r="L1410" s="21" t="str">
        <f ca="1">IF(IF(RANDBETWEEN(1,$A$3)&lt;($D$2+1),RAND(),0)*K1410&gt;Equity!K1410,"Yes","")</f>
        <v/>
      </c>
      <c r="M1410" s="6">
        <f t="shared" ca="1" si="233"/>
        <v>97.122106600556933</v>
      </c>
      <c r="N1410" s="21" t="str">
        <f ca="1">IF(IF(RANDBETWEEN(1,$A$3)&lt;($D$2+1),RAND(),0)*M1410&gt;Equity!M1410,"Yes","")</f>
        <v/>
      </c>
      <c r="O1410" s="6">
        <f t="shared" ca="1" si="234"/>
        <v>107.91085201467901</v>
      </c>
      <c r="P1410" s="21" t="str">
        <f ca="1">IF(IF(RANDBETWEEN(1,$A$3)&lt;($D$2+1),RAND(),0)*O1410&gt;Equity!O1410,"Yes","")</f>
        <v/>
      </c>
      <c r="Q1410" s="6">
        <f t="shared" ca="1" si="235"/>
        <v>94.365503719372853</v>
      </c>
      <c r="R1410" s="21" t="str">
        <f ca="1">IF(IF(RANDBETWEEN(1,$A$3)&lt;($D$2+1),RAND(),0)*Q1410&gt;Equity!Q1410,"Yes","")</f>
        <v/>
      </c>
      <c r="S1410" s="6">
        <f t="shared" ca="1" si="236"/>
        <v>99.087618876589076</v>
      </c>
      <c r="T1410" s="21" t="str">
        <f ca="1">IF(IF(RANDBETWEEN(1,$A$3)&lt;($D$2+1),RAND(),0)*S1410&gt;Equity!S1410,"Yes","")</f>
        <v/>
      </c>
      <c r="U1410" s="6">
        <f t="shared" ca="1" si="237"/>
        <v>96.003431506269109</v>
      </c>
      <c r="V1410" s="21" t="str">
        <f ca="1">IF(IF(RANDBETWEEN(1,$A$3)&lt;($D$2+1),RAND(),0)*U1410&gt;Equity!U1410,"Yes","")</f>
        <v/>
      </c>
      <c r="W1410" s="6">
        <f t="shared" ca="1" si="238"/>
        <v>109.32512459641065</v>
      </c>
    </row>
    <row r="1411" spans="2:23" x14ac:dyDescent="0.3">
      <c r="B1411" s="4">
        <v>1408</v>
      </c>
      <c r="C1411" s="40">
        <v>126.10201388710193</v>
      </c>
      <c r="D1411" s="21" t="str">
        <f ca="1">IF(IF(RANDBETWEEN(1,$A$3)=1,RANDBETWEEN(0,Overview!$K$19)/100)*C1411&gt;'liquid Assets'!C1411,"Yes","")</f>
        <v/>
      </c>
      <c r="E1411" s="6">
        <f t="shared" ca="1" si="229"/>
        <v>147.62799884938653</v>
      </c>
      <c r="F1411" s="21" t="str">
        <f ca="1">IF(IF(RANDBETWEEN(1,$A$3)&lt;($D$2+1),RAND(),0)*E1411&gt;Equity!E1411,"Yes","")</f>
        <v/>
      </c>
      <c r="G1411" s="6">
        <f t="shared" ca="1" si="230"/>
        <v>139.35585738660359</v>
      </c>
      <c r="H1411" s="21" t="str">
        <f ca="1">IF(IF(RANDBETWEEN(1,$A$3)&lt;($D$2+1),RAND(),0)*G1411&gt;Equity!G1411,"Yes","")</f>
        <v/>
      </c>
      <c r="I1411" s="6">
        <f t="shared" ca="1" si="231"/>
        <v>156.48770330368546</v>
      </c>
      <c r="J1411" s="21" t="str">
        <f ca="1">IF(IF(RANDBETWEEN(1,$A$3)&lt;($D$2+1),RAND(),0)*I1411&gt;Equity!I1411,"Yes","")</f>
        <v/>
      </c>
      <c r="K1411" s="6">
        <f t="shared" ca="1" si="232"/>
        <v>162.29731496344942</v>
      </c>
      <c r="L1411" s="21" t="str">
        <f ca="1">IF(IF(RANDBETWEEN(1,$A$3)&lt;($D$2+1),RAND(),0)*K1411&gt;Equity!K1411,"Yes","")</f>
        <v/>
      </c>
      <c r="M1411" s="6">
        <f t="shared" ca="1" si="233"/>
        <v>149.96447652642297</v>
      </c>
      <c r="N1411" s="21" t="str">
        <f ca="1">IF(IF(RANDBETWEEN(1,$A$3)&lt;($D$2+1),RAND(),0)*M1411&gt;Equity!M1411,"Yes","")</f>
        <v/>
      </c>
      <c r="O1411" s="6">
        <f t="shared" ca="1" si="234"/>
        <v>161.37586318198061</v>
      </c>
      <c r="P1411" s="21" t="str">
        <f ca="1">IF(IF(RANDBETWEEN(1,$A$3)&lt;($D$2+1),RAND(),0)*O1411&gt;Equity!O1411,"Yes","")</f>
        <v/>
      </c>
      <c r="Q1411" s="6">
        <f t="shared" ca="1" si="235"/>
        <v>191.54575567210426</v>
      </c>
      <c r="R1411" s="21" t="str">
        <f ca="1">IF(IF(RANDBETWEEN(1,$A$3)&lt;($D$2+1),RAND(),0)*Q1411&gt;Equity!Q1411,"Yes","")</f>
        <v/>
      </c>
      <c r="S1411" s="6">
        <f t="shared" ca="1" si="236"/>
        <v>212.28772855354973</v>
      </c>
      <c r="T1411" s="21" t="str">
        <f ca="1">IF(IF(RANDBETWEEN(1,$A$3)&lt;($D$2+1),RAND(),0)*S1411&gt;Equity!S1411,"Yes","")</f>
        <v/>
      </c>
      <c r="U1411" s="6">
        <f t="shared" ca="1" si="237"/>
        <v>220.02244247026783</v>
      </c>
      <c r="V1411" s="21" t="str">
        <f ca="1">IF(IF(RANDBETWEEN(1,$A$3)&lt;($D$2+1),RAND(),0)*U1411&gt;Equity!U1411,"Yes","")</f>
        <v/>
      </c>
      <c r="W1411" s="6">
        <f t="shared" ca="1" si="238"/>
        <v>218.18732430607</v>
      </c>
    </row>
    <row r="1412" spans="2:23" x14ac:dyDescent="0.3">
      <c r="B1412" s="4">
        <v>1409</v>
      </c>
      <c r="C1412" s="40">
        <v>125.99122530948665</v>
      </c>
      <c r="D1412" s="21" t="str">
        <f ca="1">IF(IF(RANDBETWEEN(1,$A$3)=1,RANDBETWEEN(0,Overview!$K$19)/100)*C1412&gt;'liquid Assets'!C1412,"Yes","")</f>
        <v/>
      </c>
      <c r="E1412" s="6">
        <f t="shared" ca="1" si="229"/>
        <v>104.63044085554127</v>
      </c>
      <c r="F1412" s="21" t="str">
        <f ca="1">IF(IF(RANDBETWEEN(1,$A$3)&lt;($D$2+1),RAND(),0)*E1412&gt;Equity!E1412,"Yes","")</f>
        <v/>
      </c>
      <c r="G1412" s="6">
        <f t="shared" ca="1" si="230"/>
        <v>106.4216501638799</v>
      </c>
      <c r="H1412" s="21" t="str">
        <f ca="1">IF(IF(RANDBETWEEN(1,$A$3)&lt;($D$2+1),RAND(),0)*G1412&gt;Equity!G1412,"Yes","")</f>
        <v/>
      </c>
      <c r="I1412" s="6">
        <f t="shared" ca="1" si="231"/>
        <v>91.080467952128473</v>
      </c>
      <c r="J1412" s="21" t="str">
        <f ca="1">IF(IF(RANDBETWEEN(1,$A$3)&lt;($D$2+1),RAND(),0)*I1412&gt;Equity!I1412,"Yes","")</f>
        <v/>
      </c>
      <c r="K1412" s="6">
        <f t="shared" ca="1" si="232"/>
        <v>94.136833184376584</v>
      </c>
      <c r="L1412" s="21" t="str">
        <f ca="1">IF(IF(RANDBETWEEN(1,$A$3)&lt;($D$2+1),RAND(),0)*K1412&gt;Equity!K1412,"Yes","")</f>
        <v/>
      </c>
      <c r="M1412" s="6">
        <f t="shared" ca="1" si="233"/>
        <v>80.04421329898851</v>
      </c>
      <c r="N1412" s="21" t="str">
        <f ca="1">IF(IF(RANDBETWEEN(1,$A$3)&lt;($D$2+1),RAND(),0)*M1412&gt;Equity!M1412,"Yes","")</f>
        <v/>
      </c>
      <c r="O1412" s="6">
        <f t="shared" ca="1" si="234"/>
        <v>65.788760868813071</v>
      </c>
      <c r="P1412" s="21" t="str">
        <f ca="1">IF(IF(RANDBETWEEN(1,$A$3)&lt;($D$2+1),RAND(),0)*O1412&gt;Equity!O1412,"Yes","")</f>
        <v/>
      </c>
      <c r="Q1412" s="6">
        <f t="shared" ca="1" si="235"/>
        <v>66.220071626666936</v>
      </c>
      <c r="R1412" s="21" t="str">
        <f ca="1">IF(IF(RANDBETWEEN(1,$A$3)&lt;($D$2+1),RAND(),0)*Q1412&gt;Equity!Q1412,"Yes","")</f>
        <v/>
      </c>
      <c r="S1412" s="6">
        <f t="shared" ca="1" si="236"/>
        <v>71.01252303994923</v>
      </c>
      <c r="T1412" s="21" t="str">
        <f ca="1">IF(IF(RANDBETWEEN(1,$A$3)&lt;($D$2+1),RAND(),0)*S1412&gt;Equity!S1412,"Yes","")</f>
        <v/>
      </c>
      <c r="U1412" s="6">
        <f t="shared" ca="1" si="237"/>
        <v>60.472725365399789</v>
      </c>
      <c r="V1412" s="21" t="str">
        <f ca="1">IF(IF(RANDBETWEEN(1,$A$3)&lt;($D$2+1),RAND(),0)*U1412&gt;Equity!U1412,"Yes","")</f>
        <v/>
      </c>
      <c r="W1412" s="6">
        <f t="shared" ca="1" si="238"/>
        <v>57.556997722914502</v>
      </c>
    </row>
    <row r="1413" spans="2:23" x14ac:dyDescent="0.3">
      <c r="B1413" s="4">
        <v>1410</v>
      </c>
      <c r="C1413" s="40">
        <v>125.88061256442738</v>
      </c>
      <c r="D1413" s="21" t="str">
        <f ca="1">IF(IF(RANDBETWEEN(1,$A$3)=1,RANDBETWEEN(0,Overview!$K$19)/100)*C1413&gt;'liquid Assets'!C1413,"Yes","")</f>
        <v/>
      </c>
      <c r="E1413" s="6">
        <f t="shared" ca="1" si="229"/>
        <v>109.81421987806905</v>
      </c>
      <c r="F1413" s="21" t="str">
        <f ca="1">IF(IF(RANDBETWEEN(1,$A$3)&lt;($D$2+1),RAND(),0)*E1413&gt;Equity!E1413,"Yes","")</f>
        <v/>
      </c>
      <c r="G1413" s="6">
        <f t="shared" ca="1" si="230"/>
        <v>116.1006705437964</v>
      </c>
      <c r="H1413" s="21" t="str">
        <f ca="1">IF(IF(RANDBETWEEN(1,$A$3)&lt;($D$2+1),RAND(),0)*G1413&gt;Equity!G1413,"Yes","")</f>
        <v/>
      </c>
      <c r="I1413" s="6">
        <f t="shared" ca="1" si="231"/>
        <v>116.69360865637606</v>
      </c>
      <c r="J1413" s="21" t="str">
        <f ca="1">IF(IF(RANDBETWEEN(1,$A$3)&lt;($D$2+1),RAND(),0)*I1413&gt;Equity!I1413,"Yes","")</f>
        <v/>
      </c>
      <c r="K1413" s="6">
        <f t="shared" ca="1" si="232"/>
        <v>101.88378247057717</v>
      </c>
      <c r="L1413" s="21" t="str">
        <f ca="1">IF(IF(RANDBETWEEN(1,$A$3)&lt;($D$2+1),RAND(),0)*K1413&gt;Equity!K1413,"Yes","")</f>
        <v/>
      </c>
      <c r="M1413" s="6">
        <f t="shared" ca="1" si="233"/>
        <v>87.419526110886792</v>
      </c>
      <c r="N1413" s="21" t="str">
        <f ca="1">IF(IF(RANDBETWEEN(1,$A$3)&lt;($D$2+1),RAND(),0)*M1413&gt;Equity!M1413,"Yes","")</f>
        <v/>
      </c>
      <c r="O1413" s="6">
        <f t="shared" ca="1" si="234"/>
        <v>90.553322798845741</v>
      </c>
      <c r="P1413" s="21" t="str">
        <f ca="1">IF(IF(RANDBETWEEN(1,$A$3)&lt;($D$2+1),RAND(),0)*O1413&gt;Equity!O1413,"Yes","")</f>
        <v/>
      </c>
      <c r="Q1413" s="6">
        <f t="shared" ca="1" si="235"/>
        <v>79.784084995662468</v>
      </c>
      <c r="R1413" s="21" t="str">
        <f ca="1">IF(IF(RANDBETWEEN(1,$A$3)&lt;($D$2+1),RAND(),0)*Q1413&gt;Equity!Q1413,"Yes","")</f>
        <v/>
      </c>
      <c r="S1413" s="6">
        <f t="shared" ca="1" si="236"/>
        <v>68.195038146367423</v>
      </c>
      <c r="T1413" s="21" t="str">
        <f ca="1">IF(IF(RANDBETWEEN(1,$A$3)&lt;($D$2+1),RAND(),0)*S1413&gt;Equity!S1413,"Yes","")</f>
        <v/>
      </c>
      <c r="U1413" s="6">
        <f t="shared" ca="1" si="237"/>
        <v>76.256062070750744</v>
      </c>
      <c r="V1413" s="21" t="str">
        <f ca="1">IF(IF(RANDBETWEEN(1,$A$3)&lt;($D$2+1),RAND(),0)*U1413&gt;Equity!U1413,"Yes","")</f>
        <v/>
      </c>
      <c r="W1413" s="6">
        <f t="shared" ca="1" si="238"/>
        <v>78.475122057023981</v>
      </c>
    </row>
    <row r="1414" spans="2:23" x14ac:dyDescent="0.3">
      <c r="B1414" s="4">
        <v>1411</v>
      </c>
      <c r="C1414" s="40">
        <v>125.77017524845378</v>
      </c>
      <c r="D1414" s="21" t="str">
        <f ca="1">IF(IF(RANDBETWEEN(1,$A$3)=1,RANDBETWEEN(0,Overview!$K$19)/100)*C1414&gt;'liquid Assets'!C1414,"Yes","")</f>
        <v/>
      </c>
      <c r="E1414" s="6">
        <f t="shared" ca="1" si="229"/>
        <v>144.02433203344569</v>
      </c>
      <c r="F1414" s="21" t="str">
        <f ca="1">IF(IF(RANDBETWEEN(1,$A$3)&lt;($D$2+1),RAND(),0)*E1414&gt;Equity!E1414,"Yes","")</f>
        <v/>
      </c>
      <c r="G1414" s="6">
        <f t="shared" ca="1" si="230"/>
        <v>169.97328385643709</v>
      </c>
      <c r="H1414" s="21" t="str">
        <f ca="1">IF(IF(RANDBETWEEN(1,$A$3)&lt;($D$2+1),RAND(),0)*G1414&gt;Equity!G1414,"Yes","")</f>
        <v/>
      </c>
      <c r="I1414" s="6">
        <f t="shared" ca="1" si="231"/>
        <v>191.40884792922336</v>
      </c>
      <c r="J1414" s="21" t="str">
        <f ca="1">IF(IF(RANDBETWEEN(1,$A$3)&lt;($D$2+1),RAND(),0)*I1414&gt;Equity!I1414,"Yes","")</f>
        <v/>
      </c>
      <c r="K1414" s="6">
        <f t="shared" ca="1" si="232"/>
        <v>168.95660759148711</v>
      </c>
      <c r="L1414" s="21" t="str">
        <f ca="1">IF(IF(RANDBETWEEN(1,$A$3)&lt;($D$2+1),RAND(),0)*K1414&gt;Equity!K1414,"Yes","")</f>
        <v/>
      </c>
      <c r="M1414" s="6">
        <f t="shared" ca="1" si="233"/>
        <v>195.01801688010505</v>
      </c>
      <c r="N1414" s="21" t="str">
        <f ca="1">IF(IF(RANDBETWEEN(1,$A$3)&lt;($D$2+1),RAND(),0)*M1414&gt;Equity!M1414,"Yes","")</f>
        <v/>
      </c>
      <c r="O1414" s="6">
        <f t="shared" ca="1" si="234"/>
        <v>204.96758168638223</v>
      </c>
      <c r="P1414" s="21" t="str">
        <f ca="1">IF(IF(RANDBETWEEN(1,$A$3)&lt;($D$2+1),RAND(),0)*O1414&gt;Equity!O1414,"Yes","")</f>
        <v/>
      </c>
      <c r="Q1414" s="6">
        <f t="shared" ca="1" si="235"/>
        <v>229.81974652465803</v>
      </c>
      <c r="R1414" s="21" t="str">
        <f ca="1">IF(IF(RANDBETWEEN(1,$A$3)&lt;($D$2+1),RAND(),0)*Q1414&gt;Equity!Q1414,"Yes","")</f>
        <v/>
      </c>
      <c r="S1414" s="6">
        <f t="shared" ca="1" si="236"/>
        <v>191.27405268559414</v>
      </c>
      <c r="T1414" s="21" t="str">
        <f ca="1">IF(IF(RANDBETWEEN(1,$A$3)&lt;($D$2+1),RAND(),0)*S1414&gt;Equity!S1414,"Yes","")</f>
        <v/>
      </c>
      <c r="U1414" s="6">
        <f t="shared" ca="1" si="237"/>
        <v>172.81253050088108</v>
      </c>
      <c r="V1414" s="21" t="str">
        <f ca="1">IF(IF(RANDBETWEEN(1,$A$3)&lt;($D$2+1),RAND(),0)*U1414&gt;Equity!U1414,"Yes","")</f>
        <v/>
      </c>
      <c r="W1414" s="6">
        <f t="shared" ca="1" si="238"/>
        <v>185.57683074539679</v>
      </c>
    </row>
    <row r="1415" spans="2:23" x14ac:dyDescent="0.3">
      <c r="B1415" s="4">
        <v>1412</v>
      </c>
      <c r="C1415" s="40">
        <v>125.65991295930542</v>
      </c>
      <c r="D1415" s="21" t="str">
        <f ca="1">IF(IF(RANDBETWEEN(1,$A$3)=1,RANDBETWEEN(0,Overview!$K$19)/100)*C1415&gt;'liquid Assets'!C1415,"Yes","")</f>
        <v/>
      </c>
      <c r="E1415" s="6">
        <f t="shared" ca="1" si="229"/>
        <v>143.61805979685835</v>
      </c>
      <c r="F1415" s="21" t="str">
        <f ca="1">IF(IF(RANDBETWEEN(1,$A$3)&lt;($D$2+1),RAND(),0)*E1415&gt;Equity!E1415,"Yes","")</f>
        <v/>
      </c>
      <c r="G1415" s="6">
        <f t="shared" ca="1" si="230"/>
        <v>135.19905075873601</v>
      </c>
      <c r="H1415" s="21" t="str">
        <f ca="1">IF(IF(RANDBETWEEN(1,$A$3)&lt;($D$2+1),RAND(),0)*G1415&gt;Equity!G1415,"Yes","")</f>
        <v/>
      </c>
      <c r="I1415" s="6">
        <f t="shared" ca="1" si="231"/>
        <v>159.69450033018603</v>
      </c>
      <c r="J1415" s="21" t="str">
        <f ca="1">IF(IF(RANDBETWEEN(1,$A$3)&lt;($D$2+1),RAND(),0)*I1415&gt;Equity!I1415,"Yes","")</f>
        <v/>
      </c>
      <c r="K1415" s="6">
        <f t="shared" ca="1" si="232"/>
        <v>155.85771226606349</v>
      </c>
      <c r="L1415" s="21" t="str">
        <f ca="1">IF(IF(RANDBETWEEN(1,$A$3)&lt;($D$2+1),RAND(),0)*K1415&gt;Equity!K1415,"Yes","")</f>
        <v/>
      </c>
      <c r="M1415" s="6">
        <f t="shared" ca="1" si="233"/>
        <v>150.52651479904637</v>
      </c>
      <c r="N1415" s="21" t="str">
        <f ca="1">IF(IF(RANDBETWEEN(1,$A$3)&lt;($D$2+1),RAND(),0)*M1415&gt;Equity!M1415,"Yes","")</f>
        <v/>
      </c>
      <c r="O1415" s="6">
        <f t="shared" ca="1" si="234"/>
        <v>137.34115392070692</v>
      </c>
      <c r="P1415" s="21" t="str">
        <f ca="1">IF(IF(RANDBETWEEN(1,$A$3)&lt;($D$2+1),RAND(),0)*O1415&gt;Equity!O1415,"Yes","")</f>
        <v/>
      </c>
      <c r="Q1415" s="6">
        <f t="shared" ca="1" si="235"/>
        <v>156.16777299587625</v>
      </c>
      <c r="R1415" s="21" t="str">
        <f ca="1">IF(IF(RANDBETWEEN(1,$A$3)&lt;($D$2+1),RAND(),0)*Q1415&gt;Equity!Q1415,"Yes","")</f>
        <v/>
      </c>
      <c r="S1415" s="6">
        <f t="shared" ca="1" si="236"/>
        <v>169.70985875273172</v>
      </c>
      <c r="T1415" s="21" t="str">
        <f ca="1">IF(IF(RANDBETWEEN(1,$A$3)&lt;($D$2+1),RAND(),0)*S1415&gt;Equity!S1415,"Yes","")</f>
        <v/>
      </c>
      <c r="U1415" s="6">
        <f t="shared" ca="1" si="237"/>
        <v>168.0632236610397</v>
      </c>
      <c r="V1415" s="21" t="str">
        <f ca="1">IF(IF(RANDBETWEEN(1,$A$3)&lt;($D$2+1),RAND(),0)*U1415&gt;Equity!U1415,"Yes","")</f>
        <v/>
      </c>
      <c r="W1415" s="6">
        <f t="shared" ca="1" si="238"/>
        <v>172.47423037963048</v>
      </c>
    </row>
    <row r="1416" spans="2:23" x14ac:dyDescent="0.3">
      <c r="B1416" s="4">
        <v>1413</v>
      </c>
      <c r="C1416" s="40">
        <v>125.54982529592785</v>
      </c>
      <c r="D1416" s="21" t="str">
        <f ca="1">IF(IF(RANDBETWEEN(1,$A$3)=1,RANDBETWEEN(0,Overview!$K$19)/100)*C1416&gt;'liquid Assets'!C1416,"Yes","")</f>
        <v/>
      </c>
      <c r="E1416" s="6">
        <f t="shared" ca="1" si="229"/>
        <v>108.75935268020251</v>
      </c>
      <c r="F1416" s="21" t="str">
        <f ca="1">IF(IF(RANDBETWEEN(1,$A$3)&lt;($D$2+1),RAND(),0)*E1416&gt;Equity!E1416,"Yes","")</f>
        <v/>
      </c>
      <c r="G1416" s="6">
        <f t="shared" ca="1" si="230"/>
        <v>100.10445233569892</v>
      </c>
      <c r="H1416" s="21" t="str">
        <f ca="1">IF(IF(RANDBETWEEN(1,$A$3)&lt;($D$2+1),RAND(),0)*G1416&gt;Equity!G1416,"Yes","")</f>
        <v/>
      </c>
      <c r="I1416" s="6">
        <f t="shared" ca="1" si="231"/>
        <v>85.772116629222467</v>
      </c>
      <c r="J1416" s="21" t="str">
        <f ca="1">IF(IF(RANDBETWEEN(1,$A$3)&lt;($D$2+1),RAND(),0)*I1416&gt;Equity!I1416,"Yes","")</f>
        <v/>
      </c>
      <c r="K1416" s="6">
        <f t="shared" ca="1" si="232"/>
        <v>100.81869643702294</v>
      </c>
      <c r="L1416" s="21" t="str">
        <f ca="1">IF(IF(RANDBETWEEN(1,$A$3)&lt;($D$2+1),RAND(),0)*K1416&gt;Equity!K1416,"Yes","")</f>
        <v/>
      </c>
      <c r="M1416" s="6">
        <f t="shared" ca="1" si="233"/>
        <v>87.681371763561714</v>
      </c>
      <c r="N1416" s="21" t="str">
        <f ca="1">IF(IF(RANDBETWEEN(1,$A$3)&lt;($D$2+1),RAND(),0)*M1416&gt;Equity!M1416,"Yes","")</f>
        <v/>
      </c>
      <c r="O1416" s="6">
        <f t="shared" ca="1" si="234"/>
        <v>94.751440072841632</v>
      </c>
      <c r="P1416" s="21" t="str">
        <f ca="1">IF(IF(RANDBETWEEN(1,$A$3)&lt;($D$2+1),RAND(),0)*O1416&gt;Equity!O1416,"Yes","")</f>
        <v/>
      </c>
      <c r="Q1416" s="6">
        <f t="shared" ca="1" si="235"/>
        <v>83.127937874548138</v>
      </c>
      <c r="R1416" s="21" t="str">
        <f ca="1">IF(IF(RANDBETWEEN(1,$A$3)&lt;($D$2+1),RAND(),0)*Q1416&gt;Equity!Q1416,"Yes","")</f>
        <v/>
      </c>
      <c r="S1416" s="6">
        <f t="shared" ca="1" si="236"/>
        <v>75.786589879610503</v>
      </c>
      <c r="T1416" s="21" t="str">
        <f ca="1">IF(IF(RANDBETWEEN(1,$A$3)&lt;($D$2+1),RAND(),0)*S1416&gt;Equity!S1416,"Yes","")</f>
        <v/>
      </c>
      <c r="U1416" s="6">
        <f t="shared" ca="1" si="237"/>
        <v>67.15312565017004</v>
      </c>
      <c r="V1416" s="21" t="str">
        <f ca="1">IF(IF(RANDBETWEEN(1,$A$3)&lt;($D$2+1),RAND(),0)*U1416&gt;Equity!U1416,"Yes","")</f>
        <v/>
      </c>
      <c r="W1416" s="6">
        <f t="shared" ca="1" si="238"/>
        <v>62.416595370472578</v>
      </c>
    </row>
    <row r="1417" spans="2:23" x14ac:dyDescent="0.3">
      <c r="B1417" s="4">
        <v>1414</v>
      </c>
      <c r="C1417" s="40">
        <v>125.43991185846991</v>
      </c>
      <c r="D1417" s="21" t="str">
        <f ca="1">IF(IF(RANDBETWEEN(1,$A$3)=1,RANDBETWEEN(0,Overview!$K$19)/100)*C1417&gt;'liquid Assets'!C1417,"Yes","")</f>
        <v/>
      </c>
      <c r="E1417" s="6">
        <f t="shared" ca="1" si="229"/>
        <v>102.16705080346861</v>
      </c>
      <c r="F1417" s="21" t="str">
        <f ca="1">IF(IF(RANDBETWEEN(1,$A$3)&lt;($D$2+1),RAND(),0)*E1417&gt;Equity!E1417,"Yes","")</f>
        <v/>
      </c>
      <c r="G1417" s="6">
        <f t="shared" ca="1" si="230"/>
        <v>86.986641769680134</v>
      </c>
      <c r="H1417" s="21" t="str">
        <f ca="1">IF(IF(RANDBETWEEN(1,$A$3)&lt;($D$2+1),RAND(),0)*G1417&gt;Equity!G1417,"Yes","")</f>
        <v/>
      </c>
      <c r="I1417" s="6">
        <f t="shared" ca="1" si="231"/>
        <v>76.24132522798584</v>
      </c>
      <c r="J1417" s="21" t="str">
        <f ca="1">IF(IF(RANDBETWEEN(1,$A$3)&lt;($D$2+1),RAND(),0)*I1417&gt;Equity!I1417,"Yes","")</f>
        <v/>
      </c>
      <c r="K1417" s="6">
        <f t="shared" ca="1" si="232"/>
        <v>66.942779257642144</v>
      </c>
      <c r="L1417" s="21" t="str">
        <f ca="1">IF(IF(RANDBETWEEN(1,$A$3)&lt;($D$2+1),RAND(),0)*K1417&gt;Equity!K1417,"Yes","")</f>
        <v/>
      </c>
      <c r="M1417" s="6">
        <f t="shared" ca="1" si="233"/>
        <v>59.508523343933433</v>
      </c>
      <c r="N1417" s="21" t="str">
        <f ca="1">IF(IF(RANDBETWEEN(1,$A$3)&lt;($D$2+1),RAND(),0)*M1417&gt;Equity!M1417,"Yes","")</f>
        <v/>
      </c>
      <c r="O1417" s="6">
        <f t="shared" ca="1" si="234"/>
        <v>55.571146842856848</v>
      </c>
      <c r="P1417" s="21" t="str">
        <f ca="1">IF(IF(RANDBETWEEN(1,$A$3)&lt;($D$2+1),RAND(),0)*O1417&gt;Equity!O1417,"Yes","")</f>
        <v/>
      </c>
      <c r="Q1417" s="6">
        <f t="shared" ca="1" si="235"/>
        <v>48.985419265856656</v>
      </c>
      <c r="R1417" s="21" t="str">
        <f ca="1">IF(IF(RANDBETWEEN(1,$A$3)&lt;($D$2+1),RAND(),0)*Q1417&gt;Equity!Q1417,"Yes","")</f>
        <v/>
      </c>
      <c r="S1417" s="6">
        <f t="shared" ca="1" si="236"/>
        <v>39.412690019583138</v>
      </c>
      <c r="T1417" s="21" t="str">
        <f ca="1">IF(IF(RANDBETWEEN(1,$A$3)&lt;($D$2+1),RAND(),0)*S1417&gt;Equity!S1417,"Yes","")</f>
        <v/>
      </c>
      <c r="U1417" s="6">
        <f t="shared" ca="1" si="237"/>
        <v>44.890801572609753</v>
      </c>
      <c r="V1417" s="21" t="str">
        <f ca="1">IF(IF(RANDBETWEEN(1,$A$3)&lt;($D$2+1),RAND(),0)*U1417&gt;Equity!U1417,"Yes","")</f>
        <v/>
      </c>
      <c r="W1417" s="6">
        <f t="shared" ca="1" si="238"/>
        <v>44.766705029165443</v>
      </c>
    </row>
    <row r="1418" spans="2:23" x14ac:dyDescent="0.3">
      <c r="B1418" s="4">
        <v>1415</v>
      </c>
      <c r="C1418" s="40">
        <v>125.33017224827637</v>
      </c>
      <c r="D1418" s="21" t="str">
        <f ca="1">IF(IF(RANDBETWEEN(1,$A$3)=1,RANDBETWEEN(0,Overview!$K$19)/100)*C1418&gt;'liquid Assets'!C1418,"Yes","")</f>
        <v/>
      </c>
      <c r="E1418" s="6">
        <f t="shared" ca="1" si="229"/>
        <v>110.73866974582751</v>
      </c>
      <c r="F1418" s="21" t="str">
        <f ca="1">IF(IF(RANDBETWEEN(1,$A$3)&lt;($D$2+1),RAND(),0)*E1418&gt;Equity!E1418,"Yes","")</f>
        <v/>
      </c>
      <c r="G1418" s="6">
        <f t="shared" ca="1" si="230"/>
        <v>99.796527712931535</v>
      </c>
      <c r="H1418" s="21" t="str">
        <f ca="1">IF(IF(RANDBETWEEN(1,$A$3)&lt;($D$2+1),RAND(),0)*G1418&gt;Equity!G1418,"Yes","")</f>
        <v/>
      </c>
      <c r="I1418" s="6">
        <f t="shared" ca="1" si="231"/>
        <v>91.080326299005918</v>
      </c>
      <c r="J1418" s="21" t="str">
        <f ca="1">IF(IF(RANDBETWEEN(1,$A$3)&lt;($D$2+1),RAND(),0)*I1418&gt;Equity!I1418,"Yes","")</f>
        <v/>
      </c>
      <c r="K1418" s="6">
        <f t="shared" ca="1" si="232"/>
        <v>88.34558150880396</v>
      </c>
      <c r="L1418" s="21" t="str">
        <f ca="1">IF(IF(RANDBETWEEN(1,$A$3)&lt;($D$2+1),RAND(),0)*K1418&gt;Equity!K1418,"Yes","")</f>
        <v/>
      </c>
      <c r="M1418" s="6">
        <f t="shared" ca="1" si="233"/>
        <v>90.497801059332275</v>
      </c>
      <c r="N1418" s="21" t="str">
        <f ca="1">IF(IF(RANDBETWEEN(1,$A$3)&lt;($D$2+1),RAND(),0)*M1418&gt;Equity!M1418,"Yes","")</f>
        <v/>
      </c>
      <c r="O1418" s="6">
        <f t="shared" ca="1" si="234"/>
        <v>80.116979257348191</v>
      </c>
      <c r="P1418" s="21" t="str">
        <f ca="1">IF(IF(RANDBETWEEN(1,$A$3)&lt;($D$2+1),RAND(),0)*O1418&gt;Equity!O1418,"Yes","")</f>
        <v/>
      </c>
      <c r="Q1418" s="6">
        <f t="shared" ca="1" si="235"/>
        <v>92.300823160338012</v>
      </c>
      <c r="R1418" s="21" t="str">
        <f ca="1">IF(IF(RANDBETWEEN(1,$A$3)&lt;($D$2+1),RAND(),0)*Q1418&gt;Equity!Q1418,"Yes","")</f>
        <v/>
      </c>
      <c r="S1418" s="6">
        <f t="shared" ca="1" si="236"/>
        <v>100.73269031917989</v>
      </c>
      <c r="T1418" s="21" t="str">
        <f ca="1">IF(IF(RANDBETWEEN(1,$A$3)&lt;($D$2+1),RAND(),0)*S1418&gt;Equity!S1418,"Yes","")</f>
        <v/>
      </c>
      <c r="U1418" s="6">
        <f t="shared" ca="1" si="237"/>
        <v>109.33863778794716</v>
      </c>
      <c r="V1418" s="21" t="str">
        <f ca="1">IF(IF(RANDBETWEEN(1,$A$3)&lt;($D$2+1),RAND(),0)*U1418&gt;Equity!U1418,"Yes","")</f>
        <v/>
      </c>
      <c r="W1418" s="6">
        <f t="shared" ca="1" si="238"/>
        <v>121.44260092319197</v>
      </c>
    </row>
    <row r="1419" spans="2:23" x14ac:dyDescent="0.3">
      <c r="B1419" s="4">
        <v>1416</v>
      </c>
      <c r="C1419" s="40">
        <v>125.22060606788659</v>
      </c>
      <c r="D1419" s="21" t="str">
        <f ca="1">IF(IF(RANDBETWEEN(1,$A$3)=1,RANDBETWEEN(0,Overview!$K$19)/100)*C1419&gt;'liquid Assets'!C1419,"Yes","")</f>
        <v/>
      </c>
      <c r="E1419" s="6">
        <f t="shared" ca="1" si="229"/>
        <v>126.47092772091138</v>
      </c>
      <c r="F1419" s="21" t="str">
        <f ca="1">IF(IF(RANDBETWEEN(1,$A$3)&lt;($D$2+1),RAND(),0)*E1419&gt;Equity!E1419,"Yes","")</f>
        <v/>
      </c>
      <c r="G1419" s="6">
        <f t="shared" ca="1" si="230"/>
        <v>102.33164178151418</v>
      </c>
      <c r="H1419" s="21" t="str">
        <f ca="1">IF(IF(RANDBETWEEN(1,$A$3)&lt;($D$2+1),RAND(),0)*G1419&gt;Equity!G1419,"Yes","")</f>
        <v/>
      </c>
      <c r="I1419" s="6">
        <f t="shared" ca="1" si="231"/>
        <v>109.2880258580838</v>
      </c>
      <c r="J1419" s="21" t="str">
        <f ca="1">IF(IF(RANDBETWEEN(1,$A$3)&lt;($D$2+1),RAND(),0)*I1419&gt;Equity!I1419,"Yes","")</f>
        <v/>
      </c>
      <c r="K1419" s="6">
        <f t="shared" ca="1" si="232"/>
        <v>117.48370360929758</v>
      </c>
      <c r="L1419" s="21" t="str">
        <f ca="1">IF(IF(RANDBETWEEN(1,$A$3)&lt;($D$2+1),RAND(),0)*K1419&gt;Equity!K1419,"Yes","")</f>
        <v/>
      </c>
      <c r="M1419" s="6">
        <f t="shared" ca="1" si="233"/>
        <v>111.40437917474257</v>
      </c>
      <c r="N1419" s="21" t="str">
        <f ca="1">IF(IF(RANDBETWEEN(1,$A$3)&lt;($D$2+1),RAND(),0)*M1419&gt;Equity!M1419,"Yes","")</f>
        <v/>
      </c>
      <c r="O1419" s="6">
        <f t="shared" ca="1" si="234"/>
        <v>99.90029126211094</v>
      </c>
      <c r="P1419" s="21" t="str">
        <f ca="1">IF(IF(RANDBETWEEN(1,$A$3)&lt;($D$2+1),RAND(),0)*O1419&gt;Equity!O1419,"Yes","")</f>
        <v/>
      </c>
      <c r="Q1419" s="6">
        <f t="shared" ca="1" si="235"/>
        <v>113.03165037227382</v>
      </c>
      <c r="R1419" s="21" t="str">
        <f ca="1">IF(IF(RANDBETWEEN(1,$A$3)&lt;($D$2+1),RAND(),0)*Q1419&gt;Equity!Q1419,"Yes","")</f>
        <v/>
      </c>
      <c r="S1419" s="6">
        <f t="shared" ca="1" si="236"/>
        <v>102.11469192426543</v>
      </c>
      <c r="T1419" s="21" t="str">
        <f ca="1">IF(IF(RANDBETWEEN(1,$A$3)&lt;($D$2+1),RAND(),0)*S1419&gt;Equity!S1419,"Yes","")</f>
        <v/>
      </c>
      <c r="U1419" s="6">
        <f t="shared" ca="1" si="237"/>
        <v>109.71762851867966</v>
      </c>
      <c r="V1419" s="21" t="str">
        <f ca="1">IF(IF(RANDBETWEEN(1,$A$3)&lt;($D$2+1),RAND(),0)*U1419&gt;Equity!U1419,"Yes","")</f>
        <v/>
      </c>
      <c r="W1419" s="6">
        <f t="shared" ca="1" si="238"/>
        <v>114.67309521063451</v>
      </c>
    </row>
    <row r="1420" spans="2:23" x14ac:dyDescent="0.3">
      <c r="B1420" s="4">
        <v>1417</v>
      </c>
      <c r="C1420" s="40">
        <v>125.11121292102713</v>
      </c>
      <c r="D1420" s="21" t="str">
        <f ca="1">IF(IF(RANDBETWEEN(1,$A$3)=1,RANDBETWEEN(0,Overview!$K$19)/100)*C1420&gt;'liquid Assets'!C1420,"Yes","")</f>
        <v/>
      </c>
      <c r="E1420" s="6">
        <f t="shared" ca="1" si="229"/>
        <v>109.4098595291767</v>
      </c>
      <c r="F1420" s="21" t="str">
        <f ca="1">IF(IF(RANDBETWEEN(1,$A$3)&lt;($D$2+1),RAND(),0)*E1420&gt;Equity!E1420,"Yes","")</f>
        <v/>
      </c>
      <c r="G1420" s="6">
        <f t="shared" ca="1" si="230"/>
        <v>104.75859717734791</v>
      </c>
      <c r="H1420" s="21" t="str">
        <f ca="1">IF(IF(RANDBETWEEN(1,$A$3)&lt;($D$2+1),RAND(),0)*G1420&gt;Equity!G1420,"Yes","")</f>
        <v/>
      </c>
      <c r="I1420" s="6">
        <f t="shared" ca="1" si="231"/>
        <v>89.59647370914486</v>
      </c>
      <c r="J1420" s="21" t="str">
        <f ca="1">IF(IF(RANDBETWEEN(1,$A$3)&lt;($D$2+1),RAND(),0)*I1420&gt;Equity!I1420,"Yes","")</f>
        <v/>
      </c>
      <c r="K1420" s="6">
        <f t="shared" ca="1" si="232"/>
        <v>97.756034899551082</v>
      </c>
      <c r="L1420" s="21" t="str">
        <f ca="1">IF(IF(RANDBETWEEN(1,$A$3)&lt;($D$2+1),RAND(),0)*K1420&gt;Equity!K1420,"Yes","")</f>
        <v/>
      </c>
      <c r="M1420" s="6">
        <f t="shared" ca="1" si="233"/>
        <v>86.227074028559045</v>
      </c>
      <c r="N1420" s="21" t="str">
        <f ca="1">IF(IF(RANDBETWEEN(1,$A$3)&lt;($D$2+1),RAND(),0)*M1420&gt;Equity!M1420,"Yes","")</f>
        <v/>
      </c>
      <c r="O1420" s="6">
        <f t="shared" ca="1" si="234"/>
        <v>69.676448375566565</v>
      </c>
      <c r="P1420" s="21" t="str">
        <f ca="1">IF(IF(RANDBETWEEN(1,$A$3)&lt;($D$2+1),RAND(),0)*O1420&gt;Equity!O1420,"Yes","")</f>
        <v/>
      </c>
      <c r="Q1420" s="6">
        <f t="shared" ca="1" si="235"/>
        <v>63.982183472957054</v>
      </c>
      <c r="R1420" s="21" t="str">
        <f ca="1">IF(IF(RANDBETWEEN(1,$A$3)&lt;($D$2+1),RAND(),0)*Q1420&gt;Equity!Q1420,"Yes","")</f>
        <v/>
      </c>
      <c r="S1420" s="6">
        <f t="shared" ca="1" si="236"/>
        <v>67.340956785737191</v>
      </c>
      <c r="T1420" s="21" t="str">
        <f ca="1">IF(IF(RANDBETWEEN(1,$A$3)&lt;($D$2+1),RAND(),0)*S1420&gt;Equity!S1420,"Yes","")</f>
        <v/>
      </c>
      <c r="U1420" s="6">
        <f t="shared" ca="1" si="237"/>
        <v>80.497877774066126</v>
      </c>
      <c r="V1420" s="21" t="str">
        <f ca="1">IF(IF(RANDBETWEEN(1,$A$3)&lt;($D$2+1),RAND(),0)*U1420&gt;Equity!U1420,"Yes","")</f>
        <v/>
      </c>
      <c r="W1420" s="6">
        <f t="shared" ca="1" si="238"/>
        <v>92.04050851267597</v>
      </c>
    </row>
    <row r="1421" spans="2:23" x14ac:dyDescent="0.3">
      <c r="B1421" s="4">
        <v>1418</v>
      </c>
      <c r="C1421" s="40">
        <v>125.00199241261002</v>
      </c>
      <c r="D1421" s="21" t="str">
        <f ca="1">IF(IF(RANDBETWEEN(1,$A$3)=1,RANDBETWEEN(0,Overview!$K$19)/100)*C1421&gt;'liquid Assets'!C1421,"Yes","")</f>
        <v/>
      </c>
      <c r="E1421" s="6">
        <f t="shared" ca="1" si="229"/>
        <v>122.39168667797173</v>
      </c>
      <c r="F1421" s="21" t="str">
        <f ca="1">IF(IF(RANDBETWEEN(1,$A$3)&lt;($D$2+1),RAND(),0)*E1421&gt;Equity!E1421,"Yes","")</f>
        <v/>
      </c>
      <c r="G1421" s="6">
        <f t="shared" ca="1" si="230"/>
        <v>105.89499865582364</v>
      </c>
      <c r="H1421" s="21" t="str">
        <f ca="1">IF(IF(RANDBETWEEN(1,$A$3)&lt;($D$2+1),RAND(),0)*G1421&gt;Equity!G1421,"Yes","")</f>
        <v/>
      </c>
      <c r="I1421" s="6">
        <f t="shared" ca="1" si="231"/>
        <v>101.1233715522651</v>
      </c>
      <c r="J1421" s="21" t="str">
        <f ca="1">IF(IF(RANDBETWEEN(1,$A$3)&lt;($D$2+1),RAND(),0)*I1421&gt;Equity!I1421,"Yes","")</f>
        <v/>
      </c>
      <c r="K1421" s="6">
        <f t="shared" ca="1" si="232"/>
        <v>87.305111832257722</v>
      </c>
      <c r="L1421" s="21" t="str">
        <f ca="1">IF(IF(RANDBETWEEN(1,$A$3)&lt;($D$2+1),RAND(),0)*K1421&gt;Equity!K1421,"Yes","")</f>
        <v/>
      </c>
      <c r="M1421" s="6">
        <f t="shared" ca="1" si="233"/>
        <v>102.4891026720898</v>
      </c>
      <c r="N1421" s="21" t="str">
        <f ca="1">IF(IF(RANDBETWEEN(1,$A$3)&lt;($D$2+1),RAND(),0)*M1421&gt;Equity!M1421,"Yes","")</f>
        <v/>
      </c>
      <c r="O1421" s="6">
        <f t="shared" ca="1" si="234"/>
        <v>90.7591799176205</v>
      </c>
      <c r="P1421" s="21" t="str">
        <f ca="1">IF(IF(RANDBETWEEN(1,$A$3)&lt;($D$2+1),RAND(),0)*O1421&gt;Equity!O1421,"Yes","")</f>
        <v/>
      </c>
      <c r="Q1421" s="6">
        <f t="shared" ca="1" si="235"/>
        <v>80.115308080581514</v>
      </c>
      <c r="R1421" s="21" t="str">
        <f ca="1">IF(IF(RANDBETWEEN(1,$A$3)&lt;($D$2+1),RAND(),0)*Q1421&gt;Equity!Q1421,"Yes","")</f>
        <v/>
      </c>
      <c r="S1421" s="6">
        <f t="shared" ca="1" si="236"/>
        <v>86.382652085844583</v>
      </c>
      <c r="T1421" s="21" t="str">
        <f ca="1">IF(IF(RANDBETWEEN(1,$A$3)&lt;($D$2+1),RAND(),0)*S1421&gt;Equity!S1421,"Yes","")</f>
        <v/>
      </c>
      <c r="U1421" s="6">
        <f t="shared" ca="1" si="237"/>
        <v>86.213877928263457</v>
      </c>
      <c r="V1421" s="21" t="str">
        <f ca="1">IF(IF(RANDBETWEEN(1,$A$3)&lt;($D$2+1),RAND(),0)*U1421&gt;Equity!U1421,"Yes","")</f>
        <v/>
      </c>
      <c r="W1421" s="6">
        <f t="shared" ca="1" si="238"/>
        <v>92.181461344223479</v>
      </c>
    </row>
    <row r="1422" spans="2:23" x14ac:dyDescent="0.3">
      <c r="B1422" s="4">
        <v>1419</v>
      </c>
      <c r="C1422" s="40">
        <v>124.89294414872614</v>
      </c>
      <c r="D1422" s="21" t="str">
        <f ca="1">IF(IF(RANDBETWEEN(1,$A$3)=1,RANDBETWEEN(0,Overview!$K$19)/100)*C1422&gt;'liquid Assets'!C1422,"Yes","")</f>
        <v/>
      </c>
      <c r="E1422" s="6">
        <f t="shared" ca="1" si="229"/>
        <v>128.13364801482786</v>
      </c>
      <c r="F1422" s="21" t="str">
        <f ca="1">IF(IF(RANDBETWEEN(1,$A$3)&lt;($D$2+1),RAND(),0)*E1422&gt;Equity!E1422,"Yes","")</f>
        <v/>
      </c>
      <c r="G1422" s="6">
        <f t="shared" ca="1" si="230"/>
        <v>110.64803371105329</v>
      </c>
      <c r="H1422" s="21" t="str">
        <f ca="1">IF(IF(RANDBETWEEN(1,$A$3)&lt;($D$2+1),RAND(),0)*G1422&gt;Equity!G1422,"Yes","")</f>
        <v/>
      </c>
      <c r="I1422" s="6">
        <f t="shared" ca="1" si="231"/>
        <v>100.61808601241702</v>
      </c>
      <c r="J1422" s="21" t="str">
        <f ca="1">IF(IF(RANDBETWEEN(1,$A$3)&lt;($D$2+1),RAND(),0)*I1422&gt;Equity!I1422,"Yes","")</f>
        <v/>
      </c>
      <c r="K1422" s="6">
        <f t="shared" ca="1" si="232"/>
        <v>97.029810238791768</v>
      </c>
      <c r="L1422" s="21" t="str">
        <f ca="1">IF(IF(RANDBETWEEN(1,$A$3)&lt;($D$2+1),RAND(),0)*K1422&gt;Equity!K1422,"Yes","")</f>
        <v/>
      </c>
      <c r="M1422" s="6">
        <f t="shared" ca="1" si="233"/>
        <v>110.07507927769714</v>
      </c>
      <c r="N1422" s="21" t="str">
        <f ca="1">IF(IF(RANDBETWEEN(1,$A$3)&lt;($D$2+1),RAND(),0)*M1422&gt;Equity!M1422,"Yes","")</f>
        <v/>
      </c>
      <c r="O1422" s="6">
        <f t="shared" ca="1" si="234"/>
        <v>118.82545678449173</v>
      </c>
      <c r="P1422" s="21" t="str">
        <f ca="1">IF(IF(RANDBETWEEN(1,$A$3)&lt;($D$2+1),RAND(),0)*O1422&gt;Equity!O1422,"Yes","")</f>
        <v/>
      </c>
      <c r="Q1422" s="6">
        <f t="shared" ca="1" si="235"/>
        <v>107.16227717807367</v>
      </c>
      <c r="R1422" s="21" t="str">
        <f ca="1">IF(IF(RANDBETWEEN(1,$A$3)&lt;($D$2+1),RAND(),0)*Q1422&gt;Equity!Q1422,"Yes","")</f>
        <v/>
      </c>
      <c r="S1422" s="6">
        <f t="shared" ca="1" si="236"/>
        <v>126.63424164424379</v>
      </c>
      <c r="T1422" s="21" t="str">
        <f ca="1">IF(IF(RANDBETWEEN(1,$A$3)&lt;($D$2+1),RAND(),0)*S1422&gt;Equity!S1422,"Yes","")</f>
        <v/>
      </c>
      <c r="U1422" s="6">
        <f t="shared" ca="1" si="237"/>
        <v>123.84864463498968</v>
      </c>
      <c r="V1422" s="21" t="str">
        <f ca="1">IF(IF(RANDBETWEEN(1,$A$3)&lt;($D$2+1),RAND(),0)*U1422&gt;Equity!U1422,"Yes","")</f>
        <v/>
      </c>
      <c r="W1422" s="6">
        <f t="shared" ca="1" si="238"/>
        <v>107.95194809935467</v>
      </c>
    </row>
    <row r="1423" spans="2:23" x14ac:dyDescent="0.3">
      <c r="B1423" s="4">
        <v>1420</v>
      </c>
      <c r="C1423" s="40">
        <v>124.78406773664274</v>
      </c>
      <c r="D1423" s="21" t="str">
        <f ca="1">IF(IF(RANDBETWEEN(1,$A$3)=1,RANDBETWEEN(0,Overview!$K$19)/100)*C1423&gt;'liquid Assets'!C1423,"Yes","")</f>
        <v/>
      </c>
      <c r="E1423" s="6">
        <f t="shared" ca="1" si="229"/>
        <v>146.76280307310296</v>
      </c>
      <c r="F1423" s="21" t="str">
        <f ca="1">IF(IF(RANDBETWEEN(1,$A$3)&lt;($D$2+1),RAND(),0)*E1423&gt;Equity!E1423,"Yes","")</f>
        <v/>
      </c>
      <c r="G1423" s="6">
        <f t="shared" ca="1" si="230"/>
        <v>123.4655017321567</v>
      </c>
      <c r="H1423" s="21" t="str">
        <f ca="1">IF(IF(RANDBETWEEN(1,$A$3)&lt;($D$2+1),RAND(),0)*G1423&gt;Equity!G1423,"Yes","")</f>
        <v/>
      </c>
      <c r="I1423" s="6">
        <f t="shared" ca="1" si="231"/>
        <v>103.79576649273635</v>
      </c>
      <c r="J1423" s="21" t="str">
        <f ca="1">IF(IF(RANDBETWEEN(1,$A$3)&lt;($D$2+1),RAND(),0)*I1423&gt;Equity!I1423,"Yes","")</f>
        <v/>
      </c>
      <c r="K1423" s="6">
        <f t="shared" ca="1" si="232"/>
        <v>111.92873353411777</v>
      </c>
      <c r="L1423" s="21" t="str">
        <f ca="1">IF(IF(RANDBETWEEN(1,$A$3)&lt;($D$2+1),RAND(),0)*K1423&gt;Equity!K1423,"Yes","")</f>
        <v/>
      </c>
      <c r="M1423" s="6">
        <f t="shared" ca="1" si="233"/>
        <v>95.845669512452517</v>
      </c>
      <c r="N1423" s="21" t="str">
        <f ca="1">IF(IF(RANDBETWEEN(1,$A$3)&lt;($D$2+1),RAND(),0)*M1423&gt;Equity!M1423,"Yes","")</f>
        <v/>
      </c>
      <c r="O1423" s="6">
        <f t="shared" ca="1" si="234"/>
        <v>100.2909304428306</v>
      </c>
      <c r="P1423" s="21" t="str">
        <f ca="1">IF(IF(RANDBETWEEN(1,$A$3)&lt;($D$2+1),RAND(),0)*O1423&gt;Equity!O1423,"Yes","")</f>
        <v/>
      </c>
      <c r="Q1423" s="6">
        <f t="shared" ca="1" si="235"/>
        <v>119.73676362354558</v>
      </c>
      <c r="R1423" s="21" t="str">
        <f ca="1">IF(IF(RANDBETWEEN(1,$A$3)&lt;($D$2+1),RAND(),0)*Q1423&gt;Equity!Q1423,"Yes","")</f>
        <v/>
      </c>
      <c r="S1423" s="6">
        <f t="shared" ca="1" si="236"/>
        <v>99.019249599241078</v>
      </c>
      <c r="T1423" s="21" t="str">
        <f ca="1">IF(IF(RANDBETWEEN(1,$A$3)&lt;($D$2+1),RAND(),0)*S1423&gt;Equity!S1423,"Yes","")</f>
        <v/>
      </c>
      <c r="U1423" s="6">
        <f t="shared" ca="1" si="237"/>
        <v>117.53618493750207</v>
      </c>
      <c r="V1423" s="21" t="str">
        <f ca="1">IF(IF(RANDBETWEEN(1,$A$3)&lt;($D$2+1),RAND(),0)*U1423&gt;Equity!U1423,"Yes","")</f>
        <v/>
      </c>
      <c r="W1423" s="6">
        <f t="shared" ca="1" si="238"/>
        <v>110.43933363000787</v>
      </c>
    </row>
    <row r="1424" spans="2:23" x14ac:dyDescent="0.3">
      <c r="B1424" s="4">
        <v>1421</v>
      </c>
      <c r="C1424" s="40">
        <v>124.67536278479756</v>
      </c>
      <c r="D1424" s="21" t="str">
        <f ca="1">IF(IF(RANDBETWEEN(1,$A$3)=1,RANDBETWEEN(0,Overview!$K$19)/100)*C1424&gt;'liquid Assets'!C1424,"Yes","")</f>
        <v/>
      </c>
      <c r="E1424" s="6">
        <f t="shared" ca="1" si="229"/>
        <v>122.83924784828706</v>
      </c>
      <c r="F1424" s="21" t="str">
        <f ca="1">IF(IF(RANDBETWEEN(1,$A$3)&lt;($D$2+1),RAND(),0)*E1424&gt;Equity!E1424,"Yes","")</f>
        <v/>
      </c>
      <c r="G1424" s="6">
        <f t="shared" ca="1" si="230"/>
        <v>132.18459886779056</v>
      </c>
      <c r="H1424" s="21" t="str">
        <f ca="1">IF(IF(RANDBETWEEN(1,$A$3)&lt;($D$2+1),RAND(),0)*G1424&gt;Equity!G1424,"Yes","")</f>
        <v/>
      </c>
      <c r="I1424" s="6">
        <f t="shared" ca="1" si="231"/>
        <v>150.35927476613219</v>
      </c>
      <c r="J1424" s="21" t="str">
        <f ca="1">IF(IF(RANDBETWEEN(1,$A$3)&lt;($D$2+1),RAND(),0)*I1424&gt;Equity!I1424,"Yes","")</f>
        <v/>
      </c>
      <c r="K1424" s="6">
        <f t="shared" ca="1" si="232"/>
        <v>127.57954895158726</v>
      </c>
      <c r="L1424" s="21" t="str">
        <f ca="1">IF(IF(RANDBETWEEN(1,$A$3)&lt;($D$2+1),RAND(),0)*K1424&gt;Equity!K1424,"Yes","")</f>
        <v/>
      </c>
      <c r="M1424" s="6">
        <f t="shared" ca="1" si="233"/>
        <v>108.02912766425393</v>
      </c>
      <c r="N1424" s="21" t="str">
        <f ca="1">IF(IF(RANDBETWEEN(1,$A$3)&lt;($D$2+1),RAND(),0)*M1424&gt;Equity!M1424,"Yes","")</f>
        <v/>
      </c>
      <c r="O1424" s="6">
        <f t="shared" ca="1" si="234"/>
        <v>92.999050629172501</v>
      </c>
      <c r="P1424" s="21" t="str">
        <f ca="1">IF(IF(RANDBETWEEN(1,$A$3)&lt;($D$2+1),RAND(),0)*O1424&gt;Equity!O1424,"Yes","")</f>
        <v/>
      </c>
      <c r="Q1424" s="6">
        <f t="shared" ca="1" si="235"/>
        <v>109.11213384008437</v>
      </c>
      <c r="R1424" s="21" t="str">
        <f ca="1">IF(IF(RANDBETWEEN(1,$A$3)&lt;($D$2+1),RAND(),0)*Q1424&gt;Equity!Q1424,"Yes","")</f>
        <v/>
      </c>
      <c r="S1424" s="6">
        <f t="shared" ca="1" si="236"/>
        <v>127.98496876618316</v>
      </c>
      <c r="T1424" s="21" t="str">
        <f ca="1">IF(IF(RANDBETWEEN(1,$A$3)&lt;($D$2+1),RAND(),0)*S1424&gt;Equity!S1424,"Yes","")</f>
        <v/>
      </c>
      <c r="U1424" s="6">
        <f t="shared" ca="1" si="237"/>
        <v>128.56444041988439</v>
      </c>
      <c r="V1424" s="21" t="str">
        <f ca="1">IF(IF(RANDBETWEEN(1,$A$3)&lt;($D$2+1),RAND(),0)*U1424&gt;Equity!U1424,"Yes","")</f>
        <v/>
      </c>
      <c r="W1424" s="6">
        <f t="shared" ca="1" si="238"/>
        <v>111.13287512773029</v>
      </c>
    </row>
    <row r="1425" spans="2:23" x14ac:dyDescent="0.3">
      <c r="B1425" s="4">
        <v>1422</v>
      </c>
      <c r="C1425" s="40">
        <v>124.56682890279571</v>
      </c>
      <c r="D1425" s="21" t="str">
        <f ca="1">IF(IF(RANDBETWEEN(1,$A$3)=1,RANDBETWEEN(0,Overview!$K$19)/100)*C1425&gt;'liquid Assets'!C1425,"Yes","")</f>
        <v/>
      </c>
      <c r="E1425" s="6">
        <f t="shared" ca="1" si="229"/>
        <v>104.5373663335416</v>
      </c>
      <c r="F1425" s="21" t="str">
        <f ca="1">IF(IF(RANDBETWEEN(1,$A$3)&lt;($D$2+1),RAND(),0)*E1425&gt;Equity!E1425,"Yes","")</f>
        <v/>
      </c>
      <c r="G1425" s="6">
        <f t="shared" ca="1" si="230"/>
        <v>108.88263756628473</v>
      </c>
      <c r="H1425" s="21" t="str">
        <f ca="1">IF(IF(RANDBETWEEN(1,$A$3)&lt;($D$2+1),RAND(),0)*G1425&gt;Equity!G1425,"Yes","")</f>
        <v/>
      </c>
      <c r="I1425" s="6">
        <f t="shared" ca="1" si="231"/>
        <v>129.77506661541625</v>
      </c>
      <c r="J1425" s="21" t="str">
        <f ca="1">IF(IF(RANDBETWEEN(1,$A$3)&lt;($D$2+1),RAND(),0)*I1425&gt;Equity!I1425,"Yes","")</f>
        <v/>
      </c>
      <c r="K1425" s="6">
        <f t="shared" ca="1" si="232"/>
        <v>153.34518783809094</v>
      </c>
      <c r="L1425" s="21" t="str">
        <f ca="1">IF(IF(RANDBETWEEN(1,$A$3)&lt;($D$2+1),RAND(),0)*K1425&gt;Equity!K1425,"Yes","")</f>
        <v/>
      </c>
      <c r="M1425" s="6">
        <f t="shared" ca="1" si="233"/>
        <v>163.98098198485698</v>
      </c>
      <c r="N1425" s="21" t="str">
        <f ca="1">IF(IF(RANDBETWEEN(1,$A$3)&lt;($D$2+1),RAND(),0)*M1425&gt;Equity!M1425,"Yes","")</f>
        <v/>
      </c>
      <c r="O1425" s="6">
        <f t="shared" ca="1" si="234"/>
        <v>188.14776248324728</v>
      </c>
      <c r="P1425" s="21" t="str">
        <f ca="1">IF(IF(RANDBETWEEN(1,$A$3)&lt;($D$2+1),RAND(),0)*O1425&gt;Equity!O1425,"Yes","")</f>
        <v/>
      </c>
      <c r="Q1425" s="6">
        <f t="shared" ca="1" si="235"/>
        <v>192.88311087233356</v>
      </c>
      <c r="R1425" s="21" t="str">
        <f ca="1">IF(IF(RANDBETWEEN(1,$A$3)&lt;($D$2+1),RAND(),0)*Q1425&gt;Equity!Q1425,"Yes","")</f>
        <v/>
      </c>
      <c r="S1425" s="6">
        <f t="shared" ca="1" si="236"/>
        <v>209.18088901167312</v>
      </c>
      <c r="T1425" s="21" t="str">
        <f ca="1">IF(IF(RANDBETWEEN(1,$A$3)&lt;($D$2+1),RAND(),0)*S1425&gt;Equity!S1425,"Yes","")</f>
        <v/>
      </c>
      <c r="U1425" s="6">
        <f t="shared" ca="1" si="237"/>
        <v>235.44513877230048</v>
      </c>
      <c r="V1425" s="21" t="str">
        <f ca="1">IF(IF(RANDBETWEEN(1,$A$3)&lt;($D$2+1),RAND(),0)*U1425&gt;Equity!U1425,"Yes","")</f>
        <v/>
      </c>
      <c r="W1425" s="6">
        <f t="shared" ca="1" si="238"/>
        <v>246.60879476006323</v>
      </c>
    </row>
    <row r="1426" spans="2:23" x14ac:dyDescent="0.3">
      <c r="B1426" s="4">
        <v>1423</v>
      </c>
      <c r="C1426" s="40">
        <v>124.45846570140476</v>
      </c>
      <c r="D1426" s="21" t="str">
        <f ca="1">IF(IF(RANDBETWEEN(1,$A$3)=1,RANDBETWEEN(0,Overview!$K$19)/100)*C1426&gt;'liquid Assets'!C1426,"Yes","")</f>
        <v/>
      </c>
      <c r="E1426" s="6">
        <f t="shared" ca="1" si="229"/>
        <v>137.23399708296421</v>
      </c>
      <c r="F1426" s="21" t="str">
        <f ca="1">IF(IF(RANDBETWEEN(1,$A$3)&lt;($D$2+1),RAND(),0)*E1426&gt;Equity!E1426,"Yes","")</f>
        <v/>
      </c>
      <c r="G1426" s="6">
        <f t="shared" ca="1" si="230"/>
        <v>116.59196184816278</v>
      </c>
      <c r="H1426" s="21" t="str">
        <f ca="1">IF(IF(RANDBETWEEN(1,$A$3)&lt;($D$2+1),RAND(),0)*G1426&gt;Equity!G1426,"Yes","")</f>
        <v/>
      </c>
      <c r="I1426" s="6">
        <f t="shared" ca="1" si="231"/>
        <v>133.22777603199501</v>
      </c>
      <c r="J1426" s="21" t="str">
        <f ca="1">IF(IF(RANDBETWEEN(1,$A$3)&lt;($D$2+1),RAND(),0)*I1426&gt;Equity!I1426,"Yes","")</f>
        <v/>
      </c>
      <c r="K1426" s="6">
        <f t="shared" ca="1" si="232"/>
        <v>134.26241207803622</v>
      </c>
      <c r="L1426" s="21" t="str">
        <f ca="1">IF(IF(RANDBETWEEN(1,$A$3)&lt;($D$2+1),RAND(),0)*K1426&gt;Equity!K1426,"Yes","")</f>
        <v/>
      </c>
      <c r="M1426" s="6">
        <f t="shared" ca="1" si="233"/>
        <v>140.45899778952628</v>
      </c>
      <c r="N1426" s="21" t="str">
        <f ca="1">IF(IF(RANDBETWEEN(1,$A$3)&lt;($D$2+1),RAND(),0)*M1426&gt;Equity!M1426,"Yes","")</f>
        <v/>
      </c>
      <c r="O1426" s="6">
        <f t="shared" ca="1" si="234"/>
        <v>168.45508668033699</v>
      </c>
      <c r="P1426" s="21" t="str">
        <f ca="1">IF(IF(RANDBETWEEN(1,$A$3)&lt;($D$2+1),RAND(),0)*O1426&gt;Equity!O1426,"Yes","")</f>
        <v/>
      </c>
      <c r="Q1426" s="6">
        <f t="shared" ca="1" si="235"/>
        <v>171.22063502607827</v>
      </c>
      <c r="R1426" s="21" t="str">
        <f ca="1">IF(IF(RANDBETWEEN(1,$A$3)&lt;($D$2+1),RAND(),0)*Q1426&gt;Equity!Q1426,"Yes","")</f>
        <v/>
      </c>
      <c r="S1426" s="6">
        <f t="shared" ca="1" si="236"/>
        <v>143.82737809052315</v>
      </c>
      <c r="T1426" s="21" t="str">
        <f ca="1">IF(IF(RANDBETWEEN(1,$A$3)&lt;($D$2+1),RAND(),0)*S1426&gt;Equity!S1426,"Yes","")</f>
        <v/>
      </c>
      <c r="U1426" s="6">
        <f t="shared" ca="1" si="237"/>
        <v>171.15814191479669</v>
      </c>
      <c r="V1426" s="21" t="str">
        <f ca="1">IF(IF(RANDBETWEEN(1,$A$3)&lt;($D$2+1),RAND(),0)*U1426&gt;Equity!U1426,"Yes","")</f>
        <v/>
      </c>
      <c r="W1426" s="6">
        <f t="shared" ca="1" si="238"/>
        <v>146.95295621893192</v>
      </c>
    </row>
    <row r="1427" spans="2:23" x14ac:dyDescent="0.3">
      <c r="B1427" s="4">
        <v>1424</v>
      </c>
      <c r="C1427" s="40">
        <v>124.35027279255031</v>
      </c>
      <c r="D1427" s="21" t="str">
        <f ca="1">IF(IF(RANDBETWEEN(1,$A$3)=1,RANDBETWEEN(0,Overview!$K$19)/100)*C1427&gt;'liquid Assets'!C1427,"Yes","")</f>
        <v/>
      </c>
      <c r="E1427" s="6">
        <f t="shared" ca="1" si="229"/>
        <v>110.62605514308747</v>
      </c>
      <c r="F1427" s="21" t="str">
        <f ca="1">IF(IF(RANDBETWEEN(1,$A$3)&lt;($D$2+1),RAND(),0)*E1427&gt;Equity!E1427,"Yes","")</f>
        <v/>
      </c>
      <c r="G1427" s="6">
        <f t="shared" ca="1" si="230"/>
        <v>117.28043845112336</v>
      </c>
      <c r="H1427" s="21" t="str">
        <f ca="1">IF(IF(RANDBETWEEN(1,$A$3)&lt;($D$2+1),RAND(),0)*G1427&gt;Equity!G1427,"Yes","")</f>
        <v/>
      </c>
      <c r="I1427" s="6">
        <f t="shared" ca="1" si="231"/>
        <v>125.57001601083927</v>
      </c>
      <c r="J1427" s="21" t="str">
        <f ca="1">IF(IF(RANDBETWEEN(1,$A$3)&lt;($D$2+1),RAND(),0)*I1427&gt;Equity!I1427,"Yes","")</f>
        <v/>
      </c>
      <c r="K1427" s="6">
        <f t="shared" ca="1" si="232"/>
        <v>115.18824905675686</v>
      </c>
      <c r="L1427" s="21" t="str">
        <f ca="1">IF(IF(RANDBETWEEN(1,$A$3)&lt;($D$2+1),RAND(),0)*K1427&gt;Equity!K1427,"Yes","")</f>
        <v/>
      </c>
      <c r="M1427" s="6">
        <f t="shared" ca="1" si="233"/>
        <v>112.25580484678906</v>
      </c>
      <c r="N1427" s="21" t="str">
        <f ca="1">IF(IF(RANDBETWEEN(1,$A$3)&lt;($D$2+1),RAND(),0)*M1427&gt;Equity!M1427,"Yes","")</f>
        <v/>
      </c>
      <c r="O1427" s="6">
        <f t="shared" ca="1" si="234"/>
        <v>107.17485687459026</v>
      </c>
      <c r="P1427" s="21" t="str">
        <f ca="1">IF(IF(RANDBETWEEN(1,$A$3)&lt;($D$2+1),RAND(),0)*O1427&gt;Equity!O1427,"Yes","")</f>
        <v/>
      </c>
      <c r="Q1427" s="6">
        <f t="shared" ca="1" si="235"/>
        <v>119.49762326233254</v>
      </c>
      <c r="R1427" s="21" t="str">
        <f ca="1">IF(IF(RANDBETWEEN(1,$A$3)&lt;($D$2+1),RAND(),0)*Q1427&gt;Equity!Q1427,"Yes","")</f>
        <v/>
      </c>
      <c r="S1427" s="6">
        <f t="shared" ca="1" si="236"/>
        <v>99.845193192829882</v>
      </c>
      <c r="T1427" s="21" t="str">
        <f ca="1">IF(IF(RANDBETWEEN(1,$A$3)&lt;($D$2+1),RAND(),0)*S1427&gt;Equity!S1427,"Yes","")</f>
        <v/>
      </c>
      <c r="U1427" s="6">
        <f t="shared" ca="1" si="237"/>
        <v>88.341261435560554</v>
      </c>
      <c r="V1427" s="21" t="str">
        <f ca="1">IF(IF(RANDBETWEEN(1,$A$3)&lt;($D$2+1),RAND(),0)*U1427&gt;Equity!U1427,"Yes","")</f>
        <v/>
      </c>
      <c r="W1427" s="6">
        <f t="shared" ca="1" si="238"/>
        <v>80.234350845428352</v>
      </c>
    </row>
    <row r="1428" spans="2:23" x14ac:dyDescent="0.3">
      <c r="B1428" s="4">
        <v>1425</v>
      </c>
      <c r="C1428" s="40">
        <v>124.24224978931261</v>
      </c>
      <c r="D1428" s="21" t="str">
        <f ca="1">IF(IF(RANDBETWEEN(1,$A$3)=1,RANDBETWEEN(0,Overview!$K$19)/100)*C1428&gt;'liquid Assets'!C1428,"Yes","")</f>
        <v/>
      </c>
      <c r="E1428" s="6">
        <f t="shared" ca="1" si="229"/>
        <v>120.38309497664734</v>
      </c>
      <c r="F1428" s="21" t="str">
        <f ca="1">IF(IF(RANDBETWEEN(1,$A$3)&lt;($D$2+1),RAND(),0)*E1428&gt;Equity!E1428,"Yes","")</f>
        <v/>
      </c>
      <c r="G1428" s="6">
        <f t="shared" ca="1" si="230"/>
        <v>124.95896639932529</v>
      </c>
      <c r="H1428" s="21" t="str">
        <f ca="1">IF(IF(RANDBETWEEN(1,$A$3)&lt;($D$2+1),RAND(),0)*G1428&gt;Equity!G1428,"Yes","")</f>
        <v/>
      </c>
      <c r="I1428" s="6">
        <f t="shared" ca="1" si="231"/>
        <v>120.32901410953107</v>
      </c>
      <c r="J1428" s="21" t="str">
        <f ca="1">IF(IF(RANDBETWEEN(1,$A$3)&lt;($D$2+1),RAND(),0)*I1428&gt;Equity!I1428,"Yes","")</f>
        <v/>
      </c>
      <c r="K1428" s="6">
        <f t="shared" ca="1" si="232"/>
        <v>135.79523760328894</v>
      </c>
      <c r="L1428" s="21" t="str">
        <f ca="1">IF(IF(RANDBETWEEN(1,$A$3)&lt;($D$2+1),RAND(),0)*K1428&gt;Equity!K1428,"Yes","")</f>
        <v/>
      </c>
      <c r="M1428" s="6">
        <f t="shared" ca="1" si="233"/>
        <v>135.0467734068182</v>
      </c>
      <c r="N1428" s="21" t="str">
        <f ca="1">IF(IF(RANDBETWEEN(1,$A$3)&lt;($D$2+1),RAND(),0)*M1428&gt;Equity!M1428,"Yes","")</f>
        <v/>
      </c>
      <c r="O1428" s="6">
        <f t="shared" ca="1" si="234"/>
        <v>121.95891295041466</v>
      </c>
      <c r="P1428" s="21" t="str">
        <f ca="1">IF(IF(RANDBETWEEN(1,$A$3)&lt;($D$2+1),RAND(),0)*O1428&gt;Equity!O1428,"Yes","")</f>
        <v/>
      </c>
      <c r="Q1428" s="6">
        <f t="shared" ca="1" si="235"/>
        <v>131.62263798458173</v>
      </c>
      <c r="R1428" s="21" t="str">
        <f ca="1">IF(IF(RANDBETWEEN(1,$A$3)&lt;($D$2+1),RAND(),0)*Q1428&gt;Equity!Q1428,"Yes","")</f>
        <v/>
      </c>
      <c r="S1428" s="6">
        <f t="shared" ca="1" si="236"/>
        <v>118.68144582661398</v>
      </c>
      <c r="T1428" s="21" t="str">
        <f ca="1">IF(IF(RANDBETWEEN(1,$A$3)&lt;($D$2+1),RAND(),0)*S1428&gt;Equity!S1428,"Yes","")</f>
        <v/>
      </c>
      <c r="U1428" s="6">
        <f t="shared" ca="1" si="237"/>
        <v>120.19708320660304</v>
      </c>
      <c r="V1428" s="21" t="str">
        <f ca="1">IF(IF(RANDBETWEEN(1,$A$3)&lt;($D$2+1),RAND(),0)*U1428&gt;Equity!U1428,"Yes","")</f>
        <v/>
      </c>
      <c r="W1428" s="6">
        <f t="shared" ca="1" si="238"/>
        <v>144.21413238177669</v>
      </c>
    </row>
    <row r="1429" spans="2:23" x14ac:dyDescent="0.3">
      <c r="B1429" s="4">
        <v>1426</v>
      </c>
      <c r="C1429" s="40">
        <v>124.13439630592109</v>
      </c>
      <c r="D1429" s="21" t="str">
        <f ca="1">IF(IF(RANDBETWEEN(1,$A$3)=1,RANDBETWEEN(0,Overview!$K$19)/100)*C1429&gt;'liquid Assets'!C1429,"Yes","")</f>
        <v/>
      </c>
      <c r="E1429" s="6">
        <f t="shared" ca="1" si="229"/>
        <v>117.30760579833175</v>
      </c>
      <c r="F1429" s="21" t="str">
        <f ca="1">IF(IF(RANDBETWEEN(1,$A$3)&lt;($D$2+1),RAND(),0)*E1429&gt;Equity!E1429,"Yes","")</f>
        <v/>
      </c>
      <c r="G1429" s="6">
        <f t="shared" ca="1" si="230"/>
        <v>105.78797877554707</v>
      </c>
      <c r="H1429" s="21" t="str">
        <f ca="1">IF(IF(RANDBETWEEN(1,$A$3)&lt;($D$2+1),RAND(),0)*G1429&gt;Equity!G1429,"Yes","")</f>
        <v/>
      </c>
      <c r="I1429" s="6">
        <f t="shared" ca="1" si="231"/>
        <v>86.011766795010388</v>
      </c>
      <c r="J1429" s="21" t="str">
        <f ca="1">IF(IF(RANDBETWEEN(1,$A$3)&lt;($D$2+1),RAND(),0)*I1429&gt;Equity!I1429,"Yes","")</f>
        <v/>
      </c>
      <c r="K1429" s="6">
        <f t="shared" ca="1" si="232"/>
        <v>88.645386475617954</v>
      </c>
      <c r="L1429" s="21" t="str">
        <f ca="1">IF(IF(RANDBETWEEN(1,$A$3)&lt;($D$2+1),RAND(),0)*K1429&gt;Equity!K1429,"Yes","")</f>
        <v/>
      </c>
      <c r="M1429" s="6">
        <f t="shared" ca="1" si="233"/>
        <v>93.119556487594352</v>
      </c>
      <c r="N1429" s="21" t="str">
        <f ca="1">IF(IF(RANDBETWEEN(1,$A$3)&lt;($D$2+1),RAND(),0)*M1429&gt;Equity!M1429,"Yes","")</f>
        <v/>
      </c>
      <c r="O1429" s="6">
        <f t="shared" ca="1" si="234"/>
        <v>88.176348021236038</v>
      </c>
      <c r="P1429" s="21" t="str">
        <f ca="1">IF(IF(RANDBETWEEN(1,$A$3)&lt;($D$2+1),RAND(),0)*O1429&gt;Equity!O1429,"Yes","")</f>
        <v/>
      </c>
      <c r="Q1429" s="6">
        <f t="shared" ca="1" si="235"/>
        <v>104.93631845969188</v>
      </c>
      <c r="R1429" s="21" t="str">
        <f ca="1">IF(IF(RANDBETWEEN(1,$A$3)&lt;($D$2+1),RAND(),0)*Q1429&gt;Equity!Q1429,"Yes","")</f>
        <v/>
      </c>
      <c r="S1429" s="6">
        <f t="shared" ca="1" si="236"/>
        <v>86.986370000335498</v>
      </c>
      <c r="T1429" s="21" t="str">
        <f ca="1">IF(IF(RANDBETWEEN(1,$A$3)&lt;($D$2+1),RAND(),0)*S1429&gt;Equity!S1429,"Yes","")</f>
        <v/>
      </c>
      <c r="U1429" s="6">
        <f t="shared" ca="1" si="237"/>
        <v>75.369735835539657</v>
      </c>
      <c r="V1429" s="21" t="str">
        <f ca="1">IF(IF(RANDBETWEEN(1,$A$3)&lt;($D$2+1),RAND(),0)*U1429&gt;Equity!U1429,"Yes","")</f>
        <v/>
      </c>
      <c r="W1429" s="6">
        <f t="shared" ca="1" si="238"/>
        <v>79.874721728052378</v>
      </c>
    </row>
    <row r="1430" spans="2:23" x14ac:dyDescent="0.3">
      <c r="B1430" s="4">
        <v>1427</v>
      </c>
      <c r="C1430" s="40">
        <v>124.02671195775102</v>
      </c>
      <c r="D1430" s="21" t="str">
        <f ca="1">IF(IF(RANDBETWEEN(1,$A$3)=1,RANDBETWEEN(0,Overview!$K$19)/100)*C1430&gt;'liquid Assets'!C1430,"Yes","")</f>
        <v/>
      </c>
      <c r="E1430" s="6">
        <f t="shared" ca="1" si="229"/>
        <v>146.50837677477949</v>
      </c>
      <c r="F1430" s="21" t="str">
        <f ca="1">IF(IF(RANDBETWEEN(1,$A$3)&lt;($D$2+1),RAND(),0)*E1430&gt;Equity!E1430,"Yes","")</f>
        <v/>
      </c>
      <c r="G1430" s="6">
        <f t="shared" ca="1" si="230"/>
        <v>150.38089788262954</v>
      </c>
      <c r="H1430" s="21" t="str">
        <f ca="1">IF(IF(RANDBETWEEN(1,$A$3)&lt;($D$2+1),RAND(),0)*G1430&gt;Equity!G1430,"Yes","")</f>
        <v/>
      </c>
      <c r="I1430" s="6">
        <f t="shared" ca="1" si="231"/>
        <v>177.33493656761203</v>
      </c>
      <c r="J1430" s="21" t="str">
        <f ca="1">IF(IF(RANDBETWEEN(1,$A$3)&lt;($D$2+1),RAND(),0)*I1430&gt;Equity!I1430,"Yes","")</f>
        <v/>
      </c>
      <c r="K1430" s="6">
        <f t="shared" ca="1" si="232"/>
        <v>212.43183854132246</v>
      </c>
      <c r="L1430" s="21" t="str">
        <f ca="1">IF(IF(RANDBETWEEN(1,$A$3)&lt;($D$2+1),RAND(),0)*K1430&gt;Equity!K1430,"Yes","")</f>
        <v/>
      </c>
      <c r="M1430" s="6">
        <f t="shared" ca="1" si="233"/>
        <v>231.92681612297693</v>
      </c>
      <c r="N1430" s="21" t="str">
        <f ca="1">IF(IF(RANDBETWEEN(1,$A$3)&lt;($D$2+1),RAND(),0)*M1430&gt;Equity!M1430,"Yes","")</f>
        <v/>
      </c>
      <c r="O1430" s="6">
        <f t="shared" ca="1" si="234"/>
        <v>259.43441672487268</v>
      </c>
      <c r="P1430" s="21" t="str">
        <f ca="1">IF(IF(RANDBETWEEN(1,$A$3)&lt;($D$2+1),RAND(),0)*O1430&gt;Equity!O1430,"Yes","")</f>
        <v/>
      </c>
      <c r="Q1430" s="6">
        <f t="shared" ca="1" si="235"/>
        <v>291.05526383043212</v>
      </c>
      <c r="R1430" s="21" t="str">
        <f ca="1">IF(IF(RANDBETWEEN(1,$A$3)&lt;($D$2+1),RAND(),0)*Q1430&gt;Equity!Q1430,"Yes","")</f>
        <v/>
      </c>
      <c r="S1430" s="6">
        <f t="shared" ca="1" si="236"/>
        <v>234.71434798869203</v>
      </c>
      <c r="T1430" s="21" t="str">
        <f ca="1">IF(IF(RANDBETWEEN(1,$A$3)&lt;($D$2+1),RAND(),0)*S1430&gt;Equity!S1430,"Yes","")</f>
        <v/>
      </c>
      <c r="U1430" s="6">
        <f t="shared" ca="1" si="237"/>
        <v>239.14166252554818</v>
      </c>
      <c r="V1430" s="21" t="str">
        <f ca="1">IF(IF(RANDBETWEEN(1,$A$3)&lt;($D$2+1),RAND(),0)*U1430&gt;Equity!U1430,"Yes","")</f>
        <v/>
      </c>
      <c r="W1430" s="6">
        <f t="shared" ca="1" si="238"/>
        <v>237.73692392037771</v>
      </c>
    </row>
    <row r="1431" spans="2:23" x14ac:dyDescent="0.3">
      <c r="B1431" s="4">
        <v>1428</v>
      </c>
      <c r="C1431" s="40">
        <v>123.91919636131935</v>
      </c>
      <c r="D1431" s="21" t="str">
        <f ca="1">IF(IF(RANDBETWEEN(1,$A$3)=1,RANDBETWEEN(0,Overview!$K$19)/100)*C1431&gt;'liquid Assets'!C1431,"Yes","")</f>
        <v/>
      </c>
      <c r="E1431" s="6">
        <f t="shared" ca="1" si="229"/>
        <v>136.71965232418319</v>
      </c>
      <c r="F1431" s="21" t="str">
        <f ca="1">IF(IF(RANDBETWEEN(1,$A$3)&lt;($D$2+1),RAND(),0)*E1431&gt;Equity!E1431,"Yes","")</f>
        <v/>
      </c>
      <c r="G1431" s="6">
        <f t="shared" ca="1" si="230"/>
        <v>146.24752349288008</v>
      </c>
      <c r="H1431" s="21" t="str">
        <f ca="1">IF(IF(RANDBETWEEN(1,$A$3)&lt;($D$2+1),RAND(),0)*G1431&gt;Equity!G1431,"Yes","")</f>
        <v/>
      </c>
      <c r="I1431" s="6">
        <f t="shared" ca="1" si="231"/>
        <v>126.27952084506313</v>
      </c>
      <c r="J1431" s="21" t="str">
        <f ca="1">IF(IF(RANDBETWEEN(1,$A$3)&lt;($D$2+1),RAND(),0)*I1431&gt;Equity!I1431,"Yes","")</f>
        <v/>
      </c>
      <c r="K1431" s="6">
        <f t="shared" ca="1" si="232"/>
        <v>118.37730528478357</v>
      </c>
      <c r="L1431" s="21" t="str">
        <f ca="1">IF(IF(RANDBETWEEN(1,$A$3)&lt;($D$2+1),RAND(),0)*K1431&gt;Equity!K1431,"Yes","")</f>
        <v/>
      </c>
      <c r="M1431" s="6">
        <f t="shared" ca="1" si="233"/>
        <v>141.11515585743288</v>
      </c>
      <c r="N1431" s="21" t="str">
        <f ca="1">IF(IF(RANDBETWEEN(1,$A$3)&lt;($D$2+1),RAND(),0)*M1431&gt;Equity!M1431,"Yes","")</f>
        <v/>
      </c>
      <c r="O1431" s="6">
        <f t="shared" ca="1" si="234"/>
        <v>162.69229341914757</v>
      </c>
      <c r="P1431" s="21" t="str">
        <f ca="1">IF(IF(RANDBETWEEN(1,$A$3)&lt;($D$2+1),RAND(),0)*O1431&gt;Equity!O1431,"Yes","")</f>
        <v/>
      </c>
      <c r="Q1431" s="6">
        <f t="shared" ca="1" si="235"/>
        <v>164.77277378347006</v>
      </c>
      <c r="R1431" s="21" t="str">
        <f ca="1">IF(IF(RANDBETWEEN(1,$A$3)&lt;($D$2+1),RAND(),0)*Q1431&gt;Equity!Q1431,"Yes","")</f>
        <v/>
      </c>
      <c r="S1431" s="6">
        <f t="shared" ca="1" si="236"/>
        <v>154.20265656126352</v>
      </c>
      <c r="T1431" s="21" t="str">
        <f ca="1">IF(IF(RANDBETWEEN(1,$A$3)&lt;($D$2+1),RAND(),0)*S1431&gt;Equity!S1431,"Yes","")</f>
        <v/>
      </c>
      <c r="U1431" s="6">
        <f t="shared" ca="1" si="237"/>
        <v>170.7113991243703</v>
      </c>
      <c r="V1431" s="21" t="str">
        <f ca="1">IF(IF(RANDBETWEEN(1,$A$3)&lt;($D$2+1),RAND(),0)*U1431&gt;Equity!U1431,"Yes","")</f>
        <v/>
      </c>
      <c r="W1431" s="6">
        <f t="shared" ca="1" si="238"/>
        <v>187.64713028487171</v>
      </c>
    </row>
    <row r="1432" spans="2:23" x14ac:dyDescent="0.3">
      <c r="B1432" s="4">
        <v>1429</v>
      </c>
      <c r="C1432" s="40">
        <v>123.81184913427958</v>
      </c>
      <c r="D1432" s="21" t="str">
        <f ca="1">IF(IF(RANDBETWEEN(1,$A$3)=1,RANDBETWEEN(0,Overview!$K$19)/100)*C1432&gt;'liquid Assets'!C1432,"Yes","")</f>
        <v/>
      </c>
      <c r="E1432" s="6">
        <f t="shared" ca="1" si="229"/>
        <v>124.4705655380679</v>
      </c>
      <c r="F1432" s="21" t="str">
        <f ca="1">IF(IF(RANDBETWEEN(1,$A$3)&lt;($D$2+1),RAND(),0)*E1432&gt;Equity!E1432,"Yes","")</f>
        <v/>
      </c>
      <c r="G1432" s="6">
        <f t="shared" ca="1" si="230"/>
        <v>114.1874825991285</v>
      </c>
      <c r="H1432" s="21" t="str">
        <f ca="1">IF(IF(RANDBETWEEN(1,$A$3)&lt;($D$2+1),RAND(),0)*G1432&gt;Equity!G1432,"Yes","")</f>
        <v/>
      </c>
      <c r="I1432" s="6">
        <f t="shared" ca="1" si="231"/>
        <v>128.81597112081727</v>
      </c>
      <c r="J1432" s="21" t="str">
        <f ca="1">IF(IF(RANDBETWEEN(1,$A$3)&lt;($D$2+1),RAND(),0)*I1432&gt;Equity!I1432,"Yes","")</f>
        <v/>
      </c>
      <c r="K1432" s="6">
        <f t="shared" ca="1" si="232"/>
        <v>153.74005674175393</v>
      </c>
      <c r="L1432" s="21" t="str">
        <f ca="1">IF(IF(RANDBETWEEN(1,$A$3)&lt;($D$2+1),RAND(),0)*K1432&gt;Equity!K1432,"Yes","")</f>
        <v/>
      </c>
      <c r="M1432" s="6">
        <f t="shared" ca="1" si="233"/>
        <v>180.65866227880466</v>
      </c>
      <c r="N1432" s="21" t="str">
        <f ca="1">IF(IF(RANDBETWEEN(1,$A$3)&lt;($D$2+1),RAND(),0)*M1432&gt;Equity!M1432,"Yes","")</f>
        <v/>
      </c>
      <c r="O1432" s="6">
        <f t="shared" ca="1" si="234"/>
        <v>193.24303753428111</v>
      </c>
      <c r="P1432" s="21" t="str">
        <f ca="1">IF(IF(RANDBETWEEN(1,$A$3)&lt;($D$2+1),RAND(),0)*O1432&gt;Equity!O1432,"Yes","")</f>
        <v/>
      </c>
      <c r="Q1432" s="6">
        <f t="shared" ca="1" si="235"/>
        <v>178.89889378509631</v>
      </c>
      <c r="R1432" s="21" t="str">
        <f ca="1">IF(IF(RANDBETWEEN(1,$A$3)&lt;($D$2+1),RAND(),0)*Q1432&gt;Equity!Q1432,"Yes","")</f>
        <v/>
      </c>
      <c r="S1432" s="6">
        <f t="shared" ca="1" si="236"/>
        <v>171.4720041773123</v>
      </c>
      <c r="T1432" s="21" t="str">
        <f ca="1">IF(IF(RANDBETWEEN(1,$A$3)&lt;($D$2+1),RAND(),0)*S1432&gt;Equity!S1432,"Yes","")</f>
        <v/>
      </c>
      <c r="U1432" s="6">
        <f t="shared" ca="1" si="237"/>
        <v>187.41072675084732</v>
      </c>
      <c r="V1432" s="21" t="str">
        <f ca="1">IF(IF(RANDBETWEEN(1,$A$3)&lt;($D$2+1),RAND(),0)*U1432&gt;Equity!U1432,"Yes","")</f>
        <v/>
      </c>
      <c r="W1432" s="6">
        <f t="shared" ca="1" si="238"/>
        <v>179.39619906933251</v>
      </c>
    </row>
    <row r="1433" spans="2:23" x14ac:dyDescent="0.3">
      <c r="B1433" s="4">
        <v>1430</v>
      </c>
      <c r="C1433" s="40">
        <v>123.70466989541892</v>
      </c>
      <c r="D1433" s="21" t="str">
        <f ca="1">IF(IF(RANDBETWEEN(1,$A$3)=1,RANDBETWEEN(0,Overview!$K$19)/100)*C1433&gt;'liquid Assets'!C1433,"Yes","")</f>
        <v/>
      </c>
      <c r="E1433" s="6">
        <f t="shared" ca="1" si="229"/>
        <v>109.80242168936071</v>
      </c>
      <c r="F1433" s="21" t="str">
        <f ca="1">IF(IF(RANDBETWEEN(1,$A$3)&lt;($D$2+1),RAND(),0)*E1433&gt;Equity!E1433,"Yes","")</f>
        <v/>
      </c>
      <c r="G1433" s="6">
        <f t="shared" ca="1" si="230"/>
        <v>90.621038436251965</v>
      </c>
      <c r="H1433" s="21" t="str">
        <f ca="1">IF(IF(RANDBETWEEN(1,$A$3)&lt;($D$2+1),RAND(),0)*G1433&gt;Equity!G1433,"Yes","")</f>
        <v/>
      </c>
      <c r="I1433" s="6">
        <f t="shared" ca="1" si="231"/>
        <v>106.74107057700537</v>
      </c>
      <c r="J1433" s="21" t="str">
        <f ca="1">IF(IF(RANDBETWEEN(1,$A$3)&lt;($D$2+1),RAND(),0)*I1433&gt;Equity!I1433,"Yes","")</f>
        <v/>
      </c>
      <c r="K1433" s="6">
        <f t="shared" ca="1" si="232"/>
        <v>109.12853412030633</v>
      </c>
      <c r="L1433" s="21" t="str">
        <f ca="1">IF(IF(RANDBETWEEN(1,$A$3)&lt;($D$2+1),RAND(),0)*K1433&gt;Equity!K1433,"Yes","")</f>
        <v/>
      </c>
      <c r="M1433" s="6">
        <f t="shared" ca="1" si="233"/>
        <v>122.03817949067697</v>
      </c>
      <c r="N1433" s="21" t="str">
        <f ca="1">IF(IF(RANDBETWEEN(1,$A$3)&lt;($D$2+1),RAND(),0)*M1433&gt;Equity!M1433,"Yes","")</f>
        <v/>
      </c>
      <c r="O1433" s="6">
        <f t="shared" ca="1" si="234"/>
        <v>117.71920468995441</v>
      </c>
      <c r="P1433" s="21" t="str">
        <f ca="1">IF(IF(RANDBETWEEN(1,$A$3)&lt;($D$2+1),RAND(),0)*O1433&gt;Equity!O1433,"Yes","")</f>
        <v/>
      </c>
      <c r="Q1433" s="6">
        <f t="shared" ca="1" si="235"/>
        <v>132.62722160219374</v>
      </c>
      <c r="R1433" s="21" t="str">
        <f ca="1">IF(IF(RANDBETWEEN(1,$A$3)&lt;($D$2+1),RAND(),0)*Q1433&gt;Equity!Q1433,"Yes","")</f>
        <v/>
      </c>
      <c r="S1433" s="6">
        <f t="shared" ca="1" si="236"/>
        <v>121.83362719343343</v>
      </c>
      <c r="T1433" s="21" t="str">
        <f ca="1">IF(IF(RANDBETWEEN(1,$A$3)&lt;($D$2+1),RAND(),0)*S1433&gt;Equity!S1433,"Yes","")</f>
        <v/>
      </c>
      <c r="U1433" s="6">
        <f t="shared" ca="1" si="237"/>
        <v>97.893561914498804</v>
      </c>
      <c r="V1433" s="21" t="str">
        <f ca="1">IF(IF(RANDBETWEEN(1,$A$3)&lt;($D$2+1),RAND(),0)*U1433&gt;Equity!U1433,"Yes","")</f>
        <v/>
      </c>
      <c r="W1433" s="6">
        <f t="shared" ca="1" si="238"/>
        <v>84.748746406282692</v>
      </c>
    </row>
    <row r="1434" spans="2:23" x14ac:dyDescent="0.3">
      <c r="B1434" s="4">
        <v>1431</v>
      </c>
      <c r="C1434" s="40">
        <v>123.59765826465313</v>
      </c>
      <c r="D1434" s="21" t="str">
        <f ca="1">IF(IF(RANDBETWEEN(1,$A$3)=1,RANDBETWEEN(0,Overview!$K$19)/100)*C1434&gt;'liquid Assets'!C1434,"Yes","")</f>
        <v/>
      </c>
      <c r="E1434" s="6">
        <f t="shared" ca="1" si="229"/>
        <v>131.71368161964071</v>
      </c>
      <c r="F1434" s="21" t="str">
        <f ca="1">IF(IF(RANDBETWEEN(1,$A$3)&lt;($D$2+1),RAND(),0)*E1434&gt;Equity!E1434,"Yes","")</f>
        <v/>
      </c>
      <c r="G1434" s="6">
        <f t="shared" ca="1" si="230"/>
        <v>106.2067667276211</v>
      </c>
      <c r="H1434" s="21" t="str">
        <f ca="1">IF(IF(RANDBETWEEN(1,$A$3)&lt;($D$2+1),RAND(),0)*G1434&gt;Equity!G1434,"Yes","")</f>
        <v/>
      </c>
      <c r="I1434" s="6">
        <f t="shared" ca="1" si="231"/>
        <v>90.640310616628042</v>
      </c>
      <c r="J1434" s="21" t="str">
        <f ca="1">IF(IF(RANDBETWEEN(1,$A$3)&lt;($D$2+1),RAND(),0)*I1434&gt;Equity!I1434,"Yes","")</f>
        <v/>
      </c>
      <c r="K1434" s="6">
        <f t="shared" ca="1" si="232"/>
        <v>107.00622450372705</v>
      </c>
      <c r="L1434" s="21" t="str">
        <f ca="1">IF(IF(RANDBETWEEN(1,$A$3)&lt;($D$2+1),RAND(),0)*K1434&gt;Equity!K1434,"Yes","")</f>
        <v/>
      </c>
      <c r="M1434" s="6">
        <f t="shared" ca="1" si="233"/>
        <v>117.93671394597915</v>
      </c>
      <c r="N1434" s="21" t="str">
        <f ca="1">IF(IF(RANDBETWEEN(1,$A$3)&lt;($D$2+1),RAND(),0)*M1434&gt;Equity!M1434,"Yes","")</f>
        <v/>
      </c>
      <c r="O1434" s="6">
        <f t="shared" ca="1" si="234"/>
        <v>132.13747252319843</v>
      </c>
      <c r="P1434" s="21" t="str">
        <f ca="1">IF(IF(RANDBETWEEN(1,$A$3)&lt;($D$2+1),RAND(),0)*O1434&gt;Equity!O1434,"Yes","")</f>
        <v/>
      </c>
      <c r="Q1434" s="6">
        <f t="shared" ca="1" si="235"/>
        <v>124.25365080741497</v>
      </c>
      <c r="R1434" s="21" t="str">
        <f ca="1">IF(IF(RANDBETWEEN(1,$A$3)&lt;($D$2+1),RAND(),0)*Q1434&gt;Equity!Q1434,"Yes","")</f>
        <v/>
      </c>
      <c r="S1434" s="6">
        <f t="shared" ca="1" si="236"/>
        <v>138.60994960680051</v>
      </c>
      <c r="T1434" s="21" t="str">
        <f ca="1">IF(IF(RANDBETWEEN(1,$A$3)&lt;($D$2+1),RAND(),0)*S1434&gt;Equity!S1434,"Yes","")</f>
        <v/>
      </c>
      <c r="U1434" s="6">
        <f t="shared" ca="1" si="237"/>
        <v>128.76674788460488</v>
      </c>
      <c r="V1434" s="21" t="str">
        <f ca="1">IF(IF(RANDBETWEEN(1,$A$3)&lt;($D$2+1),RAND(),0)*U1434&gt;Equity!U1434,"Yes","")</f>
        <v/>
      </c>
      <c r="W1434" s="6">
        <f t="shared" ca="1" si="238"/>
        <v>142.86321539796123</v>
      </c>
    </row>
    <row r="1435" spans="2:23" x14ac:dyDescent="0.3">
      <c r="B1435" s="4">
        <v>1432</v>
      </c>
      <c r="C1435" s="40">
        <v>123.49081386302247</v>
      </c>
      <c r="D1435" s="21" t="str">
        <f ca="1">IF(IF(RANDBETWEEN(1,$A$3)=1,RANDBETWEEN(0,Overview!$K$19)/100)*C1435&gt;'liquid Assets'!C1435,"Yes","")</f>
        <v/>
      </c>
      <c r="E1435" s="6">
        <f t="shared" ca="1" si="229"/>
        <v>102.7750789996186</v>
      </c>
      <c r="F1435" s="21" t="str">
        <f ca="1">IF(IF(RANDBETWEEN(1,$A$3)&lt;($D$2+1),RAND(),0)*E1435&gt;Equity!E1435,"Yes","")</f>
        <v/>
      </c>
      <c r="G1435" s="6">
        <f t="shared" ca="1" si="230"/>
        <v>112.95617120463302</v>
      </c>
      <c r="H1435" s="21" t="str">
        <f ca="1">IF(IF(RANDBETWEEN(1,$A$3)&lt;($D$2+1),RAND(),0)*G1435&gt;Equity!G1435,"Yes","")</f>
        <v/>
      </c>
      <c r="I1435" s="6">
        <f t="shared" ca="1" si="231"/>
        <v>110.9408639523305</v>
      </c>
      <c r="J1435" s="21" t="str">
        <f ca="1">IF(IF(RANDBETWEEN(1,$A$3)&lt;($D$2+1),RAND(),0)*I1435&gt;Equity!I1435,"Yes","")</f>
        <v/>
      </c>
      <c r="K1435" s="6">
        <f t="shared" ca="1" si="232"/>
        <v>118.52290831020161</v>
      </c>
      <c r="L1435" s="21" t="str">
        <f ca="1">IF(IF(RANDBETWEEN(1,$A$3)&lt;($D$2+1),RAND(),0)*K1435&gt;Equity!K1435,"Yes","")</f>
        <v/>
      </c>
      <c r="M1435" s="6">
        <f t="shared" ca="1" si="233"/>
        <v>139.19899166305467</v>
      </c>
      <c r="N1435" s="21" t="str">
        <f ca="1">IF(IF(RANDBETWEEN(1,$A$3)&lt;($D$2+1),RAND(),0)*M1435&gt;Equity!M1435,"Yes","")</f>
        <v/>
      </c>
      <c r="O1435" s="6">
        <f t="shared" ca="1" si="234"/>
        <v>133.01845227900111</v>
      </c>
      <c r="P1435" s="21" t="str">
        <f ca="1">IF(IF(RANDBETWEEN(1,$A$3)&lt;($D$2+1),RAND(),0)*O1435&gt;Equity!O1435,"Yes","")</f>
        <v/>
      </c>
      <c r="Q1435" s="6">
        <f t="shared" ca="1" si="235"/>
        <v>137.3025372181641</v>
      </c>
      <c r="R1435" s="21" t="str">
        <f ca="1">IF(IF(RANDBETWEEN(1,$A$3)&lt;($D$2+1),RAND(),0)*Q1435&gt;Equity!Q1435,"Yes","")</f>
        <v/>
      </c>
      <c r="S1435" s="6">
        <f t="shared" ca="1" si="236"/>
        <v>121.97397851008436</v>
      </c>
      <c r="T1435" s="21" t="str">
        <f ca="1">IF(IF(RANDBETWEEN(1,$A$3)&lt;($D$2+1),RAND(),0)*S1435&gt;Equity!S1435,"Yes","")</f>
        <v/>
      </c>
      <c r="U1435" s="6">
        <f t="shared" ca="1" si="237"/>
        <v>114.32531253865156</v>
      </c>
      <c r="V1435" s="21" t="str">
        <f ca="1">IF(IF(RANDBETWEEN(1,$A$3)&lt;($D$2+1),RAND(),0)*U1435&gt;Equity!U1435,"Yes","")</f>
        <v/>
      </c>
      <c r="W1435" s="6">
        <f t="shared" ca="1" si="238"/>
        <v>132.32271548055962</v>
      </c>
    </row>
    <row r="1436" spans="2:23" x14ac:dyDescent="0.3">
      <c r="B1436" s="4">
        <v>1433</v>
      </c>
      <c r="C1436" s="40">
        <v>123.38413631268851</v>
      </c>
      <c r="D1436" s="21" t="str">
        <f ca="1">IF(IF(RANDBETWEEN(1,$A$3)=1,RANDBETWEEN(0,Overview!$K$19)/100)*C1436&gt;'liquid Assets'!C1436,"Yes","")</f>
        <v/>
      </c>
      <c r="E1436" s="6">
        <f t="shared" ca="1" si="229"/>
        <v>124.62231070602682</v>
      </c>
      <c r="F1436" s="21" t="str">
        <f ca="1">IF(IF(RANDBETWEEN(1,$A$3)&lt;($D$2+1),RAND(),0)*E1436&gt;Equity!E1436,"Yes","")</f>
        <v/>
      </c>
      <c r="G1436" s="6">
        <f t="shared" ca="1" si="230"/>
        <v>107.94416806894404</v>
      </c>
      <c r="H1436" s="21" t="str">
        <f ca="1">IF(IF(RANDBETWEEN(1,$A$3)&lt;($D$2+1),RAND(),0)*G1436&gt;Equity!G1436,"Yes","")</f>
        <v/>
      </c>
      <c r="I1436" s="6">
        <f t="shared" ca="1" si="231"/>
        <v>129.1887534325144</v>
      </c>
      <c r="J1436" s="21" t="str">
        <f ca="1">IF(IF(RANDBETWEEN(1,$A$3)&lt;($D$2+1),RAND(),0)*I1436&gt;Equity!I1436,"Yes","")</f>
        <v/>
      </c>
      <c r="K1436" s="6">
        <f t="shared" ca="1" si="232"/>
        <v>133.94794172959163</v>
      </c>
      <c r="L1436" s="21" t="str">
        <f ca="1">IF(IF(RANDBETWEEN(1,$A$3)&lt;($D$2+1),RAND(),0)*K1436&gt;Equity!K1436,"Yes","")</f>
        <v/>
      </c>
      <c r="M1436" s="6">
        <f t="shared" ca="1" si="233"/>
        <v>143.64094050191372</v>
      </c>
      <c r="N1436" s="21" t="str">
        <f ca="1">IF(IF(RANDBETWEEN(1,$A$3)&lt;($D$2+1),RAND(),0)*M1436&gt;Equity!M1436,"Yes","")</f>
        <v/>
      </c>
      <c r="O1436" s="6">
        <f t="shared" ca="1" si="234"/>
        <v>144.67510162822686</v>
      </c>
      <c r="P1436" s="21" t="str">
        <f ca="1">IF(IF(RANDBETWEEN(1,$A$3)&lt;($D$2+1),RAND(),0)*O1436&gt;Equity!O1436,"Yes","")</f>
        <v/>
      </c>
      <c r="Q1436" s="6">
        <f t="shared" ca="1" si="235"/>
        <v>125.55471302497321</v>
      </c>
      <c r="R1436" s="21" t="str">
        <f ca="1">IF(IF(RANDBETWEEN(1,$A$3)&lt;($D$2+1),RAND(),0)*Q1436&gt;Equity!Q1436,"Yes","")</f>
        <v/>
      </c>
      <c r="S1436" s="6">
        <f t="shared" ca="1" si="236"/>
        <v>141.53866175937446</v>
      </c>
      <c r="T1436" s="21" t="str">
        <f ca="1">IF(IF(RANDBETWEEN(1,$A$3)&lt;($D$2+1),RAND(),0)*S1436&gt;Equity!S1436,"Yes","")</f>
        <v/>
      </c>
      <c r="U1436" s="6">
        <f t="shared" ca="1" si="237"/>
        <v>136.06551772916967</v>
      </c>
      <c r="V1436" s="21" t="str">
        <f ca="1">IF(IF(RANDBETWEEN(1,$A$3)&lt;($D$2+1),RAND(),0)*U1436&gt;Equity!U1436,"Yes","")</f>
        <v/>
      </c>
      <c r="W1436" s="6">
        <f t="shared" ca="1" si="238"/>
        <v>156.91724631946266</v>
      </c>
    </row>
    <row r="1437" spans="2:23" x14ac:dyDescent="0.3">
      <c r="B1437" s="4">
        <v>1434</v>
      </c>
      <c r="C1437" s="40">
        <v>123.27762523692923</v>
      </c>
      <c r="D1437" s="21" t="str">
        <f ca="1">IF(IF(RANDBETWEEN(1,$A$3)=1,RANDBETWEEN(0,Overview!$K$19)/100)*C1437&gt;'liquid Assets'!C1437,"Yes","")</f>
        <v/>
      </c>
      <c r="E1437" s="6">
        <f t="shared" ca="1" si="229"/>
        <v>130.30868905659531</v>
      </c>
      <c r="F1437" s="21" t="str">
        <f ca="1">IF(IF(RANDBETWEEN(1,$A$3)&lt;($D$2+1),RAND(),0)*E1437&gt;Equity!E1437,"Yes","")</f>
        <v/>
      </c>
      <c r="G1437" s="6">
        <f t="shared" ca="1" si="230"/>
        <v>151.87995168135828</v>
      </c>
      <c r="H1437" s="21" t="str">
        <f ca="1">IF(IF(RANDBETWEEN(1,$A$3)&lt;($D$2+1),RAND(),0)*G1437&gt;Equity!G1437,"Yes","")</f>
        <v/>
      </c>
      <c r="I1437" s="6">
        <f t="shared" ca="1" si="231"/>
        <v>127.82325676737712</v>
      </c>
      <c r="J1437" s="21" t="str">
        <f ca="1">IF(IF(RANDBETWEEN(1,$A$3)&lt;($D$2+1),RAND(),0)*I1437&gt;Equity!I1437,"Yes","")</f>
        <v/>
      </c>
      <c r="K1437" s="6">
        <f t="shared" ca="1" si="232"/>
        <v>107.1802236071893</v>
      </c>
      <c r="L1437" s="21" t="str">
        <f ca="1">IF(IF(RANDBETWEEN(1,$A$3)&lt;($D$2+1),RAND(),0)*K1437&gt;Equity!K1437,"Yes","")</f>
        <v/>
      </c>
      <c r="M1437" s="6">
        <f t="shared" ca="1" si="233"/>
        <v>109.32518631166222</v>
      </c>
      <c r="N1437" s="21" t="str">
        <f ca="1">IF(IF(RANDBETWEEN(1,$A$3)&lt;($D$2+1),RAND(),0)*M1437&gt;Equity!M1437,"Yes","")</f>
        <v/>
      </c>
      <c r="O1437" s="6">
        <f t="shared" ca="1" si="234"/>
        <v>88.480763585104484</v>
      </c>
      <c r="P1437" s="21" t="str">
        <f ca="1">IF(IF(RANDBETWEEN(1,$A$3)&lt;($D$2+1),RAND(),0)*O1437&gt;Equity!O1437,"Yes","")</f>
        <v/>
      </c>
      <c r="Q1437" s="6">
        <f t="shared" ca="1" si="235"/>
        <v>80.839764041599082</v>
      </c>
      <c r="R1437" s="21" t="str">
        <f ca="1">IF(IF(RANDBETWEEN(1,$A$3)&lt;($D$2+1),RAND(),0)*Q1437&gt;Equity!Q1437,"Yes","")</f>
        <v/>
      </c>
      <c r="S1437" s="6">
        <f t="shared" ca="1" si="236"/>
        <v>71.900498045579994</v>
      </c>
      <c r="T1437" s="21" t="str">
        <f ca="1">IF(IF(RANDBETWEEN(1,$A$3)&lt;($D$2+1),RAND(),0)*S1437&gt;Equity!S1437,"Yes","")</f>
        <v/>
      </c>
      <c r="U1437" s="6">
        <f t="shared" ca="1" si="237"/>
        <v>65.143402987161821</v>
      </c>
      <c r="V1437" s="21" t="str">
        <f ca="1">IF(IF(RANDBETWEEN(1,$A$3)&lt;($D$2+1),RAND(),0)*U1437&gt;Equity!U1437,"Yes","")</f>
        <v/>
      </c>
      <c r="W1437" s="6">
        <f t="shared" ca="1" si="238"/>
        <v>73.242863213748336</v>
      </c>
    </row>
    <row r="1438" spans="2:23" x14ac:dyDescent="0.3">
      <c r="B1438" s="4">
        <v>1435</v>
      </c>
      <c r="C1438" s="40">
        <v>123.1712802601344</v>
      </c>
      <c r="D1438" s="21" t="str">
        <f ca="1">IF(IF(RANDBETWEEN(1,$A$3)=1,RANDBETWEEN(0,Overview!$K$19)/100)*C1438&gt;'liquid Assets'!C1438,"Yes","")</f>
        <v/>
      </c>
      <c r="E1438" s="6">
        <f t="shared" ca="1" si="229"/>
        <v>122.30905301365399</v>
      </c>
      <c r="F1438" s="21" t="str">
        <f ca="1">IF(IF(RANDBETWEEN(1,$A$3)&lt;($D$2+1),RAND(),0)*E1438&gt;Equity!E1438,"Yes","")</f>
        <v/>
      </c>
      <c r="G1438" s="6">
        <f t="shared" ca="1" si="230"/>
        <v>146.51779411166925</v>
      </c>
      <c r="H1438" s="21" t="str">
        <f ca="1">IF(IF(RANDBETWEEN(1,$A$3)&lt;($D$2+1),RAND(),0)*G1438&gt;Equity!G1438,"Yes","")</f>
        <v/>
      </c>
      <c r="I1438" s="6">
        <f t="shared" ca="1" si="231"/>
        <v>168.55938623533277</v>
      </c>
      <c r="J1438" s="21" t="str">
        <f ca="1">IF(IF(RANDBETWEEN(1,$A$3)&lt;($D$2+1),RAND(),0)*I1438&gt;Equity!I1438,"Yes","")</f>
        <v/>
      </c>
      <c r="K1438" s="6">
        <f t="shared" ca="1" si="232"/>
        <v>197.66446762085627</v>
      </c>
      <c r="L1438" s="21" t="str">
        <f ca="1">IF(IF(RANDBETWEEN(1,$A$3)&lt;($D$2+1),RAND(),0)*K1438&gt;Equity!K1438,"Yes","")</f>
        <v/>
      </c>
      <c r="M1438" s="6">
        <f t="shared" ca="1" si="233"/>
        <v>232.36107409554003</v>
      </c>
      <c r="N1438" s="21" t="str">
        <f ca="1">IF(IF(RANDBETWEEN(1,$A$3)&lt;($D$2+1),RAND(),0)*M1438&gt;Equity!M1438,"Yes","")</f>
        <v/>
      </c>
      <c r="O1438" s="6">
        <f t="shared" ca="1" si="234"/>
        <v>277.02187209637623</v>
      </c>
      <c r="P1438" s="21" t="str">
        <f ca="1">IF(IF(RANDBETWEEN(1,$A$3)&lt;($D$2+1),RAND(),0)*O1438&gt;Equity!O1438,"Yes","")</f>
        <v/>
      </c>
      <c r="Q1438" s="6">
        <f t="shared" ca="1" si="235"/>
        <v>247.69111559082967</v>
      </c>
      <c r="R1438" s="21" t="str">
        <f ca="1">IF(IF(RANDBETWEEN(1,$A$3)&lt;($D$2+1),RAND(),0)*Q1438&gt;Equity!Q1438,"Yes","")</f>
        <v/>
      </c>
      <c r="S1438" s="6">
        <f t="shared" ca="1" si="236"/>
        <v>200.12463310599713</v>
      </c>
      <c r="T1438" s="21" t="str">
        <f ca="1">IF(IF(RANDBETWEEN(1,$A$3)&lt;($D$2+1),RAND(),0)*S1438&gt;Equity!S1438,"Yes","")</f>
        <v/>
      </c>
      <c r="U1438" s="6">
        <f t="shared" ca="1" si="237"/>
        <v>232.45367581963555</v>
      </c>
      <c r="V1438" s="21" t="str">
        <f ca="1">IF(IF(RANDBETWEEN(1,$A$3)&lt;($D$2+1),RAND(),0)*U1438&gt;Equity!U1438,"Yes","")</f>
        <v/>
      </c>
      <c r="W1438" s="6">
        <f t="shared" ca="1" si="238"/>
        <v>230.44789937493172</v>
      </c>
    </row>
    <row r="1439" spans="2:23" x14ac:dyDescent="0.3">
      <c r="B1439" s="4">
        <v>1436</v>
      </c>
      <c r="C1439" s="40">
        <v>123.06510100780302</v>
      </c>
      <c r="D1439" s="21" t="str">
        <f ca="1">IF(IF(RANDBETWEEN(1,$A$3)=1,RANDBETWEEN(0,Overview!$K$19)/100)*C1439&gt;'liquid Assets'!C1439,"Yes","")</f>
        <v/>
      </c>
      <c r="E1439" s="6">
        <f t="shared" ca="1" si="229"/>
        <v>129.64862061686071</v>
      </c>
      <c r="F1439" s="21" t="str">
        <f ca="1">IF(IF(RANDBETWEEN(1,$A$3)&lt;($D$2+1),RAND(),0)*E1439&gt;Equity!E1439,"Yes","")</f>
        <v/>
      </c>
      <c r="G1439" s="6">
        <f t="shared" ca="1" si="230"/>
        <v>111.69914868619058</v>
      </c>
      <c r="H1439" s="21" t="str">
        <f ca="1">IF(IF(RANDBETWEEN(1,$A$3)&lt;($D$2+1),RAND(),0)*G1439&gt;Equity!G1439,"Yes","")</f>
        <v/>
      </c>
      <c r="I1439" s="6">
        <f t="shared" ca="1" si="231"/>
        <v>92.845129817661117</v>
      </c>
      <c r="J1439" s="21" t="str">
        <f ca="1">IF(IF(RANDBETWEEN(1,$A$3)&lt;($D$2+1),RAND(),0)*I1439&gt;Equity!I1439,"Yes","")</f>
        <v/>
      </c>
      <c r="K1439" s="6">
        <f t="shared" ca="1" si="232"/>
        <v>84.389042181044985</v>
      </c>
      <c r="L1439" s="21" t="str">
        <f ca="1">IF(IF(RANDBETWEEN(1,$A$3)&lt;($D$2+1),RAND(),0)*K1439&gt;Equity!K1439,"Yes","")</f>
        <v/>
      </c>
      <c r="M1439" s="6">
        <f t="shared" ca="1" si="233"/>
        <v>92.404682006330304</v>
      </c>
      <c r="N1439" s="21" t="str">
        <f ca="1">IF(IF(RANDBETWEEN(1,$A$3)&lt;($D$2+1),RAND(),0)*M1439&gt;Equity!M1439,"Yes","")</f>
        <v/>
      </c>
      <c r="O1439" s="6">
        <f t="shared" ca="1" si="234"/>
        <v>81.628355416068729</v>
      </c>
      <c r="P1439" s="21" t="str">
        <f ca="1">IF(IF(RANDBETWEEN(1,$A$3)&lt;($D$2+1),RAND(),0)*O1439&gt;Equity!O1439,"Yes","")</f>
        <v/>
      </c>
      <c r="Q1439" s="6">
        <f t="shared" ca="1" si="235"/>
        <v>96.686945108901668</v>
      </c>
      <c r="R1439" s="21" t="str">
        <f ca="1">IF(IF(RANDBETWEEN(1,$A$3)&lt;($D$2+1),RAND(),0)*Q1439&gt;Equity!Q1439,"Yes","")</f>
        <v/>
      </c>
      <c r="S1439" s="6">
        <f t="shared" ca="1" si="236"/>
        <v>80.822992874587428</v>
      </c>
      <c r="T1439" s="21" t="str">
        <f ca="1">IF(IF(RANDBETWEEN(1,$A$3)&lt;($D$2+1),RAND(),0)*S1439&gt;Equity!S1439,"Yes","")</f>
        <v/>
      </c>
      <c r="U1439" s="6">
        <f t="shared" ca="1" si="237"/>
        <v>72.026479612138203</v>
      </c>
      <c r="V1439" s="21" t="str">
        <f ca="1">IF(IF(RANDBETWEEN(1,$A$3)&lt;($D$2+1),RAND(),0)*U1439&gt;Equity!U1439,"Yes","")</f>
        <v/>
      </c>
      <c r="W1439" s="6">
        <f t="shared" ca="1" si="238"/>
        <v>80.245339217338696</v>
      </c>
    </row>
    <row r="1440" spans="2:23" x14ac:dyDescent="0.3">
      <c r="B1440" s="4">
        <v>1437</v>
      </c>
      <c r="C1440" s="40">
        <v>122.95908710653804</v>
      </c>
      <c r="D1440" s="21" t="str">
        <f ca="1">IF(IF(RANDBETWEEN(1,$A$3)=1,RANDBETWEEN(0,Overview!$K$19)/100)*C1440&gt;'liquid Assets'!C1440,"Yes","")</f>
        <v/>
      </c>
      <c r="E1440" s="6">
        <f t="shared" ca="1" si="229"/>
        <v>144.27769910635973</v>
      </c>
      <c r="F1440" s="21" t="str">
        <f ca="1">IF(IF(RANDBETWEEN(1,$A$3)&lt;($D$2+1),RAND(),0)*E1440&gt;Equity!E1440,"Yes","")</f>
        <v/>
      </c>
      <c r="G1440" s="6">
        <f t="shared" ca="1" si="230"/>
        <v>119.80246920886044</v>
      </c>
      <c r="H1440" s="21" t="str">
        <f ca="1">IF(IF(RANDBETWEEN(1,$A$3)&lt;($D$2+1),RAND(),0)*G1440&gt;Equity!G1440,"Yes","")</f>
        <v/>
      </c>
      <c r="I1440" s="6">
        <f t="shared" ca="1" si="231"/>
        <v>139.20157581437928</v>
      </c>
      <c r="J1440" s="21" t="str">
        <f ca="1">IF(IF(RANDBETWEEN(1,$A$3)&lt;($D$2+1),RAND(),0)*I1440&gt;Equity!I1440,"Yes","")</f>
        <v/>
      </c>
      <c r="K1440" s="6">
        <f t="shared" ca="1" si="232"/>
        <v>116.15587367836019</v>
      </c>
      <c r="L1440" s="21" t="str">
        <f ca="1">IF(IF(RANDBETWEEN(1,$A$3)&lt;($D$2+1),RAND(),0)*K1440&gt;Equity!K1440,"Yes","")</f>
        <v/>
      </c>
      <c r="M1440" s="6">
        <f t="shared" ca="1" si="233"/>
        <v>108.97256912766541</v>
      </c>
      <c r="N1440" s="21" t="str">
        <f ca="1">IF(IF(RANDBETWEEN(1,$A$3)&lt;($D$2+1),RAND(),0)*M1440&gt;Equity!M1440,"Yes","")</f>
        <v/>
      </c>
      <c r="O1440" s="6">
        <f t="shared" ca="1" si="234"/>
        <v>96.034299921757835</v>
      </c>
      <c r="P1440" s="21" t="str">
        <f ca="1">IF(IF(RANDBETWEEN(1,$A$3)&lt;($D$2+1),RAND(),0)*O1440&gt;Equity!O1440,"Yes","")</f>
        <v/>
      </c>
      <c r="Q1440" s="6">
        <f t="shared" ca="1" si="235"/>
        <v>104.18271645382968</v>
      </c>
      <c r="R1440" s="21" t="str">
        <f ca="1">IF(IF(RANDBETWEEN(1,$A$3)&lt;($D$2+1),RAND(),0)*Q1440&gt;Equity!Q1440,"Yes","")</f>
        <v/>
      </c>
      <c r="S1440" s="6">
        <f t="shared" ca="1" si="236"/>
        <v>95.003574016891633</v>
      </c>
      <c r="T1440" s="21" t="str">
        <f ca="1">IF(IF(RANDBETWEEN(1,$A$3)&lt;($D$2+1),RAND(),0)*S1440&gt;Equity!S1440,"Yes","")</f>
        <v/>
      </c>
      <c r="U1440" s="6">
        <f t="shared" ca="1" si="237"/>
        <v>86.989304013600744</v>
      </c>
      <c r="V1440" s="21" t="str">
        <f ca="1">IF(IF(RANDBETWEEN(1,$A$3)&lt;($D$2+1),RAND(),0)*U1440&gt;Equity!U1440,"Yes","")</f>
        <v/>
      </c>
      <c r="W1440" s="6">
        <f t="shared" ca="1" si="238"/>
        <v>90.943262635917819</v>
      </c>
    </row>
    <row r="1441" spans="2:23" x14ac:dyDescent="0.3">
      <c r="B1441" s="4">
        <v>1438</v>
      </c>
      <c r="C1441" s="40">
        <v>122.85323818404312</v>
      </c>
      <c r="D1441" s="21" t="str">
        <f ca="1">IF(IF(RANDBETWEEN(1,$A$3)=1,RANDBETWEEN(0,Overview!$K$19)/100)*C1441&gt;'liquid Assets'!C1441,"Yes","")</f>
        <v/>
      </c>
      <c r="E1441" s="6">
        <f t="shared" ca="1" si="229"/>
        <v>117.11550790135486</v>
      </c>
      <c r="F1441" s="21" t="str">
        <f ca="1">IF(IF(RANDBETWEEN(1,$A$3)&lt;($D$2+1),RAND(),0)*E1441&gt;Equity!E1441,"Yes","")</f>
        <v/>
      </c>
      <c r="G1441" s="6">
        <f t="shared" ca="1" si="230"/>
        <v>123.05478068045024</v>
      </c>
      <c r="H1441" s="21" t="str">
        <f ca="1">IF(IF(RANDBETWEEN(1,$A$3)&lt;($D$2+1),RAND(),0)*G1441&gt;Equity!G1441,"Yes","")</f>
        <v/>
      </c>
      <c r="I1441" s="6">
        <f t="shared" ca="1" si="231"/>
        <v>119.5759182922083</v>
      </c>
      <c r="J1441" s="21" t="str">
        <f ca="1">IF(IF(RANDBETWEEN(1,$A$3)&lt;($D$2+1),RAND(),0)*I1441&gt;Equity!I1441,"Yes","")</f>
        <v/>
      </c>
      <c r="K1441" s="6">
        <f t="shared" ca="1" si="232"/>
        <v>115.54669667246615</v>
      </c>
      <c r="L1441" s="21" t="str">
        <f ca="1">IF(IF(RANDBETWEEN(1,$A$3)&lt;($D$2+1),RAND(),0)*K1441&gt;Equity!K1441,"Yes","")</f>
        <v/>
      </c>
      <c r="M1441" s="6">
        <f t="shared" ca="1" si="233"/>
        <v>95.450398723293688</v>
      </c>
      <c r="N1441" s="21" t="str">
        <f ca="1">IF(IF(RANDBETWEEN(1,$A$3)&lt;($D$2+1),RAND(),0)*M1441&gt;Equity!M1441,"Yes","")</f>
        <v/>
      </c>
      <c r="O1441" s="6">
        <f t="shared" ca="1" si="234"/>
        <v>92.58558644714843</v>
      </c>
      <c r="P1441" s="21" t="str">
        <f ca="1">IF(IF(RANDBETWEEN(1,$A$3)&lt;($D$2+1),RAND(),0)*O1441&gt;Equity!O1441,"Yes","")</f>
        <v/>
      </c>
      <c r="Q1441" s="6">
        <f t="shared" ca="1" si="235"/>
        <v>106.46570889948518</v>
      </c>
      <c r="R1441" s="21" t="str">
        <f ca="1">IF(IF(RANDBETWEEN(1,$A$3)&lt;($D$2+1),RAND(),0)*Q1441&gt;Equity!Q1441,"Yes","")</f>
        <v/>
      </c>
      <c r="S1441" s="6">
        <f t="shared" ca="1" si="236"/>
        <v>127.20968880040225</v>
      </c>
      <c r="T1441" s="21" t="str">
        <f ca="1">IF(IF(RANDBETWEEN(1,$A$3)&lt;($D$2+1),RAND(),0)*S1441&gt;Equity!S1441,"Yes","")</f>
        <v/>
      </c>
      <c r="U1441" s="6">
        <f t="shared" ca="1" si="237"/>
        <v>140.56283251141323</v>
      </c>
      <c r="V1441" s="21" t="str">
        <f ca="1">IF(IF(RANDBETWEEN(1,$A$3)&lt;($D$2+1),RAND(),0)*U1441&gt;Equity!U1441,"Yes","")</f>
        <v/>
      </c>
      <c r="W1441" s="6">
        <f t="shared" ca="1" si="238"/>
        <v>164.59255295578001</v>
      </c>
    </row>
    <row r="1442" spans="2:23" x14ac:dyDescent="0.3">
      <c r="B1442" s="4">
        <v>1439</v>
      </c>
      <c r="C1442" s="40">
        <v>122.74755386911797</v>
      </c>
      <c r="D1442" s="21" t="str">
        <f ca="1">IF(IF(RANDBETWEEN(1,$A$3)=1,RANDBETWEEN(0,Overview!$K$19)/100)*C1442&gt;'liquid Assets'!C1442,"Yes","")</f>
        <v/>
      </c>
      <c r="E1442" s="6">
        <f t="shared" ca="1" si="229"/>
        <v>100.2223803119728</v>
      </c>
      <c r="F1442" s="21" t="str">
        <f ca="1">IF(IF(RANDBETWEEN(1,$A$3)&lt;($D$2+1),RAND(),0)*E1442&gt;Equity!E1442,"Yes","")</f>
        <v/>
      </c>
      <c r="G1442" s="6">
        <f t="shared" ca="1" si="230"/>
        <v>114.53862854927795</v>
      </c>
      <c r="H1442" s="21" t="str">
        <f ca="1">IF(IF(RANDBETWEEN(1,$A$3)&lt;($D$2+1),RAND(),0)*G1442&gt;Equity!G1442,"Yes","")</f>
        <v/>
      </c>
      <c r="I1442" s="6">
        <f t="shared" ca="1" si="231"/>
        <v>136.48890753276746</v>
      </c>
      <c r="J1442" s="21" t="str">
        <f ca="1">IF(IF(RANDBETWEEN(1,$A$3)&lt;($D$2+1),RAND(),0)*I1442&gt;Equity!I1442,"Yes","")</f>
        <v/>
      </c>
      <c r="K1442" s="6">
        <f t="shared" ca="1" si="232"/>
        <v>157.00528422081661</v>
      </c>
      <c r="L1442" s="21" t="str">
        <f ca="1">IF(IF(RANDBETWEEN(1,$A$3)&lt;($D$2+1),RAND(),0)*K1442&gt;Equity!K1442,"Yes","")</f>
        <v/>
      </c>
      <c r="M1442" s="6">
        <f t="shared" ca="1" si="233"/>
        <v>185.66681939887877</v>
      </c>
      <c r="N1442" s="21" t="str">
        <f ca="1">IF(IF(RANDBETWEEN(1,$A$3)&lt;($D$2+1),RAND(),0)*M1442&gt;Equity!M1442,"Yes","")</f>
        <v/>
      </c>
      <c r="O1442" s="6">
        <f t="shared" ca="1" si="234"/>
        <v>154.84208575730202</v>
      </c>
      <c r="P1442" s="21" t="str">
        <f ca="1">IF(IF(RANDBETWEEN(1,$A$3)&lt;($D$2+1),RAND(),0)*O1442&gt;Equity!O1442,"Yes","")</f>
        <v/>
      </c>
      <c r="Q1442" s="6">
        <f t="shared" ca="1" si="235"/>
        <v>171.293060971844</v>
      </c>
      <c r="R1442" s="21" t="str">
        <f ca="1">IF(IF(RANDBETWEEN(1,$A$3)&lt;($D$2+1),RAND(),0)*Q1442&gt;Equity!Q1442,"Yes","")</f>
        <v/>
      </c>
      <c r="S1442" s="6">
        <f t="shared" ca="1" si="236"/>
        <v>201.27291215995623</v>
      </c>
      <c r="T1442" s="21" t="str">
        <f ca="1">IF(IF(RANDBETWEEN(1,$A$3)&lt;($D$2+1),RAND(),0)*S1442&gt;Equity!S1442,"Yes","")</f>
        <v/>
      </c>
      <c r="U1442" s="6">
        <f t="shared" ca="1" si="237"/>
        <v>205.71712497155789</v>
      </c>
      <c r="V1442" s="21" t="str">
        <f ca="1">IF(IF(RANDBETWEEN(1,$A$3)&lt;($D$2+1),RAND(),0)*U1442&gt;Equity!U1442,"Yes","")</f>
        <v/>
      </c>
      <c r="W1442" s="6">
        <f t="shared" ca="1" si="238"/>
        <v>183.87806962541299</v>
      </c>
    </row>
    <row r="1443" spans="2:23" x14ac:dyDescent="0.3">
      <c r="B1443" s="4">
        <v>1440</v>
      </c>
      <c r="C1443" s="40">
        <v>122.64203379165461</v>
      </c>
      <c r="D1443" s="21" t="str">
        <f ca="1">IF(IF(RANDBETWEEN(1,$A$3)=1,RANDBETWEEN(0,Overview!$K$19)/100)*C1443&gt;'liquid Assets'!C1443,"Yes","")</f>
        <v/>
      </c>
      <c r="E1443" s="6">
        <f t="shared" ca="1" si="229"/>
        <v>117.8112599819749</v>
      </c>
      <c r="F1443" s="21" t="str">
        <f ca="1">IF(IF(RANDBETWEEN(1,$A$3)&lt;($D$2+1),RAND(),0)*E1443&gt;Equity!E1443,"Yes","")</f>
        <v/>
      </c>
      <c r="G1443" s="6">
        <f t="shared" ca="1" si="230"/>
        <v>109.15055054206459</v>
      </c>
      <c r="H1443" s="21" t="str">
        <f ca="1">IF(IF(RANDBETWEEN(1,$A$3)&lt;($D$2+1),RAND(),0)*G1443&gt;Equity!G1443,"Yes","")</f>
        <v/>
      </c>
      <c r="I1443" s="6">
        <f t="shared" ca="1" si="231"/>
        <v>106.04969095732419</v>
      </c>
      <c r="J1443" s="21" t="str">
        <f ca="1">IF(IF(RANDBETWEEN(1,$A$3)&lt;($D$2+1),RAND(),0)*I1443&gt;Equity!I1443,"Yes","")</f>
        <v/>
      </c>
      <c r="K1443" s="6">
        <f t="shared" ca="1" si="232"/>
        <v>89.572488477741246</v>
      </c>
      <c r="L1443" s="21" t="str">
        <f ca="1">IF(IF(RANDBETWEEN(1,$A$3)&lt;($D$2+1),RAND(),0)*K1443&gt;Equity!K1443,"Yes","")</f>
        <v/>
      </c>
      <c r="M1443" s="6">
        <f t="shared" ca="1" si="233"/>
        <v>103.82140728401376</v>
      </c>
      <c r="N1443" s="21" t="str">
        <f ca="1">IF(IF(RANDBETWEEN(1,$A$3)&lt;($D$2+1),RAND(),0)*M1443&gt;Equity!M1443,"Yes","")</f>
        <v/>
      </c>
      <c r="O1443" s="6">
        <f t="shared" ca="1" si="234"/>
        <v>97.829552391572946</v>
      </c>
      <c r="P1443" s="21" t="str">
        <f ca="1">IF(IF(RANDBETWEEN(1,$A$3)&lt;($D$2+1),RAND(),0)*O1443&gt;Equity!O1443,"Yes","")</f>
        <v/>
      </c>
      <c r="Q1443" s="6">
        <f t="shared" ca="1" si="235"/>
        <v>103.42200106901213</v>
      </c>
      <c r="R1443" s="21" t="str">
        <f ca="1">IF(IF(RANDBETWEEN(1,$A$3)&lt;($D$2+1),RAND(),0)*Q1443&gt;Equity!Q1443,"Yes","")</f>
        <v/>
      </c>
      <c r="S1443" s="6">
        <f t="shared" ca="1" si="236"/>
        <v>103.29153668887463</v>
      </c>
      <c r="T1443" s="21" t="str">
        <f ca="1">IF(IF(RANDBETWEEN(1,$A$3)&lt;($D$2+1),RAND(),0)*S1443&gt;Equity!S1443,"Yes","")</f>
        <v/>
      </c>
      <c r="U1443" s="6">
        <f t="shared" ca="1" si="237"/>
        <v>122.93716358977676</v>
      </c>
      <c r="V1443" s="21" t="str">
        <f ca="1">IF(IF(RANDBETWEEN(1,$A$3)&lt;($D$2+1),RAND(),0)*U1443&gt;Equity!U1443,"Yes","")</f>
        <v/>
      </c>
      <c r="W1443" s="6">
        <f t="shared" ca="1" si="238"/>
        <v>128.96118386893195</v>
      </c>
    </row>
    <row r="1444" spans="2:23" x14ac:dyDescent="0.3">
      <c r="B1444" s="4">
        <v>1441</v>
      </c>
      <c r="C1444" s="40">
        <v>122.53667758263414</v>
      </c>
      <c r="D1444" s="21" t="str">
        <f ca="1">IF(IF(RANDBETWEEN(1,$A$3)=1,RANDBETWEEN(0,Overview!$K$19)/100)*C1444&gt;'liquid Assets'!C1444,"Yes","")</f>
        <v/>
      </c>
      <c r="E1444" s="6">
        <f t="shared" ca="1" si="229"/>
        <v>99.675338347713947</v>
      </c>
      <c r="F1444" s="21" t="str">
        <f ca="1">IF(IF(RANDBETWEEN(1,$A$3)&lt;($D$2+1),RAND(),0)*E1444&gt;Equity!E1444,"Yes","")</f>
        <v/>
      </c>
      <c r="G1444" s="6">
        <f t="shared" ca="1" si="230"/>
        <v>86.952730136872319</v>
      </c>
      <c r="H1444" s="21" t="str">
        <f ca="1">IF(IF(RANDBETWEEN(1,$A$3)&lt;($D$2+1),RAND(),0)*G1444&gt;Equity!G1444,"Yes","")</f>
        <v/>
      </c>
      <c r="I1444" s="6">
        <f t="shared" ca="1" si="231"/>
        <v>74.460910267321253</v>
      </c>
      <c r="J1444" s="21" t="str">
        <f ca="1">IF(IF(RANDBETWEEN(1,$A$3)&lt;($D$2+1),RAND(),0)*I1444&gt;Equity!I1444,"Yes","")</f>
        <v/>
      </c>
      <c r="K1444" s="6">
        <f t="shared" ca="1" si="232"/>
        <v>76.888817125731663</v>
      </c>
      <c r="L1444" s="21" t="str">
        <f ca="1">IF(IF(RANDBETWEEN(1,$A$3)&lt;($D$2+1),RAND(),0)*K1444&gt;Equity!K1444,"Yes","")</f>
        <v/>
      </c>
      <c r="M1444" s="6">
        <f t="shared" ca="1" si="233"/>
        <v>85.99119055551634</v>
      </c>
      <c r="N1444" s="21" t="str">
        <f ca="1">IF(IF(RANDBETWEEN(1,$A$3)&lt;($D$2+1),RAND(),0)*M1444&gt;Equity!M1444,"Yes","")</f>
        <v/>
      </c>
      <c r="O1444" s="6">
        <f t="shared" ca="1" si="234"/>
        <v>93.807341531361871</v>
      </c>
      <c r="P1444" s="21" t="str">
        <f ca="1">IF(IF(RANDBETWEEN(1,$A$3)&lt;($D$2+1),RAND(),0)*O1444&gt;Equity!O1444,"Yes","")</f>
        <v/>
      </c>
      <c r="Q1444" s="6">
        <f t="shared" ca="1" si="235"/>
        <v>76.488499632067416</v>
      </c>
      <c r="R1444" s="21" t="str">
        <f ca="1">IF(IF(RANDBETWEEN(1,$A$3)&lt;($D$2+1),RAND(),0)*Q1444&gt;Equity!Q1444,"Yes","")</f>
        <v/>
      </c>
      <c r="S1444" s="6">
        <f t="shared" ca="1" si="236"/>
        <v>85.603983472629025</v>
      </c>
      <c r="T1444" s="21" t="str">
        <f ca="1">IF(IF(RANDBETWEEN(1,$A$3)&lt;($D$2+1),RAND(),0)*S1444&gt;Equity!S1444,"Yes","")</f>
        <v/>
      </c>
      <c r="U1444" s="6">
        <f t="shared" ca="1" si="237"/>
        <v>89.840304216181849</v>
      </c>
      <c r="V1444" s="21" t="str">
        <f ca="1">IF(IF(RANDBETWEEN(1,$A$3)&lt;($D$2+1),RAND(),0)*U1444&gt;Equity!U1444,"Yes","")</f>
        <v/>
      </c>
      <c r="W1444" s="6">
        <f t="shared" ca="1" si="238"/>
        <v>84.178527078033085</v>
      </c>
    </row>
    <row r="1445" spans="2:23" x14ac:dyDescent="0.3">
      <c r="B1445" s="4">
        <v>1442</v>
      </c>
      <c r="C1445" s="40">
        <v>122.43148487412088</v>
      </c>
      <c r="D1445" s="21" t="str">
        <f ca="1">IF(IF(RANDBETWEEN(1,$A$3)=1,RANDBETWEEN(0,Overview!$K$19)/100)*C1445&gt;'liquid Assets'!C1445,"Yes","")</f>
        <v/>
      </c>
      <c r="E1445" s="6">
        <f t="shared" ref="E1445:E1508" ca="1" si="239">IF(D1445="",(RAND()/2.5+0.8)*C1445,0)</f>
        <v>114.87207068239792</v>
      </c>
      <c r="F1445" s="21" t="str">
        <f ca="1">IF(IF(RANDBETWEEN(1,$A$3)&lt;($D$2+1),RAND(),0)*E1445&gt;Equity!E1445,"Yes","")</f>
        <v/>
      </c>
      <c r="G1445" s="6">
        <f t="shared" ref="G1445:G1508" ca="1" si="240">IF(F1445="",(RAND()/2.5+0.8)*E1445,0)</f>
        <v>100.34835965145784</v>
      </c>
      <c r="H1445" s="21" t="str">
        <f ca="1">IF(IF(RANDBETWEEN(1,$A$3)&lt;($D$2+1),RAND(),0)*G1445&gt;Equity!G1445,"Yes","")</f>
        <v/>
      </c>
      <c r="I1445" s="6">
        <f t="shared" ref="I1445:I1508" ca="1" si="241">IF(H1445="",(RAND()/2.5+0.8)*G1445,0)</f>
        <v>94.500925323832519</v>
      </c>
      <c r="J1445" s="21" t="str">
        <f ca="1">IF(IF(RANDBETWEEN(1,$A$3)&lt;($D$2+1),RAND(),0)*I1445&gt;Equity!I1445,"Yes","")</f>
        <v/>
      </c>
      <c r="K1445" s="6">
        <f t="shared" ref="K1445:K1508" ca="1" si="242">IF(J1445="",(RAND()/2.5+0.8)*I1445,0)</f>
        <v>91.305834165976648</v>
      </c>
      <c r="L1445" s="21" t="str">
        <f ca="1">IF(IF(RANDBETWEEN(1,$A$3)&lt;($D$2+1),RAND(),0)*K1445&gt;Equity!K1445,"Yes","")</f>
        <v/>
      </c>
      <c r="M1445" s="6">
        <f t="shared" ref="M1445:M1508" ca="1" si="243">IF(L1445="",(RAND()/2.5+0.8)*K1445,0)</f>
        <v>90.53019964749339</v>
      </c>
      <c r="N1445" s="21" t="str">
        <f ca="1">IF(IF(RANDBETWEEN(1,$A$3)&lt;($D$2+1),RAND(),0)*M1445&gt;Equity!M1445,"Yes","")</f>
        <v/>
      </c>
      <c r="O1445" s="6">
        <f t="shared" ref="O1445:O1508" ca="1" si="244">IF(N1445="",(RAND()/2.5+0.8)*M1445,0)</f>
        <v>87.716817323700653</v>
      </c>
      <c r="P1445" s="21" t="str">
        <f ca="1">IF(IF(RANDBETWEEN(1,$A$3)&lt;($D$2+1),RAND(),0)*O1445&gt;Equity!O1445,"Yes","")</f>
        <v/>
      </c>
      <c r="Q1445" s="6">
        <f t="shared" ref="Q1445:Q1508" ca="1" si="245">IF(P1445="",(RAND()/2.5+0.8)*O1445,0)</f>
        <v>81.694556627558555</v>
      </c>
      <c r="R1445" s="21" t="str">
        <f ca="1">IF(IF(RANDBETWEEN(1,$A$3)&lt;($D$2+1),RAND(),0)*Q1445&gt;Equity!Q1445,"Yes","")</f>
        <v/>
      </c>
      <c r="S1445" s="6">
        <f t="shared" ref="S1445:S1508" ca="1" si="246">IF(R1445="",(RAND()/2.5+0.8)*Q1445,0)</f>
        <v>94.05773740594114</v>
      </c>
      <c r="T1445" s="21" t="str">
        <f ca="1">IF(IF(RANDBETWEEN(1,$A$3)&lt;($D$2+1),RAND(),0)*S1445&gt;Equity!S1445,"Yes","")</f>
        <v/>
      </c>
      <c r="U1445" s="6">
        <f t="shared" ref="U1445:U1508" ca="1" si="247">IF(T1445="",(RAND()/2.5+0.8)*S1445,0)</f>
        <v>86.61320525689986</v>
      </c>
      <c r="V1445" s="21" t="str">
        <f ca="1">IF(IF(RANDBETWEEN(1,$A$3)&lt;($D$2+1),RAND(),0)*U1445&gt;Equity!U1445,"Yes","")</f>
        <v/>
      </c>
      <c r="W1445" s="6">
        <f t="shared" ref="W1445:W1508" ca="1" si="248">IF(V1445="",(RAND()/2.5+0.8)*U1445,0)</f>
        <v>102.94856227750579</v>
      </c>
    </row>
    <row r="1446" spans="2:23" x14ac:dyDescent="0.3">
      <c r="B1446" s="4">
        <v>1443</v>
      </c>
      <c r="C1446" s="40">
        <v>122.32645529926099</v>
      </c>
      <c r="D1446" s="21" t="str">
        <f ca="1">IF(IF(RANDBETWEEN(1,$A$3)=1,RANDBETWEEN(0,Overview!$K$19)/100)*C1446&gt;'liquid Assets'!C1446,"Yes","")</f>
        <v/>
      </c>
      <c r="E1446" s="6">
        <f t="shared" ca="1" si="239"/>
        <v>122.99462497605198</v>
      </c>
      <c r="F1446" s="21" t="str">
        <f ca="1">IF(IF(RANDBETWEEN(1,$A$3)&lt;($D$2+1),RAND(),0)*E1446&gt;Equity!E1446,"Yes","")</f>
        <v/>
      </c>
      <c r="G1446" s="6">
        <f t="shared" ca="1" si="240"/>
        <v>135.77403908865688</v>
      </c>
      <c r="H1446" s="21" t="str">
        <f ca="1">IF(IF(RANDBETWEEN(1,$A$3)&lt;($D$2+1),RAND(),0)*G1446&gt;Equity!G1446,"Yes","")</f>
        <v/>
      </c>
      <c r="I1446" s="6">
        <f t="shared" ca="1" si="241"/>
        <v>123.25985103129426</v>
      </c>
      <c r="J1446" s="21" t="str">
        <f ca="1">IF(IF(RANDBETWEEN(1,$A$3)&lt;($D$2+1),RAND(),0)*I1446&gt;Equity!I1446,"Yes","")</f>
        <v/>
      </c>
      <c r="K1446" s="6">
        <f t="shared" ca="1" si="242"/>
        <v>142.27327463524645</v>
      </c>
      <c r="L1446" s="21" t="str">
        <f ca="1">IF(IF(RANDBETWEEN(1,$A$3)&lt;($D$2+1),RAND(),0)*K1446&gt;Equity!K1446,"Yes","")</f>
        <v/>
      </c>
      <c r="M1446" s="6">
        <f t="shared" ca="1" si="243"/>
        <v>152.00059950416301</v>
      </c>
      <c r="N1446" s="21" t="str">
        <f ca="1">IF(IF(RANDBETWEEN(1,$A$3)&lt;($D$2+1),RAND(),0)*M1446&gt;Equity!M1446,"Yes","")</f>
        <v/>
      </c>
      <c r="O1446" s="6">
        <f t="shared" ca="1" si="244"/>
        <v>157.33857823971417</v>
      </c>
      <c r="P1446" s="21" t="str">
        <f ca="1">IF(IF(RANDBETWEEN(1,$A$3)&lt;($D$2+1),RAND(),0)*O1446&gt;Equity!O1446,"Yes","")</f>
        <v/>
      </c>
      <c r="Q1446" s="6">
        <f t="shared" ca="1" si="245"/>
        <v>186.34572903689997</v>
      </c>
      <c r="R1446" s="21" t="str">
        <f ca="1">IF(IF(RANDBETWEEN(1,$A$3)&lt;($D$2+1),RAND(),0)*Q1446&gt;Equity!Q1446,"Yes","")</f>
        <v/>
      </c>
      <c r="S1446" s="6">
        <f t="shared" ca="1" si="246"/>
        <v>182.19128647001057</v>
      </c>
      <c r="T1446" s="21" t="str">
        <f ca="1">IF(IF(RANDBETWEEN(1,$A$3)&lt;($D$2+1),RAND(),0)*S1446&gt;Equity!S1446,"Yes","")</f>
        <v/>
      </c>
      <c r="U1446" s="6">
        <f t="shared" ca="1" si="247"/>
        <v>161.59877151785898</v>
      </c>
      <c r="V1446" s="21" t="str">
        <f ca="1">IF(IF(RANDBETWEEN(1,$A$3)&lt;($D$2+1),RAND(),0)*U1446&gt;Equity!U1446,"Yes","")</f>
        <v/>
      </c>
      <c r="W1446" s="6">
        <f t="shared" ca="1" si="248"/>
        <v>172.10076785349554</v>
      </c>
    </row>
    <row r="1447" spans="2:23" x14ac:dyDescent="0.3">
      <c r="B1447" s="4">
        <v>1444</v>
      </c>
      <c r="C1447" s="40">
        <v>122.22158849227654</v>
      </c>
      <c r="D1447" s="21" t="str">
        <f ca="1">IF(IF(RANDBETWEEN(1,$A$3)=1,RANDBETWEEN(0,Overview!$K$19)/100)*C1447&gt;'liquid Assets'!C1447,"Yes","")</f>
        <v/>
      </c>
      <c r="E1447" s="6">
        <f t="shared" ca="1" si="239"/>
        <v>146.24900115382337</v>
      </c>
      <c r="F1447" s="21" t="str">
        <f ca="1">IF(IF(RANDBETWEEN(1,$A$3)&lt;($D$2+1),RAND(),0)*E1447&gt;Equity!E1447,"Yes","")</f>
        <v/>
      </c>
      <c r="G1447" s="6">
        <f t="shared" ca="1" si="240"/>
        <v>168.02771703663552</v>
      </c>
      <c r="H1447" s="21" t="str">
        <f ca="1">IF(IF(RANDBETWEEN(1,$A$3)&lt;($D$2+1),RAND(),0)*G1447&gt;Equity!G1447,"Yes","")</f>
        <v/>
      </c>
      <c r="I1447" s="6">
        <f t="shared" ca="1" si="241"/>
        <v>178.35645262244779</v>
      </c>
      <c r="J1447" s="21" t="str">
        <f ca="1">IF(IF(RANDBETWEEN(1,$A$3)&lt;($D$2+1),RAND(),0)*I1447&gt;Equity!I1447,"Yes","")</f>
        <v/>
      </c>
      <c r="K1447" s="6">
        <f t="shared" ca="1" si="242"/>
        <v>191.06865316963598</v>
      </c>
      <c r="L1447" s="21" t="str">
        <f ca="1">IF(IF(RANDBETWEEN(1,$A$3)&lt;($D$2+1),RAND(),0)*K1447&gt;Equity!K1447,"Yes","")</f>
        <v/>
      </c>
      <c r="M1447" s="6">
        <f t="shared" ca="1" si="243"/>
        <v>218.75964067676497</v>
      </c>
      <c r="N1447" s="21" t="str">
        <f ca="1">IF(IF(RANDBETWEEN(1,$A$3)&lt;($D$2+1),RAND(),0)*M1447&gt;Equity!M1447,"Yes","")</f>
        <v/>
      </c>
      <c r="O1447" s="6">
        <f t="shared" ca="1" si="244"/>
        <v>260.39726720439882</v>
      </c>
      <c r="P1447" s="21" t="str">
        <f ca="1">IF(IF(RANDBETWEEN(1,$A$3)&lt;($D$2+1),RAND(),0)*O1447&gt;Equity!O1447,"Yes","")</f>
        <v/>
      </c>
      <c r="Q1447" s="6">
        <f t="shared" ca="1" si="245"/>
        <v>303.76706377134639</v>
      </c>
      <c r="R1447" s="21" t="str">
        <f ca="1">IF(IF(RANDBETWEEN(1,$A$3)&lt;($D$2+1),RAND(),0)*Q1447&gt;Equity!Q1447,"Yes","")</f>
        <v/>
      </c>
      <c r="S1447" s="6">
        <f t="shared" ca="1" si="246"/>
        <v>347.71653799589654</v>
      </c>
      <c r="T1447" s="21" t="str">
        <f ca="1">IF(IF(RANDBETWEEN(1,$A$3)&lt;($D$2+1),RAND(),0)*S1447&gt;Equity!S1447,"Yes","")</f>
        <v/>
      </c>
      <c r="U1447" s="6">
        <f t="shared" ca="1" si="247"/>
        <v>370.57193096108136</v>
      </c>
      <c r="V1447" s="21" t="str">
        <f ca="1">IF(IF(RANDBETWEEN(1,$A$3)&lt;($D$2+1),RAND(),0)*U1447&gt;Equity!U1447,"Yes","")</f>
        <v/>
      </c>
      <c r="W1447" s="6">
        <f t="shared" ca="1" si="248"/>
        <v>310.241329172375</v>
      </c>
    </row>
    <row r="1448" spans="2:23" x14ac:dyDescent="0.3">
      <c r="B1448" s="4">
        <v>1445</v>
      </c>
      <c r="C1448" s="40">
        <v>122.11688408846183</v>
      </c>
      <c r="D1448" s="21" t="str">
        <f ca="1">IF(IF(RANDBETWEEN(1,$A$3)=1,RANDBETWEEN(0,Overview!$K$19)/100)*C1448&gt;'liquid Assets'!C1448,"Yes","")</f>
        <v/>
      </c>
      <c r="E1448" s="6">
        <f t="shared" ca="1" si="239"/>
        <v>118.92671134982794</v>
      </c>
      <c r="F1448" s="21" t="str">
        <f ca="1">IF(IF(RANDBETWEEN(1,$A$3)&lt;($D$2+1),RAND(),0)*E1448&gt;Equity!E1448,"Yes","")</f>
        <v/>
      </c>
      <c r="G1448" s="6">
        <f t="shared" ca="1" si="240"/>
        <v>135.51015764877823</v>
      </c>
      <c r="H1448" s="21" t="str">
        <f ca="1">IF(IF(RANDBETWEEN(1,$A$3)&lt;($D$2+1),RAND(),0)*G1448&gt;Equity!G1448,"Yes","")</f>
        <v/>
      </c>
      <c r="I1448" s="6">
        <f t="shared" ca="1" si="241"/>
        <v>114.14521476084295</v>
      </c>
      <c r="J1448" s="21" t="str">
        <f ca="1">IF(IF(RANDBETWEEN(1,$A$3)&lt;($D$2+1),RAND(),0)*I1448&gt;Equity!I1448,"Yes","")</f>
        <v/>
      </c>
      <c r="K1448" s="6">
        <f t="shared" ca="1" si="242"/>
        <v>127.6810152171408</v>
      </c>
      <c r="L1448" s="21" t="str">
        <f ca="1">IF(IF(RANDBETWEEN(1,$A$3)&lt;($D$2+1),RAND(),0)*K1448&gt;Equity!K1448,"Yes","")</f>
        <v/>
      </c>
      <c r="M1448" s="6">
        <f t="shared" ca="1" si="243"/>
        <v>117.39519583466078</v>
      </c>
      <c r="N1448" s="21" t="str">
        <f ca="1">IF(IF(RANDBETWEEN(1,$A$3)&lt;($D$2+1),RAND(),0)*M1448&gt;Equity!M1448,"Yes","")</f>
        <v/>
      </c>
      <c r="O1448" s="6">
        <f t="shared" ca="1" si="244"/>
        <v>113.27903025996132</v>
      </c>
      <c r="P1448" s="21" t="str">
        <f ca="1">IF(IF(RANDBETWEEN(1,$A$3)&lt;($D$2+1),RAND(),0)*O1448&gt;Equity!O1448,"Yes","")</f>
        <v/>
      </c>
      <c r="Q1448" s="6">
        <f t="shared" ca="1" si="245"/>
        <v>91.211026422650264</v>
      </c>
      <c r="R1448" s="21" t="str">
        <f ca="1">IF(IF(RANDBETWEEN(1,$A$3)&lt;($D$2+1),RAND(),0)*Q1448&gt;Equity!Q1448,"Yes","")</f>
        <v/>
      </c>
      <c r="S1448" s="6">
        <f t="shared" ca="1" si="246"/>
        <v>106.12324868023012</v>
      </c>
      <c r="T1448" s="21" t="str">
        <f ca="1">IF(IF(RANDBETWEEN(1,$A$3)&lt;($D$2+1),RAND(),0)*S1448&gt;Equity!S1448,"Yes","")</f>
        <v/>
      </c>
      <c r="U1448" s="6">
        <f t="shared" ca="1" si="247"/>
        <v>95.463551934240655</v>
      </c>
      <c r="V1448" s="21" t="str">
        <f ca="1">IF(IF(RANDBETWEEN(1,$A$3)&lt;($D$2+1),RAND(),0)*U1448&gt;Equity!U1448,"Yes","")</f>
        <v/>
      </c>
      <c r="W1448" s="6">
        <f t="shared" ca="1" si="248"/>
        <v>111.81594907109391</v>
      </c>
    </row>
    <row r="1449" spans="2:23" x14ac:dyDescent="0.3">
      <c r="B1449" s="4">
        <v>1446</v>
      </c>
      <c r="C1449" s="40">
        <v>122.01234172418101</v>
      </c>
      <c r="D1449" s="21" t="str">
        <f ca="1">IF(IF(RANDBETWEEN(1,$A$3)=1,RANDBETWEEN(0,Overview!$K$19)/100)*C1449&gt;'liquid Assets'!C1449,"Yes","")</f>
        <v/>
      </c>
      <c r="E1449" s="6">
        <f t="shared" ca="1" si="239"/>
        <v>102.60766541314311</v>
      </c>
      <c r="F1449" s="21" t="str">
        <f ca="1">IF(IF(RANDBETWEEN(1,$A$3)&lt;($D$2+1),RAND(),0)*E1449&gt;Equity!E1449,"Yes","")</f>
        <v/>
      </c>
      <c r="G1449" s="6">
        <f t="shared" ca="1" si="240"/>
        <v>121.76030614255896</v>
      </c>
      <c r="H1449" s="21" t="str">
        <f ca="1">IF(IF(RANDBETWEEN(1,$A$3)&lt;($D$2+1),RAND(),0)*G1449&gt;Equity!G1449,"Yes","")</f>
        <v/>
      </c>
      <c r="I1449" s="6">
        <f t="shared" ca="1" si="241"/>
        <v>133.02527215682315</v>
      </c>
      <c r="J1449" s="21" t="str">
        <f ca="1">IF(IF(RANDBETWEEN(1,$A$3)&lt;($D$2+1),RAND(),0)*I1449&gt;Equity!I1449,"Yes","")</f>
        <v/>
      </c>
      <c r="K1449" s="6">
        <f t="shared" ca="1" si="242"/>
        <v>114.74215505362118</v>
      </c>
      <c r="L1449" s="21" t="str">
        <f ca="1">IF(IF(RANDBETWEEN(1,$A$3)&lt;($D$2+1),RAND(),0)*K1449&gt;Equity!K1449,"Yes","")</f>
        <v/>
      </c>
      <c r="M1449" s="6">
        <f t="shared" ca="1" si="243"/>
        <v>132.78483256438579</v>
      </c>
      <c r="N1449" s="21" t="str">
        <f ca="1">IF(IF(RANDBETWEEN(1,$A$3)&lt;($D$2+1),RAND(),0)*M1449&gt;Equity!M1449,"Yes","")</f>
        <v/>
      </c>
      <c r="O1449" s="6">
        <f t="shared" ca="1" si="244"/>
        <v>148.70585375041205</v>
      </c>
      <c r="P1449" s="21" t="str">
        <f ca="1">IF(IF(RANDBETWEEN(1,$A$3)&lt;($D$2+1),RAND(),0)*O1449&gt;Equity!O1449,"Yes","")</f>
        <v/>
      </c>
      <c r="Q1449" s="6">
        <f t="shared" ca="1" si="245"/>
        <v>174.46640713828714</v>
      </c>
      <c r="R1449" s="21" t="str">
        <f ca="1">IF(IF(RANDBETWEEN(1,$A$3)&lt;($D$2+1),RAND(),0)*Q1449&gt;Equity!Q1449,"Yes","")</f>
        <v/>
      </c>
      <c r="S1449" s="6">
        <f t="shared" ca="1" si="246"/>
        <v>169.55987047648227</v>
      </c>
      <c r="T1449" s="21" t="str">
        <f ca="1">IF(IF(RANDBETWEEN(1,$A$3)&lt;($D$2+1),RAND(),0)*S1449&gt;Equity!S1449,"Yes","")</f>
        <v/>
      </c>
      <c r="U1449" s="6">
        <f t="shared" ca="1" si="247"/>
        <v>155.38524214870952</v>
      </c>
      <c r="V1449" s="21" t="str">
        <f ca="1">IF(IF(RANDBETWEEN(1,$A$3)&lt;($D$2+1),RAND(),0)*U1449&gt;Equity!U1449,"Yes","")</f>
        <v/>
      </c>
      <c r="W1449" s="6">
        <f t="shared" ca="1" si="248"/>
        <v>127.71494689291896</v>
      </c>
    </row>
    <row r="1450" spans="2:23" x14ac:dyDescent="0.3">
      <c r="B1450" s="4">
        <v>1447</v>
      </c>
      <c r="C1450" s="40">
        <v>121.9079610368626</v>
      </c>
      <c r="D1450" s="21" t="str">
        <f ca="1">IF(IF(RANDBETWEEN(1,$A$3)=1,RANDBETWEEN(0,Overview!$K$19)/100)*C1450&gt;'liquid Assets'!C1450,"Yes","")</f>
        <v/>
      </c>
      <c r="E1450" s="6">
        <f t="shared" ca="1" si="239"/>
        <v>138.88328793836445</v>
      </c>
      <c r="F1450" s="21" t="str">
        <f ca="1">IF(IF(RANDBETWEEN(1,$A$3)&lt;($D$2+1),RAND(),0)*E1450&gt;Equity!E1450,"Yes","")</f>
        <v/>
      </c>
      <c r="G1450" s="6">
        <f t="shared" ca="1" si="240"/>
        <v>140.22076624914624</v>
      </c>
      <c r="H1450" s="21" t="str">
        <f ca="1">IF(IF(RANDBETWEEN(1,$A$3)&lt;($D$2+1),RAND(),0)*G1450&gt;Equity!G1450,"Yes","")</f>
        <v/>
      </c>
      <c r="I1450" s="6">
        <f t="shared" ca="1" si="241"/>
        <v>142.45726677255027</v>
      </c>
      <c r="J1450" s="21" t="str">
        <f ca="1">IF(IF(RANDBETWEEN(1,$A$3)&lt;($D$2+1),RAND(),0)*I1450&gt;Equity!I1450,"Yes","")</f>
        <v/>
      </c>
      <c r="K1450" s="6">
        <f t="shared" ca="1" si="242"/>
        <v>147.32428650699893</v>
      </c>
      <c r="L1450" s="21" t="str">
        <f ca="1">IF(IF(RANDBETWEEN(1,$A$3)&lt;($D$2+1),RAND(),0)*K1450&gt;Equity!K1450,"Yes","")</f>
        <v/>
      </c>
      <c r="M1450" s="6">
        <f t="shared" ca="1" si="243"/>
        <v>147.67948528715621</v>
      </c>
      <c r="N1450" s="21" t="str">
        <f ca="1">IF(IF(RANDBETWEEN(1,$A$3)&lt;($D$2+1),RAND(),0)*M1450&gt;Equity!M1450,"Yes","")</f>
        <v/>
      </c>
      <c r="O1450" s="6">
        <f t="shared" ca="1" si="244"/>
        <v>154.04459828694098</v>
      </c>
      <c r="P1450" s="21" t="str">
        <f ca="1">IF(IF(RANDBETWEEN(1,$A$3)&lt;($D$2+1),RAND(),0)*O1450&gt;Equity!O1450,"Yes","")</f>
        <v/>
      </c>
      <c r="Q1450" s="6">
        <f t="shared" ca="1" si="245"/>
        <v>146.06774466042128</v>
      </c>
      <c r="R1450" s="21" t="str">
        <f ca="1">IF(IF(RANDBETWEEN(1,$A$3)&lt;($D$2+1),RAND(),0)*Q1450&gt;Equity!Q1450,"Yes","")</f>
        <v/>
      </c>
      <c r="S1450" s="6">
        <f t="shared" ca="1" si="246"/>
        <v>126.20530444650005</v>
      </c>
      <c r="T1450" s="21" t="str">
        <f ca="1">IF(IF(RANDBETWEEN(1,$A$3)&lt;($D$2+1),RAND(),0)*S1450&gt;Equity!S1450,"Yes","")</f>
        <v/>
      </c>
      <c r="U1450" s="6">
        <f t="shared" ca="1" si="247"/>
        <v>119.83265232237007</v>
      </c>
      <c r="V1450" s="21" t="str">
        <f ca="1">IF(IF(RANDBETWEEN(1,$A$3)&lt;($D$2+1),RAND(),0)*U1450&gt;Equity!U1450,"Yes","")</f>
        <v/>
      </c>
      <c r="W1450" s="6">
        <f t="shared" ca="1" si="248"/>
        <v>142.67778295213174</v>
      </c>
    </row>
    <row r="1451" spans="2:23" x14ac:dyDescent="0.3">
      <c r="B1451" s="4">
        <v>1448</v>
      </c>
      <c r="C1451" s="40">
        <v>121.80374166499639</v>
      </c>
      <c r="D1451" s="21" t="str">
        <f ca="1">IF(IF(RANDBETWEEN(1,$A$3)=1,RANDBETWEEN(0,Overview!$K$19)/100)*C1451&gt;'liquid Assets'!C1451,"Yes","")</f>
        <v/>
      </c>
      <c r="E1451" s="6">
        <f t="shared" ca="1" si="239"/>
        <v>118.80480998387308</v>
      </c>
      <c r="F1451" s="21" t="str">
        <f ca="1">IF(IF(RANDBETWEEN(1,$A$3)&lt;($D$2+1),RAND(),0)*E1451&gt;Equity!E1451,"Yes","")</f>
        <v/>
      </c>
      <c r="G1451" s="6">
        <f t="shared" ca="1" si="240"/>
        <v>120.92056007264206</v>
      </c>
      <c r="H1451" s="21" t="str">
        <f ca="1">IF(IF(RANDBETWEEN(1,$A$3)&lt;($D$2+1),RAND(),0)*G1451&gt;Equity!G1451,"Yes","")</f>
        <v/>
      </c>
      <c r="I1451" s="6">
        <f t="shared" ca="1" si="241"/>
        <v>100.15925306056636</v>
      </c>
      <c r="J1451" s="21" t="str">
        <f ca="1">IF(IF(RANDBETWEEN(1,$A$3)&lt;($D$2+1),RAND(),0)*I1451&gt;Equity!I1451,"Yes","")</f>
        <v/>
      </c>
      <c r="K1451" s="6">
        <f t="shared" ca="1" si="242"/>
        <v>93.771137291528433</v>
      </c>
      <c r="L1451" s="21" t="str">
        <f ca="1">IF(IF(RANDBETWEEN(1,$A$3)&lt;($D$2+1),RAND(),0)*K1451&gt;Equity!K1451,"Yes","")</f>
        <v/>
      </c>
      <c r="M1451" s="6">
        <f t="shared" ca="1" si="243"/>
        <v>103.77097214300987</v>
      </c>
      <c r="N1451" s="21" t="str">
        <f ca="1">IF(IF(RANDBETWEEN(1,$A$3)&lt;($D$2+1),RAND(),0)*M1451&gt;Equity!M1451,"Yes","")</f>
        <v/>
      </c>
      <c r="O1451" s="6">
        <f t="shared" ca="1" si="244"/>
        <v>103.60324272541681</v>
      </c>
      <c r="P1451" s="21" t="str">
        <f ca="1">IF(IF(RANDBETWEEN(1,$A$3)&lt;($D$2+1),RAND(),0)*O1451&gt;Equity!O1451,"Yes","")</f>
        <v/>
      </c>
      <c r="Q1451" s="6">
        <f t="shared" ca="1" si="245"/>
        <v>108.57410398674217</v>
      </c>
      <c r="R1451" s="21" t="str">
        <f ca="1">IF(IF(RANDBETWEEN(1,$A$3)&lt;($D$2+1),RAND(),0)*Q1451&gt;Equity!Q1451,"Yes","")</f>
        <v/>
      </c>
      <c r="S1451" s="6">
        <f t="shared" ca="1" si="246"/>
        <v>120.64439004644687</v>
      </c>
      <c r="T1451" s="21" t="str">
        <f ca="1">IF(IF(RANDBETWEEN(1,$A$3)&lt;($D$2+1),RAND(),0)*S1451&gt;Equity!S1451,"Yes","")</f>
        <v/>
      </c>
      <c r="U1451" s="6">
        <f t="shared" ca="1" si="247"/>
        <v>106.32063851605996</v>
      </c>
      <c r="V1451" s="21" t="str">
        <f ca="1">IF(IF(RANDBETWEEN(1,$A$3)&lt;($D$2+1),RAND(),0)*U1451&gt;Equity!U1451,"Yes","")</f>
        <v/>
      </c>
      <c r="W1451" s="6">
        <f t="shared" ca="1" si="248"/>
        <v>108.27973549673992</v>
      </c>
    </row>
    <row r="1452" spans="2:23" x14ac:dyDescent="0.3">
      <c r="B1452" s="4">
        <v>1449</v>
      </c>
      <c r="C1452" s="40">
        <v>121.69968324812878</v>
      </c>
      <c r="D1452" s="21" t="str">
        <f ca="1">IF(IF(RANDBETWEEN(1,$A$3)=1,RANDBETWEEN(0,Overview!$K$19)/100)*C1452&gt;'liquid Assets'!C1452,"Yes","")</f>
        <v/>
      </c>
      <c r="E1452" s="6">
        <f t="shared" ca="1" si="239"/>
        <v>132.88934225218813</v>
      </c>
      <c r="F1452" s="21" t="str">
        <f ca="1">IF(IF(RANDBETWEEN(1,$A$3)&lt;($D$2+1),RAND(),0)*E1452&gt;Equity!E1452,"Yes","")</f>
        <v/>
      </c>
      <c r="G1452" s="6">
        <f t="shared" ca="1" si="240"/>
        <v>107.92918317532781</v>
      </c>
      <c r="H1452" s="21" t="str">
        <f ca="1">IF(IF(RANDBETWEEN(1,$A$3)&lt;($D$2+1),RAND(),0)*G1452&gt;Equity!G1452,"Yes","")</f>
        <v/>
      </c>
      <c r="I1452" s="6">
        <f t="shared" ca="1" si="241"/>
        <v>116.11639304375339</v>
      </c>
      <c r="J1452" s="21" t="str">
        <f ca="1">IF(IF(RANDBETWEEN(1,$A$3)&lt;($D$2+1),RAND(),0)*I1452&gt;Equity!I1452,"Yes","")</f>
        <v/>
      </c>
      <c r="K1452" s="6">
        <f t="shared" ca="1" si="242"/>
        <v>128.44993022750515</v>
      </c>
      <c r="L1452" s="21" t="str">
        <f ca="1">IF(IF(RANDBETWEEN(1,$A$3)&lt;($D$2+1),RAND(),0)*K1452&gt;Equity!K1452,"Yes","")</f>
        <v/>
      </c>
      <c r="M1452" s="6">
        <f t="shared" ca="1" si="243"/>
        <v>121.14810179298273</v>
      </c>
      <c r="N1452" s="21" t="str">
        <f ca="1">IF(IF(RANDBETWEEN(1,$A$3)&lt;($D$2+1),RAND(),0)*M1452&gt;Equity!M1452,"Yes","")</f>
        <v/>
      </c>
      <c r="O1452" s="6">
        <f t="shared" ca="1" si="244"/>
        <v>139.92730296976197</v>
      </c>
      <c r="P1452" s="21" t="str">
        <f ca="1">IF(IF(RANDBETWEEN(1,$A$3)&lt;($D$2+1),RAND(),0)*O1452&gt;Equity!O1452,"Yes","")</f>
        <v/>
      </c>
      <c r="Q1452" s="6">
        <f t="shared" ca="1" si="245"/>
        <v>143.02265168334046</v>
      </c>
      <c r="R1452" s="21" t="str">
        <f ca="1">IF(IF(RANDBETWEEN(1,$A$3)&lt;($D$2+1),RAND(),0)*Q1452&gt;Equity!Q1452,"Yes","")</f>
        <v/>
      </c>
      <c r="S1452" s="6">
        <f t="shared" ca="1" si="246"/>
        <v>162.11521564387493</v>
      </c>
      <c r="T1452" s="21" t="str">
        <f ca="1">IF(IF(RANDBETWEEN(1,$A$3)&lt;($D$2+1),RAND(),0)*S1452&gt;Equity!S1452,"Yes","")</f>
        <v/>
      </c>
      <c r="U1452" s="6">
        <f t="shared" ca="1" si="247"/>
        <v>161.51575587268664</v>
      </c>
      <c r="V1452" s="21" t="str">
        <f ca="1">IF(IF(RANDBETWEEN(1,$A$3)&lt;($D$2+1),RAND(),0)*U1452&gt;Equity!U1452,"Yes","")</f>
        <v/>
      </c>
      <c r="W1452" s="6">
        <f t="shared" ca="1" si="248"/>
        <v>132.08734149753053</v>
      </c>
    </row>
    <row r="1453" spans="2:23" x14ac:dyDescent="0.3">
      <c r="B1453" s="4">
        <v>1450</v>
      </c>
      <c r="C1453" s="40">
        <v>121.59578542686064</v>
      </c>
      <c r="D1453" s="21" t="str">
        <f ca="1">IF(IF(RANDBETWEEN(1,$A$3)=1,RANDBETWEEN(0,Overview!$K$19)/100)*C1453&gt;'liquid Assets'!C1453,"Yes","")</f>
        <v/>
      </c>
      <c r="E1453" s="6">
        <f t="shared" ca="1" si="239"/>
        <v>136.97027324338814</v>
      </c>
      <c r="F1453" s="21" t="str">
        <f ca="1">IF(IF(RANDBETWEEN(1,$A$3)&lt;($D$2+1),RAND(),0)*E1453&gt;Equity!E1453,"Yes","")</f>
        <v/>
      </c>
      <c r="G1453" s="6">
        <f t="shared" ca="1" si="240"/>
        <v>130.88358650313384</v>
      </c>
      <c r="H1453" s="21" t="str">
        <f ca="1">IF(IF(RANDBETWEEN(1,$A$3)&lt;($D$2+1),RAND(),0)*G1453&gt;Equity!G1453,"Yes","")</f>
        <v/>
      </c>
      <c r="I1453" s="6">
        <f t="shared" ca="1" si="241"/>
        <v>132.15417688674043</v>
      </c>
      <c r="J1453" s="21" t="str">
        <f ca="1">IF(IF(RANDBETWEEN(1,$A$3)&lt;($D$2+1),RAND(),0)*I1453&gt;Equity!I1453,"Yes","")</f>
        <v/>
      </c>
      <c r="K1453" s="6">
        <f t="shared" ca="1" si="242"/>
        <v>129.30346339709982</v>
      </c>
      <c r="L1453" s="21" t="str">
        <f ca="1">IF(IF(RANDBETWEEN(1,$A$3)&lt;($D$2+1),RAND(),0)*K1453&gt;Equity!K1453,"Yes","")</f>
        <v/>
      </c>
      <c r="M1453" s="6">
        <f t="shared" ca="1" si="243"/>
        <v>104.08979477908892</v>
      </c>
      <c r="N1453" s="21" t="str">
        <f ca="1">IF(IF(RANDBETWEEN(1,$A$3)&lt;($D$2+1),RAND(),0)*M1453&gt;Equity!M1453,"Yes","")</f>
        <v/>
      </c>
      <c r="O1453" s="6">
        <f t="shared" ca="1" si="244"/>
        <v>96.620881727889881</v>
      </c>
      <c r="P1453" s="21" t="str">
        <f ca="1">IF(IF(RANDBETWEEN(1,$A$3)&lt;($D$2+1),RAND(),0)*O1453&gt;Equity!O1453,"Yes","")</f>
        <v/>
      </c>
      <c r="Q1453" s="6">
        <f t="shared" ca="1" si="245"/>
        <v>94.605156547170353</v>
      </c>
      <c r="R1453" s="21" t="str">
        <f ca="1">IF(IF(RANDBETWEEN(1,$A$3)&lt;($D$2+1),RAND(),0)*Q1453&gt;Equity!Q1453,"Yes","")</f>
        <v/>
      </c>
      <c r="S1453" s="6">
        <f t="shared" ca="1" si="246"/>
        <v>87.72839140623374</v>
      </c>
      <c r="T1453" s="21" t="str">
        <f ca="1">IF(IF(RANDBETWEEN(1,$A$3)&lt;($D$2+1),RAND(),0)*S1453&gt;Equity!S1453,"Yes","")</f>
        <v/>
      </c>
      <c r="U1453" s="6">
        <f t="shared" ca="1" si="247"/>
        <v>77.339217397556936</v>
      </c>
      <c r="V1453" s="21" t="str">
        <f ca="1">IF(IF(RANDBETWEEN(1,$A$3)&lt;($D$2+1),RAND(),0)*U1453&gt;Equity!U1453,"Yes","")</f>
        <v/>
      </c>
      <c r="W1453" s="6">
        <f t="shared" ca="1" si="248"/>
        <v>64.765278136698697</v>
      </c>
    </row>
    <row r="1454" spans="2:23" x14ac:dyDescent="0.3">
      <c r="B1454" s="4">
        <v>1451</v>
      </c>
      <c r="C1454" s="40">
        <v>121.49204784284163</v>
      </c>
      <c r="D1454" s="21" t="str">
        <f ca="1">IF(IF(RANDBETWEEN(1,$A$3)=1,RANDBETWEEN(0,Overview!$K$19)/100)*C1454&gt;'liquid Assets'!C1454,"Yes","")</f>
        <v/>
      </c>
      <c r="E1454" s="6">
        <f t="shared" ca="1" si="239"/>
        <v>128.79190123533303</v>
      </c>
      <c r="F1454" s="21" t="str">
        <f ca="1">IF(IF(RANDBETWEEN(1,$A$3)&lt;($D$2+1),RAND(),0)*E1454&gt;Equity!E1454,"Yes","")</f>
        <v/>
      </c>
      <c r="G1454" s="6">
        <f t="shared" ca="1" si="240"/>
        <v>105.898305047441</v>
      </c>
      <c r="H1454" s="21" t="str">
        <f ca="1">IF(IF(RANDBETWEEN(1,$A$3)&lt;($D$2+1),RAND(),0)*G1454&gt;Equity!G1454,"Yes","")</f>
        <v/>
      </c>
      <c r="I1454" s="6">
        <f t="shared" ca="1" si="241"/>
        <v>106.648155109839</v>
      </c>
      <c r="J1454" s="21" t="str">
        <f ca="1">IF(IF(RANDBETWEEN(1,$A$3)&lt;($D$2+1),RAND(),0)*I1454&gt;Equity!I1454,"Yes","")</f>
        <v/>
      </c>
      <c r="K1454" s="6">
        <f t="shared" ca="1" si="242"/>
        <v>86.718563705252876</v>
      </c>
      <c r="L1454" s="21" t="str">
        <f ca="1">IF(IF(RANDBETWEEN(1,$A$3)&lt;($D$2+1),RAND(),0)*K1454&gt;Equity!K1454,"Yes","")</f>
        <v/>
      </c>
      <c r="M1454" s="6">
        <f t="shared" ca="1" si="243"/>
        <v>75.000285037455811</v>
      </c>
      <c r="N1454" s="21" t="str">
        <f ca="1">IF(IF(RANDBETWEEN(1,$A$3)&lt;($D$2+1),RAND(),0)*M1454&gt;Equity!M1454,"Yes","")</f>
        <v/>
      </c>
      <c r="O1454" s="6">
        <f t="shared" ca="1" si="244"/>
        <v>74.026257116237019</v>
      </c>
      <c r="P1454" s="21" t="str">
        <f ca="1">IF(IF(RANDBETWEEN(1,$A$3)&lt;($D$2+1),RAND(),0)*O1454&gt;Equity!O1454,"Yes","")</f>
        <v/>
      </c>
      <c r="Q1454" s="6">
        <f t="shared" ca="1" si="245"/>
        <v>81.678523732357533</v>
      </c>
      <c r="R1454" s="21" t="str">
        <f ca="1">IF(IF(RANDBETWEEN(1,$A$3)&lt;($D$2+1),RAND(),0)*Q1454&gt;Equity!Q1454,"Yes","")</f>
        <v/>
      </c>
      <c r="S1454" s="6">
        <f t="shared" ca="1" si="246"/>
        <v>77.415046563649582</v>
      </c>
      <c r="T1454" s="21" t="str">
        <f ca="1">IF(IF(RANDBETWEEN(1,$A$3)&lt;($D$2+1),RAND(),0)*S1454&gt;Equity!S1454,"Yes","")</f>
        <v/>
      </c>
      <c r="U1454" s="6">
        <f t="shared" ca="1" si="247"/>
        <v>67.581968583715209</v>
      </c>
      <c r="V1454" s="21" t="str">
        <f ca="1">IF(IF(RANDBETWEEN(1,$A$3)&lt;($D$2+1),RAND(),0)*U1454&gt;Equity!U1454,"Yes","")</f>
        <v/>
      </c>
      <c r="W1454" s="6">
        <f t="shared" ca="1" si="248"/>
        <v>62.459704647101688</v>
      </c>
    </row>
    <row r="1455" spans="2:23" x14ac:dyDescent="0.3">
      <c r="B1455" s="4">
        <v>1452</v>
      </c>
      <c r="C1455" s="40">
        <v>121.3884701387679</v>
      </c>
      <c r="D1455" s="21" t="str">
        <f ca="1">IF(IF(RANDBETWEEN(1,$A$3)=1,RANDBETWEEN(0,Overview!$K$19)/100)*C1455&gt;'liquid Assets'!C1455,"Yes","")</f>
        <v/>
      </c>
      <c r="E1455" s="6">
        <f t="shared" ca="1" si="239"/>
        <v>121.94623837777645</v>
      </c>
      <c r="F1455" s="21" t="str">
        <f ca="1">IF(IF(RANDBETWEEN(1,$A$3)&lt;($D$2+1),RAND(),0)*E1455&gt;Equity!E1455,"Yes","")</f>
        <v/>
      </c>
      <c r="G1455" s="6">
        <f t="shared" ca="1" si="240"/>
        <v>141.11931254242484</v>
      </c>
      <c r="H1455" s="21" t="str">
        <f ca="1">IF(IF(RANDBETWEEN(1,$A$3)&lt;($D$2+1),RAND(),0)*G1455&gt;Equity!G1455,"Yes","")</f>
        <v/>
      </c>
      <c r="I1455" s="6">
        <f t="shared" ca="1" si="241"/>
        <v>147.19743391722193</v>
      </c>
      <c r="J1455" s="21" t="str">
        <f ca="1">IF(IF(RANDBETWEEN(1,$A$3)&lt;($D$2+1),RAND(),0)*I1455&gt;Equity!I1455,"Yes","")</f>
        <v/>
      </c>
      <c r="K1455" s="6">
        <f t="shared" ca="1" si="242"/>
        <v>167.66939826419318</v>
      </c>
      <c r="L1455" s="21" t="str">
        <f ca="1">IF(IF(RANDBETWEEN(1,$A$3)&lt;($D$2+1),RAND(),0)*K1455&gt;Equity!K1455,"Yes","")</f>
        <v/>
      </c>
      <c r="M1455" s="6">
        <f t="shared" ca="1" si="243"/>
        <v>167.39737432123536</v>
      </c>
      <c r="N1455" s="21" t="str">
        <f ca="1">IF(IF(RANDBETWEEN(1,$A$3)&lt;($D$2+1),RAND(),0)*M1455&gt;Equity!M1455,"Yes","")</f>
        <v/>
      </c>
      <c r="O1455" s="6">
        <f t="shared" ca="1" si="244"/>
        <v>173.0967061757853</v>
      </c>
      <c r="P1455" s="21" t="str">
        <f ca="1">IF(IF(RANDBETWEEN(1,$A$3)&lt;($D$2+1),RAND(),0)*O1455&gt;Equity!O1455,"Yes","")</f>
        <v/>
      </c>
      <c r="Q1455" s="6">
        <f t="shared" ca="1" si="245"/>
        <v>139.23326556044191</v>
      </c>
      <c r="R1455" s="21" t="str">
        <f ca="1">IF(IF(RANDBETWEEN(1,$A$3)&lt;($D$2+1),RAND(),0)*Q1455&gt;Equity!Q1455,"Yes","")</f>
        <v/>
      </c>
      <c r="S1455" s="6">
        <f t="shared" ca="1" si="246"/>
        <v>163.92317488636189</v>
      </c>
      <c r="T1455" s="21" t="str">
        <f ca="1">IF(IF(RANDBETWEEN(1,$A$3)&lt;($D$2+1),RAND(),0)*S1455&gt;Equity!S1455,"Yes","")</f>
        <v/>
      </c>
      <c r="U1455" s="6">
        <f t="shared" ca="1" si="247"/>
        <v>145.15626616709827</v>
      </c>
      <c r="V1455" s="21" t="str">
        <f ca="1">IF(IF(RANDBETWEEN(1,$A$3)&lt;($D$2+1),RAND(),0)*U1455&gt;Equity!U1455,"Yes","")</f>
        <v/>
      </c>
      <c r="W1455" s="6">
        <f t="shared" ca="1" si="248"/>
        <v>118.13969400674695</v>
      </c>
    </row>
    <row r="1456" spans="2:23" x14ac:dyDescent="0.3">
      <c r="B1456" s="4">
        <v>1453</v>
      </c>
      <c r="C1456" s="40">
        <v>121.2850519583771</v>
      </c>
      <c r="D1456" s="21" t="str">
        <f ca="1">IF(IF(RANDBETWEEN(1,$A$3)=1,RANDBETWEEN(0,Overview!$K$19)/100)*C1456&gt;'liquid Assets'!C1456,"Yes","")</f>
        <v/>
      </c>
      <c r="E1456" s="6">
        <f t="shared" ca="1" si="239"/>
        <v>133.8921686892337</v>
      </c>
      <c r="F1456" s="21" t="str">
        <f ca="1">IF(IF(RANDBETWEEN(1,$A$3)&lt;($D$2+1),RAND(),0)*E1456&gt;Equity!E1456,"Yes","")</f>
        <v/>
      </c>
      <c r="G1456" s="6">
        <f t="shared" ca="1" si="240"/>
        <v>132.24665852056671</v>
      </c>
      <c r="H1456" s="21" t="str">
        <f ca="1">IF(IF(RANDBETWEEN(1,$A$3)&lt;($D$2+1),RAND(),0)*G1456&gt;Equity!G1456,"Yes","")</f>
        <v/>
      </c>
      <c r="I1456" s="6">
        <f t="shared" ca="1" si="241"/>
        <v>129.83646022654736</v>
      </c>
      <c r="J1456" s="21" t="str">
        <f ca="1">IF(IF(RANDBETWEEN(1,$A$3)&lt;($D$2+1),RAND(),0)*I1456&gt;Equity!I1456,"Yes","")</f>
        <v/>
      </c>
      <c r="K1456" s="6">
        <f t="shared" ca="1" si="242"/>
        <v>117.12304679519529</v>
      </c>
      <c r="L1456" s="21" t="str">
        <f ca="1">IF(IF(RANDBETWEEN(1,$A$3)&lt;($D$2+1),RAND(),0)*K1456&gt;Equity!K1456,"Yes","")</f>
        <v/>
      </c>
      <c r="M1456" s="6">
        <f t="shared" ca="1" si="243"/>
        <v>99.996905988648606</v>
      </c>
      <c r="N1456" s="21" t="str">
        <f ca="1">IF(IF(RANDBETWEEN(1,$A$3)&lt;($D$2+1),RAND(),0)*M1456&gt;Equity!M1456,"Yes","")</f>
        <v/>
      </c>
      <c r="O1456" s="6">
        <f t="shared" ca="1" si="244"/>
        <v>107.36981066618436</v>
      </c>
      <c r="P1456" s="21" t="str">
        <f ca="1">IF(IF(RANDBETWEEN(1,$A$3)&lt;($D$2+1),RAND(),0)*O1456&gt;Equity!O1456,"Yes","")</f>
        <v/>
      </c>
      <c r="Q1456" s="6">
        <f t="shared" ca="1" si="245"/>
        <v>94.920282319322368</v>
      </c>
      <c r="R1456" s="21" t="str">
        <f ca="1">IF(IF(RANDBETWEEN(1,$A$3)&lt;($D$2+1),RAND(),0)*Q1456&gt;Equity!Q1456,"Yes","")</f>
        <v/>
      </c>
      <c r="S1456" s="6">
        <f t="shared" ca="1" si="246"/>
        <v>92.633996701900827</v>
      </c>
      <c r="T1456" s="21" t="str">
        <f ca="1">IF(IF(RANDBETWEEN(1,$A$3)&lt;($D$2+1),RAND(),0)*S1456&gt;Equity!S1456,"Yes","")</f>
        <v/>
      </c>
      <c r="U1456" s="6">
        <f t="shared" ca="1" si="247"/>
        <v>94.968538712515567</v>
      </c>
      <c r="V1456" s="21" t="str">
        <f ca="1">IF(IF(RANDBETWEEN(1,$A$3)&lt;($D$2+1),RAND(),0)*U1456&gt;Equity!U1456,"Yes","")</f>
        <v/>
      </c>
      <c r="W1456" s="6">
        <f t="shared" ca="1" si="248"/>
        <v>90.261757496823407</v>
      </c>
    </row>
    <row r="1457" spans="2:23" x14ac:dyDescent="0.3">
      <c r="B1457" s="4">
        <v>1454</v>
      </c>
      <c r="C1457" s="40">
        <v>121.18179294644536</v>
      </c>
      <c r="D1457" s="21" t="str">
        <f ca="1">IF(IF(RANDBETWEEN(1,$A$3)=1,RANDBETWEEN(0,Overview!$K$19)/100)*C1457&gt;'liquid Assets'!C1457,"Yes","")</f>
        <v/>
      </c>
      <c r="E1457" s="6">
        <f t="shared" ca="1" si="239"/>
        <v>113.71725793532163</v>
      </c>
      <c r="F1457" s="21" t="str">
        <f ca="1">IF(IF(RANDBETWEEN(1,$A$3)&lt;($D$2+1),RAND(),0)*E1457&gt;Equity!E1457,"Yes","")</f>
        <v/>
      </c>
      <c r="G1457" s="6">
        <f t="shared" ca="1" si="240"/>
        <v>101.05865320894041</v>
      </c>
      <c r="H1457" s="21" t="str">
        <f ca="1">IF(IF(RANDBETWEEN(1,$A$3)&lt;($D$2+1),RAND(),0)*G1457&gt;Equity!G1457,"Yes","")</f>
        <v/>
      </c>
      <c r="I1457" s="6">
        <f t="shared" ca="1" si="241"/>
        <v>117.00118988050238</v>
      </c>
      <c r="J1457" s="21" t="str">
        <f ca="1">IF(IF(RANDBETWEEN(1,$A$3)&lt;($D$2+1),RAND(),0)*I1457&gt;Equity!I1457,"Yes","")</f>
        <v/>
      </c>
      <c r="K1457" s="6">
        <f t="shared" ca="1" si="242"/>
        <v>128.58105409530447</v>
      </c>
      <c r="L1457" s="21" t="str">
        <f ca="1">IF(IF(RANDBETWEEN(1,$A$3)&lt;($D$2+1),RAND(),0)*K1457&gt;Equity!K1457,"Yes","")</f>
        <v/>
      </c>
      <c r="M1457" s="6">
        <f t="shared" ca="1" si="243"/>
        <v>132.13275835327306</v>
      </c>
      <c r="N1457" s="21" t="str">
        <f ca="1">IF(IF(RANDBETWEEN(1,$A$3)&lt;($D$2+1),RAND(),0)*M1457&gt;Equity!M1457,"Yes","")</f>
        <v/>
      </c>
      <c r="O1457" s="6">
        <f t="shared" ca="1" si="244"/>
        <v>126.10239017234292</v>
      </c>
      <c r="P1457" s="21" t="str">
        <f ca="1">IF(IF(RANDBETWEEN(1,$A$3)&lt;($D$2+1),RAND(),0)*O1457&gt;Equity!O1457,"Yes","")</f>
        <v/>
      </c>
      <c r="Q1457" s="6">
        <f t="shared" ca="1" si="245"/>
        <v>149.44102097107336</v>
      </c>
      <c r="R1457" s="21" t="str">
        <f ca="1">IF(IF(RANDBETWEEN(1,$A$3)&lt;($D$2+1),RAND(),0)*Q1457&gt;Equity!Q1457,"Yes","")</f>
        <v/>
      </c>
      <c r="S1457" s="6">
        <f t="shared" ca="1" si="246"/>
        <v>145.31213640864286</v>
      </c>
      <c r="T1457" s="21" t="str">
        <f ca="1">IF(IF(RANDBETWEEN(1,$A$3)&lt;($D$2+1),RAND(),0)*S1457&gt;Equity!S1457,"Yes","")</f>
        <v/>
      </c>
      <c r="U1457" s="6">
        <f t="shared" ca="1" si="247"/>
        <v>146.65163377508668</v>
      </c>
      <c r="V1457" s="21" t="str">
        <f ca="1">IF(IF(RANDBETWEEN(1,$A$3)&lt;($D$2+1),RAND(),0)*U1457&gt;Equity!U1457,"Yes","")</f>
        <v/>
      </c>
      <c r="W1457" s="6">
        <f t="shared" ca="1" si="248"/>
        <v>157.77003026660179</v>
      </c>
    </row>
    <row r="1458" spans="2:23" x14ac:dyDescent="0.3">
      <c r="B1458" s="4">
        <v>1455</v>
      </c>
      <c r="C1458" s="40">
        <v>121.0786927487834</v>
      </c>
      <c r="D1458" s="21" t="str">
        <f ca="1">IF(IF(RANDBETWEEN(1,$A$3)=1,RANDBETWEEN(0,Overview!$K$19)/100)*C1458&gt;'liquid Assets'!C1458,"Yes","")</f>
        <v/>
      </c>
      <c r="E1458" s="6">
        <f t="shared" ca="1" si="239"/>
        <v>117.34351689919116</v>
      </c>
      <c r="F1458" s="21" t="str">
        <f ca="1">IF(IF(RANDBETWEEN(1,$A$3)&lt;($D$2+1),RAND(),0)*E1458&gt;Equity!E1458,"Yes","")</f>
        <v/>
      </c>
      <c r="G1458" s="6">
        <f t="shared" ca="1" si="240"/>
        <v>108.30329989744656</v>
      </c>
      <c r="H1458" s="21" t="str">
        <f ca="1">IF(IF(RANDBETWEEN(1,$A$3)&lt;($D$2+1),RAND(),0)*G1458&gt;Equity!G1458,"Yes","")</f>
        <v/>
      </c>
      <c r="I1458" s="6">
        <f t="shared" ca="1" si="241"/>
        <v>98.594160252106249</v>
      </c>
      <c r="J1458" s="21" t="str">
        <f ca="1">IF(IF(RANDBETWEEN(1,$A$3)&lt;($D$2+1),RAND(),0)*I1458&gt;Equity!I1458,"Yes","")</f>
        <v/>
      </c>
      <c r="K1458" s="6">
        <f t="shared" ca="1" si="242"/>
        <v>87.389870910580157</v>
      </c>
      <c r="L1458" s="21" t="str">
        <f ca="1">IF(IF(RANDBETWEEN(1,$A$3)&lt;($D$2+1),RAND(),0)*K1458&gt;Equity!K1458,"Yes","")</f>
        <v/>
      </c>
      <c r="M1458" s="6">
        <f t="shared" ca="1" si="243"/>
        <v>79.299069925069688</v>
      </c>
      <c r="N1458" s="21" t="str">
        <f ca="1">IF(IF(RANDBETWEEN(1,$A$3)&lt;($D$2+1),RAND(),0)*M1458&gt;Equity!M1458,"Yes","")</f>
        <v/>
      </c>
      <c r="O1458" s="6">
        <f t="shared" ca="1" si="244"/>
        <v>82.788242494612078</v>
      </c>
      <c r="P1458" s="21" t="str">
        <f ca="1">IF(IF(RANDBETWEEN(1,$A$3)&lt;($D$2+1),RAND(),0)*O1458&gt;Equity!O1458,"Yes","")</f>
        <v/>
      </c>
      <c r="Q1458" s="6">
        <f t="shared" ca="1" si="245"/>
        <v>73.653945234921309</v>
      </c>
      <c r="R1458" s="21" t="str">
        <f ca="1">IF(IF(RANDBETWEEN(1,$A$3)&lt;($D$2+1),RAND(),0)*Q1458&gt;Equity!Q1458,"Yes","")</f>
        <v/>
      </c>
      <c r="S1458" s="6">
        <f t="shared" ca="1" si="246"/>
        <v>76.90832342632369</v>
      </c>
      <c r="T1458" s="21" t="str">
        <f ca="1">IF(IF(RANDBETWEEN(1,$A$3)&lt;($D$2+1),RAND(),0)*S1458&gt;Equity!S1458,"Yes","")</f>
        <v/>
      </c>
      <c r="U1458" s="6">
        <f t="shared" ca="1" si="247"/>
        <v>73.324127719102279</v>
      </c>
      <c r="V1458" s="21" t="str">
        <f ca="1">IF(IF(RANDBETWEEN(1,$A$3)&lt;($D$2+1),RAND(),0)*U1458&gt;Equity!U1458,"Yes","")</f>
        <v/>
      </c>
      <c r="W1458" s="6">
        <f t="shared" ca="1" si="248"/>
        <v>62.864151983136907</v>
      </c>
    </row>
    <row r="1459" spans="2:23" x14ac:dyDescent="0.3">
      <c r="B1459" s="4">
        <v>1456</v>
      </c>
      <c r="C1459" s="40">
        <v>120.97575101223327</v>
      </c>
      <c r="D1459" s="21" t="str">
        <f ca="1">IF(IF(RANDBETWEEN(1,$A$3)=1,RANDBETWEEN(0,Overview!$K$19)/100)*C1459&gt;'liquid Assets'!C1459,"Yes","")</f>
        <v/>
      </c>
      <c r="E1459" s="6">
        <f t="shared" ca="1" si="239"/>
        <v>118.32246734168459</v>
      </c>
      <c r="F1459" s="21" t="str">
        <f ca="1">IF(IF(RANDBETWEEN(1,$A$3)&lt;($D$2+1),RAND(),0)*E1459&gt;Equity!E1459,"Yes","")</f>
        <v/>
      </c>
      <c r="G1459" s="6">
        <f t="shared" ca="1" si="240"/>
        <v>107.59179256926673</v>
      </c>
      <c r="H1459" s="21" t="str">
        <f ca="1">IF(IF(RANDBETWEEN(1,$A$3)&lt;($D$2+1),RAND(),0)*G1459&gt;Equity!G1459,"Yes","")</f>
        <v/>
      </c>
      <c r="I1459" s="6">
        <f t="shared" ca="1" si="241"/>
        <v>100.44693335147166</v>
      </c>
      <c r="J1459" s="21" t="str">
        <f ca="1">IF(IF(RANDBETWEEN(1,$A$3)&lt;($D$2+1),RAND(),0)*I1459&gt;Equity!I1459,"Yes","")</f>
        <v/>
      </c>
      <c r="K1459" s="6">
        <f t="shared" ca="1" si="242"/>
        <v>119.33775084448601</v>
      </c>
      <c r="L1459" s="21" t="str">
        <f ca="1">IF(IF(RANDBETWEEN(1,$A$3)&lt;($D$2+1),RAND(),0)*K1459&gt;Equity!K1459,"Yes","")</f>
        <v/>
      </c>
      <c r="M1459" s="6">
        <f t="shared" ca="1" si="243"/>
        <v>110.41967066818206</v>
      </c>
      <c r="N1459" s="21" t="str">
        <f ca="1">IF(IF(RANDBETWEEN(1,$A$3)&lt;($D$2+1),RAND(),0)*M1459&gt;Equity!M1459,"Yes","")</f>
        <v/>
      </c>
      <c r="O1459" s="6">
        <f t="shared" ca="1" si="244"/>
        <v>99.044040064354064</v>
      </c>
      <c r="P1459" s="21" t="str">
        <f ca="1">IF(IF(RANDBETWEEN(1,$A$3)&lt;($D$2+1),RAND(),0)*O1459&gt;Equity!O1459,"Yes","")</f>
        <v/>
      </c>
      <c r="Q1459" s="6">
        <f t="shared" ca="1" si="245"/>
        <v>92.217390214484794</v>
      </c>
      <c r="R1459" s="21" t="str">
        <f ca="1">IF(IF(RANDBETWEEN(1,$A$3)&lt;($D$2+1),RAND(),0)*Q1459&gt;Equity!Q1459,"Yes","")</f>
        <v/>
      </c>
      <c r="S1459" s="6">
        <f t="shared" ca="1" si="246"/>
        <v>97.956219225119128</v>
      </c>
      <c r="T1459" s="21" t="str">
        <f ca="1">IF(IF(RANDBETWEEN(1,$A$3)&lt;($D$2+1),RAND(),0)*S1459&gt;Equity!S1459,"Yes","")</f>
        <v/>
      </c>
      <c r="U1459" s="6">
        <f t="shared" ca="1" si="247"/>
        <v>115.62323677065579</v>
      </c>
      <c r="V1459" s="21" t="str">
        <f ca="1">IF(IF(RANDBETWEEN(1,$A$3)&lt;($D$2+1),RAND(),0)*U1459&gt;Equity!U1459,"Yes","")</f>
        <v/>
      </c>
      <c r="W1459" s="6">
        <f t="shared" ca="1" si="248"/>
        <v>119.73164192052718</v>
      </c>
    </row>
    <row r="1460" spans="2:23" x14ac:dyDescent="0.3">
      <c r="B1460" s="4">
        <v>1457</v>
      </c>
      <c r="C1460" s="40">
        <v>120.87296738466364</v>
      </c>
      <c r="D1460" s="21" t="str">
        <f ca="1">IF(IF(RANDBETWEEN(1,$A$3)=1,RANDBETWEEN(0,Overview!$K$19)/100)*C1460&gt;'liquid Assets'!C1460,"Yes","")</f>
        <v/>
      </c>
      <c r="E1460" s="6">
        <f t="shared" ca="1" si="239"/>
        <v>130.4630432213466</v>
      </c>
      <c r="F1460" s="21" t="str">
        <f ca="1">IF(IF(RANDBETWEEN(1,$A$3)&lt;($D$2+1),RAND(),0)*E1460&gt;Equity!E1460,"Yes","")</f>
        <v/>
      </c>
      <c r="G1460" s="6">
        <f t="shared" ca="1" si="240"/>
        <v>143.57833986338795</v>
      </c>
      <c r="H1460" s="21" t="str">
        <f ca="1">IF(IF(RANDBETWEEN(1,$A$3)&lt;($D$2+1),RAND(),0)*G1460&gt;Equity!G1460,"Yes","")</f>
        <v/>
      </c>
      <c r="I1460" s="6">
        <f t="shared" ca="1" si="241"/>
        <v>160.11279192458724</v>
      </c>
      <c r="J1460" s="21" t="str">
        <f ca="1">IF(IF(RANDBETWEEN(1,$A$3)&lt;($D$2+1),RAND(),0)*I1460&gt;Equity!I1460,"Yes","")</f>
        <v/>
      </c>
      <c r="K1460" s="6">
        <f t="shared" ca="1" si="242"/>
        <v>152.25032289388201</v>
      </c>
      <c r="L1460" s="21" t="str">
        <f ca="1">IF(IF(RANDBETWEEN(1,$A$3)&lt;($D$2+1),RAND(),0)*K1460&gt;Equity!K1460,"Yes","")</f>
        <v/>
      </c>
      <c r="M1460" s="6">
        <f t="shared" ca="1" si="243"/>
        <v>166.31371977206248</v>
      </c>
      <c r="N1460" s="21" t="str">
        <f ca="1">IF(IF(RANDBETWEEN(1,$A$3)&lt;($D$2+1),RAND(),0)*M1460&gt;Equity!M1460,"Yes","")</f>
        <v/>
      </c>
      <c r="O1460" s="6">
        <f t="shared" ca="1" si="244"/>
        <v>179.79215320373038</v>
      </c>
      <c r="P1460" s="21" t="str">
        <f ca="1">IF(IF(RANDBETWEEN(1,$A$3)&lt;($D$2+1),RAND(),0)*O1460&gt;Equity!O1460,"Yes","")</f>
        <v/>
      </c>
      <c r="Q1460" s="6">
        <f t="shared" ca="1" si="245"/>
        <v>174.82914140632306</v>
      </c>
      <c r="R1460" s="21" t="str">
        <f ca="1">IF(IF(RANDBETWEEN(1,$A$3)&lt;($D$2+1),RAND(),0)*Q1460&gt;Equity!Q1460,"Yes","")</f>
        <v/>
      </c>
      <c r="S1460" s="6">
        <f t="shared" ca="1" si="246"/>
        <v>190.96126358227767</v>
      </c>
      <c r="T1460" s="21" t="str">
        <f ca="1">IF(IF(RANDBETWEEN(1,$A$3)&lt;($D$2+1),RAND(),0)*S1460&gt;Equity!S1460,"Yes","")</f>
        <v/>
      </c>
      <c r="U1460" s="6">
        <f t="shared" ca="1" si="247"/>
        <v>197.14828278804401</v>
      </c>
      <c r="V1460" s="21" t="str">
        <f ca="1">IF(IF(RANDBETWEEN(1,$A$3)&lt;($D$2+1),RAND(),0)*U1460&gt;Equity!U1460,"Yes","")</f>
        <v/>
      </c>
      <c r="W1460" s="6">
        <f t="shared" ca="1" si="248"/>
        <v>197.79609727310154</v>
      </c>
    </row>
    <row r="1461" spans="2:23" x14ac:dyDescent="0.3">
      <c r="B1461" s="4">
        <v>1458</v>
      </c>
      <c r="C1461" s="40">
        <v>120.77034151496639</v>
      </c>
      <c r="D1461" s="21" t="str">
        <f ca="1">IF(IF(RANDBETWEEN(1,$A$3)=1,RANDBETWEEN(0,Overview!$K$19)/100)*C1461&gt;'liquid Assets'!C1461,"Yes","")</f>
        <v/>
      </c>
      <c r="E1461" s="6">
        <f t="shared" ca="1" si="239"/>
        <v>112.91531178251905</v>
      </c>
      <c r="F1461" s="21" t="str">
        <f ca="1">IF(IF(RANDBETWEEN(1,$A$3)&lt;($D$2+1),RAND(),0)*E1461&gt;Equity!E1461,"Yes","")</f>
        <v/>
      </c>
      <c r="G1461" s="6">
        <f t="shared" ca="1" si="240"/>
        <v>114.48862260456001</v>
      </c>
      <c r="H1461" s="21" t="str">
        <f ca="1">IF(IF(RANDBETWEEN(1,$A$3)&lt;($D$2+1),RAND(),0)*G1461&gt;Equity!G1461,"Yes","")</f>
        <v/>
      </c>
      <c r="I1461" s="6">
        <f t="shared" ca="1" si="241"/>
        <v>94.230315494615354</v>
      </c>
      <c r="J1461" s="21" t="str">
        <f ca="1">IF(IF(RANDBETWEEN(1,$A$3)&lt;($D$2+1),RAND(),0)*I1461&gt;Equity!I1461,"Yes","")</f>
        <v/>
      </c>
      <c r="K1461" s="6">
        <f t="shared" ca="1" si="242"/>
        <v>92.315440747646207</v>
      </c>
      <c r="L1461" s="21" t="str">
        <f ca="1">IF(IF(RANDBETWEEN(1,$A$3)&lt;($D$2+1),RAND(),0)*K1461&gt;Equity!K1461,"Yes","")</f>
        <v/>
      </c>
      <c r="M1461" s="6">
        <f t="shared" ca="1" si="243"/>
        <v>100.4695569245462</v>
      </c>
      <c r="N1461" s="21" t="str">
        <f ca="1">IF(IF(RANDBETWEEN(1,$A$3)&lt;($D$2+1),RAND(),0)*M1461&gt;Equity!M1461,"Yes","")</f>
        <v/>
      </c>
      <c r="O1461" s="6">
        <f t="shared" ca="1" si="244"/>
        <v>119.38630554433298</v>
      </c>
      <c r="P1461" s="21" t="str">
        <f ca="1">IF(IF(RANDBETWEEN(1,$A$3)&lt;($D$2+1),RAND(),0)*O1461&gt;Equity!O1461,"Yes","")</f>
        <v/>
      </c>
      <c r="Q1461" s="6">
        <f t="shared" ca="1" si="245"/>
        <v>111.51177512807652</v>
      </c>
      <c r="R1461" s="21" t="str">
        <f ca="1">IF(IF(RANDBETWEEN(1,$A$3)&lt;($D$2+1),RAND(),0)*Q1461&gt;Equity!Q1461,"Yes","")</f>
        <v/>
      </c>
      <c r="S1461" s="6">
        <f t="shared" ca="1" si="246"/>
        <v>115.88120351567029</v>
      </c>
      <c r="T1461" s="21" t="str">
        <f ca="1">IF(IF(RANDBETWEEN(1,$A$3)&lt;($D$2+1),RAND(),0)*S1461&gt;Equity!S1461,"Yes","")</f>
        <v/>
      </c>
      <c r="U1461" s="6">
        <f t="shared" ca="1" si="247"/>
        <v>95.358544993260793</v>
      </c>
      <c r="V1461" s="21" t="str">
        <f ca="1">IF(IF(RANDBETWEEN(1,$A$3)&lt;($D$2+1),RAND(),0)*U1461&gt;Equity!U1461,"Yes","")</f>
        <v/>
      </c>
      <c r="W1461" s="6">
        <f t="shared" ca="1" si="248"/>
        <v>110.44531964370651</v>
      </c>
    </row>
    <row r="1462" spans="2:23" x14ac:dyDescent="0.3">
      <c r="B1462" s="4">
        <v>1459</v>
      </c>
      <c r="C1462" s="40">
        <v>120.66787305305424</v>
      </c>
      <c r="D1462" s="21" t="str">
        <f ca="1">IF(IF(RANDBETWEEN(1,$A$3)=1,RANDBETWEEN(0,Overview!$K$19)/100)*C1462&gt;'liquid Assets'!C1462,"Yes","")</f>
        <v/>
      </c>
      <c r="E1462" s="6">
        <f t="shared" ca="1" si="239"/>
        <v>131.51874944705961</v>
      </c>
      <c r="F1462" s="21" t="str">
        <f ca="1">IF(IF(RANDBETWEEN(1,$A$3)&lt;($D$2+1),RAND(),0)*E1462&gt;Equity!E1462,"Yes","")</f>
        <v/>
      </c>
      <c r="G1462" s="6">
        <f t="shared" ca="1" si="240"/>
        <v>127.21268506252063</v>
      </c>
      <c r="H1462" s="21" t="str">
        <f ca="1">IF(IF(RANDBETWEEN(1,$A$3)&lt;($D$2+1),RAND(),0)*G1462&gt;Equity!G1462,"Yes","")</f>
        <v/>
      </c>
      <c r="I1462" s="6">
        <f t="shared" ca="1" si="241"/>
        <v>120.02073275657565</v>
      </c>
      <c r="J1462" s="21" t="str">
        <f ca="1">IF(IF(RANDBETWEEN(1,$A$3)&lt;($D$2+1),RAND(),0)*I1462&gt;Equity!I1462,"Yes","")</f>
        <v/>
      </c>
      <c r="K1462" s="6">
        <f t="shared" ca="1" si="242"/>
        <v>119.70812732627633</v>
      </c>
      <c r="L1462" s="21" t="str">
        <f ca="1">IF(IF(RANDBETWEEN(1,$A$3)&lt;($D$2+1),RAND(),0)*K1462&gt;Equity!K1462,"Yes","")</f>
        <v/>
      </c>
      <c r="M1462" s="6">
        <f t="shared" ca="1" si="243"/>
        <v>121.43569034908656</v>
      </c>
      <c r="N1462" s="21" t="str">
        <f ca="1">IF(IF(RANDBETWEEN(1,$A$3)&lt;($D$2+1),RAND(),0)*M1462&gt;Equity!M1462,"Yes","")</f>
        <v/>
      </c>
      <c r="O1462" s="6">
        <f t="shared" ca="1" si="244"/>
        <v>128.98717739253991</v>
      </c>
      <c r="P1462" s="21" t="str">
        <f ca="1">IF(IF(RANDBETWEEN(1,$A$3)&lt;($D$2+1),RAND(),0)*O1462&gt;Equity!O1462,"Yes","")</f>
        <v/>
      </c>
      <c r="Q1462" s="6">
        <f t="shared" ca="1" si="245"/>
        <v>136.93922914477608</v>
      </c>
      <c r="R1462" s="21" t="str">
        <f ca="1">IF(IF(RANDBETWEEN(1,$A$3)&lt;($D$2+1),RAND(),0)*Q1462&gt;Equity!Q1462,"Yes","")</f>
        <v/>
      </c>
      <c r="S1462" s="6">
        <f t="shared" ca="1" si="246"/>
        <v>130.90776119736404</v>
      </c>
      <c r="T1462" s="21" t="str">
        <f ca="1">IF(IF(RANDBETWEEN(1,$A$3)&lt;($D$2+1),RAND(),0)*S1462&gt;Equity!S1462,"Yes","")</f>
        <v/>
      </c>
      <c r="U1462" s="6">
        <f t="shared" ca="1" si="247"/>
        <v>155.75399802058479</v>
      </c>
      <c r="V1462" s="21" t="str">
        <f ca="1">IF(IF(RANDBETWEEN(1,$A$3)&lt;($D$2+1),RAND(),0)*U1462&gt;Equity!U1462,"Yes","")</f>
        <v/>
      </c>
      <c r="W1462" s="6">
        <f t="shared" ca="1" si="248"/>
        <v>178.91983799566114</v>
      </c>
    </row>
    <row r="1463" spans="2:23" x14ac:dyDescent="0.3">
      <c r="B1463" s="4">
        <v>1460</v>
      </c>
      <c r="C1463" s="40">
        <v>120.5655616498547</v>
      </c>
      <c r="D1463" s="21" t="str">
        <f ca="1">IF(IF(RANDBETWEEN(1,$A$3)=1,RANDBETWEEN(0,Overview!$K$19)/100)*C1463&gt;'liquid Assets'!C1463,"Yes","")</f>
        <v/>
      </c>
      <c r="E1463" s="6">
        <f t="shared" ca="1" si="239"/>
        <v>106.61839161369552</v>
      </c>
      <c r="F1463" s="21" t="str">
        <f ca="1">IF(IF(RANDBETWEEN(1,$A$3)&lt;($D$2+1),RAND(),0)*E1463&gt;Equity!E1463,"Yes","")</f>
        <v/>
      </c>
      <c r="G1463" s="6">
        <f t="shared" ca="1" si="240"/>
        <v>98.631705521218649</v>
      </c>
      <c r="H1463" s="21" t="str">
        <f ca="1">IF(IF(RANDBETWEEN(1,$A$3)&lt;($D$2+1),RAND(),0)*G1463&gt;Equity!G1463,"Yes","")</f>
        <v/>
      </c>
      <c r="I1463" s="6">
        <f t="shared" ca="1" si="241"/>
        <v>85.24818583441774</v>
      </c>
      <c r="J1463" s="21" t="str">
        <f ca="1">IF(IF(RANDBETWEEN(1,$A$3)&lt;($D$2+1),RAND(),0)*I1463&gt;Equity!I1463,"Yes","")</f>
        <v/>
      </c>
      <c r="K1463" s="6">
        <f t="shared" ca="1" si="242"/>
        <v>95.338275898703628</v>
      </c>
      <c r="L1463" s="21" t="str">
        <f ca="1">IF(IF(RANDBETWEEN(1,$A$3)&lt;($D$2+1),RAND(),0)*K1463&gt;Equity!K1463,"Yes","")</f>
        <v/>
      </c>
      <c r="M1463" s="6">
        <f t="shared" ca="1" si="243"/>
        <v>114.23466587079292</v>
      </c>
      <c r="N1463" s="21" t="str">
        <f ca="1">IF(IF(RANDBETWEEN(1,$A$3)&lt;($D$2+1),RAND(),0)*M1463&gt;Equity!M1463,"Yes","")</f>
        <v/>
      </c>
      <c r="O1463" s="6">
        <f t="shared" ca="1" si="244"/>
        <v>103.87073326543404</v>
      </c>
      <c r="P1463" s="21" t="str">
        <f ca="1">IF(IF(RANDBETWEEN(1,$A$3)&lt;($D$2+1),RAND(),0)*O1463&gt;Equity!O1463,"Yes","")</f>
        <v/>
      </c>
      <c r="Q1463" s="6">
        <f t="shared" ca="1" si="245"/>
        <v>108.20312579924241</v>
      </c>
      <c r="R1463" s="21" t="str">
        <f ca="1">IF(IF(RANDBETWEEN(1,$A$3)&lt;($D$2+1),RAND(),0)*Q1463&gt;Equity!Q1463,"Yes","")</f>
        <v/>
      </c>
      <c r="S1463" s="6">
        <f t="shared" ca="1" si="246"/>
        <v>91.488020177060264</v>
      </c>
      <c r="T1463" s="21" t="str">
        <f ca="1">IF(IF(RANDBETWEEN(1,$A$3)&lt;($D$2+1),RAND(),0)*S1463&gt;Equity!S1463,"Yes","")</f>
        <v/>
      </c>
      <c r="U1463" s="6">
        <f t="shared" ca="1" si="247"/>
        <v>96.490160571965987</v>
      </c>
      <c r="V1463" s="21" t="str">
        <f ca="1">IF(IF(RANDBETWEEN(1,$A$3)&lt;($D$2+1),RAND(),0)*U1463&gt;Equity!U1463,"Yes","")</f>
        <v/>
      </c>
      <c r="W1463" s="6">
        <f t="shared" ca="1" si="248"/>
        <v>97.276974289604411</v>
      </c>
    </row>
    <row r="1464" spans="2:23" x14ac:dyDescent="0.3">
      <c r="B1464" s="4">
        <v>1461</v>
      </c>
      <c r="C1464" s="40">
        <v>120.46340695730888</v>
      </c>
      <c r="D1464" s="21" t="str">
        <f ca="1">IF(IF(RANDBETWEEN(1,$A$3)=1,RANDBETWEEN(0,Overview!$K$19)/100)*C1464&gt;'liquid Assets'!C1464,"Yes","")</f>
        <v/>
      </c>
      <c r="E1464" s="6">
        <f t="shared" ca="1" si="239"/>
        <v>110.91078346729991</v>
      </c>
      <c r="F1464" s="21" t="str">
        <f ca="1">IF(IF(RANDBETWEEN(1,$A$3)&lt;($D$2+1),RAND(),0)*E1464&gt;Equity!E1464,"Yes","")</f>
        <v/>
      </c>
      <c r="G1464" s="6">
        <f t="shared" ca="1" si="240"/>
        <v>105.74422329222637</v>
      </c>
      <c r="H1464" s="21" t="str">
        <f ca="1">IF(IF(RANDBETWEEN(1,$A$3)&lt;($D$2+1),RAND(),0)*G1464&gt;Equity!G1464,"Yes","")</f>
        <v/>
      </c>
      <c r="I1464" s="6">
        <f t="shared" ca="1" si="241"/>
        <v>124.97467872552679</v>
      </c>
      <c r="J1464" s="21" t="str">
        <f ca="1">IF(IF(RANDBETWEEN(1,$A$3)&lt;($D$2+1),RAND(),0)*I1464&gt;Equity!I1464,"Yes","")</f>
        <v/>
      </c>
      <c r="K1464" s="6">
        <f t="shared" ca="1" si="242"/>
        <v>131.03103171254637</v>
      </c>
      <c r="L1464" s="21" t="str">
        <f ca="1">IF(IF(RANDBETWEEN(1,$A$3)&lt;($D$2+1),RAND(),0)*K1464&gt;Equity!K1464,"Yes","")</f>
        <v/>
      </c>
      <c r="M1464" s="6">
        <f t="shared" ca="1" si="243"/>
        <v>115.46638707296225</v>
      </c>
      <c r="N1464" s="21" t="str">
        <f ca="1">IF(IF(RANDBETWEEN(1,$A$3)&lt;($D$2+1),RAND(),0)*M1464&gt;Equity!M1464,"Yes","")</f>
        <v/>
      </c>
      <c r="O1464" s="6">
        <f t="shared" ca="1" si="244"/>
        <v>123.853239838839</v>
      </c>
      <c r="P1464" s="21" t="str">
        <f ca="1">IF(IF(RANDBETWEEN(1,$A$3)&lt;($D$2+1),RAND(),0)*O1464&gt;Equity!O1464,"Yes","")</f>
        <v/>
      </c>
      <c r="Q1464" s="6">
        <f t="shared" ca="1" si="245"/>
        <v>132.42020074186647</v>
      </c>
      <c r="R1464" s="21" t="str">
        <f ca="1">IF(IF(RANDBETWEEN(1,$A$3)&lt;($D$2+1),RAND(),0)*Q1464&gt;Equity!Q1464,"Yes","")</f>
        <v/>
      </c>
      <c r="S1464" s="6">
        <f t="shared" ca="1" si="246"/>
        <v>154.84893292822011</v>
      </c>
      <c r="T1464" s="21" t="str">
        <f ca="1">IF(IF(RANDBETWEEN(1,$A$3)&lt;($D$2+1),RAND(),0)*S1464&gt;Equity!S1464,"Yes","")</f>
        <v/>
      </c>
      <c r="U1464" s="6">
        <f t="shared" ca="1" si="247"/>
        <v>169.44647651873328</v>
      </c>
      <c r="V1464" s="21" t="str">
        <f ca="1">IF(IF(RANDBETWEEN(1,$A$3)&lt;($D$2+1),RAND(),0)*U1464&gt;Equity!U1464,"Yes","")</f>
        <v/>
      </c>
      <c r="W1464" s="6">
        <f t="shared" ca="1" si="248"/>
        <v>173.28500483587612</v>
      </c>
    </row>
    <row r="1465" spans="2:23" x14ac:dyDescent="0.3">
      <c r="B1465" s="4">
        <v>1462</v>
      </c>
      <c r="C1465" s="40">
        <v>120.36140862836619</v>
      </c>
      <c r="D1465" s="21" t="str">
        <f ca="1">IF(IF(RANDBETWEEN(1,$A$3)=1,RANDBETWEEN(0,Overview!$K$19)/100)*C1465&gt;'liquid Assets'!C1465,"Yes","")</f>
        <v/>
      </c>
      <c r="E1465" s="6">
        <f t="shared" ca="1" si="239"/>
        <v>120.03429573007078</v>
      </c>
      <c r="F1465" s="21" t="str">
        <f ca="1">IF(IF(RANDBETWEEN(1,$A$3)&lt;($D$2+1),RAND(),0)*E1465&gt;Equity!E1465,"Yes","")</f>
        <v/>
      </c>
      <c r="G1465" s="6">
        <f t="shared" ca="1" si="240"/>
        <v>112.57364607898347</v>
      </c>
      <c r="H1465" s="21" t="str">
        <f ca="1">IF(IF(RANDBETWEEN(1,$A$3)&lt;($D$2+1),RAND(),0)*G1465&gt;Equity!G1465,"Yes","")</f>
        <v/>
      </c>
      <c r="I1465" s="6">
        <f t="shared" ca="1" si="241"/>
        <v>91.137062364788278</v>
      </c>
      <c r="J1465" s="21" t="str">
        <f ca="1">IF(IF(RANDBETWEEN(1,$A$3)&lt;($D$2+1),RAND(),0)*I1465&gt;Equity!I1465,"Yes","")</f>
        <v/>
      </c>
      <c r="K1465" s="6">
        <f t="shared" ca="1" si="242"/>
        <v>91.820231024692447</v>
      </c>
      <c r="L1465" s="21" t="str">
        <f ca="1">IF(IF(RANDBETWEEN(1,$A$3)&lt;($D$2+1),RAND(),0)*K1465&gt;Equity!K1465,"Yes","")</f>
        <v/>
      </c>
      <c r="M1465" s="6">
        <f t="shared" ca="1" si="243"/>
        <v>102.92806089872951</v>
      </c>
      <c r="N1465" s="21" t="str">
        <f ca="1">IF(IF(RANDBETWEEN(1,$A$3)&lt;($D$2+1),RAND(),0)*M1465&gt;Equity!M1465,"Yes","")</f>
        <v/>
      </c>
      <c r="O1465" s="6">
        <f t="shared" ca="1" si="244"/>
        <v>94.518596764513219</v>
      </c>
      <c r="P1465" s="21" t="str">
        <f ca="1">IF(IF(RANDBETWEEN(1,$A$3)&lt;($D$2+1),RAND(),0)*O1465&gt;Equity!O1465,"Yes","")</f>
        <v/>
      </c>
      <c r="Q1465" s="6">
        <f t="shared" ca="1" si="245"/>
        <v>82.418052130317221</v>
      </c>
      <c r="R1465" s="21" t="str">
        <f ca="1">IF(IF(RANDBETWEEN(1,$A$3)&lt;($D$2+1),RAND(),0)*Q1465&gt;Equity!Q1465,"Yes","")</f>
        <v/>
      </c>
      <c r="S1465" s="6">
        <f t="shared" ca="1" si="246"/>
        <v>88.602907676250112</v>
      </c>
      <c r="T1465" s="21" t="str">
        <f ca="1">IF(IF(RANDBETWEEN(1,$A$3)&lt;($D$2+1),RAND(),0)*S1465&gt;Equity!S1465,"Yes","")</f>
        <v/>
      </c>
      <c r="U1465" s="6">
        <f t="shared" ca="1" si="247"/>
        <v>104.5339925584145</v>
      </c>
      <c r="V1465" s="21" t="str">
        <f ca="1">IF(IF(RANDBETWEEN(1,$A$3)&lt;($D$2+1),RAND(),0)*U1465&gt;Equity!U1465,"Yes","")</f>
        <v/>
      </c>
      <c r="W1465" s="6">
        <f t="shared" ca="1" si="248"/>
        <v>125.01654662526836</v>
      </c>
    </row>
    <row r="1466" spans="2:23" x14ac:dyDescent="0.3">
      <c r="B1466" s="4">
        <v>1463</v>
      </c>
      <c r="C1466" s="40">
        <v>120.25956631698146</v>
      </c>
      <c r="D1466" s="21" t="str">
        <f ca="1">IF(IF(RANDBETWEEN(1,$A$3)=1,RANDBETWEEN(0,Overview!$K$19)/100)*C1466&gt;'liquid Assets'!C1466,"Yes","")</f>
        <v/>
      </c>
      <c r="E1466" s="6">
        <f t="shared" ca="1" si="239"/>
        <v>122.51406499432601</v>
      </c>
      <c r="F1466" s="21" t="str">
        <f ca="1">IF(IF(RANDBETWEEN(1,$A$3)&lt;($D$2+1),RAND(),0)*E1466&gt;Equity!E1466,"Yes","")</f>
        <v/>
      </c>
      <c r="G1466" s="6">
        <f t="shared" ca="1" si="240"/>
        <v>114.55854348001441</v>
      </c>
      <c r="H1466" s="21" t="str">
        <f ca="1">IF(IF(RANDBETWEEN(1,$A$3)&lt;($D$2+1),RAND(),0)*G1466&gt;Equity!G1466,"Yes","")</f>
        <v/>
      </c>
      <c r="I1466" s="6">
        <f t="shared" ca="1" si="241"/>
        <v>104.3043040733364</v>
      </c>
      <c r="J1466" s="21" t="str">
        <f ca="1">IF(IF(RANDBETWEEN(1,$A$3)&lt;($D$2+1),RAND(),0)*I1466&gt;Equity!I1466,"Yes","")</f>
        <v/>
      </c>
      <c r="K1466" s="6">
        <f t="shared" ca="1" si="242"/>
        <v>105.3828564661715</v>
      </c>
      <c r="L1466" s="21" t="str">
        <f ca="1">IF(IF(RANDBETWEEN(1,$A$3)&lt;($D$2+1),RAND(),0)*K1466&gt;Equity!K1466,"Yes","")</f>
        <v/>
      </c>
      <c r="M1466" s="6">
        <f t="shared" ca="1" si="243"/>
        <v>115.75877388365787</v>
      </c>
      <c r="N1466" s="21" t="str">
        <f ca="1">IF(IF(RANDBETWEEN(1,$A$3)&lt;($D$2+1),RAND(),0)*M1466&gt;Equity!M1466,"Yes","")</f>
        <v/>
      </c>
      <c r="O1466" s="6">
        <f t="shared" ca="1" si="244"/>
        <v>133.46963216316314</v>
      </c>
      <c r="P1466" s="21" t="str">
        <f ca="1">IF(IF(RANDBETWEEN(1,$A$3)&lt;($D$2+1),RAND(),0)*O1466&gt;Equity!O1466,"Yes","")</f>
        <v/>
      </c>
      <c r="Q1466" s="6">
        <f t="shared" ca="1" si="245"/>
        <v>107.09396412381986</v>
      </c>
      <c r="R1466" s="21" t="str">
        <f ca="1">IF(IF(RANDBETWEEN(1,$A$3)&lt;($D$2+1),RAND(),0)*Q1466&gt;Equity!Q1466,"Yes","")</f>
        <v/>
      </c>
      <c r="S1466" s="6">
        <f t="shared" ca="1" si="246"/>
        <v>127.44497878523998</v>
      </c>
      <c r="T1466" s="21" t="str">
        <f ca="1">IF(IF(RANDBETWEEN(1,$A$3)&lt;($D$2+1),RAND(),0)*S1466&gt;Equity!S1466,"Yes","")</f>
        <v/>
      </c>
      <c r="U1466" s="6">
        <f t="shared" ca="1" si="247"/>
        <v>139.9938233561063</v>
      </c>
      <c r="V1466" s="21" t="str">
        <f ca="1">IF(IF(RANDBETWEEN(1,$A$3)&lt;($D$2+1),RAND(),0)*U1466&gt;Equity!U1466,"Yes","")</f>
        <v/>
      </c>
      <c r="W1466" s="6">
        <f t="shared" ca="1" si="248"/>
        <v>161.74231404525815</v>
      </c>
    </row>
    <row r="1467" spans="2:23" x14ac:dyDescent="0.3">
      <c r="B1467" s="4">
        <v>1464</v>
      </c>
      <c r="C1467" s="40">
        <v>120.15787967811103</v>
      </c>
      <c r="D1467" s="21" t="str">
        <f ca="1">IF(IF(RANDBETWEEN(1,$A$3)=1,RANDBETWEEN(0,Overview!$K$19)/100)*C1467&gt;'liquid Assets'!C1467,"Yes","")</f>
        <v/>
      </c>
      <c r="E1467" s="6">
        <f t="shared" ca="1" si="239"/>
        <v>138.72952027340352</v>
      </c>
      <c r="F1467" s="21" t="str">
        <f ca="1">IF(IF(RANDBETWEEN(1,$A$3)&lt;($D$2+1),RAND(),0)*E1467&gt;Equity!E1467,"Yes","")</f>
        <v/>
      </c>
      <c r="G1467" s="6">
        <f t="shared" ca="1" si="240"/>
        <v>151.92458390489321</v>
      </c>
      <c r="H1467" s="21" t="str">
        <f ca="1">IF(IF(RANDBETWEEN(1,$A$3)&lt;($D$2+1),RAND(),0)*G1467&gt;Equity!G1467,"Yes","")</f>
        <v/>
      </c>
      <c r="I1467" s="6">
        <f t="shared" ca="1" si="241"/>
        <v>181.81734653606006</v>
      </c>
      <c r="J1467" s="21" t="str">
        <f ca="1">IF(IF(RANDBETWEEN(1,$A$3)&lt;($D$2+1),RAND(),0)*I1467&gt;Equity!I1467,"Yes","")</f>
        <v/>
      </c>
      <c r="K1467" s="6">
        <f t="shared" ca="1" si="242"/>
        <v>210.21031782735858</v>
      </c>
      <c r="L1467" s="21" t="str">
        <f ca="1">IF(IF(RANDBETWEEN(1,$A$3)&lt;($D$2+1),RAND(),0)*K1467&gt;Equity!K1467,"Yes","")</f>
        <v/>
      </c>
      <c r="M1467" s="6">
        <f t="shared" ca="1" si="243"/>
        <v>238.63954059830755</v>
      </c>
      <c r="N1467" s="21" t="str">
        <f ca="1">IF(IF(RANDBETWEEN(1,$A$3)&lt;($D$2+1),RAND(),0)*M1467&gt;Equity!M1467,"Yes","")</f>
        <v/>
      </c>
      <c r="O1467" s="6">
        <f t="shared" ca="1" si="244"/>
        <v>194.94613686708348</v>
      </c>
      <c r="P1467" s="21" t="str">
        <f ca="1">IF(IF(RANDBETWEEN(1,$A$3)&lt;($D$2+1),RAND(),0)*O1467&gt;Equity!O1467,"Yes","")</f>
        <v/>
      </c>
      <c r="Q1467" s="6">
        <f t="shared" ca="1" si="245"/>
        <v>218.91476343598507</v>
      </c>
      <c r="R1467" s="21" t="str">
        <f ca="1">IF(IF(RANDBETWEEN(1,$A$3)&lt;($D$2+1),RAND(),0)*Q1467&gt;Equity!Q1467,"Yes","")</f>
        <v/>
      </c>
      <c r="S1467" s="6">
        <f t="shared" ca="1" si="246"/>
        <v>210.65404294084692</v>
      </c>
      <c r="T1467" s="21" t="str">
        <f ca="1">IF(IF(RANDBETWEEN(1,$A$3)&lt;($D$2+1),RAND(),0)*S1467&gt;Equity!S1467,"Yes","")</f>
        <v/>
      </c>
      <c r="U1467" s="6">
        <f t="shared" ca="1" si="247"/>
        <v>187.26931295937868</v>
      </c>
      <c r="V1467" s="21" t="str">
        <f ca="1">IF(IF(RANDBETWEEN(1,$A$3)&lt;($D$2+1),RAND(),0)*U1467&gt;Equity!U1467,"Yes","")</f>
        <v/>
      </c>
      <c r="W1467" s="6">
        <f t="shared" ca="1" si="248"/>
        <v>196.57587205747643</v>
      </c>
    </row>
    <row r="1468" spans="2:23" x14ac:dyDescent="0.3">
      <c r="B1468" s="4">
        <v>1465</v>
      </c>
      <c r="C1468" s="40">
        <v>120.05634836770956</v>
      </c>
      <c r="D1468" s="21" t="str">
        <f ca="1">IF(IF(RANDBETWEEN(1,$A$3)=1,RANDBETWEEN(0,Overview!$K$19)/100)*C1468&gt;'liquid Assets'!C1468,"Yes","")</f>
        <v/>
      </c>
      <c r="E1468" s="6">
        <f t="shared" ca="1" si="239"/>
        <v>134.79961059378635</v>
      </c>
      <c r="F1468" s="21" t="str">
        <f ca="1">IF(IF(RANDBETWEEN(1,$A$3)&lt;($D$2+1),RAND(),0)*E1468&gt;Equity!E1468,"Yes","")</f>
        <v/>
      </c>
      <c r="G1468" s="6">
        <f t="shared" ca="1" si="240"/>
        <v>113.17305902392188</v>
      </c>
      <c r="H1468" s="21" t="str">
        <f ca="1">IF(IF(RANDBETWEEN(1,$A$3)&lt;($D$2+1),RAND(),0)*G1468&gt;Equity!G1468,"Yes","")</f>
        <v/>
      </c>
      <c r="I1468" s="6">
        <f t="shared" ca="1" si="241"/>
        <v>112.51887382214983</v>
      </c>
      <c r="J1468" s="21" t="str">
        <f ca="1">IF(IF(RANDBETWEEN(1,$A$3)&lt;($D$2+1),RAND(),0)*I1468&gt;Equity!I1468,"Yes","")</f>
        <v/>
      </c>
      <c r="K1468" s="6">
        <f t="shared" ca="1" si="242"/>
        <v>90.495887752406531</v>
      </c>
      <c r="L1468" s="21" t="str">
        <f ca="1">IF(IF(RANDBETWEEN(1,$A$3)&lt;($D$2+1),RAND(),0)*K1468&gt;Equity!K1468,"Yes","")</f>
        <v/>
      </c>
      <c r="M1468" s="6">
        <f t="shared" ca="1" si="243"/>
        <v>97.155391617380829</v>
      </c>
      <c r="N1468" s="21" t="str">
        <f ca="1">IF(IF(RANDBETWEEN(1,$A$3)&lt;($D$2+1),RAND(),0)*M1468&gt;Equity!M1468,"Yes","")</f>
        <v/>
      </c>
      <c r="O1468" s="6">
        <f t="shared" ca="1" si="244"/>
        <v>113.01652168273698</v>
      </c>
      <c r="P1468" s="21" t="str">
        <f ca="1">IF(IF(RANDBETWEEN(1,$A$3)&lt;($D$2+1),RAND(),0)*O1468&gt;Equity!O1468,"Yes","")</f>
        <v/>
      </c>
      <c r="Q1468" s="6">
        <f t="shared" ca="1" si="245"/>
        <v>90.976606285133613</v>
      </c>
      <c r="R1468" s="21" t="str">
        <f ca="1">IF(IF(RANDBETWEEN(1,$A$3)&lt;($D$2+1),RAND(),0)*Q1468&gt;Equity!Q1468,"Yes","")</f>
        <v/>
      </c>
      <c r="S1468" s="6">
        <f t="shared" ca="1" si="246"/>
        <v>101.86175955718846</v>
      </c>
      <c r="T1468" s="21" t="str">
        <f ca="1">IF(IF(RANDBETWEEN(1,$A$3)&lt;($D$2+1),RAND(),0)*S1468&gt;Equity!S1468,"Yes","")</f>
        <v/>
      </c>
      <c r="U1468" s="6">
        <f t="shared" ca="1" si="247"/>
        <v>121.88832160982845</v>
      </c>
      <c r="V1468" s="21" t="str">
        <f ca="1">IF(IF(RANDBETWEEN(1,$A$3)&lt;($D$2+1),RAND(),0)*U1468&gt;Equity!U1468,"Yes","")</f>
        <v/>
      </c>
      <c r="W1468" s="6">
        <f t="shared" ca="1" si="248"/>
        <v>118.17112420157845</v>
      </c>
    </row>
    <row r="1469" spans="2:23" x14ac:dyDescent="0.3">
      <c r="B1469" s="4">
        <v>1466</v>
      </c>
      <c r="C1469" s="40">
        <v>119.9549720427258</v>
      </c>
      <c r="D1469" s="21" t="str">
        <f ca="1">IF(IF(RANDBETWEEN(1,$A$3)=1,RANDBETWEEN(0,Overview!$K$19)/100)*C1469&gt;'liquid Assets'!C1469,"Yes","")</f>
        <v/>
      </c>
      <c r="E1469" s="6">
        <f t="shared" ca="1" si="239"/>
        <v>139.53554842616066</v>
      </c>
      <c r="F1469" s="21" t="str">
        <f ca="1">IF(IF(RANDBETWEEN(1,$A$3)&lt;($D$2+1),RAND(),0)*E1469&gt;Equity!E1469,"Yes","")</f>
        <v/>
      </c>
      <c r="G1469" s="6">
        <f t="shared" ca="1" si="240"/>
        <v>122.9634376017566</v>
      </c>
      <c r="H1469" s="21" t="str">
        <f ca="1">IF(IF(RANDBETWEEN(1,$A$3)&lt;($D$2+1),RAND(),0)*G1469&gt;Equity!G1469,"Yes","")</f>
        <v/>
      </c>
      <c r="I1469" s="6">
        <f t="shared" ca="1" si="241"/>
        <v>117.63759462158255</v>
      </c>
      <c r="J1469" s="21" t="str">
        <f ca="1">IF(IF(RANDBETWEEN(1,$A$3)&lt;($D$2+1),RAND(),0)*I1469&gt;Equity!I1469,"Yes","")</f>
        <v/>
      </c>
      <c r="K1469" s="6">
        <f t="shared" ca="1" si="242"/>
        <v>129.07754888618533</v>
      </c>
      <c r="L1469" s="21" t="str">
        <f ca="1">IF(IF(RANDBETWEEN(1,$A$3)&lt;($D$2+1),RAND(),0)*K1469&gt;Equity!K1469,"Yes","")</f>
        <v/>
      </c>
      <c r="M1469" s="6">
        <f t="shared" ca="1" si="243"/>
        <v>119.27761544537046</v>
      </c>
      <c r="N1469" s="21" t="str">
        <f ca="1">IF(IF(RANDBETWEEN(1,$A$3)&lt;($D$2+1),RAND(),0)*M1469&gt;Equity!M1469,"Yes","")</f>
        <v/>
      </c>
      <c r="O1469" s="6">
        <f t="shared" ca="1" si="244"/>
        <v>142.00188982519253</v>
      </c>
      <c r="P1469" s="21" t="str">
        <f ca="1">IF(IF(RANDBETWEEN(1,$A$3)&lt;($D$2+1),RAND(),0)*O1469&gt;Equity!O1469,"Yes","")</f>
        <v/>
      </c>
      <c r="Q1469" s="6">
        <f t="shared" ca="1" si="245"/>
        <v>120.11530562803985</v>
      </c>
      <c r="R1469" s="21" t="str">
        <f ca="1">IF(IF(RANDBETWEEN(1,$A$3)&lt;($D$2+1),RAND(),0)*Q1469&gt;Equity!Q1469,"Yes","")</f>
        <v/>
      </c>
      <c r="S1469" s="6">
        <f t="shared" ca="1" si="246"/>
        <v>99.814760006682093</v>
      </c>
      <c r="T1469" s="21" t="str">
        <f ca="1">IF(IF(RANDBETWEEN(1,$A$3)&lt;($D$2+1),RAND(),0)*S1469&gt;Equity!S1469,"Yes","")</f>
        <v/>
      </c>
      <c r="U1469" s="6">
        <f t="shared" ca="1" si="247"/>
        <v>92.46572933127004</v>
      </c>
      <c r="V1469" s="21" t="str">
        <f ca="1">IF(IF(RANDBETWEEN(1,$A$3)&lt;($D$2+1),RAND(),0)*U1469&gt;Equity!U1469,"Yes","")</f>
        <v/>
      </c>
      <c r="W1469" s="6">
        <f t="shared" ca="1" si="248"/>
        <v>90.561586193770523</v>
      </c>
    </row>
    <row r="1470" spans="2:23" x14ac:dyDescent="0.3">
      <c r="B1470" s="4">
        <v>1467</v>
      </c>
      <c r="C1470" s="40">
        <v>119.85375036110007</v>
      </c>
      <c r="D1470" s="21" t="str">
        <f ca="1">IF(IF(RANDBETWEEN(1,$A$3)=1,RANDBETWEEN(0,Overview!$K$19)/100)*C1470&gt;'liquid Assets'!C1470,"Yes","")</f>
        <v/>
      </c>
      <c r="E1470" s="6">
        <f t="shared" ca="1" si="239"/>
        <v>130.73604599073636</v>
      </c>
      <c r="F1470" s="21" t="str">
        <f ca="1">IF(IF(RANDBETWEEN(1,$A$3)&lt;($D$2+1),RAND(),0)*E1470&gt;Equity!E1470,"Yes","")</f>
        <v/>
      </c>
      <c r="G1470" s="6">
        <f t="shared" ca="1" si="240"/>
        <v>145.82499791891902</v>
      </c>
      <c r="H1470" s="21" t="str">
        <f ca="1">IF(IF(RANDBETWEEN(1,$A$3)&lt;($D$2+1),RAND(),0)*G1470&gt;Equity!G1470,"Yes","")</f>
        <v/>
      </c>
      <c r="I1470" s="6">
        <f t="shared" ca="1" si="241"/>
        <v>153.60086606187292</v>
      </c>
      <c r="J1470" s="21" t="str">
        <f ca="1">IF(IF(RANDBETWEEN(1,$A$3)&lt;($D$2+1),RAND(),0)*I1470&gt;Equity!I1470,"Yes","")</f>
        <v/>
      </c>
      <c r="K1470" s="6">
        <f t="shared" ca="1" si="242"/>
        <v>170.13481874016907</v>
      </c>
      <c r="L1470" s="21" t="str">
        <f ca="1">IF(IF(RANDBETWEEN(1,$A$3)&lt;($D$2+1),RAND(),0)*K1470&gt;Equity!K1470,"Yes","")</f>
        <v/>
      </c>
      <c r="M1470" s="6">
        <f t="shared" ca="1" si="243"/>
        <v>175.05608096930641</v>
      </c>
      <c r="N1470" s="21" t="str">
        <f ca="1">IF(IF(RANDBETWEEN(1,$A$3)&lt;($D$2+1),RAND(),0)*M1470&gt;Equity!M1470,"Yes","")</f>
        <v/>
      </c>
      <c r="O1470" s="6">
        <f t="shared" ca="1" si="244"/>
        <v>162.35842445667348</v>
      </c>
      <c r="P1470" s="21" t="str">
        <f ca="1">IF(IF(RANDBETWEEN(1,$A$3)&lt;($D$2+1),RAND(),0)*O1470&gt;Equity!O1470,"Yes","")</f>
        <v/>
      </c>
      <c r="Q1470" s="6">
        <f t="shared" ca="1" si="245"/>
        <v>160.66294899234387</v>
      </c>
      <c r="R1470" s="21" t="str">
        <f ca="1">IF(IF(RANDBETWEEN(1,$A$3)&lt;($D$2+1),RAND(),0)*Q1470&gt;Equity!Q1470,"Yes","")</f>
        <v/>
      </c>
      <c r="S1470" s="6">
        <f t="shared" ca="1" si="246"/>
        <v>142.46334670305149</v>
      </c>
      <c r="T1470" s="21" t="str">
        <f ca="1">IF(IF(RANDBETWEEN(1,$A$3)&lt;($D$2+1),RAND(),0)*S1470&gt;Equity!S1470,"Yes","")</f>
        <v/>
      </c>
      <c r="U1470" s="6">
        <f t="shared" ca="1" si="247"/>
        <v>148.85909824636437</v>
      </c>
      <c r="V1470" s="21" t="str">
        <f ca="1">IF(IF(RANDBETWEEN(1,$A$3)&lt;($D$2+1),RAND(),0)*U1470&gt;Equity!U1470,"Yes","")</f>
        <v/>
      </c>
      <c r="W1470" s="6">
        <f t="shared" ca="1" si="248"/>
        <v>146.16023685183399</v>
      </c>
    </row>
    <row r="1471" spans="2:23" x14ac:dyDescent="0.3">
      <c r="B1471" s="4">
        <v>1468</v>
      </c>
      <c r="C1471" s="40">
        <v>119.75268298175943</v>
      </c>
      <c r="D1471" s="21" t="str">
        <f ca="1">IF(IF(RANDBETWEEN(1,$A$3)=1,RANDBETWEEN(0,Overview!$K$19)/100)*C1471&gt;'liquid Assets'!C1471,"Yes","")</f>
        <v/>
      </c>
      <c r="E1471" s="6">
        <f t="shared" ca="1" si="239"/>
        <v>102.02397823577782</v>
      </c>
      <c r="F1471" s="21" t="str">
        <f ca="1">IF(IF(RANDBETWEEN(1,$A$3)&lt;($D$2+1),RAND(),0)*E1471&gt;Equity!E1471,"Yes","")</f>
        <v/>
      </c>
      <c r="G1471" s="6">
        <f t="shared" ca="1" si="240"/>
        <v>95.170957817910377</v>
      </c>
      <c r="H1471" s="21" t="str">
        <f ca="1">IF(IF(RANDBETWEEN(1,$A$3)&lt;($D$2+1),RAND(),0)*G1471&gt;Equity!G1471,"Yes","")</f>
        <v/>
      </c>
      <c r="I1471" s="6">
        <f t="shared" ca="1" si="241"/>
        <v>99.757532076373934</v>
      </c>
      <c r="J1471" s="21" t="str">
        <f ca="1">IF(IF(RANDBETWEEN(1,$A$3)&lt;($D$2+1),RAND(),0)*I1471&gt;Equity!I1471,"Yes","")</f>
        <v/>
      </c>
      <c r="K1471" s="6">
        <f t="shared" ca="1" si="242"/>
        <v>111.216883446933</v>
      </c>
      <c r="L1471" s="21" t="str">
        <f ca="1">IF(IF(RANDBETWEEN(1,$A$3)&lt;($D$2+1),RAND(),0)*K1471&gt;Equity!K1471,"Yes","")</f>
        <v/>
      </c>
      <c r="M1471" s="6">
        <f t="shared" ca="1" si="243"/>
        <v>120.74365556514429</v>
      </c>
      <c r="N1471" s="21" t="str">
        <f ca="1">IF(IF(RANDBETWEEN(1,$A$3)&lt;($D$2+1),RAND(),0)*M1471&gt;Equity!M1471,"Yes","")</f>
        <v/>
      </c>
      <c r="O1471" s="6">
        <f t="shared" ca="1" si="244"/>
        <v>119.70504816386493</v>
      </c>
      <c r="P1471" s="21" t="str">
        <f ca="1">IF(IF(RANDBETWEEN(1,$A$3)&lt;($D$2+1),RAND(),0)*O1471&gt;Equity!O1471,"Yes","")</f>
        <v/>
      </c>
      <c r="Q1471" s="6">
        <f t="shared" ca="1" si="245"/>
        <v>97.704942194834402</v>
      </c>
      <c r="R1471" s="21" t="str">
        <f ca="1">IF(IF(RANDBETWEEN(1,$A$3)&lt;($D$2+1),RAND(),0)*Q1471&gt;Equity!Q1471,"Yes","")</f>
        <v/>
      </c>
      <c r="S1471" s="6">
        <f t="shared" ca="1" si="246"/>
        <v>97.106463690867017</v>
      </c>
      <c r="T1471" s="21" t="str">
        <f ca="1">IF(IF(RANDBETWEEN(1,$A$3)&lt;($D$2+1),RAND(),0)*S1471&gt;Equity!S1471,"Yes","")</f>
        <v/>
      </c>
      <c r="U1471" s="6">
        <f t="shared" ca="1" si="247"/>
        <v>112.87050014620934</v>
      </c>
      <c r="V1471" s="21" t="str">
        <f ca="1">IF(IF(RANDBETWEEN(1,$A$3)&lt;($D$2+1),RAND(),0)*U1471&gt;Equity!U1471,"Yes","")</f>
        <v/>
      </c>
      <c r="W1471" s="6">
        <f t="shared" ca="1" si="248"/>
        <v>128.09459026164546</v>
      </c>
    </row>
    <row r="1472" spans="2:23" x14ac:dyDescent="0.3">
      <c r="B1472" s="4">
        <v>1469</v>
      </c>
      <c r="C1472" s="40">
        <v>119.65176956461548</v>
      </c>
      <c r="D1472" s="21" t="str">
        <f ca="1">IF(IF(RANDBETWEEN(1,$A$3)=1,RANDBETWEEN(0,Overview!$K$19)/100)*C1472&gt;'liquid Assets'!C1472,"Yes","")</f>
        <v/>
      </c>
      <c r="E1472" s="6">
        <f t="shared" ca="1" si="239"/>
        <v>96.157325700582277</v>
      </c>
      <c r="F1472" s="21" t="str">
        <f ca="1">IF(IF(RANDBETWEEN(1,$A$3)&lt;($D$2+1),RAND(),0)*E1472&gt;Equity!E1472,"Yes","")</f>
        <v/>
      </c>
      <c r="G1472" s="6">
        <f t="shared" ca="1" si="240"/>
        <v>101.0565564913958</v>
      </c>
      <c r="H1472" s="21" t="str">
        <f ca="1">IF(IF(RANDBETWEEN(1,$A$3)&lt;($D$2+1),RAND(),0)*G1472&gt;Equity!G1472,"Yes","")</f>
        <v/>
      </c>
      <c r="I1472" s="6">
        <f t="shared" ca="1" si="241"/>
        <v>96.479360410238229</v>
      </c>
      <c r="J1472" s="21" t="str">
        <f ca="1">IF(IF(RANDBETWEEN(1,$A$3)&lt;($D$2+1),RAND(),0)*I1472&gt;Equity!I1472,"Yes","")</f>
        <v/>
      </c>
      <c r="K1472" s="6">
        <f t="shared" ca="1" si="242"/>
        <v>110.49629234115601</v>
      </c>
      <c r="L1472" s="21" t="str">
        <f ca="1">IF(IF(RANDBETWEEN(1,$A$3)&lt;($D$2+1),RAND(),0)*K1472&gt;Equity!K1472,"Yes","")</f>
        <v/>
      </c>
      <c r="M1472" s="6">
        <f t="shared" ca="1" si="243"/>
        <v>115.4062112032826</v>
      </c>
      <c r="N1472" s="21" t="str">
        <f ca="1">IF(IF(RANDBETWEEN(1,$A$3)&lt;($D$2+1),RAND(),0)*M1472&gt;Equity!M1472,"Yes","")</f>
        <v/>
      </c>
      <c r="O1472" s="6">
        <f t="shared" ca="1" si="244"/>
        <v>112.40353989086182</v>
      </c>
      <c r="P1472" s="21" t="str">
        <f ca="1">IF(IF(RANDBETWEEN(1,$A$3)&lt;($D$2+1),RAND(),0)*O1472&gt;Equity!O1472,"Yes","")</f>
        <v/>
      </c>
      <c r="Q1472" s="6">
        <f t="shared" ca="1" si="245"/>
        <v>133.71514221269794</v>
      </c>
      <c r="R1472" s="21" t="str">
        <f ca="1">IF(IF(RANDBETWEEN(1,$A$3)&lt;($D$2+1),RAND(),0)*Q1472&gt;Equity!Q1472,"Yes","")</f>
        <v/>
      </c>
      <c r="S1472" s="6">
        <f t="shared" ca="1" si="246"/>
        <v>123.40933805345723</v>
      </c>
      <c r="T1472" s="21" t="str">
        <f ca="1">IF(IF(RANDBETWEEN(1,$A$3)&lt;($D$2+1),RAND(),0)*S1472&gt;Equity!S1472,"Yes","")</f>
        <v/>
      </c>
      <c r="U1472" s="6">
        <f t="shared" ca="1" si="247"/>
        <v>111.11943176928669</v>
      </c>
      <c r="V1472" s="21" t="str">
        <f ca="1">IF(IF(RANDBETWEEN(1,$A$3)&lt;($D$2+1),RAND(),0)*U1472&gt;Equity!U1472,"Yes","")</f>
        <v/>
      </c>
      <c r="W1472" s="6">
        <f t="shared" ca="1" si="248"/>
        <v>111.87620534462863</v>
      </c>
    </row>
    <row r="1473" spans="2:23" x14ac:dyDescent="0.3">
      <c r="B1473" s="4">
        <v>1470</v>
      </c>
      <c r="C1473" s="40">
        <v>119.55100977055959</v>
      </c>
      <c r="D1473" s="21" t="str">
        <f ca="1">IF(IF(RANDBETWEEN(1,$A$3)=1,RANDBETWEEN(0,Overview!$K$19)/100)*C1473&gt;'liquid Assets'!C1473,"Yes","")</f>
        <v/>
      </c>
      <c r="E1473" s="6">
        <f t="shared" ca="1" si="239"/>
        <v>102.83285938421162</v>
      </c>
      <c r="F1473" s="21" t="str">
        <f ca="1">IF(IF(RANDBETWEEN(1,$A$3)&lt;($D$2+1),RAND(),0)*E1473&gt;Equity!E1473,"Yes","")</f>
        <v/>
      </c>
      <c r="G1473" s="6">
        <f t="shared" ca="1" si="240"/>
        <v>120.45596773798958</v>
      </c>
      <c r="H1473" s="21" t="str">
        <f ca="1">IF(IF(RANDBETWEEN(1,$A$3)&lt;($D$2+1),RAND(),0)*G1473&gt;Equity!G1473,"Yes","")</f>
        <v/>
      </c>
      <c r="I1473" s="6">
        <f t="shared" ca="1" si="241"/>
        <v>126.84609284309327</v>
      </c>
      <c r="J1473" s="21" t="str">
        <f ca="1">IF(IF(RANDBETWEEN(1,$A$3)&lt;($D$2+1),RAND(),0)*I1473&gt;Equity!I1473,"Yes","")</f>
        <v/>
      </c>
      <c r="K1473" s="6">
        <f t="shared" ca="1" si="242"/>
        <v>150.14845891900615</v>
      </c>
      <c r="L1473" s="21" t="str">
        <f ca="1">IF(IF(RANDBETWEEN(1,$A$3)&lt;($D$2+1),RAND(),0)*K1473&gt;Equity!K1473,"Yes","")</f>
        <v/>
      </c>
      <c r="M1473" s="6">
        <f t="shared" ca="1" si="243"/>
        <v>139.59135650102743</v>
      </c>
      <c r="N1473" s="21" t="str">
        <f ca="1">IF(IF(RANDBETWEEN(1,$A$3)&lt;($D$2+1),RAND(),0)*M1473&gt;Equity!M1473,"Yes","")</f>
        <v/>
      </c>
      <c r="O1473" s="6">
        <f t="shared" ca="1" si="244"/>
        <v>165.51912662364387</v>
      </c>
      <c r="P1473" s="21" t="str">
        <f ca="1">IF(IF(RANDBETWEEN(1,$A$3)&lt;($D$2+1),RAND(),0)*O1473&gt;Equity!O1473,"Yes","")</f>
        <v/>
      </c>
      <c r="Q1473" s="6">
        <f t="shared" ca="1" si="245"/>
        <v>171.51698017019734</v>
      </c>
      <c r="R1473" s="21" t="str">
        <f ca="1">IF(IF(RANDBETWEEN(1,$A$3)&lt;($D$2+1),RAND(),0)*Q1473&gt;Equity!Q1473,"Yes","")</f>
        <v/>
      </c>
      <c r="S1473" s="6">
        <f t="shared" ca="1" si="246"/>
        <v>162.43845979859893</v>
      </c>
      <c r="T1473" s="21" t="str">
        <f ca="1">IF(IF(RANDBETWEEN(1,$A$3)&lt;($D$2+1),RAND(),0)*S1473&gt;Equity!S1473,"Yes","")</f>
        <v/>
      </c>
      <c r="U1473" s="6">
        <f t="shared" ca="1" si="247"/>
        <v>161.251885484111</v>
      </c>
      <c r="V1473" s="21" t="str">
        <f ca="1">IF(IF(RANDBETWEEN(1,$A$3)&lt;($D$2+1),RAND(),0)*U1473&gt;Equity!U1473,"Yes","")</f>
        <v/>
      </c>
      <c r="W1473" s="6">
        <f t="shared" ca="1" si="248"/>
        <v>176.61007108487453</v>
      </c>
    </row>
    <row r="1474" spans="2:23" x14ac:dyDescent="0.3">
      <c r="B1474" s="4">
        <v>1471</v>
      </c>
      <c r="C1474" s="40">
        <v>119.45040326146051</v>
      </c>
      <c r="D1474" s="21" t="str">
        <f ca="1">IF(IF(RANDBETWEEN(1,$A$3)=1,RANDBETWEEN(0,Overview!$K$19)/100)*C1474&gt;'liquid Assets'!C1474,"Yes","")</f>
        <v/>
      </c>
      <c r="E1474" s="6">
        <f t="shared" ca="1" si="239"/>
        <v>115.89241609621719</v>
      </c>
      <c r="F1474" s="21" t="str">
        <f ca="1">IF(IF(RANDBETWEEN(1,$A$3)&lt;($D$2+1),RAND(),0)*E1474&gt;Equity!E1474,"Yes","")</f>
        <v/>
      </c>
      <c r="G1474" s="6">
        <f t="shared" ca="1" si="240"/>
        <v>98.736674845465046</v>
      </c>
      <c r="H1474" s="21" t="str">
        <f ca="1">IF(IF(RANDBETWEEN(1,$A$3)&lt;($D$2+1),RAND(),0)*G1474&gt;Equity!G1474,"Yes","")</f>
        <v/>
      </c>
      <c r="I1474" s="6">
        <f t="shared" ca="1" si="241"/>
        <v>82.677864763555405</v>
      </c>
      <c r="J1474" s="21" t="str">
        <f ca="1">IF(IF(RANDBETWEEN(1,$A$3)&lt;($D$2+1),RAND(),0)*I1474&gt;Equity!I1474,"Yes","")</f>
        <v/>
      </c>
      <c r="K1474" s="6">
        <f t="shared" ca="1" si="242"/>
        <v>82.354971685631966</v>
      </c>
      <c r="L1474" s="21" t="str">
        <f ca="1">IF(IF(RANDBETWEEN(1,$A$3)&lt;($D$2+1),RAND(),0)*K1474&gt;Equity!K1474,"Yes","")</f>
        <v/>
      </c>
      <c r="M1474" s="6">
        <f t="shared" ca="1" si="243"/>
        <v>96.0180906522789</v>
      </c>
      <c r="N1474" s="21" t="str">
        <f ca="1">IF(IF(RANDBETWEEN(1,$A$3)&lt;($D$2+1),RAND(),0)*M1474&gt;Equity!M1474,"Yes","")</f>
        <v/>
      </c>
      <c r="O1474" s="6">
        <f t="shared" ca="1" si="244"/>
        <v>83.411511734930272</v>
      </c>
      <c r="P1474" s="21" t="str">
        <f ca="1">IF(IF(RANDBETWEEN(1,$A$3)&lt;($D$2+1),RAND(),0)*O1474&gt;Equity!O1474,"Yes","")</f>
        <v/>
      </c>
      <c r="Q1474" s="6">
        <f t="shared" ca="1" si="245"/>
        <v>88.848340737474047</v>
      </c>
      <c r="R1474" s="21" t="str">
        <f ca="1">IF(IF(RANDBETWEEN(1,$A$3)&lt;($D$2+1),RAND(),0)*Q1474&gt;Equity!Q1474,"Yes","")</f>
        <v/>
      </c>
      <c r="S1474" s="6">
        <f t="shared" ca="1" si="246"/>
        <v>99.459707658436429</v>
      </c>
      <c r="T1474" s="21" t="str">
        <f ca="1">IF(IF(RANDBETWEEN(1,$A$3)&lt;($D$2+1),RAND(),0)*S1474&gt;Equity!S1474,"Yes","")</f>
        <v/>
      </c>
      <c r="U1474" s="6">
        <f t="shared" ca="1" si="247"/>
        <v>84.870539262617754</v>
      </c>
      <c r="V1474" s="21" t="str">
        <f ca="1">IF(IF(RANDBETWEEN(1,$A$3)&lt;($D$2+1),RAND(),0)*U1474&gt;Equity!U1474,"Yes","")</f>
        <v/>
      </c>
      <c r="W1474" s="6">
        <f t="shared" ca="1" si="248"/>
        <v>71.671592272936181</v>
      </c>
    </row>
    <row r="1475" spans="2:23" x14ac:dyDescent="0.3">
      <c r="B1475" s="4">
        <v>1472</v>
      </c>
      <c r="C1475" s="40">
        <v>119.34994970016066</v>
      </c>
      <c r="D1475" s="21" t="str">
        <f ca="1">IF(IF(RANDBETWEEN(1,$A$3)=1,RANDBETWEEN(0,Overview!$K$19)/100)*C1475&gt;'liquid Assets'!C1475,"Yes","")</f>
        <v/>
      </c>
      <c r="E1475" s="6">
        <f t="shared" ca="1" si="239"/>
        <v>98.012082900802071</v>
      </c>
      <c r="F1475" s="21" t="str">
        <f ca="1">IF(IF(RANDBETWEEN(1,$A$3)&lt;($D$2+1),RAND(),0)*E1475&gt;Equity!E1475,"Yes","")</f>
        <v/>
      </c>
      <c r="G1475" s="6">
        <f t="shared" ca="1" si="240"/>
        <v>83.097721125801996</v>
      </c>
      <c r="H1475" s="21" t="str">
        <f ca="1">IF(IF(RANDBETWEEN(1,$A$3)&lt;($D$2+1),RAND(),0)*G1475&gt;Equity!G1475,"Yes","")</f>
        <v/>
      </c>
      <c r="I1475" s="6">
        <f t="shared" ca="1" si="241"/>
        <v>83.770599198319843</v>
      </c>
      <c r="J1475" s="21" t="str">
        <f ca="1">IF(IF(RANDBETWEEN(1,$A$3)&lt;($D$2+1),RAND(),0)*I1475&gt;Equity!I1475,"Yes","")</f>
        <v/>
      </c>
      <c r="K1475" s="6">
        <f t="shared" ca="1" si="242"/>
        <v>79.494655086833902</v>
      </c>
      <c r="L1475" s="21" t="str">
        <f ca="1">IF(IF(RANDBETWEEN(1,$A$3)&lt;($D$2+1),RAND(),0)*K1475&gt;Equity!K1475,"Yes","")</f>
        <v/>
      </c>
      <c r="M1475" s="6">
        <f t="shared" ca="1" si="243"/>
        <v>84.133336058251118</v>
      </c>
      <c r="N1475" s="21" t="str">
        <f ca="1">IF(IF(RANDBETWEEN(1,$A$3)&lt;($D$2+1),RAND(),0)*M1475&gt;Equity!M1475,"Yes","")</f>
        <v/>
      </c>
      <c r="O1475" s="6">
        <f t="shared" ca="1" si="244"/>
        <v>81.664327126875818</v>
      </c>
      <c r="P1475" s="21" t="str">
        <f ca="1">IF(IF(RANDBETWEEN(1,$A$3)&lt;($D$2+1),RAND(),0)*O1475&gt;Equity!O1475,"Yes","")</f>
        <v/>
      </c>
      <c r="Q1475" s="6">
        <f t="shared" ca="1" si="245"/>
        <v>94.281997076886711</v>
      </c>
      <c r="R1475" s="21" t="str">
        <f ca="1">IF(IF(RANDBETWEEN(1,$A$3)&lt;($D$2+1),RAND(),0)*Q1475&gt;Equity!Q1475,"Yes","")</f>
        <v/>
      </c>
      <c r="S1475" s="6">
        <f t="shared" ca="1" si="246"/>
        <v>106.70355289655589</v>
      </c>
      <c r="T1475" s="21" t="str">
        <f ca="1">IF(IF(RANDBETWEEN(1,$A$3)&lt;($D$2+1),RAND(),0)*S1475&gt;Equity!S1475,"Yes","")</f>
        <v/>
      </c>
      <c r="U1475" s="6">
        <f t="shared" ca="1" si="247"/>
        <v>120.31609437364664</v>
      </c>
      <c r="V1475" s="21" t="str">
        <f ca="1">IF(IF(RANDBETWEEN(1,$A$3)&lt;($D$2+1),RAND(),0)*U1475&gt;Equity!U1475,"Yes","")</f>
        <v/>
      </c>
      <c r="W1475" s="6">
        <f t="shared" ca="1" si="248"/>
        <v>105.26768126775914</v>
      </c>
    </row>
    <row r="1476" spans="2:23" x14ac:dyDescent="0.3">
      <c r="B1476" s="4">
        <v>1473</v>
      </c>
      <c r="C1476" s="40">
        <v>119.24964875047131</v>
      </c>
      <c r="D1476" s="21" t="str">
        <f ca="1">IF(IF(RANDBETWEEN(1,$A$3)=1,RANDBETWEEN(0,Overview!$K$19)/100)*C1476&gt;'liquid Assets'!C1476,"Yes","")</f>
        <v/>
      </c>
      <c r="E1476" s="6">
        <f t="shared" ca="1" si="239"/>
        <v>121.60607274388059</v>
      </c>
      <c r="F1476" s="21" t="str">
        <f ca="1">IF(IF(RANDBETWEEN(1,$A$3)&lt;($D$2+1),RAND(),0)*E1476&gt;Equity!E1476,"Yes","")</f>
        <v/>
      </c>
      <c r="G1476" s="6">
        <f t="shared" ca="1" si="240"/>
        <v>108.01030404475976</v>
      </c>
      <c r="H1476" s="21" t="str">
        <f ca="1">IF(IF(RANDBETWEEN(1,$A$3)&lt;($D$2+1),RAND(),0)*G1476&gt;Equity!G1476,"Yes","")</f>
        <v/>
      </c>
      <c r="I1476" s="6">
        <f t="shared" ca="1" si="241"/>
        <v>97.38567043341294</v>
      </c>
      <c r="J1476" s="21" t="str">
        <f ca="1">IF(IF(RANDBETWEEN(1,$A$3)&lt;($D$2+1),RAND(),0)*I1476&gt;Equity!I1476,"Yes","")</f>
        <v/>
      </c>
      <c r="K1476" s="6">
        <f t="shared" ca="1" si="242"/>
        <v>91.442904648675977</v>
      </c>
      <c r="L1476" s="21" t="str">
        <f ca="1">IF(IF(RANDBETWEEN(1,$A$3)&lt;($D$2+1),RAND(),0)*K1476&gt;Equity!K1476,"Yes","")</f>
        <v/>
      </c>
      <c r="M1476" s="6">
        <f t="shared" ca="1" si="243"/>
        <v>102.83340738031254</v>
      </c>
      <c r="N1476" s="21" t="str">
        <f ca="1">IF(IF(RANDBETWEEN(1,$A$3)&lt;($D$2+1),RAND(),0)*M1476&gt;Equity!M1476,"Yes","")</f>
        <v/>
      </c>
      <c r="O1476" s="6">
        <f t="shared" ca="1" si="244"/>
        <v>105.5508113937392</v>
      </c>
      <c r="P1476" s="21" t="str">
        <f ca="1">IF(IF(RANDBETWEEN(1,$A$3)&lt;($D$2+1),RAND(),0)*O1476&gt;Equity!O1476,"Yes","")</f>
        <v/>
      </c>
      <c r="Q1476" s="6">
        <f t="shared" ca="1" si="245"/>
        <v>112.75953799499621</v>
      </c>
      <c r="R1476" s="21" t="str">
        <f ca="1">IF(IF(RANDBETWEEN(1,$A$3)&lt;($D$2+1),RAND(),0)*Q1476&gt;Equity!Q1476,"Yes","")</f>
        <v/>
      </c>
      <c r="S1476" s="6">
        <f t="shared" ca="1" si="246"/>
        <v>92.281538022763925</v>
      </c>
      <c r="T1476" s="21" t="str">
        <f ca="1">IF(IF(RANDBETWEEN(1,$A$3)&lt;($D$2+1),RAND(),0)*S1476&gt;Equity!S1476,"Yes","")</f>
        <v/>
      </c>
      <c r="U1476" s="6">
        <f t="shared" ca="1" si="247"/>
        <v>79.949451951751186</v>
      </c>
      <c r="V1476" s="21" t="str">
        <f ca="1">IF(IF(RANDBETWEEN(1,$A$3)&lt;($D$2+1),RAND(),0)*U1476&gt;Equity!U1476,"Yes","")</f>
        <v/>
      </c>
      <c r="W1476" s="6">
        <f t="shared" ca="1" si="248"/>
        <v>92.906948209448444</v>
      </c>
    </row>
    <row r="1477" spans="2:23" x14ac:dyDescent="0.3">
      <c r="B1477" s="4">
        <v>1474</v>
      </c>
      <c r="C1477" s="40">
        <v>119.14950007717138</v>
      </c>
      <c r="D1477" s="21" t="str">
        <f ca="1">IF(IF(RANDBETWEEN(1,$A$3)=1,RANDBETWEEN(0,Overview!$K$19)/100)*C1477&gt;'liquid Assets'!C1477,"Yes","")</f>
        <v/>
      </c>
      <c r="E1477" s="6">
        <f t="shared" ca="1" si="239"/>
        <v>121.59615051138935</v>
      </c>
      <c r="F1477" s="21" t="str">
        <f ca="1">IF(IF(RANDBETWEEN(1,$A$3)&lt;($D$2+1),RAND(),0)*E1477&gt;Equity!E1477,"Yes","")</f>
        <v/>
      </c>
      <c r="G1477" s="6">
        <f t="shared" ca="1" si="240"/>
        <v>129.15943221428054</v>
      </c>
      <c r="H1477" s="21" t="str">
        <f ca="1">IF(IF(RANDBETWEEN(1,$A$3)&lt;($D$2+1),RAND(),0)*G1477&gt;Equity!G1477,"Yes","")</f>
        <v/>
      </c>
      <c r="I1477" s="6">
        <f t="shared" ca="1" si="241"/>
        <v>117.2570962046849</v>
      </c>
      <c r="J1477" s="21" t="str">
        <f ca="1">IF(IF(RANDBETWEEN(1,$A$3)&lt;($D$2+1),RAND(),0)*I1477&gt;Equity!I1477,"Yes","")</f>
        <v/>
      </c>
      <c r="K1477" s="6">
        <f t="shared" ca="1" si="242"/>
        <v>135.62454094453611</v>
      </c>
      <c r="L1477" s="21" t="str">
        <f ca="1">IF(IF(RANDBETWEEN(1,$A$3)&lt;($D$2+1),RAND(),0)*K1477&gt;Equity!K1477,"Yes","")</f>
        <v/>
      </c>
      <c r="M1477" s="6">
        <f t="shared" ca="1" si="243"/>
        <v>134.37194475810333</v>
      </c>
      <c r="N1477" s="21" t="str">
        <f ca="1">IF(IF(RANDBETWEEN(1,$A$3)&lt;($D$2+1),RAND(),0)*M1477&gt;Equity!M1477,"Yes","")</f>
        <v/>
      </c>
      <c r="O1477" s="6">
        <f t="shared" ca="1" si="244"/>
        <v>122.32803271962344</v>
      </c>
      <c r="P1477" s="21" t="str">
        <f ca="1">IF(IF(RANDBETWEEN(1,$A$3)&lt;($D$2+1),RAND(),0)*O1477&gt;Equity!O1477,"Yes","")</f>
        <v/>
      </c>
      <c r="Q1477" s="6">
        <f t="shared" ca="1" si="245"/>
        <v>131.44832425843833</v>
      </c>
      <c r="R1477" s="21" t="str">
        <f ca="1">IF(IF(RANDBETWEEN(1,$A$3)&lt;($D$2+1),RAND(),0)*Q1477&gt;Equity!Q1477,"Yes","")</f>
        <v/>
      </c>
      <c r="S1477" s="6">
        <f t="shared" ca="1" si="246"/>
        <v>137.25024960024328</v>
      </c>
      <c r="T1477" s="21" t="str">
        <f ca="1">IF(IF(RANDBETWEEN(1,$A$3)&lt;($D$2+1),RAND(),0)*S1477&gt;Equity!S1477,"Yes","")</f>
        <v/>
      </c>
      <c r="U1477" s="6">
        <f t="shared" ca="1" si="247"/>
        <v>140.12546155114657</v>
      </c>
      <c r="V1477" s="21" t="str">
        <f ca="1">IF(IF(RANDBETWEEN(1,$A$3)&lt;($D$2+1),RAND(),0)*U1477&gt;Equity!U1477,"Yes","")</f>
        <v/>
      </c>
      <c r="W1477" s="6">
        <f t="shared" ca="1" si="248"/>
        <v>131.99529130242666</v>
      </c>
    </row>
    <row r="1478" spans="2:23" x14ac:dyDescent="0.3">
      <c r="B1478" s="4">
        <v>1475</v>
      </c>
      <c r="C1478" s="40">
        <v>119.04950334600234</v>
      </c>
      <c r="D1478" s="21" t="str">
        <f ca="1">IF(IF(RANDBETWEEN(1,$A$3)=1,RANDBETWEEN(0,Overview!$K$19)/100)*C1478&gt;'liquid Assets'!C1478,"Yes","")</f>
        <v/>
      </c>
      <c r="E1478" s="6">
        <f t="shared" ca="1" si="239"/>
        <v>134.69868766715325</v>
      </c>
      <c r="F1478" s="21" t="str">
        <f ca="1">IF(IF(RANDBETWEEN(1,$A$3)&lt;($D$2+1),RAND(),0)*E1478&gt;Equity!E1478,"Yes","")</f>
        <v/>
      </c>
      <c r="G1478" s="6">
        <f t="shared" ca="1" si="240"/>
        <v>143.17294525503499</v>
      </c>
      <c r="H1478" s="21" t="str">
        <f ca="1">IF(IF(RANDBETWEEN(1,$A$3)&lt;($D$2+1),RAND(),0)*G1478&gt;Equity!G1478,"Yes","")</f>
        <v/>
      </c>
      <c r="I1478" s="6">
        <f t="shared" ca="1" si="241"/>
        <v>131.12236900436767</v>
      </c>
      <c r="J1478" s="21" t="str">
        <f ca="1">IF(IF(RANDBETWEEN(1,$A$3)&lt;($D$2+1),RAND(),0)*I1478&gt;Equity!I1478,"Yes","")</f>
        <v/>
      </c>
      <c r="K1478" s="6">
        <f t="shared" ca="1" si="242"/>
        <v>149.84901430340167</v>
      </c>
      <c r="L1478" s="21" t="str">
        <f ca="1">IF(IF(RANDBETWEEN(1,$A$3)&lt;($D$2+1),RAND(),0)*K1478&gt;Equity!K1478,"Yes","")</f>
        <v/>
      </c>
      <c r="M1478" s="6">
        <f t="shared" ca="1" si="243"/>
        <v>172.71796449823776</v>
      </c>
      <c r="N1478" s="21" t="str">
        <f ca="1">IF(IF(RANDBETWEEN(1,$A$3)&lt;($D$2+1),RAND(),0)*M1478&gt;Equity!M1478,"Yes","")</f>
        <v/>
      </c>
      <c r="O1478" s="6">
        <f t="shared" ca="1" si="244"/>
        <v>178.89022562759919</v>
      </c>
      <c r="P1478" s="21" t="str">
        <f ca="1">IF(IF(RANDBETWEEN(1,$A$3)&lt;($D$2+1),RAND(),0)*O1478&gt;Equity!O1478,"Yes","")</f>
        <v/>
      </c>
      <c r="Q1478" s="6">
        <f t="shared" ca="1" si="245"/>
        <v>180.11334822662573</v>
      </c>
      <c r="R1478" s="21" t="str">
        <f ca="1">IF(IF(RANDBETWEEN(1,$A$3)&lt;($D$2+1),RAND(),0)*Q1478&gt;Equity!Q1478,"Yes","")</f>
        <v/>
      </c>
      <c r="S1478" s="6">
        <f t="shared" ca="1" si="246"/>
        <v>163.98897633957063</v>
      </c>
      <c r="T1478" s="21" t="str">
        <f ca="1">IF(IF(RANDBETWEEN(1,$A$3)&lt;($D$2+1),RAND(),0)*S1478&gt;Equity!S1478,"Yes","")</f>
        <v/>
      </c>
      <c r="U1478" s="6">
        <f t="shared" ca="1" si="247"/>
        <v>160.99909369898026</v>
      </c>
      <c r="V1478" s="21" t="str">
        <f ca="1">IF(IF(RANDBETWEEN(1,$A$3)&lt;($D$2+1),RAND(),0)*U1478&gt;Equity!U1478,"Yes","")</f>
        <v/>
      </c>
      <c r="W1478" s="6">
        <f t="shared" ca="1" si="248"/>
        <v>173.09286497611259</v>
      </c>
    </row>
    <row r="1479" spans="2:23" x14ac:dyDescent="0.3">
      <c r="B1479" s="4">
        <v>1476</v>
      </c>
      <c r="C1479" s="40">
        <v>118.94965822366547</v>
      </c>
      <c r="D1479" s="21" t="str">
        <f ca="1">IF(IF(RANDBETWEEN(1,$A$3)=1,RANDBETWEEN(0,Overview!$K$19)/100)*C1479&gt;'liquid Assets'!C1479,"Yes","")</f>
        <v/>
      </c>
      <c r="E1479" s="6">
        <f t="shared" ca="1" si="239"/>
        <v>135.20290664510054</v>
      </c>
      <c r="F1479" s="21" t="str">
        <f ca="1">IF(IF(RANDBETWEEN(1,$A$3)&lt;($D$2+1),RAND(),0)*E1479&gt;Equity!E1479,"Yes","")</f>
        <v/>
      </c>
      <c r="G1479" s="6">
        <f t="shared" ca="1" si="240"/>
        <v>108.87450708799599</v>
      </c>
      <c r="H1479" s="21" t="str">
        <f ca="1">IF(IF(RANDBETWEEN(1,$A$3)&lt;($D$2+1),RAND(),0)*G1479&gt;Equity!G1479,"Yes","")</f>
        <v/>
      </c>
      <c r="I1479" s="6">
        <f t="shared" ca="1" si="241"/>
        <v>90.215505487742675</v>
      </c>
      <c r="J1479" s="21" t="str">
        <f ca="1">IF(IF(RANDBETWEEN(1,$A$3)&lt;($D$2+1),RAND(),0)*I1479&gt;Equity!I1479,"Yes","")</f>
        <v/>
      </c>
      <c r="K1479" s="6">
        <f t="shared" ca="1" si="242"/>
        <v>92.697955343433364</v>
      </c>
      <c r="L1479" s="21" t="str">
        <f ca="1">IF(IF(RANDBETWEEN(1,$A$3)&lt;($D$2+1),RAND(),0)*K1479&gt;Equity!K1479,"Yes","")</f>
        <v/>
      </c>
      <c r="M1479" s="6">
        <f t="shared" ca="1" si="243"/>
        <v>87.699223286023425</v>
      </c>
      <c r="N1479" s="21" t="str">
        <f ca="1">IF(IF(RANDBETWEEN(1,$A$3)&lt;($D$2+1),RAND(),0)*M1479&gt;Equity!M1479,"Yes","")</f>
        <v/>
      </c>
      <c r="O1479" s="6">
        <f t="shared" ca="1" si="244"/>
        <v>95.141851638372501</v>
      </c>
      <c r="P1479" s="21" t="str">
        <f ca="1">IF(IF(RANDBETWEEN(1,$A$3)&lt;($D$2+1),RAND(),0)*O1479&gt;Equity!O1479,"Yes","")</f>
        <v/>
      </c>
      <c r="Q1479" s="6">
        <f t="shared" ca="1" si="245"/>
        <v>80.623910625410474</v>
      </c>
      <c r="R1479" s="21" t="str">
        <f ca="1">IF(IF(RANDBETWEEN(1,$A$3)&lt;($D$2+1),RAND(),0)*Q1479&gt;Equity!Q1479,"Yes","")</f>
        <v/>
      </c>
      <c r="S1479" s="6">
        <f t="shared" ca="1" si="246"/>
        <v>96.339057910799596</v>
      </c>
      <c r="T1479" s="21" t="str">
        <f ca="1">IF(IF(RANDBETWEEN(1,$A$3)&lt;($D$2+1),RAND(),0)*S1479&gt;Equity!S1479,"Yes","")</f>
        <v/>
      </c>
      <c r="U1479" s="6">
        <f t="shared" ca="1" si="247"/>
        <v>89.955888661190556</v>
      </c>
      <c r="V1479" s="21" t="str">
        <f ca="1">IF(IF(RANDBETWEEN(1,$A$3)&lt;($D$2+1),RAND(),0)*U1479&gt;Equity!U1479,"Yes","")</f>
        <v/>
      </c>
      <c r="W1479" s="6">
        <f t="shared" ca="1" si="248"/>
        <v>97.490130850733166</v>
      </c>
    </row>
    <row r="1480" spans="2:23" x14ac:dyDescent="0.3">
      <c r="B1480" s="4">
        <v>1477</v>
      </c>
      <c r="C1480" s="40">
        <v>118.84996437781817</v>
      </c>
      <c r="D1480" s="21" t="str">
        <f ca="1">IF(IF(RANDBETWEEN(1,$A$3)=1,RANDBETWEEN(0,Overview!$K$19)/100)*C1480&gt;'liquid Assets'!C1480,"Yes","")</f>
        <v/>
      </c>
      <c r="E1480" s="6">
        <f t="shared" ca="1" si="239"/>
        <v>103.72403423375668</v>
      </c>
      <c r="F1480" s="21" t="str">
        <f ca="1">IF(IF(RANDBETWEEN(1,$A$3)&lt;($D$2+1),RAND(),0)*E1480&gt;Equity!E1480,"Yes","")</f>
        <v/>
      </c>
      <c r="G1480" s="6">
        <f t="shared" ca="1" si="240"/>
        <v>119.61269265872167</v>
      </c>
      <c r="H1480" s="21" t="str">
        <f ca="1">IF(IF(RANDBETWEEN(1,$A$3)&lt;($D$2+1),RAND(),0)*G1480&gt;Equity!G1480,"Yes","")</f>
        <v/>
      </c>
      <c r="I1480" s="6">
        <f t="shared" ca="1" si="241"/>
        <v>99.572396970769972</v>
      </c>
      <c r="J1480" s="21" t="str">
        <f ca="1">IF(IF(RANDBETWEEN(1,$A$3)&lt;($D$2+1),RAND(),0)*I1480&gt;Equity!I1480,"Yes","")</f>
        <v/>
      </c>
      <c r="K1480" s="6">
        <f t="shared" ca="1" si="242"/>
        <v>97.510428243460339</v>
      </c>
      <c r="L1480" s="21" t="str">
        <f ca="1">IF(IF(RANDBETWEEN(1,$A$3)&lt;($D$2+1),RAND(),0)*K1480&gt;Equity!K1480,"Yes","")</f>
        <v/>
      </c>
      <c r="M1480" s="6">
        <f t="shared" ca="1" si="243"/>
        <v>92.860720432561465</v>
      </c>
      <c r="N1480" s="21" t="str">
        <f ca="1">IF(IF(RANDBETWEEN(1,$A$3)&lt;($D$2+1),RAND(),0)*M1480&gt;Equity!M1480,"Yes","")</f>
        <v/>
      </c>
      <c r="O1480" s="6">
        <f t="shared" ca="1" si="244"/>
        <v>74.644597219585421</v>
      </c>
      <c r="P1480" s="21" t="str">
        <f ca="1">IF(IF(RANDBETWEEN(1,$A$3)&lt;($D$2+1),RAND(),0)*O1480&gt;Equity!O1480,"Yes","")</f>
        <v/>
      </c>
      <c r="Q1480" s="6">
        <f t="shared" ca="1" si="245"/>
        <v>63.873212225131773</v>
      </c>
      <c r="R1480" s="21" t="str">
        <f ca="1">IF(IF(RANDBETWEEN(1,$A$3)&lt;($D$2+1),RAND(),0)*Q1480&gt;Equity!Q1480,"Yes","")</f>
        <v/>
      </c>
      <c r="S1480" s="6">
        <f t="shared" ca="1" si="246"/>
        <v>68.806065391255004</v>
      </c>
      <c r="T1480" s="21" t="str">
        <f ca="1">IF(IF(RANDBETWEEN(1,$A$3)&lt;($D$2+1),RAND(),0)*S1480&gt;Equity!S1480,"Yes","")</f>
        <v/>
      </c>
      <c r="U1480" s="6">
        <f t="shared" ca="1" si="247"/>
        <v>62.111300970639029</v>
      </c>
      <c r="V1480" s="21" t="str">
        <f ca="1">IF(IF(RANDBETWEEN(1,$A$3)&lt;($D$2+1),RAND(),0)*U1480&gt;Equity!U1480,"Yes","")</f>
        <v/>
      </c>
      <c r="W1480" s="6">
        <f t="shared" ca="1" si="248"/>
        <v>73.154097240584832</v>
      </c>
    </row>
    <row r="1481" spans="2:23" x14ac:dyDescent="0.3">
      <c r="B1481" s="4">
        <v>1478</v>
      </c>
      <c r="C1481" s="40">
        <v>118.75042147707134</v>
      </c>
      <c r="D1481" s="21" t="str">
        <f ca="1">IF(IF(RANDBETWEEN(1,$A$3)=1,RANDBETWEEN(0,Overview!$K$19)/100)*C1481&gt;'liquid Assets'!C1481,"Yes","")</f>
        <v/>
      </c>
      <c r="E1481" s="6">
        <f t="shared" ca="1" si="239"/>
        <v>140.39023699085186</v>
      </c>
      <c r="F1481" s="21" t="str">
        <f ca="1">IF(IF(RANDBETWEEN(1,$A$3)&lt;($D$2+1),RAND(),0)*E1481&gt;Equity!E1481,"Yes","")</f>
        <v/>
      </c>
      <c r="G1481" s="6">
        <f t="shared" ca="1" si="240"/>
        <v>162.6371594406433</v>
      </c>
      <c r="H1481" s="21" t="str">
        <f ca="1">IF(IF(RANDBETWEEN(1,$A$3)&lt;($D$2+1),RAND(),0)*G1481&gt;Equity!G1481,"Yes","")</f>
        <v/>
      </c>
      <c r="I1481" s="6">
        <f t="shared" ca="1" si="241"/>
        <v>136.20483757138143</v>
      </c>
      <c r="J1481" s="21" t="str">
        <f ca="1">IF(IF(RANDBETWEEN(1,$A$3)&lt;($D$2+1),RAND(),0)*I1481&gt;Equity!I1481,"Yes","")</f>
        <v/>
      </c>
      <c r="K1481" s="6">
        <f t="shared" ca="1" si="242"/>
        <v>161.46239306781078</v>
      </c>
      <c r="L1481" s="21" t="str">
        <f ca="1">IF(IF(RANDBETWEEN(1,$A$3)&lt;($D$2+1),RAND(),0)*K1481&gt;Equity!K1481,"Yes","")</f>
        <v/>
      </c>
      <c r="M1481" s="6">
        <f t="shared" ca="1" si="243"/>
        <v>150.50057811869647</v>
      </c>
      <c r="N1481" s="21" t="str">
        <f ca="1">IF(IF(RANDBETWEEN(1,$A$3)&lt;($D$2+1),RAND(),0)*M1481&gt;Equity!M1481,"Yes","")</f>
        <v/>
      </c>
      <c r="O1481" s="6">
        <f t="shared" ca="1" si="244"/>
        <v>137.6008825191914</v>
      </c>
      <c r="P1481" s="21" t="str">
        <f ca="1">IF(IF(RANDBETWEEN(1,$A$3)&lt;($D$2+1),RAND(),0)*O1481&gt;Equity!O1481,"Yes","")</f>
        <v/>
      </c>
      <c r="Q1481" s="6">
        <f t="shared" ca="1" si="245"/>
        <v>129.56818004451648</v>
      </c>
      <c r="R1481" s="21" t="str">
        <f ca="1">IF(IF(RANDBETWEEN(1,$A$3)&lt;($D$2+1),RAND(),0)*Q1481&gt;Equity!Q1481,"Yes","")</f>
        <v/>
      </c>
      <c r="S1481" s="6">
        <f t="shared" ca="1" si="246"/>
        <v>145.9839115522723</v>
      </c>
      <c r="T1481" s="21" t="str">
        <f ca="1">IF(IF(RANDBETWEEN(1,$A$3)&lt;($D$2+1),RAND(),0)*S1481&gt;Equity!S1481,"Yes","")</f>
        <v/>
      </c>
      <c r="U1481" s="6">
        <f t="shared" ca="1" si="247"/>
        <v>171.53963009162825</v>
      </c>
      <c r="V1481" s="21" t="str">
        <f ca="1">IF(IF(RANDBETWEEN(1,$A$3)&lt;($D$2+1),RAND(),0)*U1481&gt;Equity!U1481,"Yes","")</f>
        <v/>
      </c>
      <c r="W1481" s="6">
        <f t="shared" ca="1" si="248"/>
        <v>169.72934220772424</v>
      </c>
    </row>
    <row r="1482" spans="2:23" x14ac:dyDescent="0.3">
      <c r="B1482" s="4">
        <v>1479</v>
      </c>
      <c r="C1482" s="40">
        <v>118.65102919098423</v>
      </c>
      <c r="D1482" s="21" t="str">
        <f ca="1">IF(IF(RANDBETWEEN(1,$A$3)=1,RANDBETWEEN(0,Overview!$K$19)/100)*C1482&gt;'liquid Assets'!C1482,"Yes","")</f>
        <v/>
      </c>
      <c r="E1482" s="6">
        <f t="shared" ca="1" si="239"/>
        <v>131.19575162751448</v>
      </c>
      <c r="F1482" s="21" t="str">
        <f ca="1">IF(IF(RANDBETWEEN(1,$A$3)&lt;($D$2+1),RAND(),0)*E1482&gt;Equity!E1482,"Yes","")</f>
        <v/>
      </c>
      <c r="G1482" s="6">
        <f t="shared" ca="1" si="240"/>
        <v>120.56790843847014</v>
      </c>
      <c r="H1482" s="21" t="str">
        <f ca="1">IF(IF(RANDBETWEEN(1,$A$3)&lt;($D$2+1),RAND(),0)*G1482&gt;Equity!G1482,"Yes","")</f>
        <v/>
      </c>
      <c r="I1482" s="6">
        <f t="shared" ca="1" si="241"/>
        <v>142.7322581754465</v>
      </c>
      <c r="J1482" s="21" t="str">
        <f ca="1">IF(IF(RANDBETWEEN(1,$A$3)&lt;($D$2+1),RAND(),0)*I1482&gt;Equity!I1482,"Yes","")</f>
        <v/>
      </c>
      <c r="K1482" s="6">
        <f t="shared" ca="1" si="242"/>
        <v>144.7349441660495</v>
      </c>
      <c r="L1482" s="21" t="str">
        <f ca="1">IF(IF(RANDBETWEEN(1,$A$3)&lt;($D$2+1),RAND(),0)*K1482&gt;Equity!K1482,"Yes","")</f>
        <v/>
      </c>
      <c r="M1482" s="6">
        <f t="shared" ca="1" si="243"/>
        <v>164.72635574151093</v>
      </c>
      <c r="N1482" s="21" t="str">
        <f ca="1">IF(IF(RANDBETWEEN(1,$A$3)&lt;($D$2+1),RAND(),0)*M1482&gt;Equity!M1482,"Yes","")</f>
        <v/>
      </c>
      <c r="O1482" s="6">
        <f t="shared" ca="1" si="244"/>
        <v>172.16712879076152</v>
      </c>
      <c r="P1482" s="21" t="str">
        <f ca="1">IF(IF(RANDBETWEEN(1,$A$3)&lt;($D$2+1),RAND(),0)*O1482&gt;Equity!O1482,"Yes","")</f>
        <v/>
      </c>
      <c r="Q1482" s="6">
        <f t="shared" ca="1" si="245"/>
        <v>188.50577219454388</v>
      </c>
      <c r="R1482" s="21" t="str">
        <f ca="1">IF(IF(RANDBETWEEN(1,$A$3)&lt;($D$2+1),RAND(),0)*Q1482&gt;Equity!Q1482,"Yes","")</f>
        <v/>
      </c>
      <c r="S1482" s="6">
        <f t="shared" ca="1" si="246"/>
        <v>201.99273559223374</v>
      </c>
      <c r="T1482" s="21" t="str">
        <f ca="1">IF(IF(RANDBETWEEN(1,$A$3)&lt;($D$2+1),RAND(),0)*S1482&gt;Equity!S1482,"Yes","")</f>
        <v/>
      </c>
      <c r="U1482" s="6">
        <f t="shared" ca="1" si="247"/>
        <v>169.0813631009006</v>
      </c>
      <c r="V1482" s="21" t="str">
        <f ca="1">IF(IF(RANDBETWEEN(1,$A$3)&lt;($D$2+1),RAND(),0)*U1482&gt;Equity!U1482,"Yes","")</f>
        <v/>
      </c>
      <c r="W1482" s="6">
        <f t="shared" ca="1" si="248"/>
        <v>196.22173857014471</v>
      </c>
    </row>
    <row r="1483" spans="2:23" x14ac:dyDescent="0.3">
      <c r="B1483" s="4">
        <v>1480</v>
      </c>
      <c r="C1483" s="40">
        <v>118.55178719006337</v>
      </c>
      <c r="D1483" s="21" t="str">
        <f ca="1">IF(IF(RANDBETWEEN(1,$A$3)=1,RANDBETWEEN(0,Overview!$K$19)/100)*C1483&gt;'liquid Assets'!C1483,"Yes","")</f>
        <v/>
      </c>
      <c r="E1483" s="6">
        <f t="shared" ca="1" si="239"/>
        <v>101.41927897829412</v>
      </c>
      <c r="F1483" s="21" t="str">
        <f ca="1">IF(IF(RANDBETWEEN(1,$A$3)&lt;($D$2+1),RAND(),0)*E1483&gt;Equity!E1483,"Yes","")</f>
        <v/>
      </c>
      <c r="G1483" s="6">
        <f t="shared" ca="1" si="240"/>
        <v>97.481098017149876</v>
      </c>
      <c r="H1483" s="21" t="str">
        <f ca="1">IF(IF(RANDBETWEEN(1,$A$3)&lt;($D$2+1),RAND(),0)*G1483&gt;Equity!G1483,"Yes","")</f>
        <v/>
      </c>
      <c r="I1483" s="6">
        <f t="shared" ca="1" si="241"/>
        <v>82.865070247843889</v>
      </c>
      <c r="J1483" s="21" t="str">
        <f ca="1">IF(IF(RANDBETWEEN(1,$A$3)&lt;($D$2+1),RAND(),0)*I1483&gt;Equity!I1483,"Yes","")</f>
        <v/>
      </c>
      <c r="K1483" s="6">
        <f t="shared" ca="1" si="242"/>
        <v>67.49061592368605</v>
      </c>
      <c r="L1483" s="21" t="str">
        <f ca="1">IF(IF(RANDBETWEEN(1,$A$3)&lt;($D$2+1),RAND(),0)*K1483&gt;Equity!K1483,"Yes","")</f>
        <v/>
      </c>
      <c r="M1483" s="6">
        <f t="shared" ca="1" si="243"/>
        <v>59.363800355961459</v>
      </c>
      <c r="N1483" s="21" t="str">
        <f ca="1">IF(IF(RANDBETWEEN(1,$A$3)&lt;($D$2+1),RAND(),0)*M1483&gt;Equity!M1483,"Yes","")</f>
        <v/>
      </c>
      <c r="O1483" s="6">
        <f t="shared" ca="1" si="244"/>
        <v>71.101723545105685</v>
      </c>
      <c r="P1483" s="21" t="str">
        <f ca="1">IF(IF(RANDBETWEEN(1,$A$3)&lt;($D$2+1),RAND(),0)*O1483&gt;Equity!O1483,"Yes","")</f>
        <v/>
      </c>
      <c r="Q1483" s="6">
        <f t="shared" ca="1" si="245"/>
        <v>61.741632863399161</v>
      </c>
      <c r="R1483" s="21" t="str">
        <f ca="1">IF(IF(RANDBETWEEN(1,$A$3)&lt;($D$2+1),RAND(),0)*Q1483&gt;Equity!Q1483,"Yes","")</f>
        <v/>
      </c>
      <c r="S1483" s="6">
        <f t="shared" ca="1" si="246"/>
        <v>72.699674436703944</v>
      </c>
      <c r="T1483" s="21" t="str">
        <f ca="1">IF(IF(RANDBETWEEN(1,$A$3)&lt;($D$2+1),RAND(),0)*S1483&gt;Equity!S1483,"Yes","")</f>
        <v/>
      </c>
      <c r="U1483" s="6">
        <f t="shared" ca="1" si="247"/>
        <v>59.040414931959035</v>
      </c>
      <c r="V1483" s="21" t="str">
        <f ca="1">IF(IF(RANDBETWEEN(1,$A$3)&lt;($D$2+1),RAND(),0)*U1483&gt;Equity!U1483,"Yes","")</f>
        <v/>
      </c>
      <c r="W1483" s="6">
        <f t="shared" ca="1" si="248"/>
        <v>68.246670978552459</v>
      </c>
    </row>
    <row r="1484" spans="2:23" x14ac:dyDescent="0.3">
      <c r="B1484" s="4">
        <v>1481</v>
      </c>
      <c r="C1484" s="40">
        <v>118.4526951457573</v>
      </c>
      <c r="D1484" s="21" t="str">
        <f ca="1">IF(IF(RANDBETWEEN(1,$A$3)=1,RANDBETWEEN(0,Overview!$K$19)/100)*C1484&gt;'liquid Assets'!C1484,"Yes","")</f>
        <v/>
      </c>
      <c r="E1484" s="6">
        <f t="shared" ca="1" si="239"/>
        <v>106.12699863448125</v>
      </c>
      <c r="F1484" s="21" t="str">
        <f ca="1">IF(IF(RANDBETWEEN(1,$A$3)&lt;($D$2+1),RAND(),0)*E1484&gt;Equity!E1484,"Yes","")</f>
        <v/>
      </c>
      <c r="G1484" s="6">
        <f t="shared" ca="1" si="240"/>
        <v>89.219701781281856</v>
      </c>
      <c r="H1484" s="21" t="str">
        <f ca="1">IF(IF(RANDBETWEEN(1,$A$3)&lt;($D$2+1),RAND(),0)*G1484&gt;Equity!G1484,"Yes","")</f>
        <v/>
      </c>
      <c r="I1484" s="6">
        <f t="shared" ca="1" si="241"/>
        <v>88.965484579352335</v>
      </c>
      <c r="J1484" s="21" t="str">
        <f ca="1">IF(IF(RANDBETWEEN(1,$A$3)&lt;($D$2+1),RAND(),0)*I1484&gt;Equity!I1484,"Yes","")</f>
        <v/>
      </c>
      <c r="K1484" s="6">
        <f t="shared" ca="1" si="242"/>
        <v>84.207145319509806</v>
      </c>
      <c r="L1484" s="21" t="str">
        <f ca="1">IF(IF(RANDBETWEEN(1,$A$3)&lt;($D$2+1),RAND(),0)*K1484&gt;Equity!K1484,"Yes","")</f>
        <v/>
      </c>
      <c r="M1484" s="6">
        <f t="shared" ca="1" si="243"/>
        <v>91.912609028085697</v>
      </c>
      <c r="N1484" s="21" t="str">
        <f ca="1">IF(IF(RANDBETWEEN(1,$A$3)&lt;($D$2+1),RAND(),0)*M1484&gt;Equity!M1484,"Yes","")</f>
        <v/>
      </c>
      <c r="O1484" s="6">
        <f t="shared" ca="1" si="244"/>
        <v>93.364986112526239</v>
      </c>
      <c r="P1484" s="21" t="str">
        <f ca="1">IF(IF(RANDBETWEEN(1,$A$3)&lt;($D$2+1),RAND(),0)*O1484&gt;Equity!O1484,"Yes","")</f>
        <v/>
      </c>
      <c r="Q1484" s="6">
        <f t="shared" ca="1" si="245"/>
        <v>100.18831113739765</v>
      </c>
      <c r="R1484" s="21" t="str">
        <f ca="1">IF(IF(RANDBETWEEN(1,$A$3)&lt;($D$2+1),RAND(),0)*Q1484&gt;Equity!Q1484,"Yes","")</f>
        <v/>
      </c>
      <c r="S1484" s="6">
        <f t="shared" ca="1" si="246"/>
        <v>95.483396575439414</v>
      </c>
      <c r="T1484" s="21" t="str">
        <f ca="1">IF(IF(RANDBETWEEN(1,$A$3)&lt;($D$2+1),RAND(),0)*S1484&gt;Equity!S1484,"Yes","")</f>
        <v/>
      </c>
      <c r="U1484" s="6">
        <f t="shared" ca="1" si="247"/>
        <v>94.203524141771737</v>
      </c>
      <c r="V1484" s="21" t="str">
        <f ca="1">IF(IF(RANDBETWEEN(1,$A$3)&lt;($D$2+1),RAND(),0)*U1484&gt;Equity!U1484,"Yes","")</f>
        <v/>
      </c>
      <c r="W1484" s="6">
        <f t="shared" ca="1" si="248"/>
        <v>77.269192715986861</v>
      </c>
    </row>
    <row r="1485" spans="2:23" x14ac:dyDescent="0.3">
      <c r="B1485" s="4">
        <v>1482</v>
      </c>
      <c r="C1485" s="40">
        <v>118.35375273045476</v>
      </c>
      <c r="D1485" s="21" t="str">
        <f ca="1">IF(IF(RANDBETWEEN(1,$A$3)=1,RANDBETWEEN(0,Overview!$K$19)/100)*C1485&gt;'liquid Assets'!C1485,"Yes","")</f>
        <v/>
      </c>
      <c r="E1485" s="6">
        <f t="shared" ca="1" si="239"/>
        <v>99.833128835808466</v>
      </c>
      <c r="F1485" s="21" t="str">
        <f ca="1">IF(IF(RANDBETWEEN(1,$A$3)&lt;($D$2+1),RAND(),0)*E1485&gt;Equity!E1485,"Yes","")</f>
        <v/>
      </c>
      <c r="G1485" s="6">
        <f t="shared" ca="1" si="240"/>
        <v>114.43994005645578</v>
      </c>
      <c r="H1485" s="21" t="str">
        <f ca="1">IF(IF(RANDBETWEEN(1,$A$3)&lt;($D$2+1),RAND(),0)*G1485&gt;Equity!G1485,"Yes","")</f>
        <v/>
      </c>
      <c r="I1485" s="6">
        <f t="shared" ca="1" si="241"/>
        <v>120.69106510862413</v>
      </c>
      <c r="J1485" s="21" t="str">
        <f ca="1">IF(IF(RANDBETWEEN(1,$A$3)&lt;($D$2+1),RAND(),0)*I1485&gt;Equity!I1485,"Yes","")</f>
        <v/>
      </c>
      <c r="K1485" s="6">
        <f t="shared" ca="1" si="242"/>
        <v>102.34449132980188</v>
      </c>
      <c r="L1485" s="21" t="str">
        <f ca="1">IF(IF(RANDBETWEEN(1,$A$3)&lt;($D$2+1),RAND(),0)*K1485&gt;Equity!K1485,"Yes","")</f>
        <v/>
      </c>
      <c r="M1485" s="6">
        <f t="shared" ca="1" si="243"/>
        <v>93.619207653338208</v>
      </c>
      <c r="N1485" s="21" t="str">
        <f ca="1">IF(IF(RANDBETWEEN(1,$A$3)&lt;($D$2+1),RAND(),0)*M1485&gt;Equity!M1485,"Yes","")</f>
        <v/>
      </c>
      <c r="O1485" s="6">
        <f t="shared" ca="1" si="244"/>
        <v>83.798328210884733</v>
      </c>
      <c r="P1485" s="21" t="str">
        <f ca="1">IF(IF(RANDBETWEEN(1,$A$3)&lt;($D$2+1),RAND(),0)*O1485&gt;Equity!O1485,"Yes","")</f>
        <v/>
      </c>
      <c r="Q1485" s="6">
        <f t="shared" ca="1" si="245"/>
        <v>88.611921854515714</v>
      </c>
      <c r="R1485" s="21" t="str">
        <f ca="1">IF(IF(RANDBETWEEN(1,$A$3)&lt;($D$2+1),RAND(),0)*Q1485&gt;Equity!Q1485,"Yes","")</f>
        <v/>
      </c>
      <c r="S1485" s="6">
        <f t="shared" ca="1" si="246"/>
        <v>89.065292806921008</v>
      </c>
      <c r="T1485" s="21" t="str">
        <f ca="1">IF(IF(RANDBETWEEN(1,$A$3)&lt;($D$2+1),RAND(),0)*S1485&gt;Equity!S1485,"Yes","")</f>
        <v/>
      </c>
      <c r="U1485" s="6">
        <f t="shared" ca="1" si="247"/>
        <v>96.63064978645177</v>
      </c>
      <c r="V1485" s="21" t="str">
        <f ca="1">IF(IF(RANDBETWEEN(1,$A$3)&lt;($D$2+1),RAND(),0)*U1485&gt;Equity!U1485,"Yes","")</f>
        <v/>
      </c>
      <c r="W1485" s="6">
        <f t="shared" ca="1" si="248"/>
        <v>86.744769368886253</v>
      </c>
    </row>
    <row r="1486" spans="2:23" x14ac:dyDescent="0.3">
      <c r="B1486" s="4">
        <v>1483</v>
      </c>
      <c r="C1486" s="40">
        <v>118.25495961747974</v>
      </c>
      <c r="D1486" s="21" t="str">
        <f ca="1">IF(IF(RANDBETWEEN(1,$A$3)=1,RANDBETWEEN(0,Overview!$K$19)/100)*C1486&gt;'liquid Assets'!C1486,"Yes","")</f>
        <v/>
      </c>
      <c r="E1486" s="6">
        <f t="shared" ca="1" si="239"/>
        <v>104.32171278205176</v>
      </c>
      <c r="F1486" s="21" t="str">
        <f ca="1">IF(IF(RANDBETWEEN(1,$A$3)&lt;($D$2+1),RAND(),0)*E1486&gt;Equity!E1486,"Yes","")</f>
        <v/>
      </c>
      <c r="G1486" s="6">
        <f t="shared" ca="1" si="240"/>
        <v>116.85183635920558</v>
      </c>
      <c r="H1486" s="21" t="str">
        <f ca="1">IF(IF(RANDBETWEEN(1,$A$3)&lt;($D$2+1),RAND(),0)*G1486&gt;Equity!G1486,"Yes","")</f>
        <v/>
      </c>
      <c r="I1486" s="6">
        <f t="shared" ca="1" si="241"/>
        <v>132.18062073012143</v>
      </c>
      <c r="J1486" s="21" t="str">
        <f ca="1">IF(IF(RANDBETWEEN(1,$A$3)&lt;($D$2+1),RAND(),0)*I1486&gt;Equity!I1486,"Yes","")</f>
        <v/>
      </c>
      <c r="K1486" s="6">
        <f t="shared" ca="1" si="242"/>
        <v>112.92368973986579</v>
      </c>
      <c r="L1486" s="21" t="str">
        <f ca="1">IF(IF(RANDBETWEEN(1,$A$3)&lt;($D$2+1),RAND(),0)*K1486&gt;Equity!K1486,"Yes","")</f>
        <v/>
      </c>
      <c r="M1486" s="6">
        <f t="shared" ca="1" si="243"/>
        <v>91.177424716281038</v>
      </c>
      <c r="N1486" s="21" t="str">
        <f ca="1">IF(IF(RANDBETWEEN(1,$A$3)&lt;($D$2+1),RAND(),0)*M1486&gt;Equity!M1486,"Yes","")</f>
        <v/>
      </c>
      <c r="O1486" s="6">
        <f t="shared" ca="1" si="244"/>
        <v>101.91872950301725</v>
      </c>
      <c r="P1486" s="21" t="str">
        <f ca="1">IF(IF(RANDBETWEEN(1,$A$3)&lt;($D$2+1),RAND(),0)*O1486&gt;Equity!O1486,"Yes","")</f>
        <v/>
      </c>
      <c r="Q1486" s="6">
        <f t="shared" ca="1" si="245"/>
        <v>88.892782711685953</v>
      </c>
      <c r="R1486" s="21" t="str">
        <f ca="1">IF(IF(RANDBETWEEN(1,$A$3)&lt;($D$2+1),RAND(),0)*Q1486&gt;Equity!Q1486,"Yes","")</f>
        <v/>
      </c>
      <c r="S1486" s="6">
        <f t="shared" ca="1" si="246"/>
        <v>92.276297298103387</v>
      </c>
      <c r="T1486" s="21" t="str">
        <f ca="1">IF(IF(RANDBETWEEN(1,$A$3)&lt;($D$2+1),RAND(),0)*S1486&gt;Equity!S1486,"Yes","")</f>
        <v/>
      </c>
      <c r="U1486" s="6">
        <f t="shared" ca="1" si="247"/>
        <v>101.29471585500511</v>
      </c>
      <c r="V1486" s="21" t="str">
        <f ca="1">IF(IF(RANDBETWEEN(1,$A$3)&lt;($D$2+1),RAND(),0)*U1486&gt;Equity!U1486,"Yes","")</f>
        <v/>
      </c>
      <c r="W1486" s="6">
        <f t="shared" ca="1" si="248"/>
        <v>106.70668640117479</v>
      </c>
    </row>
    <row r="1487" spans="2:23" x14ac:dyDescent="0.3">
      <c r="B1487" s="4">
        <v>1484</v>
      </c>
      <c r="C1487" s="40">
        <v>118.15631548108975</v>
      </c>
      <c r="D1487" s="21" t="str">
        <f ca="1">IF(IF(RANDBETWEEN(1,$A$3)=1,RANDBETWEEN(0,Overview!$K$19)/100)*C1487&gt;'liquid Assets'!C1487,"Yes","")</f>
        <v/>
      </c>
      <c r="E1487" s="6">
        <f t="shared" ca="1" si="239"/>
        <v>129.78784559020428</v>
      </c>
      <c r="F1487" s="21" t="str">
        <f ca="1">IF(IF(RANDBETWEEN(1,$A$3)&lt;($D$2+1),RAND(),0)*E1487&gt;Equity!E1487,"Yes","")</f>
        <v/>
      </c>
      <c r="G1487" s="6">
        <f t="shared" ca="1" si="240"/>
        <v>143.37578602566663</v>
      </c>
      <c r="H1487" s="21" t="str">
        <f ca="1">IF(IF(RANDBETWEEN(1,$A$3)&lt;($D$2+1),RAND(),0)*G1487&gt;Equity!G1487,"Yes","")</f>
        <v/>
      </c>
      <c r="I1487" s="6">
        <f t="shared" ca="1" si="241"/>
        <v>150.85803108273521</v>
      </c>
      <c r="J1487" s="21" t="str">
        <f ca="1">IF(IF(RANDBETWEEN(1,$A$3)&lt;($D$2+1),RAND(),0)*I1487&gt;Equity!I1487,"Yes","")</f>
        <v/>
      </c>
      <c r="K1487" s="6">
        <f t="shared" ca="1" si="242"/>
        <v>137.90928089875888</v>
      </c>
      <c r="L1487" s="21" t="str">
        <f ca="1">IF(IF(RANDBETWEEN(1,$A$3)&lt;($D$2+1),RAND(),0)*K1487&gt;Equity!K1487,"Yes","")</f>
        <v/>
      </c>
      <c r="M1487" s="6">
        <f t="shared" ca="1" si="243"/>
        <v>145.67162546393678</v>
      </c>
      <c r="N1487" s="21" t="str">
        <f ca="1">IF(IF(RANDBETWEEN(1,$A$3)&lt;($D$2+1),RAND(),0)*M1487&gt;Equity!M1487,"Yes","")</f>
        <v/>
      </c>
      <c r="O1487" s="6">
        <f t="shared" ca="1" si="244"/>
        <v>119.88864322938237</v>
      </c>
      <c r="P1487" s="21" t="str">
        <f ca="1">IF(IF(RANDBETWEEN(1,$A$3)&lt;($D$2+1),RAND(),0)*O1487&gt;Equity!O1487,"Yes","")</f>
        <v/>
      </c>
      <c r="Q1487" s="6">
        <f t="shared" ca="1" si="245"/>
        <v>100.33496971449296</v>
      </c>
      <c r="R1487" s="21" t="str">
        <f ca="1">IF(IF(RANDBETWEEN(1,$A$3)&lt;($D$2+1),RAND(),0)*Q1487&gt;Equity!Q1487,"Yes","")</f>
        <v/>
      </c>
      <c r="S1487" s="6">
        <f t="shared" ca="1" si="246"/>
        <v>96.846482793627004</v>
      </c>
      <c r="T1487" s="21" t="str">
        <f ca="1">IF(IF(RANDBETWEEN(1,$A$3)&lt;($D$2+1),RAND(),0)*S1487&gt;Equity!S1487,"Yes","")</f>
        <v/>
      </c>
      <c r="U1487" s="6">
        <f t="shared" ca="1" si="247"/>
        <v>113.73076834124225</v>
      </c>
      <c r="V1487" s="21" t="str">
        <f ca="1">IF(IF(RANDBETWEEN(1,$A$3)&lt;($D$2+1),RAND(),0)*U1487&gt;Equity!U1487,"Yes","")</f>
        <v/>
      </c>
      <c r="W1487" s="6">
        <f t="shared" ca="1" si="248"/>
        <v>121.45641412368525</v>
      </c>
    </row>
    <row r="1488" spans="2:23" x14ac:dyDescent="0.3">
      <c r="B1488" s="4">
        <v>1485</v>
      </c>
      <c r="C1488" s="40">
        <v>118.05781999647149</v>
      </c>
      <c r="D1488" s="21" t="str">
        <f ca="1">IF(IF(RANDBETWEEN(1,$A$3)=1,RANDBETWEEN(0,Overview!$K$19)/100)*C1488&gt;'liquid Assets'!C1488,"Yes","")</f>
        <v/>
      </c>
      <c r="E1488" s="6">
        <f t="shared" ca="1" si="239"/>
        <v>96.670763041677972</v>
      </c>
      <c r="F1488" s="21" t="str">
        <f ca="1">IF(IF(RANDBETWEEN(1,$A$3)&lt;($D$2+1),RAND(),0)*E1488&gt;Equity!E1488,"Yes","")</f>
        <v/>
      </c>
      <c r="G1488" s="6">
        <f t="shared" ca="1" si="240"/>
        <v>97.974366653305722</v>
      </c>
      <c r="H1488" s="21" t="str">
        <f ca="1">IF(IF(RANDBETWEEN(1,$A$3)&lt;($D$2+1),RAND(),0)*G1488&gt;Equity!G1488,"Yes","")</f>
        <v/>
      </c>
      <c r="I1488" s="6">
        <f t="shared" ca="1" si="241"/>
        <v>91.684505074476888</v>
      </c>
      <c r="J1488" s="21" t="str">
        <f ca="1">IF(IF(RANDBETWEEN(1,$A$3)&lt;($D$2+1),RAND(),0)*I1488&gt;Equity!I1488,"Yes","")</f>
        <v/>
      </c>
      <c r="K1488" s="6">
        <f t="shared" ca="1" si="242"/>
        <v>76.623102228257238</v>
      </c>
      <c r="L1488" s="21" t="str">
        <f ca="1">IF(IF(RANDBETWEEN(1,$A$3)&lt;($D$2+1),RAND(),0)*K1488&gt;Equity!K1488,"Yes","")</f>
        <v/>
      </c>
      <c r="M1488" s="6">
        <f t="shared" ca="1" si="243"/>
        <v>61.734282573203956</v>
      </c>
      <c r="N1488" s="21" t="str">
        <f ca="1">IF(IF(RANDBETWEEN(1,$A$3)&lt;($D$2+1),RAND(),0)*M1488&gt;Equity!M1488,"Yes","")</f>
        <v/>
      </c>
      <c r="O1488" s="6">
        <f t="shared" ca="1" si="244"/>
        <v>67.674775505441943</v>
      </c>
      <c r="P1488" s="21" t="str">
        <f ca="1">IF(IF(RANDBETWEEN(1,$A$3)&lt;($D$2+1),RAND(),0)*O1488&gt;Equity!O1488,"Yes","")</f>
        <v/>
      </c>
      <c r="Q1488" s="6">
        <f t="shared" ca="1" si="245"/>
        <v>55.877753187898136</v>
      </c>
      <c r="R1488" s="21" t="str">
        <f ca="1">IF(IF(RANDBETWEEN(1,$A$3)&lt;($D$2+1),RAND(),0)*Q1488&gt;Equity!Q1488,"Yes","")</f>
        <v/>
      </c>
      <c r="S1488" s="6">
        <f t="shared" ca="1" si="246"/>
        <v>56.743193821056664</v>
      </c>
      <c r="T1488" s="21" t="str">
        <f ca="1">IF(IF(RANDBETWEEN(1,$A$3)&lt;($D$2+1),RAND(),0)*S1488&gt;Equity!S1488,"Yes","")</f>
        <v/>
      </c>
      <c r="U1488" s="6">
        <f t="shared" ca="1" si="247"/>
        <v>54.949619054529911</v>
      </c>
      <c r="V1488" s="21" t="str">
        <f ca="1">IF(IF(RANDBETWEEN(1,$A$3)&lt;($D$2+1),RAND(),0)*U1488&gt;Equity!U1488,"Yes","")</f>
        <v/>
      </c>
      <c r="W1488" s="6">
        <f t="shared" ca="1" si="248"/>
        <v>57.185910254647709</v>
      </c>
    </row>
    <row r="1489" spans="2:23" x14ac:dyDescent="0.3">
      <c r="B1489" s="4">
        <v>1486</v>
      </c>
      <c r="C1489" s="40">
        <v>117.95947283973861</v>
      </c>
      <c r="D1489" s="21" t="str">
        <f ca="1">IF(IF(RANDBETWEEN(1,$A$3)=1,RANDBETWEEN(0,Overview!$K$19)/100)*C1489&gt;'liquid Assets'!C1489,"Yes","")</f>
        <v/>
      </c>
      <c r="E1489" s="6">
        <f t="shared" ca="1" si="239"/>
        <v>141.17655671236881</v>
      </c>
      <c r="F1489" s="21" t="str">
        <f ca="1">IF(IF(RANDBETWEEN(1,$A$3)&lt;($D$2+1),RAND(),0)*E1489&gt;Equity!E1489,"Yes","")</f>
        <v/>
      </c>
      <c r="G1489" s="6">
        <f t="shared" ca="1" si="240"/>
        <v>124.29658382944416</v>
      </c>
      <c r="H1489" s="21" t="str">
        <f ca="1">IF(IF(RANDBETWEEN(1,$A$3)&lt;($D$2+1),RAND(),0)*G1489&gt;Equity!G1489,"Yes","")</f>
        <v/>
      </c>
      <c r="I1489" s="6">
        <f t="shared" ca="1" si="241"/>
        <v>125.03427520020618</v>
      </c>
      <c r="J1489" s="21" t="str">
        <f ca="1">IF(IF(RANDBETWEEN(1,$A$3)&lt;($D$2+1),RAND(),0)*I1489&gt;Equity!I1489,"Yes","")</f>
        <v/>
      </c>
      <c r="K1489" s="6">
        <f t="shared" ca="1" si="242"/>
        <v>138.70797083079592</v>
      </c>
      <c r="L1489" s="21" t="str">
        <f ca="1">IF(IF(RANDBETWEEN(1,$A$3)&lt;($D$2+1),RAND(),0)*K1489&gt;Equity!K1489,"Yes","")</f>
        <v/>
      </c>
      <c r="M1489" s="6">
        <f t="shared" ca="1" si="243"/>
        <v>128.78832136002711</v>
      </c>
      <c r="N1489" s="21" t="str">
        <f ca="1">IF(IF(RANDBETWEEN(1,$A$3)&lt;($D$2+1),RAND(),0)*M1489&gt;Equity!M1489,"Yes","")</f>
        <v/>
      </c>
      <c r="O1489" s="6">
        <f t="shared" ca="1" si="244"/>
        <v>149.55056186137966</v>
      </c>
      <c r="P1489" s="21" t="str">
        <f ca="1">IF(IF(RANDBETWEEN(1,$A$3)&lt;($D$2+1),RAND(),0)*O1489&gt;Equity!O1489,"Yes","")</f>
        <v/>
      </c>
      <c r="Q1489" s="6">
        <f t="shared" ca="1" si="245"/>
        <v>120.86435234336261</v>
      </c>
      <c r="R1489" s="21" t="str">
        <f ca="1">IF(IF(RANDBETWEEN(1,$A$3)&lt;($D$2+1),RAND(),0)*Q1489&gt;Equity!Q1489,"Yes","")</f>
        <v/>
      </c>
      <c r="S1489" s="6">
        <f t="shared" ca="1" si="246"/>
        <v>113.31223624053929</v>
      </c>
      <c r="T1489" s="21" t="str">
        <f ca="1">IF(IF(RANDBETWEEN(1,$A$3)&lt;($D$2+1),RAND(),0)*S1489&gt;Equity!S1489,"Yes","")</f>
        <v/>
      </c>
      <c r="U1489" s="6">
        <f t="shared" ca="1" si="247"/>
        <v>98.93804084643466</v>
      </c>
      <c r="V1489" s="21" t="str">
        <f ca="1">IF(IF(RANDBETWEEN(1,$A$3)&lt;($D$2+1),RAND(),0)*U1489&gt;Equity!U1489,"Yes","")</f>
        <v/>
      </c>
      <c r="W1489" s="6">
        <f t="shared" ca="1" si="248"/>
        <v>81.242133433354539</v>
      </c>
    </row>
    <row r="1490" spans="2:23" x14ac:dyDescent="0.3">
      <c r="B1490" s="4">
        <v>1487</v>
      </c>
      <c r="C1490" s="40">
        <v>117.86127368792665</v>
      </c>
      <c r="D1490" s="21" t="str">
        <f ca="1">IF(IF(RANDBETWEEN(1,$A$3)=1,RANDBETWEEN(0,Overview!$K$19)/100)*C1490&gt;'liquid Assets'!C1490,"Yes","")</f>
        <v/>
      </c>
      <c r="E1490" s="6">
        <f t="shared" ca="1" si="239"/>
        <v>118.55361098423502</v>
      </c>
      <c r="F1490" s="21" t="str">
        <f ca="1">IF(IF(RANDBETWEEN(1,$A$3)&lt;($D$2+1),RAND(),0)*E1490&gt;Equity!E1490,"Yes","")</f>
        <v/>
      </c>
      <c r="G1490" s="6">
        <f t="shared" ca="1" si="240"/>
        <v>108.50207909249571</v>
      </c>
      <c r="H1490" s="21" t="str">
        <f ca="1">IF(IF(RANDBETWEEN(1,$A$3)&lt;($D$2+1),RAND(),0)*G1490&gt;Equity!G1490,"Yes","")</f>
        <v/>
      </c>
      <c r="I1490" s="6">
        <f t="shared" ca="1" si="241"/>
        <v>93.272343389814168</v>
      </c>
      <c r="J1490" s="21" t="str">
        <f ca="1">IF(IF(RANDBETWEEN(1,$A$3)&lt;($D$2+1),RAND(),0)*I1490&gt;Equity!I1490,"Yes","")</f>
        <v/>
      </c>
      <c r="K1490" s="6">
        <f t="shared" ca="1" si="242"/>
        <v>98.090745718929952</v>
      </c>
      <c r="L1490" s="21" t="str">
        <f ca="1">IF(IF(RANDBETWEEN(1,$A$3)&lt;($D$2+1),RAND(),0)*K1490&gt;Equity!K1490,"Yes","")</f>
        <v/>
      </c>
      <c r="M1490" s="6">
        <f t="shared" ca="1" si="243"/>
        <v>102.74079377213678</v>
      </c>
      <c r="N1490" s="21" t="str">
        <f ca="1">IF(IF(RANDBETWEEN(1,$A$3)&lt;($D$2+1),RAND(),0)*M1490&gt;Equity!M1490,"Yes","")</f>
        <v/>
      </c>
      <c r="O1490" s="6">
        <f t="shared" ca="1" si="244"/>
        <v>82.832701985682959</v>
      </c>
      <c r="P1490" s="21" t="str">
        <f ca="1">IF(IF(RANDBETWEEN(1,$A$3)&lt;($D$2+1),RAND(),0)*O1490&gt;Equity!O1490,"Yes","")</f>
        <v/>
      </c>
      <c r="Q1490" s="6">
        <f t="shared" ca="1" si="245"/>
        <v>74.239798667263088</v>
      </c>
      <c r="R1490" s="21" t="str">
        <f ca="1">IF(IF(RANDBETWEEN(1,$A$3)&lt;($D$2+1),RAND(),0)*Q1490&gt;Equity!Q1490,"Yes","")</f>
        <v/>
      </c>
      <c r="S1490" s="6">
        <f t="shared" ca="1" si="246"/>
        <v>87.695376620757372</v>
      </c>
      <c r="T1490" s="21" t="str">
        <f ca="1">IF(IF(RANDBETWEEN(1,$A$3)&lt;($D$2+1),RAND(),0)*S1490&gt;Equity!S1490,"Yes","")</f>
        <v/>
      </c>
      <c r="U1490" s="6">
        <f t="shared" ca="1" si="247"/>
        <v>101.93080620240194</v>
      </c>
      <c r="V1490" s="21" t="str">
        <f ca="1">IF(IF(RANDBETWEEN(1,$A$3)&lt;($D$2+1),RAND(),0)*U1490&gt;Equity!U1490,"Yes","")</f>
        <v/>
      </c>
      <c r="W1490" s="6">
        <f t="shared" ca="1" si="248"/>
        <v>97.955807321404279</v>
      </c>
    </row>
    <row r="1491" spans="2:23" x14ac:dyDescent="0.3">
      <c r="B1491" s="4">
        <v>1488</v>
      </c>
      <c r="C1491" s="40">
        <v>117.7632222189919</v>
      </c>
      <c r="D1491" s="21" t="str">
        <f ca="1">IF(IF(RANDBETWEEN(1,$A$3)=1,RANDBETWEEN(0,Overview!$K$19)/100)*C1491&gt;'liquid Assets'!C1491,"Yes","")</f>
        <v/>
      </c>
      <c r="E1491" s="6">
        <f t="shared" ca="1" si="239"/>
        <v>140.31901723106924</v>
      </c>
      <c r="F1491" s="21" t="str">
        <f ca="1">IF(IF(RANDBETWEEN(1,$A$3)&lt;($D$2+1),RAND(),0)*E1491&gt;Equity!E1491,"Yes","")</f>
        <v/>
      </c>
      <c r="G1491" s="6">
        <f t="shared" ca="1" si="240"/>
        <v>121.59047321408799</v>
      </c>
      <c r="H1491" s="21" t="str">
        <f ca="1">IF(IF(RANDBETWEEN(1,$A$3)&lt;($D$2+1),RAND(),0)*G1491&gt;Equity!G1491,"Yes","")</f>
        <v/>
      </c>
      <c r="I1491" s="6">
        <f t="shared" ca="1" si="241"/>
        <v>108.56572280448172</v>
      </c>
      <c r="J1491" s="21" t="str">
        <f ca="1">IF(IF(RANDBETWEEN(1,$A$3)&lt;($D$2+1),RAND(),0)*I1491&gt;Equity!I1491,"Yes","")</f>
        <v/>
      </c>
      <c r="K1491" s="6">
        <f t="shared" ca="1" si="242"/>
        <v>126.93426510695191</v>
      </c>
      <c r="L1491" s="21" t="str">
        <f ca="1">IF(IF(RANDBETWEEN(1,$A$3)&lt;($D$2+1),RAND(),0)*K1491&gt;Equity!K1491,"Yes","")</f>
        <v/>
      </c>
      <c r="M1491" s="6">
        <f t="shared" ca="1" si="243"/>
        <v>109.7149796786176</v>
      </c>
      <c r="N1491" s="21" t="str">
        <f ca="1">IF(IF(RANDBETWEEN(1,$A$3)&lt;($D$2+1),RAND(),0)*M1491&gt;Equity!M1491,"Yes","")</f>
        <v/>
      </c>
      <c r="O1491" s="6">
        <f t="shared" ca="1" si="244"/>
        <v>102.74822779198803</v>
      </c>
      <c r="P1491" s="21" t="str">
        <f ca="1">IF(IF(RANDBETWEEN(1,$A$3)&lt;($D$2+1),RAND(),0)*O1491&gt;Equity!O1491,"Yes","")</f>
        <v/>
      </c>
      <c r="Q1491" s="6">
        <f t="shared" ca="1" si="245"/>
        <v>116.1718483375369</v>
      </c>
      <c r="R1491" s="21" t="str">
        <f ca="1">IF(IF(RANDBETWEEN(1,$A$3)&lt;($D$2+1),RAND(),0)*Q1491&gt;Equity!Q1491,"Yes","")</f>
        <v/>
      </c>
      <c r="S1491" s="6">
        <f t="shared" ca="1" si="246"/>
        <v>109.57850567527933</v>
      </c>
      <c r="T1491" s="21" t="str">
        <f ca="1">IF(IF(RANDBETWEEN(1,$A$3)&lt;($D$2+1),RAND(),0)*S1491&gt;Equity!S1491,"Yes","")</f>
        <v/>
      </c>
      <c r="U1491" s="6">
        <f t="shared" ca="1" si="247"/>
        <v>88.130951420902306</v>
      </c>
      <c r="V1491" s="21" t="str">
        <f ca="1">IF(IF(RANDBETWEEN(1,$A$3)&lt;($D$2+1),RAND(),0)*U1491&gt;Equity!U1491,"Yes","")</f>
        <v/>
      </c>
      <c r="W1491" s="6">
        <f t="shared" ca="1" si="248"/>
        <v>86.076456839290927</v>
      </c>
    </row>
    <row r="1492" spans="2:23" x14ac:dyDescent="0.3">
      <c r="B1492" s="4">
        <v>1489</v>
      </c>
      <c r="C1492" s="40">
        <v>117.6653181118065</v>
      </c>
      <c r="D1492" s="21" t="str">
        <f ca="1">IF(IF(RANDBETWEEN(1,$A$3)=1,RANDBETWEEN(0,Overview!$K$19)/100)*C1492&gt;'liquid Assets'!C1492,"Yes","")</f>
        <v/>
      </c>
      <c r="E1492" s="6">
        <f t="shared" ca="1" si="239"/>
        <v>110.92412478973161</v>
      </c>
      <c r="F1492" s="21" t="str">
        <f ca="1">IF(IF(RANDBETWEEN(1,$A$3)&lt;($D$2+1),RAND(),0)*E1492&gt;Equity!E1492,"Yes","")</f>
        <v/>
      </c>
      <c r="G1492" s="6">
        <f t="shared" ca="1" si="240"/>
        <v>107.85910828220956</v>
      </c>
      <c r="H1492" s="21" t="str">
        <f ca="1">IF(IF(RANDBETWEEN(1,$A$3)&lt;($D$2+1),RAND(),0)*G1492&gt;Equity!G1492,"Yes","")</f>
        <v/>
      </c>
      <c r="I1492" s="6">
        <f t="shared" ca="1" si="241"/>
        <v>90.767015083945068</v>
      </c>
      <c r="J1492" s="21" t="str">
        <f ca="1">IF(IF(RANDBETWEEN(1,$A$3)&lt;($D$2+1),RAND(),0)*I1492&gt;Equity!I1492,"Yes","")</f>
        <v/>
      </c>
      <c r="K1492" s="6">
        <f t="shared" ca="1" si="242"/>
        <v>73.959249795111063</v>
      </c>
      <c r="L1492" s="21" t="str">
        <f ca="1">IF(IF(RANDBETWEEN(1,$A$3)&lt;($D$2+1),RAND(),0)*K1492&gt;Equity!K1492,"Yes","")</f>
        <v/>
      </c>
      <c r="M1492" s="6">
        <f t="shared" ca="1" si="243"/>
        <v>84.938123691429752</v>
      </c>
      <c r="N1492" s="21" t="str">
        <f ca="1">IF(IF(RANDBETWEEN(1,$A$3)&lt;($D$2+1),RAND(),0)*M1492&gt;Equity!M1492,"Yes","")</f>
        <v/>
      </c>
      <c r="O1492" s="6">
        <f t="shared" ca="1" si="244"/>
        <v>101.59053763973738</v>
      </c>
      <c r="P1492" s="21" t="str">
        <f ca="1">IF(IF(RANDBETWEEN(1,$A$3)&lt;($D$2+1),RAND(),0)*O1492&gt;Equity!O1492,"Yes","")</f>
        <v/>
      </c>
      <c r="Q1492" s="6">
        <f t="shared" ca="1" si="245"/>
        <v>103.15777801583424</v>
      </c>
      <c r="R1492" s="21" t="str">
        <f ca="1">IF(IF(RANDBETWEEN(1,$A$3)&lt;($D$2+1),RAND(),0)*Q1492&gt;Equity!Q1492,"Yes","")</f>
        <v/>
      </c>
      <c r="S1492" s="6">
        <f t="shared" ca="1" si="246"/>
        <v>91.015836281823383</v>
      </c>
      <c r="T1492" s="21" t="str">
        <f ca="1">IF(IF(RANDBETWEEN(1,$A$3)&lt;($D$2+1),RAND(),0)*S1492&gt;Equity!S1492,"Yes","")</f>
        <v/>
      </c>
      <c r="U1492" s="6">
        <f t="shared" ca="1" si="247"/>
        <v>87.90349235664219</v>
      </c>
      <c r="V1492" s="21" t="str">
        <f ca="1">IF(IF(RANDBETWEEN(1,$A$3)&lt;($D$2+1),RAND(),0)*U1492&gt;Equity!U1492,"Yes","")</f>
        <v/>
      </c>
      <c r="W1492" s="6">
        <f t="shared" ca="1" si="248"/>
        <v>105.21815402356727</v>
      </c>
    </row>
    <row r="1493" spans="2:23" x14ac:dyDescent="0.3">
      <c r="B1493" s="4">
        <v>1490</v>
      </c>
      <c r="C1493" s="40">
        <v>117.5675610461565</v>
      </c>
      <c r="D1493" s="21" t="str">
        <f ca="1">IF(IF(RANDBETWEEN(1,$A$3)=1,RANDBETWEEN(0,Overview!$K$19)/100)*C1493&gt;'liquid Assets'!C1493,"Yes","")</f>
        <v/>
      </c>
      <c r="E1493" s="6">
        <f t="shared" ca="1" si="239"/>
        <v>125.09191399376223</v>
      </c>
      <c r="F1493" s="21" t="str">
        <f ca="1">IF(IF(RANDBETWEEN(1,$A$3)&lt;($D$2+1),RAND(),0)*E1493&gt;Equity!E1493,"Yes","")</f>
        <v/>
      </c>
      <c r="G1493" s="6">
        <f t="shared" ca="1" si="240"/>
        <v>117.89575590322104</v>
      </c>
      <c r="H1493" s="21" t="str">
        <f ca="1">IF(IF(RANDBETWEEN(1,$A$3)&lt;($D$2+1),RAND(),0)*G1493&gt;Equity!G1493,"Yes","")</f>
        <v/>
      </c>
      <c r="I1493" s="6">
        <f t="shared" ca="1" si="241"/>
        <v>118.11420393924571</v>
      </c>
      <c r="J1493" s="21" t="str">
        <f ca="1">IF(IF(RANDBETWEEN(1,$A$3)&lt;($D$2+1),RAND(),0)*I1493&gt;Equity!I1493,"Yes","")</f>
        <v/>
      </c>
      <c r="K1493" s="6">
        <f t="shared" ca="1" si="242"/>
        <v>119.2076098386443</v>
      </c>
      <c r="L1493" s="21" t="str">
        <f ca="1">IF(IF(RANDBETWEEN(1,$A$3)&lt;($D$2+1),RAND(),0)*K1493&gt;Equity!K1493,"Yes","")</f>
        <v/>
      </c>
      <c r="M1493" s="6">
        <f t="shared" ca="1" si="243"/>
        <v>133.09870707517993</v>
      </c>
      <c r="N1493" s="21" t="str">
        <f ca="1">IF(IF(RANDBETWEEN(1,$A$3)&lt;($D$2+1),RAND(),0)*M1493&gt;Equity!M1493,"Yes","")</f>
        <v/>
      </c>
      <c r="O1493" s="6">
        <f t="shared" ca="1" si="244"/>
        <v>140.58604894026251</v>
      </c>
      <c r="P1493" s="21" t="str">
        <f ca="1">IF(IF(RANDBETWEEN(1,$A$3)&lt;($D$2+1),RAND(),0)*O1493&gt;Equity!O1493,"Yes","")</f>
        <v/>
      </c>
      <c r="Q1493" s="6">
        <f t="shared" ca="1" si="245"/>
        <v>115.7969563154217</v>
      </c>
      <c r="R1493" s="21" t="str">
        <f ca="1">IF(IF(RANDBETWEEN(1,$A$3)&lt;($D$2+1),RAND(),0)*Q1493&gt;Equity!Q1493,"Yes","")</f>
        <v/>
      </c>
      <c r="S1493" s="6">
        <f t="shared" ca="1" si="246"/>
        <v>114.54375962426698</v>
      </c>
      <c r="T1493" s="21" t="str">
        <f ca="1">IF(IF(RANDBETWEEN(1,$A$3)&lt;($D$2+1),RAND(),0)*S1493&gt;Equity!S1493,"Yes","")</f>
        <v/>
      </c>
      <c r="U1493" s="6">
        <f t="shared" ca="1" si="247"/>
        <v>109.93141650942205</v>
      </c>
      <c r="V1493" s="21" t="str">
        <f ca="1">IF(IF(RANDBETWEEN(1,$A$3)&lt;($D$2+1),RAND(),0)*U1493&gt;Equity!U1493,"Yes","")</f>
        <v/>
      </c>
      <c r="W1493" s="6">
        <f t="shared" ca="1" si="248"/>
        <v>114.38819600316872</v>
      </c>
    </row>
    <row r="1494" spans="2:23" x14ac:dyDescent="0.3">
      <c r="B1494" s="4">
        <v>1491</v>
      </c>
      <c r="C1494" s="40">
        <v>117.46995070273776</v>
      </c>
      <c r="D1494" s="21" t="str">
        <f ca="1">IF(IF(RANDBETWEEN(1,$A$3)=1,RANDBETWEEN(0,Overview!$K$19)/100)*C1494&gt;'liquid Assets'!C1494,"Yes","")</f>
        <v/>
      </c>
      <c r="E1494" s="6">
        <f t="shared" ca="1" si="239"/>
        <v>134.39877669309951</v>
      </c>
      <c r="F1494" s="21" t="str">
        <f ca="1">IF(IF(RANDBETWEEN(1,$A$3)&lt;($D$2+1),RAND(),0)*E1494&gt;Equity!E1494,"Yes","")</f>
        <v/>
      </c>
      <c r="G1494" s="6">
        <f t="shared" ca="1" si="240"/>
        <v>156.88573179004592</v>
      </c>
      <c r="H1494" s="21" t="str">
        <f ca="1">IF(IF(RANDBETWEEN(1,$A$3)&lt;($D$2+1),RAND(),0)*G1494&gt;Equity!G1494,"Yes","")</f>
        <v/>
      </c>
      <c r="I1494" s="6">
        <f t="shared" ca="1" si="241"/>
        <v>137.97043820951149</v>
      </c>
      <c r="J1494" s="21" t="str">
        <f ca="1">IF(IF(RANDBETWEEN(1,$A$3)&lt;($D$2+1),RAND(),0)*I1494&gt;Equity!I1494,"Yes","")</f>
        <v/>
      </c>
      <c r="K1494" s="6">
        <f t="shared" ca="1" si="242"/>
        <v>117.02270044334696</v>
      </c>
      <c r="L1494" s="21" t="str">
        <f ca="1">IF(IF(RANDBETWEEN(1,$A$3)&lt;($D$2+1),RAND(),0)*K1494&gt;Equity!K1494,"Yes","")</f>
        <v/>
      </c>
      <c r="M1494" s="6">
        <f t="shared" ca="1" si="243"/>
        <v>138.36814209581959</v>
      </c>
      <c r="N1494" s="21" t="str">
        <f ca="1">IF(IF(RANDBETWEEN(1,$A$3)&lt;($D$2+1),RAND(),0)*M1494&gt;Equity!M1494,"Yes","")</f>
        <v/>
      </c>
      <c r="O1494" s="6">
        <f t="shared" ca="1" si="244"/>
        <v>143.85070882609423</v>
      </c>
      <c r="P1494" s="21" t="str">
        <f ca="1">IF(IF(RANDBETWEEN(1,$A$3)&lt;($D$2+1),RAND(),0)*O1494&gt;Equity!O1494,"Yes","")</f>
        <v/>
      </c>
      <c r="Q1494" s="6">
        <f t="shared" ca="1" si="245"/>
        <v>123.3190132194223</v>
      </c>
      <c r="R1494" s="21" t="str">
        <f ca="1">IF(IF(RANDBETWEEN(1,$A$3)&lt;($D$2+1),RAND(),0)*Q1494&gt;Equity!Q1494,"Yes","")</f>
        <v/>
      </c>
      <c r="S1494" s="6">
        <f t="shared" ca="1" si="246"/>
        <v>138.11904177459149</v>
      </c>
      <c r="T1494" s="21" t="str">
        <f ca="1">IF(IF(RANDBETWEEN(1,$A$3)&lt;($D$2+1),RAND(),0)*S1494&gt;Equity!S1494,"Yes","")</f>
        <v/>
      </c>
      <c r="U1494" s="6">
        <f t="shared" ca="1" si="247"/>
        <v>112.00760666883453</v>
      </c>
      <c r="V1494" s="21" t="str">
        <f ca="1">IF(IF(RANDBETWEEN(1,$A$3)&lt;($D$2+1),RAND(),0)*U1494&gt;Equity!U1494,"Yes","")</f>
        <v/>
      </c>
      <c r="W1494" s="6">
        <f t="shared" ca="1" si="248"/>
        <v>108.31767018676092</v>
      </c>
    </row>
    <row r="1495" spans="2:23" x14ac:dyDescent="0.3">
      <c r="B1495" s="4">
        <v>1492</v>
      </c>
      <c r="C1495" s="40">
        <v>117.37248676315291</v>
      </c>
      <c r="D1495" s="21" t="str">
        <f ca="1">IF(IF(RANDBETWEEN(1,$A$3)=1,RANDBETWEEN(0,Overview!$K$19)/100)*C1495&gt;'liquid Assets'!C1495,"Yes","")</f>
        <v/>
      </c>
      <c r="E1495" s="6">
        <f t="shared" ca="1" si="239"/>
        <v>113.46862837189727</v>
      </c>
      <c r="F1495" s="21" t="str">
        <f ca="1">IF(IF(RANDBETWEEN(1,$A$3)&lt;($D$2+1),RAND(),0)*E1495&gt;Equity!E1495,"Yes","")</f>
        <v/>
      </c>
      <c r="G1495" s="6">
        <f t="shared" ca="1" si="240"/>
        <v>120.50320944646062</v>
      </c>
      <c r="H1495" s="21" t="str">
        <f ca="1">IF(IF(RANDBETWEEN(1,$A$3)&lt;($D$2+1),RAND(),0)*G1495&gt;Equity!G1495,"Yes","")</f>
        <v/>
      </c>
      <c r="I1495" s="6">
        <f t="shared" ca="1" si="241"/>
        <v>115.06631398299579</v>
      </c>
      <c r="J1495" s="21" t="str">
        <f ca="1">IF(IF(RANDBETWEEN(1,$A$3)&lt;($D$2+1),RAND(),0)*I1495&gt;Equity!I1495,"Yes","")</f>
        <v/>
      </c>
      <c r="K1495" s="6">
        <f t="shared" ca="1" si="242"/>
        <v>122.82831012049159</v>
      </c>
      <c r="L1495" s="21" t="str">
        <f ca="1">IF(IF(RANDBETWEEN(1,$A$3)&lt;($D$2+1),RAND(),0)*K1495&gt;Equity!K1495,"Yes","")</f>
        <v/>
      </c>
      <c r="M1495" s="6">
        <f t="shared" ca="1" si="243"/>
        <v>143.43447588992854</v>
      </c>
      <c r="N1495" s="21" t="str">
        <f ca="1">IF(IF(RANDBETWEEN(1,$A$3)&lt;($D$2+1),RAND(),0)*M1495&gt;Equity!M1495,"Yes","")</f>
        <v/>
      </c>
      <c r="O1495" s="6">
        <f t="shared" ca="1" si="244"/>
        <v>148.58622940520451</v>
      </c>
      <c r="P1495" s="21" t="str">
        <f ca="1">IF(IF(RANDBETWEEN(1,$A$3)&lt;($D$2+1),RAND(),0)*O1495&gt;Equity!O1495,"Yes","")</f>
        <v/>
      </c>
      <c r="Q1495" s="6">
        <f t="shared" ca="1" si="245"/>
        <v>128.98986696325116</v>
      </c>
      <c r="R1495" s="21" t="str">
        <f ca="1">IF(IF(RANDBETWEEN(1,$A$3)&lt;($D$2+1),RAND(),0)*Q1495&gt;Equity!Q1495,"Yes","")</f>
        <v/>
      </c>
      <c r="S1495" s="6">
        <f t="shared" ca="1" si="246"/>
        <v>135.46176177893031</v>
      </c>
      <c r="T1495" s="21" t="str">
        <f ca="1">IF(IF(RANDBETWEEN(1,$A$3)&lt;($D$2+1),RAND(),0)*S1495&gt;Equity!S1495,"Yes","")</f>
        <v/>
      </c>
      <c r="U1495" s="6">
        <f t="shared" ca="1" si="247"/>
        <v>134.77329142336035</v>
      </c>
      <c r="V1495" s="21" t="str">
        <f ca="1">IF(IF(RANDBETWEEN(1,$A$3)&lt;($D$2+1),RAND(),0)*U1495&gt;Equity!U1495,"Yes","")</f>
        <v/>
      </c>
      <c r="W1495" s="6">
        <f t="shared" ca="1" si="248"/>
        <v>117.94109253374239</v>
      </c>
    </row>
    <row r="1496" spans="2:23" x14ac:dyDescent="0.3">
      <c r="B1496" s="4">
        <v>1493</v>
      </c>
      <c r="C1496" s="40">
        <v>117.27516890990849</v>
      </c>
      <c r="D1496" s="21" t="str">
        <f ca="1">IF(IF(RANDBETWEEN(1,$A$3)=1,RANDBETWEEN(0,Overview!$K$19)/100)*C1496&gt;'liquid Assets'!C1496,"Yes","")</f>
        <v/>
      </c>
      <c r="E1496" s="6">
        <f t="shared" ca="1" si="239"/>
        <v>121.86180910802227</v>
      </c>
      <c r="F1496" s="21" t="str">
        <f ca="1">IF(IF(RANDBETWEEN(1,$A$3)&lt;($D$2+1),RAND(),0)*E1496&gt;Equity!E1496,"Yes","")</f>
        <v/>
      </c>
      <c r="G1496" s="6">
        <f t="shared" ca="1" si="240"/>
        <v>140.30673871246077</v>
      </c>
      <c r="H1496" s="21" t="str">
        <f ca="1">IF(IF(RANDBETWEEN(1,$A$3)&lt;($D$2+1),RAND(),0)*G1496&gt;Equity!G1496,"Yes","")</f>
        <v/>
      </c>
      <c r="I1496" s="6">
        <f t="shared" ca="1" si="241"/>
        <v>139.51186526369986</v>
      </c>
      <c r="J1496" s="21" t="str">
        <f ca="1">IF(IF(RANDBETWEEN(1,$A$3)&lt;($D$2+1),RAND(),0)*I1496&gt;Equity!I1496,"Yes","")</f>
        <v/>
      </c>
      <c r="K1496" s="6">
        <f t="shared" ca="1" si="242"/>
        <v>150.59698078234536</v>
      </c>
      <c r="L1496" s="21" t="str">
        <f ca="1">IF(IF(RANDBETWEEN(1,$A$3)&lt;($D$2+1),RAND(),0)*K1496&gt;Equity!K1496,"Yes","")</f>
        <v/>
      </c>
      <c r="M1496" s="6">
        <f t="shared" ca="1" si="243"/>
        <v>166.28650435048081</v>
      </c>
      <c r="N1496" s="21" t="str">
        <f ca="1">IF(IF(RANDBETWEEN(1,$A$3)&lt;($D$2+1),RAND(),0)*M1496&gt;Equity!M1496,"Yes","")</f>
        <v/>
      </c>
      <c r="O1496" s="6">
        <f t="shared" ca="1" si="244"/>
        <v>167.85983846403204</v>
      </c>
      <c r="P1496" s="21" t="str">
        <f ca="1">IF(IF(RANDBETWEEN(1,$A$3)&lt;($D$2+1),RAND(),0)*O1496&gt;Equity!O1496,"Yes","")</f>
        <v/>
      </c>
      <c r="Q1496" s="6">
        <f t="shared" ca="1" si="245"/>
        <v>144.32419476771338</v>
      </c>
      <c r="R1496" s="21" t="str">
        <f ca="1">IF(IF(RANDBETWEEN(1,$A$3)&lt;($D$2+1),RAND(),0)*Q1496&gt;Equity!Q1496,"Yes","")</f>
        <v/>
      </c>
      <c r="S1496" s="6">
        <f t="shared" ca="1" si="246"/>
        <v>156.62190062289488</v>
      </c>
      <c r="T1496" s="21" t="str">
        <f ca="1">IF(IF(RANDBETWEEN(1,$A$3)&lt;($D$2+1),RAND(),0)*S1496&gt;Equity!S1496,"Yes","")</f>
        <v/>
      </c>
      <c r="U1496" s="6">
        <f t="shared" ca="1" si="247"/>
        <v>148.07212554300048</v>
      </c>
      <c r="V1496" s="21" t="str">
        <f ca="1">IF(IF(RANDBETWEEN(1,$A$3)&lt;($D$2+1),RAND(),0)*U1496&gt;Equity!U1496,"Yes","")</f>
        <v/>
      </c>
      <c r="W1496" s="6">
        <f t="shared" ca="1" si="248"/>
        <v>133.86750489284145</v>
      </c>
    </row>
    <row r="1497" spans="2:23" x14ac:dyDescent="0.3">
      <c r="B1497" s="4">
        <v>1494</v>
      </c>
      <c r="C1497" s="40">
        <v>117.17799682641146</v>
      </c>
      <c r="D1497" s="21" t="str">
        <f ca="1">IF(IF(RANDBETWEEN(1,$A$3)=1,RANDBETWEEN(0,Overview!$K$19)/100)*C1497&gt;'liquid Assets'!C1497,"Yes","")</f>
        <v/>
      </c>
      <c r="E1497" s="6">
        <f t="shared" ca="1" si="239"/>
        <v>122.91101765374123</v>
      </c>
      <c r="F1497" s="21" t="str">
        <f ca="1">IF(IF(RANDBETWEEN(1,$A$3)&lt;($D$2+1),RAND(),0)*E1497&gt;Equity!E1497,"Yes","")</f>
        <v/>
      </c>
      <c r="G1497" s="6">
        <f t="shared" ca="1" si="240"/>
        <v>144.8396679415869</v>
      </c>
      <c r="H1497" s="21" t="str">
        <f ca="1">IF(IF(RANDBETWEEN(1,$A$3)&lt;($D$2+1),RAND(),0)*G1497&gt;Equity!G1497,"Yes","")</f>
        <v/>
      </c>
      <c r="I1497" s="6">
        <f t="shared" ca="1" si="241"/>
        <v>150.3728846515194</v>
      </c>
      <c r="J1497" s="21" t="str">
        <f ca="1">IF(IF(RANDBETWEEN(1,$A$3)&lt;($D$2+1),RAND(),0)*I1497&gt;Equity!I1497,"Yes","")</f>
        <v/>
      </c>
      <c r="K1497" s="6">
        <f t="shared" ca="1" si="242"/>
        <v>123.44331520401568</v>
      </c>
      <c r="L1497" s="21" t="str">
        <f ca="1">IF(IF(RANDBETWEEN(1,$A$3)&lt;($D$2+1),RAND(),0)*K1497&gt;Equity!K1497,"Yes","")</f>
        <v/>
      </c>
      <c r="M1497" s="6">
        <f t="shared" ca="1" si="243"/>
        <v>108.18673524937527</v>
      </c>
      <c r="N1497" s="21" t="str">
        <f ca="1">IF(IF(RANDBETWEEN(1,$A$3)&lt;($D$2+1),RAND(),0)*M1497&gt;Equity!M1497,"Yes","")</f>
        <v/>
      </c>
      <c r="O1497" s="6">
        <f t="shared" ca="1" si="244"/>
        <v>129.34749577858975</v>
      </c>
      <c r="P1497" s="21" t="str">
        <f ca="1">IF(IF(RANDBETWEEN(1,$A$3)&lt;($D$2+1),RAND(),0)*O1497&gt;Equity!O1497,"Yes","")</f>
        <v/>
      </c>
      <c r="Q1497" s="6">
        <f t="shared" ca="1" si="245"/>
        <v>154.27097177114339</v>
      </c>
      <c r="R1497" s="21" t="str">
        <f ca="1">IF(IF(RANDBETWEEN(1,$A$3)&lt;($D$2+1),RAND(),0)*Q1497&gt;Equity!Q1497,"Yes","")</f>
        <v/>
      </c>
      <c r="S1497" s="6">
        <f t="shared" ca="1" si="246"/>
        <v>150.48008126006826</v>
      </c>
      <c r="T1497" s="21" t="str">
        <f ca="1">IF(IF(RANDBETWEEN(1,$A$3)&lt;($D$2+1),RAND(),0)*S1497&gt;Equity!S1497,"Yes","")</f>
        <v/>
      </c>
      <c r="U1497" s="6">
        <f t="shared" ca="1" si="247"/>
        <v>143.76898851094745</v>
      </c>
      <c r="V1497" s="21" t="str">
        <f ca="1">IF(IF(RANDBETWEEN(1,$A$3)&lt;($D$2+1),RAND(),0)*U1497&gt;Equity!U1497,"Yes","")</f>
        <v/>
      </c>
      <c r="W1497" s="6">
        <f t="shared" ca="1" si="248"/>
        <v>130.86494832866262</v>
      </c>
    </row>
    <row r="1498" spans="2:23" x14ac:dyDescent="0.3">
      <c r="B1498" s="4">
        <v>1495</v>
      </c>
      <c r="C1498" s="40">
        <v>117.08097019696621</v>
      </c>
      <c r="D1498" s="21" t="str">
        <f ca="1">IF(IF(RANDBETWEEN(1,$A$3)=1,RANDBETWEEN(0,Overview!$K$19)/100)*C1498&gt;'liquid Assets'!C1498,"Yes","")</f>
        <v/>
      </c>
      <c r="E1498" s="6">
        <f t="shared" ca="1" si="239"/>
        <v>112.92787847003433</v>
      </c>
      <c r="F1498" s="21" t="str">
        <f ca="1">IF(IF(RANDBETWEEN(1,$A$3)&lt;($D$2+1),RAND(),0)*E1498&gt;Equity!E1498,"Yes","")</f>
        <v/>
      </c>
      <c r="G1498" s="6">
        <f t="shared" ca="1" si="240"/>
        <v>95.175404708750946</v>
      </c>
      <c r="H1498" s="21" t="str">
        <f ca="1">IF(IF(RANDBETWEEN(1,$A$3)&lt;($D$2+1),RAND(),0)*G1498&gt;Equity!G1498,"Yes","")</f>
        <v/>
      </c>
      <c r="I1498" s="6">
        <f t="shared" ca="1" si="241"/>
        <v>89.344740132670438</v>
      </c>
      <c r="J1498" s="21" t="str">
        <f ca="1">IF(IF(RANDBETWEEN(1,$A$3)&lt;($D$2+1),RAND(),0)*I1498&gt;Equity!I1498,"Yes","")</f>
        <v/>
      </c>
      <c r="K1498" s="6">
        <f t="shared" ca="1" si="242"/>
        <v>78.216948015148589</v>
      </c>
      <c r="L1498" s="21" t="str">
        <f ca="1">IF(IF(RANDBETWEEN(1,$A$3)&lt;($D$2+1),RAND(),0)*K1498&gt;Equity!K1498,"Yes","")</f>
        <v/>
      </c>
      <c r="M1498" s="6">
        <f t="shared" ca="1" si="243"/>
        <v>66.072996780479599</v>
      </c>
      <c r="N1498" s="21" t="str">
        <f ca="1">IF(IF(RANDBETWEEN(1,$A$3)&lt;($D$2+1),RAND(),0)*M1498&gt;Equity!M1498,"Yes","")</f>
        <v/>
      </c>
      <c r="O1498" s="6">
        <f t="shared" ca="1" si="244"/>
        <v>56.986894579585183</v>
      </c>
      <c r="P1498" s="21" t="str">
        <f ca="1">IF(IF(RANDBETWEEN(1,$A$3)&lt;($D$2+1),RAND(),0)*O1498&gt;Equity!O1498,"Yes","")</f>
        <v/>
      </c>
      <c r="Q1498" s="6">
        <f t="shared" ca="1" si="245"/>
        <v>52.133491621667709</v>
      </c>
      <c r="R1498" s="21" t="str">
        <f ca="1">IF(IF(RANDBETWEEN(1,$A$3)&lt;($D$2+1),RAND(),0)*Q1498&gt;Equity!Q1498,"Yes","")</f>
        <v/>
      </c>
      <c r="S1498" s="6">
        <f t="shared" ca="1" si="246"/>
        <v>44.824172158487471</v>
      </c>
      <c r="T1498" s="21" t="str">
        <f ca="1">IF(IF(RANDBETWEEN(1,$A$3)&lt;($D$2+1),RAND(),0)*S1498&gt;Equity!S1498,"Yes","")</f>
        <v/>
      </c>
      <c r="U1498" s="6">
        <f t="shared" ca="1" si="247"/>
        <v>53.000091179731072</v>
      </c>
      <c r="V1498" s="21" t="str">
        <f ca="1">IF(IF(RANDBETWEEN(1,$A$3)&lt;($D$2+1),RAND(),0)*U1498&gt;Equity!U1498,"Yes","")</f>
        <v/>
      </c>
      <c r="W1498" s="6">
        <f t="shared" ca="1" si="248"/>
        <v>56.040718056915054</v>
      </c>
    </row>
    <row r="1499" spans="2:23" x14ac:dyDescent="0.3">
      <c r="B1499" s="4">
        <v>1496</v>
      </c>
      <c r="C1499" s="40">
        <v>116.98408870677176</v>
      </c>
      <c r="D1499" s="21" t="str">
        <f ca="1">IF(IF(RANDBETWEEN(1,$A$3)=1,RANDBETWEEN(0,Overview!$K$19)/100)*C1499&gt;'liquid Assets'!C1499,"Yes","")</f>
        <v/>
      </c>
      <c r="E1499" s="6">
        <f t="shared" ca="1" si="239"/>
        <v>110.41333629265758</v>
      </c>
      <c r="F1499" s="21" t="str">
        <f ca="1">IF(IF(RANDBETWEEN(1,$A$3)&lt;($D$2+1),RAND(),0)*E1499&gt;Equity!E1499,"Yes","")</f>
        <v/>
      </c>
      <c r="G1499" s="6">
        <f t="shared" ca="1" si="240"/>
        <v>90.145135944556429</v>
      </c>
      <c r="H1499" s="21" t="str">
        <f ca="1">IF(IF(RANDBETWEEN(1,$A$3)&lt;($D$2+1),RAND(),0)*G1499&gt;Equity!G1499,"Yes","")</f>
        <v/>
      </c>
      <c r="I1499" s="6">
        <f t="shared" ca="1" si="241"/>
        <v>91.846771126282917</v>
      </c>
      <c r="J1499" s="21" t="str">
        <f ca="1">IF(IF(RANDBETWEEN(1,$A$3)&lt;($D$2+1),RAND(),0)*I1499&gt;Equity!I1499,"Yes","")</f>
        <v/>
      </c>
      <c r="K1499" s="6">
        <f t="shared" ca="1" si="242"/>
        <v>108.54301051775411</v>
      </c>
      <c r="L1499" s="21" t="str">
        <f ca="1">IF(IF(RANDBETWEEN(1,$A$3)&lt;($D$2+1),RAND(),0)*K1499&gt;Equity!K1499,"Yes","")</f>
        <v/>
      </c>
      <c r="M1499" s="6">
        <f t="shared" ca="1" si="243"/>
        <v>100.1461941865598</v>
      </c>
      <c r="N1499" s="21" t="str">
        <f ca="1">IF(IF(RANDBETWEEN(1,$A$3)&lt;($D$2+1),RAND(),0)*M1499&gt;Equity!M1499,"Yes","")</f>
        <v/>
      </c>
      <c r="O1499" s="6">
        <f t="shared" ca="1" si="244"/>
        <v>106.43106981798476</v>
      </c>
      <c r="P1499" s="21" t="str">
        <f ca="1">IF(IF(RANDBETWEEN(1,$A$3)&lt;($D$2+1),RAND(),0)*O1499&gt;Equity!O1499,"Yes","")</f>
        <v/>
      </c>
      <c r="Q1499" s="6">
        <f t="shared" ca="1" si="245"/>
        <v>97.639369585251629</v>
      </c>
      <c r="R1499" s="21" t="str">
        <f ca="1">IF(IF(RANDBETWEEN(1,$A$3)&lt;($D$2+1),RAND(),0)*Q1499&gt;Equity!Q1499,"Yes","")</f>
        <v/>
      </c>
      <c r="S1499" s="6">
        <f t="shared" ca="1" si="246"/>
        <v>113.23006010965163</v>
      </c>
      <c r="T1499" s="21" t="str">
        <f ca="1">IF(IF(RANDBETWEEN(1,$A$3)&lt;($D$2+1),RAND(),0)*S1499&gt;Equity!S1499,"Yes","")</f>
        <v/>
      </c>
      <c r="U1499" s="6">
        <f t="shared" ca="1" si="247"/>
        <v>129.7416778624673</v>
      </c>
      <c r="V1499" s="21" t="str">
        <f ca="1">IF(IF(RANDBETWEEN(1,$A$3)&lt;($D$2+1),RAND(),0)*U1499&gt;Equity!U1499,"Yes","")</f>
        <v/>
      </c>
      <c r="W1499" s="6">
        <f t="shared" ca="1" si="248"/>
        <v>107.26235534117023</v>
      </c>
    </row>
    <row r="1500" spans="2:23" x14ac:dyDescent="0.3">
      <c r="B1500" s="4">
        <v>1497</v>
      </c>
      <c r="C1500" s="40">
        <v>116.88735204191744</v>
      </c>
      <c r="D1500" s="21" t="str">
        <f ca="1">IF(IF(RANDBETWEEN(1,$A$3)=1,RANDBETWEEN(0,Overview!$K$19)/100)*C1500&gt;'liquid Assets'!C1500,"Yes","")</f>
        <v/>
      </c>
      <c r="E1500" s="6">
        <f t="shared" ca="1" si="239"/>
        <v>138.53881777495607</v>
      </c>
      <c r="F1500" s="21" t="str">
        <f ca="1">IF(IF(RANDBETWEEN(1,$A$3)&lt;($D$2+1),RAND(),0)*E1500&gt;Equity!E1500,"Yes","")</f>
        <v/>
      </c>
      <c r="G1500" s="6">
        <f t="shared" ca="1" si="240"/>
        <v>119.71856144616059</v>
      </c>
      <c r="H1500" s="21" t="str">
        <f ca="1">IF(IF(RANDBETWEEN(1,$A$3)&lt;($D$2+1),RAND(),0)*G1500&gt;Equity!G1500,"Yes","")</f>
        <v/>
      </c>
      <c r="I1500" s="6">
        <f t="shared" ca="1" si="241"/>
        <v>123.10039014197434</v>
      </c>
      <c r="J1500" s="21" t="str">
        <f ca="1">IF(IF(RANDBETWEEN(1,$A$3)&lt;($D$2+1),RAND(),0)*I1500&gt;Equity!I1500,"Yes","")</f>
        <v/>
      </c>
      <c r="K1500" s="6">
        <f t="shared" ca="1" si="242"/>
        <v>135.82780959406557</v>
      </c>
      <c r="L1500" s="21" t="str">
        <f ca="1">IF(IF(RANDBETWEEN(1,$A$3)&lt;($D$2+1),RAND(),0)*K1500&gt;Equity!K1500,"Yes","")</f>
        <v/>
      </c>
      <c r="M1500" s="6">
        <f t="shared" ca="1" si="243"/>
        <v>135.68247185125634</v>
      </c>
      <c r="N1500" s="21" t="str">
        <f ca="1">IF(IF(RANDBETWEEN(1,$A$3)&lt;($D$2+1),RAND(),0)*M1500&gt;Equity!M1500,"Yes","")</f>
        <v/>
      </c>
      <c r="O1500" s="6">
        <f t="shared" ca="1" si="244"/>
        <v>148.60732324132979</v>
      </c>
      <c r="P1500" s="21" t="str">
        <f ca="1">IF(IF(RANDBETWEEN(1,$A$3)&lt;($D$2+1),RAND(),0)*O1500&gt;Equity!O1500,"Yes","")</f>
        <v/>
      </c>
      <c r="Q1500" s="6">
        <f t="shared" ca="1" si="245"/>
        <v>147.87085905197469</v>
      </c>
      <c r="R1500" s="21" t="str">
        <f ca="1">IF(IF(RANDBETWEEN(1,$A$3)&lt;($D$2+1),RAND(),0)*Q1500&gt;Equity!Q1500,"Yes","")</f>
        <v/>
      </c>
      <c r="S1500" s="6">
        <f t="shared" ca="1" si="246"/>
        <v>129.1121579465723</v>
      </c>
      <c r="T1500" s="21" t="str">
        <f ca="1">IF(IF(RANDBETWEEN(1,$A$3)&lt;($D$2+1),RAND(),0)*S1500&gt;Equity!S1500,"Yes","")</f>
        <v/>
      </c>
      <c r="U1500" s="6">
        <f t="shared" ca="1" si="247"/>
        <v>106.79059887929228</v>
      </c>
      <c r="V1500" s="21" t="str">
        <f ca="1">IF(IF(RANDBETWEEN(1,$A$3)&lt;($D$2+1),RAND(),0)*U1500&gt;Equity!U1500,"Yes","")</f>
        <v/>
      </c>
      <c r="W1500" s="6">
        <f t="shared" ca="1" si="248"/>
        <v>106.40623103958659</v>
      </c>
    </row>
    <row r="1501" spans="2:23" x14ac:dyDescent="0.3">
      <c r="B1501" s="4">
        <v>1498</v>
      </c>
      <c r="C1501" s="40">
        <v>116.79075988938183</v>
      </c>
      <c r="D1501" s="21" t="str">
        <f ca="1">IF(IF(RANDBETWEEN(1,$A$3)=1,RANDBETWEEN(0,Overview!$K$19)/100)*C1501&gt;'liquid Assets'!C1501,"Yes","")</f>
        <v/>
      </c>
      <c r="E1501" s="6">
        <f t="shared" ca="1" si="239"/>
        <v>130.63927561763447</v>
      </c>
      <c r="F1501" s="21" t="str">
        <f ca="1">IF(IF(RANDBETWEEN(1,$A$3)&lt;($D$2+1),RAND(),0)*E1501&gt;Equity!E1501,"Yes","")</f>
        <v/>
      </c>
      <c r="G1501" s="6">
        <f t="shared" ca="1" si="240"/>
        <v>114.71671921887565</v>
      </c>
      <c r="H1501" s="21" t="str">
        <f ca="1">IF(IF(RANDBETWEEN(1,$A$3)&lt;($D$2+1),RAND(),0)*G1501&gt;Equity!G1501,"Yes","")</f>
        <v/>
      </c>
      <c r="I1501" s="6">
        <f t="shared" ca="1" si="241"/>
        <v>137.12438194732238</v>
      </c>
      <c r="J1501" s="21" t="str">
        <f ca="1">IF(IF(RANDBETWEEN(1,$A$3)&lt;($D$2+1),RAND(),0)*I1501&gt;Equity!I1501,"Yes","")</f>
        <v/>
      </c>
      <c r="K1501" s="6">
        <f t="shared" ca="1" si="242"/>
        <v>131.44526950333534</v>
      </c>
      <c r="L1501" s="21" t="str">
        <f ca="1">IF(IF(RANDBETWEEN(1,$A$3)&lt;($D$2+1),RAND(),0)*K1501&gt;Equity!K1501,"Yes","")</f>
        <v/>
      </c>
      <c r="M1501" s="6">
        <f t="shared" ca="1" si="243"/>
        <v>109.87794117418704</v>
      </c>
      <c r="N1501" s="21" t="str">
        <f ca="1">IF(IF(RANDBETWEEN(1,$A$3)&lt;($D$2+1),RAND(),0)*M1501&gt;Equity!M1501,"Yes","")</f>
        <v/>
      </c>
      <c r="O1501" s="6">
        <f t="shared" ca="1" si="244"/>
        <v>103.54680781618515</v>
      </c>
      <c r="P1501" s="21" t="str">
        <f ca="1">IF(IF(RANDBETWEEN(1,$A$3)&lt;($D$2+1),RAND(),0)*O1501&gt;Equity!O1501,"Yes","")</f>
        <v/>
      </c>
      <c r="Q1501" s="6">
        <f t="shared" ca="1" si="245"/>
        <v>92.540347985855348</v>
      </c>
      <c r="R1501" s="21" t="str">
        <f ca="1">IF(IF(RANDBETWEEN(1,$A$3)&lt;($D$2+1),RAND(),0)*Q1501&gt;Equity!Q1501,"Yes","")</f>
        <v/>
      </c>
      <c r="S1501" s="6">
        <f t="shared" ca="1" si="246"/>
        <v>109.7217096866585</v>
      </c>
      <c r="T1501" s="21" t="str">
        <f ca="1">IF(IF(RANDBETWEEN(1,$A$3)&lt;($D$2+1),RAND(),0)*S1501&gt;Equity!S1501,"Yes","")</f>
        <v/>
      </c>
      <c r="U1501" s="6">
        <f t="shared" ca="1" si="247"/>
        <v>129.05176584754784</v>
      </c>
      <c r="V1501" s="21" t="str">
        <f ca="1">IF(IF(RANDBETWEEN(1,$A$3)&lt;($D$2+1),RAND(),0)*U1501&gt;Equity!U1501,"Yes","")</f>
        <v/>
      </c>
      <c r="W1501" s="6">
        <f t="shared" ca="1" si="248"/>
        <v>115.64914290914332</v>
      </c>
    </row>
    <row r="1502" spans="2:23" x14ac:dyDescent="0.3">
      <c r="B1502" s="4">
        <v>1499</v>
      </c>
      <c r="C1502" s="40">
        <v>116.69431193702704</v>
      </c>
      <c r="D1502" s="21" t="str">
        <f ca="1">IF(IF(RANDBETWEEN(1,$A$3)=1,RANDBETWEEN(0,Overview!$K$19)/100)*C1502&gt;'liquid Assets'!C1502,"Yes","")</f>
        <v/>
      </c>
      <c r="E1502" s="6">
        <f t="shared" ca="1" si="239"/>
        <v>112.37242045817031</v>
      </c>
      <c r="F1502" s="21" t="str">
        <f ca="1">IF(IF(RANDBETWEEN(1,$A$3)&lt;($D$2+1),RAND(),0)*E1502&gt;Equity!E1502,"Yes","")</f>
        <v/>
      </c>
      <c r="G1502" s="6">
        <f t="shared" ca="1" si="240"/>
        <v>117.12527765623319</v>
      </c>
      <c r="H1502" s="21" t="str">
        <f ca="1">IF(IF(RANDBETWEEN(1,$A$3)&lt;($D$2+1),RAND(),0)*G1502&gt;Equity!G1502,"Yes","")</f>
        <v/>
      </c>
      <c r="I1502" s="6">
        <f t="shared" ca="1" si="241"/>
        <v>99.112775374533797</v>
      </c>
      <c r="J1502" s="21" t="str">
        <f ca="1">IF(IF(RANDBETWEEN(1,$A$3)&lt;($D$2+1),RAND(),0)*I1502&gt;Equity!I1502,"Yes","")</f>
        <v/>
      </c>
      <c r="K1502" s="6">
        <f t="shared" ca="1" si="242"/>
        <v>114.58267901191368</v>
      </c>
      <c r="L1502" s="21" t="str">
        <f ca="1">IF(IF(RANDBETWEEN(1,$A$3)&lt;($D$2+1),RAND(),0)*K1502&gt;Equity!K1502,"Yes","")</f>
        <v/>
      </c>
      <c r="M1502" s="6">
        <f t="shared" ca="1" si="243"/>
        <v>136.84426227275674</v>
      </c>
      <c r="N1502" s="21" t="str">
        <f ca="1">IF(IF(RANDBETWEEN(1,$A$3)&lt;($D$2+1),RAND(),0)*M1502&gt;Equity!M1502,"Yes","")</f>
        <v/>
      </c>
      <c r="O1502" s="6">
        <f t="shared" ca="1" si="244"/>
        <v>152.22948907459801</v>
      </c>
      <c r="P1502" s="21" t="str">
        <f ca="1">IF(IF(RANDBETWEEN(1,$A$3)&lt;($D$2+1),RAND(),0)*O1502&gt;Equity!O1502,"Yes","")</f>
        <v/>
      </c>
      <c r="Q1502" s="6">
        <f t="shared" ca="1" si="245"/>
        <v>160.80217856933902</v>
      </c>
      <c r="R1502" s="21" t="str">
        <f ca="1">IF(IF(RANDBETWEEN(1,$A$3)&lt;($D$2+1),RAND(),0)*Q1502&gt;Equity!Q1502,"Yes","")</f>
        <v/>
      </c>
      <c r="S1502" s="6">
        <f t="shared" ca="1" si="246"/>
        <v>145.99978187663962</v>
      </c>
      <c r="T1502" s="21" t="str">
        <f ca="1">IF(IF(RANDBETWEEN(1,$A$3)&lt;($D$2+1),RAND(),0)*S1502&gt;Equity!S1502,"Yes","")</f>
        <v/>
      </c>
      <c r="U1502" s="6">
        <f t="shared" ca="1" si="247"/>
        <v>166.39301993414168</v>
      </c>
      <c r="V1502" s="21" t="str">
        <f ca="1">IF(IF(RANDBETWEEN(1,$A$3)&lt;($D$2+1),RAND(),0)*U1502&gt;Equity!U1502,"Yes","")</f>
        <v/>
      </c>
      <c r="W1502" s="6">
        <f t="shared" ca="1" si="248"/>
        <v>158.97020805923498</v>
      </c>
    </row>
    <row r="1503" spans="2:23" x14ac:dyDescent="0.3">
      <c r="B1503" s="4">
        <v>1500</v>
      </c>
      <c r="C1503" s="40">
        <v>116.59800787359774</v>
      </c>
      <c r="D1503" s="21" t="str">
        <f ca="1">IF(IF(RANDBETWEEN(1,$A$3)=1,RANDBETWEEN(0,Overview!$K$19)/100)*C1503&gt;'liquid Assets'!C1503,"Yes","")</f>
        <v/>
      </c>
      <c r="E1503" s="6">
        <f t="shared" ca="1" si="239"/>
        <v>138.42794376330926</v>
      </c>
      <c r="F1503" s="21" t="str">
        <f ca="1">IF(IF(RANDBETWEEN(1,$A$3)&lt;($D$2+1),RAND(),0)*E1503&gt;Equity!E1503,"Yes","")</f>
        <v/>
      </c>
      <c r="G1503" s="6">
        <f t="shared" ca="1" si="240"/>
        <v>158.28912933023935</v>
      </c>
      <c r="H1503" s="21" t="str">
        <f ca="1">IF(IF(RANDBETWEEN(1,$A$3)&lt;($D$2+1),RAND(),0)*G1503&gt;Equity!G1503,"Yes","")</f>
        <v/>
      </c>
      <c r="I1503" s="6">
        <f t="shared" ca="1" si="241"/>
        <v>184.95527769704765</v>
      </c>
      <c r="J1503" s="21" t="str">
        <f ca="1">IF(IF(RANDBETWEEN(1,$A$3)&lt;($D$2+1),RAND(),0)*I1503&gt;Equity!I1503,"Yes","")</f>
        <v/>
      </c>
      <c r="K1503" s="6">
        <f t="shared" ca="1" si="242"/>
        <v>214.50850134114381</v>
      </c>
      <c r="L1503" s="21" t="str">
        <f ca="1">IF(IF(RANDBETWEEN(1,$A$3)&lt;($D$2+1),RAND(),0)*K1503&gt;Equity!K1503,"Yes","")</f>
        <v/>
      </c>
      <c r="M1503" s="6">
        <f t="shared" ca="1" si="243"/>
        <v>203.90375433175473</v>
      </c>
      <c r="N1503" s="21" t="str">
        <f ca="1">IF(IF(RANDBETWEEN(1,$A$3)&lt;($D$2+1),RAND(),0)*M1503&gt;Equity!M1503,"Yes","")</f>
        <v/>
      </c>
      <c r="O1503" s="6">
        <f t="shared" ca="1" si="244"/>
        <v>204.87216447216051</v>
      </c>
      <c r="P1503" s="21" t="str">
        <f ca="1">IF(IF(RANDBETWEEN(1,$A$3)&lt;($D$2+1),RAND(),0)*O1503&gt;Equity!O1503,"Yes","")</f>
        <v/>
      </c>
      <c r="Q1503" s="6">
        <f t="shared" ca="1" si="245"/>
        <v>216.89192356008056</v>
      </c>
      <c r="R1503" s="21" t="str">
        <f ca="1">IF(IF(RANDBETWEEN(1,$A$3)&lt;($D$2+1),RAND(),0)*Q1503&gt;Equity!Q1503,"Yes","")</f>
        <v/>
      </c>
      <c r="S1503" s="6">
        <f t="shared" ca="1" si="246"/>
        <v>221.55098619923999</v>
      </c>
      <c r="T1503" s="21" t="str">
        <f ca="1">IF(IF(RANDBETWEEN(1,$A$3)&lt;($D$2+1),RAND(),0)*S1503&gt;Equity!S1503,"Yes","")</f>
        <v/>
      </c>
      <c r="U1503" s="6">
        <f t="shared" ca="1" si="247"/>
        <v>206.12373732140679</v>
      </c>
      <c r="V1503" s="21" t="str">
        <f ca="1">IF(IF(RANDBETWEEN(1,$A$3)&lt;($D$2+1),RAND(),0)*U1503&gt;Equity!U1503,"Yes","")</f>
        <v/>
      </c>
      <c r="W1503" s="6">
        <f t="shared" ca="1" si="248"/>
        <v>223.18294907521465</v>
      </c>
    </row>
    <row r="1504" spans="2:23" x14ac:dyDescent="0.3">
      <c r="B1504" s="4">
        <v>1501</v>
      </c>
      <c r="C1504" s="40">
        <v>116.50184738871755</v>
      </c>
      <c r="D1504" s="21" t="str">
        <f ca="1">IF(IF(RANDBETWEEN(1,$A$3)=1,RANDBETWEEN(0,Overview!$K$19)/100)*C1504&gt;'liquid Assets'!C1504,"Yes","")</f>
        <v/>
      </c>
      <c r="E1504" s="6">
        <f t="shared" ca="1" si="239"/>
        <v>125.44944090960999</v>
      </c>
      <c r="F1504" s="21" t="str">
        <f ca="1">IF(IF(RANDBETWEEN(1,$A$3)&lt;($D$2+1),RAND(),0)*E1504&gt;Equity!E1504,"Yes","")</f>
        <v/>
      </c>
      <c r="G1504" s="6">
        <f t="shared" ca="1" si="240"/>
        <v>143.87978039269561</v>
      </c>
      <c r="H1504" s="21" t="str">
        <f ca="1">IF(IF(RANDBETWEEN(1,$A$3)&lt;($D$2+1),RAND(),0)*G1504&gt;Equity!G1504,"Yes","")</f>
        <v/>
      </c>
      <c r="I1504" s="6">
        <f t="shared" ca="1" si="241"/>
        <v>126.22128783602929</v>
      </c>
      <c r="J1504" s="21" t="str">
        <f ca="1">IF(IF(RANDBETWEEN(1,$A$3)&lt;($D$2+1),RAND(),0)*I1504&gt;Equity!I1504,"Yes","")</f>
        <v/>
      </c>
      <c r="K1504" s="6">
        <f t="shared" ca="1" si="242"/>
        <v>122.14088468391168</v>
      </c>
      <c r="L1504" s="21" t="str">
        <f ca="1">IF(IF(RANDBETWEEN(1,$A$3)&lt;($D$2+1),RAND(),0)*K1504&gt;Equity!K1504,"Yes","")</f>
        <v/>
      </c>
      <c r="M1504" s="6">
        <f t="shared" ca="1" si="243"/>
        <v>143.78729800756724</v>
      </c>
      <c r="N1504" s="21" t="str">
        <f ca="1">IF(IF(RANDBETWEEN(1,$A$3)&lt;($D$2+1),RAND(),0)*M1504&gt;Equity!M1504,"Yes","")</f>
        <v/>
      </c>
      <c r="O1504" s="6">
        <f t="shared" ca="1" si="244"/>
        <v>156.35432859036871</v>
      </c>
      <c r="P1504" s="21" t="str">
        <f ca="1">IF(IF(RANDBETWEEN(1,$A$3)&lt;($D$2+1),RAND(),0)*O1504&gt;Equity!O1504,"Yes","")</f>
        <v/>
      </c>
      <c r="Q1504" s="6">
        <f t="shared" ca="1" si="245"/>
        <v>142.40431506711934</v>
      </c>
      <c r="R1504" s="21" t="str">
        <f ca="1">IF(IF(RANDBETWEEN(1,$A$3)&lt;($D$2+1),RAND(),0)*Q1504&gt;Equity!Q1504,"Yes","")</f>
        <v/>
      </c>
      <c r="S1504" s="6">
        <f t="shared" ca="1" si="246"/>
        <v>163.74008910958295</v>
      </c>
      <c r="T1504" s="21" t="str">
        <f ca="1">IF(IF(RANDBETWEEN(1,$A$3)&lt;($D$2+1),RAND(),0)*S1504&gt;Equity!S1504,"Yes","")</f>
        <v/>
      </c>
      <c r="U1504" s="6">
        <f t="shared" ca="1" si="247"/>
        <v>191.08390110927229</v>
      </c>
      <c r="V1504" s="21" t="str">
        <f ca="1">IF(IF(RANDBETWEEN(1,$A$3)&lt;($D$2+1),RAND(),0)*U1504&gt;Equity!U1504,"Yes","")</f>
        <v/>
      </c>
      <c r="W1504" s="6">
        <f t="shared" ca="1" si="248"/>
        <v>216.86653197909982</v>
      </c>
    </row>
    <row r="1505" spans="2:23" x14ac:dyDescent="0.3">
      <c r="B1505" s="4">
        <v>1502</v>
      </c>
      <c r="C1505" s="40">
        <v>116.40583017288533</v>
      </c>
      <c r="D1505" s="21" t="str">
        <f ca="1">IF(IF(RANDBETWEEN(1,$A$3)=1,RANDBETWEEN(0,Overview!$K$19)/100)*C1505&gt;'liquid Assets'!C1505,"Yes","")</f>
        <v/>
      </c>
      <c r="E1505" s="6">
        <f t="shared" ca="1" si="239"/>
        <v>123.12839519533078</v>
      </c>
      <c r="F1505" s="21" t="str">
        <f ca="1">IF(IF(RANDBETWEEN(1,$A$3)&lt;($D$2+1),RAND(),0)*E1505&gt;Equity!E1505,"Yes","")</f>
        <v/>
      </c>
      <c r="G1505" s="6">
        <f t="shared" ca="1" si="240"/>
        <v>124.62079351108302</v>
      </c>
      <c r="H1505" s="21" t="str">
        <f ca="1">IF(IF(RANDBETWEEN(1,$A$3)&lt;($D$2+1),RAND(),0)*G1505&gt;Equity!G1505,"Yes","")</f>
        <v/>
      </c>
      <c r="I1505" s="6">
        <f t="shared" ca="1" si="241"/>
        <v>111.80951670326085</v>
      </c>
      <c r="J1505" s="21" t="str">
        <f ca="1">IF(IF(RANDBETWEEN(1,$A$3)&lt;($D$2+1),RAND(),0)*I1505&gt;Equity!I1505,"Yes","")</f>
        <v/>
      </c>
      <c r="K1505" s="6">
        <f t="shared" ca="1" si="242"/>
        <v>101.57342505915577</v>
      </c>
      <c r="L1505" s="21" t="str">
        <f ca="1">IF(IF(RANDBETWEEN(1,$A$3)&lt;($D$2+1),RAND(),0)*K1505&gt;Equity!K1505,"Yes","")</f>
        <v/>
      </c>
      <c r="M1505" s="6">
        <f t="shared" ca="1" si="243"/>
        <v>83.597050994846782</v>
      </c>
      <c r="N1505" s="21" t="str">
        <f ca="1">IF(IF(RANDBETWEEN(1,$A$3)&lt;($D$2+1),RAND(),0)*M1505&gt;Equity!M1505,"Yes","")</f>
        <v/>
      </c>
      <c r="O1505" s="6">
        <f t="shared" ca="1" si="244"/>
        <v>85.084007748523504</v>
      </c>
      <c r="P1505" s="21" t="str">
        <f ca="1">IF(IF(RANDBETWEEN(1,$A$3)&lt;($D$2+1),RAND(),0)*O1505&gt;Equity!O1505,"Yes","")</f>
        <v/>
      </c>
      <c r="Q1505" s="6">
        <f t="shared" ca="1" si="245"/>
        <v>99.092328269225291</v>
      </c>
      <c r="R1505" s="21" t="str">
        <f ca="1">IF(IF(RANDBETWEEN(1,$A$3)&lt;($D$2+1),RAND(),0)*Q1505&gt;Equity!Q1505,"Yes","")</f>
        <v/>
      </c>
      <c r="S1505" s="6">
        <f t="shared" ca="1" si="246"/>
        <v>92.515225291353758</v>
      </c>
      <c r="T1505" s="21" t="str">
        <f ca="1">IF(IF(RANDBETWEEN(1,$A$3)&lt;($D$2+1),RAND(),0)*S1505&gt;Equity!S1505,"Yes","")</f>
        <v/>
      </c>
      <c r="U1505" s="6">
        <f t="shared" ca="1" si="247"/>
        <v>80.653439976452447</v>
      </c>
      <c r="V1505" s="21" t="str">
        <f ca="1">IF(IF(RANDBETWEEN(1,$A$3)&lt;($D$2+1),RAND(),0)*U1505&gt;Equity!U1505,"Yes","")</f>
        <v/>
      </c>
      <c r="W1505" s="6">
        <f t="shared" ca="1" si="248"/>
        <v>70.677384094685792</v>
      </c>
    </row>
    <row r="1506" spans="2:23" x14ac:dyDescent="0.3">
      <c r="B1506" s="4">
        <v>1503</v>
      </c>
      <c r="C1506" s="40">
        <v>116.30995591747241</v>
      </c>
      <c r="D1506" s="21" t="str">
        <f ca="1">IF(IF(RANDBETWEEN(1,$A$3)=1,RANDBETWEEN(0,Overview!$K$19)/100)*C1506&gt;'liquid Assets'!C1506,"Yes","")</f>
        <v/>
      </c>
      <c r="E1506" s="6">
        <f t="shared" ca="1" si="239"/>
        <v>133.60632824812851</v>
      </c>
      <c r="F1506" s="21" t="str">
        <f ca="1">IF(IF(RANDBETWEEN(1,$A$3)&lt;($D$2+1),RAND(),0)*E1506&gt;Equity!E1506,"Yes","")</f>
        <v/>
      </c>
      <c r="G1506" s="6">
        <f t="shared" ca="1" si="240"/>
        <v>152.89488303565057</v>
      </c>
      <c r="H1506" s="21" t="str">
        <f ca="1">IF(IF(RANDBETWEEN(1,$A$3)&lt;($D$2+1),RAND(),0)*G1506&gt;Equity!G1506,"Yes","")</f>
        <v/>
      </c>
      <c r="I1506" s="6">
        <f t="shared" ca="1" si="241"/>
        <v>148.7915351415852</v>
      </c>
      <c r="J1506" s="21" t="str">
        <f ca="1">IF(IF(RANDBETWEEN(1,$A$3)&lt;($D$2+1),RAND(),0)*I1506&gt;Equity!I1506,"Yes","")</f>
        <v/>
      </c>
      <c r="K1506" s="6">
        <f t="shared" ca="1" si="242"/>
        <v>122.22283992173207</v>
      </c>
      <c r="L1506" s="21" t="str">
        <f ca="1">IF(IF(RANDBETWEEN(1,$A$3)&lt;($D$2+1),RAND(),0)*K1506&gt;Equity!K1506,"Yes","")</f>
        <v/>
      </c>
      <c r="M1506" s="6">
        <f t="shared" ca="1" si="243"/>
        <v>113.54173222765755</v>
      </c>
      <c r="N1506" s="21" t="str">
        <f ca="1">IF(IF(RANDBETWEEN(1,$A$3)&lt;($D$2+1),RAND(),0)*M1506&gt;Equity!M1506,"Yes","")</f>
        <v/>
      </c>
      <c r="O1506" s="6">
        <f t="shared" ca="1" si="244"/>
        <v>95.886198810470376</v>
      </c>
      <c r="P1506" s="21" t="str">
        <f ca="1">IF(IF(RANDBETWEEN(1,$A$3)&lt;($D$2+1),RAND(),0)*O1506&gt;Equity!O1506,"Yes","")</f>
        <v/>
      </c>
      <c r="Q1506" s="6">
        <f t="shared" ca="1" si="245"/>
        <v>108.38185552713425</v>
      </c>
      <c r="R1506" s="21" t="str">
        <f ca="1">IF(IF(RANDBETWEEN(1,$A$3)&lt;($D$2+1),RAND(),0)*Q1506&gt;Equity!Q1506,"Yes","")</f>
        <v/>
      </c>
      <c r="S1506" s="6">
        <f t="shared" ca="1" si="246"/>
        <v>126.49091018254686</v>
      </c>
      <c r="T1506" s="21" t="str">
        <f ca="1">IF(IF(RANDBETWEEN(1,$A$3)&lt;($D$2+1),RAND(),0)*S1506&gt;Equity!S1506,"Yes","")</f>
        <v/>
      </c>
      <c r="U1506" s="6">
        <f t="shared" ca="1" si="247"/>
        <v>117.88899963738326</v>
      </c>
      <c r="V1506" s="21" t="str">
        <f ca="1">IF(IF(RANDBETWEEN(1,$A$3)&lt;($D$2+1),RAND(),0)*U1506&gt;Equity!U1506,"Yes","")</f>
        <v/>
      </c>
      <c r="W1506" s="6">
        <f t="shared" ca="1" si="248"/>
        <v>128.81448039269887</v>
      </c>
    </row>
    <row r="1507" spans="2:23" x14ac:dyDescent="0.3">
      <c r="B1507" s="4">
        <v>1504</v>
      </c>
      <c r="C1507" s="40">
        <v>116.21422431472062</v>
      </c>
      <c r="D1507" s="21" t="str">
        <f ca="1">IF(IF(RANDBETWEEN(1,$A$3)=1,RANDBETWEEN(0,Overview!$K$19)/100)*C1507&gt;'liquid Assets'!C1507,"Yes","")</f>
        <v/>
      </c>
      <c r="E1507" s="6">
        <f t="shared" ca="1" si="239"/>
        <v>127.93642737630302</v>
      </c>
      <c r="F1507" s="21" t="str">
        <f ca="1">IF(IF(RANDBETWEEN(1,$A$3)&lt;($D$2+1),RAND(),0)*E1507&gt;Equity!E1507,"Yes","")</f>
        <v/>
      </c>
      <c r="G1507" s="6">
        <f t="shared" ca="1" si="240"/>
        <v>125.48650537092894</v>
      </c>
      <c r="H1507" s="21" t="str">
        <f ca="1">IF(IF(RANDBETWEEN(1,$A$3)&lt;($D$2+1),RAND(),0)*G1507&gt;Equity!G1507,"Yes","")</f>
        <v/>
      </c>
      <c r="I1507" s="6">
        <f t="shared" ca="1" si="241"/>
        <v>127.73564009373774</v>
      </c>
      <c r="J1507" s="21" t="str">
        <f ca="1">IF(IF(RANDBETWEEN(1,$A$3)&lt;($D$2+1),RAND(),0)*I1507&gt;Equity!I1507,"Yes","")</f>
        <v/>
      </c>
      <c r="K1507" s="6">
        <f t="shared" ca="1" si="242"/>
        <v>124.60182438414047</v>
      </c>
      <c r="L1507" s="21" t="str">
        <f ca="1">IF(IF(RANDBETWEEN(1,$A$3)&lt;($D$2+1),RAND(),0)*K1507&gt;Equity!K1507,"Yes","")</f>
        <v/>
      </c>
      <c r="M1507" s="6">
        <f t="shared" ca="1" si="243"/>
        <v>112.31937022142951</v>
      </c>
      <c r="N1507" s="21" t="str">
        <f ca="1">IF(IF(RANDBETWEEN(1,$A$3)&lt;($D$2+1),RAND(),0)*M1507&gt;Equity!M1507,"Yes","")</f>
        <v/>
      </c>
      <c r="O1507" s="6">
        <f t="shared" ca="1" si="244"/>
        <v>121.27584195933684</v>
      </c>
      <c r="P1507" s="21" t="str">
        <f ca="1">IF(IF(RANDBETWEEN(1,$A$3)&lt;($D$2+1),RAND(),0)*O1507&gt;Equity!O1507,"Yes","")</f>
        <v/>
      </c>
      <c r="Q1507" s="6">
        <f t="shared" ca="1" si="245"/>
        <v>140.82028784139214</v>
      </c>
      <c r="R1507" s="21" t="str">
        <f ca="1">IF(IF(RANDBETWEEN(1,$A$3)&lt;($D$2+1),RAND(),0)*Q1507&gt;Equity!Q1507,"Yes","")</f>
        <v/>
      </c>
      <c r="S1507" s="6">
        <f t="shared" ca="1" si="246"/>
        <v>139.07210726465223</v>
      </c>
      <c r="T1507" s="21" t="str">
        <f ca="1">IF(IF(RANDBETWEEN(1,$A$3)&lt;($D$2+1),RAND(),0)*S1507&gt;Equity!S1507,"Yes","")</f>
        <v/>
      </c>
      <c r="U1507" s="6">
        <f t="shared" ca="1" si="247"/>
        <v>125.22629484441508</v>
      </c>
      <c r="V1507" s="21" t="str">
        <f ca="1">IF(IF(RANDBETWEEN(1,$A$3)&lt;($D$2+1),RAND(),0)*U1507&gt;Equity!U1507,"Yes","")</f>
        <v/>
      </c>
      <c r="W1507" s="6">
        <f t="shared" ca="1" si="248"/>
        <v>101.14626598685098</v>
      </c>
    </row>
    <row r="1508" spans="2:23" x14ac:dyDescent="0.3">
      <c r="B1508" s="4">
        <v>1505</v>
      </c>
      <c r="C1508" s="40">
        <v>116.11863505773724</v>
      </c>
      <c r="D1508" s="21" t="str">
        <f ca="1">IF(IF(RANDBETWEEN(1,$A$3)=1,RANDBETWEEN(0,Overview!$K$19)/100)*C1508&gt;'liquid Assets'!C1508,"Yes","")</f>
        <v/>
      </c>
      <c r="E1508" s="6">
        <f t="shared" ca="1" si="239"/>
        <v>102.7850700213238</v>
      </c>
      <c r="F1508" s="21" t="str">
        <f ca="1">IF(IF(RANDBETWEEN(1,$A$3)&lt;($D$2+1),RAND(),0)*E1508&gt;Equity!E1508,"Yes","")</f>
        <v/>
      </c>
      <c r="G1508" s="6">
        <f t="shared" ca="1" si="240"/>
        <v>115.82536121712417</v>
      </c>
      <c r="H1508" s="21" t="str">
        <f ca="1">IF(IF(RANDBETWEEN(1,$A$3)&lt;($D$2+1),RAND(),0)*G1508&gt;Equity!G1508,"Yes","")</f>
        <v/>
      </c>
      <c r="I1508" s="6">
        <f t="shared" ca="1" si="241"/>
        <v>93.003341560149835</v>
      </c>
      <c r="J1508" s="21" t="str">
        <f ca="1">IF(IF(RANDBETWEEN(1,$A$3)&lt;($D$2+1),RAND(),0)*I1508&gt;Equity!I1508,"Yes","")</f>
        <v/>
      </c>
      <c r="K1508" s="6">
        <f t="shared" ca="1" si="242"/>
        <v>76.798539503472085</v>
      </c>
      <c r="L1508" s="21" t="str">
        <f ca="1">IF(IF(RANDBETWEEN(1,$A$3)&lt;($D$2+1),RAND(),0)*K1508&gt;Equity!K1508,"Yes","")</f>
        <v/>
      </c>
      <c r="M1508" s="6">
        <f t="shared" ca="1" si="243"/>
        <v>89.027063384424579</v>
      </c>
      <c r="N1508" s="21" t="str">
        <f ca="1">IF(IF(RANDBETWEEN(1,$A$3)&lt;($D$2+1),RAND(),0)*M1508&gt;Equity!M1508,"Yes","")</f>
        <v/>
      </c>
      <c r="O1508" s="6">
        <f t="shared" ca="1" si="244"/>
        <v>86.461577158192696</v>
      </c>
      <c r="P1508" s="21" t="str">
        <f ca="1">IF(IF(RANDBETWEEN(1,$A$3)&lt;($D$2+1),RAND(),0)*O1508&gt;Equity!O1508,"Yes","")</f>
        <v/>
      </c>
      <c r="Q1508" s="6">
        <f t="shared" ca="1" si="245"/>
        <v>89.685834781411785</v>
      </c>
      <c r="R1508" s="21" t="str">
        <f ca="1">IF(IF(RANDBETWEEN(1,$A$3)&lt;($D$2+1),RAND(),0)*Q1508&gt;Equity!Q1508,"Yes","")</f>
        <v/>
      </c>
      <c r="S1508" s="6">
        <f t="shared" ca="1" si="246"/>
        <v>85.388353976830189</v>
      </c>
      <c r="T1508" s="21" t="str">
        <f ca="1">IF(IF(RANDBETWEEN(1,$A$3)&lt;($D$2+1),RAND(),0)*S1508&gt;Equity!S1508,"Yes","")</f>
        <v/>
      </c>
      <c r="U1508" s="6">
        <f t="shared" ca="1" si="247"/>
        <v>94.252903663451207</v>
      </c>
      <c r="V1508" s="21" t="str">
        <f ca="1">IF(IF(RANDBETWEEN(1,$A$3)&lt;($D$2+1),RAND(),0)*U1508&gt;Equity!U1508,"Yes","")</f>
        <v/>
      </c>
      <c r="W1508" s="6">
        <f t="shared" ca="1" si="248"/>
        <v>76.053559096660109</v>
      </c>
    </row>
    <row r="1509" spans="2:23" x14ac:dyDescent="0.3">
      <c r="B1509" s="4">
        <v>1506</v>
      </c>
      <c r="C1509" s="40">
        <v>116.02318784049383</v>
      </c>
      <c r="D1509" s="21" t="str">
        <f ca="1">IF(IF(RANDBETWEEN(1,$A$3)=1,RANDBETWEEN(0,Overview!$K$19)/100)*C1509&gt;'liquid Assets'!C1509,"Yes","")</f>
        <v/>
      </c>
      <c r="E1509" s="6">
        <f t="shared" ref="E1509:E1572" ca="1" si="249">IF(D1509="",(RAND()/2.5+0.8)*C1509,0)</f>
        <v>110.02442095088168</v>
      </c>
      <c r="F1509" s="21" t="str">
        <f ca="1">IF(IF(RANDBETWEEN(1,$A$3)&lt;($D$2+1),RAND(),0)*E1509&gt;Equity!E1509,"Yes","")</f>
        <v/>
      </c>
      <c r="G1509" s="6">
        <f t="shared" ref="G1509:G1572" ca="1" si="250">IF(F1509="",(RAND()/2.5+0.8)*E1509,0)</f>
        <v>103.19303075318422</v>
      </c>
      <c r="H1509" s="21" t="str">
        <f ca="1">IF(IF(RANDBETWEEN(1,$A$3)&lt;($D$2+1),RAND(),0)*G1509&gt;Equity!G1509,"Yes","")</f>
        <v/>
      </c>
      <c r="I1509" s="6">
        <f t="shared" ref="I1509:I1572" ca="1" si="251">IF(H1509="",(RAND()/2.5+0.8)*G1509,0)</f>
        <v>99.670470520796258</v>
      </c>
      <c r="J1509" s="21" t="str">
        <f ca="1">IF(IF(RANDBETWEEN(1,$A$3)&lt;($D$2+1),RAND(),0)*I1509&gt;Equity!I1509,"Yes","")</f>
        <v/>
      </c>
      <c r="K1509" s="6">
        <f t="shared" ref="K1509:K1572" ca="1" si="252">IF(J1509="",(RAND()/2.5+0.8)*I1509,0)</f>
        <v>95.295961561959757</v>
      </c>
      <c r="L1509" s="21" t="str">
        <f ca="1">IF(IF(RANDBETWEEN(1,$A$3)&lt;($D$2+1),RAND(),0)*K1509&gt;Equity!K1509,"Yes","")</f>
        <v/>
      </c>
      <c r="M1509" s="6">
        <f t="shared" ref="M1509:M1572" ca="1" si="253">IF(L1509="",(RAND()/2.5+0.8)*K1509,0)</f>
        <v>103.23382677886964</v>
      </c>
      <c r="N1509" s="21" t="str">
        <f ca="1">IF(IF(RANDBETWEEN(1,$A$3)&lt;($D$2+1),RAND(),0)*M1509&gt;Equity!M1509,"Yes","")</f>
        <v/>
      </c>
      <c r="O1509" s="6">
        <f t="shared" ref="O1509:O1572" ca="1" si="254">IF(N1509="",(RAND()/2.5+0.8)*M1509,0)</f>
        <v>92.333166616194134</v>
      </c>
      <c r="P1509" s="21" t="str">
        <f ca="1">IF(IF(RANDBETWEEN(1,$A$3)&lt;($D$2+1),RAND(),0)*O1509&gt;Equity!O1509,"Yes","")</f>
        <v/>
      </c>
      <c r="Q1509" s="6">
        <f t="shared" ref="Q1509:Q1572" ca="1" si="255">IF(P1509="",(RAND()/2.5+0.8)*O1509,0)</f>
        <v>108.82716222783506</v>
      </c>
      <c r="R1509" s="21" t="str">
        <f ca="1">IF(IF(RANDBETWEEN(1,$A$3)&lt;($D$2+1),RAND(),0)*Q1509&gt;Equity!Q1509,"Yes","")</f>
        <v/>
      </c>
      <c r="S1509" s="6">
        <f t="shared" ref="S1509:S1572" ca="1" si="256">IF(R1509="",(RAND()/2.5+0.8)*Q1509,0)</f>
        <v>126.25389484964762</v>
      </c>
      <c r="T1509" s="21" t="str">
        <f ca="1">IF(IF(RANDBETWEEN(1,$A$3)&lt;($D$2+1),RAND(),0)*S1509&gt;Equity!S1509,"Yes","")</f>
        <v/>
      </c>
      <c r="U1509" s="6">
        <f t="shared" ref="U1509:U1572" ca="1" si="257">IF(T1509="",(RAND()/2.5+0.8)*S1509,0)</f>
        <v>123.18487311573843</v>
      </c>
      <c r="V1509" s="21" t="str">
        <f ca="1">IF(IF(RANDBETWEEN(1,$A$3)&lt;($D$2+1),RAND(),0)*U1509&gt;Equity!U1509,"Yes","")</f>
        <v/>
      </c>
      <c r="W1509" s="6">
        <f t="shared" ref="W1509:W1572" ca="1" si="258">IF(V1509="",(RAND()/2.5+0.8)*U1509,0)</f>
        <v>117.34736567487363</v>
      </c>
    </row>
    <row r="1510" spans="2:23" x14ac:dyDescent="0.3">
      <c r="B1510" s="4">
        <v>1507</v>
      </c>
      <c r="C1510" s="40">
        <v>115.92788235782237</v>
      </c>
      <c r="D1510" s="21" t="str">
        <f ca="1">IF(IF(RANDBETWEEN(1,$A$3)=1,RANDBETWEEN(0,Overview!$K$19)/100)*C1510&gt;'liquid Assets'!C1510,"Yes","")</f>
        <v/>
      </c>
      <c r="E1510" s="6">
        <f t="shared" ca="1" si="249"/>
        <v>106.51108507822013</v>
      </c>
      <c r="F1510" s="21" t="str">
        <f ca="1">IF(IF(RANDBETWEEN(1,$A$3)&lt;($D$2+1),RAND(),0)*E1510&gt;Equity!E1510,"Yes","")</f>
        <v/>
      </c>
      <c r="G1510" s="6">
        <f t="shared" ca="1" si="250"/>
        <v>101.47241431933782</v>
      </c>
      <c r="H1510" s="21" t="str">
        <f ca="1">IF(IF(RANDBETWEEN(1,$A$3)&lt;($D$2+1),RAND(),0)*G1510&gt;Equity!G1510,"Yes","")</f>
        <v/>
      </c>
      <c r="I1510" s="6">
        <f t="shared" ca="1" si="251"/>
        <v>109.46508490921202</v>
      </c>
      <c r="J1510" s="21" t="str">
        <f ca="1">IF(IF(RANDBETWEEN(1,$A$3)&lt;($D$2+1),RAND(),0)*I1510&gt;Equity!I1510,"Yes","")</f>
        <v/>
      </c>
      <c r="K1510" s="6">
        <f t="shared" ca="1" si="252"/>
        <v>110.50402845147134</v>
      </c>
      <c r="L1510" s="21" t="str">
        <f ca="1">IF(IF(RANDBETWEEN(1,$A$3)&lt;($D$2+1),RAND(),0)*K1510&gt;Equity!K1510,"Yes","")</f>
        <v/>
      </c>
      <c r="M1510" s="6">
        <f t="shared" ca="1" si="253"/>
        <v>128.96995137618114</v>
      </c>
      <c r="N1510" s="21" t="str">
        <f ca="1">IF(IF(RANDBETWEEN(1,$A$3)&lt;($D$2+1),RAND(),0)*M1510&gt;Equity!M1510,"Yes","")</f>
        <v/>
      </c>
      <c r="O1510" s="6">
        <f t="shared" ca="1" si="254"/>
        <v>112.31535695823067</v>
      </c>
      <c r="P1510" s="21" t="str">
        <f ca="1">IF(IF(RANDBETWEEN(1,$A$3)&lt;($D$2+1),RAND(),0)*O1510&gt;Equity!O1510,"Yes","")</f>
        <v/>
      </c>
      <c r="Q1510" s="6">
        <f t="shared" ca="1" si="255"/>
        <v>95.186081940538003</v>
      </c>
      <c r="R1510" s="21" t="str">
        <f ca="1">IF(IF(RANDBETWEEN(1,$A$3)&lt;($D$2+1),RAND(),0)*Q1510&gt;Equity!Q1510,"Yes","")</f>
        <v/>
      </c>
      <c r="S1510" s="6">
        <f t="shared" ca="1" si="256"/>
        <v>88.32120391955192</v>
      </c>
      <c r="T1510" s="21" t="str">
        <f ca="1">IF(IF(RANDBETWEEN(1,$A$3)&lt;($D$2+1),RAND(),0)*S1510&gt;Equity!S1510,"Yes","")</f>
        <v/>
      </c>
      <c r="U1510" s="6">
        <f t="shared" ca="1" si="257"/>
        <v>91.255892730939166</v>
      </c>
      <c r="V1510" s="21" t="str">
        <f ca="1">IF(IF(RANDBETWEEN(1,$A$3)&lt;($D$2+1),RAND(),0)*U1510&gt;Equity!U1510,"Yes","")</f>
        <v/>
      </c>
      <c r="W1510" s="6">
        <f t="shared" ca="1" si="258"/>
        <v>84.22946885096907</v>
      </c>
    </row>
    <row r="1511" spans="2:23" x14ac:dyDescent="0.3">
      <c r="B1511" s="4">
        <v>1508</v>
      </c>
      <c r="C1511" s="40">
        <v>115.83271830541212</v>
      </c>
      <c r="D1511" s="21" t="str">
        <f ca="1">IF(IF(RANDBETWEEN(1,$A$3)=1,RANDBETWEEN(0,Overview!$K$19)/100)*C1511&gt;'liquid Assets'!C1511,"Yes","")</f>
        <v/>
      </c>
      <c r="E1511" s="6">
        <f t="shared" ca="1" si="249"/>
        <v>104.66486097629225</v>
      </c>
      <c r="F1511" s="21" t="str">
        <f ca="1">IF(IF(RANDBETWEEN(1,$A$3)&lt;($D$2+1),RAND(),0)*E1511&gt;Equity!E1511,"Yes","")</f>
        <v/>
      </c>
      <c r="G1511" s="6">
        <f t="shared" ca="1" si="250"/>
        <v>114.69997780861409</v>
      </c>
      <c r="H1511" s="21" t="str">
        <f ca="1">IF(IF(RANDBETWEEN(1,$A$3)&lt;($D$2+1),RAND(),0)*G1511&gt;Equity!G1511,"Yes","")</f>
        <v/>
      </c>
      <c r="I1511" s="6">
        <f t="shared" ca="1" si="251"/>
        <v>127.73008583616951</v>
      </c>
      <c r="J1511" s="21" t="str">
        <f ca="1">IF(IF(RANDBETWEEN(1,$A$3)&lt;($D$2+1),RAND(),0)*I1511&gt;Equity!I1511,"Yes","")</f>
        <v/>
      </c>
      <c r="K1511" s="6">
        <f t="shared" ca="1" si="252"/>
        <v>133.12573984714567</v>
      </c>
      <c r="L1511" s="21" t="str">
        <f ca="1">IF(IF(RANDBETWEEN(1,$A$3)&lt;($D$2+1),RAND(),0)*K1511&gt;Equity!K1511,"Yes","")</f>
        <v/>
      </c>
      <c r="M1511" s="6">
        <f t="shared" ca="1" si="253"/>
        <v>124.23904056293176</v>
      </c>
      <c r="N1511" s="21" t="str">
        <f ca="1">IF(IF(RANDBETWEEN(1,$A$3)&lt;($D$2+1),RAND(),0)*M1511&gt;Equity!M1511,"Yes","")</f>
        <v/>
      </c>
      <c r="O1511" s="6">
        <f t="shared" ca="1" si="254"/>
        <v>101.56154230071229</v>
      </c>
      <c r="P1511" s="21" t="str">
        <f ca="1">IF(IF(RANDBETWEEN(1,$A$3)&lt;($D$2+1),RAND(),0)*O1511&gt;Equity!O1511,"Yes","")</f>
        <v/>
      </c>
      <c r="Q1511" s="6">
        <f t="shared" ca="1" si="255"/>
        <v>112.79785043398465</v>
      </c>
      <c r="R1511" s="21" t="str">
        <f ca="1">IF(IF(RANDBETWEEN(1,$A$3)&lt;($D$2+1),RAND(),0)*Q1511&gt;Equity!Q1511,"Yes","")</f>
        <v/>
      </c>
      <c r="S1511" s="6">
        <f t="shared" ca="1" si="256"/>
        <v>125.22279415262044</v>
      </c>
      <c r="T1511" s="21" t="str">
        <f ca="1">IF(IF(RANDBETWEEN(1,$A$3)&lt;($D$2+1),RAND(),0)*S1511&gt;Equity!S1511,"Yes","")</f>
        <v/>
      </c>
      <c r="U1511" s="6">
        <f t="shared" ca="1" si="257"/>
        <v>105.69889245577204</v>
      </c>
      <c r="V1511" s="21" t="str">
        <f ca="1">IF(IF(RANDBETWEEN(1,$A$3)&lt;($D$2+1),RAND(),0)*U1511&gt;Equity!U1511,"Yes","")</f>
        <v/>
      </c>
      <c r="W1511" s="6">
        <f t="shared" ca="1" si="258"/>
        <v>115.68540771505971</v>
      </c>
    </row>
    <row r="1512" spans="2:23" x14ac:dyDescent="0.3">
      <c r="B1512" s="4">
        <v>1509</v>
      </c>
      <c r="C1512" s="40">
        <v>115.73769537980701</v>
      </c>
      <c r="D1512" s="21" t="str">
        <f ca="1">IF(IF(RANDBETWEEN(1,$A$3)=1,RANDBETWEEN(0,Overview!$K$19)/100)*C1512&gt;'liquid Assets'!C1512,"Yes","")</f>
        <v/>
      </c>
      <c r="E1512" s="6">
        <f t="shared" ca="1" si="249"/>
        <v>110.88525784313644</v>
      </c>
      <c r="F1512" s="21" t="str">
        <f ca="1">IF(IF(RANDBETWEEN(1,$A$3)&lt;($D$2+1),RAND(),0)*E1512&gt;Equity!E1512,"Yes","")</f>
        <v/>
      </c>
      <c r="G1512" s="6">
        <f t="shared" ca="1" si="250"/>
        <v>100.47281547902777</v>
      </c>
      <c r="H1512" s="21" t="str">
        <f ca="1">IF(IF(RANDBETWEEN(1,$A$3)&lt;($D$2+1),RAND(),0)*G1512&gt;Equity!G1512,"Yes","")</f>
        <v/>
      </c>
      <c r="I1512" s="6">
        <f t="shared" ca="1" si="251"/>
        <v>91.158241350680271</v>
      </c>
      <c r="J1512" s="21" t="str">
        <f ca="1">IF(IF(RANDBETWEEN(1,$A$3)&lt;($D$2+1),RAND(),0)*I1512&gt;Equity!I1512,"Yes","")</f>
        <v/>
      </c>
      <c r="K1512" s="6">
        <f t="shared" ca="1" si="252"/>
        <v>97.439000012252762</v>
      </c>
      <c r="L1512" s="21" t="str">
        <f ca="1">IF(IF(RANDBETWEEN(1,$A$3)&lt;($D$2+1),RAND(),0)*K1512&gt;Equity!K1512,"Yes","")</f>
        <v/>
      </c>
      <c r="M1512" s="6">
        <f t="shared" ca="1" si="253"/>
        <v>91.488285671603194</v>
      </c>
      <c r="N1512" s="21" t="str">
        <f ca="1">IF(IF(RANDBETWEEN(1,$A$3)&lt;($D$2+1),RAND(),0)*M1512&gt;Equity!M1512,"Yes","")</f>
        <v/>
      </c>
      <c r="O1512" s="6">
        <f t="shared" ca="1" si="254"/>
        <v>95.633165814036715</v>
      </c>
      <c r="P1512" s="21" t="str">
        <f ca="1">IF(IF(RANDBETWEEN(1,$A$3)&lt;($D$2+1),RAND(),0)*O1512&gt;Equity!O1512,"Yes","")</f>
        <v/>
      </c>
      <c r="Q1512" s="6">
        <f t="shared" ca="1" si="255"/>
        <v>96.385971388400137</v>
      </c>
      <c r="R1512" s="21" t="str">
        <f ca="1">IF(IF(RANDBETWEEN(1,$A$3)&lt;($D$2+1),RAND(),0)*Q1512&gt;Equity!Q1512,"Yes","")</f>
        <v/>
      </c>
      <c r="S1512" s="6">
        <f t="shared" ca="1" si="256"/>
        <v>94.647008910047106</v>
      </c>
      <c r="T1512" s="21" t="str">
        <f ca="1">IF(IF(RANDBETWEEN(1,$A$3)&lt;($D$2+1),RAND(),0)*S1512&gt;Equity!S1512,"Yes","")</f>
        <v/>
      </c>
      <c r="U1512" s="6">
        <f t="shared" ca="1" si="257"/>
        <v>110.98711714962737</v>
      </c>
      <c r="V1512" s="21" t="str">
        <f ca="1">IF(IF(RANDBETWEEN(1,$A$3)&lt;($D$2+1),RAND(),0)*U1512&gt;Equity!U1512,"Yes","")</f>
        <v/>
      </c>
      <c r="W1512" s="6">
        <f t="shared" ca="1" si="258"/>
        <v>125.63442568338316</v>
      </c>
    </row>
    <row r="1513" spans="2:23" x14ac:dyDescent="0.3">
      <c r="B1513" s="4">
        <v>1510</v>
      </c>
      <c r="C1513" s="40">
        <v>115.64281327840293</v>
      </c>
      <c r="D1513" s="21" t="str">
        <f ca="1">IF(IF(RANDBETWEEN(1,$A$3)=1,RANDBETWEEN(0,Overview!$K$19)/100)*C1513&gt;'liquid Assets'!C1513,"Yes","")</f>
        <v/>
      </c>
      <c r="E1513" s="6">
        <f t="shared" ca="1" si="249"/>
        <v>125.61079438077758</v>
      </c>
      <c r="F1513" s="21" t="str">
        <f ca="1">IF(IF(RANDBETWEEN(1,$A$3)&lt;($D$2+1),RAND(),0)*E1513&gt;Equity!E1513,"Yes","")</f>
        <v/>
      </c>
      <c r="G1513" s="6">
        <f t="shared" ca="1" si="250"/>
        <v>103.59357815813127</v>
      </c>
      <c r="H1513" s="21" t="str">
        <f ca="1">IF(IF(RANDBETWEEN(1,$A$3)&lt;($D$2+1),RAND(),0)*G1513&gt;Equity!G1513,"Yes","")</f>
        <v/>
      </c>
      <c r="I1513" s="6">
        <f t="shared" ca="1" si="251"/>
        <v>122.3013789834591</v>
      </c>
      <c r="J1513" s="21" t="str">
        <f ca="1">IF(IF(RANDBETWEEN(1,$A$3)&lt;($D$2+1),RAND(),0)*I1513&gt;Equity!I1513,"Yes","")</f>
        <v/>
      </c>
      <c r="K1513" s="6">
        <f t="shared" ca="1" si="252"/>
        <v>130.399884849529</v>
      </c>
      <c r="L1513" s="21" t="str">
        <f ca="1">IF(IF(RANDBETWEEN(1,$A$3)&lt;($D$2+1),RAND(),0)*K1513&gt;Equity!K1513,"Yes","")</f>
        <v/>
      </c>
      <c r="M1513" s="6">
        <f t="shared" ca="1" si="253"/>
        <v>109.96181506996597</v>
      </c>
      <c r="N1513" s="21" t="str">
        <f ca="1">IF(IF(RANDBETWEEN(1,$A$3)&lt;($D$2+1),RAND(),0)*M1513&gt;Equity!M1513,"Yes","")</f>
        <v/>
      </c>
      <c r="O1513" s="6">
        <f t="shared" ca="1" si="254"/>
        <v>109.13408108841621</v>
      </c>
      <c r="P1513" s="21" t="str">
        <f ca="1">IF(IF(RANDBETWEEN(1,$A$3)&lt;($D$2+1),RAND(),0)*O1513&gt;Equity!O1513,"Yes","")</f>
        <v/>
      </c>
      <c r="Q1513" s="6">
        <f t="shared" ca="1" si="255"/>
        <v>88.523749449252279</v>
      </c>
      <c r="R1513" s="21" t="str">
        <f ca="1">IF(IF(RANDBETWEEN(1,$A$3)&lt;($D$2+1),RAND(),0)*Q1513&gt;Equity!Q1513,"Yes","")</f>
        <v/>
      </c>
      <c r="S1513" s="6">
        <f t="shared" ca="1" si="256"/>
        <v>98.874956062543234</v>
      </c>
      <c r="T1513" s="21" t="str">
        <f ca="1">IF(IF(RANDBETWEEN(1,$A$3)&lt;($D$2+1),RAND(),0)*S1513&gt;Equity!S1513,"Yes","")</f>
        <v/>
      </c>
      <c r="U1513" s="6">
        <f t="shared" ca="1" si="257"/>
        <v>92.758854832374439</v>
      </c>
      <c r="V1513" s="21" t="str">
        <f ca="1">IF(IF(RANDBETWEEN(1,$A$3)&lt;($D$2+1),RAND(),0)*U1513&gt;Equity!U1513,"Yes","")</f>
        <v/>
      </c>
      <c r="W1513" s="6">
        <f t="shared" ca="1" si="258"/>
        <v>95.162897545878053</v>
      </c>
    </row>
    <row r="1514" spans="2:23" x14ac:dyDescent="0.3">
      <c r="B1514" s="4">
        <v>1511</v>
      </c>
      <c r="C1514" s="40">
        <v>115.54807169944421</v>
      </c>
      <c r="D1514" s="21" t="str">
        <f ca="1">IF(IF(RANDBETWEEN(1,$A$3)=1,RANDBETWEEN(0,Overview!$K$19)/100)*C1514&gt;'liquid Assets'!C1514,"Yes","")</f>
        <v/>
      </c>
      <c r="E1514" s="6">
        <f t="shared" ca="1" si="249"/>
        <v>132.89235088304324</v>
      </c>
      <c r="F1514" s="21" t="str">
        <f ca="1">IF(IF(RANDBETWEEN(1,$A$3)&lt;($D$2+1),RAND(),0)*E1514&gt;Equity!E1514,"Yes","")</f>
        <v/>
      </c>
      <c r="G1514" s="6">
        <f t="shared" ca="1" si="250"/>
        <v>126.80982897016494</v>
      </c>
      <c r="H1514" s="21" t="str">
        <f ca="1">IF(IF(RANDBETWEEN(1,$A$3)&lt;($D$2+1),RAND(),0)*G1514&gt;Equity!G1514,"Yes","")</f>
        <v/>
      </c>
      <c r="I1514" s="6">
        <f t="shared" ca="1" si="251"/>
        <v>118.97272181368892</v>
      </c>
      <c r="J1514" s="21" t="str">
        <f ca="1">IF(IF(RANDBETWEEN(1,$A$3)&lt;($D$2+1),RAND(),0)*I1514&gt;Equity!I1514,"Yes","")</f>
        <v/>
      </c>
      <c r="K1514" s="6">
        <f t="shared" ca="1" si="252"/>
        <v>128.06423026737161</v>
      </c>
      <c r="L1514" s="21" t="str">
        <f ca="1">IF(IF(RANDBETWEEN(1,$A$3)&lt;($D$2+1),RAND(),0)*K1514&gt;Equity!K1514,"Yes","")</f>
        <v/>
      </c>
      <c r="M1514" s="6">
        <f t="shared" ca="1" si="253"/>
        <v>139.56197189992585</v>
      </c>
      <c r="N1514" s="21" t="str">
        <f ca="1">IF(IF(RANDBETWEEN(1,$A$3)&lt;($D$2+1),RAND(),0)*M1514&gt;Equity!M1514,"Yes","")</f>
        <v/>
      </c>
      <c r="O1514" s="6">
        <f t="shared" ca="1" si="254"/>
        <v>127.30525924243999</v>
      </c>
      <c r="P1514" s="21" t="str">
        <f ca="1">IF(IF(RANDBETWEEN(1,$A$3)&lt;($D$2+1),RAND(),0)*O1514&gt;Equity!O1514,"Yes","")</f>
        <v/>
      </c>
      <c r="Q1514" s="6">
        <f t="shared" ca="1" si="255"/>
        <v>109.02163390633061</v>
      </c>
      <c r="R1514" s="21" t="str">
        <f ca="1">IF(IF(RANDBETWEEN(1,$A$3)&lt;($D$2+1),RAND(),0)*Q1514&gt;Equity!Q1514,"Yes","")</f>
        <v/>
      </c>
      <c r="S1514" s="6">
        <f t="shared" ca="1" si="256"/>
        <v>119.25078671477013</v>
      </c>
      <c r="T1514" s="21" t="str">
        <f ca="1">IF(IF(RANDBETWEEN(1,$A$3)&lt;($D$2+1),RAND(),0)*S1514&gt;Equity!S1514,"Yes","")</f>
        <v/>
      </c>
      <c r="U1514" s="6">
        <f t="shared" ca="1" si="257"/>
        <v>100.99708272132663</v>
      </c>
      <c r="V1514" s="21" t="str">
        <f ca="1">IF(IF(RANDBETWEEN(1,$A$3)&lt;($D$2+1),RAND(),0)*U1514&gt;Equity!U1514,"Yes","")</f>
        <v/>
      </c>
      <c r="W1514" s="6">
        <f t="shared" ca="1" si="258"/>
        <v>104.36257243871496</v>
      </c>
    </row>
    <row r="1515" spans="2:23" x14ac:dyDescent="0.3">
      <c r="B1515" s="4">
        <v>1512</v>
      </c>
      <c r="C1515" s="40">
        <v>115.45347034202076</v>
      </c>
      <c r="D1515" s="21" t="str">
        <f ca="1">IF(IF(RANDBETWEEN(1,$A$3)=1,RANDBETWEEN(0,Overview!$K$19)/100)*C1515&gt;'liquid Assets'!C1515,"Yes","")</f>
        <v/>
      </c>
      <c r="E1515" s="6">
        <f t="shared" ca="1" si="249"/>
        <v>113.56261357366677</v>
      </c>
      <c r="F1515" s="21" t="str">
        <f ca="1">IF(IF(RANDBETWEEN(1,$A$3)&lt;($D$2+1),RAND(),0)*E1515&gt;Equity!E1515,"Yes","")</f>
        <v/>
      </c>
      <c r="G1515" s="6">
        <f t="shared" ca="1" si="250"/>
        <v>135.46450043587384</v>
      </c>
      <c r="H1515" s="21" t="str">
        <f ca="1">IF(IF(RANDBETWEEN(1,$A$3)&lt;($D$2+1),RAND(),0)*G1515&gt;Equity!G1515,"Yes","")</f>
        <v/>
      </c>
      <c r="I1515" s="6">
        <f t="shared" ca="1" si="251"/>
        <v>152.51694779889854</v>
      </c>
      <c r="J1515" s="21" t="str">
        <f ca="1">IF(IF(RANDBETWEEN(1,$A$3)&lt;($D$2+1),RAND(),0)*I1515&gt;Equity!I1515,"Yes","")</f>
        <v/>
      </c>
      <c r="K1515" s="6">
        <f t="shared" ca="1" si="252"/>
        <v>136.81554393553336</v>
      </c>
      <c r="L1515" s="21" t="str">
        <f ca="1">IF(IF(RANDBETWEEN(1,$A$3)&lt;($D$2+1),RAND(),0)*K1515&gt;Equity!K1515,"Yes","")</f>
        <v/>
      </c>
      <c r="M1515" s="6">
        <f t="shared" ca="1" si="253"/>
        <v>116.57625108515806</v>
      </c>
      <c r="N1515" s="21" t="str">
        <f ca="1">IF(IF(RANDBETWEEN(1,$A$3)&lt;($D$2+1),RAND(),0)*M1515&gt;Equity!M1515,"Yes","")</f>
        <v/>
      </c>
      <c r="O1515" s="6">
        <f t="shared" ca="1" si="254"/>
        <v>132.79281479984036</v>
      </c>
      <c r="P1515" s="21" t="str">
        <f ca="1">IF(IF(RANDBETWEEN(1,$A$3)&lt;($D$2+1),RAND(),0)*O1515&gt;Equity!O1515,"Yes","")</f>
        <v/>
      </c>
      <c r="Q1515" s="6">
        <f t="shared" ca="1" si="255"/>
        <v>113.25890530377652</v>
      </c>
      <c r="R1515" s="21" t="str">
        <f ca="1">IF(IF(RANDBETWEEN(1,$A$3)&lt;($D$2+1),RAND(),0)*Q1515&gt;Equity!Q1515,"Yes","")</f>
        <v/>
      </c>
      <c r="S1515" s="6">
        <f t="shared" ca="1" si="256"/>
        <v>132.98295925584293</v>
      </c>
      <c r="T1515" s="21" t="str">
        <f ca="1">IF(IF(RANDBETWEEN(1,$A$3)&lt;($D$2+1),RAND(),0)*S1515&gt;Equity!S1515,"Yes","")</f>
        <v/>
      </c>
      <c r="U1515" s="6">
        <f t="shared" ca="1" si="257"/>
        <v>159.11057806726359</v>
      </c>
      <c r="V1515" s="21" t="str">
        <f ca="1">IF(IF(RANDBETWEEN(1,$A$3)&lt;($D$2+1),RAND(),0)*U1515&gt;Equity!U1515,"Yes","")</f>
        <v/>
      </c>
      <c r="W1515" s="6">
        <f t="shared" ca="1" si="258"/>
        <v>166.97807991632183</v>
      </c>
    </row>
    <row r="1516" spans="2:23" x14ac:dyDescent="0.3">
      <c r="B1516" s="4">
        <v>1513</v>
      </c>
      <c r="C1516" s="40">
        <v>115.35900890606541</v>
      </c>
      <c r="D1516" s="21" t="str">
        <f ca="1">IF(IF(RANDBETWEEN(1,$A$3)=1,RANDBETWEEN(0,Overview!$K$19)/100)*C1516&gt;'liquid Assets'!C1516,"Yes","")</f>
        <v/>
      </c>
      <c r="E1516" s="6">
        <f t="shared" ca="1" si="249"/>
        <v>114.4624652363775</v>
      </c>
      <c r="F1516" s="21" t="str">
        <f ca="1">IF(IF(RANDBETWEEN(1,$A$3)&lt;($D$2+1),RAND(),0)*E1516&gt;Equity!E1516,"Yes","")</f>
        <v/>
      </c>
      <c r="G1516" s="6">
        <f t="shared" ca="1" si="250"/>
        <v>94.634899983897228</v>
      </c>
      <c r="H1516" s="21" t="str">
        <f ca="1">IF(IF(RANDBETWEEN(1,$A$3)&lt;($D$2+1),RAND(),0)*G1516&gt;Equity!G1516,"Yes","")</f>
        <v/>
      </c>
      <c r="I1516" s="6">
        <f t="shared" ca="1" si="251"/>
        <v>97.684060160486183</v>
      </c>
      <c r="J1516" s="21" t="str">
        <f ca="1">IF(IF(RANDBETWEEN(1,$A$3)&lt;($D$2+1),RAND(),0)*I1516&gt;Equity!I1516,"Yes","")</f>
        <v/>
      </c>
      <c r="K1516" s="6">
        <f t="shared" ca="1" si="252"/>
        <v>109.78595221642809</v>
      </c>
      <c r="L1516" s="21" t="str">
        <f ca="1">IF(IF(RANDBETWEEN(1,$A$3)&lt;($D$2+1),RAND(),0)*K1516&gt;Equity!K1516,"Yes","")</f>
        <v/>
      </c>
      <c r="M1516" s="6">
        <f t="shared" ca="1" si="253"/>
        <v>102.1729708139428</v>
      </c>
      <c r="N1516" s="21" t="str">
        <f ca="1">IF(IF(RANDBETWEEN(1,$A$3)&lt;($D$2+1),RAND(),0)*M1516&gt;Equity!M1516,"Yes","")</f>
        <v/>
      </c>
      <c r="O1516" s="6">
        <f t="shared" ca="1" si="254"/>
        <v>111.09261262247242</v>
      </c>
      <c r="P1516" s="21" t="str">
        <f ca="1">IF(IF(RANDBETWEEN(1,$A$3)&lt;($D$2+1),RAND(),0)*O1516&gt;Equity!O1516,"Yes","")</f>
        <v/>
      </c>
      <c r="Q1516" s="6">
        <f t="shared" ca="1" si="255"/>
        <v>113.52007415785197</v>
      </c>
      <c r="R1516" s="21" t="str">
        <f ca="1">IF(IF(RANDBETWEEN(1,$A$3)&lt;($D$2+1),RAND(),0)*Q1516&gt;Equity!Q1516,"Yes","")</f>
        <v/>
      </c>
      <c r="S1516" s="6">
        <f t="shared" ca="1" si="256"/>
        <v>131.39950181553985</v>
      </c>
      <c r="T1516" s="21" t="str">
        <f ca="1">IF(IF(RANDBETWEEN(1,$A$3)&lt;($D$2+1),RAND(),0)*S1516&gt;Equity!S1516,"Yes","")</f>
        <v/>
      </c>
      <c r="U1516" s="6">
        <f t="shared" ca="1" si="257"/>
        <v>120.06081264601049</v>
      </c>
      <c r="V1516" s="21" t="str">
        <f ca="1">IF(IF(RANDBETWEEN(1,$A$3)&lt;($D$2+1),RAND(),0)*U1516&gt;Equity!U1516,"Yes","")</f>
        <v/>
      </c>
      <c r="W1516" s="6">
        <f t="shared" ca="1" si="258"/>
        <v>131.9059696424593</v>
      </c>
    </row>
    <row r="1517" spans="2:23" x14ac:dyDescent="0.3">
      <c r="B1517" s="4">
        <v>1514</v>
      </c>
      <c r="C1517" s="40">
        <v>115.26468709235104</v>
      </c>
      <c r="D1517" s="21" t="str">
        <f ca="1">IF(IF(RANDBETWEEN(1,$A$3)=1,RANDBETWEEN(0,Overview!$K$19)/100)*C1517&gt;'liquid Assets'!C1517,"Yes","")</f>
        <v/>
      </c>
      <c r="E1517" s="6">
        <f t="shared" ca="1" si="249"/>
        <v>103.59647383851001</v>
      </c>
      <c r="F1517" s="21" t="str">
        <f ca="1">IF(IF(RANDBETWEEN(1,$A$3)&lt;($D$2+1),RAND(),0)*E1517&gt;Equity!E1517,"Yes","")</f>
        <v/>
      </c>
      <c r="G1517" s="6">
        <f t="shared" ca="1" si="250"/>
        <v>124.04808057743767</v>
      </c>
      <c r="H1517" s="21" t="str">
        <f ca="1">IF(IF(RANDBETWEEN(1,$A$3)&lt;($D$2+1),RAND(),0)*G1517&gt;Equity!G1517,"Yes","")</f>
        <v/>
      </c>
      <c r="I1517" s="6">
        <f t="shared" ca="1" si="251"/>
        <v>140.00465807488979</v>
      </c>
      <c r="J1517" s="21" t="str">
        <f ca="1">IF(IF(RANDBETWEEN(1,$A$3)&lt;($D$2+1),RAND(),0)*I1517&gt;Equity!I1517,"Yes","")</f>
        <v/>
      </c>
      <c r="K1517" s="6">
        <f t="shared" ca="1" si="252"/>
        <v>147.4378707846694</v>
      </c>
      <c r="L1517" s="21" t="str">
        <f ca="1">IF(IF(RANDBETWEEN(1,$A$3)&lt;($D$2+1),RAND(),0)*K1517&gt;Equity!K1517,"Yes","")</f>
        <v/>
      </c>
      <c r="M1517" s="6">
        <f t="shared" ca="1" si="253"/>
        <v>158.2131755565286</v>
      </c>
      <c r="N1517" s="21" t="str">
        <f ca="1">IF(IF(RANDBETWEEN(1,$A$3)&lt;($D$2+1),RAND(),0)*M1517&gt;Equity!M1517,"Yes","")</f>
        <v/>
      </c>
      <c r="O1517" s="6">
        <f t="shared" ca="1" si="254"/>
        <v>135.23236927031598</v>
      </c>
      <c r="P1517" s="21" t="str">
        <f ca="1">IF(IF(RANDBETWEEN(1,$A$3)&lt;($D$2+1),RAND(),0)*O1517&gt;Equity!O1517,"Yes","")</f>
        <v/>
      </c>
      <c r="Q1517" s="6">
        <f t="shared" ca="1" si="255"/>
        <v>142.46555535968412</v>
      </c>
      <c r="R1517" s="21" t="str">
        <f ca="1">IF(IF(RANDBETWEEN(1,$A$3)&lt;($D$2+1),RAND(),0)*Q1517&gt;Equity!Q1517,"Yes","")</f>
        <v/>
      </c>
      <c r="S1517" s="6">
        <f t="shared" ca="1" si="256"/>
        <v>144.70188498514131</v>
      </c>
      <c r="T1517" s="21" t="str">
        <f ca="1">IF(IF(RANDBETWEEN(1,$A$3)&lt;($D$2+1),RAND(),0)*S1517&gt;Equity!S1517,"Yes","")</f>
        <v/>
      </c>
      <c r="U1517" s="6">
        <f t="shared" ca="1" si="257"/>
        <v>164.16218295743516</v>
      </c>
      <c r="V1517" s="21" t="str">
        <f ca="1">IF(IF(RANDBETWEEN(1,$A$3)&lt;($D$2+1),RAND(),0)*U1517&gt;Equity!U1517,"Yes","")</f>
        <v/>
      </c>
      <c r="W1517" s="6">
        <f t="shared" ca="1" si="258"/>
        <v>167.12832232438109</v>
      </c>
    </row>
    <row r="1518" spans="2:23" x14ac:dyDescent="0.3">
      <c r="B1518" s="4">
        <v>1515</v>
      </c>
      <c r="C1518" s="40">
        <v>115.17050460248711</v>
      </c>
      <c r="D1518" s="21" t="str">
        <f ca="1">IF(IF(RANDBETWEEN(1,$A$3)=1,RANDBETWEEN(0,Overview!$K$19)/100)*C1518&gt;'liquid Assets'!C1518,"Yes","")</f>
        <v/>
      </c>
      <c r="E1518" s="6">
        <f t="shared" ca="1" si="249"/>
        <v>100.36675528876074</v>
      </c>
      <c r="F1518" s="21" t="str">
        <f ca="1">IF(IF(RANDBETWEEN(1,$A$3)&lt;($D$2+1),RAND(),0)*E1518&gt;Equity!E1518,"Yes","")</f>
        <v/>
      </c>
      <c r="G1518" s="6">
        <f t="shared" ca="1" si="250"/>
        <v>80.530490079178918</v>
      </c>
      <c r="H1518" s="21" t="str">
        <f ca="1">IF(IF(RANDBETWEEN(1,$A$3)&lt;($D$2+1),RAND(),0)*G1518&gt;Equity!G1518,"Yes","")</f>
        <v/>
      </c>
      <c r="I1518" s="6">
        <f t="shared" ca="1" si="251"/>
        <v>88.578092133433998</v>
      </c>
      <c r="J1518" s="21" t="str">
        <f ca="1">IF(IF(RANDBETWEEN(1,$A$3)&lt;($D$2+1),RAND(),0)*I1518&gt;Equity!I1518,"Yes","")</f>
        <v/>
      </c>
      <c r="K1518" s="6">
        <f t="shared" ca="1" si="252"/>
        <v>89.182936404020609</v>
      </c>
      <c r="L1518" s="21" t="str">
        <f ca="1">IF(IF(RANDBETWEEN(1,$A$3)&lt;($D$2+1),RAND(),0)*K1518&gt;Equity!K1518,"Yes","")</f>
        <v/>
      </c>
      <c r="M1518" s="6">
        <f t="shared" ca="1" si="253"/>
        <v>91.566444632895468</v>
      </c>
      <c r="N1518" s="21" t="str">
        <f ca="1">IF(IF(RANDBETWEEN(1,$A$3)&lt;($D$2+1),RAND(),0)*M1518&gt;Equity!M1518,"Yes","")</f>
        <v/>
      </c>
      <c r="O1518" s="6">
        <f t="shared" ca="1" si="254"/>
        <v>109.4147934083317</v>
      </c>
      <c r="P1518" s="21" t="str">
        <f ca="1">IF(IF(RANDBETWEEN(1,$A$3)&lt;($D$2+1),RAND(),0)*O1518&gt;Equity!O1518,"Yes","")</f>
        <v/>
      </c>
      <c r="Q1518" s="6">
        <f t="shared" ca="1" si="255"/>
        <v>127.18510986907171</v>
      </c>
      <c r="R1518" s="21" t="str">
        <f ca="1">IF(IF(RANDBETWEEN(1,$A$3)&lt;($D$2+1),RAND(),0)*Q1518&gt;Equity!Q1518,"Yes","")</f>
        <v/>
      </c>
      <c r="S1518" s="6">
        <f t="shared" ca="1" si="256"/>
        <v>120.85638352488169</v>
      </c>
      <c r="T1518" s="21" t="str">
        <f ca="1">IF(IF(RANDBETWEEN(1,$A$3)&lt;($D$2+1),RAND(),0)*S1518&gt;Equity!S1518,"Yes","")</f>
        <v/>
      </c>
      <c r="U1518" s="6">
        <f t="shared" ca="1" si="257"/>
        <v>113.21264470715624</v>
      </c>
      <c r="V1518" s="21" t="str">
        <f ca="1">IF(IF(RANDBETWEEN(1,$A$3)&lt;($D$2+1),RAND(),0)*U1518&gt;Equity!U1518,"Yes","")</f>
        <v/>
      </c>
      <c r="W1518" s="6">
        <f t="shared" ca="1" si="258"/>
        <v>130.77937160146055</v>
      </c>
    </row>
    <row r="1519" spans="2:23" x14ac:dyDescent="0.3">
      <c r="B1519" s="4">
        <v>1516</v>
      </c>
      <c r="C1519" s="40">
        <v>115.07646113891768</v>
      </c>
      <c r="D1519" s="21" t="str">
        <f ca="1">IF(IF(RANDBETWEEN(1,$A$3)=1,RANDBETWEEN(0,Overview!$K$19)/100)*C1519&gt;'liquid Assets'!C1519,"Yes","")</f>
        <v/>
      </c>
      <c r="E1519" s="6">
        <f t="shared" ca="1" si="249"/>
        <v>105.64964591481942</v>
      </c>
      <c r="F1519" s="21" t="str">
        <f ca="1">IF(IF(RANDBETWEEN(1,$A$3)&lt;($D$2+1),RAND(),0)*E1519&gt;Equity!E1519,"Yes","")</f>
        <v/>
      </c>
      <c r="G1519" s="6">
        <f t="shared" ca="1" si="250"/>
        <v>120.27344150835326</v>
      </c>
      <c r="H1519" s="21" t="str">
        <f ca="1">IF(IF(RANDBETWEEN(1,$A$3)&lt;($D$2+1),RAND(),0)*G1519&gt;Equity!G1519,"Yes","")</f>
        <v/>
      </c>
      <c r="I1519" s="6">
        <f t="shared" ca="1" si="251"/>
        <v>118.99903508848405</v>
      </c>
      <c r="J1519" s="21" t="str">
        <f ca="1">IF(IF(RANDBETWEEN(1,$A$3)&lt;($D$2+1),RAND(),0)*I1519&gt;Equity!I1519,"Yes","")</f>
        <v/>
      </c>
      <c r="K1519" s="6">
        <f t="shared" ca="1" si="252"/>
        <v>122.09133168211085</v>
      </c>
      <c r="L1519" s="21" t="str">
        <f ca="1">IF(IF(RANDBETWEEN(1,$A$3)&lt;($D$2+1),RAND(),0)*K1519&gt;Equity!K1519,"Yes","")</f>
        <v/>
      </c>
      <c r="M1519" s="6">
        <f t="shared" ca="1" si="253"/>
        <v>144.41700912643498</v>
      </c>
      <c r="N1519" s="21" t="str">
        <f ca="1">IF(IF(RANDBETWEEN(1,$A$3)&lt;($D$2+1),RAND(),0)*M1519&gt;Equity!M1519,"Yes","")</f>
        <v/>
      </c>
      <c r="O1519" s="6">
        <f t="shared" ca="1" si="254"/>
        <v>127.13412207337366</v>
      </c>
      <c r="P1519" s="21" t="str">
        <f ca="1">IF(IF(RANDBETWEEN(1,$A$3)&lt;($D$2+1),RAND(),0)*O1519&gt;Equity!O1519,"Yes","")</f>
        <v/>
      </c>
      <c r="Q1519" s="6">
        <f t="shared" ca="1" si="255"/>
        <v>106.6549046425026</v>
      </c>
      <c r="R1519" s="21" t="str">
        <f ca="1">IF(IF(RANDBETWEEN(1,$A$3)&lt;($D$2+1),RAND(),0)*Q1519&gt;Equity!Q1519,"Yes","")</f>
        <v/>
      </c>
      <c r="S1519" s="6">
        <f t="shared" ca="1" si="256"/>
        <v>119.75499235863853</v>
      </c>
      <c r="T1519" s="21" t="str">
        <f ca="1">IF(IF(RANDBETWEEN(1,$A$3)&lt;($D$2+1),RAND(),0)*S1519&gt;Equity!S1519,"Yes","")</f>
        <v/>
      </c>
      <c r="U1519" s="6">
        <f t="shared" ca="1" si="257"/>
        <v>133.82589694191265</v>
      </c>
      <c r="V1519" s="21" t="str">
        <f ca="1">IF(IF(RANDBETWEEN(1,$A$3)&lt;($D$2+1),RAND(),0)*U1519&gt;Equity!U1519,"Yes","")</f>
        <v/>
      </c>
      <c r="W1519" s="6">
        <f t="shared" ca="1" si="258"/>
        <v>137.56631363476001</v>
      </c>
    </row>
    <row r="1520" spans="2:23" x14ac:dyDescent="0.3">
      <c r="B1520" s="4">
        <v>1517</v>
      </c>
      <c r="C1520" s="40">
        <v>114.98255640491756</v>
      </c>
      <c r="D1520" s="21" t="str">
        <f ca="1">IF(IF(RANDBETWEEN(1,$A$3)=1,RANDBETWEEN(0,Overview!$K$19)/100)*C1520&gt;'liquid Assets'!C1520,"Yes","")</f>
        <v/>
      </c>
      <c r="E1520" s="6">
        <f t="shared" ca="1" si="249"/>
        <v>117.06416982774252</v>
      </c>
      <c r="F1520" s="21" t="str">
        <f ca="1">IF(IF(RANDBETWEEN(1,$A$3)&lt;($D$2+1),RAND(),0)*E1520&gt;Equity!E1520,"Yes","")</f>
        <v/>
      </c>
      <c r="G1520" s="6">
        <f t="shared" ca="1" si="250"/>
        <v>138.13429654412843</v>
      </c>
      <c r="H1520" s="21" t="str">
        <f ca="1">IF(IF(RANDBETWEEN(1,$A$3)&lt;($D$2+1),RAND(),0)*G1520&gt;Equity!G1520,"Yes","")</f>
        <v/>
      </c>
      <c r="I1520" s="6">
        <f t="shared" ca="1" si="251"/>
        <v>141.7725992616769</v>
      </c>
      <c r="J1520" s="21" t="str">
        <f ca="1">IF(IF(RANDBETWEEN(1,$A$3)&lt;($D$2+1),RAND(),0)*I1520&gt;Equity!I1520,"Yes","")</f>
        <v/>
      </c>
      <c r="K1520" s="6">
        <f t="shared" ca="1" si="252"/>
        <v>135.79793066224778</v>
      </c>
      <c r="L1520" s="21" t="str">
        <f ca="1">IF(IF(RANDBETWEEN(1,$A$3)&lt;($D$2+1),RAND(),0)*K1520&gt;Equity!K1520,"Yes","")</f>
        <v/>
      </c>
      <c r="M1520" s="6">
        <f t="shared" ca="1" si="253"/>
        <v>116.58189193492103</v>
      </c>
      <c r="N1520" s="21" t="str">
        <f ca="1">IF(IF(RANDBETWEEN(1,$A$3)&lt;($D$2+1),RAND(),0)*M1520&gt;Equity!M1520,"Yes","")</f>
        <v/>
      </c>
      <c r="O1520" s="6">
        <f t="shared" ca="1" si="254"/>
        <v>93.952085242243541</v>
      </c>
      <c r="P1520" s="21" t="str">
        <f ca="1">IF(IF(RANDBETWEEN(1,$A$3)&lt;($D$2+1),RAND(),0)*O1520&gt;Equity!O1520,"Yes","")</f>
        <v/>
      </c>
      <c r="Q1520" s="6">
        <f t="shared" ca="1" si="255"/>
        <v>91.592016389490865</v>
      </c>
      <c r="R1520" s="21" t="str">
        <f ca="1">IF(IF(RANDBETWEEN(1,$A$3)&lt;($D$2+1),RAND(),0)*Q1520&gt;Equity!Q1520,"Yes","")</f>
        <v/>
      </c>
      <c r="S1520" s="6">
        <f t="shared" ca="1" si="256"/>
        <v>107.22970944868271</v>
      </c>
      <c r="T1520" s="21" t="str">
        <f ca="1">IF(IF(RANDBETWEEN(1,$A$3)&lt;($D$2+1),RAND(),0)*S1520&gt;Equity!S1520,"Yes","")</f>
        <v/>
      </c>
      <c r="U1520" s="6">
        <f t="shared" ca="1" si="257"/>
        <v>87.723779853091273</v>
      </c>
      <c r="V1520" s="21" t="str">
        <f ca="1">IF(IF(RANDBETWEEN(1,$A$3)&lt;($D$2+1),RAND(),0)*U1520&gt;Equity!U1520,"Yes","")</f>
        <v/>
      </c>
      <c r="W1520" s="6">
        <f t="shared" ca="1" si="258"/>
        <v>103.13286211783809</v>
      </c>
    </row>
    <row r="1521" spans="2:23" x14ac:dyDescent="0.3">
      <c r="B1521" s="4">
        <v>1518</v>
      </c>
      <c r="C1521" s="40">
        <v>114.88879010459023</v>
      </c>
      <c r="D1521" s="21" t="str">
        <f ca="1">IF(IF(RANDBETWEEN(1,$A$3)=1,RANDBETWEEN(0,Overview!$K$19)/100)*C1521&gt;'liquid Assets'!C1521,"Yes","")</f>
        <v/>
      </c>
      <c r="E1521" s="6">
        <f t="shared" ca="1" si="249"/>
        <v>124.1270266406495</v>
      </c>
      <c r="F1521" s="21" t="str">
        <f ca="1">IF(IF(RANDBETWEEN(1,$A$3)&lt;($D$2+1),RAND(),0)*E1521&gt;Equity!E1521,"Yes","")</f>
        <v/>
      </c>
      <c r="G1521" s="6">
        <f t="shared" ca="1" si="250"/>
        <v>121.01335394520598</v>
      </c>
      <c r="H1521" s="21" t="str">
        <f ca="1">IF(IF(RANDBETWEEN(1,$A$3)&lt;($D$2+1),RAND(),0)*G1521&gt;Equity!G1521,"Yes","")</f>
        <v/>
      </c>
      <c r="I1521" s="6">
        <f t="shared" ca="1" si="251"/>
        <v>121.2839842856901</v>
      </c>
      <c r="J1521" s="21" t="str">
        <f ca="1">IF(IF(RANDBETWEEN(1,$A$3)&lt;($D$2+1),RAND(),0)*I1521&gt;Equity!I1521,"Yes","")</f>
        <v/>
      </c>
      <c r="K1521" s="6">
        <f t="shared" ca="1" si="252"/>
        <v>115.06368410714623</v>
      </c>
      <c r="L1521" s="21" t="str">
        <f ca="1">IF(IF(RANDBETWEEN(1,$A$3)&lt;($D$2+1),RAND(),0)*K1521&gt;Equity!K1521,"Yes","")</f>
        <v/>
      </c>
      <c r="M1521" s="6">
        <f t="shared" ca="1" si="253"/>
        <v>115.14723660214011</v>
      </c>
      <c r="N1521" s="21" t="str">
        <f ca="1">IF(IF(RANDBETWEEN(1,$A$3)&lt;($D$2+1),RAND(),0)*M1521&gt;Equity!M1521,"Yes","")</f>
        <v/>
      </c>
      <c r="O1521" s="6">
        <f t="shared" ca="1" si="254"/>
        <v>107.76482750179169</v>
      </c>
      <c r="P1521" s="21" t="str">
        <f ca="1">IF(IF(RANDBETWEEN(1,$A$3)&lt;($D$2+1),RAND(),0)*O1521&gt;Equity!O1521,"Yes","")</f>
        <v/>
      </c>
      <c r="Q1521" s="6">
        <f t="shared" ca="1" si="255"/>
        <v>87.457133878151666</v>
      </c>
      <c r="R1521" s="21" t="str">
        <f ca="1">IF(IF(RANDBETWEEN(1,$A$3)&lt;($D$2+1),RAND(),0)*Q1521&gt;Equity!Q1521,"Yes","")</f>
        <v/>
      </c>
      <c r="S1521" s="6">
        <f t="shared" ca="1" si="256"/>
        <v>89.944711801089227</v>
      </c>
      <c r="T1521" s="21" t="str">
        <f ca="1">IF(IF(RANDBETWEEN(1,$A$3)&lt;($D$2+1),RAND(),0)*S1521&gt;Equity!S1521,"Yes","")</f>
        <v/>
      </c>
      <c r="U1521" s="6">
        <f t="shared" ca="1" si="257"/>
        <v>105.04302567164061</v>
      </c>
      <c r="V1521" s="21" t="str">
        <f ca="1">IF(IF(RANDBETWEEN(1,$A$3)&lt;($D$2+1),RAND(),0)*U1521&gt;Equity!U1521,"Yes","")</f>
        <v/>
      </c>
      <c r="W1521" s="6">
        <f t="shared" ca="1" si="258"/>
        <v>123.00960412910355</v>
      </c>
    </row>
    <row r="1522" spans="2:23" x14ac:dyDescent="0.3">
      <c r="B1522" s="4">
        <v>1519</v>
      </c>
      <c r="C1522" s="40">
        <v>114.7951619428645</v>
      </c>
      <c r="D1522" s="21" t="str">
        <f ca="1">IF(IF(RANDBETWEEN(1,$A$3)=1,RANDBETWEEN(0,Overview!$K$19)/100)*C1522&gt;'liquid Assets'!C1522,"Yes","")</f>
        <v/>
      </c>
      <c r="E1522" s="6">
        <f t="shared" ca="1" si="249"/>
        <v>112.58851157974371</v>
      </c>
      <c r="F1522" s="21" t="str">
        <f ca="1">IF(IF(RANDBETWEEN(1,$A$3)&lt;($D$2+1),RAND(),0)*E1522&gt;Equity!E1522,"Yes","")</f>
        <v/>
      </c>
      <c r="G1522" s="6">
        <f t="shared" ca="1" si="250"/>
        <v>107.824600573335</v>
      </c>
      <c r="H1522" s="21" t="str">
        <f ca="1">IF(IF(RANDBETWEEN(1,$A$3)&lt;($D$2+1),RAND(),0)*G1522&gt;Equity!G1522,"Yes","")</f>
        <v/>
      </c>
      <c r="I1522" s="6">
        <f t="shared" ca="1" si="251"/>
        <v>90.840855738605214</v>
      </c>
      <c r="J1522" s="21" t="str">
        <f ca="1">IF(IF(RANDBETWEEN(1,$A$3)&lt;($D$2+1),RAND(),0)*I1522&gt;Equity!I1522,"Yes","")</f>
        <v/>
      </c>
      <c r="K1522" s="6">
        <f t="shared" ca="1" si="252"/>
        <v>80.033089805294352</v>
      </c>
      <c r="L1522" s="21" t="str">
        <f ca="1">IF(IF(RANDBETWEEN(1,$A$3)&lt;($D$2+1),RAND(),0)*K1522&gt;Equity!K1522,"Yes","")</f>
        <v/>
      </c>
      <c r="M1522" s="6">
        <f t="shared" ca="1" si="253"/>
        <v>73.208293905770759</v>
      </c>
      <c r="N1522" s="21" t="str">
        <f ca="1">IF(IF(RANDBETWEEN(1,$A$3)&lt;($D$2+1),RAND(),0)*M1522&gt;Equity!M1522,"Yes","")</f>
        <v/>
      </c>
      <c r="O1522" s="6">
        <f t="shared" ca="1" si="254"/>
        <v>77.650728532556244</v>
      </c>
      <c r="P1522" s="21" t="str">
        <f ca="1">IF(IF(RANDBETWEEN(1,$A$3)&lt;($D$2+1),RAND(),0)*O1522&gt;Equity!O1522,"Yes","")</f>
        <v/>
      </c>
      <c r="Q1522" s="6">
        <f t="shared" ca="1" si="255"/>
        <v>73.621824814475062</v>
      </c>
      <c r="R1522" s="21" t="str">
        <f ca="1">IF(IF(RANDBETWEEN(1,$A$3)&lt;($D$2+1),RAND(),0)*Q1522&gt;Equity!Q1522,"Yes","")</f>
        <v/>
      </c>
      <c r="S1522" s="6">
        <f t="shared" ca="1" si="256"/>
        <v>65.439184563284968</v>
      </c>
      <c r="T1522" s="21" t="str">
        <f ca="1">IF(IF(RANDBETWEEN(1,$A$3)&lt;($D$2+1),RAND(),0)*S1522&gt;Equity!S1522,"Yes","")</f>
        <v/>
      </c>
      <c r="U1522" s="6">
        <f t="shared" ca="1" si="257"/>
        <v>63.011705045849837</v>
      </c>
      <c r="V1522" s="21" t="str">
        <f ca="1">IF(IF(RANDBETWEEN(1,$A$3)&lt;($D$2+1),RAND(),0)*U1522&gt;Equity!U1522,"Yes","")</f>
        <v/>
      </c>
      <c r="W1522" s="6">
        <f t="shared" ca="1" si="258"/>
        <v>58.445693498836803</v>
      </c>
    </row>
    <row r="1523" spans="2:23" x14ac:dyDescent="0.3">
      <c r="B1523" s="4">
        <v>1520</v>
      </c>
      <c r="C1523" s="40">
        <v>114.70167162549174</v>
      </c>
      <c r="D1523" s="21" t="str">
        <f ca="1">IF(IF(RANDBETWEEN(1,$A$3)=1,RANDBETWEEN(0,Overview!$K$19)/100)*C1523&gt;'liquid Assets'!C1523,"Yes","")</f>
        <v/>
      </c>
      <c r="E1523" s="6">
        <f t="shared" ca="1" si="249"/>
        <v>128.29196636833393</v>
      </c>
      <c r="F1523" s="21" t="str">
        <f ca="1">IF(IF(RANDBETWEEN(1,$A$3)&lt;($D$2+1),RAND(),0)*E1523&gt;Equity!E1523,"Yes","")</f>
        <v/>
      </c>
      <c r="G1523" s="6">
        <f t="shared" ca="1" si="250"/>
        <v>138.66085170757989</v>
      </c>
      <c r="H1523" s="21" t="str">
        <f ca="1">IF(IF(RANDBETWEEN(1,$A$3)&lt;($D$2+1),RAND(),0)*G1523&gt;Equity!G1523,"Yes","")</f>
        <v/>
      </c>
      <c r="I1523" s="6">
        <f t="shared" ca="1" si="251"/>
        <v>143.5658411565995</v>
      </c>
      <c r="J1523" s="21" t="str">
        <f ca="1">IF(IF(RANDBETWEEN(1,$A$3)&lt;($D$2+1),RAND(),0)*I1523&gt;Equity!I1523,"Yes","")</f>
        <v/>
      </c>
      <c r="K1523" s="6">
        <f t="shared" ca="1" si="252"/>
        <v>160.99464146210579</v>
      </c>
      <c r="L1523" s="21" t="str">
        <f ca="1">IF(IF(RANDBETWEEN(1,$A$3)&lt;($D$2+1),RAND(),0)*K1523&gt;Equity!K1523,"Yes","")</f>
        <v/>
      </c>
      <c r="M1523" s="6">
        <f t="shared" ca="1" si="253"/>
        <v>172.69606590348056</v>
      </c>
      <c r="N1523" s="21" t="str">
        <f ca="1">IF(IF(RANDBETWEEN(1,$A$3)&lt;($D$2+1),RAND(),0)*M1523&gt;Equity!M1523,"Yes","")</f>
        <v/>
      </c>
      <c r="O1523" s="6">
        <f t="shared" ca="1" si="254"/>
        <v>190.22572306852985</v>
      </c>
      <c r="P1523" s="21" t="str">
        <f ca="1">IF(IF(RANDBETWEEN(1,$A$3)&lt;($D$2+1),RAND(),0)*O1523&gt;Equity!O1523,"Yes","")</f>
        <v/>
      </c>
      <c r="Q1523" s="6">
        <f t="shared" ca="1" si="255"/>
        <v>204.73044233659937</v>
      </c>
      <c r="R1523" s="21" t="str">
        <f ca="1">IF(IF(RANDBETWEEN(1,$A$3)&lt;($D$2+1),RAND(),0)*Q1523&gt;Equity!Q1523,"Yes","")</f>
        <v/>
      </c>
      <c r="S1523" s="6">
        <f t="shared" ca="1" si="256"/>
        <v>241.17999848215382</v>
      </c>
      <c r="T1523" s="21" t="str">
        <f ca="1">IF(IF(RANDBETWEEN(1,$A$3)&lt;($D$2+1),RAND(),0)*S1523&gt;Equity!S1523,"Yes","")</f>
        <v/>
      </c>
      <c r="U1523" s="6">
        <f t="shared" ca="1" si="257"/>
        <v>246.19901730967581</v>
      </c>
      <c r="V1523" s="21" t="str">
        <f ca="1">IF(IF(RANDBETWEEN(1,$A$3)&lt;($D$2+1),RAND(),0)*U1523&gt;Equity!U1523,"Yes","")</f>
        <v/>
      </c>
      <c r="W1523" s="6">
        <f t="shared" ca="1" si="258"/>
        <v>249.94637026795033</v>
      </c>
    </row>
    <row r="1524" spans="2:23" x14ac:dyDescent="0.3">
      <c r="B1524" s="4">
        <v>1521</v>
      </c>
      <c r="C1524" s="40">
        <v>114.60831885904346</v>
      </c>
      <c r="D1524" s="21" t="str">
        <f ca="1">IF(IF(RANDBETWEEN(1,$A$3)=1,RANDBETWEEN(0,Overview!$K$19)/100)*C1524&gt;'liquid Assets'!C1524,"Yes","")</f>
        <v/>
      </c>
      <c r="E1524" s="6">
        <f t="shared" ca="1" si="249"/>
        <v>123.18997061543845</v>
      </c>
      <c r="F1524" s="21" t="str">
        <f ca="1">IF(IF(RANDBETWEEN(1,$A$3)&lt;($D$2+1),RAND(),0)*E1524&gt;Equity!E1524,"Yes","")</f>
        <v/>
      </c>
      <c r="G1524" s="6">
        <f t="shared" ca="1" si="250"/>
        <v>127.21264521202146</v>
      </c>
      <c r="H1524" s="21" t="str">
        <f ca="1">IF(IF(RANDBETWEEN(1,$A$3)&lt;($D$2+1),RAND(),0)*G1524&gt;Equity!G1524,"Yes","")</f>
        <v/>
      </c>
      <c r="I1524" s="6">
        <f t="shared" ca="1" si="251"/>
        <v>121.11664282894687</v>
      </c>
      <c r="J1524" s="21" t="str">
        <f ca="1">IF(IF(RANDBETWEEN(1,$A$3)&lt;($D$2+1),RAND(),0)*I1524&gt;Equity!I1524,"Yes","")</f>
        <v/>
      </c>
      <c r="K1524" s="6">
        <f t="shared" ca="1" si="252"/>
        <v>102.3964065076598</v>
      </c>
      <c r="L1524" s="21" t="str">
        <f ca="1">IF(IF(RANDBETWEEN(1,$A$3)&lt;($D$2+1),RAND(),0)*K1524&gt;Equity!K1524,"Yes","")</f>
        <v/>
      </c>
      <c r="M1524" s="6">
        <f t="shared" ca="1" si="253"/>
        <v>83.151336352716399</v>
      </c>
      <c r="N1524" s="21" t="str">
        <f ca="1">IF(IF(RANDBETWEEN(1,$A$3)&lt;($D$2+1),RAND(),0)*M1524&gt;Equity!M1524,"Yes","")</f>
        <v/>
      </c>
      <c r="O1524" s="6">
        <f t="shared" ca="1" si="254"/>
        <v>78.907095500008325</v>
      </c>
      <c r="P1524" s="21" t="str">
        <f ca="1">IF(IF(RANDBETWEEN(1,$A$3)&lt;($D$2+1),RAND(),0)*O1524&gt;Equity!O1524,"Yes","")</f>
        <v/>
      </c>
      <c r="Q1524" s="6">
        <f t="shared" ca="1" si="255"/>
        <v>77.037930050941441</v>
      </c>
      <c r="R1524" s="21" t="str">
        <f ca="1">IF(IF(RANDBETWEEN(1,$A$3)&lt;($D$2+1),RAND(),0)*Q1524&gt;Equity!Q1524,"Yes","")</f>
        <v/>
      </c>
      <c r="S1524" s="6">
        <f t="shared" ca="1" si="256"/>
        <v>89.644084576869588</v>
      </c>
      <c r="T1524" s="21" t="str">
        <f ca="1">IF(IF(RANDBETWEEN(1,$A$3)&lt;($D$2+1),RAND(),0)*S1524&gt;Equity!S1524,"Yes","")</f>
        <v/>
      </c>
      <c r="U1524" s="6">
        <f t="shared" ca="1" si="257"/>
        <v>107.0027135140911</v>
      </c>
      <c r="V1524" s="21" t="str">
        <f ca="1">IF(IF(RANDBETWEEN(1,$A$3)&lt;($D$2+1),RAND(),0)*U1524&gt;Equity!U1524,"Yes","")</f>
        <v/>
      </c>
      <c r="W1524" s="6">
        <f t="shared" ca="1" si="258"/>
        <v>116.29275398286873</v>
      </c>
    </row>
    <row r="1525" spans="2:23" x14ac:dyDescent="0.3">
      <c r="B1525" s="4">
        <v>1522</v>
      </c>
      <c r="C1525" s="40">
        <v>114.51510335090762</v>
      </c>
      <c r="D1525" s="21" t="str">
        <f ca="1">IF(IF(RANDBETWEEN(1,$A$3)=1,RANDBETWEEN(0,Overview!$K$19)/100)*C1525&gt;'liquid Assets'!C1525,"Yes","")</f>
        <v/>
      </c>
      <c r="E1525" s="6">
        <f t="shared" ca="1" si="249"/>
        <v>118.6021035280822</v>
      </c>
      <c r="F1525" s="21" t="str">
        <f ca="1">IF(IF(RANDBETWEEN(1,$A$3)&lt;($D$2+1),RAND(),0)*E1525&gt;Equity!E1525,"Yes","")</f>
        <v/>
      </c>
      <c r="G1525" s="6">
        <f t="shared" ca="1" si="250"/>
        <v>141.98570548275694</v>
      </c>
      <c r="H1525" s="21" t="str">
        <f ca="1">IF(IF(RANDBETWEEN(1,$A$3)&lt;($D$2+1),RAND(),0)*G1525&gt;Equity!G1525,"Yes","")</f>
        <v/>
      </c>
      <c r="I1525" s="6">
        <f t="shared" ca="1" si="251"/>
        <v>167.75649590622263</v>
      </c>
      <c r="J1525" s="21" t="str">
        <f ca="1">IF(IF(RANDBETWEEN(1,$A$3)&lt;($D$2+1),RAND(),0)*I1525&gt;Equity!I1525,"Yes","")</f>
        <v/>
      </c>
      <c r="K1525" s="6">
        <f t="shared" ca="1" si="252"/>
        <v>188.27116468269134</v>
      </c>
      <c r="L1525" s="21" t="str">
        <f ca="1">IF(IF(RANDBETWEEN(1,$A$3)&lt;($D$2+1),RAND(),0)*K1525&gt;Equity!K1525,"Yes","")</f>
        <v/>
      </c>
      <c r="M1525" s="6">
        <f t="shared" ca="1" si="253"/>
        <v>151.79174219369091</v>
      </c>
      <c r="N1525" s="21" t="str">
        <f ca="1">IF(IF(RANDBETWEEN(1,$A$3)&lt;($D$2+1),RAND(),0)*M1525&gt;Equity!M1525,"Yes","")</f>
        <v/>
      </c>
      <c r="O1525" s="6">
        <f t="shared" ca="1" si="254"/>
        <v>178.25008314694122</v>
      </c>
      <c r="P1525" s="21" t="str">
        <f ca="1">IF(IF(RANDBETWEEN(1,$A$3)&lt;($D$2+1),RAND(),0)*O1525&gt;Equity!O1525,"Yes","")</f>
        <v/>
      </c>
      <c r="Q1525" s="6">
        <f t="shared" ca="1" si="255"/>
        <v>193.43674111024569</v>
      </c>
      <c r="R1525" s="21" t="str">
        <f ca="1">IF(IF(RANDBETWEEN(1,$A$3)&lt;($D$2+1),RAND(),0)*Q1525&gt;Equity!Q1525,"Yes","")</f>
        <v/>
      </c>
      <c r="S1525" s="6">
        <f t="shared" ca="1" si="256"/>
        <v>223.43769247362738</v>
      </c>
      <c r="T1525" s="21" t="str">
        <f ca="1">IF(IF(RANDBETWEEN(1,$A$3)&lt;($D$2+1),RAND(),0)*S1525&gt;Equity!S1525,"Yes","")</f>
        <v/>
      </c>
      <c r="U1525" s="6">
        <f t="shared" ca="1" si="257"/>
        <v>202.11444001525345</v>
      </c>
      <c r="V1525" s="21" t="str">
        <f ca="1">IF(IF(RANDBETWEEN(1,$A$3)&lt;($D$2+1),RAND(),0)*U1525&gt;Equity!U1525,"Yes","")</f>
        <v/>
      </c>
      <c r="W1525" s="6">
        <f t="shared" ca="1" si="258"/>
        <v>193.89755617339907</v>
      </c>
    </row>
    <row r="1526" spans="2:23" x14ac:dyDescent="0.3">
      <c r="B1526" s="4">
        <v>1523</v>
      </c>
      <c r="C1526" s="40">
        <v>114.42202480928697</v>
      </c>
      <c r="D1526" s="21" t="str">
        <f ca="1">IF(IF(RANDBETWEEN(1,$A$3)=1,RANDBETWEEN(0,Overview!$K$19)/100)*C1526&gt;'liquid Assets'!C1526,"Yes","")</f>
        <v/>
      </c>
      <c r="E1526" s="6">
        <f t="shared" ca="1" si="249"/>
        <v>92.783414123148901</v>
      </c>
      <c r="F1526" s="21" t="str">
        <f ca="1">IF(IF(RANDBETWEEN(1,$A$3)&lt;($D$2+1),RAND(),0)*E1526&gt;Equity!E1526,"Yes","")</f>
        <v/>
      </c>
      <c r="G1526" s="6">
        <f t="shared" ca="1" si="250"/>
        <v>102.52967510835408</v>
      </c>
      <c r="H1526" s="21" t="str">
        <f ca="1">IF(IF(RANDBETWEEN(1,$A$3)&lt;($D$2+1),RAND(),0)*G1526&gt;Equity!G1526,"Yes","")</f>
        <v/>
      </c>
      <c r="I1526" s="6">
        <f t="shared" ca="1" si="251"/>
        <v>99.904811807428644</v>
      </c>
      <c r="J1526" s="21" t="str">
        <f ca="1">IF(IF(RANDBETWEEN(1,$A$3)&lt;($D$2+1),RAND(),0)*I1526&gt;Equity!I1526,"Yes","")</f>
        <v/>
      </c>
      <c r="K1526" s="6">
        <f t="shared" ca="1" si="252"/>
        <v>117.28267938079412</v>
      </c>
      <c r="L1526" s="21" t="str">
        <f ca="1">IF(IF(RANDBETWEEN(1,$A$3)&lt;($D$2+1),RAND(),0)*K1526&gt;Equity!K1526,"Yes","")</f>
        <v/>
      </c>
      <c r="M1526" s="6">
        <f t="shared" ca="1" si="253"/>
        <v>122.26482704526023</v>
      </c>
      <c r="N1526" s="21" t="str">
        <f ca="1">IF(IF(RANDBETWEEN(1,$A$3)&lt;($D$2+1),RAND(),0)*M1526&gt;Equity!M1526,"Yes","")</f>
        <v/>
      </c>
      <c r="O1526" s="6">
        <f t="shared" ca="1" si="254"/>
        <v>128.12229219546285</v>
      </c>
      <c r="P1526" s="21" t="str">
        <f ca="1">IF(IF(RANDBETWEEN(1,$A$3)&lt;($D$2+1),RAND(),0)*O1526&gt;Equity!O1526,"Yes","")</f>
        <v/>
      </c>
      <c r="Q1526" s="6">
        <f t="shared" ca="1" si="255"/>
        <v>121.87197683432458</v>
      </c>
      <c r="R1526" s="21" t="str">
        <f ca="1">IF(IF(RANDBETWEEN(1,$A$3)&lt;($D$2+1),RAND(),0)*Q1526&gt;Equity!Q1526,"Yes","")</f>
        <v/>
      </c>
      <c r="S1526" s="6">
        <f t="shared" ca="1" si="256"/>
        <v>121.28374039876927</v>
      </c>
      <c r="T1526" s="21" t="str">
        <f ca="1">IF(IF(RANDBETWEEN(1,$A$3)&lt;($D$2+1),RAND(),0)*S1526&gt;Equity!S1526,"Yes","")</f>
        <v/>
      </c>
      <c r="U1526" s="6">
        <f t="shared" ca="1" si="257"/>
        <v>125.42540949398342</v>
      </c>
      <c r="V1526" s="21" t="str">
        <f ca="1">IF(IF(RANDBETWEEN(1,$A$3)&lt;($D$2+1),RAND(),0)*U1526&gt;Equity!U1526,"Yes","")</f>
        <v/>
      </c>
      <c r="W1526" s="6">
        <f t="shared" ca="1" si="258"/>
        <v>149.85480343540434</v>
      </c>
    </row>
    <row r="1527" spans="2:23" x14ac:dyDescent="0.3">
      <c r="B1527" s="4">
        <v>1524</v>
      </c>
      <c r="C1527" s="40">
        <v>114.3290829431951</v>
      </c>
      <c r="D1527" s="21" t="str">
        <f ca="1">IF(IF(RANDBETWEEN(1,$A$3)=1,RANDBETWEEN(0,Overview!$K$19)/100)*C1527&gt;'liquid Assets'!C1527,"Yes","")</f>
        <v/>
      </c>
      <c r="E1527" s="6">
        <f t="shared" ca="1" si="249"/>
        <v>121.78869266665222</v>
      </c>
      <c r="F1527" s="21" t="str">
        <f ca="1">IF(IF(RANDBETWEEN(1,$A$3)&lt;($D$2+1),RAND(),0)*E1527&gt;Equity!E1527,"Yes","")</f>
        <v/>
      </c>
      <c r="G1527" s="6">
        <f t="shared" ca="1" si="250"/>
        <v>144.128681737232</v>
      </c>
      <c r="H1527" s="21" t="str">
        <f ca="1">IF(IF(RANDBETWEEN(1,$A$3)&lt;($D$2+1),RAND(),0)*G1527&gt;Equity!G1527,"Yes","")</f>
        <v/>
      </c>
      <c r="I1527" s="6">
        <f t="shared" ca="1" si="251"/>
        <v>137.32729130374071</v>
      </c>
      <c r="J1527" s="21" t="str">
        <f ca="1">IF(IF(RANDBETWEEN(1,$A$3)&lt;($D$2+1),RAND(),0)*I1527&gt;Equity!I1527,"Yes","")</f>
        <v/>
      </c>
      <c r="K1527" s="6">
        <f t="shared" ca="1" si="252"/>
        <v>132.97210042820504</v>
      </c>
      <c r="L1527" s="21" t="str">
        <f ca="1">IF(IF(RANDBETWEEN(1,$A$3)&lt;($D$2+1),RAND(),0)*K1527&gt;Equity!K1527,"Yes","")</f>
        <v/>
      </c>
      <c r="M1527" s="6">
        <f t="shared" ca="1" si="253"/>
        <v>125.60614777431655</v>
      </c>
      <c r="N1527" s="21" t="str">
        <f ca="1">IF(IF(RANDBETWEEN(1,$A$3)&lt;($D$2+1),RAND(),0)*M1527&gt;Equity!M1527,"Yes","")</f>
        <v/>
      </c>
      <c r="O1527" s="6">
        <f t="shared" ca="1" si="254"/>
        <v>101.49130288805901</v>
      </c>
      <c r="P1527" s="21" t="str">
        <f ca="1">IF(IF(RANDBETWEEN(1,$A$3)&lt;($D$2+1),RAND(),0)*O1527&gt;Equity!O1527,"Yes","")</f>
        <v/>
      </c>
      <c r="Q1527" s="6">
        <f t="shared" ca="1" si="255"/>
        <v>101.58100179501925</v>
      </c>
      <c r="R1527" s="21" t="str">
        <f ca="1">IF(IF(RANDBETWEEN(1,$A$3)&lt;($D$2+1),RAND(),0)*Q1527&gt;Equity!Q1527,"Yes","")</f>
        <v/>
      </c>
      <c r="S1527" s="6">
        <f t="shared" ca="1" si="256"/>
        <v>91.666847849967482</v>
      </c>
      <c r="T1527" s="21" t="str">
        <f ca="1">IF(IF(RANDBETWEEN(1,$A$3)&lt;($D$2+1),RAND(),0)*S1527&gt;Equity!S1527,"Yes","")</f>
        <v/>
      </c>
      <c r="U1527" s="6">
        <f t="shared" ca="1" si="257"/>
        <v>101.19992691069852</v>
      </c>
      <c r="V1527" s="21" t="str">
        <f ca="1">IF(IF(RANDBETWEEN(1,$A$3)&lt;($D$2+1),RAND(),0)*U1527&gt;Equity!U1527,"Yes","")</f>
        <v/>
      </c>
      <c r="W1527" s="6">
        <f t="shared" ca="1" si="258"/>
        <v>90.225457499861875</v>
      </c>
    </row>
    <row r="1528" spans="2:23" x14ac:dyDescent="0.3">
      <c r="B1528" s="4">
        <v>1525</v>
      </c>
      <c r="C1528" s="40">
        <v>114.23627746245447</v>
      </c>
      <c r="D1528" s="21" t="str">
        <f ca="1">IF(IF(RANDBETWEEN(1,$A$3)=1,RANDBETWEEN(0,Overview!$K$19)/100)*C1528&gt;'liquid Assets'!C1528,"Yes","")</f>
        <v/>
      </c>
      <c r="E1528" s="6">
        <f t="shared" ca="1" si="249"/>
        <v>108.11672073881661</v>
      </c>
      <c r="F1528" s="21" t="str">
        <f ca="1">IF(IF(RANDBETWEEN(1,$A$3)&lt;($D$2+1),RAND(),0)*E1528&gt;Equity!E1528,"Yes","")</f>
        <v/>
      </c>
      <c r="G1528" s="6">
        <f t="shared" ca="1" si="250"/>
        <v>92.994396383657573</v>
      </c>
      <c r="H1528" s="21" t="str">
        <f ca="1">IF(IF(RANDBETWEEN(1,$A$3)&lt;($D$2+1),RAND(),0)*G1528&gt;Equity!G1528,"Yes","")</f>
        <v/>
      </c>
      <c r="I1528" s="6">
        <f t="shared" ca="1" si="251"/>
        <v>78.244442530027584</v>
      </c>
      <c r="J1528" s="21" t="str">
        <f ca="1">IF(IF(RANDBETWEEN(1,$A$3)&lt;($D$2+1),RAND(),0)*I1528&gt;Equity!I1528,"Yes","")</f>
        <v/>
      </c>
      <c r="K1528" s="6">
        <f t="shared" ca="1" si="252"/>
        <v>93.276971076794723</v>
      </c>
      <c r="L1528" s="21" t="str">
        <f ca="1">IF(IF(RANDBETWEEN(1,$A$3)&lt;($D$2+1),RAND(),0)*K1528&gt;Equity!K1528,"Yes","")</f>
        <v/>
      </c>
      <c r="M1528" s="6">
        <f t="shared" ca="1" si="253"/>
        <v>103.75213351741183</v>
      </c>
      <c r="N1528" s="21" t="str">
        <f ca="1">IF(IF(RANDBETWEEN(1,$A$3)&lt;($D$2+1),RAND(),0)*M1528&gt;Equity!M1528,"Yes","")</f>
        <v/>
      </c>
      <c r="O1528" s="6">
        <f t="shared" ca="1" si="254"/>
        <v>84.651599929384361</v>
      </c>
      <c r="P1528" s="21" t="str">
        <f ca="1">IF(IF(RANDBETWEEN(1,$A$3)&lt;($D$2+1),RAND(),0)*O1528&gt;Equity!O1528,"Yes","")</f>
        <v/>
      </c>
      <c r="Q1528" s="6">
        <f t="shared" ca="1" si="255"/>
        <v>83.762331576440673</v>
      </c>
      <c r="R1528" s="21" t="str">
        <f ca="1">IF(IF(RANDBETWEEN(1,$A$3)&lt;($D$2+1),RAND(),0)*Q1528&gt;Equity!Q1528,"Yes","")</f>
        <v/>
      </c>
      <c r="S1528" s="6">
        <f t="shared" ca="1" si="256"/>
        <v>84.025975813982484</v>
      </c>
      <c r="T1528" s="21" t="str">
        <f ca="1">IF(IF(RANDBETWEEN(1,$A$3)&lt;($D$2+1),RAND(),0)*S1528&gt;Equity!S1528,"Yes","")</f>
        <v/>
      </c>
      <c r="U1528" s="6">
        <f t="shared" ca="1" si="257"/>
        <v>73.954789134564962</v>
      </c>
      <c r="V1528" s="21" t="str">
        <f ca="1">IF(IF(RANDBETWEEN(1,$A$3)&lt;($D$2+1),RAND(),0)*U1528&gt;Equity!U1528,"Yes","")</f>
        <v/>
      </c>
      <c r="W1528" s="6">
        <f t="shared" ca="1" si="258"/>
        <v>78.711871397603829</v>
      </c>
    </row>
    <row r="1529" spans="2:23" x14ac:dyDescent="0.3">
      <c r="B1529" s="4">
        <v>1526</v>
      </c>
      <c r="C1529" s="40">
        <v>114.1436080776936</v>
      </c>
      <c r="D1529" s="21" t="str">
        <f ca="1">IF(IF(RANDBETWEEN(1,$A$3)=1,RANDBETWEEN(0,Overview!$K$19)/100)*C1529&gt;'liquid Assets'!C1529,"Yes","")</f>
        <v/>
      </c>
      <c r="E1529" s="6">
        <f t="shared" ca="1" si="249"/>
        <v>104.24769227313844</v>
      </c>
      <c r="F1529" s="21" t="str">
        <f ca="1">IF(IF(RANDBETWEEN(1,$A$3)&lt;($D$2+1),RAND(),0)*E1529&gt;Equity!E1529,"Yes","")</f>
        <v/>
      </c>
      <c r="G1529" s="6">
        <f t="shared" ca="1" si="250"/>
        <v>110.9815523086483</v>
      </c>
      <c r="H1529" s="21" t="str">
        <f ca="1">IF(IF(RANDBETWEEN(1,$A$3)&lt;($D$2+1),RAND(),0)*G1529&gt;Equity!G1529,"Yes","")</f>
        <v/>
      </c>
      <c r="I1529" s="6">
        <f t="shared" ca="1" si="251"/>
        <v>113.437489160404</v>
      </c>
      <c r="J1529" s="21" t="str">
        <f ca="1">IF(IF(RANDBETWEEN(1,$A$3)&lt;($D$2+1),RAND(),0)*I1529&gt;Equity!I1529,"Yes","")</f>
        <v/>
      </c>
      <c r="K1529" s="6">
        <f t="shared" ca="1" si="252"/>
        <v>126.99251266680568</v>
      </c>
      <c r="L1529" s="21" t="str">
        <f ca="1">IF(IF(RANDBETWEEN(1,$A$3)&lt;($D$2+1),RAND(),0)*K1529&gt;Equity!K1529,"Yes","")</f>
        <v/>
      </c>
      <c r="M1529" s="6">
        <f t="shared" ca="1" si="253"/>
        <v>117.89048801884122</v>
      </c>
      <c r="N1529" s="21" t="str">
        <f ca="1">IF(IF(RANDBETWEEN(1,$A$3)&lt;($D$2+1),RAND(),0)*M1529&gt;Equity!M1529,"Yes","")</f>
        <v/>
      </c>
      <c r="O1529" s="6">
        <f t="shared" ca="1" si="254"/>
        <v>110.42547615317822</v>
      </c>
      <c r="P1529" s="21" t="str">
        <f ca="1">IF(IF(RANDBETWEEN(1,$A$3)&lt;($D$2+1),RAND(),0)*O1529&gt;Equity!O1529,"Yes","")</f>
        <v/>
      </c>
      <c r="Q1529" s="6">
        <f t="shared" ca="1" si="255"/>
        <v>104.03888578512544</v>
      </c>
      <c r="R1529" s="21" t="str">
        <f ca="1">IF(IF(RANDBETWEEN(1,$A$3)&lt;($D$2+1),RAND(),0)*Q1529&gt;Equity!Q1529,"Yes","")</f>
        <v/>
      </c>
      <c r="S1529" s="6">
        <f t="shared" ca="1" si="256"/>
        <v>90.101665220226565</v>
      </c>
      <c r="T1529" s="21" t="str">
        <f ca="1">IF(IF(RANDBETWEEN(1,$A$3)&lt;($D$2+1),RAND(),0)*S1529&gt;Equity!S1529,"Yes","")</f>
        <v/>
      </c>
      <c r="U1529" s="6">
        <f t="shared" ca="1" si="257"/>
        <v>99.525857747006157</v>
      </c>
      <c r="V1529" s="21" t="str">
        <f ca="1">IF(IF(RANDBETWEEN(1,$A$3)&lt;($D$2+1),RAND(),0)*U1529&gt;Equity!U1529,"Yes","")</f>
        <v/>
      </c>
      <c r="W1529" s="6">
        <f t="shared" ca="1" si="258"/>
        <v>101.83004630433109</v>
      </c>
    </row>
    <row r="1530" spans="2:23" x14ac:dyDescent="0.3">
      <c r="B1530" s="4">
        <v>1527</v>
      </c>
      <c r="C1530" s="40">
        <v>114.05107450034329</v>
      </c>
      <c r="D1530" s="21" t="str">
        <f ca="1">IF(IF(RANDBETWEEN(1,$A$3)=1,RANDBETWEEN(0,Overview!$K$19)/100)*C1530&gt;'liquid Assets'!C1530,"Yes","")</f>
        <v/>
      </c>
      <c r="E1530" s="6">
        <f t="shared" ca="1" si="249"/>
        <v>100.11829606366298</v>
      </c>
      <c r="F1530" s="21" t="str">
        <f ca="1">IF(IF(RANDBETWEEN(1,$A$3)&lt;($D$2+1),RAND(),0)*E1530&gt;Equity!E1530,"Yes","")</f>
        <v/>
      </c>
      <c r="G1530" s="6">
        <f t="shared" ca="1" si="250"/>
        <v>92.673315550514829</v>
      </c>
      <c r="H1530" s="21" t="str">
        <f ca="1">IF(IF(RANDBETWEEN(1,$A$3)&lt;($D$2+1),RAND(),0)*G1530&gt;Equity!G1530,"Yes","")</f>
        <v/>
      </c>
      <c r="I1530" s="6">
        <f t="shared" ca="1" si="251"/>
        <v>110.27710549943373</v>
      </c>
      <c r="J1530" s="21" t="str">
        <f ca="1">IF(IF(RANDBETWEEN(1,$A$3)&lt;($D$2+1),RAND(),0)*I1530&gt;Equity!I1530,"Yes","")</f>
        <v/>
      </c>
      <c r="K1530" s="6">
        <f t="shared" ca="1" si="252"/>
        <v>112.51658010200454</v>
      </c>
      <c r="L1530" s="21" t="str">
        <f ca="1">IF(IF(RANDBETWEEN(1,$A$3)&lt;($D$2+1),RAND(),0)*K1530&gt;Equity!K1530,"Yes","")</f>
        <v/>
      </c>
      <c r="M1530" s="6">
        <f t="shared" ca="1" si="253"/>
        <v>121.30877533672866</v>
      </c>
      <c r="N1530" s="21" t="str">
        <f ca="1">IF(IF(RANDBETWEEN(1,$A$3)&lt;($D$2+1),RAND(),0)*M1530&gt;Equity!M1530,"Yes","")</f>
        <v/>
      </c>
      <c r="O1530" s="6">
        <f t="shared" ca="1" si="254"/>
        <v>113.59616397993375</v>
      </c>
      <c r="P1530" s="21" t="str">
        <f ca="1">IF(IF(RANDBETWEEN(1,$A$3)&lt;($D$2+1),RAND(),0)*O1530&gt;Equity!O1530,"Yes","")</f>
        <v/>
      </c>
      <c r="Q1530" s="6">
        <f t="shared" ca="1" si="255"/>
        <v>112.36078496566542</v>
      </c>
      <c r="R1530" s="21" t="str">
        <f ca="1">IF(IF(RANDBETWEEN(1,$A$3)&lt;($D$2+1),RAND(),0)*Q1530&gt;Equity!Q1530,"Yes","")</f>
        <v/>
      </c>
      <c r="S1530" s="6">
        <f t="shared" ca="1" si="256"/>
        <v>102.3310826596724</v>
      </c>
      <c r="T1530" s="21" t="str">
        <f ca="1">IF(IF(RANDBETWEEN(1,$A$3)&lt;($D$2+1),RAND(),0)*S1530&gt;Equity!S1530,"Yes","")</f>
        <v/>
      </c>
      <c r="U1530" s="6">
        <f t="shared" ca="1" si="257"/>
        <v>113.06176217062529</v>
      </c>
      <c r="V1530" s="21" t="str">
        <f ca="1">IF(IF(RANDBETWEEN(1,$A$3)&lt;($D$2+1),RAND(),0)*U1530&gt;Equity!U1530,"Yes","")</f>
        <v/>
      </c>
      <c r="W1530" s="6">
        <f t="shared" ca="1" si="258"/>
        <v>121.43411555378138</v>
      </c>
    </row>
    <row r="1531" spans="2:23" x14ac:dyDescent="0.3">
      <c r="B1531" s="4">
        <v>1528</v>
      </c>
      <c r="C1531" s="40">
        <v>113.95867644263542</v>
      </c>
      <c r="D1531" s="21" t="str">
        <f ca="1">IF(IF(RANDBETWEEN(1,$A$3)=1,RANDBETWEEN(0,Overview!$K$19)/100)*C1531&gt;'liquid Assets'!C1531,"Yes","")</f>
        <v/>
      </c>
      <c r="E1531" s="6">
        <f t="shared" ca="1" si="249"/>
        <v>121.17371368410281</v>
      </c>
      <c r="F1531" s="21" t="str">
        <f ca="1">IF(IF(RANDBETWEEN(1,$A$3)&lt;($D$2+1),RAND(),0)*E1531&gt;Equity!E1531,"Yes","")</f>
        <v/>
      </c>
      <c r="G1531" s="6">
        <f t="shared" ca="1" si="250"/>
        <v>123.34908395037814</v>
      </c>
      <c r="H1531" s="21" t="str">
        <f ca="1">IF(IF(RANDBETWEEN(1,$A$3)&lt;($D$2+1),RAND(),0)*G1531&gt;Equity!G1531,"Yes","")</f>
        <v/>
      </c>
      <c r="I1531" s="6">
        <f t="shared" ca="1" si="251"/>
        <v>124.36987594860855</v>
      </c>
      <c r="J1531" s="21" t="str">
        <f ca="1">IF(IF(RANDBETWEEN(1,$A$3)&lt;($D$2+1),RAND(),0)*I1531&gt;Equity!I1531,"Yes","")</f>
        <v/>
      </c>
      <c r="K1531" s="6">
        <f t="shared" ca="1" si="252"/>
        <v>121.09911085353147</v>
      </c>
      <c r="L1531" s="21" t="str">
        <f ca="1">IF(IF(RANDBETWEEN(1,$A$3)&lt;($D$2+1),RAND(),0)*K1531&gt;Equity!K1531,"Yes","")</f>
        <v/>
      </c>
      <c r="M1531" s="6">
        <f t="shared" ca="1" si="253"/>
        <v>106.9903916763146</v>
      </c>
      <c r="N1531" s="21" t="str">
        <f ca="1">IF(IF(RANDBETWEEN(1,$A$3)&lt;($D$2+1),RAND(),0)*M1531&gt;Equity!M1531,"Yes","")</f>
        <v/>
      </c>
      <c r="O1531" s="6">
        <f t="shared" ca="1" si="254"/>
        <v>97.758008082577405</v>
      </c>
      <c r="P1531" s="21" t="str">
        <f ca="1">IF(IF(RANDBETWEEN(1,$A$3)&lt;($D$2+1),RAND(),0)*O1531&gt;Equity!O1531,"Yes","")</f>
        <v/>
      </c>
      <c r="Q1531" s="6">
        <f t="shared" ca="1" si="255"/>
        <v>115.53578846647635</v>
      </c>
      <c r="R1531" s="21" t="str">
        <f ca="1">IF(IF(RANDBETWEEN(1,$A$3)&lt;($D$2+1),RAND(),0)*Q1531&gt;Equity!Q1531,"Yes","")</f>
        <v/>
      </c>
      <c r="S1531" s="6">
        <f t="shared" ca="1" si="256"/>
        <v>99.801481161319771</v>
      </c>
      <c r="T1531" s="21" t="str">
        <f ca="1">IF(IF(RANDBETWEEN(1,$A$3)&lt;($D$2+1),RAND(),0)*S1531&gt;Equity!S1531,"Yes","")</f>
        <v/>
      </c>
      <c r="U1531" s="6">
        <f t="shared" ca="1" si="257"/>
        <v>111.48511365507007</v>
      </c>
      <c r="V1531" s="21" t="str">
        <f ca="1">IF(IF(RANDBETWEEN(1,$A$3)&lt;($D$2+1),RAND(),0)*U1531&gt;Equity!U1531,"Yes","")</f>
        <v/>
      </c>
      <c r="W1531" s="6">
        <f t="shared" ca="1" si="258"/>
        <v>121.45804418468848</v>
      </c>
    </row>
    <row r="1532" spans="2:23" x14ac:dyDescent="0.3">
      <c r="B1532" s="4">
        <v>1529</v>
      </c>
      <c r="C1532" s="40">
        <v>113.86641361759921</v>
      </c>
      <c r="D1532" s="21" t="str">
        <f ca="1">IF(IF(RANDBETWEEN(1,$A$3)=1,RANDBETWEEN(0,Overview!$K$19)/100)*C1532&gt;'liquid Assets'!C1532,"Yes","")</f>
        <v/>
      </c>
      <c r="E1532" s="6">
        <f t="shared" ca="1" si="249"/>
        <v>98.389546383724507</v>
      </c>
      <c r="F1532" s="21" t="str">
        <f ca="1">IF(IF(RANDBETWEEN(1,$A$3)&lt;($D$2+1),RAND(),0)*E1532&gt;Equity!E1532,"Yes","")</f>
        <v/>
      </c>
      <c r="G1532" s="6">
        <f t="shared" ca="1" si="250"/>
        <v>103.61741439663741</v>
      </c>
      <c r="H1532" s="21" t="str">
        <f ca="1">IF(IF(RANDBETWEEN(1,$A$3)&lt;($D$2+1),RAND(),0)*G1532&gt;Equity!G1532,"Yes","")</f>
        <v/>
      </c>
      <c r="I1532" s="6">
        <f t="shared" ca="1" si="251"/>
        <v>86.953134588826288</v>
      </c>
      <c r="J1532" s="21" t="str">
        <f ca="1">IF(IF(RANDBETWEEN(1,$A$3)&lt;($D$2+1),RAND(),0)*I1532&gt;Equity!I1532,"Yes","")</f>
        <v/>
      </c>
      <c r="K1532" s="6">
        <f t="shared" ca="1" si="252"/>
        <v>82.052498409902242</v>
      </c>
      <c r="L1532" s="21" t="str">
        <f ca="1">IF(IF(RANDBETWEEN(1,$A$3)&lt;($D$2+1),RAND(),0)*K1532&gt;Equity!K1532,"Yes","")</f>
        <v/>
      </c>
      <c r="M1532" s="6">
        <f t="shared" ca="1" si="253"/>
        <v>77.371330953911411</v>
      </c>
      <c r="N1532" s="21" t="str">
        <f ca="1">IF(IF(RANDBETWEEN(1,$A$3)&lt;($D$2+1),RAND(),0)*M1532&gt;Equity!M1532,"Yes","")</f>
        <v/>
      </c>
      <c r="O1532" s="6">
        <f t="shared" ca="1" si="254"/>
        <v>78.313854655915833</v>
      </c>
      <c r="P1532" s="21" t="str">
        <f ca="1">IF(IF(RANDBETWEEN(1,$A$3)&lt;($D$2+1),RAND(),0)*O1532&gt;Equity!O1532,"Yes","")</f>
        <v/>
      </c>
      <c r="Q1532" s="6">
        <f t="shared" ca="1" si="255"/>
        <v>84.368027517082623</v>
      </c>
      <c r="R1532" s="21" t="str">
        <f ca="1">IF(IF(RANDBETWEEN(1,$A$3)&lt;($D$2+1),RAND(),0)*Q1532&gt;Equity!Q1532,"Yes","")</f>
        <v/>
      </c>
      <c r="S1532" s="6">
        <f t="shared" ca="1" si="256"/>
        <v>70.118104821925527</v>
      </c>
      <c r="T1532" s="21" t="str">
        <f ca="1">IF(IF(RANDBETWEEN(1,$A$3)&lt;($D$2+1),RAND(),0)*S1532&gt;Equity!S1532,"Yes","")</f>
        <v/>
      </c>
      <c r="U1532" s="6">
        <f t="shared" ca="1" si="257"/>
        <v>76.52229456401129</v>
      </c>
      <c r="V1532" s="21" t="str">
        <f ca="1">IF(IF(RANDBETWEEN(1,$A$3)&lt;($D$2+1),RAND(),0)*U1532&gt;Equity!U1532,"Yes","")</f>
        <v/>
      </c>
      <c r="W1532" s="6">
        <f t="shared" ca="1" si="258"/>
        <v>86.866005932551943</v>
      </c>
    </row>
    <row r="1533" spans="2:23" x14ac:dyDescent="0.3">
      <c r="B1533" s="4">
        <v>1530</v>
      </c>
      <c r="C1533" s="40">
        <v>113.77428573905824</v>
      </c>
      <c r="D1533" s="21" t="str">
        <f ca="1">IF(IF(RANDBETWEEN(1,$A$3)=1,RANDBETWEEN(0,Overview!$K$19)/100)*C1533&gt;'liquid Assets'!C1533,"Yes","")</f>
        <v/>
      </c>
      <c r="E1533" s="6">
        <f t="shared" ca="1" si="249"/>
        <v>108.0092270834577</v>
      </c>
      <c r="F1533" s="21" t="str">
        <f ca="1">IF(IF(RANDBETWEEN(1,$A$3)&lt;($D$2+1),RAND(),0)*E1533&gt;Equity!E1533,"Yes","")</f>
        <v/>
      </c>
      <c r="G1533" s="6">
        <f t="shared" ca="1" si="250"/>
        <v>94.683129162715829</v>
      </c>
      <c r="H1533" s="21" t="str">
        <f ca="1">IF(IF(RANDBETWEEN(1,$A$3)&lt;($D$2+1),RAND(),0)*G1533&gt;Equity!G1533,"Yes","")</f>
        <v/>
      </c>
      <c r="I1533" s="6">
        <f t="shared" ca="1" si="251"/>
        <v>106.14153343305722</v>
      </c>
      <c r="J1533" s="21" t="str">
        <f ca="1">IF(IF(RANDBETWEEN(1,$A$3)&lt;($D$2+1),RAND(),0)*I1533&gt;Equity!I1533,"Yes","")</f>
        <v/>
      </c>
      <c r="K1533" s="6">
        <f t="shared" ca="1" si="252"/>
        <v>106.85049851038316</v>
      </c>
      <c r="L1533" s="21" t="str">
        <f ca="1">IF(IF(RANDBETWEEN(1,$A$3)&lt;($D$2+1),RAND(),0)*K1533&gt;Equity!K1533,"Yes","")</f>
        <v/>
      </c>
      <c r="M1533" s="6">
        <f t="shared" ca="1" si="253"/>
        <v>117.63102840526004</v>
      </c>
      <c r="N1533" s="21" t="str">
        <f ca="1">IF(IF(RANDBETWEEN(1,$A$3)&lt;($D$2+1),RAND(),0)*M1533&gt;Equity!M1533,"Yes","")</f>
        <v/>
      </c>
      <c r="O1533" s="6">
        <f t="shared" ca="1" si="254"/>
        <v>132.66329091597271</v>
      </c>
      <c r="P1533" s="21" t="str">
        <f ca="1">IF(IF(RANDBETWEEN(1,$A$3)&lt;($D$2+1),RAND(),0)*O1533&gt;Equity!O1533,"Yes","")</f>
        <v/>
      </c>
      <c r="Q1533" s="6">
        <f t="shared" ca="1" si="255"/>
        <v>146.73476658906867</v>
      </c>
      <c r="R1533" s="21" t="str">
        <f ca="1">IF(IF(RANDBETWEEN(1,$A$3)&lt;($D$2+1),RAND(),0)*Q1533&gt;Equity!Q1533,"Yes","")</f>
        <v/>
      </c>
      <c r="S1533" s="6">
        <f t="shared" ca="1" si="256"/>
        <v>151.32827623915139</v>
      </c>
      <c r="T1533" s="21" t="str">
        <f ca="1">IF(IF(RANDBETWEEN(1,$A$3)&lt;($D$2+1),RAND(),0)*S1533&gt;Equity!S1533,"Yes","")</f>
        <v/>
      </c>
      <c r="U1533" s="6">
        <f t="shared" ca="1" si="257"/>
        <v>155.82492860440837</v>
      </c>
      <c r="V1533" s="21" t="str">
        <f ca="1">IF(IF(RANDBETWEEN(1,$A$3)&lt;($D$2+1),RAND(),0)*U1533&gt;Equity!U1533,"Yes","")</f>
        <v/>
      </c>
      <c r="W1533" s="6">
        <f t="shared" ca="1" si="258"/>
        <v>184.70018675080266</v>
      </c>
    </row>
    <row r="1534" spans="2:23" x14ac:dyDescent="0.3">
      <c r="B1534" s="4">
        <v>1531</v>
      </c>
      <c r="C1534" s="40">
        <v>113.68229252162902</v>
      </c>
      <c r="D1534" s="21" t="str">
        <f ca="1">IF(IF(RANDBETWEEN(1,$A$3)=1,RANDBETWEEN(0,Overview!$K$19)/100)*C1534&gt;'liquid Assets'!C1534,"Yes","")</f>
        <v/>
      </c>
      <c r="E1534" s="6">
        <f t="shared" ca="1" si="249"/>
        <v>120.87149357384412</v>
      </c>
      <c r="F1534" s="21" t="str">
        <f ca="1">IF(IF(RANDBETWEEN(1,$A$3)&lt;($D$2+1),RAND(),0)*E1534&gt;Equity!E1534,"Yes","")</f>
        <v/>
      </c>
      <c r="G1534" s="6">
        <f t="shared" ca="1" si="250"/>
        <v>119.18439064533791</v>
      </c>
      <c r="H1534" s="21" t="str">
        <f ca="1">IF(IF(RANDBETWEEN(1,$A$3)&lt;($D$2+1),RAND(),0)*G1534&gt;Equity!G1534,"Yes","")</f>
        <v/>
      </c>
      <c r="I1534" s="6">
        <f t="shared" ca="1" si="251"/>
        <v>118.84205652806145</v>
      </c>
      <c r="J1534" s="21" t="str">
        <f ca="1">IF(IF(RANDBETWEEN(1,$A$3)&lt;($D$2+1),RAND(),0)*I1534&gt;Equity!I1534,"Yes","")</f>
        <v/>
      </c>
      <c r="K1534" s="6">
        <f t="shared" ca="1" si="252"/>
        <v>115.06780301052454</v>
      </c>
      <c r="L1534" s="21" t="str">
        <f ca="1">IF(IF(RANDBETWEEN(1,$A$3)&lt;($D$2+1),RAND(),0)*K1534&gt;Equity!K1534,"Yes","")</f>
        <v/>
      </c>
      <c r="M1534" s="6">
        <f t="shared" ca="1" si="253"/>
        <v>127.7827404802476</v>
      </c>
      <c r="N1534" s="21" t="str">
        <f ca="1">IF(IF(RANDBETWEEN(1,$A$3)&lt;($D$2+1),RAND(),0)*M1534&gt;Equity!M1534,"Yes","")</f>
        <v/>
      </c>
      <c r="O1534" s="6">
        <f t="shared" ca="1" si="254"/>
        <v>126.28941793594804</v>
      </c>
      <c r="P1534" s="21" t="str">
        <f ca="1">IF(IF(RANDBETWEEN(1,$A$3)&lt;($D$2+1),RAND(),0)*O1534&gt;Equity!O1534,"Yes","")</f>
        <v/>
      </c>
      <c r="Q1534" s="6">
        <f t="shared" ca="1" si="255"/>
        <v>123.65290327058095</v>
      </c>
      <c r="R1534" s="21" t="str">
        <f ca="1">IF(IF(RANDBETWEEN(1,$A$3)&lt;($D$2+1),RAND(),0)*Q1534&gt;Equity!Q1534,"Yes","")</f>
        <v/>
      </c>
      <c r="S1534" s="6">
        <f t="shared" ca="1" si="256"/>
        <v>143.09996650954824</v>
      </c>
      <c r="T1534" s="21" t="str">
        <f ca="1">IF(IF(RANDBETWEEN(1,$A$3)&lt;($D$2+1),RAND(),0)*S1534&gt;Equity!S1534,"Yes","")</f>
        <v/>
      </c>
      <c r="U1534" s="6">
        <f t="shared" ca="1" si="257"/>
        <v>125.59570551977936</v>
      </c>
      <c r="V1534" s="21" t="str">
        <f ca="1">IF(IF(RANDBETWEEN(1,$A$3)&lt;($D$2+1),RAND(),0)*U1534&gt;Equity!U1534,"Yes","")</f>
        <v/>
      </c>
      <c r="W1534" s="6">
        <f t="shared" ca="1" si="258"/>
        <v>147.89605557492993</v>
      </c>
    </row>
    <row r="1535" spans="2:23" x14ac:dyDescent="0.3">
      <c r="B1535" s="4">
        <v>1532</v>
      </c>
      <c r="C1535" s="40">
        <v>113.5904336807169</v>
      </c>
      <c r="D1535" s="21" t="str">
        <f ca="1">IF(IF(RANDBETWEEN(1,$A$3)=1,RANDBETWEEN(0,Overview!$K$19)/100)*C1535&gt;'liquid Assets'!C1535,"Yes","")</f>
        <v/>
      </c>
      <c r="E1535" s="6">
        <f t="shared" ca="1" si="249"/>
        <v>92.164917277131991</v>
      </c>
      <c r="F1535" s="21" t="str">
        <f ca="1">IF(IF(RANDBETWEEN(1,$A$3)&lt;($D$2+1),RAND(),0)*E1535&gt;Equity!E1535,"Yes","")</f>
        <v/>
      </c>
      <c r="G1535" s="6">
        <f t="shared" ca="1" si="250"/>
        <v>79.186331940958567</v>
      </c>
      <c r="H1535" s="21" t="str">
        <f ca="1">IF(IF(RANDBETWEEN(1,$A$3)&lt;($D$2+1),RAND(),0)*G1535&gt;Equity!G1535,"Yes","")</f>
        <v/>
      </c>
      <c r="I1535" s="6">
        <f t="shared" ca="1" si="251"/>
        <v>68.826977681520958</v>
      </c>
      <c r="J1535" s="21" t="str">
        <f ca="1">IF(IF(RANDBETWEEN(1,$A$3)&lt;($D$2+1),RAND(),0)*I1535&gt;Equity!I1535,"Yes","")</f>
        <v/>
      </c>
      <c r="K1535" s="6">
        <f t="shared" ca="1" si="252"/>
        <v>78.926371205824609</v>
      </c>
      <c r="L1535" s="21" t="str">
        <f ca="1">IF(IF(RANDBETWEEN(1,$A$3)&lt;($D$2+1),RAND(),0)*K1535&gt;Equity!K1535,"Yes","")</f>
        <v/>
      </c>
      <c r="M1535" s="6">
        <f t="shared" ca="1" si="253"/>
        <v>87.727857587959875</v>
      </c>
      <c r="N1535" s="21" t="str">
        <f ca="1">IF(IF(RANDBETWEEN(1,$A$3)&lt;($D$2+1),RAND(),0)*M1535&gt;Equity!M1535,"Yes","")</f>
        <v/>
      </c>
      <c r="O1535" s="6">
        <f t="shared" ca="1" si="254"/>
        <v>86.84752139654843</v>
      </c>
      <c r="P1535" s="21" t="str">
        <f ca="1">IF(IF(RANDBETWEEN(1,$A$3)&lt;($D$2+1),RAND(),0)*O1535&gt;Equity!O1535,"Yes","")</f>
        <v/>
      </c>
      <c r="Q1535" s="6">
        <f t="shared" ca="1" si="255"/>
        <v>77.047010391485486</v>
      </c>
      <c r="R1535" s="21" t="str">
        <f ca="1">IF(IF(RANDBETWEEN(1,$A$3)&lt;($D$2+1),RAND(),0)*Q1535&gt;Equity!Q1535,"Yes","")</f>
        <v/>
      </c>
      <c r="S1535" s="6">
        <f t="shared" ca="1" si="256"/>
        <v>88.871167596298235</v>
      </c>
      <c r="T1535" s="21" t="str">
        <f ca="1">IF(IF(RANDBETWEEN(1,$A$3)&lt;($D$2+1),RAND(),0)*S1535&gt;Equity!S1535,"Yes","")</f>
        <v/>
      </c>
      <c r="U1535" s="6">
        <f t="shared" ca="1" si="257"/>
        <v>87.917826645194381</v>
      </c>
      <c r="V1535" s="21" t="str">
        <f ca="1">IF(IF(RANDBETWEEN(1,$A$3)&lt;($D$2+1),RAND(),0)*U1535&gt;Equity!U1535,"Yes","")</f>
        <v/>
      </c>
      <c r="W1535" s="6">
        <f t="shared" ca="1" si="258"/>
        <v>83.179398707219974</v>
      </c>
    </row>
    <row r="1536" spans="2:23" x14ac:dyDescent="0.3">
      <c r="B1536" s="4">
        <v>1533</v>
      </c>
      <c r="C1536" s="40">
        <v>113.49870893251396</v>
      </c>
      <c r="D1536" s="21" t="str">
        <f ca="1">IF(IF(RANDBETWEEN(1,$A$3)=1,RANDBETWEEN(0,Overview!$K$19)/100)*C1536&gt;'liquid Assets'!C1536,"Yes","")</f>
        <v/>
      </c>
      <c r="E1536" s="6">
        <f t="shared" ca="1" si="249"/>
        <v>114.88084935225837</v>
      </c>
      <c r="F1536" s="21" t="str">
        <f ca="1">IF(IF(RANDBETWEEN(1,$A$3)&lt;($D$2+1),RAND(),0)*E1536&gt;Equity!E1536,"Yes","")</f>
        <v/>
      </c>
      <c r="G1536" s="6">
        <f t="shared" ca="1" si="250"/>
        <v>97.885297520036559</v>
      </c>
      <c r="H1536" s="21" t="str">
        <f ca="1">IF(IF(RANDBETWEEN(1,$A$3)&lt;($D$2+1),RAND(),0)*G1536&gt;Equity!G1536,"Yes","")</f>
        <v/>
      </c>
      <c r="I1536" s="6">
        <f t="shared" ca="1" si="251"/>
        <v>79.243011300130021</v>
      </c>
      <c r="J1536" s="21" t="str">
        <f ca="1">IF(IF(RANDBETWEEN(1,$A$3)&lt;($D$2+1),RAND(),0)*I1536&gt;Equity!I1536,"Yes","")</f>
        <v/>
      </c>
      <c r="K1536" s="6">
        <f t="shared" ca="1" si="252"/>
        <v>66.933947990190845</v>
      </c>
      <c r="L1536" s="21" t="str">
        <f ca="1">IF(IF(RANDBETWEEN(1,$A$3)&lt;($D$2+1),RAND(),0)*K1536&gt;Equity!K1536,"Yes","")</f>
        <v/>
      </c>
      <c r="M1536" s="6">
        <f t="shared" ca="1" si="253"/>
        <v>78.002491071767821</v>
      </c>
      <c r="N1536" s="21" t="str">
        <f ca="1">IF(IF(RANDBETWEEN(1,$A$3)&lt;($D$2+1),RAND(),0)*M1536&gt;Equity!M1536,"Yes","")</f>
        <v/>
      </c>
      <c r="O1536" s="6">
        <f t="shared" ca="1" si="254"/>
        <v>64.277726694354158</v>
      </c>
      <c r="P1536" s="21" t="str">
        <f ca="1">IF(IF(RANDBETWEEN(1,$A$3)&lt;($D$2+1),RAND(),0)*O1536&gt;Equity!O1536,"Yes","")</f>
        <v/>
      </c>
      <c r="Q1536" s="6">
        <f t="shared" ca="1" si="255"/>
        <v>65.345785531483102</v>
      </c>
      <c r="R1536" s="21" t="str">
        <f ca="1">IF(IF(RANDBETWEEN(1,$A$3)&lt;($D$2+1),RAND(),0)*Q1536&gt;Equity!Q1536,"Yes","")</f>
        <v/>
      </c>
      <c r="S1536" s="6">
        <f t="shared" ca="1" si="256"/>
        <v>74.544899790576665</v>
      </c>
      <c r="T1536" s="21" t="str">
        <f ca="1">IF(IF(RANDBETWEEN(1,$A$3)&lt;($D$2+1),RAND(),0)*S1536&gt;Equity!S1536,"Yes","")</f>
        <v/>
      </c>
      <c r="U1536" s="6">
        <f t="shared" ca="1" si="257"/>
        <v>68.536876469191881</v>
      </c>
      <c r="V1536" s="21" t="str">
        <f ca="1">IF(IF(RANDBETWEEN(1,$A$3)&lt;($D$2+1),RAND(),0)*U1536&gt;Equity!U1536,"Yes","")</f>
        <v/>
      </c>
      <c r="W1536" s="6">
        <f t="shared" ca="1" si="258"/>
        <v>63.289237179213231</v>
      </c>
    </row>
    <row r="1537" spans="2:23" x14ac:dyDescent="0.3">
      <c r="B1537" s="4">
        <v>1534</v>
      </c>
      <c r="C1537" s="40">
        <v>113.40711799399665</v>
      </c>
      <c r="D1537" s="21" t="str">
        <f ca="1">IF(IF(RANDBETWEEN(1,$A$3)=1,RANDBETWEEN(0,Overview!$K$19)/100)*C1537&gt;'liquid Assets'!C1537,"Yes","")</f>
        <v/>
      </c>
      <c r="E1537" s="6">
        <f t="shared" ca="1" si="249"/>
        <v>98.703193369904668</v>
      </c>
      <c r="F1537" s="21" t="str">
        <f ca="1">IF(IF(RANDBETWEEN(1,$A$3)&lt;($D$2+1),RAND(),0)*E1537&gt;Equity!E1537,"Yes","")</f>
        <v/>
      </c>
      <c r="G1537" s="6">
        <f t="shared" ca="1" si="250"/>
        <v>97.39807255495856</v>
      </c>
      <c r="H1537" s="21" t="str">
        <f ca="1">IF(IF(RANDBETWEEN(1,$A$3)&lt;($D$2+1),RAND(),0)*G1537&gt;Equity!G1537,"Yes","")</f>
        <v/>
      </c>
      <c r="I1537" s="6">
        <f t="shared" ca="1" si="251"/>
        <v>101.95363772272106</v>
      </c>
      <c r="J1537" s="21" t="str">
        <f ca="1">IF(IF(RANDBETWEEN(1,$A$3)&lt;($D$2+1),RAND(),0)*I1537&gt;Equity!I1537,"Yes","")</f>
        <v/>
      </c>
      <c r="K1537" s="6">
        <f t="shared" ca="1" si="252"/>
        <v>122.08216374836698</v>
      </c>
      <c r="L1537" s="21" t="str">
        <f ca="1">IF(IF(RANDBETWEEN(1,$A$3)&lt;($D$2+1),RAND(),0)*K1537&gt;Equity!K1537,"Yes","")</f>
        <v/>
      </c>
      <c r="M1537" s="6">
        <f t="shared" ca="1" si="253"/>
        <v>141.77691391777074</v>
      </c>
      <c r="N1537" s="21" t="str">
        <f ca="1">IF(IF(RANDBETWEEN(1,$A$3)&lt;($D$2+1),RAND(),0)*M1537&gt;Equity!M1537,"Yes","")</f>
        <v/>
      </c>
      <c r="O1537" s="6">
        <f t="shared" ca="1" si="254"/>
        <v>157.3826584065763</v>
      </c>
      <c r="P1537" s="21" t="str">
        <f ca="1">IF(IF(RANDBETWEEN(1,$A$3)&lt;($D$2+1),RAND(),0)*O1537&gt;Equity!O1537,"Yes","")</f>
        <v/>
      </c>
      <c r="Q1537" s="6">
        <f t="shared" ca="1" si="255"/>
        <v>127.01357772490776</v>
      </c>
      <c r="R1537" s="21" t="str">
        <f ca="1">IF(IF(RANDBETWEEN(1,$A$3)&lt;($D$2+1),RAND(),0)*Q1537&gt;Equity!Q1537,"Yes","")</f>
        <v/>
      </c>
      <c r="S1537" s="6">
        <f t="shared" ca="1" si="256"/>
        <v>150.9112196494041</v>
      </c>
      <c r="T1537" s="21" t="str">
        <f ca="1">IF(IF(RANDBETWEEN(1,$A$3)&lt;($D$2+1),RAND(),0)*S1537&gt;Equity!S1537,"Yes","")</f>
        <v/>
      </c>
      <c r="U1537" s="6">
        <f t="shared" ca="1" si="257"/>
        <v>122.89207593181347</v>
      </c>
      <c r="V1537" s="21" t="str">
        <f ca="1">IF(IF(RANDBETWEEN(1,$A$3)&lt;($D$2+1),RAND(),0)*U1537&gt;Equity!U1537,"Yes","")</f>
        <v/>
      </c>
      <c r="W1537" s="6">
        <f t="shared" ca="1" si="258"/>
        <v>116.63842452003898</v>
      </c>
    </row>
    <row r="1538" spans="2:23" x14ac:dyDescent="0.3">
      <c r="B1538" s="4">
        <v>1535</v>
      </c>
      <c r="C1538" s="40">
        <v>113.31566058292242</v>
      </c>
      <c r="D1538" s="21" t="str">
        <f ca="1">IF(IF(RANDBETWEEN(1,$A$3)=1,RANDBETWEEN(0,Overview!$K$19)/100)*C1538&gt;'liquid Assets'!C1538,"Yes","")</f>
        <v/>
      </c>
      <c r="E1538" s="6">
        <f t="shared" ca="1" si="249"/>
        <v>128.49296059376016</v>
      </c>
      <c r="F1538" s="21" t="str">
        <f ca="1">IF(IF(RANDBETWEEN(1,$A$3)&lt;($D$2+1),RAND(),0)*E1538&gt;Equity!E1538,"Yes","")</f>
        <v/>
      </c>
      <c r="G1538" s="6">
        <f t="shared" ca="1" si="250"/>
        <v>138.36301925326774</v>
      </c>
      <c r="H1538" s="21" t="str">
        <f ca="1">IF(IF(RANDBETWEEN(1,$A$3)&lt;($D$2+1),RAND(),0)*G1538&gt;Equity!G1538,"Yes","")</f>
        <v/>
      </c>
      <c r="I1538" s="6">
        <f t="shared" ca="1" si="251"/>
        <v>137.43583143220579</v>
      </c>
      <c r="J1538" s="21" t="str">
        <f ca="1">IF(IF(RANDBETWEEN(1,$A$3)&lt;($D$2+1),RAND(),0)*I1538&gt;Equity!I1538,"Yes","")</f>
        <v/>
      </c>
      <c r="K1538" s="6">
        <f t="shared" ca="1" si="252"/>
        <v>142.12735438257204</v>
      </c>
      <c r="L1538" s="21" t="str">
        <f ca="1">IF(IF(RANDBETWEEN(1,$A$3)&lt;($D$2+1),RAND(),0)*K1538&gt;Equity!K1538,"Yes","")</f>
        <v/>
      </c>
      <c r="M1538" s="6">
        <f t="shared" ca="1" si="253"/>
        <v>145.45809922881054</v>
      </c>
      <c r="N1538" s="21" t="str">
        <f ca="1">IF(IF(RANDBETWEEN(1,$A$3)&lt;($D$2+1),RAND(),0)*M1538&gt;Equity!M1538,"Yes","")</f>
        <v/>
      </c>
      <c r="O1538" s="6">
        <f t="shared" ca="1" si="254"/>
        <v>156.9484960294142</v>
      </c>
      <c r="P1538" s="21" t="str">
        <f ca="1">IF(IF(RANDBETWEEN(1,$A$3)&lt;($D$2+1),RAND(),0)*O1538&gt;Equity!O1538,"Yes","")</f>
        <v/>
      </c>
      <c r="Q1538" s="6">
        <f t="shared" ca="1" si="255"/>
        <v>141.93266203567615</v>
      </c>
      <c r="R1538" s="21" t="str">
        <f ca="1">IF(IF(RANDBETWEEN(1,$A$3)&lt;($D$2+1),RAND(),0)*Q1538&gt;Equity!Q1538,"Yes","")</f>
        <v/>
      </c>
      <c r="S1538" s="6">
        <f t="shared" ca="1" si="256"/>
        <v>147.39867463662284</v>
      </c>
      <c r="T1538" s="21" t="str">
        <f ca="1">IF(IF(RANDBETWEEN(1,$A$3)&lt;($D$2+1),RAND(),0)*S1538&gt;Equity!S1538,"Yes","")</f>
        <v/>
      </c>
      <c r="U1538" s="6">
        <f t="shared" ca="1" si="257"/>
        <v>172.50918084395491</v>
      </c>
      <c r="V1538" s="21" t="str">
        <f ca="1">IF(IF(RANDBETWEEN(1,$A$3)&lt;($D$2+1),RAND(),0)*U1538&gt;Equity!U1538,"Yes","")</f>
        <v/>
      </c>
      <c r="W1538" s="6">
        <f t="shared" ca="1" si="258"/>
        <v>202.84455552063974</v>
      </c>
    </row>
    <row r="1539" spans="2:23" x14ac:dyDescent="0.3">
      <c r="B1539" s="4">
        <v>1536</v>
      </c>
      <c r="C1539" s="40">
        <v>113.22433641782725</v>
      </c>
      <c r="D1539" s="21" t="str">
        <f ca="1">IF(IF(RANDBETWEEN(1,$A$3)=1,RANDBETWEEN(0,Overview!$K$19)/100)*C1539&gt;'liquid Assets'!C1539,"Yes","")</f>
        <v/>
      </c>
      <c r="E1539" s="6">
        <f t="shared" ca="1" si="249"/>
        <v>111.88249410145809</v>
      </c>
      <c r="F1539" s="21" t="str">
        <f ca="1">IF(IF(RANDBETWEEN(1,$A$3)&lt;($D$2+1),RAND(),0)*E1539&gt;Equity!E1539,"Yes","")</f>
        <v/>
      </c>
      <c r="G1539" s="6">
        <f t="shared" ca="1" si="250"/>
        <v>108.16405589585979</v>
      </c>
      <c r="H1539" s="21" t="str">
        <f ca="1">IF(IF(RANDBETWEEN(1,$A$3)&lt;($D$2+1),RAND(),0)*G1539&gt;Equity!G1539,"Yes","")</f>
        <v/>
      </c>
      <c r="I1539" s="6">
        <f t="shared" ca="1" si="251"/>
        <v>123.57624407054082</v>
      </c>
      <c r="J1539" s="21" t="str">
        <f ca="1">IF(IF(RANDBETWEEN(1,$A$3)&lt;($D$2+1),RAND(),0)*I1539&gt;Equity!I1539,"Yes","")</f>
        <v/>
      </c>
      <c r="K1539" s="6">
        <f t="shared" ca="1" si="252"/>
        <v>129.09052736525689</v>
      </c>
      <c r="L1539" s="21" t="str">
        <f ca="1">IF(IF(RANDBETWEEN(1,$A$3)&lt;($D$2+1),RAND(),0)*K1539&gt;Equity!K1539,"Yes","")</f>
        <v/>
      </c>
      <c r="M1539" s="6">
        <f t="shared" ca="1" si="253"/>
        <v>135.96652111351744</v>
      </c>
      <c r="N1539" s="21" t="str">
        <f ca="1">IF(IF(RANDBETWEEN(1,$A$3)&lt;($D$2+1),RAND(),0)*M1539&gt;Equity!M1539,"Yes","")</f>
        <v/>
      </c>
      <c r="O1539" s="6">
        <f t="shared" ca="1" si="254"/>
        <v>119.13438489553224</v>
      </c>
      <c r="P1539" s="21" t="str">
        <f ca="1">IF(IF(RANDBETWEEN(1,$A$3)&lt;($D$2+1),RAND(),0)*O1539&gt;Equity!O1539,"Yes","")</f>
        <v/>
      </c>
      <c r="Q1539" s="6">
        <f t="shared" ca="1" si="255"/>
        <v>131.63967364577516</v>
      </c>
      <c r="R1539" s="21" t="str">
        <f ca="1">IF(IF(RANDBETWEEN(1,$A$3)&lt;($D$2+1),RAND(),0)*Q1539&gt;Equity!Q1539,"Yes","")</f>
        <v/>
      </c>
      <c r="S1539" s="6">
        <f t="shared" ca="1" si="256"/>
        <v>112.79552640641978</v>
      </c>
      <c r="T1539" s="21" t="str">
        <f ca="1">IF(IF(RANDBETWEEN(1,$A$3)&lt;($D$2+1),RAND(),0)*S1539&gt;Equity!S1539,"Yes","")</f>
        <v/>
      </c>
      <c r="U1539" s="6">
        <f t="shared" ca="1" si="257"/>
        <v>117.30201249180807</v>
      </c>
      <c r="V1539" s="21" t="str">
        <f ca="1">IF(IF(RANDBETWEEN(1,$A$3)&lt;($D$2+1),RAND(),0)*U1539&gt;Equity!U1539,"Yes","")</f>
        <v/>
      </c>
      <c r="W1539" s="6">
        <f t="shared" ca="1" si="258"/>
        <v>96.15448324797481</v>
      </c>
    </row>
    <row r="1540" spans="2:23" x14ac:dyDescent="0.3">
      <c r="B1540" s="4">
        <v>1537</v>
      </c>
      <c r="C1540" s="40">
        <v>113.13314521802359</v>
      </c>
      <c r="D1540" s="21" t="str">
        <f ca="1">IF(IF(RANDBETWEEN(1,$A$3)=1,RANDBETWEEN(0,Overview!$K$19)/100)*C1540&gt;'liquid Assets'!C1540,"Yes","")</f>
        <v/>
      </c>
      <c r="E1540" s="6">
        <f t="shared" ca="1" si="249"/>
        <v>101.09687771912695</v>
      </c>
      <c r="F1540" s="21" t="str">
        <f ca="1">IF(IF(RANDBETWEEN(1,$A$3)&lt;($D$2+1),RAND(),0)*E1540&gt;Equity!E1540,"Yes","")</f>
        <v/>
      </c>
      <c r="G1540" s="6">
        <f t="shared" ca="1" si="250"/>
        <v>85.957529563812116</v>
      </c>
      <c r="H1540" s="21" t="str">
        <f ca="1">IF(IF(RANDBETWEEN(1,$A$3)&lt;($D$2+1),RAND(),0)*G1540&gt;Equity!G1540,"Yes","")</f>
        <v/>
      </c>
      <c r="I1540" s="6">
        <f t="shared" ca="1" si="251"/>
        <v>101.34201738893846</v>
      </c>
      <c r="J1540" s="21" t="str">
        <f ca="1">IF(IF(RANDBETWEEN(1,$A$3)&lt;($D$2+1),RAND(),0)*I1540&gt;Equity!I1540,"Yes","")</f>
        <v/>
      </c>
      <c r="K1540" s="6">
        <f t="shared" ca="1" si="252"/>
        <v>98.104689806736488</v>
      </c>
      <c r="L1540" s="21" t="str">
        <f ca="1">IF(IF(RANDBETWEEN(1,$A$3)&lt;($D$2+1),RAND(),0)*K1540&gt;Equity!K1540,"Yes","")</f>
        <v/>
      </c>
      <c r="M1540" s="6">
        <f t="shared" ca="1" si="253"/>
        <v>96.456767060243408</v>
      </c>
      <c r="N1540" s="21" t="str">
        <f ca="1">IF(IF(RANDBETWEEN(1,$A$3)&lt;($D$2+1),RAND(),0)*M1540&gt;Equity!M1540,"Yes","")</f>
        <v/>
      </c>
      <c r="O1540" s="6">
        <f t="shared" ca="1" si="254"/>
        <v>102.14282824994021</v>
      </c>
      <c r="P1540" s="21" t="str">
        <f ca="1">IF(IF(RANDBETWEEN(1,$A$3)&lt;($D$2+1),RAND(),0)*O1540&gt;Equity!O1540,"Yes","")</f>
        <v/>
      </c>
      <c r="Q1540" s="6">
        <f t="shared" ca="1" si="255"/>
        <v>94.821774849956867</v>
      </c>
      <c r="R1540" s="21" t="str">
        <f ca="1">IF(IF(RANDBETWEEN(1,$A$3)&lt;($D$2+1),RAND(),0)*Q1540&gt;Equity!Q1540,"Yes","")</f>
        <v/>
      </c>
      <c r="S1540" s="6">
        <f t="shared" ca="1" si="256"/>
        <v>78.983597197024636</v>
      </c>
      <c r="T1540" s="21" t="str">
        <f ca="1">IF(IF(RANDBETWEEN(1,$A$3)&lt;($D$2+1),RAND(),0)*S1540&gt;Equity!S1540,"Yes","")</f>
        <v/>
      </c>
      <c r="U1540" s="6">
        <f t="shared" ca="1" si="257"/>
        <v>76.988850304141181</v>
      </c>
      <c r="V1540" s="21" t="str">
        <f ca="1">IF(IF(RANDBETWEEN(1,$A$3)&lt;($D$2+1),RAND(),0)*U1540&gt;Equity!U1540,"Yes","")</f>
        <v/>
      </c>
      <c r="W1540" s="6">
        <f t="shared" ca="1" si="258"/>
        <v>69.538597550203207</v>
      </c>
    </row>
    <row r="1541" spans="2:23" x14ac:dyDescent="0.3">
      <c r="B1541" s="4">
        <v>1538</v>
      </c>
      <c r="C1541" s="40">
        <v>113.04208670359732</v>
      </c>
      <c r="D1541" s="21" t="str">
        <f ca="1">IF(IF(RANDBETWEEN(1,$A$3)=1,RANDBETWEEN(0,Overview!$K$19)/100)*C1541&gt;'liquid Assets'!C1541,"Yes","")</f>
        <v/>
      </c>
      <c r="E1541" s="6">
        <f t="shared" ca="1" si="249"/>
        <v>99.124089526233519</v>
      </c>
      <c r="F1541" s="21" t="str">
        <f ca="1">IF(IF(RANDBETWEEN(1,$A$3)&lt;($D$2+1),RAND(),0)*E1541&gt;Equity!E1541,"Yes","")</f>
        <v/>
      </c>
      <c r="G1541" s="6">
        <f t="shared" ca="1" si="250"/>
        <v>99.356355779967117</v>
      </c>
      <c r="H1541" s="21" t="str">
        <f ca="1">IF(IF(RANDBETWEEN(1,$A$3)&lt;($D$2+1),RAND(),0)*G1541&gt;Equity!G1541,"Yes","")</f>
        <v/>
      </c>
      <c r="I1541" s="6">
        <f t="shared" ca="1" si="251"/>
        <v>92.68195268186831</v>
      </c>
      <c r="J1541" s="21" t="str">
        <f ca="1">IF(IF(RANDBETWEEN(1,$A$3)&lt;($D$2+1),RAND(),0)*I1541&gt;Equity!I1541,"Yes","")</f>
        <v/>
      </c>
      <c r="K1541" s="6">
        <f t="shared" ca="1" si="252"/>
        <v>97.687573089789325</v>
      </c>
      <c r="L1541" s="21" t="str">
        <f ca="1">IF(IF(RANDBETWEEN(1,$A$3)&lt;($D$2+1),RAND(),0)*K1541&gt;Equity!K1541,"Yes","")</f>
        <v/>
      </c>
      <c r="M1541" s="6">
        <f t="shared" ca="1" si="253"/>
        <v>108.61676058024653</v>
      </c>
      <c r="N1541" s="21" t="str">
        <f ca="1">IF(IF(RANDBETWEEN(1,$A$3)&lt;($D$2+1),RAND(),0)*M1541&gt;Equity!M1541,"Yes","")</f>
        <v/>
      </c>
      <c r="O1541" s="6">
        <f t="shared" ca="1" si="254"/>
        <v>116.70231111289745</v>
      </c>
      <c r="P1541" s="21" t="str">
        <f ca="1">IF(IF(RANDBETWEEN(1,$A$3)&lt;($D$2+1),RAND(),0)*O1541&gt;Equity!O1541,"Yes","")</f>
        <v/>
      </c>
      <c r="Q1541" s="6">
        <f t="shared" ca="1" si="255"/>
        <v>96.407716440256763</v>
      </c>
      <c r="R1541" s="21" t="str">
        <f ca="1">IF(IF(RANDBETWEEN(1,$A$3)&lt;($D$2+1),RAND(),0)*Q1541&gt;Equity!Q1541,"Yes","")</f>
        <v/>
      </c>
      <c r="S1541" s="6">
        <f t="shared" ca="1" si="256"/>
        <v>98.790459859209989</v>
      </c>
      <c r="T1541" s="21" t="str">
        <f ca="1">IF(IF(RANDBETWEEN(1,$A$3)&lt;($D$2+1),RAND(),0)*S1541&gt;Equity!S1541,"Yes","")</f>
        <v/>
      </c>
      <c r="U1541" s="6">
        <f t="shared" ca="1" si="257"/>
        <v>106.63321642479416</v>
      </c>
      <c r="V1541" s="21" t="str">
        <f ca="1">IF(IF(RANDBETWEEN(1,$A$3)&lt;($D$2+1),RAND(),0)*U1541&gt;Equity!U1541,"Yes","")</f>
        <v/>
      </c>
      <c r="W1541" s="6">
        <f t="shared" ca="1" si="258"/>
        <v>89.579013047437982</v>
      </c>
    </row>
    <row r="1542" spans="2:23" x14ac:dyDescent="0.3">
      <c r="B1542" s="4">
        <v>1539</v>
      </c>
      <c r="C1542" s="40">
        <v>112.95116059540419</v>
      </c>
      <c r="D1542" s="21" t="str">
        <f ca="1">IF(IF(RANDBETWEEN(1,$A$3)=1,RANDBETWEEN(0,Overview!$K$19)/100)*C1542&gt;'liquid Assets'!C1542,"Yes","")</f>
        <v/>
      </c>
      <c r="E1542" s="6">
        <f t="shared" ca="1" si="249"/>
        <v>117.53031706426192</v>
      </c>
      <c r="F1542" s="21" t="str">
        <f ca="1">IF(IF(RANDBETWEEN(1,$A$3)&lt;($D$2+1),RAND(),0)*E1542&gt;Equity!E1542,"Yes","")</f>
        <v/>
      </c>
      <c r="G1542" s="6">
        <f t="shared" ca="1" si="250"/>
        <v>102.72207473092021</v>
      </c>
      <c r="H1542" s="21" t="str">
        <f ca="1">IF(IF(RANDBETWEEN(1,$A$3)&lt;($D$2+1),RAND(),0)*G1542&gt;Equity!G1542,"Yes","")</f>
        <v/>
      </c>
      <c r="I1542" s="6">
        <f t="shared" ca="1" si="251"/>
        <v>118.87794738382254</v>
      </c>
      <c r="J1542" s="21" t="str">
        <f ca="1">IF(IF(RANDBETWEEN(1,$A$3)&lt;($D$2+1),RAND(),0)*I1542&gt;Equity!I1542,"Yes","")</f>
        <v/>
      </c>
      <c r="K1542" s="6">
        <f t="shared" ca="1" si="252"/>
        <v>123.45346051623375</v>
      </c>
      <c r="L1542" s="21" t="str">
        <f ca="1">IF(IF(RANDBETWEEN(1,$A$3)&lt;($D$2+1),RAND(),0)*K1542&gt;Equity!K1542,"Yes","")</f>
        <v/>
      </c>
      <c r="M1542" s="6">
        <f t="shared" ca="1" si="253"/>
        <v>103.1634582554569</v>
      </c>
      <c r="N1542" s="21" t="str">
        <f ca="1">IF(IF(RANDBETWEEN(1,$A$3)&lt;($D$2+1),RAND(),0)*M1542&gt;Equity!M1542,"Yes","")</f>
        <v/>
      </c>
      <c r="O1542" s="6">
        <f t="shared" ca="1" si="254"/>
        <v>118.92465181205711</v>
      </c>
      <c r="P1542" s="21" t="str">
        <f ca="1">IF(IF(RANDBETWEEN(1,$A$3)&lt;($D$2+1),RAND(),0)*O1542&gt;Equity!O1542,"Yes","")</f>
        <v/>
      </c>
      <c r="Q1542" s="6">
        <f t="shared" ca="1" si="255"/>
        <v>103.39152177024475</v>
      </c>
      <c r="R1542" s="21" t="str">
        <f ca="1">IF(IF(RANDBETWEEN(1,$A$3)&lt;($D$2+1),RAND(),0)*Q1542&gt;Equity!Q1542,"Yes","")</f>
        <v/>
      </c>
      <c r="S1542" s="6">
        <f t="shared" ca="1" si="256"/>
        <v>90.356695680686997</v>
      </c>
      <c r="T1542" s="21" t="str">
        <f ca="1">IF(IF(RANDBETWEEN(1,$A$3)&lt;($D$2+1),RAND(),0)*S1542&gt;Equity!S1542,"Yes","")</f>
        <v/>
      </c>
      <c r="U1542" s="6">
        <f t="shared" ca="1" si="257"/>
        <v>100.8855579893229</v>
      </c>
      <c r="V1542" s="21" t="str">
        <f ca="1">IF(IF(RANDBETWEEN(1,$A$3)&lt;($D$2+1),RAND(),0)*U1542&gt;Equity!U1542,"Yes","")</f>
        <v/>
      </c>
      <c r="W1542" s="6">
        <f t="shared" ca="1" si="258"/>
        <v>114.0839473386287</v>
      </c>
    </row>
    <row r="1543" spans="2:23" x14ac:dyDescent="0.3">
      <c r="B1543" s="4">
        <v>1540</v>
      </c>
      <c r="C1543" s="40">
        <v>112.86036661506942</v>
      </c>
      <c r="D1543" s="21" t="str">
        <f ca="1">IF(IF(RANDBETWEEN(1,$A$3)=1,RANDBETWEEN(0,Overview!$K$19)/100)*C1543&gt;'liquid Assets'!C1543,"Yes","")</f>
        <v/>
      </c>
      <c r="E1543" s="6">
        <f t="shared" ca="1" si="249"/>
        <v>106.23981197382321</v>
      </c>
      <c r="F1543" s="21" t="str">
        <f ca="1">IF(IF(RANDBETWEEN(1,$A$3)&lt;($D$2+1),RAND(),0)*E1543&gt;Equity!E1543,"Yes","")</f>
        <v/>
      </c>
      <c r="G1543" s="6">
        <f t="shared" ca="1" si="250"/>
        <v>101.43767331993111</v>
      </c>
      <c r="H1543" s="21" t="str">
        <f ca="1">IF(IF(RANDBETWEEN(1,$A$3)&lt;($D$2+1),RAND(),0)*G1543&gt;Equity!G1543,"Yes","")</f>
        <v/>
      </c>
      <c r="I1543" s="6">
        <f t="shared" ca="1" si="251"/>
        <v>90.992008635320332</v>
      </c>
      <c r="J1543" s="21" t="str">
        <f ca="1">IF(IF(RANDBETWEEN(1,$A$3)&lt;($D$2+1),RAND(),0)*I1543&gt;Equity!I1543,"Yes","")</f>
        <v/>
      </c>
      <c r="K1543" s="6">
        <f t="shared" ca="1" si="252"/>
        <v>84.51603374770248</v>
      </c>
      <c r="L1543" s="21" t="str">
        <f ca="1">IF(IF(RANDBETWEEN(1,$A$3)&lt;($D$2+1),RAND(),0)*K1543&gt;Equity!K1543,"Yes","")</f>
        <v/>
      </c>
      <c r="M1543" s="6">
        <f t="shared" ca="1" si="253"/>
        <v>72.702052160251611</v>
      </c>
      <c r="N1543" s="21" t="str">
        <f ca="1">IF(IF(RANDBETWEEN(1,$A$3)&lt;($D$2+1),RAND(),0)*M1543&gt;Equity!M1543,"Yes","")</f>
        <v/>
      </c>
      <c r="O1543" s="6">
        <f t="shared" ca="1" si="254"/>
        <v>77.808875496361196</v>
      </c>
      <c r="P1543" s="21" t="str">
        <f ca="1">IF(IF(RANDBETWEEN(1,$A$3)&lt;($D$2+1),RAND(),0)*O1543&gt;Equity!O1543,"Yes","")</f>
        <v/>
      </c>
      <c r="Q1543" s="6">
        <f t="shared" ca="1" si="255"/>
        <v>93.099511304774424</v>
      </c>
      <c r="R1543" s="21" t="str">
        <f ca="1">IF(IF(RANDBETWEEN(1,$A$3)&lt;($D$2+1),RAND(),0)*Q1543&gt;Equity!Q1543,"Yes","")</f>
        <v/>
      </c>
      <c r="S1543" s="6">
        <f t="shared" ca="1" si="256"/>
        <v>107.15442337183414</v>
      </c>
      <c r="T1543" s="21" t="str">
        <f ca="1">IF(IF(RANDBETWEEN(1,$A$3)&lt;($D$2+1),RAND(),0)*S1543&gt;Equity!S1543,"Yes","")</f>
        <v/>
      </c>
      <c r="U1543" s="6">
        <f t="shared" ca="1" si="257"/>
        <v>94.376662824919379</v>
      </c>
      <c r="V1543" s="21" t="str">
        <f ca="1">IF(IF(RANDBETWEEN(1,$A$3)&lt;($D$2+1),RAND(),0)*U1543&gt;Equity!U1543,"Yes","")</f>
        <v/>
      </c>
      <c r="W1543" s="6">
        <f t="shared" ca="1" si="258"/>
        <v>81.865631087676505</v>
      </c>
    </row>
    <row r="1544" spans="2:23" x14ac:dyDescent="0.3">
      <c r="B1544" s="4">
        <v>1541</v>
      </c>
      <c r="C1544" s="40">
        <v>112.76970448498267</v>
      </c>
      <c r="D1544" s="21" t="str">
        <f ca="1">IF(IF(RANDBETWEEN(1,$A$3)=1,RANDBETWEEN(0,Overview!$K$19)/100)*C1544&gt;'liquid Assets'!C1544,"Yes","")</f>
        <v/>
      </c>
      <c r="E1544" s="6">
        <f t="shared" ca="1" si="249"/>
        <v>121.11922771887495</v>
      </c>
      <c r="F1544" s="21" t="str">
        <f ca="1">IF(IF(RANDBETWEEN(1,$A$3)&lt;($D$2+1),RAND(),0)*E1544&gt;Equity!E1544,"Yes","")</f>
        <v/>
      </c>
      <c r="G1544" s="6">
        <f t="shared" ca="1" si="250"/>
        <v>120.5462992133336</v>
      </c>
      <c r="H1544" s="21" t="str">
        <f ca="1">IF(IF(RANDBETWEEN(1,$A$3)&lt;($D$2+1),RAND(),0)*G1544&gt;Equity!G1544,"Yes","")</f>
        <v/>
      </c>
      <c r="I1544" s="6">
        <f t="shared" ca="1" si="251"/>
        <v>97.644573491521555</v>
      </c>
      <c r="J1544" s="21" t="str">
        <f ca="1">IF(IF(RANDBETWEEN(1,$A$3)&lt;($D$2+1),RAND(),0)*I1544&gt;Equity!I1544,"Yes","")</f>
        <v/>
      </c>
      <c r="K1544" s="6">
        <f t="shared" ca="1" si="252"/>
        <v>115.31064893802841</v>
      </c>
      <c r="L1544" s="21" t="str">
        <f ca="1">IF(IF(RANDBETWEEN(1,$A$3)&lt;($D$2+1),RAND(),0)*K1544&gt;Equity!K1544,"Yes","")</f>
        <v/>
      </c>
      <c r="M1544" s="6">
        <f t="shared" ca="1" si="253"/>
        <v>99.398238854068794</v>
      </c>
      <c r="N1544" s="21" t="str">
        <f ca="1">IF(IF(RANDBETWEEN(1,$A$3)&lt;($D$2+1),RAND(),0)*M1544&gt;Equity!M1544,"Yes","")</f>
        <v/>
      </c>
      <c r="O1544" s="6">
        <f t="shared" ca="1" si="254"/>
        <v>117.90629192680183</v>
      </c>
      <c r="P1544" s="21" t="str">
        <f ca="1">IF(IF(RANDBETWEEN(1,$A$3)&lt;($D$2+1),RAND(),0)*O1544&gt;Equity!O1544,"Yes","")</f>
        <v/>
      </c>
      <c r="Q1544" s="6">
        <f t="shared" ca="1" si="255"/>
        <v>135.02881890136527</v>
      </c>
      <c r="R1544" s="21" t="str">
        <f ca="1">IF(IF(RANDBETWEEN(1,$A$3)&lt;($D$2+1),RAND(),0)*Q1544&gt;Equity!Q1544,"Yes","")</f>
        <v/>
      </c>
      <c r="S1544" s="6">
        <f t="shared" ca="1" si="256"/>
        <v>151.75538089250546</v>
      </c>
      <c r="T1544" s="21" t="str">
        <f ca="1">IF(IF(RANDBETWEEN(1,$A$3)&lt;($D$2+1),RAND(),0)*S1544&gt;Equity!S1544,"Yes","")</f>
        <v/>
      </c>
      <c r="U1544" s="6">
        <f t="shared" ca="1" si="257"/>
        <v>156.79684512700962</v>
      </c>
      <c r="V1544" s="21" t="str">
        <f ca="1">IF(IF(RANDBETWEEN(1,$A$3)&lt;($D$2+1),RAND(),0)*U1544&gt;Equity!U1544,"Yes","")</f>
        <v/>
      </c>
      <c r="W1544" s="6">
        <f t="shared" ca="1" si="258"/>
        <v>165.54765594450691</v>
      </c>
    </row>
    <row r="1545" spans="2:23" x14ac:dyDescent="0.3">
      <c r="B1545" s="4">
        <v>1542</v>
      </c>
      <c r="C1545" s="40">
        <v>112.67917392829698</v>
      </c>
      <c r="D1545" s="21" t="str">
        <f ca="1">IF(IF(RANDBETWEEN(1,$A$3)=1,RANDBETWEEN(0,Overview!$K$19)/100)*C1545&gt;'liquid Assets'!C1545,"Yes","")</f>
        <v/>
      </c>
      <c r="E1545" s="6">
        <f t="shared" ca="1" si="249"/>
        <v>129.9091531603633</v>
      </c>
      <c r="F1545" s="21" t="str">
        <f ca="1">IF(IF(RANDBETWEEN(1,$A$3)&lt;($D$2+1),RAND(),0)*E1545&gt;Equity!E1545,"Yes","")</f>
        <v/>
      </c>
      <c r="G1545" s="6">
        <f t="shared" ca="1" si="250"/>
        <v>129.59825288288533</v>
      </c>
      <c r="H1545" s="21" t="str">
        <f ca="1">IF(IF(RANDBETWEEN(1,$A$3)&lt;($D$2+1),RAND(),0)*G1545&gt;Equity!G1545,"Yes","")</f>
        <v/>
      </c>
      <c r="I1545" s="6">
        <f t="shared" ca="1" si="251"/>
        <v>134.81124670089213</v>
      </c>
      <c r="J1545" s="21" t="str">
        <f ca="1">IF(IF(RANDBETWEEN(1,$A$3)&lt;($D$2+1),RAND(),0)*I1545&gt;Equity!I1545,"Yes","")</f>
        <v/>
      </c>
      <c r="K1545" s="6">
        <f t="shared" ca="1" si="252"/>
        <v>123.71291502699661</v>
      </c>
      <c r="L1545" s="21" t="str">
        <f ca="1">IF(IF(RANDBETWEEN(1,$A$3)&lt;($D$2+1),RAND(),0)*K1545&gt;Equity!K1545,"Yes","")</f>
        <v/>
      </c>
      <c r="M1545" s="6">
        <f t="shared" ca="1" si="253"/>
        <v>109.44197504760112</v>
      </c>
      <c r="N1545" s="21" t="str">
        <f ca="1">IF(IF(RANDBETWEEN(1,$A$3)&lt;($D$2+1),RAND(),0)*M1545&gt;Equity!M1545,"Yes","")</f>
        <v/>
      </c>
      <c r="O1545" s="6">
        <f t="shared" ca="1" si="254"/>
        <v>110.04342938302275</v>
      </c>
      <c r="P1545" s="21" t="str">
        <f ca="1">IF(IF(RANDBETWEEN(1,$A$3)&lt;($D$2+1),RAND(),0)*O1545&gt;Equity!O1545,"Yes","")</f>
        <v/>
      </c>
      <c r="Q1545" s="6">
        <f t="shared" ca="1" si="255"/>
        <v>114.99174578545279</v>
      </c>
      <c r="R1545" s="21" t="str">
        <f ca="1">IF(IF(RANDBETWEEN(1,$A$3)&lt;($D$2+1),RAND(),0)*Q1545&gt;Equity!Q1545,"Yes","")</f>
        <v/>
      </c>
      <c r="S1545" s="6">
        <f t="shared" ca="1" si="256"/>
        <v>130.20495821423265</v>
      </c>
      <c r="T1545" s="21" t="str">
        <f ca="1">IF(IF(RANDBETWEEN(1,$A$3)&lt;($D$2+1),RAND(),0)*S1545&gt;Equity!S1545,"Yes","")</f>
        <v/>
      </c>
      <c r="U1545" s="6">
        <f t="shared" ca="1" si="257"/>
        <v>134.0845832111801</v>
      </c>
      <c r="V1545" s="21" t="str">
        <f ca="1">IF(IF(RANDBETWEEN(1,$A$3)&lt;($D$2+1),RAND(),0)*U1545&gt;Equity!U1545,"Yes","")</f>
        <v/>
      </c>
      <c r="W1545" s="6">
        <f t="shared" ca="1" si="258"/>
        <v>145.95146916545326</v>
      </c>
    </row>
    <row r="1546" spans="2:23" x14ac:dyDescent="0.3">
      <c r="B1546" s="4">
        <v>1543</v>
      </c>
      <c r="C1546" s="40">
        <v>112.58877466892568</v>
      </c>
      <c r="D1546" s="21" t="str">
        <f ca="1">IF(IF(RANDBETWEEN(1,$A$3)=1,RANDBETWEEN(0,Overview!$K$19)/100)*C1546&gt;'liquid Assets'!C1546,"Yes","")</f>
        <v/>
      </c>
      <c r="E1546" s="6">
        <f t="shared" ca="1" si="249"/>
        <v>127.085650234792</v>
      </c>
      <c r="F1546" s="21" t="str">
        <f ca="1">IF(IF(RANDBETWEEN(1,$A$3)&lt;($D$2+1),RAND(),0)*E1546&gt;Equity!E1546,"Yes","")</f>
        <v/>
      </c>
      <c r="G1546" s="6">
        <f t="shared" ca="1" si="250"/>
        <v>129.37303293340952</v>
      </c>
      <c r="H1546" s="21" t="str">
        <f ca="1">IF(IF(RANDBETWEEN(1,$A$3)&lt;($D$2+1),RAND(),0)*G1546&gt;Equity!G1546,"Yes","")</f>
        <v/>
      </c>
      <c r="I1546" s="6">
        <f t="shared" ca="1" si="251"/>
        <v>142.78169982179614</v>
      </c>
      <c r="J1546" s="21" t="str">
        <f ca="1">IF(IF(RANDBETWEEN(1,$A$3)&lt;($D$2+1),RAND(),0)*I1546&gt;Equity!I1546,"Yes","")</f>
        <v/>
      </c>
      <c r="K1546" s="6">
        <f t="shared" ca="1" si="252"/>
        <v>137.91487864271429</v>
      </c>
      <c r="L1546" s="21" t="str">
        <f ca="1">IF(IF(RANDBETWEEN(1,$A$3)&lt;($D$2+1),RAND(),0)*K1546&gt;Equity!K1546,"Yes","")</f>
        <v/>
      </c>
      <c r="M1546" s="6">
        <f t="shared" ca="1" si="253"/>
        <v>160.62048525918155</v>
      </c>
      <c r="N1546" s="21" t="str">
        <f ca="1">IF(IF(RANDBETWEEN(1,$A$3)&lt;($D$2+1),RAND(),0)*M1546&gt;Equity!M1546,"Yes","")</f>
        <v/>
      </c>
      <c r="O1546" s="6">
        <f t="shared" ca="1" si="254"/>
        <v>134.69381060302936</v>
      </c>
      <c r="P1546" s="21" t="str">
        <f ca="1">IF(IF(RANDBETWEEN(1,$A$3)&lt;($D$2+1),RAND(),0)*O1546&gt;Equity!O1546,"Yes","")</f>
        <v/>
      </c>
      <c r="Q1546" s="6">
        <f t="shared" ca="1" si="255"/>
        <v>118.38442938403017</v>
      </c>
      <c r="R1546" s="21" t="str">
        <f ca="1">IF(IF(RANDBETWEEN(1,$A$3)&lt;($D$2+1),RAND(),0)*Q1546&gt;Equity!Q1546,"Yes","")</f>
        <v/>
      </c>
      <c r="S1546" s="6">
        <f t="shared" ca="1" si="256"/>
        <v>131.63048219594586</v>
      </c>
      <c r="T1546" s="21" t="str">
        <f ca="1">IF(IF(RANDBETWEEN(1,$A$3)&lt;($D$2+1),RAND(),0)*S1546&gt;Equity!S1546,"Yes","")</f>
        <v/>
      </c>
      <c r="U1546" s="6">
        <f t="shared" ca="1" si="257"/>
        <v>122.62572141094083</v>
      </c>
      <c r="V1546" s="21" t="str">
        <f ca="1">IF(IF(RANDBETWEEN(1,$A$3)&lt;($D$2+1),RAND(),0)*U1546&gt;Equity!U1546,"Yes","")</f>
        <v/>
      </c>
      <c r="W1546" s="6">
        <f t="shared" ca="1" si="258"/>
        <v>108.8719415275086</v>
      </c>
    </row>
    <row r="1547" spans="2:23" x14ac:dyDescent="0.3">
      <c r="B1547" s="4">
        <v>1544</v>
      </c>
      <c r="C1547" s="40">
        <v>112.49850643153947</v>
      </c>
      <c r="D1547" s="21" t="str">
        <f ca="1">IF(IF(RANDBETWEEN(1,$A$3)=1,RANDBETWEEN(0,Overview!$K$19)/100)*C1547&gt;'liquid Assets'!C1547,"Yes","")</f>
        <v/>
      </c>
      <c r="E1547" s="6">
        <f t="shared" ca="1" si="249"/>
        <v>92.969909346192239</v>
      </c>
      <c r="F1547" s="21" t="str">
        <f ca="1">IF(IF(RANDBETWEEN(1,$A$3)&lt;($D$2+1),RAND(),0)*E1547&gt;Equity!E1547,"Yes","")</f>
        <v/>
      </c>
      <c r="G1547" s="6">
        <f t="shared" ca="1" si="250"/>
        <v>87.180142978681445</v>
      </c>
      <c r="H1547" s="21" t="str">
        <f ca="1">IF(IF(RANDBETWEEN(1,$A$3)&lt;($D$2+1),RAND(),0)*G1547&gt;Equity!G1547,"Yes","")</f>
        <v/>
      </c>
      <c r="I1547" s="6">
        <f t="shared" ca="1" si="251"/>
        <v>84.917142726305173</v>
      </c>
      <c r="J1547" s="21" t="str">
        <f ca="1">IF(IF(RANDBETWEEN(1,$A$3)&lt;($D$2+1),RAND(),0)*I1547&gt;Equity!I1547,"Yes","")</f>
        <v/>
      </c>
      <c r="K1547" s="6">
        <f t="shared" ca="1" si="252"/>
        <v>75.290645891566001</v>
      </c>
      <c r="L1547" s="21" t="str">
        <f ca="1">IF(IF(RANDBETWEEN(1,$A$3)&lt;($D$2+1),RAND(),0)*K1547&gt;Equity!K1547,"Yes","")</f>
        <v/>
      </c>
      <c r="M1547" s="6">
        <f t="shared" ca="1" si="253"/>
        <v>69.807208593271511</v>
      </c>
      <c r="N1547" s="21" t="str">
        <f ca="1">IF(IF(RANDBETWEEN(1,$A$3)&lt;($D$2+1),RAND(),0)*M1547&gt;Equity!M1547,"Yes","")</f>
        <v/>
      </c>
      <c r="O1547" s="6">
        <f t="shared" ca="1" si="254"/>
        <v>76.892249156298661</v>
      </c>
      <c r="P1547" s="21" t="str">
        <f ca="1">IF(IF(RANDBETWEEN(1,$A$3)&lt;($D$2+1),RAND(),0)*O1547&gt;Equity!O1547,"Yes","")</f>
        <v/>
      </c>
      <c r="Q1547" s="6">
        <f t="shared" ca="1" si="255"/>
        <v>77.212359026873685</v>
      </c>
      <c r="R1547" s="21" t="str">
        <f ca="1">IF(IF(RANDBETWEEN(1,$A$3)&lt;($D$2+1),RAND(),0)*Q1547&gt;Equity!Q1547,"Yes","")</f>
        <v/>
      </c>
      <c r="S1547" s="6">
        <f t="shared" ca="1" si="256"/>
        <v>63.035153509810918</v>
      </c>
      <c r="T1547" s="21" t="str">
        <f ca="1">IF(IF(RANDBETWEEN(1,$A$3)&lt;($D$2+1),RAND(),0)*S1547&gt;Equity!S1547,"Yes","")</f>
        <v/>
      </c>
      <c r="U1547" s="6">
        <f t="shared" ca="1" si="257"/>
        <v>73.334996457853478</v>
      </c>
      <c r="V1547" s="21" t="str">
        <f ca="1">IF(IF(RANDBETWEEN(1,$A$3)&lt;($D$2+1),RAND(),0)*U1547&gt;Equity!U1547,"Yes","")</f>
        <v/>
      </c>
      <c r="W1547" s="6">
        <f t="shared" ca="1" si="258"/>
        <v>76.055413998840123</v>
      </c>
    </row>
    <row r="1548" spans="2:23" x14ac:dyDescent="0.3">
      <c r="B1548" s="4">
        <v>1545</v>
      </c>
      <c r="C1548" s="40">
        <v>112.40836894156513</v>
      </c>
      <c r="D1548" s="21" t="str">
        <f ca="1">IF(IF(RANDBETWEEN(1,$A$3)=1,RANDBETWEEN(0,Overview!$K$19)/100)*C1548&gt;'liquid Assets'!C1548,"Yes","")</f>
        <v/>
      </c>
      <c r="E1548" s="6">
        <f t="shared" ca="1" si="249"/>
        <v>101.38567762552199</v>
      </c>
      <c r="F1548" s="21" t="str">
        <f ca="1">IF(IF(RANDBETWEEN(1,$A$3)&lt;($D$2+1),RAND(),0)*E1548&gt;Equity!E1548,"Yes","")</f>
        <v/>
      </c>
      <c r="G1548" s="6">
        <f t="shared" ca="1" si="250"/>
        <v>84.465614354030308</v>
      </c>
      <c r="H1548" s="21" t="str">
        <f ca="1">IF(IF(RANDBETWEEN(1,$A$3)&lt;($D$2+1),RAND(),0)*G1548&gt;Equity!G1548,"Yes","")</f>
        <v/>
      </c>
      <c r="I1548" s="6">
        <f t="shared" ca="1" si="251"/>
        <v>80.301168949130854</v>
      </c>
      <c r="J1548" s="21" t="str">
        <f ca="1">IF(IF(RANDBETWEEN(1,$A$3)&lt;($D$2+1),RAND(),0)*I1548&gt;Equity!I1548,"Yes","")</f>
        <v/>
      </c>
      <c r="K1548" s="6">
        <f t="shared" ca="1" si="252"/>
        <v>80.429730715392793</v>
      </c>
      <c r="L1548" s="21" t="str">
        <f ca="1">IF(IF(RANDBETWEEN(1,$A$3)&lt;($D$2+1),RAND(),0)*K1548&gt;Equity!K1548,"Yes","")</f>
        <v/>
      </c>
      <c r="M1548" s="6">
        <f t="shared" ca="1" si="253"/>
        <v>85.952639296012777</v>
      </c>
      <c r="N1548" s="21" t="str">
        <f ca="1">IF(IF(RANDBETWEEN(1,$A$3)&lt;($D$2+1),RAND(),0)*M1548&gt;Equity!M1548,"Yes","")</f>
        <v/>
      </c>
      <c r="O1548" s="6">
        <f t="shared" ca="1" si="254"/>
        <v>91.353796732948311</v>
      </c>
      <c r="P1548" s="21" t="str">
        <f ca="1">IF(IF(RANDBETWEEN(1,$A$3)&lt;($D$2+1),RAND(),0)*O1548&gt;Equity!O1548,"Yes","")</f>
        <v/>
      </c>
      <c r="Q1548" s="6">
        <f t="shared" ca="1" si="255"/>
        <v>91.687636111835644</v>
      </c>
      <c r="R1548" s="21" t="str">
        <f ca="1">IF(IF(RANDBETWEEN(1,$A$3)&lt;($D$2+1),RAND(),0)*Q1548&gt;Equity!Q1548,"Yes","")</f>
        <v/>
      </c>
      <c r="S1548" s="6">
        <f t="shared" ca="1" si="256"/>
        <v>104.4933580912497</v>
      </c>
      <c r="T1548" s="21" t="str">
        <f ca="1">IF(IF(RANDBETWEEN(1,$A$3)&lt;($D$2+1),RAND(),0)*S1548&gt;Equity!S1548,"Yes","")</f>
        <v/>
      </c>
      <c r="U1548" s="6">
        <f t="shared" ca="1" si="257"/>
        <v>84.499267348041911</v>
      </c>
      <c r="V1548" s="21" t="str">
        <f ca="1">IF(IF(RANDBETWEEN(1,$A$3)&lt;($D$2+1),RAND(),0)*U1548&gt;Equity!U1548,"Yes","")</f>
        <v/>
      </c>
      <c r="W1548" s="6">
        <f t="shared" ca="1" si="258"/>
        <v>72.753090550474056</v>
      </c>
    </row>
    <row r="1549" spans="2:23" x14ac:dyDescent="0.3">
      <c r="B1549" s="4">
        <v>1546</v>
      </c>
      <c r="C1549" s="40">
        <v>112.31836192518125</v>
      </c>
      <c r="D1549" s="21" t="str">
        <f ca="1">IF(IF(RANDBETWEEN(1,$A$3)=1,RANDBETWEEN(0,Overview!$K$19)/100)*C1549&gt;'liquid Assets'!C1549,"Yes","")</f>
        <v/>
      </c>
      <c r="E1549" s="6">
        <f t="shared" ca="1" si="249"/>
        <v>108.0088521018083</v>
      </c>
      <c r="F1549" s="21" t="str">
        <f ca="1">IF(IF(RANDBETWEEN(1,$A$3)&lt;($D$2+1),RAND(),0)*E1549&gt;Equity!E1549,"Yes","")</f>
        <v/>
      </c>
      <c r="G1549" s="6">
        <f t="shared" ca="1" si="250"/>
        <v>98.289465303135472</v>
      </c>
      <c r="H1549" s="21" t="str">
        <f ca="1">IF(IF(RANDBETWEEN(1,$A$3)&lt;($D$2+1),RAND(),0)*G1549&gt;Equity!G1549,"Yes","")</f>
        <v/>
      </c>
      <c r="I1549" s="6">
        <f t="shared" ca="1" si="251"/>
        <v>85.62876386544086</v>
      </c>
      <c r="J1549" s="21" t="str">
        <f ca="1">IF(IF(RANDBETWEEN(1,$A$3)&lt;($D$2+1),RAND(),0)*I1549&gt;Equity!I1549,"Yes","")</f>
        <v/>
      </c>
      <c r="K1549" s="6">
        <f t="shared" ca="1" si="252"/>
        <v>80.426061819429151</v>
      </c>
      <c r="L1549" s="21" t="str">
        <f ca="1">IF(IF(RANDBETWEEN(1,$A$3)&lt;($D$2+1),RAND(),0)*K1549&gt;Equity!K1549,"Yes","")</f>
        <v/>
      </c>
      <c r="M1549" s="6">
        <f t="shared" ca="1" si="253"/>
        <v>70.789428484517799</v>
      </c>
      <c r="N1549" s="21" t="str">
        <f ca="1">IF(IF(RANDBETWEEN(1,$A$3)&lt;($D$2+1),RAND(),0)*M1549&gt;Equity!M1549,"Yes","")</f>
        <v/>
      </c>
      <c r="O1549" s="6">
        <f t="shared" ca="1" si="254"/>
        <v>79.130272662085531</v>
      </c>
      <c r="P1549" s="21" t="str">
        <f ca="1">IF(IF(RANDBETWEEN(1,$A$3)&lt;($D$2+1),RAND(),0)*O1549&gt;Equity!O1549,"Yes","")</f>
        <v/>
      </c>
      <c r="Q1549" s="6">
        <f t="shared" ca="1" si="255"/>
        <v>87.423511001261232</v>
      </c>
      <c r="R1549" s="21" t="str">
        <f ca="1">IF(IF(RANDBETWEEN(1,$A$3)&lt;($D$2+1),RAND(),0)*Q1549&gt;Equity!Q1549,"Yes","")</f>
        <v/>
      </c>
      <c r="S1549" s="6">
        <f t="shared" ca="1" si="256"/>
        <v>80.346687693215642</v>
      </c>
      <c r="T1549" s="21" t="str">
        <f ca="1">IF(IF(RANDBETWEEN(1,$A$3)&lt;($D$2+1),RAND(),0)*S1549&gt;Equity!S1549,"Yes","")</f>
        <v/>
      </c>
      <c r="U1549" s="6">
        <f t="shared" ca="1" si="257"/>
        <v>85.708104600986729</v>
      </c>
      <c r="V1549" s="21" t="str">
        <f ca="1">IF(IF(RANDBETWEEN(1,$A$3)&lt;($D$2+1),RAND(),0)*U1549&gt;Equity!U1549,"Yes","")</f>
        <v/>
      </c>
      <c r="W1549" s="6">
        <f t="shared" ca="1" si="258"/>
        <v>76.488074736325174</v>
      </c>
    </row>
    <row r="1550" spans="2:23" x14ac:dyDescent="0.3">
      <c r="B1550" s="4">
        <v>1547</v>
      </c>
      <c r="C1550" s="40">
        <v>112.22848510931641</v>
      </c>
      <c r="D1550" s="21" t="str">
        <f ca="1">IF(IF(RANDBETWEEN(1,$A$3)=1,RANDBETWEEN(0,Overview!$K$19)/100)*C1550&gt;'liquid Assets'!C1550,"Yes","")</f>
        <v/>
      </c>
      <c r="E1550" s="6">
        <f t="shared" ca="1" si="249"/>
        <v>90.878240413924303</v>
      </c>
      <c r="F1550" s="21" t="str">
        <f ca="1">IF(IF(RANDBETWEEN(1,$A$3)&lt;($D$2+1),RAND(),0)*E1550&gt;Equity!E1550,"Yes","")</f>
        <v/>
      </c>
      <c r="G1550" s="6">
        <f t="shared" ca="1" si="250"/>
        <v>75.39478480051821</v>
      </c>
      <c r="H1550" s="21" t="str">
        <f ca="1">IF(IF(RANDBETWEEN(1,$A$3)&lt;($D$2+1),RAND(),0)*G1550&gt;Equity!G1550,"Yes","")</f>
        <v/>
      </c>
      <c r="I1550" s="6">
        <f t="shared" ca="1" si="251"/>
        <v>81.445533162901967</v>
      </c>
      <c r="J1550" s="21" t="str">
        <f ca="1">IF(IF(RANDBETWEEN(1,$A$3)&lt;($D$2+1),RAND(),0)*I1550&gt;Equity!I1550,"Yes","")</f>
        <v/>
      </c>
      <c r="K1550" s="6">
        <f t="shared" ca="1" si="252"/>
        <v>96.502924296493674</v>
      </c>
      <c r="L1550" s="21" t="str">
        <f ca="1">IF(IF(RANDBETWEEN(1,$A$3)&lt;($D$2+1),RAND(),0)*K1550&gt;Equity!K1550,"Yes","")</f>
        <v/>
      </c>
      <c r="M1550" s="6">
        <f t="shared" ca="1" si="253"/>
        <v>110.74995613976709</v>
      </c>
      <c r="N1550" s="21" t="str">
        <f ca="1">IF(IF(RANDBETWEEN(1,$A$3)&lt;($D$2+1),RAND(),0)*M1550&gt;Equity!M1550,"Yes","")</f>
        <v/>
      </c>
      <c r="O1550" s="6">
        <f t="shared" ca="1" si="254"/>
        <v>119.58342446175131</v>
      </c>
      <c r="P1550" s="21" t="str">
        <f ca="1">IF(IF(RANDBETWEEN(1,$A$3)&lt;($D$2+1),RAND(),0)*O1550&gt;Equity!O1550,"Yes","")</f>
        <v/>
      </c>
      <c r="Q1550" s="6">
        <f t="shared" ca="1" si="255"/>
        <v>113.28682874166134</v>
      </c>
      <c r="R1550" s="21" t="str">
        <f ca="1">IF(IF(RANDBETWEEN(1,$A$3)&lt;($D$2+1),RAND(),0)*Q1550&gt;Equity!Q1550,"Yes","")</f>
        <v/>
      </c>
      <c r="S1550" s="6">
        <f t="shared" ca="1" si="256"/>
        <v>123.87811763950047</v>
      </c>
      <c r="T1550" s="21" t="str">
        <f ca="1">IF(IF(RANDBETWEEN(1,$A$3)&lt;($D$2+1),RAND(),0)*S1550&gt;Equity!S1550,"Yes","")</f>
        <v/>
      </c>
      <c r="U1550" s="6">
        <f t="shared" ca="1" si="257"/>
        <v>134.48625126895507</v>
      </c>
      <c r="V1550" s="21" t="str">
        <f ca="1">IF(IF(RANDBETWEEN(1,$A$3)&lt;($D$2+1),RAND(),0)*U1550&gt;Equity!U1550,"Yes","")</f>
        <v/>
      </c>
      <c r="W1550" s="6">
        <f t="shared" ca="1" si="258"/>
        <v>134.22103106102801</v>
      </c>
    </row>
    <row r="1551" spans="2:23" x14ac:dyDescent="0.3">
      <c r="B1551" s="4">
        <v>1548</v>
      </c>
      <c r="C1551" s="40">
        <v>112.13873822164746</v>
      </c>
      <c r="D1551" s="21" t="str">
        <f ca="1">IF(IF(RANDBETWEEN(1,$A$3)=1,RANDBETWEEN(0,Overview!$K$19)/100)*C1551&gt;'liquid Assets'!C1551,"Yes","")</f>
        <v/>
      </c>
      <c r="E1551" s="6">
        <f t="shared" ca="1" si="249"/>
        <v>134.08207426135323</v>
      </c>
      <c r="F1551" s="21" t="str">
        <f ca="1">IF(IF(RANDBETWEEN(1,$A$3)&lt;($D$2+1),RAND(),0)*E1551&gt;Equity!E1551,"Yes","")</f>
        <v/>
      </c>
      <c r="G1551" s="6">
        <f t="shared" ca="1" si="250"/>
        <v>152.32776936011277</v>
      </c>
      <c r="H1551" s="21" t="str">
        <f ca="1">IF(IF(RANDBETWEEN(1,$A$3)&lt;($D$2+1),RAND(),0)*G1551&gt;Equity!G1551,"Yes","")</f>
        <v/>
      </c>
      <c r="I1551" s="6">
        <f t="shared" ca="1" si="251"/>
        <v>162.00439316457599</v>
      </c>
      <c r="J1551" s="21" t="str">
        <f ca="1">IF(IF(RANDBETWEEN(1,$A$3)&lt;($D$2+1),RAND(),0)*I1551&gt;Equity!I1551,"Yes","")</f>
        <v/>
      </c>
      <c r="K1551" s="6">
        <f t="shared" ca="1" si="252"/>
        <v>130.02267360111253</v>
      </c>
      <c r="L1551" s="21" t="str">
        <f ca="1">IF(IF(RANDBETWEEN(1,$A$3)&lt;($D$2+1),RAND(),0)*K1551&gt;Equity!K1551,"Yes","")</f>
        <v/>
      </c>
      <c r="M1551" s="6">
        <f t="shared" ca="1" si="253"/>
        <v>144.56189099318297</v>
      </c>
      <c r="N1551" s="21" t="str">
        <f ca="1">IF(IF(RANDBETWEEN(1,$A$3)&lt;($D$2+1),RAND(),0)*M1551&gt;Equity!M1551,"Yes","")</f>
        <v/>
      </c>
      <c r="O1551" s="6">
        <f t="shared" ca="1" si="254"/>
        <v>134.26095663225016</v>
      </c>
      <c r="P1551" s="21" t="str">
        <f ca="1">IF(IF(RANDBETWEEN(1,$A$3)&lt;($D$2+1),RAND(),0)*O1551&gt;Equity!O1551,"Yes","")</f>
        <v/>
      </c>
      <c r="Q1551" s="6">
        <f t="shared" ca="1" si="255"/>
        <v>143.49118302714555</v>
      </c>
      <c r="R1551" s="21" t="str">
        <f ca="1">IF(IF(RANDBETWEEN(1,$A$3)&lt;($D$2+1),RAND(),0)*Q1551&gt;Equity!Q1551,"Yes","")</f>
        <v/>
      </c>
      <c r="S1551" s="6">
        <f t="shared" ca="1" si="256"/>
        <v>163.68029730915603</v>
      </c>
      <c r="T1551" s="21" t="str">
        <f ca="1">IF(IF(RANDBETWEEN(1,$A$3)&lt;($D$2+1),RAND(),0)*S1551&gt;Equity!S1551,"Yes","")</f>
        <v/>
      </c>
      <c r="U1551" s="6">
        <f t="shared" ca="1" si="257"/>
        <v>195.54467847239815</v>
      </c>
      <c r="V1551" s="21" t="str">
        <f ca="1">IF(IF(RANDBETWEEN(1,$A$3)&lt;($D$2+1),RAND(),0)*U1551&gt;Equity!U1551,"Yes","")</f>
        <v/>
      </c>
      <c r="W1551" s="6">
        <f t="shared" ca="1" si="258"/>
        <v>179.42579766862517</v>
      </c>
    </row>
    <row r="1552" spans="2:23" x14ac:dyDescent="0.3">
      <c r="B1552" s="4">
        <v>1549</v>
      </c>
      <c r="C1552" s="40">
        <v>112.04912099059581</v>
      </c>
      <c r="D1552" s="21" t="str">
        <f ca="1">IF(IF(RANDBETWEEN(1,$A$3)=1,RANDBETWEEN(0,Overview!$K$19)/100)*C1552&gt;'liquid Assets'!C1552,"Yes","")</f>
        <v/>
      </c>
      <c r="E1552" s="6">
        <f t="shared" ca="1" si="249"/>
        <v>95.703708492750764</v>
      </c>
      <c r="F1552" s="21" t="str">
        <f ca="1">IF(IF(RANDBETWEEN(1,$A$3)&lt;($D$2+1),RAND(),0)*E1552&gt;Equity!E1552,"Yes","")</f>
        <v/>
      </c>
      <c r="G1552" s="6">
        <f t="shared" ca="1" si="250"/>
        <v>87.906381883386942</v>
      </c>
      <c r="H1552" s="21" t="str">
        <f ca="1">IF(IF(RANDBETWEEN(1,$A$3)&lt;($D$2+1),RAND(),0)*G1552&gt;Equity!G1552,"Yes","")</f>
        <v/>
      </c>
      <c r="I1552" s="6">
        <f t="shared" ca="1" si="251"/>
        <v>70.793509093238185</v>
      </c>
      <c r="J1552" s="21" t="str">
        <f ca="1">IF(IF(RANDBETWEEN(1,$A$3)&lt;($D$2+1),RAND(),0)*I1552&gt;Equity!I1552,"Yes","")</f>
        <v/>
      </c>
      <c r="K1552" s="6">
        <f t="shared" ca="1" si="252"/>
        <v>76.33166620260431</v>
      </c>
      <c r="L1552" s="21" t="str">
        <f ca="1">IF(IF(RANDBETWEEN(1,$A$3)&lt;($D$2+1),RAND(),0)*K1552&gt;Equity!K1552,"Yes","")</f>
        <v/>
      </c>
      <c r="M1552" s="6">
        <f t="shared" ca="1" si="253"/>
        <v>80.26464445820676</v>
      </c>
      <c r="N1552" s="21" t="str">
        <f ca="1">IF(IF(RANDBETWEEN(1,$A$3)&lt;($D$2+1),RAND(),0)*M1552&gt;Equity!M1552,"Yes","")</f>
        <v/>
      </c>
      <c r="O1552" s="6">
        <f t="shared" ca="1" si="254"/>
        <v>92.407238841565686</v>
      </c>
      <c r="P1552" s="21" t="str">
        <f ca="1">IF(IF(RANDBETWEEN(1,$A$3)&lt;($D$2+1),RAND(),0)*O1552&gt;Equity!O1552,"Yes","")</f>
        <v/>
      </c>
      <c r="Q1552" s="6">
        <f t="shared" ca="1" si="255"/>
        <v>88.241238063773082</v>
      </c>
      <c r="R1552" s="21" t="str">
        <f ca="1">IF(IF(RANDBETWEEN(1,$A$3)&lt;($D$2+1),RAND(),0)*Q1552&gt;Equity!Q1552,"Yes","")</f>
        <v/>
      </c>
      <c r="S1552" s="6">
        <f t="shared" ca="1" si="256"/>
        <v>78.194101988658005</v>
      </c>
      <c r="T1552" s="21" t="str">
        <f ca="1">IF(IF(RANDBETWEEN(1,$A$3)&lt;($D$2+1),RAND(),0)*S1552&gt;Equity!S1552,"Yes","")</f>
        <v/>
      </c>
      <c r="U1552" s="6">
        <f t="shared" ca="1" si="257"/>
        <v>82.79409732116919</v>
      </c>
      <c r="V1552" s="21" t="str">
        <f ca="1">IF(IF(RANDBETWEEN(1,$A$3)&lt;($D$2+1),RAND(),0)*U1552&gt;Equity!U1552,"Yes","")</f>
        <v/>
      </c>
      <c r="W1552" s="6">
        <f t="shared" ca="1" si="258"/>
        <v>79.30796282736101</v>
      </c>
    </row>
    <row r="1553" spans="2:23" x14ac:dyDescent="0.3">
      <c r="B1553" s="4">
        <v>1550</v>
      </c>
      <c r="C1553" s="40">
        <v>111.95963314532524</v>
      </c>
      <c r="D1553" s="21" t="str">
        <f ca="1">IF(IF(RANDBETWEEN(1,$A$3)=1,RANDBETWEEN(0,Overview!$K$19)/100)*C1553&gt;'liquid Assets'!C1553,"Yes","")</f>
        <v/>
      </c>
      <c r="E1553" s="6">
        <f t="shared" ca="1" si="249"/>
        <v>131.58263829855505</v>
      </c>
      <c r="F1553" s="21" t="str">
        <f ca="1">IF(IF(RANDBETWEEN(1,$A$3)&lt;($D$2+1),RAND(),0)*E1553&gt;Equity!E1553,"Yes","")</f>
        <v/>
      </c>
      <c r="G1553" s="6">
        <f t="shared" ca="1" si="250"/>
        <v>148.39926457906498</v>
      </c>
      <c r="H1553" s="21" t="str">
        <f ca="1">IF(IF(RANDBETWEEN(1,$A$3)&lt;($D$2+1),RAND(),0)*G1553&gt;Equity!G1553,"Yes","")</f>
        <v/>
      </c>
      <c r="I1553" s="6">
        <f t="shared" ca="1" si="251"/>
        <v>146.48603487706828</v>
      </c>
      <c r="J1553" s="21" t="str">
        <f ca="1">IF(IF(RANDBETWEEN(1,$A$3)&lt;($D$2+1),RAND(),0)*I1553&gt;Equity!I1553,"Yes","")</f>
        <v/>
      </c>
      <c r="K1553" s="6">
        <f t="shared" ca="1" si="252"/>
        <v>174.77435497916576</v>
      </c>
      <c r="L1553" s="21" t="str">
        <f ca="1">IF(IF(RANDBETWEEN(1,$A$3)&lt;($D$2+1),RAND(),0)*K1553&gt;Equity!K1553,"Yes","")</f>
        <v/>
      </c>
      <c r="M1553" s="6">
        <f t="shared" ca="1" si="253"/>
        <v>168.46351299140741</v>
      </c>
      <c r="N1553" s="21" t="str">
        <f ca="1">IF(IF(RANDBETWEEN(1,$A$3)&lt;($D$2+1),RAND(),0)*M1553&gt;Equity!M1553,"Yes","")</f>
        <v/>
      </c>
      <c r="O1553" s="6">
        <f t="shared" ca="1" si="254"/>
        <v>153.17205889305541</v>
      </c>
      <c r="P1553" s="21" t="str">
        <f ca="1">IF(IF(RANDBETWEEN(1,$A$3)&lt;($D$2+1),RAND(),0)*O1553&gt;Equity!O1553,"Yes","")</f>
        <v/>
      </c>
      <c r="Q1553" s="6">
        <f t="shared" ca="1" si="255"/>
        <v>138.67856941259555</v>
      </c>
      <c r="R1553" s="21" t="str">
        <f ca="1">IF(IF(RANDBETWEEN(1,$A$3)&lt;($D$2+1),RAND(),0)*Q1553&gt;Equity!Q1553,"Yes","")</f>
        <v/>
      </c>
      <c r="S1553" s="6">
        <f t="shared" ca="1" si="256"/>
        <v>156.80639609487042</v>
      </c>
      <c r="T1553" s="21" t="str">
        <f ca="1">IF(IF(RANDBETWEEN(1,$A$3)&lt;($D$2+1),RAND(),0)*S1553&gt;Equity!S1553,"Yes","")</f>
        <v/>
      </c>
      <c r="U1553" s="6">
        <f t="shared" ca="1" si="257"/>
        <v>132.37114013709242</v>
      </c>
      <c r="V1553" s="21" t="str">
        <f ca="1">IF(IF(RANDBETWEEN(1,$A$3)&lt;($D$2+1),RAND(),0)*U1553&gt;Equity!U1553,"Yes","")</f>
        <v/>
      </c>
      <c r="W1553" s="6">
        <f t="shared" ca="1" si="258"/>
        <v>130.91906400743426</v>
      </c>
    </row>
    <row r="1554" spans="2:23" x14ac:dyDescent="0.3">
      <c r="B1554" s="4">
        <v>1551</v>
      </c>
      <c r="C1554" s="40">
        <v>111.8702744157399</v>
      </c>
      <c r="D1554" s="21" t="str">
        <f ca="1">IF(IF(RANDBETWEEN(1,$A$3)=1,RANDBETWEEN(0,Overview!$K$19)/100)*C1554&gt;'liquid Assets'!C1554,"Yes","")</f>
        <v/>
      </c>
      <c r="E1554" s="6">
        <f t="shared" ca="1" si="249"/>
        <v>122.07005956351293</v>
      </c>
      <c r="F1554" s="21" t="str">
        <f ca="1">IF(IF(RANDBETWEEN(1,$A$3)&lt;($D$2+1),RAND(),0)*E1554&gt;Equity!E1554,"Yes","")</f>
        <v/>
      </c>
      <c r="G1554" s="6">
        <f t="shared" ca="1" si="250"/>
        <v>101.00238013898066</v>
      </c>
      <c r="H1554" s="21" t="str">
        <f ca="1">IF(IF(RANDBETWEEN(1,$A$3)&lt;($D$2+1),RAND(),0)*G1554&gt;Equity!G1554,"Yes","")</f>
        <v/>
      </c>
      <c r="I1554" s="6">
        <f t="shared" ca="1" si="251"/>
        <v>101.19937216835136</v>
      </c>
      <c r="J1554" s="21" t="str">
        <f ca="1">IF(IF(RANDBETWEEN(1,$A$3)&lt;($D$2+1),RAND(),0)*I1554&gt;Equity!I1554,"Yes","")</f>
        <v/>
      </c>
      <c r="K1554" s="6">
        <f t="shared" ca="1" si="252"/>
        <v>114.27335812159572</v>
      </c>
      <c r="L1554" s="21" t="str">
        <f ca="1">IF(IF(RANDBETWEEN(1,$A$3)&lt;($D$2+1),RAND(),0)*K1554&gt;Equity!K1554,"Yes","")</f>
        <v/>
      </c>
      <c r="M1554" s="6">
        <f t="shared" ca="1" si="253"/>
        <v>122.2046599420372</v>
      </c>
      <c r="N1554" s="21" t="str">
        <f ca="1">IF(IF(RANDBETWEEN(1,$A$3)&lt;($D$2+1),RAND(),0)*M1554&gt;Equity!M1554,"Yes","")</f>
        <v/>
      </c>
      <c r="O1554" s="6">
        <f t="shared" ca="1" si="254"/>
        <v>134.01657214963578</v>
      </c>
      <c r="P1554" s="21" t="str">
        <f ca="1">IF(IF(RANDBETWEEN(1,$A$3)&lt;($D$2+1),RAND(),0)*O1554&gt;Equity!O1554,"Yes","")</f>
        <v/>
      </c>
      <c r="Q1554" s="6">
        <f t="shared" ca="1" si="255"/>
        <v>121.25108271464485</v>
      </c>
      <c r="R1554" s="21" t="str">
        <f ca="1">IF(IF(RANDBETWEEN(1,$A$3)&lt;($D$2+1),RAND(),0)*Q1554&gt;Equity!Q1554,"Yes","")</f>
        <v/>
      </c>
      <c r="S1554" s="6">
        <f t="shared" ca="1" si="256"/>
        <v>106.40094483227904</v>
      </c>
      <c r="T1554" s="21" t="str">
        <f ca="1">IF(IF(RANDBETWEEN(1,$A$3)&lt;($D$2+1),RAND(),0)*S1554&gt;Equity!S1554,"Yes","")</f>
        <v/>
      </c>
      <c r="U1554" s="6">
        <f t="shared" ca="1" si="257"/>
        <v>116.30658217661039</v>
      </c>
      <c r="V1554" s="21" t="str">
        <f ca="1">IF(IF(RANDBETWEEN(1,$A$3)&lt;($D$2+1),RAND(),0)*U1554&gt;Equity!U1554,"Yes","")</f>
        <v/>
      </c>
      <c r="W1554" s="6">
        <f t="shared" ca="1" si="258"/>
        <v>106.15637266195935</v>
      </c>
    </row>
    <row r="1555" spans="2:23" x14ac:dyDescent="0.3">
      <c r="B1555" s="4">
        <v>1552</v>
      </c>
      <c r="C1555" s="40">
        <v>111.78104453248085</v>
      </c>
      <c r="D1555" s="21" t="str">
        <f ca="1">IF(IF(RANDBETWEEN(1,$A$3)=1,RANDBETWEEN(0,Overview!$K$19)/100)*C1555&gt;'liquid Assets'!C1555,"Yes","")</f>
        <v/>
      </c>
      <c r="E1555" s="6">
        <f t="shared" ca="1" si="249"/>
        <v>133.80208564010499</v>
      </c>
      <c r="F1555" s="21" t="str">
        <f ca="1">IF(IF(RANDBETWEEN(1,$A$3)&lt;($D$2+1),RAND(),0)*E1555&gt;Equity!E1555,"Yes","")</f>
        <v/>
      </c>
      <c r="G1555" s="6">
        <f t="shared" ca="1" si="250"/>
        <v>136.13400471797343</v>
      </c>
      <c r="H1555" s="21" t="str">
        <f ca="1">IF(IF(RANDBETWEEN(1,$A$3)&lt;($D$2+1),RAND(),0)*G1555&gt;Equity!G1555,"Yes","")</f>
        <v/>
      </c>
      <c r="I1555" s="6">
        <f t="shared" ca="1" si="251"/>
        <v>140.87419962635676</v>
      </c>
      <c r="J1555" s="21" t="str">
        <f ca="1">IF(IF(RANDBETWEEN(1,$A$3)&lt;($D$2+1),RAND(),0)*I1555&gt;Equity!I1555,"Yes","")</f>
        <v/>
      </c>
      <c r="K1555" s="6">
        <f t="shared" ca="1" si="252"/>
        <v>114.73572272930873</v>
      </c>
      <c r="L1555" s="21" t="str">
        <f ca="1">IF(IF(RANDBETWEEN(1,$A$3)&lt;($D$2+1),RAND(),0)*K1555&gt;Equity!K1555,"Yes","")</f>
        <v/>
      </c>
      <c r="M1555" s="6">
        <f t="shared" ca="1" si="253"/>
        <v>105.63033809139067</v>
      </c>
      <c r="N1555" s="21" t="str">
        <f ca="1">IF(IF(RANDBETWEEN(1,$A$3)&lt;($D$2+1),RAND(),0)*M1555&gt;Equity!M1555,"Yes","")</f>
        <v/>
      </c>
      <c r="O1555" s="6">
        <f t="shared" ca="1" si="254"/>
        <v>110.86187519725954</v>
      </c>
      <c r="P1555" s="21" t="str">
        <f ca="1">IF(IF(RANDBETWEEN(1,$A$3)&lt;($D$2+1),RAND(),0)*O1555&gt;Equity!O1555,"Yes","")</f>
        <v/>
      </c>
      <c r="Q1555" s="6">
        <f t="shared" ca="1" si="255"/>
        <v>94.428269962207722</v>
      </c>
      <c r="R1555" s="21" t="str">
        <f ca="1">IF(IF(RANDBETWEEN(1,$A$3)&lt;($D$2+1),RAND(),0)*Q1555&gt;Equity!Q1555,"Yes","")</f>
        <v/>
      </c>
      <c r="S1555" s="6">
        <f t="shared" ca="1" si="256"/>
        <v>110.41888855932719</v>
      </c>
      <c r="T1555" s="21" t="str">
        <f ca="1">IF(IF(RANDBETWEEN(1,$A$3)&lt;($D$2+1),RAND(),0)*S1555&gt;Equity!S1555,"Yes","")</f>
        <v/>
      </c>
      <c r="U1555" s="6">
        <f t="shared" ca="1" si="257"/>
        <v>122.87629216393067</v>
      </c>
      <c r="V1555" s="21" t="str">
        <f ca="1">IF(IF(RANDBETWEEN(1,$A$3)&lt;($D$2+1),RAND(),0)*U1555&gt;Equity!U1555,"Yes","")</f>
        <v/>
      </c>
      <c r="W1555" s="6">
        <f t="shared" ca="1" si="258"/>
        <v>102.82940981584336</v>
      </c>
    </row>
    <row r="1556" spans="2:23" x14ac:dyDescent="0.3">
      <c r="B1556" s="4">
        <v>1553</v>
      </c>
      <c r="C1556" s="40">
        <v>111.69194322692516</v>
      </c>
      <c r="D1556" s="21" t="str">
        <f ca="1">IF(IF(RANDBETWEEN(1,$A$3)=1,RANDBETWEEN(0,Overview!$K$19)/100)*C1556&gt;'liquid Assets'!C1556,"Yes","")</f>
        <v/>
      </c>
      <c r="E1556" s="6">
        <f t="shared" ca="1" si="249"/>
        <v>103.79443663070433</v>
      </c>
      <c r="F1556" s="21" t="str">
        <f ca="1">IF(IF(RANDBETWEEN(1,$A$3)&lt;($D$2+1),RAND(),0)*E1556&gt;Equity!E1556,"Yes","")</f>
        <v/>
      </c>
      <c r="G1556" s="6">
        <f t="shared" ca="1" si="250"/>
        <v>123.36246035038408</v>
      </c>
      <c r="H1556" s="21" t="str">
        <f ca="1">IF(IF(RANDBETWEEN(1,$A$3)&lt;($D$2+1),RAND(),0)*G1556&gt;Equity!G1556,"Yes","")</f>
        <v/>
      </c>
      <c r="I1556" s="6">
        <f t="shared" ca="1" si="251"/>
        <v>134.49787778471901</v>
      </c>
      <c r="J1556" s="21" t="str">
        <f ca="1">IF(IF(RANDBETWEEN(1,$A$3)&lt;($D$2+1),RAND(),0)*I1556&gt;Equity!I1556,"Yes","")</f>
        <v/>
      </c>
      <c r="K1556" s="6">
        <f t="shared" ca="1" si="252"/>
        <v>129.22153373686999</v>
      </c>
      <c r="L1556" s="21" t="str">
        <f ca="1">IF(IF(RANDBETWEEN(1,$A$3)&lt;($D$2+1),RAND(),0)*K1556&gt;Equity!K1556,"Yes","")</f>
        <v/>
      </c>
      <c r="M1556" s="6">
        <f t="shared" ca="1" si="253"/>
        <v>144.20674442565181</v>
      </c>
      <c r="N1556" s="21" t="str">
        <f ca="1">IF(IF(RANDBETWEEN(1,$A$3)&lt;($D$2+1),RAND(),0)*M1556&gt;Equity!M1556,"Yes","")</f>
        <v/>
      </c>
      <c r="O1556" s="6">
        <f t="shared" ca="1" si="254"/>
        <v>115.44780980811953</v>
      </c>
      <c r="P1556" s="21" t="str">
        <f ca="1">IF(IF(RANDBETWEEN(1,$A$3)&lt;($D$2+1),RAND(),0)*O1556&gt;Equity!O1556,"Yes","")</f>
        <v/>
      </c>
      <c r="Q1556" s="6">
        <f t="shared" ca="1" si="255"/>
        <v>129.81290846010256</v>
      </c>
      <c r="R1556" s="21" t="str">
        <f ca="1">IF(IF(RANDBETWEEN(1,$A$3)&lt;($D$2+1),RAND(),0)*Q1556&gt;Equity!Q1556,"Yes","")</f>
        <v/>
      </c>
      <c r="S1556" s="6">
        <f t="shared" ca="1" si="256"/>
        <v>149.69571837533223</v>
      </c>
      <c r="T1556" s="21" t="str">
        <f ca="1">IF(IF(RANDBETWEEN(1,$A$3)&lt;($D$2+1),RAND(),0)*S1556&gt;Equity!S1556,"Yes","")</f>
        <v/>
      </c>
      <c r="U1556" s="6">
        <f t="shared" ca="1" si="257"/>
        <v>133.28424938356025</v>
      </c>
      <c r="V1556" s="21" t="str">
        <f ca="1">IF(IF(RANDBETWEEN(1,$A$3)&lt;($D$2+1),RAND(),0)*U1556&gt;Equity!U1556,"Yes","")</f>
        <v/>
      </c>
      <c r="W1556" s="6">
        <f t="shared" ca="1" si="258"/>
        <v>130.85174034048359</v>
      </c>
    </row>
    <row r="1557" spans="2:23" x14ac:dyDescent="0.3">
      <c r="B1557" s="4">
        <v>1554</v>
      </c>
      <c r="C1557" s="40">
        <v>111.60297023118089</v>
      </c>
      <c r="D1557" s="21" t="str">
        <f ca="1">IF(IF(RANDBETWEEN(1,$A$3)=1,RANDBETWEEN(0,Overview!$K$19)/100)*C1557&gt;'liquid Assets'!C1557,"Yes","")</f>
        <v/>
      </c>
      <c r="E1557" s="6">
        <f t="shared" ca="1" si="249"/>
        <v>105.59307198274216</v>
      </c>
      <c r="F1557" s="21" t="str">
        <f ca="1">IF(IF(RANDBETWEEN(1,$A$3)&lt;($D$2+1),RAND(),0)*E1557&gt;Equity!E1557,"Yes","")</f>
        <v/>
      </c>
      <c r="G1557" s="6">
        <f t="shared" ca="1" si="250"/>
        <v>103.05274154122381</v>
      </c>
      <c r="H1557" s="21" t="str">
        <f ca="1">IF(IF(RANDBETWEEN(1,$A$3)&lt;($D$2+1),RAND(),0)*G1557&gt;Equity!G1557,"Yes","")</f>
        <v/>
      </c>
      <c r="I1557" s="6">
        <f t="shared" ca="1" si="251"/>
        <v>108.70256998968051</v>
      </c>
      <c r="J1557" s="21" t="str">
        <f ca="1">IF(IF(RANDBETWEEN(1,$A$3)&lt;($D$2+1),RAND(),0)*I1557&gt;Equity!I1557,"Yes","")</f>
        <v/>
      </c>
      <c r="K1557" s="6">
        <f t="shared" ca="1" si="252"/>
        <v>111.82203717110971</v>
      </c>
      <c r="L1557" s="21" t="str">
        <f ca="1">IF(IF(RANDBETWEEN(1,$A$3)&lt;($D$2+1),RAND(),0)*K1557&gt;Equity!K1557,"Yes","")</f>
        <v/>
      </c>
      <c r="M1557" s="6">
        <f t="shared" ca="1" si="253"/>
        <v>129.0118495944902</v>
      </c>
      <c r="N1557" s="21" t="str">
        <f ca="1">IF(IF(RANDBETWEEN(1,$A$3)&lt;($D$2+1),RAND(),0)*M1557&gt;Equity!M1557,"Yes","")</f>
        <v/>
      </c>
      <c r="O1557" s="6">
        <f t="shared" ca="1" si="254"/>
        <v>104.33962639791091</v>
      </c>
      <c r="P1557" s="21" t="str">
        <f ca="1">IF(IF(RANDBETWEEN(1,$A$3)&lt;($D$2+1),RAND(),0)*O1557&gt;Equity!O1557,"Yes","")</f>
        <v/>
      </c>
      <c r="Q1557" s="6">
        <f t="shared" ca="1" si="255"/>
        <v>87.159083327467258</v>
      </c>
      <c r="R1557" s="21" t="str">
        <f ca="1">IF(IF(RANDBETWEEN(1,$A$3)&lt;($D$2+1),RAND(),0)*Q1557&gt;Equity!Q1557,"Yes","")</f>
        <v/>
      </c>
      <c r="S1557" s="6">
        <f t="shared" ca="1" si="256"/>
        <v>98.477438838826032</v>
      </c>
      <c r="T1557" s="21" t="str">
        <f ca="1">IF(IF(RANDBETWEEN(1,$A$3)&lt;($D$2+1),RAND(),0)*S1557&gt;Equity!S1557,"Yes","")</f>
        <v/>
      </c>
      <c r="U1557" s="6">
        <f t="shared" ca="1" si="257"/>
        <v>82.124311702125837</v>
      </c>
      <c r="V1557" s="21" t="str">
        <f ca="1">IF(IF(RANDBETWEEN(1,$A$3)&lt;($D$2+1),RAND(),0)*U1557&gt;Equity!U1557,"Yes","")</f>
        <v/>
      </c>
      <c r="W1557" s="6">
        <f t="shared" ca="1" si="258"/>
        <v>79.644765545068537</v>
      </c>
    </row>
    <row r="1558" spans="2:23" x14ac:dyDescent="0.3">
      <c r="B1558" s="4">
        <v>1555</v>
      </c>
      <c r="C1558" s="40">
        <v>111.51412527808783</v>
      </c>
      <c r="D1558" s="21" t="str">
        <f ca="1">IF(IF(RANDBETWEEN(1,$A$3)=1,RANDBETWEEN(0,Overview!$K$19)/100)*C1558&gt;'liquid Assets'!C1558,"Yes","")</f>
        <v/>
      </c>
      <c r="E1558" s="6">
        <f t="shared" ca="1" si="249"/>
        <v>92.39169584388145</v>
      </c>
      <c r="F1558" s="21" t="str">
        <f ca="1">IF(IF(RANDBETWEEN(1,$A$3)&lt;($D$2+1),RAND(),0)*E1558&gt;Equity!E1558,"Yes","")</f>
        <v/>
      </c>
      <c r="G1558" s="6">
        <f t="shared" ca="1" si="250"/>
        <v>95.171286125185631</v>
      </c>
      <c r="H1558" s="21" t="str">
        <f ca="1">IF(IF(RANDBETWEEN(1,$A$3)&lt;($D$2+1),RAND(),0)*G1558&gt;Equity!G1558,"Yes","")</f>
        <v/>
      </c>
      <c r="I1558" s="6">
        <f t="shared" ca="1" si="251"/>
        <v>113.77692105355435</v>
      </c>
      <c r="J1558" s="21" t="str">
        <f ca="1">IF(IF(RANDBETWEEN(1,$A$3)&lt;($D$2+1),RAND(),0)*I1558&gt;Equity!I1558,"Yes","")</f>
        <v/>
      </c>
      <c r="K1558" s="6">
        <f t="shared" ca="1" si="252"/>
        <v>116.14424269376147</v>
      </c>
      <c r="L1558" s="21" t="str">
        <f ca="1">IF(IF(RANDBETWEEN(1,$A$3)&lt;($D$2+1),RAND(),0)*K1558&gt;Equity!K1558,"Yes","")</f>
        <v/>
      </c>
      <c r="M1558" s="6">
        <f t="shared" ca="1" si="253"/>
        <v>96.246404455240025</v>
      </c>
      <c r="N1558" s="21" t="str">
        <f ca="1">IF(IF(RANDBETWEEN(1,$A$3)&lt;($D$2+1),RAND(),0)*M1558&gt;Equity!M1558,"Yes","")</f>
        <v/>
      </c>
      <c r="O1558" s="6">
        <f t="shared" ca="1" si="254"/>
        <v>86.476480441373326</v>
      </c>
      <c r="P1558" s="21" t="str">
        <f ca="1">IF(IF(RANDBETWEEN(1,$A$3)&lt;($D$2+1),RAND(),0)*O1558&gt;Equity!O1558,"Yes","")</f>
        <v/>
      </c>
      <c r="Q1558" s="6">
        <f t="shared" ca="1" si="255"/>
        <v>84.691442458452883</v>
      </c>
      <c r="R1558" s="21" t="str">
        <f ca="1">IF(IF(RANDBETWEEN(1,$A$3)&lt;($D$2+1),RAND(),0)*Q1558&gt;Equity!Q1558,"Yes","")</f>
        <v/>
      </c>
      <c r="S1558" s="6">
        <f t="shared" ca="1" si="256"/>
        <v>90.209064782046809</v>
      </c>
      <c r="T1558" s="21" t="str">
        <f ca="1">IF(IF(RANDBETWEEN(1,$A$3)&lt;($D$2+1),RAND(),0)*S1558&gt;Equity!S1558,"Yes","")</f>
        <v/>
      </c>
      <c r="U1558" s="6">
        <f t="shared" ca="1" si="257"/>
        <v>106.17753541157896</v>
      </c>
      <c r="V1558" s="21" t="str">
        <f ca="1">IF(IF(RANDBETWEEN(1,$A$3)&lt;($D$2+1),RAND(),0)*U1558&gt;Equity!U1558,"Yes","")</f>
        <v/>
      </c>
      <c r="W1558" s="6">
        <f t="shared" ca="1" si="258"/>
        <v>106.17541424733605</v>
      </c>
    </row>
    <row r="1559" spans="2:23" x14ac:dyDescent="0.3">
      <c r="B1559" s="4">
        <v>1556</v>
      </c>
      <c r="C1559" s="40">
        <v>111.42540810121206</v>
      </c>
      <c r="D1559" s="21" t="str">
        <f ca="1">IF(IF(RANDBETWEEN(1,$A$3)=1,RANDBETWEEN(0,Overview!$K$19)/100)*C1559&gt;'liquid Assets'!C1559,"Yes","")</f>
        <v/>
      </c>
      <c r="E1559" s="6">
        <f t="shared" ca="1" si="249"/>
        <v>115.34400857460932</v>
      </c>
      <c r="F1559" s="21" t="str">
        <f ca="1">IF(IF(RANDBETWEEN(1,$A$3)&lt;($D$2+1),RAND(),0)*E1559&gt;Equity!E1559,"Yes","")</f>
        <v/>
      </c>
      <c r="G1559" s="6">
        <f t="shared" ca="1" si="250"/>
        <v>134.44902427766883</v>
      </c>
      <c r="H1559" s="21" t="str">
        <f ca="1">IF(IF(RANDBETWEEN(1,$A$3)&lt;($D$2+1),RAND(),0)*G1559&gt;Equity!G1559,"Yes","")</f>
        <v/>
      </c>
      <c r="I1559" s="6">
        <f t="shared" ca="1" si="251"/>
        <v>137.16123003387162</v>
      </c>
      <c r="J1559" s="21" t="str">
        <f ca="1">IF(IF(RANDBETWEEN(1,$A$3)&lt;($D$2+1),RAND(),0)*I1559&gt;Equity!I1559,"Yes","")</f>
        <v/>
      </c>
      <c r="K1559" s="6">
        <f t="shared" ca="1" si="252"/>
        <v>127.2539890835582</v>
      </c>
      <c r="L1559" s="21" t="str">
        <f ca="1">IF(IF(RANDBETWEEN(1,$A$3)&lt;($D$2+1),RAND(),0)*K1559&gt;Equity!K1559,"Yes","")</f>
        <v/>
      </c>
      <c r="M1559" s="6">
        <f t="shared" ca="1" si="253"/>
        <v>141.87404829645931</v>
      </c>
      <c r="N1559" s="21" t="str">
        <f ca="1">IF(IF(RANDBETWEEN(1,$A$3)&lt;($D$2+1),RAND(),0)*M1559&gt;Equity!M1559,"Yes","")</f>
        <v/>
      </c>
      <c r="O1559" s="6">
        <f t="shared" ca="1" si="254"/>
        <v>120.61396693644531</v>
      </c>
      <c r="P1559" s="21" t="str">
        <f ca="1">IF(IF(RANDBETWEEN(1,$A$3)&lt;($D$2+1),RAND(),0)*O1559&gt;Equity!O1559,"Yes","")</f>
        <v/>
      </c>
      <c r="Q1559" s="6">
        <f t="shared" ca="1" si="255"/>
        <v>122.08238275243458</v>
      </c>
      <c r="R1559" s="21" t="str">
        <f ca="1">IF(IF(RANDBETWEEN(1,$A$3)&lt;($D$2+1),RAND(),0)*Q1559&gt;Equity!Q1559,"Yes","")</f>
        <v/>
      </c>
      <c r="S1559" s="6">
        <f t="shared" ca="1" si="256"/>
        <v>131.53185469185578</v>
      </c>
      <c r="T1559" s="21" t="str">
        <f ca="1">IF(IF(RANDBETWEEN(1,$A$3)&lt;($D$2+1),RAND(),0)*S1559&gt;Equity!S1559,"Yes","")</f>
        <v/>
      </c>
      <c r="U1559" s="6">
        <f t="shared" ca="1" si="257"/>
        <v>138.55215864960928</v>
      </c>
      <c r="V1559" s="21" t="str">
        <f ca="1">IF(IF(RANDBETWEEN(1,$A$3)&lt;($D$2+1),RAND(),0)*U1559&gt;Equity!U1559,"Yes","")</f>
        <v/>
      </c>
      <c r="W1559" s="6">
        <f t="shared" ca="1" si="258"/>
        <v>153.92150040623963</v>
      </c>
    </row>
    <row r="1560" spans="2:23" x14ac:dyDescent="0.3">
      <c r="B1560" s="4">
        <v>1557</v>
      </c>
      <c r="C1560" s="40">
        <v>111.3368184348455</v>
      </c>
      <c r="D1560" s="21" t="str">
        <f ca="1">IF(IF(RANDBETWEEN(1,$A$3)=1,RANDBETWEEN(0,Overview!$K$19)/100)*C1560&gt;'liquid Assets'!C1560,"Yes","")</f>
        <v/>
      </c>
      <c r="E1560" s="6">
        <f t="shared" ca="1" si="249"/>
        <v>121.37672350441986</v>
      </c>
      <c r="F1560" s="21" t="str">
        <f ca="1">IF(IF(RANDBETWEEN(1,$A$3)&lt;($D$2+1),RAND(),0)*E1560&gt;Equity!E1560,"Yes","")</f>
        <v/>
      </c>
      <c r="G1560" s="6">
        <f t="shared" ca="1" si="250"/>
        <v>117.20220325214046</v>
      </c>
      <c r="H1560" s="21" t="str">
        <f ca="1">IF(IF(RANDBETWEEN(1,$A$3)&lt;($D$2+1),RAND(),0)*G1560&gt;Equity!G1560,"Yes","")</f>
        <v/>
      </c>
      <c r="I1560" s="6">
        <f t="shared" ca="1" si="251"/>
        <v>112.0182255624287</v>
      </c>
      <c r="J1560" s="21" t="str">
        <f ca="1">IF(IF(RANDBETWEEN(1,$A$3)&lt;($D$2+1),RAND(),0)*I1560&gt;Equity!I1560,"Yes","")</f>
        <v/>
      </c>
      <c r="K1560" s="6">
        <f t="shared" ca="1" si="252"/>
        <v>112.53909691946009</v>
      </c>
      <c r="L1560" s="21" t="str">
        <f ca="1">IF(IF(RANDBETWEEN(1,$A$3)&lt;($D$2+1),RAND(),0)*K1560&gt;Equity!K1560,"Yes","")</f>
        <v/>
      </c>
      <c r="M1560" s="6">
        <f t="shared" ca="1" si="253"/>
        <v>98.968219275238795</v>
      </c>
      <c r="N1560" s="21" t="str">
        <f ca="1">IF(IF(RANDBETWEEN(1,$A$3)&lt;($D$2+1),RAND(),0)*M1560&gt;Equity!M1560,"Yes","")</f>
        <v/>
      </c>
      <c r="O1560" s="6">
        <f t="shared" ca="1" si="254"/>
        <v>98.763099465057991</v>
      </c>
      <c r="P1560" s="21" t="str">
        <f ca="1">IF(IF(RANDBETWEEN(1,$A$3)&lt;($D$2+1),RAND(),0)*O1560&gt;Equity!O1560,"Yes","")</f>
        <v/>
      </c>
      <c r="Q1560" s="6">
        <f t="shared" ca="1" si="255"/>
        <v>89.812404393639639</v>
      </c>
      <c r="R1560" s="21" t="str">
        <f ca="1">IF(IF(RANDBETWEEN(1,$A$3)&lt;($D$2+1),RAND(),0)*Q1560&gt;Equity!Q1560,"Yes","")</f>
        <v/>
      </c>
      <c r="S1560" s="6">
        <f t="shared" ca="1" si="256"/>
        <v>101.66321586934743</v>
      </c>
      <c r="T1560" s="21" t="str">
        <f ca="1">IF(IF(RANDBETWEEN(1,$A$3)&lt;($D$2+1),RAND(),0)*S1560&gt;Equity!S1560,"Yes","")</f>
        <v/>
      </c>
      <c r="U1560" s="6">
        <f t="shared" ca="1" si="257"/>
        <v>100.61379384957637</v>
      </c>
      <c r="V1560" s="21" t="str">
        <f ca="1">IF(IF(RANDBETWEEN(1,$A$3)&lt;($D$2+1),RAND(),0)*U1560&gt;Equity!U1560,"Yes","")</f>
        <v/>
      </c>
      <c r="W1560" s="6">
        <f t="shared" ca="1" si="258"/>
        <v>91.95287426810458</v>
      </c>
    </row>
    <row r="1561" spans="2:23" x14ac:dyDescent="0.3">
      <c r="B1561" s="4">
        <v>1558</v>
      </c>
      <c r="C1561" s="40">
        <v>111.24835601400258</v>
      </c>
      <c r="D1561" s="21" t="str">
        <f ca="1">IF(IF(RANDBETWEEN(1,$A$3)=1,RANDBETWEEN(0,Overview!$K$19)/100)*C1561&gt;'liquid Assets'!C1561,"Yes","")</f>
        <v/>
      </c>
      <c r="E1561" s="6">
        <f t="shared" ca="1" si="249"/>
        <v>105.33607823516849</v>
      </c>
      <c r="F1561" s="21" t="str">
        <f ca="1">IF(IF(RANDBETWEEN(1,$A$3)&lt;($D$2+1),RAND(),0)*E1561&gt;Equity!E1561,"Yes","")</f>
        <v/>
      </c>
      <c r="G1561" s="6">
        <f t="shared" ca="1" si="250"/>
        <v>91.618406334221973</v>
      </c>
      <c r="H1561" s="21" t="str">
        <f ca="1">IF(IF(RANDBETWEEN(1,$A$3)&lt;($D$2+1),RAND(),0)*G1561&gt;Equity!G1561,"Yes","")</f>
        <v/>
      </c>
      <c r="I1561" s="6">
        <f t="shared" ca="1" si="251"/>
        <v>103.6905916768292</v>
      </c>
      <c r="J1561" s="21" t="str">
        <f ca="1">IF(IF(RANDBETWEEN(1,$A$3)&lt;($D$2+1),RAND(),0)*I1561&gt;Equity!I1561,"Yes","")</f>
        <v/>
      </c>
      <c r="K1561" s="6">
        <f t="shared" ca="1" si="252"/>
        <v>96.612046430584854</v>
      </c>
      <c r="L1561" s="21" t="str">
        <f ca="1">IF(IF(RANDBETWEEN(1,$A$3)&lt;($D$2+1),RAND(),0)*K1561&gt;Equity!K1561,"Yes","")</f>
        <v/>
      </c>
      <c r="M1561" s="6">
        <f t="shared" ca="1" si="253"/>
        <v>101.25274186953355</v>
      </c>
      <c r="N1561" s="21" t="str">
        <f ca="1">IF(IF(RANDBETWEEN(1,$A$3)&lt;($D$2+1),RAND(),0)*M1561&gt;Equity!M1561,"Yes","")</f>
        <v/>
      </c>
      <c r="O1561" s="6">
        <f t="shared" ca="1" si="254"/>
        <v>97.313368484309748</v>
      </c>
      <c r="P1561" s="21" t="str">
        <f ca="1">IF(IF(RANDBETWEEN(1,$A$3)&lt;($D$2+1),RAND(),0)*O1561&gt;Equity!O1561,"Yes","")</f>
        <v/>
      </c>
      <c r="Q1561" s="6">
        <f t="shared" ca="1" si="255"/>
        <v>91.874095693985097</v>
      </c>
      <c r="R1561" s="21" t="str">
        <f ca="1">IF(IF(RANDBETWEEN(1,$A$3)&lt;($D$2+1),RAND(),0)*Q1561&gt;Equity!Q1561,"Yes","")</f>
        <v/>
      </c>
      <c r="S1561" s="6">
        <f t="shared" ca="1" si="256"/>
        <v>94.122249130948575</v>
      </c>
      <c r="T1561" s="21" t="str">
        <f ca="1">IF(IF(RANDBETWEEN(1,$A$3)&lt;($D$2+1),RAND(),0)*S1561&gt;Equity!S1561,"Yes","")</f>
        <v/>
      </c>
      <c r="U1561" s="6">
        <f t="shared" ca="1" si="257"/>
        <v>88.230025684950732</v>
      </c>
      <c r="V1561" s="21" t="str">
        <f ca="1">IF(IF(RANDBETWEEN(1,$A$3)&lt;($D$2+1),RAND(),0)*U1561&gt;Equity!U1561,"Yes","")</f>
        <v/>
      </c>
      <c r="W1561" s="6">
        <f t="shared" ca="1" si="258"/>
        <v>72.768072894995669</v>
      </c>
    </row>
    <row r="1562" spans="2:23" x14ac:dyDescent="0.3">
      <c r="B1562" s="4">
        <v>1559</v>
      </c>
      <c r="C1562" s="40">
        <v>111.16002057441823</v>
      </c>
      <c r="D1562" s="21" t="str">
        <f ca="1">IF(IF(RANDBETWEEN(1,$A$3)=1,RANDBETWEEN(0,Overview!$K$19)/100)*C1562&gt;'liquid Assets'!C1562,"Yes","")</f>
        <v/>
      </c>
      <c r="E1562" s="6">
        <f t="shared" ca="1" si="249"/>
        <v>110.23512366432369</v>
      </c>
      <c r="F1562" s="21" t="str">
        <f ca="1">IF(IF(RANDBETWEEN(1,$A$3)&lt;($D$2+1),RAND(),0)*E1562&gt;Equity!E1562,"Yes","")</f>
        <v/>
      </c>
      <c r="G1562" s="6">
        <f t="shared" ca="1" si="250"/>
        <v>107.36477103043966</v>
      </c>
      <c r="H1562" s="21" t="str">
        <f ca="1">IF(IF(RANDBETWEEN(1,$A$3)&lt;($D$2+1),RAND(),0)*G1562&gt;Equity!G1562,"Yes","")</f>
        <v/>
      </c>
      <c r="I1562" s="6">
        <f t="shared" ca="1" si="251"/>
        <v>98.26923289058027</v>
      </c>
      <c r="J1562" s="21" t="str">
        <f ca="1">IF(IF(RANDBETWEEN(1,$A$3)&lt;($D$2+1),RAND(),0)*I1562&gt;Equity!I1562,"Yes","")</f>
        <v/>
      </c>
      <c r="K1562" s="6">
        <f t="shared" ca="1" si="252"/>
        <v>88.315847089392946</v>
      </c>
      <c r="L1562" s="21" t="str">
        <f ca="1">IF(IF(RANDBETWEEN(1,$A$3)&lt;($D$2+1),RAND(),0)*K1562&gt;Equity!K1562,"Yes","")</f>
        <v/>
      </c>
      <c r="M1562" s="6">
        <f t="shared" ca="1" si="253"/>
        <v>93.745093213247344</v>
      </c>
      <c r="N1562" s="21" t="str">
        <f ca="1">IF(IF(RANDBETWEEN(1,$A$3)&lt;($D$2+1),RAND(),0)*M1562&gt;Equity!M1562,"Yes","")</f>
        <v/>
      </c>
      <c r="O1562" s="6">
        <f t="shared" ca="1" si="254"/>
        <v>82.632746971742534</v>
      </c>
      <c r="P1562" s="21" t="str">
        <f ca="1">IF(IF(RANDBETWEEN(1,$A$3)&lt;($D$2+1),RAND(),0)*O1562&gt;Equity!O1562,"Yes","")</f>
        <v/>
      </c>
      <c r="Q1562" s="6">
        <f t="shared" ca="1" si="255"/>
        <v>71.387320983924525</v>
      </c>
      <c r="R1562" s="21" t="str">
        <f ca="1">IF(IF(RANDBETWEEN(1,$A$3)&lt;($D$2+1),RAND(),0)*Q1562&gt;Equity!Q1562,"Yes","")</f>
        <v/>
      </c>
      <c r="S1562" s="6">
        <f t="shared" ca="1" si="256"/>
        <v>69.758418070208194</v>
      </c>
      <c r="T1562" s="21" t="str">
        <f ca="1">IF(IF(RANDBETWEEN(1,$A$3)&lt;($D$2+1),RAND(),0)*S1562&gt;Equity!S1562,"Yes","")</f>
        <v/>
      </c>
      <c r="U1562" s="6">
        <f t="shared" ca="1" si="257"/>
        <v>67.755335756649657</v>
      </c>
      <c r="V1562" s="21" t="str">
        <f ca="1">IF(IF(RANDBETWEEN(1,$A$3)&lt;($D$2+1),RAND(),0)*U1562&gt;Equity!U1562,"Yes","")</f>
        <v/>
      </c>
      <c r="W1562" s="6">
        <f t="shared" ca="1" si="258"/>
        <v>74.348226000822294</v>
      </c>
    </row>
    <row r="1563" spans="2:23" x14ac:dyDescent="0.3">
      <c r="B1563" s="4">
        <v>1560</v>
      </c>
      <c r="C1563" s="40">
        <v>111.07181185254478</v>
      </c>
      <c r="D1563" s="21" t="str">
        <f ca="1">IF(IF(RANDBETWEEN(1,$A$3)=1,RANDBETWEEN(0,Overview!$K$19)/100)*C1563&gt;'liquid Assets'!C1563,"Yes","")</f>
        <v/>
      </c>
      <c r="E1563" s="6">
        <f t="shared" ca="1" si="249"/>
        <v>129.71216901530372</v>
      </c>
      <c r="F1563" s="21" t="str">
        <f ca="1">IF(IF(RANDBETWEEN(1,$A$3)&lt;($D$2+1),RAND(),0)*E1563&gt;Equity!E1563,"Yes","")</f>
        <v/>
      </c>
      <c r="G1563" s="6">
        <f t="shared" ca="1" si="250"/>
        <v>153.52068369418632</v>
      </c>
      <c r="H1563" s="21" t="str">
        <f ca="1">IF(IF(RANDBETWEEN(1,$A$3)&lt;($D$2+1),RAND(),0)*G1563&gt;Equity!G1563,"Yes","")</f>
        <v/>
      </c>
      <c r="I1563" s="6">
        <f t="shared" ca="1" si="251"/>
        <v>130.55693973796468</v>
      </c>
      <c r="J1563" s="21" t="str">
        <f ca="1">IF(IF(RANDBETWEEN(1,$A$3)&lt;($D$2+1),RAND(),0)*I1563&gt;Equity!I1563,"Yes","")</f>
        <v/>
      </c>
      <c r="K1563" s="6">
        <f t="shared" ca="1" si="252"/>
        <v>104.57738369893848</v>
      </c>
      <c r="L1563" s="21" t="str">
        <f ca="1">IF(IF(RANDBETWEEN(1,$A$3)&lt;($D$2+1),RAND(),0)*K1563&gt;Equity!K1563,"Yes","")</f>
        <v/>
      </c>
      <c r="M1563" s="6">
        <f t="shared" ca="1" si="253"/>
        <v>91.714111722431085</v>
      </c>
      <c r="N1563" s="21" t="str">
        <f ca="1">IF(IF(RANDBETWEEN(1,$A$3)&lt;($D$2+1),RAND(),0)*M1563&gt;Equity!M1563,"Yes","")</f>
        <v/>
      </c>
      <c r="O1563" s="6">
        <f t="shared" ca="1" si="254"/>
        <v>98.603524219716434</v>
      </c>
      <c r="P1563" s="21" t="str">
        <f ca="1">IF(IF(RANDBETWEEN(1,$A$3)&lt;($D$2+1),RAND(),0)*O1563&gt;Equity!O1563,"Yes","")</f>
        <v/>
      </c>
      <c r="Q1563" s="6">
        <f t="shared" ca="1" si="255"/>
        <v>106.07562352579923</v>
      </c>
      <c r="R1563" s="21" t="str">
        <f ca="1">IF(IF(RANDBETWEEN(1,$A$3)&lt;($D$2+1),RAND(),0)*Q1563&gt;Equity!Q1563,"Yes","")</f>
        <v/>
      </c>
      <c r="S1563" s="6">
        <f t="shared" ca="1" si="256"/>
        <v>105.5284158828986</v>
      </c>
      <c r="T1563" s="21" t="str">
        <f ca="1">IF(IF(RANDBETWEEN(1,$A$3)&lt;($D$2+1),RAND(),0)*S1563&gt;Equity!S1563,"Yes","")</f>
        <v/>
      </c>
      <c r="U1563" s="6">
        <f t="shared" ca="1" si="257"/>
        <v>124.25954972062279</v>
      </c>
      <c r="V1563" s="21" t="str">
        <f ca="1">IF(IF(RANDBETWEEN(1,$A$3)&lt;($D$2+1),RAND(),0)*U1563&gt;Equity!U1563,"Yes","")</f>
        <v/>
      </c>
      <c r="W1563" s="6">
        <f t="shared" ca="1" si="258"/>
        <v>132.20605222481908</v>
      </c>
    </row>
    <row r="1564" spans="2:23" x14ac:dyDescent="0.3">
      <c r="B1564" s="4">
        <v>1561</v>
      </c>
      <c r="C1564" s="40">
        <v>110.98372958555038</v>
      </c>
      <c r="D1564" s="21" t="str">
        <f ca="1">IF(IF(RANDBETWEEN(1,$A$3)=1,RANDBETWEEN(0,Overview!$K$19)/100)*C1564&gt;'liquid Assets'!C1564,"Yes","")</f>
        <v/>
      </c>
      <c r="E1564" s="6">
        <f t="shared" ca="1" si="249"/>
        <v>120.53950047139772</v>
      </c>
      <c r="F1564" s="21" t="str">
        <f ca="1">IF(IF(RANDBETWEEN(1,$A$3)&lt;($D$2+1),RAND(),0)*E1564&gt;Equity!E1564,"Yes","")</f>
        <v/>
      </c>
      <c r="G1564" s="6">
        <f t="shared" ca="1" si="250"/>
        <v>106.06155480103948</v>
      </c>
      <c r="H1564" s="21" t="str">
        <f ca="1">IF(IF(RANDBETWEEN(1,$A$3)&lt;($D$2+1),RAND(),0)*G1564&gt;Equity!G1564,"Yes","")</f>
        <v/>
      </c>
      <c r="I1564" s="6">
        <f t="shared" ca="1" si="251"/>
        <v>111.08134146872767</v>
      </c>
      <c r="J1564" s="21" t="str">
        <f ca="1">IF(IF(RANDBETWEEN(1,$A$3)&lt;($D$2+1),RAND(),0)*I1564&gt;Equity!I1564,"Yes","")</f>
        <v/>
      </c>
      <c r="K1564" s="6">
        <f t="shared" ca="1" si="252"/>
        <v>97.566265905499904</v>
      </c>
      <c r="L1564" s="21" t="str">
        <f ca="1">IF(IF(RANDBETWEEN(1,$A$3)&lt;($D$2+1),RAND(),0)*K1564&gt;Equity!K1564,"Yes","")</f>
        <v/>
      </c>
      <c r="M1564" s="6">
        <f t="shared" ca="1" si="253"/>
        <v>88.324468164696171</v>
      </c>
      <c r="N1564" s="21" t="str">
        <f ca="1">IF(IF(RANDBETWEEN(1,$A$3)&lt;($D$2+1),RAND(),0)*M1564&gt;Equity!M1564,"Yes","")</f>
        <v/>
      </c>
      <c r="O1564" s="6">
        <f t="shared" ca="1" si="254"/>
        <v>88.517147820524357</v>
      </c>
      <c r="P1564" s="21" t="str">
        <f ca="1">IF(IF(RANDBETWEEN(1,$A$3)&lt;($D$2+1),RAND(),0)*O1564&gt;Equity!O1564,"Yes","")</f>
        <v/>
      </c>
      <c r="Q1564" s="6">
        <f t="shared" ca="1" si="255"/>
        <v>78.644486184852965</v>
      </c>
      <c r="R1564" s="21" t="str">
        <f ca="1">IF(IF(RANDBETWEEN(1,$A$3)&lt;($D$2+1),RAND(),0)*Q1564&gt;Equity!Q1564,"Yes","")</f>
        <v/>
      </c>
      <c r="S1564" s="6">
        <f t="shared" ca="1" si="256"/>
        <v>73.913265084840148</v>
      </c>
      <c r="T1564" s="21" t="str">
        <f ca="1">IF(IF(RANDBETWEEN(1,$A$3)&lt;($D$2+1),RAND(),0)*S1564&gt;Equity!S1564,"Yes","")</f>
        <v/>
      </c>
      <c r="U1564" s="6">
        <f t="shared" ca="1" si="257"/>
        <v>76.096279224099902</v>
      </c>
      <c r="V1564" s="21" t="str">
        <f ca="1">IF(IF(RANDBETWEEN(1,$A$3)&lt;($D$2+1),RAND(),0)*U1564&gt;Equity!U1564,"Yes","")</f>
        <v/>
      </c>
      <c r="W1564" s="6">
        <f t="shared" ca="1" si="258"/>
        <v>82.224230267798262</v>
      </c>
    </row>
    <row r="1565" spans="2:23" x14ac:dyDescent="0.3">
      <c r="B1565" s="4">
        <v>1562</v>
      </c>
      <c r="C1565" s="40">
        <v>110.89577351131614</v>
      </c>
      <c r="D1565" s="21" t="str">
        <f ca="1">IF(IF(RANDBETWEEN(1,$A$3)=1,RANDBETWEEN(0,Overview!$K$19)/100)*C1565&gt;'liquid Assets'!C1565,"Yes","")</f>
        <v/>
      </c>
      <c r="E1565" s="6">
        <f t="shared" ca="1" si="249"/>
        <v>110.61363369938272</v>
      </c>
      <c r="F1565" s="21" t="str">
        <f ca="1">IF(IF(RANDBETWEEN(1,$A$3)&lt;($D$2+1),RAND(),0)*E1565&gt;Equity!E1565,"Yes","")</f>
        <v/>
      </c>
      <c r="G1565" s="6">
        <f t="shared" ca="1" si="250"/>
        <v>108.91327882214598</v>
      </c>
      <c r="H1565" s="21" t="str">
        <f ca="1">IF(IF(RANDBETWEEN(1,$A$3)&lt;($D$2+1),RAND(),0)*G1565&gt;Equity!G1565,"Yes","")</f>
        <v/>
      </c>
      <c r="I1565" s="6">
        <f t="shared" ca="1" si="251"/>
        <v>129.27494759255524</v>
      </c>
      <c r="J1565" s="21" t="str">
        <f ca="1">IF(IF(RANDBETWEEN(1,$A$3)&lt;($D$2+1),RAND(),0)*I1565&gt;Equity!I1565,"Yes","")</f>
        <v/>
      </c>
      <c r="K1565" s="6">
        <f t="shared" ca="1" si="252"/>
        <v>147.09814301763237</v>
      </c>
      <c r="L1565" s="21" t="str">
        <f ca="1">IF(IF(RANDBETWEEN(1,$A$3)&lt;($D$2+1),RAND(),0)*K1565&gt;Equity!K1565,"Yes","")</f>
        <v/>
      </c>
      <c r="M1565" s="6">
        <f t="shared" ca="1" si="253"/>
        <v>132.8845798552847</v>
      </c>
      <c r="N1565" s="21" t="str">
        <f ca="1">IF(IF(RANDBETWEEN(1,$A$3)&lt;($D$2+1),RAND(),0)*M1565&gt;Equity!M1565,"Yes","")</f>
        <v/>
      </c>
      <c r="O1565" s="6">
        <f t="shared" ca="1" si="254"/>
        <v>152.44566111209474</v>
      </c>
      <c r="P1565" s="21" t="str">
        <f ca="1">IF(IF(RANDBETWEEN(1,$A$3)&lt;($D$2+1),RAND(),0)*O1565&gt;Equity!O1565,"Yes","")</f>
        <v/>
      </c>
      <c r="Q1565" s="6">
        <f t="shared" ca="1" si="255"/>
        <v>176.30191713343697</v>
      </c>
      <c r="R1565" s="21" t="str">
        <f ca="1">IF(IF(RANDBETWEEN(1,$A$3)&lt;($D$2+1),RAND(),0)*Q1565&gt;Equity!Q1565,"Yes","")</f>
        <v/>
      </c>
      <c r="S1565" s="6">
        <f t="shared" ca="1" si="256"/>
        <v>164.38850263045146</v>
      </c>
      <c r="T1565" s="21" t="str">
        <f ca="1">IF(IF(RANDBETWEEN(1,$A$3)&lt;($D$2+1),RAND(),0)*S1565&gt;Equity!S1565,"Yes","")</f>
        <v/>
      </c>
      <c r="U1565" s="6">
        <f t="shared" ca="1" si="257"/>
        <v>195.50425242088872</v>
      </c>
      <c r="V1565" s="21" t="str">
        <f ca="1">IF(IF(RANDBETWEEN(1,$A$3)&lt;($D$2+1),RAND(),0)*U1565&gt;Equity!U1565,"Yes","")</f>
        <v/>
      </c>
      <c r="W1565" s="6">
        <f t="shared" ca="1" si="258"/>
        <v>210.36146636535446</v>
      </c>
    </row>
    <row r="1566" spans="2:23" x14ac:dyDescent="0.3">
      <c r="B1566" s="4">
        <v>1563</v>
      </c>
      <c r="C1566" s="40">
        <v>110.80794336843378</v>
      </c>
      <c r="D1566" s="21" t="str">
        <f ca="1">IF(IF(RANDBETWEEN(1,$A$3)=1,RANDBETWEEN(0,Overview!$K$19)/100)*C1566&gt;'liquid Assets'!C1566,"Yes","")</f>
        <v/>
      </c>
      <c r="E1566" s="6">
        <f t="shared" ca="1" si="249"/>
        <v>89.868217153327677</v>
      </c>
      <c r="F1566" s="21" t="str">
        <f ca="1">IF(IF(RANDBETWEEN(1,$A$3)&lt;($D$2+1),RAND(),0)*E1566&gt;Equity!E1566,"Yes","")</f>
        <v/>
      </c>
      <c r="G1566" s="6">
        <f t="shared" ca="1" si="250"/>
        <v>98.183444020068649</v>
      </c>
      <c r="H1566" s="21" t="str">
        <f ca="1">IF(IF(RANDBETWEEN(1,$A$3)&lt;($D$2+1),RAND(),0)*G1566&gt;Equity!G1566,"Yes","")</f>
        <v/>
      </c>
      <c r="I1566" s="6">
        <f t="shared" ca="1" si="251"/>
        <v>117.33337550829089</v>
      </c>
      <c r="J1566" s="21" t="str">
        <f ca="1">IF(IF(RANDBETWEEN(1,$A$3)&lt;($D$2+1),RAND(),0)*I1566&gt;Equity!I1566,"Yes","")</f>
        <v/>
      </c>
      <c r="K1566" s="6">
        <f t="shared" ca="1" si="252"/>
        <v>105.39055039774023</v>
      </c>
      <c r="L1566" s="21" t="str">
        <f ca="1">IF(IF(RANDBETWEEN(1,$A$3)&lt;($D$2+1),RAND(),0)*K1566&gt;Equity!K1566,"Yes","")</f>
        <v/>
      </c>
      <c r="M1566" s="6">
        <f t="shared" ca="1" si="253"/>
        <v>102.98748963309328</v>
      </c>
      <c r="N1566" s="21" t="str">
        <f ca="1">IF(IF(RANDBETWEEN(1,$A$3)&lt;($D$2+1),RAND(),0)*M1566&gt;Equity!M1566,"Yes","")</f>
        <v/>
      </c>
      <c r="O1566" s="6">
        <f t="shared" ca="1" si="254"/>
        <v>92.830619556463745</v>
      </c>
      <c r="P1566" s="21" t="str">
        <f ca="1">IF(IF(RANDBETWEEN(1,$A$3)&lt;($D$2+1),RAND(),0)*O1566&gt;Equity!O1566,"Yes","")</f>
        <v/>
      </c>
      <c r="Q1566" s="6">
        <f t="shared" ca="1" si="255"/>
        <v>103.9688011174506</v>
      </c>
      <c r="R1566" s="21" t="str">
        <f ca="1">IF(IF(RANDBETWEEN(1,$A$3)&lt;($D$2+1),RAND(),0)*Q1566&gt;Equity!Q1566,"Yes","")</f>
        <v/>
      </c>
      <c r="S1566" s="6">
        <f t="shared" ca="1" si="256"/>
        <v>103.87761731804517</v>
      </c>
      <c r="T1566" s="21" t="str">
        <f ca="1">IF(IF(RANDBETWEEN(1,$A$3)&lt;($D$2+1),RAND(),0)*S1566&gt;Equity!S1566,"Yes","")</f>
        <v/>
      </c>
      <c r="U1566" s="6">
        <f t="shared" ca="1" si="257"/>
        <v>85.347729044338436</v>
      </c>
      <c r="V1566" s="21" t="str">
        <f ca="1">IF(IF(RANDBETWEEN(1,$A$3)&lt;($D$2+1),RAND(),0)*U1566&gt;Equity!U1566,"Yes","")</f>
        <v/>
      </c>
      <c r="W1566" s="6">
        <f t="shared" ca="1" si="258"/>
        <v>100.34146245259926</v>
      </c>
    </row>
    <row r="1567" spans="2:23" x14ac:dyDescent="0.3">
      <c r="B1567" s="4">
        <v>1564</v>
      </c>
      <c r="C1567" s="40">
        <v>110.72023889620368</v>
      </c>
      <c r="D1567" s="21" t="str">
        <f ca="1">IF(IF(RANDBETWEEN(1,$A$3)=1,RANDBETWEEN(0,Overview!$K$19)/100)*C1567&gt;'liquid Assets'!C1567,"Yes","")</f>
        <v/>
      </c>
      <c r="E1567" s="6">
        <f t="shared" ca="1" si="249"/>
        <v>98.036527928597877</v>
      </c>
      <c r="F1567" s="21" t="str">
        <f ca="1">IF(IF(RANDBETWEEN(1,$A$3)&lt;($D$2+1),RAND(),0)*E1567&gt;Equity!E1567,"Yes","")</f>
        <v/>
      </c>
      <c r="G1567" s="6">
        <f t="shared" ca="1" si="250"/>
        <v>109.86127839275032</v>
      </c>
      <c r="H1567" s="21" t="str">
        <f ca="1">IF(IF(RANDBETWEEN(1,$A$3)&lt;($D$2+1),RAND(),0)*G1567&gt;Equity!G1567,"Yes","")</f>
        <v/>
      </c>
      <c r="I1567" s="6">
        <f t="shared" ca="1" si="251"/>
        <v>106.83650800555998</v>
      </c>
      <c r="J1567" s="21" t="str">
        <f ca="1">IF(IF(RANDBETWEEN(1,$A$3)&lt;($D$2+1),RAND(),0)*I1567&gt;Equity!I1567,"Yes","")</f>
        <v/>
      </c>
      <c r="K1567" s="6">
        <f t="shared" ca="1" si="252"/>
        <v>119.96008781368863</v>
      </c>
      <c r="L1567" s="21" t="str">
        <f ca="1">IF(IF(RANDBETWEEN(1,$A$3)&lt;($D$2+1),RAND(),0)*K1567&gt;Equity!K1567,"Yes","")</f>
        <v/>
      </c>
      <c r="M1567" s="6">
        <f t="shared" ca="1" si="253"/>
        <v>123.46078157731186</v>
      </c>
      <c r="N1567" s="21" t="str">
        <f ca="1">IF(IF(RANDBETWEEN(1,$A$3)&lt;($D$2+1),RAND(),0)*M1567&gt;Equity!M1567,"Yes","")</f>
        <v/>
      </c>
      <c r="O1567" s="6">
        <f t="shared" ca="1" si="254"/>
        <v>124.83577977918708</v>
      </c>
      <c r="P1567" s="21" t="str">
        <f ca="1">IF(IF(RANDBETWEEN(1,$A$3)&lt;($D$2+1),RAND(),0)*O1567&gt;Equity!O1567,"Yes","")</f>
        <v/>
      </c>
      <c r="Q1567" s="6">
        <f t="shared" ca="1" si="255"/>
        <v>128.27904512414148</v>
      </c>
      <c r="R1567" s="21" t="str">
        <f ca="1">IF(IF(RANDBETWEEN(1,$A$3)&lt;($D$2+1),RAND(),0)*Q1567&gt;Equity!Q1567,"Yes","")</f>
        <v/>
      </c>
      <c r="S1567" s="6">
        <f t="shared" ca="1" si="256"/>
        <v>120.90709810018575</v>
      </c>
      <c r="T1567" s="21" t="str">
        <f ca="1">IF(IF(RANDBETWEEN(1,$A$3)&lt;($D$2+1),RAND(),0)*S1567&gt;Equity!S1567,"Yes","")</f>
        <v/>
      </c>
      <c r="U1567" s="6">
        <f t="shared" ca="1" si="257"/>
        <v>129.96862084315813</v>
      </c>
      <c r="V1567" s="21" t="str">
        <f ca="1">IF(IF(RANDBETWEEN(1,$A$3)&lt;($D$2+1),RAND(),0)*U1567&gt;Equity!U1567,"Yes","")</f>
        <v/>
      </c>
      <c r="W1567" s="6">
        <f t="shared" ca="1" si="258"/>
        <v>121.92161349836222</v>
      </c>
    </row>
    <row r="1568" spans="2:23" x14ac:dyDescent="0.3">
      <c r="B1568" s="4">
        <v>1565</v>
      </c>
      <c r="C1568" s="40">
        <v>110.63265983463151</v>
      </c>
      <c r="D1568" s="21" t="str">
        <f ca="1">IF(IF(RANDBETWEEN(1,$A$3)=1,RANDBETWEEN(0,Overview!$K$19)/100)*C1568&gt;'liquid Assets'!C1568,"Yes","")</f>
        <v/>
      </c>
      <c r="E1568" s="6">
        <f t="shared" ca="1" si="249"/>
        <v>95.66784482171326</v>
      </c>
      <c r="F1568" s="21" t="str">
        <f ca="1">IF(IF(RANDBETWEEN(1,$A$3)&lt;($D$2+1),RAND(),0)*E1568&gt;Equity!E1568,"Yes","")</f>
        <v/>
      </c>
      <c r="G1568" s="6">
        <f t="shared" ca="1" si="250"/>
        <v>111.44725593061601</v>
      </c>
      <c r="H1568" s="21" t="str">
        <f ca="1">IF(IF(RANDBETWEEN(1,$A$3)&lt;($D$2+1),RAND(),0)*G1568&gt;Equity!G1568,"Yes","")</f>
        <v/>
      </c>
      <c r="I1568" s="6">
        <f t="shared" ca="1" si="251"/>
        <v>115.07225007116287</v>
      </c>
      <c r="J1568" s="21" t="str">
        <f ca="1">IF(IF(RANDBETWEEN(1,$A$3)&lt;($D$2+1),RAND(),0)*I1568&gt;Equity!I1568,"Yes","")</f>
        <v/>
      </c>
      <c r="K1568" s="6">
        <f t="shared" ca="1" si="252"/>
        <v>126.57548303440132</v>
      </c>
      <c r="L1568" s="21" t="str">
        <f ca="1">IF(IF(RANDBETWEEN(1,$A$3)&lt;($D$2+1),RAND(),0)*K1568&gt;Equity!K1568,"Yes","")</f>
        <v/>
      </c>
      <c r="M1568" s="6">
        <f t="shared" ca="1" si="253"/>
        <v>130.63922240151163</v>
      </c>
      <c r="N1568" s="21" t="str">
        <f ca="1">IF(IF(RANDBETWEEN(1,$A$3)&lt;($D$2+1),RAND(),0)*M1568&gt;Equity!M1568,"Yes","")</f>
        <v/>
      </c>
      <c r="O1568" s="6">
        <f t="shared" ca="1" si="254"/>
        <v>155.57675675040747</v>
      </c>
      <c r="P1568" s="21" t="str">
        <f ca="1">IF(IF(RANDBETWEEN(1,$A$3)&lt;($D$2+1),RAND(),0)*O1568&gt;Equity!O1568,"Yes","")</f>
        <v/>
      </c>
      <c r="Q1568" s="6">
        <f t="shared" ca="1" si="255"/>
        <v>126.38889795184498</v>
      </c>
      <c r="R1568" s="21" t="str">
        <f ca="1">IF(IF(RANDBETWEEN(1,$A$3)&lt;($D$2+1),RAND(),0)*Q1568&gt;Equity!Q1568,"Yes","")</f>
        <v/>
      </c>
      <c r="S1568" s="6">
        <f t="shared" ca="1" si="256"/>
        <v>116.65889174147077</v>
      </c>
      <c r="T1568" s="21" t="str">
        <f ca="1">IF(IF(RANDBETWEEN(1,$A$3)&lt;($D$2+1),RAND(),0)*S1568&gt;Equity!S1568,"Yes","")</f>
        <v/>
      </c>
      <c r="U1568" s="6">
        <f t="shared" ca="1" si="257"/>
        <v>102.46732192980259</v>
      </c>
      <c r="V1568" s="21" t="str">
        <f ca="1">IF(IF(RANDBETWEEN(1,$A$3)&lt;($D$2+1),RAND(),0)*U1568&gt;Equity!U1568,"Yes","")</f>
        <v/>
      </c>
      <c r="W1568" s="6">
        <f t="shared" ca="1" si="258"/>
        <v>103.68759608569808</v>
      </c>
    </row>
    <row r="1569" spans="2:23" x14ac:dyDescent="0.3">
      <c r="B1569" s="4">
        <v>1566</v>
      </c>
      <c r="C1569" s="40">
        <v>110.54520592442687</v>
      </c>
      <c r="D1569" s="21" t="str">
        <f ca="1">IF(IF(RANDBETWEEN(1,$A$3)=1,RANDBETWEEN(0,Overview!$K$19)/100)*C1569&gt;'liquid Assets'!C1569,"Yes","")</f>
        <v/>
      </c>
      <c r="E1569" s="6">
        <f t="shared" ca="1" si="249"/>
        <v>105.51347230473228</v>
      </c>
      <c r="F1569" s="21" t="str">
        <f ca="1">IF(IF(RANDBETWEEN(1,$A$3)&lt;($D$2+1),RAND(),0)*E1569&gt;Equity!E1569,"Yes","")</f>
        <v/>
      </c>
      <c r="G1569" s="6">
        <f t="shared" ca="1" si="250"/>
        <v>89.472363468520967</v>
      </c>
      <c r="H1569" s="21" t="str">
        <f ca="1">IF(IF(RANDBETWEEN(1,$A$3)&lt;($D$2+1),RAND(),0)*G1569&gt;Equity!G1569,"Yes","")</f>
        <v/>
      </c>
      <c r="I1569" s="6">
        <f t="shared" ca="1" si="251"/>
        <v>72.543296923041126</v>
      </c>
      <c r="J1569" s="21" t="str">
        <f ca="1">IF(IF(RANDBETWEEN(1,$A$3)&lt;($D$2+1),RAND(),0)*I1569&gt;Equity!I1569,"Yes","")</f>
        <v/>
      </c>
      <c r="K1569" s="6">
        <f t="shared" ca="1" si="252"/>
        <v>84.953993319959551</v>
      </c>
      <c r="L1569" s="21" t="str">
        <f ca="1">IF(IF(RANDBETWEEN(1,$A$3)&lt;($D$2+1),RAND(),0)*K1569&gt;Equity!K1569,"Yes","")</f>
        <v/>
      </c>
      <c r="M1569" s="6">
        <f t="shared" ca="1" si="253"/>
        <v>69.564895901860694</v>
      </c>
      <c r="N1569" s="21" t="str">
        <f ca="1">IF(IF(RANDBETWEEN(1,$A$3)&lt;($D$2+1),RAND(),0)*M1569&gt;Equity!M1569,"Yes","")</f>
        <v/>
      </c>
      <c r="O1569" s="6">
        <f t="shared" ca="1" si="254"/>
        <v>82.676739778945915</v>
      </c>
      <c r="P1569" s="21" t="str">
        <f ca="1">IF(IF(RANDBETWEEN(1,$A$3)&lt;($D$2+1),RAND(),0)*O1569&gt;Equity!O1569,"Yes","")</f>
        <v/>
      </c>
      <c r="Q1569" s="6">
        <f t="shared" ca="1" si="255"/>
        <v>71.88916468913925</v>
      </c>
      <c r="R1569" s="21" t="str">
        <f ca="1">IF(IF(RANDBETWEEN(1,$A$3)&lt;($D$2+1),RAND(),0)*Q1569&gt;Equity!Q1569,"Yes","")</f>
        <v/>
      </c>
      <c r="S1569" s="6">
        <f t="shared" ca="1" si="256"/>
        <v>68.569438976419605</v>
      </c>
      <c r="T1569" s="21" t="str">
        <f ca="1">IF(IF(RANDBETWEEN(1,$A$3)&lt;($D$2+1),RAND(),0)*S1569&gt;Equity!S1569,"Yes","")</f>
        <v/>
      </c>
      <c r="U1569" s="6">
        <f t="shared" ca="1" si="257"/>
        <v>62.757377862701745</v>
      </c>
      <c r="V1569" s="21" t="str">
        <f ca="1">IF(IF(RANDBETWEEN(1,$A$3)&lt;($D$2+1),RAND(),0)*U1569&gt;Equity!U1569,"Yes","")</f>
        <v/>
      </c>
      <c r="W1569" s="6">
        <f t="shared" ca="1" si="258"/>
        <v>54.286795966344748</v>
      </c>
    </row>
    <row r="1570" spans="2:23" x14ac:dyDescent="0.3">
      <c r="B1570" s="4">
        <v>1567</v>
      </c>
      <c r="C1570" s="40">
        <v>110.4578769070008</v>
      </c>
      <c r="D1570" s="21" t="str">
        <f ca="1">IF(IF(RANDBETWEEN(1,$A$3)=1,RANDBETWEEN(0,Overview!$K$19)/100)*C1570&gt;'liquid Assets'!C1570,"Yes","")</f>
        <v/>
      </c>
      <c r="E1570" s="6">
        <f t="shared" ca="1" si="249"/>
        <v>89.613706754941759</v>
      </c>
      <c r="F1570" s="21" t="str">
        <f ca="1">IF(IF(RANDBETWEEN(1,$A$3)&lt;($D$2+1),RAND(),0)*E1570&gt;Equity!E1570,"Yes","")</f>
        <v/>
      </c>
      <c r="G1570" s="6">
        <f t="shared" ca="1" si="250"/>
        <v>97.448350161796654</v>
      </c>
      <c r="H1570" s="21" t="str">
        <f ca="1">IF(IF(RANDBETWEEN(1,$A$3)&lt;($D$2+1),RAND(),0)*G1570&gt;Equity!G1570,"Yes","")</f>
        <v/>
      </c>
      <c r="I1570" s="6">
        <f t="shared" ca="1" si="251"/>
        <v>115.62251891793508</v>
      </c>
      <c r="J1570" s="21" t="str">
        <f ca="1">IF(IF(RANDBETWEEN(1,$A$3)&lt;($D$2+1),RAND(),0)*I1570&gt;Equity!I1570,"Yes","")</f>
        <v/>
      </c>
      <c r="K1570" s="6">
        <f t="shared" ca="1" si="252"/>
        <v>112.00352335191289</v>
      </c>
      <c r="L1570" s="21" t="str">
        <f ca="1">IF(IF(RANDBETWEEN(1,$A$3)&lt;($D$2+1),RAND(),0)*K1570&gt;Equity!K1570,"Yes","")</f>
        <v/>
      </c>
      <c r="M1570" s="6">
        <f t="shared" ca="1" si="253"/>
        <v>111.07543690441935</v>
      </c>
      <c r="N1570" s="21" t="str">
        <f ca="1">IF(IF(RANDBETWEEN(1,$A$3)&lt;($D$2+1),RAND(),0)*M1570&gt;Equity!M1570,"Yes","")</f>
        <v/>
      </c>
      <c r="O1570" s="6">
        <f t="shared" ca="1" si="254"/>
        <v>122.79364669246792</v>
      </c>
      <c r="P1570" s="21" t="str">
        <f ca="1">IF(IF(RANDBETWEEN(1,$A$3)&lt;($D$2+1),RAND(),0)*O1570&gt;Equity!O1570,"Yes","")</f>
        <v/>
      </c>
      <c r="Q1570" s="6">
        <f t="shared" ca="1" si="255"/>
        <v>123.56700559960663</v>
      </c>
      <c r="R1570" s="21" t="str">
        <f ca="1">IF(IF(RANDBETWEEN(1,$A$3)&lt;($D$2+1),RAND(),0)*Q1570&gt;Equity!Q1570,"Yes","")</f>
        <v/>
      </c>
      <c r="S1570" s="6">
        <f t="shared" ca="1" si="256"/>
        <v>136.5128325206644</v>
      </c>
      <c r="T1570" s="21" t="str">
        <f ca="1">IF(IF(RANDBETWEEN(1,$A$3)&lt;($D$2+1),RAND(),0)*S1570&gt;Equity!S1570,"Yes","")</f>
        <v/>
      </c>
      <c r="U1570" s="6">
        <f t="shared" ca="1" si="257"/>
        <v>158.68348855176222</v>
      </c>
      <c r="V1570" s="21" t="str">
        <f ca="1">IF(IF(RANDBETWEEN(1,$A$3)&lt;($D$2+1),RAND(),0)*U1570&gt;Equity!U1570,"Yes","")</f>
        <v/>
      </c>
      <c r="W1570" s="6">
        <f t="shared" ca="1" si="258"/>
        <v>180.27522556630316</v>
      </c>
    </row>
    <row r="1571" spans="2:23" x14ac:dyDescent="0.3">
      <c r="B1571" s="4">
        <v>1568</v>
      </c>
      <c r="C1571" s="40">
        <v>110.37067252446242</v>
      </c>
      <c r="D1571" s="21" t="str">
        <f ca="1">IF(IF(RANDBETWEEN(1,$A$3)=1,RANDBETWEEN(0,Overview!$K$19)/100)*C1571&gt;'liquid Assets'!C1571,"Yes","")</f>
        <v/>
      </c>
      <c r="E1571" s="6">
        <f t="shared" ca="1" si="249"/>
        <v>113.36363961136185</v>
      </c>
      <c r="F1571" s="21" t="str">
        <f ca="1">IF(IF(RANDBETWEEN(1,$A$3)&lt;($D$2+1),RAND(),0)*E1571&gt;Equity!E1571,"Yes","")</f>
        <v/>
      </c>
      <c r="G1571" s="6">
        <f t="shared" ca="1" si="250"/>
        <v>95.096681943004754</v>
      </c>
      <c r="H1571" s="21" t="str">
        <f ca="1">IF(IF(RANDBETWEEN(1,$A$3)&lt;($D$2+1),RAND(),0)*G1571&gt;Equity!G1571,"Yes","")</f>
        <v/>
      </c>
      <c r="I1571" s="6">
        <f t="shared" ca="1" si="251"/>
        <v>110.02097081503487</v>
      </c>
      <c r="J1571" s="21" t="str">
        <f ca="1">IF(IF(RANDBETWEEN(1,$A$3)&lt;($D$2+1),RAND(),0)*I1571&gt;Equity!I1571,"Yes","")</f>
        <v/>
      </c>
      <c r="K1571" s="6">
        <f t="shared" ca="1" si="252"/>
        <v>123.57195640147424</v>
      </c>
      <c r="L1571" s="21" t="str">
        <f ca="1">IF(IF(RANDBETWEEN(1,$A$3)&lt;($D$2+1),RAND(),0)*K1571&gt;Equity!K1571,"Yes","")</f>
        <v/>
      </c>
      <c r="M1571" s="6">
        <f t="shared" ca="1" si="253"/>
        <v>117.99430298527834</v>
      </c>
      <c r="N1571" s="21" t="str">
        <f ca="1">IF(IF(RANDBETWEEN(1,$A$3)&lt;($D$2+1),RAND(),0)*M1571&gt;Equity!M1571,"Yes","")</f>
        <v/>
      </c>
      <c r="O1571" s="6">
        <f t="shared" ca="1" si="254"/>
        <v>122.79653051792972</v>
      </c>
      <c r="P1571" s="21" t="str">
        <f ca="1">IF(IF(RANDBETWEEN(1,$A$3)&lt;($D$2+1),RAND(),0)*O1571&gt;Equity!O1571,"Yes","")</f>
        <v/>
      </c>
      <c r="Q1571" s="6">
        <f t="shared" ca="1" si="255"/>
        <v>121.55458926449263</v>
      </c>
      <c r="R1571" s="21" t="str">
        <f ca="1">IF(IF(RANDBETWEEN(1,$A$3)&lt;($D$2+1),RAND(),0)*Q1571&gt;Equity!Q1571,"Yes","")</f>
        <v/>
      </c>
      <c r="S1571" s="6">
        <f t="shared" ca="1" si="256"/>
        <v>144.26239987482307</v>
      </c>
      <c r="T1571" s="21" t="str">
        <f ca="1">IF(IF(RANDBETWEEN(1,$A$3)&lt;($D$2+1),RAND(),0)*S1571&gt;Equity!S1571,"Yes","")</f>
        <v/>
      </c>
      <c r="U1571" s="6">
        <f t="shared" ca="1" si="257"/>
        <v>138.04306132239702</v>
      </c>
      <c r="V1571" s="21" t="str">
        <f ca="1">IF(IF(RANDBETWEEN(1,$A$3)&lt;($D$2+1),RAND(),0)*U1571&gt;Equity!U1571,"Yes","")</f>
        <v/>
      </c>
      <c r="W1571" s="6">
        <f t="shared" ca="1" si="258"/>
        <v>151.19208188540935</v>
      </c>
    </row>
    <row r="1572" spans="2:23" x14ac:dyDescent="0.3">
      <c r="B1572" s="4">
        <v>1569</v>
      </c>
      <c r="C1572" s="40">
        <v>110.28359251961844</v>
      </c>
      <c r="D1572" s="21" t="str">
        <f ca="1">IF(IF(RANDBETWEEN(1,$A$3)=1,RANDBETWEEN(0,Overview!$K$19)/100)*C1572&gt;'liquid Assets'!C1572,"Yes","")</f>
        <v/>
      </c>
      <c r="E1572" s="6">
        <f t="shared" ca="1" si="249"/>
        <v>103.04245616352604</v>
      </c>
      <c r="F1572" s="21" t="str">
        <f ca="1">IF(IF(RANDBETWEEN(1,$A$3)&lt;($D$2+1),RAND(),0)*E1572&gt;Equity!E1572,"Yes","")</f>
        <v/>
      </c>
      <c r="G1572" s="6">
        <f t="shared" ca="1" si="250"/>
        <v>114.7019773515629</v>
      </c>
      <c r="H1572" s="21" t="str">
        <f ca="1">IF(IF(RANDBETWEEN(1,$A$3)&lt;($D$2+1),RAND(),0)*G1572&gt;Equity!G1572,"Yes","")</f>
        <v/>
      </c>
      <c r="I1572" s="6">
        <f t="shared" ca="1" si="251"/>
        <v>124.81923847852565</v>
      </c>
      <c r="J1572" s="21" t="str">
        <f ca="1">IF(IF(RANDBETWEEN(1,$A$3)&lt;($D$2+1),RAND(),0)*I1572&gt;Equity!I1572,"Yes","")</f>
        <v/>
      </c>
      <c r="K1572" s="6">
        <f t="shared" ca="1" si="252"/>
        <v>109.15984424305543</v>
      </c>
      <c r="L1572" s="21" t="str">
        <f ca="1">IF(IF(RANDBETWEEN(1,$A$3)&lt;($D$2+1),RAND(),0)*K1572&gt;Equity!K1572,"Yes","")</f>
        <v/>
      </c>
      <c r="M1572" s="6">
        <f t="shared" ca="1" si="253"/>
        <v>102.51672307466917</v>
      </c>
      <c r="N1572" s="21" t="str">
        <f ca="1">IF(IF(RANDBETWEEN(1,$A$3)&lt;($D$2+1),RAND(),0)*M1572&gt;Equity!M1572,"Yes","")</f>
        <v/>
      </c>
      <c r="O1572" s="6">
        <f t="shared" ca="1" si="254"/>
        <v>95.2787123883097</v>
      </c>
      <c r="P1572" s="21" t="str">
        <f ca="1">IF(IF(RANDBETWEEN(1,$A$3)&lt;($D$2+1),RAND(),0)*O1572&gt;Equity!O1572,"Yes","")</f>
        <v/>
      </c>
      <c r="Q1572" s="6">
        <f t="shared" ca="1" si="255"/>
        <v>79.574552417931116</v>
      </c>
      <c r="R1572" s="21" t="str">
        <f ca="1">IF(IF(RANDBETWEEN(1,$A$3)&lt;($D$2+1),RAND(),0)*Q1572&gt;Equity!Q1572,"Yes","")</f>
        <v/>
      </c>
      <c r="S1572" s="6">
        <f t="shared" ca="1" si="256"/>
        <v>86.000969721139228</v>
      </c>
      <c r="T1572" s="21" t="str">
        <f ca="1">IF(IF(RANDBETWEEN(1,$A$3)&lt;($D$2+1),RAND(),0)*S1572&gt;Equity!S1572,"Yes","")</f>
        <v/>
      </c>
      <c r="U1572" s="6">
        <f t="shared" ca="1" si="257"/>
        <v>81.321202021836001</v>
      </c>
      <c r="V1572" s="21" t="str">
        <f ca="1">IF(IF(RANDBETWEEN(1,$A$3)&lt;($D$2+1),RAND(),0)*U1572&gt;Equity!U1572,"Yes","")</f>
        <v/>
      </c>
      <c r="W1572" s="6">
        <f t="shared" ca="1" si="258"/>
        <v>92.780767941687543</v>
      </c>
    </row>
    <row r="1573" spans="2:23" x14ac:dyDescent="0.3">
      <c r="B1573" s="4">
        <v>1570</v>
      </c>
      <c r="C1573" s="40">
        <v>110.19663663596866</v>
      </c>
      <c r="D1573" s="21" t="str">
        <f ca="1">IF(IF(RANDBETWEEN(1,$A$3)=1,RANDBETWEEN(0,Overview!$K$19)/100)*C1573&gt;'liquid Assets'!C1573,"Yes","")</f>
        <v/>
      </c>
      <c r="E1573" s="6">
        <f t="shared" ref="E1573:E1600" ca="1" si="259">IF(D1573="",(RAND()/2.5+0.8)*C1573,0)</f>
        <v>98.698576863688345</v>
      </c>
      <c r="F1573" s="21" t="str">
        <f ca="1">IF(IF(RANDBETWEEN(1,$A$3)&lt;($D$2+1),RAND(),0)*E1573&gt;Equity!E1573,"Yes","")</f>
        <v/>
      </c>
      <c r="G1573" s="6">
        <f t="shared" ref="G1573:G1600" ca="1" si="260">IF(F1573="",(RAND()/2.5+0.8)*E1573,0)</f>
        <v>90.577832876144612</v>
      </c>
      <c r="H1573" s="21" t="str">
        <f ca="1">IF(IF(RANDBETWEEN(1,$A$3)&lt;($D$2+1),RAND(),0)*G1573&gt;Equity!G1573,"Yes","")</f>
        <v/>
      </c>
      <c r="I1573" s="6">
        <f t="shared" ref="I1573:I1600" ca="1" si="261">IF(H1573="",(RAND()/2.5+0.8)*G1573,0)</f>
        <v>89.261211253040642</v>
      </c>
      <c r="J1573" s="21" t="str">
        <f ca="1">IF(IF(RANDBETWEEN(1,$A$3)&lt;($D$2+1),RAND(),0)*I1573&gt;Equity!I1573,"Yes","")</f>
        <v/>
      </c>
      <c r="K1573" s="6">
        <f t="shared" ref="K1573:K1600" ca="1" si="262">IF(J1573="",(RAND()/2.5+0.8)*I1573,0)</f>
        <v>85.676328829120607</v>
      </c>
      <c r="L1573" s="21" t="str">
        <f ca="1">IF(IF(RANDBETWEEN(1,$A$3)&lt;($D$2+1),RAND(),0)*K1573&gt;Equity!K1573,"Yes","")</f>
        <v/>
      </c>
      <c r="M1573" s="6">
        <f t="shared" ref="M1573:M1600" ca="1" si="263">IF(L1573="",(RAND()/2.5+0.8)*K1573,0)</f>
        <v>101.71461202200314</v>
      </c>
      <c r="N1573" s="21" t="str">
        <f ca="1">IF(IF(RANDBETWEEN(1,$A$3)&lt;($D$2+1),RAND(),0)*M1573&gt;Equity!M1573,"Yes","")</f>
        <v/>
      </c>
      <c r="O1573" s="6">
        <f t="shared" ref="O1573:O1600" ca="1" si="264">IF(N1573="",(RAND()/2.5+0.8)*M1573,0)</f>
        <v>95.743113948066295</v>
      </c>
      <c r="P1573" s="21" t="str">
        <f ca="1">IF(IF(RANDBETWEEN(1,$A$3)&lt;($D$2+1),RAND(),0)*O1573&gt;Equity!O1573,"Yes","")</f>
        <v/>
      </c>
      <c r="Q1573" s="6">
        <f t="shared" ref="Q1573:Q1600" ca="1" si="265">IF(P1573="",(RAND()/2.5+0.8)*O1573,0)</f>
        <v>100.83030662808976</v>
      </c>
      <c r="R1573" s="21" t="str">
        <f ca="1">IF(IF(RANDBETWEEN(1,$A$3)&lt;($D$2+1),RAND(),0)*Q1573&gt;Equity!Q1573,"Yes","")</f>
        <v/>
      </c>
      <c r="S1573" s="6">
        <f t="shared" ref="S1573:S1600" ca="1" si="266">IF(R1573="",(RAND()/2.5+0.8)*Q1573,0)</f>
        <v>91.002684418824629</v>
      </c>
      <c r="T1573" s="21" t="str">
        <f ca="1">IF(IF(RANDBETWEEN(1,$A$3)&lt;($D$2+1),RAND(),0)*S1573&gt;Equity!S1573,"Yes","")</f>
        <v/>
      </c>
      <c r="U1573" s="6">
        <f t="shared" ref="U1573:U1600" ca="1" si="267">IF(T1573="",(RAND()/2.5+0.8)*S1573,0)</f>
        <v>86.993198906540314</v>
      </c>
      <c r="V1573" s="21" t="str">
        <f ca="1">IF(IF(RANDBETWEEN(1,$A$3)&lt;($D$2+1),RAND(),0)*U1573&gt;Equity!U1573,"Yes","")</f>
        <v/>
      </c>
      <c r="W1573" s="6">
        <f t="shared" ref="W1573:W1600" ca="1" si="268">IF(V1573="",(RAND()/2.5+0.8)*U1573,0)</f>
        <v>80.177383450708945</v>
      </c>
    </row>
    <row r="1574" spans="2:23" x14ac:dyDescent="0.3">
      <c r="B1574" s="4">
        <v>1571</v>
      </c>
      <c r="C1574" s="40">
        <v>110.10980461770576</v>
      </c>
      <c r="D1574" s="21" t="str">
        <f ca="1">IF(IF(RANDBETWEEN(1,$A$3)=1,RANDBETWEEN(0,Overview!$K$19)/100)*C1574&gt;'liquid Assets'!C1574,"Yes","")</f>
        <v/>
      </c>
      <c r="E1574" s="6">
        <f t="shared" ca="1" si="259"/>
        <v>128.14137089379076</v>
      </c>
      <c r="F1574" s="21" t="str">
        <f ca="1">IF(IF(RANDBETWEEN(1,$A$3)&lt;($D$2+1),RAND(),0)*E1574&gt;Equity!E1574,"Yes","")</f>
        <v/>
      </c>
      <c r="G1574" s="6">
        <f t="shared" ca="1" si="260"/>
        <v>109.90247676274083</v>
      </c>
      <c r="H1574" s="21" t="str">
        <f ca="1">IF(IF(RANDBETWEEN(1,$A$3)&lt;($D$2+1),RAND(),0)*G1574&gt;Equity!G1574,"Yes","")</f>
        <v/>
      </c>
      <c r="I1574" s="6">
        <f t="shared" ca="1" si="261"/>
        <v>95.450274261043688</v>
      </c>
      <c r="J1574" s="21" t="str">
        <f ca="1">IF(IF(RANDBETWEEN(1,$A$3)&lt;($D$2+1),RAND(),0)*I1574&gt;Equity!I1574,"Yes","")</f>
        <v/>
      </c>
      <c r="K1574" s="6">
        <f t="shared" ca="1" si="262"/>
        <v>84.477113179111143</v>
      </c>
      <c r="L1574" s="21" t="str">
        <f ca="1">IF(IF(RANDBETWEEN(1,$A$3)&lt;($D$2+1),RAND(),0)*K1574&gt;Equity!K1574,"Yes","")</f>
        <v/>
      </c>
      <c r="M1574" s="6">
        <f t="shared" ca="1" si="263"/>
        <v>86.664757814460913</v>
      </c>
      <c r="N1574" s="21" t="str">
        <f ca="1">IF(IF(RANDBETWEEN(1,$A$3)&lt;($D$2+1),RAND(),0)*M1574&gt;Equity!M1574,"Yes","")</f>
        <v/>
      </c>
      <c r="O1574" s="6">
        <f t="shared" ca="1" si="264"/>
        <v>97.727447957375389</v>
      </c>
      <c r="P1574" s="21" t="str">
        <f ca="1">IF(IF(RANDBETWEEN(1,$A$3)&lt;($D$2+1),RAND(),0)*O1574&gt;Equity!O1574,"Yes","")</f>
        <v/>
      </c>
      <c r="Q1574" s="6">
        <f t="shared" ca="1" si="265"/>
        <v>87.593714619288335</v>
      </c>
      <c r="R1574" s="21" t="str">
        <f ca="1">IF(IF(RANDBETWEEN(1,$A$3)&lt;($D$2+1),RAND(),0)*Q1574&gt;Equity!Q1574,"Yes","")</f>
        <v/>
      </c>
      <c r="S1574" s="6">
        <f t="shared" ca="1" si="266"/>
        <v>83.94461646462743</v>
      </c>
      <c r="T1574" s="21" t="str">
        <f ca="1">IF(IF(RANDBETWEEN(1,$A$3)&lt;($D$2+1),RAND(),0)*S1574&gt;Equity!S1574,"Yes","")</f>
        <v/>
      </c>
      <c r="U1574" s="6">
        <f t="shared" ca="1" si="267"/>
        <v>69.484288085480358</v>
      </c>
      <c r="V1574" s="21" t="str">
        <f ca="1">IF(IF(RANDBETWEEN(1,$A$3)&lt;($D$2+1),RAND(),0)*U1574&gt;Equity!U1574,"Yes","")</f>
        <v/>
      </c>
      <c r="W1574" s="6">
        <f t="shared" ca="1" si="268"/>
        <v>71.894170950146133</v>
      </c>
    </row>
    <row r="1575" spans="2:23" x14ac:dyDescent="0.3">
      <c r="B1575" s="4">
        <v>1572</v>
      </c>
      <c r="C1575" s="40">
        <v>110.02309620971134</v>
      </c>
      <c r="D1575" s="21" t="str">
        <f ca="1">IF(IF(RANDBETWEEN(1,$A$3)=1,RANDBETWEEN(0,Overview!$K$19)/100)*C1575&gt;'liquid Assets'!C1575,"Yes","")</f>
        <v/>
      </c>
      <c r="E1575" s="6">
        <f t="shared" ca="1" si="259"/>
        <v>107.22973544349506</v>
      </c>
      <c r="F1575" s="21" t="str">
        <f ca="1">IF(IF(RANDBETWEEN(1,$A$3)&lt;($D$2+1),RAND(),0)*E1575&gt;Equity!E1575,"Yes","")</f>
        <v/>
      </c>
      <c r="G1575" s="6">
        <f t="shared" ca="1" si="260"/>
        <v>127.23708264211254</v>
      </c>
      <c r="H1575" s="21" t="str">
        <f ca="1">IF(IF(RANDBETWEEN(1,$A$3)&lt;($D$2+1),RAND(),0)*G1575&gt;Equity!G1575,"Yes","")</f>
        <v/>
      </c>
      <c r="I1575" s="6">
        <f t="shared" ca="1" si="261"/>
        <v>119.23701280272049</v>
      </c>
      <c r="J1575" s="21" t="str">
        <f ca="1">IF(IF(RANDBETWEEN(1,$A$3)&lt;($D$2+1),RAND(),0)*I1575&gt;Equity!I1575,"Yes","")</f>
        <v/>
      </c>
      <c r="K1575" s="6">
        <f t="shared" ca="1" si="262"/>
        <v>100.22137879887589</v>
      </c>
      <c r="L1575" s="21" t="str">
        <f ca="1">IF(IF(RANDBETWEEN(1,$A$3)&lt;($D$2+1),RAND(),0)*K1575&gt;Equity!K1575,"Yes","")</f>
        <v/>
      </c>
      <c r="M1575" s="6">
        <f t="shared" ca="1" si="263"/>
        <v>104.46347680914619</v>
      </c>
      <c r="N1575" s="21" t="str">
        <f ca="1">IF(IF(RANDBETWEEN(1,$A$3)&lt;($D$2+1),RAND(),0)*M1575&gt;Equity!M1575,"Yes","")</f>
        <v/>
      </c>
      <c r="O1575" s="6">
        <f t="shared" ca="1" si="264"/>
        <v>115.25569960504535</v>
      </c>
      <c r="P1575" s="21" t="str">
        <f ca="1">IF(IF(RANDBETWEEN(1,$A$3)&lt;($D$2+1),RAND(),0)*O1575&gt;Equity!O1575,"Yes","")</f>
        <v/>
      </c>
      <c r="Q1575" s="6">
        <f t="shared" ca="1" si="265"/>
        <v>104.59549876262051</v>
      </c>
      <c r="R1575" s="21" t="str">
        <f ca="1">IF(IF(RANDBETWEEN(1,$A$3)&lt;($D$2+1),RAND(),0)*Q1575&gt;Equity!Q1575,"Yes","")</f>
        <v/>
      </c>
      <c r="S1575" s="6">
        <f t="shared" ca="1" si="266"/>
        <v>96.704281162670412</v>
      </c>
      <c r="T1575" s="21" t="str">
        <f ca="1">IF(IF(RANDBETWEEN(1,$A$3)&lt;($D$2+1),RAND(),0)*S1575&gt;Equity!S1575,"Yes","")</f>
        <v/>
      </c>
      <c r="U1575" s="6">
        <f t="shared" ca="1" si="267"/>
        <v>107.03485528745752</v>
      </c>
      <c r="V1575" s="21" t="str">
        <f ca="1">IF(IF(RANDBETWEEN(1,$A$3)&lt;($D$2+1),RAND(),0)*U1575&gt;Equity!U1575,"Yes","")</f>
        <v/>
      </c>
      <c r="W1575" s="6">
        <f t="shared" ca="1" si="268"/>
        <v>93.415280930479582</v>
      </c>
    </row>
    <row r="1576" spans="2:23" x14ac:dyDescent="0.3">
      <c r="B1576" s="4">
        <v>1573</v>
      </c>
      <c r="C1576" s="40">
        <v>109.93651115755485</v>
      </c>
      <c r="D1576" s="21" t="str">
        <f ca="1">IF(IF(RANDBETWEEN(1,$A$3)=1,RANDBETWEEN(0,Overview!$K$19)/100)*C1576&gt;'liquid Assets'!C1576,"Yes","")</f>
        <v/>
      </c>
      <c r="E1576" s="6">
        <f t="shared" ca="1" si="259"/>
        <v>98.05381367261046</v>
      </c>
      <c r="F1576" s="21" t="str">
        <f ca="1">IF(IF(RANDBETWEEN(1,$A$3)&lt;($D$2+1),RAND(),0)*E1576&gt;Equity!E1576,"Yes","")</f>
        <v/>
      </c>
      <c r="G1576" s="6">
        <f t="shared" ca="1" si="260"/>
        <v>94.748054466366099</v>
      </c>
      <c r="H1576" s="21" t="str">
        <f ca="1">IF(IF(RANDBETWEEN(1,$A$3)&lt;($D$2+1),RAND(),0)*G1576&gt;Equity!G1576,"Yes","")</f>
        <v/>
      </c>
      <c r="I1576" s="6">
        <f t="shared" ca="1" si="261"/>
        <v>87.367596745873087</v>
      </c>
      <c r="J1576" s="21" t="str">
        <f ca="1">IF(IF(RANDBETWEEN(1,$A$3)&lt;($D$2+1),RAND(),0)*I1576&gt;Equity!I1576,"Yes","")</f>
        <v/>
      </c>
      <c r="K1576" s="6">
        <f t="shared" ca="1" si="262"/>
        <v>71.394464469334338</v>
      </c>
      <c r="L1576" s="21" t="str">
        <f ca="1">IF(IF(RANDBETWEEN(1,$A$3)&lt;($D$2+1),RAND(),0)*K1576&gt;Equity!K1576,"Yes","")</f>
        <v/>
      </c>
      <c r="M1576" s="6">
        <f t="shared" ca="1" si="263"/>
        <v>69.913761914791124</v>
      </c>
      <c r="N1576" s="21" t="str">
        <f ca="1">IF(IF(RANDBETWEEN(1,$A$3)&lt;($D$2+1),RAND(),0)*M1576&gt;Equity!M1576,"Yes","")</f>
        <v/>
      </c>
      <c r="O1576" s="6">
        <f t="shared" ca="1" si="264"/>
        <v>59.037622892065826</v>
      </c>
      <c r="P1576" s="21" t="str">
        <f ca="1">IF(IF(RANDBETWEEN(1,$A$3)&lt;($D$2+1),RAND(),0)*O1576&gt;Equity!O1576,"Yes","")</f>
        <v/>
      </c>
      <c r="Q1576" s="6">
        <f t="shared" ca="1" si="265"/>
        <v>51.926577188422073</v>
      </c>
      <c r="R1576" s="21" t="str">
        <f ca="1">IF(IF(RANDBETWEEN(1,$A$3)&lt;($D$2+1),RAND(),0)*Q1576&gt;Equity!Q1576,"Yes","")</f>
        <v/>
      </c>
      <c r="S1576" s="6">
        <f t="shared" ca="1" si="266"/>
        <v>56.22008534969946</v>
      </c>
      <c r="T1576" s="21" t="str">
        <f ca="1">IF(IF(RANDBETWEEN(1,$A$3)&lt;($D$2+1),RAND(),0)*S1576&gt;Equity!S1576,"Yes","")</f>
        <v/>
      </c>
      <c r="U1576" s="6">
        <f t="shared" ca="1" si="267"/>
        <v>60.853995737812831</v>
      </c>
      <c r="V1576" s="21" t="str">
        <f ca="1">IF(IF(RANDBETWEEN(1,$A$3)&lt;($D$2+1),RAND(),0)*U1576&gt;Equity!U1576,"Yes","")</f>
        <v/>
      </c>
      <c r="W1576" s="6">
        <f t="shared" ca="1" si="268"/>
        <v>58.053263661202053</v>
      </c>
    </row>
    <row r="1577" spans="2:23" x14ac:dyDescent="0.3">
      <c r="B1577" s="4">
        <v>1574</v>
      </c>
      <c r="C1577" s="40">
        <v>109.85004920749007</v>
      </c>
      <c r="D1577" s="21" t="str">
        <f ca="1">IF(IF(RANDBETWEEN(1,$A$3)=1,RANDBETWEEN(0,Overview!$K$19)/100)*C1577&gt;'liquid Assets'!C1577,"Yes","")</f>
        <v/>
      </c>
      <c r="E1577" s="6">
        <f t="shared" ca="1" si="259"/>
        <v>112.92265160662167</v>
      </c>
      <c r="F1577" s="21" t="str">
        <f ca="1">IF(IF(RANDBETWEEN(1,$A$3)&lt;($D$2+1),RAND(),0)*E1577&gt;Equity!E1577,"Yes","")</f>
        <v/>
      </c>
      <c r="G1577" s="6">
        <f t="shared" ca="1" si="260"/>
        <v>90.807014439030667</v>
      </c>
      <c r="H1577" s="21" t="str">
        <f ca="1">IF(IF(RANDBETWEEN(1,$A$3)&lt;($D$2+1),RAND(),0)*G1577&gt;Equity!G1577,"Yes","")</f>
        <v/>
      </c>
      <c r="I1577" s="6">
        <f t="shared" ca="1" si="261"/>
        <v>105.81304034316604</v>
      </c>
      <c r="J1577" s="21" t="str">
        <f ca="1">IF(IF(RANDBETWEEN(1,$A$3)&lt;($D$2+1),RAND(),0)*I1577&gt;Equity!I1577,"Yes","")</f>
        <v/>
      </c>
      <c r="K1577" s="6">
        <f t="shared" ca="1" si="262"/>
        <v>123.4054520339951</v>
      </c>
      <c r="L1577" s="21" t="str">
        <f ca="1">IF(IF(RANDBETWEEN(1,$A$3)&lt;($D$2+1),RAND(),0)*K1577&gt;Equity!K1577,"Yes","")</f>
        <v/>
      </c>
      <c r="M1577" s="6">
        <f t="shared" ca="1" si="263"/>
        <v>116.79222622511668</v>
      </c>
      <c r="N1577" s="21" t="str">
        <f ca="1">IF(IF(RANDBETWEEN(1,$A$3)&lt;($D$2+1),RAND(),0)*M1577&gt;Equity!M1577,"Yes","")</f>
        <v/>
      </c>
      <c r="O1577" s="6">
        <f t="shared" ca="1" si="264"/>
        <v>105.95099744945773</v>
      </c>
      <c r="P1577" s="21" t="str">
        <f ca="1">IF(IF(RANDBETWEEN(1,$A$3)&lt;($D$2+1),RAND(),0)*O1577&gt;Equity!O1577,"Yes","")</f>
        <v/>
      </c>
      <c r="Q1577" s="6">
        <f t="shared" ca="1" si="265"/>
        <v>107.18218952158479</v>
      </c>
      <c r="R1577" s="21" t="str">
        <f ca="1">IF(IF(RANDBETWEEN(1,$A$3)&lt;($D$2+1),RAND(),0)*Q1577&gt;Equity!Q1577,"Yes","")</f>
        <v/>
      </c>
      <c r="S1577" s="6">
        <f t="shared" ca="1" si="266"/>
        <v>106.16038118626335</v>
      </c>
      <c r="T1577" s="21" t="str">
        <f ca="1">IF(IF(RANDBETWEEN(1,$A$3)&lt;($D$2+1),RAND(),0)*S1577&gt;Equity!S1577,"Yes","")</f>
        <v/>
      </c>
      <c r="U1577" s="6">
        <f t="shared" ca="1" si="267"/>
        <v>126.00144530326929</v>
      </c>
      <c r="V1577" s="21" t="str">
        <f ca="1">IF(IF(RANDBETWEEN(1,$A$3)&lt;($D$2+1),RAND(),0)*U1577&gt;Equity!U1577,"Yes","")</f>
        <v/>
      </c>
      <c r="W1577" s="6">
        <f t="shared" ca="1" si="268"/>
        <v>118.40575810614298</v>
      </c>
    </row>
    <row r="1578" spans="2:23" x14ac:dyDescent="0.3">
      <c r="B1578" s="4">
        <v>1575</v>
      </c>
      <c r="C1578" s="40">
        <v>109.76371010645383</v>
      </c>
      <c r="D1578" s="21" t="str">
        <f ca="1">IF(IF(RANDBETWEEN(1,$A$3)=1,RANDBETWEEN(0,Overview!$K$19)/100)*C1578&gt;'liquid Assets'!C1578,"Yes","")</f>
        <v/>
      </c>
      <c r="E1578" s="6">
        <f t="shared" ca="1" si="259"/>
        <v>104.01588693843475</v>
      </c>
      <c r="F1578" s="21" t="str">
        <f ca="1">IF(IF(RANDBETWEEN(1,$A$3)&lt;($D$2+1),RAND(),0)*E1578&gt;Equity!E1578,"Yes","")</f>
        <v/>
      </c>
      <c r="G1578" s="6">
        <f t="shared" ca="1" si="260"/>
        <v>105.46313273069813</v>
      </c>
      <c r="H1578" s="21" t="str">
        <f ca="1">IF(IF(RANDBETWEEN(1,$A$3)&lt;($D$2+1),RAND(),0)*G1578&gt;Equity!G1578,"Yes","")</f>
        <v/>
      </c>
      <c r="I1578" s="6">
        <f t="shared" ca="1" si="261"/>
        <v>120.00177627883464</v>
      </c>
      <c r="J1578" s="21" t="str">
        <f ca="1">IF(IF(RANDBETWEEN(1,$A$3)&lt;($D$2+1),RAND(),0)*I1578&gt;Equity!I1578,"Yes","")</f>
        <v/>
      </c>
      <c r="K1578" s="6">
        <f t="shared" ca="1" si="262"/>
        <v>112.09729877566124</v>
      </c>
      <c r="L1578" s="21" t="str">
        <f ca="1">IF(IF(RANDBETWEEN(1,$A$3)&lt;($D$2+1),RAND(),0)*K1578&gt;Equity!K1578,"Yes","")</f>
        <v/>
      </c>
      <c r="M1578" s="6">
        <f t="shared" ca="1" si="263"/>
        <v>117.77979609167043</v>
      </c>
      <c r="N1578" s="21" t="str">
        <f ca="1">IF(IF(RANDBETWEEN(1,$A$3)&lt;($D$2+1),RAND(),0)*M1578&gt;Equity!M1578,"Yes","")</f>
        <v/>
      </c>
      <c r="O1578" s="6">
        <f t="shared" ca="1" si="264"/>
        <v>125.64775921918145</v>
      </c>
      <c r="P1578" s="21" t="str">
        <f ca="1">IF(IF(RANDBETWEEN(1,$A$3)&lt;($D$2+1),RAND(),0)*O1578&gt;Equity!O1578,"Yes","")</f>
        <v/>
      </c>
      <c r="Q1578" s="6">
        <f t="shared" ca="1" si="265"/>
        <v>145.84000150031815</v>
      </c>
      <c r="R1578" s="21" t="str">
        <f ca="1">IF(IF(RANDBETWEEN(1,$A$3)&lt;($D$2+1),RAND(),0)*Q1578&gt;Equity!Q1578,"Yes","")</f>
        <v/>
      </c>
      <c r="S1578" s="6">
        <f t="shared" ca="1" si="266"/>
        <v>117.48164198211617</v>
      </c>
      <c r="T1578" s="21" t="str">
        <f ca="1">IF(IF(RANDBETWEEN(1,$A$3)&lt;($D$2+1),RAND(),0)*S1578&gt;Equity!S1578,"Yes","")</f>
        <v/>
      </c>
      <c r="U1578" s="6">
        <f t="shared" ca="1" si="267"/>
        <v>112.9763534142202</v>
      </c>
      <c r="V1578" s="21" t="str">
        <f ca="1">IF(IF(RANDBETWEEN(1,$A$3)&lt;($D$2+1),RAND(),0)*U1578&gt;Equity!U1578,"Yes","")</f>
        <v/>
      </c>
      <c r="W1578" s="6">
        <f t="shared" ca="1" si="268"/>
        <v>134.93813347996232</v>
      </c>
    </row>
    <row r="1579" spans="2:23" x14ac:dyDescent="0.3">
      <c r="B1579" s="4">
        <v>1576</v>
      </c>
      <c r="C1579" s="40">
        <v>109.67749360206375</v>
      </c>
      <c r="D1579" s="21" t="str">
        <f ca="1">IF(IF(RANDBETWEEN(1,$A$3)=1,RANDBETWEEN(0,Overview!$K$19)/100)*C1579&gt;'liquid Assets'!C1579,"Yes","")</f>
        <v/>
      </c>
      <c r="E1579" s="6">
        <f t="shared" ca="1" si="259"/>
        <v>88.339434278725633</v>
      </c>
      <c r="F1579" s="21" t="str">
        <f ca="1">IF(IF(RANDBETWEEN(1,$A$3)&lt;($D$2+1),RAND(),0)*E1579&gt;Equity!E1579,"Yes","")</f>
        <v/>
      </c>
      <c r="G1579" s="6">
        <f t="shared" ca="1" si="260"/>
        <v>93.690105003459308</v>
      </c>
      <c r="H1579" s="21" t="str">
        <f ca="1">IF(IF(RANDBETWEEN(1,$A$3)&lt;($D$2+1),RAND(),0)*G1579&gt;Equity!G1579,"Yes","")</f>
        <v/>
      </c>
      <c r="I1579" s="6">
        <f t="shared" ca="1" si="261"/>
        <v>102.07148489555108</v>
      </c>
      <c r="J1579" s="21" t="str">
        <f ca="1">IF(IF(RANDBETWEEN(1,$A$3)&lt;($D$2+1),RAND(),0)*I1579&gt;Equity!I1579,"Yes","")</f>
        <v/>
      </c>
      <c r="K1579" s="6">
        <f t="shared" ca="1" si="262"/>
        <v>86.848910848074624</v>
      </c>
      <c r="L1579" s="21" t="str">
        <f ca="1">IF(IF(RANDBETWEEN(1,$A$3)&lt;($D$2+1),RAND(),0)*K1579&gt;Equity!K1579,"Yes","")</f>
        <v/>
      </c>
      <c r="M1579" s="6">
        <f t="shared" ca="1" si="263"/>
        <v>96.989317003152166</v>
      </c>
      <c r="N1579" s="21" t="str">
        <f ca="1">IF(IF(RANDBETWEEN(1,$A$3)&lt;($D$2+1),RAND(),0)*M1579&gt;Equity!M1579,"Yes","")</f>
        <v/>
      </c>
      <c r="O1579" s="6">
        <f t="shared" ca="1" si="264"/>
        <v>105.50038518469228</v>
      </c>
      <c r="P1579" s="21" t="str">
        <f ca="1">IF(IF(RANDBETWEEN(1,$A$3)&lt;($D$2+1),RAND(),0)*O1579&gt;Equity!O1579,"Yes","")</f>
        <v/>
      </c>
      <c r="Q1579" s="6">
        <f t="shared" ca="1" si="265"/>
        <v>115.83818436204982</v>
      </c>
      <c r="R1579" s="21" t="str">
        <f ca="1">IF(IF(RANDBETWEEN(1,$A$3)&lt;($D$2+1),RAND(),0)*Q1579&gt;Equity!Q1579,"Yes","")</f>
        <v/>
      </c>
      <c r="S1579" s="6">
        <f t="shared" ca="1" si="266"/>
        <v>118.09369085265799</v>
      </c>
      <c r="T1579" s="21" t="str">
        <f ca="1">IF(IF(RANDBETWEEN(1,$A$3)&lt;($D$2+1),RAND(),0)*S1579&gt;Equity!S1579,"Yes","")</f>
        <v/>
      </c>
      <c r="U1579" s="6">
        <f t="shared" ca="1" si="267"/>
        <v>131.79797109371083</v>
      </c>
      <c r="V1579" s="21" t="str">
        <f ca="1">IF(IF(RANDBETWEEN(1,$A$3)&lt;($D$2+1),RAND(),0)*U1579&gt;Equity!U1579,"Yes","")</f>
        <v/>
      </c>
      <c r="W1579" s="6">
        <f t="shared" ca="1" si="268"/>
        <v>146.4872869738704</v>
      </c>
    </row>
    <row r="1580" spans="2:23" x14ac:dyDescent="0.3">
      <c r="B1580" s="4">
        <v>1577</v>
      </c>
      <c r="C1580" s="40">
        <v>109.59139944261524</v>
      </c>
      <c r="D1580" s="21" t="str">
        <f ca="1">IF(IF(RANDBETWEEN(1,$A$3)=1,RANDBETWEEN(0,Overview!$K$19)/100)*C1580&gt;'liquid Assets'!C1580,"Yes","")</f>
        <v/>
      </c>
      <c r="E1580" s="6">
        <f t="shared" ca="1" si="259"/>
        <v>96.241149517804828</v>
      </c>
      <c r="F1580" s="21" t="str">
        <f ca="1">IF(IF(RANDBETWEEN(1,$A$3)&lt;($D$2+1),RAND(),0)*E1580&gt;Equity!E1580,"Yes","")</f>
        <v/>
      </c>
      <c r="G1580" s="6">
        <f t="shared" ca="1" si="260"/>
        <v>96.057975964695302</v>
      </c>
      <c r="H1580" s="21" t="str">
        <f ca="1">IF(IF(RANDBETWEEN(1,$A$3)&lt;($D$2+1),RAND(),0)*G1580&gt;Equity!G1580,"Yes","")</f>
        <v/>
      </c>
      <c r="I1580" s="6">
        <f t="shared" ca="1" si="261"/>
        <v>89.016807976270698</v>
      </c>
      <c r="J1580" s="21" t="str">
        <f ca="1">IF(IF(RANDBETWEEN(1,$A$3)&lt;($D$2+1),RAND(),0)*I1580&gt;Equity!I1580,"Yes","")</f>
        <v/>
      </c>
      <c r="K1580" s="6">
        <f t="shared" ca="1" si="262"/>
        <v>100.36023743737279</v>
      </c>
      <c r="L1580" s="21" t="str">
        <f ca="1">IF(IF(RANDBETWEEN(1,$A$3)&lt;($D$2+1),RAND(),0)*K1580&gt;Equity!K1580,"Yes","")</f>
        <v/>
      </c>
      <c r="M1580" s="6">
        <f t="shared" ca="1" si="263"/>
        <v>82.961668130809002</v>
      </c>
      <c r="N1580" s="21" t="str">
        <f ca="1">IF(IF(RANDBETWEEN(1,$A$3)&lt;($D$2+1),RAND(),0)*M1580&gt;Equity!M1580,"Yes","")</f>
        <v/>
      </c>
      <c r="O1580" s="6">
        <f t="shared" ca="1" si="264"/>
        <v>88.183382575930509</v>
      </c>
      <c r="P1580" s="21" t="str">
        <f ca="1">IF(IF(RANDBETWEEN(1,$A$3)&lt;($D$2+1),RAND(),0)*O1580&gt;Equity!O1580,"Yes","")</f>
        <v/>
      </c>
      <c r="Q1580" s="6">
        <f t="shared" ca="1" si="265"/>
        <v>90.459894548294102</v>
      </c>
      <c r="R1580" s="21" t="str">
        <f ca="1">IF(IF(RANDBETWEEN(1,$A$3)&lt;($D$2+1),RAND(),0)*Q1580&gt;Equity!Q1580,"Yes","")</f>
        <v/>
      </c>
      <c r="S1580" s="6">
        <f t="shared" ca="1" si="266"/>
        <v>73.727572177716524</v>
      </c>
      <c r="T1580" s="21" t="str">
        <f ca="1">IF(IF(RANDBETWEEN(1,$A$3)&lt;($D$2+1),RAND(),0)*S1580&gt;Equity!S1580,"Yes","")</f>
        <v/>
      </c>
      <c r="U1580" s="6">
        <f t="shared" ca="1" si="267"/>
        <v>79.477652542590022</v>
      </c>
      <c r="V1580" s="21" t="str">
        <f ca="1">IF(IF(RANDBETWEEN(1,$A$3)&lt;($D$2+1),RAND(),0)*U1580&gt;Equity!U1580,"Yes","")</f>
        <v/>
      </c>
      <c r="W1580" s="6">
        <f t="shared" ca="1" si="268"/>
        <v>64.667820474366295</v>
      </c>
    </row>
    <row r="1581" spans="2:23" x14ac:dyDescent="0.3">
      <c r="B1581" s="4">
        <v>1578</v>
      </c>
      <c r="C1581" s="40">
        <v>109.50542737707977</v>
      </c>
      <c r="D1581" s="21" t="str">
        <f ca="1">IF(IF(RANDBETWEEN(1,$A$3)=1,RANDBETWEEN(0,Overview!$K$19)/100)*C1581&gt;'liquid Assets'!C1581,"Yes","")</f>
        <v/>
      </c>
      <c r="E1581" s="6">
        <f t="shared" ca="1" si="259"/>
        <v>96.312232319703085</v>
      </c>
      <c r="F1581" s="21" t="str">
        <f ca="1">IF(IF(RANDBETWEEN(1,$A$3)&lt;($D$2+1),RAND(),0)*E1581&gt;Equity!E1581,"Yes","")</f>
        <v/>
      </c>
      <c r="G1581" s="6">
        <f t="shared" ca="1" si="260"/>
        <v>78.004414930810427</v>
      </c>
      <c r="H1581" s="21" t="str">
        <f ca="1">IF(IF(RANDBETWEEN(1,$A$3)&lt;($D$2+1),RAND(),0)*G1581&gt;Equity!G1581,"Yes","")</f>
        <v/>
      </c>
      <c r="I1581" s="6">
        <f t="shared" ca="1" si="261"/>
        <v>92.608685646088048</v>
      </c>
      <c r="J1581" s="21" t="str">
        <f ca="1">IF(IF(RANDBETWEEN(1,$A$3)&lt;($D$2+1),RAND(),0)*I1581&gt;Equity!I1581,"Yes","")</f>
        <v/>
      </c>
      <c r="K1581" s="6">
        <f t="shared" ca="1" si="262"/>
        <v>80.498003798764586</v>
      </c>
      <c r="L1581" s="21" t="str">
        <f ca="1">IF(IF(RANDBETWEEN(1,$A$3)&lt;($D$2+1),RAND(),0)*K1581&gt;Equity!K1581,"Yes","")</f>
        <v/>
      </c>
      <c r="M1581" s="6">
        <f t="shared" ca="1" si="263"/>
        <v>87.367398750207556</v>
      </c>
      <c r="N1581" s="21" t="str">
        <f ca="1">IF(IF(RANDBETWEEN(1,$A$3)&lt;($D$2+1),RAND(),0)*M1581&gt;Equity!M1581,"Yes","")</f>
        <v/>
      </c>
      <c r="O1581" s="6">
        <f t="shared" ca="1" si="264"/>
        <v>87.887153260881661</v>
      </c>
      <c r="P1581" s="21" t="str">
        <f ca="1">IF(IF(RANDBETWEEN(1,$A$3)&lt;($D$2+1),RAND(),0)*O1581&gt;Equity!O1581,"Yes","")</f>
        <v/>
      </c>
      <c r="Q1581" s="6">
        <f t="shared" ca="1" si="265"/>
        <v>93.254482117797522</v>
      </c>
      <c r="R1581" s="21" t="str">
        <f ca="1">IF(IF(RANDBETWEEN(1,$A$3)&lt;($D$2+1),RAND(),0)*Q1581&gt;Equity!Q1581,"Yes","")</f>
        <v/>
      </c>
      <c r="S1581" s="6">
        <f t="shared" ca="1" si="266"/>
        <v>80.237709999559499</v>
      </c>
      <c r="T1581" s="21" t="str">
        <f ca="1">IF(IF(RANDBETWEEN(1,$A$3)&lt;($D$2+1),RAND(),0)*S1581&gt;Equity!S1581,"Yes","")</f>
        <v/>
      </c>
      <c r="U1581" s="6">
        <f t="shared" ca="1" si="267"/>
        <v>81.512408093208009</v>
      </c>
      <c r="V1581" s="21" t="str">
        <f ca="1">IF(IF(RANDBETWEEN(1,$A$3)&lt;($D$2+1),RAND(),0)*U1581&gt;Equity!U1581,"Yes","")</f>
        <v/>
      </c>
      <c r="W1581" s="6">
        <f t="shared" ca="1" si="268"/>
        <v>65.851759361737706</v>
      </c>
    </row>
    <row r="1582" spans="2:23" x14ac:dyDescent="0.3">
      <c r="B1582" s="4">
        <v>1579</v>
      </c>
      <c r="C1582" s="40">
        <v>109.4195771551023</v>
      </c>
      <c r="D1582" s="21" t="str">
        <f ca="1">IF(IF(RANDBETWEEN(1,$A$3)=1,RANDBETWEEN(0,Overview!$K$19)/100)*C1582&gt;'liquid Assets'!C1582,"Yes","")</f>
        <v/>
      </c>
      <c r="E1582" s="6">
        <f t="shared" ca="1" si="259"/>
        <v>93.939412311501087</v>
      </c>
      <c r="F1582" s="21" t="str">
        <f ca="1">IF(IF(RANDBETWEEN(1,$A$3)&lt;($D$2+1),RAND(),0)*E1582&gt;Equity!E1582,"Yes","")</f>
        <v/>
      </c>
      <c r="G1582" s="6">
        <f t="shared" ca="1" si="260"/>
        <v>82.960927290300901</v>
      </c>
      <c r="H1582" s="21" t="str">
        <f ca="1">IF(IF(RANDBETWEEN(1,$A$3)&lt;($D$2+1),RAND(),0)*G1582&gt;Equity!G1582,"Yes","")</f>
        <v/>
      </c>
      <c r="I1582" s="6">
        <f t="shared" ca="1" si="261"/>
        <v>75.517888612470514</v>
      </c>
      <c r="J1582" s="21" t="str">
        <f ca="1">IF(IF(RANDBETWEEN(1,$A$3)&lt;($D$2+1),RAND(),0)*I1582&gt;Equity!I1582,"Yes","")</f>
        <v/>
      </c>
      <c r="K1582" s="6">
        <f t="shared" ca="1" si="262"/>
        <v>82.820946962736897</v>
      </c>
      <c r="L1582" s="21" t="str">
        <f ca="1">IF(IF(RANDBETWEEN(1,$A$3)&lt;($D$2+1),RAND(),0)*K1582&gt;Equity!K1582,"Yes","")</f>
        <v/>
      </c>
      <c r="M1582" s="6">
        <f t="shared" ca="1" si="263"/>
        <v>84.556733797836117</v>
      </c>
      <c r="N1582" s="21" t="str">
        <f ca="1">IF(IF(RANDBETWEEN(1,$A$3)&lt;($D$2+1),RAND(),0)*M1582&gt;Equity!M1582,"Yes","")</f>
        <v/>
      </c>
      <c r="O1582" s="6">
        <f t="shared" ca="1" si="264"/>
        <v>76.130963986234462</v>
      </c>
      <c r="P1582" s="21" t="str">
        <f ca="1">IF(IF(RANDBETWEEN(1,$A$3)&lt;($D$2+1),RAND(),0)*O1582&gt;Equity!O1582,"Yes","")</f>
        <v/>
      </c>
      <c r="Q1582" s="6">
        <f t="shared" ca="1" si="265"/>
        <v>73.020789556320395</v>
      </c>
      <c r="R1582" s="21" t="str">
        <f ca="1">IF(IF(RANDBETWEEN(1,$A$3)&lt;($D$2+1),RAND(),0)*Q1582&gt;Equity!Q1582,"Yes","")</f>
        <v/>
      </c>
      <c r="S1582" s="6">
        <f t="shared" ca="1" si="266"/>
        <v>80.394052074966538</v>
      </c>
      <c r="T1582" s="21" t="str">
        <f ca="1">IF(IF(RANDBETWEEN(1,$A$3)&lt;($D$2+1),RAND(),0)*S1582&gt;Equity!S1582,"Yes","")</f>
        <v/>
      </c>
      <c r="U1582" s="6">
        <f t="shared" ca="1" si="267"/>
        <v>96.142734569794925</v>
      </c>
      <c r="V1582" s="21" t="str">
        <f ca="1">IF(IF(RANDBETWEEN(1,$A$3)&lt;($D$2+1),RAND(),0)*U1582&gt;Equity!U1582,"Yes","")</f>
        <v/>
      </c>
      <c r="W1582" s="6">
        <f t="shared" ca="1" si="268"/>
        <v>97.824909447722618</v>
      </c>
    </row>
    <row r="1583" spans="2:23" x14ac:dyDescent="0.3">
      <c r="B1583" s="4">
        <v>1580</v>
      </c>
      <c r="C1583" s="40">
        <v>109.33384852699973</v>
      </c>
      <c r="D1583" s="21" t="str">
        <f ca="1">IF(IF(RANDBETWEEN(1,$A$3)=1,RANDBETWEEN(0,Overview!$K$19)/100)*C1583&gt;'liquid Assets'!C1583,"Yes","")</f>
        <v/>
      </c>
      <c r="E1583" s="6">
        <f t="shared" ca="1" si="259"/>
        <v>126.31484143528805</v>
      </c>
      <c r="F1583" s="21" t="str">
        <f ca="1">IF(IF(RANDBETWEEN(1,$A$3)&lt;($D$2+1),RAND(),0)*E1583&gt;Equity!E1583,"Yes","")</f>
        <v/>
      </c>
      <c r="G1583" s="6">
        <f t="shared" ca="1" si="260"/>
        <v>103.91156445928461</v>
      </c>
      <c r="H1583" s="21" t="str">
        <f ca="1">IF(IF(RANDBETWEEN(1,$A$3)&lt;($D$2+1),RAND(),0)*G1583&gt;Equity!G1583,"Yes","")</f>
        <v/>
      </c>
      <c r="I1583" s="6">
        <f t="shared" ca="1" si="261"/>
        <v>118.30709500082452</v>
      </c>
      <c r="J1583" s="21" t="str">
        <f ca="1">IF(IF(RANDBETWEEN(1,$A$3)&lt;($D$2+1),RAND(),0)*I1583&gt;Equity!I1583,"Yes","")</f>
        <v/>
      </c>
      <c r="K1583" s="6">
        <f t="shared" ca="1" si="262"/>
        <v>115.7650076332943</v>
      </c>
      <c r="L1583" s="21" t="str">
        <f ca="1">IF(IF(RANDBETWEEN(1,$A$3)&lt;($D$2+1),RAND(),0)*K1583&gt;Equity!K1583,"Yes","")</f>
        <v/>
      </c>
      <c r="M1583" s="6">
        <f t="shared" ca="1" si="263"/>
        <v>116.6700859197163</v>
      </c>
      <c r="N1583" s="21" t="str">
        <f ca="1">IF(IF(RANDBETWEEN(1,$A$3)&lt;($D$2+1),RAND(),0)*M1583&gt;Equity!M1583,"Yes","")</f>
        <v/>
      </c>
      <c r="O1583" s="6">
        <f t="shared" ca="1" si="264"/>
        <v>134.97707840895762</v>
      </c>
      <c r="P1583" s="21" t="str">
        <f ca="1">IF(IF(RANDBETWEEN(1,$A$3)&lt;($D$2+1),RAND(),0)*O1583&gt;Equity!O1583,"Yes","")</f>
        <v/>
      </c>
      <c r="Q1583" s="6">
        <f t="shared" ca="1" si="265"/>
        <v>153.6400767199361</v>
      </c>
      <c r="R1583" s="21" t="str">
        <f ca="1">IF(IF(RANDBETWEEN(1,$A$3)&lt;($D$2+1),RAND(),0)*Q1583&gt;Equity!Q1583,"Yes","")</f>
        <v/>
      </c>
      <c r="S1583" s="6">
        <f t="shared" ca="1" si="266"/>
        <v>179.15186680661503</v>
      </c>
      <c r="T1583" s="21" t="str">
        <f ca="1">IF(IF(RANDBETWEEN(1,$A$3)&lt;($D$2+1),RAND(),0)*S1583&gt;Equity!S1583,"Yes","")</f>
        <v/>
      </c>
      <c r="U1583" s="6">
        <f t="shared" ca="1" si="267"/>
        <v>206.14058679431847</v>
      </c>
      <c r="V1583" s="21" t="str">
        <f ca="1">IF(IF(RANDBETWEEN(1,$A$3)&lt;($D$2+1),RAND(),0)*U1583&gt;Equity!U1583,"Yes","")</f>
        <v/>
      </c>
      <c r="W1583" s="6">
        <f t="shared" ca="1" si="268"/>
        <v>185.07464210079823</v>
      </c>
    </row>
    <row r="1584" spans="2:23" x14ac:dyDescent="0.3">
      <c r="B1584" s="4">
        <v>1581</v>
      </c>
      <c r="C1584" s="40">
        <v>109.24824124375773</v>
      </c>
      <c r="D1584" s="21" t="str">
        <f ca="1">IF(IF(RANDBETWEEN(1,$A$3)=1,RANDBETWEEN(0,Overview!$K$19)/100)*C1584&gt;'liquid Assets'!C1584,"Yes","")</f>
        <v/>
      </c>
      <c r="E1584" s="6">
        <f t="shared" ca="1" si="259"/>
        <v>92.661822165459853</v>
      </c>
      <c r="F1584" s="21" t="str">
        <f ca="1">IF(IF(RANDBETWEEN(1,$A$3)&lt;($D$2+1),RAND(),0)*E1584&gt;Equity!E1584,"Yes","")</f>
        <v/>
      </c>
      <c r="G1584" s="6">
        <f t="shared" ca="1" si="260"/>
        <v>93.219300906337935</v>
      </c>
      <c r="H1584" s="21" t="str">
        <f ca="1">IF(IF(RANDBETWEEN(1,$A$3)&lt;($D$2+1),RAND(),0)*G1584&gt;Equity!G1584,"Yes","")</f>
        <v/>
      </c>
      <c r="I1584" s="6">
        <f t="shared" ca="1" si="261"/>
        <v>93.026371956158059</v>
      </c>
      <c r="J1584" s="21" t="str">
        <f ca="1">IF(IF(RANDBETWEEN(1,$A$3)&lt;($D$2+1),RAND(),0)*I1584&gt;Equity!I1584,"Yes","")</f>
        <v/>
      </c>
      <c r="K1584" s="6">
        <f t="shared" ca="1" si="262"/>
        <v>103.47673988511087</v>
      </c>
      <c r="L1584" s="21" t="str">
        <f ca="1">IF(IF(RANDBETWEEN(1,$A$3)&lt;($D$2+1),RAND(),0)*K1584&gt;Equity!K1584,"Yes","")</f>
        <v/>
      </c>
      <c r="M1584" s="6">
        <f t="shared" ca="1" si="263"/>
        <v>91.522125555631263</v>
      </c>
      <c r="N1584" s="21" t="str">
        <f ca="1">IF(IF(RANDBETWEEN(1,$A$3)&lt;($D$2+1),RAND(),0)*M1584&gt;Equity!M1584,"Yes","")</f>
        <v/>
      </c>
      <c r="O1584" s="6">
        <f t="shared" ca="1" si="264"/>
        <v>93.685742383478555</v>
      </c>
      <c r="P1584" s="21" t="str">
        <f ca="1">IF(IF(RANDBETWEEN(1,$A$3)&lt;($D$2+1),RAND(),0)*O1584&gt;Equity!O1584,"Yes","")</f>
        <v/>
      </c>
      <c r="Q1584" s="6">
        <f t="shared" ca="1" si="265"/>
        <v>76.531142298830858</v>
      </c>
      <c r="R1584" s="21" t="str">
        <f ca="1">IF(IF(RANDBETWEEN(1,$A$3)&lt;($D$2+1),RAND(),0)*Q1584&gt;Equity!Q1584,"Yes","")</f>
        <v/>
      </c>
      <c r="S1584" s="6">
        <f t="shared" ca="1" si="266"/>
        <v>72.992870657793816</v>
      </c>
      <c r="T1584" s="21" t="str">
        <f ca="1">IF(IF(RANDBETWEEN(1,$A$3)&lt;($D$2+1),RAND(),0)*S1584&gt;Equity!S1584,"Yes","")</f>
        <v/>
      </c>
      <c r="U1584" s="6">
        <f t="shared" ca="1" si="267"/>
        <v>83.700173955658428</v>
      </c>
      <c r="V1584" s="21" t="str">
        <f ca="1">IF(IF(RANDBETWEEN(1,$A$3)&lt;($D$2+1),RAND(),0)*U1584&gt;Equity!U1584,"Yes","")</f>
        <v/>
      </c>
      <c r="W1584" s="6">
        <f t="shared" ca="1" si="268"/>
        <v>93.239102472633689</v>
      </c>
    </row>
    <row r="1585" spans="2:23" x14ac:dyDescent="0.3">
      <c r="B1585" s="4">
        <v>1582</v>
      </c>
      <c r="C1585" s="40">
        <v>109.16275505702954</v>
      </c>
      <c r="D1585" s="21" t="str">
        <f ca="1">IF(IF(RANDBETWEEN(1,$A$3)=1,RANDBETWEEN(0,Overview!$K$19)/100)*C1585&gt;'liquid Assets'!C1585,"Yes","")</f>
        <v/>
      </c>
      <c r="E1585" s="6">
        <f t="shared" ca="1" si="259"/>
        <v>96.243960381384895</v>
      </c>
      <c r="F1585" s="21" t="str">
        <f ca="1">IF(IF(RANDBETWEEN(1,$A$3)&lt;($D$2+1),RAND(),0)*E1585&gt;Equity!E1585,"Yes","")</f>
        <v/>
      </c>
      <c r="G1585" s="6">
        <f t="shared" ca="1" si="260"/>
        <v>81.699448020768301</v>
      </c>
      <c r="H1585" s="21" t="str">
        <f ca="1">IF(IF(RANDBETWEEN(1,$A$3)&lt;($D$2+1),RAND(),0)*G1585&gt;Equity!G1585,"Yes","")</f>
        <v/>
      </c>
      <c r="I1585" s="6">
        <f t="shared" ca="1" si="261"/>
        <v>90.350616183349359</v>
      </c>
      <c r="J1585" s="21" t="str">
        <f ca="1">IF(IF(RANDBETWEEN(1,$A$3)&lt;($D$2+1),RAND(),0)*I1585&gt;Equity!I1585,"Yes","")</f>
        <v/>
      </c>
      <c r="K1585" s="6">
        <f t="shared" ca="1" si="262"/>
        <v>86.107172744235868</v>
      </c>
      <c r="L1585" s="21" t="str">
        <f ca="1">IF(IF(RANDBETWEEN(1,$A$3)&lt;($D$2+1),RAND(),0)*K1585&gt;Equity!K1585,"Yes","")</f>
        <v/>
      </c>
      <c r="M1585" s="6">
        <f t="shared" ca="1" si="263"/>
        <v>91.019606606391491</v>
      </c>
      <c r="N1585" s="21" t="str">
        <f ca="1">IF(IF(RANDBETWEEN(1,$A$3)&lt;($D$2+1),RAND(),0)*M1585&gt;Equity!M1585,"Yes","")</f>
        <v/>
      </c>
      <c r="O1585" s="6">
        <f t="shared" ca="1" si="264"/>
        <v>101.59022849910963</v>
      </c>
      <c r="P1585" s="21" t="str">
        <f ca="1">IF(IF(RANDBETWEEN(1,$A$3)&lt;($D$2+1),RAND(),0)*O1585&gt;Equity!O1585,"Yes","")</f>
        <v/>
      </c>
      <c r="Q1585" s="6">
        <f t="shared" ca="1" si="265"/>
        <v>82.606566979220588</v>
      </c>
      <c r="R1585" s="21" t="str">
        <f ca="1">IF(IF(RANDBETWEEN(1,$A$3)&lt;($D$2+1),RAND(),0)*Q1585&gt;Equity!Q1585,"Yes","")</f>
        <v/>
      </c>
      <c r="S1585" s="6">
        <f t="shared" ca="1" si="266"/>
        <v>67.414628049402722</v>
      </c>
      <c r="T1585" s="21" t="str">
        <f ca="1">IF(IF(RANDBETWEEN(1,$A$3)&lt;($D$2+1),RAND(),0)*S1585&gt;Equity!S1585,"Yes","")</f>
        <v/>
      </c>
      <c r="U1585" s="6">
        <f t="shared" ca="1" si="267"/>
        <v>71.178708299940212</v>
      </c>
      <c r="V1585" s="21" t="str">
        <f ca="1">IF(IF(RANDBETWEEN(1,$A$3)&lt;($D$2+1),RAND(),0)*U1585&gt;Equity!U1585,"Yes","")</f>
        <v/>
      </c>
      <c r="W1585" s="6">
        <f t="shared" ca="1" si="268"/>
        <v>61.153763667582453</v>
      </c>
    </row>
    <row r="1586" spans="2:23" x14ac:dyDescent="0.3">
      <c r="B1586" s="4">
        <v>1583</v>
      </c>
      <c r="C1586" s="40">
        <v>109.07738971913241</v>
      </c>
      <c r="D1586" s="21" t="str">
        <f ca="1">IF(IF(RANDBETWEEN(1,$A$3)=1,RANDBETWEEN(0,Overview!$K$19)/100)*C1586&gt;'liquid Assets'!C1586,"Yes","")</f>
        <v/>
      </c>
      <c r="E1586" s="6">
        <f t="shared" ca="1" si="259"/>
        <v>114.36921256543471</v>
      </c>
      <c r="F1586" s="21" t="str">
        <f ca="1">IF(IF(RANDBETWEEN(1,$A$3)&lt;($D$2+1),RAND(),0)*E1586&gt;Equity!E1586,"Yes","")</f>
        <v/>
      </c>
      <c r="G1586" s="6">
        <f t="shared" ca="1" si="260"/>
        <v>127.92083215904724</v>
      </c>
      <c r="H1586" s="21" t="str">
        <f ca="1">IF(IF(RANDBETWEEN(1,$A$3)&lt;($D$2+1),RAND(),0)*G1586&gt;Equity!G1586,"Yes","")</f>
        <v/>
      </c>
      <c r="I1586" s="6">
        <f t="shared" ca="1" si="261"/>
        <v>152.53663620443095</v>
      </c>
      <c r="J1586" s="21" t="str">
        <f ca="1">IF(IF(RANDBETWEEN(1,$A$3)&lt;($D$2+1),RAND(),0)*I1586&gt;Equity!I1586,"Yes","")</f>
        <v/>
      </c>
      <c r="K1586" s="6">
        <f t="shared" ca="1" si="262"/>
        <v>182.27041716911083</v>
      </c>
      <c r="L1586" s="21" t="str">
        <f ca="1">IF(IF(RANDBETWEEN(1,$A$3)&lt;($D$2+1),RAND(),0)*K1586&gt;Equity!K1586,"Yes","")</f>
        <v/>
      </c>
      <c r="M1586" s="6">
        <f t="shared" ca="1" si="263"/>
        <v>161.82345340304994</v>
      </c>
      <c r="N1586" s="21" t="str">
        <f ca="1">IF(IF(RANDBETWEEN(1,$A$3)&lt;($D$2+1),RAND(),0)*M1586&gt;Equity!M1586,"Yes","")</f>
        <v/>
      </c>
      <c r="O1586" s="6">
        <f t="shared" ca="1" si="264"/>
        <v>187.76221878323881</v>
      </c>
      <c r="P1586" s="21" t="str">
        <f ca="1">IF(IF(RANDBETWEEN(1,$A$3)&lt;($D$2+1),RAND(),0)*O1586&gt;Equity!O1586,"Yes","")</f>
        <v/>
      </c>
      <c r="Q1586" s="6">
        <f t="shared" ca="1" si="265"/>
        <v>153.3303481290537</v>
      </c>
      <c r="R1586" s="21" t="str">
        <f ca="1">IF(IF(RANDBETWEEN(1,$A$3)&lt;($D$2+1),RAND(),0)*Q1586&gt;Equity!Q1586,"Yes","")</f>
        <v/>
      </c>
      <c r="S1586" s="6">
        <f t="shared" ca="1" si="266"/>
        <v>172.7680604380221</v>
      </c>
      <c r="T1586" s="21" t="str">
        <f ca="1">IF(IF(RANDBETWEEN(1,$A$3)&lt;($D$2+1),RAND(),0)*S1586&gt;Equity!S1586,"Yes","")</f>
        <v/>
      </c>
      <c r="U1586" s="6">
        <f t="shared" ca="1" si="267"/>
        <v>186.46686881131978</v>
      </c>
      <c r="V1586" s="21" t="str">
        <f ca="1">IF(IF(RANDBETWEEN(1,$A$3)&lt;($D$2+1),RAND(),0)*U1586&gt;Equity!U1586,"Yes","")</f>
        <v/>
      </c>
      <c r="W1586" s="6">
        <f t="shared" ca="1" si="268"/>
        <v>216.97504897728732</v>
      </c>
    </row>
    <row r="1587" spans="2:23" x14ac:dyDescent="0.3">
      <c r="B1587" s="4">
        <v>1584</v>
      </c>
      <c r="C1587" s="40">
        <v>108.99214498304708</v>
      </c>
      <c r="D1587" s="21" t="str">
        <f ca="1">IF(IF(RANDBETWEEN(1,$A$3)=1,RANDBETWEEN(0,Overview!$K$19)/100)*C1587&gt;'liquid Assets'!C1587,"Yes","")</f>
        <v/>
      </c>
      <c r="E1587" s="6">
        <f t="shared" ca="1" si="259"/>
        <v>108.29796792762188</v>
      </c>
      <c r="F1587" s="21" t="str">
        <f ca="1">IF(IF(RANDBETWEEN(1,$A$3)&lt;($D$2+1),RAND(),0)*E1587&gt;Equity!E1587,"Yes","")</f>
        <v/>
      </c>
      <c r="G1587" s="6">
        <f t="shared" ca="1" si="260"/>
        <v>123.85499464246466</v>
      </c>
      <c r="H1587" s="21" t="str">
        <f ca="1">IF(IF(RANDBETWEEN(1,$A$3)&lt;($D$2+1),RAND(),0)*G1587&gt;Equity!G1587,"Yes","")</f>
        <v/>
      </c>
      <c r="I1587" s="6">
        <f t="shared" ca="1" si="261"/>
        <v>136.18454223259778</v>
      </c>
      <c r="J1587" s="21" t="str">
        <f ca="1">IF(IF(RANDBETWEEN(1,$A$3)&lt;($D$2+1),RAND(),0)*I1587&gt;Equity!I1587,"Yes","")</f>
        <v/>
      </c>
      <c r="K1587" s="6">
        <f t="shared" ca="1" si="262"/>
        <v>131.72865621304453</v>
      </c>
      <c r="L1587" s="21" t="str">
        <f ca="1">IF(IF(RANDBETWEEN(1,$A$3)&lt;($D$2+1),RAND(),0)*K1587&gt;Equity!K1587,"Yes","")</f>
        <v/>
      </c>
      <c r="M1587" s="6">
        <f t="shared" ca="1" si="263"/>
        <v>155.21279479557916</v>
      </c>
      <c r="N1587" s="21" t="str">
        <f ca="1">IF(IF(RANDBETWEEN(1,$A$3)&lt;($D$2+1),RAND(),0)*M1587&gt;Equity!M1587,"Yes","")</f>
        <v/>
      </c>
      <c r="O1587" s="6">
        <f t="shared" ca="1" si="264"/>
        <v>186.10676279107878</v>
      </c>
      <c r="P1587" s="21" t="str">
        <f ca="1">IF(IF(RANDBETWEEN(1,$A$3)&lt;($D$2+1),RAND(),0)*O1587&gt;Equity!O1587,"Yes","")</f>
        <v/>
      </c>
      <c r="Q1587" s="6">
        <f t="shared" ca="1" si="265"/>
        <v>176.46500708561956</v>
      </c>
      <c r="R1587" s="21" t="str">
        <f ca="1">IF(IF(RANDBETWEEN(1,$A$3)&lt;($D$2+1),RAND(),0)*Q1587&gt;Equity!Q1587,"Yes","")</f>
        <v/>
      </c>
      <c r="S1587" s="6">
        <f t="shared" ca="1" si="266"/>
        <v>168.83444672805126</v>
      </c>
      <c r="T1587" s="21" t="str">
        <f ca="1">IF(IF(RANDBETWEEN(1,$A$3)&lt;($D$2+1),RAND(),0)*S1587&gt;Equity!S1587,"Yes","")</f>
        <v/>
      </c>
      <c r="U1587" s="6">
        <f t="shared" ca="1" si="267"/>
        <v>172.53089613577598</v>
      </c>
      <c r="V1587" s="21" t="str">
        <f ca="1">IF(IF(RANDBETWEEN(1,$A$3)&lt;($D$2+1),RAND(),0)*U1587&gt;Equity!U1587,"Yes","")</f>
        <v/>
      </c>
      <c r="W1587" s="6">
        <f t="shared" ca="1" si="268"/>
        <v>170.68882554139782</v>
      </c>
    </row>
    <row r="1588" spans="2:23" x14ac:dyDescent="0.3">
      <c r="B1588" s="4">
        <v>1585</v>
      </c>
      <c r="C1588" s="40">
        <v>108.90702060241415</v>
      </c>
      <c r="D1588" s="21" t="str">
        <f ca="1">IF(IF(RANDBETWEEN(1,$A$3)=1,RANDBETWEEN(0,Overview!$K$19)/100)*C1588&gt;'liquid Assets'!C1588,"Yes","")</f>
        <v/>
      </c>
      <c r="E1588" s="6">
        <f t="shared" ca="1" si="259"/>
        <v>95.19152620858074</v>
      </c>
      <c r="F1588" s="21" t="str">
        <f ca="1">IF(IF(RANDBETWEEN(1,$A$3)&lt;($D$2+1),RAND(),0)*E1588&gt;Equity!E1588,"Yes","")</f>
        <v/>
      </c>
      <c r="G1588" s="6">
        <f t="shared" ca="1" si="260"/>
        <v>79.029471092525355</v>
      </c>
      <c r="H1588" s="21" t="str">
        <f ca="1">IF(IF(RANDBETWEEN(1,$A$3)&lt;($D$2+1),RAND(),0)*G1588&gt;Equity!G1588,"Yes","")</f>
        <v/>
      </c>
      <c r="I1588" s="6">
        <f t="shared" ca="1" si="261"/>
        <v>76.798921908993407</v>
      </c>
      <c r="J1588" s="21" t="str">
        <f ca="1">IF(IF(RANDBETWEEN(1,$A$3)&lt;($D$2+1),RAND(),0)*I1588&gt;Equity!I1588,"Yes","")</f>
        <v/>
      </c>
      <c r="K1588" s="6">
        <f t="shared" ca="1" si="262"/>
        <v>69.386927494965931</v>
      </c>
      <c r="L1588" s="21" t="str">
        <f ca="1">IF(IF(RANDBETWEEN(1,$A$3)&lt;($D$2+1),RAND(),0)*K1588&gt;Equity!K1588,"Yes","")</f>
        <v/>
      </c>
      <c r="M1588" s="6">
        <f t="shared" ca="1" si="263"/>
        <v>56.130084588457066</v>
      </c>
      <c r="N1588" s="21" t="str">
        <f ca="1">IF(IF(RANDBETWEEN(1,$A$3)&lt;($D$2+1),RAND(),0)*M1588&gt;Equity!M1588,"Yes","")</f>
        <v/>
      </c>
      <c r="O1588" s="6">
        <f t="shared" ca="1" si="264"/>
        <v>53.344655729368093</v>
      </c>
      <c r="P1588" s="21" t="str">
        <f ca="1">IF(IF(RANDBETWEEN(1,$A$3)&lt;($D$2+1),RAND(),0)*O1588&gt;Equity!O1588,"Yes","")</f>
        <v/>
      </c>
      <c r="Q1588" s="6">
        <f t="shared" ca="1" si="265"/>
        <v>44.309015883941385</v>
      </c>
      <c r="R1588" s="21" t="str">
        <f ca="1">IF(IF(RANDBETWEEN(1,$A$3)&lt;($D$2+1),RAND(),0)*Q1588&gt;Equity!Q1588,"Yes","")</f>
        <v/>
      </c>
      <c r="S1588" s="6">
        <f t="shared" ca="1" si="266"/>
        <v>48.833994621299382</v>
      </c>
      <c r="T1588" s="21" t="str">
        <f ca="1">IF(IF(RANDBETWEEN(1,$A$3)&lt;($D$2+1),RAND(),0)*S1588&gt;Equity!S1588,"Yes","")</f>
        <v/>
      </c>
      <c r="U1588" s="6">
        <f t="shared" ca="1" si="267"/>
        <v>49.789292976256625</v>
      </c>
      <c r="V1588" s="21" t="str">
        <f ca="1">IF(IF(RANDBETWEEN(1,$A$3)&lt;($D$2+1),RAND(),0)*U1588&gt;Equity!U1588,"Yes","")</f>
        <v/>
      </c>
      <c r="W1588" s="6">
        <f t="shared" ca="1" si="268"/>
        <v>47.577744883184614</v>
      </c>
    </row>
    <row r="1589" spans="2:23" x14ac:dyDescent="0.3">
      <c r="B1589" s="4">
        <v>1586</v>
      </c>
      <c r="C1589" s="40">
        <v>108.82201633153282</v>
      </c>
      <c r="D1589" s="21" t="str">
        <f ca="1">IF(IF(RANDBETWEEN(1,$A$3)=1,RANDBETWEEN(0,Overview!$K$19)/100)*C1589&gt;'liquid Assets'!C1589,"Yes","")</f>
        <v/>
      </c>
      <c r="E1589" s="6">
        <f t="shared" ca="1" si="259"/>
        <v>127.54553813341209</v>
      </c>
      <c r="F1589" s="21" t="str">
        <f ca="1">IF(IF(RANDBETWEEN(1,$A$3)&lt;($D$2+1),RAND(),0)*E1589&gt;Equity!E1589,"Yes","")</f>
        <v/>
      </c>
      <c r="G1589" s="6">
        <f t="shared" ca="1" si="260"/>
        <v>127.29525439725462</v>
      </c>
      <c r="H1589" s="21" t="str">
        <f ca="1">IF(IF(RANDBETWEEN(1,$A$3)&lt;($D$2+1),RAND(),0)*G1589&gt;Equity!G1589,"Yes","")</f>
        <v/>
      </c>
      <c r="I1589" s="6">
        <f t="shared" ca="1" si="261"/>
        <v>119.97847933454561</v>
      </c>
      <c r="J1589" s="21" t="str">
        <f ca="1">IF(IF(RANDBETWEEN(1,$A$3)&lt;($D$2+1),RAND(),0)*I1589&gt;Equity!I1589,"Yes","")</f>
        <v/>
      </c>
      <c r="K1589" s="6">
        <f t="shared" ca="1" si="262"/>
        <v>111.54518326643634</v>
      </c>
      <c r="L1589" s="21" t="str">
        <f ca="1">IF(IF(RANDBETWEEN(1,$A$3)&lt;($D$2+1),RAND(),0)*K1589&gt;Equity!K1589,"Yes","")</f>
        <v/>
      </c>
      <c r="M1589" s="6">
        <f t="shared" ca="1" si="263"/>
        <v>126.22466804265979</v>
      </c>
      <c r="N1589" s="21" t="str">
        <f ca="1">IF(IF(RANDBETWEEN(1,$A$3)&lt;($D$2+1),RAND(),0)*M1589&gt;Equity!M1589,"Yes","")</f>
        <v/>
      </c>
      <c r="O1589" s="6">
        <f t="shared" ca="1" si="264"/>
        <v>135.59183039401802</v>
      </c>
      <c r="P1589" s="21" t="str">
        <f ca="1">IF(IF(RANDBETWEEN(1,$A$3)&lt;($D$2+1),RAND(),0)*O1589&gt;Equity!O1589,"Yes","")</f>
        <v/>
      </c>
      <c r="Q1589" s="6">
        <f t="shared" ca="1" si="265"/>
        <v>162.12435202246357</v>
      </c>
      <c r="R1589" s="21" t="str">
        <f ca="1">IF(IF(RANDBETWEEN(1,$A$3)&lt;($D$2+1),RAND(),0)*Q1589&gt;Equity!Q1589,"Yes","")</f>
        <v/>
      </c>
      <c r="S1589" s="6">
        <f t="shared" ca="1" si="266"/>
        <v>179.01696787843116</v>
      </c>
      <c r="T1589" s="21" t="str">
        <f ca="1">IF(IF(RANDBETWEEN(1,$A$3)&lt;($D$2+1),RAND(),0)*S1589&gt;Equity!S1589,"Yes","")</f>
        <v/>
      </c>
      <c r="U1589" s="6">
        <f t="shared" ca="1" si="267"/>
        <v>212.24221645818773</v>
      </c>
      <c r="V1589" s="21" t="str">
        <f ca="1">IF(IF(RANDBETWEEN(1,$A$3)&lt;($D$2+1),RAND(),0)*U1589&gt;Equity!U1589,"Yes","")</f>
        <v/>
      </c>
      <c r="W1589" s="6">
        <f t="shared" ca="1" si="268"/>
        <v>240.49591150853462</v>
      </c>
    </row>
    <row r="1590" spans="2:23" x14ac:dyDescent="0.3">
      <c r="B1590" s="4">
        <v>1587</v>
      </c>
      <c r="C1590" s="40">
        <v>108.73713192535806</v>
      </c>
      <c r="D1590" s="21" t="str">
        <f ca="1">IF(IF(RANDBETWEEN(1,$A$3)=1,RANDBETWEEN(0,Overview!$K$19)/100)*C1590&gt;'liquid Assets'!C1590,"Yes","")</f>
        <v/>
      </c>
      <c r="E1590" s="6">
        <f t="shared" ca="1" si="259"/>
        <v>99.599195320074188</v>
      </c>
      <c r="F1590" s="21" t="str">
        <f ca="1">IF(IF(RANDBETWEEN(1,$A$3)&lt;($D$2+1),RAND(),0)*E1590&gt;Equity!E1590,"Yes","")</f>
        <v/>
      </c>
      <c r="G1590" s="6">
        <f t="shared" ca="1" si="260"/>
        <v>118.01696212104862</v>
      </c>
      <c r="H1590" s="21" t="str">
        <f ca="1">IF(IF(RANDBETWEEN(1,$A$3)&lt;($D$2+1),RAND(),0)*G1590&gt;Equity!G1590,"Yes","")</f>
        <v/>
      </c>
      <c r="I1590" s="6">
        <f t="shared" ca="1" si="261"/>
        <v>98.084111783108497</v>
      </c>
      <c r="J1590" s="21" t="str">
        <f ca="1">IF(IF(RANDBETWEEN(1,$A$3)&lt;($D$2+1),RAND(),0)*I1590&gt;Equity!I1590,"Yes","")</f>
        <v/>
      </c>
      <c r="K1590" s="6">
        <f t="shared" ca="1" si="262"/>
        <v>95.072804253315226</v>
      </c>
      <c r="L1590" s="21" t="str">
        <f ca="1">IF(IF(RANDBETWEEN(1,$A$3)&lt;($D$2+1),RAND(),0)*K1590&gt;Equity!K1590,"Yes","")</f>
        <v/>
      </c>
      <c r="M1590" s="6">
        <f t="shared" ca="1" si="263"/>
        <v>87.331770342549049</v>
      </c>
      <c r="N1590" s="21" t="str">
        <f ca="1">IF(IF(RANDBETWEEN(1,$A$3)&lt;($D$2+1),RAND(),0)*M1590&gt;Equity!M1590,"Yes","")</f>
        <v/>
      </c>
      <c r="O1590" s="6">
        <f t="shared" ca="1" si="264"/>
        <v>96.278683272702466</v>
      </c>
      <c r="P1590" s="21" t="str">
        <f ca="1">IF(IF(RANDBETWEEN(1,$A$3)&lt;($D$2+1),RAND(),0)*O1590&gt;Equity!O1590,"Yes","")</f>
        <v/>
      </c>
      <c r="Q1590" s="6">
        <f t="shared" ca="1" si="265"/>
        <v>106.53362197894916</v>
      </c>
      <c r="R1590" s="21" t="str">
        <f ca="1">IF(IF(RANDBETWEEN(1,$A$3)&lt;($D$2+1),RAND(),0)*Q1590&gt;Equity!Q1590,"Yes","")</f>
        <v/>
      </c>
      <c r="S1590" s="6">
        <f t="shared" ca="1" si="266"/>
        <v>96.30899714946257</v>
      </c>
      <c r="T1590" s="21" t="str">
        <f ca="1">IF(IF(RANDBETWEEN(1,$A$3)&lt;($D$2+1),RAND(),0)*S1590&gt;Equity!S1590,"Yes","")</f>
        <v/>
      </c>
      <c r="U1590" s="6">
        <f t="shared" ca="1" si="267"/>
        <v>88.177290893223159</v>
      </c>
      <c r="V1590" s="21" t="str">
        <f ca="1">IF(IF(RANDBETWEEN(1,$A$3)&lt;($D$2+1),RAND(),0)*U1590&gt;Equity!U1590,"Yes","")</f>
        <v/>
      </c>
      <c r="W1590" s="6">
        <f t="shared" ca="1" si="268"/>
        <v>76.682603213174346</v>
      </c>
    </row>
    <row r="1591" spans="2:23" x14ac:dyDescent="0.3">
      <c r="B1591" s="4">
        <v>1588</v>
      </c>
      <c r="C1591" s="40">
        <v>108.65236713949916</v>
      </c>
      <c r="D1591" s="21" t="str">
        <f ca="1">IF(IF(RANDBETWEEN(1,$A$3)=1,RANDBETWEEN(0,Overview!$K$19)/100)*C1591&gt;'liquid Assets'!C1591,"Yes","")</f>
        <v/>
      </c>
      <c r="E1591" s="6">
        <f t="shared" ca="1" si="259"/>
        <v>117.85035147224042</v>
      </c>
      <c r="F1591" s="21" t="str">
        <f ca="1">IF(IF(RANDBETWEEN(1,$A$3)&lt;($D$2+1),RAND(),0)*E1591&gt;Equity!E1591,"Yes","")</f>
        <v/>
      </c>
      <c r="G1591" s="6">
        <f t="shared" ca="1" si="260"/>
        <v>128.81325147727443</v>
      </c>
      <c r="H1591" s="21" t="str">
        <f ca="1">IF(IF(RANDBETWEEN(1,$A$3)&lt;($D$2+1),RAND(),0)*G1591&gt;Equity!G1591,"Yes","")</f>
        <v/>
      </c>
      <c r="I1591" s="6">
        <f t="shared" ca="1" si="261"/>
        <v>113.80246960351604</v>
      </c>
      <c r="J1591" s="21" t="str">
        <f ca="1">IF(IF(RANDBETWEEN(1,$A$3)&lt;($D$2+1),RAND(),0)*I1591&gt;Equity!I1591,"Yes","")</f>
        <v/>
      </c>
      <c r="K1591" s="6">
        <f t="shared" ca="1" si="262"/>
        <v>118.38079165582371</v>
      </c>
      <c r="L1591" s="21" t="str">
        <f ca="1">IF(IF(RANDBETWEEN(1,$A$3)&lt;($D$2+1),RAND(),0)*K1591&gt;Equity!K1591,"Yes","")</f>
        <v/>
      </c>
      <c r="M1591" s="6">
        <f t="shared" ca="1" si="263"/>
        <v>110.64187627885464</v>
      </c>
      <c r="N1591" s="21" t="str">
        <f ca="1">IF(IF(RANDBETWEEN(1,$A$3)&lt;($D$2+1),RAND(),0)*M1591&gt;Equity!M1591,"Yes","")</f>
        <v/>
      </c>
      <c r="O1591" s="6">
        <f t="shared" ca="1" si="264"/>
        <v>132.64616688484634</v>
      </c>
      <c r="P1591" s="21" t="str">
        <f ca="1">IF(IF(RANDBETWEEN(1,$A$3)&lt;($D$2+1),RAND(),0)*O1591&gt;Equity!O1591,"Yes","")</f>
        <v/>
      </c>
      <c r="Q1591" s="6">
        <f t="shared" ca="1" si="265"/>
        <v>156.74889150967061</v>
      </c>
      <c r="R1591" s="21" t="str">
        <f ca="1">IF(IF(RANDBETWEEN(1,$A$3)&lt;($D$2+1),RAND(),0)*Q1591&gt;Equity!Q1591,"Yes","")</f>
        <v/>
      </c>
      <c r="S1591" s="6">
        <f t="shared" ca="1" si="266"/>
        <v>125.7685786119813</v>
      </c>
      <c r="T1591" s="21" t="str">
        <f ca="1">IF(IF(RANDBETWEEN(1,$A$3)&lt;($D$2+1),RAND(),0)*S1591&gt;Equity!S1591,"Yes","")</f>
        <v/>
      </c>
      <c r="U1591" s="6">
        <f t="shared" ca="1" si="267"/>
        <v>146.98244372413203</v>
      </c>
      <c r="V1591" s="21" t="str">
        <f ca="1">IF(IF(RANDBETWEEN(1,$A$3)&lt;($D$2+1),RAND(),0)*U1591&gt;Equity!U1591,"Yes","")</f>
        <v/>
      </c>
      <c r="W1591" s="6">
        <f t="shared" ca="1" si="268"/>
        <v>129.8714651238837</v>
      </c>
    </row>
    <row r="1592" spans="2:23" x14ac:dyDescent="0.3">
      <c r="B1592" s="4">
        <v>1589</v>
      </c>
      <c r="C1592" s="40">
        <v>108.56772173021679</v>
      </c>
      <c r="D1592" s="21" t="str">
        <f ca="1">IF(IF(RANDBETWEEN(1,$A$3)=1,RANDBETWEEN(0,Overview!$K$19)/100)*C1592&gt;'liquid Assets'!C1592,"Yes","")</f>
        <v/>
      </c>
      <c r="E1592" s="6">
        <f t="shared" ca="1" si="259"/>
        <v>115.10717356848998</v>
      </c>
      <c r="F1592" s="21" t="str">
        <f ca="1">IF(IF(RANDBETWEEN(1,$A$3)&lt;($D$2+1),RAND(),0)*E1592&gt;Equity!E1592,"Yes","")</f>
        <v/>
      </c>
      <c r="G1592" s="6">
        <f t="shared" ca="1" si="260"/>
        <v>111.09015689069697</v>
      </c>
      <c r="H1592" s="21" t="str">
        <f ca="1">IF(IF(RANDBETWEEN(1,$A$3)&lt;($D$2+1),RAND(),0)*G1592&gt;Equity!G1592,"Yes","")</f>
        <v/>
      </c>
      <c r="I1592" s="6">
        <f t="shared" ca="1" si="261"/>
        <v>128.82636167535011</v>
      </c>
      <c r="J1592" s="21" t="str">
        <f ca="1">IF(IF(RANDBETWEEN(1,$A$3)&lt;($D$2+1),RAND(),0)*I1592&gt;Equity!I1592,"Yes","")</f>
        <v/>
      </c>
      <c r="K1592" s="6">
        <f t="shared" ca="1" si="262"/>
        <v>105.55050826497045</v>
      </c>
      <c r="L1592" s="21" t="str">
        <f ca="1">IF(IF(RANDBETWEEN(1,$A$3)&lt;($D$2+1),RAND(),0)*K1592&gt;Equity!K1592,"Yes","")</f>
        <v/>
      </c>
      <c r="M1592" s="6">
        <f t="shared" ca="1" si="263"/>
        <v>125.86309857472999</v>
      </c>
      <c r="N1592" s="21" t="str">
        <f ca="1">IF(IF(RANDBETWEEN(1,$A$3)&lt;($D$2+1),RAND(),0)*M1592&gt;Equity!M1592,"Yes","")</f>
        <v/>
      </c>
      <c r="O1592" s="6">
        <f t="shared" ca="1" si="264"/>
        <v>120.00606419315488</v>
      </c>
      <c r="P1592" s="21" t="str">
        <f ca="1">IF(IF(RANDBETWEEN(1,$A$3)&lt;($D$2+1),RAND(),0)*O1592&gt;Equity!O1592,"Yes","")</f>
        <v/>
      </c>
      <c r="Q1592" s="6">
        <f t="shared" ca="1" si="265"/>
        <v>101.99848316198087</v>
      </c>
      <c r="R1592" s="21" t="str">
        <f ca="1">IF(IF(RANDBETWEEN(1,$A$3)&lt;($D$2+1),RAND(),0)*Q1592&gt;Equity!Q1592,"Yes","")</f>
        <v/>
      </c>
      <c r="S1592" s="6">
        <f t="shared" ca="1" si="266"/>
        <v>103.10355159925733</v>
      </c>
      <c r="T1592" s="21" t="str">
        <f ca="1">IF(IF(RANDBETWEEN(1,$A$3)&lt;($D$2+1),RAND(),0)*S1592&gt;Equity!S1592,"Yes","")</f>
        <v/>
      </c>
      <c r="U1592" s="6">
        <f t="shared" ca="1" si="267"/>
        <v>119.21169583692614</v>
      </c>
      <c r="V1592" s="21" t="str">
        <f ca="1">IF(IF(RANDBETWEEN(1,$A$3)&lt;($D$2+1),RAND(),0)*U1592&gt;Equity!U1592,"Yes","")</f>
        <v/>
      </c>
      <c r="W1592" s="6">
        <f t="shared" ca="1" si="268"/>
        <v>100.56251134830826</v>
      </c>
    </row>
    <row r="1593" spans="2:23" x14ac:dyDescent="0.3">
      <c r="B1593" s="4">
        <v>1590</v>
      </c>
      <c r="C1593" s="40">
        <v>108.48319545442126</v>
      </c>
      <c r="D1593" s="21" t="str">
        <f ca="1">IF(IF(RANDBETWEEN(1,$A$3)=1,RANDBETWEEN(0,Overview!$K$19)/100)*C1593&gt;'liquid Assets'!C1593,"Yes","")</f>
        <v/>
      </c>
      <c r="E1593" s="6">
        <f t="shared" ca="1" si="259"/>
        <v>121.58958903242532</v>
      </c>
      <c r="F1593" s="21" t="str">
        <f ca="1">IF(IF(RANDBETWEEN(1,$A$3)&lt;($D$2+1),RAND(),0)*E1593&gt;Equity!E1593,"Yes","")</f>
        <v/>
      </c>
      <c r="G1593" s="6">
        <f t="shared" ca="1" si="260"/>
        <v>140.51917511811652</v>
      </c>
      <c r="H1593" s="21" t="str">
        <f ca="1">IF(IF(RANDBETWEEN(1,$A$3)&lt;($D$2+1),RAND(),0)*G1593&gt;Equity!G1593,"Yes","")</f>
        <v/>
      </c>
      <c r="I1593" s="6">
        <f t="shared" ca="1" si="261"/>
        <v>127.54702413264621</v>
      </c>
      <c r="J1593" s="21" t="str">
        <f ca="1">IF(IF(RANDBETWEEN(1,$A$3)&lt;($D$2+1),RAND(),0)*I1593&gt;Equity!I1593,"Yes","")</f>
        <v/>
      </c>
      <c r="K1593" s="6">
        <f t="shared" ca="1" si="262"/>
        <v>142.55143249440678</v>
      </c>
      <c r="L1593" s="21" t="str">
        <f ca="1">IF(IF(RANDBETWEEN(1,$A$3)&lt;($D$2+1),RAND(),0)*K1593&gt;Equity!K1593,"Yes","")</f>
        <v/>
      </c>
      <c r="M1593" s="6">
        <f t="shared" ca="1" si="263"/>
        <v>151.3190658143433</v>
      </c>
      <c r="N1593" s="21" t="str">
        <f ca="1">IF(IF(RANDBETWEEN(1,$A$3)&lt;($D$2+1),RAND(),0)*M1593&gt;Equity!M1593,"Yes","")</f>
        <v/>
      </c>
      <c r="O1593" s="6">
        <f t="shared" ca="1" si="264"/>
        <v>176.19430319387416</v>
      </c>
      <c r="P1593" s="21" t="str">
        <f ca="1">IF(IF(RANDBETWEEN(1,$A$3)&lt;($D$2+1),RAND(),0)*O1593&gt;Equity!O1593,"Yes","")</f>
        <v/>
      </c>
      <c r="Q1593" s="6">
        <f t="shared" ca="1" si="265"/>
        <v>150.83480576730247</v>
      </c>
      <c r="R1593" s="21" t="str">
        <f ca="1">IF(IF(RANDBETWEEN(1,$A$3)&lt;($D$2+1),RAND(),0)*Q1593&gt;Equity!Q1593,"Yes","")</f>
        <v/>
      </c>
      <c r="S1593" s="6">
        <f t="shared" ca="1" si="266"/>
        <v>143.08450284311218</v>
      </c>
      <c r="T1593" s="21" t="str">
        <f ca="1">IF(IF(RANDBETWEEN(1,$A$3)&lt;($D$2+1),RAND(),0)*S1593&gt;Equity!S1593,"Yes","")</f>
        <v/>
      </c>
      <c r="U1593" s="6">
        <f t="shared" ca="1" si="267"/>
        <v>136.19160055931363</v>
      </c>
      <c r="V1593" s="21" t="str">
        <f ca="1">IF(IF(RANDBETWEEN(1,$A$3)&lt;($D$2+1),RAND(),0)*U1593&gt;Equity!U1593,"Yes","")</f>
        <v/>
      </c>
      <c r="W1593" s="6">
        <f t="shared" ca="1" si="268"/>
        <v>120.25368838610412</v>
      </c>
    </row>
    <row r="1594" spans="2:23" x14ac:dyDescent="0.3">
      <c r="B1594" s="4">
        <v>1591</v>
      </c>
      <c r="C1594" s="40">
        <v>108.39878806967079</v>
      </c>
      <c r="D1594" s="21" t="str">
        <f ca="1">IF(IF(RANDBETWEEN(1,$A$3)=1,RANDBETWEEN(0,Overview!$K$19)/100)*C1594&gt;'liquid Assets'!C1594,"Yes","")</f>
        <v/>
      </c>
      <c r="E1594" s="6">
        <f t="shared" ca="1" si="259"/>
        <v>112.71924554126642</v>
      </c>
      <c r="F1594" s="21" t="str">
        <f ca="1">IF(IF(RANDBETWEEN(1,$A$3)&lt;($D$2+1),RAND(),0)*E1594&gt;Equity!E1594,"Yes","")</f>
        <v/>
      </c>
      <c r="G1594" s="6">
        <f t="shared" ca="1" si="260"/>
        <v>129.50870860811281</v>
      </c>
      <c r="H1594" s="21" t="str">
        <f ca="1">IF(IF(RANDBETWEEN(1,$A$3)&lt;($D$2+1),RAND(),0)*G1594&gt;Equity!G1594,"Yes","")</f>
        <v/>
      </c>
      <c r="I1594" s="6">
        <f t="shared" ca="1" si="261"/>
        <v>120.09307140518693</v>
      </c>
      <c r="J1594" s="21" t="str">
        <f ca="1">IF(IF(RANDBETWEEN(1,$A$3)&lt;($D$2+1),RAND(),0)*I1594&gt;Equity!I1594,"Yes","")</f>
        <v/>
      </c>
      <c r="K1594" s="6">
        <f t="shared" ca="1" si="262"/>
        <v>109.28233504194596</v>
      </c>
      <c r="L1594" s="21" t="str">
        <f ca="1">IF(IF(RANDBETWEEN(1,$A$3)&lt;($D$2+1),RAND(),0)*K1594&gt;Equity!K1594,"Yes","")</f>
        <v/>
      </c>
      <c r="M1594" s="6">
        <f t="shared" ca="1" si="263"/>
        <v>115.44739887224257</v>
      </c>
      <c r="N1594" s="21" t="str">
        <f ca="1">IF(IF(RANDBETWEEN(1,$A$3)&lt;($D$2+1),RAND(),0)*M1594&gt;Equity!M1594,"Yes","")</f>
        <v/>
      </c>
      <c r="O1594" s="6">
        <f t="shared" ca="1" si="264"/>
        <v>128.05825718836721</v>
      </c>
      <c r="P1594" s="21" t="str">
        <f ca="1">IF(IF(RANDBETWEEN(1,$A$3)&lt;($D$2+1),RAND(),0)*O1594&gt;Equity!O1594,"Yes","")</f>
        <v/>
      </c>
      <c r="Q1594" s="6">
        <f t="shared" ca="1" si="265"/>
        <v>104.72884153754065</v>
      </c>
      <c r="R1594" s="21" t="str">
        <f ca="1">IF(IF(RANDBETWEEN(1,$A$3)&lt;($D$2+1),RAND(),0)*Q1594&gt;Equity!Q1594,"Yes","")</f>
        <v/>
      </c>
      <c r="S1594" s="6">
        <f t="shared" ca="1" si="266"/>
        <v>119.90887853764377</v>
      </c>
      <c r="T1594" s="21" t="str">
        <f ca="1">IF(IF(RANDBETWEEN(1,$A$3)&lt;($D$2+1),RAND(),0)*S1594&gt;Equity!S1594,"Yes","")</f>
        <v/>
      </c>
      <c r="U1594" s="6">
        <f t="shared" ca="1" si="267"/>
        <v>123.21517867655717</v>
      </c>
      <c r="V1594" s="21" t="str">
        <f ca="1">IF(IF(RANDBETWEEN(1,$A$3)&lt;($D$2+1),RAND(),0)*U1594&gt;Equity!U1594,"Yes","")</f>
        <v/>
      </c>
      <c r="W1594" s="6">
        <f t="shared" ca="1" si="268"/>
        <v>103.26353726589262</v>
      </c>
    </row>
    <row r="1595" spans="2:23" x14ac:dyDescent="0.3">
      <c r="B1595" s="4">
        <v>1592</v>
      </c>
      <c r="C1595" s="40">
        <v>108.31449933416833</v>
      </c>
      <c r="D1595" s="21" t="str">
        <f ca="1">IF(IF(RANDBETWEEN(1,$A$3)=1,RANDBETWEEN(0,Overview!$K$19)/100)*C1595&gt;'liquid Assets'!C1595,"Yes","")</f>
        <v/>
      </c>
      <c r="E1595" s="6">
        <f t="shared" ca="1" si="259"/>
        <v>124.82136055094406</v>
      </c>
      <c r="F1595" s="21" t="str">
        <f ca="1">IF(IF(RANDBETWEEN(1,$A$3)&lt;($D$2+1),RAND(),0)*E1595&gt;Equity!E1595,"Yes","")</f>
        <v/>
      </c>
      <c r="G1595" s="6">
        <f t="shared" ca="1" si="260"/>
        <v>138.57856122423524</v>
      </c>
      <c r="H1595" s="21" t="str">
        <f ca="1">IF(IF(RANDBETWEEN(1,$A$3)&lt;($D$2+1),RAND(),0)*G1595&gt;Equity!G1595,"Yes","")</f>
        <v/>
      </c>
      <c r="I1595" s="6">
        <f t="shared" ca="1" si="261"/>
        <v>129.61949527883334</v>
      </c>
      <c r="J1595" s="21" t="str">
        <f ca="1">IF(IF(RANDBETWEEN(1,$A$3)&lt;($D$2+1),RAND(),0)*I1595&gt;Equity!I1595,"Yes","")</f>
        <v/>
      </c>
      <c r="K1595" s="6">
        <f t="shared" ca="1" si="262"/>
        <v>134.07238191688384</v>
      </c>
      <c r="L1595" s="21" t="str">
        <f ca="1">IF(IF(RANDBETWEEN(1,$A$3)&lt;($D$2+1),RAND(),0)*K1595&gt;Equity!K1595,"Yes","")</f>
        <v/>
      </c>
      <c r="M1595" s="6">
        <f t="shared" ca="1" si="263"/>
        <v>155.90731204927712</v>
      </c>
      <c r="N1595" s="21" t="str">
        <f ca="1">IF(IF(RANDBETWEEN(1,$A$3)&lt;($D$2+1),RAND(),0)*M1595&gt;Equity!M1595,"Yes","")</f>
        <v/>
      </c>
      <c r="O1595" s="6">
        <f t="shared" ca="1" si="264"/>
        <v>173.74512642238165</v>
      </c>
      <c r="P1595" s="21" t="str">
        <f ca="1">IF(IF(RANDBETWEEN(1,$A$3)&lt;($D$2+1),RAND(),0)*O1595&gt;Equity!O1595,"Yes","")</f>
        <v/>
      </c>
      <c r="Q1595" s="6">
        <f t="shared" ca="1" si="265"/>
        <v>157.13866833749825</v>
      </c>
      <c r="R1595" s="21" t="str">
        <f ca="1">IF(IF(RANDBETWEEN(1,$A$3)&lt;($D$2+1),RAND(),0)*Q1595&gt;Equity!Q1595,"Yes","")</f>
        <v/>
      </c>
      <c r="S1595" s="6">
        <f t="shared" ca="1" si="266"/>
        <v>125.74051865494881</v>
      </c>
      <c r="T1595" s="21" t="str">
        <f ca="1">IF(IF(RANDBETWEEN(1,$A$3)&lt;($D$2+1),RAND(),0)*S1595&gt;Equity!S1595,"Yes","")</f>
        <v/>
      </c>
      <c r="U1595" s="6">
        <f t="shared" ca="1" si="267"/>
        <v>115.10050790151215</v>
      </c>
      <c r="V1595" s="21" t="str">
        <f ca="1">IF(IF(RANDBETWEEN(1,$A$3)&lt;($D$2+1),RAND(),0)*U1595&gt;Equity!U1595,"Yes","")</f>
        <v/>
      </c>
      <c r="W1595" s="6">
        <f t="shared" ca="1" si="268"/>
        <v>110.79376075641368</v>
      </c>
    </row>
    <row r="1596" spans="2:23" x14ac:dyDescent="0.3">
      <c r="B1596" s="4">
        <v>1593</v>
      </c>
      <c r="C1596" s="40">
        <v>108.23032900676047</v>
      </c>
      <c r="D1596" s="21" t="str">
        <f ca="1">IF(IF(RANDBETWEEN(1,$A$3)=1,RANDBETWEEN(0,Overview!$K$19)/100)*C1596&gt;'liquid Assets'!C1596,"Yes","")</f>
        <v/>
      </c>
      <c r="E1596" s="6">
        <f t="shared" ca="1" si="259"/>
        <v>126.59005279371354</v>
      </c>
      <c r="F1596" s="21" t="str">
        <f ca="1">IF(IF(RANDBETWEEN(1,$A$3)&lt;($D$2+1),RAND(),0)*E1596&gt;Equity!E1596,"Yes","")</f>
        <v/>
      </c>
      <c r="G1596" s="6">
        <f t="shared" ca="1" si="260"/>
        <v>116.53493942948791</v>
      </c>
      <c r="H1596" s="21" t="str">
        <f ca="1">IF(IF(RANDBETWEEN(1,$A$3)&lt;($D$2+1),RAND(),0)*G1596&gt;Equity!G1596,"Yes","")</f>
        <v/>
      </c>
      <c r="I1596" s="6">
        <f t="shared" ca="1" si="261"/>
        <v>103.81670235398205</v>
      </c>
      <c r="J1596" s="21" t="str">
        <f ca="1">IF(IF(RANDBETWEEN(1,$A$3)&lt;($D$2+1),RAND(),0)*I1596&gt;Equity!I1596,"Yes","")</f>
        <v/>
      </c>
      <c r="K1596" s="6">
        <f t="shared" ca="1" si="262"/>
        <v>115.81534671158531</v>
      </c>
      <c r="L1596" s="21" t="str">
        <f ca="1">IF(IF(RANDBETWEEN(1,$A$3)&lt;($D$2+1),RAND(),0)*K1596&gt;Equity!K1596,"Yes","")</f>
        <v/>
      </c>
      <c r="M1596" s="6">
        <f t="shared" ca="1" si="263"/>
        <v>128.43812216339617</v>
      </c>
      <c r="N1596" s="21" t="str">
        <f ca="1">IF(IF(RANDBETWEEN(1,$A$3)&lt;($D$2+1),RAND(),0)*M1596&gt;Equity!M1596,"Yes","")</f>
        <v/>
      </c>
      <c r="O1596" s="6">
        <f t="shared" ca="1" si="264"/>
        <v>130.0597366858745</v>
      </c>
      <c r="P1596" s="21" t="str">
        <f ca="1">IF(IF(RANDBETWEEN(1,$A$3)&lt;($D$2+1),RAND(),0)*O1596&gt;Equity!O1596,"Yes","")</f>
        <v/>
      </c>
      <c r="Q1596" s="6">
        <f t="shared" ca="1" si="265"/>
        <v>142.63149031077802</v>
      </c>
      <c r="R1596" s="21" t="str">
        <f ca="1">IF(IF(RANDBETWEEN(1,$A$3)&lt;($D$2+1),RAND(),0)*Q1596&gt;Equity!Q1596,"Yes","")</f>
        <v/>
      </c>
      <c r="S1596" s="6">
        <f t="shared" ca="1" si="266"/>
        <v>121.64274571659591</v>
      </c>
      <c r="T1596" s="21" t="str">
        <f ca="1">IF(IF(RANDBETWEEN(1,$A$3)&lt;($D$2+1),RAND(),0)*S1596&gt;Equity!S1596,"Yes","")</f>
        <v/>
      </c>
      <c r="U1596" s="6">
        <f t="shared" ca="1" si="267"/>
        <v>114.42143691531126</v>
      </c>
      <c r="V1596" s="21" t="str">
        <f ca="1">IF(IF(RANDBETWEEN(1,$A$3)&lt;($D$2+1),RAND(),0)*U1596&gt;Equity!U1596,"Yes","")</f>
        <v/>
      </c>
      <c r="W1596" s="6">
        <f t="shared" ca="1" si="268"/>
        <v>101.76089386201318</v>
      </c>
    </row>
    <row r="1597" spans="2:23" x14ac:dyDescent="0.3">
      <c r="B1597" s="4">
        <v>1594</v>
      </c>
      <c r="C1597" s="40">
        <v>108.14627684693475</v>
      </c>
      <c r="D1597" s="21" t="str">
        <f ca="1">IF(IF(RANDBETWEEN(1,$A$3)=1,RANDBETWEEN(0,Overview!$K$19)/100)*C1597&gt;'liquid Assets'!C1597,"Yes","")</f>
        <v/>
      </c>
      <c r="E1597" s="6">
        <f t="shared" ca="1" si="259"/>
        <v>106.70053475791869</v>
      </c>
      <c r="F1597" s="21" t="str">
        <f ca="1">IF(IF(RANDBETWEEN(1,$A$3)&lt;($D$2+1),RAND(),0)*E1597&gt;Equity!E1597,"Yes","")</f>
        <v/>
      </c>
      <c r="G1597" s="6">
        <f t="shared" ca="1" si="260"/>
        <v>98.286760697178991</v>
      </c>
      <c r="H1597" s="21" t="str">
        <f ca="1">IF(IF(RANDBETWEEN(1,$A$3)&lt;($D$2+1),RAND(),0)*G1597&gt;Equity!G1597,"Yes","")</f>
        <v/>
      </c>
      <c r="I1597" s="6">
        <f t="shared" ca="1" si="261"/>
        <v>81.532783096251961</v>
      </c>
      <c r="J1597" s="21" t="str">
        <f ca="1">IF(IF(RANDBETWEEN(1,$A$3)&lt;($D$2+1),RAND(),0)*I1597&gt;Equity!I1597,"Yes","")</f>
        <v/>
      </c>
      <c r="K1597" s="6">
        <f t="shared" ca="1" si="262"/>
        <v>95.353576790111958</v>
      </c>
      <c r="L1597" s="21" t="str">
        <f ca="1">IF(IF(RANDBETWEEN(1,$A$3)&lt;($D$2+1),RAND(),0)*K1597&gt;Equity!K1597,"Yes","")</f>
        <v/>
      </c>
      <c r="M1597" s="6">
        <f t="shared" ca="1" si="263"/>
        <v>96.503628054137707</v>
      </c>
      <c r="N1597" s="21" t="str">
        <f ca="1">IF(IF(RANDBETWEEN(1,$A$3)&lt;($D$2+1),RAND(),0)*M1597&gt;Equity!M1597,"Yes","")</f>
        <v/>
      </c>
      <c r="O1597" s="6">
        <f t="shared" ca="1" si="264"/>
        <v>95.723575536508093</v>
      </c>
      <c r="P1597" s="21" t="str">
        <f ca="1">IF(IF(RANDBETWEEN(1,$A$3)&lt;($D$2+1),RAND(),0)*O1597&gt;Equity!O1597,"Yes","")</f>
        <v/>
      </c>
      <c r="Q1597" s="6">
        <f t="shared" ca="1" si="265"/>
        <v>107.07963419995741</v>
      </c>
      <c r="R1597" s="21" t="str">
        <f ca="1">IF(IF(RANDBETWEEN(1,$A$3)&lt;($D$2+1),RAND(),0)*Q1597&gt;Equity!Q1597,"Yes","")</f>
        <v/>
      </c>
      <c r="S1597" s="6">
        <f t="shared" ca="1" si="266"/>
        <v>89.202093567869454</v>
      </c>
      <c r="T1597" s="21" t="str">
        <f ca="1">IF(IF(RANDBETWEEN(1,$A$3)&lt;($D$2+1),RAND(),0)*S1597&gt;Equity!S1597,"Yes","")</f>
        <v/>
      </c>
      <c r="U1597" s="6">
        <f t="shared" ca="1" si="267"/>
        <v>103.46982670634551</v>
      </c>
      <c r="V1597" s="21" t="str">
        <f ca="1">IF(IF(RANDBETWEEN(1,$A$3)&lt;($D$2+1),RAND(),0)*U1597&gt;Equity!U1597,"Yes","")</f>
        <v/>
      </c>
      <c r="W1597" s="6">
        <f t="shared" ca="1" si="268"/>
        <v>117.19182036579872</v>
      </c>
    </row>
    <row r="1598" spans="2:23" x14ac:dyDescent="0.3">
      <c r="B1598" s="4">
        <v>1595</v>
      </c>
      <c r="C1598" s="40">
        <v>108.06234261481788</v>
      </c>
      <c r="D1598" s="21" t="str">
        <f ca="1">IF(IF(RANDBETWEEN(1,$A$3)=1,RANDBETWEEN(0,Overview!$K$19)/100)*C1598&gt;'liquid Assets'!C1598,"Yes","")</f>
        <v/>
      </c>
      <c r="E1598" s="6">
        <f t="shared" ca="1" si="259"/>
        <v>117.79204630499923</v>
      </c>
      <c r="F1598" s="21" t="str">
        <f ca="1">IF(IF(RANDBETWEEN(1,$A$3)&lt;($D$2+1),RAND(),0)*E1598&gt;Equity!E1598,"Yes","")</f>
        <v/>
      </c>
      <c r="G1598" s="6">
        <f t="shared" ca="1" si="260"/>
        <v>103.86950866234535</v>
      </c>
      <c r="H1598" s="21" t="str">
        <f ca="1">IF(IF(RANDBETWEEN(1,$A$3)&lt;($D$2+1),RAND(),0)*G1598&gt;Equity!G1598,"Yes","")</f>
        <v/>
      </c>
      <c r="I1598" s="6">
        <f t="shared" ca="1" si="261"/>
        <v>113.88094189515816</v>
      </c>
      <c r="J1598" s="21" t="str">
        <f ca="1">IF(IF(RANDBETWEEN(1,$A$3)&lt;($D$2+1),RAND(),0)*I1598&gt;Equity!I1598,"Yes","")</f>
        <v/>
      </c>
      <c r="K1598" s="6">
        <f t="shared" ca="1" si="262"/>
        <v>100.80092247839173</v>
      </c>
      <c r="L1598" s="21" t="str">
        <f ca="1">IF(IF(RANDBETWEEN(1,$A$3)&lt;($D$2+1),RAND(),0)*K1598&gt;Equity!K1598,"Yes","")</f>
        <v/>
      </c>
      <c r="M1598" s="6">
        <f t="shared" ca="1" si="263"/>
        <v>91.902406035092142</v>
      </c>
      <c r="N1598" s="21" t="str">
        <f ca="1">IF(IF(RANDBETWEEN(1,$A$3)&lt;($D$2+1),RAND(),0)*M1598&gt;Equity!M1598,"Yes","")</f>
        <v/>
      </c>
      <c r="O1598" s="6">
        <f t="shared" ca="1" si="264"/>
        <v>88.104379055872215</v>
      </c>
      <c r="P1598" s="21" t="str">
        <f ca="1">IF(IF(RANDBETWEEN(1,$A$3)&lt;($D$2+1),RAND(),0)*O1598&gt;Equity!O1598,"Yes","")</f>
        <v/>
      </c>
      <c r="Q1598" s="6">
        <f t="shared" ca="1" si="265"/>
        <v>102.04136781038791</v>
      </c>
      <c r="R1598" s="21" t="str">
        <f ca="1">IF(IF(RANDBETWEEN(1,$A$3)&lt;($D$2+1),RAND(),0)*Q1598&gt;Equity!Q1598,"Yes","")</f>
        <v/>
      </c>
      <c r="S1598" s="6">
        <f t="shared" ca="1" si="266"/>
        <v>117.03894426774303</v>
      </c>
      <c r="T1598" s="21" t="str">
        <f ca="1">IF(IF(RANDBETWEEN(1,$A$3)&lt;($D$2+1),RAND(),0)*S1598&gt;Equity!S1598,"Yes","")</f>
        <v/>
      </c>
      <c r="U1598" s="6">
        <f t="shared" ca="1" si="267"/>
        <v>127.40659033068748</v>
      </c>
      <c r="V1598" s="21" t="str">
        <f ca="1">IF(IF(RANDBETWEEN(1,$A$3)&lt;($D$2+1),RAND(),0)*U1598&gt;Equity!U1598,"Yes","")</f>
        <v/>
      </c>
      <c r="W1598" s="6">
        <f t="shared" ca="1" si="268"/>
        <v>142.37857369275454</v>
      </c>
    </row>
    <row r="1599" spans="2:23" x14ac:dyDescent="0.3">
      <c r="B1599" s="4">
        <v>1596</v>
      </c>
      <c r="C1599" s="40">
        <v>107.97852607117326</v>
      </c>
      <c r="D1599" s="21" t="str">
        <f ca="1">IF(IF(RANDBETWEEN(1,$A$3)=1,RANDBETWEEN(0,Overview!$K$19)/100)*C1599&gt;'liquid Assets'!C1599,"Yes","")</f>
        <v/>
      </c>
      <c r="E1599" s="6">
        <f t="shared" ca="1" si="259"/>
        <v>126.17883659762271</v>
      </c>
      <c r="F1599" s="21" t="str">
        <f ca="1">IF(IF(RANDBETWEEN(1,$A$3)&lt;($D$2+1),RAND(),0)*E1599&gt;Equity!E1599,"Yes","")</f>
        <v/>
      </c>
      <c r="G1599" s="6">
        <f t="shared" ca="1" si="260"/>
        <v>128.51395182244079</v>
      </c>
      <c r="H1599" s="21" t="str">
        <f ca="1">IF(IF(RANDBETWEEN(1,$A$3)&lt;($D$2+1),RAND(),0)*G1599&gt;Equity!G1599,"Yes","")</f>
        <v/>
      </c>
      <c r="I1599" s="6">
        <f t="shared" ca="1" si="261"/>
        <v>144.36505139284728</v>
      </c>
      <c r="J1599" s="21" t="str">
        <f ca="1">IF(IF(RANDBETWEEN(1,$A$3)&lt;($D$2+1),RAND(),0)*I1599&gt;Equity!I1599,"Yes","")</f>
        <v/>
      </c>
      <c r="K1599" s="6">
        <f t="shared" ca="1" si="262"/>
        <v>156.82017908352401</v>
      </c>
      <c r="L1599" s="21" t="str">
        <f ca="1">IF(IF(RANDBETWEEN(1,$A$3)&lt;($D$2+1),RAND(),0)*K1599&gt;Equity!K1599,"Yes","")</f>
        <v/>
      </c>
      <c r="M1599" s="6">
        <f t="shared" ca="1" si="263"/>
        <v>169.01738233083475</v>
      </c>
      <c r="N1599" s="21" t="str">
        <f ca="1">IF(IF(RANDBETWEEN(1,$A$3)&lt;($D$2+1),RAND(),0)*M1599&gt;Equity!M1599,"Yes","")</f>
        <v/>
      </c>
      <c r="O1599" s="6">
        <f t="shared" ca="1" si="264"/>
        <v>136.72867272496646</v>
      </c>
      <c r="P1599" s="21" t="str">
        <f ca="1">IF(IF(RANDBETWEEN(1,$A$3)&lt;($D$2+1),RAND(),0)*O1599&gt;Equity!O1599,"Yes","")</f>
        <v/>
      </c>
      <c r="Q1599" s="6">
        <f t="shared" ca="1" si="265"/>
        <v>120.0597063913865</v>
      </c>
      <c r="R1599" s="21" t="str">
        <f ca="1">IF(IF(RANDBETWEEN(1,$A$3)&lt;($D$2+1),RAND(),0)*Q1599&gt;Equity!Q1599,"Yes","")</f>
        <v/>
      </c>
      <c r="S1599" s="6">
        <f t="shared" ca="1" si="266"/>
        <v>104.15881318202831</v>
      </c>
      <c r="T1599" s="21" t="str">
        <f ca="1">IF(IF(RANDBETWEEN(1,$A$3)&lt;($D$2+1),RAND(),0)*S1599&gt;Equity!S1599,"Yes","")</f>
        <v/>
      </c>
      <c r="U1599" s="6">
        <f t="shared" ca="1" si="267"/>
        <v>106.57646551122315</v>
      </c>
      <c r="V1599" s="21" t="str">
        <f ca="1">IF(IF(RANDBETWEEN(1,$A$3)&lt;($D$2+1),RAND(),0)*U1599&gt;Equity!U1599,"Yes","")</f>
        <v/>
      </c>
      <c r="W1599" s="6">
        <f t="shared" ca="1" si="268"/>
        <v>118.45840578492302</v>
      </c>
    </row>
    <row r="1600" spans="2:23" x14ac:dyDescent="0.3">
      <c r="B1600" s="4">
        <v>1597</v>
      </c>
      <c r="C1600" s="40">
        <v>107.89482697739956</v>
      </c>
      <c r="D1600" s="21" t="str">
        <f ca="1">IF(IF(RANDBETWEEN(1,$A$3)=1,RANDBETWEEN(0,Overview!$K$19)/100)*C1600&gt;'liquid Assets'!C1600,"Yes","")</f>
        <v/>
      </c>
      <c r="E1600" s="6">
        <f t="shared" ca="1" si="259"/>
        <v>107.16594139044803</v>
      </c>
      <c r="F1600" s="21" t="str">
        <f ca="1">IF(IF(RANDBETWEEN(1,$A$3)&lt;($D$2+1),RAND(),0)*E1600&gt;Equity!E1600,"Yes","")</f>
        <v/>
      </c>
      <c r="G1600" s="6">
        <f t="shared" ca="1" si="260"/>
        <v>96.59289571475415</v>
      </c>
      <c r="H1600" s="21" t="str">
        <f ca="1">IF(IF(RANDBETWEEN(1,$A$3)&lt;($D$2+1),RAND(),0)*G1600&gt;Equity!G1600,"Yes","")</f>
        <v/>
      </c>
      <c r="I1600" s="6">
        <f t="shared" ca="1" si="261"/>
        <v>109.77765894679219</v>
      </c>
      <c r="J1600" s="21" t="str">
        <f ca="1">IF(IF(RANDBETWEEN(1,$A$3)&lt;($D$2+1),RAND(),0)*I1600&gt;Equity!I1600,"Yes","")</f>
        <v/>
      </c>
      <c r="K1600" s="6">
        <f t="shared" ca="1" si="262"/>
        <v>98.892609191818977</v>
      </c>
      <c r="L1600" s="21" t="str">
        <f ca="1">IF(IF(RANDBETWEEN(1,$A$3)&lt;($D$2+1),RAND(),0)*K1600&gt;Equity!K1600,"Yes","")</f>
        <v/>
      </c>
      <c r="M1600" s="6">
        <f t="shared" ca="1" si="263"/>
        <v>84.972797615279092</v>
      </c>
      <c r="N1600" s="21" t="str">
        <f ca="1">IF(IF(RANDBETWEEN(1,$A$3)&lt;($D$2+1),RAND(),0)*M1600&gt;Equity!M1600,"Yes","")</f>
        <v/>
      </c>
      <c r="O1600" s="6">
        <f t="shared" ca="1" si="264"/>
        <v>80.833479859384767</v>
      </c>
      <c r="P1600" s="21" t="str">
        <f ca="1">IF(IF(RANDBETWEEN(1,$A$3)&lt;($D$2+1),RAND(),0)*O1600&gt;Equity!O1600,"Yes","")</f>
        <v/>
      </c>
      <c r="Q1600" s="6">
        <f t="shared" ca="1" si="265"/>
        <v>67.38476967717996</v>
      </c>
      <c r="R1600" s="21" t="str">
        <f ca="1">IF(IF(RANDBETWEEN(1,$A$3)&lt;($D$2+1),RAND(),0)*Q1600&gt;Equity!Q1600,"Yes","")</f>
        <v/>
      </c>
      <c r="S1600" s="6">
        <f t="shared" ca="1" si="266"/>
        <v>78.727480960104799</v>
      </c>
      <c r="T1600" s="21" t="str">
        <f ca="1">IF(IF(RANDBETWEEN(1,$A$3)&lt;($D$2+1),RAND(),0)*S1600&gt;Equity!S1600,"Yes","")</f>
        <v/>
      </c>
      <c r="U1600" s="6">
        <f t="shared" ca="1" si="267"/>
        <v>76.990923907207218</v>
      </c>
      <c r="V1600" s="21" t="str">
        <f ca="1">IF(IF(RANDBETWEEN(1,$A$3)&lt;($D$2+1),RAND(),0)*U1600&gt;Equity!U1600,"Yes","")</f>
        <v/>
      </c>
      <c r="W1600" s="6">
        <f t="shared" ca="1" si="268"/>
        <v>71.944495046722935</v>
      </c>
    </row>
    <row r="1601" spans="3:24" x14ac:dyDescent="0.3">
      <c r="C1601" s="39" t="s">
        <v>54</v>
      </c>
      <c r="D1601">
        <f ca="1">COUNTIF(D4:D1600,"Yes")</f>
        <v>0</v>
      </c>
      <c r="F1601">
        <f ca="1">COUNTIF(F4:F1600,"Yes")</f>
        <v>0</v>
      </c>
      <c r="H1601">
        <f ca="1">COUNTIF(H4:H1600,"Yes")</f>
        <v>0</v>
      </c>
      <c r="J1601">
        <f ca="1">COUNTIF(J4:J1600,"Yes")</f>
        <v>0</v>
      </c>
      <c r="L1601">
        <f ca="1">COUNTIF(L4:L1600,"Yes")</f>
        <v>0</v>
      </c>
      <c r="N1601">
        <f ca="1">COUNTIF(N4:N1600,"Yes")</f>
        <v>0</v>
      </c>
      <c r="P1601">
        <f ca="1">COUNTIF(P4:P1600,"Yes")</f>
        <v>0</v>
      </c>
      <c r="R1601">
        <f ca="1">COUNTIF(R4:R1600,"Yes")</f>
        <v>0</v>
      </c>
      <c r="T1601">
        <f ca="1">COUNTIF(T4:T1600,"Yes")</f>
        <v>0</v>
      </c>
      <c r="V1601">
        <f ca="1">COUNTIF(V4:V1600,"Yes")</f>
        <v>0</v>
      </c>
      <c r="X1601" s="10">
        <f ca="1">SUM(D1601:W1601)</f>
        <v>0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34BA3-0DD1-4C6B-9955-03D92B94407F}">
  <dimension ref="A1:W1600"/>
  <sheetViews>
    <sheetView topLeftCell="A119" workbookViewId="0">
      <selection activeCell="E95" sqref="E95"/>
    </sheetView>
  </sheetViews>
  <sheetFormatPr baseColWidth="10" defaultRowHeight="14.4" x14ac:dyDescent="0.3"/>
  <cols>
    <col min="4" max="4" width="7.5546875" bestFit="1" customWidth="1"/>
    <col min="6" max="6" width="5.5546875" customWidth="1"/>
    <col min="8" max="8" width="5.6640625" bestFit="1" customWidth="1"/>
    <col min="10" max="10" width="5.6640625" bestFit="1" customWidth="1"/>
    <col min="12" max="12" width="5.6640625" bestFit="1" customWidth="1"/>
    <col min="14" max="14" width="5.6640625" bestFit="1" customWidth="1"/>
    <col min="16" max="16" width="5.6640625" bestFit="1" customWidth="1"/>
    <col min="18" max="18" width="5.6640625" bestFit="1" customWidth="1"/>
    <col min="20" max="20" width="5.6640625" bestFit="1" customWidth="1"/>
    <col min="22" max="22" width="5.6640625" bestFit="1" customWidth="1"/>
  </cols>
  <sheetData>
    <row r="1" spans="1:23" x14ac:dyDescent="0.3">
      <c r="B1" s="4" t="s">
        <v>27</v>
      </c>
      <c r="C1" s="17">
        <v>0</v>
      </c>
      <c r="D1" s="17"/>
      <c r="E1" s="2">
        <v>1</v>
      </c>
      <c r="F1" s="2"/>
      <c r="G1" s="2">
        <v>2</v>
      </c>
      <c r="H1" s="2"/>
      <c r="I1" s="2">
        <v>3</v>
      </c>
      <c r="J1" s="2"/>
      <c r="K1" s="2">
        <v>4</v>
      </c>
      <c r="L1" s="2"/>
      <c r="M1" s="2">
        <v>5</v>
      </c>
      <c r="N1" s="2"/>
      <c r="O1" s="2">
        <v>6</v>
      </c>
      <c r="P1" s="2"/>
      <c r="Q1" s="2">
        <v>7</v>
      </c>
      <c r="R1" s="2"/>
      <c r="S1" s="2">
        <v>8</v>
      </c>
      <c r="T1" s="2"/>
      <c r="U1" s="2">
        <v>9</v>
      </c>
      <c r="V1" s="2"/>
      <c r="W1" s="2">
        <v>10</v>
      </c>
    </row>
    <row r="2" spans="1:23" x14ac:dyDescent="0.3">
      <c r="B2" s="4" t="s">
        <v>0</v>
      </c>
      <c r="C2" s="28"/>
      <c r="D2" s="28">
        <f ca="1">MAX(COUNTIF(D4:D1600,"Yes")-Overview!$K$25,0)</f>
        <v>0</v>
      </c>
      <c r="E2" s="28"/>
      <c r="F2" s="28">
        <f ca="1">MAX(COUNTIF(F4:F1600,"Yes")+D2-Overview!$K$25,0)</f>
        <v>0</v>
      </c>
      <c r="G2" s="28"/>
      <c r="H2" s="28">
        <f ca="1">MAX(COUNTIF(H4:H1600,"Yes")+F2-Overview!$K$25,0)</f>
        <v>0</v>
      </c>
      <c r="I2" s="28"/>
      <c r="J2" s="28">
        <f ca="1">MAX(COUNTIF(J4:J1600,"Yes")+H2-Overview!$K$25,0)</f>
        <v>0</v>
      </c>
      <c r="K2" s="28"/>
      <c r="L2" s="28">
        <f ca="1">MAX(COUNTIF(L4:L1600,"Yes")+J2-Overview!$K$25,0)</f>
        <v>0</v>
      </c>
      <c r="M2" s="28"/>
      <c r="N2" s="28">
        <f ca="1">MAX(COUNTIF(N4:N1600,"Yes")+L2-Overview!$K$25,0)</f>
        <v>0</v>
      </c>
      <c r="O2" s="28"/>
      <c r="P2" s="28">
        <f ca="1">MAX(COUNTIF(P4:P1600,"Yes")+N2-Overview!$K$25,0)</f>
        <v>0</v>
      </c>
      <c r="Q2" s="28"/>
      <c r="R2" s="28">
        <f ca="1">MAX(COUNTIF(R4:R1600,"Yes")+P2-Overview!$K$25,0)</f>
        <v>0</v>
      </c>
      <c r="S2" s="28"/>
      <c r="T2" s="28">
        <f ca="1">MAX(COUNTIF(T4:T1600,"Yes")+R2-Overview!$K$25,0)</f>
        <v>0</v>
      </c>
      <c r="U2" s="28"/>
      <c r="V2" s="28">
        <f ca="1">MAX(COUNTIF(V4:V1600,"Yes")+T2-Overview!$K$25,0)</f>
        <v>0</v>
      </c>
      <c r="W2" s="34">
        <f ca="1">MAX(COUNTIF(W4:W100,0)-10*Overview!K26,0)</f>
        <v>0</v>
      </c>
    </row>
    <row r="3" spans="1:23" x14ac:dyDescent="0.3">
      <c r="B3" s="9"/>
      <c r="C3" s="15">
        <f>SUM(C4:C100)</f>
        <v>317198.6451794891</v>
      </c>
      <c r="D3" s="15" t="s">
        <v>43</v>
      </c>
      <c r="E3" s="15">
        <f ca="1">SUM(E4:E100)</f>
        <v>325208.00267859705</v>
      </c>
      <c r="F3" s="15" t="s">
        <v>43</v>
      </c>
      <c r="G3" s="15">
        <f ca="1">SUM(G4:G100)</f>
        <v>343507.08452121582</v>
      </c>
      <c r="H3" s="15" t="s">
        <v>43</v>
      </c>
      <c r="I3" s="15">
        <f ca="1">SUM(I4:I100)</f>
        <v>359913.74244044418</v>
      </c>
      <c r="J3" s="15" t="s">
        <v>43</v>
      </c>
      <c r="K3" s="15">
        <f ca="1">SUM(K4:K100)</f>
        <v>349808.95930234971</v>
      </c>
      <c r="L3" s="15" t="s">
        <v>43</v>
      </c>
      <c r="M3" s="15">
        <f ca="1">SUM(M4:M100)</f>
        <v>354933.55560596491</v>
      </c>
      <c r="N3" s="15" t="s">
        <v>43</v>
      </c>
      <c r="O3" s="15">
        <f ca="1">SUM(O4:O100)</f>
        <v>356749.09214994998</v>
      </c>
      <c r="P3" s="15" t="s">
        <v>43</v>
      </c>
      <c r="Q3" s="15">
        <f ca="1">SUM(Q4:Q100)</f>
        <v>354247.09617977467</v>
      </c>
      <c r="R3" s="15" t="s">
        <v>43</v>
      </c>
      <c r="S3" s="15">
        <f ca="1">SUM(S4:S100)</f>
        <v>348790.77172715939</v>
      </c>
      <c r="T3" s="15" t="s">
        <v>43</v>
      </c>
      <c r="U3" s="15">
        <f ca="1">SUM(U4:U100)</f>
        <v>373836.52559499547</v>
      </c>
      <c r="V3" s="15" t="s">
        <v>43</v>
      </c>
      <c r="W3" s="15">
        <f ca="1">SUM(W4:W100)</f>
        <v>387273.98884105188</v>
      </c>
    </row>
    <row r="4" spans="1:23" x14ac:dyDescent="0.3">
      <c r="A4" s="6">
        <f>68737</f>
        <v>68737</v>
      </c>
      <c r="B4" s="4">
        <v>1</v>
      </c>
      <c r="C4" s="6">
        <f>A4*Overview!$K$24</f>
        <v>68737</v>
      </c>
      <c r="D4" s="6" t="str">
        <f ca="1">IF(OR('total Assets'!D4="Yes",Deposits!D4="Yes"),"Yes","")</f>
        <v/>
      </c>
      <c r="E4" s="6">
        <f t="shared" ref="E4:E35" ca="1" si="0">IF(D4="Yes",0,(RAND()/2.5+0.8)*C4)</f>
        <v>72784.096365025311</v>
      </c>
      <c r="F4" s="6" t="str">
        <f ca="1">IF(OR('total Assets'!F4="Yes",Deposits!F4="Yes"),"Yes","")</f>
        <v/>
      </c>
      <c r="G4" s="6">
        <f t="shared" ref="G4:G35" ca="1" si="1">IF(F4="Yes",0,(RAND()/2.5+0.8)*E4)</f>
        <v>81733.55419291131</v>
      </c>
      <c r="H4" s="6" t="str">
        <f ca="1">IF(OR('total Assets'!H4="Yes",Deposits!H4="Yes"),"Yes","")</f>
        <v/>
      </c>
      <c r="I4" s="6">
        <f t="shared" ref="I4:I35" ca="1" si="2">IF(H4="Yes",0,(RAND()/2.5+0.8)*G4)</f>
        <v>97307.623702533921</v>
      </c>
      <c r="J4" s="6" t="str">
        <f ca="1">IF(OR('total Assets'!J4="Yes",Deposits!J4="Yes"),"Yes","")</f>
        <v/>
      </c>
      <c r="K4" s="6">
        <f t="shared" ref="K4:K35" ca="1" si="3">IF(J4="Yes",0,(RAND()/2.5+0.8)*I4)</f>
        <v>84825.004973780582</v>
      </c>
      <c r="L4" s="6" t="str">
        <f ca="1">IF(OR('total Assets'!L4="Yes",Deposits!L4="Yes"),"Yes","")</f>
        <v/>
      </c>
      <c r="M4" s="6">
        <f t="shared" ref="M4:M35" ca="1" si="4">IF(L4="Yes",0,(RAND()/2.5+0.8)*K4)</f>
        <v>78439.936748244436</v>
      </c>
      <c r="N4" s="6" t="str">
        <f ca="1">IF(OR('total Assets'!N4="Yes",Deposits!N4="Yes"),"Yes","")</f>
        <v/>
      </c>
      <c r="O4" s="6">
        <f t="shared" ref="O4:O35" ca="1" si="5">IF(N4="Yes",0,(RAND()/2.5+0.8)*M4)</f>
        <v>77645.662380786394</v>
      </c>
      <c r="P4" s="6" t="str">
        <f ca="1">IF(OR('total Assets'!P4="Yes",Deposits!P4="Yes"),"Yes","")</f>
        <v/>
      </c>
      <c r="Q4" s="6">
        <f t="shared" ref="Q4:Q35" ca="1" si="6">IF(P4="Yes",0,(RAND()/2.5+0.8)*O4)</f>
        <v>93027.506351719334</v>
      </c>
      <c r="R4" s="6" t="str">
        <f ca="1">IF(OR('total Assets'!R4="Yes",Deposits!R4="Yes"),"Yes","")</f>
        <v/>
      </c>
      <c r="S4" s="6">
        <f t="shared" ref="S4:S35" ca="1" si="7">IF(R4="Yes",0,(RAND()/2.5+0.8)*Q4)</f>
        <v>81964.950249435075</v>
      </c>
      <c r="T4" s="6" t="str">
        <f ca="1">IF(OR('total Assets'!T4="Yes",Deposits!T4="Yes"),"Yes","")</f>
        <v/>
      </c>
      <c r="U4" s="6">
        <f t="shared" ref="U4:U35" ca="1" si="8">IF(T4="Yes",0,(RAND()/2.5+0.8)*S4)</f>
        <v>95911.007738639528</v>
      </c>
      <c r="V4" s="6" t="str">
        <f ca="1">IF(OR('total Assets'!V4="Yes",Deposits!V4="Yes"),"Yes","")</f>
        <v/>
      </c>
      <c r="W4" s="6">
        <f t="shared" ref="W4:W35" ca="1" si="9">IF(V4="Yes",0,(RAND()/2.5+0.8)*U4)</f>
        <v>114017.42970257379</v>
      </c>
    </row>
    <row r="5" spans="1:23" x14ac:dyDescent="0.3">
      <c r="A5" s="6">
        <v>57322.279763592131</v>
      </c>
      <c r="B5" s="4">
        <v>2</v>
      </c>
      <c r="C5" s="6">
        <f>A5*Overview!$K$24</f>
        <v>57322.279763592131</v>
      </c>
      <c r="D5" s="6" t="str">
        <f ca="1">IF(OR('total Assets'!D5="Yes",Deposits!D5="Yes"),"Yes","")</f>
        <v/>
      </c>
      <c r="E5" s="6">
        <f t="shared" ca="1" si="0"/>
        <v>54752.227441468101</v>
      </c>
      <c r="F5" s="6" t="str">
        <f ca="1">IF(OR('total Assets'!F5="Yes",Deposits!F5="Yes"),"Yes","")</f>
        <v/>
      </c>
      <c r="G5" s="6">
        <f t="shared" ca="1" si="1"/>
        <v>61578.832646425712</v>
      </c>
      <c r="H5" s="6" t="str">
        <f ca="1">IF(OR('total Assets'!H5="Yes",Deposits!H5="Yes"),"Yes","")</f>
        <v/>
      </c>
      <c r="I5" s="6">
        <f t="shared" ca="1" si="2"/>
        <v>59242.30963095068</v>
      </c>
      <c r="J5" s="6" t="str">
        <f ca="1">IF(OR('total Assets'!J5="Yes",Deposits!J5="Yes"),"Yes","")</f>
        <v/>
      </c>
      <c r="K5" s="6">
        <f t="shared" ca="1" si="3"/>
        <v>60106.409699138989</v>
      </c>
      <c r="L5" s="6" t="str">
        <f ca="1">IF(OR('total Assets'!L5="Yes",Deposits!L5="Yes"),"Yes","")</f>
        <v/>
      </c>
      <c r="M5" s="6">
        <f t="shared" ca="1" si="4"/>
        <v>62539.713459959399</v>
      </c>
      <c r="N5" s="6" t="str">
        <f ca="1">IF(OR('total Assets'!N5="Yes",Deposits!N5="Yes"),"Yes","")</f>
        <v/>
      </c>
      <c r="O5" s="6">
        <f t="shared" ca="1" si="5"/>
        <v>64292.022191101729</v>
      </c>
      <c r="P5" s="6" t="str">
        <f ca="1">IF(OR('total Assets'!P5="Yes",Deposits!P5="Yes"),"Yes","")</f>
        <v/>
      </c>
      <c r="Q5" s="6">
        <f t="shared" ca="1" si="6"/>
        <v>51945.944873058717</v>
      </c>
      <c r="R5" s="6" t="str">
        <f ca="1">IF(OR('total Assets'!R5="Yes",Deposits!R5="Yes"),"Yes","")</f>
        <v/>
      </c>
      <c r="S5" s="6">
        <f t="shared" ca="1" si="7"/>
        <v>60073.424786485579</v>
      </c>
      <c r="T5" s="6" t="str">
        <f ca="1">IF(OR('total Assets'!T5="Yes",Deposits!T5="Yes"),"Yes","")</f>
        <v/>
      </c>
      <c r="U5" s="6">
        <f t="shared" ca="1" si="8"/>
        <v>60882.517463059921</v>
      </c>
      <c r="V5" s="6" t="str">
        <f ca="1">IF(OR('total Assets'!V5="Yes",Deposits!V5="Yes"),"Yes","")</f>
        <v/>
      </c>
      <c r="W5" s="6">
        <f t="shared" ca="1" si="9"/>
        <v>60398.599154510426</v>
      </c>
    </row>
    <row r="6" spans="1:23" x14ac:dyDescent="0.3">
      <c r="A6" s="6">
        <v>32100.5855095427</v>
      </c>
      <c r="B6" s="4">
        <v>3</v>
      </c>
      <c r="C6" s="6">
        <f>A6*Overview!$K$24</f>
        <v>32100.5855095427</v>
      </c>
      <c r="D6" s="6" t="str">
        <f ca="1">IF(OR('total Assets'!D6="Yes",Deposits!D6="Yes"),"Yes","")</f>
        <v/>
      </c>
      <c r="E6" s="6">
        <f t="shared" ca="1" si="0"/>
        <v>33727.529948499803</v>
      </c>
      <c r="F6" s="6" t="str">
        <f ca="1">IF(OR('total Assets'!F6="Yes",Deposits!F6="Yes"),"Yes","")</f>
        <v/>
      </c>
      <c r="G6" s="6">
        <f t="shared" ca="1" si="1"/>
        <v>35004.509105549179</v>
      </c>
      <c r="H6" s="6" t="str">
        <f ca="1">IF(OR('total Assets'!H6="Yes",Deposits!H6="Yes"),"Yes","")</f>
        <v/>
      </c>
      <c r="I6" s="6">
        <f t="shared" ca="1" si="2"/>
        <v>32440.481069885998</v>
      </c>
      <c r="J6" s="6" t="str">
        <f ca="1">IF(OR('total Assets'!J6="Yes",Deposits!J6="Yes"),"Yes","")</f>
        <v/>
      </c>
      <c r="K6" s="6">
        <f t="shared" ca="1" si="3"/>
        <v>31645.333846974252</v>
      </c>
      <c r="L6" s="6" t="str">
        <f ca="1">IF(OR('total Assets'!L6="Yes",Deposits!L6="Yes"),"Yes","")</f>
        <v/>
      </c>
      <c r="M6" s="6">
        <f t="shared" ca="1" si="4"/>
        <v>29934.589407284737</v>
      </c>
      <c r="N6" s="6" t="str">
        <f ca="1">IF(OR('total Assets'!N6="Yes",Deposits!N6="Yes"),"Yes","")</f>
        <v/>
      </c>
      <c r="O6" s="6">
        <f t="shared" ca="1" si="5"/>
        <v>25100.196880461532</v>
      </c>
      <c r="P6" s="6" t="str">
        <f ca="1">IF(OR('total Assets'!P6="Yes",Deposits!P6="Yes"),"Yes","")</f>
        <v/>
      </c>
      <c r="Q6" s="6">
        <f t="shared" ca="1" si="6"/>
        <v>22728.34099273316</v>
      </c>
      <c r="R6" s="6" t="str">
        <f ca="1">IF(OR('total Assets'!R6="Yes",Deposits!R6="Yes"),"Yes","")</f>
        <v/>
      </c>
      <c r="S6" s="6">
        <f t="shared" ca="1" si="7"/>
        <v>23244.804917841007</v>
      </c>
      <c r="T6" s="6" t="str">
        <f ca="1">IF(OR('total Assets'!T6="Yes",Deposits!T6="Yes"),"Yes","")</f>
        <v/>
      </c>
      <c r="U6" s="6">
        <f t="shared" ca="1" si="8"/>
        <v>22664.829794722889</v>
      </c>
      <c r="V6" s="6" t="str">
        <f ca="1">IF(OR('total Assets'!V6="Yes",Deposits!V6="Yes"),"Yes","")</f>
        <v/>
      </c>
      <c r="W6" s="6">
        <f t="shared" ca="1" si="9"/>
        <v>19176.546214493857</v>
      </c>
    </row>
    <row r="7" spans="1:23" x14ac:dyDescent="0.3">
      <c r="A7" s="6">
        <v>21274.068857811271</v>
      </c>
      <c r="B7" s="4">
        <v>4</v>
      </c>
      <c r="C7" s="6">
        <f>A7*Overview!$K$24</f>
        <v>21274.068857811271</v>
      </c>
      <c r="D7" s="6" t="str">
        <f ca="1">IF(OR('total Assets'!D7="Yes",Deposits!D7="Yes"),"Yes","")</f>
        <v/>
      </c>
      <c r="E7" s="6">
        <f t="shared" ca="1" si="0"/>
        <v>22138.799770923983</v>
      </c>
      <c r="F7" s="6" t="str">
        <f ca="1">IF(OR('total Assets'!F7="Yes",Deposits!F7="Yes"),"Yes","")</f>
        <v/>
      </c>
      <c r="G7" s="6">
        <f t="shared" ca="1" si="1"/>
        <v>22434.502002538658</v>
      </c>
      <c r="H7" s="6" t="str">
        <f ca="1">IF(OR('total Assets'!H7="Yes",Deposits!H7="Yes"),"Yes","")</f>
        <v/>
      </c>
      <c r="I7" s="6">
        <f t="shared" ca="1" si="2"/>
        <v>25543.703277335808</v>
      </c>
      <c r="J7" s="6" t="str">
        <f ca="1">IF(OR('total Assets'!J7="Yes",Deposits!J7="Yes"),"Yes","")</f>
        <v/>
      </c>
      <c r="K7" s="6">
        <f t="shared" ca="1" si="3"/>
        <v>27332.50273203713</v>
      </c>
      <c r="L7" s="6" t="str">
        <f ca="1">IF(OR('total Assets'!L7="Yes",Deposits!L7="Yes"),"Yes","")</f>
        <v/>
      </c>
      <c r="M7" s="6">
        <f t="shared" ca="1" si="4"/>
        <v>32529.730022713105</v>
      </c>
      <c r="N7" s="6" t="str">
        <f ca="1">IF(OR('total Assets'!N7="Yes",Deposits!N7="Yes"),"Yes","")</f>
        <v/>
      </c>
      <c r="O7" s="6">
        <f t="shared" ca="1" si="5"/>
        <v>36395.321054413842</v>
      </c>
      <c r="P7" s="6" t="str">
        <f ca="1">IF(OR('total Assets'!P7="Yes",Deposits!P7="Yes"),"Yes","")</f>
        <v/>
      </c>
      <c r="Q7" s="6">
        <f t="shared" ca="1" si="6"/>
        <v>29906.161793510732</v>
      </c>
      <c r="R7" s="6" t="str">
        <f ca="1">IF(OR('total Assets'!R7="Yes",Deposits!R7="Yes"),"Yes","")</f>
        <v/>
      </c>
      <c r="S7" s="6">
        <f t="shared" ca="1" si="7"/>
        <v>28523.110486819962</v>
      </c>
      <c r="T7" s="6" t="str">
        <f ca="1">IF(OR('total Assets'!T7="Yes",Deposits!T7="Yes"),"Yes","")</f>
        <v/>
      </c>
      <c r="U7" s="6">
        <f t="shared" ca="1" si="8"/>
        <v>33170.848245357651</v>
      </c>
      <c r="V7" s="6" t="str">
        <f ca="1">IF(OR('total Assets'!V7="Yes",Deposits!V7="Yes"),"Yes","")</f>
        <v/>
      </c>
      <c r="W7" s="6">
        <f t="shared" ca="1" si="9"/>
        <v>31506.152117611466</v>
      </c>
    </row>
    <row r="8" spans="1:23" x14ac:dyDescent="0.3">
      <c r="A8" s="6">
        <v>15462.127210396402</v>
      </c>
      <c r="B8" s="4">
        <v>5</v>
      </c>
      <c r="C8" s="6">
        <f>A8*Overview!$K$24</f>
        <v>15462.127210396402</v>
      </c>
      <c r="D8" s="6" t="str">
        <f ca="1">IF(OR('total Assets'!D8="Yes",Deposits!D8="Yes"),"Yes","")</f>
        <v/>
      </c>
      <c r="E8" s="6">
        <f t="shared" ca="1" si="0"/>
        <v>17174.218670209568</v>
      </c>
      <c r="F8" s="6" t="str">
        <f ca="1">IF(OR('total Assets'!F8="Yes",Deposits!F8="Yes"),"Yes","")</f>
        <v/>
      </c>
      <c r="G8" s="6">
        <f t="shared" ca="1" si="1"/>
        <v>18325.168774562404</v>
      </c>
      <c r="H8" s="6" t="str">
        <f ca="1">IF(OR('total Assets'!H8="Yes",Deposits!H8="Yes"),"Yes","")</f>
        <v/>
      </c>
      <c r="I8" s="6">
        <f t="shared" ca="1" si="2"/>
        <v>18245.680255862215</v>
      </c>
      <c r="J8" s="6" t="str">
        <f ca="1">IF(OR('total Assets'!J8="Yes",Deposits!J8="Yes"),"Yes","")</f>
        <v/>
      </c>
      <c r="K8" s="6">
        <f t="shared" ca="1" si="3"/>
        <v>18492.719192167177</v>
      </c>
      <c r="L8" s="6" t="str">
        <f ca="1">IF(OR('total Assets'!L8="Yes",Deposits!L8="Yes"),"Yes","")</f>
        <v/>
      </c>
      <c r="M8" s="6">
        <f t="shared" ca="1" si="4"/>
        <v>20516.145279603599</v>
      </c>
      <c r="N8" s="6" t="str">
        <f ca="1">IF(OR('total Assets'!N8="Yes",Deposits!N8="Yes"),"Yes","")</f>
        <v/>
      </c>
      <c r="O8" s="6">
        <f t="shared" ca="1" si="5"/>
        <v>22317.236243570977</v>
      </c>
      <c r="P8" s="6" t="str">
        <f ca="1">IF(OR('total Assets'!P8="Yes",Deposits!P8="Yes"),"Yes","")</f>
        <v/>
      </c>
      <c r="Q8" s="6">
        <f t="shared" ca="1" si="6"/>
        <v>24402.307051824166</v>
      </c>
      <c r="R8" s="6" t="str">
        <f ca="1">IF(OR('total Assets'!R8="Yes",Deposits!R8="Yes"),"Yes","")</f>
        <v/>
      </c>
      <c r="S8" s="6">
        <f t="shared" ca="1" si="7"/>
        <v>25623.999904558033</v>
      </c>
      <c r="T8" s="6" t="str">
        <f ca="1">IF(OR('total Assets'!T8="Yes",Deposits!T8="Yes"),"Yes","")</f>
        <v/>
      </c>
      <c r="U8" s="6">
        <f t="shared" ca="1" si="8"/>
        <v>24208.744462171337</v>
      </c>
      <c r="V8" s="6" t="str">
        <f ca="1">IF(OR('total Assets'!V8="Yes",Deposits!V8="Yes"),"Yes","")</f>
        <v/>
      </c>
      <c r="W8" s="6">
        <f t="shared" ca="1" si="9"/>
        <v>24264.620155477372</v>
      </c>
    </row>
    <row r="9" spans="1:23" x14ac:dyDescent="0.3">
      <c r="A9" s="6">
        <v>11913.518954977366</v>
      </c>
      <c r="B9" s="4">
        <v>6</v>
      </c>
      <c r="C9" s="6">
        <f>A9*Overview!$K$24</f>
        <v>11913.518954977366</v>
      </c>
      <c r="D9" s="6" t="str">
        <f ca="1">IF(OR('total Assets'!D9="Yes",Deposits!D9="Yes"),"Yes","")</f>
        <v/>
      </c>
      <c r="E9" s="6">
        <f t="shared" ca="1" si="0"/>
        <v>12066.656282689091</v>
      </c>
      <c r="F9" s="6" t="str">
        <f ca="1">IF(OR('total Assets'!F9="Yes",Deposits!F9="Yes"),"Yes","")</f>
        <v/>
      </c>
      <c r="G9" s="6">
        <f t="shared" ca="1" si="1"/>
        <v>10846.807832161085</v>
      </c>
      <c r="H9" s="6" t="str">
        <f ca="1">IF(OR('total Assets'!H9="Yes",Deposits!H9="Yes"),"Yes","")</f>
        <v/>
      </c>
      <c r="I9" s="6">
        <f t="shared" ca="1" si="2"/>
        <v>12921.884460201369</v>
      </c>
      <c r="J9" s="6" t="str">
        <f ca="1">IF(OR('total Assets'!J9="Yes",Deposits!J9="Yes"),"Yes","")</f>
        <v/>
      </c>
      <c r="K9" s="6">
        <f t="shared" ca="1" si="3"/>
        <v>12517.908928638728</v>
      </c>
      <c r="L9" s="6" t="str">
        <f ca="1">IF(OR('total Assets'!L9="Yes",Deposits!L9="Yes"),"Yes","")</f>
        <v/>
      </c>
      <c r="M9" s="6">
        <f t="shared" ca="1" si="4"/>
        <v>14771.275320474355</v>
      </c>
      <c r="N9" s="6" t="str">
        <f ca="1">IF(OR('total Assets'!N9="Yes",Deposits!N9="Yes"),"Yes","")</f>
        <v/>
      </c>
      <c r="O9" s="6">
        <f t="shared" ca="1" si="5"/>
        <v>16737.568931950791</v>
      </c>
      <c r="P9" s="6" t="str">
        <f ca="1">IF(OR('total Assets'!P9="Yes",Deposits!P9="Yes"),"Yes","")</f>
        <v/>
      </c>
      <c r="Q9" s="6">
        <f t="shared" ca="1" si="6"/>
        <v>14988.03227410044</v>
      </c>
      <c r="R9" s="6" t="str">
        <f ca="1">IF(OR('total Assets'!R9="Yes",Deposits!R9="Yes"),"Yes","")</f>
        <v/>
      </c>
      <c r="S9" s="6">
        <f t="shared" ca="1" si="7"/>
        <v>17922.159868306695</v>
      </c>
      <c r="T9" s="6" t="str">
        <f ca="1">IF(OR('total Assets'!T9="Yes",Deposits!T9="Yes"),"Yes","")</f>
        <v/>
      </c>
      <c r="U9" s="6">
        <f t="shared" ca="1" si="8"/>
        <v>18244.601490472742</v>
      </c>
      <c r="V9" s="6" t="str">
        <f ca="1">IF(OR('total Assets'!V9="Yes",Deposits!V9="Yes"),"Yes","")</f>
        <v/>
      </c>
      <c r="W9" s="6">
        <f t="shared" ca="1" si="9"/>
        <v>19683.673950184042</v>
      </c>
    </row>
    <row r="10" spans="1:23" x14ac:dyDescent="0.3">
      <c r="A10" s="6">
        <v>9556.6603455207314</v>
      </c>
      <c r="B10" s="4">
        <v>7</v>
      </c>
      <c r="C10" s="6">
        <f>A10*Overview!$K$24</f>
        <v>9556.6603455207314</v>
      </c>
      <c r="D10" s="6" t="str">
        <f ca="1">IF(OR('total Assets'!D10="Yes",Deposits!D10="Yes"),"Yes","")</f>
        <v/>
      </c>
      <c r="E10" s="6">
        <f t="shared" ca="1" si="0"/>
        <v>11297.357118322854</v>
      </c>
      <c r="F10" s="6" t="str">
        <f ca="1">IF(OR('total Assets'!F10="Yes",Deposits!F10="Yes"),"Yes","")</f>
        <v/>
      </c>
      <c r="G10" s="6">
        <f t="shared" ca="1" si="1"/>
        <v>11427.881802199046</v>
      </c>
      <c r="H10" s="6" t="str">
        <f ca="1">IF(OR('total Assets'!H10="Yes",Deposits!H10="Yes"),"Yes","")</f>
        <v/>
      </c>
      <c r="I10" s="6">
        <f t="shared" ca="1" si="2"/>
        <v>11988.586915833321</v>
      </c>
      <c r="J10" s="6" t="str">
        <f ca="1">IF(OR('total Assets'!J10="Yes",Deposits!J10="Yes"),"Yes","")</f>
        <v/>
      </c>
      <c r="K10" s="6">
        <f t="shared" ca="1" si="3"/>
        <v>12115.202965029048</v>
      </c>
      <c r="L10" s="6" t="str">
        <f ca="1">IF(OR('total Assets'!L10="Yes",Deposits!L10="Yes"),"Yes","")</f>
        <v/>
      </c>
      <c r="M10" s="6">
        <f t="shared" ca="1" si="4"/>
        <v>14286.49661222957</v>
      </c>
      <c r="N10" s="6" t="str">
        <f ca="1">IF(OR('total Assets'!N10="Yes",Deposits!N10="Yes"),"Yes","")</f>
        <v/>
      </c>
      <c r="O10" s="6">
        <f t="shared" ca="1" si="5"/>
        <v>11560.658461806945</v>
      </c>
      <c r="P10" s="6" t="str">
        <f ca="1">IF(OR('total Assets'!P10="Yes",Deposits!P10="Yes"),"Yes","")</f>
        <v/>
      </c>
      <c r="Q10" s="6">
        <f t="shared" ca="1" si="6"/>
        <v>13824.261090664048</v>
      </c>
      <c r="R10" s="6" t="str">
        <f ca="1">IF(OR('total Assets'!R10="Yes",Deposits!R10="Yes"),"Yes","")</f>
        <v/>
      </c>
      <c r="S10" s="6">
        <f t="shared" ca="1" si="7"/>
        <v>15603.131543883506</v>
      </c>
      <c r="T10" s="6" t="str">
        <f ca="1">IF(OR('total Assets'!T10="Yes",Deposits!T10="Yes"),"Yes","")</f>
        <v/>
      </c>
      <c r="U10" s="6">
        <f t="shared" ca="1" si="8"/>
        <v>18599.470781673361</v>
      </c>
      <c r="V10" s="6" t="str">
        <f ca="1">IF(OR('total Assets'!V10="Yes",Deposits!V10="Yes"),"Yes","")</f>
        <v/>
      </c>
      <c r="W10" s="6">
        <f t="shared" ca="1" si="9"/>
        <v>21799.004097628494</v>
      </c>
    </row>
    <row r="11" spans="1:23" x14ac:dyDescent="0.3">
      <c r="A11" s="6">
        <v>7895.4641656515623</v>
      </c>
      <c r="B11" s="4">
        <v>8</v>
      </c>
      <c r="C11" s="6">
        <f>A11*Overview!$K$24</f>
        <v>7895.4641656515623</v>
      </c>
      <c r="D11" s="6" t="str">
        <f ca="1">IF(OR('total Assets'!D11="Yes",Deposits!D11="Yes"),"Yes","")</f>
        <v/>
      </c>
      <c r="E11" s="6">
        <f t="shared" ca="1" si="0"/>
        <v>6456.198649650366</v>
      </c>
      <c r="F11" s="6" t="str">
        <f ca="1">IF(OR('total Assets'!F11="Yes",Deposits!F11="Yes"),"Yes","")</f>
        <v/>
      </c>
      <c r="G11" s="6">
        <f t="shared" ca="1" si="1"/>
        <v>7433.8647931779415</v>
      </c>
      <c r="H11" s="6" t="str">
        <f ca="1">IF(OR('total Assets'!H11="Yes",Deposits!H11="Yes"),"Yes","")</f>
        <v/>
      </c>
      <c r="I11" s="6">
        <f t="shared" ca="1" si="2"/>
        <v>8722.0015843744914</v>
      </c>
      <c r="J11" s="6" t="str">
        <f ca="1">IF(OR('total Assets'!J11="Yes",Deposits!J11="Yes"),"Yes","")</f>
        <v/>
      </c>
      <c r="K11" s="6">
        <f t="shared" ca="1" si="3"/>
        <v>7803.5559439822346</v>
      </c>
      <c r="L11" s="6" t="str">
        <f ca="1">IF(OR('total Assets'!L11="Yes",Deposits!L11="Yes"),"Yes","")</f>
        <v/>
      </c>
      <c r="M11" s="6">
        <f t="shared" ca="1" si="4"/>
        <v>6733.3444529597591</v>
      </c>
      <c r="N11" s="6" t="str">
        <f ca="1">IF(OR('total Assets'!N11="Yes",Deposits!N11="Yes"),"Yes","")</f>
        <v/>
      </c>
      <c r="O11" s="6">
        <f t="shared" ca="1" si="5"/>
        <v>5612.7096434686655</v>
      </c>
      <c r="P11" s="6" t="str">
        <f ca="1">IF(OR('total Assets'!P11="Yes",Deposits!P11="Yes"),"Yes","")</f>
        <v/>
      </c>
      <c r="Q11" s="6">
        <f t="shared" ca="1" si="6"/>
        <v>5133.9281636280457</v>
      </c>
      <c r="R11" s="6" t="str">
        <f ca="1">IF(OR('total Assets'!R11="Yes",Deposits!R11="Yes"),"Yes","")</f>
        <v/>
      </c>
      <c r="S11" s="6">
        <f t="shared" ca="1" si="7"/>
        <v>4764.858826259534</v>
      </c>
      <c r="T11" s="6" t="str">
        <f ca="1">IF(OR('total Assets'!T11="Yes",Deposits!T11="Yes"),"Yes","")</f>
        <v/>
      </c>
      <c r="U11" s="6">
        <f t="shared" ca="1" si="8"/>
        <v>4377.3947648835228</v>
      </c>
      <c r="V11" s="6" t="str">
        <f ca="1">IF(OR('total Assets'!V11="Yes",Deposits!V11="Yes"),"Yes","")</f>
        <v/>
      </c>
      <c r="W11" s="6">
        <f t="shared" ca="1" si="9"/>
        <v>3846.4412501560123</v>
      </c>
    </row>
    <row r="12" spans="1:23" x14ac:dyDescent="0.3">
      <c r="A12" s="6">
        <v>6671.5932358417313</v>
      </c>
      <c r="B12" s="4">
        <v>9</v>
      </c>
      <c r="C12" s="6">
        <f>A12*Overview!$K$24</f>
        <v>6671.5932358417313</v>
      </c>
      <c r="D12" s="6" t="str">
        <f ca="1">IF(OR('total Assets'!D12="Yes",Deposits!D12="Yes"),"Yes","")</f>
        <v/>
      </c>
      <c r="E12" s="6">
        <f t="shared" ca="1" si="0"/>
        <v>7613.479155907381</v>
      </c>
      <c r="F12" s="6" t="str">
        <f ca="1">IF(OR('total Assets'!F12="Yes",Deposits!F12="Yes"),"Yes","")</f>
        <v/>
      </c>
      <c r="G12" s="6">
        <f t="shared" ca="1" si="1"/>
        <v>8253.3179900361865</v>
      </c>
      <c r="H12" s="6" t="str">
        <f ca="1">IF(OR('total Assets'!H12="Yes",Deposits!H12="Yes"),"Yes","")</f>
        <v/>
      </c>
      <c r="I12" s="6">
        <f t="shared" ca="1" si="2"/>
        <v>8437.0357325412861</v>
      </c>
      <c r="J12" s="6" t="str">
        <f ca="1">IF(OR('total Assets'!J12="Yes",Deposits!J12="Yes"),"Yes","")</f>
        <v/>
      </c>
      <c r="K12" s="6">
        <f t="shared" ca="1" si="3"/>
        <v>9382.9480467567992</v>
      </c>
      <c r="L12" s="6" t="str">
        <f ca="1">IF(OR('total Assets'!L12="Yes",Deposits!L12="Yes"),"Yes","")</f>
        <v/>
      </c>
      <c r="M12" s="6">
        <f t="shared" ca="1" si="4"/>
        <v>9168.4147170365486</v>
      </c>
      <c r="N12" s="6" t="str">
        <f ca="1">IF(OR('total Assets'!N12="Yes",Deposits!N12="Yes"),"Yes","")</f>
        <v/>
      </c>
      <c r="O12" s="6">
        <f t="shared" ca="1" si="5"/>
        <v>9497.1101477550255</v>
      </c>
      <c r="P12" s="6" t="str">
        <f ca="1">IF(OR('total Assets'!P12="Yes",Deposits!P12="Yes"),"Yes","")</f>
        <v/>
      </c>
      <c r="Q12" s="6">
        <f t="shared" ca="1" si="6"/>
        <v>10731.940483350991</v>
      </c>
      <c r="R12" s="6" t="str">
        <f ca="1">IF(OR('total Assets'!R12="Yes",Deposits!R12="Yes"),"Yes","")</f>
        <v/>
      </c>
      <c r="S12" s="6">
        <f t="shared" ca="1" si="7"/>
        <v>9320.474304580719</v>
      </c>
      <c r="T12" s="6" t="str">
        <f ca="1">IF(OR('total Assets'!T12="Yes",Deposits!T12="Yes"),"Yes","")</f>
        <v/>
      </c>
      <c r="U12" s="6">
        <f t="shared" ca="1" si="8"/>
        <v>10753.700653542122</v>
      </c>
      <c r="V12" s="6" t="str">
        <f ca="1">IF(OR('total Assets'!V12="Yes",Deposits!V12="Yes"),"Yes","")</f>
        <v/>
      </c>
      <c r="W12" s="6">
        <f t="shared" ca="1" si="9"/>
        <v>8979.5843003972786</v>
      </c>
    </row>
    <row r="13" spans="1:23" x14ac:dyDescent="0.3">
      <c r="A13" s="6">
        <v>5738.4730739745592</v>
      </c>
      <c r="B13" s="4">
        <v>10</v>
      </c>
      <c r="C13" s="6">
        <f>A13*Overview!$K$24</f>
        <v>5738.4730739745592</v>
      </c>
      <c r="D13" s="6" t="str">
        <f ca="1">IF(OR('total Assets'!D13="Yes",Deposits!D13="Yes"),"Yes","")</f>
        <v/>
      </c>
      <c r="E13" s="6">
        <f t="shared" ca="1" si="0"/>
        <v>5053.0507935963651</v>
      </c>
      <c r="F13" s="6" t="str">
        <f ca="1">IF(OR('total Assets'!F13="Yes",Deposits!F13="Yes"),"Yes","")</f>
        <v/>
      </c>
      <c r="G13" s="6">
        <f t="shared" ca="1" si="1"/>
        <v>4408.4256423798215</v>
      </c>
      <c r="H13" s="6" t="str">
        <f ca="1">IF(OR('total Assets'!H13="Yes",Deposits!H13="Yes"),"Yes","")</f>
        <v/>
      </c>
      <c r="I13" s="6">
        <f t="shared" ca="1" si="2"/>
        <v>4920.97108674213</v>
      </c>
      <c r="J13" s="6" t="str">
        <f ca="1">IF(OR('total Assets'!J13="Yes",Deposits!J13="Yes"),"Yes","")</f>
        <v/>
      </c>
      <c r="K13" s="6">
        <f t="shared" ca="1" si="3"/>
        <v>4261.3961747888889</v>
      </c>
      <c r="L13" s="6" t="str">
        <f ca="1">IF(OR('total Assets'!L13="Yes",Deposits!L13="Yes"),"Yes","")</f>
        <v/>
      </c>
      <c r="M13" s="6">
        <f t="shared" ca="1" si="4"/>
        <v>3735.0566779496758</v>
      </c>
      <c r="N13" s="6" t="str">
        <f ca="1">IF(OR('total Assets'!N13="Yes",Deposits!N13="Yes"),"Yes","")</f>
        <v/>
      </c>
      <c r="O13" s="6">
        <f t="shared" ca="1" si="5"/>
        <v>3955.3638256944046</v>
      </c>
      <c r="P13" s="6" t="str">
        <f ca="1">IF(OR('total Assets'!P13="Yes",Deposits!P13="Yes"),"Yes","")</f>
        <v/>
      </c>
      <c r="Q13" s="6">
        <f t="shared" ca="1" si="6"/>
        <v>3779.7259245980963</v>
      </c>
      <c r="R13" s="6" t="str">
        <f ca="1">IF(OR('total Assets'!R13="Yes",Deposits!R13="Yes"),"Yes","")</f>
        <v/>
      </c>
      <c r="S13" s="6">
        <f t="shared" ca="1" si="7"/>
        <v>3282.3900703104514</v>
      </c>
      <c r="T13" s="6" t="str">
        <f ca="1">IF(OR('total Assets'!T13="Yes",Deposits!T13="Yes"),"Yes","")</f>
        <v/>
      </c>
      <c r="U13" s="6">
        <f t="shared" ca="1" si="8"/>
        <v>3377.5653711843038</v>
      </c>
      <c r="V13" s="6" t="str">
        <f ca="1">IF(OR('total Assets'!V13="Yes",Deposits!V13="Yes"),"Yes","")</f>
        <v/>
      </c>
      <c r="W13" s="6">
        <f t="shared" ca="1" si="9"/>
        <v>2827.2203215732839</v>
      </c>
    </row>
    <row r="14" spans="1:23" x14ac:dyDescent="0.3">
      <c r="A14" s="6">
        <v>5007.3137959600781</v>
      </c>
      <c r="B14" s="4">
        <v>11</v>
      </c>
      <c r="C14" s="6">
        <f>A14*Overview!$K$24</f>
        <v>5007.3137959600781</v>
      </c>
      <c r="D14" s="6" t="str">
        <f ca="1">IF(OR('total Assets'!D14="Yes",Deposits!D14="Yes"),"Yes","")</f>
        <v/>
      </c>
      <c r="E14" s="6">
        <f t="shared" ca="1" si="0"/>
        <v>4523.5368284187562</v>
      </c>
      <c r="F14" s="6" t="str">
        <f ca="1">IF(OR('total Assets'!F14="Yes",Deposits!F14="Yes"),"Yes","")</f>
        <v/>
      </c>
      <c r="G14" s="6">
        <f t="shared" ca="1" si="1"/>
        <v>4815.698984301649</v>
      </c>
      <c r="H14" s="6" t="str">
        <f ca="1">IF(OR('total Assets'!H14="Yes",Deposits!H14="Yes"),"Yes","")</f>
        <v/>
      </c>
      <c r="I14" s="6">
        <f t="shared" ca="1" si="2"/>
        <v>4648.7959537606594</v>
      </c>
      <c r="J14" s="6" t="str">
        <f ca="1">IF(OR('total Assets'!J14="Yes",Deposits!J14="Yes"),"Yes","")</f>
        <v/>
      </c>
      <c r="K14" s="6">
        <f t="shared" ca="1" si="3"/>
        <v>4738.3248112251367</v>
      </c>
      <c r="L14" s="6" t="str">
        <f ca="1">IF(OR('total Assets'!L14="Yes",Deposits!L14="Yes"),"Yes","")</f>
        <v/>
      </c>
      <c r="M14" s="6">
        <f t="shared" ca="1" si="4"/>
        <v>4601.8402730755906</v>
      </c>
      <c r="N14" s="6" t="str">
        <f ca="1">IF(OR('total Assets'!N14="Yes",Deposits!N14="Yes"),"Yes","")</f>
        <v/>
      </c>
      <c r="O14" s="6">
        <f t="shared" ca="1" si="5"/>
        <v>3824.7314864710138</v>
      </c>
      <c r="P14" s="6" t="str">
        <f ca="1">IF(OR('total Assets'!P14="Yes",Deposits!P14="Yes"),"Yes","")</f>
        <v/>
      </c>
      <c r="Q14" s="6">
        <f t="shared" ca="1" si="6"/>
        <v>3373.586060167303</v>
      </c>
      <c r="R14" s="6" t="str">
        <f ca="1">IF(OR('total Assets'!R14="Yes",Deposits!R14="Yes"),"Yes","")</f>
        <v/>
      </c>
      <c r="S14" s="6">
        <f t="shared" ca="1" si="7"/>
        <v>2714.1275054672215</v>
      </c>
      <c r="T14" s="6" t="str">
        <f ca="1">IF(OR('total Assets'!T14="Yes",Deposits!T14="Yes"),"Yes","")</f>
        <v/>
      </c>
      <c r="U14" s="6">
        <f t="shared" ca="1" si="8"/>
        <v>2683.7064643754866</v>
      </c>
      <c r="V14" s="6" t="str">
        <f ca="1">IF(OR('total Assets'!V14="Yes",Deposits!V14="Yes"),"Yes","")</f>
        <v/>
      </c>
      <c r="W14" s="6">
        <f t="shared" ca="1" si="9"/>
        <v>3028.224377020083</v>
      </c>
    </row>
    <row r="15" spans="1:23" x14ac:dyDescent="0.3">
      <c r="A15" s="6">
        <v>4421.4749244499644</v>
      </c>
      <c r="B15" s="4">
        <v>12</v>
      </c>
      <c r="C15" s="6">
        <f>A15*Overview!$K$24</f>
        <v>4421.4749244499644</v>
      </c>
      <c r="D15" s="6" t="str">
        <f ca="1">IF(OR('total Assets'!D15="Yes",Deposits!D15="Yes"),"Yes","")</f>
        <v/>
      </c>
      <c r="E15" s="6">
        <f t="shared" ca="1" si="0"/>
        <v>5039.8280742224997</v>
      </c>
      <c r="F15" s="6" t="str">
        <f ca="1">IF(OR('total Assets'!F15="Yes",Deposits!F15="Yes"),"Yes","")</f>
        <v/>
      </c>
      <c r="G15" s="6">
        <f t="shared" ca="1" si="1"/>
        <v>4828.8100690104939</v>
      </c>
      <c r="H15" s="6" t="str">
        <f ca="1">IF(OR('total Assets'!H15="Yes",Deposits!H15="Yes"),"Yes","")</f>
        <v/>
      </c>
      <c r="I15" s="6">
        <f t="shared" ca="1" si="2"/>
        <v>4617.3905982417091</v>
      </c>
      <c r="J15" s="6" t="str">
        <f ca="1">IF(OR('total Assets'!J15="Yes",Deposits!J15="Yes"),"Yes","")</f>
        <v/>
      </c>
      <c r="K15" s="6">
        <f t="shared" ca="1" si="3"/>
        <v>5259.5375547705144</v>
      </c>
      <c r="L15" s="6" t="str">
        <f ca="1">IF(OR('total Assets'!L15="Yes",Deposits!L15="Yes"),"Yes","")</f>
        <v/>
      </c>
      <c r="M15" s="6">
        <f t="shared" ca="1" si="4"/>
        <v>6183.8003629956684</v>
      </c>
      <c r="N15" s="6" t="str">
        <f ca="1">IF(OR('total Assets'!N15="Yes",Deposits!N15="Yes"),"Yes","")</f>
        <v/>
      </c>
      <c r="O15" s="6">
        <f t="shared" ca="1" si="5"/>
        <v>6745.8708182517439</v>
      </c>
      <c r="P15" s="6" t="str">
        <f ca="1">IF(OR('total Assets'!P15="Yes",Deposits!P15="Yes"),"Yes","")</f>
        <v/>
      </c>
      <c r="Q15" s="6">
        <f t="shared" ca="1" si="6"/>
        <v>6684.031860773739</v>
      </c>
      <c r="R15" s="6" t="str">
        <f ca="1">IF(OR('total Assets'!R15="Yes",Deposits!R15="Yes"),"Yes","")</f>
        <v/>
      </c>
      <c r="S15" s="6">
        <f t="shared" ca="1" si="7"/>
        <v>5887.5050452815703</v>
      </c>
      <c r="T15" s="6" t="str">
        <f ca="1">IF(OR('total Assets'!T15="Yes",Deposits!T15="Yes"),"Yes","")</f>
        <v/>
      </c>
      <c r="U15" s="6">
        <f t="shared" ca="1" si="8"/>
        <v>6909.2700731166533</v>
      </c>
      <c r="V15" s="6" t="str">
        <f ca="1">IF(OR('total Assets'!V15="Yes",Deposits!V15="Yes"),"Yes","")</f>
        <v/>
      </c>
      <c r="W15" s="6">
        <f t="shared" ca="1" si="9"/>
        <v>6664.7891571346026</v>
      </c>
    </row>
    <row r="16" spans="1:23" x14ac:dyDescent="0.3">
      <c r="A16" s="6">
        <v>3943.2776240702892</v>
      </c>
      <c r="B16" s="4">
        <v>13</v>
      </c>
      <c r="C16" s="6">
        <f>A16*Overview!$K$24</f>
        <v>3943.2776240702892</v>
      </c>
      <c r="D16" s="6" t="str">
        <f ca="1">IF(OR('total Assets'!D16="Yes",Deposits!D16="Yes"),"Yes","")</f>
        <v/>
      </c>
      <c r="E16" s="6">
        <f t="shared" ca="1" si="0"/>
        <v>4482.9320178386406</v>
      </c>
      <c r="F16" s="6" t="str">
        <f ca="1">IF(OR('total Assets'!F16="Yes",Deposits!F16="Yes"),"Yes","")</f>
        <v/>
      </c>
      <c r="G16" s="6">
        <f t="shared" ca="1" si="1"/>
        <v>4392.8739202518827</v>
      </c>
      <c r="H16" s="6" t="str">
        <f ca="1">IF(OR('total Assets'!H16="Yes",Deposits!H16="Yes"),"Yes","")</f>
        <v/>
      </c>
      <c r="I16" s="6">
        <f t="shared" ca="1" si="2"/>
        <v>4874.0889315391014</v>
      </c>
      <c r="J16" s="6" t="str">
        <f ca="1">IF(OR('total Assets'!J16="Yes",Deposits!J16="Yes"),"Yes","")</f>
        <v/>
      </c>
      <c r="K16" s="6">
        <f t="shared" ca="1" si="3"/>
        <v>4751.8919079998514</v>
      </c>
      <c r="L16" s="6" t="str">
        <f ca="1">IF(OR('total Assets'!L16="Yes",Deposits!L16="Yes"),"Yes","")</f>
        <v/>
      </c>
      <c r="M16" s="6">
        <f t="shared" ca="1" si="4"/>
        <v>5051.7716184095525</v>
      </c>
      <c r="N16" s="6" t="str">
        <f ca="1">IF(OR('total Assets'!N16="Yes",Deposits!N16="Yes"),"Yes","")</f>
        <v/>
      </c>
      <c r="O16" s="6">
        <f t="shared" ca="1" si="5"/>
        <v>5507.4470745246199</v>
      </c>
      <c r="P16" s="6" t="str">
        <f ca="1">IF(OR('total Assets'!P16="Yes",Deposits!P16="Yes"),"Yes","")</f>
        <v/>
      </c>
      <c r="Q16" s="6">
        <f t="shared" ca="1" si="6"/>
        <v>6453.0367727907415</v>
      </c>
      <c r="R16" s="6" t="str">
        <f ca="1">IF(OR('total Assets'!R16="Yes",Deposits!R16="Yes"),"Yes","")</f>
        <v/>
      </c>
      <c r="S16" s="6">
        <f t="shared" ca="1" si="7"/>
        <v>5395.8856130464073</v>
      </c>
      <c r="T16" s="6" t="str">
        <f ca="1">IF(OR('total Assets'!T16="Yes",Deposits!T16="Yes"),"Yes","")</f>
        <v/>
      </c>
      <c r="U16" s="6">
        <f t="shared" ca="1" si="8"/>
        <v>5997.3206773660258</v>
      </c>
      <c r="V16" s="6" t="str">
        <f ca="1">IF(OR('total Assets'!V16="Yes",Deposits!V16="Yes"),"Yes","")</f>
        <v/>
      </c>
      <c r="W16" s="6">
        <f t="shared" ca="1" si="9"/>
        <v>6093.981840073945</v>
      </c>
    </row>
    <row r="17" spans="1:23" x14ac:dyDescent="0.3">
      <c r="A17" s="6">
        <v>3546.7718848553714</v>
      </c>
      <c r="B17" s="4">
        <v>14</v>
      </c>
      <c r="C17" s="6">
        <f>A17*Overview!$K$24</f>
        <v>3546.7718848553714</v>
      </c>
      <c r="D17" s="6" t="str">
        <f ca="1">IF(OR('total Assets'!D17="Yes",Deposits!D17="Yes"),"Yes","")</f>
        <v/>
      </c>
      <c r="E17" s="6">
        <f t="shared" ca="1" si="0"/>
        <v>3973.5551582713019</v>
      </c>
      <c r="F17" s="6" t="str">
        <f ca="1">IF(OR('total Assets'!F17="Yes",Deposits!F17="Yes"),"Yes","")</f>
        <v/>
      </c>
      <c r="G17" s="6">
        <f t="shared" ca="1" si="1"/>
        <v>3671.0690977732866</v>
      </c>
      <c r="H17" s="6" t="str">
        <f ca="1">IF(OR('total Assets'!H17="Yes",Deposits!H17="Yes"),"Yes","")</f>
        <v/>
      </c>
      <c r="I17" s="6">
        <f t="shared" ca="1" si="2"/>
        <v>2985.9509266259806</v>
      </c>
      <c r="J17" s="6" t="str">
        <f ca="1">IF(OR('total Assets'!J17="Yes",Deposits!J17="Yes"),"Yes","")</f>
        <v/>
      </c>
      <c r="K17" s="6">
        <f t="shared" ca="1" si="3"/>
        <v>3554.8437339527263</v>
      </c>
      <c r="L17" s="6" t="str">
        <f ca="1">IF(OR('total Assets'!L17="Yes",Deposits!L17="Yes"),"Yes","")</f>
        <v/>
      </c>
      <c r="M17" s="6">
        <f t="shared" ca="1" si="4"/>
        <v>4260.4344596120118</v>
      </c>
      <c r="N17" s="6" t="str">
        <f ca="1">IF(OR('total Assets'!N17="Yes",Deposits!N17="Yes"),"Yes","")</f>
        <v/>
      </c>
      <c r="O17" s="6">
        <f t="shared" ca="1" si="5"/>
        <v>4426.4150642098739</v>
      </c>
      <c r="P17" s="6" t="str">
        <f ca="1">IF(OR('total Assets'!P17="Yes",Deposits!P17="Yes"),"Yes","")</f>
        <v/>
      </c>
      <c r="Q17" s="6">
        <f t="shared" ca="1" si="6"/>
        <v>4631.4360050778723</v>
      </c>
      <c r="R17" s="6" t="str">
        <f ca="1">IF(OR('total Assets'!R17="Yes",Deposits!R17="Yes"),"Yes","")</f>
        <v/>
      </c>
      <c r="S17" s="6">
        <f t="shared" ca="1" si="7"/>
        <v>3866.6578191254757</v>
      </c>
      <c r="T17" s="6" t="str">
        <f ca="1">IF(OR('total Assets'!T17="Yes",Deposits!T17="Yes"),"Yes","")</f>
        <v/>
      </c>
      <c r="U17" s="6">
        <f t="shared" ca="1" si="8"/>
        <v>4522.1153656659808</v>
      </c>
      <c r="V17" s="6" t="str">
        <f ca="1">IF(OR('total Assets'!V17="Yes",Deposits!V17="Yes"),"Yes","")</f>
        <v/>
      </c>
      <c r="W17" s="6">
        <f t="shared" ca="1" si="9"/>
        <v>3798.9263810981906</v>
      </c>
    </row>
    <row r="18" spans="1:23" x14ac:dyDescent="0.3">
      <c r="A18" s="6">
        <v>3213.5558174768812</v>
      </c>
      <c r="B18" s="4">
        <v>15</v>
      </c>
      <c r="C18" s="6">
        <f>A18*Overview!$K$24</f>
        <v>3213.5558174768812</v>
      </c>
      <c r="D18" s="6" t="str">
        <f ca="1">IF(OR('total Assets'!D18="Yes",Deposits!D18="Yes"),"Yes","")</f>
        <v/>
      </c>
      <c r="E18" s="6">
        <f t="shared" ca="1" si="0"/>
        <v>3171.9518205938862</v>
      </c>
      <c r="F18" s="6" t="str">
        <f ca="1">IF(OR('total Assets'!F18="Yes",Deposits!F18="Yes"),"Yes","")</f>
        <v/>
      </c>
      <c r="G18" s="6">
        <f t="shared" ca="1" si="1"/>
        <v>3087.0690023312845</v>
      </c>
      <c r="H18" s="6" t="str">
        <f ca="1">IF(OR('total Assets'!H18="Yes",Deposits!H18="Yes"),"Yes","")</f>
        <v/>
      </c>
      <c r="I18" s="6">
        <f t="shared" ca="1" si="2"/>
        <v>3387.071472941363</v>
      </c>
      <c r="J18" s="6" t="str">
        <f ca="1">IF(OR('total Assets'!J18="Yes",Deposits!J18="Yes"),"Yes","")</f>
        <v/>
      </c>
      <c r="K18" s="6">
        <f t="shared" ca="1" si="3"/>
        <v>3742.2212087574189</v>
      </c>
      <c r="L18" s="6" t="str">
        <f ca="1">IF(OR('total Assets'!L18="Yes",Deposits!L18="Yes"),"Yes","")</f>
        <v/>
      </c>
      <c r="M18" s="6">
        <f t="shared" ca="1" si="4"/>
        <v>3346.9319558856041</v>
      </c>
      <c r="N18" s="6" t="str">
        <f ca="1">IF(OR('total Assets'!N18="Yes",Deposits!N18="Yes"),"Yes","")</f>
        <v/>
      </c>
      <c r="O18" s="6">
        <f t="shared" ca="1" si="5"/>
        <v>3730.0749763318304</v>
      </c>
      <c r="P18" s="6" t="str">
        <f ca="1">IF(OR('total Assets'!P18="Yes",Deposits!P18="Yes"),"Yes","")</f>
        <v/>
      </c>
      <c r="Q18" s="6">
        <f t="shared" ca="1" si="6"/>
        <v>4274.5839434386635</v>
      </c>
      <c r="R18" s="6" t="str">
        <f ca="1">IF(OR('total Assets'!R18="Yes",Deposits!R18="Yes"),"Yes","")</f>
        <v/>
      </c>
      <c r="S18" s="6">
        <f t="shared" ca="1" si="7"/>
        <v>3530.0491570263562</v>
      </c>
      <c r="T18" s="6" t="str">
        <f ca="1">IF(OR('total Assets'!T18="Yes",Deposits!T18="Yes"),"Yes","")</f>
        <v/>
      </c>
      <c r="U18" s="6">
        <f t="shared" ca="1" si="8"/>
        <v>3992.4790401918281</v>
      </c>
      <c r="V18" s="6" t="str">
        <f ca="1">IF(OR('total Assets'!V18="Yes",Deposits!V18="Yes"),"Yes","")</f>
        <v/>
      </c>
      <c r="W18" s="6">
        <f t="shared" ca="1" si="9"/>
        <v>4356.2036891329499</v>
      </c>
    </row>
    <row r="19" spans="1:23" x14ac:dyDescent="0.3">
      <c r="A19" s="6">
        <v>2930.2506637416909</v>
      </c>
      <c r="B19" s="4">
        <v>16</v>
      </c>
      <c r="C19" s="6">
        <f>A19*Overview!$K$24</f>
        <v>2930.2506637416909</v>
      </c>
      <c r="D19" s="6" t="str">
        <f ca="1">IF(OR('total Assets'!D19="Yes",Deposits!D19="Yes"),"Yes","")</f>
        <v/>
      </c>
      <c r="E19" s="6">
        <f t="shared" ca="1" si="0"/>
        <v>2805.7727747972676</v>
      </c>
      <c r="F19" s="6" t="str">
        <f ca="1">IF(OR('total Assets'!F19="Yes",Deposits!F19="Yes"),"Yes","")</f>
        <v/>
      </c>
      <c r="G19" s="6">
        <f t="shared" ca="1" si="1"/>
        <v>3141.1530248619274</v>
      </c>
      <c r="H19" s="6" t="str">
        <f ca="1">IF(OR('total Assets'!H19="Yes",Deposits!H19="Yes"),"Yes","")</f>
        <v/>
      </c>
      <c r="I19" s="6">
        <f t="shared" ca="1" si="2"/>
        <v>3394.89020177267</v>
      </c>
      <c r="J19" s="6" t="str">
        <f ca="1">IF(OR('total Assets'!J19="Yes",Deposits!J19="Yes"),"Yes","")</f>
        <v/>
      </c>
      <c r="K19" s="6">
        <f t="shared" ca="1" si="3"/>
        <v>3926.7768480779478</v>
      </c>
      <c r="L19" s="6" t="str">
        <f ca="1">IF(OR('total Assets'!L19="Yes",Deposits!L19="Yes"),"Yes","")</f>
        <v/>
      </c>
      <c r="M19" s="6">
        <f t="shared" ca="1" si="4"/>
        <v>3438.2795404997623</v>
      </c>
      <c r="N19" s="6" t="str">
        <f ca="1">IF(OR('total Assets'!N19="Yes",Deposits!N19="Yes"),"Yes","")</f>
        <v/>
      </c>
      <c r="O19" s="6">
        <f t="shared" ca="1" si="5"/>
        <v>2828.4451651089357</v>
      </c>
      <c r="P19" s="6" t="str">
        <f ca="1">IF(OR('total Assets'!P19="Yes",Deposits!P19="Yes"),"Yes","")</f>
        <v/>
      </c>
      <c r="Q19" s="6">
        <f t="shared" ca="1" si="6"/>
        <v>2637.2940756145308</v>
      </c>
      <c r="R19" s="6" t="str">
        <f ca="1">IF(OR('total Assets'!R19="Yes",Deposits!R19="Yes"),"Yes","")</f>
        <v/>
      </c>
      <c r="S19" s="6">
        <f t="shared" ca="1" si="7"/>
        <v>2411.2141556435167</v>
      </c>
      <c r="T19" s="6" t="str">
        <f ca="1">IF(OR('total Assets'!T19="Yes",Deposits!T19="Yes"),"Yes","")</f>
        <v/>
      </c>
      <c r="U19" s="6">
        <f t="shared" ca="1" si="8"/>
        <v>2642.3349329596008</v>
      </c>
      <c r="V19" s="6" t="str">
        <f ca="1">IF(OR('total Assets'!V19="Yes",Deposits!V19="Yes"),"Yes","")</f>
        <v/>
      </c>
      <c r="W19" s="6">
        <f t="shared" ca="1" si="9"/>
        <v>2730.4104578657521</v>
      </c>
    </row>
    <row r="20" spans="1:23" x14ac:dyDescent="0.3">
      <c r="A20" s="6">
        <v>2686.917863169112</v>
      </c>
      <c r="B20" s="4">
        <v>17</v>
      </c>
      <c r="C20" s="6">
        <f>A20*Overview!$K$24</f>
        <v>2686.917863169112</v>
      </c>
      <c r="D20" s="6" t="str">
        <f ca="1">IF(OR('total Assets'!D20="Yes",Deposits!D20="Yes"),"Yes","")</f>
        <v/>
      </c>
      <c r="E20" s="6">
        <f t="shared" ca="1" si="0"/>
        <v>3209.8016172417015</v>
      </c>
      <c r="F20" s="6" t="str">
        <f ca="1">IF(OR('total Assets'!F20="Yes",Deposits!F20="Yes"),"Yes","")</f>
        <v/>
      </c>
      <c r="G20" s="6">
        <f t="shared" ca="1" si="1"/>
        <v>3421.9171930316761</v>
      </c>
      <c r="H20" s="6" t="str">
        <f ca="1">IF(OR('total Assets'!H20="Yes",Deposits!H20="Yes"),"Yes","")</f>
        <v/>
      </c>
      <c r="I20" s="6">
        <f t="shared" ca="1" si="2"/>
        <v>3102.5651055544786</v>
      </c>
      <c r="J20" s="6" t="str">
        <f ca="1">IF(OR('total Assets'!J20="Yes",Deposits!J20="Yes"),"Yes","")</f>
        <v/>
      </c>
      <c r="K20" s="6">
        <f t="shared" ca="1" si="3"/>
        <v>2782.4220475714314</v>
      </c>
      <c r="L20" s="6" t="str">
        <f ca="1">IF(OR('total Assets'!L20="Yes",Deposits!L20="Yes"),"Yes","")</f>
        <v/>
      </c>
      <c r="M20" s="6">
        <f t="shared" ca="1" si="4"/>
        <v>2426.0921765380817</v>
      </c>
      <c r="N20" s="6" t="str">
        <f ca="1">IF(OR('total Assets'!N20="Yes",Deposits!N20="Yes"),"Yes","")</f>
        <v/>
      </c>
      <c r="O20" s="6">
        <f t="shared" ca="1" si="5"/>
        <v>2128.2393345460282</v>
      </c>
      <c r="P20" s="6" t="str">
        <f ca="1">IF(OR('total Assets'!P20="Yes",Deposits!P20="Yes"),"Yes","")</f>
        <v/>
      </c>
      <c r="Q20" s="6">
        <f t="shared" ca="1" si="6"/>
        <v>2530.2216079803184</v>
      </c>
      <c r="R20" s="6" t="str">
        <f ca="1">IF(OR('total Assets'!R20="Yes",Deposits!R20="Yes"),"Yes","")</f>
        <v/>
      </c>
      <c r="S20" s="6">
        <f t="shared" ca="1" si="7"/>
        <v>2311.5275112604268</v>
      </c>
      <c r="T20" s="6" t="str">
        <f ca="1">IF(OR('total Assets'!T20="Yes",Deposits!T20="Yes"),"Yes","")</f>
        <v/>
      </c>
      <c r="U20" s="6">
        <f t="shared" ca="1" si="8"/>
        <v>1934.2302903737166</v>
      </c>
      <c r="V20" s="6" t="str">
        <f ca="1">IF(OR('total Assets'!V20="Yes",Deposits!V20="Yes"),"Yes","")</f>
        <v/>
      </c>
      <c r="W20" s="6">
        <f t="shared" ca="1" si="9"/>
        <v>1668.079812130786</v>
      </c>
    </row>
    <row r="21" spans="1:23" x14ac:dyDescent="0.3">
      <c r="A21" s="6">
        <v>2476.0343530640971</v>
      </c>
      <c r="B21" s="4">
        <v>18</v>
      </c>
      <c r="C21" s="6">
        <f>A21*Overview!$K$24</f>
        <v>2476.0343530640971</v>
      </c>
      <c r="D21" s="6" t="str">
        <f ca="1">IF(OR('total Assets'!D21="Yes",Deposits!D21="Yes"),"Yes","")</f>
        <v/>
      </c>
      <c r="E21" s="6">
        <f t="shared" ca="1" si="0"/>
        <v>2563.29197824009</v>
      </c>
      <c r="F21" s="6" t="str">
        <f ca="1">IF(OR('total Assets'!F21="Yes",Deposits!F21="Yes"),"Yes","")</f>
        <v/>
      </c>
      <c r="G21" s="6">
        <f t="shared" ca="1" si="1"/>
        <v>3000.0306578174213</v>
      </c>
      <c r="H21" s="6" t="str">
        <f ca="1">IF(OR('total Assets'!H21="Yes",Deposits!H21="Yes"),"Yes","")</f>
        <v/>
      </c>
      <c r="I21" s="6">
        <f t="shared" ca="1" si="2"/>
        <v>2416.8268611854296</v>
      </c>
      <c r="J21" s="6" t="str">
        <f ca="1">IF(OR('total Assets'!J21="Yes",Deposits!J21="Yes"),"Yes","")</f>
        <v/>
      </c>
      <c r="K21" s="6">
        <f t="shared" ca="1" si="3"/>
        <v>1949.4061929953293</v>
      </c>
      <c r="L21" s="6" t="str">
        <f ca="1">IF(OR('total Assets'!L21="Yes",Deposits!L21="Yes"),"Yes","")</f>
        <v/>
      </c>
      <c r="M21" s="6">
        <f t="shared" ca="1" si="4"/>
        <v>1722.8784516262701</v>
      </c>
      <c r="N21" s="6" t="str">
        <f ca="1">IF(OR('total Assets'!N21="Yes",Deposits!N21="Yes"),"Yes","")</f>
        <v/>
      </c>
      <c r="O21" s="6">
        <f t="shared" ca="1" si="5"/>
        <v>1732.0601121948559</v>
      </c>
      <c r="P21" s="6" t="str">
        <f ca="1">IF(OR('total Assets'!P21="Yes",Deposits!P21="Yes"),"Yes","")</f>
        <v/>
      </c>
      <c r="Q21" s="6">
        <f t="shared" ca="1" si="6"/>
        <v>1680.6162669969424</v>
      </c>
      <c r="R21" s="6" t="str">
        <f ca="1">IF(OR('total Assets'!R21="Yes",Deposits!R21="Yes"),"Yes","")</f>
        <v/>
      </c>
      <c r="S21" s="6">
        <f t="shared" ca="1" si="7"/>
        <v>1563.6334565152777</v>
      </c>
      <c r="T21" s="6" t="str">
        <f ca="1">IF(OR('total Assets'!T21="Yes",Deposits!T21="Yes"),"Yes","")</f>
        <v/>
      </c>
      <c r="U21" s="6">
        <f t="shared" ca="1" si="8"/>
        <v>1574.3437888531191</v>
      </c>
      <c r="V21" s="6" t="str">
        <f ca="1">IF(OR('total Assets'!V21="Yes",Deposits!V21="Yes"),"Yes","")</f>
        <v/>
      </c>
      <c r="W21" s="6">
        <f t="shared" ca="1" si="9"/>
        <v>1739.2124823138859</v>
      </c>
    </row>
    <row r="22" spans="1:23" x14ac:dyDescent="0.3">
      <c r="A22" s="6">
        <v>2291.8104683233819</v>
      </c>
      <c r="B22" s="4">
        <v>19</v>
      </c>
      <c r="C22" s="6">
        <f>A22*Overview!$K$24</f>
        <v>2291.8104683233819</v>
      </c>
      <c r="D22" s="6" t="str">
        <f ca="1">IF(OR('total Assets'!D22="Yes",Deposits!D22="Yes"),"Yes","")</f>
        <v/>
      </c>
      <c r="E22" s="6">
        <f t="shared" ca="1" si="0"/>
        <v>2270.4344674011445</v>
      </c>
      <c r="F22" s="6" t="str">
        <f ca="1">IF(OR('total Assets'!F22="Yes",Deposits!F22="Yes"),"Yes","")</f>
        <v/>
      </c>
      <c r="G22" s="6">
        <f t="shared" ca="1" si="1"/>
        <v>2340.724261186615</v>
      </c>
      <c r="H22" s="6" t="str">
        <f ca="1">IF(OR('total Assets'!H22="Yes",Deposits!H22="Yes"),"Yes","")</f>
        <v/>
      </c>
      <c r="I22" s="6">
        <f t="shared" ca="1" si="2"/>
        <v>2218.7029203891088</v>
      </c>
      <c r="J22" s="6" t="str">
        <f ca="1">IF(OR('total Assets'!J22="Yes",Deposits!J22="Yes"),"Yes","")</f>
        <v/>
      </c>
      <c r="K22" s="6">
        <f t="shared" ca="1" si="3"/>
        <v>1960.0954972782215</v>
      </c>
      <c r="L22" s="6" t="str">
        <f ca="1">IF(OR('total Assets'!L22="Yes",Deposits!L22="Yes"),"Yes","")</f>
        <v/>
      </c>
      <c r="M22" s="6">
        <f t="shared" ca="1" si="4"/>
        <v>2269.9652860008105</v>
      </c>
      <c r="N22" s="6" t="str">
        <f ca="1">IF(OR('total Assets'!N22="Yes",Deposits!N22="Yes"),"Yes","")</f>
        <v/>
      </c>
      <c r="O22" s="6">
        <f t="shared" ca="1" si="5"/>
        <v>2511.130327468918</v>
      </c>
      <c r="P22" s="6" t="str">
        <f ca="1">IF(OR('total Assets'!P22="Yes",Deposits!P22="Yes"),"Yes","")</f>
        <v/>
      </c>
      <c r="Q22" s="6">
        <f t="shared" ca="1" si="6"/>
        <v>2422.5230755518683</v>
      </c>
      <c r="R22" s="6" t="str">
        <f ca="1">IF(OR('total Assets'!R22="Yes",Deposits!R22="Yes"),"Yes","")</f>
        <v/>
      </c>
      <c r="S22" s="6">
        <f t="shared" ca="1" si="7"/>
        <v>2008.7273655973943</v>
      </c>
      <c r="T22" s="6" t="str">
        <f ca="1">IF(OR('total Assets'!T22="Yes",Deposits!T22="Yes"),"Yes","")</f>
        <v/>
      </c>
      <c r="U22" s="6">
        <f t="shared" ca="1" si="8"/>
        <v>2098.2068593313088</v>
      </c>
      <c r="V22" s="6" t="str">
        <f ca="1">IF(OR('total Assets'!V22="Yes",Deposits!V22="Yes"),"Yes","")</f>
        <v/>
      </c>
      <c r="W22" s="6">
        <f t="shared" ca="1" si="9"/>
        <v>1684.4650824988619</v>
      </c>
    </row>
    <row r="23" spans="1:23" x14ac:dyDescent="0.3">
      <c r="A23" s="6">
        <v>2129.7246344338428</v>
      </c>
      <c r="B23" s="4">
        <v>20</v>
      </c>
      <c r="C23" s="6">
        <f>A23*Overview!$K$24</f>
        <v>2129.7246344338428</v>
      </c>
      <c r="D23" s="6" t="str">
        <f ca="1">IF(OR('total Assets'!D23="Yes",Deposits!D23="Yes"),"Yes","")</f>
        <v/>
      </c>
      <c r="E23" s="6">
        <f t="shared" ca="1" si="0"/>
        <v>2125.8968565315467</v>
      </c>
      <c r="F23" s="6" t="str">
        <f ca="1">IF(OR('total Assets'!F23="Yes",Deposits!F23="Yes"),"Yes","")</f>
        <v/>
      </c>
      <c r="G23" s="6">
        <f t="shared" ca="1" si="1"/>
        <v>1863.7081152593867</v>
      </c>
      <c r="H23" s="6" t="str">
        <f ca="1">IF(OR('total Assets'!H23="Yes",Deposits!H23="Yes"),"Yes","")</f>
        <v/>
      </c>
      <c r="I23" s="6">
        <f t="shared" ca="1" si="2"/>
        <v>1551.0045553742316</v>
      </c>
      <c r="J23" s="6" t="str">
        <f ca="1">IF(OR('total Assets'!J23="Yes",Deposits!J23="Yes"),"Yes","")</f>
        <v/>
      </c>
      <c r="K23" s="6">
        <f t="shared" ca="1" si="3"/>
        <v>1818.1275063544851</v>
      </c>
      <c r="L23" s="6" t="str">
        <f ca="1">IF(OR('total Assets'!L23="Yes",Deposits!L23="Yes"),"Yes","")</f>
        <v/>
      </c>
      <c r="M23" s="6">
        <f t="shared" ca="1" si="4"/>
        <v>1932.1005028714883</v>
      </c>
      <c r="N23" s="6" t="str">
        <f ca="1">IF(OR('total Assets'!N23="Yes",Deposits!N23="Yes"),"Yes","")</f>
        <v/>
      </c>
      <c r="O23" s="6">
        <f t="shared" ca="1" si="5"/>
        <v>1938.2469712987072</v>
      </c>
      <c r="P23" s="6" t="str">
        <f ca="1">IF(OR('total Assets'!P23="Yes",Deposits!P23="Yes"),"Yes","")</f>
        <v/>
      </c>
      <c r="Q23" s="6">
        <f t="shared" ca="1" si="6"/>
        <v>1630.1386263841405</v>
      </c>
      <c r="R23" s="6" t="str">
        <f ca="1">IF(OR('total Assets'!R23="Yes",Deposits!R23="Yes"),"Yes","")</f>
        <v/>
      </c>
      <c r="S23" s="6">
        <f t="shared" ca="1" si="7"/>
        <v>1374.7148873809865</v>
      </c>
      <c r="T23" s="6" t="str">
        <f ca="1">IF(OR('total Assets'!T23="Yes",Deposits!T23="Yes"),"Yes","")</f>
        <v/>
      </c>
      <c r="U23" s="6">
        <f t="shared" ca="1" si="8"/>
        <v>1529.5527775714495</v>
      </c>
      <c r="V23" s="6" t="str">
        <f ca="1">IF(OR('total Assets'!V23="Yes",Deposits!V23="Yes"),"Yes","")</f>
        <v/>
      </c>
      <c r="W23" s="6">
        <f t="shared" ca="1" si="9"/>
        <v>1515.6158096933159</v>
      </c>
    </row>
    <row r="24" spans="1:23" x14ac:dyDescent="0.3">
      <c r="A24" s="6">
        <v>1986.1989900296153</v>
      </c>
      <c r="B24" s="4">
        <v>21</v>
      </c>
      <c r="C24" s="6">
        <f>A24*Overview!$K$24</f>
        <v>1986.1989900296153</v>
      </c>
      <c r="D24" s="6" t="str">
        <f ca="1">IF(OR('total Assets'!D24="Yes",Deposits!D24="Yes"),"Yes","")</f>
        <v/>
      </c>
      <c r="E24" s="6">
        <f t="shared" ca="1" si="0"/>
        <v>1985.6484658036375</v>
      </c>
      <c r="F24" s="6" t="str">
        <f ca="1">IF(OR('total Assets'!F24="Yes",Deposits!F24="Yes"),"Yes","")</f>
        <v/>
      </c>
      <c r="G24" s="6">
        <f t="shared" ca="1" si="1"/>
        <v>1783.3205623761837</v>
      </c>
      <c r="H24" s="6" t="str">
        <f ca="1">IF(OR('total Assets'!H24="Yes",Deposits!H24="Yes"),"Yes","")</f>
        <v/>
      </c>
      <c r="I24" s="6">
        <f t="shared" ca="1" si="2"/>
        <v>1991.2061567187193</v>
      </c>
      <c r="J24" s="6" t="str">
        <f ca="1">IF(OR('total Assets'!J24="Yes",Deposits!J24="Yes"),"Yes","")</f>
        <v/>
      </c>
      <c r="K24" s="6">
        <f t="shared" ca="1" si="3"/>
        <v>2212.2723801082684</v>
      </c>
      <c r="L24" s="6" t="str">
        <f ca="1">IF(OR('total Assets'!L24="Yes",Deposits!L24="Yes"),"Yes","")</f>
        <v/>
      </c>
      <c r="M24" s="6">
        <f t="shared" ca="1" si="4"/>
        <v>2590.6671432798075</v>
      </c>
      <c r="N24" s="6" t="str">
        <f ca="1">IF(OR('total Assets'!N24="Yes",Deposits!N24="Yes"),"Yes","")</f>
        <v/>
      </c>
      <c r="O24" s="6">
        <f t="shared" ca="1" si="5"/>
        <v>2476.8718730831611</v>
      </c>
      <c r="P24" s="6" t="str">
        <f ca="1">IF(OR('total Assets'!P24="Yes",Deposits!P24="Yes"),"Yes","")</f>
        <v/>
      </c>
      <c r="Q24" s="6">
        <f t="shared" ca="1" si="6"/>
        <v>2358.4693518313943</v>
      </c>
      <c r="R24" s="6" t="str">
        <f ca="1">IF(OR('total Assets'!R24="Yes",Deposits!R24="Yes"),"Yes","")</f>
        <v/>
      </c>
      <c r="S24" s="6">
        <f t="shared" ca="1" si="7"/>
        <v>2137.3785742763052</v>
      </c>
      <c r="T24" s="6" t="str">
        <f ca="1">IF(OR('total Assets'!T24="Yes",Deposits!T24="Yes"),"Yes","")</f>
        <v/>
      </c>
      <c r="U24" s="6">
        <f t="shared" ca="1" si="8"/>
        <v>2506.0788858087999</v>
      </c>
      <c r="V24" s="6" t="str">
        <f ca="1">IF(OR('total Assets'!V24="Yes",Deposits!V24="Yes"),"Yes","")</f>
        <v/>
      </c>
      <c r="W24" s="6">
        <f t="shared" ca="1" si="9"/>
        <v>2744.5293987239193</v>
      </c>
    </row>
    <row r="25" spans="1:23" x14ac:dyDescent="0.3">
      <c r="A25" s="6">
        <v>1858.3688389096885</v>
      </c>
      <c r="B25" s="4">
        <v>22</v>
      </c>
      <c r="C25" s="6">
        <f>A25*Overview!$K$24</f>
        <v>1858.3688389096885</v>
      </c>
      <c r="D25" s="6" t="str">
        <f ca="1">IF(OR('total Assets'!D25="Yes",Deposits!D25="Yes"),"Yes","")</f>
        <v/>
      </c>
      <c r="E25" s="6">
        <f t="shared" ca="1" si="0"/>
        <v>1502.4558981236908</v>
      </c>
      <c r="F25" s="6" t="str">
        <f ca="1">IF(OR('total Assets'!F25="Yes",Deposits!F25="Yes"),"Yes","")</f>
        <v/>
      </c>
      <c r="G25" s="6">
        <f t="shared" ca="1" si="1"/>
        <v>1267.1247430270457</v>
      </c>
      <c r="H25" s="6" t="str">
        <f ca="1">IF(OR('total Assets'!H25="Yes",Deposits!H25="Yes"),"Yes","")</f>
        <v/>
      </c>
      <c r="I25" s="6">
        <f t="shared" ca="1" si="2"/>
        <v>1239.7349900899917</v>
      </c>
      <c r="J25" s="6" t="str">
        <f ca="1">IF(OR('total Assets'!J25="Yes",Deposits!J25="Yes"),"Yes","")</f>
        <v/>
      </c>
      <c r="K25" s="6">
        <f t="shared" ca="1" si="3"/>
        <v>1106.034804108338</v>
      </c>
      <c r="L25" s="6" t="str">
        <f ca="1">IF(OR('total Assets'!L25="Yes",Deposits!L25="Yes"),"Yes","")</f>
        <v/>
      </c>
      <c r="M25" s="6">
        <f t="shared" ca="1" si="4"/>
        <v>1060.0800883336638</v>
      </c>
      <c r="N25" s="6" t="str">
        <f ca="1">IF(OR('total Assets'!N25="Yes",Deposits!N25="Yes"),"Yes","")</f>
        <v/>
      </c>
      <c r="O25" s="6">
        <f t="shared" ca="1" si="5"/>
        <v>1024.9155182279208</v>
      </c>
      <c r="P25" s="6" t="str">
        <f ca="1">IF(OR('total Assets'!P25="Yes",Deposits!P25="Yes"),"Yes","")</f>
        <v/>
      </c>
      <c r="Q25" s="6">
        <f t="shared" ca="1" si="6"/>
        <v>1126.9775944174676</v>
      </c>
      <c r="R25" s="6" t="str">
        <f ca="1">IF(OR('total Assets'!R25="Yes",Deposits!R25="Yes"),"Yes","")</f>
        <v/>
      </c>
      <c r="S25" s="6">
        <f t="shared" ca="1" si="7"/>
        <v>981.90474448618261</v>
      </c>
      <c r="T25" s="6" t="str">
        <f ca="1">IF(OR('total Assets'!T25="Yes",Deposits!T25="Yes"),"Yes","")</f>
        <v/>
      </c>
      <c r="U25" s="6">
        <f t="shared" ca="1" si="8"/>
        <v>792.00969688685257</v>
      </c>
      <c r="V25" s="6" t="str">
        <f ca="1">IF(OR('total Assets'!V25="Yes",Deposits!V25="Yes"),"Yes","")</f>
        <v/>
      </c>
      <c r="W25" s="6">
        <f t="shared" ca="1" si="9"/>
        <v>907.62955234688775</v>
      </c>
    </row>
    <row r="26" spans="1:23" x14ac:dyDescent="0.3">
      <c r="A26" s="6">
        <v>1743.9159214711283</v>
      </c>
      <c r="B26" s="4">
        <v>23</v>
      </c>
      <c r="C26" s="6">
        <f>A26*Overview!$K$24</f>
        <v>1743.9159214711283</v>
      </c>
      <c r="D26" s="6" t="str">
        <f ca="1">IF(OR('total Assets'!D26="Yes",Deposits!D26="Yes"),"Yes","")</f>
        <v/>
      </c>
      <c r="E26" s="6">
        <f t="shared" ca="1" si="0"/>
        <v>1698.9630498224772</v>
      </c>
      <c r="F26" s="6" t="str">
        <f ca="1">IF(OR('total Assets'!F26="Yes",Deposits!F26="Yes"),"Yes","")</f>
        <v/>
      </c>
      <c r="G26" s="6">
        <f t="shared" ca="1" si="1"/>
        <v>1937.1118370532088</v>
      </c>
      <c r="H26" s="6" t="str">
        <f ca="1">IF(OR('total Assets'!H26="Yes",Deposits!H26="Yes"),"Yes","")</f>
        <v/>
      </c>
      <c r="I26" s="6">
        <f t="shared" ca="1" si="2"/>
        <v>2185.2978297535301</v>
      </c>
      <c r="J26" s="6" t="str">
        <f ca="1">IF(OR('total Assets'!J26="Yes",Deposits!J26="Yes"),"Yes","")</f>
        <v/>
      </c>
      <c r="K26" s="6">
        <f t="shared" ca="1" si="3"/>
        <v>2436.5131162416174</v>
      </c>
      <c r="L26" s="6" t="str">
        <f ca="1">IF(OR('total Assets'!L26="Yes",Deposits!L26="Yes"),"Yes","")</f>
        <v/>
      </c>
      <c r="M26" s="6">
        <f t="shared" ca="1" si="4"/>
        <v>2912.1286479712226</v>
      </c>
      <c r="N26" s="6" t="str">
        <f ca="1">IF(OR('total Assets'!N26="Yes",Deposits!N26="Yes"),"Yes","")</f>
        <v/>
      </c>
      <c r="O26" s="6">
        <f t="shared" ca="1" si="5"/>
        <v>3468.280400245545</v>
      </c>
      <c r="P26" s="6" t="str">
        <f ca="1">IF(OR('total Assets'!P26="Yes",Deposits!P26="Yes"),"Yes","")</f>
        <v/>
      </c>
      <c r="Q26" s="6">
        <f t="shared" ca="1" si="6"/>
        <v>2903.1830189215352</v>
      </c>
      <c r="R26" s="6" t="str">
        <f ca="1">IF(OR('total Assets'!R26="Yes",Deposits!R26="Yes"),"Yes","")</f>
        <v/>
      </c>
      <c r="S26" s="6">
        <f t="shared" ca="1" si="7"/>
        <v>2895.5341983334206</v>
      </c>
      <c r="T26" s="6" t="str">
        <f ca="1">IF(OR('total Assets'!T26="Yes",Deposits!T26="Yes"),"Yes","")</f>
        <v/>
      </c>
      <c r="U26" s="6">
        <f t="shared" ca="1" si="8"/>
        <v>2326.3425742507129</v>
      </c>
      <c r="V26" s="6" t="str">
        <f ca="1">IF(OR('total Assets'!V26="Yes",Deposits!V26="Yes"),"Yes","")</f>
        <v/>
      </c>
      <c r="W26" s="6">
        <f t="shared" ca="1" si="9"/>
        <v>2730.3740440217171</v>
      </c>
    </row>
    <row r="27" spans="1:23" x14ac:dyDescent="0.3">
      <c r="A27" s="6">
        <v>1640.9459355728159</v>
      </c>
      <c r="B27" s="4">
        <v>24</v>
      </c>
      <c r="C27" s="6">
        <f>A27*Overview!$K$24</f>
        <v>1640.9459355728159</v>
      </c>
      <c r="D27" s="6" t="str">
        <f ca="1">IF(OR('total Assets'!D27="Yes",Deposits!D27="Yes"),"Yes","")</f>
        <v/>
      </c>
      <c r="E27" s="6">
        <f t="shared" ca="1" si="0"/>
        <v>1435.3823709279436</v>
      </c>
      <c r="F27" s="6" t="str">
        <f ca="1">IF(OR('total Assets'!F27="Yes",Deposits!F27="Yes"),"Yes","")</f>
        <v/>
      </c>
      <c r="G27" s="6">
        <f t="shared" ca="1" si="1"/>
        <v>1347.2400551430073</v>
      </c>
      <c r="H27" s="6" t="str">
        <f ca="1">IF(OR('total Assets'!H27="Yes",Deposits!H27="Yes"),"Yes","")</f>
        <v/>
      </c>
      <c r="I27" s="6">
        <f t="shared" ca="1" si="2"/>
        <v>1301.1564794617525</v>
      </c>
      <c r="J27" s="6" t="str">
        <f ca="1">IF(OR('total Assets'!J27="Yes",Deposits!J27="Yes"),"Yes","")</f>
        <v/>
      </c>
      <c r="K27" s="6">
        <f t="shared" ca="1" si="3"/>
        <v>1421.7373722993732</v>
      </c>
      <c r="L27" s="6" t="str">
        <f ca="1">IF(OR('total Assets'!L27="Yes",Deposits!L27="Yes"),"Yes","")</f>
        <v/>
      </c>
      <c r="M27" s="6">
        <f t="shared" ca="1" si="4"/>
        <v>1290.6539905206184</v>
      </c>
      <c r="N27" s="6" t="str">
        <f ca="1">IF(OR('total Assets'!N27="Yes",Deposits!N27="Yes"),"Yes","")</f>
        <v/>
      </c>
      <c r="O27" s="6">
        <f t="shared" ca="1" si="5"/>
        <v>1302.5259325703271</v>
      </c>
      <c r="P27" s="6" t="str">
        <f ca="1">IF(OR('total Assets'!P27="Yes",Deposits!P27="Yes"),"Yes","")</f>
        <v/>
      </c>
      <c r="Q27" s="6">
        <f t="shared" ca="1" si="6"/>
        <v>1244.7833106366074</v>
      </c>
      <c r="R27" s="6" t="str">
        <f ca="1">IF(OR('total Assets'!R27="Yes",Deposits!R27="Yes"),"Yes","")</f>
        <v/>
      </c>
      <c r="S27" s="6">
        <f t="shared" ca="1" si="7"/>
        <v>996.29659641606804</v>
      </c>
      <c r="T27" s="6" t="str">
        <f ca="1">IF(OR('total Assets'!T27="Yes",Deposits!T27="Yes"),"Yes","")</f>
        <v/>
      </c>
      <c r="U27" s="6">
        <f t="shared" ca="1" si="8"/>
        <v>1004.3104977129577</v>
      </c>
      <c r="V27" s="6" t="str">
        <f ca="1">IF(OR('total Assets'!V27="Yes",Deposits!V27="Yes"),"Yes","")</f>
        <v/>
      </c>
      <c r="W27" s="6">
        <f t="shared" ca="1" si="9"/>
        <v>952.82313267410962</v>
      </c>
    </row>
    <row r="28" spans="1:23" x14ac:dyDescent="0.3">
      <c r="A28" s="6">
        <v>1547.8972753554854</v>
      </c>
      <c r="B28" s="4">
        <v>25</v>
      </c>
      <c r="C28" s="6">
        <f>A28*Overview!$K$24</f>
        <v>1547.8972753554854</v>
      </c>
      <c r="D28" s="6" t="str">
        <f ca="1">IF(OR('total Assets'!D28="Yes",Deposits!D28="Yes"),"Yes","")</f>
        <v/>
      </c>
      <c r="E28" s="6">
        <f t="shared" ca="1" si="0"/>
        <v>1286.4063057013564</v>
      </c>
      <c r="F28" s="6" t="str">
        <f ca="1">IF(OR('total Assets'!F28="Yes",Deposits!F28="Yes"),"Yes","")</f>
        <v/>
      </c>
      <c r="G28" s="6">
        <f t="shared" ca="1" si="1"/>
        <v>1237.7995186252513</v>
      </c>
      <c r="H28" s="6" t="str">
        <f ca="1">IF(OR('total Assets'!H28="Yes",Deposits!H28="Yes"),"Yes","")</f>
        <v/>
      </c>
      <c r="I28" s="6">
        <f t="shared" ca="1" si="2"/>
        <v>1307.236532797092</v>
      </c>
      <c r="J28" s="6" t="str">
        <f ca="1">IF(OR('total Assets'!J28="Yes",Deposits!J28="Yes"),"Yes","")</f>
        <v/>
      </c>
      <c r="K28" s="6">
        <f t="shared" ca="1" si="3"/>
        <v>1106.9960241417882</v>
      </c>
      <c r="L28" s="6" t="str">
        <f ca="1">IF(OR('total Assets'!L28="Yes",Deposits!L28="Yes"),"Yes","")</f>
        <v/>
      </c>
      <c r="M28" s="6">
        <f t="shared" ca="1" si="4"/>
        <v>1130.3105473563073</v>
      </c>
      <c r="N28" s="6" t="str">
        <f ca="1">IF(OR('total Assets'!N28="Yes",Deposits!N28="Yes"),"Yes","")</f>
        <v/>
      </c>
      <c r="O28" s="6">
        <f t="shared" ca="1" si="5"/>
        <v>1132.321790511269</v>
      </c>
      <c r="P28" s="6" t="str">
        <f ca="1">IF(OR('total Assets'!P28="Yes",Deposits!P28="Yes"),"Yes","")</f>
        <v/>
      </c>
      <c r="Q28" s="6">
        <f t="shared" ca="1" si="6"/>
        <v>1355.4872919785305</v>
      </c>
      <c r="R28" s="6" t="str">
        <f ca="1">IF(OR('total Assets'!R28="Yes",Deposits!R28="Yes"),"Yes","")</f>
        <v/>
      </c>
      <c r="S28" s="6">
        <f t="shared" ca="1" si="7"/>
        <v>1476.039867059678</v>
      </c>
      <c r="T28" s="6" t="str">
        <f ca="1">IF(OR('total Assets'!T28="Yes",Deposits!T28="Yes"),"Yes","")</f>
        <v/>
      </c>
      <c r="U28" s="6">
        <f t="shared" ca="1" si="8"/>
        <v>1291.6302556642133</v>
      </c>
      <c r="V28" s="6" t="str">
        <f ca="1">IF(OR('total Assets'!V28="Yes",Deposits!V28="Yes"),"Yes","")</f>
        <v/>
      </c>
      <c r="W28" s="6">
        <f t="shared" ca="1" si="9"/>
        <v>1151.0937608948238</v>
      </c>
    </row>
    <row r="29" spans="1:23" x14ac:dyDescent="0.3">
      <c r="A29" s="6">
        <v>1463.4721446166147</v>
      </c>
      <c r="B29" s="4">
        <v>26</v>
      </c>
      <c r="C29" s="6">
        <f>A29*Overview!$K$24</f>
        <v>1463.4721446166147</v>
      </c>
      <c r="D29" s="6" t="str">
        <f ca="1">IF(OR('total Assets'!D29="Yes",Deposits!D29="Yes"),"Yes","")</f>
        <v/>
      </c>
      <c r="E29" s="6">
        <f t="shared" ca="1" si="0"/>
        <v>1638.1302647162433</v>
      </c>
      <c r="F29" s="6" t="str">
        <f ca="1">IF(OR('total Assets'!F29="Yes",Deposits!F29="Yes"),"Yes","")</f>
        <v/>
      </c>
      <c r="G29" s="6">
        <f t="shared" ca="1" si="1"/>
        <v>1734.1285175373619</v>
      </c>
      <c r="H29" s="6" t="str">
        <f ca="1">IF(OR('total Assets'!H29="Yes",Deposits!H29="Yes"),"Yes","")</f>
        <v/>
      </c>
      <c r="I29" s="6">
        <f t="shared" ca="1" si="2"/>
        <v>1725.0305086758221</v>
      </c>
      <c r="J29" s="6" t="str">
        <f ca="1">IF(OR('total Assets'!J29="Yes",Deposits!J29="Yes"),"Yes","")</f>
        <v/>
      </c>
      <c r="K29" s="6">
        <f t="shared" ca="1" si="3"/>
        <v>1538.6703942840334</v>
      </c>
      <c r="L29" s="6" t="str">
        <f ca="1">IF(OR('total Assets'!L29="Yes",Deposits!L29="Yes"),"Yes","")</f>
        <v/>
      </c>
      <c r="M29" s="6">
        <f t="shared" ca="1" si="4"/>
        <v>1700.5710332260658</v>
      </c>
      <c r="N29" s="6" t="str">
        <f ca="1">IF(OR('total Assets'!N29="Yes",Deposits!N29="Yes"),"Yes","")</f>
        <v/>
      </c>
      <c r="O29" s="6">
        <f t="shared" ca="1" si="5"/>
        <v>1991.1822558726258</v>
      </c>
      <c r="P29" s="6" t="str">
        <f ca="1">IF(OR('total Assets'!P29="Yes",Deposits!P29="Yes"),"Yes","")</f>
        <v/>
      </c>
      <c r="Q29" s="6">
        <f t="shared" ca="1" si="6"/>
        <v>1879.281686170631</v>
      </c>
      <c r="R29" s="6" t="str">
        <f ca="1">IF(OR('total Assets'!R29="Yes",Deposits!R29="Yes"),"Yes","")</f>
        <v/>
      </c>
      <c r="S29" s="6">
        <f t="shared" ca="1" si="7"/>
        <v>1667.7058700507771</v>
      </c>
      <c r="T29" s="6" t="str">
        <f ca="1">IF(OR('total Assets'!T29="Yes",Deposits!T29="Yes"),"Yes","")</f>
        <v/>
      </c>
      <c r="U29" s="6">
        <f t="shared" ca="1" si="8"/>
        <v>1878.2826535003612</v>
      </c>
      <c r="V29" s="6" t="str">
        <f ca="1">IF(OR('total Assets'!V29="Yes",Deposits!V29="Yes"),"Yes","")</f>
        <v/>
      </c>
      <c r="W29" s="6">
        <f t="shared" ca="1" si="9"/>
        <v>1954.4095919444937</v>
      </c>
    </row>
    <row r="30" spans="1:23" x14ac:dyDescent="0.3">
      <c r="A30" s="6">
        <v>1386.5839391402187</v>
      </c>
      <c r="B30" s="4">
        <v>27</v>
      </c>
      <c r="C30" s="6">
        <f>A30*Overview!$K$24</f>
        <v>1386.5839391402187</v>
      </c>
      <c r="D30" s="6" t="str">
        <f ca="1">IF(OR('total Assets'!D30="Yes",Deposits!D30="Yes"),"Yes","")</f>
        <v/>
      </c>
      <c r="E30" s="6">
        <f t="shared" ca="1" si="0"/>
        <v>1661.6244422043621</v>
      </c>
      <c r="F30" s="6" t="str">
        <f ca="1">IF(OR('total Assets'!F30="Yes",Deposits!F30="Yes"),"Yes","")</f>
        <v/>
      </c>
      <c r="G30" s="6">
        <f t="shared" ca="1" si="1"/>
        <v>1745.6671924209368</v>
      </c>
      <c r="H30" s="6" t="str">
        <f ca="1">IF(OR('total Assets'!H30="Yes",Deposits!H30="Yes"),"Yes","")</f>
        <v/>
      </c>
      <c r="I30" s="6">
        <f t="shared" ca="1" si="2"/>
        <v>1716.7018376621847</v>
      </c>
      <c r="J30" s="6" t="str">
        <f ca="1">IF(OR('total Assets'!J30="Yes",Deposits!J30="Yes"),"Yes","")</f>
        <v/>
      </c>
      <c r="K30" s="6">
        <f t="shared" ca="1" si="3"/>
        <v>1674.1167422926619</v>
      </c>
      <c r="L30" s="6" t="str">
        <f ca="1">IF(OR('total Assets'!L30="Yes",Deposits!L30="Yes"),"Yes","")</f>
        <v/>
      </c>
      <c r="M30" s="6">
        <f t="shared" ca="1" si="4"/>
        <v>1570.9008559945778</v>
      </c>
      <c r="N30" s="6" t="str">
        <f ca="1">IF(OR('total Assets'!N30="Yes",Deposits!N30="Yes"),"Yes","")</f>
        <v/>
      </c>
      <c r="O30" s="6">
        <f t="shared" ca="1" si="5"/>
        <v>1499.9979458925511</v>
      </c>
      <c r="P30" s="6" t="str">
        <f ca="1">IF(OR('total Assets'!P30="Yes",Deposits!P30="Yes"),"Yes","")</f>
        <v/>
      </c>
      <c r="Q30" s="6">
        <f t="shared" ca="1" si="6"/>
        <v>1694.3426265173364</v>
      </c>
      <c r="R30" s="6" t="str">
        <f ca="1">IF(OR('total Assets'!R30="Yes",Deposits!R30="Yes"),"Yes","")</f>
        <v/>
      </c>
      <c r="S30" s="6">
        <f t="shared" ca="1" si="7"/>
        <v>1752.6734242531982</v>
      </c>
      <c r="T30" s="6" t="str">
        <f ca="1">IF(OR('total Assets'!T30="Yes",Deposits!T30="Yes"),"Yes","")</f>
        <v/>
      </c>
      <c r="U30" s="6">
        <f t="shared" ca="1" si="8"/>
        <v>1950.5940940122118</v>
      </c>
      <c r="V30" s="6" t="str">
        <f ca="1">IF(OR('total Assets'!V30="Yes",Deposits!V30="Yes"),"Yes","")</f>
        <v/>
      </c>
      <c r="W30" s="6">
        <f t="shared" ca="1" si="9"/>
        <v>2280.1562377241912</v>
      </c>
    </row>
    <row r="31" spans="1:23" x14ac:dyDescent="0.3">
      <c r="A31" s="6">
        <v>1316.3166156780539</v>
      </c>
      <c r="B31" s="4">
        <v>28</v>
      </c>
      <c r="C31" s="6">
        <f>A31*Overview!$K$24</f>
        <v>1316.3166156780539</v>
      </c>
      <c r="D31" s="6" t="str">
        <f ca="1">IF(OR('total Assets'!D31="Yes",Deposits!D31="Yes"),"Yes","")</f>
        <v/>
      </c>
      <c r="E31" s="6">
        <f t="shared" ca="1" si="0"/>
        <v>1421.7115671638194</v>
      </c>
      <c r="F31" s="6" t="str">
        <f ca="1">IF(OR('total Assets'!F31="Yes",Deposits!F31="Yes"),"Yes","")</f>
        <v/>
      </c>
      <c r="G31" s="6">
        <f t="shared" ca="1" si="1"/>
        <v>1196.6981361175801</v>
      </c>
      <c r="H31" s="6" t="str">
        <f ca="1">IF(OR('total Assets'!H31="Yes",Deposits!H31="Yes"),"Yes","")</f>
        <v/>
      </c>
      <c r="I31" s="6">
        <f t="shared" ca="1" si="2"/>
        <v>1061.2891216606633</v>
      </c>
      <c r="J31" s="6" t="str">
        <f ca="1">IF(OR('total Assets'!J31="Yes",Deposits!J31="Yes"),"Yes","")</f>
        <v/>
      </c>
      <c r="K31" s="6">
        <f t="shared" ca="1" si="3"/>
        <v>1054.0935523761511</v>
      </c>
      <c r="L31" s="6" t="str">
        <f ca="1">IF(OR('total Assets'!L31="Yes",Deposits!L31="Yes"),"Yes","")</f>
        <v/>
      </c>
      <c r="M31" s="6">
        <f t="shared" ca="1" si="4"/>
        <v>1155.1423098062023</v>
      </c>
      <c r="N31" s="6" t="str">
        <f ca="1">IF(OR('total Assets'!N31="Yes",Deposits!N31="Yes"),"Yes","")</f>
        <v/>
      </c>
      <c r="O31" s="6">
        <f t="shared" ca="1" si="5"/>
        <v>1215.2758719856859</v>
      </c>
      <c r="P31" s="6" t="str">
        <f ca="1">IF(OR('total Assets'!P31="Yes",Deposits!P31="Yes"),"Yes","")</f>
        <v/>
      </c>
      <c r="Q31" s="6">
        <f t="shared" ca="1" si="6"/>
        <v>1434.7339752655996</v>
      </c>
      <c r="R31" s="6" t="str">
        <f ca="1">IF(OR('total Assets'!R31="Yes",Deposits!R31="Yes"),"Yes","")</f>
        <v/>
      </c>
      <c r="S31" s="6">
        <f t="shared" ca="1" si="7"/>
        <v>1636.9524981688405</v>
      </c>
      <c r="T31" s="6" t="str">
        <f ca="1">IF(OR('total Assets'!T31="Yes",Deposits!T31="Yes"),"Yes","")</f>
        <v/>
      </c>
      <c r="U31" s="6">
        <f t="shared" ca="1" si="8"/>
        <v>1579.3557012652172</v>
      </c>
      <c r="V31" s="6" t="str">
        <f ca="1">IF(OR('total Assets'!V31="Yes",Deposits!V31="Yes"),"Yes","")</f>
        <v/>
      </c>
      <c r="W31" s="6">
        <f t="shared" ca="1" si="9"/>
        <v>1340.0704473129679</v>
      </c>
    </row>
    <row r="32" spans="1:23" x14ac:dyDescent="0.3">
      <c r="A32" s="6">
        <v>1251.8930003631754</v>
      </c>
      <c r="B32" s="4">
        <v>29</v>
      </c>
      <c r="C32" s="6">
        <f>A32*Overview!$K$24</f>
        <v>1251.8930003631754</v>
      </c>
      <c r="D32" s="6" t="str">
        <f ca="1">IF(OR('total Assets'!D32="Yes",Deposits!D32="Yes"),"Yes","")</f>
        <v/>
      </c>
      <c r="E32" s="6">
        <f t="shared" ca="1" si="0"/>
        <v>1431.9129288202382</v>
      </c>
      <c r="F32" s="6" t="str">
        <f ca="1">IF(OR('total Assets'!F32="Yes",Deposits!F32="Yes"),"Yes","")</f>
        <v/>
      </c>
      <c r="G32" s="6">
        <f t="shared" ca="1" si="1"/>
        <v>1475.3119135496333</v>
      </c>
      <c r="H32" s="6" t="str">
        <f ca="1">IF(OR('total Assets'!H32="Yes",Deposits!H32="Yes"),"Yes","")</f>
        <v/>
      </c>
      <c r="I32" s="6">
        <f t="shared" ca="1" si="2"/>
        <v>1237.6798307759195</v>
      </c>
      <c r="J32" s="6" t="str">
        <f ca="1">IF(OR('total Assets'!J32="Yes",Deposits!J32="Yes"),"Yes","")</f>
        <v/>
      </c>
      <c r="K32" s="6">
        <f t="shared" ca="1" si="3"/>
        <v>1286.9528505504259</v>
      </c>
      <c r="L32" s="6" t="str">
        <f ca="1">IF(OR('total Assets'!L32="Yes",Deposits!L32="Yes"),"Yes","")</f>
        <v/>
      </c>
      <c r="M32" s="6">
        <f t="shared" ca="1" si="4"/>
        <v>1212.6779097933265</v>
      </c>
      <c r="N32" s="6" t="str">
        <f ca="1">IF(OR('total Assets'!N32="Yes",Deposits!N32="Yes"),"Yes","")</f>
        <v/>
      </c>
      <c r="O32" s="6">
        <f t="shared" ca="1" si="5"/>
        <v>1093.1513650381405</v>
      </c>
      <c r="P32" s="6" t="str">
        <f ca="1">IF(OR('total Assets'!P32="Yes",Deposits!P32="Yes"),"Yes","")</f>
        <v/>
      </c>
      <c r="Q32" s="6">
        <f t="shared" ca="1" si="6"/>
        <v>905.43550568128137</v>
      </c>
      <c r="R32" s="6" t="str">
        <f ca="1">IF(OR('total Assets'!R32="Yes",Deposits!R32="Yes"),"Yes","")</f>
        <v/>
      </c>
      <c r="S32" s="6">
        <f t="shared" ca="1" si="7"/>
        <v>875.89003370787123</v>
      </c>
      <c r="T32" s="6" t="str">
        <f ca="1">IF(OR('total Assets'!T32="Yes",Deposits!T32="Yes"),"Yes","")</f>
        <v/>
      </c>
      <c r="U32" s="6">
        <f t="shared" ca="1" si="8"/>
        <v>1025.1994169615102</v>
      </c>
      <c r="V32" s="6" t="str">
        <f ca="1">IF(OR('total Assets'!V32="Yes",Deposits!V32="Yes"),"Yes","")</f>
        <v/>
      </c>
      <c r="W32" s="6">
        <f t="shared" ca="1" si="9"/>
        <v>1118.1064647325213</v>
      </c>
    </row>
    <row r="33" spans="1:23" x14ac:dyDescent="0.3">
      <c r="A33" s="6">
        <v>1192.649839144133</v>
      </c>
      <c r="B33" s="4">
        <v>30</v>
      </c>
      <c r="C33" s="6">
        <f>A33*Overview!$K$24</f>
        <v>1192.649839144133</v>
      </c>
      <c r="D33" s="6" t="str">
        <f ca="1">IF(OR('total Assets'!D33="Yes",Deposits!D33="Yes"),"Yes","")</f>
        <v/>
      </c>
      <c r="E33" s="6">
        <f t="shared" ca="1" si="0"/>
        <v>1377.9911612615558</v>
      </c>
      <c r="F33" s="6" t="str">
        <f ca="1">IF(OR('total Assets'!F33="Yes",Deposits!F33="Yes"),"Yes","")</f>
        <v/>
      </c>
      <c r="G33" s="6">
        <f t="shared" ca="1" si="1"/>
        <v>1391.3017942873105</v>
      </c>
      <c r="H33" s="6" t="str">
        <f ca="1">IF(OR('total Assets'!H33="Yes",Deposits!H33="Yes"),"Yes","")</f>
        <v/>
      </c>
      <c r="I33" s="6">
        <f t="shared" ca="1" si="2"/>
        <v>1552.2731535624637</v>
      </c>
      <c r="J33" s="6" t="str">
        <f ca="1">IF(OR('total Assets'!J33="Yes",Deposits!J33="Yes"),"Yes","")</f>
        <v/>
      </c>
      <c r="K33" s="6">
        <f t="shared" ca="1" si="3"/>
        <v>1567.5893059977825</v>
      </c>
      <c r="L33" s="6" t="str">
        <f ca="1">IF(OR('total Assets'!L33="Yes",Deposits!L33="Yes"),"Yes","")</f>
        <v/>
      </c>
      <c r="M33" s="6">
        <f t="shared" ca="1" si="4"/>
        <v>1452.2882743136479</v>
      </c>
      <c r="N33" s="6" t="str">
        <f ca="1">IF(OR('total Assets'!N33="Yes",Deposits!N33="Yes"),"Yes","")</f>
        <v/>
      </c>
      <c r="O33" s="6">
        <f t="shared" ca="1" si="5"/>
        <v>1459.2765974245781</v>
      </c>
      <c r="P33" s="6" t="str">
        <f ca="1">IF(OR('total Assets'!P33="Yes",Deposits!P33="Yes"),"Yes","")</f>
        <v/>
      </c>
      <c r="Q33" s="6">
        <f t="shared" ca="1" si="6"/>
        <v>1252.9543155207191</v>
      </c>
      <c r="R33" s="6" t="str">
        <f ca="1">IF(OR('total Assets'!R33="Yes",Deposits!R33="Yes"),"Yes","")</f>
        <v/>
      </c>
      <c r="S33" s="6">
        <f t="shared" ca="1" si="7"/>
        <v>1119.4436138619681</v>
      </c>
      <c r="T33" s="6" t="str">
        <f ca="1">IF(OR('total Assets'!T33="Yes",Deposits!T33="Yes"),"Yes","")</f>
        <v/>
      </c>
      <c r="U33" s="6">
        <f t="shared" ca="1" si="8"/>
        <v>997.73595716287821</v>
      </c>
      <c r="V33" s="6" t="str">
        <f ca="1">IF(OR('total Assets'!V33="Yes",Deposits!V33="Yes"),"Yes","")</f>
        <v/>
      </c>
      <c r="W33" s="6">
        <f t="shared" ca="1" si="9"/>
        <v>907.08465333008439</v>
      </c>
    </row>
    <row r="34" spans="1:23" x14ac:dyDescent="0.3">
      <c r="A34" s="6">
        <v>1138.0179860270523</v>
      </c>
      <c r="B34" s="4">
        <v>31</v>
      </c>
      <c r="C34" s="6">
        <f>A34*Overview!$K$24</f>
        <v>1138.0179860270523</v>
      </c>
      <c r="D34" s="6" t="str">
        <f ca="1">IF(OR('total Assets'!D34="Yes",Deposits!D34="Yes"),"Yes","")</f>
        <v/>
      </c>
      <c r="E34" s="6">
        <f t="shared" ca="1" si="0"/>
        <v>1302.4800742323355</v>
      </c>
      <c r="F34" s="6" t="str">
        <f ca="1">IF(OR('total Assets'!F34="Yes",Deposits!F34="Yes"),"Yes","")</f>
        <v/>
      </c>
      <c r="G34" s="6">
        <f t="shared" ca="1" si="1"/>
        <v>1341.7656560021101</v>
      </c>
      <c r="H34" s="6" t="str">
        <f ca="1">IF(OR('total Assets'!H34="Yes",Deposits!H34="Yes"),"Yes","")</f>
        <v/>
      </c>
      <c r="I34" s="6">
        <f t="shared" ca="1" si="2"/>
        <v>1141.593889957051</v>
      </c>
      <c r="J34" s="6" t="str">
        <f ca="1">IF(OR('total Assets'!J34="Yes",Deposits!J34="Yes"),"Yes","")</f>
        <v/>
      </c>
      <c r="K34" s="6">
        <f t="shared" ca="1" si="3"/>
        <v>1346.3734464104155</v>
      </c>
      <c r="L34" s="6" t="str">
        <f ca="1">IF(OR('total Assets'!L34="Yes",Deposits!L34="Yes"),"Yes","")</f>
        <v/>
      </c>
      <c r="M34" s="6">
        <f t="shared" ca="1" si="4"/>
        <v>1200.9758565999191</v>
      </c>
      <c r="N34" s="6" t="str">
        <f ca="1">IF(OR('total Assets'!N34="Yes",Deposits!N34="Yes"),"Yes","")</f>
        <v/>
      </c>
      <c r="O34" s="6">
        <f t="shared" ca="1" si="5"/>
        <v>1075.1317769442676</v>
      </c>
      <c r="P34" s="6" t="str">
        <f ca="1">IF(OR('total Assets'!P34="Yes",Deposits!P34="Yes"),"Yes","")</f>
        <v/>
      </c>
      <c r="Q34" s="6">
        <f t="shared" ca="1" si="6"/>
        <v>1032.4364252423049</v>
      </c>
      <c r="R34" s="6" t="str">
        <f ca="1">IF(OR('total Assets'!R34="Yes",Deposits!R34="Yes"),"Yes","")</f>
        <v/>
      </c>
      <c r="S34" s="6">
        <f t="shared" ca="1" si="7"/>
        <v>1115.2138654584483</v>
      </c>
      <c r="T34" s="6" t="str">
        <f ca="1">IF(OR('total Assets'!T34="Yes",Deposits!T34="Yes"),"Yes","")</f>
        <v/>
      </c>
      <c r="U34" s="6">
        <f t="shared" ca="1" si="8"/>
        <v>966.1436889647091</v>
      </c>
      <c r="V34" s="6" t="str">
        <f ca="1">IF(OR('total Assets'!V34="Yes",Deposits!V34="Yes"),"Yes","")</f>
        <v/>
      </c>
      <c r="W34" s="6">
        <f t="shared" ca="1" si="9"/>
        <v>868.03817990823882</v>
      </c>
    </row>
    <row r="35" spans="1:23" x14ac:dyDescent="0.3">
      <c r="A35" s="6">
        <v>1087.5065445439884</v>
      </c>
      <c r="B35" s="4">
        <v>32</v>
      </c>
      <c r="C35" s="6">
        <f>A35*Overview!$K$24</f>
        <v>1087.5065445439884</v>
      </c>
      <c r="D35" s="6" t="str">
        <f ca="1">IF(OR('total Assets'!D35="Yes",Deposits!D35="Yes"),"Yes","")</f>
        <v/>
      </c>
      <c r="E35" s="6">
        <f t="shared" ca="1" si="0"/>
        <v>1036.589981519877</v>
      </c>
      <c r="F35" s="6" t="str">
        <f ca="1">IF(OR('total Assets'!F35="Yes",Deposits!F35="Yes"),"Yes","")</f>
        <v/>
      </c>
      <c r="G35" s="6">
        <f t="shared" ca="1" si="1"/>
        <v>956.71198574219602</v>
      </c>
      <c r="H35" s="6" t="str">
        <f ca="1">IF(OR('total Assets'!H35="Yes",Deposits!H35="Yes"),"Yes","")</f>
        <v/>
      </c>
      <c r="I35" s="6">
        <f t="shared" ca="1" si="2"/>
        <v>962.16780726581624</v>
      </c>
      <c r="J35" s="6" t="str">
        <f ca="1">IF(OR('total Assets'!J35="Yes",Deposits!J35="Yes"),"Yes","")</f>
        <v/>
      </c>
      <c r="K35" s="6">
        <f t="shared" ca="1" si="3"/>
        <v>818.00786255475998</v>
      </c>
      <c r="L35" s="6" t="str">
        <f ca="1">IF(OR('total Assets'!L35="Yes",Deposits!L35="Yes"),"Yes","")</f>
        <v/>
      </c>
      <c r="M35" s="6">
        <f t="shared" ca="1" si="4"/>
        <v>795.09515296176392</v>
      </c>
      <c r="N35" s="6" t="str">
        <f ca="1">IF(OR('total Assets'!N35="Yes",Deposits!N35="Yes"),"Yes","")</f>
        <v/>
      </c>
      <c r="O35" s="6">
        <f t="shared" ca="1" si="5"/>
        <v>685.85854496160255</v>
      </c>
      <c r="P35" s="6" t="str">
        <f ca="1">IF(OR('total Assets'!P35="Yes",Deposits!P35="Yes"),"Yes","")</f>
        <v/>
      </c>
      <c r="Q35" s="6">
        <f t="shared" ca="1" si="6"/>
        <v>742.90586438455023</v>
      </c>
      <c r="R35" s="6" t="str">
        <f ca="1">IF(OR('total Assets'!R35="Yes",Deposits!R35="Yes"),"Yes","")</f>
        <v/>
      </c>
      <c r="S35" s="6">
        <f t="shared" ca="1" si="7"/>
        <v>728.48194208406608</v>
      </c>
      <c r="T35" s="6" t="str">
        <f ca="1">IF(OR('total Assets'!T35="Yes",Deposits!T35="Yes"),"Yes","")</f>
        <v/>
      </c>
      <c r="U35" s="6">
        <f t="shared" ca="1" si="8"/>
        <v>747.58373730767903</v>
      </c>
      <c r="V35" s="6" t="str">
        <f ca="1">IF(OR('total Assets'!V35="Yes",Deposits!V35="Yes"),"Yes","")</f>
        <v/>
      </c>
      <c r="W35" s="6">
        <f t="shared" ca="1" si="9"/>
        <v>605.25116630739126</v>
      </c>
    </row>
    <row r="36" spans="1:23" x14ac:dyDescent="0.3">
      <c r="A36" s="6">
        <v>1040.6900784078612</v>
      </c>
      <c r="B36" s="4">
        <v>33</v>
      </c>
      <c r="C36" s="6">
        <f>A36*Overview!$K$24</f>
        <v>1040.6900784078612</v>
      </c>
      <c r="D36" s="6" t="str">
        <f ca="1">IF(OR('total Assets'!D36="Yes",Deposits!D36="Yes"),"Yes","")</f>
        <v/>
      </c>
      <c r="E36" s="6">
        <f t="shared" ref="E36:E67" ca="1" si="10">IF(D36="Yes",0,(RAND()/2.5+0.8)*C36)</f>
        <v>1131.3499892468042</v>
      </c>
      <c r="F36" s="6" t="str">
        <f ca="1">IF(OR('total Assets'!F36="Yes",Deposits!F36="Yes"),"Yes","")</f>
        <v/>
      </c>
      <c r="G36" s="6">
        <f t="shared" ref="G36:G67" ca="1" si="11">IF(F36="Yes",0,(RAND()/2.5+0.8)*E36)</f>
        <v>1049.6292452311975</v>
      </c>
      <c r="H36" s="6" t="str">
        <f ca="1">IF(OR('total Assets'!H36="Yes",Deposits!H36="Yes"),"Yes","")</f>
        <v/>
      </c>
      <c r="I36" s="6">
        <f t="shared" ref="I36:I67" ca="1" si="12">IF(H36="Yes",0,(RAND()/2.5+0.8)*G36)</f>
        <v>884.46649248092081</v>
      </c>
      <c r="J36" s="6" t="str">
        <f ca="1">IF(OR('total Assets'!J36="Yes",Deposits!J36="Yes"),"Yes","")</f>
        <v/>
      </c>
      <c r="K36" s="6">
        <f t="shared" ref="K36:K67" ca="1" si="13">IF(J36="Yes",0,(RAND()/2.5+0.8)*I36)</f>
        <v>1036.1130752720098</v>
      </c>
      <c r="L36" s="6" t="str">
        <f ca="1">IF(OR('total Assets'!L36="Yes",Deposits!L36="Yes"),"Yes","")</f>
        <v/>
      </c>
      <c r="M36" s="6">
        <f t="shared" ref="M36:M67" ca="1" si="14">IF(L36="Yes",0,(RAND()/2.5+0.8)*K36)</f>
        <v>843.52476656525607</v>
      </c>
      <c r="N36" s="6" t="str">
        <f ca="1">IF(OR('total Assets'!N36="Yes",Deposits!N36="Yes"),"Yes","")</f>
        <v/>
      </c>
      <c r="O36" s="6">
        <f t="shared" ref="O36:O67" ca="1" si="15">IF(N36="Yes",0,(RAND()/2.5+0.8)*M36)</f>
        <v>738.4239065295003</v>
      </c>
      <c r="P36" s="6" t="str">
        <f ca="1">IF(OR('total Assets'!P36="Yes",Deposits!P36="Yes"),"Yes","")</f>
        <v/>
      </c>
      <c r="Q36" s="6">
        <f t="shared" ref="Q36:Q67" ca="1" si="16">IF(P36="Yes",0,(RAND()/2.5+0.8)*O36)</f>
        <v>726.52581797620542</v>
      </c>
      <c r="R36" s="6" t="str">
        <f ca="1">IF(OR('total Assets'!R36="Yes",Deposits!R36="Yes"),"Yes","")</f>
        <v/>
      </c>
      <c r="S36" s="6">
        <f t="shared" ref="S36:S67" ca="1" si="17">IF(R36="Yes",0,(RAND()/2.5+0.8)*Q36)</f>
        <v>767.36208285254338</v>
      </c>
      <c r="T36" s="6" t="str">
        <f ca="1">IF(OR('total Assets'!T36="Yes",Deposits!T36="Yes"),"Yes","")</f>
        <v/>
      </c>
      <c r="U36" s="6">
        <f t="shared" ref="U36:U67" ca="1" si="18">IF(T36="Yes",0,(RAND()/2.5+0.8)*S36)</f>
        <v>767.3115681786295</v>
      </c>
      <c r="V36" s="6" t="str">
        <f ca="1">IF(OR('total Assets'!V36="Yes",Deposits!V36="Yes"),"Yes","")</f>
        <v/>
      </c>
      <c r="W36" s="6">
        <f t="shared" ref="W36:W67" ca="1" si="19">IF(V36="Yes",0,(RAND()/2.5+0.8)*U36)</f>
        <v>622.93943264074699</v>
      </c>
    </row>
    <row r="37" spans="1:23" x14ac:dyDescent="0.3">
      <c r="A37" s="6">
        <v>997.1982250546962</v>
      </c>
      <c r="B37" s="4">
        <v>34</v>
      </c>
      <c r="C37" s="6">
        <f>A37*Overview!$K$24</f>
        <v>997.1982250546962</v>
      </c>
      <c r="D37" s="6" t="str">
        <f ca="1">IF(OR('total Assets'!D37="Yes",Deposits!D37="Yes"),"Yes","")</f>
        <v/>
      </c>
      <c r="E37" s="6">
        <f t="shared" ca="1" si="10"/>
        <v>801.35530921114946</v>
      </c>
      <c r="F37" s="6" t="str">
        <f ca="1">IF(OR('total Assets'!F37="Yes",Deposits!F37="Yes"),"Yes","")</f>
        <v/>
      </c>
      <c r="G37" s="6">
        <f t="shared" ca="1" si="11"/>
        <v>697.98654194200105</v>
      </c>
      <c r="H37" s="6" t="str">
        <f ca="1">IF(OR('total Assets'!H37="Yes",Deposits!H37="Yes"),"Yes","")</f>
        <v/>
      </c>
      <c r="I37" s="6">
        <f t="shared" ca="1" si="12"/>
        <v>680.6362921893874</v>
      </c>
      <c r="J37" s="6" t="str">
        <f ca="1">IF(OR('total Assets'!J37="Yes",Deposits!J37="Yes"),"Yes","")</f>
        <v/>
      </c>
      <c r="K37" s="6">
        <f t="shared" ca="1" si="13"/>
        <v>810.58303194392568</v>
      </c>
      <c r="L37" s="6" t="str">
        <f ca="1">IF(OR('total Assets'!L37="Yes",Deposits!L37="Yes"),"Yes","")</f>
        <v/>
      </c>
      <c r="M37" s="6">
        <f t="shared" ca="1" si="14"/>
        <v>902.35627142744636</v>
      </c>
      <c r="N37" s="6" t="str">
        <f ca="1">IF(OR('total Assets'!N37="Yes",Deposits!N37="Yes"),"Yes","")</f>
        <v/>
      </c>
      <c r="O37" s="6">
        <f t="shared" ca="1" si="15"/>
        <v>1077.7064274074635</v>
      </c>
      <c r="P37" s="6" t="str">
        <f ca="1">IF(OR('total Assets'!P37="Yes",Deposits!P37="Yes"),"Yes","")</f>
        <v/>
      </c>
      <c r="Q37" s="6">
        <f t="shared" ca="1" si="16"/>
        <v>966.07325522904785</v>
      </c>
      <c r="R37" s="6" t="str">
        <f ca="1">IF(OR('total Assets'!R37="Yes",Deposits!R37="Yes"),"Yes","")</f>
        <v/>
      </c>
      <c r="S37" s="6">
        <f t="shared" ca="1" si="17"/>
        <v>854.09998439559831</v>
      </c>
      <c r="T37" s="6" t="str">
        <f ca="1">IF(OR('total Assets'!T37="Yes",Deposits!T37="Yes"),"Yes","")</f>
        <v/>
      </c>
      <c r="U37" s="6">
        <f t="shared" ca="1" si="18"/>
        <v>979.83839423346205</v>
      </c>
      <c r="V37" s="6" t="str">
        <f ca="1">IF(OR('total Assets'!V37="Yes",Deposits!V37="Yes"),"Yes","")</f>
        <v/>
      </c>
      <c r="W37" s="6">
        <f t="shared" ca="1" si="19"/>
        <v>870.96696857120924</v>
      </c>
    </row>
    <row r="38" spans="1:23" x14ac:dyDescent="0.3">
      <c r="A38" s="6">
        <v>956.70720522743079</v>
      </c>
      <c r="B38" s="4">
        <v>35</v>
      </c>
      <c r="C38" s="6">
        <f>A38*Overview!$K$24</f>
        <v>956.70720522743079</v>
      </c>
      <c r="D38" s="6" t="str">
        <f ca="1">IF(OR('total Assets'!D38="Yes",Deposits!D38="Yes"),"Yes","")</f>
        <v/>
      </c>
      <c r="E38" s="6">
        <f t="shared" ca="1" si="10"/>
        <v>1124.7413733900266</v>
      </c>
      <c r="F38" s="6" t="str">
        <f ca="1">IF(OR('total Assets'!F38="Yes",Deposits!F38="Yes"),"Yes","")</f>
        <v/>
      </c>
      <c r="G38" s="6">
        <f t="shared" ca="1" si="11"/>
        <v>1340.2079195000169</v>
      </c>
      <c r="H38" s="6" t="str">
        <f ca="1">IF(OR('total Assets'!H38="Yes",Deposits!H38="Yes"),"Yes","")</f>
        <v/>
      </c>
      <c r="I38" s="6">
        <f t="shared" ca="1" si="12"/>
        <v>1113.8814077946527</v>
      </c>
      <c r="J38" s="6" t="str">
        <f ca="1">IF(OR('total Assets'!J38="Yes",Deposits!J38="Yes"),"Yes","")</f>
        <v/>
      </c>
      <c r="K38" s="6">
        <f t="shared" ca="1" si="13"/>
        <v>1201.0258769758075</v>
      </c>
      <c r="L38" s="6" t="str">
        <f ca="1">IF(OR('total Assets'!L38="Yes",Deposits!L38="Yes"),"Yes","")</f>
        <v/>
      </c>
      <c r="M38" s="6">
        <f t="shared" ca="1" si="14"/>
        <v>1225.6088175582581</v>
      </c>
      <c r="N38" s="6" t="str">
        <f ca="1">IF(OR('total Assets'!N38="Yes",Deposits!N38="Yes"),"Yes","")</f>
        <v/>
      </c>
      <c r="O38" s="6">
        <f t="shared" ca="1" si="15"/>
        <v>1464.4399522361002</v>
      </c>
      <c r="P38" s="6" t="str">
        <f ca="1">IF(OR('total Assets'!P38="Yes",Deposits!P38="Yes"),"Yes","")</f>
        <v/>
      </c>
      <c r="Q38" s="6">
        <f t="shared" ca="1" si="16"/>
        <v>1420.8229744623029</v>
      </c>
      <c r="R38" s="6" t="str">
        <f ca="1">IF(OR('total Assets'!R38="Yes",Deposits!R38="Yes"),"Yes","")</f>
        <v/>
      </c>
      <c r="S38" s="6">
        <f t="shared" ca="1" si="17"/>
        <v>1423.4724706697498</v>
      </c>
      <c r="T38" s="6" t="str">
        <f ca="1">IF(OR('total Assets'!T38="Yes",Deposits!T38="Yes"),"Yes","")</f>
        <v/>
      </c>
      <c r="U38" s="6">
        <f t="shared" ca="1" si="18"/>
        <v>1680.2160008022015</v>
      </c>
      <c r="V38" s="6" t="str">
        <f ca="1">IF(OR('total Assets'!V38="Yes",Deposits!V38="Yes"),"Yes","")</f>
        <v/>
      </c>
      <c r="W38" s="6">
        <f t="shared" ca="1" si="19"/>
        <v>1888.9262608523127</v>
      </c>
    </row>
    <row r="39" spans="1:23" x14ac:dyDescent="0.3">
      <c r="A39" s="6">
        <v>918.93283970272523</v>
      </c>
      <c r="B39" s="4">
        <v>36</v>
      </c>
      <c r="C39" s="6">
        <f>A39*Overview!$K$24</f>
        <v>918.93283970272523</v>
      </c>
      <c r="D39" s="6" t="str">
        <f ca="1">IF(OR('total Assets'!D39="Yes",Deposits!D39="Yes"),"Yes","")</f>
        <v/>
      </c>
      <c r="E39" s="6">
        <f t="shared" ca="1" si="10"/>
        <v>920.7761133104093</v>
      </c>
      <c r="F39" s="6" t="str">
        <f ca="1">IF(OR('total Assets'!F39="Yes",Deposits!F39="Yes"),"Yes","")</f>
        <v/>
      </c>
      <c r="G39" s="6">
        <f t="shared" ca="1" si="11"/>
        <v>880.3915331004057</v>
      </c>
      <c r="H39" s="6" t="str">
        <f ca="1">IF(OR('total Assets'!H39="Yes",Deposits!H39="Yes"),"Yes","")</f>
        <v/>
      </c>
      <c r="I39" s="6">
        <f t="shared" ca="1" si="12"/>
        <v>877.96031895188935</v>
      </c>
      <c r="J39" s="6" t="str">
        <f ca="1">IF(OR('total Assets'!J39="Yes",Deposits!J39="Yes"),"Yes","")</f>
        <v/>
      </c>
      <c r="K39" s="6">
        <f t="shared" ca="1" si="13"/>
        <v>765.49050628647694</v>
      </c>
      <c r="L39" s="6" t="str">
        <f ca="1">IF(OR('total Assets'!L39="Yes",Deposits!L39="Yes"),"Yes","")</f>
        <v/>
      </c>
      <c r="M39" s="6">
        <f t="shared" ca="1" si="14"/>
        <v>899.25860891891523</v>
      </c>
      <c r="N39" s="6" t="str">
        <f ca="1">IF(OR('total Assets'!N39="Yes",Deposits!N39="Yes"),"Yes","")</f>
        <v/>
      </c>
      <c r="O39" s="6">
        <f t="shared" ca="1" si="15"/>
        <v>1008.4575159598805</v>
      </c>
      <c r="P39" s="6" t="str">
        <f ca="1">IF(OR('total Assets'!P39="Yes",Deposits!P39="Yes"),"Yes","")</f>
        <v/>
      </c>
      <c r="Q39" s="6">
        <f t="shared" ca="1" si="16"/>
        <v>920.28709969903139</v>
      </c>
      <c r="R39" s="6" t="str">
        <f ca="1">IF(OR('total Assets'!R39="Yes",Deposits!R39="Yes"),"Yes","")</f>
        <v/>
      </c>
      <c r="S39" s="6">
        <f t="shared" ca="1" si="17"/>
        <v>974.41392115186386</v>
      </c>
      <c r="T39" s="6" t="str">
        <f ca="1">IF(OR('total Assets'!T39="Yes",Deposits!T39="Yes"),"Yes","")</f>
        <v/>
      </c>
      <c r="U39" s="6">
        <f t="shared" ca="1" si="18"/>
        <v>963.6622333329891</v>
      </c>
      <c r="V39" s="6" t="str">
        <f ca="1">IF(OR('total Assets'!V39="Yes",Deposits!V39="Yes"),"Yes","")</f>
        <v/>
      </c>
      <c r="W39" s="6">
        <f t="shared" ca="1" si="19"/>
        <v>784.94518452466116</v>
      </c>
    </row>
    <row r="40" spans="1:23" x14ac:dyDescent="0.3">
      <c r="A40" s="6">
        <v>883.62477233180834</v>
      </c>
      <c r="B40" s="4">
        <v>37</v>
      </c>
      <c r="C40" s="6">
        <f>A40*Overview!$K$24</f>
        <v>883.62477233180834</v>
      </c>
      <c r="D40" s="6" t="str">
        <f ca="1">IF(OR('total Assets'!D40="Yes",Deposits!D40="Yes"),"Yes","")</f>
        <v/>
      </c>
      <c r="E40" s="6">
        <f t="shared" ca="1" si="10"/>
        <v>838.72589486080915</v>
      </c>
      <c r="F40" s="6" t="str">
        <f ca="1">IF(OR('total Assets'!F40="Yes",Deposits!F40="Yes"),"Yes","")</f>
        <v/>
      </c>
      <c r="G40" s="6">
        <f t="shared" ca="1" si="11"/>
        <v>715.09955912709415</v>
      </c>
      <c r="H40" s="6" t="str">
        <f ca="1">IF(OR('total Assets'!H40="Yes",Deposits!H40="Yes"),"Yes","")</f>
        <v/>
      </c>
      <c r="I40" s="6">
        <f t="shared" ca="1" si="12"/>
        <v>736.08471902911003</v>
      </c>
      <c r="J40" s="6" t="str">
        <f ca="1">IF(OR('total Assets'!J40="Yes",Deposits!J40="Yes"),"Yes","")</f>
        <v/>
      </c>
      <c r="K40" s="6">
        <f t="shared" ca="1" si="13"/>
        <v>777.59166216907454</v>
      </c>
      <c r="L40" s="6" t="str">
        <f ca="1">IF(OR('total Assets'!L40="Yes",Deposits!L40="Yes"),"Yes","")</f>
        <v/>
      </c>
      <c r="M40" s="6">
        <f t="shared" ca="1" si="14"/>
        <v>659.88515585284028</v>
      </c>
      <c r="N40" s="6" t="str">
        <f ca="1">IF(OR('total Assets'!N40="Yes",Deposits!N40="Yes"),"Yes","")</f>
        <v/>
      </c>
      <c r="O40" s="6">
        <f t="shared" ca="1" si="15"/>
        <v>558.1383723585559</v>
      </c>
      <c r="P40" s="6" t="str">
        <f ca="1">IF(OR('total Assets'!P40="Yes",Deposits!P40="Yes"),"Yes","")</f>
        <v/>
      </c>
      <c r="Q40" s="6">
        <f t="shared" ca="1" si="16"/>
        <v>515.10922383550087</v>
      </c>
      <c r="R40" s="6" t="str">
        <f ca="1">IF(OR('total Assets'!R40="Yes",Deposits!R40="Yes"),"Yes","")</f>
        <v/>
      </c>
      <c r="S40" s="6">
        <f t="shared" ca="1" si="17"/>
        <v>596.0968949114997</v>
      </c>
      <c r="T40" s="6" t="str">
        <f ca="1">IF(OR('total Assets'!T40="Yes",Deposits!T40="Yes"),"Yes","")</f>
        <v/>
      </c>
      <c r="U40" s="6">
        <f t="shared" ca="1" si="18"/>
        <v>648.48881825236731</v>
      </c>
      <c r="V40" s="6" t="str">
        <f ca="1">IF(OR('total Assets'!V40="Yes",Deposits!V40="Yes"),"Yes","")</f>
        <v/>
      </c>
      <c r="W40" s="6">
        <f t="shared" ca="1" si="19"/>
        <v>762.02797120636137</v>
      </c>
    </row>
    <row r="41" spans="1:23" x14ac:dyDescent="0.3">
      <c r="A41" s="6">
        <v>850.56166491011504</v>
      </c>
      <c r="B41" s="4">
        <v>38</v>
      </c>
      <c r="C41" s="6">
        <f>A41*Overview!$K$24</f>
        <v>850.56166491011504</v>
      </c>
      <c r="D41" s="6" t="str">
        <f ca="1">IF(OR('total Assets'!D41="Yes",Deposits!D41="Yes"),"Yes","")</f>
        <v/>
      </c>
      <c r="E41" s="6">
        <f t="shared" ca="1" si="10"/>
        <v>684.53081318583804</v>
      </c>
      <c r="F41" s="6" t="str">
        <f ca="1">IF(OR('total Assets'!F41="Yes",Deposits!F41="Yes"),"Yes","")</f>
        <v/>
      </c>
      <c r="G41" s="6">
        <f t="shared" ca="1" si="11"/>
        <v>765.06699671851368</v>
      </c>
      <c r="H41" s="6" t="str">
        <f ca="1">IF(OR('total Assets'!H41="Yes",Deposits!H41="Yes"),"Yes","")</f>
        <v/>
      </c>
      <c r="I41" s="6">
        <f t="shared" ca="1" si="12"/>
        <v>656.1548509646741</v>
      </c>
      <c r="J41" s="6" t="str">
        <f ca="1">IF(OR('total Assets'!J41="Yes",Deposits!J41="Yes"),"Yes","")</f>
        <v/>
      </c>
      <c r="K41" s="6">
        <f t="shared" ca="1" si="13"/>
        <v>545.28920336124895</v>
      </c>
      <c r="L41" s="6" t="str">
        <f ca="1">IF(OR('total Assets'!L41="Yes",Deposits!L41="Yes"),"Yes","")</f>
        <v/>
      </c>
      <c r="M41" s="6">
        <f t="shared" ca="1" si="14"/>
        <v>554.87859145523282</v>
      </c>
      <c r="N41" s="6" t="str">
        <f ca="1">IF(OR('total Assets'!N41="Yes",Deposits!N41="Yes"),"Yes","")</f>
        <v/>
      </c>
      <c r="O41" s="6">
        <f t="shared" ca="1" si="15"/>
        <v>630.78654387614586</v>
      </c>
      <c r="P41" s="6" t="str">
        <f ca="1">IF(OR('total Assets'!P41="Yes",Deposits!P41="Yes"),"Yes","")</f>
        <v/>
      </c>
      <c r="Q41" s="6">
        <f t="shared" ca="1" si="16"/>
        <v>725.34908978881128</v>
      </c>
      <c r="R41" s="6" t="str">
        <f ca="1">IF(OR('total Assets'!R41="Yes",Deposits!R41="Yes"),"Yes","")</f>
        <v/>
      </c>
      <c r="S41" s="6">
        <f t="shared" ca="1" si="17"/>
        <v>744.0764408861595</v>
      </c>
      <c r="T41" s="6" t="str">
        <f ca="1">IF(OR('total Assets'!T41="Yes",Deposits!T41="Yes"),"Yes","")</f>
        <v/>
      </c>
      <c r="U41" s="6">
        <f t="shared" ca="1" si="18"/>
        <v>703.12028716869236</v>
      </c>
      <c r="V41" s="6" t="str">
        <f ca="1">IF(OR('total Assets'!V41="Yes",Deposits!V41="Yes"),"Yes","")</f>
        <v/>
      </c>
      <c r="W41" s="6">
        <f t="shared" ca="1" si="19"/>
        <v>713.02687846687445</v>
      </c>
    </row>
    <row r="42" spans="1:23" x14ac:dyDescent="0.3">
      <c r="A42" s="6">
        <v>819.54717978501367</v>
      </c>
      <c r="B42" s="4">
        <v>39</v>
      </c>
      <c r="C42" s="6">
        <f>A42*Overview!$K$24</f>
        <v>819.54717978501367</v>
      </c>
      <c r="D42" s="6" t="str">
        <f ca="1">IF(OR('total Assets'!D42="Yes",Deposits!D42="Yes"),"Yes","")</f>
        <v/>
      </c>
      <c r="E42" s="6">
        <f t="shared" ca="1" si="10"/>
        <v>803.65192610057659</v>
      </c>
      <c r="F42" s="6" t="str">
        <f ca="1">IF(OR('total Assets'!F42="Yes",Deposits!F42="Yes"),"Yes","")</f>
        <v/>
      </c>
      <c r="G42" s="6">
        <f t="shared" ca="1" si="11"/>
        <v>763.40182754263697</v>
      </c>
      <c r="H42" s="6" t="str">
        <f ca="1">IF(OR('total Assets'!H42="Yes",Deposits!H42="Yes"),"Yes","")</f>
        <v/>
      </c>
      <c r="I42" s="6">
        <f t="shared" ca="1" si="12"/>
        <v>642.1511327810307</v>
      </c>
      <c r="J42" s="6" t="str">
        <f ca="1">IF(OR('total Assets'!J42="Yes",Deposits!J42="Yes"),"Yes","")</f>
        <v/>
      </c>
      <c r="K42" s="6">
        <f t="shared" ca="1" si="13"/>
        <v>617.04502404918048</v>
      </c>
      <c r="L42" s="6" t="str">
        <f ca="1">IF(OR('total Assets'!L42="Yes",Deposits!L42="Yes"),"Yes","")</f>
        <v/>
      </c>
      <c r="M42" s="6">
        <f t="shared" ca="1" si="14"/>
        <v>511.34149652595033</v>
      </c>
      <c r="N42" s="6" t="str">
        <f ca="1">IF(OR('total Assets'!N42="Yes",Deposits!N42="Yes"),"Yes","")</f>
        <v/>
      </c>
      <c r="O42" s="6">
        <f t="shared" ca="1" si="15"/>
        <v>510.3772536530663</v>
      </c>
      <c r="P42" s="6" t="str">
        <f ca="1">IF(OR('total Assets'!P42="Yes",Deposits!P42="Yes"),"Yes","")</f>
        <v/>
      </c>
      <c r="Q42" s="6">
        <f t="shared" ca="1" si="16"/>
        <v>424.1879234855553</v>
      </c>
      <c r="R42" s="6" t="str">
        <f ca="1">IF(OR('total Assets'!R42="Yes",Deposits!R42="Yes"),"Yes","")</f>
        <v/>
      </c>
      <c r="S42" s="6">
        <f t="shared" ca="1" si="17"/>
        <v>447.5672882103882</v>
      </c>
      <c r="T42" s="6" t="str">
        <f ca="1">IF(OR('total Assets'!T42="Yes",Deposits!T42="Yes"),"Yes","")</f>
        <v/>
      </c>
      <c r="U42" s="6">
        <f t="shared" ca="1" si="18"/>
        <v>472.9042194338395</v>
      </c>
      <c r="V42" s="6" t="str">
        <f ca="1">IF(OR('total Assets'!V42="Yes",Deposits!V42="Yes"),"Yes","")</f>
        <v/>
      </c>
      <c r="W42" s="6">
        <f t="shared" ca="1" si="19"/>
        <v>487.47196102311977</v>
      </c>
    </row>
    <row r="43" spans="1:23" x14ac:dyDescent="0.3">
      <c r="A43" s="6">
        <v>790.40660469159366</v>
      </c>
      <c r="B43" s="4">
        <v>40</v>
      </c>
      <c r="C43" s="6">
        <f>A43*Overview!$K$24</f>
        <v>790.40660469159366</v>
      </c>
      <c r="D43" s="6" t="str">
        <f ca="1">IF(OR('total Assets'!D43="Yes",Deposits!D43="Yes"),"Yes","")</f>
        <v/>
      </c>
      <c r="E43" s="6">
        <f t="shared" ca="1" si="10"/>
        <v>787.75021603435766</v>
      </c>
      <c r="F43" s="6" t="str">
        <f ca="1">IF(OR('total Assets'!F43="Yes",Deposits!F43="Yes"),"Yes","")</f>
        <v/>
      </c>
      <c r="G43" s="6">
        <f t="shared" ca="1" si="11"/>
        <v>711.28478010334879</v>
      </c>
      <c r="H43" s="6" t="str">
        <f ca="1">IF(OR('total Assets'!H43="Yes",Deposits!H43="Yes"),"Yes","")</f>
        <v/>
      </c>
      <c r="I43" s="6">
        <f t="shared" ca="1" si="12"/>
        <v>771.64815911201026</v>
      </c>
      <c r="J43" s="6" t="str">
        <f ca="1">IF(OR('total Assets'!J43="Yes",Deposits!J43="Yes"),"Yes","")</f>
        <v/>
      </c>
      <c r="K43" s="6">
        <f t="shared" ca="1" si="13"/>
        <v>777.29943709626093</v>
      </c>
      <c r="L43" s="6" t="str">
        <f ca="1">IF(OR('total Assets'!L43="Yes",Deposits!L43="Yes"),"Yes","")</f>
        <v/>
      </c>
      <c r="M43" s="6">
        <f t="shared" ca="1" si="14"/>
        <v>834.47729203248969</v>
      </c>
      <c r="N43" s="6" t="str">
        <f ca="1">IF(OR('total Assets'!N43="Yes",Deposits!N43="Yes"),"Yes","")</f>
        <v/>
      </c>
      <c r="O43" s="6">
        <f t="shared" ca="1" si="15"/>
        <v>973.21186397683448</v>
      </c>
      <c r="P43" s="6" t="str">
        <f ca="1">IF(OR('total Assets'!P43="Yes",Deposits!P43="Yes"),"Yes","")</f>
        <v/>
      </c>
      <c r="Q43" s="6">
        <f t="shared" ca="1" si="16"/>
        <v>1071.4864369654924</v>
      </c>
      <c r="R43" s="6" t="str">
        <f ca="1">IF(OR('total Assets'!R43="Yes",Deposits!R43="Yes"),"Yes","")</f>
        <v/>
      </c>
      <c r="S43" s="6">
        <f t="shared" ca="1" si="17"/>
        <v>1118.2199736746684</v>
      </c>
      <c r="T43" s="6" t="str">
        <f ca="1">IF(OR('total Assets'!T43="Yes",Deposits!T43="Yes"),"Yes","")</f>
        <v/>
      </c>
      <c r="U43" s="6">
        <f t="shared" ca="1" si="18"/>
        <v>1284.3134561509912</v>
      </c>
      <c r="V43" s="6" t="str">
        <f ca="1">IF(OR('total Assets'!V43="Yes",Deposits!V43="Yes"),"Yes","")</f>
        <v/>
      </c>
      <c r="W43" s="6">
        <f t="shared" ca="1" si="19"/>
        <v>1336.6962210056104</v>
      </c>
    </row>
    <row r="44" spans="1:23" x14ac:dyDescent="0.3">
      <c r="A44" s="6">
        <v>762.98400406205769</v>
      </c>
      <c r="B44" s="4">
        <v>41</v>
      </c>
      <c r="C44" s="6">
        <f>A44*Overview!$K$24</f>
        <v>762.98400406205769</v>
      </c>
      <c r="D44" s="6" t="str">
        <f ca="1">IF(OR('total Assets'!D44="Yes",Deposits!D44="Yes"),"Yes","")</f>
        <v/>
      </c>
      <c r="E44" s="6">
        <f t="shared" ca="1" si="10"/>
        <v>670.50971920323741</v>
      </c>
      <c r="F44" s="6" t="str">
        <f ca="1">IF(OR('total Assets'!F44="Yes",Deposits!F44="Yes"),"Yes","")</f>
        <v/>
      </c>
      <c r="G44" s="6">
        <f t="shared" ca="1" si="11"/>
        <v>778.56259049288462</v>
      </c>
      <c r="H44" s="6" t="str">
        <f ca="1">IF(OR('total Assets'!H44="Yes",Deposits!H44="Yes"),"Yes","")</f>
        <v/>
      </c>
      <c r="I44" s="6">
        <f t="shared" ca="1" si="12"/>
        <v>654.4670574374062</v>
      </c>
      <c r="J44" s="6" t="str">
        <f ca="1">IF(OR('total Assets'!J44="Yes",Deposits!J44="Yes"),"Yes","")</f>
        <v/>
      </c>
      <c r="K44" s="6">
        <f t="shared" ca="1" si="13"/>
        <v>694.53963470776409</v>
      </c>
      <c r="L44" s="6" t="str">
        <f ca="1">IF(OR('total Assets'!L44="Yes",Deposits!L44="Yes"),"Yes","")</f>
        <v/>
      </c>
      <c r="M44" s="6">
        <f t="shared" ca="1" si="14"/>
        <v>593.51001243028998</v>
      </c>
      <c r="N44" s="6" t="str">
        <f ca="1">IF(OR('total Assets'!N44="Yes",Deposits!N44="Yes"),"Yes","")</f>
        <v/>
      </c>
      <c r="O44" s="6">
        <f t="shared" ca="1" si="15"/>
        <v>686.83303286873047</v>
      </c>
      <c r="P44" s="6" t="str">
        <f ca="1">IF(OR('total Assets'!P44="Yes",Deposits!P44="Yes"),"Yes","")</f>
        <v/>
      </c>
      <c r="Q44" s="6">
        <f t="shared" ca="1" si="16"/>
        <v>734.46719733460748</v>
      </c>
      <c r="R44" s="6" t="str">
        <f ca="1">IF(OR('total Assets'!R44="Yes",Deposits!R44="Yes"),"Yes","")</f>
        <v/>
      </c>
      <c r="S44" s="6">
        <f t="shared" ca="1" si="17"/>
        <v>813.92840877554295</v>
      </c>
      <c r="T44" s="6" t="str">
        <f ca="1">IF(OR('total Assets'!T44="Yes",Deposits!T44="Yes"),"Yes","")</f>
        <v/>
      </c>
      <c r="U44" s="6">
        <f t="shared" ca="1" si="18"/>
        <v>698.26174144494826</v>
      </c>
      <c r="V44" s="6" t="str">
        <f ca="1">IF(OR('total Assets'!V44="Yes",Deposits!V44="Yes"),"Yes","")</f>
        <v/>
      </c>
      <c r="W44" s="6">
        <f t="shared" ca="1" si="19"/>
        <v>631.09505821181062</v>
      </c>
    </row>
    <row r="45" spans="1:23" x14ac:dyDescent="0.3">
      <c r="A45" s="6">
        <v>737.13980416464403</v>
      </c>
      <c r="B45" s="4">
        <v>42</v>
      </c>
      <c r="C45" s="6">
        <f>A45*Overview!$K$24</f>
        <v>737.13980416464403</v>
      </c>
      <c r="D45" s="6" t="str">
        <f ca="1">IF(OR('total Assets'!D45="Yes",Deposits!D45="Yes"),"Yes","")</f>
        <v/>
      </c>
      <c r="E45" s="6">
        <f t="shared" ca="1" si="10"/>
        <v>835.899601069656</v>
      </c>
      <c r="F45" s="6" t="str">
        <f ca="1">IF(OR('total Assets'!F45="Yes",Deposits!F45="Yes"),"Yes","")</f>
        <v/>
      </c>
      <c r="G45" s="6">
        <f t="shared" ca="1" si="11"/>
        <v>757.15612402519173</v>
      </c>
      <c r="H45" s="6" t="str">
        <f ca="1">IF(OR('total Assets'!H45="Yes",Deposits!H45="Yes"),"Yes","")</f>
        <v/>
      </c>
      <c r="I45" s="6">
        <f t="shared" ca="1" si="12"/>
        <v>709.69829710980628</v>
      </c>
      <c r="J45" s="6" t="str">
        <f ca="1">IF(OR('total Assets'!J45="Yes",Deposits!J45="Yes"),"Yes","")</f>
        <v/>
      </c>
      <c r="K45" s="6">
        <f t="shared" ca="1" si="13"/>
        <v>728.71460411067301</v>
      </c>
      <c r="L45" s="6" t="str">
        <f ca="1">IF(OR('total Assets'!L45="Yes",Deposits!L45="Yes"),"Yes","")</f>
        <v/>
      </c>
      <c r="M45" s="6">
        <f t="shared" ca="1" si="14"/>
        <v>810.53109615814765</v>
      </c>
      <c r="N45" s="6" t="str">
        <f ca="1">IF(OR('total Assets'!N45="Yes",Deposits!N45="Yes"),"Yes","")</f>
        <v/>
      </c>
      <c r="O45" s="6">
        <f t="shared" ca="1" si="15"/>
        <v>829.04947949067707</v>
      </c>
      <c r="P45" s="6" t="str">
        <f ca="1">IF(OR('total Assets'!P45="Yes",Deposits!P45="Yes"),"Yes","")</f>
        <v/>
      </c>
      <c r="Q45" s="6">
        <f t="shared" ca="1" si="16"/>
        <v>960.55581858953917</v>
      </c>
      <c r="R45" s="6" t="str">
        <f ca="1">IF(OR('total Assets'!R45="Yes",Deposits!R45="Yes"),"Yes","")</f>
        <v/>
      </c>
      <c r="S45" s="6">
        <f t="shared" ca="1" si="17"/>
        <v>791.7439811359958</v>
      </c>
      <c r="T45" s="6" t="str">
        <f ca="1">IF(OR('total Assets'!T45="Yes",Deposits!T45="Yes"),"Yes","")</f>
        <v/>
      </c>
      <c r="U45" s="6">
        <f t="shared" ca="1" si="18"/>
        <v>848.058553667149</v>
      </c>
      <c r="V45" s="6" t="str">
        <f ca="1">IF(OR('total Assets'!V45="Yes",Deposits!V45="Yes"),"Yes","")</f>
        <v/>
      </c>
      <c r="W45" s="6">
        <f t="shared" ca="1" si="19"/>
        <v>830.96566269953053</v>
      </c>
    </row>
    <row r="46" spans="1:23" x14ac:dyDescent="0.3">
      <c r="A46" s="6">
        <v>712.7487374965292</v>
      </c>
      <c r="B46" s="4">
        <v>43</v>
      </c>
      <c r="C46" s="6">
        <f>A46*Overview!$K$24</f>
        <v>712.7487374965292</v>
      </c>
      <c r="D46" s="6" t="str">
        <f ca="1">IF(OR('total Assets'!D46="Yes",Deposits!D46="Yes"),"Yes","")</f>
        <v/>
      </c>
      <c r="E46" s="6">
        <f t="shared" ca="1" si="10"/>
        <v>691.11538829365998</v>
      </c>
      <c r="F46" s="6" t="str">
        <f ca="1">IF(OR('total Assets'!F46="Yes",Deposits!F46="Yes"),"Yes","")</f>
        <v/>
      </c>
      <c r="G46" s="6">
        <f t="shared" ca="1" si="11"/>
        <v>637.67310030043382</v>
      </c>
      <c r="H46" s="6" t="str">
        <f ca="1">IF(OR('total Assets'!H46="Yes",Deposits!H46="Yes"),"Yes","")</f>
        <v/>
      </c>
      <c r="I46" s="6">
        <f t="shared" ca="1" si="12"/>
        <v>615.92648314035284</v>
      </c>
      <c r="J46" s="6" t="str">
        <f ca="1">IF(OR('total Assets'!J46="Yes",Deposits!J46="Yes"),"Yes","")</f>
        <v/>
      </c>
      <c r="K46" s="6">
        <f t="shared" ca="1" si="13"/>
        <v>524.54369938183834</v>
      </c>
      <c r="L46" s="6" t="str">
        <f ca="1">IF(OR('total Assets'!L46="Yes",Deposits!L46="Yes"),"Yes","")</f>
        <v/>
      </c>
      <c r="M46" s="6">
        <f t="shared" ca="1" si="14"/>
        <v>532.41386414813826</v>
      </c>
      <c r="N46" s="6" t="str">
        <f ca="1">IF(OR('total Assets'!N46="Yes",Deposits!N46="Yes"),"Yes","")</f>
        <v/>
      </c>
      <c r="O46" s="6">
        <f t="shared" ca="1" si="15"/>
        <v>568.57217219189124</v>
      </c>
      <c r="P46" s="6" t="str">
        <f ca="1">IF(OR('total Assets'!P46="Yes",Deposits!P46="Yes"),"Yes","")</f>
        <v/>
      </c>
      <c r="Q46" s="6">
        <f t="shared" ca="1" si="16"/>
        <v>470.09989834660848</v>
      </c>
      <c r="R46" s="6" t="str">
        <f ca="1">IF(OR('total Assets'!R46="Yes",Deposits!R46="Yes"),"Yes","")</f>
        <v/>
      </c>
      <c r="S46" s="6">
        <f t="shared" ca="1" si="17"/>
        <v>550.80482849236591</v>
      </c>
      <c r="T46" s="6" t="str">
        <f ca="1">IF(OR('total Assets'!T46="Yes",Deposits!T46="Yes"),"Yes","")</f>
        <v/>
      </c>
      <c r="U46" s="6">
        <f t="shared" ca="1" si="18"/>
        <v>584.25243577207618</v>
      </c>
      <c r="V46" s="6" t="str">
        <f ca="1">IF(OR('total Assets'!V46="Yes",Deposits!V46="Yes"),"Yes","")</f>
        <v/>
      </c>
      <c r="W46" s="6">
        <f t="shared" ca="1" si="19"/>
        <v>489.03726879769061</v>
      </c>
    </row>
    <row r="47" spans="1:23" x14ac:dyDescent="0.3">
      <c r="A47" s="6">
        <v>689.69808607099333</v>
      </c>
      <c r="B47" s="4">
        <v>44</v>
      </c>
      <c r="C47" s="6">
        <f>A47*Overview!$K$24</f>
        <v>689.69808607099333</v>
      </c>
      <c r="D47" s="6" t="str">
        <f ca="1">IF(OR('total Assets'!D47="Yes",Deposits!D47="Yes"),"Yes","")</f>
        <v/>
      </c>
      <c r="E47" s="6">
        <f t="shared" ca="1" si="10"/>
        <v>763.49147679430723</v>
      </c>
      <c r="F47" s="6" t="str">
        <f ca="1">IF(OR('total Assets'!F47="Yes",Deposits!F47="Yes"),"Yes","")</f>
        <v/>
      </c>
      <c r="G47" s="6">
        <f t="shared" ca="1" si="11"/>
        <v>673.32720935726911</v>
      </c>
      <c r="H47" s="6" t="str">
        <f ca="1">IF(OR('total Assets'!H47="Yes",Deposits!H47="Yes"),"Yes","")</f>
        <v/>
      </c>
      <c r="I47" s="6">
        <f t="shared" ca="1" si="12"/>
        <v>739.49512464576139</v>
      </c>
      <c r="J47" s="6" t="str">
        <f ca="1">IF(OR('total Assets'!J47="Yes",Deposits!J47="Yes"),"Yes","")</f>
        <v/>
      </c>
      <c r="K47" s="6">
        <f t="shared" ca="1" si="13"/>
        <v>790.15160840142903</v>
      </c>
      <c r="L47" s="6" t="str">
        <f ca="1">IF(OR('total Assets'!L47="Yes",Deposits!L47="Yes"),"Yes","")</f>
        <v/>
      </c>
      <c r="M47" s="6">
        <f t="shared" ca="1" si="14"/>
        <v>664.29818986018245</v>
      </c>
      <c r="N47" s="6" t="str">
        <f ca="1">IF(OR('total Assets'!N47="Yes",Deposits!N47="Yes"),"Yes","")</f>
        <v/>
      </c>
      <c r="O47" s="6">
        <f t="shared" ca="1" si="15"/>
        <v>579.79521295285986</v>
      </c>
      <c r="P47" s="6" t="str">
        <f ca="1">IF(OR('total Assets'!P47="Yes",Deposits!P47="Yes"),"Yes","")</f>
        <v/>
      </c>
      <c r="Q47" s="6">
        <f t="shared" ca="1" si="16"/>
        <v>619.96805538034357</v>
      </c>
      <c r="R47" s="6" t="str">
        <f ca="1">IF(OR('total Assets'!R47="Yes",Deposits!R47="Yes"),"Yes","")</f>
        <v/>
      </c>
      <c r="S47" s="6">
        <f t="shared" ca="1" si="17"/>
        <v>554.75854584678746</v>
      </c>
      <c r="T47" s="6" t="str">
        <f ca="1">IF(OR('total Assets'!T47="Yes",Deposits!T47="Yes"),"Yes","")</f>
        <v/>
      </c>
      <c r="U47" s="6">
        <f t="shared" ca="1" si="18"/>
        <v>525.44840138007112</v>
      </c>
      <c r="V47" s="6" t="str">
        <f ca="1">IF(OR('total Assets'!V47="Yes",Deposits!V47="Yes"),"Yes","")</f>
        <v/>
      </c>
      <c r="W47" s="6">
        <f t="shared" ca="1" si="19"/>
        <v>432.73410680108782</v>
      </c>
    </row>
    <row r="48" spans="1:23" x14ac:dyDescent="0.3">
      <c r="A48" s="6">
        <v>667.88617449065418</v>
      </c>
      <c r="B48" s="4">
        <v>45</v>
      </c>
      <c r="C48" s="6">
        <f>A48*Overview!$K$24</f>
        <v>667.88617449065418</v>
      </c>
      <c r="D48" s="6" t="str">
        <f ca="1">IF(OR('total Assets'!D48="Yes",Deposits!D48="Yes"),"Yes","")</f>
        <v/>
      </c>
      <c r="E48" s="6">
        <f t="shared" ca="1" si="10"/>
        <v>573.2606979397558</v>
      </c>
      <c r="F48" s="6" t="str">
        <f ca="1">IF(OR('total Assets'!F48="Yes",Deposits!F48="Yes"),"Yes","")</f>
        <v/>
      </c>
      <c r="G48" s="6">
        <f t="shared" ca="1" si="11"/>
        <v>650.77348284660354</v>
      </c>
      <c r="H48" s="6" t="str">
        <f ca="1">IF(OR('total Assets'!H48="Yes",Deposits!H48="Yes"),"Yes","")</f>
        <v/>
      </c>
      <c r="I48" s="6">
        <f t="shared" ca="1" si="12"/>
        <v>581.33076147959537</v>
      </c>
      <c r="J48" s="6" t="str">
        <f ca="1">IF(OR('total Assets'!J48="Yes",Deposits!J48="Yes"),"Yes","")</f>
        <v/>
      </c>
      <c r="K48" s="6">
        <f t="shared" ca="1" si="13"/>
        <v>541.85982592054518</v>
      </c>
      <c r="L48" s="6" t="str">
        <f ca="1">IF(OR('total Assets'!L48="Yes",Deposits!L48="Yes"),"Yes","")</f>
        <v/>
      </c>
      <c r="M48" s="6">
        <f t="shared" ca="1" si="14"/>
        <v>549.18114913333318</v>
      </c>
      <c r="N48" s="6" t="str">
        <f ca="1">IF(OR('total Assets'!N48="Yes",Deposits!N48="Yes"),"Yes","")</f>
        <v/>
      </c>
      <c r="O48" s="6">
        <f t="shared" ca="1" si="15"/>
        <v>493.90735585694262</v>
      </c>
      <c r="P48" s="6" t="str">
        <f ca="1">IF(OR('total Assets'!P48="Yes",Deposits!P48="Yes"),"Yes","")</f>
        <v/>
      </c>
      <c r="Q48" s="6">
        <f t="shared" ca="1" si="16"/>
        <v>417.69436927196233</v>
      </c>
      <c r="R48" s="6" t="str">
        <f ca="1">IF(OR('total Assets'!R48="Yes",Deposits!R48="Yes"),"Yes","")</f>
        <v/>
      </c>
      <c r="S48" s="6">
        <f t="shared" ca="1" si="17"/>
        <v>410.55984765776458</v>
      </c>
      <c r="T48" s="6" t="str">
        <f ca="1">IF(OR('total Assets'!T48="Yes",Deposits!T48="Yes"),"Yes","")</f>
        <v/>
      </c>
      <c r="U48" s="6">
        <f t="shared" ca="1" si="18"/>
        <v>341.79565866588814</v>
      </c>
      <c r="V48" s="6" t="str">
        <f ca="1">IF(OR('total Assets'!V48="Yes",Deposits!V48="Yes"),"Yes","")</f>
        <v/>
      </c>
      <c r="W48" s="6">
        <f t="shared" ca="1" si="19"/>
        <v>338.374989951879</v>
      </c>
    </row>
    <row r="49" spans="1:23" x14ac:dyDescent="0.3">
      <c r="A49" s="6">
        <v>647.22107265479178</v>
      </c>
      <c r="B49" s="4">
        <v>46</v>
      </c>
      <c r="C49" s="6">
        <f>A49*Overview!$K$24</f>
        <v>647.22107265479178</v>
      </c>
      <c r="D49" s="6" t="str">
        <f ca="1">IF(OR('total Assets'!D49="Yes",Deposits!D49="Yes"),"Yes","")</f>
        <v/>
      </c>
      <c r="E49" s="6">
        <f t="shared" ca="1" si="10"/>
        <v>711.79900809359992</v>
      </c>
      <c r="F49" s="6" t="str">
        <f ca="1">IF(OR('total Assets'!F49="Yes",Deposits!F49="Yes"),"Yes","")</f>
        <v/>
      </c>
      <c r="G49" s="6">
        <f t="shared" ca="1" si="11"/>
        <v>718.27584851044912</v>
      </c>
      <c r="H49" s="6" t="str">
        <f ca="1">IF(OR('total Assets'!H49="Yes",Deposits!H49="Yes"),"Yes","")</f>
        <v/>
      </c>
      <c r="I49" s="6">
        <f t="shared" ca="1" si="12"/>
        <v>776.95055224315752</v>
      </c>
      <c r="J49" s="6" t="str">
        <f ca="1">IF(OR('total Assets'!J49="Yes",Deposits!J49="Yes"),"Yes","")</f>
        <v/>
      </c>
      <c r="K49" s="6">
        <f t="shared" ca="1" si="13"/>
        <v>893.79070127069508</v>
      </c>
      <c r="L49" s="6" t="str">
        <f ca="1">IF(OR('total Assets'!L49="Yes",Deposits!L49="Yes"),"Yes","")</f>
        <v/>
      </c>
      <c r="M49" s="6">
        <f t="shared" ca="1" si="14"/>
        <v>839.05788184101209</v>
      </c>
      <c r="N49" s="6" t="str">
        <f ca="1">IF(OR('total Assets'!N49="Yes",Deposits!N49="Yes"),"Yes","")</f>
        <v/>
      </c>
      <c r="O49" s="6">
        <f t="shared" ca="1" si="15"/>
        <v>745.07436752208162</v>
      </c>
      <c r="P49" s="6" t="str">
        <f ca="1">IF(OR('total Assets'!P49="Yes",Deposits!P49="Yes"),"Yes","")</f>
        <v/>
      </c>
      <c r="Q49" s="6">
        <f t="shared" ca="1" si="16"/>
        <v>608.16246996555981</v>
      </c>
      <c r="R49" s="6" t="str">
        <f ca="1">IF(OR('total Assets'!R49="Yes",Deposits!R49="Yes"),"Yes","")</f>
        <v/>
      </c>
      <c r="S49" s="6">
        <f t="shared" ca="1" si="17"/>
        <v>608.15443324633475</v>
      </c>
      <c r="T49" s="6" t="str">
        <f ca="1">IF(OR('total Assets'!T49="Yes",Deposits!T49="Yes"),"Yes","")</f>
        <v/>
      </c>
      <c r="U49" s="6">
        <f t="shared" ca="1" si="18"/>
        <v>681.86527305697086</v>
      </c>
      <c r="V49" s="6" t="str">
        <f ca="1">IF(OR('total Assets'!V49="Yes",Deposits!V49="Yes"),"Yes","")</f>
        <v/>
      </c>
      <c r="W49" s="6">
        <f t="shared" ca="1" si="19"/>
        <v>570.93100560755465</v>
      </c>
    </row>
    <row r="50" spans="1:23" x14ac:dyDescent="0.3">
      <c r="A50" s="6">
        <v>627.61947511648827</v>
      </c>
      <c r="B50" s="4">
        <v>47</v>
      </c>
      <c r="C50" s="6">
        <f>A50*Overview!$K$24</f>
        <v>627.61947511648827</v>
      </c>
      <c r="D50" s="6" t="str">
        <f ca="1">IF(OR('total Assets'!D50="Yes",Deposits!D50="Yes"),"Yes","")</f>
        <v/>
      </c>
      <c r="E50" s="6">
        <f t="shared" ca="1" si="10"/>
        <v>750.82111309770926</v>
      </c>
      <c r="F50" s="6" t="str">
        <f ca="1">IF(OR('total Assets'!F50="Yes",Deposits!F50="Yes"),"Yes","")</f>
        <v/>
      </c>
      <c r="G50" s="6">
        <f t="shared" ca="1" si="11"/>
        <v>814.19365228244703</v>
      </c>
      <c r="H50" s="6" t="str">
        <f ca="1">IF(OR('total Assets'!H50="Yes",Deposits!H50="Yes"),"Yes","")</f>
        <v/>
      </c>
      <c r="I50" s="6">
        <f t="shared" ca="1" si="12"/>
        <v>849.71124825385209</v>
      </c>
      <c r="J50" s="6" t="str">
        <f ca="1">IF(OR('total Assets'!J50="Yes",Deposits!J50="Yes"),"Yes","")</f>
        <v/>
      </c>
      <c r="K50" s="6">
        <f t="shared" ca="1" si="13"/>
        <v>681.93752725387787</v>
      </c>
      <c r="L50" s="6" t="str">
        <f ca="1">IF(OR('total Assets'!L50="Yes",Deposits!L50="Yes"),"Yes","")</f>
        <v/>
      </c>
      <c r="M50" s="6">
        <f t="shared" ca="1" si="14"/>
        <v>798.94350279551008</v>
      </c>
      <c r="N50" s="6" t="str">
        <f ca="1">IF(OR('total Assets'!N50="Yes",Deposits!N50="Yes"),"Yes","")</f>
        <v/>
      </c>
      <c r="O50" s="6">
        <f t="shared" ca="1" si="15"/>
        <v>641.58312469440943</v>
      </c>
      <c r="P50" s="6" t="str">
        <f ca="1">IF(OR('total Assets'!P50="Yes",Deposits!P50="Yes"),"Yes","")</f>
        <v/>
      </c>
      <c r="Q50" s="6">
        <f t="shared" ca="1" si="16"/>
        <v>756.40695145884774</v>
      </c>
      <c r="R50" s="6" t="str">
        <f ca="1">IF(OR('total Assets'!R50="Yes",Deposits!R50="Yes"),"Yes","")</f>
        <v/>
      </c>
      <c r="S50" s="6">
        <f t="shared" ca="1" si="17"/>
        <v>891.149414492799</v>
      </c>
      <c r="T50" s="6" t="str">
        <f ca="1">IF(OR('total Assets'!T50="Yes",Deposits!T50="Yes"),"Yes","")</f>
        <v/>
      </c>
      <c r="U50" s="6">
        <f t="shared" ca="1" si="18"/>
        <v>930.78759467943087</v>
      </c>
      <c r="V50" s="6" t="str">
        <f ca="1">IF(OR('total Assets'!V50="Yes",Deposits!V50="Yes"),"Yes","")</f>
        <v/>
      </c>
      <c r="W50" s="6">
        <f t="shared" ca="1" si="19"/>
        <v>775.53201800910711</v>
      </c>
    </row>
    <row r="51" spans="1:23" x14ac:dyDescent="0.3">
      <c r="A51" s="6">
        <v>609.00572987144551</v>
      </c>
      <c r="B51" s="4">
        <v>48</v>
      </c>
      <c r="C51" s="6">
        <f>A51*Overview!$K$24</f>
        <v>609.00572987144551</v>
      </c>
      <c r="D51" s="6" t="str">
        <f ca="1">IF(OR('total Assets'!D51="Yes",Deposits!D51="Yes"),"Yes","")</f>
        <v/>
      </c>
      <c r="E51" s="6">
        <f t="shared" ca="1" si="10"/>
        <v>542.81673057995306</v>
      </c>
      <c r="F51" s="6" t="str">
        <f ca="1">IF(OR('total Assets'!F51="Yes",Deposits!F51="Yes"),"Yes","")</f>
        <v/>
      </c>
      <c r="G51" s="6">
        <f t="shared" ca="1" si="11"/>
        <v>456.68231367607007</v>
      </c>
      <c r="H51" s="6" t="str">
        <f ca="1">IF(OR('total Assets'!H51="Yes",Deposits!H51="Yes"),"Yes","")</f>
        <v/>
      </c>
      <c r="I51" s="6">
        <f t="shared" ca="1" si="12"/>
        <v>515.88197019652057</v>
      </c>
      <c r="J51" s="6" t="str">
        <f ca="1">IF(OR('total Assets'!J51="Yes",Deposits!J51="Yes"),"Yes","")</f>
        <v/>
      </c>
      <c r="K51" s="6">
        <f t="shared" ca="1" si="13"/>
        <v>519.19871835100514</v>
      </c>
      <c r="L51" s="6" t="str">
        <f ca="1">IF(OR('total Assets'!L51="Yes",Deposits!L51="Yes"),"Yes","")</f>
        <v/>
      </c>
      <c r="M51" s="6">
        <f t="shared" ca="1" si="14"/>
        <v>427.03532479161271</v>
      </c>
      <c r="N51" s="6" t="str">
        <f ca="1">IF(OR('total Assets'!N51="Yes",Deposits!N51="Yes"),"Yes","")</f>
        <v/>
      </c>
      <c r="O51" s="6">
        <f t="shared" ca="1" si="15"/>
        <v>473.3579321253452</v>
      </c>
      <c r="P51" s="6" t="str">
        <f ca="1">IF(OR('total Assets'!P51="Yes",Deposits!P51="Yes"),"Yes","")</f>
        <v/>
      </c>
      <c r="Q51" s="6">
        <f t="shared" ca="1" si="16"/>
        <v>499.40106241706849</v>
      </c>
      <c r="R51" s="6" t="str">
        <f ca="1">IF(OR('total Assets'!R51="Yes",Deposits!R51="Yes"),"Yes","")</f>
        <v/>
      </c>
      <c r="S51" s="6">
        <f t="shared" ca="1" si="17"/>
        <v>488.57578012692977</v>
      </c>
      <c r="T51" s="6" t="str">
        <f ca="1">IF(OR('total Assets'!T51="Yes",Deposits!T51="Yes"),"Yes","")</f>
        <v/>
      </c>
      <c r="U51" s="6">
        <f t="shared" ca="1" si="18"/>
        <v>401.15315806592139</v>
      </c>
      <c r="V51" s="6" t="str">
        <f ca="1">IF(OR('total Assets'!V51="Yes",Deposits!V51="Yes"),"Yes","")</f>
        <v/>
      </c>
      <c r="W51" s="6">
        <f t="shared" ca="1" si="19"/>
        <v>381.5224564474866</v>
      </c>
    </row>
    <row r="52" spans="1:23" x14ac:dyDescent="0.3">
      <c r="A52" s="6">
        <v>591.31099402179586</v>
      </c>
      <c r="B52" s="4">
        <v>49</v>
      </c>
      <c r="C52" s="6">
        <f>A52*Overview!$K$24</f>
        <v>591.31099402179586</v>
      </c>
      <c r="D52" s="6" t="str">
        <f ca="1">IF(OR('total Assets'!D52="Yes",Deposits!D52="Yes"),"Yes","")</f>
        <v/>
      </c>
      <c r="E52" s="6">
        <f t="shared" ca="1" si="10"/>
        <v>508.71176755155227</v>
      </c>
      <c r="F52" s="6" t="str">
        <f ca="1">IF(OR('total Assets'!F52="Yes",Deposits!F52="Yes"),"Yes","")</f>
        <v/>
      </c>
      <c r="G52" s="6">
        <f t="shared" ca="1" si="11"/>
        <v>515.68635761756195</v>
      </c>
      <c r="H52" s="6" t="str">
        <f ca="1">IF(OR('total Assets'!H52="Yes",Deposits!H52="Yes"),"Yes","")</f>
        <v/>
      </c>
      <c r="I52" s="6">
        <f t="shared" ca="1" si="12"/>
        <v>585.28843501128802</v>
      </c>
      <c r="J52" s="6" t="str">
        <f ca="1">IF(OR('total Assets'!J52="Yes",Deposits!J52="Yes"),"Yes","")</f>
        <v/>
      </c>
      <c r="K52" s="6">
        <f t="shared" ca="1" si="13"/>
        <v>556.78798008381307</v>
      </c>
      <c r="L52" s="6" t="str">
        <f ca="1">IF(OR('total Assets'!L52="Yes",Deposits!L52="Yes"),"Yes","")</f>
        <v/>
      </c>
      <c r="M52" s="6">
        <f t="shared" ca="1" si="14"/>
        <v>471.97208291506502</v>
      </c>
      <c r="N52" s="6" t="str">
        <f ca="1">IF(OR('total Assets'!N52="Yes",Deposits!N52="Yes"),"Yes","")</f>
        <v/>
      </c>
      <c r="O52" s="6">
        <f t="shared" ca="1" si="15"/>
        <v>457.53685577950193</v>
      </c>
      <c r="P52" s="6" t="str">
        <f ca="1">IF(OR('total Assets'!P52="Yes",Deposits!P52="Yes"),"Yes","")</f>
        <v/>
      </c>
      <c r="Q52" s="6">
        <f t="shared" ca="1" si="16"/>
        <v>485.0101111618589</v>
      </c>
      <c r="R52" s="6" t="str">
        <f ca="1">IF(OR('total Assets'!R52="Yes",Deposits!R52="Yes"),"Yes","")</f>
        <v/>
      </c>
      <c r="S52" s="6">
        <f t="shared" ca="1" si="17"/>
        <v>472.77592627171055</v>
      </c>
      <c r="T52" s="6" t="str">
        <f ca="1">IF(OR('total Assets'!T52="Yes",Deposits!T52="Yes"),"Yes","")</f>
        <v/>
      </c>
      <c r="U52" s="6">
        <f t="shared" ca="1" si="18"/>
        <v>498.10922566767056</v>
      </c>
      <c r="V52" s="6" t="str">
        <f ca="1">IF(OR('total Assets'!V52="Yes",Deposits!V52="Yes"),"Yes","")</f>
        <v/>
      </c>
      <c r="W52" s="6">
        <f t="shared" ca="1" si="19"/>
        <v>524.55539035187996</v>
      </c>
    </row>
    <row r="53" spans="1:23" x14ac:dyDescent="0.3">
      <c r="A53" s="6">
        <v>574.47249754442544</v>
      </c>
      <c r="B53" s="4">
        <v>50</v>
      </c>
      <c r="C53" s="6">
        <f>A53*Overview!$K$24</f>
        <v>574.47249754442544</v>
      </c>
      <c r="D53" s="6" t="str">
        <f ca="1">IF(OR('total Assets'!D53="Yes",Deposits!D53="Yes"),"Yes","")</f>
        <v/>
      </c>
      <c r="E53" s="6">
        <f t="shared" ca="1" si="10"/>
        <v>462.06285851057788</v>
      </c>
      <c r="F53" s="6" t="str">
        <f ca="1">IF(OR('total Assets'!F53="Yes",Deposits!F53="Yes"),"Yes","")</f>
        <v/>
      </c>
      <c r="G53" s="6">
        <f t="shared" ca="1" si="11"/>
        <v>512.45629366314506</v>
      </c>
      <c r="H53" s="6" t="str">
        <f ca="1">IF(OR('total Assets'!H53="Yes",Deposits!H53="Yes"),"Yes","")</f>
        <v/>
      </c>
      <c r="I53" s="6">
        <f t="shared" ca="1" si="12"/>
        <v>553.91420682604337</v>
      </c>
      <c r="J53" s="6" t="str">
        <f ca="1">IF(OR('total Assets'!J53="Yes",Deposits!J53="Yes"),"Yes","")</f>
        <v/>
      </c>
      <c r="K53" s="6">
        <f t="shared" ca="1" si="13"/>
        <v>512.0427332544765</v>
      </c>
      <c r="L53" s="6" t="str">
        <f ca="1">IF(OR('total Assets'!L53="Yes",Deposits!L53="Yes"),"Yes","")</f>
        <v/>
      </c>
      <c r="M53" s="6">
        <f t="shared" ca="1" si="14"/>
        <v>446.5010442072288</v>
      </c>
      <c r="N53" s="6" t="str">
        <f ca="1">IF(OR('total Assets'!N53="Yes",Deposits!N53="Yes"),"Yes","")</f>
        <v/>
      </c>
      <c r="O53" s="6">
        <f t="shared" ca="1" si="15"/>
        <v>504.77828158305221</v>
      </c>
      <c r="P53" s="6" t="str">
        <f ca="1">IF(OR('total Assets'!P53="Yes",Deposits!P53="Yes"),"Yes","")</f>
        <v/>
      </c>
      <c r="Q53" s="6">
        <f t="shared" ca="1" si="16"/>
        <v>476.98092583201583</v>
      </c>
      <c r="R53" s="6" t="str">
        <f ca="1">IF(OR('total Assets'!R53="Yes",Deposits!R53="Yes"),"Yes","")</f>
        <v/>
      </c>
      <c r="S53" s="6">
        <f t="shared" ca="1" si="17"/>
        <v>523.49507610225226</v>
      </c>
      <c r="T53" s="6" t="str">
        <f ca="1">IF(OR('total Assets'!T53="Yes",Deposits!T53="Yes"),"Yes","")</f>
        <v/>
      </c>
      <c r="U53" s="6">
        <f t="shared" ca="1" si="18"/>
        <v>441.86621019322774</v>
      </c>
      <c r="V53" s="6" t="str">
        <f ca="1">IF(OR('total Assets'!V53="Yes",Deposits!V53="Yes"),"Yes","")</f>
        <v/>
      </c>
      <c r="W53" s="6">
        <f t="shared" ca="1" si="19"/>
        <v>485.7491873056224</v>
      </c>
    </row>
    <row r="54" spans="1:23" x14ac:dyDescent="0.3">
      <c r="A54" s="6">
        <v>558.43289948254699</v>
      </c>
      <c r="B54" s="4">
        <v>51</v>
      </c>
      <c r="C54" s="6">
        <f>A54*Overview!$K$24</f>
        <v>558.43289948254699</v>
      </c>
      <c r="D54" s="6" t="str">
        <f ca="1">IF(OR('total Assets'!D54="Yes",Deposits!D54="Yes"),"Yes","")</f>
        <v/>
      </c>
      <c r="E54" s="6">
        <f t="shared" ca="1" si="10"/>
        <v>555.85420975291368</v>
      </c>
      <c r="F54" s="6" t="str">
        <f ca="1">IF(OR('total Assets'!F54="Yes",Deposits!F54="Yes"),"Yes","")</f>
        <v/>
      </c>
      <c r="G54" s="6">
        <f t="shared" ca="1" si="11"/>
        <v>472.57277967660633</v>
      </c>
      <c r="H54" s="6" t="str">
        <f ca="1">IF(OR('total Assets'!H54="Yes",Deposits!H54="Yes"),"Yes","")</f>
        <v/>
      </c>
      <c r="I54" s="6">
        <f t="shared" ca="1" si="12"/>
        <v>463.92614325831283</v>
      </c>
      <c r="J54" s="6" t="str">
        <f ca="1">IF(OR('total Assets'!J54="Yes",Deposits!J54="Yes"),"Yes","")</f>
        <v/>
      </c>
      <c r="K54" s="6">
        <f t="shared" ca="1" si="13"/>
        <v>452.20269699994043</v>
      </c>
      <c r="L54" s="6" t="str">
        <f ca="1">IF(OR('total Assets'!L54="Yes",Deposits!L54="Yes"),"Yes","")</f>
        <v/>
      </c>
      <c r="M54" s="6">
        <f t="shared" ca="1" si="14"/>
        <v>439.52167533179437</v>
      </c>
      <c r="N54" s="6" t="str">
        <f ca="1">IF(OR('total Assets'!N54="Yes",Deposits!N54="Yes"),"Yes","")</f>
        <v/>
      </c>
      <c r="O54" s="6">
        <f t="shared" ca="1" si="15"/>
        <v>454.45886298964808</v>
      </c>
      <c r="P54" s="6" t="str">
        <f ca="1">IF(OR('total Assets'!P54="Yes",Deposits!P54="Yes"),"Yes","")</f>
        <v/>
      </c>
      <c r="Q54" s="6">
        <f t="shared" ca="1" si="16"/>
        <v>518.07251328682628</v>
      </c>
      <c r="R54" s="6" t="str">
        <f ca="1">IF(OR('total Assets'!R54="Yes",Deposits!R54="Yes"),"Yes","")</f>
        <v/>
      </c>
      <c r="S54" s="6">
        <f t="shared" ca="1" si="17"/>
        <v>561.63049302233389</v>
      </c>
      <c r="T54" s="6" t="str">
        <f ca="1">IF(OR('total Assets'!T54="Yes",Deposits!T54="Yes"),"Yes","")</f>
        <v/>
      </c>
      <c r="U54" s="6">
        <f t="shared" ca="1" si="18"/>
        <v>552.25429633419014</v>
      </c>
      <c r="V54" s="6" t="str">
        <f ca="1">IF(OR('total Assets'!V54="Yes",Deposits!V54="Yes"),"Yes","")</f>
        <v/>
      </c>
      <c r="W54" s="6">
        <f t="shared" ca="1" si="19"/>
        <v>651.3239538771046</v>
      </c>
    </row>
    <row r="55" spans="1:23" x14ac:dyDescent="0.3">
      <c r="A55" s="6">
        <v>543.1397234106023</v>
      </c>
      <c r="B55" s="4">
        <v>52</v>
      </c>
      <c r="C55" s="6">
        <f>A55*Overview!$K$24</f>
        <v>543.1397234106023</v>
      </c>
      <c r="D55" s="6" t="str">
        <f ca="1">IF(OR('total Assets'!D55="Yes",Deposits!D55="Yes"),"Yes","")</f>
        <v/>
      </c>
      <c r="E55" s="6">
        <f t="shared" ca="1" si="10"/>
        <v>479.07508337600387</v>
      </c>
      <c r="F55" s="6" t="str">
        <f ca="1">IF(OR('total Assets'!F55="Yes",Deposits!F55="Yes"),"Yes","")</f>
        <v/>
      </c>
      <c r="G55" s="6">
        <f t="shared" ca="1" si="11"/>
        <v>430.66012600333971</v>
      </c>
      <c r="H55" s="6" t="str">
        <f ca="1">IF(OR('total Assets'!H55="Yes",Deposits!H55="Yes"),"Yes","")</f>
        <v/>
      </c>
      <c r="I55" s="6">
        <f t="shared" ca="1" si="12"/>
        <v>491.78959773737631</v>
      </c>
      <c r="J55" s="6" t="str">
        <f ca="1">IF(OR('total Assets'!J55="Yes",Deposits!J55="Yes"),"Yes","")</f>
        <v/>
      </c>
      <c r="K55" s="6">
        <f t="shared" ca="1" si="13"/>
        <v>436.86849488696561</v>
      </c>
      <c r="L55" s="6" t="str">
        <f ca="1">IF(OR('total Assets'!L55="Yes",Deposits!L55="Yes"),"Yes","")</f>
        <v/>
      </c>
      <c r="M55" s="6">
        <f t="shared" ca="1" si="14"/>
        <v>457.8711839529679</v>
      </c>
      <c r="N55" s="6" t="str">
        <f ca="1">IF(OR('total Assets'!N55="Yes",Deposits!N55="Yes"),"Yes","")</f>
        <v/>
      </c>
      <c r="O55" s="6">
        <f t="shared" ca="1" si="15"/>
        <v>538.87232525957654</v>
      </c>
      <c r="P55" s="6" t="str">
        <f ca="1">IF(OR('total Assets'!P55="Yes",Deposits!P55="Yes"),"Yes","")</f>
        <v/>
      </c>
      <c r="Q55" s="6">
        <f t="shared" ca="1" si="16"/>
        <v>498.93855987835849</v>
      </c>
      <c r="R55" s="6" t="str">
        <f ca="1">IF(OR('total Assets'!R55="Yes",Deposits!R55="Yes"),"Yes","")</f>
        <v/>
      </c>
      <c r="S55" s="6">
        <f t="shared" ca="1" si="17"/>
        <v>595.33907328411146</v>
      </c>
      <c r="T55" s="6" t="str">
        <f ca="1">IF(OR('total Assets'!T55="Yes",Deposits!T55="Yes"),"Yes","")</f>
        <v/>
      </c>
      <c r="U55" s="6">
        <f t="shared" ca="1" si="18"/>
        <v>707.47779360317384</v>
      </c>
      <c r="V55" s="6" t="str">
        <f ca="1">IF(OR('total Assets'!V55="Yes",Deposits!V55="Yes"),"Yes","")</f>
        <v/>
      </c>
      <c r="W55" s="6">
        <f t="shared" ca="1" si="19"/>
        <v>818.03695044472249</v>
      </c>
    </row>
    <row r="56" spans="1:23" x14ac:dyDescent="0.3">
      <c r="A56" s="6">
        <v>528.54486110543735</v>
      </c>
      <c r="B56" s="4">
        <v>53</v>
      </c>
      <c r="C56" s="6">
        <f>A56*Overview!$K$24</f>
        <v>528.54486110543735</v>
      </c>
      <c r="D56" s="6" t="str">
        <f ca="1">IF(OR('total Assets'!D56="Yes",Deposits!D56="Yes"),"Yes","")</f>
        <v/>
      </c>
      <c r="E56" s="6">
        <f t="shared" ca="1" si="10"/>
        <v>541.66256757318206</v>
      </c>
      <c r="F56" s="6" t="str">
        <f ca="1">IF(OR('total Assets'!F56="Yes",Deposits!F56="Yes"),"Yes","")</f>
        <v/>
      </c>
      <c r="G56" s="6">
        <f t="shared" ca="1" si="11"/>
        <v>642.2401210022548</v>
      </c>
      <c r="H56" s="6" t="str">
        <f ca="1">IF(OR('total Assets'!H56="Yes",Deposits!H56="Yes"),"Yes","")</f>
        <v/>
      </c>
      <c r="I56" s="6">
        <f t="shared" ca="1" si="12"/>
        <v>556.07926100344639</v>
      </c>
      <c r="J56" s="6" t="str">
        <f ca="1">IF(OR('total Assets'!J56="Yes",Deposits!J56="Yes"),"Yes","")</f>
        <v/>
      </c>
      <c r="K56" s="6">
        <f t="shared" ca="1" si="13"/>
        <v>482.766526679636</v>
      </c>
      <c r="L56" s="6" t="str">
        <f ca="1">IF(OR('total Assets'!L56="Yes",Deposits!L56="Yes"),"Yes","")</f>
        <v/>
      </c>
      <c r="M56" s="6">
        <f t="shared" ca="1" si="14"/>
        <v>571.91599153770039</v>
      </c>
      <c r="N56" s="6" t="str">
        <f ca="1">IF(OR('total Assets'!N56="Yes",Deposits!N56="Yes"),"Yes","")</f>
        <v/>
      </c>
      <c r="O56" s="6">
        <f t="shared" ca="1" si="15"/>
        <v>661.87196052465038</v>
      </c>
      <c r="P56" s="6" t="str">
        <f ca="1">IF(OR('total Assets'!P56="Yes",Deposits!P56="Yes"),"Yes","")</f>
        <v/>
      </c>
      <c r="Q56" s="6">
        <f t="shared" ca="1" si="16"/>
        <v>536.17418497096276</v>
      </c>
      <c r="R56" s="6" t="str">
        <f ca="1">IF(OR('total Assets'!R56="Yes",Deposits!R56="Yes"),"Yes","")</f>
        <v/>
      </c>
      <c r="S56" s="6">
        <f t="shared" ca="1" si="17"/>
        <v>564.56545953162629</v>
      </c>
      <c r="T56" s="6" t="str">
        <f ca="1">IF(OR('total Assets'!T56="Yes",Deposits!T56="Yes"),"Yes","")</f>
        <v/>
      </c>
      <c r="U56" s="6">
        <f t="shared" ca="1" si="18"/>
        <v>528.82955987705839</v>
      </c>
      <c r="V56" s="6" t="str">
        <f ca="1">IF(OR('total Assets'!V56="Yes",Deposits!V56="Yes"),"Yes","")</f>
        <v/>
      </c>
      <c r="W56" s="6">
        <f t="shared" ca="1" si="19"/>
        <v>440.92245796443126</v>
      </c>
    </row>
    <row r="57" spans="1:23" x14ac:dyDescent="0.3">
      <c r="A57" s="6">
        <v>514.60413507733244</v>
      </c>
      <c r="B57" s="4">
        <v>54</v>
      </c>
      <c r="C57" s="6">
        <f>A57*Overview!$K$24</f>
        <v>514.60413507733244</v>
      </c>
      <c r="D57" s="6" t="str">
        <f ca="1">IF(OR('total Assets'!D57="Yes",Deposits!D57="Yes"),"Yes","")</f>
        <v/>
      </c>
      <c r="E57" s="6">
        <f t="shared" ca="1" si="10"/>
        <v>560.36744058559634</v>
      </c>
      <c r="F57" s="6" t="str">
        <f ca="1">IF(OR('total Assets'!F57="Yes",Deposits!F57="Yes"),"Yes","")</f>
        <v/>
      </c>
      <c r="G57" s="6">
        <f t="shared" ca="1" si="11"/>
        <v>552.84528240947998</v>
      </c>
      <c r="H57" s="6" t="str">
        <f ca="1">IF(OR('total Assets'!H57="Yes",Deposits!H57="Yes"),"Yes","")</f>
        <v/>
      </c>
      <c r="I57" s="6">
        <f t="shared" ca="1" si="12"/>
        <v>660.48842997218787</v>
      </c>
      <c r="J57" s="6" t="str">
        <f ca="1">IF(OR('total Assets'!J57="Yes",Deposits!J57="Yes"),"Yes","")</f>
        <v/>
      </c>
      <c r="K57" s="6">
        <f t="shared" ca="1" si="13"/>
        <v>548.53375385673769</v>
      </c>
      <c r="L57" s="6" t="str">
        <f ca="1">IF(OR('total Assets'!L57="Yes",Deposits!L57="Yes"),"Yes","")</f>
        <v/>
      </c>
      <c r="M57" s="6">
        <f t="shared" ca="1" si="14"/>
        <v>608.78886348859305</v>
      </c>
      <c r="N57" s="6" t="str">
        <f ca="1">IF(OR('total Assets'!N57="Yes",Deposits!N57="Yes"),"Yes","")</f>
        <v/>
      </c>
      <c r="O57" s="6">
        <f t="shared" ca="1" si="15"/>
        <v>683.5545922452211</v>
      </c>
      <c r="P57" s="6" t="str">
        <f ca="1">IF(OR('total Assets'!P57="Yes",Deposits!P57="Yes"),"Yes","")</f>
        <v/>
      </c>
      <c r="Q57" s="6">
        <f t="shared" ca="1" si="16"/>
        <v>802.09490288398581</v>
      </c>
      <c r="R57" s="6" t="str">
        <f ca="1">IF(OR('total Assets'!R57="Yes",Deposits!R57="Yes"),"Yes","")</f>
        <v/>
      </c>
      <c r="S57" s="6">
        <f t="shared" ca="1" si="17"/>
        <v>678.37516736932548</v>
      </c>
      <c r="T57" s="6" t="str">
        <f ca="1">IF(OR('total Assets'!T57="Yes",Deposits!T57="Yes"),"Yes","")</f>
        <v/>
      </c>
      <c r="U57" s="6">
        <f t="shared" ca="1" si="18"/>
        <v>739.5555402774346</v>
      </c>
      <c r="V57" s="6" t="str">
        <f ca="1">IF(OR('total Assets'!V57="Yes",Deposits!V57="Yes"),"Yes","")</f>
        <v/>
      </c>
      <c r="W57" s="6">
        <f t="shared" ca="1" si="19"/>
        <v>783.52128425608328</v>
      </c>
    </row>
    <row r="58" spans="1:23" x14ac:dyDescent="0.3">
      <c r="A58" s="6">
        <v>501.27691204125239</v>
      </c>
      <c r="B58" s="4">
        <v>55</v>
      </c>
      <c r="C58" s="6">
        <f>A58*Overview!$K$24</f>
        <v>501.27691204125239</v>
      </c>
      <c r="D58" s="6" t="str">
        <f ca="1">IF(OR('total Assets'!D58="Yes",Deposits!D58="Yes"),"Yes","")</f>
        <v/>
      </c>
      <c r="E58" s="6">
        <f t="shared" ca="1" si="10"/>
        <v>533.65370442116955</v>
      </c>
      <c r="F58" s="6" t="str">
        <f ca="1">IF(OR('total Assets'!F58="Yes",Deposits!F58="Yes"),"Yes","")</f>
        <v/>
      </c>
      <c r="G58" s="6">
        <f t="shared" ca="1" si="11"/>
        <v>628.21530893311774</v>
      </c>
      <c r="H58" s="6" t="str">
        <f ca="1">IF(OR('total Assets'!H58="Yes",Deposits!H58="Yes"),"Yes","")</f>
        <v/>
      </c>
      <c r="I58" s="6">
        <f t="shared" ca="1" si="12"/>
        <v>687.72329829507385</v>
      </c>
      <c r="J58" s="6" t="str">
        <f ca="1">IF(OR('total Assets'!J58="Yes",Deposits!J58="Yes"),"Yes","")</f>
        <v/>
      </c>
      <c r="K58" s="6">
        <f t="shared" ca="1" si="13"/>
        <v>655.05441100799658</v>
      </c>
      <c r="L58" s="6" t="str">
        <f ca="1">IF(OR('total Assets'!L58="Yes",Deposits!L58="Yes"),"Yes","")</f>
        <v/>
      </c>
      <c r="M58" s="6">
        <f t="shared" ca="1" si="14"/>
        <v>732.7904023935173</v>
      </c>
      <c r="N58" s="6" t="str">
        <f ca="1">IF(OR('total Assets'!N58="Yes",Deposits!N58="Yes"),"Yes","")</f>
        <v/>
      </c>
      <c r="O58" s="6">
        <f t="shared" ca="1" si="15"/>
        <v>822.93990002679641</v>
      </c>
      <c r="P58" s="6" t="str">
        <f ca="1">IF(OR('total Assets'!P58="Yes",Deposits!P58="Yes"),"Yes","")</f>
        <v/>
      </c>
      <c r="Q58" s="6">
        <f t="shared" ca="1" si="16"/>
        <v>889.14849757575996</v>
      </c>
      <c r="R58" s="6" t="str">
        <f ca="1">IF(OR('total Assets'!R58="Yes",Deposits!R58="Yes"),"Yes","")</f>
        <v/>
      </c>
      <c r="S58" s="6">
        <f t="shared" ca="1" si="17"/>
        <v>980.48902947040551</v>
      </c>
      <c r="T58" s="6" t="str">
        <f ca="1">IF(OR('total Assets'!T58="Yes",Deposits!T58="Yes"),"Yes","")</f>
        <v/>
      </c>
      <c r="U58" s="6">
        <f t="shared" ca="1" si="18"/>
        <v>990.36914289510389</v>
      </c>
      <c r="V58" s="6" t="str">
        <f ca="1">IF(OR('total Assets'!V58="Yes",Deposits!V58="Yes"),"Yes","")</f>
        <v/>
      </c>
      <c r="W58" s="6">
        <f t="shared" ca="1" si="19"/>
        <v>834.49540216511491</v>
      </c>
    </row>
    <row r="59" spans="1:23" x14ac:dyDescent="0.3">
      <c r="A59" s="6">
        <v>488.52576059618252</v>
      </c>
      <c r="B59" s="4">
        <v>56</v>
      </c>
      <c r="C59" s="6">
        <f>A59*Overview!$K$24</f>
        <v>488.52576059618252</v>
      </c>
      <c r="D59" s="6" t="str">
        <f ca="1">IF(OR('total Assets'!D59="Yes",Deposits!D59="Yes"),"Yes","")</f>
        <v/>
      </c>
      <c r="E59" s="6">
        <f t="shared" ca="1" si="10"/>
        <v>505.10082122810456</v>
      </c>
      <c r="F59" s="6" t="str">
        <f ca="1">IF(OR('total Assets'!F59="Yes",Deposits!F59="Yes"),"Yes","")</f>
        <v/>
      </c>
      <c r="G59" s="6">
        <f t="shared" ca="1" si="11"/>
        <v>479.30519209710371</v>
      </c>
      <c r="H59" s="6" t="str">
        <f ca="1">IF(OR('total Assets'!H59="Yes",Deposits!H59="Yes"),"Yes","")</f>
        <v/>
      </c>
      <c r="I59" s="6">
        <f t="shared" ca="1" si="12"/>
        <v>516.88318066932652</v>
      </c>
      <c r="J59" s="6" t="str">
        <f ca="1">IF(OR('total Assets'!J59="Yes",Deposits!J59="Yes"),"Yes","")</f>
        <v/>
      </c>
      <c r="K59" s="6">
        <f t="shared" ca="1" si="13"/>
        <v>503.30916820442195</v>
      </c>
      <c r="L59" s="6" t="str">
        <f ca="1">IF(OR('total Assets'!L59="Yes",Deposits!L59="Yes"),"Yes","")</f>
        <v/>
      </c>
      <c r="M59" s="6">
        <f t="shared" ca="1" si="14"/>
        <v>458.28549672259118</v>
      </c>
      <c r="N59" s="6" t="str">
        <f ca="1">IF(OR('total Assets'!N59="Yes",Deposits!N59="Yes"),"Yes","")</f>
        <v/>
      </c>
      <c r="O59" s="6">
        <f t="shared" ca="1" si="15"/>
        <v>476.21196044297847</v>
      </c>
      <c r="P59" s="6" t="str">
        <f ca="1">IF(OR('total Assets'!P59="Yes",Deposits!P59="Yes"),"Yes","")</f>
        <v/>
      </c>
      <c r="Q59" s="6">
        <f t="shared" ca="1" si="16"/>
        <v>571.0554873565552</v>
      </c>
      <c r="R59" s="6" t="str">
        <f ca="1">IF(OR('total Assets'!R59="Yes",Deposits!R59="Yes"),"Yes","")</f>
        <v/>
      </c>
      <c r="S59" s="6">
        <f t="shared" ca="1" si="17"/>
        <v>542.33119368074938</v>
      </c>
      <c r="T59" s="6" t="str">
        <f ca="1">IF(OR('total Assets'!T59="Yes",Deposits!T59="Yes"),"Yes","")</f>
        <v/>
      </c>
      <c r="U59" s="6">
        <f t="shared" ca="1" si="18"/>
        <v>539.11719440224181</v>
      </c>
      <c r="V59" s="6" t="str">
        <f ca="1">IF(OR('total Assets'!V59="Yes",Deposits!V59="Yes"),"Yes","")</f>
        <v/>
      </c>
      <c r="W59" s="6">
        <f t="shared" ca="1" si="19"/>
        <v>644.43653043552899</v>
      </c>
    </row>
    <row r="60" spans="1:23" x14ac:dyDescent="0.3">
      <c r="A60" s="6">
        <v>476.31614737220923</v>
      </c>
      <c r="B60" s="4">
        <v>57</v>
      </c>
      <c r="C60" s="6">
        <f>A60*Overview!$K$24</f>
        <v>476.31614737220923</v>
      </c>
      <c r="D60" s="6" t="str">
        <f ca="1">IF(OR('total Assets'!D60="Yes",Deposits!D60="Yes"),"Yes","")</f>
        <v/>
      </c>
      <c r="E60" s="6">
        <f t="shared" ca="1" si="10"/>
        <v>506.24047371144945</v>
      </c>
      <c r="F60" s="6" t="str">
        <f ca="1">IF(OR('total Assets'!F60="Yes",Deposits!F60="Yes"),"Yes","")</f>
        <v/>
      </c>
      <c r="G60" s="6">
        <f t="shared" ca="1" si="11"/>
        <v>577.51225021955315</v>
      </c>
      <c r="H60" s="6" t="str">
        <f ca="1">IF(OR('total Assets'!H60="Yes",Deposits!H60="Yes"),"Yes","")</f>
        <v/>
      </c>
      <c r="I60" s="6">
        <f t="shared" ca="1" si="12"/>
        <v>463.82007697814828</v>
      </c>
      <c r="J60" s="6" t="str">
        <f ca="1">IF(OR('total Assets'!J60="Yes",Deposits!J60="Yes"),"Yes","")</f>
        <v/>
      </c>
      <c r="K60" s="6">
        <f t="shared" ca="1" si="13"/>
        <v>492.81750096895456</v>
      </c>
      <c r="L60" s="6" t="str">
        <f ca="1">IF(OR('total Assets'!L60="Yes",Deposits!L60="Yes"),"Yes","")</f>
        <v/>
      </c>
      <c r="M60" s="6">
        <f t="shared" ca="1" si="14"/>
        <v>553.83598984448724</v>
      </c>
      <c r="N60" s="6" t="str">
        <f ca="1">IF(OR('total Assets'!N60="Yes",Deposits!N60="Yes"),"Yes","")</f>
        <v/>
      </c>
      <c r="O60" s="6">
        <f t="shared" ca="1" si="15"/>
        <v>622.65648510373319</v>
      </c>
      <c r="P60" s="6" t="str">
        <f ca="1">IF(OR('total Assets'!P60="Yes",Deposits!P60="Yes"),"Yes","")</f>
        <v/>
      </c>
      <c r="Q60" s="6">
        <f t="shared" ca="1" si="16"/>
        <v>509.0277205053041</v>
      </c>
      <c r="R60" s="6" t="str">
        <f ca="1">IF(OR('total Assets'!R60="Yes",Deposits!R60="Yes"),"Yes","")</f>
        <v/>
      </c>
      <c r="S60" s="6">
        <f t="shared" ca="1" si="17"/>
        <v>583.40374745174825</v>
      </c>
      <c r="T60" s="6" t="str">
        <f ca="1">IF(OR('total Assets'!T60="Yes",Deposits!T60="Yes"),"Yes","")</f>
        <v/>
      </c>
      <c r="U60" s="6">
        <f t="shared" ca="1" si="18"/>
        <v>689.46668968139772</v>
      </c>
      <c r="V60" s="6" t="str">
        <f ca="1">IF(OR('total Assets'!V60="Yes",Deposits!V60="Yes"),"Yes","")</f>
        <v/>
      </c>
      <c r="W60" s="6">
        <f t="shared" ca="1" si="19"/>
        <v>620.39574209358807</v>
      </c>
    </row>
    <row r="61" spans="1:23" x14ac:dyDescent="0.3">
      <c r="A61" s="6">
        <v>464.61616673616402</v>
      </c>
      <c r="B61" s="4">
        <v>58</v>
      </c>
      <c r="C61" s="6">
        <f>A61*Overview!$K$24</f>
        <v>464.61616673616402</v>
      </c>
      <c r="D61" s="6" t="str">
        <f ca="1">IF(OR('total Assets'!D61="Yes",Deposits!D61="Yes"),"Yes","")</f>
        <v/>
      </c>
      <c r="E61" s="6">
        <f t="shared" ca="1" si="10"/>
        <v>392.65874542701209</v>
      </c>
      <c r="F61" s="6" t="str">
        <f ca="1">IF(OR('total Assets'!F61="Yes",Deposits!F61="Yes"),"Yes","")</f>
        <v/>
      </c>
      <c r="G61" s="6">
        <f t="shared" ca="1" si="11"/>
        <v>330.26173636548947</v>
      </c>
      <c r="H61" s="6" t="str">
        <f ca="1">IF(OR('total Assets'!H61="Yes",Deposits!H61="Yes"),"Yes","")</f>
        <v/>
      </c>
      <c r="I61" s="6">
        <f t="shared" ca="1" si="12"/>
        <v>321.40063464330575</v>
      </c>
      <c r="J61" s="6" t="str">
        <f ca="1">IF(OR('total Assets'!J61="Yes",Deposits!J61="Yes"),"Yes","")</f>
        <v/>
      </c>
      <c r="K61" s="6">
        <f t="shared" ca="1" si="13"/>
        <v>290.93059521310641</v>
      </c>
      <c r="L61" s="6" t="str">
        <f ca="1">IF(OR('total Assets'!L61="Yes",Deposits!L61="Yes"),"Yes","")</f>
        <v/>
      </c>
      <c r="M61" s="6">
        <f t="shared" ca="1" si="14"/>
        <v>336.40604022608159</v>
      </c>
      <c r="N61" s="6" t="str">
        <f ca="1">IF(OR('total Assets'!N61="Yes",Deposits!N61="Yes"),"Yes","")</f>
        <v/>
      </c>
      <c r="O61" s="6">
        <f t="shared" ca="1" si="15"/>
        <v>384.793049491256</v>
      </c>
      <c r="P61" s="6" t="str">
        <f ca="1">IF(OR('total Assets'!P61="Yes",Deposits!P61="Yes"),"Yes","")</f>
        <v/>
      </c>
      <c r="Q61" s="6">
        <f t="shared" ca="1" si="16"/>
        <v>425.91274021291207</v>
      </c>
      <c r="R61" s="6" t="str">
        <f ca="1">IF(OR('total Assets'!R61="Yes",Deposits!R61="Yes"),"Yes","")</f>
        <v/>
      </c>
      <c r="S61" s="6">
        <f t="shared" ca="1" si="17"/>
        <v>477.13643625380269</v>
      </c>
      <c r="T61" s="6" t="str">
        <f ca="1">IF(OR('total Assets'!T61="Yes",Deposits!T61="Yes"),"Yes","")</f>
        <v/>
      </c>
      <c r="U61" s="6">
        <f t="shared" ca="1" si="18"/>
        <v>550.79805451510072</v>
      </c>
      <c r="V61" s="6" t="str">
        <f ca="1">IF(OR('total Assets'!V61="Yes",Deposits!V61="Yes"),"Yes","")</f>
        <v/>
      </c>
      <c r="W61" s="6">
        <f t="shared" ca="1" si="19"/>
        <v>540.27747591244577</v>
      </c>
    </row>
    <row r="62" spans="1:23" x14ac:dyDescent="0.3">
      <c r="A62" s="6">
        <v>453.396299845454</v>
      </c>
      <c r="B62" s="4">
        <v>59</v>
      </c>
      <c r="C62" s="6">
        <f>A62*Overview!$K$24</f>
        <v>453.396299845454</v>
      </c>
      <c r="D62" s="6" t="str">
        <f ca="1">IF(OR('total Assets'!D62="Yes",Deposits!D62="Yes"),"Yes","")</f>
        <v/>
      </c>
      <c r="E62" s="6">
        <f t="shared" ca="1" si="10"/>
        <v>396.72477128324266</v>
      </c>
      <c r="F62" s="6" t="str">
        <f ca="1">IF(OR('total Assets'!F62="Yes",Deposits!F62="Yes"),"Yes","")</f>
        <v/>
      </c>
      <c r="G62" s="6">
        <f t="shared" ca="1" si="11"/>
        <v>414.39513206174877</v>
      </c>
      <c r="H62" s="6" t="str">
        <f ca="1">IF(OR('total Assets'!H62="Yes",Deposits!H62="Yes"),"Yes","")</f>
        <v/>
      </c>
      <c r="I62" s="6">
        <f t="shared" ca="1" si="12"/>
        <v>450.17618802051766</v>
      </c>
      <c r="J62" s="6" t="str">
        <f ca="1">IF(OR('total Assets'!J62="Yes",Deposits!J62="Yes"),"Yes","")</f>
        <v/>
      </c>
      <c r="K62" s="6">
        <f t="shared" ca="1" si="13"/>
        <v>454.82844225736238</v>
      </c>
      <c r="L62" s="6" t="str">
        <f ca="1">IF(OR('total Assets'!L62="Yes",Deposits!L62="Yes"),"Yes","")</f>
        <v/>
      </c>
      <c r="M62" s="6">
        <f t="shared" ca="1" si="14"/>
        <v>404.37873366750199</v>
      </c>
      <c r="N62" s="6" t="str">
        <f ca="1">IF(OR('total Assets'!N62="Yes",Deposits!N62="Yes"),"Yes","")</f>
        <v/>
      </c>
      <c r="O62" s="6">
        <f t="shared" ca="1" si="15"/>
        <v>455.42758056205156</v>
      </c>
      <c r="P62" s="6" t="str">
        <f ca="1">IF(OR('total Assets'!P62="Yes",Deposits!P62="Yes"),"Yes","")</f>
        <v/>
      </c>
      <c r="Q62" s="6">
        <f t="shared" ca="1" si="16"/>
        <v>479.30733497504787</v>
      </c>
      <c r="R62" s="6" t="str">
        <f ca="1">IF(OR('total Assets'!R62="Yes",Deposits!R62="Yes"),"Yes","")</f>
        <v/>
      </c>
      <c r="S62" s="6">
        <f t="shared" ca="1" si="17"/>
        <v>407.77338130695784</v>
      </c>
      <c r="T62" s="6" t="str">
        <f ca="1">IF(OR('total Assets'!T62="Yes",Deposits!T62="Yes"),"Yes","")</f>
        <v/>
      </c>
      <c r="U62" s="6">
        <f t="shared" ca="1" si="18"/>
        <v>432.60351180885004</v>
      </c>
      <c r="V62" s="6" t="str">
        <f ca="1">IF(OR('total Assets'!V62="Yes",Deposits!V62="Yes"),"Yes","")</f>
        <v/>
      </c>
      <c r="W62" s="6">
        <f t="shared" ca="1" si="19"/>
        <v>374.40488792344087</v>
      </c>
    </row>
    <row r="63" spans="1:23" x14ac:dyDescent="0.3">
      <c r="A63" s="6">
        <v>442.62919942910224</v>
      </c>
      <c r="B63" s="4">
        <v>60</v>
      </c>
      <c r="C63" s="6">
        <f>A63*Overview!$K$24</f>
        <v>442.62919942910224</v>
      </c>
      <c r="D63" s="6" t="str">
        <f ca="1">IF(OR('total Assets'!D63="Yes",Deposits!D63="Yes"),"Yes","")</f>
        <v/>
      </c>
      <c r="E63" s="6">
        <f t="shared" ca="1" si="10"/>
        <v>465.0096633657547</v>
      </c>
      <c r="F63" s="6" t="str">
        <f ca="1">IF(OR('total Assets'!F63="Yes",Deposits!F63="Yes"),"Yes","")</f>
        <v/>
      </c>
      <c r="G63" s="6">
        <f t="shared" ca="1" si="11"/>
        <v>531.51852618632336</v>
      </c>
      <c r="H63" s="6" t="str">
        <f ca="1">IF(OR('total Assets'!H63="Yes",Deposits!H63="Yes"),"Yes","")</f>
        <v/>
      </c>
      <c r="I63" s="6">
        <f t="shared" ca="1" si="12"/>
        <v>619.68057824403786</v>
      </c>
      <c r="J63" s="6" t="str">
        <f ca="1">IF(OR('total Assets'!J63="Yes",Deposits!J63="Yes"),"Yes","")</f>
        <v/>
      </c>
      <c r="K63" s="6">
        <f t="shared" ca="1" si="13"/>
        <v>588.68321933917809</v>
      </c>
      <c r="L63" s="6" t="str">
        <f ca="1">IF(OR('total Assets'!L63="Yes",Deposits!L63="Yes"),"Yes","")</f>
        <v/>
      </c>
      <c r="M63" s="6">
        <f t="shared" ca="1" si="14"/>
        <v>683.73805524610702</v>
      </c>
      <c r="N63" s="6" t="str">
        <f ca="1">IF(OR('total Assets'!N63="Yes",Deposits!N63="Yes"),"Yes","")</f>
        <v/>
      </c>
      <c r="O63" s="6">
        <f t="shared" ca="1" si="15"/>
        <v>587.16209159614243</v>
      </c>
      <c r="P63" s="6" t="str">
        <f ca="1">IF(OR('total Assets'!P63="Yes",Deposits!P63="Yes"),"Yes","")</f>
        <v/>
      </c>
      <c r="Q63" s="6">
        <f t="shared" ca="1" si="16"/>
        <v>512.61405921272706</v>
      </c>
      <c r="R63" s="6" t="str">
        <f ca="1">IF(OR('total Assets'!R63="Yes",Deposits!R63="Yes"),"Yes","")</f>
        <v/>
      </c>
      <c r="S63" s="6">
        <f t="shared" ca="1" si="17"/>
        <v>414.56842661395382</v>
      </c>
      <c r="T63" s="6" t="str">
        <f ca="1">IF(OR('total Assets'!T63="Yes",Deposits!T63="Yes"),"Yes","")</f>
        <v/>
      </c>
      <c r="U63" s="6">
        <f t="shared" ca="1" si="18"/>
        <v>358.34307325261813</v>
      </c>
      <c r="V63" s="6" t="str">
        <f ca="1">IF(OR('total Assets'!V63="Yes",Deposits!V63="Yes"),"Yes","")</f>
        <v/>
      </c>
      <c r="W63" s="6">
        <f t="shared" ca="1" si="19"/>
        <v>415.81540665314736</v>
      </c>
    </row>
    <row r="64" spans="1:23" x14ac:dyDescent="0.3">
      <c r="A64" s="6">
        <v>432.28949717359978</v>
      </c>
      <c r="B64" s="4">
        <v>61</v>
      </c>
      <c r="C64" s="6">
        <f>A64*Overview!$K$24</f>
        <v>432.28949717359978</v>
      </c>
      <c r="D64" s="6" t="str">
        <f ca="1">IF(OR('total Assets'!D64="Yes",Deposits!D64="Yes"),"Yes","")</f>
        <v/>
      </c>
      <c r="E64" s="6">
        <f t="shared" ca="1" si="10"/>
        <v>464.30376833352886</v>
      </c>
      <c r="F64" s="6" t="str">
        <f ca="1">IF(OR('total Assets'!F64="Yes",Deposits!F64="Yes"),"Yes","")</f>
        <v/>
      </c>
      <c r="G64" s="6">
        <f t="shared" ca="1" si="11"/>
        <v>527.54129493016728</v>
      </c>
      <c r="H64" s="6" t="str">
        <f ca="1">IF(OR('total Assets'!H64="Yes",Deposits!H64="Yes"),"Yes","")</f>
        <v/>
      </c>
      <c r="I64" s="6">
        <f t="shared" ca="1" si="12"/>
        <v>520.83637825451649</v>
      </c>
      <c r="J64" s="6" t="str">
        <f ca="1">IF(OR('total Assets'!J64="Yes",Deposits!J64="Yes"),"Yes","")</f>
        <v/>
      </c>
      <c r="K64" s="6">
        <f t="shared" ca="1" si="13"/>
        <v>466.39807778947898</v>
      </c>
      <c r="L64" s="6" t="str">
        <f ca="1">IF(OR('total Assets'!L64="Yes",Deposits!L64="Yes"),"Yes","")</f>
        <v/>
      </c>
      <c r="M64" s="6">
        <f t="shared" ca="1" si="14"/>
        <v>462.44574320483355</v>
      </c>
      <c r="N64" s="6" t="str">
        <f ca="1">IF(OR('total Assets'!N64="Yes",Deposits!N64="Yes"),"Yes","")</f>
        <v/>
      </c>
      <c r="O64" s="6">
        <f t="shared" ca="1" si="15"/>
        <v>451.65737939014281</v>
      </c>
      <c r="P64" s="6" t="str">
        <f ca="1">IF(OR('total Assets'!P64="Yes",Deposits!P64="Yes"),"Yes","")</f>
        <v/>
      </c>
      <c r="Q64" s="6">
        <f t="shared" ca="1" si="16"/>
        <v>479.00251975596058</v>
      </c>
      <c r="R64" s="6" t="str">
        <f ca="1">IF(OR('total Assets'!R64="Yes",Deposits!R64="Yes"),"Yes","")</f>
        <v/>
      </c>
      <c r="S64" s="6">
        <f t="shared" ca="1" si="17"/>
        <v>488.26100711796448</v>
      </c>
      <c r="T64" s="6" t="str">
        <f ca="1">IF(OR('total Assets'!T64="Yes",Deposits!T64="Yes"),"Yes","")</f>
        <v/>
      </c>
      <c r="U64" s="6">
        <f t="shared" ca="1" si="18"/>
        <v>399.489011754405</v>
      </c>
      <c r="V64" s="6" t="str">
        <f ca="1">IF(OR('total Assets'!V64="Yes",Deposits!V64="Yes"),"Yes","")</f>
        <v/>
      </c>
      <c r="W64" s="6">
        <f t="shared" ca="1" si="19"/>
        <v>398.58174749805295</v>
      </c>
    </row>
    <row r="65" spans="1:23" x14ac:dyDescent="0.3">
      <c r="A65" s="6">
        <v>422.35363101423974</v>
      </c>
      <c r="B65" s="4">
        <v>62</v>
      </c>
      <c r="C65" s="6">
        <f>A65*Overview!$K$24</f>
        <v>422.35363101423974</v>
      </c>
      <c r="D65" s="6" t="str">
        <f ca="1">IF(OR('total Assets'!D65="Yes",Deposits!D65="Yes"),"Yes","")</f>
        <v/>
      </c>
      <c r="E65" s="6">
        <f t="shared" ca="1" si="10"/>
        <v>465.7906513169977</v>
      </c>
      <c r="F65" s="6" t="str">
        <f ca="1">IF(OR('total Assets'!F65="Yes",Deposits!F65="Yes"),"Yes","")</f>
        <v/>
      </c>
      <c r="G65" s="6">
        <f t="shared" ca="1" si="11"/>
        <v>467.46149050544898</v>
      </c>
      <c r="H65" s="6" t="str">
        <f ca="1">IF(OR('total Assets'!H65="Yes",Deposits!H65="Yes"),"Yes","")</f>
        <v/>
      </c>
      <c r="I65" s="6">
        <f t="shared" ca="1" si="12"/>
        <v>456.09868062560656</v>
      </c>
      <c r="J65" s="6" t="str">
        <f ca="1">IF(OR('total Assets'!J65="Yes",Deposits!J65="Yes"),"Yes","")</f>
        <v/>
      </c>
      <c r="K65" s="6">
        <f t="shared" ca="1" si="13"/>
        <v>463.8656214585252</v>
      </c>
      <c r="L65" s="6" t="str">
        <f ca="1">IF(OR('total Assets'!L65="Yes",Deposits!L65="Yes"),"Yes","")</f>
        <v/>
      </c>
      <c r="M65" s="6">
        <f t="shared" ca="1" si="14"/>
        <v>464.87649444881419</v>
      </c>
      <c r="N65" s="6" t="str">
        <f ca="1">IF(OR('total Assets'!N65="Yes",Deposits!N65="Yes"),"Yes","")</f>
        <v/>
      </c>
      <c r="O65" s="6">
        <f t="shared" ca="1" si="15"/>
        <v>432.76077121832327</v>
      </c>
      <c r="P65" s="6" t="str">
        <f ca="1">IF(OR('total Assets'!P65="Yes",Deposits!P65="Yes"),"Yes","")</f>
        <v/>
      </c>
      <c r="Q65" s="6">
        <f t="shared" ca="1" si="16"/>
        <v>464.01596097641095</v>
      </c>
      <c r="R65" s="6" t="str">
        <f ca="1">IF(OR('total Assets'!R65="Yes",Deposits!R65="Yes"),"Yes","")</f>
        <v/>
      </c>
      <c r="S65" s="6">
        <f t="shared" ca="1" si="17"/>
        <v>552.43664836165112</v>
      </c>
      <c r="T65" s="6" t="str">
        <f ca="1">IF(OR('total Assets'!T65="Yes",Deposits!T65="Yes"),"Yes","")</f>
        <v/>
      </c>
      <c r="U65" s="6">
        <f t="shared" ca="1" si="18"/>
        <v>549.63116136829433</v>
      </c>
      <c r="V65" s="6" t="str">
        <f ca="1">IF(OR('total Assets'!V65="Yes",Deposits!V65="Yes"),"Yes","")</f>
        <v/>
      </c>
      <c r="W65" s="6">
        <f t="shared" ca="1" si="19"/>
        <v>561.26404530488844</v>
      </c>
    </row>
    <row r="66" spans="1:23" x14ac:dyDescent="0.3">
      <c r="A66" s="6">
        <v>412.79968999250917</v>
      </c>
      <c r="B66" s="4">
        <v>63</v>
      </c>
      <c r="C66" s="6">
        <f>A66*Overview!$K$24</f>
        <v>412.79968999250917</v>
      </c>
      <c r="D66" s="6" t="str">
        <f ca="1">IF(OR('total Assets'!D66="Yes",Deposits!D66="Yes"),"Yes","")</f>
        <v/>
      </c>
      <c r="E66" s="6">
        <f t="shared" ca="1" si="10"/>
        <v>473.36842608790647</v>
      </c>
      <c r="F66" s="6" t="str">
        <f ca="1">IF(OR('total Assets'!F66="Yes",Deposits!F66="Yes"),"Yes","")</f>
        <v/>
      </c>
      <c r="G66" s="6">
        <f t="shared" ca="1" si="11"/>
        <v>508.03967753306955</v>
      </c>
      <c r="H66" s="6" t="str">
        <f ca="1">IF(OR('total Assets'!H66="Yes",Deposits!H66="Yes"),"Yes","")</f>
        <v/>
      </c>
      <c r="I66" s="6">
        <f t="shared" ca="1" si="12"/>
        <v>475.00388543665156</v>
      </c>
      <c r="J66" s="6" t="str">
        <f ca="1">IF(OR('total Assets'!J66="Yes",Deposits!J66="Yes"),"Yes","")</f>
        <v/>
      </c>
      <c r="K66" s="6">
        <f t="shared" ca="1" si="13"/>
        <v>513.63120891063511</v>
      </c>
      <c r="L66" s="6" t="str">
        <f ca="1">IF(OR('total Assets'!L66="Yes",Deposits!L66="Yes"),"Yes","")</f>
        <v/>
      </c>
      <c r="M66" s="6">
        <f t="shared" ca="1" si="14"/>
        <v>413.3697582406553</v>
      </c>
      <c r="N66" s="6" t="str">
        <f ca="1">IF(OR('total Assets'!N66="Yes",Deposits!N66="Yes"),"Yes","")</f>
        <v/>
      </c>
      <c r="O66" s="6">
        <f t="shared" ca="1" si="15"/>
        <v>401.77371840596675</v>
      </c>
      <c r="P66" s="6" t="str">
        <f ca="1">IF(OR('total Assets'!P66="Yes",Deposits!P66="Yes"),"Yes","")</f>
        <v/>
      </c>
      <c r="Q66" s="6">
        <f t="shared" ca="1" si="16"/>
        <v>378.98092988818172</v>
      </c>
      <c r="R66" s="6" t="str">
        <f ca="1">IF(OR('total Assets'!R66="Yes",Deposits!R66="Yes"),"Yes","")</f>
        <v/>
      </c>
      <c r="S66" s="6">
        <f t="shared" ca="1" si="17"/>
        <v>428.69045906678116</v>
      </c>
      <c r="T66" s="6" t="str">
        <f ca="1">IF(OR('total Assets'!T66="Yes",Deposits!T66="Yes"),"Yes","")</f>
        <v/>
      </c>
      <c r="U66" s="6">
        <f t="shared" ca="1" si="18"/>
        <v>498.84596827206752</v>
      </c>
      <c r="V66" s="6" t="str">
        <f ca="1">IF(OR('total Assets'!V66="Yes",Deposits!V66="Yes"),"Yes","")</f>
        <v/>
      </c>
      <c r="W66" s="6">
        <f t="shared" ca="1" si="19"/>
        <v>598.58183321367278</v>
      </c>
    </row>
    <row r="67" spans="1:23" x14ac:dyDescent="0.3">
      <c r="A67" s="6">
        <v>403.60727464722561</v>
      </c>
      <c r="B67" s="4">
        <v>64</v>
      </c>
      <c r="C67" s="6">
        <f>A67*Overview!$K$24</f>
        <v>403.60727464722561</v>
      </c>
      <c r="D67" s="6" t="str">
        <f ca="1">IF(OR('total Assets'!D67="Yes",Deposits!D67="Yes"),"Yes","")</f>
        <v/>
      </c>
      <c r="E67" s="6">
        <f t="shared" ca="1" si="10"/>
        <v>442.17122891092924</v>
      </c>
      <c r="F67" s="6" t="str">
        <f ca="1">IF(OR('total Assets'!F67="Yes",Deposits!F67="Yes"),"Yes","")</f>
        <v/>
      </c>
      <c r="G67" s="6">
        <f t="shared" ca="1" si="11"/>
        <v>374.95022698092208</v>
      </c>
      <c r="H67" s="6" t="str">
        <f ca="1">IF(OR('total Assets'!H67="Yes",Deposits!H67="Yes"),"Yes","")</f>
        <v/>
      </c>
      <c r="I67" s="6">
        <f t="shared" ca="1" si="12"/>
        <v>313.17910015669696</v>
      </c>
      <c r="J67" s="6" t="str">
        <f ca="1">IF(OR('total Assets'!J67="Yes",Deposits!J67="Yes"),"Yes","")</f>
        <v/>
      </c>
      <c r="K67" s="6">
        <f t="shared" ca="1" si="13"/>
        <v>261.90459073594803</v>
      </c>
      <c r="L67" s="6" t="str">
        <f ca="1">IF(OR('total Assets'!L67="Yes",Deposits!L67="Yes"),"Yes","")</f>
        <v/>
      </c>
      <c r="M67" s="6">
        <f t="shared" ca="1" si="14"/>
        <v>213.78587195314034</v>
      </c>
      <c r="N67" s="6" t="str">
        <f ca="1">IF(OR('total Assets'!N67="Yes",Deposits!N67="Yes"),"Yes","")</f>
        <v/>
      </c>
      <c r="O67" s="6">
        <f t="shared" ca="1" si="15"/>
        <v>200.98370219500219</v>
      </c>
      <c r="P67" s="6" t="str">
        <f ca="1">IF(OR('total Assets'!P67="Yes",Deposits!P67="Yes"),"Yes","")</f>
        <v/>
      </c>
      <c r="Q67" s="6">
        <f t="shared" ca="1" si="16"/>
        <v>184.27592904236789</v>
      </c>
      <c r="R67" s="6" t="str">
        <f ca="1">IF(OR('total Assets'!R67="Yes",Deposits!R67="Yes"),"Yes","")</f>
        <v/>
      </c>
      <c r="S67" s="6">
        <f t="shared" ca="1" si="17"/>
        <v>182.37544716671786</v>
      </c>
      <c r="T67" s="6" t="str">
        <f ca="1">IF(OR('total Assets'!T67="Yes",Deposits!T67="Yes"),"Yes","")</f>
        <v/>
      </c>
      <c r="U67" s="6">
        <f t="shared" ca="1" si="18"/>
        <v>154.1850833108652</v>
      </c>
      <c r="V67" s="6" t="str">
        <f ca="1">IF(OR('total Assets'!V67="Yes",Deposits!V67="Yes"),"Yes","")</f>
        <v/>
      </c>
      <c r="W67" s="6">
        <f t="shared" ca="1" si="19"/>
        <v>167.00690486597824</v>
      </c>
    </row>
    <row r="68" spans="1:23" x14ac:dyDescent="0.3">
      <c r="A68" s="6">
        <v>394.75737116977012</v>
      </c>
      <c r="B68" s="4">
        <v>65</v>
      </c>
      <c r="C68" s="6">
        <f>A68*Overview!$K$24</f>
        <v>394.75737116977012</v>
      </c>
      <c r="D68" s="6" t="str">
        <f ca="1">IF(OR('total Assets'!D68="Yes",Deposits!D68="Yes"),"Yes","")</f>
        <v/>
      </c>
      <c r="E68" s="6">
        <f t="shared" ref="E68:E99" ca="1" si="20">IF(D68="Yes",0,(RAND()/2.5+0.8)*C68)</f>
        <v>344.22490278149081</v>
      </c>
      <c r="F68" s="6" t="str">
        <f ca="1">IF(OR('total Assets'!F68="Yes",Deposits!F68="Yes"),"Yes","")</f>
        <v/>
      </c>
      <c r="G68" s="6">
        <f t="shared" ref="G68:G99" ca="1" si="21">IF(F68="Yes",0,(RAND()/2.5+0.8)*E68)</f>
        <v>307.09202279031473</v>
      </c>
      <c r="H68" s="6" t="str">
        <f ca="1">IF(OR('total Assets'!H68="Yes",Deposits!H68="Yes"),"Yes","")</f>
        <v/>
      </c>
      <c r="I68" s="6">
        <f t="shared" ref="I68:I99" ca="1" si="22">IF(H68="Yes",0,(RAND()/2.5+0.8)*G68)</f>
        <v>362.50569296428046</v>
      </c>
      <c r="J68" s="6" t="str">
        <f ca="1">IF(OR('total Assets'!J68="Yes",Deposits!J68="Yes"),"Yes","")</f>
        <v/>
      </c>
      <c r="K68" s="6">
        <f t="shared" ref="K68:K99" ca="1" si="23">IF(J68="Yes",0,(RAND()/2.5+0.8)*I68)</f>
        <v>370.89228851343643</v>
      </c>
      <c r="L68" s="6" t="str">
        <f ca="1">IF(OR('total Assets'!L68="Yes",Deposits!L68="Yes"),"Yes","")</f>
        <v/>
      </c>
      <c r="M68" s="6">
        <f t="shared" ref="M68:M99" ca="1" si="24">IF(L68="Yes",0,(RAND()/2.5+0.8)*K68)</f>
        <v>388.30448024758363</v>
      </c>
      <c r="N68" s="6" t="str">
        <f ca="1">IF(OR('total Assets'!N68="Yes",Deposits!N68="Yes"),"Yes","")</f>
        <v/>
      </c>
      <c r="O68" s="6">
        <f t="shared" ref="O68:O99" ca="1" si="25">IF(N68="Yes",0,(RAND()/2.5+0.8)*M68)</f>
        <v>375.07160699169151</v>
      </c>
      <c r="P68" s="6" t="str">
        <f ca="1">IF(OR('total Assets'!P68="Yes",Deposits!P68="Yes"),"Yes","")</f>
        <v/>
      </c>
      <c r="Q68" s="6">
        <f t="shared" ref="Q68:Q99" ca="1" si="26">IF(P68="Yes",0,(RAND()/2.5+0.8)*O68)</f>
        <v>402.9773681577355</v>
      </c>
      <c r="R68" s="6" t="str">
        <f ca="1">IF(OR('total Assets'!R68="Yes",Deposits!R68="Yes"),"Yes","")</f>
        <v/>
      </c>
      <c r="S68" s="6">
        <f t="shared" ref="S68:S99" ca="1" si="27">IF(R68="Yes",0,(RAND()/2.5+0.8)*Q68)</f>
        <v>457.25602494117965</v>
      </c>
      <c r="T68" s="6" t="str">
        <f ca="1">IF(OR('total Assets'!T68="Yes",Deposits!T68="Yes"),"Yes","")</f>
        <v/>
      </c>
      <c r="U68" s="6">
        <f t="shared" ref="U68:U99" ca="1" si="28">IF(T68="Yes",0,(RAND()/2.5+0.8)*S68)</f>
        <v>371.12043342552005</v>
      </c>
      <c r="V68" s="6" t="str">
        <f ca="1">IF(OR('total Assets'!V68="Yes",Deposits!V68="Yes"),"Yes","")</f>
        <v/>
      </c>
      <c r="W68" s="6">
        <f t="shared" ref="W68:W99" ca="1" si="29">IF(V68="Yes",0,(RAND()/2.5+0.8)*U68)</f>
        <v>301.66453956073025</v>
      </c>
    </row>
    <row r="69" spans="1:23" x14ac:dyDescent="0.3">
      <c r="A69" s="6">
        <v>386.232237779066</v>
      </c>
      <c r="B69" s="4">
        <v>66</v>
      </c>
      <c r="C69" s="6">
        <f>A69*Overview!$K$24</f>
        <v>386.232237779066</v>
      </c>
      <c r="D69" s="6" t="str">
        <f ca="1">IF(OR('total Assets'!D69="Yes",Deposits!D69="Yes"),"Yes","")</f>
        <v/>
      </c>
      <c r="E69" s="6">
        <f t="shared" ca="1" si="20"/>
        <v>324.58097690116801</v>
      </c>
      <c r="F69" s="6" t="str">
        <f ca="1">IF(OR('total Assets'!F69="Yes",Deposits!F69="Yes"),"Yes","")</f>
        <v/>
      </c>
      <c r="G69" s="6">
        <f t="shared" ca="1" si="21"/>
        <v>379.13742852647999</v>
      </c>
      <c r="H69" s="6" t="str">
        <f ca="1">IF(OR('total Assets'!H69="Yes",Deposits!H69="Yes"),"Yes","")</f>
        <v/>
      </c>
      <c r="I69" s="6">
        <f t="shared" ca="1" si="22"/>
        <v>307.57377383511795</v>
      </c>
      <c r="J69" s="6" t="str">
        <f ca="1">IF(OR('total Assets'!J69="Yes",Deposits!J69="Yes"),"Yes","")</f>
        <v/>
      </c>
      <c r="K69" s="6">
        <f t="shared" ca="1" si="23"/>
        <v>348.92453333226416</v>
      </c>
      <c r="L69" s="6" t="str">
        <f ca="1">IF(OR('total Assets'!L69="Yes",Deposits!L69="Yes"),"Yes","")</f>
        <v/>
      </c>
      <c r="M69" s="6">
        <f t="shared" ca="1" si="24"/>
        <v>319.95028971615193</v>
      </c>
      <c r="N69" s="6" t="str">
        <f ca="1">IF(OR('total Assets'!N69="Yes",Deposits!N69="Yes"),"Yes","")</f>
        <v/>
      </c>
      <c r="O69" s="6">
        <f t="shared" ca="1" si="25"/>
        <v>341.25254109921337</v>
      </c>
      <c r="P69" s="6" t="str">
        <f ca="1">IF(OR('total Assets'!P69="Yes",Deposits!P69="Yes"),"Yes","")</f>
        <v/>
      </c>
      <c r="Q69" s="6">
        <f t="shared" ca="1" si="26"/>
        <v>276.03309085857757</v>
      </c>
      <c r="R69" s="6" t="str">
        <f ca="1">IF(OR('total Assets'!R69="Yes",Deposits!R69="Yes"),"Yes","")</f>
        <v/>
      </c>
      <c r="S69" s="6">
        <f t="shared" ca="1" si="27"/>
        <v>235.57129572772115</v>
      </c>
      <c r="T69" s="6" t="str">
        <f ca="1">IF(OR('total Assets'!T69="Yes",Deposits!T69="Yes"),"Yes","")</f>
        <v/>
      </c>
      <c r="U69" s="6">
        <f t="shared" ca="1" si="28"/>
        <v>256.25305962492456</v>
      </c>
      <c r="V69" s="6" t="str">
        <f ca="1">IF(OR('total Assets'!V69="Yes",Deposits!V69="Yes"),"Yes","")</f>
        <v/>
      </c>
      <c r="W69" s="6">
        <f t="shared" ca="1" si="29"/>
        <v>223.53895237724015</v>
      </c>
    </row>
    <row r="70" spans="1:23" x14ac:dyDescent="0.3">
      <c r="A70" s="6">
        <v>378.015301965611</v>
      </c>
      <c r="B70" s="4">
        <v>67</v>
      </c>
      <c r="C70" s="6">
        <f>A70*Overview!$K$24</f>
        <v>378.015301965611</v>
      </c>
      <c r="D70" s="6" t="str">
        <f ca="1">IF(OR('total Assets'!D70="Yes",Deposits!D70="Yes"),"Yes","")</f>
        <v/>
      </c>
      <c r="E70" s="6">
        <f t="shared" ca="1" si="20"/>
        <v>344.82984726391999</v>
      </c>
      <c r="F70" s="6" t="str">
        <f ca="1">IF(OR('total Assets'!F70="Yes",Deposits!F70="Yes"),"Yes","")</f>
        <v/>
      </c>
      <c r="G70" s="6">
        <f t="shared" ca="1" si="21"/>
        <v>351.00555868948862</v>
      </c>
      <c r="H70" s="6" t="str">
        <f ca="1">IF(OR('total Assets'!H70="Yes",Deposits!H70="Yes"),"Yes","")</f>
        <v/>
      </c>
      <c r="I70" s="6">
        <f t="shared" ca="1" si="22"/>
        <v>412.19150344114445</v>
      </c>
      <c r="J70" s="6" t="str">
        <f ca="1">IF(OR('total Assets'!J70="Yes",Deposits!J70="Yes"),"Yes","")</f>
        <v/>
      </c>
      <c r="K70" s="6">
        <f t="shared" ca="1" si="23"/>
        <v>425.90493147230939</v>
      </c>
      <c r="L70" s="6" t="str">
        <f ca="1">IF(OR('total Assets'!L70="Yes",Deposits!L70="Yes"),"Yes","")</f>
        <v/>
      </c>
      <c r="M70" s="6">
        <f t="shared" ca="1" si="24"/>
        <v>439.28998118325336</v>
      </c>
      <c r="N70" s="6" t="str">
        <f ca="1">IF(OR('total Assets'!N70="Yes",Deposits!N70="Yes"),"Yes","")</f>
        <v/>
      </c>
      <c r="O70" s="6">
        <f t="shared" ca="1" si="25"/>
        <v>516.35385100610949</v>
      </c>
      <c r="P70" s="6" t="str">
        <f ca="1">IF(OR('total Assets'!P70="Yes",Deposits!P70="Yes"),"Yes","")</f>
        <v/>
      </c>
      <c r="Q70" s="6">
        <f t="shared" ca="1" si="26"/>
        <v>577.33788345020423</v>
      </c>
      <c r="R70" s="6" t="str">
        <f ca="1">IF(OR('total Assets'!R70="Yes",Deposits!R70="Yes"),"Yes","")</f>
        <v/>
      </c>
      <c r="S70" s="6">
        <f t="shared" ca="1" si="27"/>
        <v>681.77802922949593</v>
      </c>
      <c r="T70" s="6" t="str">
        <f ca="1">IF(OR('total Assets'!T70="Yes",Deposits!T70="Yes"),"Yes","")</f>
        <v/>
      </c>
      <c r="U70" s="6">
        <f t="shared" ca="1" si="28"/>
        <v>659.80092667019062</v>
      </c>
      <c r="V70" s="6" t="str">
        <f ca="1">IF(OR('total Assets'!V70="Yes",Deposits!V70="Yes"),"Yes","")</f>
        <v/>
      </c>
      <c r="W70" s="6">
        <f t="shared" ca="1" si="29"/>
        <v>561.3563111752087</v>
      </c>
    </row>
    <row r="71" spans="1:23" x14ac:dyDescent="0.3">
      <c r="A71" s="6">
        <v>370.09106742078694</v>
      </c>
      <c r="B71" s="4">
        <v>68</v>
      </c>
      <c r="C71" s="6">
        <f>A71*Overview!$K$24</f>
        <v>370.09106742078694</v>
      </c>
      <c r="D71" s="6" t="str">
        <f ca="1">IF(OR('total Assets'!D71="Yes",Deposits!D71="Yes"),"Yes","")</f>
        <v/>
      </c>
      <c r="E71" s="6">
        <f t="shared" ca="1" si="20"/>
        <v>437.82252396967453</v>
      </c>
      <c r="F71" s="6" t="str">
        <f ca="1">IF(OR('total Assets'!F71="Yes",Deposits!F71="Yes"),"Yes","")</f>
        <v/>
      </c>
      <c r="G71" s="6">
        <f t="shared" ca="1" si="21"/>
        <v>510.1999567910878</v>
      </c>
      <c r="H71" s="6" t="str">
        <f ca="1">IF(OR('total Assets'!H71="Yes",Deposits!H71="Yes"),"Yes","")</f>
        <v/>
      </c>
      <c r="I71" s="6">
        <f t="shared" ca="1" si="22"/>
        <v>580.18374498040316</v>
      </c>
      <c r="J71" s="6" t="str">
        <f ca="1">IF(OR('total Assets'!J71="Yes",Deposits!J71="Yes"),"Yes","")</f>
        <v/>
      </c>
      <c r="K71" s="6">
        <f t="shared" ca="1" si="23"/>
        <v>536.89379244254155</v>
      </c>
      <c r="L71" s="6" t="str">
        <f ca="1">IF(OR('total Assets'!L71="Yes",Deposits!L71="Yes"),"Yes","")</f>
        <v/>
      </c>
      <c r="M71" s="6">
        <f t="shared" ca="1" si="24"/>
        <v>460.90930019118537</v>
      </c>
      <c r="N71" s="6" t="str">
        <f ca="1">IF(OR('total Assets'!N71="Yes",Deposits!N71="Yes"),"Yes","")</f>
        <v/>
      </c>
      <c r="O71" s="6">
        <f t="shared" ca="1" si="25"/>
        <v>510.91163693701554</v>
      </c>
      <c r="P71" s="6" t="str">
        <f ca="1">IF(OR('total Assets'!P71="Yes",Deposits!P71="Yes"),"Yes","")</f>
        <v/>
      </c>
      <c r="Q71" s="6">
        <f t="shared" ca="1" si="26"/>
        <v>499.13902585433436</v>
      </c>
      <c r="R71" s="6" t="str">
        <f ca="1">IF(OR('total Assets'!R71="Yes",Deposits!R71="Yes"),"Yes","")</f>
        <v/>
      </c>
      <c r="S71" s="6">
        <f t="shared" ca="1" si="27"/>
        <v>584.07235643375532</v>
      </c>
      <c r="T71" s="6" t="str">
        <f ca="1">IF(OR('total Assets'!T71="Yes",Deposits!T71="Yes"),"Yes","")</f>
        <v/>
      </c>
      <c r="U71" s="6">
        <f t="shared" ca="1" si="28"/>
        <v>616.5255766425845</v>
      </c>
      <c r="V71" s="6" t="str">
        <f ca="1">IF(OR('total Assets'!V71="Yes",Deposits!V71="Yes"),"Yes","")</f>
        <v/>
      </c>
      <c r="W71" s="6">
        <f t="shared" ca="1" si="29"/>
        <v>545.24823355196838</v>
      </c>
    </row>
    <row r="72" spans="1:23" x14ac:dyDescent="0.3">
      <c r="A72" s="6">
        <v>362.44502961183605</v>
      </c>
      <c r="B72" s="4">
        <v>69</v>
      </c>
      <c r="C72" s="6">
        <f>A72*Overview!$K$24</f>
        <v>362.44502961183605</v>
      </c>
      <c r="D72" s="6" t="str">
        <f ca="1">IF(OR('total Assets'!D72="Yes",Deposits!D72="Yes"),"Yes","")</f>
        <v/>
      </c>
      <c r="E72" s="6">
        <f t="shared" ca="1" si="20"/>
        <v>309.44806630490064</v>
      </c>
      <c r="F72" s="6" t="str">
        <f ca="1">IF(OR('total Assets'!F72="Yes",Deposits!F72="Yes"),"Yes","")</f>
        <v/>
      </c>
      <c r="G72" s="6">
        <f t="shared" ca="1" si="21"/>
        <v>262.03905821522034</v>
      </c>
      <c r="H72" s="6" t="str">
        <f ca="1">IF(OR('total Assets'!H72="Yes",Deposits!H72="Yes"),"Yes","")</f>
        <v/>
      </c>
      <c r="I72" s="6">
        <f t="shared" ca="1" si="22"/>
        <v>253.54486670206649</v>
      </c>
      <c r="J72" s="6" t="str">
        <f ca="1">IF(OR('total Assets'!J72="Yes",Deposits!J72="Yes"),"Yes","")</f>
        <v/>
      </c>
      <c r="K72" s="6">
        <f t="shared" ca="1" si="23"/>
        <v>300.0342308602132</v>
      </c>
      <c r="L72" s="6" t="str">
        <f ca="1">IF(OR('total Assets'!L72="Yes",Deposits!L72="Yes"),"Yes","")</f>
        <v/>
      </c>
      <c r="M72" s="6">
        <f t="shared" ca="1" si="24"/>
        <v>290.54110626197314</v>
      </c>
      <c r="N72" s="6" t="str">
        <f ca="1">IF(OR('total Assets'!N72="Yes",Deposits!N72="Yes"),"Yes","")</f>
        <v/>
      </c>
      <c r="O72" s="6">
        <f t="shared" ca="1" si="25"/>
        <v>293.49893766067959</v>
      </c>
      <c r="P72" s="6" t="str">
        <f ca="1">IF(OR('total Assets'!P72="Yes",Deposits!P72="Yes"),"Yes","")</f>
        <v/>
      </c>
      <c r="Q72" s="6">
        <f t="shared" ca="1" si="26"/>
        <v>266.3725451612126</v>
      </c>
      <c r="R72" s="6" t="str">
        <f ca="1">IF(OR('total Assets'!R72="Yes",Deposits!R72="Yes"),"Yes","")</f>
        <v/>
      </c>
      <c r="S72" s="6">
        <f t="shared" ca="1" si="27"/>
        <v>296.16650660810927</v>
      </c>
      <c r="T72" s="6" t="str">
        <f ca="1">IF(OR('total Assets'!T72="Yes",Deposits!T72="Yes"),"Yes","")</f>
        <v/>
      </c>
      <c r="U72" s="6">
        <f t="shared" ca="1" si="28"/>
        <v>298.73494561513473</v>
      </c>
      <c r="V72" s="6" t="str">
        <f ca="1">IF(OR('total Assets'!V72="Yes",Deposits!V72="Yes"),"Yes","")</f>
        <v/>
      </c>
      <c r="W72" s="6">
        <f t="shared" ca="1" si="29"/>
        <v>285.84264445070272</v>
      </c>
    </row>
    <row r="73" spans="1:23" x14ac:dyDescent="0.3">
      <c r="A73" s="6">
        <v>355.0635990876907</v>
      </c>
      <c r="B73" s="4">
        <v>70</v>
      </c>
      <c r="C73" s="6">
        <f>A73*Overview!$K$24</f>
        <v>355.0635990876907</v>
      </c>
      <c r="D73" s="6" t="str">
        <f ca="1">IF(OR('total Assets'!D73="Yes",Deposits!D73="Yes"),"Yes","")</f>
        <v/>
      </c>
      <c r="E73" s="6">
        <f t="shared" ca="1" si="20"/>
        <v>387.91321212347464</v>
      </c>
      <c r="F73" s="6" t="str">
        <f ca="1">IF(OR('total Assets'!F73="Yes",Deposits!F73="Yes"),"Yes","")</f>
        <v/>
      </c>
      <c r="G73" s="6">
        <f t="shared" ca="1" si="21"/>
        <v>353.11835401395825</v>
      </c>
      <c r="H73" s="6" t="str">
        <f ca="1">IF(OR('total Assets'!H73="Yes",Deposits!H73="Yes"),"Yes","")</f>
        <v/>
      </c>
      <c r="I73" s="6">
        <f t="shared" ca="1" si="22"/>
        <v>345.16310489625585</v>
      </c>
      <c r="J73" s="6" t="str">
        <f ca="1">IF(OR('total Assets'!J73="Yes",Deposits!J73="Yes"),"Yes","")</f>
        <v/>
      </c>
      <c r="K73" s="6">
        <f t="shared" ca="1" si="23"/>
        <v>317.37050672911931</v>
      </c>
      <c r="L73" s="6" t="str">
        <f ca="1">IF(OR('total Assets'!L73="Yes",Deposits!L73="Yes"),"Yes","")</f>
        <v/>
      </c>
      <c r="M73" s="6">
        <f t="shared" ca="1" si="24"/>
        <v>303.02310107233365</v>
      </c>
      <c r="N73" s="6" t="str">
        <f ca="1">IF(OR('total Assets'!N73="Yes",Deposits!N73="Yes"),"Yes","")</f>
        <v/>
      </c>
      <c r="O73" s="6">
        <f t="shared" ca="1" si="25"/>
        <v>316.39567365333988</v>
      </c>
      <c r="P73" s="6" t="str">
        <f ca="1">IF(OR('total Assets'!P73="Yes",Deposits!P73="Yes"),"Yes","")</f>
        <v/>
      </c>
      <c r="Q73" s="6">
        <f t="shared" ca="1" si="26"/>
        <v>279.47477106320349</v>
      </c>
      <c r="R73" s="6" t="str">
        <f ca="1">IF(OR('total Assets'!R73="Yes",Deposits!R73="Yes"),"Yes","")</f>
        <v/>
      </c>
      <c r="S73" s="6">
        <f t="shared" ca="1" si="27"/>
        <v>266.558219029707</v>
      </c>
      <c r="T73" s="6" t="str">
        <f ca="1">IF(OR('total Assets'!T73="Yes",Deposits!T73="Yes"),"Yes","")</f>
        <v/>
      </c>
      <c r="U73" s="6">
        <f t="shared" ca="1" si="28"/>
        <v>297.01755395648905</v>
      </c>
      <c r="V73" s="6" t="str">
        <f ca="1">IF(OR('total Assets'!V73="Yes",Deposits!V73="Yes"),"Yes","")</f>
        <v/>
      </c>
      <c r="W73" s="6">
        <f t="shared" ca="1" si="29"/>
        <v>314.30804145666519</v>
      </c>
    </row>
    <row r="74" spans="1:23" x14ac:dyDescent="0.3">
      <c r="A74" s="6">
        <v>347.93403170914024</v>
      </c>
      <c r="B74" s="4">
        <v>71</v>
      </c>
      <c r="C74" s="6">
        <f>A74*Overview!$K$24</f>
        <v>347.93403170914024</v>
      </c>
      <c r="D74" s="6" t="str">
        <f ca="1">IF(OR('total Assets'!D74="Yes",Deposits!D74="Yes"),"Yes","")</f>
        <v/>
      </c>
      <c r="E74" s="6">
        <f t="shared" ca="1" si="20"/>
        <v>413.71566704821134</v>
      </c>
      <c r="F74" s="6" t="str">
        <f ca="1">IF(OR('total Assets'!F74="Yes",Deposits!F74="Yes"),"Yes","")</f>
        <v/>
      </c>
      <c r="G74" s="6">
        <f t="shared" ca="1" si="21"/>
        <v>363.90747837327154</v>
      </c>
      <c r="H74" s="6" t="str">
        <f ca="1">IF(OR('total Assets'!H74="Yes",Deposits!H74="Yes"),"Yes","")</f>
        <v/>
      </c>
      <c r="I74" s="6">
        <f t="shared" ca="1" si="22"/>
        <v>312.3726152385504</v>
      </c>
      <c r="J74" s="6" t="str">
        <f ca="1">IF(OR('total Assets'!J74="Yes",Deposits!J74="Yes"),"Yes","")</f>
        <v/>
      </c>
      <c r="K74" s="6">
        <f t="shared" ca="1" si="23"/>
        <v>352.26848250109788</v>
      </c>
      <c r="L74" s="6" t="str">
        <f ca="1">IF(OR('total Assets'!L74="Yes",Deposits!L74="Yes"),"Yes","")</f>
        <v/>
      </c>
      <c r="M74" s="6">
        <f t="shared" ca="1" si="24"/>
        <v>321.02074460502848</v>
      </c>
      <c r="N74" s="6" t="str">
        <f ca="1">IF(OR('total Assets'!N74="Yes",Deposits!N74="Yes"),"Yes","")</f>
        <v/>
      </c>
      <c r="O74" s="6">
        <f t="shared" ca="1" si="25"/>
        <v>311.96760257920334</v>
      </c>
      <c r="P74" s="6" t="str">
        <f ca="1">IF(OR('total Assets'!P74="Yes",Deposits!P74="Yes"),"Yes","")</f>
        <v/>
      </c>
      <c r="Q74" s="6">
        <f t="shared" ca="1" si="26"/>
        <v>358.78676571738788</v>
      </c>
      <c r="R74" s="6" t="str">
        <f ca="1">IF(OR('total Assets'!R74="Yes",Deposits!R74="Yes"),"Yes","")</f>
        <v/>
      </c>
      <c r="S74" s="6">
        <f t="shared" ca="1" si="27"/>
        <v>295.75435195021441</v>
      </c>
      <c r="T74" s="6" t="str">
        <f ca="1">IF(OR('total Assets'!T74="Yes",Deposits!T74="Yes"),"Yes","")</f>
        <v/>
      </c>
      <c r="U74" s="6">
        <f t="shared" ca="1" si="28"/>
        <v>240.71479590558653</v>
      </c>
      <c r="V74" s="6" t="str">
        <f ca="1">IF(OR('total Assets'!V74="Yes",Deposits!V74="Yes"),"Yes","")</f>
        <v/>
      </c>
      <c r="W74" s="6">
        <f t="shared" ca="1" si="29"/>
        <v>240.03366843352666</v>
      </c>
    </row>
    <row r="75" spans="1:23" x14ac:dyDescent="0.3">
      <c r="A75" s="6">
        <v>341.04436509094529</v>
      </c>
      <c r="B75" s="4">
        <v>72</v>
      </c>
      <c r="C75" s="6">
        <f>A75*Overview!$K$24</f>
        <v>341.04436509094529</v>
      </c>
      <c r="D75" s="6" t="str">
        <f ca="1">IF(OR('total Assets'!D75="Yes",Deposits!D75="Yes"),"Yes","")</f>
        <v/>
      </c>
      <c r="E75" s="6">
        <f t="shared" ca="1" si="20"/>
        <v>302.37881874475704</v>
      </c>
      <c r="F75" s="6" t="str">
        <f ca="1">IF(OR('total Assets'!F75="Yes",Deposits!F75="Yes"),"Yes","")</f>
        <v/>
      </c>
      <c r="G75" s="6">
        <f t="shared" ca="1" si="21"/>
        <v>362.02541409177854</v>
      </c>
      <c r="H75" s="6" t="str">
        <f ca="1">IF(OR('total Assets'!H75="Yes",Deposits!H75="Yes"),"Yes","")</f>
        <v/>
      </c>
      <c r="I75" s="6">
        <f t="shared" ca="1" si="22"/>
        <v>383.67045661250518</v>
      </c>
      <c r="J75" s="6" t="str">
        <f ca="1">IF(OR('total Assets'!J75="Yes",Deposits!J75="Yes"),"Yes","")</f>
        <v/>
      </c>
      <c r="K75" s="6">
        <f t="shared" ca="1" si="23"/>
        <v>451.32135319957405</v>
      </c>
      <c r="L75" s="6" t="str">
        <f ca="1">IF(OR('total Assets'!L75="Yes",Deposits!L75="Yes"),"Yes","")</f>
        <v/>
      </c>
      <c r="M75" s="6">
        <f t="shared" ca="1" si="24"/>
        <v>406.98379020390081</v>
      </c>
      <c r="N75" s="6" t="str">
        <f ca="1">IF(OR('total Assets'!N75="Yes",Deposits!N75="Yes"),"Yes","")</f>
        <v/>
      </c>
      <c r="O75" s="6">
        <f t="shared" ca="1" si="25"/>
        <v>479.64782243137148</v>
      </c>
      <c r="P75" s="6" t="str">
        <f ca="1">IF(OR('total Assets'!P75="Yes",Deposits!P75="Yes"),"Yes","")</f>
        <v/>
      </c>
      <c r="Q75" s="6">
        <f t="shared" ca="1" si="26"/>
        <v>385.23167712615799</v>
      </c>
      <c r="R75" s="6" t="str">
        <f ca="1">IF(OR('total Assets'!R75="Yes",Deposits!R75="Yes"),"Yes","")</f>
        <v/>
      </c>
      <c r="S75" s="6">
        <f t="shared" ca="1" si="27"/>
        <v>361.14821323080378</v>
      </c>
      <c r="T75" s="6" t="str">
        <f ca="1">IF(OR('total Assets'!T75="Yes",Deposits!T75="Yes"),"Yes","")</f>
        <v/>
      </c>
      <c r="U75" s="6">
        <f t="shared" ca="1" si="28"/>
        <v>408.52247953076966</v>
      </c>
      <c r="V75" s="6" t="str">
        <f ca="1">IF(OR('total Assets'!V75="Yes",Deposits!V75="Yes"),"Yes","")</f>
        <v/>
      </c>
      <c r="W75" s="6">
        <f t="shared" ca="1" si="29"/>
        <v>330.33577282028148</v>
      </c>
    </row>
    <row r="76" spans="1:23" x14ac:dyDescent="0.3">
      <c r="A76" s="6">
        <v>334.38336062554316</v>
      </c>
      <c r="B76" s="4">
        <v>73</v>
      </c>
      <c r="C76" s="6">
        <f>A76*Overview!$K$24</f>
        <v>334.38336062554316</v>
      </c>
      <c r="D76" s="6" t="str">
        <f ca="1">IF(OR('total Assets'!D76="Yes",Deposits!D76="Yes"),"Yes","")</f>
        <v/>
      </c>
      <c r="E76" s="6">
        <f t="shared" ca="1" si="20"/>
        <v>349.04025312594507</v>
      </c>
      <c r="F76" s="6" t="str">
        <f ca="1">IF(OR('total Assets'!F76="Yes",Deposits!F76="Yes"),"Yes","")</f>
        <v/>
      </c>
      <c r="G76" s="6">
        <f t="shared" ca="1" si="21"/>
        <v>388.57227186362871</v>
      </c>
      <c r="H76" s="6" t="str">
        <f ca="1">IF(OR('total Assets'!H76="Yes",Deposits!H76="Yes"),"Yes","")</f>
        <v/>
      </c>
      <c r="I76" s="6">
        <f t="shared" ca="1" si="22"/>
        <v>328.26153404198681</v>
      </c>
      <c r="J76" s="6" t="str">
        <f ca="1">IF(OR('total Assets'!J76="Yes",Deposits!J76="Yes"),"Yes","")</f>
        <v/>
      </c>
      <c r="K76" s="6">
        <f t="shared" ca="1" si="23"/>
        <v>301.73256482401717</v>
      </c>
      <c r="L76" s="6" t="str">
        <f ca="1">IF(OR('total Assets'!L76="Yes",Deposits!L76="Yes"),"Yes","")</f>
        <v/>
      </c>
      <c r="M76" s="6">
        <f t="shared" ca="1" si="24"/>
        <v>298.28160958071709</v>
      </c>
      <c r="N76" s="6" t="str">
        <f ca="1">IF(OR('total Assets'!N76="Yes",Deposits!N76="Yes"),"Yes","")</f>
        <v/>
      </c>
      <c r="O76" s="6">
        <f t="shared" ca="1" si="25"/>
        <v>270.21036740791544</v>
      </c>
      <c r="P76" s="6" t="str">
        <f ca="1">IF(OR('total Assets'!P76="Yes",Deposits!P76="Yes"),"Yes","")</f>
        <v/>
      </c>
      <c r="Q76" s="6">
        <f t="shared" ca="1" si="26"/>
        <v>269.99949289706421</v>
      </c>
      <c r="R76" s="6" t="str">
        <f ca="1">IF(OR('total Assets'!R76="Yes",Deposits!R76="Yes"),"Yes","")</f>
        <v/>
      </c>
      <c r="S76" s="6">
        <f t="shared" ca="1" si="27"/>
        <v>282.14172459720669</v>
      </c>
      <c r="T76" s="6" t="str">
        <f ca="1">IF(OR('total Assets'!T76="Yes",Deposits!T76="Yes"),"Yes","")</f>
        <v/>
      </c>
      <c r="U76" s="6">
        <f t="shared" ca="1" si="28"/>
        <v>249.19725502453949</v>
      </c>
      <c r="V76" s="6" t="str">
        <f ca="1">IF(OR('total Assets'!V76="Yes",Deposits!V76="Yes"),"Yes","")</f>
        <v/>
      </c>
      <c r="W76" s="6">
        <f t="shared" ca="1" si="29"/>
        <v>227.40867738758806</v>
      </c>
    </row>
    <row r="77" spans="1:23" x14ac:dyDescent="0.3">
      <c r="A77" s="6">
        <v>327.94045052957392</v>
      </c>
      <c r="B77" s="4">
        <v>74</v>
      </c>
      <c r="C77" s="6">
        <f>A77*Overview!$K$24</f>
        <v>327.94045052957392</v>
      </c>
      <c r="D77" s="6" t="str">
        <f ca="1">IF(OR('total Assets'!D77="Yes",Deposits!D77="Yes"),"Yes","")</f>
        <v/>
      </c>
      <c r="E77" s="6">
        <f t="shared" ca="1" si="20"/>
        <v>379.2454594200326</v>
      </c>
      <c r="F77" s="6" t="str">
        <f ca="1">IF(OR('total Assets'!F77="Yes",Deposits!F77="Yes"),"Yes","")</f>
        <v/>
      </c>
      <c r="G77" s="6">
        <f t="shared" ca="1" si="21"/>
        <v>412.71907373751452</v>
      </c>
      <c r="H77" s="6" t="str">
        <f ca="1">IF(OR('total Assets'!H77="Yes",Deposits!H77="Yes"),"Yes","")</f>
        <v/>
      </c>
      <c r="I77" s="6">
        <f t="shared" ca="1" si="22"/>
        <v>462.22526659602141</v>
      </c>
      <c r="J77" s="6" t="str">
        <f ca="1">IF(OR('total Assets'!J77="Yes",Deposits!J77="Yes"),"Yes","")</f>
        <v/>
      </c>
      <c r="K77" s="6">
        <f t="shared" ca="1" si="23"/>
        <v>534.01541078843331</v>
      </c>
      <c r="L77" s="6" t="str">
        <f ca="1">IF(OR('total Assets'!L77="Yes",Deposits!L77="Yes"),"Yes","")</f>
        <v/>
      </c>
      <c r="M77" s="6">
        <f t="shared" ca="1" si="24"/>
        <v>580.70770439355579</v>
      </c>
      <c r="N77" s="6" t="str">
        <f ca="1">IF(OR('total Assets'!N77="Yes",Deposits!N77="Yes"),"Yes","")</f>
        <v/>
      </c>
      <c r="O77" s="6">
        <f t="shared" ca="1" si="25"/>
        <v>642.10110323260585</v>
      </c>
      <c r="P77" s="6" t="str">
        <f ca="1">IF(OR('total Assets'!P77="Yes",Deposits!P77="Yes"),"Yes","")</f>
        <v/>
      </c>
      <c r="Q77" s="6">
        <f t="shared" ca="1" si="26"/>
        <v>526.00195875322299</v>
      </c>
      <c r="R77" s="6" t="str">
        <f ca="1">IF(OR('total Assets'!R77="Yes",Deposits!R77="Yes"),"Yes","")</f>
        <v/>
      </c>
      <c r="S77" s="6">
        <f t="shared" ca="1" si="27"/>
        <v>431.32948282806052</v>
      </c>
      <c r="T77" s="6" t="str">
        <f ca="1">IF(OR('total Assets'!T77="Yes",Deposits!T77="Yes"),"Yes","")</f>
        <v/>
      </c>
      <c r="U77" s="6">
        <f t="shared" ca="1" si="28"/>
        <v>427.51216708367036</v>
      </c>
      <c r="V77" s="6" t="str">
        <f ca="1">IF(OR('total Assets'!V77="Yes",Deposits!V77="Yes"),"Yes","")</f>
        <v/>
      </c>
      <c r="W77" s="6">
        <f t="shared" ca="1" si="29"/>
        <v>449.60665440534439</v>
      </c>
    </row>
    <row r="78" spans="1:23" x14ac:dyDescent="0.3">
      <c r="A78" s="6">
        <v>321.70568941708433</v>
      </c>
      <c r="B78" s="4">
        <v>75</v>
      </c>
      <c r="C78" s="6">
        <f>A78*Overview!$K$24</f>
        <v>321.70568941708433</v>
      </c>
      <c r="D78" s="6" t="str">
        <f ca="1">IF(OR('total Assets'!D78="Yes",Deposits!D78="Yes"),"Yes","")</f>
        <v/>
      </c>
      <c r="E78" s="6">
        <f t="shared" ca="1" si="20"/>
        <v>315.20481580867607</v>
      </c>
      <c r="F78" s="6" t="str">
        <f ca="1">IF(OR('total Assets'!F78="Yes",Deposits!F78="Yes"),"Yes","")</f>
        <v/>
      </c>
      <c r="G78" s="6">
        <f t="shared" ca="1" si="21"/>
        <v>309.73428718037201</v>
      </c>
      <c r="H78" s="6" t="str">
        <f ca="1">IF(OR('total Assets'!H78="Yes",Deposits!H78="Yes"),"Yes","")</f>
        <v/>
      </c>
      <c r="I78" s="6">
        <f t="shared" ca="1" si="22"/>
        <v>274.20288773140942</v>
      </c>
      <c r="J78" s="6" t="str">
        <f ca="1">IF(OR('total Assets'!J78="Yes",Deposits!J78="Yes"),"Yes","")</f>
        <v/>
      </c>
      <c r="K78" s="6">
        <f t="shared" ca="1" si="23"/>
        <v>248.48154656065734</v>
      </c>
      <c r="L78" s="6" t="str">
        <f ca="1">IF(OR('total Assets'!L78="Yes",Deposits!L78="Yes"),"Yes","")</f>
        <v/>
      </c>
      <c r="M78" s="6">
        <f t="shared" ca="1" si="24"/>
        <v>252.01966869647438</v>
      </c>
      <c r="N78" s="6" t="str">
        <f ca="1">IF(OR('total Assets'!N78="Yes",Deposits!N78="Yes"),"Yes","")</f>
        <v/>
      </c>
      <c r="O78" s="6">
        <f t="shared" ca="1" si="25"/>
        <v>301.2330821670696</v>
      </c>
      <c r="P78" s="6" t="str">
        <f ca="1">IF(OR('total Assets'!P78="Yes",Deposits!P78="Yes"),"Yes","")</f>
        <v/>
      </c>
      <c r="Q78" s="6">
        <f t="shared" ca="1" si="26"/>
        <v>337.61246255834828</v>
      </c>
      <c r="R78" s="6" t="str">
        <f ca="1">IF(OR('total Assets'!R78="Yes",Deposits!R78="Yes"),"Yes","")</f>
        <v/>
      </c>
      <c r="S78" s="6">
        <f t="shared" ca="1" si="27"/>
        <v>381.24302607451847</v>
      </c>
      <c r="T78" s="6" t="str">
        <f ca="1">IF(OR('total Assets'!T78="Yes",Deposits!T78="Yes"),"Yes","")</f>
        <v/>
      </c>
      <c r="U78" s="6">
        <f t="shared" ca="1" si="28"/>
        <v>442.13295874385796</v>
      </c>
      <c r="V78" s="6" t="str">
        <f ca="1">IF(OR('total Assets'!V78="Yes",Deposits!V78="Yes"),"Yes","")</f>
        <v/>
      </c>
      <c r="W78" s="6">
        <f t="shared" ca="1" si="29"/>
        <v>422.41805702061743</v>
      </c>
    </row>
    <row r="79" spans="1:23" x14ac:dyDescent="0.3">
      <c r="A79" s="6">
        <v>315.66970995813818</v>
      </c>
      <c r="B79" s="4">
        <v>76</v>
      </c>
      <c r="C79" s="6">
        <f>A79*Overview!$K$24</f>
        <v>315.66970995813818</v>
      </c>
      <c r="D79" s="6" t="str">
        <f ca="1">IF(OR('total Assets'!D79="Yes",Deposits!D79="Yes"),"Yes","")</f>
        <v/>
      </c>
      <c r="E79" s="6">
        <f t="shared" ca="1" si="20"/>
        <v>317.82524003358179</v>
      </c>
      <c r="F79" s="6" t="str">
        <f ca="1">IF(OR('total Assets'!F79="Yes",Deposits!F79="Yes"),"Yes","")</f>
        <v/>
      </c>
      <c r="G79" s="6">
        <f t="shared" ca="1" si="21"/>
        <v>267.93914511557261</v>
      </c>
      <c r="H79" s="6" t="str">
        <f ca="1">IF(OR('total Assets'!H79="Yes",Deposits!H79="Yes"),"Yes","")</f>
        <v/>
      </c>
      <c r="I79" s="6">
        <f t="shared" ca="1" si="22"/>
        <v>219.94062215426581</v>
      </c>
      <c r="J79" s="6" t="str">
        <f ca="1">IF(OR('total Assets'!J79="Yes",Deposits!J79="Yes"),"Yes","")</f>
        <v/>
      </c>
      <c r="K79" s="6">
        <f t="shared" ca="1" si="23"/>
        <v>212.3359301157497</v>
      </c>
      <c r="L79" s="6" t="str">
        <f ca="1">IF(OR('total Assets'!L79="Yes",Deposits!L79="Yes"),"Yes","")</f>
        <v/>
      </c>
      <c r="M79" s="6">
        <f t="shared" ca="1" si="24"/>
        <v>184.3259279468304</v>
      </c>
      <c r="N79" s="6" t="str">
        <f ca="1">IF(OR('total Assets'!N79="Yes",Deposits!N79="Yes"),"Yes","")</f>
        <v/>
      </c>
      <c r="O79" s="6">
        <f t="shared" ca="1" si="25"/>
        <v>173.21806409671811</v>
      </c>
      <c r="P79" s="6" t="str">
        <f ca="1">IF(OR('total Assets'!P79="Yes",Deposits!P79="Yes"),"Yes","")</f>
        <v/>
      </c>
      <c r="Q79" s="6">
        <f t="shared" ca="1" si="26"/>
        <v>150.5017849754349</v>
      </c>
      <c r="R79" s="6" t="str">
        <f ca="1">IF(OR('total Assets'!R79="Yes",Deposits!R79="Yes"),"Yes","")</f>
        <v/>
      </c>
      <c r="S79" s="6">
        <f t="shared" ca="1" si="27"/>
        <v>136.83300691069996</v>
      </c>
      <c r="T79" s="6" t="str">
        <f ca="1">IF(OR('total Assets'!T79="Yes",Deposits!T79="Yes"),"Yes","")</f>
        <v/>
      </c>
      <c r="U79" s="6">
        <f t="shared" ca="1" si="28"/>
        <v>129.56801386775666</v>
      </c>
      <c r="V79" s="6" t="str">
        <f ca="1">IF(OR('total Assets'!V79="Yes",Deposits!V79="Yes"),"Yes","")</f>
        <v/>
      </c>
      <c r="W79" s="6">
        <f t="shared" ca="1" si="29"/>
        <v>123.55189413120027</v>
      </c>
    </row>
    <row r="80" spans="1:23" x14ac:dyDescent="0.3">
      <c r="A80" s="6">
        <v>309.82368222974344</v>
      </c>
      <c r="B80" s="4">
        <v>77</v>
      </c>
      <c r="C80" s="6">
        <f>A80*Overview!$K$24</f>
        <v>309.82368222974344</v>
      </c>
      <c r="D80" s="6" t="str">
        <f ca="1">IF(OR('total Assets'!D80="Yes",Deposits!D80="Yes"),"Yes","")</f>
        <v/>
      </c>
      <c r="E80" s="6">
        <f t="shared" ca="1" si="20"/>
        <v>283.45120543882683</v>
      </c>
      <c r="F80" s="6" t="str">
        <f ca="1">IF(OR('total Assets'!F80="Yes",Deposits!F80="Yes"),"Yes","")</f>
        <v/>
      </c>
      <c r="G80" s="6">
        <f t="shared" ca="1" si="21"/>
        <v>282.65117904851405</v>
      </c>
      <c r="H80" s="6" t="str">
        <f ca="1">IF(OR('total Assets'!H80="Yes",Deposits!H80="Yes"),"Yes","")</f>
        <v/>
      </c>
      <c r="I80" s="6">
        <f t="shared" ca="1" si="22"/>
        <v>265.35055101069048</v>
      </c>
      <c r="J80" s="6" t="str">
        <f ca="1">IF(OR('total Assets'!J80="Yes",Deposits!J80="Yes"),"Yes","")</f>
        <v/>
      </c>
      <c r="K80" s="6">
        <f t="shared" ca="1" si="23"/>
        <v>221.90619550222257</v>
      </c>
      <c r="L80" s="6" t="str">
        <f ca="1">IF(OR('total Assets'!L80="Yes",Deposits!L80="Yes"),"Yes","")</f>
        <v/>
      </c>
      <c r="M80" s="6">
        <f t="shared" ca="1" si="24"/>
        <v>246.19288976789815</v>
      </c>
      <c r="N80" s="6" t="str">
        <f ca="1">IF(OR('total Assets'!N80="Yes",Deposits!N80="Yes"),"Yes","")</f>
        <v/>
      </c>
      <c r="O80" s="6">
        <f t="shared" ca="1" si="25"/>
        <v>237.32017064155008</v>
      </c>
      <c r="P80" s="6" t="str">
        <f ca="1">IF(OR('total Assets'!P80="Yes",Deposits!P80="Yes"),"Yes","")</f>
        <v/>
      </c>
      <c r="Q80" s="6">
        <f t="shared" ca="1" si="26"/>
        <v>190.66467269261648</v>
      </c>
      <c r="R80" s="6" t="str">
        <f ca="1">IF(OR('total Assets'!R80="Yes",Deposits!R80="Yes"),"Yes","")</f>
        <v/>
      </c>
      <c r="S80" s="6">
        <f t="shared" ca="1" si="27"/>
        <v>156.33099476399261</v>
      </c>
      <c r="T80" s="6" t="str">
        <f ca="1">IF(OR('total Assets'!T80="Yes",Deposits!T80="Yes"),"Yes","")</f>
        <v/>
      </c>
      <c r="U80" s="6">
        <f t="shared" ca="1" si="28"/>
        <v>170.28920070074784</v>
      </c>
      <c r="V80" s="6" t="str">
        <f ca="1">IF(OR('total Assets'!V80="Yes",Deposits!V80="Yes"),"Yes","")</f>
        <v/>
      </c>
      <c r="W80" s="6">
        <f t="shared" ca="1" si="29"/>
        <v>160.69448140581491</v>
      </c>
    </row>
    <row r="81" spans="1:23" x14ac:dyDescent="0.3">
      <c r="A81" s="6">
        <v>304.15927640835395</v>
      </c>
      <c r="B81" s="4">
        <v>78</v>
      </c>
      <c r="C81" s="6">
        <f>A81*Overview!$K$24</f>
        <v>304.15927640835395</v>
      </c>
      <c r="D81" s="6" t="str">
        <f ca="1">IF(OR('total Assets'!D81="Yes",Deposits!D81="Yes"),"Yes","")</f>
        <v/>
      </c>
      <c r="E81" s="6">
        <f t="shared" ca="1" si="20"/>
        <v>335.55685565085736</v>
      </c>
      <c r="F81" s="6" t="str">
        <f ca="1">IF(OR('total Assets'!F81="Yes",Deposits!F81="Yes"),"Yes","")</f>
        <v/>
      </c>
      <c r="G81" s="6">
        <f t="shared" ca="1" si="21"/>
        <v>346.55031978931265</v>
      </c>
      <c r="H81" s="6" t="str">
        <f ca="1">IF(OR('total Assets'!H81="Yes",Deposits!H81="Yes"),"Yes","")</f>
        <v/>
      </c>
      <c r="I81" s="6">
        <f t="shared" ca="1" si="22"/>
        <v>344.54928493193165</v>
      </c>
      <c r="J81" s="6" t="str">
        <f ca="1">IF(OR('total Assets'!J81="Yes",Deposits!J81="Yes"),"Yes","")</f>
        <v/>
      </c>
      <c r="K81" s="6">
        <f t="shared" ca="1" si="23"/>
        <v>352.72806093277774</v>
      </c>
      <c r="L81" s="6" t="str">
        <f ca="1">IF(OR('total Assets'!L81="Yes",Deposits!L81="Yes"),"Yes","")</f>
        <v/>
      </c>
      <c r="M81" s="6">
        <f t="shared" ca="1" si="24"/>
        <v>383.84772866706629</v>
      </c>
      <c r="N81" s="6" t="str">
        <f ca="1">IF(OR('total Assets'!N81="Yes",Deposits!N81="Yes"),"Yes","")</f>
        <v/>
      </c>
      <c r="O81" s="6">
        <f t="shared" ca="1" si="25"/>
        <v>411.67670059640346</v>
      </c>
      <c r="P81" s="6" t="str">
        <f ca="1">IF(OR('total Assets'!P81="Yes",Deposits!P81="Yes"),"Yes","")</f>
        <v/>
      </c>
      <c r="Q81" s="6">
        <f t="shared" ca="1" si="26"/>
        <v>392.80036221805847</v>
      </c>
      <c r="R81" s="6" t="str">
        <f ca="1">IF(OR('total Assets'!R81="Yes",Deposits!R81="Yes"),"Yes","")</f>
        <v/>
      </c>
      <c r="S81" s="6">
        <f t="shared" ca="1" si="27"/>
        <v>406.90278684404058</v>
      </c>
      <c r="T81" s="6" t="str">
        <f ca="1">IF(OR('total Assets'!T81="Yes",Deposits!T81="Yes"),"Yes","")</f>
        <v/>
      </c>
      <c r="U81" s="6">
        <f t="shared" ca="1" si="28"/>
        <v>371.21071571380719</v>
      </c>
      <c r="V81" s="6" t="str">
        <f ca="1">IF(OR('total Assets'!V81="Yes",Deposits!V81="Yes"),"Yes","")</f>
        <v/>
      </c>
      <c r="W81" s="6">
        <f t="shared" ca="1" si="29"/>
        <v>322.42128586913356</v>
      </c>
    </row>
    <row r="82" spans="1:23" x14ac:dyDescent="0.3">
      <c r="A82" s="6">
        <v>298.66862849054507</v>
      </c>
      <c r="B82" s="4">
        <v>79</v>
      </c>
      <c r="C82" s="6">
        <f>A82*Overview!$K$24</f>
        <v>298.66862849054507</v>
      </c>
      <c r="D82" s="6" t="str">
        <f ca="1">IF(OR('total Assets'!D82="Yes",Deposits!D82="Yes"),"Yes","")</f>
        <v/>
      </c>
      <c r="E82" s="6">
        <f t="shared" ca="1" si="20"/>
        <v>295.81563302491384</v>
      </c>
      <c r="F82" s="6" t="str">
        <f ca="1">IF(OR('total Assets'!F82="Yes",Deposits!F82="Yes"),"Yes","")</f>
        <v/>
      </c>
      <c r="G82" s="6">
        <f t="shared" ca="1" si="21"/>
        <v>321.11134216444572</v>
      </c>
      <c r="H82" s="6" t="str">
        <f ca="1">IF(OR('total Assets'!H82="Yes",Deposits!H82="Yes"),"Yes","")</f>
        <v/>
      </c>
      <c r="I82" s="6">
        <f t="shared" ca="1" si="22"/>
        <v>277.59128142605522</v>
      </c>
      <c r="J82" s="6" t="str">
        <f ca="1">IF(OR('total Assets'!J82="Yes",Deposits!J82="Yes"),"Yes","")</f>
        <v/>
      </c>
      <c r="K82" s="6">
        <f t="shared" ca="1" si="23"/>
        <v>249.3043849200009</v>
      </c>
      <c r="L82" s="6" t="str">
        <f ca="1">IF(OR('total Assets'!L82="Yes",Deposits!L82="Yes"),"Yes","")</f>
        <v/>
      </c>
      <c r="M82" s="6">
        <f t="shared" ca="1" si="24"/>
        <v>236.90650253829207</v>
      </c>
      <c r="N82" s="6" t="str">
        <f ca="1">IF(OR('total Assets'!N82="Yes",Deposits!N82="Yes"),"Yes","")</f>
        <v/>
      </c>
      <c r="O82" s="6">
        <f t="shared" ca="1" si="25"/>
        <v>190.75082242979462</v>
      </c>
      <c r="P82" s="6" t="str">
        <f ca="1">IF(OR('total Assets'!P82="Yes",Deposits!P82="Yes"),"Yes","")</f>
        <v/>
      </c>
      <c r="Q82" s="6">
        <f t="shared" ca="1" si="26"/>
        <v>191.44485429099512</v>
      </c>
      <c r="R82" s="6" t="str">
        <f ca="1">IF(OR('total Assets'!R82="Yes",Deposits!R82="Yes"),"Yes","")</f>
        <v/>
      </c>
      <c r="S82" s="6">
        <f t="shared" ca="1" si="27"/>
        <v>198.94339874687878</v>
      </c>
      <c r="T82" s="6" t="str">
        <f ca="1">IF(OR('total Assets'!T82="Yes",Deposits!T82="Yes"),"Yes","")</f>
        <v/>
      </c>
      <c r="U82" s="6">
        <f t="shared" ca="1" si="28"/>
        <v>183.34101552839286</v>
      </c>
      <c r="V82" s="6" t="str">
        <f ca="1">IF(OR('total Assets'!V82="Yes",Deposits!V82="Yes"),"Yes","")</f>
        <v/>
      </c>
      <c r="W82" s="6">
        <f t="shared" ca="1" si="29"/>
        <v>178.91394112824773</v>
      </c>
    </row>
    <row r="83" spans="1:23" x14ac:dyDescent="0.3">
      <c r="A83" s="6">
        <v>293.3443087613872</v>
      </c>
      <c r="B83" s="4">
        <v>80</v>
      </c>
      <c r="C83" s="6">
        <f>A83*Overview!$K$24</f>
        <v>293.3443087613872</v>
      </c>
      <c r="D83" s="6" t="str">
        <f ca="1">IF(OR('total Assets'!D83="Yes",Deposits!D83="Yes"),"Yes","")</f>
        <v/>
      </c>
      <c r="E83" s="6">
        <f t="shared" ca="1" si="20"/>
        <v>247.251975383901</v>
      </c>
      <c r="F83" s="6" t="str">
        <f ca="1">IF(OR('total Assets'!F83="Yes",Deposits!F83="Yes"),"Yes","")</f>
        <v/>
      </c>
      <c r="G83" s="6">
        <f t="shared" ca="1" si="21"/>
        <v>243.28215288035602</v>
      </c>
      <c r="H83" s="6" t="str">
        <f ca="1">IF(OR('total Assets'!H83="Yes",Deposits!H83="Yes"),"Yes","")</f>
        <v/>
      </c>
      <c r="I83" s="6">
        <f t="shared" ca="1" si="22"/>
        <v>213.99877544086522</v>
      </c>
      <c r="J83" s="6" t="str">
        <f ca="1">IF(OR('total Assets'!J83="Yes",Deposits!J83="Yes"),"Yes","")</f>
        <v/>
      </c>
      <c r="K83" s="6">
        <f t="shared" ca="1" si="23"/>
        <v>219.15208203794796</v>
      </c>
      <c r="L83" s="6" t="str">
        <f ca="1">IF(OR('total Assets'!L83="Yes",Deposits!L83="Yes"),"Yes","")</f>
        <v/>
      </c>
      <c r="M83" s="6">
        <f t="shared" ca="1" si="24"/>
        <v>177.58071404209602</v>
      </c>
      <c r="N83" s="6" t="str">
        <f ca="1">IF(OR('total Assets'!N83="Yes",Deposits!N83="Yes"),"Yes","")</f>
        <v/>
      </c>
      <c r="O83" s="6">
        <f t="shared" ca="1" si="25"/>
        <v>174.2835966320817</v>
      </c>
      <c r="P83" s="6" t="str">
        <f ca="1">IF(OR('total Assets'!P83="Yes",Deposits!P83="Yes"),"Yes","")</f>
        <v/>
      </c>
      <c r="Q83" s="6">
        <f t="shared" ca="1" si="26"/>
        <v>161.91757371214135</v>
      </c>
      <c r="R83" s="6" t="str">
        <f ca="1">IF(OR('total Assets'!R83="Yes",Deposits!R83="Yes"),"Yes","")</f>
        <v/>
      </c>
      <c r="S83" s="6">
        <f t="shared" ca="1" si="27"/>
        <v>167.90434061176043</v>
      </c>
      <c r="T83" s="6" t="str">
        <f ca="1">IF(OR('total Assets'!T83="Yes",Deposits!T83="Yes"),"Yes","")</f>
        <v/>
      </c>
      <c r="U83" s="6">
        <f t="shared" ca="1" si="28"/>
        <v>195.34914383341365</v>
      </c>
      <c r="V83" s="6" t="str">
        <f ca="1">IF(OR('total Assets'!V83="Yes",Deposits!V83="Yes"),"Yes","")</f>
        <v/>
      </c>
      <c r="W83" s="6">
        <f t="shared" ca="1" si="29"/>
        <v>159.28567559219351</v>
      </c>
    </row>
    <row r="84" spans="1:23" x14ac:dyDescent="0.3">
      <c r="A84" s="6">
        <v>288.179292759151</v>
      </c>
      <c r="B84" s="4">
        <v>81</v>
      </c>
      <c r="C84" s="6">
        <f>A84*Overview!$K$24</f>
        <v>288.179292759151</v>
      </c>
      <c r="D84" s="6" t="str">
        <f ca="1">IF(OR('total Assets'!D84="Yes",Deposits!D84="Yes"),"Yes","")</f>
        <v/>
      </c>
      <c r="E84" s="6">
        <f t="shared" ca="1" si="20"/>
        <v>317.05583535656865</v>
      </c>
      <c r="F84" s="6" t="str">
        <f ca="1">IF(OR('total Assets'!F84="Yes",Deposits!F84="Yes"),"Yes","")</f>
        <v/>
      </c>
      <c r="G84" s="6">
        <f t="shared" ca="1" si="21"/>
        <v>325.74669848986082</v>
      </c>
      <c r="H84" s="6" t="str">
        <f ca="1">IF(OR('total Assets'!H84="Yes",Deposits!H84="Yes"),"Yes","")</f>
        <v/>
      </c>
      <c r="I84" s="6">
        <f t="shared" ca="1" si="22"/>
        <v>286.81369471985096</v>
      </c>
      <c r="J84" s="6" t="str">
        <f ca="1">IF(OR('total Assets'!J84="Yes",Deposits!J84="Yes"),"Yes","")</f>
        <v/>
      </c>
      <c r="K84" s="6">
        <f t="shared" ca="1" si="23"/>
        <v>334.70575418709439</v>
      </c>
      <c r="L84" s="6" t="str">
        <f ca="1">IF(OR('total Assets'!L84="Yes",Deposits!L84="Yes"),"Yes","")</f>
        <v/>
      </c>
      <c r="M84" s="6">
        <f t="shared" ca="1" si="24"/>
        <v>278.88944112124005</v>
      </c>
      <c r="N84" s="6" t="str">
        <f ca="1">IF(OR('total Assets'!N84="Yes",Deposits!N84="Yes"),"Yes","")</f>
        <v/>
      </c>
      <c r="O84" s="6">
        <f t="shared" ca="1" si="25"/>
        <v>260.39750981103174</v>
      </c>
      <c r="P84" s="6" t="str">
        <f ca="1">IF(OR('total Assets'!P84="Yes",Deposits!P84="Yes"),"Yes","")</f>
        <v/>
      </c>
      <c r="Q84" s="6">
        <f t="shared" ca="1" si="26"/>
        <v>268.46438158290511</v>
      </c>
      <c r="R84" s="6" t="str">
        <f ca="1">IF(OR('total Assets'!R84="Yes",Deposits!R84="Yes"),"Yes","")</f>
        <v/>
      </c>
      <c r="S84" s="6">
        <f t="shared" ca="1" si="27"/>
        <v>317.79415663531825</v>
      </c>
      <c r="T84" s="6" t="str">
        <f ca="1">IF(OR('total Assets'!T84="Yes",Deposits!T84="Yes"),"Yes","")</f>
        <v/>
      </c>
      <c r="U84" s="6">
        <f t="shared" ca="1" si="28"/>
        <v>292.41567863813009</v>
      </c>
      <c r="V84" s="6" t="str">
        <f ca="1">IF(OR('total Assets'!V84="Yes",Deposits!V84="Yes"),"Yes","")</f>
        <v/>
      </c>
      <c r="W84" s="6">
        <f t="shared" ca="1" si="29"/>
        <v>327.0658377433972</v>
      </c>
    </row>
    <row r="85" spans="1:23" x14ac:dyDescent="0.3">
      <c r="A85" s="6">
        <v>283.16693451076372</v>
      </c>
      <c r="B85" s="4">
        <v>82</v>
      </c>
      <c r="C85" s="6">
        <f>A85*Overview!$K$24</f>
        <v>283.16693451076372</v>
      </c>
      <c r="D85" s="6" t="str">
        <f ca="1">IF(OR('total Assets'!D85="Yes",Deposits!D85="Yes"),"Yes","")</f>
        <v/>
      </c>
      <c r="E85" s="6">
        <f t="shared" ca="1" si="20"/>
        <v>335.28107403172328</v>
      </c>
      <c r="F85" s="6" t="str">
        <f ca="1">IF(OR('total Assets'!F85="Yes",Deposits!F85="Yes"),"Yes","")</f>
        <v/>
      </c>
      <c r="G85" s="6">
        <f t="shared" ca="1" si="21"/>
        <v>329.0637769006035</v>
      </c>
      <c r="H85" s="6" t="str">
        <f ca="1">IF(OR('total Assets'!H85="Yes",Deposits!H85="Yes"),"Yes","")</f>
        <v/>
      </c>
      <c r="I85" s="6">
        <f t="shared" ca="1" si="22"/>
        <v>291.1471515612177</v>
      </c>
      <c r="J85" s="6" t="str">
        <f ca="1">IF(OR('total Assets'!J85="Yes",Deposits!J85="Yes"),"Yes","")</f>
        <v/>
      </c>
      <c r="K85" s="6">
        <f t="shared" ca="1" si="23"/>
        <v>266.40846712202278</v>
      </c>
      <c r="L85" s="6" t="str">
        <f ca="1">IF(OR('total Assets'!L85="Yes",Deposits!L85="Yes"),"Yes","")</f>
        <v/>
      </c>
      <c r="M85" s="6">
        <f t="shared" ca="1" si="24"/>
        <v>266.72261518777776</v>
      </c>
      <c r="N85" s="6" t="str">
        <f ca="1">IF(OR('total Assets'!N85="Yes",Deposits!N85="Yes"),"Yes","")</f>
        <v/>
      </c>
      <c r="O85" s="6">
        <f t="shared" ca="1" si="25"/>
        <v>222.18043469207763</v>
      </c>
      <c r="P85" s="6" t="str">
        <f ca="1">IF(OR('total Assets'!P85="Yes",Deposits!P85="Yes"),"Yes","")</f>
        <v/>
      </c>
      <c r="Q85" s="6">
        <f t="shared" ca="1" si="26"/>
        <v>193.61103910915173</v>
      </c>
      <c r="R85" s="6" t="str">
        <f ca="1">IF(OR('total Assets'!R85="Yes",Deposits!R85="Yes"),"Yes","")</f>
        <v/>
      </c>
      <c r="S85" s="6">
        <f t="shared" ca="1" si="27"/>
        <v>211.45337548090848</v>
      </c>
      <c r="T85" s="6" t="str">
        <f ca="1">IF(OR('total Assets'!T85="Yes",Deposits!T85="Yes"),"Yes","")</f>
        <v/>
      </c>
      <c r="U85" s="6">
        <f t="shared" ca="1" si="28"/>
        <v>222.47851696189386</v>
      </c>
      <c r="V85" s="6" t="str">
        <f ca="1">IF(OR('total Assets'!V85="Yes",Deposits!V85="Yes"),"Yes","")</f>
        <v/>
      </c>
      <c r="W85" s="6">
        <f t="shared" ca="1" si="29"/>
        <v>217.78401134185236</v>
      </c>
    </row>
    <row r="86" spans="1:23" x14ac:dyDescent="0.3">
      <c r="A86" s="6">
        <v>278.30094183526398</v>
      </c>
      <c r="B86" s="4">
        <v>83</v>
      </c>
      <c r="C86" s="6">
        <f>A86*Overview!$K$24</f>
        <v>278.30094183526398</v>
      </c>
      <c r="D86" s="6" t="str">
        <f ca="1">IF(OR('total Assets'!D86="Yes",Deposits!D86="Yes"),"Yes","")</f>
        <v/>
      </c>
      <c r="E86" s="6">
        <f t="shared" ca="1" si="20"/>
        <v>225.89361523885503</v>
      </c>
      <c r="F86" s="6" t="str">
        <f ca="1">IF(OR('total Assets'!F86="Yes",Deposits!F86="Yes"),"Yes","")</f>
        <v/>
      </c>
      <c r="G86" s="6">
        <f t="shared" ca="1" si="21"/>
        <v>268.94854948286394</v>
      </c>
      <c r="H86" s="6" t="str">
        <f ca="1">IF(OR('total Assets'!H86="Yes",Deposits!H86="Yes"),"Yes","")</f>
        <v/>
      </c>
      <c r="I86" s="6">
        <f t="shared" ca="1" si="22"/>
        <v>310.19542714923369</v>
      </c>
      <c r="J86" s="6" t="str">
        <f ca="1">IF(OR('total Assets'!J86="Yes",Deposits!J86="Yes"),"Yes","")</f>
        <v/>
      </c>
      <c r="K86" s="6">
        <f t="shared" ca="1" si="23"/>
        <v>256.97436708842861</v>
      </c>
      <c r="L86" s="6" t="str">
        <f ca="1">IF(OR('total Assets'!L86="Yes",Deposits!L86="Yes"),"Yes","")</f>
        <v/>
      </c>
      <c r="M86" s="6">
        <f t="shared" ca="1" si="24"/>
        <v>286.0716804628924</v>
      </c>
      <c r="N86" s="6" t="str">
        <f ca="1">IF(OR('total Assets'!N86="Yes",Deposits!N86="Yes"),"Yes","")</f>
        <v/>
      </c>
      <c r="O86" s="6">
        <f t="shared" ca="1" si="25"/>
        <v>239.53703726774251</v>
      </c>
      <c r="P86" s="6" t="str">
        <f ca="1">IF(OR('total Assets'!P86="Yes",Deposits!P86="Yes"),"Yes","")</f>
        <v/>
      </c>
      <c r="Q86" s="6">
        <f t="shared" ca="1" si="26"/>
        <v>286.29069467110759</v>
      </c>
      <c r="R86" s="6" t="str">
        <f ca="1">IF(OR('total Assets'!R86="Yes",Deposits!R86="Yes"),"Yes","")</f>
        <v/>
      </c>
      <c r="S86" s="6">
        <f t="shared" ca="1" si="27"/>
        <v>325.07167878074063</v>
      </c>
      <c r="T86" s="6" t="str">
        <f ca="1">IF(OR('total Assets'!T86="Yes",Deposits!T86="Yes"),"Yes","")</f>
        <v/>
      </c>
      <c r="U86" s="6">
        <f t="shared" ca="1" si="28"/>
        <v>292.48234898116982</v>
      </c>
      <c r="V86" s="6" t="str">
        <f ca="1">IF(OR('total Assets'!V86="Yes",Deposits!V86="Yes"),"Yes","")</f>
        <v/>
      </c>
      <c r="W86" s="6">
        <f t="shared" ca="1" si="29"/>
        <v>307.98823629854195</v>
      </c>
    </row>
    <row r="87" spans="1:23" x14ac:dyDescent="0.3">
      <c r="A87" s="6">
        <v>273.57535353282407</v>
      </c>
      <c r="B87" s="4">
        <v>84</v>
      </c>
      <c r="C87" s="6">
        <f>A87*Overview!$K$24</f>
        <v>273.57535353282407</v>
      </c>
      <c r="D87" s="6" t="str">
        <f ca="1">IF(OR('total Assets'!D87="Yes",Deposits!D87="Yes"),"Yes","")</f>
        <v/>
      </c>
      <c r="E87" s="6">
        <f t="shared" ca="1" si="20"/>
        <v>314.61302975499046</v>
      </c>
      <c r="F87" s="6" t="str">
        <f ca="1">IF(OR('total Assets'!F87="Yes",Deposits!F87="Yes"),"Yes","")</f>
        <v/>
      </c>
      <c r="G87" s="6">
        <f t="shared" ca="1" si="21"/>
        <v>296.74148184349485</v>
      </c>
      <c r="H87" s="6" t="str">
        <f ca="1">IF(OR('total Assets'!H87="Yes",Deposits!H87="Yes"),"Yes","")</f>
        <v/>
      </c>
      <c r="I87" s="6">
        <f t="shared" ca="1" si="22"/>
        <v>291.72271332360174</v>
      </c>
      <c r="J87" s="6" t="str">
        <f ca="1">IF(OR('total Assets'!J87="Yes",Deposits!J87="Yes"),"Yes","")</f>
        <v/>
      </c>
      <c r="K87" s="6">
        <f t="shared" ca="1" si="23"/>
        <v>269.46761902714445</v>
      </c>
      <c r="L87" s="6" t="str">
        <f ca="1">IF(OR('total Assets'!L87="Yes",Deposits!L87="Yes"),"Yes","")</f>
        <v/>
      </c>
      <c r="M87" s="6">
        <f t="shared" ca="1" si="24"/>
        <v>235.65503370220546</v>
      </c>
      <c r="N87" s="6" t="str">
        <f ca="1">IF(OR('total Assets'!N87="Yes",Deposits!N87="Yes"),"Yes","")</f>
        <v/>
      </c>
      <c r="O87" s="6">
        <f t="shared" ca="1" si="25"/>
        <v>218.28271432604777</v>
      </c>
      <c r="P87" s="6" t="str">
        <f ca="1">IF(OR('total Assets'!P87="Yes",Deposits!P87="Yes"),"Yes","")</f>
        <v/>
      </c>
      <c r="Q87" s="6">
        <f t="shared" ca="1" si="26"/>
        <v>226.83769768309148</v>
      </c>
      <c r="R87" s="6" t="str">
        <f ca="1">IF(OR('total Assets'!R87="Yes",Deposits!R87="Yes"),"Yes","")</f>
        <v/>
      </c>
      <c r="S87" s="6">
        <f t="shared" ca="1" si="27"/>
        <v>201.16305432311324</v>
      </c>
      <c r="T87" s="6" t="str">
        <f ca="1">IF(OR('total Assets'!T87="Yes",Deposits!T87="Yes"),"Yes","")</f>
        <v/>
      </c>
      <c r="U87" s="6">
        <f t="shared" ca="1" si="28"/>
        <v>198.96581689693051</v>
      </c>
      <c r="V87" s="6" t="str">
        <f ca="1">IF(OR('total Assets'!V87="Yes",Deposits!V87="Yes"),"Yes","")</f>
        <v/>
      </c>
      <c r="W87" s="6">
        <f t="shared" ca="1" si="29"/>
        <v>169.56011520286043</v>
      </c>
    </row>
    <row r="88" spans="1:23" x14ac:dyDescent="0.3">
      <c r="A88" s="6">
        <v>268.98451829493274</v>
      </c>
      <c r="B88" s="4">
        <v>85</v>
      </c>
      <c r="C88" s="6">
        <f>A88*Overview!$K$24</f>
        <v>268.98451829493274</v>
      </c>
      <c r="D88" s="6" t="str">
        <f ca="1">IF(OR('total Assets'!D88="Yes",Deposits!D88="Yes"),"Yes","")</f>
        <v/>
      </c>
      <c r="E88" s="6">
        <f t="shared" ca="1" si="20"/>
        <v>268.02818323680196</v>
      </c>
      <c r="F88" s="6" t="str">
        <f ca="1">IF(OR('total Assets'!F88="Yes",Deposits!F88="Yes"),"Yes","")</f>
        <v/>
      </c>
      <c r="G88" s="6">
        <f t="shared" ca="1" si="21"/>
        <v>271.9461437973664</v>
      </c>
      <c r="H88" s="6" t="str">
        <f ca="1">IF(OR('total Assets'!H88="Yes",Deposits!H88="Yes"),"Yes","")</f>
        <v/>
      </c>
      <c r="I88" s="6">
        <f t="shared" ca="1" si="22"/>
        <v>264.24156748590582</v>
      </c>
      <c r="J88" s="6" t="str">
        <f ca="1">IF(OR('total Assets'!J88="Yes",Deposits!J88="Yes"),"Yes","")</f>
        <v/>
      </c>
      <c r="K88" s="6">
        <f t="shared" ca="1" si="23"/>
        <v>227.51988552727519</v>
      </c>
      <c r="L88" s="6" t="str">
        <f ca="1">IF(OR('total Assets'!L88="Yes",Deposits!L88="Yes"),"Yes","")</f>
        <v/>
      </c>
      <c r="M88" s="6">
        <f t="shared" ca="1" si="24"/>
        <v>251.18179834835877</v>
      </c>
      <c r="N88" s="6" t="str">
        <f ca="1">IF(OR('total Assets'!N88="Yes",Deposits!N88="Yes"),"Yes","")</f>
        <v/>
      </c>
      <c r="O88" s="6">
        <f t="shared" ca="1" si="25"/>
        <v>273.89402711664866</v>
      </c>
      <c r="P88" s="6" t="str">
        <f ca="1">IF(OR('total Assets'!P88="Yes",Deposits!P88="Yes"),"Yes","")</f>
        <v/>
      </c>
      <c r="Q88" s="6">
        <f t="shared" ca="1" si="26"/>
        <v>257.00934137446831</v>
      </c>
      <c r="R88" s="6" t="str">
        <f ca="1">IF(OR('total Assets'!R88="Yes",Deposits!R88="Yes"),"Yes","")</f>
        <v/>
      </c>
      <c r="S88" s="6">
        <f t="shared" ca="1" si="27"/>
        <v>235.81678765827792</v>
      </c>
      <c r="T88" s="6" t="str">
        <f ca="1">IF(OR('total Assets'!T88="Yes",Deposits!T88="Yes"),"Yes","")</f>
        <v/>
      </c>
      <c r="U88" s="6">
        <f t="shared" ca="1" si="28"/>
        <v>240.28552668728236</v>
      </c>
      <c r="V88" s="6" t="str">
        <f ca="1">IF(OR('total Assets'!V88="Yes",Deposits!V88="Yes"),"Yes","")</f>
        <v/>
      </c>
      <c r="W88" s="6">
        <f t="shared" ca="1" si="29"/>
        <v>252.09189196157075</v>
      </c>
    </row>
    <row r="89" spans="1:23" x14ac:dyDescent="0.3">
      <c r="A89" s="6">
        <v>264.52307518742384</v>
      </c>
      <c r="B89" s="4">
        <v>86</v>
      </c>
      <c r="C89" s="6">
        <f>A89*Overview!$K$24</f>
        <v>264.52307518742384</v>
      </c>
      <c r="D89" s="6" t="str">
        <f ca="1">IF(OR('total Assets'!D89="Yes",Deposits!D89="Yes"),"Yes","")</f>
        <v/>
      </c>
      <c r="E89" s="6">
        <f t="shared" ca="1" si="20"/>
        <v>315.92636684419756</v>
      </c>
      <c r="F89" s="6" t="str">
        <f ca="1">IF(OR('total Assets'!F89="Yes",Deposits!F89="Yes"),"Yes","")</f>
        <v/>
      </c>
      <c r="G89" s="6">
        <f t="shared" ca="1" si="21"/>
        <v>267.04704882954957</v>
      </c>
      <c r="H89" s="6" t="str">
        <f ca="1">IF(OR('total Assets'!H89="Yes",Deposits!H89="Yes"),"Yes","")</f>
        <v/>
      </c>
      <c r="I89" s="6">
        <f t="shared" ca="1" si="22"/>
        <v>288.22502588761284</v>
      </c>
      <c r="J89" s="6" t="str">
        <f ca="1">IF(OR('total Assets'!J89="Yes",Deposits!J89="Yes"),"Yes","")</f>
        <v/>
      </c>
      <c r="K89" s="6">
        <f t="shared" ca="1" si="23"/>
        <v>266.44400661897083</v>
      </c>
      <c r="L89" s="6" t="str">
        <f ca="1">IF(OR('total Assets'!L89="Yes",Deposits!L89="Yes"),"Yes","")</f>
        <v/>
      </c>
      <c r="M89" s="6">
        <f t="shared" ca="1" si="24"/>
        <v>280.15529822964118</v>
      </c>
      <c r="N89" s="6" t="str">
        <f ca="1">IF(OR('total Assets'!N89="Yes",Deposits!N89="Yes"),"Yes","")</f>
        <v/>
      </c>
      <c r="O89" s="6">
        <f t="shared" ca="1" si="25"/>
        <v>309.23563367505011</v>
      </c>
      <c r="P89" s="6" t="str">
        <f ca="1">IF(OR('total Assets'!P89="Yes",Deposits!P89="Yes"),"Yes","")</f>
        <v/>
      </c>
      <c r="Q89" s="6">
        <f t="shared" ca="1" si="26"/>
        <v>271.23088856214588</v>
      </c>
      <c r="R89" s="6" t="str">
        <f ca="1">IF(OR('total Assets'!R89="Yes",Deposits!R89="Yes"),"Yes","")</f>
        <v/>
      </c>
      <c r="S89" s="6">
        <f t="shared" ca="1" si="27"/>
        <v>243.63699986363545</v>
      </c>
      <c r="T89" s="6" t="str">
        <f ca="1">IF(OR('total Assets'!T89="Yes",Deposits!T89="Yes"),"Yes","")</f>
        <v/>
      </c>
      <c r="U89" s="6">
        <f t="shared" ca="1" si="28"/>
        <v>217.74362853463708</v>
      </c>
      <c r="V89" s="6" t="str">
        <f ca="1">IF(OR('total Assets'!V89="Yes",Deposits!V89="Yes"),"Yes","")</f>
        <v/>
      </c>
      <c r="W89" s="6">
        <f t="shared" ca="1" si="29"/>
        <v>191.78276417822175</v>
      </c>
    </row>
    <row r="90" spans="1:23" x14ac:dyDescent="0.3">
      <c r="A90" s="6">
        <v>260.18593557234942</v>
      </c>
      <c r="B90" s="4">
        <v>87</v>
      </c>
      <c r="C90" s="6">
        <f>A90*Overview!$K$24</f>
        <v>260.18593557234942</v>
      </c>
      <c r="D90" s="6" t="str">
        <f ca="1">IF(OR('total Assets'!D90="Yes",Deposits!D90="Yes"),"Yes","")</f>
        <v/>
      </c>
      <c r="E90" s="6">
        <f t="shared" ca="1" si="20"/>
        <v>222.92386846723161</v>
      </c>
      <c r="F90" s="6" t="str">
        <f ca="1">IF(OR('total Assets'!F90="Yes",Deposits!F90="Yes"),"Yes","")</f>
        <v/>
      </c>
      <c r="G90" s="6">
        <f t="shared" ca="1" si="21"/>
        <v>230.17913356771518</v>
      </c>
      <c r="H90" s="6" t="str">
        <f ca="1">IF(OR('total Assets'!H90="Yes",Deposits!H90="Yes"),"Yes","")</f>
        <v/>
      </c>
      <c r="I90" s="6">
        <f t="shared" ca="1" si="22"/>
        <v>229.65549685302537</v>
      </c>
      <c r="J90" s="6" t="str">
        <f ca="1">IF(OR('total Assets'!J90="Yes",Deposits!J90="Yes"),"Yes","")</f>
        <v/>
      </c>
      <c r="K90" s="6">
        <f t="shared" ca="1" si="23"/>
        <v>184.14623699904124</v>
      </c>
      <c r="L90" s="6" t="str">
        <f ca="1">IF(OR('total Assets'!L90="Yes",Deposits!L90="Yes"),"Yes","")</f>
        <v/>
      </c>
      <c r="M90" s="6">
        <f t="shared" ca="1" si="24"/>
        <v>163.35064446477671</v>
      </c>
      <c r="N90" s="6" t="str">
        <f ca="1">IF(OR('total Assets'!N90="Yes",Deposits!N90="Yes"),"Yes","")</f>
        <v/>
      </c>
      <c r="O90" s="6">
        <f t="shared" ca="1" si="25"/>
        <v>151.09057334736542</v>
      </c>
      <c r="P90" s="6" t="str">
        <f ca="1">IF(OR('total Assets'!P90="Yes",Deposits!P90="Yes"),"Yes","")</f>
        <v/>
      </c>
      <c r="Q90" s="6">
        <f t="shared" ca="1" si="26"/>
        <v>157.07813737165941</v>
      </c>
      <c r="R90" s="6" t="str">
        <f ca="1">IF(OR('total Assets'!R90="Yes",Deposits!R90="Yes"),"Yes","")</f>
        <v/>
      </c>
      <c r="S90" s="6">
        <f t="shared" ca="1" si="27"/>
        <v>156.17802927331348</v>
      </c>
      <c r="T90" s="6" t="str">
        <f ca="1">IF(OR('total Assets'!T90="Yes",Deposits!T90="Yes"),"Yes","")</f>
        <v/>
      </c>
      <c r="U90" s="6">
        <f t="shared" ca="1" si="28"/>
        <v>151.10881046884262</v>
      </c>
      <c r="V90" s="6" t="str">
        <f ca="1">IF(OR('total Assets'!V90="Yes",Deposits!V90="Yes"),"Yes","")</f>
        <v/>
      </c>
      <c r="W90" s="6">
        <f t="shared" ca="1" si="29"/>
        <v>144.54591146326649</v>
      </c>
    </row>
    <row r="91" spans="1:23" x14ac:dyDescent="0.3">
      <c r="A91" s="6">
        <v>255.96826634753279</v>
      </c>
      <c r="B91" s="4">
        <v>88</v>
      </c>
      <c r="C91" s="6">
        <f>A91*Overview!$K$24</f>
        <v>255.96826634753279</v>
      </c>
      <c r="D91" s="6" t="str">
        <f ca="1">IF(OR('total Assets'!D91="Yes",Deposits!D91="Yes"),"Yes","")</f>
        <v/>
      </c>
      <c r="E91" s="6">
        <f t="shared" ca="1" si="20"/>
        <v>297.46014645745737</v>
      </c>
      <c r="F91" s="6" t="str">
        <f ca="1">IF(OR('total Assets'!F91="Yes",Deposits!F91="Yes"),"Yes","")</f>
        <v/>
      </c>
      <c r="G91" s="6">
        <f t="shared" ca="1" si="21"/>
        <v>267.14873508265708</v>
      </c>
      <c r="H91" s="6" t="str">
        <f ca="1">IF(OR('total Assets'!H91="Yes",Deposits!H91="Yes"),"Yes","")</f>
        <v/>
      </c>
      <c r="I91" s="6">
        <f t="shared" ca="1" si="22"/>
        <v>243.65475691297823</v>
      </c>
      <c r="J91" s="6" t="str">
        <f ca="1">IF(OR('total Assets'!J91="Yes",Deposits!J91="Yes"),"Yes","")</f>
        <v/>
      </c>
      <c r="K91" s="6">
        <f t="shared" ca="1" si="23"/>
        <v>285.91257595230934</v>
      </c>
      <c r="L91" s="6" t="str">
        <f ca="1">IF(OR('total Assets'!L91="Yes",Deposits!L91="Yes"),"Yes","")</f>
        <v/>
      </c>
      <c r="M91" s="6">
        <f t="shared" ca="1" si="24"/>
        <v>321.82105346906678</v>
      </c>
      <c r="N91" s="6" t="str">
        <f ca="1">IF(OR('total Assets'!N91="Yes",Deposits!N91="Yes"),"Yes","")</f>
        <v/>
      </c>
      <c r="O91" s="6">
        <f t="shared" ca="1" si="25"/>
        <v>377.46539036035625</v>
      </c>
      <c r="P91" s="6" t="str">
        <f ca="1">IF(OR('total Assets'!P91="Yes",Deposits!P91="Yes"),"Yes","")</f>
        <v/>
      </c>
      <c r="Q91" s="6">
        <f t="shared" ca="1" si="26"/>
        <v>371.04073137776965</v>
      </c>
      <c r="R91" s="6" t="str">
        <f ca="1">IF(OR('total Assets'!R91="Yes",Deposits!R91="Yes"),"Yes","")</f>
        <v/>
      </c>
      <c r="S91" s="6">
        <f t="shared" ca="1" si="27"/>
        <v>397.65143831338094</v>
      </c>
      <c r="T91" s="6" t="str">
        <f ca="1">IF(OR('total Assets'!T91="Yes",Deposits!T91="Yes"),"Yes","")</f>
        <v/>
      </c>
      <c r="U91" s="6">
        <f t="shared" ca="1" si="28"/>
        <v>362.35620654979397</v>
      </c>
      <c r="V91" s="6" t="str">
        <f ca="1">IF(OR('total Assets'!V91="Yes",Deposits!V91="Yes"),"Yes","")</f>
        <v/>
      </c>
      <c r="W91" s="6">
        <f t="shared" ca="1" si="29"/>
        <v>295.31522023794815</v>
      </c>
    </row>
    <row r="92" spans="1:23" x14ac:dyDescent="0.3">
      <c r="A92" s="6">
        <v>251.86547439404828</v>
      </c>
      <c r="B92" s="4">
        <v>89</v>
      </c>
      <c r="C92" s="6">
        <f>A92*Overview!$K$24</f>
        <v>251.86547439404828</v>
      </c>
      <c r="D92" s="6" t="str">
        <f ca="1">IF(OR('total Assets'!D92="Yes",Deposits!D92="Yes"),"Yes","")</f>
        <v/>
      </c>
      <c r="E92" s="6">
        <f t="shared" ca="1" si="20"/>
        <v>205.10915353385772</v>
      </c>
      <c r="F92" s="6" t="str">
        <f ca="1">IF(OR('total Assets'!F92="Yes",Deposits!F92="Yes"),"Yes","")</f>
        <v/>
      </c>
      <c r="G92" s="6">
        <f t="shared" ca="1" si="21"/>
        <v>237.80529534455573</v>
      </c>
      <c r="H92" s="6" t="str">
        <f ca="1">IF(OR('total Assets'!H92="Yes",Deposits!H92="Yes"),"Yes","")</f>
        <v/>
      </c>
      <c r="I92" s="6">
        <f t="shared" ca="1" si="22"/>
        <v>214.74265769369697</v>
      </c>
      <c r="J92" s="6" t="str">
        <f ca="1">IF(OR('total Assets'!J92="Yes",Deposits!J92="Yes"),"Yes","")</f>
        <v/>
      </c>
      <c r="K92" s="6">
        <f t="shared" ca="1" si="23"/>
        <v>205.92776146880487</v>
      </c>
      <c r="L92" s="6" t="str">
        <f ca="1">IF(OR('total Assets'!L92="Yes",Deposits!L92="Yes"),"Yes","")</f>
        <v/>
      </c>
      <c r="M92" s="6">
        <f t="shared" ca="1" si="24"/>
        <v>216.52922923839242</v>
      </c>
      <c r="N92" s="6" t="str">
        <f ca="1">IF(OR('total Assets'!N92="Yes",Deposits!N92="Yes"),"Yes","")</f>
        <v/>
      </c>
      <c r="O92" s="6">
        <f t="shared" ca="1" si="25"/>
        <v>205.82969488709082</v>
      </c>
      <c r="P92" s="6" t="str">
        <f ca="1">IF(OR('total Assets'!P92="Yes",Deposits!P92="Yes"),"Yes","")</f>
        <v/>
      </c>
      <c r="Q92" s="6">
        <f t="shared" ca="1" si="26"/>
        <v>204.80744903035466</v>
      </c>
      <c r="R92" s="6" t="str">
        <f ca="1">IF(OR('total Assets'!R92="Yes",Deposits!R92="Yes"),"Yes","")</f>
        <v/>
      </c>
      <c r="S92" s="6">
        <f t="shared" ca="1" si="27"/>
        <v>166.53259191788857</v>
      </c>
      <c r="T92" s="6" t="str">
        <f ca="1">IF(OR('total Assets'!T92="Yes",Deposits!T92="Yes"),"Yes","")</f>
        <v/>
      </c>
      <c r="U92" s="6">
        <f t="shared" ca="1" si="28"/>
        <v>187.66049072999439</v>
      </c>
      <c r="V92" s="6" t="str">
        <f ca="1">IF(OR('total Assets'!V92="Yes",Deposits!V92="Yes"),"Yes","")</f>
        <v/>
      </c>
      <c r="W92" s="6">
        <f t="shared" ca="1" si="29"/>
        <v>200.83636105553271</v>
      </c>
    </row>
    <row r="93" spans="1:23" x14ac:dyDescent="0.3">
      <c r="A93" s="6">
        <v>247.87319213216051</v>
      </c>
      <c r="B93" s="4">
        <v>90</v>
      </c>
      <c r="C93" s="6">
        <f>A93*Overview!$K$24</f>
        <v>247.87319213216051</v>
      </c>
      <c r="D93" s="6" t="str">
        <f ca="1">IF(OR('total Assets'!D93="Yes",Deposits!D93="Yes"),"Yes","")</f>
        <v/>
      </c>
      <c r="E93" s="6">
        <f t="shared" ca="1" si="20"/>
        <v>250.58379930798711</v>
      </c>
      <c r="F93" s="6" t="str">
        <f ca="1">IF(OR('total Assets'!F93="Yes",Deposits!F93="Yes"),"Yes","")</f>
        <v/>
      </c>
      <c r="G93" s="6">
        <f t="shared" ca="1" si="21"/>
        <v>205.14509455732625</v>
      </c>
      <c r="H93" s="6" t="str">
        <f ca="1">IF(OR('total Assets'!H93="Yes",Deposits!H93="Yes"),"Yes","")</f>
        <v/>
      </c>
      <c r="I93" s="6">
        <f t="shared" ca="1" si="22"/>
        <v>188.46576781373352</v>
      </c>
      <c r="J93" s="6" t="str">
        <f ca="1">IF(OR('total Assets'!J93="Yes",Deposits!J93="Yes"),"Yes","")</f>
        <v/>
      </c>
      <c r="K93" s="6">
        <f t="shared" ca="1" si="23"/>
        <v>219.14900674570475</v>
      </c>
      <c r="L93" s="6" t="str">
        <f ca="1">IF(OR('total Assets'!L93="Yes",Deposits!L93="Yes"),"Yes","")</f>
        <v/>
      </c>
      <c r="M93" s="6">
        <f t="shared" ca="1" si="24"/>
        <v>228.04311482865936</v>
      </c>
      <c r="N93" s="6" t="str">
        <f ca="1">IF(OR('total Assets'!N93="Yes",Deposits!N93="Yes"),"Yes","")</f>
        <v/>
      </c>
      <c r="O93" s="6">
        <f t="shared" ca="1" si="25"/>
        <v>183.79289085069931</v>
      </c>
      <c r="P93" s="6" t="str">
        <f ca="1">IF(OR('total Assets'!P93="Yes",Deposits!P93="Yes"),"Yes","")</f>
        <v/>
      </c>
      <c r="Q93" s="6">
        <f t="shared" ca="1" si="26"/>
        <v>147.66949363755501</v>
      </c>
      <c r="R93" s="6" t="str">
        <f ca="1">IF(OR('total Assets'!R93="Yes",Deposits!R93="Yes"),"Yes","")</f>
        <v/>
      </c>
      <c r="S93" s="6">
        <f t="shared" ca="1" si="27"/>
        <v>129.6587471220148</v>
      </c>
      <c r="T93" s="6" t="str">
        <f ca="1">IF(OR('total Assets'!T93="Yes",Deposits!T93="Yes"),"Yes","")</f>
        <v/>
      </c>
      <c r="U93" s="6">
        <f t="shared" ca="1" si="28"/>
        <v>113.25626476449214</v>
      </c>
      <c r="V93" s="6" t="str">
        <f ca="1">IF(OR('total Assets'!V93="Yes",Deposits!V93="Yes"),"Yes","")</f>
        <v/>
      </c>
      <c r="W93" s="6">
        <f t="shared" ca="1" si="29"/>
        <v>105.71302226084673</v>
      </c>
    </row>
    <row r="94" spans="1:23" x14ac:dyDescent="0.3">
      <c r="A94" s="6">
        <v>243.98726409543193</v>
      </c>
      <c r="B94" s="4">
        <v>91</v>
      </c>
      <c r="C94" s="6">
        <f>A94*Overview!$K$24</f>
        <v>243.98726409543193</v>
      </c>
      <c r="D94" s="6" t="str">
        <f ca="1">IF(OR('total Assets'!D94="Yes",Deposits!D94="Yes"),"Yes","")</f>
        <v/>
      </c>
      <c r="E94" s="6">
        <f t="shared" ca="1" si="20"/>
        <v>282.88292887677915</v>
      </c>
      <c r="F94" s="6" t="str">
        <f ca="1">IF(OR('total Assets'!F94="Yes",Deposits!F94="Yes"),"Yes","")</f>
        <v/>
      </c>
      <c r="G94" s="6">
        <f t="shared" ca="1" si="21"/>
        <v>232.55335969272994</v>
      </c>
      <c r="H94" s="6" t="str">
        <f ca="1">IF(OR('total Assets'!H94="Yes",Deposits!H94="Yes"),"Yes","")</f>
        <v/>
      </c>
      <c r="I94" s="6">
        <f t="shared" ca="1" si="22"/>
        <v>273.95802570908143</v>
      </c>
      <c r="J94" s="6" t="str">
        <f ca="1">IF(OR('total Assets'!J94="Yes",Deposits!J94="Yes"),"Yes","")</f>
        <v/>
      </c>
      <c r="K94" s="6">
        <f t="shared" ca="1" si="23"/>
        <v>226.10395481192432</v>
      </c>
      <c r="L94" s="6" t="str">
        <f ca="1">IF(OR('total Assets'!L94="Yes",Deposits!L94="Yes"),"Yes","")</f>
        <v/>
      </c>
      <c r="M94" s="6">
        <f t="shared" ca="1" si="24"/>
        <v>217.11745648183566</v>
      </c>
      <c r="N94" s="6" t="str">
        <f ca="1">IF(OR('total Assets'!N94="Yes",Deposits!N94="Yes"),"Yes","")</f>
        <v/>
      </c>
      <c r="O94" s="6">
        <f t="shared" ca="1" si="25"/>
        <v>200.02074751460745</v>
      </c>
      <c r="P94" s="6" t="str">
        <f ca="1">IF(OR('total Assets'!P94="Yes",Deposits!P94="Yes"),"Yes","")</f>
        <v/>
      </c>
      <c r="Q94" s="6">
        <f t="shared" ca="1" si="26"/>
        <v>202.68913510784611</v>
      </c>
      <c r="R94" s="6" t="str">
        <f ca="1">IF(OR('total Assets'!R94="Yes",Deposits!R94="Yes"),"Yes","")</f>
        <v/>
      </c>
      <c r="S94" s="6">
        <f t="shared" ca="1" si="27"/>
        <v>208.98680866982559</v>
      </c>
      <c r="T94" s="6" t="str">
        <f ca="1">IF(OR('total Assets'!T94="Yes",Deposits!T94="Yes"),"Yes","")</f>
        <v/>
      </c>
      <c r="U94" s="6">
        <f t="shared" ca="1" si="28"/>
        <v>250.5331286497231</v>
      </c>
      <c r="V94" s="6" t="str">
        <f ca="1">IF(OR('total Assets'!V94="Yes",Deposits!V94="Yes"),"Yes","")</f>
        <v/>
      </c>
      <c r="W94" s="6">
        <f t="shared" ca="1" si="29"/>
        <v>287.82343063407308</v>
      </c>
    </row>
    <row r="95" spans="1:23" x14ac:dyDescent="0.3">
      <c r="A95" s="6">
        <v>240.2037344409637</v>
      </c>
      <c r="B95" s="4">
        <v>92</v>
      </c>
      <c r="C95" s="6">
        <f>A95*Overview!$K$24</f>
        <v>240.2037344409637</v>
      </c>
      <c r="D95" s="6" t="str">
        <f ca="1">IF(OR('total Assets'!D95="Yes",Deposits!D95="Yes"),"Yes","")</f>
        <v/>
      </c>
      <c r="E95" s="6">
        <f t="shared" ca="1" si="20"/>
        <v>240.23115371809286</v>
      </c>
      <c r="F95" s="6" t="str">
        <f ca="1">IF(OR('total Assets'!F95="Yes",Deposits!F95="Yes"),"Yes","")</f>
        <v/>
      </c>
      <c r="G95" s="6">
        <f t="shared" ca="1" si="21"/>
        <v>215.56316062693588</v>
      </c>
      <c r="H95" s="6" t="str">
        <f ca="1">IF(OR('total Assets'!H95="Yes",Deposits!H95="Yes"),"Yes","")</f>
        <v/>
      </c>
      <c r="I95" s="6">
        <f t="shared" ca="1" si="22"/>
        <v>187.72137461241485</v>
      </c>
      <c r="J95" s="6" t="str">
        <f ca="1">IF(OR('total Assets'!J95="Yes",Deposits!J95="Yes"),"Yes","")</f>
        <v/>
      </c>
      <c r="K95" s="6">
        <f t="shared" ca="1" si="23"/>
        <v>209.67888611287032</v>
      </c>
      <c r="L95" s="6" t="str">
        <f ca="1">IF(OR('total Assets'!L95="Yes",Deposits!L95="Yes"),"Yes","")</f>
        <v/>
      </c>
      <c r="M95" s="6">
        <f t="shared" ca="1" si="24"/>
        <v>174.25823535059206</v>
      </c>
      <c r="N95" s="6" t="str">
        <f ca="1">IF(OR('total Assets'!N95="Yes",Deposits!N95="Yes"),"Yes","")</f>
        <v/>
      </c>
      <c r="O95" s="6">
        <f t="shared" ca="1" si="25"/>
        <v>140.57279858817427</v>
      </c>
      <c r="P95" s="6" t="str">
        <f ca="1">IF(OR('total Assets'!P95="Yes",Deposits!P95="Yes"),"Yes","")</f>
        <v/>
      </c>
      <c r="Q95" s="6">
        <f t="shared" ca="1" si="26"/>
        <v>165.01042028845009</v>
      </c>
      <c r="R95" s="6" t="str">
        <f ca="1">IF(OR('total Assets'!R95="Yes",Deposits!R95="Yes"),"Yes","")</f>
        <v/>
      </c>
      <c r="S95" s="6">
        <f t="shared" ca="1" si="27"/>
        <v>179.67991121482416</v>
      </c>
      <c r="T95" s="6" t="str">
        <f ca="1">IF(OR('total Assets'!T95="Yes",Deposits!T95="Yes"),"Yes","")</f>
        <v/>
      </c>
      <c r="U95" s="6">
        <f t="shared" ca="1" si="28"/>
        <v>214.51599107774032</v>
      </c>
      <c r="V95" s="6" t="str">
        <f ca="1">IF(OR('total Assets'!V95="Yes",Deposits!V95="Yes"),"Yes","")</f>
        <v/>
      </c>
      <c r="W95" s="6">
        <f t="shared" ca="1" si="29"/>
        <v>236.80169331969432</v>
      </c>
    </row>
    <row r="96" spans="1:23" x14ac:dyDescent="0.3">
      <c r="A96" s="6">
        <v>236.51883532115897</v>
      </c>
      <c r="B96" s="4">
        <v>93</v>
      </c>
      <c r="C96" s="6">
        <f>A96*Overview!$K$24</f>
        <v>236.51883532115897</v>
      </c>
      <c r="D96" s="6" t="str">
        <f ca="1">IF(OR('total Assets'!D96="Yes",Deposits!D96="Yes"),"Yes","")</f>
        <v/>
      </c>
      <c r="E96" s="6">
        <f t="shared" ca="1" si="20"/>
        <v>251.724678957409</v>
      </c>
      <c r="F96" s="6" t="str">
        <f ca="1">IF(OR('total Assets'!F96="Yes",Deposits!F96="Yes"),"Yes","")</f>
        <v/>
      </c>
      <c r="G96" s="6">
        <f t="shared" ca="1" si="21"/>
        <v>227.98693178304927</v>
      </c>
      <c r="H96" s="6" t="str">
        <f ca="1">IF(OR('total Assets'!H96="Yes",Deposits!H96="Yes"),"Yes","")</f>
        <v/>
      </c>
      <c r="I96" s="6">
        <f t="shared" ca="1" si="22"/>
        <v>231.25854197796124</v>
      </c>
      <c r="J96" s="6" t="str">
        <f ca="1">IF(OR('total Assets'!J96="Yes",Deposits!J96="Yes"),"Yes","")</f>
        <v/>
      </c>
      <c r="K96" s="6">
        <f t="shared" ca="1" si="23"/>
        <v>254.38125696533265</v>
      </c>
      <c r="L96" s="6" t="str">
        <f ca="1">IF(OR('total Assets'!L96="Yes",Deposits!L96="Yes"),"Yes","")</f>
        <v/>
      </c>
      <c r="M96" s="6">
        <f t="shared" ca="1" si="24"/>
        <v>302.18195218856226</v>
      </c>
      <c r="N96" s="6" t="str">
        <f ca="1">IF(OR('total Assets'!N96="Yes",Deposits!N96="Yes"),"Yes","")</f>
        <v/>
      </c>
      <c r="O96" s="6">
        <f t="shared" ca="1" si="25"/>
        <v>292.043806166004</v>
      </c>
      <c r="P96" s="6" t="str">
        <f ca="1">IF(OR('total Assets'!P96="Yes",Deposits!P96="Yes"),"Yes","")</f>
        <v/>
      </c>
      <c r="Q96" s="6">
        <f t="shared" ca="1" si="26"/>
        <v>345.96062762789484</v>
      </c>
      <c r="R96" s="6" t="str">
        <f ca="1">IF(OR('total Assets'!R96="Yes",Deposits!R96="Yes"),"Yes","")</f>
        <v/>
      </c>
      <c r="S96" s="6">
        <f t="shared" ca="1" si="27"/>
        <v>285.13644903085924</v>
      </c>
      <c r="T96" s="6" t="str">
        <f ca="1">IF(OR('total Assets'!T96="Yes",Deposits!T96="Yes"),"Yes","")</f>
        <v/>
      </c>
      <c r="U96" s="6">
        <f t="shared" ca="1" si="28"/>
        <v>341.97555143804635</v>
      </c>
      <c r="V96" s="6" t="str">
        <f ca="1">IF(OR('total Assets'!V96="Yes",Deposits!V96="Yes"),"Yes","")</f>
        <v/>
      </c>
      <c r="W96" s="6">
        <f t="shared" ca="1" si="29"/>
        <v>387.94916337135612</v>
      </c>
    </row>
    <row r="97" spans="1:23" x14ac:dyDescent="0.3">
      <c r="A97" s="6">
        <v>232.92897604906469</v>
      </c>
      <c r="B97" s="4">
        <v>94</v>
      </c>
      <c r="C97" s="6">
        <f>A97*Overview!$K$24</f>
        <v>232.92897604906469</v>
      </c>
      <c r="D97" s="6" t="str">
        <f ca="1">IF(OR('total Assets'!D97="Yes",Deposits!D97="Yes"),"Yes","")</f>
        <v/>
      </c>
      <c r="E97" s="6">
        <f t="shared" ca="1" si="20"/>
        <v>227.50218802147305</v>
      </c>
      <c r="F97" s="6" t="str">
        <f ca="1">IF(OR('total Assets'!F97="Yes",Deposits!F97="Yes"),"Yes","")</f>
        <v/>
      </c>
      <c r="G97" s="6">
        <f t="shared" ca="1" si="21"/>
        <v>262.84083490629371</v>
      </c>
      <c r="H97" s="6" t="str">
        <f ca="1">IF(OR('total Assets'!H97="Yes",Deposits!H97="Yes"),"Yes","")</f>
        <v/>
      </c>
      <c r="I97" s="6">
        <f t="shared" ca="1" si="22"/>
        <v>236.6002723415958</v>
      </c>
      <c r="J97" s="6" t="str">
        <f ca="1">IF(OR('total Assets'!J97="Yes",Deposits!J97="Yes"),"Yes","")</f>
        <v/>
      </c>
      <c r="K97" s="6">
        <f t="shared" ca="1" si="23"/>
        <v>258.09367810886363</v>
      </c>
      <c r="L97" s="6" t="str">
        <f ca="1">IF(OR('total Assets'!L97="Yes",Deposits!L97="Yes"),"Yes","")</f>
        <v/>
      </c>
      <c r="M97" s="6">
        <f t="shared" ca="1" si="24"/>
        <v>268.32605316488025</v>
      </c>
      <c r="N97" s="6" t="str">
        <f ca="1">IF(OR('total Assets'!N97="Yes",Deposits!N97="Yes"),"Yes","")</f>
        <v/>
      </c>
      <c r="O97" s="6">
        <f t="shared" ca="1" si="25"/>
        <v>281.09434339319262</v>
      </c>
      <c r="P97" s="6" t="str">
        <f ca="1">IF(OR('total Assets'!P97="Yes",Deposits!P97="Yes"),"Yes","")</f>
        <v/>
      </c>
      <c r="Q97" s="6">
        <f t="shared" ca="1" si="26"/>
        <v>290.59730479450195</v>
      </c>
      <c r="R97" s="6" t="str">
        <f ca="1">IF(OR('total Assets'!R97="Yes",Deposits!R97="Yes"),"Yes","")</f>
        <v/>
      </c>
      <c r="S97" s="6">
        <f t="shared" ca="1" si="27"/>
        <v>251.94124027737547</v>
      </c>
      <c r="T97" s="6" t="str">
        <f ca="1">IF(OR('total Assets'!T97="Yes",Deposits!T97="Yes"),"Yes","")</f>
        <v/>
      </c>
      <c r="U97" s="6">
        <f t="shared" ca="1" si="28"/>
        <v>278.43019242412697</v>
      </c>
      <c r="V97" s="6" t="str">
        <f ca="1">IF(OR('total Assets'!V97="Yes",Deposits!V97="Yes"),"Yes","")</f>
        <v/>
      </c>
      <c r="W97" s="6">
        <f t="shared" ca="1" si="29"/>
        <v>326.82226321667616</v>
      </c>
    </row>
    <row r="98" spans="1:23" x14ac:dyDescent="0.3">
      <c r="A98" s="6">
        <v>229.43073299537261</v>
      </c>
      <c r="B98" s="4">
        <v>95</v>
      </c>
      <c r="C98" s="6">
        <f>A98*Overview!$K$24</f>
        <v>229.43073299537261</v>
      </c>
      <c r="D98" s="6" t="str">
        <f ca="1">IF(OR('total Assets'!D98="Yes",Deposits!D98="Yes"),"Yes","")</f>
        <v/>
      </c>
      <c r="E98" s="6">
        <f t="shared" ca="1" si="20"/>
        <v>261.59960857225138</v>
      </c>
      <c r="F98" s="6" t="str">
        <f ca="1">IF(OR('total Assets'!F98="Yes",Deposits!F98="Yes"),"Yes","")</f>
        <v/>
      </c>
      <c r="G98" s="6">
        <f t="shared" ca="1" si="21"/>
        <v>250.93131818312168</v>
      </c>
      <c r="H98" s="6" t="str">
        <f ca="1">IF(OR('total Assets'!H98="Yes",Deposits!H98="Yes"),"Yes","")</f>
        <v/>
      </c>
      <c r="I98" s="6">
        <f t="shared" ca="1" si="22"/>
        <v>300.09715827271521</v>
      </c>
      <c r="J98" s="6" t="str">
        <f ca="1">IF(OR('total Assets'!J98="Yes",Deposits!J98="Yes"),"Yes","")</f>
        <v/>
      </c>
      <c r="K98" s="6">
        <f t="shared" ca="1" si="23"/>
        <v>349.03765068692866</v>
      </c>
      <c r="L98" s="6" t="str">
        <f ca="1">IF(OR('total Assets'!L98="Yes",Deposits!L98="Yes"),"Yes","")</f>
        <v/>
      </c>
      <c r="M98" s="6">
        <f t="shared" ca="1" si="24"/>
        <v>410.4143650981618</v>
      </c>
      <c r="N98" s="6" t="str">
        <f ca="1">IF(OR('total Assets'!N98="Yes",Deposits!N98="Yes"),"Yes","")</f>
        <v/>
      </c>
      <c r="O98" s="6">
        <f t="shared" ca="1" si="25"/>
        <v>403.53406413443764</v>
      </c>
      <c r="P98" s="6" t="str">
        <f ca="1">IF(OR('total Assets'!P98="Yes",Deposits!P98="Yes"),"Yes","")</f>
        <v/>
      </c>
      <c r="Q98" s="6">
        <f t="shared" ca="1" si="26"/>
        <v>418.04612590328094</v>
      </c>
      <c r="R98" s="6" t="str">
        <f ca="1">IF(OR('total Assets'!R98="Yes",Deposits!R98="Yes"),"Yes","")</f>
        <v/>
      </c>
      <c r="S98" s="6">
        <f t="shared" ca="1" si="27"/>
        <v>436.57550885042667</v>
      </c>
      <c r="T98" s="6" t="str">
        <f ca="1">IF(OR('total Assets'!T98="Yes",Deposits!T98="Yes"),"Yes","")</f>
        <v/>
      </c>
      <c r="U98" s="6">
        <f t="shared" ca="1" si="28"/>
        <v>420.62274916462093</v>
      </c>
      <c r="V98" s="6" t="str">
        <f ca="1">IF(OR('total Assets'!V98="Yes",Deposits!V98="Yes"),"Yes","")</f>
        <v/>
      </c>
      <c r="W98" s="6">
        <f t="shared" ca="1" si="29"/>
        <v>389.04630629447786</v>
      </c>
    </row>
    <row r="99" spans="1:23" x14ac:dyDescent="0.3">
      <c r="A99" s="6">
        <v>226.02084016057731</v>
      </c>
      <c r="B99" s="4">
        <v>96</v>
      </c>
      <c r="C99" s="6">
        <f>A99*Overview!$K$24</f>
        <v>226.02084016057731</v>
      </c>
      <c r="D99" s="6" t="str">
        <f ca="1">IF(OR('total Assets'!D99="Yes",Deposits!D99="Yes"),"Yes","")</f>
        <v/>
      </c>
      <c r="E99" s="6">
        <f t="shared" ca="1" si="20"/>
        <v>186.44945261335229</v>
      </c>
      <c r="F99" s="6" t="str">
        <f ca="1">IF(OR('total Assets'!F99="Yes",Deposits!F99="Yes"),"Yes","")</f>
        <v/>
      </c>
      <c r="G99" s="6">
        <f t="shared" ca="1" si="21"/>
        <v>155.27832254267028</v>
      </c>
      <c r="H99" s="6" t="str">
        <f ca="1">IF(OR('total Assets'!H99="Yes",Deposits!H99="Yes"),"Yes","")</f>
        <v/>
      </c>
      <c r="I99" s="6">
        <f t="shared" ca="1" si="22"/>
        <v>167.29191398661092</v>
      </c>
      <c r="J99" s="6" t="str">
        <f ca="1">IF(OR('total Assets'!J99="Yes",Deposits!J99="Yes"),"Yes","")</f>
        <v/>
      </c>
      <c r="K99" s="6">
        <f t="shared" ca="1" si="23"/>
        <v>183.33027733552203</v>
      </c>
      <c r="L99" s="6" t="str">
        <f ca="1">IF(OR('total Assets'!L99="Yes",Deposits!L99="Yes"),"Yes","")</f>
        <v/>
      </c>
      <c r="M99" s="6">
        <f t="shared" ca="1" si="24"/>
        <v>164.94033533080042</v>
      </c>
      <c r="N99" s="6" t="str">
        <f ca="1">IF(OR('total Assets'!N99="Yes",Deposits!N99="Yes"),"Yes","")</f>
        <v/>
      </c>
      <c r="O99" s="6">
        <f t="shared" ca="1" si="25"/>
        <v>160.49337246309605</v>
      </c>
      <c r="P99" s="6" t="str">
        <f ca="1">IF(OR('total Assets'!P99="Yes",Deposits!P99="Yes"),"Yes","")</f>
        <v/>
      </c>
      <c r="Q99" s="6">
        <f t="shared" ca="1" si="26"/>
        <v>156.7888847564501</v>
      </c>
      <c r="R99" s="6" t="str">
        <f ca="1">IF(OR('total Assets'!R99="Yes",Deposits!R99="Yes"),"Yes","")</f>
        <v/>
      </c>
      <c r="S99" s="6">
        <f t="shared" ca="1" si="27"/>
        <v>159.4943945847962</v>
      </c>
      <c r="T99" s="6" t="str">
        <f ca="1">IF(OR('total Assets'!T99="Yes",Deposits!T99="Yes"),"Yes","")</f>
        <v/>
      </c>
      <c r="U99" s="6">
        <f t="shared" ca="1" si="28"/>
        <v>178.16817936331796</v>
      </c>
      <c r="V99" s="6" t="str">
        <f ca="1">IF(OR('total Assets'!V99="Yes",Deposits!V99="Yes"),"Yes","")</f>
        <v/>
      </c>
      <c r="W99" s="6">
        <f t="shared" ca="1" si="29"/>
        <v>150.84854977279269</v>
      </c>
    </row>
    <row r="100" spans="1:23" x14ac:dyDescent="0.3">
      <c r="A100" s="6">
        <v>222.69618037069367</v>
      </c>
      <c r="B100" s="4">
        <v>97</v>
      </c>
      <c r="C100" s="6">
        <f>A100*Overview!$K$24</f>
        <v>222.69618037069367</v>
      </c>
      <c r="D100" s="6" t="str">
        <f ca="1">IF(OR('total Assets'!D100="Yes",Deposits!D100="Yes"),"Yes","")</f>
        <v/>
      </c>
      <c r="E100" s="6">
        <f t="shared" ref="E100:E131" ca="1" si="30">IF(D100="Yes",0,(RAND()/2.5+0.8)*C100)</f>
        <v>221.16829058867566</v>
      </c>
      <c r="F100" s="6" t="str">
        <f ca="1">IF(OR('total Assets'!F100="Yes",Deposits!F100="Yes"),"Yes","")</f>
        <v/>
      </c>
      <c r="G100" s="6">
        <f t="shared" ref="G100:G131" ca="1" si="31">IF(F100="Yes",0,(RAND()/2.5+0.8)*E100)</f>
        <v>201.59805172321293</v>
      </c>
      <c r="H100" s="6" t="str">
        <f ca="1">IF(OR('total Assets'!H100="Yes",Deposits!H100="Yes"),"Yes","")</f>
        <v/>
      </c>
      <c r="I100" s="6">
        <f t="shared" ref="I100:I131" ca="1" si="32">IF(H100="Yes",0,(RAND()/2.5+0.8)*G100)</f>
        <v>232.95860716961747</v>
      </c>
      <c r="J100" s="6" t="str">
        <f ca="1">IF(OR('total Assets'!J100="Yes",Deposits!J100="Yes"),"Yes","")</f>
        <v/>
      </c>
      <c r="K100" s="6">
        <f t="shared" ref="K100:K131" ca="1" si="33">IF(J100="Yes",0,(RAND()/2.5+0.8)*I100)</f>
        <v>246.62480101769049</v>
      </c>
      <c r="L100" s="6" t="str">
        <f ca="1">IF(OR('total Assets'!L100="Yes",Deposits!L100="Yes"),"Yes","")</f>
        <v/>
      </c>
      <c r="M100" s="6">
        <f t="shared" ref="M100:M131" ca="1" si="34">IF(L100="Yes",0,(RAND()/2.5+0.8)*K100)</f>
        <v>250.93717517959439</v>
      </c>
      <c r="N100" s="6" t="str">
        <f ca="1">IF(OR('total Assets'!N100="Yes",Deposits!N100="Yes"),"Yes","")</f>
        <v/>
      </c>
      <c r="O100" s="6">
        <f t="shared" ref="O100:O131" ca="1" si="35">IF(N100="Yes",0,(RAND()/2.5+0.8)*M100)</f>
        <v>255.27853710448417</v>
      </c>
      <c r="P100" s="6" t="str">
        <f ca="1">IF(OR('total Assets'!P100="Yes",Deposits!P100="Yes"),"Yes","")</f>
        <v/>
      </c>
      <c r="Q100" s="6">
        <f t="shared" ref="Q100:Q131" ca="1" si="36">IF(P100="Yes",0,(RAND()/2.5+0.8)*O100)</f>
        <v>253.84925515589791</v>
      </c>
      <c r="R100" s="6" t="str">
        <f ca="1">IF(OR('total Assets'!R100="Yes",Deposits!R100="Yes"),"Yes","")</f>
        <v/>
      </c>
      <c r="S100" s="6">
        <f t="shared" ref="S100:S131" ca="1" si="37">IF(R100="Yes",0,(RAND()/2.5+0.8)*Q100)</f>
        <v>284.57282505363571</v>
      </c>
      <c r="T100" s="6" t="str">
        <f ca="1">IF(OR('total Assets'!T100="Yes",Deposits!T100="Yes"),"Yes","")</f>
        <v/>
      </c>
      <c r="U100" s="6">
        <f t="shared" ref="U100:U131" ca="1" si="38">IF(T100="Yes",0,(RAND()/2.5+0.8)*S100)</f>
        <v>274.30876528720853</v>
      </c>
      <c r="V100" s="6" t="str">
        <f ca="1">IF(OR('total Assets'!V100="Yes",Deposits!V100="Yes"),"Yes","")</f>
        <v/>
      </c>
      <c r="W100" s="6">
        <f t="shared" ref="W100:W131" ca="1" si="39">IF(V100="Yes",0,(RAND()/2.5+0.8)*U100)</f>
        <v>320.07560335985028</v>
      </c>
    </row>
    <row r="101" spans="1:23" x14ac:dyDescent="0.3">
      <c r="A101" s="40">
        <v>219.45377704936197</v>
      </c>
      <c r="B101" s="4">
        <v>98</v>
      </c>
      <c r="C101" s="6">
        <f>A101*Overview!$K$24</f>
        <v>219.45377704936197</v>
      </c>
      <c r="D101" s="6" t="str">
        <f ca="1">IF(OR('total Assets'!D101="Yes",Deposits!D101="Yes"),"Yes","")</f>
        <v/>
      </c>
      <c r="E101" s="6">
        <f t="shared" ref="E101:E164" ca="1" si="40">IF(D101="Yes",0,(RAND()/2.5+0.8)*C101)</f>
        <v>201.74357817752733</v>
      </c>
      <c r="F101" s="6" t="str">
        <f ca="1">IF(OR('total Assets'!F101="Yes",Deposits!F101="Yes"),"Yes","")</f>
        <v/>
      </c>
      <c r="G101" s="6">
        <f t="shared" ref="G101:G164" ca="1" si="41">IF(F101="Yes",0,(RAND()/2.5+0.8)*E101)</f>
        <v>175.95498716979964</v>
      </c>
      <c r="H101" s="6" t="str">
        <f ca="1">IF(OR('total Assets'!H101="Yes",Deposits!H101="Yes"),"Yes","")</f>
        <v/>
      </c>
      <c r="I101" s="6">
        <f t="shared" ref="I101:I164" ca="1" si="42">IF(H101="Yes",0,(RAND()/2.5+0.8)*G101)</f>
        <v>158.74292181871101</v>
      </c>
      <c r="J101" s="6" t="str">
        <f ca="1">IF(OR('total Assets'!J101="Yes",Deposits!J101="Yes"),"Yes","")</f>
        <v/>
      </c>
      <c r="K101" s="6">
        <f t="shared" ref="K101:K164" ca="1" si="43">IF(J101="Yes",0,(RAND()/2.5+0.8)*I101)</f>
        <v>163.11981206437386</v>
      </c>
      <c r="L101" s="6" t="str">
        <f ca="1">IF(OR('total Assets'!L101="Yes",Deposits!L101="Yes"),"Yes","")</f>
        <v/>
      </c>
      <c r="M101" s="6">
        <f t="shared" ref="M101:M164" ca="1" si="44">IF(L101="Yes",0,(RAND()/2.5+0.8)*K101)</f>
        <v>161.98573334390989</v>
      </c>
      <c r="N101" s="6" t="str">
        <f ca="1">IF(OR('total Assets'!N101="Yes",Deposits!N101="Yes"),"Yes","")</f>
        <v/>
      </c>
      <c r="O101" s="6">
        <f t="shared" ref="O101:O164" ca="1" si="45">IF(N101="Yes",0,(RAND()/2.5+0.8)*M101)</f>
        <v>170.11914480036469</v>
      </c>
      <c r="P101" s="6" t="str">
        <f ca="1">IF(OR('total Assets'!P101="Yes",Deposits!P101="Yes"),"Yes","")</f>
        <v/>
      </c>
      <c r="Q101" s="6">
        <f t="shared" ref="Q101:Q164" ca="1" si="46">IF(P101="Yes",0,(RAND()/2.5+0.8)*O101)</f>
        <v>150.88001260550951</v>
      </c>
      <c r="R101" s="6" t="str">
        <f ca="1">IF(OR('total Assets'!R101="Yes",Deposits!R101="Yes"),"Yes","")</f>
        <v/>
      </c>
      <c r="S101" s="6">
        <f t="shared" ref="S101:S164" ca="1" si="47">IF(R101="Yes",0,(RAND()/2.5+0.8)*Q101)</f>
        <v>122.19114208908834</v>
      </c>
      <c r="T101" s="6" t="str">
        <f ca="1">IF(OR('total Assets'!T101="Yes",Deposits!T101="Yes"),"Yes","")</f>
        <v/>
      </c>
      <c r="U101" s="6">
        <f t="shared" ref="U101:U164" ca="1" si="48">IF(T101="Yes",0,(RAND()/2.5+0.8)*S101)</f>
        <v>128.4741741760613</v>
      </c>
      <c r="V101" s="6" t="str">
        <f ca="1">IF(OR('total Assets'!V101="Yes",Deposits!V101="Yes"),"Yes","")</f>
        <v/>
      </c>
      <c r="W101" s="6">
        <f t="shared" ref="W101:W164" ca="1" si="49">IF(V101="Yes",0,(RAND()/2.5+0.8)*U101)</f>
        <v>120.47034810315181</v>
      </c>
    </row>
    <row r="102" spans="1:23" x14ac:dyDescent="0.3">
      <c r="A102" s="40">
        <v>216.29078652317713</v>
      </c>
      <c r="B102" s="4">
        <v>99</v>
      </c>
      <c r="C102" s="6">
        <f>A102*Overview!$K$24</f>
        <v>216.29078652317713</v>
      </c>
      <c r="D102" s="6" t="str">
        <f ca="1">IF(OR('total Assets'!D102="Yes",Deposits!D102="Yes"),"Yes","")</f>
        <v/>
      </c>
      <c r="E102" s="6">
        <f t="shared" ca="1" si="40"/>
        <v>220.51601364626288</v>
      </c>
      <c r="F102" s="6" t="str">
        <f ca="1">IF(OR('total Assets'!F102="Yes",Deposits!F102="Yes"),"Yes","")</f>
        <v/>
      </c>
      <c r="G102" s="6">
        <f t="shared" ca="1" si="41"/>
        <v>221.88085861637916</v>
      </c>
      <c r="H102" s="6" t="str">
        <f ca="1">IF(OR('total Assets'!H102="Yes",Deposits!H102="Yes"),"Yes","")</f>
        <v/>
      </c>
      <c r="I102" s="6">
        <f t="shared" ca="1" si="42"/>
        <v>249.7104525542305</v>
      </c>
      <c r="J102" s="6" t="str">
        <f ca="1">IF(OR('total Assets'!J102="Yes",Deposits!J102="Yes"),"Yes","")</f>
        <v/>
      </c>
      <c r="K102" s="6">
        <f t="shared" ca="1" si="43"/>
        <v>204.238366546696</v>
      </c>
      <c r="L102" s="6" t="str">
        <f ca="1">IF(OR('total Assets'!L102="Yes",Deposits!L102="Yes"),"Yes","")</f>
        <v/>
      </c>
      <c r="M102" s="6">
        <f t="shared" ca="1" si="44"/>
        <v>243.83824488370368</v>
      </c>
      <c r="N102" s="6" t="str">
        <f ca="1">IF(OR('total Assets'!N102="Yes",Deposits!N102="Yes"),"Yes","")</f>
        <v/>
      </c>
      <c r="O102" s="6">
        <f t="shared" ca="1" si="45"/>
        <v>213.70974967045115</v>
      </c>
      <c r="P102" s="6" t="str">
        <f ca="1">IF(OR('total Assets'!P102="Yes",Deposits!P102="Yes"),"Yes","")</f>
        <v/>
      </c>
      <c r="Q102" s="6">
        <f t="shared" ca="1" si="46"/>
        <v>207.70243838731881</v>
      </c>
      <c r="R102" s="6" t="str">
        <f ca="1">IF(OR('total Assets'!R102="Yes",Deposits!R102="Yes"),"Yes","")</f>
        <v/>
      </c>
      <c r="S102" s="6">
        <f t="shared" ca="1" si="47"/>
        <v>219.69918245705216</v>
      </c>
      <c r="T102" s="6" t="str">
        <f ca="1">IF(OR('total Assets'!T102="Yes",Deposits!T102="Yes"),"Yes","")</f>
        <v/>
      </c>
      <c r="U102" s="6">
        <f t="shared" ca="1" si="48"/>
        <v>255.85950948167596</v>
      </c>
      <c r="V102" s="6" t="str">
        <f ca="1">IF(OR('total Assets'!V102="Yes",Deposits!V102="Yes"),"Yes","")</f>
        <v/>
      </c>
      <c r="W102" s="6">
        <f t="shared" ca="1" si="49"/>
        <v>291.66018170553241</v>
      </c>
    </row>
    <row r="103" spans="1:23" x14ac:dyDescent="0.3">
      <c r="A103" s="40">
        <v>213.20449082070931</v>
      </c>
      <c r="B103" s="4">
        <v>100</v>
      </c>
      <c r="C103" s="6">
        <f>A103*Overview!$K$24</f>
        <v>213.20449082070931</v>
      </c>
      <c r="D103" s="6" t="str">
        <f ca="1">IF(OR('total Assets'!D103="Yes",Deposits!D103="Yes"),"Yes","")</f>
        <v/>
      </c>
      <c r="E103" s="6">
        <f t="shared" ca="1" si="40"/>
        <v>242.35983974125475</v>
      </c>
      <c r="F103" s="6" t="str">
        <f ca="1">IF(OR('total Assets'!F103="Yes",Deposits!F103="Yes"),"Yes","")</f>
        <v/>
      </c>
      <c r="G103" s="6">
        <f t="shared" ca="1" si="41"/>
        <v>257.30739025182652</v>
      </c>
      <c r="H103" s="6" t="str">
        <f ca="1">IF(OR('total Assets'!H103="Yes",Deposits!H103="Yes"),"Yes","")</f>
        <v/>
      </c>
      <c r="I103" s="6">
        <f t="shared" ca="1" si="42"/>
        <v>284.55788231654151</v>
      </c>
      <c r="J103" s="6" t="str">
        <f ca="1">IF(OR('total Assets'!J103="Yes",Deposits!J103="Yes"),"Yes","")</f>
        <v/>
      </c>
      <c r="K103" s="6">
        <f t="shared" ca="1" si="43"/>
        <v>261.32466439172066</v>
      </c>
      <c r="L103" s="6" t="str">
        <f ca="1">IF(OR('total Assets'!L103="Yes",Deposits!L103="Yes"),"Yes","")</f>
        <v/>
      </c>
      <c r="M103" s="6">
        <f t="shared" ca="1" si="44"/>
        <v>297.14055562947658</v>
      </c>
      <c r="N103" s="6" t="str">
        <f ca="1">IF(OR('total Assets'!N103="Yes",Deposits!N103="Yes"),"Yes","")</f>
        <v/>
      </c>
      <c r="O103" s="6">
        <f t="shared" ca="1" si="45"/>
        <v>298.13353401295825</v>
      </c>
      <c r="P103" s="6" t="str">
        <f ca="1">IF(OR('total Assets'!P103="Yes",Deposits!P103="Yes"),"Yes","")</f>
        <v/>
      </c>
      <c r="Q103" s="6">
        <f t="shared" ca="1" si="46"/>
        <v>282.88840022636282</v>
      </c>
      <c r="R103" s="6" t="str">
        <f ca="1">IF(OR('total Assets'!R103="Yes",Deposits!R103="Yes"),"Yes","")</f>
        <v/>
      </c>
      <c r="S103" s="6">
        <f t="shared" ca="1" si="47"/>
        <v>328.45634444288993</v>
      </c>
      <c r="T103" s="6" t="str">
        <f ca="1">IF(OR('total Assets'!T103="Yes",Deposits!T103="Yes"),"Yes","")</f>
        <v/>
      </c>
      <c r="U103" s="6">
        <f t="shared" ca="1" si="48"/>
        <v>298.52450668331028</v>
      </c>
      <c r="V103" s="6" t="str">
        <f ca="1">IF(OR('total Assets'!V103="Yes",Deposits!V103="Yes"),"Yes","")</f>
        <v/>
      </c>
      <c r="W103" s="6">
        <f t="shared" ca="1" si="49"/>
        <v>263.52911755310203</v>
      </c>
    </row>
    <row r="104" spans="1:23" x14ac:dyDescent="0.3">
      <c r="A104" s="40">
        <v>210.19229092898132</v>
      </c>
      <c r="B104" s="4">
        <v>101</v>
      </c>
      <c r="C104" s="6">
        <f>A104*Overview!$K$24</f>
        <v>210.19229092898132</v>
      </c>
      <c r="D104" s="6" t="str">
        <f ca="1">IF(OR('total Assets'!D104="Yes",Deposits!D104="Yes"),"Yes","")</f>
        <v/>
      </c>
      <c r="E104" s="6">
        <f t="shared" ca="1" si="40"/>
        <v>248.48347129935698</v>
      </c>
      <c r="F104" s="6" t="str">
        <f ca="1">IF(OR('total Assets'!F104="Yes",Deposits!F104="Yes"),"Yes","")</f>
        <v/>
      </c>
      <c r="G104" s="6">
        <f t="shared" ca="1" si="41"/>
        <v>233.71541090259046</v>
      </c>
      <c r="H104" s="6" t="str">
        <f ca="1">IF(OR('total Assets'!H104="Yes",Deposits!H104="Yes"),"Yes","")</f>
        <v/>
      </c>
      <c r="I104" s="6">
        <f t="shared" ca="1" si="42"/>
        <v>252.60315686127265</v>
      </c>
      <c r="J104" s="6" t="str">
        <f ca="1">IF(OR('total Assets'!J104="Yes",Deposits!J104="Yes"),"Yes","")</f>
        <v/>
      </c>
      <c r="K104" s="6">
        <f t="shared" ca="1" si="43"/>
        <v>275.83725903031262</v>
      </c>
      <c r="L104" s="6" t="str">
        <f ca="1">IF(OR('total Assets'!L104="Yes",Deposits!L104="Yes"),"Yes","")</f>
        <v/>
      </c>
      <c r="M104" s="6">
        <f t="shared" ca="1" si="44"/>
        <v>228.1002230480766</v>
      </c>
      <c r="N104" s="6" t="str">
        <f ca="1">IF(OR('total Assets'!N104="Yes",Deposits!N104="Yes"),"Yes","")</f>
        <v/>
      </c>
      <c r="O104" s="6">
        <f t="shared" ca="1" si="45"/>
        <v>254.80267180780251</v>
      </c>
      <c r="P104" s="6" t="str">
        <f ca="1">IF(OR('total Assets'!P104="Yes",Deposits!P104="Yes"),"Yes","")</f>
        <v/>
      </c>
      <c r="Q104" s="6">
        <f t="shared" ca="1" si="46"/>
        <v>278.64118644010296</v>
      </c>
      <c r="R104" s="6" t="str">
        <f ca="1">IF(OR('total Assets'!R104="Yes",Deposits!R104="Yes"),"Yes","")</f>
        <v/>
      </c>
      <c r="S104" s="6">
        <f t="shared" ca="1" si="47"/>
        <v>224.83657007250522</v>
      </c>
      <c r="T104" s="6" t="str">
        <f ca="1">IF(OR('total Assets'!T104="Yes",Deposits!T104="Yes"),"Yes","")</f>
        <v/>
      </c>
      <c r="U104" s="6">
        <f t="shared" ca="1" si="48"/>
        <v>232.60006908202402</v>
      </c>
      <c r="V104" s="6" t="str">
        <f ca="1">IF(OR('total Assets'!V104="Yes",Deposits!V104="Yes"),"Yes","")</f>
        <v/>
      </c>
      <c r="W104" s="6">
        <f t="shared" ca="1" si="49"/>
        <v>268.43898834618494</v>
      </c>
    </row>
    <row r="105" spans="1:23" x14ac:dyDescent="0.3">
      <c r="A105" s="40">
        <v>207.25170047414107</v>
      </c>
      <c r="B105" s="4">
        <v>102</v>
      </c>
      <c r="C105" s="6">
        <f>A105*Overview!$K$24</f>
        <v>207.25170047414107</v>
      </c>
      <c r="D105" s="6" t="str">
        <f ca="1">IF(OR('total Assets'!D105="Yes",Deposits!D105="Yes"),"Yes","")</f>
        <v/>
      </c>
      <c r="E105" s="6">
        <f t="shared" ca="1" si="40"/>
        <v>233.81269159471765</v>
      </c>
      <c r="F105" s="6" t="str">
        <f ca="1">IF(OR('total Assets'!F105="Yes",Deposits!F105="Yes"),"Yes","")</f>
        <v/>
      </c>
      <c r="G105" s="6">
        <f t="shared" ca="1" si="41"/>
        <v>207.83015572244406</v>
      </c>
      <c r="H105" s="6" t="str">
        <f ca="1">IF(OR('total Assets'!H105="Yes",Deposits!H105="Yes"),"Yes","")</f>
        <v/>
      </c>
      <c r="I105" s="6">
        <f t="shared" ca="1" si="42"/>
        <v>246.46766717738737</v>
      </c>
      <c r="J105" s="6" t="str">
        <f ca="1">IF(OR('total Assets'!J105="Yes",Deposits!J105="Yes"),"Yes","")</f>
        <v/>
      </c>
      <c r="K105" s="6">
        <f t="shared" ca="1" si="43"/>
        <v>249.36180069028791</v>
      </c>
      <c r="L105" s="6" t="str">
        <f ca="1">IF(OR('total Assets'!L105="Yes",Deposits!L105="Yes"),"Yes","")</f>
        <v/>
      </c>
      <c r="M105" s="6">
        <f t="shared" ca="1" si="44"/>
        <v>253.48159111749925</v>
      </c>
      <c r="N105" s="6" t="str">
        <f ca="1">IF(OR('total Assets'!N105="Yes",Deposits!N105="Yes"),"Yes","")</f>
        <v/>
      </c>
      <c r="O105" s="6">
        <f t="shared" ca="1" si="45"/>
        <v>259.96483380147919</v>
      </c>
      <c r="P105" s="6" t="str">
        <f ca="1">IF(OR('total Assets'!P105="Yes",Deposits!P105="Yes"),"Yes","")</f>
        <v/>
      </c>
      <c r="Q105" s="6">
        <f t="shared" ca="1" si="46"/>
        <v>306.4243718055277</v>
      </c>
      <c r="R105" s="6" t="str">
        <f ca="1">IF(OR('total Assets'!R105="Yes",Deposits!R105="Yes"),"Yes","")</f>
        <v/>
      </c>
      <c r="S105" s="6">
        <f t="shared" ca="1" si="47"/>
        <v>272.92608096543427</v>
      </c>
      <c r="T105" s="6" t="str">
        <f ca="1">IF(OR('total Assets'!T105="Yes",Deposits!T105="Yes"),"Yes","")</f>
        <v/>
      </c>
      <c r="U105" s="6">
        <f t="shared" ca="1" si="48"/>
        <v>263.29522179220038</v>
      </c>
      <c r="V105" s="6" t="str">
        <f ca="1">IF(OR('total Assets'!V105="Yes",Deposits!V105="Yes"),"Yes","")</f>
        <v/>
      </c>
      <c r="W105" s="6">
        <f t="shared" ca="1" si="49"/>
        <v>240.5642855761248</v>
      </c>
    </row>
    <row r="106" spans="1:23" x14ac:dyDescent="0.3">
      <c r="A106" s="40">
        <v>204.38033979580402</v>
      </c>
      <c r="B106" s="4">
        <v>103</v>
      </c>
      <c r="C106" s="6">
        <f>A106*Overview!$K$24</f>
        <v>204.38033979580402</v>
      </c>
      <c r="D106" s="6" t="str">
        <f ca="1">IF(OR('total Assets'!D106="Yes",Deposits!D106="Yes"),"Yes","")</f>
        <v/>
      </c>
      <c r="E106" s="6">
        <f t="shared" ca="1" si="40"/>
        <v>225.77508169562847</v>
      </c>
      <c r="F106" s="6" t="str">
        <f ca="1">IF(OR('total Assets'!F106="Yes",Deposits!F106="Yes"),"Yes","")</f>
        <v/>
      </c>
      <c r="G106" s="6">
        <f t="shared" ca="1" si="41"/>
        <v>227.51925483892364</v>
      </c>
      <c r="H106" s="6" t="str">
        <f ca="1">IF(OR('total Assets'!H106="Yes",Deposits!H106="Yes"),"Yes","")</f>
        <v/>
      </c>
      <c r="I106" s="6">
        <f t="shared" ca="1" si="42"/>
        <v>237.28953343263035</v>
      </c>
      <c r="J106" s="6" t="str">
        <f ca="1">IF(OR('total Assets'!J106="Yes",Deposits!J106="Yes"),"Yes","")</f>
        <v/>
      </c>
      <c r="K106" s="6">
        <f t="shared" ca="1" si="43"/>
        <v>233.21789879205033</v>
      </c>
      <c r="L106" s="6" t="str">
        <f ca="1">IF(OR('total Assets'!L106="Yes",Deposits!L106="Yes"),"Yes","")</f>
        <v/>
      </c>
      <c r="M106" s="6">
        <f t="shared" ca="1" si="44"/>
        <v>216.10297409039251</v>
      </c>
      <c r="N106" s="6" t="str">
        <f ca="1">IF(OR('total Assets'!N106="Yes",Deposits!N106="Yes"),"Yes","")</f>
        <v/>
      </c>
      <c r="O106" s="6">
        <f t="shared" ca="1" si="45"/>
        <v>232.29513910156138</v>
      </c>
      <c r="P106" s="6" t="str">
        <f ca="1">IF(OR('total Assets'!P106="Yes",Deposits!P106="Yes"),"Yes","")</f>
        <v/>
      </c>
      <c r="Q106" s="6">
        <f t="shared" ca="1" si="46"/>
        <v>231.7553033310765</v>
      </c>
      <c r="R106" s="6" t="str">
        <f ca="1">IF(OR('total Assets'!R106="Yes",Deposits!R106="Yes"),"Yes","")</f>
        <v/>
      </c>
      <c r="S106" s="6">
        <f t="shared" ca="1" si="47"/>
        <v>241.97434129596687</v>
      </c>
      <c r="T106" s="6" t="str">
        <f ca="1">IF(OR('total Assets'!T106="Yes",Deposits!T106="Yes"),"Yes","")</f>
        <v/>
      </c>
      <c r="U106" s="6">
        <f t="shared" ca="1" si="48"/>
        <v>221.12168223240258</v>
      </c>
      <c r="V106" s="6" t="str">
        <f ca="1">IF(OR('total Assets'!V106="Yes",Deposits!V106="Yes"),"Yes","")</f>
        <v/>
      </c>
      <c r="W106" s="6">
        <f t="shared" ca="1" si="49"/>
        <v>265.14457952227883</v>
      </c>
    </row>
    <row r="107" spans="1:23" x14ac:dyDescent="0.3">
      <c r="A107" s="40">
        <v>201.57593038699534</v>
      </c>
      <c r="B107" s="4">
        <v>104</v>
      </c>
      <c r="C107" s="6">
        <f>A107*Overview!$K$24</f>
        <v>201.57593038699534</v>
      </c>
      <c r="D107" s="6" t="str">
        <f ca="1">IF(OR('total Assets'!D107="Yes",Deposits!D107="Yes"),"Yes","")</f>
        <v/>
      </c>
      <c r="E107" s="6">
        <f t="shared" ca="1" si="40"/>
        <v>180.36452715952746</v>
      </c>
      <c r="F107" s="6" t="str">
        <f ca="1">IF(OR('total Assets'!F107="Yes",Deposits!F107="Yes"),"Yes","")</f>
        <v/>
      </c>
      <c r="G107" s="6">
        <f t="shared" ca="1" si="41"/>
        <v>207.98528492518935</v>
      </c>
      <c r="H107" s="6" t="str">
        <f ca="1">IF(OR('total Assets'!H107="Yes",Deposits!H107="Yes"),"Yes","")</f>
        <v/>
      </c>
      <c r="I107" s="6">
        <f t="shared" ca="1" si="42"/>
        <v>185.35079148476333</v>
      </c>
      <c r="J107" s="6" t="str">
        <f ca="1">IF(OR('total Assets'!J107="Yes",Deposits!J107="Yes"),"Yes","")</f>
        <v/>
      </c>
      <c r="K107" s="6">
        <f t="shared" ca="1" si="43"/>
        <v>222.03826318553524</v>
      </c>
      <c r="L107" s="6" t="str">
        <f ca="1">IF(OR('total Assets'!L107="Yes",Deposits!L107="Yes"),"Yes","")</f>
        <v/>
      </c>
      <c r="M107" s="6">
        <f t="shared" ca="1" si="44"/>
        <v>214.24937273463212</v>
      </c>
      <c r="N107" s="6" t="str">
        <f ca="1">IF(OR('total Assets'!N107="Yes",Deposits!N107="Yes"),"Yes","")</f>
        <v/>
      </c>
      <c r="O107" s="6">
        <f t="shared" ca="1" si="45"/>
        <v>180.18123656855497</v>
      </c>
      <c r="P107" s="6" t="str">
        <f ca="1">IF(OR('total Assets'!P107="Yes",Deposits!P107="Yes"),"Yes","")</f>
        <v/>
      </c>
      <c r="Q107" s="6">
        <f t="shared" ca="1" si="46"/>
        <v>209.19288766977152</v>
      </c>
      <c r="R107" s="6" t="str">
        <f ca="1">IF(OR('total Assets'!R107="Yes",Deposits!R107="Yes"),"Yes","")</f>
        <v/>
      </c>
      <c r="S107" s="6">
        <f t="shared" ca="1" si="47"/>
        <v>215.17737153407802</v>
      </c>
      <c r="T107" s="6" t="str">
        <f ca="1">IF(OR('total Assets'!T107="Yes",Deposits!T107="Yes"),"Yes","")</f>
        <v/>
      </c>
      <c r="U107" s="6">
        <f t="shared" ca="1" si="48"/>
        <v>223.05954155770749</v>
      </c>
      <c r="V107" s="6" t="str">
        <f ca="1">IF(OR('total Assets'!V107="Yes",Deposits!V107="Yes"),"Yes","")</f>
        <v/>
      </c>
      <c r="W107" s="6">
        <f t="shared" ca="1" si="49"/>
        <v>225.20724734416785</v>
      </c>
    </row>
    <row r="108" spans="1:23" x14ac:dyDescent="0.3">
      <c r="A108" s="40">
        <v>198.83628967387338</v>
      </c>
      <c r="B108" s="4">
        <v>105</v>
      </c>
      <c r="C108" s="6">
        <f>A108*Overview!$K$24</f>
        <v>198.83628967387338</v>
      </c>
      <c r="D108" s="6" t="str">
        <f ca="1">IF(OR('total Assets'!D108="Yes",Deposits!D108="Yes"),"Yes","")</f>
        <v/>
      </c>
      <c r="E108" s="6">
        <f t="shared" ca="1" si="40"/>
        <v>164.02396899280998</v>
      </c>
      <c r="F108" s="6" t="str">
        <f ca="1">IF(OR('total Assets'!F108="Yes",Deposits!F108="Yes"),"Yes","")</f>
        <v/>
      </c>
      <c r="G108" s="6">
        <f t="shared" ca="1" si="41"/>
        <v>159.84101740964101</v>
      </c>
      <c r="H108" s="6" t="str">
        <f ca="1">IF(OR('total Assets'!H108="Yes",Deposits!H108="Yes"),"Yes","")</f>
        <v/>
      </c>
      <c r="I108" s="6">
        <f t="shared" ca="1" si="42"/>
        <v>132.68098915543948</v>
      </c>
      <c r="J108" s="6" t="str">
        <f ca="1">IF(OR('total Assets'!J108="Yes",Deposits!J108="Yes"),"Yes","")</f>
        <v/>
      </c>
      <c r="K108" s="6">
        <f t="shared" ca="1" si="43"/>
        <v>109.91664175427221</v>
      </c>
      <c r="L108" s="6" t="str">
        <f ca="1">IF(OR('total Assets'!L108="Yes",Deposits!L108="Yes"),"Yes","")</f>
        <v/>
      </c>
      <c r="M108" s="6">
        <f t="shared" ca="1" si="44"/>
        <v>88.848733202434147</v>
      </c>
      <c r="N108" s="6" t="str">
        <f ca="1">IF(OR('total Assets'!N108="Yes",Deposits!N108="Yes"),"Yes","")</f>
        <v/>
      </c>
      <c r="O108" s="6">
        <f t="shared" ca="1" si="45"/>
        <v>73.765804073000368</v>
      </c>
      <c r="P108" s="6" t="str">
        <f ca="1">IF(OR('total Assets'!P108="Yes",Deposits!P108="Yes"),"Yes","")</f>
        <v/>
      </c>
      <c r="Q108" s="6">
        <f t="shared" ca="1" si="46"/>
        <v>81.48233480339087</v>
      </c>
      <c r="R108" s="6" t="str">
        <f ca="1">IF(OR('total Assets'!R108="Yes",Deposits!R108="Yes"),"Yes","")</f>
        <v/>
      </c>
      <c r="S108" s="6">
        <f t="shared" ca="1" si="47"/>
        <v>75.273902682410792</v>
      </c>
      <c r="T108" s="6" t="str">
        <f ca="1">IF(OR('total Assets'!T108="Yes",Deposits!T108="Yes"),"Yes","")</f>
        <v/>
      </c>
      <c r="U108" s="6">
        <f t="shared" ca="1" si="48"/>
        <v>84.83945927557393</v>
      </c>
      <c r="V108" s="6" t="str">
        <f ca="1">IF(OR('total Assets'!V108="Yes",Deposits!V108="Yes"),"Yes","")</f>
        <v/>
      </c>
      <c r="W108" s="6">
        <f t="shared" ca="1" si="49"/>
        <v>96.568206892399147</v>
      </c>
    </row>
    <row r="109" spans="1:23" x14ac:dyDescent="0.3">
      <c r="A109" s="40">
        <v>196.15932611146982</v>
      </c>
      <c r="B109" s="4">
        <v>106</v>
      </c>
      <c r="C109" s="6">
        <f>A109*Overview!$K$24</f>
        <v>196.15932611146982</v>
      </c>
      <c r="D109" s="6" t="str">
        <f ca="1">IF(OR('total Assets'!D109="Yes",Deposits!D109="Yes"),"Yes","")</f>
        <v/>
      </c>
      <c r="E109" s="6">
        <f t="shared" ca="1" si="40"/>
        <v>175.59324179120264</v>
      </c>
      <c r="F109" s="6" t="str">
        <f ca="1">IF(OR('total Assets'!F109="Yes",Deposits!F109="Yes"),"Yes","")</f>
        <v/>
      </c>
      <c r="G109" s="6">
        <f t="shared" ca="1" si="41"/>
        <v>205.65700327043089</v>
      </c>
      <c r="H109" s="6" t="str">
        <f ca="1">IF(OR('total Assets'!H109="Yes",Deposits!H109="Yes"),"Yes","")</f>
        <v/>
      </c>
      <c r="I109" s="6">
        <f t="shared" ca="1" si="42"/>
        <v>188.40041012984028</v>
      </c>
      <c r="J109" s="6" t="str">
        <f ca="1">IF(OR('total Assets'!J109="Yes",Deposits!J109="Yes"),"Yes","")</f>
        <v/>
      </c>
      <c r="K109" s="6">
        <f t="shared" ca="1" si="43"/>
        <v>216.65312391421034</v>
      </c>
      <c r="L109" s="6" t="str">
        <f ca="1">IF(OR('total Assets'!L109="Yes",Deposits!L109="Yes"),"Yes","")</f>
        <v/>
      </c>
      <c r="M109" s="6">
        <f t="shared" ca="1" si="44"/>
        <v>236.22135880433248</v>
      </c>
      <c r="N109" s="6" t="str">
        <f ca="1">IF(OR('total Assets'!N109="Yes",Deposits!N109="Yes"),"Yes","")</f>
        <v/>
      </c>
      <c r="O109" s="6">
        <f t="shared" ca="1" si="45"/>
        <v>223.17982001720401</v>
      </c>
      <c r="P109" s="6" t="str">
        <f ca="1">IF(OR('total Assets'!P109="Yes",Deposits!P109="Yes"),"Yes","")</f>
        <v/>
      </c>
      <c r="Q109" s="6">
        <f t="shared" ca="1" si="46"/>
        <v>228.70627694541787</v>
      </c>
      <c r="R109" s="6" t="str">
        <f ca="1">IF(OR('total Assets'!R109="Yes",Deposits!R109="Yes"),"Yes","")</f>
        <v/>
      </c>
      <c r="S109" s="6">
        <f t="shared" ca="1" si="47"/>
        <v>203.90671455872143</v>
      </c>
      <c r="T109" s="6" t="str">
        <f ca="1">IF(OR('total Assets'!T109="Yes",Deposits!T109="Yes"),"Yes","")</f>
        <v/>
      </c>
      <c r="U109" s="6">
        <f t="shared" ca="1" si="48"/>
        <v>198.33604925952071</v>
      </c>
      <c r="V109" s="6" t="str">
        <f ca="1">IF(OR('total Assets'!V109="Yes",Deposits!V109="Yes"),"Yes","")</f>
        <v/>
      </c>
      <c r="W109" s="6">
        <f t="shared" ca="1" si="49"/>
        <v>200.85107263156684</v>
      </c>
    </row>
    <row r="110" spans="1:23" x14ac:dyDescent="0.3">
      <c r="A110" s="40">
        <v>193.54303457354553</v>
      </c>
      <c r="B110" s="4">
        <v>107</v>
      </c>
      <c r="C110" s="6">
        <f>A110*Overview!$K$24</f>
        <v>193.54303457354553</v>
      </c>
      <c r="D110" s="6" t="str">
        <f ca="1">IF(OR('total Assets'!D110="Yes",Deposits!D110="Yes"),"Yes","")</f>
        <v/>
      </c>
      <c r="E110" s="6">
        <f t="shared" ca="1" si="40"/>
        <v>162.70833184980049</v>
      </c>
      <c r="F110" s="6" t="str">
        <f ca="1">IF(OR('total Assets'!F110="Yes",Deposits!F110="Yes"),"Yes","")</f>
        <v/>
      </c>
      <c r="G110" s="6">
        <f t="shared" ca="1" si="41"/>
        <v>161.60607369980784</v>
      </c>
      <c r="H110" s="6" t="str">
        <f ca="1">IF(OR('total Assets'!H110="Yes",Deposits!H110="Yes"),"Yes","")</f>
        <v/>
      </c>
      <c r="I110" s="6">
        <f t="shared" ca="1" si="42"/>
        <v>177.90152339324777</v>
      </c>
      <c r="J110" s="6" t="str">
        <f ca="1">IF(OR('total Assets'!J110="Yes",Deposits!J110="Yes"),"Yes","")</f>
        <v/>
      </c>
      <c r="K110" s="6">
        <f t="shared" ca="1" si="43"/>
        <v>174.37666261382097</v>
      </c>
      <c r="L110" s="6" t="str">
        <f ca="1">IF(OR('total Assets'!L110="Yes",Deposits!L110="Yes"),"Yes","")</f>
        <v/>
      </c>
      <c r="M110" s="6">
        <f t="shared" ca="1" si="44"/>
        <v>158.89863383334549</v>
      </c>
      <c r="N110" s="6" t="str">
        <f ca="1">IF(OR('total Assets'!N110="Yes",Deposits!N110="Yes"),"Yes","")</f>
        <v/>
      </c>
      <c r="O110" s="6">
        <f t="shared" ca="1" si="45"/>
        <v>181.56537196718972</v>
      </c>
      <c r="P110" s="6" t="str">
        <f ca="1">IF(OR('total Assets'!P110="Yes",Deposits!P110="Yes"),"Yes","")</f>
        <v/>
      </c>
      <c r="Q110" s="6">
        <f t="shared" ca="1" si="46"/>
        <v>185.76280296088899</v>
      </c>
      <c r="R110" s="6" t="str">
        <f ca="1">IF(OR('total Assets'!R110="Yes",Deposits!R110="Yes"),"Yes","")</f>
        <v/>
      </c>
      <c r="S110" s="6">
        <f t="shared" ca="1" si="47"/>
        <v>159.03998733400138</v>
      </c>
      <c r="T110" s="6" t="str">
        <f ca="1">IF(OR('total Assets'!T110="Yes",Deposits!T110="Yes"),"Yes","")</f>
        <v/>
      </c>
      <c r="U110" s="6">
        <f t="shared" ca="1" si="48"/>
        <v>139.90574963989548</v>
      </c>
      <c r="V110" s="6" t="str">
        <f ca="1">IF(OR('total Assets'!V110="Yes",Deposits!V110="Yes"),"Yes","")</f>
        <v/>
      </c>
      <c r="W110" s="6">
        <f t="shared" ca="1" si="49"/>
        <v>158.30202377579963</v>
      </c>
    </row>
    <row r="111" spans="1:23" x14ac:dyDescent="0.3">
      <c r="A111" s="40">
        <v>190.98549201636877</v>
      </c>
      <c r="B111" s="4">
        <v>108</v>
      </c>
      <c r="C111" s="6">
        <f>A111*Overview!$K$24</f>
        <v>190.98549201636877</v>
      </c>
      <c r="D111" s="6" t="str">
        <f ca="1">IF(OR('total Assets'!D111="Yes",Deposits!D111="Yes"),"Yes","")</f>
        <v/>
      </c>
      <c r="E111" s="6">
        <f t="shared" ca="1" si="40"/>
        <v>188.66041900495216</v>
      </c>
      <c r="F111" s="6" t="str">
        <f ca="1">IF(OR('total Assets'!F111="Yes",Deposits!F111="Yes"),"Yes","")</f>
        <v/>
      </c>
      <c r="G111" s="6">
        <f t="shared" ca="1" si="41"/>
        <v>151.20926376357127</v>
      </c>
      <c r="H111" s="6" t="str">
        <f ca="1">IF(OR('total Assets'!H111="Yes",Deposits!H111="Yes"),"Yes","")</f>
        <v/>
      </c>
      <c r="I111" s="6">
        <f t="shared" ca="1" si="42"/>
        <v>134.34412086663133</v>
      </c>
      <c r="J111" s="6" t="str">
        <f ca="1">IF(OR('total Assets'!J111="Yes",Deposits!J111="Yes"),"Yes","")</f>
        <v/>
      </c>
      <c r="K111" s="6">
        <f t="shared" ca="1" si="43"/>
        <v>116.57960275596173</v>
      </c>
      <c r="L111" s="6" t="str">
        <f ca="1">IF(OR('total Assets'!L111="Yes",Deposits!L111="Yes"),"Yes","")</f>
        <v/>
      </c>
      <c r="M111" s="6">
        <f t="shared" ca="1" si="44"/>
        <v>138.4922878253692</v>
      </c>
      <c r="N111" s="6" t="str">
        <f ca="1">IF(OR('total Assets'!N111="Yes",Deposits!N111="Yes"),"Yes","")</f>
        <v/>
      </c>
      <c r="O111" s="6">
        <f t="shared" ca="1" si="45"/>
        <v>156.69762812316677</v>
      </c>
      <c r="P111" s="6" t="str">
        <f ca="1">IF(OR('total Assets'!P111="Yes",Deposits!P111="Yes"),"Yes","")</f>
        <v/>
      </c>
      <c r="Q111" s="6">
        <f t="shared" ca="1" si="46"/>
        <v>171.42909224547856</v>
      </c>
      <c r="R111" s="6" t="str">
        <f ca="1">IF(OR('total Assets'!R111="Yes",Deposits!R111="Yes"),"Yes","")</f>
        <v/>
      </c>
      <c r="S111" s="6">
        <f t="shared" ca="1" si="47"/>
        <v>179.22948359712566</v>
      </c>
      <c r="T111" s="6" t="str">
        <f ca="1">IF(OR('total Assets'!T111="Yes",Deposits!T111="Yes"),"Yes","")</f>
        <v/>
      </c>
      <c r="U111" s="6">
        <f t="shared" ca="1" si="48"/>
        <v>201.23451328061171</v>
      </c>
      <c r="V111" s="6" t="str">
        <f ca="1">IF(OR('total Assets'!V111="Yes",Deposits!V111="Yes"),"Yes","")</f>
        <v/>
      </c>
      <c r="W111" s="6">
        <f t="shared" ca="1" si="49"/>
        <v>170.32026863600251</v>
      </c>
    </row>
    <row r="112" spans="1:23" x14ac:dyDescent="0.3">
      <c r="A112" s="40">
        <v>188.48485339778242</v>
      </c>
      <c r="B112" s="4">
        <v>109</v>
      </c>
      <c r="C112" s="6">
        <f>A112*Overview!$K$24</f>
        <v>188.48485339778242</v>
      </c>
      <c r="D112" s="6" t="str">
        <f ca="1">IF(OR('total Assets'!D112="Yes",Deposits!D112="Yes"),"Yes","")</f>
        <v/>
      </c>
      <c r="E112" s="6">
        <f t="shared" ca="1" si="40"/>
        <v>151.43986390399877</v>
      </c>
      <c r="F112" s="6" t="str">
        <f ca="1">IF(OR('total Assets'!F112="Yes",Deposits!F112="Yes"),"Yes","")</f>
        <v/>
      </c>
      <c r="G112" s="6">
        <f t="shared" ca="1" si="41"/>
        <v>168.06315313408504</v>
      </c>
      <c r="H112" s="6" t="str">
        <f ca="1">IF(OR('total Assets'!H112="Yes",Deposits!H112="Yes"),"Yes","")</f>
        <v/>
      </c>
      <c r="I112" s="6">
        <f t="shared" ca="1" si="42"/>
        <v>178.00031126206085</v>
      </c>
      <c r="J112" s="6" t="str">
        <f ca="1">IF(OR('total Assets'!J112="Yes",Deposits!J112="Yes"),"Yes","")</f>
        <v/>
      </c>
      <c r="K112" s="6">
        <f t="shared" ca="1" si="43"/>
        <v>194.24143904100339</v>
      </c>
      <c r="L112" s="6" t="str">
        <f ca="1">IF(OR('total Assets'!L112="Yes",Deposits!L112="Yes"),"Yes","")</f>
        <v/>
      </c>
      <c r="M112" s="6">
        <f t="shared" ca="1" si="44"/>
        <v>194.57732348080805</v>
      </c>
      <c r="N112" s="6" t="str">
        <f ca="1">IF(OR('total Assets'!N112="Yes",Deposits!N112="Yes"),"Yes","")</f>
        <v/>
      </c>
      <c r="O112" s="6">
        <f t="shared" ca="1" si="45"/>
        <v>228.93847386014576</v>
      </c>
      <c r="P112" s="6" t="str">
        <f ca="1">IF(OR('total Assets'!P112="Yes",Deposits!P112="Yes"),"Yes","")</f>
        <v/>
      </c>
      <c r="Q112" s="6">
        <f t="shared" ca="1" si="46"/>
        <v>200.18389837801453</v>
      </c>
      <c r="R112" s="6" t="str">
        <f ca="1">IF(OR('total Assets'!R112="Yes",Deposits!R112="Yes"),"Yes","")</f>
        <v/>
      </c>
      <c r="S112" s="6">
        <f t="shared" ca="1" si="47"/>
        <v>219.46078009834315</v>
      </c>
      <c r="T112" s="6" t="str">
        <f ca="1">IF(OR('total Assets'!T112="Yes",Deposits!T112="Yes"),"Yes","")</f>
        <v/>
      </c>
      <c r="U112" s="6">
        <f t="shared" ca="1" si="48"/>
        <v>181.67869453608904</v>
      </c>
      <c r="V112" s="6" t="str">
        <f ca="1">IF(OR('total Assets'!V112="Yes",Deposits!V112="Yes"),"Yes","")</f>
        <v/>
      </c>
      <c r="W112" s="6">
        <f t="shared" ca="1" si="49"/>
        <v>205.76785347320529</v>
      </c>
    </row>
    <row r="113" spans="1:23" x14ac:dyDescent="0.3">
      <c r="A113" s="40">
        <v>186.03934783434593</v>
      </c>
      <c r="B113" s="4">
        <v>110</v>
      </c>
      <c r="C113" s="6">
        <f>A113*Overview!$K$24</f>
        <v>186.03934783434593</v>
      </c>
      <c r="D113" s="6" t="str">
        <f ca="1">IF(OR('total Assets'!D113="Yes",Deposits!D113="Yes"),"Yes","")</f>
        <v/>
      </c>
      <c r="E113" s="6">
        <f t="shared" ca="1" si="40"/>
        <v>172.93432209144538</v>
      </c>
      <c r="F113" s="6" t="str">
        <f ca="1">IF(OR('total Assets'!F113="Yes",Deposits!F113="Yes"),"Yes","")</f>
        <v/>
      </c>
      <c r="G113" s="6">
        <f t="shared" ca="1" si="41"/>
        <v>174.0997675205559</v>
      </c>
      <c r="H113" s="6" t="str">
        <f ca="1">IF(OR('total Assets'!H113="Yes",Deposits!H113="Yes"),"Yes","")</f>
        <v/>
      </c>
      <c r="I113" s="6">
        <f t="shared" ca="1" si="42"/>
        <v>188.78317959501157</v>
      </c>
      <c r="J113" s="6" t="str">
        <f ca="1">IF(OR('total Assets'!J113="Yes",Deposits!J113="Yes"),"Yes","")</f>
        <v/>
      </c>
      <c r="K113" s="6">
        <f t="shared" ca="1" si="43"/>
        <v>201.82161768033842</v>
      </c>
      <c r="L113" s="6" t="str">
        <f ca="1">IF(OR('total Assets'!L113="Yes",Deposits!L113="Yes"),"Yes","")</f>
        <v/>
      </c>
      <c r="M113" s="6">
        <f t="shared" ca="1" si="44"/>
        <v>171.0508240141009</v>
      </c>
      <c r="N113" s="6" t="str">
        <f ca="1">IF(OR('total Assets'!N113="Yes",Deposits!N113="Yes"),"Yes","")</f>
        <v/>
      </c>
      <c r="O113" s="6">
        <f t="shared" ca="1" si="45"/>
        <v>188.93712019643235</v>
      </c>
      <c r="P113" s="6" t="str">
        <f ca="1">IF(OR('total Assets'!P113="Yes",Deposits!P113="Yes"),"Yes","")</f>
        <v/>
      </c>
      <c r="Q113" s="6">
        <f t="shared" ca="1" si="46"/>
        <v>164.07994517197238</v>
      </c>
      <c r="R113" s="6" t="str">
        <f ca="1">IF(OR('total Assets'!R113="Yes",Deposits!R113="Yes"),"Yes","")</f>
        <v/>
      </c>
      <c r="S113" s="6">
        <f t="shared" ca="1" si="47"/>
        <v>158.18992201455035</v>
      </c>
      <c r="T113" s="6" t="str">
        <f ca="1">IF(OR('total Assets'!T113="Yes",Deposits!T113="Yes"),"Yes","")</f>
        <v/>
      </c>
      <c r="U113" s="6">
        <f t="shared" ca="1" si="48"/>
        <v>175.4843963355554</v>
      </c>
      <c r="V113" s="6" t="str">
        <f ca="1">IF(OR('total Assets'!V113="Yes",Deposits!V113="Yes"),"Yes","")</f>
        <v/>
      </c>
      <c r="W113" s="6">
        <f t="shared" ca="1" si="49"/>
        <v>168.35311990354791</v>
      </c>
    </row>
    <row r="114" spans="1:23" x14ac:dyDescent="0.3">
      <c r="A114" s="40">
        <v>183.64727498065704</v>
      </c>
      <c r="B114" s="4">
        <v>111</v>
      </c>
      <c r="C114" s="6">
        <f>A114*Overview!$K$24</f>
        <v>183.64727498065704</v>
      </c>
      <c r="D114" s="6" t="str">
        <f ca="1">IF(OR('total Assets'!D114="Yes",Deposits!D114="Yes"),"Yes","")</f>
        <v/>
      </c>
      <c r="E114" s="6">
        <f t="shared" ca="1" si="40"/>
        <v>194.9137064715342</v>
      </c>
      <c r="F114" s="6" t="str">
        <f ca="1">IF(OR('total Assets'!F114="Yes",Deposits!F114="Yes"),"Yes","")</f>
        <v/>
      </c>
      <c r="G114" s="6">
        <f t="shared" ca="1" si="41"/>
        <v>171.36662872107871</v>
      </c>
      <c r="H114" s="6" t="str">
        <f ca="1">IF(OR('total Assets'!H114="Yes",Deposits!H114="Yes"),"Yes","")</f>
        <v/>
      </c>
      <c r="I114" s="6">
        <f t="shared" ca="1" si="42"/>
        <v>194.88083180979498</v>
      </c>
      <c r="J114" s="6" t="str">
        <f ca="1">IF(OR('total Assets'!J114="Yes",Deposits!J114="Yes"),"Yes","")</f>
        <v/>
      </c>
      <c r="K114" s="6">
        <f t="shared" ca="1" si="43"/>
        <v>219.27669379234297</v>
      </c>
      <c r="L114" s="6" t="str">
        <f ca="1">IF(OR('total Assets'!L114="Yes",Deposits!L114="Yes"),"Yes","")</f>
        <v/>
      </c>
      <c r="M114" s="6">
        <f t="shared" ca="1" si="44"/>
        <v>248.1174695513011</v>
      </c>
      <c r="N114" s="6" t="str">
        <f ca="1">IF(OR('total Assets'!N114="Yes",Deposits!N114="Yes"),"Yes","")</f>
        <v/>
      </c>
      <c r="O114" s="6">
        <f t="shared" ca="1" si="45"/>
        <v>252.81089492054892</v>
      </c>
      <c r="P114" s="6" t="str">
        <f ca="1">IF(OR('total Assets'!P114="Yes",Deposits!P114="Yes"),"Yes","")</f>
        <v/>
      </c>
      <c r="Q114" s="6">
        <f t="shared" ca="1" si="46"/>
        <v>218.1008908687102</v>
      </c>
      <c r="R114" s="6" t="str">
        <f ca="1">IF(OR('total Assets'!R114="Yes",Deposits!R114="Yes"),"Yes","")</f>
        <v/>
      </c>
      <c r="S114" s="6">
        <f t="shared" ca="1" si="47"/>
        <v>234.80740479138478</v>
      </c>
      <c r="T114" s="6" t="str">
        <f ca="1">IF(OR('total Assets'!T114="Yes",Deposits!T114="Yes"),"Yes","")</f>
        <v/>
      </c>
      <c r="U114" s="6">
        <f t="shared" ca="1" si="48"/>
        <v>219.26664211941485</v>
      </c>
      <c r="V114" s="6" t="str">
        <f ca="1">IF(OR('total Assets'!V114="Yes",Deposits!V114="Yes"),"Yes","")</f>
        <v/>
      </c>
      <c r="W114" s="6">
        <f t="shared" ca="1" si="49"/>
        <v>200.52232939171918</v>
      </c>
    </row>
    <row r="115" spans="1:23" x14ac:dyDescent="0.3">
      <c r="A115" s="40">
        <v>181.30700161612938</v>
      </c>
      <c r="B115" s="4">
        <v>112</v>
      </c>
      <c r="C115" s="6">
        <f>A115*Overview!$K$24</f>
        <v>181.30700161612938</v>
      </c>
      <c r="D115" s="6" t="str">
        <f ca="1">IF(OR('total Assets'!D115="Yes",Deposits!D115="Yes"),"Yes","")</f>
        <v/>
      </c>
      <c r="E115" s="6">
        <f t="shared" ca="1" si="40"/>
        <v>147.78056077300482</v>
      </c>
      <c r="F115" s="6" t="str">
        <f ca="1">IF(OR('total Assets'!F115="Yes",Deposits!F115="Yes"),"Yes","")</f>
        <v/>
      </c>
      <c r="G115" s="6">
        <f t="shared" ca="1" si="41"/>
        <v>175.99856191600921</v>
      </c>
      <c r="H115" s="6" t="str">
        <f ca="1">IF(OR('total Assets'!H115="Yes",Deposits!H115="Yes"),"Yes","")</f>
        <v/>
      </c>
      <c r="I115" s="6">
        <f t="shared" ca="1" si="42"/>
        <v>198.82798000130776</v>
      </c>
      <c r="J115" s="6" t="str">
        <f ca="1">IF(OR('total Assets'!J115="Yes",Deposits!J115="Yes"),"Yes","")</f>
        <v/>
      </c>
      <c r="K115" s="6">
        <f t="shared" ca="1" si="43"/>
        <v>182.60040057737828</v>
      </c>
      <c r="L115" s="6" t="str">
        <f ca="1">IF(OR('total Assets'!L115="Yes",Deposits!L115="Yes"),"Yes","")</f>
        <v/>
      </c>
      <c r="M115" s="6">
        <f t="shared" ca="1" si="44"/>
        <v>174.83888181901457</v>
      </c>
      <c r="N115" s="6" t="str">
        <f ca="1">IF(OR('total Assets'!N115="Yes",Deposits!N115="Yes"),"Yes","")</f>
        <v/>
      </c>
      <c r="O115" s="6">
        <f t="shared" ca="1" si="45"/>
        <v>155.22356009848195</v>
      </c>
      <c r="P115" s="6" t="str">
        <f ca="1">IF(OR('total Assets'!P115="Yes",Deposits!P115="Yes"),"Yes","")</f>
        <v/>
      </c>
      <c r="Q115" s="6">
        <f t="shared" ca="1" si="46"/>
        <v>128.00770437120516</v>
      </c>
      <c r="R115" s="6" t="str">
        <f ca="1">IF(OR('total Assets'!R115="Yes",Deposits!R115="Yes"),"Yes","")</f>
        <v/>
      </c>
      <c r="S115" s="6">
        <f t="shared" ca="1" si="47"/>
        <v>128.81716749392325</v>
      </c>
      <c r="T115" s="6" t="str">
        <f ca="1">IF(OR('total Assets'!T115="Yes",Deposits!T115="Yes"),"Yes","")</f>
        <v/>
      </c>
      <c r="U115" s="6">
        <f t="shared" ca="1" si="48"/>
        <v>145.44505564805118</v>
      </c>
      <c r="V115" s="6" t="str">
        <f ca="1">IF(OR('total Assets'!V115="Yes",Deposits!V115="Yes"),"Yes","")</f>
        <v/>
      </c>
      <c r="W115" s="6">
        <f t="shared" ca="1" si="49"/>
        <v>119.42696925418473</v>
      </c>
    </row>
    <row r="116" spans="1:23" x14ac:dyDescent="0.3">
      <c r="A116" s="40">
        <v>179.01695842562384</v>
      </c>
      <c r="B116" s="4">
        <v>113</v>
      </c>
      <c r="C116" s="6">
        <f>A116*Overview!$K$24</f>
        <v>179.01695842562384</v>
      </c>
      <c r="D116" s="6" t="str">
        <f ca="1">IF(OR('total Assets'!D116="Yes",Deposits!D116="Yes"),"Yes","")</f>
        <v/>
      </c>
      <c r="E116" s="6">
        <f t="shared" ca="1" si="40"/>
        <v>201.23887193538783</v>
      </c>
      <c r="F116" s="6" t="str">
        <f ca="1">IF(OR('total Assets'!F116="Yes",Deposits!F116="Yes"),"Yes","")</f>
        <v/>
      </c>
      <c r="G116" s="6">
        <f t="shared" ca="1" si="41"/>
        <v>211.83317991356103</v>
      </c>
      <c r="H116" s="6" t="str">
        <f ca="1">IF(OR('total Assets'!H116="Yes",Deposits!H116="Yes"),"Yes","")</f>
        <v/>
      </c>
      <c r="I116" s="6">
        <f t="shared" ca="1" si="42"/>
        <v>239.92924219952135</v>
      </c>
      <c r="J116" s="6" t="str">
        <f ca="1">IF(OR('total Assets'!J116="Yes",Deposits!J116="Yes"),"Yes","")</f>
        <v/>
      </c>
      <c r="K116" s="6">
        <f t="shared" ca="1" si="43"/>
        <v>249.04030537948202</v>
      </c>
      <c r="L116" s="6" t="str">
        <f ca="1">IF(OR('total Assets'!L116="Yes",Deposits!L116="Yes"),"Yes","")</f>
        <v/>
      </c>
      <c r="M116" s="6">
        <f t="shared" ca="1" si="44"/>
        <v>235.75552179035168</v>
      </c>
      <c r="N116" s="6" t="str">
        <f ca="1">IF(OR('total Assets'!N116="Yes",Deposits!N116="Yes"),"Yes","")</f>
        <v/>
      </c>
      <c r="O116" s="6">
        <f t="shared" ca="1" si="45"/>
        <v>280.85845817104752</v>
      </c>
      <c r="P116" s="6" t="str">
        <f ca="1">IF(OR('total Assets'!P116="Yes",Deposits!P116="Yes"),"Yes","")</f>
        <v/>
      </c>
      <c r="Q116" s="6">
        <f t="shared" ca="1" si="46"/>
        <v>328.60384200222865</v>
      </c>
      <c r="R116" s="6" t="str">
        <f ca="1">IF(OR('total Assets'!R116="Yes",Deposits!R116="Yes"),"Yes","")</f>
        <v/>
      </c>
      <c r="S116" s="6">
        <f t="shared" ca="1" si="47"/>
        <v>386.44361340721701</v>
      </c>
      <c r="T116" s="6" t="str">
        <f ca="1">IF(OR('total Assets'!T116="Yes",Deposits!T116="Yes"),"Yes","")</f>
        <v/>
      </c>
      <c r="U116" s="6">
        <f t="shared" ca="1" si="48"/>
        <v>329.24797224079032</v>
      </c>
      <c r="V116" s="6" t="str">
        <f ca="1">IF(OR('total Assets'!V116="Yes",Deposits!V116="Yes"),"Yes","")</f>
        <v/>
      </c>
      <c r="W116" s="6">
        <f t="shared" ca="1" si="49"/>
        <v>390.53603434280762</v>
      </c>
    </row>
    <row r="117" spans="1:23" x14ac:dyDescent="0.3">
      <c r="A117" s="40">
        <v>176.77563696131611</v>
      </c>
      <c r="B117" s="4">
        <v>114</v>
      </c>
      <c r="C117" s="6">
        <f>A117*Overview!$K$24</f>
        <v>176.77563696131611</v>
      </c>
      <c r="D117" s="6" t="str">
        <f ca="1">IF(OR('total Assets'!D117="Yes",Deposits!D117="Yes"),"Yes","")</f>
        <v/>
      </c>
      <c r="E117" s="6">
        <f t="shared" ca="1" si="40"/>
        <v>201.57555699868254</v>
      </c>
      <c r="F117" s="6" t="str">
        <f ca="1">IF(OR('total Assets'!F117="Yes",Deposits!F117="Yes"),"Yes","")</f>
        <v/>
      </c>
      <c r="G117" s="6">
        <f t="shared" ca="1" si="41"/>
        <v>240.29598075239571</v>
      </c>
      <c r="H117" s="6" t="str">
        <f ca="1">IF(OR('total Assets'!H117="Yes",Deposits!H117="Yes"),"Yes","")</f>
        <v/>
      </c>
      <c r="I117" s="6">
        <f t="shared" ca="1" si="42"/>
        <v>256.65358579721169</v>
      </c>
      <c r="J117" s="6" t="str">
        <f ca="1">IF(OR('total Assets'!J117="Yes",Deposits!J117="Yes"),"Yes","")</f>
        <v/>
      </c>
      <c r="K117" s="6">
        <f t="shared" ca="1" si="43"/>
        <v>231.1403205419044</v>
      </c>
      <c r="L117" s="6" t="str">
        <f ca="1">IF(OR('total Assets'!L117="Yes",Deposits!L117="Yes"),"Yes","")</f>
        <v/>
      </c>
      <c r="M117" s="6">
        <f t="shared" ca="1" si="44"/>
        <v>197.43459453099075</v>
      </c>
      <c r="N117" s="6" t="str">
        <f ca="1">IF(OR('total Assets'!N117="Yes",Deposits!N117="Yes"),"Yes","")</f>
        <v/>
      </c>
      <c r="O117" s="6">
        <f t="shared" ca="1" si="45"/>
        <v>208.23537518997813</v>
      </c>
      <c r="P117" s="6" t="str">
        <f ca="1">IF(OR('total Assets'!P117="Yes",Deposits!P117="Yes"),"Yes","")</f>
        <v/>
      </c>
      <c r="Q117" s="6">
        <f t="shared" ca="1" si="46"/>
        <v>203.77066913884815</v>
      </c>
      <c r="R117" s="6" t="str">
        <f ca="1">IF(OR('total Assets'!R117="Yes",Deposits!R117="Yes"),"Yes","")</f>
        <v/>
      </c>
      <c r="S117" s="6">
        <f t="shared" ca="1" si="47"/>
        <v>233.49019711423301</v>
      </c>
      <c r="T117" s="6" t="str">
        <f ca="1">IF(OR('total Assets'!T117="Yes",Deposits!T117="Yes"),"Yes","")</f>
        <v/>
      </c>
      <c r="U117" s="6">
        <f t="shared" ca="1" si="48"/>
        <v>234.75611816735105</v>
      </c>
      <c r="V117" s="6" t="str">
        <f ca="1">IF(OR('total Assets'!V117="Yes",Deposits!V117="Yes"),"Yes","")</f>
        <v/>
      </c>
      <c r="W117" s="6">
        <f t="shared" ca="1" si="49"/>
        <v>253.80807337562109</v>
      </c>
    </row>
    <row r="118" spans="1:23" x14ac:dyDescent="0.3">
      <c r="A118" s="40">
        <v>174.5815867741141</v>
      </c>
      <c r="B118" s="4">
        <v>115</v>
      </c>
      <c r="C118" s="6">
        <f>A118*Overview!$K$24</f>
        <v>174.5815867741141</v>
      </c>
      <c r="D118" s="6" t="str">
        <f ca="1">IF(OR('total Assets'!D118="Yes",Deposits!D118="Yes"),"Yes","")</f>
        <v/>
      </c>
      <c r="E118" s="6">
        <f t="shared" ca="1" si="40"/>
        <v>154.25843154863588</v>
      </c>
      <c r="F118" s="6" t="str">
        <f ca="1">IF(OR('total Assets'!F118="Yes",Deposits!F118="Yes"),"Yes","")</f>
        <v/>
      </c>
      <c r="G118" s="6">
        <f t="shared" ca="1" si="41"/>
        <v>154.85810661090176</v>
      </c>
      <c r="H118" s="6" t="str">
        <f ca="1">IF(OR('total Assets'!H118="Yes",Deposits!H118="Yes"),"Yes","")</f>
        <v/>
      </c>
      <c r="I118" s="6">
        <f t="shared" ca="1" si="42"/>
        <v>156.18127043973752</v>
      </c>
      <c r="J118" s="6" t="str">
        <f ca="1">IF(OR('total Assets'!J118="Yes",Deposits!J118="Yes"),"Yes","")</f>
        <v/>
      </c>
      <c r="K118" s="6">
        <f t="shared" ca="1" si="43"/>
        <v>135.97035546587836</v>
      </c>
      <c r="L118" s="6" t="str">
        <f ca="1">IF(OR('total Assets'!L118="Yes",Deposits!L118="Yes"),"Yes","")</f>
        <v/>
      </c>
      <c r="M118" s="6">
        <f t="shared" ca="1" si="44"/>
        <v>142.57985021537692</v>
      </c>
      <c r="N118" s="6" t="str">
        <f ca="1">IF(OR('total Assets'!N118="Yes",Deposits!N118="Yes"),"Yes","")</f>
        <v/>
      </c>
      <c r="O118" s="6">
        <f t="shared" ca="1" si="45"/>
        <v>154.64244393739961</v>
      </c>
      <c r="P118" s="6" t="str">
        <f ca="1">IF(OR('total Assets'!P118="Yes",Deposits!P118="Yes"),"Yes","")</f>
        <v/>
      </c>
      <c r="Q118" s="6">
        <f t="shared" ca="1" si="46"/>
        <v>150.59284632401759</v>
      </c>
      <c r="R118" s="6" t="str">
        <f ca="1">IF(OR('total Assets'!R118="Yes",Deposits!R118="Yes"),"Yes","")</f>
        <v/>
      </c>
      <c r="S118" s="6">
        <f t="shared" ca="1" si="47"/>
        <v>161.265336984041</v>
      </c>
      <c r="T118" s="6" t="str">
        <f ca="1">IF(OR('total Assets'!T118="Yes",Deposits!T118="Yes"),"Yes","")</f>
        <v/>
      </c>
      <c r="U118" s="6">
        <f t="shared" ca="1" si="48"/>
        <v>189.83736232844313</v>
      </c>
      <c r="V118" s="6" t="str">
        <f ca="1">IF(OR('total Assets'!V118="Yes",Deposits!V118="Yes"),"Yes","")</f>
        <v/>
      </c>
      <c r="W118" s="6">
        <f t="shared" ca="1" si="49"/>
        <v>174.92631789052061</v>
      </c>
    </row>
    <row r="119" spans="1:23" x14ac:dyDescent="0.3">
      <c r="A119" s="40">
        <v>172.43341270378792</v>
      </c>
      <c r="B119" s="4">
        <v>116</v>
      </c>
      <c r="C119" s="6">
        <f>A119*Overview!$K$24</f>
        <v>172.43341270378792</v>
      </c>
      <c r="D119" s="6" t="str">
        <f ca="1">IF(OR('total Assets'!D119="Yes",Deposits!D119="Yes"),"Yes","")</f>
        <v/>
      </c>
      <c r="E119" s="6">
        <f t="shared" ca="1" si="40"/>
        <v>156.9471378970581</v>
      </c>
      <c r="F119" s="6" t="str">
        <f ca="1">IF(OR('total Assets'!F119="Yes",Deposits!F119="Yes"),"Yes","")</f>
        <v/>
      </c>
      <c r="G119" s="6">
        <f t="shared" ca="1" si="41"/>
        <v>187.95978409251759</v>
      </c>
      <c r="H119" s="6" t="str">
        <f ca="1">IF(OR('total Assets'!H119="Yes",Deposits!H119="Yes"),"Yes","")</f>
        <v/>
      </c>
      <c r="I119" s="6">
        <f t="shared" ca="1" si="42"/>
        <v>219.11071197907953</v>
      </c>
      <c r="J119" s="6" t="str">
        <f ca="1">IF(OR('total Assets'!J119="Yes",Deposits!J119="Yes"),"Yes","")</f>
        <v/>
      </c>
      <c r="K119" s="6">
        <f t="shared" ca="1" si="43"/>
        <v>222.87740084987377</v>
      </c>
      <c r="L119" s="6" t="str">
        <f ca="1">IF(OR('total Assets'!L119="Yes",Deposits!L119="Yes"),"Yes","")</f>
        <v/>
      </c>
      <c r="M119" s="6">
        <f t="shared" ca="1" si="44"/>
        <v>187.62639536350883</v>
      </c>
      <c r="N119" s="6" t="str">
        <f ca="1">IF(OR('total Assets'!N119="Yes",Deposits!N119="Yes"),"Yes","")</f>
        <v/>
      </c>
      <c r="O119" s="6">
        <f t="shared" ca="1" si="45"/>
        <v>213.21270504169854</v>
      </c>
      <c r="P119" s="6" t="str">
        <f ca="1">IF(OR('total Assets'!P119="Yes",Deposits!P119="Yes"),"Yes","")</f>
        <v/>
      </c>
      <c r="Q119" s="6">
        <f t="shared" ca="1" si="46"/>
        <v>240.02804524716942</v>
      </c>
      <c r="R119" s="6" t="str">
        <f ca="1">IF(OR('total Assets'!R119="Yes",Deposits!R119="Yes"),"Yes","")</f>
        <v/>
      </c>
      <c r="S119" s="6">
        <f t="shared" ca="1" si="47"/>
        <v>273.84045815683533</v>
      </c>
      <c r="T119" s="6" t="str">
        <f ca="1">IF(OR('total Assets'!T119="Yes",Deposits!T119="Yes"),"Yes","")</f>
        <v/>
      </c>
      <c r="U119" s="6">
        <f t="shared" ca="1" si="48"/>
        <v>224.91214201998974</v>
      </c>
      <c r="V119" s="6" t="str">
        <f ca="1">IF(OR('total Assets'!V119="Yes",Deposits!V119="Yes"),"Yes","")</f>
        <v/>
      </c>
      <c r="W119" s="6">
        <f t="shared" ca="1" si="49"/>
        <v>192.5222732155168</v>
      </c>
    </row>
    <row r="120" spans="1:23" x14ac:dyDescent="0.3">
      <c r="A120" s="40">
        <v>170.32977231774973</v>
      </c>
      <c r="B120" s="4">
        <v>117</v>
      </c>
      <c r="C120" s="6">
        <f>A120*Overview!$K$24</f>
        <v>170.32977231774973</v>
      </c>
      <c r="D120" s="6" t="str">
        <f ca="1">IF(OR('total Assets'!D120="Yes",Deposits!D120="Yes"),"Yes","")</f>
        <v/>
      </c>
      <c r="E120" s="6">
        <f t="shared" ca="1" si="40"/>
        <v>194.9167311313175</v>
      </c>
      <c r="F120" s="6" t="str">
        <f ca="1">IF(OR('total Assets'!F120="Yes",Deposits!F120="Yes"),"Yes","")</f>
        <v/>
      </c>
      <c r="G120" s="6">
        <f t="shared" ca="1" si="41"/>
        <v>203.7455956842737</v>
      </c>
      <c r="H120" s="6" t="str">
        <f ca="1">IF(OR('total Assets'!H120="Yes",Deposits!H120="Yes"),"Yes","")</f>
        <v/>
      </c>
      <c r="I120" s="6">
        <f t="shared" ca="1" si="42"/>
        <v>178.33930160002137</v>
      </c>
      <c r="J120" s="6" t="str">
        <f ca="1">IF(OR('total Assets'!J120="Yes",Deposits!J120="Yes"),"Yes","")</f>
        <v/>
      </c>
      <c r="K120" s="6">
        <f t="shared" ca="1" si="43"/>
        <v>207.91957496283422</v>
      </c>
      <c r="L120" s="6" t="str">
        <f ca="1">IF(OR('total Assets'!L120="Yes",Deposits!L120="Yes"),"Yes","")</f>
        <v/>
      </c>
      <c r="M120" s="6">
        <f t="shared" ca="1" si="44"/>
        <v>203.44943118754765</v>
      </c>
      <c r="N120" s="6" t="str">
        <f ca="1">IF(OR('total Assets'!N120="Yes",Deposits!N120="Yes"),"Yes","")</f>
        <v/>
      </c>
      <c r="O120" s="6">
        <f t="shared" ca="1" si="45"/>
        <v>240.94403469578697</v>
      </c>
      <c r="P120" s="6" t="str">
        <f ca="1">IF(OR('total Assets'!P120="Yes",Deposits!P120="Yes"),"Yes","")</f>
        <v/>
      </c>
      <c r="Q120" s="6">
        <f t="shared" ca="1" si="46"/>
        <v>262.57756711087711</v>
      </c>
      <c r="R120" s="6" t="str">
        <f ca="1">IF(OR('total Assets'!R120="Yes",Deposits!R120="Yes"),"Yes","")</f>
        <v/>
      </c>
      <c r="S120" s="6">
        <f t="shared" ca="1" si="47"/>
        <v>237.17597000139924</v>
      </c>
      <c r="T120" s="6" t="str">
        <f ca="1">IF(OR('total Assets'!T120="Yes",Deposits!T120="Yes"),"Yes","")</f>
        <v/>
      </c>
      <c r="U120" s="6">
        <f t="shared" ca="1" si="48"/>
        <v>269.17464292222849</v>
      </c>
      <c r="V120" s="6" t="str">
        <f ca="1">IF(OR('total Assets'!V120="Yes",Deposits!V120="Yes"),"Yes","")</f>
        <v/>
      </c>
      <c r="W120" s="6">
        <f t="shared" ca="1" si="49"/>
        <v>309.50241486318635</v>
      </c>
    </row>
    <row r="121" spans="1:23" x14ac:dyDescent="0.3">
      <c r="A121" s="40">
        <v>168.26937348914308</v>
      </c>
      <c r="B121" s="4">
        <v>118</v>
      </c>
      <c r="C121" s="6">
        <f>A121*Overview!$K$24</f>
        <v>168.26937348914308</v>
      </c>
      <c r="D121" s="6" t="str">
        <f ca="1">IF(OR('total Assets'!D121="Yes",Deposits!D121="Yes"),"Yes","")</f>
        <v/>
      </c>
      <c r="E121" s="6">
        <f t="shared" ca="1" si="40"/>
        <v>170.87150945153948</v>
      </c>
      <c r="F121" s="6" t="str">
        <f ca="1">IF(OR('total Assets'!F121="Yes",Deposits!F121="Yes"),"Yes","")</f>
        <v/>
      </c>
      <c r="G121" s="6">
        <f t="shared" ca="1" si="41"/>
        <v>177.61994117222565</v>
      </c>
      <c r="H121" s="6" t="str">
        <f ca="1">IF(OR('total Assets'!H121="Yes",Deposits!H121="Yes"),"Yes","")</f>
        <v/>
      </c>
      <c r="I121" s="6">
        <f t="shared" ca="1" si="42"/>
        <v>202.21837771180884</v>
      </c>
      <c r="J121" s="6" t="str">
        <f ca="1">IF(OR('total Assets'!J121="Yes",Deposits!J121="Yes"),"Yes","")</f>
        <v/>
      </c>
      <c r="K121" s="6">
        <f t="shared" ca="1" si="43"/>
        <v>161.99177915871903</v>
      </c>
      <c r="L121" s="6" t="str">
        <f ca="1">IF(OR('total Assets'!L121="Yes",Deposits!L121="Yes"),"Yes","")</f>
        <v/>
      </c>
      <c r="M121" s="6">
        <f t="shared" ca="1" si="44"/>
        <v>132.27662596862581</v>
      </c>
      <c r="N121" s="6" t="str">
        <f ca="1">IF(OR('total Assets'!N121="Yes",Deposits!N121="Yes"),"Yes","")</f>
        <v/>
      </c>
      <c r="O121" s="6">
        <f t="shared" ca="1" si="45"/>
        <v>141.8893242670882</v>
      </c>
      <c r="P121" s="6" t="str">
        <f ca="1">IF(OR('total Assets'!P121="Yes",Deposits!P121="Yes"),"Yes","")</f>
        <v/>
      </c>
      <c r="Q121" s="6">
        <f t="shared" ca="1" si="46"/>
        <v>147.15453662497561</v>
      </c>
      <c r="R121" s="6" t="str">
        <f ca="1">IF(OR('total Assets'!R121="Yes",Deposits!R121="Yes"),"Yes","")</f>
        <v/>
      </c>
      <c r="S121" s="6">
        <f t="shared" ca="1" si="47"/>
        <v>175.57668941198907</v>
      </c>
      <c r="T121" s="6" t="str">
        <f ca="1">IF(OR('total Assets'!T121="Yes",Deposits!T121="Yes"),"Yes","")</f>
        <v/>
      </c>
      <c r="U121" s="6">
        <f t="shared" ca="1" si="48"/>
        <v>146.6570637428361</v>
      </c>
      <c r="V121" s="6" t="str">
        <f ca="1">IF(OR('total Assets'!V121="Yes",Deposits!V121="Yes"),"Yes","")</f>
        <v/>
      </c>
      <c r="W121" s="6">
        <f t="shared" ca="1" si="49"/>
        <v>163.29960320354991</v>
      </c>
    </row>
    <row r="122" spans="1:23" x14ac:dyDescent="0.3">
      <c r="A122" s="40">
        <v>166.25097210555674</v>
      </c>
      <c r="B122" s="4">
        <v>119</v>
      </c>
      <c r="C122" s="6">
        <f>A122*Overview!$K$24</f>
        <v>166.25097210555674</v>
      </c>
      <c r="D122" s="6" t="str">
        <f ca="1">IF(OR('total Assets'!D122="Yes",Deposits!D122="Yes"),"Yes","")</f>
        <v/>
      </c>
      <c r="E122" s="6">
        <f t="shared" ca="1" si="40"/>
        <v>136.14205175113014</v>
      </c>
      <c r="F122" s="6" t="str">
        <f ca="1">IF(OR('total Assets'!F122="Yes",Deposits!F122="Yes"),"Yes","")</f>
        <v/>
      </c>
      <c r="G122" s="6">
        <f t="shared" ca="1" si="41"/>
        <v>117.99380614361378</v>
      </c>
      <c r="H122" s="6" t="str">
        <f ca="1">IF(OR('total Assets'!H122="Yes",Deposits!H122="Yes"),"Yes","")</f>
        <v/>
      </c>
      <c r="I122" s="6">
        <f t="shared" ca="1" si="42"/>
        <v>134.24291559253578</v>
      </c>
      <c r="J122" s="6" t="str">
        <f ca="1">IF(OR('total Assets'!J122="Yes",Deposits!J122="Yes"),"Yes","")</f>
        <v/>
      </c>
      <c r="K122" s="6">
        <f t="shared" ca="1" si="43"/>
        <v>144.74606597296457</v>
      </c>
      <c r="L122" s="6" t="str">
        <f ca="1">IF(OR('total Assets'!L122="Yes",Deposits!L122="Yes"),"Yes","")</f>
        <v/>
      </c>
      <c r="M122" s="6">
        <f t="shared" ca="1" si="44"/>
        <v>144.43535449673828</v>
      </c>
      <c r="N122" s="6" t="str">
        <f ca="1">IF(OR('total Assets'!N122="Yes",Deposits!N122="Yes"),"Yes","")</f>
        <v/>
      </c>
      <c r="O122" s="6">
        <f t="shared" ca="1" si="45"/>
        <v>167.02237191492659</v>
      </c>
      <c r="P122" s="6" t="str">
        <f ca="1">IF(OR('total Assets'!P122="Yes",Deposits!P122="Yes"),"Yes","")</f>
        <v/>
      </c>
      <c r="Q122" s="6">
        <f t="shared" ca="1" si="46"/>
        <v>141.11777429072052</v>
      </c>
      <c r="R122" s="6" t="str">
        <f ca="1">IF(OR('total Assets'!R122="Yes",Deposits!R122="Yes"),"Yes","")</f>
        <v/>
      </c>
      <c r="S122" s="6">
        <f t="shared" ca="1" si="47"/>
        <v>122.93635319458015</v>
      </c>
      <c r="T122" s="6" t="str">
        <f ca="1">IF(OR('total Assets'!T122="Yes",Deposits!T122="Yes"),"Yes","")</f>
        <v/>
      </c>
      <c r="U122" s="6">
        <f t="shared" ca="1" si="48"/>
        <v>146.59683279129314</v>
      </c>
      <c r="V122" s="6" t="str">
        <f ca="1">IF(OR('total Assets'!V122="Yes",Deposits!V122="Yes"),"Yes","")</f>
        <v/>
      </c>
      <c r="W122" s="6">
        <f t="shared" ca="1" si="49"/>
        <v>146.064299044406</v>
      </c>
    </row>
    <row r="123" spans="1:23" x14ac:dyDescent="0.3">
      <c r="A123" s="40">
        <v>164.2733699002921</v>
      </c>
      <c r="B123" s="4">
        <v>120</v>
      </c>
      <c r="C123" s="6">
        <f>A123*Overview!$K$24</f>
        <v>164.2733699002921</v>
      </c>
      <c r="D123" s="6" t="str">
        <f ca="1">IF(OR('total Assets'!D123="Yes",Deposits!D123="Yes"),"Yes","")</f>
        <v/>
      </c>
      <c r="E123" s="6">
        <f t="shared" ca="1" si="40"/>
        <v>154.55166385531265</v>
      </c>
      <c r="F123" s="6" t="str">
        <f ca="1">IF(OR('total Assets'!F123="Yes",Deposits!F123="Yes"),"Yes","")</f>
        <v/>
      </c>
      <c r="G123" s="6">
        <f t="shared" ca="1" si="41"/>
        <v>173.85766329971798</v>
      </c>
      <c r="H123" s="6" t="str">
        <f ca="1">IF(OR('total Assets'!H123="Yes",Deposits!H123="Yes"),"Yes","")</f>
        <v/>
      </c>
      <c r="I123" s="6">
        <f t="shared" ca="1" si="42"/>
        <v>192.3205452348511</v>
      </c>
      <c r="J123" s="6" t="str">
        <f ca="1">IF(OR('total Assets'!J123="Yes",Deposits!J123="Yes"),"Yes","")</f>
        <v/>
      </c>
      <c r="K123" s="6">
        <f t="shared" ca="1" si="43"/>
        <v>159.83905240422951</v>
      </c>
      <c r="L123" s="6" t="str">
        <f ca="1">IF(OR('total Assets'!L123="Yes",Deposits!L123="Yes"),"Yes","")</f>
        <v/>
      </c>
      <c r="M123" s="6">
        <f t="shared" ca="1" si="44"/>
        <v>185.64054323837775</v>
      </c>
      <c r="N123" s="6" t="str">
        <f ca="1">IF(OR('total Assets'!N123="Yes",Deposits!N123="Yes"),"Yes","")</f>
        <v/>
      </c>
      <c r="O123" s="6">
        <f t="shared" ca="1" si="45"/>
        <v>196.14641035323086</v>
      </c>
      <c r="P123" s="6" t="str">
        <f ca="1">IF(OR('total Assets'!P123="Yes",Deposits!P123="Yes"),"Yes","")</f>
        <v/>
      </c>
      <c r="Q123" s="6">
        <f t="shared" ca="1" si="46"/>
        <v>231.00995788799125</v>
      </c>
      <c r="R123" s="6" t="str">
        <f ca="1">IF(OR('total Assets'!R123="Yes",Deposits!R123="Yes"),"Yes","")</f>
        <v/>
      </c>
      <c r="S123" s="6">
        <f t="shared" ca="1" si="47"/>
        <v>219.97566088826846</v>
      </c>
      <c r="T123" s="6" t="str">
        <f ca="1">IF(OR('total Assets'!T123="Yes",Deposits!T123="Yes"),"Yes","")</f>
        <v/>
      </c>
      <c r="U123" s="6">
        <f t="shared" ca="1" si="48"/>
        <v>193.60990248163628</v>
      </c>
      <c r="V123" s="6" t="str">
        <f ca="1">IF(OR('total Assets'!V123="Yes",Deposits!V123="Yes"),"Yes","")</f>
        <v/>
      </c>
      <c r="W123" s="6">
        <f t="shared" ca="1" si="49"/>
        <v>194.73829144724971</v>
      </c>
    </row>
    <row r="124" spans="1:23" x14ac:dyDescent="0.3">
      <c r="A124" s="40">
        <v>162.33541239867228</v>
      </c>
      <c r="B124" s="4">
        <v>121</v>
      </c>
      <c r="C124" s="6">
        <f>A124*Overview!$K$24</f>
        <v>162.33541239867228</v>
      </c>
      <c r="D124" s="6" t="str">
        <f ca="1">IF(OR('total Assets'!D124="Yes",Deposits!D124="Yes"),"Yes","")</f>
        <v/>
      </c>
      <c r="E124" s="6">
        <f t="shared" ca="1" si="40"/>
        <v>137.27384445644108</v>
      </c>
      <c r="F124" s="6" t="str">
        <f ca="1">IF(OR('total Assets'!F124="Yes",Deposits!F124="Yes"),"Yes","")</f>
        <v/>
      </c>
      <c r="G124" s="6">
        <f t="shared" ca="1" si="41"/>
        <v>131.87843063221493</v>
      </c>
      <c r="H124" s="6" t="str">
        <f ca="1">IF(OR('total Assets'!H124="Yes",Deposits!H124="Yes"),"Yes","")</f>
        <v/>
      </c>
      <c r="I124" s="6">
        <f t="shared" ca="1" si="42"/>
        <v>105.78228706358192</v>
      </c>
      <c r="J124" s="6" t="str">
        <f ca="1">IF(OR('total Assets'!J124="Yes",Deposits!J124="Yes"),"Yes","")</f>
        <v/>
      </c>
      <c r="K124" s="6">
        <f t="shared" ca="1" si="43"/>
        <v>107.74532579322877</v>
      </c>
      <c r="L124" s="6" t="str">
        <f ca="1">IF(OR('total Assets'!L124="Yes",Deposits!L124="Yes"),"Yes","")</f>
        <v/>
      </c>
      <c r="M124" s="6">
        <f t="shared" ca="1" si="44"/>
        <v>126.92765742799401</v>
      </c>
      <c r="N124" s="6" t="str">
        <f ca="1">IF(OR('total Assets'!N124="Yes",Deposits!N124="Yes"),"Yes","")</f>
        <v/>
      </c>
      <c r="O124" s="6">
        <f t="shared" ca="1" si="45"/>
        <v>118.77174764766492</v>
      </c>
      <c r="P124" s="6" t="str">
        <f ca="1">IF(OR('total Assets'!P124="Yes",Deposits!P124="Yes"),"Yes","")</f>
        <v/>
      </c>
      <c r="Q124" s="6">
        <f t="shared" ca="1" si="46"/>
        <v>111.1177610713198</v>
      </c>
      <c r="R124" s="6" t="str">
        <f ca="1">IF(OR('total Assets'!R124="Yes",Deposits!R124="Yes"),"Yes","")</f>
        <v/>
      </c>
      <c r="S124" s="6">
        <f t="shared" ca="1" si="47"/>
        <v>110.474732080628</v>
      </c>
      <c r="T124" s="6" t="str">
        <f ca="1">IF(OR('total Assets'!T124="Yes",Deposits!T124="Yes"),"Yes","")</f>
        <v/>
      </c>
      <c r="U124" s="6">
        <f t="shared" ca="1" si="48"/>
        <v>122.31310082601635</v>
      </c>
      <c r="V124" s="6" t="str">
        <f ca="1">IF(OR('total Assets'!V124="Yes",Deposits!V124="Yes"),"Yes","")</f>
        <v/>
      </c>
      <c r="W124" s="6">
        <f t="shared" ca="1" si="49"/>
        <v>118.85120015440572</v>
      </c>
    </row>
    <row r="125" spans="1:23" x14ac:dyDescent="0.3">
      <c r="A125" s="40">
        <v>160.43598697239716</v>
      </c>
      <c r="B125" s="4">
        <v>122</v>
      </c>
      <c r="C125" s="6">
        <f>A125*Overview!$K$24</f>
        <v>160.43598697239716</v>
      </c>
      <c r="D125" s="6" t="str">
        <f ca="1">IF(OR('total Assets'!D125="Yes",Deposits!D125="Yes"),"Yes","")</f>
        <v/>
      </c>
      <c r="E125" s="6">
        <f t="shared" ca="1" si="40"/>
        <v>173.83849600443523</v>
      </c>
      <c r="F125" s="6" t="str">
        <f ca="1">IF(OR('total Assets'!F125="Yes",Deposits!F125="Yes"),"Yes","")</f>
        <v/>
      </c>
      <c r="G125" s="6">
        <f t="shared" ca="1" si="41"/>
        <v>180.03826015457184</v>
      </c>
      <c r="H125" s="6" t="str">
        <f ca="1">IF(OR('total Assets'!H125="Yes",Deposits!H125="Yes"),"Yes","")</f>
        <v/>
      </c>
      <c r="I125" s="6">
        <f t="shared" ca="1" si="42"/>
        <v>178.48117848155493</v>
      </c>
      <c r="J125" s="6" t="str">
        <f ca="1">IF(OR('total Assets'!J125="Yes",Deposits!J125="Yes"),"Yes","")</f>
        <v/>
      </c>
      <c r="K125" s="6">
        <f t="shared" ca="1" si="43"/>
        <v>144.63381979673775</v>
      </c>
      <c r="L125" s="6" t="str">
        <f ca="1">IF(OR('total Assets'!L125="Yes",Deposits!L125="Yes"),"Yes","")</f>
        <v/>
      </c>
      <c r="M125" s="6">
        <f t="shared" ca="1" si="44"/>
        <v>133.55053685554694</v>
      </c>
      <c r="N125" s="6" t="str">
        <f ca="1">IF(OR('total Assets'!N125="Yes",Deposits!N125="Yes"),"Yes","")</f>
        <v/>
      </c>
      <c r="O125" s="6">
        <f t="shared" ca="1" si="45"/>
        <v>143.7022057719023</v>
      </c>
      <c r="P125" s="6" t="str">
        <f ca="1">IF(OR('total Assets'!P125="Yes",Deposits!P125="Yes"),"Yes","")</f>
        <v/>
      </c>
      <c r="Q125" s="6">
        <f t="shared" ca="1" si="46"/>
        <v>149.39855292999016</v>
      </c>
      <c r="R125" s="6" t="str">
        <f ca="1">IF(OR('total Assets'!R125="Yes",Deposits!R125="Yes"),"Yes","")</f>
        <v/>
      </c>
      <c r="S125" s="6">
        <f t="shared" ca="1" si="47"/>
        <v>120.95281046951953</v>
      </c>
      <c r="T125" s="6" t="str">
        <f ca="1">IF(OR('total Assets'!T125="Yes",Deposits!T125="Yes"),"Yes","")</f>
        <v/>
      </c>
      <c r="U125" s="6">
        <f t="shared" ca="1" si="48"/>
        <v>100.12954353490731</v>
      </c>
      <c r="V125" s="6" t="str">
        <f ca="1">IF(OR('total Assets'!V125="Yes",Deposits!V125="Yes"),"Yes","")</f>
        <v/>
      </c>
      <c r="W125" s="6">
        <f t="shared" ca="1" si="49"/>
        <v>97.456124701156355</v>
      </c>
    </row>
    <row r="126" spans="1:23" x14ac:dyDescent="0.3">
      <c r="A126" s="40">
        <v>158.57402099543151</v>
      </c>
      <c r="B126" s="4">
        <v>123</v>
      </c>
      <c r="C126" s="6">
        <f>A126*Overview!$K$24</f>
        <v>158.57402099543151</v>
      </c>
      <c r="D126" s="6" t="str">
        <f ca="1">IF(OR('total Assets'!D126="Yes",Deposits!D126="Yes"),"Yes","")</f>
        <v/>
      </c>
      <c r="E126" s="6">
        <f t="shared" ca="1" si="40"/>
        <v>137.80128514311772</v>
      </c>
      <c r="F126" s="6" t="str">
        <f ca="1">IF(OR('total Assets'!F126="Yes",Deposits!F126="Yes"),"Yes","")</f>
        <v/>
      </c>
      <c r="G126" s="6">
        <f t="shared" ca="1" si="41"/>
        <v>125.00705167749132</v>
      </c>
      <c r="H126" s="6" t="str">
        <f ca="1">IF(OR('total Assets'!H126="Yes",Deposits!H126="Yes"),"Yes","")</f>
        <v/>
      </c>
      <c r="I126" s="6">
        <f t="shared" ca="1" si="42"/>
        <v>139.20388094198711</v>
      </c>
      <c r="J126" s="6" t="str">
        <f ca="1">IF(OR('total Assets'!J126="Yes",Deposits!J126="Yes"),"Yes","")</f>
        <v/>
      </c>
      <c r="K126" s="6">
        <f t="shared" ca="1" si="43"/>
        <v>118.32139636490514</v>
      </c>
      <c r="L126" s="6" t="str">
        <f ca="1">IF(OR('total Assets'!L126="Yes",Deposits!L126="Yes"),"Yes","")</f>
        <v/>
      </c>
      <c r="M126" s="6">
        <f t="shared" ca="1" si="44"/>
        <v>123.05196733786389</v>
      </c>
      <c r="N126" s="6" t="str">
        <f ca="1">IF(OR('total Assets'!N126="Yes",Deposits!N126="Yes"),"Yes","")</f>
        <v/>
      </c>
      <c r="O126" s="6">
        <f t="shared" ca="1" si="45"/>
        <v>132.59404049840083</v>
      </c>
      <c r="P126" s="6" t="str">
        <f ca="1">IF(OR('total Assets'!P126="Yes",Deposits!P126="Yes"),"Yes","")</f>
        <v/>
      </c>
      <c r="Q126" s="6">
        <f t="shared" ca="1" si="46"/>
        <v>148.15360465117777</v>
      </c>
      <c r="R126" s="6" t="str">
        <f ca="1">IF(OR('total Assets'!R126="Yes",Deposits!R126="Yes"),"Yes","")</f>
        <v/>
      </c>
      <c r="S126" s="6">
        <f t="shared" ca="1" si="47"/>
        <v>154.65192217818694</v>
      </c>
      <c r="T126" s="6" t="str">
        <f ca="1">IF(OR('total Assets'!T126="Yes",Deposits!T126="Yes"),"Yes","")</f>
        <v/>
      </c>
      <c r="U126" s="6">
        <f t="shared" ca="1" si="48"/>
        <v>142.9829062623958</v>
      </c>
      <c r="V126" s="6" t="str">
        <f ca="1">IF(OR('total Assets'!V126="Yes",Deposits!V126="Yes"),"Yes","")</f>
        <v/>
      </c>
      <c r="W126" s="6">
        <f t="shared" ca="1" si="49"/>
        <v>163.13127560694602</v>
      </c>
    </row>
    <row r="127" spans="1:23" x14ac:dyDescent="0.3">
      <c r="A127" s="40">
        <v>156.7484800953508</v>
      </c>
      <c r="B127" s="4">
        <v>124</v>
      </c>
      <c r="C127" s="6">
        <f>A127*Overview!$K$24</f>
        <v>156.7484800953508</v>
      </c>
      <c r="D127" s="6" t="str">
        <f ca="1">IF(OR('total Assets'!D127="Yes",Deposits!D127="Yes"),"Yes","")</f>
        <v/>
      </c>
      <c r="E127" s="6">
        <f t="shared" ca="1" si="40"/>
        <v>185.20422924260336</v>
      </c>
      <c r="F127" s="6" t="str">
        <f ca="1">IF(OR('total Assets'!F127="Yes",Deposits!F127="Yes"),"Yes","")</f>
        <v/>
      </c>
      <c r="G127" s="6">
        <f t="shared" ca="1" si="41"/>
        <v>151.56370572894545</v>
      </c>
      <c r="H127" s="6" t="str">
        <f ca="1">IF(OR('total Assets'!H127="Yes",Deposits!H127="Yes"),"Yes","")</f>
        <v/>
      </c>
      <c r="I127" s="6">
        <f t="shared" ca="1" si="42"/>
        <v>137.88452082748194</v>
      </c>
      <c r="J127" s="6" t="str">
        <f ca="1">IF(OR('total Assets'!J127="Yes",Deposits!J127="Yes"),"Yes","")</f>
        <v/>
      </c>
      <c r="K127" s="6">
        <f t="shared" ca="1" si="43"/>
        <v>146.98051634290596</v>
      </c>
      <c r="L127" s="6" t="str">
        <f ca="1">IF(OR('total Assets'!L127="Yes",Deposits!L127="Yes"),"Yes","")</f>
        <v/>
      </c>
      <c r="M127" s="6">
        <f t="shared" ca="1" si="44"/>
        <v>137.88623735058306</v>
      </c>
      <c r="N127" s="6" t="str">
        <f ca="1">IF(OR('total Assets'!N127="Yes",Deposits!N127="Yes"),"Yes","")</f>
        <v/>
      </c>
      <c r="O127" s="6">
        <f t="shared" ca="1" si="45"/>
        <v>112.85131407793533</v>
      </c>
      <c r="P127" s="6" t="str">
        <f ca="1">IF(OR('total Assets'!P127="Yes",Deposits!P127="Yes"),"Yes","")</f>
        <v/>
      </c>
      <c r="Q127" s="6">
        <f t="shared" ca="1" si="46"/>
        <v>93.128652558982324</v>
      </c>
      <c r="R127" s="6" t="str">
        <f ca="1">IF(OR('total Assets'!R127="Yes",Deposits!R127="Yes"),"Yes","")</f>
        <v/>
      </c>
      <c r="S127" s="6">
        <f t="shared" ca="1" si="47"/>
        <v>106.99399273178628</v>
      </c>
      <c r="T127" s="6" t="str">
        <f ca="1">IF(OR('total Assets'!T127="Yes",Deposits!T127="Yes"),"Yes","")</f>
        <v/>
      </c>
      <c r="U127" s="6">
        <f t="shared" ca="1" si="48"/>
        <v>115.52472896289147</v>
      </c>
      <c r="V127" s="6" t="str">
        <f ca="1">IF(OR('total Assets'!V127="Yes",Deposits!V127="Yes"),"Yes","")</f>
        <v/>
      </c>
      <c r="W127" s="6">
        <f t="shared" ca="1" si="49"/>
        <v>120.48860266018021</v>
      </c>
    </row>
    <row r="128" spans="1:23" x14ac:dyDescent="0.3">
      <c r="A128" s="40">
        <v>154.9583664944835</v>
      </c>
      <c r="B128" s="4">
        <v>125</v>
      </c>
      <c r="C128" s="6">
        <f>A128*Overview!$K$24</f>
        <v>154.9583664944835</v>
      </c>
      <c r="D128" s="6" t="str">
        <f ca="1">IF(OR('total Assets'!D128="Yes",Deposits!D128="Yes"),"Yes","")</f>
        <v/>
      </c>
      <c r="E128" s="6">
        <f t="shared" ca="1" si="40"/>
        <v>158.23579042808387</v>
      </c>
      <c r="F128" s="6" t="str">
        <f ca="1">IF(OR('total Assets'!F128="Yes",Deposits!F128="Yes"),"Yes","")</f>
        <v/>
      </c>
      <c r="G128" s="6">
        <f t="shared" ca="1" si="41"/>
        <v>169.40485953506624</v>
      </c>
      <c r="H128" s="6" t="str">
        <f ca="1">IF(OR('total Assets'!H128="Yes",Deposits!H128="Yes"),"Yes","")</f>
        <v/>
      </c>
      <c r="I128" s="6">
        <f t="shared" ca="1" si="42"/>
        <v>164.72229397127603</v>
      </c>
      <c r="J128" s="6" t="str">
        <f ca="1">IF(OR('total Assets'!J128="Yes",Deposits!J128="Yes"),"Yes","")</f>
        <v/>
      </c>
      <c r="K128" s="6">
        <f t="shared" ca="1" si="43"/>
        <v>141.40187424901566</v>
      </c>
      <c r="L128" s="6" t="str">
        <f ca="1">IF(OR('total Assets'!L128="Yes",Deposits!L128="Yes"),"Yes","")</f>
        <v/>
      </c>
      <c r="M128" s="6">
        <f t="shared" ca="1" si="44"/>
        <v>135.81117786568615</v>
      </c>
      <c r="N128" s="6" t="str">
        <f ca="1">IF(OR('total Assets'!N128="Yes",Deposits!N128="Yes"),"Yes","")</f>
        <v/>
      </c>
      <c r="O128" s="6">
        <f t="shared" ca="1" si="45"/>
        <v>123.09540955159655</v>
      </c>
      <c r="P128" s="6" t="str">
        <f ca="1">IF(OR('total Assets'!P128="Yes",Deposits!P128="Yes"),"Yes","")</f>
        <v/>
      </c>
      <c r="Q128" s="6">
        <f t="shared" ca="1" si="46"/>
        <v>145.08156174589737</v>
      </c>
      <c r="R128" s="6" t="str">
        <f ca="1">IF(OR('total Assets'!R128="Yes",Deposits!R128="Yes"),"Yes","")</f>
        <v/>
      </c>
      <c r="S128" s="6">
        <f t="shared" ca="1" si="47"/>
        <v>120.87139536587519</v>
      </c>
      <c r="T128" s="6" t="str">
        <f ca="1">IF(OR('total Assets'!T128="Yes",Deposits!T128="Yes"),"Yes","")</f>
        <v/>
      </c>
      <c r="U128" s="6">
        <f t="shared" ca="1" si="48"/>
        <v>118.26275165218368</v>
      </c>
      <c r="V128" s="6" t="str">
        <f ca="1">IF(OR('total Assets'!V128="Yes",Deposits!V128="Yes"),"Yes","")</f>
        <v/>
      </c>
      <c r="W128" s="6">
        <f t="shared" ca="1" si="49"/>
        <v>99.968520375079777</v>
      </c>
    </row>
    <row r="129" spans="1:23" x14ac:dyDescent="0.3">
      <c r="A129" s="40">
        <v>153.20271743556106</v>
      </c>
      <c r="B129" s="4">
        <v>126</v>
      </c>
      <c r="C129" s="6">
        <f>A129*Overview!$K$24</f>
        <v>153.20271743556106</v>
      </c>
      <c r="D129" s="6" t="str">
        <f ca="1">IF(OR('total Assets'!D129="Yes",Deposits!D129="Yes"),"Yes","")</f>
        <v/>
      </c>
      <c r="E129" s="6">
        <f t="shared" ca="1" si="40"/>
        <v>170.5532789864443</v>
      </c>
      <c r="F129" s="6" t="str">
        <f ca="1">IF(OR('total Assets'!F129="Yes",Deposits!F129="Yes"),"Yes","")</f>
        <v/>
      </c>
      <c r="G129" s="6">
        <f t="shared" ca="1" si="41"/>
        <v>159.17273003648435</v>
      </c>
      <c r="H129" s="6" t="str">
        <f ca="1">IF(OR('total Assets'!H129="Yes",Deposits!H129="Yes"),"Yes","")</f>
        <v/>
      </c>
      <c r="I129" s="6">
        <f t="shared" ca="1" si="42"/>
        <v>164.01506100379598</v>
      </c>
      <c r="J129" s="6" t="str">
        <f ca="1">IF(OR('total Assets'!J129="Yes",Deposits!J129="Yes"),"Yes","")</f>
        <v/>
      </c>
      <c r="K129" s="6">
        <f t="shared" ca="1" si="43"/>
        <v>179.28877791336555</v>
      </c>
      <c r="L129" s="6" t="str">
        <f ca="1">IF(OR('total Assets'!L129="Yes",Deposits!L129="Yes"),"Yes","")</f>
        <v/>
      </c>
      <c r="M129" s="6">
        <f t="shared" ca="1" si="44"/>
        <v>211.5488891940559</v>
      </c>
      <c r="N129" s="6" t="str">
        <f ca="1">IF(OR('total Assets'!N129="Yes",Deposits!N129="Yes"),"Yes","")</f>
        <v/>
      </c>
      <c r="O129" s="6">
        <f t="shared" ca="1" si="45"/>
        <v>224.72119690937305</v>
      </c>
      <c r="P129" s="6" t="str">
        <f ca="1">IF(OR('total Assets'!P129="Yes",Deposits!P129="Yes"),"Yes","")</f>
        <v/>
      </c>
      <c r="Q129" s="6">
        <f t="shared" ca="1" si="46"/>
        <v>190.97696847671963</v>
      </c>
      <c r="R129" s="6" t="str">
        <f ca="1">IF(OR('total Assets'!R129="Yes",Deposits!R129="Yes"),"Yes","")</f>
        <v/>
      </c>
      <c r="S129" s="6">
        <f t="shared" ca="1" si="47"/>
        <v>165.90766853213034</v>
      </c>
      <c r="T129" s="6" t="str">
        <f ca="1">IF(OR('total Assets'!T129="Yes",Deposits!T129="Yes"),"Yes","")</f>
        <v/>
      </c>
      <c r="U129" s="6">
        <f t="shared" ca="1" si="48"/>
        <v>134.46190886601377</v>
      </c>
      <c r="V129" s="6" t="str">
        <f ca="1">IF(OR('total Assets'!V129="Yes",Deposits!V129="Yes"),"Yes","")</f>
        <v/>
      </c>
      <c r="W129" s="6">
        <f t="shared" ca="1" si="49"/>
        <v>139.3299692229634</v>
      </c>
    </row>
    <row r="130" spans="1:23" x14ac:dyDescent="0.3">
      <c r="A130" s="40">
        <v>151.4806036869403</v>
      </c>
      <c r="B130" s="4">
        <v>127</v>
      </c>
      <c r="C130" s="6">
        <f>A130*Overview!$K$24</f>
        <v>151.4806036869403</v>
      </c>
      <c r="D130" s="6" t="str">
        <f ca="1">IF(OR('total Assets'!D130="Yes",Deposits!D130="Yes"),"Yes","")</f>
        <v/>
      </c>
      <c r="E130" s="6">
        <f t="shared" ca="1" si="40"/>
        <v>128.80496270323502</v>
      </c>
      <c r="F130" s="6" t="str">
        <f ca="1">IF(OR('total Assets'!F130="Yes",Deposits!F130="Yes"),"Yes","")</f>
        <v/>
      </c>
      <c r="G130" s="6">
        <f t="shared" ca="1" si="41"/>
        <v>108.88732336170703</v>
      </c>
      <c r="H130" s="6" t="str">
        <f ca="1">IF(OR('total Assets'!H130="Yes",Deposits!H130="Yes"),"Yes","")</f>
        <v/>
      </c>
      <c r="I130" s="6">
        <f t="shared" ca="1" si="42"/>
        <v>88.104311737009937</v>
      </c>
      <c r="J130" s="6" t="str">
        <f ca="1">IF(OR('total Assets'!J130="Yes",Deposits!J130="Yes"),"Yes","")</f>
        <v/>
      </c>
      <c r="K130" s="6">
        <f t="shared" ca="1" si="43"/>
        <v>85.836662184552409</v>
      </c>
      <c r="L130" s="6" t="str">
        <f ca="1">IF(OR('total Assets'!L130="Yes",Deposits!L130="Yes"),"Yes","")</f>
        <v/>
      </c>
      <c r="M130" s="6">
        <f t="shared" ca="1" si="44"/>
        <v>82.028983132097437</v>
      </c>
      <c r="N130" s="6" t="str">
        <f ca="1">IF(OR('total Assets'!N130="Yes",Deposits!N130="Yes"),"Yes","")</f>
        <v/>
      </c>
      <c r="O130" s="6">
        <f t="shared" ca="1" si="45"/>
        <v>70.401045925878265</v>
      </c>
      <c r="P130" s="6" t="str">
        <f ca="1">IF(OR('total Assets'!P130="Yes",Deposits!P130="Yes"),"Yes","")</f>
        <v/>
      </c>
      <c r="Q130" s="6">
        <f t="shared" ca="1" si="46"/>
        <v>65.033404438675149</v>
      </c>
      <c r="R130" s="6" t="str">
        <f ca="1">IF(OR('total Assets'!R130="Yes",Deposits!R130="Yes"),"Yes","")</f>
        <v/>
      </c>
      <c r="S130" s="6">
        <f t="shared" ca="1" si="47"/>
        <v>64.812814771291045</v>
      </c>
      <c r="T130" s="6" t="str">
        <f ca="1">IF(OR('total Assets'!T130="Yes",Deposits!T130="Yes"),"Yes","")</f>
        <v/>
      </c>
      <c r="U130" s="6">
        <f t="shared" ca="1" si="48"/>
        <v>73.850794740729754</v>
      </c>
      <c r="V130" s="6" t="str">
        <f ca="1">IF(OR('total Assets'!V130="Yes",Deposits!V130="Yes"),"Yes","")</f>
        <v/>
      </c>
      <c r="W130" s="6">
        <f t="shared" ca="1" si="49"/>
        <v>88.209816305410641</v>
      </c>
    </row>
    <row r="131" spans="1:23" x14ac:dyDescent="0.3">
      <c r="A131" s="40">
        <v>149.79112812278964</v>
      </c>
      <c r="B131" s="4">
        <v>128</v>
      </c>
      <c r="C131" s="6">
        <f>A131*Overview!$K$24</f>
        <v>149.79112812278964</v>
      </c>
      <c r="D131" s="6" t="str">
        <f ca="1">IF(OR('total Assets'!D131="Yes",Deposits!D131="Yes"),"Yes","")</f>
        <v/>
      </c>
      <c r="E131" s="6">
        <f t="shared" ca="1" si="40"/>
        <v>134.84859324794772</v>
      </c>
      <c r="F131" s="6" t="str">
        <f ca="1">IF(OR('total Assets'!F131="Yes",Deposits!F131="Yes"),"Yes","")</f>
        <v/>
      </c>
      <c r="G131" s="6">
        <f t="shared" ca="1" si="41"/>
        <v>121.11293193729061</v>
      </c>
      <c r="H131" s="6" t="str">
        <f ca="1">IF(OR('total Assets'!H131="Yes",Deposits!H131="Yes"),"Yes","")</f>
        <v/>
      </c>
      <c r="I131" s="6">
        <f t="shared" ca="1" si="42"/>
        <v>113.41259616640662</v>
      </c>
      <c r="J131" s="6" t="str">
        <f ca="1">IF(OR('total Assets'!J131="Yes",Deposits!J131="Yes"),"Yes","")</f>
        <v/>
      </c>
      <c r="K131" s="6">
        <f t="shared" ca="1" si="43"/>
        <v>127.08499540429561</v>
      </c>
      <c r="L131" s="6" t="str">
        <f ca="1">IF(OR('total Assets'!L131="Yes",Deposits!L131="Yes"),"Yes","")</f>
        <v/>
      </c>
      <c r="M131" s="6">
        <f t="shared" ca="1" si="44"/>
        <v>137.33691765805079</v>
      </c>
      <c r="N131" s="6" t="str">
        <f ca="1">IF(OR('total Assets'!N131="Yes",Deposits!N131="Yes"),"Yes","")</f>
        <v/>
      </c>
      <c r="O131" s="6">
        <f t="shared" ca="1" si="45"/>
        <v>146.12689243909171</v>
      </c>
      <c r="P131" s="6" t="str">
        <f ca="1">IF(OR('total Assets'!P131="Yes",Deposits!P131="Yes"),"Yes","")</f>
        <v/>
      </c>
      <c r="Q131" s="6">
        <f t="shared" ca="1" si="46"/>
        <v>128.09874580283386</v>
      </c>
      <c r="R131" s="6" t="str">
        <f ca="1">IF(OR('total Assets'!R131="Yes",Deposits!R131="Yes"),"Yes","")</f>
        <v/>
      </c>
      <c r="S131" s="6">
        <f t="shared" ca="1" si="47"/>
        <v>107.29887523942899</v>
      </c>
      <c r="T131" s="6" t="str">
        <f ca="1">IF(OR('total Assets'!T131="Yes",Deposits!T131="Yes"),"Yes","")</f>
        <v/>
      </c>
      <c r="U131" s="6">
        <f t="shared" ca="1" si="48"/>
        <v>94.227812606063893</v>
      </c>
      <c r="V131" s="6" t="str">
        <f ca="1">IF(OR('total Assets'!V131="Yes",Deposits!V131="Yes"),"Yes","")</f>
        <v/>
      </c>
      <c r="W131" s="6">
        <f t="shared" ca="1" si="49"/>
        <v>111.14365021612969</v>
      </c>
    </row>
    <row r="132" spans="1:23" x14ac:dyDescent="0.3">
      <c r="A132" s="40">
        <v>148.13342437392569</v>
      </c>
      <c r="B132" s="4">
        <v>129</v>
      </c>
      <c r="C132" s="6">
        <f>A132*Overview!$K$24</f>
        <v>148.13342437392569</v>
      </c>
      <c r="D132" s="6" t="str">
        <f ca="1">IF(OR('total Assets'!D132="Yes",Deposits!D132="Yes"),"Yes","")</f>
        <v/>
      </c>
      <c r="E132" s="6">
        <f t="shared" ca="1" si="40"/>
        <v>123.68551864900998</v>
      </c>
      <c r="F132" s="6" t="str">
        <f ca="1">IF(OR('total Assets'!F132="Yes",Deposits!F132="Yes"),"Yes","")</f>
        <v/>
      </c>
      <c r="G132" s="6">
        <f t="shared" ca="1" si="41"/>
        <v>135.88692306713139</v>
      </c>
      <c r="H132" s="6" t="str">
        <f ca="1">IF(OR('total Assets'!H132="Yes",Deposits!H132="Yes"),"Yes","")</f>
        <v/>
      </c>
      <c r="I132" s="6">
        <f t="shared" ca="1" si="42"/>
        <v>112.03063170480075</v>
      </c>
      <c r="J132" s="6" t="str">
        <f ca="1">IF(OR('total Assets'!J132="Yes",Deposits!J132="Yes"),"Yes","")</f>
        <v/>
      </c>
      <c r="K132" s="6">
        <f t="shared" ca="1" si="43"/>
        <v>118.56381170589782</v>
      </c>
      <c r="L132" s="6" t="str">
        <f ca="1">IF(OR('total Assets'!L132="Yes",Deposits!L132="Yes"),"Yes","")</f>
        <v/>
      </c>
      <c r="M132" s="6">
        <f t="shared" ca="1" si="44"/>
        <v>135.53249235195946</v>
      </c>
      <c r="N132" s="6" t="str">
        <f ca="1">IF(OR('total Assets'!N132="Yes",Deposits!N132="Yes"),"Yes","")</f>
        <v/>
      </c>
      <c r="O132" s="6">
        <f t="shared" ca="1" si="45"/>
        <v>137.62400722770673</v>
      </c>
      <c r="P132" s="6" t="str">
        <f ca="1">IF(OR('total Assets'!P132="Yes",Deposits!P132="Yes"),"Yes","")</f>
        <v/>
      </c>
      <c r="Q132" s="6">
        <f t="shared" ca="1" si="46"/>
        <v>150.41739422003815</v>
      </c>
      <c r="R132" s="6" t="str">
        <f ca="1">IF(OR('total Assets'!R132="Yes",Deposits!R132="Yes"),"Yes","")</f>
        <v/>
      </c>
      <c r="S132" s="6">
        <f t="shared" ca="1" si="47"/>
        <v>157.55323281673472</v>
      </c>
      <c r="T132" s="6" t="str">
        <f ca="1">IF(OR('total Assets'!T132="Yes",Deposits!T132="Yes"),"Yes","")</f>
        <v/>
      </c>
      <c r="U132" s="6">
        <f t="shared" ca="1" si="48"/>
        <v>162.32825225303807</v>
      </c>
      <c r="V132" s="6" t="str">
        <f ca="1">IF(OR('total Assets'!V132="Yes",Deposits!V132="Yes"),"Yes","")</f>
        <v/>
      </c>
      <c r="W132" s="6">
        <f t="shared" ca="1" si="49"/>
        <v>189.52951692202225</v>
      </c>
    </row>
    <row r="133" spans="1:23" x14ac:dyDescent="0.3">
      <c r="A133" s="40">
        <v>146.50665554527097</v>
      </c>
      <c r="B133" s="4">
        <v>130</v>
      </c>
      <c r="C133" s="6">
        <f>A133*Overview!$K$24</f>
        <v>146.50665554527097</v>
      </c>
      <c r="D133" s="6" t="str">
        <f ca="1">IF(OR('total Assets'!D133="Yes",Deposits!D133="Yes"),"Yes","")</f>
        <v/>
      </c>
      <c r="E133" s="6">
        <f t="shared" ca="1" si="40"/>
        <v>157.18874414490188</v>
      </c>
      <c r="F133" s="6" t="str">
        <f ca="1">IF(OR('total Assets'!F133="Yes",Deposits!F133="Yes"),"Yes","")</f>
        <v/>
      </c>
      <c r="G133" s="6">
        <f t="shared" ca="1" si="41"/>
        <v>132.41878059747654</v>
      </c>
      <c r="H133" s="6" t="str">
        <f ca="1">IF(OR('total Assets'!H133="Yes",Deposits!H133="Yes"),"Yes","")</f>
        <v/>
      </c>
      <c r="I133" s="6">
        <f t="shared" ca="1" si="42"/>
        <v>106.31709473286701</v>
      </c>
      <c r="J133" s="6" t="str">
        <f ca="1">IF(OR('total Assets'!J133="Yes",Deposits!J133="Yes"),"Yes","")</f>
        <v/>
      </c>
      <c r="K133" s="6">
        <f t="shared" ca="1" si="43"/>
        <v>85.123041011173839</v>
      </c>
      <c r="L133" s="6" t="str">
        <f ca="1">IF(OR('total Assets'!L133="Yes",Deposits!L133="Yes"),"Yes","")</f>
        <v/>
      </c>
      <c r="M133" s="6">
        <f t="shared" ca="1" si="44"/>
        <v>95.860751730508042</v>
      </c>
      <c r="N133" s="6" t="str">
        <f ca="1">IF(OR('total Assets'!N133="Yes",Deposits!N133="Yes"),"Yes","")</f>
        <v/>
      </c>
      <c r="O133" s="6">
        <f t="shared" ca="1" si="45"/>
        <v>81.929337959999842</v>
      </c>
      <c r="P133" s="6" t="str">
        <f ca="1">IF(OR('total Assets'!P133="Yes",Deposits!P133="Yes"),"Yes","")</f>
        <v/>
      </c>
      <c r="Q133" s="6">
        <f t="shared" ca="1" si="46"/>
        <v>82.724294362645338</v>
      </c>
      <c r="R133" s="6" t="str">
        <f ca="1">IF(OR('total Assets'!R133="Yes",Deposits!R133="Yes"),"Yes","")</f>
        <v/>
      </c>
      <c r="S133" s="6">
        <f t="shared" ca="1" si="47"/>
        <v>88.289738395166736</v>
      </c>
      <c r="T133" s="6" t="str">
        <f ca="1">IF(OR('total Assets'!T133="Yes",Deposits!T133="Yes"),"Yes","")</f>
        <v/>
      </c>
      <c r="U133" s="6">
        <f t="shared" ca="1" si="48"/>
        <v>101.0511522776651</v>
      </c>
      <c r="V133" s="6" t="str">
        <f ca="1">IF(OR('total Assets'!V133="Yes",Deposits!V133="Yes"),"Yes","")</f>
        <v/>
      </c>
      <c r="W133" s="6">
        <f t="shared" ca="1" si="49"/>
        <v>95.097497996556939</v>
      </c>
    </row>
    <row r="134" spans="1:23" x14ac:dyDescent="0.3">
      <c r="A134" s="40">
        <v>144.91001299615903</v>
      </c>
      <c r="B134" s="4">
        <v>131</v>
      </c>
      <c r="C134" s="6">
        <f>A134*Overview!$K$24</f>
        <v>144.91001299615903</v>
      </c>
      <c r="D134" s="6" t="str">
        <f ca="1">IF(OR('total Assets'!D134="Yes",Deposits!D134="Yes"),"Yes","")</f>
        <v/>
      </c>
      <c r="E134" s="6">
        <f t="shared" ca="1" si="40"/>
        <v>148.92539624290833</v>
      </c>
      <c r="F134" s="6" t="str">
        <f ca="1">IF(OR('total Assets'!F134="Yes",Deposits!F134="Yes"),"Yes","")</f>
        <v/>
      </c>
      <c r="G134" s="6">
        <f t="shared" ca="1" si="41"/>
        <v>121.19831678481549</v>
      </c>
      <c r="H134" s="6" t="str">
        <f ca="1">IF(OR('total Assets'!H134="Yes",Deposits!H134="Yes"),"Yes","")</f>
        <v/>
      </c>
      <c r="I134" s="6">
        <f t="shared" ca="1" si="42"/>
        <v>130.09918593818034</v>
      </c>
      <c r="J134" s="6" t="str">
        <f ca="1">IF(OR('total Assets'!J134="Yes",Deposits!J134="Yes"),"Yes","")</f>
        <v/>
      </c>
      <c r="K134" s="6">
        <f t="shared" ca="1" si="43"/>
        <v>119.07348887742656</v>
      </c>
      <c r="L134" s="6" t="str">
        <f ca="1">IF(OR('total Assets'!L134="Yes",Deposits!L134="Yes"),"Yes","")</f>
        <v/>
      </c>
      <c r="M134" s="6">
        <f t="shared" ca="1" si="44"/>
        <v>141.34430792683324</v>
      </c>
      <c r="N134" s="6" t="str">
        <f ca="1">IF(OR('total Assets'!N134="Yes",Deposits!N134="Yes"),"Yes","")</f>
        <v/>
      </c>
      <c r="O134" s="6">
        <f t="shared" ca="1" si="45"/>
        <v>162.00615837363375</v>
      </c>
      <c r="P134" s="6" t="str">
        <f ca="1">IF(OR('total Assets'!P134="Yes",Deposits!P134="Yes"),"Yes","")</f>
        <v/>
      </c>
      <c r="Q134" s="6">
        <f t="shared" ca="1" si="46"/>
        <v>174.67801706613301</v>
      </c>
      <c r="R134" s="6" t="str">
        <f ca="1">IF(OR('total Assets'!R134="Yes",Deposits!R134="Yes"),"Yes","")</f>
        <v/>
      </c>
      <c r="S134" s="6">
        <f t="shared" ca="1" si="47"/>
        <v>153.14556327404236</v>
      </c>
      <c r="T134" s="6" t="str">
        <f ca="1">IF(OR('total Assets'!T134="Yes",Deposits!T134="Yes"),"Yes","")</f>
        <v/>
      </c>
      <c r="U134" s="6">
        <f t="shared" ca="1" si="48"/>
        <v>124.9454749342091</v>
      </c>
      <c r="V134" s="6" t="str">
        <f ca="1">IF(OR('total Assets'!V134="Yes",Deposits!V134="Yes"),"Yes","")</f>
        <v/>
      </c>
      <c r="W134" s="6">
        <f t="shared" ca="1" si="49"/>
        <v>127.14665697862222</v>
      </c>
    </row>
    <row r="135" spans="1:23" x14ac:dyDescent="0.3">
      <c r="A135" s="40">
        <v>143.34271517995677</v>
      </c>
      <c r="B135" s="4">
        <v>132</v>
      </c>
      <c r="C135" s="6">
        <f>A135*Overview!$K$24</f>
        <v>143.34271517995677</v>
      </c>
      <c r="D135" s="6" t="str">
        <f ca="1">IF(OR('total Assets'!D135="Yes",Deposits!D135="Yes"),"Yes","")</f>
        <v/>
      </c>
      <c r="E135" s="6">
        <f t="shared" ca="1" si="40"/>
        <v>134.18390293433154</v>
      </c>
      <c r="F135" s="6" t="str">
        <f ca="1">IF(OR('total Assets'!F135="Yes",Deposits!F135="Yes"),"Yes","")</f>
        <v/>
      </c>
      <c r="G135" s="6">
        <f t="shared" ca="1" si="41"/>
        <v>143.99114668440541</v>
      </c>
      <c r="H135" s="6" t="str">
        <f ca="1">IF(OR('total Assets'!H135="Yes",Deposits!H135="Yes"),"Yes","")</f>
        <v/>
      </c>
      <c r="I135" s="6">
        <f t="shared" ca="1" si="42"/>
        <v>156.62634638937132</v>
      </c>
      <c r="J135" s="6" t="str">
        <f ca="1">IF(OR('total Assets'!J135="Yes",Deposits!J135="Yes"),"Yes","")</f>
        <v/>
      </c>
      <c r="K135" s="6">
        <f t="shared" ca="1" si="43"/>
        <v>148.60837502433117</v>
      </c>
      <c r="L135" s="6" t="str">
        <f ca="1">IF(OR('total Assets'!L135="Yes",Deposits!L135="Yes"),"Yes","")</f>
        <v/>
      </c>
      <c r="M135" s="6">
        <f t="shared" ca="1" si="44"/>
        <v>165.9618711424875</v>
      </c>
      <c r="N135" s="6" t="str">
        <f ca="1">IF(OR('total Assets'!N135="Yes",Deposits!N135="Yes"),"Yes","")</f>
        <v/>
      </c>
      <c r="O135" s="6">
        <f t="shared" ca="1" si="45"/>
        <v>141.72182739327977</v>
      </c>
      <c r="P135" s="6" t="str">
        <f ca="1">IF(OR('total Assets'!P135="Yes",Deposits!P135="Yes"),"Yes","")</f>
        <v/>
      </c>
      <c r="Q135" s="6">
        <f t="shared" ca="1" si="46"/>
        <v>143.15473729986368</v>
      </c>
      <c r="R135" s="6" t="str">
        <f ca="1">IF(OR('total Assets'!R135="Yes",Deposits!R135="Yes"),"Yes","")</f>
        <v/>
      </c>
      <c r="S135" s="6">
        <f t="shared" ca="1" si="47"/>
        <v>131.06137967317127</v>
      </c>
      <c r="T135" s="6" t="str">
        <f ca="1">IF(OR('total Assets'!T135="Yes",Deposits!T135="Yes"),"Yes","")</f>
        <v/>
      </c>
      <c r="U135" s="6">
        <f t="shared" ca="1" si="48"/>
        <v>142.5463637916508</v>
      </c>
      <c r="V135" s="6" t="str">
        <f ca="1">IF(OR('total Assets'!V135="Yes",Deposits!V135="Yes"),"Yes","")</f>
        <v/>
      </c>
      <c r="W135" s="6">
        <f t="shared" ca="1" si="49"/>
        <v>161.84340330144099</v>
      </c>
    </row>
    <row r="136" spans="1:23" x14ac:dyDescent="0.3">
      <c r="A136" s="40">
        <v>141.80400653969403</v>
      </c>
      <c r="B136" s="4">
        <v>133</v>
      </c>
      <c r="C136" s="6">
        <f>A136*Overview!$K$24</f>
        <v>141.80400653969403</v>
      </c>
      <c r="D136" s="6" t="str">
        <f ca="1">IF(OR('total Assets'!D136="Yes",Deposits!D136="Yes"),"Yes","")</f>
        <v/>
      </c>
      <c r="E136" s="6">
        <f t="shared" ca="1" si="40"/>
        <v>141.25678178021445</v>
      </c>
      <c r="F136" s="6" t="str">
        <f ca="1">IF(OR('total Assets'!F136="Yes",Deposits!F136="Yes"),"Yes","")</f>
        <v/>
      </c>
      <c r="G136" s="6">
        <f t="shared" ca="1" si="41"/>
        <v>159.5429748178598</v>
      </c>
      <c r="H136" s="6" t="str">
        <f ca="1">IF(OR('total Assets'!H136="Yes",Deposits!H136="Yes"),"Yes","")</f>
        <v/>
      </c>
      <c r="I136" s="6">
        <f t="shared" ca="1" si="42"/>
        <v>156.18140142302798</v>
      </c>
      <c r="J136" s="6" t="str">
        <f ca="1">IF(OR('total Assets'!J136="Yes",Deposits!J136="Yes"),"Yes","")</f>
        <v/>
      </c>
      <c r="K136" s="6">
        <f t="shared" ca="1" si="43"/>
        <v>150.44087799605248</v>
      </c>
      <c r="L136" s="6" t="str">
        <f ca="1">IF(OR('total Assets'!L136="Yes",Deposits!L136="Yes"),"Yes","")</f>
        <v/>
      </c>
      <c r="M136" s="6">
        <f t="shared" ca="1" si="44"/>
        <v>162.44679761708895</v>
      </c>
      <c r="N136" s="6" t="str">
        <f ca="1">IF(OR('total Assets'!N136="Yes",Deposits!N136="Yes"),"Yes","")</f>
        <v/>
      </c>
      <c r="O136" s="6">
        <f t="shared" ca="1" si="45"/>
        <v>178.06441350957729</v>
      </c>
      <c r="P136" s="6" t="str">
        <f ca="1">IF(OR('total Assets'!P136="Yes",Deposits!P136="Yes"),"Yes","")</f>
        <v/>
      </c>
      <c r="Q136" s="6">
        <f t="shared" ca="1" si="46"/>
        <v>157.52618962534979</v>
      </c>
      <c r="R136" s="6" t="str">
        <f ca="1">IF(OR('total Assets'!R136="Yes",Deposits!R136="Yes"),"Yes","")</f>
        <v/>
      </c>
      <c r="S136" s="6">
        <f t="shared" ca="1" si="47"/>
        <v>163.94852764765145</v>
      </c>
      <c r="T136" s="6" t="str">
        <f ca="1">IF(OR('total Assets'!T136="Yes",Deposits!T136="Yes"),"Yes","")</f>
        <v/>
      </c>
      <c r="U136" s="6">
        <f t="shared" ca="1" si="48"/>
        <v>143.59604724967761</v>
      </c>
      <c r="V136" s="6" t="str">
        <f ca="1">IF(OR('total Assets'!V136="Yes",Deposits!V136="Yes"),"Yes","")</f>
        <v/>
      </c>
      <c r="W136" s="6">
        <f t="shared" ca="1" si="49"/>
        <v>117.67580258070312</v>
      </c>
    </row>
    <row r="137" spans="1:23" x14ac:dyDescent="0.3">
      <c r="A137" s="40">
        <v>140.29315645660176</v>
      </c>
      <c r="B137" s="4">
        <v>134</v>
      </c>
      <c r="C137" s="6">
        <f>A137*Overview!$K$24</f>
        <v>140.29315645660176</v>
      </c>
      <c r="D137" s="6" t="str">
        <f ca="1">IF(OR('total Assets'!D137="Yes",Deposits!D137="Yes"),"Yes","")</f>
        <v/>
      </c>
      <c r="E137" s="6">
        <f t="shared" ca="1" si="40"/>
        <v>162.42960058279982</v>
      </c>
      <c r="F137" s="6" t="str">
        <f ca="1">IF(OR('total Assets'!F137="Yes",Deposits!F137="Yes"),"Yes","")</f>
        <v/>
      </c>
      <c r="G137" s="6">
        <f t="shared" ca="1" si="41"/>
        <v>166.10327301706496</v>
      </c>
      <c r="H137" s="6" t="str">
        <f ca="1">IF(OR('total Assets'!H137="Yes",Deposits!H137="Yes"),"Yes","")</f>
        <v/>
      </c>
      <c r="I137" s="6">
        <f t="shared" ca="1" si="42"/>
        <v>173.72819565724126</v>
      </c>
      <c r="J137" s="6" t="str">
        <f ca="1">IF(OR('total Assets'!J137="Yes",Deposits!J137="Yes"),"Yes","")</f>
        <v/>
      </c>
      <c r="K137" s="6">
        <f t="shared" ca="1" si="43"/>
        <v>174.41867968094775</v>
      </c>
      <c r="L137" s="6" t="str">
        <f ca="1">IF(OR('total Assets'!L137="Yes",Deposits!L137="Yes"),"Yes","")</f>
        <v/>
      </c>
      <c r="M137" s="6">
        <f t="shared" ca="1" si="44"/>
        <v>174.08083473281999</v>
      </c>
      <c r="N137" s="6" t="str">
        <f ca="1">IF(OR('total Assets'!N137="Yes",Deposits!N137="Yes"),"Yes","")</f>
        <v/>
      </c>
      <c r="O137" s="6">
        <f t="shared" ca="1" si="45"/>
        <v>201.05309059106003</v>
      </c>
      <c r="P137" s="6" t="str">
        <f ca="1">IF(OR('total Assets'!P137="Yes",Deposits!P137="Yes"),"Yes","")</f>
        <v/>
      </c>
      <c r="Q137" s="6">
        <f t="shared" ca="1" si="46"/>
        <v>187.30170075589794</v>
      </c>
      <c r="R137" s="6" t="str">
        <f ca="1">IF(OR('total Assets'!R137="Yes",Deposits!R137="Yes"),"Yes","")</f>
        <v/>
      </c>
      <c r="S137" s="6">
        <f t="shared" ca="1" si="47"/>
        <v>192.7764989013927</v>
      </c>
      <c r="T137" s="6" t="str">
        <f ca="1">IF(OR('total Assets'!T137="Yes",Deposits!T137="Yes"),"Yes","")</f>
        <v/>
      </c>
      <c r="U137" s="6">
        <f t="shared" ca="1" si="48"/>
        <v>177.04305269652627</v>
      </c>
      <c r="V137" s="6" t="str">
        <f ca="1">IF(OR('total Assets'!V137="Yes",Deposits!V137="Yes"),"Yes","")</f>
        <v/>
      </c>
      <c r="W137" s="6">
        <f t="shared" ca="1" si="49"/>
        <v>173.52070146078376</v>
      </c>
    </row>
    <row r="138" spans="1:23" x14ac:dyDescent="0.3">
      <c r="A138" s="40">
        <v>138.80945824864912</v>
      </c>
      <c r="B138" s="4">
        <v>135</v>
      </c>
      <c r="C138" s="6">
        <f>A138*Overview!$K$24</f>
        <v>138.80945824864912</v>
      </c>
      <c r="D138" s="6" t="str">
        <f ca="1">IF(OR('total Assets'!D138="Yes",Deposits!D138="Yes"),"Yes","")</f>
        <v/>
      </c>
      <c r="E138" s="6">
        <f t="shared" ca="1" si="40"/>
        <v>114.54278554885634</v>
      </c>
      <c r="F138" s="6" t="str">
        <f ca="1">IF(OR('total Assets'!F138="Yes",Deposits!F138="Yes"),"Yes","")</f>
        <v/>
      </c>
      <c r="G138" s="6">
        <f t="shared" ca="1" si="41"/>
        <v>125.84855988848291</v>
      </c>
      <c r="H138" s="6" t="str">
        <f ca="1">IF(OR('total Assets'!H138="Yes",Deposits!H138="Yes"),"Yes","")</f>
        <v/>
      </c>
      <c r="I138" s="6">
        <f t="shared" ca="1" si="42"/>
        <v>119.15715860899194</v>
      </c>
      <c r="J138" s="6" t="str">
        <f ca="1">IF(OR('total Assets'!J138="Yes",Deposits!J138="Yes"),"Yes","")</f>
        <v/>
      </c>
      <c r="K138" s="6">
        <f t="shared" ca="1" si="43"/>
        <v>140.0451249941984</v>
      </c>
      <c r="L138" s="6" t="str">
        <f ca="1">IF(OR('total Assets'!L138="Yes",Deposits!L138="Yes"),"Yes","")</f>
        <v/>
      </c>
      <c r="M138" s="6">
        <f t="shared" ca="1" si="44"/>
        <v>151.72858446028104</v>
      </c>
      <c r="N138" s="6" t="str">
        <f ca="1">IF(OR('total Assets'!N138="Yes",Deposits!N138="Yes"),"Yes","")</f>
        <v/>
      </c>
      <c r="O138" s="6">
        <f t="shared" ca="1" si="45"/>
        <v>121.85739510566574</v>
      </c>
      <c r="P138" s="6" t="str">
        <f ca="1">IF(OR('total Assets'!P138="Yes",Deposits!P138="Yes"),"Yes","")</f>
        <v/>
      </c>
      <c r="Q138" s="6">
        <f t="shared" ca="1" si="46"/>
        <v>134.63479482648572</v>
      </c>
      <c r="R138" s="6" t="str">
        <f ca="1">IF(OR('total Assets'!R138="Yes",Deposits!R138="Yes"),"Yes","")</f>
        <v/>
      </c>
      <c r="S138" s="6">
        <f t="shared" ca="1" si="47"/>
        <v>129.37540397845007</v>
      </c>
      <c r="T138" s="6" t="str">
        <f ca="1">IF(OR('total Assets'!T138="Yes",Deposits!T138="Yes"),"Yes","")</f>
        <v/>
      </c>
      <c r="U138" s="6">
        <f t="shared" ca="1" si="48"/>
        <v>126.45584448062365</v>
      </c>
      <c r="V138" s="6" t="str">
        <f ca="1">IF(OR('total Assets'!V138="Yes",Deposits!V138="Yes"),"Yes","")</f>
        <v/>
      </c>
      <c r="W138" s="6">
        <f t="shared" ca="1" si="49"/>
        <v>122.77457991516013</v>
      </c>
    </row>
    <row r="139" spans="1:23" x14ac:dyDescent="0.3">
      <c r="A139" s="40">
        <v>137.35222821635571</v>
      </c>
      <c r="B139" s="4">
        <v>136</v>
      </c>
      <c r="C139" s="6">
        <f>A139*Overview!$K$24</f>
        <v>137.35222821635571</v>
      </c>
      <c r="D139" s="6" t="str">
        <f ca="1">IF(OR('total Assets'!D139="Yes",Deposits!D139="Yes"),"Yes","")</f>
        <v/>
      </c>
      <c r="E139" s="6">
        <f t="shared" ca="1" si="40"/>
        <v>141.94218832041065</v>
      </c>
      <c r="F139" s="6" t="str">
        <f ca="1">IF(OR('total Assets'!F139="Yes",Deposits!F139="Yes"),"Yes","")</f>
        <v/>
      </c>
      <c r="G139" s="6">
        <f t="shared" ca="1" si="41"/>
        <v>165.96254984986422</v>
      </c>
      <c r="H139" s="6" t="str">
        <f ca="1">IF(OR('total Assets'!H139="Yes",Deposits!H139="Yes"),"Yes","")</f>
        <v/>
      </c>
      <c r="I139" s="6">
        <f t="shared" ca="1" si="42"/>
        <v>191.24213338186968</v>
      </c>
      <c r="J139" s="6" t="str">
        <f ca="1">IF(OR('total Assets'!J139="Yes",Deposits!J139="Yes"),"Yes","")</f>
        <v/>
      </c>
      <c r="K139" s="6">
        <f t="shared" ca="1" si="43"/>
        <v>160.7572257685591</v>
      </c>
      <c r="L139" s="6" t="str">
        <f ca="1">IF(OR('total Assets'!L139="Yes",Deposits!L139="Yes"),"Yes","")</f>
        <v/>
      </c>
      <c r="M139" s="6">
        <f t="shared" ca="1" si="44"/>
        <v>190.34902667857622</v>
      </c>
      <c r="N139" s="6" t="str">
        <f ca="1">IF(OR('total Assets'!N139="Yes",Deposits!N139="Yes"),"Yes","")</f>
        <v/>
      </c>
      <c r="O139" s="6">
        <f t="shared" ca="1" si="45"/>
        <v>209.46519374152001</v>
      </c>
      <c r="P139" s="6" t="str">
        <f ca="1">IF(OR('total Assets'!P139="Yes",Deposits!P139="Yes"),"Yes","")</f>
        <v/>
      </c>
      <c r="Q139" s="6">
        <f t="shared" ca="1" si="46"/>
        <v>194.99873140290461</v>
      </c>
      <c r="R139" s="6" t="str">
        <f ca="1">IF(OR('total Assets'!R139="Yes",Deposits!R139="Yes"),"Yes","")</f>
        <v/>
      </c>
      <c r="S139" s="6">
        <f t="shared" ca="1" si="47"/>
        <v>178.92597603390485</v>
      </c>
      <c r="T139" s="6" t="str">
        <f ca="1">IF(OR('total Assets'!T139="Yes",Deposits!T139="Yes"),"Yes","")</f>
        <v/>
      </c>
      <c r="U139" s="6">
        <f t="shared" ca="1" si="48"/>
        <v>186.6949576659888</v>
      </c>
      <c r="V139" s="6" t="str">
        <f ca="1">IF(OR('total Assets'!V139="Yes",Deposits!V139="Yes"),"Yes","")</f>
        <v/>
      </c>
      <c r="W139" s="6">
        <f t="shared" ca="1" si="49"/>
        <v>156.3682599172912</v>
      </c>
    </row>
    <row r="140" spans="1:23" x14ac:dyDescent="0.3">
      <c r="A140" s="40">
        <v>135.92080473331484</v>
      </c>
      <c r="B140" s="4">
        <v>137</v>
      </c>
      <c r="C140" s="6">
        <f>A140*Overview!$K$24</f>
        <v>135.92080473331484</v>
      </c>
      <c r="D140" s="6" t="str">
        <f ca="1">IF(OR('total Assets'!D140="Yes",Deposits!D140="Yes"),"Yes","")</f>
        <v/>
      </c>
      <c r="E140" s="6">
        <f t="shared" ca="1" si="40"/>
        <v>148.42472242376317</v>
      </c>
      <c r="F140" s="6" t="str">
        <f ca="1">IF(OR('total Assets'!F140="Yes",Deposits!F140="Yes"),"Yes","")</f>
        <v/>
      </c>
      <c r="G140" s="6">
        <f t="shared" ca="1" si="41"/>
        <v>170.76862491142754</v>
      </c>
      <c r="H140" s="6" t="str">
        <f ca="1">IF(OR('total Assets'!H140="Yes",Deposits!H140="Yes"),"Yes","")</f>
        <v/>
      </c>
      <c r="I140" s="6">
        <f t="shared" ca="1" si="42"/>
        <v>158.54869352592166</v>
      </c>
      <c r="J140" s="6" t="str">
        <f ca="1">IF(OR('total Assets'!J140="Yes",Deposits!J140="Yes"),"Yes","")</f>
        <v/>
      </c>
      <c r="K140" s="6">
        <f t="shared" ca="1" si="43"/>
        <v>154.22584629380464</v>
      </c>
      <c r="L140" s="6" t="str">
        <f ca="1">IF(OR('total Assets'!L140="Yes",Deposits!L140="Yes"),"Yes","")</f>
        <v/>
      </c>
      <c r="M140" s="6">
        <f t="shared" ca="1" si="44"/>
        <v>128.19876233065364</v>
      </c>
      <c r="N140" s="6" t="str">
        <f ca="1">IF(OR('total Assets'!N140="Yes",Deposits!N140="Yes"),"Yes","")</f>
        <v/>
      </c>
      <c r="O140" s="6">
        <f t="shared" ca="1" si="45"/>
        <v>133.63681488278024</v>
      </c>
      <c r="P140" s="6" t="str">
        <f ca="1">IF(OR('total Assets'!P140="Yes",Deposits!P140="Yes"),"Yes","")</f>
        <v/>
      </c>
      <c r="Q140" s="6">
        <f t="shared" ca="1" si="46"/>
        <v>146.75459454366859</v>
      </c>
      <c r="R140" s="6" t="str">
        <f ca="1">IF(OR('total Assets'!R140="Yes",Deposits!R140="Yes"),"Yes","")</f>
        <v/>
      </c>
      <c r="S140" s="6">
        <f t="shared" ca="1" si="47"/>
        <v>156.09764544431212</v>
      </c>
      <c r="T140" s="6" t="str">
        <f ca="1">IF(OR('total Assets'!T140="Yes",Deposits!T140="Yes"),"Yes","")</f>
        <v/>
      </c>
      <c r="U140" s="6">
        <f t="shared" ca="1" si="48"/>
        <v>162.37768203053906</v>
      </c>
      <c r="V140" s="6" t="str">
        <f ca="1">IF(OR('total Assets'!V140="Yes",Deposits!V140="Yes"),"Yes","")</f>
        <v/>
      </c>
      <c r="W140" s="6">
        <f t="shared" ca="1" si="49"/>
        <v>161.77383498221641</v>
      </c>
    </row>
    <row r="141" spans="1:23" x14ac:dyDescent="0.3">
      <c r="A141" s="40">
        <v>134.51454737902856</v>
      </c>
      <c r="B141" s="4">
        <v>138</v>
      </c>
      <c r="C141" s="6">
        <f>A141*Overview!$K$24</f>
        <v>134.51454737902856</v>
      </c>
      <c r="D141" s="6" t="str">
        <f ca="1">IF(OR('total Assets'!D141="Yes",Deposits!D141="Yes"),"Yes","")</f>
        <v/>
      </c>
      <c r="E141" s="6">
        <f t="shared" ca="1" si="40"/>
        <v>140.53093367666844</v>
      </c>
      <c r="F141" s="6" t="str">
        <f ca="1">IF(OR('total Assets'!F141="Yes",Deposits!F141="Yes"),"Yes","")</f>
        <v/>
      </c>
      <c r="G141" s="6">
        <f t="shared" ca="1" si="41"/>
        <v>132.22536125115363</v>
      </c>
      <c r="H141" s="6" t="str">
        <f ca="1">IF(OR('total Assets'!H141="Yes",Deposits!H141="Yes"),"Yes","")</f>
        <v/>
      </c>
      <c r="I141" s="6">
        <f t="shared" ca="1" si="42"/>
        <v>152.23863180888551</v>
      </c>
      <c r="J141" s="6" t="str">
        <f ca="1">IF(OR('total Assets'!J141="Yes",Deposits!J141="Yes"),"Yes","")</f>
        <v/>
      </c>
      <c r="K141" s="6">
        <f t="shared" ca="1" si="43"/>
        <v>150.5141079799526</v>
      </c>
      <c r="L141" s="6" t="str">
        <f ca="1">IF(OR('total Assets'!L141="Yes",Deposits!L141="Yes"),"Yes","")</f>
        <v/>
      </c>
      <c r="M141" s="6">
        <f t="shared" ca="1" si="44"/>
        <v>146.52565615983784</v>
      </c>
      <c r="N141" s="6" t="str">
        <f ca="1">IF(OR('total Assets'!N141="Yes",Deposits!N141="Yes"),"Yes","")</f>
        <v/>
      </c>
      <c r="O141" s="6">
        <f t="shared" ca="1" si="45"/>
        <v>117.9930779023324</v>
      </c>
      <c r="P141" s="6" t="str">
        <f ca="1">IF(OR('total Assets'!P141="Yes",Deposits!P141="Yes"),"Yes","")</f>
        <v/>
      </c>
      <c r="Q141" s="6">
        <f t="shared" ca="1" si="46"/>
        <v>137.78067205281479</v>
      </c>
      <c r="R141" s="6" t="str">
        <f ca="1">IF(OR('total Assets'!R141="Yes",Deposits!R141="Yes"),"Yes","")</f>
        <v/>
      </c>
      <c r="S141" s="6">
        <f t="shared" ca="1" si="47"/>
        <v>125.65620877964589</v>
      </c>
      <c r="T141" s="6" t="str">
        <f ca="1">IF(OR('total Assets'!T141="Yes",Deposits!T141="Yes"),"Yes","")</f>
        <v/>
      </c>
      <c r="U141" s="6">
        <f t="shared" ca="1" si="48"/>
        <v>136.07414230841317</v>
      </c>
      <c r="V141" s="6" t="str">
        <f ca="1">IF(OR('total Assets'!V141="Yes",Deposits!V141="Yes"),"Yes","")</f>
        <v/>
      </c>
      <c r="W141" s="6">
        <f t="shared" ca="1" si="49"/>
        <v>151.47358434205495</v>
      </c>
    </row>
    <row r="142" spans="1:23" x14ac:dyDescent="0.3">
      <c r="A142" s="40">
        <v>133.1328361117933</v>
      </c>
      <c r="B142" s="4">
        <v>139</v>
      </c>
      <c r="C142" s="6">
        <f>A142*Overview!$K$24</f>
        <v>133.1328361117933</v>
      </c>
      <c r="D142" s="6" t="str">
        <f ca="1">IF(OR('total Assets'!D142="Yes",Deposits!D142="Yes"),"Yes","")</f>
        <v/>
      </c>
      <c r="E142" s="6">
        <f t="shared" ca="1" si="40"/>
        <v>147.04969722029838</v>
      </c>
      <c r="F142" s="6" t="str">
        <f ca="1">IF(OR('total Assets'!F142="Yes",Deposits!F142="Yes"),"Yes","")</f>
        <v/>
      </c>
      <c r="G142" s="6">
        <f t="shared" ca="1" si="41"/>
        <v>148.22649602196697</v>
      </c>
      <c r="H142" s="6" t="str">
        <f ca="1">IF(OR('total Assets'!H142="Yes",Deposits!H142="Yes"),"Yes","")</f>
        <v/>
      </c>
      <c r="I142" s="6">
        <f t="shared" ca="1" si="42"/>
        <v>153.21845460546979</v>
      </c>
      <c r="J142" s="6" t="str">
        <f ca="1">IF(OR('total Assets'!J142="Yes",Deposits!J142="Yes"),"Yes","")</f>
        <v/>
      </c>
      <c r="K142" s="6">
        <f t="shared" ca="1" si="43"/>
        <v>153.73113000868258</v>
      </c>
      <c r="L142" s="6" t="str">
        <f ca="1">IF(OR('total Assets'!L142="Yes",Deposits!L142="Yes"),"Yes","")</f>
        <v/>
      </c>
      <c r="M142" s="6">
        <f t="shared" ca="1" si="44"/>
        <v>142.10100564906205</v>
      </c>
      <c r="N142" s="6" t="str">
        <f ca="1">IF(OR('total Assets'!N142="Yes",Deposits!N142="Yes"),"Yes","")</f>
        <v/>
      </c>
      <c r="O142" s="6">
        <f t="shared" ca="1" si="45"/>
        <v>158.43067589257416</v>
      </c>
      <c r="P142" s="6" t="str">
        <f ca="1">IF(OR('total Assets'!P142="Yes",Deposits!P142="Yes"),"Yes","")</f>
        <v/>
      </c>
      <c r="Q142" s="6">
        <f t="shared" ca="1" si="46"/>
        <v>131.78407401838916</v>
      </c>
      <c r="R142" s="6" t="str">
        <f ca="1">IF(OR('total Assets'!R142="Yes",Deposits!R142="Yes"),"Yes","")</f>
        <v/>
      </c>
      <c r="S142" s="6">
        <f t="shared" ca="1" si="47"/>
        <v>113.99723210163482</v>
      </c>
      <c r="T142" s="6" t="str">
        <f ca="1">IF(OR('total Assets'!T142="Yes",Deposits!T142="Yes"),"Yes","")</f>
        <v/>
      </c>
      <c r="U142" s="6">
        <f t="shared" ca="1" si="48"/>
        <v>133.16144842524184</v>
      </c>
      <c r="V142" s="6" t="str">
        <f ca="1">IF(OR('total Assets'!V142="Yes",Deposits!V142="Yes"),"Yes","")</f>
        <v/>
      </c>
      <c r="W142" s="6">
        <f t="shared" ca="1" si="49"/>
        <v>155.49720167093375</v>
      </c>
    </row>
    <row r="143" spans="1:23" x14ac:dyDescent="0.3">
      <c r="A143" s="40">
        <v>131.77507047951519</v>
      </c>
      <c r="B143" s="4">
        <v>140</v>
      </c>
      <c r="C143" s="6">
        <f>A143*Overview!$K$24</f>
        <v>131.77507047951519</v>
      </c>
      <c r="D143" s="6" t="str">
        <f ca="1">IF(OR('total Assets'!D143="Yes",Deposits!D143="Yes"),"Yes","")</f>
        <v/>
      </c>
      <c r="E143" s="6">
        <f t="shared" ca="1" si="40"/>
        <v>136.75575219736641</v>
      </c>
      <c r="F143" s="6" t="str">
        <f ca="1">IF(OR('total Assets'!F143="Yes",Deposits!F143="Yes"),"Yes","")</f>
        <v/>
      </c>
      <c r="G143" s="6">
        <f t="shared" ca="1" si="41"/>
        <v>111.84637985018891</v>
      </c>
      <c r="H143" s="6" t="str">
        <f ca="1">IF(OR('total Assets'!H143="Yes",Deposits!H143="Yes"),"Yes","")</f>
        <v/>
      </c>
      <c r="I143" s="6">
        <f t="shared" ca="1" si="42"/>
        <v>127.27265595031355</v>
      </c>
      <c r="J143" s="6" t="str">
        <f ca="1">IF(OR('total Assets'!J143="Yes",Deposits!J143="Yes"),"Yes","")</f>
        <v/>
      </c>
      <c r="K143" s="6">
        <f t="shared" ca="1" si="43"/>
        <v>144.61614499133782</v>
      </c>
      <c r="L143" s="6" t="str">
        <f ca="1">IF(OR('total Assets'!L143="Yes",Deposits!L143="Yes"),"Yes","")</f>
        <v/>
      </c>
      <c r="M143" s="6">
        <f t="shared" ca="1" si="44"/>
        <v>148.30274540500358</v>
      </c>
      <c r="N143" s="6" t="str">
        <f ca="1">IF(OR('total Assets'!N143="Yes",Deposits!N143="Yes"),"Yes","")</f>
        <v/>
      </c>
      <c r="O143" s="6">
        <f t="shared" ca="1" si="45"/>
        <v>124.48643559566999</v>
      </c>
      <c r="P143" s="6" t="str">
        <f ca="1">IF(OR('total Assets'!P143="Yes",Deposits!P143="Yes"),"Yes","")</f>
        <v/>
      </c>
      <c r="Q143" s="6">
        <f t="shared" ca="1" si="46"/>
        <v>120.39387377110067</v>
      </c>
      <c r="R143" s="6" t="str">
        <f ca="1">IF(OR('total Assets'!R143="Yes",Deposits!R143="Yes"),"Yes","")</f>
        <v/>
      </c>
      <c r="S143" s="6">
        <f t="shared" ca="1" si="47"/>
        <v>101.35194112248993</v>
      </c>
      <c r="T143" s="6" t="str">
        <f ca="1">IF(OR('total Assets'!T143="Yes",Deposits!T143="Yes"),"Yes","")</f>
        <v/>
      </c>
      <c r="U143" s="6">
        <f t="shared" ca="1" si="48"/>
        <v>86.082568292672676</v>
      </c>
      <c r="V143" s="6" t="str">
        <f ca="1">IF(OR('total Assets'!V143="Yes",Deposits!V143="Yes"),"Yes","")</f>
        <v/>
      </c>
      <c r="W143" s="6">
        <f t="shared" ca="1" si="49"/>
        <v>98.925850459673214</v>
      </c>
    </row>
    <row r="144" spans="1:23" x14ac:dyDescent="0.3">
      <c r="A144" s="40">
        <v>130.44066886645865</v>
      </c>
      <c r="B144" s="4">
        <v>141</v>
      </c>
      <c r="C144" s="6">
        <f>A144*Overview!$K$24</f>
        <v>130.44066886645865</v>
      </c>
      <c r="D144" s="6" t="str">
        <f ca="1">IF(OR('total Assets'!D144="Yes",Deposits!D144="Yes"),"Yes","")</f>
        <v/>
      </c>
      <c r="E144" s="6">
        <f t="shared" ca="1" si="40"/>
        <v>154.54704038517238</v>
      </c>
      <c r="F144" s="6" t="str">
        <f ca="1">IF(OR('total Assets'!F144="Yes",Deposits!F144="Yes"),"Yes","")</f>
        <v/>
      </c>
      <c r="G144" s="6">
        <f t="shared" ca="1" si="41"/>
        <v>159.94261934079867</v>
      </c>
      <c r="H144" s="6" t="str">
        <f ca="1">IF(OR('total Assets'!H144="Yes",Deposits!H144="Yes"),"Yes","")</f>
        <v/>
      </c>
      <c r="I144" s="6">
        <f t="shared" ca="1" si="42"/>
        <v>145.91891860090743</v>
      </c>
      <c r="J144" s="6" t="str">
        <f ca="1">IF(OR('total Assets'!J144="Yes",Deposits!J144="Yes"),"Yes","")</f>
        <v/>
      </c>
      <c r="K144" s="6">
        <f t="shared" ca="1" si="43"/>
        <v>130.7531846880612</v>
      </c>
      <c r="L144" s="6" t="str">
        <f ca="1">IF(OR('total Assets'!L144="Yes",Deposits!L144="Yes"),"Yes","")</f>
        <v/>
      </c>
      <c r="M144" s="6">
        <f t="shared" ca="1" si="44"/>
        <v>132.19515409363197</v>
      </c>
      <c r="N144" s="6" t="str">
        <f ca="1">IF(OR('total Assets'!N144="Yes",Deposits!N144="Yes"),"Yes","")</f>
        <v/>
      </c>
      <c r="O144" s="6">
        <f t="shared" ca="1" si="45"/>
        <v>123.09567811859468</v>
      </c>
      <c r="P144" s="6" t="str">
        <f ca="1">IF(OR('total Assets'!P144="Yes",Deposits!P144="Yes"),"Yes","")</f>
        <v/>
      </c>
      <c r="Q144" s="6">
        <f t="shared" ca="1" si="46"/>
        <v>115.90188921560045</v>
      </c>
      <c r="R144" s="6" t="str">
        <f ca="1">IF(OR('total Assets'!R144="Yes",Deposits!R144="Yes"),"Yes","")</f>
        <v/>
      </c>
      <c r="S144" s="6">
        <f t="shared" ca="1" si="47"/>
        <v>94.249605007253635</v>
      </c>
      <c r="T144" s="6" t="str">
        <f ca="1">IF(OR('total Assets'!T144="Yes",Deposits!T144="Yes"),"Yes","")</f>
        <v/>
      </c>
      <c r="U144" s="6">
        <f t="shared" ca="1" si="48"/>
        <v>107.85654753360673</v>
      </c>
      <c r="V144" s="6" t="str">
        <f ca="1">IF(OR('total Assets'!V144="Yes",Deposits!V144="Yes"),"Yes","")</f>
        <v/>
      </c>
      <c r="W144" s="6">
        <f t="shared" ca="1" si="49"/>
        <v>118.14986526949617</v>
      </c>
    </row>
    <row r="145" spans="1:23" x14ac:dyDescent="0.3">
      <c r="A145" s="40">
        <v>129.12906777405342</v>
      </c>
      <c r="B145" s="4">
        <v>142</v>
      </c>
      <c r="C145" s="6">
        <f>A145*Overview!$K$24</f>
        <v>129.12906777405342</v>
      </c>
      <c r="D145" s="6" t="str">
        <f ca="1">IF(OR('total Assets'!D145="Yes",Deposits!D145="Yes"),"Yes","")</f>
        <v/>
      </c>
      <c r="E145" s="6">
        <f t="shared" ca="1" si="40"/>
        <v>119.01191937450935</v>
      </c>
      <c r="F145" s="6" t="str">
        <f ca="1">IF(OR('total Assets'!F145="Yes",Deposits!F145="Yes"),"Yes","")</f>
        <v/>
      </c>
      <c r="G145" s="6">
        <f t="shared" ca="1" si="41"/>
        <v>109.99787441020622</v>
      </c>
      <c r="H145" s="6" t="str">
        <f ca="1">IF(OR('total Assets'!H145="Yes",Deposits!H145="Yes"),"Yes","")</f>
        <v/>
      </c>
      <c r="I145" s="6">
        <f t="shared" ca="1" si="42"/>
        <v>112.21861281013476</v>
      </c>
      <c r="J145" s="6" t="str">
        <f ca="1">IF(OR('total Assets'!J145="Yes",Deposits!J145="Yes"),"Yes","")</f>
        <v/>
      </c>
      <c r="K145" s="6">
        <f t="shared" ca="1" si="43"/>
        <v>123.85757004006369</v>
      </c>
      <c r="L145" s="6" t="str">
        <f ca="1">IF(OR('total Assets'!L145="Yes",Deposits!L145="Yes"),"Yes","")</f>
        <v/>
      </c>
      <c r="M145" s="6">
        <f t="shared" ca="1" si="44"/>
        <v>114.05752456631687</v>
      </c>
      <c r="N145" s="6" t="str">
        <f ca="1">IF(OR('total Assets'!N145="Yes",Deposits!N145="Yes"),"Yes","")</f>
        <v/>
      </c>
      <c r="O145" s="6">
        <f t="shared" ca="1" si="45"/>
        <v>104.68609888104329</v>
      </c>
      <c r="P145" s="6" t="str">
        <f ca="1">IF(OR('total Assets'!P145="Yes",Deposits!P145="Yes"),"Yes","")</f>
        <v/>
      </c>
      <c r="Q145" s="6">
        <f t="shared" ca="1" si="46"/>
        <v>98.29733056683709</v>
      </c>
      <c r="R145" s="6" t="str">
        <f ca="1">IF(OR('total Assets'!R145="Yes",Deposits!R145="Yes"),"Yes","")</f>
        <v/>
      </c>
      <c r="S145" s="6">
        <f t="shared" ca="1" si="47"/>
        <v>95.585093368690508</v>
      </c>
      <c r="T145" s="6" t="str">
        <f ca="1">IF(OR('total Assets'!T145="Yes",Deposits!T145="Yes"),"Yes","")</f>
        <v/>
      </c>
      <c r="U145" s="6">
        <f t="shared" ca="1" si="48"/>
        <v>107.74343033117154</v>
      </c>
      <c r="V145" s="6" t="str">
        <f ca="1">IF(OR('total Assets'!V145="Yes",Deposits!V145="Yes"),"Yes","")</f>
        <v/>
      </c>
      <c r="W145" s="6">
        <f t="shared" ca="1" si="49"/>
        <v>97.031999351598117</v>
      </c>
    </row>
    <row r="146" spans="1:23" x14ac:dyDescent="0.3">
      <c r="A146" s="40">
        <v>127.83972113398808</v>
      </c>
      <c r="B146" s="4">
        <v>143</v>
      </c>
      <c r="C146" s="6">
        <f>A146*Overview!$K$24</f>
        <v>127.83972113398808</v>
      </c>
      <c r="D146" s="6" t="str">
        <f ca="1">IF(OR('total Assets'!D146="Yes",Deposits!D146="Yes"),"Yes","")</f>
        <v/>
      </c>
      <c r="E146" s="6">
        <f t="shared" ca="1" si="40"/>
        <v>130.41917794082696</v>
      </c>
      <c r="F146" s="6" t="str">
        <f ca="1">IF(OR('total Assets'!F146="Yes",Deposits!F146="Yes"),"Yes","")</f>
        <v/>
      </c>
      <c r="G146" s="6">
        <f t="shared" ca="1" si="41"/>
        <v>111.77775114168986</v>
      </c>
      <c r="H146" s="6" t="str">
        <f ca="1">IF(OR('total Assets'!H146="Yes",Deposits!H146="Yes"),"Yes","")</f>
        <v/>
      </c>
      <c r="I146" s="6">
        <f t="shared" ca="1" si="42"/>
        <v>115.92721216644155</v>
      </c>
      <c r="J146" s="6" t="str">
        <f ca="1">IF(OR('total Assets'!J146="Yes",Deposits!J146="Yes"),"Yes","")</f>
        <v/>
      </c>
      <c r="K146" s="6">
        <f t="shared" ca="1" si="43"/>
        <v>105.1712974969511</v>
      </c>
      <c r="L146" s="6" t="str">
        <f ca="1">IF(OR('total Assets'!L146="Yes",Deposits!L146="Yes"),"Yes","")</f>
        <v/>
      </c>
      <c r="M146" s="6">
        <f t="shared" ca="1" si="44"/>
        <v>102.44344357367133</v>
      </c>
      <c r="N146" s="6" t="str">
        <f ca="1">IF(OR('total Assets'!N146="Yes",Deposits!N146="Yes"),"Yes","")</f>
        <v/>
      </c>
      <c r="O146" s="6">
        <f t="shared" ca="1" si="45"/>
        <v>83.752902131506247</v>
      </c>
      <c r="P146" s="6" t="str">
        <f ca="1">IF(OR('total Assets'!P146="Yes",Deposits!P146="Yes"),"Yes","")</f>
        <v/>
      </c>
      <c r="Q146" s="6">
        <f t="shared" ca="1" si="46"/>
        <v>70.772818785457289</v>
      </c>
      <c r="R146" s="6" t="str">
        <f ca="1">IF(OR('total Assets'!R146="Yes",Deposits!R146="Yes"),"Yes","")</f>
        <v/>
      </c>
      <c r="S146" s="6">
        <f t="shared" ca="1" si="47"/>
        <v>72.207370668208696</v>
      </c>
      <c r="T146" s="6" t="str">
        <f ca="1">IF(OR('total Assets'!T146="Yes",Deposits!T146="Yes"),"Yes","")</f>
        <v/>
      </c>
      <c r="U146" s="6">
        <f t="shared" ca="1" si="48"/>
        <v>75.41060403544229</v>
      </c>
      <c r="V146" s="6" t="str">
        <f ca="1">IF(OR('total Assets'!V146="Yes",Deposits!V146="Yes"),"Yes","")</f>
        <v/>
      </c>
      <c r="W146" s="6">
        <f t="shared" ca="1" si="49"/>
        <v>60.912722884611654</v>
      </c>
    </row>
    <row r="147" spans="1:23" x14ac:dyDescent="0.3">
      <c r="A147" s="40">
        <v>126.57209965193178</v>
      </c>
      <c r="B147" s="4">
        <v>144</v>
      </c>
      <c r="C147" s="6">
        <f>A147*Overview!$K$24</f>
        <v>126.57209965193178</v>
      </c>
      <c r="D147" s="6" t="str">
        <f ca="1">IF(OR('total Assets'!D147="Yes",Deposits!D147="Yes"),"Yes","")</f>
        <v/>
      </c>
      <c r="E147" s="6">
        <f t="shared" ca="1" si="40"/>
        <v>109.39480722914905</v>
      </c>
      <c r="F147" s="6" t="str">
        <f ca="1">IF(OR('total Assets'!F147="Yes",Deposits!F147="Yes"),"Yes","")</f>
        <v/>
      </c>
      <c r="G147" s="6">
        <f t="shared" ca="1" si="41"/>
        <v>113.98207478478606</v>
      </c>
      <c r="H147" s="6" t="str">
        <f ca="1">IF(OR('total Assets'!H147="Yes",Deposits!H147="Yes"),"Yes","")</f>
        <v/>
      </c>
      <c r="I147" s="6">
        <f t="shared" ca="1" si="42"/>
        <v>134.93049703602068</v>
      </c>
      <c r="J147" s="6" t="str">
        <f ca="1">IF(OR('total Assets'!J147="Yes",Deposits!J147="Yes"),"Yes","")</f>
        <v/>
      </c>
      <c r="K147" s="6">
        <f t="shared" ca="1" si="43"/>
        <v>150.69358175403687</v>
      </c>
      <c r="L147" s="6" t="str">
        <f ca="1">IF(OR('total Assets'!L147="Yes",Deposits!L147="Yes"),"Yes","")</f>
        <v/>
      </c>
      <c r="M147" s="6">
        <f t="shared" ca="1" si="44"/>
        <v>154.59640308993406</v>
      </c>
      <c r="N147" s="6" t="str">
        <f ca="1">IF(OR('total Assets'!N147="Yes",Deposits!N147="Yes"),"Yes","")</f>
        <v/>
      </c>
      <c r="O147" s="6">
        <f t="shared" ca="1" si="45"/>
        <v>131.85712280063325</v>
      </c>
      <c r="P147" s="6" t="str">
        <f ca="1">IF(OR('total Assets'!P147="Yes",Deposits!P147="Yes"),"Yes","")</f>
        <v/>
      </c>
      <c r="Q147" s="6">
        <f t="shared" ca="1" si="46"/>
        <v>144.40504234191596</v>
      </c>
      <c r="R147" s="6" t="str">
        <f ca="1">IF(OR('total Assets'!R147="Yes",Deposits!R147="Yes"),"Yes","")</f>
        <v/>
      </c>
      <c r="S147" s="6">
        <f t="shared" ca="1" si="47"/>
        <v>135.48908397669979</v>
      </c>
      <c r="T147" s="6" t="str">
        <f ca="1">IF(OR('total Assets'!T147="Yes",Deposits!T147="Yes"),"Yes","")</f>
        <v/>
      </c>
      <c r="U147" s="6">
        <f t="shared" ca="1" si="48"/>
        <v>129.92839914652401</v>
      </c>
      <c r="V147" s="6" t="str">
        <f ca="1">IF(OR('total Assets'!V147="Yes",Deposits!V147="Yes"),"Yes","")</f>
        <v/>
      </c>
      <c r="W147" s="6">
        <f t="shared" ca="1" si="49"/>
        <v>154.42622431351006</v>
      </c>
    </row>
    <row r="148" spans="1:23" x14ac:dyDescent="0.3">
      <c r="A148" s="40">
        <v>125.32569018031533</v>
      </c>
      <c r="B148" s="4">
        <v>145</v>
      </c>
      <c r="C148" s="6">
        <f>A148*Overview!$K$24</f>
        <v>125.32569018031533</v>
      </c>
      <c r="D148" s="6" t="str">
        <f ca="1">IF(OR('total Assets'!D148="Yes",Deposits!D148="Yes"),"Yes","")</f>
        <v/>
      </c>
      <c r="E148" s="6">
        <f t="shared" ca="1" si="40"/>
        <v>127.58418776547005</v>
      </c>
      <c r="F148" s="6" t="str">
        <f ca="1">IF(OR('total Assets'!F148="Yes",Deposits!F148="Yes"),"Yes","")</f>
        <v/>
      </c>
      <c r="G148" s="6">
        <f t="shared" ca="1" si="41"/>
        <v>149.4380823021952</v>
      </c>
      <c r="H148" s="6" t="str">
        <f ca="1">IF(OR('total Assets'!H148="Yes",Deposits!H148="Yes"),"Yes","")</f>
        <v/>
      </c>
      <c r="I148" s="6">
        <f t="shared" ca="1" si="42"/>
        <v>134.72116286068251</v>
      </c>
      <c r="J148" s="6" t="str">
        <f ca="1">IF(OR('total Assets'!J148="Yes",Deposits!J148="Yes"),"Yes","")</f>
        <v/>
      </c>
      <c r="K148" s="6">
        <f t="shared" ca="1" si="43"/>
        <v>145.3334322301082</v>
      </c>
      <c r="L148" s="6" t="str">
        <f ca="1">IF(OR('total Assets'!L148="Yes",Deposits!L148="Yes"),"Yes","")</f>
        <v/>
      </c>
      <c r="M148" s="6">
        <f t="shared" ca="1" si="44"/>
        <v>143.23672102190943</v>
      </c>
      <c r="N148" s="6" t="str">
        <f ca="1">IF(OR('total Assets'!N148="Yes",Deposits!N148="Yes"),"Yes","")</f>
        <v/>
      </c>
      <c r="O148" s="6">
        <f t="shared" ca="1" si="45"/>
        <v>167.04425243140454</v>
      </c>
      <c r="P148" s="6" t="str">
        <f ca="1">IF(OR('total Assets'!P148="Yes",Deposits!P148="Yes"),"Yes","")</f>
        <v/>
      </c>
      <c r="Q148" s="6">
        <f t="shared" ca="1" si="46"/>
        <v>167.11610906076507</v>
      </c>
      <c r="R148" s="6" t="str">
        <f ca="1">IF(OR('total Assets'!R148="Yes",Deposits!R148="Yes"),"Yes","")</f>
        <v/>
      </c>
      <c r="S148" s="6">
        <f t="shared" ca="1" si="47"/>
        <v>146.88664051723174</v>
      </c>
      <c r="T148" s="6" t="str">
        <f ca="1">IF(OR('total Assets'!T148="Yes",Deposits!T148="Yes"),"Yes","")</f>
        <v/>
      </c>
      <c r="U148" s="6">
        <f t="shared" ca="1" si="48"/>
        <v>163.75026973417283</v>
      </c>
      <c r="V148" s="6" t="str">
        <f ca="1">IF(OR('total Assets'!V148="Yes",Deposits!V148="Yes"),"Yes","")</f>
        <v/>
      </c>
      <c r="W148" s="6">
        <f t="shared" ca="1" si="49"/>
        <v>168.14066406981232</v>
      </c>
    </row>
    <row r="149" spans="1:23" x14ac:dyDescent="0.3">
      <c r="A149" s="40">
        <v>124.09999511869309</v>
      </c>
      <c r="B149" s="4">
        <v>146</v>
      </c>
      <c r="C149" s="6">
        <f>A149*Overview!$K$24</f>
        <v>124.09999511869309</v>
      </c>
      <c r="D149" s="6" t="str">
        <f ca="1">IF(OR('total Assets'!D149="Yes",Deposits!D149="Yes"),"Yes","")</f>
        <v/>
      </c>
      <c r="E149" s="6">
        <f t="shared" ca="1" si="40"/>
        <v>123.12862716793813</v>
      </c>
      <c r="F149" s="6" t="str">
        <f ca="1">IF(OR('total Assets'!F149="Yes",Deposits!F149="Yes"),"Yes","")</f>
        <v/>
      </c>
      <c r="G149" s="6">
        <f t="shared" ca="1" si="41"/>
        <v>131.91144399804401</v>
      </c>
      <c r="H149" s="6" t="str">
        <f ca="1">IF(OR('total Assets'!H149="Yes",Deposits!H149="Yes"),"Yes","")</f>
        <v/>
      </c>
      <c r="I149" s="6">
        <f t="shared" ca="1" si="42"/>
        <v>155.31129169548754</v>
      </c>
      <c r="J149" s="6" t="str">
        <f ca="1">IF(OR('total Assets'!J149="Yes",Deposits!J149="Yes"),"Yes","")</f>
        <v/>
      </c>
      <c r="K149" s="6">
        <f t="shared" ca="1" si="43"/>
        <v>150.86550648366313</v>
      </c>
      <c r="L149" s="6" t="str">
        <f ca="1">IF(OR('total Assets'!L149="Yes",Deposits!L149="Yes"),"Yes","")</f>
        <v/>
      </c>
      <c r="M149" s="6">
        <f t="shared" ca="1" si="44"/>
        <v>162.86939403458507</v>
      </c>
      <c r="N149" s="6" t="str">
        <f ca="1">IF(OR('total Assets'!N149="Yes",Deposits!N149="Yes"),"Yes","")</f>
        <v/>
      </c>
      <c r="O149" s="6">
        <f t="shared" ca="1" si="45"/>
        <v>139.536203218917</v>
      </c>
      <c r="P149" s="6" t="str">
        <f ca="1">IF(OR('total Assets'!P149="Yes",Deposits!P149="Yes"),"Yes","")</f>
        <v/>
      </c>
      <c r="Q149" s="6">
        <f t="shared" ca="1" si="46"/>
        <v>131.95791449653771</v>
      </c>
      <c r="R149" s="6" t="str">
        <f ca="1">IF(OR('total Assets'!R149="Yes",Deposits!R149="Yes"),"Yes","")</f>
        <v/>
      </c>
      <c r="S149" s="6">
        <f t="shared" ca="1" si="47"/>
        <v>129.61507308830448</v>
      </c>
      <c r="T149" s="6" t="str">
        <f ca="1">IF(OR('total Assets'!T149="Yes",Deposits!T149="Yes"),"Yes","")</f>
        <v/>
      </c>
      <c r="U149" s="6">
        <f t="shared" ca="1" si="48"/>
        <v>114.97793755145486</v>
      </c>
      <c r="V149" s="6" t="str">
        <f ca="1">IF(OR('total Assets'!V149="Yes",Deposits!V149="Yes"),"Yes","")</f>
        <v/>
      </c>
      <c r="W149" s="6">
        <f t="shared" ca="1" si="49"/>
        <v>95.494099805981151</v>
      </c>
    </row>
    <row r="150" spans="1:23" x14ac:dyDescent="0.3">
      <c r="A150" s="40">
        <v>122.89453184029684</v>
      </c>
      <c r="B150" s="4">
        <v>147</v>
      </c>
      <c r="C150" s="6">
        <f>A150*Overview!$K$24</f>
        <v>122.89453184029684</v>
      </c>
      <c r="D150" s="6" t="str">
        <f ca="1">IF(OR('total Assets'!D150="Yes",Deposits!D150="Yes"),"Yes","")</f>
        <v/>
      </c>
      <c r="E150" s="6">
        <f t="shared" ca="1" si="40"/>
        <v>131.54378360598474</v>
      </c>
      <c r="F150" s="6" t="str">
        <f ca="1">IF(OR('total Assets'!F150="Yes",Deposits!F150="Yes"),"Yes","")</f>
        <v/>
      </c>
      <c r="G150" s="6">
        <f t="shared" ca="1" si="41"/>
        <v>142.23794866882969</v>
      </c>
      <c r="H150" s="6" t="str">
        <f ca="1">IF(OR('total Assets'!H150="Yes",Deposits!H150="Yes"),"Yes","")</f>
        <v/>
      </c>
      <c r="I150" s="6">
        <f t="shared" ca="1" si="42"/>
        <v>169.39601234533092</v>
      </c>
      <c r="J150" s="6" t="str">
        <f ca="1">IF(OR('total Assets'!J150="Yes",Deposits!J150="Yes"),"Yes","")</f>
        <v/>
      </c>
      <c r="K150" s="6">
        <f t="shared" ca="1" si="43"/>
        <v>146.64870663919194</v>
      </c>
      <c r="L150" s="6" t="str">
        <f ca="1">IF(OR('total Assets'!L150="Yes",Deposits!L150="Yes"),"Yes","")</f>
        <v/>
      </c>
      <c r="M150" s="6">
        <f t="shared" ca="1" si="44"/>
        <v>160.70128638113843</v>
      </c>
      <c r="N150" s="6" t="str">
        <f ca="1">IF(OR('total Assets'!N150="Yes",Deposits!N150="Yes"),"Yes","")</f>
        <v/>
      </c>
      <c r="O150" s="6">
        <f t="shared" ca="1" si="45"/>
        <v>149.92807374069596</v>
      </c>
      <c r="P150" s="6" t="str">
        <f ca="1">IF(OR('total Assets'!P150="Yes",Deposits!P150="Yes"),"Yes","")</f>
        <v/>
      </c>
      <c r="Q150" s="6">
        <f t="shared" ca="1" si="46"/>
        <v>179.15830938843115</v>
      </c>
      <c r="R150" s="6" t="str">
        <f ca="1">IF(OR('total Assets'!R150="Yes",Deposits!R150="Yes"),"Yes","")</f>
        <v/>
      </c>
      <c r="S150" s="6">
        <f t="shared" ca="1" si="47"/>
        <v>186.4505650387606</v>
      </c>
      <c r="T150" s="6" t="str">
        <f ca="1">IF(OR('total Assets'!T150="Yes",Deposits!T150="Yes"),"Yes","")</f>
        <v/>
      </c>
      <c r="U150" s="6">
        <f t="shared" ca="1" si="48"/>
        <v>184.11752717596087</v>
      </c>
      <c r="V150" s="6" t="str">
        <f ca="1">IF(OR('total Assets'!V150="Yes",Deposits!V150="Yes"),"Yes","")</f>
        <v/>
      </c>
      <c r="W150" s="6">
        <f t="shared" ca="1" si="49"/>
        <v>149.5610751018003</v>
      </c>
    </row>
    <row r="151" spans="1:23" x14ac:dyDescent="0.3">
      <c r="A151" s="40">
        <v>121.70883214346571</v>
      </c>
      <c r="B151" s="4">
        <v>148</v>
      </c>
      <c r="C151" s="6">
        <f>A151*Overview!$K$24</f>
        <v>121.70883214346571</v>
      </c>
      <c r="D151" s="6" t="str">
        <f ca="1">IF(OR('total Assets'!D151="Yes",Deposits!D151="Yes"),"Yes","")</f>
        <v/>
      </c>
      <c r="E151" s="6">
        <f t="shared" ca="1" si="40"/>
        <v>109.92114106387203</v>
      </c>
      <c r="F151" s="6" t="str">
        <f ca="1">IF(OR('total Assets'!F151="Yes",Deposits!F151="Yes"),"Yes","")</f>
        <v/>
      </c>
      <c r="G151" s="6">
        <f t="shared" ca="1" si="41"/>
        <v>118.25644505173958</v>
      </c>
      <c r="H151" s="6" t="str">
        <f ca="1">IF(OR('total Assets'!H151="Yes",Deposits!H151="Yes"),"Yes","")</f>
        <v/>
      </c>
      <c r="I151" s="6">
        <f t="shared" ca="1" si="42"/>
        <v>130.58253349793708</v>
      </c>
      <c r="J151" s="6" t="str">
        <f ca="1">IF(OR('total Assets'!J151="Yes",Deposits!J151="Yes"),"Yes","")</f>
        <v/>
      </c>
      <c r="K151" s="6">
        <f t="shared" ca="1" si="43"/>
        <v>143.09215032437308</v>
      </c>
      <c r="L151" s="6" t="str">
        <f ca="1">IF(OR('total Assets'!L151="Yes",Deposits!L151="Yes"),"Yes","")</f>
        <v/>
      </c>
      <c r="M151" s="6">
        <f t="shared" ca="1" si="44"/>
        <v>117.22936264485637</v>
      </c>
      <c r="N151" s="6" t="str">
        <f ca="1">IF(OR('total Assets'!N151="Yes",Deposits!N151="Yes"),"Yes","")</f>
        <v/>
      </c>
      <c r="O151" s="6">
        <f t="shared" ca="1" si="45"/>
        <v>106.82336833132629</v>
      </c>
      <c r="P151" s="6" t="str">
        <f ca="1">IF(OR('total Assets'!P151="Yes",Deposits!P151="Yes"),"Yes","")</f>
        <v/>
      </c>
      <c r="Q151" s="6">
        <f t="shared" ca="1" si="46"/>
        <v>111.28373869347946</v>
      </c>
      <c r="R151" s="6" t="str">
        <f ca="1">IF(OR('total Assets'!R151="Yes",Deposits!R151="Yes"),"Yes","")</f>
        <v/>
      </c>
      <c r="S151" s="6">
        <f t="shared" ca="1" si="47"/>
        <v>127.74140441458485</v>
      </c>
      <c r="T151" s="6" t="str">
        <f ca="1">IF(OR('total Assets'!T151="Yes",Deposits!T151="Yes"),"Yes","")</f>
        <v/>
      </c>
      <c r="U151" s="6">
        <f t="shared" ca="1" si="48"/>
        <v>127.90123250397471</v>
      </c>
      <c r="V151" s="6" t="str">
        <f ca="1">IF(OR('total Assets'!V151="Yes",Deposits!V151="Yes"),"Yes","")</f>
        <v/>
      </c>
      <c r="W151" s="6">
        <f t="shared" ca="1" si="49"/>
        <v>153.34771764717553</v>
      </c>
    </row>
    <row r="152" spans="1:23" x14ac:dyDescent="0.3">
      <c r="A152" s="40">
        <v>120.54244172671653</v>
      </c>
      <c r="B152" s="4">
        <v>149</v>
      </c>
      <c r="C152" s="6">
        <f>A152*Overview!$K$24</f>
        <v>120.54244172671653</v>
      </c>
      <c r="D152" s="6" t="str">
        <f ca="1">IF(OR('total Assets'!D152="Yes",Deposits!D152="Yes"),"Yes","")</f>
        <v/>
      </c>
      <c r="E152" s="6">
        <f t="shared" ca="1" si="40"/>
        <v>110.26900168081367</v>
      </c>
      <c r="F152" s="6" t="str">
        <f ca="1">IF(OR('total Assets'!F152="Yes",Deposits!F152="Yes"),"Yes","")</f>
        <v/>
      </c>
      <c r="G152" s="6">
        <f t="shared" ca="1" si="41"/>
        <v>112.38220331637017</v>
      </c>
      <c r="H152" s="6" t="str">
        <f ca="1">IF(OR('total Assets'!H152="Yes",Deposits!H152="Yes"),"Yes","")</f>
        <v/>
      </c>
      <c r="I152" s="6">
        <f t="shared" ca="1" si="42"/>
        <v>128.69008505389777</v>
      </c>
      <c r="J152" s="6" t="str">
        <f ca="1">IF(OR('total Assets'!J152="Yes",Deposits!J152="Yes"),"Yes","")</f>
        <v/>
      </c>
      <c r="K152" s="6">
        <f t="shared" ca="1" si="43"/>
        <v>150.91538437942279</v>
      </c>
      <c r="L152" s="6" t="str">
        <f ca="1">IF(OR('total Assets'!L152="Yes",Deposits!L152="Yes"),"Yes","")</f>
        <v/>
      </c>
      <c r="M152" s="6">
        <f t="shared" ca="1" si="44"/>
        <v>136.3407635256433</v>
      </c>
      <c r="N152" s="6" t="str">
        <f ca="1">IF(OR('total Assets'!N152="Yes",Deposits!N152="Yes"),"Yes","")</f>
        <v/>
      </c>
      <c r="O152" s="6">
        <f t="shared" ca="1" si="45"/>
        <v>160.13656458268687</v>
      </c>
      <c r="P152" s="6" t="str">
        <f ca="1">IF(OR('total Assets'!P152="Yes",Deposits!P152="Yes"),"Yes","")</f>
        <v/>
      </c>
      <c r="Q152" s="6">
        <f t="shared" ca="1" si="46"/>
        <v>131.95660791612821</v>
      </c>
      <c r="R152" s="6" t="str">
        <f ca="1">IF(OR('total Assets'!R152="Yes",Deposits!R152="Yes"),"Yes","")</f>
        <v/>
      </c>
      <c r="S152" s="6">
        <f t="shared" ca="1" si="47"/>
        <v>151.8174881190107</v>
      </c>
      <c r="T152" s="6" t="str">
        <f ca="1">IF(OR('total Assets'!T152="Yes",Deposits!T152="Yes"),"Yes","")</f>
        <v/>
      </c>
      <c r="U152" s="6">
        <f t="shared" ca="1" si="48"/>
        <v>129.1500152297231</v>
      </c>
      <c r="V152" s="6" t="str">
        <f ca="1">IF(OR('total Assets'!V152="Yes",Deposits!V152="Yes"),"Yes","")</f>
        <v/>
      </c>
      <c r="W152" s="6">
        <f t="shared" ca="1" si="49"/>
        <v>131.04181389702924</v>
      </c>
    </row>
    <row r="153" spans="1:23" x14ac:dyDescent="0.3">
      <c r="A153" s="40">
        <v>119.39491968628248</v>
      </c>
      <c r="B153" s="4">
        <v>150</v>
      </c>
      <c r="C153" s="6">
        <f>A153*Overview!$K$24</f>
        <v>119.39491968628248</v>
      </c>
      <c r="D153" s="6" t="str">
        <f ca="1">IF(OR('total Assets'!D153="Yes",Deposits!D153="Yes"),"Yes","")</f>
        <v/>
      </c>
      <c r="E153" s="6">
        <f t="shared" ca="1" si="40"/>
        <v>131.26460531043227</v>
      </c>
      <c r="F153" s="6" t="str">
        <f ca="1">IF(OR('total Assets'!F153="Yes",Deposits!F153="Yes"),"Yes","")</f>
        <v/>
      </c>
      <c r="G153" s="6">
        <f t="shared" ca="1" si="41"/>
        <v>113.56997798419934</v>
      </c>
      <c r="H153" s="6" t="str">
        <f ca="1">IF(OR('total Assets'!H153="Yes",Deposits!H153="Yes"),"Yes","")</f>
        <v/>
      </c>
      <c r="I153" s="6">
        <f t="shared" ca="1" si="42"/>
        <v>132.63793648490253</v>
      </c>
      <c r="J153" s="6" t="str">
        <f ca="1">IF(OR('total Assets'!J153="Yes",Deposits!J153="Yes"),"Yes","")</f>
        <v/>
      </c>
      <c r="K153" s="6">
        <f t="shared" ca="1" si="43"/>
        <v>158.84769408466076</v>
      </c>
      <c r="L153" s="6" t="str">
        <f ca="1">IF(OR('total Assets'!L153="Yes",Deposits!L153="Yes"),"Yes","")</f>
        <v/>
      </c>
      <c r="M153" s="6">
        <f t="shared" ca="1" si="44"/>
        <v>130.35029324384212</v>
      </c>
      <c r="N153" s="6" t="str">
        <f ca="1">IF(OR('total Assets'!N153="Yes",Deposits!N153="Yes"),"Yes","")</f>
        <v/>
      </c>
      <c r="O153" s="6">
        <f t="shared" ca="1" si="45"/>
        <v>155.29876522760676</v>
      </c>
      <c r="P153" s="6" t="str">
        <f ca="1">IF(OR('total Assets'!P153="Yes",Deposits!P153="Yes"),"Yes","")</f>
        <v/>
      </c>
      <c r="Q153" s="6">
        <f t="shared" ca="1" si="46"/>
        <v>183.93245776604323</v>
      </c>
      <c r="R153" s="6" t="str">
        <f ca="1">IF(OR('total Assets'!R153="Yes",Deposits!R153="Yes"),"Yes","")</f>
        <v/>
      </c>
      <c r="S153" s="6">
        <f t="shared" ca="1" si="47"/>
        <v>182.50664979989185</v>
      </c>
      <c r="T153" s="6" t="str">
        <f ca="1">IF(OR('total Assets'!T153="Yes",Deposits!T153="Yes"),"Yes","")</f>
        <v/>
      </c>
      <c r="U153" s="6">
        <f t="shared" ca="1" si="48"/>
        <v>204.49434057258378</v>
      </c>
      <c r="V153" s="6" t="str">
        <f ca="1">IF(OR('total Assets'!V153="Yes",Deposits!V153="Yes"),"Yes","")</f>
        <v/>
      </c>
      <c r="W153" s="6">
        <f t="shared" ca="1" si="49"/>
        <v>243.39673219104145</v>
      </c>
    </row>
    <row r="154" spans="1:23" x14ac:dyDescent="0.3">
      <c r="A154" s="40">
        <v>118.26583803501731</v>
      </c>
      <c r="B154" s="4">
        <v>151</v>
      </c>
      <c r="C154" s="6">
        <f>A154*Overview!$K$24</f>
        <v>118.26583803501731</v>
      </c>
      <c r="D154" s="6" t="str">
        <f ca="1">IF(OR('total Assets'!D154="Yes",Deposits!D154="Yes"),"Yes","")</f>
        <v/>
      </c>
      <c r="E154" s="6">
        <f t="shared" ca="1" si="40"/>
        <v>120.26194559232079</v>
      </c>
      <c r="F154" s="6" t="str">
        <f ca="1">IF(OR('total Assets'!F154="Yes",Deposits!F154="Yes"),"Yes","")</f>
        <v/>
      </c>
      <c r="G154" s="6">
        <f t="shared" ca="1" si="41"/>
        <v>143.12322369542787</v>
      </c>
      <c r="H154" s="6" t="str">
        <f ca="1">IF(OR('total Assets'!H154="Yes",Deposits!H154="Yes"),"Yes","")</f>
        <v/>
      </c>
      <c r="I154" s="6">
        <f t="shared" ca="1" si="42"/>
        <v>123.43675583201161</v>
      </c>
      <c r="J154" s="6" t="str">
        <f ca="1">IF(OR('total Assets'!J154="Yes",Deposits!J154="Yes"),"Yes","")</f>
        <v/>
      </c>
      <c r="K154" s="6">
        <f t="shared" ca="1" si="43"/>
        <v>135.83558259394911</v>
      </c>
      <c r="L154" s="6" t="str">
        <f ca="1">IF(OR('total Assets'!L154="Yes",Deposits!L154="Yes"),"Yes","")</f>
        <v/>
      </c>
      <c r="M154" s="6">
        <f t="shared" ca="1" si="44"/>
        <v>113.48639679737205</v>
      </c>
      <c r="N154" s="6" t="str">
        <f ca="1">IF(OR('total Assets'!N154="Yes",Deposits!N154="Yes"),"Yes","")</f>
        <v/>
      </c>
      <c r="O154" s="6">
        <f t="shared" ca="1" si="45"/>
        <v>100.42460367666968</v>
      </c>
      <c r="P154" s="6" t="str">
        <f ca="1">IF(OR('total Assets'!P154="Yes",Deposits!P154="Yes"),"Yes","")</f>
        <v/>
      </c>
      <c r="Q154" s="6">
        <f t="shared" ca="1" si="46"/>
        <v>102.56586702110215</v>
      </c>
      <c r="R154" s="6" t="str">
        <f ca="1">IF(OR('total Assets'!R154="Yes",Deposits!R154="Yes"),"Yes","")</f>
        <v/>
      </c>
      <c r="S154" s="6">
        <f t="shared" ca="1" si="47"/>
        <v>108.59511180427275</v>
      </c>
      <c r="T154" s="6" t="str">
        <f ca="1">IF(OR('total Assets'!T154="Yes",Deposits!T154="Yes"),"Yes","")</f>
        <v/>
      </c>
      <c r="U154" s="6">
        <f t="shared" ca="1" si="48"/>
        <v>129.79495157932573</v>
      </c>
      <c r="V154" s="6" t="str">
        <f ca="1">IF(OR('total Assets'!V154="Yes",Deposits!V154="Yes"),"Yes","")</f>
        <v/>
      </c>
      <c r="W154" s="6">
        <f t="shared" ca="1" si="49"/>
        <v>116.28068281324259</v>
      </c>
    </row>
    <row r="155" spans="1:23" x14ac:dyDescent="0.3">
      <c r="A155" s="40">
        <v>117.1547812416229</v>
      </c>
      <c r="B155" s="4">
        <v>152</v>
      </c>
      <c r="C155" s="6">
        <f>A155*Overview!$K$24</f>
        <v>117.1547812416229</v>
      </c>
      <c r="D155" s="6" t="str">
        <f ca="1">IF(OR('total Assets'!D155="Yes",Deposits!D155="Yes"),"Yes","")</f>
        <v/>
      </c>
      <c r="E155" s="6">
        <f t="shared" ca="1" si="40"/>
        <v>98.686659884371196</v>
      </c>
      <c r="F155" s="6" t="str">
        <f ca="1">IF(OR('total Assets'!F155="Yes",Deposits!F155="Yes"),"Yes","")</f>
        <v/>
      </c>
      <c r="G155" s="6">
        <f t="shared" ca="1" si="41"/>
        <v>104.59540775464849</v>
      </c>
      <c r="H155" s="6" t="str">
        <f ca="1">IF(OR('total Assets'!H155="Yes",Deposits!H155="Yes"),"Yes","")</f>
        <v/>
      </c>
      <c r="I155" s="6">
        <f t="shared" ca="1" si="42"/>
        <v>123.32831506037056</v>
      </c>
      <c r="J155" s="6" t="str">
        <f ca="1">IF(OR('total Assets'!J155="Yes",Deposits!J155="Yes"),"Yes","")</f>
        <v/>
      </c>
      <c r="K155" s="6">
        <f t="shared" ca="1" si="43"/>
        <v>106.14120901797689</v>
      </c>
      <c r="L155" s="6" t="str">
        <f ca="1">IF(OR('total Assets'!L155="Yes",Deposits!L155="Yes"),"Yes","")</f>
        <v/>
      </c>
      <c r="M155" s="6">
        <f t="shared" ca="1" si="44"/>
        <v>86.156054759704674</v>
      </c>
      <c r="N155" s="6" t="str">
        <f ca="1">IF(OR('total Assets'!N155="Yes",Deposits!N155="Yes"),"Yes","")</f>
        <v/>
      </c>
      <c r="O155" s="6">
        <f t="shared" ca="1" si="45"/>
        <v>81.237659535029564</v>
      </c>
      <c r="P155" s="6" t="str">
        <f ca="1">IF(OR('total Assets'!P155="Yes",Deposits!P155="Yes"),"Yes","")</f>
        <v/>
      </c>
      <c r="Q155" s="6">
        <f t="shared" ca="1" si="46"/>
        <v>70.048085764023583</v>
      </c>
      <c r="R155" s="6" t="str">
        <f ca="1">IF(OR('total Assets'!R155="Yes",Deposits!R155="Yes"),"Yes","")</f>
        <v/>
      </c>
      <c r="S155" s="6">
        <f t="shared" ca="1" si="47"/>
        <v>56.6307439897774</v>
      </c>
      <c r="T155" s="6" t="str">
        <f ca="1">IF(OR('total Assets'!T155="Yes",Deposits!T155="Yes"),"Yes","")</f>
        <v/>
      </c>
      <c r="U155" s="6">
        <f t="shared" ca="1" si="48"/>
        <v>63.716219666297548</v>
      </c>
      <c r="V155" s="6" t="str">
        <f ca="1">IF(OR('total Assets'!V155="Yes",Deposits!V155="Yes"),"Yes","")</f>
        <v/>
      </c>
      <c r="W155" s="6">
        <f t="shared" ca="1" si="49"/>
        <v>62.677295147540207</v>
      </c>
    </row>
    <row r="156" spans="1:23" x14ac:dyDescent="0.3">
      <c r="A156" s="40">
        <v>116.06134578921345</v>
      </c>
      <c r="B156" s="4">
        <v>153</v>
      </c>
      <c r="C156" s="6">
        <f>A156*Overview!$K$24</f>
        <v>116.06134578921345</v>
      </c>
      <c r="D156" s="6" t="str">
        <f ca="1">IF(OR('total Assets'!D156="Yes",Deposits!D156="Yes"),"Yes","")</f>
        <v/>
      </c>
      <c r="E156" s="6">
        <f t="shared" ca="1" si="40"/>
        <v>138.66198364096107</v>
      </c>
      <c r="F156" s="6" t="str">
        <f ca="1">IF(OR('total Assets'!F156="Yes",Deposits!F156="Yes"),"Yes","")</f>
        <v/>
      </c>
      <c r="G156" s="6">
        <f t="shared" ca="1" si="41"/>
        <v>128.44846443030104</v>
      </c>
      <c r="H156" s="6" t="str">
        <f ca="1">IF(OR('total Assets'!H156="Yes",Deposits!H156="Yes"),"Yes","")</f>
        <v/>
      </c>
      <c r="I156" s="6">
        <f t="shared" ca="1" si="42"/>
        <v>114.20725770699624</v>
      </c>
      <c r="J156" s="6" t="str">
        <f ca="1">IF(OR('total Assets'!J156="Yes",Deposits!J156="Yes"),"Yes","")</f>
        <v/>
      </c>
      <c r="K156" s="6">
        <f t="shared" ca="1" si="43"/>
        <v>133.74574367266857</v>
      </c>
      <c r="L156" s="6" t="str">
        <f ca="1">IF(OR('total Assets'!L156="Yes",Deposits!L156="Yes"),"Yes","")</f>
        <v/>
      </c>
      <c r="M156" s="6">
        <f t="shared" ca="1" si="44"/>
        <v>155.41322258363732</v>
      </c>
      <c r="N156" s="6" t="str">
        <f ca="1">IF(OR('total Assets'!N156="Yes",Deposits!N156="Yes"),"Yes","")</f>
        <v/>
      </c>
      <c r="O156" s="6">
        <f t="shared" ca="1" si="45"/>
        <v>168.52704537666253</v>
      </c>
      <c r="P156" s="6" t="str">
        <f ca="1">IF(OR('total Assets'!P156="Yes",Deposits!P156="Yes"),"Yes","")</f>
        <v/>
      </c>
      <c r="Q156" s="6">
        <f t="shared" ca="1" si="46"/>
        <v>165.5627373971279</v>
      </c>
      <c r="R156" s="6" t="str">
        <f ca="1">IF(OR('total Assets'!R156="Yes",Deposits!R156="Yes"),"Yes","")</f>
        <v/>
      </c>
      <c r="S156" s="6">
        <f t="shared" ca="1" si="47"/>
        <v>167.42775988622108</v>
      </c>
      <c r="T156" s="6" t="str">
        <f ca="1">IF(OR('total Assets'!T156="Yes",Deposits!T156="Yes"),"Yes","")</f>
        <v/>
      </c>
      <c r="U156" s="6">
        <f t="shared" ca="1" si="48"/>
        <v>174.22351654900282</v>
      </c>
      <c r="V156" s="6" t="str">
        <f ca="1">IF(OR('total Assets'!V156="Yes",Deposits!V156="Yes"),"Yes","")</f>
        <v/>
      </c>
      <c r="W156" s="6">
        <f t="shared" ca="1" si="49"/>
        <v>145.75973232001891</v>
      </c>
    </row>
    <row r="157" spans="1:23" x14ac:dyDescent="0.3">
      <c r="A157" s="40">
        <v>114.98513975228467</v>
      </c>
      <c r="B157" s="4">
        <v>154</v>
      </c>
      <c r="C157" s="6">
        <f>A157*Overview!$K$24</f>
        <v>114.98513975228467</v>
      </c>
      <c r="D157" s="6" t="str">
        <f ca="1">IF(OR('total Assets'!D157="Yes",Deposits!D157="Yes"),"Yes","")</f>
        <v/>
      </c>
      <c r="E157" s="6">
        <f t="shared" ca="1" si="40"/>
        <v>108.35650331762396</v>
      </c>
      <c r="F157" s="6" t="str">
        <f ca="1">IF(OR('total Assets'!F157="Yes",Deposits!F157="Yes"),"Yes","")</f>
        <v/>
      </c>
      <c r="G157" s="6">
        <f t="shared" ca="1" si="41"/>
        <v>113.49967450854015</v>
      </c>
      <c r="H157" s="6" t="str">
        <f ca="1">IF(OR('total Assets'!H157="Yes",Deposits!H157="Yes"),"Yes","")</f>
        <v/>
      </c>
      <c r="I157" s="6">
        <f t="shared" ca="1" si="42"/>
        <v>118.88771731406827</v>
      </c>
      <c r="J157" s="6" t="str">
        <f ca="1">IF(OR('total Assets'!J157="Yes",Deposits!J157="Yes"),"Yes","")</f>
        <v/>
      </c>
      <c r="K157" s="6">
        <f t="shared" ca="1" si="43"/>
        <v>97.12196192001133</v>
      </c>
      <c r="L157" s="6" t="str">
        <f ca="1">IF(OR('total Assets'!L157="Yes",Deposits!L157="Yes"),"Yes","")</f>
        <v/>
      </c>
      <c r="M157" s="6">
        <f t="shared" ca="1" si="44"/>
        <v>111.20993265494235</v>
      </c>
      <c r="N157" s="6" t="str">
        <f ca="1">IF(OR('total Assets'!N157="Yes",Deposits!N157="Yes"),"Yes","")</f>
        <v/>
      </c>
      <c r="O157" s="6">
        <f t="shared" ca="1" si="45"/>
        <v>97.014247753700829</v>
      </c>
      <c r="P157" s="6" t="str">
        <f ca="1">IF(OR('total Assets'!P157="Yes",Deposits!P157="Yes"),"Yes","")</f>
        <v/>
      </c>
      <c r="Q157" s="6">
        <f t="shared" ca="1" si="46"/>
        <v>80.628610718418088</v>
      </c>
      <c r="R157" s="6" t="str">
        <f ca="1">IF(OR('total Assets'!R157="Yes",Deposits!R157="Yes"),"Yes","")</f>
        <v/>
      </c>
      <c r="S157" s="6">
        <f t="shared" ca="1" si="47"/>
        <v>83.567239557947019</v>
      </c>
      <c r="T157" s="6" t="str">
        <f ca="1">IF(OR('total Assets'!T157="Yes",Deposits!T157="Yes"),"Yes","")</f>
        <v/>
      </c>
      <c r="U157" s="6">
        <f t="shared" ca="1" si="48"/>
        <v>84.829824374303257</v>
      </c>
      <c r="V157" s="6" t="str">
        <f ca="1">IF(OR('total Assets'!V157="Yes",Deposits!V157="Yes"),"Yes","")</f>
        <v/>
      </c>
      <c r="W157" s="6">
        <f t="shared" ca="1" si="49"/>
        <v>100.62862217764345</v>
      </c>
    </row>
    <row r="158" spans="1:23" x14ac:dyDescent="0.3">
      <c r="A158" s="40">
        <v>113.92578239120886</v>
      </c>
      <c r="B158" s="4">
        <v>155</v>
      </c>
      <c r="C158" s="6">
        <f>A158*Overview!$K$24</f>
        <v>113.92578239120886</v>
      </c>
      <c r="D158" s="6" t="str">
        <f ca="1">IF(OR('total Assets'!D158="Yes",Deposits!D158="Yes"),"Yes","")</f>
        <v/>
      </c>
      <c r="E158" s="6">
        <f t="shared" ca="1" si="40"/>
        <v>127.18914477676553</v>
      </c>
      <c r="F158" s="6" t="str">
        <f ca="1">IF(OR('total Assets'!F158="Yes",Deposits!F158="Yes"),"Yes","")</f>
        <v/>
      </c>
      <c r="G158" s="6">
        <f t="shared" ca="1" si="41"/>
        <v>138.74618839398678</v>
      </c>
      <c r="H158" s="6" t="str">
        <f ca="1">IF(OR('total Assets'!H158="Yes",Deposits!H158="Yes"),"Yes","")</f>
        <v/>
      </c>
      <c r="I158" s="6">
        <f t="shared" ca="1" si="42"/>
        <v>159.90385344724163</v>
      </c>
      <c r="J158" s="6" t="str">
        <f ca="1">IF(OR('total Assets'!J158="Yes",Deposits!J158="Yes"),"Yes","")</f>
        <v/>
      </c>
      <c r="K158" s="6">
        <f t="shared" ca="1" si="43"/>
        <v>189.37796213924608</v>
      </c>
      <c r="L158" s="6" t="str">
        <f ca="1">IF(OR('total Assets'!L158="Yes",Deposits!L158="Yes"),"Yes","")</f>
        <v/>
      </c>
      <c r="M158" s="6">
        <f t="shared" ca="1" si="44"/>
        <v>164.3212718102138</v>
      </c>
      <c r="N158" s="6" t="str">
        <f ca="1">IF(OR('total Assets'!N158="Yes",Deposits!N158="Yes"),"Yes","")</f>
        <v/>
      </c>
      <c r="O158" s="6">
        <f t="shared" ca="1" si="45"/>
        <v>141.18635012361068</v>
      </c>
      <c r="P158" s="6" t="str">
        <f ca="1">IF(OR('total Assets'!P158="Yes",Deposits!P158="Yes"),"Yes","")</f>
        <v/>
      </c>
      <c r="Q158" s="6">
        <f t="shared" ca="1" si="46"/>
        <v>149.79964975354855</v>
      </c>
      <c r="R158" s="6" t="str">
        <f ca="1">IF(OR('total Assets'!R158="Yes",Deposits!R158="Yes"),"Yes","")</f>
        <v/>
      </c>
      <c r="S158" s="6">
        <f t="shared" ca="1" si="47"/>
        <v>155.5645148454457</v>
      </c>
      <c r="T158" s="6" t="str">
        <f ca="1">IF(OR('total Assets'!T158="Yes",Deposits!T158="Yes"),"Yes","")</f>
        <v/>
      </c>
      <c r="U158" s="6">
        <f t="shared" ca="1" si="48"/>
        <v>170.64114907426944</v>
      </c>
      <c r="V158" s="6" t="str">
        <f ca="1">IF(OR('total Assets'!V158="Yes",Deposits!V158="Yes"),"Yes","")</f>
        <v/>
      </c>
      <c r="W158" s="6">
        <f t="shared" ca="1" si="49"/>
        <v>136.58933588804098</v>
      </c>
    </row>
    <row r="159" spans="1:23" x14ac:dyDescent="0.3">
      <c r="A159" s="40">
        <v>112.88290376341938</v>
      </c>
      <c r="B159" s="4">
        <v>156</v>
      </c>
      <c r="C159" s="6">
        <f>A159*Overview!$K$24</f>
        <v>112.88290376341938</v>
      </c>
      <c r="D159" s="6" t="str">
        <f ca="1">IF(OR('total Assets'!D159="Yes",Deposits!D159="Yes"),"Yes","")</f>
        <v/>
      </c>
      <c r="E159" s="6">
        <f t="shared" ca="1" si="40"/>
        <v>94.466687151062672</v>
      </c>
      <c r="F159" s="6" t="str">
        <f ca="1">IF(OR('total Assets'!F159="Yes",Deposits!F159="Yes"),"Yes","")</f>
        <v/>
      </c>
      <c r="G159" s="6">
        <f t="shared" ca="1" si="41"/>
        <v>110.83793562659812</v>
      </c>
      <c r="H159" s="6" t="str">
        <f ca="1">IF(OR('total Assets'!H159="Yes",Deposits!H159="Yes"),"Yes","")</f>
        <v/>
      </c>
      <c r="I159" s="6">
        <f t="shared" ca="1" si="42"/>
        <v>132.18667721542019</v>
      </c>
      <c r="J159" s="6" t="str">
        <f ca="1">IF(OR('total Assets'!J159="Yes",Deposits!J159="Yes"),"Yes","")</f>
        <v/>
      </c>
      <c r="K159" s="6">
        <f t="shared" ca="1" si="43"/>
        <v>114.55169641871035</v>
      </c>
      <c r="L159" s="6" t="str">
        <f ca="1">IF(OR('total Assets'!L159="Yes",Deposits!L159="Yes"),"Yes","")</f>
        <v/>
      </c>
      <c r="M159" s="6">
        <f t="shared" ca="1" si="44"/>
        <v>99.57443040558357</v>
      </c>
      <c r="N159" s="6" t="str">
        <f ca="1">IF(OR('total Assets'!N159="Yes",Deposits!N159="Yes"),"Yes","")</f>
        <v/>
      </c>
      <c r="O159" s="6">
        <f t="shared" ca="1" si="45"/>
        <v>109.4275029576111</v>
      </c>
      <c r="P159" s="6" t="str">
        <f ca="1">IF(OR('total Assets'!P159="Yes",Deposits!P159="Yes"),"Yes","")</f>
        <v/>
      </c>
      <c r="Q159" s="6">
        <f t="shared" ca="1" si="46"/>
        <v>117.72033248174731</v>
      </c>
      <c r="R159" s="6" t="str">
        <f ca="1">IF(OR('total Assets'!R159="Yes",Deposits!R159="Yes"),"Yes","")</f>
        <v/>
      </c>
      <c r="S159" s="6">
        <f t="shared" ca="1" si="47"/>
        <v>115.01448861803934</v>
      </c>
      <c r="T159" s="6" t="str">
        <f ca="1">IF(OR('total Assets'!T159="Yes",Deposits!T159="Yes"),"Yes","")</f>
        <v/>
      </c>
      <c r="U159" s="6">
        <f t="shared" ca="1" si="48"/>
        <v>126.01374277589704</v>
      </c>
      <c r="V159" s="6" t="str">
        <f ca="1">IF(OR('total Assets'!V159="Yes",Deposits!V159="Yes"),"Yes","")</f>
        <v/>
      </c>
      <c r="W159" s="6">
        <f t="shared" ca="1" si="49"/>
        <v>145.92512021037192</v>
      </c>
    </row>
    <row r="160" spans="1:23" x14ac:dyDescent="0.3">
      <c r="A160" s="40">
        <v>111.85614435049771</v>
      </c>
      <c r="B160" s="4">
        <v>157</v>
      </c>
      <c r="C160" s="6">
        <f>A160*Overview!$K$24</f>
        <v>111.85614435049771</v>
      </c>
      <c r="D160" s="6" t="str">
        <f ca="1">IF(OR('total Assets'!D160="Yes",Deposits!D160="Yes"),"Yes","")</f>
        <v/>
      </c>
      <c r="E160" s="6">
        <f t="shared" ca="1" si="40"/>
        <v>116.51625329571365</v>
      </c>
      <c r="F160" s="6" t="str">
        <f ca="1">IF(OR('total Assets'!F160="Yes",Deposits!F160="Yes"),"Yes","")</f>
        <v/>
      </c>
      <c r="G160" s="6">
        <f t="shared" ca="1" si="41"/>
        <v>99.320004151580036</v>
      </c>
      <c r="H160" s="6" t="str">
        <f ca="1">IF(OR('total Assets'!H160="Yes",Deposits!H160="Yes"),"Yes","")</f>
        <v/>
      </c>
      <c r="I160" s="6">
        <f t="shared" ca="1" si="42"/>
        <v>107.56315285979035</v>
      </c>
      <c r="J160" s="6" t="str">
        <f ca="1">IF(OR('total Assets'!J160="Yes",Deposits!J160="Yes"),"Yes","")</f>
        <v/>
      </c>
      <c r="K160" s="6">
        <f t="shared" ca="1" si="43"/>
        <v>124.00615575109001</v>
      </c>
      <c r="L160" s="6" t="str">
        <f ca="1">IF(OR('total Assets'!L160="Yes",Deposits!L160="Yes"),"Yes","")</f>
        <v/>
      </c>
      <c r="M160" s="6">
        <f t="shared" ca="1" si="44"/>
        <v>127.23643277764972</v>
      </c>
      <c r="N160" s="6" t="str">
        <f ca="1">IF(OR('total Assets'!N160="Yes",Deposits!N160="Yes"),"Yes","")</f>
        <v/>
      </c>
      <c r="O160" s="6">
        <f t="shared" ca="1" si="45"/>
        <v>104.59132207852282</v>
      </c>
      <c r="P160" s="6" t="str">
        <f ca="1">IF(OR('total Assets'!P160="Yes",Deposits!P160="Yes"),"Yes","")</f>
        <v/>
      </c>
      <c r="Q160" s="6">
        <f t="shared" ca="1" si="46"/>
        <v>103.47462676762726</v>
      </c>
      <c r="R160" s="6" t="str">
        <f ca="1">IF(OR('total Assets'!R160="Yes",Deposits!R160="Yes"),"Yes","")</f>
        <v/>
      </c>
      <c r="S160" s="6">
        <f t="shared" ca="1" si="47"/>
        <v>116.1040984551889</v>
      </c>
      <c r="T160" s="6" t="str">
        <f ca="1">IF(OR('total Assets'!T160="Yes",Deposits!T160="Yes"),"Yes","")</f>
        <v/>
      </c>
      <c r="U160" s="6">
        <f t="shared" ca="1" si="48"/>
        <v>109.74183333590412</v>
      </c>
      <c r="V160" s="6" t="str">
        <f ca="1">IF(OR('total Assets'!V160="Yes",Deposits!V160="Yes"),"Yes","")</f>
        <v/>
      </c>
      <c r="W160" s="6">
        <f t="shared" ca="1" si="49"/>
        <v>113.68733887525879</v>
      </c>
    </row>
    <row r="161" spans="1:23" x14ac:dyDescent="0.3">
      <c r="A161" s="40">
        <v>110.84515470041622</v>
      </c>
      <c r="B161" s="4">
        <v>158</v>
      </c>
      <c r="C161" s="6">
        <f>A161*Overview!$K$24</f>
        <v>110.84515470041622</v>
      </c>
      <c r="D161" s="6" t="str">
        <f ca="1">IF(OR('total Assets'!D161="Yes",Deposits!D161="Yes"),"Yes","")</f>
        <v/>
      </c>
      <c r="E161" s="6">
        <f t="shared" ca="1" si="40"/>
        <v>122.6012883016886</v>
      </c>
      <c r="F161" s="6" t="str">
        <f ca="1">IF(OR('total Assets'!F161="Yes",Deposits!F161="Yes"),"Yes","")</f>
        <v/>
      </c>
      <c r="G161" s="6">
        <f t="shared" ca="1" si="41"/>
        <v>106.0555841167585</v>
      </c>
      <c r="H161" s="6" t="str">
        <f ca="1">IF(OR('total Assets'!H161="Yes",Deposits!H161="Yes"),"Yes","")</f>
        <v/>
      </c>
      <c r="I161" s="6">
        <f t="shared" ca="1" si="42"/>
        <v>114.30142441632466</v>
      </c>
      <c r="J161" s="6" t="str">
        <f ca="1">IF(OR('total Assets'!J161="Yes",Deposits!J161="Yes"),"Yes","")</f>
        <v/>
      </c>
      <c r="K161" s="6">
        <f t="shared" ca="1" si="43"/>
        <v>91.529255163370195</v>
      </c>
      <c r="L161" s="6" t="str">
        <f ca="1">IF(OR('total Assets'!L161="Yes",Deposits!L161="Yes"),"Yes","")</f>
        <v/>
      </c>
      <c r="M161" s="6">
        <f t="shared" ca="1" si="44"/>
        <v>103.04005708074575</v>
      </c>
      <c r="N161" s="6" t="str">
        <f ca="1">IF(OR('total Assets'!N161="Yes",Deposits!N161="Yes"),"Yes","")</f>
        <v/>
      </c>
      <c r="O161" s="6">
        <f t="shared" ca="1" si="45"/>
        <v>93.891337993924651</v>
      </c>
      <c r="P161" s="6" t="str">
        <f ca="1">IF(OR('total Assets'!P161="Yes",Deposits!P161="Yes"),"Yes","")</f>
        <v/>
      </c>
      <c r="Q161" s="6">
        <f t="shared" ca="1" si="46"/>
        <v>95.726084695079933</v>
      </c>
      <c r="R161" s="6" t="str">
        <f ca="1">IF(OR('total Assets'!R161="Yes",Deposits!R161="Yes"),"Yes","")</f>
        <v/>
      </c>
      <c r="S161" s="6">
        <f t="shared" ca="1" si="47"/>
        <v>110.73639787536766</v>
      </c>
      <c r="T161" s="6" t="str">
        <f ca="1">IF(OR('total Assets'!T161="Yes",Deposits!T161="Yes"),"Yes","")</f>
        <v/>
      </c>
      <c r="U161" s="6">
        <f t="shared" ca="1" si="48"/>
        <v>95.124507858397862</v>
      </c>
      <c r="V161" s="6" t="str">
        <f ca="1">IF(OR('total Assets'!V161="Yes",Deposits!V161="Yes"),"Yes","")</f>
        <v/>
      </c>
      <c r="W161" s="6">
        <f t="shared" ca="1" si="49"/>
        <v>100.58666966606113</v>
      </c>
    </row>
    <row r="162" spans="1:23" x14ac:dyDescent="0.3">
      <c r="A162" s="40">
        <v>109.84959508422926</v>
      </c>
      <c r="B162" s="4">
        <v>159</v>
      </c>
      <c r="C162" s="6">
        <f>A162*Overview!$K$24</f>
        <v>109.84959508422926</v>
      </c>
      <c r="D162" s="6" t="str">
        <f ca="1">IF(OR('total Assets'!D162="Yes",Deposits!D162="Yes"),"Yes","")</f>
        <v/>
      </c>
      <c r="E162" s="6">
        <f t="shared" ca="1" si="40"/>
        <v>122.24188722948459</v>
      </c>
      <c r="F162" s="6" t="str">
        <f ca="1">IF(OR('total Assets'!F162="Yes",Deposits!F162="Yes"),"Yes","")</f>
        <v/>
      </c>
      <c r="G162" s="6">
        <f t="shared" ca="1" si="41"/>
        <v>115.8255851484894</v>
      </c>
      <c r="H162" s="6" t="str">
        <f ca="1">IF(OR('total Assets'!H162="Yes",Deposits!H162="Yes"),"Yes","")</f>
        <v/>
      </c>
      <c r="I162" s="6">
        <f t="shared" ca="1" si="42"/>
        <v>118.89838480420312</v>
      </c>
      <c r="J162" s="6" t="str">
        <f ca="1">IF(OR('total Assets'!J162="Yes",Deposits!J162="Yes"),"Yes","")</f>
        <v/>
      </c>
      <c r="K162" s="6">
        <f t="shared" ca="1" si="43"/>
        <v>112.22412451325725</v>
      </c>
      <c r="L162" s="6" t="str">
        <f ca="1">IF(OR('total Assets'!L162="Yes",Deposits!L162="Yes"),"Yes","")</f>
        <v/>
      </c>
      <c r="M162" s="6">
        <f t="shared" ca="1" si="44"/>
        <v>95.434517993539188</v>
      </c>
      <c r="N162" s="6" t="str">
        <f ca="1">IF(OR('total Assets'!N162="Yes",Deposits!N162="Yes"),"Yes","")</f>
        <v/>
      </c>
      <c r="O162" s="6">
        <f t="shared" ca="1" si="45"/>
        <v>80.886028567771035</v>
      </c>
      <c r="P162" s="6" t="str">
        <f ca="1">IF(OR('total Assets'!P162="Yes",Deposits!P162="Yes"),"Yes","")</f>
        <v/>
      </c>
      <c r="Q162" s="6">
        <f t="shared" ca="1" si="46"/>
        <v>65.788700428913955</v>
      </c>
      <c r="R162" s="6" t="str">
        <f ca="1">IF(OR('total Assets'!R162="Yes",Deposits!R162="Yes"),"Yes","")</f>
        <v/>
      </c>
      <c r="S162" s="6">
        <f t="shared" ca="1" si="47"/>
        <v>53.986886775038236</v>
      </c>
      <c r="T162" s="6" t="str">
        <f ca="1">IF(OR('total Assets'!T162="Yes",Deposits!T162="Yes"),"Yes","")</f>
        <v/>
      </c>
      <c r="U162" s="6">
        <f t="shared" ca="1" si="48"/>
        <v>54.612436861414054</v>
      </c>
      <c r="V162" s="6" t="str">
        <f ca="1">IF(OR('total Assets'!V162="Yes",Deposits!V162="Yes"),"Yes","")</f>
        <v/>
      </c>
      <c r="W162" s="6">
        <f t="shared" ca="1" si="49"/>
        <v>64.209397562685211</v>
      </c>
    </row>
    <row r="163" spans="1:23" x14ac:dyDescent="0.3">
      <c r="A163" s="40">
        <v>108.8691351665412</v>
      </c>
      <c r="B163" s="4">
        <v>160</v>
      </c>
      <c r="C163" s="6">
        <f>A163*Overview!$K$24</f>
        <v>108.8691351665412</v>
      </c>
      <c r="D163" s="6" t="str">
        <f ca="1">IF(OR('total Assets'!D163="Yes",Deposits!D163="Yes"),"Yes","")</f>
        <v/>
      </c>
      <c r="E163" s="6">
        <f t="shared" ca="1" si="40"/>
        <v>97.588416970459448</v>
      </c>
      <c r="F163" s="6" t="str">
        <f ca="1">IF(OR('total Assets'!F163="Yes",Deposits!F163="Yes"),"Yes","")</f>
        <v/>
      </c>
      <c r="G163" s="6">
        <f t="shared" ca="1" si="41"/>
        <v>106.84092329189251</v>
      </c>
      <c r="H163" s="6" t="str">
        <f ca="1">IF(OR('total Assets'!H163="Yes",Deposits!H163="Yes"),"Yes","")</f>
        <v/>
      </c>
      <c r="I163" s="6">
        <f t="shared" ca="1" si="42"/>
        <v>112.29362319579865</v>
      </c>
      <c r="J163" s="6" t="str">
        <f ca="1">IF(OR('total Assets'!J163="Yes",Deposits!J163="Yes"),"Yes","")</f>
        <v/>
      </c>
      <c r="K163" s="6">
        <f t="shared" ca="1" si="43"/>
        <v>100.30770455760967</v>
      </c>
      <c r="L163" s="6" t="str">
        <f ca="1">IF(OR('total Assets'!L163="Yes",Deposits!L163="Yes"),"Yes","")</f>
        <v/>
      </c>
      <c r="M163" s="6">
        <f t="shared" ca="1" si="44"/>
        <v>83.202970315962489</v>
      </c>
      <c r="N163" s="6" t="str">
        <f ca="1">IF(OR('total Assets'!N163="Yes",Deposits!N163="Yes"),"Yes","")</f>
        <v/>
      </c>
      <c r="O163" s="6">
        <f t="shared" ca="1" si="45"/>
        <v>92.398882199259091</v>
      </c>
      <c r="P163" s="6" t="str">
        <f ca="1">IF(OR('total Assets'!P163="Yes",Deposits!P163="Yes"),"Yes","")</f>
        <v/>
      </c>
      <c r="Q163" s="6">
        <f t="shared" ca="1" si="46"/>
        <v>85.342549892922932</v>
      </c>
      <c r="R163" s="6" t="str">
        <f ca="1">IF(OR('total Assets'!R163="Yes",Deposits!R163="Yes"),"Yes","")</f>
        <v/>
      </c>
      <c r="S163" s="6">
        <f t="shared" ca="1" si="47"/>
        <v>69.186931770958537</v>
      </c>
      <c r="T163" s="6" t="str">
        <f ca="1">IF(OR('total Assets'!T163="Yes",Deposits!T163="Yes"),"Yes","")</f>
        <v/>
      </c>
      <c r="U163" s="6">
        <f t="shared" ca="1" si="48"/>
        <v>60.967523140713162</v>
      </c>
      <c r="V163" s="6" t="str">
        <f ca="1">IF(OR('total Assets'!V163="Yes",Deposits!V163="Yes"),"Yes","")</f>
        <v/>
      </c>
      <c r="W163" s="6">
        <f t="shared" ca="1" si="49"/>
        <v>67.08836199717085</v>
      </c>
    </row>
    <row r="164" spans="1:23" x14ac:dyDescent="0.3">
      <c r="A164" s="40">
        <v>107.90345368911821</v>
      </c>
      <c r="B164" s="4">
        <v>161</v>
      </c>
      <c r="C164" s="6">
        <f>A164*Overview!$K$24</f>
        <v>107.90345368911821</v>
      </c>
      <c r="D164" s="6" t="str">
        <f ca="1">IF(OR('total Assets'!D164="Yes",Deposits!D164="Yes"),"Yes","")</f>
        <v/>
      </c>
      <c r="E164" s="6">
        <f t="shared" ca="1" si="40"/>
        <v>99.861199699784862</v>
      </c>
      <c r="F164" s="6" t="str">
        <f ca="1">IF(OR('total Assets'!F164="Yes",Deposits!F164="Yes"),"Yes","")</f>
        <v/>
      </c>
      <c r="G164" s="6">
        <f t="shared" ca="1" si="41"/>
        <v>93.030603774443918</v>
      </c>
      <c r="H164" s="6" t="str">
        <f ca="1">IF(OR('total Assets'!H164="Yes",Deposits!H164="Yes"),"Yes","")</f>
        <v/>
      </c>
      <c r="I164" s="6">
        <f t="shared" ca="1" si="42"/>
        <v>75.553970553642515</v>
      </c>
      <c r="J164" s="6" t="str">
        <f ca="1">IF(OR('total Assets'!J164="Yes",Deposits!J164="Yes"),"Yes","")</f>
        <v/>
      </c>
      <c r="K164" s="6">
        <f t="shared" ca="1" si="43"/>
        <v>72.353038995995163</v>
      </c>
      <c r="L164" s="6" t="str">
        <f ca="1">IF(OR('total Assets'!L164="Yes",Deposits!L164="Yes"),"Yes","")</f>
        <v/>
      </c>
      <c r="M164" s="6">
        <f t="shared" ca="1" si="44"/>
        <v>59.929702559740832</v>
      </c>
      <c r="N164" s="6" t="str">
        <f ca="1">IF(OR('total Assets'!N164="Yes",Deposits!N164="Yes"),"Yes","")</f>
        <v/>
      </c>
      <c r="O164" s="6">
        <f t="shared" ca="1" si="45"/>
        <v>65.782180455148335</v>
      </c>
      <c r="P164" s="6" t="str">
        <f ca="1">IF(OR('total Assets'!P164="Yes",Deposits!P164="Yes"),"Yes","")</f>
        <v/>
      </c>
      <c r="Q164" s="6">
        <f t="shared" ca="1" si="46"/>
        <v>59.873383370414317</v>
      </c>
      <c r="R164" s="6" t="str">
        <f ca="1">IF(OR('total Assets'!R164="Yes",Deposits!R164="Yes"),"Yes","")</f>
        <v/>
      </c>
      <c r="S164" s="6">
        <f t="shared" ca="1" si="47"/>
        <v>57.477707822958109</v>
      </c>
      <c r="T164" s="6" t="str">
        <f ca="1">IF(OR('total Assets'!T164="Yes",Deposits!T164="Yes"),"Yes","")</f>
        <v/>
      </c>
      <c r="U164" s="6">
        <f t="shared" ca="1" si="48"/>
        <v>56.520575772977345</v>
      </c>
      <c r="V164" s="6" t="str">
        <f ca="1">IF(OR('total Assets'!V164="Yes",Deposits!V164="Yes"),"Yes","")</f>
        <v/>
      </c>
      <c r="W164" s="6">
        <f t="shared" ca="1" si="49"/>
        <v>67.170667579676874</v>
      </c>
    </row>
    <row r="165" spans="1:23" x14ac:dyDescent="0.3">
      <c r="A165" s="40">
        <v>106.95223816704232</v>
      </c>
      <c r="B165" s="4">
        <v>162</v>
      </c>
      <c r="C165" s="6">
        <f>A165*Overview!$K$24</f>
        <v>106.95223816704232</v>
      </c>
      <c r="D165" s="6" t="str">
        <f ca="1">IF(OR('total Assets'!D165="Yes",Deposits!D165="Yes"),"Yes","")</f>
        <v/>
      </c>
      <c r="E165" s="6">
        <f t="shared" ref="E165:E228" ca="1" si="50">IF(D165="Yes",0,(RAND()/2.5+0.8)*C165)</f>
        <v>103.10074961889181</v>
      </c>
      <c r="F165" s="6" t="str">
        <f ca="1">IF(OR('total Assets'!F165="Yes",Deposits!F165="Yes"),"Yes","")</f>
        <v/>
      </c>
      <c r="G165" s="6">
        <f t="shared" ref="G165:G228" ca="1" si="51">IF(F165="Yes",0,(RAND()/2.5+0.8)*E165)</f>
        <v>91.267342268161087</v>
      </c>
      <c r="H165" s="6" t="str">
        <f ca="1">IF(OR('total Assets'!H165="Yes",Deposits!H165="Yes"),"Yes","")</f>
        <v/>
      </c>
      <c r="I165" s="6">
        <f t="shared" ref="I165:I228" ca="1" si="52">IF(H165="Yes",0,(RAND()/2.5+0.8)*G165)</f>
        <v>82.452078622036737</v>
      </c>
      <c r="J165" s="6" t="str">
        <f ca="1">IF(OR('total Assets'!J165="Yes",Deposits!J165="Yes"),"Yes","")</f>
        <v/>
      </c>
      <c r="K165" s="6">
        <f t="shared" ref="K165:K228" ca="1" si="53">IF(J165="Yes",0,(RAND()/2.5+0.8)*I165)</f>
        <v>85.228891303376983</v>
      </c>
      <c r="L165" s="6" t="str">
        <f ca="1">IF(OR('total Assets'!L165="Yes",Deposits!L165="Yes"),"Yes","")</f>
        <v/>
      </c>
      <c r="M165" s="6">
        <f t="shared" ref="M165:M228" ca="1" si="54">IF(L165="Yes",0,(RAND()/2.5+0.8)*K165)</f>
        <v>92.030842717216274</v>
      </c>
      <c r="N165" s="6" t="str">
        <f ca="1">IF(OR('total Assets'!N165="Yes",Deposits!N165="Yes"),"Yes","")</f>
        <v/>
      </c>
      <c r="O165" s="6">
        <f t="shared" ref="O165:O228" ca="1" si="55">IF(N165="Yes",0,(RAND()/2.5+0.8)*M165)</f>
        <v>98.731576005378102</v>
      </c>
      <c r="P165" s="6" t="str">
        <f ca="1">IF(OR('total Assets'!P165="Yes",Deposits!P165="Yes"),"Yes","")</f>
        <v/>
      </c>
      <c r="Q165" s="6">
        <f t="shared" ref="Q165:Q228" ca="1" si="56">IF(P165="Yes",0,(RAND()/2.5+0.8)*O165)</f>
        <v>90.587456221737071</v>
      </c>
      <c r="R165" s="6" t="str">
        <f ca="1">IF(OR('total Assets'!R165="Yes",Deposits!R165="Yes"),"Yes","")</f>
        <v/>
      </c>
      <c r="S165" s="6">
        <f t="shared" ref="S165:S228" ca="1" si="57">IF(R165="Yes",0,(RAND()/2.5+0.8)*Q165)</f>
        <v>72.573345876778063</v>
      </c>
      <c r="T165" s="6" t="str">
        <f ca="1">IF(OR('total Assets'!T165="Yes",Deposits!T165="Yes"),"Yes","")</f>
        <v/>
      </c>
      <c r="U165" s="6">
        <f t="shared" ref="U165:U228" ca="1" si="58">IF(T165="Yes",0,(RAND()/2.5+0.8)*S165)</f>
        <v>80.042637161075092</v>
      </c>
      <c r="V165" s="6" t="str">
        <f ca="1">IF(OR('total Assets'!V165="Yes",Deposits!V165="Yes"),"Yes","")</f>
        <v/>
      </c>
      <c r="W165" s="6">
        <f t="shared" ref="W165:W228" ca="1" si="59">IF(V165="Yes",0,(RAND()/2.5+0.8)*U165)</f>
        <v>78.39136063234227</v>
      </c>
    </row>
    <row r="166" spans="1:23" x14ac:dyDescent="0.3">
      <c r="A166" s="40">
        <v>106.01518459683307</v>
      </c>
      <c r="B166" s="4">
        <v>163</v>
      </c>
      <c r="C166" s="6">
        <f>A166*Overview!$K$24</f>
        <v>106.01518459683307</v>
      </c>
      <c r="D166" s="6" t="str">
        <f ca="1">IF(OR('total Assets'!D166="Yes",Deposits!D166="Yes"),"Yes","")</f>
        <v/>
      </c>
      <c r="E166" s="6">
        <f t="shared" ca="1" si="50"/>
        <v>101.15486623621305</v>
      </c>
      <c r="F166" s="6" t="str">
        <f ca="1">IF(OR('total Assets'!F166="Yes",Deposits!F166="Yes"),"Yes","")</f>
        <v/>
      </c>
      <c r="G166" s="6">
        <f t="shared" ca="1" si="51"/>
        <v>99.209519628159271</v>
      </c>
      <c r="H166" s="6" t="str">
        <f ca="1">IF(OR('total Assets'!H166="Yes",Deposits!H166="Yes"),"Yes","")</f>
        <v/>
      </c>
      <c r="I166" s="6">
        <f t="shared" ca="1" si="52"/>
        <v>100.15103673518817</v>
      </c>
      <c r="J166" s="6" t="str">
        <f ca="1">IF(OR('total Assets'!J166="Yes",Deposits!J166="Yes"),"Yes","")</f>
        <v/>
      </c>
      <c r="K166" s="6">
        <f t="shared" ca="1" si="53"/>
        <v>114.64707971592009</v>
      </c>
      <c r="L166" s="6" t="str">
        <f ca="1">IF(OR('total Assets'!L166="Yes",Deposits!L166="Yes"),"Yes","")</f>
        <v/>
      </c>
      <c r="M166" s="6">
        <f t="shared" ca="1" si="54"/>
        <v>106.27913483320306</v>
      </c>
      <c r="N166" s="6" t="str">
        <f ca="1">IF(OR('total Assets'!N166="Yes",Deposits!N166="Yes"),"Yes","")</f>
        <v/>
      </c>
      <c r="O166" s="6">
        <f t="shared" ca="1" si="55"/>
        <v>109.27359848673755</v>
      </c>
      <c r="P166" s="6" t="str">
        <f ca="1">IF(OR('total Assets'!P166="Yes",Deposits!P166="Yes"),"Yes","")</f>
        <v/>
      </c>
      <c r="Q166" s="6">
        <f t="shared" ca="1" si="56"/>
        <v>111.98893571158207</v>
      </c>
      <c r="R166" s="6" t="str">
        <f ca="1">IF(OR('total Assets'!R166="Yes",Deposits!R166="Yes"),"Yes","")</f>
        <v/>
      </c>
      <c r="S166" s="6">
        <f t="shared" ca="1" si="57"/>
        <v>124.17054100852535</v>
      </c>
      <c r="T166" s="6" t="str">
        <f ca="1">IF(OR('total Assets'!T166="Yes",Deposits!T166="Yes"),"Yes","")</f>
        <v/>
      </c>
      <c r="U166" s="6">
        <f t="shared" ca="1" si="58"/>
        <v>132.65150881798479</v>
      </c>
      <c r="V166" s="6" t="str">
        <f ca="1">IF(OR('total Assets'!V166="Yes",Deposits!V166="Yes"),"Yes","")</f>
        <v/>
      </c>
      <c r="W166" s="6">
        <f t="shared" ca="1" si="59"/>
        <v>152.07073151759081</v>
      </c>
    </row>
    <row r="167" spans="1:23" x14ac:dyDescent="0.3">
      <c r="A167" s="40">
        <v>105.09199717600026</v>
      </c>
      <c r="B167" s="4">
        <v>164</v>
      </c>
      <c r="C167" s="6">
        <f>A167*Overview!$K$24</f>
        <v>105.09199717600026</v>
      </c>
      <c r="D167" s="6" t="str">
        <f ca="1">IF(OR('total Assets'!D167="Yes",Deposits!D167="Yes"),"Yes","")</f>
        <v/>
      </c>
      <c r="E167" s="6">
        <f t="shared" ca="1" si="50"/>
        <v>92.648628685940011</v>
      </c>
      <c r="F167" s="6" t="str">
        <f ca="1">IF(OR('total Assets'!F167="Yes",Deposits!F167="Yes"),"Yes","")</f>
        <v/>
      </c>
      <c r="G167" s="6">
        <f t="shared" ca="1" si="51"/>
        <v>93.032560437290869</v>
      </c>
      <c r="H167" s="6" t="str">
        <f ca="1">IF(OR('total Assets'!H167="Yes",Deposits!H167="Yes"),"Yes","")</f>
        <v/>
      </c>
      <c r="I167" s="6">
        <f t="shared" ca="1" si="52"/>
        <v>88.306542853006064</v>
      </c>
      <c r="J167" s="6" t="str">
        <f ca="1">IF(OR('total Assets'!J167="Yes",Deposits!J167="Yes"),"Yes","")</f>
        <v/>
      </c>
      <c r="K167" s="6">
        <f t="shared" ca="1" si="53"/>
        <v>96.789716271283226</v>
      </c>
      <c r="L167" s="6" t="str">
        <f ca="1">IF(OR('total Assets'!L167="Yes",Deposits!L167="Yes"),"Yes","")</f>
        <v/>
      </c>
      <c r="M167" s="6">
        <f t="shared" ca="1" si="54"/>
        <v>111.68502639944276</v>
      </c>
      <c r="N167" s="6" t="str">
        <f ca="1">IF(OR('total Assets'!N167="Yes",Deposits!N167="Yes"),"Yes","")</f>
        <v/>
      </c>
      <c r="O167" s="6">
        <f t="shared" ca="1" si="55"/>
        <v>122.56781281501009</v>
      </c>
      <c r="P167" s="6" t="str">
        <f ca="1">IF(OR('total Assets'!P167="Yes",Deposits!P167="Yes"),"Yes","")</f>
        <v/>
      </c>
      <c r="Q167" s="6">
        <f t="shared" ca="1" si="56"/>
        <v>107.12415009331798</v>
      </c>
      <c r="R167" s="6" t="str">
        <f ca="1">IF(OR('total Assets'!R167="Yes",Deposits!R167="Yes"),"Yes","")</f>
        <v/>
      </c>
      <c r="S167" s="6">
        <f t="shared" ca="1" si="57"/>
        <v>116.77640359936424</v>
      </c>
      <c r="T167" s="6" t="str">
        <f ca="1">IF(OR('total Assets'!T167="Yes",Deposits!T167="Yes"),"Yes","")</f>
        <v/>
      </c>
      <c r="U167" s="6">
        <f t="shared" ca="1" si="58"/>
        <v>98.175140546119323</v>
      </c>
      <c r="V167" s="6" t="str">
        <f ca="1">IF(OR('total Assets'!V167="Yes",Deposits!V167="Yes"),"Yes","")</f>
        <v/>
      </c>
      <c r="W167" s="6">
        <f t="shared" ca="1" si="59"/>
        <v>82.238134663570634</v>
      </c>
    </row>
    <row r="168" spans="1:23" x14ac:dyDescent="0.3">
      <c r="A168" s="40">
        <v>104.18238803351031</v>
      </c>
      <c r="B168" s="4">
        <v>165</v>
      </c>
      <c r="C168" s="6">
        <f>A168*Overview!$K$24</f>
        <v>104.18238803351031</v>
      </c>
      <c r="D168" s="6" t="str">
        <f ca="1">IF(OR('total Assets'!D168="Yes",Deposits!D168="Yes"),"Yes","")</f>
        <v/>
      </c>
      <c r="E168" s="6">
        <f t="shared" ca="1" si="50"/>
        <v>90.723603181393855</v>
      </c>
      <c r="F168" s="6" t="str">
        <f ca="1">IF(OR('total Assets'!F168="Yes",Deposits!F168="Yes"),"Yes","")</f>
        <v/>
      </c>
      <c r="G168" s="6">
        <f t="shared" ca="1" si="51"/>
        <v>99.598625459592483</v>
      </c>
      <c r="H168" s="6" t="str">
        <f ca="1">IF(OR('total Assets'!H168="Yes",Deposits!H168="Yes"),"Yes","")</f>
        <v/>
      </c>
      <c r="I168" s="6">
        <f t="shared" ca="1" si="52"/>
        <v>97.277992435008841</v>
      </c>
      <c r="J168" s="6" t="str">
        <f ca="1">IF(OR('total Assets'!J168="Yes",Deposits!J168="Yes"),"Yes","")</f>
        <v/>
      </c>
      <c r="K168" s="6">
        <f t="shared" ca="1" si="53"/>
        <v>111.33753052666751</v>
      </c>
      <c r="L168" s="6" t="str">
        <f ca="1">IF(OR('total Assets'!L168="Yes",Deposits!L168="Yes"),"Yes","")</f>
        <v/>
      </c>
      <c r="M168" s="6">
        <f t="shared" ca="1" si="54"/>
        <v>89.710443895786412</v>
      </c>
      <c r="N168" s="6" t="str">
        <f ca="1">IF(OR('total Assets'!N168="Yes",Deposits!N168="Yes"),"Yes","")</f>
        <v/>
      </c>
      <c r="O168" s="6">
        <f t="shared" ca="1" si="55"/>
        <v>106.24392851895161</v>
      </c>
      <c r="P168" s="6" t="str">
        <f ca="1">IF(OR('total Assets'!P168="Yes",Deposits!P168="Yes"),"Yes","")</f>
        <v/>
      </c>
      <c r="Q168" s="6">
        <f t="shared" ca="1" si="56"/>
        <v>123.11321150984861</v>
      </c>
      <c r="R168" s="6" t="str">
        <f ca="1">IF(OR('total Assets'!R168="Yes",Deposits!R168="Yes"),"Yes","")</f>
        <v/>
      </c>
      <c r="S168" s="6">
        <f t="shared" ca="1" si="57"/>
        <v>128.1798038197087</v>
      </c>
      <c r="T168" s="6" t="str">
        <f ca="1">IF(OR('total Assets'!T168="Yes",Deposits!T168="Yes"),"Yes","")</f>
        <v/>
      </c>
      <c r="U168" s="6">
        <f t="shared" ca="1" si="58"/>
        <v>129.00470911697562</v>
      </c>
      <c r="V168" s="6" t="str">
        <f ca="1">IF(OR('total Assets'!V168="Yes",Deposits!V168="Yes"),"Yes","")</f>
        <v/>
      </c>
      <c r="W168" s="6">
        <f t="shared" ca="1" si="59"/>
        <v>110.38960414325601</v>
      </c>
    </row>
    <row r="169" spans="1:23" x14ac:dyDescent="0.3">
      <c r="A169" s="40">
        <v>103.28607697067834</v>
      </c>
      <c r="B169" s="4">
        <v>166</v>
      </c>
      <c r="C169" s="6">
        <f>A169*Overview!$K$24</f>
        <v>103.28607697067834</v>
      </c>
      <c r="D169" s="6" t="str">
        <f ca="1">IF(OR('total Assets'!D169="Yes",Deposits!D169="Yes"),"Yes","")</f>
        <v/>
      </c>
      <c r="E169" s="6">
        <f t="shared" ca="1" si="50"/>
        <v>82.943447666197358</v>
      </c>
      <c r="F169" s="6" t="str">
        <f ca="1">IF(OR('total Assets'!F169="Yes",Deposits!F169="Yes"),"Yes","")</f>
        <v/>
      </c>
      <c r="G169" s="6">
        <f t="shared" ca="1" si="51"/>
        <v>95.505968083847932</v>
      </c>
      <c r="H169" s="6" t="str">
        <f ca="1">IF(OR('total Assets'!H169="Yes",Deposits!H169="Yes"),"Yes","")</f>
        <v/>
      </c>
      <c r="I169" s="6">
        <f t="shared" ca="1" si="52"/>
        <v>87.732644786216653</v>
      </c>
      <c r="J169" s="6" t="str">
        <f ca="1">IF(OR('total Assets'!J169="Yes",Deposits!J169="Yes"),"Yes","")</f>
        <v/>
      </c>
      <c r="K169" s="6">
        <f t="shared" ca="1" si="53"/>
        <v>80.594698486035</v>
      </c>
      <c r="L169" s="6" t="str">
        <f ca="1">IF(OR('total Assets'!L169="Yes",Deposits!L169="Yes"),"Yes","")</f>
        <v/>
      </c>
      <c r="M169" s="6">
        <f t="shared" ca="1" si="54"/>
        <v>67.929314114591293</v>
      </c>
      <c r="N169" s="6" t="str">
        <f ca="1">IF(OR('total Assets'!N169="Yes",Deposits!N169="Yes"),"Yes","")</f>
        <v/>
      </c>
      <c r="O169" s="6">
        <f t="shared" ca="1" si="55"/>
        <v>70.523875312875646</v>
      </c>
      <c r="P169" s="6" t="str">
        <f ca="1">IF(OR('total Assets'!P169="Yes",Deposits!P169="Yes"),"Yes","")</f>
        <v/>
      </c>
      <c r="Q169" s="6">
        <f t="shared" ca="1" si="56"/>
        <v>79.55580085283593</v>
      </c>
      <c r="R169" s="6" t="str">
        <f ca="1">IF(OR('total Assets'!R169="Yes",Deposits!R169="Yes"),"Yes","")</f>
        <v/>
      </c>
      <c r="S169" s="6">
        <f t="shared" ca="1" si="57"/>
        <v>75.763250074452657</v>
      </c>
      <c r="T169" s="6" t="str">
        <f ca="1">IF(OR('total Assets'!T169="Yes",Deposits!T169="Yes"),"Yes","")</f>
        <v/>
      </c>
      <c r="U169" s="6">
        <f t="shared" ca="1" si="58"/>
        <v>79.333629157848307</v>
      </c>
      <c r="V169" s="6" t="str">
        <f ca="1">IF(OR('total Assets'!V169="Yes",Deposits!V169="Yes"),"Yes","")</f>
        <v/>
      </c>
      <c r="W169" s="6">
        <f t="shared" ca="1" si="59"/>
        <v>66.021786620472568</v>
      </c>
    </row>
    <row r="170" spans="1:23" x14ac:dyDescent="0.3">
      <c r="A170" s="40">
        <v>102.40279121202659</v>
      </c>
      <c r="B170" s="4">
        <v>167</v>
      </c>
      <c r="C170" s="6">
        <f>A170*Overview!$K$24</f>
        <v>102.40279121202659</v>
      </c>
      <c r="D170" s="6" t="str">
        <f ca="1">IF(OR('total Assets'!D170="Yes",Deposits!D170="Yes"),"Yes","")</f>
        <v/>
      </c>
      <c r="E170" s="6">
        <f t="shared" ca="1" si="50"/>
        <v>121.29031515499298</v>
      </c>
      <c r="F170" s="6" t="str">
        <f ca="1">IF(OR('total Assets'!F170="Yes",Deposits!F170="Yes"),"Yes","")</f>
        <v/>
      </c>
      <c r="G170" s="6">
        <f t="shared" ca="1" si="51"/>
        <v>140.00938550988434</v>
      </c>
      <c r="H170" s="6" t="str">
        <f ca="1">IF(OR('total Assets'!H170="Yes",Deposits!H170="Yes"),"Yes","")</f>
        <v/>
      </c>
      <c r="I170" s="6">
        <f t="shared" ca="1" si="52"/>
        <v>157.73601450496903</v>
      </c>
      <c r="J170" s="6" t="str">
        <f ca="1">IF(OR('total Assets'!J170="Yes",Deposits!J170="Yes"),"Yes","")</f>
        <v/>
      </c>
      <c r="K170" s="6">
        <f t="shared" ca="1" si="53"/>
        <v>181.24951556164194</v>
      </c>
      <c r="L170" s="6" t="str">
        <f ca="1">IF(OR('total Assets'!L170="Yes",Deposits!L170="Yes"),"Yes","")</f>
        <v/>
      </c>
      <c r="M170" s="6">
        <f t="shared" ca="1" si="54"/>
        <v>185.02117706596948</v>
      </c>
      <c r="N170" s="6" t="str">
        <f ca="1">IF(OR('total Assets'!N170="Yes",Deposits!N170="Yes"),"Yes","")</f>
        <v/>
      </c>
      <c r="O170" s="6">
        <f t="shared" ca="1" si="55"/>
        <v>150.30405370650726</v>
      </c>
      <c r="P170" s="6" t="str">
        <f ca="1">IF(OR('total Assets'!P170="Yes",Deposits!P170="Yes"),"Yes","")</f>
        <v/>
      </c>
      <c r="Q170" s="6">
        <f t="shared" ca="1" si="56"/>
        <v>163.8701410713411</v>
      </c>
      <c r="R170" s="6" t="str">
        <f ca="1">IF(OR('total Assets'!R170="Yes",Deposits!R170="Yes"),"Yes","")</f>
        <v/>
      </c>
      <c r="S170" s="6">
        <f t="shared" ca="1" si="57"/>
        <v>164.79831766003164</v>
      </c>
      <c r="T170" s="6" t="str">
        <f ca="1">IF(OR('total Assets'!T170="Yes",Deposits!T170="Yes"),"Yes","")</f>
        <v/>
      </c>
      <c r="U170" s="6">
        <f t="shared" ca="1" si="58"/>
        <v>177.19361103194834</v>
      </c>
      <c r="V170" s="6" t="str">
        <f ca="1">IF(OR('total Assets'!V170="Yes",Deposits!V170="Yes"),"Yes","")</f>
        <v/>
      </c>
      <c r="W170" s="6">
        <f t="shared" ca="1" si="59"/>
        <v>187.42260318552633</v>
      </c>
    </row>
    <row r="171" spans="1:23" x14ac:dyDescent="0.3">
      <c r="A171" s="40">
        <v>101.53226516566309</v>
      </c>
      <c r="B171" s="4">
        <v>168</v>
      </c>
      <c r="C171" s="6">
        <f>A171*Overview!$K$24</f>
        <v>101.53226516566309</v>
      </c>
      <c r="D171" s="6" t="str">
        <f ca="1">IF(OR('total Assets'!D171="Yes",Deposits!D171="Yes"),"Yes","")</f>
        <v/>
      </c>
      <c r="E171" s="6">
        <f t="shared" ca="1" si="50"/>
        <v>106.7171668302875</v>
      </c>
      <c r="F171" s="6" t="str">
        <f ca="1">IF(OR('total Assets'!F171="Yes",Deposits!F171="Yes"),"Yes","")</f>
        <v/>
      </c>
      <c r="G171" s="6">
        <f t="shared" ca="1" si="51"/>
        <v>124.45471385243144</v>
      </c>
      <c r="H171" s="6" t="str">
        <f ca="1">IF(OR('total Assets'!H171="Yes",Deposits!H171="Yes"),"Yes","")</f>
        <v/>
      </c>
      <c r="I171" s="6">
        <f t="shared" ca="1" si="52"/>
        <v>100.1618275690531</v>
      </c>
      <c r="J171" s="6" t="str">
        <f ca="1">IF(OR('total Assets'!J171="Yes",Deposits!J171="Yes"),"Yes","")</f>
        <v/>
      </c>
      <c r="K171" s="6">
        <f t="shared" ca="1" si="53"/>
        <v>84.871154062371005</v>
      </c>
      <c r="L171" s="6" t="str">
        <f ca="1">IF(OR('total Assets'!L171="Yes",Deposits!L171="Yes"),"Yes","")</f>
        <v/>
      </c>
      <c r="M171" s="6">
        <f t="shared" ca="1" si="54"/>
        <v>96.611312050359047</v>
      </c>
      <c r="N171" s="6" t="str">
        <f ca="1">IF(OR('total Assets'!N171="Yes",Deposits!N171="Yes"),"Yes","")</f>
        <v/>
      </c>
      <c r="O171" s="6">
        <f t="shared" ca="1" si="55"/>
        <v>105.6262164690976</v>
      </c>
      <c r="P171" s="6" t="str">
        <f ca="1">IF(OR('total Assets'!P171="Yes",Deposits!P171="Yes"),"Yes","")</f>
        <v/>
      </c>
      <c r="Q171" s="6">
        <f t="shared" ca="1" si="56"/>
        <v>94.326561237600828</v>
      </c>
      <c r="R171" s="6" t="str">
        <f ca="1">IF(OR('total Assets'!R171="Yes",Deposits!R171="Yes"),"Yes","")</f>
        <v/>
      </c>
      <c r="S171" s="6">
        <f t="shared" ca="1" si="57"/>
        <v>89.607063312719106</v>
      </c>
      <c r="T171" s="6" t="str">
        <f ca="1">IF(OR('total Assets'!T171="Yes",Deposits!T171="Yes"),"Yes","")</f>
        <v/>
      </c>
      <c r="U171" s="6">
        <f t="shared" ca="1" si="58"/>
        <v>77.232884547704103</v>
      </c>
      <c r="V171" s="6" t="str">
        <f ca="1">IF(OR('total Assets'!V171="Yes",Deposits!V171="Yes"),"Yes","")</f>
        <v/>
      </c>
      <c r="W171" s="6">
        <f t="shared" ca="1" si="59"/>
        <v>64.440668015152312</v>
      </c>
    </row>
    <row r="172" spans="1:23" x14ac:dyDescent="0.3">
      <c r="A172" s="40">
        <v>100.67424019276692</v>
      </c>
      <c r="B172" s="4">
        <v>169</v>
      </c>
      <c r="C172" s="6">
        <f>A172*Overview!$K$24</f>
        <v>100.67424019276692</v>
      </c>
      <c r="D172" s="6" t="str">
        <f ca="1">IF(OR('total Assets'!D172="Yes",Deposits!D172="Yes"),"Yes","")</f>
        <v/>
      </c>
      <c r="E172" s="6">
        <f t="shared" ca="1" si="50"/>
        <v>84.985349485716029</v>
      </c>
      <c r="F172" s="6" t="str">
        <f ca="1">IF(OR('total Assets'!F172="Yes",Deposits!F172="Yes"),"Yes","")</f>
        <v/>
      </c>
      <c r="G172" s="6">
        <f t="shared" ca="1" si="51"/>
        <v>84.294383609870309</v>
      </c>
      <c r="H172" s="6" t="str">
        <f ca="1">IF(OR('total Assets'!H172="Yes",Deposits!H172="Yes"),"Yes","")</f>
        <v/>
      </c>
      <c r="I172" s="6">
        <f t="shared" ca="1" si="52"/>
        <v>99.806648908120238</v>
      </c>
      <c r="J172" s="6" t="str">
        <f ca="1">IF(OR('total Assets'!J172="Yes",Deposits!J172="Yes"),"Yes","")</f>
        <v/>
      </c>
      <c r="K172" s="6">
        <f t="shared" ca="1" si="53"/>
        <v>98.891592392532687</v>
      </c>
      <c r="L172" s="6" t="str">
        <f ca="1">IF(OR('total Assets'!L172="Yes",Deposits!L172="Yes"),"Yes","")</f>
        <v/>
      </c>
      <c r="M172" s="6">
        <f t="shared" ca="1" si="54"/>
        <v>83.474320840284278</v>
      </c>
      <c r="N172" s="6" t="str">
        <f ca="1">IF(OR('total Assets'!N172="Yes",Deposits!N172="Yes"),"Yes","")</f>
        <v/>
      </c>
      <c r="O172" s="6">
        <f t="shared" ca="1" si="55"/>
        <v>76.717383236488914</v>
      </c>
      <c r="P172" s="6" t="str">
        <f ca="1">IF(OR('total Assets'!P172="Yes",Deposits!P172="Yes"),"Yes","")</f>
        <v/>
      </c>
      <c r="Q172" s="6">
        <f t="shared" ca="1" si="56"/>
        <v>87.565616853061755</v>
      </c>
      <c r="R172" s="6" t="str">
        <f ca="1">IF(OR('total Assets'!R172="Yes",Deposits!R172="Yes"),"Yes","")</f>
        <v/>
      </c>
      <c r="S172" s="6">
        <f t="shared" ca="1" si="57"/>
        <v>87.753785418566366</v>
      </c>
      <c r="T172" s="6" t="str">
        <f ca="1">IF(OR('total Assets'!T172="Yes",Deposits!T172="Yes"),"Yes","")</f>
        <v/>
      </c>
      <c r="U172" s="6">
        <f t="shared" ca="1" si="58"/>
        <v>90.770904360103074</v>
      </c>
      <c r="V172" s="6" t="str">
        <f ca="1">IF(OR('total Assets'!V172="Yes",Deposits!V172="Yes"),"Yes","")</f>
        <v/>
      </c>
      <c r="W172" s="6">
        <f t="shared" ca="1" si="59"/>
        <v>94.819036523589375</v>
      </c>
    </row>
    <row r="173" spans="1:23" x14ac:dyDescent="0.3">
      <c r="A173" s="40">
        <v>99.82846438578207</v>
      </c>
      <c r="B173" s="4">
        <v>170</v>
      </c>
      <c r="C173" s="6">
        <f>A173*Overview!$K$24</f>
        <v>99.82846438578207</v>
      </c>
      <c r="D173" s="6" t="str">
        <f ca="1">IF(OR('total Assets'!D173="Yes",Deposits!D173="Yes"),"Yes","")</f>
        <v/>
      </c>
      <c r="E173" s="6">
        <f t="shared" ca="1" si="50"/>
        <v>85.975807350280263</v>
      </c>
      <c r="F173" s="6" t="str">
        <f ca="1">IF(OR('total Assets'!F173="Yes",Deposits!F173="Yes"),"Yes","")</f>
        <v/>
      </c>
      <c r="G173" s="6">
        <f t="shared" ca="1" si="51"/>
        <v>88.476091718811233</v>
      </c>
      <c r="H173" s="6" t="str">
        <f ca="1">IF(OR('total Assets'!H173="Yes",Deposits!H173="Yes"),"Yes","")</f>
        <v/>
      </c>
      <c r="I173" s="6">
        <f t="shared" ca="1" si="52"/>
        <v>80.796061366742649</v>
      </c>
      <c r="J173" s="6" t="str">
        <f ca="1">IF(OR('total Assets'!J173="Yes",Deposits!J173="Yes"),"Yes","")</f>
        <v/>
      </c>
      <c r="K173" s="6">
        <f t="shared" ca="1" si="53"/>
        <v>77.222458399934936</v>
      </c>
      <c r="L173" s="6" t="str">
        <f ca="1">IF(OR('total Assets'!L173="Yes",Deposits!L173="Yes"),"Yes","")</f>
        <v/>
      </c>
      <c r="M173" s="6">
        <f t="shared" ca="1" si="54"/>
        <v>82.292070611915548</v>
      </c>
      <c r="N173" s="6" t="str">
        <f ca="1">IF(OR('total Assets'!N173="Yes",Deposits!N173="Yes"),"Yes","")</f>
        <v/>
      </c>
      <c r="O173" s="6">
        <f t="shared" ca="1" si="55"/>
        <v>72.590031575524776</v>
      </c>
      <c r="P173" s="6" t="str">
        <f ca="1">IF(OR('total Assets'!P173="Yes",Deposits!P173="Yes"),"Yes","")</f>
        <v/>
      </c>
      <c r="Q173" s="6">
        <f t="shared" ca="1" si="56"/>
        <v>83.193131162471417</v>
      </c>
      <c r="R173" s="6" t="str">
        <f ca="1">IF(OR('total Assets'!R173="Yes",Deposits!R173="Yes"),"Yes","")</f>
        <v/>
      </c>
      <c r="S173" s="6">
        <f t="shared" ca="1" si="57"/>
        <v>86.833688092284646</v>
      </c>
      <c r="T173" s="6" t="str">
        <f ca="1">IF(OR('total Assets'!T173="Yes",Deposits!T173="Yes"),"Yes","")</f>
        <v/>
      </c>
      <c r="U173" s="6">
        <f t="shared" ca="1" si="58"/>
        <v>103.33643599506706</v>
      </c>
      <c r="V173" s="6" t="str">
        <f ca="1">IF(OR('total Assets'!V173="Yes",Deposits!V173="Yes"),"Yes","")</f>
        <v/>
      </c>
      <c r="W173" s="6">
        <f t="shared" ca="1" si="59"/>
        <v>88.220899277873329</v>
      </c>
    </row>
    <row r="174" spans="1:23" x14ac:dyDescent="0.3">
      <c r="A174" s="40">
        <v>98.99469235494</v>
      </c>
      <c r="B174" s="4">
        <v>171</v>
      </c>
      <c r="C174" s="6">
        <f>A174*Overview!$K$24</f>
        <v>98.99469235494</v>
      </c>
      <c r="D174" s="6" t="str">
        <f ca="1">IF(OR('total Assets'!D174="Yes",Deposits!D174="Yes"),"Yes","")</f>
        <v/>
      </c>
      <c r="E174" s="6">
        <f t="shared" ca="1" si="50"/>
        <v>81.432057738627194</v>
      </c>
      <c r="F174" s="6" t="str">
        <f ca="1">IF(OR('total Assets'!F174="Yes",Deposits!F174="Yes"),"Yes","")</f>
        <v/>
      </c>
      <c r="G174" s="6">
        <f t="shared" ca="1" si="51"/>
        <v>74.471686207151023</v>
      </c>
      <c r="H174" s="6" t="str">
        <f ca="1">IF(OR('total Assets'!H174="Yes",Deposits!H174="Yes"),"Yes","")</f>
        <v/>
      </c>
      <c r="I174" s="6">
        <f t="shared" ca="1" si="52"/>
        <v>88.800796929224006</v>
      </c>
      <c r="J174" s="6" t="str">
        <f ca="1">IF(OR('total Assets'!J174="Yes",Deposits!J174="Yes"),"Yes","")</f>
        <v/>
      </c>
      <c r="K174" s="6">
        <f t="shared" ca="1" si="53"/>
        <v>71.28988453117411</v>
      </c>
      <c r="L174" s="6" t="str">
        <f ca="1">IF(OR('total Assets'!L174="Yes",Deposits!L174="Yes"),"Yes","")</f>
        <v/>
      </c>
      <c r="M174" s="6">
        <f t="shared" ca="1" si="54"/>
        <v>61.040265616502253</v>
      </c>
      <c r="N174" s="6" t="str">
        <f ca="1">IF(OR('total Assets'!N174="Yes",Deposits!N174="Yes"),"Yes","")</f>
        <v/>
      </c>
      <c r="O174" s="6">
        <f t="shared" ca="1" si="55"/>
        <v>72.086823919464763</v>
      </c>
      <c r="P174" s="6" t="str">
        <f ca="1">IF(OR('total Assets'!P174="Yes",Deposits!P174="Yes"),"Yes","")</f>
        <v/>
      </c>
      <c r="Q174" s="6">
        <f t="shared" ca="1" si="56"/>
        <v>72.64384368447503</v>
      </c>
      <c r="R174" s="6" t="str">
        <f ca="1">IF(OR('total Assets'!R174="Yes",Deposits!R174="Yes"),"Yes","")</f>
        <v/>
      </c>
      <c r="S174" s="6">
        <f t="shared" ca="1" si="57"/>
        <v>63.772454108785972</v>
      </c>
      <c r="T174" s="6" t="str">
        <f ca="1">IF(OR('total Assets'!T174="Yes",Deposits!T174="Yes"),"Yes","")</f>
        <v/>
      </c>
      <c r="U174" s="6">
        <f t="shared" ca="1" si="58"/>
        <v>52.356067527766633</v>
      </c>
      <c r="V174" s="6" t="str">
        <f ca="1">IF(OR('total Assets'!V174="Yes",Deposits!V174="Yes"),"Yes","")</f>
        <v/>
      </c>
      <c r="W174" s="6">
        <f t="shared" ca="1" si="59"/>
        <v>51.373873790414798</v>
      </c>
    </row>
    <row r="175" spans="1:23" x14ac:dyDescent="0.3">
      <c r="A175" s="40">
        <v>98.172685022752717</v>
      </c>
      <c r="B175" s="4">
        <v>172</v>
      </c>
      <c r="C175" s="6">
        <f>A175*Overview!$K$24</f>
        <v>98.172685022752717</v>
      </c>
      <c r="D175" s="6" t="str">
        <f ca="1">IF(OR('total Assets'!D175="Yes",Deposits!D175="Yes"),"Yes","")</f>
        <v/>
      </c>
      <c r="E175" s="6">
        <f t="shared" ca="1" si="50"/>
        <v>108.00012469710407</v>
      </c>
      <c r="F175" s="6" t="str">
        <f ca="1">IF(OR('total Assets'!F175="Yes",Deposits!F175="Yes"),"Yes","")</f>
        <v/>
      </c>
      <c r="G175" s="6">
        <f t="shared" ca="1" si="51"/>
        <v>89.428954159926334</v>
      </c>
      <c r="H175" s="6" t="str">
        <f ca="1">IF(OR('total Assets'!H175="Yes",Deposits!H175="Yes"),"Yes","")</f>
        <v/>
      </c>
      <c r="I175" s="6">
        <f t="shared" ca="1" si="52"/>
        <v>81.34744176539597</v>
      </c>
      <c r="J175" s="6" t="str">
        <f ca="1">IF(OR('total Assets'!J175="Yes",Deposits!J175="Yes"),"Yes","")</f>
        <v/>
      </c>
      <c r="K175" s="6">
        <f t="shared" ca="1" si="53"/>
        <v>66.068399879480154</v>
      </c>
      <c r="L175" s="6" t="str">
        <f ca="1">IF(OR('total Assets'!L175="Yes",Deposits!L175="Yes"),"Yes","")</f>
        <v/>
      </c>
      <c r="M175" s="6">
        <f t="shared" ca="1" si="54"/>
        <v>61.574727294018132</v>
      </c>
      <c r="N175" s="6" t="str">
        <f ca="1">IF(OR('total Assets'!N175="Yes",Deposits!N175="Yes"),"Yes","")</f>
        <v/>
      </c>
      <c r="O175" s="6">
        <f t="shared" ca="1" si="55"/>
        <v>57.337538836513744</v>
      </c>
      <c r="P175" s="6" t="str">
        <f ca="1">IF(OR('total Assets'!P175="Yes",Deposits!P175="Yes"),"Yes","")</f>
        <v/>
      </c>
      <c r="Q175" s="6">
        <f t="shared" ca="1" si="56"/>
        <v>62.933804068446122</v>
      </c>
      <c r="R175" s="6" t="str">
        <f ca="1">IF(OR('total Assets'!R175="Yes",Deposits!R175="Yes"),"Yes","")</f>
        <v/>
      </c>
      <c r="S175" s="6">
        <f t="shared" ca="1" si="57"/>
        <v>59.352516868347664</v>
      </c>
      <c r="T175" s="6" t="str">
        <f ca="1">IF(OR('total Assets'!T175="Yes",Deposits!T175="Yes"),"Yes","")</f>
        <v/>
      </c>
      <c r="U175" s="6">
        <f t="shared" ca="1" si="58"/>
        <v>56.555162284782078</v>
      </c>
      <c r="V175" s="6" t="str">
        <f ca="1">IF(OR('total Assets'!V175="Yes",Deposits!V175="Yes"),"Yes","")</f>
        <v/>
      </c>
      <c r="W175" s="6">
        <f t="shared" ca="1" si="59"/>
        <v>49.451371609657393</v>
      </c>
    </row>
    <row r="176" spans="1:23" x14ac:dyDescent="0.3">
      <c r="A176" s="40">
        <v>97.362209426135081</v>
      </c>
      <c r="B176" s="4">
        <v>173</v>
      </c>
      <c r="C176" s="6">
        <f>A176*Overview!$K$24</f>
        <v>97.362209426135081</v>
      </c>
      <c r="D176" s="6" t="str">
        <f ca="1">IF(OR('total Assets'!D176="Yes",Deposits!D176="Yes"),"Yes","")</f>
        <v/>
      </c>
      <c r="E176" s="6">
        <f t="shared" ca="1" si="50"/>
        <v>116.37519411976201</v>
      </c>
      <c r="F176" s="6" t="str">
        <f ca="1">IF(OR('total Assets'!F176="Yes",Deposits!F176="Yes"),"Yes","")</f>
        <v/>
      </c>
      <c r="G176" s="6">
        <f t="shared" ca="1" si="51"/>
        <v>96.662032963436843</v>
      </c>
      <c r="H176" s="6" t="str">
        <f ca="1">IF(OR('total Assets'!H176="Yes",Deposits!H176="Yes"),"Yes","")</f>
        <v/>
      </c>
      <c r="I176" s="6">
        <f t="shared" ca="1" si="52"/>
        <v>80.279092510695079</v>
      </c>
      <c r="J176" s="6" t="str">
        <f ca="1">IF(OR('total Assets'!J176="Yes",Deposits!J176="Yes"),"Yes","")</f>
        <v/>
      </c>
      <c r="K176" s="6">
        <f t="shared" ca="1" si="53"/>
        <v>76.820371214917259</v>
      </c>
      <c r="L176" s="6" t="str">
        <f ca="1">IF(OR('total Assets'!L176="Yes",Deposits!L176="Yes"),"Yes","")</f>
        <v/>
      </c>
      <c r="M176" s="6">
        <f t="shared" ca="1" si="54"/>
        <v>82.519370774580764</v>
      </c>
      <c r="N176" s="6" t="str">
        <f ca="1">IF(OR('total Assets'!N176="Yes",Deposits!N176="Yes"),"Yes","")</f>
        <v/>
      </c>
      <c r="O176" s="6">
        <f t="shared" ca="1" si="55"/>
        <v>72.092311614940243</v>
      </c>
      <c r="P176" s="6" t="str">
        <f ca="1">IF(OR('total Assets'!P176="Yes",Deposits!P176="Yes"),"Yes","")</f>
        <v/>
      </c>
      <c r="Q176" s="6">
        <f t="shared" ca="1" si="56"/>
        <v>63.154797045631348</v>
      </c>
      <c r="R176" s="6" t="str">
        <f ca="1">IF(OR('total Assets'!R176="Yes",Deposits!R176="Yes"),"Yes","")</f>
        <v/>
      </c>
      <c r="S176" s="6">
        <f t="shared" ca="1" si="57"/>
        <v>54.180131772815038</v>
      </c>
      <c r="T176" s="6" t="str">
        <f ca="1">IF(OR('total Assets'!T176="Yes",Deposits!T176="Yes"),"Yes","")</f>
        <v/>
      </c>
      <c r="U176" s="6">
        <f t="shared" ca="1" si="58"/>
        <v>61.965934279930984</v>
      </c>
      <c r="V176" s="6" t="str">
        <f ca="1">IF(OR('total Assets'!V176="Yes",Deposits!V176="Yes"),"Yes","")</f>
        <v/>
      </c>
      <c r="W176" s="6">
        <f t="shared" ca="1" si="59"/>
        <v>73.668866284326214</v>
      </c>
    </row>
    <row r="177" spans="1:23" x14ac:dyDescent="0.3">
      <c r="A177" s="40">
        <v>96.563038525830962</v>
      </c>
      <c r="B177" s="4">
        <v>174</v>
      </c>
      <c r="C177" s="6">
        <f>A177*Overview!$K$24</f>
        <v>96.563038525830962</v>
      </c>
      <c r="D177" s="6" t="str">
        <f ca="1">IF(OR('total Assets'!D177="Yes",Deposits!D177="Yes"),"Yes","")</f>
        <v/>
      </c>
      <c r="E177" s="6">
        <f t="shared" ca="1" si="50"/>
        <v>114.04770819284582</v>
      </c>
      <c r="F177" s="6" t="str">
        <f ca="1">IF(OR('total Assets'!F177="Yes",Deposits!F177="Yes"),"Yes","")</f>
        <v/>
      </c>
      <c r="G177" s="6">
        <f t="shared" ca="1" si="51"/>
        <v>94.118527856053348</v>
      </c>
      <c r="H177" s="6" t="str">
        <f ca="1">IF(OR('total Assets'!H177="Yes",Deposits!H177="Yes"),"Yes","")</f>
        <v/>
      </c>
      <c r="I177" s="6">
        <f t="shared" ca="1" si="52"/>
        <v>89.062358878432548</v>
      </c>
      <c r="J177" s="6" t="str">
        <f ca="1">IF(OR('total Assets'!J177="Yes",Deposits!J177="Yes"),"Yes","")</f>
        <v/>
      </c>
      <c r="K177" s="6">
        <f t="shared" ca="1" si="53"/>
        <v>96.507468402953037</v>
      </c>
      <c r="L177" s="6" t="str">
        <f ca="1">IF(OR('total Assets'!L177="Yes",Deposits!L177="Yes"),"Yes","")</f>
        <v/>
      </c>
      <c r="M177" s="6">
        <f t="shared" ca="1" si="54"/>
        <v>80.872321874226401</v>
      </c>
      <c r="N177" s="6" t="str">
        <f ca="1">IF(OR('total Assets'!N177="Yes",Deposits!N177="Yes"),"Yes","")</f>
        <v/>
      </c>
      <c r="O177" s="6">
        <f t="shared" ca="1" si="55"/>
        <v>75.952260010282657</v>
      </c>
      <c r="P177" s="6" t="str">
        <f ca="1">IF(OR('total Assets'!P177="Yes",Deposits!P177="Yes"),"Yes","")</f>
        <v/>
      </c>
      <c r="Q177" s="6">
        <f t="shared" ca="1" si="56"/>
        <v>65.909614754979799</v>
      </c>
      <c r="R177" s="6" t="str">
        <f ca="1">IF(OR('total Assets'!R177="Yes",Deposits!R177="Yes"),"Yes","")</f>
        <v/>
      </c>
      <c r="S177" s="6">
        <f t="shared" ca="1" si="57"/>
        <v>58.825088857019175</v>
      </c>
      <c r="T177" s="6" t="str">
        <f ca="1">IF(OR('total Assets'!T177="Yes",Deposits!T177="Yes"),"Yes","")</f>
        <v/>
      </c>
      <c r="U177" s="6">
        <f t="shared" ca="1" si="58"/>
        <v>50.64138064018109</v>
      </c>
      <c r="V177" s="6" t="str">
        <f ca="1">IF(OR('total Assets'!V177="Yes",Deposits!V177="Yes"),"Yes","")</f>
        <v/>
      </c>
      <c r="W177" s="6">
        <f t="shared" ca="1" si="59"/>
        <v>41.632079876187781</v>
      </c>
    </row>
    <row r="178" spans="1:23" x14ac:dyDescent="0.3">
      <c r="A178" s="40">
        <v>95.774951022831161</v>
      </c>
      <c r="B178" s="4">
        <v>175</v>
      </c>
      <c r="C178" s="6">
        <f>A178*Overview!$K$24</f>
        <v>95.774951022831161</v>
      </c>
      <c r="D178" s="6" t="str">
        <f ca="1">IF(OR('total Assets'!D178="Yes",Deposits!D178="Yes"),"Yes","")</f>
        <v/>
      </c>
      <c r="E178" s="6">
        <f t="shared" ca="1" si="50"/>
        <v>106.79442193828784</v>
      </c>
      <c r="F178" s="6" t="str">
        <f ca="1">IF(OR('total Assets'!F178="Yes",Deposits!F178="Yes"),"Yes","")</f>
        <v/>
      </c>
      <c r="G178" s="6">
        <f t="shared" ca="1" si="51"/>
        <v>127.628186025673</v>
      </c>
      <c r="H178" s="6" t="str">
        <f ca="1">IF(OR('total Assets'!H178="Yes",Deposits!H178="Yes"),"Yes","")</f>
        <v/>
      </c>
      <c r="I178" s="6">
        <f t="shared" ca="1" si="52"/>
        <v>102.65123411340925</v>
      </c>
      <c r="J178" s="6" t="str">
        <f ca="1">IF(OR('total Assets'!J178="Yes",Deposits!J178="Yes"),"Yes","")</f>
        <v/>
      </c>
      <c r="K178" s="6">
        <f t="shared" ca="1" si="53"/>
        <v>96.239016337545266</v>
      </c>
      <c r="L178" s="6" t="str">
        <f ca="1">IF(OR('total Assets'!L178="Yes",Deposits!L178="Yes"),"Yes","")</f>
        <v/>
      </c>
      <c r="M178" s="6">
        <f t="shared" ca="1" si="54"/>
        <v>77.011244567082983</v>
      </c>
      <c r="N178" s="6" t="str">
        <f ca="1">IF(OR('total Assets'!N178="Yes",Deposits!N178="Yes"),"Yes","")</f>
        <v/>
      </c>
      <c r="O178" s="6">
        <f t="shared" ca="1" si="55"/>
        <v>86.335928850757028</v>
      </c>
      <c r="P178" s="6" t="str">
        <f ca="1">IF(OR('total Assets'!P178="Yes",Deposits!P178="Yes"),"Yes","")</f>
        <v/>
      </c>
      <c r="Q178" s="6">
        <f t="shared" ca="1" si="56"/>
        <v>89.457887866087759</v>
      </c>
      <c r="R178" s="6" t="str">
        <f ca="1">IF(OR('total Assets'!R178="Yes",Deposits!R178="Yes"),"Yes","")</f>
        <v/>
      </c>
      <c r="S178" s="6">
        <f t="shared" ca="1" si="57"/>
        <v>73.109752153270307</v>
      </c>
      <c r="T178" s="6" t="str">
        <f ca="1">IF(OR('total Assets'!T178="Yes",Deposits!T178="Yes"),"Yes","")</f>
        <v/>
      </c>
      <c r="U178" s="6">
        <f t="shared" ca="1" si="58"/>
        <v>83.126439969610544</v>
      </c>
      <c r="V178" s="6" t="str">
        <f ca="1">IF(OR('total Assets'!V178="Yes",Deposits!V178="Yes"),"Yes","")</f>
        <v/>
      </c>
      <c r="W178" s="6">
        <f t="shared" ca="1" si="59"/>
        <v>78.113648223407424</v>
      </c>
    </row>
    <row r="179" spans="1:23" x14ac:dyDescent="0.3">
      <c r="A179" s="40">
        <v>94.997731181491787</v>
      </c>
      <c r="B179" s="4">
        <v>176</v>
      </c>
      <c r="C179" s="6">
        <f>A179*Overview!$K$24</f>
        <v>94.997731181491787</v>
      </c>
      <c r="D179" s="6" t="str">
        <f ca="1">IF(OR('total Assets'!D179="Yes",Deposits!D179="Yes"),"Yes","")</f>
        <v/>
      </c>
      <c r="E179" s="6">
        <f t="shared" ca="1" si="50"/>
        <v>102.47435281674144</v>
      </c>
      <c r="F179" s="6" t="str">
        <f ca="1">IF(OR('total Assets'!F179="Yes",Deposits!F179="Yes"),"Yes","")</f>
        <v/>
      </c>
      <c r="G179" s="6">
        <f t="shared" ca="1" si="51"/>
        <v>102.94887907570264</v>
      </c>
      <c r="H179" s="6" t="str">
        <f ca="1">IF(OR('total Assets'!H179="Yes",Deposits!H179="Yes"),"Yes","")</f>
        <v/>
      </c>
      <c r="I179" s="6">
        <f t="shared" ca="1" si="52"/>
        <v>96.976278093153795</v>
      </c>
      <c r="J179" s="6" t="str">
        <f ca="1">IF(OR('total Assets'!J179="Yes",Deposits!J179="Yes"),"Yes","")</f>
        <v/>
      </c>
      <c r="K179" s="6">
        <f t="shared" ca="1" si="53"/>
        <v>92.631129698673945</v>
      </c>
      <c r="L179" s="6" t="str">
        <f ca="1">IF(OR('total Assets'!L179="Yes",Deposits!L179="Yes"),"Yes","")</f>
        <v/>
      </c>
      <c r="M179" s="6">
        <f t="shared" ca="1" si="54"/>
        <v>99.939268283457181</v>
      </c>
      <c r="N179" s="6" t="str">
        <f ca="1">IF(OR('total Assets'!N179="Yes",Deposits!N179="Yes"),"Yes","")</f>
        <v/>
      </c>
      <c r="O179" s="6">
        <f t="shared" ca="1" si="55"/>
        <v>109.19305567788635</v>
      </c>
      <c r="P179" s="6" t="str">
        <f ca="1">IF(OR('total Assets'!P179="Yes",Deposits!P179="Yes"),"Yes","")</f>
        <v/>
      </c>
      <c r="Q179" s="6">
        <f t="shared" ca="1" si="56"/>
        <v>120.41734903447681</v>
      </c>
      <c r="R179" s="6" t="str">
        <f ca="1">IF(OR('total Assets'!R179="Yes",Deposits!R179="Yes"),"Yes","")</f>
        <v/>
      </c>
      <c r="S179" s="6">
        <f t="shared" ca="1" si="57"/>
        <v>139.57576389141877</v>
      </c>
      <c r="T179" s="6" t="str">
        <f ca="1">IF(OR('total Assets'!T179="Yes",Deposits!T179="Yes"),"Yes","")</f>
        <v/>
      </c>
      <c r="U179" s="6">
        <f t="shared" ca="1" si="58"/>
        <v>123.54929854511242</v>
      </c>
      <c r="V179" s="6" t="str">
        <f ca="1">IF(OR('total Assets'!V179="Yes",Deposits!V179="Yes"),"Yes","")</f>
        <v/>
      </c>
      <c r="W179" s="6">
        <f t="shared" ca="1" si="59"/>
        <v>117.71204218584396</v>
      </c>
    </row>
    <row r="180" spans="1:23" x14ac:dyDescent="0.3">
      <c r="A180" s="40">
        <v>94.231168659069553</v>
      </c>
      <c r="B180" s="4">
        <v>177</v>
      </c>
      <c r="C180" s="6">
        <f>A180*Overview!$K$24</f>
        <v>94.231168659069553</v>
      </c>
      <c r="D180" s="6" t="str">
        <f ca="1">IF(OR('total Assets'!D180="Yes",Deposits!D180="Yes"),"Yes","")</f>
        <v/>
      </c>
      <c r="E180" s="6">
        <f t="shared" ca="1" si="50"/>
        <v>93.019886098316661</v>
      </c>
      <c r="F180" s="6" t="str">
        <f ca="1">IF(OR('total Assets'!F180="Yes",Deposits!F180="Yes"),"Yes","")</f>
        <v/>
      </c>
      <c r="G180" s="6">
        <f t="shared" ca="1" si="51"/>
        <v>88.149254418209154</v>
      </c>
      <c r="H180" s="6" t="str">
        <f ca="1">IF(OR('total Assets'!H180="Yes",Deposits!H180="Yes"),"Yes","")</f>
        <v/>
      </c>
      <c r="I180" s="6">
        <f t="shared" ca="1" si="52"/>
        <v>79.484032437278657</v>
      </c>
      <c r="J180" s="6" t="str">
        <f ca="1">IF(OR('total Assets'!J180="Yes",Deposits!J180="Yes"),"Yes","")</f>
        <v/>
      </c>
      <c r="K180" s="6">
        <f t="shared" ca="1" si="53"/>
        <v>80.28741637638538</v>
      </c>
      <c r="L180" s="6" t="str">
        <f ca="1">IF(OR('total Assets'!L180="Yes",Deposits!L180="Yes"),"Yes","")</f>
        <v/>
      </c>
      <c r="M180" s="6">
        <f t="shared" ca="1" si="54"/>
        <v>65.169407977289538</v>
      </c>
      <c r="N180" s="6" t="str">
        <f ca="1">IF(OR('total Assets'!N180="Yes",Deposits!N180="Yes"),"Yes","")</f>
        <v/>
      </c>
      <c r="O180" s="6">
        <f t="shared" ca="1" si="55"/>
        <v>59.40216202841188</v>
      </c>
      <c r="P180" s="6" t="str">
        <f ca="1">IF(OR('total Assets'!P180="Yes",Deposits!P180="Yes"),"Yes","")</f>
        <v/>
      </c>
      <c r="Q180" s="6">
        <f t="shared" ca="1" si="56"/>
        <v>56.51776758782799</v>
      </c>
      <c r="R180" s="6" t="str">
        <f ca="1">IF(OR('total Assets'!R180="Yes",Deposits!R180="Yes"),"Yes","")</f>
        <v/>
      </c>
      <c r="S180" s="6">
        <f t="shared" ca="1" si="57"/>
        <v>46.305322023334547</v>
      </c>
      <c r="T180" s="6" t="str">
        <f ca="1">IF(OR('total Assets'!T180="Yes",Deposits!T180="Yes"),"Yes","")</f>
        <v/>
      </c>
      <c r="U180" s="6">
        <f t="shared" ca="1" si="58"/>
        <v>51.033187296448453</v>
      </c>
      <c r="V180" s="6" t="str">
        <f ca="1">IF(OR('total Assets'!V180="Yes",Deposits!V180="Yes"),"Yes","")</f>
        <v/>
      </c>
      <c r="W180" s="6">
        <f t="shared" ca="1" si="59"/>
        <v>51.801108177400351</v>
      </c>
    </row>
    <row r="181" spans="1:23" x14ac:dyDescent="0.3">
      <c r="A181" s="40">
        <v>93.475058341407973</v>
      </c>
      <c r="B181" s="4">
        <v>178</v>
      </c>
      <c r="C181" s="6">
        <f>A181*Overview!$K$24</f>
        <v>93.475058341407973</v>
      </c>
      <c r="D181" s="6" t="str">
        <f ca="1">IF(OR('total Assets'!D181="Yes",Deposits!D181="Yes"),"Yes","")</f>
        <v/>
      </c>
      <c r="E181" s="6">
        <f t="shared" ca="1" si="50"/>
        <v>81.273958383890701</v>
      </c>
      <c r="F181" s="6" t="str">
        <f ca="1">IF(OR('total Assets'!F181="Yes",Deposits!F181="Yes"),"Yes","")</f>
        <v/>
      </c>
      <c r="G181" s="6">
        <f t="shared" ca="1" si="51"/>
        <v>76.865863879715405</v>
      </c>
      <c r="H181" s="6" t="str">
        <f ca="1">IF(OR('total Assets'!H181="Yes",Deposits!H181="Yes"),"Yes","")</f>
        <v/>
      </c>
      <c r="I181" s="6">
        <f t="shared" ca="1" si="52"/>
        <v>71.915749130395412</v>
      </c>
      <c r="J181" s="6" t="str">
        <f ca="1">IF(OR('total Assets'!J181="Yes",Deposits!J181="Yes"),"Yes","")</f>
        <v/>
      </c>
      <c r="K181" s="6">
        <f t="shared" ca="1" si="53"/>
        <v>80.15075091809571</v>
      </c>
      <c r="L181" s="6" t="str">
        <f ca="1">IF(OR('total Assets'!L181="Yes",Deposits!L181="Yes"),"Yes","")</f>
        <v/>
      </c>
      <c r="M181" s="6">
        <f t="shared" ca="1" si="54"/>
        <v>64.194943835767319</v>
      </c>
      <c r="N181" s="6" t="str">
        <f ca="1">IF(OR('total Assets'!N181="Yes",Deposits!N181="Yes"),"Yes","")</f>
        <v/>
      </c>
      <c r="O181" s="6">
        <f t="shared" ca="1" si="55"/>
        <v>60.703372072515066</v>
      </c>
      <c r="P181" s="6" t="str">
        <f ca="1">IF(OR('total Assets'!P181="Yes",Deposits!P181="Yes"),"Yes","")</f>
        <v/>
      </c>
      <c r="Q181" s="6">
        <f t="shared" ca="1" si="56"/>
        <v>62.217429882126524</v>
      </c>
      <c r="R181" s="6" t="str">
        <f ca="1">IF(OR('total Assets'!R181="Yes",Deposits!R181="Yes"),"Yes","")</f>
        <v/>
      </c>
      <c r="S181" s="6">
        <f t="shared" ca="1" si="57"/>
        <v>66.539570619627341</v>
      </c>
      <c r="T181" s="6" t="str">
        <f ca="1">IF(OR('total Assets'!T181="Yes",Deposits!T181="Yes"),"Yes","")</f>
        <v/>
      </c>
      <c r="U181" s="6">
        <f t="shared" ca="1" si="58"/>
        <v>68.679276756258261</v>
      </c>
      <c r="V181" s="6" t="str">
        <f ca="1">IF(OR('total Assets'!V181="Yes",Deposits!V181="Yes"),"Yes","")</f>
        <v/>
      </c>
      <c r="W181" s="6">
        <f t="shared" ca="1" si="59"/>
        <v>77.631335369425045</v>
      </c>
    </row>
    <row r="182" spans="1:23" x14ac:dyDescent="0.3">
      <c r="A182" s="40">
        <v>92.72920018451849</v>
      </c>
      <c r="B182" s="4">
        <v>179</v>
      </c>
      <c r="C182" s="6">
        <f>A182*Overview!$K$24</f>
        <v>92.72920018451849</v>
      </c>
      <c r="D182" s="6" t="str">
        <f ca="1">IF(OR('total Assets'!D182="Yes",Deposits!D182="Yes"),"Yes","")</f>
        <v/>
      </c>
      <c r="E182" s="6">
        <f t="shared" ca="1" si="50"/>
        <v>88.802041671463229</v>
      </c>
      <c r="F182" s="6" t="str">
        <f ca="1">IF(OR('total Assets'!F182="Yes",Deposits!F182="Yes"),"Yes","")</f>
        <v/>
      </c>
      <c r="G182" s="6">
        <f t="shared" ca="1" si="51"/>
        <v>75.706939288066451</v>
      </c>
      <c r="H182" s="6" t="str">
        <f ca="1">IF(OR('total Assets'!H182="Yes",Deposits!H182="Yes"),"Yes","")</f>
        <v/>
      </c>
      <c r="I182" s="6">
        <f t="shared" ca="1" si="52"/>
        <v>73.55769986224729</v>
      </c>
      <c r="J182" s="6" t="str">
        <f ca="1">IF(OR('total Assets'!J182="Yes",Deposits!J182="Yes"),"Yes","")</f>
        <v/>
      </c>
      <c r="K182" s="6">
        <f t="shared" ca="1" si="53"/>
        <v>63.110542300639111</v>
      </c>
      <c r="L182" s="6" t="str">
        <f ca="1">IF(OR('total Assets'!L182="Yes",Deposits!L182="Yes"),"Yes","")</f>
        <v/>
      </c>
      <c r="M182" s="6">
        <f t="shared" ca="1" si="54"/>
        <v>72.175613746355367</v>
      </c>
      <c r="N182" s="6" t="str">
        <f ca="1">IF(OR('total Assets'!N182="Yes",Deposits!N182="Yes"),"Yes","")</f>
        <v/>
      </c>
      <c r="O182" s="6">
        <f t="shared" ca="1" si="55"/>
        <v>76.914585193782287</v>
      </c>
      <c r="P182" s="6" t="str">
        <f ca="1">IF(OR('total Assets'!P182="Yes",Deposits!P182="Yes"),"Yes","")</f>
        <v/>
      </c>
      <c r="Q182" s="6">
        <f t="shared" ca="1" si="56"/>
        <v>89.381532137597034</v>
      </c>
      <c r="R182" s="6" t="str">
        <f ca="1">IF(OR('total Assets'!R182="Yes",Deposits!R182="Yes"),"Yes","")</f>
        <v/>
      </c>
      <c r="S182" s="6">
        <f t="shared" ca="1" si="57"/>
        <v>78.487253416047054</v>
      </c>
      <c r="T182" s="6" t="str">
        <f ca="1">IF(OR('total Assets'!T182="Yes",Deposits!T182="Yes"),"Yes","")</f>
        <v/>
      </c>
      <c r="U182" s="6">
        <f t="shared" ca="1" si="58"/>
        <v>66.325189924563389</v>
      </c>
      <c r="V182" s="6" t="str">
        <f ca="1">IF(OR('total Assets'!V182="Yes",Deposits!V182="Yes"),"Yes","")</f>
        <v/>
      </c>
      <c r="W182" s="6">
        <f t="shared" ca="1" si="59"/>
        <v>64.760932216012051</v>
      </c>
    </row>
    <row r="183" spans="1:23" x14ac:dyDescent="0.3">
      <c r="A183" s="40">
        <v>91.993399061813818</v>
      </c>
      <c r="B183" s="4">
        <v>180</v>
      </c>
      <c r="C183" s="6">
        <f>A183*Overview!$K$24</f>
        <v>91.993399061813818</v>
      </c>
      <c r="D183" s="6" t="str">
        <f ca="1">IF(OR('total Assets'!D183="Yes",Deposits!D183="Yes"),"Yes","")</f>
        <v/>
      </c>
      <c r="E183" s="6">
        <f t="shared" ca="1" si="50"/>
        <v>107.2395082562663</v>
      </c>
      <c r="F183" s="6" t="str">
        <f ca="1">IF(OR('total Assets'!F183="Yes",Deposits!F183="Yes"),"Yes","")</f>
        <v/>
      </c>
      <c r="G183" s="6">
        <f t="shared" ca="1" si="51"/>
        <v>93.796330185859432</v>
      </c>
      <c r="H183" s="6" t="str">
        <f ca="1">IF(OR('total Assets'!H183="Yes",Deposits!H183="Yes"),"Yes","")</f>
        <v/>
      </c>
      <c r="I183" s="6">
        <f t="shared" ca="1" si="52"/>
        <v>106.94388116650782</v>
      </c>
      <c r="J183" s="6" t="str">
        <f ca="1">IF(OR('total Assets'!J183="Yes",Deposits!J183="Yes"),"Yes","")</f>
        <v/>
      </c>
      <c r="K183" s="6">
        <f t="shared" ca="1" si="53"/>
        <v>118.97258318006996</v>
      </c>
      <c r="L183" s="6" t="str">
        <f ca="1">IF(OR('total Assets'!L183="Yes",Deposits!L183="Yes"),"Yes","")</f>
        <v/>
      </c>
      <c r="M183" s="6">
        <f t="shared" ca="1" si="54"/>
        <v>111.38857724615508</v>
      </c>
      <c r="N183" s="6" t="str">
        <f ca="1">IF(OR('total Assets'!N183="Yes",Deposits!N183="Yes"),"Yes","")</f>
        <v/>
      </c>
      <c r="O183" s="6">
        <f t="shared" ca="1" si="55"/>
        <v>129.55208221986865</v>
      </c>
      <c r="P183" s="6" t="str">
        <f ca="1">IF(OR('total Assets'!P183="Yes",Deposits!P183="Yes"),"Yes","")</f>
        <v/>
      </c>
      <c r="Q183" s="6">
        <f t="shared" ca="1" si="56"/>
        <v>142.45770217731413</v>
      </c>
      <c r="R183" s="6" t="str">
        <f ca="1">IF(OR('total Assets'!R183="Yes",Deposits!R183="Yes"),"Yes","")</f>
        <v/>
      </c>
      <c r="S183" s="6">
        <f t="shared" ca="1" si="57"/>
        <v>122.20475480422994</v>
      </c>
      <c r="T183" s="6" t="str">
        <f ca="1">IF(OR('total Assets'!T183="Yes",Deposits!T183="Yes"),"Yes","")</f>
        <v/>
      </c>
      <c r="U183" s="6">
        <f t="shared" ca="1" si="58"/>
        <v>132.19685159753124</v>
      </c>
      <c r="V183" s="6" t="str">
        <f ca="1">IF(OR('total Assets'!V183="Yes",Deposits!V183="Yes"),"Yes","")</f>
        <v/>
      </c>
      <c r="W183" s="6">
        <f t="shared" ca="1" si="59"/>
        <v>136.8712698989408</v>
      </c>
    </row>
    <row r="184" spans="1:23" x14ac:dyDescent="0.3">
      <c r="A184" s="40">
        <v>91.26746461676214</v>
      </c>
      <c r="B184" s="4">
        <v>181</v>
      </c>
      <c r="C184" s="6">
        <f>A184*Overview!$K$24</f>
        <v>91.26746461676214</v>
      </c>
      <c r="D184" s="6" t="str">
        <f ca="1">IF(OR('total Assets'!D184="Yes",Deposits!D184="Yes"),"Yes","")</f>
        <v/>
      </c>
      <c r="E184" s="6">
        <f t="shared" ca="1" si="50"/>
        <v>103.64127864620087</v>
      </c>
      <c r="F184" s="6" t="str">
        <f ca="1">IF(OR('total Assets'!F184="Yes",Deposits!F184="Yes"),"Yes","")</f>
        <v/>
      </c>
      <c r="G184" s="6">
        <f t="shared" ca="1" si="51"/>
        <v>113.92504270601933</v>
      </c>
      <c r="H184" s="6" t="str">
        <f ca="1">IF(OR('total Assets'!H184="Yes",Deposits!H184="Yes"),"Yes","")</f>
        <v/>
      </c>
      <c r="I184" s="6">
        <f t="shared" ca="1" si="52"/>
        <v>101.74426926271721</v>
      </c>
      <c r="J184" s="6" t="str">
        <f ca="1">IF(OR('total Assets'!J184="Yes",Deposits!J184="Yes"),"Yes","")</f>
        <v/>
      </c>
      <c r="K184" s="6">
        <f t="shared" ca="1" si="53"/>
        <v>104.48811654361775</v>
      </c>
      <c r="L184" s="6" t="str">
        <f ca="1">IF(OR('total Assets'!L184="Yes",Deposits!L184="Yes"),"Yes","")</f>
        <v/>
      </c>
      <c r="M184" s="6">
        <f t="shared" ca="1" si="54"/>
        <v>109.04593845183042</v>
      </c>
      <c r="N184" s="6" t="str">
        <f ca="1">IF(OR('total Assets'!N184="Yes",Deposits!N184="Yes"),"Yes","")</f>
        <v/>
      </c>
      <c r="O184" s="6">
        <f t="shared" ca="1" si="55"/>
        <v>92.317192318385381</v>
      </c>
      <c r="P184" s="6" t="str">
        <f ca="1">IF(OR('total Assets'!P184="Yes",Deposits!P184="Yes"),"Yes","")</f>
        <v/>
      </c>
      <c r="Q184" s="6">
        <f t="shared" ca="1" si="56"/>
        <v>80.613421072801415</v>
      </c>
      <c r="R184" s="6" t="str">
        <f ca="1">IF(OR('total Assets'!R184="Yes",Deposits!R184="Yes"),"Yes","")</f>
        <v/>
      </c>
      <c r="S184" s="6">
        <f t="shared" ca="1" si="57"/>
        <v>96.421516452743944</v>
      </c>
      <c r="T184" s="6" t="str">
        <f ca="1">IF(OR('total Assets'!T184="Yes",Deposits!T184="Yes"),"Yes","")</f>
        <v/>
      </c>
      <c r="U184" s="6">
        <f t="shared" ca="1" si="58"/>
        <v>98.657785541854054</v>
      </c>
      <c r="V184" s="6" t="str">
        <f ca="1">IF(OR('total Assets'!V184="Yes",Deposits!V184="Yes"),"Yes","")</f>
        <v/>
      </c>
      <c r="W184" s="6">
        <f t="shared" ca="1" si="59"/>
        <v>96.274957301905502</v>
      </c>
    </row>
    <row r="185" spans="1:23" x14ac:dyDescent="0.3">
      <c r="A185" s="40">
        <v>90.551211120740831</v>
      </c>
      <c r="B185" s="4">
        <v>182</v>
      </c>
      <c r="C185" s="6">
        <f>A185*Overview!$K$24</f>
        <v>90.551211120740831</v>
      </c>
      <c r="D185" s="6" t="str">
        <f ca="1">IF(OR('total Assets'!D185="Yes",Deposits!D185="Yes"),"Yes","")</f>
        <v/>
      </c>
      <c r="E185" s="6">
        <f t="shared" ca="1" si="50"/>
        <v>87.574376090676878</v>
      </c>
      <c r="F185" s="6" t="str">
        <f ca="1">IF(OR('total Assets'!F185="Yes",Deposits!F185="Yes"),"Yes","")</f>
        <v/>
      </c>
      <c r="G185" s="6">
        <f t="shared" ca="1" si="51"/>
        <v>100.79760307601209</v>
      </c>
      <c r="H185" s="6" t="str">
        <f ca="1">IF(OR('total Assets'!H185="Yes",Deposits!H185="Yes"),"Yes","")</f>
        <v/>
      </c>
      <c r="I185" s="6">
        <f t="shared" ca="1" si="52"/>
        <v>82.994853055006359</v>
      </c>
      <c r="J185" s="6" t="str">
        <f ca="1">IF(OR('total Assets'!J185="Yes",Deposits!J185="Yes"),"Yes","")</f>
        <v/>
      </c>
      <c r="K185" s="6">
        <f t="shared" ca="1" si="53"/>
        <v>67.602024519550284</v>
      </c>
      <c r="L185" s="6" t="str">
        <f ca="1">IF(OR('total Assets'!L185="Yes",Deposits!L185="Yes"),"Yes","")</f>
        <v/>
      </c>
      <c r="M185" s="6">
        <f t="shared" ca="1" si="54"/>
        <v>77.620383156540726</v>
      </c>
      <c r="N185" s="6" t="str">
        <f ca="1">IF(OR('total Assets'!N185="Yes",Deposits!N185="Yes"),"Yes","")</f>
        <v/>
      </c>
      <c r="O185" s="6">
        <f t="shared" ca="1" si="55"/>
        <v>71.980952108876124</v>
      </c>
      <c r="P185" s="6" t="str">
        <f ca="1">IF(OR('total Assets'!P185="Yes",Deposits!P185="Yes"),"Yes","")</f>
        <v/>
      </c>
      <c r="Q185" s="6">
        <f t="shared" ca="1" si="56"/>
        <v>66.416811929521984</v>
      </c>
      <c r="R185" s="6" t="str">
        <f ca="1">IF(OR('total Assets'!R185="Yes",Deposits!R185="Yes"),"Yes","")</f>
        <v/>
      </c>
      <c r="S185" s="6">
        <f t="shared" ca="1" si="57"/>
        <v>58.126241869192704</v>
      </c>
      <c r="T185" s="6" t="str">
        <f ca="1">IF(OR('total Assets'!T185="Yes",Deposits!T185="Yes"),"Yes","")</f>
        <v/>
      </c>
      <c r="U185" s="6">
        <f t="shared" ca="1" si="58"/>
        <v>46.658292956936812</v>
      </c>
      <c r="V185" s="6" t="str">
        <f ca="1">IF(OR('total Assets'!V185="Yes",Deposits!V185="Yes"),"Yes","")</f>
        <v/>
      </c>
      <c r="W185" s="6">
        <f t="shared" ca="1" si="59"/>
        <v>40.433488079088185</v>
      </c>
    </row>
    <row r="186" spans="1:23" x14ac:dyDescent="0.3">
      <c r="A186" s="40">
        <v>89.844457335877962</v>
      </c>
      <c r="B186" s="4">
        <v>183</v>
      </c>
      <c r="C186" s="6">
        <f>A186*Overview!$K$24</f>
        <v>89.844457335877962</v>
      </c>
      <c r="D186" s="6" t="str">
        <f ca="1">IF(OR('total Assets'!D186="Yes",Deposits!D186="Yes"),"Yes","")</f>
        <v/>
      </c>
      <c r="E186" s="6">
        <f t="shared" ca="1" si="50"/>
        <v>76.186411112983365</v>
      </c>
      <c r="F186" s="6" t="str">
        <f ca="1">IF(OR('total Assets'!F186="Yes",Deposits!F186="Yes"),"Yes","")</f>
        <v/>
      </c>
      <c r="G186" s="6">
        <f t="shared" ca="1" si="51"/>
        <v>85.340016700260463</v>
      </c>
      <c r="H186" s="6" t="str">
        <f ca="1">IF(OR('total Assets'!H186="Yes",Deposits!H186="Yes"),"Yes","")</f>
        <v/>
      </c>
      <c r="I186" s="6">
        <f t="shared" ca="1" si="52"/>
        <v>86.783731086500225</v>
      </c>
      <c r="J186" s="6" t="str">
        <f ca="1">IF(OR('total Assets'!J186="Yes",Deposits!J186="Yes"),"Yes","")</f>
        <v/>
      </c>
      <c r="K186" s="6">
        <f t="shared" ca="1" si="53"/>
        <v>71.271323707264173</v>
      </c>
      <c r="L186" s="6" t="str">
        <f ca="1">IF(OR('total Assets'!L186="Yes",Deposits!L186="Yes"),"Yes","")</f>
        <v/>
      </c>
      <c r="M186" s="6">
        <f t="shared" ca="1" si="54"/>
        <v>78.235260352986231</v>
      </c>
      <c r="N186" s="6" t="str">
        <f ca="1">IF(OR('total Assets'!N186="Yes",Deposits!N186="Yes"),"Yes","")</f>
        <v/>
      </c>
      <c r="O186" s="6">
        <f t="shared" ca="1" si="55"/>
        <v>89.917942251428244</v>
      </c>
      <c r="P186" s="6" t="str">
        <f ca="1">IF(OR('total Assets'!P186="Yes",Deposits!P186="Yes"),"Yes","")</f>
        <v/>
      </c>
      <c r="Q186" s="6">
        <f t="shared" ca="1" si="56"/>
        <v>94.514779349811647</v>
      </c>
      <c r="R186" s="6" t="str">
        <f ca="1">IF(OR('total Assets'!R186="Yes",Deposits!R186="Yes"),"Yes","")</f>
        <v/>
      </c>
      <c r="S186" s="6">
        <f t="shared" ca="1" si="57"/>
        <v>101.8641665633054</v>
      </c>
      <c r="T186" s="6" t="str">
        <f ca="1">IF(OR('total Assets'!T186="Yes",Deposits!T186="Yes"),"Yes","")</f>
        <v/>
      </c>
      <c r="U186" s="6">
        <f t="shared" ca="1" si="58"/>
        <v>104.18915184533111</v>
      </c>
      <c r="V186" s="6" t="str">
        <f ca="1">IF(OR('total Assets'!V186="Yes",Deposits!V186="Yes"),"Yes","")</f>
        <v/>
      </c>
      <c r="W186" s="6">
        <f t="shared" ca="1" si="59"/>
        <v>104.38113615688854</v>
      </c>
    </row>
    <row r="187" spans="1:23" x14ac:dyDescent="0.3">
      <c r="A187" s="40">
        <v>89.147026382682824</v>
      </c>
      <c r="B187" s="4">
        <v>184</v>
      </c>
      <c r="C187" s="6">
        <f>A187*Overview!$K$24</f>
        <v>89.147026382682824</v>
      </c>
      <c r="D187" s="6" t="str">
        <f ca="1">IF(OR('total Assets'!D187="Yes",Deposits!D187="Yes"),"Yes","")</f>
        <v/>
      </c>
      <c r="E187" s="6">
        <f t="shared" ca="1" si="50"/>
        <v>82.073997814133307</v>
      </c>
      <c r="F187" s="6" t="str">
        <f ca="1">IF(OR('total Assets'!F187="Yes",Deposits!F187="Yes"),"Yes","")</f>
        <v/>
      </c>
      <c r="G187" s="6">
        <f t="shared" ca="1" si="51"/>
        <v>85.082243256698263</v>
      </c>
      <c r="H187" s="6" t="str">
        <f ca="1">IF(OR('total Assets'!H187="Yes",Deposits!H187="Yes"),"Yes","")</f>
        <v/>
      </c>
      <c r="I187" s="6">
        <f t="shared" ca="1" si="52"/>
        <v>97.643526552430146</v>
      </c>
      <c r="J187" s="6" t="str">
        <f ca="1">IF(OR('total Assets'!J187="Yes",Deposits!J187="Yes"),"Yes","")</f>
        <v/>
      </c>
      <c r="K187" s="6">
        <f t="shared" ca="1" si="53"/>
        <v>80.544714545069994</v>
      </c>
      <c r="L187" s="6" t="str">
        <f ca="1">IF(OR('total Assets'!L187="Yes",Deposits!L187="Yes"),"Yes","")</f>
        <v/>
      </c>
      <c r="M187" s="6">
        <f t="shared" ca="1" si="54"/>
        <v>74.168800707265476</v>
      </c>
      <c r="N187" s="6" t="str">
        <f ca="1">IF(OR('total Assets'!N187="Yes",Deposits!N187="Yes"),"Yes","")</f>
        <v/>
      </c>
      <c r="O187" s="6">
        <f t="shared" ca="1" si="55"/>
        <v>86.590414080429014</v>
      </c>
      <c r="P187" s="6" t="str">
        <f ca="1">IF(OR('total Assets'!P187="Yes",Deposits!P187="Yes"),"Yes","")</f>
        <v/>
      </c>
      <c r="Q187" s="6">
        <f t="shared" ca="1" si="56"/>
        <v>98.933227824524238</v>
      </c>
      <c r="R187" s="6" t="str">
        <f ca="1">IF(OR('total Assets'!R187="Yes",Deposits!R187="Yes"),"Yes","")</f>
        <v/>
      </c>
      <c r="S187" s="6">
        <f t="shared" ca="1" si="57"/>
        <v>84.410542805534803</v>
      </c>
      <c r="T187" s="6" t="str">
        <f ca="1">IF(OR('total Assets'!T187="Yes",Deposits!T187="Yes"),"Yes","")</f>
        <v/>
      </c>
      <c r="U187" s="6">
        <f t="shared" ca="1" si="58"/>
        <v>76.204351757493086</v>
      </c>
      <c r="V187" s="6" t="str">
        <f ca="1">IF(OR('total Assets'!V187="Yes",Deposits!V187="Yes"),"Yes","")</f>
        <v/>
      </c>
      <c r="W187" s="6">
        <f t="shared" ca="1" si="59"/>
        <v>68.803512257289867</v>
      </c>
    </row>
    <row r="188" spans="1:23" x14ac:dyDescent="0.3">
      <c r="A188" s="40">
        <v>88.458745612270263</v>
      </c>
      <c r="B188" s="4">
        <v>185</v>
      </c>
      <c r="C188" s="6">
        <f>A188*Overview!$K$24</f>
        <v>88.458745612270263</v>
      </c>
      <c r="D188" s="6" t="str">
        <f ca="1">IF(OR('total Assets'!D188="Yes",Deposits!D188="Yes"),"Yes","")</f>
        <v/>
      </c>
      <c r="E188" s="6">
        <f t="shared" ca="1" si="50"/>
        <v>71.826218151286781</v>
      </c>
      <c r="F188" s="6" t="str">
        <f ca="1">IF(OR('total Assets'!F188="Yes",Deposits!F188="Yes"),"Yes","")</f>
        <v/>
      </c>
      <c r="G188" s="6">
        <f t="shared" ca="1" si="51"/>
        <v>83.389036694015275</v>
      </c>
      <c r="H188" s="6" t="str">
        <f ca="1">IF(OR('total Assets'!H188="Yes",Deposits!H188="Yes"),"Yes","")</f>
        <v/>
      </c>
      <c r="I188" s="6">
        <f t="shared" ca="1" si="52"/>
        <v>67.357974641077192</v>
      </c>
      <c r="J188" s="6" t="str">
        <f ca="1">IF(OR('total Assets'!J188="Yes",Deposits!J188="Yes"),"Yes","")</f>
        <v/>
      </c>
      <c r="K188" s="6">
        <f t="shared" ca="1" si="53"/>
        <v>70.144448520743836</v>
      </c>
      <c r="L188" s="6" t="str">
        <f ca="1">IF(OR('total Assets'!L188="Yes",Deposits!L188="Yes"),"Yes","")</f>
        <v/>
      </c>
      <c r="M188" s="6">
        <f t="shared" ca="1" si="54"/>
        <v>73.408080048838755</v>
      </c>
      <c r="N188" s="6" t="str">
        <f ca="1">IF(OR('total Assets'!N188="Yes",Deposits!N188="Yes"),"Yes","")</f>
        <v/>
      </c>
      <c r="O188" s="6">
        <f t="shared" ca="1" si="55"/>
        <v>68.935778660873595</v>
      </c>
      <c r="P188" s="6" t="str">
        <f ca="1">IF(OR('total Assets'!P188="Yes",Deposits!P188="Yes"),"Yes","")</f>
        <v/>
      </c>
      <c r="Q188" s="6">
        <f t="shared" ca="1" si="56"/>
        <v>82.12472154006538</v>
      </c>
      <c r="R188" s="6" t="str">
        <f ca="1">IF(OR('total Assets'!R188="Yes",Deposits!R188="Yes"),"Yes","")</f>
        <v/>
      </c>
      <c r="S188" s="6">
        <f t="shared" ca="1" si="57"/>
        <v>74.860893654010837</v>
      </c>
      <c r="T188" s="6" t="str">
        <f ca="1">IF(OR('total Assets'!T188="Yes",Deposits!T188="Yes"),"Yes","")</f>
        <v/>
      </c>
      <c r="U188" s="6">
        <f t="shared" ca="1" si="58"/>
        <v>76.964407854859942</v>
      </c>
      <c r="V188" s="6" t="str">
        <f ca="1">IF(OR('total Assets'!V188="Yes",Deposits!V188="Yes"),"Yes","")</f>
        <v/>
      </c>
      <c r="W188" s="6">
        <f t="shared" ca="1" si="59"/>
        <v>67.741793449570366</v>
      </c>
    </row>
    <row r="189" spans="1:23" x14ac:dyDescent="0.3">
      <c r="A189" s="40">
        <v>87.779446482997741</v>
      </c>
      <c r="B189" s="4">
        <v>186</v>
      </c>
      <c r="C189" s="6">
        <f>A189*Overview!$K$24</f>
        <v>87.779446482997741</v>
      </c>
      <c r="D189" s="6" t="str">
        <f ca="1">IF(OR('total Assets'!D189="Yes",Deposits!D189="Yes"),"Yes","")</f>
        <v/>
      </c>
      <c r="E189" s="6">
        <f t="shared" ca="1" si="50"/>
        <v>92.370771405896903</v>
      </c>
      <c r="F189" s="6" t="str">
        <f ca="1">IF(OR('total Assets'!F189="Yes",Deposits!F189="Yes"),"Yes","")</f>
        <v/>
      </c>
      <c r="G189" s="6">
        <f t="shared" ca="1" si="51"/>
        <v>95.512043009600234</v>
      </c>
      <c r="H189" s="6" t="str">
        <f ca="1">IF(OR('total Assets'!H189="Yes",Deposits!H189="Yes"),"Yes","")</f>
        <v/>
      </c>
      <c r="I189" s="6">
        <f t="shared" ca="1" si="52"/>
        <v>94.194433908524005</v>
      </c>
      <c r="J189" s="6" t="str">
        <f ca="1">IF(OR('total Assets'!J189="Yes",Deposits!J189="Yes"),"Yes","")</f>
        <v/>
      </c>
      <c r="K189" s="6">
        <f t="shared" ca="1" si="53"/>
        <v>91.496786049584799</v>
      </c>
      <c r="L189" s="6" t="str">
        <f ca="1">IF(OR('total Assets'!L189="Yes",Deposits!L189="Yes"),"Yes","")</f>
        <v/>
      </c>
      <c r="M189" s="6">
        <f t="shared" ca="1" si="54"/>
        <v>86.485134127690458</v>
      </c>
      <c r="N189" s="6" t="str">
        <f ca="1">IF(OR('total Assets'!N189="Yes",Deposits!N189="Yes"),"Yes","")</f>
        <v/>
      </c>
      <c r="O189" s="6">
        <f t="shared" ca="1" si="55"/>
        <v>101.24758082755918</v>
      </c>
      <c r="P189" s="6" t="str">
        <f ca="1">IF(OR('total Assets'!P189="Yes",Deposits!P189="Yes"),"Yes","")</f>
        <v/>
      </c>
      <c r="Q189" s="6">
        <f t="shared" ca="1" si="56"/>
        <v>120.65750557105076</v>
      </c>
      <c r="R189" s="6" t="str">
        <f ca="1">IF(OR('total Assets'!R189="Yes",Deposits!R189="Yes"),"Yes","")</f>
        <v/>
      </c>
      <c r="S189" s="6">
        <f t="shared" ca="1" si="57"/>
        <v>131.00797382566446</v>
      </c>
      <c r="T189" s="6" t="str">
        <f ca="1">IF(OR('total Assets'!T189="Yes",Deposits!T189="Yes"),"Yes","")</f>
        <v/>
      </c>
      <c r="U189" s="6">
        <f t="shared" ca="1" si="58"/>
        <v>126.65765003616499</v>
      </c>
      <c r="V189" s="6" t="str">
        <f ca="1">IF(OR('total Assets'!V189="Yes",Deposits!V189="Yes"),"Yes","")</f>
        <v/>
      </c>
      <c r="W189" s="6">
        <f t="shared" ca="1" si="59"/>
        <v>150.90281222278193</v>
      </c>
    </row>
    <row r="190" spans="1:23" x14ac:dyDescent="0.3">
      <c r="A190" s="40">
        <v>87.108964441339893</v>
      </c>
      <c r="B190" s="4">
        <v>187</v>
      </c>
      <c r="C190" s="6">
        <f>A190*Overview!$K$24</f>
        <v>87.108964441339893</v>
      </c>
      <c r="D190" s="6" t="str">
        <f ca="1">IF(OR('total Assets'!D190="Yes",Deposits!D190="Yes"),"Yes","")</f>
        <v/>
      </c>
      <c r="E190" s="6">
        <f t="shared" ca="1" si="50"/>
        <v>92.780349145687666</v>
      </c>
      <c r="F190" s="6" t="str">
        <f ca="1">IF(OR('total Assets'!F190="Yes",Deposits!F190="Yes"),"Yes","")</f>
        <v/>
      </c>
      <c r="G190" s="6">
        <f t="shared" ca="1" si="51"/>
        <v>86.415008558246882</v>
      </c>
      <c r="H190" s="6" t="str">
        <f ca="1">IF(OR('total Assets'!H190="Yes",Deposits!H190="Yes"),"Yes","")</f>
        <v/>
      </c>
      <c r="I190" s="6">
        <f t="shared" ca="1" si="52"/>
        <v>85.384730300304909</v>
      </c>
      <c r="J190" s="6" t="str">
        <f ca="1">IF(OR('total Assets'!J190="Yes",Deposits!J190="Yes"),"Yes","")</f>
        <v/>
      </c>
      <c r="K190" s="6">
        <f t="shared" ca="1" si="53"/>
        <v>86.655382943391984</v>
      </c>
      <c r="L190" s="6" t="str">
        <f ca="1">IF(OR('total Assets'!L190="Yes",Deposits!L190="Yes"),"Yes","")</f>
        <v/>
      </c>
      <c r="M190" s="6">
        <f t="shared" ca="1" si="54"/>
        <v>80.18347458221416</v>
      </c>
      <c r="N190" s="6" t="str">
        <f ca="1">IF(OR('total Assets'!N190="Yes",Deposits!N190="Yes"),"Yes","")</f>
        <v/>
      </c>
      <c r="O190" s="6">
        <f t="shared" ca="1" si="55"/>
        <v>71.775454118783017</v>
      </c>
      <c r="P190" s="6" t="str">
        <f ca="1">IF(OR('total Assets'!P190="Yes",Deposits!P190="Yes"),"Yes","")</f>
        <v/>
      </c>
      <c r="Q190" s="6">
        <f t="shared" ca="1" si="56"/>
        <v>68.08808904579324</v>
      </c>
      <c r="R190" s="6" t="str">
        <f ca="1">IF(OR('total Assets'!R190="Yes",Deposits!R190="Yes"),"Yes","")</f>
        <v/>
      </c>
      <c r="S190" s="6">
        <f t="shared" ca="1" si="57"/>
        <v>72.314719264983665</v>
      </c>
      <c r="T190" s="6" t="str">
        <f ca="1">IF(OR('total Assets'!T190="Yes",Deposits!T190="Yes"),"Yes","")</f>
        <v/>
      </c>
      <c r="U190" s="6">
        <f t="shared" ca="1" si="58"/>
        <v>67.385239676994715</v>
      </c>
      <c r="V190" s="6" t="str">
        <f ca="1">IF(OR('total Assets'!V190="Yes",Deposits!V190="Yes"),"Yes","")</f>
        <v/>
      </c>
      <c r="W190" s="6">
        <f t="shared" ca="1" si="59"/>
        <v>55.953402691120679</v>
      </c>
    </row>
    <row r="191" spans="1:23" x14ac:dyDescent="0.3">
      <c r="A191" s="40">
        <v>86.447138806831447</v>
      </c>
      <c r="B191" s="4">
        <v>188</v>
      </c>
      <c r="C191" s="6">
        <f>A191*Overview!$K$24</f>
        <v>86.447138806831447</v>
      </c>
      <c r="D191" s="6" t="str">
        <f ca="1">IF(OR('total Assets'!D191="Yes",Deposits!D191="Yes"),"Yes","")</f>
        <v/>
      </c>
      <c r="E191" s="6">
        <f t="shared" ca="1" si="50"/>
        <v>79.119787684744921</v>
      </c>
      <c r="F191" s="6" t="str">
        <f ca="1">IF(OR('total Assets'!F191="Yes",Deposits!F191="Yes"),"Yes","")</f>
        <v/>
      </c>
      <c r="G191" s="6">
        <f t="shared" ca="1" si="51"/>
        <v>89.58246556786527</v>
      </c>
      <c r="H191" s="6" t="str">
        <f ca="1">IF(OR('total Assets'!H191="Yes",Deposits!H191="Yes"),"Yes","")</f>
        <v/>
      </c>
      <c r="I191" s="6">
        <f t="shared" ca="1" si="52"/>
        <v>79.94063681057456</v>
      </c>
      <c r="J191" s="6" t="str">
        <f ca="1">IF(OR('total Assets'!J191="Yes",Deposits!J191="Yes"),"Yes","")</f>
        <v/>
      </c>
      <c r="K191" s="6">
        <f t="shared" ca="1" si="53"/>
        <v>67.52685721274409</v>
      </c>
      <c r="L191" s="6" t="str">
        <f ca="1">IF(OR('total Assets'!L191="Yes",Deposits!L191="Yes"),"Yes","")</f>
        <v/>
      </c>
      <c r="M191" s="6">
        <f t="shared" ca="1" si="54"/>
        <v>67.181364251556047</v>
      </c>
      <c r="N191" s="6" t="str">
        <f ca="1">IF(OR('total Assets'!N191="Yes",Deposits!N191="Yes"),"Yes","")</f>
        <v/>
      </c>
      <c r="O191" s="6">
        <f t="shared" ca="1" si="55"/>
        <v>78.979003041271284</v>
      </c>
      <c r="P191" s="6" t="str">
        <f ca="1">IF(OR('total Assets'!P191="Yes",Deposits!P191="Yes"),"Yes","")</f>
        <v/>
      </c>
      <c r="Q191" s="6">
        <f t="shared" ca="1" si="56"/>
        <v>66.480964558076394</v>
      </c>
      <c r="R191" s="6" t="str">
        <f ca="1">IF(OR('total Assets'!R191="Yes",Deposits!R191="Yes"),"Yes","")</f>
        <v/>
      </c>
      <c r="S191" s="6">
        <f t="shared" ca="1" si="57"/>
        <v>54.66773429404104</v>
      </c>
      <c r="T191" s="6" t="str">
        <f ca="1">IF(OR('total Assets'!T191="Yes",Deposits!T191="Yes"),"Yes","")</f>
        <v/>
      </c>
      <c r="U191" s="6">
        <f t="shared" ca="1" si="58"/>
        <v>53.234331256485085</v>
      </c>
      <c r="V191" s="6" t="str">
        <f ca="1">IF(OR('total Assets'!V191="Yes",Deposits!V191="Yes"),"Yes","")</f>
        <v/>
      </c>
      <c r="W191" s="6">
        <f t="shared" ca="1" si="59"/>
        <v>44.132756276225933</v>
      </c>
    </row>
    <row r="192" spans="1:23" x14ac:dyDescent="0.3">
      <c r="A192" s="40">
        <v>85.793812660921191</v>
      </c>
      <c r="B192" s="4">
        <v>189</v>
      </c>
      <c r="C192" s="6">
        <f>A192*Overview!$K$24</f>
        <v>85.793812660921191</v>
      </c>
      <c r="D192" s="6" t="str">
        <f ca="1">IF(OR('total Assets'!D192="Yes",Deposits!D192="Yes"),"Yes","")</f>
        <v/>
      </c>
      <c r="E192" s="6">
        <f t="shared" ca="1" si="50"/>
        <v>78.308174808356128</v>
      </c>
      <c r="F192" s="6" t="str">
        <f ca="1">IF(OR('total Assets'!F192="Yes",Deposits!F192="Yes"),"Yes","")</f>
        <v/>
      </c>
      <c r="G192" s="6">
        <f t="shared" ca="1" si="51"/>
        <v>89.495184931627222</v>
      </c>
      <c r="H192" s="6" t="str">
        <f ca="1">IF(OR('total Assets'!H192="Yes",Deposits!H192="Yes"),"Yes","")</f>
        <v/>
      </c>
      <c r="I192" s="6">
        <f t="shared" ca="1" si="52"/>
        <v>80.877033447418441</v>
      </c>
      <c r="J192" s="6" t="str">
        <f ca="1">IF(OR('total Assets'!J192="Yes",Deposits!J192="Yes"),"Yes","")</f>
        <v/>
      </c>
      <c r="K192" s="6">
        <f t="shared" ca="1" si="53"/>
        <v>67.235057206376069</v>
      </c>
      <c r="L192" s="6" t="str">
        <f ca="1">IF(OR('total Assets'!L192="Yes",Deposits!L192="Yes"),"Yes","")</f>
        <v/>
      </c>
      <c r="M192" s="6">
        <f t="shared" ca="1" si="54"/>
        <v>79.853164985756266</v>
      </c>
      <c r="N192" s="6" t="str">
        <f ca="1">IF(OR('total Assets'!N192="Yes",Deposits!N192="Yes"),"Yes","")</f>
        <v/>
      </c>
      <c r="O192" s="6">
        <f t="shared" ca="1" si="55"/>
        <v>79.297602242741007</v>
      </c>
      <c r="P192" s="6" t="str">
        <f ca="1">IF(OR('total Assets'!P192="Yes",Deposits!P192="Yes"),"Yes","")</f>
        <v/>
      </c>
      <c r="Q192" s="6">
        <f t="shared" ca="1" si="56"/>
        <v>65.800174093747728</v>
      </c>
      <c r="R192" s="6" t="str">
        <f ca="1">IF(OR('total Assets'!R192="Yes",Deposits!R192="Yes"),"Yes","")</f>
        <v/>
      </c>
      <c r="S192" s="6">
        <f t="shared" ca="1" si="57"/>
        <v>67.848994827129474</v>
      </c>
      <c r="T192" s="6" t="str">
        <f ca="1">IF(OR('total Assets'!T192="Yes",Deposits!T192="Yes"),"Yes","")</f>
        <v/>
      </c>
      <c r="U192" s="6">
        <f t="shared" ca="1" si="58"/>
        <v>65.626133613409706</v>
      </c>
      <c r="V192" s="6" t="str">
        <f ca="1">IF(OR('total Assets'!V192="Yes",Deposits!V192="Yes"),"Yes","")</f>
        <v/>
      </c>
      <c r="W192" s="6">
        <f t="shared" ca="1" si="59"/>
        <v>57.517254427660589</v>
      </c>
    </row>
    <row r="193" spans="1:23" x14ac:dyDescent="0.3">
      <c r="A193" s="40">
        <v>85.14883273958263</v>
      </c>
      <c r="B193" s="4">
        <v>190</v>
      </c>
      <c r="C193" s="6">
        <f>A193*Overview!$K$24</f>
        <v>85.14883273958263</v>
      </c>
      <c r="D193" s="6" t="str">
        <f ca="1">IF(OR('total Assets'!D193="Yes",Deposits!D193="Yes"),"Yes","")</f>
        <v/>
      </c>
      <c r="E193" s="6">
        <f t="shared" ca="1" si="50"/>
        <v>71.664521233763168</v>
      </c>
      <c r="F193" s="6" t="str">
        <f ca="1">IF(OR('total Assets'!F193="Yes",Deposits!F193="Yes"),"Yes","")</f>
        <v/>
      </c>
      <c r="G193" s="6">
        <f t="shared" ca="1" si="51"/>
        <v>59.949918443532759</v>
      </c>
      <c r="H193" s="6" t="str">
        <f ca="1">IF(OR('total Assets'!H193="Yes",Deposits!H193="Yes"),"Yes","")</f>
        <v/>
      </c>
      <c r="I193" s="6">
        <f t="shared" ca="1" si="52"/>
        <v>60.739994139747076</v>
      </c>
      <c r="J193" s="6" t="str">
        <f ca="1">IF(OR('total Assets'!J193="Yes",Deposits!J193="Yes"),"Yes","")</f>
        <v/>
      </c>
      <c r="K193" s="6">
        <f t="shared" ca="1" si="53"/>
        <v>64.576979529431455</v>
      </c>
      <c r="L193" s="6" t="str">
        <f ca="1">IF(OR('total Assets'!L193="Yes",Deposits!L193="Yes"),"Yes","")</f>
        <v/>
      </c>
      <c r="M193" s="6">
        <f t="shared" ca="1" si="54"/>
        <v>73.25849273593056</v>
      </c>
      <c r="N193" s="6" t="str">
        <f ca="1">IF(OR('total Assets'!N193="Yes",Deposits!N193="Yes"),"Yes","")</f>
        <v/>
      </c>
      <c r="O193" s="6">
        <f t="shared" ca="1" si="55"/>
        <v>70.183190883860433</v>
      </c>
      <c r="P193" s="6" t="str">
        <f ca="1">IF(OR('total Assets'!P193="Yes",Deposits!P193="Yes"),"Yes","")</f>
        <v/>
      </c>
      <c r="Q193" s="6">
        <f t="shared" ca="1" si="56"/>
        <v>72.707024014238229</v>
      </c>
      <c r="R193" s="6" t="str">
        <f ca="1">IF(OR('total Assets'!R193="Yes",Deposits!R193="Yes"),"Yes","")</f>
        <v/>
      </c>
      <c r="S193" s="6">
        <f t="shared" ca="1" si="57"/>
        <v>58.947772459843343</v>
      </c>
      <c r="T193" s="6" t="str">
        <f ca="1">IF(OR('total Assets'!T193="Yes",Deposits!T193="Yes"),"Yes","")</f>
        <v/>
      </c>
      <c r="U193" s="6">
        <f t="shared" ca="1" si="58"/>
        <v>67.64776367826218</v>
      </c>
      <c r="V193" s="6" t="str">
        <f ca="1">IF(OR('total Assets'!V193="Yes",Deposits!V193="Yes"),"Yes","")</f>
        <v/>
      </c>
      <c r="W193" s="6">
        <f t="shared" ca="1" si="59"/>
        <v>76.888815726953453</v>
      </c>
    </row>
    <row r="194" spans="1:23" x14ac:dyDescent="0.3">
      <c r="A194" s="40">
        <v>84.512049329535472</v>
      </c>
      <c r="B194" s="4">
        <v>191</v>
      </c>
      <c r="C194" s="6">
        <f>A194*Overview!$K$24</f>
        <v>84.512049329535472</v>
      </c>
      <c r="D194" s="6" t="str">
        <f ca="1">IF(OR('total Assets'!D194="Yes",Deposits!D194="Yes"),"Yes","")</f>
        <v/>
      </c>
      <c r="E194" s="6">
        <f t="shared" ca="1" si="50"/>
        <v>72.362963314886869</v>
      </c>
      <c r="F194" s="6" t="str">
        <f ca="1">IF(OR('total Assets'!F194="Yes",Deposits!F194="Yes"),"Yes","")</f>
        <v/>
      </c>
      <c r="G194" s="6">
        <f t="shared" ca="1" si="51"/>
        <v>60.216738517081843</v>
      </c>
      <c r="H194" s="6" t="str">
        <f ca="1">IF(OR('total Assets'!H194="Yes",Deposits!H194="Yes"),"Yes","")</f>
        <v/>
      </c>
      <c r="I194" s="6">
        <f t="shared" ca="1" si="52"/>
        <v>59.790507667081904</v>
      </c>
      <c r="J194" s="6" t="str">
        <f ca="1">IF(OR('total Assets'!J194="Yes",Deposits!J194="Yes"),"Yes","")</f>
        <v/>
      </c>
      <c r="K194" s="6">
        <f t="shared" ca="1" si="53"/>
        <v>61.192929877420951</v>
      </c>
      <c r="L194" s="6" t="str">
        <f ca="1">IF(OR('total Assets'!L194="Yes",Deposits!L194="Yes"),"Yes","")</f>
        <v/>
      </c>
      <c r="M194" s="6">
        <f t="shared" ca="1" si="54"/>
        <v>68.266671866206877</v>
      </c>
      <c r="N194" s="6" t="str">
        <f ca="1">IF(OR('total Assets'!N194="Yes",Deposits!N194="Yes"),"Yes","")</f>
        <v/>
      </c>
      <c r="O194" s="6">
        <f t="shared" ca="1" si="55"/>
        <v>57.543145421429102</v>
      </c>
      <c r="P194" s="6" t="str">
        <f ca="1">IF(OR('total Assets'!P194="Yes",Deposits!P194="Yes"),"Yes","")</f>
        <v/>
      </c>
      <c r="Q194" s="6">
        <f t="shared" ca="1" si="56"/>
        <v>62.386507409699462</v>
      </c>
      <c r="R194" s="6" t="str">
        <f ca="1">IF(OR('total Assets'!R194="Yes",Deposits!R194="Yes"),"Yes","")</f>
        <v/>
      </c>
      <c r="S194" s="6">
        <f t="shared" ca="1" si="57"/>
        <v>68.64349210765171</v>
      </c>
      <c r="T194" s="6" t="str">
        <f ca="1">IF(OR('total Assets'!T194="Yes",Deposits!T194="Yes"),"Yes","")</f>
        <v/>
      </c>
      <c r="U194" s="6">
        <f t="shared" ca="1" si="58"/>
        <v>71.242299997416254</v>
      </c>
      <c r="V194" s="6" t="str">
        <f ca="1">IF(OR('total Assets'!V194="Yes",Deposits!V194="Yes"),"Yes","")</f>
        <v/>
      </c>
      <c r="W194" s="6">
        <f t="shared" ca="1" si="59"/>
        <v>76.017942214375481</v>
      </c>
    </row>
    <row r="195" spans="1:23" x14ac:dyDescent="0.3">
      <c r="A195" s="40">
        <v>83.883316167939441</v>
      </c>
      <c r="B195" s="4">
        <v>192</v>
      </c>
      <c r="C195" s="6">
        <f>A195*Overview!$K$24</f>
        <v>83.883316167939441</v>
      </c>
      <c r="D195" s="6" t="str">
        <f ca="1">IF(OR('total Assets'!D195="Yes",Deposits!D195="Yes"),"Yes","")</f>
        <v/>
      </c>
      <c r="E195" s="6">
        <f t="shared" ca="1" si="50"/>
        <v>93.465310457208687</v>
      </c>
      <c r="F195" s="6" t="str">
        <f ca="1">IF(OR('total Assets'!F195="Yes",Deposits!F195="Yes"),"Yes","")</f>
        <v/>
      </c>
      <c r="G195" s="6">
        <f t="shared" ca="1" si="51"/>
        <v>100.41898768703666</v>
      </c>
      <c r="H195" s="6" t="str">
        <f ca="1">IF(OR('total Assets'!H195="Yes",Deposits!H195="Yes"),"Yes","")</f>
        <v/>
      </c>
      <c r="I195" s="6">
        <f t="shared" ca="1" si="52"/>
        <v>98.087626505016274</v>
      </c>
      <c r="J195" s="6" t="str">
        <f ca="1">IF(OR('total Assets'!J195="Yes",Deposits!J195="Yes"),"Yes","")</f>
        <v/>
      </c>
      <c r="K195" s="6">
        <f t="shared" ca="1" si="53"/>
        <v>104.81985190887062</v>
      </c>
      <c r="L195" s="6" t="str">
        <f ca="1">IF(OR('total Assets'!L195="Yes",Deposits!L195="Yes"),"Yes","")</f>
        <v/>
      </c>
      <c r="M195" s="6">
        <f t="shared" ca="1" si="54"/>
        <v>113.24263127301806</v>
      </c>
      <c r="N195" s="6" t="str">
        <f ca="1">IF(OR('total Assets'!N195="Yes",Deposits!N195="Yes"),"Yes","")</f>
        <v/>
      </c>
      <c r="O195" s="6">
        <f t="shared" ca="1" si="55"/>
        <v>119.57909674573658</v>
      </c>
      <c r="P195" s="6" t="str">
        <f ca="1">IF(OR('total Assets'!P195="Yes",Deposits!P195="Yes"),"Yes","")</f>
        <v/>
      </c>
      <c r="Q195" s="6">
        <f t="shared" ca="1" si="56"/>
        <v>111.97393382383996</v>
      </c>
      <c r="R195" s="6" t="str">
        <f ca="1">IF(OR('total Assets'!R195="Yes",Deposits!R195="Yes"),"Yes","")</f>
        <v/>
      </c>
      <c r="S195" s="6">
        <f t="shared" ca="1" si="57"/>
        <v>91.75063386319826</v>
      </c>
      <c r="T195" s="6" t="str">
        <f ca="1">IF(OR('total Assets'!T195="Yes",Deposits!T195="Yes"),"Yes","")</f>
        <v/>
      </c>
      <c r="U195" s="6">
        <f t="shared" ca="1" si="58"/>
        <v>103.60027403367718</v>
      </c>
      <c r="V195" s="6" t="str">
        <f ca="1">IF(OR('total Assets'!V195="Yes",Deposits!V195="Yes"),"Yes","")</f>
        <v/>
      </c>
      <c r="W195" s="6">
        <f t="shared" ca="1" si="59"/>
        <v>123.26624778816866</v>
      </c>
    </row>
    <row r="196" spans="1:23" x14ac:dyDescent="0.3">
      <c r="A196" s="40">
        <v>83.262490345425647</v>
      </c>
      <c r="B196" s="4">
        <v>193</v>
      </c>
      <c r="C196" s="6">
        <f>A196*Overview!$K$24</f>
        <v>83.262490345425647</v>
      </c>
      <c r="D196" s="6" t="str">
        <f ca="1">IF(OR('total Assets'!D196="Yes",Deposits!D196="Yes"),"Yes","")</f>
        <v/>
      </c>
      <c r="E196" s="6">
        <f t="shared" ca="1" si="50"/>
        <v>69.623634811918237</v>
      </c>
      <c r="F196" s="6" t="str">
        <f ca="1">IF(OR('total Assets'!F196="Yes",Deposits!F196="Yes"),"Yes","")</f>
        <v/>
      </c>
      <c r="G196" s="6">
        <f t="shared" ca="1" si="51"/>
        <v>61.079763374277313</v>
      </c>
      <c r="H196" s="6" t="str">
        <f ca="1">IF(OR('total Assets'!H196="Yes",Deposits!H196="Yes"),"Yes","")</f>
        <v/>
      </c>
      <c r="I196" s="6">
        <f t="shared" ca="1" si="52"/>
        <v>71.774201978355492</v>
      </c>
      <c r="J196" s="6" t="str">
        <f ca="1">IF(OR('total Assets'!J196="Yes",Deposits!J196="Yes"),"Yes","")</f>
        <v/>
      </c>
      <c r="K196" s="6">
        <f t="shared" ca="1" si="53"/>
        <v>66.854954790073933</v>
      </c>
      <c r="L196" s="6" t="str">
        <f ca="1">IF(OR('total Assets'!L196="Yes",Deposits!L196="Yes"),"Yes","")</f>
        <v/>
      </c>
      <c r="M196" s="6">
        <f t="shared" ca="1" si="54"/>
        <v>66.405066050785749</v>
      </c>
      <c r="N196" s="6" t="str">
        <f ca="1">IF(OR('total Assets'!N196="Yes",Deposits!N196="Yes"),"Yes","")</f>
        <v/>
      </c>
      <c r="O196" s="6">
        <f t="shared" ca="1" si="55"/>
        <v>74.46256342042561</v>
      </c>
      <c r="P196" s="6" t="str">
        <f ca="1">IF(OR('total Assets'!P196="Yes",Deposits!P196="Yes"),"Yes","")</f>
        <v/>
      </c>
      <c r="Q196" s="6">
        <f t="shared" ca="1" si="56"/>
        <v>70.773983274937564</v>
      </c>
      <c r="R196" s="6" t="str">
        <f ca="1">IF(OR('total Assets'!R196="Yes",Deposits!R196="Yes"),"Yes","")</f>
        <v/>
      </c>
      <c r="S196" s="6">
        <f t="shared" ca="1" si="57"/>
        <v>60.767150525704245</v>
      </c>
      <c r="T196" s="6" t="str">
        <f ca="1">IF(OR('total Assets'!T196="Yes",Deposits!T196="Yes"),"Yes","")</f>
        <v/>
      </c>
      <c r="U196" s="6">
        <f t="shared" ca="1" si="58"/>
        <v>69.711835579173169</v>
      </c>
      <c r="V196" s="6" t="str">
        <f ca="1">IF(OR('total Assets'!V196="Yes",Deposits!V196="Yes"),"Yes","")</f>
        <v/>
      </c>
      <c r="W196" s="6">
        <f t="shared" ca="1" si="59"/>
        <v>71.622539015192558</v>
      </c>
    </row>
    <row r="197" spans="1:23" x14ac:dyDescent="0.3">
      <c r="A197" s="40">
        <v>82.64943221233824</v>
      </c>
      <c r="B197" s="4">
        <v>194</v>
      </c>
      <c r="C197" s="6">
        <f>A197*Overview!$K$24</f>
        <v>82.64943221233824</v>
      </c>
      <c r="D197" s="6" t="str">
        <f ca="1">IF(OR('total Assets'!D197="Yes",Deposits!D197="Yes"),"Yes","")</f>
        <v/>
      </c>
      <c r="E197" s="6">
        <f t="shared" ca="1" si="50"/>
        <v>94.188469658688021</v>
      </c>
      <c r="F197" s="6" t="str">
        <f ca="1">IF(OR('total Assets'!F197="Yes",Deposits!F197="Yes"),"Yes","")</f>
        <v/>
      </c>
      <c r="G197" s="6">
        <f t="shared" ca="1" si="51"/>
        <v>80.974314819858492</v>
      </c>
      <c r="H197" s="6" t="str">
        <f ca="1">IF(OR('total Assets'!H197="Yes",Deposits!H197="Yes"),"Yes","")</f>
        <v/>
      </c>
      <c r="I197" s="6">
        <f t="shared" ca="1" si="52"/>
        <v>77.546521058403727</v>
      </c>
      <c r="J197" s="6" t="str">
        <f ca="1">IF(OR('total Assets'!J197="Yes",Deposits!J197="Yes"),"Yes","")</f>
        <v/>
      </c>
      <c r="K197" s="6">
        <f t="shared" ca="1" si="53"/>
        <v>92.163634924546955</v>
      </c>
      <c r="L197" s="6" t="str">
        <f ca="1">IF(OR('total Assets'!L197="Yes",Deposits!L197="Yes"),"Yes","")</f>
        <v/>
      </c>
      <c r="M197" s="6">
        <f t="shared" ca="1" si="54"/>
        <v>87.486079029059908</v>
      </c>
      <c r="N197" s="6" t="str">
        <f ca="1">IF(OR('total Assets'!N197="Yes",Deposits!N197="Yes"),"Yes","")</f>
        <v/>
      </c>
      <c r="O197" s="6">
        <f t="shared" ca="1" si="55"/>
        <v>101.73623930837979</v>
      </c>
      <c r="P197" s="6" t="str">
        <f ca="1">IF(OR('total Assets'!P197="Yes",Deposits!P197="Yes"),"Yes","")</f>
        <v/>
      </c>
      <c r="Q197" s="6">
        <f t="shared" ca="1" si="56"/>
        <v>86.028151977132566</v>
      </c>
      <c r="R197" s="6" t="str">
        <f ca="1">IF(OR('total Assets'!R197="Yes",Deposits!R197="Yes"),"Yes","")</f>
        <v/>
      </c>
      <c r="S197" s="6">
        <f t="shared" ca="1" si="57"/>
        <v>79.009261629685</v>
      </c>
      <c r="T197" s="6" t="str">
        <f ca="1">IF(OR('total Assets'!T197="Yes",Deposits!T197="Yes"),"Yes","")</f>
        <v/>
      </c>
      <c r="U197" s="6">
        <f t="shared" ca="1" si="58"/>
        <v>94.727586383344914</v>
      </c>
      <c r="V197" s="6" t="str">
        <f ca="1">IF(OR('total Assets'!V197="Yes",Deposits!V197="Yes"),"Yes","")</f>
        <v/>
      </c>
      <c r="W197" s="6">
        <f t="shared" ca="1" si="59"/>
        <v>93.737500350955244</v>
      </c>
    </row>
    <row r="198" spans="1:23" x14ac:dyDescent="0.3">
      <c r="A198" s="40">
        <v>82.044005288064923</v>
      </c>
      <c r="B198" s="4">
        <v>195</v>
      </c>
      <c r="C198" s="6">
        <f>A198*Overview!$K$24</f>
        <v>82.044005288064923</v>
      </c>
      <c r="D198" s="6" t="str">
        <f ca="1">IF(OR('total Assets'!D198="Yes",Deposits!D198="Yes"),"Yes","")</f>
        <v/>
      </c>
      <c r="E198" s="6">
        <f t="shared" ca="1" si="50"/>
        <v>94.899993739372917</v>
      </c>
      <c r="F198" s="6" t="str">
        <f ca="1">IF(OR('total Assets'!F198="Yes",Deposits!F198="Yes"),"Yes","")</f>
        <v/>
      </c>
      <c r="G198" s="6">
        <f t="shared" ca="1" si="51"/>
        <v>90.291739807021585</v>
      </c>
      <c r="H198" s="6" t="str">
        <f ca="1">IF(OR('total Assets'!H198="Yes",Deposits!H198="Yes"),"Yes","")</f>
        <v/>
      </c>
      <c r="I198" s="6">
        <f t="shared" ca="1" si="52"/>
        <v>89.973290595949607</v>
      </c>
      <c r="J198" s="6" t="str">
        <f ca="1">IF(OR('total Assets'!J198="Yes",Deposits!J198="Yes"),"Yes","")</f>
        <v/>
      </c>
      <c r="K198" s="6">
        <f t="shared" ca="1" si="53"/>
        <v>77.616917140220835</v>
      </c>
      <c r="L198" s="6" t="str">
        <f ca="1">IF(OR('total Assets'!L198="Yes",Deposits!L198="Yes"),"Yes","")</f>
        <v/>
      </c>
      <c r="M198" s="6">
        <f t="shared" ca="1" si="54"/>
        <v>75.232412225806897</v>
      </c>
      <c r="N198" s="6" t="str">
        <f ca="1">IF(OR('total Assets'!N198="Yes",Deposits!N198="Yes"),"Yes","")</f>
        <v/>
      </c>
      <c r="O198" s="6">
        <f t="shared" ca="1" si="55"/>
        <v>79.339071009487583</v>
      </c>
      <c r="P198" s="6" t="str">
        <f ca="1">IF(OR('total Assets'!P198="Yes",Deposits!P198="Yes"),"Yes","")</f>
        <v/>
      </c>
      <c r="Q198" s="6">
        <f t="shared" ca="1" si="56"/>
        <v>82.048818958774206</v>
      </c>
      <c r="R198" s="6" t="str">
        <f ca="1">IF(OR('total Assets'!R198="Yes",Deposits!R198="Yes"),"Yes","")</f>
        <v/>
      </c>
      <c r="S198" s="6">
        <f t="shared" ca="1" si="57"/>
        <v>87.511833514198869</v>
      </c>
      <c r="T198" s="6" t="str">
        <f ca="1">IF(OR('total Assets'!T198="Yes",Deposits!T198="Yes"),"Yes","")</f>
        <v/>
      </c>
      <c r="U198" s="6">
        <f t="shared" ca="1" si="58"/>
        <v>80.198998126745593</v>
      </c>
      <c r="V198" s="6" t="str">
        <f ca="1">IF(OR('total Assets'!V198="Yes",Deposits!V198="Yes"),"Yes","")</f>
        <v/>
      </c>
      <c r="W198" s="6">
        <f t="shared" ca="1" si="59"/>
        <v>89.887831452062215</v>
      </c>
    </row>
    <row r="199" spans="1:23" x14ac:dyDescent="0.3">
      <c r="A199" s="40">
        <v>81.446076173337673</v>
      </c>
      <c r="B199" s="4">
        <v>196</v>
      </c>
      <c r="C199" s="6">
        <f>A199*Overview!$K$24</f>
        <v>81.446076173337673</v>
      </c>
      <c r="D199" s="6" t="str">
        <f ca="1">IF(OR('total Assets'!D199="Yes",Deposits!D199="Yes"),"Yes","")</f>
        <v/>
      </c>
      <c r="E199" s="6">
        <f t="shared" ca="1" si="50"/>
        <v>77.203168996615489</v>
      </c>
      <c r="F199" s="6" t="str">
        <f ca="1">IF(OR('total Assets'!F199="Yes",Deposits!F199="Yes"),"Yes","")</f>
        <v/>
      </c>
      <c r="G199" s="6">
        <f t="shared" ca="1" si="51"/>
        <v>82.487582380249862</v>
      </c>
      <c r="H199" s="6" t="str">
        <f ca="1">IF(OR('total Assets'!H199="Yes",Deposits!H199="Yes"),"Yes","")</f>
        <v/>
      </c>
      <c r="I199" s="6">
        <f t="shared" ca="1" si="52"/>
        <v>95.24967027986898</v>
      </c>
      <c r="J199" s="6" t="str">
        <f ca="1">IF(OR('total Assets'!J199="Yes",Deposits!J199="Yes"),"Yes","")</f>
        <v/>
      </c>
      <c r="K199" s="6">
        <f t="shared" ca="1" si="53"/>
        <v>107.14853600009471</v>
      </c>
      <c r="L199" s="6" t="str">
        <f ca="1">IF(OR('total Assets'!L199="Yes",Deposits!L199="Yes"),"Yes","")</f>
        <v/>
      </c>
      <c r="M199" s="6">
        <f t="shared" ca="1" si="54"/>
        <v>100.70261756893736</v>
      </c>
      <c r="N199" s="6" t="str">
        <f ca="1">IF(OR('total Assets'!N199="Yes",Deposits!N199="Yes"),"Yes","")</f>
        <v/>
      </c>
      <c r="O199" s="6">
        <f t="shared" ca="1" si="55"/>
        <v>89.763681990186683</v>
      </c>
      <c r="P199" s="6" t="str">
        <f ca="1">IF(OR('total Assets'!P199="Yes",Deposits!P199="Yes"),"Yes","")</f>
        <v/>
      </c>
      <c r="Q199" s="6">
        <f t="shared" ca="1" si="56"/>
        <v>76.20710698836092</v>
      </c>
      <c r="R199" s="6" t="str">
        <f ca="1">IF(OR('total Assets'!R199="Yes",Deposits!R199="Yes"),"Yes","")</f>
        <v/>
      </c>
      <c r="S199" s="6">
        <f t="shared" ca="1" si="57"/>
        <v>66.754825260515275</v>
      </c>
      <c r="T199" s="6" t="str">
        <f ca="1">IF(OR('total Assets'!T199="Yes",Deposits!T199="Yes"),"Yes","")</f>
        <v/>
      </c>
      <c r="U199" s="6">
        <f t="shared" ca="1" si="58"/>
        <v>54.75948667655085</v>
      </c>
      <c r="V199" s="6" t="str">
        <f ca="1">IF(OR('total Assets'!V199="Yes",Deposits!V199="Yes"),"Yes","")</f>
        <v/>
      </c>
      <c r="W199" s="6">
        <f t="shared" ca="1" si="59"/>
        <v>49.428814508095456</v>
      </c>
    </row>
    <row r="200" spans="1:23" x14ac:dyDescent="0.3">
      <c r="A200" s="40">
        <v>80.855514465393568</v>
      </c>
      <c r="B200" s="4">
        <v>197</v>
      </c>
      <c r="C200" s="6">
        <f>A200*Overview!$K$24</f>
        <v>80.855514465393568</v>
      </c>
      <c r="D200" s="6" t="str">
        <f ca="1">IF(OR('total Assets'!D200="Yes",Deposits!D200="Yes"),"Yes","")</f>
        <v/>
      </c>
      <c r="E200" s="6">
        <f t="shared" ca="1" si="50"/>
        <v>84.322542046267614</v>
      </c>
      <c r="F200" s="6" t="str">
        <f ca="1">IF(OR('total Assets'!F200="Yes",Deposits!F200="Yes"),"Yes","")</f>
        <v/>
      </c>
      <c r="G200" s="6">
        <f t="shared" ca="1" si="51"/>
        <v>78.15089271202379</v>
      </c>
      <c r="H200" s="6" t="str">
        <f ca="1">IF(OR('total Assets'!H200="Yes",Deposits!H200="Yes"),"Yes","")</f>
        <v/>
      </c>
      <c r="I200" s="6">
        <f t="shared" ca="1" si="52"/>
        <v>69.103190379463484</v>
      </c>
      <c r="J200" s="6" t="str">
        <f ca="1">IF(OR('total Assets'!J200="Yes",Deposits!J200="Yes"),"Yes","")</f>
        <v/>
      </c>
      <c r="K200" s="6">
        <f t="shared" ca="1" si="53"/>
        <v>65.855730911192154</v>
      </c>
      <c r="L200" s="6" t="str">
        <f ca="1">IF(OR('total Assets'!L200="Yes",Deposits!L200="Yes"),"Yes","")</f>
        <v/>
      </c>
      <c r="M200" s="6">
        <f t="shared" ca="1" si="54"/>
        <v>55.678900377009427</v>
      </c>
      <c r="N200" s="6" t="str">
        <f ca="1">IF(OR('total Assets'!N200="Yes",Deposits!N200="Yes"),"Yes","")</f>
        <v/>
      </c>
      <c r="O200" s="6">
        <f t="shared" ca="1" si="55"/>
        <v>51.406831680529699</v>
      </c>
      <c r="P200" s="6" t="str">
        <f ca="1">IF(OR('total Assets'!P200="Yes",Deposits!P200="Yes"),"Yes","")</f>
        <v/>
      </c>
      <c r="Q200" s="6">
        <f t="shared" ca="1" si="56"/>
        <v>50.244331811265909</v>
      </c>
      <c r="R200" s="6" t="str">
        <f ca="1">IF(OR('total Assets'!R200="Yes",Deposits!R200="Yes"),"Yes","")</f>
        <v/>
      </c>
      <c r="S200" s="6">
        <f t="shared" ca="1" si="57"/>
        <v>49.674854986230734</v>
      </c>
      <c r="T200" s="6" t="str">
        <f ca="1">IF(OR('total Assets'!T200="Yes",Deposits!T200="Yes"),"Yes","")</f>
        <v/>
      </c>
      <c r="U200" s="6">
        <f t="shared" ca="1" si="58"/>
        <v>47.109413444341058</v>
      </c>
      <c r="V200" s="6" t="str">
        <f ca="1">IF(OR('total Assets'!V200="Yes",Deposits!V200="Yes"),"Yes","")</f>
        <v/>
      </c>
      <c r="W200" s="6">
        <f t="shared" ca="1" si="59"/>
        <v>46.411597444512054</v>
      </c>
    </row>
    <row r="201" spans="1:23" x14ac:dyDescent="0.3">
      <c r="A201" s="40">
        <v>80.272192675888078</v>
      </c>
      <c r="B201" s="4">
        <v>198</v>
      </c>
      <c r="C201" s="6">
        <f>A201*Overview!$K$24</f>
        <v>80.272192675888078</v>
      </c>
      <c r="D201" s="6" t="str">
        <f ca="1">IF(OR('total Assets'!D201="Yes",Deposits!D201="Yes"),"Yes","")</f>
        <v/>
      </c>
      <c r="E201" s="6">
        <f t="shared" ca="1" si="50"/>
        <v>82.216397018153828</v>
      </c>
      <c r="F201" s="6" t="str">
        <f ca="1">IF(OR('total Assets'!F201="Yes",Deposits!F201="Yes"),"Yes","")</f>
        <v/>
      </c>
      <c r="G201" s="6">
        <f t="shared" ca="1" si="51"/>
        <v>92.764051436617294</v>
      </c>
      <c r="H201" s="6" t="str">
        <f ca="1">IF(OR('total Assets'!H201="Yes",Deposits!H201="Yes"),"Yes","")</f>
        <v/>
      </c>
      <c r="I201" s="6">
        <f t="shared" ca="1" si="52"/>
        <v>85.813084443986043</v>
      </c>
      <c r="J201" s="6" t="str">
        <f ca="1">IF(OR('total Assets'!J201="Yes",Deposits!J201="Yes"),"Yes","")</f>
        <v/>
      </c>
      <c r="K201" s="6">
        <f t="shared" ca="1" si="53"/>
        <v>70.04984003199165</v>
      </c>
      <c r="L201" s="6" t="str">
        <f ca="1">IF(OR('total Assets'!L201="Yes",Deposits!L201="Yes"),"Yes","")</f>
        <v/>
      </c>
      <c r="M201" s="6">
        <f t="shared" ca="1" si="54"/>
        <v>65.720235381712016</v>
      </c>
      <c r="N201" s="6" t="str">
        <f ca="1">IF(OR('total Assets'!N201="Yes",Deposits!N201="Yes"),"Yes","")</f>
        <v/>
      </c>
      <c r="O201" s="6">
        <f t="shared" ca="1" si="55"/>
        <v>57.853668533012147</v>
      </c>
      <c r="P201" s="6" t="str">
        <f ca="1">IF(OR('total Assets'!P201="Yes",Deposits!P201="Yes"),"Yes","")</f>
        <v/>
      </c>
      <c r="Q201" s="6">
        <f t="shared" ca="1" si="56"/>
        <v>47.004767034477261</v>
      </c>
      <c r="R201" s="6" t="str">
        <f ca="1">IF(OR('total Assets'!R201="Yes",Deposits!R201="Yes"),"Yes","")</f>
        <v/>
      </c>
      <c r="S201" s="6">
        <f t="shared" ca="1" si="57"/>
        <v>44.210225055238531</v>
      </c>
      <c r="T201" s="6" t="str">
        <f ca="1">IF(OR('total Assets'!T201="Yes",Deposits!T201="Yes"),"Yes","")</f>
        <v/>
      </c>
      <c r="U201" s="6">
        <f t="shared" ca="1" si="58"/>
        <v>41.736039933118633</v>
      </c>
      <c r="V201" s="6" t="str">
        <f ca="1">IF(OR('total Assets'!V201="Yes",Deposits!V201="Yes"),"Yes","")</f>
        <v/>
      </c>
      <c r="W201" s="6">
        <f t="shared" ca="1" si="59"/>
        <v>48.15225920471412</v>
      </c>
    </row>
    <row r="202" spans="1:23" x14ac:dyDescent="0.3">
      <c r="A202" s="40">
        <v>79.695986151456268</v>
      </c>
      <c r="B202" s="4">
        <v>199</v>
      </c>
      <c r="C202" s="6">
        <f>A202*Overview!$K$24</f>
        <v>79.695986151456268</v>
      </c>
      <c r="D202" s="6" t="str">
        <f ca="1">IF(OR('total Assets'!D202="Yes",Deposits!D202="Yes"),"Yes","")</f>
        <v/>
      </c>
      <c r="E202" s="6">
        <f t="shared" ca="1" si="50"/>
        <v>77.953804381430842</v>
      </c>
      <c r="F202" s="6" t="str">
        <f ca="1">IF(OR('total Assets'!F202="Yes",Deposits!F202="Yes"),"Yes","")</f>
        <v/>
      </c>
      <c r="G202" s="6">
        <f t="shared" ca="1" si="51"/>
        <v>88.515916966675306</v>
      </c>
      <c r="H202" s="6" t="str">
        <f ca="1">IF(OR('total Assets'!H202="Yes",Deposits!H202="Yes"),"Yes","")</f>
        <v/>
      </c>
      <c r="I202" s="6">
        <f t="shared" ca="1" si="52"/>
        <v>100.76664901091252</v>
      </c>
      <c r="J202" s="6" t="str">
        <f ca="1">IF(OR('total Assets'!J202="Yes",Deposits!J202="Yes"),"Yes","")</f>
        <v/>
      </c>
      <c r="K202" s="6">
        <f t="shared" ca="1" si="53"/>
        <v>115.30979057784401</v>
      </c>
      <c r="L202" s="6" t="str">
        <f ca="1">IF(OR('total Assets'!L202="Yes",Deposits!L202="Yes"),"Yes","")</f>
        <v/>
      </c>
      <c r="M202" s="6">
        <f t="shared" ca="1" si="54"/>
        <v>136.41537445782708</v>
      </c>
      <c r="N202" s="6" t="str">
        <f ca="1">IF(OR('total Assets'!N202="Yes",Deposits!N202="Yes"),"Yes","")</f>
        <v/>
      </c>
      <c r="O202" s="6">
        <f t="shared" ca="1" si="55"/>
        <v>154.06560460153904</v>
      </c>
      <c r="P202" s="6" t="str">
        <f ca="1">IF(OR('total Assets'!P202="Yes",Deposits!P202="Yes"),"Yes","")</f>
        <v/>
      </c>
      <c r="Q202" s="6">
        <f t="shared" ca="1" si="56"/>
        <v>136.65283843297712</v>
      </c>
      <c r="R202" s="6" t="str">
        <f ca="1">IF(OR('total Assets'!R202="Yes",Deposits!R202="Yes"),"Yes","")</f>
        <v/>
      </c>
      <c r="S202" s="6">
        <f t="shared" ca="1" si="57"/>
        <v>141.63692592144318</v>
      </c>
      <c r="T202" s="6" t="str">
        <f ca="1">IF(OR('total Assets'!T202="Yes",Deposits!T202="Yes"),"Yes","")</f>
        <v/>
      </c>
      <c r="U202" s="6">
        <f t="shared" ca="1" si="58"/>
        <v>155.04595842582839</v>
      </c>
      <c r="V202" s="6" t="str">
        <f ca="1">IF(OR('total Assets'!V202="Yes",Deposits!V202="Yes"),"Yes","")</f>
        <v/>
      </c>
      <c r="W202" s="6">
        <f t="shared" ca="1" si="59"/>
        <v>168.49908016954285</v>
      </c>
    </row>
    <row r="203" spans="1:23" x14ac:dyDescent="0.3">
      <c r="A203" s="40">
        <v>79.126772996827</v>
      </c>
      <c r="B203" s="4">
        <v>200</v>
      </c>
      <c r="C203" s="6">
        <f>A203*Overview!$K$24</f>
        <v>79.126772996827</v>
      </c>
      <c r="D203" s="6" t="str">
        <f ca="1">IF(OR('total Assets'!D203="Yes",Deposits!D203="Yes"),"Yes","")</f>
        <v/>
      </c>
      <c r="E203" s="6">
        <f t="shared" ca="1" si="50"/>
        <v>92.354700540908951</v>
      </c>
      <c r="F203" s="6" t="str">
        <f ca="1">IF(OR('total Assets'!F203="Yes",Deposits!F203="Yes"),"Yes","")</f>
        <v/>
      </c>
      <c r="G203" s="6">
        <f t="shared" ca="1" si="51"/>
        <v>100.69804090463313</v>
      </c>
      <c r="H203" s="6" t="str">
        <f ca="1">IF(OR('total Assets'!H203="Yes",Deposits!H203="Yes"),"Yes","")</f>
        <v/>
      </c>
      <c r="I203" s="6">
        <f t="shared" ca="1" si="52"/>
        <v>118.40578675073813</v>
      </c>
      <c r="J203" s="6" t="str">
        <f ca="1">IF(OR('total Assets'!J203="Yes",Deposits!J203="Yes"),"Yes","")</f>
        <v/>
      </c>
      <c r="K203" s="6">
        <f t="shared" ca="1" si="53"/>
        <v>136.30824453341231</v>
      </c>
      <c r="L203" s="6" t="str">
        <f ca="1">IF(OR('total Assets'!L203="Yes",Deposits!L203="Yes"),"Yes","")</f>
        <v/>
      </c>
      <c r="M203" s="6">
        <f t="shared" ca="1" si="54"/>
        <v>120.04190094203909</v>
      </c>
      <c r="N203" s="6" t="str">
        <f ca="1">IF(OR('total Assets'!N203="Yes",Deposits!N203="Yes"),"Yes","")</f>
        <v/>
      </c>
      <c r="O203" s="6">
        <f t="shared" ca="1" si="55"/>
        <v>132.89956838721028</v>
      </c>
      <c r="P203" s="6" t="str">
        <f ca="1">IF(OR('total Assets'!P203="Yes",Deposits!P203="Yes"),"Yes","")</f>
        <v/>
      </c>
      <c r="Q203" s="6">
        <f t="shared" ca="1" si="56"/>
        <v>155.68371060513954</v>
      </c>
      <c r="R203" s="6" t="str">
        <f ca="1">IF(OR('total Assets'!R203="Yes",Deposits!R203="Yes"),"Yes","")</f>
        <v/>
      </c>
      <c r="S203" s="6">
        <f t="shared" ca="1" si="57"/>
        <v>161.51000774355998</v>
      </c>
      <c r="T203" s="6" t="str">
        <f ca="1">IF(OR('total Assets'!T203="Yes",Deposits!T203="Yes"),"Yes","")</f>
        <v/>
      </c>
      <c r="U203" s="6">
        <f t="shared" ca="1" si="58"/>
        <v>132.04442233889284</v>
      </c>
      <c r="V203" s="6" t="str">
        <f ca="1">IF(OR('total Assets'!V203="Yes",Deposits!V203="Yes"),"Yes","")</f>
        <v/>
      </c>
      <c r="W203" s="6">
        <f t="shared" ca="1" si="59"/>
        <v>116.76873846020406</v>
      </c>
    </row>
    <row r="204" spans="1:23" x14ac:dyDescent="0.3">
      <c r="A204" s="40">
        <v>78.56443400039295</v>
      </c>
      <c r="B204" s="4">
        <v>201</v>
      </c>
      <c r="C204" s="6">
        <f>A204*Overview!$K$24</f>
        <v>78.56443400039295</v>
      </c>
      <c r="D204" s="6" t="str">
        <f ca="1">IF(OR('total Assets'!D204="Yes",Deposits!D204="Yes"),"Yes","")</f>
        <v/>
      </c>
      <c r="E204" s="6">
        <f t="shared" ca="1" si="50"/>
        <v>91.652640658563186</v>
      </c>
      <c r="F204" s="6" t="str">
        <f ca="1">IF(OR('total Assets'!F204="Yes",Deposits!F204="Yes"),"Yes","")</f>
        <v/>
      </c>
      <c r="G204" s="6">
        <f t="shared" ca="1" si="51"/>
        <v>80.785160268066804</v>
      </c>
      <c r="H204" s="6" t="str">
        <f ca="1">IF(OR('total Assets'!H204="Yes",Deposits!H204="Yes"),"Yes","")</f>
        <v/>
      </c>
      <c r="I204" s="6">
        <f t="shared" ca="1" si="52"/>
        <v>94.9937291010921</v>
      </c>
      <c r="J204" s="6" t="str">
        <f ca="1">IF(OR('total Assets'!J204="Yes",Deposits!J204="Yes"),"Yes","")</f>
        <v/>
      </c>
      <c r="K204" s="6">
        <f t="shared" ca="1" si="53"/>
        <v>103.93140287699147</v>
      </c>
      <c r="L204" s="6" t="str">
        <f ca="1">IF(OR('total Assets'!L204="Yes",Deposits!L204="Yes"),"Yes","")</f>
        <v/>
      </c>
      <c r="M204" s="6">
        <f t="shared" ca="1" si="54"/>
        <v>87.055641847850893</v>
      </c>
      <c r="N204" s="6" t="str">
        <f ca="1">IF(OR('total Assets'!N204="Yes",Deposits!N204="Yes"),"Yes","")</f>
        <v/>
      </c>
      <c r="O204" s="6">
        <f t="shared" ca="1" si="55"/>
        <v>74.117562562547761</v>
      </c>
      <c r="P204" s="6" t="str">
        <f ca="1">IF(OR('total Assets'!P204="Yes",Deposits!P204="Yes"),"Yes","")</f>
        <v/>
      </c>
      <c r="Q204" s="6">
        <f t="shared" ca="1" si="56"/>
        <v>66.355563289282642</v>
      </c>
      <c r="R204" s="6" t="str">
        <f ca="1">IF(OR('total Assets'!R204="Yes",Deposits!R204="Yes"),"Yes","")</f>
        <v/>
      </c>
      <c r="S204" s="6">
        <f t="shared" ca="1" si="57"/>
        <v>58.699397182449651</v>
      </c>
      <c r="T204" s="6" t="str">
        <f ca="1">IF(OR('total Assets'!T204="Yes",Deposits!T204="Yes"),"Yes","")</f>
        <v/>
      </c>
      <c r="U204" s="6">
        <f t="shared" ca="1" si="58"/>
        <v>65.693678535636465</v>
      </c>
      <c r="V204" s="6" t="str">
        <f ca="1">IF(OR('total Assets'!V204="Yes",Deposits!V204="Yes"),"Yes","")</f>
        <v/>
      </c>
      <c r="W204" s="6">
        <f t="shared" ca="1" si="59"/>
        <v>62.374444630116038</v>
      </c>
    </row>
    <row r="205" spans="1:23" x14ac:dyDescent="0.3">
      <c r="A205" s="40">
        <v>78.008852562147808</v>
      </c>
      <c r="B205" s="4">
        <v>202</v>
      </c>
      <c r="C205" s="6">
        <f>A205*Overview!$K$24</f>
        <v>78.008852562147808</v>
      </c>
      <c r="D205" s="6" t="str">
        <f ca="1">IF(OR('total Assets'!D205="Yes",Deposits!D205="Yes"),"Yes","")</f>
        <v/>
      </c>
      <c r="E205" s="6">
        <f t="shared" ca="1" si="50"/>
        <v>79.776165914030514</v>
      </c>
      <c r="F205" s="6" t="str">
        <f ca="1">IF(OR('total Assets'!F205="Yes",Deposits!F205="Yes"),"Yes","")</f>
        <v/>
      </c>
      <c r="G205" s="6">
        <f t="shared" ca="1" si="51"/>
        <v>86.253398976035555</v>
      </c>
      <c r="H205" s="6" t="str">
        <f ca="1">IF(OR('total Assets'!H205="Yes",Deposits!H205="Yes"),"Yes","")</f>
        <v/>
      </c>
      <c r="I205" s="6">
        <f t="shared" ca="1" si="52"/>
        <v>91.222546116944201</v>
      </c>
      <c r="J205" s="6" t="str">
        <f ca="1">IF(OR('total Assets'!J205="Yes",Deposits!J205="Yes"),"Yes","")</f>
        <v/>
      </c>
      <c r="K205" s="6">
        <f t="shared" ca="1" si="53"/>
        <v>84.261033841535877</v>
      </c>
      <c r="L205" s="6" t="str">
        <f ca="1">IF(OR('total Assets'!L205="Yes",Deposits!L205="Yes"),"Yes","")</f>
        <v/>
      </c>
      <c r="M205" s="6">
        <f t="shared" ca="1" si="54"/>
        <v>76.54282686523301</v>
      </c>
      <c r="N205" s="6" t="str">
        <f ca="1">IF(OR('total Assets'!N205="Yes",Deposits!N205="Yes"),"Yes","")</f>
        <v/>
      </c>
      <c r="O205" s="6">
        <f t="shared" ca="1" si="55"/>
        <v>73.893876370307979</v>
      </c>
      <c r="P205" s="6" t="str">
        <f ca="1">IF(OR('total Assets'!P205="Yes",Deposits!P205="Yes"),"Yes","")</f>
        <v/>
      </c>
      <c r="Q205" s="6">
        <f t="shared" ca="1" si="56"/>
        <v>74.947255356165073</v>
      </c>
      <c r="R205" s="6" t="str">
        <f ca="1">IF(OR('total Assets'!R205="Yes",Deposits!R205="Yes"),"Yes","")</f>
        <v/>
      </c>
      <c r="S205" s="6">
        <f t="shared" ca="1" si="57"/>
        <v>63.919717181169382</v>
      </c>
      <c r="T205" s="6" t="str">
        <f ca="1">IF(OR('total Assets'!T205="Yes",Deposits!T205="Yes"),"Yes","")</f>
        <v/>
      </c>
      <c r="U205" s="6">
        <f t="shared" ca="1" si="58"/>
        <v>67.578825314594056</v>
      </c>
      <c r="V205" s="6" t="str">
        <f ca="1">IF(OR('total Assets'!V205="Yes",Deposits!V205="Yes"),"Yes","")</f>
        <v/>
      </c>
      <c r="W205" s="6">
        <f t="shared" ca="1" si="59"/>
        <v>67.916614751356505</v>
      </c>
    </row>
    <row r="206" spans="1:23" x14ac:dyDescent="0.3">
      <c r="A206" s="40">
        <v>77.459914623903231</v>
      </c>
      <c r="B206" s="4">
        <v>203</v>
      </c>
      <c r="C206" s="6">
        <f>A206*Overview!$K$24</f>
        <v>77.459914623903231</v>
      </c>
      <c r="D206" s="6" t="str">
        <f ca="1">IF(OR('total Assets'!D206="Yes",Deposits!D206="Yes"),"Yes","")</f>
        <v/>
      </c>
      <c r="E206" s="6">
        <f t="shared" ca="1" si="50"/>
        <v>68.290468252093632</v>
      </c>
      <c r="F206" s="6" t="str">
        <f ca="1">IF(OR('total Assets'!F206="Yes",Deposits!F206="Yes"),"Yes","")</f>
        <v/>
      </c>
      <c r="G206" s="6">
        <f t="shared" ca="1" si="51"/>
        <v>69.565236785275658</v>
      </c>
      <c r="H206" s="6" t="str">
        <f ca="1">IF(OR('total Assets'!H206="Yes",Deposits!H206="Yes"),"Yes","")</f>
        <v/>
      </c>
      <c r="I206" s="6">
        <f t="shared" ca="1" si="52"/>
        <v>61.541187154463131</v>
      </c>
      <c r="J206" s="6" t="str">
        <f ca="1">IF(OR('total Assets'!J206="Yes",Deposits!J206="Yes"),"Yes","")</f>
        <v/>
      </c>
      <c r="K206" s="6">
        <f t="shared" ca="1" si="53"/>
        <v>63.31535354363583</v>
      </c>
      <c r="L206" s="6" t="str">
        <f ca="1">IF(OR('total Assets'!L206="Yes",Deposits!L206="Yes"),"Yes","")</f>
        <v/>
      </c>
      <c r="M206" s="6">
        <f t="shared" ca="1" si="54"/>
        <v>71.360445770355497</v>
      </c>
      <c r="N206" s="6" t="str">
        <f ca="1">IF(OR('total Assets'!N206="Yes",Deposits!N206="Yes"),"Yes","")</f>
        <v/>
      </c>
      <c r="O206" s="6">
        <f t="shared" ca="1" si="55"/>
        <v>62.11973121714496</v>
      </c>
      <c r="P206" s="6" t="str">
        <f ca="1">IF(OR('total Assets'!P206="Yes",Deposits!P206="Yes"),"Yes","")</f>
        <v/>
      </c>
      <c r="Q206" s="6">
        <f t="shared" ca="1" si="56"/>
        <v>68.630605265991278</v>
      </c>
      <c r="R206" s="6" t="str">
        <f ca="1">IF(OR('total Assets'!R206="Yes",Deposits!R206="Yes"),"Yes","")</f>
        <v/>
      </c>
      <c r="S206" s="6">
        <f t="shared" ca="1" si="57"/>
        <v>56.186442749471404</v>
      </c>
      <c r="T206" s="6" t="str">
        <f ca="1">IF(OR('total Assets'!T206="Yes",Deposits!T206="Yes"),"Yes","")</f>
        <v/>
      </c>
      <c r="U206" s="6">
        <f t="shared" ca="1" si="58"/>
        <v>45.937963746971704</v>
      </c>
      <c r="V206" s="6" t="str">
        <f ca="1">IF(OR('total Assets'!V206="Yes",Deposits!V206="Yes"),"Yes","")</f>
        <v/>
      </c>
      <c r="W206" s="6">
        <f t="shared" ca="1" si="59"/>
        <v>43.666070846233225</v>
      </c>
    </row>
    <row r="207" spans="1:23" x14ac:dyDescent="0.3">
      <c r="A207" s="40">
        <v>76.917508601703531</v>
      </c>
      <c r="B207" s="4">
        <v>204</v>
      </c>
      <c r="C207" s="6">
        <f>A207*Overview!$K$24</f>
        <v>76.917508601703531</v>
      </c>
      <c r="D207" s="6" t="str">
        <f ca="1">IF(OR('total Assets'!D207="Yes",Deposits!D207="Yes"),"Yes","")</f>
        <v/>
      </c>
      <c r="E207" s="6">
        <f t="shared" ca="1" si="50"/>
        <v>84.537216712475427</v>
      </c>
      <c r="F207" s="6" t="str">
        <f ca="1">IF(OR('total Assets'!F207="Yes",Deposits!F207="Yes"),"Yes","")</f>
        <v/>
      </c>
      <c r="G207" s="6">
        <f t="shared" ca="1" si="51"/>
        <v>97.379682806660156</v>
      </c>
      <c r="H207" s="6" t="str">
        <f ca="1">IF(OR('total Assets'!H207="Yes",Deposits!H207="Yes"),"Yes","")</f>
        <v/>
      </c>
      <c r="I207" s="6">
        <f t="shared" ca="1" si="52"/>
        <v>82.389713372760198</v>
      </c>
      <c r="J207" s="6" t="str">
        <f ca="1">IF(OR('total Assets'!J207="Yes",Deposits!J207="Yes"),"Yes","")</f>
        <v/>
      </c>
      <c r="K207" s="6">
        <f t="shared" ca="1" si="53"/>
        <v>71.857715679145286</v>
      </c>
      <c r="L207" s="6" t="str">
        <f ca="1">IF(OR('total Assets'!L207="Yes",Deposits!L207="Yes"),"Yes","")</f>
        <v/>
      </c>
      <c r="M207" s="6">
        <f t="shared" ca="1" si="54"/>
        <v>59.207134784314285</v>
      </c>
      <c r="N207" s="6" t="str">
        <f ca="1">IF(OR('total Assets'!N207="Yes",Deposits!N207="Yes"),"Yes","")</f>
        <v/>
      </c>
      <c r="O207" s="6">
        <f t="shared" ca="1" si="55"/>
        <v>60.050230265865139</v>
      </c>
      <c r="P207" s="6" t="str">
        <f ca="1">IF(OR('total Assets'!P207="Yes",Deposits!P207="Yes"),"Yes","")</f>
        <v/>
      </c>
      <c r="Q207" s="6">
        <f t="shared" ca="1" si="56"/>
        <v>68.996586618437618</v>
      </c>
      <c r="R207" s="6" t="str">
        <f ca="1">IF(OR('total Assets'!R207="Yes",Deposits!R207="Yes"),"Yes","")</f>
        <v/>
      </c>
      <c r="S207" s="6">
        <f t="shared" ca="1" si="57"/>
        <v>62.374756380665396</v>
      </c>
      <c r="T207" s="6" t="str">
        <f ca="1">IF(OR('total Assets'!T207="Yes",Deposits!T207="Yes"),"Yes","")</f>
        <v/>
      </c>
      <c r="U207" s="6">
        <f t="shared" ca="1" si="58"/>
        <v>64.13221161385222</v>
      </c>
      <c r="V207" s="6" t="str">
        <f ca="1">IF(OR('total Assets'!V207="Yes",Deposits!V207="Yes"),"Yes","")</f>
        <v/>
      </c>
      <c r="W207" s="6">
        <f t="shared" ca="1" si="59"/>
        <v>70.283546105822964</v>
      </c>
    </row>
    <row r="208" spans="1:23" x14ac:dyDescent="0.3">
      <c r="A208" s="40">
        <v>76.381525320357269</v>
      </c>
      <c r="B208" s="4">
        <v>205</v>
      </c>
      <c r="C208" s="6">
        <f>A208*Overview!$K$24</f>
        <v>76.381525320357269</v>
      </c>
      <c r="D208" s="6" t="str">
        <f ca="1">IF(OR('total Assets'!D208="Yes",Deposits!D208="Yes"),"Yes","")</f>
        <v/>
      </c>
      <c r="E208" s="6">
        <f t="shared" ca="1" si="50"/>
        <v>64.749982921913883</v>
      </c>
      <c r="F208" s="6" t="str">
        <f ca="1">IF(OR('total Assets'!F208="Yes",Deposits!F208="Yes"),"Yes","")</f>
        <v/>
      </c>
      <c r="G208" s="6">
        <f t="shared" ca="1" si="51"/>
        <v>73.850099538926216</v>
      </c>
      <c r="H208" s="6" t="str">
        <f ca="1">IF(OR('total Assets'!H208="Yes",Deposits!H208="Yes"),"Yes","")</f>
        <v/>
      </c>
      <c r="I208" s="6">
        <f t="shared" ca="1" si="52"/>
        <v>79.971111984098343</v>
      </c>
      <c r="J208" s="6" t="str">
        <f ca="1">IF(OR('total Assets'!J208="Yes",Deposits!J208="Yes"),"Yes","")</f>
        <v/>
      </c>
      <c r="K208" s="6">
        <f t="shared" ca="1" si="53"/>
        <v>74.420264019260543</v>
      </c>
      <c r="L208" s="6" t="str">
        <f ca="1">IF(OR('total Assets'!L208="Yes",Deposits!L208="Yes"),"Yes","")</f>
        <v/>
      </c>
      <c r="M208" s="6">
        <f t="shared" ca="1" si="54"/>
        <v>84.382528551177714</v>
      </c>
      <c r="N208" s="6" t="str">
        <f ca="1">IF(OR('total Assets'!N208="Yes",Deposits!N208="Yes"),"Yes","")</f>
        <v/>
      </c>
      <c r="O208" s="6">
        <f t="shared" ca="1" si="55"/>
        <v>79.2670660592389</v>
      </c>
      <c r="P208" s="6" t="str">
        <f ca="1">IF(OR('total Assets'!P208="Yes",Deposits!P208="Yes"),"Yes","")</f>
        <v/>
      </c>
      <c r="Q208" s="6">
        <f t="shared" ca="1" si="56"/>
        <v>74.262062341460478</v>
      </c>
      <c r="R208" s="6" t="str">
        <f ca="1">IF(OR('total Assets'!R208="Yes",Deposits!R208="Yes"),"Yes","")</f>
        <v/>
      </c>
      <c r="S208" s="6">
        <f t="shared" ca="1" si="57"/>
        <v>65.843557460914369</v>
      </c>
      <c r="T208" s="6" t="str">
        <f ca="1">IF(OR('total Assets'!T208="Yes",Deposits!T208="Yes"),"Yes","")</f>
        <v/>
      </c>
      <c r="U208" s="6">
        <f t="shared" ca="1" si="58"/>
        <v>56.915781482851109</v>
      </c>
      <c r="V208" s="6" t="str">
        <f ca="1">IF(OR('total Assets'!V208="Yes",Deposits!V208="Yes"),"Yes","")</f>
        <v/>
      </c>
      <c r="W208" s="6">
        <f t="shared" ca="1" si="59"/>
        <v>45.566765287936519</v>
      </c>
    </row>
    <row r="209" spans="1:23" x14ac:dyDescent="0.3">
      <c r="A209" s="40">
        <v>75.851857950011308</v>
      </c>
      <c r="B209" s="4">
        <v>206</v>
      </c>
      <c r="C209" s="6">
        <f>A209*Overview!$K$24</f>
        <v>75.851857950011308</v>
      </c>
      <c r="D209" s="6" t="str">
        <f ca="1">IF(OR('total Assets'!D209="Yes",Deposits!D209="Yes"),"Yes","")</f>
        <v/>
      </c>
      <c r="E209" s="6">
        <f t="shared" ca="1" si="50"/>
        <v>66.407629556194962</v>
      </c>
      <c r="F209" s="6" t="str">
        <f ca="1">IF(OR('total Assets'!F209="Yes",Deposits!F209="Yes"),"Yes","")</f>
        <v/>
      </c>
      <c r="G209" s="6">
        <f t="shared" ca="1" si="51"/>
        <v>59.876528640637424</v>
      </c>
      <c r="H209" s="6" t="str">
        <f ca="1">IF(OR('total Assets'!H209="Yes",Deposits!H209="Yes"),"Yes","")</f>
        <v/>
      </c>
      <c r="I209" s="6">
        <f t="shared" ca="1" si="52"/>
        <v>48.018864887113253</v>
      </c>
      <c r="J209" s="6" t="str">
        <f ca="1">IF(OR('total Assets'!J209="Yes",Deposits!J209="Yes"),"Yes","")</f>
        <v/>
      </c>
      <c r="K209" s="6">
        <f t="shared" ca="1" si="53"/>
        <v>56.133916984101432</v>
      </c>
      <c r="L209" s="6" t="str">
        <f ca="1">IF(OR('total Assets'!L209="Yes",Deposits!L209="Yes"),"Yes","")</f>
        <v/>
      </c>
      <c r="M209" s="6">
        <f t="shared" ca="1" si="54"/>
        <v>62.879764798935163</v>
      </c>
      <c r="N209" s="6" t="str">
        <f ca="1">IF(OR('total Assets'!N209="Yes",Deposits!N209="Yes"),"Yes","")</f>
        <v/>
      </c>
      <c r="O209" s="6">
        <f t="shared" ca="1" si="55"/>
        <v>72.090299359474685</v>
      </c>
      <c r="P209" s="6" t="str">
        <f ca="1">IF(OR('total Assets'!P209="Yes",Deposits!P209="Yes"),"Yes","")</f>
        <v/>
      </c>
      <c r="Q209" s="6">
        <f t="shared" ca="1" si="56"/>
        <v>82.144227449650487</v>
      </c>
      <c r="R209" s="6" t="str">
        <f ca="1">IF(OR('total Assets'!R209="Yes",Deposits!R209="Yes"),"Yes","")</f>
        <v/>
      </c>
      <c r="S209" s="6">
        <f t="shared" ca="1" si="57"/>
        <v>75.023388643585449</v>
      </c>
      <c r="T209" s="6" t="str">
        <f ca="1">IF(OR('total Assets'!T209="Yes",Deposits!T209="Yes"),"Yes","")</f>
        <v/>
      </c>
      <c r="U209" s="6">
        <f t="shared" ca="1" si="58"/>
        <v>62.433520492818019</v>
      </c>
      <c r="V209" s="6" t="str">
        <f ca="1">IF(OR('total Assets'!V209="Yes",Deposits!V209="Yes"),"Yes","")</f>
        <v/>
      </c>
      <c r="W209" s="6">
        <f t="shared" ca="1" si="59"/>
        <v>67.387950855762938</v>
      </c>
    </row>
    <row r="210" spans="1:23" x14ac:dyDescent="0.3">
      <c r="A210" s="40">
        <v>75.328401944691834</v>
      </c>
      <c r="B210" s="4">
        <v>207</v>
      </c>
      <c r="C210" s="6">
        <f>A210*Overview!$K$24</f>
        <v>75.328401944691834</v>
      </c>
      <c r="D210" s="6" t="str">
        <f ca="1">IF(OR('total Assets'!D210="Yes",Deposits!D210="Yes"),"Yes","")</f>
        <v/>
      </c>
      <c r="E210" s="6">
        <f t="shared" ca="1" si="50"/>
        <v>60.844013616632942</v>
      </c>
      <c r="F210" s="6" t="str">
        <f ca="1">IF(OR('total Assets'!F210="Yes",Deposits!F210="Yes"),"Yes","")</f>
        <v/>
      </c>
      <c r="G210" s="6">
        <f t="shared" ca="1" si="51"/>
        <v>63.820021464504961</v>
      </c>
      <c r="H210" s="6" t="str">
        <f ca="1">IF(OR('total Assets'!H210="Yes",Deposits!H210="Yes"),"Yes","")</f>
        <v/>
      </c>
      <c r="I210" s="6">
        <f t="shared" ca="1" si="52"/>
        <v>60.632427727897721</v>
      </c>
      <c r="J210" s="6" t="str">
        <f ca="1">IF(OR('total Assets'!J210="Yes",Deposits!J210="Yes"),"Yes","")</f>
        <v/>
      </c>
      <c r="K210" s="6">
        <f t="shared" ca="1" si="53"/>
        <v>66.192908870501427</v>
      </c>
      <c r="L210" s="6" t="str">
        <f ca="1">IF(OR('total Assets'!L210="Yes",Deposits!L210="Yes"),"Yes","")</f>
        <v/>
      </c>
      <c r="M210" s="6">
        <f t="shared" ca="1" si="54"/>
        <v>53.782468783472858</v>
      </c>
      <c r="N210" s="6" t="str">
        <f ca="1">IF(OR('total Assets'!N210="Yes",Deposits!N210="Yes"),"Yes","")</f>
        <v/>
      </c>
      <c r="O210" s="6">
        <f t="shared" ca="1" si="55"/>
        <v>46.793327994275664</v>
      </c>
      <c r="P210" s="6" t="str">
        <f ca="1">IF(OR('total Assets'!P210="Yes",Deposits!P210="Yes"),"Yes","")</f>
        <v/>
      </c>
      <c r="Q210" s="6">
        <f t="shared" ca="1" si="56"/>
        <v>52.677305398194214</v>
      </c>
      <c r="R210" s="6" t="str">
        <f ca="1">IF(OR('total Assets'!R210="Yes",Deposits!R210="Yes"),"Yes","")</f>
        <v/>
      </c>
      <c r="S210" s="6">
        <f t="shared" ca="1" si="57"/>
        <v>52.754729889519353</v>
      </c>
      <c r="T210" s="6" t="str">
        <f ca="1">IF(OR('total Assets'!T210="Yes",Deposits!T210="Yes"),"Yes","")</f>
        <v/>
      </c>
      <c r="U210" s="6">
        <f t="shared" ca="1" si="58"/>
        <v>58.004870511107669</v>
      </c>
      <c r="V210" s="6" t="str">
        <f ca="1">IF(OR('total Assets'!V210="Yes",Deposits!V210="Yes"),"Yes","")</f>
        <v/>
      </c>
      <c r="W210" s="6">
        <f t="shared" ca="1" si="59"/>
        <v>48.490733556387369</v>
      </c>
    </row>
    <row r="211" spans="1:23" x14ac:dyDescent="0.3">
      <c r="A211" s="40">
        <v>74.811054982743741</v>
      </c>
      <c r="B211" s="4">
        <v>208</v>
      </c>
      <c r="C211" s="6">
        <f>A211*Overview!$K$24</f>
        <v>74.811054982743741</v>
      </c>
      <c r="D211" s="6" t="str">
        <f ca="1">IF(OR('total Assets'!D211="Yes",Deposits!D211="Yes"),"Yes","")</f>
        <v/>
      </c>
      <c r="E211" s="6">
        <f t="shared" ca="1" si="50"/>
        <v>80.040357698424586</v>
      </c>
      <c r="F211" s="6" t="str">
        <f ca="1">IF(OR('total Assets'!F211="Yes",Deposits!F211="Yes"),"Yes","")</f>
        <v/>
      </c>
      <c r="G211" s="6">
        <f t="shared" ca="1" si="51"/>
        <v>75.213465880493757</v>
      </c>
      <c r="H211" s="6" t="str">
        <f ca="1">IF(OR('total Assets'!H211="Yes",Deposits!H211="Yes"),"Yes","")</f>
        <v/>
      </c>
      <c r="I211" s="6">
        <f t="shared" ca="1" si="52"/>
        <v>69.525845672067248</v>
      </c>
      <c r="J211" s="6" t="str">
        <f ca="1">IF(OR('total Assets'!J211="Yes",Deposits!J211="Yes"),"Yes","")</f>
        <v/>
      </c>
      <c r="K211" s="6">
        <f t="shared" ca="1" si="53"/>
        <v>72.200451978696606</v>
      </c>
      <c r="L211" s="6" t="str">
        <f ca="1">IF(OR('total Assets'!L211="Yes",Deposits!L211="Yes"),"Yes","")</f>
        <v/>
      </c>
      <c r="M211" s="6">
        <f t="shared" ca="1" si="54"/>
        <v>78.666525771691397</v>
      </c>
      <c r="N211" s="6" t="str">
        <f ca="1">IF(OR('total Assets'!N211="Yes",Deposits!N211="Yes"),"Yes","")</f>
        <v/>
      </c>
      <c r="O211" s="6">
        <f t="shared" ca="1" si="55"/>
        <v>82.604792661022699</v>
      </c>
      <c r="P211" s="6" t="str">
        <f ca="1">IF(OR('total Assets'!P211="Yes",Deposits!P211="Yes"),"Yes","")</f>
        <v/>
      </c>
      <c r="Q211" s="6">
        <f t="shared" ca="1" si="56"/>
        <v>82.523758318848778</v>
      </c>
      <c r="R211" s="6" t="str">
        <f ca="1">IF(OR('total Assets'!R211="Yes",Deposits!R211="Yes"),"Yes","")</f>
        <v/>
      </c>
      <c r="S211" s="6">
        <f t="shared" ca="1" si="57"/>
        <v>74.70345489216534</v>
      </c>
      <c r="T211" s="6" t="str">
        <f ca="1">IF(OR('total Assets'!T211="Yes",Deposits!T211="Yes"),"Yes","")</f>
        <v/>
      </c>
      <c r="U211" s="6">
        <f t="shared" ca="1" si="58"/>
        <v>62.428256041853686</v>
      </c>
      <c r="V211" s="6" t="str">
        <f ca="1">IF(OR('total Assets'!V211="Yes",Deposits!V211="Yes"),"Yes","")</f>
        <v/>
      </c>
      <c r="W211" s="6">
        <f t="shared" ca="1" si="59"/>
        <v>60.681130344596511</v>
      </c>
    </row>
    <row r="212" spans="1:23" x14ac:dyDescent="0.3">
      <c r="A212" s="40">
        <v>74.299716909101136</v>
      </c>
      <c r="B212" s="4">
        <v>209</v>
      </c>
      <c r="C212" s="6">
        <f>A212*Overview!$K$24</f>
        <v>74.299716909101136</v>
      </c>
      <c r="D212" s="6" t="str">
        <f ca="1">IF(OR('total Assets'!D212="Yes",Deposits!D212="Yes"),"Yes","")</f>
        <v/>
      </c>
      <c r="E212" s="6">
        <f t="shared" ca="1" si="50"/>
        <v>67.164254515093134</v>
      </c>
      <c r="F212" s="6" t="str">
        <f ca="1">IF(OR('total Assets'!F212="Yes",Deposits!F212="Yes"),"Yes","")</f>
        <v/>
      </c>
      <c r="G212" s="6">
        <f t="shared" ca="1" si="51"/>
        <v>75.468483720277177</v>
      </c>
      <c r="H212" s="6" t="str">
        <f ca="1">IF(OR('total Assets'!H212="Yes",Deposits!H212="Yes"),"Yes","")</f>
        <v/>
      </c>
      <c r="I212" s="6">
        <f t="shared" ca="1" si="52"/>
        <v>87.313510051581545</v>
      </c>
      <c r="J212" s="6" t="str">
        <f ca="1">IF(OR('total Assets'!J212="Yes",Deposits!J212="Yes"),"Yes","")</f>
        <v/>
      </c>
      <c r="K212" s="6">
        <f t="shared" ca="1" si="53"/>
        <v>93.647305086651784</v>
      </c>
      <c r="L212" s="6" t="str">
        <f ca="1">IF(OR('total Assets'!L212="Yes",Deposits!L212="Yes"),"Yes","")</f>
        <v/>
      </c>
      <c r="M212" s="6">
        <f t="shared" ca="1" si="54"/>
        <v>100.47130667865899</v>
      </c>
      <c r="N212" s="6" t="str">
        <f ca="1">IF(OR('total Assets'!N212="Yes",Deposits!N212="Yes"),"Yes","")</f>
        <v/>
      </c>
      <c r="O212" s="6">
        <f t="shared" ca="1" si="55"/>
        <v>87.940030928317043</v>
      </c>
      <c r="P212" s="6" t="str">
        <f ca="1">IF(OR('total Assets'!P212="Yes",Deposits!P212="Yes"),"Yes","")</f>
        <v/>
      </c>
      <c r="Q212" s="6">
        <f t="shared" ca="1" si="56"/>
        <v>83.803254357674959</v>
      </c>
      <c r="R212" s="6" t="str">
        <f ca="1">IF(OR('total Assets'!R212="Yes",Deposits!R212="Yes"),"Yes","")</f>
        <v/>
      </c>
      <c r="S212" s="6">
        <f t="shared" ca="1" si="57"/>
        <v>100.49922138077969</v>
      </c>
      <c r="T212" s="6" t="str">
        <f ca="1">IF(OR('total Assets'!T212="Yes",Deposits!T212="Yes"),"Yes","")</f>
        <v/>
      </c>
      <c r="U212" s="6">
        <f t="shared" ca="1" si="58"/>
        <v>89.368990017905361</v>
      </c>
      <c r="V212" s="6" t="str">
        <f ca="1">IF(OR('total Assets'!V212="Yes",Deposits!V212="Yes"),"Yes","")</f>
        <v/>
      </c>
      <c r="W212" s="6">
        <f t="shared" ca="1" si="59"/>
        <v>86.516018771148964</v>
      </c>
    </row>
    <row r="213" spans="1:23" x14ac:dyDescent="0.3">
      <c r="A213" s="40">
        <v>73.794289679322617</v>
      </c>
      <c r="B213" s="4">
        <v>210</v>
      </c>
      <c r="C213" s="6">
        <f>A213*Overview!$K$24</f>
        <v>73.794289679322617</v>
      </c>
      <c r="D213" s="6" t="str">
        <f ca="1">IF(OR('total Assets'!D213="Yes",Deposits!D213="Yes"),"Yes","")</f>
        <v/>
      </c>
      <c r="E213" s="6">
        <f t="shared" ca="1" si="50"/>
        <v>62.534840228121617</v>
      </c>
      <c r="F213" s="6" t="str">
        <f ca="1">IF(OR('total Assets'!F213="Yes",Deposits!F213="Yes"),"Yes","")</f>
        <v/>
      </c>
      <c r="G213" s="6">
        <f t="shared" ca="1" si="51"/>
        <v>58.373001601787365</v>
      </c>
      <c r="H213" s="6" t="str">
        <f ca="1">IF(OR('total Assets'!H213="Yes",Deposits!H213="Yes"),"Yes","")</f>
        <v/>
      </c>
      <c r="I213" s="6">
        <f t="shared" ca="1" si="52"/>
        <v>51.271119404965319</v>
      </c>
      <c r="J213" s="6" t="str">
        <f ca="1">IF(OR('total Assets'!J213="Yes",Deposits!J213="Yes"),"Yes","")</f>
        <v/>
      </c>
      <c r="K213" s="6">
        <f t="shared" ca="1" si="53"/>
        <v>47.802092776215908</v>
      </c>
      <c r="L213" s="6" t="str">
        <f ca="1">IF(OR('total Assets'!L213="Yes",Deposits!L213="Yes"),"Yes","")</f>
        <v/>
      </c>
      <c r="M213" s="6">
        <f t="shared" ca="1" si="54"/>
        <v>39.248975181130945</v>
      </c>
      <c r="N213" s="6" t="str">
        <f ca="1">IF(OR('total Assets'!N213="Yes",Deposits!N213="Yes"),"Yes","")</f>
        <v/>
      </c>
      <c r="O213" s="6">
        <f t="shared" ca="1" si="55"/>
        <v>42.543064368545117</v>
      </c>
      <c r="P213" s="6" t="str">
        <f ca="1">IF(OR('total Assets'!P213="Yes",Deposits!P213="Yes"),"Yes","")</f>
        <v/>
      </c>
      <c r="Q213" s="6">
        <f t="shared" ca="1" si="56"/>
        <v>43.006013573607902</v>
      </c>
      <c r="R213" s="6" t="str">
        <f ca="1">IF(OR('total Assets'!R213="Yes",Deposits!R213="Yes"),"Yes","")</f>
        <v/>
      </c>
      <c r="S213" s="6">
        <f t="shared" ca="1" si="57"/>
        <v>45.941007215542975</v>
      </c>
      <c r="T213" s="6" t="str">
        <f ca="1">IF(OR('total Assets'!T213="Yes",Deposits!T213="Yes"),"Yes","")</f>
        <v/>
      </c>
      <c r="U213" s="6">
        <f t="shared" ca="1" si="58"/>
        <v>52.926081189849391</v>
      </c>
      <c r="V213" s="6" t="str">
        <f ca="1">IF(OR('total Assets'!V213="Yes",Deposits!V213="Yes"),"Yes","")</f>
        <v/>
      </c>
      <c r="W213" s="6">
        <f t="shared" ca="1" si="59"/>
        <v>47.212097352625754</v>
      </c>
    </row>
    <row r="214" spans="1:23" x14ac:dyDescent="0.3">
      <c r="A214" s="40">
        <v>73.29467730533095</v>
      </c>
      <c r="B214" s="4">
        <v>211</v>
      </c>
      <c r="C214" s="6">
        <f>A214*Overview!$K$24</f>
        <v>73.29467730533095</v>
      </c>
      <c r="D214" s="6" t="str">
        <f ca="1">IF(OR('total Assets'!D214="Yes",Deposits!D214="Yes"),"Yes","")</f>
        <v/>
      </c>
      <c r="E214" s="6">
        <f t="shared" ca="1" si="50"/>
        <v>63.863350842819109</v>
      </c>
      <c r="F214" s="6" t="str">
        <f ca="1">IF(OR('total Assets'!F214="Yes",Deposits!F214="Yes"),"Yes","")</f>
        <v/>
      </c>
      <c r="G214" s="6">
        <f t="shared" ca="1" si="51"/>
        <v>75.566766452843282</v>
      </c>
      <c r="H214" s="6" t="str">
        <f ca="1">IF(OR('total Assets'!H214="Yes",Deposits!H214="Yes"),"Yes","")</f>
        <v/>
      </c>
      <c r="I214" s="6">
        <f t="shared" ca="1" si="52"/>
        <v>90.065254618135484</v>
      </c>
      <c r="J214" s="6" t="str">
        <f ca="1">IF(OR('total Assets'!J214="Yes",Deposits!J214="Yes"),"Yes","")</f>
        <v/>
      </c>
      <c r="K214" s="6">
        <f t="shared" ca="1" si="53"/>
        <v>92.930890830054054</v>
      </c>
      <c r="L214" s="6" t="str">
        <f ca="1">IF(OR('total Assets'!L214="Yes",Deposits!L214="Yes"),"Yes","")</f>
        <v/>
      </c>
      <c r="M214" s="6">
        <f t="shared" ca="1" si="54"/>
        <v>88.226801502468604</v>
      </c>
      <c r="N214" s="6" t="str">
        <f ca="1">IF(OR('total Assets'!N214="Yes",Deposits!N214="Yes"),"Yes","")</f>
        <v/>
      </c>
      <c r="O214" s="6">
        <f t="shared" ca="1" si="55"/>
        <v>102.46494737536035</v>
      </c>
      <c r="P214" s="6" t="str">
        <f ca="1">IF(OR('total Assets'!P214="Yes",Deposits!P214="Yes"),"Yes","")</f>
        <v/>
      </c>
      <c r="Q214" s="6">
        <f t="shared" ca="1" si="56"/>
        <v>118.62773449682039</v>
      </c>
      <c r="R214" s="6" t="str">
        <f ca="1">IF(OR('total Assets'!R214="Yes",Deposits!R214="Yes"),"Yes","")</f>
        <v/>
      </c>
      <c r="S214" s="6">
        <f t="shared" ca="1" si="57"/>
        <v>131.60111411202533</v>
      </c>
      <c r="T214" s="6" t="str">
        <f ca="1">IF(OR('total Assets'!T214="Yes",Deposits!T214="Yes"),"Yes","")</f>
        <v/>
      </c>
      <c r="U214" s="6">
        <f t="shared" ca="1" si="58"/>
        <v>131.94565377968408</v>
      </c>
      <c r="V214" s="6" t="str">
        <f ca="1">IF(OR('total Assets'!V214="Yes",Deposits!V214="Yes"),"Yes","")</f>
        <v/>
      </c>
      <c r="W214" s="6">
        <f t="shared" ca="1" si="59"/>
        <v>140.46949235559265</v>
      </c>
    </row>
    <row r="215" spans="1:23" x14ac:dyDescent="0.3">
      <c r="A215" s="40">
        <v>72.80078580279681</v>
      </c>
      <c r="B215" s="4">
        <v>212</v>
      </c>
      <c r="C215" s="6">
        <f>A215*Overview!$K$24</f>
        <v>72.80078580279681</v>
      </c>
      <c r="D215" s="6" t="str">
        <f ca="1">IF(OR('total Assets'!D215="Yes",Deposits!D215="Yes"),"Yes","")</f>
        <v/>
      </c>
      <c r="E215" s="6">
        <f t="shared" ca="1" si="50"/>
        <v>63.740604562645046</v>
      </c>
      <c r="F215" s="6" t="str">
        <f ca="1">IF(OR('total Assets'!F215="Yes",Deposits!F215="Yes"),"Yes","")</f>
        <v/>
      </c>
      <c r="G215" s="6">
        <f t="shared" ca="1" si="51"/>
        <v>51.381064574535671</v>
      </c>
      <c r="H215" s="6" t="str">
        <f ca="1">IF(OR('total Assets'!H215="Yes",Deposits!H215="Yes"),"Yes","")</f>
        <v/>
      </c>
      <c r="I215" s="6">
        <f t="shared" ca="1" si="52"/>
        <v>47.973591655570637</v>
      </c>
      <c r="J215" s="6" t="str">
        <f ca="1">IF(OR('total Assets'!J215="Yes",Deposits!J215="Yes"),"Yes","")</f>
        <v/>
      </c>
      <c r="K215" s="6">
        <f t="shared" ca="1" si="53"/>
        <v>52.538727422020905</v>
      </c>
      <c r="L215" s="6" t="str">
        <f ca="1">IF(OR('total Assets'!L215="Yes",Deposits!L215="Yes"),"Yes","")</f>
        <v/>
      </c>
      <c r="M215" s="6">
        <f t="shared" ca="1" si="54"/>
        <v>59.634594482670948</v>
      </c>
      <c r="N215" s="6" t="str">
        <f ca="1">IF(OR('total Assets'!N215="Yes",Deposits!N215="Yes"),"Yes","")</f>
        <v/>
      </c>
      <c r="O215" s="6">
        <f t="shared" ca="1" si="55"/>
        <v>49.752506559649149</v>
      </c>
      <c r="P215" s="6" t="str">
        <f ca="1">IF(OR('total Assets'!P215="Yes",Deposits!P215="Yes"),"Yes","")</f>
        <v/>
      </c>
      <c r="Q215" s="6">
        <f t="shared" ca="1" si="56"/>
        <v>45.633056188272029</v>
      </c>
      <c r="R215" s="6" t="str">
        <f ca="1">IF(OR('total Assets'!R215="Yes",Deposits!R215="Yes"),"Yes","")</f>
        <v/>
      </c>
      <c r="S215" s="6">
        <f t="shared" ca="1" si="57"/>
        <v>47.325925260078307</v>
      </c>
      <c r="T215" s="6" t="str">
        <f ca="1">IF(OR('total Assets'!T215="Yes",Deposits!T215="Yes"),"Yes","")</f>
        <v/>
      </c>
      <c r="U215" s="6">
        <f t="shared" ca="1" si="58"/>
        <v>41.847903146093934</v>
      </c>
      <c r="V215" s="6" t="str">
        <f ca="1">IF(OR('total Assets'!V215="Yes",Deposits!V215="Yes"),"Yes","")</f>
        <v/>
      </c>
      <c r="W215" s="6">
        <f t="shared" ca="1" si="59"/>
        <v>38.900753133638965</v>
      </c>
    </row>
    <row r="216" spans="1:23" x14ac:dyDescent="0.3">
      <c r="A216" s="40">
        <v>72.312523140108638</v>
      </c>
      <c r="B216" s="4">
        <v>213</v>
      </c>
      <c r="C216" s="6">
        <f>A216*Overview!$K$24</f>
        <v>72.312523140108638</v>
      </c>
      <c r="D216" s="6" t="str">
        <f ca="1">IF(OR('total Assets'!D216="Yes",Deposits!D216="Yes"),"Yes","")</f>
        <v/>
      </c>
      <c r="E216" s="6">
        <f t="shared" ca="1" si="50"/>
        <v>75.745917518613837</v>
      </c>
      <c r="F216" s="6" t="str">
        <f ca="1">IF(OR('total Assets'!F216="Yes",Deposits!F216="Yes"),"Yes","")</f>
        <v/>
      </c>
      <c r="G216" s="6">
        <f t="shared" ca="1" si="51"/>
        <v>61.565314857181427</v>
      </c>
      <c r="H216" s="6" t="str">
        <f ca="1">IF(OR('total Assets'!H216="Yes",Deposits!H216="Yes"),"Yes","")</f>
        <v/>
      </c>
      <c r="I216" s="6">
        <f t="shared" ca="1" si="52"/>
        <v>67.797806156846818</v>
      </c>
      <c r="J216" s="6" t="str">
        <f ca="1">IF(OR('total Assets'!J216="Yes",Deposits!J216="Yes"),"Yes","")</f>
        <v/>
      </c>
      <c r="K216" s="6">
        <f t="shared" ca="1" si="53"/>
        <v>56.585953207121023</v>
      </c>
      <c r="L216" s="6" t="str">
        <f ca="1">IF(OR('total Assets'!L216="Yes",Deposits!L216="Yes"),"Yes","")</f>
        <v/>
      </c>
      <c r="M216" s="6">
        <f t="shared" ca="1" si="54"/>
        <v>62.507345929757584</v>
      </c>
      <c r="N216" s="6" t="str">
        <f ca="1">IF(OR('total Assets'!N216="Yes",Deposits!N216="Yes"),"Yes","")</f>
        <v/>
      </c>
      <c r="O216" s="6">
        <f t="shared" ca="1" si="55"/>
        <v>70.012663215042352</v>
      </c>
      <c r="P216" s="6" t="str">
        <f ca="1">IF(OR('total Assets'!P216="Yes",Deposits!P216="Yes"),"Yes","")</f>
        <v/>
      </c>
      <c r="Q216" s="6">
        <f t="shared" ca="1" si="56"/>
        <v>59.402898919679515</v>
      </c>
      <c r="R216" s="6" t="str">
        <f ca="1">IF(OR('total Assets'!R216="Yes",Deposits!R216="Yes"),"Yes","")</f>
        <v/>
      </c>
      <c r="S216" s="6">
        <f t="shared" ca="1" si="57"/>
        <v>57.12033839178698</v>
      </c>
      <c r="T216" s="6" t="str">
        <f ca="1">IF(OR('total Assets'!T216="Yes",Deposits!T216="Yes"),"Yes","")</f>
        <v/>
      </c>
      <c r="U216" s="6">
        <f t="shared" ca="1" si="58"/>
        <v>66.695036740138278</v>
      </c>
      <c r="V216" s="6" t="str">
        <f ca="1">IF(OR('total Assets'!V216="Yes",Deposits!V216="Yes"),"Yes","")</f>
        <v/>
      </c>
      <c r="W216" s="6">
        <f t="shared" ca="1" si="59"/>
        <v>66.502650289241032</v>
      </c>
    </row>
    <row r="217" spans="1:23" x14ac:dyDescent="0.3">
      <c r="A217" s="40">
        <v>71.829799188875313</v>
      </c>
      <c r="B217" s="4">
        <v>214</v>
      </c>
      <c r="C217" s="6">
        <f>A217*Overview!$K$24</f>
        <v>71.829799188875313</v>
      </c>
      <c r="D217" s="6" t="str">
        <f ca="1">IF(OR('total Assets'!D217="Yes",Deposits!D217="Yes"),"Yes","")</f>
        <v/>
      </c>
      <c r="E217" s="6">
        <f t="shared" ca="1" si="50"/>
        <v>72.406973333524334</v>
      </c>
      <c r="F217" s="6" t="str">
        <f ca="1">IF(OR('total Assets'!F217="Yes",Deposits!F217="Yes"),"Yes","")</f>
        <v/>
      </c>
      <c r="G217" s="6">
        <f t="shared" ca="1" si="51"/>
        <v>84.891414633958902</v>
      </c>
      <c r="H217" s="6" t="str">
        <f ca="1">IF(OR('total Assets'!H217="Yes",Deposits!H217="Yes"),"Yes","")</f>
        <v/>
      </c>
      <c r="I217" s="6">
        <f t="shared" ca="1" si="52"/>
        <v>81.182813686143319</v>
      </c>
      <c r="J217" s="6" t="str">
        <f ca="1">IF(OR('total Assets'!J217="Yes",Deposits!J217="Yes"),"Yes","")</f>
        <v/>
      </c>
      <c r="K217" s="6">
        <f t="shared" ca="1" si="53"/>
        <v>72.448998832102959</v>
      </c>
      <c r="L217" s="6" t="str">
        <f ca="1">IF(OR('total Assets'!L217="Yes",Deposits!L217="Yes"),"Yes","")</f>
        <v/>
      </c>
      <c r="M217" s="6">
        <f t="shared" ca="1" si="54"/>
        <v>65.256207769800483</v>
      </c>
      <c r="N217" s="6" t="str">
        <f ca="1">IF(OR('total Assets'!N217="Yes",Deposits!N217="Yes"),"Yes","")</f>
        <v/>
      </c>
      <c r="O217" s="6">
        <f t="shared" ca="1" si="55"/>
        <v>75.726412217877581</v>
      </c>
      <c r="P217" s="6" t="str">
        <f ca="1">IF(OR('total Assets'!P217="Yes",Deposits!P217="Yes"),"Yes","")</f>
        <v/>
      </c>
      <c r="Q217" s="6">
        <f t="shared" ca="1" si="56"/>
        <v>63.256235812919925</v>
      </c>
      <c r="R217" s="6" t="str">
        <f ca="1">IF(OR('total Assets'!R217="Yes",Deposits!R217="Yes"),"Yes","")</f>
        <v/>
      </c>
      <c r="S217" s="6">
        <f t="shared" ca="1" si="57"/>
        <v>66.886289169052134</v>
      </c>
      <c r="T217" s="6" t="str">
        <f ca="1">IF(OR('total Assets'!T217="Yes",Deposits!T217="Yes"),"Yes","")</f>
        <v/>
      </c>
      <c r="U217" s="6">
        <f t="shared" ca="1" si="58"/>
        <v>61.03976563975975</v>
      </c>
      <c r="V217" s="6" t="str">
        <f ca="1">IF(OR('total Assets'!V217="Yes",Deposits!V217="Yes"),"Yes","")</f>
        <v/>
      </c>
      <c r="W217" s="6">
        <f t="shared" ca="1" si="59"/>
        <v>65.738003965050666</v>
      </c>
    </row>
    <row r="218" spans="1:23" x14ac:dyDescent="0.3">
      <c r="A218" s="40">
        <v>71.352525675906378</v>
      </c>
      <c r="B218" s="4">
        <v>215</v>
      </c>
      <c r="C218" s="6">
        <f>A218*Overview!$K$24</f>
        <v>71.352525675906378</v>
      </c>
      <c r="D218" s="6" t="str">
        <f ca="1">IF(OR('total Assets'!D218="Yes",Deposits!D218="Yes"),"Yes","")</f>
        <v/>
      </c>
      <c r="E218" s="6">
        <f t="shared" ca="1" si="50"/>
        <v>61.242383306871666</v>
      </c>
      <c r="F218" s="6" t="str">
        <f ca="1">IF(OR('total Assets'!F218="Yes",Deposits!F218="Yes"),"Yes","")</f>
        <v/>
      </c>
      <c r="G218" s="6">
        <f t="shared" ca="1" si="51"/>
        <v>67.649323963519279</v>
      </c>
      <c r="H218" s="6" t="str">
        <f ca="1">IF(OR('total Assets'!H218="Yes",Deposits!H218="Yes"),"Yes","")</f>
        <v/>
      </c>
      <c r="I218" s="6">
        <f t="shared" ca="1" si="52"/>
        <v>68.473362209436431</v>
      </c>
      <c r="J218" s="6" t="str">
        <f ca="1">IF(OR('total Assets'!J218="Yes",Deposits!J218="Yes"),"Yes","")</f>
        <v/>
      </c>
      <c r="K218" s="6">
        <f t="shared" ca="1" si="53"/>
        <v>80.32911330246651</v>
      </c>
      <c r="L218" s="6" t="str">
        <f ca="1">IF(OR('total Assets'!L218="Yes",Deposits!L218="Yes"),"Yes","")</f>
        <v/>
      </c>
      <c r="M218" s="6">
        <f t="shared" ca="1" si="54"/>
        <v>96.143812544260328</v>
      </c>
      <c r="N218" s="6" t="str">
        <f ca="1">IF(OR('total Assets'!N218="Yes",Deposits!N218="Yes"),"Yes","")</f>
        <v/>
      </c>
      <c r="O218" s="6">
        <f t="shared" ca="1" si="55"/>
        <v>77.44126340833752</v>
      </c>
      <c r="P218" s="6" t="str">
        <f ca="1">IF(OR('total Assets'!P218="Yes",Deposits!P218="Yes"),"Yes","")</f>
        <v/>
      </c>
      <c r="Q218" s="6">
        <f t="shared" ca="1" si="56"/>
        <v>67.858206700793914</v>
      </c>
      <c r="R218" s="6" t="str">
        <f ca="1">IF(OR('total Assets'!R218="Yes",Deposits!R218="Yes"),"Yes","")</f>
        <v/>
      </c>
      <c r="S218" s="6">
        <f t="shared" ca="1" si="57"/>
        <v>58.464950452258684</v>
      </c>
      <c r="T218" s="6" t="str">
        <f ca="1">IF(OR('total Assets'!T218="Yes",Deposits!T218="Yes"),"Yes","")</f>
        <v/>
      </c>
      <c r="U218" s="6">
        <f t="shared" ca="1" si="58"/>
        <v>58.080976981675043</v>
      </c>
      <c r="V218" s="6" t="str">
        <f ca="1">IF(OR('total Assets'!V218="Yes",Deposits!V218="Yes"),"Yes","")</f>
        <v/>
      </c>
      <c r="W218" s="6">
        <f t="shared" ca="1" si="59"/>
        <v>53.307505090304439</v>
      </c>
    </row>
    <row r="219" spans="1:23" x14ac:dyDescent="0.3">
      <c r="A219" s="40">
        <v>70.88061613662137</v>
      </c>
      <c r="B219" s="4">
        <v>216</v>
      </c>
      <c r="C219" s="6">
        <f>A219*Overview!$K$24</f>
        <v>70.88061613662137</v>
      </c>
      <c r="D219" s="6" t="str">
        <f ca="1">IF(OR('total Assets'!D219="Yes",Deposits!D219="Yes"),"Yes","")</f>
        <v/>
      </c>
      <c r="E219" s="6">
        <f t="shared" ca="1" si="50"/>
        <v>78.267610919039981</v>
      </c>
      <c r="F219" s="6" t="str">
        <f ca="1">IF(OR('total Assets'!F219="Yes",Deposits!F219="Yes"),"Yes","")</f>
        <v/>
      </c>
      <c r="G219" s="6">
        <f t="shared" ca="1" si="51"/>
        <v>81.563966651885849</v>
      </c>
      <c r="H219" s="6" t="str">
        <f ca="1">IF(OR('total Assets'!H219="Yes",Deposits!H219="Yes"),"Yes","")</f>
        <v/>
      </c>
      <c r="I219" s="6">
        <f t="shared" ca="1" si="52"/>
        <v>75.861751716105488</v>
      </c>
      <c r="J219" s="6" t="str">
        <f ca="1">IF(OR('total Assets'!J219="Yes",Deposits!J219="Yes"),"Yes","")</f>
        <v/>
      </c>
      <c r="K219" s="6">
        <f t="shared" ca="1" si="53"/>
        <v>84.91661533430397</v>
      </c>
      <c r="L219" s="6" t="str">
        <f ca="1">IF(OR('total Assets'!L219="Yes",Deposits!L219="Yes"),"Yes","")</f>
        <v/>
      </c>
      <c r="M219" s="6">
        <f t="shared" ca="1" si="54"/>
        <v>75.845809826766654</v>
      </c>
      <c r="N219" s="6" t="str">
        <f ca="1">IF(OR('total Assets'!N219="Yes",Deposits!N219="Yes"),"Yes","")</f>
        <v/>
      </c>
      <c r="O219" s="6">
        <f t="shared" ca="1" si="55"/>
        <v>84.199857619726842</v>
      </c>
      <c r="P219" s="6" t="str">
        <f ca="1">IF(OR('total Assets'!P219="Yes",Deposits!P219="Yes"),"Yes","")</f>
        <v/>
      </c>
      <c r="Q219" s="6">
        <f t="shared" ca="1" si="56"/>
        <v>87.569128725107348</v>
      </c>
      <c r="R219" s="6" t="str">
        <f ca="1">IF(OR('total Assets'!R219="Yes",Deposits!R219="Yes"),"Yes","")</f>
        <v/>
      </c>
      <c r="S219" s="6">
        <f t="shared" ca="1" si="57"/>
        <v>103.05448414958363</v>
      </c>
      <c r="T219" s="6" t="str">
        <f ca="1">IF(OR('total Assets'!T219="Yes",Deposits!T219="Yes"),"Yes","")</f>
        <v/>
      </c>
      <c r="U219" s="6">
        <f t="shared" ca="1" si="58"/>
        <v>89.100565078854984</v>
      </c>
      <c r="V219" s="6" t="str">
        <f ca="1">IF(OR('total Assets'!V219="Yes",Deposits!V219="Yes"),"Yes","")</f>
        <v/>
      </c>
      <c r="W219" s="6">
        <f t="shared" ca="1" si="59"/>
        <v>83.242187809417288</v>
      </c>
    </row>
    <row r="220" spans="1:23" x14ac:dyDescent="0.3">
      <c r="A220" s="40">
        <v>70.413985869838072</v>
      </c>
      <c r="B220" s="4">
        <v>217</v>
      </c>
      <c r="C220" s="6">
        <f>A220*Overview!$K$24</f>
        <v>70.413985869838072</v>
      </c>
      <c r="D220" s="6" t="str">
        <f ca="1">IF(OR('total Assets'!D220="Yes",Deposits!D220="Yes"),"Yes","")</f>
        <v/>
      </c>
      <c r="E220" s="6">
        <f t="shared" ca="1" si="50"/>
        <v>73.183367176791236</v>
      </c>
      <c r="F220" s="6" t="str">
        <f ca="1">IF(OR('total Assets'!F220="Yes",Deposits!F220="Yes"),"Yes","")</f>
        <v/>
      </c>
      <c r="G220" s="6">
        <f t="shared" ca="1" si="51"/>
        <v>78.375676501166268</v>
      </c>
      <c r="H220" s="6" t="str">
        <f ca="1">IF(OR('total Assets'!H220="Yes",Deposits!H220="Yes"),"Yes","")</f>
        <v/>
      </c>
      <c r="I220" s="6">
        <f t="shared" ca="1" si="52"/>
        <v>65.976965302558881</v>
      </c>
      <c r="J220" s="6" t="str">
        <f ca="1">IF(OR('total Assets'!J220="Yes",Deposits!J220="Yes"),"Yes","")</f>
        <v/>
      </c>
      <c r="K220" s="6">
        <f t="shared" ca="1" si="53"/>
        <v>77.26667656047853</v>
      </c>
      <c r="L220" s="6" t="str">
        <f ca="1">IF(OR('total Assets'!L220="Yes",Deposits!L220="Yes"),"Yes","")</f>
        <v/>
      </c>
      <c r="M220" s="6">
        <f t="shared" ca="1" si="54"/>
        <v>87.119905990571098</v>
      </c>
      <c r="N220" s="6" t="str">
        <f ca="1">IF(OR('total Assets'!N220="Yes",Deposits!N220="Yes"),"Yes","")</f>
        <v/>
      </c>
      <c r="O220" s="6">
        <f t="shared" ca="1" si="55"/>
        <v>85.532629750168383</v>
      </c>
      <c r="P220" s="6" t="str">
        <f ca="1">IF(OR('total Assets'!P220="Yes",Deposits!P220="Yes"),"Yes","")</f>
        <v/>
      </c>
      <c r="Q220" s="6">
        <f t="shared" ca="1" si="56"/>
        <v>82.60349417818405</v>
      </c>
      <c r="R220" s="6" t="str">
        <f ca="1">IF(OR('total Assets'!R220="Yes",Deposits!R220="Yes"),"Yes","")</f>
        <v/>
      </c>
      <c r="S220" s="6">
        <f t="shared" ca="1" si="57"/>
        <v>74.286101922550372</v>
      </c>
      <c r="T220" s="6" t="str">
        <f ca="1">IF(OR('total Assets'!T220="Yes",Deposits!T220="Yes"),"Yes","")</f>
        <v/>
      </c>
      <c r="U220" s="6">
        <f t="shared" ca="1" si="58"/>
        <v>81.387151694845059</v>
      </c>
      <c r="V220" s="6" t="str">
        <f ca="1">IF(OR('total Assets'!V220="Yes",Deposits!V220="Yes"),"Yes","")</f>
        <v/>
      </c>
      <c r="W220" s="6">
        <f t="shared" ca="1" si="59"/>
        <v>76.879414199114947</v>
      </c>
    </row>
    <row r="221" spans="1:23" x14ac:dyDescent="0.3">
      <c r="A221" s="40">
        <v>69.952551893892192</v>
      </c>
      <c r="B221" s="4">
        <v>218</v>
      </c>
      <c r="C221" s="6">
        <f>A221*Overview!$K$24</f>
        <v>69.952551893892192</v>
      </c>
      <c r="D221" s="6" t="str">
        <f ca="1">IF(OR('total Assets'!D221="Yes",Deposits!D221="Yes"),"Yes","")</f>
        <v/>
      </c>
      <c r="E221" s="6">
        <f t="shared" ca="1" si="50"/>
        <v>66.943243013034802</v>
      </c>
      <c r="F221" s="6" t="str">
        <f ca="1">IF(OR('total Assets'!F221="Yes",Deposits!F221="Yes"),"Yes","")</f>
        <v/>
      </c>
      <c r="G221" s="6">
        <f t="shared" ca="1" si="51"/>
        <v>68.195608101086506</v>
      </c>
      <c r="H221" s="6" t="str">
        <f ca="1">IF(OR('total Assets'!H221="Yes",Deposits!H221="Yes"),"Yes","")</f>
        <v/>
      </c>
      <c r="I221" s="6">
        <f t="shared" ca="1" si="52"/>
        <v>62.289876080908158</v>
      </c>
      <c r="J221" s="6" t="str">
        <f ca="1">IF(OR('total Assets'!J221="Yes",Deposits!J221="Yes"),"Yes","")</f>
        <v/>
      </c>
      <c r="K221" s="6">
        <f t="shared" ca="1" si="53"/>
        <v>63.640726975462201</v>
      </c>
      <c r="L221" s="6" t="str">
        <f ca="1">IF(OR('total Assets'!L221="Yes",Deposits!L221="Yes"),"Yes","")</f>
        <v/>
      </c>
      <c r="M221" s="6">
        <f t="shared" ca="1" si="54"/>
        <v>65.791010866086097</v>
      </c>
      <c r="N221" s="6" t="str">
        <f ca="1">IF(OR('total Assets'!N221="Yes",Deposits!N221="Yes"),"Yes","")</f>
        <v/>
      </c>
      <c r="O221" s="6">
        <f t="shared" ca="1" si="55"/>
        <v>60.421428198268032</v>
      </c>
      <c r="P221" s="6" t="str">
        <f ca="1">IF(OR('total Assets'!P221="Yes",Deposits!P221="Yes"),"Yes","")</f>
        <v/>
      </c>
      <c r="Q221" s="6">
        <f t="shared" ca="1" si="56"/>
        <v>51.938988119409039</v>
      </c>
      <c r="R221" s="6" t="str">
        <f ca="1">IF(OR('total Assets'!R221="Yes",Deposits!R221="Yes"),"Yes","")</f>
        <v/>
      </c>
      <c r="S221" s="6">
        <f t="shared" ca="1" si="57"/>
        <v>54.31742208803157</v>
      </c>
      <c r="T221" s="6" t="str">
        <f ca="1">IF(OR('total Assets'!T221="Yes",Deposits!T221="Yes"),"Yes","")</f>
        <v/>
      </c>
      <c r="U221" s="6">
        <f t="shared" ca="1" si="58"/>
        <v>53.937531155085203</v>
      </c>
      <c r="V221" s="6" t="str">
        <f ca="1">IF(OR('total Assets'!V221="Yes",Deposits!V221="Yes"),"Yes","")</f>
        <v/>
      </c>
      <c r="W221" s="6">
        <f t="shared" ca="1" si="59"/>
        <v>55.487156833918306</v>
      </c>
    </row>
    <row r="222" spans="1:23" x14ac:dyDescent="0.3">
      <c r="A222" s="40">
        <v>69.496232904045272</v>
      </c>
      <c r="B222" s="4">
        <v>219</v>
      </c>
      <c r="C222" s="6">
        <f>A222*Overview!$K$24</f>
        <v>69.496232904045272</v>
      </c>
      <c r="D222" s="6" t="str">
        <f ca="1">IF(OR('total Assets'!D222="Yes",Deposits!D222="Yes"),"Yes","")</f>
        <v/>
      </c>
      <c r="E222" s="6">
        <f t="shared" ca="1" si="50"/>
        <v>80.563883110319239</v>
      </c>
      <c r="F222" s="6" t="str">
        <f ca="1">IF(OR('total Assets'!F222="Yes",Deposits!F222="Yes"),"Yes","")</f>
        <v/>
      </c>
      <c r="G222" s="6">
        <f t="shared" ca="1" si="51"/>
        <v>86.514315461130479</v>
      </c>
      <c r="H222" s="6" t="str">
        <f ca="1">IF(OR('total Assets'!H222="Yes",Deposits!H222="Yes"),"Yes","")</f>
        <v/>
      </c>
      <c r="I222" s="6">
        <f t="shared" ca="1" si="52"/>
        <v>85.426476126005397</v>
      </c>
      <c r="J222" s="6" t="str">
        <f ca="1">IF(OR('total Assets'!J222="Yes",Deposits!J222="Yes"),"Yes","")</f>
        <v/>
      </c>
      <c r="K222" s="6">
        <f t="shared" ca="1" si="53"/>
        <v>75.234912725401003</v>
      </c>
      <c r="L222" s="6" t="str">
        <f ca="1">IF(OR('total Assets'!L222="Yes",Deposits!L222="Yes"),"Yes","")</f>
        <v/>
      </c>
      <c r="M222" s="6">
        <f t="shared" ca="1" si="54"/>
        <v>85.223338630479162</v>
      </c>
      <c r="N222" s="6" t="str">
        <f ca="1">IF(OR('total Assets'!N222="Yes",Deposits!N222="Yes"),"Yes","")</f>
        <v/>
      </c>
      <c r="O222" s="6">
        <f t="shared" ca="1" si="55"/>
        <v>89.015723621410402</v>
      </c>
      <c r="P222" s="6" t="str">
        <f ca="1">IF(OR('total Assets'!P222="Yes",Deposits!P222="Yes"),"Yes","")</f>
        <v/>
      </c>
      <c r="Q222" s="6">
        <f t="shared" ca="1" si="56"/>
        <v>102.71074346585127</v>
      </c>
      <c r="R222" s="6" t="str">
        <f ca="1">IF(OR('total Assets'!R222="Yes",Deposits!R222="Yes"),"Yes","")</f>
        <v/>
      </c>
      <c r="S222" s="6">
        <f t="shared" ca="1" si="57"/>
        <v>111.72836529964174</v>
      </c>
      <c r="T222" s="6" t="str">
        <f ca="1">IF(OR('total Assets'!T222="Yes",Deposits!T222="Yes"),"Yes","")</f>
        <v/>
      </c>
      <c r="U222" s="6">
        <f t="shared" ca="1" si="58"/>
        <v>99.22919711090266</v>
      </c>
      <c r="V222" s="6" t="str">
        <f ca="1">IF(OR('total Assets'!V222="Yes",Deposits!V222="Yes"),"Yes","")</f>
        <v/>
      </c>
      <c r="W222" s="6">
        <f t="shared" ca="1" si="59"/>
        <v>99.211513184447824</v>
      </c>
    </row>
    <row r="223" spans="1:23" x14ac:dyDescent="0.3">
      <c r="A223" s="40">
        <v>69.044949231135718</v>
      </c>
      <c r="B223" s="4">
        <v>220</v>
      </c>
      <c r="C223" s="6">
        <f>A223*Overview!$K$24</f>
        <v>69.044949231135718</v>
      </c>
      <c r="D223" s="6" t="str">
        <f ca="1">IF(OR('total Assets'!D223="Yes",Deposits!D223="Yes"),"Yes","")</f>
        <v/>
      </c>
      <c r="E223" s="6">
        <f t="shared" ca="1" si="50"/>
        <v>56.926982101452765</v>
      </c>
      <c r="F223" s="6" t="str">
        <f ca="1">IF(OR('total Assets'!F223="Yes",Deposits!F223="Yes"),"Yes","")</f>
        <v/>
      </c>
      <c r="G223" s="6">
        <f t="shared" ca="1" si="51"/>
        <v>67.440673864315713</v>
      </c>
      <c r="H223" s="6" t="str">
        <f ca="1">IF(OR('total Assets'!H223="Yes",Deposits!H223="Yes"),"Yes","")</f>
        <v/>
      </c>
      <c r="I223" s="6">
        <f t="shared" ca="1" si="52"/>
        <v>66.556413187886548</v>
      </c>
      <c r="J223" s="6" t="str">
        <f ca="1">IF(OR('total Assets'!J223="Yes",Deposits!J223="Yes"),"Yes","")</f>
        <v/>
      </c>
      <c r="K223" s="6">
        <f t="shared" ca="1" si="53"/>
        <v>67.937755155276221</v>
      </c>
      <c r="L223" s="6" t="str">
        <f ca="1">IF(OR('total Assets'!L223="Yes",Deposits!L223="Yes"),"Yes","")</f>
        <v/>
      </c>
      <c r="M223" s="6">
        <f t="shared" ca="1" si="54"/>
        <v>64.229275966148023</v>
      </c>
      <c r="N223" s="6" t="str">
        <f ca="1">IF(OR('total Assets'!N223="Yes",Deposits!N223="Yes"),"Yes","")</f>
        <v/>
      </c>
      <c r="O223" s="6">
        <f t="shared" ca="1" si="55"/>
        <v>74.539309969174113</v>
      </c>
      <c r="P223" s="6" t="str">
        <f ca="1">IF(OR('total Assets'!P223="Yes",Deposits!P223="Yes"),"Yes","")</f>
        <v/>
      </c>
      <c r="Q223" s="6">
        <f t="shared" ca="1" si="56"/>
        <v>71.513767127095633</v>
      </c>
      <c r="R223" s="6" t="str">
        <f ca="1">IF(OR('total Assets'!R223="Yes",Deposits!R223="Yes"),"Yes","")</f>
        <v/>
      </c>
      <c r="S223" s="6">
        <f t="shared" ca="1" si="57"/>
        <v>64.639981888403824</v>
      </c>
      <c r="T223" s="6" t="str">
        <f ca="1">IF(OR('total Assets'!T223="Yes",Deposits!T223="Yes"),"Yes","")</f>
        <v/>
      </c>
      <c r="U223" s="6">
        <f t="shared" ca="1" si="58"/>
        <v>54.31764165587682</v>
      </c>
      <c r="V223" s="6" t="str">
        <f ca="1">IF(OR('total Assets'!V223="Yes",Deposits!V223="Yes"),"Yes","")</f>
        <v/>
      </c>
      <c r="W223" s="6">
        <f t="shared" ca="1" si="59"/>
        <v>49.599016555804191</v>
      </c>
    </row>
    <row r="224" spans="1:23" x14ac:dyDescent="0.3">
      <c r="A224" s="40">
        <v>68.598622801431617</v>
      </c>
      <c r="B224" s="4">
        <v>221</v>
      </c>
      <c r="C224" s="6">
        <f>A224*Overview!$K$24</f>
        <v>68.598622801431617</v>
      </c>
      <c r="D224" s="6" t="str">
        <f ca="1">IF(OR('total Assets'!D224="Yes",Deposits!D224="Yes"),"Yes","")</f>
        <v/>
      </c>
      <c r="E224" s="6">
        <f t="shared" ca="1" si="50"/>
        <v>64.202688942078936</v>
      </c>
      <c r="F224" s="6" t="str">
        <f ca="1">IF(OR('total Assets'!F224="Yes",Deposits!F224="Yes"),"Yes","")</f>
        <v/>
      </c>
      <c r="G224" s="6">
        <f t="shared" ca="1" si="51"/>
        <v>73.524312246301207</v>
      </c>
      <c r="H224" s="6" t="str">
        <f ca="1">IF(OR('total Assets'!H224="Yes",Deposits!H224="Yes"),"Yes","")</f>
        <v/>
      </c>
      <c r="I224" s="6">
        <f t="shared" ca="1" si="52"/>
        <v>87.713424244986385</v>
      </c>
      <c r="J224" s="6" t="str">
        <f ca="1">IF(OR('total Assets'!J224="Yes",Deposits!J224="Yes"),"Yes","")</f>
        <v/>
      </c>
      <c r="K224" s="6">
        <f t="shared" ca="1" si="53"/>
        <v>86.369434151471594</v>
      </c>
      <c r="L224" s="6" t="str">
        <f ca="1">IF(OR('total Assets'!L224="Yes",Deposits!L224="Yes"),"Yes","")</f>
        <v/>
      </c>
      <c r="M224" s="6">
        <f t="shared" ca="1" si="54"/>
        <v>75.23808828211051</v>
      </c>
      <c r="N224" s="6" t="str">
        <f ca="1">IF(OR('total Assets'!N224="Yes",Deposits!N224="Yes"),"Yes","")</f>
        <v/>
      </c>
      <c r="O224" s="6">
        <f t="shared" ca="1" si="55"/>
        <v>83.525380114981445</v>
      </c>
      <c r="P224" s="6" t="str">
        <f ca="1">IF(OR('total Assets'!P224="Yes",Deposits!P224="Yes"),"Yes","")</f>
        <v/>
      </c>
      <c r="Q224" s="6">
        <f t="shared" ca="1" si="56"/>
        <v>94.238763958910866</v>
      </c>
      <c r="R224" s="6" t="str">
        <f ca="1">IF(OR('total Assets'!R224="Yes",Deposits!R224="Yes"),"Yes","")</f>
        <v/>
      </c>
      <c r="S224" s="6">
        <f t="shared" ca="1" si="57"/>
        <v>96.834723259260102</v>
      </c>
      <c r="T224" s="6" t="str">
        <f ca="1">IF(OR('total Assets'!T224="Yes",Deposits!T224="Yes"),"Yes","")</f>
        <v/>
      </c>
      <c r="U224" s="6">
        <f t="shared" ca="1" si="58"/>
        <v>91.992658882690506</v>
      </c>
      <c r="V224" s="6" t="str">
        <f ca="1">IF(OR('total Assets'!V224="Yes",Deposits!V224="Yes"),"Yes","")</f>
        <v/>
      </c>
      <c r="W224" s="6">
        <f t="shared" ca="1" si="59"/>
        <v>79.135239102490502</v>
      </c>
    </row>
    <row r="225" spans="1:23" x14ac:dyDescent="0.3">
      <c r="A225" s="40">
        <v>68.157177097644947</v>
      </c>
      <c r="B225" s="4">
        <v>222</v>
      </c>
      <c r="C225" s="6">
        <f>A225*Overview!$K$24</f>
        <v>68.157177097644947</v>
      </c>
      <c r="D225" s="6" t="str">
        <f ca="1">IF(OR('total Assets'!D225="Yes",Deposits!D225="Yes"),"Yes","")</f>
        <v/>
      </c>
      <c r="E225" s="6">
        <f t="shared" ca="1" si="50"/>
        <v>71.550992699760172</v>
      </c>
      <c r="F225" s="6" t="str">
        <f ca="1">IF(OR('total Assets'!F225="Yes",Deposits!F225="Yes"),"Yes","")</f>
        <v/>
      </c>
      <c r="G225" s="6">
        <f t="shared" ca="1" si="51"/>
        <v>65.71782798713862</v>
      </c>
      <c r="H225" s="6" t="str">
        <f ca="1">IF(OR('total Assets'!H225="Yes",Deposits!H225="Yes"),"Yes","")</f>
        <v/>
      </c>
      <c r="I225" s="6">
        <f t="shared" ca="1" si="52"/>
        <v>58.808681360991052</v>
      </c>
      <c r="J225" s="6" t="str">
        <f ca="1">IF(OR('total Assets'!J225="Yes",Deposits!J225="Yes"),"Yes","")</f>
        <v/>
      </c>
      <c r="K225" s="6">
        <f t="shared" ca="1" si="53"/>
        <v>56.091010319504484</v>
      </c>
      <c r="L225" s="6" t="str">
        <f ca="1">IF(OR('total Assets'!L225="Yes",Deposits!L225="Yes"),"Yes","")</f>
        <v/>
      </c>
      <c r="M225" s="6">
        <f t="shared" ca="1" si="54"/>
        <v>64.770970665013735</v>
      </c>
      <c r="N225" s="6" t="str">
        <f ca="1">IF(OR('total Assets'!N225="Yes",Deposits!N225="Yes"),"Yes","")</f>
        <v/>
      </c>
      <c r="O225" s="6">
        <f t="shared" ca="1" si="55"/>
        <v>74.699246910858236</v>
      </c>
      <c r="P225" s="6" t="str">
        <f ca="1">IF(OR('total Assets'!P225="Yes",Deposits!P225="Yes"),"Yes","")</f>
        <v/>
      </c>
      <c r="Q225" s="6">
        <f t="shared" ca="1" si="56"/>
        <v>81.480390037269544</v>
      </c>
      <c r="R225" s="6" t="str">
        <f ca="1">IF(OR('total Assets'!R225="Yes",Deposits!R225="Yes"),"Yes","")</f>
        <v/>
      </c>
      <c r="S225" s="6">
        <f t="shared" ca="1" si="57"/>
        <v>72.467378318588359</v>
      </c>
      <c r="T225" s="6" t="str">
        <f ca="1">IF(OR('total Assets'!T225="Yes",Deposits!T225="Yes"),"Yes","")</f>
        <v/>
      </c>
      <c r="U225" s="6">
        <f t="shared" ca="1" si="58"/>
        <v>74.740936434314506</v>
      </c>
      <c r="V225" s="6" t="str">
        <f ca="1">IF(OR('total Assets'!V225="Yes",Deposits!V225="Yes"),"Yes","")</f>
        <v/>
      </c>
      <c r="W225" s="6">
        <f t="shared" ca="1" si="59"/>
        <v>77.065310507100435</v>
      </c>
    </row>
    <row r="226" spans="1:23" x14ac:dyDescent="0.3">
      <c r="A226" s="40">
        <v>67.720537121069867</v>
      </c>
      <c r="B226" s="4">
        <v>223</v>
      </c>
      <c r="C226" s="6">
        <f>A226*Overview!$K$24</f>
        <v>67.720537121069867</v>
      </c>
      <c r="D226" s="6" t="str">
        <f ca="1">IF(OR('total Assets'!D226="Yes",Deposits!D226="Yes"),"Yes","")</f>
        <v/>
      </c>
      <c r="E226" s="6">
        <f t="shared" ca="1" si="50"/>
        <v>59.446510799115345</v>
      </c>
      <c r="F226" s="6" t="str">
        <f ca="1">IF(OR('total Assets'!F226="Yes",Deposits!F226="Yes"),"Yes","")</f>
        <v/>
      </c>
      <c r="G226" s="6">
        <f t="shared" ca="1" si="51"/>
        <v>70.241182370712409</v>
      </c>
      <c r="H226" s="6" t="str">
        <f ca="1">IF(OR('total Assets'!H226="Yes",Deposits!H226="Yes"),"Yes","")</f>
        <v/>
      </c>
      <c r="I226" s="6">
        <f t="shared" ca="1" si="52"/>
        <v>65.431072698770421</v>
      </c>
      <c r="J226" s="6" t="str">
        <f ca="1">IF(OR('total Assets'!J226="Yes",Deposits!J226="Yes"),"Yes","")</f>
        <v/>
      </c>
      <c r="K226" s="6">
        <f t="shared" ca="1" si="53"/>
        <v>62.84992550272267</v>
      </c>
      <c r="L226" s="6" t="str">
        <f ca="1">IF(OR('total Assets'!L226="Yes",Deposits!L226="Yes"),"Yes","")</f>
        <v/>
      </c>
      <c r="M226" s="6">
        <f t="shared" ca="1" si="54"/>
        <v>63.350561980758918</v>
      </c>
      <c r="N226" s="6" t="str">
        <f ca="1">IF(OR('total Assets'!N226="Yes",Deposits!N226="Yes"),"Yes","")</f>
        <v/>
      </c>
      <c r="O226" s="6">
        <f t="shared" ca="1" si="55"/>
        <v>64.226397179299653</v>
      </c>
      <c r="P226" s="6" t="str">
        <f ca="1">IF(OR('total Assets'!P226="Yes",Deposits!P226="Yes"),"Yes","")</f>
        <v/>
      </c>
      <c r="Q226" s="6">
        <f t="shared" ca="1" si="56"/>
        <v>71.587194887004998</v>
      </c>
      <c r="R226" s="6" t="str">
        <f ca="1">IF(OR('total Assets'!R226="Yes",Deposits!R226="Yes"),"Yes","")</f>
        <v/>
      </c>
      <c r="S226" s="6">
        <f t="shared" ca="1" si="57"/>
        <v>68.503961970946321</v>
      </c>
      <c r="T226" s="6" t="str">
        <f ca="1">IF(OR('total Assets'!T226="Yes",Deposits!T226="Yes"),"Yes","")</f>
        <v/>
      </c>
      <c r="U226" s="6">
        <f t="shared" ca="1" si="58"/>
        <v>71.304380294081483</v>
      </c>
      <c r="V226" s="6" t="str">
        <f ca="1">IF(OR('total Assets'!V226="Yes",Deposits!V226="Yes"),"Yes","")</f>
        <v/>
      </c>
      <c r="W226" s="6">
        <f t="shared" ca="1" si="59"/>
        <v>83.935412246950804</v>
      </c>
    </row>
    <row r="227" spans="1:23" x14ac:dyDescent="0.3">
      <c r="A227" s="40">
        <v>67.288629354805792</v>
      </c>
      <c r="B227" s="4">
        <v>224</v>
      </c>
      <c r="C227" s="6">
        <f>A227*Overview!$K$24</f>
        <v>67.288629354805792</v>
      </c>
      <c r="D227" s="6" t="str">
        <f ca="1">IF(OR('total Assets'!D227="Yes",Deposits!D227="Yes"),"Yes","")</f>
        <v/>
      </c>
      <c r="E227" s="6">
        <f t="shared" ca="1" si="50"/>
        <v>66.438748222268302</v>
      </c>
      <c r="F227" s="6" t="str">
        <f ca="1">IF(OR('total Assets'!F227="Yes",Deposits!F227="Yes"),"Yes","")</f>
        <v/>
      </c>
      <c r="G227" s="6">
        <f t="shared" ca="1" si="51"/>
        <v>78.707146526726504</v>
      </c>
      <c r="H227" s="6" t="str">
        <f ca="1">IF(OR('total Assets'!H227="Yes",Deposits!H227="Yes"),"Yes","")</f>
        <v/>
      </c>
      <c r="I227" s="6">
        <f t="shared" ca="1" si="52"/>
        <v>89.760100932337707</v>
      </c>
      <c r="J227" s="6" t="str">
        <f ca="1">IF(OR('total Assets'!J227="Yes",Deposits!J227="Yes"),"Yes","")</f>
        <v/>
      </c>
      <c r="K227" s="6">
        <f t="shared" ca="1" si="53"/>
        <v>84.63034228095087</v>
      </c>
      <c r="L227" s="6" t="str">
        <f ca="1">IF(OR('total Assets'!L227="Yes",Deposits!L227="Yes"),"Yes","")</f>
        <v/>
      </c>
      <c r="M227" s="6">
        <f t="shared" ca="1" si="54"/>
        <v>85.673594554457907</v>
      </c>
      <c r="N227" s="6" t="str">
        <f ca="1">IF(OR('total Assets'!N227="Yes",Deposits!N227="Yes"),"Yes","")</f>
        <v/>
      </c>
      <c r="O227" s="6">
        <f t="shared" ca="1" si="55"/>
        <v>99.454021241231175</v>
      </c>
      <c r="P227" s="6" t="str">
        <f ca="1">IF(OR('total Assets'!P227="Yes",Deposits!P227="Yes"),"Yes","")</f>
        <v/>
      </c>
      <c r="Q227" s="6">
        <f t="shared" ca="1" si="56"/>
        <v>105.28037767537219</v>
      </c>
      <c r="R227" s="6" t="str">
        <f ca="1">IF(OR('total Assets'!R227="Yes",Deposits!R227="Yes"),"Yes","")</f>
        <v/>
      </c>
      <c r="S227" s="6">
        <f t="shared" ca="1" si="57"/>
        <v>95.613289002454451</v>
      </c>
      <c r="T227" s="6" t="str">
        <f ca="1">IF(OR('total Assets'!T227="Yes",Deposits!T227="Yes"),"Yes","")</f>
        <v/>
      </c>
      <c r="U227" s="6">
        <f t="shared" ca="1" si="58"/>
        <v>82.41427742881595</v>
      </c>
      <c r="V227" s="6" t="str">
        <f ca="1">IF(OR('total Assets'!V227="Yes",Deposits!V227="Yes"),"Yes","")</f>
        <v/>
      </c>
      <c r="W227" s="6">
        <f t="shared" ca="1" si="59"/>
        <v>72.572664966407316</v>
      </c>
    </row>
    <row r="228" spans="1:23" x14ac:dyDescent="0.3">
      <c r="A228" s="40">
        <v>66.861381728030551</v>
      </c>
      <c r="B228" s="4">
        <v>225</v>
      </c>
      <c r="C228" s="6">
        <f>A228*Overview!$K$24</f>
        <v>66.861381728030551</v>
      </c>
      <c r="D228" s="6" t="str">
        <f ca="1">IF(OR('total Assets'!D228="Yes",Deposits!D228="Yes"),"Yes","")</f>
        <v/>
      </c>
      <c r="E228" s="6">
        <f t="shared" ca="1" si="50"/>
        <v>61.182762567555024</v>
      </c>
      <c r="F228" s="6" t="str">
        <f ca="1">IF(OR('total Assets'!F228="Yes",Deposits!F228="Yes"),"Yes","")</f>
        <v/>
      </c>
      <c r="G228" s="6">
        <f t="shared" ca="1" si="51"/>
        <v>49.697706825016411</v>
      </c>
      <c r="H228" s="6" t="str">
        <f ca="1">IF(OR('total Assets'!H228="Yes",Deposits!H228="Yes"),"Yes","")</f>
        <v/>
      </c>
      <c r="I228" s="6">
        <f t="shared" ca="1" si="52"/>
        <v>46.380441201427857</v>
      </c>
      <c r="J228" s="6" t="str">
        <f ca="1">IF(OR('total Assets'!J228="Yes",Deposits!J228="Yes"),"Yes","")</f>
        <v/>
      </c>
      <c r="K228" s="6">
        <f t="shared" ca="1" si="53"/>
        <v>54.331283378750072</v>
      </c>
      <c r="L228" s="6" t="str">
        <f ca="1">IF(OR('total Assets'!L228="Yes",Deposits!L228="Yes"),"Yes","")</f>
        <v/>
      </c>
      <c r="M228" s="6">
        <f t="shared" ca="1" si="54"/>
        <v>56.240961452852943</v>
      </c>
      <c r="N228" s="6" t="str">
        <f ca="1">IF(OR('total Assets'!N228="Yes",Deposits!N228="Yes"),"Yes","")</f>
        <v/>
      </c>
      <c r="O228" s="6">
        <f t="shared" ca="1" si="55"/>
        <v>49.670978483222285</v>
      </c>
      <c r="P228" s="6" t="str">
        <f ca="1">IF(OR('total Assets'!P228="Yes",Deposits!P228="Yes"),"Yes","")</f>
        <v/>
      </c>
      <c r="Q228" s="6">
        <f t="shared" ca="1" si="56"/>
        <v>58.94331443541882</v>
      </c>
      <c r="R228" s="6" t="str">
        <f ca="1">IF(OR('total Assets'!R228="Yes",Deposits!R228="Yes"),"Yes","")</f>
        <v/>
      </c>
      <c r="S228" s="6">
        <f t="shared" ca="1" si="57"/>
        <v>54.352171005162717</v>
      </c>
      <c r="T228" s="6" t="str">
        <f ca="1">IF(OR('total Assets'!T228="Yes",Deposits!T228="Yes"),"Yes","")</f>
        <v/>
      </c>
      <c r="U228" s="6">
        <f t="shared" ca="1" si="58"/>
        <v>57.321219348789349</v>
      </c>
      <c r="V228" s="6" t="str">
        <f ca="1">IF(OR('total Assets'!V228="Yes",Deposits!V228="Yes"),"Yes","")</f>
        <v/>
      </c>
      <c r="W228" s="6">
        <f t="shared" ca="1" si="59"/>
        <v>47.930176997520157</v>
      </c>
    </row>
    <row r="229" spans="1:23" x14ac:dyDescent="0.3">
      <c r="A229" s="40">
        <v>66.438723581289779</v>
      </c>
      <c r="B229" s="4">
        <v>226</v>
      </c>
      <c r="C229" s="6">
        <f>A229*Overview!$K$24</f>
        <v>66.438723581289779</v>
      </c>
      <c r="D229" s="6" t="str">
        <f ca="1">IF(OR('total Assets'!D229="Yes",Deposits!D229="Yes"),"Yes","")</f>
        <v/>
      </c>
      <c r="E229" s="6">
        <f t="shared" ref="E229:E292" ca="1" si="60">IF(D229="Yes",0,(RAND()/2.5+0.8)*C229)</f>
        <v>61.476164077338922</v>
      </c>
      <c r="F229" s="6" t="str">
        <f ca="1">IF(OR('total Assets'!F229="Yes",Deposits!F229="Yes"),"Yes","")</f>
        <v/>
      </c>
      <c r="G229" s="6">
        <f t="shared" ref="G229:G292" ca="1" si="61">IF(F229="Yes",0,(RAND()/2.5+0.8)*E229)</f>
        <v>52.706039812125354</v>
      </c>
      <c r="H229" s="6" t="str">
        <f ca="1">IF(OR('total Assets'!H229="Yes",Deposits!H229="Yes"),"Yes","")</f>
        <v/>
      </c>
      <c r="I229" s="6">
        <f t="shared" ref="I229:I292" ca="1" si="62">IF(H229="Yes",0,(RAND()/2.5+0.8)*G229)</f>
        <v>58.871154466221263</v>
      </c>
      <c r="J229" s="6" t="str">
        <f ca="1">IF(OR('total Assets'!J229="Yes",Deposits!J229="Yes"),"Yes","")</f>
        <v/>
      </c>
      <c r="K229" s="6">
        <f t="shared" ref="K229:K292" ca="1" si="63">IF(J229="Yes",0,(RAND()/2.5+0.8)*I229)</f>
        <v>62.211058658371684</v>
      </c>
      <c r="L229" s="6" t="str">
        <f ca="1">IF(OR('total Assets'!L229="Yes",Deposits!L229="Yes"),"Yes","")</f>
        <v/>
      </c>
      <c r="M229" s="6">
        <f t="shared" ref="M229:M292" ca="1" si="64">IF(L229="Yes",0,(RAND()/2.5+0.8)*K229)</f>
        <v>67.73122592237533</v>
      </c>
      <c r="N229" s="6" t="str">
        <f ca="1">IF(OR('total Assets'!N229="Yes",Deposits!N229="Yes"),"Yes","")</f>
        <v/>
      </c>
      <c r="O229" s="6">
        <f t="shared" ref="O229:O292" ca="1" si="65">IF(N229="Yes",0,(RAND()/2.5+0.8)*M229)</f>
        <v>75.802482291282757</v>
      </c>
      <c r="P229" s="6" t="str">
        <f ca="1">IF(OR('total Assets'!P229="Yes",Deposits!P229="Yes"),"Yes","")</f>
        <v/>
      </c>
      <c r="Q229" s="6">
        <f t="shared" ref="Q229:Q292" ca="1" si="66">IF(P229="Yes",0,(RAND()/2.5+0.8)*O229)</f>
        <v>81.788127816333258</v>
      </c>
      <c r="R229" s="6" t="str">
        <f ca="1">IF(OR('total Assets'!R229="Yes",Deposits!R229="Yes"),"Yes","")</f>
        <v/>
      </c>
      <c r="S229" s="6">
        <f t="shared" ref="S229:S292" ca="1" si="67">IF(R229="Yes",0,(RAND()/2.5+0.8)*Q229)</f>
        <v>90.025508162832836</v>
      </c>
      <c r="T229" s="6" t="str">
        <f ca="1">IF(OR('total Assets'!T229="Yes",Deposits!T229="Yes"),"Yes","")</f>
        <v/>
      </c>
      <c r="U229" s="6">
        <f t="shared" ref="U229:U292" ca="1" si="68">IF(T229="Yes",0,(RAND()/2.5+0.8)*S229)</f>
        <v>77.169457918241193</v>
      </c>
      <c r="V229" s="6" t="str">
        <f ca="1">IF(OR('total Assets'!V229="Yes",Deposits!V229="Yes"),"Yes","")</f>
        <v/>
      </c>
      <c r="W229" s="6">
        <f t="shared" ref="W229:W292" ca="1" si="69">IF(V229="Yes",0,(RAND()/2.5+0.8)*U229)</f>
        <v>89.691289779117568</v>
      </c>
    </row>
    <row r="230" spans="1:23" x14ac:dyDescent="0.3">
      <c r="A230" s="40">
        <v>66.020585632767848</v>
      </c>
      <c r="B230" s="4">
        <v>227</v>
      </c>
      <c r="C230" s="6">
        <f>A230*Overview!$K$24</f>
        <v>66.020585632767848</v>
      </c>
      <c r="D230" s="6" t="str">
        <f ca="1">IF(OR('total Assets'!D230="Yes",Deposits!D230="Yes"),"Yes","")</f>
        <v/>
      </c>
      <c r="E230" s="6">
        <f t="shared" ca="1" si="60"/>
        <v>75.561819146871358</v>
      </c>
      <c r="F230" s="6" t="str">
        <f ca="1">IF(OR('total Assets'!F230="Yes",Deposits!F230="Yes"),"Yes","")</f>
        <v/>
      </c>
      <c r="G230" s="6">
        <f t="shared" ca="1" si="61"/>
        <v>73.205968137147309</v>
      </c>
      <c r="H230" s="6" t="str">
        <f ca="1">IF(OR('total Assets'!H230="Yes",Deposits!H230="Yes"),"Yes","")</f>
        <v/>
      </c>
      <c r="I230" s="6">
        <f t="shared" ca="1" si="62"/>
        <v>66.335929351779541</v>
      </c>
      <c r="J230" s="6" t="str">
        <f ca="1">IF(OR('total Assets'!J230="Yes",Deposits!J230="Yes"),"Yes","")</f>
        <v/>
      </c>
      <c r="K230" s="6">
        <f t="shared" ca="1" si="63"/>
        <v>53.584473145896517</v>
      </c>
      <c r="L230" s="6" t="str">
        <f ca="1">IF(OR('total Assets'!L230="Yes",Deposits!L230="Yes"),"Yes","")</f>
        <v/>
      </c>
      <c r="M230" s="6">
        <f t="shared" ca="1" si="64"/>
        <v>45.428781077895827</v>
      </c>
      <c r="N230" s="6" t="str">
        <f ca="1">IF(OR('total Assets'!N230="Yes",Deposits!N230="Yes"),"Yes","")</f>
        <v/>
      </c>
      <c r="O230" s="6">
        <f t="shared" ca="1" si="65"/>
        <v>39.520879219572855</v>
      </c>
      <c r="P230" s="6" t="str">
        <f ca="1">IF(OR('total Assets'!P230="Yes",Deposits!P230="Yes"),"Yes","")</f>
        <v/>
      </c>
      <c r="Q230" s="6">
        <f t="shared" ca="1" si="66"/>
        <v>39.663323797372335</v>
      </c>
      <c r="R230" s="6" t="str">
        <f ca="1">IF(OR('total Assets'!R230="Yes",Deposits!R230="Yes"),"Yes","")</f>
        <v/>
      </c>
      <c r="S230" s="6">
        <f t="shared" ca="1" si="67"/>
        <v>43.1635927481368</v>
      </c>
      <c r="T230" s="6" t="str">
        <f ca="1">IF(OR('total Assets'!T230="Yes",Deposits!T230="Yes"),"Yes","")</f>
        <v/>
      </c>
      <c r="U230" s="6">
        <f t="shared" ca="1" si="68"/>
        <v>50.316496819071645</v>
      </c>
      <c r="V230" s="6" t="str">
        <f ca="1">IF(OR('total Assets'!V230="Yes",Deposits!V230="Yes"),"Yes","")</f>
        <v/>
      </c>
      <c r="W230" s="6">
        <f t="shared" ca="1" si="69"/>
        <v>56.591803132486497</v>
      </c>
    </row>
    <row r="231" spans="1:23" x14ac:dyDescent="0.3">
      <c r="A231" s="40">
        <v>65.606899945509369</v>
      </c>
      <c r="B231" s="4">
        <v>228</v>
      </c>
      <c r="C231" s="6">
        <f>A231*Overview!$K$24</f>
        <v>65.606899945509369</v>
      </c>
      <c r="D231" s="6" t="str">
        <f ca="1">IF(OR('total Assets'!D231="Yes",Deposits!D231="Yes"),"Yes","")</f>
        <v/>
      </c>
      <c r="E231" s="6">
        <f t="shared" ca="1" si="60"/>
        <v>54.777346086883107</v>
      </c>
      <c r="F231" s="6" t="str">
        <f ca="1">IF(OR('total Assets'!F231="Yes",Deposits!F231="Yes"),"Yes","")</f>
        <v/>
      </c>
      <c r="G231" s="6">
        <f t="shared" ca="1" si="61"/>
        <v>54.042341909503513</v>
      </c>
      <c r="H231" s="6" t="str">
        <f ca="1">IF(OR('total Assets'!H231="Yes",Deposits!H231="Yes"),"Yes","")</f>
        <v/>
      </c>
      <c r="I231" s="6">
        <f t="shared" ca="1" si="62"/>
        <v>64.713393637783369</v>
      </c>
      <c r="J231" s="6" t="str">
        <f ca="1">IF(OR('total Assets'!J231="Yes",Deposits!J231="Yes"),"Yes","")</f>
        <v/>
      </c>
      <c r="K231" s="6">
        <f t="shared" ca="1" si="63"/>
        <v>71.542770525053854</v>
      </c>
      <c r="L231" s="6" t="str">
        <f ca="1">IF(OR('total Assets'!L231="Yes",Deposits!L231="Yes"),"Yes","")</f>
        <v/>
      </c>
      <c r="M231" s="6">
        <f t="shared" ca="1" si="64"/>
        <v>69.202548211712809</v>
      </c>
      <c r="N231" s="6" t="str">
        <f ca="1">IF(OR('total Assets'!N231="Yes",Deposits!N231="Yes"),"Yes","")</f>
        <v/>
      </c>
      <c r="O231" s="6">
        <f t="shared" ca="1" si="65"/>
        <v>57.557015158629405</v>
      </c>
      <c r="P231" s="6" t="str">
        <f ca="1">IF(OR('total Assets'!P231="Yes",Deposits!P231="Yes"),"Yes","")</f>
        <v/>
      </c>
      <c r="Q231" s="6">
        <f t="shared" ca="1" si="66"/>
        <v>52.401971559862382</v>
      </c>
      <c r="R231" s="6" t="str">
        <f ca="1">IF(OR('total Assets'!R231="Yes",Deposits!R231="Yes"),"Yes","")</f>
        <v/>
      </c>
      <c r="S231" s="6">
        <f t="shared" ca="1" si="67"/>
        <v>56.232328177514525</v>
      </c>
      <c r="T231" s="6" t="str">
        <f ca="1">IF(OR('total Assets'!T231="Yes",Deposits!T231="Yes"),"Yes","")</f>
        <v/>
      </c>
      <c r="U231" s="6">
        <f t="shared" ca="1" si="68"/>
        <v>53.284662423458471</v>
      </c>
      <c r="V231" s="6" t="str">
        <f ca="1">IF(OR('total Assets'!V231="Yes",Deposits!V231="Yes"),"Yes","")</f>
        <v/>
      </c>
      <c r="W231" s="6">
        <f t="shared" ca="1" si="69"/>
        <v>59.432204039074577</v>
      </c>
    </row>
    <row r="232" spans="1:23" x14ac:dyDescent="0.3">
      <c r="A232" s="40">
        <v>65.197599895560131</v>
      </c>
      <c r="B232" s="4">
        <v>229</v>
      </c>
      <c r="C232" s="6">
        <f>A232*Overview!$K$24</f>
        <v>65.197599895560131</v>
      </c>
      <c r="D232" s="6" t="str">
        <f ca="1">IF(OR('total Assets'!D232="Yes",Deposits!D232="Yes"),"Yes","")</f>
        <v/>
      </c>
      <c r="E232" s="6">
        <f t="shared" ca="1" si="60"/>
        <v>72.736515043781395</v>
      </c>
      <c r="F232" s="6" t="str">
        <f ca="1">IF(OR('total Assets'!F232="Yes",Deposits!F232="Yes"),"Yes","")</f>
        <v/>
      </c>
      <c r="G232" s="6">
        <f t="shared" ca="1" si="61"/>
        <v>86.342412986190311</v>
      </c>
      <c r="H232" s="6" t="str">
        <f ca="1">IF(OR('total Assets'!H232="Yes",Deposits!H232="Yes"),"Yes","")</f>
        <v/>
      </c>
      <c r="I232" s="6">
        <f t="shared" ca="1" si="62"/>
        <v>77.968125905579029</v>
      </c>
      <c r="J232" s="6" t="str">
        <f ca="1">IF(OR('total Assets'!J232="Yes",Deposits!J232="Yes"),"Yes","")</f>
        <v/>
      </c>
      <c r="K232" s="6">
        <f t="shared" ca="1" si="63"/>
        <v>71.561249777950962</v>
      </c>
      <c r="L232" s="6" t="str">
        <f ca="1">IF(OR('total Assets'!L232="Yes",Deposits!L232="Yes"),"Yes","")</f>
        <v/>
      </c>
      <c r="M232" s="6">
        <f t="shared" ca="1" si="64"/>
        <v>72.323001488500481</v>
      </c>
      <c r="N232" s="6" t="str">
        <f ca="1">IF(OR('total Assets'!N232="Yes",Deposits!N232="Yes"),"Yes","")</f>
        <v/>
      </c>
      <c r="O232" s="6">
        <f t="shared" ca="1" si="65"/>
        <v>65.585691895617899</v>
      </c>
      <c r="P232" s="6" t="str">
        <f ca="1">IF(OR('total Assets'!P232="Yes",Deposits!P232="Yes"),"Yes","")</f>
        <v/>
      </c>
      <c r="Q232" s="6">
        <f t="shared" ca="1" si="66"/>
        <v>75.228500746955433</v>
      </c>
      <c r="R232" s="6" t="str">
        <f ca="1">IF(OR('total Assets'!R232="Yes",Deposits!R232="Yes"),"Yes","")</f>
        <v/>
      </c>
      <c r="S232" s="6">
        <f t="shared" ca="1" si="67"/>
        <v>71.776974226464191</v>
      </c>
      <c r="T232" s="6" t="str">
        <f ca="1">IF(OR('total Assets'!T232="Yes",Deposits!T232="Yes"),"Yes","")</f>
        <v/>
      </c>
      <c r="U232" s="6">
        <f t="shared" ca="1" si="68"/>
        <v>81.127230313036165</v>
      </c>
      <c r="V232" s="6" t="str">
        <f ca="1">IF(OR('total Assets'!V232="Yes",Deposits!V232="Yes"),"Yes","")</f>
        <v/>
      </c>
      <c r="W232" s="6">
        <f t="shared" ca="1" si="69"/>
        <v>84.796309857167557</v>
      </c>
    </row>
    <row r="233" spans="1:23" x14ac:dyDescent="0.3">
      <c r="A233" s="40">
        <v>64.792620140998253</v>
      </c>
      <c r="B233" s="4">
        <v>230</v>
      </c>
      <c r="C233" s="6">
        <f>A233*Overview!$K$24</f>
        <v>64.792620140998253</v>
      </c>
      <c r="D233" s="6" t="str">
        <f ca="1">IF(OR('total Assets'!D233="Yes",Deposits!D233="Yes"),"Yes","")</f>
        <v/>
      </c>
      <c r="E233" s="6">
        <f t="shared" ca="1" si="60"/>
        <v>67.787751764472887</v>
      </c>
      <c r="F233" s="6" t="str">
        <f ca="1">IF(OR('total Assets'!F233="Yes",Deposits!F233="Yes"),"Yes","")</f>
        <v/>
      </c>
      <c r="G233" s="6">
        <f t="shared" ca="1" si="61"/>
        <v>56.900994349438854</v>
      </c>
      <c r="H233" s="6" t="str">
        <f ca="1">IF(OR('total Assets'!H233="Yes",Deposits!H233="Yes"),"Yes","")</f>
        <v/>
      </c>
      <c r="I233" s="6">
        <f t="shared" ca="1" si="62"/>
        <v>65.149798279980331</v>
      </c>
      <c r="J233" s="6" t="str">
        <f ca="1">IF(OR('total Assets'!J233="Yes",Deposits!J233="Yes"),"Yes","")</f>
        <v/>
      </c>
      <c r="K233" s="6">
        <f t="shared" ca="1" si="63"/>
        <v>54.356067542549567</v>
      </c>
      <c r="L233" s="6" t="str">
        <f ca="1">IF(OR('total Assets'!L233="Yes",Deposits!L233="Yes"),"Yes","")</f>
        <v/>
      </c>
      <c r="M233" s="6">
        <f t="shared" ca="1" si="64"/>
        <v>57.073627663724913</v>
      </c>
      <c r="N233" s="6" t="str">
        <f ca="1">IF(OR('total Assets'!N233="Yes",Deposits!N233="Yes"),"Yes","")</f>
        <v/>
      </c>
      <c r="O233" s="6">
        <f t="shared" ca="1" si="65"/>
        <v>57.187267918391925</v>
      </c>
      <c r="P233" s="6" t="str">
        <f ca="1">IF(OR('total Assets'!P233="Yes",Deposits!P233="Yes"),"Yes","")</f>
        <v/>
      </c>
      <c r="Q233" s="6">
        <f t="shared" ca="1" si="66"/>
        <v>51.491723374721872</v>
      </c>
      <c r="R233" s="6" t="str">
        <f ca="1">IF(OR('total Assets'!R233="Yes",Deposits!R233="Yes"),"Yes","")</f>
        <v/>
      </c>
      <c r="S233" s="6">
        <f t="shared" ca="1" si="67"/>
        <v>49.090481169830042</v>
      </c>
      <c r="T233" s="6" t="str">
        <f ca="1">IF(OR('total Assets'!T233="Yes",Deposits!T233="Yes"),"Yes","")</f>
        <v/>
      </c>
      <c r="U233" s="6">
        <f t="shared" ca="1" si="68"/>
        <v>58.202608299801696</v>
      </c>
      <c r="V233" s="6" t="str">
        <f ca="1">IF(OR('total Assets'!V233="Yes",Deposits!V233="Yes"),"Yes","")</f>
        <v/>
      </c>
      <c r="W233" s="6">
        <f t="shared" ca="1" si="69"/>
        <v>63.122164122756715</v>
      </c>
    </row>
    <row r="234" spans="1:23" x14ac:dyDescent="0.3">
      <c r="A234" s="40">
        <v>64.391896591825841</v>
      </c>
      <c r="B234" s="4">
        <v>231</v>
      </c>
      <c r="C234" s="6">
        <f>A234*Overview!$K$24</f>
        <v>64.391896591825841</v>
      </c>
      <c r="D234" s="6" t="str">
        <f ca="1">IF(OR('total Assets'!D234="Yes",Deposits!D234="Yes"),"Yes","")</f>
        <v/>
      </c>
      <c r="E234" s="6">
        <f t="shared" ca="1" si="60"/>
        <v>57.249730822998508</v>
      </c>
      <c r="F234" s="6" t="str">
        <f ca="1">IF(OR('total Assets'!F234="Yes",Deposits!F234="Yes"),"Yes","")</f>
        <v/>
      </c>
      <c r="G234" s="6">
        <f t="shared" ca="1" si="61"/>
        <v>47.460088803371285</v>
      </c>
      <c r="H234" s="6" t="str">
        <f ca="1">IF(OR('total Assets'!H234="Yes",Deposits!H234="Yes"),"Yes","")</f>
        <v/>
      </c>
      <c r="I234" s="6">
        <f t="shared" ca="1" si="62"/>
        <v>49.587181842560796</v>
      </c>
      <c r="J234" s="6" t="str">
        <f ca="1">IF(OR('total Assets'!J234="Yes",Deposits!J234="Yes"),"Yes","")</f>
        <v/>
      </c>
      <c r="K234" s="6">
        <f t="shared" ca="1" si="63"/>
        <v>58.849395304828583</v>
      </c>
      <c r="L234" s="6" t="str">
        <f ca="1">IF(OR('total Assets'!L234="Yes",Deposits!L234="Yes"),"Yes","")</f>
        <v/>
      </c>
      <c r="M234" s="6">
        <f t="shared" ca="1" si="64"/>
        <v>69.636238688082543</v>
      </c>
      <c r="N234" s="6" t="str">
        <f ca="1">IF(OR('total Assets'!N234="Yes",Deposits!N234="Yes"),"Yes","")</f>
        <v/>
      </c>
      <c r="O234" s="6">
        <f t="shared" ca="1" si="65"/>
        <v>73.953980061463184</v>
      </c>
      <c r="P234" s="6" t="str">
        <f ca="1">IF(OR('total Assets'!P234="Yes",Deposits!P234="Yes"),"Yes","")</f>
        <v/>
      </c>
      <c r="Q234" s="6">
        <f t="shared" ca="1" si="66"/>
        <v>82.710192519722753</v>
      </c>
      <c r="R234" s="6" t="str">
        <f ca="1">IF(OR('total Assets'!R234="Yes",Deposits!R234="Yes"),"Yes","")</f>
        <v/>
      </c>
      <c r="S234" s="6">
        <f t="shared" ca="1" si="67"/>
        <v>69.258123603157898</v>
      </c>
      <c r="T234" s="6" t="str">
        <f ca="1">IF(OR('total Assets'!T234="Yes",Deposits!T234="Yes"),"Yes","")</f>
        <v/>
      </c>
      <c r="U234" s="6">
        <f t="shared" ca="1" si="68"/>
        <v>78.783993671877042</v>
      </c>
      <c r="V234" s="6" t="str">
        <f ca="1">IF(OR('total Assets'!V234="Yes",Deposits!V234="Yes"),"Yes","")</f>
        <v/>
      </c>
      <c r="W234" s="6">
        <f t="shared" ca="1" si="69"/>
        <v>65.702118756266287</v>
      </c>
    </row>
    <row r="235" spans="1:23" x14ac:dyDescent="0.3">
      <c r="A235" s="40">
        <v>63.995366380694868</v>
      </c>
      <c r="B235" s="4">
        <v>232</v>
      </c>
      <c r="C235" s="6">
        <f>A235*Overview!$K$24</f>
        <v>63.995366380694868</v>
      </c>
      <c r="D235" s="6" t="str">
        <f ca="1">IF(OR('total Assets'!D235="Yes",Deposits!D235="Yes"),"Yes","")</f>
        <v/>
      </c>
      <c r="E235" s="6">
        <f t="shared" ca="1" si="60"/>
        <v>53.722236226029324</v>
      </c>
      <c r="F235" s="6" t="str">
        <f ca="1">IF(OR('total Assets'!F235="Yes",Deposits!F235="Yes"),"Yes","")</f>
        <v/>
      </c>
      <c r="G235" s="6">
        <f t="shared" ca="1" si="61"/>
        <v>53.02920134095443</v>
      </c>
      <c r="H235" s="6" t="str">
        <f ca="1">IF(OR('total Assets'!H235="Yes",Deposits!H235="Yes"),"Yes","")</f>
        <v/>
      </c>
      <c r="I235" s="6">
        <f t="shared" ca="1" si="62"/>
        <v>50.687079284776189</v>
      </c>
      <c r="J235" s="6" t="str">
        <f ca="1">IF(OR('total Assets'!J235="Yes",Deposits!J235="Yes"),"Yes","")</f>
        <v/>
      </c>
      <c r="K235" s="6">
        <f t="shared" ca="1" si="63"/>
        <v>44.609054616818796</v>
      </c>
      <c r="L235" s="6" t="str">
        <f ca="1">IF(OR('total Assets'!L235="Yes",Deposits!L235="Yes"),"Yes","")</f>
        <v/>
      </c>
      <c r="M235" s="6">
        <f t="shared" ca="1" si="64"/>
        <v>45.548962600474461</v>
      </c>
      <c r="N235" s="6" t="str">
        <f ca="1">IF(OR('total Assets'!N235="Yes",Deposits!N235="Yes"),"Yes","")</f>
        <v/>
      </c>
      <c r="O235" s="6">
        <f t="shared" ca="1" si="65"/>
        <v>45.220010963744272</v>
      </c>
      <c r="P235" s="6" t="str">
        <f ca="1">IF(OR('total Assets'!P235="Yes",Deposits!P235="Yes"),"Yes","")</f>
        <v/>
      </c>
      <c r="Q235" s="6">
        <f t="shared" ca="1" si="66"/>
        <v>42.389717759229349</v>
      </c>
      <c r="R235" s="6" t="str">
        <f ca="1">IF(OR('total Assets'!R235="Yes",Deposits!R235="Yes"),"Yes","")</f>
        <v/>
      </c>
      <c r="S235" s="6">
        <f t="shared" ca="1" si="67"/>
        <v>36.297568525585319</v>
      </c>
      <c r="T235" s="6" t="str">
        <f ca="1">IF(OR('total Assets'!T235="Yes",Deposits!T235="Yes"),"Yes","")</f>
        <v/>
      </c>
      <c r="U235" s="6">
        <f t="shared" ca="1" si="68"/>
        <v>30.714748654610052</v>
      </c>
      <c r="V235" s="6" t="str">
        <f ca="1">IF(OR('total Assets'!V235="Yes",Deposits!V235="Yes"),"Yes","")</f>
        <v/>
      </c>
      <c r="W235" s="6">
        <f t="shared" ca="1" si="69"/>
        <v>32.082304251784869</v>
      </c>
    </row>
    <row r="236" spans="1:23" x14ac:dyDescent="0.3">
      <c r="A236" s="40">
        <v>63.602967834440555</v>
      </c>
      <c r="B236" s="4">
        <v>233</v>
      </c>
      <c r="C236" s="6">
        <f>A236*Overview!$K$24</f>
        <v>63.602967834440555</v>
      </c>
      <c r="D236" s="6" t="str">
        <f ca="1">IF(OR('total Assets'!D236="Yes",Deposits!D236="Yes"),"Yes","")</f>
        <v/>
      </c>
      <c r="E236" s="6">
        <f t="shared" ca="1" si="60"/>
        <v>53.61851117329492</v>
      </c>
      <c r="F236" s="6" t="str">
        <f ca="1">IF(OR('total Assets'!F236="Yes",Deposits!F236="Yes"),"Yes","")</f>
        <v/>
      </c>
      <c r="G236" s="6">
        <f t="shared" ca="1" si="61"/>
        <v>44.519975423670331</v>
      </c>
      <c r="H236" s="6" t="str">
        <f ca="1">IF(OR('total Assets'!H236="Yes",Deposits!H236="Yes"),"Yes","")</f>
        <v/>
      </c>
      <c r="I236" s="6">
        <f t="shared" ca="1" si="62"/>
        <v>50.041112950810046</v>
      </c>
      <c r="J236" s="6" t="str">
        <f ca="1">IF(OR('total Assets'!J236="Yes",Deposits!J236="Yes"),"Yes","")</f>
        <v/>
      </c>
      <c r="K236" s="6">
        <f t="shared" ca="1" si="63"/>
        <v>43.803058116805339</v>
      </c>
      <c r="L236" s="6" t="str">
        <f ca="1">IF(OR('total Assets'!L236="Yes",Deposits!L236="Yes"),"Yes","")</f>
        <v/>
      </c>
      <c r="M236" s="6">
        <f t="shared" ca="1" si="64"/>
        <v>42.704000938219551</v>
      </c>
      <c r="N236" s="6" t="str">
        <f ca="1">IF(OR('total Assets'!N236="Yes",Deposits!N236="Yes"),"Yes","")</f>
        <v/>
      </c>
      <c r="O236" s="6">
        <f t="shared" ca="1" si="65"/>
        <v>46.003087802207183</v>
      </c>
      <c r="P236" s="6" t="str">
        <f ca="1">IF(OR('total Assets'!P236="Yes",Deposits!P236="Yes"),"Yes","")</f>
        <v/>
      </c>
      <c r="Q236" s="6">
        <f t="shared" ca="1" si="66"/>
        <v>51.574665303162995</v>
      </c>
      <c r="R236" s="6" t="str">
        <f ca="1">IF(OR('total Assets'!R236="Yes",Deposits!R236="Yes"),"Yes","")</f>
        <v/>
      </c>
      <c r="S236" s="6">
        <f t="shared" ca="1" si="67"/>
        <v>53.946479214857689</v>
      </c>
      <c r="T236" s="6" t="str">
        <f ca="1">IF(OR('total Assets'!T236="Yes",Deposits!T236="Yes"),"Yes","")</f>
        <v/>
      </c>
      <c r="U236" s="6">
        <f t="shared" ca="1" si="68"/>
        <v>54.928144133670763</v>
      </c>
      <c r="V236" s="6" t="str">
        <f ca="1">IF(OR('total Assets'!V236="Yes",Deposits!V236="Yes"),"Yes","")</f>
        <v/>
      </c>
      <c r="W236" s="6">
        <f t="shared" ca="1" si="69"/>
        <v>52.686468590920555</v>
      </c>
    </row>
    <row r="237" spans="1:23" x14ac:dyDescent="0.3">
      <c r="A237" s="40">
        <v>63.214640446394696</v>
      </c>
      <c r="B237" s="4">
        <v>234</v>
      </c>
      <c r="C237" s="6">
        <f>A237*Overview!$K$24</f>
        <v>63.214640446394696</v>
      </c>
      <c r="D237" s="6" t="str">
        <f ca="1">IF(OR('total Assets'!D237="Yes",Deposits!D237="Yes"),"Yes","")</f>
        <v/>
      </c>
      <c r="E237" s="6">
        <f t="shared" ca="1" si="60"/>
        <v>57.168754383899334</v>
      </c>
      <c r="F237" s="6" t="str">
        <f ca="1">IF(OR('total Assets'!F237="Yes",Deposits!F237="Yes"),"Yes","")</f>
        <v/>
      </c>
      <c r="G237" s="6">
        <f t="shared" ca="1" si="61"/>
        <v>68.496928480267002</v>
      </c>
      <c r="H237" s="6" t="str">
        <f ca="1">IF(OR('total Assets'!H237="Yes",Deposits!H237="Yes"),"Yes","")</f>
        <v/>
      </c>
      <c r="I237" s="6">
        <f t="shared" ca="1" si="62"/>
        <v>75.799995755912363</v>
      </c>
      <c r="J237" s="6" t="str">
        <f ca="1">IF(OR('total Assets'!J237="Yes",Deposits!J237="Yes"),"Yes","")</f>
        <v/>
      </c>
      <c r="K237" s="6">
        <f t="shared" ca="1" si="63"/>
        <v>89.462084221317781</v>
      </c>
      <c r="L237" s="6" t="str">
        <f ca="1">IF(OR('total Assets'!L237="Yes",Deposits!L237="Yes"),"Yes","")</f>
        <v/>
      </c>
      <c r="M237" s="6">
        <f t="shared" ca="1" si="64"/>
        <v>73.611239010122205</v>
      </c>
      <c r="N237" s="6" t="str">
        <f ca="1">IF(OR('total Assets'!N237="Yes",Deposits!N237="Yes"),"Yes","")</f>
        <v/>
      </c>
      <c r="O237" s="6">
        <f t="shared" ca="1" si="65"/>
        <v>85.628610164693129</v>
      </c>
      <c r="P237" s="6" t="str">
        <f ca="1">IF(OR('total Assets'!P237="Yes",Deposits!P237="Yes"),"Yes","")</f>
        <v/>
      </c>
      <c r="Q237" s="6">
        <f t="shared" ca="1" si="66"/>
        <v>82.369919451697641</v>
      </c>
      <c r="R237" s="6" t="str">
        <f ca="1">IF(OR('total Assets'!R237="Yes",Deposits!R237="Yes"),"Yes","")</f>
        <v/>
      </c>
      <c r="S237" s="6">
        <f t="shared" ca="1" si="67"/>
        <v>73.526243813549499</v>
      </c>
      <c r="T237" s="6" t="str">
        <f ca="1">IF(OR('total Assets'!T237="Yes",Deposits!T237="Yes"),"Yes","")</f>
        <v/>
      </c>
      <c r="U237" s="6">
        <f t="shared" ca="1" si="68"/>
        <v>81.135534508604181</v>
      </c>
      <c r="V237" s="6" t="str">
        <f ca="1">IF(OR('total Assets'!V237="Yes",Deposits!V237="Yes"),"Yes","")</f>
        <v/>
      </c>
      <c r="W237" s="6">
        <f t="shared" ca="1" si="69"/>
        <v>89.214070626946807</v>
      </c>
    </row>
    <row r="238" spans="1:23" x14ac:dyDescent="0.3">
      <c r="A238" s="40">
        <v>62.830324849458144</v>
      </c>
      <c r="B238" s="4">
        <v>235</v>
      </c>
      <c r="C238" s="6">
        <f>A238*Overview!$K$24</f>
        <v>62.830324849458144</v>
      </c>
      <c r="D238" s="6" t="str">
        <f ca="1">IF(OR('total Assets'!D238="Yes",Deposits!D238="Yes"),"Yes","")</f>
        <v/>
      </c>
      <c r="E238" s="6">
        <f t="shared" ca="1" si="60"/>
        <v>61.935864470158187</v>
      </c>
      <c r="F238" s="6" t="str">
        <f ca="1">IF(OR('total Assets'!F238="Yes",Deposits!F238="Yes"),"Yes","")</f>
        <v/>
      </c>
      <c r="G238" s="6">
        <f t="shared" ca="1" si="61"/>
        <v>70.540828698825763</v>
      </c>
      <c r="H238" s="6" t="str">
        <f ca="1">IF(OR('total Assets'!H238="Yes",Deposits!H238="Yes"),"Yes","")</f>
        <v/>
      </c>
      <c r="I238" s="6">
        <f t="shared" ca="1" si="62"/>
        <v>74.764712230441731</v>
      </c>
      <c r="J238" s="6" t="str">
        <f ca="1">IF(OR('total Assets'!J238="Yes",Deposits!J238="Yes"),"Yes","")</f>
        <v/>
      </c>
      <c r="K238" s="6">
        <f t="shared" ca="1" si="63"/>
        <v>81.937134857313993</v>
      </c>
      <c r="L238" s="6" t="str">
        <f ca="1">IF(OR('total Assets'!L238="Yes",Deposits!L238="Yes"),"Yes","")</f>
        <v/>
      </c>
      <c r="M238" s="6">
        <f t="shared" ca="1" si="64"/>
        <v>90.527105099023686</v>
      </c>
      <c r="N238" s="6" t="str">
        <f ca="1">IF(OR('total Assets'!N238="Yes",Deposits!N238="Yes"),"Yes","")</f>
        <v/>
      </c>
      <c r="O238" s="6">
        <f t="shared" ca="1" si="65"/>
        <v>79.959747361701076</v>
      </c>
      <c r="P238" s="6" t="str">
        <f ca="1">IF(OR('total Assets'!P238="Yes",Deposits!P238="Yes"),"Yes","")</f>
        <v/>
      </c>
      <c r="Q238" s="6">
        <f t="shared" ca="1" si="66"/>
        <v>91.428602748321481</v>
      </c>
      <c r="R238" s="6" t="str">
        <f ca="1">IF(OR('total Assets'!R238="Yes",Deposits!R238="Yes"),"Yes","")</f>
        <v/>
      </c>
      <c r="S238" s="6">
        <f t="shared" ca="1" si="67"/>
        <v>78.717127277310126</v>
      </c>
      <c r="T238" s="6" t="str">
        <f ca="1">IF(OR('total Assets'!T238="Yes",Deposits!T238="Yes"),"Yes","")</f>
        <v/>
      </c>
      <c r="U238" s="6">
        <f t="shared" ca="1" si="68"/>
        <v>67.840660708406062</v>
      </c>
      <c r="V238" s="6" t="str">
        <f ca="1">IF(OR('total Assets'!V238="Yes",Deposits!V238="Yes"),"Yes","")</f>
        <v/>
      </c>
      <c r="W238" s="6">
        <f t="shared" ca="1" si="69"/>
        <v>73.276167694621421</v>
      </c>
    </row>
    <row r="239" spans="1:23" x14ac:dyDescent="0.3">
      <c r="A239" s="40">
        <v>62.449962789903935</v>
      </c>
      <c r="B239" s="4">
        <v>236</v>
      </c>
      <c r="C239" s="6">
        <f>A239*Overview!$K$24</f>
        <v>62.449962789903935</v>
      </c>
      <c r="D239" s="6" t="str">
        <f ca="1">IF(OR('total Assets'!D239="Yes",Deposits!D239="Yes"),"Yes","")</f>
        <v/>
      </c>
      <c r="E239" s="6">
        <f t="shared" ca="1" si="60"/>
        <v>51.95335371600212</v>
      </c>
      <c r="F239" s="6" t="str">
        <f ca="1">IF(OR('total Assets'!F239="Yes",Deposits!F239="Yes"),"Yes","")</f>
        <v/>
      </c>
      <c r="G239" s="6">
        <f t="shared" ca="1" si="61"/>
        <v>42.872320010482333</v>
      </c>
      <c r="H239" s="6" t="str">
        <f ca="1">IF(OR('total Assets'!H239="Yes",Deposits!H239="Yes"),"Yes","")</f>
        <v/>
      </c>
      <c r="I239" s="6">
        <f t="shared" ca="1" si="62"/>
        <v>47.090475979840541</v>
      </c>
      <c r="J239" s="6" t="str">
        <f ca="1">IF(OR('total Assets'!J239="Yes",Deposits!J239="Yes"),"Yes","")</f>
        <v/>
      </c>
      <c r="K239" s="6">
        <f t="shared" ca="1" si="63"/>
        <v>55.422808530722861</v>
      </c>
      <c r="L239" s="6" t="str">
        <f ca="1">IF(OR('total Assets'!L239="Yes",Deposits!L239="Yes"),"Yes","")</f>
        <v/>
      </c>
      <c r="M239" s="6">
        <f t="shared" ca="1" si="64"/>
        <v>52.450673822676485</v>
      </c>
      <c r="N239" s="6" t="str">
        <f ca="1">IF(OR('total Assets'!N239="Yes",Deposits!N239="Yes"),"Yes","")</f>
        <v/>
      </c>
      <c r="O239" s="6">
        <f t="shared" ca="1" si="65"/>
        <v>51.629910794520022</v>
      </c>
      <c r="P239" s="6" t="str">
        <f ca="1">IF(OR('total Assets'!P239="Yes",Deposits!P239="Yes"),"Yes","")</f>
        <v/>
      </c>
      <c r="Q239" s="6">
        <f t="shared" ca="1" si="66"/>
        <v>59.248076874524685</v>
      </c>
      <c r="R239" s="6" t="str">
        <f ca="1">IF(OR('total Assets'!R239="Yes",Deposits!R239="Yes"),"Yes","")</f>
        <v/>
      </c>
      <c r="S239" s="6">
        <f t="shared" ca="1" si="67"/>
        <v>65.100411358904026</v>
      </c>
      <c r="T239" s="6" t="str">
        <f ca="1">IF(OR('total Assets'!T239="Yes",Deposits!T239="Yes"),"Yes","")</f>
        <v/>
      </c>
      <c r="U239" s="6">
        <f t="shared" ca="1" si="68"/>
        <v>71.567987008470283</v>
      </c>
      <c r="V239" s="6" t="str">
        <f ca="1">IF(OR('total Assets'!V239="Yes",Deposits!V239="Yes"),"Yes","")</f>
        <v/>
      </c>
      <c r="W239" s="6">
        <f t="shared" ca="1" si="69"/>
        <v>80.89900361784315</v>
      </c>
    </row>
    <row r="240" spans="1:23" x14ac:dyDescent="0.3">
      <c r="A240" s="40">
        <v>62.073497101892379</v>
      </c>
      <c r="B240" s="4">
        <v>237</v>
      </c>
      <c r="C240" s="6">
        <f>A240*Overview!$K$24</f>
        <v>62.073497101892379</v>
      </c>
      <c r="D240" s="6" t="str">
        <f ca="1">IF(OR('total Assets'!D240="Yes",Deposits!D240="Yes"),"Yes","")</f>
        <v/>
      </c>
      <c r="E240" s="6">
        <f t="shared" ca="1" si="60"/>
        <v>72.568227746161739</v>
      </c>
      <c r="F240" s="6" t="str">
        <f ca="1">IF(OR('total Assets'!F240="Yes",Deposits!F240="Yes"),"Yes","")</f>
        <v/>
      </c>
      <c r="G240" s="6">
        <f t="shared" ca="1" si="61"/>
        <v>76.665634831035845</v>
      </c>
      <c r="H240" s="6" t="str">
        <f ca="1">IF(OR('total Assets'!H240="Yes",Deposits!H240="Yes"),"Yes","")</f>
        <v/>
      </c>
      <c r="I240" s="6">
        <f t="shared" ca="1" si="62"/>
        <v>72.320605859263736</v>
      </c>
      <c r="J240" s="6" t="str">
        <f ca="1">IF(OR('total Assets'!J240="Yes",Deposits!J240="Yes"),"Yes","")</f>
        <v/>
      </c>
      <c r="K240" s="6">
        <f t="shared" ca="1" si="63"/>
        <v>58.673505117383527</v>
      </c>
      <c r="L240" s="6" t="str">
        <f ca="1">IF(OR('total Assets'!L240="Yes",Deposits!L240="Yes"),"Yes","")</f>
        <v/>
      </c>
      <c r="M240" s="6">
        <f t="shared" ca="1" si="64"/>
        <v>59.767610932837101</v>
      </c>
      <c r="N240" s="6" t="str">
        <f ca="1">IF(OR('total Assets'!N240="Yes",Deposits!N240="Yes"),"Yes","")</f>
        <v/>
      </c>
      <c r="O240" s="6">
        <f t="shared" ca="1" si="65"/>
        <v>71.647326287207633</v>
      </c>
      <c r="P240" s="6" t="str">
        <f ca="1">IF(OR('total Assets'!P240="Yes",Deposits!P240="Yes"),"Yes","")</f>
        <v/>
      </c>
      <c r="Q240" s="6">
        <f t="shared" ca="1" si="66"/>
        <v>66.919521746638381</v>
      </c>
      <c r="R240" s="6" t="str">
        <f ca="1">IF(OR('total Assets'!R240="Yes",Deposits!R240="Yes"),"Yes","")</f>
        <v/>
      </c>
      <c r="S240" s="6">
        <f t="shared" ca="1" si="67"/>
        <v>65.351351999638439</v>
      </c>
      <c r="T240" s="6" t="str">
        <f ca="1">IF(OR('total Assets'!T240="Yes",Deposits!T240="Yes"),"Yes","")</f>
        <v/>
      </c>
      <c r="U240" s="6">
        <f t="shared" ca="1" si="68"/>
        <v>61.856116905708923</v>
      </c>
      <c r="V240" s="6" t="str">
        <f ca="1">IF(OR('total Assets'!V240="Yes",Deposits!V240="Yes"),"Yes","")</f>
        <v/>
      </c>
      <c r="W240" s="6">
        <f t="shared" ca="1" si="69"/>
        <v>64.534016755730661</v>
      </c>
    </row>
    <row r="241" spans="1:23" x14ac:dyDescent="0.3">
      <c r="A241" s="40">
        <v>61.700871682672826</v>
      </c>
      <c r="B241" s="4">
        <v>238</v>
      </c>
      <c r="C241" s="6">
        <f>A241*Overview!$K$24</f>
        <v>61.700871682672826</v>
      </c>
      <c r="D241" s="6" t="str">
        <f ca="1">IF(OR('total Assets'!D241="Yes",Deposits!D241="Yes"),"Yes","")</f>
        <v/>
      </c>
      <c r="E241" s="6">
        <f t="shared" ca="1" si="60"/>
        <v>65.369348768072584</v>
      </c>
      <c r="F241" s="6" t="str">
        <f ca="1">IF(OR('total Assets'!F241="Yes",Deposits!F241="Yes"),"Yes","")</f>
        <v/>
      </c>
      <c r="G241" s="6">
        <f t="shared" ca="1" si="61"/>
        <v>78.276015569805693</v>
      </c>
      <c r="H241" s="6" t="str">
        <f ca="1">IF(OR('total Assets'!H241="Yes",Deposits!H241="Yes"),"Yes","")</f>
        <v/>
      </c>
      <c r="I241" s="6">
        <f t="shared" ca="1" si="62"/>
        <v>84.358436843324654</v>
      </c>
      <c r="J241" s="6" t="str">
        <f ca="1">IF(OR('total Assets'!J241="Yes",Deposits!J241="Yes"),"Yes","")</f>
        <v/>
      </c>
      <c r="K241" s="6">
        <f t="shared" ca="1" si="63"/>
        <v>95.301589384617017</v>
      </c>
      <c r="L241" s="6" t="str">
        <f ca="1">IF(OR('total Assets'!L241="Yes",Deposits!L241="Yes"),"Yes","")</f>
        <v/>
      </c>
      <c r="M241" s="6">
        <f t="shared" ca="1" si="64"/>
        <v>100.13374617407486</v>
      </c>
      <c r="N241" s="6" t="str">
        <f ca="1">IF(OR('total Assets'!N241="Yes",Deposits!N241="Yes"),"Yes","")</f>
        <v/>
      </c>
      <c r="O241" s="6">
        <f t="shared" ca="1" si="65"/>
        <v>101.24139141078882</v>
      </c>
      <c r="P241" s="6" t="str">
        <f ca="1">IF(OR('total Assets'!P241="Yes",Deposits!P241="Yes"),"Yes","")</f>
        <v/>
      </c>
      <c r="Q241" s="6">
        <f t="shared" ca="1" si="66"/>
        <v>81.582056867164397</v>
      </c>
      <c r="R241" s="6" t="str">
        <f ca="1">IF(OR('total Assets'!R241="Yes",Deposits!R241="Yes"),"Yes","")</f>
        <v/>
      </c>
      <c r="S241" s="6">
        <f t="shared" ca="1" si="67"/>
        <v>75.247086843762048</v>
      </c>
      <c r="T241" s="6" t="str">
        <f ca="1">IF(OR('total Assets'!T241="Yes",Deposits!T241="Yes"),"Yes","")</f>
        <v/>
      </c>
      <c r="U241" s="6">
        <f t="shared" ca="1" si="68"/>
        <v>69.684544975225066</v>
      </c>
      <c r="V241" s="6" t="str">
        <f ca="1">IF(OR('total Assets'!V241="Yes",Deposits!V241="Yes"),"Yes","")</f>
        <v/>
      </c>
      <c r="W241" s="6">
        <f t="shared" ca="1" si="69"/>
        <v>76.991597759401969</v>
      </c>
    </row>
    <row r="242" spans="1:23" x14ac:dyDescent="0.3">
      <c r="A242" s="40">
        <v>61.332031468452683</v>
      </c>
      <c r="B242" s="4">
        <v>239</v>
      </c>
      <c r="C242" s="6">
        <f>A242*Overview!$K$24</f>
        <v>61.332031468452683</v>
      </c>
      <c r="D242" s="6" t="str">
        <f ca="1">IF(OR('total Assets'!D242="Yes",Deposits!D242="Yes"),"Yes","")</f>
        <v/>
      </c>
      <c r="E242" s="6">
        <f t="shared" ca="1" si="60"/>
        <v>56.057723225237424</v>
      </c>
      <c r="F242" s="6" t="str">
        <f ca="1">IF(OR('total Assets'!F242="Yes",Deposits!F242="Yes"),"Yes","")</f>
        <v/>
      </c>
      <c r="G242" s="6">
        <f t="shared" ca="1" si="61"/>
        <v>60.86348276781036</v>
      </c>
      <c r="H242" s="6" t="str">
        <f ca="1">IF(OR('total Assets'!H242="Yes",Deposits!H242="Yes"),"Yes","")</f>
        <v/>
      </c>
      <c r="I242" s="6">
        <f t="shared" ca="1" si="62"/>
        <v>51.561274603675315</v>
      </c>
      <c r="J242" s="6" t="str">
        <f ca="1">IF(OR('total Assets'!J242="Yes",Deposits!J242="Yes"),"Yes","")</f>
        <v/>
      </c>
      <c r="K242" s="6">
        <f t="shared" ca="1" si="63"/>
        <v>60.04359117256142</v>
      </c>
      <c r="L242" s="6" t="str">
        <f ca="1">IF(OR('total Assets'!L242="Yes",Deposits!L242="Yes"),"Yes","")</f>
        <v/>
      </c>
      <c r="M242" s="6">
        <f t="shared" ca="1" si="64"/>
        <v>54.3687199710592</v>
      </c>
      <c r="N242" s="6" t="str">
        <f ca="1">IF(OR('total Assets'!N242="Yes",Deposits!N242="Yes"),"Yes","")</f>
        <v/>
      </c>
      <c r="O242" s="6">
        <f t="shared" ca="1" si="65"/>
        <v>47.736227550170682</v>
      </c>
      <c r="P242" s="6" t="str">
        <f ca="1">IF(OR('total Assets'!P242="Yes",Deposits!P242="Yes"),"Yes","")</f>
        <v/>
      </c>
      <c r="Q242" s="6">
        <f t="shared" ca="1" si="66"/>
        <v>51.283161306993065</v>
      </c>
      <c r="R242" s="6" t="str">
        <f ca="1">IF(OR('total Assets'!R242="Yes",Deposits!R242="Yes"),"Yes","")</f>
        <v/>
      </c>
      <c r="S242" s="6">
        <f t="shared" ca="1" si="67"/>
        <v>58.278357491277362</v>
      </c>
      <c r="T242" s="6" t="str">
        <f ca="1">IF(OR('total Assets'!T242="Yes",Deposits!T242="Yes"),"Yes","")</f>
        <v/>
      </c>
      <c r="U242" s="6">
        <f t="shared" ca="1" si="68"/>
        <v>69.730690561145934</v>
      </c>
      <c r="V242" s="6" t="str">
        <f ca="1">IF(OR('total Assets'!V242="Yes",Deposits!V242="Yes"),"Yes","")</f>
        <v/>
      </c>
      <c r="W242" s="6">
        <f t="shared" ca="1" si="69"/>
        <v>77.609342234479428</v>
      </c>
    </row>
    <row r="243" spans="1:23" x14ac:dyDescent="0.3">
      <c r="A243" s="40">
        <v>60.966922410912048</v>
      </c>
      <c r="B243" s="4">
        <v>240</v>
      </c>
      <c r="C243" s="6">
        <f>A243*Overview!$K$24</f>
        <v>60.966922410912048</v>
      </c>
      <c r="D243" s="6" t="str">
        <f ca="1">IF(OR('total Assets'!D243="Yes",Deposits!D243="Yes"),"Yes","")</f>
        <v/>
      </c>
      <c r="E243" s="6">
        <f t="shared" ca="1" si="60"/>
        <v>52.991585703629681</v>
      </c>
      <c r="F243" s="6" t="str">
        <f ca="1">IF(OR('total Assets'!F243="Yes",Deposits!F243="Yes"),"Yes","")</f>
        <v/>
      </c>
      <c r="G243" s="6">
        <f t="shared" ca="1" si="61"/>
        <v>49.020194939325577</v>
      </c>
      <c r="H243" s="6" t="str">
        <f ca="1">IF(OR('total Assets'!H243="Yes",Deposits!H243="Yes"),"Yes","")</f>
        <v/>
      </c>
      <c r="I243" s="6">
        <f t="shared" ca="1" si="62"/>
        <v>56.027829305028092</v>
      </c>
      <c r="J243" s="6" t="str">
        <f ca="1">IF(OR('total Assets'!J243="Yes",Deposits!J243="Yes"),"Yes","")</f>
        <v/>
      </c>
      <c r="K243" s="6">
        <f t="shared" ca="1" si="63"/>
        <v>67.121749417767276</v>
      </c>
      <c r="L243" s="6" t="str">
        <f ca="1">IF(OR('total Assets'!L243="Yes",Deposits!L243="Yes"),"Yes","")</f>
        <v/>
      </c>
      <c r="M243" s="6">
        <f t="shared" ca="1" si="64"/>
        <v>58.165507515729956</v>
      </c>
      <c r="N243" s="6" t="str">
        <f ca="1">IF(OR('total Assets'!N243="Yes",Deposits!N243="Yes"),"Yes","")</f>
        <v/>
      </c>
      <c r="O243" s="6">
        <f t="shared" ca="1" si="65"/>
        <v>49.281090502413377</v>
      </c>
      <c r="P243" s="6" t="str">
        <f ca="1">IF(OR('total Assets'!P243="Yes",Deposits!P243="Yes"),"Yes","")</f>
        <v/>
      </c>
      <c r="Q243" s="6">
        <f t="shared" ca="1" si="66"/>
        <v>47.723486310263823</v>
      </c>
      <c r="R243" s="6" t="str">
        <f ca="1">IF(OR('total Assets'!R243="Yes",Deposits!R243="Yes"),"Yes","")</f>
        <v/>
      </c>
      <c r="S243" s="6">
        <f t="shared" ca="1" si="67"/>
        <v>54.393754301808677</v>
      </c>
      <c r="T243" s="6" t="str">
        <f ca="1">IF(OR('total Assets'!T243="Yes",Deposits!T243="Yes"),"Yes","")</f>
        <v/>
      </c>
      <c r="U243" s="6">
        <f t="shared" ca="1" si="68"/>
        <v>57.65153800328207</v>
      </c>
      <c r="V243" s="6" t="str">
        <f ca="1">IF(OR('total Assets'!V243="Yes",Deposits!V243="Yes"),"Yes","")</f>
        <v/>
      </c>
      <c r="W243" s="6">
        <f t="shared" ca="1" si="69"/>
        <v>58.174721508261094</v>
      </c>
    </row>
    <row r="244" spans="1:23" x14ac:dyDescent="0.3">
      <c r="A244" s="40">
        <v>60.605491454344353</v>
      </c>
      <c r="B244" s="4">
        <v>241</v>
      </c>
      <c r="C244" s="6">
        <f>A244*Overview!$K$24</f>
        <v>60.605491454344353</v>
      </c>
      <c r="D244" s="6" t="str">
        <f ca="1">IF(OR('total Assets'!D244="Yes",Deposits!D244="Yes"),"Yes","")</f>
        <v/>
      </c>
      <c r="E244" s="6">
        <f t="shared" ca="1" si="60"/>
        <v>62.276929346454089</v>
      </c>
      <c r="F244" s="6" t="str">
        <f ca="1">IF(OR('total Assets'!F244="Yes",Deposits!F244="Yes"),"Yes","")</f>
        <v/>
      </c>
      <c r="G244" s="6">
        <f t="shared" ca="1" si="61"/>
        <v>52.087510200567067</v>
      </c>
      <c r="H244" s="6" t="str">
        <f ca="1">IF(OR('total Assets'!H244="Yes",Deposits!H244="Yes"),"Yes","")</f>
        <v/>
      </c>
      <c r="I244" s="6">
        <f t="shared" ca="1" si="62"/>
        <v>60.725084257293219</v>
      </c>
      <c r="J244" s="6" t="str">
        <f ca="1">IF(OR('total Assets'!J244="Yes",Deposits!J244="Yes"),"Yes","")</f>
        <v/>
      </c>
      <c r="K244" s="6">
        <f t="shared" ca="1" si="63"/>
        <v>58.344686445548298</v>
      </c>
      <c r="L244" s="6" t="str">
        <f ca="1">IF(OR('total Assets'!L244="Yes",Deposits!L244="Yes"),"Yes","")</f>
        <v/>
      </c>
      <c r="M244" s="6">
        <f t="shared" ca="1" si="64"/>
        <v>54.370398509818017</v>
      </c>
      <c r="N244" s="6" t="str">
        <f ca="1">IF(OR('total Assets'!N244="Yes",Deposits!N244="Yes"),"Yes","")</f>
        <v/>
      </c>
      <c r="O244" s="6">
        <f t="shared" ca="1" si="65"/>
        <v>43.585551560834787</v>
      </c>
      <c r="P244" s="6" t="str">
        <f ca="1">IF(OR('total Assets'!P244="Yes",Deposits!P244="Yes"),"Yes","")</f>
        <v/>
      </c>
      <c r="Q244" s="6">
        <f t="shared" ca="1" si="66"/>
        <v>36.646886633452155</v>
      </c>
      <c r="R244" s="6" t="str">
        <f ca="1">IF(OR('total Assets'!R244="Yes",Deposits!R244="Yes"),"Yes","")</f>
        <v/>
      </c>
      <c r="S244" s="6">
        <f t="shared" ca="1" si="67"/>
        <v>34.714062073653565</v>
      </c>
      <c r="T244" s="6" t="str">
        <f ca="1">IF(OR('total Assets'!T244="Yes",Deposits!T244="Yes"),"Yes","")</f>
        <v/>
      </c>
      <c r="U244" s="6">
        <f t="shared" ca="1" si="68"/>
        <v>41.644520857215937</v>
      </c>
      <c r="V244" s="6" t="str">
        <f ca="1">IF(OR('total Assets'!V244="Yes",Deposits!V244="Yes"),"Yes","")</f>
        <v/>
      </c>
      <c r="W244" s="6">
        <f t="shared" ca="1" si="69"/>
        <v>35.374424071948319</v>
      </c>
    </row>
    <row r="245" spans="1:23" x14ac:dyDescent="0.3">
      <c r="A245" s="40">
        <v>60.247686513404041</v>
      </c>
      <c r="B245" s="4">
        <v>242</v>
      </c>
      <c r="C245" s="6">
        <f>A245*Overview!$K$24</f>
        <v>60.247686513404041</v>
      </c>
      <c r="D245" s="6" t="str">
        <f ca="1">IF(OR('total Assets'!D245="Yes",Deposits!D245="Yes"),"Yes","")</f>
        <v/>
      </c>
      <c r="E245" s="6">
        <f t="shared" ca="1" si="60"/>
        <v>57.032472701904894</v>
      </c>
      <c r="F245" s="6" t="str">
        <f ca="1">IF(OR('total Assets'!F245="Yes",Deposits!F245="Yes"),"Yes","")</f>
        <v/>
      </c>
      <c r="G245" s="6">
        <f t="shared" ca="1" si="61"/>
        <v>54.151495338718625</v>
      </c>
      <c r="H245" s="6" t="str">
        <f ca="1">IF(OR('total Assets'!H245="Yes",Deposits!H245="Yes"),"Yes","")</f>
        <v/>
      </c>
      <c r="I245" s="6">
        <f t="shared" ca="1" si="62"/>
        <v>50.246588288544594</v>
      </c>
      <c r="J245" s="6" t="str">
        <f ca="1">IF(OR('total Assets'!J245="Yes",Deposits!J245="Yes"),"Yes","")</f>
        <v/>
      </c>
      <c r="K245" s="6">
        <f t="shared" ca="1" si="63"/>
        <v>45.126865585724126</v>
      </c>
      <c r="L245" s="6" t="str">
        <f ca="1">IF(OR('total Assets'!L245="Yes",Deposits!L245="Yes"),"Yes","")</f>
        <v/>
      </c>
      <c r="M245" s="6">
        <f t="shared" ca="1" si="64"/>
        <v>50.307207745723638</v>
      </c>
      <c r="N245" s="6" t="str">
        <f ca="1">IF(OR('total Assets'!N245="Yes",Deposits!N245="Yes"),"Yes","")</f>
        <v/>
      </c>
      <c r="O245" s="6">
        <f t="shared" ca="1" si="65"/>
        <v>51.59114653222624</v>
      </c>
      <c r="P245" s="6" t="str">
        <f ca="1">IF(OR('total Assets'!P245="Yes",Deposits!P245="Yes"),"Yes","")</f>
        <v/>
      </c>
      <c r="Q245" s="6">
        <f t="shared" ca="1" si="66"/>
        <v>46.788793889772109</v>
      </c>
      <c r="R245" s="6" t="str">
        <f ca="1">IF(OR('total Assets'!R245="Yes",Deposits!R245="Yes"),"Yes","")</f>
        <v/>
      </c>
      <c r="S245" s="6">
        <f t="shared" ca="1" si="67"/>
        <v>49.5758065090629</v>
      </c>
      <c r="T245" s="6" t="str">
        <f ca="1">IF(OR('total Assets'!T245="Yes",Deposits!T245="Yes"),"Yes","")</f>
        <v/>
      </c>
      <c r="U245" s="6">
        <f t="shared" ca="1" si="68"/>
        <v>55.796497973597667</v>
      </c>
      <c r="V245" s="6" t="str">
        <f ca="1">IF(OR('total Assets'!V245="Yes",Deposits!V245="Yes"),"Yes","")</f>
        <v/>
      </c>
      <c r="W245" s="6">
        <f t="shared" ca="1" si="69"/>
        <v>52.10833995858556</v>
      </c>
    </row>
    <row r="246" spans="1:23" x14ac:dyDescent="0.3">
      <c r="A246" s="40">
        <v>59.893456451442674</v>
      </c>
      <c r="B246" s="4">
        <v>243</v>
      </c>
      <c r="C246" s="6">
        <f>A246*Overview!$K$24</f>
        <v>59.893456451442674</v>
      </c>
      <c r="D246" s="6" t="str">
        <f ca="1">IF(OR('total Assets'!D246="Yes",Deposits!D246="Yes"),"Yes","")</f>
        <v/>
      </c>
      <c r="E246" s="6">
        <f t="shared" ca="1" si="60"/>
        <v>49.727895052912956</v>
      </c>
      <c r="F246" s="6" t="str">
        <f ca="1">IF(OR('total Assets'!F246="Yes",Deposits!F246="Yes"),"Yes","")</f>
        <v/>
      </c>
      <c r="G246" s="6">
        <f t="shared" ca="1" si="61"/>
        <v>51.985025747880535</v>
      </c>
      <c r="H246" s="6" t="str">
        <f ca="1">IF(OR('total Assets'!H246="Yes",Deposits!H246="Yes"),"Yes","")</f>
        <v/>
      </c>
      <c r="I246" s="6">
        <f t="shared" ca="1" si="62"/>
        <v>61.048146660241891</v>
      </c>
      <c r="J246" s="6" t="str">
        <f ca="1">IF(OR('total Assets'!J246="Yes",Deposits!J246="Yes"),"Yes","")</f>
        <v/>
      </c>
      <c r="K246" s="6">
        <f t="shared" ca="1" si="63"/>
        <v>58.62815693393064</v>
      </c>
      <c r="L246" s="6" t="str">
        <f ca="1">IF(OR('total Assets'!L246="Yes",Deposits!L246="Yes"),"Yes","")</f>
        <v/>
      </c>
      <c r="M246" s="6">
        <f t="shared" ca="1" si="64"/>
        <v>56.493953594630106</v>
      </c>
      <c r="N246" s="6" t="str">
        <f ca="1">IF(OR('total Assets'!N246="Yes",Deposits!N246="Yes"),"Yes","")</f>
        <v/>
      </c>
      <c r="O246" s="6">
        <f t="shared" ca="1" si="65"/>
        <v>64.32996624657207</v>
      </c>
      <c r="P246" s="6" t="str">
        <f ca="1">IF(OR('total Assets'!P246="Yes",Deposits!P246="Yes"),"Yes","")</f>
        <v/>
      </c>
      <c r="Q246" s="6">
        <f t="shared" ca="1" si="66"/>
        <v>73.849696135996211</v>
      </c>
      <c r="R246" s="6" t="str">
        <f ca="1">IF(OR('total Assets'!R246="Yes",Deposits!R246="Yes"),"Yes","")</f>
        <v/>
      </c>
      <c r="S246" s="6">
        <f t="shared" ca="1" si="67"/>
        <v>67.034891909132085</v>
      </c>
      <c r="T246" s="6" t="str">
        <f ca="1">IF(OR('total Assets'!T246="Yes",Deposits!T246="Yes"),"Yes","")</f>
        <v/>
      </c>
      <c r="U246" s="6">
        <f t="shared" ca="1" si="68"/>
        <v>75.803038321537471</v>
      </c>
      <c r="V246" s="6" t="str">
        <f ca="1">IF(OR('total Assets'!V246="Yes",Deposits!V246="Yes"),"Yes","")</f>
        <v/>
      </c>
      <c r="W246" s="6">
        <f t="shared" ca="1" si="69"/>
        <v>67.952531107786797</v>
      </c>
    </row>
    <row r="247" spans="1:23" x14ac:dyDescent="0.3">
      <c r="A247" s="40">
        <v>59.542751059414655</v>
      </c>
      <c r="B247" s="4">
        <v>244</v>
      </c>
      <c r="C247" s="6">
        <f>A247*Overview!$K$24</f>
        <v>59.542751059414655</v>
      </c>
      <c r="D247" s="6" t="str">
        <f ca="1">IF(OR('total Assets'!D247="Yes",Deposits!D247="Yes"),"Yes","")</f>
        <v/>
      </c>
      <c r="E247" s="6">
        <f t="shared" ca="1" si="60"/>
        <v>58.902341148432036</v>
      </c>
      <c r="F247" s="6" t="str">
        <f ca="1">IF(OR('total Assets'!F247="Yes",Deposits!F247="Yes"),"Yes","")</f>
        <v/>
      </c>
      <c r="G247" s="6">
        <f t="shared" ca="1" si="61"/>
        <v>64.828494043077072</v>
      </c>
      <c r="H247" s="6" t="str">
        <f ca="1">IF(OR('total Assets'!H247="Yes",Deposits!H247="Yes"),"Yes","")</f>
        <v/>
      </c>
      <c r="I247" s="6">
        <f t="shared" ca="1" si="62"/>
        <v>57.852048710274119</v>
      </c>
      <c r="J247" s="6" t="str">
        <f ca="1">IF(OR('total Assets'!J247="Yes",Deposits!J247="Yes"),"Yes","")</f>
        <v/>
      </c>
      <c r="K247" s="6">
        <f t="shared" ca="1" si="63"/>
        <v>57.899661425340078</v>
      </c>
      <c r="L247" s="6" t="str">
        <f ca="1">IF(OR('total Assets'!L247="Yes",Deposits!L247="Yes"),"Yes","")</f>
        <v/>
      </c>
      <c r="M247" s="6">
        <f t="shared" ca="1" si="64"/>
        <v>54.008909165844685</v>
      </c>
      <c r="N247" s="6" t="str">
        <f ca="1">IF(OR('total Assets'!N247="Yes",Deposits!N247="Yes"),"Yes","")</f>
        <v/>
      </c>
      <c r="O247" s="6">
        <f t="shared" ca="1" si="65"/>
        <v>51.999222611874011</v>
      </c>
      <c r="P247" s="6" t="str">
        <f ca="1">IF(OR('total Assets'!P247="Yes",Deposits!P247="Yes"),"Yes","")</f>
        <v/>
      </c>
      <c r="Q247" s="6">
        <f t="shared" ca="1" si="66"/>
        <v>44.389060254586227</v>
      </c>
      <c r="R247" s="6" t="str">
        <f ca="1">IF(OR('total Assets'!R247="Yes",Deposits!R247="Yes"),"Yes","")</f>
        <v/>
      </c>
      <c r="S247" s="6">
        <f t="shared" ca="1" si="67"/>
        <v>45.506583766010024</v>
      </c>
      <c r="T247" s="6" t="str">
        <f ca="1">IF(OR('total Assets'!T247="Yes",Deposits!T247="Yes"),"Yes","")</f>
        <v/>
      </c>
      <c r="U247" s="6">
        <f t="shared" ca="1" si="68"/>
        <v>52.690722233333396</v>
      </c>
      <c r="V247" s="6" t="str">
        <f ca="1">IF(OR('total Assets'!V247="Yes",Deposits!V247="Yes"),"Yes","")</f>
        <v/>
      </c>
      <c r="W247" s="6">
        <f t="shared" ca="1" si="69"/>
        <v>53.003507477467977</v>
      </c>
    </row>
    <row r="248" spans="1:23" x14ac:dyDescent="0.3">
      <c r="A248" s="40">
        <v>59.195521035337265</v>
      </c>
      <c r="B248" s="4">
        <v>245</v>
      </c>
      <c r="C248" s="6">
        <f>A248*Overview!$K$24</f>
        <v>59.195521035337265</v>
      </c>
      <c r="D248" s="6" t="str">
        <f ca="1">IF(OR('total Assets'!D248="Yes",Deposits!D248="Yes"),"Yes","")</f>
        <v/>
      </c>
      <c r="E248" s="6">
        <f t="shared" ca="1" si="60"/>
        <v>49.166087028506468</v>
      </c>
      <c r="F248" s="6" t="str">
        <f ca="1">IF(OR('total Assets'!F248="Yes",Deposits!F248="Yes"),"Yes","")</f>
        <v/>
      </c>
      <c r="G248" s="6">
        <f t="shared" ca="1" si="61"/>
        <v>39.973443946452811</v>
      </c>
      <c r="H248" s="6" t="str">
        <f ca="1">IF(OR('total Assets'!H248="Yes",Deposits!H248="Yes"),"Yes","")</f>
        <v/>
      </c>
      <c r="I248" s="6">
        <f t="shared" ca="1" si="62"/>
        <v>34.343824651626655</v>
      </c>
      <c r="J248" s="6" t="str">
        <f ca="1">IF(OR('total Assets'!J248="Yes",Deposits!J248="Yes"),"Yes","")</f>
        <v/>
      </c>
      <c r="K248" s="6">
        <f t="shared" ca="1" si="63"/>
        <v>41.176227337908358</v>
      </c>
      <c r="L248" s="6" t="str">
        <f ca="1">IF(OR('total Assets'!L248="Yes",Deposits!L248="Yes"),"Yes","")</f>
        <v/>
      </c>
      <c r="M248" s="6">
        <f t="shared" ca="1" si="64"/>
        <v>35.413562919755307</v>
      </c>
      <c r="N248" s="6" t="str">
        <f ca="1">IF(OR('total Assets'!N248="Yes",Deposits!N248="Yes"),"Yes","")</f>
        <v/>
      </c>
      <c r="O248" s="6">
        <f t="shared" ca="1" si="65"/>
        <v>39.576794918580312</v>
      </c>
      <c r="P248" s="6" t="str">
        <f ca="1">IF(OR('total Assets'!P248="Yes",Deposits!P248="Yes"),"Yes","")</f>
        <v/>
      </c>
      <c r="Q248" s="6">
        <f t="shared" ca="1" si="66"/>
        <v>35.356021711353392</v>
      </c>
      <c r="R248" s="6" t="str">
        <f ca="1">IF(OR('total Assets'!R248="Yes",Deposits!R248="Yes"),"Yes","")</f>
        <v/>
      </c>
      <c r="S248" s="6">
        <f t="shared" ca="1" si="67"/>
        <v>39.469294121257626</v>
      </c>
      <c r="T248" s="6" t="str">
        <f ca="1">IF(OR('total Assets'!T248="Yes",Deposits!T248="Yes"),"Yes","")</f>
        <v/>
      </c>
      <c r="U248" s="6">
        <f t="shared" ca="1" si="68"/>
        <v>39.451696535054467</v>
      </c>
      <c r="V248" s="6" t="str">
        <f ca="1">IF(OR('total Assets'!V248="Yes",Deposits!V248="Yes"),"Yes","")</f>
        <v/>
      </c>
      <c r="W248" s="6">
        <f t="shared" ca="1" si="69"/>
        <v>45.259070120538496</v>
      </c>
    </row>
    <row r="249" spans="1:23" x14ac:dyDescent="0.3">
      <c r="A249" s="40">
        <v>58.851717964285939</v>
      </c>
      <c r="B249" s="4">
        <v>246</v>
      </c>
      <c r="C249" s="6">
        <f>A249*Overview!$K$24</f>
        <v>58.851717964285939</v>
      </c>
      <c r="D249" s="6" t="str">
        <f ca="1">IF(OR('total Assets'!D249="Yes",Deposits!D249="Yes"),"Yes","")</f>
        <v/>
      </c>
      <c r="E249" s="6">
        <f t="shared" ca="1" si="60"/>
        <v>56.58967902145401</v>
      </c>
      <c r="F249" s="6" t="str">
        <f ca="1">IF(OR('total Assets'!F249="Yes",Deposits!F249="Yes"),"Yes","")</f>
        <v/>
      </c>
      <c r="G249" s="6">
        <f t="shared" ca="1" si="61"/>
        <v>46.815978933866752</v>
      </c>
      <c r="H249" s="6" t="str">
        <f ca="1">IF(OR('total Assets'!H249="Yes",Deposits!H249="Yes"),"Yes","")</f>
        <v/>
      </c>
      <c r="I249" s="6">
        <f t="shared" ca="1" si="62"/>
        <v>40.192509503418179</v>
      </c>
      <c r="J249" s="6" t="str">
        <f ca="1">IF(OR('total Assets'!J249="Yes",Deposits!J249="Yes"),"Yes","")</f>
        <v/>
      </c>
      <c r="K249" s="6">
        <f t="shared" ca="1" si="63"/>
        <v>40.740325902840532</v>
      </c>
      <c r="L249" s="6" t="str">
        <f ca="1">IF(OR('total Assets'!L249="Yes",Deposits!L249="Yes"),"Yes","")</f>
        <v/>
      </c>
      <c r="M249" s="6">
        <f t="shared" ca="1" si="64"/>
        <v>47.524135372385658</v>
      </c>
      <c r="N249" s="6" t="str">
        <f ca="1">IF(OR('total Assets'!N249="Yes",Deposits!N249="Yes"),"Yes","")</f>
        <v/>
      </c>
      <c r="O249" s="6">
        <f t="shared" ca="1" si="65"/>
        <v>43.104964174162859</v>
      </c>
      <c r="P249" s="6" t="str">
        <f ca="1">IF(OR('total Assets'!P249="Yes",Deposits!P249="Yes"),"Yes","")</f>
        <v/>
      </c>
      <c r="Q249" s="6">
        <f t="shared" ca="1" si="66"/>
        <v>36.685040162031832</v>
      </c>
      <c r="R249" s="6" t="str">
        <f ca="1">IF(OR('total Assets'!R249="Yes",Deposits!R249="Yes"),"Yes","")</f>
        <v/>
      </c>
      <c r="S249" s="6">
        <f t="shared" ca="1" si="67"/>
        <v>40.878701815176939</v>
      </c>
      <c r="T249" s="6" t="str">
        <f ca="1">IF(OR('total Assets'!T249="Yes",Deposits!T249="Yes"),"Yes","")</f>
        <v/>
      </c>
      <c r="U249" s="6">
        <f t="shared" ca="1" si="68"/>
        <v>41.482807294913819</v>
      </c>
      <c r="V249" s="6" t="str">
        <f ca="1">IF(OR('total Assets'!V249="Yes",Deposits!V249="Yes"),"Yes","")</f>
        <v/>
      </c>
      <c r="W249" s="6">
        <f t="shared" ca="1" si="69"/>
        <v>46.74055299942863</v>
      </c>
    </row>
    <row r="250" spans="1:23" x14ac:dyDescent="0.3">
      <c r="A250" s="40">
        <v>58.511294298910578</v>
      </c>
      <c r="B250" s="4">
        <v>247</v>
      </c>
      <c r="C250" s="6">
        <f>A250*Overview!$K$24</f>
        <v>58.511294298910578</v>
      </c>
      <c r="D250" s="6" t="str">
        <f ca="1">IF(OR('total Assets'!D250="Yes",Deposits!D250="Yes"),"Yes","")</f>
        <v/>
      </c>
      <c r="E250" s="6">
        <f t="shared" ca="1" si="60"/>
        <v>50.781877136993465</v>
      </c>
      <c r="F250" s="6" t="str">
        <f ca="1">IF(OR('total Assets'!F250="Yes",Deposits!F250="Yes"),"Yes","")</f>
        <v/>
      </c>
      <c r="G250" s="6">
        <f t="shared" ca="1" si="61"/>
        <v>51.284563630777953</v>
      </c>
      <c r="H250" s="6" t="str">
        <f ca="1">IF(OR('total Assets'!H250="Yes",Deposits!H250="Yes"),"Yes","")</f>
        <v/>
      </c>
      <c r="I250" s="6">
        <f t="shared" ca="1" si="62"/>
        <v>47.115867297795369</v>
      </c>
      <c r="J250" s="6" t="str">
        <f ca="1">IF(OR('total Assets'!J250="Yes",Deposits!J250="Yes"),"Yes","")</f>
        <v/>
      </c>
      <c r="K250" s="6">
        <f t="shared" ca="1" si="63"/>
        <v>51.544973881589158</v>
      </c>
      <c r="L250" s="6" t="str">
        <f ca="1">IF(OR('total Assets'!L250="Yes",Deposits!L250="Yes"),"Yes","")</f>
        <v/>
      </c>
      <c r="M250" s="6">
        <f t="shared" ca="1" si="64"/>
        <v>43.181935976569157</v>
      </c>
      <c r="N250" s="6" t="str">
        <f ca="1">IF(OR('total Assets'!N250="Yes",Deposits!N250="Yes"),"Yes","")</f>
        <v/>
      </c>
      <c r="O250" s="6">
        <f t="shared" ca="1" si="65"/>
        <v>38.918081579250646</v>
      </c>
      <c r="P250" s="6" t="str">
        <f ca="1">IF(OR('total Assets'!P250="Yes",Deposits!P250="Yes"),"Yes","")</f>
        <v/>
      </c>
      <c r="Q250" s="6">
        <f t="shared" ca="1" si="66"/>
        <v>34.489994197528922</v>
      </c>
      <c r="R250" s="6" t="str">
        <f ca="1">IF(OR('total Assets'!R250="Yes",Deposits!R250="Yes"),"Yes","")</f>
        <v/>
      </c>
      <c r="S250" s="6">
        <f t="shared" ca="1" si="67"/>
        <v>36.949879605718252</v>
      </c>
      <c r="T250" s="6" t="str">
        <f ca="1">IF(OR('total Assets'!T250="Yes",Deposits!T250="Yes"),"Yes","")</f>
        <v/>
      </c>
      <c r="U250" s="6">
        <f t="shared" ca="1" si="68"/>
        <v>31.379933559229421</v>
      </c>
      <c r="V250" s="6" t="str">
        <f ca="1">IF(OR('total Assets'!V250="Yes",Deposits!V250="Yes"),"Yes","")</f>
        <v/>
      </c>
      <c r="W250" s="6">
        <f t="shared" ca="1" si="69"/>
        <v>25.588969548521327</v>
      </c>
    </row>
    <row r="251" spans="1:23" x14ac:dyDescent="0.3">
      <c r="A251" s="40">
        <v>58.174203340456643</v>
      </c>
      <c r="B251" s="4">
        <v>248</v>
      </c>
      <c r="C251" s="6">
        <f>A251*Overview!$K$24</f>
        <v>58.174203340456643</v>
      </c>
      <c r="D251" s="6" t="str">
        <f ca="1">IF(OR('total Assets'!D251="Yes",Deposits!D251="Yes"),"Yes","")</f>
        <v/>
      </c>
      <c r="E251" s="6">
        <f t="shared" ca="1" si="60"/>
        <v>49.612913153169174</v>
      </c>
      <c r="F251" s="6" t="str">
        <f ca="1">IF(OR('total Assets'!F251="Yes",Deposits!F251="Yes"),"Yes","")</f>
        <v/>
      </c>
      <c r="G251" s="6">
        <f t="shared" ca="1" si="61"/>
        <v>53.860273055314025</v>
      </c>
      <c r="H251" s="6" t="str">
        <f ca="1">IF(OR('total Assets'!H251="Yes",Deposits!H251="Yes"),"Yes","")</f>
        <v/>
      </c>
      <c r="I251" s="6">
        <f t="shared" ca="1" si="62"/>
        <v>63.172424557333279</v>
      </c>
      <c r="J251" s="6" t="str">
        <f ca="1">IF(OR('total Assets'!J251="Yes",Deposits!J251="Yes"),"Yes","")</f>
        <v/>
      </c>
      <c r="K251" s="6">
        <f t="shared" ca="1" si="63"/>
        <v>72.235147245708163</v>
      </c>
      <c r="L251" s="6" t="str">
        <f ca="1">IF(OR('total Assets'!L251="Yes",Deposits!L251="Yes"),"Yes","")</f>
        <v/>
      </c>
      <c r="M251" s="6">
        <f t="shared" ca="1" si="64"/>
        <v>75.982411562064513</v>
      </c>
      <c r="N251" s="6" t="str">
        <f ca="1">IF(OR('total Assets'!N251="Yes",Deposits!N251="Yes"),"Yes","")</f>
        <v/>
      </c>
      <c r="O251" s="6">
        <f t="shared" ca="1" si="65"/>
        <v>60.800973228366502</v>
      </c>
      <c r="P251" s="6" t="str">
        <f ca="1">IF(OR('total Assets'!P251="Yes",Deposits!P251="Yes"),"Yes","")</f>
        <v/>
      </c>
      <c r="Q251" s="6">
        <f t="shared" ca="1" si="66"/>
        <v>54.088321113576214</v>
      </c>
      <c r="R251" s="6" t="str">
        <f ca="1">IF(OR('total Assets'!R251="Yes",Deposits!R251="Yes"),"Yes","")</f>
        <v/>
      </c>
      <c r="S251" s="6">
        <f t="shared" ca="1" si="67"/>
        <v>44.019574646339493</v>
      </c>
      <c r="T251" s="6" t="str">
        <f ca="1">IF(OR('total Assets'!T251="Yes",Deposits!T251="Yes"),"Yes","")</f>
        <v/>
      </c>
      <c r="U251" s="6">
        <f t="shared" ca="1" si="68"/>
        <v>35.373127090389843</v>
      </c>
      <c r="V251" s="6" t="str">
        <f ca="1">IF(OR('total Assets'!V251="Yes",Deposits!V251="Yes"),"Yes","")</f>
        <v/>
      </c>
      <c r="W251" s="6">
        <f t="shared" ca="1" si="69"/>
        <v>39.537115805433629</v>
      </c>
    </row>
    <row r="252" spans="1:23" x14ac:dyDescent="0.3">
      <c r="A252" s="40">
        <v>57.840399220275224</v>
      </c>
      <c r="B252" s="4">
        <v>249</v>
      </c>
      <c r="C252" s="6">
        <f>A252*Overview!$K$24</f>
        <v>57.840399220275224</v>
      </c>
      <c r="D252" s="6" t="str">
        <f ca="1">IF(OR('total Assets'!D252="Yes",Deposits!D252="Yes"),"Yes","")</f>
        <v/>
      </c>
      <c r="E252" s="6">
        <f t="shared" ca="1" si="60"/>
        <v>64.248665466481029</v>
      </c>
      <c r="F252" s="6" t="str">
        <f ca="1">IF(OR('total Assets'!F252="Yes",Deposits!F252="Yes"),"Yes","")</f>
        <v/>
      </c>
      <c r="G252" s="6">
        <f t="shared" ca="1" si="61"/>
        <v>76.606712688204112</v>
      </c>
      <c r="H252" s="6" t="str">
        <f ca="1">IF(OR('total Assets'!H252="Yes",Deposits!H252="Yes"),"Yes","")</f>
        <v/>
      </c>
      <c r="I252" s="6">
        <f t="shared" ca="1" si="62"/>
        <v>63.250729470699646</v>
      </c>
      <c r="J252" s="6" t="str">
        <f ca="1">IF(OR('total Assets'!J252="Yes",Deposits!J252="Yes"),"Yes","")</f>
        <v/>
      </c>
      <c r="K252" s="6">
        <f t="shared" ca="1" si="63"/>
        <v>64.989636306386231</v>
      </c>
      <c r="L252" s="6" t="str">
        <f ca="1">IF(OR('total Assets'!L252="Yes",Deposits!L252="Yes"),"Yes","")</f>
        <v/>
      </c>
      <c r="M252" s="6">
        <f t="shared" ca="1" si="64"/>
        <v>64.707620144825043</v>
      </c>
      <c r="N252" s="6" t="str">
        <f ca="1">IF(OR('total Assets'!N252="Yes",Deposits!N252="Yes"),"Yes","")</f>
        <v/>
      </c>
      <c r="O252" s="6">
        <f t="shared" ca="1" si="65"/>
        <v>77.514286363544286</v>
      </c>
      <c r="P252" s="6" t="str">
        <f ca="1">IF(OR('total Assets'!P252="Yes",Deposits!P252="Yes"),"Yes","")</f>
        <v/>
      </c>
      <c r="Q252" s="6">
        <f t="shared" ca="1" si="66"/>
        <v>68.234564121738387</v>
      </c>
      <c r="R252" s="6" t="str">
        <f ca="1">IF(OR('total Assets'!R252="Yes",Deposits!R252="Yes"),"Yes","")</f>
        <v/>
      </c>
      <c r="S252" s="6">
        <f t="shared" ca="1" si="67"/>
        <v>79.239819038299245</v>
      </c>
      <c r="T252" s="6" t="str">
        <f ca="1">IF(OR('total Assets'!T252="Yes",Deposits!T252="Yes"),"Yes","")</f>
        <v/>
      </c>
      <c r="U252" s="6">
        <f t="shared" ca="1" si="68"/>
        <v>78.313521205089359</v>
      </c>
      <c r="V252" s="6" t="str">
        <f ca="1">IF(OR('total Assets'!V252="Yes",Deposits!V252="Yes"),"Yes","")</f>
        <v/>
      </c>
      <c r="W252" s="6">
        <f t="shared" ca="1" si="69"/>
        <v>66.910356603031175</v>
      </c>
    </row>
    <row r="253" spans="1:23" x14ac:dyDescent="0.3">
      <c r="A253" s="40">
        <v>57.509836881808958</v>
      </c>
      <c r="B253" s="4">
        <v>250</v>
      </c>
      <c r="C253" s="6">
        <f>A253*Overview!$K$24</f>
        <v>57.509836881808958</v>
      </c>
      <c r="D253" s="6" t="str">
        <f ca="1">IF(OR('total Assets'!D253="Yes",Deposits!D253="Yes"),"Yes","")</f>
        <v/>
      </c>
      <c r="E253" s="6">
        <f t="shared" ca="1" si="60"/>
        <v>68.509395521129093</v>
      </c>
      <c r="F253" s="6" t="str">
        <f ca="1">IF(OR('total Assets'!F253="Yes",Deposits!F253="Yes"),"Yes","")</f>
        <v/>
      </c>
      <c r="G253" s="6">
        <f t="shared" ca="1" si="61"/>
        <v>72.372502100992278</v>
      </c>
      <c r="H253" s="6" t="str">
        <f ca="1">IF(OR('total Assets'!H253="Yes",Deposits!H253="Yes"),"Yes","")</f>
        <v/>
      </c>
      <c r="I253" s="6">
        <f t="shared" ca="1" si="62"/>
        <v>71.336133149006642</v>
      </c>
      <c r="J253" s="6" t="str">
        <f ca="1">IF(OR('total Assets'!J253="Yes",Deposits!J253="Yes"),"Yes","")</f>
        <v/>
      </c>
      <c r="K253" s="6">
        <f t="shared" ca="1" si="63"/>
        <v>79.646534248646446</v>
      </c>
      <c r="L253" s="6" t="str">
        <f ca="1">IF(OR('total Assets'!L253="Yes",Deposits!L253="Yes"),"Yes","")</f>
        <v/>
      </c>
      <c r="M253" s="6">
        <f t="shared" ca="1" si="64"/>
        <v>89.179591479526408</v>
      </c>
      <c r="N253" s="6" t="str">
        <f ca="1">IF(OR('total Assets'!N253="Yes",Deposits!N253="Yes"),"Yes","")</f>
        <v/>
      </c>
      <c r="O253" s="6">
        <f t="shared" ca="1" si="65"/>
        <v>82.429470909405211</v>
      </c>
      <c r="P253" s="6" t="str">
        <f ca="1">IF(OR('total Assets'!P253="Yes",Deposits!P253="Yes"),"Yes","")</f>
        <v/>
      </c>
      <c r="Q253" s="6">
        <f t="shared" ca="1" si="66"/>
        <v>96.28527984829249</v>
      </c>
      <c r="R253" s="6" t="str">
        <f ca="1">IF(OR('total Assets'!R253="Yes",Deposits!R253="Yes"),"Yes","")</f>
        <v/>
      </c>
      <c r="S253" s="6">
        <f t="shared" ca="1" si="67"/>
        <v>107.90525338211761</v>
      </c>
      <c r="T253" s="6" t="str">
        <f ca="1">IF(OR('total Assets'!T253="Yes",Deposits!T253="Yes"),"Yes","")</f>
        <v/>
      </c>
      <c r="U253" s="6">
        <f t="shared" ca="1" si="68"/>
        <v>114.05333296255772</v>
      </c>
      <c r="V253" s="6" t="str">
        <f ca="1">IF(OR('total Assets'!V253="Yes",Deposits!V253="Yes"),"Yes","")</f>
        <v/>
      </c>
      <c r="W253" s="6">
        <f t="shared" ca="1" si="69"/>
        <v>106.29203875807052</v>
      </c>
    </row>
    <row r="254" spans="1:23" x14ac:dyDescent="0.3">
      <c r="A254" s="40">
        <v>57.182472063038787</v>
      </c>
      <c r="B254" s="4">
        <v>251</v>
      </c>
      <c r="C254" s="6">
        <f>A254*Overview!$K$24</f>
        <v>57.182472063038787</v>
      </c>
      <c r="D254" s="6" t="str">
        <f ca="1">IF(OR('total Assets'!D254="Yes",Deposits!D254="Yes"),"Yes","")</f>
        <v/>
      </c>
      <c r="E254" s="6">
        <f t="shared" ca="1" si="60"/>
        <v>60.030190535633125</v>
      </c>
      <c r="F254" s="6" t="str">
        <f ca="1">IF(OR('total Assets'!F254="Yes",Deposits!F254="Yes"),"Yes","")</f>
        <v/>
      </c>
      <c r="G254" s="6">
        <f t="shared" ca="1" si="61"/>
        <v>65.425006841772202</v>
      </c>
      <c r="H254" s="6" t="str">
        <f ca="1">IF(OR('total Assets'!H254="Yes",Deposits!H254="Yes"),"Yes","")</f>
        <v/>
      </c>
      <c r="I254" s="6">
        <f t="shared" ca="1" si="62"/>
        <v>66.785141551119608</v>
      </c>
      <c r="J254" s="6" t="str">
        <f ca="1">IF(OR('total Assets'!J254="Yes",Deposits!J254="Yes"),"Yes","")</f>
        <v/>
      </c>
      <c r="K254" s="6">
        <f t="shared" ca="1" si="63"/>
        <v>69.948115881290533</v>
      </c>
      <c r="L254" s="6" t="str">
        <f ca="1">IF(OR('total Assets'!L254="Yes",Deposits!L254="Yes"),"Yes","")</f>
        <v/>
      </c>
      <c r="M254" s="6">
        <f t="shared" ca="1" si="64"/>
        <v>76.678916000482985</v>
      </c>
      <c r="N254" s="6" t="str">
        <f ca="1">IF(OR('total Assets'!N254="Yes",Deposits!N254="Yes"),"Yes","")</f>
        <v/>
      </c>
      <c r="O254" s="6">
        <f t="shared" ca="1" si="65"/>
        <v>77.999901209428188</v>
      </c>
      <c r="P254" s="6" t="str">
        <f ca="1">IF(OR('total Assets'!P254="Yes",Deposits!P254="Yes"),"Yes","")</f>
        <v/>
      </c>
      <c r="Q254" s="6">
        <f t="shared" ca="1" si="66"/>
        <v>79.484507981538684</v>
      </c>
      <c r="R254" s="6" t="str">
        <f ca="1">IF(OR('total Assets'!R254="Yes",Deposits!R254="Yes"),"Yes","")</f>
        <v/>
      </c>
      <c r="S254" s="6">
        <f t="shared" ca="1" si="67"/>
        <v>78.907338660067083</v>
      </c>
      <c r="T254" s="6" t="str">
        <f ca="1">IF(OR('total Assets'!T254="Yes",Deposits!T254="Yes"),"Yes","")</f>
        <v/>
      </c>
      <c r="U254" s="6">
        <f t="shared" ca="1" si="68"/>
        <v>92.957978563552999</v>
      </c>
      <c r="V254" s="6" t="str">
        <f ca="1">IF(OR('total Assets'!V254="Yes",Deposits!V254="Yes"),"Yes","")</f>
        <v/>
      </c>
      <c r="W254" s="6">
        <f t="shared" ca="1" si="69"/>
        <v>95.852678689018902</v>
      </c>
    </row>
    <row r="255" spans="1:23" x14ac:dyDescent="0.3">
      <c r="A255" s="40">
        <v>56.858261279378091</v>
      </c>
      <c r="B255" s="4">
        <v>252</v>
      </c>
      <c r="C255" s="6">
        <f>A255*Overview!$K$24</f>
        <v>56.858261279378091</v>
      </c>
      <c r="D255" s="6" t="str">
        <f ca="1">IF(OR('total Assets'!D255="Yes",Deposits!D255="Yes"),"Yes","")</f>
        <v/>
      </c>
      <c r="E255" s="6">
        <f t="shared" ca="1" si="60"/>
        <v>65.228582317193485</v>
      </c>
      <c r="F255" s="6" t="str">
        <f ca="1">IF(OR('total Assets'!F255="Yes",Deposits!F255="Yes"),"Yes","")</f>
        <v/>
      </c>
      <c r="G255" s="6">
        <f t="shared" ca="1" si="61"/>
        <v>77.896358527758636</v>
      </c>
      <c r="H255" s="6" t="str">
        <f ca="1">IF(OR('total Assets'!H255="Yes",Deposits!H255="Yes"),"Yes","")</f>
        <v/>
      </c>
      <c r="I255" s="6">
        <f t="shared" ca="1" si="62"/>
        <v>68.962170952576869</v>
      </c>
      <c r="J255" s="6" t="str">
        <f ca="1">IF(OR('total Assets'!J255="Yes",Deposits!J255="Yes"),"Yes","")</f>
        <v/>
      </c>
      <c r="K255" s="6">
        <f t="shared" ca="1" si="63"/>
        <v>63.816433963783375</v>
      </c>
      <c r="L255" s="6" t="str">
        <f ca="1">IF(OR('total Assets'!L255="Yes",Deposits!L255="Yes"),"Yes","")</f>
        <v/>
      </c>
      <c r="M255" s="6">
        <f t="shared" ca="1" si="64"/>
        <v>56.80287758351178</v>
      </c>
      <c r="N255" s="6" t="str">
        <f ca="1">IF(OR('total Assets'!N255="Yes",Deposits!N255="Yes"),"Yes","")</f>
        <v/>
      </c>
      <c r="O255" s="6">
        <f t="shared" ca="1" si="65"/>
        <v>50.388200297357692</v>
      </c>
      <c r="P255" s="6" t="str">
        <f ca="1">IF(OR('total Assets'!P255="Yes",Deposits!P255="Yes"),"Yes","")</f>
        <v/>
      </c>
      <c r="Q255" s="6">
        <f t="shared" ca="1" si="66"/>
        <v>49.809966235734336</v>
      </c>
      <c r="R255" s="6" t="str">
        <f ca="1">IF(OR('total Assets'!R255="Yes",Deposits!R255="Yes"),"Yes","")</f>
        <v/>
      </c>
      <c r="S255" s="6">
        <f t="shared" ca="1" si="67"/>
        <v>51.63431181618364</v>
      </c>
      <c r="T255" s="6" t="str">
        <f ca="1">IF(OR('total Assets'!T255="Yes",Deposits!T255="Yes"),"Yes","")</f>
        <v/>
      </c>
      <c r="U255" s="6">
        <f t="shared" ca="1" si="68"/>
        <v>56.780481601725072</v>
      </c>
      <c r="V255" s="6" t="str">
        <f ca="1">IF(OR('total Assets'!V255="Yes",Deposits!V255="Yes"),"Yes","")</f>
        <v/>
      </c>
      <c r="W255" s="6">
        <f t="shared" ca="1" si="69"/>
        <v>59.612789540232114</v>
      </c>
    </row>
    <row r="256" spans="1:23" x14ac:dyDescent="0.3">
      <c r="A256" s="40">
        <v>56.537161807001567</v>
      </c>
      <c r="B256" s="4">
        <v>253</v>
      </c>
      <c r="C256" s="6">
        <f>A256*Overview!$K$24</f>
        <v>56.537161807001567</v>
      </c>
      <c r="D256" s="6" t="str">
        <f ca="1">IF(OR('total Assets'!D256="Yes",Deposits!D256="Yes"),"Yes","")</f>
        <v/>
      </c>
      <c r="E256" s="6">
        <f t="shared" ca="1" si="60"/>
        <v>51.44753326563967</v>
      </c>
      <c r="F256" s="6" t="str">
        <f ca="1">IF(OR('total Assets'!F256="Yes",Deposits!F256="Yes"),"Yes","")</f>
        <v/>
      </c>
      <c r="G256" s="6">
        <f t="shared" ca="1" si="61"/>
        <v>46.763821475839961</v>
      </c>
      <c r="H256" s="6" t="str">
        <f ca="1">IF(OR('total Assets'!H256="Yes",Deposits!H256="Yes"),"Yes","")</f>
        <v/>
      </c>
      <c r="I256" s="6">
        <f t="shared" ca="1" si="62"/>
        <v>44.017256890130582</v>
      </c>
      <c r="J256" s="6" t="str">
        <f ca="1">IF(OR('total Assets'!J256="Yes",Deposits!J256="Yes"),"Yes","")</f>
        <v/>
      </c>
      <c r="K256" s="6">
        <f t="shared" ca="1" si="63"/>
        <v>44.83607936102031</v>
      </c>
      <c r="L256" s="6" t="str">
        <f ca="1">IF(OR('total Assets'!L256="Yes",Deposits!L256="Yes"),"Yes","")</f>
        <v/>
      </c>
      <c r="M256" s="6">
        <f t="shared" ca="1" si="64"/>
        <v>47.940301727254699</v>
      </c>
      <c r="N256" s="6" t="str">
        <f ca="1">IF(OR('total Assets'!N256="Yes",Deposits!N256="Yes"),"Yes","")</f>
        <v/>
      </c>
      <c r="O256" s="6">
        <f t="shared" ca="1" si="65"/>
        <v>44.434520347646412</v>
      </c>
      <c r="P256" s="6" t="str">
        <f ca="1">IF(OR('total Assets'!P256="Yes",Deposits!P256="Yes"),"Yes","")</f>
        <v/>
      </c>
      <c r="Q256" s="6">
        <f t="shared" ca="1" si="66"/>
        <v>36.979338562916688</v>
      </c>
      <c r="R256" s="6" t="str">
        <f ca="1">IF(OR('total Assets'!R256="Yes",Deposits!R256="Yes"),"Yes","")</f>
        <v/>
      </c>
      <c r="S256" s="6">
        <f t="shared" ca="1" si="67"/>
        <v>31.399004009096483</v>
      </c>
      <c r="T256" s="6" t="str">
        <f ca="1">IF(OR('total Assets'!T256="Yes",Deposits!T256="Yes"),"Yes","")</f>
        <v/>
      </c>
      <c r="U256" s="6">
        <f t="shared" ca="1" si="68"/>
        <v>25.358343892962427</v>
      </c>
      <c r="V256" s="6" t="str">
        <f ca="1">IF(OR('total Assets'!V256="Yes",Deposits!V256="Yes"),"Yes","")</f>
        <v/>
      </c>
      <c r="W256" s="6">
        <f t="shared" ca="1" si="69"/>
        <v>27.792198920325443</v>
      </c>
    </row>
    <row r="257" spans="1:23" x14ac:dyDescent="0.3">
      <c r="A257" s="40">
        <v>56.219131666595125</v>
      </c>
      <c r="B257" s="4">
        <v>254</v>
      </c>
      <c r="C257" s="6">
        <f>A257*Overview!$K$24</f>
        <v>56.219131666595125</v>
      </c>
      <c r="D257" s="6" t="str">
        <f ca="1">IF(OR('total Assets'!D257="Yes",Deposits!D257="Yes"),"Yes","")</f>
        <v/>
      </c>
      <c r="E257" s="6">
        <f t="shared" ca="1" si="60"/>
        <v>63.679529793347797</v>
      </c>
      <c r="F257" s="6" t="str">
        <f ca="1">IF(OR('total Assets'!F257="Yes",Deposits!F257="Yes"),"Yes","")</f>
        <v/>
      </c>
      <c r="G257" s="6">
        <f t="shared" ca="1" si="61"/>
        <v>57.01102043566555</v>
      </c>
      <c r="H257" s="6" t="str">
        <f ca="1">IF(OR('total Assets'!H257="Yes",Deposits!H257="Yes"),"Yes","")</f>
        <v/>
      </c>
      <c r="I257" s="6">
        <f t="shared" ca="1" si="62"/>
        <v>64.370493915594835</v>
      </c>
      <c r="J257" s="6" t="str">
        <f ca="1">IF(OR('total Assets'!J257="Yes",Deposits!J257="Yes"),"Yes","")</f>
        <v/>
      </c>
      <c r="K257" s="6">
        <f t="shared" ca="1" si="63"/>
        <v>61.450008678639378</v>
      </c>
      <c r="L257" s="6" t="str">
        <f ca="1">IF(OR('total Assets'!L257="Yes",Deposits!L257="Yes"),"Yes","")</f>
        <v/>
      </c>
      <c r="M257" s="6">
        <f t="shared" ca="1" si="64"/>
        <v>58.48606795458263</v>
      </c>
      <c r="N257" s="6" t="str">
        <f ca="1">IF(OR('total Assets'!N257="Yes",Deposits!N257="Yes"),"Yes","")</f>
        <v/>
      </c>
      <c r="O257" s="6">
        <f t="shared" ca="1" si="65"/>
        <v>57.423275022388879</v>
      </c>
      <c r="P257" s="6" t="str">
        <f ca="1">IF(OR('total Assets'!P257="Yes",Deposits!P257="Yes"),"Yes","")</f>
        <v/>
      </c>
      <c r="Q257" s="6">
        <f t="shared" ca="1" si="66"/>
        <v>46.785689354882052</v>
      </c>
      <c r="R257" s="6" t="str">
        <f ca="1">IF(OR('total Assets'!R257="Yes",Deposits!R257="Yes"),"Yes","")</f>
        <v/>
      </c>
      <c r="S257" s="6">
        <f t="shared" ca="1" si="67"/>
        <v>42.655848853868953</v>
      </c>
      <c r="T257" s="6" t="str">
        <f ca="1">IF(OR('total Assets'!T257="Yes",Deposits!T257="Yes"),"Yes","")</f>
        <v/>
      </c>
      <c r="U257" s="6">
        <f t="shared" ca="1" si="68"/>
        <v>47.104229792478471</v>
      </c>
      <c r="V257" s="6" t="str">
        <f ca="1">IF(OR('total Assets'!V257="Yes",Deposits!V257="Yes"),"Yes","")</f>
        <v/>
      </c>
      <c r="W257" s="6">
        <f t="shared" ca="1" si="69"/>
        <v>53.240975331085444</v>
      </c>
    </row>
    <row r="258" spans="1:23" x14ac:dyDescent="0.3">
      <c r="A258" s="40">
        <v>55.904129607515884</v>
      </c>
      <c r="B258" s="4">
        <v>255</v>
      </c>
      <c r="C258" s="6">
        <f>A258*Overview!$K$24</f>
        <v>55.904129607515884</v>
      </c>
      <c r="D258" s="6" t="str">
        <f ca="1">IF(OR('total Assets'!D258="Yes",Deposits!D258="Yes"),"Yes","")</f>
        <v/>
      </c>
      <c r="E258" s="6">
        <f t="shared" ca="1" si="60"/>
        <v>65.003282956933631</v>
      </c>
      <c r="F258" s="6" t="str">
        <f ca="1">IF(OR('total Assets'!F258="Yes",Deposits!F258="Yes"),"Yes","")</f>
        <v/>
      </c>
      <c r="G258" s="6">
        <f t="shared" ca="1" si="61"/>
        <v>62.558065311214094</v>
      </c>
      <c r="H258" s="6" t="str">
        <f ca="1">IF(OR('total Assets'!H258="Yes",Deposits!H258="Yes"),"Yes","")</f>
        <v/>
      </c>
      <c r="I258" s="6">
        <f t="shared" ca="1" si="62"/>
        <v>63.162949686265357</v>
      </c>
      <c r="J258" s="6" t="str">
        <f ca="1">IF(OR('total Assets'!J258="Yes",Deposits!J258="Yes"),"Yes","")</f>
        <v/>
      </c>
      <c r="K258" s="6">
        <f t="shared" ca="1" si="63"/>
        <v>64.852467815848541</v>
      </c>
      <c r="L258" s="6" t="str">
        <f ca="1">IF(OR('total Assets'!L258="Yes",Deposits!L258="Yes"),"Yes","")</f>
        <v/>
      </c>
      <c r="M258" s="6">
        <f t="shared" ca="1" si="64"/>
        <v>58.716675655651265</v>
      </c>
      <c r="N258" s="6" t="str">
        <f ca="1">IF(OR('total Assets'!N258="Yes",Deposits!N258="Yes"),"Yes","")</f>
        <v/>
      </c>
      <c r="O258" s="6">
        <f t="shared" ca="1" si="65"/>
        <v>58.595929222844333</v>
      </c>
      <c r="P258" s="6" t="str">
        <f ca="1">IF(OR('total Assets'!P258="Yes",Deposits!P258="Yes"),"Yes","")</f>
        <v/>
      </c>
      <c r="Q258" s="6">
        <f t="shared" ca="1" si="66"/>
        <v>66.787518724206521</v>
      </c>
      <c r="R258" s="6" t="str">
        <f ca="1">IF(OR('total Assets'!R258="Yes",Deposits!R258="Yes"),"Yes","")</f>
        <v/>
      </c>
      <c r="S258" s="6">
        <f t="shared" ca="1" si="67"/>
        <v>76.774114192589735</v>
      </c>
      <c r="T258" s="6" t="str">
        <f ca="1">IF(OR('total Assets'!T258="Yes",Deposits!T258="Yes"),"Yes","")</f>
        <v/>
      </c>
      <c r="U258" s="6">
        <f t="shared" ca="1" si="68"/>
        <v>71.655712411903636</v>
      </c>
      <c r="V258" s="6" t="str">
        <f ca="1">IF(OR('total Assets'!V258="Yes",Deposits!V258="Yes"),"Yes","")</f>
        <v/>
      </c>
      <c r="W258" s="6">
        <f t="shared" ca="1" si="69"/>
        <v>65.524861461870714</v>
      </c>
    </row>
    <row r="259" spans="1:23" x14ac:dyDescent="0.3">
      <c r="A259" s="40">
        <v>55.592115092349268</v>
      </c>
      <c r="B259" s="4">
        <v>256</v>
      </c>
      <c r="C259" s="6">
        <f>A259*Overview!$K$24</f>
        <v>55.592115092349268</v>
      </c>
      <c r="D259" s="6" t="str">
        <f ca="1">IF(OR('total Assets'!D259="Yes",Deposits!D259="Yes"),"Yes","")</f>
        <v/>
      </c>
      <c r="E259" s="6">
        <f t="shared" ca="1" si="60"/>
        <v>51.562218235756866</v>
      </c>
      <c r="F259" s="6" t="str">
        <f ca="1">IF(OR('total Assets'!F259="Yes",Deposits!F259="Yes"),"Yes","")</f>
        <v/>
      </c>
      <c r="G259" s="6">
        <f t="shared" ca="1" si="61"/>
        <v>45.479308761366802</v>
      </c>
      <c r="H259" s="6" t="str">
        <f ca="1">IF(OR('total Assets'!H259="Yes",Deposits!H259="Yes"),"Yes","")</f>
        <v/>
      </c>
      <c r="I259" s="6">
        <f t="shared" ca="1" si="62"/>
        <v>49.279409535702626</v>
      </c>
      <c r="J259" s="6" t="str">
        <f ca="1">IF(OR('total Assets'!J259="Yes",Deposits!J259="Yes"),"Yes","")</f>
        <v/>
      </c>
      <c r="K259" s="6">
        <f t="shared" ca="1" si="63"/>
        <v>44.665293070380407</v>
      </c>
      <c r="L259" s="6" t="str">
        <f ca="1">IF(OR('total Assets'!L259="Yes",Deposits!L259="Yes"),"Yes","")</f>
        <v/>
      </c>
      <c r="M259" s="6">
        <f t="shared" ca="1" si="64"/>
        <v>37.205474901028069</v>
      </c>
      <c r="N259" s="6" t="str">
        <f ca="1">IF(OR('total Assets'!N259="Yes",Deposits!N259="Yes"),"Yes","")</f>
        <v/>
      </c>
      <c r="O259" s="6">
        <f t="shared" ca="1" si="65"/>
        <v>37.716870427708301</v>
      </c>
      <c r="P259" s="6" t="str">
        <f ca="1">IF(OR('total Assets'!P259="Yes",Deposits!P259="Yes"),"Yes","")</f>
        <v/>
      </c>
      <c r="Q259" s="6">
        <f t="shared" ca="1" si="66"/>
        <v>41.687313082671558</v>
      </c>
      <c r="R259" s="6" t="str">
        <f ca="1">IF(OR('total Assets'!R259="Yes",Deposits!R259="Yes"),"Yes","")</f>
        <v/>
      </c>
      <c r="S259" s="6">
        <f t="shared" ca="1" si="67"/>
        <v>41.371983526643788</v>
      </c>
      <c r="T259" s="6" t="str">
        <f ca="1">IF(OR('total Assets'!T259="Yes",Deposits!T259="Yes"),"Yes","")</f>
        <v/>
      </c>
      <c r="U259" s="6">
        <f t="shared" ca="1" si="68"/>
        <v>35.306511241037924</v>
      </c>
      <c r="V259" s="6" t="str">
        <f ca="1">IF(OR('total Assets'!V259="Yes",Deposits!V259="Yes"),"Yes","")</f>
        <v/>
      </c>
      <c r="W259" s="6">
        <f t="shared" ca="1" si="69"/>
        <v>42.027218422819196</v>
      </c>
    </row>
    <row r="260" spans="1:23" x14ac:dyDescent="0.3">
      <c r="A260" s="40">
        <v>55.283048281852324</v>
      </c>
      <c r="B260" s="4">
        <v>257</v>
      </c>
      <c r="C260" s="6">
        <f>A260*Overview!$K$24</f>
        <v>55.283048281852324</v>
      </c>
      <c r="D260" s="6" t="str">
        <f ca="1">IF(OR('total Assets'!D260="Yes",Deposits!D260="Yes"),"Yes","")</f>
        <v/>
      </c>
      <c r="E260" s="6">
        <f t="shared" ca="1" si="60"/>
        <v>45.378090865614048</v>
      </c>
      <c r="F260" s="6" t="str">
        <f ca="1">IF(OR('total Assets'!F260="Yes",Deposits!F260="Yes"),"Yes","")</f>
        <v/>
      </c>
      <c r="G260" s="6">
        <f t="shared" ca="1" si="61"/>
        <v>37.278151415179138</v>
      </c>
      <c r="H260" s="6" t="str">
        <f ca="1">IF(OR('total Assets'!H260="Yes",Deposits!H260="Yes"),"Yes","")</f>
        <v/>
      </c>
      <c r="I260" s="6">
        <f t="shared" ca="1" si="62"/>
        <v>43.070798900683485</v>
      </c>
      <c r="J260" s="6" t="str">
        <f ca="1">IF(OR('total Assets'!J260="Yes",Deposits!J260="Yes"),"Yes","")</f>
        <v/>
      </c>
      <c r="K260" s="6">
        <f t="shared" ca="1" si="63"/>
        <v>39.439898118028445</v>
      </c>
      <c r="L260" s="6" t="str">
        <f ca="1">IF(OR('total Assets'!L260="Yes",Deposits!L260="Yes"),"Yes","")</f>
        <v/>
      </c>
      <c r="M260" s="6">
        <f t="shared" ca="1" si="64"/>
        <v>42.236158591682901</v>
      </c>
      <c r="N260" s="6" t="str">
        <f ca="1">IF(OR('total Assets'!N260="Yes",Deposits!N260="Yes"),"Yes","")</f>
        <v/>
      </c>
      <c r="O260" s="6">
        <f t="shared" ca="1" si="65"/>
        <v>44.365319662565696</v>
      </c>
      <c r="P260" s="6" t="str">
        <f ca="1">IF(OR('total Assets'!P260="Yes",Deposits!P260="Yes"),"Yes","")</f>
        <v/>
      </c>
      <c r="Q260" s="6">
        <f t="shared" ca="1" si="66"/>
        <v>40.984493464341412</v>
      </c>
      <c r="R260" s="6" t="str">
        <f ca="1">IF(OR('total Assets'!R260="Yes",Deposits!R260="Yes"),"Yes","")</f>
        <v/>
      </c>
      <c r="S260" s="6">
        <f t="shared" ca="1" si="67"/>
        <v>33.770067082016396</v>
      </c>
      <c r="T260" s="6" t="str">
        <f ca="1">IF(OR('total Assets'!T260="Yes",Deposits!T260="Yes"),"Yes","")</f>
        <v/>
      </c>
      <c r="U260" s="6">
        <f t="shared" ca="1" si="68"/>
        <v>28.281826722237671</v>
      </c>
      <c r="V260" s="6" t="str">
        <f ca="1">IF(OR('total Assets'!V260="Yes",Deposits!V260="Yes"),"Yes","")</f>
        <v/>
      </c>
      <c r="W260" s="6">
        <f t="shared" ca="1" si="69"/>
        <v>25.909329293470972</v>
      </c>
    </row>
    <row r="261" spans="1:23" x14ac:dyDescent="0.3">
      <c r="A261" s="40">
        <v>54.976890020272087</v>
      </c>
      <c r="B261" s="4">
        <v>258</v>
      </c>
      <c r="C261" s="6">
        <f>A261*Overview!$K$24</f>
        <v>54.976890020272087</v>
      </c>
      <c r="D261" s="6" t="str">
        <f ca="1">IF(OR('total Assets'!D261="Yes",Deposits!D261="Yes"),"Yes","")</f>
        <v/>
      </c>
      <c r="E261" s="6">
        <f t="shared" ca="1" si="60"/>
        <v>49.006431333271337</v>
      </c>
      <c r="F261" s="6" t="str">
        <f ca="1">IF(OR('total Assets'!F261="Yes",Deposits!F261="Yes"),"Yes","")</f>
        <v/>
      </c>
      <c r="G261" s="6">
        <f t="shared" ca="1" si="61"/>
        <v>58.444067559165994</v>
      </c>
      <c r="H261" s="6" t="str">
        <f ca="1">IF(OR('total Assets'!H261="Yes",Deposits!H261="Yes"),"Yes","")</f>
        <v/>
      </c>
      <c r="I261" s="6">
        <f t="shared" ca="1" si="62"/>
        <v>69.707797966182611</v>
      </c>
      <c r="J261" s="6" t="str">
        <f ca="1">IF(OR('total Assets'!J261="Yes",Deposits!J261="Yes"),"Yes","")</f>
        <v/>
      </c>
      <c r="K261" s="6">
        <f t="shared" ca="1" si="63"/>
        <v>75.240155022402845</v>
      </c>
      <c r="L261" s="6" t="str">
        <f ca="1">IF(OR('total Assets'!L261="Yes",Deposits!L261="Yes"),"Yes","")</f>
        <v/>
      </c>
      <c r="M261" s="6">
        <f t="shared" ca="1" si="64"/>
        <v>83.38650036363282</v>
      </c>
      <c r="N261" s="6" t="str">
        <f ca="1">IF(OR('total Assets'!N261="Yes",Deposits!N261="Yes"),"Yes","")</f>
        <v/>
      </c>
      <c r="O261" s="6">
        <f t="shared" ca="1" si="65"/>
        <v>93.758066532164534</v>
      </c>
      <c r="P261" s="6" t="str">
        <f ca="1">IF(OR('total Assets'!P261="Yes",Deposits!P261="Yes"),"Yes","")</f>
        <v/>
      </c>
      <c r="Q261" s="6">
        <f t="shared" ca="1" si="66"/>
        <v>102.82402472568111</v>
      </c>
      <c r="R261" s="6" t="str">
        <f ca="1">IF(OR('total Assets'!R261="Yes",Deposits!R261="Yes"),"Yes","")</f>
        <v/>
      </c>
      <c r="S261" s="6">
        <f t="shared" ca="1" si="67"/>
        <v>90.137201632804505</v>
      </c>
      <c r="T261" s="6" t="str">
        <f ca="1">IF(OR('total Assets'!T261="Yes",Deposits!T261="Yes"),"Yes","")</f>
        <v/>
      </c>
      <c r="U261" s="6">
        <f t="shared" ca="1" si="68"/>
        <v>94.51453324733103</v>
      </c>
      <c r="V261" s="6" t="str">
        <f ca="1">IF(OR('total Assets'!V261="Yes",Deposits!V261="Yes"),"Yes","")</f>
        <v/>
      </c>
      <c r="W261" s="6">
        <f t="shared" ca="1" si="69"/>
        <v>97.310129675976185</v>
      </c>
    </row>
    <row r="262" spans="1:23" x14ac:dyDescent="0.3">
      <c r="A262" s="40">
        <v>54.67360182102766</v>
      </c>
      <c r="B262" s="4">
        <v>259</v>
      </c>
      <c r="C262" s="6">
        <f>A262*Overview!$K$24</f>
        <v>54.67360182102766</v>
      </c>
      <c r="D262" s="6" t="str">
        <f ca="1">IF(OR('total Assets'!D262="Yes",Deposits!D262="Yes"),"Yes","")</f>
        <v/>
      </c>
      <c r="E262" s="6">
        <f t="shared" ca="1" si="60"/>
        <v>51.061761943523749</v>
      </c>
      <c r="F262" s="6" t="str">
        <f ca="1">IF(OR('total Assets'!F262="Yes",Deposits!F262="Yes"),"Yes","")</f>
        <v/>
      </c>
      <c r="G262" s="6">
        <f t="shared" ca="1" si="61"/>
        <v>51.397568726075839</v>
      </c>
      <c r="H262" s="6" t="str">
        <f ca="1">IF(OR('total Assets'!H262="Yes",Deposits!H262="Yes"),"Yes","")</f>
        <v/>
      </c>
      <c r="I262" s="6">
        <f t="shared" ca="1" si="62"/>
        <v>59.488277602329084</v>
      </c>
      <c r="J262" s="6" t="str">
        <f ca="1">IF(OR('total Assets'!J262="Yes",Deposits!J262="Yes"),"Yes","")</f>
        <v/>
      </c>
      <c r="K262" s="6">
        <f t="shared" ca="1" si="63"/>
        <v>60.808788529423374</v>
      </c>
      <c r="L262" s="6" t="str">
        <f ca="1">IF(OR('total Assets'!L262="Yes",Deposits!L262="Yes"),"Yes","")</f>
        <v/>
      </c>
      <c r="M262" s="6">
        <f t="shared" ca="1" si="64"/>
        <v>52.926524960071959</v>
      </c>
      <c r="N262" s="6" t="str">
        <f ca="1">IF(OR('total Assets'!N262="Yes",Deposits!N262="Yes"),"Yes","")</f>
        <v/>
      </c>
      <c r="O262" s="6">
        <f t="shared" ca="1" si="65"/>
        <v>56.738194806766785</v>
      </c>
      <c r="P262" s="6" t="str">
        <f ca="1">IF(OR('total Assets'!P262="Yes",Deposits!P262="Yes"),"Yes","")</f>
        <v/>
      </c>
      <c r="Q262" s="6">
        <f t="shared" ca="1" si="66"/>
        <v>49.153074487175779</v>
      </c>
      <c r="R262" s="6" t="str">
        <f ca="1">IF(OR('total Assets'!R262="Yes",Deposits!R262="Yes"),"Yes","")</f>
        <v/>
      </c>
      <c r="S262" s="6">
        <f t="shared" ca="1" si="67"/>
        <v>42.514314878359805</v>
      </c>
      <c r="T262" s="6" t="str">
        <f ca="1">IF(OR('total Assets'!T262="Yes",Deposits!T262="Yes"),"Yes","")</f>
        <v/>
      </c>
      <c r="U262" s="6">
        <f t="shared" ca="1" si="68"/>
        <v>34.061309535900868</v>
      </c>
      <c r="V262" s="6" t="str">
        <f ca="1">IF(OR('total Assets'!V262="Yes",Deposits!V262="Yes"),"Yes","")</f>
        <v/>
      </c>
      <c r="W262" s="6">
        <f t="shared" ca="1" si="69"/>
        <v>32.661536154639393</v>
      </c>
    </row>
    <row r="263" spans="1:23" x14ac:dyDescent="0.3">
      <c r="A263" s="40">
        <v>54.373145852746461</v>
      </c>
      <c r="B263" s="4">
        <v>260</v>
      </c>
      <c r="C263" s="6">
        <f>A263*Overview!$K$24</f>
        <v>54.373145852746461</v>
      </c>
      <c r="D263" s="6" t="str">
        <f ca="1">IF(OR('total Assets'!D263="Yes",Deposits!D263="Yes"),"Yes","")</f>
        <v/>
      </c>
      <c r="E263" s="6">
        <f t="shared" ca="1" si="60"/>
        <v>51.31440030780103</v>
      </c>
      <c r="F263" s="6" t="str">
        <f ca="1">IF(OR('total Assets'!F263="Yes",Deposits!F263="Yes"),"Yes","")</f>
        <v/>
      </c>
      <c r="G263" s="6">
        <f t="shared" ca="1" si="61"/>
        <v>54.212081107454395</v>
      </c>
      <c r="H263" s="6" t="str">
        <f ca="1">IF(OR('total Assets'!H263="Yes",Deposits!H263="Yes"),"Yes","")</f>
        <v/>
      </c>
      <c r="I263" s="6">
        <f t="shared" ca="1" si="62"/>
        <v>56.37689979100778</v>
      </c>
      <c r="J263" s="6" t="str">
        <f ca="1">IF(OR('total Assets'!J263="Yes",Deposits!J263="Yes"),"Yes","")</f>
        <v/>
      </c>
      <c r="K263" s="6">
        <f t="shared" ca="1" si="63"/>
        <v>57.358759088125758</v>
      </c>
      <c r="L263" s="6" t="str">
        <f ca="1">IF(OR('total Assets'!L263="Yes",Deposits!L263="Yes"),"Yes","")</f>
        <v/>
      </c>
      <c r="M263" s="6">
        <f t="shared" ca="1" si="64"/>
        <v>61.808440845557755</v>
      </c>
      <c r="N263" s="6" t="str">
        <f ca="1">IF(OR('total Assets'!N263="Yes",Deposits!N263="Yes"),"Yes","")</f>
        <v/>
      </c>
      <c r="O263" s="6">
        <f t="shared" ca="1" si="65"/>
        <v>65.700160599974112</v>
      </c>
      <c r="P263" s="6" t="str">
        <f ca="1">IF(OR('total Assets'!P263="Yes",Deposits!P263="Yes"),"Yes","")</f>
        <v/>
      </c>
      <c r="Q263" s="6">
        <f t="shared" ca="1" si="66"/>
        <v>64.23030460007611</v>
      </c>
      <c r="R263" s="6" t="str">
        <f ca="1">IF(OR('total Assets'!R263="Yes",Deposits!R263="Yes"),"Yes","")</f>
        <v/>
      </c>
      <c r="S263" s="6">
        <f t="shared" ca="1" si="67"/>
        <v>59.477355383940548</v>
      </c>
      <c r="T263" s="6" t="str">
        <f ca="1">IF(OR('total Assets'!T263="Yes",Deposits!T263="Yes"),"Yes","")</f>
        <v/>
      </c>
      <c r="U263" s="6">
        <f t="shared" ca="1" si="68"/>
        <v>56.509240729759583</v>
      </c>
      <c r="V263" s="6" t="str">
        <f ca="1">IF(OR('total Assets'!V263="Yes",Deposits!V263="Yes"),"Yes","")</f>
        <v/>
      </c>
      <c r="W263" s="6">
        <f t="shared" ca="1" si="69"/>
        <v>49.997130182118291</v>
      </c>
    </row>
    <row r="264" spans="1:23" x14ac:dyDescent="0.3">
      <c r="A264" s="40">
        <v>54.07548492564451</v>
      </c>
      <c r="B264" s="4">
        <v>261</v>
      </c>
      <c r="C264" s="6">
        <f>A264*Overview!$K$24</f>
        <v>54.07548492564451</v>
      </c>
      <c r="D264" s="6" t="str">
        <f ca="1">IF(OR('total Assets'!D264="Yes",Deposits!D264="Yes"),"Yes","")</f>
        <v/>
      </c>
      <c r="E264" s="6">
        <f t="shared" ca="1" si="60"/>
        <v>45.934003047666835</v>
      </c>
      <c r="F264" s="6" t="str">
        <f ca="1">IF(OR('total Assets'!F264="Yes",Deposits!F264="Yes"),"Yes","")</f>
        <v/>
      </c>
      <c r="G264" s="6">
        <f t="shared" ca="1" si="61"/>
        <v>36.78279294635432</v>
      </c>
      <c r="H264" s="6" t="str">
        <f ca="1">IF(OR('total Assets'!H264="Yes",Deposits!H264="Yes"),"Yes","")</f>
        <v/>
      </c>
      <c r="I264" s="6">
        <f t="shared" ca="1" si="62"/>
        <v>32.001213873931192</v>
      </c>
      <c r="J264" s="6" t="str">
        <f ca="1">IF(OR('total Assets'!J264="Yes",Deposits!J264="Yes"),"Yes","")</f>
        <v/>
      </c>
      <c r="K264" s="6">
        <f t="shared" ca="1" si="63"/>
        <v>38.313034325513662</v>
      </c>
      <c r="L264" s="6" t="str">
        <f ca="1">IF(OR('total Assets'!L264="Yes",Deposits!L264="Yes"),"Yes","")</f>
        <v/>
      </c>
      <c r="M264" s="6">
        <f t="shared" ca="1" si="64"/>
        <v>44.050159218410904</v>
      </c>
      <c r="N264" s="6" t="str">
        <f ca="1">IF(OR('total Assets'!N264="Yes",Deposits!N264="Yes"),"Yes","")</f>
        <v/>
      </c>
      <c r="O264" s="6">
        <f t="shared" ca="1" si="65"/>
        <v>42.41472255193672</v>
      </c>
      <c r="P264" s="6" t="str">
        <f ca="1">IF(OR('total Assets'!P264="Yes",Deposits!P264="Yes"),"Yes","")</f>
        <v/>
      </c>
      <c r="Q264" s="6">
        <f t="shared" ca="1" si="66"/>
        <v>49.206745990152378</v>
      </c>
      <c r="R264" s="6" t="str">
        <f ca="1">IF(OR('total Assets'!R264="Yes",Deposits!R264="Yes"),"Yes","")</f>
        <v/>
      </c>
      <c r="S264" s="6">
        <f t="shared" ca="1" si="67"/>
        <v>43.081090298807723</v>
      </c>
      <c r="T264" s="6" t="str">
        <f ca="1">IF(OR('total Assets'!T264="Yes",Deposits!T264="Yes"),"Yes","")</f>
        <v/>
      </c>
      <c r="U264" s="6">
        <f t="shared" ca="1" si="68"/>
        <v>45.725696150148138</v>
      </c>
      <c r="V264" s="6" t="str">
        <f ca="1">IF(OR('total Assets'!V264="Yes",Deposits!V264="Yes"),"Yes","")</f>
        <v/>
      </c>
      <c r="W264" s="6">
        <f t="shared" ca="1" si="69"/>
        <v>44.773689753519839</v>
      </c>
    </row>
    <row r="265" spans="1:23" x14ac:dyDescent="0.3">
      <c r="A265" s="40">
        <v>53.780582478239985</v>
      </c>
      <c r="B265" s="4">
        <v>262</v>
      </c>
      <c r="C265" s="6">
        <f>A265*Overview!$K$24</f>
        <v>53.780582478239985</v>
      </c>
      <c r="D265" s="6" t="str">
        <f ca="1">IF(OR('total Assets'!D265="Yes",Deposits!D265="Yes"),"Yes","")</f>
        <v/>
      </c>
      <c r="E265" s="6">
        <f t="shared" ca="1" si="60"/>
        <v>53.185508909954017</v>
      </c>
      <c r="F265" s="6" t="str">
        <f ca="1">IF(OR('total Assets'!F265="Yes",Deposits!F265="Yes"),"Yes","")</f>
        <v/>
      </c>
      <c r="G265" s="6">
        <f t="shared" ca="1" si="61"/>
        <v>45.136119821988608</v>
      </c>
      <c r="H265" s="6" t="str">
        <f ca="1">IF(OR('total Assets'!H265="Yes",Deposits!H265="Yes"),"Yes","")</f>
        <v/>
      </c>
      <c r="I265" s="6">
        <f t="shared" ca="1" si="62"/>
        <v>45.527922082354102</v>
      </c>
      <c r="J265" s="6" t="str">
        <f ca="1">IF(OR('total Assets'!J265="Yes",Deposits!J265="Yes"),"Yes","")</f>
        <v/>
      </c>
      <c r="K265" s="6">
        <f t="shared" ca="1" si="63"/>
        <v>40.911963073391149</v>
      </c>
      <c r="L265" s="6" t="str">
        <f ca="1">IF(OR('total Assets'!L265="Yes",Deposits!L265="Yes"),"Yes","")</f>
        <v/>
      </c>
      <c r="M265" s="6">
        <f t="shared" ca="1" si="64"/>
        <v>40.199055492525481</v>
      </c>
      <c r="N265" s="6" t="str">
        <f ca="1">IF(OR('total Assets'!N265="Yes",Deposits!N265="Yes"),"Yes","")</f>
        <v/>
      </c>
      <c r="O265" s="6">
        <f t="shared" ca="1" si="65"/>
        <v>32.70841070520747</v>
      </c>
      <c r="P265" s="6" t="str">
        <f ca="1">IF(OR('total Assets'!P265="Yes",Deposits!P265="Yes"),"Yes","")</f>
        <v/>
      </c>
      <c r="Q265" s="6">
        <f t="shared" ca="1" si="66"/>
        <v>31.198485661396333</v>
      </c>
      <c r="R265" s="6" t="str">
        <f ca="1">IF(OR('total Assets'!R265="Yes",Deposits!R265="Yes"),"Yes","")</f>
        <v/>
      </c>
      <c r="S265" s="6">
        <f t="shared" ca="1" si="67"/>
        <v>33.445303021300198</v>
      </c>
      <c r="T265" s="6" t="str">
        <f ca="1">IF(OR('total Assets'!T265="Yes",Deposits!T265="Yes"),"Yes","")</f>
        <v/>
      </c>
      <c r="U265" s="6">
        <f t="shared" ca="1" si="68"/>
        <v>29.517836626168396</v>
      </c>
      <c r="V265" s="6" t="str">
        <f ca="1">IF(OR('total Assets'!V265="Yes",Deposits!V265="Yes"),"Yes","")</f>
        <v/>
      </c>
      <c r="W265" s="6">
        <f t="shared" ca="1" si="69"/>
        <v>27.930390223389399</v>
      </c>
    </row>
    <row r="266" spans="1:23" x14ac:dyDescent="0.3">
      <c r="A266" s="40">
        <v>53.488402564391656</v>
      </c>
      <c r="B266" s="4">
        <v>263</v>
      </c>
      <c r="C266" s="6">
        <f>A266*Overview!$K$24</f>
        <v>53.488402564391656</v>
      </c>
      <c r="D266" s="6" t="str">
        <f ca="1">IF(OR('total Assets'!D266="Yes",Deposits!D266="Yes"),"Yes","")</f>
        <v/>
      </c>
      <c r="E266" s="6">
        <f t="shared" ca="1" si="60"/>
        <v>52.58249206573231</v>
      </c>
      <c r="F266" s="6" t="str">
        <f ca="1">IF(OR('total Assets'!F266="Yes",Deposits!F266="Yes"),"Yes","")</f>
        <v/>
      </c>
      <c r="G266" s="6">
        <f t="shared" ca="1" si="61"/>
        <v>55.522852279272243</v>
      </c>
      <c r="H266" s="6" t="str">
        <f ca="1">IF(OR('total Assets'!H266="Yes",Deposits!H266="Yes"),"Yes","")</f>
        <v/>
      </c>
      <c r="I266" s="6">
        <f t="shared" ca="1" si="62"/>
        <v>66.264763990523619</v>
      </c>
      <c r="J266" s="6" t="str">
        <f ca="1">IF(OR('total Assets'!J266="Yes",Deposits!J266="Yes"),"Yes","")</f>
        <v/>
      </c>
      <c r="K266" s="6">
        <f t="shared" ca="1" si="63"/>
        <v>71.030853033031946</v>
      </c>
      <c r="L266" s="6" t="str">
        <f ca="1">IF(OR('total Assets'!L266="Yes",Deposits!L266="Yes"),"Yes","")</f>
        <v/>
      </c>
      <c r="M266" s="6">
        <f t="shared" ca="1" si="64"/>
        <v>72.435032902259536</v>
      </c>
      <c r="N266" s="6" t="str">
        <f ca="1">IF(OR('total Assets'!N266="Yes",Deposits!N266="Yes"),"Yes","")</f>
        <v/>
      </c>
      <c r="O266" s="6">
        <f t="shared" ca="1" si="65"/>
        <v>64.281777200595556</v>
      </c>
      <c r="P266" s="6" t="str">
        <f ca="1">IF(OR('total Assets'!P266="Yes",Deposits!P266="Yes"),"Yes","")</f>
        <v/>
      </c>
      <c r="Q266" s="6">
        <f t="shared" ca="1" si="66"/>
        <v>60.13655877895247</v>
      </c>
      <c r="R266" s="6" t="str">
        <f ca="1">IF(OR('total Assets'!R266="Yes",Deposits!R266="Yes"),"Yes","")</f>
        <v/>
      </c>
      <c r="S266" s="6">
        <f t="shared" ca="1" si="67"/>
        <v>70.862443838822472</v>
      </c>
      <c r="T266" s="6" t="str">
        <f ca="1">IF(OR('total Assets'!T266="Yes",Deposits!T266="Yes"),"Yes","")</f>
        <v/>
      </c>
      <c r="U266" s="6">
        <f t="shared" ca="1" si="68"/>
        <v>70.621137282271974</v>
      </c>
      <c r="V266" s="6" t="str">
        <f ca="1">IF(OR('total Assets'!V266="Yes",Deposits!V266="Yes"),"Yes","")</f>
        <v/>
      </c>
      <c r="W266" s="6">
        <f t="shared" ca="1" si="69"/>
        <v>80.855934593029502</v>
      </c>
    </row>
    <row r="267" spans="1:23" x14ac:dyDescent="0.3">
      <c r="A267" s="40">
        <v>53.198909840653052</v>
      </c>
      <c r="B267" s="4">
        <v>264</v>
      </c>
      <c r="C267" s="6">
        <f>A267*Overview!$K$24</f>
        <v>53.198909840653052</v>
      </c>
      <c r="D267" s="6" t="str">
        <f ca="1">IF(OR('total Assets'!D267="Yes",Deposits!D267="Yes"),"Yes","")</f>
        <v/>
      </c>
      <c r="E267" s="6">
        <f t="shared" ca="1" si="60"/>
        <v>42.945235844569261</v>
      </c>
      <c r="F267" s="6" t="str">
        <f ca="1">IF(OR('total Assets'!F267="Yes",Deposits!F267="Yes"),"Yes","")</f>
        <v/>
      </c>
      <c r="G267" s="6">
        <f t="shared" ca="1" si="61"/>
        <v>38.111622276832946</v>
      </c>
      <c r="H267" s="6" t="str">
        <f ca="1">IF(OR('total Assets'!H267="Yes",Deposits!H267="Yes"),"Yes","")</f>
        <v/>
      </c>
      <c r="I267" s="6">
        <f t="shared" ca="1" si="62"/>
        <v>36.587296348700932</v>
      </c>
      <c r="J267" s="6" t="str">
        <f ca="1">IF(OR('total Assets'!J267="Yes",Deposits!J267="Yes"),"Yes","")</f>
        <v/>
      </c>
      <c r="K267" s="6">
        <f t="shared" ca="1" si="63"/>
        <v>29.58396458368864</v>
      </c>
      <c r="L267" s="6" t="str">
        <f ca="1">IF(OR('total Assets'!L267="Yes",Deposits!L267="Yes"),"Yes","")</f>
        <v/>
      </c>
      <c r="M267" s="6">
        <f t="shared" ca="1" si="64"/>
        <v>25.380998894369572</v>
      </c>
      <c r="N267" s="6" t="str">
        <f ca="1">IF(OR('total Assets'!N267="Yes",Deposits!N267="Yes"),"Yes","")</f>
        <v/>
      </c>
      <c r="O267" s="6">
        <f t="shared" ca="1" si="65"/>
        <v>20.707349849896346</v>
      </c>
      <c r="P267" s="6" t="str">
        <f ca="1">IF(OR('total Assets'!P267="Yes",Deposits!P267="Yes"),"Yes","")</f>
        <v/>
      </c>
      <c r="Q267" s="6">
        <f t="shared" ca="1" si="66"/>
        <v>17.558353326372096</v>
      </c>
      <c r="R267" s="6" t="str">
        <f ca="1">IF(OR('total Assets'!R267="Yes",Deposits!R267="Yes"),"Yes","")</f>
        <v/>
      </c>
      <c r="S267" s="6">
        <f t="shared" ca="1" si="67"/>
        <v>16.262024711158364</v>
      </c>
      <c r="T267" s="6" t="str">
        <f ca="1">IF(OR('total Assets'!T267="Yes",Deposits!T267="Yes"),"Yes","")</f>
        <v/>
      </c>
      <c r="U267" s="6">
        <f t="shared" ca="1" si="68"/>
        <v>16.809088159826082</v>
      </c>
      <c r="V267" s="6" t="str">
        <f ca="1">IF(OR('total Assets'!V267="Yes",Deposits!V267="Yes"),"Yes","")</f>
        <v/>
      </c>
      <c r="W267" s="6">
        <f t="shared" ca="1" si="69"/>
        <v>18.986624266679375</v>
      </c>
    </row>
    <row r="268" spans="1:23" x14ac:dyDescent="0.3">
      <c r="A268" s="40">
        <v>52.91206955393271</v>
      </c>
      <c r="B268" s="4">
        <v>265</v>
      </c>
      <c r="C268" s="6">
        <f>A268*Overview!$K$24</f>
        <v>52.91206955393271</v>
      </c>
      <c r="D268" s="6" t="str">
        <f ca="1">IF(OR('total Assets'!D268="Yes",Deposits!D268="Yes"),"Yes","")</f>
        <v/>
      </c>
      <c r="E268" s="6">
        <f t="shared" ca="1" si="60"/>
        <v>62.4945328891123</v>
      </c>
      <c r="F268" s="6" t="str">
        <f ca="1">IF(OR('total Assets'!F268="Yes",Deposits!F268="Yes"),"Yes","")</f>
        <v/>
      </c>
      <c r="G268" s="6">
        <f t="shared" ca="1" si="61"/>
        <v>69.461882022957738</v>
      </c>
      <c r="H268" s="6" t="str">
        <f ca="1">IF(OR('total Assets'!H268="Yes",Deposits!H268="Yes"),"Yes","")</f>
        <v/>
      </c>
      <c r="I268" s="6">
        <f t="shared" ca="1" si="62"/>
        <v>62.977314363393546</v>
      </c>
      <c r="J268" s="6" t="str">
        <f ca="1">IF(OR('total Assets'!J268="Yes",Deposits!J268="Yes"),"Yes","")</f>
        <v/>
      </c>
      <c r="K268" s="6">
        <f t="shared" ca="1" si="63"/>
        <v>56.344112634772983</v>
      </c>
      <c r="L268" s="6" t="str">
        <f ca="1">IF(OR('total Assets'!L268="Yes",Deposits!L268="Yes"),"Yes","")</f>
        <v/>
      </c>
      <c r="M268" s="6">
        <f t="shared" ca="1" si="64"/>
        <v>60.259474815674395</v>
      </c>
      <c r="N268" s="6" t="str">
        <f ca="1">IF(OR('total Assets'!N268="Yes",Deposits!N268="Yes"),"Yes","")</f>
        <v/>
      </c>
      <c r="O268" s="6">
        <f t="shared" ca="1" si="65"/>
        <v>54.271326631850286</v>
      </c>
      <c r="P268" s="6" t="str">
        <f ca="1">IF(OR('total Assets'!P268="Yes",Deposits!P268="Yes"),"Yes","")</f>
        <v/>
      </c>
      <c r="Q268" s="6">
        <f t="shared" ca="1" si="66"/>
        <v>52.549853185901469</v>
      </c>
      <c r="R268" s="6" t="str">
        <f ca="1">IF(OR('total Assets'!R268="Yes",Deposits!R268="Yes"),"Yes","")</f>
        <v/>
      </c>
      <c r="S268" s="6">
        <f t="shared" ca="1" si="67"/>
        <v>42.552734281125439</v>
      </c>
      <c r="T268" s="6" t="str">
        <f ca="1">IF(OR('total Assets'!T268="Yes",Deposits!T268="Yes"),"Yes","")</f>
        <v/>
      </c>
      <c r="U268" s="6">
        <f t="shared" ca="1" si="68"/>
        <v>38.485361706795643</v>
      </c>
      <c r="V268" s="6" t="str">
        <f ca="1">IF(OR('total Assets'!V268="Yes",Deposits!V268="Yes"),"Yes","")</f>
        <v/>
      </c>
      <c r="W268" s="6">
        <f t="shared" ca="1" si="69"/>
        <v>44.393368582777683</v>
      </c>
    </row>
    <row r="269" spans="1:23" x14ac:dyDescent="0.3">
      <c r="A269" s="40">
        <v>52.6278475294529</v>
      </c>
      <c r="B269" s="4">
        <v>266</v>
      </c>
      <c r="C269" s="6">
        <f>A269*Overview!$K$24</f>
        <v>52.6278475294529</v>
      </c>
      <c r="D269" s="6" t="str">
        <f ca="1">IF(OR('total Assets'!D269="Yes",Deposits!D269="Yes"),"Yes","")</f>
        <v/>
      </c>
      <c r="E269" s="6">
        <f t="shared" ca="1" si="60"/>
        <v>56.799359914730857</v>
      </c>
      <c r="F269" s="6" t="str">
        <f ca="1">IF(OR('total Assets'!F269="Yes",Deposits!F269="Yes"),"Yes","")</f>
        <v/>
      </c>
      <c r="G269" s="6">
        <f t="shared" ca="1" si="61"/>
        <v>48.84871443252802</v>
      </c>
      <c r="H269" s="6" t="str">
        <f ca="1">IF(OR('total Assets'!H269="Yes",Deposits!H269="Yes"),"Yes","")</f>
        <v/>
      </c>
      <c r="I269" s="6">
        <f t="shared" ca="1" si="62"/>
        <v>56.307518321301714</v>
      </c>
      <c r="J269" s="6" t="str">
        <f ca="1">IF(OR('total Assets'!J269="Yes",Deposits!J269="Yes"),"Yes","")</f>
        <v/>
      </c>
      <c r="K269" s="6">
        <f t="shared" ca="1" si="63"/>
        <v>50.392346450005597</v>
      </c>
      <c r="L269" s="6" t="str">
        <f ca="1">IF(OR('total Assets'!L269="Yes",Deposits!L269="Yes"),"Yes","")</f>
        <v/>
      </c>
      <c r="M269" s="6">
        <f t="shared" ca="1" si="64"/>
        <v>56.062143970038463</v>
      </c>
      <c r="N269" s="6" t="str">
        <f ca="1">IF(OR('total Assets'!N269="Yes",Deposits!N269="Yes"),"Yes","")</f>
        <v/>
      </c>
      <c r="O269" s="6">
        <f t="shared" ca="1" si="65"/>
        <v>52.065919414159374</v>
      </c>
      <c r="P269" s="6" t="str">
        <f ca="1">IF(OR('total Assets'!P269="Yes",Deposits!P269="Yes"),"Yes","")</f>
        <v/>
      </c>
      <c r="Q269" s="6">
        <f t="shared" ca="1" si="66"/>
        <v>51.813444383406136</v>
      </c>
      <c r="R269" s="6" t="str">
        <f ca="1">IF(OR('total Assets'!R269="Yes",Deposits!R269="Yes"),"Yes","")</f>
        <v/>
      </c>
      <c r="S269" s="6">
        <f t="shared" ca="1" si="67"/>
        <v>51.244839615530168</v>
      </c>
      <c r="T269" s="6" t="str">
        <f ca="1">IF(OR('total Assets'!T269="Yes",Deposits!T269="Yes"),"Yes","")</f>
        <v/>
      </c>
      <c r="U269" s="6">
        <f t="shared" ca="1" si="68"/>
        <v>54.30112503140132</v>
      </c>
      <c r="V269" s="6" t="str">
        <f ca="1">IF(OR('total Assets'!V269="Yes",Deposits!V269="Yes"),"Yes","")</f>
        <v/>
      </c>
      <c r="W269" s="6">
        <f t="shared" ca="1" si="69"/>
        <v>58.892569596469585</v>
      </c>
    </row>
    <row r="270" spans="1:23" x14ac:dyDescent="0.3">
      <c r="A270" s="40">
        <v>52.346210158997785</v>
      </c>
      <c r="B270" s="4">
        <v>267</v>
      </c>
      <c r="C270" s="6">
        <f>A270*Overview!$K$24</f>
        <v>52.346210158997785</v>
      </c>
      <c r="D270" s="6" t="str">
        <f ca="1">IF(OR('total Assets'!D270="Yes",Deposits!D270="Yes"),"Yes","")</f>
        <v/>
      </c>
      <c r="E270" s="6">
        <f t="shared" ca="1" si="60"/>
        <v>51.199267822183295</v>
      </c>
      <c r="F270" s="6" t="str">
        <f ca="1">IF(OR('total Assets'!F270="Yes",Deposits!F270="Yes"),"Yes","")</f>
        <v/>
      </c>
      <c r="G270" s="6">
        <f t="shared" ca="1" si="61"/>
        <v>57.754969283264927</v>
      </c>
      <c r="H270" s="6" t="str">
        <f ca="1">IF(OR('total Assets'!H270="Yes",Deposits!H270="Yes"),"Yes","")</f>
        <v/>
      </c>
      <c r="I270" s="6">
        <f t="shared" ca="1" si="62"/>
        <v>63.955646342068249</v>
      </c>
      <c r="J270" s="6" t="str">
        <f ca="1">IF(OR('total Assets'!J270="Yes",Deposits!J270="Yes"),"Yes","")</f>
        <v/>
      </c>
      <c r="K270" s="6">
        <f t="shared" ca="1" si="63"/>
        <v>72.926316860781469</v>
      </c>
      <c r="L270" s="6" t="str">
        <f ca="1">IF(OR('total Assets'!L270="Yes",Deposits!L270="Yes"),"Yes","")</f>
        <v/>
      </c>
      <c r="M270" s="6">
        <f t="shared" ca="1" si="64"/>
        <v>86.952811626632524</v>
      </c>
      <c r="N270" s="6" t="str">
        <f ca="1">IF(OR('total Assets'!N270="Yes",Deposits!N270="Yes"),"Yes","")</f>
        <v/>
      </c>
      <c r="O270" s="6">
        <f t="shared" ca="1" si="65"/>
        <v>89.542262298229161</v>
      </c>
      <c r="P270" s="6" t="str">
        <f ca="1">IF(OR('total Assets'!P270="Yes",Deposits!P270="Yes"),"Yes","")</f>
        <v/>
      </c>
      <c r="Q270" s="6">
        <f t="shared" ca="1" si="66"/>
        <v>93.623185837750512</v>
      </c>
      <c r="R270" s="6" t="str">
        <f ca="1">IF(OR('total Assets'!R270="Yes",Deposits!R270="Yes"),"Yes","")</f>
        <v/>
      </c>
      <c r="S270" s="6">
        <f t="shared" ca="1" si="67"/>
        <v>109.83535560398744</v>
      </c>
      <c r="T270" s="6" t="str">
        <f ca="1">IF(OR('total Assets'!T270="Yes",Deposits!T270="Yes"),"Yes","")</f>
        <v/>
      </c>
      <c r="U270" s="6">
        <f t="shared" ca="1" si="68"/>
        <v>100.46624132434947</v>
      </c>
      <c r="V270" s="6" t="str">
        <f ca="1">IF(OR('total Assets'!V270="Yes",Deposits!V270="Yes"),"Yes","")</f>
        <v/>
      </c>
      <c r="W270" s="6">
        <f t="shared" ca="1" si="69"/>
        <v>113.41288136244434</v>
      </c>
    </row>
    <row r="271" spans="1:23" x14ac:dyDescent="0.3">
      <c r="A271" s="40">
        <v>52.067124389443563</v>
      </c>
      <c r="B271" s="4">
        <v>268</v>
      </c>
      <c r="C271" s="6">
        <f>A271*Overview!$K$24</f>
        <v>52.067124389443563</v>
      </c>
      <c r="D271" s="6" t="str">
        <f ca="1">IF(OR('total Assets'!D271="Yes",Deposits!D271="Yes"),"Yes","")</f>
        <v/>
      </c>
      <c r="E271" s="6">
        <f t="shared" ca="1" si="60"/>
        <v>47.539087103513502</v>
      </c>
      <c r="F271" s="6" t="str">
        <f ca="1">IF(OR('total Assets'!F271="Yes",Deposits!F271="Yes"),"Yes","")</f>
        <v/>
      </c>
      <c r="G271" s="6">
        <f t="shared" ca="1" si="61"/>
        <v>50.651192131921604</v>
      </c>
      <c r="H271" s="6" t="str">
        <f ca="1">IF(OR('total Assets'!H271="Yes",Deposits!H271="Yes"),"Yes","")</f>
        <v/>
      </c>
      <c r="I271" s="6">
        <f t="shared" ca="1" si="62"/>
        <v>56.308840021176671</v>
      </c>
      <c r="J271" s="6" t="str">
        <f ca="1">IF(OR('total Assets'!J271="Yes",Deposits!J271="Yes"),"Yes","")</f>
        <v/>
      </c>
      <c r="K271" s="6">
        <f t="shared" ca="1" si="63"/>
        <v>51.160419546324242</v>
      </c>
      <c r="L271" s="6" t="str">
        <f ca="1">IF(OR('total Assets'!L271="Yes",Deposits!L271="Yes"),"Yes","")</f>
        <v/>
      </c>
      <c r="M271" s="6">
        <f t="shared" ca="1" si="64"/>
        <v>61.009370774875556</v>
      </c>
      <c r="N271" s="6" t="str">
        <f ca="1">IF(OR('total Assets'!N271="Yes",Deposits!N271="Yes"),"Yes","")</f>
        <v/>
      </c>
      <c r="O271" s="6">
        <f t="shared" ca="1" si="65"/>
        <v>56.259071133396901</v>
      </c>
      <c r="P271" s="6" t="str">
        <f ca="1">IF(OR('total Assets'!P271="Yes",Deposits!P271="Yes"),"Yes","")</f>
        <v/>
      </c>
      <c r="Q271" s="6">
        <f t="shared" ca="1" si="66"/>
        <v>55.385880017260902</v>
      </c>
      <c r="R271" s="6" t="str">
        <f ca="1">IF(OR('total Assets'!R271="Yes",Deposits!R271="Yes"),"Yes","")</f>
        <v/>
      </c>
      <c r="S271" s="6">
        <f t="shared" ca="1" si="67"/>
        <v>54.303621849455986</v>
      </c>
      <c r="T271" s="6" t="str">
        <f ca="1">IF(OR('total Assets'!T271="Yes",Deposits!T271="Yes"),"Yes","")</f>
        <v/>
      </c>
      <c r="U271" s="6">
        <f t="shared" ca="1" si="68"/>
        <v>64.065455229558452</v>
      </c>
      <c r="V271" s="6" t="str">
        <f ca="1">IF(OR('total Assets'!V271="Yes",Deposits!V271="Yes"),"Yes","")</f>
        <v/>
      </c>
      <c r="W271" s="6">
        <f t="shared" ca="1" si="69"/>
        <v>63.042647578160555</v>
      </c>
    </row>
    <row r="272" spans="1:23" x14ac:dyDescent="0.3">
      <c r="A272" s="40">
        <v>51.790557711562222</v>
      </c>
      <c r="B272" s="4">
        <v>269</v>
      </c>
      <c r="C272" s="6">
        <f>A272*Overview!$K$24</f>
        <v>51.790557711562222</v>
      </c>
      <c r="D272" s="6" t="str">
        <f ca="1">IF(OR('total Assets'!D272="Yes",Deposits!D272="Yes"),"Yes","")</f>
        <v/>
      </c>
      <c r="E272" s="6">
        <f t="shared" ca="1" si="60"/>
        <v>51.557824348393957</v>
      </c>
      <c r="F272" s="6" t="str">
        <f ca="1">IF(OR('total Assets'!F272="Yes",Deposits!F272="Yes"),"Yes","")</f>
        <v/>
      </c>
      <c r="G272" s="6">
        <f t="shared" ca="1" si="61"/>
        <v>61.519302974415957</v>
      </c>
      <c r="H272" s="6" t="str">
        <f ca="1">IF(OR('total Assets'!H272="Yes",Deposits!H272="Yes"),"Yes","")</f>
        <v/>
      </c>
      <c r="I272" s="6">
        <f t="shared" ca="1" si="62"/>
        <v>61.858234139980318</v>
      </c>
      <c r="J272" s="6" t="str">
        <f ca="1">IF(OR('total Assets'!J272="Yes",Deposits!J272="Yes"),"Yes","")</f>
        <v/>
      </c>
      <c r="K272" s="6">
        <f t="shared" ca="1" si="63"/>
        <v>61.522526174500598</v>
      </c>
      <c r="L272" s="6" t="str">
        <f ca="1">IF(OR('total Assets'!L272="Yes",Deposits!L272="Yes"),"Yes","")</f>
        <v/>
      </c>
      <c r="M272" s="6">
        <f t="shared" ca="1" si="64"/>
        <v>62.752383640326649</v>
      </c>
      <c r="N272" s="6" t="str">
        <f ca="1">IF(OR('total Assets'!N272="Yes",Deposits!N272="Yes"),"Yes","")</f>
        <v/>
      </c>
      <c r="O272" s="6">
        <f t="shared" ca="1" si="65"/>
        <v>75.278151826484134</v>
      </c>
      <c r="P272" s="6" t="str">
        <f ca="1">IF(OR('total Assets'!P272="Yes",Deposits!P272="Yes"),"Yes","")</f>
        <v/>
      </c>
      <c r="Q272" s="6">
        <f t="shared" ca="1" si="66"/>
        <v>81.175256978549811</v>
      </c>
      <c r="R272" s="6" t="str">
        <f ca="1">IF(OR('total Assets'!R272="Yes",Deposits!R272="Yes"),"Yes","")</f>
        <v/>
      </c>
      <c r="S272" s="6">
        <f t="shared" ca="1" si="67"/>
        <v>67.170041389110551</v>
      </c>
      <c r="T272" s="6" t="str">
        <f ca="1">IF(OR('total Assets'!T272="Yes",Deposits!T272="Yes"),"Yes","")</f>
        <v/>
      </c>
      <c r="U272" s="6">
        <f t="shared" ca="1" si="68"/>
        <v>60.168082699081161</v>
      </c>
      <c r="V272" s="6" t="str">
        <f ca="1">IF(OR('total Assets'!V272="Yes",Deposits!V272="Yes"),"Yes","")</f>
        <v/>
      </c>
      <c r="W272" s="6">
        <f t="shared" ca="1" si="69"/>
        <v>56.156618337093114</v>
      </c>
    </row>
    <row r="273" spans="1:23" x14ac:dyDescent="0.3">
      <c r="A273" s="40">
        <v>51.51647814909213</v>
      </c>
      <c r="B273" s="4">
        <v>270</v>
      </c>
      <c r="C273" s="6">
        <f>A273*Overview!$K$24</f>
        <v>51.51647814909213</v>
      </c>
      <c r="D273" s="6" t="str">
        <f ca="1">IF(OR('total Assets'!D273="Yes",Deposits!D273="Yes"),"Yes","")</f>
        <v/>
      </c>
      <c r="E273" s="6">
        <f t="shared" ca="1" si="60"/>
        <v>55.133194221990244</v>
      </c>
      <c r="F273" s="6" t="str">
        <f ca="1">IF(OR('total Assets'!F273="Yes",Deposits!F273="Yes"),"Yes","")</f>
        <v/>
      </c>
      <c r="G273" s="6">
        <f t="shared" ca="1" si="61"/>
        <v>54.969043500670175</v>
      </c>
      <c r="H273" s="6" t="str">
        <f ca="1">IF(OR('total Assets'!H273="Yes",Deposits!H273="Yes"),"Yes","")</f>
        <v/>
      </c>
      <c r="I273" s="6">
        <f t="shared" ca="1" si="62"/>
        <v>49.902570944650101</v>
      </c>
      <c r="J273" s="6" t="str">
        <f ca="1">IF(OR('total Assets'!J273="Yes",Deposits!J273="Yes"),"Yes","")</f>
        <v/>
      </c>
      <c r="K273" s="6">
        <f t="shared" ca="1" si="63"/>
        <v>48.392748237164533</v>
      </c>
      <c r="L273" s="6" t="str">
        <f ca="1">IF(OR('total Assets'!L273="Yes",Deposits!L273="Yes"),"Yes","")</f>
        <v/>
      </c>
      <c r="M273" s="6">
        <f t="shared" ca="1" si="64"/>
        <v>56.865163481485482</v>
      </c>
      <c r="N273" s="6" t="str">
        <f ca="1">IF(OR('total Assets'!N273="Yes",Deposits!N273="Yes"),"Yes","")</f>
        <v/>
      </c>
      <c r="O273" s="6">
        <f t="shared" ca="1" si="65"/>
        <v>67.109425865941361</v>
      </c>
      <c r="P273" s="6" t="str">
        <f ca="1">IF(OR('total Assets'!P273="Yes",Deposits!P273="Yes"),"Yes","")</f>
        <v/>
      </c>
      <c r="Q273" s="6">
        <f t="shared" ca="1" si="66"/>
        <v>65.010118897809576</v>
      </c>
      <c r="R273" s="6" t="str">
        <f ca="1">IF(OR('total Assets'!R273="Yes",Deposits!R273="Yes"),"Yes","")</f>
        <v/>
      </c>
      <c r="S273" s="6">
        <f t="shared" ca="1" si="67"/>
        <v>57.168558864785233</v>
      </c>
      <c r="T273" s="6" t="str">
        <f ca="1">IF(OR('total Assets'!T273="Yes",Deposits!T273="Yes"),"Yes","")</f>
        <v/>
      </c>
      <c r="U273" s="6">
        <f t="shared" ca="1" si="68"/>
        <v>58.974701616600747</v>
      </c>
      <c r="V273" s="6" t="str">
        <f ca="1">IF(OR('total Assets'!V273="Yes",Deposits!V273="Yes"),"Yes","")</f>
        <v/>
      </c>
      <c r="W273" s="6">
        <f t="shared" ca="1" si="69"/>
        <v>58.205257717850877</v>
      </c>
    </row>
    <row r="274" spans="1:23" x14ac:dyDescent="0.3">
      <c r="A274" s="40">
        <v>51.244854248067625</v>
      </c>
      <c r="B274" s="4">
        <v>271</v>
      </c>
      <c r="C274" s="6">
        <f>A274*Overview!$K$24</f>
        <v>51.244854248067625</v>
      </c>
      <c r="D274" s="6" t="str">
        <f ca="1">IF(OR('total Assets'!D274="Yes",Deposits!D274="Yes"),"Yes","")</f>
        <v/>
      </c>
      <c r="E274" s="6">
        <f t="shared" ca="1" si="60"/>
        <v>53.136742321486615</v>
      </c>
      <c r="F274" s="6" t="str">
        <f ca="1">IF(OR('total Assets'!F274="Yes",Deposits!F274="Yes"),"Yes","")</f>
        <v/>
      </c>
      <c r="G274" s="6">
        <f t="shared" ca="1" si="61"/>
        <v>49.620712151203954</v>
      </c>
      <c r="H274" s="6" t="str">
        <f ca="1">IF(OR('total Assets'!H274="Yes",Deposits!H274="Yes"),"Yes","")</f>
        <v/>
      </c>
      <c r="I274" s="6">
        <f t="shared" ca="1" si="62"/>
        <v>54.044864740096685</v>
      </c>
      <c r="J274" s="6" t="str">
        <f ca="1">IF(OR('total Assets'!J274="Yes",Deposits!J274="Yes"),"Yes","")</f>
        <v/>
      </c>
      <c r="K274" s="6">
        <f t="shared" ca="1" si="63"/>
        <v>45.101763415442953</v>
      </c>
      <c r="L274" s="6" t="str">
        <f ca="1">IF(OR('total Assets'!L274="Yes",Deposits!L274="Yes"),"Yes","")</f>
        <v/>
      </c>
      <c r="M274" s="6">
        <f t="shared" ca="1" si="64"/>
        <v>37.287199391532369</v>
      </c>
      <c r="N274" s="6" t="str">
        <f ca="1">IF(OR('total Assets'!N274="Yes",Deposits!N274="Yes"),"Yes","")</f>
        <v/>
      </c>
      <c r="O274" s="6">
        <f t="shared" ca="1" si="65"/>
        <v>38.650021713806048</v>
      </c>
      <c r="P274" s="6" t="str">
        <f ca="1">IF(OR('total Assets'!P274="Yes",Deposits!P274="Yes"),"Yes","")</f>
        <v/>
      </c>
      <c r="Q274" s="6">
        <f t="shared" ca="1" si="66"/>
        <v>44.399079928028229</v>
      </c>
      <c r="R274" s="6" t="str">
        <f ca="1">IF(OR('total Assets'!R274="Yes",Deposits!R274="Yes"),"Yes","")</f>
        <v/>
      </c>
      <c r="S274" s="6">
        <f t="shared" ca="1" si="67"/>
        <v>46.847754773468921</v>
      </c>
      <c r="T274" s="6" t="str">
        <f ca="1">IF(OR('total Assets'!T274="Yes",Deposits!T274="Yes"),"Yes","")</f>
        <v/>
      </c>
      <c r="U274" s="6">
        <f t="shared" ca="1" si="68"/>
        <v>40.446534663283053</v>
      </c>
      <c r="V274" s="6" t="str">
        <f ca="1">IF(OR('total Assets'!V274="Yes",Deposits!V274="Yes"),"Yes","")</f>
        <v/>
      </c>
      <c r="W274" s="6">
        <f t="shared" ca="1" si="69"/>
        <v>44.470223958072921</v>
      </c>
    </row>
    <row r="275" spans="1:23" x14ac:dyDescent="0.3">
      <c r="A275" s="40">
        <v>50.975655066400051</v>
      </c>
      <c r="B275" s="4">
        <v>272</v>
      </c>
      <c r="C275" s="6">
        <f>A275*Overview!$K$24</f>
        <v>50.975655066400051</v>
      </c>
      <c r="D275" s="6" t="str">
        <f ca="1">IF(OR('total Assets'!D275="Yes",Deposits!D275="Yes"),"Yes","")</f>
        <v/>
      </c>
      <c r="E275" s="6">
        <f t="shared" ca="1" si="60"/>
        <v>54.496751509329499</v>
      </c>
      <c r="F275" s="6" t="str">
        <f ca="1">IF(OR('total Assets'!F275="Yes",Deposits!F275="Yes"),"Yes","")</f>
        <v/>
      </c>
      <c r="G275" s="6">
        <f t="shared" ca="1" si="61"/>
        <v>61.898646295869092</v>
      </c>
      <c r="H275" s="6" t="str">
        <f ca="1">IF(OR('total Assets'!H275="Yes",Deposits!H275="Yes"),"Yes","")</f>
        <v/>
      </c>
      <c r="I275" s="6">
        <f t="shared" ca="1" si="62"/>
        <v>55.438430454324973</v>
      </c>
      <c r="J275" s="6" t="str">
        <f ca="1">IF(OR('total Assets'!J275="Yes",Deposits!J275="Yes"),"Yes","")</f>
        <v/>
      </c>
      <c r="K275" s="6">
        <f t="shared" ca="1" si="63"/>
        <v>55.151574304026873</v>
      </c>
      <c r="L275" s="6" t="str">
        <f ca="1">IF(OR('total Assets'!L275="Yes",Deposits!L275="Yes"),"Yes","")</f>
        <v/>
      </c>
      <c r="M275" s="6">
        <f t="shared" ca="1" si="64"/>
        <v>59.396123956762182</v>
      </c>
      <c r="N275" s="6" t="str">
        <f ca="1">IF(OR('total Assets'!N275="Yes",Deposits!N275="Yes"),"Yes","")</f>
        <v/>
      </c>
      <c r="O275" s="6">
        <f t="shared" ca="1" si="65"/>
        <v>61.218969461509623</v>
      </c>
      <c r="P275" s="6" t="str">
        <f ca="1">IF(OR('total Assets'!P275="Yes",Deposits!P275="Yes"),"Yes","")</f>
        <v/>
      </c>
      <c r="Q275" s="6">
        <f t="shared" ca="1" si="66"/>
        <v>70.690999515065911</v>
      </c>
      <c r="R275" s="6" t="str">
        <f ca="1">IF(OR('total Assets'!R275="Yes",Deposits!R275="Yes"),"Yes","")</f>
        <v/>
      </c>
      <c r="S275" s="6">
        <f t="shared" ca="1" si="67"/>
        <v>80.125777313132843</v>
      </c>
      <c r="T275" s="6" t="str">
        <f ca="1">IF(OR('total Assets'!T275="Yes",Deposits!T275="Yes"),"Yes","")</f>
        <v/>
      </c>
      <c r="U275" s="6">
        <f t="shared" ca="1" si="68"/>
        <v>72.276021799969911</v>
      </c>
      <c r="V275" s="6" t="str">
        <f ca="1">IF(OR('total Assets'!V275="Yes",Deposits!V275="Yes"),"Yes","")</f>
        <v/>
      </c>
      <c r="W275" s="6">
        <f t="shared" ca="1" si="69"/>
        <v>63.238820909431688</v>
      </c>
    </row>
    <row r="276" spans="1:23" x14ac:dyDescent="0.3">
      <c r="A276" s="40">
        <v>50.708850163705414</v>
      </c>
      <c r="B276" s="4">
        <v>273</v>
      </c>
      <c r="C276" s="6">
        <f>A276*Overview!$K$24</f>
        <v>50.708850163705414</v>
      </c>
      <c r="D276" s="6" t="str">
        <f ca="1">IF(OR('total Assets'!D276="Yes",Deposits!D276="Yes"),"Yes","")</f>
        <v/>
      </c>
      <c r="E276" s="6">
        <f t="shared" ca="1" si="60"/>
        <v>48.942193412862423</v>
      </c>
      <c r="F276" s="6" t="str">
        <f ca="1">IF(OR('total Assets'!F276="Yes",Deposits!F276="Yes"),"Yes","")</f>
        <v/>
      </c>
      <c r="G276" s="6">
        <f t="shared" ca="1" si="61"/>
        <v>49.373547569303156</v>
      </c>
      <c r="H276" s="6" t="str">
        <f ca="1">IF(OR('total Assets'!H276="Yes",Deposits!H276="Yes"),"Yes","")</f>
        <v/>
      </c>
      <c r="I276" s="6">
        <f t="shared" ca="1" si="62"/>
        <v>48.413475089507386</v>
      </c>
      <c r="J276" s="6" t="str">
        <f ca="1">IF(OR('total Assets'!J276="Yes",Deposits!J276="Yes"),"Yes","")</f>
        <v/>
      </c>
      <c r="K276" s="6">
        <f t="shared" ca="1" si="63"/>
        <v>54.37153966940771</v>
      </c>
      <c r="L276" s="6" t="str">
        <f ca="1">IF(OR('total Assets'!L276="Yes",Deposits!L276="Yes"),"Yes","")</f>
        <v/>
      </c>
      <c r="M276" s="6">
        <f t="shared" ca="1" si="64"/>
        <v>60.458922050036925</v>
      </c>
      <c r="N276" s="6" t="str">
        <f ca="1">IF(OR('total Assets'!N276="Yes",Deposits!N276="Yes"),"Yes","")</f>
        <v/>
      </c>
      <c r="O276" s="6">
        <f t="shared" ca="1" si="65"/>
        <v>62.139148983558258</v>
      </c>
      <c r="P276" s="6" t="str">
        <f ca="1">IF(OR('total Assets'!P276="Yes",Deposits!P276="Yes"),"Yes","")</f>
        <v/>
      </c>
      <c r="Q276" s="6">
        <f t="shared" ca="1" si="66"/>
        <v>68.389776220329423</v>
      </c>
      <c r="R276" s="6" t="str">
        <f ca="1">IF(OR('total Assets'!R276="Yes",Deposits!R276="Yes"),"Yes","")</f>
        <v/>
      </c>
      <c r="S276" s="6">
        <f t="shared" ca="1" si="67"/>
        <v>75.826602632629047</v>
      </c>
      <c r="T276" s="6" t="str">
        <f ca="1">IF(OR('total Assets'!T276="Yes",Deposits!T276="Yes"),"Yes","")</f>
        <v/>
      </c>
      <c r="U276" s="6">
        <f t="shared" ca="1" si="68"/>
        <v>61.944337589990475</v>
      </c>
      <c r="V276" s="6" t="str">
        <f ca="1">IF(OR('total Assets'!V276="Yes",Deposits!V276="Yes"),"Yes","")</f>
        <v/>
      </c>
      <c r="W276" s="6">
        <f t="shared" ca="1" si="69"/>
        <v>56.634164898626729</v>
      </c>
    </row>
    <row r="277" spans="1:23" x14ac:dyDescent="0.3">
      <c r="A277" s="40">
        <v>50.444409591368533</v>
      </c>
      <c r="B277" s="4">
        <v>274</v>
      </c>
      <c r="C277" s="6">
        <f>A277*Overview!$K$24</f>
        <v>50.444409591368533</v>
      </c>
      <c r="D277" s="6" t="str">
        <f ca="1">IF(OR('total Assets'!D277="Yes",Deposits!D277="Yes"),"Yes","")</f>
        <v/>
      </c>
      <c r="E277" s="6">
        <f t="shared" ca="1" si="60"/>
        <v>55.826845949099543</v>
      </c>
      <c r="F277" s="6" t="str">
        <f ca="1">IF(OR('total Assets'!F277="Yes",Deposits!F277="Yes"),"Yes","")</f>
        <v/>
      </c>
      <c r="G277" s="6">
        <f t="shared" ca="1" si="61"/>
        <v>62.041785065248774</v>
      </c>
      <c r="H277" s="6" t="str">
        <f ca="1">IF(OR('total Assets'!H277="Yes",Deposits!H277="Yes"),"Yes","")</f>
        <v/>
      </c>
      <c r="I277" s="6">
        <f t="shared" ca="1" si="62"/>
        <v>62.644507272204777</v>
      </c>
      <c r="J277" s="6" t="str">
        <f ca="1">IF(OR('total Assets'!J277="Yes",Deposits!J277="Yes"),"Yes","")</f>
        <v/>
      </c>
      <c r="K277" s="6">
        <f t="shared" ca="1" si="63"/>
        <v>69.066589303568719</v>
      </c>
      <c r="L277" s="6" t="str">
        <f ca="1">IF(OR('total Assets'!L277="Yes",Deposits!L277="Yes"),"Yes","")</f>
        <v/>
      </c>
      <c r="M277" s="6">
        <f t="shared" ca="1" si="64"/>
        <v>59.017876433794306</v>
      </c>
      <c r="N277" s="6" t="str">
        <f ca="1">IF(OR('total Assets'!N277="Yes",Deposits!N277="Yes"),"Yes","")</f>
        <v/>
      </c>
      <c r="O277" s="6">
        <f t="shared" ca="1" si="65"/>
        <v>63.163006036754147</v>
      </c>
      <c r="P277" s="6" t="str">
        <f ca="1">IF(OR('total Assets'!P277="Yes",Deposits!P277="Yes"),"Yes","")</f>
        <v/>
      </c>
      <c r="Q277" s="6">
        <f t="shared" ca="1" si="66"/>
        <v>58.878260588748375</v>
      </c>
      <c r="R277" s="6" t="str">
        <f ca="1">IF(OR('total Assets'!R277="Yes",Deposits!R277="Yes"),"Yes","")</f>
        <v/>
      </c>
      <c r="S277" s="6">
        <f t="shared" ca="1" si="67"/>
        <v>56.666807021254328</v>
      </c>
      <c r="T277" s="6" t="str">
        <f ca="1">IF(OR('total Assets'!T277="Yes",Deposits!T277="Yes"),"Yes","")</f>
        <v/>
      </c>
      <c r="U277" s="6">
        <f t="shared" ca="1" si="68"/>
        <v>50.940567956490533</v>
      </c>
      <c r="V277" s="6" t="str">
        <f ca="1">IF(OR('total Assets'!V277="Yes",Deposits!V277="Yes"),"Yes","")</f>
        <v/>
      </c>
      <c r="W277" s="6">
        <f t="shared" ca="1" si="69"/>
        <v>46.315888817391269</v>
      </c>
    </row>
    <row r="278" spans="1:23" x14ac:dyDescent="0.3">
      <c r="A278" s="40">
        <v>50.182303882841595</v>
      </c>
      <c r="B278" s="4">
        <v>275</v>
      </c>
      <c r="C278" s="6">
        <f>A278*Overview!$K$24</f>
        <v>50.182303882841595</v>
      </c>
      <c r="D278" s="6" t="str">
        <f ca="1">IF(OR('total Assets'!D278="Yes",Deposits!D278="Yes"),"Yes","")</f>
        <v/>
      </c>
      <c r="E278" s="6">
        <f t="shared" ca="1" si="60"/>
        <v>42.233254853456458</v>
      </c>
      <c r="F278" s="6" t="str">
        <f ca="1">IF(OR('total Assets'!F278="Yes",Deposits!F278="Yes"),"Yes","")</f>
        <v/>
      </c>
      <c r="G278" s="6">
        <f t="shared" ca="1" si="61"/>
        <v>45.228204626805862</v>
      </c>
      <c r="H278" s="6" t="str">
        <f ca="1">IF(OR('total Assets'!H278="Yes",Deposits!H278="Yes"),"Yes","")</f>
        <v/>
      </c>
      <c r="I278" s="6">
        <f t="shared" ca="1" si="62"/>
        <v>39.994772396471234</v>
      </c>
      <c r="J278" s="6" t="str">
        <f ca="1">IF(OR('total Assets'!J278="Yes",Deposits!J278="Yes"),"Yes","")</f>
        <v/>
      </c>
      <c r="K278" s="6">
        <f t="shared" ca="1" si="63"/>
        <v>34.080675734682821</v>
      </c>
      <c r="L278" s="6" t="str">
        <f ca="1">IF(OR('total Assets'!L278="Yes",Deposits!L278="Yes"),"Yes","")</f>
        <v/>
      </c>
      <c r="M278" s="6">
        <f t="shared" ca="1" si="64"/>
        <v>32.452521780210859</v>
      </c>
      <c r="N278" s="6" t="str">
        <f ca="1">IF(OR('total Assets'!N278="Yes",Deposits!N278="Yes"),"Yes","")</f>
        <v/>
      </c>
      <c r="O278" s="6">
        <f t="shared" ca="1" si="65"/>
        <v>35.346427637045622</v>
      </c>
      <c r="P278" s="6" t="str">
        <f ca="1">IF(OR('total Assets'!P278="Yes",Deposits!P278="Yes"),"Yes","")</f>
        <v/>
      </c>
      <c r="Q278" s="6">
        <f t="shared" ca="1" si="66"/>
        <v>33.895331299982878</v>
      </c>
      <c r="R278" s="6" t="str">
        <f ca="1">IF(OR('total Assets'!R278="Yes",Deposits!R278="Yes"),"Yes","")</f>
        <v/>
      </c>
      <c r="S278" s="6">
        <f t="shared" ca="1" si="67"/>
        <v>39.404564132898884</v>
      </c>
      <c r="T278" s="6" t="str">
        <f ca="1">IF(OR('total Assets'!T278="Yes",Deposits!T278="Yes"),"Yes","")</f>
        <v/>
      </c>
      <c r="U278" s="6">
        <f t="shared" ca="1" si="68"/>
        <v>42.31110451584216</v>
      </c>
      <c r="V278" s="6" t="str">
        <f ca="1">IF(OR('total Assets'!V278="Yes",Deposits!V278="Yes"),"Yes","")</f>
        <v/>
      </c>
      <c r="W278" s="6">
        <f t="shared" ca="1" si="69"/>
        <v>42.663942483727148</v>
      </c>
    </row>
    <row r="279" spans="1:23" x14ac:dyDescent="0.3">
      <c r="A279" s="40">
        <v>49.922504044166558</v>
      </c>
      <c r="B279" s="4">
        <v>276</v>
      </c>
      <c r="C279" s="6">
        <f>A279*Overview!$K$24</f>
        <v>49.922504044166558</v>
      </c>
      <c r="D279" s="6" t="str">
        <f ca="1">IF(OR('total Assets'!D279="Yes",Deposits!D279="Yes"),"Yes","")</f>
        <v/>
      </c>
      <c r="E279" s="6">
        <f t="shared" ca="1" si="60"/>
        <v>44.840048412349297</v>
      </c>
      <c r="F279" s="6" t="str">
        <f ca="1">IF(OR('total Assets'!F279="Yes",Deposits!F279="Yes"),"Yes","")</f>
        <v/>
      </c>
      <c r="G279" s="6">
        <f t="shared" ca="1" si="61"/>
        <v>44.072969103347212</v>
      </c>
      <c r="H279" s="6" t="str">
        <f ca="1">IF(OR('total Assets'!H279="Yes",Deposits!H279="Yes"),"Yes","")</f>
        <v/>
      </c>
      <c r="I279" s="6">
        <f t="shared" ca="1" si="62"/>
        <v>51.865798776978416</v>
      </c>
      <c r="J279" s="6" t="str">
        <f ca="1">IF(OR('total Assets'!J279="Yes",Deposits!J279="Yes"),"Yes","")</f>
        <v/>
      </c>
      <c r="K279" s="6">
        <f t="shared" ca="1" si="63"/>
        <v>43.589331564611228</v>
      </c>
      <c r="L279" s="6" t="str">
        <f ca="1">IF(OR('total Assets'!L279="Yes",Deposits!L279="Yes"),"Yes","")</f>
        <v/>
      </c>
      <c r="M279" s="6">
        <f t="shared" ca="1" si="64"/>
        <v>36.377564390943355</v>
      </c>
      <c r="N279" s="6" t="str">
        <f ca="1">IF(OR('total Assets'!N279="Yes",Deposits!N279="Yes"),"Yes","")</f>
        <v/>
      </c>
      <c r="O279" s="6">
        <f t="shared" ca="1" si="65"/>
        <v>38.380879315832395</v>
      </c>
      <c r="P279" s="6" t="str">
        <f ca="1">IF(OR('total Assets'!P279="Yes",Deposits!P279="Yes"),"Yes","")</f>
        <v/>
      </c>
      <c r="Q279" s="6">
        <f t="shared" ca="1" si="66"/>
        <v>35.138082258434643</v>
      </c>
      <c r="R279" s="6" t="str">
        <f ca="1">IF(OR('total Assets'!R279="Yes",Deposits!R279="Yes"),"Yes","")</f>
        <v/>
      </c>
      <c r="S279" s="6">
        <f t="shared" ca="1" si="67"/>
        <v>34.23605406582552</v>
      </c>
      <c r="T279" s="6" t="str">
        <f ca="1">IF(OR('total Assets'!T279="Yes",Deposits!T279="Yes"),"Yes","")</f>
        <v/>
      </c>
      <c r="U279" s="6">
        <f t="shared" ca="1" si="68"/>
        <v>31.151496624340648</v>
      </c>
      <c r="V279" s="6" t="str">
        <f ca="1">IF(OR('total Assets'!V279="Yes",Deposits!V279="Yes"),"Yes","")</f>
        <v/>
      </c>
      <c r="W279" s="6">
        <f t="shared" ca="1" si="69"/>
        <v>27.327271253593327</v>
      </c>
    </row>
    <row r="280" spans="1:23" x14ac:dyDescent="0.3">
      <c r="A280" s="40">
        <v>49.664981544718408</v>
      </c>
      <c r="B280" s="4">
        <v>277</v>
      </c>
      <c r="C280" s="6">
        <f>A280*Overview!$K$24</f>
        <v>49.664981544718408</v>
      </c>
      <c r="D280" s="6" t="str">
        <f ca="1">IF(OR('total Assets'!D280="Yes",Deposits!D280="Yes"),"Yes","")</f>
        <v/>
      </c>
      <c r="E280" s="6">
        <f t="shared" ca="1" si="60"/>
        <v>55.934986298262146</v>
      </c>
      <c r="F280" s="6" t="str">
        <f ca="1">IF(OR('total Assets'!F280="Yes",Deposits!F280="Yes"),"Yes","")</f>
        <v/>
      </c>
      <c r="G280" s="6">
        <f t="shared" ca="1" si="61"/>
        <v>46.623228164398355</v>
      </c>
      <c r="H280" s="6" t="str">
        <f ca="1">IF(OR('total Assets'!H280="Yes",Deposits!H280="Yes"),"Yes","")</f>
        <v/>
      </c>
      <c r="I280" s="6">
        <f t="shared" ca="1" si="62"/>
        <v>39.07894519320476</v>
      </c>
      <c r="J280" s="6" t="str">
        <f ca="1">IF(OR('total Assets'!J280="Yes",Deposits!J280="Yes"),"Yes","")</f>
        <v/>
      </c>
      <c r="K280" s="6">
        <f t="shared" ca="1" si="63"/>
        <v>44.599576929696632</v>
      </c>
      <c r="L280" s="6" t="str">
        <f ca="1">IF(OR('total Assets'!L280="Yes",Deposits!L280="Yes"),"Yes","")</f>
        <v/>
      </c>
      <c r="M280" s="6">
        <f t="shared" ca="1" si="64"/>
        <v>43.176904729004107</v>
      </c>
      <c r="N280" s="6" t="str">
        <f ca="1">IF(OR('total Assets'!N280="Yes",Deposits!N280="Yes"),"Yes","")</f>
        <v/>
      </c>
      <c r="O280" s="6">
        <f t="shared" ca="1" si="65"/>
        <v>39.286857355582093</v>
      </c>
      <c r="P280" s="6" t="str">
        <f ca="1">IF(OR('total Assets'!P280="Yes",Deposits!P280="Yes"),"Yes","")</f>
        <v/>
      </c>
      <c r="Q280" s="6">
        <f t="shared" ca="1" si="66"/>
        <v>38.089081339128647</v>
      </c>
      <c r="R280" s="6" t="str">
        <f ca="1">IF(OR('total Assets'!R280="Yes",Deposits!R280="Yes"),"Yes","")</f>
        <v/>
      </c>
      <c r="S280" s="6">
        <f t="shared" ca="1" si="67"/>
        <v>40.013831793432651</v>
      </c>
      <c r="T280" s="6" t="str">
        <f ca="1">IF(OR('total Assets'!T280="Yes",Deposits!T280="Yes"),"Yes","")</f>
        <v/>
      </c>
      <c r="U280" s="6">
        <f t="shared" ca="1" si="68"/>
        <v>43.822694623500965</v>
      </c>
      <c r="V280" s="6" t="str">
        <f ca="1">IF(OR('total Assets'!V280="Yes",Deposits!V280="Yes"),"Yes","")</f>
        <v/>
      </c>
      <c r="W280" s="6">
        <f t="shared" ca="1" si="69"/>
        <v>37.436882639900659</v>
      </c>
    </row>
    <row r="281" spans="1:23" x14ac:dyDescent="0.3">
      <c r="A281" s="40">
        <v>49.409708308162891</v>
      </c>
      <c r="B281" s="4">
        <v>278</v>
      </c>
      <c r="C281" s="6">
        <f>A281*Overview!$K$24</f>
        <v>49.409708308162891</v>
      </c>
      <c r="D281" s="6" t="str">
        <f ca="1">IF(OR('total Assets'!D281="Yes",Deposits!D281="Yes"),"Yes","")</f>
        <v/>
      </c>
      <c r="E281" s="6">
        <f t="shared" ca="1" si="60"/>
        <v>46.473335837085877</v>
      </c>
      <c r="F281" s="6" t="str">
        <f ca="1">IF(OR('total Assets'!F281="Yes",Deposits!F281="Yes"),"Yes","")</f>
        <v/>
      </c>
      <c r="G281" s="6">
        <f t="shared" ca="1" si="61"/>
        <v>37.24014548853345</v>
      </c>
      <c r="H281" s="6" t="str">
        <f ca="1">IF(OR('total Assets'!H281="Yes",Deposits!H281="Yes"),"Yes","")</f>
        <v/>
      </c>
      <c r="I281" s="6">
        <f t="shared" ca="1" si="62"/>
        <v>30.650222841412187</v>
      </c>
      <c r="J281" s="6" t="str">
        <f ca="1">IF(OR('total Assets'!J281="Yes",Deposits!J281="Yes"),"Yes","")</f>
        <v/>
      </c>
      <c r="K281" s="6">
        <f t="shared" ca="1" si="63"/>
        <v>30.897631570061975</v>
      </c>
      <c r="L281" s="6" t="str">
        <f ca="1">IF(OR('total Assets'!L281="Yes",Deposits!L281="Yes"),"Yes","")</f>
        <v/>
      </c>
      <c r="M281" s="6">
        <f t="shared" ca="1" si="64"/>
        <v>28.3364199399775</v>
      </c>
      <c r="N281" s="6" t="str">
        <f ca="1">IF(OR('total Assets'!N281="Yes",Deposits!N281="Yes"),"Yes","")</f>
        <v/>
      </c>
      <c r="O281" s="6">
        <f t="shared" ca="1" si="65"/>
        <v>26.251427919575118</v>
      </c>
      <c r="P281" s="6" t="str">
        <f ca="1">IF(OR('total Assets'!P281="Yes",Deposits!P281="Yes"),"Yes","")</f>
        <v/>
      </c>
      <c r="Q281" s="6">
        <f t="shared" ca="1" si="66"/>
        <v>24.146515913693957</v>
      </c>
      <c r="R281" s="6" t="str">
        <f ca="1">IF(OR('total Assets'!R281="Yes",Deposits!R281="Yes"),"Yes","")</f>
        <v/>
      </c>
      <c r="S281" s="6">
        <f t="shared" ca="1" si="67"/>
        <v>28.838335286654061</v>
      </c>
      <c r="T281" s="6" t="str">
        <f ca="1">IF(OR('total Assets'!T281="Yes",Deposits!T281="Yes"),"Yes","")</f>
        <v/>
      </c>
      <c r="U281" s="6">
        <f t="shared" ca="1" si="68"/>
        <v>31.676818422425505</v>
      </c>
      <c r="V281" s="6" t="str">
        <f ca="1">IF(OR('total Assets'!V281="Yes",Deposits!V281="Yes"),"Yes","")</f>
        <v/>
      </c>
      <c r="W281" s="6">
        <f t="shared" ca="1" si="69"/>
        <v>25.363321723315025</v>
      </c>
    </row>
    <row r="282" spans="1:23" x14ac:dyDescent="0.3">
      <c r="A282" s="40">
        <v>49.156656703620598</v>
      </c>
      <c r="B282" s="4">
        <v>279</v>
      </c>
      <c r="C282" s="6">
        <f>A282*Overview!$K$24</f>
        <v>49.156656703620598</v>
      </c>
      <c r="D282" s="6" t="str">
        <f ca="1">IF(OR('total Assets'!D282="Yes",Deposits!D282="Yes"),"Yes","")</f>
        <v/>
      </c>
      <c r="E282" s="6">
        <f t="shared" ca="1" si="60"/>
        <v>51.235590846536411</v>
      </c>
      <c r="F282" s="6" t="str">
        <f ca="1">IF(OR('total Assets'!F282="Yes",Deposits!F282="Yes"),"Yes","")</f>
        <v/>
      </c>
      <c r="G282" s="6">
        <f t="shared" ca="1" si="61"/>
        <v>52.39115618082004</v>
      </c>
      <c r="H282" s="6" t="str">
        <f ca="1">IF(OR('total Assets'!H282="Yes",Deposits!H282="Yes"),"Yes","")</f>
        <v/>
      </c>
      <c r="I282" s="6">
        <f t="shared" ca="1" si="62"/>
        <v>58.559910152769817</v>
      </c>
      <c r="J282" s="6" t="str">
        <f ca="1">IF(OR('total Assets'!J282="Yes",Deposits!J282="Yes"),"Yes","")</f>
        <v/>
      </c>
      <c r="K282" s="6">
        <f t="shared" ca="1" si="63"/>
        <v>52.3306369180861</v>
      </c>
      <c r="L282" s="6" t="str">
        <f ca="1">IF(OR('total Assets'!L282="Yes",Deposits!L282="Yes"),"Yes","")</f>
        <v/>
      </c>
      <c r="M282" s="6">
        <f t="shared" ca="1" si="64"/>
        <v>56.60915141670116</v>
      </c>
      <c r="N282" s="6" t="str">
        <f ca="1">IF(OR('total Assets'!N282="Yes",Deposits!N282="Yes"),"Yes","")</f>
        <v/>
      </c>
      <c r="O282" s="6">
        <f t="shared" ca="1" si="65"/>
        <v>49.264235248161647</v>
      </c>
      <c r="P282" s="6" t="str">
        <f ca="1">IF(OR('total Assets'!P282="Yes",Deposits!P282="Yes"),"Yes","")</f>
        <v/>
      </c>
      <c r="Q282" s="6">
        <f t="shared" ca="1" si="66"/>
        <v>53.416704599823952</v>
      </c>
      <c r="R282" s="6" t="str">
        <f ca="1">IF(OR('total Assets'!R282="Yes",Deposits!R282="Yes"),"Yes","")</f>
        <v/>
      </c>
      <c r="S282" s="6">
        <f t="shared" ca="1" si="67"/>
        <v>45.649646642059793</v>
      </c>
      <c r="T282" s="6" t="str">
        <f ca="1">IF(OR('total Assets'!T282="Yes",Deposits!T282="Yes"),"Yes","")</f>
        <v/>
      </c>
      <c r="U282" s="6">
        <f t="shared" ca="1" si="68"/>
        <v>54.232743150948686</v>
      </c>
      <c r="V282" s="6" t="str">
        <f ca="1">IF(OR('total Assets'!V282="Yes",Deposits!V282="Yes"),"Yes","")</f>
        <v/>
      </c>
      <c r="W282" s="6">
        <f t="shared" ca="1" si="69"/>
        <v>52.741957863459774</v>
      </c>
    </row>
    <row r="283" spans="1:23" x14ac:dyDescent="0.3">
      <c r="A283" s="40">
        <v>48.905799537036124</v>
      </c>
      <c r="B283" s="4">
        <v>280</v>
      </c>
      <c r="C283" s="6">
        <f>A283*Overview!$K$24</f>
        <v>48.905799537036124</v>
      </c>
      <c r="D283" s="6" t="str">
        <f ca="1">IF(OR('total Assets'!D283="Yes",Deposits!D283="Yes"),"Yes","")</f>
        <v/>
      </c>
      <c r="E283" s="6">
        <f t="shared" ca="1" si="60"/>
        <v>48.819219234858608</v>
      </c>
      <c r="F283" s="6" t="str">
        <f ca="1">IF(OR('total Assets'!F283="Yes",Deposits!F283="Yes"),"Yes","")</f>
        <v/>
      </c>
      <c r="G283" s="6">
        <f t="shared" ca="1" si="61"/>
        <v>49.294931677832999</v>
      </c>
      <c r="H283" s="6" t="str">
        <f ca="1">IF(OR('total Assets'!H283="Yes",Deposits!H283="Yes"),"Yes","")</f>
        <v/>
      </c>
      <c r="I283" s="6">
        <f t="shared" ca="1" si="62"/>
        <v>58.126616128961274</v>
      </c>
      <c r="J283" s="6" t="str">
        <f ca="1">IF(OR('total Assets'!J283="Yes",Deposits!J283="Yes"),"Yes","")</f>
        <v/>
      </c>
      <c r="K283" s="6">
        <f t="shared" ca="1" si="63"/>
        <v>58.29665672236252</v>
      </c>
      <c r="L283" s="6" t="str">
        <f ca="1">IF(OR('total Assets'!L283="Yes",Deposits!L283="Yes"),"Yes","")</f>
        <v/>
      </c>
      <c r="M283" s="6">
        <f t="shared" ca="1" si="64"/>
        <v>57.683583761669659</v>
      </c>
      <c r="N283" s="6" t="str">
        <f ca="1">IF(OR('total Assets'!N283="Yes",Deposits!N283="Yes"),"Yes","")</f>
        <v/>
      </c>
      <c r="O283" s="6">
        <f t="shared" ca="1" si="65"/>
        <v>55.14747916068891</v>
      </c>
      <c r="P283" s="6" t="str">
        <f ca="1">IF(OR('total Assets'!P283="Yes",Deposits!P283="Yes"),"Yes","")</f>
        <v/>
      </c>
      <c r="Q283" s="6">
        <f t="shared" ca="1" si="66"/>
        <v>55.867852097437535</v>
      </c>
      <c r="R283" s="6" t="str">
        <f ca="1">IF(OR('total Assets'!R283="Yes",Deposits!R283="Yes"),"Yes","")</f>
        <v/>
      </c>
      <c r="S283" s="6">
        <f t="shared" ca="1" si="67"/>
        <v>50.322952861234079</v>
      </c>
      <c r="T283" s="6" t="str">
        <f ca="1">IF(OR('total Assets'!T283="Yes",Deposits!T283="Yes"),"Yes","")</f>
        <v/>
      </c>
      <c r="U283" s="6">
        <f t="shared" ca="1" si="68"/>
        <v>43.587319352625855</v>
      </c>
      <c r="V283" s="6" t="str">
        <f ca="1">IF(OR('total Assets'!V283="Yes",Deposits!V283="Yes"),"Yes","")</f>
        <v/>
      </c>
      <c r="W283" s="6">
        <f t="shared" ca="1" si="69"/>
        <v>41.037887961052718</v>
      </c>
    </row>
    <row r="284" spans="1:23" x14ac:dyDescent="0.3">
      <c r="A284" s="40">
        <v>48.657110042742467</v>
      </c>
      <c r="B284" s="4">
        <v>281</v>
      </c>
      <c r="C284" s="6">
        <f>A284*Overview!$K$24</f>
        <v>48.657110042742467</v>
      </c>
      <c r="D284" s="6" t="str">
        <f ca="1">IF(OR('total Assets'!D284="Yes",Deposits!D284="Yes"),"Yes","")</f>
        <v/>
      </c>
      <c r="E284" s="6">
        <f t="shared" ca="1" si="60"/>
        <v>49.312536911331286</v>
      </c>
      <c r="F284" s="6" t="str">
        <f ca="1">IF(OR('total Assets'!F284="Yes",Deposits!F284="Yes"),"Yes","")</f>
        <v/>
      </c>
      <c r="G284" s="6">
        <f t="shared" ca="1" si="61"/>
        <v>50.371915398128287</v>
      </c>
      <c r="H284" s="6" t="str">
        <f ca="1">IF(OR('total Assets'!H284="Yes",Deposits!H284="Yes"),"Yes","")</f>
        <v/>
      </c>
      <c r="I284" s="6">
        <f t="shared" ca="1" si="62"/>
        <v>60.190067553396275</v>
      </c>
      <c r="J284" s="6" t="str">
        <f ca="1">IF(OR('total Assets'!J284="Yes",Deposits!J284="Yes"),"Yes","")</f>
        <v/>
      </c>
      <c r="K284" s="6">
        <f t="shared" ca="1" si="63"/>
        <v>66.013268232014013</v>
      </c>
      <c r="L284" s="6" t="str">
        <f ca="1">IF(OR('total Assets'!L284="Yes",Deposits!L284="Yes"),"Yes","")</f>
        <v/>
      </c>
      <c r="M284" s="6">
        <f t="shared" ca="1" si="64"/>
        <v>61.695372349150773</v>
      </c>
      <c r="N284" s="6" t="str">
        <f ca="1">IF(OR('total Assets'!N284="Yes",Deposits!N284="Yes"),"Yes","")</f>
        <v/>
      </c>
      <c r="O284" s="6">
        <f t="shared" ca="1" si="65"/>
        <v>50.888627265038991</v>
      </c>
      <c r="P284" s="6" t="str">
        <f ca="1">IF(OR('total Assets'!P284="Yes",Deposits!P284="Yes"),"Yes","")</f>
        <v/>
      </c>
      <c r="Q284" s="6">
        <f t="shared" ca="1" si="66"/>
        <v>48.681822931880951</v>
      </c>
      <c r="R284" s="6" t="str">
        <f ca="1">IF(OR('total Assets'!R284="Yes",Deposits!R284="Yes"),"Yes","")</f>
        <v/>
      </c>
      <c r="S284" s="6">
        <f t="shared" ca="1" si="67"/>
        <v>40.115886928495435</v>
      </c>
      <c r="T284" s="6" t="str">
        <f ca="1">IF(OR('total Assets'!T284="Yes",Deposits!T284="Yes"),"Yes","")</f>
        <v/>
      </c>
      <c r="U284" s="6">
        <f t="shared" ca="1" si="68"/>
        <v>44.381097752382914</v>
      </c>
      <c r="V284" s="6" t="str">
        <f ca="1">IF(OR('total Assets'!V284="Yes",Deposits!V284="Yes"),"Yes","")</f>
        <v/>
      </c>
      <c r="W284" s="6">
        <f t="shared" ca="1" si="69"/>
        <v>49.379768116075347</v>
      </c>
    </row>
    <row r="285" spans="1:23" x14ac:dyDescent="0.3">
      <c r="A285" s="40">
        <v>48.410561875219159</v>
      </c>
      <c r="B285" s="4">
        <v>282</v>
      </c>
      <c r="C285" s="6">
        <f>A285*Overview!$K$24</f>
        <v>48.410561875219159</v>
      </c>
      <c r="D285" s="6" t="str">
        <f ca="1">IF(OR('total Assets'!D285="Yes",Deposits!D285="Yes"),"Yes","")</f>
        <v/>
      </c>
      <c r="E285" s="6">
        <f t="shared" ca="1" si="60"/>
        <v>51.131661124931561</v>
      </c>
      <c r="F285" s="6" t="str">
        <f ca="1">IF(OR('total Assets'!F285="Yes",Deposits!F285="Yes"),"Yes","")</f>
        <v/>
      </c>
      <c r="G285" s="6">
        <f t="shared" ca="1" si="61"/>
        <v>49.756182338425639</v>
      </c>
      <c r="H285" s="6" t="str">
        <f ca="1">IF(OR('total Assets'!H285="Yes",Deposits!H285="Yes"),"Yes","")</f>
        <v/>
      </c>
      <c r="I285" s="6">
        <f t="shared" ca="1" si="62"/>
        <v>41.176563490450391</v>
      </c>
      <c r="J285" s="6" t="str">
        <f ca="1">IF(OR('total Assets'!J285="Yes",Deposits!J285="Yes"),"Yes","")</f>
        <v/>
      </c>
      <c r="K285" s="6">
        <f t="shared" ca="1" si="63"/>
        <v>42.328182563696664</v>
      </c>
      <c r="L285" s="6" t="str">
        <f ca="1">IF(OR('total Assets'!L285="Yes",Deposits!L285="Yes"),"Yes","")</f>
        <v/>
      </c>
      <c r="M285" s="6">
        <f t="shared" ca="1" si="64"/>
        <v>41.780205918732904</v>
      </c>
      <c r="N285" s="6" t="str">
        <f ca="1">IF(OR('total Assets'!N285="Yes",Deposits!N285="Yes"),"Yes","")</f>
        <v/>
      </c>
      <c r="O285" s="6">
        <f t="shared" ca="1" si="65"/>
        <v>43.046651013329345</v>
      </c>
      <c r="P285" s="6" t="str">
        <f ca="1">IF(OR('total Assets'!P285="Yes",Deposits!P285="Yes"),"Yes","")</f>
        <v/>
      </c>
      <c r="Q285" s="6">
        <f t="shared" ca="1" si="66"/>
        <v>41.078209105361644</v>
      </c>
      <c r="R285" s="6" t="str">
        <f ca="1">IF(OR('total Assets'!R285="Yes",Deposits!R285="Yes"),"Yes","")</f>
        <v/>
      </c>
      <c r="S285" s="6">
        <f t="shared" ca="1" si="67"/>
        <v>40.081907323999566</v>
      </c>
      <c r="T285" s="6" t="str">
        <f ca="1">IF(OR('total Assets'!T285="Yes",Deposits!T285="Yes"),"Yes","")</f>
        <v/>
      </c>
      <c r="U285" s="6">
        <f t="shared" ca="1" si="68"/>
        <v>46.300127321106338</v>
      </c>
      <c r="V285" s="6" t="str">
        <f ca="1">IF(OR('total Assets'!V285="Yes",Deposits!V285="Yes"),"Yes","")</f>
        <v/>
      </c>
      <c r="W285" s="6">
        <f t="shared" ca="1" si="69"/>
        <v>49.917350379683747</v>
      </c>
    </row>
    <row r="286" spans="1:23" x14ac:dyDescent="0.3">
      <c r="A286" s="40">
        <v>48.166129101036994</v>
      </c>
      <c r="B286" s="4">
        <v>283</v>
      </c>
      <c r="C286" s="6">
        <f>A286*Overview!$K$24</f>
        <v>48.166129101036994</v>
      </c>
      <c r="D286" s="6" t="str">
        <f ca="1">IF(OR('total Assets'!D286="Yes",Deposits!D286="Yes"),"Yes","")</f>
        <v/>
      </c>
      <c r="E286" s="6">
        <f t="shared" ca="1" si="60"/>
        <v>43.178672424981926</v>
      </c>
      <c r="F286" s="6" t="str">
        <f ca="1">IF(OR('total Assets'!F286="Yes",Deposits!F286="Yes"),"Yes","")</f>
        <v/>
      </c>
      <c r="G286" s="6">
        <f t="shared" ca="1" si="61"/>
        <v>37.231663634111236</v>
      </c>
      <c r="H286" s="6" t="str">
        <f ca="1">IF(OR('total Assets'!H286="Yes",Deposits!H286="Yes"),"Yes","")</f>
        <v/>
      </c>
      <c r="I286" s="6">
        <f t="shared" ca="1" si="62"/>
        <v>39.885192832197049</v>
      </c>
      <c r="J286" s="6" t="str">
        <f ca="1">IF(OR('total Assets'!J286="Yes",Deposits!J286="Yes"),"Yes","")</f>
        <v/>
      </c>
      <c r="K286" s="6">
        <f t="shared" ca="1" si="63"/>
        <v>34.305380163921569</v>
      </c>
      <c r="L286" s="6" t="str">
        <f ca="1">IF(OR('total Assets'!L286="Yes",Deposits!L286="Yes"),"Yes","")</f>
        <v/>
      </c>
      <c r="M286" s="6">
        <f t="shared" ca="1" si="64"/>
        <v>29.819772804206455</v>
      </c>
      <c r="N286" s="6" t="str">
        <f ca="1">IF(OR('total Assets'!N286="Yes",Deposits!N286="Yes"),"Yes","")</f>
        <v/>
      </c>
      <c r="O286" s="6">
        <f t="shared" ca="1" si="65"/>
        <v>32.847540780214111</v>
      </c>
      <c r="P286" s="6" t="str">
        <f ca="1">IF(OR('total Assets'!P286="Yes",Deposits!P286="Yes"),"Yes","")</f>
        <v/>
      </c>
      <c r="Q286" s="6">
        <f t="shared" ca="1" si="66"/>
        <v>34.186235418932995</v>
      </c>
      <c r="R286" s="6" t="str">
        <f ca="1">IF(OR('total Assets'!R286="Yes",Deposits!R286="Yes"),"Yes","")</f>
        <v/>
      </c>
      <c r="S286" s="6">
        <f t="shared" ca="1" si="67"/>
        <v>33.875470515630958</v>
      </c>
      <c r="T286" s="6" t="str">
        <f ca="1">IF(OR('total Assets'!T286="Yes",Deposits!T286="Yes"),"Yes","")</f>
        <v/>
      </c>
      <c r="U286" s="6">
        <f t="shared" ca="1" si="68"/>
        <v>37.599903861918563</v>
      </c>
      <c r="V286" s="6" t="str">
        <f ca="1">IF(OR('total Assets'!V286="Yes",Deposits!V286="Yes"),"Yes","")</f>
        <v/>
      </c>
      <c r="W286" s="6">
        <f t="shared" ca="1" si="69"/>
        <v>38.030789043668925</v>
      </c>
    </row>
    <row r="287" spans="1:23" x14ac:dyDescent="0.3">
      <c r="A287" s="40">
        <v>47.923786190984522</v>
      </c>
      <c r="B287" s="4">
        <v>284</v>
      </c>
      <c r="C287" s="6">
        <f>A287*Overview!$K$24</f>
        <v>47.923786190984522</v>
      </c>
      <c r="D287" s="6" t="str">
        <f ca="1">IF(OR('total Assets'!D287="Yes",Deposits!D287="Yes"),"Yes","")</f>
        <v/>
      </c>
      <c r="E287" s="6">
        <f t="shared" ca="1" si="60"/>
        <v>39.594494224498746</v>
      </c>
      <c r="F287" s="6" t="str">
        <f ca="1">IF(OR('total Assets'!F287="Yes",Deposits!F287="Yes"),"Yes","")</f>
        <v/>
      </c>
      <c r="G287" s="6">
        <f t="shared" ca="1" si="61"/>
        <v>37.08844446881465</v>
      </c>
      <c r="H287" s="6" t="str">
        <f ca="1">IF(OR('total Assets'!H287="Yes",Deposits!H287="Yes"),"Yes","")</f>
        <v/>
      </c>
      <c r="I287" s="6">
        <f t="shared" ca="1" si="62"/>
        <v>35.697228313351573</v>
      </c>
      <c r="J287" s="6" t="str">
        <f ca="1">IF(OR('total Assets'!J287="Yes",Deposits!J287="Yes"),"Yes","")</f>
        <v/>
      </c>
      <c r="K287" s="6">
        <f t="shared" ca="1" si="63"/>
        <v>33.286420147267854</v>
      </c>
      <c r="L287" s="6" t="str">
        <f ca="1">IF(OR('total Assets'!L287="Yes",Deposits!L287="Yes"),"Yes","")</f>
        <v/>
      </c>
      <c r="M287" s="6">
        <f t="shared" ca="1" si="64"/>
        <v>34.334496777181187</v>
      </c>
      <c r="N287" s="6" t="str">
        <f ca="1">IF(OR('total Assets'!N287="Yes",Deposits!N287="Yes"),"Yes","")</f>
        <v/>
      </c>
      <c r="O287" s="6">
        <f t="shared" ca="1" si="65"/>
        <v>32.309225735253229</v>
      </c>
      <c r="P287" s="6" t="str">
        <f ca="1">IF(OR('total Assets'!P287="Yes",Deposits!P287="Yes"),"Yes","")</f>
        <v/>
      </c>
      <c r="Q287" s="6">
        <f t="shared" ca="1" si="66"/>
        <v>37.985550073560212</v>
      </c>
      <c r="R287" s="6" t="str">
        <f ca="1">IF(OR('total Assets'!R287="Yes",Deposits!R287="Yes"),"Yes","")</f>
        <v/>
      </c>
      <c r="S287" s="6">
        <f t="shared" ca="1" si="67"/>
        <v>31.439771064139016</v>
      </c>
      <c r="T287" s="6" t="str">
        <f ca="1">IF(OR('total Assets'!T287="Yes",Deposits!T287="Yes"),"Yes","")</f>
        <v/>
      </c>
      <c r="U287" s="6">
        <f t="shared" ca="1" si="68"/>
        <v>25.863216817394044</v>
      </c>
      <c r="V287" s="6" t="str">
        <f ca="1">IF(OR('total Assets'!V287="Yes",Deposits!V287="Yes"),"Yes","")</f>
        <v/>
      </c>
      <c r="W287" s="6">
        <f t="shared" ca="1" si="69"/>
        <v>30.28266238349191</v>
      </c>
    </row>
    <row r="288" spans="1:23" x14ac:dyDescent="0.3">
      <c r="A288" s="40">
        <v>47.683508012372776</v>
      </c>
      <c r="B288" s="4">
        <v>285</v>
      </c>
      <c r="C288" s="6">
        <f>A288*Overview!$K$24</f>
        <v>47.683508012372776</v>
      </c>
      <c r="D288" s="6" t="str">
        <f ca="1">IF(OR('total Assets'!D288="Yes",Deposits!D288="Yes"),"Yes","")</f>
        <v/>
      </c>
      <c r="E288" s="6">
        <f t="shared" ca="1" si="60"/>
        <v>42.796491348759616</v>
      </c>
      <c r="F288" s="6" t="str">
        <f ca="1">IF(OR('total Assets'!F288="Yes",Deposits!F288="Yes"),"Yes","")</f>
        <v/>
      </c>
      <c r="G288" s="6">
        <f t="shared" ca="1" si="61"/>
        <v>49.448880193821246</v>
      </c>
      <c r="H288" s="6" t="str">
        <f ca="1">IF(OR('total Assets'!H288="Yes",Deposits!H288="Yes"),"Yes","")</f>
        <v/>
      </c>
      <c r="I288" s="6">
        <f t="shared" ca="1" si="62"/>
        <v>55.633329332328096</v>
      </c>
      <c r="J288" s="6" t="str">
        <f ca="1">IF(OR('total Assets'!J288="Yes",Deposits!J288="Yes"),"Yes","")</f>
        <v/>
      </c>
      <c r="K288" s="6">
        <f t="shared" ca="1" si="63"/>
        <v>57.502235721537716</v>
      </c>
      <c r="L288" s="6" t="str">
        <f ca="1">IF(OR('total Assets'!L288="Yes",Deposits!L288="Yes"),"Yes","")</f>
        <v/>
      </c>
      <c r="M288" s="6">
        <f t="shared" ca="1" si="64"/>
        <v>63.319996421310186</v>
      </c>
      <c r="N288" s="6" t="str">
        <f ca="1">IF(OR('total Assets'!N288="Yes",Deposits!N288="Yes"),"Yes","")</f>
        <v/>
      </c>
      <c r="O288" s="6">
        <f t="shared" ca="1" si="65"/>
        <v>63.135720954612545</v>
      </c>
      <c r="P288" s="6" t="str">
        <f ca="1">IF(OR('total Assets'!P288="Yes",Deposits!P288="Yes"),"Yes","")</f>
        <v/>
      </c>
      <c r="Q288" s="6">
        <f t="shared" ca="1" si="66"/>
        <v>73.635341389106273</v>
      </c>
      <c r="R288" s="6" t="str">
        <f ca="1">IF(OR('total Assets'!R288="Yes",Deposits!R288="Yes"),"Yes","")</f>
        <v/>
      </c>
      <c r="S288" s="6">
        <f t="shared" ca="1" si="67"/>
        <v>72.739431852734896</v>
      </c>
      <c r="T288" s="6" t="str">
        <f ca="1">IF(OR('total Assets'!T288="Yes",Deposits!T288="Yes"),"Yes","")</f>
        <v/>
      </c>
      <c r="U288" s="6">
        <f t="shared" ca="1" si="68"/>
        <v>63.590894751020983</v>
      </c>
      <c r="V288" s="6" t="str">
        <f ca="1">IF(OR('total Assets'!V288="Yes",Deposits!V288="Yes"),"Yes","")</f>
        <v/>
      </c>
      <c r="W288" s="6">
        <f t="shared" ca="1" si="69"/>
        <v>55.90056648954269</v>
      </c>
    </row>
    <row r="289" spans="1:23" x14ac:dyDescent="0.3">
      <c r="A289" s="40">
        <v>47.445269821512433</v>
      </c>
      <c r="B289" s="4">
        <v>286</v>
      </c>
      <c r="C289" s="6">
        <f>A289*Overview!$K$24</f>
        <v>47.445269821512433</v>
      </c>
      <c r="D289" s="6" t="str">
        <f ca="1">IF(OR('total Assets'!D289="Yes",Deposits!D289="Yes"),"Yes","")</f>
        <v/>
      </c>
      <c r="E289" s="6">
        <f t="shared" ca="1" si="60"/>
        <v>44.499334669834724</v>
      </c>
      <c r="F289" s="6" t="str">
        <f ca="1">IF(OR('total Assets'!F289="Yes",Deposits!F289="Yes"),"Yes","")</f>
        <v/>
      </c>
      <c r="G289" s="6">
        <f t="shared" ca="1" si="61"/>
        <v>40.485482539096687</v>
      </c>
      <c r="H289" s="6" t="str">
        <f ca="1">IF(OR('total Assets'!H289="Yes",Deposits!H289="Yes"),"Yes","")</f>
        <v/>
      </c>
      <c r="I289" s="6">
        <f t="shared" ca="1" si="62"/>
        <v>40.570847193837238</v>
      </c>
      <c r="J289" s="6" t="str">
        <f ca="1">IF(OR('total Assets'!J289="Yes",Deposits!J289="Yes"),"Yes","")</f>
        <v/>
      </c>
      <c r="K289" s="6">
        <f t="shared" ca="1" si="63"/>
        <v>39.195211095995234</v>
      </c>
      <c r="L289" s="6" t="str">
        <f ca="1">IF(OR('total Assets'!L289="Yes",Deposits!L289="Yes"),"Yes","")</f>
        <v/>
      </c>
      <c r="M289" s="6">
        <f t="shared" ca="1" si="64"/>
        <v>40.542529618400508</v>
      </c>
      <c r="N289" s="6" t="str">
        <f ca="1">IF(OR('total Assets'!N289="Yes",Deposits!N289="Yes"),"Yes","")</f>
        <v/>
      </c>
      <c r="O289" s="6">
        <f t="shared" ca="1" si="65"/>
        <v>32.517261095196169</v>
      </c>
      <c r="P289" s="6" t="str">
        <f ca="1">IF(OR('total Assets'!P289="Yes",Deposits!P289="Yes"),"Yes","")</f>
        <v/>
      </c>
      <c r="Q289" s="6">
        <f t="shared" ca="1" si="66"/>
        <v>30.861175460008447</v>
      </c>
      <c r="R289" s="6" t="str">
        <f ca="1">IF(OR('total Assets'!R289="Yes",Deposits!R289="Yes"),"Yes","")</f>
        <v/>
      </c>
      <c r="S289" s="6">
        <f t="shared" ca="1" si="67"/>
        <v>32.023826046268546</v>
      </c>
      <c r="T289" s="6" t="str">
        <f ca="1">IF(OR('total Assets'!T289="Yes",Deposits!T289="Yes"),"Yes","")</f>
        <v/>
      </c>
      <c r="U289" s="6">
        <f t="shared" ca="1" si="68"/>
        <v>35.920285912527248</v>
      </c>
      <c r="V289" s="6" t="str">
        <f ca="1">IF(OR('total Assets'!V289="Yes",Deposits!V289="Yes"),"Yes","")</f>
        <v/>
      </c>
      <c r="W289" s="6">
        <f t="shared" ca="1" si="69"/>
        <v>33.049146934321762</v>
      </c>
    </row>
    <row r="290" spans="1:23" x14ac:dyDescent="0.3">
      <c r="A290" s="40">
        <v>47.209047256359518</v>
      </c>
      <c r="B290" s="4">
        <v>287</v>
      </c>
      <c r="C290" s="6">
        <f>A290*Overview!$K$24</f>
        <v>47.209047256359518</v>
      </c>
      <c r="D290" s="6" t="str">
        <f ca="1">IF(OR('total Assets'!D290="Yes",Deposits!D290="Yes"),"Yes","")</f>
        <v/>
      </c>
      <c r="E290" s="6">
        <f t="shared" ca="1" si="60"/>
        <v>42.466094906725232</v>
      </c>
      <c r="F290" s="6" t="str">
        <f ca="1">IF(OR('total Assets'!F290="Yes",Deposits!F290="Yes"),"Yes","")</f>
        <v/>
      </c>
      <c r="G290" s="6">
        <f t="shared" ca="1" si="61"/>
        <v>35.607114286923128</v>
      </c>
      <c r="H290" s="6" t="str">
        <f ca="1">IF(OR('total Assets'!H290="Yes",Deposits!H290="Yes"),"Yes","")</f>
        <v/>
      </c>
      <c r="I290" s="6">
        <f t="shared" ca="1" si="62"/>
        <v>32.477942461725078</v>
      </c>
      <c r="J290" s="6" t="str">
        <f ca="1">IF(OR('total Assets'!J290="Yes",Deposits!J290="Yes"),"Yes","")</f>
        <v/>
      </c>
      <c r="K290" s="6">
        <f t="shared" ca="1" si="63"/>
        <v>31.616543139720012</v>
      </c>
      <c r="L290" s="6" t="str">
        <f ca="1">IF(OR('total Assets'!L290="Yes",Deposits!L290="Yes"),"Yes","")</f>
        <v/>
      </c>
      <c r="M290" s="6">
        <f t="shared" ca="1" si="64"/>
        <v>28.832982083715127</v>
      </c>
      <c r="N290" s="6" t="str">
        <f ca="1">IF(OR('total Assets'!N290="Yes",Deposits!N290="Yes"),"Yes","")</f>
        <v/>
      </c>
      <c r="O290" s="6">
        <f t="shared" ca="1" si="65"/>
        <v>34.382462779587371</v>
      </c>
      <c r="P290" s="6" t="str">
        <f ca="1">IF(OR('total Assets'!P290="Yes",Deposits!P290="Yes"),"Yes","")</f>
        <v/>
      </c>
      <c r="Q290" s="6">
        <f t="shared" ca="1" si="66"/>
        <v>28.679845329429973</v>
      </c>
      <c r="R290" s="6" t="str">
        <f ca="1">IF(OR('total Assets'!R290="Yes",Deposits!R290="Yes"),"Yes","")</f>
        <v/>
      </c>
      <c r="S290" s="6">
        <f t="shared" ca="1" si="67"/>
        <v>30.168801525401424</v>
      </c>
      <c r="T290" s="6" t="str">
        <f ca="1">IF(OR('total Assets'!T290="Yes",Deposits!T290="Yes"),"Yes","")</f>
        <v/>
      </c>
      <c r="U290" s="6">
        <f t="shared" ca="1" si="68"/>
        <v>30.517565364107742</v>
      </c>
      <c r="V290" s="6" t="str">
        <f ca="1">IF(OR('total Assets'!V290="Yes",Deposits!V290="Yes"),"Yes","")</f>
        <v/>
      </c>
      <c r="W290" s="6">
        <f t="shared" ca="1" si="69"/>
        <v>35.261897619051631</v>
      </c>
    </row>
    <row r="291" spans="1:23" x14ac:dyDescent="0.3">
      <c r="A291" s="40">
        <v>46.97481632932535</v>
      </c>
      <c r="B291" s="4">
        <v>288</v>
      </c>
      <c r="C291" s="6">
        <f>A291*Overview!$K$24</f>
        <v>46.97481632932535</v>
      </c>
      <c r="D291" s="6" t="str">
        <f ca="1">IF(OR('total Assets'!D291="Yes",Deposits!D291="Yes"),"Yes","")</f>
        <v/>
      </c>
      <c r="E291" s="6">
        <f t="shared" ca="1" si="60"/>
        <v>48.581120269179564</v>
      </c>
      <c r="F291" s="6" t="str">
        <f ca="1">IF(OR('total Assets'!F291="Yes",Deposits!F291="Yes"),"Yes","")</f>
        <v/>
      </c>
      <c r="G291" s="6">
        <f t="shared" ca="1" si="61"/>
        <v>43.046880212787983</v>
      </c>
      <c r="H291" s="6" t="str">
        <f ca="1">IF(OR('total Assets'!H291="Yes",Deposits!H291="Yes"),"Yes","")</f>
        <v/>
      </c>
      <c r="I291" s="6">
        <f t="shared" ca="1" si="62"/>
        <v>34.496242567184623</v>
      </c>
      <c r="J291" s="6" t="str">
        <f ca="1">IF(OR('total Assets'!J291="Yes",Deposits!J291="Yes"),"Yes","")</f>
        <v/>
      </c>
      <c r="K291" s="6">
        <f t="shared" ca="1" si="63"/>
        <v>35.934295992183266</v>
      </c>
      <c r="L291" s="6" t="str">
        <f ca="1">IF(OR('total Assets'!L291="Yes",Deposits!L291="Yes"),"Yes","")</f>
        <v/>
      </c>
      <c r="M291" s="6">
        <f t="shared" ca="1" si="64"/>
        <v>33.490228673320267</v>
      </c>
      <c r="N291" s="6" t="str">
        <f ca="1">IF(OR('total Assets'!N291="Yes",Deposits!N291="Yes"),"Yes","")</f>
        <v/>
      </c>
      <c r="O291" s="6">
        <f t="shared" ca="1" si="65"/>
        <v>39.448818543281782</v>
      </c>
      <c r="P291" s="6" t="str">
        <f ca="1">IF(OR('total Assets'!P291="Yes",Deposits!P291="Yes"),"Yes","")</f>
        <v/>
      </c>
      <c r="Q291" s="6">
        <f t="shared" ca="1" si="66"/>
        <v>39.938403308928393</v>
      </c>
      <c r="R291" s="6" t="str">
        <f ca="1">IF(OR('total Assets'!R291="Yes",Deposits!R291="Yes"),"Yes","")</f>
        <v/>
      </c>
      <c r="S291" s="6">
        <f t="shared" ca="1" si="67"/>
        <v>37.123353384373459</v>
      </c>
      <c r="T291" s="6" t="str">
        <f ca="1">IF(OR('total Assets'!T291="Yes",Deposits!T291="Yes"),"Yes","")</f>
        <v/>
      </c>
      <c r="U291" s="6">
        <f t="shared" ca="1" si="68"/>
        <v>40.871477102367869</v>
      </c>
      <c r="V291" s="6" t="str">
        <f ca="1">IF(OR('total Assets'!V291="Yes",Deposits!V291="Yes"),"Yes","")</f>
        <v/>
      </c>
      <c r="W291" s="6">
        <f t="shared" ca="1" si="69"/>
        <v>40.350541595273064</v>
      </c>
    </row>
    <row r="292" spans="1:23" x14ac:dyDescent="0.3">
      <c r="A292" s="40">
        <v>46.742553420246082</v>
      </c>
      <c r="B292" s="4">
        <v>289</v>
      </c>
      <c r="C292" s="6">
        <f>A292*Overview!$K$24</f>
        <v>46.742553420246082</v>
      </c>
      <c r="D292" s="6" t="str">
        <f ca="1">IF(OR('total Assets'!D292="Yes",Deposits!D292="Yes"),"Yes","")</f>
        <v/>
      </c>
      <c r="E292" s="6">
        <f t="shared" ca="1" si="60"/>
        <v>50.525343072380188</v>
      </c>
      <c r="F292" s="6" t="str">
        <f ca="1">IF(OR('total Assets'!F292="Yes",Deposits!F292="Yes"),"Yes","")</f>
        <v/>
      </c>
      <c r="G292" s="6">
        <f t="shared" ca="1" si="61"/>
        <v>50.016543260325662</v>
      </c>
      <c r="H292" s="6" t="str">
        <f ca="1">IF(OR('total Assets'!H292="Yes",Deposits!H292="Yes"),"Yes","")</f>
        <v/>
      </c>
      <c r="I292" s="6">
        <f t="shared" ca="1" si="62"/>
        <v>50.458957689586562</v>
      </c>
      <c r="J292" s="6" t="str">
        <f ca="1">IF(OR('total Assets'!J292="Yes",Deposits!J292="Yes"),"Yes","")</f>
        <v/>
      </c>
      <c r="K292" s="6">
        <f t="shared" ca="1" si="63"/>
        <v>53.631763638165147</v>
      </c>
      <c r="L292" s="6" t="str">
        <f ca="1">IF(OR('total Assets'!L292="Yes",Deposits!L292="Yes"),"Yes","")</f>
        <v/>
      </c>
      <c r="M292" s="6">
        <f t="shared" ca="1" si="64"/>
        <v>57.698652287275074</v>
      </c>
      <c r="N292" s="6" t="str">
        <f ca="1">IF(OR('total Assets'!N292="Yes",Deposits!N292="Yes"),"Yes","")</f>
        <v/>
      </c>
      <c r="O292" s="6">
        <f t="shared" ca="1" si="65"/>
        <v>52.603871233504776</v>
      </c>
      <c r="P292" s="6" t="str">
        <f ca="1">IF(OR('total Assets'!P292="Yes",Deposits!P292="Yes"),"Yes","")</f>
        <v/>
      </c>
      <c r="Q292" s="6">
        <f t="shared" ca="1" si="66"/>
        <v>58.496304820223529</v>
      </c>
      <c r="R292" s="6" t="str">
        <f ca="1">IF(OR('total Assets'!R292="Yes",Deposits!R292="Yes"),"Yes","")</f>
        <v/>
      </c>
      <c r="S292" s="6">
        <f t="shared" ca="1" si="67"/>
        <v>56.118727004920729</v>
      </c>
      <c r="T292" s="6" t="str">
        <f ca="1">IF(OR('total Assets'!T292="Yes",Deposits!T292="Yes"),"Yes","")</f>
        <v/>
      </c>
      <c r="U292" s="6">
        <f t="shared" ca="1" si="68"/>
        <v>51.179167505295602</v>
      </c>
      <c r="V292" s="6" t="str">
        <f ca="1">IF(OR('total Assets'!V292="Yes",Deposits!V292="Yes"),"Yes","")</f>
        <v/>
      </c>
      <c r="W292" s="6">
        <f t="shared" ca="1" si="69"/>
        <v>55.736105561148875</v>
      </c>
    </row>
    <row r="293" spans="1:23" x14ac:dyDescent="0.3">
      <c r="A293" s="40">
        <v>46.512235269507961</v>
      </c>
      <c r="B293" s="4">
        <v>290</v>
      </c>
      <c r="C293" s="6">
        <f>A293*Overview!$K$24</f>
        <v>46.512235269507961</v>
      </c>
      <c r="D293" s="6" t="str">
        <f ca="1">IF(OR('total Assets'!D293="Yes",Deposits!D293="Yes"),"Yes","")</f>
        <v/>
      </c>
      <c r="E293" s="6">
        <f t="shared" ref="E293:E356" ca="1" si="70">IF(D293="Yes",0,(RAND()/2.5+0.8)*C293)</f>
        <v>50.647454679405527</v>
      </c>
      <c r="F293" s="6" t="str">
        <f ca="1">IF(OR('total Assets'!F293="Yes",Deposits!F293="Yes"),"Yes","")</f>
        <v/>
      </c>
      <c r="G293" s="6">
        <f t="shared" ref="G293:G356" ca="1" si="71">IF(F293="Yes",0,(RAND()/2.5+0.8)*E293)</f>
        <v>54.120140693634305</v>
      </c>
      <c r="H293" s="6" t="str">
        <f ca="1">IF(OR('total Assets'!H293="Yes",Deposits!H293="Yes"),"Yes","")</f>
        <v/>
      </c>
      <c r="I293" s="6">
        <f t="shared" ref="I293:I356" ca="1" si="72">IF(H293="Yes",0,(RAND()/2.5+0.8)*G293)</f>
        <v>53.680600207659431</v>
      </c>
      <c r="J293" s="6" t="str">
        <f ca="1">IF(OR('total Assets'!J293="Yes",Deposits!J293="Yes"),"Yes","")</f>
        <v/>
      </c>
      <c r="K293" s="6">
        <f t="shared" ref="K293:K356" ca="1" si="73">IF(J293="Yes",0,(RAND()/2.5+0.8)*I293)</f>
        <v>49.782584634370892</v>
      </c>
      <c r="L293" s="6" t="str">
        <f ca="1">IF(OR('total Assets'!L293="Yes",Deposits!L293="Yes"),"Yes","")</f>
        <v/>
      </c>
      <c r="M293" s="6">
        <f t="shared" ref="M293:M356" ca="1" si="74">IF(L293="Yes",0,(RAND()/2.5+0.8)*K293)</f>
        <v>40.484516451145332</v>
      </c>
      <c r="N293" s="6" t="str">
        <f ca="1">IF(OR('total Assets'!N293="Yes",Deposits!N293="Yes"),"Yes","")</f>
        <v/>
      </c>
      <c r="O293" s="6">
        <f t="shared" ref="O293:O356" ca="1" si="75">IF(N293="Yes",0,(RAND()/2.5+0.8)*M293)</f>
        <v>47.431157558478432</v>
      </c>
      <c r="P293" s="6" t="str">
        <f ca="1">IF(OR('total Assets'!P293="Yes",Deposits!P293="Yes"),"Yes","")</f>
        <v/>
      </c>
      <c r="Q293" s="6">
        <f t="shared" ref="Q293:Q356" ca="1" si="76">IF(P293="Yes",0,(RAND()/2.5+0.8)*O293)</f>
        <v>54.159974354890714</v>
      </c>
      <c r="R293" s="6" t="str">
        <f ca="1">IF(OR('total Assets'!R293="Yes",Deposits!R293="Yes"),"Yes","")</f>
        <v/>
      </c>
      <c r="S293" s="6">
        <f t="shared" ref="S293:S356" ca="1" si="77">IF(R293="Yes",0,(RAND()/2.5+0.8)*Q293)</f>
        <v>48.732120934073897</v>
      </c>
      <c r="T293" s="6" t="str">
        <f ca="1">IF(OR('total Assets'!T293="Yes",Deposits!T293="Yes"),"Yes","")</f>
        <v/>
      </c>
      <c r="U293" s="6">
        <f t="shared" ref="U293:U356" ca="1" si="78">IF(T293="Yes",0,(RAND()/2.5+0.8)*S293)</f>
        <v>43.420989316496275</v>
      </c>
      <c r="V293" s="6" t="str">
        <f ca="1">IF(OR('total Assets'!V293="Yes",Deposits!V293="Yes"),"Yes","")</f>
        <v/>
      </c>
      <c r="W293" s="6">
        <f t="shared" ref="W293:W356" ca="1" si="79">IF(V293="Yes",0,(RAND()/2.5+0.8)*U293)</f>
        <v>42.88283946677489</v>
      </c>
    </row>
    <row r="294" spans="1:23" x14ac:dyDescent="0.3">
      <c r="A294" s="40">
        <v>46.283838971324634</v>
      </c>
      <c r="B294" s="4">
        <v>291</v>
      </c>
      <c r="C294" s="6">
        <f>A294*Overview!$K$24</f>
        <v>46.283838971324634</v>
      </c>
      <c r="D294" s="6" t="str">
        <f ca="1">IF(OR('total Assets'!D294="Yes",Deposits!D294="Yes"),"Yes","")</f>
        <v/>
      </c>
      <c r="E294" s="6">
        <f t="shared" ca="1" si="70"/>
        <v>53.837690795107868</v>
      </c>
      <c r="F294" s="6" t="str">
        <f ca="1">IF(OR('total Assets'!F294="Yes",Deposits!F294="Yes"),"Yes","")</f>
        <v/>
      </c>
      <c r="G294" s="6">
        <f t="shared" ca="1" si="71"/>
        <v>56.970894054458178</v>
      </c>
      <c r="H294" s="6" t="str">
        <f ca="1">IF(OR('total Assets'!H294="Yes",Deposits!H294="Yes"),"Yes","")</f>
        <v/>
      </c>
      <c r="I294" s="6">
        <f t="shared" ca="1" si="72"/>
        <v>61.331411231141772</v>
      </c>
      <c r="J294" s="6" t="str">
        <f ca="1">IF(OR('total Assets'!J294="Yes",Deposits!J294="Yes"),"Yes","")</f>
        <v/>
      </c>
      <c r="K294" s="6">
        <f t="shared" ca="1" si="73"/>
        <v>71.498570818497271</v>
      </c>
      <c r="L294" s="6" t="str">
        <f ca="1">IF(OR('total Assets'!L294="Yes",Deposits!L294="Yes"),"Yes","")</f>
        <v/>
      </c>
      <c r="M294" s="6">
        <f t="shared" ca="1" si="74"/>
        <v>58.23614263257285</v>
      </c>
      <c r="N294" s="6" t="str">
        <f ca="1">IF(OR('total Assets'!N294="Yes",Deposits!N294="Yes"),"Yes","")</f>
        <v/>
      </c>
      <c r="O294" s="6">
        <f t="shared" ca="1" si="75"/>
        <v>58.881916843859806</v>
      </c>
      <c r="P294" s="6" t="str">
        <f ca="1">IF(OR('total Assets'!P294="Yes",Deposits!P294="Yes"),"Yes","")</f>
        <v/>
      </c>
      <c r="Q294" s="6">
        <f t="shared" ca="1" si="76"/>
        <v>67.278029192248695</v>
      </c>
      <c r="R294" s="6" t="str">
        <f ca="1">IF(OR('total Assets'!R294="Yes",Deposits!R294="Yes"),"Yes","")</f>
        <v/>
      </c>
      <c r="S294" s="6">
        <f t="shared" ca="1" si="77"/>
        <v>72.493310631330473</v>
      </c>
      <c r="T294" s="6" t="str">
        <f ca="1">IF(OR('total Assets'!T294="Yes",Deposits!T294="Yes"),"Yes","")</f>
        <v/>
      </c>
      <c r="U294" s="6">
        <f t="shared" ca="1" si="78"/>
        <v>82.749552451221561</v>
      </c>
      <c r="V294" s="6" t="str">
        <f ca="1">IF(OR('total Assets'!V294="Yes",Deposits!V294="Yes"),"Yes","")</f>
        <v/>
      </c>
      <c r="W294" s="6">
        <f t="shared" ca="1" si="79"/>
        <v>80.580047091648282</v>
      </c>
    </row>
    <row r="295" spans="1:23" x14ac:dyDescent="0.3">
      <c r="A295" s="40">
        <v>46.0573419671625</v>
      </c>
      <c r="B295" s="4">
        <v>292</v>
      </c>
      <c r="C295" s="6">
        <f>A295*Overview!$K$24</f>
        <v>46.0573419671625</v>
      </c>
      <c r="D295" s="6" t="str">
        <f ca="1">IF(OR('total Assets'!D295="Yes",Deposits!D295="Yes"),"Yes","")</f>
        <v/>
      </c>
      <c r="E295" s="6">
        <f t="shared" ca="1" si="70"/>
        <v>45.225077299316411</v>
      </c>
      <c r="F295" s="6" t="str">
        <f ca="1">IF(OR('total Assets'!F295="Yes",Deposits!F295="Yes"),"Yes","")</f>
        <v/>
      </c>
      <c r="G295" s="6">
        <f t="shared" ca="1" si="71"/>
        <v>53.753034296658562</v>
      </c>
      <c r="H295" s="6" t="str">
        <f ca="1">IF(OR('total Assets'!H295="Yes",Deposits!H295="Yes"),"Yes","")</f>
        <v/>
      </c>
      <c r="I295" s="6">
        <f t="shared" ca="1" si="72"/>
        <v>44.703239170194308</v>
      </c>
      <c r="J295" s="6" t="str">
        <f ca="1">IF(OR('total Assets'!J295="Yes",Deposits!J295="Yes"),"Yes","")</f>
        <v/>
      </c>
      <c r="K295" s="6">
        <f t="shared" ca="1" si="73"/>
        <v>42.209804227195995</v>
      </c>
      <c r="L295" s="6" t="str">
        <f ca="1">IF(OR('total Assets'!L295="Yes",Deposits!L295="Yes"),"Yes","")</f>
        <v/>
      </c>
      <c r="M295" s="6">
        <f t="shared" ca="1" si="74"/>
        <v>41.030664824901983</v>
      </c>
      <c r="N295" s="6" t="str">
        <f ca="1">IF(OR('total Assets'!N295="Yes",Deposits!N295="Yes"),"Yes","")</f>
        <v/>
      </c>
      <c r="O295" s="6">
        <f t="shared" ca="1" si="75"/>
        <v>40.063021410890549</v>
      </c>
      <c r="P295" s="6" t="str">
        <f ca="1">IF(OR('total Assets'!P295="Yes",Deposits!P295="Yes"),"Yes","")</f>
        <v/>
      </c>
      <c r="Q295" s="6">
        <f t="shared" ca="1" si="76"/>
        <v>47.804379902029495</v>
      </c>
      <c r="R295" s="6" t="str">
        <f ca="1">IF(OR('total Assets'!R295="Yes",Deposits!R295="Yes"),"Yes","")</f>
        <v/>
      </c>
      <c r="S295" s="6">
        <f t="shared" ca="1" si="77"/>
        <v>49.384454028536631</v>
      </c>
      <c r="T295" s="6" t="str">
        <f ca="1">IF(OR('total Assets'!T295="Yes",Deposits!T295="Yes"),"Yes","")</f>
        <v/>
      </c>
      <c r="U295" s="6">
        <f t="shared" ca="1" si="78"/>
        <v>48.251099423895838</v>
      </c>
      <c r="V295" s="6" t="str">
        <f ca="1">IF(OR('total Assets'!V295="Yes",Deposits!V295="Yes"),"Yes","")</f>
        <v/>
      </c>
      <c r="W295" s="6">
        <f t="shared" ca="1" si="79"/>
        <v>43.362320115444021</v>
      </c>
    </row>
    <row r="296" spans="1:23" x14ac:dyDescent="0.3">
      <c r="A296" s="40">
        <v>45.832722039309502</v>
      </c>
      <c r="B296" s="4">
        <v>293</v>
      </c>
      <c r="C296" s="6">
        <f>A296*Overview!$K$24</f>
        <v>45.832722039309502</v>
      </c>
      <c r="D296" s="6" t="str">
        <f ca="1">IF(OR('total Assets'!D296="Yes",Deposits!D296="Yes"),"Yes","")</f>
        <v/>
      </c>
      <c r="E296" s="6">
        <f t="shared" ca="1" si="70"/>
        <v>47.367659215740616</v>
      </c>
      <c r="F296" s="6" t="str">
        <f ca="1">IF(OR('total Assets'!F296="Yes",Deposits!F296="Yes"),"Yes","")</f>
        <v/>
      </c>
      <c r="G296" s="6">
        <f t="shared" ca="1" si="71"/>
        <v>42.687702445868403</v>
      </c>
      <c r="H296" s="6" t="str">
        <f ca="1">IF(OR('total Assets'!H296="Yes",Deposits!H296="Yes"),"Yes","")</f>
        <v/>
      </c>
      <c r="I296" s="6">
        <f t="shared" ca="1" si="72"/>
        <v>38.806294183114986</v>
      </c>
      <c r="J296" s="6" t="str">
        <f ca="1">IF(OR('total Assets'!J296="Yes",Deposits!J296="Yes"),"Yes","")</f>
        <v/>
      </c>
      <c r="K296" s="6">
        <f t="shared" ca="1" si="73"/>
        <v>37.636531751889954</v>
      </c>
      <c r="L296" s="6" t="str">
        <f ca="1">IF(OR('total Assets'!L296="Yes",Deposits!L296="Yes"),"Yes","")</f>
        <v/>
      </c>
      <c r="M296" s="6">
        <f t="shared" ca="1" si="74"/>
        <v>39.278286349406173</v>
      </c>
      <c r="N296" s="6" t="str">
        <f ca="1">IF(OR('total Assets'!N296="Yes",Deposits!N296="Yes"),"Yes","")</f>
        <v/>
      </c>
      <c r="O296" s="6">
        <f t="shared" ca="1" si="75"/>
        <v>44.871368328437313</v>
      </c>
      <c r="P296" s="6" t="str">
        <f ca="1">IF(OR('total Assets'!P296="Yes",Deposits!P296="Yes"),"Yes","")</f>
        <v/>
      </c>
      <c r="Q296" s="6">
        <f t="shared" ca="1" si="76"/>
        <v>38.596431662324861</v>
      </c>
      <c r="R296" s="6" t="str">
        <f ca="1">IF(OR('total Assets'!R296="Yes",Deposits!R296="Yes"),"Yes","")</f>
        <v/>
      </c>
      <c r="S296" s="6">
        <f t="shared" ca="1" si="77"/>
        <v>44.196707410700675</v>
      </c>
      <c r="T296" s="6" t="str">
        <f ca="1">IF(OR('total Assets'!T296="Yes",Deposits!T296="Yes"),"Yes","")</f>
        <v/>
      </c>
      <c r="U296" s="6">
        <f t="shared" ca="1" si="78"/>
        <v>52.59526281905022</v>
      </c>
      <c r="V296" s="6" t="str">
        <f ca="1">IF(OR('total Assets'!V296="Yes",Deposits!V296="Yes"),"Yes","")</f>
        <v/>
      </c>
      <c r="W296" s="6">
        <f t="shared" ca="1" si="79"/>
        <v>44.631624186041265</v>
      </c>
    </row>
    <row r="297" spans="1:23" x14ac:dyDescent="0.3">
      <c r="A297" s="40">
        <v>45.609957304585706</v>
      </c>
      <c r="B297" s="4">
        <v>294</v>
      </c>
      <c r="C297" s="6">
        <f>A297*Overview!$K$24</f>
        <v>45.609957304585706</v>
      </c>
      <c r="D297" s="6" t="str">
        <f ca="1">IF(OR('total Assets'!D297="Yes",Deposits!D297="Yes"),"Yes","")</f>
        <v/>
      </c>
      <c r="E297" s="6">
        <f t="shared" ca="1" si="70"/>
        <v>46.295362941656215</v>
      </c>
      <c r="F297" s="6" t="str">
        <f ca="1">IF(OR('total Assets'!F297="Yes",Deposits!F297="Yes"),"Yes","")</f>
        <v/>
      </c>
      <c r="G297" s="6">
        <f t="shared" ca="1" si="71"/>
        <v>49.701748864194734</v>
      </c>
      <c r="H297" s="6" t="str">
        <f ca="1">IF(OR('total Assets'!H297="Yes",Deposits!H297="Yes"),"Yes","")</f>
        <v/>
      </c>
      <c r="I297" s="6">
        <f t="shared" ca="1" si="72"/>
        <v>55.965062199391305</v>
      </c>
      <c r="J297" s="6" t="str">
        <f ca="1">IF(OR('total Assets'!J297="Yes",Deposits!J297="Yes"),"Yes","")</f>
        <v/>
      </c>
      <c r="K297" s="6">
        <f t="shared" ca="1" si="73"/>
        <v>65.757477430944292</v>
      </c>
      <c r="L297" s="6" t="str">
        <f ca="1">IF(OR('total Assets'!L297="Yes",Deposits!L297="Yes"),"Yes","")</f>
        <v/>
      </c>
      <c r="M297" s="6">
        <f t="shared" ca="1" si="74"/>
        <v>56.364428373947661</v>
      </c>
      <c r="N297" s="6" t="str">
        <f ca="1">IF(OR('total Assets'!N297="Yes",Deposits!N297="Yes"),"Yes","")</f>
        <v/>
      </c>
      <c r="O297" s="6">
        <f t="shared" ca="1" si="75"/>
        <v>58.989316985476904</v>
      </c>
      <c r="P297" s="6" t="str">
        <f ca="1">IF(OR('total Assets'!P297="Yes",Deposits!P297="Yes"),"Yes","")</f>
        <v/>
      </c>
      <c r="Q297" s="6">
        <f t="shared" ca="1" si="76"/>
        <v>53.005147882347238</v>
      </c>
      <c r="R297" s="6" t="str">
        <f ca="1">IF(OR('total Assets'!R297="Yes",Deposits!R297="Yes"),"Yes","")</f>
        <v/>
      </c>
      <c r="S297" s="6">
        <f t="shared" ca="1" si="77"/>
        <v>59.281403794464765</v>
      </c>
      <c r="T297" s="6" t="str">
        <f ca="1">IF(OR('total Assets'!T297="Yes",Deposits!T297="Yes"),"Yes","")</f>
        <v/>
      </c>
      <c r="U297" s="6">
        <f t="shared" ca="1" si="78"/>
        <v>59.714372254375277</v>
      </c>
      <c r="V297" s="6" t="str">
        <f ca="1">IF(OR('total Assets'!V297="Yes",Deposits!V297="Yes"),"Yes","")</f>
        <v/>
      </c>
      <c r="W297" s="6">
        <f t="shared" ca="1" si="79"/>
        <v>69.927379029292467</v>
      </c>
    </row>
    <row r="298" spans="1:23" x14ac:dyDescent="0.3">
      <c r="A298" s="40">
        <v>45.389026208189115</v>
      </c>
      <c r="B298" s="4">
        <v>295</v>
      </c>
      <c r="C298" s="6">
        <f>A298*Overview!$K$24</f>
        <v>45.389026208189115</v>
      </c>
      <c r="D298" s="6" t="str">
        <f ca="1">IF(OR('total Assets'!D298="Yes",Deposits!D298="Yes"),"Yes","")</f>
        <v/>
      </c>
      <c r="E298" s="6">
        <f t="shared" ca="1" si="70"/>
        <v>52.016382310854276</v>
      </c>
      <c r="F298" s="6" t="str">
        <f ca="1">IF(OR('total Assets'!F298="Yes",Deposits!F298="Yes"),"Yes","")</f>
        <v/>
      </c>
      <c r="G298" s="6">
        <f t="shared" ca="1" si="71"/>
        <v>42.638121948366674</v>
      </c>
      <c r="H298" s="6" t="str">
        <f ca="1">IF(OR('total Assets'!H298="Yes",Deposits!H298="Yes"),"Yes","")</f>
        <v/>
      </c>
      <c r="I298" s="6">
        <f t="shared" ca="1" si="72"/>
        <v>50.851747957525909</v>
      </c>
      <c r="J298" s="6" t="str">
        <f ca="1">IF(OR('total Assets'!J298="Yes",Deposits!J298="Yes"),"Yes","")</f>
        <v/>
      </c>
      <c r="K298" s="6">
        <f t="shared" ca="1" si="73"/>
        <v>48.305933074563299</v>
      </c>
      <c r="L298" s="6" t="str">
        <f ca="1">IF(OR('total Assets'!L298="Yes",Deposits!L298="Yes"),"Yes","")</f>
        <v/>
      </c>
      <c r="M298" s="6">
        <f t="shared" ca="1" si="74"/>
        <v>42.006374244236532</v>
      </c>
      <c r="N298" s="6" t="str">
        <f ca="1">IF(OR('total Assets'!N298="Yes",Deposits!N298="Yes"),"Yes","")</f>
        <v/>
      </c>
      <c r="O298" s="6">
        <f t="shared" ca="1" si="75"/>
        <v>43.482115494705042</v>
      </c>
      <c r="P298" s="6" t="str">
        <f ca="1">IF(OR('total Assets'!P298="Yes",Deposits!P298="Yes"),"Yes","")</f>
        <v/>
      </c>
      <c r="Q298" s="6">
        <f t="shared" ca="1" si="76"/>
        <v>46.239931353970107</v>
      </c>
      <c r="R298" s="6" t="str">
        <f ca="1">IF(OR('total Assets'!R298="Yes",Deposits!R298="Yes"),"Yes","")</f>
        <v/>
      </c>
      <c r="S298" s="6">
        <f t="shared" ca="1" si="77"/>
        <v>48.020650523836252</v>
      </c>
      <c r="T298" s="6" t="str">
        <f ca="1">IF(OR('total Assets'!T298="Yes",Deposits!T298="Yes"),"Yes","")</f>
        <v/>
      </c>
      <c r="U298" s="6">
        <f t="shared" ca="1" si="78"/>
        <v>46.290309354906753</v>
      </c>
      <c r="V298" s="6" t="str">
        <f ca="1">IF(OR('total Assets'!V298="Yes",Deposits!V298="Yes"),"Yes","")</f>
        <v/>
      </c>
      <c r="W298" s="6">
        <f t="shared" ca="1" si="79"/>
        <v>47.805285621279275</v>
      </c>
    </row>
    <row r="299" spans="1:23" x14ac:dyDescent="0.3">
      <c r="A299" s="40">
        <v>45.169907517677331</v>
      </c>
      <c r="B299" s="4">
        <v>296</v>
      </c>
      <c r="C299" s="6">
        <f>A299*Overview!$K$24</f>
        <v>45.169907517677331</v>
      </c>
      <c r="D299" s="6" t="str">
        <f ca="1">IF(OR('total Assets'!D299="Yes",Deposits!D299="Yes"),"Yes","")</f>
        <v/>
      </c>
      <c r="E299" s="6">
        <f t="shared" ca="1" si="70"/>
        <v>37.370405387502174</v>
      </c>
      <c r="F299" s="6" t="str">
        <f ca="1">IF(OR('total Assets'!F299="Yes",Deposits!F299="Yes"),"Yes","")</f>
        <v/>
      </c>
      <c r="G299" s="6">
        <f t="shared" ca="1" si="71"/>
        <v>44.261258386515713</v>
      </c>
      <c r="H299" s="6" t="str">
        <f ca="1">IF(OR('total Assets'!H299="Yes",Deposits!H299="Yes"),"Yes","")</f>
        <v/>
      </c>
      <c r="I299" s="6">
        <f t="shared" ca="1" si="72"/>
        <v>47.169318200991448</v>
      </c>
      <c r="J299" s="6" t="str">
        <f ca="1">IF(OR('total Assets'!J299="Yes",Deposits!J299="Yes"),"Yes","")</f>
        <v/>
      </c>
      <c r="K299" s="6">
        <f t="shared" ca="1" si="73"/>
        <v>43.984720621538763</v>
      </c>
      <c r="L299" s="6" t="str">
        <f ca="1">IF(OR('total Assets'!L299="Yes",Deposits!L299="Yes"),"Yes","")</f>
        <v/>
      </c>
      <c r="M299" s="6">
        <f t="shared" ca="1" si="74"/>
        <v>43.073942528739138</v>
      </c>
      <c r="N299" s="6" t="str">
        <f ca="1">IF(OR('total Assets'!N299="Yes",Deposits!N299="Yes"),"Yes","")</f>
        <v/>
      </c>
      <c r="O299" s="6">
        <f t="shared" ca="1" si="75"/>
        <v>48.947970885210189</v>
      </c>
      <c r="P299" s="6" t="str">
        <f ca="1">IF(OR('total Assets'!P299="Yes",Deposits!P299="Yes"),"Yes","")</f>
        <v/>
      </c>
      <c r="Q299" s="6">
        <f t="shared" ca="1" si="76"/>
        <v>50.563332745843375</v>
      </c>
      <c r="R299" s="6" t="str">
        <f ca="1">IF(OR('total Assets'!R299="Yes",Deposits!R299="Yes"),"Yes","")</f>
        <v/>
      </c>
      <c r="S299" s="6">
        <f t="shared" ca="1" si="77"/>
        <v>55.956464752347351</v>
      </c>
      <c r="T299" s="6" t="str">
        <f ca="1">IF(OR('total Assets'!T299="Yes",Deposits!T299="Yes"),"Yes","")</f>
        <v/>
      </c>
      <c r="U299" s="6">
        <f t="shared" ca="1" si="78"/>
        <v>60.21934181920664</v>
      </c>
      <c r="V299" s="6" t="str">
        <f ca="1">IF(OR('total Assets'!V299="Yes",Deposits!V299="Yes"),"Yes","")</f>
        <v/>
      </c>
      <c r="W299" s="6">
        <f t="shared" ca="1" si="79"/>
        <v>57.371784130571299</v>
      </c>
    </row>
    <row r="300" spans="1:23" x14ac:dyDescent="0.3">
      <c r="A300" s="40">
        <v>44.952580317076958</v>
      </c>
      <c r="B300" s="4">
        <v>297</v>
      </c>
      <c r="C300" s="6">
        <f>A300*Overview!$K$24</f>
        <v>44.952580317076958</v>
      </c>
      <c r="D300" s="6" t="str">
        <f ca="1">IF(OR('total Assets'!D300="Yes",Deposits!D300="Yes"),"Yes","")</f>
        <v/>
      </c>
      <c r="E300" s="6">
        <f t="shared" ca="1" si="70"/>
        <v>43.874519417561523</v>
      </c>
      <c r="F300" s="6" t="str">
        <f ca="1">IF(OR('total Assets'!F300="Yes",Deposits!F300="Yes"),"Yes","")</f>
        <v/>
      </c>
      <c r="G300" s="6">
        <f t="shared" ca="1" si="71"/>
        <v>40.812719795611166</v>
      </c>
      <c r="H300" s="6" t="str">
        <f ca="1">IF(OR('total Assets'!H300="Yes",Deposits!H300="Yes"),"Yes","")</f>
        <v/>
      </c>
      <c r="I300" s="6">
        <f t="shared" ca="1" si="72"/>
        <v>47.168593113175582</v>
      </c>
      <c r="J300" s="6" t="str">
        <f ca="1">IF(OR('total Assets'!J300="Yes",Deposits!J300="Yes"),"Yes","")</f>
        <v/>
      </c>
      <c r="K300" s="6">
        <f t="shared" ca="1" si="73"/>
        <v>39.182778902808018</v>
      </c>
      <c r="L300" s="6" t="str">
        <f ca="1">IF(OR('total Assets'!L300="Yes",Deposits!L300="Yes"),"Yes","")</f>
        <v/>
      </c>
      <c r="M300" s="6">
        <f t="shared" ca="1" si="74"/>
        <v>31.644709005414786</v>
      </c>
      <c r="N300" s="6" t="str">
        <f ca="1">IF(OR('total Assets'!N300="Yes",Deposits!N300="Yes"),"Yes","")</f>
        <v/>
      </c>
      <c r="O300" s="6">
        <f t="shared" ca="1" si="75"/>
        <v>36.691950138658747</v>
      </c>
      <c r="P300" s="6" t="str">
        <f ca="1">IF(OR('total Assets'!P300="Yes",Deposits!P300="Yes"),"Yes","")</f>
        <v/>
      </c>
      <c r="Q300" s="6">
        <f t="shared" ca="1" si="76"/>
        <v>33.151408767454306</v>
      </c>
      <c r="R300" s="6" t="str">
        <f ca="1">IF(OR('total Assets'!R300="Yes",Deposits!R300="Yes"),"Yes","")</f>
        <v/>
      </c>
      <c r="S300" s="6">
        <f t="shared" ca="1" si="77"/>
        <v>35.232431331751854</v>
      </c>
      <c r="T300" s="6" t="str">
        <f ca="1">IF(OR('total Assets'!T300="Yes",Deposits!T300="Yes"),"Yes","")</f>
        <v/>
      </c>
      <c r="U300" s="6">
        <f t="shared" ca="1" si="78"/>
        <v>34.169655958550841</v>
      </c>
      <c r="V300" s="6" t="str">
        <f ca="1">IF(OR('total Assets'!V300="Yes",Deposits!V300="Yes"),"Yes","")</f>
        <v/>
      </c>
      <c r="W300" s="6">
        <f t="shared" ca="1" si="79"/>
        <v>32.368758485362385</v>
      </c>
    </row>
    <row r="301" spans="1:23" x14ac:dyDescent="0.3">
      <c r="A301" s="40">
        <v>44.737024001122286</v>
      </c>
      <c r="B301" s="4">
        <v>298</v>
      </c>
      <c r="C301" s="6">
        <f>A301*Overview!$K$24</f>
        <v>44.737024001122286</v>
      </c>
      <c r="D301" s="6" t="str">
        <f ca="1">IF(OR('total Assets'!D301="Yes",Deposits!D301="Yes"),"Yes","")</f>
        <v/>
      </c>
      <c r="E301" s="6">
        <f t="shared" ca="1" si="70"/>
        <v>39.825604236923596</v>
      </c>
      <c r="F301" s="6" t="str">
        <f ca="1">IF(OR('total Assets'!F301="Yes",Deposits!F301="Yes"),"Yes","")</f>
        <v/>
      </c>
      <c r="G301" s="6">
        <f t="shared" ca="1" si="71"/>
        <v>32.091939616184369</v>
      </c>
      <c r="H301" s="6" t="str">
        <f ca="1">IF(OR('total Assets'!H301="Yes",Deposits!H301="Yes"),"Yes","")</f>
        <v/>
      </c>
      <c r="I301" s="6">
        <f t="shared" ca="1" si="72"/>
        <v>25.849087037158704</v>
      </c>
      <c r="J301" s="6" t="str">
        <f ca="1">IF(OR('total Assets'!J301="Yes",Deposits!J301="Yes"),"Yes","")</f>
        <v/>
      </c>
      <c r="K301" s="6">
        <f t="shared" ca="1" si="73"/>
        <v>24.45044997086638</v>
      </c>
      <c r="L301" s="6" t="str">
        <f ca="1">IF(OR('total Assets'!L301="Yes",Deposits!L301="Yes"),"Yes","")</f>
        <v/>
      </c>
      <c r="M301" s="6">
        <f t="shared" ca="1" si="74"/>
        <v>23.275406853330104</v>
      </c>
      <c r="N301" s="6" t="str">
        <f ca="1">IF(OR('total Assets'!N301="Yes",Deposits!N301="Yes"),"Yes","")</f>
        <v/>
      </c>
      <c r="O301" s="6">
        <f t="shared" ca="1" si="75"/>
        <v>21.237493535502313</v>
      </c>
      <c r="P301" s="6" t="str">
        <f ca="1">IF(OR('total Assets'!P301="Yes",Deposits!P301="Yes"),"Yes","")</f>
        <v/>
      </c>
      <c r="Q301" s="6">
        <f t="shared" ca="1" si="76"/>
        <v>22.557038287475482</v>
      </c>
      <c r="R301" s="6" t="str">
        <f ca="1">IF(OR('total Assets'!R301="Yes",Deposits!R301="Yes"),"Yes","")</f>
        <v/>
      </c>
      <c r="S301" s="6">
        <f t="shared" ca="1" si="77"/>
        <v>20.097818405203597</v>
      </c>
      <c r="T301" s="6" t="str">
        <f ca="1">IF(OR('total Assets'!T301="Yes",Deposits!T301="Yes"),"Yes","")</f>
        <v/>
      </c>
      <c r="U301" s="6">
        <f t="shared" ca="1" si="78"/>
        <v>20.050205711283375</v>
      </c>
      <c r="V301" s="6" t="str">
        <f ca="1">IF(OR('total Assets'!V301="Yes",Deposits!V301="Yes"),"Yes","")</f>
        <v/>
      </c>
      <c r="W301" s="6">
        <f t="shared" ca="1" si="79"/>
        <v>17.611803848227844</v>
      </c>
    </row>
    <row r="302" spans="1:23" x14ac:dyDescent="0.3">
      <c r="A302" s="40">
        <v>44.52321826961613</v>
      </c>
      <c r="B302" s="4">
        <v>299</v>
      </c>
      <c r="C302" s="6">
        <f>A302*Overview!$K$24</f>
        <v>44.52321826961613</v>
      </c>
      <c r="D302" s="6" t="str">
        <f ca="1">IF(OR('total Assets'!D302="Yes",Deposits!D302="Yes"),"Yes","")</f>
        <v/>
      </c>
      <c r="E302" s="6">
        <f t="shared" ca="1" si="70"/>
        <v>42.135153520820339</v>
      </c>
      <c r="F302" s="6" t="str">
        <f ca="1">IF(OR('total Assets'!F302="Yes",Deposits!F302="Yes"),"Yes","")</f>
        <v/>
      </c>
      <c r="G302" s="6">
        <f t="shared" ca="1" si="71"/>
        <v>49.203920201292782</v>
      </c>
      <c r="H302" s="6" t="str">
        <f ca="1">IF(OR('total Assets'!H302="Yes",Deposits!H302="Yes"),"Yes","")</f>
        <v/>
      </c>
      <c r="I302" s="6">
        <f t="shared" ca="1" si="72"/>
        <v>49.406042910045137</v>
      </c>
      <c r="J302" s="6" t="str">
        <f ca="1">IF(OR('total Assets'!J302="Yes",Deposits!J302="Yes"),"Yes","")</f>
        <v/>
      </c>
      <c r="K302" s="6">
        <f t="shared" ca="1" si="73"/>
        <v>40.414339501133526</v>
      </c>
      <c r="L302" s="6" t="str">
        <f ca="1">IF(OR('total Assets'!L302="Yes",Deposits!L302="Yes"),"Yes","")</f>
        <v/>
      </c>
      <c r="M302" s="6">
        <f t="shared" ca="1" si="74"/>
        <v>37.277806362956717</v>
      </c>
      <c r="N302" s="6" t="str">
        <f ca="1">IF(OR('total Assets'!N302="Yes",Deposits!N302="Yes"),"Yes","")</f>
        <v/>
      </c>
      <c r="O302" s="6">
        <f t="shared" ca="1" si="75"/>
        <v>32.032037824837552</v>
      </c>
      <c r="P302" s="6" t="str">
        <f ca="1">IF(OR('total Assets'!P302="Yes",Deposits!P302="Yes"),"Yes","")</f>
        <v/>
      </c>
      <c r="Q302" s="6">
        <f t="shared" ca="1" si="76"/>
        <v>37.243613280959579</v>
      </c>
      <c r="R302" s="6" t="str">
        <f ca="1">IF(OR('total Assets'!R302="Yes",Deposits!R302="Yes"),"Yes","")</f>
        <v/>
      </c>
      <c r="S302" s="6">
        <f t="shared" ca="1" si="77"/>
        <v>33.744424285590306</v>
      </c>
      <c r="T302" s="6" t="str">
        <f ca="1">IF(OR('total Assets'!T302="Yes",Deposits!T302="Yes"),"Yes","")</f>
        <v/>
      </c>
      <c r="U302" s="6">
        <f t="shared" ca="1" si="78"/>
        <v>30.868354172936339</v>
      </c>
      <c r="V302" s="6" t="str">
        <f ca="1">IF(OR('total Assets'!V302="Yes",Deposits!V302="Yes"),"Yes","")</f>
        <v/>
      </c>
      <c r="W302" s="6">
        <f t="shared" ca="1" si="79"/>
        <v>30.977741588214503</v>
      </c>
    </row>
    <row r="303" spans="1:23" x14ac:dyDescent="0.3">
      <c r="A303" s="40">
        <v>44.311143121912117</v>
      </c>
      <c r="B303" s="4">
        <v>300</v>
      </c>
      <c r="C303" s="6">
        <f>A303*Overview!$K$24</f>
        <v>44.311143121912117</v>
      </c>
      <c r="D303" s="6" t="str">
        <f ca="1">IF(OR('total Assets'!D303="Yes",Deposits!D303="Yes"),"Yes","")</f>
        <v/>
      </c>
      <c r="E303" s="6">
        <f t="shared" ca="1" si="70"/>
        <v>36.792853023297788</v>
      </c>
      <c r="F303" s="6" t="str">
        <f ca="1">IF(OR('total Assets'!F303="Yes",Deposits!F303="Yes"),"Yes","")</f>
        <v/>
      </c>
      <c r="G303" s="6">
        <f t="shared" ca="1" si="71"/>
        <v>40.114633387632431</v>
      </c>
      <c r="H303" s="6" t="str">
        <f ca="1">IF(OR('total Assets'!H303="Yes",Deposits!H303="Yes"),"Yes","")</f>
        <v/>
      </c>
      <c r="I303" s="6">
        <f t="shared" ca="1" si="72"/>
        <v>43.009203770762092</v>
      </c>
      <c r="J303" s="6" t="str">
        <f ca="1">IF(OR('total Assets'!J303="Yes",Deposits!J303="Yes"),"Yes","")</f>
        <v/>
      </c>
      <c r="K303" s="6">
        <f t="shared" ca="1" si="73"/>
        <v>48.490533460606173</v>
      </c>
      <c r="L303" s="6" t="str">
        <f ca="1">IF(OR('total Assets'!L303="Yes",Deposits!L303="Yes"),"Yes","")</f>
        <v/>
      </c>
      <c r="M303" s="6">
        <f t="shared" ca="1" si="74"/>
        <v>52.747755193339771</v>
      </c>
      <c r="N303" s="6" t="str">
        <f ca="1">IF(OR('total Assets'!N303="Yes",Deposits!N303="Yes"),"Yes","")</f>
        <v/>
      </c>
      <c r="O303" s="6">
        <f t="shared" ca="1" si="75"/>
        <v>52.676278789958467</v>
      </c>
      <c r="P303" s="6" t="str">
        <f ca="1">IF(OR('total Assets'!P303="Yes",Deposits!P303="Yes"),"Yes","")</f>
        <v/>
      </c>
      <c r="Q303" s="6">
        <f t="shared" ca="1" si="76"/>
        <v>57.369287294586485</v>
      </c>
      <c r="R303" s="6" t="str">
        <f ca="1">IF(OR('total Assets'!R303="Yes",Deposits!R303="Yes"),"Yes","")</f>
        <v/>
      </c>
      <c r="S303" s="6">
        <f t="shared" ca="1" si="77"/>
        <v>55.933048622048332</v>
      </c>
      <c r="T303" s="6" t="str">
        <f ca="1">IF(OR('total Assets'!T303="Yes",Deposits!T303="Yes"),"Yes","")</f>
        <v/>
      </c>
      <c r="U303" s="6">
        <f t="shared" ca="1" si="78"/>
        <v>53.04753690198087</v>
      </c>
      <c r="V303" s="6" t="str">
        <f ca="1">IF(OR('total Assets'!V303="Yes",Deposits!V303="Yes"),"Yes","")</f>
        <v/>
      </c>
      <c r="W303" s="6">
        <f t="shared" ca="1" si="79"/>
        <v>60.8929406289786</v>
      </c>
    </row>
    <row r="304" spans="1:23" x14ac:dyDescent="0.3">
      <c r="A304" s="40">
        <v>44.100778851515045</v>
      </c>
      <c r="B304" s="4">
        <v>301</v>
      </c>
      <c r="C304" s="6">
        <f>A304*Overview!$K$24</f>
        <v>44.100778851515045</v>
      </c>
      <c r="D304" s="6" t="str">
        <f ca="1">IF(OR('total Assets'!D304="Yes",Deposits!D304="Yes"),"Yes","")</f>
        <v/>
      </c>
      <c r="E304" s="6">
        <f t="shared" ca="1" si="70"/>
        <v>47.055244429551529</v>
      </c>
      <c r="F304" s="6" t="str">
        <f ca="1">IF(OR('total Assets'!F304="Yes",Deposits!F304="Yes"),"Yes","")</f>
        <v/>
      </c>
      <c r="G304" s="6">
        <f t="shared" ca="1" si="71"/>
        <v>39.365895913172885</v>
      </c>
      <c r="H304" s="6" t="str">
        <f ca="1">IF(OR('total Assets'!H304="Yes",Deposits!H304="Yes"),"Yes","")</f>
        <v/>
      </c>
      <c r="I304" s="6">
        <f t="shared" ca="1" si="72"/>
        <v>38.548435542792014</v>
      </c>
      <c r="J304" s="6" t="str">
        <f ca="1">IF(OR('total Assets'!J304="Yes",Deposits!J304="Yes"),"Yes","")</f>
        <v/>
      </c>
      <c r="K304" s="6">
        <f t="shared" ca="1" si="73"/>
        <v>36.437220497552346</v>
      </c>
      <c r="L304" s="6" t="str">
        <f ca="1">IF(OR('total Assets'!L304="Yes",Deposits!L304="Yes"),"Yes","")</f>
        <v/>
      </c>
      <c r="M304" s="6">
        <f t="shared" ca="1" si="74"/>
        <v>36.060601520223628</v>
      </c>
      <c r="N304" s="6" t="str">
        <f ca="1">IF(OR('total Assets'!N304="Yes",Deposits!N304="Yes"),"Yes","")</f>
        <v/>
      </c>
      <c r="O304" s="6">
        <f t="shared" ca="1" si="75"/>
        <v>35.149043243834491</v>
      </c>
      <c r="P304" s="6" t="str">
        <f ca="1">IF(OR('total Assets'!P304="Yes",Deposits!P304="Yes"),"Yes","")</f>
        <v/>
      </c>
      <c r="Q304" s="6">
        <f t="shared" ca="1" si="76"/>
        <v>32.238719288622114</v>
      </c>
      <c r="R304" s="6" t="str">
        <f ca="1">IF(OR('total Assets'!R304="Yes",Deposits!R304="Yes"),"Yes","")</f>
        <v/>
      </c>
      <c r="S304" s="6">
        <f t="shared" ca="1" si="77"/>
        <v>36.31911351212522</v>
      </c>
      <c r="T304" s="6" t="str">
        <f ca="1">IF(OR('total Assets'!T304="Yes",Deposits!T304="Yes"),"Yes","")</f>
        <v/>
      </c>
      <c r="U304" s="6">
        <f t="shared" ca="1" si="78"/>
        <v>30.033376886262708</v>
      </c>
      <c r="V304" s="6" t="str">
        <f ca="1">IF(OR('total Assets'!V304="Yes",Deposits!V304="Yes"),"Yes","")</f>
        <v/>
      </c>
      <c r="W304" s="6">
        <f t="shared" ca="1" si="79"/>
        <v>29.844946207689961</v>
      </c>
    </row>
    <row r="305" spans="1:23" x14ac:dyDescent="0.3">
      <c r="A305" s="40">
        <v>43.892106040795134</v>
      </c>
      <c r="B305" s="4">
        <v>302</v>
      </c>
      <c r="C305" s="6">
        <f>A305*Overview!$K$24</f>
        <v>43.892106040795134</v>
      </c>
      <c r="D305" s="6" t="str">
        <f ca="1">IF(OR('total Assets'!D305="Yes",Deposits!D305="Yes"),"Yes","")</f>
        <v/>
      </c>
      <c r="E305" s="6">
        <f t="shared" ca="1" si="70"/>
        <v>36.435604325939124</v>
      </c>
      <c r="F305" s="6" t="str">
        <f ca="1">IF(OR('total Assets'!F305="Yes",Deposits!F305="Yes"),"Yes","")</f>
        <v/>
      </c>
      <c r="G305" s="6">
        <f t="shared" ca="1" si="71"/>
        <v>38.948195313874997</v>
      </c>
      <c r="H305" s="6" t="str">
        <f ca="1">IF(OR('total Assets'!H305="Yes",Deposits!H305="Yes"),"Yes","")</f>
        <v/>
      </c>
      <c r="I305" s="6">
        <f t="shared" ca="1" si="72"/>
        <v>44.327527981458125</v>
      </c>
      <c r="J305" s="6" t="str">
        <f ca="1">IF(OR('total Assets'!J305="Yes",Deposits!J305="Yes"),"Yes","")</f>
        <v/>
      </c>
      <c r="K305" s="6">
        <f t="shared" ca="1" si="73"/>
        <v>42.663030827318721</v>
      </c>
      <c r="L305" s="6" t="str">
        <f ca="1">IF(OR('total Assets'!L305="Yes",Deposits!L305="Yes"),"Yes","")</f>
        <v/>
      </c>
      <c r="M305" s="6">
        <f t="shared" ca="1" si="74"/>
        <v>44.14887572297652</v>
      </c>
      <c r="N305" s="6" t="str">
        <f ca="1">IF(OR('total Assets'!N305="Yes",Deposits!N305="Yes"),"Yes","")</f>
        <v/>
      </c>
      <c r="O305" s="6">
        <f t="shared" ca="1" si="75"/>
        <v>36.834114565197488</v>
      </c>
      <c r="P305" s="6" t="str">
        <f ca="1">IF(OR('total Assets'!P305="Yes",Deposits!P305="Yes"),"Yes","")</f>
        <v/>
      </c>
      <c r="Q305" s="6">
        <f t="shared" ca="1" si="76"/>
        <v>39.7775108329378</v>
      </c>
      <c r="R305" s="6" t="str">
        <f ca="1">IF(OR('total Assets'!R305="Yes",Deposits!R305="Yes"),"Yes","")</f>
        <v/>
      </c>
      <c r="S305" s="6">
        <f t="shared" ca="1" si="77"/>
        <v>37.805456731701469</v>
      </c>
      <c r="T305" s="6" t="str">
        <f ca="1">IF(OR('total Assets'!T305="Yes",Deposits!T305="Yes"),"Yes","")</f>
        <v/>
      </c>
      <c r="U305" s="6">
        <f t="shared" ca="1" si="78"/>
        <v>32.758944951122807</v>
      </c>
      <c r="V305" s="6" t="str">
        <f ca="1">IF(OR('total Assets'!V305="Yes",Deposits!V305="Yes"),"Yes","")</f>
        <v/>
      </c>
      <c r="W305" s="6">
        <f t="shared" ca="1" si="79"/>
        <v>32.648525511027557</v>
      </c>
    </row>
    <row r="306" spans="1:23" x14ac:dyDescent="0.3">
      <c r="A306" s="40">
        <v>43.685105555815952</v>
      </c>
      <c r="B306" s="4">
        <v>303</v>
      </c>
      <c r="C306" s="6">
        <f>A306*Overview!$K$24</f>
        <v>43.685105555815952</v>
      </c>
      <c r="D306" s="6" t="str">
        <f ca="1">IF(OR('total Assets'!D306="Yes",Deposits!D306="Yes"),"Yes","")</f>
        <v/>
      </c>
      <c r="E306" s="6">
        <f t="shared" ca="1" si="70"/>
        <v>36.756683863179795</v>
      </c>
      <c r="F306" s="6" t="str">
        <f ca="1">IF(OR('total Assets'!F306="Yes",Deposits!F306="Yes"),"Yes","")</f>
        <v/>
      </c>
      <c r="G306" s="6">
        <f t="shared" ca="1" si="71"/>
        <v>33.002629989838432</v>
      </c>
      <c r="H306" s="6" t="str">
        <f ca="1">IF(OR('total Assets'!H306="Yes",Deposits!H306="Yes"),"Yes","")</f>
        <v/>
      </c>
      <c r="I306" s="6">
        <f t="shared" ca="1" si="72"/>
        <v>39.203404370630516</v>
      </c>
      <c r="J306" s="6" t="str">
        <f ca="1">IF(OR('total Assets'!J306="Yes",Deposits!J306="Yes"),"Yes","")</f>
        <v/>
      </c>
      <c r="K306" s="6">
        <f t="shared" ca="1" si="73"/>
        <v>34.164590552890445</v>
      </c>
      <c r="L306" s="6" t="str">
        <f ca="1">IF(OR('total Assets'!L306="Yes",Deposits!L306="Yes"),"Yes","")</f>
        <v/>
      </c>
      <c r="M306" s="6">
        <f t="shared" ca="1" si="74"/>
        <v>35.535223578071722</v>
      </c>
      <c r="N306" s="6" t="str">
        <f ca="1">IF(OR('total Assets'!N306="Yes",Deposits!N306="Yes"),"Yes","")</f>
        <v/>
      </c>
      <c r="O306" s="6">
        <f t="shared" ca="1" si="75"/>
        <v>33.662986777119642</v>
      </c>
      <c r="P306" s="6" t="str">
        <f ca="1">IF(OR('total Assets'!P306="Yes",Deposits!P306="Yes"),"Yes","")</f>
        <v/>
      </c>
      <c r="Q306" s="6">
        <f t="shared" ca="1" si="76"/>
        <v>29.028861138065334</v>
      </c>
      <c r="R306" s="6" t="str">
        <f ca="1">IF(OR('total Assets'!R306="Yes",Deposits!R306="Yes"),"Yes","")</f>
        <v/>
      </c>
      <c r="S306" s="6">
        <f t="shared" ca="1" si="77"/>
        <v>28.058285456613536</v>
      </c>
      <c r="T306" s="6" t="str">
        <f ca="1">IF(OR('total Assets'!T306="Yes",Deposits!T306="Yes"),"Yes","")</f>
        <v/>
      </c>
      <c r="U306" s="6">
        <f t="shared" ca="1" si="78"/>
        <v>33.51093871601315</v>
      </c>
      <c r="V306" s="6" t="str">
        <f ca="1">IF(OR('total Assets'!V306="Yes",Deposits!V306="Yes"),"Yes","")</f>
        <v/>
      </c>
      <c r="W306" s="6">
        <f t="shared" ca="1" si="79"/>
        <v>34.891087739132558</v>
      </c>
    </row>
    <row r="307" spans="1:23" x14ac:dyDescent="0.3">
      <c r="A307" s="40">
        <v>43.479758541269831</v>
      </c>
      <c r="B307" s="4">
        <v>304</v>
      </c>
      <c r="C307" s="6">
        <f>A307*Overview!$K$24</f>
        <v>43.479758541269831</v>
      </c>
      <c r="D307" s="6" t="str">
        <f ca="1">IF(OR('total Assets'!D307="Yes",Deposits!D307="Yes"),"Yes","")</f>
        <v/>
      </c>
      <c r="E307" s="6">
        <f t="shared" ca="1" si="70"/>
        <v>40.272002872292525</v>
      </c>
      <c r="F307" s="6" t="str">
        <f ca="1">IF(OR('total Assets'!F307="Yes",Deposits!F307="Yes"),"Yes","")</f>
        <v/>
      </c>
      <c r="G307" s="6">
        <f t="shared" ca="1" si="71"/>
        <v>35.629391575151374</v>
      </c>
      <c r="H307" s="6" t="str">
        <f ca="1">IF(OR('total Assets'!H307="Yes",Deposits!H307="Yes"),"Yes","")</f>
        <v/>
      </c>
      <c r="I307" s="6">
        <f t="shared" ca="1" si="72"/>
        <v>36.090707494965869</v>
      </c>
      <c r="J307" s="6" t="str">
        <f ca="1">IF(OR('total Assets'!J307="Yes",Deposits!J307="Yes"),"Yes","")</f>
        <v/>
      </c>
      <c r="K307" s="6">
        <f t="shared" ca="1" si="73"/>
        <v>35.0288154012162</v>
      </c>
      <c r="L307" s="6" t="str">
        <f ca="1">IF(OR('total Assets'!L307="Yes",Deposits!L307="Yes"),"Yes","")</f>
        <v/>
      </c>
      <c r="M307" s="6">
        <f t="shared" ca="1" si="74"/>
        <v>38.034991283226816</v>
      </c>
      <c r="N307" s="6" t="str">
        <f ca="1">IF(OR('total Assets'!N307="Yes",Deposits!N307="Yes"),"Yes","")</f>
        <v/>
      </c>
      <c r="O307" s="6">
        <f t="shared" ca="1" si="75"/>
        <v>44.086102814928061</v>
      </c>
      <c r="P307" s="6" t="str">
        <f ca="1">IF(OR('total Assets'!P307="Yes",Deposits!P307="Yes"),"Yes","")</f>
        <v/>
      </c>
      <c r="Q307" s="6">
        <f t="shared" ca="1" si="76"/>
        <v>38.736099120710001</v>
      </c>
      <c r="R307" s="6" t="str">
        <f ca="1">IF(OR('total Assets'!R307="Yes",Deposits!R307="Yes"),"Yes","")</f>
        <v/>
      </c>
      <c r="S307" s="6">
        <f t="shared" ca="1" si="77"/>
        <v>37.536510310004886</v>
      </c>
      <c r="T307" s="6" t="str">
        <f ca="1">IF(OR('total Assets'!T307="Yes",Deposits!T307="Yes"),"Yes","")</f>
        <v/>
      </c>
      <c r="U307" s="6">
        <f t="shared" ca="1" si="78"/>
        <v>31.140389467189607</v>
      </c>
      <c r="V307" s="6" t="str">
        <f ca="1">IF(OR('total Assets'!V307="Yes",Deposits!V307="Yes"),"Yes","")</f>
        <v/>
      </c>
      <c r="W307" s="6">
        <f t="shared" ca="1" si="79"/>
        <v>36.783016751011345</v>
      </c>
    </row>
    <row r="308" spans="1:23" x14ac:dyDescent="0.3">
      <c r="A308" s="40">
        <v>43.276046415521165</v>
      </c>
      <c r="B308" s="4">
        <v>305</v>
      </c>
      <c r="C308" s="6">
        <f>A308*Overview!$K$24</f>
        <v>43.276046415521165</v>
      </c>
      <c r="D308" s="6" t="str">
        <f ca="1">IF(OR('total Assets'!D308="Yes",Deposits!D308="Yes"),"Yes","")</f>
        <v/>
      </c>
      <c r="E308" s="6">
        <f t="shared" ca="1" si="70"/>
        <v>42.645963915066439</v>
      </c>
      <c r="F308" s="6" t="str">
        <f ca="1">IF(OR('total Assets'!F308="Yes",Deposits!F308="Yes"),"Yes","")</f>
        <v/>
      </c>
      <c r="G308" s="6">
        <f t="shared" ca="1" si="71"/>
        <v>47.957459670537652</v>
      </c>
      <c r="H308" s="6" t="str">
        <f ca="1">IF(OR('total Assets'!H308="Yes",Deposits!H308="Yes"),"Yes","")</f>
        <v/>
      </c>
      <c r="I308" s="6">
        <f t="shared" ca="1" si="72"/>
        <v>51.870909666256104</v>
      </c>
      <c r="J308" s="6" t="str">
        <f ca="1">IF(OR('total Assets'!J308="Yes",Deposits!J308="Yes"),"Yes","")</f>
        <v/>
      </c>
      <c r="K308" s="6">
        <f t="shared" ca="1" si="73"/>
        <v>47.945953065808595</v>
      </c>
      <c r="L308" s="6" t="str">
        <f ca="1">IF(OR('total Assets'!L308="Yes",Deposits!L308="Yes"),"Yes","")</f>
        <v/>
      </c>
      <c r="M308" s="6">
        <f t="shared" ca="1" si="74"/>
        <v>45.748791137474292</v>
      </c>
      <c r="N308" s="6" t="str">
        <f ca="1">IF(OR('total Assets'!N308="Yes",Deposits!N308="Yes"),"Yes","")</f>
        <v/>
      </c>
      <c r="O308" s="6">
        <f t="shared" ca="1" si="75"/>
        <v>41.919677951367653</v>
      </c>
      <c r="P308" s="6" t="str">
        <f ca="1">IF(OR('total Assets'!P308="Yes",Deposits!P308="Yes"),"Yes","")</f>
        <v/>
      </c>
      <c r="Q308" s="6">
        <f t="shared" ca="1" si="76"/>
        <v>42.873044795327303</v>
      </c>
      <c r="R308" s="6" t="str">
        <f ca="1">IF(OR('total Assets'!R308="Yes",Deposits!R308="Yes"),"Yes","")</f>
        <v/>
      </c>
      <c r="S308" s="6">
        <f t="shared" ca="1" si="77"/>
        <v>38.455787574595711</v>
      </c>
      <c r="T308" s="6" t="str">
        <f ca="1">IF(OR('total Assets'!T308="Yes",Deposits!T308="Yes"),"Yes","")</f>
        <v/>
      </c>
      <c r="U308" s="6">
        <f t="shared" ca="1" si="78"/>
        <v>34.471269270043393</v>
      </c>
      <c r="V308" s="6" t="str">
        <f ca="1">IF(OR('total Assets'!V308="Yes",Deposits!V308="Yes"),"Yes","")</f>
        <v/>
      </c>
      <c r="W308" s="6">
        <f t="shared" ca="1" si="79"/>
        <v>36.894386946295384</v>
      </c>
    </row>
    <row r="309" spans="1:23" x14ac:dyDescent="0.3">
      <c r="A309" s="40">
        <v>43.073950865753972</v>
      </c>
      <c r="B309" s="4">
        <v>306</v>
      </c>
      <c r="C309" s="6">
        <f>A309*Overview!$K$24</f>
        <v>43.073950865753972</v>
      </c>
      <c r="D309" s="6" t="str">
        <f ca="1">IF(OR('total Assets'!D309="Yes",Deposits!D309="Yes"),"Yes","")</f>
        <v/>
      </c>
      <c r="E309" s="6">
        <f t="shared" ca="1" si="70"/>
        <v>45.65058981767676</v>
      </c>
      <c r="F309" s="6" t="str">
        <f ca="1">IF(OR('total Assets'!F309="Yes",Deposits!F309="Yes"),"Yes","")</f>
        <v/>
      </c>
      <c r="G309" s="6">
        <f t="shared" ca="1" si="71"/>
        <v>46.194205205168245</v>
      </c>
      <c r="H309" s="6" t="str">
        <f ca="1">IF(OR('total Assets'!H309="Yes",Deposits!H309="Yes"),"Yes","")</f>
        <v/>
      </c>
      <c r="I309" s="6">
        <f t="shared" ca="1" si="72"/>
        <v>50.554154417717299</v>
      </c>
      <c r="J309" s="6" t="str">
        <f ca="1">IF(OR('total Assets'!J309="Yes",Deposits!J309="Yes"),"Yes","")</f>
        <v/>
      </c>
      <c r="K309" s="6">
        <f t="shared" ca="1" si="73"/>
        <v>55.739424698094993</v>
      </c>
      <c r="L309" s="6" t="str">
        <f ca="1">IF(OR('total Assets'!L309="Yes",Deposits!L309="Yes"),"Yes","")</f>
        <v/>
      </c>
      <c r="M309" s="6">
        <f t="shared" ca="1" si="74"/>
        <v>48.738753465801928</v>
      </c>
      <c r="N309" s="6" t="str">
        <f ca="1">IF(OR('total Assets'!N309="Yes",Deposits!N309="Yes"),"Yes","")</f>
        <v/>
      </c>
      <c r="O309" s="6">
        <f t="shared" ca="1" si="75"/>
        <v>52.471778727962068</v>
      </c>
      <c r="P309" s="6" t="str">
        <f ca="1">IF(OR('total Assets'!P309="Yes",Deposits!P309="Yes"),"Yes","")</f>
        <v/>
      </c>
      <c r="Q309" s="6">
        <f t="shared" ca="1" si="76"/>
        <v>52.839280148764857</v>
      </c>
      <c r="R309" s="6" t="str">
        <f ca="1">IF(OR('total Assets'!R309="Yes",Deposits!R309="Yes"),"Yes","")</f>
        <v/>
      </c>
      <c r="S309" s="6">
        <f t="shared" ca="1" si="77"/>
        <v>43.240894954959529</v>
      </c>
      <c r="T309" s="6" t="str">
        <f ca="1">IF(OR('total Assets'!T309="Yes",Deposits!T309="Yes"),"Yes","")</f>
        <v/>
      </c>
      <c r="U309" s="6">
        <f t="shared" ca="1" si="78"/>
        <v>35.761336896416317</v>
      </c>
      <c r="V309" s="6" t="str">
        <f ca="1">IF(OR('total Assets'!V309="Yes",Deposits!V309="Yes"),"Yes","")</f>
        <v/>
      </c>
      <c r="W309" s="6">
        <f t="shared" ca="1" si="79"/>
        <v>31.841757272962624</v>
      </c>
    </row>
    <row r="310" spans="1:23" x14ac:dyDescent="0.3">
      <c r="A310" s="40">
        <v>42.873453843219622</v>
      </c>
      <c r="B310" s="4">
        <v>307</v>
      </c>
      <c r="C310" s="6">
        <f>A310*Overview!$K$24</f>
        <v>42.873453843219622</v>
      </c>
      <c r="D310" s="6" t="str">
        <f ca="1">IF(OR('total Assets'!D310="Yes",Deposits!D310="Yes"),"Yes","")</f>
        <v/>
      </c>
      <c r="E310" s="6">
        <f t="shared" ca="1" si="70"/>
        <v>40.975342152318362</v>
      </c>
      <c r="F310" s="6" t="str">
        <f ca="1">IF(OR('total Assets'!F310="Yes",Deposits!F310="Yes"),"Yes","")</f>
        <v/>
      </c>
      <c r="G310" s="6">
        <f t="shared" ca="1" si="71"/>
        <v>42.33038595180323</v>
      </c>
      <c r="H310" s="6" t="str">
        <f ca="1">IF(OR('total Assets'!H310="Yes",Deposits!H310="Yes"),"Yes","")</f>
        <v/>
      </c>
      <c r="I310" s="6">
        <f t="shared" ca="1" si="72"/>
        <v>34.000975069325193</v>
      </c>
      <c r="J310" s="6" t="str">
        <f ca="1">IF(OR('total Assets'!J310="Yes",Deposits!J310="Yes"),"Yes","")</f>
        <v/>
      </c>
      <c r="K310" s="6">
        <f t="shared" ca="1" si="73"/>
        <v>36.547748160747631</v>
      </c>
      <c r="L310" s="6" t="str">
        <f ca="1">IF(OR('total Assets'!L310="Yes",Deposits!L310="Yes"),"Yes","")</f>
        <v/>
      </c>
      <c r="M310" s="6">
        <f t="shared" ca="1" si="74"/>
        <v>38.155974440606606</v>
      </c>
      <c r="N310" s="6" t="str">
        <f ca="1">IF(OR('total Assets'!N310="Yes",Deposits!N310="Yes"),"Yes","")</f>
        <v/>
      </c>
      <c r="O310" s="6">
        <f t="shared" ca="1" si="75"/>
        <v>43.216039622230987</v>
      </c>
      <c r="P310" s="6" t="str">
        <f ca="1">IF(OR('total Assets'!P310="Yes",Deposits!P310="Yes"),"Yes","")</f>
        <v/>
      </c>
      <c r="Q310" s="6">
        <f t="shared" ca="1" si="76"/>
        <v>43.557752293543679</v>
      </c>
      <c r="R310" s="6" t="str">
        <f ca="1">IF(OR('total Assets'!R310="Yes",Deposits!R310="Yes"),"Yes","")</f>
        <v/>
      </c>
      <c r="S310" s="6">
        <f t="shared" ca="1" si="77"/>
        <v>41.369749095517477</v>
      </c>
      <c r="T310" s="6" t="str">
        <f ca="1">IF(OR('total Assets'!T310="Yes",Deposits!T310="Yes"),"Yes","")</f>
        <v/>
      </c>
      <c r="U310" s="6">
        <f t="shared" ca="1" si="78"/>
        <v>40.046874361928943</v>
      </c>
      <c r="V310" s="6" t="str">
        <f ca="1">IF(OR('total Assets'!V310="Yes",Deposits!V310="Yes"),"Yes","")</f>
        <v/>
      </c>
      <c r="W310" s="6">
        <f t="shared" ca="1" si="79"/>
        <v>36.162730036450554</v>
      </c>
    </row>
    <row r="311" spans="1:23" x14ac:dyDescent="0.3">
      <c r="A311" s="40">
        <v>42.674537558585492</v>
      </c>
      <c r="B311" s="4">
        <v>308</v>
      </c>
      <c r="C311" s="6">
        <f>A311*Overview!$K$24</f>
        <v>42.674537558585492</v>
      </c>
      <c r="D311" s="6" t="str">
        <f ca="1">IF(OR('total Assets'!D311="Yes",Deposits!D311="Yes"),"Yes","")</f>
        <v/>
      </c>
      <c r="E311" s="6">
        <f t="shared" ca="1" si="70"/>
        <v>44.460063428081</v>
      </c>
      <c r="F311" s="6" t="str">
        <f ca="1">IF(OR('total Assets'!F311="Yes",Deposits!F311="Yes"),"Yes","")</f>
        <v/>
      </c>
      <c r="G311" s="6">
        <f t="shared" ca="1" si="71"/>
        <v>35.819301884905272</v>
      </c>
      <c r="H311" s="6" t="str">
        <f ca="1">IF(OR('total Assets'!H311="Yes",Deposits!H311="Yes"),"Yes","")</f>
        <v/>
      </c>
      <c r="I311" s="6">
        <f t="shared" ca="1" si="72"/>
        <v>32.612774210473852</v>
      </c>
      <c r="J311" s="6" t="str">
        <f ca="1">IF(OR('total Assets'!J311="Yes",Deposits!J311="Yes"),"Yes","")</f>
        <v/>
      </c>
      <c r="K311" s="6">
        <f t="shared" ca="1" si="73"/>
        <v>29.483589351548012</v>
      </c>
      <c r="L311" s="6" t="str">
        <f ca="1">IF(OR('total Assets'!L311="Yes",Deposits!L311="Yes"),"Yes","")</f>
        <v/>
      </c>
      <c r="M311" s="6">
        <f t="shared" ca="1" si="74"/>
        <v>32.291426850156654</v>
      </c>
      <c r="N311" s="6" t="str">
        <f ca="1">IF(OR('total Assets'!N311="Yes",Deposits!N311="Yes"),"Yes","")</f>
        <v/>
      </c>
      <c r="O311" s="6">
        <f t="shared" ca="1" si="75"/>
        <v>34.489754653481569</v>
      </c>
      <c r="P311" s="6" t="str">
        <f ca="1">IF(OR('total Assets'!P311="Yes",Deposits!P311="Yes"),"Yes","")</f>
        <v/>
      </c>
      <c r="Q311" s="6">
        <f t="shared" ca="1" si="76"/>
        <v>37.784082115408197</v>
      </c>
      <c r="R311" s="6" t="str">
        <f ca="1">IF(OR('total Assets'!R311="Yes",Deposits!R311="Yes"),"Yes","")</f>
        <v/>
      </c>
      <c r="S311" s="6">
        <f t="shared" ca="1" si="77"/>
        <v>34.491870052807826</v>
      </c>
      <c r="T311" s="6" t="str">
        <f ca="1">IF(OR('total Assets'!T311="Yes",Deposits!T311="Yes"),"Yes","")</f>
        <v/>
      </c>
      <c r="U311" s="6">
        <f t="shared" ca="1" si="78"/>
        <v>31.275752263008293</v>
      </c>
      <c r="V311" s="6" t="str">
        <f ca="1">IF(OR('total Assets'!V311="Yes",Deposits!V311="Yes"),"Yes","")</f>
        <v/>
      </c>
      <c r="W311" s="6">
        <f t="shared" ca="1" si="79"/>
        <v>26.242011545152092</v>
      </c>
    </row>
    <row r="312" spans="1:23" x14ac:dyDescent="0.3">
      <c r="A312" s="40">
        <v>42.477184477378877</v>
      </c>
      <c r="B312" s="4">
        <v>309</v>
      </c>
      <c r="C312" s="6">
        <f>A312*Overview!$K$24</f>
        <v>42.477184477378877</v>
      </c>
      <c r="D312" s="6" t="str">
        <f ca="1">IF(OR('total Assets'!D312="Yes",Deposits!D312="Yes"),"Yes","")</f>
        <v/>
      </c>
      <c r="E312" s="6">
        <f t="shared" ca="1" si="70"/>
        <v>49.047084588616038</v>
      </c>
      <c r="F312" s="6" t="str">
        <f ca="1">IF(OR('total Assets'!F312="Yes",Deposits!F312="Yes"),"Yes","")</f>
        <v/>
      </c>
      <c r="G312" s="6">
        <f t="shared" ca="1" si="71"/>
        <v>44.354566508932955</v>
      </c>
      <c r="H312" s="6" t="str">
        <f ca="1">IF(OR('total Assets'!H312="Yes",Deposits!H312="Yes"),"Yes","")</f>
        <v/>
      </c>
      <c r="I312" s="6">
        <f t="shared" ca="1" si="72"/>
        <v>48.905330745553961</v>
      </c>
      <c r="J312" s="6" t="str">
        <f ca="1">IF(OR('total Assets'!J312="Yes",Deposits!J312="Yes"),"Yes","")</f>
        <v/>
      </c>
      <c r="K312" s="6">
        <f t="shared" ca="1" si="73"/>
        <v>46.365983575242517</v>
      </c>
      <c r="L312" s="6" t="str">
        <f ca="1">IF(OR('total Assets'!L312="Yes",Deposits!L312="Yes"),"Yes","")</f>
        <v/>
      </c>
      <c r="M312" s="6">
        <f t="shared" ca="1" si="74"/>
        <v>55.442762552576255</v>
      </c>
      <c r="N312" s="6" t="str">
        <f ca="1">IF(OR('total Assets'!N312="Yes",Deposits!N312="Yes"),"Yes","")</f>
        <v/>
      </c>
      <c r="O312" s="6">
        <f t="shared" ca="1" si="75"/>
        <v>51.061814939445746</v>
      </c>
      <c r="P312" s="6" t="str">
        <f ca="1">IF(OR('total Assets'!P312="Yes",Deposits!P312="Yes"),"Yes","")</f>
        <v/>
      </c>
      <c r="Q312" s="6">
        <f t="shared" ca="1" si="76"/>
        <v>49.385128931074803</v>
      </c>
      <c r="R312" s="6" t="str">
        <f ca="1">IF(OR('total Assets'!R312="Yes",Deposits!R312="Yes"),"Yes","")</f>
        <v/>
      </c>
      <c r="S312" s="6">
        <f t="shared" ca="1" si="77"/>
        <v>49.125552243264707</v>
      </c>
      <c r="T312" s="6" t="str">
        <f ca="1">IF(OR('total Assets'!T312="Yes",Deposits!T312="Yes"),"Yes","")</f>
        <v/>
      </c>
      <c r="U312" s="6">
        <f t="shared" ca="1" si="78"/>
        <v>52.143092404298343</v>
      </c>
      <c r="V312" s="6" t="str">
        <f ca="1">IF(OR('total Assets'!V312="Yes",Deposits!V312="Yes"),"Yes","")</f>
        <v/>
      </c>
      <c r="W312" s="6">
        <f t="shared" ca="1" si="79"/>
        <v>51.713841129188395</v>
      </c>
    </row>
    <row r="313" spans="1:23" x14ac:dyDescent="0.3">
      <c r="A313" s="40">
        <v>42.281377315526356</v>
      </c>
      <c r="B313" s="4">
        <v>310</v>
      </c>
      <c r="C313" s="6">
        <f>A313*Overview!$K$24</f>
        <v>42.281377315526356</v>
      </c>
      <c r="D313" s="6" t="str">
        <f ca="1">IF(OR('total Assets'!D313="Yes",Deposits!D313="Yes"),"Yes","")</f>
        <v/>
      </c>
      <c r="E313" s="6">
        <f t="shared" ca="1" si="70"/>
        <v>48.691720569794789</v>
      </c>
      <c r="F313" s="6" t="str">
        <f ca="1">IF(OR('total Assets'!F313="Yes",Deposits!F313="Yes"),"Yes","")</f>
        <v/>
      </c>
      <c r="G313" s="6">
        <f t="shared" ca="1" si="71"/>
        <v>46.752809875495743</v>
      </c>
      <c r="H313" s="6" t="str">
        <f ca="1">IF(OR('total Assets'!H313="Yes",Deposits!H313="Yes"),"Yes","")</f>
        <v/>
      </c>
      <c r="I313" s="6">
        <f t="shared" ca="1" si="72"/>
        <v>42.733559243945408</v>
      </c>
      <c r="J313" s="6" t="str">
        <f ca="1">IF(OR('total Assets'!J313="Yes",Deposits!J313="Yes"),"Yes","")</f>
        <v/>
      </c>
      <c r="K313" s="6">
        <f t="shared" ca="1" si="73"/>
        <v>47.317727951630395</v>
      </c>
      <c r="L313" s="6" t="str">
        <f ca="1">IF(OR('total Assets'!L313="Yes",Deposits!L313="Yes"),"Yes","")</f>
        <v/>
      </c>
      <c r="M313" s="6">
        <f t="shared" ca="1" si="74"/>
        <v>42.872852313916603</v>
      </c>
      <c r="N313" s="6" t="str">
        <f ca="1">IF(OR('total Assets'!N313="Yes",Deposits!N313="Yes"),"Yes","")</f>
        <v/>
      </c>
      <c r="O313" s="6">
        <f t="shared" ca="1" si="75"/>
        <v>41.907099839855654</v>
      </c>
      <c r="P313" s="6" t="str">
        <f ca="1">IF(OR('total Assets'!P313="Yes",Deposits!P313="Yes"),"Yes","")</f>
        <v/>
      </c>
      <c r="Q313" s="6">
        <f t="shared" ca="1" si="76"/>
        <v>48.681671774919934</v>
      </c>
      <c r="R313" s="6" t="str">
        <f ca="1">IF(OR('total Assets'!R313="Yes",Deposits!R313="Yes"),"Yes","")</f>
        <v/>
      </c>
      <c r="S313" s="6">
        <f t="shared" ca="1" si="77"/>
        <v>43.944212067910549</v>
      </c>
      <c r="T313" s="6" t="str">
        <f ca="1">IF(OR('total Assets'!T313="Yes",Deposits!T313="Yes"),"Yes","")</f>
        <v/>
      </c>
      <c r="U313" s="6">
        <f t="shared" ca="1" si="78"/>
        <v>37.025156641169225</v>
      </c>
      <c r="V313" s="6" t="str">
        <f ca="1">IF(OR('total Assets'!V313="Yes",Deposits!V313="Yes"),"Yes","")</f>
        <v/>
      </c>
      <c r="W313" s="6">
        <f t="shared" ca="1" si="79"/>
        <v>36.728832340379263</v>
      </c>
    </row>
    <row r="314" spans="1:23" x14ac:dyDescent="0.3">
      <c r="A314" s="40">
        <v>42.087099034984675</v>
      </c>
      <c r="B314" s="4">
        <v>311</v>
      </c>
      <c r="C314" s="6">
        <f>A314*Overview!$K$24</f>
        <v>42.087099034984675</v>
      </c>
      <c r="D314" s="6" t="str">
        <f ca="1">IF(OR('total Assets'!D314="Yes",Deposits!D314="Yes"),"Yes","")</f>
        <v/>
      </c>
      <c r="E314" s="6">
        <f t="shared" ca="1" si="70"/>
        <v>34.309814238022057</v>
      </c>
      <c r="F314" s="6" t="str">
        <f ca="1">IF(OR('total Assets'!F314="Yes",Deposits!F314="Yes"),"Yes","")</f>
        <v/>
      </c>
      <c r="G314" s="6">
        <f t="shared" ca="1" si="71"/>
        <v>29.178182933619141</v>
      </c>
      <c r="H314" s="6" t="str">
        <f ca="1">IF(OR('total Assets'!H314="Yes",Deposits!H314="Yes"),"Yes","")</f>
        <v/>
      </c>
      <c r="I314" s="6">
        <f t="shared" ca="1" si="72"/>
        <v>31.937015418431546</v>
      </c>
      <c r="J314" s="6" t="str">
        <f ca="1">IF(OR('total Assets'!J314="Yes",Deposits!J314="Yes"),"Yes","")</f>
        <v/>
      </c>
      <c r="K314" s="6">
        <f t="shared" ca="1" si="73"/>
        <v>37.494557818676746</v>
      </c>
      <c r="L314" s="6" t="str">
        <f ca="1">IF(OR('total Assets'!L314="Yes",Deposits!L314="Yes"),"Yes","")</f>
        <v/>
      </c>
      <c r="M314" s="6">
        <f t="shared" ca="1" si="74"/>
        <v>31.907218139607505</v>
      </c>
      <c r="N314" s="6" t="str">
        <f ca="1">IF(OR('total Assets'!N314="Yes",Deposits!N314="Yes"),"Yes","")</f>
        <v/>
      </c>
      <c r="O314" s="6">
        <f t="shared" ca="1" si="75"/>
        <v>27.592149034985926</v>
      </c>
      <c r="P314" s="6" t="str">
        <f ca="1">IF(OR('total Assets'!P314="Yes",Deposits!P314="Yes"),"Yes","")</f>
        <v/>
      </c>
      <c r="Q314" s="6">
        <f t="shared" ca="1" si="76"/>
        <v>27.009859093134189</v>
      </c>
      <c r="R314" s="6" t="str">
        <f ca="1">IF(OR('total Assets'!R314="Yes",Deposits!R314="Yes"),"Yes","")</f>
        <v/>
      </c>
      <c r="S314" s="6">
        <f t="shared" ca="1" si="77"/>
        <v>26.526568592209596</v>
      </c>
      <c r="T314" s="6" t="str">
        <f ca="1">IF(OR('total Assets'!T314="Yes",Deposits!T314="Yes"),"Yes","")</f>
        <v/>
      </c>
      <c r="U314" s="6">
        <f t="shared" ca="1" si="78"/>
        <v>24.321027525737094</v>
      </c>
      <c r="V314" s="6" t="str">
        <f ca="1">IF(OR('total Assets'!V314="Yes",Deposits!V314="Yes"),"Yes","")</f>
        <v/>
      </c>
      <c r="W314" s="6">
        <f t="shared" ca="1" si="79"/>
        <v>26.179279128997987</v>
      </c>
    </row>
    <row r="315" spans="1:23" x14ac:dyDescent="0.3">
      <c r="A315" s="40">
        <v>41.894332839461654</v>
      </c>
      <c r="B315" s="4">
        <v>312</v>
      </c>
      <c r="C315" s="6">
        <f>A315*Overview!$K$24</f>
        <v>41.894332839461654</v>
      </c>
      <c r="D315" s="6" t="str">
        <f ca="1">IF(OR('total Assets'!D315="Yes",Deposits!D315="Yes"),"Yes","")</f>
        <v/>
      </c>
      <c r="E315" s="6">
        <f t="shared" ca="1" si="70"/>
        <v>50.19521219423779</v>
      </c>
      <c r="F315" s="6" t="str">
        <f ca="1">IF(OR('total Assets'!F315="Yes",Deposits!F315="Yes"),"Yes","")</f>
        <v/>
      </c>
      <c r="G315" s="6">
        <f t="shared" ca="1" si="71"/>
        <v>44.32870800789204</v>
      </c>
      <c r="H315" s="6" t="str">
        <f ca="1">IF(OR('total Assets'!H315="Yes",Deposits!H315="Yes"),"Yes","")</f>
        <v/>
      </c>
      <c r="I315" s="6">
        <f t="shared" ca="1" si="72"/>
        <v>47.203969231045185</v>
      </c>
      <c r="J315" s="6" t="str">
        <f ca="1">IF(OR('total Assets'!J315="Yes",Deposits!J315="Yes"),"Yes","")</f>
        <v/>
      </c>
      <c r="K315" s="6">
        <f t="shared" ca="1" si="73"/>
        <v>52.967912026016087</v>
      </c>
      <c r="L315" s="6" t="str">
        <f ca="1">IF(OR('total Assets'!L315="Yes",Deposits!L315="Yes"),"Yes","")</f>
        <v/>
      </c>
      <c r="M315" s="6">
        <f t="shared" ca="1" si="74"/>
        <v>59.077857675368932</v>
      </c>
      <c r="N315" s="6" t="str">
        <f ca="1">IF(OR('total Assets'!N315="Yes",Deposits!N315="Yes"),"Yes","")</f>
        <v/>
      </c>
      <c r="O315" s="6">
        <f t="shared" ca="1" si="75"/>
        <v>50.012177138309468</v>
      </c>
      <c r="P315" s="6" t="str">
        <f ca="1">IF(OR('total Assets'!P315="Yes",Deposits!P315="Yes"),"Yes","")</f>
        <v/>
      </c>
      <c r="Q315" s="6">
        <f t="shared" ca="1" si="76"/>
        <v>48.889433023352694</v>
      </c>
      <c r="R315" s="6" t="str">
        <f ca="1">IF(OR('total Assets'!R315="Yes",Deposits!R315="Yes"),"Yes","")</f>
        <v/>
      </c>
      <c r="S315" s="6">
        <f t="shared" ca="1" si="77"/>
        <v>41.992317379541092</v>
      </c>
      <c r="T315" s="6" t="str">
        <f ca="1">IF(OR('total Assets'!T315="Yes",Deposits!T315="Yes"),"Yes","")</f>
        <v/>
      </c>
      <c r="U315" s="6">
        <f t="shared" ca="1" si="78"/>
        <v>47.471944896867697</v>
      </c>
      <c r="V315" s="6" t="str">
        <f ca="1">IF(OR('total Assets'!V315="Yes",Deposits!V315="Yes"),"Yes","")</f>
        <v/>
      </c>
      <c r="W315" s="6">
        <f t="shared" ca="1" si="79"/>
        <v>44.486911072363547</v>
      </c>
    </row>
    <row r="316" spans="1:23" x14ac:dyDescent="0.3">
      <c r="A316" s="40">
        <v>41.703062170225685</v>
      </c>
      <c r="B316" s="4">
        <v>313</v>
      </c>
      <c r="C316" s="6">
        <f>A316*Overview!$K$24</f>
        <v>41.703062170225685</v>
      </c>
      <c r="D316" s="6" t="str">
        <f ca="1">IF(OR('total Assets'!D316="Yes",Deposits!D316="Yes"),"Yes","")</f>
        <v/>
      </c>
      <c r="E316" s="6">
        <f t="shared" ca="1" si="70"/>
        <v>33.593460941372889</v>
      </c>
      <c r="F316" s="6" t="str">
        <f ca="1">IF(OR('total Assets'!F316="Yes",Deposits!F316="Yes"),"Yes","")</f>
        <v/>
      </c>
      <c r="G316" s="6">
        <f t="shared" ca="1" si="71"/>
        <v>32.473681398170768</v>
      </c>
      <c r="H316" s="6" t="str">
        <f ca="1">IF(OR('total Assets'!H316="Yes",Deposits!H316="Yes"),"Yes","")</f>
        <v/>
      </c>
      <c r="I316" s="6">
        <f t="shared" ca="1" si="72"/>
        <v>26.75969376049898</v>
      </c>
      <c r="J316" s="6" t="str">
        <f ca="1">IF(OR('total Assets'!J316="Yes",Deposits!J316="Yes"),"Yes","")</f>
        <v/>
      </c>
      <c r="K316" s="6">
        <f t="shared" ca="1" si="73"/>
        <v>30.857834033595143</v>
      </c>
      <c r="L316" s="6" t="str">
        <f ca="1">IF(OR('total Assets'!L316="Yes",Deposits!L316="Yes"),"Yes","")</f>
        <v/>
      </c>
      <c r="M316" s="6">
        <f t="shared" ca="1" si="74"/>
        <v>30.435096473660835</v>
      </c>
      <c r="N316" s="6" t="str">
        <f ca="1">IF(OR('total Assets'!N316="Yes",Deposits!N316="Yes"),"Yes","")</f>
        <v/>
      </c>
      <c r="O316" s="6">
        <f t="shared" ca="1" si="75"/>
        <v>31.614648414685675</v>
      </c>
      <c r="P316" s="6" t="str">
        <f ca="1">IF(OR('total Assets'!P316="Yes",Deposits!P316="Yes"),"Yes","")</f>
        <v/>
      </c>
      <c r="Q316" s="6">
        <f t="shared" ca="1" si="76"/>
        <v>36.815358679036855</v>
      </c>
      <c r="R316" s="6" t="str">
        <f ca="1">IF(OR('total Assets'!R316="Yes",Deposits!R316="Yes"),"Yes","")</f>
        <v/>
      </c>
      <c r="S316" s="6">
        <f t="shared" ca="1" si="77"/>
        <v>42.565960099810368</v>
      </c>
      <c r="T316" s="6" t="str">
        <f ca="1">IF(OR('total Assets'!T316="Yes",Deposits!T316="Yes"),"Yes","")</f>
        <v/>
      </c>
      <c r="U316" s="6">
        <f t="shared" ca="1" si="78"/>
        <v>44.61111181122962</v>
      </c>
      <c r="V316" s="6" t="str">
        <f ca="1">IF(OR('total Assets'!V316="Yes",Deposits!V316="Yes"),"Yes","")</f>
        <v/>
      </c>
      <c r="W316" s="6">
        <f t="shared" ca="1" si="79"/>
        <v>42.324476716012526</v>
      </c>
    </row>
    <row r="317" spans="1:23" x14ac:dyDescent="0.3">
      <c r="A317" s="40">
        <v>41.513270701999843</v>
      </c>
      <c r="B317" s="4">
        <v>314</v>
      </c>
      <c r="C317" s="6">
        <f>A317*Overview!$K$24</f>
        <v>41.513270701999843</v>
      </c>
      <c r="D317" s="6" t="str">
        <f ca="1">IF(OR('total Assets'!D317="Yes",Deposits!D317="Yes"),"Yes","")</f>
        <v/>
      </c>
      <c r="E317" s="6">
        <f t="shared" ca="1" si="70"/>
        <v>46.92615715730966</v>
      </c>
      <c r="F317" s="6" t="str">
        <f ca="1">IF(OR('total Assets'!F317="Yes",Deposits!F317="Yes"),"Yes","")</f>
        <v/>
      </c>
      <c r="G317" s="6">
        <f t="shared" ca="1" si="71"/>
        <v>53.649955387806628</v>
      </c>
      <c r="H317" s="6" t="str">
        <f ca="1">IF(OR('total Assets'!H317="Yes",Deposits!H317="Yes"),"Yes","")</f>
        <v/>
      </c>
      <c r="I317" s="6">
        <f t="shared" ca="1" si="72"/>
        <v>53.687157162847811</v>
      </c>
      <c r="J317" s="6" t="str">
        <f ca="1">IF(OR('total Assets'!J317="Yes",Deposits!J317="Yes"),"Yes","")</f>
        <v/>
      </c>
      <c r="K317" s="6">
        <f t="shared" ca="1" si="73"/>
        <v>56.114499921429108</v>
      </c>
      <c r="L317" s="6" t="str">
        <f ca="1">IF(OR('total Assets'!L317="Yes",Deposits!L317="Yes"),"Yes","")</f>
        <v/>
      </c>
      <c r="M317" s="6">
        <f t="shared" ca="1" si="74"/>
        <v>65.097866538655225</v>
      </c>
      <c r="N317" s="6" t="str">
        <f ca="1">IF(OR('total Assets'!N317="Yes",Deposits!N317="Yes"),"Yes","")</f>
        <v/>
      </c>
      <c r="O317" s="6">
        <f t="shared" ca="1" si="75"/>
        <v>52.386911124742937</v>
      </c>
      <c r="P317" s="6" t="str">
        <f ca="1">IF(OR('total Assets'!P317="Yes",Deposits!P317="Yes"),"Yes","")</f>
        <v/>
      </c>
      <c r="Q317" s="6">
        <f t="shared" ca="1" si="76"/>
        <v>52.123855331565984</v>
      </c>
      <c r="R317" s="6" t="str">
        <f ca="1">IF(OR('total Assets'!R317="Yes",Deposits!R317="Yes"),"Yes","")</f>
        <v/>
      </c>
      <c r="S317" s="6">
        <f t="shared" ca="1" si="77"/>
        <v>43.909468836661205</v>
      </c>
      <c r="T317" s="6" t="str">
        <f ca="1">IF(OR('total Assets'!T317="Yes",Deposits!T317="Yes"),"Yes","")</f>
        <v/>
      </c>
      <c r="U317" s="6">
        <f t="shared" ca="1" si="78"/>
        <v>39.450188714992116</v>
      </c>
      <c r="V317" s="6" t="str">
        <f ca="1">IF(OR('total Assets'!V317="Yes",Deposits!V317="Yes"),"Yes","")</f>
        <v/>
      </c>
      <c r="W317" s="6">
        <f t="shared" ca="1" si="79"/>
        <v>37.386773378450151</v>
      </c>
    </row>
    <row r="318" spans="1:23" x14ac:dyDescent="0.3">
      <c r="A318" s="40">
        <v>41.32494233894046</v>
      </c>
      <c r="B318" s="4">
        <v>315</v>
      </c>
      <c r="C318" s="6">
        <f>A318*Overview!$K$24</f>
        <v>41.32494233894046</v>
      </c>
      <c r="D318" s="6" t="str">
        <f ca="1">IF(OR('total Assets'!D318="Yes",Deposits!D318="Yes"),"Yes","")</f>
        <v/>
      </c>
      <c r="E318" s="6">
        <f t="shared" ca="1" si="70"/>
        <v>44.923087250429411</v>
      </c>
      <c r="F318" s="6" t="str">
        <f ca="1">IF(OR('total Assets'!F318="Yes",Deposits!F318="Yes"),"Yes","")</f>
        <v/>
      </c>
      <c r="G318" s="6">
        <f t="shared" ca="1" si="71"/>
        <v>49.518617399577771</v>
      </c>
      <c r="H318" s="6" t="str">
        <f ca="1">IF(OR('total Assets'!H318="Yes",Deposits!H318="Yes"),"Yes","")</f>
        <v/>
      </c>
      <c r="I318" s="6">
        <f t="shared" ca="1" si="72"/>
        <v>40.457859031389418</v>
      </c>
      <c r="J318" s="6" t="str">
        <f ca="1">IF(OR('total Assets'!J318="Yes",Deposits!J318="Yes"),"Yes","")</f>
        <v/>
      </c>
      <c r="K318" s="6">
        <f t="shared" ca="1" si="73"/>
        <v>37.599557486074751</v>
      </c>
      <c r="L318" s="6" t="str">
        <f ca="1">IF(OR('total Assets'!L318="Yes",Deposits!L318="Yes"),"Yes","")</f>
        <v/>
      </c>
      <c r="M318" s="6">
        <f t="shared" ca="1" si="74"/>
        <v>37.461989697363208</v>
      </c>
      <c r="N318" s="6" t="str">
        <f ca="1">IF(OR('total Assets'!N318="Yes",Deposits!N318="Yes"),"Yes","")</f>
        <v/>
      </c>
      <c r="O318" s="6">
        <f t="shared" ca="1" si="75"/>
        <v>32.296032365298828</v>
      </c>
      <c r="P318" s="6" t="str">
        <f ca="1">IF(OR('total Assets'!P318="Yes",Deposits!P318="Yes"),"Yes","")</f>
        <v/>
      </c>
      <c r="Q318" s="6">
        <f t="shared" ca="1" si="76"/>
        <v>35.989762249969608</v>
      </c>
      <c r="R318" s="6" t="str">
        <f ca="1">IF(OR('total Assets'!R318="Yes",Deposits!R318="Yes"),"Yes","")</f>
        <v/>
      </c>
      <c r="S318" s="6">
        <f t="shared" ca="1" si="77"/>
        <v>31.676220474792753</v>
      </c>
      <c r="T318" s="6" t="str">
        <f ca="1">IF(OR('total Assets'!T318="Yes",Deposits!T318="Yes"),"Yes","")</f>
        <v/>
      </c>
      <c r="U318" s="6">
        <f t="shared" ca="1" si="78"/>
        <v>26.444497904849481</v>
      </c>
      <c r="V318" s="6" t="str">
        <f ca="1">IF(OR('total Assets'!V318="Yes",Deposits!V318="Yes"),"Yes","")</f>
        <v/>
      </c>
      <c r="W318" s="6">
        <f t="shared" ca="1" si="79"/>
        <v>28.932150596230812</v>
      </c>
    </row>
    <row r="319" spans="1:23" x14ac:dyDescent="0.3">
      <c r="A319" s="40">
        <v>41.138061210697799</v>
      </c>
      <c r="B319" s="4">
        <v>316</v>
      </c>
      <c r="C319" s="6">
        <f>A319*Overview!$K$24</f>
        <v>41.138061210697799</v>
      </c>
      <c r="D319" s="6" t="str">
        <f ca="1">IF(OR('total Assets'!D319="Yes",Deposits!D319="Yes"),"Yes","")</f>
        <v/>
      </c>
      <c r="E319" s="6">
        <f t="shared" ca="1" si="70"/>
        <v>45.33602605704403</v>
      </c>
      <c r="F319" s="6" t="str">
        <f ca="1">IF(OR('total Assets'!F319="Yes",Deposits!F319="Yes"),"Yes","")</f>
        <v/>
      </c>
      <c r="G319" s="6">
        <f t="shared" ca="1" si="71"/>
        <v>47.353770067737123</v>
      </c>
      <c r="H319" s="6" t="str">
        <f ca="1">IF(OR('total Assets'!H319="Yes",Deposits!H319="Yes"),"Yes","")</f>
        <v/>
      </c>
      <c r="I319" s="6">
        <f t="shared" ca="1" si="72"/>
        <v>39.457680135777458</v>
      </c>
      <c r="J319" s="6" t="str">
        <f ca="1">IF(OR('total Assets'!J319="Yes",Deposits!J319="Yes"),"Yes","")</f>
        <v/>
      </c>
      <c r="K319" s="6">
        <f t="shared" ca="1" si="73"/>
        <v>36.942729595614324</v>
      </c>
      <c r="L319" s="6" t="str">
        <f ca="1">IF(OR('total Assets'!L319="Yes",Deposits!L319="Yes"),"Yes","")</f>
        <v/>
      </c>
      <c r="M319" s="6">
        <f t="shared" ca="1" si="74"/>
        <v>36.382226922149208</v>
      </c>
      <c r="N319" s="6" t="str">
        <f ca="1">IF(OR('total Assets'!N319="Yes",Deposits!N319="Yes"),"Yes","")</f>
        <v/>
      </c>
      <c r="O319" s="6">
        <f t="shared" ca="1" si="75"/>
        <v>29.209424489700002</v>
      </c>
      <c r="P319" s="6" t="str">
        <f ca="1">IF(OR('total Assets'!P319="Yes",Deposits!P319="Yes"),"Yes","")</f>
        <v/>
      </c>
      <c r="Q319" s="6">
        <f t="shared" ca="1" si="76"/>
        <v>34.127613969139453</v>
      </c>
      <c r="R319" s="6" t="str">
        <f ca="1">IF(OR('total Assets'!R319="Yes",Deposits!R319="Yes"),"Yes","")</f>
        <v/>
      </c>
      <c r="S319" s="6">
        <f t="shared" ca="1" si="77"/>
        <v>36.954978500255727</v>
      </c>
      <c r="T319" s="6" t="str">
        <f ca="1">IF(OR('total Assets'!T319="Yes",Deposits!T319="Yes"),"Yes","")</f>
        <v/>
      </c>
      <c r="U319" s="6">
        <f t="shared" ca="1" si="78"/>
        <v>31.391689116496138</v>
      </c>
      <c r="V319" s="6" t="str">
        <f ca="1">IF(OR('total Assets'!V319="Yes",Deposits!V319="Yes"),"Yes","")</f>
        <v/>
      </c>
      <c r="W319" s="6">
        <f t="shared" ca="1" si="79"/>
        <v>37.164888922393956</v>
      </c>
    </row>
    <row r="320" spans="1:23" x14ac:dyDescent="0.3">
      <c r="A320" s="40">
        <v>40.952611668555491</v>
      </c>
      <c r="B320" s="4">
        <v>317</v>
      </c>
      <c r="C320" s="6">
        <f>A320*Overview!$K$24</f>
        <v>40.952611668555491</v>
      </c>
      <c r="D320" s="6" t="str">
        <f ca="1">IF(OR('total Assets'!D320="Yes",Deposits!D320="Yes"),"Yes","")</f>
        <v/>
      </c>
      <c r="E320" s="6">
        <f t="shared" ca="1" si="70"/>
        <v>48.496165666973006</v>
      </c>
      <c r="F320" s="6" t="str">
        <f ca="1">IF(OR('total Assets'!F320="Yes",Deposits!F320="Yes"),"Yes","")</f>
        <v/>
      </c>
      <c r="G320" s="6">
        <f t="shared" ca="1" si="71"/>
        <v>44.434434776300094</v>
      </c>
      <c r="H320" s="6" t="str">
        <f ca="1">IF(OR('total Assets'!H320="Yes",Deposits!H320="Yes"),"Yes","")</f>
        <v/>
      </c>
      <c r="I320" s="6">
        <f t="shared" ca="1" si="72"/>
        <v>51.385662124560348</v>
      </c>
      <c r="J320" s="6" t="str">
        <f ca="1">IF(OR('total Assets'!J320="Yes",Deposits!J320="Yes"),"Yes","")</f>
        <v/>
      </c>
      <c r="K320" s="6">
        <f t="shared" ca="1" si="73"/>
        <v>47.584908480133073</v>
      </c>
      <c r="L320" s="6" t="str">
        <f ca="1">IF(OR('total Assets'!L320="Yes",Deposits!L320="Yes"),"Yes","")</f>
        <v/>
      </c>
      <c r="M320" s="6">
        <f t="shared" ca="1" si="74"/>
        <v>49.051141352900252</v>
      </c>
      <c r="N320" s="6" t="str">
        <f ca="1">IF(OR('total Assets'!N320="Yes",Deposits!N320="Yes"),"Yes","")</f>
        <v/>
      </c>
      <c r="O320" s="6">
        <f t="shared" ca="1" si="75"/>
        <v>46.072589823641216</v>
      </c>
      <c r="P320" s="6" t="str">
        <f ca="1">IF(OR('total Assets'!P320="Yes",Deposits!P320="Yes"),"Yes","")</f>
        <v/>
      </c>
      <c r="Q320" s="6">
        <f t="shared" ca="1" si="76"/>
        <v>52.439545442397865</v>
      </c>
      <c r="R320" s="6" t="str">
        <f ca="1">IF(OR('total Assets'!R320="Yes",Deposits!R320="Yes"),"Yes","")</f>
        <v/>
      </c>
      <c r="S320" s="6">
        <f t="shared" ca="1" si="77"/>
        <v>62.548070870451212</v>
      </c>
      <c r="T320" s="6" t="str">
        <f ca="1">IF(OR('total Assets'!T320="Yes",Deposits!T320="Yes"),"Yes","")</f>
        <v/>
      </c>
      <c r="U320" s="6">
        <f t="shared" ca="1" si="78"/>
        <v>70.865406846663646</v>
      </c>
      <c r="V320" s="6" t="str">
        <f ca="1">IF(OR('total Assets'!V320="Yes",Deposits!V320="Yes"),"Yes","")</f>
        <v/>
      </c>
      <c r="W320" s="6">
        <f t="shared" ca="1" si="79"/>
        <v>63.192479980442165</v>
      </c>
    </row>
    <row r="321" spans="1:23" x14ac:dyDescent="0.3">
      <c r="A321" s="40">
        <v>40.768578281648807</v>
      </c>
      <c r="B321" s="4">
        <v>318</v>
      </c>
      <c r="C321" s="6">
        <f>A321*Overview!$K$24</f>
        <v>40.768578281648807</v>
      </c>
      <c r="D321" s="6" t="str">
        <f ca="1">IF(OR('total Assets'!D321="Yes",Deposits!D321="Yes"),"Yes","")</f>
        <v/>
      </c>
      <c r="E321" s="6">
        <f t="shared" ca="1" si="70"/>
        <v>35.277694703701194</v>
      </c>
      <c r="F321" s="6" t="str">
        <f ca="1">IF(OR('total Assets'!F321="Yes",Deposits!F321="Yes"),"Yes","")</f>
        <v/>
      </c>
      <c r="G321" s="6">
        <f t="shared" ca="1" si="71"/>
        <v>33.740810948700997</v>
      </c>
      <c r="H321" s="6" t="str">
        <f ca="1">IF(OR('total Assets'!H321="Yes",Deposits!H321="Yes"),"Yes","")</f>
        <v/>
      </c>
      <c r="I321" s="6">
        <f t="shared" ca="1" si="72"/>
        <v>28.544425558938975</v>
      </c>
      <c r="J321" s="6" t="str">
        <f ca="1">IF(OR('total Assets'!J321="Yes",Deposits!J321="Yes"),"Yes","")</f>
        <v/>
      </c>
      <c r="K321" s="6">
        <f t="shared" ca="1" si="73"/>
        <v>30.751485312282274</v>
      </c>
      <c r="L321" s="6" t="str">
        <f ca="1">IF(OR('total Assets'!L321="Yes",Deposits!L321="Yes"),"Yes","")</f>
        <v/>
      </c>
      <c r="M321" s="6">
        <f t="shared" ca="1" si="74"/>
        <v>27.347473588496033</v>
      </c>
      <c r="N321" s="6" t="str">
        <f ca="1">IF(OR('total Assets'!N321="Yes",Deposits!N321="Yes"),"Yes","")</f>
        <v/>
      </c>
      <c r="O321" s="6">
        <f t="shared" ca="1" si="75"/>
        <v>22.078709390995741</v>
      </c>
      <c r="P321" s="6" t="str">
        <f ca="1">IF(OR('total Assets'!P321="Yes",Deposits!P321="Yes"),"Yes","")</f>
        <v/>
      </c>
      <c r="Q321" s="6">
        <f t="shared" ca="1" si="76"/>
        <v>18.992819387609256</v>
      </c>
      <c r="R321" s="6" t="str">
        <f ca="1">IF(OR('total Assets'!R321="Yes",Deposits!R321="Yes"),"Yes","")</f>
        <v/>
      </c>
      <c r="S321" s="6">
        <f t="shared" ca="1" si="77"/>
        <v>22.374931017460092</v>
      </c>
      <c r="T321" s="6" t="str">
        <f ca="1">IF(OR('total Assets'!T321="Yes",Deposits!T321="Yes"),"Yes","")</f>
        <v/>
      </c>
      <c r="U321" s="6">
        <f t="shared" ca="1" si="78"/>
        <v>22.61669469693042</v>
      </c>
      <c r="V321" s="6" t="str">
        <f ca="1">IF(OR('total Assets'!V321="Yes",Deposits!V321="Yes"),"Yes","")</f>
        <v/>
      </c>
      <c r="W321" s="6">
        <f t="shared" ca="1" si="79"/>
        <v>20.482609095850489</v>
      </c>
    </row>
    <row r="322" spans="1:23" x14ac:dyDescent="0.3">
      <c r="A322" s="40">
        <v>40.585945833259238</v>
      </c>
      <c r="B322" s="4">
        <v>319</v>
      </c>
      <c r="C322" s="6">
        <f>A322*Overview!$K$24</f>
        <v>40.585945833259238</v>
      </c>
      <c r="D322" s="6" t="str">
        <f ca="1">IF(OR('total Assets'!D322="Yes",Deposits!D322="Yes"),"Yes","")</f>
        <v/>
      </c>
      <c r="E322" s="6">
        <f t="shared" ca="1" si="70"/>
        <v>47.254921155524492</v>
      </c>
      <c r="F322" s="6" t="str">
        <f ca="1">IF(OR('total Assets'!F322="Yes",Deposits!F322="Yes"),"Yes","")</f>
        <v/>
      </c>
      <c r="G322" s="6">
        <f t="shared" ca="1" si="71"/>
        <v>53.257586985319065</v>
      </c>
      <c r="H322" s="6" t="str">
        <f ca="1">IF(OR('total Assets'!H322="Yes",Deposits!H322="Yes"),"Yes","")</f>
        <v/>
      </c>
      <c r="I322" s="6">
        <f t="shared" ca="1" si="72"/>
        <v>57.734076563273945</v>
      </c>
      <c r="J322" s="6" t="str">
        <f ca="1">IF(OR('total Assets'!J322="Yes",Deposits!J322="Yes"),"Yes","")</f>
        <v/>
      </c>
      <c r="K322" s="6">
        <f t="shared" ca="1" si="73"/>
        <v>62.87392626270961</v>
      </c>
      <c r="L322" s="6" t="str">
        <f ca="1">IF(OR('total Assets'!L322="Yes",Deposits!L322="Yes"),"Yes","")</f>
        <v/>
      </c>
      <c r="M322" s="6">
        <f t="shared" ca="1" si="74"/>
        <v>51.243860691774579</v>
      </c>
      <c r="N322" s="6" t="str">
        <f ca="1">IF(OR('total Assets'!N322="Yes",Deposits!N322="Yes"),"Yes","")</f>
        <v/>
      </c>
      <c r="O322" s="6">
        <f t="shared" ca="1" si="75"/>
        <v>50.30594814153546</v>
      </c>
      <c r="P322" s="6" t="str">
        <f ca="1">IF(OR('total Assets'!P322="Yes",Deposits!P322="Yes"),"Yes","")</f>
        <v/>
      </c>
      <c r="Q322" s="6">
        <f t="shared" ca="1" si="76"/>
        <v>54.111732503760429</v>
      </c>
      <c r="R322" s="6" t="str">
        <f ca="1">IF(OR('total Assets'!R322="Yes",Deposits!R322="Yes"),"Yes","")</f>
        <v/>
      </c>
      <c r="S322" s="6">
        <f t="shared" ca="1" si="77"/>
        <v>61.369282694955785</v>
      </c>
      <c r="T322" s="6" t="str">
        <f ca="1">IF(OR('total Assets'!T322="Yes",Deposits!T322="Yes"),"Yes","")</f>
        <v/>
      </c>
      <c r="U322" s="6">
        <f t="shared" ca="1" si="78"/>
        <v>50.250769265475697</v>
      </c>
      <c r="V322" s="6" t="str">
        <f ca="1">IF(OR('total Assets'!V322="Yes",Deposits!V322="Yes"),"Yes","")</f>
        <v/>
      </c>
      <c r="W322" s="6">
        <f t="shared" ca="1" si="79"/>
        <v>47.245179701312125</v>
      </c>
    </row>
    <row r="323" spans="1:23" x14ac:dyDescent="0.3">
      <c r="A323" s="40">
        <v>40.404699317182583</v>
      </c>
      <c r="B323" s="4">
        <v>320</v>
      </c>
      <c r="C323" s="6">
        <f>A323*Overview!$K$24</f>
        <v>40.404699317182583</v>
      </c>
      <c r="D323" s="6" t="str">
        <f ca="1">IF(OR('total Assets'!D323="Yes",Deposits!D323="Yes"),"Yes","")</f>
        <v/>
      </c>
      <c r="E323" s="6">
        <f t="shared" ca="1" si="70"/>
        <v>33.056029310833722</v>
      </c>
      <c r="F323" s="6" t="str">
        <f ca="1">IF(OR('total Assets'!F323="Yes",Deposits!F323="Yes"),"Yes","")</f>
        <v/>
      </c>
      <c r="G323" s="6">
        <f t="shared" ca="1" si="71"/>
        <v>37.7761585853236</v>
      </c>
      <c r="H323" s="6" t="str">
        <f ca="1">IF(OR('total Assets'!H323="Yes",Deposits!H323="Yes"),"Yes","")</f>
        <v/>
      </c>
      <c r="I323" s="6">
        <f t="shared" ca="1" si="72"/>
        <v>34.585921123098238</v>
      </c>
      <c r="J323" s="6" t="str">
        <f ca="1">IF(OR('total Assets'!J323="Yes",Deposits!J323="Yes"),"Yes","")</f>
        <v/>
      </c>
      <c r="K323" s="6">
        <f t="shared" ca="1" si="73"/>
        <v>39.340540986472824</v>
      </c>
      <c r="L323" s="6" t="str">
        <f ca="1">IF(OR('total Assets'!L323="Yes",Deposits!L323="Yes"),"Yes","")</f>
        <v/>
      </c>
      <c r="M323" s="6">
        <f t="shared" ca="1" si="74"/>
        <v>36.717775819239321</v>
      </c>
      <c r="N323" s="6" t="str">
        <f ca="1">IF(OR('total Assets'!N323="Yes",Deposits!N323="Yes"),"Yes","")</f>
        <v/>
      </c>
      <c r="O323" s="6">
        <f t="shared" ca="1" si="75"/>
        <v>34.489056181062558</v>
      </c>
      <c r="P323" s="6" t="str">
        <f ca="1">IF(OR('total Assets'!P323="Yes",Deposits!P323="Yes"),"Yes","")</f>
        <v/>
      </c>
      <c r="Q323" s="6">
        <f t="shared" ca="1" si="76"/>
        <v>32.232951191640666</v>
      </c>
      <c r="R323" s="6" t="str">
        <f ca="1">IF(OR('total Assets'!R323="Yes",Deposits!R323="Yes"),"Yes","")</f>
        <v/>
      </c>
      <c r="S323" s="6">
        <f t="shared" ca="1" si="77"/>
        <v>35.95153007342698</v>
      </c>
      <c r="T323" s="6" t="str">
        <f ca="1">IF(OR('total Assets'!T323="Yes",Deposits!T323="Yes"),"Yes","")</f>
        <v/>
      </c>
      <c r="U323" s="6">
        <f t="shared" ca="1" si="78"/>
        <v>42.81980504764676</v>
      </c>
      <c r="V323" s="6" t="str">
        <f ca="1">IF(OR('total Assets'!V323="Yes",Deposits!V323="Yes"),"Yes","")</f>
        <v/>
      </c>
      <c r="W323" s="6">
        <f t="shared" ca="1" si="79"/>
        <v>42.445866695477676</v>
      </c>
    </row>
    <row r="324" spans="1:23" x14ac:dyDescent="0.3">
      <c r="A324" s="40">
        <v>40.224823934170765</v>
      </c>
      <c r="B324" s="4">
        <v>321</v>
      </c>
      <c r="C324" s="6">
        <f>A324*Overview!$K$24</f>
        <v>40.224823934170765</v>
      </c>
      <c r="D324" s="6" t="str">
        <f ca="1">IF(OR('total Assets'!D324="Yes",Deposits!D324="Yes"),"Yes","")</f>
        <v/>
      </c>
      <c r="E324" s="6">
        <f t="shared" ca="1" si="70"/>
        <v>38.536845026351429</v>
      </c>
      <c r="F324" s="6" t="str">
        <f ca="1">IF(OR('total Assets'!F324="Yes",Deposits!F324="Yes"),"Yes","")</f>
        <v/>
      </c>
      <c r="G324" s="6">
        <f t="shared" ca="1" si="71"/>
        <v>41.814859761115038</v>
      </c>
      <c r="H324" s="6" t="str">
        <f ca="1">IF(OR('total Assets'!H324="Yes",Deposits!H324="Yes"),"Yes","")</f>
        <v/>
      </c>
      <c r="I324" s="6">
        <f t="shared" ca="1" si="72"/>
        <v>34.251901022468253</v>
      </c>
      <c r="J324" s="6" t="str">
        <f ca="1">IF(OR('total Assets'!J324="Yes",Deposits!J324="Yes"),"Yes","")</f>
        <v/>
      </c>
      <c r="K324" s="6">
        <f t="shared" ca="1" si="73"/>
        <v>35.736044236196037</v>
      </c>
      <c r="L324" s="6" t="str">
        <f ca="1">IF(OR('total Assets'!L324="Yes",Deposits!L324="Yes"),"Yes","")</f>
        <v/>
      </c>
      <c r="M324" s="6">
        <f t="shared" ca="1" si="74"/>
        <v>38.322944866475801</v>
      </c>
      <c r="N324" s="6" t="str">
        <f ca="1">IF(OR('total Assets'!N324="Yes",Deposits!N324="Yes"),"Yes","")</f>
        <v/>
      </c>
      <c r="O324" s="6">
        <f t="shared" ca="1" si="75"/>
        <v>34.937313178288996</v>
      </c>
      <c r="P324" s="6" t="str">
        <f ca="1">IF(OR('total Assets'!P324="Yes",Deposits!P324="Yes"),"Yes","")</f>
        <v/>
      </c>
      <c r="Q324" s="6">
        <f t="shared" ca="1" si="76"/>
        <v>28.981970695559642</v>
      </c>
      <c r="R324" s="6" t="str">
        <f ca="1">IF(OR('total Assets'!R324="Yes",Deposits!R324="Yes"),"Yes","")</f>
        <v/>
      </c>
      <c r="S324" s="6">
        <f t="shared" ca="1" si="77"/>
        <v>27.661479035524525</v>
      </c>
      <c r="T324" s="6" t="str">
        <f ca="1">IF(OR('total Assets'!T324="Yes",Deposits!T324="Yes"),"Yes","")</f>
        <v/>
      </c>
      <c r="U324" s="6">
        <f t="shared" ca="1" si="78"/>
        <v>27.210615512396007</v>
      </c>
      <c r="V324" s="6" t="str">
        <f ca="1">IF(OR('total Assets'!V324="Yes",Deposits!V324="Yes"),"Yes","")</f>
        <v/>
      </c>
      <c r="W324" s="6">
        <f t="shared" ca="1" si="79"/>
        <v>29.857130464892929</v>
      </c>
    </row>
    <row r="325" spans="1:23" x14ac:dyDescent="0.3">
      <c r="A325" s="40">
        <v>40.046305088444036</v>
      </c>
      <c r="B325" s="4">
        <v>322</v>
      </c>
      <c r="C325" s="6">
        <f>A325*Overview!$K$24</f>
        <v>40.046305088444036</v>
      </c>
      <c r="D325" s="6" t="str">
        <f ca="1">IF(OR('total Assets'!D325="Yes",Deposits!D325="Yes"),"Yes","")</f>
        <v/>
      </c>
      <c r="E325" s="6">
        <f t="shared" ca="1" si="70"/>
        <v>41.373567086711823</v>
      </c>
      <c r="F325" s="6" t="str">
        <f ca="1">IF(OR('total Assets'!F325="Yes",Deposits!F325="Yes"),"Yes","")</f>
        <v/>
      </c>
      <c r="G325" s="6">
        <f t="shared" ca="1" si="71"/>
        <v>42.12492163581134</v>
      </c>
      <c r="H325" s="6" t="str">
        <f ca="1">IF(OR('total Assets'!H325="Yes",Deposits!H325="Yes"),"Yes","")</f>
        <v/>
      </c>
      <c r="I325" s="6">
        <f t="shared" ca="1" si="72"/>
        <v>35.239847043125984</v>
      </c>
      <c r="J325" s="6" t="str">
        <f ca="1">IF(OR('total Assets'!J325="Yes",Deposits!J325="Yes"),"Yes","")</f>
        <v/>
      </c>
      <c r="K325" s="6">
        <f t="shared" ca="1" si="73"/>
        <v>28.925391349504618</v>
      </c>
      <c r="L325" s="6" t="str">
        <f ca="1">IF(OR('total Assets'!L325="Yes",Deposits!L325="Yes"),"Yes","")</f>
        <v/>
      </c>
      <c r="M325" s="6">
        <f t="shared" ca="1" si="74"/>
        <v>23.307984325410615</v>
      </c>
      <c r="N325" s="6" t="str">
        <f ca="1">IF(OR('total Assets'!N325="Yes",Deposits!N325="Yes"),"Yes","")</f>
        <v/>
      </c>
      <c r="O325" s="6">
        <f t="shared" ca="1" si="75"/>
        <v>18.64966345570847</v>
      </c>
      <c r="P325" s="6" t="str">
        <f ca="1">IF(OR('total Assets'!P325="Yes",Deposits!P325="Yes"),"Yes","")</f>
        <v/>
      </c>
      <c r="Q325" s="6">
        <f t="shared" ca="1" si="76"/>
        <v>16.148359215008455</v>
      </c>
      <c r="R325" s="6" t="str">
        <f ca="1">IF(OR('total Assets'!R325="Yes",Deposits!R325="Yes"),"Yes","")</f>
        <v/>
      </c>
      <c r="S325" s="6">
        <f t="shared" ca="1" si="77"/>
        <v>19.271876955122824</v>
      </c>
      <c r="T325" s="6" t="str">
        <f ca="1">IF(OR('total Assets'!T325="Yes",Deposits!T325="Yes"),"Yes","")</f>
        <v/>
      </c>
      <c r="U325" s="6">
        <f t="shared" ca="1" si="78"/>
        <v>16.152093951333381</v>
      </c>
      <c r="V325" s="6" t="str">
        <f ca="1">IF(OR('total Assets'!V325="Yes",Deposits!V325="Yes"),"Yes","")</f>
        <v/>
      </c>
      <c r="W325" s="6">
        <f t="shared" ca="1" si="79"/>
        <v>13.228379273271724</v>
      </c>
    </row>
    <row r="326" spans="1:23" x14ac:dyDescent="0.3">
      <c r="A326" s="40">
        <v>39.869128384272649</v>
      </c>
      <c r="B326" s="4">
        <v>323</v>
      </c>
      <c r="C326" s="6">
        <f>A326*Overview!$K$24</f>
        <v>39.869128384272649</v>
      </c>
      <c r="D326" s="6" t="str">
        <f ca="1">IF(OR('total Assets'!D326="Yes",Deposits!D326="Yes"),"Yes","")</f>
        <v/>
      </c>
      <c r="E326" s="6">
        <f t="shared" ca="1" si="70"/>
        <v>38.59297963175711</v>
      </c>
      <c r="F326" s="6" t="str">
        <f ca="1">IF(OR('total Assets'!F326="Yes",Deposits!F326="Yes"),"Yes","")</f>
        <v/>
      </c>
      <c r="G326" s="6">
        <f t="shared" ca="1" si="71"/>
        <v>38.948597278935651</v>
      </c>
      <c r="H326" s="6" t="str">
        <f ca="1">IF(OR('total Assets'!H326="Yes",Deposits!H326="Yes"),"Yes","")</f>
        <v/>
      </c>
      <c r="I326" s="6">
        <f t="shared" ca="1" si="72"/>
        <v>32.400262979392117</v>
      </c>
      <c r="J326" s="6" t="str">
        <f ca="1">IF(OR('total Assets'!J326="Yes",Deposits!J326="Yes"),"Yes","")</f>
        <v/>
      </c>
      <c r="K326" s="6">
        <f t="shared" ca="1" si="73"/>
        <v>31.366808818037082</v>
      </c>
      <c r="L326" s="6" t="str">
        <f ca="1">IF(OR('total Assets'!L326="Yes",Deposits!L326="Yes"),"Yes","")</f>
        <v/>
      </c>
      <c r="M326" s="6">
        <f t="shared" ca="1" si="74"/>
        <v>31.892583265650536</v>
      </c>
      <c r="N326" s="6" t="str">
        <f ca="1">IF(OR('total Assets'!N326="Yes",Deposits!N326="Yes"),"Yes","")</f>
        <v/>
      </c>
      <c r="O326" s="6">
        <f t="shared" ca="1" si="75"/>
        <v>29.096980648115991</v>
      </c>
      <c r="P326" s="6" t="str">
        <f ca="1">IF(OR('total Assets'!P326="Yes",Deposits!P326="Yes"),"Yes","")</f>
        <v/>
      </c>
      <c r="Q326" s="6">
        <f t="shared" ca="1" si="76"/>
        <v>32.337248112668696</v>
      </c>
      <c r="R326" s="6" t="str">
        <f ca="1">IF(OR('total Assets'!R326="Yes",Deposits!R326="Yes"),"Yes","")</f>
        <v/>
      </c>
      <c r="S326" s="6">
        <f t="shared" ca="1" si="77"/>
        <v>26.425815459165246</v>
      </c>
      <c r="T326" s="6" t="str">
        <f ca="1">IF(OR('total Assets'!T326="Yes",Deposits!T326="Yes"),"Yes","")</f>
        <v/>
      </c>
      <c r="U326" s="6">
        <f t="shared" ca="1" si="78"/>
        <v>29.189347273275331</v>
      </c>
      <c r="V326" s="6" t="str">
        <f ca="1">IF(OR('total Assets'!V326="Yes",Deposits!V326="Yes"),"Yes","")</f>
        <v/>
      </c>
      <c r="W326" s="6">
        <f t="shared" ca="1" si="79"/>
        <v>27.626615638464326</v>
      </c>
    </row>
    <row r="327" spans="1:23" x14ac:dyDescent="0.3">
      <c r="A327" s="40">
        <v>39.693279622626569</v>
      </c>
      <c r="B327" s="4">
        <v>324</v>
      </c>
      <c r="C327" s="6">
        <f>A327*Overview!$K$24</f>
        <v>39.693279622626569</v>
      </c>
      <c r="D327" s="6" t="str">
        <f ca="1">IF(OR('total Assets'!D327="Yes",Deposits!D327="Yes"),"Yes","")</f>
        <v/>
      </c>
      <c r="E327" s="6">
        <f t="shared" ca="1" si="70"/>
        <v>43.606326502418526</v>
      </c>
      <c r="F327" s="6" t="str">
        <f ca="1">IF(OR('total Assets'!F327="Yes",Deposits!F327="Yes"),"Yes","")</f>
        <v/>
      </c>
      <c r="G327" s="6">
        <f t="shared" ca="1" si="71"/>
        <v>35.805757325531026</v>
      </c>
      <c r="H327" s="6" t="str">
        <f ca="1">IF(OR('total Assets'!H327="Yes",Deposits!H327="Yes"),"Yes","")</f>
        <v/>
      </c>
      <c r="I327" s="6">
        <f t="shared" ca="1" si="72"/>
        <v>41.632030563335341</v>
      </c>
      <c r="J327" s="6" t="str">
        <f ca="1">IF(OR('total Assets'!J327="Yes",Deposits!J327="Yes"),"Yes","")</f>
        <v/>
      </c>
      <c r="K327" s="6">
        <f t="shared" ca="1" si="73"/>
        <v>39.978664084125477</v>
      </c>
      <c r="L327" s="6" t="str">
        <f ca="1">IF(OR('total Assets'!L327="Yes",Deposits!L327="Yes"),"Yes","")</f>
        <v/>
      </c>
      <c r="M327" s="6">
        <f t="shared" ca="1" si="74"/>
        <v>35.68828472122712</v>
      </c>
      <c r="N327" s="6" t="str">
        <f ca="1">IF(OR('total Assets'!N327="Yes",Deposits!N327="Yes"),"Yes","")</f>
        <v/>
      </c>
      <c r="O327" s="6">
        <f t="shared" ca="1" si="75"/>
        <v>29.579022630205721</v>
      </c>
      <c r="P327" s="6" t="str">
        <f ca="1">IF(OR('total Assets'!P327="Yes",Deposits!P327="Yes"),"Yes","")</f>
        <v/>
      </c>
      <c r="Q327" s="6">
        <f t="shared" ca="1" si="76"/>
        <v>28.893543775740742</v>
      </c>
      <c r="R327" s="6" t="str">
        <f ca="1">IF(OR('total Assets'!R327="Yes",Deposits!R327="Yes"),"Yes","")</f>
        <v/>
      </c>
      <c r="S327" s="6">
        <f t="shared" ca="1" si="77"/>
        <v>25.792521706605765</v>
      </c>
      <c r="T327" s="6" t="str">
        <f ca="1">IF(OR('total Assets'!T327="Yes",Deposits!T327="Yes"),"Yes","")</f>
        <v/>
      </c>
      <c r="U327" s="6">
        <f t="shared" ca="1" si="78"/>
        <v>27.830825656658671</v>
      </c>
      <c r="V327" s="6" t="str">
        <f ca="1">IF(OR('total Assets'!V327="Yes",Deposits!V327="Yes"),"Yes","")</f>
        <v/>
      </c>
      <c r="W327" s="6">
        <f t="shared" ca="1" si="79"/>
        <v>28.142985060185428</v>
      </c>
    </row>
    <row r="328" spans="1:23" x14ac:dyDescent="0.3">
      <c r="A328" s="40">
        <v>39.518744797890939</v>
      </c>
      <c r="B328" s="4">
        <v>325</v>
      </c>
      <c r="C328" s="6">
        <f>A328*Overview!$K$24</f>
        <v>39.518744797890939</v>
      </c>
      <c r="D328" s="6" t="str">
        <f ca="1">IF(OR('total Assets'!D328="Yes",Deposits!D328="Yes"),"Yes","")</f>
        <v/>
      </c>
      <c r="E328" s="6">
        <f t="shared" ca="1" si="70"/>
        <v>37.395878038351668</v>
      </c>
      <c r="F328" s="6" t="str">
        <f ca="1">IF(OR('total Assets'!F328="Yes",Deposits!F328="Yes"),"Yes","")</f>
        <v/>
      </c>
      <c r="G328" s="6">
        <f t="shared" ca="1" si="71"/>
        <v>34.186147365035374</v>
      </c>
      <c r="H328" s="6" t="str">
        <f ca="1">IF(OR('total Assets'!H328="Yes",Deposits!H328="Yes"),"Yes","")</f>
        <v/>
      </c>
      <c r="I328" s="6">
        <f t="shared" ca="1" si="72"/>
        <v>34.408837678862739</v>
      </c>
      <c r="J328" s="6" t="str">
        <f ca="1">IF(OR('total Assets'!J328="Yes",Deposits!J328="Yes"),"Yes","")</f>
        <v/>
      </c>
      <c r="K328" s="6">
        <f t="shared" ca="1" si="73"/>
        <v>35.681674871503915</v>
      </c>
      <c r="L328" s="6" t="str">
        <f ca="1">IF(OR('total Assets'!L328="Yes",Deposits!L328="Yes"),"Yes","")</f>
        <v/>
      </c>
      <c r="M328" s="6">
        <f t="shared" ca="1" si="74"/>
        <v>39.627493628715023</v>
      </c>
      <c r="N328" s="6" t="str">
        <f ca="1">IF(OR('total Assets'!N328="Yes",Deposits!N328="Yes"),"Yes","")</f>
        <v/>
      </c>
      <c r="O328" s="6">
        <f t="shared" ca="1" si="75"/>
        <v>40.851890754204959</v>
      </c>
      <c r="P328" s="6" t="str">
        <f ca="1">IF(OR('total Assets'!P328="Yes",Deposits!P328="Yes"),"Yes","")</f>
        <v/>
      </c>
      <c r="Q328" s="6">
        <f t="shared" ca="1" si="76"/>
        <v>37.363323908070697</v>
      </c>
      <c r="R328" s="6" t="str">
        <f ca="1">IF(OR('total Assets'!R328="Yes",Deposits!R328="Yes"),"Yes","")</f>
        <v/>
      </c>
      <c r="S328" s="6">
        <f t="shared" ca="1" si="77"/>
        <v>44.605382133407545</v>
      </c>
      <c r="T328" s="6" t="str">
        <f ca="1">IF(OR('total Assets'!T328="Yes",Deposits!T328="Yes"),"Yes","")</f>
        <v/>
      </c>
      <c r="U328" s="6">
        <f t="shared" ca="1" si="78"/>
        <v>39.23728631466718</v>
      </c>
      <c r="V328" s="6" t="str">
        <f ca="1">IF(OR('total Assets'!V328="Yes",Deposits!V328="Yes"),"Yes","")</f>
        <v/>
      </c>
      <c r="W328" s="6">
        <f t="shared" ca="1" si="79"/>
        <v>44.004816388445633</v>
      </c>
    </row>
    <row r="329" spans="1:23" x14ac:dyDescent="0.3">
      <c r="A329" s="40">
        <v>39.345510094647061</v>
      </c>
      <c r="B329" s="4">
        <v>326</v>
      </c>
      <c r="C329" s="6">
        <f>A329*Overview!$K$24</f>
        <v>39.345510094647061</v>
      </c>
      <c r="D329" s="6" t="str">
        <f ca="1">IF(OR('total Assets'!D329="Yes",Deposits!D329="Yes"),"Yes","")</f>
        <v/>
      </c>
      <c r="E329" s="6">
        <f t="shared" ca="1" si="70"/>
        <v>33.29174213388594</v>
      </c>
      <c r="F329" s="6" t="str">
        <f ca="1">IF(OR('total Assets'!F329="Yes",Deposits!F329="Yes"),"Yes","")</f>
        <v/>
      </c>
      <c r="G329" s="6">
        <f t="shared" ca="1" si="71"/>
        <v>39.340534689148349</v>
      </c>
      <c r="H329" s="6" t="str">
        <f ca="1">IF(OR('total Assets'!H329="Yes",Deposits!H329="Yes"),"Yes","")</f>
        <v/>
      </c>
      <c r="I329" s="6">
        <f t="shared" ca="1" si="72"/>
        <v>40.240104427910616</v>
      </c>
      <c r="J329" s="6" t="str">
        <f ca="1">IF(OR('total Assets'!J329="Yes",Deposits!J329="Yes"),"Yes","")</f>
        <v/>
      </c>
      <c r="K329" s="6">
        <f t="shared" ca="1" si="73"/>
        <v>37.987467809654959</v>
      </c>
      <c r="L329" s="6" t="str">
        <f ca="1">IF(OR('total Assets'!L329="Yes",Deposits!L329="Yes"),"Yes","")</f>
        <v/>
      </c>
      <c r="M329" s="6">
        <f t="shared" ca="1" si="74"/>
        <v>38.426212333554389</v>
      </c>
      <c r="N329" s="6" t="str">
        <f ca="1">IF(OR('total Assets'!N329="Yes",Deposits!N329="Yes"),"Yes","")</f>
        <v/>
      </c>
      <c r="O329" s="6">
        <f t="shared" ca="1" si="75"/>
        <v>36.949186363733169</v>
      </c>
      <c r="P329" s="6" t="str">
        <f ca="1">IF(OR('total Assets'!P329="Yes",Deposits!P329="Yes"),"Yes","")</f>
        <v/>
      </c>
      <c r="Q329" s="6">
        <f t="shared" ca="1" si="76"/>
        <v>36.706940916798096</v>
      </c>
      <c r="R329" s="6" t="str">
        <f ca="1">IF(OR('total Assets'!R329="Yes",Deposits!R329="Yes"),"Yes","")</f>
        <v/>
      </c>
      <c r="S329" s="6">
        <f t="shared" ca="1" si="77"/>
        <v>30.079857203228404</v>
      </c>
      <c r="T329" s="6" t="str">
        <f ca="1">IF(OR('total Assets'!T329="Yes",Deposits!T329="Yes"),"Yes","")</f>
        <v/>
      </c>
      <c r="U329" s="6">
        <f t="shared" ca="1" si="78"/>
        <v>28.877894682234746</v>
      </c>
      <c r="V329" s="6" t="str">
        <f ca="1">IF(OR('total Assets'!V329="Yes",Deposits!V329="Yes"),"Yes","")</f>
        <v/>
      </c>
      <c r="W329" s="6">
        <f t="shared" ca="1" si="79"/>
        <v>30.031781384783841</v>
      </c>
    </row>
    <row r="330" spans="1:23" x14ac:dyDescent="0.3">
      <c r="A330" s="40">
        <v>39.173561884515905</v>
      </c>
      <c r="B330" s="4">
        <v>327</v>
      </c>
      <c r="C330" s="6">
        <f>A330*Overview!$K$24</f>
        <v>39.173561884515905</v>
      </c>
      <c r="D330" s="6" t="str">
        <f ca="1">IF(OR('total Assets'!D330="Yes",Deposits!D330="Yes"),"Yes","")</f>
        <v/>
      </c>
      <c r="E330" s="6">
        <f t="shared" ca="1" si="70"/>
        <v>45.611662941299947</v>
      </c>
      <c r="F330" s="6" t="str">
        <f ca="1">IF(OR('total Assets'!F330="Yes",Deposits!F330="Yes"),"Yes","")</f>
        <v/>
      </c>
      <c r="G330" s="6">
        <f t="shared" ca="1" si="71"/>
        <v>46.537164241716475</v>
      </c>
      <c r="H330" s="6" t="str">
        <f ca="1">IF(OR('total Assets'!H330="Yes",Deposits!H330="Yes"),"Yes","")</f>
        <v/>
      </c>
      <c r="I330" s="6">
        <f t="shared" ca="1" si="72"/>
        <v>54.13400731044603</v>
      </c>
      <c r="J330" s="6" t="str">
        <f ca="1">IF(OR('total Assets'!J330="Yes",Deposits!J330="Yes"),"Yes","")</f>
        <v/>
      </c>
      <c r="K330" s="6">
        <f t="shared" ca="1" si="73"/>
        <v>53.489152921526085</v>
      </c>
      <c r="L330" s="6" t="str">
        <f ca="1">IF(OR('total Assets'!L330="Yes",Deposits!L330="Yes"),"Yes","")</f>
        <v/>
      </c>
      <c r="M330" s="6">
        <f t="shared" ca="1" si="74"/>
        <v>48.609197169728063</v>
      </c>
      <c r="N330" s="6" t="str">
        <f ca="1">IF(OR('total Assets'!N330="Yes",Deposits!N330="Yes"),"Yes","")</f>
        <v/>
      </c>
      <c r="O330" s="6">
        <f t="shared" ca="1" si="75"/>
        <v>48.587288411335372</v>
      </c>
      <c r="P330" s="6" t="str">
        <f ca="1">IF(OR('total Assets'!P330="Yes",Deposits!P330="Yes"),"Yes","")</f>
        <v/>
      </c>
      <c r="Q330" s="6">
        <f t="shared" ca="1" si="76"/>
        <v>42.263327474122214</v>
      </c>
      <c r="R330" s="6" t="str">
        <f ca="1">IF(OR('total Assets'!R330="Yes",Deposits!R330="Yes"),"Yes","")</f>
        <v/>
      </c>
      <c r="S330" s="6">
        <f t="shared" ca="1" si="77"/>
        <v>44.450366478516649</v>
      </c>
      <c r="T330" s="6" t="str">
        <f ca="1">IF(OR('total Assets'!T330="Yes",Deposits!T330="Yes"),"Yes","")</f>
        <v/>
      </c>
      <c r="U330" s="6">
        <f t="shared" ca="1" si="78"/>
        <v>36.246505406875286</v>
      </c>
      <c r="V330" s="6" t="str">
        <f ca="1">IF(OR('total Assets'!V330="Yes",Deposits!V330="Yes"),"Yes","")</f>
        <v/>
      </c>
      <c r="W330" s="6">
        <f t="shared" ca="1" si="79"/>
        <v>41.567375967043873</v>
      </c>
    </row>
    <row r="331" spans="1:23" x14ac:dyDescent="0.3">
      <c r="A331" s="40">
        <v>39.002886723063462</v>
      </c>
      <c r="B331" s="4">
        <v>328</v>
      </c>
      <c r="C331" s="6">
        <f>A331*Overview!$K$24</f>
        <v>39.002886723063462</v>
      </c>
      <c r="D331" s="6" t="str">
        <f ca="1">IF(OR('total Assets'!D331="Yes",Deposits!D331="Yes"),"Yes","")</f>
        <v/>
      </c>
      <c r="E331" s="6">
        <f t="shared" ca="1" si="70"/>
        <v>41.812891526634814</v>
      </c>
      <c r="F331" s="6" t="str">
        <f ca="1">IF(OR('total Assets'!F331="Yes",Deposits!F331="Yes"),"Yes","")</f>
        <v/>
      </c>
      <c r="G331" s="6">
        <f t="shared" ca="1" si="71"/>
        <v>49.748723693965196</v>
      </c>
      <c r="H331" s="6" t="str">
        <f ca="1">IF(OR('total Assets'!H331="Yes",Deposits!H331="Yes"),"Yes","")</f>
        <v/>
      </c>
      <c r="I331" s="6">
        <f t="shared" ca="1" si="72"/>
        <v>46.251933199622663</v>
      </c>
      <c r="J331" s="6" t="str">
        <f ca="1">IF(OR('total Assets'!J331="Yes",Deposits!J331="Yes"),"Yes","")</f>
        <v/>
      </c>
      <c r="K331" s="6">
        <f t="shared" ca="1" si="73"/>
        <v>52.214934146832043</v>
      </c>
      <c r="L331" s="6" t="str">
        <f ca="1">IF(OR('total Assets'!L331="Yes",Deposits!L331="Yes"),"Yes","")</f>
        <v/>
      </c>
      <c r="M331" s="6">
        <f t="shared" ca="1" si="74"/>
        <v>45.397890122722039</v>
      </c>
      <c r="N331" s="6" t="str">
        <f ca="1">IF(OR('total Assets'!N331="Yes",Deposits!N331="Yes"),"Yes","")</f>
        <v/>
      </c>
      <c r="O331" s="6">
        <f t="shared" ca="1" si="75"/>
        <v>37.14420024949942</v>
      </c>
      <c r="P331" s="6" t="str">
        <f ca="1">IF(OR('total Assets'!P331="Yes",Deposits!P331="Yes"),"Yes","")</f>
        <v/>
      </c>
      <c r="Q331" s="6">
        <f t="shared" ca="1" si="76"/>
        <v>42.921331108407877</v>
      </c>
      <c r="R331" s="6" t="str">
        <f ca="1">IF(OR('total Assets'!R331="Yes",Deposits!R331="Yes"),"Yes","")</f>
        <v/>
      </c>
      <c r="S331" s="6">
        <f t="shared" ca="1" si="77"/>
        <v>44.640577182680843</v>
      </c>
      <c r="T331" s="6" t="str">
        <f ca="1">IF(OR('total Assets'!T331="Yes",Deposits!T331="Yes"),"Yes","")</f>
        <v/>
      </c>
      <c r="U331" s="6">
        <f t="shared" ca="1" si="78"/>
        <v>41.324304423409494</v>
      </c>
      <c r="V331" s="6" t="str">
        <f ca="1">IF(OR('total Assets'!V331="Yes",Deposits!V331="Yes"),"Yes","")</f>
        <v/>
      </c>
      <c r="W331" s="6">
        <f t="shared" ca="1" si="79"/>
        <v>43.313214961644405</v>
      </c>
    </row>
    <row r="332" spans="1:23" x14ac:dyDescent="0.3">
      <c r="A332" s="40">
        <v>38.833471346767453</v>
      </c>
      <c r="B332" s="4">
        <v>329</v>
      </c>
      <c r="C332" s="6">
        <f>A332*Overview!$K$24</f>
        <v>38.833471346767453</v>
      </c>
      <c r="D332" s="6" t="str">
        <f ca="1">IF(OR('total Assets'!D332="Yes",Deposits!D332="Yes"),"Yes","")</f>
        <v/>
      </c>
      <c r="E332" s="6">
        <f t="shared" ca="1" si="70"/>
        <v>38.588798340318647</v>
      </c>
      <c r="F332" s="6" t="str">
        <f ca="1">IF(OR('total Assets'!F332="Yes",Deposits!F332="Yes"),"Yes","")</f>
        <v/>
      </c>
      <c r="G332" s="6">
        <f t="shared" ca="1" si="71"/>
        <v>34.41325442987678</v>
      </c>
      <c r="H332" s="6" t="str">
        <f ca="1">IF(OR('total Assets'!H332="Yes",Deposits!H332="Yes"),"Yes","")</f>
        <v/>
      </c>
      <c r="I332" s="6">
        <f t="shared" ca="1" si="72"/>
        <v>34.708868005660463</v>
      </c>
      <c r="J332" s="6" t="str">
        <f ca="1">IF(OR('total Assets'!J332="Yes",Deposits!J332="Yes"),"Yes","")</f>
        <v/>
      </c>
      <c r="K332" s="6">
        <f t="shared" ca="1" si="73"/>
        <v>37.838261728377923</v>
      </c>
      <c r="L332" s="6" t="str">
        <f ca="1">IF(OR('total Assets'!L332="Yes",Deposits!L332="Yes"),"Yes","")</f>
        <v/>
      </c>
      <c r="M332" s="6">
        <f t="shared" ca="1" si="74"/>
        <v>39.232041513102949</v>
      </c>
      <c r="N332" s="6" t="str">
        <f ca="1">IF(OR('total Assets'!N332="Yes",Deposits!N332="Yes"),"Yes","")</f>
        <v/>
      </c>
      <c r="O332" s="6">
        <f t="shared" ca="1" si="75"/>
        <v>46.164136795663346</v>
      </c>
      <c r="P332" s="6" t="str">
        <f ca="1">IF(OR('total Assets'!P332="Yes",Deposits!P332="Yes"),"Yes","")</f>
        <v/>
      </c>
      <c r="Q332" s="6">
        <f t="shared" ca="1" si="76"/>
        <v>52.883842755507871</v>
      </c>
      <c r="R332" s="6" t="str">
        <f ca="1">IF(OR('total Assets'!R332="Yes",Deposits!R332="Yes"),"Yes","")</f>
        <v/>
      </c>
      <c r="S332" s="6">
        <f t="shared" ca="1" si="77"/>
        <v>44.322210196304468</v>
      </c>
      <c r="T332" s="6" t="str">
        <f ca="1">IF(OR('total Assets'!T332="Yes",Deposits!T332="Yes"),"Yes","")</f>
        <v/>
      </c>
      <c r="U332" s="6">
        <f t="shared" ca="1" si="78"/>
        <v>38.332382614460862</v>
      </c>
      <c r="V332" s="6" t="str">
        <f ca="1">IF(OR('total Assets'!V332="Yes",Deposits!V332="Yes"),"Yes","")</f>
        <v/>
      </c>
      <c r="W332" s="6">
        <f t="shared" ca="1" si="79"/>
        <v>45.501817377001998</v>
      </c>
    </row>
    <row r="333" spans="1:23" x14ac:dyDescent="0.3">
      <c r="A333" s="40">
        <v>38.66530267004196</v>
      </c>
      <c r="B333" s="4">
        <v>330</v>
      </c>
      <c r="C333" s="6">
        <f>A333*Overview!$K$24</f>
        <v>38.66530267004196</v>
      </c>
      <c r="D333" s="6" t="str">
        <f ca="1">IF(OR('total Assets'!D333="Yes",Deposits!D333="Yes"),"Yes","")</f>
        <v/>
      </c>
      <c r="E333" s="6">
        <f t="shared" ca="1" si="70"/>
        <v>42.21794414999593</v>
      </c>
      <c r="F333" s="6" t="str">
        <f ca="1">IF(OR('total Assets'!F333="Yes",Deposits!F333="Yes"),"Yes","")</f>
        <v/>
      </c>
      <c r="G333" s="6">
        <f t="shared" ca="1" si="71"/>
        <v>50.428230410788757</v>
      </c>
      <c r="H333" s="6" t="str">
        <f ca="1">IF(OR('total Assets'!H333="Yes",Deposits!H333="Yes"),"Yes","")</f>
        <v/>
      </c>
      <c r="I333" s="6">
        <f t="shared" ca="1" si="72"/>
        <v>56.684086527058632</v>
      </c>
      <c r="J333" s="6" t="str">
        <f ca="1">IF(OR('total Assets'!J333="Yes",Deposits!J333="Yes"),"Yes","")</f>
        <v/>
      </c>
      <c r="K333" s="6">
        <f t="shared" ca="1" si="73"/>
        <v>57.938495525723702</v>
      </c>
      <c r="L333" s="6" t="str">
        <f ca="1">IF(OR('total Assets'!L333="Yes",Deposits!L333="Yes"),"Yes","")</f>
        <v/>
      </c>
      <c r="M333" s="6">
        <f t="shared" ca="1" si="74"/>
        <v>65.485527884751519</v>
      </c>
      <c r="N333" s="6" t="str">
        <f ca="1">IF(OR('total Assets'!N333="Yes",Deposits!N333="Yes"),"Yes","")</f>
        <v/>
      </c>
      <c r="O333" s="6">
        <f t="shared" ca="1" si="75"/>
        <v>65.496804632788695</v>
      </c>
      <c r="P333" s="6" t="str">
        <f ca="1">IF(OR('total Assets'!P333="Yes",Deposits!P333="Yes"),"Yes","")</f>
        <v/>
      </c>
      <c r="Q333" s="6">
        <f t="shared" ca="1" si="76"/>
        <v>59.966333881930439</v>
      </c>
      <c r="R333" s="6" t="str">
        <f ca="1">IF(OR('total Assets'!R333="Yes",Deposits!R333="Yes"),"Yes","")</f>
        <v/>
      </c>
      <c r="S333" s="6">
        <f t="shared" ca="1" si="77"/>
        <v>68.256419236047918</v>
      </c>
      <c r="T333" s="6" t="str">
        <f ca="1">IF(OR('total Assets'!T333="Yes",Deposits!T333="Yes"),"Yes","")</f>
        <v/>
      </c>
      <c r="U333" s="6">
        <f t="shared" ca="1" si="78"/>
        <v>60.321137584997253</v>
      </c>
      <c r="V333" s="6" t="str">
        <f ca="1">IF(OR('total Assets'!V333="Yes",Deposits!V333="Yes"),"Yes","")</f>
        <v/>
      </c>
      <c r="W333" s="6">
        <f t="shared" ca="1" si="79"/>
        <v>70.165050583359047</v>
      </c>
    </row>
    <row r="334" spans="1:23" x14ac:dyDescent="0.3">
      <c r="A334" s="40">
        <v>38.498367782320237</v>
      </c>
      <c r="B334" s="4">
        <v>331</v>
      </c>
      <c r="C334" s="6">
        <f>A334*Overview!$K$24</f>
        <v>38.498367782320237</v>
      </c>
      <c r="D334" s="6" t="str">
        <f ca="1">IF(OR('total Assets'!D334="Yes",Deposits!D334="Yes"),"Yes","")</f>
        <v/>
      </c>
      <c r="E334" s="6">
        <f t="shared" ca="1" si="70"/>
        <v>31.774705200285396</v>
      </c>
      <c r="F334" s="6" t="str">
        <f ca="1">IF(OR('total Assets'!F334="Yes",Deposits!F334="Yes"),"Yes","")</f>
        <v/>
      </c>
      <c r="G334" s="6">
        <f t="shared" ca="1" si="71"/>
        <v>28.527409568859703</v>
      </c>
      <c r="H334" s="6" t="str">
        <f ca="1">IF(OR('total Assets'!H334="Yes",Deposits!H334="Yes"),"Yes","")</f>
        <v/>
      </c>
      <c r="I334" s="6">
        <f t="shared" ca="1" si="72"/>
        <v>27.227138459708595</v>
      </c>
      <c r="J334" s="6" t="str">
        <f ca="1">IF(OR('total Assets'!J334="Yes",Deposits!J334="Yes"),"Yes","")</f>
        <v/>
      </c>
      <c r="K334" s="6">
        <f t="shared" ca="1" si="73"/>
        <v>31.058104856832411</v>
      </c>
      <c r="L334" s="6" t="str">
        <f ca="1">IF(OR('total Assets'!L334="Yes",Deposits!L334="Yes"),"Yes","")</f>
        <v/>
      </c>
      <c r="M334" s="6">
        <f t="shared" ca="1" si="74"/>
        <v>30.813033398887072</v>
      </c>
      <c r="N334" s="6" t="str">
        <f ca="1">IF(OR('total Assets'!N334="Yes",Deposits!N334="Yes"),"Yes","")</f>
        <v/>
      </c>
      <c r="O334" s="6">
        <f t="shared" ca="1" si="75"/>
        <v>36.613463167238116</v>
      </c>
      <c r="P334" s="6" t="str">
        <f ca="1">IF(OR('total Assets'!P334="Yes",Deposits!P334="Yes"),"Yes","")</f>
        <v/>
      </c>
      <c r="Q334" s="6">
        <f t="shared" ca="1" si="76"/>
        <v>39.524156230513221</v>
      </c>
      <c r="R334" s="6" t="str">
        <f ca="1">IF(OR('total Assets'!R334="Yes",Deposits!R334="Yes"),"Yes","")</f>
        <v/>
      </c>
      <c r="S334" s="6">
        <f t="shared" ca="1" si="77"/>
        <v>44.414535113543948</v>
      </c>
      <c r="T334" s="6" t="str">
        <f ca="1">IF(OR('total Assets'!T334="Yes",Deposits!T334="Yes"),"Yes","")</f>
        <v/>
      </c>
      <c r="U334" s="6">
        <f t="shared" ca="1" si="78"/>
        <v>41.753788450050124</v>
      </c>
      <c r="V334" s="6" t="str">
        <f ca="1">IF(OR('total Assets'!V334="Yes",Deposits!V334="Yes"),"Yes","")</f>
        <v/>
      </c>
      <c r="W334" s="6">
        <f t="shared" ca="1" si="79"/>
        <v>35.27116665575636</v>
      </c>
    </row>
    <row r="335" spans="1:23" x14ac:dyDescent="0.3">
      <c r="A335" s="40">
        <v>38.332653945194586</v>
      </c>
      <c r="B335" s="4">
        <v>332</v>
      </c>
      <c r="C335" s="6">
        <f>A335*Overview!$K$24</f>
        <v>38.332653945194586</v>
      </c>
      <c r="D335" s="6" t="str">
        <f ca="1">IF(OR('total Assets'!D335="Yes",Deposits!D335="Yes"),"Yes","")</f>
        <v/>
      </c>
      <c r="E335" s="6">
        <f t="shared" ca="1" si="70"/>
        <v>44.210598122318515</v>
      </c>
      <c r="F335" s="6" t="str">
        <f ca="1">IF(OR('total Assets'!F335="Yes",Deposits!F335="Yes"),"Yes","")</f>
        <v/>
      </c>
      <c r="G335" s="6">
        <f t="shared" ca="1" si="71"/>
        <v>45.901265194237823</v>
      </c>
      <c r="H335" s="6" t="str">
        <f ca="1">IF(OR('total Assets'!H335="Yes",Deposits!H335="Yes"),"Yes","")</f>
        <v/>
      </c>
      <c r="I335" s="6">
        <f t="shared" ca="1" si="72"/>
        <v>54.58500987720651</v>
      </c>
      <c r="J335" s="6" t="str">
        <f ca="1">IF(OR('total Assets'!J335="Yes",Deposits!J335="Yes"),"Yes","")</f>
        <v/>
      </c>
      <c r="K335" s="6">
        <f t="shared" ca="1" si="73"/>
        <v>62.510819406309913</v>
      </c>
      <c r="L335" s="6" t="str">
        <f ca="1">IF(OR('total Assets'!L335="Yes",Deposits!L335="Yes"),"Yes","")</f>
        <v/>
      </c>
      <c r="M335" s="6">
        <f t="shared" ca="1" si="74"/>
        <v>55.429854720087107</v>
      </c>
      <c r="N335" s="6" t="str">
        <f ca="1">IF(OR('total Assets'!N335="Yes",Deposits!N335="Yes"),"Yes","")</f>
        <v/>
      </c>
      <c r="O335" s="6">
        <f t="shared" ca="1" si="75"/>
        <v>65.465690229037449</v>
      </c>
      <c r="P335" s="6" t="str">
        <f ca="1">IF(OR('total Assets'!P335="Yes",Deposits!P335="Yes"),"Yes","")</f>
        <v/>
      </c>
      <c r="Q335" s="6">
        <f t="shared" ca="1" si="76"/>
        <v>74.991865680701352</v>
      </c>
      <c r="R335" s="6" t="str">
        <f ca="1">IF(OR('total Assets'!R335="Yes",Deposits!R335="Yes"),"Yes","")</f>
        <v/>
      </c>
      <c r="S335" s="6">
        <f t="shared" ca="1" si="77"/>
        <v>63.02905605911991</v>
      </c>
      <c r="T335" s="6" t="str">
        <f ca="1">IF(OR('total Assets'!T335="Yes",Deposits!T335="Yes"),"Yes","")</f>
        <v/>
      </c>
      <c r="U335" s="6">
        <f t="shared" ca="1" si="78"/>
        <v>64.955167933722677</v>
      </c>
      <c r="V335" s="6" t="str">
        <f ca="1">IF(OR('total Assets'!V335="Yes",Deposits!V335="Yes"),"Yes","")</f>
        <v/>
      </c>
      <c r="W335" s="6">
        <f t="shared" ca="1" si="79"/>
        <v>68.495691685818556</v>
      </c>
    </row>
    <row r="336" spans="1:23" x14ac:dyDescent="0.3">
      <c r="A336" s="40">
        <v>38.168148589610354</v>
      </c>
      <c r="B336" s="4">
        <v>333</v>
      </c>
      <c r="C336" s="6">
        <f>A336*Overview!$K$24</f>
        <v>38.168148589610354</v>
      </c>
      <c r="D336" s="6" t="str">
        <f ca="1">IF(OR('total Assets'!D336="Yes",Deposits!D336="Yes"),"Yes","")</f>
        <v/>
      </c>
      <c r="E336" s="6">
        <f t="shared" ca="1" si="70"/>
        <v>34.171745842542521</v>
      </c>
      <c r="F336" s="6" t="str">
        <f ca="1">IF(OR('total Assets'!F336="Yes",Deposits!F336="Yes"),"Yes","")</f>
        <v/>
      </c>
      <c r="G336" s="6">
        <f t="shared" ca="1" si="71"/>
        <v>39.312608320298914</v>
      </c>
      <c r="H336" s="6" t="str">
        <f ca="1">IF(OR('total Assets'!H336="Yes",Deposits!H336="Yes"),"Yes","")</f>
        <v/>
      </c>
      <c r="I336" s="6">
        <f t="shared" ca="1" si="72"/>
        <v>37.382799949345738</v>
      </c>
      <c r="J336" s="6" t="str">
        <f ca="1">IF(OR('total Assets'!J336="Yes",Deposits!J336="Yes"),"Yes","")</f>
        <v/>
      </c>
      <c r="K336" s="6">
        <f t="shared" ca="1" si="73"/>
        <v>33.745047484439461</v>
      </c>
      <c r="L336" s="6" t="str">
        <f ca="1">IF(OR('total Assets'!L336="Yes",Deposits!L336="Yes"),"Yes","")</f>
        <v/>
      </c>
      <c r="M336" s="6">
        <f t="shared" ca="1" si="74"/>
        <v>34.447619101260358</v>
      </c>
      <c r="N336" s="6" t="str">
        <f ca="1">IF(OR('total Assets'!N336="Yes",Deposits!N336="Yes"),"Yes","")</f>
        <v/>
      </c>
      <c r="O336" s="6">
        <f t="shared" ca="1" si="75"/>
        <v>31.344679502325032</v>
      </c>
      <c r="P336" s="6" t="str">
        <f ca="1">IF(OR('total Assets'!P336="Yes",Deposits!P336="Yes"),"Yes","")</f>
        <v/>
      </c>
      <c r="Q336" s="6">
        <f t="shared" ca="1" si="76"/>
        <v>26.884710287328566</v>
      </c>
      <c r="R336" s="6" t="str">
        <f ca="1">IF(OR('total Assets'!R336="Yes",Deposits!R336="Yes"),"Yes","")</f>
        <v/>
      </c>
      <c r="S336" s="6">
        <f t="shared" ca="1" si="77"/>
        <v>24.268960666662469</v>
      </c>
      <c r="T336" s="6" t="str">
        <f ca="1">IF(OR('total Assets'!T336="Yes",Deposits!T336="Yes"),"Yes","")</f>
        <v/>
      </c>
      <c r="U336" s="6">
        <f t="shared" ca="1" si="78"/>
        <v>23.730127710215896</v>
      </c>
      <c r="V336" s="6" t="str">
        <f ca="1">IF(OR('total Assets'!V336="Yes",Deposits!V336="Yes"),"Yes","")</f>
        <v/>
      </c>
      <c r="W336" s="6">
        <f t="shared" ca="1" si="79"/>
        <v>20.00355344384408</v>
      </c>
    </row>
    <row r="337" spans="1:23" x14ac:dyDescent="0.3">
      <c r="A337" s="40">
        <v>38.004839313114665</v>
      </c>
      <c r="B337" s="4">
        <v>334</v>
      </c>
      <c r="C337" s="6">
        <f>A337*Overview!$K$24</f>
        <v>38.004839313114665</v>
      </c>
      <c r="D337" s="6" t="str">
        <f ca="1">IF(OR('total Assets'!D337="Yes",Deposits!D337="Yes"),"Yes","")</f>
        <v/>
      </c>
      <c r="E337" s="6">
        <f t="shared" ca="1" si="70"/>
        <v>34.082668834216015</v>
      </c>
      <c r="F337" s="6" t="str">
        <f ca="1">IF(OR('total Assets'!F337="Yes",Deposits!F337="Yes"),"Yes","")</f>
        <v/>
      </c>
      <c r="G337" s="6">
        <f t="shared" ca="1" si="71"/>
        <v>40.509605257667047</v>
      </c>
      <c r="H337" s="6" t="str">
        <f ca="1">IF(OR('total Assets'!H337="Yes",Deposits!H337="Yes"),"Yes","")</f>
        <v/>
      </c>
      <c r="I337" s="6">
        <f t="shared" ca="1" si="72"/>
        <v>46.501238925042799</v>
      </c>
      <c r="J337" s="6" t="str">
        <f ca="1">IF(OR('total Assets'!J337="Yes",Deposits!J337="Yes"),"Yes","")</f>
        <v/>
      </c>
      <c r="K337" s="6">
        <f t="shared" ca="1" si="73"/>
        <v>49.228518305454642</v>
      </c>
      <c r="L337" s="6" t="str">
        <f ca="1">IF(OR('total Assets'!L337="Yes",Deposits!L337="Yes"),"Yes","")</f>
        <v/>
      </c>
      <c r="M337" s="6">
        <f t="shared" ca="1" si="74"/>
        <v>58.083896374669408</v>
      </c>
      <c r="N337" s="6" t="str">
        <f ca="1">IF(OR('total Assets'!N337="Yes",Deposits!N337="Yes"),"Yes","")</f>
        <v/>
      </c>
      <c r="O337" s="6">
        <f t="shared" ca="1" si="75"/>
        <v>47.759929473514951</v>
      </c>
      <c r="P337" s="6" t="str">
        <f ca="1">IF(OR('total Assets'!P337="Yes",Deposits!P337="Yes"),"Yes","")</f>
        <v/>
      </c>
      <c r="Q337" s="6">
        <f t="shared" ca="1" si="76"/>
        <v>38.624945832184927</v>
      </c>
      <c r="R337" s="6" t="str">
        <f ca="1">IF(OR('total Assets'!R337="Yes",Deposits!R337="Yes"),"Yes","")</f>
        <v/>
      </c>
      <c r="S337" s="6">
        <f t="shared" ca="1" si="77"/>
        <v>37.659326224043198</v>
      </c>
      <c r="T337" s="6" t="str">
        <f ca="1">IF(OR('total Assets'!T337="Yes",Deposits!T337="Yes"),"Yes","")</f>
        <v/>
      </c>
      <c r="U337" s="6">
        <f t="shared" ca="1" si="78"/>
        <v>39.212339572164957</v>
      </c>
      <c r="V337" s="6" t="str">
        <f ca="1">IF(OR('total Assets'!V337="Yes",Deposits!V337="Yes"),"Yes","")</f>
        <v/>
      </c>
      <c r="W337" s="6">
        <f t="shared" ca="1" si="79"/>
        <v>44.764415583773747</v>
      </c>
    </row>
    <row r="338" spans="1:23" x14ac:dyDescent="0.3">
      <c r="A338" s="40">
        <v>37.842713877157983</v>
      </c>
      <c r="B338" s="4">
        <v>335</v>
      </c>
      <c r="C338" s="6">
        <f>A338*Overview!$K$24</f>
        <v>37.842713877157983</v>
      </c>
      <c r="D338" s="6" t="str">
        <f ca="1">IF(OR('total Assets'!D338="Yes",Deposits!D338="Yes"),"Yes","")</f>
        <v/>
      </c>
      <c r="E338" s="6">
        <f t="shared" ca="1" si="70"/>
        <v>38.196764555579556</v>
      </c>
      <c r="F338" s="6" t="str">
        <f ca="1">IF(OR('total Assets'!F338="Yes",Deposits!F338="Yes"),"Yes","")</f>
        <v/>
      </c>
      <c r="G338" s="6">
        <f t="shared" ca="1" si="71"/>
        <v>40.114606373353148</v>
      </c>
      <c r="H338" s="6" t="str">
        <f ca="1">IF(OR('total Assets'!H338="Yes",Deposits!H338="Yes"),"Yes","")</f>
        <v/>
      </c>
      <c r="I338" s="6">
        <f t="shared" ca="1" si="72"/>
        <v>39.831002624037488</v>
      </c>
      <c r="J338" s="6" t="str">
        <f ca="1">IF(OR('total Assets'!J338="Yes",Deposits!J338="Yes"),"Yes","")</f>
        <v/>
      </c>
      <c r="K338" s="6">
        <f t="shared" ca="1" si="73"/>
        <v>37.16397538226569</v>
      </c>
      <c r="L338" s="6" t="str">
        <f ca="1">IF(OR('total Assets'!L338="Yes",Deposits!L338="Yes"),"Yes","")</f>
        <v/>
      </c>
      <c r="M338" s="6">
        <f t="shared" ca="1" si="74"/>
        <v>34.225087634772976</v>
      </c>
      <c r="N338" s="6" t="str">
        <f ca="1">IF(OR('total Assets'!N338="Yes",Deposits!N338="Yes"),"Yes","")</f>
        <v/>
      </c>
      <c r="O338" s="6">
        <f t="shared" ca="1" si="75"/>
        <v>27.448556722595711</v>
      </c>
      <c r="P338" s="6" t="str">
        <f ca="1">IF(OR('total Assets'!P338="Yes",Deposits!P338="Yes"),"Yes","")</f>
        <v/>
      </c>
      <c r="Q338" s="6">
        <f t="shared" ca="1" si="76"/>
        <v>30.976468681478416</v>
      </c>
      <c r="R338" s="6" t="str">
        <f ca="1">IF(OR('total Assets'!R338="Yes",Deposits!R338="Yes"),"Yes","")</f>
        <v/>
      </c>
      <c r="S338" s="6">
        <f t="shared" ca="1" si="77"/>
        <v>28.377662797101159</v>
      </c>
      <c r="T338" s="6" t="str">
        <f ca="1">IF(OR('total Assets'!T338="Yes",Deposits!T338="Yes"),"Yes","")</f>
        <v/>
      </c>
      <c r="U338" s="6">
        <f t="shared" ca="1" si="78"/>
        <v>25.238331614646793</v>
      </c>
      <c r="V338" s="6" t="str">
        <f ca="1">IF(OR('total Assets'!V338="Yes",Deposits!V338="Yes"),"Yes","")</f>
        <v/>
      </c>
      <c r="W338" s="6">
        <f t="shared" ca="1" si="79"/>
        <v>23.71370149293562</v>
      </c>
    </row>
    <row r="339" spans="1:23" x14ac:dyDescent="0.3">
      <c r="A339" s="40">
        <v>37.681760204446398</v>
      </c>
      <c r="B339" s="4">
        <v>336</v>
      </c>
      <c r="C339" s="6">
        <f>A339*Overview!$K$24</f>
        <v>37.681760204446398</v>
      </c>
      <c r="D339" s="6" t="str">
        <f ca="1">IF(OR('total Assets'!D339="Yes",Deposits!D339="Yes"),"Yes","")</f>
        <v/>
      </c>
      <c r="E339" s="6">
        <f t="shared" ca="1" si="70"/>
        <v>44.846634121987044</v>
      </c>
      <c r="F339" s="6" t="str">
        <f ca="1">IF(OR('total Assets'!F339="Yes",Deposits!F339="Yes"),"Yes","")</f>
        <v/>
      </c>
      <c r="G339" s="6">
        <f t="shared" ca="1" si="71"/>
        <v>43.361072602839918</v>
      </c>
      <c r="H339" s="6" t="str">
        <f ca="1">IF(OR('total Assets'!H339="Yes",Deposits!H339="Yes"),"Yes","")</f>
        <v/>
      </c>
      <c r="I339" s="6">
        <f t="shared" ca="1" si="72"/>
        <v>40.825417894626874</v>
      </c>
      <c r="J339" s="6" t="str">
        <f ca="1">IF(OR('total Assets'!J339="Yes",Deposits!J339="Yes"),"Yes","")</f>
        <v/>
      </c>
      <c r="K339" s="6">
        <f t="shared" ca="1" si="73"/>
        <v>35.49485655331074</v>
      </c>
      <c r="L339" s="6" t="str">
        <f ca="1">IF(OR('total Assets'!L339="Yes",Deposits!L339="Yes"),"Yes","")</f>
        <v/>
      </c>
      <c r="M339" s="6">
        <f t="shared" ca="1" si="74"/>
        <v>31.008350829719355</v>
      </c>
      <c r="N339" s="6" t="str">
        <f ca="1">IF(OR('total Assets'!N339="Yes",Deposits!N339="Yes"),"Yes","")</f>
        <v/>
      </c>
      <c r="O339" s="6">
        <f t="shared" ca="1" si="75"/>
        <v>34.152694048485309</v>
      </c>
      <c r="P339" s="6" t="str">
        <f ca="1">IF(OR('total Assets'!P339="Yes",Deposits!P339="Yes"),"Yes","")</f>
        <v/>
      </c>
      <c r="Q339" s="6">
        <f t="shared" ca="1" si="76"/>
        <v>35.139460059108522</v>
      </c>
      <c r="R339" s="6" t="str">
        <f ca="1">IF(OR('total Assets'!R339="Yes",Deposits!R339="Yes"),"Yes","")</f>
        <v/>
      </c>
      <c r="S339" s="6">
        <f t="shared" ca="1" si="77"/>
        <v>36.940141351465819</v>
      </c>
      <c r="T339" s="6" t="str">
        <f ca="1">IF(OR('total Assets'!T339="Yes",Deposits!T339="Yes"),"Yes","")</f>
        <v/>
      </c>
      <c r="U339" s="6">
        <f t="shared" ca="1" si="78"/>
        <v>36.009394182231333</v>
      </c>
      <c r="V339" s="6" t="str">
        <f ca="1">IF(OR('total Assets'!V339="Yes",Deposits!V339="Yes"),"Yes","")</f>
        <v/>
      </c>
      <c r="W339" s="6">
        <f t="shared" ca="1" si="79"/>
        <v>41.926570124905666</v>
      </c>
    </row>
    <row r="340" spans="1:23" x14ac:dyDescent="0.3">
      <c r="A340" s="40">
        <v>37.521966376345546</v>
      </c>
      <c r="B340" s="4">
        <v>337</v>
      </c>
      <c r="C340" s="6">
        <f>A340*Overview!$K$24</f>
        <v>37.521966376345546</v>
      </c>
      <c r="D340" s="6" t="str">
        <f ca="1">IF(OR('total Assets'!D340="Yes",Deposits!D340="Yes"),"Yes","")</f>
        <v/>
      </c>
      <c r="E340" s="6">
        <f t="shared" ca="1" si="70"/>
        <v>44.146308262164823</v>
      </c>
      <c r="F340" s="6" t="str">
        <f ca="1">IF(OR('total Assets'!F340="Yes",Deposits!F340="Yes"),"Yes","")</f>
        <v/>
      </c>
      <c r="G340" s="6">
        <f t="shared" ca="1" si="71"/>
        <v>42.632219840142433</v>
      </c>
      <c r="H340" s="6" t="str">
        <f ca="1">IF(OR('total Assets'!H340="Yes",Deposits!H340="Yes"),"Yes","")</f>
        <v/>
      </c>
      <c r="I340" s="6">
        <f t="shared" ca="1" si="72"/>
        <v>37.30496937049832</v>
      </c>
      <c r="J340" s="6" t="str">
        <f ca="1">IF(OR('total Assets'!J340="Yes",Deposits!J340="Yes"),"Yes","")</f>
        <v/>
      </c>
      <c r="K340" s="6">
        <f t="shared" ca="1" si="73"/>
        <v>35.434658338304338</v>
      </c>
      <c r="L340" s="6" t="str">
        <f ca="1">IF(OR('total Assets'!L340="Yes",Deposits!L340="Yes"),"Yes","")</f>
        <v/>
      </c>
      <c r="M340" s="6">
        <f t="shared" ca="1" si="74"/>
        <v>36.861579336143848</v>
      </c>
      <c r="N340" s="6" t="str">
        <f ca="1">IF(OR('total Assets'!N340="Yes",Deposits!N340="Yes"),"Yes","")</f>
        <v/>
      </c>
      <c r="O340" s="6">
        <f t="shared" ca="1" si="75"/>
        <v>31.271140131472841</v>
      </c>
      <c r="P340" s="6" t="str">
        <f ca="1">IF(OR('total Assets'!P340="Yes",Deposits!P340="Yes"),"Yes","")</f>
        <v/>
      </c>
      <c r="Q340" s="6">
        <f t="shared" ca="1" si="76"/>
        <v>36.58536515823576</v>
      </c>
      <c r="R340" s="6" t="str">
        <f ca="1">IF(OR('total Assets'!R340="Yes",Deposits!R340="Yes"),"Yes","")</f>
        <v/>
      </c>
      <c r="S340" s="6">
        <f t="shared" ca="1" si="77"/>
        <v>33.186331719661169</v>
      </c>
      <c r="T340" s="6" t="str">
        <f ca="1">IF(OR('total Assets'!T340="Yes",Deposits!T340="Yes"),"Yes","")</f>
        <v/>
      </c>
      <c r="U340" s="6">
        <f t="shared" ca="1" si="78"/>
        <v>35.866067297875531</v>
      </c>
      <c r="V340" s="6" t="str">
        <f ca="1">IF(OR('total Assets'!V340="Yes",Deposits!V340="Yes"),"Yes","")</f>
        <v/>
      </c>
      <c r="W340" s="6">
        <f t="shared" ca="1" si="79"/>
        <v>29.984441190026747</v>
      </c>
    </row>
    <row r="341" spans="1:23" x14ac:dyDescent="0.3">
      <c r="A341" s="40">
        <v>37.363320630333213</v>
      </c>
      <c r="B341" s="4">
        <v>338</v>
      </c>
      <c r="C341" s="6">
        <f>A341*Overview!$K$24</f>
        <v>37.363320630333213</v>
      </c>
      <c r="D341" s="6" t="str">
        <f ca="1">IF(OR('total Assets'!D341="Yes",Deposits!D341="Yes"),"Yes","")</f>
        <v/>
      </c>
      <c r="E341" s="6">
        <f t="shared" ca="1" si="70"/>
        <v>39.244746495841575</v>
      </c>
      <c r="F341" s="6" t="str">
        <f ca="1">IF(OR('total Assets'!F341="Yes",Deposits!F341="Yes"),"Yes","")</f>
        <v/>
      </c>
      <c r="G341" s="6">
        <f t="shared" ca="1" si="71"/>
        <v>43.440211566208319</v>
      </c>
      <c r="H341" s="6" t="str">
        <f ca="1">IF(OR('total Assets'!H341="Yes",Deposits!H341="Yes"),"Yes","")</f>
        <v/>
      </c>
      <c r="I341" s="6">
        <f t="shared" ca="1" si="72"/>
        <v>44.294298488896096</v>
      </c>
      <c r="J341" s="6" t="str">
        <f ca="1">IF(OR('total Assets'!J341="Yes",Deposits!J341="Yes"),"Yes","")</f>
        <v/>
      </c>
      <c r="K341" s="6">
        <f t="shared" ca="1" si="73"/>
        <v>49.985107351134957</v>
      </c>
      <c r="L341" s="6" t="str">
        <f ca="1">IF(OR('total Assets'!L341="Yes",Deposits!L341="Yes"),"Yes","")</f>
        <v/>
      </c>
      <c r="M341" s="6">
        <f t="shared" ca="1" si="74"/>
        <v>46.2166663870508</v>
      </c>
      <c r="N341" s="6" t="str">
        <f ca="1">IF(OR('total Assets'!N341="Yes",Deposits!N341="Yes"),"Yes","")</f>
        <v/>
      </c>
      <c r="O341" s="6">
        <f t="shared" ca="1" si="75"/>
        <v>37.404922351377458</v>
      </c>
      <c r="P341" s="6" t="str">
        <f ca="1">IF(OR('total Assets'!P341="Yes",Deposits!P341="Yes"),"Yes","")</f>
        <v/>
      </c>
      <c r="Q341" s="6">
        <f t="shared" ca="1" si="76"/>
        <v>31.249961240337687</v>
      </c>
      <c r="R341" s="6" t="str">
        <f ca="1">IF(OR('total Assets'!R341="Yes",Deposits!R341="Yes"),"Yes","")</f>
        <v/>
      </c>
      <c r="S341" s="6">
        <f t="shared" ca="1" si="77"/>
        <v>29.829277062125655</v>
      </c>
      <c r="T341" s="6" t="str">
        <f ca="1">IF(OR('total Assets'!T341="Yes",Deposits!T341="Yes"),"Yes","")</f>
        <v/>
      </c>
      <c r="U341" s="6">
        <f t="shared" ca="1" si="78"/>
        <v>25.275093600971363</v>
      </c>
      <c r="V341" s="6" t="str">
        <f ca="1">IF(OR('total Assets'!V341="Yes",Deposits!V341="Yes"),"Yes","")</f>
        <v/>
      </c>
      <c r="W341" s="6">
        <f t="shared" ca="1" si="79"/>
        <v>22.963145341894084</v>
      </c>
    </row>
    <row r="342" spans="1:23" x14ac:dyDescent="0.3">
      <c r="A342" s="40">
        <v>37.20581135750033</v>
      </c>
      <c r="B342" s="4">
        <v>339</v>
      </c>
      <c r="C342" s="6">
        <f>A342*Overview!$K$24</f>
        <v>37.20581135750033</v>
      </c>
      <c r="D342" s="6" t="str">
        <f ca="1">IF(OR('total Assets'!D342="Yes",Deposits!D342="Yes"),"Yes","")</f>
        <v/>
      </c>
      <c r="E342" s="6">
        <f t="shared" ca="1" si="70"/>
        <v>34.785667696085525</v>
      </c>
      <c r="F342" s="6" t="str">
        <f ca="1">IF(OR('total Assets'!F342="Yes",Deposits!F342="Yes"),"Yes","")</f>
        <v/>
      </c>
      <c r="G342" s="6">
        <f t="shared" ca="1" si="71"/>
        <v>39.128129956774096</v>
      </c>
      <c r="H342" s="6" t="str">
        <f ca="1">IF(OR('total Assets'!H342="Yes",Deposits!H342="Yes"),"Yes","")</f>
        <v/>
      </c>
      <c r="I342" s="6">
        <f t="shared" ca="1" si="72"/>
        <v>44.297009682350719</v>
      </c>
      <c r="J342" s="6" t="str">
        <f ca="1">IF(OR('total Assets'!J342="Yes",Deposits!J342="Yes"),"Yes","")</f>
        <v/>
      </c>
      <c r="K342" s="6">
        <f t="shared" ca="1" si="73"/>
        <v>40.943470236102868</v>
      </c>
      <c r="L342" s="6" t="str">
        <f ca="1">IF(OR('total Assets'!L342="Yes",Deposits!L342="Yes"),"Yes","")</f>
        <v/>
      </c>
      <c r="M342" s="6">
        <f t="shared" ca="1" si="74"/>
        <v>42.846193319064568</v>
      </c>
      <c r="N342" s="6" t="str">
        <f ca="1">IF(OR('total Assets'!N342="Yes",Deposits!N342="Yes"),"Yes","")</f>
        <v/>
      </c>
      <c r="O342" s="6">
        <f t="shared" ca="1" si="75"/>
        <v>43.937413828284654</v>
      </c>
      <c r="P342" s="6" t="str">
        <f ca="1">IF(OR('total Assets'!P342="Yes",Deposits!P342="Yes"),"Yes","")</f>
        <v/>
      </c>
      <c r="Q342" s="6">
        <f t="shared" ca="1" si="76"/>
        <v>43.596914289983268</v>
      </c>
      <c r="R342" s="6" t="str">
        <f ca="1">IF(OR('total Assets'!R342="Yes",Deposits!R342="Yes"),"Yes","")</f>
        <v/>
      </c>
      <c r="S342" s="6">
        <f t="shared" ca="1" si="77"/>
        <v>40.159237717578662</v>
      </c>
      <c r="T342" s="6" t="str">
        <f ca="1">IF(OR('total Assets'!T342="Yes",Deposits!T342="Yes"),"Yes","")</f>
        <v/>
      </c>
      <c r="U342" s="6">
        <f t="shared" ca="1" si="78"/>
        <v>42.414331828513795</v>
      </c>
      <c r="V342" s="6" t="str">
        <f ca="1">IF(OR('total Assets'!V342="Yes",Deposits!V342="Yes"),"Yes","")</f>
        <v/>
      </c>
      <c r="W342" s="6">
        <f t="shared" ca="1" si="79"/>
        <v>40.119541976728293</v>
      </c>
    </row>
    <row r="343" spans="1:23" x14ac:dyDescent="0.3">
      <c r="A343" s="40">
        <v>37.049427100099052</v>
      </c>
      <c r="B343" s="4">
        <v>340</v>
      </c>
      <c r="C343" s="6">
        <f>A343*Overview!$K$24</f>
        <v>37.049427100099052</v>
      </c>
      <c r="D343" s="6" t="str">
        <f ca="1">IF(OR('total Assets'!D343="Yes",Deposits!D343="Yes"),"Yes","")</f>
        <v/>
      </c>
      <c r="E343" s="6">
        <f t="shared" ca="1" si="70"/>
        <v>30.601870473489104</v>
      </c>
      <c r="F343" s="6" t="str">
        <f ca="1">IF(OR('total Assets'!F343="Yes",Deposits!F343="Yes"),"Yes","")</f>
        <v/>
      </c>
      <c r="G343" s="6">
        <f t="shared" ca="1" si="71"/>
        <v>32.883664344037321</v>
      </c>
      <c r="H343" s="6" t="str">
        <f ca="1">IF(OR('total Assets'!H343="Yes",Deposits!H343="Yes"),"Yes","")</f>
        <v/>
      </c>
      <c r="I343" s="6">
        <f t="shared" ca="1" si="72"/>
        <v>26.899660771875851</v>
      </c>
      <c r="J343" s="6" t="str">
        <f ca="1">IF(OR('total Assets'!J343="Yes",Deposits!J343="Yes"),"Yes","")</f>
        <v/>
      </c>
      <c r="K343" s="6">
        <f t="shared" ca="1" si="73"/>
        <v>27.716914489788579</v>
      </c>
      <c r="L343" s="6" t="str">
        <f ca="1">IF(OR('total Assets'!L343="Yes",Deposits!L343="Yes"),"Yes","")</f>
        <v/>
      </c>
      <c r="M343" s="6">
        <f t="shared" ca="1" si="74"/>
        <v>25.500038700295036</v>
      </c>
      <c r="N343" s="6" t="str">
        <f ca="1">IF(OR('total Assets'!N343="Yes",Deposits!N343="Yes"),"Yes","")</f>
        <v/>
      </c>
      <c r="O343" s="6">
        <f t="shared" ca="1" si="75"/>
        <v>28.284702395334058</v>
      </c>
      <c r="P343" s="6" t="str">
        <f ca="1">IF(OR('total Assets'!P343="Yes",Deposits!P343="Yes"),"Yes","")</f>
        <v/>
      </c>
      <c r="Q343" s="6">
        <f t="shared" ca="1" si="76"/>
        <v>26.585539364378942</v>
      </c>
      <c r="R343" s="6" t="str">
        <f ca="1">IF(OR('total Assets'!R343="Yes",Deposits!R343="Yes"),"Yes","")</f>
        <v/>
      </c>
      <c r="S343" s="6">
        <f t="shared" ca="1" si="77"/>
        <v>21.389046668300992</v>
      </c>
      <c r="T343" s="6" t="str">
        <f ca="1">IF(OR('total Assets'!T343="Yes",Deposits!T343="Yes"),"Yes","")</f>
        <v/>
      </c>
      <c r="U343" s="6">
        <f t="shared" ca="1" si="78"/>
        <v>22.835043419445654</v>
      </c>
      <c r="V343" s="6" t="str">
        <f ca="1">IF(OR('total Assets'!V343="Yes",Deposits!V343="Yes"),"Yes","")</f>
        <v/>
      </c>
      <c r="W343" s="6">
        <f t="shared" ca="1" si="79"/>
        <v>20.610463864149946</v>
      </c>
    </row>
    <row r="344" spans="1:23" x14ac:dyDescent="0.3">
      <c r="A344" s="40">
        <v>36.894156549137655</v>
      </c>
      <c r="B344" s="4">
        <v>341</v>
      </c>
      <c r="C344" s="6">
        <f>A344*Overview!$K$24</f>
        <v>36.894156549137655</v>
      </c>
      <c r="D344" s="6" t="str">
        <f ca="1">IF(OR('total Assets'!D344="Yes",Deposits!D344="Yes"),"Yes","")</f>
        <v/>
      </c>
      <c r="E344" s="6">
        <f t="shared" ca="1" si="70"/>
        <v>42.614433257572266</v>
      </c>
      <c r="F344" s="6" t="str">
        <f ca="1">IF(OR('total Assets'!F344="Yes",Deposits!F344="Yes"),"Yes","")</f>
        <v/>
      </c>
      <c r="G344" s="6">
        <f t="shared" ca="1" si="71"/>
        <v>46.123002324384473</v>
      </c>
      <c r="H344" s="6" t="str">
        <f ca="1">IF(OR('total Assets'!H344="Yes",Deposits!H344="Yes"),"Yes","")</f>
        <v/>
      </c>
      <c r="I344" s="6">
        <f t="shared" ca="1" si="72"/>
        <v>41.600336380811186</v>
      </c>
      <c r="J344" s="6" t="str">
        <f ca="1">IF(OR('total Assets'!J344="Yes",Deposits!J344="Yes"),"Yes","")</f>
        <v/>
      </c>
      <c r="K344" s="6">
        <f t="shared" ca="1" si="73"/>
        <v>49.84309244154349</v>
      </c>
      <c r="L344" s="6" t="str">
        <f ca="1">IF(OR('total Assets'!L344="Yes",Deposits!L344="Yes"),"Yes","")</f>
        <v/>
      </c>
      <c r="M344" s="6">
        <f t="shared" ca="1" si="74"/>
        <v>40.172401763497149</v>
      </c>
      <c r="N344" s="6" t="str">
        <f ca="1">IF(OR('total Assets'!N344="Yes",Deposits!N344="Yes"),"Yes","")</f>
        <v/>
      </c>
      <c r="O344" s="6">
        <f t="shared" ca="1" si="75"/>
        <v>39.69638123391065</v>
      </c>
      <c r="P344" s="6" t="str">
        <f ca="1">IF(OR('total Assets'!P344="Yes",Deposits!P344="Yes"),"Yes","")</f>
        <v/>
      </c>
      <c r="Q344" s="6">
        <f t="shared" ca="1" si="76"/>
        <v>47.33655138098198</v>
      </c>
      <c r="R344" s="6" t="str">
        <f ca="1">IF(OR('total Assets'!R344="Yes",Deposits!R344="Yes"),"Yes","")</f>
        <v/>
      </c>
      <c r="S344" s="6">
        <f t="shared" ca="1" si="77"/>
        <v>40.266338977810712</v>
      </c>
      <c r="T344" s="6" t="str">
        <f ca="1">IF(OR('total Assets'!T344="Yes",Deposits!T344="Yes"),"Yes","")</f>
        <v/>
      </c>
      <c r="U344" s="6">
        <f t="shared" ca="1" si="78"/>
        <v>39.788130088489979</v>
      </c>
      <c r="V344" s="6" t="str">
        <f ca="1">IF(OR('total Assets'!V344="Yes",Deposits!V344="Yes"),"Yes","")</f>
        <v/>
      </c>
      <c r="W344" s="6">
        <f t="shared" ca="1" si="79"/>
        <v>46.010942905874799</v>
      </c>
    </row>
    <row r="345" spans="1:23" x14ac:dyDescent="0.3">
      <c r="A345" s="40">
        <v>36.739988542019965</v>
      </c>
      <c r="B345" s="4">
        <v>342</v>
      </c>
      <c r="C345" s="6">
        <f>A345*Overview!$K$24</f>
        <v>36.739988542019965</v>
      </c>
      <c r="D345" s="6" t="str">
        <f ca="1">IF(OR('total Assets'!D345="Yes",Deposits!D345="Yes"),"Yes","")</f>
        <v/>
      </c>
      <c r="E345" s="6">
        <f t="shared" ca="1" si="70"/>
        <v>41.111751626938137</v>
      </c>
      <c r="F345" s="6" t="str">
        <f ca="1">IF(OR('total Assets'!F345="Yes",Deposits!F345="Yes"),"Yes","")</f>
        <v/>
      </c>
      <c r="G345" s="6">
        <f t="shared" ca="1" si="71"/>
        <v>41.137036760370016</v>
      </c>
      <c r="H345" s="6" t="str">
        <f ca="1">IF(OR('total Assets'!H345="Yes",Deposits!H345="Yes"),"Yes","")</f>
        <v/>
      </c>
      <c r="I345" s="6">
        <f t="shared" ca="1" si="72"/>
        <v>46.651988042641818</v>
      </c>
      <c r="J345" s="6" t="str">
        <f ca="1">IF(OR('total Assets'!J345="Yes",Deposits!J345="Yes"),"Yes","")</f>
        <v/>
      </c>
      <c r="K345" s="6">
        <f t="shared" ca="1" si="73"/>
        <v>48.565051232533413</v>
      </c>
      <c r="L345" s="6" t="str">
        <f ca="1">IF(OR('total Assets'!L345="Yes",Deposits!L345="Yes"),"Yes","")</f>
        <v/>
      </c>
      <c r="M345" s="6">
        <f t="shared" ca="1" si="74"/>
        <v>46.946587216131597</v>
      </c>
      <c r="N345" s="6" t="str">
        <f ca="1">IF(OR('total Assets'!N345="Yes",Deposits!N345="Yes"),"Yes","")</f>
        <v/>
      </c>
      <c r="O345" s="6">
        <f t="shared" ca="1" si="75"/>
        <v>47.676969159549827</v>
      </c>
      <c r="P345" s="6" t="str">
        <f ca="1">IF(OR('total Assets'!P345="Yes",Deposits!P345="Yes"),"Yes","")</f>
        <v/>
      </c>
      <c r="Q345" s="6">
        <f t="shared" ca="1" si="76"/>
        <v>49.946122656287137</v>
      </c>
      <c r="R345" s="6" t="str">
        <f ca="1">IF(OR('total Assets'!R345="Yes",Deposits!R345="Yes"),"Yes","")</f>
        <v/>
      </c>
      <c r="S345" s="6">
        <f t="shared" ca="1" si="77"/>
        <v>52.454054423060938</v>
      </c>
      <c r="T345" s="6" t="str">
        <f ca="1">IF(OR('total Assets'!T345="Yes",Deposits!T345="Yes"),"Yes","")</f>
        <v/>
      </c>
      <c r="U345" s="6">
        <f t="shared" ca="1" si="78"/>
        <v>55.60993481591052</v>
      </c>
      <c r="V345" s="6" t="str">
        <f ca="1">IF(OR('total Assets'!V345="Yes",Deposits!V345="Yes"),"Yes","")</f>
        <v/>
      </c>
      <c r="W345" s="6">
        <f t="shared" ca="1" si="79"/>
        <v>47.174421372055328</v>
      </c>
    </row>
    <row r="346" spans="1:23" x14ac:dyDescent="0.3">
      <c r="A346" s="40">
        <v>36.586912060228954</v>
      </c>
      <c r="B346" s="4">
        <v>343</v>
      </c>
      <c r="C346" s="6">
        <f>A346*Overview!$K$24</f>
        <v>36.586912060228954</v>
      </c>
      <c r="D346" s="6" t="str">
        <f ca="1">IF(OR('total Assets'!D346="Yes",Deposits!D346="Yes"),"Yes","")</f>
        <v/>
      </c>
      <c r="E346" s="6">
        <f t="shared" ca="1" si="70"/>
        <v>38.644862844693996</v>
      </c>
      <c r="F346" s="6" t="str">
        <f ca="1">IF(OR('total Assets'!F346="Yes",Deposits!F346="Yes"),"Yes","")</f>
        <v/>
      </c>
      <c r="G346" s="6">
        <f t="shared" ca="1" si="71"/>
        <v>35.31944137749263</v>
      </c>
      <c r="H346" s="6" t="str">
        <f ca="1">IF(OR('total Assets'!H346="Yes",Deposits!H346="Yes"),"Yes","")</f>
        <v/>
      </c>
      <c r="I346" s="6">
        <f t="shared" ca="1" si="72"/>
        <v>40.067730345181261</v>
      </c>
      <c r="J346" s="6" t="str">
        <f ca="1">IF(OR('total Assets'!J346="Yes",Deposits!J346="Yes"),"Yes","")</f>
        <v/>
      </c>
      <c r="K346" s="6">
        <f t="shared" ca="1" si="73"/>
        <v>37.301016744166908</v>
      </c>
      <c r="L346" s="6" t="str">
        <f ca="1">IF(OR('total Assets'!L346="Yes",Deposits!L346="Yes"),"Yes","")</f>
        <v/>
      </c>
      <c r="M346" s="6">
        <f t="shared" ca="1" si="74"/>
        <v>34.89225160573703</v>
      </c>
      <c r="N346" s="6" t="str">
        <f ca="1">IF(OR('total Assets'!N346="Yes",Deposits!N346="Yes"),"Yes","")</f>
        <v/>
      </c>
      <c r="O346" s="6">
        <f t="shared" ca="1" si="75"/>
        <v>30.584198353760993</v>
      </c>
      <c r="P346" s="6" t="str">
        <f ca="1">IF(OR('total Assets'!P346="Yes",Deposits!P346="Yes"),"Yes","")</f>
        <v/>
      </c>
      <c r="Q346" s="6">
        <f t="shared" ca="1" si="76"/>
        <v>36.147652638383775</v>
      </c>
      <c r="R346" s="6" t="str">
        <f ca="1">IF(OR('total Assets'!R346="Yes",Deposits!R346="Yes"),"Yes","")</f>
        <v/>
      </c>
      <c r="S346" s="6">
        <f t="shared" ca="1" si="77"/>
        <v>36.191320886909907</v>
      </c>
      <c r="T346" s="6" t="str">
        <f ca="1">IF(OR('total Assets'!T346="Yes",Deposits!T346="Yes"),"Yes","")</f>
        <v/>
      </c>
      <c r="U346" s="6">
        <f t="shared" ca="1" si="78"/>
        <v>30.361621689673704</v>
      </c>
      <c r="V346" s="6" t="str">
        <f ca="1">IF(OR('total Assets'!V346="Yes",Deposits!V346="Yes"),"Yes","")</f>
        <v/>
      </c>
      <c r="W346" s="6">
        <f t="shared" ca="1" si="79"/>
        <v>35.86345007139721</v>
      </c>
    </row>
    <row r="347" spans="1:23" x14ac:dyDescent="0.3">
      <c r="A347" s="40">
        <v>36.434916227054465</v>
      </c>
      <c r="B347" s="4">
        <v>344</v>
      </c>
      <c r="C347" s="6">
        <f>A347*Overview!$K$24</f>
        <v>36.434916227054465</v>
      </c>
      <c r="D347" s="6" t="str">
        <f ca="1">IF(OR('total Assets'!D347="Yes",Deposits!D347="Yes"),"Yes","")</f>
        <v/>
      </c>
      <c r="E347" s="6">
        <f t="shared" ca="1" si="70"/>
        <v>35.14319284415528</v>
      </c>
      <c r="F347" s="6" t="str">
        <f ca="1">IF(OR('total Assets'!F347="Yes",Deposits!F347="Yes"),"Yes","")</f>
        <v/>
      </c>
      <c r="G347" s="6">
        <f t="shared" ca="1" si="71"/>
        <v>40.174904560901574</v>
      </c>
      <c r="H347" s="6" t="str">
        <f ca="1">IF(OR('total Assets'!H347="Yes",Deposits!H347="Yes"),"Yes","")</f>
        <v/>
      </c>
      <c r="I347" s="6">
        <f t="shared" ca="1" si="72"/>
        <v>36.312110762708855</v>
      </c>
      <c r="J347" s="6" t="str">
        <f ca="1">IF(OR('total Assets'!J347="Yes",Deposits!J347="Yes"),"Yes","")</f>
        <v/>
      </c>
      <c r="K347" s="6">
        <f t="shared" ca="1" si="73"/>
        <v>41.039596263992969</v>
      </c>
      <c r="L347" s="6" t="str">
        <f ca="1">IF(OR('total Assets'!L347="Yes",Deposits!L347="Yes"),"Yes","")</f>
        <v/>
      </c>
      <c r="M347" s="6">
        <f t="shared" ca="1" si="74"/>
        <v>42.129494064801676</v>
      </c>
      <c r="N347" s="6" t="str">
        <f ca="1">IF(OR('total Assets'!N347="Yes",Deposits!N347="Yes"),"Yes","")</f>
        <v/>
      </c>
      <c r="O347" s="6">
        <f t="shared" ca="1" si="75"/>
        <v>50.148581533759831</v>
      </c>
      <c r="P347" s="6" t="str">
        <f ca="1">IF(OR('total Assets'!P347="Yes",Deposits!P347="Yes"),"Yes","")</f>
        <v/>
      </c>
      <c r="Q347" s="6">
        <f t="shared" ca="1" si="76"/>
        <v>51.264615576869254</v>
      </c>
      <c r="R347" s="6" t="str">
        <f ca="1">IF(OR('total Assets'!R347="Yes",Deposits!R347="Yes"),"Yes","")</f>
        <v/>
      </c>
      <c r="S347" s="6">
        <f t="shared" ca="1" si="77"/>
        <v>54.759852525026595</v>
      </c>
      <c r="T347" s="6" t="str">
        <f ca="1">IF(OR('total Assets'!T347="Yes",Deposits!T347="Yes"),"Yes","")</f>
        <v/>
      </c>
      <c r="U347" s="6">
        <f t="shared" ca="1" si="78"/>
        <v>64.197455630112145</v>
      </c>
      <c r="V347" s="6" t="str">
        <f ca="1">IF(OR('total Assets'!V347="Yes",Deposits!V347="Yes"),"Yes","")</f>
        <v/>
      </c>
      <c r="W347" s="6">
        <f t="shared" ca="1" si="79"/>
        <v>75.106550441795932</v>
      </c>
    </row>
    <row r="348" spans="1:23" x14ac:dyDescent="0.3">
      <c r="A348" s="40">
        <v>36.28399030536211</v>
      </c>
      <c r="B348" s="4">
        <v>345</v>
      </c>
      <c r="C348" s="6">
        <f>A348*Overview!$K$24</f>
        <v>36.28399030536211</v>
      </c>
      <c r="D348" s="6" t="str">
        <f ca="1">IF(OR('total Assets'!D348="Yes",Deposits!D348="Yes"),"Yes","")</f>
        <v/>
      </c>
      <c r="E348" s="6">
        <f t="shared" ca="1" si="70"/>
        <v>31.639084903176709</v>
      </c>
      <c r="F348" s="6" t="str">
        <f ca="1">IF(OR('total Assets'!F348="Yes",Deposits!F348="Yes"),"Yes","")</f>
        <v/>
      </c>
      <c r="G348" s="6">
        <f t="shared" ca="1" si="71"/>
        <v>35.521895314774206</v>
      </c>
      <c r="H348" s="6" t="str">
        <f ca="1">IF(OR('total Assets'!H348="Yes",Deposits!H348="Yes"),"Yes","")</f>
        <v/>
      </c>
      <c r="I348" s="6">
        <f t="shared" ca="1" si="72"/>
        <v>32.702006275427465</v>
      </c>
      <c r="J348" s="6" t="str">
        <f ca="1">IF(OR('total Assets'!J348="Yes",Deposits!J348="Yes"),"Yes","")</f>
        <v/>
      </c>
      <c r="K348" s="6">
        <f t="shared" ca="1" si="73"/>
        <v>29.80891268206755</v>
      </c>
      <c r="L348" s="6" t="str">
        <f ca="1">IF(OR('total Assets'!L348="Yes",Deposits!L348="Yes"),"Yes","")</f>
        <v/>
      </c>
      <c r="M348" s="6">
        <f t="shared" ca="1" si="74"/>
        <v>33.013536276885084</v>
      </c>
      <c r="N348" s="6" t="str">
        <f ca="1">IF(OR('total Assets'!N348="Yes",Deposits!N348="Yes"),"Yes","")</f>
        <v/>
      </c>
      <c r="O348" s="6">
        <f t="shared" ca="1" si="75"/>
        <v>34.789282116963506</v>
      </c>
      <c r="P348" s="6" t="str">
        <f ca="1">IF(OR('total Assets'!P348="Yes",Deposits!P348="Yes"),"Yes","")</f>
        <v/>
      </c>
      <c r="Q348" s="6">
        <f t="shared" ca="1" si="76"/>
        <v>32.74536188741699</v>
      </c>
      <c r="R348" s="6" t="str">
        <f ca="1">IF(OR('total Assets'!R348="Yes",Deposits!R348="Yes"),"Yes","")</f>
        <v/>
      </c>
      <c r="S348" s="6">
        <f t="shared" ca="1" si="77"/>
        <v>34.907720140648991</v>
      </c>
      <c r="T348" s="6" t="str">
        <f ca="1">IF(OR('total Assets'!T348="Yes",Deposits!T348="Yes"),"Yes","")</f>
        <v/>
      </c>
      <c r="U348" s="6">
        <f t="shared" ca="1" si="78"/>
        <v>38.593356305892463</v>
      </c>
      <c r="V348" s="6" t="str">
        <f ca="1">IF(OR('total Assets'!V348="Yes",Deposits!V348="Yes"),"Yes","")</f>
        <v/>
      </c>
      <c r="W348" s="6">
        <f t="shared" ca="1" si="79"/>
        <v>44.92451335739058</v>
      </c>
    </row>
    <row r="349" spans="1:23" x14ac:dyDescent="0.3">
      <c r="A349" s="40">
        <v>36.134123695404803</v>
      </c>
      <c r="B349" s="4">
        <v>346</v>
      </c>
      <c r="C349" s="6">
        <f>A349*Overview!$K$24</f>
        <v>36.134123695404803</v>
      </c>
      <c r="D349" s="6" t="str">
        <f ca="1">IF(OR('total Assets'!D349="Yes",Deposits!D349="Yes"),"Yes","")</f>
        <v/>
      </c>
      <c r="E349" s="6">
        <f t="shared" ca="1" si="70"/>
        <v>36.799053311814703</v>
      </c>
      <c r="F349" s="6" t="str">
        <f ca="1">IF(OR('total Assets'!F349="Yes",Deposits!F349="Yes"),"Yes","")</f>
        <v/>
      </c>
      <c r="G349" s="6">
        <f t="shared" ca="1" si="71"/>
        <v>43.99752320004432</v>
      </c>
      <c r="H349" s="6" t="str">
        <f ca="1">IF(OR('total Assets'!H349="Yes",Deposits!H349="Yes"),"Yes","")</f>
        <v/>
      </c>
      <c r="I349" s="6">
        <f t="shared" ca="1" si="72"/>
        <v>36.929816076883448</v>
      </c>
      <c r="J349" s="6" t="str">
        <f ca="1">IF(OR('total Assets'!J349="Yes",Deposits!J349="Yes"),"Yes","")</f>
        <v/>
      </c>
      <c r="K349" s="6">
        <f t="shared" ca="1" si="73"/>
        <v>44.0774135431544</v>
      </c>
      <c r="L349" s="6" t="str">
        <f ca="1">IF(OR('total Assets'!L349="Yes",Deposits!L349="Yes"),"Yes","")</f>
        <v/>
      </c>
      <c r="M349" s="6">
        <f t="shared" ca="1" si="74"/>
        <v>51.509833082023675</v>
      </c>
      <c r="N349" s="6" t="str">
        <f ca="1">IF(OR('total Assets'!N349="Yes",Deposits!N349="Yes"),"Yes","")</f>
        <v/>
      </c>
      <c r="O349" s="6">
        <f t="shared" ca="1" si="75"/>
        <v>41.604811353743351</v>
      </c>
      <c r="P349" s="6" t="str">
        <f ca="1">IF(OR('total Assets'!P349="Yes",Deposits!P349="Yes"),"Yes","")</f>
        <v/>
      </c>
      <c r="Q349" s="6">
        <f t="shared" ca="1" si="76"/>
        <v>38.96141326512334</v>
      </c>
      <c r="R349" s="6" t="str">
        <f ca="1">IF(OR('total Assets'!R349="Yes",Deposits!R349="Yes"),"Yes","")</f>
        <v/>
      </c>
      <c r="S349" s="6">
        <f t="shared" ca="1" si="77"/>
        <v>36.986283918097016</v>
      </c>
      <c r="T349" s="6" t="str">
        <f ca="1">IF(OR('total Assets'!T349="Yes",Deposits!T349="Yes"),"Yes","")</f>
        <v/>
      </c>
      <c r="U349" s="6">
        <f t="shared" ca="1" si="78"/>
        <v>40.261275813025897</v>
      </c>
      <c r="V349" s="6" t="str">
        <f ca="1">IF(OR('total Assets'!V349="Yes",Deposits!V349="Yes"),"Yes","")</f>
        <v/>
      </c>
      <c r="W349" s="6">
        <f t="shared" ca="1" si="79"/>
        <v>42.269330817824809</v>
      </c>
    </row>
    <row r="350" spans="1:23" x14ac:dyDescent="0.3">
      <c r="A350" s="40">
        <v>35.98530593267364</v>
      </c>
      <c r="B350" s="4">
        <v>347</v>
      </c>
      <c r="C350" s="6">
        <f>A350*Overview!$K$24</f>
        <v>35.98530593267364</v>
      </c>
      <c r="D350" s="6" t="str">
        <f ca="1">IF(OR('total Assets'!D350="Yes",Deposits!D350="Yes"),"Yes","")</f>
        <v/>
      </c>
      <c r="E350" s="6">
        <f t="shared" ca="1" si="70"/>
        <v>34.319548879651137</v>
      </c>
      <c r="F350" s="6" t="str">
        <f ca="1">IF(OR('total Assets'!F350="Yes",Deposits!F350="Yes"),"Yes","")</f>
        <v/>
      </c>
      <c r="G350" s="6">
        <f t="shared" ca="1" si="71"/>
        <v>40.790442882342973</v>
      </c>
      <c r="H350" s="6" t="str">
        <f ca="1">IF(OR('total Assets'!H350="Yes",Deposits!H350="Yes"),"Yes","")</f>
        <v/>
      </c>
      <c r="I350" s="6">
        <f t="shared" ca="1" si="72"/>
        <v>46.974038883660498</v>
      </c>
      <c r="J350" s="6" t="str">
        <f ca="1">IF(OR('total Assets'!J350="Yes",Deposits!J350="Yes"),"Yes","")</f>
        <v/>
      </c>
      <c r="K350" s="6">
        <f t="shared" ca="1" si="73"/>
        <v>54.333930756785421</v>
      </c>
      <c r="L350" s="6" t="str">
        <f ca="1">IF(OR('total Assets'!L350="Yes",Deposits!L350="Yes"),"Yes","")</f>
        <v/>
      </c>
      <c r="M350" s="6">
        <f t="shared" ca="1" si="74"/>
        <v>51.164663387232878</v>
      </c>
      <c r="N350" s="6" t="str">
        <f ca="1">IF(OR('total Assets'!N350="Yes",Deposits!N350="Yes"),"Yes","")</f>
        <v/>
      </c>
      <c r="O350" s="6">
        <f t="shared" ca="1" si="75"/>
        <v>43.605472469304331</v>
      </c>
      <c r="P350" s="6" t="str">
        <f ca="1">IF(OR('total Assets'!P350="Yes",Deposits!P350="Yes"),"Yes","")</f>
        <v/>
      </c>
      <c r="Q350" s="6">
        <f t="shared" ca="1" si="76"/>
        <v>36.275943911123228</v>
      </c>
      <c r="R350" s="6" t="str">
        <f ca="1">IF(OR('total Assets'!R350="Yes",Deposits!R350="Yes"),"Yes","")</f>
        <v/>
      </c>
      <c r="S350" s="6">
        <f t="shared" ca="1" si="77"/>
        <v>38.708440575125302</v>
      </c>
      <c r="T350" s="6" t="str">
        <f ca="1">IF(OR('total Assets'!T350="Yes",Deposits!T350="Yes"),"Yes","")</f>
        <v/>
      </c>
      <c r="U350" s="6">
        <f t="shared" ca="1" si="78"/>
        <v>44.230831090397508</v>
      </c>
      <c r="V350" s="6" t="str">
        <f ca="1">IF(OR('total Assets'!V350="Yes",Deposits!V350="Yes"),"Yes","")</f>
        <v/>
      </c>
      <c r="W350" s="6">
        <f t="shared" ca="1" si="79"/>
        <v>50.186409733169768</v>
      </c>
    </row>
    <row r="351" spans="1:23" x14ac:dyDescent="0.3">
      <c r="A351" s="40">
        <v>35.837526685789285</v>
      </c>
      <c r="B351" s="4">
        <v>348</v>
      </c>
      <c r="C351" s="6">
        <f>A351*Overview!$K$24</f>
        <v>35.837526685789285</v>
      </c>
      <c r="D351" s="6" t="str">
        <f ca="1">IF(OR('total Assets'!D351="Yes",Deposits!D351="Yes"),"Yes","")</f>
        <v/>
      </c>
      <c r="E351" s="6">
        <f t="shared" ca="1" si="70"/>
        <v>36.662439237021751</v>
      </c>
      <c r="F351" s="6" t="str">
        <f ca="1">IF(OR('total Assets'!F351="Yes",Deposits!F351="Yes"),"Yes","")</f>
        <v/>
      </c>
      <c r="G351" s="6">
        <f t="shared" ca="1" si="71"/>
        <v>34.901570702908451</v>
      </c>
      <c r="H351" s="6" t="str">
        <f ca="1">IF(OR('total Assets'!H351="Yes",Deposits!H351="Yes"),"Yes","")</f>
        <v/>
      </c>
      <c r="I351" s="6">
        <f t="shared" ca="1" si="72"/>
        <v>29.442316934653096</v>
      </c>
      <c r="J351" s="6" t="str">
        <f ca="1">IF(OR('total Assets'!J351="Yes",Deposits!J351="Yes"),"Yes","")</f>
        <v/>
      </c>
      <c r="K351" s="6">
        <f t="shared" ca="1" si="73"/>
        <v>31.406709288498384</v>
      </c>
      <c r="L351" s="6" t="str">
        <f ca="1">IF(OR('total Assets'!L351="Yes",Deposits!L351="Yes"),"Yes","")</f>
        <v/>
      </c>
      <c r="M351" s="6">
        <f t="shared" ca="1" si="74"/>
        <v>28.791612740088606</v>
      </c>
      <c r="N351" s="6" t="str">
        <f ca="1">IF(OR('total Assets'!N351="Yes",Deposits!N351="Yes"),"Yes","")</f>
        <v/>
      </c>
      <c r="O351" s="6">
        <f t="shared" ca="1" si="75"/>
        <v>23.627541785166137</v>
      </c>
      <c r="P351" s="6" t="str">
        <f ca="1">IF(OR('total Assets'!P351="Yes",Deposits!P351="Yes"),"Yes","")</f>
        <v/>
      </c>
      <c r="Q351" s="6">
        <f t="shared" ca="1" si="76"/>
        <v>27.915040739248283</v>
      </c>
      <c r="R351" s="6" t="str">
        <f ca="1">IF(OR('total Assets'!R351="Yes",Deposits!R351="Yes"),"Yes","")</f>
        <v/>
      </c>
      <c r="S351" s="6">
        <f t="shared" ca="1" si="77"/>
        <v>22.456334991563569</v>
      </c>
      <c r="T351" s="6" t="str">
        <f ca="1">IF(OR('total Assets'!T351="Yes",Deposits!T351="Yes"),"Yes","")</f>
        <v/>
      </c>
      <c r="U351" s="6">
        <f t="shared" ca="1" si="78"/>
        <v>18.519203030304563</v>
      </c>
      <c r="V351" s="6" t="str">
        <f ca="1">IF(OR('total Assets'!V351="Yes",Deposits!V351="Yes"),"Yes","")</f>
        <v/>
      </c>
      <c r="W351" s="6">
        <f t="shared" ca="1" si="79"/>
        <v>21.77863540844946</v>
      </c>
    </row>
    <row r="352" spans="1:23" x14ac:dyDescent="0.3">
      <c r="A352" s="40">
        <v>35.690775754431805</v>
      </c>
      <c r="B352" s="4">
        <v>349</v>
      </c>
      <c r="C352" s="6">
        <f>A352*Overview!$K$24</f>
        <v>35.690775754431805</v>
      </c>
      <c r="D352" s="6" t="str">
        <f ca="1">IF(OR('total Assets'!D352="Yes",Deposits!D352="Yes"),"Yes","")</f>
        <v/>
      </c>
      <c r="E352" s="6">
        <f t="shared" ca="1" si="70"/>
        <v>42.723239563284643</v>
      </c>
      <c r="F352" s="6" t="str">
        <f ca="1">IF(OR('total Assets'!F352="Yes",Deposits!F352="Yes"),"Yes","")</f>
        <v/>
      </c>
      <c r="G352" s="6">
        <f t="shared" ca="1" si="71"/>
        <v>40.445928036154513</v>
      </c>
      <c r="H352" s="6" t="str">
        <f ca="1">IF(OR('total Assets'!H352="Yes",Deposits!H352="Yes"),"Yes","")</f>
        <v/>
      </c>
      <c r="I352" s="6">
        <f t="shared" ca="1" si="72"/>
        <v>38.606019990667868</v>
      </c>
      <c r="J352" s="6" t="str">
        <f ca="1">IF(OR('total Assets'!J352="Yes",Deposits!J352="Yes"),"Yes","")</f>
        <v/>
      </c>
      <c r="K352" s="6">
        <f t="shared" ca="1" si="73"/>
        <v>45.746799064561188</v>
      </c>
      <c r="L352" s="6" t="str">
        <f ca="1">IF(OR('total Assets'!L352="Yes",Deposits!L352="Yes"),"Yes","")</f>
        <v/>
      </c>
      <c r="M352" s="6">
        <f t="shared" ca="1" si="74"/>
        <v>41.286121371801975</v>
      </c>
      <c r="N352" s="6" t="str">
        <f ca="1">IF(OR('total Assets'!N352="Yes",Deposits!N352="Yes"),"Yes","")</f>
        <v/>
      </c>
      <c r="O352" s="6">
        <f t="shared" ca="1" si="75"/>
        <v>47.92461001259214</v>
      </c>
      <c r="P352" s="6" t="str">
        <f ca="1">IF(OR('total Assets'!P352="Yes",Deposits!P352="Yes"),"Yes","")</f>
        <v/>
      </c>
      <c r="Q352" s="6">
        <f t="shared" ca="1" si="76"/>
        <v>44.265604561502279</v>
      </c>
      <c r="R352" s="6" t="str">
        <f ca="1">IF(OR('total Assets'!R352="Yes",Deposits!R352="Yes"),"Yes","")</f>
        <v/>
      </c>
      <c r="S352" s="6">
        <f t="shared" ca="1" si="77"/>
        <v>37.944469566493801</v>
      </c>
      <c r="T352" s="6" t="str">
        <f ca="1">IF(OR('total Assets'!T352="Yes",Deposits!T352="Yes"),"Yes","")</f>
        <v/>
      </c>
      <c r="U352" s="6">
        <f t="shared" ca="1" si="78"/>
        <v>43.671326525392693</v>
      </c>
      <c r="V352" s="6" t="str">
        <f ca="1">IF(OR('total Assets'!V352="Yes",Deposits!V352="Yes"),"Yes","")</f>
        <v/>
      </c>
      <c r="W352" s="6">
        <f t="shared" ca="1" si="79"/>
        <v>41.306406977128226</v>
      </c>
    </row>
    <row r="353" spans="1:23" x14ac:dyDescent="0.3">
      <c r="A353" s="40">
        <v>35.545043067308931</v>
      </c>
      <c r="B353" s="4">
        <v>350</v>
      </c>
      <c r="C353" s="6">
        <f>A353*Overview!$K$24</f>
        <v>35.545043067308931</v>
      </c>
      <c r="D353" s="6" t="str">
        <f ca="1">IF(OR('total Assets'!D353="Yes",Deposits!D353="Yes"),"Yes","")</f>
        <v/>
      </c>
      <c r="E353" s="6">
        <f t="shared" ca="1" si="70"/>
        <v>39.802712503076549</v>
      </c>
      <c r="F353" s="6" t="str">
        <f ca="1">IF(OR('total Assets'!F353="Yes",Deposits!F353="Yes"),"Yes","")</f>
        <v/>
      </c>
      <c r="G353" s="6">
        <f t="shared" ca="1" si="71"/>
        <v>43.326136605314439</v>
      </c>
      <c r="H353" s="6" t="str">
        <f ca="1">IF(OR('total Assets'!H353="Yes",Deposits!H353="Yes"),"Yes","")</f>
        <v/>
      </c>
      <c r="I353" s="6">
        <f t="shared" ca="1" si="72"/>
        <v>34.938113332132367</v>
      </c>
      <c r="J353" s="6" t="str">
        <f ca="1">IF(OR('total Assets'!J353="Yes",Deposits!J353="Yes"),"Yes","")</f>
        <v/>
      </c>
      <c r="K353" s="6">
        <f t="shared" ca="1" si="73"/>
        <v>41.786218967607738</v>
      </c>
      <c r="L353" s="6" t="str">
        <f ca="1">IF(OR('total Assets'!L353="Yes",Deposits!L353="Yes"),"Yes","")</f>
        <v/>
      </c>
      <c r="M353" s="6">
        <f t="shared" ca="1" si="74"/>
        <v>49.65177269190481</v>
      </c>
      <c r="N353" s="6" t="str">
        <f ca="1">IF(OR('total Assets'!N353="Yes",Deposits!N353="Yes"),"Yes","")</f>
        <v/>
      </c>
      <c r="O353" s="6">
        <f t="shared" ca="1" si="75"/>
        <v>56.326131145359319</v>
      </c>
      <c r="P353" s="6" t="str">
        <f ca="1">IF(OR('total Assets'!P353="Yes",Deposits!P353="Yes"),"Yes","")</f>
        <v/>
      </c>
      <c r="Q353" s="6">
        <f t="shared" ca="1" si="76"/>
        <v>66.813691435876933</v>
      </c>
      <c r="R353" s="6" t="str">
        <f ca="1">IF(OR('total Assets'!R353="Yes",Deposits!R353="Yes"),"Yes","")</f>
        <v/>
      </c>
      <c r="S353" s="6">
        <f t="shared" ca="1" si="77"/>
        <v>61.345248716523123</v>
      </c>
      <c r="T353" s="6" t="str">
        <f ca="1">IF(OR('total Assets'!T353="Yes",Deposits!T353="Yes"),"Yes","")</f>
        <v/>
      </c>
      <c r="U353" s="6">
        <f t="shared" ca="1" si="78"/>
        <v>67.503430800908589</v>
      </c>
      <c r="V353" s="6" t="str">
        <f ca="1">IF(OR('total Assets'!V353="Yes",Deposits!V353="Yes"),"Yes","")</f>
        <v/>
      </c>
      <c r="W353" s="6">
        <f t="shared" ca="1" si="79"/>
        <v>63.691726424751813</v>
      </c>
    </row>
    <row r="354" spans="1:23" x14ac:dyDescent="0.3">
      <c r="A354" s="40">
        <v>35.400318680160794</v>
      </c>
      <c r="B354" s="4">
        <v>351</v>
      </c>
      <c r="C354" s="6">
        <f>A354*Overview!$K$24</f>
        <v>35.400318680160794</v>
      </c>
      <c r="D354" s="6" t="str">
        <f ca="1">IF(OR('total Assets'!D354="Yes",Deposits!D354="Yes"),"Yes","")</f>
        <v/>
      </c>
      <c r="E354" s="6">
        <f t="shared" ca="1" si="70"/>
        <v>30.978774328767258</v>
      </c>
      <c r="F354" s="6" t="str">
        <f ca="1">IF(OR('total Assets'!F354="Yes",Deposits!F354="Yes"),"Yes","")</f>
        <v/>
      </c>
      <c r="G354" s="6">
        <f t="shared" ca="1" si="71"/>
        <v>26.111785338528346</v>
      </c>
      <c r="H354" s="6" t="str">
        <f ca="1">IF(OR('total Assets'!H354="Yes",Deposits!H354="Yes"),"Yes","")</f>
        <v/>
      </c>
      <c r="I354" s="6">
        <f t="shared" ca="1" si="72"/>
        <v>24.30674200489787</v>
      </c>
      <c r="J354" s="6" t="str">
        <f ca="1">IF(OR('total Assets'!J354="Yes",Deposits!J354="Yes"),"Yes","")</f>
        <v/>
      </c>
      <c r="K354" s="6">
        <f t="shared" ca="1" si="73"/>
        <v>28.131557110719896</v>
      </c>
      <c r="L354" s="6" t="str">
        <f ca="1">IF(OR('total Assets'!L354="Yes",Deposits!L354="Yes"),"Yes","")</f>
        <v/>
      </c>
      <c r="M354" s="6">
        <f t="shared" ca="1" si="74"/>
        <v>28.377434213727906</v>
      </c>
      <c r="N354" s="6" t="str">
        <f ca="1">IF(OR('total Assets'!N354="Yes",Deposits!N354="Yes"),"Yes","")</f>
        <v/>
      </c>
      <c r="O354" s="6">
        <f t="shared" ca="1" si="75"/>
        <v>22.874886879613978</v>
      </c>
      <c r="P354" s="6" t="str">
        <f ca="1">IF(OR('total Assets'!P354="Yes",Deposits!P354="Yes"),"Yes","")</f>
        <v/>
      </c>
      <c r="Q354" s="6">
        <f t="shared" ca="1" si="76"/>
        <v>25.564158244935538</v>
      </c>
      <c r="R354" s="6" t="str">
        <f ca="1">IF(OR('total Assets'!R354="Yes",Deposits!R354="Yes"),"Yes","")</f>
        <v/>
      </c>
      <c r="S354" s="6">
        <f t="shared" ca="1" si="77"/>
        <v>29.169212188908027</v>
      </c>
      <c r="T354" s="6" t="str">
        <f ca="1">IF(OR('total Assets'!T354="Yes",Deposits!T354="Yes"),"Yes","")</f>
        <v/>
      </c>
      <c r="U354" s="6">
        <f t="shared" ca="1" si="78"/>
        <v>31.570412628152575</v>
      </c>
      <c r="V354" s="6" t="str">
        <f ca="1">IF(OR('total Assets'!V354="Yes",Deposits!V354="Yes"),"Yes","")</f>
        <v/>
      </c>
      <c r="W354" s="6">
        <f t="shared" ca="1" si="79"/>
        <v>34.775819077026881</v>
      </c>
    </row>
    <row r="355" spans="1:23" x14ac:dyDescent="0.3">
      <c r="A355" s="40">
        <v>35.256592773801692</v>
      </c>
      <c r="B355" s="4">
        <v>352</v>
      </c>
      <c r="C355" s="6">
        <f>A355*Overview!$K$24</f>
        <v>35.256592773801692</v>
      </c>
      <c r="D355" s="6" t="str">
        <f ca="1">IF(OR('total Assets'!D355="Yes",Deposits!D355="Yes"),"Yes","")</f>
        <v/>
      </c>
      <c r="E355" s="6">
        <f t="shared" ca="1" si="70"/>
        <v>37.478203438703268</v>
      </c>
      <c r="F355" s="6" t="str">
        <f ca="1">IF(OR('total Assets'!F355="Yes",Deposits!F355="Yes"),"Yes","")</f>
        <v/>
      </c>
      <c r="G355" s="6">
        <f t="shared" ca="1" si="71"/>
        <v>39.317419772127593</v>
      </c>
      <c r="H355" s="6" t="str">
        <f ca="1">IF(OR('total Assets'!H355="Yes",Deposits!H355="Yes"),"Yes","")</f>
        <v/>
      </c>
      <c r="I355" s="6">
        <f t="shared" ca="1" si="72"/>
        <v>33.877479498683535</v>
      </c>
      <c r="J355" s="6" t="str">
        <f ca="1">IF(OR('total Assets'!J355="Yes",Deposits!J355="Yes"),"Yes","")</f>
        <v/>
      </c>
      <c r="K355" s="6">
        <f t="shared" ca="1" si="73"/>
        <v>35.46125865877282</v>
      </c>
      <c r="L355" s="6" t="str">
        <f ca="1">IF(OR('total Assets'!L355="Yes",Deposits!L355="Yes"),"Yes","")</f>
        <v/>
      </c>
      <c r="M355" s="6">
        <f t="shared" ca="1" si="74"/>
        <v>39.895223690047246</v>
      </c>
      <c r="N355" s="6" t="str">
        <f ca="1">IF(OR('total Assets'!N355="Yes",Deposits!N355="Yes"),"Yes","")</f>
        <v/>
      </c>
      <c r="O355" s="6">
        <f t="shared" ca="1" si="75"/>
        <v>47.614562755456099</v>
      </c>
      <c r="P355" s="6" t="str">
        <f ca="1">IF(OR('total Assets'!P355="Yes",Deposits!P355="Yes"),"Yes","")</f>
        <v/>
      </c>
      <c r="Q355" s="6">
        <f t="shared" ca="1" si="76"/>
        <v>39.856854332899808</v>
      </c>
      <c r="R355" s="6" t="str">
        <f ca="1">IF(OR('total Assets'!R355="Yes",Deposits!R355="Yes"),"Yes","")</f>
        <v/>
      </c>
      <c r="S355" s="6">
        <f t="shared" ca="1" si="77"/>
        <v>44.441165654900473</v>
      </c>
      <c r="T355" s="6" t="str">
        <f ca="1">IF(OR('total Assets'!T355="Yes",Deposits!T355="Yes"),"Yes","")</f>
        <v/>
      </c>
      <c r="U355" s="6">
        <f t="shared" ca="1" si="78"/>
        <v>37.361968111115054</v>
      </c>
      <c r="V355" s="6" t="str">
        <f ca="1">IF(OR('total Assets'!V355="Yes",Deposits!V355="Yes"),"Yes","")</f>
        <v/>
      </c>
      <c r="W355" s="6">
        <f t="shared" ca="1" si="79"/>
        <v>39.161116167977291</v>
      </c>
    </row>
    <row r="356" spans="1:23" x14ac:dyDescent="0.3">
      <c r="A356" s="40">
        <v>35.1138556521975</v>
      </c>
      <c r="B356" s="4">
        <v>353</v>
      </c>
      <c r="C356" s="6">
        <f>A356*Overview!$K$24</f>
        <v>35.1138556521975</v>
      </c>
      <c r="D356" s="6" t="str">
        <f ca="1">IF(OR('total Assets'!D356="Yes",Deposits!D356="Yes"),"Yes","")</f>
        <v/>
      </c>
      <c r="E356" s="6">
        <f t="shared" ca="1" si="70"/>
        <v>33.339223574972536</v>
      </c>
      <c r="F356" s="6" t="str">
        <f ca="1">IF(OR('total Assets'!F356="Yes",Deposits!F356="Yes"),"Yes","")</f>
        <v/>
      </c>
      <c r="G356" s="6">
        <f t="shared" ca="1" si="71"/>
        <v>33.998171418244283</v>
      </c>
      <c r="H356" s="6" t="str">
        <f ca="1">IF(OR('total Assets'!H356="Yes",Deposits!H356="Yes"),"Yes","")</f>
        <v/>
      </c>
      <c r="I356" s="6">
        <f t="shared" ca="1" si="72"/>
        <v>31.658096132598438</v>
      </c>
      <c r="J356" s="6" t="str">
        <f ca="1">IF(OR('total Assets'!J356="Yes",Deposits!J356="Yes"),"Yes","")</f>
        <v/>
      </c>
      <c r="K356" s="6">
        <f t="shared" ca="1" si="73"/>
        <v>27.677784676011772</v>
      </c>
      <c r="L356" s="6" t="str">
        <f ca="1">IF(OR('total Assets'!L356="Yes",Deposits!L356="Yes"),"Yes","")</f>
        <v/>
      </c>
      <c r="M356" s="6">
        <f t="shared" ca="1" si="74"/>
        <v>26.488958403870782</v>
      </c>
      <c r="N356" s="6" t="str">
        <f ca="1">IF(OR('total Assets'!N356="Yes",Deposits!N356="Yes"),"Yes","")</f>
        <v/>
      </c>
      <c r="O356" s="6">
        <f t="shared" ca="1" si="75"/>
        <v>28.143029973169433</v>
      </c>
      <c r="P356" s="6" t="str">
        <f ca="1">IF(OR('total Assets'!P356="Yes",Deposits!P356="Yes"),"Yes","")</f>
        <v/>
      </c>
      <c r="Q356" s="6">
        <f t="shared" ca="1" si="76"/>
        <v>28.959951952363067</v>
      </c>
      <c r="R356" s="6" t="str">
        <f ca="1">IF(OR('total Assets'!R356="Yes",Deposits!R356="Yes"),"Yes","")</f>
        <v/>
      </c>
      <c r="S356" s="6">
        <f t="shared" ca="1" si="77"/>
        <v>32.653486960483846</v>
      </c>
      <c r="T356" s="6" t="str">
        <f ca="1">IF(OR('total Assets'!T356="Yes",Deposits!T356="Yes"),"Yes","")</f>
        <v/>
      </c>
      <c r="U356" s="6">
        <f t="shared" ca="1" si="78"/>
        <v>34.779951326935787</v>
      </c>
      <c r="V356" s="6" t="str">
        <f ca="1">IF(OR('total Assets'!V356="Yes",Deposits!V356="Yes"),"Yes","")</f>
        <v/>
      </c>
      <c r="W356" s="6">
        <f t="shared" ca="1" si="79"/>
        <v>33.621934130244789</v>
      </c>
    </row>
    <row r="357" spans="1:23" x14ac:dyDescent="0.3">
      <c r="A357" s="40">
        <v>34.972097740577517</v>
      </c>
      <c r="B357" s="4">
        <v>354</v>
      </c>
      <c r="C357" s="6">
        <f>A357*Overview!$K$24</f>
        <v>34.972097740577517</v>
      </c>
      <c r="D357" s="6" t="str">
        <f ca="1">IF(OR('total Assets'!D357="Yes",Deposits!D357="Yes"),"Yes","")</f>
        <v/>
      </c>
      <c r="E357" s="6">
        <f t="shared" ref="E357:E420" ca="1" si="80">IF(D357="Yes",0,(RAND()/2.5+0.8)*C357)</f>
        <v>39.656600932803705</v>
      </c>
      <c r="F357" s="6" t="str">
        <f ca="1">IF(OR('total Assets'!F357="Yes",Deposits!F357="Yes"),"Yes","")</f>
        <v/>
      </c>
      <c r="G357" s="6">
        <f t="shared" ref="G357:G420" ca="1" si="81">IF(F357="Yes",0,(RAND()/2.5+0.8)*E357)</f>
        <v>36.52193533929583</v>
      </c>
      <c r="H357" s="6" t="str">
        <f ca="1">IF(OR('total Assets'!H357="Yes",Deposits!H357="Yes"),"Yes","")</f>
        <v/>
      </c>
      <c r="I357" s="6">
        <f t="shared" ref="I357:I420" ca="1" si="82">IF(H357="Yes",0,(RAND()/2.5+0.8)*G357)</f>
        <v>35.511737316167078</v>
      </c>
      <c r="J357" s="6" t="str">
        <f ca="1">IF(OR('total Assets'!J357="Yes",Deposits!J357="Yes"),"Yes","")</f>
        <v/>
      </c>
      <c r="K357" s="6">
        <f t="shared" ref="K357:K420" ca="1" si="83">IF(J357="Yes",0,(RAND()/2.5+0.8)*I357)</f>
        <v>38.021358931610365</v>
      </c>
      <c r="L357" s="6" t="str">
        <f ca="1">IF(OR('total Assets'!L357="Yes",Deposits!L357="Yes"),"Yes","")</f>
        <v/>
      </c>
      <c r="M357" s="6">
        <f t="shared" ref="M357:M420" ca="1" si="84">IF(L357="Yes",0,(RAND()/2.5+0.8)*K357)</f>
        <v>43.595557443929621</v>
      </c>
      <c r="N357" s="6" t="str">
        <f ca="1">IF(OR('total Assets'!N357="Yes",Deposits!N357="Yes"),"Yes","")</f>
        <v/>
      </c>
      <c r="O357" s="6">
        <f t="shared" ref="O357:O420" ca="1" si="85">IF(N357="Yes",0,(RAND()/2.5+0.8)*M357)</f>
        <v>47.321498127268882</v>
      </c>
      <c r="P357" s="6" t="str">
        <f ca="1">IF(OR('total Assets'!P357="Yes",Deposits!P357="Yes"),"Yes","")</f>
        <v/>
      </c>
      <c r="Q357" s="6">
        <f t="shared" ref="Q357:Q420" ca="1" si="86">IF(P357="Yes",0,(RAND()/2.5+0.8)*O357)</f>
        <v>41.358693087482031</v>
      </c>
      <c r="R357" s="6" t="str">
        <f ca="1">IF(OR('total Assets'!R357="Yes",Deposits!R357="Yes"),"Yes","")</f>
        <v/>
      </c>
      <c r="S357" s="6">
        <f t="shared" ref="S357:S420" ca="1" si="87">IF(R357="Yes",0,(RAND()/2.5+0.8)*Q357)</f>
        <v>38.256255489603063</v>
      </c>
      <c r="T357" s="6" t="str">
        <f ca="1">IF(OR('total Assets'!T357="Yes",Deposits!T357="Yes"),"Yes","")</f>
        <v/>
      </c>
      <c r="U357" s="6">
        <f t="shared" ref="U357:U420" ca="1" si="88">IF(T357="Yes",0,(RAND()/2.5+0.8)*S357)</f>
        <v>42.491103263435647</v>
      </c>
      <c r="V357" s="6" t="str">
        <f ca="1">IF(OR('total Assets'!V357="Yes",Deposits!V357="Yes"),"Yes","")</f>
        <v/>
      </c>
      <c r="W357" s="6">
        <f t="shared" ref="W357:W420" ca="1" si="89">IF(V357="Yes",0,(RAND()/2.5+0.8)*U357)</f>
        <v>35.572797805229243</v>
      </c>
    </row>
    <row r="358" spans="1:23" x14ac:dyDescent="0.3">
      <c r="A358" s="40">
        <v>34.831309583580904</v>
      </c>
      <c r="B358" s="4">
        <v>355</v>
      </c>
      <c r="C358" s="6">
        <f>A358*Overview!$K$24</f>
        <v>34.831309583580904</v>
      </c>
      <c r="D358" s="6" t="str">
        <f ca="1">IF(OR('total Assets'!D358="Yes",Deposits!D358="Yes"),"Yes","")</f>
        <v/>
      </c>
      <c r="E358" s="6">
        <f t="shared" ca="1" si="80"/>
        <v>35.811836891587227</v>
      </c>
      <c r="F358" s="6" t="str">
        <f ca="1">IF(OR('total Assets'!F358="Yes",Deposits!F358="Yes"),"Yes","")</f>
        <v/>
      </c>
      <c r="G358" s="6">
        <f t="shared" ca="1" si="81"/>
        <v>35.405445709176554</v>
      </c>
      <c r="H358" s="6" t="str">
        <f ca="1">IF(OR('total Assets'!H358="Yes",Deposits!H358="Yes"),"Yes","")</f>
        <v/>
      </c>
      <c r="I358" s="6">
        <f t="shared" ca="1" si="82"/>
        <v>32.172000578310083</v>
      </c>
      <c r="J358" s="6" t="str">
        <f ca="1">IF(OR('total Assets'!J358="Yes",Deposits!J358="Yes"),"Yes","")</f>
        <v/>
      </c>
      <c r="K358" s="6">
        <f t="shared" ca="1" si="83"/>
        <v>37.863433536140718</v>
      </c>
      <c r="L358" s="6" t="str">
        <f ca="1">IF(OR('total Assets'!L358="Yes",Deposits!L358="Yes"),"Yes","")</f>
        <v/>
      </c>
      <c r="M358" s="6">
        <f t="shared" ca="1" si="84"/>
        <v>34.554904521773523</v>
      </c>
      <c r="N358" s="6" t="str">
        <f ca="1">IF(OR('total Assets'!N358="Yes",Deposits!N358="Yes"),"Yes","")</f>
        <v/>
      </c>
      <c r="O358" s="6">
        <f t="shared" ca="1" si="85"/>
        <v>41.101858299851841</v>
      </c>
      <c r="P358" s="6" t="str">
        <f ca="1">IF(OR('total Assets'!P358="Yes",Deposits!P358="Yes"),"Yes","")</f>
        <v/>
      </c>
      <c r="Q358" s="6">
        <f t="shared" ca="1" si="86"/>
        <v>34.401521349724611</v>
      </c>
      <c r="R358" s="6" t="str">
        <f ca="1">IF(OR('total Assets'!R358="Yes",Deposits!R358="Yes"),"Yes","")</f>
        <v/>
      </c>
      <c r="S358" s="6">
        <f t="shared" ca="1" si="87"/>
        <v>28.880522015196949</v>
      </c>
      <c r="T358" s="6" t="str">
        <f ca="1">IF(OR('total Assets'!T358="Yes",Deposits!T358="Yes"),"Yes","")</f>
        <v/>
      </c>
      <c r="U358" s="6">
        <f t="shared" ca="1" si="88"/>
        <v>28.964382714030297</v>
      </c>
      <c r="V358" s="6" t="str">
        <f ca="1">IF(OR('total Assets'!V358="Yes",Deposits!V358="Yes"),"Yes","")</f>
        <v/>
      </c>
      <c r="W358" s="6">
        <f t="shared" ca="1" si="89"/>
        <v>26.536904622914737</v>
      </c>
    </row>
    <row r="359" spans="1:23" x14ac:dyDescent="0.3">
      <c r="A359" s="40">
        <v>34.691481843436442</v>
      </c>
      <c r="B359" s="4">
        <v>356</v>
      </c>
      <c r="C359" s="6">
        <f>A359*Overview!$K$24</f>
        <v>34.691481843436442</v>
      </c>
      <c r="D359" s="6" t="str">
        <f ca="1">IF(OR('total Assets'!D359="Yes",Deposits!D359="Yes"),"Yes","")</f>
        <v/>
      </c>
      <c r="E359" s="6">
        <f t="shared" ca="1" si="80"/>
        <v>30.3158005068127</v>
      </c>
      <c r="F359" s="6" t="str">
        <f ca="1">IF(OR('total Assets'!F359="Yes",Deposits!F359="Yes"),"Yes","")</f>
        <v/>
      </c>
      <c r="G359" s="6">
        <f t="shared" ca="1" si="81"/>
        <v>35.662432045705692</v>
      </c>
      <c r="H359" s="6" t="str">
        <f ca="1">IF(OR('total Assets'!H359="Yes",Deposits!H359="Yes"),"Yes","")</f>
        <v/>
      </c>
      <c r="I359" s="6">
        <f t="shared" ca="1" si="82"/>
        <v>39.0190891799298</v>
      </c>
      <c r="J359" s="6" t="str">
        <f ca="1">IF(OR('total Assets'!J359="Yes",Deposits!J359="Yes"),"Yes","")</f>
        <v/>
      </c>
      <c r="K359" s="6">
        <f t="shared" ca="1" si="83"/>
        <v>42.975263068608427</v>
      </c>
      <c r="L359" s="6" t="str">
        <f ca="1">IF(OR('total Assets'!L359="Yes",Deposits!L359="Yes"),"Yes","")</f>
        <v/>
      </c>
      <c r="M359" s="6">
        <f t="shared" ca="1" si="84"/>
        <v>37.153998974008104</v>
      </c>
      <c r="N359" s="6" t="str">
        <f ca="1">IF(OR('total Assets'!N359="Yes",Deposits!N359="Yes"),"Yes","")</f>
        <v/>
      </c>
      <c r="O359" s="6">
        <f t="shared" ca="1" si="85"/>
        <v>42.326052601865285</v>
      </c>
      <c r="P359" s="6" t="str">
        <f ca="1">IF(OR('total Assets'!P359="Yes",Deposits!P359="Yes"),"Yes","")</f>
        <v/>
      </c>
      <c r="Q359" s="6">
        <f t="shared" ca="1" si="86"/>
        <v>34.188778670424512</v>
      </c>
      <c r="R359" s="6" t="str">
        <f ca="1">IF(OR('total Assets'!R359="Yes",Deposits!R359="Yes"),"Yes","")</f>
        <v/>
      </c>
      <c r="S359" s="6">
        <f t="shared" ca="1" si="87"/>
        <v>29.767995698941753</v>
      </c>
      <c r="T359" s="6" t="str">
        <f ca="1">IF(OR('total Assets'!T359="Yes",Deposits!T359="Yes"),"Yes","")</f>
        <v/>
      </c>
      <c r="U359" s="6">
        <f t="shared" ca="1" si="88"/>
        <v>25.688693588169436</v>
      </c>
      <c r="V359" s="6" t="str">
        <f ca="1">IF(OR('total Assets'!V359="Yes",Deposits!V359="Yes"),"Yes","")</f>
        <v/>
      </c>
      <c r="W359" s="6">
        <f t="shared" ca="1" si="89"/>
        <v>29.402416489438107</v>
      </c>
    </row>
    <row r="360" spans="1:23" x14ac:dyDescent="0.3">
      <c r="A360" s="40">
        <v>34.552605298175003</v>
      </c>
      <c r="B360" s="4">
        <v>357</v>
      </c>
      <c r="C360" s="6">
        <f>A360*Overview!$K$24</f>
        <v>34.552605298175003</v>
      </c>
      <c r="D360" s="6" t="str">
        <f ca="1">IF(OR('total Assets'!D360="Yes",Deposits!D360="Yes"),"Yes","")</f>
        <v/>
      </c>
      <c r="E360" s="6">
        <f t="shared" ca="1" si="80"/>
        <v>35.772090391321058</v>
      </c>
      <c r="F360" s="6" t="str">
        <f ca="1">IF(OR('total Assets'!F360="Yes",Deposits!F360="Yes"),"Yes","")</f>
        <v/>
      </c>
      <c r="G360" s="6">
        <f t="shared" ca="1" si="81"/>
        <v>32.511052999659256</v>
      </c>
      <c r="H360" s="6" t="str">
        <f ca="1">IF(OR('total Assets'!H360="Yes",Deposits!H360="Yes"),"Yes","")</f>
        <v/>
      </c>
      <c r="I360" s="6">
        <f t="shared" ca="1" si="82"/>
        <v>31.571724702178955</v>
      </c>
      <c r="J360" s="6" t="str">
        <f ca="1">IF(OR('total Assets'!J360="Yes",Deposits!J360="Yes"),"Yes","")</f>
        <v/>
      </c>
      <c r="K360" s="6">
        <f t="shared" ca="1" si="83"/>
        <v>27.728972147728381</v>
      </c>
      <c r="L360" s="6" t="str">
        <f ca="1">IF(OR('total Assets'!L360="Yes",Deposits!L360="Yes"),"Yes","")</f>
        <v/>
      </c>
      <c r="M360" s="6">
        <f t="shared" ca="1" si="84"/>
        <v>23.961882968673407</v>
      </c>
      <c r="N360" s="6" t="str">
        <f ca="1">IF(OR('total Assets'!N360="Yes",Deposits!N360="Yes"),"Yes","")</f>
        <v/>
      </c>
      <c r="O360" s="6">
        <f t="shared" ca="1" si="85"/>
        <v>20.869417221855645</v>
      </c>
      <c r="P360" s="6" t="str">
        <f ca="1">IF(OR('total Assets'!P360="Yes",Deposits!P360="Yes"),"Yes","")</f>
        <v/>
      </c>
      <c r="Q360" s="6">
        <f t="shared" ca="1" si="86"/>
        <v>24.93803870953986</v>
      </c>
      <c r="R360" s="6" t="str">
        <f ca="1">IF(OR('total Assets'!R360="Yes",Deposits!R360="Yes"),"Yes","")</f>
        <v/>
      </c>
      <c r="S360" s="6">
        <f t="shared" ca="1" si="87"/>
        <v>26.790518567257582</v>
      </c>
      <c r="T360" s="6" t="str">
        <f ca="1">IF(OR('total Assets'!T360="Yes",Deposits!T360="Yes"),"Yes","")</f>
        <v/>
      </c>
      <c r="U360" s="6">
        <f t="shared" ca="1" si="88"/>
        <v>23.468014118781234</v>
      </c>
      <c r="V360" s="6" t="str">
        <f ca="1">IF(OR('total Assets'!V360="Yes",Deposits!V360="Yes"),"Yes","")</f>
        <v/>
      </c>
      <c r="W360" s="6">
        <f t="shared" ca="1" si="89"/>
        <v>20.256638068604037</v>
      </c>
    </row>
    <row r="361" spans="1:23" x14ac:dyDescent="0.3">
      <c r="A361" s="40">
        <v>34.414670839874312</v>
      </c>
      <c r="B361" s="4">
        <v>358</v>
      </c>
      <c r="C361" s="6">
        <f>A361*Overview!$K$24</f>
        <v>34.414670839874312</v>
      </c>
      <c r="D361" s="6" t="str">
        <f ca="1">IF(OR('total Assets'!D361="Yes",Deposits!D361="Yes"),"Yes","")</f>
        <v/>
      </c>
      <c r="E361" s="6">
        <f t="shared" ca="1" si="80"/>
        <v>36.396987414684695</v>
      </c>
      <c r="F361" s="6" t="str">
        <f ca="1">IF(OR('total Assets'!F361="Yes",Deposits!F361="Yes"),"Yes","")</f>
        <v/>
      </c>
      <c r="G361" s="6">
        <f t="shared" ca="1" si="81"/>
        <v>31.171336240369424</v>
      </c>
      <c r="H361" s="6" t="str">
        <f ca="1">IF(OR('total Assets'!H361="Yes",Deposits!H361="Yes"),"Yes","")</f>
        <v/>
      </c>
      <c r="I361" s="6">
        <f t="shared" ca="1" si="82"/>
        <v>33.939947544613553</v>
      </c>
      <c r="J361" s="6" t="str">
        <f ca="1">IF(OR('total Assets'!J361="Yes",Deposits!J361="Yes"),"Yes","")</f>
        <v/>
      </c>
      <c r="K361" s="6">
        <f t="shared" ca="1" si="83"/>
        <v>40.038019442526902</v>
      </c>
      <c r="L361" s="6" t="str">
        <f ca="1">IF(OR('total Assets'!L361="Yes",Deposits!L361="Yes"),"Yes","")</f>
        <v/>
      </c>
      <c r="M361" s="6">
        <f t="shared" ca="1" si="84"/>
        <v>39.271266483288883</v>
      </c>
      <c r="N361" s="6" t="str">
        <f ca="1">IF(OR('total Assets'!N361="Yes",Deposits!N361="Yes"),"Yes","")</f>
        <v/>
      </c>
      <c r="O361" s="6">
        <f t="shared" ca="1" si="85"/>
        <v>33.654273053315968</v>
      </c>
      <c r="P361" s="6" t="str">
        <f ca="1">IF(OR('total Assets'!P361="Yes",Deposits!P361="Yes"),"Yes","")</f>
        <v/>
      </c>
      <c r="Q361" s="6">
        <f t="shared" ca="1" si="86"/>
        <v>34.25460067699855</v>
      </c>
      <c r="R361" s="6" t="str">
        <f ca="1">IF(OR('total Assets'!R361="Yes",Deposits!R361="Yes"),"Yes","")</f>
        <v/>
      </c>
      <c r="S361" s="6">
        <f t="shared" ca="1" si="87"/>
        <v>39.841659893306101</v>
      </c>
      <c r="T361" s="6" t="str">
        <f ca="1">IF(OR('total Assets'!T361="Yes",Deposits!T361="Yes"),"Yes","")</f>
        <v/>
      </c>
      <c r="U361" s="6">
        <f t="shared" ca="1" si="88"/>
        <v>35.903821425766829</v>
      </c>
      <c r="V361" s="6" t="str">
        <f ca="1">IF(OR('total Assets'!V361="Yes",Deposits!V361="Yes"),"Yes","")</f>
        <v/>
      </c>
      <c r="W361" s="6">
        <f t="shared" ca="1" si="89"/>
        <v>37.796713618522709</v>
      </c>
    </row>
    <row r="362" spans="1:23" x14ac:dyDescent="0.3">
      <c r="A362" s="40">
        <v>34.277669472934868</v>
      </c>
      <c r="B362" s="4">
        <v>359</v>
      </c>
      <c r="C362" s="6">
        <f>A362*Overview!$K$24</f>
        <v>34.277669472934868</v>
      </c>
      <c r="D362" s="6" t="str">
        <f ca="1">IF(OR('total Assets'!D362="Yes",Deposits!D362="Yes"),"Yes","")</f>
        <v/>
      </c>
      <c r="E362" s="6">
        <f t="shared" ca="1" si="80"/>
        <v>35.553532044930755</v>
      </c>
      <c r="F362" s="6" t="str">
        <f ca="1">IF(OR('total Assets'!F362="Yes",Deposits!F362="Yes"),"Yes","")</f>
        <v/>
      </c>
      <c r="G362" s="6">
        <f t="shared" ca="1" si="81"/>
        <v>37.911767266448422</v>
      </c>
      <c r="H362" s="6" t="str">
        <f ca="1">IF(OR('total Assets'!H362="Yes",Deposits!H362="Yes"),"Yes","")</f>
        <v/>
      </c>
      <c r="I362" s="6">
        <f t="shared" ca="1" si="82"/>
        <v>40.485833891113103</v>
      </c>
      <c r="J362" s="6" t="str">
        <f ca="1">IF(OR('total Assets'!J362="Yes",Deposits!J362="Yes"),"Yes","")</f>
        <v/>
      </c>
      <c r="K362" s="6">
        <f t="shared" ca="1" si="83"/>
        <v>35.029878048848026</v>
      </c>
      <c r="L362" s="6" t="str">
        <f ca="1">IF(OR('total Assets'!L362="Yes",Deposits!L362="Yes"),"Yes","")</f>
        <v/>
      </c>
      <c r="M362" s="6">
        <f t="shared" ca="1" si="84"/>
        <v>38.809344481924747</v>
      </c>
      <c r="N362" s="6" t="str">
        <f ca="1">IF(OR('total Assets'!N362="Yes",Deposits!N362="Yes"),"Yes","")</f>
        <v/>
      </c>
      <c r="O362" s="6">
        <f t="shared" ca="1" si="85"/>
        <v>40.166366380632248</v>
      </c>
      <c r="P362" s="6" t="str">
        <f ca="1">IF(OR('total Assets'!P362="Yes",Deposits!P362="Yes"),"Yes","")</f>
        <v/>
      </c>
      <c r="Q362" s="6">
        <f t="shared" ca="1" si="86"/>
        <v>45.508652671737515</v>
      </c>
      <c r="R362" s="6" t="str">
        <f ca="1">IF(OR('total Assets'!R362="Yes",Deposits!R362="Yes"),"Yes","")</f>
        <v/>
      </c>
      <c r="S362" s="6">
        <f t="shared" ca="1" si="87"/>
        <v>52.312399918008929</v>
      </c>
      <c r="T362" s="6" t="str">
        <f ca="1">IF(OR('total Assets'!T362="Yes",Deposits!T362="Yes"),"Yes","")</f>
        <v/>
      </c>
      <c r="U362" s="6">
        <f t="shared" ca="1" si="88"/>
        <v>50.20910558043181</v>
      </c>
      <c r="V362" s="6" t="str">
        <f ca="1">IF(OR('total Assets'!V362="Yes",Deposits!V362="Yes"),"Yes","")</f>
        <v/>
      </c>
      <c r="W362" s="6">
        <f t="shared" ca="1" si="89"/>
        <v>59.517607577956326</v>
      </c>
    </row>
    <row r="363" spans="1:23" x14ac:dyDescent="0.3">
      <c r="A363" s="40">
        <v>34.141592312386749</v>
      </c>
      <c r="B363" s="4">
        <v>360</v>
      </c>
      <c r="C363" s="6">
        <f>A363*Overview!$K$24</f>
        <v>34.141592312386749</v>
      </c>
      <c r="D363" s="6" t="str">
        <f ca="1">IF(OR('total Assets'!D363="Yes",Deposits!D363="Yes"),"Yes","")</f>
        <v/>
      </c>
      <c r="E363" s="6">
        <f t="shared" ca="1" si="80"/>
        <v>33.927835838445191</v>
      </c>
      <c r="F363" s="6" t="str">
        <f ca="1">IF(OR('total Assets'!F363="Yes",Deposits!F363="Yes"),"Yes","")</f>
        <v/>
      </c>
      <c r="G363" s="6">
        <f t="shared" ca="1" si="81"/>
        <v>35.181226353245883</v>
      </c>
      <c r="H363" s="6" t="str">
        <f ca="1">IF(OR('total Assets'!H363="Yes",Deposits!H363="Yes"),"Yes","")</f>
        <v/>
      </c>
      <c r="I363" s="6">
        <f t="shared" ca="1" si="82"/>
        <v>31.587036862637774</v>
      </c>
      <c r="J363" s="6" t="str">
        <f ca="1">IF(OR('total Assets'!J363="Yes",Deposits!J363="Yes"),"Yes","")</f>
        <v/>
      </c>
      <c r="K363" s="6">
        <f t="shared" ca="1" si="83"/>
        <v>30.158895032375131</v>
      </c>
      <c r="L363" s="6" t="str">
        <f ca="1">IF(OR('total Assets'!L363="Yes",Deposits!L363="Yes"),"Yes","")</f>
        <v/>
      </c>
      <c r="M363" s="6">
        <f t="shared" ca="1" si="84"/>
        <v>29.552283354848591</v>
      </c>
      <c r="N363" s="6" t="str">
        <f ca="1">IF(OR('total Assets'!N363="Yes",Deposits!N363="Yes"),"Yes","")</f>
        <v/>
      </c>
      <c r="O363" s="6">
        <f t="shared" ca="1" si="85"/>
        <v>27.226606262112377</v>
      </c>
      <c r="P363" s="6" t="str">
        <f ca="1">IF(OR('total Assets'!P363="Yes",Deposits!P363="Yes"),"Yes","")</f>
        <v/>
      </c>
      <c r="Q363" s="6">
        <f t="shared" ca="1" si="86"/>
        <v>27.584374867293697</v>
      </c>
      <c r="R363" s="6" t="str">
        <f ca="1">IF(OR('total Assets'!R363="Yes",Deposits!R363="Yes"),"Yes","")</f>
        <v/>
      </c>
      <c r="S363" s="6">
        <f t="shared" ca="1" si="87"/>
        <v>32.19669977682512</v>
      </c>
      <c r="T363" s="6" t="str">
        <f ca="1">IF(OR('total Assets'!T363="Yes",Deposits!T363="Yes"),"Yes","")</f>
        <v/>
      </c>
      <c r="U363" s="6">
        <f t="shared" ca="1" si="88"/>
        <v>29.178585559299975</v>
      </c>
      <c r="V363" s="6" t="str">
        <f ca="1">IF(OR('total Assets'!V363="Yes",Deposits!V363="Yes"),"Yes","")</f>
        <v/>
      </c>
      <c r="W363" s="6">
        <f t="shared" ca="1" si="89"/>
        <v>26.119692780576688</v>
      </c>
    </row>
    <row r="364" spans="1:23" x14ac:dyDescent="0.3">
      <c r="A364" s="40">
        <v>34.006430582226571</v>
      </c>
      <c r="B364" s="4">
        <v>361</v>
      </c>
      <c r="C364" s="6">
        <f>A364*Overview!$K$24</f>
        <v>34.006430582226571</v>
      </c>
      <c r="D364" s="6" t="str">
        <f ca="1">IF(OR('total Assets'!D364="Yes",Deposits!D364="Yes"),"Yes","")</f>
        <v/>
      </c>
      <c r="E364" s="6">
        <f t="shared" ca="1" si="80"/>
        <v>36.921942565118457</v>
      </c>
      <c r="F364" s="6" t="str">
        <f ca="1">IF(OR('total Assets'!F364="Yes",Deposits!F364="Yes"),"Yes","")</f>
        <v/>
      </c>
      <c r="G364" s="6">
        <f t="shared" ca="1" si="81"/>
        <v>30.705983221354309</v>
      </c>
      <c r="H364" s="6" t="str">
        <f ca="1">IF(OR('total Assets'!H364="Yes",Deposits!H364="Yes"),"Yes","")</f>
        <v/>
      </c>
      <c r="I364" s="6">
        <f t="shared" ca="1" si="82"/>
        <v>28.310170399762598</v>
      </c>
      <c r="J364" s="6" t="str">
        <f ca="1">IF(OR('total Assets'!J364="Yes",Deposits!J364="Yes"),"Yes","")</f>
        <v/>
      </c>
      <c r="K364" s="6">
        <f t="shared" ca="1" si="83"/>
        <v>27.650606593212476</v>
      </c>
      <c r="L364" s="6" t="str">
        <f ca="1">IF(OR('total Assets'!L364="Yes",Deposits!L364="Yes"),"Yes","")</f>
        <v/>
      </c>
      <c r="M364" s="6">
        <f t="shared" ca="1" si="84"/>
        <v>26.725041022624733</v>
      </c>
      <c r="N364" s="6" t="str">
        <f ca="1">IF(OR('total Assets'!N364="Yes",Deposits!N364="Yes"),"Yes","")</f>
        <v/>
      </c>
      <c r="O364" s="6">
        <f t="shared" ca="1" si="85"/>
        <v>30.458302453989262</v>
      </c>
      <c r="P364" s="6" t="str">
        <f ca="1">IF(OR('total Assets'!P364="Yes",Deposits!P364="Yes"),"Yes","")</f>
        <v/>
      </c>
      <c r="Q364" s="6">
        <f t="shared" ca="1" si="86"/>
        <v>24.724455026668949</v>
      </c>
      <c r="R364" s="6" t="str">
        <f ca="1">IF(OR('total Assets'!R364="Yes",Deposits!R364="Yes"),"Yes","")</f>
        <v/>
      </c>
      <c r="S364" s="6">
        <f t="shared" ca="1" si="87"/>
        <v>23.235565717063711</v>
      </c>
      <c r="T364" s="6" t="str">
        <f ca="1">IF(OR('total Assets'!T364="Yes",Deposits!T364="Yes"),"Yes","")</f>
        <v/>
      </c>
      <c r="U364" s="6">
        <f t="shared" ca="1" si="88"/>
        <v>22.738838384492521</v>
      </c>
      <c r="V364" s="6" t="str">
        <f ca="1">IF(OR('total Assets'!V364="Yes",Deposits!V364="Yes"),"Yes","")</f>
        <v/>
      </c>
      <c r="W364" s="6">
        <f t="shared" ca="1" si="89"/>
        <v>26.593647430119876</v>
      </c>
    </row>
    <row r="365" spans="1:23" x14ac:dyDescent="0.3">
      <c r="A365" s="40">
        <v>33.872175613784066</v>
      </c>
      <c r="B365" s="4">
        <v>362</v>
      </c>
      <c r="C365" s="6">
        <f>A365*Overview!$K$24</f>
        <v>33.872175613784066</v>
      </c>
      <c r="D365" s="6" t="str">
        <f ca="1">IF(OR('total Assets'!D365="Yes",Deposits!D365="Yes"),"Yes","")</f>
        <v/>
      </c>
      <c r="E365" s="6">
        <f t="shared" ca="1" si="80"/>
        <v>39.673890968451481</v>
      </c>
      <c r="F365" s="6" t="str">
        <f ca="1">IF(OR('total Assets'!F365="Yes",Deposits!F365="Yes"),"Yes","")</f>
        <v/>
      </c>
      <c r="G365" s="6">
        <f t="shared" ca="1" si="81"/>
        <v>41.971922326942661</v>
      </c>
      <c r="H365" s="6" t="str">
        <f ca="1">IF(OR('total Assets'!H365="Yes",Deposits!H365="Yes"),"Yes","")</f>
        <v/>
      </c>
      <c r="I365" s="6">
        <f t="shared" ca="1" si="82"/>
        <v>37.904215919454629</v>
      </c>
      <c r="J365" s="6" t="str">
        <f ca="1">IF(OR('total Assets'!J365="Yes",Deposits!J365="Yes"),"Yes","")</f>
        <v/>
      </c>
      <c r="K365" s="6">
        <f t="shared" ca="1" si="83"/>
        <v>38.370276943709563</v>
      </c>
      <c r="L365" s="6" t="str">
        <f ca="1">IF(OR('total Assets'!L365="Yes",Deposits!L365="Yes"),"Yes","")</f>
        <v/>
      </c>
      <c r="M365" s="6">
        <f t="shared" ca="1" si="84"/>
        <v>44.012587952581463</v>
      </c>
      <c r="N365" s="6" t="str">
        <f ca="1">IF(OR('total Assets'!N365="Yes",Deposits!N365="Yes"),"Yes","")</f>
        <v/>
      </c>
      <c r="O365" s="6">
        <f t="shared" ca="1" si="85"/>
        <v>47.82765901897595</v>
      </c>
      <c r="P365" s="6" t="str">
        <f ca="1">IF(OR('total Assets'!P365="Yes",Deposits!P365="Yes"),"Yes","")</f>
        <v/>
      </c>
      <c r="Q365" s="6">
        <f t="shared" ca="1" si="86"/>
        <v>56.721374824490908</v>
      </c>
      <c r="R365" s="6" t="str">
        <f ca="1">IF(OR('total Assets'!R365="Yes",Deposits!R365="Yes"),"Yes","")</f>
        <v/>
      </c>
      <c r="S365" s="6">
        <f t="shared" ca="1" si="87"/>
        <v>64.302897075950682</v>
      </c>
      <c r="T365" s="6" t="str">
        <f ca="1">IF(OR('total Assets'!T365="Yes",Deposits!T365="Yes"),"Yes","")</f>
        <v/>
      </c>
      <c r="U365" s="6">
        <f t="shared" ca="1" si="88"/>
        <v>60.521857473212059</v>
      </c>
      <c r="V365" s="6" t="str">
        <f ca="1">IF(OR('total Assets'!V365="Yes",Deposits!V365="Yes"),"Yes","")</f>
        <v/>
      </c>
      <c r="W365" s="6">
        <f t="shared" ca="1" si="89"/>
        <v>63.26643466544941</v>
      </c>
    </row>
    <row r="366" spans="1:23" x14ac:dyDescent="0.3">
      <c r="A366" s="40">
        <v>33.738818844117382</v>
      </c>
      <c r="B366" s="4">
        <v>363</v>
      </c>
      <c r="C366" s="6">
        <f>A366*Overview!$K$24</f>
        <v>33.738818844117382</v>
      </c>
      <c r="D366" s="6" t="str">
        <f ca="1">IF(OR('total Assets'!D366="Yes",Deposits!D366="Yes"),"Yes","")</f>
        <v/>
      </c>
      <c r="E366" s="6">
        <f t="shared" ca="1" si="80"/>
        <v>33.850367577704084</v>
      </c>
      <c r="F366" s="6" t="str">
        <f ca="1">IF(OR('total Assets'!F366="Yes",Deposits!F366="Yes"),"Yes","")</f>
        <v/>
      </c>
      <c r="G366" s="6">
        <f t="shared" ca="1" si="81"/>
        <v>38.835980926363192</v>
      </c>
      <c r="H366" s="6" t="str">
        <f ca="1">IF(OR('total Assets'!H366="Yes",Deposits!H366="Yes"),"Yes","")</f>
        <v/>
      </c>
      <c r="I366" s="6">
        <f t="shared" ca="1" si="82"/>
        <v>34.182069203513969</v>
      </c>
      <c r="J366" s="6" t="str">
        <f ca="1">IF(OR('total Assets'!J366="Yes",Deposits!J366="Yes"),"Yes","")</f>
        <v/>
      </c>
      <c r="K366" s="6">
        <f t="shared" ca="1" si="83"/>
        <v>27.472582626570411</v>
      </c>
      <c r="L366" s="6" t="str">
        <f ca="1">IF(OR('total Assets'!L366="Yes",Deposits!L366="Yes"),"Yes","")</f>
        <v/>
      </c>
      <c r="M366" s="6">
        <f t="shared" ca="1" si="84"/>
        <v>28.654873572511292</v>
      </c>
      <c r="N366" s="6" t="str">
        <f ca="1">IF(OR('total Assets'!N366="Yes",Deposits!N366="Yes"),"Yes","")</f>
        <v/>
      </c>
      <c r="O366" s="6">
        <f t="shared" ca="1" si="85"/>
        <v>30.820876663813326</v>
      </c>
      <c r="P366" s="6" t="str">
        <f ca="1">IF(OR('total Assets'!P366="Yes",Deposits!P366="Yes"),"Yes","")</f>
        <v/>
      </c>
      <c r="Q366" s="6">
        <f t="shared" ca="1" si="86"/>
        <v>29.350501863719952</v>
      </c>
      <c r="R366" s="6" t="str">
        <f ca="1">IF(OR('total Assets'!R366="Yes",Deposits!R366="Yes"),"Yes","")</f>
        <v/>
      </c>
      <c r="S366" s="6">
        <f t="shared" ca="1" si="87"/>
        <v>31.30338969488162</v>
      </c>
      <c r="T366" s="6" t="str">
        <f ca="1">IF(OR('total Assets'!T366="Yes",Deposits!T366="Yes"),"Yes","")</f>
        <v/>
      </c>
      <c r="U366" s="6">
        <f t="shared" ca="1" si="88"/>
        <v>26.436801973088233</v>
      </c>
      <c r="V366" s="6" t="str">
        <f ca="1">IF(OR('total Assets'!V366="Yes",Deposits!V366="Yes"),"Yes","")</f>
        <v/>
      </c>
      <c r="W366" s="6">
        <f t="shared" ca="1" si="89"/>
        <v>24.338211354103418</v>
      </c>
    </row>
    <row r="367" spans="1:23" x14ac:dyDescent="0.3">
      <c r="A367" s="40">
        <v>33.606351814436792</v>
      </c>
      <c r="B367" s="4">
        <v>364</v>
      </c>
      <c r="C367" s="6">
        <f>A367*Overview!$K$24</f>
        <v>33.606351814436792</v>
      </c>
      <c r="D367" s="6" t="str">
        <f ca="1">IF(OR('total Assets'!D367="Yes",Deposits!D367="Yes"),"Yes","")</f>
        <v/>
      </c>
      <c r="E367" s="6">
        <f t="shared" ca="1" si="80"/>
        <v>28.602543715342563</v>
      </c>
      <c r="F367" s="6" t="str">
        <f ca="1">IF(OR('total Assets'!F367="Yes",Deposits!F367="Yes"),"Yes","")</f>
        <v/>
      </c>
      <c r="G367" s="6">
        <f t="shared" ca="1" si="81"/>
        <v>23.3985088952981</v>
      </c>
      <c r="H367" s="6" t="str">
        <f ca="1">IF(OR('total Assets'!H367="Yes",Deposits!H367="Yes"),"Yes","")</f>
        <v/>
      </c>
      <c r="I367" s="6">
        <f t="shared" ca="1" si="82"/>
        <v>23.419964229981616</v>
      </c>
      <c r="J367" s="6" t="str">
        <f ca="1">IF(OR('total Assets'!J367="Yes",Deposits!J367="Yes"),"Yes","")</f>
        <v/>
      </c>
      <c r="K367" s="6">
        <f t="shared" ca="1" si="83"/>
        <v>22.206812659713371</v>
      </c>
      <c r="L367" s="6" t="str">
        <f ca="1">IF(OR('total Assets'!L367="Yes",Deposits!L367="Yes"),"Yes","")</f>
        <v/>
      </c>
      <c r="M367" s="6">
        <f t="shared" ca="1" si="84"/>
        <v>25.470702436444419</v>
      </c>
      <c r="N367" s="6" t="str">
        <f ca="1">IF(OR('total Assets'!N367="Yes",Deposits!N367="Yes"),"Yes","")</f>
        <v/>
      </c>
      <c r="O367" s="6">
        <f t="shared" ca="1" si="85"/>
        <v>23.464353960573778</v>
      </c>
      <c r="P367" s="6" t="str">
        <f ca="1">IF(OR('total Assets'!P367="Yes",Deposits!P367="Yes"),"Yes","")</f>
        <v/>
      </c>
      <c r="Q367" s="6">
        <f t="shared" ca="1" si="86"/>
        <v>25.218120889589912</v>
      </c>
      <c r="R367" s="6" t="str">
        <f ca="1">IF(OR('total Assets'!R367="Yes",Deposits!R367="Yes"),"Yes","")</f>
        <v/>
      </c>
      <c r="S367" s="6">
        <f t="shared" ca="1" si="87"/>
        <v>28.248395468025844</v>
      </c>
      <c r="T367" s="6" t="str">
        <f ca="1">IF(OR('total Assets'!T367="Yes",Deposits!T367="Yes"),"Yes","")</f>
        <v/>
      </c>
      <c r="U367" s="6">
        <f t="shared" ca="1" si="88"/>
        <v>29.151910705927563</v>
      </c>
      <c r="V367" s="6" t="str">
        <f ca="1">IF(OR('total Assets'!V367="Yes",Deposits!V367="Yes"),"Yes","")</f>
        <v/>
      </c>
      <c r="W367" s="6">
        <f t="shared" ca="1" si="89"/>
        <v>32.388558877367302</v>
      </c>
    </row>
    <row r="368" spans="1:23" x14ac:dyDescent="0.3">
      <c r="A368" s="40">
        <v>33.474766168556158</v>
      </c>
      <c r="B368" s="4">
        <v>365</v>
      </c>
      <c r="C368" s="6">
        <f>A368*Overview!$K$24</f>
        <v>33.474766168556158</v>
      </c>
      <c r="D368" s="6" t="str">
        <f ca="1">IF(OR('total Assets'!D368="Yes",Deposits!D368="Yes"),"Yes","")</f>
        <v/>
      </c>
      <c r="E368" s="6">
        <f t="shared" ca="1" si="80"/>
        <v>29.137597566723542</v>
      </c>
      <c r="F368" s="6" t="str">
        <f ca="1">IF(OR('total Assets'!F368="Yes",Deposits!F368="Yes"),"Yes","")</f>
        <v/>
      </c>
      <c r="G368" s="6">
        <f t="shared" ca="1" si="81"/>
        <v>24.73610317289986</v>
      </c>
      <c r="H368" s="6" t="str">
        <f ca="1">IF(OR('total Assets'!H368="Yes",Deposits!H368="Yes"),"Yes","")</f>
        <v/>
      </c>
      <c r="I368" s="6">
        <f t="shared" ca="1" si="82"/>
        <v>26.849904226224183</v>
      </c>
      <c r="J368" s="6" t="str">
        <f ca="1">IF(OR('total Assets'!J368="Yes",Deposits!J368="Yes"),"Yes","")</f>
        <v/>
      </c>
      <c r="K368" s="6">
        <f t="shared" ca="1" si="83"/>
        <v>24.067554811501505</v>
      </c>
      <c r="L368" s="6" t="str">
        <f ca="1">IF(OR('total Assets'!L368="Yes",Deposits!L368="Yes"),"Yes","")</f>
        <v/>
      </c>
      <c r="M368" s="6">
        <f t="shared" ca="1" si="84"/>
        <v>21.100474734217322</v>
      </c>
      <c r="N368" s="6" t="str">
        <f ca="1">IF(OR('total Assets'!N368="Yes",Deposits!N368="Yes"),"Yes","")</f>
        <v/>
      </c>
      <c r="O368" s="6">
        <f t="shared" ca="1" si="85"/>
        <v>20.848554842099805</v>
      </c>
      <c r="P368" s="6" t="str">
        <f ca="1">IF(OR('total Assets'!P368="Yes",Deposits!P368="Yes"),"Yes","")</f>
        <v/>
      </c>
      <c r="Q368" s="6">
        <f t="shared" ca="1" si="86"/>
        <v>16.808275620480131</v>
      </c>
      <c r="R368" s="6" t="str">
        <f ca="1">IF(OR('total Assets'!R368="Yes",Deposits!R368="Yes"),"Yes","")</f>
        <v/>
      </c>
      <c r="S368" s="6">
        <f t="shared" ca="1" si="87"/>
        <v>16.426686284902399</v>
      </c>
      <c r="T368" s="6" t="str">
        <f ca="1">IF(OR('total Assets'!T368="Yes",Deposits!T368="Yes"),"Yes","")</f>
        <v/>
      </c>
      <c r="U368" s="6">
        <f t="shared" ca="1" si="88"/>
        <v>19.164307921794741</v>
      </c>
      <c r="V368" s="6" t="str">
        <f ca="1">IF(OR('total Assets'!V368="Yes",Deposits!V368="Yes"),"Yes","")</f>
        <v/>
      </c>
      <c r="W368" s="6">
        <f t="shared" ca="1" si="89"/>
        <v>19.881257253309123</v>
      </c>
    </row>
    <row r="369" spans="1:23" x14ac:dyDescent="0.3">
      <c r="A369" s="40">
        <v>33.344053651371738</v>
      </c>
      <c r="B369" s="4">
        <v>366</v>
      </c>
      <c r="C369" s="6">
        <f>A369*Overview!$K$24</f>
        <v>33.344053651371738</v>
      </c>
      <c r="D369" s="6" t="str">
        <f ca="1">IF(OR('total Assets'!D369="Yes",Deposits!D369="Yes"),"Yes","")</f>
        <v/>
      </c>
      <c r="E369" s="6">
        <f t="shared" ca="1" si="80"/>
        <v>26.999298522352714</v>
      </c>
      <c r="F369" s="6" t="str">
        <f ca="1">IF(OR('total Assets'!F369="Yes",Deposits!F369="Yes"),"Yes","")</f>
        <v/>
      </c>
      <c r="G369" s="6">
        <f t="shared" ca="1" si="81"/>
        <v>28.374081744422732</v>
      </c>
      <c r="H369" s="6" t="str">
        <f ca="1">IF(OR('total Assets'!H369="Yes",Deposits!H369="Yes"),"Yes","")</f>
        <v/>
      </c>
      <c r="I369" s="6">
        <f t="shared" ca="1" si="82"/>
        <v>28.092925387869194</v>
      </c>
      <c r="J369" s="6" t="str">
        <f ca="1">IF(OR('total Assets'!J369="Yes",Deposits!J369="Yes"),"Yes","")</f>
        <v/>
      </c>
      <c r="K369" s="6">
        <f t="shared" ca="1" si="83"/>
        <v>22.62120412352413</v>
      </c>
      <c r="L369" s="6" t="str">
        <f ca="1">IF(OR('total Assets'!L369="Yes",Deposits!L369="Yes"),"Yes","")</f>
        <v/>
      </c>
      <c r="M369" s="6">
        <f t="shared" ca="1" si="84"/>
        <v>25.223316433185836</v>
      </c>
      <c r="N369" s="6" t="str">
        <f ca="1">IF(OR('total Assets'!N369="Yes",Deposits!N369="Yes"),"Yes","")</f>
        <v/>
      </c>
      <c r="O369" s="6">
        <f t="shared" ca="1" si="85"/>
        <v>22.522869143075329</v>
      </c>
      <c r="P369" s="6" t="str">
        <f ca="1">IF(OR('total Assets'!P369="Yes",Deposits!P369="Yes"),"Yes","")</f>
        <v/>
      </c>
      <c r="Q369" s="6">
        <f t="shared" ca="1" si="86"/>
        <v>26.009422478419562</v>
      </c>
      <c r="R369" s="6" t="str">
        <f ca="1">IF(OR('total Assets'!R369="Yes",Deposits!R369="Yes"),"Yes","")</f>
        <v/>
      </c>
      <c r="S369" s="6">
        <f t="shared" ca="1" si="87"/>
        <v>29.623262986129497</v>
      </c>
      <c r="T369" s="6" t="str">
        <f ca="1">IF(OR('total Assets'!T369="Yes",Deposits!T369="Yes"),"Yes","")</f>
        <v/>
      </c>
      <c r="U369" s="6">
        <f t="shared" ca="1" si="88"/>
        <v>32.829911928273141</v>
      </c>
      <c r="V369" s="6" t="str">
        <f ca="1">IF(OR('total Assets'!V369="Yes",Deposits!V369="Yes"),"Yes","")</f>
        <v/>
      </c>
      <c r="W369" s="6">
        <f t="shared" ca="1" si="89"/>
        <v>30.74683060804621</v>
      </c>
    </row>
    <row r="370" spans="1:23" x14ac:dyDescent="0.3">
      <c r="A370" s="40">
        <v>33.214206107367282</v>
      </c>
      <c r="B370" s="4">
        <v>367</v>
      </c>
      <c r="C370" s="6">
        <f>A370*Overview!$K$24</f>
        <v>33.214206107367282</v>
      </c>
      <c r="D370" s="6" t="str">
        <f ca="1">IF(OR('total Assets'!D370="Yes",Deposits!D370="Yes"),"Yes","")</f>
        <v/>
      </c>
      <c r="E370" s="6">
        <f t="shared" ca="1" si="80"/>
        <v>29.631858671318039</v>
      </c>
      <c r="F370" s="6" t="str">
        <f ca="1">IF(OR('total Assets'!F370="Yes",Deposits!F370="Yes"),"Yes","")</f>
        <v/>
      </c>
      <c r="G370" s="6">
        <f t="shared" ca="1" si="81"/>
        <v>35.452609206173605</v>
      </c>
      <c r="H370" s="6" t="str">
        <f ca="1">IF(OR('total Assets'!H370="Yes",Deposits!H370="Yes"),"Yes","")</f>
        <v/>
      </c>
      <c r="I370" s="6">
        <f t="shared" ca="1" si="82"/>
        <v>38.002216052588764</v>
      </c>
      <c r="J370" s="6" t="str">
        <f ca="1">IF(OR('total Assets'!J370="Yes",Deposits!J370="Yes"),"Yes","")</f>
        <v/>
      </c>
      <c r="K370" s="6">
        <f t="shared" ca="1" si="83"/>
        <v>35.465677713208599</v>
      </c>
      <c r="L370" s="6" t="str">
        <f ca="1">IF(OR('total Assets'!L370="Yes",Deposits!L370="Yes"),"Yes","")</f>
        <v/>
      </c>
      <c r="M370" s="6">
        <f t="shared" ca="1" si="84"/>
        <v>35.005703773111023</v>
      </c>
      <c r="N370" s="6" t="str">
        <f ca="1">IF(OR('total Assets'!N370="Yes",Deposits!N370="Yes"),"Yes","")</f>
        <v/>
      </c>
      <c r="O370" s="6">
        <f t="shared" ca="1" si="85"/>
        <v>34.227858258550405</v>
      </c>
      <c r="P370" s="6" t="str">
        <f ca="1">IF(OR('total Assets'!P370="Yes",Deposits!P370="Yes"),"Yes","")</f>
        <v/>
      </c>
      <c r="Q370" s="6">
        <f t="shared" ca="1" si="86"/>
        <v>36.872699200001215</v>
      </c>
      <c r="R370" s="6" t="str">
        <f ca="1">IF(OR('total Assets'!R370="Yes",Deposits!R370="Yes"),"Yes","")</f>
        <v/>
      </c>
      <c r="S370" s="6">
        <f t="shared" ca="1" si="87"/>
        <v>30.588005457023691</v>
      </c>
      <c r="T370" s="6" t="str">
        <f ca="1">IF(OR('total Assets'!T370="Yes",Deposits!T370="Yes"),"Yes","")</f>
        <v/>
      </c>
      <c r="U370" s="6">
        <f t="shared" ca="1" si="88"/>
        <v>25.887692493397559</v>
      </c>
      <c r="V370" s="6" t="str">
        <f ca="1">IF(OR('total Assets'!V370="Yes",Deposits!V370="Yes"),"Yes","")</f>
        <v/>
      </c>
      <c r="W370" s="6">
        <f t="shared" ca="1" si="89"/>
        <v>21.730889279802334</v>
      </c>
    </row>
    <row r="371" spans="1:23" x14ac:dyDescent="0.3">
      <c r="A371" s="40">
        <v>33.085215479145617</v>
      </c>
      <c r="B371" s="4">
        <v>368</v>
      </c>
      <c r="C371" s="6">
        <f>A371*Overview!$K$24</f>
        <v>33.085215479145617</v>
      </c>
      <c r="D371" s="6" t="str">
        <f ca="1">IF(OR('total Assets'!D371="Yes",Deposits!D371="Yes"),"Yes","")</f>
        <v/>
      </c>
      <c r="E371" s="6">
        <f t="shared" ca="1" si="80"/>
        <v>34.642922638829276</v>
      </c>
      <c r="F371" s="6" t="str">
        <f ca="1">IF(OR('total Assets'!F371="Yes",Deposits!F371="Yes"),"Yes","")</f>
        <v/>
      </c>
      <c r="G371" s="6">
        <f t="shared" ca="1" si="81"/>
        <v>37.686683649303532</v>
      </c>
      <c r="H371" s="6" t="str">
        <f ca="1">IF(OR('total Assets'!H371="Yes",Deposits!H371="Yes"),"Yes","")</f>
        <v/>
      </c>
      <c r="I371" s="6">
        <f t="shared" ca="1" si="82"/>
        <v>35.862260892338668</v>
      </c>
      <c r="J371" s="6" t="str">
        <f ca="1">IF(OR('total Assets'!J371="Yes",Deposits!J371="Yes"),"Yes","")</f>
        <v/>
      </c>
      <c r="K371" s="6">
        <f t="shared" ca="1" si="83"/>
        <v>38.533202137396479</v>
      </c>
      <c r="L371" s="6" t="str">
        <f ca="1">IF(OR('total Assets'!L371="Yes",Deposits!L371="Yes"),"Yes","")</f>
        <v/>
      </c>
      <c r="M371" s="6">
        <f t="shared" ca="1" si="84"/>
        <v>42.287218788950376</v>
      </c>
      <c r="N371" s="6" t="str">
        <f ca="1">IF(OR('total Assets'!N371="Yes",Deposits!N371="Yes"),"Yes","")</f>
        <v/>
      </c>
      <c r="O371" s="6">
        <f t="shared" ca="1" si="85"/>
        <v>47.529718354508482</v>
      </c>
      <c r="P371" s="6" t="str">
        <f ca="1">IF(OR('total Assets'!P371="Yes",Deposits!P371="Yes"),"Yes","")</f>
        <v/>
      </c>
      <c r="Q371" s="6">
        <f t="shared" ca="1" si="86"/>
        <v>49.676670917225401</v>
      </c>
      <c r="R371" s="6" t="str">
        <f ca="1">IF(OR('total Assets'!R371="Yes",Deposits!R371="Yes"),"Yes","")</f>
        <v/>
      </c>
      <c r="S371" s="6">
        <f t="shared" ca="1" si="87"/>
        <v>49.638769352952174</v>
      </c>
      <c r="T371" s="6" t="str">
        <f ca="1">IF(OR('total Assets'!T371="Yes",Deposits!T371="Yes"),"Yes","")</f>
        <v/>
      </c>
      <c r="U371" s="6">
        <f t="shared" ca="1" si="88"/>
        <v>40.237925052073336</v>
      </c>
      <c r="V371" s="6" t="str">
        <f ca="1">IF(OR('total Assets'!V371="Yes",Deposits!V371="Yes"),"Yes","")</f>
        <v/>
      </c>
      <c r="W371" s="6">
        <f t="shared" ca="1" si="89"/>
        <v>40.441536897044152</v>
      </c>
    </row>
    <row r="372" spans="1:23" x14ac:dyDescent="0.3">
      <c r="A372" s="40">
        <v>32.957073805985466</v>
      </c>
      <c r="B372" s="4">
        <v>369</v>
      </c>
      <c r="C372" s="6">
        <f>A372*Overview!$K$24</f>
        <v>32.957073805985466</v>
      </c>
      <c r="D372" s="6" t="str">
        <f ca="1">IF(OR('total Assets'!D372="Yes",Deposits!D372="Yes"),"Yes","")</f>
        <v/>
      </c>
      <c r="E372" s="6">
        <f t="shared" ca="1" si="80"/>
        <v>26.647983918175981</v>
      </c>
      <c r="F372" s="6" t="str">
        <f ca="1">IF(OR('total Assets'!F372="Yes",Deposits!F372="Yes"),"Yes","")</f>
        <v/>
      </c>
      <c r="G372" s="6">
        <f t="shared" ca="1" si="81"/>
        <v>24.078858860355737</v>
      </c>
      <c r="H372" s="6" t="str">
        <f ca="1">IF(OR('total Assets'!H372="Yes",Deposits!H372="Yes"),"Yes","")</f>
        <v/>
      </c>
      <c r="I372" s="6">
        <f t="shared" ca="1" si="82"/>
        <v>25.471538808976522</v>
      </c>
      <c r="J372" s="6" t="str">
        <f ca="1">IF(OR('total Assets'!J372="Yes",Deposits!J372="Yes"),"Yes","")</f>
        <v/>
      </c>
      <c r="K372" s="6">
        <f t="shared" ca="1" si="83"/>
        <v>21.134236861676168</v>
      </c>
      <c r="L372" s="6" t="str">
        <f ca="1">IF(OR('total Assets'!L372="Yes",Deposits!L372="Yes"),"Yes","")</f>
        <v/>
      </c>
      <c r="M372" s="6">
        <f t="shared" ca="1" si="84"/>
        <v>22.906673189861372</v>
      </c>
      <c r="N372" s="6" t="str">
        <f ca="1">IF(OR('total Assets'!N372="Yes",Deposits!N372="Yes"),"Yes","")</f>
        <v/>
      </c>
      <c r="O372" s="6">
        <f t="shared" ca="1" si="85"/>
        <v>26.197898547594278</v>
      </c>
      <c r="P372" s="6" t="str">
        <f ca="1">IF(OR('total Assets'!P372="Yes",Deposits!P372="Yes"),"Yes","")</f>
        <v/>
      </c>
      <c r="Q372" s="6">
        <f t="shared" ca="1" si="86"/>
        <v>26.046782528649395</v>
      </c>
      <c r="R372" s="6" t="str">
        <f ca="1">IF(OR('total Assets'!R372="Yes",Deposits!R372="Yes"),"Yes","")</f>
        <v/>
      </c>
      <c r="S372" s="6">
        <f t="shared" ca="1" si="87"/>
        <v>23.578502299209482</v>
      </c>
      <c r="T372" s="6" t="str">
        <f ca="1">IF(OR('total Assets'!T372="Yes",Deposits!T372="Yes"),"Yes","")</f>
        <v/>
      </c>
      <c r="U372" s="6">
        <f t="shared" ca="1" si="88"/>
        <v>25.057808922175855</v>
      </c>
      <c r="V372" s="6" t="str">
        <f ca="1">IF(OR('total Assets'!V372="Yes",Deposits!V372="Yes"),"Yes","")</f>
        <v/>
      </c>
      <c r="W372" s="6">
        <f t="shared" ca="1" si="89"/>
        <v>22.860427040571178</v>
      </c>
    </row>
    <row r="373" spans="1:23" x14ac:dyDescent="0.3">
      <c r="A373" s="40">
        <v>32.82977322242354</v>
      </c>
      <c r="B373" s="4">
        <v>370</v>
      </c>
      <c r="C373" s="6">
        <f>A373*Overview!$K$24</f>
        <v>32.82977322242354</v>
      </c>
      <c r="D373" s="6" t="str">
        <f ca="1">IF(OR('total Assets'!D373="Yes",Deposits!D373="Yes"),"Yes","")</f>
        <v/>
      </c>
      <c r="E373" s="6">
        <f t="shared" ca="1" si="80"/>
        <v>29.903879651175462</v>
      </c>
      <c r="F373" s="6" t="str">
        <f ca="1">IF(OR('total Assets'!F373="Yes",Deposits!F373="Yes"),"Yes","")</f>
        <v/>
      </c>
      <c r="G373" s="6">
        <f t="shared" ca="1" si="81"/>
        <v>30.126774835955249</v>
      </c>
      <c r="H373" s="6" t="str">
        <f ca="1">IF(OR('total Assets'!H373="Yes",Deposits!H373="Yes"),"Yes","")</f>
        <v/>
      </c>
      <c r="I373" s="6">
        <f t="shared" ca="1" si="82"/>
        <v>24.203975773694204</v>
      </c>
      <c r="J373" s="6" t="str">
        <f ca="1">IF(OR('total Assets'!J373="Yes",Deposits!J373="Yes"),"Yes","")</f>
        <v/>
      </c>
      <c r="K373" s="6">
        <f t="shared" ca="1" si="83"/>
        <v>23.797983416775448</v>
      </c>
      <c r="L373" s="6" t="str">
        <f ca="1">IF(OR('total Assets'!L373="Yes",Deposits!L373="Yes"),"Yes","")</f>
        <v/>
      </c>
      <c r="M373" s="6">
        <f t="shared" ca="1" si="84"/>
        <v>27.254097061333727</v>
      </c>
      <c r="N373" s="6" t="str">
        <f ca="1">IF(OR('total Assets'!N373="Yes",Deposits!N373="Yes"),"Yes","")</f>
        <v/>
      </c>
      <c r="O373" s="6">
        <f t="shared" ca="1" si="85"/>
        <v>30.618735367495461</v>
      </c>
      <c r="P373" s="6" t="str">
        <f ca="1">IF(OR('total Assets'!P373="Yes",Deposits!P373="Yes"),"Yes","")</f>
        <v/>
      </c>
      <c r="Q373" s="6">
        <f t="shared" ca="1" si="86"/>
        <v>24.729911654987554</v>
      </c>
      <c r="R373" s="6" t="str">
        <f ca="1">IF(OR('total Assets'!R373="Yes",Deposits!R373="Yes"),"Yes","")</f>
        <v/>
      </c>
      <c r="S373" s="6">
        <f t="shared" ca="1" si="87"/>
        <v>25.569638773802073</v>
      </c>
      <c r="T373" s="6" t="str">
        <f ca="1">IF(OR('total Assets'!T373="Yes",Deposits!T373="Yes"),"Yes","")</f>
        <v/>
      </c>
      <c r="U373" s="6">
        <f t="shared" ca="1" si="88"/>
        <v>23.459964781373532</v>
      </c>
      <c r="V373" s="6" t="str">
        <f ca="1">IF(OR('total Assets'!V373="Yes",Deposits!V373="Yes"),"Yes","")</f>
        <v/>
      </c>
      <c r="W373" s="6">
        <f t="shared" ca="1" si="89"/>
        <v>21.774413417796772</v>
      </c>
    </row>
    <row r="374" spans="1:23" x14ac:dyDescent="0.3">
      <c r="A374" s="40">
        <v>32.703305956861307</v>
      </c>
      <c r="B374" s="4">
        <v>371</v>
      </c>
      <c r="C374" s="6">
        <f>A374*Overview!$K$24</f>
        <v>32.703305956861307</v>
      </c>
      <c r="D374" s="6" t="str">
        <f ca="1">IF(OR('total Assets'!D374="Yes",Deposits!D374="Yes"),"Yes","")</f>
        <v/>
      </c>
      <c r="E374" s="6">
        <f t="shared" ca="1" si="80"/>
        <v>35.323050915553019</v>
      </c>
      <c r="F374" s="6" t="str">
        <f ca="1">IF(OR('total Assets'!F374="Yes",Deposits!F374="Yes"),"Yes","")</f>
        <v/>
      </c>
      <c r="G374" s="6">
        <f t="shared" ca="1" si="81"/>
        <v>28.351417150901177</v>
      </c>
      <c r="H374" s="6" t="str">
        <f ca="1">IF(OR('total Assets'!H374="Yes",Deposits!H374="Yes"),"Yes","")</f>
        <v/>
      </c>
      <c r="I374" s="6">
        <f t="shared" ca="1" si="82"/>
        <v>28.075768892539838</v>
      </c>
      <c r="J374" s="6" t="str">
        <f ca="1">IF(OR('total Assets'!J374="Yes",Deposits!J374="Yes"),"Yes","")</f>
        <v/>
      </c>
      <c r="K374" s="6">
        <f t="shared" ca="1" si="83"/>
        <v>31.991850791977715</v>
      </c>
      <c r="L374" s="6" t="str">
        <f ca="1">IF(OR('total Assets'!L374="Yes",Deposits!L374="Yes"),"Yes","")</f>
        <v/>
      </c>
      <c r="M374" s="6">
        <f t="shared" ca="1" si="84"/>
        <v>37.562692328031886</v>
      </c>
      <c r="N374" s="6" t="str">
        <f ca="1">IF(OR('total Assets'!N374="Yes",Deposits!N374="Yes"),"Yes","")</f>
        <v/>
      </c>
      <c r="O374" s="6">
        <f t="shared" ca="1" si="85"/>
        <v>39.393315187180626</v>
      </c>
      <c r="P374" s="6" t="str">
        <f ca="1">IF(OR('total Assets'!P374="Yes",Deposits!P374="Yes"),"Yes","")</f>
        <v/>
      </c>
      <c r="Q374" s="6">
        <f t="shared" ca="1" si="86"/>
        <v>41.925896305305677</v>
      </c>
      <c r="R374" s="6" t="str">
        <f ca="1">IF(OR('total Assets'!R374="Yes",Deposits!R374="Yes"),"Yes","")</f>
        <v/>
      </c>
      <c r="S374" s="6">
        <f t="shared" ca="1" si="87"/>
        <v>33.845148704795648</v>
      </c>
      <c r="T374" s="6" t="str">
        <f ca="1">IF(OR('total Assets'!T374="Yes",Deposits!T374="Yes"),"Yes","")</f>
        <v/>
      </c>
      <c r="U374" s="6">
        <f t="shared" ca="1" si="88"/>
        <v>28.514110740807666</v>
      </c>
      <c r="V374" s="6" t="str">
        <f ca="1">IF(OR('total Assets'!V374="Yes",Deposits!V374="Yes"),"Yes","")</f>
        <v/>
      </c>
      <c r="W374" s="6">
        <f t="shared" ca="1" si="89"/>
        <v>29.78964770802968</v>
      </c>
    </row>
    <row r="375" spans="1:23" x14ac:dyDescent="0.3">
      <c r="A375" s="40">
        <v>32.577664330195361</v>
      </c>
      <c r="B375" s="4">
        <v>372</v>
      </c>
      <c r="C375" s="6">
        <f>A375*Overview!$K$24</f>
        <v>32.577664330195361</v>
      </c>
      <c r="D375" s="6" t="str">
        <f ca="1">IF(OR('total Assets'!D375="Yes",Deposits!D375="Yes"),"Yes","")</f>
        <v/>
      </c>
      <c r="E375" s="6">
        <f t="shared" ca="1" si="80"/>
        <v>36.060826583603792</v>
      </c>
      <c r="F375" s="6" t="str">
        <f ca="1">IF(OR('total Assets'!F375="Yes",Deposits!F375="Yes"),"Yes","")</f>
        <v/>
      </c>
      <c r="G375" s="6">
        <f t="shared" ca="1" si="81"/>
        <v>32.288000187756843</v>
      </c>
      <c r="H375" s="6" t="str">
        <f ca="1">IF(OR('total Assets'!H375="Yes",Deposits!H375="Yes"),"Yes","")</f>
        <v/>
      </c>
      <c r="I375" s="6">
        <f t="shared" ca="1" si="82"/>
        <v>28.462405913042083</v>
      </c>
      <c r="J375" s="6" t="str">
        <f ca="1">IF(OR('total Assets'!J375="Yes",Deposits!J375="Yes"),"Yes","")</f>
        <v/>
      </c>
      <c r="K375" s="6">
        <f t="shared" ca="1" si="83"/>
        <v>31.912303753636046</v>
      </c>
      <c r="L375" s="6" t="str">
        <f ca="1">IF(OR('total Assets'!L375="Yes",Deposits!L375="Yes"),"Yes","")</f>
        <v/>
      </c>
      <c r="M375" s="6">
        <f t="shared" ca="1" si="84"/>
        <v>26.188666687815278</v>
      </c>
      <c r="N375" s="6" t="str">
        <f ca="1">IF(OR('total Assets'!N375="Yes",Deposits!N375="Yes"),"Yes","")</f>
        <v/>
      </c>
      <c r="O375" s="6">
        <f t="shared" ca="1" si="85"/>
        <v>29.565390254738372</v>
      </c>
      <c r="P375" s="6" t="str">
        <f ca="1">IF(OR('total Assets'!P375="Yes",Deposits!P375="Yes"),"Yes","")</f>
        <v/>
      </c>
      <c r="Q375" s="6">
        <f t="shared" ca="1" si="86"/>
        <v>23.84043964531141</v>
      </c>
      <c r="R375" s="6" t="str">
        <f ca="1">IF(OR('total Assets'!R375="Yes",Deposits!R375="Yes"),"Yes","")</f>
        <v/>
      </c>
      <c r="S375" s="6">
        <f t="shared" ca="1" si="87"/>
        <v>27.803937612321267</v>
      </c>
      <c r="T375" s="6" t="str">
        <f ca="1">IF(OR('total Assets'!T375="Yes",Deposits!T375="Yes"),"Yes","")</f>
        <v/>
      </c>
      <c r="U375" s="6">
        <f t="shared" ca="1" si="88"/>
        <v>25.313820802266417</v>
      </c>
      <c r="V375" s="6" t="str">
        <f ca="1">IF(OR('total Assets'!V375="Yes",Deposits!V375="Yes"),"Yes","")</f>
        <v/>
      </c>
      <c r="W375" s="6">
        <f t="shared" ca="1" si="89"/>
        <v>27.690932359636957</v>
      </c>
    </row>
    <row r="376" spans="1:23" x14ac:dyDescent="0.3">
      <c r="A376" s="40">
        <v>32.452840754471929</v>
      </c>
      <c r="B376" s="4">
        <v>373</v>
      </c>
      <c r="C376" s="6">
        <f>A376*Overview!$K$24</f>
        <v>32.452840754471929</v>
      </c>
      <c r="D376" s="6" t="str">
        <f ca="1">IF(OR('total Assets'!D376="Yes",Deposits!D376="Yes"),"Yes","")</f>
        <v/>
      </c>
      <c r="E376" s="6">
        <f t="shared" ca="1" si="80"/>
        <v>37.656186511665254</v>
      </c>
      <c r="F376" s="6" t="str">
        <f ca="1">IF(OR('total Assets'!F376="Yes",Deposits!F376="Yes"),"Yes","")</f>
        <v/>
      </c>
      <c r="G376" s="6">
        <f t="shared" ca="1" si="81"/>
        <v>35.186543098414703</v>
      </c>
      <c r="H376" s="6" t="str">
        <f ca="1">IF(OR('total Assets'!H376="Yes",Deposits!H376="Yes"),"Yes","")</f>
        <v/>
      </c>
      <c r="I376" s="6">
        <f t="shared" ca="1" si="82"/>
        <v>39.877446219171482</v>
      </c>
      <c r="J376" s="6" t="str">
        <f ca="1">IF(OR('total Assets'!J376="Yes",Deposits!J376="Yes"),"Yes","")</f>
        <v/>
      </c>
      <c r="K376" s="6">
        <f t="shared" ca="1" si="83"/>
        <v>45.344114930690154</v>
      </c>
      <c r="L376" s="6" t="str">
        <f ca="1">IF(OR('total Assets'!L376="Yes",Deposits!L376="Yes"),"Yes","")</f>
        <v/>
      </c>
      <c r="M376" s="6">
        <f t="shared" ca="1" si="84"/>
        <v>45.361229946193212</v>
      </c>
      <c r="N376" s="6" t="str">
        <f ca="1">IF(OR('total Assets'!N376="Yes",Deposits!N376="Yes"),"Yes","")</f>
        <v/>
      </c>
      <c r="O376" s="6">
        <f t="shared" ca="1" si="85"/>
        <v>37.629801524088279</v>
      </c>
      <c r="P376" s="6" t="str">
        <f ca="1">IF(OR('total Assets'!P376="Yes",Deposits!P376="Yes"),"Yes","")</f>
        <v/>
      </c>
      <c r="Q376" s="6">
        <f t="shared" ca="1" si="86"/>
        <v>34.902434261503345</v>
      </c>
      <c r="R376" s="6" t="str">
        <f ca="1">IF(OR('total Assets'!R376="Yes",Deposits!R376="Yes"),"Yes","")</f>
        <v/>
      </c>
      <c r="S376" s="6">
        <f t="shared" ca="1" si="87"/>
        <v>29.125298458173315</v>
      </c>
      <c r="T376" s="6" t="str">
        <f ca="1">IF(OR('total Assets'!T376="Yes",Deposits!T376="Yes"),"Yes","")</f>
        <v/>
      </c>
      <c r="U376" s="6">
        <f t="shared" ca="1" si="88"/>
        <v>28.307102354209665</v>
      </c>
      <c r="V376" s="6" t="str">
        <f ca="1">IF(OR('total Assets'!V376="Yes",Deposits!V376="Yes"),"Yes","")</f>
        <v/>
      </c>
      <c r="W376" s="6">
        <f t="shared" ca="1" si="89"/>
        <v>27.389378745834193</v>
      </c>
    </row>
    <row r="377" spans="1:23" x14ac:dyDescent="0.3">
      <c r="A377" s="40">
        <v>32.328827731564189</v>
      </c>
      <c r="B377" s="4">
        <v>374</v>
      </c>
      <c r="C377" s="6">
        <f>A377*Overview!$K$24</f>
        <v>32.328827731564189</v>
      </c>
      <c r="D377" s="6" t="str">
        <f ca="1">IF(OR('total Assets'!D377="Yes",Deposits!D377="Yes"),"Yes","")</f>
        <v/>
      </c>
      <c r="E377" s="6">
        <f t="shared" ca="1" si="80"/>
        <v>33.963401086871649</v>
      </c>
      <c r="F377" s="6" t="str">
        <f ca="1">IF(OR('total Assets'!F377="Yes",Deposits!F377="Yes"),"Yes","")</f>
        <v/>
      </c>
      <c r="G377" s="6">
        <f t="shared" ca="1" si="81"/>
        <v>39.994742973865165</v>
      </c>
      <c r="H377" s="6" t="str">
        <f ca="1">IF(OR('total Assets'!H377="Yes",Deposits!H377="Yes"),"Yes","")</f>
        <v/>
      </c>
      <c r="I377" s="6">
        <f t="shared" ca="1" si="82"/>
        <v>32.08408161724175</v>
      </c>
      <c r="J377" s="6" t="str">
        <f ca="1">IF(OR('total Assets'!J377="Yes",Deposits!J377="Yes"),"Yes","")</f>
        <v/>
      </c>
      <c r="K377" s="6">
        <f t="shared" ca="1" si="83"/>
        <v>30.813485722682461</v>
      </c>
      <c r="L377" s="6" t="str">
        <f ca="1">IF(OR('total Assets'!L377="Yes",Deposits!L377="Yes"),"Yes","")</f>
        <v/>
      </c>
      <c r="M377" s="6">
        <f t="shared" ca="1" si="84"/>
        <v>26.97226274089769</v>
      </c>
      <c r="N377" s="6" t="str">
        <f ca="1">IF(OR('total Assets'!N377="Yes",Deposits!N377="Yes"),"Yes","")</f>
        <v/>
      </c>
      <c r="O377" s="6">
        <f t="shared" ca="1" si="85"/>
        <v>21.680514960222848</v>
      </c>
      <c r="P377" s="6" t="str">
        <f ca="1">IF(OR('total Assets'!P377="Yes",Deposits!P377="Yes"),"Yes","")</f>
        <v/>
      </c>
      <c r="Q377" s="6">
        <f t="shared" ca="1" si="86"/>
        <v>24.722564920277119</v>
      </c>
      <c r="R377" s="6" t="str">
        <f ca="1">IF(OR('total Assets'!R377="Yes",Deposits!R377="Yes"),"Yes","")</f>
        <v/>
      </c>
      <c r="S377" s="6">
        <f t="shared" ca="1" si="87"/>
        <v>22.506511134607578</v>
      </c>
      <c r="T377" s="6" t="str">
        <f ca="1">IF(OR('total Assets'!T377="Yes",Deposits!T377="Yes"),"Yes","")</f>
        <v/>
      </c>
      <c r="U377" s="6">
        <f t="shared" ca="1" si="88"/>
        <v>24.419424908257351</v>
      </c>
      <c r="V377" s="6" t="str">
        <f ca="1">IF(OR('total Assets'!V377="Yes",Deposits!V377="Yes"),"Yes","")</f>
        <v/>
      </c>
      <c r="W377" s="6">
        <f t="shared" ca="1" si="89"/>
        <v>23.468147029469399</v>
      </c>
    </row>
    <row r="378" spans="1:23" x14ac:dyDescent="0.3">
      <c r="A378" s="40">
        <v>32.205617851872312</v>
      </c>
      <c r="B378" s="4">
        <v>375</v>
      </c>
      <c r="C378" s="6">
        <f>A378*Overview!$K$24</f>
        <v>32.205617851872312</v>
      </c>
      <c r="D378" s="6" t="str">
        <f ca="1">IF(OR('total Assets'!D378="Yes",Deposits!D378="Yes"),"Yes","")</f>
        <v/>
      </c>
      <c r="E378" s="6">
        <f t="shared" ca="1" si="80"/>
        <v>34.817724317449041</v>
      </c>
      <c r="F378" s="6" t="str">
        <f ca="1">IF(OR('total Assets'!F378="Yes",Deposits!F378="Yes"),"Yes","")</f>
        <v/>
      </c>
      <c r="G378" s="6">
        <f t="shared" ca="1" si="81"/>
        <v>39.893836120875143</v>
      </c>
      <c r="H378" s="6" t="str">
        <f ca="1">IF(OR('total Assets'!H378="Yes",Deposits!H378="Yes"),"Yes","")</f>
        <v/>
      </c>
      <c r="I378" s="6">
        <f t="shared" ca="1" si="82"/>
        <v>47.090157080902472</v>
      </c>
      <c r="J378" s="6" t="str">
        <f ca="1">IF(OR('total Assets'!J378="Yes",Deposits!J378="Yes"),"Yes","")</f>
        <v/>
      </c>
      <c r="K378" s="6">
        <f t="shared" ca="1" si="83"/>
        <v>50.375491850789658</v>
      </c>
      <c r="L378" s="6" t="str">
        <f ca="1">IF(OR('total Assets'!L378="Yes",Deposits!L378="Yes"),"Yes","")</f>
        <v/>
      </c>
      <c r="M378" s="6">
        <f t="shared" ca="1" si="84"/>
        <v>43.15507359956343</v>
      </c>
      <c r="N378" s="6" t="str">
        <f ca="1">IF(OR('total Assets'!N378="Yes",Deposits!N378="Yes"),"Yes","")</f>
        <v/>
      </c>
      <c r="O378" s="6">
        <f t="shared" ca="1" si="85"/>
        <v>48.549446803334909</v>
      </c>
      <c r="P378" s="6" t="str">
        <f ca="1">IF(OR('total Assets'!P378="Yes",Deposits!P378="Yes"),"Yes","")</f>
        <v/>
      </c>
      <c r="Q378" s="6">
        <f t="shared" ca="1" si="86"/>
        <v>44.177162595214284</v>
      </c>
      <c r="R378" s="6" t="str">
        <f ca="1">IF(OR('total Assets'!R378="Yes",Deposits!R378="Yes"),"Yes","")</f>
        <v/>
      </c>
      <c r="S378" s="6">
        <f t="shared" ca="1" si="87"/>
        <v>38.340005018170181</v>
      </c>
      <c r="T378" s="6" t="str">
        <f ca="1">IF(OR('total Assets'!T378="Yes",Deposits!T378="Yes"),"Yes","")</f>
        <v/>
      </c>
      <c r="U378" s="6">
        <f t="shared" ca="1" si="88"/>
        <v>43.450865194031358</v>
      </c>
      <c r="V378" s="6" t="str">
        <f ca="1">IF(OR('total Assets'!V378="Yes",Deposits!V378="Yes"),"Yes","")</f>
        <v/>
      </c>
      <c r="W378" s="6">
        <f t="shared" ca="1" si="89"/>
        <v>51.541443552293174</v>
      </c>
    </row>
    <row r="379" spans="1:23" x14ac:dyDescent="0.3">
      <c r="A379" s="40">
        <v>32.083203793045641</v>
      </c>
      <c r="B379" s="4">
        <v>376</v>
      </c>
      <c r="C379" s="6">
        <f>A379*Overview!$K$24</f>
        <v>32.083203793045641</v>
      </c>
      <c r="D379" s="6" t="str">
        <f ca="1">IF(OR('total Assets'!D379="Yes",Deposits!D379="Yes"),"Yes","")</f>
        <v/>
      </c>
      <c r="E379" s="6">
        <f t="shared" ca="1" si="80"/>
        <v>38.426856378945395</v>
      </c>
      <c r="F379" s="6" t="str">
        <f ca="1">IF(OR('total Assets'!F379="Yes",Deposits!F379="Yes"),"Yes","")</f>
        <v/>
      </c>
      <c r="G379" s="6">
        <f t="shared" ca="1" si="81"/>
        <v>44.373646721001379</v>
      </c>
      <c r="H379" s="6" t="str">
        <f ca="1">IF(OR('total Assets'!H379="Yes",Deposits!H379="Yes"),"Yes","")</f>
        <v/>
      </c>
      <c r="I379" s="6">
        <f t="shared" ca="1" si="82"/>
        <v>37.649661913874681</v>
      </c>
      <c r="J379" s="6" t="str">
        <f ca="1">IF(OR('total Assets'!J379="Yes",Deposits!J379="Yes"),"Yes","")</f>
        <v/>
      </c>
      <c r="K379" s="6">
        <f t="shared" ca="1" si="83"/>
        <v>30.610008142248962</v>
      </c>
      <c r="L379" s="6" t="str">
        <f ca="1">IF(OR('total Assets'!L379="Yes",Deposits!L379="Yes"),"Yes","")</f>
        <v/>
      </c>
      <c r="M379" s="6">
        <f t="shared" ca="1" si="84"/>
        <v>24.878097769363805</v>
      </c>
      <c r="N379" s="6" t="str">
        <f ca="1">IF(OR('total Assets'!N379="Yes",Deposits!N379="Yes"),"Yes","")</f>
        <v/>
      </c>
      <c r="O379" s="6">
        <f t="shared" ca="1" si="85"/>
        <v>28.792862596060697</v>
      </c>
      <c r="P379" s="6" t="str">
        <f ca="1">IF(OR('total Assets'!P379="Yes",Deposits!P379="Yes"),"Yes","")</f>
        <v/>
      </c>
      <c r="Q379" s="6">
        <f t="shared" ca="1" si="86"/>
        <v>23.588654637261975</v>
      </c>
      <c r="R379" s="6" t="str">
        <f ca="1">IF(OR('total Assets'!R379="Yes",Deposits!R379="Yes"),"Yes","")</f>
        <v/>
      </c>
      <c r="S379" s="6">
        <f t="shared" ca="1" si="87"/>
        <v>27.933612960985641</v>
      </c>
      <c r="T379" s="6" t="str">
        <f ca="1">IF(OR('total Assets'!T379="Yes",Deposits!T379="Yes"),"Yes","")</f>
        <v/>
      </c>
      <c r="U379" s="6">
        <f t="shared" ca="1" si="88"/>
        <v>25.898781818966068</v>
      </c>
      <c r="V379" s="6" t="str">
        <f ca="1">IF(OR('total Assets'!V379="Yes",Deposits!V379="Yes"),"Yes","")</f>
        <v/>
      </c>
      <c r="W379" s="6">
        <f t="shared" ca="1" si="89"/>
        <v>22.023100954324828</v>
      </c>
    </row>
    <row r="380" spans="1:23" x14ac:dyDescent="0.3">
      <c r="A380" s="40">
        <v>31.961578318726886</v>
      </c>
      <c r="B380" s="4">
        <v>377</v>
      </c>
      <c r="C380" s="6">
        <f>A380*Overview!$K$24</f>
        <v>31.961578318726886</v>
      </c>
      <c r="D380" s="6" t="str">
        <f ca="1">IF(OR('total Assets'!D380="Yes",Deposits!D380="Yes"),"Yes","")</f>
        <v/>
      </c>
      <c r="E380" s="6">
        <f t="shared" ca="1" si="80"/>
        <v>37.459975026885644</v>
      </c>
      <c r="F380" s="6" t="str">
        <f ca="1">IF(OR('total Assets'!F380="Yes",Deposits!F380="Yes"),"Yes","")</f>
        <v/>
      </c>
      <c r="G380" s="6">
        <f t="shared" ca="1" si="81"/>
        <v>34.502572207858314</v>
      </c>
      <c r="H380" s="6" t="str">
        <f ca="1">IF(OR('total Assets'!H380="Yes",Deposits!H380="Yes"),"Yes","")</f>
        <v/>
      </c>
      <c r="I380" s="6">
        <f t="shared" ca="1" si="82"/>
        <v>32.473563029334393</v>
      </c>
      <c r="J380" s="6" t="str">
        <f ca="1">IF(OR('total Assets'!J380="Yes",Deposits!J380="Yes"),"Yes","")</f>
        <v/>
      </c>
      <c r="K380" s="6">
        <f t="shared" ca="1" si="83"/>
        <v>29.098679826141069</v>
      </c>
      <c r="L380" s="6" t="str">
        <f ca="1">IF(OR('total Assets'!L380="Yes",Deposits!L380="Yes"),"Yes","")</f>
        <v/>
      </c>
      <c r="M380" s="6">
        <f t="shared" ca="1" si="84"/>
        <v>24.762729181316455</v>
      </c>
      <c r="N380" s="6" t="str">
        <f ca="1">IF(OR('total Assets'!N380="Yes",Deposits!N380="Yes"),"Yes","")</f>
        <v/>
      </c>
      <c r="O380" s="6">
        <f t="shared" ca="1" si="85"/>
        <v>26.496139939260622</v>
      </c>
      <c r="P380" s="6" t="str">
        <f ca="1">IF(OR('total Assets'!P380="Yes",Deposits!P380="Yes"),"Yes","")</f>
        <v/>
      </c>
      <c r="Q380" s="6">
        <f t="shared" ca="1" si="86"/>
        <v>26.296588351961578</v>
      </c>
      <c r="R380" s="6" t="str">
        <f ca="1">IF(OR('total Assets'!R380="Yes",Deposits!R380="Yes"),"Yes","")</f>
        <v/>
      </c>
      <c r="S380" s="6">
        <f t="shared" ca="1" si="87"/>
        <v>27.104995642650806</v>
      </c>
      <c r="T380" s="6" t="str">
        <f ca="1">IF(OR('total Assets'!T380="Yes",Deposits!T380="Yes"),"Yes","")</f>
        <v/>
      </c>
      <c r="U380" s="6">
        <f t="shared" ca="1" si="88"/>
        <v>23.490236675110157</v>
      </c>
      <c r="V380" s="6" t="str">
        <f ca="1">IF(OR('total Assets'!V380="Yes",Deposits!V380="Yes"),"Yes","")</f>
        <v/>
      </c>
      <c r="W380" s="6">
        <f t="shared" ca="1" si="89"/>
        <v>22.022151644942369</v>
      </c>
    </row>
    <row r="381" spans="1:23" x14ac:dyDescent="0.3">
      <c r="A381" s="40">
        <v>31.840734277317637</v>
      </c>
      <c r="B381" s="4">
        <v>378</v>
      </c>
      <c r="C381" s="6">
        <f>A381*Overview!$K$24</f>
        <v>31.840734277317637</v>
      </c>
      <c r="D381" s="6" t="str">
        <f ca="1">IF(OR('total Assets'!D381="Yes",Deposits!D381="Yes"),"Yes","")</f>
        <v/>
      </c>
      <c r="E381" s="6">
        <f t="shared" ca="1" si="80"/>
        <v>29.719558250497006</v>
      </c>
      <c r="F381" s="6" t="str">
        <f ca="1">IF(OR('total Assets'!F381="Yes",Deposits!F381="Yes"),"Yes","")</f>
        <v/>
      </c>
      <c r="G381" s="6">
        <f t="shared" ca="1" si="81"/>
        <v>34.057722085748601</v>
      </c>
      <c r="H381" s="6" t="str">
        <f ca="1">IF(OR('total Assets'!H381="Yes",Deposits!H381="Yes"),"Yes","")</f>
        <v/>
      </c>
      <c r="I381" s="6">
        <f t="shared" ca="1" si="82"/>
        <v>35.897821201693731</v>
      </c>
      <c r="J381" s="6" t="str">
        <f ca="1">IF(OR('total Assets'!J381="Yes",Deposits!J381="Yes"),"Yes","")</f>
        <v/>
      </c>
      <c r="K381" s="6">
        <f t="shared" ca="1" si="83"/>
        <v>36.139499875431525</v>
      </c>
      <c r="L381" s="6" t="str">
        <f ca="1">IF(OR('total Assets'!L381="Yes",Deposits!L381="Yes"),"Yes","")</f>
        <v/>
      </c>
      <c r="M381" s="6">
        <f t="shared" ca="1" si="84"/>
        <v>30.074175185337861</v>
      </c>
      <c r="N381" s="6" t="str">
        <f ca="1">IF(OR('total Assets'!N381="Yes",Deposits!N381="Yes"),"Yes","")</f>
        <v/>
      </c>
      <c r="O381" s="6">
        <f t="shared" ca="1" si="85"/>
        <v>27.28956092742802</v>
      </c>
      <c r="P381" s="6" t="str">
        <f ca="1">IF(OR('total Assets'!P381="Yes",Deposits!P381="Yes"),"Yes","")</f>
        <v/>
      </c>
      <c r="Q381" s="6">
        <f t="shared" ca="1" si="86"/>
        <v>26.361253241138609</v>
      </c>
      <c r="R381" s="6" t="str">
        <f ca="1">IF(OR('total Assets'!R381="Yes",Deposits!R381="Yes"),"Yes","")</f>
        <v/>
      </c>
      <c r="S381" s="6">
        <f t="shared" ca="1" si="87"/>
        <v>22.005393148827178</v>
      </c>
      <c r="T381" s="6" t="str">
        <f ca="1">IF(OR('total Assets'!T381="Yes",Deposits!T381="Yes"),"Yes","")</f>
        <v/>
      </c>
      <c r="U381" s="6">
        <f t="shared" ca="1" si="88"/>
        <v>21.219276981637407</v>
      </c>
      <c r="V381" s="6" t="str">
        <f ca="1">IF(OR('total Assets'!V381="Yes",Deposits!V381="Yes"),"Yes","")</f>
        <v/>
      </c>
      <c r="W381" s="6">
        <f t="shared" ca="1" si="89"/>
        <v>25.340839326107478</v>
      </c>
    </row>
    <row r="382" spans="1:23" x14ac:dyDescent="0.3">
      <c r="A382" s="40">
        <v>31.720664600764238</v>
      </c>
      <c r="B382" s="4">
        <v>379</v>
      </c>
      <c r="C382" s="6">
        <f>A382*Overview!$K$24</f>
        <v>31.720664600764238</v>
      </c>
      <c r="D382" s="6" t="str">
        <f ca="1">IF(OR('total Assets'!D382="Yes",Deposits!D382="Yes"),"Yes","")</f>
        <v/>
      </c>
      <c r="E382" s="6">
        <f t="shared" ca="1" si="80"/>
        <v>26.569786346098205</v>
      </c>
      <c r="F382" s="6" t="str">
        <f ca="1">IF(OR('total Assets'!F382="Yes",Deposits!F382="Yes"),"Yes","")</f>
        <v/>
      </c>
      <c r="G382" s="6">
        <f t="shared" ca="1" si="81"/>
        <v>24.57353570172944</v>
      </c>
      <c r="H382" s="6" t="str">
        <f ca="1">IF(OR('total Assets'!H382="Yes",Deposits!H382="Yes"),"Yes","")</f>
        <v/>
      </c>
      <c r="I382" s="6">
        <f t="shared" ca="1" si="82"/>
        <v>29.210448742812339</v>
      </c>
      <c r="J382" s="6" t="str">
        <f ca="1">IF(OR('total Assets'!J382="Yes",Deposits!J382="Yes"),"Yes","")</f>
        <v/>
      </c>
      <c r="K382" s="6">
        <f t="shared" ca="1" si="83"/>
        <v>27.077348026558539</v>
      </c>
      <c r="L382" s="6" t="str">
        <f ca="1">IF(OR('total Assets'!L382="Yes",Deposits!L382="Yes"),"Yes","")</f>
        <v/>
      </c>
      <c r="M382" s="6">
        <f t="shared" ca="1" si="84"/>
        <v>27.066772686735487</v>
      </c>
      <c r="N382" s="6" t="str">
        <f ca="1">IF(OR('total Assets'!N382="Yes",Deposits!N382="Yes"),"Yes","")</f>
        <v/>
      </c>
      <c r="O382" s="6">
        <f t="shared" ca="1" si="85"/>
        <v>23.166963415573484</v>
      </c>
      <c r="P382" s="6" t="str">
        <f ca="1">IF(OR('total Assets'!P382="Yes",Deposits!P382="Yes"),"Yes","")</f>
        <v/>
      </c>
      <c r="Q382" s="6">
        <f t="shared" ca="1" si="86"/>
        <v>20.394729637033453</v>
      </c>
      <c r="R382" s="6" t="str">
        <f ca="1">IF(OR('total Assets'!R382="Yes",Deposits!R382="Yes"),"Yes","")</f>
        <v/>
      </c>
      <c r="S382" s="6">
        <f t="shared" ca="1" si="87"/>
        <v>17.171279056203844</v>
      </c>
      <c r="T382" s="6" t="str">
        <f ca="1">IF(OR('total Assets'!T382="Yes",Deposits!T382="Yes"),"Yes","")</f>
        <v/>
      </c>
      <c r="U382" s="6">
        <f t="shared" ca="1" si="88"/>
        <v>19.130852546292761</v>
      </c>
      <c r="V382" s="6" t="str">
        <f ca="1">IF(OR('total Assets'!V382="Yes",Deposits!V382="Yes"),"Yes","")</f>
        <v/>
      </c>
      <c r="W382" s="6">
        <f t="shared" ca="1" si="89"/>
        <v>19.045397829789056</v>
      </c>
    </row>
    <row r="383" spans="1:23" x14ac:dyDescent="0.3">
      <c r="A383" s="40">
        <v>31.601362303365217</v>
      </c>
      <c r="B383" s="4">
        <v>380</v>
      </c>
      <c r="C383" s="6">
        <f>A383*Overview!$K$24</f>
        <v>31.601362303365217</v>
      </c>
      <c r="D383" s="6" t="str">
        <f ca="1">IF(OR('total Assets'!D383="Yes",Deposits!D383="Yes"),"Yes","")</f>
        <v/>
      </c>
      <c r="E383" s="6">
        <f t="shared" ca="1" si="80"/>
        <v>27.268895715764586</v>
      </c>
      <c r="F383" s="6" t="str">
        <f ca="1">IF(OR('total Assets'!F383="Yes",Deposits!F383="Yes"),"Yes","")</f>
        <v/>
      </c>
      <c r="G383" s="6">
        <f t="shared" ca="1" si="81"/>
        <v>28.933115146485139</v>
      </c>
      <c r="H383" s="6" t="str">
        <f ca="1">IF(OR('total Assets'!H383="Yes",Deposits!H383="Yes"),"Yes","")</f>
        <v/>
      </c>
      <c r="I383" s="6">
        <f t="shared" ca="1" si="82"/>
        <v>31.729753358474987</v>
      </c>
      <c r="J383" s="6" t="str">
        <f ca="1">IF(OR('total Assets'!J383="Yes",Deposits!J383="Yes"),"Yes","")</f>
        <v/>
      </c>
      <c r="K383" s="6">
        <f t="shared" ca="1" si="83"/>
        <v>25.979763244517084</v>
      </c>
      <c r="L383" s="6" t="str">
        <f ca="1">IF(OR('total Assets'!L383="Yes",Deposits!L383="Yes"),"Yes","")</f>
        <v/>
      </c>
      <c r="M383" s="6">
        <f t="shared" ca="1" si="84"/>
        <v>23.331184771092076</v>
      </c>
      <c r="N383" s="6" t="str">
        <f ca="1">IF(OR('total Assets'!N383="Yes",Deposits!N383="Yes"),"Yes","")</f>
        <v/>
      </c>
      <c r="O383" s="6">
        <f t="shared" ca="1" si="85"/>
        <v>20.044967920624718</v>
      </c>
      <c r="P383" s="6" t="str">
        <f ca="1">IF(OR('total Assets'!P383="Yes",Deposits!P383="Yes"),"Yes","")</f>
        <v/>
      </c>
      <c r="Q383" s="6">
        <f t="shared" ca="1" si="86"/>
        <v>16.605898567807508</v>
      </c>
      <c r="R383" s="6" t="str">
        <f ca="1">IF(OR('total Assets'!R383="Yes",Deposits!R383="Yes"),"Yes","")</f>
        <v/>
      </c>
      <c r="S383" s="6">
        <f t="shared" ca="1" si="87"/>
        <v>16.661226235409298</v>
      </c>
      <c r="T383" s="6" t="str">
        <f ca="1">IF(OR('total Assets'!T383="Yes",Deposits!T383="Yes"),"Yes","")</f>
        <v/>
      </c>
      <c r="U383" s="6">
        <f t="shared" ca="1" si="88"/>
        <v>18.143155404128958</v>
      </c>
      <c r="V383" s="6" t="str">
        <f ca="1">IF(OR('total Assets'!V383="Yes",Deposits!V383="Yes"),"Yes","")</f>
        <v/>
      </c>
      <c r="W383" s="6">
        <f t="shared" ca="1" si="89"/>
        <v>19.191727513060474</v>
      </c>
    </row>
    <row r="384" spans="1:23" x14ac:dyDescent="0.3">
      <c r="A384" s="40">
        <v>31.482820480597834</v>
      </c>
      <c r="B384" s="4">
        <v>381</v>
      </c>
      <c r="C384" s="6">
        <f>A384*Overview!$K$24</f>
        <v>31.482820480597834</v>
      </c>
      <c r="D384" s="6" t="str">
        <f ca="1">IF(OR('total Assets'!D384="Yes",Deposits!D384="Yes"),"Yes","")</f>
        <v/>
      </c>
      <c r="E384" s="6">
        <f t="shared" ca="1" si="80"/>
        <v>30.848809362790682</v>
      </c>
      <c r="F384" s="6" t="str">
        <f ca="1">IF(OR('total Assets'!F384="Yes",Deposits!F384="Yes"),"Yes","")</f>
        <v/>
      </c>
      <c r="G384" s="6">
        <f t="shared" ca="1" si="81"/>
        <v>36.984174251408291</v>
      </c>
      <c r="H384" s="6" t="str">
        <f ca="1">IF(OR('total Assets'!H384="Yes",Deposits!H384="Yes"),"Yes","")</f>
        <v/>
      </c>
      <c r="I384" s="6">
        <f t="shared" ca="1" si="82"/>
        <v>38.3578140799141</v>
      </c>
      <c r="J384" s="6" t="str">
        <f ca="1">IF(OR('total Assets'!J384="Yes",Deposits!J384="Yes"),"Yes","")</f>
        <v/>
      </c>
      <c r="K384" s="6">
        <f t="shared" ca="1" si="83"/>
        <v>36.00018298458685</v>
      </c>
      <c r="L384" s="6" t="str">
        <f ca="1">IF(OR('total Assets'!L384="Yes",Deposits!L384="Yes"),"Yes","")</f>
        <v/>
      </c>
      <c r="M384" s="6">
        <f t="shared" ca="1" si="84"/>
        <v>34.028001130820606</v>
      </c>
      <c r="N384" s="6" t="str">
        <f ca="1">IF(OR('total Assets'!N384="Yes",Deposits!N384="Yes"),"Yes","")</f>
        <v/>
      </c>
      <c r="O384" s="6">
        <f t="shared" ca="1" si="85"/>
        <v>28.359875584733391</v>
      </c>
      <c r="P384" s="6" t="str">
        <f ca="1">IF(OR('total Assets'!P384="Yes",Deposits!P384="Yes"),"Yes","")</f>
        <v/>
      </c>
      <c r="Q384" s="6">
        <f t="shared" ca="1" si="86"/>
        <v>28.868171765250391</v>
      </c>
      <c r="R384" s="6" t="str">
        <f ca="1">IF(OR('total Assets'!R384="Yes",Deposits!R384="Yes"),"Yes","")</f>
        <v/>
      </c>
      <c r="S384" s="6">
        <f t="shared" ca="1" si="87"/>
        <v>32.576982627873157</v>
      </c>
      <c r="T384" s="6" t="str">
        <f ca="1">IF(OR('total Assets'!T384="Yes",Deposits!T384="Yes"),"Yes","")</f>
        <v/>
      </c>
      <c r="U384" s="6">
        <f t="shared" ca="1" si="88"/>
        <v>32.958384898658792</v>
      </c>
      <c r="V384" s="6" t="str">
        <f ca="1">IF(OR('total Assets'!V384="Yes",Deposits!V384="Yes"),"Yes","")</f>
        <v/>
      </c>
      <c r="W384" s="6">
        <f t="shared" ca="1" si="89"/>
        <v>38.46104993674917</v>
      </c>
    </row>
    <row r="385" spans="1:23" x14ac:dyDescent="0.3">
      <c r="A385" s="40">
        <v>31.365032307965077</v>
      </c>
      <c r="B385" s="4">
        <v>382</v>
      </c>
      <c r="C385" s="6">
        <f>A385*Overview!$K$24</f>
        <v>31.365032307965077</v>
      </c>
      <c r="D385" s="6" t="str">
        <f ca="1">IF(OR('total Assets'!D385="Yes",Deposits!D385="Yes"),"Yes","")</f>
        <v/>
      </c>
      <c r="E385" s="6">
        <f t="shared" ca="1" si="80"/>
        <v>25.439264346245722</v>
      </c>
      <c r="F385" s="6" t="str">
        <f ca="1">IF(OR('total Assets'!F385="Yes",Deposits!F385="Yes"),"Yes","")</f>
        <v/>
      </c>
      <c r="G385" s="6">
        <f t="shared" ca="1" si="81"/>
        <v>26.142660961748717</v>
      </c>
      <c r="H385" s="6" t="str">
        <f ca="1">IF(OR('total Assets'!H385="Yes",Deposits!H385="Yes"),"Yes","")</f>
        <v/>
      </c>
      <c r="I385" s="6">
        <f t="shared" ca="1" si="82"/>
        <v>22.050187594097832</v>
      </c>
      <c r="J385" s="6" t="str">
        <f ca="1">IF(OR('total Assets'!J385="Yes",Deposits!J385="Yes"),"Yes","")</f>
        <v/>
      </c>
      <c r="K385" s="6">
        <f t="shared" ca="1" si="83"/>
        <v>20.484560626372168</v>
      </c>
      <c r="L385" s="6" t="str">
        <f ca="1">IF(OR('total Assets'!L385="Yes",Deposits!L385="Yes"),"Yes","")</f>
        <v/>
      </c>
      <c r="M385" s="6">
        <f t="shared" ca="1" si="84"/>
        <v>19.52809226813681</v>
      </c>
      <c r="N385" s="6" t="str">
        <f ca="1">IF(OR('total Assets'!N385="Yes",Deposits!N385="Yes"),"Yes","")</f>
        <v/>
      </c>
      <c r="O385" s="6">
        <f t="shared" ca="1" si="85"/>
        <v>22.354467461702402</v>
      </c>
      <c r="P385" s="6" t="str">
        <f ca="1">IF(OR('total Assets'!P385="Yes",Deposits!P385="Yes"),"Yes","")</f>
        <v/>
      </c>
      <c r="Q385" s="6">
        <f t="shared" ca="1" si="86"/>
        <v>19.150181178181548</v>
      </c>
      <c r="R385" s="6" t="str">
        <f ca="1">IF(OR('total Assets'!R385="Yes",Deposits!R385="Yes"),"Yes","")</f>
        <v/>
      </c>
      <c r="S385" s="6">
        <f t="shared" ca="1" si="87"/>
        <v>18.550645788981303</v>
      </c>
      <c r="T385" s="6" t="str">
        <f ca="1">IF(OR('total Assets'!T385="Yes",Deposits!T385="Yes"),"Yes","")</f>
        <v/>
      </c>
      <c r="U385" s="6">
        <f t="shared" ca="1" si="88"/>
        <v>16.773217942154997</v>
      </c>
      <c r="V385" s="6" t="str">
        <f ca="1">IF(OR('total Assets'!V385="Yes",Deposits!V385="Yes"),"Yes","")</f>
        <v/>
      </c>
      <c r="W385" s="6">
        <f t="shared" ca="1" si="89"/>
        <v>14.667701044537619</v>
      </c>
    </row>
    <row r="386" spans="1:23" x14ac:dyDescent="0.3">
      <c r="A386" s="40">
        <v>31.247991039861589</v>
      </c>
      <c r="B386" s="4">
        <v>383</v>
      </c>
      <c r="C386" s="6">
        <f>A386*Overview!$K$24</f>
        <v>31.247991039861589</v>
      </c>
      <c r="D386" s="6" t="str">
        <f ca="1">IF(OR('total Assets'!D386="Yes",Deposits!D386="Yes"),"Yes","")</f>
        <v/>
      </c>
      <c r="E386" s="6">
        <f t="shared" ca="1" si="80"/>
        <v>29.458236728801289</v>
      </c>
      <c r="F386" s="6" t="str">
        <f ca="1">IF(OR('total Assets'!F386="Yes",Deposits!F386="Yes"),"Yes","")</f>
        <v/>
      </c>
      <c r="G386" s="6">
        <f t="shared" ca="1" si="81"/>
        <v>26.291904199328648</v>
      </c>
      <c r="H386" s="6" t="str">
        <f ca="1">IF(OR('total Assets'!H386="Yes",Deposits!H386="Yes"),"Yes","")</f>
        <v/>
      </c>
      <c r="I386" s="6">
        <f t="shared" ca="1" si="82"/>
        <v>30.416802628047737</v>
      </c>
      <c r="J386" s="6" t="str">
        <f ca="1">IF(OR('total Assets'!J386="Yes",Deposits!J386="Yes"),"Yes","")</f>
        <v/>
      </c>
      <c r="K386" s="6">
        <f t="shared" ca="1" si="83"/>
        <v>35.472397937116241</v>
      </c>
      <c r="L386" s="6" t="str">
        <f ca="1">IF(OR('total Assets'!L386="Yes",Deposits!L386="Yes"),"Yes","")</f>
        <v/>
      </c>
      <c r="M386" s="6">
        <f t="shared" ca="1" si="84"/>
        <v>29.602161978530809</v>
      </c>
      <c r="N386" s="6" t="str">
        <f ca="1">IF(OR('total Assets'!N386="Yes",Deposits!N386="Yes"),"Yes","")</f>
        <v/>
      </c>
      <c r="O386" s="6">
        <f t="shared" ca="1" si="85"/>
        <v>32.028427177221495</v>
      </c>
      <c r="P386" s="6" t="str">
        <f ca="1">IF(OR('total Assets'!P386="Yes",Deposits!P386="Yes"),"Yes","")</f>
        <v/>
      </c>
      <c r="Q386" s="6">
        <f t="shared" ca="1" si="86"/>
        <v>36.272788453691696</v>
      </c>
      <c r="R386" s="6" t="str">
        <f ca="1">IF(OR('total Assets'!R386="Yes",Deposits!R386="Yes"),"Yes","")</f>
        <v/>
      </c>
      <c r="S386" s="6">
        <f t="shared" ca="1" si="87"/>
        <v>39.060515764460767</v>
      </c>
      <c r="T386" s="6" t="str">
        <f ca="1">IF(OR('total Assets'!T386="Yes",Deposits!T386="Yes"),"Yes","")</f>
        <v/>
      </c>
      <c r="U386" s="6">
        <f t="shared" ca="1" si="88"/>
        <v>36.761079705052161</v>
      </c>
      <c r="V386" s="6" t="str">
        <f ca="1">IF(OR('total Assets'!V386="Yes",Deposits!V386="Yes"),"Yes","")</f>
        <v/>
      </c>
      <c r="W386" s="6">
        <f t="shared" ca="1" si="89"/>
        <v>34.479484746829485</v>
      </c>
    </row>
    <row r="387" spans="1:23" x14ac:dyDescent="0.3">
      <c r="A387" s="40">
        <v>31.131690008458726</v>
      </c>
      <c r="B387" s="4">
        <v>384</v>
      </c>
      <c r="C387" s="6">
        <f>A387*Overview!$K$24</f>
        <v>31.131690008458726</v>
      </c>
      <c r="D387" s="6" t="str">
        <f ca="1">IF(OR('total Assets'!D387="Yes",Deposits!D387="Yes"),"Yes","")</f>
        <v/>
      </c>
      <c r="E387" s="6">
        <f t="shared" ca="1" si="80"/>
        <v>35.983250289279468</v>
      </c>
      <c r="F387" s="6" t="str">
        <f ca="1">IF(OR('total Assets'!F387="Yes",Deposits!F387="Yes"),"Yes","")</f>
        <v/>
      </c>
      <c r="G387" s="6">
        <f t="shared" ca="1" si="81"/>
        <v>33.443826105895653</v>
      </c>
      <c r="H387" s="6" t="str">
        <f ca="1">IF(OR('total Assets'!H387="Yes",Deposits!H387="Yes"),"Yes","")</f>
        <v/>
      </c>
      <c r="I387" s="6">
        <f t="shared" ca="1" si="82"/>
        <v>32.276695217866695</v>
      </c>
      <c r="J387" s="6" t="str">
        <f ca="1">IF(OR('total Assets'!J387="Yes",Deposits!J387="Yes"),"Yes","")</f>
        <v/>
      </c>
      <c r="K387" s="6">
        <f t="shared" ca="1" si="83"/>
        <v>26.344534782448932</v>
      </c>
      <c r="L387" s="6" t="str">
        <f ca="1">IF(OR('total Assets'!L387="Yes",Deposits!L387="Yes"),"Yes","")</f>
        <v/>
      </c>
      <c r="M387" s="6">
        <f t="shared" ca="1" si="84"/>
        <v>26.21812334457541</v>
      </c>
      <c r="N387" s="6" t="str">
        <f ca="1">IF(OR('total Assets'!N387="Yes",Deposits!N387="Yes"),"Yes","")</f>
        <v/>
      </c>
      <c r="O387" s="6">
        <f t="shared" ca="1" si="85"/>
        <v>22.096659253565043</v>
      </c>
      <c r="P387" s="6" t="str">
        <f ca="1">IF(OR('total Assets'!P387="Yes",Deposits!P387="Yes"),"Yes","")</f>
        <v/>
      </c>
      <c r="Q387" s="6">
        <f t="shared" ca="1" si="86"/>
        <v>26.114474991659648</v>
      </c>
      <c r="R387" s="6" t="str">
        <f ca="1">IF(OR('total Assets'!R387="Yes",Deposits!R387="Yes"),"Yes","")</f>
        <v/>
      </c>
      <c r="S387" s="6">
        <f t="shared" ca="1" si="87"/>
        <v>22.011012121895135</v>
      </c>
      <c r="T387" s="6" t="str">
        <f ca="1">IF(OR('total Assets'!T387="Yes",Deposits!T387="Yes"),"Yes","")</f>
        <v/>
      </c>
      <c r="U387" s="6">
        <f t="shared" ca="1" si="88"/>
        <v>25.872479923558789</v>
      </c>
      <c r="V387" s="6" t="str">
        <f ca="1">IF(OR('total Assets'!V387="Yes",Deposits!V387="Yes"),"Yes","")</f>
        <v/>
      </c>
      <c r="W387" s="6">
        <f t="shared" ca="1" si="89"/>
        <v>28.338852480844661</v>
      </c>
    </row>
    <row r="388" spans="1:23" x14ac:dyDescent="0.3">
      <c r="A388" s="40">
        <v>31.016122622608332</v>
      </c>
      <c r="B388" s="4">
        <v>385</v>
      </c>
      <c r="C388" s="6">
        <f>A388*Overview!$K$24</f>
        <v>31.016122622608332</v>
      </c>
      <c r="D388" s="6" t="str">
        <f ca="1">IF(OR('total Assets'!D388="Yes",Deposits!D388="Yes"),"Yes","")</f>
        <v/>
      </c>
      <c r="E388" s="6">
        <f t="shared" ca="1" si="80"/>
        <v>29.403692881738394</v>
      </c>
      <c r="F388" s="6" t="str">
        <f ca="1">IF(OR('total Assets'!F388="Yes",Deposits!F388="Yes"),"Yes","")</f>
        <v/>
      </c>
      <c r="G388" s="6">
        <f t="shared" ca="1" si="81"/>
        <v>26.376678529879555</v>
      </c>
      <c r="H388" s="6" t="str">
        <f ca="1">IF(OR('total Assets'!H388="Yes",Deposits!H388="Yes"),"Yes","")</f>
        <v/>
      </c>
      <c r="I388" s="6">
        <f t="shared" ca="1" si="82"/>
        <v>27.080798291626969</v>
      </c>
      <c r="J388" s="6" t="str">
        <f ca="1">IF(OR('total Assets'!J388="Yes",Deposits!J388="Yes"),"Yes","")</f>
        <v/>
      </c>
      <c r="K388" s="6">
        <f t="shared" ca="1" si="83"/>
        <v>25.673800594627043</v>
      </c>
      <c r="L388" s="6" t="str">
        <f ca="1">IF(OR('total Assets'!L388="Yes",Deposits!L388="Yes"),"Yes","")</f>
        <v/>
      </c>
      <c r="M388" s="6">
        <f t="shared" ca="1" si="84"/>
        <v>28.456592624490405</v>
      </c>
      <c r="N388" s="6" t="str">
        <f ca="1">IF(OR('total Assets'!N388="Yes",Deposits!N388="Yes"),"Yes","")</f>
        <v/>
      </c>
      <c r="O388" s="6">
        <f t="shared" ca="1" si="85"/>
        <v>23.085394013839107</v>
      </c>
      <c r="P388" s="6" t="str">
        <f ca="1">IF(OR('total Assets'!P388="Yes",Deposits!P388="Yes"),"Yes","")</f>
        <v/>
      </c>
      <c r="Q388" s="6">
        <f t="shared" ca="1" si="86"/>
        <v>26.737653262682031</v>
      </c>
      <c r="R388" s="6" t="str">
        <f ca="1">IF(OR('total Assets'!R388="Yes",Deposits!R388="Yes"),"Yes","")</f>
        <v/>
      </c>
      <c r="S388" s="6">
        <f t="shared" ca="1" si="87"/>
        <v>30.773916648271531</v>
      </c>
      <c r="T388" s="6" t="str">
        <f ca="1">IF(OR('total Assets'!T388="Yes",Deposits!T388="Yes"),"Yes","")</f>
        <v/>
      </c>
      <c r="U388" s="6">
        <f t="shared" ca="1" si="88"/>
        <v>29.974391188394875</v>
      </c>
      <c r="V388" s="6" t="str">
        <f ca="1">IF(OR('total Assets'!V388="Yes",Deposits!V388="Yes"),"Yes","")</f>
        <v/>
      </c>
      <c r="W388" s="6">
        <f t="shared" ca="1" si="89"/>
        <v>31.356173844821999</v>
      </c>
    </row>
    <row r="389" spans="1:23" x14ac:dyDescent="0.3">
      <c r="A389" s="40">
        <v>30.901282366764502</v>
      </c>
      <c r="B389" s="4">
        <v>386</v>
      </c>
      <c r="C389" s="6">
        <f>A389*Overview!$K$24</f>
        <v>30.901282366764502</v>
      </c>
      <c r="D389" s="6" t="str">
        <f ca="1">IF(OR('total Assets'!D389="Yes",Deposits!D389="Yes"),"Yes","")</f>
        <v/>
      </c>
      <c r="E389" s="6">
        <f t="shared" ca="1" si="80"/>
        <v>30.737873080856655</v>
      </c>
      <c r="F389" s="6" t="str">
        <f ca="1">IF(OR('total Assets'!F389="Yes",Deposits!F389="Yes"),"Yes","")</f>
        <v/>
      </c>
      <c r="G389" s="6">
        <f t="shared" ca="1" si="81"/>
        <v>34.743226919899449</v>
      </c>
      <c r="H389" s="6" t="str">
        <f ca="1">IF(OR('total Assets'!H389="Yes",Deposits!H389="Yes"),"Yes","")</f>
        <v/>
      </c>
      <c r="I389" s="6">
        <f t="shared" ca="1" si="82"/>
        <v>35.341519452903839</v>
      </c>
      <c r="J389" s="6" t="str">
        <f ca="1">IF(OR('total Assets'!J389="Yes",Deposits!J389="Yes"),"Yes","")</f>
        <v/>
      </c>
      <c r="K389" s="6">
        <f t="shared" ca="1" si="83"/>
        <v>31.605631308246373</v>
      </c>
      <c r="L389" s="6" t="str">
        <f ca="1">IF(OR('total Assets'!L389="Yes",Deposits!L389="Yes"),"Yes","")</f>
        <v/>
      </c>
      <c r="M389" s="6">
        <f t="shared" ca="1" si="84"/>
        <v>27.746312598354457</v>
      </c>
      <c r="N389" s="6" t="str">
        <f ca="1">IF(OR('total Assets'!N389="Yes",Deposits!N389="Yes"),"Yes","")</f>
        <v/>
      </c>
      <c r="O389" s="6">
        <f t="shared" ca="1" si="85"/>
        <v>28.86018924761246</v>
      </c>
      <c r="P389" s="6" t="str">
        <f ca="1">IF(OR('total Assets'!P389="Yes",Deposits!P389="Yes"),"Yes","")</f>
        <v/>
      </c>
      <c r="Q389" s="6">
        <f t="shared" ca="1" si="86"/>
        <v>28.794735520537564</v>
      </c>
      <c r="R389" s="6" t="str">
        <f ca="1">IF(OR('total Assets'!R389="Yes",Deposits!R389="Yes"),"Yes","")</f>
        <v/>
      </c>
      <c r="S389" s="6">
        <f t="shared" ca="1" si="87"/>
        <v>25.004769495280804</v>
      </c>
      <c r="T389" s="6" t="str">
        <f ca="1">IF(OR('total Assets'!T389="Yes",Deposits!T389="Yes"),"Yes","")</f>
        <v/>
      </c>
      <c r="U389" s="6">
        <f t="shared" ca="1" si="88"/>
        <v>21.235097959115798</v>
      </c>
      <c r="V389" s="6" t="str">
        <f ca="1">IF(OR('total Assets'!V389="Yes",Deposits!V389="Yes"),"Yes","")</f>
        <v/>
      </c>
      <c r="W389" s="6">
        <f t="shared" ca="1" si="89"/>
        <v>19.743265717805127</v>
      </c>
    </row>
    <row r="390" spans="1:23" x14ac:dyDescent="0.3">
      <c r="A390" s="40">
        <v>30.78716279992344</v>
      </c>
      <c r="B390" s="4">
        <v>387</v>
      </c>
      <c r="C390" s="6">
        <f>A390*Overview!$K$24</f>
        <v>30.78716279992344</v>
      </c>
      <c r="D390" s="6" t="str">
        <f ca="1">IF(OR('total Assets'!D390="Yes",Deposits!D390="Yes"),"Yes","")</f>
        <v/>
      </c>
      <c r="E390" s="6">
        <f t="shared" ca="1" si="80"/>
        <v>28.265411398978543</v>
      </c>
      <c r="F390" s="6" t="str">
        <f ca="1">IF(OR('total Assets'!F390="Yes",Deposits!F390="Yes"),"Yes","")</f>
        <v/>
      </c>
      <c r="G390" s="6">
        <f t="shared" ca="1" si="81"/>
        <v>23.983890003548613</v>
      </c>
      <c r="H390" s="6" t="str">
        <f ca="1">IF(OR('total Assets'!H390="Yes",Deposits!H390="Yes"),"Yes","")</f>
        <v/>
      </c>
      <c r="I390" s="6">
        <f t="shared" ca="1" si="82"/>
        <v>23.756425971203747</v>
      </c>
      <c r="J390" s="6" t="str">
        <f ca="1">IF(OR('total Assets'!J390="Yes",Deposits!J390="Yes"),"Yes","")</f>
        <v/>
      </c>
      <c r="K390" s="6">
        <f t="shared" ca="1" si="83"/>
        <v>21.836265063135112</v>
      </c>
      <c r="L390" s="6" t="str">
        <f ca="1">IF(OR('total Assets'!L390="Yes",Deposits!L390="Yes"),"Yes","")</f>
        <v/>
      </c>
      <c r="M390" s="6">
        <f t="shared" ca="1" si="84"/>
        <v>25.757637471019958</v>
      </c>
      <c r="N390" s="6" t="str">
        <f ca="1">IF(OR('total Assets'!N390="Yes",Deposits!N390="Yes"),"Yes","")</f>
        <v/>
      </c>
      <c r="O390" s="6">
        <f t="shared" ca="1" si="85"/>
        <v>27.781253731369883</v>
      </c>
      <c r="P390" s="6" t="str">
        <f ca="1">IF(OR('total Assets'!P390="Yes",Deposits!P390="Yes"),"Yes","")</f>
        <v/>
      </c>
      <c r="Q390" s="6">
        <f t="shared" ca="1" si="86"/>
        <v>26.74818517275126</v>
      </c>
      <c r="R390" s="6" t="str">
        <f ca="1">IF(OR('total Assets'!R390="Yes",Deposits!R390="Yes"),"Yes","")</f>
        <v/>
      </c>
      <c r="S390" s="6">
        <f t="shared" ca="1" si="87"/>
        <v>28.840980681395482</v>
      </c>
      <c r="T390" s="6" t="str">
        <f ca="1">IF(OR('total Assets'!T390="Yes",Deposits!T390="Yes"),"Yes","")</f>
        <v/>
      </c>
      <c r="U390" s="6">
        <f t="shared" ca="1" si="88"/>
        <v>32.527876689781635</v>
      </c>
      <c r="V390" s="6" t="str">
        <f ca="1">IF(OR('total Assets'!V390="Yes",Deposits!V390="Yes"),"Yes","")</f>
        <v/>
      </c>
      <c r="W390" s="6">
        <f t="shared" ca="1" si="89"/>
        <v>31.454649903048733</v>
      </c>
    </row>
    <row r="391" spans="1:23" x14ac:dyDescent="0.3">
      <c r="A391" s="40">
        <v>30.673757554580973</v>
      </c>
      <c r="B391" s="4">
        <v>388</v>
      </c>
      <c r="C391" s="6">
        <f>A391*Overview!$K$24</f>
        <v>30.673757554580973</v>
      </c>
      <c r="D391" s="6" t="str">
        <f ca="1">IF(OR('total Assets'!D391="Yes",Deposits!D391="Yes"),"Yes","")</f>
        <v/>
      </c>
      <c r="E391" s="6">
        <f t="shared" ca="1" si="80"/>
        <v>30.615907400621776</v>
      </c>
      <c r="F391" s="6" t="str">
        <f ca="1">IF(OR('total Assets'!F391="Yes",Deposits!F391="Yes"),"Yes","")</f>
        <v/>
      </c>
      <c r="G391" s="6">
        <f t="shared" ca="1" si="81"/>
        <v>31.950357264767252</v>
      </c>
      <c r="H391" s="6" t="str">
        <f ca="1">IF(OR('total Assets'!H391="Yes",Deposits!H391="Yes"),"Yes","")</f>
        <v/>
      </c>
      <c r="I391" s="6">
        <f t="shared" ca="1" si="82"/>
        <v>27.348637861741643</v>
      </c>
      <c r="J391" s="6" t="str">
        <f ca="1">IF(OR('total Assets'!J391="Yes",Deposits!J391="Yes"),"Yes","")</f>
        <v/>
      </c>
      <c r="K391" s="6">
        <f t="shared" ca="1" si="83"/>
        <v>23.158564535915581</v>
      </c>
      <c r="L391" s="6" t="str">
        <f ca="1">IF(OR('total Assets'!L391="Yes",Deposits!L391="Yes"),"Yes","")</f>
        <v/>
      </c>
      <c r="M391" s="6">
        <f t="shared" ca="1" si="84"/>
        <v>19.384199236392249</v>
      </c>
      <c r="N391" s="6" t="str">
        <f ca="1">IF(OR('total Assets'!N391="Yes",Deposits!N391="Yes"),"Yes","")</f>
        <v/>
      </c>
      <c r="O391" s="6">
        <f t="shared" ca="1" si="85"/>
        <v>18.201148251829842</v>
      </c>
      <c r="P391" s="6" t="str">
        <f ca="1">IF(OR('total Assets'!P391="Yes",Deposits!P391="Yes"),"Yes","")</f>
        <v/>
      </c>
      <c r="Q391" s="6">
        <f t="shared" ca="1" si="86"/>
        <v>17.255166460190214</v>
      </c>
      <c r="R391" s="6" t="str">
        <f ca="1">IF(OR('total Assets'!R391="Yes",Deposits!R391="Yes"),"Yes","")</f>
        <v/>
      </c>
      <c r="S391" s="6">
        <f t="shared" ca="1" si="87"/>
        <v>17.246002629415131</v>
      </c>
      <c r="T391" s="6" t="str">
        <f ca="1">IF(OR('total Assets'!T391="Yes",Deposits!T391="Yes"),"Yes","")</f>
        <v/>
      </c>
      <c r="U391" s="6">
        <f t="shared" ca="1" si="88"/>
        <v>18.663579134568725</v>
      </c>
      <c r="V391" s="6" t="str">
        <f ca="1">IF(OR('total Assets'!V391="Yes",Deposits!V391="Yes"),"Yes","")</f>
        <v/>
      </c>
      <c r="W391" s="6">
        <f t="shared" ca="1" si="89"/>
        <v>18.579654035568343</v>
      </c>
    </row>
    <row r="392" spans="1:23" x14ac:dyDescent="0.3">
      <c r="A392" s="40">
        <v>30.561060335706955</v>
      </c>
      <c r="B392" s="4">
        <v>389</v>
      </c>
      <c r="C392" s="6">
        <f>A392*Overview!$K$24</f>
        <v>30.561060335706955</v>
      </c>
      <c r="D392" s="6" t="str">
        <f ca="1">IF(OR('total Assets'!D392="Yes",Deposits!D392="Yes"),"Yes","")</f>
        <v/>
      </c>
      <c r="E392" s="6">
        <f t="shared" ca="1" si="80"/>
        <v>24.90464482211301</v>
      </c>
      <c r="F392" s="6" t="str">
        <f ca="1">IF(OR('total Assets'!F392="Yes",Deposits!F392="Yes"),"Yes","")</f>
        <v/>
      </c>
      <c r="G392" s="6">
        <f t="shared" ca="1" si="81"/>
        <v>23.655586770250569</v>
      </c>
      <c r="H392" s="6" t="str">
        <f ca="1">IF(OR('total Assets'!H392="Yes",Deposits!H392="Yes"),"Yes","")</f>
        <v/>
      </c>
      <c r="I392" s="6">
        <f t="shared" ca="1" si="82"/>
        <v>21.947298331614327</v>
      </c>
      <c r="J392" s="6" t="str">
        <f ca="1">IF(OR('total Assets'!J392="Yes",Deposits!J392="Yes"),"Yes","")</f>
        <v/>
      </c>
      <c r="K392" s="6">
        <f t="shared" ca="1" si="83"/>
        <v>22.047664026938971</v>
      </c>
      <c r="L392" s="6" t="str">
        <f ca="1">IF(OR('total Assets'!L392="Yes",Deposits!L392="Yes"),"Yes","")</f>
        <v/>
      </c>
      <c r="M392" s="6">
        <f t="shared" ca="1" si="84"/>
        <v>22.712325405657754</v>
      </c>
      <c r="N392" s="6" t="str">
        <f ca="1">IF(OR('total Assets'!N392="Yes",Deposits!N392="Yes"),"Yes","")</f>
        <v/>
      </c>
      <c r="O392" s="6">
        <f t="shared" ca="1" si="85"/>
        <v>20.358589859306036</v>
      </c>
      <c r="P392" s="6" t="str">
        <f ca="1">IF(OR('total Assets'!P392="Yes",Deposits!P392="Yes"),"Yes","")</f>
        <v/>
      </c>
      <c r="Q392" s="6">
        <f t="shared" ca="1" si="86"/>
        <v>21.00965834252117</v>
      </c>
      <c r="R392" s="6" t="str">
        <f ca="1">IF(OR('total Assets'!R392="Yes",Deposits!R392="Yes"),"Yes","")</f>
        <v/>
      </c>
      <c r="S392" s="6">
        <f t="shared" ca="1" si="87"/>
        <v>23.777730144740488</v>
      </c>
      <c r="T392" s="6" t="str">
        <f ca="1">IF(OR('total Assets'!T392="Yes",Deposits!T392="Yes"),"Yes","")</f>
        <v/>
      </c>
      <c r="U392" s="6">
        <f t="shared" ca="1" si="88"/>
        <v>23.630887546867598</v>
      </c>
      <c r="V392" s="6" t="str">
        <f ca="1">IF(OR('total Assets'!V392="Yes",Deposits!V392="Yes"),"Yes","")</f>
        <v/>
      </c>
      <c r="W392" s="6">
        <f t="shared" ca="1" si="89"/>
        <v>21.463603809385621</v>
      </c>
    </row>
    <row r="393" spans="1:23" x14ac:dyDescent="0.3">
      <c r="A393" s="40">
        <v>30.449064919736657</v>
      </c>
      <c r="B393" s="4">
        <v>390</v>
      </c>
      <c r="C393" s="6">
        <f>A393*Overview!$K$24</f>
        <v>30.449064919736657</v>
      </c>
      <c r="D393" s="6" t="str">
        <f ca="1">IF(OR('total Assets'!D393="Yes",Deposits!D393="Yes"),"Yes","")</f>
        <v/>
      </c>
      <c r="E393" s="6">
        <f t="shared" ca="1" si="80"/>
        <v>31.849468021172051</v>
      </c>
      <c r="F393" s="6" t="str">
        <f ca="1">IF(OR('total Assets'!F393="Yes",Deposits!F393="Yes"),"Yes","")</f>
        <v/>
      </c>
      <c r="G393" s="6">
        <f t="shared" ca="1" si="81"/>
        <v>27.640244168835203</v>
      </c>
      <c r="H393" s="6" t="str">
        <f ca="1">IF(OR('total Assets'!H393="Yes",Deposits!H393="Yes"),"Yes","")</f>
        <v/>
      </c>
      <c r="I393" s="6">
        <f t="shared" ca="1" si="82"/>
        <v>22.9029802477116</v>
      </c>
      <c r="J393" s="6" t="str">
        <f ca="1">IF(OR('total Assets'!J393="Yes",Deposits!J393="Yes"),"Yes","")</f>
        <v/>
      </c>
      <c r="K393" s="6">
        <f t="shared" ca="1" si="83"/>
        <v>18.920943439367001</v>
      </c>
      <c r="L393" s="6" t="str">
        <f ca="1">IF(OR('total Assets'!L393="Yes",Deposits!L393="Yes"),"Yes","")</f>
        <v/>
      </c>
      <c r="M393" s="6">
        <f t="shared" ca="1" si="84"/>
        <v>19.998158984224958</v>
      </c>
      <c r="N393" s="6" t="str">
        <f ca="1">IF(OR('total Assets'!N393="Yes",Deposits!N393="Yes"),"Yes","")</f>
        <v/>
      </c>
      <c r="O393" s="6">
        <f t="shared" ca="1" si="85"/>
        <v>16.340913084212385</v>
      </c>
      <c r="P393" s="6" t="str">
        <f ca="1">IF(OR('total Assets'!P393="Yes",Deposits!P393="Yes"),"Yes","")</f>
        <v/>
      </c>
      <c r="Q393" s="6">
        <f t="shared" ca="1" si="86"/>
        <v>18.610929706457856</v>
      </c>
      <c r="R393" s="6" t="str">
        <f ca="1">IF(OR('total Assets'!R393="Yes",Deposits!R393="Yes"),"Yes","")</f>
        <v/>
      </c>
      <c r="S393" s="6">
        <f t="shared" ca="1" si="87"/>
        <v>21.914689205805665</v>
      </c>
      <c r="T393" s="6" t="str">
        <f ca="1">IF(OR('total Assets'!T393="Yes",Deposits!T393="Yes"),"Yes","")</f>
        <v/>
      </c>
      <c r="U393" s="6">
        <f t="shared" ca="1" si="88"/>
        <v>17.879677899849842</v>
      </c>
      <c r="V393" s="6" t="str">
        <f ca="1">IF(OR('total Assets'!V393="Yes",Deposits!V393="Yes"),"Yes","")</f>
        <v/>
      </c>
      <c r="W393" s="6">
        <f t="shared" ca="1" si="89"/>
        <v>17.739251309793513</v>
      </c>
    </row>
    <row r="394" spans="1:23" x14ac:dyDescent="0.3">
      <c r="A394" s="40">
        <v>30.33776515357939</v>
      </c>
      <c r="B394" s="4">
        <v>391</v>
      </c>
      <c r="C394" s="6">
        <f>A394*Overview!$K$24</f>
        <v>30.33776515357939</v>
      </c>
      <c r="D394" s="6" t="str">
        <f ca="1">IF(OR('total Assets'!D394="Yes",Deposits!D394="Yes"),"Yes","")</f>
        <v/>
      </c>
      <c r="E394" s="6">
        <f t="shared" ca="1" si="80"/>
        <v>34.092202877100085</v>
      </c>
      <c r="F394" s="6" t="str">
        <f ca="1">IF(OR('total Assets'!F394="Yes",Deposits!F394="Yes"),"Yes","")</f>
        <v/>
      </c>
      <c r="G394" s="6">
        <f t="shared" ca="1" si="81"/>
        <v>29.209824449160255</v>
      </c>
      <c r="H394" s="6" t="str">
        <f ca="1">IF(OR('total Assets'!H394="Yes",Deposits!H394="Yes"),"Yes","")</f>
        <v/>
      </c>
      <c r="I394" s="6">
        <f t="shared" ca="1" si="82"/>
        <v>34.668939632139782</v>
      </c>
      <c r="J394" s="6" t="str">
        <f ca="1">IF(OR('total Assets'!J394="Yes",Deposits!J394="Yes"),"Yes","")</f>
        <v/>
      </c>
      <c r="K394" s="6">
        <f t="shared" ca="1" si="83"/>
        <v>28.266836213803302</v>
      </c>
      <c r="L394" s="6" t="str">
        <f ca="1">IF(OR('total Assets'!L394="Yes",Deposits!L394="Yes"),"Yes","")</f>
        <v/>
      </c>
      <c r="M394" s="6">
        <f t="shared" ca="1" si="84"/>
        <v>27.160375182212483</v>
      </c>
      <c r="N394" s="6" t="str">
        <f ca="1">IF(OR('total Assets'!N394="Yes",Deposits!N394="Yes"),"Yes","")</f>
        <v/>
      </c>
      <c r="O394" s="6">
        <f t="shared" ca="1" si="85"/>
        <v>29.356427315128052</v>
      </c>
      <c r="P394" s="6" t="str">
        <f ca="1">IF(OR('total Assets'!P394="Yes",Deposits!P394="Yes"),"Yes","")</f>
        <v/>
      </c>
      <c r="Q394" s="6">
        <f t="shared" ca="1" si="86"/>
        <v>31.933687503090152</v>
      </c>
      <c r="R394" s="6" t="str">
        <f ca="1">IF(OR('total Assets'!R394="Yes",Deposits!R394="Yes"),"Yes","")</f>
        <v/>
      </c>
      <c r="S394" s="6">
        <f t="shared" ca="1" si="87"/>
        <v>36.223591194442825</v>
      </c>
      <c r="T394" s="6" t="str">
        <f ca="1">IF(OR('total Assets'!T394="Yes",Deposits!T394="Yes"),"Yes","")</f>
        <v/>
      </c>
      <c r="U394" s="6">
        <f t="shared" ca="1" si="88"/>
        <v>33.164639105084468</v>
      </c>
      <c r="V394" s="6" t="str">
        <f ca="1">IF(OR('total Assets'!V394="Yes",Deposits!V394="Yes"),"Yes","")</f>
        <v/>
      </c>
      <c r="W394" s="6">
        <f t="shared" ca="1" si="89"/>
        <v>28.747822117556993</v>
      </c>
    </row>
    <row r="395" spans="1:23" x14ac:dyDescent="0.3">
      <c r="A395" s="40">
        <v>30.227154953642163</v>
      </c>
      <c r="B395" s="4">
        <v>392</v>
      </c>
      <c r="C395" s="6">
        <f>A395*Overview!$K$24</f>
        <v>30.227154953642163</v>
      </c>
      <c r="D395" s="6" t="str">
        <f ca="1">IF(OR('total Assets'!D395="Yes",Deposits!D395="Yes"),"Yes","")</f>
        <v/>
      </c>
      <c r="E395" s="6">
        <f t="shared" ca="1" si="80"/>
        <v>28.974452371738089</v>
      </c>
      <c r="F395" s="6" t="str">
        <f ca="1">IF(OR('total Assets'!F395="Yes",Deposits!F395="Yes"),"Yes","")</f>
        <v/>
      </c>
      <c r="G395" s="6">
        <f t="shared" ca="1" si="81"/>
        <v>30.541557614770532</v>
      </c>
      <c r="H395" s="6" t="str">
        <f ca="1">IF(OR('total Assets'!H395="Yes",Deposits!H395="Yes"),"Yes","")</f>
        <v/>
      </c>
      <c r="I395" s="6">
        <f t="shared" ca="1" si="82"/>
        <v>25.469895308758545</v>
      </c>
      <c r="J395" s="6" t="str">
        <f ca="1">IF(OR('total Assets'!J395="Yes",Deposits!J395="Yes"),"Yes","")</f>
        <v/>
      </c>
      <c r="K395" s="6">
        <f t="shared" ca="1" si="83"/>
        <v>23.514931613305254</v>
      </c>
      <c r="L395" s="6" t="str">
        <f ca="1">IF(OR('total Assets'!L395="Yes",Deposits!L395="Yes"),"Yes","")</f>
        <v/>
      </c>
      <c r="M395" s="6">
        <f t="shared" ca="1" si="84"/>
        <v>25.925492351309767</v>
      </c>
      <c r="N395" s="6" t="str">
        <f ca="1">IF(OR('total Assets'!N395="Yes",Deposits!N395="Yes"),"Yes","")</f>
        <v/>
      </c>
      <c r="O395" s="6">
        <f t="shared" ca="1" si="85"/>
        <v>25.745142312880699</v>
      </c>
      <c r="P395" s="6" t="str">
        <f ca="1">IF(OR('total Assets'!P395="Yes",Deposits!P395="Yes"),"Yes","")</f>
        <v/>
      </c>
      <c r="Q395" s="6">
        <f t="shared" ca="1" si="86"/>
        <v>30.688320103964923</v>
      </c>
      <c r="R395" s="6" t="str">
        <f ca="1">IF(OR('total Assets'!R395="Yes",Deposits!R395="Yes"),"Yes","")</f>
        <v/>
      </c>
      <c r="S395" s="6">
        <f t="shared" ca="1" si="87"/>
        <v>35.43576544342416</v>
      </c>
      <c r="T395" s="6" t="str">
        <f ca="1">IF(OR('total Assets'!T395="Yes",Deposits!T395="Yes"),"Yes","")</f>
        <v/>
      </c>
      <c r="U395" s="6">
        <f t="shared" ca="1" si="88"/>
        <v>31.670481013786453</v>
      </c>
      <c r="V395" s="6" t="str">
        <f ca="1">IF(OR('total Assets'!V395="Yes",Deposits!V395="Yes"),"Yes","")</f>
        <v/>
      </c>
      <c r="W395" s="6">
        <f t="shared" ca="1" si="89"/>
        <v>25.596134528598725</v>
      </c>
    </row>
    <row r="396" spans="1:23" x14ac:dyDescent="0.3">
      <c r="A396" s="40">
        <v>30.117228304870427</v>
      </c>
      <c r="B396" s="4">
        <v>393</v>
      </c>
      <c r="C396" s="6">
        <f>A396*Overview!$K$24</f>
        <v>30.117228304870427</v>
      </c>
      <c r="D396" s="6" t="str">
        <f ca="1">IF(OR('total Assets'!D396="Yes",Deposits!D396="Yes"),"Yes","")</f>
        <v/>
      </c>
      <c r="E396" s="6">
        <f t="shared" ca="1" si="80"/>
        <v>34.216438177790067</v>
      </c>
      <c r="F396" s="6" t="str">
        <f ca="1">IF(OR('total Assets'!F396="Yes",Deposits!F396="Yes"),"Yes","")</f>
        <v/>
      </c>
      <c r="G396" s="6">
        <f t="shared" ca="1" si="81"/>
        <v>27.520784203704125</v>
      </c>
      <c r="H396" s="6" t="str">
        <f ca="1">IF(OR('total Assets'!H396="Yes",Deposits!H396="Yes"),"Yes","")</f>
        <v/>
      </c>
      <c r="I396" s="6">
        <f t="shared" ca="1" si="82"/>
        <v>31.346983983739531</v>
      </c>
      <c r="J396" s="6" t="str">
        <f ca="1">IF(OR('total Assets'!J396="Yes",Deposits!J396="Yes"),"Yes","")</f>
        <v/>
      </c>
      <c r="K396" s="6">
        <f t="shared" ca="1" si="83"/>
        <v>30.706940035875423</v>
      </c>
      <c r="L396" s="6" t="str">
        <f ca="1">IF(OR('total Assets'!L396="Yes",Deposits!L396="Yes"),"Yes","")</f>
        <v/>
      </c>
      <c r="M396" s="6">
        <f t="shared" ca="1" si="84"/>
        <v>28.873489241772216</v>
      </c>
      <c r="N396" s="6" t="str">
        <f ca="1">IF(OR('total Assets'!N396="Yes",Deposits!N396="Yes"),"Yes","")</f>
        <v/>
      </c>
      <c r="O396" s="6">
        <f t="shared" ca="1" si="85"/>
        <v>25.53243617584441</v>
      </c>
      <c r="P396" s="6" t="str">
        <f ca="1">IF(OR('total Assets'!P396="Yes",Deposits!P396="Yes"),"Yes","")</f>
        <v/>
      </c>
      <c r="Q396" s="6">
        <f t="shared" ca="1" si="86"/>
        <v>30.310108556125858</v>
      </c>
      <c r="R396" s="6" t="str">
        <f ca="1">IF(OR('total Assets'!R396="Yes",Deposits!R396="Yes"),"Yes","")</f>
        <v/>
      </c>
      <c r="S396" s="6">
        <f t="shared" ca="1" si="87"/>
        <v>33.469688737185514</v>
      </c>
      <c r="T396" s="6" t="str">
        <f ca="1">IF(OR('total Assets'!T396="Yes",Deposits!T396="Yes"),"Yes","")</f>
        <v/>
      </c>
      <c r="U396" s="6">
        <f t="shared" ca="1" si="88"/>
        <v>27.473544275944032</v>
      </c>
      <c r="V396" s="6" t="str">
        <f ca="1">IF(OR('total Assets'!V396="Yes",Deposits!V396="Yes"),"Yes","")</f>
        <v/>
      </c>
      <c r="W396" s="6">
        <f t="shared" ca="1" si="89"/>
        <v>32.368986667266178</v>
      </c>
    </row>
    <row r="397" spans="1:23" x14ac:dyDescent="0.3">
      <c r="A397" s="40">
        <v>30.007979259803705</v>
      </c>
      <c r="B397" s="4">
        <v>394</v>
      </c>
      <c r="C397" s="6">
        <f>A397*Overview!$K$24</f>
        <v>30.007979259803705</v>
      </c>
      <c r="D397" s="6" t="str">
        <f ca="1">IF(OR('total Assets'!D397="Yes",Deposits!D397="Yes"),"Yes","")</f>
        <v/>
      </c>
      <c r="E397" s="6">
        <f t="shared" ca="1" si="80"/>
        <v>29.087176139863622</v>
      </c>
      <c r="F397" s="6" t="str">
        <f ca="1">IF(OR('total Assets'!F397="Yes",Deposits!F397="Yes"),"Yes","")</f>
        <v/>
      </c>
      <c r="G397" s="6">
        <f t="shared" ca="1" si="81"/>
        <v>34.269599432102076</v>
      </c>
      <c r="H397" s="6" t="str">
        <f ca="1">IF(OR('total Assets'!H397="Yes",Deposits!H397="Yes"),"Yes","")</f>
        <v/>
      </c>
      <c r="I397" s="6">
        <f t="shared" ca="1" si="82"/>
        <v>28.178085430314006</v>
      </c>
      <c r="J397" s="6" t="str">
        <f ca="1">IF(OR('total Assets'!J397="Yes",Deposits!J397="Yes"),"Yes","")</f>
        <v/>
      </c>
      <c r="K397" s="6">
        <f t="shared" ca="1" si="83"/>
        <v>28.211955162236809</v>
      </c>
      <c r="L397" s="6" t="str">
        <f ca="1">IF(OR('total Assets'!L397="Yes",Deposits!L397="Yes"),"Yes","")</f>
        <v/>
      </c>
      <c r="M397" s="6">
        <f t="shared" ca="1" si="84"/>
        <v>23.594873269510234</v>
      </c>
      <c r="N397" s="6" t="str">
        <f ca="1">IF(OR('total Assets'!N397="Yes",Deposits!N397="Yes"),"Yes","")</f>
        <v/>
      </c>
      <c r="O397" s="6">
        <f t="shared" ca="1" si="85"/>
        <v>26.796100633969772</v>
      </c>
      <c r="P397" s="6" t="str">
        <f ca="1">IF(OR('total Assets'!P397="Yes",Deposits!P397="Yes"),"Yes","")</f>
        <v/>
      </c>
      <c r="Q397" s="6">
        <f t="shared" ca="1" si="86"/>
        <v>26.870310001666663</v>
      </c>
      <c r="R397" s="6" t="str">
        <f ca="1">IF(OR('total Assets'!R397="Yes",Deposits!R397="Yes"),"Yes","")</f>
        <v/>
      </c>
      <c r="S397" s="6">
        <f t="shared" ca="1" si="87"/>
        <v>28.824634096097753</v>
      </c>
      <c r="T397" s="6" t="str">
        <f ca="1">IF(OR('total Assets'!T397="Yes",Deposits!T397="Yes"),"Yes","")</f>
        <v/>
      </c>
      <c r="U397" s="6">
        <f t="shared" ca="1" si="88"/>
        <v>30.100081507938775</v>
      </c>
      <c r="V397" s="6" t="str">
        <f ca="1">IF(OR('total Assets'!V397="Yes",Deposits!V397="Yes"),"Yes","")</f>
        <v/>
      </c>
      <c r="W397" s="6">
        <f t="shared" ca="1" si="89"/>
        <v>27.535360739511791</v>
      </c>
    </row>
    <row r="398" spans="1:23" x14ac:dyDescent="0.3">
      <c r="A398" s="40">
        <v>29.899401937647223</v>
      </c>
      <c r="B398" s="4">
        <v>395</v>
      </c>
      <c r="C398" s="6">
        <f>A398*Overview!$K$24</f>
        <v>29.899401937647223</v>
      </c>
      <c r="D398" s="6" t="str">
        <f ca="1">IF(OR('total Assets'!D398="Yes",Deposits!D398="Yes"),"Yes","")</f>
        <v/>
      </c>
      <c r="E398" s="6">
        <f t="shared" ca="1" si="80"/>
        <v>29.448283671927008</v>
      </c>
      <c r="F398" s="6" t="str">
        <f ca="1">IF(OR('total Assets'!F398="Yes",Deposits!F398="Yes"),"Yes","")</f>
        <v/>
      </c>
      <c r="G398" s="6">
        <f t="shared" ca="1" si="81"/>
        <v>25.643944338354263</v>
      </c>
      <c r="H398" s="6" t="str">
        <f ca="1">IF(OR('total Assets'!H398="Yes",Deposits!H398="Yes"),"Yes","")</f>
        <v/>
      </c>
      <c r="I398" s="6">
        <f t="shared" ca="1" si="82"/>
        <v>27.997706101769129</v>
      </c>
      <c r="J398" s="6" t="str">
        <f ca="1">IF(OR('total Assets'!J398="Yes",Deposits!J398="Yes"),"Yes","")</f>
        <v/>
      </c>
      <c r="K398" s="6">
        <f t="shared" ca="1" si="83"/>
        <v>32.344117249636014</v>
      </c>
      <c r="L398" s="6" t="str">
        <f ca="1">IF(OR('total Assets'!L398="Yes",Deposits!L398="Yes"),"Yes","")</f>
        <v/>
      </c>
      <c r="M398" s="6">
        <f t="shared" ca="1" si="84"/>
        <v>27.373223498739446</v>
      </c>
      <c r="N398" s="6" t="str">
        <f ca="1">IF(OR('total Assets'!N398="Yes",Deposits!N398="Yes"),"Yes","")</f>
        <v/>
      </c>
      <c r="O398" s="6">
        <f t="shared" ca="1" si="85"/>
        <v>26.391492041896598</v>
      </c>
      <c r="P398" s="6" t="str">
        <f ca="1">IF(OR('total Assets'!P398="Yes",Deposits!P398="Yes"),"Yes","")</f>
        <v/>
      </c>
      <c r="Q398" s="6">
        <f t="shared" ca="1" si="86"/>
        <v>29.258078932218002</v>
      </c>
      <c r="R398" s="6" t="str">
        <f ca="1">IF(OR('total Assets'!R398="Yes",Deposits!R398="Yes"),"Yes","")</f>
        <v/>
      </c>
      <c r="S398" s="6">
        <f t="shared" ca="1" si="87"/>
        <v>27.020373362063332</v>
      </c>
      <c r="T398" s="6" t="str">
        <f ca="1">IF(OR('total Assets'!T398="Yes",Deposits!T398="Yes"),"Yes","")</f>
        <v/>
      </c>
      <c r="U398" s="6">
        <f t="shared" ca="1" si="88"/>
        <v>26.959578218660464</v>
      </c>
      <c r="V398" s="6" t="str">
        <f ca="1">IF(OR('total Assets'!V398="Yes",Deposits!V398="Yes"),"Yes","")</f>
        <v/>
      </c>
      <c r="W398" s="6">
        <f t="shared" ca="1" si="89"/>
        <v>29.743805164681405</v>
      </c>
    </row>
    <row r="399" spans="1:23" x14ac:dyDescent="0.3">
      <c r="A399" s="40">
        <v>29.791490523358089</v>
      </c>
      <c r="B399" s="4">
        <v>396</v>
      </c>
      <c r="C399" s="6">
        <f>A399*Overview!$K$24</f>
        <v>29.791490523358089</v>
      </c>
      <c r="D399" s="6" t="str">
        <f ca="1">IF(OR('total Assets'!D399="Yes",Deposits!D399="Yes"),"Yes","")</f>
        <v/>
      </c>
      <c r="E399" s="6">
        <f t="shared" ca="1" si="80"/>
        <v>25.872850170097614</v>
      </c>
      <c r="F399" s="6" t="str">
        <f ca="1">IF(OR('total Assets'!F399="Yes",Deposits!F399="Yes"),"Yes","")</f>
        <v/>
      </c>
      <c r="G399" s="6">
        <f t="shared" ca="1" si="81"/>
        <v>20.872802053323479</v>
      </c>
      <c r="H399" s="6" t="str">
        <f ca="1">IF(OR('total Assets'!H399="Yes",Deposits!H399="Yes"),"Yes","")</f>
        <v/>
      </c>
      <c r="I399" s="6">
        <f t="shared" ca="1" si="82"/>
        <v>19.479440296710006</v>
      </c>
      <c r="J399" s="6" t="str">
        <f ca="1">IF(OR('total Assets'!J399="Yes",Deposits!J399="Yes"),"Yes","")</f>
        <v/>
      </c>
      <c r="K399" s="6">
        <f t="shared" ca="1" si="83"/>
        <v>19.445946680270907</v>
      </c>
      <c r="L399" s="6" t="str">
        <f ca="1">IF(OR('total Assets'!L399="Yes",Deposits!L399="Yes"),"Yes","")</f>
        <v/>
      </c>
      <c r="M399" s="6">
        <f t="shared" ca="1" si="84"/>
        <v>17.358819743883036</v>
      </c>
      <c r="N399" s="6" t="str">
        <f ca="1">IF(OR('total Assets'!N399="Yes",Deposits!N399="Yes"),"Yes","")</f>
        <v/>
      </c>
      <c r="O399" s="6">
        <f t="shared" ca="1" si="85"/>
        <v>15.385379019815899</v>
      </c>
      <c r="P399" s="6" t="str">
        <f ca="1">IF(OR('total Assets'!P399="Yes",Deposits!P399="Yes"),"Yes","")</f>
        <v/>
      </c>
      <c r="Q399" s="6">
        <f t="shared" ca="1" si="86"/>
        <v>14.981740850735182</v>
      </c>
      <c r="R399" s="6" t="str">
        <f ca="1">IF(OR('total Assets'!R399="Yes",Deposits!R399="Yes"),"Yes","")</f>
        <v/>
      </c>
      <c r="S399" s="6">
        <f t="shared" ca="1" si="87"/>
        <v>16.727633458554745</v>
      </c>
      <c r="T399" s="6" t="str">
        <f ca="1">IF(OR('total Assets'!T399="Yes",Deposits!T399="Yes"),"Yes","")</f>
        <v/>
      </c>
      <c r="U399" s="6">
        <f t="shared" ca="1" si="88"/>
        <v>13.515515098441364</v>
      </c>
      <c r="V399" s="6" t="str">
        <f ca="1">IF(OR('total Assets'!V399="Yes",Deposits!V399="Yes"),"Yes","")</f>
        <v/>
      </c>
      <c r="W399" s="6">
        <f t="shared" ca="1" si="89"/>
        <v>12.37644504581989</v>
      </c>
    </row>
    <row r="400" spans="1:23" x14ac:dyDescent="0.3">
      <c r="A400" s="40">
        <v>29.684239266746268</v>
      </c>
      <c r="B400" s="4">
        <v>397</v>
      </c>
      <c r="C400" s="6">
        <f>A400*Overview!$K$24</f>
        <v>29.684239266746268</v>
      </c>
      <c r="D400" s="6" t="str">
        <f ca="1">IF(OR('total Assets'!D400="Yes",Deposits!D400="Yes"),"Yes","")</f>
        <v/>
      </c>
      <c r="E400" s="6">
        <f t="shared" ca="1" si="80"/>
        <v>29.482285095083689</v>
      </c>
      <c r="F400" s="6" t="str">
        <f ca="1">IF(OR('total Assets'!F400="Yes",Deposits!F400="Yes"),"Yes","")</f>
        <v/>
      </c>
      <c r="G400" s="6">
        <f t="shared" ca="1" si="81"/>
        <v>32.442767235994708</v>
      </c>
      <c r="H400" s="6" t="str">
        <f ca="1">IF(OR('total Assets'!H400="Yes",Deposits!H400="Yes"),"Yes","")</f>
        <v/>
      </c>
      <c r="I400" s="6">
        <f t="shared" ca="1" si="82"/>
        <v>28.771807366710799</v>
      </c>
      <c r="J400" s="6" t="str">
        <f ca="1">IF(OR('total Assets'!J400="Yes",Deposits!J400="Yes"),"Yes","")</f>
        <v/>
      </c>
      <c r="K400" s="6">
        <f t="shared" ca="1" si="83"/>
        <v>33.88042262705747</v>
      </c>
      <c r="L400" s="6" t="str">
        <f ca="1">IF(OR('total Assets'!L400="Yes",Deposits!L400="Yes"),"Yes","")</f>
        <v/>
      </c>
      <c r="M400" s="6">
        <f t="shared" ca="1" si="84"/>
        <v>32.61923472988515</v>
      </c>
      <c r="N400" s="6" t="str">
        <f ca="1">IF(OR('total Assets'!N400="Yes",Deposits!N400="Yes"),"Yes","")</f>
        <v/>
      </c>
      <c r="O400" s="6">
        <f t="shared" ca="1" si="85"/>
        <v>37.196104714816414</v>
      </c>
      <c r="P400" s="6" t="str">
        <f ca="1">IF(OR('total Assets'!P400="Yes",Deposits!P400="Yes"),"Yes","")</f>
        <v/>
      </c>
      <c r="Q400" s="6">
        <f t="shared" ca="1" si="86"/>
        <v>43.064233181155899</v>
      </c>
      <c r="R400" s="6" t="str">
        <f ca="1">IF(OR('total Assets'!R400="Yes",Deposits!R400="Yes"),"Yes","")</f>
        <v/>
      </c>
      <c r="S400" s="6">
        <f t="shared" ca="1" si="87"/>
        <v>36.674394090474451</v>
      </c>
      <c r="T400" s="6" t="str">
        <f ca="1">IF(OR('total Assets'!T400="Yes",Deposits!T400="Yes"),"Yes","")</f>
        <v/>
      </c>
      <c r="U400" s="6">
        <f t="shared" ca="1" si="88"/>
        <v>40.288855203457189</v>
      </c>
      <c r="V400" s="6" t="str">
        <f ca="1">IF(OR('total Assets'!V400="Yes",Deposits!V400="Yes"),"Yes","")</f>
        <v/>
      </c>
      <c r="W400" s="6">
        <f t="shared" ca="1" si="89"/>
        <v>32.444142357671879</v>
      </c>
    </row>
    <row r="401" spans="1:23" x14ac:dyDescent="0.3">
      <c r="A401" s="40">
        <v>29.577642481590779</v>
      </c>
      <c r="B401" s="4">
        <v>398</v>
      </c>
      <c r="C401" s="6">
        <f>A401*Overview!$K$24</f>
        <v>29.577642481590779</v>
      </c>
      <c r="D401" s="6" t="str">
        <f ca="1">IF(OR('total Assets'!D401="Yes",Deposits!D401="Yes"),"Yes","")</f>
        <v/>
      </c>
      <c r="E401" s="6">
        <f t="shared" ca="1" si="80"/>
        <v>32.758650462790513</v>
      </c>
      <c r="F401" s="6" t="str">
        <f ca="1">IF(OR('total Assets'!F401="Yes",Deposits!F401="Yes"),"Yes","")</f>
        <v/>
      </c>
      <c r="G401" s="6">
        <f t="shared" ca="1" si="81"/>
        <v>38.947497221668165</v>
      </c>
      <c r="H401" s="6" t="str">
        <f ca="1">IF(OR('total Assets'!H401="Yes",Deposits!H401="Yes"),"Yes","")</f>
        <v/>
      </c>
      <c r="I401" s="6">
        <f t="shared" ca="1" si="82"/>
        <v>45.911540528684277</v>
      </c>
      <c r="J401" s="6" t="str">
        <f ca="1">IF(OR('total Assets'!J401="Yes",Deposits!J401="Yes"),"Yes","")</f>
        <v/>
      </c>
      <c r="K401" s="6">
        <f t="shared" ca="1" si="83"/>
        <v>40.374228025689362</v>
      </c>
      <c r="L401" s="6" t="str">
        <f ca="1">IF(OR('total Assets'!L401="Yes",Deposits!L401="Yes"),"Yes","")</f>
        <v/>
      </c>
      <c r="M401" s="6">
        <f t="shared" ca="1" si="84"/>
        <v>35.467443170246916</v>
      </c>
      <c r="N401" s="6" t="str">
        <f ca="1">IF(OR('total Assets'!N401="Yes",Deposits!N401="Yes"),"Yes","")</f>
        <v/>
      </c>
      <c r="O401" s="6">
        <f t="shared" ca="1" si="85"/>
        <v>38.836646700297749</v>
      </c>
      <c r="P401" s="6" t="str">
        <f ca="1">IF(OR('total Assets'!P401="Yes",Deposits!P401="Yes"),"Yes","")</f>
        <v/>
      </c>
      <c r="Q401" s="6">
        <f t="shared" ca="1" si="86"/>
        <v>46.29977175526917</v>
      </c>
      <c r="R401" s="6" t="str">
        <f ca="1">IF(OR('total Assets'!R401="Yes",Deposits!R401="Yes"),"Yes","")</f>
        <v/>
      </c>
      <c r="S401" s="6">
        <f t="shared" ca="1" si="87"/>
        <v>43.538871176491213</v>
      </c>
      <c r="T401" s="6" t="str">
        <f ca="1">IF(OR('total Assets'!T401="Yes",Deposits!T401="Yes"),"Yes","")</f>
        <v/>
      </c>
      <c r="U401" s="6">
        <f t="shared" ca="1" si="88"/>
        <v>45.407276199055104</v>
      </c>
      <c r="V401" s="6" t="str">
        <f ca="1">IF(OR('total Assets'!V401="Yes",Deposits!V401="Yes"),"Yes","")</f>
        <v/>
      </c>
      <c r="W401" s="6">
        <f t="shared" ca="1" si="89"/>
        <v>49.941637492140075</v>
      </c>
    </row>
    <row r="402" spans="1:23" x14ac:dyDescent="0.3">
      <c r="A402" s="40">
        <v>29.471694544768969</v>
      </c>
      <c r="B402" s="4">
        <v>399</v>
      </c>
      <c r="C402" s="6">
        <f>A402*Overview!$K$24</f>
        <v>29.471694544768969</v>
      </c>
      <c r="D402" s="6" t="str">
        <f ca="1">IF(OR('total Assets'!D402="Yes",Deposits!D402="Yes"),"Yes","")</f>
        <v/>
      </c>
      <c r="E402" s="6">
        <f t="shared" ca="1" si="80"/>
        <v>30.488119063782875</v>
      </c>
      <c r="F402" s="6" t="str">
        <f ca="1">IF(OR('total Assets'!F402="Yes",Deposits!F402="Yes"),"Yes","")</f>
        <v/>
      </c>
      <c r="G402" s="6">
        <f t="shared" ca="1" si="81"/>
        <v>30.012268049340559</v>
      </c>
      <c r="H402" s="6" t="str">
        <f ca="1">IF(OR('total Assets'!H402="Yes",Deposits!H402="Yes"),"Yes","")</f>
        <v/>
      </c>
      <c r="I402" s="6">
        <f t="shared" ca="1" si="82"/>
        <v>30.444534393509219</v>
      </c>
      <c r="J402" s="6" t="str">
        <f ca="1">IF(OR('total Assets'!J402="Yes",Deposits!J402="Yes"),"Yes","")</f>
        <v/>
      </c>
      <c r="K402" s="6">
        <f t="shared" ca="1" si="83"/>
        <v>28.598053270320964</v>
      </c>
      <c r="L402" s="6" t="str">
        <f ca="1">IF(OR('total Assets'!L402="Yes",Deposits!L402="Yes"),"Yes","")</f>
        <v/>
      </c>
      <c r="M402" s="6">
        <f t="shared" ca="1" si="84"/>
        <v>29.077449391987297</v>
      </c>
      <c r="N402" s="6" t="str">
        <f ca="1">IF(OR('total Assets'!N402="Yes",Deposits!N402="Yes"),"Yes","")</f>
        <v/>
      </c>
      <c r="O402" s="6">
        <f t="shared" ca="1" si="85"/>
        <v>30.030903862229174</v>
      </c>
      <c r="P402" s="6" t="str">
        <f ca="1">IF(OR('total Assets'!P402="Yes",Deposits!P402="Yes"),"Yes","")</f>
        <v/>
      </c>
      <c r="Q402" s="6">
        <f t="shared" ca="1" si="86"/>
        <v>31.792918018776469</v>
      </c>
      <c r="R402" s="6" t="str">
        <f ca="1">IF(OR('total Assets'!R402="Yes",Deposits!R402="Yes"),"Yes","")</f>
        <v/>
      </c>
      <c r="S402" s="6">
        <f t="shared" ca="1" si="87"/>
        <v>36.567316665789264</v>
      </c>
      <c r="T402" s="6" t="str">
        <f ca="1">IF(OR('total Assets'!T402="Yes",Deposits!T402="Yes"),"Yes","")</f>
        <v/>
      </c>
      <c r="U402" s="6">
        <f t="shared" ca="1" si="88"/>
        <v>41.990929905968372</v>
      </c>
      <c r="V402" s="6" t="str">
        <f ca="1">IF(OR('total Assets'!V402="Yes",Deposits!V402="Yes"),"Yes","")</f>
        <v/>
      </c>
      <c r="W402" s="6">
        <f t="shared" ca="1" si="89"/>
        <v>49.870709955863468</v>
      </c>
    </row>
    <row r="403" spans="1:23" x14ac:dyDescent="0.3">
      <c r="A403" s="40">
        <v>29.36638989540096</v>
      </c>
      <c r="B403" s="4">
        <v>400</v>
      </c>
      <c r="C403" s="6">
        <f>A403*Overview!$K$24</f>
        <v>29.36638989540096</v>
      </c>
      <c r="D403" s="6" t="str">
        <f ca="1">IF(OR('total Assets'!D403="Yes",Deposits!D403="Yes"),"Yes","")</f>
        <v/>
      </c>
      <c r="E403" s="6">
        <f t="shared" ca="1" si="80"/>
        <v>29.978599369120175</v>
      </c>
      <c r="F403" s="6" t="str">
        <f ca="1">IF(OR('total Assets'!F403="Yes",Deposits!F403="Yes"),"Yes","")</f>
        <v/>
      </c>
      <c r="G403" s="6">
        <f t="shared" ca="1" si="81"/>
        <v>31.633878843030949</v>
      </c>
      <c r="H403" s="6" t="str">
        <f ca="1">IF(OR('total Assets'!H403="Yes",Deposits!H403="Yes"),"Yes","")</f>
        <v/>
      </c>
      <c r="I403" s="6">
        <f t="shared" ca="1" si="82"/>
        <v>29.755160831777573</v>
      </c>
      <c r="J403" s="6" t="str">
        <f ca="1">IF(OR('total Assets'!J403="Yes",Deposits!J403="Yes"),"Yes","")</f>
        <v/>
      </c>
      <c r="K403" s="6">
        <f t="shared" ca="1" si="83"/>
        <v>27.489399599805235</v>
      </c>
      <c r="L403" s="6" t="str">
        <f ca="1">IF(OR('total Assets'!L403="Yes",Deposits!L403="Yes"),"Yes","")</f>
        <v/>
      </c>
      <c r="M403" s="6">
        <f t="shared" ca="1" si="84"/>
        <v>31.246352411895</v>
      </c>
      <c r="N403" s="6" t="str">
        <f ca="1">IF(OR('total Assets'!N403="Yes",Deposits!N403="Yes"),"Yes","")</f>
        <v/>
      </c>
      <c r="O403" s="6">
        <f t="shared" ca="1" si="85"/>
        <v>36.795428737957735</v>
      </c>
      <c r="P403" s="6" t="str">
        <f ca="1">IF(OR('total Assets'!P403="Yes",Deposits!P403="Yes"),"Yes","")</f>
        <v/>
      </c>
      <c r="Q403" s="6">
        <f t="shared" ca="1" si="86"/>
        <v>43.175783131622154</v>
      </c>
      <c r="R403" s="6" t="str">
        <f ca="1">IF(OR('total Assets'!R403="Yes",Deposits!R403="Yes"),"Yes","")</f>
        <v/>
      </c>
      <c r="S403" s="6">
        <f t="shared" ca="1" si="87"/>
        <v>35.318122993561225</v>
      </c>
      <c r="T403" s="6" t="str">
        <f ca="1">IF(OR('total Assets'!T403="Yes",Deposits!T403="Yes"),"Yes","")</f>
        <v/>
      </c>
      <c r="U403" s="6">
        <f t="shared" ca="1" si="88"/>
        <v>32.893530758157965</v>
      </c>
      <c r="V403" s="6" t="str">
        <f ca="1">IF(OR('total Assets'!V403="Yes",Deposits!V403="Yes"),"Yes","")</f>
        <v/>
      </c>
      <c r="W403" s="6">
        <f t="shared" ca="1" si="89"/>
        <v>34.297547523290696</v>
      </c>
    </row>
    <row r="404" spans="1:23" x14ac:dyDescent="0.3">
      <c r="A404" s="40">
        <v>29.26172303400692</v>
      </c>
      <c r="B404" s="4">
        <v>401</v>
      </c>
      <c r="C404" s="6">
        <f>A404*Overview!$K$24</f>
        <v>29.26172303400692</v>
      </c>
      <c r="D404" s="6" t="str">
        <f ca="1">IF(OR('total Assets'!D404="Yes",Deposits!D404="Yes"),"Yes","")</f>
        <v/>
      </c>
      <c r="E404" s="6">
        <f t="shared" ca="1" si="80"/>
        <v>24.159995810884279</v>
      </c>
      <c r="F404" s="6" t="str">
        <f ca="1">IF(OR('total Assets'!F404="Yes",Deposits!F404="Yes"),"Yes","")</f>
        <v/>
      </c>
      <c r="G404" s="6">
        <f t="shared" ca="1" si="81"/>
        <v>27.092653463311244</v>
      </c>
      <c r="H404" s="6" t="str">
        <f ca="1">IF(OR('total Assets'!H404="Yes",Deposits!H404="Yes"),"Yes","")</f>
        <v/>
      </c>
      <c r="I404" s="6">
        <f t="shared" ca="1" si="82"/>
        <v>24.263629374997979</v>
      </c>
      <c r="J404" s="6" t="str">
        <f ca="1">IF(OR('total Assets'!J404="Yes",Deposits!J404="Yes"),"Yes","")</f>
        <v/>
      </c>
      <c r="K404" s="6">
        <f t="shared" ca="1" si="83"/>
        <v>27.496155567259212</v>
      </c>
      <c r="L404" s="6" t="str">
        <f ca="1">IF(OR('total Assets'!L404="Yes",Deposits!L404="Yes"),"Yes","")</f>
        <v/>
      </c>
      <c r="M404" s="6">
        <f t="shared" ca="1" si="84"/>
        <v>27.992519645339058</v>
      </c>
      <c r="N404" s="6" t="str">
        <f ca="1">IF(OR('total Assets'!N404="Yes",Deposits!N404="Yes"),"Yes","")</f>
        <v/>
      </c>
      <c r="O404" s="6">
        <f t="shared" ca="1" si="85"/>
        <v>31.790687958662261</v>
      </c>
      <c r="P404" s="6" t="str">
        <f ca="1">IF(OR('total Assets'!P404="Yes",Deposits!P404="Yes"),"Yes","")</f>
        <v/>
      </c>
      <c r="Q404" s="6">
        <f t="shared" ca="1" si="86"/>
        <v>29.934137735142397</v>
      </c>
      <c r="R404" s="6" t="str">
        <f ca="1">IF(OR('total Assets'!R404="Yes",Deposits!R404="Yes"),"Yes","")</f>
        <v/>
      </c>
      <c r="S404" s="6">
        <f t="shared" ca="1" si="87"/>
        <v>34.226956765189406</v>
      </c>
      <c r="T404" s="6" t="str">
        <f ca="1">IF(OR('total Assets'!T404="Yes",Deposits!T404="Yes"),"Yes","")</f>
        <v/>
      </c>
      <c r="U404" s="6">
        <f t="shared" ca="1" si="88"/>
        <v>38.764780289746454</v>
      </c>
      <c r="V404" s="6" t="str">
        <f ca="1">IF(OR('total Assets'!V404="Yes",Deposits!V404="Yes"),"Yes","")</f>
        <v/>
      </c>
      <c r="W404" s="6">
        <f t="shared" ca="1" si="89"/>
        <v>37.173396830124723</v>
      </c>
    </row>
    <row r="405" spans="1:23" x14ac:dyDescent="0.3">
      <c r="A405" s="40">
        <v>29.157688521678402</v>
      </c>
      <c r="B405" s="4">
        <v>402</v>
      </c>
      <c r="C405" s="6">
        <f>A405*Overview!$K$24</f>
        <v>29.157688521678402</v>
      </c>
      <c r="D405" s="6" t="str">
        <f ca="1">IF(OR('total Assets'!D405="Yes",Deposits!D405="Yes"),"Yes","")</f>
        <v/>
      </c>
      <c r="E405" s="6">
        <f t="shared" ca="1" si="80"/>
        <v>33.98842301530604</v>
      </c>
      <c r="F405" s="6" t="str">
        <f ca="1">IF(OR('total Assets'!F405="Yes",Deposits!F405="Yes"),"Yes","")</f>
        <v/>
      </c>
      <c r="G405" s="6">
        <f t="shared" ca="1" si="81"/>
        <v>35.253523563662881</v>
      </c>
      <c r="H405" s="6" t="str">
        <f ca="1">IF(OR('total Assets'!H405="Yes",Deposits!H405="Yes"),"Yes","")</f>
        <v/>
      </c>
      <c r="I405" s="6">
        <f t="shared" ca="1" si="82"/>
        <v>30.061493506359369</v>
      </c>
      <c r="J405" s="6" t="str">
        <f ca="1">IF(OR('total Assets'!J405="Yes",Deposits!J405="Yes"),"Yes","")</f>
        <v/>
      </c>
      <c r="K405" s="6">
        <f t="shared" ca="1" si="83"/>
        <v>35.924559001176291</v>
      </c>
      <c r="L405" s="6" t="str">
        <f ca="1">IF(OR('total Assets'!L405="Yes",Deposits!L405="Yes"),"Yes","")</f>
        <v/>
      </c>
      <c r="M405" s="6">
        <f t="shared" ca="1" si="84"/>
        <v>42.86018190242428</v>
      </c>
      <c r="N405" s="6" t="str">
        <f ca="1">IF(OR('total Assets'!N405="Yes",Deposits!N405="Yes"),"Yes","")</f>
        <v/>
      </c>
      <c r="O405" s="6">
        <f t="shared" ca="1" si="85"/>
        <v>34.719210973389387</v>
      </c>
      <c r="P405" s="6" t="str">
        <f ca="1">IF(OR('total Assets'!P405="Yes",Deposits!P405="Yes"),"Yes","")</f>
        <v/>
      </c>
      <c r="Q405" s="6">
        <f t="shared" ca="1" si="86"/>
        <v>33.377348680143172</v>
      </c>
      <c r="R405" s="6" t="str">
        <f ca="1">IF(OR('total Assets'!R405="Yes",Deposits!R405="Yes"),"Yes","")</f>
        <v/>
      </c>
      <c r="S405" s="6">
        <f t="shared" ca="1" si="87"/>
        <v>38.365869128529205</v>
      </c>
      <c r="T405" s="6" t="str">
        <f ca="1">IF(OR('total Assets'!T405="Yes",Deposits!T405="Yes"),"Yes","")</f>
        <v/>
      </c>
      <c r="U405" s="6">
        <f t="shared" ca="1" si="88"/>
        <v>39.455296534742004</v>
      </c>
      <c r="V405" s="6" t="str">
        <f ca="1">IF(OR('total Assets'!V405="Yes",Deposits!V405="Yes"),"Yes","")</f>
        <v/>
      </c>
      <c r="W405" s="6">
        <f t="shared" ca="1" si="89"/>
        <v>46.718906844781451</v>
      </c>
    </row>
    <row r="406" spans="1:23" x14ac:dyDescent="0.3">
      <c r="A406" s="40">
        <v>29.054280979262401</v>
      </c>
      <c r="B406" s="4">
        <v>403</v>
      </c>
      <c r="C406" s="6">
        <f>A406*Overview!$K$24</f>
        <v>29.054280979262401</v>
      </c>
      <c r="D406" s="6" t="str">
        <f ca="1">IF(OR('total Assets'!D406="Yes",Deposits!D406="Yes"),"Yes","")</f>
        <v/>
      </c>
      <c r="E406" s="6">
        <f t="shared" ca="1" si="80"/>
        <v>29.566684146128107</v>
      </c>
      <c r="F406" s="6" t="str">
        <f ca="1">IF(OR('total Assets'!F406="Yes",Deposits!F406="Yes"),"Yes","")</f>
        <v/>
      </c>
      <c r="G406" s="6">
        <f t="shared" ca="1" si="81"/>
        <v>29.413757554575664</v>
      </c>
      <c r="H406" s="6" t="str">
        <f ca="1">IF(OR('total Assets'!H406="Yes",Deposits!H406="Yes"),"Yes","")</f>
        <v/>
      </c>
      <c r="I406" s="6">
        <f t="shared" ca="1" si="82"/>
        <v>31.550824741693699</v>
      </c>
      <c r="J406" s="6" t="str">
        <f ca="1">IF(OR('total Assets'!J406="Yes",Deposits!J406="Yes"),"Yes","")</f>
        <v/>
      </c>
      <c r="K406" s="6">
        <f t="shared" ca="1" si="83"/>
        <v>32.453529675666992</v>
      </c>
      <c r="L406" s="6" t="str">
        <f ca="1">IF(OR('total Assets'!L406="Yes",Deposits!L406="Yes"),"Yes","")</f>
        <v/>
      </c>
      <c r="M406" s="6">
        <f t="shared" ca="1" si="84"/>
        <v>29.937248316362695</v>
      </c>
      <c r="N406" s="6" t="str">
        <f ca="1">IF(OR('total Assets'!N406="Yes",Deposits!N406="Yes"),"Yes","")</f>
        <v/>
      </c>
      <c r="O406" s="6">
        <f t="shared" ca="1" si="85"/>
        <v>25.684525568439067</v>
      </c>
      <c r="P406" s="6" t="str">
        <f ca="1">IF(OR('total Assets'!P406="Yes",Deposits!P406="Yes"),"Yes","")</f>
        <v/>
      </c>
      <c r="Q406" s="6">
        <f t="shared" ca="1" si="86"/>
        <v>21.876463692558733</v>
      </c>
      <c r="R406" s="6" t="str">
        <f ca="1">IF(OR('total Assets'!R406="Yes",Deposits!R406="Yes"),"Yes","")</f>
        <v/>
      </c>
      <c r="S406" s="6">
        <f t="shared" ca="1" si="87"/>
        <v>19.480799437221151</v>
      </c>
      <c r="T406" s="6" t="str">
        <f ca="1">IF(OR('total Assets'!T406="Yes",Deposits!T406="Yes"),"Yes","")</f>
        <v/>
      </c>
      <c r="U406" s="6">
        <f t="shared" ca="1" si="88"/>
        <v>22.355847163328576</v>
      </c>
      <c r="V406" s="6" t="str">
        <f ca="1">IF(OR('total Assets'!V406="Yes",Deposits!V406="Yes"),"Yes","")</f>
        <v/>
      </c>
      <c r="W406" s="6">
        <f t="shared" ca="1" si="89"/>
        <v>26.653706363459726</v>
      </c>
    </row>
    <row r="407" spans="1:23" x14ac:dyDescent="0.3">
      <c r="A407" s="40">
        <v>28.951495086558651</v>
      </c>
      <c r="B407" s="4">
        <v>404</v>
      </c>
      <c r="C407" s="6">
        <f>A407*Overview!$K$24</f>
        <v>28.951495086558651</v>
      </c>
      <c r="D407" s="6" t="str">
        <f ca="1">IF(OR('total Assets'!D407="Yes",Deposits!D407="Yes"),"Yes","")</f>
        <v/>
      </c>
      <c r="E407" s="6">
        <f t="shared" ca="1" si="80"/>
        <v>27.188390496005862</v>
      </c>
      <c r="F407" s="6" t="str">
        <f ca="1">IF(OR('total Assets'!F407="Yes",Deposits!F407="Yes"),"Yes","")</f>
        <v/>
      </c>
      <c r="G407" s="6">
        <f t="shared" ca="1" si="81"/>
        <v>23.094675206562751</v>
      </c>
      <c r="H407" s="6" t="str">
        <f ca="1">IF(OR('total Assets'!H407="Yes",Deposits!H407="Yes"),"Yes","")</f>
        <v/>
      </c>
      <c r="I407" s="6">
        <f t="shared" ca="1" si="82"/>
        <v>24.430049886918166</v>
      </c>
      <c r="J407" s="6" t="str">
        <f ca="1">IF(OR('total Assets'!J407="Yes",Deposits!J407="Yes"),"Yes","")</f>
        <v/>
      </c>
      <c r="K407" s="6">
        <f t="shared" ca="1" si="83"/>
        <v>22.731699368479401</v>
      </c>
      <c r="L407" s="6" t="str">
        <f ca="1">IF(OR('total Assets'!L407="Yes",Deposits!L407="Yes"),"Yes","")</f>
        <v/>
      </c>
      <c r="M407" s="6">
        <f t="shared" ca="1" si="84"/>
        <v>19.900286286593627</v>
      </c>
      <c r="N407" s="6" t="str">
        <f ca="1">IF(OR('total Assets'!N407="Yes",Deposits!N407="Yes"),"Yes","")</f>
        <v/>
      </c>
      <c r="O407" s="6">
        <f t="shared" ca="1" si="85"/>
        <v>22.494152230994136</v>
      </c>
      <c r="P407" s="6" t="str">
        <f ca="1">IF(OR('total Assets'!P407="Yes",Deposits!P407="Yes"),"Yes","")</f>
        <v/>
      </c>
      <c r="Q407" s="6">
        <f t="shared" ca="1" si="86"/>
        <v>23.0922504614608</v>
      </c>
      <c r="R407" s="6" t="str">
        <f ca="1">IF(OR('total Assets'!R407="Yes",Deposits!R407="Yes"),"Yes","")</f>
        <v/>
      </c>
      <c r="S407" s="6">
        <f t="shared" ca="1" si="87"/>
        <v>20.243446712064408</v>
      </c>
      <c r="T407" s="6" t="str">
        <f ca="1">IF(OR('total Assets'!T407="Yes",Deposits!T407="Yes"),"Yes","")</f>
        <v/>
      </c>
      <c r="U407" s="6">
        <f t="shared" ca="1" si="88"/>
        <v>20.803183980880942</v>
      </c>
      <c r="V407" s="6" t="str">
        <f ca="1">IF(OR('total Assets'!V407="Yes",Deposits!V407="Yes"),"Yes","")</f>
        <v/>
      </c>
      <c r="W407" s="6">
        <f t="shared" ca="1" si="89"/>
        <v>23.695633146820025</v>
      </c>
    </row>
    <row r="408" spans="1:23" x14ac:dyDescent="0.3">
      <c r="A408" s="40">
        <v>28.849325581530064</v>
      </c>
      <c r="B408" s="4">
        <v>405</v>
      </c>
      <c r="C408" s="6">
        <f>A408*Overview!$K$24</f>
        <v>28.849325581530064</v>
      </c>
      <c r="D408" s="6" t="str">
        <f ca="1">IF(OR('total Assets'!D408="Yes",Deposits!D408="Yes"),"Yes","")</f>
        <v/>
      </c>
      <c r="E408" s="6">
        <f t="shared" ca="1" si="80"/>
        <v>34.083475367478165</v>
      </c>
      <c r="F408" s="6" t="str">
        <f ca="1">IF(OR('total Assets'!F408="Yes",Deposits!F408="Yes"),"Yes","")</f>
        <v/>
      </c>
      <c r="G408" s="6">
        <f t="shared" ca="1" si="81"/>
        <v>27.70306754032449</v>
      </c>
      <c r="H408" s="6" t="str">
        <f ca="1">IF(OR('total Assets'!H408="Yes",Deposits!H408="Yes"),"Yes","")</f>
        <v/>
      </c>
      <c r="I408" s="6">
        <f t="shared" ca="1" si="82"/>
        <v>29.674313811868302</v>
      </c>
      <c r="J408" s="6" t="str">
        <f ca="1">IF(OR('total Assets'!J408="Yes",Deposits!J408="Yes"),"Yes","")</f>
        <v/>
      </c>
      <c r="K408" s="6">
        <f t="shared" ca="1" si="83"/>
        <v>24.349407346108801</v>
      </c>
      <c r="L408" s="6" t="str">
        <f ca="1">IF(OR('total Assets'!L408="Yes",Deposits!L408="Yes"),"Yes","")</f>
        <v/>
      </c>
      <c r="M408" s="6">
        <f t="shared" ca="1" si="84"/>
        <v>24.435369613701663</v>
      </c>
      <c r="N408" s="6" t="str">
        <f ca="1">IF(OR('total Assets'!N408="Yes",Deposits!N408="Yes"),"Yes","")</f>
        <v/>
      </c>
      <c r="O408" s="6">
        <f t="shared" ca="1" si="85"/>
        <v>21.367536013635902</v>
      </c>
      <c r="P408" s="6" t="str">
        <f ca="1">IF(OR('total Assets'!P408="Yes",Deposits!P408="Yes"),"Yes","")</f>
        <v/>
      </c>
      <c r="Q408" s="6">
        <f t="shared" ca="1" si="86"/>
        <v>17.446426096632226</v>
      </c>
      <c r="R408" s="6" t="str">
        <f ca="1">IF(OR('total Assets'!R408="Yes",Deposits!R408="Yes"),"Yes","")</f>
        <v/>
      </c>
      <c r="S408" s="6">
        <f t="shared" ca="1" si="87"/>
        <v>20.147721494720358</v>
      </c>
      <c r="T408" s="6" t="str">
        <f ca="1">IF(OR('total Assets'!T408="Yes",Deposits!T408="Yes"),"Yes","")</f>
        <v/>
      </c>
      <c r="U408" s="6">
        <f t="shared" ca="1" si="88"/>
        <v>17.214823070407778</v>
      </c>
      <c r="V408" s="6" t="str">
        <f ca="1">IF(OR('total Assets'!V408="Yes",Deposits!V408="Yes"),"Yes","")</f>
        <v/>
      </c>
      <c r="W408" s="6">
        <f t="shared" ca="1" si="89"/>
        <v>20.171390179796663</v>
      </c>
    </row>
    <row r="409" spans="1:23" x14ac:dyDescent="0.3">
      <c r="A409" s="40">
        <v>28.747767259524537</v>
      </c>
      <c r="B409" s="4">
        <v>406</v>
      </c>
      <c r="C409" s="6">
        <f>A409*Overview!$K$24</f>
        <v>28.747767259524537</v>
      </c>
      <c r="D409" s="6" t="str">
        <f ca="1">IF(OR('total Assets'!D409="Yes",Deposits!D409="Yes"),"Yes","")</f>
        <v/>
      </c>
      <c r="E409" s="6">
        <f t="shared" ca="1" si="80"/>
        <v>29.576949286378348</v>
      </c>
      <c r="F409" s="6" t="str">
        <f ca="1">IF(OR('total Assets'!F409="Yes",Deposits!F409="Yes"),"Yes","")</f>
        <v/>
      </c>
      <c r="G409" s="6">
        <f t="shared" ca="1" si="81"/>
        <v>27.248666261624962</v>
      </c>
      <c r="H409" s="6" t="str">
        <f ca="1">IF(OR('total Assets'!H409="Yes",Deposits!H409="Yes"),"Yes","")</f>
        <v/>
      </c>
      <c r="I409" s="6">
        <f t="shared" ca="1" si="82"/>
        <v>32.326307244825045</v>
      </c>
      <c r="J409" s="6" t="str">
        <f ca="1">IF(OR('total Assets'!J409="Yes",Deposits!J409="Yes"),"Yes","")</f>
        <v/>
      </c>
      <c r="K409" s="6">
        <f t="shared" ca="1" si="83"/>
        <v>29.627565589382947</v>
      </c>
      <c r="L409" s="6" t="str">
        <f ca="1">IF(OR('total Assets'!L409="Yes",Deposits!L409="Yes"),"Yes","")</f>
        <v/>
      </c>
      <c r="M409" s="6">
        <f t="shared" ca="1" si="84"/>
        <v>30.011774950930171</v>
      </c>
      <c r="N409" s="6" t="str">
        <f ca="1">IF(OR('total Assets'!N409="Yes",Deposits!N409="Yes"),"Yes","")</f>
        <v/>
      </c>
      <c r="O409" s="6">
        <f t="shared" ca="1" si="85"/>
        <v>28.060383187402234</v>
      </c>
      <c r="P409" s="6" t="str">
        <f ca="1">IF(OR('total Assets'!P409="Yes",Deposits!P409="Yes"),"Yes","")</f>
        <v/>
      </c>
      <c r="Q409" s="6">
        <f t="shared" ca="1" si="86"/>
        <v>24.901044361782311</v>
      </c>
      <c r="R409" s="6" t="str">
        <f ca="1">IF(OR('total Assets'!R409="Yes",Deposits!R409="Yes"),"Yes","")</f>
        <v/>
      </c>
      <c r="S409" s="6">
        <f t="shared" ca="1" si="87"/>
        <v>27.612867357849598</v>
      </c>
      <c r="T409" s="6" t="str">
        <f ca="1">IF(OR('total Assets'!T409="Yes",Deposits!T409="Yes"),"Yes","")</f>
        <v/>
      </c>
      <c r="U409" s="6">
        <f t="shared" ca="1" si="88"/>
        <v>32.035641758898485</v>
      </c>
      <c r="V409" s="6" t="str">
        <f ca="1">IF(OR('total Assets'!V409="Yes",Deposits!V409="Yes"),"Yes","")</f>
        <v/>
      </c>
      <c r="W409" s="6">
        <f t="shared" ca="1" si="89"/>
        <v>26.189784444752934</v>
      </c>
    </row>
    <row r="410" spans="1:23" x14ac:dyDescent="0.3">
      <c r="A410" s="40">
        <v>28.646814972510391</v>
      </c>
      <c r="B410" s="4">
        <v>407</v>
      </c>
      <c r="C410" s="6">
        <f>A410*Overview!$K$24</f>
        <v>28.646814972510391</v>
      </c>
      <c r="D410" s="6" t="str">
        <f ca="1">IF(OR('total Assets'!D410="Yes",Deposits!D410="Yes"),"Yes","")</f>
        <v/>
      </c>
      <c r="E410" s="6">
        <f t="shared" ca="1" si="80"/>
        <v>27.421059043278763</v>
      </c>
      <c r="F410" s="6" t="str">
        <f ca="1">IF(OR('total Assets'!F410="Yes",Deposits!F410="Yes"),"Yes","")</f>
        <v/>
      </c>
      <c r="G410" s="6">
        <f t="shared" ca="1" si="81"/>
        <v>26.462463656310479</v>
      </c>
      <c r="H410" s="6" t="str">
        <f ca="1">IF(OR('total Assets'!H410="Yes",Deposits!H410="Yes"),"Yes","")</f>
        <v/>
      </c>
      <c r="I410" s="6">
        <f t="shared" ca="1" si="82"/>
        <v>26.359366155415998</v>
      </c>
      <c r="J410" s="6" t="str">
        <f ca="1">IF(OR('total Assets'!J410="Yes",Deposits!J410="Yes"),"Yes","")</f>
        <v/>
      </c>
      <c r="K410" s="6">
        <f t="shared" ca="1" si="83"/>
        <v>28.668797317098775</v>
      </c>
      <c r="L410" s="6" t="str">
        <f ca="1">IF(OR('total Assets'!L410="Yes",Deposits!L410="Yes"),"Yes","")</f>
        <v/>
      </c>
      <c r="M410" s="6">
        <f t="shared" ca="1" si="84"/>
        <v>27.207543976495575</v>
      </c>
      <c r="N410" s="6" t="str">
        <f ca="1">IF(OR('total Assets'!N410="Yes",Deposits!N410="Yes"),"Yes","")</f>
        <v/>
      </c>
      <c r="O410" s="6">
        <f t="shared" ca="1" si="85"/>
        <v>24.46845840785074</v>
      </c>
      <c r="P410" s="6" t="str">
        <f ca="1">IF(OR('total Assets'!P410="Yes",Deposits!P410="Yes"),"Yes","")</f>
        <v/>
      </c>
      <c r="Q410" s="6">
        <f t="shared" ca="1" si="86"/>
        <v>21.450217856473746</v>
      </c>
      <c r="R410" s="6" t="str">
        <f ca="1">IF(OR('total Assets'!R410="Yes",Deposits!R410="Yes"),"Yes","")</f>
        <v/>
      </c>
      <c r="S410" s="6">
        <f t="shared" ca="1" si="87"/>
        <v>24.249878858038358</v>
      </c>
      <c r="T410" s="6" t="str">
        <f ca="1">IF(OR('total Assets'!T410="Yes",Deposits!T410="Yes"),"Yes","")</f>
        <v/>
      </c>
      <c r="U410" s="6">
        <f t="shared" ca="1" si="88"/>
        <v>20.946368601711903</v>
      </c>
      <c r="V410" s="6" t="str">
        <f ca="1">IF(OR('total Assets'!V410="Yes",Deposits!V410="Yes"),"Yes","")</f>
        <v/>
      </c>
      <c r="W410" s="6">
        <f t="shared" ca="1" si="89"/>
        <v>20.53519232186235</v>
      </c>
    </row>
    <row r="411" spans="1:23" x14ac:dyDescent="0.3">
      <c r="A411" s="40">
        <v>28.546463628322858</v>
      </c>
      <c r="B411" s="4">
        <v>408</v>
      </c>
      <c r="C411" s="6">
        <f>A411*Overview!$K$24</f>
        <v>28.546463628322858</v>
      </c>
      <c r="D411" s="6" t="str">
        <f ca="1">IF(OR('total Assets'!D411="Yes",Deposits!D411="Yes"),"Yes","")</f>
        <v/>
      </c>
      <c r="E411" s="6">
        <f t="shared" ca="1" si="80"/>
        <v>26.033794793037586</v>
      </c>
      <c r="F411" s="6" t="str">
        <f ca="1">IF(OR('total Assets'!F411="Yes",Deposits!F411="Yes"),"Yes","")</f>
        <v/>
      </c>
      <c r="G411" s="6">
        <f t="shared" ca="1" si="81"/>
        <v>22.571744389654555</v>
      </c>
      <c r="H411" s="6" t="str">
        <f ca="1">IF(OR('total Assets'!H411="Yes",Deposits!H411="Yes"),"Yes","")</f>
        <v/>
      </c>
      <c r="I411" s="6">
        <f t="shared" ca="1" si="82"/>
        <v>19.394779837872719</v>
      </c>
      <c r="J411" s="6" t="str">
        <f ca="1">IF(OR('total Assets'!J411="Yes",Deposits!J411="Yes"),"Yes","")</f>
        <v/>
      </c>
      <c r="K411" s="6">
        <f t="shared" ca="1" si="83"/>
        <v>15.919678354474829</v>
      </c>
      <c r="L411" s="6" t="str">
        <f ca="1">IF(OR('total Assets'!L411="Yes",Deposits!L411="Yes"),"Yes","")</f>
        <v/>
      </c>
      <c r="M411" s="6">
        <f t="shared" ca="1" si="84"/>
        <v>13.787081214165738</v>
      </c>
      <c r="N411" s="6" t="str">
        <f ca="1">IF(OR('total Assets'!N411="Yes",Deposits!N411="Yes"),"Yes","")</f>
        <v/>
      </c>
      <c r="O411" s="6">
        <f t="shared" ca="1" si="85"/>
        <v>13.123102944224756</v>
      </c>
      <c r="P411" s="6" t="str">
        <f ca="1">IF(OR('total Assets'!P411="Yes",Deposits!P411="Yes"),"Yes","")</f>
        <v/>
      </c>
      <c r="Q411" s="6">
        <f t="shared" ca="1" si="86"/>
        <v>11.383864460675435</v>
      </c>
      <c r="R411" s="6" t="str">
        <f ca="1">IF(OR('total Assets'!R411="Yes",Deposits!R411="Yes"),"Yes","")</f>
        <v/>
      </c>
      <c r="S411" s="6">
        <f t="shared" ca="1" si="87"/>
        <v>12.480254707007726</v>
      </c>
      <c r="T411" s="6" t="str">
        <f ca="1">IF(OR('total Assets'!T411="Yes",Deposits!T411="Yes"),"Yes","")</f>
        <v/>
      </c>
      <c r="U411" s="6">
        <f t="shared" ca="1" si="88"/>
        <v>10.604151215754952</v>
      </c>
      <c r="V411" s="6" t="str">
        <f ca="1">IF(OR('total Assets'!V411="Yes",Deposits!V411="Yes"),"Yes","")</f>
        <v/>
      </c>
      <c r="W411" s="6">
        <f t="shared" ca="1" si="89"/>
        <v>9.7021263654380192</v>
      </c>
    </row>
    <row r="412" spans="1:23" x14ac:dyDescent="0.3">
      <c r="A412" s="40">
        <v>28.446708189922873</v>
      </c>
      <c r="B412" s="4">
        <v>409</v>
      </c>
      <c r="C412" s="6">
        <f>A412*Overview!$K$24</f>
        <v>28.446708189922873</v>
      </c>
      <c r="D412" s="6" t="str">
        <f ca="1">IF(OR('total Assets'!D412="Yes",Deposits!D412="Yes"),"Yes","")</f>
        <v/>
      </c>
      <c r="E412" s="6">
        <f t="shared" ca="1" si="80"/>
        <v>25.13218126918585</v>
      </c>
      <c r="F412" s="6" t="str">
        <f ca="1">IF(OR('total Assets'!F412="Yes",Deposits!F412="Yes"),"Yes","")</f>
        <v/>
      </c>
      <c r="G412" s="6">
        <f t="shared" ca="1" si="81"/>
        <v>21.835572290591383</v>
      </c>
      <c r="H412" s="6" t="str">
        <f ca="1">IF(OR('total Assets'!H412="Yes",Deposits!H412="Yes"),"Yes","")</f>
        <v/>
      </c>
      <c r="I412" s="6">
        <f t="shared" ca="1" si="82"/>
        <v>19.686978929083438</v>
      </c>
      <c r="J412" s="6" t="str">
        <f ca="1">IF(OR('total Assets'!J412="Yes",Deposits!J412="Yes"),"Yes","")</f>
        <v/>
      </c>
      <c r="K412" s="6">
        <f t="shared" ca="1" si="83"/>
        <v>18.522248941772457</v>
      </c>
      <c r="L412" s="6" t="str">
        <f ca="1">IF(OR('total Assets'!L412="Yes",Deposits!L412="Yes"),"Yes","")</f>
        <v/>
      </c>
      <c r="M412" s="6">
        <f t="shared" ca="1" si="84"/>
        <v>19.243432902346758</v>
      </c>
      <c r="N412" s="6" t="str">
        <f ca="1">IF(OR('total Assets'!N412="Yes",Deposits!N412="Yes"),"Yes","")</f>
        <v/>
      </c>
      <c r="O412" s="6">
        <f t="shared" ca="1" si="85"/>
        <v>20.621099537726522</v>
      </c>
      <c r="P412" s="6" t="str">
        <f ca="1">IF(OR('total Assets'!P412="Yes",Deposits!P412="Yes"),"Yes","")</f>
        <v/>
      </c>
      <c r="Q412" s="6">
        <f t="shared" ca="1" si="86"/>
        <v>19.828083837873187</v>
      </c>
      <c r="R412" s="6" t="str">
        <f ca="1">IF(OR('total Assets'!R412="Yes",Deposits!R412="Yes"),"Yes","")</f>
        <v/>
      </c>
      <c r="S412" s="6">
        <f t="shared" ca="1" si="87"/>
        <v>20.088925552654004</v>
      </c>
      <c r="T412" s="6" t="str">
        <f ca="1">IF(OR('total Assets'!T412="Yes",Deposits!T412="Yes"),"Yes","")</f>
        <v/>
      </c>
      <c r="U412" s="6">
        <f t="shared" ca="1" si="88"/>
        <v>22.544251858720816</v>
      </c>
      <c r="V412" s="6" t="str">
        <f ca="1">IF(OR('total Assets'!V412="Yes",Deposits!V412="Yes"),"Yes","")</f>
        <v/>
      </c>
      <c r="W412" s="6">
        <f t="shared" ca="1" si="89"/>
        <v>23.077065871464153</v>
      </c>
    </row>
    <row r="413" spans="1:23" x14ac:dyDescent="0.3">
      <c r="A413" s="40">
        <v>28.347543674667453</v>
      </c>
      <c r="B413" s="4">
        <v>410</v>
      </c>
      <c r="C413" s="6">
        <f>A413*Overview!$K$24</f>
        <v>28.347543674667453</v>
      </c>
      <c r="D413" s="6" t="str">
        <f ca="1">IF(OR('total Assets'!D413="Yes",Deposits!D413="Yes"),"Yes","")</f>
        <v/>
      </c>
      <c r="E413" s="6">
        <f t="shared" ca="1" si="80"/>
        <v>23.387987091475171</v>
      </c>
      <c r="F413" s="6" t="str">
        <f ca="1">IF(OR('total Assets'!F413="Yes",Deposits!F413="Yes"),"Yes","")</f>
        <v/>
      </c>
      <c r="G413" s="6">
        <f t="shared" ca="1" si="81"/>
        <v>24.560264531413015</v>
      </c>
      <c r="H413" s="6" t="str">
        <f ca="1">IF(OR('total Assets'!H413="Yes",Deposits!H413="Yes"),"Yes","")</f>
        <v/>
      </c>
      <c r="I413" s="6">
        <f t="shared" ca="1" si="82"/>
        <v>23.78945065143785</v>
      </c>
      <c r="J413" s="6" t="str">
        <f ca="1">IF(OR('total Assets'!J413="Yes",Deposits!J413="Yes"),"Yes","")</f>
        <v/>
      </c>
      <c r="K413" s="6">
        <f t="shared" ca="1" si="83"/>
        <v>19.747234912942421</v>
      </c>
      <c r="L413" s="6" t="str">
        <f ca="1">IF(OR('total Assets'!L413="Yes",Deposits!L413="Yes"),"Yes","")</f>
        <v/>
      </c>
      <c r="M413" s="6">
        <f t="shared" ca="1" si="84"/>
        <v>17.779475115153058</v>
      </c>
      <c r="N413" s="6" t="str">
        <f ca="1">IF(OR('total Assets'!N413="Yes",Deposits!N413="Yes"),"Yes","")</f>
        <v/>
      </c>
      <c r="O413" s="6">
        <f t="shared" ca="1" si="85"/>
        <v>15.077992346920114</v>
      </c>
      <c r="P413" s="6" t="str">
        <f ca="1">IF(OR('total Assets'!P413="Yes",Deposits!P413="Yes"),"Yes","")</f>
        <v/>
      </c>
      <c r="Q413" s="6">
        <f t="shared" ca="1" si="86"/>
        <v>14.537453729604399</v>
      </c>
      <c r="R413" s="6" t="str">
        <f ca="1">IF(OR('total Assets'!R413="Yes",Deposits!R413="Yes"),"Yes","")</f>
        <v/>
      </c>
      <c r="S413" s="6">
        <f t="shared" ca="1" si="87"/>
        <v>14.220663689922491</v>
      </c>
      <c r="T413" s="6" t="str">
        <f ca="1">IF(OR('total Assets'!T413="Yes",Deposits!T413="Yes"),"Yes","")</f>
        <v/>
      </c>
      <c r="U413" s="6">
        <f t="shared" ca="1" si="88"/>
        <v>12.13177959180037</v>
      </c>
      <c r="V413" s="6" t="str">
        <f ca="1">IF(OR('total Assets'!V413="Yes",Deposits!V413="Yes"),"Yes","")</f>
        <v/>
      </c>
      <c r="W413" s="6">
        <f t="shared" ca="1" si="89"/>
        <v>13.121950460270238</v>
      </c>
    </row>
    <row r="414" spans="1:23" x14ac:dyDescent="0.3">
      <c r="A414" s="40">
        <v>28.24896515359131</v>
      </c>
      <c r="B414" s="4">
        <v>411</v>
      </c>
      <c r="C414" s="6">
        <f>A414*Overview!$K$24</f>
        <v>28.24896515359131</v>
      </c>
      <c r="D414" s="6" t="str">
        <f ca="1">IF(OR('total Assets'!D414="Yes",Deposits!D414="Yes"),"Yes","")</f>
        <v/>
      </c>
      <c r="E414" s="6">
        <f t="shared" ca="1" si="80"/>
        <v>25.645773965737444</v>
      </c>
      <c r="F414" s="6" t="str">
        <f ca="1">IF(OR('total Assets'!F414="Yes",Deposits!F414="Yes"),"Yes","")</f>
        <v/>
      </c>
      <c r="G414" s="6">
        <f t="shared" ca="1" si="81"/>
        <v>28.177969999708086</v>
      </c>
      <c r="H414" s="6" t="str">
        <f ca="1">IF(OR('total Assets'!H414="Yes",Deposits!H414="Yes"),"Yes","")</f>
        <v/>
      </c>
      <c r="I414" s="6">
        <f t="shared" ca="1" si="82"/>
        <v>27.374047611987347</v>
      </c>
      <c r="J414" s="6" t="str">
        <f ca="1">IF(OR('total Assets'!J414="Yes",Deposits!J414="Yes"),"Yes","")</f>
        <v/>
      </c>
      <c r="K414" s="6">
        <f t="shared" ca="1" si="83"/>
        <v>29.777733258843245</v>
      </c>
      <c r="L414" s="6" t="str">
        <f ca="1">IF(OR('total Assets'!L414="Yes",Deposits!L414="Yes"),"Yes","")</f>
        <v/>
      </c>
      <c r="M414" s="6">
        <f t="shared" ca="1" si="84"/>
        <v>35.712989636270017</v>
      </c>
      <c r="N414" s="6" t="str">
        <f ca="1">IF(OR('total Assets'!N414="Yes",Deposits!N414="Yes"),"Yes","")</f>
        <v/>
      </c>
      <c r="O414" s="6">
        <f t="shared" ca="1" si="85"/>
        <v>31.333740128708637</v>
      </c>
      <c r="P414" s="6" t="str">
        <f ca="1">IF(OR('total Assets'!P414="Yes",Deposits!P414="Yes"),"Yes","")</f>
        <v/>
      </c>
      <c r="Q414" s="6">
        <f t="shared" ca="1" si="86"/>
        <v>33.432177577789659</v>
      </c>
      <c r="R414" s="6" t="str">
        <f ca="1">IF(OR('total Assets'!R414="Yes",Deposits!R414="Yes"),"Yes","")</f>
        <v/>
      </c>
      <c r="S414" s="6">
        <f t="shared" ca="1" si="87"/>
        <v>27.301142629225716</v>
      </c>
      <c r="T414" s="6" t="str">
        <f ca="1">IF(OR('total Assets'!T414="Yes",Deposits!T414="Yes"),"Yes","")</f>
        <v/>
      </c>
      <c r="U414" s="6">
        <f t="shared" ca="1" si="88"/>
        <v>26.628754245225497</v>
      </c>
      <c r="V414" s="6" t="str">
        <f ca="1">IF(OR('total Assets'!V414="Yes",Deposits!V414="Yes"),"Yes","")</f>
        <v/>
      </c>
      <c r="W414" s="6">
        <f t="shared" ca="1" si="89"/>
        <v>31.804435907414387</v>
      </c>
    </row>
    <row r="415" spans="1:23" x14ac:dyDescent="0.3">
      <c r="A415" s="40">
        <v>28.150967750699582</v>
      </c>
      <c r="B415" s="4">
        <v>412</v>
      </c>
      <c r="C415" s="6">
        <f>A415*Overview!$K$24</f>
        <v>28.150967750699582</v>
      </c>
      <c r="D415" s="6" t="str">
        <f ca="1">IF(OR('total Assets'!D415="Yes",Deposits!D415="Yes"),"Yes","")</f>
        <v/>
      </c>
      <c r="E415" s="6">
        <f t="shared" ca="1" si="80"/>
        <v>31.147179124333142</v>
      </c>
      <c r="F415" s="6" t="str">
        <f ca="1">IF(OR('total Assets'!F415="Yes",Deposits!F415="Yes"),"Yes","")</f>
        <v/>
      </c>
      <c r="G415" s="6">
        <f t="shared" ca="1" si="81"/>
        <v>28.5186848002568</v>
      </c>
      <c r="H415" s="6" t="str">
        <f ca="1">IF(OR('total Assets'!H415="Yes",Deposits!H415="Yes"),"Yes","")</f>
        <v/>
      </c>
      <c r="I415" s="6">
        <f t="shared" ca="1" si="82"/>
        <v>26.487369631221721</v>
      </c>
      <c r="J415" s="6" t="str">
        <f ca="1">IF(OR('total Assets'!J415="Yes",Deposits!J415="Yes"),"Yes","")</f>
        <v/>
      </c>
      <c r="K415" s="6">
        <f t="shared" ca="1" si="83"/>
        <v>23.072804112908869</v>
      </c>
      <c r="L415" s="6" t="str">
        <f ca="1">IF(OR('total Assets'!L415="Yes",Deposits!L415="Yes"),"Yes","")</f>
        <v/>
      </c>
      <c r="M415" s="6">
        <f t="shared" ca="1" si="84"/>
        <v>26.181305094534622</v>
      </c>
      <c r="N415" s="6" t="str">
        <f ca="1">IF(OR('total Assets'!N415="Yes",Deposits!N415="Yes"),"Yes","")</f>
        <v/>
      </c>
      <c r="O415" s="6">
        <f t="shared" ca="1" si="85"/>
        <v>29.140528812578047</v>
      </c>
      <c r="P415" s="6" t="str">
        <f ca="1">IF(OR('total Assets'!P415="Yes",Deposits!P415="Yes"),"Yes","")</f>
        <v/>
      </c>
      <c r="Q415" s="6">
        <f t="shared" ca="1" si="86"/>
        <v>26.007937183361999</v>
      </c>
      <c r="R415" s="6" t="str">
        <f ca="1">IF(OR('total Assets'!R415="Yes",Deposits!R415="Yes"),"Yes","")</f>
        <v/>
      </c>
      <c r="S415" s="6">
        <f t="shared" ca="1" si="87"/>
        <v>29.011204152049885</v>
      </c>
      <c r="T415" s="6" t="str">
        <f ca="1">IF(OR('total Assets'!T415="Yes",Deposits!T415="Yes"),"Yes","")</f>
        <v/>
      </c>
      <c r="U415" s="6">
        <f t="shared" ca="1" si="88"/>
        <v>26.862806211842763</v>
      </c>
      <c r="V415" s="6" t="str">
        <f ca="1">IF(OR('total Assets'!V415="Yes",Deposits!V415="Yes"),"Yes","")</f>
        <v/>
      </c>
      <c r="W415" s="6">
        <f t="shared" ca="1" si="89"/>
        <v>26.388745560578641</v>
      </c>
    </row>
    <row r="416" spans="1:23" x14ac:dyDescent="0.3">
      <c r="A416" s="40">
        <v>28.053546642272259</v>
      </c>
      <c r="B416" s="4">
        <v>413</v>
      </c>
      <c r="C416" s="6">
        <f>A416*Overview!$K$24</f>
        <v>28.053546642272259</v>
      </c>
      <c r="D416" s="6" t="str">
        <f ca="1">IF(OR('total Assets'!D416="Yes",Deposits!D416="Yes"),"Yes","")</f>
        <v/>
      </c>
      <c r="E416" s="6">
        <f t="shared" ca="1" si="80"/>
        <v>30.928740916639658</v>
      </c>
      <c r="F416" s="6" t="str">
        <f ca="1">IF(OR('total Assets'!F416="Yes",Deposits!F416="Yes"),"Yes","")</f>
        <v/>
      </c>
      <c r="G416" s="6">
        <f t="shared" ca="1" si="81"/>
        <v>30.639891874017071</v>
      </c>
      <c r="H416" s="6" t="str">
        <f ca="1">IF(OR('total Assets'!H416="Yes",Deposits!H416="Yes"),"Yes","")</f>
        <v/>
      </c>
      <c r="I416" s="6">
        <f t="shared" ca="1" si="82"/>
        <v>27.218025901011963</v>
      </c>
      <c r="J416" s="6" t="str">
        <f ca="1">IF(OR('total Assets'!J416="Yes",Deposits!J416="Yes"),"Yes","")</f>
        <v/>
      </c>
      <c r="K416" s="6">
        <f t="shared" ca="1" si="83"/>
        <v>29.313746083066217</v>
      </c>
      <c r="L416" s="6" t="str">
        <f ca="1">IF(OR('total Assets'!L416="Yes",Deposits!L416="Yes"),"Yes","")</f>
        <v/>
      </c>
      <c r="M416" s="6">
        <f t="shared" ca="1" si="84"/>
        <v>34.847139666164693</v>
      </c>
      <c r="N416" s="6" t="str">
        <f ca="1">IF(OR('total Assets'!N416="Yes",Deposits!N416="Yes"),"Yes","")</f>
        <v/>
      </c>
      <c r="O416" s="6">
        <f t="shared" ca="1" si="85"/>
        <v>38.677711545537584</v>
      </c>
      <c r="P416" s="6" t="str">
        <f ca="1">IF(OR('total Assets'!P416="Yes",Deposits!P416="Yes"),"Yes","")</f>
        <v/>
      </c>
      <c r="Q416" s="6">
        <f t="shared" ca="1" si="86"/>
        <v>31.217564550543678</v>
      </c>
      <c r="R416" s="6" t="str">
        <f ca="1">IF(OR('total Assets'!R416="Yes",Deposits!R416="Yes"),"Yes","")</f>
        <v/>
      </c>
      <c r="S416" s="6">
        <f t="shared" ca="1" si="87"/>
        <v>29.080139929177275</v>
      </c>
      <c r="T416" s="6" t="str">
        <f ca="1">IF(OR('total Assets'!T416="Yes",Deposits!T416="Yes"),"Yes","")</f>
        <v/>
      </c>
      <c r="U416" s="6">
        <f t="shared" ca="1" si="88"/>
        <v>33.780360391596005</v>
      </c>
      <c r="V416" s="6" t="str">
        <f ca="1">IF(OR('total Assets'!V416="Yes",Deposits!V416="Yes"),"Yes","")</f>
        <v/>
      </c>
      <c r="W416" s="6">
        <f t="shared" ca="1" si="89"/>
        <v>33.319749619492036</v>
      </c>
    </row>
    <row r="417" spans="1:23" x14ac:dyDescent="0.3">
      <c r="A417" s="40">
        <v>27.956697056178538</v>
      </c>
      <c r="B417" s="4">
        <v>414</v>
      </c>
      <c r="C417" s="6">
        <f>A417*Overview!$K$24</f>
        <v>27.956697056178538</v>
      </c>
      <c r="D417" s="6" t="str">
        <f ca="1">IF(OR('total Assets'!D417="Yes",Deposits!D417="Yes"),"Yes","")</f>
        <v/>
      </c>
      <c r="E417" s="6">
        <f t="shared" ca="1" si="80"/>
        <v>22.778406291457856</v>
      </c>
      <c r="F417" s="6" t="str">
        <f ca="1">IF(OR('total Assets'!F417="Yes",Deposits!F417="Yes"),"Yes","")</f>
        <v/>
      </c>
      <c r="G417" s="6">
        <f t="shared" ca="1" si="81"/>
        <v>24.790005608135285</v>
      </c>
      <c r="H417" s="6" t="str">
        <f ca="1">IF(OR('total Assets'!H417="Yes",Deposits!H417="Yes"),"Yes","")</f>
        <v/>
      </c>
      <c r="I417" s="6">
        <f t="shared" ca="1" si="82"/>
        <v>21.485604812072346</v>
      </c>
      <c r="J417" s="6" t="str">
        <f ca="1">IF(OR('total Assets'!J417="Yes",Deposits!J417="Yes"),"Yes","")</f>
        <v/>
      </c>
      <c r="K417" s="6">
        <f t="shared" ca="1" si="83"/>
        <v>23.131633367321594</v>
      </c>
      <c r="L417" s="6" t="str">
        <f ca="1">IF(OR('total Assets'!L417="Yes",Deposits!L417="Yes"),"Yes","")</f>
        <v/>
      </c>
      <c r="M417" s="6">
        <f t="shared" ca="1" si="84"/>
        <v>19.608025273286039</v>
      </c>
      <c r="N417" s="6" t="str">
        <f ca="1">IF(OR('total Assets'!N417="Yes",Deposits!N417="Yes"),"Yes","")</f>
        <v/>
      </c>
      <c r="O417" s="6">
        <f t="shared" ca="1" si="85"/>
        <v>20.999866386366286</v>
      </c>
      <c r="P417" s="6" t="str">
        <f ca="1">IF(OR('total Assets'!P417="Yes",Deposits!P417="Yes"),"Yes","")</f>
        <v/>
      </c>
      <c r="Q417" s="6">
        <f t="shared" ca="1" si="86"/>
        <v>22.161589122211353</v>
      </c>
      <c r="R417" s="6" t="str">
        <f ca="1">IF(OR('total Assets'!R417="Yes",Deposits!R417="Yes"),"Yes","")</f>
        <v/>
      </c>
      <c r="S417" s="6">
        <f t="shared" ca="1" si="87"/>
        <v>22.527938406638832</v>
      </c>
      <c r="T417" s="6" t="str">
        <f ca="1">IF(OR('total Assets'!T417="Yes",Deposits!T417="Yes"),"Yes","")</f>
        <v/>
      </c>
      <c r="U417" s="6">
        <f t="shared" ca="1" si="88"/>
        <v>23.134463515649042</v>
      </c>
      <c r="V417" s="6" t="str">
        <f ca="1">IF(OR('total Assets'!V417="Yes",Deposits!V417="Yes"),"Yes","")</f>
        <v/>
      </c>
      <c r="W417" s="6">
        <f t="shared" ca="1" si="89"/>
        <v>19.401747463395708</v>
      </c>
    </row>
    <row r="418" spans="1:23" x14ac:dyDescent="0.3">
      <c r="A418" s="40">
        <v>27.860414271202124</v>
      </c>
      <c r="B418" s="4">
        <v>415</v>
      </c>
      <c r="C418" s="6">
        <f>A418*Overview!$K$24</f>
        <v>27.860414271202124</v>
      </c>
      <c r="D418" s="6" t="str">
        <f ca="1">IF(OR('total Assets'!D418="Yes",Deposits!D418="Yes"),"Yes","")</f>
        <v/>
      </c>
      <c r="E418" s="6">
        <f t="shared" ca="1" si="80"/>
        <v>26.573586964855529</v>
      </c>
      <c r="F418" s="6" t="str">
        <f ca="1">IF(OR('total Assets'!F418="Yes",Deposits!F418="Yes"),"Yes","")</f>
        <v/>
      </c>
      <c r="G418" s="6">
        <f t="shared" ca="1" si="81"/>
        <v>27.158796818360248</v>
      </c>
      <c r="H418" s="6" t="str">
        <f ca="1">IF(OR('total Assets'!H418="Yes",Deposits!H418="Yes"),"Yes","")</f>
        <v/>
      </c>
      <c r="I418" s="6">
        <f t="shared" ca="1" si="82"/>
        <v>25.786143700739149</v>
      </c>
      <c r="J418" s="6" t="str">
        <f ca="1">IF(OR('total Assets'!J418="Yes",Deposits!J418="Yes"),"Yes","")</f>
        <v/>
      </c>
      <c r="K418" s="6">
        <f t="shared" ca="1" si="83"/>
        <v>22.861815230795617</v>
      </c>
      <c r="L418" s="6" t="str">
        <f ca="1">IF(OR('total Assets'!L418="Yes",Deposits!L418="Yes"),"Yes","")</f>
        <v/>
      </c>
      <c r="M418" s="6">
        <f t="shared" ca="1" si="84"/>
        <v>22.295786696114888</v>
      </c>
      <c r="N418" s="6" t="str">
        <f ca="1">IF(OR('total Assets'!N418="Yes",Deposits!N418="Yes"),"Yes","")</f>
        <v/>
      </c>
      <c r="O418" s="6">
        <f t="shared" ca="1" si="85"/>
        <v>22.67531425474737</v>
      </c>
      <c r="P418" s="6" t="str">
        <f ca="1">IF(OR('total Assets'!P418="Yes",Deposits!P418="Yes"),"Yes","")</f>
        <v/>
      </c>
      <c r="Q418" s="6">
        <f t="shared" ca="1" si="86"/>
        <v>26.450651515437098</v>
      </c>
      <c r="R418" s="6" t="str">
        <f ca="1">IF(OR('total Assets'!R418="Yes",Deposits!R418="Yes"),"Yes","")</f>
        <v/>
      </c>
      <c r="S418" s="6">
        <f t="shared" ca="1" si="87"/>
        <v>28.671635314450633</v>
      </c>
      <c r="T418" s="6" t="str">
        <f ca="1">IF(OR('total Assets'!T418="Yes",Deposits!T418="Yes"),"Yes","")</f>
        <v/>
      </c>
      <c r="U418" s="6">
        <f t="shared" ca="1" si="88"/>
        <v>28.947572511605109</v>
      </c>
      <c r="V418" s="6" t="str">
        <f ca="1">IF(OR('total Assets'!V418="Yes",Deposits!V418="Yes"),"Yes","")</f>
        <v/>
      </c>
      <c r="W418" s="6">
        <f t="shared" ca="1" si="89"/>
        <v>30.26532337570535</v>
      </c>
    </row>
    <row r="419" spans="1:23" x14ac:dyDescent="0.3">
      <c r="A419" s="40">
        <v>27.764693616377244</v>
      </c>
      <c r="B419" s="4">
        <v>416</v>
      </c>
      <c r="C419" s="6">
        <f>A419*Overview!$K$24</f>
        <v>27.764693616377244</v>
      </c>
      <c r="D419" s="6" t="str">
        <f ca="1">IF(OR('total Assets'!D419="Yes",Deposits!D419="Yes"),"Yes","")</f>
        <v/>
      </c>
      <c r="E419" s="6">
        <f t="shared" ca="1" si="80"/>
        <v>31.309621713878318</v>
      </c>
      <c r="F419" s="6" t="str">
        <f ca="1">IF(OR('total Assets'!F419="Yes",Deposits!F419="Yes"),"Yes","")</f>
        <v/>
      </c>
      <c r="G419" s="6">
        <f t="shared" ca="1" si="81"/>
        <v>34.841245435636722</v>
      </c>
      <c r="H419" s="6" t="str">
        <f ca="1">IF(OR('total Assets'!H419="Yes",Deposits!H419="Yes"),"Yes","")</f>
        <v/>
      </c>
      <c r="I419" s="6">
        <f t="shared" ca="1" si="82"/>
        <v>41.496236961158495</v>
      </c>
      <c r="J419" s="6" t="str">
        <f ca="1">IF(OR('total Assets'!J419="Yes",Deposits!J419="Yes"),"Yes","")</f>
        <v/>
      </c>
      <c r="K419" s="6">
        <f t="shared" ca="1" si="83"/>
        <v>48.538787481087887</v>
      </c>
      <c r="L419" s="6" t="str">
        <f ca="1">IF(OR('total Assets'!L419="Yes",Deposits!L419="Yes"),"Yes","")</f>
        <v/>
      </c>
      <c r="M419" s="6">
        <f t="shared" ca="1" si="84"/>
        <v>52.304876769143846</v>
      </c>
      <c r="N419" s="6" t="str">
        <f ca="1">IF(OR('total Assets'!N419="Yes",Deposits!N419="Yes"),"Yes","")</f>
        <v/>
      </c>
      <c r="O419" s="6">
        <f t="shared" ca="1" si="85"/>
        <v>60.823347218604866</v>
      </c>
      <c r="P419" s="6" t="str">
        <f ca="1">IF(OR('total Assets'!P419="Yes",Deposits!P419="Yes"),"Yes","")</f>
        <v/>
      </c>
      <c r="Q419" s="6">
        <f t="shared" ca="1" si="86"/>
        <v>49.974566547858743</v>
      </c>
      <c r="R419" s="6" t="str">
        <f ca="1">IF(OR('total Assets'!R419="Yes",Deposits!R419="Yes"),"Yes","")</f>
        <v/>
      </c>
      <c r="S419" s="6">
        <f t="shared" ca="1" si="87"/>
        <v>42.92387132230639</v>
      </c>
      <c r="T419" s="6" t="str">
        <f ca="1">IF(OR('total Assets'!T419="Yes",Deposits!T419="Yes"),"Yes","")</f>
        <v/>
      </c>
      <c r="U419" s="6">
        <f t="shared" ca="1" si="88"/>
        <v>49.993869735167955</v>
      </c>
      <c r="V419" s="6" t="str">
        <f ca="1">IF(OR('total Assets'!V419="Yes",Deposits!V419="Yes"),"Yes","")</f>
        <v/>
      </c>
      <c r="W419" s="6">
        <f t="shared" ca="1" si="89"/>
        <v>45.356284250695431</v>
      </c>
    </row>
    <row r="420" spans="1:23" x14ac:dyDescent="0.3">
      <c r="A420" s="40">
        <v>27.669530470334379</v>
      </c>
      <c r="B420" s="4">
        <v>417</v>
      </c>
      <c r="C420" s="6">
        <f>A420*Overview!$K$24</f>
        <v>27.669530470334379</v>
      </c>
      <c r="D420" s="6" t="str">
        <f ca="1">IF(OR('total Assets'!D420="Yes",Deposits!D420="Yes"),"Yes","")</f>
        <v/>
      </c>
      <c r="E420" s="6">
        <f t="shared" ca="1" si="80"/>
        <v>25.479893597759087</v>
      </c>
      <c r="F420" s="6" t="str">
        <f ca="1">IF(OR('total Assets'!F420="Yes",Deposits!F420="Yes"),"Yes","")</f>
        <v/>
      </c>
      <c r="G420" s="6">
        <f t="shared" ca="1" si="81"/>
        <v>21.95730750467634</v>
      </c>
      <c r="H420" s="6" t="str">
        <f ca="1">IF(OR('total Assets'!H420="Yes",Deposits!H420="Yes"),"Yes","")</f>
        <v/>
      </c>
      <c r="I420" s="6">
        <f t="shared" ca="1" si="82"/>
        <v>21.930615817424737</v>
      </c>
      <c r="J420" s="6" t="str">
        <f ca="1">IF(OR('total Assets'!J420="Yes",Deposits!J420="Yes"),"Yes","")</f>
        <v/>
      </c>
      <c r="K420" s="6">
        <f t="shared" ca="1" si="83"/>
        <v>20.291212151615884</v>
      </c>
      <c r="L420" s="6" t="str">
        <f ca="1">IF(OR('total Assets'!L420="Yes",Deposits!L420="Yes"),"Yes","")</f>
        <v/>
      </c>
      <c r="M420" s="6">
        <f t="shared" ca="1" si="84"/>
        <v>18.265935233587207</v>
      </c>
      <c r="N420" s="6" t="str">
        <f ca="1">IF(OR('total Assets'!N420="Yes",Deposits!N420="Yes"),"Yes","")</f>
        <v/>
      </c>
      <c r="O420" s="6">
        <f t="shared" ca="1" si="85"/>
        <v>16.657703955736707</v>
      </c>
      <c r="P420" s="6" t="str">
        <f ca="1">IF(OR('total Assets'!P420="Yes",Deposits!P420="Yes"),"Yes","")</f>
        <v/>
      </c>
      <c r="Q420" s="6">
        <f t="shared" ca="1" si="86"/>
        <v>19.892459844980273</v>
      </c>
      <c r="R420" s="6" t="str">
        <f ca="1">IF(OR('total Assets'!R420="Yes",Deposits!R420="Yes"),"Yes","")</f>
        <v/>
      </c>
      <c r="S420" s="6">
        <f t="shared" ca="1" si="87"/>
        <v>18.481079648644464</v>
      </c>
      <c r="T420" s="6" t="str">
        <f ca="1">IF(OR('total Assets'!T420="Yes",Deposits!T420="Yes"),"Yes","")</f>
        <v/>
      </c>
      <c r="U420" s="6">
        <f t="shared" ca="1" si="88"/>
        <v>19.191926795660919</v>
      </c>
      <c r="V420" s="6" t="str">
        <f ca="1">IF(OR('total Assets'!V420="Yes",Deposits!V420="Yes"),"Yes","")</f>
        <v/>
      </c>
      <c r="W420" s="6">
        <f t="shared" ca="1" si="89"/>
        <v>21.174583029261292</v>
      </c>
    </row>
    <row r="421" spans="1:23" x14ac:dyDescent="0.3">
      <c r="A421" s="40">
        <v>27.57492026065659</v>
      </c>
      <c r="B421" s="4">
        <v>418</v>
      </c>
      <c r="C421" s="6">
        <f>A421*Overview!$K$24</f>
        <v>27.57492026065659</v>
      </c>
      <c r="D421" s="6" t="str">
        <f ca="1">IF(OR('total Assets'!D421="Yes",Deposits!D421="Yes"),"Yes","")</f>
        <v/>
      </c>
      <c r="E421" s="6">
        <f t="shared" ref="E421:E484" ca="1" si="90">IF(D421="Yes",0,(RAND()/2.5+0.8)*C421)</f>
        <v>24.686230764845675</v>
      </c>
      <c r="F421" s="6" t="str">
        <f ca="1">IF(OR('total Assets'!F421="Yes",Deposits!F421="Yes"),"Yes","")</f>
        <v/>
      </c>
      <c r="G421" s="6">
        <f t="shared" ref="G421:G484" ca="1" si="91">IF(F421="Yes",0,(RAND()/2.5+0.8)*E421)</f>
        <v>25.512206377442325</v>
      </c>
      <c r="H421" s="6" t="str">
        <f ca="1">IF(OR('total Assets'!H421="Yes",Deposits!H421="Yes"),"Yes","")</f>
        <v/>
      </c>
      <c r="I421" s="6">
        <f t="shared" ref="I421:I484" ca="1" si="92">IF(H421="Yes",0,(RAND()/2.5+0.8)*G421)</f>
        <v>20.973158434950367</v>
      </c>
      <c r="J421" s="6" t="str">
        <f ca="1">IF(OR('total Assets'!J421="Yes",Deposits!J421="Yes"),"Yes","")</f>
        <v/>
      </c>
      <c r="K421" s="6">
        <f t="shared" ref="K421:K484" ca="1" si="93">IF(J421="Yes",0,(RAND()/2.5+0.8)*I421)</f>
        <v>23.725598646648109</v>
      </c>
      <c r="L421" s="6" t="str">
        <f ca="1">IF(OR('total Assets'!L421="Yes",Deposits!L421="Yes"),"Yes","")</f>
        <v/>
      </c>
      <c r="M421" s="6">
        <f t="shared" ref="M421:M484" ca="1" si="94">IF(L421="Yes",0,(RAND()/2.5+0.8)*K421)</f>
        <v>26.169509516228949</v>
      </c>
      <c r="N421" s="6" t="str">
        <f ca="1">IF(OR('total Assets'!N421="Yes",Deposits!N421="Yes"),"Yes","")</f>
        <v/>
      </c>
      <c r="O421" s="6">
        <f t="shared" ref="O421:O484" ca="1" si="95">IF(N421="Yes",0,(RAND()/2.5+0.8)*M421)</f>
        <v>29.865078716156383</v>
      </c>
      <c r="P421" s="6" t="str">
        <f ca="1">IF(OR('total Assets'!P421="Yes",Deposits!P421="Yes"),"Yes","")</f>
        <v/>
      </c>
      <c r="Q421" s="6">
        <f t="shared" ref="Q421:Q484" ca="1" si="96">IF(P421="Yes",0,(RAND()/2.5+0.8)*O421)</f>
        <v>24.698314752246521</v>
      </c>
      <c r="R421" s="6" t="str">
        <f ca="1">IF(OR('total Assets'!R421="Yes",Deposits!R421="Yes"),"Yes","")</f>
        <v/>
      </c>
      <c r="S421" s="6">
        <f t="shared" ref="S421:S484" ca="1" si="97">IF(R421="Yes",0,(RAND()/2.5+0.8)*Q421)</f>
        <v>26.290293885320384</v>
      </c>
      <c r="T421" s="6" t="str">
        <f ca="1">IF(OR('total Assets'!T421="Yes",Deposits!T421="Yes"),"Yes","")</f>
        <v/>
      </c>
      <c r="U421" s="6">
        <f t="shared" ref="U421:U484" ca="1" si="98">IF(T421="Yes",0,(RAND()/2.5+0.8)*S421)</f>
        <v>30.694798885378084</v>
      </c>
      <c r="V421" s="6" t="str">
        <f ca="1">IF(OR('total Assets'!V421="Yes",Deposits!V421="Yes"),"Yes","")</f>
        <v/>
      </c>
      <c r="W421" s="6">
        <f t="shared" ref="W421:W484" ca="1" si="99">IF(V421="Yes",0,(RAND()/2.5+0.8)*U421)</f>
        <v>30.401470524710941</v>
      </c>
    </row>
    <row r="422" spans="1:23" x14ac:dyDescent="0.3">
      <c r="A422" s="40">
        <v>27.480858463245212</v>
      </c>
      <c r="B422" s="4">
        <v>419</v>
      </c>
      <c r="C422" s="6">
        <f>A422*Overview!$K$24</f>
        <v>27.480858463245212</v>
      </c>
      <c r="D422" s="6" t="str">
        <f ca="1">IF(OR('total Assets'!D422="Yes",Deposits!D422="Yes"),"Yes","")</f>
        <v/>
      </c>
      <c r="E422" s="6">
        <f t="shared" ca="1" si="90"/>
        <v>29.655442996486673</v>
      </c>
      <c r="F422" s="6" t="str">
        <f ca="1">IF(OR('total Assets'!F422="Yes",Deposits!F422="Yes"),"Yes","")</f>
        <v/>
      </c>
      <c r="G422" s="6">
        <f t="shared" ca="1" si="91"/>
        <v>26.471781072381845</v>
      </c>
      <c r="H422" s="6" t="str">
        <f ca="1">IF(OR('total Assets'!H422="Yes",Deposits!H422="Yes"),"Yes","")</f>
        <v/>
      </c>
      <c r="I422" s="6">
        <f t="shared" ca="1" si="92"/>
        <v>22.552150242246036</v>
      </c>
      <c r="J422" s="6" t="str">
        <f ca="1">IF(OR('total Assets'!J422="Yes",Deposits!J422="Yes"),"Yes","")</f>
        <v/>
      </c>
      <c r="K422" s="6">
        <f t="shared" ca="1" si="93"/>
        <v>24.631458601070666</v>
      </c>
      <c r="L422" s="6" t="str">
        <f ca="1">IF(OR('total Assets'!L422="Yes",Deposits!L422="Yes"),"Yes","")</f>
        <v/>
      </c>
      <c r="M422" s="6">
        <f t="shared" ca="1" si="94"/>
        <v>26.824153572335071</v>
      </c>
      <c r="N422" s="6" t="str">
        <f ca="1">IF(OR('total Assets'!N422="Yes",Deposits!N422="Yes"),"Yes","")</f>
        <v/>
      </c>
      <c r="O422" s="6">
        <f t="shared" ca="1" si="95"/>
        <v>27.932743084765491</v>
      </c>
      <c r="P422" s="6" t="str">
        <f ca="1">IF(OR('total Assets'!P422="Yes",Deposits!P422="Yes"),"Yes","")</f>
        <v/>
      </c>
      <c r="Q422" s="6">
        <f t="shared" ca="1" si="96"/>
        <v>31.098910896942833</v>
      </c>
      <c r="R422" s="6" t="str">
        <f ca="1">IF(OR('total Assets'!R422="Yes",Deposits!R422="Yes"),"Yes","")</f>
        <v/>
      </c>
      <c r="S422" s="6">
        <f t="shared" ca="1" si="97"/>
        <v>32.0080926450348</v>
      </c>
      <c r="T422" s="6" t="str">
        <f ca="1">IF(OR('total Assets'!T422="Yes",Deposits!T422="Yes"),"Yes","")</f>
        <v/>
      </c>
      <c r="U422" s="6">
        <f t="shared" ca="1" si="98"/>
        <v>32.39553910387756</v>
      </c>
      <c r="V422" s="6" t="str">
        <f ca="1">IF(OR('total Assets'!V422="Yes",Deposits!V422="Yes"),"Yes","")</f>
        <v/>
      </c>
      <c r="W422" s="6">
        <f t="shared" ca="1" si="99"/>
        <v>38.567646982421749</v>
      </c>
    </row>
    <row r="423" spans="1:23" x14ac:dyDescent="0.3">
      <c r="A423" s="40">
        <v>27.387340601695598</v>
      </c>
      <c r="B423" s="4">
        <v>420</v>
      </c>
      <c r="C423" s="6">
        <f>A423*Overview!$K$24</f>
        <v>27.387340601695598</v>
      </c>
      <c r="D423" s="6" t="str">
        <f ca="1">IF(OR('total Assets'!D423="Yes",Deposits!D423="Yes"),"Yes","")</f>
        <v/>
      </c>
      <c r="E423" s="6">
        <f t="shared" ca="1" si="90"/>
        <v>26.717434596627008</v>
      </c>
      <c r="F423" s="6" t="str">
        <f ca="1">IF(OR('total Assets'!F423="Yes",Deposits!F423="Yes"),"Yes","")</f>
        <v/>
      </c>
      <c r="G423" s="6">
        <f t="shared" ca="1" si="91"/>
        <v>30.847672514927975</v>
      </c>
      <c r="H423" s="6" t="str">
        <f ca="1">IF(OR('total Assets'!H423="Yes",Deposits!H423="Yes"),"Yes","")</f>
        <v/>
      </c>
      <c r="I423" s="6">
        <f t="shared" ca="1" si="92"/>
        <v>27.406192998319447</v>
      </c>
      <c r="J423" s="6" t="str">
        <f ca="1">IF(OR('total Assets'!J423="Yes",Deposits!J423="Yes"),"Yes","")</f>
        <v/>
      </c>
      <c r="K423" s="6">
        <f t="shared" ca="1" si="93"/>
        <v>23.560124458820781</v>
      </c>
      <c r="L423" s="6" t="str">
        <f ca="1">IF(OR('total Assets'!L423="Yes",Deposits!L423="Yes"),"Yes","")</f>
        <v/>
      </c>
      <c r="M423" s="6">
        <f t="shared" ca="1" si="94"/>
        <v>20.413672556719877</v>
      </c>
      <c r="N423" s="6" t="str">
        <f ca="1">IF(OR('total Assets'!N423="Yes",Deposits!N423="Yes"),"Yes","")</f>
        <v/>
      </c>
      <c r="O423" s="6">
        <f t="shared" ca="1" si="95"/>
        <v>22.18158262898395</v>
      </c>
      <c r="P423" s="6" t="str">
        <f ca="1">IF(OR('total Assets'!P423="Yes",Deposits!P423="Yes"),"Yes","")</f>
        <v/>
      </c>
      <c r="Q423" s="6">
        <f t="shared" ca="1" si="96"/>
        <v>21.435623447275816</v>
      </c>
      <c r="R423" s="6" t="str">
        <f ca="1">IF(OR('total Assets'!R423="Yes",Deposits!R423="Yes"),"Yes","")</f>
        <v/>
      </c>
      <c r="S423" s="6">
        <f t="shared" ca="1" si="97"/>
        <v>18.811143702804188</v>
      </c>
      <c r="T423" s="6" t="str">
        <f ca="1">IF(OR('total Assets'!T423="Yes",Deposits!T423="Yes"),"Yes","")</f>
        <v/>
      </c>
      <c r="U423" s="6">
        <f t="shared" ca="1" si="98"/>
        <v>20.601909764187688</v>
      </c>
      <c r="V423" s="6" t="str">
        <f ca="1">IF(OR('total Assets'!V423="Yes",Deposits!V423="Yes"),"Yes","")</f>
        <v/>
      </c>
      <c r="W423" s="6">
        <f t="shared" ca="1" si="99"/>
        <v>21.14272230184536</v>
      </c>
    </row>
    <row r="424" spans="1:23" x14ac:dyDescent="0.3">
      <c r="A424" s="40">
        <v>27.294362246682294</v>
      </c>
      <c r="B424" s="4">
        <v>421</v>
      </c>
      <c r="C424" s="6">
        <f>A424*Overview!$K$24</f>
        <v>27.294362246682294</v>
      </c>
      <c r="D424" s="6" t="str">
        <f ca="1">IF(OR('total Assets'!D424="Yes",Deposits!D424="Yes"),"Yes","")</f>
        <v/>
      </c>
      <c r="E424" s="6">
        <f t="shared" ca="1" si="90"/>
        <v>24.887811821564355</v>
      </c>
      <c r="F424" s="6" t="str">
        <f ca="1">IF(OR('total Assets'!F424="Yes",Deposits!F424="Yes"),"Yes","")</f>
        <v/>
      </c>
      <c r="G424" s="6">
        <f t="shared" ca="1" si="91"/>
        <v>21.363870108613757</v>
      </c>
      <c r="H424" s="6" t="str">
        <f ca="1">IF(OR('total Assets'!H424="Yes",Deposits!H424="Yes"),"Yes","")</f>
        <v/>
      </c>
      <c r="I424" s="6">
        <f t="shared" ca="1" si="92"/>
        <v>20.003781972861223</v>
      </c>
      <c r="J424" s="6" t="str">
        <f ca="1">IF(OR('total Assets'!J424="Yes",Deposits!J424="Yes"),"Yes","")</f>
        <v/>
      </c>
      <c r="K424" s="6">
        <f t="shared" ca="1" si="93"/>
        <v>18.674369318291696</v>
      </c>
      <c r="L424" s="6" t="str">
        <f ca="1">IF(OR('total Assets'!L424="Yes",Deposits!L424="Yes"),"Yes","")</f>
        <v/>
      </c>
      <c r="M424" s="6">
        <f t="shared" ca="1" si="94"/>
        <v>17.967851407024092</v>
      </c>
      <c r="N424" s="6" t="str">
        <f ca="1">IF(OR('total Assets'!N424="Yes",Deposits!N424="Yes"),"Yes","")</f>
        <v/>
      </c>
      <c r="O424" s="6">
        <f t="shared" ca="1" si="95"/>
        <v>16.844969692408775</v>
      </c>
      <c r="P424" s="6" t="str">
        <f ca="1">IF(OR('total Assets'!P424="Yes",Deposits!P424="Yes"),"Yes","")</f>
        <v/>
      </c>
      <c r="Q424" s="6">
        <f t="shared" ca="1" si="96"/>
        <v>13.862678417413781</v>
      </c>
      <c r="R424" s="6" t="str">
        <f ca="1">IF(OR('total Assets'!R424="Yes",Deposits!R424="Yes"),"Yes","")</f>
        <v/>
      </c>
      <c r="S424" s="6">
        <f t="shared" ca="1" si="97"/>
        <v>12.984458703309945</v>
      </c>
      <c r="T424" s="6" t="str">
        <f ca="1">IF(OR('total Assets'!T424="Yes",Deposits!T424="Yes"),"Yes","")</f>
        <v/>
      </c>
      <c r="U424" s="6">
        <f t="shared" ca="1" si="98"/>
        <v>13.31558642023141</v>
      </c>
      <c r="V424" s="6" t="str">
        <f ca="1">IF(OR('total Assets'!V424="Yes",Deposits!V424="Yes"),"Yes","")</f>
        <v/>
      </c>
      <c r="W424" s="6">
        <f t="shared" ca="1" si="99"/>
        <v>12.608484475770998</v>
      </c>
    </row>
    <row r="425" spans="1:23" x14ac:dyDescent="0.3">
      <c r="A425" s="40">
        <v>27.201919015353432</v>
      </c>
      <c r="B425" s="4">
        <v>422</v>
      </c>
      <c r="C425" s="6">
        <f>A425*Overview!$K$24</f>
        <v>27.201919015353432</v>
      </c>
      <c r="D425" s="6" t="str">
        <f ca="1">IF(OR('total Assets'!D425="Yes",Deposits!D425="Yes"),"Yes","")</f>
        <v/>
      </c>
      <c r="E425" s="6">
        <f t="shared" ca="1" si="90"/>
        <v>31.97085560056426</v>
      </c>
      <c r="F425" s="6" t="str">
        <f ca="1">IF(OR('total Assets'!F425="Yes",Deposits!F425="Yes"),"Yes","")</f>
        <v/>
      </c>
      <c r="G425" s="6">
        <f t="shared" ca="1" si="91"/>
        <v>38.179292724706876</v>
      </c>
      <c r="H425" s="6" t="str">
        <f ca="1">IF(OR('total Assets'!H425="Yes",Deposits!H425="Yes"),"Yes","")</f>
        <v/>
      </c>
      <c r="I425" s="6">
        <f t="shared" ca="1" si="92"/>
        <v>41.879781501536833</v>
      </c>
      <c r="J425" s="6" t="str">
        <f ca="1">IF(OR('total Assets'!J425="Yes",Deposits!J425="Yes"),"Yes","")</f>
        <v/>
      </c>
      <c r="K425" s="6">
        <f t="shared" ca="1" si="93"/>
        <v>41.409926695434095</v>
      </c>
      <c r="L425" s="6" t="str">
        <f ca="1">IF(OR('total Assets'!L425="Yes",Deposits!L425="Yes"),"Yes","")</f>
        <v/>
      </c>
      <c r="M425" s="6">
        <f t="shared" ca="1" si="94"/>
        <v>48.56689007891017</v>
      </c>
      <c r="N425" s="6" t="str">
        <f ca="1">IF(OR('total Assets'!N425="Yes",Deposits!N425="Yes"),"Yes","")</f>
        <v/>
      </c>
      <c r="O425" s="6">
        <f t="shared" ca="1" si="95"/>
        <v>41.099559775785885</v>
      </c>
      <c r="P425" s="6" t="str">
        <f ca="1">IF(OR('total Assets'!P425="Yes",Deposits!P425="Yes"),"Yes","")</f>
        <v/>
      </c>
      <c r="Q425" s="6">
        <f t="shared" ca="1" si="96"/>
        <v>41.887451727713092</v>
      </c>
      <c r="R425" s="6" t="str">
        <f ca="1">IF(OR('total Assets'!R425="Yes",Deposits!R425="Yes"),"Yes","")</f>
        <v/>
      </c>
      <c r="S425" s="6">
        <f t="shared" ca="1" si="97"/>
        <v>42.140986665912536</v>
      </c>
      <c r="T425" s="6" t="str">
        <f ca="1">IF(OR('total Assets'!T425="Yes",Deposits!T425="Yes"),"Yes","")</f>
        <v/>
      </c>
      <c r="U425" s="6">
        <f t="shared" ca="1" si="98"/>
        <v>35.256362912750504</v>
      </c>
      <c r="V425" s="6" t="str">
        <f ca="1">IF(OR('total Assets'!V425="Yes",Deposits!V425="Yes"),"Yes","")</f>
        <v/>
      </c>
      <c r="W425" s="6">
        <f t="shared" ca="1" si="99"/>
        <v>41.8759640231955</v>
      </c>
    </row>
    <row r="426" spans="1:23" x14ac:dyDescent="0.3">
      <c r="A426" s="40">
        <v>27.110006570734818</v>
      </c>
      <c r="B426" s="4">
        <v>423</v>
      </c>
      <c r="C426" s="6">
        <f>A426*Overview!$K$24</f>
        <v>27.110006570734818</v>
      </c>
      <c r="D426" s="6" t="str">
        <f ca="1">IF(OR('total Assets'!D426="Yes",Deposits!D426="Yes"),"Yes","")</f>
        <v/>
      </c>
      <c r="E426" s="6">
        <f t="shared" ca="1" si="90"/>
        <v>29.684610029829262</v>
      </c>
      <c r="F426" s="6" t="str">
        <f ca="1">IF(OR('total Assets'!F426="Yes",Deposits!F426="Yes"),"Yes","")</f>
        <v/>
      </c>
      <c r="G426" s="6">
        <f t="shared" ca="1" si="91"/>
        <v>26.524511503478742</v>
      </c>
      <c r="H426" s="6" t="str">
        <f ca="1">IF(OR('total Assets'!H426="Yes",Deposits!H426="Yes"),"Yes","")</f>
        <v/>
      </c>
      <c r="I426" s="6">
        <f t="shared" ca="1" si="92"/>
        <v>23.298905622683513</v>
      </c>
      <c r="J426" s="6" t="str">
        <f ca="1">IF(OR('total Assets'!J426="Yes",Deposits!J426="Yes"),"Yes","")</f>
        <v/>
      </c>
      <c r="K426" s="6">
        <f t="shared" ca="1" si="93"/>
        <v>20.923214523073032</v>
      </c>
      <c r="L426" s="6" t="str">
        <f ca="1">IF(OR('total Assets'!L426="Yes",Deposits!L426="Yes"),"Yes","")</f>
        <v/>
      </c>
      <c r="M426" s="6">
        <f t="shared" ca="1" si="94"/>
        <v>24.200099941066515</v>
      </c>
      <c r="N426" s="6" t="str">
        <f ca="1">IF(OR('total Assets'!N426="Yes",Deposits!N426="Yes"),"Yes","")</f>
        <v/>
      </c>
      <c r="O426" s="6">
        <f t="shared" ca="1" si="95"/>
        <v>20.636265084101208</v>
      </c>
      <c r="P426" s="6" t="str">
        <f ca="1">IF(OR('total Assets'!P426="Yes",Deposits!P426="Yes"),"Yes","")</f>
        <v/>
      </c>
      <c r="Q426" s="6">
        <f t="shared" ca="1" si="96"/>
        <v>22.644753619848384</v>
      </c>
      <c r="R426" s="6" t="str">
        <f ca="1">IF(OR('total Assets'!R426="Yes",Deposits!R426="Yes"),"Yes","")</f>
        <v/>
      </c>
      <c r="S426" s="6">
        <f t="shared" ca="1" si="97"/>
        <v>26.747447707032386</v>
      </c>
      <c r="T426" s="6" t="str">
        <f ca="1">IF(OR('total Assets'!T426="Yes",Deposits!T426="Yes"),"Yes","")</f>
        <v/>
      </c>
      <c r="U426" s="6">
        <f t="shared" ca="1" si="98"/>
        <v>23.889221937828182</v>
      </c>
      <c r="V426" s="6" t="str">
        <f ca="1">IF(OR('total Assets'!V426="Yes",Deposits!V426="Yes"),"Yes","")</f>
        <v/>
      </c>
      <c r="W426" s="6">
        <f t="shared" ca="1" si="99"/>
        <v>24.960636322605502</v>
      </c>
    </row>
    <row r="427" spans="1:23" x14ac:dyDescent="0.3">
      <c r="A427" s="40">
        <v>27.018620621142123</v>
      </c>
      <c r="B427" s="4">
        <v>424</v>
      </c>
      <c r="C427" s="6">
        <f>A427*Overview!$K$24</f>
        <v>27.018620621142123</v>
      </c>
      <c r="D427" s="6" t="str">
        <f ca="1">IF(OR('total Assets'!D427="Yes",Deposits!D427="Yes"),"Yes","")</f>
        <v/>
      </c>
      <c r="E427" s="6">
        <f t="shared" ca="1" si="90"/>
        <v>28.771058203377855</v>
      </c>
      <c r="F427" s="6" t="str">
        <f ca="1">IF(OR('total Assets'!F427="Yes",Deposits!F427="Yes"),"Yes","")</f>
        <v/>
      </c>
      <c r="G427" s="6">
        <f t="shared" ca="1" si="91"/>
        <v>31.812035619631761</v>
      </c>
      <c r="H427" s="6" t="str">
        <f ca="1">IF(OR('total Assets'!H427="Yes",Deposits!H427="Yes"),"Yes","")</f>
        <v/>
      </c>
      <c r="I427" s="6">
        <f t="shared" ca="1" si="92"/>
        <v>28.700659646574092</v>
      </c>
      <c r="J427" s="6" t="str">
        <f ca="1">IF(OR('total Assets'!J427="Yes",Deposits!J427="Yes"),"Yes","")</f>
        <v/>
      </c>
      <c r="K427" s="6">
        <f t="shared" ca="1" si="93"/>
        <v>33.424134608637594</v>
      </c>
      <c r="L427" s="6" t="str">
        <f ca="1">IF(OR('total Assets'!L427="Yes",Deposits!L427="Yes"),"Yes","")</f>
        <v/>
      </c>
      <c r="M427" s="6">
        <f t="shared" ca="1" si="94"/>
        <v>33.368416759195966</v>
      </c>
      <c r="N427" s="6" t="str">
        <f ca="1">IF(OR('total Assets'!N427="Yes",Deposits!N427="Yes"),"Yes","")</f>
        <v/>
      </c>
      <c r="O427" s="6">
        <f t="shared" ca="1" si="95"/>
        <v>28.900299568983144</v>
      </c>
      <c r="P427" s="6" t="str">
        <f ca="1">IF(OR('total Assets'!P427="Yes",Deposits!P427="Yes"),"Yes","")</f>
        <v/>
      </c>
      <c r="Q427" s="6">
        <f t="shared" ca="1" si="96"/>
        <v>24.289909259745819</v>
      </c>
      <c r="R427" s="6" t="str">
        <f ca="1">IF(OR('total Assets'!R427="Yes",Deposits!R427="Yes"),"Yes","")</f>
        <v/>
      </c>
      <c r="S427" s="6">
        <f t="shared" ca="1" si="97"/>
        <v>23.172969553435781</v>
      </c>
      <c r="T427" s="6" t="str">
        <f ca="1">IF(OR('total Assets'!T427="Yes",Deposits!T427="Yes"),"Yes","")</f>
        <v/>
      </c>
      <c r="U427" s="6">
        <f t="shared" ca="1" si="98"/>
        <v>23.959228412663943</v>
      </c>
      <c r="V427" s="6" t="str">
        <f ca="1">IF(OR('total Assets'!V427="Yes",Deposits!V427="Yes"),"Yes","")</f>
        <v/>
      </c>
      <c r="W427" s="6">
        <f t="shared" ca="1" si="99"/>
        <v>22.625805428184396</v>
      </c>
    </row>
    <row r="428" spans="1:23" x14ac:dyDescent="0.3">
      <c r="A428" s="40">
        <v>26.927756919603041</v>
      </c>
      <c r="B428" s="4">
        <v>425</v>
      </c>
      <c r="C428" s="6">
        <f>A428*Overview!$K$24</f>
        <v>26.927756919603041</v>
      </c>
      <c r="D428" s="6" t="str">
        <f ca="1">IF(OR('total Assets'!D428="Yes",Deposits!D428="Yes"),"Yes","")</f>
        <v/>
      </c>
      <c r="E428" s="6">
        <f t="shared" ca="1" si="90"/>
        <v>25.337840623609832</v>
      </c>
      <c r="F428" s="6" t="str">
        <f ca="1">IF(OR('total Assets'!F428="Yes",Deposits!F428="Yes"),"Yes","")</f>
        <v/>
      </c>
      <c r="G428" s="6">
        <f t="shared" ca="1" si="91"/>
        <v>27.891922748276855</v>
      </c>
      <c r="H428" s="6" t="str">
        <f ca="1">IF(OR('total Assets'!H428="Yes",Deposits!H428="Yes"),"Yes","")</f>
        <v/>
      </c>
      <c r="I428" s="6">
        <f t="shared" ca="1" si="92"/>
        <v>26.252062281553076</v>
      </c>
      <c r="J428" s="6" t="str">
        <f ca="1">IF(OR('total Assets'!J428="Yes",Deposits!J428="Yes"),"Yes","")</f>
        <v/>
      </c>
      <c r="K428" s="6">
        <f t="shared" ca="1" si="93"/>
        <v>30.374678786632821</v>
      </c>
      <c r="L428" s="6" t="str">
        <f ca="1">IF(OR('total Assets'!L428="Yes",Deposits!L428="Yes"),"Yes","")</f>
        <v/>
      </c>
      <c r="M428" s="6">
        <f t="shared" ca="1" si="94"/>
        <v>28.759522417511267</v>
      </c>
      <c r="N428" s="6" t="str">
        <f ca="1">IF(OR('total Assets'!N428="Yes",Deposits!N428="Yes"),"Yes","")</f>
        <v/>
      </c>
      <c r="O428" s="6">
        <f t="shared" ca="1" si="95"/>
        <v>26.080843320315118</v>
      </c>
      <c r="P428" s="6" t="str">
        <f ca="1">IF(OR('total Assets'!P428="Yes",Deposits!P428="Yes"),"Yes","")</f>
        <v/>
      </c>
      <c r="Q428" s="6">
        <f t="shared" ca="1" si="96"/>
        <v>26.099139065270709</v>
      </c>
      <c r="R428" s="6" t="str">
        <f ca="1">IF(OR('total Assets'!R428="Yes",Deposits!R428="Yes"),"Yes","")</f>
        <v/>
      </c>
      <c r="S428" s="6">
        <f t="shared" ca="1" si="97"/>
        <v>26.435510966591444</v>
      </c>
      <c r="T428" s="6" t="str">
        <f ca="1">IF(OR('total Assets'!T428="Yes",Deposits!T428="Yes"),"Yes","")</f>
        <v/>
      </c>
      <c r="U428" s="6">
        <f t="shared" ca="1" si="98"/>
        <v>29.239029434823983</v>
      </c>
      <c r="V428" s="6" t="str">
        <f ca="1">IF(OR('total Assets'!V428="Yes",Deposits!V428="Yes"),"Yes","")</f>
        <v/>
      </c>
      <c r="W428" s="6">
        <f t="shared" ca="1" si="99"/>
        <v>33.065745835907563</v>
      </c>
    </row>
    <row r="429" spans="1:23" x14ac:dyDescent="0.3">
      <c r="A429" s="40">
        <v>26.837411263287454</v>
      </c>
      <c r="B429" s="4">
        <v>426</v>
      </c>
      <c r="C429" s="6">
        <f>A429*Overview!$K$24</f>
        <v>26.837411263287454</v>
      </c>
      <c r="D429" s="6" t="str">
        <f ca="1">IF(OR('total Assets'!D429="Yes",Deposits!D429="Yes"),"Yes","")</f>
        <v/>
      </c>
      <c r="E429" s="6">
        <f t="shared" ca="1" si="90"/>
        <v>26.480627300362663</v>
      </c>
      <c r="F429" s="6" t="str">
        <f ca="1">IF(OR('total Assets'!F429="Yes",Deposits!F429="Yes"),"Yes","")</f>
        <v/>
      </c>
      <c r="G429" s="6">
        <f t="shared" ca="1" si="91"/>
        <v>25.029366593149582</v>
      </c>
      <c r="H429" s="6" t="str">
        <f ca="1">IF(OR('total Assets'!H429="Yes",Deposits!H429="Yes"),"Yes","")</f>
        <v/>
      </c>
      <c r="I429" s="6">
        <f t="shared" ca="1" si="92"/>
        <v>28.270245657996373</v>
      </c>
      <c r="J429" s="6" t="str">
        <f ca="1">IF(OR('total Assets'!J429="Yes",Deposits!J429="Yes"),"Yes","")</f>
        <v/>
      </c>
      <c r="K429" s="6">
        <f t="shared" ca="1" si="93"/>
        <v>28.786520530407014</v>
      </c>
      <c r="L429" s="6" t="str">
        <f ca="1">IF(OR('total Assets'!L429="Yes",Deposits!L429="Yes"),"Yes","")</f>
        <v/>
      </c>
      <c r="M429" s="6">
        <f t="shared" ca="1" si="94"/>
        <v>27.003906703933794</v>
      </c>
      <c r="N429" s="6" t="str">
        <f ca="1">IF(OR('total Assets'!N429="Yes",Deposits!N429="Yes"),"Yes","")</f>
        <v/>
      </c>
      <c r="O429" s="6">
        <f t="shared" ca="1" si="95"/>
        <v>22.733960204862658</v>
      </c>
      <c r="P429" s="6" t="str">
        <f ca="1">IF(OR('total Assets'!P429="Yes",Deposits!P429="Yes"),"Yes","")</f>
        <v/>
      </c>
      <c r="Q429" s="6">
        <f t="shared" ca="1" si="96"/>
        <v>19.516659599393574</v>
      </c>
      <c r="R429" s="6" t="str">
        <f ca="1">IF(OR('total Assets'!R429="Yes",Deposits!R429="Yes"),"Yes","")</f>
        <v/>
      </c>
      <c r="S429" s="6">
        <f t="shared" ca="1" si="97"/>
        <v>16.065534181194643</v>
      </c>
      <c r="T429" s="6" t="str">
        <f ca="1">IF(OR('total Assets'!T429="Yes",Deposits!T429="Yes"),"Yes","")</f>
        <v/>
      </c>
      <c r="U429" s="6">
        <f t="shared" ca="1" si="98"/>
        <v>15.262613039980339</v>
      </c>
      <c r="V429" s="6" t="str">
        <f ca="1">IF(OR('total Assets'!V429="Yes",Deposits!V429="Yes"),"Yes","")</f>
        <v/>
      </c>
      <c r="W429" s="6">
        <f t="shared" ca="1" si="99"/>
        <v>14.961131172057454</v>
      </c>
    </row>
    <row r="430" spans="1:23" x14ac:dyDescent="0.3">
      <c r="A430" s="40">
        <v>26.747579492946322</v>
      </c>
      <c r="B430" s="4">
        <v>427</v>
      </c>
      <c r="C430" s="6">
        <f>A430*Overview!$K$24</f>
        <v>26.747579492946322</v>
      </c>
      <c r="D430" s="6" t="str">
        <f ca="1">IF(OR('total Assets'!D430="Yes",Deposits!D430="Yes"),"Yes","")</f>
        <v/>
      </c>
      <c r="E430" s="6">
        <f t="shared" ca="1" si="90"/>
        <v>27.483429505058965</v>
      </c>
      <c r="F430" s="6" t="str">
        <f ca="1">IF(OR('total Assets'!F430="Yes",Deposits!F430="Yes"),"Yes","")</f>
        <v/>
      </c>
      <c r="G430" s="6">
        <f t="shared" ca="1" si="91"/>
        <v>26.052391223574649</v>
      </c>
      <c r="H430" s="6" t="str">
        <f ca="1">IF(OR('total Assets'!H430="Yes",Deposits!H430="Yes"),"Yes","")</f>
        <v/>
      </c>
      <c r="I430" s="6">
        <f t="shared" ca="1" si="92"/>
        <v>29.674263481312966</v>
      </c>
      <c r="J430" s="6" t="str">
        <f ca="1">IF(OR('total Assets'!J430="Yes",Deposits!J430="Yes"),"Yes","")</f>
        <v/>
      </c>
      <c r="K430" s="6">
        <f t="shared" ca="1" si="93"/>
        <v>33.187521991803507</v>
      </c>
      <c r="L430" s="6" t="str">
        <f ca="1">IF(OR('total Assets'!L430="Yes",Deposits!L430="Yes"),"Yes","")</f>
        <v/>
      </c>
      <c r="M430" s="6">
        <f t="shared" ca="1" si="94"/>
        <v>31.748209113303457</v>
      </c>
      <c r="N430" s="6" t="str">
        <f ca="1">IF(OR('total Assets'!N430="Yes",Deposits!N430="Yes"),"Yes","")</f>
        <v/>
      </c>
      <c r="O430" s="6">
        <f t="shared" ca="1" si="95"/>
        <v>33.172819200156155</v>
      </c>
      <c r="P430" s="6" t="str">
        <f ca="1">IF(OR('total Assets'!P430="Yes",Deposits!P430="Yes"),"Yes","")</f>
        <v/>
      </c>
      <c r="Q430" s="6">
        <f t="shared" ca="1" si="96"/>
        <v>27.311916924664239</v>
      </c>
      <c r="R430" s="6" t="str">
        <f ca="1">IF(OR('total Assets'!R430="Yes",Deposits!R430="Yes"),"Yes","")</f>
        <v/>
      </c>
      <c r="S430" s="6">
        <f t="shared" ca="1" si="97"/>
        <v>27.929562709062601</v>
      </c>
      <c r="T430" s="6" t="str">
        <f ca="1">IF(OR('total Assets'!T430="Yes",Deposits!T430="Yes"),"Yes","")</f>
        <v/>
      </c>
      <c r="U430" s="6">
        <f t="shared" ca="1" si="98"/>
        <v>26.795069784969105</v>
      </c>
      <c r="V430" s="6" t="str">
        <f ca="1">IF(OR('total Assets'!V430="Yes",Deposits!V430="Yes"),"Yes","")</f>
        <v/>
      </c>
      <c r="W430" s="6">
        <f t="shared" ca="1" si="99"/>
        <v>28.985451646485071</v>
      </c>
    </row>
    <row r="431" spans="1:23" x14ac:dyDescent="0.3">
      <c r="A431" s="40">
        <v>26.658257492359166</v>
      </c>
      <c r="B431" s="4">
        <v>428</v>
      </c>
      <c r="C431" s="6">
        <f>A431*Overview!$K$24</f>
        <v>26.658257492359166</v>
      </c>
      <c r="D431" s="6" t="str">
        <f ca="1">IF(OR('total Assets'!D431="Yes",Deposits!D431="Yes"),"Yes","")</f>
        <v/>
      </c>
      <c r="E431" s="6">
        <f t="shared" ca="1" si="90"/>
        <v>24.349223770642134</v>
      </c>
      <c r="F431" s="6" t="str">
        <f ca="1">IF(OR('total Assets'!F431="Yes",Deposits!F431="Yes"),"Yes","")</f>
        <v/>
      </c>
      <c r="G431" s="6">
        <f t="shared" ca="1" si="91"/>
        <v>25.983456678864123</v>
      </c>
      <c r="H431" s="6" t="str">
        <f ca="1">IF(OR('total Assets'!H431="Yes",Deposits!H431="Yes"),"Yes","")</f>
        <v/>
      </c>
      <c r="I431" s="6">
        <f t="shared" ca="1" si="92"/>
        <v>29.682765020466057</v>
      </c>
      <c r="J431" s="6" t="str">
        <f ca="1">IF(OR('total Assets'!J431="Yes",Deposits!J431="Yes"),"Yes","")</f>
        <v/>
      </c>
      <c r="K431" s="6">
        <f t="shared" ca="1" si="93"/>
        <v>34.127992007646519</v>
      </c>
      <c r="L431" s="6" t="str">
        <f ca="1">IF(OR('total Assets'!L431="Yes",Deposits!L431="Yes"),"Yes","")</f>
        <v/>
      </c>
      <c r="M431" s="6">
        <f t="shared" ca="1" si="94"/>
        <v>39.510937195071605</v>
      </c>
      <c r="N431" s="6" t="str">
        <f ca="1">IF(OR('total Assets'!N431="Yes",Deposits!N431="Yes"),"Yes","")</f>
        <v/>
      </c>
      <c r="O431" s="6">
        <f t="shared" ca="1" si="95"/>
        <v>42.485915832330718</v>
      </c>
      <c r="P431" s="6" t="str">
        <f ca="1">IF(OR('total Assets'!P431="Yes",Deposits!P431="Yes"),"Yes","")</f>
        <v/>
      </c>
      <c r="Q431" s="6">
        <f t="shared" ca="1" si="96"/>
        <v>42.074452650131512</v>
      </c>
      <c r="R431" s="6" t="str">
        <f ca="1">IF(OR('total Assets'!R431="Yes",Deposits!R431="Yes"),"Yes","")</f>
        <v/>
      </c>
      <c r="S431" s="6">
        <f t="shared" ca="1" si="97"/>
        <v>36.784622199638093</v>
      </c>
      <c r="T431" s="6" t="str">
        <f ca="1">IF(OR('total Assets'!T431="Yes",Deposits!T431="Yes"),"Yes","")</f>
        <v/>
      </c>
      <c r="U431" s="6">
        <f t="shared" ca="1" si="98"/>
        <v>34.11361889968623</v>
      </c>
      <c r="V431" s="6" t="str">
        <f ca="1">IF(OR('total Assets'!V431="Yes",Deposits!V431="Yes"),"Yes","")</f>
        <v/>
      </c>
      <c r="W431" s="6">
        <f t="shared" ca="1" si="99"/>
        <v>35.102325653197141</v>
      </c>
    </row>
    <row r="432" spans="1:23" x14ac:dyDescent="0.3">
      <c r="A432" s="40">
        <v>26.569441187789668</v>
      </c>
      <c r="B432" s="4">
        <v>429</v>
      </c>
      <c r="C432" s="6">
        <f>A432*Overview!$K$24</f>
        <v>26.569441187789668</v>
      </c>
      <c r="D432" s="6" t="str">
        <f ca="1">IF(OR('total Assets'!D432="Yes",Deposits!D432="Yes"),"Yes","")</f>
        <v/>
      </c>
      <c r="E432" s="6">
        <f t="shared" ca="1" si="90"/>
        <v>21.65006729566127</v>
      </c>
      <c r="F432" s="6" t="str">
        <f ca="1">IF(OR('total Assets'!F432="Yes",Deposits!F432="Yes"),"Yes","")</f>
        <v/>
      </c>
      <c r="G432" s="6">
        <f t="shared" ca="1" si="91"/>
        <v>18.161752968198467</v>
      </c>
      <c r="H432" s="6" t="str">
        <f ca="1">IF(OR('total Assets'!H432="Yes",Deposits!H432="Yes"),"Yes","")</f>
        <v/>
      </c>
      <c r="I432" s="6">
        <f t="shared" ca="1" si="92"/>
        <v>19.103542139684681</v>
      </c>
      <c r="J432" s="6" t="str">
        <f ca="1">IF(OR('total Assets'!J432="Yes",Deposits!J432="Yes"),"Yes","")</f>
        <v/>
      </c>
      <c r="K432" s="6">
        <f t="shared" ca="1" si="93"/>
        <v>15.413525040754619</v>
      </c>
      <c r="L432" s="6" t="str">
        <f ca="1">IF(OR('total Assets'!L432="Yes",Deposits!L432="Yes"),"Yes","")</f>
        <v/>
      </c>
      <c r="M432" s="6">
        <f t="shared" ca="1" si="94"/>
        <v>13.769169319080993</v>
      </c>
      <c r="N432" s="6" t="str">
        <f ca="1">IF(OR('total Assets'!N432="Yes",Deposits!N432="Yes"),"Yes","")</f>
        <v/>
      </c>
      <c r="O432" s="6">
        <f t="shared" ca="1" si="95"/>
        <v>12.868522641185555</v>
      </c>
      <c r="P432" s="6" t="str">
        <f ca="1">IF(OR('total Assets'!P432="Yes",Deposits!P432="Yes"),"Yes","")</f>
        <v/>
      </c>
      <c r="Q432" s="6">
        <f t="shared" ca="1" si="96"/>
        <v>15.010013871120622</v>
      </c>
      <c r="R432" s="6" t="str">
        <f ca="1">IF(OR('total Assets'!R432="Yes",Deposits!R432="Yes"),"Yes","")</f>
        <v/>
      </c>
      <c r="S432" s="6">
        <f t="shared" ca="1" si="97"/>
        <v>17.096995822380258</v>
      </c>
      <c r="T432" s="6" t="str">
        <f ca="1">IF(OR('total Assets'!T432="Yes",Deposits!T432="Yes"),"Yes","")</f>
        <v/>
      </c>
      <c r="U432" s="6">
        <f t="shared" ca="1" si="98"/>
        <v>16.834102183823532</v>
      </c>
      <c r="V432" s="6" t="str">
        <f ca="1">IF(OR('total Assets'!V432="Yes",Deposits!V432="Yes"),"Yes","")</f>
        <v/>
      </c>
      <c r="W432" s="6">
        <f t="shared" ca="1" si="99"/>
        <v>19.958300507324697</v>
      </c>
    </row>
    <row r="433" spans="1:23" x14ac:dyDescent="0.3">
      <c r="A433" s="40">
        <v>26.48112654744936</v>
      </c>
      <c r="B433" s="4">
        <v>430</v>
      </c>
      <c r="C433" s="6">
        <f>A433*Overview!$K$24</f>
        <v>26.48112654744936</v>
      </c>
      <c r="D433" s="6" t="str">
        <f ca="1">IF(OR('total Assets'!D433="Yes",Deposits!D433="Yes"),"Yes","")</f>
        <v/>
      </c>
      <c r="E433" s="6">
        <f t="shared" ca="1" si="90"/>
        <v>24.864759837966336</v>
      </c>
      <c r="F433" s="6" t="str">
        <f ca="1">IF(OR('total Assets'!F433="Yes",Deposits!F433="Yes"),"Yes","")</f>
        <v/>
      </c>
      <c r="G433" s="6">
        <f t="shared" ca="1" si="91"/>
        <v>22.512599879231157</v>
      </c>
      <c r="H433" s="6" t="str">
        <f ca="1">IF(OR('total Assets'!H433="Yes",Deposits!H433="Yes"),"Yes","")</f>
        <v/>
      </c>
      <c r="I433" s="6">
        <f t="shared" ca="1" si="92"/>
        <v>18.632844740846224</v>
      </c>
      <c r="J433" s="6" t="str">
        <f ca="1">IF(OR('total Assets'!J433="Yes",Deposits!J433="Yes"),"Yes","")</f>
        <v/>
      </c>
      <c r="K433" s="6">
        <f t="shared" ca="1" si="93"/>
        <v>15.34921007419041</v>
      </c>
      <c r="L433" s="6" t="str">
        <f ca="1">IF(OR('total Assets'!L433="Yes",Deposits!L433="Yes"),"Yes","")</f>
        <v/>
      </c>
      <c r="M433" s="6">
        <f t="shared" ca="1" si="94"/>
        <v>14.594969404497565</v>
      </c>
      <c r="N433" s="6" t="str">
        <f ca="1">IF(OR('total Assets'!N433="Yes",Deposits!N433="Yes"),"Yes","")</f>
        <v/>
      </c>
      <c r="O433" s="6">
        <f t="shared" ca="1" si="95"/>
        <v>16.835152609896667</v>
      </c>
      <c r="P433" s="6" t="str">
        <f ca="1">IF(OR('total Assets'!P433="Yes",Deposits!P433="Yes"),"Yes","")</f>
        <v/>
      </c>
      <c r="Q433" s="6">
        <f t="shared" ca="1" si="96"/>
        <v>19.407740401354232</v>
      </c>
      <c r="R433" s="6" t="str">
        <f ca="1">IF(OR('total Assets'!R433="Yes",Deposits!R433="Yes"),"Yes","")</f>
        <v/>
      </c>
      <c r="S433" s="6">
        <f t="shared" ca="1" si="97"/>
        <v>17.054628524886382</v>
      </c>
      <c r="T433" s="6" t="str">
        <f ca="1">IF(OR('total Assets'!T433="Yes",Deposits!T433="Yes"),"Yes","")</f>
        <v/>
      </c>
      <c r="U433" s="6">
        <f t="shared" ca="1" si="98"/>
        <v>20.258822238559965</v>
      </c>
      <c r="V433" s="6" t="str">
        <f ca="1">IF(OR('total Assets'!V433="Yes",Deposits!V433="Yes"),"Yes","")</f>
        <v/>
      </c>
      <c r="W433" s="6">
        <f t="shared" ca="1" si="99"/>
        <v>18.727793040021606</v>
      </c>
    </row>
    <row r="434" spans="1:23" x14ac:dyDescent="0.3">
      <c r="A434" s="40">
        <v>26.393309580969618</v>
      </c>
      <c r="B434" s="4">
        <v>431</v>
      </c>
      <c r="C434" s="6">
        <f>A434*Overview!$K$24</f>
        <v>26.393309580969618</v>
      </c>
      <c r="D434" s="6" t="str">
        <f ca="1">IF(OR('total Assets'!D434="Yes",Deposits!D434="Yes"),"Yes","")</f>
        <v/>
      </c>
      <c r="E434" s="6">
        <f t="shared" ca="1" si="90"/>
        <v>26.443029062509623</v>
      </c>
      <c r="F434" s="6" t="str">
        <f ca="1">IF(OR('total Assets'!F434="Yes",Deposits!F434="Yes"),"Yes","")</f>
        <v/>
      </c>
      <c r="G434" s="6">
        <f t="shared" ca="1" si="91"/>
        <v>21.184832154279018</v>
      </c>
      <c r="H434" s="6" t="str">
        <f ca="1">IF(OR('total Assets'!H434="Yes",Deposits!H434="Yes"),"Yes","")</f>
        <v/>
      </c>
      <c r="I434" s="6">
        <f t="shared" ca="1" si="92"/>
        <v>23.421552895034644</v>
      </c>
      <c r="J434" s="6" t="str">
        <f ca="1">IF(OR('total Assets'!J434="Yes",Deposits!J434="Yes"),"Yes","")</f>
        <v/>
      </c>
      <c r="K434" s="6">
        <f t="shared" ca="1" si="93"/>
        <v>26.661411220709006</v>
      </c>
      <c r="L434" s="6" t="str">
        <f ca="1">IF(OR('total Assets'!L434="Yes",Deposits!L434="Yes"),"Yes","")</f>
        <v/>
      </c>
      <c r="M434" s="6">
        <f t="shared" ca="1" si="94"/>
        <v>28.139506720920167</v>
      </c>
      <c r="N434" s="6" t="str">
        <f ca="1">IF(OR('total Assets'!N434="Yes",Deposits!N434="Yes"),"Yes","")</f>
        <v/>
      </c>
      <c r="O434" s="6">
        <f t="shared" ca="1" si="95"/>
        <v>27.872192666190156</v>
      </c>
      <c r="P434" s="6" t="str">
        <f ca="1">IF(OR('total Assets'!P434="Yes",Deposits!P434="Yes"),"Yes","")</f>
        <v/>
      </c>
      <c r="Q434" s="6">
        <f t="shared" ca="1" si="96"/>
        <v>24.233496110756381</v>
      </c>
      <c r="R434" s="6" t="str">
        <f ca="1">IF(OR('total Assets'!R434="Yes",Deposits!R434="Yes"),"Yes","")</f>
        <v/>
      </c>
      <c r="S434" s="6">
        <f t="shared" ca="1" si="97"/>
        <v>21.719246782132355</v>
      </c>
      <c r="T434" s="6" t="str">
        <f ca="1">IF(OR('total Assets'!T434="Yes",Deposits!T434="Yes"),"Yes","")</f>
        <v/>
      </c>
      <c r="U434" s="6">
        <f t="shared" ca="1" si="98"/>
        <v>17.72539580731965</v>
      </c>
      <c r="V434" s="6" t="str">
        <f ca="1">IF(OR('total Assets'!V434="Yes",Deposits!V434="Yes"),"Yes","")</f>
        <v/>
      </c>
      <c r="W434" s="6">
        <f t="shared" ca="1" si="99"/>
        <v>16.31143901745714</v>
      </c>
    </row>
    <row r="435" spans="1:23" x14ac:dyDescent="0.3">
      <c r="A435" s="40">
        <v>26.305986338881059</v>
      </c>
      <c r="B435" s="4">
        <v>432</v>
      </c>
      <c r="C435" s="6">
        <f>A435*Overview!$K$24</f>
        <v>26.305986338881059</v>
      </c>
      <c r="D435" s="6" t="str">
        <f ca="1">IF(OR('total Assets'!D435="Yes",Deposits!D435="Yes"),"Yes","")</f>
        <v/>
      </c>
      <c r="E435" s="6">
        <f t="shared" ca="1" si="90"/>
        <v>24.403025003147324</v>
      </c>
      <c r="F435" s="6" t="str">
        <f ca="1">IF(OR('total Assets'!F435="Yes",Deposits!F435="Yes"),"Yes","")</f>
        <v/>
      </c>
      <c r="G435" s="6">
        <f t="shared" ca="1" si="91"/>
        <v>24.991546873324499</v>
      </c>
      <c r="H435" s="6" t="str">
        <f ca="1">IF(OR('total Assets'!H435="Yes",Deposits!H435="Yes"),"Yes","")</f>
        <v/>
      </c>
      <c r="I435" s="6">
        <f t="shared" ca="1" si="92"/>
        <v>27.332271335915664</v>
      </c>
      <c r="J435" s="6" t="str">
        <f ca="1">IF(OR('total Assets'!J435="Yes",Deposits!J435="Yes"),"Yes","")</f>
        <v/>
      </c>
      <c r="K435" s="6">
        <f t="shared" ca="1" si="93"/>
        <v>24.037046321050759</v>
      </c>
      <c r="L435" s="6" t="str">
        <f ca="1">IF(OR('total Assets'!L435="Yes",Deposits!L435="Yes"),"Yes","")</f>
        <v/>
      </c>
      <c r="M435" s="6">
        <f t="shared" ca="1" si="94"/>
        <v>25.471129718518647</v>
      </c>
      <c r="N435" s="6" t="str">
        <f ca="1">IF(OR('total Assets'!N435="Yes",Deposits!N435="Yes"),"Yes","")</f>
        <v/>
      </c>
      <c r="O435" s="6">
        <f t="shared" ca="1" si="95"/>
        <v>27.044246238009269</v>
      </c>
      <c r="P435" s="6" t="str">
        <f ca="1">IF(OR('total Assets'!P435="Yes",Deposits!P435="Yes"),"Yes","")</f>
        <v/>
      </c>
      <c r="Q435" s="6">
        <f t="shared" ca="1" si="96"/>
        <v>32.082930307273301</v>
      </c>
      <c r="R435" s="6" t="str">
        <f ca="1">IF(OR('total Assets'!R435="Yes",Deposits!R435="Yes"),"Yes","")</f>
        <v/>
      </c>
      <c r="S435" s="6">
        <f t="shared" ca="1" si="97"/>
        <v>34.986721621569714</v>
      </c>
      <c r="T435" s="6" t="str">
        <f ca="1">IF(OR('total Assets'!T435="Yes",Deposits!T435="Yes"),"Yes","")</f>
        <v/>
      </c>
      <c r="U435" s="6">
        <f t="shared" ca="1" si="98"/>
        <v>39.008757006561027</v>
      </c>
      <c r="V435" s="6" t="str">
        <f ca="1">IF(OR('total Assets'!V435="Yes",Deposits!V435="Yes"),"Yes","")</f>
        <v/>
      </c>
      <c r="W435" s="6">
        <f t="shared" ca="1" si="99"/>
        <v>42.203065216082315</v>
      </c>
    </row>
    <row r="436" spans="1:23" x14ac:dyDescent="0.3">
      <c r="A436" s="40">
        <v>26.219152912101134</v>
      </c>
      <c r="B436" s="4">
        <v>433</v>
      </c>
      <c r="C436" s="6">
        <f>A436*Overview!$K$24</f>
        <v>26.219152912101134</v>
      </c>
      <c r="D436" s="6" t="str">
        <f ca="1">IF(OR('total Assets'!D436="Yes",Deposits!D436="Yes"),"Yes","")</f>
        <v/>
      </c>
      <c r="E436" s="6">
        <f t="shared" ca="1" si="90"/>
        <v>25.229074566603195</v>
      </c>
      <c r="F436" s="6" t="str">
        <f ca="1">IF(OR('total Assets'!F436="Yes",Deposits!F436="Yes"),"Yes","")</f>
        <v/>
      </c>
      <c r="G436" s="6">
        <f t="shared" ca="1" si="91"/>
        <v>20.865425376105417</v>
      </c>
      <c r="H436" s="6" t="str">
        <f ca="1">IF(OR('total Assets'!H436="Yes",Deposits!H436="Yes"),"Yes","")</f>
        <v/>
      </c>
      <c r="I436" s="6">
        <f t="shared" ca="1" si="92"/>
        <v>18.909511544375615</v>
      </c>
      <c r="J436" s="6" t="str">
        <f ca="1">IF(OR('total Assets'!J436="Yes",Deposits!J436="Yes"),"Yes","")</f>
        <v/>
      </c>
      <c r="K436" s="6">
        <f t="shared" ca="1" si="93"/>
        <v>20.663180087000697</v>
      </c>
      <c r="L436" s="6" t="str">
        <f ca="1">IF(OR('total Assets'!L436="Yes",Deposits!L436="Yes"),"Yes","")</f>
        <v/>
      </c>
      <c r="M436" s="6">
        <f t="shared" ca="1" si="94"/>
        <v>16.878324446227719</v>
      </c>
      <c r="N436" s="6" t="str">
        <f ca="1">IF(OR('total Assets'!N436="Yes",Deposits!N436="Yes"),"Yes","")</f>
        <v/>
      </c>
      <c r="O436" s="6">
        <f t="shared" ca="1" si="95"/>
        <v>18.051961369615604</v>
      </c>
      <c r="P436" s="6" t="str">
        <f ca="1">IF(OR('total Assets'!P436="Yes",Deposits!P436="Yes"),"Yes","")</f>
        <v/>
      </c>
      <c r="Q436" s="6">
        <f t="shared" ca="1" si="96"/>
        <v>21.075359667298315</v>
      </c>
      <c r="R436" s="6" t="str">
        <f ca="1">IF(OR('total Assets'!R436="Yes",Deposits!R436="Yes"),"Yes","")</f>
        <v/>
      </c>
      <c r="S436" s="6">
        <f t="shared" ca="1" si="97"/>
        <v>20.101585429872248</v>
      </c>
      <c r="T436" s="6" t="str">
        <f ca="1">IF(OR('total Assets'!T436="Yes",Deposits!T436="Yes"),"Yes","")</f>
        <v/>
      </c>
      <c r="U436" s="6">
        <f t="shared" ca="1" si="98"/>
        <v>20.528062254882055</v>
      </c>
      <c r="V436" s="6" t="str">
        <f ca="1">IF(OR('total Assets'!V436="Yes",Deposits!V436="Yes"),"Yes","")</f>
        <v/>
      </c>
      <c r="W436" s="6">
        <f t="shared" ca="1" si="99"/>
        <v>23.003773050123502</v>
      </c>
    </row>
    <row r="437" spans="1:23" x14ac:dyDescent="0.3">
      <c r="A437" s="40">
        <v>26.132805431428853</v>
      </c>
      <c r="B437" s="4">
        <v>434</v>
      </c>
      <c r="C437" s="6">
        <f>A437*Overview!$K$24</f>
        <v>26.132805431428853</v>
      </c>
      <c r="D437" s="6" t="str">
        <f ca="1">IF(OR('total Assets'!D437="Yes",Deposits!D437="Yes"),"Yes","")</f>
        <v/>
      </c>
      <c r="E437" s="6">
        <f t="shared" ca="1" si="90"/>
        <v>29.401401638311814</v>
      </c>
      <c r="F437" s="6" t="str">
        <f ca="1">IF(OR('total Assets'!F437="Yes",Deposits!F437="Yes"),"Yes","")</f>
        <v/>
      </c>
      <c r="G437" s="6">
        <f t="shared" ca="1" si="91"/>
        <v>30.001543597697847</v>
      </c>
      <c r="H437" s="6" t="str">
        <f ca="1">IF(OR('total Assets'!H437="Yes",Deposits!H437="Yes"),"Yes","")</f>
        <v/>
      </c>
      <c r="I437" s="6">
        <f t="shared" ca="1" si="92"/>
        <v>29.663447106475278</v>
      </c>
      <c r="J437" s="6" t="str">
        <f ca="1">IF(OR('total Assets'!J437="Yes",Deposits!J437="Yes"),"Yes","")</f>
        <v/>
      </c>
      <c r="K437" s="6">
        <f t="shared" ca="1" si="93"/>
        <v>29.761451657314716</v>
      </c>
      <c r="L437" s="6" t="str">
        <f ca="1">IF(OR('total Assets'!L437="Yes",Deposits!L437="Yes"),"Yes","")</f>
        <v/>
      </c>
      <c r="M437" s="6">
        <f t="shared" ca="1" si="94"/>
        <v>33.362823198895562</v>
      </c>
      <c r="N437" s="6" t="str">
        <f ca="1">IF(OR('total Assets'!N437="Yes",Deposits!N437="Yes"),"Yes","")</f>
        <v/>
      </c>
      <c r="O437" s="6">
        <f t="shared" ca="1" si="95"/>
        <v>29.303207730738791</v>
      </c>
      <c r="P437" s="6" t="str">
        <f ca="1">IF(OR('total Assets'!P437="Yes",Deposits!P437="Yes"),"Yes","")</f>
        <v/>
      </c>
      <c r="Q437" s="6">
        <f t="shared" ca="1" si="96"/>
        <v>28.802800604511194</v>
      </c>
      <c r="R437" s="6" t="str">
        <f ca="1">IF(OR('total Assets'!R437="Yes",Deposits!R437="Yes"),"Yes","")</f>
        <v/>
      </c>
      <c r="S437" s="6">
        <f t="shared" ca="1" si="97"/>
        <v>25.938927863678071</v>
      </c>
      <c r="T437" s="6" t="str">
        <f ca="1">IF(OR('total Assets'!T437="Yes",Deposits!T437="Yes"),"Yes","")</f>
        <v/>
      </c>
      <c r="U437" s="6">
        <f t="shared" ca="1" si="98"/>
        <v>24.706382699153387</v>
      </c>
      <c r="V437" s="6" t="str">
        <f ca="1">IF(OR('total Assets'!V437="Yes",Deposits!V437="Yes"),"Yes","")</f>
        <v/>
      </c>
      <c r="W437" s="6">
        <f t="shared" ca="1" si="99"/>
        <v>22.52270871379115</v>
      </c>
    </row>
    <row r="438" spans="1:23" x14ac:dyDescent="0.3">
      <c r="A438" s="40">
        <v>26.04694006704738</v>
      </c>
      <c r="B438" s="4">
        <v>435</v>
      </c>
      <c r="C438" s="6">
        <f>A438*Overview!$K$24</f>
        <v>26.04694006704738</v>
      </c>
      <c r="D438" s="6" t="str">
        <f ca="1">IF(OR('total Assets'!D438="Yes",Deposits!D438="Yes"),"Yes","")</f>
        <v/>
      </c>
      <c r="E438" s="6">
        <f t="shared" ca="1" si="90"/>
        <v>22.36497100637277</v>
      </c>
      <c r="F438" s="6" t="str">
        <f ca="1">IF(OR('total Assets'!F438="Yes",Deposits!F438="Yes"),"Yes","")</f>
        <v/>
      </c>
      <c r="G438" s="6">
        <f t="shared" ca="1" si="91"/>
        <v>17.900630948996657</v>
      </c>
      <c r="H438" s="6" t="str">
        <f ca="1">IF(OR('total Assets'!H438="Yes",Deposits!H438="Yes"),"Yes","")</f>
        <v/>
      </c>
      <c r="I438" s="6">
        <f t="shared" ca="1" si="92"/>
        <v>16.87616832817595</v>
      </c>
      <c r="J438" s="6" t="str">
        <f ca="1">IF(OR('total Assets'!J438="Yes",Deposits!J438="Yes"),"Yes","")</f>
        <v/>
      </c>
      <c r="K438" s="6">
        <f t="shared" ca="1" si="93"/>
        <v>13.694770284984996</v>
      </c>
      <c r="L438" s="6" t="str">
        <f ca="1">IF(OR('total Assets'!L438="Yes",Deposits!L438="Yes"),"Yes","")</f>
        <v/>
      </c>
      <c r="M438" s="6">
        <f t="shared" ca="1" si="94"/>
        <v>14.807017957831867</v>
      </c>
      <c r="N438" s="6" t="str">
        <f ca="1">IF(OR('total Assets'!N438="Yes",Deposits!N438="Yes"),"Yes","")</f>
        <v/>
      </c>
      <c r="O438" s="6">
        <f t="shared" ca="1" si="95"/>
        <v>14.07184017100734</v>
      </c>
      <c r="P438" s="6" t="str">
        <f ca="1">IF(OR('total Assets'!P438="Yes",Deposits!P438="Yes"),"Yes","")</f>
        <v/>
      </c>
      <c r="Q438" s="6">
        <f t="shared" ca="1" si="96"/>
        <v>16.000516968755797</v>
      </c>
      <c r="R438" s="6" t="str">
        <f ca="1">IF(OR('total Assets'!R438="Yes",Deposits!R438="Yes"),"Yes","")</f>
        <v/>
      </c>
      <c r="S438" s="6">
        <f t="shared" ca="1" si="97"/>
        <v>12.859561109986391</v>
      </c>
      <c r="T438" s="6" t="str">
        <f ca="1">IF(OR('total Assets'!T438="Yes",Deposits!T438="Yes"),"Yes","")</f>
        <v/>
      </c>
      <c r="U438" s="6">
        <f t="shared" ca="1" si="98"/>
        <v>11.559813665741036</v>
      </c>
      <c r="V438" s="6" t="str">
        <f ca="1">IF(OR('total Assets'!V438="Yes",Deposits!V438="Yes"),"Yes","")</f>
        <v/>
      </c>
      <c r="W438" s="6">
        <f t="shared" ca="1" si="99"/>
        <v>10.395758400735765</v>
      </c>
    </row>
    <row r="439" spans="1:23" x14ac:dyDescent="0.3">
      <c r="A439" s="40">
        <v>25.961553028033645</v>
      </c>
      <c r="B439" s="4">
        <v>436</v>
      </c>
      <c r="C439" s="6">
        <f>A439*Overview!$K$24</f>
        <v>25.961553028033645</v>
      </c>
      <c r="D439" s="6" t="str">
        <f ca="1">IF(OR('total Assets'!D439="Yes",Deposits!D439="Yes"),"Yes","")</f>
        <v/>
      </c>
      <c r="E439" s="6">
        <f t="shared" ca="1" si="90"/>
        <v>28.847092179106344</v>
      </c>
      <c r="F439" s="6" t="str">
        <f ca="1">IF(OR('total Assets'!F439="Yes",Deposits!F439="Yes"),"Yes","")</f>
        <v/>
      </c>
      <c r="G439" s="6">
        <f t="shared" ca="1" si="91"/>
        <v>23.97835348499045</v>
      </c>
      <c r="H439" s="6" t="str">
        <f ca="1">IF(OR('total Assets'!H439="Yes",Deposits!H439="Yes"),"Yes","")</f>
        <v/>
      </c>
      <c r="I439" s="6">
        <f t="shared" ca="1" si="92"/>
        <v>24.325489309933346</v>
      </c>
      <c r="J439" s="6" t="str">
        <f ca="1">IF(OR('total Assets'!J439="Yes",Deposits!J439="Yes"),"Yes","")</f>
        <v/>
      </c>
      <c r="K439" s="6">
        <f t="shared" ca="1" si="93"/>
        <v>24.432651601506645</v>
      </c>
      <c r="L439" s="6" t="str">
        <f ca="1">IF(OR('total Assets'!L439="Yes",Deposits!L439="Yes"),"Yes","")</f>
        <v/>
      </c>
      <c r="M439" s="6">
        <f t="shared" ca="1" si="94"/>
        <v>27.642231575747317</v>
      </c>
      <c r="N439" s="6" t="str">
        <f ca="1">IF(OR('total Assets'!N439="Yes",Deposits!N439="Yes"),"Yes","")</f>
        <v/>
      </c>
      <c r="O439" s="6">
        <f t="shared" ca="1" si="95"/>
        <v>22.967315490529</v>
      </c>
      <c r="P439" s="6" t="str">
        <f ca="1">IF(OR('total Assets'!P439="Yes",Deposits!P439="Yes"),"Yes","")</f>
        <v/>
      </c>
      <c r="Q439" s="6">
        <f t="shared" ca="1" si="96"/>
        <v>18.873715491050326</v>
      </c>
      <c r="R439" s="6" t="str">
        <f ca="1">IF(OR('total Assets'!R439="Yes",Deposits!R439="Yes"),"Yes","")</f>
        <v/>
      </c>
      <c r="S439" s="6">
        <f t="shared" ca="1" si="97"/>
        <v>18.876004101904048</v>
      </c>
      <c r="T439" s="6" t="str">
        <f ca="1">IF(OR('total Assets'!T439="Yes",Deposits!T439="Yes"),"Yes","")</f>
        <v/>
      </c>
      <c r="U439" s="6">
        <f t="shared" ca="1" si="98"/>
        <v>22.649280210222845</v>
      </c>
      <c r="V439" s="6" t="str">
        <f ca="1">IF(OR('total Assets'!V439="Yes",Deposits!V439="Yes"),"Yes","")</f>
        <v/>
      </c>
      <c r="W439" s="6">
        <f t="shared" ca="1" si="99"/>
        <v>19.386306813956487</v>
      </c>
    </row>
    <row r="440" spans="1:23" x14ac:dyDescent="0.3">
      <c r="A440" s="40">
        <v>25.876640561875444</v>
      </c>
      <c r="B440" s="4">
        <v>437</v>
      </c>
      <c r="C440" s="6">
        <f>A440*Overview!$K$24</f>
        <v>25.876640561875444</v>
      </c>
      <c r="D440" s="6" t="str">
        <f ca="1">IF(OR('total Assets'!D440="Yes",Deposits!D440="Yes"),"Yes","")</f>
        <v/>
      </c>
      <c r="E440" s="6">
        <f t="shared" ca="1" si="90"/>
        <v>30.521837881407208</v>
      </c>
      <c r="F440" s="6" t="str">
        <f ca="1">IF(OR('total Assets'!F440="Yes",Deposits!F440="Yes"),"Yes","")</f>
        <v/>
      </c>
      <c r="G440" s="6">
        <f t="shared" ca="1" si="91"/>
        <v>27.311705363268562</v>
      </c>
      <c r="H440" s="6" t="str">
        <f ca="1">IF(OR('total Assets'!H440="Yes",Deposits!H440="Yes"),"Yes","")</f>
        <v/>
      </c>
      <c r="I440" s="6">
        <f t="shared" ca="1" si="92"/>
        <v>27.747280769843272</v>
      </c>
      <c r="J440" s="6" t="str">
        <f ca="1">IF(OR('total Assets'!J440="Yes",Deposits!J440="Yes"),"Yes","")</f>
        <v/>
      </c>
      <c r="K440" s="6">
        <f t="shared" ca="1" si="93"/>
        <v>25.019454720712574</v>
      </c>
      <c r="L440" s="6" t="str">
        <f ca="1">IF(OR('total Assets'!L440="Yes",Deposits!L440="Yes"),"Yes","")</f>
        <v/>
      </c>
      <c r="M440" s="6">
        <f t="shared" ca="1" si="94"/>
        <v>21.743698221549391</v>
      </c>
      <c r="N440" s="6" t="str">
        <f ca="1">IF(OR('total Assets'!N440="Yes",Deposits!N440="Yes"),"Yes","")</f>
        <v/>
      </c>
      <c r="O440" s="6">
        <f t="shared" ca="1" si="95"/>
        <v>20.055830194564212</v>
      </c>
      <c r="P440" s="6" t="str">
        <f ca="1">IF(OR('total Assets'!P440="Yes",Deposits!P440="Yes"),"Yes","")</f>
        <v/>
      </c>
      <c r="Q440" s="6">
        <f t="shared" ca="1" si="96"/>
        <v>18.748359415577333</v>
      </c>
      <c r="R440" s="6" t="str">
        <f ca="1">IF(OR('total Assets'!R440="Yes",Deposits!R440="Yes"),"Yes","")</f>
        <v/>
      </c>
      <c r="S440" s="6">
        <f t="shared" ca="1" si="97"/>
        <v>19.35591085823588</v>
      </c>
      <c r="T440" s="6" t="str">
        <f ca="1">IF(OR('total Assets'!T440="Yes",Deposits!T440="Yes"),"Yes","")</f>
        <v/>
      </c>
      <c r="U440" s="6">
        <f t="shared" ca="1" si="98"/>
        <v>21.111739570183495</v>
      </c>
      <c r="V440" s="6" t="str">
        <f ca="1">IF(OR('total Assets'!V440="Yes",Deposits!V440="Yes"),"Yes","")</f>
        <v/>
      </c>
      <c r="W440" s="6">
        <f t="shared" ca="1" si="99"/>
        <v>20.072746771393287</v>
      </c>
    </row>
    <row r="441" spans="1:23" x14ac:dyDescent="0.3">
      <c r="A441" s="40">
        <v>25.792198953995324</v>
      </c>
      <c r="B441" s="4">
        <v>438</v>
      </c>
      <c r="C441" s="6">
        <f>A441*Overview!$K$24</f>
        <v>25.792198953995324</v>
      </c>
      <c r="D441" s="6" t="str">
        <f ca="1">IF(OR('total Assets'!D441="Yes",Deposits!D441="Yes"),"Yes","")</f>
        <v/>
      </c>
      <c r="E441" s="6">
        <f t="shared" ca="1" si="90"/>
        <v>27.497881320937811</v>
      </c>
      <c r="F441" s="6" t="str">
        <f ca="1">IF(OR('total Assets'!F441="Yes",Deposits!F441="Yes"),"Yes","")</f>
        <v/>
      </c>
      <c r="G441" s="6">
        <f t="shared" ca="1" si="91"/>
        <v>31.246934406023108</v>
      </c>
      <c r="H441" s="6" t="str">
        <f ca="1">IF(OR('total Assets'!H441="Yes",Deposits!H441="Yes"),"Yes","")</f>
        <v/>
      </c>
      <c r="I441" s="6">
        <f t="shared" ca="1" si="92"/>
        <v>25.605878856031794</v>
      </c>
      <c r="J441" s="6" t="str">
        <f ca="1">IF(OR('total Assets'!J441="Yes",Deposits!J441="Yes"),"Yes","")</f>
        <v/>
      </c>
      <c r="K441" s="6">
        <f t="shared" ca="1" si="93"/>
        <v>28.87676609090564</v>
      </c>
      <c r="L441" s="6" t="str">
        <f ca="1">IF(OR('total Assets'!L441="Yes",Deposits!L441="Yes"),"Yes","")</f>
        <v/>
      </c>
      <c r="M441" s="6">
        <f t="shared" ca="1" si="94"/>
        <v>31.011323604558296</v>
      </c>
      <c r="N441" s="6" t="str">
        <f ca="1">IF(OR('total Assets'!N441="Yes",Deposits!N441="Yes"),"Yes","")</f>
        <v/>
      </c>
      <c r="O441" s="6">
        <f t="shared" ca="1" si="95"/>
        <v>33.168783693593582</v>
      </c>
      <c r="P441" s="6" t="str">
        <f ca="1">IF(OR('total Assets'!P441="Yes",Deposits!P441="Yes"),"Yes","")</f>
        <v/>
      </c>
      <c r="Q441" s="6">
        <f t="shared" ca="1" si="96"/>
        <v>36.011598080656945</v>
      </c>
      <c r="R441" s="6" t="str">
        <f ca="1">IF(OR('total Assets'!R441="Yes",Deposits!R441="Yes"),"Yes","")</f>
        <v/>
      </c>
      <c r="S441" s="6">
        <f t="shared" ca="1" si="97"/>
        <v>41.716852857552851</v>
      </c>
      <c r="T441" s="6" t="str">
        <f ca="1">IF(OR('total Assets'!T441="Yes",Deposits!T441="Yes"),"Yes","")</f>
        <v/>
      </c>
      <c r="U441" s="6">
        <f t="shared" ca="1" si="98"/>
        <v>36.618584800340194</v>
      </c>
      <c r="V441" s="6" t="str">
        <f ca="1">IF(OR('total Assets'!V441="Yes",Deposits!V441="Yes"),"Yes","")</f>
        <v/>
      </c>
      <c r="W441" s="6">
        <f t="shared" ca="1" si="99"/>
        <v>32.388726810308114</v>
      </c>
    </row>
    <row r="442" spans="1:23" x14ac:dyDescent="0.3">
      <c r="A442" s="40">
        <v>25.708224527281725</v>
      </c>
      <c r="B442" s="4">
        <v>439</v>
      </c>
      <c r="C442" s="6">
        <f>A442*Overview!$K$24</f>
        <v>25.708224527281725</v>
      </c>
      <c r="D442" s="6" t="str">
        <f ca="1">IF(OR('total Assets'!D442="Yes",Deposits!D442="Yes"),"Yes","")</f>
        <v/>
      </c>
      <c r="E442" s="6">
        <f t="shared" ca="1" si="90"/>
        <v>26.156453216536168</v>
      </c>
      <c r="F442" s="6" t="str">
        <f ca="1">IF(OR('total Assets'!F442="Yes",Deposits!F442="Yes"),"Yes","")</f>
        <v/>
      </c>
      <c r="G442" s="6">
        <f t="shared" ca="1" si="91"/>
        <v>21.530767755375912</v>
      </c>
      <c r="H442" s="6" t="str">
        <f ca="1">IF(OR('total Assets'!H442="Yes",Deposits!H442="Yes"),"Yes","")</f>
        <v/>
      </c>
      <c r="I442" s="6">
        <f t="shared" ca="1" si="92"/>
        <v>23.834279056039612</v>
      </c>
      <c r="J442" s="6" t="str">
        <f ca="1">IF(OR('total Assets'!J442="Yes",Deposits!J442="Yes"),"Yes","")</f>
        <v/>
      </c>
      <c r="K442" s="6">
        <f t="shared" ca="1" si="93"/>
        <v>24.921578892920529</v>
      </c>
      <c r="L442" s="6" t="str">
        <f ca="1">IF(OR('total Assets'!L442="Yes",Deposits!L442="Yes"),"Yes","")</f>
        <v/>
      </c>
      <c r="M442" s="6">
        <f t="shared" ca="1" si="94"/>
        <v>23.848466488940957</v>
      </c>
      <c r="N442" s="6" t="str">
        <f ca="1">IF(OR('total Assets'!N442="Yes",Deposits!N442="Yes"),"Yes","")</f>
        <v/>
      </c>
      <c r="O442" s="6">
        <f t="shared" ca="1" si="95"/>
        <v>22.499791381070576</v>
      </c>
      <c r="P442" s="6" t="str">
        <f ca="1">IF(OR('total Assets'!P442="Yes",Deposits!P442="Yes"),"Yes","")</f>
        <v/>
      </c>
      <c r="Q442" s="6">
        <f t="shared" ca="1" si="96"/>
        <v>19.190838587712147</v>
      </c>
      <c r="R442" s="6" t="str">
        <f ca="1">IF(OR('total Assets'!R442="Yes",Deposits!R442="Yes"),"Yes","")</f>
        <v/>
      </c>
      <c r="S442" s="6">
        <f t="shared" ca="1" si="97"/>
        <v>20.137310207121395</v>
      </c>
      <c r="T442" s="6" t="str">
        <f ca="1">IF(OR('total Assets'!T442="Yes",Deposits!T442="Yes"),"Yes","")</f>
        <v/>
      </c>
      <c r="U442" s="6">
        <f t="shared" ca="1" si="98"/>
        <v>17.651954647024635</v>
      </c>
      <c r="V442" s="6" t="str">
        <f ca="1">IF(OR('total Assets'!V442="Yes",Deposits!V442="Yes"),"Yes","")</f>
        <v/>
      </c>
      <c r="W442" s="6">
        <f t="shared" ca="1" si="99"/>
        <v>14.63456764003093</v>
      </c>
    </row>
    <row r="443" spans="1:23" x14ac:dyDescent="0.3">
      <c r="A443" s="40">
        <v>25.624713641626773</v>
      </c>
      <c r="B443" s="4">
        <v>440</v>
      </c>
      <c r="C443" s="6">
        <f>A443*Overview!$K$24</f>
        <v>25.624713641626773</v>
      </c>
      <c r="D443" s="6" t="str">
        <f ca="1">IF(OR('total Assets'!D443="Yes",Deposits!D443="Yes"),"Yes","")</f>
        <v/>
      </c>
      <c r="E443" s="6">
        <f t="shared" ca="1" si="90"/>
        <v>29.693158870007004</v>
      </c>
      <c r="F443" s="6" t="str">
        <f ca="1">IF(OR('total Assets'!F443="Yes",Deposits!F443="Yes"),"Yes","")</f>
        <v/>
      </c>
      <c r="G443" s="6">
        <f t="shared" ca="1" si="91"/>
        <v>26.379845907348162</v>
      </c>
      <c r="H443" s="6" t="str">
        <f ca="1">IF(OR('total Assets'!H443="Yes",Deposits!H443="Yes"),"Yes","")</f>
        <v/>
      </c>
      <c r="I443" s="6">
        <f t="shared" ca="1" si="92"/>
        <v>22.970223099893584</v>
      </c>
      <c r="J443" s="6" t="str">
        <f ca="1">IF(OR('total Assets'!J443="Yes",Deposits!J443="Yes"),"Yes","")</f>
        <v/>
      </c>
      <c r="K443" s="6">
        <f t="shared" ca="1" si="93"/>
        <v>21.022102263605429</v>
      </c>
      <c r="L443" s="6" t="str">
        <f ca="1">IF(OR('total Assets'!L443="Yes",Deposits!L443="Yes"),"Yes","")</f>
        <v/>
      </c>
      <c r="M443" s="6">
        <f t="shared" ca="1" si="94"/>
        <v>21.515959007891468</v>
      </c>
      <c r="N443" s="6" t="str">
        <f ca="1">IF(OR('total Assets'!N443="Yes",Deposits!N443="Yes"),"Yes","")</f>
        <v/>
      </c>
      <c r="O443" s="6">
        <f t="shared" ca="1" si="95"/>
        <v>25.297800932374319</v>
      </c>
      <c r="P443" s="6" t="str">
        <f ca="1">IF(OR('total Assets'!P443="Yes",Deposits!P443="Yes"),"Yes","")</f>
        <v/>
      </c>
      <c r="Q443" s="6">
        <f t="shared" ca="1" si="96"/>
        <v>22.05316301294453</v>
      </c>
      <c r="R443" s="6" t="str">
        <f ca="1">IF(OR('total Assets'!R443="Yes",Deposits!R443="Yes"),"Yes","")</f>
        <v/>
      </c>
      <c r="S443" s="6">
        <f t="shared" ca="1" si="97"/>
        <v>23.181183736982298</v>
      </c>
      <c r="T443" s="6" t="str">
        <f ca="1">IF(OR('total Assets'!T443="Yes",Deposits!T443="Yes"),"Yes","")</f>
        <v/>
      </c>
      <c r="U443" s="6">
        <f t="shared" ca="1" si="98"/>
        <v>27.17839039775118</v>
      </c>
      <c r="V443" s="6" t="str">
        <f ca="1">IF(OR('total Assets'!V443="Yes",Deposits!V443="Yes"),"Yes","")</f>
        <v/>
      </c>
      <c r="W443" s="6">
        <f t="shared" ca="1" si="99"/>
        <v>31.179131441265483</v>
      </c>
    </row>
    <row r="444" spans="1:23" x14ac:dyDescent="0.3">
      <c r="A444" s="40">
        <v>25.541662693470919</v>
      </c>
      <c r="B444" s="4">
        <v>441</v>
      </c>
      <c r="C444" s="6">
        <f>A444*Overview!$K$24</f>
        <v>25.541662693470919</v>
      </c>
      <c r="D444" s="6" t="str">
        <f ca="1">IF(OR('total Assets'!D444="Yes",Deposits!D444="Yes"),"Yes","")</f>
        <v/>
      </c>
      <c r="E444" s="6">
        <f t="shared" ca="1" si="90"/>
        <v>27.98677182836845</v>
      </c>
      <c r="F444" s="6" t="str">
        <f ca="1">IF(OR('total Assets'!F444="Yes",Deposits!F444="Yes"),"Yes","")</f>
        <v/>
      </c>
      <c r="G444" s="6">
        <f t="shared" ca="1" si="91"/>
        <v>32.436250509594032</v>
      </c>
      <c r="H444" s="6" t="str">
        <f ca="1">IF(OR('total Assets'!H444="Yes",Deposits!H444="Yes"),"Yes","")</f>
        <v/>
      </c>
      <c r="I444" s="6">
        <f t="shared" ca="1" si="92"/>
        <v>28.339189060743731</v>
      </c>
      <c r="J444" s="6" t="str">
        <f ca="1">IF(OR('total Assets'!J444="Yes",Deposits!J444="Yes"),"Yes","")</f>
        <v/>
      </c>
      <c r="K444" s="6">
        <f t="shared" ca="1" si="93"/>
        <v>25.46282671091749</v>
      </c>
      <c r="L444" s="6" t="str">
        <f ca="1">IF(OR('total Assets'!L444="Yes",Deposits!L444="Yes"),"Yes","")</f>
        <v/>
      </c>
      <c r="M444" s="6">
        <f t="shared" ca="1" si="94"/>
        <v>23.951831403025846</v>
      </c>
      <c r="N444" s="6" t="str">
        <f ca="1">IF(OR('total Assets'!N444="Yes",Deposits!N444="Yes"),"Yes","")</f>
        <v/>
      </c>
      <c r="O444" s="6">
        <f t="shared" ca="1" si="95"/>
        <v>27.736234126402397</v>
      </c>
      <c r="P444" s="6" t="str">
        <f ca="1">IF(OR('total Assets'!P444="Yes",Deposits!P444="Yes"),"Yes","")</f>
        <v/>
      </c>
      <c r="Q444" s="6">
        <f t="shared" ca="1" si="96"/>
        <v>27.34604733683657</v>
      </c>
      <c r="R444" s="6" t="str">
        <f ca="1">IF(OR('total Assets'!R444="Yes",Deposits!R444="Yes"),"Yes","")</f>
        <v/>
      </c>
      <c r="S444" s="6">
        <f t="shared" ca="1" si="97"/>
        <v>30.420670686085842</v>
      </c>
      <c r="T444" s="6" t="str">
        <f ca="1">IF(OR('total Assets'!T444="Yes",Deposits!T444="Yes"),"Yes","")</f>
        <v/>
      </c>
      <c r="U444" s="6">
        <f t="shared" ca="1" si="98"/>
        <v>28.543226621378523</v>
      </c>
      <c r="V444" s="6" t="str">
        <f ca="1">IF(OR('total Assets'!V444="Yes",Deposits!V444="Yes"),"Yes","")</f>
        <v/>
      </c>
      <c r="W444" s="6">
        <f t="shared" ca="1" si="99"/>
        <v>27.947140714545796</v>
      </c>
    </row>
    <row r="445" spans="1:23" x14ac:dyDescent="0.3">
      <c r="A445" s="40">
        <v>25.459068115354139</v>
      </c>
      <c r="B445" s="4">
        <v>442</v>
      </c>
      <c r="C445" s="6">
        <f>A445*Overview!$K$24</f>
        <v>25.459068115354139</v>
      </c>
      <c r="D445" s="6" t="str">
        <f ca="1">IF(OR('total Assets'!D445="Yes",Deposits!D445="Yes"),"Yes","")</f>
        <v/>
      </c>
      <c r="E445" s="6">
        <f t="shared" ca="1" si="90"/>
        <v>26.965384148151987</v>
      </c>
      <c r="F445" s="6" t="str">
        <f ca="1">IF(OR('total Assets'!F445="Yes",Deposits!F445="Yes"),"Yes","")</f>
        <v/>
      </c>
      <c r="G445" s="6">
        <f t="shared" ca="1" si="91"/>
        <v>24.916214344947441</v>
      </c>
      <c r="H445" s="6" t="str">
        <f ca="1">IF(OR('total Assets'!H445="Yes",Deposits!H445="Yes"),"Yes","")</f>
        <v/>
      </c>
      <c r="I445" s="6">
        <f t="shared" ca="1" si="92"/>
        <v>25.903809976101396</v>
      </c>
      <c r="J445" s="6" t="str">
        <f ca="1">IF(OR('total Assets'!J445="Yes",Deposits!J445="Yes"),"Yes","")</f>
        <v/>
      </c>
      <c r="K445" s="6">
        <f t="shared" ca="1" si="93"/>
        <v>23.81528218905423</v>
      </c>
      <c r="L445" s="6" t="str">
        <f ca="1">IF(OR('total Assets'!L445="Yes",Deposits!L445="Yes"),"Yes","")</f>
        <v/>
      </c>
      <c r="M445" s="6">
        <f t="shared" ca="1" si="94"/>
        <v>19.973284721174068</v>
      </c>
      <c r="N445" s="6" t="str">
        <f ca="1">IF(OR('total Assets'!N445="Yes",Deposits!N445="Yes"),"Yes","")</f>
        <v/>
      </c>
      <c r="O445" s="6">
        <f t="shared" ca="1" si="95"/>
        <v>17.654268515117636</v>
      </c>
      <c r="P445" s="6" t="str">
        <f ca="1">IF(OR('total Assets'!P445="Yes",Deposits!P445="Yes"),"Yes","")</f>
        <v/>
      </c>
      <c r="Q445" s="6">
        <f t="shared" ca="1" si="96"/>
        <v>16.400487464034086</v>
      </c>
      <c r="R445" s="6" t="str">
        <f ca="1">IF(OR('total Assets'!R445="Yes",Deposits!R445="Yes"),"Yes","")</f>
        <v/>
      </c>
      <c r="S445" s="6">
        <f t="shared" ca="1" si="97"/>
        <v>14.876836649306725</v>
      </c>
      <c r="T445" s="6" t="str">
        <f ca="1">IF(OR('total Assets'!T445="Yes",Deposits!T445="Yes"),"Yes","")</f>
        <v/>
      </c>
      <c r="U445" s="6">
        <f t="shared" ca="1" si="98"/>
        <v>15.337395513153519</v>
      </c>
      <c r="V445" s="6" t="str">
        <f ca="1">IF(OR('total Assets'!V445="Yes",Deposits!V445="Yes"),"Yes","")</f>
        <v/>
      </c>
      <c r="W445" s="6">
        <f t="shared" ca="1" si="99"/>
        <v>13.802762205032804</v>
      </c>
    </row>
    <row r="446" spans="1:23" x14ac:dyDescent="0.3">
      <c r="A446" s="40">
        <v>25.376926375473655</v>
      </c>
      <c r="B446" s="4">
        <v>443</v>
      </c>
      <c r="C446" s="6">
        <f>A446*Overview!$K$24</f>
        <v>25.376926375473655</v>
      </c>
      <c r="D446" s="6" t="str">
        <f ca="1">IF(OR('total Assets'!D446="Yes",Deposits!D446="Yes"),"Yes","")</f>
        <v/>
      </c>
      <c r="E446" s="6">
        <f t="shared" ca="1" si="90"/>
        <v>20.913115274136327</v>
      </c>
      <c r="F446" s="6" t="str">
        <f ca="1">IF(OR('total Assets'!F446="Yes",Deposits!F446="Yes"),"Yes","")</f>
        <v/>
      </c>
      <c r="G446" s="6">
        <f t="shared" ca="1" si="91"/>
        <v>19.41085503946141</v>
      </c>
      <c r="H446" s="6" t="str">
        <f ca="1">IF(OR('total Assets'!H446="Yes",Deposits!H446="Yes"),"Yes","")</f>
        <v/>
      </c>
      <c r="I446" s="6">
        <f t="shared" ca="1" si="92"/>
        <v>17.341450748557804</v>
      </c>
      <c r="J446" s="6" t="str">
        <f ca="1">IF(OR('total Assets'!J446="Yes",Deposits!J446="Yes"),"Yes","")</f>
        <v/>
      </c>
      <c r="K446" s="6">
        <f t="shared" ca="1" si="93"/>
        <v>18.724325156785046</v>
      </c>
      <c r="L446" s="6" t="str">
        <f ca="1">IF(OR('total Assets'!L446="Yes",Deposits!L446="Yes"),"Yes","")</f>
        <v/>
      </c>
      <c r="M446" s="6">
        <f t="shared" ca="1" si="94"/>
        <v>19.292580635859487</v>
      </c>
      <c r="N446" s="6" t="str">
        <f ca="1">IF(OR('total Assets'!N446="Yes",Deposits!N446="Yes"),"Yes","")</f>
        <v/>
      </c>
      <c r="O446" s="6">
        <f t="shared" ca="1" si="95"/>
        <v>17.503757383341128</v>
      </c>
      <c r="P446" s="6" t="str">
        <f ca="1">IF(OR('total Assets'!P446="Yes",Deposits!P446="Yes"),"Yes","")</f>
        <v/>
      </c>
      <c r="Q446" s="6">
        <f t="shared" ca="1" si="96"/>
        <v>18.164475674561171</v>
      </c>
      <c r="R446" s="6" t="str">
        <f ca="1">IF(OR('total Assets'!R446="Yes",Deposits!R446="Yes"),"Yes","")</f>
        <v/>
      </c>
      <c r="S446" s="6">
        <f t="shared" ca="1" si="97"/>
        <v>16.541532412375489</v>
      </c>
      <c r="T446" s="6" t="str">
        <f ca="1">IF(OR('total Assets'!T446="Yes",Deposits!T446="Yes"),"Yes","")</f>
        <v/>
      </c>
      <c r="U446" s="6">
        <f t="shared" ca="1" si="98"/>
        <v>17.936332275597817</v>
      </c>
      <c r="V446" s="6" t="str">
        <f ca="1">IF(OR('total Assets'!V446="Yes",Deposits!V446="Yes"),"Yes","")</f>
        <v/>
      </c>
      <c r="W446" s="6">
        <f t="shared" ca="1" si="99"/>
        <v>19.151506024666592</v>
      </c>
    </row>
    <row r="447" spans="1:23" x14ac:dyDescent="0.3">
      <c r="A447" s="40">
        <v>25.295233977248081</v>
      </c>
      <c r="B447" s="4">
        <v>444</v>
      </c>
      <c r="C447" s="6">
        <f>A447*Overview!$K$24</f>
        <v>25.295233977248081</v>
      </c>
      <c r="D447" s="6" t="str">
        <f ca="1">IF(OR('total Assets'!D447="Yes",Deposits!D447="Yes"),"Yes","")</f>
        <v/>
      </c>
      <c r="E447" s="6">
        <f t="shared" ca="1" si="90"/>
        <v>23.595903058126357</v>
      </c>
      <c r="F447" s="6" t="str">
        <f ca="1">IF(OR('total Assets'!F447="Yes",Deposits!F447="Yes"),"Yes","")</f>
        <v/>
      </c>
      <c r="G447" s="6">
        <f t="shared" ca="1" si="91"/>
        <v>21.96994142380164</v>
      </c>
      <c r="H447" s="6" t="str">
        <f ca="1">IF(OR('total Assets'!H447="Yes",Deposits!H447="Yes"),"Yes","")</f>
        <v/>
      </c>
      <c r="I447" s="6">
        <f t="shared" ca="1" si="92"/>
        <v>23.07749649780466</v>
      </c>
      <c r="J447" s="6" t="str">
        <f ca="1">IF(OR('total Assets'!J447="Yes",Deposits!J447="Yes"),"Yes","")</f>
        <v/>
      </c>
      <c r="K447" s="6">
        <f t="shared" ca="1" si="93"/>
        <v>26.259277993253935</v>
      </c>
      <c r="L447" s="6" t="str">
        <f ca="1">IF(OR('total Assets'!L447="Yes",Deposits!L447="Yes"),"Yes","")</f>
        <v/>
      </c>
      <c r="M447" s="6">
        <f t="shared" ca="1" si="94"/>
        <v>21.10376889546648</v>
      </c>
      <c r="N447" s="6" t="str">
        <f ca="1">IF(OR('total Assets'!N447="Yes",Deposits!N447="Yes"),"Yes","")</f>
        <v/>
      </c>
      <c r="O447" s="6">
        <f t="shared" ca="1" si="95"/>
        <v>24.187742682445194</v>
      </c>
      <c r="P447" s="6" t="str">
        <f ca="1">IF(OR('total Assets'!P447="Yes",Deposits!P447="Yes"),"Yes","")</f>
        <v/>
      </c>
      <c r="Q447" s="6">
        <f t="shared" ca="1" si="96"/>
        <v>27.063269570862474</v>
      </c>
      <c r="R447" s="6" t="str">
        <f ca="1">IF(OR('total Assets'!R447="Yes",Deposits!R447="Yes"),"Yes","")</f>
        <v/>
      </c>
      <c r="S447" s="6">
        <f t="shared" ca="1" si="97"/>
        <v>28.078960014326604</v>
      </c>
      <c r="T447" s="6" t="str">
        <f ca="1">IF(OR('total Assets'!T447="Yes",Deposits!T447="Yes"),"Yes","")</f>
        <v/>
      </c>
      <c r="U447" s="6">
        <f t="shared" ca="1" si="98"/>
        <v>24.614181988986381</v>
      </c>
      <c r="V447" s="6" t="str">
        <f ca="1">IF(OR('total Assets'!V447="Yes",Deposits!V447="Yes"),"Yes","")</f>
        <v/>
      </c>
      <c r="W447" s="6">
        <f t="shared" ca="1" si="99"/>
        <v>26.613088679621214</v>
      </c>
    </row>
    <row r="448" spans="1:23" x14ac:dyDescent="0.3">
      <c r="A448" s="40">
        <v>25.213987458887896</v>
      </c>
      <c r="B448" s="4">
        <v>445</v>
      </c>
      <c r="C448" s="6">
        <f>A448*Overview!$K$24</f>
        <v>25.213987458887896</v>
      </c>
      <c r="D448" s="6" t="str">
        <f ca="1">IF(OR('total Assets'!D448="Yes",Deposits!D448="Yes"),"Yes","")</f>
        <v/>
      </c>
      <c r="E448" s="6">
        <f t="shared" ca="1" si="90"/>
        <v>28.290010147507402</v>
      </c>
      <c r="F448" s="6" t="str">
        <f ca="1">IF(OR('total Assets'!F448="Yes",Deposits!F448="Yes"),"Yes","")</f>
        <v/>
      </c>
      <c r="G448" s="6">
        <f t="shared" ca="1" si="91"/>
        <v>29.191840503377758</v>
      </c>
      <c r="H448" s="6" t="str">
        <f ca="1">IF(OR('total Assets'!H448="Yes",Deposits!H448="Yes"),"Yes","")</f>
        <v/>
      </c>
      <c r="I448" s="6">
        <f t="shared" ca="1" si="92"/>
        <v>34.033727207978686</v>
      </c>
      <c r="J448" s="6" t="str">
        <f ca="1">IF(OR('total Assets'!J448="Yes",Deposits!J448="Yes"),"Yes","")</f>
        <v/>
      </c>
      <c r="K448" s="6">
        <f t="shared" ca="1" si="93"/>
        <v>28.254122910178822</v>
      </c>
      <c r="L448" s="6" t="str">
        <f ca="1">IF(OR('total Assets'!L448="Yes",Deposits!L448="Yes"),"Yes","")</f>
        <v/>
      </c>
      <c r="M448" s="6">
        <f t="shared" ca="1" si="94"/>
        <v>31.731309757988591</v>
      </c>
      <c r="N448" s="6" t="str">
        <f ca="1">IF(OR('total Assets'!N448="Yes",Deposits!N448="Yes"),"Yes","")</f>
        <v/>
      </c>
      <c r="O448" s="6">
        <f t="shared" ca="1" si="95"/>
        <v>31.072357357275205</v>
      </c>
      <c r="P448" s="6" t="str">
        <f ca="1">IF(OR('total Assets'!P448="Yes",Deposits!P448="Yes"),"Yes","")</f>
        <v/>
      </c>
      <c r="Q448" s="6">
        <f t="shared" ca="1" si="96"/>
        <v>31.33453182468795</v>
      </c>
      <c r="R448" s="6" t="str">
        <f ca="1">IF(OR('total Assets'!R448="Yes",Deposits!R448="Yes"),"Yes","")</f>
        <v/>
      </c>
      <c r="S448" s="6">
        <f t="shared" ca="1" si="97"/>
        <v>29.039566190488653</v>
      </c>
      <c r="T448" s="6" t="str">
        <f ca="1">IF(OR('total Assets'!T448="Yes",Deposits!T448="Yes"),"Yes","")</f>
        <v/>
      </c>
      <c r="U448" s="6">
        <f t="shared" ca="1" si="98"/>
        <v>34.239607604481044</v>
      </c>
      <c r="V448" s="6" t="str">
        <f ca="1">IF(OR('total Assets'!V448="Yes",Deposits!V448="Yes"),"Yes","")</f>
        <v/>
      </c>
      <c r="W448" s="6">
        <f t="shared" ca="1" si="99"/>
        <v>34.251822005173864</v>
      </c>
    </row>
    <row r="449" spans="1:23" x14ac:dyDescent="0.3">
      <c r="A449" s="40">
        <v>25.133183392971929</v>
      </c>
      <c r="B449" s="4">
        <v>446</v>
      </c>
      <c r="C449" s="6">
        <f>A449*Overview!$K$24</f>
        <v>25.133183392971929</v>
      </c>
      <c r="D449" s="6" t="str">
        <f ca="1">IF(OR('total Assets'!D449="Yes",Deposits!D449="Yes"),"Yes","")</f>
        <v/>
      </c>
      <c r="E449" s="6">
        <f t="shared" ca="1" si="90"/>
        <v>28.522095567001738</v>
      </c>
      <c r="F449" s="6" t="str">
        <f ca="1">IF(OR('total Assets'!F449="Yes",Deposits!F449="Yes"),"Yes","")</f>
        <v/>
      </c>
      <c r="G449" s="6">
        <f t="shared" ca="1" si="91"/>
        <v>29.546891654608363</v>
      </c>
      <c r="H449" s="6" t="str">
        <f ca="1">IF(OR('total Assets'!H449="Yes",Deposits!H449="Yes"),"Yes","")</f>
        <v/>
      </c>
      <c r="I449" s="6">
        <f t="shared" ca="1" si="92"/>
        <v>25.454799331568356</v>
      </c>
      <c r="J449" s="6" t="str">
        <f ca="1">IF(OR('total Assets'!J449="Yes",Deposits!J449="Yes"),"Yes","")</f>
        <v/>
      </c>
      <c r="K449" s="6">
        <f t="shared" ca="1" si="93"/>
        <v>25.296364422238021</v>
      </c>
      <c r="L449" s="6" t="str">
        <f ca="1">IF(OR('total Assets'!L449="Yes",Deposits!L449="Yes"),"Yes","")</f>
        <v/>
      </c>
      <c r="M449" s="6">
        <f t="shared" ca="1" si="94"/>
        <v>30.034250290434258</v>
      </c>
      <c r="N449" s="6" t="str">
        <f ca="1">IF(OR('total Assets'!N449="Yes",Deposits!N449="Yes"),"Yes","")</f>
        <v/>
      </c>
      <c r="O449" s="6">
        <f t="shared" ca="1" si="95"/>
        <v>29.768088243813633</v>
      </c>
      <c r="P449" s="6" t="str">
        <f ca="1">IF(OR('total Assets'!P449="Yes",Deposits!P449="Yes"),"Yes","")</f>
        <v/>
      </c>
      <c r="Q449" s="6">
        <f t="shared" ca="1" si="96"/>
        <v>24.116016536978144</v>
      </c>
      <c r="R449" s="6" t="str">
        <f ca="1">IF(OR('total Assets'!R449="Yes",Deposits!R449="Yes"),"Yes","")</f>
        <v/>
      </c>
      <c r="S449" s="6">
        <f t="shared" ca="1" si="97"/>
        <v>24.811110628396669</v>
      </c>
      <c r="T449" s="6" t="str">
        <f ca="1">IF(OR('total Assets'!T449="Yes",Deposits!T449="Yes"),"Yes","")</f>
        <v/>
      </c>
      <c r="U449" s="6">
        <f t="shared" ca="1" si="98"/>
        <v>24.625696958035238</v>
      </c>
      <c r="V449" s="6" t="str">
        <f ca="1">IF(OR('total Assets'!V449="Yes",Deposits!V449="Yes"),"Yes","")</f>
        <v/>
      </c>
      <c r="W449" s="6">
        <f t="shared" ca="1" si="99"/>
        <v>28.265798116490416</v>
      </c>
    </row>
    <row r="450" spans="1:23" x14ac:dyDescent="0.3">
      <c r="A450" s="40">
        <v>25.052818386030268</v>
      </c>
      <c r="B450" s="4">
        <v>447</v>
      </c>
      <c r="C450" s="6">
        <f>A450*Overview!$K$24</f>
        <v>25.052818386030268</v>
      </c>
      <c r="D450" s="6" t="str">
        <f ca="1">IF(OR('total Assets'!D450="Yes",Deposits!D450="Yes"),"Yes","")</f>
        <v/>
      </c>
      <c r="E450" s="6">
        <f t="shared" ca="1" si="90"/>
        <v>25.894348600004005</v>
      </c>
      <c r="F450" s="6" t="str">
        <f ca="1">IF(OR('total Assets'!F450="Yes",Deposits!F450="Yes"),"Yes","")</f>
        <v/>
      </c>
      <c r="G450" s="6">
        <f t="shared" ca="1" si="91"/>
        <v>29.642631749083606</v>
      </c>
      <c r="H450" s="6" t="str">
        <f ca="1">IF(OR('total Assets'!H450="Yes",Deposits!H450="Yes"),"Yes","")</f>
        <v/>
      </c>
      <c r="I450" s="6">
        <f t="shared" ca="1" si="92"/>
        <v>34.03481226140039</v>
      </c>
      <c r="J450" s="6" t="str">
        <f ca="1">IF(OR('total Assets'!J450="Yes",Deposits!J450="Yes"),"Yes","")</f>
        <v/>
      </c>
      <c r="K450" s="6">
        <f t="shared" ca="1" si="93"/>
        <v>38.928015541348742</v>
      </c>
      <c r="L450" s="6" t="str">
        <f ca="1">IF(OR('total Assets'!L450="Yes",Deposits!L450="Yes"),"Yes","")</f>
        <v/>
      </c>
      <c r="M450" s="6">
        <f t="shared" ca="1" si="94"/>
        <v>32.108740256390668</v>
      </c>
      <c r="N450" s="6" t="str">
        <f ca="1">IF(OR('total Assets'!N450="Yes",Deposits!N450="Yes"),"Yes","")</f>
        <v/>
      </c>
      <c r="O450" s="6">
        <f t="shared" ca="1" si="95"/>
        <v>33.512201102304765</v>
      </c>
      <c r="P450" s="6" t="str">
        <f ca="1">IF(OR('total Assets'!P450="Yes",Deposits!P450="Yes"),"Yes","")</f>
        <v/>
      </c>
      <c r="Q450" s="6">
        <f t="shared" ca="1" si="96"/>
        <v>26.881170681369131</v>
      </c>
      <c r="R450" s="6" t="str">
        <f ca="1">IF(OR('total Assets'!R450="Yes",Deposits!R450="Yes"),"Yes","")</f>
        <v/>
      </c>
      <c r="S450" s="6">
        <f t="shared" ca="1" si="97"/>
        <v>26.587807574545902</v>
      </c>
      <c r="T450" s="6" t="str">
        <f ca="1">IF(OR('total Assets'!T450="Yes",Deposits!T450="Yes"),"Yes","")</f>
        <v/>
      </c>
      <c r="U450" s="6">
        <f t="shared" ca="1" si="98"/>
        <v>25.529044666381836</v>
      </c>
      <c r="V450" s="6" t="str">
        <f ca="1">IF(OR('total Assets'!V450="Yes",Deposits!V450="Yes"),"Yes","")</f>
        <v/>
      </c>
      <c r="W450" s="6">
        <f t="shared" ca="1" si="99"/>
        <v>26.589819632916747</v>
      </c>
    </row>
    <row r="451" spans="1:23" x14ac:dyDescent="0.3">
      <c r="A451" s="40">
        <v>24.972889078132713</v>
      </c>
      <c r="B451" s="4">
        <v>448</v>
      </c>
      <c r="C451" s="6">
        <f>A451*Overview!$K$24</f>
        <v>24.972889078132713</v>
      </c>
      <c r="D451" s="6" t="str">
        <f ca="1">IF(OR('total Assets'!D451="Yes",Deposits!D451="Yes"),"Yes","")</f>
        <v/>
      </c>
      <c r="E451" s="6">
        <f t="shared" ca="1" si="90"/>
        <v>20.844107102463429</v>
      </c>
      <c r="F451" s="6" t="str">
        <f ca="1">IF(OR('total Assets'!F451="Yes",Deposits!F451="Yes"),"Yes","")</f>
        <v/>
      </c>
      <c r="G451" s="6">
        <f t="shared" ca="1" si="91"/>
        <v>19.603353725084329</v>
      </c>
      <c r="H451" s="6" t="str">
        <f ca="1">IF(OR('total Assets'!H451="Yes",Deposits!H451="Yes"),"Yes","")</f>
        <v/>
      </c>
      <c r="I451" s="6">
        <f t="shared" ca="1" si="92"/>
        <v>17.021500662444083</v>
      </c>
      <c r="J451" s="6" t="str">
        <f ca="1">IF(OR('total Assets'!J451="Yes",Deposits!J451="Yes"),"Yes","")</f>
        <v/>
      </c>
      <c r="K451" s="6">
        <f t="shared" ca="1" si="93"/>
        <v>18.318496531453018</v>
      </c>
      <c r="L451" s="6" t="str">
        <f ca="1">IF(OR('total Assets'!L451="Yes",Deposits!L451="Yes"),"Yes","")</f>
        <v/>
      </c>
      <c r="M451" s="6">
        <f t="shared" ca="1" si="94"/>
        <v>18.518816478818184</v>
      </c>
      <c r="N451" s="6" t="str">
        <f ca="1">IF(OR('total Assets'!N451="Yes",Deposits!N451="Yes"),"Yes","")</f>
        <v/>
      </c>
      <c r="O451" s="6">
        <f t="shared" ca="1" si="95"/>
        <v>22.050400667034264</v>
      </c>
      <c r="P451" s="6" t="str">
        <f ca="1">IF(OR('total Assets'!P451="Yes",Deposits!P451="Yes"),"Yes","")</f>
        <v/>
      </c>
      <c r="Q451" s="6">
        <f t="shared" ca="1" si="96"/>
        <v>26.118317777834012</v>
      </c>
      <c r="R451" s="6" t="str">
        <f ca="1">IF(OR('total Assets'!R451="Yes",Deposits!R451="Yes"),"Yes","")</f>
        <v/>
      </c>
      <c r="S451" s="6">
        <f t="shared" ca="1" si="97"/>
        <v>26.117058378071508</v>
      </c>
      <c r="T451" s="6" t="str">
        <f ca="1">IF(OR('total Assets'!T451="Yes",Deposits!T451="Yes"),"Yes","")</f>
        <v/>
      </c>
      <c r="U451" s="6">
        <f t="shared" ca="1" si="98"/>
        <v>23.850809676339043</v>
      </c>
      <c r="V451" s="6" t="str">
        <f ca="1">IF(OR('total Assets'!V451="Yes",Deposits!V451="Yes"),"Yes","")</f>
        <v/>
      </c>
      <c r="W451" s="6">
        <f t="shared" ca="1" si="99"/>
        <v>23.179264446970119</v>
      </c>
    </row>
    <row r="452" spans="1:23" x14ac:dyDescent="0.3">
      <c r="A452" s="40">
        <v>24.893392142483602</v>
      </c>
      <c r="B452" s="4">
        <v>449</v>
      </c>
      <c r="C452" s="6">
        <f>A452*Overview!$K$24</f>
        <v>24.893392142483602</v>
      </c>
      <c r="D452" s="6" t="str">
        <f ca="1">IF(OR('total Assets'!D452="Yes",Deposits!D452="Yes"),"Yes","")</f>
        <v/>
      </c>
      <c r="E452" s="6">
        <f t="shared" ca="1" si="90"/>
        <v>25.338964466132236</v>
      </c>
      <c r="F452" s="6" t="str">
        <f ca="1">IF(OR('total Assets'!F452="Yes",Deposits!F452="Yes"),"Yes","")</f>
        <v/>
      </c>
      <c r="G452" s="6">
        <f t="shared" ca="1" si="91"/>
        <v>29.98744951442632</v>
      </c>
      <c r="H452" s="6" t="str">
        <f ca="1">IF(OR('total Assets'!H452="Yes",Deposits!H452="Yes"),"Yes","")</f>
        <v/>
      </c>
      <c r="I452" s="6">
        <f t="shared" ca="1" si="92"/>
        <v>28.241336734050083</v>
      </c>
      <c r="J452" s="6" t="str">
        <f ca="1">IF(OR('total Assets'!J452="Yes",Deposits!J452="Yes"),"Yes","")</f>
        <v/>
      </c>
      <c r="K452" s="6">
        <f t="shared" ca="1" si="93"/>
        <v>26.724035280428804</v>
      </c>
      <c r="L452" s="6" t="str">
        <f ca="1">IF(OR('total Assets'!L452="Yes",Deposits!L452="Yes"),"Yes","")</f>
        <v/>
      </c>
      <c r="M452" s="6">
        <f t="shared" ca="1" si="94"/>
        <v>30.816298921514633</v>
      </c>
      <c r="N452" s="6" t="str">
        <f ca="1">IF(OR('total Assets'!N452="Yes",Deposits!N452="Yes"),"Yes","")</f>
        <v/>
      </c>
      <c r="O452" s="6">
        <f t="shared" ca="1" si="95"/>
        <v>28.108097763268105</v>
      </c>
      <c r="P452" s="6" t="str">
        <f ca="1">IF(OR('total Assets'!P452="Yes",Deposits!P452="Yes"),"Yes","")</f>
        <v/>
      </c>
      <c r="Q452" s="6">
        <f t="shared" ca="1" si="96"/>
        <v>31.153393690025194</v>
      </c>
      <c r="R452" s="6" t="str">
        <f ca="1">IF(OR('total Assets'!R452="Yes",Deposits!R452="Yes"),"Yes","")</f>
        <v/>
      </c>
      <c r="S452" s="6">
        <f t="shared" ca="1" si="97"/>
        <v>26.523663225203382</v>
      </c>
      <c r="T452" s="6" t="str">
        <f ca="1">IF(OR('total Assets'!T452="Yes",Deposits!T452="Yes"),"Yes","")</f>
        <v/>
      </c>
      <c r="U452" s="6">
        <f t="shared" ca="1" si="98"/>
        <v>31.759802462519097</v>
      </c>
      <c r="V452" s="6" t="str">
        <f ca="1">IF(OR('total Assets'!V452="Yes",Deposits!V452="Yes"),"Yes","")</f>
        <v/>
      </c>
      <c r="W452" s="6">
        <f t="shared" ca="1" si="99"/>
        <v>35.982507836929273</v>
      </c>
    </row>
    <row r="453" spans="1:23" x14ac:dyDescent="0.3">
      <c r="A453" s="40">
        <v>24.814324285021947</v>
      </c>
      <c r="B453" s="4">
        <v>450</v>
      </c>
      <c r="C453" s="6">
        <f>A453*Overview!$K$24</f>
        <v>24.814324285021947</v>
      </c>
      <c r="D453" s="6" t="str">
        <f ca="1">IF(OR('total Assets'!D453="Yes",Deposits!D453="Yes"),"Yes","")</f>
        <v/>
      </c>
      <c r="E453" s="6">
        <f t="shared" ca="1" si="90"/>
        <v>24.723325789082732</v>
      </c>
      <c r="F453" s="6" t="str">
        <f ca="1">IF(OR('total Assets'!F453="Yes",Deposits!F453="Yes"),"Yes","")</f>
        <v/>
      </c>
      <c r="G453" s="6">
        <f t="shared" ca="1" si="91"/>
        <v>25.520651499706648</v>
      </c>
      <c r="H453" s="6" t="str">
        <f ca="1">IF(OR('total Assets'!H453="Yes",Deposits!H453="Yes"),"Yes","")</f>
        <v/>
      </c>
      <c r="I453" s="6">
        <f t="shared" ca="1" si="92"/>
        <v>25.063205390698609</v>
      </c>
      <c r="J453" s="6" t="str">
        <f ca="1">IF(OR('total Assets'!J453="Yes",Deposits!J453="Yes"),"Yes","")</f>
        <v/>
      </c>
      <c r="K453" s="6">
        <f t="shared" ca="1" si="93"/>
        <v>20.091492380153269</v>
      </c>
      <c r="L453" s="6" t="str">
        <f ca="1">IF(OR('total Assets'!L453="Yes",Deposits!L453="Yes"),"Yes","")</f>
        <v/>
      </c>
      <c r="M453" s="6">
        <f t="shared" ca="1" si="94"/>
        <v>18.701442294757246</v>
      </c>
      <c r="N453" s="6" t="str">
        <f ca="1">IF(OR('total Assets'!N453="Yes",Deposits!N453="Yes"),"Yes","")</f>
        <v/>
      </c>
      <c r="O453" s="6">
        <f t="shared" ca="1" si="95"/>
        <v>15.021011814385437</v>
      </c>
      <c r="P453" s="6" t="str">
        <f ca="1">IF(OR('total Assets'!P453="Yes",Deposits!P453="Yes"),"Yes","")</f>
        <v/>
      </c>
      <c r="Q453" s="6">
        <f t="shared" ca="1" si="96"/>
        <v>13.274845731291052</v>
      </c>
      <c r="R453" s="6" t="str">
        <f ca="1">IF(OR('total Assets'!R453="Yes",Deposits!R453="Yes"),"Yes","")</f>
        <v/>
      </c>
      <c r="S453" s="6">
        <f t="shared" ca="1" si="97"/>
        <v>15.484981358676643</v>
      </c>
      <c r="T453" s="6" t="str">
        <f ca="1">IF(OR('total Assets'!T453="Yes",Deposits!T453="Yes"),"Yes","")</f>
        <v/>
      </c>
      <c r="U453" s="6">
        <f t="shared" ca="1" si="98"/>
        <v>15.593530070882998</v>
      </c>
      <c r="V453" s="6" t="str">
        <f ca="1">IF(OR('total Assets'!V453="Yes",Deposits!V453="Yes"),"Yes","")</f>
        <v/>
      </c>
      <c r="W453" s="6">
        <f t="shared" ca="1" si="99"/>
        <v>13.899738258646984</v>
      </c>
    </row>
    <row r="454" spans="1:23" x14ac:dyDescent="0.3">
      <c r="A454" s="40">
        <v>24.735682244027668</v>
      </c>
      <c r="B454" s="4">
        <v>451</v>
      </c>
      <c r="C454" s="6">
        <f>A454*Overview!$K$24</f>
        <v>24.735682244027668</v>
      </c>
      <c r="D454" s="6" t="str">
        <f ca="1">IF(OR('total Assets'!D454="Yes",Deposits!D454="Yes"),"Yes","")</f>
        <v/>
      </c>
      <c r="E454" s="6">
        <f t="shared" ca="1" si="90"/>
        <v>26.158071124983834</v>
      </c>
      <c r="F454" s="6" t="str">
        <f ca="1">IF(OR('total Assets'!F454="Yes",Deposits!F454="Yes"),"Yes","")</f>
        <v/>
      </c>
      <c r="G454" s="6">
        <f t="shared" ca="1" si="91"/>
        <v>21.369525621551098</v>
      </c>
      <c r="H454" s="6" t="str">
        <f ca="1">IF(OR('total Assets'!H454="Yes",Deposits!H454="Yes"),"Yes","")</f>
        <v/>
      </c>
      <c r="I454" s="6">
        <f t="shared" ca="1" si="92"/>
        <v>22.024068029561068</v>
      </c>
      <c r="J454" s="6" t="str">
        <f ca="1">IF(OR('total Assets'!J454="Yes",Deposits!J454="Yes"),"Yes","")</f>
        <v/>
      </c>
      <c r="K454" s="6">
        <f t="shared" ca="1" si="93"/>
        <v>18.807279742211449</v>
      </c>
      <c r="L454" s="6" t="str">
        <f ca="1">IF(OR('total Assets'!L454="Yes",Deposits!L454="Yes"),"Yes","")</f>
        <v/>
      </c>
      <c r="M454" s="6">
        <f t="shared" ca="1" si="94"/>
        <v>17.333694511283145</v>
      </c>
      <c r="N454" s="6" t="str">
        <f ca="1">IF(OR('total Assets'!N454="Yes",Deposits!N454="Yes"),"Yes","")</f>
        <v/>
      </c>
      <c r="O454" s="6">
        <f t="shared" ca="1" si="95"/>
        <v>19.589631672105082</v>
      </c>
      <c r="P454" s="6" t="str">
        <f ca="1">IF(OR('total Assets'!P454="Yes",Deposits!P454="Yes"),"Yes","")</f>
        <v/>
      </c>
      <c r="Q454" s="6">
        <f t="shared" ca="1" si="96"/>
        <v>16.164142910015279</v>
      </c>
      <c r="R454" s="6" t="str">
        <f ca="1">IF(OR('total Assets'!R454="Yes",Deposits!R454="Yes"),"Yes","")</f>
        <v/>
      </c>
      <c r="S454" s="6">
        <f t="shared" ca="1" si="97"/>
        <v>17.758791466127999</v>
      </c>
      <c r="T454" s="6" t="str">
        <f ca="1">IF(OR('total Assets'!T454="Yes",Deposits!T454="Yes"),"Yes","")</f>
        <v/>
      </c>
      <c r="U454" s="6">
        <f t="shared" ca="1" si="98"/>
        <v>18.010346754925962</v>
      </c>
      <c r="V454" s="6" t="str">
        <f ca="1">IF(OR('total Assets'!V454="Yes",Deposits!V454="Yes"),"Yes","")</f>
        <v/>
      </c>
      <c r="W454" s="6">
        <f t="shared" ca="1" si="99"/>
        <v>18.121766814373203</v>
      </c>
    </row>
    <row r="455" spans="1:23" x14ac:dyDescent="0.3">
      <c r="A455" s="40">
        <v>24.657462789733152</v>
      </c>
      <c r="B455" s="4">
        <v>452</v>
      </c>
      <c r="C455" s="6">
        <f>A455*Overview!$K$24</f>
        <v>24.657462789733152</v>
      </c>
      <c r="D455" s="6" t="str">
        <f ca="1">IF(OR('total Assets'!D455="Yes",Deposits!D455="Yes"),"Yes","")</f>
        <v/>
      </c>
      <c r="E455" s="6">
        <f t="shared" ca="1" si="90"/>
        <v>24.936529415312684</v>
      </c>
      <c r="F455" s="6" t="str">
        <f ca="1">IF(OR('total Assets'!F455="Yes",Deposits!F455="Yes"),"Yes","")</f>
        <v/>
      </c>
      <c r="G455" s="6">
        <f t="shared" ca="1" si="91"/>
        <v>27.815646453163467</v>
      </c>
      <c r="H455" s="6" t="str">
        <f ca="1">IF(OR('total Assets'!H455="Yes",Deposits!H455="Yes"),"Yes","")</f>
        <v/>
      </c>
      <c r="I455" s="6">
        <f t="shared" ca="1" si="92"/>
        <v>26.881494976059781</v>
      </c>
      <c r="J455" s="6" t="str">
        <f ca="1">IF(OR('total Assets'!J455="Yes",Deposits!J455="Yes"),"Yes","")</f>
        <v/>
      </c>
      <c r="K455" s="6">
        <f t="shared" ca="1" si="93"/>
        <v>25.381519825297882</v>
      </c>
      <c r="L455" s="6" t="str">
        <f ca="1">IF(OR('total Assets'!L455="Yes",Deposits!L455="Yes"),"Yes","")</f>
        <v/>
      </c>
      <c r="M455" s="6">
        <f t="shared" ca="1" si="94"/>
        <v>29.741074486638926</v>
      </c>
      <c r="N455" s="6" t="str">
        <f ca="1">IF(OR('total Assets'!N455="Yes",Deposits!N455="Yes"),"Yes","")</f>
        <v/>
      </c>
      <c r="O455" s="6">
        <f t="shared" ca="1" si="95"/>
        <v>23.8401036542489</v>
      </c>
      <c r="P455" s="6" t="str">
        <f ca="1">IF(OR('total Assets'!P455="Yes",Deposits!P455="Yes"),"Yes","")</f>
        <v/>
      </c>
      <c r="Q455" s="6">
        <f t="shared" ca="1" si="96"/>
        <v>27.250446672347856</v>
      </c>
      <c r="R455" s="6" t="str">
        <f ca="1">IF(OR('total Assets'!R455="Yes",Deposits!R455="Yes"),"Yes","")</f>
        <v/>
      </c>
      <c r="S455" s="6">
        <f t="shared" ca="1" si="97"/>
        <v>31.926216057775775</v>
      </c>
      <c r="T455" s="6" t="str">
        <f ca="1">IF(OR('total Assets'!T455="Yes",Deposits!T455="Yes"),"Yes","")</f>
        <v/>
      </c>
      <c r="U455" s="6">
        <f t="shared" ca="1" si="98"/>
        <v>30.961906858080013</v>
      </c>
      <c r="V455" s="6" t="str">
        <f ca="1">IF(OR('total Assets'!V455="Yes",Deposits!V455="Yes"),"Yes","")</f>
        <v/>
      </c>
      <c r="W455" s="6">
        <f t="shared" ca="1" si="99"/>
        <v>28.987891811318971</v>
      </c>
    </row>
    <row r="456" spans="1:23" x14ac:dyDescent="0.3">
      <c r="A456" s="40">
        <v>24.579662723940626</v>
      </c>
      <c r="B456" s="4">
        <v>453</v>
      </c>
      <c r="C456" s="6">
        <f>A456*Overview!$K$24</f>
        <v>24.579662723940626</v>
      </c>
      <c r="D456" s="6" t="str">
        <f ca="1">IF(OR('total Assets'!D456="Yes",Deposits!D456="Yes"),"Yes","")</f>
        <v/>
      </c>
      <c r="E456" s="6">
        <f t="shared" ca="1" si="90"/>
        <v>19.852606874276432</v>
      </c>
      <c r="F456" s="6" t="str">
        <f ca="1">IF(OR('total Assets'!F456="Yes",Deposits!F456="Yes"),"Yes","")</f>
        <v/>
      </c>
      <c r="G456" s="6">
        <f t="shared" ca="1" si="91"/>
        <v>18.038270594784297</v>
      </c>
      <c r="H456" s="6" t="str">
        <f ca="1">IF(OR('total Assets'!H456="Yes",Deposits!H456="Yes"),"Yes","")</f>
        <v/>
      </c>
      <c r="I456" s="6">
        <f t="shared" ca="1" si="92"/>
        <v>19.631571520312896</v>
      </c>
      <c r="J456" s="6" t="str">
        <f ca="1">IF(OR('total Assets'!J456="Yes",Deposits!J456="Yes"),"Yes","")</f>
        <v/>
      </c>
      <c r="K456" s="6">
        <f t="shared" ca="1" si="93"/>
        <v>17.361094854953759</v>
      </c>
      <c r="L456" s="6" t="str">
        <f ca="1">IF(OR('total Assets'!L456="Yes",Deposits!L456="Yes"),"Yes","")</f>
        <v/>
      </c>
      <c r="M456" s="6">
        <f t="shared" ca="1" si="94"/>
        <v>20.730319133483491</v>
      </c>
      <c r="N456" s="6" t="str">
        <f ca="1">IF(OR('total Assets'!N456="Yes",Deposits!N456="Yes"),"Yes","")</f>
        <v/>
      </c>
      <c r="O456" s="6">
        <f t="shared" ca="1" si="95"/>
        <v>24.826053214325885</v>
      </c>
      <c r="P456" s="6" t="str">
        <f ca="1">IF(OR('total Assets'!P456="Yes",Deposits!P456="Yes"),"Yes","")</f>
        <v/>
      </c>
      <c r="Q456" s="6">
        <f t="shared" ca="1" si="96"/>
        <v>27.217187813448263</v>
      </c>
      <c r="R456" s="6" t="str">
        <f ca="1">IF(OR('total Assets'!R456="Yes",Deposits!R456="Yes"),"Yes","")</f>
        <v/>
      </c>
      <c r="S456" s="6">
        <f t="shared" ca="1" si="97"/>
        <v>27.719112763510527</v>
      </c>
      <c r="T456" s="6" t="str">
        <f ca="1">IF(OR('total Assets'!T456="Yes",Deposits!T456="Yes"),"Yes","")</f>
        <v/>
      </c>
      <c r="U456" s="6">
        <f t="shared" ca="1" si="98"/>
        <v>27.50781258726732</v>
      </c>
      <c r="V456" s="6" t="str">
        <f ca="1">IF(OR('total Assets'!V456="Yes",Deposits!V456="Yes"),"Yes","")</f>
        <v/>
      </c>
      <c r="W456" s="6">
        <f t="shared" ca="1" si="99"/>
        <v>26.138741258463323</v>
      </c>
    </row>
    <row r="457" spans="1:23" x14ac:dyDescent="0.3">
      <c r="A457" s="40">
        <v>24.502278879644358</v>
      </c>
      <c r="B457" s="4">
        <v>454</v>
      </c>
      <c r="C457" s="6">
        <f>A457*Overview!$K$24</f>
        <v>24.502278879644358</v>
      </c>
      <c r="D457" s="6" t="str">
        <f ca="1">IF(OR('total Assets'!D457="Yes",Deposits!D457="Yes"),"Yes","")</f>
        <v/>
      </c>
      <c r="E457" s="6">
        <f t="shared" ca="1" si="90"/>
        <v>21.087346589965776</v>
      </c>
      <c r="F457" s="6" t="str">
        <f ca="1">IF(OR('total Assets'!F457="Yes",Deposits!F457="Yes"),"Yes","")</f>
        <v/>
      </c>
      <c r="G457" s="6">
        <f t="shared" ca="1" si="91"/>
        <v>19.748746690079763</v>
      </c>
      <c r="H457" s="6" t="str">
        <f ca="1">IF(OR('total Assets'!H457="Yes",Deposits!H457="Yes"),"Yes","")</f>
        <v/>
      </c>
      <c r="I457" s="6">
        <f t="shared" ca="1" si="92"/>
        <v>17.174220376086947</v>
      </c>
      <c r="J457" s="6" t="str">
        <f ca="1">IF(OR('total Assets'!J457="Yes",Deposits!J457="Yes"),"Yes","")</f>
        <v/>
      </c>
      <c r="K457" s="6">
        <f t="shared" ca="1" si="93"/>
        <v>18.305850770122809</v>
      </c>
      <c r="L457" s="6" t="str">
        <f ca="1">IF(OR('total Assets'!L457="Yes",Deposits!L457="Yes"),"Yes","")</f>
        <v/>
      </c>
      <c r="M457" s="6">
        <f t="shared" ca="1" si="94"/>
        <v>18.515395504846257</v>
      </c>
      <c r="N457" s="6" t="str">
        <f ca="1">IF(OR('total Assets'!N457="Yes",Deposits!N457="Yes"),"Yes","")</f>
        <v/>
      </c>
      <c r="O457" s="6">
        <f t="shared" ca="1" si="95"/>
        <v>16.294637351587159</v>
      </c>
      <c r="P457" s="6" t="str">
        <f ca="1">IF(OR('total Assets'!P457="Yes",Deposits!P457="Yes"),"Yes","")</f>
        <v/>
      </c>
      <c r="Q457" s="6">
        <f t="shared" ca="1" si="96"/>
        <v>15.121547623134251</v>
      </c>
      <c r="R457" s="6" t="str">
        <f ca="1">IF(OR('total Assets'!R457="Yes",Deposits!R457="Yes"),"Yes","")</f>
        <v/>
      </c>
      <c r="S457" s="6">
        <f t="shared" ca="1" si="97"/>
        <v>16.512662207372959</v>
      </c>
      <c r="T457" s="6" t="str">
        <f ca="1">IF(OR('total Assets'!T457="Yes",Deposits!T457="Yes"),"Yes","")</f>
        <v/>
      </c>
      <c r="U457" s="6">
        <f t="shared" ca="1" si="98"/>
        <v>14.936665556122847</v>
      </c>
      <c r="V457" s="6" t="str">
        <f ca="1">IF(OR('total Assets'!V457="Yes",Deposits!V457="Yes"),"Yes","")</f>
        <v/>
      </c>
      <c r="W457" s="6">
        <f t="shared" ca="1" si="99"/>
        <v>17.552837398692006</v>
      </c>
    </row>
    <row r="458" spans="1:23" x14ac:dyDescent="0.3">
      <c r="A458" s="40">
        <v>24.425308120659043</v>
      </c>
      <c r="B458" s="4">
        <v>455</v>
      </c>
      <c r="C458" s="6">
        <f>A458*Overview!$K$24</f>
        <v>24.425308120659043</v>
      </c>
      <c r="D458" s="6" t="str">
        <f ca="1">IF(OR('total Assets'!D458="Yes",Deposits!D458="Yes"),"Yes","")</f>
        <v/>
      </c>
      <c r="E458" s="6">
        <f t="shared" ca="1" si="90"/>
        <v>28.510204019826578</v>
      </c>
      <c r="F458" s="6" t="str">
        <f ca="1">IF(OR('total Assets'!F458="Yes",Deposits!F458="Yes"),"Yes","")</f>
        <v/>
      </c>
      <c r="G458" s="6">
        <f t="shared" ca="1" si="91"/>
        <v>33.473923528260954</v>
      </c>
      <c r="H458" s="6" t="str">
        <f ca="1">IF(OR('total Assets'!H458="Yes",Deposits!H458="Yes"),"Yes","")</f>
        <v/>
      </c>
      <c r="I458" s="6">
        <f t="shared" ca="1" si="92"/>
        <v>37.517728033688513</v>
      </c>
      <c r="J458" s="6" t="str">
        <f ca="1">IF(OR('total Assets'!J458="Yes",Deposits!J458="Yes"),"Yes","")</f>
        <v/>
      </c>
      <c r="K458" s="6">
        <f t="shared" ca="1" si="93"/>
        <v>44.42182914692799</v>
      </c>
      <c r="L458" s="6" t="str">
        <f ca="1">IF(OR('total Assets'!L458="Yes",Deposits!L458="Yes"),"Yes","")</f>
        <v/>
      </c>
      <c r="M458" s="6">
        <f t="shared" ca="1" si="94"/>
        <v>36.298328246450204</v>
      </c>
      <c r="N458" s="6" t="str">
        <f ca="1">IF(OR('total Assets'!N458="Yes",Deposits!N458="Yes"),"Yes","")</f>
        <v/>
      </c>
      <c r="O458" s="6">
        <f t="shared" ca="1" si="95"/>
        <v>38.174683500450733</v>
      </c>
      <c r="P458" s="6" t="str">
        <f ca="1">IF(OR('total Assets'!P458="Yes",Deposits!P458="Yes"),"Yes","")</f>
        <v/>
      </c>
      <c r="Q458" s="6">
        <f t="shared" ca="1" si="96"/>
        <v>37.980874173525841</v>
      </c>
      <c r="R458" s="6" t="str">
        <f ca="1">IF(OR('total Assets'!R458="Yes",Deposits!R458="Yes"),"Yes","")</f>
        <v/>
      </c>
      <c r="S458" s="6">
        <f t="shared" ca="1" si="97"/>
        <v>41.840522982776854</v>
      </c>
      <c r="T458" s="6" t="str">
        <f ca="1">IF(OR('total Assets'!T458="Yes",Deposits!T458="Yes"),"Yes","")</f>
        <v/>
      </c>
      <c r="U458" s="6">
        <f t="shared" ca="1" si="98"/>
        <v>48.618134084606467</v>
      </c>
      <c r="V458" s="6" t="str">
        <f ca="1">IF(OR('total Assets'!V458="Yes",Deposits!V458="Yes"),"Yes","")</f>
        <v/>
      </c>
      <c r="W458" s="6">
        <f t="shared" ca="1" si="99"/>
        <v>55.341541289483366</v>
      </c>
    </row>
    <row r="459" spans="1:23" x14ac:dyDescent="0.3">
      <c r="A459" s="40">
        <v>24.348747341252587</v>
      </c>
      <c r="B459" s="4">
        <v>456</v>
      </c>
      <c r="C459" s="6">
        <f>A459*Overview!$K$24</f>
        <v>24.348747341252587</v>
      </c>
      <c r="D459" s="6" t="str">
        <f ca="1">IF(OR('total Assets'!D459="Yes",Deposits!D459="Yes"),"Yes","")</f>
        <v/>
      </c>
      <c r="E459" s="6">
        <f t="shared" ca="1" si="90"/>
        <v>19.83873704337736</v>
      </c>
      <c r="F459" s="6" t="str">
        <f ca="1">IF(OR('total Assets'!F459="Yes",Deposits!F459="Yes"),"Yes","")</f>
        <v/>
      </c>
      <c r="G459" s="6">
        <f t="shared" ca="1" si="91"/>
        <v>18.584631003310076</v>
      </c>
      <c r="H459" s="6" t="str">
        <f ca="1">IF(OR('total Assets'!H459="Yes",Deposits!H459="Yes"),"Yes","")</f>
        <v/>
      </c>
      <c r="I459" s="6">
        <f t="shared" ca="1" si="92"/>
        <v>16.080985593441611</v>
      </c>
      <c r="J459" s="6" t="str">
        <f ca="1">IF(OR('total Assets'!J459="Yes",Deposits!J459="Yes"),"Yes","")</f>
        <v/>
      </c>
      <c r="K459" s="6">
        <f t="shared" ca="1" si="93"/>
        <v>13.01165181414895</v>
      </c>
      <c r="L459" s="6" t="str">
        <f ca="1">IF(OR('total Assets'!L459="Yes",Deposits!L459="Yes"),"Yes","")</f>
        <v/>
      </c>
      <c r="M459" s="6">
        <f t="shared" ca="1" si="94"/>
        <v>12.577783336653788</v>
      </c>
      <c r="N459" s="6" t="str">
        <f ca="1">IF(OR('total Assets'!N459="Yes",Deposits!N459="Yes"),"Yes","")</f>
        <v/>
      </c>
      <c r="O459" s="6">
        <f t="shared" ca="1" si="95"/>
        <v>14.416199200242149</v>
      </c>
      <c r="P459" s="6" t="str">
        <f ca="1">IF(OR('total Assets'!P459="Yes",Deposits!P459="Yes"),"Yes","")</f>
        <v/>
      </c>
      <c r="Q459" s="6">
        <f t="shared" ca="1" si="96"/>
        <v>16.086879747182394</v>
      </c>
      <c r="R459" s="6" t="str">
        <f ca="1">IF(OR('total Assets'!R459="Yes",Deposits!R459="Yes"),"Yes","")</f>
        <v/>
      </c>
      <c r="S459" s="6">
        <f t="shared" ca="1" si="97"/>
        <v>14.149182355929161</v>
      </c>
      <c r="T459" s="6" t="str">
        <f ca="1">IF(OR('total Assets'!T459="Yes",Deposits!T459="Yes"),"Yes","")</f>
        <v/>
      </c>
      <c r="U459" s="6">
        <f t="shared" ca="1" si="98"/>
        <v>12.720067909265097</v>
      </c>
      <c r="V459" s="6" t="str">
        <f ca="1">IF(OR('total Assets'!V459="Yes",Deposits!V459="Yes"),"Yes","")</f>
        <v/>
      </c>
      <c r="W459" s="6">
        <f t="shared" ca="1" si="99"/>
        <v>13.588982056473835</v>
      </c>
    </row>
    <row r="460" spans="1:23" x14ac:dyDescent="0.3">
      <c r="A460" s="40">
        <v>24.272593465784745</v>
      </c>
      <c r="B460" s="4">
        <v>457</v>
      </c>
      <c r="C460" s="6">
        <f>A460*Overview!$K$24</f>
        <v>24.272593465784745</v>
      </c>
      <c r="D460" s="6" t="str">
        <f ca="1">IF(OR('total Assets'!D460="Yes",Deposits!D460="Yes"),"Yes","")</f>
        <v/>
      </c>
      <c r="E460" s="6">
        <f t="shared" ca="1" si="90"/>
        <v>24.384834358691446</v>
      </c>
      <c r="F460" s="6" t="str">
        <f ca="1">IF(OR('total Assets'!F460="Yes",Deposits!F460="Yes"),"Yes","")</f>
        <v/>
      </c>
      <c r="G460" s="6">
        <f t="shared" ca="1" si="91"/>
        <v>23.717609265855501</v>
      </c>
      <c r="H460" s="6" t="str">
        <f ca="1">IF(OR('total Assets'!H460="Yes",Deposits!H460="Yes"),"Yes","")</f>
        <v/>
      </c>
      <c r="I460" s="6">
        <f t="shared" ca="1" si="92"/>
        <v>22.908001117596498</v>
      </c>
      <c r="J460" s="6" t="str">
        <f ca="1">IF(OR('total Assets'!J460="Yes",Deposits!J460="Yes"),"Yes","")</f>
        <v/>
      </c>
      <c r="K460" s="6">
        <f t="shared" ca="1" si="93"/>
        <v>21.152750600527131</v>
      </c>
      <c r="L460" s="6" t="str">
        <f ca="1">IF(OR('total Assets'!L460="Yes",Deposits!L460="Yes"),"Yes","")</f>
        <v/>
      </c>
      <c r="M460" s="6">
        <f t="shared" ca="1" si="94"/>
        <v>17.933931769751513</v>
      </c>
      <c r="N460" s="6" t="str">
        <f ca="1">IF(OR('total Assets'!N460="Yes",Deposits!N460="Yes"),"Yes","")</f>
        <v/>
      </c>
      <c r="O460" s="6">
        <f t="shared" ca="1" si="95"/>
        <v>19.27789829678542</v>
      </c>
      <c r="P460" s="6" t="str">
        <f ca="1">IF(OR('total Assets'!P460="Yes",Deposits!P460="Yes"),"Yes","")</f>
        <v/>
      </c>
      <c r="Q460" s="6">
        <f t="shared" ca="1" si="96"/>
        <v>22.776962461740005</v>
      </c>
      <c r="R460" s="6" t="str">
        <f ca="1">IF(OR('total Assets'!R460="Yes",Deposits!R460="Yes"),"Yes","")</f>
        <v/>
      </c>
      <c r="S460" s="6">
        <f t="shared" ca="1" si="97"/>
        <v>19.652893826934321</v>
      </c>
      <c r="T460" s="6" t="str">
        <f ca="1">IF(OR('total Assets'!T460="Yes",Deposits!T460="Yes"),"Yes","")</f>
        <v/>
      </c>
      <c r="U460" s="6">
        <f t="shared" ca="1" si="98"/>
        <v>21.881612960300934</v>
      </c>
      <c r="V460" s="6" t="str">
        <f ca="1">IF(OR('total Assets'!V460="Yes",Deposits!V460="Yes"),"Yes","")</f>
        <v/>
      </c>
      <c r="W460" s="6">
        <f t="shared" ca="1" si="99"/>
        <v>24.593852579475389</v>
      </c>
    </row>
    <row r="461" spans="1:23" x14ac:dyDescent="0.3">
      <c r="A461" s="40">
        <v>24.196843448350265</v>
      </c>
      <c r="B461" s="4">
        <v>458</v>
      </c>
      <c r="C461" s="6">
        <f>A461*Overview!$K$24</f>
        <v>24.196843448350265</v>
      </c>
      <c r="D461" s="6" t="str">
        <f ca="1">IF(OR('total Assets'!D461="Yes",Deposits!D461="Yes"),"Yes","")</f>
        <v/>
      </c>
      <c r="E461" s="6">
        <f t="shared" ca="1" si="90"/>
        <v>23.24903847901296</v>
      </c>
      <c r="F461" s="6" t="str">
        <f ca="1">IF(OR('total Assets'!F461="Yes",Deposits!F461="Yes"),"Yes","")</f>
        <v/>
      </c>
      <c r="G461" s="6">
        <f t="shared" ca="1" si="91"/>
        <v>21.142986159361875</v>
      </c>
      <c r="H461" s="6" t="str">
        <f ca="1">IF(OR('total Assets'!H461="Yes",Deposits!H461="Yes"),"Yes","")</f>
        <v/>
      </c>
      <c r="I461" s="6">
        <f t="shared" ca="1" si="92"/>
        <v>19.513176503915428</v>
      </c>
      <c r="J461" s="6" t="str">
        <f ca="1">IF(OR('total Assets'!J461="Yes",Deposits!J461="Yes"),"Yes","")</f>
        <v/>
      </c>
      <c r="K461" s="6">
        <f t="shared" ca="1" si="93"/>
        <v>19.375065992794443</v>
      </c>
      <c r="L461" s="6" t="str">
        <f ca="1">IF(OR('total Assets'!L461="Yes",Deposits!L461="Yes"),"Yes","")</f>
        <v/>
      </c>
      <c r="M461" s="6">
        <f t="shared" ca="1" si="94"/>
        <v>23.030741501273098</v>
      </c>
      <c r="N461" s="6" t="str">
        <f ca="1">IF(OR('total Assets'!N461="Yes",Deposits!N461="Yes"),"Yes","")</f>
        <v/>
      </c>
      <c r="O461" s="6">
        <f t="shared" ca="1" si="95"/>
        <v>26.486045834561626</v>
      </c>
      <c r="P461" s="6" t="str">
        <f ca="1">IF(OR('total Assets'!P461="Yes",Deposits!P461="Yes"),"Yes","")</f>
        <v/>
      </c>
      <c r="Q461" s="6">
        <f t="shared" ca="1" si="96"/>
        <v>31.150825893558721</v>
      </c>
      <c r="R461" s="6" t="str">
        <f ca="1">IF(OR('total Assets'!R461="Yes",Deposits!R461="Yes"),"Yes","")</f>
        <v/>
      </c>
      <c r="S461" s="6">
        <f t="shared" ca="1" si="97"/>
        <v>25.370476537740682</v>
      </c>
      <c r="T461" s="6" t="str">
        <f ca="1">IF(OR('total Assets'!T461="Yes",Deposits!T461="Yes"),"Yes","")</f>
        <v/>
      </c>
      <c r="U461" s="6">
        <f t="shared" ca="1" si="98"/>
        <v>22.364676805469909</v>
      </c>
      <c r="V461" s="6" t="str">
        <f ca="1">IF(OR('total Assets'!V461="Yes",Deposits!V461="Yes"),"Yes","")</f>
        <v/>
      </c>
      <c r="W461" s="6">
        <f t="shared" ca="1" si="99"/>
        <v>24.423933539361379</v>
      </c>
    </row>
    <row r="462" spans="1:23" x14ac:dyDescent="0.3">
      <c r="A462" s="40">
        <v>24.121494272427512</v>
      </c>
      <c r="B462" s="4">
        <v>459</v>
      </c>
      <c r="C462" s="6">
        <f>A462*Overview!$K$24</f>
        <v>24.121494272427512</v>
      </c>
      <c r="D462" s="6" t="str">
        <f ca="1">IF(OR('total Assets'!D462="Yes",Deposits!D462="Yes"),"Yes","")</f>
        <v/>
      </c>
      <c r="E462" s="6">
        <f t="shared" ca="1" si="90"/>
        <v>21.014437617770636</v>
      </c>
      <c r="F462" s="6" t="str">
        <f ca="1">IF(OR('total Assets'!F462="Yes",Deposits!F462="Yes"),"Yes","")</f>
        <v/>
      </c>
      <c r="G462" s="6">
        <f t="shared" ca="1" si="91"/>
        <v>21.114920843872206</v>
      </c>
      <c r="H462" s="6" t="str">
        <f ca="1">IF(OR('total Assets'!H462="Yes",Deposits!H462="Yes"),"Yes","")</f>
        <v/>
      </c>
      <c r="I462" s="6">
        <f t="shared" ca="1" si="92"/>
        <v>20.852054000335656</v>
      </c>
      <c r="J462" s="6" t="str">
        <f ca="1">IF(OR('total Assets'!J462="Yes",Deposits!J462="Yes"),"Yes","")</f>
        <v/>
      </c>
      <c r="K462" s="6">
        <f t="shared" ca="1" si="93"/>
        <v>17.892784771404585</v>
      </c>
      <c r="L462" s="6" t="str">
        <f ca="1">IF(OR('total Assets'!L462="Yes",Deposits!L462="Yes"),"Yes","")</f>
        <v/>
      </c>
      <c r="M462" s="6">
        <f t="shared" ca="1" si="94"/>
        <v>15.187442823192514</v>
      </c>
      <c r="N462" s="6" t="str">
        <f ca="1">IF(OR('total Assets'!N462="Yes",Deposits!N462="Yes"),"Yes","")</f>
        <v/>
      </c>
      <c r="O462" s="6">
        <f t="shared" ca="1" si="95"/>
        <v>14.559020864184518</v>
      </c>
      <c r="P462" s="6" t="str">
        <f ca="1">IF(OR('total Assets'!P462="Yes",Deposits!P462="Yes"),"Yes","")</f>
        <v/>
      </c>
      <c r="Q462" s="6">
        <f t="shared" ca="1" si="96"/>
        <v>14.278360876341839</v>
      </c>
      <c r="R462" s="6" t="str">
        <f ca="1">IF(OR('total Assets'!R462="Yes",Deposits!R462="Yes"),"Yes","")</f>
        <v/>
      </c>
      <c r="S462" s="6">
        <f t="shared" ca="1" si="97"/>
        <v>14.892561220006046</v>
      </c>
      <c r="T462" s="6" t="str">
        <f ca="1">IF(OR('total Assets'!T462="Yes",Deposits!T462="Yes"),"Yes","")</f>
        <v/>
      </c>
      <c r="U462" s="6">
        <f t="shared" ca="1" si="98"/>
        <v>16.49810680303279</v>
      </c>
      <c r="V462" s="6" t="str">
        <f ca="1">IF(OR('total Assets'!V462="Yes",Deposits!V462="Yes"),"Yes","")</f>
        <v/>
      </c>
      <c r="W462" s="6">
        <f t="shared" ca="1" si="99"/>
        <v>14.537388308276316</v>
      </c>
    </row>
    <row r="463" spans="1:23" x14ac:dyDescent="0.3">
      <c r="A463" s="40">
        <v>24.046542950531592</v>
      </c>
      <c r="B463" s="4">
        <v>460</v>
      </c>
      <c r="C463" s="6">
        <f>A463*Overview!$K$24</f>
        <v>24.046542950531592</v>
      </c>
      <c r="D463" s="6" t="str">
        <f ca="1">IF(OR('total Assets'!D463="Yes",Deposits!D463="Yes"),"Yes","")</f>
        <v/>
      </c>
      <c r="E463" s="6">
        <f t="shared" ca="1" si="90"/>
        <v>26.04515214792276</v>
      </c>
      <c r="F463" s="6" t="str">
        <f ca="1">IF(OR('total Assets'!F463="Yes",Deposits!F463="Yes"),"Yes","")</f>
        <v/>
      </c>
      <c r="G463" s="6">
        <f t="shared" ca="1" si="91"/>
        <v>22.513488207729409</v>
      </c>
      <c r="H463" s="6" t="str">
        <f ca="1">IF(OR('total Assets'!H463="Yes",Deposits!H463="Yes"),"Yes","")</f>
        <v/>
      </c>
      <c r="I463" s="6">
        <f t="shared" ca="1" si="92"/>
        <v>25.946336629014414</v>
      </c>
      <c r="J463" s="6" t="str">
        <f ca="1">IF(OR('total Assets'!J463="Yes",Deposits!J463="Yes"),"Yes","")</f>
        <v/>
      </c>
      <c r="K463" s="6">
        <f t="shared" ca="1" si="93"/>
        <v>21.87498828929829</v>
      </c>
      <c r="L463" s="6" t="str">
        <f ca="1">IF(OR('total Assets'!L463="Yes",Deposits!L463="Yes"),"Yes","")</f>
        <v/>
      </c>
      <c r="M463" s="6">
        <f t="shared" ca="1" si="94"/>
        <v>19.157393674133644</v>
      </c>
      <c r="N463" s="6" t="str">
        <f ca="1">IF(OR('total Assets'!N463="Yes",Deposits!N463="Yes"),"Yes","")</f>
        <v/>
      </c>
      <c r="O463" s="6">
        <f t="shared" ca="1" si="95"/>
        <v>21.138018959439616</v>
      </c>
      <c r="P463" s="6" t="str">
        <f ca="1">IF(OR('total Assets'!P463="Yes",Deposits!P463="Yes"),"Yes","")</f>
        <v/>
      </c>
      <c r="Q463" s="6">
        <f t="shared" ca="1" si="96"/>
        <v>22.475973889606408</v>
      </c>
      <c r="R463" s="6" t="str">
        <f ca="1">IF(OR('total Assets'!R463="Yes",Deposits!R463="Yes"),"Yes","")</f>
        <v/>
      </c>
      <c r="S463" s="6">
        <f t="shared" ca="1" si="97"/>
        <v>23.287040437135641</v>
      </c>
      <c r="T463" s="6" t="str">
        <f ca="1">IF(OR('total Assets'!T463="Yes",Deposits!T463="Yes"),"Yes","")</f>
        <v/>
      </c>
      <c r="U463" s="6">
        <f t="shared" ca="1" si="98"/>
        <v>18.829997087531893</v>
      </c>
      <c r="V463" s="6" t="str">
        <f ca="1">IF(OR('total Assets'!V463="Yes",Deposits!V463="Yes"),"Yes","")</f>
        <v/>
      </c>
      <c r="W463" s="6">
        <f t="shared" ca="1" si="99"/>
        <v>16.395796082052708</v>
      </c>
    </row>
    <row r="464" spans="1:23" x14ac:dyDescent="0.3">
      <c r="A464" s="40">
        <v>23.971986523872584</v>
      </c>
      <c r="B464" s="4">
        <v>461</v>
      </c>
      <c r="C464" s="6">
        <f>A464*Overview!$K$24</f>
        <v>23.971986523872584</v>
      </c>
      <c r="D464" s="6" t="str">
        <f ca="1">IF(OR('total Assets'!D464="Yes",Deposits!D464="Yes"),"Yes","")</f>
        <v/>
      </c>
      <c r="E464" s="6">
        <f t="shared" ca="1" si="90"/>
        <v>19.316688160692269</v>
      </c>
      <c r="F464" s="6" t="str">
        <f ca="1">IF(OR('total Assets'!F464="Yes",Deposits!F464="Yes"),"Yes","")</f>
        <v/>
      </c>
      <c r="G464" s="6">
        <f t="shared" ca="1" si="91"/>
        <v>16.848832783593462</v>
      </c>
      <c r="H464" s="6" t="str">
        <f ca="1">IF(OR('total Assets'!H464="Yes",Deposits!H464="Yes"),"Yes","")</f>
        <v/>
      </c>
      <c r="I464" s="6">
        <f t="shared" ca="1" si="92"/>
        <v>14.911712817088349</v>
      </c>
      <c r="J464" s="6" t="str">
        <f ca="1">IF(OR('total Assets'!J464="Yes",Deposits!J464="Yes"),"Yes","")</f>
        <v/>
      </c>
      <c r="K464" s="6">
        <f t="shared" ca="1" si="93"/>
        <v>12.657696739370889</v>
      </c>
      <c r="L464" s="6" t="str">
        <f ca="1">IF(OR('total Assets'!L464="Yes",Deposits!L464="Yes"),"Yes","")</f>
        <v/>
      </c>
      <c r="M464" s="6">
        <f t="shared" ca="1" si="94"/>
        <v>10.846141467681273</v>
      </c>
      <c r="N464" s="6" t="str">
        <f ca="1">IF(OR('total Assets'!N464="Yes",Deposits!N464="Yes"),"Yes","")</f>
        <v/>
      </c>
      <c r="O464" s="6">
        <f t="shared" ca="1" si="95"/>
        <v>12.39824225126533</v>
      </c>
      <c r="P464" s="6" t="str">
        <f ca="1">IF(OR('total Assets'!P464="Yes",Deposits!P464="Yes"),"Yes","")</f>
        <v/>
      </c>
      <c r="Q464" s="6">
        <f t="shared" ca="1" si="96"/>
        <v>11.647951448205484</v>
      </c>
      <c r="R464" s="6" t="str">
        <f ca="1">IF(OR('total Assets'!R464="Yes",Deposits!R464="Yes"),"Yes","")</f>
        <v/>
      </c>
      <c r="S464" s="6">
        <f t="shared" ca="1" si="97"/>
        <v>12.306067348128401</v>
      </c>
      <c r="T464" s="6" t="str">
        <f ca="1">IF(OR('total Assets'!T464="Yes",Deposits!T464="Yes"),"Yes","")</f>
        <v/>
      </c>
      <c r="U464" s="6">
        <f t="shared" ca="1" si="98"/>
        <v>10.514344940109078</v>
      </c>
      <c r="V464" s="6" t="str">
        <f ca="1">IF(OR('total Assets'!V464="Yes",Deposits!V464="Yes"),"Yes","")</f>
        <v/>
      </c>
      <c r="W464" s="6">
        <f t="shared" ca="1" si="99"/>
        <v>11.331795399661873</v>
      </c>
    </row>
    <row r="465" spans="1:23" x14ac:dyDescent="0.3">
      <c r="A465" s="40">
        <v>23.897822062018427</v>
      </c>
      <c r="B465" s="4">
        <v>462</v>
      </c>
      <c r="C465" s="6">
        <f>A465*Overview!$K$24</f>
        <v>23.897822062018427</v>
      </c>
      <c r="D465" s="6" t="str">
        <f ca="1">IF(OR('total Assets'!D465="Yes",Deposits!D465="Yes"),"Yes","")</f>
        <v/>
      </c>
      <c r="E465" s="6">
        <f t="shared" ca="1" si="90"/>
        <v>22.520967176852345</v>
      </c>
      <c r="F465" s="6" t="str">
        <f ca="1">IF(OR('total Assets'!F465="Yes",Deposits!F465="Yes"),"Yes","")</f>
        <v/>
      </c>
      <c r="G465" s="6">
        <f t="shared" ca="1" si="91"/>
        <v>19.067254637998929</v>
      </c>
      <c r="H465" s="6" t="str">
        <f ca="1">IF(OR('total Assets'!H465="Yes",Deposits!H465="Yes"),"Yes","")</f>
        <v/>
      </c>
      <c r="I465" s="6">
        <f t="shared" ca="1" si="92"/>
        <v>22.582121038968285</v>
      </c>
      <c r="J465" s="6" t="str">
        <f ca="1">IF(OR('total Assets'!J465="Yes",Deposits!J465="Yes"),"Yes","")</f>
        <v/>
      </c>
      <c r="K465" s="6">
        <f t="shared" ca="1" si="93"/>
        <v>20.089251042773892</v>
      </c>
      <c r="L465" s="6" t="str">
        <f ca="1">IF(OR('total Assets'!L465="Yes",Deposits!L465="Yes"),"Yes","")</f>
        <v/>
      </c>
      <c r="M465" s="6">
        <f t="shared" ca="1" si="94"/>
        <v>19.596419935528363</v>
      </c>
      <c r="N465" s="6" t="str">
        <f ca="1">IF(OR('total Assets'!N465="Yes",Deposits!N465="Yes"),"Yes","")</f>
        <v/>
      </c>
      <c r="O465" s="6">
        <f t="shared" ca="1" si="95"/>
        <v>20.825808606409375</v>
      </c>
      <c r="P465" s="6" t="str">
        <f ca="1">IF(OR('total Assets'!P465="Yes",Deposits!P465="Yes"),"Yes","")</f>
        <v/>
      </c>
      <c r="Q465" s="6">
        <f t="shared" ca="1" si="96"/>
        <v>22.02219970084478</v>
      </c>
      <c r="R465" s="6" t="str">
        <f ca="1">IF(OR('total Assets'!R465="Yes",Deposits!R465="Yes"),"Yes","")</f>
        <v/>
      </c>
      <c r="S465" s="6">
        <f t="shared" ca="1" si="97"/>
        <v>19.242242041017938</v>
      </c>
      <c r="T465" s="6" t="str">
        <f ca="1">IF(OR('total Assets'!T465="Yes",Deposits!T465="Yes"),"Yes","")</f>
        <v/>
      </c>
      <c r="U465" s="6">
        <f t="shared" ca="1" si="98"/>
        <v>23.054841036351498</v>
      </c>
      <c r="V465" s="6" t="str">
        <f ca="1">IF(OR('total Assets'!V465="Yes",Deposits!V465="Yes"),"Yes","")</f>
        <v/>
      </c>
      <c r="W465" s="6">
        <f t="shared" ca="1" si="99"/>
        <v>24.298717738904141</v>
      </c>
    </row>
    <row r="466" spans="1:23" x14ac:dyDescent="0.3">
      <c r="A466" s="40">
        <v>23.824046662562509</v>
      </c>
      <c r="B466" s="4">
        <v>463</v>
      </c>
      <c r="C466" s="6">
        <f>A466*Overview!$K$24</f>
        <v>23.824046662562509</v>
      </c>
      <c r="D466" s="6" t="str">
        <f ca="1">IF(OR('total Assets'!D466="Yes",Deposits!D466="Yes"),"Yes","")</f>
        <v/>
      </c>
      <c r="E466" s="6">
        <f t="shared" ca="1" si="90"/>
        <v>25.535331132608718</v>
      </c>
      <c r="F466" s="6" t="str">
        <f ca="1">IF(OR('total Assets'!F466="Yes",Deposits!F466="Yes"),"Yes","")</f>
        <v/>
      </c>
      <c r="G466" s="6">
        <f t="shared" ca="1" si="91"/>
        <v>24.299810696354086</v>
      </c>
      <c r="H466" s="6" t="str">
        <f ca="1">IF(OR('total Assets'!H466="Yes",Deposits!H466="Yes"),"Yes","")</f>
        <v/>
      </c>
      <c r="I466" s="6">
        <f t="shared" ca="1" si="92"/>
        <v>27.708495561259195</v>
      </c>
      <c r="J466" s="6" t="str">
        <f ca="1">IF(OR('total Assets'!J466="Yes",Deposits!J466="Yes"),"Yes","")</f>
        <v/>
      </c>
      <c r="K466" s="6">
        <f t="shared" ca="1" si="93"/>
        <v>29.834096637518538</v>
      </c>
      <c r="L466" s="6" t="str">
        <f ca="1">IF(OR('total Assets'!L466="Yes",Deposits!L466="Yes"),"Yes","")</f>
        <v/>
      </c>
      <c r="M466" s="6">
        <f t="shared" ca="1" si="94"/>
        <v>28.588811227384276</v>
      </c>
      <c r="N466" s="6" t="str">
        <f ca="1">IF(OR('total Assets'!N466="Yes",Deposits!N466="Yes"),"Yes","")</f>
        <v/>
      </c>
      <c r="O466" s="6">
        <f t="shared" ca="1" si="95"/>
        <v>30.986963258002731</v>
      </c>
      <c r="P466" s="6" t="str">
        <f ca="1">IF(OR('total Assets'!P466="Yes",Deposits!P466="Yes"),"Yes","")</f>
        <v/>
      </c>
      <c r="Q466" s="6">
        <f t="shared" ca="1" si="96"/>
        <v>36.220852831236428</v>
      </c>
      <c r="R466" s="6" t="str">
        <f ca="1">IF(OR('total Assets'!R466="Yes",Deposits!R466="Yes"),"Yes","")</f>
        <v/>
      </c>
      <c r="S466" s="6">
        <f t="shared" ca="1" si="97"/>
        <v>39.174229947810062</v>
      </c>
      <c r="T466" s="6" t="str">
        <f ca="1">IF(OR('total Assets'!T466="Yes",Deposits!T466="Yes"),"Yes","")</f>
        <v/>
      </c>
      <c r="U466" s="6">
        <f t="shared" ca="1" si="98"/>
        <v>38.910619050086517</v>
      </c>
      <c r="V466" s="6" t="str">
        <f ca="1">IF(OR('total Assets'!V466="Yes",Deposits!V466="Yes"),"Yes","")</f>
        <v/>
      </c>
      <c r="W466" s="6">
        <f t="shared" ca="1" si="99"/>
        <v>40.80568889418241</v>
      </c>
    </row>
    <row r="467" spans="1:23" x14ac:dyDescent="0.3">
      <c r="A467" s="40">
        <v>23.750657450795842</v>
      </c>
      <c r="B467" s="4">
        <v>464</v>
      </c>
      <c r="C467" s="6">
        <f>A467*Overview!$K$24</f>
        <v>23.750657450795842</v>
      </c>
      <c r="D467" s="6" t="str">
        <f ca="1">IF(OR('total Assets'!D467="Yes",Deposits!D467="Yes"),"Yes","")</f>
        <v/>
      </c>
      <c r="E467" s="6">
        <f t="shared" ca="1" si="90"/>
        <v>19.041165422538647</v>
      </c>
      <c r="F467" s="6" t="str">
        <f ca="1">IF(OR('total Assets'!F467="Yes",Deposits!F467="Yes"),"Yes","")</f>
        <v/>
      </c>
      <c r="G467" s="6">
        <f t="shared" ca="1" si="91"/>
        <v>15.449445665732279</v>
      </c>
      <c r="H467" s="6" t="str">
        <f ca="1">IF(OR('total Assets'!H467="Yes",Deposits!H467="Yes"),"Yes","")</f>
        <v/>
      </c>
      <c r="I467" s="6">
        <f t="shared" ca="1" si="92"/>
        <v>15.465390969490826</v>
      </c>
      <c r="J467" s="6" t="str">
        <f ca="1">IF(OR('total Assets'!J467="Yes",Deposits!J467="Yes"),"Yes","")</f>
        <v/>
      </c>
      <c r="K467" s="6">
        <f t="shared" ca="1" si="93"/>
        <v>17.818979831451355</v>
      </c>
      <c r="L467" s="6" t="str">
        <f ca="1">IF(OR('total Assets'!L467="Yes",Deposits!L467="Yes"),"Yes","")</f>
        <v/>
      </c>
      <c r="M467" s="6">
        <f t="shared" ca="1" si="94"/>
        <v>16.419758240462738</v>
      </c>
      <c r="N467" s="6" t="str">
        <f ca="1">IF(OR('total Assets'!N467="Yes",Deposits!N467="Yes"),"Yes","")</f>
        <v/>
      </c>
      <c r="O467" s="6">
        <f t="shared" ca="1" si="95"/>
        <v>18.85344844380581</v>
      </c>
      <c r="P467" s="6" t="str">
        <f ca="1">IF(OR('total Assets'!P467="Yes",Deposits!P467="Yes"),"Yes","")</f>
        <v/>
      </c>
      <c r="Q467" s="6">
        <f t="shared" ca="1" si="96"/>
        <v>15.176393524914429</v>
      </c>
      <c r="R467" s="6" t="str">
        <f ca="1">IF(OR('total Assets'!R467="Yes",Deposits!R467="Yes"),"Yes","")</f>
        <v/>
      </c>
      <c r="S467" s="6">
        <f t="shared" ca="1" si="97"/>
        <v>17.39827565243688</v>
      </c>
      <c r="T467" s="6" t="str">
        <f ca="1">IF(OR('total Assets'!T467="Yes",Deposits!T467="Yes"),"Yes","")</f>
        <v/>
      </c>
      <c r="U467" s="6">
        <f t="shared" ca="1" si="98"/>
        <v>14.947667342883619</v>
      </c>
      <c r="V467" s="6" t="str">
        <f ca="1">IF(OR('total Assets'!V467="Yes",Deposits!V467="Yes"),"Yes","")</f>
        <v/>
      </c>
      <c r="W467" s="6">
        <f t="shared" ca="1" si="99"/>
        <v>13.404318694509087</v>
      </c>
    </row>
    <row r="468" spans="1:23" x14ac:dyDescent="0.3">
      <c r="A468" s="40">
        <v>23.677651579383753</v>
      </c>
      <c r="B468" s="4">
        <v>465</v>
      </c>
      <c r="C468" s="6">
        <f>A468*Overview!$K$24</f>
        <v>23.677651579383753</v>
      </c>
      <c r="D468" s="6" t="str">
        <f ca="1">IF(OR('total Assets'!D468="Yes",Deposits!D468="Yes"),"Yes","")</f>
        <v/>
      </c>
      <c r="E468" s="6">
        <f t="shared" ca="1" si="90"/>
        <v>23.204912026409058</v>
      </c>
      <c r="F468" s="6" t="str">
        <f ca="1">IF(OR('total Assets'!F468="Yes",Deposits!F468="Yes"),"Yes","")</f>
        <v/>
      </c>
      <c r="G468" s="6">
        <f t="shared" ca="1" si="91"/>
        <v>21.852683549719668</v>
      </c>
      <c r="H468" s="6" t="str">
        <f ca="1">IF(OR('total Assets'!H468="Yes",Deposits!H468="Yes"),"Yes","")</f>
        <v/>
      </c>
      <c r="I468" s="6">
        <f t="shared" ca="1" si="92"/>
        <v>18.874609345091557</v>
      </c>
      <c r="J468" s="6" t="str">
        <f ca="1">IF(OR('total Assets'!J468="Yes",Deposits!J468="Yes"),"Yes","")</f>
        <v/>
      </c>
      <c r="K468" s="6">
        <f t="shared" ca="1" si="93"/>
        <v>19.409360928399025</v>
      </c>
      <c r="L468" s="6" t="str">
        <f ca="1">IF(OR('total Assets'!L468="Yes",Deposits!L468="Yes"),"Yes","")</f>
        <v/>
      </c>
      <c r="M468" s="6">
        <f t="shared" ca="1" si="94"/>
        <v>22.311987146847628</v>
      </c>
      <c r="N468" s="6" t="str">
        <f ca="1">IF(OR('total Assets'!N468="Yes",Deposits!N468="Yes"),"Yes","")</f>
        <v/>
      </c>
      <c r="O468" s="6">
        <f t="shared" ca="1" si="95"/>
        <v>25.378229849923954</v>
      </c>
      <c r="P468" s="6" t="str">
        <f ca="1">IF(OR('total Assets'!P468="Yes",Deposits!P468="Yes"),"Yes","")</f>
        <v/>
      </c>
      <c r="Q468" s="6">
        <f t="shared" ca="1" si="96"/>
        <v>21.718869929073509</v>
      </c>
      <c r="R468" s="6" t="str">
        <f ca="1">IF(OR('total Assets'!R468="Yes",Deposits!R468="Yes"),"Yes","")</f>
        <v/>
      </c>
      <c r="S468" s="6">
        <f t="shared" ca="1" si="97"/>
        <v>24.498207297798615</v>
      </c>
      <c r="T468" s="6" t="str">
        <f ca="1">IF(OR('total Assets'!T468="Yes",Deposits!T468="Yes"),"Yes","")</f>
        <v/>
      </c>
      <c r="U468" s="6">
        <f t="shared" ca="1" si="98"/>
        <v>24.744617611037672</v>
      </c>
      <c r="V468" s="6" t="str">
        <f ca="1">IF(OR('total Assets'!V468="Yes",Deposits!V468="Yes"),"Yes","")</f>
        <v/>
      </c>
      <c r="W468" s="6">
        <f t="shared" ca="1" si="99"/>
        <v>23.836200485375116</v>
      </c>
    </row>
    <row r="469" spans="1:23" x14ac:dyDescent="0.3">
      <c r="A469" s="40">
        <v>23.605026228047041</v>
      </c>
      <c r="B469" s="4">
        <v>466</v>
      </c>
      <c r="C469" s="6">
        <f>A469*Overview!$K$24</f>
        <v>23.605026228047041</v>
      </c>
      <c r="D469" s="6" t="str">
        <f ca="1">IF(OR('total Assets'!D469="Yes",Deposits!D469="Yes"),"Yes","")</f>
        <v/>
      </c>
      <c r="E469" s="6">
        <f t="shared" ca="1" si="90"/>
        <v>19.778530240807324</v>
      </c>
      <c r="F469" s="6" t="str">
        <f ca="1">IF(OR('total Assets'!F469="Yes",Deposits!F469="Yes"),"Yes","")</f>
        <v/>
      </c>
      <c r="G469" s="6">
        <f t="shared" ca="1" si="91"/>
        <v>17.429337815241396</v>
      </c>
      <c r="H469" s="6" t="str">
        <f ca="1">IF(OR('total Assets'!H469="Yes",Deposits!H469="Yes"),"Yes","")</f>
        <v/>
      </c>
      <c r="I469" s="6">
        <f t="shared" ca="1" si="92"/>
        <v>20.071507922080343</v>
      </c>
      <c r="J469" s="6" t="str">
        <f ca="1">IF(OR('total Assets'!J469="Yes",Deposits!J469="Yes"),"Yes","")</f>
        <v/>
      </c>
      <c r="K469" s="6">
        <f t="shared" ca="1" si="93"/>
        <v>16.757104670916494</v>
      </c>
      <c r="L469" s="6" t="str">
        <f ca="1">IF(OR('total Assets'!L469="Yes",Deposits!L469="Yes"),"Yes","")</f>
        <v/>
      </c>
      <c r="M469" s="6">
        <f t="shared" ca="1" si="94"/>
        <v>18.586387437445509</v>
      </c>
      <c r="N469" s="6" t="str">
        <f ca="1">IF(OR('total Assets'!N469="Yes",Deposits!N469="Yes"),"Yes","")</f>
        <v/>
      </c>
      <c r="O469" s="6">
        <f t="shared" ca="1" si="95"/>
        <v>15.464964867081566</v>
      </c>
      <c r="P469" s="6" t="str">
        <f ca="1">IF(OR('total Assets'!P469="Yes",Deposits!P469="Yes"),"Yes","")</f>
        <v/>
      </c>
      <c r="Q469" s="6">
        <f t="shared" ca="1" si="96"/>
        <v>16.974941063720756</v>
      </c>
      <c r="R469" s="6" t="str">
        <f ca="1">IF(OR('total Assets'!R469="Yes",Deposits!R469="Yes"),"Yes","")</f>
        <v/>
      </c>
      <c r="S469" s="6">
        <f t="shared" ca="1" si="97"/>
        <v>18.20042354722375</v>
      </c>
      <c r="T469" s="6" t="str">
        <f ca="1">IF(OR('total Assets'!T469="Yes",Deposits!T469="Yes"),"Yes","")</f>
        <v/>
      </c>
      <c r="U469" s="6">
        <f t="shared" ca="1" si="98"/>
        <v>17.93754726567462</v>
      </c>
      <c r="V469" s="6" t="str">
        <f ca="1">IF(OR('total Assets'!V469="Yes",Deposits!V469="Yes"),"Yes","")</f>
        <v/>
      </c>
      <c r="W469" s="6">
        <f t="shared" ca="1" si="99"/>
        <v>17.820168203726634</v>
      </c>
    </row>
    <row r="470" spans="1:23" x14ac:dyDescent="0.3">
      <c r="A470" s="40">
        <v>23.532778603247607</v>
      </c>
      <c r="B470" s="4">
        <v>467</v>
      </c>
      <c r="C470" s="6">
        <f>A470*Overview!$K$24</f>
        <v>23.532778603247607</v>
      </c>
      <c r="D470" s="6" t="str">
        <f ca="1">IF(OR('total Assets'!D470="Yes",Deposits!D470="Yes"),"Yes","")</f>
        <v/>
      </c>
      <c r="E470" s="6">
        <f t="shared" ca="1" si="90"/>
        <v>20.631793250415857</v>
      </c>
      <c r="F470" s="6" t="str">
        <f ca="1">IF(OR('total Assets'!F470="Yes",Deposits!F470="Yes"),"Yes","")</f>
        <v/>
      </c>
      <c r="G470" s="6">
        <f t="shared" ca="1" si="91"/>
        <v>22.616790793870599</v>
      </c>
      <c r="H470" s="6" t="str">
        <f ca="1">IF(OR('total Assets'!H470="Yes",Deposits!H470="Yes"),"Yes","")</f>
        <v/>
      </c>
      <c r="I470" s="6">
        <f t="shared" ca="1" si="92"/>
        <v>19.291567293411457</v>
      </c>
      <c r="J470" s="6" t="str">
        <f ca="1">IF(OR('total Assets'!J470="Yes",Deposits!J470="Yes"),"Yes","")</f>
        <v/>
      </c>
      <c r="K470" s="6">
        <f t="shared" ca="1" si="93"/>
        <v>20.239955314972963</v>
      </c>
      <c r="L470" s="6" t="str">
        <f ca="1">IF(OR('total Assets'!L470="Yes",Deposits!L470="Yes"),"Yes","")</f>
        <v/>
      </c>
      <c r="M470" s="6">
        <f t="shared" ca="1" si="94"/>
        <v>21.113923097902131</v>
      </c>
      <c r="N470" s="6" t="str">
        <f ca="1">IF(OR('total Assets'!N470="Yes",Deposits!N470="Yes"),"Yes","")</f>
        <v/>
      </c>
      <c r="O470" s="6">
        <f t="shared" ca="1" si="95"/>
        <v>23.622310257896274</v>
      </c>
      <c r="P470" s="6" t="str">
        <f ca="1">IF(OR('total Assets'!P470="Yes",Deposits!P470="Yes"),"Yes","")</f>
        <v/>
      </c>
      <c r="Q470" s="6">
        <f t="shared" ca="1" si="96"/>
        <v>19.644182640167337</v>
      </c>
      <c r="R470" s="6" t="str">
        <f ca="1">IF(OR('total Assets'!R470="Yes",Deposits!R470="Yes"),"Yes","")</f>
        <v/>
      </c>
      <c r="S470" s="6">
        <f t="shared" ca="1" si="97"/>
        <v>20.408977697740863</v>
      </c>
      <c r="T470" s="6" t="str">
        <f ca="1">IF(OR('total Assets'!T470="Yes",Deposits!T470="Yes"),"Yes","")</f>
        <v/>
      </c>
      <c r="U470" s="6">
        <f t="shared" ca="1" si="98"/>
        <v>24.263523581417406</v>
      </c>
      <c r="V470" s="6" t="str">
        <f ca="1">IF(OR('total Assets'!V470="Yes",Deposits!V470="Yes"),"Yes","")</f>
        <v/>
      </c>
      <c r="W470" s="6">
        <f t="shared" ca="1" si="99"/>
        <v>20.422711036258381</v>
      </c>
    </row>
    <row r="471" spans="1:23" x14ac:dyDescent="0.3">
      <c r="A471" s="40">
        <v>23.460905937878319</v>
      </c>
      <c r="B471" s="4">
        <v>468</v>
      </c>
      <c r="C471" s="6">
        <f>A471*Overview!$K$24</f>
        <v>23.460905937878319</v>
      </c>
      <c r="D471" s="6" t="str">
        <f ca="1">IF(OR('total Assets'!D471="Yes",Deposits!D471="Yes"),"Yes","")</f>
        <v/>
      </c>
      <c r="E471" s="6">
        <f t="shared" ca="1" si="90"/>
        <v>22.794177375189236</v>
      </c>
      <c r="F471" s="6" t="str">
        <f ca="1">IF(OR('total Assets'!F471="Yes",Deposits!F471="Yes"),"Yes","")</f>
        <v/>
      </c>
      <c r="G471" s="6">
        <f t="shared" ca="1" si="91"/>
        <v>21.74555987712678</v>
      </c>
      <c r="H471" s="6" t="str">
        <f ca="1">IF(OR('total Assets'!H471="Yes",Deposits!H471="Yes"),"Yes","")</f>
        <v/>
      </c>
      <c r="I471" s="6">
        <f t="shared" ca="1" si="92"/>
        <v>19.339592212364547</v>
      </c>
      <c r="J471" s="6" t="str">
        <f ca="1">IF(OR('total Assets'!J471="Yes",Deposits!J471="Yes"),"Yes","")</f>
        <v/>
      </c>
      <c r="K471" s="6">
        <f t="shared" ca="1" si="93"/>
        <v>21.332965235767112</v>
      </c>
      <c r="L471" s="6" t="str">
        <f ca="1">IF(OR('total Assets'!L471="Yes",Deposits!L471="Yes"),"Yes","")</f>
        <v/>
      </c>
      <c r="M471" s="6">
        <f t="shared" ca="1" si="94"/>
        <v>18.800610858105212</v>
      </c>
      <c r="N471" s="6" t="str">
        <f ca="1">IF(OR('total Assets'!N471="Yes",Deposits!N471="Yes"),"Yes","")</f>
        <v/>
      </c>
      <c r="O471" s="6">
        <f t="shared" ca="1" si="95"/>
        <v>19.306922058456212</v>
      </c>
      <c r="P471" s="6" t="str">
        <f ca="1">IF(OR('total Assets'!P471="Yes",Deposits!P471="Yes"),"Yes","")</f>
        <v/>
      </c>
      <c r="Q471" s="6">
        <f t="shared" ca="1" si="96"/>
        <v>21.209658587610534</v>
      </c>
      <c r="R471" s="6" t="str">
        <f ca="1">IF(OR('total Assets'!R471="Yes",Deposits!R471="Yes"),"Yes","")</f>
        <v/>
      </c>
      <c r="S471" s="6">
        <f t="shared" ca="1" si="97"/>
        <v>19.165992333308566</v>
      </c>
      <c r="T471" s="6" t="str">
        <f ca="1">IF(OR('total Assets'!T471="Yes",Deposits!T471="Yes"),"Yes","")</f>
        <v/>
      </c>
      <c r="U471" s="6">
        <f t="shared" ca="1" si="98"/>
        <v>17.250635509141077</v>
      </c>
      <c r="V471" s="6" t="str">
        <f ca="1">IF(OR('total Assets'!V471="Yes",Deposits!V471="Yes"),"Yes","")</f>
        <v/>
      </c>
      <c r="W471" s="6">
        <f t="shared" ca="1" si="99"/>
        <v>16.475749281418715</v>
      </c>
    </row>
    <row r="472" spans="1:23" x14ac:dyDescent="0.3">
      <c r="A472" s="40">
        <v>23.389405490957117</v>
      </c>
      <c r="B472" s="4">
        <v>469</v>
      </c>
      <c r="C472" s="6">
        <f>A472*Overview!$K$24</f>
        <v>23.389405490957117</v>
      </c>
      <c r="D472" s="6" t="str">
        <f ca="1">IF(OR('total Assets'!D472="Yes",Deposits!D472="Yes"),"Yes","")</f>
        <v/>
      </c>
      <c r="E472" s="6">
        <f t="shared" ca="1" si="90"/>
        <v>19.688776142744764</v>
      </c>
      <c r="F472" s="6" t="str">
        <f ca="1">IF(OR('total Assets'!F472="Yes",Deposits!F472="Yes"),"Yes","")</f>
        <v/>
      </c>
      <c r="G472" s="6">
        <f t="shared" ca="1" si="91"/>
        <v>18.028265219042574</v>
      </c>
      <c r="H472" s="6" t="str">
        <f ca="1">IF(OR('total Assets'!H472="Yes",Deposits!H472="Yes"),"Yes","")</f>
        <v/>
      </c>
      <c r="I472" s="6">
        <f t="shared" ca="1" si="92"/>
        <v>18.355404051979502</v>
      </c>
      <c r="J472" s="6" t="str">
        <f ca="1">IF(OR('total Assets'!J472="Yes",Deposits!J472="Yes"),"Yes","")</f>
        <v/>
      </c>
      <c r="K472" s="6">
        <f t="shared" ca="1" si="93"/>
        <v>20.414175260559713</v>
      </c>
      <c r="L472" s="6" t="str">
        <f ca="1">IF(OR('total Assets'!L472="Yes",Deposits!L472="Yes"),"Yes","")</f>
        <v/>
      </c>
      <c r="M472" s="6">
        <f t="shared" ca="1" si="94"/>
        <v>18.384274324929436</v>
      </c>
      <c r="N472" s="6" t="str">
        <f ca="1">IF(OR('total Assets'!N472="Yes",Deposits!N472="Yes"),"Yes","")</f>
        <v/>
      </c>
      <c r="O472" s="6">
        <f t="shared" ca="1" si="95"/>
        <v>18.8584048420011</v>
      </c>
      <c r="P472" s="6" t="str">
        <f ca="1">IF(OR('total Assets'!P472="Yes",Deposits!P472="Yes"),"Yes","")</f>
        <v/>
      </c>
      <c r="Q472" s="6">
        <f t="shared" ca="1" si="96"/>
        <v>15.609398487415628</v>
      </c>
      <c r="R472" s="6" t="str">
        <f ca="1">IF(OR('total Assets'!R472="Yes",Deposits!R472="Yes"),"Yes","")</f>
        <v/>
      </c>
      <c r="S472" s="6">
        <f t="shared" ca="1" si="97"/>
        <v>16.20394520335639</v>
      </c>
      <c r="T472" s="6" t="str">
        <f ca="1">IF(OR('total Assets'!T472="Yes",Deposits!T472="Yes"),"Yes","")</f>
        <v/>
      </c>
      <c r="U472" s="6">
        <f t="shared" ca="1" si="98"/>
        <v>16.469722824993291</v>
      </c>
      <c r="V472" s="6" t="str">
        <f ca="1">IF(OR('total Assets'!V472="Yes",Deposits!V472="Yes"),"Yes","")</f>
        <v/>
      </c>
      <c r="W472" s="6">
        <f t="shared" ca="1" si="99"/>
        <v>19.431009233648432</v>
      </c>
    </row>
    <row r="473" spans="1:23" x14ac:dyDescent="0.3">
      <c r="A473" s="40">
        <v>23.318274547325171</v>
      </c>
      <c r="B473" s="4">
        <v>470</v>
      </c>
      <c r="C473" s="6">
        <f>A473*Overview!$K$24</f>
        <v>23.318274547325171</v>
      </c>
      <c r="D473" s="6" t="str">
        <f ca="1">IF(OR('total Assets'!D473="Yes",Deposits!D473="Yes"),"Yes","")</f>
        <v/>
      </c>
      <c r="E473" s="6">
        <f t="shared" ca="1" si="90"/>
        <v>21.306709625597964</v>
      </c>
      <c r="F473" s="6" t="str">
        <f ca="1">IF(OR('total Assets'!F473="Yes",Deposits!F473="Yes"),"Yes","")</f>
        <v/>
      </c>
      <c r="G473" s="6">
        <f t="shared" ca="1" si="91"/>
        <v>19.236814397444359</v>
      </c>
      <c r="H473" s="6" t="str">
        <f ca="1">IF(OR('total Assets'!H473="Yes",Deposits!H473="Yes"),"Yes","")</f>
        <v/>
      </c>
      <c r="I473" s="6">
        <f t="shared" ca="1" si="92"/>
        <v>15.872878688661578</v>
      </c>
      <c r="J473" s="6" t="str">
        <f ca="1">IF(OR('total Assets'!J473="Yes",Deposits!J473="Yes"),"Yes","")</f>
        <v/>
      </c>
      <c r="K473" s="6">
        <f t="shared" ca="1" si="93"/>
        <v>18.537984441997494</v>
      </c>
      <c r="L473" s="6" t="str">
        <f ca="1">IF(OR('total Assets'!L473="Yes",Deposits!L473="Yes"),"Yes","")</f>
        <v/>
      </c>
      <c r="M473" s="6">
        <f t="shared" ca="1" si="94"/>
        <v>15.493564208719997</v>
      </c>
      <c r="N473" s="6" t="str">
        <f ca="1">IF(OR('total Assets'!N473="Yes",Deposits!N473="Yes"),"Yes","")</f>
        <v/>
      </c>
      <c r="O473" s="6">
        <f t="shared" ca="1" si="95"/>
        <v>18.451735515796582</v>
      </c>
      <c r="P473" s="6" t="str">
        <f ca="1">IF(OR('total Assets'!P473="Yes",Deposits!P473="Yes"),"Yes","")</f>
        <v/>
      </c>
      <c r="Q473" s="6">
        <f t="shared" ca="1" si="96"/>
        <v>17.62824350481074</v>
      </c>
      <c r="R473" s="6" t="str">
        <f ca="1">IF(OR('total Assets'!R473="Yes",Deposits!R473="Yes"),"Yes","")</f>
        <v/>
      </c>
      <c r="S473" s="6">
        <f t="shared" ca="1" si="97"/>
        <v>14.916584369972957</v>
      </c>
      <c r="T473" s="6" t="str">
        <f ca="1">IF(OR('total Assets'!T473="Yes",Deposits!T473="Yes"),"Yes","")</f>
        <v/>
      </c>
      <c r="U473" s="6">
        <f t="shared" ca="1" si="98"/>
        <v>16.508042398838885</v>
      </c>
      <c r="V473" s="6" t="str">
        <f ca="1">IF(OR('total Assets'!V473="Yes",Deposits!V473="Yes"),"Yes","")</f>
        <v/>
      </c>
      <c r="W473" s="6">
        <f t="shared" ca="1" si="99"/>
        <v>18.872131671566731</v>
      </c>
    </row>
    <row r="474" spans="1:23" x14ac:dyDescent="0.3">
      <c r="A474" s="40">
        <v>23.247510417349641</v>
      </c>
      <c r="B474" s="4">
        <v>471</v>
      </c>
      <c r="C474" s="6">
        <f>A474*Overview!$K$24</f>
        <v>23.247510417349641</v>
      </c>
      <c r="D474" s="6" t="str">
        <f ca="1">IF(OR('total Assets'!D474="Yes",Deposits!D474="Yes"),"Yes","")</f>
        <v/>
      </c>
      <c r="E474" s="6">
        <f t="shared" ca="1" si="90"/>
        <v>24.558702160559843</v>
      </c>
      <c r="F474" s="6" t="str">
        <f ca="1">IF(OR('total Assets'!F474="Yes",Deposits!F474="Yes"),"Yes","")</f>
        <v/>
      </c>
      <c r="G474" s="6">
        <f t="shared" ca="1" si="91"/>
        <v>25.371379762311467</v>
      </c>
      <c r="H474" s="6" t="str">
        <f ca="1">IF(OR('total Assets'!H474="Yes",Deposits!H474="Yes"),"Yes","")</f>
        <v/>
      </c>
      <c r="I474" s="6">
        <f t="shared" ca="1" si="92"/>
        <v>22.862272622931606</v>
      </c>
      <c r="J474" s="6" t="str">
        <f ca="1">IF(OR('total Assets'!J474="Yes",Deposits!J474="Yes"),"Yes","")</f>
        <v/>
      </c>
      <c r="K474" s="6">
        <f t="shared" ca="1" si="93"/>
        <v>24.056366531859624</v>
      </c>
      <c r="L474" s="6" t="str">
        <f ca="1">IF(OR('total Assets'!L474="Yes",Deposits!L474="Yes"),"Yes","")</f>
        <v/>
      </c>
      <c r="M474" s="6">
        <f t="shared" ca="1" si="94"/>
        <v>28.141579139966709</v>
      </c>
      <c r="N474" s="6" t="str">
        <f ca="1">IF(OR('total Assets'!N474="Yes",Deposits!N474="Yes"),"Yes","")</f>
        <v/>
      </c>
      <c r="O474" s="6">
        <f t="shared" ca="1" si="95"/>
        <v>27.156239206938526</v>
      </c>
      <c r="P474" s="6" t="str">
        <f ca="1">IF(OR('total Assets'!P474="Yes",Deposits!P474="Yes"),"Yes","")</f>
        <v/>
      </c>
      <c r="Q474" s="6">
        <f t="shared" ca="1" si="96"/>
        <v>23.308963745688835</v>
      </c>
      <c r="R474" s="6" t="str">
        <f ca="1">IF(OR('total Assets'!R474="Yes",Deposits!R474="Yes"),"Yes","")</f>
        <v/>
      </c>
      <c r="S474" s="6">
        <f t="shared" ca="1" si="97"/>
        <v>21.452096958161171</v>
      </c>
      <c r="T474" s="6" t="str">
        <f ca="1">IF(OR('total Assets'!T474="Yes",Deposits!T474="Yes"),"Yes","")</f>
        <v/>
      </c>
      <c r="U474" s="6">
        <f t="shared" ca="1" si="98"/>
        <v>20.451917779209303</v>
      </c>
      <c r="V474" s="6" t="str">
        <f ca="1">IF(OR('total Assets'!V474="Yes",Deposits!V474="Yes"),"Yes","")</f>
        <v/>
      </c>
      <c r="W474" s="6">
        <f t="shared" ca="1" si="99"/>
        <v>21.992010043690474</v>
      </c>
    </row>
    <row r="475" spans="1:23" x14ac:dyDescent="0.3">
      <c r="A475" s="40">
        <v>23.177110436629899</v>
      </c>
      <c r="B475" s="4">
        <v>472</v>
      </c>
      <c r="C475" s="6">
        <f>A475*Overview!$K$24</f>
        <v>23.177110436629899</v>
      </c>
      <c r="D475" s="6" t="str">
        <f ca="1">IF(OR('total Assets'!D475="Yes",Deposits!D475="Yes"),"Yes","")</f>
        <v/>
      </c>
      <c r="E475" s="6">
        <f t="shared" ca="1" si="90"/>
        <v>20.562580047068693</v>
      </c>
      <c r="F475" s="6" t="str">
        <f ca="1">IF(OR('total Assets'!F475="Yes",Deposits!F475="Yes"),"Yes","")</f>
        <v/>
      </c>
      <c r="G475" s="6">
        <f t="shared" ca="1" si="91"/>
        <v>21.587943890302409</v>
      </c>
      <c r="H475" s="6" t="str">
        <f ca="1">IF(OR('total Assets'!H475="Yes",Deposits!H475="Yes"),"Yes","")</f>
        <v/>
      </c>
      <c r="I475" s="6">
        <f t="shared" ca="1" si="92"/>
        <v>25.155396664883089</v>
      </c>
      <c r="J475" s="6" t="str">
        <f ca="1">IF(OR('total Assets'!J475="Yes",Deposits!J475="Yes"),"Yes","")</f>
        <v/>
      </c>
      <c r="K475" s="6">
        <f t="shared" ca="1" si="93"/>
        <v>21.522943999945106</v>
      </c>
      <c r="L475" s="6" t="str">
        <f ca="1">IF(OR('total Assets'!L475="Yes",Deposits!L475="Yes"),"Yes","")</f>
        <v/>
      </c>
      <c r="M475" s="6">
        <f t="shared" ca="1" si="94"/>
        <v>24.317078133797988</v>
      </c>
      <c r="N475" s="6" t="str">
        <f ca="1">IF(OR('total Assets'!N475="Yes",Deposits!N475="Yes"),"Yes","")</f>
        <v/>
      </c>
      <c r="O475" s="6">
        <f t="shared" ca="1" si="95"/>
        <v>25.77151794184698</v>
      </c>
      <c r="P475" s="6" t="str">
        <f ca="1">IF(OR('total Assets'!P475="Yes",Deposits!P475="Yes"),"Yes","")</f>
        <v/>
      </c>
      <c r="Q475" s="6">
        <f t="shared" ca="1" si="96"/>
        <v>28.781387896282961</v>
      </c>
      <c r="R475" s="6" t="str">
        <f ca="1">IF(OR('total Assets'!R475="Yes",Deposits!R475="Yes"),"Yes","")</f>
        <v/>
      </c>
      <c r="S475" s="6">
        <f t="shared" ca="1" si="97"/>
        <v>31.749515130494196</v>
      </c>
      <c r="T475" s="6" t="str">
        <f ca="1">IF(OR('total Assets'!T475="Yes",Deposits!T475="Yes"),"Yes","")</f>
        <v/>
      </c>
      <c r="U475" s="6">
        <f t="shared" ca="1" si="98"/>
        <v>31.956194231128542</v>
      </c>
      <c r="V475" s="6" t="str">
        <f ca="1">IF(OR('total Assets'!V475="Yes",Deposits!V475="Yes"),"Yes","")</f>
        <v/>
      </c>
      <c r="W475" s="6">
        <f t="shared" ca="1" si="99"/>
        <v>31.010469441392377</v>
      </c>
    </row>
    <row r="476" spans="1:23" x14ac:dyDescent="0.3">
      <c r="A476" s="40">
        <v>23.107071965708009</v>
      </c>
      <c r="B476" s="4">
        <v>473</v>
      </c>
      <c r="C476" s="6">
        <f>A476*Overview!$K$24</f>
        <v>23.107071965708009</v>
      </c>
      <c r="D476" s="6" t="str">
        <f ca="1">IF(OR('total Assets'!D476="Yes",Deposits!D476="Yes"),"Yes","")</f>
        <v/>
      </c>
      <c r="E476" s="6">
        <f t="shared" ca="1" si="90"/>
        <v>26.163648315184542</v>
      </c>
      <c r="F476" s="6" t="str">
        <f ca="1">IF(OR('total Assets'!F476="Yes",Deposits!F476="Yes"),"Yes","")</f>
        <v/>
      </c>
      <c r="G476" s="6">
        <f t="shared" ca="1" si="91"/>
        <v>23.953247901039806</v>
      </c>
      <c r="H476" s="6" t="str">
        <f ca="1">IF(OR('total Assets'!H476="Yes",Deposits!H476="Yes"),"Yes","")</f>
        <v/>
      </c>
      <c r="I476" s="6">
        <f t="shared" ca="1" si="92"/>
        <v>25.919354731546012</v>
      </c>
      <c r="J476" s="6" t="str">
        <f ca="1">IF(OR('total Assets'!J476="Yes",Deposits!J476="Yes"),"Yes","")</f>
        <v/>
      </c>
      <c r="K476" s="6">
        <f t="shared" ca="1" si="93"/>
        <v>24.217616446237443</v>
      </c>
      <c r="L476" s="6" t="str">
        <f ca="1">IF(OR('total Assets'!L476="Yes",Deposits!L476="Yes"),"Yes","")</f>
        <v/>
      </c>
      <c r="M476" s="6">
        <f t="shared" ca="1" si="94"/>
        <v>20.70200843831978</v>
      </c>
      <c r="N476" s="6" t="str">
        <f ca="1">IF(OR('total Assets'!N476="Yes",Deposits!N476="Yes"),"Yes","")</f>
        <v/>
      </c>
      <c r="O476" s="6">
        <f t="shared" ca="1" si="95"/>
        <v>17.875288248882853</v>
      </c>
      <c r="P476" s="6" t="str">
        <f ca="1">IF(OR('total Assets'!P476="Yes",Deposits!P476="Yes"),"Yes","")</f>
        <v/>
      </c>
      <c r="Q476" s="6">
        <f t="shared" ca="1" si="96"/>
        <v>19.146332343580493</v>
      </c>
      <c r="R476" s="6" t="str">
        <f ca="1">IF(OR('total Assets'!R476="Yes",Deposits!R476="Yes"),"Yes","")</f>
        <v/>
      </c>
      <c r="S476" s="6">
        <f t="shared" ca="1" si="97"/>
        <v>22.534956515060049</v>
      </c>
      <c r="T476" s="6" t="str">
        <f ca="1">IF(OR('total Assets'!T476="Yes",Deposits!T476="Yes"),"Yes","")</f>
        <v/>
      </c>
      <c r="U476" s="6">
        <f t="shared" ca="1" si="98"/>
        <v>26.14147282084506</v>
      </c>
      <c r="V476" s="6" t="str">
        <f ca="1">IF(OR('total Assets'!V476="Yes",Deposits!V476="Yes"),"Yes","")</f>
        <v/>
      </c>
      <c r="W476" s="6">
        <f t="shared" ca="1" si="99"/>
        <v>25.761901215724865</v>
      </c>
    </row>
    <row r="477" spans="1:23" x14ac:dyDescent="0.3">
      <c r="A477" s="40">
        <v>23.037392389783321</v>
      </c>
      <c r="B477" s="4">
        <v>474</v>
      </c>
      <c r="C477" s="6">
        <f>A477*Overview!$K$24</f>
        <v>23.037392389783321</v>
      </c>
      <c r="D477" s="6" t="str">
        <f ca="1">IF(OR('total Assets'!D477="Yes",Deposits!D477="Yes"),"Yes","")</f>
        <v/>
      </c>
      <c r="E477" s="6">
        <f t="shared" ca="1" si="90"/>
        <v>26.749188837140718</v>
      </c>
      <c r="F477" s="6" t="str">
        <f ca="1">IF(OR('total Assets'!F477="Yes",Deposits!F477="Yes"),"Yes","")</f>
        <v/>
      </c>
      <c r="G477" s="6">
        <f t="shared" ca="1" si="91"/>
        <v>22.851976271422199</v>
      </c>
      <c r="H477" s="6" t="str">
        <f ca="1">IF(OR('total Assets'!H477="Yes",Deposits!H477="Yes"),"Yes","")</f>
        <v/>
      </c>
      <c r="I477" s="6">
        <f t="shared" ca="1" si="92"/>
        <v>26.683440731491793</v>
      </c>
      <c r="J477" s="6" t="str">
        <f ca="1">IF(OR('total Assets'!J477="Yes",Deposits!J477="Yes"),"Yes","")</f>
        <v/>
      </c>
      <c r="K477" s="6">
        <f t="shared" ca="1" si="93"/>
        <v>29.334692399986</v>
      </c>
      <c r="L477" s="6" t="str">
        <f ca="1">IF(OR('total Assets'!L477="Yes",Deposits!L477="Yes"),"Yes","")</f>
        <v/>
      </c>
      <c r="M477" s="6">
        <f t="shared" ca="1" si="94"/>
        <v>32.296144262196634</v>
      </c>
      <c r="N477" s="6" t="str">
        <f ca="1">IF(OR('total Assets'!N477="Yes",Deposits!N477="Yes"),"Yes","")</f>
        <v/>
      </c>
      <c r="O477" s="6">
        <f t="shared" ca="1" si="95"/>
        <v>29.789285765563484</v>
      </c>
      <c r="P477" s="6" t="str">
        <f ca="1">IF(OR('total Assets'!P477="Yes",Deposits!P477="Yes"),"Yes","")</f>
        <v/>
      </c>
      <c r="Q477" s="6">
        <f t="shared" ca="1" si="96"/>
        <v>32.093169280064501</v>
      </c>
      <c r="R477" s="6" t="str">
        <f ca="1">IF(OR('total Assets'!R477="Yes",Deposits!R477="Yes"),"Yes","")</f>
        <v/>
      </c>
      <c r="S477" s="6">
        <f t="shared" ca="1" si="97"/>
        <v>37.777430728824932</v>
      </c>
      <c r="T477" s="6" t="str">
        <f ca="1">IF(OR('total Assets'!T477="Yes",Deposits!T477="Yes"),"Yes","")</f>
        <v/>
      </c>
      <c r="U477" s="6">
        <f t="shared" ca="1" si="98"/>
        <v>42.235785565246459</v>
      </c>
      <c r="V477" s="6" t="str">
        <f ca="1">IF(OR('total Assets'!V477="Yes",Deposits!V477="Yes"),"Yes","")</f>
        <v/>
      </c>
      <c r="W477" s="6">
        <f t="shared" ca="1" si="99"/>
        <v>47.014921683197869</v>
      </c>
    </row>
    <row r="478" spans="1:23" x14ac:dyDescent="0.3">
      <c r="A478" s="40">
        <v>22.968069118430453</v>
      </c>
      <c r="B478" s="4">
        <v>475</v>
      </c>
      <c r="C478" s="6">
        <f>A478*Overview!$K$24</f>
        <v>22.968069118430453</v>
      </c>
      <c r="D478" s="6" t="str">
        <f ca="1">IF(OR('total Assets'!D478="Yes",Deposits!D478="Yes"),"Yes","")</f>
        <v/>
      </c>
      <c r="E478" s="6">
        <f t="shared" ca="1" si="90"/>
        <v>21.444570118449167</v>
      </c>
      <c r="F478" s="6" t="str">
        <f ca="1">IF(OR('total Assets'!F478="Yes",Deposits!F478="Yes"),"Yes","")</f>
        <v/>
      </c>
      <c r="G478" s="6">
        <f t="shared" ca="1" si="91"/>
        <v>19.864601967998667</v>
      </c>
      <c r="H478" s="6" t="str">
        <f ca="1">IF(OR('total Assets'!H478="Yes",Deposits!H478="Yes"),"Yes","")</f>
        <v/>
      </c>
      <c r="I478" s="6">
        <f t="shared" ca="1" si="92"/>
        <v>16.00072618986567</v>
      </c>
      <c r="J478" s="6" t="str">
        <f ca="1">IF(OR('total Assets'!J478="Yes",Deposits!J478="Yes"),"Yes","")</f>
        <v/>
      </c>
      <c r="K478" s="6">
        <f t="shared" ca="1" si="93"/>
        <v>17.099593199828739</v>
      </c>
      <c r="L478" s="6" t="str">
        <f ca="1">IF(OR('total Assets'!L478="Yes",Deposits!L478="Yes"),"Yes","")</f>
        <v/>
      </c>
      <c r="M478" s="6">
        <f t="shared" ca="1" si="94"/>
        <v>15.335887735639641</v>
      </c>
      <c r="N478" s="6" t="str">
        <f ca="1">IF(OR('total Assets'!N478="Yes",Deposits!N478="Yes"),"Yes","")</f>
        <v/>
      </c>
      <c r="O478" s="6">
        <f t="shared" ca="1" si="95"/>
        <v>15.945697084178088</v>
      </c>
      <c r="P478" s="6" t="str">
        <f ca="1">IF(OR('total Assets'!P478="Yes",Deposits!P478="Yes"),"Yes","")</f>
        <v/>
      </c>
      <c r="Q478" s="6">
        <f t="shared" ca="1" si="96"/>
        <v>17.619327802042925</v>
      </c>
      <c r="R478" s="6" t="str">
        <f ca="1">IF(OR('total Assets'!R478="Yes",Deposits!R478="Yes"),"Yes","")</f>
        <v/>
      </c>
      <c r="S478" s="6">
        <f t="shared" ca="1" si="97"/>
        <v>16.24814335470429</v>
      </c>
      <c r="T478" s="6" t="str">
        <f ca="1">IF(OR('total Assets'!T478="Yes",Deposits!T478="Yes"),"Yes","")</f>
        <v/>
      </c>
      <c r="U478" s="6">
        <f t="shared" ca="1" si="98"/>
        <v>17.394487466388792</v>
      </c>
      <c r="V478" s="6" t="str">
        <f ca="1">IF(OR('total Assets'!V478="Yes",Deposits!V478="Yes"),"Yes","")</f>
        <v/>
      </c>
      <c r="W478" s="6">
        <f t="shared" ca="1" si="99"/>
        <v>19.646431889808397</v>
      </c>
    </row>
    <row r="479" spans="1:23" x14ac:dyDescent="0.3">
      <c r="A479" s="40">
        <v>22.899099585321562</v>
      </c>
      <c r="B479" s="4">
        <v>476</v>
      </c>
      <c r="C479" s="6">
        <f>A479*Overview!$K$24</f>
        <v>22.899099585321562</v>
      </c>
      <c r="D479" s="6" t="str">
        <f ca="1">IF(OR('total Assets'!D479="Yes",Deposits!D479="Yes"),"Yes","")</f>
        <v/>
      </c>
      <c r="E479" s="6">
        <f t="shared" ca="1" si="90"/>
        <v>25.670330529078914</v>
      </c>
      <c r="F479" s="6" t="str">
        <f ca="1">IF(OR('total Assets'!F479="Yes",Deposits!F479="Yes"),"Yes","")</f>
        <v/>
      </c>
      <c r="G479" s="6">
        <f t="shared" ca="1" si="91"/>
        <v>26.306978033795378</v>
      </c>
      <c r="H479" s="6" t="str">
        <f ca="1">IF(OR('total Assets'!H479="Yes",Deposits!H479="Yes"),"Yes","")</f>
        <v/>
      </c>
      <c r="I479" s="6">
        <f t="shared" ca="1" si="92"/>
        <v>21.845797577024754</v>
      </c>
      <c r="J479" s="6" t="str">
        <f ca="1">IF(OR('total Assets'!J479="Yes",Deposits!J479="Yes"),"Yes","")</f>
        <v/>
      </c>
      <c r="K479" s="6">
        <f t="shared" ca="1" si="93"/>
        <v>22.861055217109367</v>
      </c>
      <c r="L479" s="6" t="str">
        <f ca="1">IF(OR('total Assets'!L479="Yes",Deposits!L479="Yes"),"Yes","")</f>
        <v/>
      </c>
      <c r="M479" s="6">
        <f t="shared" ca="1" si="94"/>
        <v>23.087557846114063</v>
      </c>
      <c r="N479" s="6" t="str">
        <f ca="1">IF(OR('total Assets'!N479="Yes",Deposits!N479="Yes"),"Yes","")</f>
        <v/>
      </c>
      <c r="O479" s="6">
        <f t="shared" ca="1" si="95"/>
        <v>26.750398124079773</v>
      </c>
      <c r="P479" s="6" t="str">
        <f ca="1">IF(OR('total Assets'!P479="Yes",Deposits!P479="Yes"),"Yes","")</f>
        <v/>
      </c>
      <c r="Q479" s="6">
        <f t="shared" ca="1" si="96"/>
        <v>30.508471023090873</v>
      </c>
      <c r="R479" s="6" t="str">
        <f ca="1">IF(OR('total Assets'!R479="Yes",Deposits!R479="Yes"),"Yes","")</f>
        <v/>
      </c>
      <c r="S479" s="6">
        <f t="shared" ca="1" si="97"/>
        <v>33.269571547250642</v>
      </c>
      <c r="T479" s="6" t="str">
        <f ca="1">IF(OR('total Assets'!T479="Yes",Deposits!T479="Yes"),"Yes","")</f>
        <v/>
      </c>
      <c r="U479" s="6">
        <f t="shared" ca="1" si="98"/>
        <v>33.457587182546725</v>
      </c>
      <c r="V479" s="6" t="str">
        <f ca="1">IF(OR('total Assets'!V479="Yes",Deposits!V479="Yes"),"Yes","")</f>
        <v/>
      </c>
      <c r="W479" s="6">
        <f t="shared" ca="1" si="99"/>
        <v>31.379852172222982</v>
      </c>
    </row>
    <row r="480" spans="1:23" x14ac:dyDescent="0.3">
      <c r="A480" s="40">
        <v>22.830481247952104</v>
      </c>
      <c r="B480" s="4">
        <v>477</v>
      </c>
      <c r="C480" s="6">
        <f>A480*Overview!$K$24</f>
        <v>22.830481247952104</v>
      </c>
      <c r="D480" s="6" t="str">
        <f ca="1">IF(OR('total Assets'!D480="Yes",Deposits!D480="Yes"),"Yes","")</f>
        <v/>
      </c>
      <c r="E480" s="6">
        <f t="shared" ca="1" si="90"/>
        <v>21.199717228085678</v>
      </c>
      <c r="F480" s="6" t="str">
        <f ca="1">IF(OR('total Assets'!F480="Yes",Deposits!F480="Yes"),"Yes","")</f>
        <v/>
      </c>
      <c r="G480" s="6">
        <f t="shared" ca="1" si="91"/>
        <v>19.64431452784191</v>
      </c>
      <c r="H480" s="6" t="str">
        <f ca="1">IF(OR('total Assets'!H480="Yes",Deposits!H480="Yes"),"Yes","")</f>
        <v/>
      </c>
      <c r="I480" s="6">
        <f t="shared" ca="1" si="92"/>
        <v>20.56755582661015</v>
      </c>
      <c r="J480" s="6" t="str">
        <f ca="1">IF(OR('total Assets'!J480="Yes",Deposits!J480="Yes"),"Yes","")</f>
        <v/>
      </c>
      <c r="K480" s="6">
        <f t="shared" ca="1" si="93"/>
        <v>20.750179006468475</v>
      </c>
      <c r="L480" s="6" t="str">
        <f ca="1">IF(OR('total Assets'!L480="Yes",Deposits!L480="Yes"),"Yes","")</f>
        <v/>
      </c>
      <c r="M480" s="6">
        <f t="shared" ca="1" si="94"/>
        <v>23.715348945324774</v>
      </c>
      <c r="N480" s="6" t="str">
        <f ca="1">IF(OR('total Assets'!N480="Yes",Deposits!N480="Yes"),"Yes","")</f>
        <v/>
      </c>
      <c r="O480" s="6">
        <f t="shared" ca="1" si="95"/>
        <v>19.42138434403045</v>
      </c>
      <c r="P480" s="6" t="str">
        <f ca="1">IF(OR('total Assets'!P480="Yes",Deposits!P480="Yes"),"Yes","")</f>
        <v/>
      </c>
      <c r="Q480" s="6">
        <f t="shared" ca="1" si="96"/>
        <v>22.338776797162105</v>
      </c>
      <c r="R480" s="6" t="str">
        <f ca="1">IF(OR('total Assets'!R480="Yes",Deposits!R480="Yes"),"Yes","")</f>
        <v/>
      </c>
      <c r="S480" s="6">
        <f t="shared" ca="1" si="97"/>
        <v>21.770958605383431</v>
      </c>
      <c r="T480" s="6" t="str">
        <f ca="1">IF(OR('total Assets'!T480="Yes",Deposits!T480="Yes"),"Yes","")</f>
        <v/>
      </c>
      <c r="U480" s="6">
        <f t="shared" ca="1" si="98"/>
        <v>24.930170121369109</v>
      </c>
      <c r="V480" s="6" t="str">
        <f ca="1">IF(OR('total Assets'!V480="Yes",Deposits!V480="Yes"),"Yes","")</f>
        <v/>
      </c>
      <c r="W480" s="6">
        <f t="shared" ca="1" si="99"/>
        <v>20.552652481854416</v>
      </c>
    </row>
    <row r="481" spans="1:23" x14ac:dyDescent="0.3">
      <c r="A481" s="40">
        <v>22.762211587370167</v>
      </c>
      <c r="B481" s="4">
        <v>478</v>
      </c>
      <c r="C481" s="6">
        <f>A481*Overview!$K$24</f>
        <v>22.762211587370167</v>
      </c>
      <c r="D481" s="6" t="str">
        <f ca="1">IF(OR('total Assets'!D481="Yes",Deposits!D481="Yes"),"Yes","")</f>
        <v/>
      </c>
      <c r="E481" s="6">
        <f t="shared" ca="1" si="90"/>
        <v>24.131783581740272</v>
      </c>
      <c r="F481" s="6" t="str">
        <f ca="1">IF(OR('total Assets'!F481="Yes",Deposits!F481="Yes"),"Yes","")</f>
        <v/>
      </c>
      <c r="G481" s="6">
        <f t="shared" ca="1" si="91"/>
        <v>22.963904524889454</v>
      </c>
      <c r="H481" s="6" t="str">
        <f ca="1">IF(OR('total Assets'!H481="Yes",Deposits!H481="Yes"),"Yes","")</f>
        <v/>
      </c>
      <c r="I481" s="6">
        <f t="shared" ca="1" si="92"/>
        <v>21.535735404480224</v>
      </c>
      <c r="J481" s="6" t="str">
        <f ca="1">IF(OR('total Assets'!J481="Yes",Deposits!J481="Yes"),"Yes","")</f>
        <v/>
      </c>
      <c r="K481" s="6">
        <f t="shared" ca="1" si="93"/>
        <v>22.214457515396379</v>
      </c>
      <c r="L481" s="6" t="str">
        <f ca="1">IF(OR('total Assets'!L481="Yes",Deposits!L481="Yes"),"Yes","")</f>
        <v/>
      </c>
      <c r="M481" s="6">
        <f t="shared" ca="1" si="94"/>
        <v>22.419171469608568</v>
      </c>
      <c r="N481" s="6" t="str">
        <f ca="1">IF(OR('total Assets'!N481="Yes",Deposits!N481="Yes"),"Yes","")</f>
        <v/>
      </c>
      <c r="O481" s="6">
        <f t="shared" ca="1" si="95"/>
        <v>24.726794962276731</v>
      </c>
      <c r="P481" s="6" t="str">
        <f ca="1">IF(OR('total Assets'!P481="Yes",Deposits!P481="Yes"),"Yes","")</f>
        <v/>
      </c>
      <c r="Q481" s="6">
        <f t="shared" ca="1" si="96"/>
        <v>19.947203959214423</v>
      </c>
      <c r="R481" s="6" t="str">
        <f ca="1">IF(OR('total Assets'!R481="Yes",Deposits!R481="Yes"),"Yes","")</f>
        <v/>
      </c>
      <c r="S481" s="6">
        <f t="shared" ca="1" si="97"/>
        <v>21.68266899577139</v>
      </c>
      <c r="T481" s="6" t="str">
        <f ca="1">IF(OR('total Assets'!T481="Yes",Deposits!T481="Yes"),"Yes","")</f>
        <v/>
      </c>
      <c r="U481" s="6">
        <f t="shared" ca="1" si="98"/>
        <v>24.650270188806832</v>
      </c>
      <c r="V481" s="6" t="str">
        <f ca="1">IF(OR('total Assets'!V481="Yes",Deposits!V481="Yes"),"Yes","")</f>
        <v/>
      </c>
      <c r="W481" s="6">
        <f t="shared" ca="1" si="99"/>
        <v>22.475543535396152</v>
      </c>
    </row>
    <row r="482" spans="1:23" x14ac:dyDescent="0.3">
      <c r="A482" s="40">
        <v>22.694288107909863</v>
      </c>
      <c r="B482" s="4">
        <v>479</v>
      </c>
      <c r="C482" s="6">
        <f>A482*Overview!$K$24</f>
        <v>22.694288107909863</v>
      </c>
      <c r="D482" s="6" t="str">
        <f ca="1">IF(OR('total Assets'!D482="Yes",Deposits!D482="Yes"),"Yes","")</f>
        <v/>
      </c>
      <c r="E482" s="6">
        <f t="shared" ca="1" si="90"/>
        <v>26.066355984242602</v>
      </c>
      <c r="F482" s="6" t="str">
        <f ca="1">IF(OR('total Assets'!F482="Yes",Deposits!F482="Yes"),"Yes","")</f>
        <v/>
      </c>
      <c r="G482" s="6">
        <f t="shared" ca="1" si="91"/>
        <v>21.899518497631504</v>
      </c>
      <c r="H482" s="6" t="str">
        <f ca="1">IF(OR('total Assets'!H482="Yes",Deposits!H482="Yes"),"Yes","")</f>
        <v/>
      </c>
      <c r="I482" s="6">
        <f t="shared" ca="1" si="92"/>
        <v>23.959026900305556</v>
      </c>
      <c r="J482" s="6" t="str">
        <f ca="1">IF(OR('total Assets'!J482="Yes",Deposits!J482="Yes"),"Yes","")</f>
        <v/>
      </c>
      <c r="K482" s="6">
        <f t="shared" ca="1" si="93"/>
        <v>24.729208077540967</v>
      </c>
      <c r="L482" s="6" t="str">
        <f ca="1">IF(OR('total Assets'!L482="Yes",Deposits!L482="Yes"),"Yes","")</f>
        <v/>
      </c>
      <c r="M482" s="6">
        <f t="shared" ca="1" si="94"/>
        <v>27.548138135740263</v>
      </c>
      <c r="N482" s="6" t="str">
        <f ca="1">IF(OR('total Assets'!N482="Yes",Deposits!N482="Yes"),"Yes","")</f>
        <v/>
      </c>
      <c r="O482" s="6">
        <f t="shared" ca="1" si="95"/>
        <v>24.150729623122793</v>
      </c>
      <c r="P482" s="6" t="str">
        <f ca="1">IF(OR('total Assets'!P482="Yes",Deposits!P482="Yes"),"Yes","")</f>
        <v/>
      </c>
      <c r="Q482" s="6">
        <f t="shared" ca="1" si="96"/>
        <v>26.28698452547075</v>
      </c>
      <c r="R482" s="6" t="str">
        <f ca="1">IF(OR('total Assets'!R482="Yes",Deposits!R482="Yes"),"Yes","")</f>
        <v/>
      </c>
      <c r="S482" s="6">
        <f t="shared" ca="1" si="97"/>
        <v>21.611321804533002</v>
      </c>
      <c r="T482" s="6" t="str">
        <f ca="1">IF(OR('total Assets'!T482="Yes",Deposits!T482="Yes"),"Yes","")</f>
        <v/>
      </c>
      <c r="U482" s="6">
        <f t="shared" ca="1" si="98"/>
        <v>19.611595910823304</v>
      </c>
      <c r="V482" s="6" t="str">
        <f ca="1">IF(OR('total Assets'!V482="Yes",Deposits!V482="Yes"),"Yes","")</f>
        <v/>
      </c>
      <c r="W482" s="6">
        <f t="shared" ca="1" si="99"/>
        <v>19.117320773055933</v>
      </c>
    </row>
    <row r="483" spans="1:23" x14ac:dyDescent="0.3">
      <c r="A483" s="40">
        <v>22.626708336927837</v>
      </c>
      <c r="B483" s="4">
        <v>480</v>
      </c>
      <c r="C483" s="6">
        <f>A483*Overview!$K$24</f>
        <v>22.626708336927837</v>
      </c>
      <c r="D483" s="6" t="str">
        <f ca="1">IF(OR('total Assets'!D483="Yes",Deposits!D483="Yes"),"Yes","")</f>
        <v/>
      </c>
      <c r="E483" s="6">
        <f t="shared" ca="1" si="90"/>
        <v>18.58401627438035</v>
      </c>
      <c r="F483" s="6" t="str">
        <f ca="1">IF(OR('total Assets'!F483="Yes",Deposits!F483="Yes"),"Yes","")</f>
        <v/>
      </c>
      <c r="G483" s="6">
        <f t="shared" ca="1" si="91"/>
        <v>16.629192338109277</v>
      </c>
      <c r="H483" s="6" t="str">
        <f ca="1">IF(OR('total Assets'!H483="Yes",Deposits!H483="Yes"),"Yes","")</f>
        <v/>
      </c>
      <c r="I483" s="6">
        <f t="shared" ca="1" si="92"/>
        <v>17.442407855129314</v>
      </c>
      <c r="J483" s="6" t="str">
        <f ca="1">IF(OR('total Assets'!J483="Yes",Deposits!J483="Yes"),"Yes","")</f>
        <v/>
      </c>
      <c r="K483" s="6">
        <f t="shared" ca="1" si="93"/>
        <v>15.641095847924058</v>
      </c>
      <c r="L483" s="6" t="str">
        <f ca="1">IF(OR('total Assets'!L483="Yes",Deposits!L483="Yes"),"Yes","")</f>
        <v/>
      </c>
      <c r="M483" s="6">
        <f t="shared" ca="1" si="94"/>
        <v>13.461408705328186</v>
      </c>
      <c r="N483" s="6" t="str">
        <f ca="1">IF(OR('total Assets'!N483="Yes",Deposits!N483="Yes"),"Yes","")</f>
        <v/>
      </c>
      <c r="O483" s="6">
        <f t="shared" ca="1" si="95"/>
        <v>15.914842886472794</v>
      </c>
      <c r="P483" s="6" t="str">
        <f ca="1">IF(OR('total Assets'!P483="Yes",Deposits!P483="Yes"),"Yes","")</f>
        <v/>
      </c>
      <c r="Q483" s="6">
        <f t="shared" ca="1" si="96"/>
        <v>14.057063170344875</v>
      </c>
      <c r="R483" s="6" t="str">
        <f ca="1">IF(OR('total Assets'!R483="Yes",Deposits!R483="Yes"),"Yes","")</f>
        <v/>
      </c>
      <c r="S483" s="6">
        <f t="shared" ca="1" si="97"/>
        <v>15.333376818798019</v>
      </c>
      <c r="T483" s="6" t="str">
        <f ca="1">IF(OR('total Assets'!T483="Yes",Deposits!T483="Yes"),"Yes","")</f>
        <v/>
      </c>
      <c r="U483" s="6">
        <f t="shared" ca="1" si="98"/>
        <v>12.848004466300088</v>
      </c>
      <c r="V483" s="6" t="str">
        <f ca="1">IF(OR('total Assets'!V483="Yes",Deposits!V483="Yes"),"Yes","")</f>
        <v/>
      </c>
      <c r="W483" s="6">
        <f t="shared" ca="1" si="99"/>
        <v>10.518932063597374</v>
      </c>
    </row>
    <row r="484" spans="1:23" x14ac:dyDescent="0.3">
      <c r="A484" s="40">
        <v>22.559469824543548</v>
      </c>
      <c r="B484" s="4">
        <v>481</v>
      </c>
      <c r="C484" s="6">
        <f>A484*Overview!$K$24</f>
        <v>22.559469824543548</v>
      </c>
      <c r="D484" s="6" t="str">
        <f ca="1">IF(OR('total Assets'!D484="Yes",Deposits!D484="Yes"),"Yes","")</f>
        <v/>
      </c>
      <c r="E484" s="6">
        <f t="shared" ca="1" si="90"/>
        <v>20.281711902696742</v>
      </c>
      <c r="F484" s="6" t="str">
        <f ca="1">IF(OR('total Assets'!F484="Yes",Deposits!F484="Yes"),"Yes","")</f>
        <v/>
      </c>
      <c r="G484" s="6">
        <f t="shared" ca="1" si="91"/>
        <v>20.626837427128578</v>
      </c>
      <c r="H484" s="6" t="str">
        <f ca="1">IF(OR('total Assets'!H484="Yes",Deposits!H484="Yes"),"Yes","")</f>
        <v/>
      </c>
      <c r="I484" s="6">
        <f t="shared" ca="1" si="92"/>
        <v>22.585048208297863</v>
      </c>
      <c r="J484" s="6" t="str">
        <f ca="1">IF(OR('total Assets'!J484="Yes",Deposits!J484="Yes"),"Yes","")</f>
        <v/>
      </c>
      <c r="K484" s="6">
        <f t="shared" ca="1" si="93"/>
        <v>18.221253667358596</v>
      </c>
      <c r="L484" s="6" t="str">
        <f ca="1">IF(OR('total Assets'!L484="Yes",Deposits!L484="Yes"),"Yes","")</f>
        <v/>
      </c>
      <c r="M484" s="6">
        <f t="shared" ca="1" si="94"/>
        <v>16.560652035409348</v>
      </c>
      <c r="N484" s="6" t="str">
        <f ca="1">IF(OR('total Assets'!N484="Yes",Deposits!N484="Yes"),"Yes","")</f>
        <v/>
      </c>
      <c r="O484" s="6">
        <f t="shared" ca="1" si="95"/>
        <v>14.527015843743467</v>
      </c>
      <c r="P484" s="6" t="str">
        <f ca="1">IF(OR('total Assets'!P484="Yes",Deposits!P484="Yes"),"Yes","")</f>
        <v/>
      </c>
      <c r="Q484" s="6">
        <f t="shared" ca="1" si="96"/>
        <v>12.009106647744595</v>
      </c>
      <c r="R484" s="6" t="str">
        <f ca="1">IF(OR('total Assets'!R484="Yes",Deposits!R484="Yes"),"Yes","")</f>
        <v/>
      </c>
      <c r="S484" s="6">
        <f t="shared" ca="1" si="97"/>
        <v>10.649828744992211</v>
      </c>
      <c r="T484" s="6" t="str">
        <f ca="1">IF(OR('total Assets'!T484="Yes",Deposits!T484="Yes"),"Yes","")</f>
        <v/>
      </c>
      <c r="U484" s="6">
        <f t="shared" ca="1" si="98"/>
        <v>8.6002459605121331</v>
      </c>
      <c r="V484" s="6" t="str">
        <f ca="1">IF(OR('total Assets'!V484="Yes",Deposits!V484="Yes"),"Yes","")</f>
        <v/>
      </c>
      <c r="W484" s="6">
        <f t="shared" ca="1" si="99"/>
        <v>8.1948015997971648</v>
      </c>
    </row>
    <row r="485" spans="1:23" x14ac:dyDescent="0.3">
      <c r="A485" s="40">
        <v>22.492570143382896</v>
      </c>
      <c r="B485" s="4">
        <v>482</v>
      </c>
      <c r="C485" s="6">
        <f>A485*Overview!$K$24</f>
        <v>22.492570143382896</v>
      </c>
      <c r="D485" s="6" t="str">
        <f ca="1">IF(OR('total Assets'!D485="Yes",Deposits!D485="Yes"),"Yes","")</f>
        <v/>
      </c>
      <c r="E485" s="6">
        <f t="shared" ref="E485:E548" ca="1" si="100">IF(D485="Yes",0,(RAND()/2.5+0.8)*C485)</f>
        <v>19.753200893276272</v>
      </c>
      <c r="F485" s="6" t="str">
        <f ca="1">IF(OR('total Assets'!F485="Yes",Deposits!F485="Yes"),"Yes","")</f>
        <v/>
      </c>
      <c r="G485" s="6">
        <f t="shared" ref="G485:G548" ca="1" si="101">IF(F485="Yes",0,(RAND()/2.5+0.8)*E485)</f>
        <v>19.119264811638892</v>
      </c>
      <c r="H485" s="6" t="str">
        <f ca="1">IF(OR('total Assets'!H485="Yes",Deposits!H485="Yes"),"Yes","")</f>
        <v/>
      </c>
      <c r="I485" s="6">
        <f t="shared" ref="I485:I548" ca="1" si="102">IF(H485="Yes",0,(RAND()/2.5+0.8)*G485)</f>
        <v>17.976648389004303</v>
      </c>
      <c r="J485" s="6" t="str">
        <f ca="1">IF(OR('total Assets'!J485="Yes",Deposits!J485="Yes"),"Yes","")</f>
        <v/>
      </c>
      <c r="K485" s="6">
        <f t="shared" ref="K485:K548" ca="1" si="103">IF(J485="Yes",0,(RAND()/2.5+0.8)*I485)</f>
        <v>16.498656136473063</v>
      </c>
      <c r="L485" s="6" t="str">
        <f ca="1">IF(OR('total Assets'!L485="Yes",Deposits!L485="Yes"),"Yes","")</f>
        <v/>
      </c>
      <c r="M485" s="6">
        <f t="shared" ref="M485:M548" ca="1" si="104">IF(L485="Yes",0,(RAND()/2.5+0.8)*K485)</f>
        <v>18.821779643069515</v>
      </c>
      <c r="N485" s="6" t="str">
        <f ca="1">IF(OR('total Assets'!N485="Yes",Deposits!N485="Yes"),"Yes","")</f>
        <v/>
      </c>
      <c r="O485" s="6">
        <f t="shared" ref="O485:O548" ca="1" si="105">IF(N485="Yes",0,(RAND()/2.5+0.8)*M485)</f>
        <v>19.107619689124327</v>
      </c>
      <c r="P485" s="6" t="str">
        <f ca="1">IF(OR('total Assets'!P485="Yes",Deposits!P485="Yes"),"Yes","")</f>
        <v/>
      </c>
      <c r="Q485" s="6">
        <f t="shared" ref="Q485:Q548" ca="1" si="106">IF(P485="Yes",0,(RAND()/2.5+0.8)*O485)</f>
        <v>18.521283917058526</v>
      </c>
      <c r="R485" s="6" t="str">
        <f ca="1">IF(OR('total Assets'!R485="Yes",Deposits!R485="Yes"),"Yes","")</f>
        <v/>
      </c>
      <c r="S485" s="6">
        <f t="shared" ref="S485:S548" ca="1" si="107">IF(R485="Yes",0,(RAND()/2.5+0.8)*Q485)</f>
        <v>16.97247721444981</v>
      </c>
      <c r="T485" s="6" t="str">
        <f ca="1">IF(OR('total Assets'!T485="Yes",Deposits!T485="Yes"),"Yes","")</f>
        <v/>
      </c>
      <c r="U485" s="6">
        <f t="shared" ref="U485:U548" ca="1" si="108">IF(T485="Yes",0,(RAND()/2.5+0.8)*S485)</f>
        <v>13.873836556388541</v>
      </c>
      <c r="V485" s="6" t="str">
        <f ca="1">IF(OR('total Assets'!V485="Yes",Deposits!V485="Yes"),"Yes","")</f>
        <v/>
      </c>
      <c r="W485" s="6">
        <f t="shared" ref="W485:W548" ca="1" si="109">IF(V485="Yes",0,(RAND()/2.5+0.8)*U485)</f>
        <v>14.30730956048064</v>
      </c>
    </row>
    <row r="486" spans="1:23" x14ac:dyDescent="0.3">
      <c r="A486" s="40">
        <v>22.426006888325421</v>
      </c>
      <c r="B486" s="4">
        <v>483</v>
      </c>
      <c r="C486" s="6">
        <f>A486*Overview!$K$24</f>
        <v>22.426006888325421</v>
      </c>
      <c r="D486" s="6" t="str">
        <f ca="1">IF(OR('total Assets'!D486="Yes",Deposits!D486="Yes"),"Yes","")</f>
        <v/>
      </c>
      <c r="E486" s="6">
        <f t="shared" ca="1" si="100"/>
        <v>23.98852526031861</v>
      </c>
      <c r="F486" s="6" t="str">
        <f ca="1">IF(OR('total Assets'!F486="Yes",Deposits!F486="Yes"),"Yes","")</f>
        <v/>
      </c>
      <c r="G486" s="6">
        <f t="shared" ca="1" si="101"/>
        <v>19.701448076905706</v>
      </c>
      <c r="H486" s="6" t="str">
        <f ca="1">IF(OR('total Assets'!H486="Yes",Deposits!H486="Yes"),"Yes","")</f>
        <v/>
      </c>
      <c r="I486" s="6">
        <f t="shared" ca="1" si="102"/>
        <v>18.422700499593997</v>
      </c>
      <c r="J486" s="6" t="str">
        <f ca="1">IF(OR('total Assets'!J486="Yes",Deposits!J486="Yes"),"Yes","")</f>
        <v/>
      </c>
      <c r="K486" s="6">
        <f t="shared" ca="1" si="103"/>
        <v>20.860995577642825</v>
      </c>
      <c r="L486" s="6" t="str">
        <f ca="1">IF(OR('total Assets'!L486="Yes",Deposits!L486="Yes"),"Yes","")</f>
        <v/>
      </c>
      <c r="M486" s="6">
        <f t="shared" ca="1" si="104"/>
        <v>20.870016020687199</v>
      </c>
      <c r="N486" s="6" t="str">
        <f ca="1">IF(OR('total Assets'!N486="Yes",Deposits!N486="Yes"),"Yes","")</f>
        <v/>
      </c>
      <c r="O486" s="6">
        <f t="shared" ca="1" si="105"/>
        <v>22.243933655234539</v>
      </c>
      <c r="P486" s="6" t="str">
        <f ca="1">IF(OR('total Assets'!P486="Yes",Deposits!P486="Yes"),"Yes","")</f>
        <v/>
      </c>
      <c r="Q486" s="6">
        <f t="shared" ca="1" si="106"/>
        <v>21.699639140377197</v>
      </c>
      <c r="R486" s="6" t="str">
        <f ca="1">IF(OR('total Assets'!R486="Yes",Deposits!R486="Yes"),"Yes","")</f>
        <v/>
      </c>
      <c r="S486" s="6">
        <f t="shared" ca="1" si="107"/>
        <v>22.408853766460822</v>
      </c>
      <c r="T486" s="6" t="str">
        <f ca="1">IF(OR('total Assets'!T486="Yes",Deposits!T486="Yes"),"Yes","")</f>
        <v/>
      </c>
      <c r="U486" s="6">
        <f t="shared" ca="1" si="108"/>
        <v>22.658723612876742</v>
      </c>
      <c r="V486" s="6" t="str">
        <f ca="1">IF(OR('total Assets'!V486="Yes",Deposits!V486="Yes"),"Yes","")</f>
        <v/>
      </c>
      <c r="W486" s="6">
        <f t="shared" ca="1" si="109"/>
        <v>22.962702843033249</v>
      </c>
    </row>
    <row r="487" spans="1:23" x14ac:dyDescent="0.3">
      <c r="A487" s="40">
        <v>22.359777676254545</v>
      </c>
      <c r="B487" s="4">
        <v>484</v>
      </c>
      <c r="C487" s="6">
        <f>A487*Overview!$K$24</f>
        <v>22.359777676254545</v>
      </c>
      <c r="D487" s="6" t="str">
        <f ca="1">IF(OR('total Assets'!D487="Yes",Deposits!D487="Yes"),"Yes","")</f>
        <v/>
      </c>
      <c r="E487" s="6">
        <f t="shared" ca="1" si="100"/>
        <v>19.891012860557794</v>
      </c>
      <c r="F487" s="6" t="str">
        <f ca="1">IF(OR('total Assets'!F487="Yes",Deposits!F487="Yes"),"Yes","")</f>
        <v/>
      </c>
      <c r="G487" s="6">
        <f t="shared" ca="1" si="101"/>
        <v>23.213412319561204</v>
      </c>
      <c r="H487" s="6" t="str">
        <f ca="1">IF(OR('total Assets'!H487="Yes",Deposits!H487="Yes"),"Yes","")</f>
        <v/>
      </c>
      <c r="I487" s="6">
        <f t="shared" ca="1" si="102"/>
        <v>25.655349513460418</v>
      </c>
      <c r="J487" s="6" t="str">
        <f ca="1">IF(OR('total Assets'!J487="Yes",Deposits!J487="Yes"),"Yes","")</f>
        <v/>
      </c>
      <c r="K487" s="6">
        <f t="shared" ca="1" si="103"/>
        <v>22.661802461045774</v>
      </c>
      <c r="L487" s="6" t="str">
        <f ca="1">IF(OR('total Assets'!L487="Yes",Deposits!L487="Yes"),"Yes","")</f>
        <v/>
      </c>
      <c r="M487" s="6">
        <f t="shared" ca="1" si="104"/>
        <v>23.368937223615536</v>
      </c>
      <c r="N487" s="6" t="str">
        <f ca="1">IF(OR('total Assets'!N487="Yes",Deposits!N487="Yes"),"Yes","")</f>
        <v/>
      </c>
      <c r="O487" s="6">
        <f t="shared" ca="1" si="105"/>
        <v>25.329460499375191</v>
      </c>
      <c r="P487" s="6" t="str">
        <f ca="1">IF(OR('total Assets'!P487="Yes",Deposits!P487="Yes"),"Yes","")</f>
        <v/>
      </c>
      <c r="Q487" s="6">
        <f t="shared" ca="1" si="106"/>
        <v>26.22203086601359</v>
      </c>
      <c r="R487" s="6" t="str">
        <f ca="1">IF(OR('total Assets'!R487="Yes",Deposits!R487="Yes"),"Yes","")</f>
        <v/>
      </c>
      <c r="S487" s="6">
        <f t="shared" ca="1" si="107"/>
        <v>23.722119374560702</v>
      </c>
      <c r="T487" s="6" t="str">
        <f ca="1">IF(OR('total Assets'!T487="Yes",Deposits!T487="Yes"),"Yes","")</f>
        <v/>
      </c>
      <c r="U487" s="6">
        <f t="shared" ca="1" si="108"/>
        <v>25.508355579080384</v>
      </c>
      <c r="V487" s="6" t="str">
        <f ca="1">IF(OR('total Assets'!V487="Yes",Deposits!V487="Yes"),"Yes","")</f>
        <v/>
      </c>
      <c r="W487" s="6">
        <f t="shared" ca="1" si="109"/>
        <v>22.333523382717338</v>
      </c>
    </row>
    <row r="488" spans="1:23" x14ac:dyDescent="0.3">
      <c r="A488" s="40">
        <v>22.293880145811638</v>
      </c>
      <c r="B488" s="4">
        <v>485</v>
      </c>
      <c r="C488" s="6">
        <f>A488*Overview!$K$24</f>
        <v>22.293880145811638</v>
      </c>
      <c r="D488" s="6" t="str">
        <f ca="1">IF(OR('total Assets'!D488="Yes",Deposits!D488="Yes"),"Yes","")</f>
        <v/>
      </c>
      <c r="E488" s="6">
        <f t="shared" ca="1" si="100"/>
        <v>18.224413670715666</v>
      </c>
      <c r="F488" s="6" t="str">
        <f ca="1">IF(OR('total Assets'!F488="Yes",Deposits!F488="Yes"),"Yes","")</f>
        <v/>
      </c>
      <c r="G488" s="6">
        <f t="shared" ca="1" si="101"/>
        <v>15.117430241327334</v>
      </c>
      <c r="H488" s="6" t="str">
        <f ca="1">IF(OR('total Assets'!H488="Yes",Deposits!H488="Yes"),"Yes","")</f>
        <v/>
      </c>
      <c r="I488" s="6">
        <f t="shared" ca="1" si="102"/>
        <v>12.545277240544767</v>
      </c>
      <c r="J488" s="6" t="str">
        <f ca="1">IF(OR('total Assets'!J488="Yes",Deposits!J488="Yes"),"Yes","")</f>
        <v/>
      </c>
      <c r="K488" s="6">
        <f t="shared" ca="1" si="103"/>
        <v>13.659336573647762</v>
      </c>
      <c r="L488" s="6" t="str">
        <f ca="1">IF(OR('total Assets'!L488="Yes",Deposits!L488="Yes"),"Yes","")</f>
        <v/>
      </c>
      <c r="M488" s="6">
        <f t="shared" ca="1" si="104"/>
        <v>12.500776818807255</v>
      </c>
      <c r="N488" s="6" t="str">
        <f ca="1">IF(OR('total Assets'!N488="Yes",Deposits!N488="Yes"),"Yes","")</f>
        <v/>
      </c>
      <c r="O488" s="6">
        <f t="shared" ca="1" si="105"/>
        <v>13.535425585521864</v>
      </c>
      <c r="P488" s="6" t="str">
        <f ca="1">IF(OR('total Assets'!P488="Yes",Deposits!P488="Yes"),"Yes","")</f>
        <v/>
      </c>
      <c r="Q488" s="6">
        <f t="shared" ca="1" si="106"/>
        <v>11.306483303854291</v>
      </c>
      <c r="R488" s="6" t="str">
        <f ca="1">IF(OR('total Assets'!R488="Yes",Deposits!R488="Yes"),"Yes","")</f>
        <v/>
      </c>
      <c r="S488" s="6">
        <f t="shared" ca="1" si="107"/>
        <v>11.653612658877138</v>
      </c>
      <c r="T488" s="6" t="str">
        <f ca="1">IF(OR('total Assets'!T488="Yes",Deposits!T488="Yes"),"Yes","")</f>
        <v/>
      </c>
      <c r="U488" s="6">
        <f t="shared" ca="1" si="108"/>
        <v>13.027327140117563</v>
      </c>
      <c r="V488" s="6" t="str">
        <f ca="1">IF(OR('total Assets'!V488="Yes",Deposits!V488="Yes"),"Yes","")</f>
        <v/>
      </c>
      <c r="W488" s="6">
        <f t="shared" ca="1" si="109"/>
        <v>14.043070220880796</v>
      </c>
    </row>
    <row r="489" spans="1:23" x14ac:dyDescent="0.3">
      <c r="A489" s="40">
        <v>22.228311957152783</v>
      </c>
      <c r="B489" s="4">
        <v>486</v>
      </c>
      <c r="C489" s="6">
        <f>A489*Overview!$K$24</f>
        <v>22.228311957152783</v>
      </c>
      <c r="D489" s="6" t="str">
        <f ca="1">IF(OR('total Assets'!D489="Yes",Deposits!D489="Yes"),"Yes","")</f>
        <v/>
      </c>
      <c r="E489" s="6">
        <f t="shared" ca="1" si="100"/>
        <v>18.961132876950458</v>
      </c>
      <c r="F489" s="6" t="str">
        <f ca="1">IF(OR('total Assets'!F489="Yes",Deposits!F489="Yes"),"Yes","")</f>
        <v/>
      </c>
      <c r="G489" s="6">
        <f t="shared" ca="1" si="101"/>
        <v>19.867508127330506</v>
      </c>
      <c r="H489" s="6" t="str">
        <f ca="1">IF(OR('total Assets'!H489="Yes",Deposits!H489="Yes"),"Yes","")</f>
        <v/>
      </c>
      <c r="I489" s="6">
        <f t="shared" ca="1" si="102"/>
        <v>20.024851070088683</v>
      </c>
      <c r="J489" s="6" t="str">
        <f ca="1">IF(OR('total Assets'!J489="Yes",Deposits!J489="Yes"),"Yes","")</f>
        <v/>
      </c>
      <c r="K489" s="6">
        <f t="shared" ca="1" si="103"/>
        <v>18.646373521780873</v>
      </c>
      <c r="L489" s="6" t="str">
        <f ca="1">IF(OR('total Assets'!L489="Yes",Deposits!L489="Yes"),"Yes","")</f>
        <v/>
      </c>
      <c r="M489" s="6">
        <f t="shared" ca="1" si="104"/>
        <v>20.511088130173924</v>
      </c>
      <c r="N489" s="6" t="str">
        <f ca="1">IF(OR('total Assets'!N489="Yes",Deposits!N489="Yes"),"Yes","")</f>
        <v/>
      </c>
      <c r="O489" s="6">
        <f t="shared" ca="1" si="105"/>
        <v>22.05559041748938</v>
      </c>
      <c r="P489" s="6" t="str">
        <f ca="1">IF(OR('total Assets'!P489="Yes",Deposits!P489="Yes"),"Yes","")</f>
        <v/>
      </c>
      <c r="Q489" s="6">
        <f t="shared" ca="1" si="106"/>
        <v>25.464794981133362</v>
      </c>
      <c r="R489" s="6" t="str">
        <f ca="1">IF(OR('total Assets'!R489="Yes",Deposits!R489="Yes"),"Yes","")</f>
        <v/>
      </c>
      <c r="S489" s="6">
        <f t="shared" ca="1" si="107"/>
        <v>24.986795057980437</v>
      </c>
      <c r="T489" s="6" t="str">
        <f ca="1">IF(OR('total Assets'!T489="Yes",Deposits!T489="Yes"),"Yes","")</f>
        <v/>
      </c>
      <c r="U489" s="6">
        <f t="shared" ca="1" si="108"/>
        <v>28.626640010976402</v>
      </c>
      <c r="V489" s="6" t="str">
        <f ca="1">IF(OR('total Assets'!V489="Yes",Deposits!V489="Yes"),"Yes","")</f>
        <v/>
      </c>
      <c r="W489" s="6">
        <f t="shared" ca="1" si="109"/>
        <v>29.222608749576612</v>
      </c>
    </row>
    <row r="490" spans="1:23" x14ac:dyDescent="0.3">
      <c r="A490" s="40">
        <v>22.163070791709007</v>
      </c>
      <c r="B490" s="4">
        <v>487</v>
      </c>
      <c r="C490" s="6">
        <f>A490*Overview!$K$24</f>
        <v>22.163070791709007</v>
      </c>
      <c r="D490" s="6" t="str">
        <f ca="1">IF(OR('total Assets'!D490="Yes",Deposits!D490="Yes"),"Yes","")</f>
        <v/>
      </c>
      <c r="E490" s="6">
        <f t="shared" ca="1" si="100"/>
        <v>25.281426221858094</v>
      </c>
      <c r="F490" s="6" t="str">
        <f ca="1">IF(OR('total Assets'!F490="Yes",Deposits!F490="Yes"),"Yes","")</f>
        <v/>
      </c>
      <c r="G490" s="6">
        <f t="shared" ca="1" si="101"/>
        <v>29.152658326253682</v>
      </c>
      <c r="H490" s="6" t="str">
        <f ca="1">IF(OR('total Assets'!H490="Yes",Deposits!H490="Yes"),"Yes","")</f>
        <v/>
      </c>
      <c r="I490" s="6">
        <f t="shared" ca="1" si="102"/>
        <v>27.157811785757431</v>
      </c>
      <c r="J490" s="6" t="str">
        <f ca="1">IF(OR('total Assets'!J490="Yes",Deposits!J490="Yes"),"Yes","")</f>
        <v/>
      </c>
      <c r="K490" s="6">
        <f t="shared" ca="1" si="103"/>
        <v>25.194643053904713</v>
      </c>
      <c r="L490" s="6" t="str">
        <f ca="1">IF(OR('total Assets'!L490="Yes",Deposits!L490="Yes"),"Yes","")</f>
        <v/>
      </c>
      <c r="M490" s="6">
        <f t="shared" ca="1" si="104"/>
        <v>27.1527538119912</v>
      </c>
      <c r="N490" s="6" t="str">
        <f ca="1">IF(OR('total Assets'!N490="Yes",Deposits!N490="Yes"),"Yes","")</f>
        <v/>
      </c>
      <c r="O490" s="6">
        <f t="shared" ca="1" si="105"/>
        <v>26.754693580654468</v>
      </c>
      <c r="P490" s="6" t="str">
        <f ca="1">IF(OR('total Assets'!P490="Yes",Deposits!P490="Yes"),"Yes","")</f>
        <v/>
      </c>
      <c r="Q490" s="6">
        <f t="shared" ca="1" si="106"/>
        <v>27.004404376029694</v>
      </c>
      <c r="R490" s="6" t="str">
        <f ca="1">IF(OR('total Assets'!R490="Yes",Deposits!R490="Yes"),"Yes","")</f>
        <v/>
      </c>
      <c r="S490" s="6">
        <f t="shared" ca="1" si="107"/>
        <v>31.471169954237066</v>
      </c>
      <c r="T490" s="6" t="str">
        <f ca="1">IF(OR('total Assets'!T490="Yes",Deposits!T490="Yes"),"Yes","")</f>
        <v/>
      </c>
      <c r="U490" s="6">
        <f t="shared" ca="1" si="108"/>
        <v>29.577082923794741</v>
      </c>
      <c r="V490" s="6" t="str">
        <f ca="1">IF(OR('total Assets'!V490="Yes",Deposits!V490="Yes"),"Yes","")</f>
        <v/>
      </c>
      <c r="W490" s="6">
        <f t="shared" ca="1" si="109"/>
        <v>32.479665067921481</v>
      </c>
    </row>
    <row r="491" spans="1:23" x14ac:dyDescent="0.3">
      <c r="A491" s="40">
        <v>22.098154351949709</v>
      </c>
      <c r="B491" s="4">
        <v>488</v>
      </c>
      <c r="C491" s="6">
        <f>A491*Overview!$K$24</f>
        <v>22.098154351949709</v>
      </c>
      <c r="D491" s="6" t="str">
        <f ca="1">IF(OR('total Assets'!D491="Yes",Deposits!D491="Yes"),"Yes","")</f>
        <v/>
      </c>
      <c r="E491" s="6">
        <f t="shared" ca="1" si="100"/>
        <v>21.089437205622307</v>
      </c>
      <c r="F491" s="6" t="str">
        <f ca="1">IF(OR('total Assets'!F491="Yes",Deposits!F491="Yes"),"Yes","")</f>
        <v/>
      </c>
      <c r="G491" s="6">
        <f t="shared" ca="1" si="101"/>
        <v>17.102190044318778</v>
      </c>
      <c r="H491" s="6" t="str">
        <f ca="1">IF(OR('total Assets'!H491="Yes",Deposits!H491="Yes"),"Yes","")</f>
        <v/>
      </c>
      <c r="I491" s="6">
        <f t="shared" ca="1" si="102"/>
        <v>15.574473526126477</v>
      </c>
      <c r="J491" s="6" t="str">
        <f ca="1">IF(OR('total Assets'!J491="Yes",Deposits!J491="Yes"),"Yes","")</f>
        <v/>
      </c>
      <c r="K491" s="6">
        <f t="shared" ca="1" si="103"/>
        <v>16.606776202608479</v>
      </c>
      <c r="L491" s="6" t="str">
        <f ca="1">IF(OR('total Assets'!L491="Yes",Deposits!L491="Yes"),"Yes","")</f>
        <v/>
      </c>
      <c r="M491" s="6">
        <f t="shared" ca="1" si="104"/>
        <v>14.682297746997053</v>
      </c>
      <c r="N491" s="6" t="str">
        <f ca="1">IF(OR('total Assets'!N491="Yes",Deposits!N491="Yes"),"Yes","")</f>
        <v/>
      </c>
      <c r="O491" s="6">
        <f t="shared" ca="1" si="105"/>
        <v>14.664680970984902</v>
      </c>
      <c r="P491" s="6" t="str">
        <f ca="1">IF(OR('total Assets'!P491="Yes",Deposits!P491="Yes"),"Yes","")</f>
        <v/>
      </c>
      <c r="Q491" s="6">
        <f t="shared" ca="1" si="106"/>
        <v>16.634386672308633</v>
      </c>
      <c r="R491" s="6" t="str">
        <f ca="1">IF(OR('total Assets'!R491="Yes",Deposits!R491="Yes"),"Yes","")</f>
        <v/>
      </c>
      <c r="S491" s="6">
        <f t="shared" ca="1" si="107"/>
        <v>18.420806532155954</v>
      </c>
      <c r="T491" s="6" t="str">
        <f ca="1">IF(OR('total Assets'!T491="Yes",Deposits!T491="Yes"),"Yes","")</f>
        <v/>
      </c>
      <c r="U491" s="6">
        <f t="shared" ca="1" si="108"/>
        <v>21.820953000018424</v>
      </c>
      <c r="V491" s="6" t="str">
        <f ca="1">IF(OR('total Assets'!V491="Yes",Deposits!V491="Yes"),"Yes","")</f>
        <v/>
      </c>
      <c r="W491" s="6">
        <f t="shared" ca="1" si="109"/>
        <v>23.980654205302784</v>
      </c>
    </row>
    <row r="492" spans="1:23" x14ac:dyDescent="0.3">
      <c r="A492" s="40">
        <v>22.033560361149309</v>
      </c>
      <c r="B492" s="4">
        <v>489</v>
      </c>
      <c r="C492" s="6">
        <f>A492*Overview!$K$24</f>
        <v>22.033560361149309</v>
      </c>
      <c r="D492" s="6" t="str">
        <f ca="1">IF(OR('total Assets'!D492="Yes",Deposits!D492="Yes"),"Yes","")</f>
        <v/>
      </c>
      <c r="E492" s="6">
        <f t="shared" ca="1" si="100"/>
        <v>19.101544762764977</v>
      </c>
      <c r="F492" s="6" t="str">
        <f ca="1">IF(OR('total Assets'!F492="Yes",Deposits!F492="Yes"),"Yes","")</f>
        <v/>
      </c>
      <c r="G492" s="6">
        <f t="shared" ca="1" si="101"/>
        <v>18.580063492370822</v>
      </c>
      <c r="H492" s="6" t="str">
        <f ca="1">IF(OR('total Assets'!H492="Yes",Deposits!H492="Yes"),"Yes","")</f>
        <v/>
      </c>
      <c r="I492" s="6">
        <f t="shared" ca="1" si="102"/>
        <v>15.888865206424017</v>
      </c>
      <c r="J492" s="6" t="str">
        <f ca="1">IF(OR('total Assets'!J492="Yes",Deposits!J492="Yes"),"Yes","")</f>
        <v/>
      </c>
      <c r="K492" s="6">
        <f t="shared" ca="1" si="103"/>
        <v>15.594394445148108</v>
      </c>
      <c r="L492" s="6" t="str">
        <f ca="1">IF(OR('total Assets'!L492="Yes",Deposits!L492="Yes"),"Yes","")</f>
        <v/>
      </c>
      <c r="M492" s="6">
        <f t="shared" ca="1" si="104"/>
        <v>16.223691905575055</v>
      </c>
      <c r="N492" s="6" t="str">
        <f ca="1">IF(OR('total Assets'!N492="Yes",Deposits!N492="Yes"),"Yes","")</f>
        <v/>
      </c>
      <c r="O492" s="6">
        <f t="shared" ca="1" si="105"/>
        <v>13.232118316938337</v>
      </c>
      <c r="P492" s="6" t="str">
        <f ca="1">IF(OR('total Assets'!P492="Yes",Deposits!P492="Yes"),"Yes","")</f>
        <v/>
      </c>
      <c r="Q492" s="6">
        <f t="shared" ca="1" si="106"/>
        <v>14.0891580784129</v>
      </c>
      <c r="R492" s="6" t="str">
        <f ca="1">IF(OR('total Assets'!R492="Yes",Deposits!R492="Yes"),"Yes","")</f>
        <v/>
      </c>
      <c r="S492" s="6">
        <f t="shared" ca="1" si="107"/>
        <v>13.712367589827119</v>
      </c>
      <c r="T492" s="6" t="str">
        <f ca="1">IF(OR('total Assets'!T492="Yes",Deposits!T492="Yes"),"Yes","")</f>
        <v/>
      </c>
      <c r="U492" s="6">
        <f t="shared" ca="1" si="108"/>
        <v>14.783086545926986</v>
      </c>
      <c r="V492" s="6" t="str">
        <f ca="1">IF(OR('total Assets'!V492="Yes",Deposits!V492="Yes"),"Yes","")</f>
        <v/>
      </c>
      <c r="W492" s="6">
        <f t="shared" ca="1" si="109"/>
        <v>13.215487627282034</v>
      </c>
    </row>
    <row r="493" spans="1:23" x14ac:dyDescent="0.3">
      <c r="A493" s="40">
        <v>21.969286563156501</v>
      </c>
      <c r="B493" s="4">
        <v>490</v>
      </c>
      <c r="C493" s="6">
        <f>A493*Overview!$K$24</f>
        <v>21.969286563156501</v>
      </c>
      <c r="D493" s="6" t="str">
        <f ca="1">IF(OR('total Assets'!D493="Yes",Deposits!D493="Yes"),"Yes","")</f>
        <v/>
      </c>
      <c r="E493" s="6">
        <f t="shared" ca="1" si="100"/>
        <v>23.508784538719777</v>
      </c>
      <c r="F493" s="6" t="str">
        <f ca="1">IF(OR('total Assets'!F493="Yes",Deposits!F493="Yes"),"Yes","")</f>
        <v/>
      </c>
      <c r="G493" s="6">
        <f t="shared" ca="1" si="101"/>
        <v>26.950757034146633</v>
      </c>
      <c r="H493" s="6" t="str">
        <f ca="1">IF(OR('total Assets'!H493="Yes",Deposits!H493="Yes"),"Yes","")</f>
        <v/>
      </c>
      <c r="I493" s="6">
        <f t="shared" ca="1" si="102"/>
        <v>30.246304760884382</v>
      </c>
      <c r="J493" s="6" t="str">
        <f ca="1">IF(OR('total Assets'!J493="Yes",Deposits!J493="Yes"),"Yes","")</f>
        <v/>
      </c>
      <c r="K493" s="6">
        <f t="shared" ca="1" si="103"/>
        <v>32.722239383984189</v>
      </c>
      <c r="L493" s="6" t="str">
        <f ca="1">IF(OR('total Assets'!L493="Yes",Deposits!L493="Yes"),"Yes","")</f>
        <v/>
      </c>
      <c r="M493" s="6">
        <f t="shared" ca="1" si="104"/>
        <v>36.993009316652945</v>
      </c>
      <c r="N493" s="6" t="str">
        <f ca="1">IF(OR('total Assets'!N493="Yes",Deposits!N493="Yes"),"Yes","")</f>
        <v/>
      </c>
      <c r="O493" s="6">
        <f t="shared" ca="1" si="105"/>
        <v>35.122258412537562</v>
      </c>
      <c r="P493" s="6" t="str">
        <f ca="1">IF(OR('total Assets'!P493="Yes",Deposits!P493="Yes"),"Yes","")</f>
        <v/>
      </c>
      <c r="Q493" s="6">
        <f t="shared" ca="1" si="106"/>
        <v>39.695625957169902</v>
      </c>
      <c r="R493" s="6" t="str">
        <f ca="1">IF(OR('total Assets'!R493="Yes",Deposits!R493="Yes"),"Yes","")</f>
        <v/>
      </c>
      <c r="S493" s="6">
        <f t="shared" ca="1" si="107"/>
        <v>34.590296961997069</v>
      </c>
      <c r="T493" s="6" t="str">
        <f ca="1">IF(OR('total Assets'!T493="Yes",Deposits!T493="Yes"),"Yes","")</f>
        <v/>
      </c>
      <c r="U493" s="6">
        <f t="shared" ca="1" si="108"/>
        <v>41.325631110390013</v>
      </c>
      <c r="V493" s="6" t="str">
        <f ca="1">IF(OR('total Assets'!V493="Yes",Deposits!V493="Yes"),"Yes","")</f>
        <v/>
      </c>
      <c r="W493" s="6">
        <f t="shared" ca="1" si="109"/>
        <v>47.738671485082264</v>
      </c>
    </row>
    <row r="494" spans="1:23" x14ac:dyDescent="0.3">
      <c r="A494" s="40">
        <v>21.905330722166923</v>
      </c>
      <c r="B494" s="4">
        <v>491</v>
      </c>
      <c r="C494" s="6">
        <f>A494*Overview!$K$24</f>
        <v>21.905330722166923</v>
      </c>
      <c r="D494" s="6" t="str">
        <f ca="1">IF(OR('total Assets'!D494="Yes",Deposits!D494="Yes"),"Yes","")</f>
        <v/>
      </c>
      <c r="E494" s="6">
        <f t="shared" ca="1" si="100"/>
        <v>25.353965026049799</v>
      </c>
      <c r="F494" s="6" t="str">
        <f ca="1">IF(OR('total Assets'!F494="Yes",Deposits!F494="Yes"),"Yes","")</f>
        <v/>
      </c>
      <c r="G494" s="6">
        <f t="shared" ca="1" si="101"/>
        <v>22.85837773936051</v>
      </c>
      <c r="H494" s="6" t="str">
        <f ca="1">IF(OR('total Assets'!H494="Yes",Deposits!H494="Yes"),"Yes","")</f>
        <v/>
      </c>
      <c r="I494" s="6">
        <f t="shared" ca="1" si="102"/>
        <v>25.591124139111542</v>
      </c>
      <c r="J494" s="6" t="str">
        <f ca="1">IF(OR('total Assets'!J494="Yes",Deposits!J494="Yes"),"Yes","")</f>
        <v/>
      </c>
      <c r="K494" s="6">
        <f t="shared" ca="1" si="103"/>
        <v>21.204795406272126</v>
      </c>
      <c r="L494" s="6" t="str">
        <f ca="1">IF(OR('total Assets'!L494="Yes",Deposits!L494="Yes"),"Yes","")</f>
        <v/>
      </c>
      <c r="M494" s="6">
        <f t="shared" ca="1" si="104"/>
        <v>18.853682972764386</v>
      </c>
      <c r="N494" s="6" t="str">
        <f ca="1">IF(OR('total Assets'!N494="Yes",Deposits!N494="Yes"),"Yes","")</f>
        <v/>
      </c>
      <c r="O494" s="6">
        <f t="shared" ca="1" si="105"/>
        <v>19.867024804990987</v>
      </c>
      <c r="P494" s="6" t="str">
        <f ca="1">IF(OR('total Assets'!P494="Yes",Deposits!P494="Yes"),"Yes","")</f>
        <v/>
      </c>
      <c r="Q494" s="6">
        <f t="shared" ca="1" si="106"/>
        <v>18.482733562745423</v>
      </c>
      <c r="R494" s="6" t="str">
        <f ca="1">IF(OR('total Assets'!R494="Yes",Deposits!R494="Yes"),"Yes","")</f>
        <v/>
      </c>
      <c r="S494" s="6">
        <f t="shared" ca="1" si="107"/>
        <v>18.613719243389053</v>
      </c>
      <c r="T494" s="6" t="str">
        <f ca="1">IF(OR('total Assets'!T494="Yes",Deposits!T494="Yes"),"Yes","")</f>
        <v/>
      </c>
      <c r="U494" s="6">
        <f t="shared" ca="1" si="108"/>
        <v>18.004790012069122</v>
      </c>
      <c r="V494" s="6" t="str">
        <f ca="1">IF(OR('total Assets'!V494="Yes",Deposits!V494="Yes"),"Yes","")</f>
        <v/>
      </c>
      <c r="W494" s="6">
        <f t="shared" ca="1" si="109"/>
        <v>19.18377222775888</v>
      </c>
    </row>
    <row r="495" spans="1:23" x14ac:dyDescent="0.3">
      <c r="A495" s="40">
        <v>21.841690622498881</v>
      </c>
      <c r="B495" s="4">
        <v>492</v>
      </c>
      <c r="C495" s="6">
        <f>A495*Overview!$K$24</f>
        <v>21.841690622498881</v>
      </c>
      <c r="D495" s="6" t="str">
        <f ca="1">IF(OR('total Assets'!D495="Yes",Deposits!D495="Yes"),"Yes","")</f>
        <v/>
      </c>
      <c r="E495" s="6">
        <f t="shared" ca="1" si="100"/>
        <v>18.715061793356998</v>
      </c>
      <c r="F495" s="6" t="str">
        <f ca="1">IF(OR('total Assets'!F495="Yes",Deposits!F495="Yes"),"Yes","")</f>
        <v/>
      </c>
      <c r="G495" s="6">
        <f t="shared" ca="1" si="101"/>
        <v>22.127319729760327</v>
      </c>
      <c r="H495" s="6" t="str">
        <f ca="1">IF(OR('total Assets'!H495="Yes",Deposits!H495="Yes"),"Yes","")</f>
        <v/>
      </c>
      <c r="I495" s="6">
        <f t="shared" ca="1" si="102"/>
        <v>23.899885965816193</v>
      </c>
      <c r="J495" s="6" t="str">
        <f ca="1">IF(OR('total Assets'!J495="Yes",Deposits!J495="Yes"),"Yes","")</f>
        <v/>
      </c>
      <c r="K495" s="6">
        <f t="shared" ca="1" si="103"/>
        <v>28.365439972595595</v>
      </c>
      <c r="L495" s="6" t="str">
        <f ca="1">IF(OR('total Assets'!L495="Yes",Deposits!L495="Yes"),"Yes","")</f>
        <v/>
      </c>
      <c r="M495" s="6">
        <f t="shared" ca="1" si="104"/>
        <v>27.320222824108601</v>
      </c>
      <c r="N495" s="6" t="str">
        <f ca="1">IF(OR('total Assets'!N495="Yes",Deposits!N495="Yes"),"Yes","")</f>
        <v/>
      </c>
      <c r="O495" s="6">
        <f t="shared" ca="1" si="105"/>
        <v>30.514148659299853</v>
      </c>
      <c r="P495" s="6" t="str">
        <f ca="1">IF(OR('total Assets'!P495="Yes",Deposits!P495="Yes"),"Yes","")</f>
        <v/>
      </c>
      <c r="Q495" s="6">
        <f t="shared" ca="1" si="106"/>
        <v>27.165113787154393</v>
      </c>
      <c r="R495" s="6" t="str">
        <f ca="1">IF(OR('total Assets'!R495="Yes",Deposits!R495="Yes"),"Yes","")</f>
        <v/>
      </c>
      <c r="S495" s="6">
        <f t="shared" ca="1" si="107"/>
        <v>28.943548776696886</v>
      </c>
      <c r="T495" s="6" t="str">
        <f ca="1">IF(OR('total Assets'!T495="Yes",Deposits!T495="Yes"),"Yes","")</f>
        <v/>
      </c>
      <c r="U495" s="6">
        <f t="shared" ca="1" si="108"/>
        <v>24.113910740826654</v>
      </c>
      <c r="V495" s="6" t="str">
        <f ca="1">IF(OR('total Assets'!V495="Yes",Deposits!V495="Yes"),"Yes","")</f>
        <v/>
      </c>
      <c r="W495" s="6">
        <f t="shared" ca="1" si="109"/>
        <v>28.575910372763285</v>
      </c>
    </row>
    <row r="496" spans="1:23" x14ac:dyDescent="0.3">
      <c r="A496" s="40">
        <v>21.778364068371573</v>
      </c>
      <c r="B496" s="4">
        <v>493</v>
      </c>
      <c r="C496" s="6">
        <f>A496*Overview!$K$24</f>
        <v>21.778364068371573</v>
      </c>
      <c r="D496" s="6" t="str">
        <f ca="1">IF(OR('total Assets'!D496="Yes",Deposits!D496="Yes"),"Yes","")</f>
        <v/>
      </c>
      <c r="E496" s="6">
        <f t="shared" ca="1" si="100"/>
        <v>24.731921203593586</v>
      </c>
      <c r="F496" s="6" t="str">
        <f ca="1">IF(OR('total Assets'!F496="Yes",Deposits!F496="Yes"),"Yes","")</f>
        <v/>
      </c>
      <c r="G496" s="6">
        <f t="shared" ca="1" si="101"/>
        <v>19.797676820146407</v>
      </c>
      <c r="H496" s="6" t="str">
        <f ca="1">IF(OR('total Assets'!H496="Yes",Deposits!H496="Yes"),"Yes","")</f>
        <v/>
      </c>
      <c r="I496" s="6">
        <f t="shared" ca="1" si="102"/>
        <v>19.664199194942864</v>
      </c>
      <c r="J496" s="6" t="str">
        <f ca="1">IF(OR('total Assets'!J496="Yes",Deposits!J496="Yes"),"Yes","")</f>
        <v/>
      </c>
      <c r="K496" s="6">
        <f t="shared" ca="1" si="103"/>
        <v>19.223165886459121</v>
      </c>
      <c r="L496" s="6" t="str">
        <f ca="1">IF(OR('total Assets'!L496="Yes",Deposits!L496="Yes"),"Yes","")</f>
        <v/>
      </c>
      <c r="M496" s="6">
        <f t="shared" ca="1" si="104"/>
        <v>18.429406078064776</v>
      </c>
      <c r="N496" s="6" t="str">
        <f ca="1">IF(OR('total Assets'!N496="Yes",Deposits!N496="Yes"),"Yes","")</f>
        <v/>
      </c>
      <c r="O496" s="6">
        <f t="shared" ca="1" si="105"/>
        <v>19.093251404395765</v>
      </c>
      <c r="P496" s="6" t="str">
        <f ca="1">IF(OR('total Assets'!P496="Yes",Deposits!P496="Yes"),"Yes","")</f>
        <v/>
      </c>
      <c r="Q496" s="6">
        <f t="shared" ca="1" si="106"/>
        <v>21.506492744152272</v>
      </c>
      <c r="R496" s="6" t="str">
        <f ca="1">IF(OR('total Assets'!R496="Yes",Deposits!R496="Yes"),"Yes","")</f>
        <v/>
      </c>
      <c r="S496" s="6">
        <f t="shared" ca="1" si="107"/>
        <v>24.451108075229893</v>
      </c>
      <c r="T496" s="6" t="str">
        <f ca="1">IF(OR('total Assets'!T496="Yes",Deposits!T496="Yes"),"Yes","")</f>
        <v/>
      </c>
      <c r="U496" s="6">
        <f t="shared" ca="1" si="108"/>
        <v>21.178574357632598</v>
      </c>
      <c r="V496" s="6" t="str">
        <f ca="1">IF(OR('total Assets'!V496="Yes",Deposits!V496="Yes"),"Yes","")</f>
        <v/>
      </c>
      <c r="W496" s="6">
        <f t="shared" ca="1" si="109"/>
        <v>20.675801722128465</v>
      </c>
    </row>
    <row r="497" spans="1:23" x14ac:dyDescent="0.3">
      <c r="A497" s="40">
        <v>21.715348883686481</v>
      </c>
      <c r="B497" s="4">
        <v>494</v>
      </c>
      <c r="C497" s="6">
        <f>A497*Overview!$K$24</f>
        <v>21.715348883686481</v>
      </c>
      <c r="D497" s="6" t="str">
        <f ca="1">IF(OR('total Assets'!D497="Yes",Deposits!D497="Yes"),"Yes","")</f>
        <v/>
      </c>
      <c r="E497" s="6">
        <f t="shared" ca="1" si="100"/>
        <v>19.902570386234856</v>
      </c>
      <c r="F497" s="6" t="str">
        <f ca="1">IF(OR('total Assets'!F497="Yes",Deposits!F497="Yes"),"Yes","")</f>
        <v/>
      </c>
      <c r="G497" s="6">
        <f t="shared" ca="1" si="101"/>
        <v>16.127233421900183</v>
      </c>
      <c r="H497" s="6" t="str">
        <f ca="1">IF(OR('total Assets'!H497="Yes",Deposits!H497="Yes"),"Yes","")</f>
        <v/>
      </c>
      <c r="I497" s="6">
        <f t="shared" ca="1" si="102"/>
        <v>15.448041090704063</v>
      </c>
      <c r="J497" s="6" t="str">
        <f ca="1">IF(OR('total Assets'!J497="Yes",Deposits!J497="Yes"),"Yes","")</f>
        <v/>
      </c>
      <c r="K497" s="6">
        <f t="shared" ca="1" si="103"/>
        <v>16.030391466112338</v>
      </c>
      <c r="L497" s="6" t="str">
        <f ca="1">IF(OR('total Assets'!L497="Yes",Deposits!L497="Yes"),"Yes","")</f>
        <v/>
      </c>
      <c r="M497" s="6">
        <f t="shared" ca="1" si="104"/>
        <v>14.216523178343644</v>
      </c>
      <c r="N497" s="6" t="str">
        <f ca="1">IF(OR('total Assets'!N497="Yes",Deposits!N497="Yes"),"Yes","")</f>
        <v/>
      </c>
      <c r="O497" s="6">
        <f t="shared" ca="1" si="105"/>
        <v>16.700747189452681</v>
      </c>
      <c r="P497" s="6" t="str">
        <f ca="1">IF(OR('total Assets'!P497="Yes",Deposits!P497="Yes"),"Yes","")</f>
        <v/>
      </c>
      <c r="Q497" s="6">
        <f t="shared" ca="1" si="106"/>
        <v>16.418397285228167</v>
      </c>
      <c r="R497" s="6" t="str">
        <f ca="1">IF(OR('total Assets'!R497="Yes",Deposits!R497="Yes"),"Yes","")</f>
        <v/>
      </c>
      <c r="S497" s="6">
        <f t="shared" ca="1" si="107"/>
        <v>16.826508670169659</v>
      </c>
      <c r="T497" s="6" t="str">
        <f ca="1">IF(OR('total Assets'!T497="Yes",Deposits!T497="Yes"),"Yes","")</f>
        <v/>
      </c>
      <c r="U497" s="6">
        <f t="shared" ca="1" si="108"/>
        <v>15.317612719696623</v>
      </c>
      <c r="V497" s="6" t="str">
        <f ca="1">IF(OR('total Assets'!V497="Yes",Deposits!V497="Yes"),"Yes","")</f>
        <v/>
      </c>
      <c r="W497" s="6">
        <f t="shared" ca="1" si="109"/>
        <v>17.229802601363573</v>
      </c>
    </row>
    <row r="498" spans="1:23" x14ac:dyDescent="0.3">
      <c r="A498" s="40">
        <v>21.652642911811704</v>
      </c>
      <c r="B498" s="4">
        <v>495</v>
      </c>
      <c r="C498" s="6">
        <f>A498*Overview!$K$24</f>
        <v>21.652642911811704</v>
      </c>
      <c r="D498" s="6" t="str">
        <f ca="1">IF(OR('total Assets'!D498="Yes",Deposits!D498="Yes"),"Yes","")</f>
        <v/>
      </c>
      <c r="E498" s="6">
        <f t="shared" ca="1" si="100"/>
        <v>17.608748972638629</v>
      </c>
      <c r="F498" s="6" t="str">
        <f ca="1">IF(OR('total Assets'!F498="Yes",Deposits!F498="Yes"),"Yes","")</f>
        <v/>
      </c>
      <c r="G498" s="6">
        <f t="shared" ca="1" si="101"/>
        <v>14.651301360036964</v>
      </c>
      <c r="H498" s="6" t="str">
        <f ca="1">IF(OR('total Assets'!H498="Yes",Deposits!H498="Yes"),"Yes","")</f>
        <v/>
      </c>
      <c r="I498" s="6">
        <f t="shared" ca="1" si="102"/>
        <v>17.423153469089591</v>
      </c>
      <c r="J498" s="6" t="str">
        <f ca="1">IF(OR('total Assets'!J498="Yes",Deposits!J498="Yes"),"Yes","")</f>
        <v/>
      </c>
      <c r="K498" s="6">
        <f t="shared" ca="1" si="103"/>
        <v>19.329240239750625</v>
      </c>
      <c r="L498" s="6" t="str">
        <f ca="1">IF(OR('total Assets'!L498="Yes",Deposits!L498="Yes"),"Yes","")</f>
        <v/>
      </c>
      <c r="M498" s="6">
        <f t="shared" ca="1" si="104"/>
        <v>19.394530708248155</v>
      </c>
      <c r="N498" s="6" t="str">
        <f ca="1">IF(OR('total Assets'!N498="Yes",Deposits!N498="Yes"),"Yes","")</f>
        <v/>
      </c>
      <c r="O498" s="6">
        <f t="shared" ca="1" si="105"/>
        <v>19.288774311205962</v>
      </c>
      <c r="P498" s="6" t="str">
        <f ca="1">IF(OR('total Assets'!P498="Yes",Deposits!P498="Yes"),"Yes","")</f>
        <v/>
      </c>
      <c r="Q498" s="6">
        <f t="shared" ca="1" si="106"/>
        <v>16.951619318439494</v>
      </c>
      <c r="R498" s="6" t="str">
        <f ca="1">IF(OR('total Assets'!R498="Yes",Deposits!R498="Yes"),"Yes","")</f>
        <v/>
      </c>
      <c r="S498" s="6">
        <f t="shared" ca="1" si="107"/>
        <v>17.123757919837708</v>
      </c>
      <c r="T498" s="6" t="str">
        <f ca="1">IF(OR('total Assets'!T498="Yes",Deposits!T498="Yes"),"Yes","")</f>
        <v/>
      </c>
      <c r="U498" s="6">
        <f t="shared" ca="1" si="108"/>
        <v>17.737996588489686</v>
      </c>
      <c r="V498" s="6" t="str">
        <f ca="1">IF(OR('total Assets'!V498="Yes",Deposits!V498="Yes"),"Yes","")</f>
        <v/>
      </c>
      <c r="W498" s="6">
        <f t="shared" ca="1" si="109"/>
        <v>20.782053043333839</v>
      </c>
    </row>
    <row r="499" spans="1:23" x14ac:dyDescent="0.3">
      <c r="A499" s="40">
        <v>21.590244015368761</v>
      </c>
      <c r="B499" s="4">
        <v>496</v>
      </c>
      <c r="C499" s="6">
        <f>A499*Overview!$K$24</f>
        <v>21.590244015368761</v>
      </c>
      <c r="D499" s="6" t="str">
        <f ca="1">IF(OR('total Assets'!D499="Yes",Deposits!D499="Yes"),"Yes","")</f>
        <v/>
      </c>
      <c r="E499" s="6">
        <f t="shared" ca="1" si="100"/>
        <v>23.207952563124561</v>
      </c>
      <c r="F499" s="6" t="str">
        <f ca="1">IF(OR('total Assets'!F499="Yes",Deposits!F499="Yes"),"Yes","")</f>
        <v/>
      </c>
      <c r="G499" s="6">
        <f t="shared" ca="1" si="101"/>
        <v>22.943616884032814</v>
      </c>
      <c r="H499" s="6" t="str">
        <f ca="1">IF(OR('total Assets'!H499="Yes",Deposits!H499="Yes"),"Yes","")</f>
        <v/>
      </c>
      <c r="I499" s="6">
        <f t="shared" ca="1" si="102"/>
        <v>26.824403514612662</v>
      </c>
      <c r="J499" s="6" t="str">
        <f ca="1">IF(OR('total Assets'!J499="Yes",Deposits!J499="Yes"),"Yes","")</f>
        <v/>
      </c>
      <c r="K499" s="6">
        <f t="shared" ca="1" si="103"/>
        <v>23.314847719994937</v>
      </c>
      <c r="L499" s="6" t="str">
        <f ca="1">IF(OR('total Assets'!L499="Yes",Deposits!L499="Yes"),"Yes","")</f>
        <v/>
      </c>
      <c r="M499" s="6">
        <f t="shared" ca="1" si="104"/>
        <v>20.998312152178347</v>
      </c>
      <c r="N499" s="6" t="str">
        <f ca="1">IF(OR('total Assets'!N499="Yes",Deposits!N499="Yes"),"Yes","")</f>
        <v/>
      </c>
      <c r="O499" s="6">
        <f t="shared" ca="1" si="105"/>
        <v>21.502046999787538</v>
      </c>
      <c r="P499" s="6" t="str">
        <f ca="1">IF(OR('total Assets'!P499="Yes",Deposits!P499="Yes"),"Yes","")</f>
        <v/>
      </c>
      <c r="Q499" s="6">
        <f t="shared" ca="1" si="106"/>
        <v>23.097632717354603</v>
      </c>
      <c r="R499" s="6" t="str">
        <f ca="1">IF(OR('total Assets'!R499="Yes",Deposits!R499="Yes"),"Yes","")</f>
        <v/>
      </c>
      <c r="S499" s="6">
        <f t="shared" ca="1" si="107"/>
        <v>21.999667617660567</v>
      </c>
      <c r="T499" s="6" t="str">
        <f ca="1">IF(OR('total Assets'!T499="Yes",Deposits!T499="Yes"),"Yes","")</f>
        <v/>
      </c>
      <c r="U499" s="6">
        <f t="shared" ca="1" si="108"/>
        <v>23.724323020805198</v>
      </c>
      <c r="V499" s="6" t="str">
        <f ca="1">IF(OR('total Assets'!V499="Yes",Deposits!V499="Yes"),"Yes","")</f>
        <v/>
      </c>
      <c r="W499" s="6">
        <f t="shared" ca="1" si="109"/>
        <v>28.320715182200257</v>
      </c>
    </row>
    <row r="500" spans="1:23" x14ac:dyDescent="0.3">
      <c r="A500" s="40">
        <v>21.528150076022417</v>
      </c>
      <c r="B500" s="4">
        <v>497</v>
      </c>
      <c r="C500" s="6">
        <f>A500*Overview!$K$24</f>
        <v>21.528150076022417</v>
      </c>
      <c r="D500" s="6" t="str">
        <f ca="1">IF(OR('total Assets'!D500="Yes",Deposits!D500="Yes"),"Yes","")</f>
        <v/>
      </c>
      <c r="E500" s="6">
        <f t="shared" ca="1" si="100"/>
        <v>18.433277541485754</v>
      </c>
      <c r="F500" s="6" t="str">
        <f ca="1">IF(OR('total Assets'!F500="Yes",Deposits!F500="Yes"),"Yes","")</f>
        <v/>
      </c>
      <c r="G500" s="6">
        <f t="shared" ca="1" si="101"/>
        <v>19.295734940809922</v>
      </c>
      <c r="H500" s="6" t="str">
        <f ca="1">IF(OR('total Assets'!H500="Yes",Deposits!H500="Yes"),"Yes","")</f>
        <v/>
      </c>
      <c r="I500" s="6">
        <f t="shared" ca="1" si="102"/>
        <v>21.559007946583101</v>
      </c>
      <c r="J500" s="6" t="str">
        <f ca="1">IF(OR('total Assets'!J500="Yes",Deposits!J500="Yes"),"Yes","")</f>
        <v/>
      </c>
      <c r="K500" s="6">
        <f t="shared" ca="1" si="103"/>
        <v>18.886733549682681</v>
      </c>
      <c r="L500" s="6" t="str">
        <f ca="1">IF(OR('total Assets'!L500="Yes",Deposits!L500="Yes"),"Yes","")</f>
        <v/>
      </c>
      <c r="M500" s="6">
        <f t="shared" ca="1" si="104"/>
        <v>17.400672877622682</v>
      </c>
      <c r="N500" s="6" t="str">
        <f ca="1">IF(OR('total Assets'!N500="Yes",Deposits!N500="Yes"),"Yes","")</f>
        <v/>
      </c>
      <c r="O500" s="6">
        <f t="shared" ca="1" si="105"/>
        <v>19.386190015257466</v>
      </c>
      <c r="P500" s="6" t="str">
        <f ca="1">IF(OR('total Assets'!P500="Yes",Deposits!P500="Yes"),"Yes","")</f>
        <v/>
      </c>
      <c r="Q500" s="6">
        <f t="shared" ca="1" si="106"/>
        <v>20.172029908185134</v>
      </c>
      <c r="R500" s="6" t="str">
        <f ca="1">IF(OR('total Assets'!R500="Yes",Deposits!R500="Yes"),"Yes","")</f>
        <v/>
      </c>
      <c r="S500" s="6">
        <f t="shared" ca="1" si="107"/>
        <v>19.078457904115051</v>
      </c>
      <c r="T500" s="6" t="str">
        <f ca="1">IF(OR('total Assets'!T500="Yes",Deposits!T500="Yes"),"Yes","")</f>
        <v/>
      </c>
      <c r="U500" s="6">
        <f t="shared" ca="1" si="108"/>
        <v>22.480077870985756</v>
      </c>
      <c r="V500" s="6" t="str">
        <f ca="1">IF(OR('total Assets'!V500="Yes",Deposits!V500="Yes"),"Yes","")</f>
        <v/>
      </c>
      <c r="W500" s="6">
        <f t="shared" ca="1" si="109"/>
        <v>24.316307773390573</v>
      </c>
    </row>
    <row r="501" spans="1:23" x14ac:dyDescent="0.3">
      <c r="A501" s="40">
        <v>21.46635899427314</v>
      </c>
      <c r="B501" s="4">
        <v>498</v>
      </c>
      <c r="C501" s="6">
        <f>A501*Overview!$K$24</f>
        <v>21.46635899427314</v>
      </c>
      <c r="D501" s="6" t="str">
        <f ca="1">IF(OR('total Assets'!D501="Yes",Deposits!D501="Yes"),"Yes","")</f>
        <v/>
      </c>
      <c r="E501" s="6">
        <f t="shared" ca="1" si="100"/>
        <v>24.45493818069308</v>
      </c>
      <c r="F501" s="6" t="str">
        <f ca="1">IF(OR('total Assets'!F501="Yes",Deposits!F501="Yes"),"Yes","")</f>
        <v/>
      </c>
      <c r="G501" s="6">
        <f t="shared" ca="1" si="101"/>
        <v>26.457152963776799</v>
      </c>
      <c r="H501" s="6" t="str">
        <f ca="1">IF(OR('total Assets'!H501="Yes",Deposits!H501="Yes"),"Yes","")</f>
        <v/>
      </c>
      <c r="I501" s="6">
        <f t="shared" ca="1" si="102"/>
        <v>28.411789750263992</v>
      </c>
      <c r="J501" s="6" t="str">
        <f ca="1">IF(OR('total Assets'!J501="Yes",Deposits!J501="Yes"),"Yes","")</f>
        <v/>
      </c>
      <c r="K501" s="6">
        <f t="shared" ca="1" si="103"/>
        <v>25.321918927908325</v>
      </c>
      <c r="L501" s="6" t="str">
        <f ca="1">IF(OR('total Assets'!L501="Yes",Deposits!L501="Yes"),"Yes","")</f>
        <v/>
      </c>
      <c r="M501" s="6">
        <f t="shared" ca="1" si="104"/>
        <v>23.731653215798627</v>
      </c>
      <c r="N501" s="6" t="str">
        <f ca="1">IF(OR('total Assets'!N501="Yes",Deposits!N501="Yes"),"Yes","")</f>
        <v/>
      </c>
      <c r="O501" s="6">
        <f t="shared" ca="1" si="105"/>
        <v>27.25399956814071</v>
      </c>
      <c r="P501" s="6" t="str">
        <f ca="1">IF(OR('total Assets'!P501="Yes",Deposits!P501="Yes"),"Yes","")</f>
        <v/>
      </c>
      <c r="Q501" s="6">
        <f t="shared" ca="1" si="106"/>
        <v>29.799949601698685</v>
      </c>
      <c r="R501" s="6" t="str">
        <f ca="1">IF(OR('total Assets'!R501="Yes",Deposits!R501="Yes"),"Yes","")</f>
        <v/>
      </c>
      <c r="S501" s="6">
        <f t="shared" ca="1" si="107"/>
        <v>32.626771464511705</v>
      </c>
      <c r="T501" s="6" t="str">
        <f ca="1">IF(OR('total Assets'!T501="Yes",Deposits!T501="Yes"),"Yes","")</f>
        <v/>
      </c>
      <c r="U501" s="6">
        <f t="shared" ca="1" si="108"/>
        <v>32.306211657427582</v>
      </c>
      <c r="V501" s="6" t="str">
        <f ca="1">IF(OR('total Assets'!V501="Yes",Deposits!V501="Yes"),"Yes","")</f>
        <v/>
      </c>
      <c r="W501" s="6">
        <f t="shared" ca="1" si="109"/>
        <v>36.548385674856107</v>
      </c>
    </row>
    <row r="502" spans="1:23" x14ac:dyDescent="0.3">
      <c r="A502" s="40">
        <v>21.404868689252172</v>
      </c>
      <c r="B502" s="4">
        <v>499</v>
      </c>
      <c r="C502" s="6">
        <f>A502*Overview!$K$24</f>
        <v>21.404868689252172</v>
      </c>
      <c r="D502" s="6" t="str">
        <f ca="1">IF(OR('total Assets'!D502="Yes",Deposits!D502="Yes"),"Yes","")</f>
        <v/>
      </c>
      <c r="E502" s="6">
        <f t="shared" ca="1" si="100"/>
        <v>21.566015748652664</v>
      </c>
      <c r="F502" s="6" t="str">
        <f ca="1">IF(OR('total Assets'!F502="Yes",Deposits!F502="Yes"),"Yes","")</f>
        <v/>
      </c>
      <c r="G502" s="6">
        <f t="shared" ca="1" si="101"/>
        <v>17.536292539602108</v>
      </c>
      <c r="H502" s="6" t="str">
        <f ca="1">IF(OR('total Assets'!H502="Yes",Deposits!H502="Yes"),"Yes","")</f>
        <v/>
      </c>
      <c r="I502" s="6">
        <f t="shared" ca="1" si="102"/>
        <v>14.182565417099418</v>
      </c>
      <c r="J502" s="6" t="str">
        <f ca="1">IF(OR('total Assets'!J502="Yes",Deposits!J502="Yes"),"Yes","")</f>
        <v/>
      </c>
      <c r="K502" s="6">
        <f t="shared" ca="1" si="103"/>
        <v>11.675168671354164</v>
      </c>
      <c r="L502" s="6" t="str">
        <f ca="1">IF(OR('total Assets'!L502="Yes",Deposits!L502="Yes"),"Yes","")</f>
        <v/>
      </c>
      <c r="M502" s="6">
        <f t="shared" ca="1" si="104"/>
        <v>12.075710358993444</v>
      </c>
      <c r="N502" s="6" t="str">
        <f ca="1">IF(OR('total Assets'!N502="Yes",Deposits!N502="Yes"),"Yes","")</f>
        <v/>
      </c>
      <c r="O502" s="6">
        <f t="shared" ca="1" si="105"/>
        <v>13.719361313685477</v>
      </c>
      <c r="P502" s="6" t="str">
        <f ca="1">IF(OR('total Assets'!P502="Yes",Deposits!P502="Yes"),"Yes","")</f>
        <v/>
      </c>
      <c r="Q502" s="6">
        <f t="shared" ca="1" si="106"/>
        <v>11.032410048185978</v>
      </c>
      <c r="R502" s="6" t="str">
        <f ca="1">IF(OR('total Assets'!R502="Yes",Deposits!R502="Yes"),"Yes","")</f>
        <v/>
      </c>
      <c r="S502" s="6">
        <f t="shared" ca="1" si="107"/>
        <v>10.464339337862729</v>
      </c>
      <c r="T502" s="6" t="str">
        <f ca="1">IF(OR('total Assets'!T502="Yes",Deposits!T502="Yes"),"Yes","")</f>
        <v/>
      </c>
      <c r="U502" s="6">
        <f t="shared" ca="1" si="108"/>
        <v>10.733587553456626</v>
      </c>
      <c r="V502" s="6" t="str">
        <f ca="1">IF(OR('total Assets'!V502="Yes",Deposits!V502="Yes"),"Yes","")</f>
        <v/>
      </c>
      <c r="W502" s="6">
        <f t="shared" ca="1" si="109"/>
        <v>11.777526470623217</v>
      </c>
    </row>
    <row r="503" spans="1:23" x14ac:dyDescent="0.3">
      <c r="A503" s="40">
        <v>21.343677098519287</v>
      </c>
      <c r="B503" s="4">
        <v>500</v>
      </c>
      <c r="C503" s="6">
        <f>A503*Overview!$K$24</f>
        <v>21.343677098519287</v>
      </c>
      <c r="D503" s="6" t="str">
        <f ca="1">IF(OR('total Assets'!D503="Yes",Deposits!D503="Yes"),"Yes","")</f>
        <v/>
      </c>
      <c r="E503" s="6">
        <f t="shared" ca="1" si="100"/>
        <v>24.144231178266136</v>
      </c>
      <c r="F503" s="6" t="str">
        <f ca="1">IF(OR('total Assets'!F503="Yes",Deposits!F503="Yes"),"Yes","")</f>
        <v/>
      </c>
      <c r="G503" s="6">
        <f t="shared" ca="1" si="101"/>
        <v>27.564022553271744</v>
      </c>
      <c r="H503" s="6" t="str">
        <f ca="1">IF(OR('total Assets'!H503="Yes",Deposits!H503="Yes"),"Yes","")</f>
        <v/>
      </c>
      <c r="I503" s="6">
        <f t="shared" ca="1" si="102"/>
        <v>25.756819379772008</v>
      </c>
      <c r="J503" s="6" t="str">
        <f ca="1">IF(OR('total Assets'!J503="Yes",Deposits!J503="Yes"),"Yes","")</f>
        <v/>
      </c>
      <c r="K503" s="6">
        <f t="shared" ca="1" si="103"/>
        <v>27.283782664482196</v>
      </c>
      <c r="L503" s="6" t="str">
        <f ca="1">IF(OR('total Assets'!L503="Yes",Deposits!L503="Yes"),"Yes","")</f>
        <v/>
      </c>
      <c r="M503" s="6">
        <f t="shared" ca="1" si="104"/>
        <v>32.340367172126065</v>
      </c>
      <c r="N503" s="6" t="str">
        <f ca="1">IF(OR('total Assets'!N503="Yes",Deposits!N503="Yes"),"Yes","")</f>
        <v/>
      </c>
      <c r="O503" s="6">
        <f t="shared" ca="1" si="105"/>
        <v>33.458996278581985</v>
      </c>
      <c r="P503" s="6" t="str">
        <f ca="1">IF(OR('total Assets'!P503="Yes",Deposits!P503="Yes"),"Yes","")</f>
        <v/>
      </c>
      <c r="Q503" s="6">
        <f t="shared" ca="1" si="106"/>
        <v>31.849042186480176</v>
      </c>
      <c r="R503" s="6" t="str">
        <f ca="1">IF(OR('total Assets'!R503="Yes",Deposits!R503="Yes"),"Yes","")</f>
        <v/>
      </c>
      <c r="S503" s="6">
        <f t="shared" ca="1" si="107"/>
        <v>36.614448119832495</v>
      </c>
      <c r="T503" s="6" t="str">
        <f ca="1">IF(OR('total Assets'!T503="Yes",Deposits!T503="Yes"),"Yes","")</f>
        <v/>
      </c>
      <c r="U503" s="6">
        <f t="shared" ca="1" si="108"/>
        <v>39.828551762257547</v>
      </c>
      <c r="V503" s="6" t="str">
        <f ca="1">IF(OR('total Assets'!V503="Yes",Deposits!V503="Yes"),"Yes","")</f>
        <v/>
      </c>
      <c r="W503" s="6">
        <f t="shared" ca="1" si="109"/>
        <v>42.418406873728898</v>
      </c>
    </row>
    <row r="504" spans="1:23" x14ac:dyDescent="0.3">
      <c r="A504" s="40">
        <v>21.282782177863236</v>
      </c>
      <c r="B504" s="4">
        <v>501</v>
      </c>
      <c r="C504" s="6">
        <f>A504*Overview!$K$24</f>
        <v>21.282782177863236</v>
      </c>
      <c r="D504" s="6" t="str">
        <f ca="1">IF(OR('total Assets'!D504="Yes",Deposits!D504="Yes"),"Yes","")</f>
        <v/>
      </c>
      <c r="E504" s="6">
        <f t="shared" ca="1" si="100"/>
        <v>24.714090324254684</v>
      </c>
      <c r="F504" s="6" t="str">
        <f ca="1">IF(OR('total Assets'!F504="Yes",Deposits!F504="Yes"),"Yes","")</f>
        <v/>
      </c>
      <c r="G504" s="6">
        <f t="shared" ca="1" si="101"/>
        <v>19.948993993967779</v>
      </c>
      <c r="H504" s="6" t="str">
        <f ca="1">IF(OR('total Assets'!H504="Yes",Deposits!H504="Yes"),"Yes","")</f>
        <v/>
      </c>
      <c r="I504" s="6">
        <f t="shared" ca="1" si="102"/>
        <v>17.287853041895108</v>
      </c>
      <c r="J504" s="6" t="str">
        <f ca="1">IF(OR('total Assets'!J504="Yes",Deposits!J504="Yes"),"Yes","")</f>
        <v/>
      </c>
      <c r="K504" s="6">
        <f t="shared" ca="1" si="103"/>
        <v>14.956009799801421</v>
      </c>
      <c r="L504" s="6" t="str">
        <f ca="1">IF(OR('total Assets'!L504="Yes",Deposits!L504="Yes"),"Yes","")</f>
        <v/>
      </c>
      <c r="M504" s="6">
        <f t="shared" ca="1" si="104"/>
        <v>15.656849122574924</v>
      </c>
      <c r="N504" s="6" t="str">
        <f ca="1">IF(OR('total Assets'!N504="Yes",Deposits!N504="Yes"),"Yes","")</f>
        <v/>
      </c>
      <c r="O504" s="6">
        <f t="shared" ca="1" si="105"/>
        <v>17.081615943034897</v>
      </c>
      <c r="P504" s="6" t="str">
        <f ca="1">IF(OR('total Assets'!P504="Yes",Deposits!P504="Yes"),"Yes","")</f>
        <v/>
      </c>
      <c r="Q504" s="6">
        <f t="shared" ca="1" si="106"/>
        <v>16.617546764291223</v>
      </c>
      <c r="R504" s="6" t="str">
        <f ca="1">IF(OR('total Assets'!R504="Yes",Deposits!R504="Yes"),"Yes","")</f>
        <v/>
      </c>
      <c r="S504" s="6">
        <f t="shared" ca="1" si="107"/>
        <v>18.050614121249584</v>
      </c>
      <c r="T504" s="6" t="str">
        <f ca="1">IF(OR('total Assets'!T504="Yes",Deposits!T504="Yes"),"Yes","")</f>
        <v/>
      </c>
      <c r="U504" s="6">
        <f t="shared" ca="1" si="108"/>
        <v>21.085092098484168</v>
      </c>
      <c r="V504" s="6" t="str">
        <f ca="1">IF(OR('total Assets'!V504="Yes",Deposits!V504="Yes"),"Yes","")</f>
        <v/>
      </c>
      <c r="W504" s="6">
        <f t="shared" ca="1" si="109"/>
        <v>17.061950128188531</v>
      </c>
    </row>
    <row r="505" spans="1:23" x14ac:dyDescent="0.3">
      <c r="A505" s="40">
        <v>21.222181901104552</v>
      </c>
      <c r="B505" s="4">
        <v>502</v>
      </c>
      <c r="C505" s="6">
        <f>A505*Overview!$K$24</f>
        <v>21.222181901104552</v>
      </c>
      <c r="D505" s="6" t="str">
        <f ca="1">IF(OR('total Assets'!D505="Yes",Deposits!D505="Yes"),"Yes","")</f>
        <v/>
      </c>
      <c r="E505" s="6">
        <f t="shared" ca="1" si="100"/>
        <v>17.377743930333772</v>
      </c>
      <c r="F505" s="6" t="str">
        <f ca="1">IF(OR('total Assets'!F505="Yes",Deposits!F505="Yes"),"Yes","")</f>
        <v/>
      </c>
      <c r="G505" s="6">
        <f t="shared" ca="1" si="101"/>
        <v>19.800909934546951</v>
      </c>
      <c r="H505" s="6" t="str">
        <f ca="1">IF(OR('total Assets'!H505="Yes",Deposits!H505="Yes"),"Yes","")</f>
        <v/>
      </c>
      <c r="I505" s="6">
        <f t="shared" ca="1" si="102"/>
        <v>17.302277137276345</v>
      </c>
      <c r="J505" s="6" t="str">
        <f ca="1">IF(OR('total Assets'!J505="Yes",Deposits!J505="Yes"),"Yes","")</f>
        <v/>
      </c>
      <c r="K505" s="6">
        <f t="shared" ca="1" si="103"/>
        <v>17.630824865516349</v>
      </c>
      <c r="L505" s="6" t="str">
        <f ca="1">IF(OR('total Assets'!L505="Yes",Deposits!L505="Yes"),"Yes","")</f>
        <v/>
      </c>
      <c r="M505" s="6">
        <f t="shared" ca="1" si="104"/>
        <v>18.142097158131609</v>
      </c>
      <c r="N505" s="6" t="str">
        <f ca="1">IF(OR('total Assets'!N505="Yes",Deposits!N505="Yes"),"Yes","")</f>
        <v/>
      </c>
      <c r="O505" s="6">
        <f t="shared" ca="1" si="105"/>
        <v>16.85390229397483</v>
      </c>
      <c r="P505" s="6" t="str">
        <f ca="1">IF(OR('total Assets'!P505="Yes",Deposits!P505="Yes"),"Yes","")</f>
        <v/>
      </c>
      <c r="Q505" s="6">
        <f t="shared" ca="1" si="106"/>
        <v>20.157322582747561</v>
      </c>
      <c r="R505" s="6" t="str">
        <f ca="1">IF(OR('total Assets'!R505="Yes",Deposits!R505="Yes"),"Yes","")</f>
        <v/>
      </c>
      <c r="S505" s="6">
        <f t="shared" ca="1" si="107"/>
        <v>16.151275531682998</v>
      </c>
      <c r="T505" s="6" t="str">
        <f ca="1">IF(OR('total Assets'!T505="Yes",Deposits!T505="Yes"),"Yes","")</f>
        <v/>
      </c>
      <c r="U505" s="6">
        <f t="shared" ca="1" si="108"/>
        <v>13.01736666884262</v>
      </c>
      <c r="V505" s="6" t="str">
        <f ca="1">IF(OR('total Assets'!V505="Yes",Deposits!V505="Yes"),"Yes","")</f>
        <v/>
      </c>
      <c r="W505" s="6">
        <f t="shared" ca="1" si="109"/>
        <v>12.331494180088143</v>
      </c>
    </row>
    <row r="506" spans="1:23" x14ac:dyDescent="0.3">
      <c r="A506" s="40">
        <v>21.161874259900952</v>
      </c>
      <c r="B506" s="4">
        <v>503</v>
      </c>
      <c r="C506" s="6">
        <f>A506*Overview!$K$24</f>
        <v>21.161874259900952</v>
      </c>
      <c r="D506" s="6" t="str">
        <f ca="1">IF(OR('total Assets'!D506="Yes",Deposits!D506="Yes"),"Yes","")</f>
        <v/>
      </c>
      <c r="E506" s="6">
        <f t="shared" ca="1" si="100"/>
        <v>24.645024278684264</v>
      </c>
      <c r="F506" s="6" t="str">
        <f ca="1">IF(OR('total Assets'!F506="Yes",Deposits!F506="Yes"),"Yes","")</f>
        <v/>
      </c>
      <c r="G506" s="6">
        <f t="shared" ca="1" si="101"/>
        <v>22.044571036033584</v>
      </c>
      <c r="H506" s="6" t="str">
        <f ca="1">IF(OR('total Assets'!H506="Yes",Deposits!H506="Yes"),"Yes","")</f>
        <v/>
      </c>
      <c r="I506" s="6">
        <f t="shared" ca="1" si="102"/>
        <v>26.170150146313237</v>
      </c>
      <c r="J506" s="6" t="str">
        <f ca="1">IF(OR('total Assets'!J506="Yes",Deposits!J506="Yes"),"Yes","")</f>
        <v/>
      </c>
      <c r="K506" s="6">
        <f t="shared" ca="1" si="103"/>
        <v>23.430698172970168</v>
      </c>
      <c r="L506" s="6" t="str">
        <f ca="1">IF(OR('total Assets'!L506="Yes",Deposits!L506="Yes"),"Yes","")</f>
        <v/>
      </c>
      <c r="M506" s="6">
        <f t="shared" ca="1" si="104"/>
        <v>19.377211625517944</v>
      </c>
      <c r="N506" s="6" t="str">
        <f ca="1">IF(OR('total Assets'!N506="Yes",Deposits!N506="Yes"),"Yes","")</f>
        <v/>
      </c>
      <c r="O506" s="6">
        <f t="shared" ca="1" si="105"/>
        <v>22.673410059766724</v>
      </c>
      <c r="P506" s="6" t="str">
        <f ca="1">IF(OR('total Assets'!P506="Yes",Deposits!P506="Yes"),"Yes","")</f>
        <v/>
      </c>
      <c r="Q506" s="6">
        <f t="shared" ca="1" si="106"/>
        <v>22.458985101321055</v>
      </c>
      <c r="R506" s="6" t="str">
        <f ca="1">IF(OR('total Assets'!R506="Yes",Deposits!R506="Yes"),"Yes","")</f>
        <v/>
      </c>
      <c r="S506" s="6">
        <f t="shared" ca="1" si="107"/>
        <v>22.646829872456333</v>
      </c>
      <c r="T506" s="6" t="str">
        <f ca="1">IF(OR('total Assets'!T506="Yes",Deposits!T506="Yes"),"Yes","")</f>
        <v/>
      </c>
      <c r="U506" s="6">
        <f t="shared" ca="1" si="108"/>
        <v>25.324186758625171</v>
      </c>
      <c r="V506" s="6" t="str">
        <f ca="1">IF(OR('total Assets'!V506="Yes",Deposits!V506="Yes"),"Yes","")</f>
        <v/>
      </c>
      <c r="W506" s="6">
        <f t="shared" ca="1" si="109"/>
        <v>28.580994152529527</v>
      </c>
    </row>
    <row r="507" spans="1:23" x14ac:dyDescent="0.3">
      <c r="A507" s="40">
        <v>21.101857263555445</v>
      </c>
      <c r="B507" s="4">
        <v>504</v>
      </c>
      <c r="C507" s="6">
        <f>A507*Overview!$K$24</f>
        <v>21.101857263555445</v>
      </c>
      <c r="D507" s="6" t="str">
        <f ca="1">IF(OR('total Assets'!D507="Yes",Deposits!D507="Yes"),"Yes","")</f>
        <v/>
      </c>
      <c r="E507" s="6">
        <f t="shared" ca="1" si="100"/>
        <v>18.0720540640644</v>
      </c>
      <c r="F507" s="6" t="str">
        <f ca="1">IF(OR('total Assets'!F507="Yes",Deposits!F507="Yes"),"Yes","")</f>
        <v/>
      </c>
      <c r="G507" s="6">
        <f t="shared" ca="1" si="101"/>
        <v>15.920341573631564</v>
      </c>
      <c r="H507" s="6" t="str">
        <f ca="1">IF(OR('total Assets'!H507="Yes",Deposits!H507="Yes"),"Yes","")</f>
        <v/>
      </c>
      <c r="I507" s="6">
        <f t="shared" ca="1" si="102"/>
        <v>17.123351446560381</v>
      </c>
      <c r="J507" s="6" t="str">
        <f ca="1">IF(OR('total Assets'!J507="Yes",Deposits!J507="Yes"),"Yes","")</f>
        <v/>
      </c>
      <c r="K507" s="6">
        <f t="shared" ca="1" si="103"/>
        <v>17.424461276067817</v>
      </c>
      <c r="L507" s="6" t="str">
        <f ca="1">IF(OR('total Assets'!L507="Yes",Deposits!L507="Yes"),"Yes","")</f>
        <v/>
      </c>
      <c r="M507" s="6">
        <f t="shared" ca="1" si="104"/>
        <v>15.209723856359366</v>
      </c>
      <c r="N507" s="6" t="str">
        <f ca="1">IF(OR('total Assets'!N507="Yes",Deposits!N507="Yes"),"Yes","")</f>
        <v/>
      </c>
      <c r="O507" s="6">
        <f t="shared" ca="1" si="105"/>
        <v>16.492408839536893</v>
      </c>
      <c r="P507" s="6" t="str">
        <f ca="1">IF(OR('total Assets'!P507="Yes",Deposits!P507="Yes"),"Yes","")</f>
        <v/>
      </c>
      <c r="Q507" s="6">
        <f t="shared" ca="1" si="106"/>
        <v>13.550103148754996</v>
      </c>
      <c r="R507" s="6" t="str">
        <f ca="1">IF(OR('total Assets'!R507="Yes",Deposits!R507="Yes"),"Yes","")</f>
        <v/>
      </c>
      <c r="S507" s="6">
        <f t="shared" ca="1" si="107"/>
        <v>15.244858329340685</v>
      </c>
      <c r="T507" s="6" t="str">
        <f ca="1">IF(OR('total Assets'!T507="Yes",Deposits!T507="Yes"),"Yes","")</f>
        <v/>
      </c>
      <c r="U507" s="6">
        <f t="shared" ca="1" si="108"/>
        <v>12.522257415457856</v>
      </c>
      <c r="V507" s="6" t="str">
        <f ca="1">IF(OR('total Assets'!V507="Yes",Deposits!V507="Yes"),"Yes","")</f>
        <v/>
      </c>
      <c r="W507" s="6">
        <f t="shared" ca="1" si="109"/>
        <v>13.839746752170328</v>
      </c>
    </row>
    <row r="508" spans="1:23" x14ac:dyDescent="0.3">
      <c r="A508" s="40">
        <v>21.04212893882643</v>
      </c>
      <c r="B508" s="4">
        <v>505</v>
      </c>
      <c r="C508" s="6">
        <f>A508*Overview!$K$24</f>
        <v>21.04212893882643</v>
      </c>
      <c r="D508" s="6" t="str">
        <f ca="1">IF(OR('total Assets'!D508="Yes",Deposits!D508="Yes"),"Yes","")</f>
        <v/>
      </c>
      <c r="E508" s="6">
        <f t="shared" ca="1" si="100"/>
        <v>22.556889529720408</v>
      </c>
      <c r="F508" s="6" t="str">
        <f ca="1">IF(OR('total Assets'!F508="Yes",Deposits!F508="Yes"),"Yes","")</f>
        <v/>
      </c>
      <c r="G508" s="6">
        <f t="shared" ca="1" si="101"/>
        <v>20.280992716181949</v>
      </c>
      <c r="H508" s="6" t="str">
        <f ca="1">IF(OR('total Assets'!H508="Yes",Deposits!H508="Yes"),"Yes","")</f>
        <v/>
      </c>
      <c r="I508" s="6">
        <f t="shared" ca="1" si="102"/>
        <v>21.001611770730879</v>
      </c>
      <c r="J508" s="6" t="str">
        <f ca="1">IF(OR('total Assets'!J508="Yes",Deposits!J508="Yes"),"Yes","")</f>
        <v/>
      </c>
      <c r="K508" s="6">
        <f t="shared" ca="1" si="103"/>
        <v>22.587957059760289</v>
      </c>
      <c r="L508" s="6" t="str">
        <f ca="1">IF(OR('total Assets'!L508="Yes",Deposits!L508="Yes"),"Yes","")</f>
        <v/>
      </c>
      <c r="M508" s="6">
        <f t="shared" ca="1" si="104"/>
        <v>26.512760702854379</v>
      </c>
      <c r="N508" s="6" t="str">
        <f ca="1">IF(OR('total Assets'!N508="Yes",Deposits!N508="Yes"),"Yes","")</f>
        <v/>
      </c>
      <c r="O508" s="6">
        <f t="shared" ca="1" si="105"/>
        <v>25.581093450974102</v>
      </c>
      <c r="P508" s="6" t="str">
        <f ca="1">IF(OR('total Assets'!P508="Yes",Deposits!P508="Yes"),"Yes","")</f>
        <v/>
      </c>
      <c r="Q508" s="6">
        <f t="shared" ca="1" si="106"/>
        <v>21.173266568981784</v>
      </c>
      <c r="R508" s="6" t="str">
        <f ca="1">IF(OR('total Assets'!R508="Yes",Deposits!R508="Yes"),"Yes","")</f>
        <v/>
      </c>
      <c r="S508" s="6">
        <f t="shared" ca="1" si="107"/>
        <v>23.709350869650148</v>
      </c>
      <c r="T508" s="6" t="str">
        <f ca="1">IF(OR('total Assets'!T508="Yes",Deposits!T508="Yes"),"Yes","")</f>
        <v/>
      </c>
      <c r="U508" s="6">
        <f t="shared" ca="1" si="108"/>
        <v>21.315089239558567</v>
      </c>
      <c r="V508" s="6" t="str">
        <f ca="1">IF(OR('total Assets'!V508="Yes",Deposits!V508="Yes"),"Yes","")</f>
        <v/>
      </c>
      <c r="W508" s="6">
        <f t="shared" ca="1" si="109"/>
        <v>19.927553049746582</v>
      </c>
    </row>
    <row r="509" spans="1:23" x14ac:dyDescent="0.3">
      <c r="A509" s="40">
        <v>20.982687329740568</v>
      </c>
      <c r="B509" s="4">
        <v>506</v>
      </c>
      <c r="C509" s="6">
        <f>A509*Overview!$K$24</f>
        <v>20.982687329740568</v>
      </c>
      <c r="D509" s="6" t="str">
        <f ca="1">IF(OR('total Assets'!D509="Yes",Deposits!D509="Yes"),"Yes","")</f>
        <v/>
      </c>
      <c r="E509" s="6">
        <f t="shared" ca="1" si="100"/>
        <v>17.839988678364946</v>
      </c>
      <c r="F509" s="6" t="str">
        <f ca="1">IF(OR('total Assets'!F509="Yes",Deposits!F509="Yes"),"Yes","")</f>
        <v/>
      </c>
      <c r="G509" s="6">
        <f t="shared" ca="1" si="101"/>
        <v>19.793447785766059</v>
      </c>
      <c r="H509" s="6" t="str">
        <f ca="1">IF(OR('total Assets'!H509="Yes",Deposits!H509="Yes"),"Yes","")</f>
        <v/>
      </c>
      <c r="I509" s="6">
        <f t="shared" ca="1" si="102"/>
        <v>17.748229257173172</v>
      </c>
      <c r="J509" s="6" t="str">
        <f ca="1">IF(OR('total Assets'!J509="Yes",Deposits!J509="Yes"),"Yes","")</f>
        <v/>
      </c>
      <c r="K509" s="6">
        <f t="shared" ca="1" si="103"/>
        <v>16.238110027701445</v>
      </c>
      <c r="L509" s="6" t="str">
        <f ca="1">IF(OR('total Assets'!L509="Yes",Deposits!L509="Yes"),"Yes","")</f>
        <v/>
      </c>
      <c r="M509" s="6">
        <f t="shared" ca="1" si="104"/>
        <v>14.228722647921728</v>
      </c>
      <c r="N509" s="6" t="str">
        <f ca="1">IF(OR('total Assets'!N509="Yes",Deposits!N509="Yes"),"Yes","")</f>
        <v/>
      </c>
      <c r="O509" s="6">
        <f t="shared" ca="1" si="105"/>
        <v>12.677838346061524</v>
      </c>
      <c r="P509" s="6" t="str">
        <f ca="1">IF(OR('total Assets'!P509="Yes",Deposits!P509="Yes"),"Yes","")</f>
        <v/>
      </c>
      <c r="Q509" s="6">
        <f t="shared" ca="1" si="106"/>
        <v>14.461007225093084</v>
      </c>
      <c r="R509" s="6" t="str">
        <f ca="1">IF(OR('total Assets'!R509="Yes",Deposits!R509="Yes"),"Yes","")</f>
        <v/>
      </c>
      <c r="S509" s="6">
        <f t="shared" ca="1" si="107"/>
        <v>14.547411036412736</v>
      </c>
      <c r="T509" s="6" t="str">
        <f ca="1">IF(OR('total Assets'!T509="Yes",Deposits!T509="Yes"),"Yes","")</f>
        <v/>
      </c>
      <c r="U509" s="6">
        <f t="shared" ca="1" si="108"/>
        <v>15.972590600637186</v>
      </c>
      <c r="V509" s="6" t="str">
        <f ca="1">IF(OR('total Assets'!V509="Yes",Deposits!V509="Yes"),"Yes","")</f>
        <v/>
      </c>
      <c r="W509" s="6">
        <f t="shared" ca="1" si="109"/>
        <v>18.411808002107961</v>
      </c>
    </row>
    <row r="510" spans="1:23" x14ac:dyDescent="0.3">
      <c r="A510" s="40">
        <v>20.923530497407967</v>
      </c>
      <c r="B510" s="4">
        <v>507</v>
      </c>
      <c r="C510" s="6">
        <f>A510*Overview!$K$24</f>
        <v>20.923530497407967</v>
      </c>
      <c r="D510" s="6" t="str">
        <f ca="1">IF(OR('total Assets'!D510="Yes",Deposits!D510="Yes"),"Yes","")</f>
        <v/>
      </c>
      <c r="E510" s="6">
        <f t="shared" ca="1" si="100"/>
        <v>20.729716910545616</v>
      </c>
      <c r="F510" s="6" t="str">
        <f ca="1">IF(OR('total Assets'!F510="Yes",Deposits!F510="Yes"),"Yes","")</f>
        <v/>
      </c>
      <c r="G510" s="6">
        <f t="shared" ca="1" si="101"/>
        <v>22.091093556605482</v>
      </c>
      <c r="H510" s="6" t="str">
        <f ca="1">IF(OR('total Assets'!H510="Yes",Deposits!H510="Yes"),"Yes","")</f>
        <v/>
      </c>
      <c r="I510" s="6">
        <f t="shared" ca="1" si="102"/>
        <v>18.953145645164575</v>
      </c>
      <c r="J510" s="6" t="str">
        <f ca="1">IF(OR('total Assets'!J510="Yes",Deposits!J510="Yes"),"Yes","")</f>
        <v/>
      </c>
      <c r="K510" s="6">
        <f t="shared" ca="1" si="103"/>
        <v>20.059250438252384</v>
      </c>
      <c r="L510" s="6" t="str">
        <f ca="1">IF(OR('total Assets'!L510="Yes",Deposits!L510="Yes"),"Yes","")</f>
        <v/>
      </c>
      <c r="M510" s="6">
        <f t="shared" ca="1" si="104"/>
        <v>18.381216168420497</v>
      </c>
      <c r="N510" s="6" t="str">
        <f ca="1">IF(OR('total Assets'!N510="Yes",Deposits!N510="Yes"),"Yes","")</f>
        <v/>
      </c>
      <c r="O510" s="6">
        <f t="shared" ca="1" si="105"/>
        <v>15.849786494584206</v>
      </c>
      <c r="P510" s="6" t="str">
        <f ca="1">IF(OR('total Assets'!P510="Yes",Deposits!P510="Yes"),"Yes","")</f>
        <v/>
      </c>
      <c r="Q510" s="6">
        <f t="shared" ca="1" si="106"/>
        <v>17.94615775983339</v>
      </c>
      <c r="R510" s="6" t="str">
        <f ca="1">IF(OR('total Assets'!R510="Yes",Deposits!R510="Yes"),"Yes","")</f>
        <v/>
      </c>
      <c r="S510" s="6">
        <f t="shared" ca="1" si="107"/>
        <v>21.166251995294232</v>
      </c>
      <c r="T510" s="6" t="str">
        <f ca="1">IF(OR('total Assets'!T510="Yes",Deposits!T510="Yes"),"Yes","")</f>
        <v/>
      </c>
      <c r="U510" s="6">
        <f t="shared" ca="1" si="108"/>
        <v>17.480294910305126</v>
      </c>
      <c r="V510" s="6" t="str">
        <f ca="1">IF(OR('total Assets'!V510="Yes",Deposits!V510="Yes"),"Yes","")</f>
        <v/>
      </c>
      <c r="W510" s="6">
        <f t="shared" ca="1" si="109"/>
        <v>16.608981621191269</v>
      </c>
    </row>
    <row r="511" spans="1:23" x14ac:dyDescent="0.3">
      <c r="A511" s="40">
        <v>20.864656519839624</v>
      </c>
      <c r="B511" s="4">
        <v>508</v>
      </c>
      <c r="C511" s="6">
        <f>A511*Overview!$K$24</f>
        <v>20.864656519839624</v>
      </c>
      <c r="D511" s="6" t="str">
        <f ca="1">IF(OR('total Assets'!D511="Yes",Deposits!D511="Yes"),"Yes","")</f>
        <v/>
      </c>
      <c r="E511" s="6">
        <f t="shared" ca="1" si="100"/>
        <v>23.685921338479339</v>
      </c>
      <c r="F511" s="6" t="str">
        <f ca="1">IF(OR('total Assets'!F511="Yes",Deposits!F511="Yes"),"Yes","")</f>
        <v/>
      </c>
      <c r="G511" s="6">
        <f t="shared" ca="1" si="101"/>
        <v>26.347317181814692</v>
      </c>
      <c r="H511" s="6" t="str">
        <f ca="1">IF(OR('total Assets'!H511="Yes",Deposits!H511="Yes"),"Yes","")</f>
        <v/>
      </c>
      <c r="I511" s="6">
        <f t="shared" ca="1" si="102"/>
        <v>29.801000353927662</v>
      </c>
      <c r="J511" s="6" t="str">
        <f ca="1">IF(OR('total Assets'!J511="Yes",Deposits!J511="Yes"),"Yes","")</f>
        <v/>
      </c>
      <c r="K511" s="6">
        <f t="shared" ca="1" si="103"/>
        <v>25.892841018879285</v>
      </c>
      <c r="L511" s="6" t="str">
        <f ca="1">IF(OR('total Assets'!L511="Yes",Deposits!L511="Yes"),"Yes","")</f>
        <v/>
      </c>
      <c r="M511" s="6">
        <f t="shared" ca="1" si="104"/>
        <v>30.123745911977018</v>
      </c>
      <c r="N511" s="6" t="str">
        <f ca="1">IF(OR('total Assets'!N511="Yes",Deposits!N511="Yes"),"Yes","")</f>
        <v/>
      </c>
      <c r="O511" s="6">
        <f t="shared" ca="1" si="105"/>
        <v>24.709714722079344</v>
      </c>
      <c r="P511" s="6" t="str">
        <f ca="1">IF(OR('total Assets'!P511="Yes",Deposits!P511="Yes"),"Yes","")</f>
        <v/>
      </c>
      <c r="Q511" s="6">
        <f t="shared" ca="1" si="106"/>
        <v>25.453245379628029</v>
      </c>
      <c r="R511" s="6" t="str">
        <f ca="1">IF(OR('total Assets'!R511="Yes",Deposits!R511="Yes"),"Yes","")</f>
        <v/>
      </c>
      <c r="S511" s="6">
        <f t="shared" ca="1" si="107"/>
        <v>23.833757347892295</v>
      </c>
      <c r="T511" s="6" t="str">
        <f ca="1">IF(OR('total Assets'!T511="Yes",Deposits!T511="Yes"),"Yes","")</f>
        <v/>
      </c>
      <c r="U511" s="6">
        <f t="shared" ca="1" si="108"/>
        <v>21.506236988512921</v>
      </c>
      <c r="V511" s="6" t="str">
        <f ca="1">IF(OR('total Assets'!V511="Yes",Deposits!V511="Yes"),"Yes","")</f>
        <v/>
      </c>
      <c r="W511" s="6">
        <f t="shared" ca="1" si="109"/>
        <v>19.325157744195366</v>
      </c>
    </row>
    <row r="512" spans="1:23" x14ac:dyDescent="0.3">
      <c r="A512" s="40">
        <v>20.806063491767066</v>
      </c>
      <c r="B512" s="4">
        <v>509</v>
      </c>
      <c r="C512" s="6">
        <f>A512*Overview!$K$24</f>
        <v>20.806063491767066</v>
      </c>
      <c r="D512" s="6" t="str">
        <f ca="1">IF(OR('total Assets'!D512="Yes",Deposits!D512="Yes"),"Yes","")</f>
        <v/>
      </c>
      <c r="E512" s="6">
        <f t="shared" ca="1" si="100"/>
        <v>23.670039566789391</v>
      </c>
      <c r="F512" s="6" t="str">
        <f ca="1">IF(OR('total Assets'!F512="Yes",Deposits!F512="Yes"),"Yes","")</f>
        <v/>
      </c>
      <c r="G512" s="6">
        <f t="shared" ca="1" si="101"/>
        <v>28.019480964641517</v>
      </c>
      <c r="H512" s="6" t="str">
        <f ca="1">IF(OR('total Assets'!H512="Yes",Deposits!H512="Yes"),"Yes","")</f>
        <v/>
      </c>
      <c r="I512" s="6">
        <f t="shared" ca="1" si="102"/>
        <v>24.484943293142205</v>
      </c>
      <c r="J512" s="6" t="str">
        <f ca="1">IF(OR('total Assets'!J512="Yes",Deposits!J512="Yes"),"Yes","")</f>
        <v/>
      </c>
      <c r="K512" s="6">
        <f t="shared" ca="1" si="103"/>
        <v>27.989342344663847</v>
      </c>
      <c r="L512" s="6" t="str">
        <f ca="1">IF(OR('total Assets'!L512="Yes",Deposits!L512="Yes"),"Yes","")</f>
        <v/>
      </c>
      <c r="M512" s="6">
        <f t="shared" ca="1" si="104"/>
        <v>25.382420502828754</v>
      </c>
      <c r="N512" s="6" t="str">
        <f ca="1">IF(OR('total Assets'!N512="Yes",Deposits!N512="Yes"),"Yes","")</f>
        <v/>
      </c>
      <c r="O512" s="6">
        <f t="shared" ca="1" si="105"/>
        <v>23.021285450432121</v>
      </c>
      <c r="P512" s="6" t="str">
        <f ca="1">IF(OR('total Assets'!P512="Yes",Deposits!P512="Yes"),"Yes","")</f>
        <v/>
      </c>
      <c r="Q512" s="6">
        <f t="shared" ca="1" si="106"/>
        <v>25.915620659470083</v>
      </c>
      <c r="R512" s="6" t="str">
        <f ca="1">IF(OR('total Assets'!R512="Yes",Deposits!R512="Yes"),"Yes","")</f>
        <v/>
      </c>
      <c r="S512" s="6">
        <f t="shared" ca="1" si="107"/>
        <v>22.389962921805211</v>
      </c>
      <c r="T512" s="6" t="str">
        <f ca="1">IF(OR('total Assets'!T512="Yes",Deposits!T512="Yes"),"Yes","")</f>
        <v/>
      </c>
      <c r="U512" s="6">
        <f t="shared" ca="1" si="108"/>
        <v>22.952625563253722</v>
      </c>
      <c r="V512" s="6" t="str">
        <f ca="1">IF(OR('total Assets'!V512="Yes",Deposits!V512="Yes"),"Yes","")</f>
        <v/>
      </c>
      <c r="W512" s="6">
        <f t="shared" ca="1" si="109"/>
        <v>25.663126615382879</v>
      </c>
    </row>
    <row r="513" spans="1:23" x14ac:dyDescent="0.3">
      <c r="A513" s="40">
        <v>20.74774952446467</v>
      </c>
      <c r="B513" s="4">
        <v>510</v>
      </c>
      <c r="C513" s="6">
        <f>A513*Overview!$K$24</f>
        <v>20.74774952446467</v>
      </c>
      <c r="D513" s="6" t="str">
        <f ca="1">IF(OR('total Assets'!D513="Yes",Deposits!D513="Yes"),"Yes","")</f>
        <v/>
      </c>
      <c r="E513" s="6">
        <f t="shared" ca="1" si="100"/>
        <v>20.955886635803392</v>
      </c>
      <c r="F513" s="6" t="str">
        <f ca="1">IF(OR('total Assets'!F513="Yes",Deposits!F513="Yes"),"Yes","")</f>
        <v/>
      </c>
      <c r="G513" s="6">
        <f t="shared" ca="1" si="101"/>
        <v>20.421505789320715</v>
      </c>
      <c r="H513" s="6" t="str">
        <f ca="1">IF(OR('total Assets'!H513="Yes",Deposits!H513="Yes"),"Yes","")</f>
        <v/>
      </c>
      <c r="I513" s="6">
        <f t="shared" ca="1" si="102"/>
        <v>17.621385814557204</v>
      </c>
      <c r="J513" s="6" t="str">
        <f ca="1">IF(OR('total Assets'!J513="Yes",Deposits!J513="Yes"),"Yes","")</f>
        <v/>
      </c>
      <c r="K513" s="6">
        <f t="shared" ca="1" si="103"/>
        <v>18.430372950854714</v>
      </c>
      <c r="L513" s="6" t="str">
        <f ca="1">IF(OR('total Assets'!L513="Yes",Deposits!L513="Yes"),"Yes","")</f>
        <v/>
      </c>
      <c r="M513" s="6">
        <f t="shared" ca="1" si="104"/>
        <v>15.799193989578795</v>
      </c>
      <c r="N513" s="6" t="str">
        <f ca="1">IF(OR('total Assets'!N513="Yes",Deposits!N513="Yes"),"Yes","")</f>
        <v/>
      </c>
      <c r="O513" s="6">
        <f t="shared" ca="1" si="105"/>
        <v>17.695448283638278</v>
      </c>
      <c r="P513" s="6" t="str">
        <f ca="1">IF(OR('total Assets'!P513="Yes",Deposits!P513="Yes"),"Yes","")</f>
        <v/>
      </c>
      <c r="Q513" s="6">
        <f t="shared" ca="1" si="106"/>
        <v>16.236719524722233</v>
      </c>
      <c r="R513" s="6" t="str">
        <f ca="1">IF(OR('total Assets'!R513="Yes",Deposits!R513="Yes"),"Yes","")</f>
        <v/>
      </c>
      <c r="S513" s="6">
        <f t="shared" ca="1" si="107"/>
        <v>15.308912439841498</v>
      </c>
      <c r="T513" s="6" t="str">
        <f ca="1">IF(OR('total Assets'!T513="Yes",Deposits!T513="Yes"),"Yes","")</f>
        <v/>
      </c>
      <c r="U513" s="6">
        <f t="shared" ca="1" si="108"/>
        <v>18.287036702934252</v>
      </c>
      <c r="V513" s="6" t="str">
        <f ca="1">IF(OR('total Assets'!V513="Yes",Deposits!V513="Yes"),"Yes","")</f>
        <v/>
      </c>
      <c r="W513" s="6">
        <f t="shared" ca="1" si="109"/>
        <v>15.955500738640813</v>
      </c>
    </row>
    <row r="514" spans="1:23" x14ac:dyDescent="0.3">
      <c r="A514" s="40">
        <v>20.689712745573669</v>
      </c>
      <c r="B514" s="4">
        <v>511</v>
      </c>
      <c r="C514" s="6">
        <f>A514*Overview!$K$24</f>
        <v>20.689712745573669</v>
      </c>
      <c r="D514" s="6" t="str">
        <f ca="1">IF(OR('total Assets'!D514="Yes",Deposits!D514="Yes"),"Yes","")</f>
        <v/>
      </c>
      <c r="E514" s="6">
        <f t="shared" ca="1" si="100"/>
        <v>21.564104101947624</v>
      </c>
      <c r="F514" s="6" t="str">
        <f ca="1">IF(OR('total Assets'!F514="Yes",Deposits!F514="Yes"),"Yes","")</f>
        <v/>
      </c>
      <c r="G514" s="6">
        <f t="shared" ca="1" si="101"/>
        <v>25.082345496603395</v>
      </c>
      <c r="H514" s="6" t="str">
        <f ca="1">IF(OR('total Assets'!H514="Yes",Deposits!H514="Yes"),"Yes","")</f>
        <v/>
      </c>
      <c r="I514" s="6">
        <f t="shared" ca="1" si="102"/>
        <v>29.751202122154496</v>
      </c>
      <c r="J514" s="6" t="str">
        <f ca="1">IF(OR('total Assets'!J514="Yes",Deposits!J514="Yes"),"Yes","")</f>
        <v/>
      </c>
      <c r="K514" s="6">
        <f t="shared" ca="1" si="103"/>
        <v>28.197698326101616</v>
      </c>
      <c r="L514" s="6" t="str">
        <f ca="1">IF(OR('total Assets'!L514="Yes",Deposits!L514="Yes"),"Yes","")</f>
        <v/>
      </c>
      <c r="M514" s="6">
        <f t="shared" ca="1" si="104"/>
        <v>30.529227817663074</v>
      </c>
      <c r="N514" s="6" t="str">
        <f ca="1">IF(OR('total Assets'!N514="Yes",Deposits!N514="Yes"),"Yes","")</f>
        <v/>
      </c>
      <c r="O514" s="6">
        <f t="shared" ca="1" si="105"/>
        <v>27.667512998794273</v>
      </c>
      <c r="P514" s="6" t="str">
        <f ca="1">IF(OR('total Assets'!P514="Yes",Deposits!P514="Yes"),"Yes","")</f>
        <v/>
      </c>
      <c r="Q514" s="6">
        <f t="shared" ca="1" si="106"/>
        <v>32.979175908082212</v>
      </c>
      <c r="R514" s="6" t="str">
        <f ca="1">IF(OR('total Assets'!R514="Yes",Deposits!R514="Yes"),"Yes","")</f>
        <v/>
      </c>
      <c r="S514" s="6">
        <f t="shared" ca="1" si="107"/>
        <v>33.847283885059724</v>
      </c>
      <c r="T514" s="6" t="str">
        <f ca="1">IF(OR('total Assets'!T514="Yes",Deposits!T514="Yes"),"Yes","")</f>
        <v/>
      </c>
      <c r="U514" s="6">
        <f t="shared" ca="1" si="108"/>
        <v>31.884106744129301</v>
      </c>
      <c r="V514" s="6" t="str">
        <f ca="1">IF(OR('total Assets'!V514="Yes",Deposits!V514="Yes"),"Yes","")</f>
        <v/>
      </c>
      <c r="W514" s="6">
        <f t="shared" ca="1" si="109"/>
        <v>34.295812989958492</v>
      </c>
    </row>
    <row r="515" spans="1:23" x14ac:dyDescent="0.3">
      <c r="A515" s="40">
        <v>20.631951298928829</v>
      </c>
      <c r="B515" s="4">
        <v>512</v>
      </c>
      <c r="C515" s="6">
        <f>A515*Overview!$K$24</f>
        <v>20.631951298928829</v>
      </c>
      <c r="D515" s="6" t="str">
        <f ca="1">IF(OR('total Assets'!D515="Yes",Deposits!D515="Yes"),"Yes","")</f>
        <v/>
      </c>
      <c r="E515" s="6">
        <f t="shared" ca="1" si="100"/>
        <v>23.365025850709973</v>
      </c>
      <c r="F515" s="6" t="str">
        <f ca="1">IF(OR('total Assets'!F515="Yes",Deposits!F515="Yes"),"Yes","")</f>
        <v/>
      </c>
      <c r="G515" s="6">
        <f t="shared" ca="1" si="101"/>
        <v>19.963882570929886</v>
      </c>
      <c r="H515" s="6" t="str">
        <f ca="1">IF(OR('total Assets'!H515="Yes",Deposits!H515="Yes"),"Yes","")</f>
        <v/>
      </c>
      <c r="I515" s="6">
        <f t="shared" ca="1" si="102"/>
        <v>23.211706701643156</v>
      </c>
      <c r="J515" s="6" t="str">
        <f ca="1">IF(OR('total Assets'!J515="Yes",Deposits!J515="Yes"),"Yes","")</f>
        <v/>
      </c>
      <c r="K515" s="6">
        <f t="shared" ca="1" si="103"/>
        <v>22.42184814097633</v>
      </c>
      <c r="L515" s="6" t="str">
        <f ca="1">IF(OR('total Assets'!L515="Yes",Deposits!L515="Yes"),"Yes","")</f>
        <v/>
      </c>
      <c r="M515" s="6">
        <f t="shared" ca="1" si="104"/>
        <v>25.527079120740741</v>
      </c>
      <c r="N515" s="6" t="str">
        <f ca="1">IF(OR('total Assets'!N515="Yes",Deposits!N515="Yes"),"Yes","")</f>
        <v/>
      </c>
      <c r="O515" s="6">
        <f t="shared" ca="1" si="105"/>
        <v>29.32330764122899</v>
      </c>
      <c r="P515" s="6" t="str">
        <f ca="1">IF(OR('total Assets'!P515="Yes",Deposits!P515="Yes"),"Yes","")</f>
        <v/>
      </c>
      <c r="Q515" s="6">
        <f t="shared" ca="1" si="106"/>
        <v>32.01906950739896</v>
      </c>
      <c r="R515" s="6" t="str">
        <f ca="1">IF(OR('total Assets'!R515="Yes",Deposits!R515="Yes"),"Yes","")</f>
        <v/>
      </c>
      <c r="S515" s="6">
        <f t="shared" ca="1" si="107"/>
        <v>33.648680697493106</v>
      </c>
      <c r="T515" s="6" t="str">
        <f ca="1">IF(OR('total Assets'!T515="Yes",Deposits!T515="Yes"),"Yes","")</f>
        <v/>
      </c>
      <c r="U515" s="6">
        <f t="shared" ca="1" si="108"/>
        <v>29.860195273955572</v>
      </c>
      <c r="V515" s="6" t="str">
        <f ca="1">IF(OR('total Assets'!V515="Yes",Deposits!V515="Yes"),"Yes","")</f>
        <v/>
      </c>
      <c r="W515" s="6">
        <f t="shared" ca="1" si="109"/>
        <v>28.407937774254066</v>
      </c>
    </row>
    <row r="516" spans="1:23" x14ac:dyDescent="0.3">
      <c r="A516" s="40">
        <v>20.574463344387123</v>
      </c>
      <c r="B516" s="4">
        <v>513</v>
      </c>
      <c r="C516" s="6">
        <f>A516*Overview!$K$24</f>
        <v>20.574463344387123</v>
      </c>
      <c r="D516" s="6" t="str">
        <f ca="1">IF(OR('total Assets'!D516="Yes",Deposits!D516="Yes"),"Yes","")</f>
        <v/>
      </c>
      <c r="E516" s="6">
        <f t="shared" ca="1" si="100"/>
        <v>23.989239280734225</v>
      </c>
      <c r="F516" s="6" t="str">
        <f ca="1">IF(OR('total Assets'!F516="Yes",Deposits!F516="Yes"),"Yes","")</f>
        <v/>
      </c>
      <c r="G516" s="6">
        <f t="shared" ca="1" si="101"/>
        <v>20.767222879400013</v>
      </c>
      <c r="H516" s="6" t="str">
        <f ca="1">IF(OR('total Assets'!H516="Yes",Deposits!H516="Yes"),"Yes","")</f>
        <v/>
      </c>
      <c r="I516" s="6">
        <f t="shared" ca="1" si="102"/>
        <v>21.857092716165866</v>
      </c>
      <c r="J516" s="6" t="str">
        <f ca="1">IF(OR('total Assets'!J516="Yes",Deposits!J516="Yes"),"Yes","")</f>
        <v/>
      </c>
      <c r="K516" s="6">
        <f t="shared" ca="1" si="103"/>
        <v>22.093427657766583</v>
      </c>
      <c r="L516" s="6" t="str">
        <f ca="1">IF(OR('total Assets'!L516="Yes",Deposits!L516="Yes"),"Yes","")</f>
        <v/>
      </c>
      <c r="M516" s="6">
        <f t="shared" ca="1" si="104"/>
        <v>22.506172428821838</v>
      </c>
      <c r="N516" s="6" t="str">
        <f ca="1">IF(OR('total Assets'!N516="Yes",Deposits!N516="Yes"),"Yes","")</f>
        <v/>
      </c>
      <c r="O516" s="6">
        <f t="shared" ca="1" si="105"/>
        <v>24.119176345298968</v>
      </c>
      <c r="P516" s="6" t="str">
        <f ca="1">IF(OR('total Assets'!P516="Yes",Deposits!P516="Yes"),"Yes","")</f>
        <v/>
      </c>
      <c r="Q516" s="6">
        <f t="shared" ca="1" si="106"/>
        <v>21.006088178518507</v>
      </c>
      <c r="R516" s="6" t="str">
        <f ca="1">IF(OR('total Assets'!R516="Yes",Deposits!R516="Yes"),"Yes","")</f>
        <v/>
      </c>
      <c r="S516" s="6">
        <f t="shared" ca="1" si="107"/>
        <v>19.26297486164777</v>
      </c>
      <c r="T516" s="6" t="str">
        <f ca="1">IF(OR('total Assets'!T516="Yes",Deposits!T516="Yes"),"Yes","")</f>
        <v/>
      </c>
      <c r="U516" s="6">
        <f t="shared" ca="1" si="108"/>
        <v>16.496437290352713</v>
      </c>
      <c r="V516" s="6" t="str">
        <f ca="1">IF(OR('total Assets'!V516="Yes",Deposits!V516="Yes"),"Yes","")</f>
        <v/>
      </c>
      <c r="W516" s="6">
        <f t="shared" ca="1" si="109"/>
        <v>18.328079452030266</v>
      </c>
    </row>
    <row r="517" spans="1:23" x14ac:dyDescent="0.3">
      <c r="A517" s="40">
        <v>20.517247057658384</v>
      </c>
      <c r="B517" s="4">
        <v>514</v>
      </c>
      <c r="C517" s="6">
        <f>A517*Overview!$K$24</f>
        <v>20.517247057658384</v>
      </c>
      <c r="D517" s="6" t="str">
        <f ca="1">IF(OR('total Assets'!D517="Yes",Deposits!D517="Yes"),"Yes","")</f>
        <v/>
      </c>
      <c r="E517" s="6">
        <f t="shared" ca="1" si="100"/>
        <v>17.285007066573172</v>
      </c>
      <c r="F517" s="6" t="str">
        <f ca="1">IF(OR('total Assets'!F517="Yes",Deposits!F517="Yes"),"Yes","")</f>
        <v/>
      </c>
      <c r="G517" s="6">
        <f t="shared" ca="1" si="101"/>
        <v>17.956342427832571</v>
      </c>
      <c r="H517" s="6" t="str">
        <f ca="1">IF(OR('total Assets'!H517="Yes",Deposits!H517="Yes"),"Yes","")</f>
        <v/>
      </c>
      <c r="I517" s="6">
        <f t="shared" ca="1" si="102"/>
        <v>17.864390625595064</v>
      </c>
      <c r="J517" s="6" t="str">
        <f ca="1">IF(OR('total Assets'!J517="Yes",Deposits!J517="Yes"),"Yes","")</f>
        <v/>
      </c>
      <c r="K517" s="6">
        <f t="shared" ca="1" si="103"/>
        <v>15.04838600122304</v>
      </c>
      <c r="L517" s="6" t="str">
        <f ca="1">IF(OR('total Assets'!L517="Yes",Deposits!L517="Yes"),"Yes","")</f>
        <v/>
      </c>
      <c r="M517" s="6">
        <f t="shared" ca="1" si="104"/>
        <v>12.900265182794952</v>
      </c>
      <c r="N517" s="6" t="str">
        <f ca="1">IF(OR('total Assets'!N517="Yes",Deposits!N517="Yes"),"Yes","")</f>
        <v/>
      </c>
      <c r="O517" s="6">
        <f t="shared" ca="1" si="105"/>
        <v>11.874361587572396</v>
      </c>
      <c r="P517" s="6" t="str">
        <f ca="1">IF(OR('total Assets'!P517="Yes",Deposits!P517="Yes"),"Yes","")</f>
        <v/>
      </c>
      <c r="Q517" s="6">
        <f t="shared" ca="1" si="106"/>
        <v>12.727793697282515</v>
      </c>
      <c r="R517" s="6" t="str">
        <f ca="1">IF(OR('total Assets'!R517="Yes",Deposits!R517="Yes"),"Yes","")</f>
        <v/>
      </c>
      <c r="S517" s="6">
        <f t="shared" ca="1" si="107"/>
        <v>12.638375521127944</v>
      </c>
      <c r="T517" s="6" t="str">
        <f ca="1">IF(OR('total Assets'!T517="Yes",Deposits!T517="Yes"),"Yes","")</f>
        <v/>
      </c>
      <c r="U517" s="6">
        <f t="shared" ca="1" si="108"/>
        <v>10.80813671379039</v>
      </c>
      <c r="V517" s="6" t="str">
        <f ca="1">IF(OR('total Assets'!V517="Yes",Deposits!V517="Yes"),"Yes","")</f>
        <v/>
      </c>
      <c r="W517" s="6">
        <f t="shared" ca="1" si="109"/>
        <v>9.12072604440392</v>
      </c>
    </row>
    <row r="518" spans="1:23" x14ac:dyDescent="0.3">
      <c r="A518" s="40">
        <v>20.460300630138381</v>
      </c>
      <c r="B518" s="4">
        <v>515</v>
      </c>
      <c r="C518" s="6">
        <f>A518*Overview!$K$24</f>
        <v>20.460300630138381</v>
      </c>
      <c r="D518" s="6" t="str">
        <f ca="1">IF(OR('total Assets'!D518="Yes",Deposits!D518="Yes"),"Yes","")</f>
        <v/>
      </c>
      <c r="E518" s="6">
        <f t="shared" ca="1" si="100"/>
        <v>23.822393365777739</v>
      </c>
      <c r="F518" s="6" t="str">
        <f ca="1">IF(OR('total Assets'!F518="Yes",Deposits!F518="Yes"),"Yes","")</f>
        <v/>
      </c>
      <c r="G518" s="6">
        <f t="shared" ca="1" si="101"/>
        <v>21.847597609090194</v>
      </c>
      <c r="H518" s="6" t="str">
        <f ca="1">IF(OR('total Assets'!H518="Yes",Deposits!H518="Yes"),"Yes","")</f>
        <v/>
      </c>
      <c r="I518" s="6">
        <f t="shared" ca="1" si="102"/>
        <v>24.287679452469899</v>
      </c>
      <c r="J518" s="6" t="str">
        <f ca="1">IF(OR('total Assets'!J518="Yes",Deposits!J518="Yes"),"Yes","")</f>
        <v/>
      </c>
      <c r="K518" s="6">
        <f t="shared" ca="1" si="103"/>
        <v>19.608778991421985</v>
      </c>
      <c r="L518" s="6" t="str">
        <f ca="1">IF(OR('total Assets'!L518="Yes",Deposits!L518="Yes"),"Yes","")</f>
        <v/>
      </c>
      <c r="M518" s="6">
        <f t="shared" ca="1" si="104"/>
        <v>20.394321214488279</v>
      </c>
      <c r="N518" s="6" t="str">
        <f ca="1">IF(OR('total Assets'!N518="Yes",Deposits!N518="Yes"),"Yes","")</f>
        <v/>
      </c>
      <c r="O518" s="6">
        <f t="shared" ca="1" si="105"/>
        <v>20.012659234873801</v>
      </c>
      <c r="P518" s="6" t="str">
        <f ca="1">IF(OR('total Assets'!P518="Yes",Deposits!P518="Yes"),"Yes","")</f>
        <v/>
      </c>
      <c r="Q518" s="6">
        <f t="shared" ca="1" si="106"/>
        <v>22.155247292791639</v>
      </c>
      <c r="R518" s="6" t="str">
        <f ca="1">IF(OR('total Assets'!R518="Yes",Deposits!R518="Yes"),"Yes","")</f>
        <v/>
      </c>
      <c r="S518" s="6">
        <f t="shared" ca="1" si="107"/>
        <v>22.942637530114265</v>
      </c>
      <c r="T518" s="6" t="str">
        <f ca="1">IF(OR('total Assets'!T518="Yes",Deposits!T518="Yes"),"Yes","")</f>
        <v/>
      </c>
      <c r="U518" s="6">
        <f t="shared" ca="1" si="108"/>
        <v>20.468497076842109</v>
      </c>
      <c r="V518" s="6" t="str">
        <f ca="1">IF(OR('total Assets'!V518="Yes",Deposits!V518="Yes"),"Yes","")</f>
        <v/>
      </c>
      <c r="W518" s="6">
        <f t="shared" ca="1" si="109"/>
        <v>19.226257279870911</v>
      </c>
    </row>
    <row r="519" spans="1:23" x14ac:dyDescent="0.3">
      <c r="A519" s="40">
        <v>20.403622268743717</v>
      </c>
      <c r="B519" s="4">
        <v>516</v>
      </c>
      <c r="C519" s="6">
        <f>A519*Overview!$K$24</f>
        <v>20.403622268743717</v>
      </c>
      <c r="D519" s="6" t="str">
        <f ca="1">IF(OR('total Assets'!D519="Yes",Deposits!D519="Yes"),"Yes","")</f>
        <v/>
      </c>
      <c r="E519" s="6">
        <f t="shared" ca="1" si="100"/>
        <v>22.173891411274823</v>
      </c>
      <c r="F519" s="6" t="str">
        <f ca="1">IF(OR('total Assets'!F519="Yes",Deposits!F519="Yes"),"Yes","")</f>
        <v/>
      </c>
      <c r="G519" s="6">
        <f t="shared" ca="1" si="101"/>
        <v>17.973305187322385</v>
      </c>
      <c r="H519" s="6" t="str">
        <f ca="1">IF(OR('total Assets'!H519="Yes",Deposits!H519="Yes"),"Yes","")</f>
        <v/>
      </c>
      <c r="I519" s="6">
        <f t="shared" ca="1" si="102"/>
        <v>17.990034577475228</v>
      </c>
      <c r="J519" s="6" t="str">
        <f ca="1">IF(OR('total Assets'!J519="Yes",Deposits!J519="Yes"),"Yes","")</f>
        <v/>
      </c>
      <c r="K519" s="6">
        <f t="shared" ca="1" si="103"/>
        <v>19.52443697902968</v>
      </c>
      <c r="L519" s="6" t="str">
        <f ca="1">IF(OR('total Assets'!L519="Yes",Deposits!L519="Yes"),"Yes","")</f>
        <v/>
      </c>
      <c r="M519" s="6">
        <f t="shared" ca="1" si="104"/>
        <v>21.153870897242317</v>
      </c>
      <c r="N519" s="6" t="str">
        <f ca="1">IF(OR('total Assets'!N519="Yes",Deposits!N519="Yes"),"Yes","")</f>
        <v/>
      </c>
      <c r="O519" s="6">
        <f t="shared" ca="1" si="105"/>
        <v>22.545339378166744</v>
      </c>
      <c r="P519" s="6" t="str">
        <f ca="1">IF(OR('total Assets'!P519="Yes",Deposits!P519="Yes"),"Yes","")</f>
        <v/>
      </c>
      <c r="Q519" s="6">
        <f t="shared" ca="1" si="106"/>
        <v>19.341863114736455</v>
      </c>
      <c r="R519" s="6" t="str">
        <f ca="1">IF(OR('total Assets'!R519="Yes",Deposits!R519="Yes"),"Yes","")</f>
        <v/>
      </c>
      <c r="S519" s="6">
        <f t="shared" ca="1" si="107"/>
        <v>17.27838738466599</v>
      </c>
      <c r="T519" s="6" t="str">
        <f ca="1">IF(OR('total Assets'!T519="Yes",Deposits!T519="Yes"),"Yes","")</f>
        <v/>
      </c>
      <c r="U519" s="6">
        <f t="shared" ca="1" si="108"/>
        <v>16.45647209161794</v>
      </c>
      <c r="V519" s="6" t="str">
        <f ca="1">IF(OR('total Assets'!V519="Yes",Deposits!V519="Yes"),"Yes","")</f>
        <v/>
      </c>
      <c r="W519" s="6">
        <f t="shared" ca="1" si="109"/>
        <v>18.8517082654338</v>
      </c>
    </row>
    <row r="520" spans="1:23" x14ac:dyDescent="0.3">
      <c r="A520" s="40">
        <v>20.347210195748961</v>
      </c>
      <c r="B520" s="4">
        <v>517</v>
      </c>
      <c r="C520" s="6">
        <f>A520*Overview!$K$24</f>
        <v>20.347210195748961</v>
      </c>
      <c r="D520" s="6" t="str">
        <f ca="1">IF(OR('total Assets'!D520="Yes",Deposits!D520="Yes"),"Yes","")</f>
        <v/>
      </c>
      <c r="E520" s="6">
        <f t="shared" ca="1" si="100"/>
        <v>20.682614685647849</v>
      </c>
      <c r="F520" s="6" t="str">
        <f ca="1">IF(OR('total Assets'!F520="Yes",Deposits!F520="Yes"),"Yes","")</f>
        <v/>
      </c>
      <c r="G520" s="6">
        <f t="shared" ca="1" si="101"/>
        <v>18.44165792751415</v>
      </c>
      <c r="H520" s="6" t="str">
        <f ca="1">IF(OR('total Assets'!H520="Yes",Deposits!H520="Yes"),"Yes","")</f>
        <v/>
      </c>
      <c r="I520" s="6">
        <f t="shared" ca="1" si="102"/>
        <v>17.75674911151069</v>
      </c>
      <c r="J520" s="6" t="str">
        <f ca="1">IF(OR('total Assets'!J520="Yes",Deposits!J520="Yes"),"Yes","")</f>
        <v/>
      </c>
      <c r="K520" s="6">
        <f t="shared" ca="1" si="103"/>
        <v>20.987409986776026</v>
      </c>
      <c r="L520" s="6" t="str">
        <f ca="1">IF(OR('total Assets'!L520="Yes",Deposits!L520="Yes"),"Yes","")</f>
        <v/>
      </c>
      <c r="M520" s="6">
        <f t="shared" ca="1" si="104"/>
        <v>20.357291779609181</v>
      </c>
      <c r="N520" s="6" t="str">
        <f ca="1">IF(OR('total Assets'!N520="Yes",Deposits!N520="Yes"),"Yes","")</f>
        <v/>
      </c>
      <c r="O520" s="6">
        <f t="shared" ca="1" si="105"/>
        <v>20.989087599764488</v>
      </c>
      <c r="P520" s="6" t="str">
        <f ca="1">IF(OR('total Assets'!P520="Yes",Deposits!P520="Yes"),"Yes","")</f>
        <v/>
      </c>
      <c r="Q520" s="6">
        <f t="shared" ca="1" si="106"/>
        <v>17.668814381129842</v>
      </c>
      <c r="R520" s="6" t="str">
        <f ca="1">IF(OR('total Assets'!R520="Yes",Deposits!R520="Yes"),"Yes","")</f>
        <v/>
      </c>
      <c r="S520" s="6">
        <f t="shared" ca="1" si="107"/>
        <v>17.056231833492973</v>
      </c>
      <c r="T520" s="6" t="str">
        <f ca="1">IF(OR('total Assets'!T520="Yes",Deposits!T520="Yes"),"Yes","")</f>
        <v/>
      </c>
      <c r="U520" s="6">
        <f t="shared" ca="1" si="108"/>
        <v>17.520121116257386</v>
      </c>
      <c r="V520" s="6" t="str">
        <f ca="1">IF(OR('total Assets'!V520="Yes",Deposits!V520="Yes"),"Yes","")</f>
        <v/>
      </c>
      <c r="W520" s="6">
        <f t="shared" ca="1" si="109"/>
        <v>17.238341125540437</v>
      </c>
    </row>
    <row r="521" spans="1:23" x14ac:dyDescent="0.3">
      <c r="A521" s="40">
        <v>20.291062648625715</v>
      </c>
      <c r="B521" s="4">
        <v>518</v>
      </c>
      <c r="C521" s="6">
        <f>A521*Overview!$K$24</f>
        <v>20.291062648625715</v>
      </c>
      <c r="D521" s="6" t="str">
        <f ca="1">IF(OR('total Assets'!D521="Yes",Deposits!D521="Yes"),"Yes","")</f>
        <v/>
      </c>
      <c r="E521" s="6">
        <f t="shared" ca="1" si="100"/>
        <v>22.596228311617953</v>
      </c>
      <c r="F521" s="6" t="str">
        <f ca="1">IF(OR('total Assets'!F521="Yes",Deposits!F521="Yes"),"Yes","")</f>
        <v/>
      </c>
      <c r="G521" s="6">
        <f t="shared" ca="1" si="101"/>
        <v>18.366144233543977</v>
      </c>
      <c r="H521" s="6" t="str">
        <f ca="1">IF(OR('total Assets'!H521="Yes",Deposits!H521="Yes"),"Yes","")</f>
        <v/>
      </c>
      <c r="I521" s="6">
        <f t="shared" ca="1" si="102"/>
        <v>20.352613218595501</v>
      </c>
      <c r="J521" s="6" t="str">
        <f ca="1">IF(OR('total Assets'!J521="Yes",Deposits!J521="Yes"),"Yes","")</f>
        <v/>
      </c>
      <c r="K521" s="6">
        <f t="shared" ca="1" si="103"/>
        <v>16.835303142409675</v>
      </c>
      <c r="L521" s="6" t="str">
        <f ca="1">IF(OR('total Assets'!L521="Yes",Deposits!L521="Yes"),"Yes","")</f>
        <v/>
      </c>
      <c r="M521" s="6">
        <f t="shared" ca="1" si="104"/>
        <v>15.600821310837453</v>
      </c>
      <c r="N521" s="6" t="str">
        <f ca="1">IF(OR('total Assets'!N521="Yes",Deposits!N521="Yes"),"Yes","")</f>
        <v/>
      </c>
      <c r="O521" s="6">
        <f t="shared" ca="1" si="105"/>
        <v>15.494003355541727</v>
      </c>
      <c r="P521" s="6" t="str">
        <f ca="1">IF(OR('total Assets'!P521="Yes",Deposits!P521="Yes"),"Yes","")</f>
        <v/>
      </c>
      <c r="Q521" s="6">
        <f t="shared" ca="1" si="106"/>
        <v>16.071462411528096</v>
      </c>
      <c r="R521" s="6" t="str">
        <f ca="1">IF(OR('total Assets'!R521="Yes",Deposits!R521="Yes"),"Yes","")</f>
        <v/>
      </c>
      <c r="S521" s="6">
        <f t="shared" ca="1" si="107"/>
        <v>14.231886942823566</v>
      </c>
      <c r="T521" s="6" t="str">
        <f ca="1">IF(OR('total Assets'!T521="Yes",Deposits!T521="Yes"),"Yes","")</f>
        <v/>
      </c>
      <c r="U521" s="6">
        <f t="shared" ca="1" si="108"/>
        <v>14.270043848445164</v>
      </c>
      <c r="V521" s="6" t="str">
        <f ca="1">IF(OR('total Assets'!V521="Yes",Deposits!V521="Yes"),"Yes","")</f>
        <v/>
      </c>
      <c r="W521" s="6">
        <f t="shared" ca="1" si="109"/>
        <v>12.797457429363833</v>
      </c>
    </row>
    <row r="522" spans="1:23" x14ac:dyDescent="0.3">
      <c r="A522" s="40">
        <v>20.235177879883555</v>
      </c>
      <c r="B522" s="4">
        <v>519</v>
      </c>
      <c r="C522" s="6">
        <f>A522*Overview!$K$24</f>
        <v>20.235177879883555</v>
      </c>
      <c r="D522" s="6" t="str">
        <f ca="1">IF(OR('total Assets'!D522="Yes",Deposits!D522="Yes"),"Yes","")</f>
        <v/>
      </c>
      <c r="E522" s="6">
        <f t="shared" ca="1" si="100"/>
        <v>22.491863676139488</v>
      </c>
      <c r="F522" s="6" t="str">
        <f ca="1">IF(OR('total Assets'!F522="Yes",Deposits!F522="Yes"),"Yes","")</f>
        <v/>
      </c>
      <c r="G522" s="6">
        <f t="shared" ca="1" si="101"/>
        <v>18.314197591106758</v>
      </c>
      <c r="H522" s="6" t="str">
        <f ca="1">IF(OR('total Assets'!H522="Yes",Deposits!H522="Yes"),"Yes","")</f>
        <v/>
      </c>
      <c r="I522" s="6">
        <f t="shared" ca="1" si="102"/>
        <v>14.894382795126205</v>
      </c>
      <c r="J522" s="6" t="str">
        <f ca="1">IF(OR('total Assets'!J522="Yes",Deposits!J522="Yes"),"Yes","")</f>
        <v/>
      </c>
      <c r="K522" s="6">
        <f t="shared" ca="1" si="103"/>
        <v>15.146275778295893</v>
      </c>
      <c r="L522" s="6" t="str">
        <f ca="1">IF(OR('total Assets'!L522="Yes",Deposits!L522="Yes"),"Yes","")</f>
        <v/>
      </c>
      <c r="M522" s="6">
        <f t="shared" ca="1" si="104"/>
        <v>17.013364243984633</v>
      </c>
      <c r="N522" s="6" t="str">
        <f ca="1">IF(OR('total Assets'!N522="Yes",Deposits!N522="Yes"),"Yes","")</f>
        <v/>
      </c>
      <c r="O522" s="6">
        <f t="shared" ca="1" si="105"/>
        <v>17.558703336921685</v>
      </c>
      <c r="P522" s="6" t="str">
        <f ca="1">IF(OR('total Assets'!P522="Yes",Deposits!P522="Yes"),"Yes","")</f>
        <v/>
      </c>
      <c r="Q522" s="6">
        <f t="shared" ca="1" si="106"/>
        <v>20.20891359964029</v>
      </c>
      <c r="R522" s="6" t="str">
        <f ca="1">IF(OR('total Assets'!R522="Yes",Deposits!R522="Yes"),"Yes","")</f>
        <v/>
      </c>
      <c r="S522" s="6">
        <f t="shared" ca="1" si="107"/>
        <v>16.619604614285926</v>
      </c>
      <c r="T522" s="6" t="str">
        <f ca="1">IF(OR('total Assets'!T522="Yes",Deposits!T522="Yes"),"Yes","")</f>
        <v/>
      </c>
      <c r="U522" s="6">
        <f t="shared" ca="1" si="108"/>
        <v>16.576245805193782</v>
      </c>
      <c r="V522" s="6" t="str">
        <f ca="1">IF(OR('total Assets'!V522="Yes",Deposits!V522="Yes"),"Yes","")</f>
        <v/>
      </c>
      <c r="W522" s="6">
        <f t="shared" ca="1" si="109"/>
        <v>14.49891432960464</v>
      </c>
    </row>
    <row r="523" spans="1:23" x14ac:dyDescent="0.3">
      <c r="A523" s="40">
        <v>20.179554156913312</v>
      </c>
      <c r="B523" s="4">
        <v>520</v>
      </c>
      <c r="C523" s="6">
        <f>A523*Overview!$K$24</f>
        <v>20.179554156913312</v>
      </c>
      <c r="D523" s="6" t="str">
        <f ca="1">IF(OR('total Assets'!D523="Yes",Deposits!D523="Yes"),"Yes","")</f>
        <v/>
      </c>
      <c r="E523" s="6">
        <f t="shared" ca="1" si="100"/>
        <v>19.660419718700386</v>
      </c>
      <c r="F523" s="6" t="str">
        <f ca="1">IF(OR('total Assets'!F523="Yes",Deposits!F523="Yes"),"Yes","")</f>
        <v/>
      </c>
      <c r="G523" s="6">
        <f t="shared" ca="1" si="101"/>
        <v>20.569975335948239</v>
      </c>
      <c r="H523" s="6" t="str">
        <f ca="1">IF(OR('total Assets'!H523="Yes",Deposits!H523="Yes"),"Yes","")</f>
        <v/>
      </c>
      <c r="I523" s="6">
        <f t="shared" ca="1" si="102"/>
        <v>21.462826277249235</v>
      </c>
      <c r="J523" s="6" t="str">
        <f ca="1">IF(OR('total Assets'!J523="Yes",Deposits!J523="Yes"),"Yes","")</f>
        <v/>
      </c>
      <c r="K523" s="6">
        <f t="shared" ca="1" si="103"/>
        <v>18.73635064080818</v>
      </c>
      <c r="L523" s="6" t="str">
        <f ca="1">IF(OR('total Assets'!L523="Yes",Deposits!L523="Yes"),"Yes","")</f>
        <v/>
      </c>
      <c r="M523" s="6">
        <f t="shared" ca="1" si="104"/>
        <v>15.219904437965171</v>
      </c>
      <c r="N523" s="6" t="str">
        <f ca="1">IF(OR('total Assets'!N523="Yes",Deposits!N523="Yes"),"Yes","")</f>
        <v/>
      </c>
      <c r="O523" s="6">
        <f t="shared" ca="1" si="105"/>
        <v>17.77039880467969</v>
      </c>
      <c r="P523" s="6" t="str">
        <f ca="1">IF(OR('total Assets'!P523="Yes",Deposits!P523="Yes"),"Yes","")</f>
        <v/>
      </c>
      <c r="Q523" s="6">
        <f t="shared" ca="1" si="106"/>
        <v>14.829139291554821</v>
      </c>
      <c r="R523" s="6" t="str">
        <f ca="1">IF(OR('total Assets'!R523="Yes",Deposits!R523="Yes"),"Yes","")</f>
        <v/>
      </c>
      <c r="S523" s="6">
        <f t="shared" ca="1" si="107"/>
        <v>13.009037960036547</v>
      </c>
      <c r="T523" s="6" t="str">
        <f ca="1">IF(OR('total Assets'!T523="Yes",Deposits!T523="Yes"),"Yes","")</f>
        <v/>
      </c>
      <c r="U523" s="6">
        <f t="shared" ca="1" si="108"/>
        <v>11.105552684288474</v>
      </c>
      <c r="V523" s="6" t="str">
        <f ca="1">IF(OR('total Assets'!V523="Yes",Deposits!V523="Yes"),"Yes","")</f>
        <v/>
      </c>
      <c r="W523" s="6">
        <f t="shared" ca="1" si="109"/>
        <v>12.833340254864099</v>
      </c>
    </row>
    <row r="524" spans="1:23" x14ac:dyDescent="0.3">
      <c r="A524" s="40">
        <v>20.124189761831772</v>
      </c>
      <c r="B524" s="4">
        <v>521</v>
      </c>
      <c r="C524" s="6">
        <f>A524*Overview!$K$24</f>
        <v>20.124189761831772</v>
      </c>
      <c r="D524" s="6" t="str">
        <f ca="1">IF(OR('total Assets'!D524="Yes",Deposits!D524="Yes"),"Yes","")</f>
        <v/>
      </c>
      <c r="E524" s="6">
        <f t="shared" ca="1" si="100"/>
        <v>21.515251631278453</v>
      </c>
      <c r="F524" s="6" t="str">
        <f ca="1">IF(OR('total Assets'!F524="Yes",Deposits!F524="Yes"),"Yes","")</f>
        <v/>
      </c>
      <c r="G524" s="6">
        <f t="shared" ca="1" si="101"/>
        <v>18.16104119289049</v>
      </c>
      <c r="H524" s="6" t="str">
        <f ca="1">IF(OR('total Assets'!H524="Yes",Deposits!H524="Yes"),"Yes","")</f>
        <v/>
      </c>
      <c r="I524" s="6">
        <f t="shared" ca="1" si="102"/>
        <v>20.204248865963468</v>
      </c>
      <c r="J524" s="6" t="str">
        <f ca="1">IF(OR('total Assets'!J524="Yes",Deposits!J524="Yes"),"Yes","")</f>
        <v/>
      </c>
      <c r="K524" s="6">
        <f t="shared" ca="1" si="103"/>
        <v>21.969029958528665</v>
      </c>
      <c r="L524" s="6" t="str">
        <f ca="1">IF(OR('total Assets'!L524="Yes",Deposits!L524="Yes"),"Yes","")</f>
        <v/>
      </c>
      <c r="M524" s="6">
        <f t="shared" ca="1" si="104"/>
        <v>18.53513174961563</v>
      </c>
      <c r="N524" s="6" t="str">
        <f ca="1">IF(OR('total Assets'!N524="Yes",Deposits!N524="Yes"),"Yes","")</f>
        <v/>
      </c>
      <c r="O524" s="6">
        <f t="shared" ca="1" si="105"/>
        <v>21.522844159980703</v>
      </c>
      <c r="P524" s="6" t="str">
        <f ca="1">IF(OR('total Assets'!P524="Yes",Deposits!P524="Yes"),"Yes","")</f>
        <v/>
      </c>
      <c r="Q524" s="6">
        <f t="shared" ca="1" si="106"/>
        <v>23.363574422214619</v>
      </c>
      <c r="R524" s="6" t="str">
        <f ca="1">IF(OR('total Assets'!R524="Yes",Deposits!R524="Yes"),"Yes","")</f>
        <v/>
      </c>
      <c r="S524" s="6">
        <f t="shared" ca="1" si="107"/>
        <v>25.728202890325068</v>
      </c>
      <c r="T524" s="6" t="str">
        <f ca="1">IF(OR('total Assets'!T524="Yes",Deposits!T524="Yes"),"Yes","")</f>
        <v/>
      </c>
      <c r="U524" s="6">
        <f t="shared" ca="1" si="108"/>
        <v>24.347796494166303</v>
      </c>
      <c r="V524" s="6" t="str">
        <f ca="1">IF(OR('total Assets'!V524="Yes",Deposits!V524="Yes"),"Yes","")</f>
        <v/>
      </c>
      <c r="W524" s="6">
        <f t="shared" ca="1" si="109"/>
        <v>22.180625797398303</v>
      </c>
    </row>
    <row r="525" spans="1:23" x14ac:dyDescent="0.3">
      <c r="A525" s="40">
        <v>20.069082991328774</v>
      </c>
      <c r="B525" s="4">
        <v>522</v>
      </c>
      <c r="C525" s="6">
        <f>A525*Overview!$K$24</f>
        <v>20.069082991328774</v>
      </c>
      <c r="D525" s="6" t="str">
        <f ca="1">IF(OR('total Assets'!D525="Yes",Deposits!D525="Yes"),"Yes","")</f>
        <v/>
      </c>
      <c r="E525" s="6">
        <f t="shared" ca="1" si="100"/>
        <v>23.689221949259156</v>
      </c>
      <c r="F525" s="6" t="str">
        <f ca="1">IF(OR('total Assets'!F525="Yes",Deposits!F525="Yes"),"Yes","")</f>
        <v/>
      </c>
      <c r="G525" s="6">
        <f t="shared" ca="1" si="101"/>
        <v>23.937277995965484</v>
      </c>
      <c r="H525" s="6" t="str">
        <f ca="1">IF(OR('total Assets'!H525="Yes",Deposits!H525="Yes"),"Yes","")</f>
        <v/>
      </c>
      <c r="I525" s="6">
        <f t="shared" ca="1" si="102"/>
        <v>27.973919878054133</v>
      </c>
      <c r="J525" s="6" t="str">
        <f ca="1">IF(OR('total Assets'!J525="Yes",Deposits!J525="Yes"),"Yes","")</f>
        <v/>
      </c>
      <c r="K525" s="6">
        <f t="shared" ca="1" si="103"/>
        <v>25.960668598007135</v>
      </c>
      <c r="L525" s="6" t="str">
        <f ca="1">IF(OR('total Assets'!L525="Yes",Deposits!L525="Yes"),"Yes","")</f>
        <v/>
      </c>
      <c r="M525" s="6">
        <f t="shared" ca="1" si="104"/>
        <v>30.266963816876039</v>
      </c>
      <c r="N525" s="6" t="str">
        <f ca="1">IF(OR('total Assets'!N525="Yes",Deposits!N525="Yes"),"Yes","")</f>
        <v/>
      </c>
      <c r="O525" s="6">
        <f t="shared" ca="1" si="105"/>
        <v>28.086942632945092</v>
      </c>
      <c r="P525" s="6" t="str">
        <f ca="1">IF(OR('total Assets'!P525="Yes",Deposits!P525="Yes"),"Yes","")</f>
        <v/>
      </c>
      <c r="Q525" s="6">
        <f t="shared" ca="1" si="106"/>
        <v>32.416382033914211</v>
      </c>
      <c r="R525" s="6" t="str">
        <f ca="1">IF(OR('total Assets'!R525="Yes",Deposits!R525="Yes"),"Yes","")</f>
        <v/>
      </c>
      <c r="S525" s="6">
        <f t="shared" ca="1" si="107"/>
        <v>38.08493981970733</v>
      </c>
      <c r="T525" s="6" t="str">
        <f ca="1">IF(OR('total Assets'!T525="Yes",Deposits!T525="Yes"),"Yes","")</f>
        <v/>
      </c>
      <c r="U525" s="6">
        <f t="shared" ca="1" si="108"/>
        <v>44.525508668418411</v>
      </c>
      <c r="V525" s="6" t="str">
        <f ca="1">IF(OR('total Assets'!V525="Yes",Deposits!V525="Yes"),"Yes","")</f>
        <v/>
      </c>
      <c r="W525" s="6">
        <f t="shared" ca="1" si="109"/>
        <v>41.145354556871617</v>
      </c>
    </row>
    <row r="526" spans="1:23" x14ac:dyDescent="0.3">
      <c r="A526" s="40">
        <v>20.014232156515792</v>
      </c>
      <c r="B526" s="4">
        <v>523</v>
      </c>
      <c r="C526" s="6">
        <f>A526*Overview!$K$24</f>
        <v>20.014232156515792</v>
      </c>
      <c r="D526" s="6" t="str">
        <f ca="1">IF(OR('total Assets'!D526="Yes",Deposits!D526="Yes"),"Yes","")</f>
        <v/>
      </c>
      <c r="E526" s="6">
        <f t="shared" ca="1" si="100"/>
        <v>22.584327393885708</v>
      </c>
      <c r="F526" s="6" t="str">
        <f ca="1">IF(OR('total Assets'!F526="Yes",Deposits!F526="Yes"),"Yes","")</f>
        <v/>
      </c>
      <c r="G526" s="6">
        <f t="shared" ca="1" si="101"/>
        <v>24.786960288003119</v>
      </c>
      <c r="H526" s="6" t="str">
        <f ca="1">IF(OR('total Assets'!H526="Yes",Deposits!H526="Yes"),"Yes","")</f>
        <v/>
      </c>
      <c r="I526" s="6">
        <f t="shared" ca="1" si="102"/>
        <v>29.282925130756603</v>
      </c>
      <c r="J526" s="6" t="str">
        <f ca="1">IF(OR('total Assets'!J526="Yes",Deposits!J526="Yes"),"Yes","")</f>
        <v/>
      </c>
      <c r="K526" s="6">
        <f t="shared" ca="1" si="103"/>
        <v>24.500424179318415</v>
      </c>
      <c r="L526" s="6" t="str">
        <f ca="1">IF(OR('total Assets'!L526="Yes",Deposits!L526="Yes"),"Yes","")</f>
        <v/>
      </c>
      <c r="M526" s="6">
        <f t="shared" ca="1" si="104"/>
        <v>29.155708385361802</v>
      </c>
      <c r="N526" s="6" t="str">
        <f ca="1">IF(OR('total Assets'!N526="Yes",Deposits!N526="Yes"),"Yes","")</f>
        <v/>
      </c>
      <c r="O526" s="6">
        <f t="shared" ca="1" si="105"/>
        <v>25.52419166015838</v>
      </c>
      <c r="P526" s="6" t="str">
        <f ca="1">IF(OR('total Assets'!P526="Yes",Deposits!P526="Yes"),"Yes","")</f>
        <v/>
      </c>
      <c r="Q526" s="6">
        <f t="shared" ca="1" si="106"/>
        <v>25.022597835167296</v>
      </c>
      <c r="R526" s="6" t="str">
        <f ca="1">IF(OR('total Assets'!R526="Yes",Deposits!R526="Yes"),"Yes","")</f>
        <v/>
      </c>
      <c r="S526" s="6">
        <f t="shared" ca="1" si="107"/>
        <v>23.792265915086745</v>
      </c>
      <c r="T526" s="6" t="str">
        <f ca="1">IF(OR('total Assets'!T526="Yes",Deposits!T526="Yes"),"Yes","")</f>
        <v/>
      </c>
      <c r="U526" s="6">
        <f t="shared" ca="1" si="108"/>
        <v>22.06225115043588</v>
      </c>
      <c r="V526" s="6" t="str">
        <f ca="1">IF(OR('total Assets'!V526="Yes",Deposits!V526="Yes"),"Yes","")</f>
        <v/>
      </c>
      <c r="W526" s="6">
        <f t="shared" ca="1" si="109"/>
        <v>18.345935779827208</v>
      </c>
    </row>
    <row r="527" spans="1:23" x14ac:dyDescent="0.3">
      <c r="A527" s="40">
        <v>19.95963558277672</v>
      </c>
      <c r="B527" s="4">
        <v>524</v>
      </c>
      <c r="C527" s="6">
        <f>A527*Overview!$K$24</f>
        <v>19.95963558277672</v>
      </c>
      <c r="D527" s="6" t="str">
        <f ca="1">IF(OR('total Assets'!D527="Yes",Deposits!D527="Yes"),"Yes","")</f>
        <v/>
      </c>
      <c r="E527" s="6">
        <f t="shared" ca="1" si="100"/>
        <v>19.775772898044469</v>
      </c>
      <c r="F527" s="6" t="str">
        <f ca="1">IF(OR('total Assets'!F527="Yes",Deposits!F527="Yes"),"Yes","")</f>
        <v/>
      </c>
      <c r="G527" s="6">
        <f t="shared" ca="1" si="101"/>
        <v>20.343304881541606</v>
      </c>
      <c r="H527" s="6" t="str">
        <f ca="1">IF(OR('total Assets'!H527="Yes",Deposits!H527="Yes"),"Yes","")</f>
        <v/>
      </c>
      <c r="I527" s="6">
        <f t="shared" ca="1" si="102"/>
        <v>22.182474883055626</v>
      </c>
      <c r="J527" s="6" t="str">
        <f ca="1">IF(OR('total Assets'!J527="Yes",Deposits!J527="Yes"),"Yes","")</f>
        <v/>
      </c>
      <c r="K527" s="6">
        <f t="shared" ca="1" si="103"/>
        <v>22.411121588567603</v>
      </c>
      <c r="L527" s="6" t="str">
        <f ca="1">IF(OR('total Assets'!L527="Yes",Deposits!L527="Yes"),"Yes","")</f>
        <v/>
      </c>
      <c r="M527" s="6">
        <f t="shared" ca="1" si="104"/>
        <v>25.81083742521081</v>
      </c>
      <c r="N527" s="6" t="str">
        <f ca="1">IF(OR('total Assets'!N527="Yes",Deposits!N527="Yes"),"Yes","")</f>
        <v/>
      </c>
      <c r="O527" s="6">
        <f t="shared" ca="1" si="105"/>
        <v>27.326956663382521</v>
      </c>
      <c r="P527" s="6" t="str">
        <f ca="1">IF(OR('total Assets'!P527="Yes",Deposits!P527="Yes"),"Yes","")</f>
        <v/>
      </c>
      <c r="Q527" s="6">
        <f t="shared" ca="1" si="106"/>
        <v>26.209036372061355</v>
      </c>
      <c r="R527" s="6" t="str">
        <f ca="1">IF(OR('total Assets'!R527="Yes",Deposits!R527="Yes"),"Yes","")</f>
        <v/>
      </c>
      <c r="S527" s="6">
        <f t="shared" ca="1" si="107"/>
        <v>23.237865611397883</v>
      </c>
      <c r="T527" s="6" t="str">
        <f ca="1">IF(OR('total Assets'!T527="Yes",Deposits!T527="Yes"),"Yes","")</f>
        <v/>
      </c>
      <c r="U527" s="6">
        <f t="shared" ca="1" si="108"/>
        <v>23.929208445052524</v>
      </c>
      <c r="V527" s="6" t="str">
        <f ca="1">IF(OR('total Assets'!V527="Yes",Deposits!V527="Yes"),"Yes","")</f>
        <v/>
      </c>
      <c r="W527" s="6">
        <f t="shared" ca="1" si="109"/>
        <v>25.520861534005075</v>
      </c>
    </row>
    <row r="528" spans="1:23" x14ac:dyDescent="0.3">
      <c r="A528" s="40">
        <v>19.905291609620114</v>
      </c>
      <c r="B528" s="4">
        <v>525</v>
      </c>
      <c r="C528" s="6">
        <f>A528*Overview!$K$24</f>
        <v>19.905291609620114</v>
      </c>
      <c r="D528" s="6" t="str">
        <f ca="1">IF(OR('total Assets'!D528="Yes",Deposits!D528="Yes"),"Yes","")</f>
        <v/>
      </c>
      <c r="E528" s="6">
        <f t="shared" ca="1" si="100"/>
        <v>17.374295140188806</v>
      </c>
      <c r="F528" s="6" t="str">
        <f ca="1">IF(OR('total Assets'!F528="Yes",Deposits!F528="Yes"),"Yes","")</f>
        <v/>
      </c>
      <c r="G528" s="6">
        <f t="shared" ca="1" si="101"/>
        <v>14.38717349433932</v>
      </c>
      <c r="H528" s="6" t="str">
        <f ca="1">IF(OR('total Assets'!H528="Yes",Deposits!H528="Yes"),"Yes","")</f>
        <v/>
      </c>
      <c r="I528" s="6">
        <f t="shared" ca="1" si="102"/>
        <v>11.566212896071274</v>
      </c>
      <c r="J528" s="6" t="str">
        <f ca="1">IF(OR('total Assets'!J528="Yes",Deposits!J528="Yes"),"Yes","")</f>
        <v/>
      </c>
      <c r="K528" s="6">
        <f t="shared" ca="1" si="103"/>
        <v>13.147691569313602</v>
      </c>
      <c r="L528" s="6" t="str">
        <f ca="1">IF(OR('total Assets'!L528="Yes",Deposits!L528="Yes"),"Yes","")</f>
        <v/>
      </c>
      <c r="M528" s="6">
        <f t="shared" ca="1" si="104"/>
        <v>11.358771516382724</v>
      </c>
      <c r="N528" s="6" t="str">
        <f ca="1">IF(OR('total Assets'!N528="Yes",Deposits!N528="Yes"),"Yes","")</f>
        <v/>
      </c>
      <c r="O528" s="6">
        <f t="shared" ca="1" si="105"/>
        <v>9.535334582284813</v>
      </c>
      <c r="P528" s="6" t="str">
        <f ca="1">IF(OR('total Assets'!P528="Yes",Deposits!P528="Yes"),"Yes","")</f>
        <v/>
      </c>
      <c r="Q528" s="6">
        <f t="shared" ca="1" si="106"/>
        <v>10.25417174852487</v>
      </c>
      <c r="R528" s="6" t="str">
        <f ca="1">IF(OR('total Assets'!R528="Yes",Deposits!R528="Yes"),"Yes","")</f>
        <v/>
      </c>
      <c r="S528" s="6">
        <f t="shared" ca="1" si="107"/>
        <v>8.8671255451523034</v>
      </c>
      <c r="T528" s="6" t="str">
        <f ca="1">IF(OR('total Assets'!T528="Yes",Deposits!T528="Yes"),"Yes","")</f>
        <v/>
      </c>
      <c r="U528" s="6">
        <f t="shared" ca="1" si="108"/>
        <v>7.6311383801521124</v>
      </c>
      <c r="V528" s="6" t="str">
        <f ca="1">IF(OR('total Assets'!V528="Yes",Deposits!V528="Yes"),"Yes","")</f>
        <v/>
      </c>
      <c r="W528" s="6">
        <f t="shared" ca="1" si="109"/>
        <v>6.9284324594862259</v>
      </c>
    </row>
    <row r="529" spans="1:23" x14ac:dyDescent="0.3">
      <c r="A529" s="40">
        <v>19.85119859053367</v>
      </c>
      <c r="B529" s="4">
        <v>526</v>
      </c>
      <c r="C529" s="6">
        <f>A529*Overview!$K$24</f>
        <v>19.85119859053367</v>
      </c>
      <c r="D529" s="6" t="str">
        <f ca="1">IF(OR('total Assets'!D529="Yes",Deposits!D529="Yes"),"Yes","")</f>
        <v/>
      </c>
      <c r="E529" s="6">
        <f t="shared" ca="1" si="100"/>
        <v>19.539921485706326</v>
      </c>
      <c r="F529" s="6" t="str">
        <f ca="1">IF(OR('total Assets'!F529="Yes",Deposits!F529="Yes"),"Yes","")</f>
        <v/>
      </c>
      <c r="G529" s="6">
        <f t="shared" ca="1" si="101"/>
        <v>23.167748969240108</v>
      </c>
      <c r="H529" s="6" t="str">
        <f ca="1">IF(OR('total Assets'!H529="Yes",Deposits!H529="Yes"),"Yes","")</f>
        <v/>
      </c>
      <c r="I529" s="6">
        <f t="shared" ca="1" si="102"/>
        <v>19.476544534756094</v>
      </c>
      <c r="J529" s="6" t="str">
        <f ca="1">IF(OR('total Assets'!J529="Yes",Deposits!J529="Yes"),"Yes","")</f>
        <v/>
      </c>
      <c r="K529" s="6">
        <f t="shared" ca="1" si="103"/>
        <v>20.420297104605879</v>
      </c>
      <c r="L529" s="6" t="str">
        <f ca="1">IF(OR('total Assets'!L529="Yes",Deposits!L529="Yes"),"Yes","")</f>
        <v/>
      </c>
      <c r="M529" s="6">
        <f t="shared" ca="1" si="104"/>
        <v>20.739122036204797</v>
      </c>
      <c r="N529" s="6" t="str">
        <f ca="1">IF(OR('total Assets'!N529="Yes",Deposits!N529="Yes"),"Yes","")</f>
        <v/>
      </c>
      <c r="O529" s="6">
        <f t="shared" ca="1" si="105"/>
        <v>18.513138112061664</v>
      </c>
      <c r="P529" s="6" t="str">
        <f ca="1">IF(OR('total Assets'!P529="Yes",Deposits!P529="Yes"),"Yes","")</f>
        <v/>
      </c>
      <c r="Q529" s="6">
        <f t="shared" ca="1" si="106"/>
        <v>16.180748791481957</v>
      </c>
      <c r="R529" s="6" t="str">
        <f ca="1">IF(OR('total Assets'!R529="Yes",Deposits!R529="Yes"),"Yes","")</f>
        <v/>
      </c>
      <c r="S529" s="6">
        <f t="shared" ca="1" si="107"/>
        <v>15.240012285013844</v>
      </c>
      <c r="T529" s="6" t="str">
        <f ca="1">IF(OR('total Assets'!T529="Yes",Deposits!T529="Yes"),"Yes","")</f>
        <v/>
      </c>
      <c r="U529" s="6">
        <f t="shared" ca="1" si="108"/>
        <v>13.124543989344685</v>
      </c>
      <c r="V529" s="6" t="str">
        <f ca="1">IF(OR('total Assets'!V529="Yes",Deposits!V529="Yes"),"Yes","")</f>
        <v/>
      </c>
      <c r="W529" s="6">
        <f t="shared" ca="1" si="109"/>
        <v>14.881396117781415</v>
      </c>
    </row>
    <row r="530" spans="1:23" x14ac:dyDescent="0.3">
      <c r="A530" s="40">
        <v>19.797354892840033</v>
      </c>
      <c r="B530" s="4">
        <v>527</v>
      </c>
      <c r="C530" s="6">
        <f>A530*Overview!$K$24</f>
        <v>19.797354892840033</v>
      </c>
      <c r="D530" s="6" t="str">
        <f ca="1">IF(OR('total Assets'!D530="Yes",Deposits!D530="Yes"),"Yes","")</f>
        <v/>
      </c>
      <c r="E530" s="6">
        <f t="shared" ca="1" si="100"/>
        <v>21.71334010329646</v>
      </c>
      <c r="F530" s="6" t="str">
        <f ca="1">IF(OR('total Assets'!F530="Yes",Deposits!F530="Yes"),"Yes","")</f>
        <v/>
      </c>
      <c r="G530" s="6">
        <f t="shared" ca="1" si="101"/>
        <v>24.68083375124813</v>
      </c>
      <c r="H530" s="6" t="str">
        <f ca="1">IF(OR('total Assets'!H530="Yes",Deposits!H530="Yes"),"Yes","")</f>
        <v/>
      </c>
      <c r="I530" s="6">
        <f t="shared" ca="1" si="102"/>
        <v>26.446954189413557</v>
      </c>
      <c r="J530" s="6" t="str">
        <f ca="1">IF(OR('total Assets'!J530="Yes",Deposits!J530="Yes"),"Yes","")</f>
        <v/>
      </c>
      <c r="K530" s="6">
        <f t="shared" ca="1" si="103"/>
        <v>26.318240704259438</v>
      </c>
      <c r="L530" s="6" t="str">
        <f ca="1">IF(OR('total Assets'!L530="Yes",Deposits!L530="Yes"),"Yes","")</f>
        <v/>
      </c>
      <c r="M530" s="6">
        <f t="shared" ca="1" si="104"/>
        <v>21.659758502058605</v>
      </c>
      <c r="N530" s="6" t="str">
        <f ca="1">IF(OR('total Assets'!N530="Yes",Deposits!N530="Yes"),"Yes","")</f>
        <v/>
      </c>
      <c r="O530" s="6">
        <f t="shared" ca="1" si="105"/>
        <v>24.813592982291084</v>
      </c>
      <c r="P530" s="6" t="str">
        <f ca="1">IF(OR('total Assets'!P530="Yes",Deposits!P530="Yes"),"Yes","")</f>
        <v/>
      </c>
      <c r="Q530" s="6">
        <f t="shared" ca="1" si="106"/>
        <v>22.599161398458566</v>
      </c>
      <c r="R530" s="6" t="str">
        <f ca="1">IF(OR('total Assets'!R530="Yes",Deposits!R530="Yes"),"Yes","")</f>
        <v/>
      </c>
      <c r="S530" s="6">
        <f t="shared" ca="1" si="107"/>
        <v>21.019714104462054</v>
      </c>
      <c r="T530" s="6" t="str">
        <f ca="1">IF(OR('total Assets'!T530="Yes",Deposits!T530="Yes"),"Yes","")</f>
        <v/>
      </c>
      <c r="U530" s="6">
        <f t="shared" ca="1" si="108"/>
        <v>17.479474556260044</v>
      </c>
      <c r="V530" s="6" t="str">
        <f ca="1">IF(OR('total Assets'!V530="Yes",Deposits!V530="Yes"),"Yes","")</f>
        <v/>
      </c>
      <c r="W530" s="6">
        <f t="shared" ca="1" si="109"/>
        <v>16.51376110994784</v>
      </c>
    </row>
    <row r="531" spans="1:23" x14ac:dyDescent="0.3">
      <c r="A531" s="40">
        <v>19.743758897554763</v>
      </c>
      <c r="B531" s="4">
        <v>528</v>
      </c>
      <c r="C531" s="6">
        <f>A531*Overview!$K$24</f>
        <v>19.743758897554763</v>
      </c>
      <c r="D531" s="6" t="str">
        <f ca="1">IF(OR('total Assets'!D531="Yes",Deposits!D531="Yes"),"Yes","")</f>
        <v/>
      </c>
      <c r="E531" s="6">
        <f t="shared" ca="1" si="100"/>
        <v>20.518804464945951</v>
      </c>
      <c r="F531" s="6" t="str">
        <f ca="1">IF(OR('total Assets'!F531="Yes",Deposits!F531="Yes"),"Yes","")</f>
        <v/>
      </c>
      <c r="G531" s="6">
        <f t="shared" ca="1" si="101"/>
        <v>24.544024167638423</v>
      </c>
      <c r="H531" s="6" t="str">
        <f ca="1">IF(OR('total Assets'!H531="Yes",Deposits!H531="Yes"),"Yes","")</f>
        <v/>
      </c>
      <c r="I531" s="6">
        <f t="shared" ca="1" si="102"/>
        <v>24.375991167286962</v>
      </c>
      <c r="J531" s="6" t="str">
        <f ca="1">IF(OR('total Assets'!J531="Yes",Deposits!J531="Yes"),"Yes","")</f>
        <v/>
      </c>
      <c r="K531" s="6">
        <f t="shared" ca="1" si="103"/>
        <v>19.566619678539091</v>
      </c>
      <c r="L531" s="6" t="str">
        <f ca="1">IF(OR('total Assets'!L531="Yes",Deposits!L531="Yes"),"Yes","")</f>
        <v/>
      </c>
      <c r="M531" s="6">
        <f t="shared" ca="1" si="104"/>
        <v>23.148235722687268</v>
      </c>
      <c r="N531" s="6" t="str">
        <f ca="1">IF(OR('total Assets'!N531="Yes",Deposits!N531="Yes"),"Yes","")</f>
        <v/>
      </c>
      <c r="O531" s="6">
        <f t="shared" ca="1" si="105"/>
        <v>24.77990170986206</v>
      </c>
      <c r="P531" s="6" t="str">
        <f ca="1">IF(OR('total Assets'!P531="Yes",Deposits!P531="Yes"),"Yes","")</f>
        <v/>
      </c>
      <c r="Q531" s="6">
        <f t="shared" ca="1" si="106"/>
        <v>23.344211077410733</v>
      </c>
      <c r="R531" s="6" t="str">
        <f ca="1">IF(OR('total Assets'!R531="Yes",Deposits!R531="Yes"),"Yes","")</f>
        <v/>
      </c>
      <c r="S531" s="6">
        <f t="shared" ca="1" si="107"/>
        <v>26.616960124056483</v>
      </c>
      <c r="T531" s="6" t="str">
        <f ca="1">IF(OR('total Assets'!T531="Yes",Deposits!T531="Yes"),"Yes","")</f>
        <v/>
      </c>
      <c r="U531" s="6">
        <f t="shared" ca="1" si="108"/>
        <v>25.313972999458908</v>
      </c>
      <c r="V531" s="6" t="str">
        <f ca="1">IF(OR('total Assets'!V531="Yes",Deposits!V531="Yes"),"Yes","")</f>
        <v/>
      </c>
      <c r="W531" s="6">
        <f t="shared" ca="1" si="109"/>
        <v>23.792702243340493</v>
      </c>
    </row>
    <row r="532" spans="1:23" x14ac:dyDescent="0.3">
      <c r="A532" s="40">
        <v>19.690408999245687</v>
      </c>
      <c r="B532" s="4">
        <v>529</v>
      </c>
      <c r="C532" s="6">
        <f>A532*Overview!$K$24</f>
        <v>19.690408999245687</v>
      </c>
      <c r="D532" s="6" t="str">
        <f ca="1">IF(OR('total Assets'!D532="Yes",Deposits!D532="Yes"),"Yes","")</f>
        <v/>
      </c>
      <c r="E532" s="6">
        <f t="shared" ca="1" si="100"/>
        <v>20.616622569117173</v>
      </c>
      <c r="F532" s="6" t="str">
        <f ca="1">IF(OR('total Assets'!F532="Yes",Deposits!F532="Yes"),"Yes","")</f>
        <v/>
      </c>
      <c r="G532" s="6">
        <f t="shared" ca="1" si="101"/>
        <v>19.077907077729165</v>
      </c>
      <c r="H532" s="6" t="str">
        <f ca="1">IF(OR('total Assets'!H532="Yes",Deposits!H532="Yes"),"Yes","")</f>
        <v/>
      </c>
      <c r="I532" s="6">
        <f t="shared" ca="1" si="102"/>
        <v>19.460470077246583</v>
      </c>
      <c r="J532" s="6" t="str">
        <f ca="1">IF(OR('total Assets'!J532="Yes",Deposits!J532="Yes"),"Yes","")</f>
        <v/>
      </c>
      <c r="K532" s="6">
        <f t="shared" ca="1" si="103"/>
        <v>19.504663879062498</v>
      </c>
      <c r="L532" s="6" t="str">
        <f ca="1">IF(OR('total Assets'!L532="Yes",Deposits!L532="Yes"),"Yes","")</f>
        <v/>
      </c>
      <c r="M532" s="6">
        <f t="shared" ca="1" si="104"/>
        <v>16.371451273683167</v>
      </c>
      <c r="N532" s="6" t="str">
        <f ca="1">IF(OR('total Assets'!N532="Yes",Deposits!N532="Yes"),"Yes","")</f>
        <v/>
      </c>
      <c r="O532" s="6">
        <f t="shared" ca="1" si="105"/>
        <v>16.485893202006149</v>
      </c>
      <c r="P532" s="6" t="str">
        <f ca="1">IF(OR('total Assets'!P532="Yes",Deposits!P532="Yes"),"Yes","")</f>
        <v/>
      </c>
      <c r="Q532" s="6">
        <f t="shared" ca="1" si="106"/>
        <v>16.881328423387981</v>
      </c>
      <c r="R532" s="6" t="str">
        <f ca="1">IF(OR('total Assets'!R532="Yes",Deposits!R532="Yes"),"Yes","")</f>
        <v/>
      </c>
      <c r="S532" s="6">
        <f t="shared" ca="1" si="107"/>
        <v>19.109073038453392</v>
      </c>
      <c r="T532" s="6" t="str">
        <f ca="1">IF(OR('total Assets'!T532="Yes",Deposits!T532="Yes"),"Yes","")</f>
        <v/>
      </c>
      <c r="U532" s="6">
        <f t="shared" ca="1" si="108"/>
        <v>17.751346282189132</v>
      </c>
      <c r="V532" s="6" t="str">
        <f ca="1">IF(OR('total Assets'!V532="Yes",Deposits!V532="Yes"),"Yes","")</f>
        <v/>
      </c>
      <c r="W532" s="6">
        <f t="shared" ca="1" si="109"/>
        <v>19.754846836724866</v>
      </c>
    </row>
    <row r="533" spans="1:23" x14ac:dyDescent="0.3">
      <c r="A533" s="40">
        <v>19.637303605894193</v>
      </c>
      <c r="B533" s="4">
        <v>530</v>
      </c>
      <c r="C533" s="6">
        <f>A533*Overview!$K$24</f>
        <v>19.637303605894193</v>
      </c>
      <c r="D533" s="6" t="str">
        <f ca="1">IF(OR('total Assets'!D533="Yes",Deposits!D533="Yes"),"Yes","")</f>
        <v/>
      </c>
      <c r="E533" s="6">
        <f t="shared" ca="1" si="100"/>
        <v>18.144228096330998</v>
      </c>
      <c r="F533" s="6" t="str">
        <f ca="1">IF(OR('total Assets'!F533="Yes",Deposits!F533="Yes"),"Yes","")</f>
        <v/>
      </c>
      <c r="G533" s="6">
        <f t="shared" ca="1" si="101"/>
        <v>15.796862184778325</v>
      </c>
      <c r="H533" s="6" t="str">
        <f ca="1">IF(OR('total Assets'!H533="Yes",Deposits!H533="Yes"),"Yes","")</f>
        <v/>
      </c>
      <c r="I533" s="6">
        <f t="shared" ca="1" si="102"/>
        <v>14.338014728721431</v>
      </c>
      <c r="J533" s="6" t="str">
        <f ca="1">IF(OR('total Assets'!J533="Yes",Deposits!J533="Yes"),"Yes","")</f>
        <v/>
      </c>
      <c r="K533" s="6">
        <f t="shared" ca="1" si="103"/>
        <v>15.830249192035682</v>
      </c>
      <c r="L533" s="6" t="str">
        <f ca="1">IF(OR('total Assets'!L533="Yes",Deposits!L533="Yes"),"Yes","")</f>
        <v/>
      </c>
      <c r="M533" s="6">
        <f t="shared" ca="1" si="104"/>
        <v>14.030708797210959</v>
      </c>
      <c r="N533" s="6" t="str">
        <f ca="1">IF(OR('total Assets'!N533="Yes",Deposits!N533="Yes"),"Yes","")</f>
        <v/>
      </c>
      <c r="O533" s="6">
        <f t="shared" ca="1" si="105"/>
        <v>12.937839570601005</v>
      </c>
      <c r="P533" s="6" t="str">
        <f ca="1">IF(OR('total Assets'!P533="Yes",Deposits!P533="Yes"),"Yes","")</f>
        <v/>
      </c>
      <c r="Q533" s="6">
        <f t="shared" ca="1" si="106"/>
        <v>13.14737117001695</v>
      </c>
      <c r="R533" s="6" t="str">
        <f ca="1">IF(OR('total Assets'!R533="Yes",Deposits!R533="Yes"),"Yes","")</f>
        <v/>
      </c>
      <c r="S533" s="6">
        <f t="shared" ca="1" si="107"/>
        <v>13.741870570350999</v>
      </c>
      <c r="T533" s="6" t="str">
        <f ca="1">IF(OR('total Assets'!T533="Yes",Deposits!T533="Yes"),"Yes","")</f>
        <v/>
      </c>
      <c r="U533" s="6">
        <f t="shared" ca="1" si="108"/>
        <v>13.893952288981666</v>
      </c>
      <c r="V533" s="6" t="str">
        <f ca="1">IF(OR('total Assets'!V533="Yes",Deposits!V533="Yes"),"Yes","")</f>
        <v/>
      </c>
      <c r="W533" s="6">
        <f t="shared" ca="1" si="109"/>
        <v>14.776438763035253</v>
      </c>
    </row>
    <row r="534" spans="1:23" x14ac:dyDescent="0.3">
      <c r="A534" s="40">
        <v>19.58444113875807</v>
      </c>
      <c r="B534" s="4">
        <v>531</v>
      </c>
      <c r="C534" s="6">
        <f>A534*Overview!$K$24</f>
        <v>19.58444113875807</v>
      </c>
      <c r="D534" s="6" t="str">
        <f ca="1">IF(OR('total Assets'!D534="Yes",Deposits!D534="Yes"),"Yes","")</f>
        <v/>
      </c>
      <c r="E534" s="6">
        <f t="shared" ca="1" si="100"/>
        <v>18.084377854183899</v>
      </c>
      <c r="F534" s="6" t="str">
        <f ca="1">IF(OR('total Assets'!F534="Yes",Deposits!F534="Yes"),"Yes","")</f>
        <v/>
      </c>
      <c r="G534" s="6">
        <f t="shared" ca="1" si="101"/>
        <v>21.527407450830371</v>
      </c>
      <c r="H534" s="6" t="str">
        <f ca="1">IF(OR('total Assets'!H534="Yes",Deposits!H534="Yes"),"Yes","")</f>
        <v/>
      </c>
      <c r="I534" s="6">
        <f t="shared" ca="1" si="102"/>
        <v>18.054931950280931</v>
      </c>
      <c r="J534" s="6" t="str">
        <f ca="1">IF(OR('total Assets'!J534="Yes",Deposits!J534="Yes"),"Yes","")</f>
        <v/>
      </c>
      <c r="K534" s="6">
        <f t="shared" ca="1" si="103"/>
        <v>15.760860313733444</v>
      </c>
      <c r="L534" s="6" t="str">
        <f ca="1">IF(OR('total Assets'!L534="Yes",Deposits!L534="Yes"),"Yes","")</f>
        <v/>
      </c>
      <c r="M534" s="6">
        <f t="shared" ca="1" si="104"/>
        <v>18.00650170771366</v>
      </c>
      <c r="N534" s="6" t="str">
        <f ca="1">IF(OR('total Assets'!N534="Yes",Deposits!N534="Yes"),"Yes","")</f>
        <v/>
      </c>
      <c r="O534" s="6">
        <f t="shared" ca="1" si="105"/>
        <v>16.782194127287678</v>
      </c>
      <c r="P534" s="6" t="str">
        <f ca="1">IF(OR('total Assets'!P534="Yes",Deposits!P534="Yes"),"Yes","")</f>
        <v/>
      </c>
      <c r="Q534" s="6">
        <f t="shared" ca="1" si="106"/>
        <v>13.436469955171782</v>
      </c>
      <c r="R534" s="6" t="str">
        <f ca="1">IF(OR('total Assets'!R534="Yes",Deposits!R534="Yes"),"Yes","")</f>
        <v/>
      </c>
      <c r="S534" s="6">
        <f t="shared" ca="1" si="107"/>
        <v>14.382334013653233</v>
      </c>
      <c r="T534" s="6" t="str">
        <f ca="1">IF(OR('total Assets'!T534="Yes",Deposits!T534="Yes"),"Yes","")</f>
        <v/>
      </c>
      <c r="U534" s="6">
        <f t="shared" ca="1" si="108"/>
        <v>16.030709587703289</v>
      </c>
      <c r="V534" s="6" t="str">
        <f ca="1">IF(OR('total Assets'!V534="Yes",Deposits!V534="Yes"),"Yes","")</f>
        <v/>
      </c>
      <c r="W534" s="6">
        <f t="shared" ca="1" si="109"/>
        <v>13.618354244442735</v>
      </c>
    </row>
    <row r="535" spans="1:23" x14ac:dyDescent="0.3">
      <c r="A535" s="40">
        <v>19.53182003223613</v>
      </c>
      <c r="B535" s="4">
        <v>532</v>
      </c>
      <c r="C535" s="6">
        <f>A535*Overview!$K$24</f>
        <v>19.53182003223613</v>
      </c>
      <c r="D535" s="6" t="str">
        <f ca="1">IF(OR('total Assets'!D535="Yes",Deposits!D535="Yes"),"Yes","")</f>
        <v/>
      </c>
      <c r="E535" s="6">
        <f t="shared" ca="1" si="100"/>
        <v>20.243340426333113</v>
      </c>
      <c r="F535" s="6" t="str">
        <f ca="1">IF(OR('total Assets'!F535="Yes",Deposits!F535="Yes"),"Yes","")</f>
        <v/>
      </c>
      <c r="G535" s="6">
        <f t="shared" ca="1" si="101"/>
        <v>19.488882397286929</v>
      </c>
      <c r="H535" s="6" t="str">
        <f ca="1">IF(OR('total Assets'!H535="Yes",Deposits!H535="Yes"),"Yes","")</f>
        <v/>
      </c>
      <c r="I535" s="6">
        <f t="shared" ca="1" si="102"/>
        <v>17.119198721166519</v>
      </c>
      <c r="J535" s="6" t="str">
        <f ca="1">IF(OR('total Assets'!J535="Yes",Deposits!J535="Yes"),"Yes","")</f>
        <v/>
      </c>
      <c r="K535" s="6">
        <f t="shared" ca="1" si="103"/>
        <v>14.599420783187373</v>
      </c>
      <c r="L535" s="6" t="str">
        <f ca="1">IF(OR('total Assets'!L535="Yes",Deposits!L535="Yes"),"Yes","")</f>
        <v/>
      </c>
      <c r="M535" s="6">
        <f t="shared" ca="1" si="104"/>
        <v>14.028663404262399</v>
      </c>
      <c r="N535" s="6" t="str">
        <f ca="1">IF(OR('total Assets'!N535="Yes",Deposits!N535="Yes"),"Yes","")</f>
        <v/>
      </c>
      <c r="O535" s="6">
        <f t="shared" ca="1" si="105"/>
        <v>13.448229456476311</v>
      </c>
      <c r="P535" s="6" t="str">
        <f ca="1">IF(OR('total Assets'!P535="Yes",Deposits!P535="Yes"),"Yes","")</f>
        <v/>
      </c>
      <c r="Q535" s="6">
        <f t="shared" ca="1" si="106"/>
        <v>15.812916627046567</v>
      </c>
      <c r="R535" s="6" t="str">
        <f ca="1">IF(OR('total Assets'!R535="Yes",Deposits!R535="Yes"),"Yes","")</f>
        <v/>
      </c>
      <c r="S535" s="6">
        <f t="shared" ca="1" si="107"/>
        <v>13.780989541643992</v>
      </c>
      <c r="T535" s="6" t="str">
        <f ca="1">IF(OR('total Assets'!T535="Yes",Deposits!T535="Yes"),"Yes","")</f>
        <v/>
      </c>
      <c r="U535" s="6">
        <f t="shared" ca="1" si="108"/>
        <v>15.245775664416199</v>
      </c>
      <c r="V535" s="6" t="str">
        <f ca="1">IF(OR('total Assets'!V535="Yes",Deposits!V535="Yes"),"Yes","")</f>
        <v/>
      </c>
      <c r="W535" s="6">
        <f t="shared" ca="1" si="109"/>
        <v>12.986152124291094</v>
      </c>
    </row>
    <row r="536" spans="1:23" x14ac:dyDescent="0.3">
      <c r="A536" s="40">
        <v>19.479438733734341</v>
      </c>
      <c r="B536" s="4">
        <v>533</v>
      </c>
      <c r="C536" s="6">
        <f>A536*Overview!$K$24</f>
        <v>19.479438733734341</v>
      </c>
      <c r="D536" s="6" t="str">
        <f ca="1">IF(OR('total Assets'!D536="Yes",Deposits!D536="Yes"),"Yes","")</f>
        <v/>
      </c>
      <c r="E536" s="6">
        <f t="shared" ca="1" si="100"/>
        <v>22.85868611241921</v>
      </c>
      <c r="F536" s="6" t="str">
        <f ca="1">IF(OR('total Assets'!F536="Yes",Deposits!F536="Yes"),"Yes","")</f>
        <v/>
      </c>
      <c r="G536" s="6">
        <f t="shared" ca="1" si="101"/>
        <v>23.239871876246422</v>
      </c>
      <c r="H536" s="6" t="str">
        <f ca="1">IF(OR('total Assets'!H536="Yes",Deposits!H536="Yes"),"Yes","")</f>
        <v/>
      </c>
      <c r="I536" s="6">
        <f t="shared" ca="1" si="102"/>
        <v>25.296445216475551</v>
      </c>
      <c r="J536" s="6" t="str">
        <f ca="1">IF(OR('total Assets'!J536="Yes",Deposits!J536="Yes"),"Yes","")</f>
        <v/>
      </c>
      <c r="K536" s="6">
        <f t="shared" ca="1" si="103"/>
        <v>28.126557892860884</v>
      </c>
      <c r="L536" s="6" t="str">
        <f ca="1">IF(OR('total Assets'!L536="Yes",Deposits!L536="Yes"),"Yes","")</f>
        <v/>
      </c>
      <c r="M536" s="6">
        <f t="shared" ca="1" si="104"/>
        <v>25.969880359918356</v>
      </c>
      <c r="N536" s="6" t="str">
        <f ca="1">IF(OR('total Assets'!N536="Yes",Deposits!N536="Yes"),"Yes","")</f>
        <v/>
      </c>
      <c r="O536" s="6">
        <f t="shared" ca="1" si="105"/>
        <v>23.755674181581821</v>
      </c>
      <c r="P536" s="6" t="str">
        <f ca="1">IF(OR('total Assets'!P536="Yes",Deposits!P536="Yes"),"Yes","")</f>
        <v/>
      </c>
      <c r="Q536" s="6">
        <f t="shared" ca="1" si="106"/>
        <v>22.13852537656129</v>
      </c>
      <c r="R536" s="6" t="str">
        <f ca="1">IF(OR('total Assets'!R536="Yes",Deposits!R536="Yes"),"Yes","")</f>
        <v/>
      </c>
      <c r="S536" s="6">
        <f t="shared" ca="1" si="107"/>
        <v>18.834656861378519</v>
      </c>
      <c r="T536" s="6" t="str">
        <f ca="1">IF(OR('total Assets'!T536="Yes",Deposits!T536="Yes"),"Yes","")</f>
        <v/>
      </c>
      <c r="U536" s="6">
        <f t="shared" ca="1" si="108"/>
        <v>20.358769048047655</v>
      </c>
      <c r="V536" s="6" t="str">
        <f ca="1">IF(OR('total Assets'!V536="Yes",Deposits!V536="Yes"),"Yes","")</f>
        <v/>
      </c>
      <c r="W536" s="6">
        <f t="shared" ca="1" si="109"/>
        <v>20.714502584772973</v>
      </c>
    </row>
    <row r="537" spans="1:23" x14ac:dyDescent="0.3">
      <c r="A537" s="40">
        <v>19.427295703533495</v>
      </c>
      <c r="B537" s="4">
        <v>534</v>
      </c>
      <c r="C537" s="6">
        <f>A537*Overview!$K$24</f>
        <v>19.427295703533495</v>
      </c>
      <c r="D537" s="6" t="str">
        <f ca="1">IF(OR('total Assets'!D537="Yes",Deposits!D537="Yes"),"Yes","")</f>
        <v/>
      </c>
      <c r="E537" s="6">
        <f t="shared" ca="1" si="100"/>
        <v>16.189428663767959</v>
      </c>
      <c r="F537" s="6" t="str">
        <f ca="1">IF(OR('total Assets'!F537="Yes",Deposits!F537="Yes"),"Yes","")</f>
        <v/>
      </c>
      <c r="G537" s="6">
        <f t="shared" ca="1" si="101"/>
        <v>17.017563012789594</v>
      </c>
      <c r="H537" s="6" t="str">
        <f ca="1">IF(OR('total Assets'!H537="Yes",Deposits!H537="Yes"),"Yes","")</f>
        <v/>
      </c>
      <c r="I537" s="6">
        <f t="shared" ca="1" si="102"/>
        <v>16.180652004355736</v>
      </c>
      <c r="J537" s="6" t="str">
        <f ca="1">IF(OR('total Assets'!J537="Yes",Deposits!J537="Yes"),"Yes","")</f>
        <v/>
      </c>
      <c r="K537" s="6">
        <f t="shared" ca="1" si="103"/>
        <v>13.502703577792799</v>
      </c>
      <c r="L537" s="6" t="str">
        <f ca="1">IF(OR('total Assets'!L537="Yes",Deposits!L537="Yes"),"Yes","")</f>
        <v/>
      </c>
      <c r="M537" s="6">
        <f t="shared" ca="1" si="104"/>
        <v>14.676394109265582</v>
      </c>
      <c r="N537" s="6" t="str">
        <f ca="1">IF(OR('total Assets'!N537="Yes",Deposits!N537="Yes"),"Yes","")</f>
        <v/>
      </c>
      <c r="O537" s="6">
        <f t="shared" ca="1" si="105"/>
        <v>11.773323586688102</v>
      </c>
      <c r="P537" s="6" t="str">
        <f ca="1">IF(OR('total Assets'!P537="Yes",Deposits!P537="Yes"),"Yes","")</f>
        <v/>
      </c>
      <c r="Q537" s="6">
        <f t="shared" ca="1" si="106"/>
        <v>11.446992305272579</v>
      </c>
      <c r="R537" s="6" t="str">
        <f ca="1">IF(OR('total Assets'!R537="Yes",Deposits!R537="Yes"),"Yes","")</f>
        <v/>
      </c>
      <c r="S537" s="6">
        <f t="shared" ca="1" si="107"/>
        <v>12.079346482501242</v>
      </c>
      <c r="T537" s="6" t="str">
        <f ca="1">IF(OR('total Assets'!T537="Yes",Deposits!T537="Yes"),"Yes","")</f>
        <v/>
      </c>
      <c r="U537" s="6">
        <f t="shared" ca="1" si="108"/>
        <v>10.464187193662532</v>
      </c>
      <c r="V537" s="6" t="str">
        <f ca="1">IF(OR('total Assets'!V537="Yes",Deposits!V537="Yes"),"Yes","")</f>
        <v/>
      </c>
      <c r="W537" s="6">
        <f t="shared" ca="1" si="109"/>
        <v>12.141660197805415</v>
      </c>
    </row>
    <row r="538" spans="1:23" x14ac:dyDescent="0.3">
      <c r="A538" s="40">
        <v>19.375389414658887</v>
      </c>
      <c r="B538" s="4">
        <v>535</v>
      </c>
      <c r="C538" s="6">
        <f>A538*Overview!$K$24</f>
        <v>19.375389414658887</v>
      </c>
      <c r="D538" s="6" t="str">
        <f ca="1">IF(OR('total Assets'!D538="Yes",Deposits!D538="Yes"),"Yes","")</f>
        <v/>
      </c>
      <c r="E538" s="6">
        <f t="shared" ca="1" si="100"/>
        <v>19.407173747673909</v>
      </c>
      <c r="F538" s="6" t="str">
        <f ca="1">IF(OR('total Assets'!F538="Yes",Deposits!F538="Yes"),"Yes","")</f>
        <v/>
      </c>
      <c r="G538" s="6">
        <f t="shared" ca="1" si="101"/>
        <v>19.428661275555715</v>
      </c>
      <c r="H538" s="6" t="str">
        <f ca="1">IF(OR('total Assets'!H538="Yes",Deposits!H538="Yes"),"Yes","")</f>
        <v/>
      </c>
      <c r="I538" s="6">
        <f t="shared" ca="1" si="102"/>
        <v>16.114871360223287</v>
      </c>
      <c r="J538" s="6" t="str">
        <f ca="1">IF(OR('total Assets'!J538="Yes",Deposits!J538="Yes"),"Yes","")</f>
        <v/>
      </c>
      <c r="K538" s="6">
        <f t="shared" ca="1" si="103"/>
        <v>16.653695763464302</v>
      </c>
      <c r="L538" s="6" t="str">
        <f ca="1">IF(OR('total Assets'!L538="Yes",Deposits!L538="Yes"),"Yes","")</f>
        <v/>
      </c>
      <c r="M538" s="6">
        <f t="shared" ca="1" si="104"/>
        <v>16.415407619321066</v>
      </c>
      <c r="N538" s="6" t="str">
        <f ca="1">IF(OR('total Assets'!N538="Yes",Deposits!N538="Yes"),"Yes","")</f>
        <v/>
      </c>
      <c r="O538" s="6">
        <f t="shared" ca="1" si="105"/>
        <v>16.183508771267697</v>
      </c>
      <c r="P538" s="6" t="str">
        <f ca="1">IF(OR('total Assets'!P538="Yes",Deposits!P538="Yes"),"Yes","")</f>
        <v/>
      </c>
      <c r="Q538" s="6">
        <f t="shared" ca="1" si="106"/>
        <v>13.046931482030883</v>
      </c>
      <c r="R538" s="6" t="str">
        <f ca="1">IF(OR('total Assets'!R538="Yes",Deposits!R538="Yes"),"Yes","")</f>
        <v/>
      </c>
      <c r="S538" s="6">
        <f t="shared" ca="1" si="107"/>
        <v>13.875000004018672</v>
      </c>
      <c r="T538" s="6" t="str">
        <f ca="1">IF(OR('total Assets'!T538="Yes",Deposits!T538="Yes"),"Yes","")</f>
        <v/>
      </c>
      <c r="U538" s="6">
        <f t="shared" ca="1" si="108"/>
        <v>15.782888480246113</v>
      </c>
      <c r="V538" s="6" t="str">
        <f ca="1">IF(OR('total Assets'!V538="Yes",Deposits!V538="Yes"),"Yes","")</f>
        <v/>
      </c>
      <c r="W538" s="6">
        <f t="shared" ca="1" si="109"/>
        <v>18.038231181296343</v>
      </c>
    </row>
    <row r="539" spans="1:23" x14ac:dyDescent="0.3">
      <c r="A539" s="40">
        <v>19.323718352750902</v>
      </c>
      <c r="B539" s="4">
        <v>536</v>
      </c>
      <c r="C539" s="6">
        <f>A539*Overview!$K$24</f>
        <v>19.323718352750902</v>
      </c>
      <c r="D539" s="6" t="str">
        <f ca="1">IF(OR('total Assets'!D539="Yes",Deposits!D539="Yes"),"Yes","")</f>
        <v/>
      </c>
      <c r="E539" s="6">
        <f t="shared" ca="1" si="100"/>
        <v>22.922709566849001</v>
      </c>
      <c r="F539" s="6" t="str">
        <f ca="1">IF(OR('total Assets'!F539="Yes",Deposits!F539="Yes"),"Yes","")</f>
        <v/>
      </c>
      <c r="G539" s="6">
        <f t="shared" ca="1" si="101"/>
        <v>21.53979484879024</v>
      </c>
      <c r="H539" s="6" t="str">
        <f ca="1">IF(OR('total Assets'!H539="Yes",Deposits!H539="Yes"),"Yes","")</f>
        <v/>
      </c>
      <c r="I539" s="6">
        <f t="shared" ca="1" si="102"/>
        <v>23.616534116526068</v>
      </c>
      <c r="J539" s="6" t="str">
        <f ca="1">IF(OR('total Assets'!J539="Yes",Deposits!J539="Yes"),"Yes","")</f>
        <v/>
      </c>
      <c r="K539" s="6">
        <f t="shared" ca="1" si="103"/>
        <v>24.550154221216271</v>
      </c>
      <c r="L539" s="6" t="str">
        <f ca="1">IF(OR('total Assets'!L539="Yes",Deposits!L539="Yes"),"Yes","")</f>
        <v/>
      </c>
      <c r="M539" s="6">
        <f t="shared" ca="1" si="104"/>
        <v>21.96906034062043</v>
      </c>
      <c r="N539" s="6" t="str">
        <f ca="1">IF(OR('total Assets'!N539="Yes",Deposits!N539="Yes"),"Yes","")</f>
        <v/>
      </c>
      <c r="O539" s="6">
        <f t="shared" ca="1" si="105"/>
        <v>21.437000400337144</v>
      </c>
      <c r="P539" s="6" t="str">
        <f ca="1">IF(OR('total Assets'!P539="Yes",Deposits!P539="Yes"),"Yes","")</f>
        <v/>
      </c>
      <c r="Q539" s="6">
        <f t="shared" ca="1" si="106"/>
        <v>21.176460965497082</v>
      </c>
      <c r="R539" s="6" t="str">
        <f ca="1">IF(OR('total Assets'!R539="Yes",Deposits!R539="Yes"),"Yes","")</f>
        <v/>
      </c>
      <c r="S539" s="6">
        <f t="shared" ca="1" si="107"/>
        <v>21.996715178375752</v>
      </c>
      <c r="T539" s="6" t="str">
        <f ca="1">IF(OR('total Assets'!T539="Yes",Deposits!T539="Yes"),"Yes","")</f>
        <v/>
      </c>
      <c r="U539" s="6">
        <f t="shared" ca="1" si="108"/>
        <v>20.415339661187815</v>
      </c>
      <c r="V539" s="6" t="str">
        <f ca="1">IF(OR('total Assets'!V539="Yes",Deposits!V539="Yes"),"Yes","")</f>
        <v/>
      </c>
      <c r="W539" s="6">
        <f t="shared" ca="1" si="109"/>
        <v>18.419584326343372</v>
      </c>
    </row>
    <row r="540" spans="1:23" x14ac:dyDescent="0.3">
      <c r="A540" s="40">
        <v>19.272281015937764</v>
      </c>
      <c r="B540" s="4">
        <v>537</v>
      </c>
      <c r="C540" s="6">
        <f>A540*Overview!$K$24</f>
        <v>19.272281015937764</v>
      </c>
      <c r="D540" s="6" t="str">
        <f ca="1">IF(OR('total Assets'!D540="Yes",Deposits!D540="Yes"),"Yes","")</f>
        <v/>
      </c>
      <c r="E540" s="6">
        <f t="shared" ca="1" si="100"/>
        <v>22.9845392206425</v>
      </c>
      <c r="F540" s="6" t="str">
        <f ca="1">IF(OR('total Assets'!F540="Yes",Deposits!F540="Yes"),"Yes","")</f>
        <v/>
      </c>
      <c r="G540" s="6">
        <f t="shared" ca="1" si="101"/>
        <v>26.67721865915636</v>
      </c>
      <c r="H540" s="6" t="str">
        <f ca="1">IF(OR('total Assets'!H540="Yes",Deposits!H540="Yes"),"Yes","")</f>
        <v/>
      </c>
      <c r="I540" s="6">
        <f t="shared" ca="1" si="102"/>
        <v>28.916165246572213</v>
      </c>
      <c r="J540" s="6" t="str">
        <f ca="1">IF(OR('total Assets'!J540="Yes",Deposits!J540="Yes"),"Yes","")</f>
        <v/>
      </c>
      <c r="K540" s="6">
        <f t="shared" ca="1" si="103"/>
        <v>28.210492992627561</v>
      </c>
      <c r="L540" s="6" t="str">
        <f ca="1">IF(OR('total Assets'!L540="Yes",Deposits!L540="Yes"),"Yes","")</f>
        <v/>
      </c>
      <c r="M540" s="6">
        <f t="shared" ca="1" si="104"/>
        <v>30.900871970371284</v>
      </c>
      <c r="N540" s="6" t="str">
        <f ca="1">IF(OR('total Assets'!N540="Yes",Deposits!N540="Yes"),"Yes","")</f>
        <v/>
      </c>
      <c r="O540" s="6">
        <f t="shared" ca="1" si="105"/>
        <v>31.189389573732676</v>
      </c>
      <c r="P540" s="6" t="str">
        <f ca="1">IF(OR('total Assets'!P540="Yes",Deposits!P540="Yes"),"Yes","")</f>
        <v/>
      </c>
      <c r="Q540" s="6">
        <f t="shared" ca="1" si="106"/>
        <v>33.738813177259686</v>
      </c>
      <c r="R540" s="6" t="str">
        <f ca="1">IF(OR('total Assets'!R540="Yes",Deposits!R540="Yes"),"Yes","")</f>
        <v/>
      </c>
      <c r="S540" s="6">
        <f t="shared" ca="1" si="107"/>
        <v>29.064527448830095</v>
      </c>
      <c r="T540" s="6" t="str">
        <f ca="1">IF(OR('total Assets'!T540="Yes",Deposits!T540="Yes"),"Yes","")</f>
        <v/>
      </c>
      <c r="U540" s="6">
        <f t="shared" ca="1" si="108"/>
        <v>31.26395605395663</v>
      </c>
      <c r="V540" s="6" t="str">
        <f ca="1">IF(OR('total Assets'!V540="Yes",Deposits!V540="Yes"),"Yes","")</f>
        <v/>
      </c>
      <c r="W540" s="6">
        <f t="shared" ca="1" si="109"/>
        <v>34.575105256252591</v>
      </c>
    </row>
    <row r="541" spans="1:23" x14ac:dyDescent="0.3">
      <c r="A541" s="40">
        <v>19.221075914709548</v>
      </c>
      <c r="B541" s="4">
        <v>538</v>
      </c>
      <c r="C541" s="6">
        <f>A541*Overview!$K$24</f>
        <v>19.221075914709548</v>
      </c>
      <c r="D541" s="6" t="str">
        <f ca="1">IF(OR('total Assets'!D541="Yes",Deposits!D541="Yes"),"Yes","")</f>
        <v/>
      </c>
      <c r="E541" s="6">
        <f t="shared" ca="1" si="100"/>
        <v>21.920503684453269</v>
      </c>
      <c r="F541" s="6" t="str">
        <f ca="1">IF(OR('total Assets'!F541="Yes",Deposits!F541="Yes"),"Yes","")</f>
        <v/>
      </c>
      <c r="G541" s="6">
        <f t="shared" ca="1" si="101"/>
        <v>25.767897133646692</v>
      </c>
      <c r="H541" s="6" t="str">
        <f ca="1">IF(OR('total Assets'!H541="Yes",Deposits!H541="Yes"),"Yes","")</f>
        <v/>
      </c>
      <c r="I541" s="6">
        <f t="shared" ca="1" si="102"/>
        <v>30.396384564147539</v>
      </c>
      <c r="J541" s="6" t="str">
        <f ca="1">IF(OR('total Assets'!J541="Yes",Deposits!J541="Yes"),"Yes","")</f>
        <v/>
      </c>
      <c r="K541" s="6">
        <f t="shared" ca="1" si="103"/>
        <v>27.252600354094167</v>
      </c>
      <c r="L541" s="6" t="str">
        <f ca="1">IF(OR('total Assets'!L541="Yes",Deposits!L541="Yes"),"Yes","")</f>
        <v/>
      </c>
      <c r="M541" s="6">
        <f t="shared" ca="1" si="104"/>
        <v>26.834644959673586</v>
      </c>
      <c r="N541" s="6" t="str">
        <f ca="1">IF(OR('total Assets'!N541="Yes",Deposits!N541="Yes"),"Yes","")</f>
        <v/>
      </c>
      <c r="O541" s="6">
        <f t="shared" ca="1" si="105"/>
        <v>31.378382367178805</v>
      </c>
      <c r="P541" s="6" t="str">
        <f ca="1">IF(OR('total Assets'!P541="Yes",Deposits!P541="Yes"),"Yes","")</f>
        <v/>
      </c>
      <c r="Q541" s="6">
        <f t="shared" ca="1" si="106"/>
        <v>37.04874121405404</v>
      </c>
      <c r="R541" s="6" t="str">
        <f ca="1">IF(OR('total Assets'!R541="Yes",Deposits!R541="Yes"),"Yes","")</f>
        <v/>
      </c>
      <c r="S541" s="6">
        <f t="shared" ca="1" si="107"/>
        <v>30.482991998748638</v>
      </c>
      <c r="T541" s="6" t="str">
        <f ca="1">IF(OR('total Assets'!T541="Yes",Deposits!T541="Yes"),"Yes","")</f>
        <v/>
      </c>
      <c r="U541" s="6">
        <f t="shared" ca="1" si="108"/>
        <v>31.936352055408207</v>
      </c>
      <c r="V541" s="6" t="str">
        <f ca="1">IF(OR('total Assets'!V541="Yes",Deposits!V541="Yes"),"Yes","")</f>
        <v/>
      </c>
      <c r="W541" s="6">
        <f t="shared" ca="1" si="109"/>
        <v>28.032807655058946</v>
      </c>
    </row>
    <row r="542" spans="1:23" x14ac:dyDescent="0.3">
      <c r="A542" s="40">
        <v>19.170101571793381</v>
      </c>
      <c r="B542" s="4">
        <v>539</v>
      </c>
      <c r="C542" s="6">
        <f>A542*Overview!$K$24</f>
        <v>19.170101571793381</v>
      </c>
      <c r="D542" s="6" t="str">
        <f ca="1">IF(OR('total Assets'!D542="Yes",Deposits!D542="Yes"),"Yes","")</f>
        <v/>
      </c>
      <c r="E542" s="6">
        <f t="shared" ca="1" si="100"/>
        <v>16.127652171158584</v>
      </c>
      <c r="F542" s="6" t="str">
        <f ca="1">IF(OR('total Assets'!F542="Yes",Deposits!F542="Yes"),"Yes","")</f>
        <v/>
      </c>
      <c r="G542" s="6">
        <f t="shared" ca="1" si="101"/>
        <v>13.843594447272263</v>
      </c>
      <c r="H542" s="6" t="str">
        <f ca="1">IF(OR('total Assets'!H542="Yes",Deposits!H542="Yes"),"Yes","")</f>
        <v/>
      </c>
      <c r="I542" s="6">
        <f t="shared" ca="1" si="102"/>
        <v>16.507667009329996</v>
      </c>
      <c r="J542" s="6" t="str">
        <f ca="1">IF(OR('total Assets'!J542="Yes",Deposits!J542="Yes"),"Yes","")</f>
        <v/>
      </c>
      <c r="K542" s="6">
        <f t="shared" ca="1" si="103"/>
        <v>19.202929528136643</v>
      </c>
      <c r="L542" s="6" t="str">
        <f ca="1">IF(OR('total Assets'!L542="Yes",Deposits!L542="Yes"),"Yes","")</f>
        <v/>
      </c>
      <c r="M542" s="6">
        <f t="shared" ca="1" si="104"/>
        <v>18.75446650192854</v>
      </c>
      <c r="N542" s="6" t="str">
        <f ca="1">IF(OR('total Assets'!N542="Yes",Deposits!N542="Yes"),"Yes","")</f>
        <v/>
      </c>
      <c r="O542" s="6">
        <f t="shared" ca="1" si="105"/>
        <v>22.438976647959681</v>
      </c>
      <c r="P542" s="6" t="str">
        <f ca="1">IF(OR('total Assets'!P542="Yes",Deposits!P542="Yes"),"Yes","")</f>
        <v/>
      </c>
      <c r="Q542" s="6">
        <f t="shared" ca="1" si="106"/>
        <v>24.715024282959586</v>
      </c>
      <c r="R542" s="6" t="str">
        <f ca="1">IF(OR('total Assets'!R542="Yes",Deposits!R542="Yes"),"Yes","")</f>
        <v/>
      </c>
      <c r="S542" s="6">
        <f t="shared" ca="1" si="107"/>
        <v>25.784786225944647</v>
      </c>
      <c r="T542" s="6" t="str">
        <f ca="1">IF(OR('total Assets'!T542="Yes",Deposits!T542="Yes"),"Yes","")</f>
        <v/>
      </c>
      <c r="U542" s="6">
        <f t="shared" ca="1" si="108"/>
        <v>23.924469557086457</v>
      </c>
      <c r="V542" s="6" t="str">
        <f ca="1">IF(OR('total Assets'!V542="Yes",Deposits!V542="Yes"),"Yes","")</f>
        <v/>
      </c>
      <c r="W542" s="6">
        <f t="shared" ca="1" si="109"/>
        <v>26.0174129719258</v>
      </c>
    </row>
    <row r="543" spans="1:23" x14ac:dyDescent="0.3">
      <c r="A543" s="40">
        <v>19.119356522030909</v>
      </c>
      <c r="B543" s="4">
        <v>540</v>
      </c>
      <c r="C543" s="6">
        <f>A543*Overview!$K$24</f>
        <v>19.119356522030909</v>
      </c>
      <c r="D543" s="6" t="str">
        <f ca="1">IF(OR('total Assets'!D543="Yes",Deposits!D543="Yes"),"Yes","")</f>
        <v/>
      </c>
      <c r="E543" s="6">
        <f t="shared" ca="1" si="100"/>
        <v>16.674430627841218</v>
      </c>
      <c r="F543" s="6" t="str">
        <f ca="1">IF(OR('total Assets'!F543="Yes",Deposits!F543="Yes"),"Yes","")</f>
        <v/>
      </c>
      <c r="G543" s="6">
        <f t="shared" ca="1" si="101"/>
        <v>19.589954522632972</v>
      </c>
      <c r="H543" s="6" t="str">
        <f ca="1">IF(OR('total Assets'!H543="Yes",Deposits!H543="Yes"),"Yes","")</f>
        <v/>
      </c>
      <c r="I543" s="6">
        <f t="shared" ca="1" si="102"/>
        <v>19.387089527506031</v>
      </c>
      <c r="J543" s="6" t="str">
        <f ca="1">IF(OR('total Assets'!J543="Yes",Deposits!J543="Yes"),"Yes","")</f>
        <v/>
      </c>
      <c r="K543" s="6">
        <f t="shared" ca="1" si="103"/>
        <v>16.575153851281911</v>
      </c>
      <c r="L543" s="6" t="str">
        <f ca="1">IF(OR('total Assets'!L543="Yes",Deposits!L543="Yes"),"Yes","")</f>
        <v/>
      </c>
      <c r="M543" s="6">
        <f t="shared" ca="1" si="104"/>
        <v>18.086750797320587</v>
      </c>
      <c r="N543" s="6" t="str">
        <f ca="1">IF(OR('total Assets'!N543="Yes",Deposits!N543="Yes"),"Yes","")</f>
        <v/>
      </c>
      <c r="O543" s="6">
        <f t="shared" ca="1" si="105"/>
        <v>20.73657642617432</v>
      </c>
      <c r="P543" s="6" t="str">
        <f ca="1">IF(OR('total Assets'!P543="Yes",Deposits!P543="Yes"),"Yes","")</f>
        <v/>
      </c>
      <c r="Q543" s="6">
        <f t="shared" ca="1" si="106"/>
        <v>21.107607302842361</v>
      </c>
      <c r="R543" s="6" t="str">
        <f ca="1">IF(OR('total Assets'!R543="Yes",Deposits!R543="Yes"),"Yes","")</f>
        <v/>
      </c>
      <c r="S543" s="6">
        <f t="shared" ca="1" si="107"/>
        <v>24.725356807388053</v>
      </c>
      <c r="T543" s="6" t="str">
        <f ca="1">IF(OR('total Assets'!T543="Yes",Deposits!T543="Yes"),"Yes","")</f>
        <v/>
      </c>
      <c r="U543" s="6">
        <f t="shared" ca="1" si="108"/>
        <v>21.122686874410039</v>
      </c>
      <c r="V543" s="6" t="str">
        <f ca="1">IF(OR('total Assets'!V543="Yes",Deposits!V543="Yes"),"Yes","")</f>
        <v/>
      </c>
      <c r="W543" s="6">
        <f t="shared" ca="1" si="109"/>
        <v>17.034537027169048</v>
      </c>
    </row>
    <row r="544" spans="1:23" x14ac:dyDescent="0.3">
      <c r="A544" s="40">
        <v>19.068839312256369</v>
      </c>
      <c r="B544" s="4">
        <v>541</v>
      </c>
      <c r="C544" s="6">
        <f>A544*Overview!$K$24</f>
        <v>19.068839312256369</v>
      </c>
      <c r="D544" s="6" t="str">
        <f ca="1">IF(OR('total Assets'!D544="Yes",Deposits!D544="Yes"),"Yes","")</f>
        <v/>
      </c>
      <c r="E544" s="6">
        <f t="shared" ca="1" si="100"/>
        <v>16.831970957160756</v>
      </c>
      <c r="F544" s="6" t="str">
        <f ca="1">IF(OR('total Assets'!F544="Yes",Deposits!F544="Yes"),"Yes","")</f>
        <v/>
      </c>
      <c r="G544" s="6">
        <f t="shared" ca="1" si="101"/>
        <v>13.563862719413152</v>
      </c>
      <c r="H544" s="6" t="str">
        <f ca="1">IF(OR('total Assets'!H544="Yes",Deposits!H544="Yes"),"Yes","")</f>
        <v/>
      </c>
      <c r="I544" s="6">
        <f t="shared" ca="1" si="102"/>
        <v>12.500854970444188</v>
      </c>
      <c r="J544" s="6" t="str">
        <f ca="1">IF(OR('total Assets'!J544="Yes",Deposits!J544="Yes"),"Yes","")</f>
        <v/>
      </c>
      <c r="K544" s="6">
        <f t="shared" ca="1" si="103"/>
        <v>12.631151782482503</v>
      </c>
      <c r="L544" s="6" t="str">
        <f ca="1">IF(OR('total Assets'!L544="Yes",Deposits!L544="Yes"),"Yes","")</f>
        <v/>
      </c>
      <c r="M544" s="6">
        <f t="shared" ca="1" si="104"/>
        <v>11.560277357485376</v>
      </c>
      <c r="N544" s="6" t="str">
        <f ca="1">IF(OR('total Assets'!N544="Yes",Deposits!N544="Yes"),"Yes","")</f>
        <v/>
      </c>
      <c r="O544" s="6">
        <f t="shared" ca="1" si="105"/>
        <v>13.058171639014201</v>
      </c>
      <c r="P544" s="6" t="str">
        <f ca="1">IF(OR('total Assets'!P544="Yes",Deposits!P544="Yes"),"Yes","")</f>
        <v/>
      </c>
      <c r="Q544" s="6">
        <f t="shared" ca="1" si="106"/>
        <v>14.794638203246638</v>
      </c>
      <c r="R544" s="6" t="str">
        <f ca="1">IF(OR('total Assets'!R544="Yes",Deposits!R544="Yes"),"Yes","")</f>
        <v/>
      </c>
      <c r="S544" s="6">
        <f t="shared" ca="1" si="107"/>
        <v>15.907382692606443</v>
      </c>
      <c r="T544" s="6" t="str">
        <f ca="1">IF(OR('total Assets'!T544="Yes",Deposits!T544="Yes"),"Yes","")</f>
        <v/>
      </c>
      <c r="U544" s="6">
        <f t="shared" ca="1" si="108"/>
        <v>15.791754298773284</v>
      </c>
      <c r="V544" s="6" t="str">
        <f ca="1">IF(OR('total Assets'!V544="Yes",Deposits!V544="Yes"),"Yes","")</f>
        <v/>
      </c>
      <c r="W544" s="6">
        <f t="shared" ca="1" si="109"/>
        <v>16.2828732910463</v>
      </c>
    </row>
    <row r="545" spans="1:23" x14ac:dyDescent="0.3">
      <c r="A545" s="40">
        <v>19.0185485011766</v>
      </c>
      <c r="B545" s="4">
        <v>542</v>
      </c>
      <c r="C545" s="6">
        <f>A545*Overview!$K$24</f>
        <v>19.0185485011766</v>
      </c>
      <c r="D545" s="6" t="str">
        <f ca="1">IF(OR('total Assets'!D545="Yes",Deposits!D545="Yes"),"Yes","")</f>
        <v/>
      </c>
      <c r="E545" s="6">
        <f t="shared" ca="1" si="100"/>
        <v>16.627619637939347</v>
      </c>
      <c r="F545" s="6" t="str">
        <f ca="1">IF(OR('total Assets'!F545="Yes",Deposits!F545="Yes"),"Yes","")</f>
        <v/>
      </c>
      <c r="G545" s="6">
        <f t="shared" ca="1" si="101"/>
        <v>15.901123484600607</v>
      </c>
      <c r="H545" s="6" t="str">
        <f ca="1">IF(OR('total Assets'!H545="Yes",Deposits!H545="Yes"),"Yes","")</f>
        <v/>
      </c>
      <c r="I545" s="6">
        <f t="shared" ca="1" si="102"/>
        <v>14.633280924884319</v>
      </c>
      <c r="J545" s="6" t="str">
        <f ca="1">IF(OR('total Assets'!J545="Yes",Deposits!J545="Yes"),"Yes","")</f>
        <v/>
      </c>
      <c r="K545" s="6">
        <f t="shared" ca="1" si="103"/>
        <v>15.450481705377225</v>
      </c>
      <c r="L545" s="6" t="str">
        <f ca="1">IF(OR('total Assets'!L545="Yes",Deposits!L545="Yes"),"Yes","")</f>
        <v/>
      </c>
      <c r="M545" s="6">
        <f t="shared" ca="1" si="104"/>
        <v>13.438231029646339</v>
      </c>
      <c r="N545" s="6" t="str">
        <f ca="1">IF(OR('total Assets'!N545="Yes",Deposits!N545="Yes"),"Yes","")</f>
        <v/>
      </c>
      <c r="O545" s="6">
        <f t="shared" ca="1" si="105"/>
        <v>12.71441736350009</v>
      </c>
      <c r="P545" s="6" t="str">
        <f ca="1">IF(OR('total Assets'!P545="Yes",Deposits!P545="Yes"),"Yes","")</f>
        <v/>
      </c>
      <c r="Q545" s="6">
        <f t="shared" ca="1" si="106"/>
        <v>11.511585282554572</v>
      </c>
      <c r="R545" s="6" t="str">
        <f ca="1">IF(OR('total Assets'!R545="Yes",Deposits!R545="Yes"),"Yes","")</f>
        <v/>
      </c>
      <c r="S545" s="6">
        <f t="shared" ca="1" si="107"/>
        <v>11.681799035821218</v>
      </c>
      <c r="T545" s="6" t="str">
        <f ca="1">IF(OR('total Assets'!T545="Yes",Deposits!T545="Yes"),"Yes","")</f>
        <v/>
      </c>
      <c r="U545" s="6">
        <f t="shared" ca="1" si="108"/>
        <v>13.207312674780445</v>
      </c>
      <c r="V545" s="6" t="str">
        <f ca="1">IF(OR('total Assets'!V545="Yes",Deposits!V545="Yes"),"Yes","")</f>
        <v/>
      </c>
      <c r="W545" s="6">
        <f t="shared" ca="1" si="109"/>
        <v>12.415255467272504</v>
      </c>
    </row>
    <row r="546" spans="1:23" x14ac:dyDescent="0.3">
      <c r="A546" s="40">
        <v>18.968482659252597</v>
      </c>
      <c r="B546" s="4">
        <v>543</v>
      </c>
      <c r="C546" s="6">
        <f>A546*Overview!$K$24</f>
        <v>18.968482659252597</v>
      </c>
      <c r="D546" s="6" t="str">
        <f ca="1">IF(OR('total Assets'!D546="Yes",Deposits!D546="Yes"),"Yes","")</f>
        <v/>
      </c>
      <c r="E546" s="6">
        <f t="shared" ca="1" si="100"/>
        <v>16.117962776398873</v>
      </c>
      <c r="F546" s="6" t="str">
        <f ca="1">IF(OR('total Assets'!F546="Yes",Deposits!F546="Yes"),"Yes","")</f>
        <v/>
      </c>
      <c r="G546" s="6">
        <f t="shared" ca="1" si="101"/>
        <v>16.359998812447444</v>
      </c>
      <c r="H546" s="6" t="str">
        <f ca="1">IF(OR('total Assets'!H546="Yes",Deposits!H546="Yes"),"Yes","")</f>
        <v/>
      </c>
      <c r="I546" s="6">
        <f t="shared" ca="1" si="102"/>
        <v>15.384594294754601</v>
      </c>
      <c r="J546" s="6" t="str">
        <f ca="1">IF(OR('total Assets'!J546="Yes",Deposits!J546="Yes"),"Yes","")</f>
        <v/>
      </c>
      <c r="K546" s="6">
        <f t="shared" ca="1" si="103"/>
        <v>15.002306013101151</v>
      </c>
      <c r="L546" s="6" t="str">
        <f ca="1">IF(OR('total Assets'!L546="Yes",Deposits!L546="Yes"),"Yes","")</f>
        <v/>
      </c>
      <c r="M546" s="6">
        <f t="shared" ca="1" si="104"/>
        <v>15.929316018863789</v>
      </c>
      <c r="N546" s="6" t="str">
        <f ca="1">IF(OR('total Assets'!N546="Yes",Deposits!N546="Yes"),"Yes","")</f>
        <v/>
      </c>
      <c r="O546" s="6">
        <f t="shared" ca="1" si="105"/>
        <v>13.114572420418616</v>
      </c>
      <c r="P546" s="6" t="str">
        <f ca="1">IF(OR('total Assets'!P546="Yes",Deposits!P546="Yes"),"Yes","")</f>
        <v/>
      </c>
      <c r="Q546" s="6">
        <f t="shared" ca="1" si="106"/>
        <v>14.542915894192312</v>
      </c>
      <c r="R546" s="6" t="str">
        <f ca="1">IF(OR('total Assets'!R546="Yes",Deposits!R546="Yes"),"Yes","")</f>
        <v/>
      </c>
      <c r="S546" s="6">
        <f t="shared" ca="1" si="107"/>
        <v>12.740758375203194</v>
      </c>
      <c r="T546" s="6" t="str">
        <f ca="1">IF(OR('total Assets'!T546="Yes",Deposits!T546="Yes"),"Yes","")</f>
        <v/>
      </c>
      <c r="U546" s="6">
        <f t="shared" ca="1" si="108"/>
        <v>10.996494773527226</v>
      </c>
      <c r="V546" s="6" t="str">
        <f ca="1">IF(OR('total Assets'!V546="Yes",Deposits!V546="Yes"),"Yes","")</f>
        <v/>
      </c>
      <c r="W546" s="6">
        <f t="shared" ca="1" si="109"/>
        <v>9.2426213756561406</v>
      </c>
    </row>
    <row r="547" spans="1:23" x14ac:dyDescent="0.3">
      <c r="A547" s="40">
        <v>18.918640368581777</v>
      </c>
      <c r="B547" s="4">
        <v>544</v>
      </c>
      <c r="C547" s="6">
        <f>A547*Overview!$K$24</f>
        <v>18.918640368581777</v>
      </c>
      <c r="D547" s="6" t="str">
        <f ca="1">IF(OR('total Assets'!D547="Yes",Deposits!D547="Yes"),"Yes","")</f>
        <v/>
      </c>
      <c r="E547" s="6">
        <f t="shared" ca="1" si="100"/>
        <v>19.657245432217017</v>
      </c>
      <c r="F547" s="6" t="str">
        <f ca="1">IF(OR('total Assets'!F547="Yes",Deposits!F547="Yes"),"Yes","")</f>
        <v/>
      </c>
      <c r="G547" s="6">
        <f t="shared" ca="1" si="101"/>
        <v>17.538300635258356</v>
      </c>
      <c r="H547" s="6" t="str">
        <f ca="1">IF(OR('total Assets'!H547="Yes",Deposits!H547="Yes"),"Yes","")</f>
        <v/>
      </c>
      <c r="I547" s="6">
        <f t="shared" ca="1" si="102"/>
        <v>15.76422267181089</v>
      </c>
      <c r="J547" s="6" t="str">
        <f ca="1">IF(OR('total Assets'!J547="Yes",Deposits!J547="Yes"),"Yes","")</f>
        <v/>
      </c>
      <c r="K547" s="6">
        <f t="shared" ca="1" si="103"/>
        <v>16.608773286546125</v>
      </c>
      <c r="L547" s="6" t="str">
        <f ca="1">IF(OR('total Assets'!L547="Yes",Deposits!L547="Yes"),"Yes","")</f>
        <v/>
      </c>
      <c r="M547" s="6">
        <f t="shared" ca="1" si="104"/>
        <v>18.317310246639693</v>
      </c>
      <c r="N547" s="6" t="str">
        <f ca="1">IF(OR('total Assets'!N547="Yes",Deposits!N547="Yes"),"Yes","")</f>
        <v/>
      </c>
      <c r="O547" s="6">
        <f t="shared" ca="1" si="105"/>
        <v>17.701355170110148</v>
      </c>
      <c r="P547" s="6" t="str">
        <f ca="1">IF(OR('total Assets'!P547="Yes",Deposits!P547="Yes"),"Yes","")</f>
        <v/>
      </c>
      <c r="Q547" s="6">
        <f t="shared" ca="1" si="106"/>
        <v>14.855789683707739</v>
      </c>
      <c r="R547" s="6" t="str">
        <f ca="1">IF(OR('total Assets'!R547="Yes",Deposits!R547="Yes"),"Yes","")</f>
        <v/>
      </c>
      <c r="S547" s="6">
        <f t="shared" ca="1" si="107"/>
        <v>12.332401284877777</v>
      </c>
      <c r="T547" s="6" t="str">
        <f ca="1">IF(OR('total Assets'!T547="Yes",Deposits!T547="Yes"),"Yes","")</f>
        <v/>
      </c>
      <c r="U547" s="6">
        <f t="shared" ca="1" si="108"/>
        <v>12.395013834334952</v>
      </c>
      <c r="V547" s="6" t="str">
        <f ca="1">IF(OR('total Assets'!V547="Yes",Deposits!V547="Yes"),"Yes","")</f>
        <v/>
      </c>
      <c r="W547" s="6">
        <f t="shared" ca="1" si="109"/>
        <v>13.226558886017044</v>
      </c>
    </row>
    <row r="548" spans="1:23" x14ac:dyDescent="0.3">
      <c r="A548" s="40">
        <v>18.869020222782517</v>
      </c>
      <c r="B548" s="4">
        <v>545</v>
      </c>
      <c r="C548" s="6">
        <f>A548*Overview!$K$24</f>
        <v>18.869020222782517</v>
      </c>
      <c r="D548" s="6" t="str">
        <f ca="1">IF(OR('total Assets'!D548="Yes",Deposits!D548="Yes"),"Yes","")</f>
        <v/>
      </c>
      <c r="E548" s="6">
        <f t="shared" ca="1" si="100"/>
        <v>16.345964818988076</v>
      </c>
      <c r="F548" s="6" t="str">
        <f ca="1">IF(OR('total Assets'!F548="Yes",Deposits!F548="Yes"),"Yes","")</f>
        <v/>
      </c>
      <c r="G548" s="6">
        <f t="shared" ca="1" si="101"/>
        <v>17.677509994714601</v>
      </c>
      <c r="H548" s="6" t="str">
        <f ca="1">IF(OR('total Assets'!H548="Yes",Deposits!H548="Yes"),"Yes","")</f>
        <v/>
      </c>
      <c r="I548" s="6">
        <f t="shared" ca="1" si="102"/>
        <v>16.030186413912357</v>
      </c>
      <c r="J548" s="6" t="str">
        <f ca="1">IF(OR('total Assets'!J548="Yes",Deposits!J548="Yes"),"Yes","")</f>
        <v/>
      </c>
      <c r="K548" s="6">
        <f t="shared" ca="1" si="103"/>
        <v>13.341923210077015</v>
      </c>
      <c r="L548" s="6" t="str">
        <f ca="1">IF(OR('total Assets'!L548="Yes",Deposits!L548="Yes"),"Yes","")</f>
        <v/>
      </c>
      <c r="M548" s="6">
        <f t="shared" ca="1" si="104"/>
        <v>13.260508871336217</v>
      </c>
      <c r="N548" s="6" t="str">
        <f ca="1">IF(OR('total Assets'!N548="Yes",Deposits!N548="Yes"),"Yes","")</f>
        <v/>
      </c>
      <c r="O548" s="6">
        <f t="shared" ca="1" si="105"/>
        <v>14.464637740666946</v>
      </c>
      <c r="P548" s="6" t="str">
        <f ca="1">IF(OR('total Assets'!P548="Yes",Deposits!P548="Yes"),"Yes","")</f>
        <v/>
      </c>
      <c r="Q548" s="6">
        <f t="shared" ca="1" si="106"/>
        <v>13.916982344586023</v>
      </c>
      <c r="R548" s="6" t="str">
        <f ca="1">IF(OR('total Assets'!R548="Yes",Deposits!R548="Yes"),"Yes","")</f>
        <v/>
      </c>
      <c r="S548" s="6">
        <f t="shared" ca="1" si="107"/>
        <v>14.889619390405421</v>
      </c>
      <c r="T548" s="6" t="str">
        <f ca="1">IF(OR('total Assets'!T548="Yes",Deposits!T548="Yes"),"Yes","")</f>
        <v/>
      </c>
      <c r="U548" s="6">
        <f t="shared" ca="1" si="108"/>
        <v>12.422538604944418</v>
      </c>
      <c r="V548" s="6" t="str">
        <f ca="1">IF(OR('total Assets'!V548="Yes",Deposits!V548="Yes"),"Yes","")</f>
        <v/>
      </c>
      <c r="W548" s="6">
        <f t="shared" ca="1" si="109"/>
        <v>12.342808793329318</v>
      </c>
    </row>
    <row r="549" spans="1:23" x14ac:dyDescent="0.3">
      <c r="A549" s="40">
        <v>18.819620826879348</v>
      </c>
      <c r="B549" s="4">
        <v>546</v>
      </c>
      <c r="C549" s="6">
        <f>A549*Overview!$K$24</f>
        <v>18.819620826879348</v>
      </c>
      <c r="D549" s="6" t="str">
        <f ca="1">IF(OR('total Assets'!D549="Yes",Deposits!D549="Yes"),"Yes","")</f>
        <v/>
      </c>
      <c r="E549" s="6">
        <f t="shared" ref="E549:E612" ca="1" si="110">IF(D549="Yes",0,(RAND()/2.5+0.8)*C549)</f>
        <v>16.002768607749388</v>
      </c>
      <c r="F549" s="6" t="str">
        <f ca="1">IF(OR('total Assets'!F549="Yes",Deposits!F549="Yes"),"Yes","")</f>
        <v/>
      </c>
      <c r="G549" s="6">
        <f t="shared" ref="G549:G612" ca="1" si="111">IF(F549="Yes",0,(RAND()/2.5+0.8)*E549)</f>
        <v>18.528347884159015</v>
      </c>
      <c r="H549" s="6" t="str">
        <f ca="1">IF(OR('total Assets'!H549="Yes",Deposits!H549="Yes"),"Yes","")</f>
        <v/>
      </c>
      <c r="I549" s="6">
        <f t="shared" ref="I549:I612" ca="1" si="112">IF(H549="Yes",0,(RAND()/2.5+0.8)*G549)</f>
        <v>20.912153284395977</v>
      </c>
      <c r="J549" s="6" t="str">
        <f ca="1">IF(OR('total Assets'!J549="Yes",Deposits!J549="Yes"),"Yes","")</f>
        <v/>
      </c>
      <c r="K549" s="6">
        <f t="shared" ref="K549:K612" ca="1" si="113">IF(J549="Yes",0,(RAND()/2.5+0.8)*I549)</f>
        <v>20.910574464763485</v>
      </c>
      <c r="L549" s="6" t="str">
        <f ca="1">IF(OR('total Assets'!L549="Yes",Deposits!L549="Yes"),"Yes","")</f>
        <v/>
      </c>
      <c r="M549" s="6">
        <f t="shared" ref="M549:M612" ca="1" si="114">IF(L549="Yes",0,(RAND()/2.5+0.8)*K549)</f>
        <v>19.271767852343388</v>
      </c>
      <c r="N549" s="6" t="str">
        <f ca="1">IF(OR('total Assets'!N549="Yes",Deposits!N549="Yes"),"Yes","")</f>
        <v/>
      </c>
      <c r="O549" s="6">
        <f t="shared" ref="O549:O612" ca="1" si="115">IF(N549="Yes",0,(RAND()/2.5+0.8)*M549)</f>
        <v>15.942434224587679</v>
      </c>
      <c r="P549" s="6" t="str">
        <f ca="1">IF(OR('total Assets'!P549="Yes",Deposits!P549="Yes"),"Yes","")</f>
        <v/>
      </c>
      <c r="Q549" s="6">
        <f t="shared" ref="Q549:Q612" ca="1" si="116">IF(P549="Yes",0,(RAND()/2.5+0.8)*O549)</f>
        <v>15.148566081900031</v>
      </c>
      <c r="R549" s="6" t="str">
        <f ca="1">IF(OR('total Assets'!R549="Yes",Deposits!R549="Yes"),"Yes","")</f>
        <v/>
      </c>
      <c r="S549" s="6">
        <f t="shared" ref="S549:S612" ca="1" si="117">IF(R549="Yes",0,(RAND()/2.5+0.8)*Q549)</f>
        <v>13.686255445567092</v>
      </c>
      <c r="T549" s="6" t="str">
        <f ca="1">IF(OR('total Assets'!T549="Yes",Deposits!T549="Yes"),"Yes","")</f>
        <v/>
      </c>
      <c r="U549" s="6">
        <f t="shared" ref="U549:U612" ca="1" si="118">IF(T549="Yes",0,(RAND()/2.5+0.8)*S549)</f>
        <v>13.49380464497983</v>
      </c>
      <c r="V549" s="6" t="str">
        <f ca="1">IF(OR('total Assets'!V549="Yes",Deposits!V549="Yes"),"Yes","")</f>
        <v/>
      </c>
      <c r="W549" s="6">
        <f t="shared" ref="W549:W612" ca="1" si="119">IF(V549="Yes",0,(RAND()/2.5+0.8)*U549)</f>
        <v>12.176815485866383</v>
      </c>
    </row>
    <row r="550" spans="1:23" x14ac:dyDescent="0.3">
      <c r="A550" s="40">
        <v>18.77044079718998</v>
      </c>
      <c r="B550" s="4">
        <v>547</v>
      </c>
      <c r="C550" s="6">
        <f>A550*Overview!$K$24</f>
        <v>18.77044079718998</v>
      </c>
      <c r="D550" s="6" t="str">
        <f ca="1">IF(OR('total Assets'!D550="Yes",Deposits!D550="Yes"),"Yes","")</f>
        <v/>
      </c>
      <c r="E550" s="6">
        <f t="shared" ca="1" si="110"/>
        <v>16.418602466014491</v>
      </c>
      <c r="F550" s="6" t="str">
        <f ca="1">IF(OR('total Assets'!F550="Yes",Deposits!F550="Yes"),"Yes","")</f>
        <v/>
      </c>
      <c r="G550" s="6">
        <f t="shared" ca="1" si="111"/>
        <v>15.912885139441858</v>
      </c>
      <c r="H550" s="6" t="str">
        <f ca="1">IF(OR('total Assets'!H550="Yes",Deposits!H550="Yes"),"Yes","")</f>
        <v/>
      </c>
      <c r="I550" s="6">
        <f t="shared" ca="1" si="112"/>
        <v>18.295397156810242</v>
      </c>
      <c r="J550" s="6" t="str">
        <f ca="1">IF(OR('total Assets'!J550="Yes",Deposits!J550="Yes"),"Yes","")</f>
        <v/>
      </c>
      <c r="K550" s="6">
        <f t="shared" ca="1" si="113"/>
        <v>16.793782639406952</v>
      </c>
      <c r="L550" s="6" t="str">
        <f ca="1">IF(OR('total Assets'!L550="Yes",Deposits!L550="Yes"),"Yes","")</f>
        <v/>
      </c>
      <c r="M550" s="6">
        <f t="shared" ca="1" si="114"/>
        <v>16.168453244462974</v>
      </c>
      <c r="N550" s="6" t="str">
        <f ca="1">IF(OR('total Assets'!N550="Yes",Deposits!N550="Yes"),"Yes","")</f>
        <v/>
      </c>
      <c r="O550" s="6">
        <f t="shared" ca="1" si="115"/>
        <v>13.968279779878703</v>
      </c>
      <c r="P550" s="6" t="str">
        <f ca="1">IF(OR('total Assets'!P550="Yes",Deposits!P550="Yes"),"Yes","")</f>
        <v/>
      </c>
      <c r="Q550" s="6">
        <f t="shared" ca="1" si="116"/>
        <v>14.311622976703386</v>
      </c>
      <c r="R550" s="6" t="str">
        <f ca="1">IF(OR('total Assets'!R550="Yes",Deposits!R550="Yes"),"Yes","")</f>
        <v/>
      </c>
      <c r="S550" s="6">
        <f t="shared" ca="1" si="117"/>
        <v>14.950318553353659</v>
      </c>
      <c r="T550" s="6" t="str">
        <f ca="1">IF(OR('total Assets'!T550="Yes",Deposits!T550="Yes"),"Yes","")</f>
        <v/>
      </c>
      <c r="U550" s="6">
        <f t="shared" ca="1" si="118"/>
        <v>13.078217725265409</v>
      </c>
      <c r="V550" s="6" t="str">
        <f ca="1">IF(OR('total Assets'!V550="Yes",Deposits!V550="Yes"),"Yes","")</f>
        <v/>
      </c>
      <c r="W550" s="6">
        <f t="shared" ca="1" si="119"/>
        <v>14.13278541747613</v>
      </c>
    </row>
    <row r="551" spans="1:23" x14ac:dyDescent="0.3">
      <c r="A551" s="40">
        <v>18.721478761213163</v>
      </c>
      <c r="B551" s="4">
        <v>548</v>
      </c>
      <c r="C551" s="6">
        <f>A551*Overview!$K$24</f>
        <v>18.721478761213163</v>
      </c>
      <c r="D551" s="6" t="str">
        <f ca="1">IF(OR('total Assets'!D551="Yes",Deposits!D551="Yes"),"Yes","")</f>
        <v/>
      </c>
      <c r="E551" s="6">
        <f t="shared" ca="1" si="110"/>
        <v>21.091420366593635</v>
      </c>
      <c r="F551" s="6" t="str">
        <f ca="1">IF(OR('total Assets'!F551="Yes",Deposits!F551="Yes"),"Yes","")</f>
        <v/>
      </c>
      <c r="G551" s="6">
        <f t="shared" ca="1" si="111"/>
        <v>19.977717790427327</v>
      </c>
      <c r="H551" s="6" t="str">
        <f ca="1">IF(OR('total Assets'!H551="Yes",Deposits!H551="Yes"),"Yes","")</f>
        <v/>
      </c>
      <c r="I551" s="6">
        <f t="shared" ca="1" si="112"/>
        <v>17.142189330004946</v>
      </c>
      <c r="J551" s="6" t="str">
        <f ca="1">IF(OR('total Assets'!J551="Yes",Deposits!J551="Yes"),"Yes","")</f>
        <v/>
      </c>
      <c r="K551" s="6">
        <f t="shared" ca="1" si="113"/>
        <v>17.024304800610263</v>
      </c>
      <c r="L551" s="6" t="str">
        <f ca="1">IF(OR('total Assets'!L551="Yes",Deposits!L551="Yes"),"Yes","")</f>
        <v/>
      </c>
      <c r="M551" s="6">
        <f t="shared" ca="1" si="114"/>
        <v>14.653028068750086</v>
      </c>
      <c r="N551" s="6" t="str">
        <f ca="1">IF(OR('total Assets'!N551="Yes",Deposits!N551="Yes"),"Yes","")</f>
        <v/>
      </c>
      <c r="O551" s="6">
        <f t="shared" ca="1" si="115"/>
        <v>16.695719530435174</v>
      </c>
      <c r="P551" s="6" t="str">
        <f ca="1">IF(OR('total Assets'!P551="Yes",Deposits!P551="Yes"),"Yes","")</f>
        <v/>
      </c>
      <c r="Q551" s="6">
        <f t="shared" ca="1" si="116"/>
        <v>13.814193426899067</v>
      </c>
      <c r="R551" s="6" t="str">
        <f ca="1">IF(OR('total Assets'!R551="Yes",Deposits!R551="Yes"),"Yes","")</f>
        <v/>
      </c>
      <c r="S551" s="6">
        <f t="shared" ca="1" si="117"/>
        <v>11.620379610584012</v>
      </c>
      <c r="T551" s="6" t="str">
        <f ca="1">IF(OR('total Assets'!T551="Yes",Deposits!T551="Yes"),"Yes","")</f>
        <v/>
      </c>
      <c r="U551" s="6">
        <f t="shared" ca="1" si="118"/>
        <v>12.287533237903073</v>
      </c>
      <c r="V551" s="6" t="str">
        <f ca="1">IF(OR('total Assets'!V551="Yes",Deposits!V551="Yes"),"Yes","")</f>
        <v/>
      </c>
      <c r="W551" s="6">
        <f t="shared" ca="1" si="119"/>
        <v>14.329211860057537</v>
      </c>
    </row>
    <row r="552" spans="1:23" x14ac:dyDescent="0.3">
      <c r="A552" s="40">
        <v>18.672733357518577</v>
      </c>
      <c r="B552" s="4">
        <v>549</v>
      </c>
      <c r="C552" s="6">
        <f>A552*Overview!$K$24</f>
        <v>18.672733357518577</v>
      </c>
      <c r="D552" s="6" t="str">
        <f ca="1">IF(OR('total Assets'!D552="Yes",Deposits!D552="Yes"),"Yes","")</f>
        <v/>
      </c>
      <c r="E552" s="6">
        <f t="shared" ca="1" si="110"/>
        <v>16.776052062668889</v>
      </c>
      <c r="F552" s="6" t="str">
        <f ca="1">IF(OR('total Assets'!F552="Yes",Deposits!F552="Yes"),"Yes","")</f>
        <v/>
      </c>
      <c r="G552" s="6">
        <f t="shared" ca="1" si="111"/>
        <v>17.109201011064556</v>
      </c>
      <c r="H552" s="6" t="str">
        <f ca="1">IF(OR('total Assets'!H552="Yes",Deposits!H552="Yes"),"Yes","")</f>
        <v/>
      </c>
      <c r="I552" s="6">
        <f t="shared" ca="1" si="112"/>
        <v>16.51873325610455</v>
      </c>
      <c r="J552" s="6" t="str">
        <f ca="1">IF(OR('total Assets'!J552="Yes",Deposits!J552="Yes"),"Yes","")</f>
        <v/>
      </c>
      <c r="K552" s="6">
        <f t="shared" ca="1" si="113"/>
        <v>17.129830703311946</v>
      </c>
      <c r="L552" s="6" t="str">
        <f ca="1">IF(OR('total Assets'!L552="Yes",Deposits!L552="Yes"),"Yes","")</f>
        <v/>
      </c>
      <c r="M552" s="6">
        <f t="shared" ca="1" si="114"/>
        <v>17.830678229049362</v>
      </c>
      <c r="N552" s="6" t="str">
        <f ca="1">IF(OR('total Assets'!N552="Yes",Deposits!N552="Yes"),"Yes","")</f>
        <v/>
      </c>
      <c r="O552" s="6">
        <f t="shared" ca="1" si="115"/>
        <v>20.544123943100171</v>
      </c>
      <c r="P552" s="6" t="str">
        <f ca="1">IF(OR('total Assets'!P552="Yes",Deposits!P552="Yes"),"Yes","")</f>
        <v/>
      </c>
      <c r="Q552" s="6">
        <f t="shared" ca="1" si="116"/>
        <v>20.651332877983652</v>
      </c>
      <c r="R552" s="6" t="str">
        <f ca="1">IF(OR('total Assets'!R552="Yes",Deposits!R552="Yes"),"Yes","")</f>
        <v/>
      </c>
      <c r="S552" s="6">
        <f t="shared" ca="1" si="117"/>
        <v>17.36703755895044</v>
      </c>
      <c r="T552" s="6" t="str">
        <f ca="1">IF(OR('total Assets'!T552="Yes",Deposits!T552="Yes"),"Yes","")</f>
        <v/>
      </c>
      <c r="U552" s="6">
        <f t="shared" ca="1" si="118"/>
        <v>16.632961883390895</v>
      </c>
      <c r="V552" s="6" t="str">
        <f ca="1">IF(OR('total Assets'!V552="Yes",Deposits!V552="Yes"),"Yes","")</f>
        <v/>
      </c>
      <c r="W552" s="6">
        <f t="shared" ca="1" si="119"/>
        <v>19.302865120638089</v>
      </c>
    </row>
    <row r="553" spans="1:23" x14ac:dyDescent="0.3">
      <c r="A553" s="40">
        <v>18.624203235637033</v>
      </c>
      <c r="B553" s="4">
        <v>550</v>
      </c>
      <c r="C553" s="6">
        <f>A553*Overview!$K$24</f>
        <v>18.624203235637033</v>
      </c>
      <c r="D553" s="6" t="str">
        <f ca="1">IF(OR('total Assets'!D553="Yes",Deposits!D553="Yes"),"Yes","")</f>
        <v/>
      </c>
      <c r="E553" s="6">
        <f t="shared" ca="1" si="110"/>
        <v>17.694831951787918</v>
      </c>
      <c r="F553" s="6" t="str">
        <f ca="1">IF(OR('total Assets'!F553="Yes",Deposits!F553="Yes"),"Yes","")</f>
        <v/>
      </c>
      <c r="G553" s="6">
        <f t="shared" ca="1" si="111"/>
        <v>16.854751751456469</v>
      </c>
      <c r="H553" s="6" t="str">
        <f ca="1">IF(OR('total Assets'!H553="Yes",Deposits!H553="Yes"),"Yes","")</f>
        <v/>
      </c>
      <c r="I553" s="6">
        <f t="shared" ca="1" si="112"/>
        <v>19.39312278525372</v>
      </c>
      <c r="J553" s="6" t="str">
        <f ca="1">IF(OR('total Assets'!J553="Yes",Deposits!J553="Yes"),"Yes","")</f>
        <v/>
      </c>
      <c r="K553" s="6">
        <f t="shared" ca="1" si="113"/>
        <v>22.299739538448904</v>
      </c>
      <c r="L553" s="6" t="str">
        <f ca="1">IF(OR('total Assets'!L553="Yes",Deposits!L553="Yes"),"Yes","")</f>
        <v/>
      </c>
      <c r="M553" s="6">
        <f t="shared" ca="1" si="114"/>
        <v>18.693906403494232</v>
      </c>
      <c r="N553" s="6" t="str">
        <f ca="1">IF(OR('total Assets'!N553="Yes",Deposits!N553="Yes"),"Yes","")</f>
        <v/>
      </c>
      <c r="O553" s="6">
        <f t="shared" ca="1" si="115"/>
        <v>21.894719169927129</v>
      </c>
      <c r="P553" s="6" t="str">
        <f ca="1">IF(OR('total Assets'!P553="Yes",Deposits!P553="Yes"),"Yes","")</f>
        <v/>
      </c>
      <c r="Q553" s="6">
        <f t="shared" ca="1" si="116"/>
        <v>19.146892606508377</v>
      </c>
      <c r="R553" s="6" t="str">
        <f ca="1">IF(OR('total Assets'!R553="Yes",Deposits!R553="Yes"),"Yes","")</f>
        <v/>
      </c>
      <c r="S553" s="6">
        <f t="shared" ca="1" si="117"/>
        <v>21.681515162160256</v>
      </c>
      <c r="T553" s="6" t="str">
        <f ca="1">IF(OR('total Assets'!T553="Yes",Deposits!T553="Yes"),"Yes","")</f>
        <v/>
      </c>
      <c r="U553" s="6">
        <f t="shared" ca="1" si="118"/>
        <v>25.586228238110508</v>
      </c>
      <c r="V553" s="6" t="str">
        <f ca="1">IF(OR('total Assets'!V553="Yes",Deposits!V553="Yes"),"Yes","")</f>
        <v/>
      </c>
      <c r="W553" s="6">
        <f t="shared" ca="1" si="119"/>
        <v>27.68522895870635</v>
      </c>
    </row>
    <row r="554" spans="1:23" x14ac:dyDescent="0.3">
      <c r="A554" s="40">
        <v>18.575887055952879</v>
      </c>
      <c r="B554" s="4">
        <v>551</v>
      </c>
      <c r="C554" s="6">
        <f>A554*Overview!$K$24</f>
        <v>18.575887055952879</v>
      </c>
      <c r="D554" s="6" t="str">
        <f ca="1">IF(OR('total Assets'!D554="Yes",Deposits!D554="Yes"),"Yes","")</f>
        <v/>
      </c>
      <c r="E554" s="6">
        <f t="shared" ca="1" si="110"/>
        <v>16.197498668629329</v>
      </c>
      <c r="F554" s="6" t="str">
        <f ca="1">IF(OR('total Assets'!F554="Yes",Deposits!F554="Yes"),"Yes","")</f>
        <v/>
      </c>
      <c r="G554" s="6">
        <f t="shared" ca="1" si="111"/>
        <v>13.696687760679797</v>
      </c>
      <c r="H554" s="6" t="str">
        <f ca="1">IF(OR('total Assets'!H554="Yes",Deposits!H554="Yes"),"Yes","")</f>
        <v/>
      </c>
      <c r="I554" s="6">
        <f t="shared" ca="1" si="112"/>
        <v>13.789422356303392</v>
      </c>
      <c r="J554" s="6" t="str">
        <f ca="1">IF(OR('total Assets'!J554="Yes",Deposits!J554="Yes"),"Yes","")</f>
        <v/>
      </c>
      <c r="K554" s="6">
        <f t="shared" ca="1" si="113"/>
        <v>15.432219511249189</v>
      </c>
      <c r="L554" s="6" t="str">
        <f ca="1">IF(OR('total Assets'!L554="Yes",Deposits!L554="Yes"),"Yes","")</f>
        <v/>
      </c>
      <c r="M554" s="6">
        <f t="shared" ca="1" si="114"/>
        <v>13.673131363937616</v>
      </c>
      <c r="N554" s="6" t="str">
        <f ca="1">IF(OR('total Assets'!N554="Yes",Deposits!N554="Yes"),"Yes","")</f>
        <v/>
      </c>
      <c r="O554" s="6">
        <f t="shared" ca="1" si="115"/>
        <v>11.879108768423494</v>
      </c>
      <c r="P554" s="6" t="str">
        <f ca="1">IF(OR('total Assets'!P554="Yes",Deposits!P554="Yes"),"Yes","")</f>
        <v/>
      </c>
      <c r="Q554" s="6">
        <f t="shared" ca="1" si="116"/>
        <v>11.225255462467997</v>
      </c>
      <c r="R554" s="6" t="str">
        <f ca="1">IF(OR('total Assets'!R554="Yes",Deposits!R554="Yes"),"Yes","")</f>
        <v/>
      </c>
      <c r="S554" s="6">
        <f t="shared" ca="1" si="117"/>
        <v>10.052804637804952</v>
      </c>
      <c r="T554" s="6" t="str">
        <f ca="1">IF(OR('total Assets'!T554="Yes",Deposits!T554="Yes"),"Yes","")</f>
        <v/>
      </c>
      <c r="U554" s="6">
        <f t="shared" ca="1" si="118"/>
        <v>9.3967345029107836</v>
      </c>
      <c r="V554" s="6" t="str">
        <f ca="1">IF(OR('total Assets'!V554="Yes",Deposits!V554="Yes"),"Yes","")</f>
        <v/>
      </c>
      <c r="W554" s="6">
        <f t="shared" ca="1" si="119"/>
        <v>9.1417472007588607</v>
      </c>
    </row>
    <row r="555" spans="1:23" x14ac:dyDescent="0.3">
      <c r="A555" s="40">
        <v>18.527783489597319</v>
      </c>
      <c r="B555" s="4">
        <v>552</v>
      </c>
      <c r="C555" s="6">
        <f>A555*Overview!$K$24</f>
        <v>18.527783489597319</v>
      </c>
      <c r="D555" s="6" t="str">
        <f ca="1">IF(OR('total Assets'!D555="Yes",Deposits!D555="Yes"),"Yes","")</f>
        <v/>
      </c>
      <c r="E555" s="6">
        <f t="shared" ca="1" si="110"/>
        <v>19.29835645038267</v>
      </c>
      <c r="F555" s="6" t="str">
        <f ca="1">IF(OR('total Assets'!F555="Yes",Deposits!F555="Yes"),"Yes","")</f>
        <v/>
      </c>
      <c r="G555" s="6">
        <f t="shared" ca="1" si="111"/>
        <v>22.500210437044331</v>
      </c>
      <c r="H555" s="6" t="str">
        <f ca="1">IF(OR('total Assets'!H555="Yes",Deposits!H555="Yes"),"Yes","")</f>
        <v/>
      </c>
      <c r="I555" s="6">
        <f t="shared" ca="1" si="112"/>
        <v>25.956067160034078</v>
      </c>
      <c r="J555" s="6" t="str">
        <f ca="1">IF(OR('total Assets'!J555="Yes",Deposits!J555="Yes"),"Yes","")</f>
        <v/>
      </c>
      <c r="K555" s="6">
        <f t="shared" ca="1" si="113"/>
        <v>27.328731100090167</v>
      </c>
      <c r="L555" s="6" t="str">
        <f ca="1">IF(OR('total Assets'!L555="Yes",Deposits!L555="Yes"),"Yes","")</f>
        <v/>
      </c>
      <c r="M555" s="6">
        <f t="shared" ca="1" si="114"/>
        <v>27.732073898180499</v>
      </c>
      <c r="N555" s="6" t="str">
        <f ca="1">IF(OR('total Assets'!N555="Yes",Deposits!N555="Yes"),"Yes","")</f>
        <v/>
      </c>
      <c r="O555" s="6">
        <f t="shared" ca="1" si="115"/>
        <v>30.182837873073588</v>
      </c>
      <c r="P555" s="6" t="str">
        <f ca="1">IF(OR('total Assets'!P555="Yes",Deposits!P555="Yes"),"Yes","")</f>
        <v/>
      </c>
      <c r="Q555" s="6">
        <f t="shared" ca="1" si="116"/>
        <v>33.616819792078623</v>
      </c>
      <c r="R555" s="6" t="str">
        <f ca="1">IF(OR('total Assets'!R555="Yes",Deposits!R555="Yes"),"Yes","")</f>
        <v/>
      </c>
      <c r="S555" s="6">
        <f t="shared" ca="1" si="117"/>
        <v>35.181952471272844</v>
      </c>
      <c r="T555" s="6" t="str">
        <f ca="1">IF(OR('total Assets'!T555="Yes",Deposits!T555="Yes"),"Yes","")</f>
        <v/>
      </c>
      <c r="U555" s="6">
        <f t="shared" ca="1" si="118"/>
        <v>33.009047354460165</v>
      </c>
      <c r="V555" s="6" t="str">
        <f ca="1">IF(OR('total Assets'!V555="Yes",Deposits!V555="Yes"),"Yes","")</f>
        <v/>
      </c>
      <c r="W555" s="6">
        <f t="shared" ca="1" si="119"/>
        <v>32.029111967581429</v>
      </c>
    </row>
    <row r="556" spans="1:23" x14ac:dyDescent="0.3">
      <c r="A556" s="40">
        <v>18.479891218342509</v>
      </c>
      <c r="B556" s="4">
        <v>553</v>
      </c>
      <c r="C556" s="6">
        <f>A556*Overview!$K$24</f>
        <v>18.479891218342509</v>
      </c>
      <c r="D556" s="6" t="str">
        <f ca="1">IF(OR('total Assets'!D556="Yes",Deposits!D556="Yes"),"Yes","")</f>
        <v/>
      </c>
      <c r="E556" s="6">
        <f t="shared" ca="1" si="110"/>
        <v>16.360050759861075</v>
      </c>
      <c r="F556" s="6" t="str">
        <f ca="1">IF(OR('total Assets'!F556="Yes",Deposits!F556="Yes"),"Yes","")</f>
        <v/>
      </c>
      <c r="G556" s="6">
        <f t="shared" ca="1" si="111"/>
        <v>18.237360953805979</v>
      </c>
      <c r="H556" s="6" t="str">
        <f ca="1">IF(OR('total Assets'!H556="Yes",Deposits!H556="Yes"),"Yes","")</f>
        <v/>
      </c>
      <c r="I556" s="6">
        <f t="shared" ca="1" si="112"/>
        <v>16.832701644795698</v>
      </c>
      <c r="J556" s="6" t="str">
        <f ca="1">IF(OR('total Assets'!J556="Yes",Deposits!J556="Yes"),"Yes","")</f>
        <v/>
      </c>
      <c r="K556" s="6">
        <f t="shared" ca="1" si="113"/>
        <v>17.543233778724016</v>
      </c>
      <c r="L556" s="6" t="str">
        <f ca="1">IF(OR('total Assets'!L556="Yes",Deposits!L556="Yes"),"Yes","")</f>
        <v/>
      </c>
      <c r="M556" s="6">
        <f t="shared" ca="1" si="114"/>
        <v>20.180128253369823</v>
      </c>
      <c r="N556" s="6" t="str">
        <f ca="1">IF(OR('total Assets'!N556="Yes",Deposits!N556="Yes"),"Yes","")</f>
        <v/>
      </c>
      <c r="O556" s="6">
        <f t="shared" ca="1" si="115"/>
        <v>17.986958733392076</v>
      </c>
      <c r="P556" s="6" t="str">
        <f ca="1">IF(OR('total Assets'!P556="Yes",Deposits!P556="Yes"),"Yes","")</f>
        <v/>
      </c>
      <c r="Q556" s="6">
        <f t="shared" ca="1" si="116"/>
        <v>16.884645613631204</v>
      </c>
      <c r="R556" s="6" t="str">
        <f ca="1">IF(OR('total Assets'!R556="Yes",Deposits!R556="Yes"),"Yes","")</f>
        <v/>
      </c>
      <c r="S556" s="6">
        <f t="shared" ca="1" si="117"/>
        <v>14.726758896372841</v>
      </c>
      <c r="T556" s="6" t="str">
        <f ca="1">IF(OR('total Assets'!T556="Yes",Deposits!T556="Yes"),"Yes","")</f>
        <v/>
      </c>
      <c r="U556" s="6">
        <f t="shared" ca="1" si="118"/>
        <v>17.315016590848352</v>
      </c>
      <c r="V556" s="6" t="str">
        <f ca="1">IF(OR('total Assets'!V556="Yes",Deposits!V556="Yes"),"Yes","")</f>
        <v/>
      </c>
      <c r="W556" s="6">
        <f t="shared" ca="1" si="119"/>
        <v>19.690858097029086</v>
      </c>
    </row>
    <row r="557" spans="1:23" x14ac:dyDescent="0.3">
      <c r="A557" s="40">
        <v>18.432208934497801</v>
      </c>
      <c r="B557" s="4">
        <v>554</v>
      </c>
      <c r="C557" s="6">
        <f>A557*Overview!$K$24</f>
        <v>18.432208934497801</v>
      </c>
      <c r="D557" s="6" t="str">
        <f ca="1">IF(OR('total Assets'!D557="Yes",Deposits!D557="Yes"),"Yes","")</f>
        <v/>
      </c>
      <c r="E557" s="6">
        <f t="shared" ca="1" si="110"/>
        <v>16.862209674090472</v>
      </c>
      <c r="F557" s="6" t="str">
        <f ca="1">IF(OR('total Assets'!F557="Yes",Deposits!F557="Yes"),"Yes","")</f>
        <v/>
      </c>
      <c r="G557" s="6">
        <f t="shared" ca="1" si="111"/>
        <v>15.351497606088023</v>
      </c>
      <c r="H557" s="6" t="str">
        <f ca="1">IF(OR('total Assets'!H557="Yes",Deposits!H557="Yes"),"Yes","")</f>
        <v/>
      </c>
      <c r="I557" s="6">
        <f t="shared" ca="1" si="112"/>
        <v>13.343041786580939</v>
      </c>
      <c r="J557" s="6" t="str">
        <f ca="1">IF(OR('total Assets'!J557="Yes",Deposits!J557="Yes"),"Yes","")</f>
        <v/>
      </c>
      <c r="K557" s="6">
        <f t="shared" ca="1" si="113"/>
        <v>15.782070416317346</v>
      </c>
      <c r="L557" s="6" t="str">
        <f ca="1">IF(OR('total Assets'!L557="Yes",Deposits!L557="Yes"),"Yes","")</f>
        <v/>
      </c>
      <c r="M557" s="6">
        <f t="shared" ca="1" si="114"/>
        <v>18.699131975301071</v>
      </c>
      <c r="N557" s="6" t="str">
        <f ca="1">IF(OR('total Assets'!N557="Yes",Deposits!N557="Yes"),"Yes","")</f>
        <v/>
      </c>
      <c r="O557" s="6">
        <f t="shared" ca="1" si="115"/>
        <v>15.72153110806293</v>
      </c>
      <c r="P557" s="6" t="str">
        <f ca="1">IF(OR('total Assets'!P557="Yes",Deposits!P557="Yes"),"Yes","")</f>
        <v/>
      </c>
      <c r="Q557" s="6">
        <f t="shared" ca="1" si="116"/>
        <v>17.543199343264906</v>
      </c>
      <c r="R557" s="6" t="str">
        <f ca="1">IF(OR('total Assets'!R557="Yes",Deposits!R557="Yes"),"Yes","")</f>
        <v/>
      </c>
      <c r="S557" s="6">
        <f t="shared" ca="1" si="117"/>
        <v>17.048081383435107</v>
      </c>
      <c r="T557" s="6" t="str">
        <f ca="1">IF(OR('total Assets'!T557="Yes",Deposits!T557="Yes"),"Yes","")</f>
        <v/>
      </c>
      <c r="U557" s="6">
        <f t="shared" ca="1" si="118"/>
        <v>18.592679860608413</v>
      </c>
      <c r="V557" s="6" t="str">
        <f ca="1">IF(OR('total Assets'!V557="Yes",Deposits!V557="Yes"),"Yes","")</f>
        <v/>
      </c>
      <c r="W557" s="6">
        <f t="shared" ca="1" si="119"/>
        <v>18.920106622304424</v>
      </c>
    </row>
    <row r="558" spans="1:23" x14ac:dyDescent="0.3">
      <c r="A558" s="40">
        <v>18.384735340806362</v>
      </c>
      <c r="B558" s="4">
        <v>555</v>
      </c>
      <c r="C558" s="6">
        <f>A558*Overview!$K$24</f>
        <v>18.384735340806362</v>
      </c>
      <c r="D558" s="6" t="str">
        <f ca="1">IF(OR('total Assets'!D558="Yes",Deposits!D558="Yes"),"Yes","")</f>
        <v/>
      </c>
      <c r="E558" s="6">
        <f t="shared" ca="1" si="110"/>
        <v>21.678913235872162</v>
      </c>
      <c r="F558" s="6" t="str">
        <f ca="1">IF(OR('total Assets'!F558="Yes",Deposits!F558="Yes"),"Yes","")</f>
        <v/>
      </c>
      <c r="G558" s="6">
        <f t="shared" ca="1" si="111"/>
        <v>20.637571214301719</v>
      </c>
      <c r="H558" s="6" t="str">
        <f ca="1">IF(OR('total Assets'!H558="Yes",Deposits!H558="Yes"),"Yes","")</f>
        <v/>
      </c>
      <c r="I558" s="6">
        <f t="shared" ca="1" si="112"/>
        <v>21.604122120531784</v>
      </c>
      <c r="J558" s="6" t="str">
        <f ca="1">IF(OR('total Assets'!J558="Yes",Deposits!J558="Yes"),"Yes","")</f>
        <v/>
      </c>
      <c r="K558" s="6">
        <f t="shared" ca="1" si="113"/>
        <v>20.012441752444079</v>
      </c>
      <c r="L558" s="6" t="str">
        <f ca="1">IF(OR('total Assets'!L558="Yes",Deposits!L558="Yes"),"Yes","")</f>
        <v/>
      </c>
      <c r="M558" s="6">
        <f t="shared" ca="1" si="114"/>
        <v>23.063671215864986</v>
      </c>
      <c r="N558" s="6" t="str">
        <f ca="1">IF(OR('total Assets'!N558="Yes",Deposits!N558="Yes"),"Yes","")</f>
        <v/>
      </c>
      <c r="O558" s="6">
        <f t="shared" ca="1" si="115"/>
        <v>21.300472293828836</v>
      </c>
      <c r="P558" s="6" t="str">
        <f ca="1">IF(OR('total Assets'!P558="Yes",Deposits!P558="Yes"),"Yes","")</f>
        <v/>
      </c>
      <c r="Q558" s="6">
        <f t="shared" ca="1" si="116"/>
        <v>19.171902127030467</v>
      </c>
      <c r="R558" s="6" t="str">
        <f ca="1">IF(OR('total Assets'!R558="Yes",Deposits!R558="Yes"),"Yes","")</f>
        <v/>
      </c>
      <c r="S558" s="6">
        <f t="shared" ca="1" si="117"/>
        <v>15.793029950288116</v>
      </c>
      <c r="T558" s="6" t="str">
        <f ca="1">IF(OR('total Assets'!T558="Yes",Deposits!T558="Yes"),"Yes","")</f>
        <v/>
      </c>
      <c r="U558" s="6">
        <f t="shared" ca="1" si="118"/>
        <v>15.481060514600077</v>
      </c>
      <c r="V558" s="6" t="str">
        <f ca="1">IF(OR('total Assets'!V558="Yes",Deposits!V558="Yes"),"Yes","")</f>
        <v/>
      </c>
      <c r="W558" s="6">
        <f t="shared" ca="1" si="119"/>
        <v>17.12841167916962</v>
      </c>
    </row>
    <row r="559" spans="1:23" x14ac:dyDescent="0.3">
      <c r="A559" s="40">
        <v>18.337469150343445</v>
      </c>
      <c r="B559" s="4">
        <v>556</v>
      </c>
      <c r="C559" s="6">
        <f>A559*Overview!$K$24</f>
        <v>18.337469150343445</v>
      </c>
      <c r="D559" s="6" t="str">
        <f ca="1">IF(OR('total Assets'!D559="Yes",Deposits!D559="Yes"),"Yes","")</f>
        <v/>
      </c>
      <c r="E559" s="6">
        <f t="shared" ca="1" si="110"/>
        <v>19.499056710387642</v>
      </c>
      <c r="F559" s="6" t="str">
        <f ca="1">IF(OR('total Assets'!F559="Yes",Deposits!F559="Yes"),"Yes","")</f>
        <v/>
      </c>
      <c r="G559" s="6">
        <f t="shared" ca="1" si="111"/>
        <v>18.197566666835552</v>
      </c>
      <c r="H559" s="6" t="str">
        <f ca="1">IF(OR('total Assets'!H559="Yes",Deposits!H559="Yes"),"Yes","")</f>
        <v/>
      </c>
      <c r="I559" s="6">
        <f t="shared" ca="1" si="112"/>
        <v>17.366153010537307</v>
      </c>
      <c r="J559" s="6" t="str">
        <f ca="1">IF(OR('total Assets'!J559="Yes",Deposits!J559="Yes"),"Yes","")</f>
        <v/>
      </c>
      <c r="K559" s="6">
        <f t="shared" ca="1" si="113"/>
        <v>17.708078085221462</v>
      </c>
      <c r="L559" s="6" t="str">
        <f ca="1">IF(OR('total Assets'!L559="Yes",Deposits!L559="Yes"),"Yes","")</f>
        <v/>
      </c>
      <c r="M559" s="6">
        <f t="shared" ca="1" si="114"/>
        <v>19.093758527295105</v>
      </c>
      <c r="N559" s="6" t="str">
        <f ca="1">IF(OR('total Assets'!N559="Yes",Deposits!N559="Yes"),"Yes","")</f>
        <v/>
      </c>
      <c r="O559" s="6">
        <f t="shared" ca="1" si="115"/>
        <v>20.187015435687826</v>
      </c>
      <c r="P559" s="6" t="str">
        <f ca="1">IF(OR('total Assets'!P559="Yes",Deposits!P559="Yes"),"Yes","")</f>
        <v/>
      </c>
      <c r="Q559" s="6">
        <f t="shared" ca="1" si="116"/>
        <v>20.570666483007948</v>
      </c>
      <c r="R559" s="6" t="str">
        <f ca="1">IF(OR('total Assets'!R559="Yes",Deposits!R559="Yes"),"Yes","")</f>
        <v/>
      </c>
      <c r="S559" s="6">
        <f t="shared" ca="1" si="117"/>
        <v>19.128930185886226</v>
      </c>
      <c r="T559" s="6" t="str">
        <f ca="1">IF(OR('total Assets'!T559="Yes",Deposits!T559="Yes"),"Yes","")</f>
        <v/>
      </c>
      <c r="U559" s="6">
        <f t="shared" ca="1" si="118"/>
        <v>15.558709641060721</v>
      </c>
      <c r="V559" s="6" t="str">
        <f ca="1">IF(OR('total Assets'!V559="Yes",Deposits!V559="Yes"),"Yes","")</f>
        <v/>
      </c>
      <c r="W559" s="6">
        <f t="shared" ca="1" si="119"/>
        <v>13.377186820177728</v>
      </c>
    </row>
    <row r="560" spans="1:23" x14ac:dyDescent="0.3">
      <c r="A560" s="40">
        <v>18.2904090864156</v>
      </c>
      <c r="B560" s="4">
        <v>557</v>
      </c>
      <c r="C560" s="6">
        <f>A560*Overview!$K$24</f>
        <v>18.2904090864156</v>
      </c>
      <c r="D560" s="6" t="str">
        <f ca="1">IF(OR('total Assets'!D560="Yes",Deposits!D560="Yes"),"Yes","")</f>
        <v/>
      </c>
      <c r="E560" s="6">
        <f t="shared" ca="1" si="110"/>
        <v>18.903763337850492</v>
      </c>
      <c r="F560" s="6" t="str">
        <f ca="1">IF(OR('total Assets'!F560="Yes",Deposits!F560="Yes"),"Yes","")</f>
        <v/>
      </c>
      <c r="G560" s="6">
        <f t="shared" ca="1" si="111"/>
        <v>21.976035134835961</v>
      </c>
      <c r="H560" s="6" t="str">
        <f ca="1">IF(OR('total Assets'!H560="Yes",Deposits!H560="Yes"),"Yes","")</f>
        <v/>
      </c>
      <c r="I560" s="6">
        <f t="shared" ca="1" si="112"/>
        <v>21.683370337255678</v>
      </c>
      <c r="J560" s="6" t="str">
        <f ca="1">IF(OR('total Assets'!J560="Yes",Deposits!J560="Yes"),"Yes","")</f>
        <v/>
      </c>
      <c r="K560" s="6">
        <f t="shared" ca="1" si="113"/>
        <v>17.510686559925325</v>
      </c>
      <c r="L560" s="6" t="str">
        <f ca="1">IF(OR('total Assets'!L560="Yes",Deposits!L560="Yes"),"Yes","")</f>
        <v/>
      </c>
      <c r="M560" s="6">
        <f t="shared" ca="1" si="114"/>
        <v>20.94979589161716</v>
      </c>
      <c r="N560" s="6" t="str">
        <f ca="1">IF(OR('total Assets'!N560="Yes",Deposits!N560="Yes"),"Yes","")</f>
        <v/>
      </c>
      <c r="O560" s="6">
        <f t="shared" ca="1" si="115"/>
        <v>18.33756170118156</v>
      </c>
      <c r="P560" s="6" t="str">
        <f ca="1">IF(OR('total Assets'!P560="Yes",Deposits!P560="Yes"),"Yes","")</f>
        <v/>
      </c>
      <c r="Q560" s="6">
        <f t="shared" ca="1" si="116"/>
        <v>16.246366748990305</v>
      </c>
      <c r="R560" s="6" t="str">
        <f ca="1">IF(OR('total Assets'!R560="Yes",Deposits!R560="Yes"),"Yes","")</f>
        <v/>
      </c>
      <c r="S560" s="6">
        <f t="shared" ca="1" si="117"/>
        <v>19.188949896689181</v>
      </c>
      <c r="T560" s="6" t="str">
        <f ca="1">IF(OR('total Assets'!T560="Yes",Deposits!T560="Yes"),"Yes","")</f>
        <v/>
      </c>
      <c r="U560" s="6">
        <f t="shared" ca="1" si="118"/>
        <v>22.272708158390923</v>
      </c>
      <c r="V560" s="6" t="str">
        <f ca="1">IF(OR('total Assets'!V560="Yes",Deposits!V560="Yes"),"Yes","")</f>
        <v/>
      </c>
      <c r="W560" s="6">
        <f t="shared" ca="1" si="119"/>
        <v>18.542675172351263</v>
      </c>
    </row>
    <row r="561" spans="1:23" x14ac:dyDescent="0.3">
      <c r="A561" s="40">
        <v>18.24355388246131</v>
      </c>
      <c r="B561" s="4">
        <v>558</v>
      </c>
      <c r="C561" s="6">
        <f>A561*Overview!$K$24</f>
        <v>18.24355388246131</v>
      </c>
      <c r="D561" s="6" t="str">
        <f ca="1">IF(OR('total Assets'!D561="Yes",Deposits!D561="Yes"),"Yes","")</f>
        <v/>
      </c>
      <c r="E561" s="6">
        <f t="shared" ca="1" si="110"/>
        <v>15.507845877011473</v>
      </c>
      <c r="F561" s="6" t="str">
        <f ca="1">IF(OR('total Assets'!F561="Yes",Deposits!F561="Yes"),"Yes","")</f>
        <v/>
      </c>
      <c r="G561" s="6">
        <f t="shared" ca="1" si="111"/>
        <v>13.702149370711545</v>
      </c>
      <c r="H561" s="6" t="str">
        <f ca="1">IF(OR('total Assets'!H561="Yes",Deposits!H561="Yes"),"Yes","")</f>
        <v/>
      </c>
      <c r="I561" s="6">
        <f t="shared" ca="1" si="112"/>
        <v>16.085688696527132</v>
      </c>
      <c r="J561" s="6" t="str">
        <f ca="1">IF(OR('total Assets'!J561="Yes",Deposits!J561="Yes"),"Yes","")</f>
        <v/>
      </c>
      <c r="K561" s="6">
        <f t="shared" ca="1" si="113"/>
        <v>13.723611089310358</v>
      </c>
      <c r="L561" s="6" t="str">
        <f ca="1">IF(OR('total Assets'!L561="Yes",Deposits!L561="Yes"),"Yes","")</f>
        <v/>
      </c>
      <c r="M561" s="6">
        <f t="shared" ca="1" si="114"/>
        <v>14.974381062479081</v>
      </c>
      <c r="N561" s="6" t="str">
        <f ca="1">IF(OR('total Assets'!N561="Yes",Deposits!N561="Yes"),"Yes","")</f>
        <v/>
      </c>
      <c r="O561" s="6">
        <f t="shared" ca="1" si="115"/>
        <v>15.4797558602775</v>
      </c>
      <c r="P561" s="6" t="str">
        <f ca="1">IF(OR('total Assets'!P561="Yes",Deposits!P561="Yes"),"Yes","")</f>
        <v/>
      </c>
      <c r="Q561" s="6">
        <f t="shared" ca="1" si="116"/>
        <v>15.074593728850449</v>
      </c>
      <c r="R561" s="6" t="str">
        <f ca="1">IF(OR('total Assets'!R561="Yes",Deposits!R561="Yes"),"Yes","")</f>
        <v/>
      </c>
      <c r="S561" s="6">
        <f t="shared" ca="1" si="117"/>
        <v>13.378697362979585</v>
      </c>
      <c r="T561" s="6" t="str">
        <f ca="1">IF(OR('total Assets'!T561="Yes",Deposits!T561="Yes"),"Yes","")</f>
        <v/>
      </c>
      <c r="U561" s="6">
        <f t="shared" ca="1" si="118"/>
        <v>12.307404826462248</v>
      </c>
      <c r="V561" s="6" t="str">
        <f ca="1">IF(OR('total Assets'!V561="Yes",Deposits!V561="Yes"),"Yes","")</f>
        <v/>
      </c>
      <c r="W561" s="6">
        <f t="shared" ca="1" si="119"/>
        <v>13.841582373206286</v>
      </c>
    </row>
    <row r="562" spans="1:23" x14ac:dyDescent="0.3">
      <c r="A562" s="40">
        <v>18.196902281952521</v>
      </c>
      <c r="B562" s="4">
        <v>559</v>
      </c>
      <c r="C562" s="6">
        <f>A562*Overview!$K$24</f>
        <v>18.196902281952521</v>
      </c>
      <c r="D562" s="6" t="str">
        <f ca="1">IF(OR('total Assets'!D562="Yes",Deposits!D562="Yes"),"Yes","")</f>
        <v/>
      </c>
      <c r="E562" s="6">
        <f t="shared" ca="1" si="110"/>
        <v>20.779562867811162</v>
      </c>
      <c r="F562" s="6" t="str">
        <f ca="1">IF(OR('total Assets'!F562="Yes",Deposits!F562="Yes"),"Yes","")</f>
        <v/>
      </c>
      <c r="G562" s="6">
        <f t="shared" ca="1" si="111"/>
        <v>21.578425889019368</v>
      </c>
      <c r="H562" s="6" t="str">
        <f ca="1">IF(OR('total Assets'!H562="Yes",Deposits!H562="Yes"),"Yes","")</f>
        <v/>
      </c>
      <c r="I562" s="6">
        <f t="shared" ca="1" si="112"/>
        <v>25.302294582874438</v>
      </c>
      <c r="J562" s="6" t="str">
        <f ca="1">IF(OR('total Assets'!J562="Yes",Deposits!J562="Yes"),"Yes","")</f>
        <v/>
      </c>
      <c r="K562" s="6">
        <f t="shared" ca="1" si="113"/>
        <v>26.857027293482695</v>
      </c>
      <c r="L562" s="6" t="str">
        <f ca="1">IF(OR('total Assets'!L562="Yes",Deposits!L562="Yes"),"Yes","")</f>
        <v/>
      </c>
      <c r="M562" s="6">
        <f t="shared" ca="1" si="114"/>
        <v>31.450675838466189</v>
      </c>
      <c r="N562" s="6" t="str">
        <f ca="1">IF(OR('total Assets'!N562="Yes",Deposits!N562="Yes"),"Yes","")</f>
        <v/>
      </c>
      <c r="O562" s="6">
        <f t="shared" ca="1" si="115"/>
        <v>32.722597767642355</v>
      </c>
      <c r="P562" s="6" t="str">
        <f ca="1">IF(OR('total Assets'!P562="Yes",Deposits!P562="Yes"),"Yes","")</f>
        <v/>
      </c>
      <c r="Q562" s="6">
        <f t="shared" ca="1" si="116"/>
        <v>30.787740116009125</v>
      </c>
      <c r="R562" s="6" t="str">
        <f ca="1">IF(OR('total Assets'!R562="Yes",Deposits!R562="Yes"),"Yes","")</f>
        <v/>
      </c>
      <c r="S562" s="6">
        <f t="shared" ca="1" si="117"/>
        <v>36.223838915479313</v>
      </c>
      <c r="T562" s="6" t="str">
        <f ca="1">IF(OR('total Assets'!T562="Yes",Deposits!T562="Yes"),"Yes","")</f>
        <v/>
      </c>
      <c r="U562" s="6">
        <f t="shared" ca="1" si="118"/>
        <v>30.114254789850897</v>
      </c>
      <c r="V562" s="6" t="str">
        <f ca="1">IF(OR('total Assets'!V562="Yes",Deposits!V562="Yes"),"Yes","")</f>
        <v/>
      </c>
      <c r="W562" s="6">
        <f t="shared" ca="1" si="119"/>
        <v>34.382308530075782</v>
      </c>
    </row>
    <row r="563" spans="1:23" x14ac:dyDescent="0.3">
      <c r="A563" s="40">
        <v>18.150453038297339</v>
      </c>
      <c r="B563" s="4">
        <v>560</v>
      </c>
      <c r="C563" s="6">
        <f>A563*Overview!$K$24</f>
        <v>18.150453038297339</v>
      </c>
      <c r="D563" s="6" t="str">
        <f ca="1">IF(OR('total Assets'!D563="Yes",Deposits!D563="Yes"),"Yes","")</f>
        <v/>
      </c>
      <c r="E563" s="6">
        <f t="shared" ca="1" si="110"/>
        <v>16.098940888027787</v>
      </c>
      <c r="F563" s="6" t="str">
        <f ca="1">IF(OR('total Assets'!F563="Yes",Deposits!F563="Yes"),"Yes","")</f>
        <v/>
      </c>
      <c r="G563" s="6">
        <f t="shared" ca="1" si="111"/>
        <v>17.495765120284965</v>
      </c>
      <c r="H563" s="6" t="str">
        <f ca="1">IF(OR('total Assets'!H563="Yes",Deposits!H563="Yes"),"Yes","")</f>
        <v/>
      </c>
      <c r="I563" s="6">
        <f t="shared" ca="1" si="112"/>
        <v>20.391660373532908</v>
      </c>
      <c r="J563" s="6" t="str">
        <f ca="1">IF(OR('total Assets'!J563="Yes",Deposits!J563="Yes"),"Yes","")</f>
        <v/>
      </c>
      <c r="K563" s="6">
        <f t="shared" ca="1" si="113"/>
        <v>16.746936055083168</v>
      </c>
      <c r="L563" s="6" t="str">
        <f ca="1">IF(OR('total Assets'!L563="Yes",Deposits!L563="Yes"),"Yes","")</f>
        <v/>
      </c>
      <c r="M563" s="6">
        <f t="shared" ca="1" si="114"/>
        <v>16.356886828632931</v>
      </c>
      <c r="N563" s="6" t="str">
        <f ca="1">IF(OR('total Assets'!N563="Yes",Deposits!N563="Yes"),"Yes","")</f>
        <v/>
      </c>
      <c r="O563" s="6">
        <f t="shared" ca="1" si="115"/>
        <v>18.782124662863051</v>
      </c>
      <c r="P563" s="6" t="str">
        <f ca="1">IF(OR('total Assets'!P563="Yes",Deposits!P563="Yes"),"Yes","")</f>
        <v/>
      </c>
      <c r="Q563" s="6">
        <f t="shared" ca="1" si="116"/>
        <v>17.623782176921083</v>
      </c>
      <c r="R563" s="6" t="str">
        <f ca="1">IF(OR('total Assets'!R563="Yes",Deposits!R563="Yes"),"Yes","")</f>
        <v/>
      </c>
      <c r="S563" s="6">
        <f t="shared" ca="1" si="117"/>
        <v>16.823931590306906</v>
      </c>
      <c r="T563" s="6" t="str">
        <f ca="1">IF(OR('total Assets'!T563="Yes",Deposits!T563="Yes"),"Yes","")</f>
        <v/>
      </c>
      <c r="U563" s="6">
        <f t="shared" ca="1" si="118"/>
        <v>16.731462131183466</v>
      </c>
      <c r="V563" s="6" t="str">
        <f ca="1">IF(OR('total Assets'!V563="Yes",Deposits!V563="Yes"),"Yes","")</f>
        <v/>
      </c>
      <c r="W563" s="6">
        <f t="shared" ca="1" si="119"/>
        <v>19.511534800550859</v>
      </c>
    </row>
    <row r="564" spans="1:23" x14ac:dyDescent="0.3">
      <c r="A564" s="40">
        <v>18.104204914743956</v>
      </c>
      <c r="B564" s="4">
        <v>561</v>
      </c>
      <c r="C564" s="6">
        <f>A564*Overview!$K$24</f>
        <v>18.104204914743956</v>
      </c>
      <c r="D564" s="6" t="str">
        <f ca="1">IF(OR('total Assets'!D564="Yes",Deposits!D564="Yes"),"Yes","")</f>
        <v/>
      </c>
      <c r="E564" s="6">
        <f t="shared" ca="1" si="110"/>
        <v>17.251088721929182</v>
      </c>
      <c r="F564" s="6" t="str">
        <f ca="1">IF(OR('total Assets'!F564="Yes",Deposits!F564="Yes"),"Yes","")</f>
        <v/>
      </c>
      <c r="G564" s="6">
        <f t="shared" ca="1" si="111"/>
        <v>14.831144616913027</v>
      </c>
      <c r="H564" s="6" t="str">
        <f ca="1">IF(OR('total Assets'!H564="Yes",Deposits!H564="Yes"),"Yes","")</f>
        <v/>
      </c>
      <c r="I564" s="6">
        <f t="shared" ca="1" si="112"/>
        <v>12.651630251881423</v>
      </c>
      <c r="J564" s="6" t="str">
        <f ca="1">IF(OR('total Assets'!J564="Yes",Deposits!J564="Yes"),"Yes","")</f>
        <v/>
      </c>
      <c r="K564" s="6">
        <f t="shared" ca="1" si="113"/>
        <v>11.636742328780445</v>
      </c>
      <c r="L564" s="6" t="str">
        <f ca="1">IF(OR('total Assets'!L564="Yes",Deposits!L564="Yes"),"Yes","")</f>
        <v/>
      </c>
      <c r="M564" s="6">
        <f t="shared" ca="1" si="114"/>
        <v>10.908200765129683</v>
      </c>
      <c r="N564" s="6" t="str">
        <f ca="1">IF(OR('total Assets'!N564="Yes",Deposits!N564="Yes"),"Yes","")</f>
        <v/>
      </c>
      <c r="O564" s="6">
        <f t="shared" ca="1" si="115"/>
        <v>11.58446392664238</v>
      </c>
      <c r="P564" s="6" t="str">
        <f ca="1">IF(OR('total Assets'!P564="Yes",Deposits!P564="Yes"),"Yes","")</f>
        <v/>
      </c>
      <c r="Q564" s="6">
        <f t="shared" ca="1" si="116"/>
        <v>12.353082387204488</v>
      </c>
      <c r="R564" s="6" t="str">
        <f ca="1">IF(OR('total Assets'!R564="Yes",Deposits!R564="Yes"),"Yes","")</f>
        <v/>
      </c>
      <c r="S564" s="6">
        <f t="shared" ca="1" si="117"/>
        <v>10.856383845738154</v>
      </c>
      <c r="T564" s="6" t="str">
        <f ca="1">IF(OR('total Assets'!T564="Yes",Deposits!T564="Yes"),"Yes","")</f>
        <v/>
      </c>
      <c r="U564" s="6">
        <f t="shared" ca="1" si="118"/>
        <v>10.144964607266447</v>
      </c>
      <c r="V564" s="6" t="str">
        <f ca="1">IF(OR('total Assets'!V564="Yes",Deposits!V564="Yes"),"Yes","")</f>
        <v/>
      </c>
      <c r="W564" s="6">
        <f t="shared" ca="1" si="119"/>
        <v>11.299573063652353</v>
      </c>
    </row>
    <row r="565" spans="1:23" x14ac:dyDescent="0.3">
      <c r="A565" s="40">
        <v>18.058156684285652</v>
      </c>
      <c r="B565" s="4">
        <v>562</v>
      </c>
      <c r="C565" s="6">
        <f>A565*Overview!$K$24</f>
        <v>18.058156684285652</v>
      </c>
      <c r="D565" s="6" t="str">
        <f ca="1">IF(OR('total Assets'!D565="Yes",Deposits!D565="Yes"),"Yes","")</f>
        <v/>
      </c>
      <c r="E565" s="6">
        <f t="shared" ca="1" si="110"/>
        <v>17.896207216032803</v>
      </c>
      <c r="F565" s="6" t="str">
        <f ca="1">IF(OR('total Assets'!F565="Yes",Deposits!F565="Yes"),"Yes","")</f>
        <v/>
      </c>
      <c r="G565" s="6">
        <f t="shared" ca="1" si="111"/>
        <v>17.566762679696861</v>
      </c>
      <c r="H565" s="6" t="str">
        <f ca="1">IF(OR('total Assets'!H565="Yes",Deposits!H565="Yes"),"Yes","")</f>
        <v/>
      </c>
      <c r="I565" s="6">
        <f t="shared" ca="1" si="112"/>
        <v>16.604188726560306</v>
      </c>
      <c r="J565" s="6" t="str">
        <f ca="1">IF(OR('total Assets'!J565="Yes",Deposits!J565="Yes"),"Yes","")</f>
        <v/>
      </c>
      <c r="K565" s="6">
        <f t="shared" ca="1" si="113"/>
        <v>15.105987650879261</v>
      </c>
      <c r="L565" s="6" t="str">
        <f ca="1">IF(OR('total Assets'!L565="Yes",Deposits!L565="Yes"),"Yes","")</f>
        <v/>
      </c>
      <c r="M565" s="6">
        <f t="shared" ca="1" si="114"/>
        <v>15.353523682471531</v>
      </c>
      <c r="N565" s="6" t="str">
        <f ca="1">IF(OR('total Assets'!N565="Yes",Deposits!N565="Yes"),"Yes","")</f>
        <v/>
      </c>
      <c r="O565" s="6">
        <f t="shared" ca="1" si="115"/>
        <v>12.938384560540264</v>
      </c>
      <c r="P565" s="6" t="str">
        <f ca="1">IF(OR('total Assets'!P565="Yes",Deposits!P565="Yes"),"Yes","")</f>
        <v/>
      </c>
      <c r="Q565" s="6">
        <f t="shared" ca="1" si="116"/>
        <v>13.542944274994227</v>
      </c>
      <c r="R565" s="6" t="str">
        <f ca="1">IF(OR('total Assets'!R565="Yes",Deposits!R565="Yes"),"Yes","")</f>
        <v/>
      </c>
      <c r="S565" s="6">
        <f t="shared" ca="1" si="117"/>
        <v>12.959614787692271</v>
      </c>
      <c r="T565" s="6" t="str">
        <f ca="1">IF(OR('total Assets'!T565="Yes",Deposits!T565="Yes"),"Yes","")</f>
        <v/>
      </c>
      <c r="U565" s="6">
        <f t="shared" ca="1" si="118"/>
        <v>11.734382658506821</v>
      </c>
      <c r="V565" s="6" t="str">
        <f ca="1">IF(OR('total Assets'!V565="Yes",Deposits!V565="Yes"),"Yes","")</f>
        <v/>
      </c>
      <c r="W565" s="6">
        <f t="shared" ca="1" si="119"/>
        <v>13.275808267408195</v>
      </c>
    </row>
    <row r="566" spans="1:23" x14ac:dyDescent="0.3">
      <c r="A566" s="40">
        <v>18.012307129566722</v>
      </c>
      <c r="B566" s="4">
        <v>563</v>
      </c>
      <c r="C566" s="6">
        <f>A566*Overview!$K$24</f>
        <v>18.012307129566722</v>
      </c>
      <c r="D566" s="6" t="str">
        <f ca="1">IF(OR('total Assets'!D566="Yes",Deposits!D566="Yes"),"Yes","")</f>
        <v/>
      </c>
      <c r="E566" s="6">
        <f t="shared" ca="1" si="110"/>
        <v>16.834194663616604</v>
      </c>
      <c r="F566" s="6" t="str">
        <f ca="1">IF(OR('total Assets'!F566="Yes",Deposits!F566="Yes"),"Yes","")</f>
        <v/>
      </c>
      <c r="G566" s="6">
        <f t="shared" ca="1" si="111"/>
        <v>16.216328951655342</v>
      </c>
      <c r="H566" s="6" t="str">
        <f ca="1">IF(OR('total Assets'!H566="Yes",Deposits!H566="Yes"),"Yes","")</f>
        <v/>
      </c>
      <c r="I566" s="6">
        <f t="shared" ca="1" si="112"/>
        <v>19.091937508366669</v>
      </c>
      <c r="J566" s="6" t="str">
        <f ca="1">IF(OR('total Assets'!J566="Yes",Deposits!J566="Yes"),"Yes","")</f>
        <v/>
      </c>
      <c r="K566" s="6">
        <f t="shared" ca="1" si="113"/>
        <v>20.973380369071545</v>
      </c>
      <c r="L566" s="6" t="str">
        <f ca="1">IF(OR('total Assets'!L566="Yes",Deposits!L566="Yes"),"Yes","")</f>
        <v/>
      </c>
      <c r="M566" s="6">
        <f t="shared" ca="1" si="114"/>
        <v>23.680831723509534</v>
      </c>
      <c r="N566" s="6" t="str">
        <f ca="1">IF(OR('total Assets'!N566="Yes",Deposits!N566="Yes"),"Yes","")</f>
        <v/>
      </c>
      <c r="O566" s="6">
        <f t="shared" ca="1" si="115"/>
        <v>24.96161149217296</v>
      </c>
      <c r="P566" s="6" t="str">
        <f ca="1">IF(OR('total Assets'!P566="Yes",Deposits!P566="Yes"),"Yes","")</f>
        <v/>
      </c>
      <c r="Q566" s="6">
        <f t="shared" ca="1" si="116"/>
        <v>27.059867435622902</v>
      </c>
      <c r="R566" s="6" t="str">
        <f ca="1">IF(OR('total Assets'!R566="Yes",Deposits!R566="Yes"),"Yes","")</f>
        <v/>
      </c>
      <c r="S566" s="6">
        <f t="shared" ca="1" si="117"/>
        <v>27.59294767067113</v>
      </c>
      <c r="T566" s="6" t="str">
        <f ca="1">IF(OR('total Assets'!T566="Yes",Deposits!T566="Yes"),"Yes","")</f>
        <v/>
      </c>
      <c r="U566" s="6">
        <f t="shared" ca="1" si="118"/>
        <v>28.561398552951157</v>
      </c>
      <c r="V566" s="6" t="str">
        <f ca="1">IF(OR('total Assets'!V566="Yes",Deposits!V566="Yes"),"Yes","")</f>
        <v/>
      </c>
      <c r="W566" s="6">
        <f t="shared" ca="1" si="119"/>
        <v>25.136053852489347</v>
      </c>
    </row>
    <row r="567" spans="1:23" x14ac:dyDescent="0.3">
      <c r="A567" s="40">
        <v>17.966655042789718</v>
      </c>
      <c r="B567" s="4">
        <v>564</v>
      </c>
      <c r="C567" s="6">
        <f>A567*Overview!$K$24</f>
        <v>17.966655042789718</v>
      </c>
      <c r="D567" s="6" t="str">
        <f ca="1">IF(OR('total Assets'!D567="Yes",Deposits!D567="Yes"),"Yes","")</f>
        <v/>
      </c>
      <c r="E567" s="6">
        <f t="shared" ca="1" si="110"/>
        <v>19.174990430489849</v>
      </c>
      <c r="F567" s="6" t="str">
        <f ca="1">IF(OR('total Assets'!F567="Yes",Deposits!F567="Yes"),"Yes","")</f>
        <v/>
      </c>
      <c r="G567" s="6">
        <f t="shared" ca="1" si="111"/>
        <v>16.585005916738933</v>
      </c>
      <c r="H567" s="6" t="str">
        <f ca="1">IF(OR('total Assets'!H567="Yes",Deposits!H567="Yes"),"Yes","")</f>
        <v/>
      </c>
      <c r="I567" s="6">
        <f t="shared" ca="1" si="112"/>
        <v>17.043263079849265</v>
      </c>
      <c r="J567" s="6" t="str">
        <f ca="1">IF(OR('total Assets'!J567="Yes",Deposits!J567="Yes"),"Yes","")</f>
        <v/>
      </c>
      <c r="K567" s="6">
        <f t="shared" ca="1" si="113"/>
        <v>14.654931878122534</v>
      </c>
      <c r="L567" s="6" t="str">
        <f ca="1">IF(OR('total Assets'!L567="Yes",Deposits!L567="Yes"),"Yes","")</f>
        <v/>
      </c>
      <c r="M567" s="6">
        <f t="shared" ca="1" si="114"/>
        <v>14.750808723670861</v>
      </c>
      <c r="N567" s="6" t="str">
        <f ca="1">IF(OR('total Assets'!N567="Yes",Deposits!N567="Yes"),"Yes","")</f>
        <v/>
      </c>
      <c r="O567" s="6">
        <f t="shared" ca="1" si="115"/>
        <v>17.306565380570166</v>
      </c>
      <c r="P567" s="6" t="str">
        <f ca="1">IF(OR('total Assets'!P567="Yes",Deposits!P567="Yes"),"Yes","")</f>
        <v/>
      </c>
      <c r="Q567" s="6">
        <f t="shared" ca="1" si="116"/>
        <v>15.026097423428956</v>
      </c>
      <c r="R567" s="6" t="str">
        <f ca="1">IF(OR('total Assets'!R567="Yes",Deposits!R567="Yes"),"Yes","")</f>
        <v/>
      </c>
      <c r="S567" s="6">
        <f t="shared" ca="1" si="117"/>
        <v>15.530472710309574</v>
      </c>
      <c r="T567" s="6" t="str">
        <f ca="1">IF(OR('total Assets'!T567="Yes",Deposits!T567="Yes"),"Yes","")</f>
        <v/>
      </c>
      <c r="U567" s="6">
        <f t="shared" ca="1" si="118"/>
        <v>17.919968268580114</v>
      </c>
      <c r="V567" s="6" t="str">
        <f ca="1">IF(OR('total Assets'!V567="Yes",Deposits!V567="Yes"),"Yes","")</f>
        <v/>
      </c>
      <c r="W567" s="6">
        <f t="shared" ca="1" si="119"/>
        <v>19.484948472325662</v>
      </c>
    </row>
    <row r="568" spans="1:23" x14ac:dyDescent="0.3">
      <c r="A568" s="40">
        <v>17.921199225623585</v>
      </c>
      <c r="B568" s="4">
        <v>565</v>
      </c>
      <c r="C568" s="6">
        <f>A568*Overview!$K$24</f>
        <v>17.921199225623585</v>
      </c>
      <c r="D568" s="6" t="str">
        <f ca="1">IF(OR('total Assets'!D568="Yes",Deposits!D568="Yes"),"Yes","")</f>
        <v/>
      </c>
      <c r="E568" s="6">
        <f t="shared" ca="1" si="110"/>
        <v>17.906657123253016</v>
      </c>
      <c r="F568" s="6" t="str">
        <f ca="1">IF(OR('total Assets'!F568="Yes",Deposits!F568="Yes"),"Yes","")</f>
        <v/>
      </c>
      <c r="G568" s="6">
        <f t="shared" ca="1" si="111"/>
        <v>16.949824387195289</v>
      </c>
      <c r="H568" s="6" t="str">
        <f ca="1">IF(OR('total Assets'!H568="Yes",Deposits!H568="Yes"),"Yes","")</f>
        <v/>
      </c>
      <c r="I568" s="6">
        <f t="shared" ca="1" si="112"/>
        <v>19.264353926289299</v>
      </c>
      <c r="J568" s="6" t="str">
        <f ca="1">IF(OR('total Assets'!J568="Yes",Deposits!J568="Yes"),"Yes","")</f>
        <v/>
      </c>
      <c r="K568" s="6">
        <f t="shared" ca="1" si="113"/>
        <v>16.181738060763248</v>
      </c>
      <c r="L568" s="6" t="str">
        <f ca="1">IF(OR('total Assets'!L568="Yes",Deposits!L568="Yes"),"Yes","")</f>
        <v/>
      </c>
      <c r="M568" s="6">
        <f t="shared" ca="1" si="114"/>
        <v>17.171838562521902</v>
      </c>
      <c r="N568" s="6" t="str">
        <f ca="1">IF(OR('total Assets'!N568="Yes",Deposits!N568="Yes"),"Yes","")</f>
        <v/>
      </c>
      <c r="O568" s="6">
        <f t="shared" ca="1" si="115"/>
        <v>18.659606122745423</v>
      </c>
      <c r="P568" s="6" t="str">
        <f ca="1">IF(OR('total Assets'!P568="Yes",Deposits!P568="Yes"),"Yes","")</f>
        <v/>
      </c>
      <c r="Q568" s="6">
        <f t="shared" ca="1" si="116"/>
        <v>16.12696337492401</v>
      </c>
      <c r="R568" s="6" t="str">
        <f ca="1">IF(OR('total Assets'!R568="Yes",Deposits!R568="Yes"),"Yes","")</f>
        <v/>
      </c>
      <c r="S568" s="6">
        <f t="shared" ca="1" si="117"/>
        <v>16.283496515965545</v>
      </c>
      <c r="T568" s="6" t="str">
        <f ca="1">IF(OR('total Assets'!T568="Yes",Deposits!T568="Yes"),"Yes","")</f>
        <v/>
      </c>
      <c r="U568" s="6">
        <f t="shared" ca="1" si="118"/>
        <v>15.330264140460836</v>
      </c>
      <c r="V568" s="6" t="str">
        <f ca="1">IF(OR('total Assets'!V568="Yes",Deposits!V568="Yes"),"Yes","")</f>
        <v/>
      </c>
      <c r="W568" s="6">
        <f t="shared" ca="1" si="119"/>
        <v>12.538973382149505</v>
      </c>
    </row>
    <row r="569" spans="1:23" x14ac:dyDescent="0.3">
      <c r="A569" s="40">
        <v>17.875938489112801</v>
      </c>
      <c r="B569" s="4">
        <v>566</v>
      </c>
      <c r="C569" s="6">
        <f>A569*Overview!$K$24</f>
        <v>17.875938489112801</v>
      </c>
      <c r="D569" s="6" t="str">
        <f ca="1">IF(OR('total Assets'!D569="Yes",Deposits!D569="Yes"),"Yes","")</f>
        <v/>
      </c>
      <c r="E569" s="6">
        <f t="shared" ca="1" si="110"/>
        <v>20.894624435377352</v>
      </c>
      <c r="F569" s="6" t="str">
        <f ca="1">IF(OR('total Assets'!F569="Yes",Deposits!F569="Yes"),"Yes","")</f>
        <v/>
      </c>
      <c r="G569" s="6">
        <f t="shared" ca="1" si="111"/>
        <v>23.836127614934682</v>
      </c>
      <c r="H569" s="6" t="str">
        <f ca="1">IF(OR('total Assets'!H569="Yes",Deposits!H569="Yes"),"Yes","")</f>
        <v/>
      </c>
      <c r="I569" s="6">
        <f t="shared" ca="1" si="112"/>
        <v>27.256663995442587</v>
      </c>
      <c r="J569" s="6" t="str">
        <f ca="1">IF(OR('total Assets'!J569="Yes",Deposits!J569="Yes"),"Yes","")</f>
        <v/>
      </c>
      <c r="K569" s="6">
        <f t="shared" ca="1" si="113"/>
        <v>30.732719625486816</v>
      </c>
      <c r="L569" s="6" t="str">
        <f ca="1">IF(OR('total Assets'!L569="Yes",Deposits!L569="Yes"),"Yes","")</f>
        <v/>
      </c>
      <c r="M569" s="6">
        <f t="shared" ca="1" si="114"/>
        <v>25.011648099632218</v>
      </c>
      <c r="N569" s="6" t="str">
        <f ca="1">IF(OR('total Assets'!N569="Yes",Deposits!N569="Yes"),"Yes","")</f>
        <v/>
      </c>
      <c r="O569" s="6">
        <f t="shared" ca="1" si="115"/>
        <v>23.982646488612364</v>
      </c>
      <c r="P569" s="6" t="str">
        <f ca="1">IF(OR('total Assets'!P569="Yes",Deposits!P569="Yes"),"Yes","")</f>
        <v/>
      </c>
      <c r="Q569" s="6">
        <f t="shared" ca="1" si="116"/>
        <v>22.666501687940407</v>
      </c>
      <c r="R569" s="6" t="str">
        <f ca="1">IF(OR('total Assets'!R569="Yes",Deposits!R569="Yes"),"Yes","")</f>
        <v/>
      </c>
      <c r="S569" s="6">
        <f t="shared" ca="1" si="117"/>
        <v>24.511971443951385</v>
      </c>
      <c r="T569" s="6" t="str">
        <f ca="1">IF(OR('total Assets'!T569="Yes",Deposits!T569="Yes"),"Yes","")</f>
        <v/>
      </c>
      <c r="U569" s="6">
        <f t="shared" ca="1" si="118"/>
        <v>20.054063901588954</v>
      </c>
      <c r="V569" s="6" t="str">
        <f ca="1">IF(OR('total Assets'!V569="Yes",Deposits!V569="Yes"),"Yes","")</f>
        <v/>
      </c>
      <c r="W569" s="6">
        <f t="shared" ca="1" si="119"/>
        <v>20.386817398964872</v>
      </c>
    </row>
    <row r="570" spans="1:23" x14ac:dyDescent="0.3">
      <c r="A570" s="40">
        <v>17.830871653587778</v>
      </c>
      <c r="B570" s="4">
        <v>567</v>
      </c>
      <c r="C570" s="6">
        <f>A570*Overview!$K$24</f>
        <v>17.830871653587778</v>
      </c>
      <c r="D570" s="6" t="str">
        <f ca="1">IF(OR('total Assets'!D570="Yes",Deposits!D570="Yes"),"Yes","")</f>
        <v/>
      </c>
      <c r="E570" s="6">
        <f t="shared" ca="1" si="110"/>
        <v>17.129745726632411</v>
      </c>
      <c r="F570" s="6" t="str">
        <f ca="1">IF(OR('total Assets'!F570="Yes",Deposits!F570="Yes"),"Yes","")</f>
        <v/>
      </c>
      <c r="G570" s="6">
        <f t="shared" ca="1" si="111"/>
        <v>15.322340033461442</v>
      </c>
      <c r="H570" s="6" t="str">
        <f ca="1">IF(OR('total Assets'!H570="Yes",Deposits!H570="Yes"),"Yes","")</f>
        <v/>
      </c>
      <c r="I570" s="6">
        <f t="shared" ca="1" si="112"/>
        <v>16.380175899279092</v>
      </c>
      <c r="J570" s="6" t="str">
        <f ca="1">IF(OR('total Assets'!J570="Yes",Deposits!J570="Yes"),"Yes","")</f>
        <v/>
      </c>
      <c r="K570" s="6">
        <f t="shared" ca="1" si="113"/>
        <v>14.669562011839901</v>
      </c>
      <c r="L570" s="6" t="str">
        <f ca="1">IF(OR('total Assets'!L570="Yes",Deposits!L570="Yes"),"Yes","")</f>
        <v/>
      </c>
      <c r="M570" s="6">
        <f t="shared" ca="1" si="114"/>
        <v>15.449881684195274</v>
      </c>
      <c r="N570" s="6" t="str">
        <f ca="1">IF(OR('total Assets'!N570="Yes",Deposits!N570="Yes"),"Yes","")</f>
        <v/>
      </c>
      <c r="O570" s="6">
        <f t="shared" ca="1" si="115"/>
        <v>15.479594961741768</v>
      </c>
      <c r="P570" s="6" t="str">
        <f ca="1">IF(OR('total Assets'!P570="Yes",Deposits!P570="Yes"),"Yes","")</f>
        <v/>
      </c>
      <c r="Q570" s="6">
        <f t="shared" ca="1" si="116"/>
        <v>16.844814159267337</v>
      </c>
      <c r="R570" s="6" t="str">
        <f ca="1">IF(OR('total Assets'!R570="Yes",Deposits!R570="Yes"),"Yes","")</f>
        <v/>
      </c>
      <c r="S570" s="6">
        <f t="shared" ca="1" si="117"/>
        <v>15.65300660739558</v>
      </c>
      <c r="T570" s="6" t="str">
        <f ca="1">IF(OR('total Assets'!T570="Yes",Deposits!T570="Yes"),"Yes","")</f>
        <v/>
      </c>
      <c r="U570" s="6">
        <f t="shared" ca="1" si="118"/>
        <v>14.860735596704977</v>
      </c>
      <c r="V570" s="6" t="str">
        <f ca="1">IF(OR('total Assets'!V570="Yes",Deposits!V570="Yes"),"Yes","")</f>
        <v/>
      </c>
      <c r="W570" s="6">
        <f t="shared" ca="1" si="119"/>
        <v>14.633282404493594</v>
      </c>
    </row>
    <row r="571" spans="1:23" x14ac:dyDescent="0.3">
      <c r="A571" s="40">
        <v>17.785997548575864</v>
      </c>
      <c r="B571" s="4">
        <v>568</v>
      </c>
      <c r="C571" s="6">
        <f>A571*Overview!$K$24</f>
        <v>17.785997548575864</v>
      </c>
      <c r="D571" s="6" t="str">
        <f ca="1">IF(OR('total Assets'!D571="Yes",Deposits!D571="Yes"),"Yes","")</f>
        <v/>
      </c>
      <c r="E571" s="6">
        <f t="shared" ca="1" si="110"/>
        <v>15.844097885119416</v>
      </c>
      <c r="F571" s="6" t="str">
        <f ca="1">IF(OR('total Assets'!F571="Yes",Deposits!F571="Yes"),"Yes","")</f>
        <v/>
      </c>
      <c r="G571" s="6">
        <f t="shared" ca="1" si="111"/>
        <v>13.810829534546059</v>
      </c>
      <c r="H571" s="6" t="str">
        <f ca="1">IF(OR('total Assets'!H571="Yes",Deposits!H571="Yes"),"Yes","")</f>
        <v/>
      </c>
      <c r="I571" s="6">
        <f t="shared" ca="1" si="112"/>
        <v>15.725616273941485</v>
      </c>
      <c r="J571" s="6" t="str">
        <f ca="1">IF(OR('total Assets'!J571="Yes",Deposits!J571="Yes"),"Yes","")</f>
        <v/>
      </c>
      <c r="K571" s="6">
        <f t="shared" ca="1" si="113"/>
        <v>16.125002583498606</v>
      </c>
      <c r="L571" s="6" t="str">
        <f ca="1">IF(OR('total Assets'!L571="Yes",Deposits!L571="Yes"),"Yes","")</f>
        <v/>
      </c>
      <c r="M571" s="6">
        <f t="shared" ca="1" si="114"/>
        <v>15.898141494461955</v>
      </c>
      <c r="N571" s="6" t="str">
        <f ca="1">IF(OR('total Assets'!N571="Yes",Deposits!N571="Yes"),"Yes","")</f>
        <v/>
      </c>
      <c r="O571" s="6">
        <f t="shared" ca="1" si="115"/>
        <v>14.200241161372274</v>
      </c>
      <c r="P571" s="6" t="str">
        <f ca="1">IF(OR('total Assets'!P571="Yes",Deposits!P571="Yes"),"Yes","")</f>
        <v/>
      </c>
      <c r="Q571" s="6">
        <f t="shared" ca="1" si="116"/>
        <v>14.559572010640247</v>
      </c>
      <c r="R571" s="6" t="str">
        <f ca="1">IF(OR('total Assets'!R571="Yes",Deposits!R571="Yes"),"Yes","")</f>
        <v/>
      </c>
      <c r="S571" s="6">
        <f t="shared" ca="1" si="117"/>
        <v>16.724980665534805</v>
      </c>
      <c r="T571" s="6" t="str">
        <f ca="1">IF(OR('total Assets'!T571="Yes",Deposits!T571="Yes"),"Yes","")</f>
        <v/>
      </c>
      <c r="U571" s="6">
        <f t="shared" ca="1" si="118"/>
        <v>19.471083769367851</v>
      </c>
      <c r="V571" s="6" t="str">
        <f ca="1">IF(OR('total Assets'!V571="Yes",Deposits!V571="Yes"),"Yes","")</f>
        <v/>
      </c>
      <c r="W571" s="6">
        <f t="shared" ca="1" si="119"/>
        <v>21.511729257327161</v>
      </c>
    </row>
    <row r="572" spans="1:23" x14ac:dyDescent="0.3">
      <c r="A572" s="40">
        <v>17.741315012714033</v>
      </c>
      <c r="B572" s="4">
        <v>569</v>
      </c>
      <c r="C572" s="6">
        <f>A572*Overview!$K$24</f>
        <v>17.741315012714033</v>
      </c>
      <c r="D572" s="6" t="str">
        <f ca="1">IF(OR('total Assets'!D572="Yes",Deposits!D572="Yes"),"Yes","")</f>
        <v/>
      </c>
      <c r="E572" s="6">
        <f t="shared" ca="1" si="110"/>
        <v>18.590052708213936</v>
      </c>
      <c r="F572" s="6" t="str">
        <f ca="1">IF(OR('total Assets'!F572="Yes",Deposits!F572="Yes"),"Yes","")</f>
        <v/>
      </c>
      <c r="G572" s="6">
        <f t="shared" ca="1" si="111"/>
        <v>19.314903550014289</v>
      </c>
      <c r="H572" s="6" t="str">
        <f ca="1">IF(OR('total Assets'!H572="Yes",Deposits!H572="Yes"),"Yes","")</f>
        <v/>
      </c>
      <c r="I572" s="6">
        <f t="shared" ca="1" si="112"/>
        <v>16.209041443310443</v>
      </c>
      <c r="J572" s="6" t="str">
        <f ca="1">IF(OR('total Assets'!J572="Yes",Deposits!J572="Yes"),"Yes","")</f>
        <v/>
      </c>
      <c r="K572" s="6">
        <f t="shared" ca="1" si="113"/>
        <v>19.326960571446904</v>
      </c>
      <c r="L572" s="6" t="str">
        <f ca="1">IF(OR('total Assets'!L572="Yes",Deposits!L572="Yes"),"Yes","")</f>
        <v/>
      </c>
      <c r="M572" s="6">
        <f t="shared" ca="1" si="114"/>
        <v>18.757152802426074</v>
      </c>
      <c r="N572" s="6" t="str">
        <f ca="1">IF(OR('total Assets'!N572="Yes",Deposits!N572="Yes"),"Yes","")</f>
        <v/>
      </c>
      <c r="O572" s="6">
        <f t="shared" ca="1" si="115"/>
        <v>19.054560300448014</v>
      </c>
      <c r="P572" s="6" t="str">
        <f ca="1">IF(OR('total Assets'!P572="Yes",Deposits!P572="Yes"),"Yes","")</f>
        <v/>
      </c>
      <c r="Q572" s="6">
        <f t="shared" ca="1" si="116"/>
        <v>22.738258454407752</v>
      </c>
      <c r="R572" s="6" t="str">
        <f ca="1">IF(OR('total Assets'!R572="Yes",Deposits!R572="Yes"),"Yes","")</f>
        <v/>
      </c>
      <c r="S572" s="6">
        <f t="shared" ca="1" si="117"/>
        <v>20.214474184028582</v>
      </c>
      <c r="T572" s="6" t="str">
        <f ca="1">IF(OR('total Assets'!T572="Yes",Deposits!T572="Yes"),"Yes","")</f>
        <v/>
      </c>
      <c r="U572" s="6">
        <f t="shared" ca="1" si="118"/>
        <v>19.303113679802667</v>
      </c>
      <c r="V572" s="6" t="str">
        <f ca="1">IF(OR('total Assets'!V572="Yes",Deposits!V572="Yes"),"Yes","")</f>
        <v/>
      </c>
      <c r="W572" s="6">
        <f t="shared" ca="1" si="119"/>
        <v>23.008742202268493</v>
      </c>
    </row>
    <row r="573" spans="1:23" x14ac:dyDescent="0.3">
      <c r="A573" s="40">
        <v>17.696822893661626</v>
      </c>
      <c r="B573" s="4">
        <v>570</v>
      </c>
      <c r="C573" s="6">
        <f>A573*Overview!$K$24</f>
        <v>17.696822893661626</v>
      </c>
      <c r="D573" s="6" t="str">
        <f ca="1">IF(OR('total Assets'!D573="Yes",Deposits!D573="Yes"),"Yes","")</f>
        <v/>
      </c>
      <c r="E573" s="6">
        <f t="shared" ca="1" si="110"/>
        <v>18.688101172155239</v>
      </c>
      <c r="F573" s="6" t="str">
        <f ca="1">IF(OR('total Assets'!F573="Yes",Deposits!F573="Yes"),"Yes","")</f>
        <v/>
      </c>
      <c r="G573" s="6">
        <f t="shared" ca="1" si="111"/>
        <v>20.219258476336847</v>
      </c>
      <c r="H573" s="6" t="str">
        <f ca="1">IF(OR('total Assets'!H573="Yes",Deposits!H573="Yes"),"Yes","")</f>
        <v/>
      </c>
      <c r="I573" s="6">
        <f t="shared" ca="1" si="112"/>
        <v>18.210640949492596</v>
      </c>
      <c r="J573" s="6" t="str">
        <f ca="1">IF(OR('total Assets'!J573="Yes",Deposits!J573="Yes"),"Yes","")</f>
        <v/>
      </c>
      <c r="K573" s="6">
        <f t="shared" ca="1" si="113"/>
        <v>18.496425333377015</v>
      </c>
      <c r="L573" s="6" t="str">
        <f ca="1">IF(OR('total Assets'!L573="Yes",Deposits!L573="Yes"),"Yes","")</f>
        <v/>
      </c>
      <c r="M573" s="6">
        <f t="shared" ca="1" si="114"/>
        <v>17.423510754410731</v>
      </c>
      <c r="N573" s="6" t="str">
        <f ca="1">IF(OR('total Assets'!N573="Yes",Deposits!N573="Yes"),"Yes","")</f>
        <v/>
      </c>
      <c r="O573" s="6">
        <f t="shared" ca="1" si="115"/>
        <v>16.927131969188459</v>
      </c>
      <c r="P573" s="6" t="str">
        <f ca="1">IF(OR('total Assets'!P573="Yes",Deposits!P573="Yes"),"Yes","")</f>
        <v/>
      </c>
      <c r="Q573" s="6">
        <f t="shared" ca="1" si="116"/>
        <v>19.863713458022303</v>
      </c>
      <c r="R573" s="6" t="str">
        <f ca="1">IF(OR('total Assets'!R573="Yes",Deposits!R573="Yes"),"Yes","")</f>
        <v/>
      </c>
      <c r="S573" s="6">
        <f t="shared" ca="1" si="117"/>
        <v>17.251055126288215</v>
      </c>
      <c r="T573" s="6" t="str">
        <f ca="1">IF(OR('total Assets'!T573="Yes",Deposits!T573="Yes"),"Yes","")</f>
        <v/>
      </c>
      <c r="U573" s="6">
        <f t="shared" ca="1" si="118"/>
        <v>20.244226954860178</v>
      </c>
      <c r="V573" s="6" t="str">
        <f ca="1">IF(OR('total Assets'!V573="Yes",Deposits!V573="Yes"),"Yes","")</f>
        <v/>
      </c>
      <c r="W573" s="6">
        <f t="shared" ca="1" si="119"/>
        <v>22.687427130367919</v>
      </c>
    </row>
    <row r="574" spans="1:23" x14ac:dyDescent="0.3">
      <c r="A574" s="40">
        <v>17.65252004801502</v>
      </c>
      <c r="B574" s="4">
        <v>571</v>
      </c>
      <c r="C574" s="6">
        <f>A574*Overview!$K$24</f>
        <v>17.65252004801502</v>
      </c>
      <c r="D574" s="6" t="str">
        <f ca="1">IF(OR('total Assets'!D574="Yes",Deposits!D574="Yes"),"Yes","")</f>
        <v/>
      </c>
      <c r="E574" s="6">
        <f t="shared" ca="1" si="110"/>
        <v>19.013717352843457</v>
      </c>
      <c r="F574" s="6" t="str">
        <f ca="1">IF(OR('total Assets'!F574="Yes",Deposits!F574="Yes"),"Yes","")</f>
        <v/>
      </c>
      <c r="G574" s="6">
        <f t="shared" ca="1" si="111"/>
        <v>22.702949354926911</v>
      </c>
      <c r="H574" s="6" t="str">
        <f ca="1">IF(OR('total Assets'!H574="Yes",Deposits!H574="Yes"),"Yes","")</f>
        <v/>
      </c>
      <c r="I574" s="6">
        <f t="shared" ca="1" si="112"/>
        <v>21.668612086483787</v>
      </c>
      <c r="J574" s="6" t="str">
        <f ca="1">IF(OR('total Assets'!J574="Yes",Deposits!J574="Yes"),"Yes","")</f>
        <v/>
      </c>
      <c r="K574" s="6">
        <f t="shared" ca="1" si="113"/>
        <v>19.964910893412107</v>
      </c>
      <c r="L574" s="6" t="str">
        <f ca="1">IF(OR('total Assets'!L574="Yes",Deposits!L574="Yes"),"Yes","")</f>
        <v/>
      </c>
      <c r="M574" s="6">
        <f t="shared" ca="1" si="114"/>
        <v>22.536479306796242</v>
      </c>
      <c r="N574" s="6" t="str">
        <f ca="1">IF(OR('total Assets'!N574="Yes",Deposits!N574="Yes"),"Yes","")</f>
        <v/>
      </c>
      <c r="O574" s="6">
        <f t="shared" ca="1" si="115"/>
        <v>24.776941511281521</v>
      </c>
      <c r="P574" s="6" t="str">
        <f ca="1">IF(OR('total Assets'!P574="Yes",Deposits!P574="Yes"),"Yes","")</f>
        <v/>
      </c>
      <c r="Q574" s="6">
        <f t="shared" ca="1" si="116"/>
        <v>24.768953186321816</v>
      </c>
      <c r="R574" s="6" t="str">
        <f ca="1">IF(OR('total Assets'!R574="Yes",Deposits!R574="Yes"),"Yes","")</f>
        <v/>
      </c>
      <c r="S574" s="6">
        <f t="shared" ca="1" si="117"/>
        <v>23.143195260206067</v>
      </c>
      <c r="T574" s="6" t="str">
        <f ca="1">IF(OR('total Assets'!T574="Yes",Deposits!T574="Yes"),"Yes","")</f>
        <v/>
      </c>
      <c r="U574" s="6">
        <f t="shared" ca="1" si="118"/>
        <v>27.302850782540542</v>
      </c>
      <c r="V574" s="6" t="str">
        <f ca="1">IF(OR('total Assets'!V574="Yes",Deposits!V574="Yes"),"Yes","")</f>
        <v/>
      </c>
      <c r="W574" s="6">
        <f t="shared" ca="1" si="119"/>
        <v>29.581489249604488</v>
      </c>
    </row>
    <row r="575" spans="1:23" x14ac:dyDescent="0.3">
      <c r="A575" s="40">
        <v>17.608405341222575</v>
      </c>
      <c r="B575" s="4">
        <v>572</v>
      </c>
      <c r="C575" s="6">
        <f>A575*Overview!$K$24</f>
        <v>17.608405341222575</v>
      </c>
      <c r="D575" s="6" t="str">
        <f ca="1">IF(OR('total Assets'!D575="Yes",Deposits!D575="Yes"),"Yes","")</f>
        <v/>
      </c>
      <c r="E575" s="6">
        <f t="shared" ca="1" si="110"/>
        <v>19.285670789281415</v>
      </c>
      <c r="F575" s="6" t="str">
        <f ca="1">IF(OR('total Assets'!F575="Yes",Deposits!F575="Yes"),"Yes","")</f>
        <v/>
      </c>
      <c r="G575" s="6">
        <f t="shared" ca="1" si="111"/>
        <v>21.409420304116846</v>
      </c>
      <c r="H575" s="6" t="str">
        <f ca="1">IF(OR('total Assets'!H575="Yes",Deposits!H575="Yes"),"Yes","")</f>
        <v/>
      </c>
      <c r="I575" s="6">
        <f t="shared" ca="1" si="112"/>
        <v>22.172454305334497</v>
      </c>
      <c r="J575" s="6" t="str">
        <f ca="1">IF(OR('total Assets'!J575="Yes",Deposits!J575="Yes"),"Yes","")</f>
        <v/>
      </c>
      <c r="K575" s="6">
        <f t="shared" ca="1" si="113"/>
        <v>20.458085137282506</v>
      </c>
      <c r="L575" s="6" t="str">
        <f ca="1">IF(OR('total Assets'!L575="Yes",Deposits!L575="Yes"),"Yes","")</f>
        <v/>
      </c>
      <c r="M575" s="6">
        <f t="shared" ca="1" si="114"/>
        <v>17.968996672789483</v>
      </c>
      <c r="N575" s="6" t="str">
        <f ca="1">IF(OR('total Assets'!N575="Yes",Deposits!N575="Yes"),"Yes","")</f>
        <v/>
      </c>
      <c r="O575" s="6">
        <f t="shared" ca="1" si="115"/>
        <v>15.52646469671042</v>
      </c>
      <c r="P575" s="6" t="str">
        <f ca="1">IF(OR('total Assets'!P575="Yes",Deposits!P575="Yes"),"Yes","")</f>
        <v/>
      </c>
      <c r="Q575" s="6">
        <f t="shared" ca="1" si="116"/>
        <v>17.397865247418522</v>
      </c>
      <c r="R575" s="6" t="str">
        <f ca="1">IF(OR('total Assets'!R575="Yes",Deposits!R575="Yes"),"Yes","")</f>
        <v/>
      </c>
      <c r="S575" s="6">
        <f t="shared" ca="1" si="117"/>
        <v>18.159933184531123</v>
      </c>
      <c r="T575" s="6" t="str">
        <f ca="1">IF(OR('total Assets'!T575="Yes",Deposits!T575="Yes"),"Yes","")</f>
        <v/>
      </c>
      <c r="U575" s="6">
        <f t="shared" ca="1" si="118"/>
        <v>19.47483085952728</v>
      </c>
      <c r="V575" s="6" t="str">
        <f ca="1">IF(OR('total Assets'!V575="Yes",Deposits!V575="Yes"),"Yes","")</f>
        <v/>
      </c>
      <c r="W575" s="6">
        <f t="shared" ca="1" si="119"/>
        <v>23.351326051375757</v>
      </c>
    </row>
    <row r="576" spans="1:23" x14ac:dyDescent="0.3">
      <c r="A576" s="40">
        <v>17.564477647500805</v>
      </c>
      <c r="B576" s="4">
        <v>573</v>
      </c>
      <c r="C576" s="6">
        <f>A576*Overview!$K$24</f>
        <v>17.564477647500805</v>
      </c>
      <c r="D576" s="6" t="str">
        <f ca="1">IF(OR('total Assets'!D576="Yes",Deposits!D576="Yes"),"Yes","")</f>
        <v/>
      </c>
      <c r="E576" s="6">
        <f t="shared" ca="1" si="110"/>
        <v>16.915549954966838</v>
      </c>
      <c r="F576" s="6" t="str">
        <f ca="1">IF(OR('total Assets'!F576="Yes",Deposits!F576="Yes"),"Yes","")</f>
        <v/>
      </c>
      <c r="G576" s="6">
        <f t="shared" ca="1" si="111"/>
        <v>14.169224424943575</v>
      </c>
      <c r="H576" s="6" t="str">
        <f ca="1">IF(OR('total Assets'!H576="Yes",Deposits!H576="Yes"),"Yes","")</f>
        <v/>
      </c>
      <c r="I576" s="6">
        <f t="shared" ca="1" si="112"/>
        <v>13.828204263674772</v>
      </c>
      <c r="J576" s="6" t="str">
        <f ca="1">IF(OR('total Assets'!J576="Yes",Deposits!J576="Yes"),"Yes","")</f>
        <v/>
      </c>
      <c r="K576" s="6">
        <f t="shared" ca="1" si="113"/>
        <v>12.471423352778549</v>
      </c>
      <c r="L576" s="6" t="str">
        <f ca="1">IF(OR('total Assets'!L576="Yes",Deposits!L576="Yes"),"Yes","")</f>
        <v/>
      </c>
      <c r="M576" s="6">
        <f t="shared" ca="1" si="114"/>
        <v>10.58218912404384</v>
      </c>
      <c r="N576" s="6" t="str">
        <f ca="1">IF(OR('total Assets'!N576="Yes",Deposits!N576="Yes"),"Yes","")</f>
        <v/>
      </c>
      <c r="O576" s="6">
        <f t="shared" ca="1" si="115"/>
        <v>11.60894329334956</v>
      </c>
      <c r="P576" s="6" t="str">
        <f ca="1">IF(OR('total Assets'!P576="Yes",Deposits!P576="Yes"),"Yes","")</f>
        <v/>
      </c>
      <c r="Q576" s="6">
        <f t="shared" ca="1" si="116"/>
        <v>9.7232499151135841</v>
      </c>
      <c r="R576" s="6" t="str">
        <f ca="1">IF(OR('total Assets'!R576="Yes",Deposits!R576="Yes"),"Yes","")</f>
        <v/>
      </c>
      <c r="S576" s="6">
        <f t="shared" ca="1" si="117"/>
        <v>9.971039126426362</v>
      </c>
      <c r="T576" s="6" t="str">
        <f ca="1">IF(OR('total Assets'!T576="Yes",Deposits!T576="Yes"),"Yes","")</f>
        <v/>
      </c>
      <c r="U576" s="6">
        <f t="shared" ca="1" si="118"/>
        <v>9.2628785256850072</v>
      </c>
      <c r="V576" s="6" t="str">
        <f ca="1">IF(OR('total Assets'!V576="Yes",Deposits!V576="Yes"),"Yes","")</f>
        <v/>
      </c>
      <c r="W576" s="6">
        <f t="shared" ca="1" si="119"/>
        <v>7.6844744882600358</v>
      </c>
    </row>
    <row r="577" spans="1:23" x14ac:dyDescent="0.3">
      <c r="A577" s="40">
        <v>17.520735849751585</v>
      </c>
      <c r="B577" s="4">
        <v>574</v>
      </c>
      <c r="C577" s="6">
        <f>A577*Overview!$K$24</f>
        <v>17.520735849751585</v>
      </c>
      <c r="D577" s="6" t="str">
        <f ca="1">IF(OR('total Assets'!D577="Yes",Deposits!D577="Yes"),"Yes","")</f>
        <v/>
      </c>
      <c r="E577" s="6">
        <f t="shared" ca="1" si="110"/>
        <v>19.364035840274699</v>
      </c>
      <c r="F577" s="6" t="str">
        <f ca="1">IF(OR('total Assets'!F577="Yes",Deposits!F577="Yes"),"Yes","")</f>
        <v/>
      </c>
      <c r="G577" s="6">
        <f t="shared" ca="1" si="111"/>
        <v>16.683249592280763</v>
      </c>
      <c r="H577" s="6" t="str">
        <f ca="1">IF(OR('total Assets'!H577="Yes",Deposits!H577="Yes"),"Yes","")</f>
        <v/>
      </c>
      <c r="I577" s="6">
        <f t="shared" ca="1" si="112"/>
        <v>15.88333513005084</v>
      </c>
      <c r="J577" s="6" t="str">
        <f ca="1">IF(OR('total Assets'!J577="Yes",Deposits!J577="Yes"),"Yes","")</f>
        <v/>
      </c>
      <c r="K577" s="6">
        <f t="shared" ca="1" si="113"/>
        <v>18.784072967199261</v>
      </c>
      <c r="L577" s="6" t="str">
        <f ca="1">IF(OR('total Assets'!L577="Yes",Deposits!L577="Yes"),"Yes","")</f>
        <v/>
      </c>
      <c r="M577" s="6">
        <f t="shared" ca="1" si="114"/>
        <v>17.826964251317083</v>
      </c>
      <c r="N577" s="6" t="str">
        <f ca="1">IF(OR('total Assets'!N577="Yes",Deposits!N577="Yes"),"Yes","")</f>
        <v/>
      </c>
      <c r="O577" s="6">
        <f t="shared" ca="1" si="115"/>
        <v>20.730943659823048</v>
      </c>
      <c r="P577" s="6" t="str">
        <f ca="1">IF(OR('total Assets'!P577="Yes",Deposits!P577="Yes"),"Yes","")</f>
        <v/>
      </c>
      <c r="Q577" s="6">
        <f t="shared" ca="1" si="116"/>
        <v>20.934202902674205</v>
      </c>
      <c r="R577" s="6" t="str">
        <f ca="1">IF(OR('total Assets'!R577="Yes",Deposits!R577="Yes"),"Yes","")</f>
        <v/>
      </c>
      <c r="S577" s="6">
        <f t="shared" ca="1" si="117"/>
        <v>17.268920497058001</v>
      </c>
      <c r="T577" s="6" t="str">
        <f ca="1">IF(OR('total Assets'!T577="Yes",Deposits!T577="Yes"),"Yes","")</f>
        <v/>
      </c>
      <c r="U577" s="6">
        <f t="shared" ca="1" si="118"/>
        <v>16.153288153906129</v>
      </c>
      <c r="V577" s="6" t="str">
        <f ca="1">IF(OR('total Assets'!V577="Yes",Deposits!V577="Yes"),"Yes","")</f>
        <v/>
      </c>
      <c r="W577" s="6">
        <f t="shared" ca="1" si="119"/>
        <v>15.554014612130203</v>
      </c>
    </row>
    <row r="578" spans="1:23" x14ac:dyDescent="0.3">
      <c r="A578" s="40">
        <v>17.477178839480022</v>
      </c>
      <c r="B578" s="4">
        <v>575</v>
      </c>
      <c r="C578" s="6">
        <f>A578*Overview!$K$24</f>
        <v>17.477178839480022</v>
      </c>
      <c r="D578" s="6" t="str">
        <f ca="1">IF(OR('total Assets'!D578="Yes",Deposits!D578="Yes"),"Yes","")</f>
        <v/>
      </c>
      <c r="E578" s="6">
        <f t="shared" ca="1" si="110"/>
        <v>15.181650693793074</v>
      </c>
      <c r="F578" s="6" t="str">
        <f ca="1">IF(OR('total Assets'!F578="Yes",Deposits!F578="Yes"),"Yes","")</f>
        <v/>
      </c>
      <c r="G578" s="6">
        <f t="shared" ca="1" si="111"/>
        <v>13.609064287270094</v>
      </c>
      <c r="H578" s="6" t="str">
        <f ca="1">IF(OR('total Assets'!H578="Yes",Deposits!H578="Yes"),"Yes","")</f>
        <v/>
      </c>
      <c r="I578" s="6">
        <f t="shared" ca="1" si="112"/>
        <v>13.619361436675607</v>
      </c>
      <c r="J578" s="6" t="str">
        <f ca="1">IF(OR('total Assets'!J578="Yes",Deposits!J578="Yes"),"Yes","")</f>
        <v/>
      </c>
      <c r="K578" s="6">
        <f t="shared" ca="1" si="113"/>
        <v>15.191250729968617</v>
      </c>
      <c r="L578" s="6" t="str">
        <f ca="1">IF(OR('total Assets'!L578="Yes",Deposits!L578="Yes"),"Yes","")</f>
        <v/>
      </c>
      <c r="M578" s="6">
        <f t="shared" ca="1" si="114"/>
        <v>15.096094084403809</v>
      </c>
      <c r="N578" s="6" t="str">
        <f ca="1">IF(OR('total Assets'!N578="Yes",Deposits!N578="Yes"),"Yes","")</f>
        <v/>
      </c>
      <c r="O578" s="6">
        <f t="shared" ca="1" si="115"/>
        <v>16.366891556063162</v>
      </c>
      <c r="P578" s="6" t="str">
        <f ca="1">IF(OR('total Assets'!P578="Yes",Deposits!P578="Yes"),"Yes","")</f>
        <v/>
      </c>
      <c r="Q578" s="6">
        <f t="shared" ca="1" si="116"/>
        <v>15.386549518936254</v>
      </c>
      <c r="R578" s="6" t="str">
        <f ca="1">IF(OR('total Assets'!R578="Yes",Deposits!R578="Yes"),"Yes","")</f>
        <v/>
      </c>
      <c r="S578" s="6">
        <f t="shared" ca="1" si="117"/>
        <v>17.637024600336851</v>
      </c>
      <c r="T578" s="6" t="str">
        <f ca="1">IF(OR('total Assets'!T578="Yes",Deposits!T578="Yes"),"Yes","")</f>
        <v/>
      </c>
      <c r="U578" s="6">
        <f t="shared" ca="1" si="118"/>
        <v>15.841270646761901</v>
      </c>
      <c r="V578" s="6" t="str">
        <f ca="1">IF(OR('total Assets'!V578="Yes",Deposits!V578="Yes"),"Yes","")</f>
        <v/>
      </c>
      <c r="W578" s="6">
        <f t="shared" ca="1" si="119"/>
        <v>17.315758461129633</v>
      </c>
    </row>
    <row r="579" spans="1:23" x14ac:dyDescent="0.3">
      <c r="A579" s="40">
        <v>17.433805516713459</v>
      </c>
      <c r="B579" s="4">
        <v>576</v>
      </c>
      <c r="C579" s="6">
        <f>A579*Overview!$K$24</f>
        <v>17.433805516713459</v>
      </c>
      <c r="D579" s="6" t="str">
        <f ca="1">IF(OR('total Assets'!D579="Yes",Deposits!D579="Yes"),"Yes","")</f>
        <v/>
      </c>
      <c r="E579" s="6">
        <f t="shared" ca="1" si="110"/>
        <v>18.03211050370264</v>
      </c>
      <c r="F579" s="6" t="str">
        <f ca="1">IF(OR('total Assets'!F579="Yes",Deposits!F579="Yes"),"Yes","")</f>
        <v/>
      </c>
      <c r="G579" s="6">
        <f t="shared" ca="1" si="111"/>
        <v>19.135421659350104</v>
      </c>
      <c r="H579" s="6" t="str">
        <f ca="1">IF(OR('total Assets'!H579="Yes",Deposits!H579="Yes"),"Yes","")</f>
        <v/>
      </c>
      <c r="I579" s="6">
        <f t="shared" ca="1" si="112"/>
        <v>17.633120483646</v>
      </c>
      <c r="J579" s="6" t="str">
        <f ca="1">IF(OR('total Assets'!J579="Yes",Deposits!J579="Yes"),"Yes","")</f>
        <v/>
      </c>
      <c r="K579" s="6">
        <f t="shared" ca="1" si="113"/>
        <v>19.217177417756375</v>
      </c>
      <c r="L579" s="6" t="str">
        <f ca="1">IF(OR('total Assets'!L579="Yes",Deposits!L579="Yes"),"Yes","")</f>
        <v/>
      </c>
      <c r="M579" s="6">
        <f t="shared" ca="1" si="114"/>
        <v>20.062769578876242</v>
      </c>
      <c r="N579" s="6" t="str">
        <f ca="1">IF(OR('total Assets'!N579="Yes",Deposits!N579="Yes"),"Yes","")</f>
        <v/>
      </c>
      <c r="O579" s="6">
        <f t="shared" ca="1" si="115"/>
        <v>22.620053368361084</v>
      </c>
      <c r="P579" s="6" t="str">
        <f ca="1">IF(OR('total Assets'!P579="Yes",Deposits!P579="Yes"),"Yes","")</f>
        <v/>
      </c>
      <c r="Q579" s="6">
        <f t="shared" ca="1" si="116"/>
        <v>19.84296130098814</v>
      </c>
      <c r="R579" s="6" t="str">
        <f ca="1">IF(OR('total Assets'!R579="Yes",Deposits!R579="Yes"),"Yes","")</f>
        <v/>
      </c>
      <c r="S579" s="6">
        <f t="shared" ca="1" si="117"/>
        <v>16.194574393349829</v>
      </c>
      <c r="T579" s="6" t="str">
        <f ca="1">IF(OR('total Assets'!T579="Yes",Deposits!T579="Yes"),"Yes","")</f>
        <v/>
      </c>
      <c r="U579" s="6">
        <f t="shared" ca="1" si="118"/>
        <v>18.576530214155795</v>
      </c>
      <c r="V579" s="6" t="str">
        <f ca="1">IF(OR('total Assets'!V579="Yes",Deposits!V579="Yes"),"Yes","")</f>
        <v/>
      </c>
      <c r="W579" s="6">
        <f t="shared" ca="1" si="119"/>
        <v>19.216858311725932</v>
      </c>
    </row>
    <row r="580" spans="1:23" x14ac:dyDescent="0.3">
      <c r="A580" s="40">
        <v>17.390614789921312</v>
      </c>
      <c r="B580" s="4">
        <v>577</v>
      </c>
      <c r="C580" s="6">
        <f>A580*Overview!$K$24</f>
        <v>17.390614789921312</v>
      </c>
      <c r="D580" s="6" t="str">
        <f ca="1">IF(OR('total Assets'!D580="Yes",Deposits!D580="Yes"),"Yes","")</f>
        <v/>
      </c>
      <c r="E580" s="6">
        <f t="shared" ca="1" si="110"/>
        <v>18.277871831145792</v>
      </c>
      <c r="F580" s="6" t="str">
        <f ca="1">IF(OR('total Assets'!F580="Yes",Deposits!F580="Yes"),"Yes","")</f>
        <v/>
      </c>
      <c r="G580" s="6">
        <f t="shared" ca="1" si="111"/>
        <v>18.783917922815075</v>
      </c>
      <c r="H580" s="6" t="str">
        <f ca="1">IF(OR('total Assets'!H580="Yes",Deposits!H580="Yes"),"Yes","")</f>
        <v/>
      </c>
      <c r="I580" s="6">
        <f t="shared" ca="1" si="112"/>
        <v>18.602337678729747</v>
      </c>
      <c r="J580" s="6" t="str">
        <f ca="1">IF(OR('total Assets'!J580="Yes",Deposits!J580="Yes"),"Yes","")</f>
        <v/>
      </c>
      <c r="K580" s="6">
        <f t="shared" ca="1" si="113"/>
        <v>15.271038208870424</v>
      </c>
      <c r="L580" s="6" t="str">
        <f ca="1">IF(OR('total Assets'!L580="Yes",Deposits!L580="Yes"),"Yes","")</f>
        <v/>
      </c>
      <c r="M580" s="6">
        <f t="shared" ca="1" si="114"/>
        <v>17.6133636064807</v>
      </c>
      <c r="N580" s="6" t="str">
        <f ca="1">IF(OR('total Assets'!N580="Yes",Deposits!N580="Yes"),"Yes","")</f>
        <v/>
      </c>
      <c r="O580" s="6">
        <f t="shared" ca="1" si="115"/>
        <v>15.344213498233012</v>
      </c>
      <c r="P580" s="6" t="str">
        <f ca="1">IF(OR('total Assets'!P580="Yes",Deposits!P580="Yes"),"Yes","")</f>
        <v/>
      </c>
      <c r="Q580" s="6">
        <f t="shared" ca="1" si="116"/>
        <v>17.9927798031154</v>
      </c>
      <c r="R580" s="6" t="str">
        <f ca="1">IF(OR('total Assets'!R580="Yes",Deposits!R580="Yes"),"Yes","")</f>
        <v/>
      </c>
      <c r="S580" s="6">
        <f t="shared" ca="1" si="117"/>
        <v>17.315143952218339</v>
      </c>
      <c r="T580" s="6" t="str">
        <f ca="1">IF(OR('total Assets'!T580="Yes",Deposits!T580="Yes"),"Yes","")</f>
        <v/>
      </c>
      <c r="U580" s="6">
        <f t="shared" ca="1" si="118"/>
        <v>20.01538345333255</v>
      </c>
      <c r="V580" s="6" t="str">
        <f ca="1">IF(OR('total Assets'!V580="Yes",Deposits!V580="Yes"),"Yes","")</f>
        <v/>
      </c>
      <c r="W580" s="6">
        <f t="shared" ca="1" si="119"/>
        <v>17.328053081463064</v>
      </c>
    </row>
    <row r="581" spans="1:23" x14ac:dyDescent="0.3">
      <c r="A581" s="40">
        <v>17.347605575935699</v>
      </c>
      <c r="B581" s="4">
        <v>578</v>
      </c>
      <c r="C581" s="6">
        <f>A581*Overview!$K$24</f>
        <v>17.347605575935699</v>
      </c>
      <c r="D581" s="6" t="str">
        <f ca="1">IF(OR('total Assets'!D581="Yes",Deposits!D581="Yes"),"Yes","")</f>
        <v/>
      </c>
      <c r="E581" s="6">
        <f t="shared" ca="1" si="110"/>
        <v>18.674784311050317</v>
      </c>
      <c r="F581" s="6" t="str">
        <f ca="1">IF(OR('total Assets'!F581="Yes",Deposits!F581="Yes"),"Yes","")</f>
        <v/>
      </c>
      <c r="G581" s="6">
        <f t="shared" ca="1" si="111"/>
        <v>22.093067236919293</v>
      </c>
      <c r="H581" s="6" t="str">
        <f ca="1">IF(OR('total Assets'!H581="Yes",Deposits!H581="Yes"),"Yes","")</f>
        <v/>
      </c>
      <c r="I581" s="6">
        <f t="shared" ca="1" si="112"/>
        <v>18.637464483085175</v>
      </c>
      <c r="J581" s="6" t="str">
        <f ca="1">IF(OR('total Assets'!J581="Yes",Deposits!J581="Yes"),"Yes","")</f>
        <v/>
      </c>
      <c r="K581" s="6">
        <f t="shared" ca="1" si="113"/>
        <v>20.937104673627196</v>
      </c>
      <c r="L581" s="6" t="str">
        <f ca="1">IF(OR('total Assets'!L581="Yes",Deposits!L581="Yes"),"Yes","")</f>
        <v/>
      </c>
      <c r="M581" s="6">
        <f t="shared" ca="1" si="114"/>
        <v>23.566199781627539</v>
      </c>
      <c r="N581" s="6" t="str">
        <f ca="1">IF(OR('total Assets'!N581="Yes",Deposits!N581="Yes"),"Yes","")</f>
        <v/>
      </c>
      <c r="O581" s="6">
        <f t="shared" ca="1" si="115"/>
        <v>19.571520798855332</v>
      </c>
      <c r="P581" s="6" t="str">
        <f ca="1">IF(OR('total Assets'!P581="Yes",Deposits!P581="Yes"),"Yes","")</f>
        <v/>
      </c>
      <c r="Q581" s="6">
        <f t="shared" ca="1" si="116"/>
        <v>17.338266492603285</v>
      </c>
      <c r="R581" s="6" t="str">
        <f ca="1">IF(OR('total Assets'!R581="Yes",Deposits!R581="Yes"),"Yes","")</f>
        <v/>
      </c>
      <c r="S581" s="6">
        <f t="shared" ca="1" si="117"/>
        <v>15.887156933424498</v>
      </c>
      <c r="T581" s="6" t="str">
        <f ca="1">IF(OR('total Assets'!T581="Yes",Deposits!T581="Yes"),"Yes","")</f>
        <v/>
      </c>
      <c r="U581" s="6">
        <f t="shared" ca="1" si="118"/>
        <v>12.904080036488656</v>
      </c>
      <c r="V581" s="6" t="str">
        <f ca="1">IF(OR('total Assets'!V581="Yes",Deposits!V581="Yes"),"Yes","")</f>
        <v/>
      </c>
      <c r="W581" s="6">
        <f t="shared" ca="1" si="119"/>
        <v>11.915504362052426</v>
      </c>
    </row>
    <row r="582" spans="1:23" x14ac:dyDescent="0.3">
      <c r="A582" s="40">
        <v>17.304776799873149</v>
      </c>
      <c r="B582" s="4">
        <v>579</v>
      </c>
      <c r="C582" s="6">
        <f>A582*Overview!$K$24</f>
        <v>17.304776799873149</v>
      </c>
      <c r="D582" s="6" t="str">
        <f ca="1">IF(OR('total Assets'!D582="Yes",Deposits!D582="Yes"),"Yes","")</f>
        <v/>
      </c>
      <c r="E582" s="6">
        <f t="shared" ca="1" si="110"/>
        <v>17.150022151861194</v>
      </c>
      <c r="F582" s="6" t="str">
        <f ca="1">IF(OR('total Assets'!F582="Yes",Deposits!F582="Yes"),"Yes","")</f>
        <v/>
      </c>
      <c r="G582" s="6">
        <f t="shared" ca="1" si="111"/>
        <v>19.285854351425936</v>
      </c>
      <c r="H582" s="6" t="str">
        <f ca="1">IF(OR('total Assets'!H582="Yes",Deposits!H582="Yes"),"Yes","")</f>
        <v/>
      </c>
      <c r="I582" s="6">
        <f t="shared" ca="1" si="112"/>
        <v>19.511392075620911</v>
      </c>
      <c r="J582" s="6" t="str">
        <f ca="1">IF(OR('total Assets'!J582="Yes",Deposits!J582="Yes"),"Yes","")</f>
        <v/>
      </c>
      <c r="K582" s="6">
        <f t="shared" ca="1" si="113"/>
        <v>21.233529875909529</v>
      </c>
      <c r="L582" s="6" t="str">
        <f ca="1">IF(OR('total Assets'!L582="Yes",Deposits!L582="Yes"),"Yes","")</f>
        <v/>
      </c>
      <c r="M582" s="6">
        <f t="shared" ca="1" si="114"/>
        <v>23.524214917823144</v>
      </c>
      <c r="N582" s="6" t="str">
        <f ca="1">IF(OR('total Assets'!N582="Yes",Deposits!N582="Yes"),"Yes","")</f>
        <v/>
      </c>
      <c r="O582" s="6">
        <f t="shared" ca="1" si="115"/>
        <v>21.085045485547543</v>
      </c>
      <c r="P582" s="6" t="str">
        <f ca="1">IF(OR('total Assets'!P582="Yes",Deposits!P582="Yes"),"Yes","")</f>
        <v/>
      </c>
      <c r="Q582" s="6">
        <f t="shared" ca="1" si="116"/>
        <v>23.708609031698298</v>
      </c>
      <c r="R582" s="6" t="str">
        <f ca="1">IF(OR('total Assets'!R582="Yes",Deposits!R582="Yes"),"Yes","")</f>
        <v/>
      </c>
      <c r="S582" s="6">
        <f t="shared" ca="1" si="117"/>
        <v>25.539057935978242</v>
      </c>
      <c r="T582" s="6" t="str">
        <f ca="1">IF(OR('total Assets'!T582="Yes",Deposits!T582="Yes"),"Yes","")</f>
        <v/>
      </c>
      <c r="U582" s="6">
        <f t="shared" ca="1" si="118"/>
        <v>29.189982611404552</v>
      </c>
      <c r="V582" s="6" t="str">
        <f ca="1">IF(OR('total Assets'!V582="Yes",Deposits!V582="Yes"),"Yes","")</f>
        <v/>
      </c>
      <c r="W582" s="6">
        <f t="shared" ca="1" si="119"/>
        <v>29.545574480961918</v>
      </c>
    </row>
    <row r="583" spans="1:23" x14ac:dyDescent="0.3">
      <c r="A583" s="40">
        <v>17.262127395057085</v>
      </c>
      <c r="B583" s="4">
        <v>580</v>
      </c>
      <c r="C583" s="6">
        <f>A583*Overview!$K$24</f>
        <v>17.262127395057085</v>
      </c>
      <c r="D583" s="6" t="str">
        <f ca="1">IF(OR('total Assets'!D583="Yes",Deposits!D583="Yes"),"Yes","")</f>
        <v/>
      </c>
      <c r="E583" s="6">
        <f t="shared" ca="1" si="110"/>
        <v>15.606616389258942</v>
      </c>
      <c r="F583" s="6" t="str">
        <f ca="1">IF(OR('total Assets'!F583="Yes",Deposits!F583="Yes"),"Yes","")</f>
        <v/>
      </c>
      <c r="G583" s="6">
        <f t="shared" ca="1" si="111"/>
        <v>15.300763698152007</v>
      </c>
      <c r="H583" s="6" t="str">
        <f ca="1">IF(OR('total Assets'!H583="Yes",Deposits!H583="Yes"),"Yes","")</f>
        <v/>
      </c>
      <c r="I583" s="6">
        <f t="shared" ca="1" si="112"/>
        <v>16.085333506878577</v>
      </c>
      <c r="J583" s="6" t="str">
        <f ca="1">IF(OR('total Assets'!J583="Yes",Deposits!J583="Yes"),"Yes","")</f>
        <v/>
      </c>
      <c r="K583" s="6">
        <f t="shared" ca="1" si="113"/>
        <v>16.710546618207037</v>
      </c>
      <c r="L583" s="6" t="str">
        <f ca="1">IF(OR('total Assets'!L583="Yes",Deposits!L583="Yes"),"Yes","")</f>
        <v/>
      </c>
      <c r="M583" s="6">
        <f t="shared" ca="1" si="114"/>
        <v>17.625083794941407</v>
      </c>
      <c r="N583" s="6" t="str">
        <f ca="1">IF(OR('total Assets'!N583="Yes",Deposits!N583="Yes"),"Yes","")</f>
        <v/>
      </c>
      <c r="O583" s="6">
        <f t="shared" ca="1" si="115"/>
        <v>19.006420983611239</v>
      </c>
      <c r="P583" s="6" t="str">
        <f ca="1">IF(OR('total Assets'!P583="Yes",Deposits!P583="Yes"),"Yes","")</f>
        <v/>
      </c>
      <c r="Q583" s="6">
        <f t="shared" ca="1" si="116"/>
        <v>19.012616623887304</v>
      </c>
      <c r="R583" s="6" t="str">
        <f ca="1">IF(OR('total Assets'!R583="Yes",Deposits!R583="Yes"),"Yes","")</f>
        <v/>
      </c>
      <c r="S583" s="6">
        <f t="shared" ca="1" si="117"/>
        <v>18.378590979975204</v>
      </c>
      <c r="T583" s="6" t="str">
        <f ca="1">IF(OR('total Assets'!T583="Yes",Deposits!T583="Yes"),"Yes","")</f>
        <v/>
      </c>
      <c r="U583" s="6">
        <f t="shared" ca="1" si="118"/>
        <v>15.335142840794717</v>
      </c>
      <c r="V583" s="6" t="str">
        <f ca="1">IF(OR('total Assets'!V583="Yes",Deposits!V583="Yes"),"Yes","")</f>
        <v/>
      </c>
      <c r="W583" s="6">
        <f t="shared" ca="1" si="119"/>
        <v>16.178618556971966</v>
      </c>
    </row>
    <row r="584" spans="1:23" x14ac:dyDescent="0.3">
      <c r="A584" s="40">
        <v>17.219656302940965</v>
      </c>
      <c r="B584" s="4">
        <v>581</v>
      </c>
      <c r="C584" s="6">
        <f>A584*Overview!$K$24</f>
        <v>17.219656302940965</v>
      </c>
      <c r="D584" s="6" t="str">
        <f ca="1">IF(OR('total Assets'!D584="Yes",Deposits!D584="Yes"),"Yes","")</f>
        <v/>
      </c>
      <c r="E584" s="6">
        <f t="shared" ca="1" si="110"/>
        <v>20.075417752648953</v>
      </c>
      <c r="F584" s="6" t="str">
        <f ca="1">IF(OR('total Assets'!F584="Yes",Deposits!F584="Yes"),"Yes","")</f>
        <v/>
      </c>
      <c r="G584" s="6">
        <f t="shared" ca="1" si="111"/>
        <v>18.991720087956804</v>
      </c>
      <c r="H584" s="6" t="str">
        <f ca="1">IF(OR('total Assets'!H584="Yes",Deposits!H584="Yes"),"Yes","")</f>
        <v/>
      </c>
      <c r="I584" s="6">
        <f t="shared" ca="1" si="112"/>
        <v>18.585217028085832</v>
      </c>
      <c r="J584" s="6" t="str">
        <f ca="1">IF(OR('total Assets'!J584="Yes",Deposits!J584="Yes"),"Yes","")</f>
        <v/>
      </c>
      <c r="K584" s="6">
        <f t="shared" ca="1" si="113"/>
        <v>20.349586853330376</v>
      </c>
      <c r="L584" s="6" t="str">
        <f ca="1">IF(OR('total Assets'!L584="Yes",Deposits!L584="Yes"),"Yes","")</f>
        <v/>
      </c>
      <c r="M584" s="6">
        <f t="shared" ca="1" si="114"/>
        <v>17.623599160451427</v>
      </c>
      <c r="N584" s="6" t="str">
        <f ca="1">IF(OR('total Assets'!N584="Yes",Deposits!N584="Yes"),"Yes","")</f>
        <v/>
      </c>
      <c r="O584" s="6">
        <f t="shared" ca="1" si="115"/>
        <v>15.788789406211974</v>
      </c>
      <c r="P584" s="6" t="str">
        <f ca="1">IF(OR('total Assets'!P584="Yes",Deposits!P584="Yes"),"Yes","")</f>
        <v/>
      </c>
      <c r="Q584" s="6">
        <f t="shared" ca="1" si="116"/>
        <v>14.656846785908995</v>
      </c>
      <c r="R584" s="6" t="str">
        <f ca="1">IF(OR('total Assets'!R584="Yes",Deposits!R584="Yes"),"Yes","")</f>
        <v/>
      </c>
      <c r="S584" s="6">
        <f t="shared" ca="1" si="117"/>
        <v>15.459748403926726</v>
      </c>
      <c r="T584" s="6" t="str">
        <f ca="1">IF(OR('total Assets'!T584="Yes",Deposits!T584="Yes"),"Yes","")</f>
        <v/>
      </c>
      <c r="U584" s="6">
        <f t="shared" ca="1" si="118"/>
        <v>14.955322563758434</v>
      </c>
      <c r="V584" s="6" t="str">
        <f ca="1">IF(OR('total Assets'!V584="Yes",Deposits!V584="Yes"),"Yes","")</f>
        <v/>
      </c>
      <c r="W584" s="6">
        <f t="shared" ca="1" si="119"/>
        <v>17.898483964025274</v>
      </c>
    </row>
    <row r="585" spans="1:23" x14ac:dyDescent="0.3">
      <c r="A585" s="40">
        <v>17.177362473032694</v>
      </c>
      <c r="B585" s="4">
        <v>582</v>
      </c>
      <c r="C585" s="6">
        <f>A585*Overview!$K$24</f>
        <v>17.177362473032694</v>
      </c>
      <c r="D585" s="6" t="str">
        <f ca="1">IF(OR('total Assets'!D585="Yes",Deposits!D585="Yes"),"Yes","")</f>
        <v/>
      </c>
      <c r="E585" s="6">
        <f t="shared" ca="1" si="110"/>
        <v>15.916341076679101</v>
      </c>
      <c r="F585" s="6" t="str">
        <f ca="1">IF(OR('total Assets'!F585="Yes",Deposits!F585="Yes"),"Yes","")</f>
        <v/>
      </c>
      <c r="G585" s="6">
        <f t="shared" ca="1" si="111"/>
        <v>15.193924781030727</v>
      </c>
      <c r="H585" s="6" t="str">
        <f ca="1">IF(OR('total Assets'!H585="Yes",Deposits!H585="Yes"),"Yes","")</f>
        <v/>
      </c>
      <c r="I585" s="6">
        <f t="shared" ca="1" si="112"/>
        <v>18.058088499809902</v>
      </c>
      <c r="J585" s="6" t="str">
        <f ca="1">IF(OR('total Assets'!J585="Yes",Deposits!J585="Yes"),"Yes","")</f>
        <v/>
      </c>
      <c r="K585" s="6">
        <f t="shared" ca="1" si="113"/>
        <v>21.162067991318196</v>
      </c>
      <c r="L585" s="6" t="str">
        <f ca="1">IF(OR('total Assets'!L585="Yes",Deposits!L585="Yes"),"Yes","")</f>
        <v/>
      </c>
      <c r="M585" s="6">
        <f t="shared" ca="1" si="114"/>
        <v>19.21122464570896</v>
      </c>
      <c r="N585" s="6" t="str">
        <f ca="1">IF(OR('total Assets'!N585="Yes",Deposits!N585="Yes"),"Yes","")</f>
        <v/>
      </c>
      <c r="O585" s="6">
        <f t="shared" ca="1" si="115"/>
        <v>18.481760873187628</v>
      </c>
      <c r="P585" s="6" t="str">
        <f ca="1">IF(OR('total Assets'!P585="Yes",Deposits!P585="Yes"),"Yes","")</f>
        <v/>
      </c>
      <c r="Q585" s="6">
        <f t="shared" ca="1" si="116"/>
        <v>18.567389403892875</v>
      </c>
      <c r="R585" s="6" t="str">
        <f ca="1">IF(OR('total Assets'!R585="Yes",Deposits!R585="Yes"),"Yes","")</f>
        <v/>
      </c>
      <c r="S585" s="6">
        <f t="shared" ca="1" si="117"/>
        <v>20.253451960078216</v>
      </c>
      <c r="T585" s="6" t="str">
        <f ca="1">IF(OR('total Assets'!T585="Yes",Deposits!T585="Yes"),"Yes","")</f>
        <v/>
      </c>
      <c r="U585" s="6">
        <f t="shared" ca="1" si="118"/>
        <v>16.425189814563211</v>
      </c>
      <c r="V585" s="6" t="str">
        <f ca="1">IF(OR('total Assets'!V585="Yes",Deposits!V585="Yes"),"Yes","")</f>
        <v/>
      </c>
      <c r="W585" s="6">
        <f t="shared" ca="1" si="119"/>
        <v>16.798981395984836</v>
      </c>
    </row>
    <row r="586" spans="1:23" x14ac:dyDescent="0.3">
      <c r="A586" s="40">
        <v>17.135244862819494</v>
      </c>
      <c r="B586" s="4">
        <v>583</v>
      </c>
      <c r="C586" s="6">
        <f>A586*Overview!$K$24</f>
        <v>17.135244862819494</v>
      </c>
      <c r="D586" s="6" t="str">
        <f ca="1">IF(OR('total Assets'!D586="Yes",Deposits!D586="Yes"),"Yes","")</f>
        <v/>
      </c>
      <c r="E586" s="6">
        <f t="shared" ca="1" si="110"/>
        <v>16.004554735631114</v>
      </c>
      <c r="F586" s="6" t="str">
        <f ca="1">IF(OR('total Assets'!F586="Yes",Deposits!F586="Yes"),"Yes","")</f>
        <v/>
      </c>
      <c r="G586" s="6">
        <f t="shared" ca="1" si="111"/>
        <v>15.361229936110004</v>
      </c>
      <c r="H586" s="6" t="str">
        <f ca="1">IF(OR('total Assets'!H586="Yes",Deposits!H586="Yes"),"Yes","")</f>
        <v/>
      </c>
      <c r="I586" s="6">
        <f t="shared" ca="1" si="112"/>
        <v>13.776739826609544</v>
      </c>
      <c r="J586" s="6" t="str">
        <f ca="1">IF(OR('total Assets'!J586="Yes",Deposits!J586="Yes"),"Yes","")</f>
        <v/>
      </c>
      <c r="K586" s="6">
        <f t="shared" ca="1" si="113"/>
        <v>14.779133658240799</v>
      </c>
      <c r="L586" s="6" t="str">
        <f ca="1">IF(OR('total Assets'!L586="Yes",Deposits!L586="Yes"),"Yes","")</f>
        <v/>
      </c>
      <c r="M586" s="6">
        <f t="shared" ca="1" si="114"/>
        <v>13.770830866864872</v>
      </c>
      <c r="N586" s="6" t="str">
        <f ca="1">IF(OR('total Assets'!N586="Yes",Deposits!N586="Yes"),"Yes","")</f>
        <v/>
      </c>
      <c r="O586" s="6">
        <f t="shared" ca="1" si="115"/>
        <v>11.327313686426363</v>
      </c>
      <c r="P586" s="6" t="str">
        <f ca="1">IF(OR('total Assets'!P586="Yes",Deposits!P586="Yes"),"Yes","")</f>
        <v/>
      </c>
      <c r="Q586" s="6">
        <f t="shared" ca="1" si="116"/>
        <v>11.858122733941785</v>
      </c>
      <c r="R586" s="6" t="str">
        <f ca="1">IF(OR('total Assets'!R586="Yes",Deposits!R586="Yes"),"Yes","")</f>
        <v/>
      </c>
      <c r="S586" s="6">
        <f t="shared" ca="1" si="117"/>
        <v>13.780986457477443</v>
      </c>
      <c r="T586" s="6" t="str">
        <f ca="1">IF(OR('total Assets'!T586="Yes",Deposits!T586="Yes"),"Yes","")</f>
        <v/>
      </c>
      <c r="U586" s="6">
        <f t="shared" ca="1" si="118"/>
        <v>14.337880528194225</v>
      </c>
      <c r="V586" s="6" t="str">
        <f ca="1">IF(OR('total Assets'!V586="Yes",Deposits!V586="Yes"),"Yes","")</f>
        <v/>
      </c>
      <c r="W586" s="6">
        <f t="shared" ca="1" si="119"/>
        <v>13.262098615654542</v>
      </c>
    </row>
    <row r="587" spans="1:23" x14ac:dyDescent="0.3">
      <c r="A587" s="40">
        <v>17.093302437693808</v>
      </c>
      <c r="B587" s="4">
        <v>584</v>
      </c>
      <c r="C587" s="6">
        <f>A587*Overview!$K$24</f>
        <v>17.093302437693808</v>
      </c>
      <c r="D587" s="6" t="str">
        <f ca="1">IF(OR('total Assets'!D587="Yes",Deposits!D587="Yes"),"Yes","")</f>
        <v/>
      </c>
      <c r="E587" s="6">
        <f t="shared" ca="1" si="110"/>
        <v>15.127746804338805</v>
      </c>
      <c r="F587" s="6" t="str">
        <f ca="1">IF(OR('total Assets'!F587="Yes",Deposits!F587="Yes"),"Yes","")</f>
        <v/>
      </c>
      <c r="G587" s="6">
        <f t="shared" ca="1" si="111"/>
        <v>13.848611879195404</v>
      </c>
      <c r="H587" s="6" t="str">
        <f ca="1">IF(OR('total Assets'!H587="Yes",Deposits!H587="Yes"),"Yes","")</f>
        <v/>
      </c>
      <c r="I587" s="6">
        <f t="shared" ca="1" si="112"/>
        <v>14.234945616700941</v>
      </c>
      <c r="J587" s="6" t="str">
        <f ca="1">IF(OR('total Assets'!J587="Yes",Deposits!J587="Yes"),"Yes","")</f>
        <v/>
      </c>
      <c r="K587" s="6">
        <f t="shared" ca="1" si="113"/>
        <v>13.029625893547745</v>
      </c>
      <c r="L587" s="6" t="str">
        <f ca="1">IF(OR('total Assets'!L587="Yes",Deposits!L587="Yes"),"Yes","")</f>
        <v/>
      </c>
      <c r="M587" s="6">
        <f t="shared" ca="1" si="114"/>
        <v>14.203487755950672</v>
      </c>
      <c r="N587" s="6" t="str">
        <f ca="1">IF(OR('total Assets'!N587="Yes",Deposits!N587="Yes"),"Yes","")</f>
        <v/>
      </c>
      <c r="O587" s="6">
        <f t="shared" ca="1" si="115"/>
        <v>13.245647195753717</v>
      </c>
      <c r="P587" s="6" t="str">
        <f ca="1">IF(OR('total Assets'!P587="Yes",Deposits!P587="Yes"),"Yes","")</f>
        <v/>
      </c>
      <c r="Q587" s="6">
        <f t="shared" ca="1" si="116"/>
        <v>12.902418462295184</v>
      </c>
      <c r="R587" s="6" t="str">
        <f ca="1">IF(OR('total Assets'!R587="Yes",Deposits!R587="Yes"),"Yes","")</f>
        <v/>
      </c>
      <c r="S587" s="6">
        <f t="shared" ca="1" si="117"/>
        <v>11.385184048386844</v>
      </c>
      <c r="T587" s="6" t="str">
        <f ca="1">IF(OR('total Assets'!T587="Yes",Deposits!T587="Yes"),"Yes","")</f>
        <v/>
      </c>
      <c r="U587" s="6">
        <f t="shared" ca="1" si="118"/>
        <v>12.079963390643281</v>
      </c>
      <c r="V587" s="6" t="str">
        <f ca="1">IF(OR('total Assets'!V587="Yes",Deposits!V587="Yes"),"Yes","")</f>
        <v/>
      </c>
      <c r="W587" s="6">
        <f t="shared" ca="1" si="119"/>
        <v>12.894408566233116</v>
      </c>
    </row>
    <row r="588" spans="1:23" x14ac:dyDescent="0.3">
      <c r="A588" s="40">
        <v>17.05153417087983</v>
      </c>
      <c r="B588" s="4">
        <v>585</v>
      </c>
      <c r="C588" s="6">
        <f>A588*Overview!$K$24</f>
        <v>17.05153417087983</v>
      </c>
      <c r="D588" s="6" t="str">
        <f ca="1">IF(OR('total Assets'!D588="Yes",Deposits!D588="Yes"),"Yes","")</f>
        <v/>
      </c>
      <c r="E588" s="6">
        <f t="shared" ca="1" si="110"/>
        <v>18.036194249896106</v>
      </c>
      <c r="F588" s="6" t="str">
        <f ca="1">IF(OR('total Assets'!F588="Yes",Deposits!F588="Yes"),"Yes","")</f>
        <v/>
      </c>
      <c r="G588" s="6">
        <f t="shared" ca="1" si="111"/>
        <v>18.324157152302391</v>
      </c>
      <c r="H588" s="6" t="str">
        <f ca="1">IF(OR('total Assets'!H588="Yes",Deposits!H588="Yes"),"Yes","")</f>
        <v/>
      </c>
      <c r="I588" s="6">
        <f t="shared" ca="1" si="112"/>
        <v>19.086308953253301</v>
      </c>
      <c r="J588" s="6" t="str">
        <f ca="1">IF(OR('total Assets'!J588="Yes",Deposits!J588="Yes"),"Yes","")</f>
        <v/>
      </c>
      <c r="K588" s="6">
        <f t="shared" ca="1" si="113"/>
        <v>21.084441403335621</v>
      </c>
      <c r="L588" s="6" t="str">
        <f ca="1">IF(OR('total Assets'!L588="Yes",Deposits!L588="Yes"),"Yes","")</f>
        <v/>
      </c>
      <c r="M588" s="6">
        <f t="shared" ca="1" si="114"/>
        <v>20.429867525041203</v>
      </c>
      <c r="N588" s="6" t="str">
        <f ca="1">IF(OR('total Assets'!N588="Yes",Deposits!N588="Yes"),"Yes","")</f>
        <v/>
      </c>
      <c r="O588" s="6">
        <f t="shared" ca="1" si="115"/>
        <v>17.93341098425638</v>
      </c>
      <c r="P588" s="6" t="str">
        <f ca="1">IF(OR('total Assets'!P588="Yes",Deposits!P588="Yes"),"Yes","")</f>
        <v/>
      </c>
      <c r="Q588" s="6">
        <f t="shared" ca="1" si="116"/>
        <v>16.377991886935934</v>
      </c>
      <c r="R588" s="6" t="str">
        <f ca="1">IF(OR('total Assets'!R588="Yes",Deposits!R588="Yes"),"Yes","")</f>
        <v/>
      </c>
      <c r="S588" s="6">
        <f t="shared" ca="1" si="117"/>
        <v>17.788692578157761</v>
      </c>
      <c r="T588" s="6" t="str">
        <f ca="1">IF(OR('total Assets'!T588="Yes",Deposits!T588="Yes"),"Yes","")</f>
        <v/>
      </c>
      <c r="U588" s="6">
        <f t="shared" ca="1" si="118"/>
        <v>18.386942571102253</v>
      </c>
      <c r="V588" s="6" t="str">
        <f ca="1">IF(OR('total Assets'!V588="Yes",Deposits!V588="Yes"),"Yes","")</f>
        <v/>
      </c>
      <c r="W588" s="6">
        <f t="shared" ca="1" si="119"/>
        <v>20.682896150311411</v>
      </c>
    </row>
    <row r="589" spans="1:23" x14ac:dyDescent="0.3">
      <c r="A589" s="40">
        <v>17.009939043361143</v>
      </c>
      <c r="B589" s="4">
        <v>586</v>
      </c>
      <c r="C589" s="6">
        <f>A589*Overview!$K$24</f>
        <v>17.009939043361143</v>
      </c>
      <c r="D589" s="6" t="str">
        <f ca="1">IF(OR('total Assets'!D589="Yes",Deposits!D589="Yes"),"Yes","")</f>
        <v/>
      </c>
      <c r="E589" s="6">
        <f t="shared" ca="1" si="110"/>
        <v>15.526545688504493</v>
      </c>
      <c r="F589" s="6" t="str">
        <f ca="1">IF(OR('total Assets'!F589="Yes",Deposits!F589="Yes"),"Yes","")</f>
        <v/>
      </c>
      <c r="G589" s="6">
        <f t="shared" ca="1" si="111"/>
        <v>15.881113760153214</v>
      </c>
      <c r="H589" s="6" t="str">
        <f ca="1">IF(OR('total Assets'!H589="Yes",Deposits!H589="Yes"),"Yes","")</f>
        <v/>
      </c>
      <c r="I589" s="6">
        <f t="shared" ca="1" si="112"/>
        <v>18.95633654749863</v>
      </c>
      <c r="J589" s="6" t="str">
        <f ca="1">IF(OR('total Assets'!J589="Yes",Deposits!J589="Yes"),"Yes","")</f>
        <v/>
      </c>
      <c r="K589" s="6">
        <f t="shared" ca="1" si="113"/>
        <v>19.439802745723814</v>
      </c>
      <c r="L589" s="6" t="str">
        <f ca="1">IF(OR('total Assets'!L589="Yes",Deposits!L589="Yes"),"Yes","")</f>
        <v/>
      </c>
      <c r="M589" s="6">
        <f t="shared" ca="1" si="114"/>
        <v>19.361037288902907</v>
      </c>
      <c r="N589" s="6" t="str">
        <f ca="1">IF(OR('total Assets'!N589="Yes",Deposits!N589="Yes"),"Yes","")</f>
        <v/>
      </c>
      <c r="O589" s="6">
        <f t="shared" ca="1" si="115"/>
        <v>23.211372436427776</v>
      </c>
      <c r="P589" s="6" t="str">
        <f ca="1">IF(OR('total Assets'!P589="Yes",Deposits!P589="Yes"),"Yes","")</f>
        <v/>
      </c>
      <c r="Q589" s="6">
        <f t="shared" ca="1" si="116"/>
        <v>26.183157379710305</v>
      </c>
      <c r="R589" s="6" t="str">
        <f ca="1">IF(OR('total Assets'!R589="Yes",Deposits!R589="Yes"),"Yes","")</f>
        <v/>
      </c>
      <c r="S589" s="6">
        <f t="shared" ca="1" si="117"/>
        <v>23.375534237061771</v>
      </c>
      <c r="T589" s="6" t="str">
        <f ca="1">IF(OR('total Assets'!T589="Yes",Deposits!T589="Yes"),"Yes","")</f>
        <v/>
      </c>
      <c r="U589" s="6">
        <f t="shared" ca="1" si="118"/>
        <v>21.081541740043541</v>
      </c>
      <c r="V589" s="6" t="str">
        <f ca="1">IF(OR('total Assets'!V589="Yes",Deposits!V589="Yes"),"Yes","")</f>
        <v/>
      </c>
      <c r="W589" s="6">
        <f t="shared" ca="1" si="119"/>
        <v>25.003422091489572</v>
      </c>
    </row>
    <row r="590" spans="1:23" x14ac:dyDescent="0.3">
      <c r="A590" s="40">
        <v>16.968516043808794</v>
      </c>
      <c r="B590" s="4">
        <v>587</v>
      </c>
      <c r="C590" s="6">
        <f>A590*Overview!$K$24</f>
        <v>16.968516043808794</v>
      </c>
      <c r="D590" s="6" t="str">
        <f ca="1">IF(OR('total Assets'!D590="Yes",Deposits!D590="Yes"),"Yes","")</f>
        <v/>
      </c>
      <c r="E590" s="6">
        <f t="shared" ca="1" si="110"/>
        <v>14.847908937373049</v>
      </c>
      <c r="F590" s="6" t="str">
        <f ca="1">IF(OR('total Assets'!F590="Yes",Deposits!F590="Yes"),"Yes","")</f>
        <v/>
      </c>
      <c r="G590" s="6">
        <f t="shared" ca="1" si="111"/>
        <v>16.499029044999716</v>
      </c>
      <c r="H590" s="6" t="str">
        <f ca="1">IF(OR('total Assets'!H590="Yes",Deposits!H590="Yes"),"Yes","")</f>
        <v/>
      </c>
      <c r="I590" s="6">
        <f t="shared" ca="1" si="112"/>
        <v>15.207157420862723</v>
      </c>
      <c r="J590" s="6" t="str">
        <f ca="1">IF(OR('total Assets'!J590="Yes",Deposits!J590="Yes"),"Yes","")</f>
        <v/>
      </c>
      <c r="K590" s="6">
        <f t="shared" ca="1" si="113"/>
        <v>17.81182597223302</v>
      </c>
      <c r="L590" s="6" t="str">
        <f ca="1">IF(OR('total Assets'!L590="Yes",Deposits!L590="Yes"),"Yes","")</f>
        <v/>
      </c>
      <c r="M590" s="6">
        <f t="shared" ca="1" si="114"/>
        <v>20.190875119241976</v>
      </c>
      <c r="N590" s="6" t="str">
        <f ca="1">IF(OR('total Assets'!N590="Yes",Deposits!N590="Yes"),"Yes","")</f>
        <v/>
      </c>
      <c r="O590" s="6">
        <f t="shared" ca="1" si="115"/>
        <v>16.848948242465298</v>
      </c>
      <c r="P590" s="6" t="str">
        <f ca="1">IF(OR('total Assets'!P590="Yes",Deposits!P590="Yes"),"Yes","")</f>
        <v/>
      </c>
      <c r="Q590" s="6">
        <f t="shared" ca="1" si="116"/>
        <v>18.097783254783717</v>
      </c>
      <c r="R590" s="6" t="str">
        <f ca="1">IF(OR('total Assets'!R590="Yes",Deposits!R590="Yes"),"Yes","")</f>
        <v/>
      </c>
      <c r="S590" s="6">
        <f t="shared" ca="1" si="117"/>
        <v>18.426225784191203</v>
      </c>
      <c r="T590" s="6" t="str">
        <f ca="1">IF(OR('total Assets'!T590="Yes",Deposits!T590="Yes"),"Yes","")</f>
        <v/>
      </c>
      <c r="U590" s="6">
        <f t="shared" ca="1" si="118"/>
        <v>21.170221880268933</v>
      </c>
      <c r="V590" s="6" t="str">
        <f ca="1">IF(OR('total Assets'!V590="Yes",Deposits!V590="Yes"),"Yes","")</f>
        <v/>
      </c>
      <c r="W590" s="6">
        <f t="shared" ca="1" si="119"/>
        <v>17.904061244364616</v>
      </c>
    </row>
    <row r="591" spans="1:23" x14ac:dyDescent="0.3">
      <c r="A591" s="40">
        <v>16.927264168510515</v>
      </c>
      <c r="B591" s="4">
        <v>588</v>
      </c>
      <c r="C591" s="6">
        <f>A591*Overview!$K$24</f>
        <v>16.927264168510515</v>
      </c>
      <c r="D591" s="6" t="str">
        <f ca="1">IF(OR('total Assets'!D591="Yes",Deposits!D591="Yes"),"Yes","")</f>
        <v/>
      </c>
      <c r="E591" s="6">
        <f t="shared" ca="1" si="110"/>
        <v>17.096078401084238</v>
      </c>
      <c r="F591" s="6" t="str">
        <f ca="1">IF(OR('total Assets'!F591="Yes",Deposits!F591="Yes"),"Yes","")</f>
        <v/>
      </c>
      <c r="G591" s="6">
        <f t="shared" ca="1" si="111"/>
        <v>16.225612865683956</v>
      </c>
      <c r="H591" s="6" t="str">
        <f ca="1">IF(OR('total Assets'!H591="Yes",Deposits!H591="Yes"),"Yes","")</f>
        <v/>
      </c>
      <c r="I591" s="6">
        <f t="shared" ca="1" si="112"/>
        <v>14.035992454821425</v>
      </c>
      <c r="J591" s="6" t="str">
        <f ca="1">IF(OR('total Assets'!J591="Yes",Deposits!J591="Yes"),"Yes","")</f>
        <v/>
      </c>
      <c r="K591" s="6">
        <f t="shared" ca="1" si="113"/>
        <v>15.813637463187701</v>
      </c>
      <c r="L591" s="6" t="str">
        <f ca="1">IF(OR('total Assets'!L591="Yes",Deposits!L591="Yes"),"Yes","")</f>
        <v/>
      </c>
      <c r="M591" s="6">
        <f t="shared" ca="1" si="114"/>
        <v>13.226201798133964</v>
      </c>
      <c r="N591" s="6" t="str">
        <f ca="1">IF(OR('total Assets'!N591="Yes",Deposits!N591="Yes"),"Yes","")</f>
        <v/>
      </c>
      <c r="O591" s="6">
        <f t="shared" ca="1" si="115"/>
        <v>15.684198736087648</v>
      </c>
      <c r="P591" s="6" t="str">
        <f ca="1">IF(OR('total Assets'!P591="Yes",Deposits!P591="Yes"),"Yes","")</f>
        <v/>
      </c>
      <c r="Q591" s="6">
        <f t="shared" ca="1" si="116"/>
        <v>18.585105703372367</v>
      </c>
      <c r="R591" s="6" t="str">
        <f ca="1">IF(OR('total Assets'!R591="Yes",Deposits!R591="Yes"),"Yes","")</f>
        <v/>
      </c>
      <c r="S591" s="6">
        <f t="shared" ca="1" si="117"/>
        <v>16.003404568535615</v>
      </c>
      <c r="T591" s="6" t="str">
        <f ca="1">IF(OR('total Assets'!T591="Yes",Deposits!T591="Yes"),"Yes","")</f>
        <v/>
      </c>
      <c r="U591" s="6">
        <f t="shared" ca="1" si="118"/>
        <v>13.580174599121852</v>
      </c>
      <c r="V591" s="6" t="str">
        <f ca="1">IF(OR('total Assets'!V591="Yes",Deposits!V591="Yes"),"Yes","")</f>
        <v/>
      </c>
      <c r="W591" s="6">
        <f t="shared" ca="1" si="119"/>
        <v>11.201116434508023</v>
      </c>
    </row>
    <row r="592" spans="1:23" x14ac:dyDescent="0.3">
      <c r="A592" s="40">
        <v>16.886182421300287</v>
      </c>
      <c r="B592" s="4">
        <v>589</v>
      </c>
      <c r="C592" s="6">
        <f>A592*Overview!$K$24</f>
        <v>16.886182421300287</v>
      </c>
      <c r="D592" s="6" t="str">
        <f ca="1">IF(OR('total Assets'!D592="Yes",Deposits!D592="Yes"),"Yes","")</f>
        <v/>
      </c>
      <c r="E592" s="6">
        <f t="shared" ca="1" si="110"/>
        <v>18.923447545830314</v>
      </c>
      <c r="F592" s="6" t="str">
        <f ca="1">IF(OR('total Assets'!F592="Yes",Deposits!F592="Yes"),"Yes","")</f>
        <v/>
      </c>
      <c r="G592" s="6">
        <f t="shared" ca="1" si="111"/>
        <v>16.729733531348451</v>
      </c>
      <c r="H592" s="6" t="str">
        <f ca="1">IF(OR('total Assets'!H592="Yes",Deposits!H592="Yes"),"Yes","")</f>
        <v/>
      </c>
      <c r="I592" s="6">
        <f t="shared" ca="1" si="112"/>
        <v>19.965002688171822</v>
      </c>
      <c r="J592" s="6" t="str">
        <f ca="1">IF(OR('total Assets'!J592="Yes",Deposits!J592="Yes"),"Yes","")</f>
        <v/>
      </c>
      <c r="K592" s="6">
        <f t="shared" ca="1" si="113"/>
        <v>21.712004474567408</v>
      </c>
      <c r="L592" s="6" t="str">
        <f ca="1">IF(OR('total Assets'!L592="Yes",Deposits!L592="Yes"),"Yes","")</f>
        <v/>
      </c>
      <c r="M592" s="6">
        <f t="shared" ca="1" si="114"/>
        <v>20.376061615622088</v>
      </c>
      <c r="N592" s="6" t="str">
        <f ca="1">IF(OR('total Assets'!N592="Yes",Deposits!N592="Yes"),"Yes","")</f>
        <v/>
      </c>
      <c r="O592" s="6">
        <f t="shared" ca="1" si="115"/>
        <v>24.373017574476957</v>
      </c>
      <c r="P592" s="6" t="str">
        <f ca="1">IF(OR('total Assets'!P592="Yes",Deposits!P592="Yes"),"Yes","")</f>
        <v/>
      </c>
      <c r="Q592" s="6">
        <f t="shared" ca="1" si="116"/>
        <v>25.293113306702899</v>
      </c>
      <c r="R592" s="6" t="str">
        <f ca="1">IF(OR('total Assets'!R592="Yes",Deposits!R592="Yes"),"Yes","")</f>
        <v/>
      </c>
      <c r="S592" s="6">
        <f t="shared" ca="1" si="117"/>
        <v>26.027420457813399</v>
      </c>
      <c r="T592" s="6" t="str">
        <f ca="1">IF(OR('total Assets'!T592="Yes",Deposits!T592="Yes"),"Yes","")</f>
        <v/>
      </c>
      <c r="U592" s="6">
        <f t="shared" ca="1" si="118"/>
        <v>29.210855885331078</v>
      </c>
      <c r="V592" s="6" t="str">
        <f ca="1">IF(OR('total Assets'!V592="Yes",Deposits!V592="Yes"),"Yes","")</f>
        <v/>
      </c>
      <c r="W592" s="6">
        <f t="shared" ca="1" si="119"/>
        <v>32.696628268428164</v>
      </c>
    </row>
    <row r="593" spans="1:23" x14ac:dyDescent="0.3">
      <c r="A593" s="40">
        <v>16.845269813489129</v>
      </c>
      <c r="B593" s="4">
        <v>590</v>
      </c>
      <c r="C593" s="6">
        <f>A593*Overview!$K$24</f>
        <v>16.845269813489129</v>
      </c>
      <c r="D593" s="6" t="str">
        <f ca="1">IF(OR('total Assets'!D593="Yes",Deposits!D593="Yes"),"Yes","")</f>
        <v/>
      </c>
      <c r="E593" s="6">
        <f t="shared" ca="1" si="110"/>
        <v>17.091725390242036</v>
      </c>
      <c r="F593" s="6" t="str">
        <f ca="1">IF(OR('total Assets'!F593="Yes",Deposits!F593="Yes"),"Yes","")</f>
        <v/>
      </c>
      <c r="G593" s="6">
        <f t="shared" ca="1" si="111"/>
        <v>20.187111353360226</v>
      </c>
      <c r="H593" s="6" t="str">
        <f ca="1">IF(OR('total Assets'!H593="Yes",Deposits!H593="Yes"),"Yes","")</f>
        <v/>
      </c>
      <c r="I593" s="6">
        <f t="shared" ca="1" si="112"/>
        <v>18.178497163280898</v>
      </c>
      <c r="J593" s="6" t="str">
        <f ca="1">IF(OR('total Assets'!J593="Yes",Deposits!J593="Yes"),"Yes","")</f>
        <v/>
      </c>
      <c r="K593" s="6">
        <f t="shared" ca="1" si="113"/>
        <v>19.321738701301314</v>
      </c>
      <c r="L593" s="6" t="str">
        <f ca="1">IF(OR('total Assets'!L593="Yes",Deposits!L593="Yes"),"Yes","")</f>
        <v/>
      </c>
      <c r="M593" s="6">
        <f t="shared" ca="1" si="114"/>
        <v>20.288041255167265</v>
      </c>
      <c r="N593" s="6" t="str">
        <f ca="1">IF(OR('total Assets'!N593="Yes",Deposits!N593="Yes"),"Yes","")</f>
        <v/>
      </c>
      <c r="O593" s="6">
        <f t="shared" ca="1" si="115"/>
        <v>17.795031010990211</v>
      </c>
      <c r="P593" s="6" t="str">
        <f ca="1">IF(OR('total Assets'!P593="Yes",Deposits!P593="Yes"),"Yes","")</f>
        <v/>
      </c>
      <c r="Q593" s="6">
        <f t="shared" ca="1" si="116"/>
        <v>20.827667134498498</v>
      </c>
      <c r="R593" s="6" t="str">
        <f ca="1">IF(OR('total Assets'!R593="Yes",Deposits!R593="Yes"),"Yes","")</f>
        <v/>
      </c>
      <c r="S593" s="6">
        <f t="shared" ca="1" si="117"/>
        <v>20.559382540698511</v>
      </c>
      <c r="T593" s="6" t="str">
        <f ca="1">IF(OR('total Assets'!T593="Yes",Deposits!T593="Yes"),"Yes","")</f>
        <v/>
      </c>
      <c r="U593" s="6">
        <f t="shared" ca="1" si="118"/>
        <v>22.094126747672583</v>
      </c>
      <c r="V593" s="6" t="str">
        <f ca="1">IF(OR('total Assets'!V593="Yes",Deposits!V593="Yes"),"Yes","")</f>
        <v/>
      </c>
      <c r="W593" s="6">
        <f t="shared" ca="1" si="119"/>
        <v>19.6665581356378</v>
      </c>
    </row>
    <row r="594" spans="1:23" x14ac:dyDescent="0.3">
      <c r="A594" s="40">
        <v>16.804525363796309</v>
      </c>
      <c r="B594" s="4">
        <v>591</v>
      </c>
      <c r="C594" s="6">
        <f>A594*Overview!$K$24</f>
        <v>16.804525363796309</v>
      </c>
      <c r="D594" s="6" t="str">
        <f ca="1">IF(OR('total Assets'!D594="Yes",Deposits!D594="Yes"),"Yes","")</f>
        <v/>
      </c>
      <c r="E594" s="6">
        <f t="shared" ca="1" si="110"/>
        <v>16.447140831959555</v>
      </c>
      <c r="F594" s="6" t="str">
        <f ca="1">IF(OR('total Assets'!F594="Yes",Deposits!F594="Yes"),"Yes","")</f>
        <v/>
      </c>
      <c r="G594" s="6">
        <f t="shared" ca="1" si="111"/>
        <v>17.522386454452629</v>
      </c>
      <c r="H594" s="6" t="str">
        <f ca="1">IF(OR('total Assets'!H594="Yes",Deposits!H594="Yes"),"Yes","")</f>
        <v/>
      </c>
      <c r="I594" s="6">
        <f t="shared" ca="1" si="112"/>
        <v>16.574195980946225</v>
      </c>
      <c r="J594" s="6" t="str">
        <f ca="1">IF(OR('total Assets'!J594="Yes",Deposits!J594="Yes"),"Yes","")</f>
        <v/>
      </c>
      <c r="K594" s="6">
        <f t="shared" ca="1" si="113"/>
        <v>15.393831043696766</v>
      </c>
      <c r="L594" s="6" t="str">
        <f ca="1">IF(OR('total Assets'!L594="Yes",Deposits!L594="Yes"),"Yes","")</f>
        <v/>
      </c>
      <c r="M594" s="6">
        <f t="shared" ca="1" si="114"/>
        <v>15.990956628962849</v>
      </c>
      <c r="N594" s="6" t="str">
        <f ca="1">IF(OR('total Assets'!N594="Yes",Deposits!N594="Yes"),"Yes","")</f>
        <v/>
      </c>
      <c r="O594" s="6">
        <f t="shared" ca="1" si="115"/>
        <v>16.660048887754037</v>
      </c>
      <c r="P594" s="6" t="str">
        <f ca="1">IF(OR('total Assets'!P594="Yes",Deposits!P594="Yes"),"Yes","")</f>
        <v/>
      </c>
      <c r="Q594" s="6">
        <f t="shared" ca="1" si="116"/>
        <v>18.711893690278313</v>
      </c>
      <c r="R594" s="6" t="str">
        <f ca="1">IF(OR('total Assets'!R594="Yes",Deposits!R594="Yes"),"Yes","")</f>
        <v/>
      </c>
      <c r="S594" s="6">
        <f t="shared" ca="1" si="117"/>
        <v>17.056210213559485</v>
      </c>
      <c r="T594" s="6" t="str">
        <f ca="1">IF(OR('total Assets'!T594="Yes",Deposits!T594="Yes"),"Yes","")</f>
        <v/>
      </c>
      <c r="U594" s="6">
        <f t="shared" ca="1" si="118"/>
        <v>20.278062279963649</v>
      </c>
      <c r="V594" s="6" t="str">
        <f ca="1">IF(OR('total Assets'!V594="Yes",Deposits!V594="Yes"),"Yes","")</f>
        <v/>
      </c>
      <c r="W594" s="6">
        <f t="shared" ca="1" si="119"/>
        <v>22.265469453024998</v>
      </c>
    </row>
    <row r="595" spans="1:23" x14ac:dyDescent="0.3">
      <c r="A595" s="40">
        <v>16.763948098281571</v>
      </c>
      <c r="B595" s="4">
        <v>592</v>
      </c>
      <c r="C595" s="6">
        <f>A595*Overview!$K$24</f>
        <v>16.763948098281571</v>
      </c>
      <c r="D595" s="6" t="str">
        <f ca="1">IF(OR('total Assets'!D595="Yes",Deposits!D595="Yes"),"Yes","")</f>
        <v/>
      </c>
      <c r="E595" s="6">
        <f t="shared" ca="1" si="110"/>
        <v>13.43262616464177</v>
      </c>
      <c r="F595" s="6" t="str">
        <f ca="1">IF(OR('total Assets'!F595="Yes",Deposits!F595="Yes"),"Yes","")</f>
        <v/>
      </c>
      <c r="G595" s="6">
        <f t="shared" ca="1" si="111"/>
        <v>12.037429283239792</v>
      </c>
      <c r="H595" s="6" t="str">
        <f ca="1">IF(OR('total Assets'!H595="Yes",Deposits!H595="Yes"),"Yes","")</f>
        <v/>
      </c>
      <c r="I595" s="6">
        <f t="shared" ca="1" si="112"/>
        <v>10.97777517052219</v>
      </c>
      <c r="J595" s="6" t="str">
        <f ca="1">IF(OR('total Assets'!J595="Yes",Deposits!J595="Yes"),"Yes","")</f>
        <v/>
      </c>
      <c r="K595" s="6">
        <f t="shared" ca="1" si="113"/>
        <v>12.416793175289886</v>
      </c>
      <c r="L595" s="6" t="str">
        <f ca="1">IF(OR('total Assets'!L595="Yes",Deposits!L595="Yes"),"Yes","")</f>
        <v/>
      </c>
      <c r="M595" s="6">
        <f t="shared" ca="1" si="114"/>
        <v>12.58511863753859</v>
      </c>
      <c r="N595" s="6" t="str">
        <f ca="1">IF(OR('total Assets'!N595="Yes",Deposits!N595="Yes"),"Yes","")</f>
        <v/>
      </c>
      <c r="O595" s="6">
        <f t="shared" ca="1" si="115"/>
        <v>10.461552167271774</v>
      </c>
      <c r="P595" s="6" t="str">
        <f ca="1">IF(OR('total Assets'!P595="Yes",Deposits!P595="Yes"),"Yes","")</f>
        <v/>
      </c>
      <c r="Q595" s="6">
        <f t="shared" ca="1" si="116"/>
        <v>11.11840686882946</v>
      </c>
      <c r="R595" s="6" t="str">
        <f ca="1">IF(OR('total Assets'!R595="Yes",Deposits!R595="Yes"),"Yes","")</f>
        <v/>
      </c>
      <c r="S595" s="6">
        <f t="shared" ca="1" si="117"/>
        <v>10.14335030239725</v>
      </c>
      <c r="T595" s="6" t="str">
        <f ca="1">IF(OR('total Assets'!T595="Yes",Deposits!T595="Yes"),"Yes","")</f>
        <v/>
      </c>
      <c r="U595" s="6">
        <f t="shared" ca="1" si="118"/>
        <v>9.0387244217967009</v>
      </c>
      <c r="V595" s="6" t="str">
        <f ca="1">IF(OR('total Assets'!V595="Yes",Deposits!V595="Yes"),"Yes","")</f>
        <v/>
      </c>
      <c r="W595" s="6">
        <f t="shared" ca="1" si="119"/>
        <v>9.3172224039355083</v>
      </c>
    </row>
    <row r="596" spans="1:23" x14ac:dyDescent="0.3">
      <c r="A596" s="40">
        <v>16.723537050277631</v>
      </c>
      <c r="B596" s="4">
        <v>593</v>
      </c>
      <c r="C596" s="6">
        <f>A596*Overview!$K$24</f>
        <v>16.723537050277631</v>
      </c>
      <c r="D596" s="6" t="str">
        <f ca="1">IF(OR('total Assets'!D596="Yes",Deposits!D596="Yes"),"Yes","")</f>
        <v/>
      </c>
      <c r="E596" s="6">
        <f t="shared" ca="1" si="110"/>
        <v>18.663859653772136</v>
      </c>
      <c r="F596" s="6" t="str">
        <f ca="1">IF(OR('total Assets'!F596="Yes",Deposits!F596="Yes"),"Yes","")</f>
        <v/>
      </c>
      <c r="G596" s="6">
        <f t="shared" ca="1" si="111"/>
        <v>17.78363857107308</v>
      </c>
      <c r="H596" s="6" t="str">
        <f ca="1">IF(OR('total Assets'!H596="Yes",Deposits!H596="Yes"),"Yes","")</f>
        <v/>
      </c>
      <c r="I596" s="6">
        <f t="shared" ca="1" si="112"/>
        <v>15.332142849213975</v>
      </c>
      <c r="J596" s="6" t="str">
        <f ca="1">IF(OR('total Assets'!J596="Yes",Deposits!J596="Yes"),"Yes","")</f>
        <v/>
      </c>
      <c r="K596" s="6">
        <f t="shared" ca="1" si="113"/>
        <v>18.394993732290409</v>
      </c>
      <c r="L596" s="6" t="str">
        <f ca="1">IF(OR('total Assets'!L596="Yes",Deposits!L596="Yes"),"Yes","")</f>
        <v/>
      </c>
      <c r="M596" s="6">
        <f t="shared" ca="1" si="114"/>
        <v>16.371339738062549</v>
      </c>
      <c r="N596" s="6" t="str">
        <f ca="1">IF(OR('total Assets'!N596="Yes",Deposits!N596="Yes"),"Yes","")</f>
        <v/>
      </c>
      <c r="O596" s="6">
        <f t="shared" ca="1" si="115"/>
        <v>16.013150743406609</v>
      </c>
      <c r="P596" s="6" t="str">
        <f ca="1">IF(OR('total Assets'!P596="Yes",Deposits!P596="Yes"),"Yes","")</f>
        <v/>
      </c>
      <c r="Q596" s="6">
        <f t="shared" ca="1" si="116"/>
        <v>19.054235093612441</v>
      </c>
      <c r="R596" s="6" t="str">
        <f ca="1">IF(OR('total Assets'!R596="Yes",Deposits!R596="Yes"),"Yes","")</f>
        <v/>
      </c>
      <c r="S596" s="6">
        <f t="shared" ca="1" si="117"/>
        <v>17.83290598855298</v>
      </c>
      <c r="T596" s="6" t="str">
        <f ca="1">IF(OR('total Assets'!T596="Yes",Deposits!T596="Yes"),"Yes","")</f>
        <v/>
      </c>
      <c r="U596" s="6">
        <f t="shared" ca="1" si="118"/>
        <v>17.338765718985872</v>
      </c>
      <c r="V596" s="6" t="str">
        <f ca="1">IF(OR('total Assets'!V596="Yes",Deposits!V596="Yes"),"Yes","")</f>
        <v/>
      </c>
      <c r="W596" s="6">
        <f t="shared" ca="1" si="119"/>
        <v>20.306542114635153</v>
      </c>
    </row>
    <row r="597" spans="1:23" x14ac:dyDescent="0.3">
      <c r="A597" s="40">
        <v>16.683291260324047</v>
      </c>
      <c r="B597" s="4">
        <v>594</v>
      </c>
      <c r="C597" s="6">
        <f>A597*Overview!$K$24</f>
        <v>16.683291260324047</v>
      </c>
      <c r="D597" s="6" t="str">
        <f ca="1">IF(OR('total Assets'!D597="Yes",Deposits!D597="Yes"),"Yes","")</f>
        <v/>
      </c>
      <c r="E597" s="6">
        <f t="shared" ca="1" si="110"/>
        <v>14.139574990551749</v>
      </c>
      <c r="F597" s="6" t="str">
        <f ca="1">IF(OR('total Assets'!F597="Yes",Deposits!F597="Yes"),"Yes","")</f>
        <v/>
      </c>
      <c r="G597" s="6">
        <f t="shared" ca="1" si="111"/>
        <v>14.889806670854252</v>
      </c>
      <c r="H597" s="6" t="str">
        <f ca="1">IF(OR('total Assets'!H597="Yes",Deposits!H597="Yes"),"Yes","")</f>
        <v/>
      </c>
      <c r="I597" s="6">
        <f t="shared" ca="1" si="112"/>
        <v>16.100230318710089</v>
      </c>
      <c r="J597" s="6" t="str">
        <f ca="1">IF(OR('total Assets'!J597="Yes",Deposits!J597="Yes"),"Yes","")</f>
        <v/>
      </c>
      <c r="K597" s="6">
        <f t="shared" ca="1" si="113"/>
        <v>16.070119865410053</v>
      </c>
      <c r="L597" s="6" t="str">
        <f ca="1">IF(OR('total Assets'!L597="Yes",Deposits!L597="Yes"),"Yes","")</f>
        <v/>
      </c>
      <c r="M597" s="6">
        <f t="shared" ca="1" si="114"/>
        <v>14.781992316124807</v>
      </c>
      <c r="N597" s="6" t="str">
        <f ca="1">IF(OR('total Assets'!N597="Yes",Deposits!N597="Yes"),"Yes","")</f>
        <v/>
      </c>
      <c r="O597" s="6">
        <f t="shared" ca="1" si="115"/>
        <v>14.472339482013057</v>
      </c>
      <c r="P597" s="6" t="str">
        <f ca="1">IF(OR('total Assets'!P597="Yes",Deposits!P597="Yes"),"Yes","")</f>
        <v/>
      </c>
      <c r="Q597" s="6">
        <f t="shared" ca="1" si="116"/>
        <v>15.8177016160327</v>
      </c>
      <c r="R597" s="6" t="str">
        <f ca="1">IF(OR('total Assets'!R597="Yes",Deposits!R597="Yes"),"Yes","")</f>
        <v/>
      </c>
      <c r="S597" s="6">
        <f t="shared" ca="1" si="117"/>
        <v>15.512536555229309</v>
      </c>
      <c r="T597" s="6" t="str">
        <f ca="1">IF(OR('total Assets'!T597="Yes",Deposits!T597="Yes"),"Yes","")</f>
        <v/>
      </c>
      <c r="U597" s="6">
        <f t="shared" ca="1" si="118"/>
        <v>13.594892810671341</v>
      </c>
      <c r="V597" s="6" t="str">
        <f ca="1">IF(OR('total Assets'!V597="Yes",Deposits!V597="Yes"),"Yes","")</f>
        <v/>
      </c>
      <c r="W597" s="6">
        <f t="shared" ca="1" si="119"/>
        <v>15.684203454307498</v>
      </c>
    </row>
    <row r="598" spans="1:23" x14ac:dyDescent="0.3">
      <c r="A598" s="40">
        <v>16.643209776101351</v>
      </c>
      <c r="B598" s="4">
        <v>595</v>
      </c>
      <c r="C598" s="6">
        <f>A598*Overview!$K$24</f>
        <v>16.643209776101351</v>
      </c>
      <c r="D598" s="6" t="str">
        <f ca="1">IF(OR('total Assets'!D598="Yes",Deposits!D598="Yes"),"Yes","")</f>
        <v/>
      </c>
      <c r="E598" s="6">
        <f t="shared" ca="1" si="110"/>
        <v>15.600377053594215</v>
      </c>
      <c r="F598" s="6" t="str">
        <f ca="1">IF(OR('total Assets'!F598="Yes",Deposits!F598="Yes"),"Yes","")</f>
        <v/>
      </c>
      <c r="G598" s="6">
        <f t="shared" ca="1" si="111"/>
        <v>15.117914962264756</v>
      </c>
      <c r="H598" s="6" t="str">
        <f ca="1">IF(OR('total Assets'!H598="Yes",Deposits!H598="Yes"),"Yes","")</f>
        <v/>
      </c>
      <c r="I598" s="6">
        <f t="shared" ca="1" si="112"/>
        <v>15.877452733692808</v>
      </c>
      <c r="J598" s="6" t="str">
        <f ca="1">IF(OR('total Assets'!J598="Yes",Deposits!J598="Yes"),"Yes","")</f>
        <v/>
      </c>
      <c r="K598" s="6">
        <f t="shared" ca="1" si="113"/>
        <v>17.427071877830333</v>
      </c>
      <c r="L598" s="6" t="str">
        <f ca="1">IF(OR('total Assets'!L598="Yes",Deposits!L598="Yes"),"Yes","")</f>
        <v/>
      </c>
      <c r="M598" s="6">
        <f t="shared" ca="1" si="114"/>
        <v>15.222814000674553</v>
      </c>
      <c r="N598" s="6" t="str">
        <f ca="1">IF(OR('total Assets'!N598="Yes",Deposits!N598="Yes"),"Yes","")</f>
        <v/>
      </c>
      <c r="O598" s="6">
        <f t="shared" ca="1" si="115"/>
        <v>14.417547121584652</v>
      </c>
      <c r="P598" s="6" t="str">
        <f ca="1">IF(OR('total Assets'!P598="Yes",Deposits!P598="Yes"),"Yes","")</f>
        <v/>
      </c>
      <c r="Q598" s="6">
        <f t="shared" ca="1" si="116"/>
        <v>15.884921898231944</v>
      </c>
      <c r="R598" s="6" t="str">
        <f ca="1">IF(OR('total Assets'!R598="Yes",Deposits!R598="Yes"),"Yes","")</f>
        <v/>
      </c>
      <c r="S598" s="6">
        <f t="shared" ca="1" si="117"/>
        <v>18.918388858938744</v>
      </c>
      <c r="T598" s="6" t="str">
        <f ca="1">IF(OR('total Assets'!T598="Yes",Deposits!T598="Yes"),"Yes","")</f>
        <v/>
      </c>
      <c r="U598" s="6">
        <f t="shared" ca="1" si="118"/>
        <v>19.093290199389291</v>
      </c>
      <c r="V598" s="6" t="str">
        <f ca="1">IF(OR('total Assets'!V598="Yes",Deposits!V598="Yes"),"Yes","")</f>
        <v/>
      </c>
      <c r="W598" s="6">
        <f t="shared" ca="1" si="119"/>
        <v>17.841452311032256</v>
      </c>
    </row>
    <row r="599" spans="1:23" x14ac:dyDescent="0.3">
      <c r="A599" s="40">
        <v>16.603291652365883</v>
      </c>
      <c r="B599" s="4">
        <v>596</v>
      </c>
      <c r="C599" s="6">
        <f>A599*Overview!$K$24</f>
        <v>16.603291652365883</v>
      </c>
      <c r="D599" s="6" t="str">
        <f ca="1">IF(OR('total Assets'!D599="Yes",Deposits!D599="Yes"),"Yes","")</f>
        <v/>
      </c>
      <c r="E599" s="6">
        <f t="shared" ca="1" si="110"/>
        <v>18.771799486873459</v>
      </c>
      <c r="F599" s="6" t="str">
        <f ca="1">IF(OR('total Assets'!F599="Yes",Deposits!F599="Yes"),"Yes","")</f>
        <v/>
      </c>
      <c r="G599" s="6">
        <f t="shared" ca="1" si="111"/>
        <v>22.032857490183897</v>
      </c>
      <c r="H599" s="6" t="str">
        <f ca="1">IF(OR('total Assets'!H599="Yes",Deposits!H599="Yes"),"Yes","")</f>
        <v/>
      </c>
      <c r="I599" s="6">
        <f t="shared" ca="1" si="112"/>
        <v>18.200083696891241</v>
      </c>
      <c r="J599" s="6" t="str">
        <f ca="1">IF(OR('total Assets'!J599="Yes",Deposits!J599="Yes"),"Yes","")</f>
        <v/>
      </c>
      <c r="K599" s="6">
        <f t="shared" ca="1" si="113"/>
        <v>15.565860155871444</v>
      </c>
      <c r="L599" s="6" t="str">
        <f ca="1">IF(OR('total Assets'!L599="Yes",Deposits!L599="Yes"),"Yes","")</f>
        <v/>
      </c>
      <c r="M599" s="6">
        <f t="shared" ca="1" si="114"/>
        <v>16.042128716640239</v>
      </c>
      <c r="N599" s="6" t="str">
        <f ca="1">IF(OR('total Assets'!N599="Yes",Deposits!N599="Yes"),"Yes","")</f>
        <v/>
      </c>
      <c r="O599" s="6">
        <f t="shared" ca="1" si="115"/>
        <v>14.248771741297068</v>
      </c>
      <c r="P599" s="6" t="str">
        <f ca="1">IF(OR('total Assets'!P599="Yes",Deposits!P599="Yes"),"Yes","")</f>
        <v/>
      </c>
      <c r="Q599" s="6">
        <f t="shared" ca="1" si="116"/>
        <v>12.644492140860246</v>
      </c>
      <c r="R599" s="6" t="str">
        <f ca="1">IF(OR('total Assets'!R599="Yes",Deposits!R599="Yes"),"Yes","")</f>
        <v/>
      </c>
      <c r="S599" s="6">
        <f t="shared" ca="1" si="117"/>
        <v>13.854157628709512</v>
      </c>
      <c r="T599" s="6" t="str">
        <f ca="1">IF(OR('total Assets'!T599="Yes",Deposits!T599="Yes"),"Yes","")</f>
        <v/>
      </c>
      <c r="U599" s="6">
        <f t="shared" ca="1" si="118"/>
        <v>15.7238398784277</v>
      </c>
      <c r="V599" s="6" t="str">
        <f ca="1">IF(OR('total Assets'!V599="Yes",Deposits!V599="Yes"),"Yes","")</f>
        <v/>
      </c>
      <c r="W599" s="6">
        <f t="shared" ca="1" si="119"/>
        <v>17.116323725978056</v>
      </c>
    </row>
    <row r="600" spans="1:23" x14ac:dyDescent="0.3">
      <c r="A600" s="40">
        <v>16.563535950885711</v>
      </c>
      <c r="B600" s="4">
        <v>597</v>
      </c>
      <c r="C600" s="6">
        <f>A600*Overview!$K$24</f>
        <v>16.563535950885711</v>
      </c>
      <c r="D600" s="6" t="str">
        <f ca="1">IF(OR('total Assets'!D600="Yes",Deposits!D600="Yes"),"Yes","")</f>
        <v/>
      </c>
      <c r="E600" s="6">
        <f t="shared" ca="1" si="110"/>
        <v>14.501062855141576</v>
      </c>
      <c r="F600" s="6" t="str">
        <f ca="1">IF(OR('total Assets'!F600="Yes",Deposits!F600="Yes"),"Yes","")</f>
        <v/>
      </c>
      <c r="G600" s="6">
        <f t="shared" ca="1" si="111"/>
        <v>16.280660422357677</v>
      </c>
      <c r="H600" s="6" t="str">
        <f ca="1">IF(OR('total Assets'!H600="Yes",Deposits!H600="Yes"),"Yes","")</f>
        <v/>
      </c>
      <c r="I600" s="6">
        <f t="shared" ca="1" si="112"/>
        <v>18.765801321057605</v>
      </c>
      <c r="J600" s="6" t="str">
        <f ca="1">IF(OR('total Assets'!J600="Yes",Deposits!J600="Yes"),"Yes","")</f>
        <v/>
      </c>
      <c r="K600" s="6">
        <f t="shared" ca="1" si="113"/>
        <v>15.826039773462346</v>
      </c>
      <c r="L600" s="6" t="str">
        <f ca="1">IF(OR('total Assets'!L600="Yes",Deposits!L600="Yes"),"Yes","")</f>
        <v/>
      </c>
      <c r="M600" s="6">
        <f t="shared" ca="1" si="114"/>
        <v>16.503558791962849</v>
      </c>
      <c r="N600" s="6" t="str">
        <f ca="1">IF(OR('total Assets'!N600="Yes",Deposits!N600="Yes"),"Yes","")</f>
        <v/>
      </c>
      <c r="O600" s="6">
        <f t="shared" ca="1" si="115"/>
        <v>19.100370095673671</v>
      </c>
      <c r="P600" s="6" t="str">
        <f ca="1">IF(OR('total Assets'!P600="Yes",Deposits!P600="Yes"),"Yes","")</f>
        <v/>
      </c>
      <c r="Q600" s="6">
        <f t="shared" ca="1" si="116"/>
        <v>15.860445109105452</v>
      </c>
      <c r="R600" s="6" t="str">
        <f ca="1">IF(OR('total Assets'!R600="Yes",Deposits!R600="Yes"),"Yes","")</f>
        <v/>
      </c>
      <c r="S600" s="6">
        <f t="shared" ca="1" si="117"/>
        <v>16.193931230227495</v>
      </c>
      <c r="T600" s="6" t="str">
        <f ca="1">IF(OR('total Assets'!T600="Yes",Deposits!T600="Yes"),"Yes","")</f>
        <v/>
      </c>
      <c r="U600" s="6">
        <f t="shared" ca="1" si="118"/>
        <v>13.68308806038443</v>
      </c>
      <c r="V600" s="6" t="str">
        <f ca="1">IF(OR('total Assets'!V600="Yes",Deposits!V600="Yes"),"Yes","")</f>
        <v/>
      </c>
      <c r="W600" s="6">
        <f t="shared" ca="1" si="119"/>
        <v>12.654471397674367</v>
      </c>
    </row>
    <row r="601" spans="1:23" x14ac:dyDescent="0.3">
      <c r="A601" s="40">
        <v>16.52394174037676</v>
      </c>
      <c r="B601" s="4">
        <v>598</v>
      </c>
      <c r="C601" s="6">
        <f>A601*Overview!$K$24</f>
        <v>16.52394174037676</v>
      </c>
      <c r="D601" s="6" t="str">
        <f ca="1">IF(OR('total Assets'!D601="Yes",Deposits!D601="Yes"),"Yes","")</f>
        <v/>
      </c>
      <c r="E601" s="6">
        <f t="shared" ca="1" si="110"/>
        <v>17.382817585571701</v>
      </c>
      <c r="F601" s="6" t="str">
        <f ca="1">IF(OR('total Assets'!F601="Yes",Deposits!F601="Yes"),"Yes","")</f>
        <v/>
      </c>
      <c r="G601" s="6">
        <f t="shared" ca="1" si="111"/>
        <v>18.860605250530366</v>
      </c>
      <c r="H601" s="6" t="str">
        <f ca="1">IF(OR('total Assets'!H601="Yes",Deposits!H601="Yes"),"Yes","")</f>
        <v/>
      </c>
      <c r="I601" s="6">
        <f t="shared" ca="1" si="112"/>
        <v>16.743916886970897</v>
      </c>
      <c r="J601" s="6" t="str">
        <f ca="1">IF(OR('total Assets'!J601="Yes",Deposits!J601="Yes"),"Yes","")</f>
        <v/>
      </c>
      <c r="K601" s="6">
        <f t="shared" ca="1" si="113"/>
        <v>17.113163793180309</v>
      </c>
      <c r="L601" s="6" t="str">
        <f ca="1">IF(OR('total Assets'!L601="Yes",Deposits!L601="Yes"),"Yes","")</f>
        <v/>
      </c>
      <c r="M601" s="6">
        <f t="shared" ca="1" si="114"/>
        <v>15.512364212918961</v>
      </c>
      <c r="N601" s="6" t="str">
        <f ca="1">IF(OR('total Assets'!N601="Yes",Deposits!N601="Yes"),"Yes","")</f>
        <v/>
      </c>
      <c r="O601" s="6">
        <f t="shared" ca="1" si="115"/>
        <v>15.494744460167777</v>
      </c>
      <c r="P601" s="6" t="str">
        <f ca="1">IF(OR('total Assets'!P601="Yes",Deposits!P601="Yes"),"Yes","")</f>
        <v/>
      </c>
      <c r="Q601" s="6">
        <f t="shared" ca="1" si="116"/>
        <v>16.959629215253806</v>
      </c>
      <c r="R601" s="6" t="str">
        <f ca="1">IF(OR('total Assets'!R601="Yes",Deposits!R601="Yes"),"Yes","")</f>
        <v/>
      </c>
      <c r="S601" s="6">
        <f t="shared" ca="1" si="117"/>
        <v>15.389478284275212</v>
      </c>
      <c r="T601" s="6" t="str">
        <f ca="1">IF(OR('total Assets'!T601="Yes",Deposits!T601="Yes"),"Yes","")</f>
        <v/>
      </c>
      <c r="U601" s="6">
        <f t="shared" ca="1" si="118"/>
        <v>14.94537107749891</v>
      </c>
      <c r="V601" s="6" t="str">
        <f ca="1">IF(OR('total Assets'!V601="Yes",Deposits!V601="Yes"),"Yes","")</f>
        <v/>
      </c>
      <c r="W601" s="6">
        <f t="shared" ca="1" si="119"/>
        <v>15.997663951652898</v>
      </c>
    </row>
    <row r="602" spans="1:23" x14ac:dyDescent="0.3">
      <c r="A602" s="40">
        <v>16.484508096439978</v>
      </c>
      <c r="B602" s="4">
        <v>599</v>
      </c>
      <c r="C602" s="6">
        <f>A602*Overview!$K$24</f>
        <v>16.484508096439978</v>
      </c>
      <c r="D602" s="6" t="str">
        <f ca="1">IF(OR('total Assets'!D602="Yes",Deposits!D602="Yes"),"Yes","")</f>
        <v/>
      </c>
      <c r="E602" s="6">
        <f t="shared" ca="1" si="110"/>
        <v>17.015916036395858</v>
      </c>
      <c r="F602" s="6" t="str">
        <f ca="1">IF(OR('total Assets'!F602="Yes",Deposits!F602="Yes"),"Yes","")</f>
        <v/>
      </c>
      <c r="G602" s="6">
        <f t="shared" ca="1" si="111"/>
        <v>14.748525122731632</v>
      </c>
      <c r="H602" s="6" t="str">
        <f ca="1">IF(OR('total Assets'!H602="Yes",Deposits!H602="Yes"),"Yes","")</f>
        <v/>
      </c>
      <c r="I602" s="6">
        <f t="shared" ca="1" si="112"/>
        <v>13.618644351381789</v>
      </c>
      <c r="J602" s="6" t="str">
        <f ca="1">IF(OR('total Assets'!J602="Yes",Deposits!J602="Yes"),"Yes","")</f>
        <v/>
      </c>
      <c r="K602" s="6">
        <f t="shared" ca="1" si="113"/>
        <v>12.99815732735023</v>
      </c>
      <c r="L602" s="6" t="str">
        <f ca="1">IF(OR('total Assets'!L602="Yes",Deposits!L602="Yes"),"Yes","")</f>
        <v/>
      </c>
      <c r="M602" s="6">
        <f t="shared" ca="1" si="114"/>
        <v>12.929473692964036</v>
      </c>
      <c r="N602" s="6" t="str">
        <f ca="1">IF(OR('total Assets'!N602="Yes",Deposits!N602="Yes"),"Yes","")</f>
        <v/>
      </c>
      <c r="O602" s="6">
        <f t="shared" ca="1" si="115"/>
        <v>11.155249715980599</v>
      </c>
      <c r="P602" s="6" t="str">
        <f ca="1">IF(OR('total Assets'!P602="Yes",Deposits!P602="Yes"),"Yes","")</f>
        <v/>
      </c>
      <c r="Q602" s="6">
        <f t="shared" ca="1" si="116"/>
        <v>12.089772996163722</v>
      </c>
      <c r="R602" s="6" t="str">
        <f ca="1">IF(OR('total Assets'!R602="Yes",Deposits!R602="Yes"),"Yes","")</f>
        <v/>
      </c>
      <c r="S602" s="6">
        <f t="shared" ca="1" si="117"/>
        <v>11.0984632664681</v>
      </c>
      <c r="T602" s="6" t="str">
        <f ca="1">IF(OR('total Assets'!T602="Yes",Deposits!T602="Yes"),"Yes","")</f>
        <v/>
      </c>
      <c r="U602" s="6">
        <f t="shared" ca="1" si="118"/>
        <v>9.1126770381489148</v>
      </c>
      <c r="V602" s="6" t="str">
        <f ca="1">IF(OR('total Assets'!V602="Yes",Deposits!V602="Yes"),"Yes","")</f>
        <v/>
      </c>
      <c r="W602" s="6">
        <f t="shared" ca="1" si="119"/>
        <v>9.4209719720748648</v>
      </c>
    </row>
    <row r="603" spans="1:23" x14ac:dyDescent="0.3">
      <c r="A603" s="40">
        <v>16.445234101498951</v>
      </c>
      <c r="B603" s="4">
        <v>600</v>
      </c>
      <c r="C603" s="6">
        <f>A603*Overview!$K$24</f>
        <v>16.445234101498951</v>
      </c>
      <c r="D603" s="6" t="str">
        <f ca="1">IF(OR('total Assets'!D603="Yes",Deposits!D603="Yes"),"Yes","")</f>
        <v/>
      </c>
      <c r="E603" s="6">
        <f t="shared" ca="1" si="110"/>
        <v>13.523428160867713</v>
      </c>
      <c r="F603" s="6" t="str">
        <f ca="1">IF(OR('total Assets'!F603="Yes",Deposits!F603="Yes"),"Yes","")</f>
        <v/>
      </c>
      <c r="G603" s="6">
        <f t="shared" ca="1" si="111"/>
        <v>14.642371303226788</v>
      </c>
      <c r="H603" s="6" t="str">
        <f ca="1">IF(OR('total Assets'!H603="Yes",Deposits!H603="Yes"),"Yes","")</f>
        <v/>
      </c>
      <c r="I603" s="6">
        <f t="shared" ca="1" si="112"/>
        <v>14.29539937321718</v>
      </c>
      <c r="J603" s="6" t="str">
        <f ca="1">IF(OR('total Assets'!J603="Yes",Deposits!J603="Yes"),"Yes","")</f>
        <v/>
      </c>
      <c r="K603" s="6">
        <f t="shared" ca="1" si="113"/>
        <v>16.059658984324258</v>
      </c>
      <c r="L603" s="6" t="str">
        <f ca="1">IF(OR('total Assets'!L603="Yes",Deposits!L603="Yes"),"Yes","")</f>
        <v/>
      </c>
      <c r="M603" s="6">
        <f t="shared" ca="1" si="114"/>
        <v>14.331202704035908</v>
      </c>
      <c r="N603" s="6" t="str">
        <f ca="1">IF(OR('total Assets'!N603="Yes",Deposits!N603="Yes"),"Yes","")</f>
        <v/>
      </c>
      <c r="O603" s="6">
        <f t="shared" ca="1" si="115"/>
        <v>14.784733755066471</v>
      </c>
      <c r="P603" s="6" t="str">
        <f ca="1">IF(OR('total Assets'!P603="Yes",Deposits!P603="Yes"),"Yes","")</f>
        <v/>
      </c>
      <c r="Q603" s="6">
        <f t="shared" ca="1" si="116"/>
        <v>12.043336910396224</v>
      </c>
      <c r="R603" s="6" t="str">
        <f ca="1">IF(OR('total Assets'!R603="Yes",Deposits!R603="Yes"),"Yes","")</f>
        <v/>
      </c>
      <c r="S603" s="6">
        <f t="shared" ca="1" si="117"/>
        <v>10.104009369749114</v>
      </c>
      <c r="T603" s="6" t="str">
        <f ca="1">IF(OR('total Assets'!T603="Yes",Deposits!T603="Yes"),"Yes","")</f>
        <v/>
      </c>
      <c r="U603" s="6">
        <f t="shared" ca="1" si="118"/>
        <v>8.7274469888794215</v>
      </c>
      <c r="V603" s="6" t="str">
        <f ca="1">IF(OR('total Assets'!V603="Yes",Deposits!V603="Yes"),"Yes","")</f>
        <v/>
      </c>
      <c r="W603" s="6">
        <f t="shared" ca="1" si="119"/>
        <v>7.2000625467211066</v>
      </c>
    </row>
    <row r="604" spans="1:23" x14ac:dyDescent="0.3">
      <c r="A604" s="40">
        <v>16.406118844738462</v>
      </c>
      <c r="B604" s="4">
        <v>601</v>
      </c>
      <c r="C604" s="6">
        <f>A604*Overview!$K$24</f>
        <v>16.406118844738462</v>
      </c>
      <c r="D604" s="6" t="str">
        <f ca="1">IF(OR('total Assets'!D604="Yes",Deposits!D604="Yes"),"Yes","")</f>
        <v/>
      </c>
      <c r="E604" s="6">
        <f t="shared" ca="1" si="110"/>
        <v>16.198087133839756</v>
      </c>
      <c r="F604" s="6" t="str">
        <f ca="1">IF(OR('total Assets'!F604="Yes",Deposits!F604="Yes"),"Yes","")</f>
        <v/>
      </c>
      <c r="G604" s="6">
        <f t="shared" ca="1" si="111"/>
        <v>15.963042601840193</v>
      </c>
      <c r="H604" s="6" t="str">
        <f ca="1">IF(OR('total Assets'!H604="Yes",Deposits!H604="Yes"),"Yes","")</f>
        <v/>
      </c>
      <c r="I604" s="6">
        <f t="shared" ca="1" si="112"/>
        <v>18.650237787633024</v>
      </c>
      <c r="J604" s="6" t="str">
        <f ca="1">IF(OR('total Assets'!J604="Yes",Deposits!J604="Yes"),"Yes","")</f>
        <v/>
      </c>
      <c r="K604" s="6">
        <f t="shared" ca="1" si="113"/>
        <v>16.387268842542984</v>
      </c>
      <c r="L604" s="6" t="str">
        <f ca="1">IF(OR('total Assets'!L604="Yes",Deposits!L604="Yes"),"Yes","")</f>
        <v/>
      </c>
      <c r="M604" s="6">
        <f t="shared" ca="1" si="114"/>
        <v>18.451578958104136</v>
      </c>
      <c r="N604" s="6" t="str">
        <f ca="1">IF(OR('total Assets'!N604="Yes",Deposits!N604="Yes"),"Yes","")</f>
        <v/>
      </c>
      <c r="O604" s="6">
        <f t="shared" ca="1" si="115"/>
        <v>15.058550706861567</v>
      </c>
      <c r="P604" s="6" t="str">
        <f ca="1">IF(OR('total Assets'!P604="Yes",Deposits!P604="Yes"),"Yes","")</f>
        <v/>
      </c>
      <c r="Q604" s="6">
        <f t="shared" ca="1" si="116"/>
        <v>15.210593094220187</v>
      </c>
      <c r="R604" s="6" t="str">
        <f ca="1">IF(OR('total Assets'!R604="Yes",Deposits!R604="Yes"),"Yes","")</f>
        <v/>
      </c>
      <c r="S604" s="6">
        <f t="shared" ca="1" si="117"/>
        <v>12.724421872518917</v>
      </c>
      <c r="T604" s="6" t="str">
        <f ca="1">IF(OR('total Assets'!T604="Yes",Deposits!T604="Yes"),"Yes","")</f>
        <v/>
      </c>
      <c r="U604" s="6">
        <f t="shared" ca="1" si="118"/>
        <v>10.535097008814832</v>
      </c>
      <c r="V604" s="6" t="str">
        <f ca="1">IF(OR('total Assets'!V604="Yes",Deposits!V604="Yes"),"Yes","")</f>
        <v/>
      </c>
      <c r="W604" s="6">
        <f t="shared" ca="1" si="119"/>
        <v>8.5723000216970444</v>
      </c>
    </row>
    <row r="605" spans="1:23" x14ac:dyDescent="0.3">
      <c r="A605" s="40">
        <v>16.367161422043292</v>
      </c>
      <c r="B605" s="4">
        <v>602</v>
      </c>
      <c r="C605" s="6">
        <f>A605*Overview!$K$24</f>
        <v>16.367161422043292</v>
      </c>
      <c r="D605" s="6" t="str">
        <f ca="1">IF(OR('total Assets'!D605="Yes",Deposits!D605="Yes"),"Yes","")</f>
        <v/>
      </c>
      <c r="E605" s="6">
        <f t="shared" ca="1" si="110"/>
        <v>17.889840717285633</v>
      </c>
      <c r="F605" s="6" t="str">
        <f ca="1">IF(OR('total Assets'!F605="Yes",Deposits!F605="Yes"),"Yes","")</f>
        <v/>
      </c>
      <c r="G605" s="6">
        <f t="shared" ca="1" si="111"/>
        <v>15.26708132851028</v>
      </c>
      <c r="H605" s="6" t="str">
        <f ca="1">IF(OR('total Assets'!H605="Yes",Deposits!H605="Yes"),"Yes","")</f>
        <v/>
      </c>
      <c r="I605" s="6">
        <f t="shared" ca="1" si="112"/>
        <v>14.473549851822568</v>
      </c>
      <c r="J605" s="6" t="str">
        <f ca="1">IF(OR('total Assets'!J605="Yes",Deposits!J605="Yes"),"Yes","")</f>
        <v/>
      </c>
      <c r="K605" s="6">
        <f t="shared" ca="1" si="113"/>
        <v>14.848210985924609</v>
      </c>
      <c r="L605" s="6" t="str">
        <f ca="1">IF(OR('total Assets'!L605="Yes",Deposits!L605="Yes"),"Yes","")</f>
        <v/>
      </c>
      <c r="M605" s="6">
        <f t="shared" ca="1" si="114"/>
        <v>17.200479707987576</v>
      </c>
      <c r="N605" s="6" t="str">
        <f ca="1">IF(OR('total Assets'!N605="Yes",Deposits!N605="Yes"),"Yes","")</f>
        <v/>
      </c>
      <c r="O605" s="6">
        <f t="shared" ca="1" si="115"/>
        <v>18.981041622355708</v>
      </c>
      <c r="P605" s="6" t="str">
        <f ca="1">IF(OR('total Assets'!P605="Yes",Deposits!P605="Yes"),"Yes","")</f>
        <v/>
      </c>
      <c r="Q605" s="6">
        <f t="shared" ca="1" si="116"/>
        <v>19.27400190352072</v>
      </c>
      <c r="R605" s="6" t="str">
        <f ca="1">IF(OR('total Assets'!R605="Yes",Deposits!R605="Yes"),"Yes","")</f>
        <v/>
      </c>
      <c r="S605" s="6">
        <f t="shared" ca="1" si="117"/>
        <v>15.671746583275015</v>
      </c>
      <c r="T605" s="6" t="str">
        <f ca="1">IF(OR('total Assets'!T605="Yes",Deposits!T605="Yes"),"Yes","")</f>
        <v/>
      </c>
      <c r="U605" s="6">
        <f t="shared" ca="1" si="118"/>
        <v>12.753871968973275</v>
      </c>
      <c r="V605" s="6" t="str">
        <f ca="1">IF(OR('total Assets'!V605="Yes",Deposits!V605="Yes"),"Yes","")</f>
        <v/>
      </c>
      <c r="W605" s="6">
        <f t="shared" ca="1" si="119"/>
        <v>11.172989000429318</v>
      </c>
    </row>
    <row r="606" spans="1:23" x14ac:dyDescent="0.3">
      <c r="A606" s="40">
        <v>16.328360935938051</v>
      </c>
      <c r="B606" s="4">
        <v>603</v>
      </c>
      <c r="C606" s="6">
        <f>A606*Overview!$K$24</f>
        <v>16.328360935938051</v>
      </c>
      <c r="D606" s="6" t="str">
        <f ca="1">IF(OR('total Assets'!D606="Yes",Deposits!D606="Yes"),"Yes","")</f>
        <v/>
      </c>
      <c r="E606" s="6">
        <f t="shared" ca="1" si="110"/>
        <v>16.767668014796747</v>
      </c>
      <c r="F606" s="6" t="str">
        <f ca="1">IF(OR('total Assets'!F606="Yes",Deposits!F606="Yes"),"Yes","")</f>
        <v/>
      </c>
      <c r="G606" s="6">
        <f t="shared" ca="1" si="111"/>
        <v>15.185605923653153</v>
      </c>
      <c r="H606" s="6" t="str">
        <f ca="1">IF(OR('total Assets'!H606="Yes",Deposits!H606="Yes"),"Yes","")</f>
        <v/>
      </c>
      <c r="I606" s="6">
        <f t="shared" ca="1" si="112"/>
        <v>16.254946076855301</v>
      </c>
      <c r="J606" s="6" t="str">
        <f ca="1">IF(OR('total Assets'!J606="Yes",Deposits!J606="Yes"),"Yes","")</f>
        <v/>
      </c>
      <c r="K606" s="6">
        <f t="shared" ca="1" si="113"/>
        <v>15.348201615659468</v>
      </c>
      <c r="L606" s="6" t="str">
        <f ca="1">IF(OR('total Assets'!L606="Yes",Deposits!L606="Yes"),"Yes","")</f>
        <v/>
      </c>
      <c r="M606" s="6">
        <f t="shared" ca="1" si="114"/>
        <v>12.446875428190404</v>
      </c>
      <c r="N606" s="6" t="str">
        <f ca="1">IF(OR('total Assets'!N606="Yes",Deposits!N606="Yes"),"Yes","")</f>
        <v/>
      </c>
      <c r="O606" s="6">
        <f t="shared" ca="1" si="115"/>
        <v>13.959934347785172</v>
      </c>
      <c r="P606" s="6" t="str">
        <f ca="1">IF(OR('total Assets'!P606="Yes",Deposits!P606="Yes"),"Yes","")</f>
        <v/>
      </c>
      <c r="Q606" s="6">
        <f t="shared" ca="1" si="116"/>
        <v>16.694365637132123</v>
      </c>
      <c r="R606" s="6" t="str">
        <f ca="1">IF(OR('total Assets'!R606="Yes",Deposits!R606="Yes"),"Yes","")</f>
        <v/>
      </c>
      <c r="S606" s="6">
        <f t="shared" ca="1" si="117"/>
        <v>17.424001085643322</v>
      </c>
      <c r="T606" s="6" t="str">
        <f ca="1">IF(OR('total Assets'!T606="Yes",Deposits!T606="Yes"),"Yes","")</f>
        <v/>
      </c>
      <c r="U606" s="6">
        <f t="shared" ca="1" si="118"/>
        <v>14.531732477444908</v>
      </c>
      <c r="V606" s="6" t="str">
        <f ca="1">IF(OR('total Assets'!V606="Yes",Deposits!V606="Yes"),"Yes","")</f>
        <v/>
      </c>
      <c r="W606" s="6">
        <f t="shared" ca="1" si="119"/>
        <v>14.041294545332088</v>
      </c>
    </row>
    <row r="607" spans="1:23" x14ac:dyDescent="0.3">
      <c r="A607" s="40">
        <v>16.289716495527511</v>
      </c>
      <c r="B607" s="4">
        <v>604</v>
      </c>
      <c r="C607" s="6">
        <f>A607*Overview!$K$24</f>
        <v>16.289716495527511</v>
      </c>
      <c r="D607" s="6" t="str">
        <f ca="1">IF(OR('total Assets'!D607="Yes",Deposits!D607="Yes"),"Yes","")</f>
        <v/>
      </c>
      <c r="E607" s="6">
        <f t="shared" ca="1" si="110"/>
        <v>17.291823481243075</v>
      </c>
      <c r="F607" s="6" t="str">
        <f ca="1">IF(OR('total Assets'!F607="Yes",Deposits!F607="Yes"),"Yes","")</f>
        <v/>
      </c>
      <c r="G607" s="6">
        <f t="shared" ca="1" si="111"/>
        <v>15.009505380818933</v>
      </c>
      <c r="H607" s="6" t="str">
        <f ca="1">IF(OR('total Assets'!H607="Yes",Deposits!H607="Yes"),"Yes","")</f>
        <v/>
      </c>
      <c r="I607" s="6">
        <f t="shared" ca="1" si="112"/>
        <v>13.218733074519653</v>
      </c>
      <c r="J607" s="6" t="str">
        <f ca="1">IF(OR('total Assets'!J607="Yes",Deposits!J607="Yes"),"Yes","")</f>
        <v/>
      </c>
      <c r="K607" s="6">
        <f t="shared" ca="1" si="113"/>
        <v>13.319028979289095</v>
      </c>
      <c r="L607" s="6" t="str">
        <f ca="1">IF(OR('total Assets'!L607="Yes",Deposits!L607="Yes"),"Yes","")</f>
        <v/>
      </c>
      <c r="M607" s="6">
        <f t="shared" ca="1" si="114"/>
        <v>11.3396981746022</v>
      </c>
      <c r="N607" s="6" t="str">
        <f ca="1">IF(OR('total Assets'!N607="Yes",Deposits!N607="Yes"),"Yes","")</f>
        <v/>
      </c>
      <c r="O607" s="6">
        <f t="shared" ca="1" si="115"/>
        <v>10.368896232143594</v>
      </c>
      <c r="P607" s="6" t="str">
        <f ca="1">IF(OR('total Assets'!P607="Yes",Deposits!P607="Yes"),"Yes","")</f>
        <v/>
      </c>
      <c r="Q607" s="6">
        <f t="shared" ca="1" si="116"/>
        <v>11.001262906970386</v>
      </c>
      <c r="R607" s="6" t="str">
        <f ca="1">IF(OR('total Assets'!R607="Yes",Deposits!R607="Yes"),"Yes","")</f>
        <v/>
      </c>
      <c r="S607" s="6">
        <f t="shared" ca="1" si="117"/>
        <v>11.67564150142325</v>
      </c>
      <c r="T607" s="6" t="str">
        <f ca="1">IF(OR('total Assets'!T607="Yes",Deposits!T607="Yes"),"Yes","")</f>
        <v/>
      </c>
      <c r="U607" s="6">
        <f t="shared" ca="1" si="118"/>
        <v>12.469954990407786</v>
      </c>
      <c r="V607" s="6" t="str">
        <f ca="1">IF(OR('total Assets'!V607="Yes",Deposits!V607="Yes"),"Yes","")</f>
        <v/>
      </c>
      <c r="W607" s="6">
        <f t="shared" ca="1" si="119"/>
        <v>12.613081789408279</v>
      </c>
    </row>
    <row r="608" spans="1:23" x14ac:dyDescent="0.3">
      <c r="A608" s="40">
        <v>16.251227216437556</v>
      </c>
      <c r="B608" s="4">
        <v>605</v>
      </c>
      <c r="C608" s="6">
        <f>A608*Overview!$K$24</f>
        <v>16.251227216437556</v>
      </c>
      <c r="D608" s="6" t="str">
        <f ca="1">IF(OR('total Assets'!D608="Yes",Deposits!D608="Yes"),"Yes","")</f>
        <v/>
      </c>
      <c r="E608" s="6">
        <f t="shared" ca="1" si="110"/>
        <v>13.429035668384403</v>
      </c>
      <c r="F608" s="6" t="str">
        <f ca="1">IF(OR('total Assets'!F608="Yes",Deposits!F608="Yes"),"Yes","")</f>
        <v/>
      </c>
      <c r="G608" s="6">
        <f t="shared" ca="1" si="111"/>
        <v>15.776320685859195</v>
      </c>
      <c r="H608" s="6" t="str">
        <f ca="1">IF(OR('total Assets'!H608="Yes",Deposits!H608="Yes"),"Yes","")</f>
        <v/>
      </c>
      <c r="I608" s="6">
        <f t="shared" ca="1" si="112"/>
        <v>16.130890970631196</v>
      </c>
      <c r="J608" s="6" t="str">
        <f ca="1">IF(OR('total Assets'!J608="Yes",Deposits!J608="Yes"),"Yes","")</f>
        <v/>
      </c>
      <c r="K608" s="6">
        <f t="shared" ca="1" si="113"/>
        <v>18.064466395813632</v>
      </c>
      <c r="L608" s="6" t="str">
        <f ca="1">IF(OR('total Assets'!L608="Yes",Deposits!L608="Yes"),"Yes","")</f>
        <v/>
      </c>
      <c r="M608" s="6">
        <f t="shared" ca="1" si="114"/>
        <v>17.232734991155784</v>
      </c>
      <c r="N608" s="6" t="str">
        <f ca="1">IF(OR('total Assets'!N608="Yes",Deposits!N608="Yes"),"Yes","")</f>
        <v/>
      </c>
      <c r="O608" s="6">
        <f t="shared" ca="1" si="115"/>
        <v>17.544724405108983</v>
      </c>
      <c r="P608" s="6" t="str">
        <f ca="1">IF(OR('total Assets'!P608="Yes",Deposits!P608="Yes"),"Yes","")</f>
        <v/>
      </c>
      <c r="Q608" s="6">
        <f t="shared" ca="1" si="116"/>
        <v>15.084625098471044</v>
      </c>
      <c r="R608" s="6" t="str">
        <f ca="1">IF(OR('total Assets'!R608="Yes",Deposits!R608="Yes"),"Yes","")</f>
        <v/>
      </c>
      <c r="S608" s="6">
        <f t="shared" ca="1" si="117"/>
        <v>16.929941621840772</v>
      </c>
      <c r="T608" s="6" t="str">
        <f ca="1">IF(OR('total Assets'!T608="Yes",Deposits!T608="Yes"),"Yes","")</f>
        <v/>
      </c>
      <c r="U608" s="6">
        <f t="shared" ca="1" si="118"/>
        <v>14.133542562125951</v>
      </c>
      <c r="V608" s="6" t="str">
        <f ca="1">IF(OR('total Assets'!V608="Yes",Deposits!V608="Yes"),"Yes","")</f>
        <v/>
      </c>
      <c r="W608" s="6">
        <f t="shared" ca="1" si="119"/>
        <v>11.935542975752744</v>
      </c>
    </row>
    <row r="609" spans="1:23" x14ac:dyDescent="0.3">
      <c r="A609" s="40">
        <v>16.212892220756704</v>
      </c>
      <c r="B609" s="4">
        <v>606</v>
      </c>
      <c r="C609" s="6">
        <f>A609*Overview!$K$24</f>
        <v>16.212892220756704</v>
      </c>
      <c r="D609" s="6" t="str">
        <f ca="1">IF(OR('total Assets'!D609="Yes",Deposits!D609="Yes"),"Yes","")</f>
        <v/>
      </c>
      <c r="E609" s="6">
        <f t="shared" ca="1" si="110"/>
        <v>15.056790322464419</v>
      </c>
      <c r="F609" s="6" t="str">
        <f ca="1">IF(OR('total Assets'!F609="Yes",Deposits!F609="Yes"),"Yes","")</f>
        <v/>
      </c>
      <c r="G609" s="6">
        <f t="shared" ca="1" si="111"/>
        <v>12.979477070162067</v>
      </c>
      <c r="H609" s="6" t="str">
        <f ca="1">IF(OR('total Assets'!H609="Yes",Deposits!H609="Yes"),"Yes","")</f>
        <v/>
      </c>
      <c r="I609" s="6">
        <f t="shared" ca="1" si="112"/>
        <v>13.961729410039746</v>
      </c>
      <c r="J609" s="6" t="str">
        <f ca="1">IF(OR('total Assets'!J609="Yes",Deposits!J609="Yes"),"Yes","")</f>
        <v/>
      </c>
      <c r="K609" s="6">
        <f t="shared" ca="1" si="113"/>
        <v>12.286276480175431</v>
      </c>
      <c r="L609" s="6" t="str">
        <f ca="1">IF(OR('total Assets'!L609="Yes",Deposits!L609="Yes"),"Yes","")</f>
        <v/>
      </c>
      <c r="M609" s="6">
        <f t="shared" ca="1" si="114"/>
        <v>13.904253313850493</v>
      </c>
      <c r="N609" s="6" t="str">
        <f ca="1">IF(OR('total Assets'!N609="Yes",Deposits!N609="Yes"),"Yes","")</f>
        <v/>
      </c>
      <c r="O609" s="6">
        <f t="shared" ca="1" si="115"/>
        <v>16.284997811025953</v>
      </c>
      <c r="P609" s="6" t="str">
        <f ca="1">IF(OR('total Assets'!P609="Yes",Deposits!P609="Yes"),"Yes","")</f>
        <v/>
      </c>
      <c r="Q609" s="6">
        <f t="shared" ca="1" si="116"/>
        <v>17.584425430473807</v>
      </c>
      <c r="R609" s="6" t="str">
        <f ca="1">IF(OR('total Assets'!R609="Yes",Deposits!R609="Yes"),"Yes","")</f>
        <v/>
      </c>
      <c r="S609" s="6">
        <f t="shared" ca="1" si="117"/>
        <v>15.755918973486565</v>
      </c>
      <c r="T609" s="6" t="str">
        <f ca="1">IF(OR('total Assets'!T609="Yes",Deposits!T609="Yes"),"Yes","")</f>
        <v/>
      </c>
      <c r="U609" s="6">
        <f t="shared" ca="1" si="118"/>
        <v>17.370503074918769</v>
      </c>
      <c r="V609" s="6" t="str">
        <f ca="1">IF(OR('total Assets'!V609="Yes",Deposits!V609="Yes"),"Yes","")</f>
        <v/>
      </c>
      <c r="W609" s="6">
        <f t="shared" ca="1" si="119"/>
        <v>16.055035069623152</v>
      </c>
    </row>
    <row r="610" spans="1:23" x14ac:dyDescent="0.3">
      <c r="A610" s="40">
        <v>16.174710636978379</v>
      </c>
      <c r="B610" s="4">
        <v>607</v>
      </c>
      <c r="C610" s="6">
        <f>A610*Overview!$K$24</f>
        <v>16.174710636978379</v>
      </c>
      <c r="D610" s="6" t="str">
        <f ca="1">IF(OR('total Assets'!D610="Yes",Deposits!D610="Yes"),"Yes","")</f>
        <v/>
      </c>
      <c r="E610" s="6">
        <f t="shared" ca="1" si="110"/>
        <v>13.866514007839145</v>
      </c>
      <c r="F610" s="6" t="str">
        <f ca="1">IF(OR('total Assets'!F610="Yes",Deposits!F610="Yes"),"Yes","")</f>
        <v/>
      </c>
      <c r="G610" s="6">
        <f t="shared" ca="1" si="111"/>
        <v>11.118977083278393</v>
      </c>
      <c r="H610" s="6" t="str">
        <f ca="1">IF(OR('total Assets'!H610="Yes",Deposits!H610="Yes"),"Yes","")</f>
        <v/>
      </c>
      <c r="I610" s="6">
        <f t="shared" ca="1" si="112"/>
        <v>12.747165838791412</v>
      </c>
      <c r="J610" s="6" t="str">
        <f ca="1">IF(OR('total Assets'!J610="Yes",Deposits!J610="Yes"),"Yes","")</f>
        <v/>
      </c>
      <c r="K610" s="6">
        <f t="shared" ca="1" si="113"/>
        <v>10.256492616511808</v>
      </c>
      <c r="L610" s="6" t="str">
        <f ca="1">IF(OR('total Assets'!L610="Yes",Deposits!L610="Yes"),"Yes","")</f>
        <v/>
      </c>
      <c r="M610" s="6">
        <f t="shared" ca="1" si="114"/>
        <v>9.9614524375567903</v>
      </c>
      <c r="N610" s="6" t="str">
        <f ca="1">IF(OR('total Assets'!N610="Yes",Deposits!N610="Yes"),"Yes","")</f>
        <v/>
      </c>
      <c r="O610" s="6">
        <f t="shared" ca="1" si="115"/>
        <v>9.5632731271673421</v>
      </c>
      <c r="P610" s="6" t="str">
        <f ca="1">IF(OR('total Assets'!P610="Yes",Deposits!P610="Yes"),"Yes","")</f>
        <v/>
      </c>
      <c r="Q610" s="6">
        <f t="shared" ca="1" si="116"/>
        <v>9.1583534967926052</v>
      </c>
      <c r="R610" s="6" t="str">
        <f ca="1">IF(OR('total Assets'!R610="Yes",Deposits!R610="Yes"),"Yes","")</f>
        <v/>
      </c>
      <c r="S610" s="6">
        <f t="shared" ca="1" si="117"/>
        <v>9.0040309510745651</v>
      </c>
      <c r="T610" s="6" t="str">
        <f ca="1">IF(OR('total Assets'!T610="Yes",Deposits!T610="Yes"),"Yes","")</f>
        <v/>
      </c>
      <c r="U610" s="6">
        <f t="shared" ca="1" si="118"/>
        <v>8.813521253342266</v>
      </c>
      <c r="V610" s="6" t="str">
        <f ca="1">IF(OR('total Assets'!V610="Yes",Deposits!V610="Yes"),"Yes","")</f>
        <v/>
      </c>
      <c r="W610" s="6">
        <f t="shared" ca="1" si="119"/>
        <v>7.1935980338463388</v>
      </c>
    </row>
    <row r="611" spans="1:23" x14ac:dyDescent="0.3">
      <c r="A611" s="40">
        <v>16.136681599943667</v>
      </c>
      <c r="B611" s="4">
        <v>608</v>
      </c>
      <c r="C611" s="6">
        <f>A611*Overview!$K$24</f>
        <v>16.136681599943667</v>
      </c>
      <c r="D611" s="6" t="str">
        <f ca="1">IF(OR('total Assets'!D611="Yes",Deposits!D611="Yes"),"Yes","")</f>
        <v/>
      </c>
      <c r="E611" s="6">
        <f t="shared" ca="1" si="110"/>
        <v>15.930924983440441</v>
      </c>
      <c r="F611" s="6" t="str">
        <f ca="1">IF(OR('total Assets'!F611="Yes",Deposits!F611="Yes"),"Yes","")</f>
        <v/>
      </c>
      <c r="G611" s="6">
        <f t="shared" ca="1" si="111"/>
        <v>18.800087786467458</v>
      </c>
      <c r="H611" s="6" t="str">
        <f ca="1">IF(OR('total Assets'!H611="Yes",Deposits!H611="Yes"),"Yes","")</f>
        <v/>
      </c>
      <c r="I611" s="6">
        <f t="shared" ca="1" si="112"/>
        <v>19.809586011056052</v>
      </c>
      <c r="J611" s="6" t="str">
        <f ca="1">IF(OR('total Assets'!J611="Yes",Deposits!J611="Yes"),"Yes","")</f>
        <v/>
      </c>
      <c r="K611" s="6">
        <f t="shared" ca="1" si="113"/>
        <v>21.656679660817918</v>
      </c>
      <c r="L611" s="6" t="str">
        <f ca="1">IF(OR('total Assets'!L611="Yes",Deposits!L611="Yes"),"Yes","")</f>
        <v/>
      </c>
      <c r="M611" s="6">
        <f t="shared" ca="1" si="114"/>
        <v>20.075682346332218</v>
      </c>
      <c r="N611" s="6" t="str">
        <f ca="1">IF(OR('total Assets'!N611="Yes",Deposits!N611="Yes"),"Yes","")</f>
        <v/>
      </c>
      <c r="O611" s="6">
        <f t="shared" ca="1" si="115"/>
        <v>20.440185533286321</v>
      </c>
      <c r="P611" s="6" t="str">
        <f ca="1">IF(OR('total Assets'!P611="Yes",Deposits!P611="Yes"),"Yes","")</f>
        <v/>
      </c>
      <c r="Q611" s="6">
        <f t="shared" ca="1" si="116"/>
        <v>19.519088611182976</v>
      </c>
      <c r="R611" s="6" t="str">
        <f ca="1">IF(OR('total Assets'!R611="Yes",Deposits!R611="Yes"),"Yes","")</f>
        <v/>
      </c>
      <c r="S611" s="6">
        <f t="shared" ca="1" si="117"/>
        <v>21.072953897953095</v>
      </c>
      <c r="T611" s="6" t="str">
        <f ca="1">IF(OR('total Assets'!T611="Yes",Deposits!T611="Yes"),"Yes","")</f>
        <v/>
      </c>
      <c r="U611" s="6">
        <f t="shared" ca="1" si="118"/>
        <v>22.359358947832252</v>
      </c>
      <c r="V611" s="6" t="str">
        <f ca="1">IF(OR('total Assets'!V611="Yes",Deposits!V611="Yes"),"Yes","")</f>
        <v/>
      </c>
      <c r="W611" s="6">
        <f t="shared" ca="1" si="119"/>
        <v>22.814564429883372</v>
      </c>
    </row>
    <row r="612" spans="1:23" x14ac:dyDescent="0.3">
      <c r="A612" s="40">
        <v>16.098804250784937</v>
      </c>
      <c r="B612" s="4">
        <v>609</v>
      </c>
      <c r="C612" s="6">
        <f>A612*Overview!$K$24</f>
        <v>16.098804250784937</v>
      </c>
      <c r="D612" s="6" t="str">
        <f ca="1">IF(OR('total Assets'!D612="Yes",Deposits!D612="Yes"),"Yes","")</f>
        <v/>
      </c>
      <c r="E612" s="6">
        <f t="shared" ca="1" si="110"/>
        <v>16.889729994567084</v>
      </c>
      <c r="F612" s="6" t="str">
        <f ca="1">IF(OR('total Assets'!F612="Yes",Deposits!F612="Yes"),"Yes","")</f>
        <v/>
      </c>
      <c r="G612" s="6">
        <f t="shared" ca="1" si="111"/>
        <v>16.965557956380266</v>
      </c>
      <c r="H612" s="6" t="str">
        <f ca="1">IF(OR('total Assets'!H612="Yes",Deposits!H612="Yes"),"Yes","")</f>
        <v/>
      </c>
      <c r="I612" s="6">
        <f t="shared" ca="1" si="112"/>
        <v>19.770564562098219</v>
      </c>
      <c r="J612" s="6" t="str">
        <f ca="1">IF(OR('total Assets'!J612="Yes",Deposits!J612="Yes"),"Yes","")</f>
        <v/>
      </c>
      <c r="K612" s="6">
        <f t="shared" ca="1" si="113"/>
        <v>22.154211671844934</v>
      </c>
      <c r="L612" s="6" t="str">
        <f ca="1">IF(OR('total Assets'!L612="Yes",Deposits!L612="Yes"),"Yes","")</f>
        <v/>
      </c>
      <c r="M612" s="6">
        <f t="shared" ca="1" si="114"/>
        <v>18.500811095601119</v>
      </c>
      <c r="N612" s="6" t="str">
        <f ca="1">IF(OR('total Assets'!N612="Yes",Deposits!N612="Yes"),"Yes","")</f>
        <v/>
      </c>
      <c r="O612" s="6">
        <f t="shared" ca="1" si="115"/>
        <v>21.159948764877761</v>
      </c>
      <c r="P612" s="6" t="str">
        <f ca="1">IF(OR('total Assets'!P612="Yes",Deposits!P612="Yes"),"Yes","")</f>
        <v/>
      </c>
      <c r="Q612" s="6">
        <f t="shared" ca="1" si="116"/>
        <v>24.774337481253625</v>
      </c>
      <c r="R612" s="6" t="str">
        <f ca="1">IF(OR('total Assets'!R612="Yes",Deposits!R612="Yes"),"Yes","")</f>
        <v/>
      </c>
      <c r="S612" s="6">
        <f t="shared" ca="1" si="117"/>
        <v>29.08836983562901</v>
      </c>
      <c r="T612" s="6" t="str">
        <f ca="1">IF(OR('total Assets'!T612="Yes",Deposits!T612="Yes"),"Yes","")</f>
        <v/>
      </c>
      <c r="U612" s="6">
        <f t="shared" ca="1" si="118"/>
        <v>27.47367092810876</v>
      </c>
      <c r="V612" s="6" t="str">
        <f ca="1">IF(OR('total Assets'!V612="Yes",Deposits!V612="Yes"),"Yes","")</f>
        <v/>
      </c>
      <c r="W612" s="6">
        <f t="shared" ca="1" si="119"/>
        <v>27.646654294118417</v>
      </c>
    </row>
    <row r="613" spans="1:23" x14ac:dyDescent="0.3">
      <c r="A613" s="40">
        <v>16.061077736869485</v>
      </c>
      <c r="B613" s="4">
        <v>610</v>
      </c>
      <c r="C613" s="6">
        <f>A613*Overview!$K$24</f>
        <v>16.061077736869485</v>
      </c>
      <c r="D613" s="6" t="str">
        <f ca="1">IF(OR('total Assets'!D613="Yes",Deposits!D613="Yes"),"Yes","")</f>
        <v/>
      </c>
      <c r="E613" s="6">
        <f t="shared" ref="E613:E676" ca="1" si="120">IF(D613="Yes",0,(RAND()/2.5+0.8)*C613)</f>
        <v>14.751780429799492</v>
      </c>
      <c r="F613" s="6" t="str">
        <f ca="1">IF(OR('total Assets'!F613="Yes",Deposits!F613="Yes"),"Yes","")</f>
        <v/>
      </c>
      <c r="G613" s="6">
        <f t="shared" ref="G613:G676" ca="1" si="121">IF(F613="Yes",0,(RAND()/2.5+0.8)*E613)</f>
        <v>14.791181556497914</v>
      </c>
      <c r="H613" s="6" t="str">
        <f ca="1">IF(OR('total Assets'!H613="Yes",Deposits!H613="Yes"),"Yes","")</f>
        <v/>
      </c>
      <c r="I613" s="6">
        <f t="shared" ref="I613:I676" ca="1" si="122">IF(H613="Yes",0,(RAND()/2.5+0.8)*G613)</f>
        <v>14.916749545681929</v>
      </c>
      <c r="J613" s="6" t="str">
        <f ca="1">IF(OR('total Assets'!J613="Yes",Deposits!J613="Yes"),"Yes","")</f>
        <v/>
      </c>
      <c r="K613" s="6">
        <f t="shared" ref="K613:K676" ca="1" si="123">IF(J613="Yes",0,(RAND()/2.5+0.8)*I613)</f>
        <v>16.031417486790378</v>
      </c>
      <c r="L613" s="6" t="str">
        <f ca="1">IF(OR('total Assets'!L613="Yes",Deposits!L613="Yes"),"Yes","")</f>
        <v/>
      </c>
      <c r="M613" s="6">
        <f t="shared" ref="M613:M676" ca="1" si="124">IF(L613="Yes",0,(RAND()/2.5+0.8)*K613)</f>
        <v>15.224010829809908</v>
      </c>
      <c r="N613" s="6" t="str">
        <f ca="1">IF(OR('total Assets'!N613="Yes",Deposits!N613="Yes"),"Yes","")</f>
        <v/>
      </c>
      <c r="O613" s="6">
        <f t="shared" ref="O613:O676" ca="1" si="125">IF(N613="Yes",0,(RAND()/2.5+0.8)*M613)</f>
        <v>17.160073793897912</v>
      </c>
      <c r="P613" s="6" t="str">
        <f ca="1">IF(OR('total Assets'!P613="Yes",Deposits!P613="Yes"),"Yes","")</f>
        <v/>
      </c>
      <c r="Q613" s="6">
        <f t="shared" ref="Q613:Q676" ca="1" si="126">IF(P613="Yes",0,(RAND()/2.5+0.8)*O613)</f>
        <v>17.63555194275073</v>
      </c>
      <c r="R613" s="6" t="str">
        <f ca="1">IF(OR('total Assets'!R613="Yes",Deposits!R613="Yes"),"Yes","")</f>
        <v/>
      </c>
      <c r="S613" s="6">
        <f t="shared" ref="S613:S676" ca="1" si="127">IF(R613="Yes",0,(RAND()/2.5+0.8)*Q613)</f>
        <v>19.203363662920633</v>
      </c>
      <c r="T613" s="6" t="str">
        <f ca="1">IF(OR('total Assets'!T613="Yes",Deposits!T613="Yes"),"Yes","")</f>
        <v/>
      </c>
      <c r="U613" s="6">
        <f t="shared" ref="U613:U676" ca="1" si="128">IF(T613="Yes",0,(RAND()/2.5+0.8)*S613)</f>
        <v>16.912950129277487</v>
      </c>
      <c r="V613" s="6" t="str">
        <f ca="1">IF(OR('total Assets'!V613="Yes",Deposits!V613="Yes"),"Yes","")</f>
        <v/>
      </c>
      <c r="W613" s="6">
        <f t="shared" ref="W613:W676" ca="1" si="129">IF(V613="Yes",0,(RAND()/2.5+0.8)*U613)</f>
        <v>17.50682019162462</v>
      </c>
    </row>
    <row r="614" spans="1:23" x14ac:dyDescent="0.3">
      <c r="A614" s="40">
        <v>16.023501211744595</v>
      </c>
      <c r="B614" s="4">
        <v>611</v>
      </c>
      <c r="C614" s="6">
        <f>A614*Overview!$K$24</f>
        <v>16.023501211744595</v>
      </c>
      <c r="D614" s="6" t="str">
        <f ca="1">IF(OR('total Assets'!D614="Yes",Deposits!D614="Yes"),"Yes","")</f>
        <v/>
      </c>
      <c r="E614" s="6">
        <f t="shared" ca="1" si="120"/>
        <v>17.710775542936045</v>
      </c>
      <c r="F614" s="6" t="str">
        <f ca="1">IF(OR('total Assets'!F614="Yes",Deposits!F614="Yes"),"Yes","")</f>
        <v/>
      </c>
      <c r="G614" s="6">
        <f t="shared" ca="1" si="121"/>
        <v>17.58744442283092</v>
      </c>
      <c r="H614" s="6" t="str">
        <f ca="1">IF(OR('total Assets'!H614="Yes",Deposits!H614="Yes"),"Yes","")</f>
        <v/>
      </c>
      <c r="I614" s="6">
        <f t="shared" ca="1" si="122"/>
        <v>19.770755629219103</v>
      </c>
      <c r="J614" s="6" t="str">
        <f ca="1">IF(OR('total Assets'!J614="Yes",Deposits!J614="Yes"),"Yes","")</f>
        <v/>
      </c>
      <c r="K614" s="6">
        <f t="shared" ca="1" si="123"/>
        <v>18.055594880413135</v>
      </c>
      <c r="L614" s="6" t="str">
        <f ca="1">IF(OR('total Assets'!L614="Yes",Deposits!L614="Yes"),"Yes","")</f>
        <v/>
      </c>
      <c r="M614" s="6">
        <f t="shared" ca="1" si="124"/>
        <v>18.546149483480306</v>
      </c>
      <c r="N614" s="6" t="str">
        <f ca="1">IF(OR('total Assets'!N614="Yes",Deposits!N614="Yes"),"Yes","")</f>
        <v/>
      </c>
      <c r="O614" s="6">
        <f t="shared" ca="1" si="125"/>
        <v>17.381025184223443</v>
      </c>
      <c r="P614" s="6" t="str">
        <f ca="1">IF(OR('total Assets'!P614="Yes",Deposits!P614="Yes"),"Yes","")</f>
        <v/>
      </c>
      <c r="Q614" s="6">
        <f t="shared" ca="1" si="126"/>
        <v>18.050697071765384</v>
      </c>
      <c r="R614" s="6" t="str">
        <f ca="1">IF(OR('total Assets'!R614="Yes",Deposits!R614="Yes"),"Yes","")</f>
        <v/>
      </c>
      <c r="S614" s="6">
        <f t="shared" ca="1" si="127"/>
        <v>15.417285615867232</v>
      </c>
      <c r="T614" s="6" t="str">
        <f ca="1">IF(OR('total Assets'!T614="Yes",Deposits!T614="Yes"),"Yes","")</f>
        <v/>
      </c>
      <c r="U614" s="6">
        <f t="shared" ca="1" si="128"/>
        <v>14.903429777385876</v>
      </c>
      <c r="V614" s="6" t="str">
        <f ca="1">IF(OR('total Assets'!V614="Yes",Deposits!V614="Yes"),"Yes","")</f>
        <v/>
      </c>
      <c r="W614" s="6">
        <f t="shared" ca="1" si="129"/>
        <v>15.95821459529237</v>
      </c>
    </row>
    <row r="615" spans="1:23" x14ac:dyDescent="0.3">
      <c r="A615" s="40">
        <v>15.986073835082326</v>
      </c>
      <c r="B615" s="4">
        <v>612</v>
      </c>
      <c r="C615" s="6">
        <f>A615*Overview!$K$24</f>
        <v>15.986073835082326</v>
      </c>
      <c r="D615" s="6" t="str">
        <f ca="1">IF(OR('total Assets'!D615="Yes",Deposits!D615="Yes"),"Yes","")</f>
        <v/>
      </c>
      <c r="E615" s="6">
        <f t="shared" ca="1" si="120"/>
        <v>14.478636026105265</v>
      </c>
      <c r="F615" s="6" t="str">
        <f ca="1">IF(OR('total Assets'!F615="Yes",Deposits!F615="Yes"),"Yes","")</f>
        <v/>
      </c>
      <c r="G615" s="6">
        <f t="shared" ca="1" si="121"/>
        <v>14.364550795755282</v>
      </c>
      <c r="H615" s="6" t="str">
        <f ca="1">IF(OR('total Assets'!H615="Yes",Deposits!H615="Yes"),"Yes","")</f>
        <v/>
      </c>
      <c r="I615" s="6">
        <f t="shared" ca="1" si="122"/>
        <v>16.824699186087329</v>
      </c>
      <c r="J615" s="6" t="str">
        <f ca="1">IF(OR('total Assets'!J615="Yes",Deposits!J615="Yes"),"Yes","")</f>
        <v/>
      </c>
      <c r="K615" s="6">
        <f t="shared" ca="1" si="123"/>
        <v>16.283710986937539</v>
      </c>
      <c r="L615" s="6" t="str">
        <f ca="1">IF(OR('total Assets'!L615="Yes",Deposits!L615="Yes"),"Yes","")</f>
        <v/>
      </c>
      <c r="M615" s="6">
        <f t="shared" ca="1" si="124"/>
        <v>17.170893376247644</v>
      </c>
      <c r="N615" s="6" t="str">
        <f ca="1">IF(OR('total Assets'!N615="Yes",Deposits!N615="Yes"),"Yes","")</f>
        <v/>
      </c>
      <c r="O615" s="6">
        <f t="shared" ca="1" si="125"/>
        <v>16.993193882406043</v>
      </c>
      <c r="P615" s="6" t="str">
        <f ca="1">IF(OR('total Assets'!P615="Yes",Deposits!P615="Yes"),"Yes","")</f>
        <v/>
      </c>
      <c r="Q615" s="6">
        <f t="shared" ca="1" si="126"/>
        <v>18.283733203968627</v>
      </c>
      <c r="R615" s="6" t="str">
        <f ca="1">IF(OR('total Assets'!R615="Yes",Deposits!R615="Yes"),"Yes","")</f>
        <v/>
      </c>
      <c r="S615" s="6">
        <f t="shared" ca="1" si="127"/>
        <v>19.99920426108438</v>
      </c>
      <c r="T615" s="6" t="str">
        <f ca="1">IF(OR('total Assets'!T615="Yes",Deposits!T615="Yes"),"Yes","")</f>
        <v/>
      </c>
      <c r="U615" s="6">
        <f t="shared" ca="1" si="128"/>
        <v>20.954487713533407</v>
      </c>
      <c r="V615" s="6" t="str">
        <f ca="1">IF(OR('total Assets'!V615="Yes",Deposits!V615="Yes"),"Yes","")</f>
        <v/>
      </c>
      <c r="W615" s="6">
        <f t="shared" ca="1" si="129"/>
        <v>20.438628703672833</v>
      </c>
    </row>
    <row r="616" spans="1:23" x14ac:dyDescent="0.3">
      <c r="A616" s="40">
        <v>15.948794772625517</v>
      </c>
      <c r="B616" s="4">
        <v>613</v>
      </c>
      <c r="C616" s="6">
        <f>A616*Overview!$K$24</f>
        <v>15.948794772625517</v>
      </c>
      <c r="D616" s="6" t="str">
        <f ca="1">IF(OR('total Assets'!D616="Yes",Deposits!D616="Yes"),"Yes","")</f>
        <v/>
      </c>
      <c r="E616" s="6">
        <f t="shared" ca="1" si="120"/>
        <v>17.65297524341527</v>
      </c>
      <c r="F616" s="6" t="str">
        <f ca="1">IF(OR('total Assets'!F616="Yes",Deposits!F616="Yes"),"Yes","")</f>
        <v/>
      </c>
      <c r="G616" s="6">
        <f t="shared" ca="1" si="121"/>
        <v>21.094756488534099</v>
      </c>
      <c r="H616" s="6" t="str">
        <f ca="1">IF(OR('total Assets'!H616="Yes",Deposits!H616="Yes"),"Yes","")</f>
        <v/>
      </c>
      <c r="I616" s="6">
        <f t="shared" ca="1" si="122"/>
        <v>16.878139368629704</v>
      </c>
      <c r="J616" s="6" t="str">
        <f ca="1">IF(OR('total Assets'!J616="Yes",Deposits!J616="Yes"),"Yes","")</f>
        <v/>
      </c>
      <c r="K616" s="6">
        <f t="shared" ca="1" si="123"/>
        <v>15.769869141891899</v>
      </c>
      <c r="L616" s="6" t="str">
        <f ca="1">IF(OR('total Assets'!L616="Yes",Deposits!L616="Yes"),"Yes","")</f>
        <v/>
      </c>
      <c r="M616" s="6">
        <f t="shared" ca="1" si="124"/>
        <v>17.621458891075445</v>
      </c>
      <c r="N616" s="6" t="str">
        <f ca="1">IF(OR('total Assets'!N616="Yes",Deposits!N616="Yes"),"Yes","")</f>
        <v/>
      </c>
      <c r="O616" s="6">
        <f t="shared" ca="1" si="125"/>
        <v>16.142894672444836</v>
      </c>
      <c r="P616" s="6" t="str">
        <f ca="1">IF(OR('total Assets'!P616="Yes",Deposits!P616="Yes"),"Yes","")</f>
        <v/>
      </c>
      <c r="Q616" s="6">
        <f t="shared" ca="1" si="126"/>
        <v>18.434865107394081</v>
      </c>
      <c r="R616" s="6" t="str">
        <f ca="1">IF(OR('total Assets'!R616="Yes",Deposits!R616="Yes"),"Yes","")</f>
        <v/>
      </c>
      <c r="S616" s="6">
        <f t="shared" ca="1" si="127"/>
        <v>17.527518574187539</v>
      </c>
      <c r="T616" s="6" t="str">
        <f ca="1">IF(OR('total Assets'!T616="Yes",Deposits!T616="Yes"),"Yes","")</f>
        <v/>
      </c>
      <c r="U616" s="6">
        <f t="shared" ca="1" si="128"/>
        <v>15.591494918819194</v>
      </c>
      <c r="V616" s="6" t="str">
        <f ca="1">IF(OR('total Assets'!V616="Yes",Deposits!V616="Yes"),"Yes","")</f>
        <v/>
      </c>
      <c r="W616" s="6">
        <f t="shared" ca="1" si="129"/>
        <v>15.937908204411501</v>
      </c>
    </row>
    <row r="617" spans="1:23" x14ac:dyDescent="0.3">
      <c r="A617" s="40">
        <v>15.911663196134029</v>
      </c>
      <c r="B617" s="4">
        <v>614</v>
      </c>
      <c r="C617" s="6">
        <f>A617*Overview!$K$24</f>
        <v>15.911663196134029</v>
      </c>
      <c r="D617" s="6" t="str">
        <f ca="1">IF(OR('total Assets'!D617="Yes",Deposits!D617="Yes"),"Yes","")</f>
        <v/>
      </c>
      <c r="E617" s="6">
        <f t="shared" ca="1" si="120"/>
        <v>17.590447063126977</v>
      </c>
      <c r="F617" s="6" t="str">
        <f ca="1">IF(OR('total Assets'!F617="Yes",Deposits!F617="Yes"),"Yes","")</f>
        <v/>
      </c>
      <c r="G617" s="6">
        <f t="shared" ca="1" si="121"/>
        <v>17.353250947129474</v>
      </c>
      <c r="H617" s="6" t="str">
        <f ca="1">IF(OR('total Assets'!H617="Yes",Deposits!H617="Yes"),"Yes","")</f>
        <v/>
      </c>
      <c r="I617" s="6">
        <f t="shared" ca="1" si="122"/>
        <v>15.449960096294641</v>
      </c>
      <c r="J617" s="6" t="str">
        <f ca="1">IF(OR('total Assets'!J617="Yes",Deposits!J617="Yes"),"Yes","")</f>
        <v/>
      </c>
      <c r="K617" s="6">
        <f t="shared" ca="1" si="123"/>
        <v>15.941361216054148</v>
      </c>
      <c r="L617" s="6" t="str">
        <f ca="1">IF(OR('total Assets'!L617="Yes",Deposits!L617="Yes"),"Yes","")</f>
        <v/>
      </c>
      <c r="M617" s="6">
        <f t="shared" ca="1" si="124"/>
        <v>13.402562379270023</v>
      </c>
      <c r="N617" s="6" t="str">
        <f ca="1">IF(OR('total Assets'!N617="Yes",Deposits!N617="Yes"),"Yes","")</f>
        <v/>
      </c>
      <c r="O617" s="6">
        <f t="shared" ca="1" si="125"/>
        <v>13.23030034884958</v>
      </c>
      <c r="P617" s="6" t="str">
        <f ca="1">IF(OR('total Assets'!P617="Yes",Deposits!P617="Yes"),"Yes","")</f>
        <v/>
      </c>
      <c r="Q617" s="6">
        <f t="shared" ca="1" si="126"/>
        <v>11.781644440177621</v>
      </c>
      <c r="R617" s="6" t="str">
        <f ca="1">IF(OR('total Assets'!R617="Yes",Deposits!R617="Yes"),"Yes","")</f>
        <v/>
      </c>
      <c r="S617" s="6">
        <f t="shared" ca="1" si="127"/>
        <v>10.969363037427478</v>
      </c>
      <c r="T617" s="6" t="str">
        <f ca="1">IF(OR('total Assets'!T617="Yes",Deposits!T617="Yes"),"Yes","")</f>
        <v/>
      </c>
      <c r="U617" s="6">
        <f t="shared" ca="1" si="128"/>
        <v>9.4188574893389134</v>
      </c>
      <c r="V617" s="6" t="str">
        <f ca="1">IF(OR('total Assets'!V617="Yes",Deposits!V617="Yes"),"Yes","")</f>
        <v/>
      </c>
      <c r="W617" s="6">
        <f t="shared" ca="1" si="129"/>
        <v>8.3417362737912164</v>
      </c>
    </row>
    <row r="618" spans="1:23" x14ac:dyDescent="0.3">
      <c r="A618" s="40">
        <v>15.87467828333169</v>
      </c>
      <c r="B618" s="4">
        <v>615</v>
      </c>
      <c r="C618" s="6">
        <f>A618*Overview!$K$24</f>
        <v>15.87467828333169</v>
      </c>
      <c r="D618" s="6" t="str">
        <f ca="1">IF(OR('total Assets'!D618="Yes",Deposits!D618="Yes"),"Yes","")</f>
        <v/>
      </c>
      <c r="E618" s="6">
        <f t="shared" ca="1" si="120"/>
        <v>16.400421893204328</v>
      </c>
      <c r="F618" s="6" t="str">
        <f ca="1">IF(OR('total Assets'!F618="Yes",Deposits!F618="Yes"),"Yes","")</f>
        <v/>
      </c>
      <c r="G618" s="6">
        <f t="shared" ca="1" si="121"/>
        <v>16.402213435643951</v>
      </c>
      <c r="H618" s="6" t="str">
        <f ca="1">IF(OR('total Assets'!H618="Yes",Deposits!H618="Yes"),"Yes","")</f>
        <v/>
      </c>
      <c r="I618" s="6">
        <f t="shared" ca="1" si="122"/>
        <v>19.66618880233688</v>
      </c>
      <c r="J618" s="6" t="str">
        <f ca="1">IF(OR('total Assets'!J618="Yes",Deposits!J618="Yes"),"Yes","")</f>
        <v/>
      </c>
      <c r="K618" s="6">
        <f t="shared" ca="1" si="123"/>
        <v>16.271610941658636</v>
      </c>
      <c r="L618" s="6" t="str">
        <f ca="1">IF(OR('total Assets'!L618="Yes",Deposits!L618="Yes"),"Yes","")</f>
        <v/>
      </c>
      <c r="M618" s="6">
        <f t="shared" ca="1" si="124"/>
        <v>14.982683885207344</v>
      </c>
      <c r="N618" s="6" t="str">
        <f ca="1">IF(OR('total Assets'!N618="Yes",Deposits!N618="Yes"),"Yes","")</f>
        <v/>
      </c>
      <c r="O618" s="6">
        <f t="shared" ca="1" si="125"/>
        <v>13.360983933985995</v>
      </c>
      <c r="P618" s="6" t="str">
        <f ca="1">IF(OR('total Assets'!P618="Yes",Deposits!P618="Yes"),"Yes","")</f>
        <v/>
      </c>
      <c r="Q618" s="6">
        <f t="shared" ca="1" si="126"/>
        <v>10.714845345516304</v>
      </c>
      <c r="R618" s="6" t="str">
        <f ca="1">IF(OR('total Assets'!R618="Yes",Deposits!R618="Yes"),"Yes","")</f>
        <v/>
      </c>
      <c r="S618" s="6">
        <f t="shared" ca="1" si="127"/>
        <v>9.7100725962651371</v>
      </c>
      <c r="T618" s="6" t="str">
        <f ca="1">IF(OR('total Assets'!T618="Yes",Deposits!T618="Yes"),"Yes","")</f>
        <v/>
      </c>
      <c r="U618" s="6">
        <f t="shared" ca="1" si="128"/>
        <v>9.0981293325086945</v>
      </c>
      <c r="V618" s="6" t="str">
        <f ca="1">IF(OR('total Assets'!V618="Yes",Deposits!V618="Yes"),"Yes","")</f>
        <v/>
      </c>
      <c r="W618" s="6">
        <f t="shared" ca="1" si="129"/>
        <v>7.7242211711430704</v>
      </c>
    </row>
    <row r="619" spans="1:23" x14ac:dyDescent="0.3">
      <c r="A619" s="40">
        <v>15.837839217853702</v>
      </c>
      <c r="B619" s="4">
        <v>616</v>
      </c>
      <c r="C619" s="6">
        <f>A619*Overview!$K$24</f>
        <v>15.837839217853702</v>
      </c>
      <c r="D619" s="6" t="str">
        <f ca="1">IF(OR('total Assets'!D619="Yes",Deposits!D619="Yes"),"Yes","")</f>
        <v/>
      </c>
      <c r="E619" s="6">
        <f t="shared" ca="1" si="120"/>
        <v>15.666034493790461</v>
      </c>
      <c r="F619" s="6" t="str">
        <f ca="1">IF(OR('total Assets'!F619="Yes",Deposits!F619="Yes"),"Yes","")</f>
        <v/>
      </c>
      <c r="G619" s="6">
        <f t="shared" ca="1" si="121"/>
        <v>14.319660213167614</v>
      </c>
      <c r="H619" s="6" t="str">
        <f ca="1">IF(OR('total Assets'!H619="Yes",Deposits!H619="Yes"),"Yes","")</f>
        <v/>
      </c>
      <c r="I619" s="6">
        <f t="shared" ca="1" si="122"/>
        <v>11.897498780197466</v>
      </c>
      <c r="J619" s="6" t="str">
        <f ca="1">IF(OR('total Assets'!J619="Yes",Deposits!J619="Yes"),"Yes","")</f>
        <v/>
      </c>
      <c r="K619" s="6">
        <f t="shared" ca="1" si="123"/>
        <v>11.150841222350415</v>
      </c>
      <c r="L619" s="6" t="str">
        <f ca="1">IF(OR('total Assets'!L619="Yes",Deposits!L619="Yes"),"Yes","")</f>
        <v/>
      </c>
      <c r="M619" s="6">
        <f t="shared" ca="1" si="124"/>
        <v>9.7572544454822481</v>
      </c>
      <c r="N619" s="6" t="str">
        <f ca="1">IF(OR('total Assets'!N619="Yes",Deposits!N619="Yes"),"Yes","")</f>
        <v/>
      </c>
      <c r="O619" s="6">
        <f t="shared" ca="1" si="125"/>
        <v>9.7397221632003301</v>
      </c>
      <c r="P619" s="6" t="str">
        <f ca="1">IF(OR('total Assets'!P619="Yes",Deposits!P619="Yes"),"Yes","")</f>
        <v/>
      </c>
      <c r="Q619" s="6">
        <f t="shared" ca="1" si="126"/>
        <v>7.9366660294647389</v>
      </c>
      <c r="R619" s="6" t="str">
        <f ca="1">IF(OR('total Assets'!R619="Yes",Deposits!R619="Yes"),"Yes","")</f>
        <v/>
      </c>
      <c r="S619" s="6">
        <f t="shared" ca="1" si="127"/>
        <v>7.8482961155375843</v>
      </c>
      <c r="T619" s="6" t="str">
        <f ca="1">IF(OR('total Assets'!T619="Yes",Deposits!T619="Yes"),"Yes","")</f>
        <v/>
      </c>
      <c r="U619" s="6">
        <f t="shared" ca="1" si="128"/>
        <v>6.6793511150994629</v>
      </c>
      <c r="V619" s="6" t="str">
        <f ca="1">IF(OR('total Assets'!V619="Yes",Deposits!V619="Yes"),"Yes","")</f>
        <v/>
      </c>
      <c r="W619" s="6">
        <f t="shared" ca="1" si="129"/>
        <v>7.7976662272696791</v>
      </c>
    </row>
    <row r="620" spans="1:23" x14ac:dyDescent="0.3">
      <c r="A620" s="40">
        <v>15.801145189194568</v>
      </c>
      <c r="B620" s="4">
        <v>617</v>
      </c>
      <c r="C620" s="6">
        <f>A620*Overview!$K$24</f>
        <v>15.801145189194568</v>
      </c>
      <c r="D620" s="6" t="str">
        <f ca="1">IF(OR('total Assets'!D620="Yes",Deposits!D620="Yes"),"Yes","")</f>
        <v/>
      </c>
      <c r="E620" s="6">
        <f t="shared" ca="1" si="120"/>
        <v>13.156345527703014</v>
      </c>
      <c r="F620" s="6" t="str">
        <f ca="1">IF(OR('total Assets'!F620="Yes",Deposits!F620="Yes"),"Yes","")</f>
        <v/>
      </c>
      <c r="G620" s="6">
        <f t="shared" ca="1" si="121"/>
        <v>13.827979356743057</v>
      </c>
      <c r="H620" s="6" t="str">
        <f ca="1">IF(OR('total Assets'!H620="Yes",Deposits!H620="Yes"),"Yes","")</f>
        <v/>
      </c>
      <c r="I620" s="6">
        <f t="shared" ca="1" si="122"/>
        <v>12.87182366898422</v>
      </c>
      <c r="J620" s="6" t="str">
        <f ca="1">IF(OR('total Assets'!J620="Yes",Deposits!J620="Yes"),"Yes","")</f>
        <v/>
      </c>
      <c r="K620" s="6">
        <f t="shared" ca="1" si="123"/>
        <v>11.261278474710844</v>
      </c>
      <c r="L620" s="6" t="str">
        <f ca="1">IF(OR('total Assets'!L620="Yes",Deposits!L620="Yes"),"Yes","")</f>
        <v/>
      </c>
      <c r="M620" s="6">
        <f t="shared" ca="1" si="124"/>
        <v>11.181206830348076</v>
      </c>
      <c r="N620" s="6" t="str">
        <f ca="1">IF(OR('total Assets'!N620="Yes",Deposits!N620="Yes"),"Yes","")</f>
        <v/>
      </c>
      <c r="O620" s="6">
        <f t="shared" ca="1" si="125"/>
        <v>9.6729268920395306</v>
      </c>
      <c r="P620" s="6" t="str">
        <f ca="1">IF(OR('total Assets'!P620="Yes",Deposits!P620="Yes"),"Yes","")</f>
        <v/>
      </c>
      <c r="Q620" s="6">
        <f t="shared" ca="1" si="126"/>
        <v>11.22174398531836</v>
      </c>
      <c r="R620" s="6" t="str">
        <f ca="1">IF(OR('total Assets'!R620="Yes",Deposits!R620="Yes"),"Yes","")</f>
        <v/>
      </c>
      <c r="S620" s="6">
        <f t="shared" ca="1" si="127"/>
        <v>11.460922488391374</v>
      </c>
      <c r="T620" s="6" t="str">
        <f ca="1">IF(OR('total Assets'!T620="Yes",Deposits!T620="Yes"),"Yes","")</f>
        <v/>
      </c>
      <c r="U620" s="6">
        <f t="shared" ca="1" si="128"/>
        <v>12.072078712914447</v>
      </c>
      <c r="V620" s="6" t="str">
        <f ca="1">IF(OR('total Assets'!V620="Yes",Deposits!V620="Yes"),"Yes","")</f>
        <v/>
      </c>
      <c r="W620" s="6">
        <f t="shared" ca="1" si="129"/>
        <v>12.773552529046068</v>
      </c>
    </row>
    <row r="621" spans="1:23" x14ac:dyDescent="0.3">
      <c r="A621" s="40">
        <v>15.764595392656855</v>
      </c>
      <c r="B621" s="4">
        <v>618</v>
      </c>
      <c r="C621" s="6">
        <f>A621*Overview!$K$24</f>
        <v>15.764595392656855</v>
      </c>
      <c r="D621" s="6" t="str">
        <f ca="1">IF(OR('total Assets'!D621="Yes",Deposits!D621="Yes"),"Yes","")</f>
        <v/>
      </c>
      <c r="E621" s="6">
        <f t="shared" ca="1" si="120"/>
        <v>13.174717993757485</v>
      </c>
      <c r="F621" s="6" t="str">
        <f ca="1">IF(OR('total Assets'!F621="Yes",Deposits!F621="Yes"),"Yes","")</f>
        <v/>
      </c>
      <c r="G621" s="6">
        <f t="shared" ca="1" si="121"/>
        <v>15.745972255868237</v>
      </c>
      <c r="H621" s="6" t="str">
        <f ca="1">IF(OR('total Assets'!H621="Yes",Deposits!H621="Yes"),"Yes","")</f>
        <v/>
      </c>
      <c r="I621" s="6">
        <f t="shared" ca="1" si="122"/>
        <v>16.488173080423845</v>
      </c>
      <c r="J621" s="6" t="str">
        <f ca="1">IF(OR('total Assets'!J621="Yes",Deposits!J621="Yes"),"Yes","")</f>
        <v/>
      </c>
      <c r="K621" s="6">
        <f t="shared" ca="1" si="123"/>
        <v>17.924339619128546</v>
      </c>
      <c r="L621" s="6" t="str">
        <f ca="1">IF(OR('total Assets'!L621="Yes",Deposits!L621="Yes"),"Yes","")</f>
        <v/>
      </c>
      <c r="M621" s="6">
        <f t="shared" ca="1" si="124"/>
        <v>20.80801766741347</v>
      </c>
      <c r="N621" s="6" t="str">
        <f ca="1">IF(OR('total Assets'!N621="Yes",Deposits!N621="Yes"),"Yes","")</f>
        <v/>
      </c>
      <c r="O621" s="6">
        <f t="shared" ca="1" si="125"/>
        <v>23.383431206012119</v>
      </c>
      <c r="P621" s="6" t="str">
        <f ca="1">IF(OR('total Assets'!P621="Yes",Deposits!P621="Yes"),"Yes","")</f>
        <v/>
      </c>
      <c r="Q621" s="6">
        <f t="shared" ca="1" si="126"/>
        <v>26.57288453168729</v>
      </c>
      <c r="R621" s="6" t="str">
        <f ca="1">IF(OR('total Assets'!R621="Yes",Deposits!R621="Yes"),"Yes","")</f>
        <v/>
      </c>
      <c r="S621" s="6">
        <f t="shared" ca="1" si="127"/>
        <v>29.945130959686534</v>
      </c>
      <c r="T621" s="6" t="str">
        <f ca="1">IF(OR('total Assets'!T621="Yes",Deposits!T621="Yes"),"Yes","")</f>
        <v/>
      </c>
      <c r="U621" s="6">
        <f t="shared" ca="1" si="128"/>
        <v>28.449416482622976</v>
      </c>
      <c r="V621" s="6" t="str">
        <f ca="1">IF(OR('total Assets'!V621="Yes",Deposits!V621="Yes"),"Yes","")</f>
        <v/>
      </c>
      <c r="W621" s="6">
        <f t="shared" ca="1" si="129"/>
        <v>29.754126229068788</v>
      </c>
    </row>
    <row r="622" spans="1:23" x14ac:dyDescent="0.3">
      <c r="A622" s="40">
        <v>15.72818902929991</v>
      </c>
      <c r="B622" s="4">
        <v>619</v>
      </c>
      <c r="C622" s="6">
        <f>A622*Overview!$K$24</f>
        <v>15.72818902929991</v>
      </c>
      <c r="D622" s="6" t="str">
        <f ca="1">IF(OR('total Assets'!D622="Yes",Deposits!D622="Yes"),"Yes","")</f>
        <v/>
      </c>
      <c r="E622" s="6">
        <f t="shared" ca="1" si="120"/>
        <v>18.189764034029302</v>
      </c>
      <c r="F622" s="6" t="str">
        <f ca="1">IF(OR('total Assets'!F622="Yes",Deposits!F622="Yes"),"Yes","")</f>
        <v/>
      </c>
      <c r="G622" s="6">
        <f t="shared" ca="1" si="121"/>
        <v>16.80920064493154</v>
      </c>
      <c r="H622" s="6" t="str">
        <f ca="1">IF(OR('total Assets'!H622="Yes",Deposits!H622="Yes"),"Yes","")</f>
        <v/>
      </c>
      <c r="I622" s="6">
        <f t="shared" ca="1" si="122"/>
        <v>18.319516563925742</v>
      </c>
      <c r="J622" s="6" t="str">
        <f ca="1">IF(OR('total Assets'!J622="Yes",Deposits!J622="Yes"),"Yes","")</f>
        <v/>
      </c>
      <c r="K622" s="6">
        <f t="shared" ca="1" si="123"/>
        <v>18.002685634624324</v>
      </c>
      <c r="L622" s="6" t="str">
        <f ca="1">IF(OR('total Assets'!L622="Yes",Deposits!L622="Yes"),"Yes","")</f>
        <v/>
      </c>
      <c r="M622" s="6">
        <f t="shared" ca="1" si="124"/>
        <v>16.802518602497479</v>
      </c>
      <c r="N622" s="6" t="str">
        <f ca="1">IF(OR('total Assets'!N622="Yes",Deposits!N622="Yes"),"Yes","")</f>
        <v/>
      </c>
      <c r="O622" s="6">
        <f t="shared" ca="1" si="125"/>
        <v>18.966737540039389</v>
      </c>
      <c r="P622" s="6" t="str">
        <f ca="1">IF(OR('total Assets'!P622="Yes",Deposits!P622="Yes"),"Yes","")</f>
        <v/>
      </c>
      <c r="Q622" s="6">
        <f t="shared" ca="1" si="126"/>
        <v>21.69581998325879</v>
      </c>
      <c r="R622" s="6" t="str">
        <f ca="1">IF(OR('total Assets'!R622="Yes",Deposits!R622="Yes"),"Yes","")</f>
        <v/>
      </c>
      <c r="S622" s="6">
        <f t="shared" ca="1" si="127"/>
        <v>17.504820563695766</v>
      </c>
      <c r="T622" s="6" t="str">
        <f ca="1">IF(OR('total Assets'!T622="Yes",Deposits!T622="Yes"),"Yes","")</f>
        <v/>
      </c>
      <c r="U622" s="6">
        <f t="shared" ca="1" si="128"/>
        <v>15.077269412174321</v>
      </c>
      <c r="V622" s="6" t="str">
        <f ca="1">IF(OR('total Assets'!V622="Yes",Deposits!V622="Yes"),"Yes","")</f>
        <v/>
      </c>
      <c r="W622" s="6">
        <f t="shared" ca="1" si="129"/>
        <v>15.424743343702469</v>
      </c>
    </row>
    <row r="623" spans="1:23" x14ac:dyDescent="0.3">
      <c r="A623" s="40">
        <v>15.691925305889818</v>
      </c>
      <c r="B623" s="4">
        <v>620</v>
      </c>
      <c r="C623" s="6">
        <f>A623*Overview!$K$24</f>
        <v>15.691925305889818</v>
      </c>
      <c r="D623" s="6" t="str">
        <f ca="1">IF(OR('total Assets'!D623="Yes",Deposits!D623="Yes"),"Yes","")</f>
        <v/>
      </c>
      <c r="E623" s="6">
        <f t="shared" ca="1" si="120"/>
        <v>14.990910852626769</v>
      </c>
      <c r="F623" s="6" t="str">
        <f ca="1">IF(OR('total Assets'!F623="Yes",Deposits!F623="Yes"),"Yes","")</f>
        <v/>
      </c>
      <c r="G623" s="6">
        <f t="shared" ca="1" si="121"/>
        <v>12.35358962230683</v>
      </c>
      <c r="H623" s="6" t="str">
        <f ca="1">IF(OR('total Assets'!H623="Yes",Deposits!H623="Yes"),"Yes","")</f>
        <v/>
      </c>
      <c r="I623" s="6">
        <f t="shared" ca="1" si="122"/>
        <v>14.730843180898358</v>
      </c>
      <c r="J623" s="6" t="str">
        <f ca="1">IF(OR('total Assets'!J623="Yes",Deposits!J623="Yes"),"Yes","")</f>
        <v/>
      </c>
      <c r="K623" s="6">
        <f t="shared" ca="1" si="123"/>
        <v>12.936351944743228</v>
      </c>
      <c r="L623" s="6" t="str">
        <f ca="1">IF(OR('total Assets'!L623="Yes",Deposits!L623="Yes"),"Yes","")</f>
        <v/>
      </c>
      <c r="M623" s="6">
        <f t="shared" ca="1" si="124"/>
        <v>14.750439346699235</v>
      </c>
      <c r="N623" s="6" t="str">
        <f ca="1">IF(OR('total Assets'!N623="Yes",Deposits!N623="Yes"),"Yes","")</f>
        <v/>
      </c>
      <c r="O623" s="6">
        <f t="shared" ca="1" si="125"/>
        <v>16.400370702726068</v>
      </c>
      <c r="P623" s="6" t="str">
        <f ca="1">IF(OR('total Assets'!P623="Yes",Deposits!P623="Yes"),"Yes","")</f>
        <v/>
      </c>
      <c r="Q623" s="6">
        <f t="shared" ca="1" si="126"/>
        <v>13.148932045740647</v>
      </c>
      <c r="R623" s="6" t="str">
        <f ca="1">IF(OR('total Assets'!R623="Yes",Deposits!R623="Yes"),"Yes","")</f>
        <v/>
      </c>
      <c r="S623" s="6">
        <f t="shared" ca="1" si="127"/>
        <v>12.672290955070405</v>
      </c>
      <c r="T623" s="6" t="str">
        <f ca="1">IF(OR('total Assets'!T623="Yes",Deposits!T623="Yes"),"Yes","")</f>
        <v/>
      </c>
      <c r="U623" s="6">
        <f t="shared" ca="1" si="128"/>
        <v>12.028122113458735</v>
      </c>
      <c r="V623" s="6" t="str">
        <f ca="1">IF(OR('total Assets'!V623="Yes",Deposits!V623="Yes"),"Yes","")</f>
        <v/>
      </c>
      <c r="W623" s="6">
        <f t="shared" ca="1" si="129"/>
        <v>13.274190705807351</v>
      </c>
    </row>
    <row r="624" spans="1:23" x14ac:dyDescent="0.3">
      <c r="A624" s="40">
        <v>15.655803434849314</v>
      </c>
      <c r="B624" s="4">
        <v>621</v>
      </c>
      <c r="C624" s="6">
        <f>A624*Overview!$K$24</f>
        <v>15.655803434849314</v>
      </c>
      <c r="D624" s="6" t="str">
        <f ca="1">IF(OR('total Assets'!D624="Yes",Deposits!D624="Yes"),"Yes","")</f>
        <v/>
      </c>
      <c r="E624" s="6">
        <f t="shared" ca="1" si="120"/>
        <v>18.593146579090536</v>
      </c>
      <c r="F624" s="6" t="str">
        <f ca="1">IF(OR('total Assets'!F624="Yes",Deposits!F624="Yes"),"Yes","")</f>
        <v/>
      </c>
      <c r="G624" s="6">
        <f t="shared" ca="1" si="121"/>
        <v>22.041739340388961</v>
      </c>
      <c r="H624" s="6" t="str">
        <f ca="1">IF(OR('total Assets'!H624="Yes",Deposits!H624="Yes"),"Yes","")</f>
        <v/>
      </c>
      <c r="I624" s="6">
        <f t="shared" ca="1" si="122"/>
        <v>20.336840967252353</v>
      </c>
      <c r="J624" s="6" t="str">
        <f ca="1">IF(OR('total Assets'!J624="Yes",Deposits!J624="Yes"),"Yes","")</f>
        <v/>
      </c>
      <c r="K624" s="6">
        <f t="shared" ca="1" si="123"/>
        <v>17.384560498647257</v>
      </c>
      <c r="L624" s="6" t="str">
        <f ca="1">IF(OR('total Assets'!L624="Yes",Deposits!L624="Yes"),"Yes","")</f>
        <v/>
      </c>
      <c r="M624" s="6">
        <f t="shared" ca="1" si="124"/>
        <v>14.705708306756236</v>
      </c>
      <c r="N624" s="6" t="str">
        <f ca="1">IF(OR('total Assets'!N624="Yes",Deposits!N624="Yes"),"Yes","")</f>
        <v/>
      </c>
      <c r="O624" s="6">
        <f t="shared" ca="1" si="125"/>
        <v>17.044719939222652</v>
      </c>
      <c r="P624" s="6" t="str">
        <f ca="1">IF(OR('total Assets'!P624="Yes",Deposits!P624="Yes"),"Yes","")</f>
        <v/>
      </c>
      <c r="Q624" s="6">
        <f t="shared" ca="1" si="126"/>
        <v>13.837551724730858</v>
      </c>
      <c r="R624" s="6" t="str">
        <f ca="1">IF(OR('total Assets'!R624="Yes",Deposits!R624="Yes"),"Yes","")</f>
        <v/>
      </c>
      <c r="S624" s="6">
        <f t="shared" ca="1" si="127"/>
        <v>11.684939272694319</v>
      </c>
      <c r="T624" s="6" t="str">
        <f ca="1">IF(OR('total Assets'!T624="Yes",Deposits!T624="Yes"),"Yes","")</f>
        <v/>
      </c>
      <c r="U624" s="6">
        <f t="shared" ca="1" si="128"/>
        <v>13.85571541807073</v>
      </c>
      <c r="V624" s="6" t="str">
        <f ca="1">IF(OR('total Assets'!V624="Yes",Deposits!V624="Yes"),"Yes","")</f>
        <v/>
      </c>
      <c r="W624" s="6">
        <f t="shared" ca="1" si="129"/>
        <v>16.397881499724509</v>
      </c>
    </row>
    <row r="625" spans="1:23" x14ac:dyDescent="0.3">
      <c r="A625" s="40">
        <v>15.619822634208465</v>
      </c>
      <c r="B625" s="4">
        <v>622</v>
      </c>
      <c r="C625" s="6">
        <f>A625*Overview!$K$24</f>
        <v>15.619822634208465</v>
      </c>
      <c r="D625" s="6" t="str">
        <f ca="1">IF(OR('total Assets'!D625="Yes",Deposits!D625="Yes"),"Yes","")</f>
        <v/>
      </c>
      <c r="E625" s="6">
        <f t="shared" ca="1" si="120"/>
        <v>14.045636594024431</v>
      </c>
      <c r="F625" s="6" t="str">
        <f ca="1">IF(OR('total Assets'!F625="Yes",Deposits!F625="Yes"),"Yes","")</f>
        <v/>
      </c>
      <c r="G625" s="6">
        <f t="shared" ca="1" si="121"/>
        <v>12.542985581176502</v>
      </c>
      <c r="H625" s="6" t="str">
        <f ca="1">IF(OR('total Assets'!H625="Yes",Deposits!H625="Yes"),"Yes","")</f>
        <v/>
      </c>
      <c r="I625" s="6">
        <f t="shared" ca="1" si="122"/>
        <v>10.66255861703776</v>
      </c>
      <c r="J625" s="6" t="str">
        <f ca="1">IF(OR('total Assets'!J625="Yes",Deposits!J625="Yes"),"Yes","")</f>
        <v/>
      </c>
      <c r="K625" s="6">
        <f t="shared" ca="1" si="123"/>
        <v>9.6961552862566407</v>
      </c>
      <c r="L625" s="6" t="str">
        <f ca="1">IF(OR('total Assets'!L625="Yes",Deposits!L625="Yes"),"Yes","")</f>
        <v/>
      </c>
      <c r="M625" s="6">
        <f t="shared" ca="1" si="124"/>
        <v>10.22089977964376</v>
      </c>
      <c r="N625" s="6" t="str">
        <f ca="1">IF(OR('total Assets'!N625="Yes",Deposits!N625="Yes"),"Yes","")</f>
        <v/>
      </c>
      <c r="O625" s="6">
        <f t="shared" ca="1" si="125"/>
        <v>9.7758010568143199</v>
      </c>
      <c r="P625" s="6" t="str">
        <f ca="1">IF(OR('total Assets'!P625="Yes",Deposits!P625="Yes"),"Yes","")</f>
        <v/>
      </c>
      <c r="Q625" s="6">
        <f t="shared" ca="1" si="126"/>
        <v>11.018269258887742</v>
      </c>
      <c r="R625" s="6" t="str">
        <f ca="1">IF(OR('total Assets'!R625="Yes",Deposits!R625="Yes"),"Yes","")</f>
        <v/>
      </c>
      <c r="S625" s="6">
        <f t="shared" ca="1" si="127"/>
        <v>9.1615823139892463</v>
      </c>
      <c r="T625" s="6" t="str">
        <f ca="1">IF(OR('total Assets'!T625="Yes",Deposits!T625="Yes"),"Yes","")</f>
        <v/>
      </c>
      <c r="U625" s="6">
        <f t="shared" ca="1" si="128"/>
        <v>9.3601755850868411</v>
      </c>
      <c r="V625" s="6" t="str">
        <f ca="1">IF(OR('total Assets'!V625="Yes",Deposits!V625="Yes"),"Yes","")</f>
        <v/>
      </c>
      <c r="W625" s="6">
        <f t="shared" ca="1" si="129"/>
        <v>7.4902345280300962</v>
      </c>
    </row>
    <row r="626" spans="1:23" x14ac:dyDescent="0.3">
      <c r="A626" s="40">
        <v>15.583982127555768</v>
      </c>
      <c r="B626" s="4">
        <v>623</v>
      </c>
      <c r="C626" s="6">
        <f>A626*Overview!$K$24</f>
        <v>15.583982127555768</v>
      </c>
      <c r="D626" s="6" t="str">
        <f ca="1">IF(OR('total Assets'!D626="Yes",Deposits!D626="Yes"),"Yes","")</f>
        <v/>
      </c>
      <c r="E626" s="6">
        <f t="shared" ca="1" si="120"/>
        <v>13.477454207600527</v>
      </c>
      <c r="F626" s="6" t="str">
        <f ca="1">IF(OR('total Assets'!F626="Yes",Deposits!F626="Yes"),"Yes","")</f>
        <v/>
      </c>
      <c r="G626" s="6">
        <f t="shared" ca="1" si="121"/>
        <v>15.159057054112163</v>
      </c>
      <c r="H626" s="6" t="str">
        <f ca="1">IF(OR('total Assets'!H626="Yes",Deposits!H626="Yes"),"Yes","")</f>
        <v/>
      </c>
      <c r="I626" s="6">
        <f t="shared" ca="1" si="122"/>
        <v>18.012717802386199</v>
      </c>
      <c r="J626" s="6" t="str">
        <f ca="1">IF(OR('total Assets'!J626="Yes",Deposits!J626="Yes"),"Yes","")</f>
        <v/>
      </c>
      <c r="K626" s="6">
        <f t="shared" ca="1" si="123"/>
        <v>14.445112533716049</v>
      </c>
      <c r="L626" s="6" t="str">
        <f ca="1">IF(OR('total Assets'!L626="Yes",Deposits!L626="Yes"),"Yes","")</f>
        <v/>
      </c>
      <c r="M626" s="6">
        <f t="shared" ca="1" si="124"/>
        <v>15.571430440771277</v>
      </c>
      <c r="N626" s="6" t="str">
        <f ca="1">IF(OR('total Assets'!N626="Yes",Deposits!N626="Yes"),"Yes","")</f>
        <v/>
      </c>
      <c r="O626" s="6">
        <f t="shared" ca="1" si="125"/>
        <v>17.123368748461701</v>
      </c>
      <c r="P626" s="6" t="str">
        <f ca="1">IF(OR('total Assets'!P626="Yes",Deposits!P626="Yes"),"Yes","")</f>
        <v/>
      </c>
      <c r="Q626" s="6">
        <f t="shared" ca="1" si="126"/>
        <v>17.517146809322657</v>
      </c>
      <c r="R626" s="6" t="str">
        <f ca="1">IF(OR('total Assets'!R626="Yes",Deposits!R626="Yes"),"Yes","")</f>
        <v/>
      </c>
      <c r="S626" s="6">
        <f t="shared" ca="1" si="127"/>
        <v>15.230193020006947</v>
      </c>
      <c r="T626" s="6" t="str">
        <f ca="1">IF(OR('total Assets'!T626="Yes",Deposits!T626="Yes"),"Yes","")</f>
        <v/>
      </c>
      <c r="U626" s="6">
        <f t="shared" ca="1" si="128"/>
        <v>17.827985976987904</v>
      </c>
      <c r="V626" s="6" t="str">
        <f ca="1">IF(OR('total Assets'!V626="Yes",Deposits!V626="Yes"),"Yes","")</f>
        <v/>
      </c>
      <c r="W626" s="6">
        <f t="shared" ca="1" si="129"/>
        <v>16.964619700247088</v>
      </c>
    </row>
    <row r="627" spans="1:23" x14ac:dyDescent="0.3">
      <c r="A627" s="40">
        <v>15.548281143989865</v>
      </c>
      <c r="B627" s="4">
        <v>624</v>
      </c>
      <c r="C627" s="6">
        <f>A627*Overview!$K$24</f>
        <v>15.548281143989865</v>
      </c>
      <c r="D627" s="6" t="str">
        <f ca="1">IF(OR('total Assets'!D627="Yes",Deposits!D627="Yes"),"Yes","")</f>
        <v/>
      </c>
      <c r="E627" s="6">
        <f t="shared" ca="1" si="120"/>
        <v>17.816005035505079</v>
      </c>
      <c r="F627" s="6" t="str">
        <f ca="1">IF(OR('total Assets'!F627="Yes",Deposits!F627="Yes"),"Yes","")</f>
        <v/>
      </c>
      <c r="G627" s="6">
        <f t="shared" ca="1" si="121"/>
        <v>20.696368975750016</v>
      </c>
      <c r="H627" s="6" t="str">
        <f ca="1">IF(OR('total Assets'!H627="Yes",Deposits!H627="Yes"),"Yes","")</f>
        <v/>
      </c>
      <c r="I627" s="6">
        <f t="shared" ca="1" si="122"/>
        <v>23.837577254563627</v>
      </c>
      <c r="J627" s="6" t="str">
        <f ca="1">IF(OR('total Assets'!J627="Yes",Deposits!J627="Yes"),"Yes","")</f>
        <v/>
      </c>
      <c r="K627" s="6">
        <f t="shared" ca="1" si="123"/>
        <v>22.063516492757429</v>
      </c>
      <c r="L627" s="6" t="str">
        <f ca="1">IF(OR('total Assets'!L627="Yes",Deposits!L627="Yes"),"Yes","")</f>
        <v/>
      </c>
      <c r="M627" s="6">
        <f t="shared" ca="1" si="124"/>
        <v>21.085868147552027</v>
      </c>
      <c r="N627" s="6" t="str">
        <f ca="1">IF(OR('total Assets'!N627="Yes",Deposits!N627="Yes"),"Yes","")</f>
        <v/>
      </c>
      <c r="O627" s="6">
        <f t="shared" ca="1" si="125"/>
        <v>18.843411146928549</v>
      </c>
      <c r="P627" s="6" t="str">
        <f ca="1">IF(OR('total Assets'!P627="Yes",Deposits!P627="Yes"),"Yes","")</f>
        <v/>
      </c>
      <c r="Q627" s="6">
        <f t="shared" ca="1" si="126"/>
        <v>19.210196919685767</v>
      </c>
      <c r="R627" s="6" t="str">
        <f ca="1">IF(OR('total Assets'!R627="Yes",Deposits!R627="Yes"),"Yes","")</f>
        <v/>
      </c>
      <c r="S627" s="6">
        <f t="shared" ca="1" si="127"/>
        <v>20.334637581056295</v>
      </c>
      <c r="T627" s="6" t="str">
        <f ca="1">IF(OR('total Assets'!T627="Yes",Deposits!T627="Yes"),"Yes","")</f>
        <v/>
      </c>
      <c r="U627" s="6">
        <f t="shared" ca="1" si="128"/>
        <v>17.812902546678686</v>
      </c>
      <c r="V627" s="6" t="str">
        <f ca="1">IF(OR('total Assets'!V627="Yes",Deposits!V627="Yes"),"Yes","")</f>
        <v/>
      </c>
      <c r="W627" s="6">
        <f t="shared" ca="1" si="129"/>
        <v>16.46941136545724</v>
      </c>
    </row>
    <row r="628" spans="1:23" x14ac:dyDescent="0.3">
      <c r="A628" s="40">
        <v>15.51271891807175</v>
      </c>
      <c r="B628" s="4">
        <v>625</v>
      </c>
      <c r="C628" s="6">
        <f>A628*Overview!$K$24</f>
        <v>15.51271891807175</v>
      </c>
      <c r="D628" s="6" t="str">
        <f ca="1">IF(OR('total Assets'!D628="Yes",Deposits!D628="Yes"),"Yes","")</f>
        <v/>
      </c>
      <c r="E628" s="6">
        <f t="shared" ca="1" si="120"/>
        <v>12.985205839898889</v>
      </c>
      <c r="F628" s="6" t="str">
        <f ca="1">IF(OR('total Assets'!F628="Yes",Deposits!F628="Yes"),"Yes","")</f>
        <v/>
      </c>
      <c r="G628" s="6">
        <f t="shared" ca="1" si="121"/>
        <v>11.70622835914617</v>
      </c>
      <c r="H628" s="6" t="str">
        <f ca="1">IF(OR('total Assets'!H628="Yes",Deposits!H628="Yes"),"Yes","")</f>
        <v/>
      </c>
      <c r="I628" s="6">
        <f t="shared" ca="1" si="122"/>
        <v>12.925706657433061</v>
      </c>
      <c r="J628" s="6" t="str">
        <f ca="1">IF(OR('total Assets'!J628="Yes",Deposits!J628="Yes"),"Yes","")</f>
        <v/>
      </c>
      <c r="K628" s="6">
        <f t="shared" ca="1" si="123"/>
        <v>12.989046990059533</v>
      </c>
      <c r="L628" s="6" t="str">
        <f ca="1">IF(OR('total Assets'!L628="Yes",Deposits!L628="Yes"),"Yes","")</f>
        <v/>
      </c>
      <c r="M628" s="6">
        <f t="shared" ca="1" si="124"/>
        <v>12.730082074831117</v>
      </c>
      <c r="N628" s="6" t="str">
        <f ca="1">IF(OR('total Assets'!N628="Yes",Deposits!N628="Yes"),"Yes","")</f>
        <v/>
      </c>
      <c r="O628" s="6">
        <f t="shared" ca="1" si="125"/>
        <v>14.728607407580485</v>
      </c>
      <c r="P628" s="6" t="str">
        <f ca="1">IF(OR('total Assets'!P628="Yes",Deposits!P628="Yes"),"Yes","")</f>
        <v/>
      </c>
      <c r="Q628" s="6">
        <f t="shared" ca="1" si="126"/>
        <v>14.952944579714186</v>
      </c>
      <c r="R628" s="6" t="str">
        <f ca="1">IF(OR('total Assets'!R628="Yes",Deposits!R628="Yes"),"Yes","")</f>
        <v/>
      </c>
      <c r="S628" s="6">
        <f t="shared" ca="1" si="127"/>
        <v>12.849603158191444</v>
      </c>
      <c r="T628" s="6" t="str">
        <f ca="1">IF(OR('total Assets'!T628="Yes",Deposits!T628="Yes"),"Yes","")</f>
        <v/>
      </c>
      <c r="U628" s="6">
        <f t="shared" ca="1" si="128"/>
        <v>11.74215612287151</v>
      </c>
      <c r="V628" s="6" t="str">
        <f ca="1">IF(OR('total Assets'!V628="Yes",Deposits!V628="Yes"),"Yes","")</f>
        <v/>
      </c>
      <c r="W628" s="6">
        <f t="shared" ca="1" si="129"/>
        <v>12.924525729913698</v>
      </c>
    </row>
    <row r="629" spans="1:23" x14ac:dyDescent="0.3">
      <c r="A629" s="40">
        <v>15.477294689777164</v>
      </c>
      <c r="B629" s="4">
        <v>626</v>
      </c>
      <c r="C629" s="6">
        <f>A629*Overview!$K$24</f>
        <v>15.477294689777164</v>
      </c>
      <c r="D629" s="6" t="str">
        <f ca="1">IF(OR('total Assets'!D629="Yes",Deposits!D629="Yes"),"Yes","")</f>
        <v/>
      </c>
      <c r="E629" s="6">
        <f t="shared" ca="1" si="120"/>
        <v>18.166036987925754</v>
      </c>
      <c r="F629" s="6" t="str">
        <f ca="1">IF(OR('total Assets'!F629="Yes",Deposits!F629="Yes"),"Yes","")</f>
        <v/>
      </c>
      <c r="G629" s="6">
        <f t="shared" ca="1" si="121"/>
        <v>20.561895349361301</v>
      </c>
      <c r="H629" s="6" t="str">
        <f ca="1">IF(OR('total Assets'!H629="Yes",Deposits!H629="Yes"),"Yes","")</f>
        <v/>
      </c>
      <c r="I629" s="6">
        <f t="shared" ca="1" si="122"/>
        <v>22.809127562231453</v>
      </c>
      <c r="J629" s="6" t="str">
        <f ca="1">IF(OR('total Assets'!J629="Yes",Deposits!J629="Yes"),"Yes","")</f>
        <v/>
      </c>
      <c r="K629" s="6">
        <f t="shared" ca="1" si="123"/>
        <v>23.374454642554646</v>
      </c>
      <c r="L629" s="6" t="str">
        <f ca="1">IF(OR('total Assets'!L629="Yes",Deposits!L629="Yes"),"Yes","")</f>
        <v/>
      </c>
      <c r="M629" s="6">
        <f t="shared" ca="1" si="124"/>
        <v>24.360481731136797</v>
      </c>
      <c r="N629" s="6" t="str">
        <f ca="1">IF(OR('total Assets'!N629="Yes",Deposits!N629="Yes"),"Yes","")</f>
        <v/>
      </c>
      <c r="O629" s="6">
        <f t="shared" ca="1" si="125"/>
        <v>25.134283564470376</v>
      </c>
      <c r="P629" s="6" t="str">
        <f ca="1">IF(OR('total Assets'!P629="Yes",Deposits!P629="Yes"),"Yes","")</f>
        <v/>
      </c>
      <c r="Q629" s="6">
        <f t="shared" ca="1" si="126"/>
        <v>28.349853870844942</v>
      </c>
      <c r="R629" s="6" t="str">
        <f ca="1">IF(OR('total Assets'!R629="Yes",Deposits!R629="Yes"),"Yes","")</f>
        <v/>
      </c>
      <c r="S629" s="6">
        <f t="shared" ca="1" si="127"/>
        <v>26.206707316750048</v>
      </c>
      <c r="T629" s="6" t="str">
        <f ca="1">IF(OR('total Assets'!T629="Yes",Deposits!T629="Yes"),"Yes","")</f>
        <v/>
      </c>
      <c r="U629" s="6">
        <f t="shared" ca="1" si="128"/>
        <v>25.818617082306226</v>
      </c>
      <c r="V629" s="6" t="str">
        <f ca="1">IF(OR('total Assets'!V629="Yes",Deposits!V629="Yes"),"Yes","")</f>
        <v/>
      </c>
      <c r="W629" s="6">
        <f t="shared" ca="1" si="129"/>
        <v>29.617442707750559</v>
      </c>
    </row>
    <row r="630" spans="1:23" x14ac:dyDescent="0.3">
      <c r="A630" s="40">
        <v>15.442007704449995</v>
      </c>
      <c r="B630" s="4">
        <v>627</v>
      </c>
      <c r="C630" s="6">
        <f>A630*Overview!$K$24</f>
        <v>15.442007704449995</v>
      </c>
      <c r="D630" s="6" t="str">
        <f ca="1">IF(OR('total Assets'!D630="Yes",Deposits!D630="Yes"),"Yes","")</f>
        <v/>
      </c>
      <c r="E630" s="6">
        <f t="shared" ca="1" si="120"/>
        <v>17.720461304109868</v>
      </c>
      <c r="F630" s="6" t="str">
        <f ca="1">IF(OR('total Assets'!F630="Yes",Deposits!F630="Yes"),"Yes","")</f>
        <v/>
      </c>
      <c r="G630" s="6">
        <f t="shared" ca="1" si="121"/>
        <v>14.979482542540817</v>
      </c>
      <c r="H630" s="6" t="str">
        <f ca="1">IF(OR('total Assets'!H630="Yes",Deposits!H630="Yes"),"Yes","")</f>
        <v/>
      </c>
      <c r="I630" s="6">
        <f t="shared" ca="1" si="122"/>
        <v>13.817451597674115</v>
      </c>
      <c r="J630" s="6" t="str">
        <f ca="1">IF(OR('total Assets'!J630="Yes",Deposits!J630="Yes"),"Yes","")</f>
        <v/>
      </c>
      <c r="K630" s="6">
        <f t="shared" ca="1" si="123"/>
        <v>12.80757639540295</v>
      </c>
      <c r="L630" s="6" t="str">
        <f ca="1">IF(OR('total Assets'!L630="Yes",Deposits!L630="Yes"),"Yes","")</f>
        <v/>
      </c>
      <c r="M630" s="6">
        <f t="shared" ca="1" si="124"/>
        <v>14.313945389283829</v>
      </c>
      <c r="N630" s="6" t="str">
        <f ca="1">IF(OR('total Assets'!N630="Yes",Deposits!N630="Yes"),"Yes","")</f>
        <v/>
      </c>
      <c r="O630" s="6">
        <f t="shared" ca="1" si="125"/>
        <v>16.297862250430864</v>
      </c>
      <c r="P630" s="6" t="str">
        <f ca="1">IF(OR('total Assets'!P630="Yes",Deposits!P630="Yes"),"Yes","")</f>
        <v/>
      </c>
      <c r="Q630" s="6">
        <f t="shared" ca="1" si="126"/>
        <v>18.241495022388065</v>
      </c>
      <c r="R630" s="6" t="str">
        <f ca="1">IF(OR('total Assets'!R630="Yes",Deposits!R630="Yes"),"Yes","")</f>
        <v/>
      </c>
      <c r="S630" s="6">
        <f t="shared" ca="1" si="127"/>
        <v>20.276396513572173</v>
      </c>
      <c r="T630" s="6" t="str">
        <f ca="1">IF(OR('total Assets'!T630="Yes",Deposits!T630="Yes"),"Yes","")</f>
        <v/>
      </c>
      <c r="U630" s="6">
        <f t="shared" ca="1" si="128"/>
        <v>22.79655502390704</v>
      </c>
      <c r="V630" s="6" t="str">
        <f ca="1">IF(OR('total Assets'!V630="Yes",Deposits!V630="Yes"),"Yes","")</f>
        <v/>
      </c>
      <c r="W630" s="6">
        <f t="shared" ca="1" si="129"/>
        <v>21.066278401564045</v>
      </c>
    </row>
    <row r="631" spans="1:23" x14ac:dyDescent="0.3">
      <c r="A631" s="40">
        <v>15.406857212755774</v>
      </c>
      <c r="B631" s="4">
        <v>628</v>
      </c>
      <c r="C631" s="6">
        <f>A631*Overview!$K$24</f>
        <v>15.406857212755774</v>
      </c>
      <c r="D631" s="6" t="str">
        <f ca="1">IF(OR('total Assets'!D631="Yes",Deposits!D631="Yes"),"Yes","")</f>
        <v/>
      </c>
      <c r="E631" s="6">
        <f t="shared" ca="1" si="120"/>
        <v>16.150205738674476</v>
      </c>
      <c r="F631" s="6" t="str">
        <f ca="1">IF(OR('total Assets'!F631="Yes",Deposits!F631="Yes"),"Yes","")</f>
        <v/>
      </c>
      <c r="G631" s="6">
        <f t="shared" ca="1" si="121"/>
        <v>18.222422106056801</v>
      </c>
      <c r="H631" s="6" t="str">
        <f ca="1">IF(OR('total Assets'!H631="Yes",Deposits!H631="Yes"),"Yes","")</f>
        <v/>
      </c>
      <c r="I631" s="6">
        <f t="shared" ca="1" si="122"/>
        <v>16.461318618196632</v>
      </c>
      <c r="J631" s="6" t="str">
        <f ca="1">IF(OR('total Assets'!J631="Yes",Deposits!J631="Yes"),"Yes","")</f>
        <v/>
      </c>
      <c r="K631" s="6">
        <f t="shared" ca="1" si="123"/>
        <v>19.326725174426731</v>
      </c>
      <c r="L631" s="6" t="str">
        <f ca="1">IF(OR('total Assets'!L631="Yes",Deposits!L631="Yes"),"Yes","")</f>
        <v/>
      </c>
      <c r="M631" s="6">
        <f t="shared" ca="1" si="124"/>
        <v>19.784992918859693</v>
      </c>
      <c r="N631" s="6" t="str">
        <f ca="1">IF(OR('total Assets'!N631="Yes",Deposits!N631="Yes"),"Yes","")</f>
        <v/>
      </c>
      <c r="O631" s="6">
        <f t="shared" ca="1" si="125"/>
        <v>19.267422342706162</v>
      </c>
      <c r="P631" s="6" t="str">
        <f ca="1">IF(OR('total Assets'!P631="Yes",Deposits!P631="Yes"),"Yes","")</f>
        <v/>
      </c>
      <c r="Q631" s="6">
        <f t="shared" ca="1" si="126"/>
        <v>16.043716828759798</v>
      </c>
      <c r="R631" s="6" t="str">
        <f ca="1">IF(OR('total Assets'!R631="Yes",Deposits!R631="Yes"),"Yes","")</f>
        <v/>
      </c>
      <c r="S631" s="6">
        <f t="shared" ca="1" si="127"/>
        <v>18.593595061731691</v>
      </c>
      <c r="T631" s="6" t="str">
        <f ca="1">IF(OR('total Assets'!T631="Yes",Deposits!T631="Yes"),"Yes","")</f>
        <v/>
      </c>
      <c r="U631" s="6">
        <f t="shared" ca="1" si="128"/>
        <v>21.389756146454317</v>
      </c>
      <c r="V631" s="6" t="str">
        <f ca="1">IF(OR('total Assets'!V631="Yes",Deposits!V631="Yes"),"Yes","")</f>
        <v/>
      </c>
      <c r="W631" s="6">
        <f t="shared" ca="1" si="129"/>
        <v>17.692244620503619</v>
      </c>
    </row>
    <row r="632" spans="1:23" x14ac:dyDescent="0.3">
      <c r="A632" s="40">
        <v>15.371842470635571</v>
      </c>
      <c r="B632" s="4">
        <v>629</v>
      </c>
      <c r="C632" s="6">
        <f>A632*Overview!$K$24</f>
        <v>15.371842470635571</v>
      </c>
      <c r="D632" s="6" t="str">
        <f ca="1">IF(OR('total Assets'!D632="Yes",Deposits!D632="Yes"),"Yes","")</f>
        <v/>
      </c>
      <c r="E632" s="6">
        <f t="shared" ca="1" si="120"/>
        <v>18.261444383676732</v>
      </c>
      <c r="F632" s="6" t="str">
        <f ca="1">IF(OR('total Assets'!F632="Yes",Deposits!F632="Yes"),"Yes","")</f>
        <v/>
      </c>
      <c r="G632" s="6">
        <f t="shared" ca="1" si="121"/>
        <v>16.286348012980053</v>
      </c>
      <c r="H632" s="6" t="str">
        <f ca="1">IF(OR('total Assets'!H632="Yes",Deposits!H632="Yes"),"Yes","")</f>
        <v/>
      </c>
      <c r="I632" s="6">
        <f t="shared" ca="1" si="122"/>
        <v>14.60393351143394</v>
      </c>
      <c r="J632" s="6" t="str">
        <f ca="1">IF(OR('total Assets'!J632="Yes",Deposits!J632="Yes"),"Yes","")</f>
        <v/>
      </c>
      <c r="K632" s="6">
        <f t="shared" ca="1" si="123"/>
        <v>15.482544258541285</v>
      </c>
      <c r="L632" s="6" t="str">
        <f ca="1">IF(OR('total Assets'!L632="Yes",Deposits!L632="Yes"),"Yes","")</f>
        <v/>
      </c>
      <c r="M632" s="6">
        <f t="shared" ca="1" si="124"/>
        <v>16.702293046281135</v>
      </c>
      <c r="N632" s="6" t="str">
        <f ca="1">IF(OR('total Assets'!N632="Yes",Deposits!N632="Yes"),"Yes","")</f>
        <v/>
      </c>
      <c r="O632" s="6">
        <f t="shared" ca="1" si="125"/>
        <v>16.146248572871496</v>
      </c>
      <c r="P632" s="6" t="str">
        <f ca="1">IF(OR('total Assets'!P632="Yes",Deposits!P632="Yes"),"Yes","")</f>
        <v/>
      </c>
      <c r="Q632" s="6">
        <f t="shared" ca="1" si="126"/>
        <v>13.805602929457311</v>
      </c>
      <c r="R632" s="6" t="str">
        <f ca="1">IF(OR('total Assets'!R632="Yes",Deposits!R632="Yes"),"Yes","")</f>
        <v/>
      </c>
      <c r="S632" s="6">
        <f t="shared" ca="1" si="127"/>
        <v>13.043844951965134</v>
      </c>
      <c r="T632" s="6" t="str">
        <f ca="1">IF(OR('total Assets'!T632="Yes",Deposits!T632="Yes"),"Yes","")</f>
        <v/>
      </c>
      <c r="U632" s="6">
        <f t="shared" ca="1" si="128"/>
        <v>10.455218486499922</v>
      </c>
      <c r="V632" s="6" t="str">
        <f ca="1">IF(OR('total Assets'!V632="Yes",Deposits!V632="Yes"),"Yes","")</f>
        <v/>
      </c>
      <c r="W632" s="6">
        <f t="shared" ca="1" si="129"/>
        <v>10.570827478857449</v>
      </c>
    </row>
    <row r="633" spans="1:23" x14ac:dyDescent="0.3">
      <c r="A633" s="40">
        <v>15.336962739260862</v>
      </c>
      <c r="B633" s="4">
        <v>630</v>
      </c>
      <c r="C633" s="6">
        <f>A633*Overview!$K$24</f>
        <v>15.336962739260862</v>
      </c>
      <c r="D633" s="6" t="str">
        <f ca="1">IF(OR('total Assets'!D633="Yes",Deposits!D633="Yes"),"Yes","")</f>
        <v/>
      </c>
      <c r="E633" s="6">
        <f t="shared" ca="1" si="120"/>
        <v>18.033020703563032</v>
      </c>
      <c r="F633" s="6" t="str">
        <f ca="1">IF(OR('total Assets'!F633="Yes",Deposits!F633="Yes"),"Yes","")</f>
        <v/>
      </c>
      <c r="G633" s="6">
        <f t="shared" ca="1" si="121"/>
        <v>18.538997567356422</v>
      </c>
      <c r="H633" s="6" t="str">
        <f ca="1">IF(OR('total Assets'!H633="Yes",Deposits!H633="Yes"),"Yes","")</f>
        <v/>
      </c>
      <c r="I633" s="6">
        <f t="shared" ca="1" si="122"/>
        <v>21.499172583370729</v>
      </c>
      <c r="J633" s="6" t="str">
        <f ca="1">IF(OR('total Assets'!J633="Yes",Deposits!J633="Yes"),"Yes","")</f>
        <v/>
      </c>
      <c r="K633" s="6">
        <f t="shared" ca="1" si="123"/>
        <v>25.122609314016952</v>
      </c>
      <c r="L633" s="6" t="str">
        <f ca="1">IF(OR('total Assets'!L633="Yes",Deposits!L633="Yes"),"Yes","")</f>
        <v/>
      </c>
      <c r="M633" s="6">
        <f t="shared" ca="1" si="124"/>
        <v>20.338722638204089</v>
      </c>
      <c r="N633" s="6" t="str">
        <f ca="1">IF(OR('total Assets'!N633="Yes",Deposits!N633="Yes"),"Yes","")</f>
        <v/>
      </c>
      <c r="O633" s="6">
        <f t="shared" ca="1" si="125"/>
        <v>21.490346780770622</v>
      </c>
      <c r="P633" s="6" t="str">
        <f ca="1">IF(OR('total Assets'!P633="Yes",Deposits!P633="Yes"),"Yes","")</f>
        <v/>
      </c>
      <c r="Q633" s="6">
        <f t="shared" ca="1" si="126"/>
        <v>22.145415954417118</v>
      </c>
      <c r="R633" s="6" t="str">
        <f ca="1">IF(OR('total Assets'!R633="Yes",Deposits!R633="Yes"),"Yes","")</f>
        <v/>
      </c>
      <c r="S633" s="6">
        <f t="shared" ca="1" si="127"/>
        <v>18.440255581612824</v>
      </c>
      <c r="T633" s="6" t="str">
        <f ca="1">IF(OR('total Assets'!T633="Yes",Deposits!T633="Yes"),"Yes","")</f>
        <v/>
      </c>
      <c r="U633" s="6">
        <f t="shared" ca="1" si="128"/>
        <v>20.422496355118572</v>
      </c>
      <c r="V633" s="6" t="str">
        <f ca="1">IF(OR('total Assets'!V633="Yes",Deposits!V633="Yes"),"Yes","")</f>
        <v/>
      </c>
      <c r="W633" s="6">
        <f t="shared" ca="1" si="129"/>
        <v>18.065926221644016</v>
      </c>
    </row>
    <row r="634" spans="1:23" x14ac:dyDescent="0.3">
      <c r="A634" s="40">
        <v>15.302217284988361</v>
      </c>
      <c r="B634" s="4">
        <v>631</v>
      </c>
      <c r="C634" s="6">
        <f>A634*Overview!$K$24</f>
        <v>15.302217284988361</v>
      </c>
      <c r="D634" s="6" t="str">
        <f ca="1">IF(OR('total Assets'!D634="Yes",Deposits!D634="Yes"),"Yes","")</f>
        <v/>
      </c>
      <c r="E634" s="6">
        <f t="shared" ca="1" si="120"/>
        <v>15.200923046818557</v>
      </c>
      <c r="F634" s="6" t="str">
        <f ca="1">IF(OR('total Assets'!F634="Yes",Deposits!F634="Yes"),"Yes","")</f>
        <v/>
      </c>
      <c r="G634" s="6">
        <f t="shared" ca="1" si="121"/>
        <v>16.459842568108069</v>
      </c>
      <c r="H634" s="6" t="str">
        <f ca="1">IF(OR('total Assets'!H634="Yes",Deposits!H634="Yes"),"Yes","")</f>
        <v/>
      </c>
      <c r="I634" s="6">
        <f t="shared" ca="1" si="122"/>
        <v>13.924649739539566</v>
      </c>
      <c r="J634" s="6" t="str">
        <f ca="1">IF(OR('total Assets'!J634="Yes",Deposits!J634="Yes"),"Yes","")</f>
        <v/>
      </c>
      <c r="K634" s="6">
        <f t="shared" ca="1" si="123"/>
        <v>11.664922261008677</v>
      </c>
      <c r="L634" s="6" t="str">
        <f ca="1">IF(OR('total Assets'!L634="Yes",Deposits!L634="Yes"),"Yes","")</f>
        <v/>
      </c>
      <c r="M634" s="6">
        <f t="shared" ca="1" si="124"/>
        <v>9.9658353558785997</v>
      </c>
      <c r="N634" s="6" t="str">
        <f ca="1">IF(OR('total Assets'!N634="Yes",Deposits!N634="Yes"),"Yes","")</f>
        <v/>
      </c>
      <c r="O634" s="6">
        <f t="shared" ca="1" si="125"/>
        <v>8.9545603437406633</v>
      </c>
      <c r="P634" s="6" t="str">
        <f ca="1">IF(OR('total Assets'!P634="Yes",Deposits!P634="Yes"),"Yes","")</f>
        <v/>
      </c>
      <c r="Q634" s="6">
        <f t="shared" ca="1" si="126"/>
        <v>7.5889382248692261</v>
      </c>
      <c r="R634" s="6" t="str">
        <f ca="1">IF(OR('total Assets'!R634="Yes",Deposits!R634="Yes"),"Yes","")</f>
        <v/>
      </c>
      <c r="S634" s="6">
        <f t="shared" ca="1" si="127"/>
        <v>8.4301535937815846</v>
      </c>
      <c r="T634" s="6" t="str">
        <f ca="1">IF(OR('total Assets'!T634="Yes",Deposits!T634="Yes"),"Yes","")</f>
        <v/>
      </c>
      <c r="U634" s="6">
        <f t="shared" ca="1" si="128"/>
        <v>6.8399319767449969</v>
      </c>
      <c r="V634" s="6" t="str">
        <f ca="1">IF(OR('total Assets'!V634="Yes",Deposits!V634="Yes"),"Yes","")</f>
        <v/>
      </c>
      <c r="W634" s="6">
        <f t="shared" ca="1" si="129"/>
        <v>8.0660825568391541</v>
      </c>
    </row>
    <row r="635" spans="1:23" x14ac:dyDescent="0.3">
      <c r="A635" s="40">
        <v>15.267605379315372</v>
      </c>
      <c r="B635" s="4">
        <v>632</v>
      </c>
      <c r="C635" s="6">
        <f>A635*Overview!$K$24</f>
        <v>15.267605379315372</v>
      </c>
      <c r="D635" s="6" t="str">
        <f ca="1">IF(OR('total Assets'!D635="Yes",Deposits!D635="Yes"),"Yes","")</f>
        <v/>
      </c>
      <c r="E635" s="6">
        <f t="shared" ca="1" si="120"/>
        <v>14.828401034049259</v>
      </c>
      <c r="F635" s="6" t="str">
        <f ca="1">IF(OR('total Assets'!F635="Yes",Deposits!F635="Yes"),"Yes","")</f>
        <v/>
      </c>
      <c r="G635" s="6">
        <f t="shared" ca="1" si="121"/>
        <v>17.484833417134013</v>
      </c>
      <c r="H635" s="6" t="str">
        <f ca="1">IF(OR('total Assets'!H635="Yes",Deposits!H635="Yes"),"Yes","")</f>
        <v/>
      </c>
      <c r="I635" s="6">
        <f t="shared" ca="1" si="122"/>
        <v>18.220964529686334</v>
      </c>
      <c r="J635" s="6" t="str">
        <f ca="1">IF(OR('total Assets'!J635="Yes",Deposits!J635="Yes"),"Yes","")</f>
        <v/>
      </c>
      <c r="K635" s="6">
        <f t="shared" ca="1" si="123"/>
        <v>17.630890740596421</v>
      </c>
      <c r="L635" s="6" t="str">
        <f ca="1">IF(OR('total Assets'!L635="Yes",Deposits!L635="Yes"),"Yes","")</f>
        <v/>
      </c>
      <c r="M635" s="6">
        <f t="shared" ca="1" si="124"/>
        <v>19.063745983614083</v>
      </c>
      <c r="N635" s="6" t="str">
        <f ca="1">IF(OR('total Assets'!N635="Yes",Deposits!N635="Yes"),"Yes","")</f>
        <v/>
      </c>
      <c r="O635" s="6">
        <f t="shared" ca="1" si="125"/>
        <v>19.400778699404015</v>
      </c>
      <c r="P635" s="6" t="str">
        <f ca="1">IF(OR('total Assets'!P635="Yes",Deposits!P635="Yes"),"Yes","")</f>
        <v/>
      </c>
      <c r="Q635" s="6">
        <f t="shared" ca="1" si="126"/>
        <v>15.982260401516598</v>
      </c>
      <c r="R635" s="6" t="str">
        <f ca="1">IF(OR('total Assets'!R635="Yes",Deposits!R635="Yes"),"Yes","")</f>
        <v/>
      </c>
      <c r="S635" s="6">
        <f t="shared" ca="1" si="127"/>
        <v>16.050004429085817</v>
      </c>
      <c r="T635" s="6" t="str">
        <f ca="1">IF(OR('total Assets'!T635="Yes",Deposits!T635="Yes"),"Yes","")</f>
        <v/>
      </c>
      <c r="U635" s="6">
        <f t="shared" ca="1" si="128"/>
        <v>15.675221272696684</v>
      </c>
      <c r="V635" s="6" t="str">
        <f ca="1">IF(OR('total Assets'!V635="Yes",Deposits!V635="Yes"),"Yes","")</f>
        <v/>
      </c>
      <c r="W635" s="6">
        <f t="shared" ca="1" si="129"/>
        <v>14.233948221388198</v>
      </c>
    </row>
    <row r="636" spans="1:23" x14ac:dyDescent="0.3">
      <c r="A636" s="40">
        <v>15.233126298835991</v>
      </c>
      <c r="B636" s="4">
        <v>633</v>
      </c>
      <c r="C636" s="6">
        <f>A636*Overview!$K$24</f>
        <v>15.233126298835991</v>
      </c>
      <c r="D636" s="6" t="str">
        <f ca="1">IF(OR('total Assets'!D636="Yes",Deposits!D636="Yes"),"Yes","")</f>
        <v/>
      </c>
      <c r="E636" s="6">
        <f t="shared" ca="1" si="120"/>
        <v>16.557005326074254</v>
      </c>
      <c r="F636" s="6" t="str">
        <f ca="1">IF(OR('total Assets'!F636="Yes",Deposits!F636="Yes"),"Yes","")</f>
        <v/>
      </c>
      <c r="G636" s="6">
        <f t="shared" ca="1" si="121"/>
        <v>18.753236096476186</v>
      </c>
      <c r="H636" s="6" t="str">
        <f ca="1">IF(OR('total Assets'!H636="Yes",Deposits!H636="Yes"),"Yes","")</f>
        <v/>
      </c>
      <c r="I636" s="6">
        <f t="shared" ca="1" si="122"/>
        <v>21.356516163154801</v>
      </c>
      <c r="J636" s="6" t="str">
        <f ca="1">IF(OR('total Assets'!J636="Yes",Deposits!J636="Yes"),"Yes","")</f>
        <v/>
      </c>
      <c r="K636" s="6">
        <f t="shared" ca="1" si="123"/>
        <v>17.964330315918545</v>
      </c>
      <c r="L636" s="6" t="str">
        <f ca="1">IF(OR('total Assets'!L636="Yes",Deposits!L636="Yes"),"Yes","")</f>
        <v/>
      </c>
      <c r="M636" s="6">
        <f t="shared" ca="1" si="124"/>
        <v>17.425997836284733</v>
      </c>
      <c r="N636" s="6" t="str">
        <f ca="1">IF(OR('total Assets'!N636="Yes",Deposits!N636="Yes"),"Yes","")</f>
        <v/>
      </c>
      <c r="O636" s="6">
        <f t="shared" ca="1" si="125"/>
        <v>17.306119818582637</v>
      </c>
      <c r="P636" s="6" t="str">
        <f ca="1">IF(OR('total Assets'!P636="Yes",Deposits!P636="Yes"),"Yes","")</f>
        <v/>
      </c>
      <c r="Q636" s="6">
        <f t="shared" ca="1" si="126"/>
        <v>18.103673710494405</v>
      </c>
      <c r="R636" s="6" t="str">
        <f ca="1">IF(OR('total Assets'!R636="Yes",Deposits!R636="Yes"),"Yes","")</f>
        <v/>
      </c>
      <c r="S636" s="6">
        <f t="shared" ca="1" si="127"/>
        <v>17.937279515968253</v>
      </c>
      <c r="T636" s="6" t="str">
        <f ca="1">IF(OR('total Assets'!T636="Yes",Deposits!T636="Yes"),"Yes","")</f>
        <v/>
      </c>
      <c r="U636" s="6">
        <f t="shared" ca="1" si="128"/>
        <v>15.629887560317639</v>
      </c>
      <c r="V636" s="6" t="str">
        <f ca="1">IF(OR('total Assets'!V636="Yes",Deposits!V636="Yes"),"Yes","")</f>
        <v/>
      </c>
      <c r="W636" s="6">
        <f t="shared" ca="1" si="129"/>
        <v>17.098006162536748</v>
      </c>
    </row>
    <row r="637" spans="1:23" x14ac:dyDescent="0.3">
      <c r="A637" s="40">
        <v>15.198779325197217</v>
      </c>
      <c r="B637" s="4">
        <v>634</v>
      </c>
      <c r="C637" s="6">
        <f>A637*Overview!$K$24</f>
        <v>15.198779325197217</v>
      </c>
      <c r="D637" s="6" t="str">
        <f ca="1">IF(OR('total Assets'!D637="Yes",Deposits!D637="Yes"),"Yes","")</f>
        <v/>
      </c>
      <c r="E637" s="6">
        <f t="shared" ca="1" si="120"/>
        <v>13.13009140486011</v>
      </c>
      <c r="F637" s="6" t="str">
        <f ca="1">IF(OR('total Assets'!F637="Yes",Deposits!F637="Yes"),"Yes","")</f>
        <v/>
      </c>
      <c r="G637" s="6">
        <f t="shared" ca="1" si="121"/>
        <v>10.56305007691131</v>
      </c>
      <c r="H637" s="6" t="str">
        <f ca="1">IF(OR('total Assets'!H637="Yes",Deposits!H637="Yes"),"Yes","")</f>
        <v/>
      </c>
      <c r="I637" s="6">
        <f t="shared" ca="1" si="122"/>
        <v>12.272258845906544</v>
      </c>
      <c r="J637" s="6" t="str">
        <f ca="1">IF(OR('total Assets'!J637="Yes",Deposits!J637="Yes"),"Yes","")</f>
        <v/>
      </c>
      <c r="K637" s="6">
        <f t="shared" ca="1" si="123"/>
        <v>12.417865138259652</v>
      </c>
      <c r="L637" s="6" t="str">
        <f ca="1">IF(OR('total Assets'!L637="Yes",Deposits!L637="Yes"),"Yes","")</f>
        <v/>
      </c>
      <c r="M637" s="6">
        <f t="shared" ca="1" si="124"/>
        <v>13.091450713145578</v>
      </c>
      <c r="N637" s="6" t="str">
        <f ca="1">IF(OR('total Assets'!N637="Yes",Deposits!N637="Yes"),"Yes","")</f>
        <v/>
      </c>
      <c r="O637" s="6">
        <f t="shared" ca="1" si="125"/>
        <v>11.212277203349474</v>
      </c>
      <c r="P637" s="6" t="str">
        <f ca="1">IF(OR('total Assets'!P637="Yes",Deposits!P637="Yes"),"Yes","")</f>
        <v/>
      </c>
      <c r="Q637" s="6">
        <f t="shared" ca="1" si="126"/>
        <v>9.4897936665156575</v>
      </c>
      <c r="R637" s="6" t="str">
        <f ca="1">IF(OR('total Assets'!R637="Yes",Deposits!R637="Yes"),"Yes","")</f>
        <v/>
      </c>
      <c r="S637" s="6">
        <f t="shared" ca="1" si="127"/>
        <v>10.258851963347217</v>
      </c>
      <c r="T637" s="6" t="str">
        <f ca="1">IF(OR('total Assets'!T637="Yes",Deposits!T637="Yes"),"Yes","")</f>
        <v/>
      </c>
      <c r="U637" s="6">
        <f t="shared" ca="1" si="128"/>
        <v>10.280771150071738</v>
      </c>
      <c r="V637" s="6" t="str">
        <f ca="1">IF(OR('total Assets'!V637="Yes",Deposits!V637="Yes"),"Yes","")</f>
        <v/>
      </c>
      <c r="W637" s="6">
        <f t="shared" ca="1" si="129"/>
        <v>9.9892202272483654</v>
      </c>
    </row>
    <row r="638" spans="1:23" x14ac:dyDescent="0.3">
      <c r="A638" s="40">
        <v>15.164563745055862</v>
      </c>
      <c r="B638" s="4">
        <v>635</v>
      </c>
      <c r="C638" s="6">
        <f>A638*Overview!$K$24</f>
        <v>15.164563745055862</v>
      </c>
      <c r="D638" s="6" t="str">
        <f ca="1">IF(OR('total Assets'!D638="Yes",Deposits!D638="Yes"),"Yes","")</f>
        <v/>
      </c>
      <c r="E638" s="6">
        <f t="shared" ca="1" si="120"/>
        <v>13.741794245846648</v>
      </c>
      <c r="F638" s="6" t="str">
        <f ca="1">IF(OR('total Assets'!F638="Yes",Deposits!F638="Yes"),"Yes","")</f>
        <v/>
      </c>
      <c r="G638" s="6">
        <f t="shared" ca="1" si="121"/>
        <v>12.643384971239415</v>
      </c>
      <c r="H638" s="6" t="str">
        <f ca="1">IF(OR('total Assets'!H638="Yes",Deposits!H638="Yes"),"Yes","")</f>
        <v/>
      </c>
      <c r="I638" s="6">
        <f t="shared" ca="1" si="122"/>
        <v>13.365999840571542</v>
      </c>
      <c r="J638" s="6" t="str">
        <f ca="1">IF(OR('total Assets'!J638="Yes",Deposits!J638="Yes"),"Yes","")</f>
        <v/>
      </c>
      <c r="K638" s="6">
        <f t="shared" ca="1" si="123"/>
        <v>11.536194554590912</v>
      </c>
      <c r="L638" s="6" t="str">
        <f ca="1">IF(OR('total Assets'!L638="Yes",Deposits!L638="Yes"),"Yes","")</f>
        <v/>
      </c>
      <c r="M638" s="6">
        <f t="shared" ca="1" si="124"/>
        <v>11.398002252748858</v>
      </c>
      <c r="N638" s="6" t="str">
        <f ca="1">IF(OR('total Assets'!N638="Yes",Deposits!N638="Yes"),"Yes","")</f>
        <v/>
      </c>
      <c r="O638" s="6">
        <f t="shared" ca="1" si="125"/>
        <v>13.533963709853261</v>
      </c>
      <c r="P638" s="6" t="str">
        <f ca="1">IF(OR('total Assets'!P638="Yes",Deposits!P638="Yes"),"Yes","")</f>
        <v/>
      </c>
      <c r="Q638" s="6">
        <f t="shared" ca="1" si="126"/>
        <v>14.740922288053202</v>
      </c>
      <c r="R638" s="6" t="str">
        <f ca="1">IF(OR('total Assets'!R638="Yes",Deposits!R638="Yes"),"Yes","")</f>
        <v/>
      </c>
      <c r="S638" s="6">
        <f t="shared" ca="1" si="127"/>
        <v>13.245273626844616</v>
      </c>
      <c r="T638" s="6" t="str">
        <f ca="1">IF(OR('total Assets'!T638="Yes",Deposits!T638="Yes"),"Yes","")</f>
        <v/>
      </c>
      <c r="U638" s="6">
        <f t="shared" ca="1" si="128"/>
        <v>11.10641257373962</v>
      </c>
      <c r="V638" s="6" t="str">
        <f ca="1">IF(OR('total Assets'!V638="Yes",Deposits!V638="Yes"),"Yes","")</f>
        <v/>
      </c>
      <c r="W638" s="6">
        <f t="shared" ca="1" si="129"/>
        <v>11.849652212059349</v>
      </c>
    </row>
    <row r="639" spans="1:23" x14ac:dyDescent="0.3">
      <c r="A639" s="40">
        <v>15.1304788500358</v>
      </c>
      <c r="B639" s="4">
        <v>636</v>
      </c>
      <c r="C639" s="6">
        <f>A639*Overview!$K$24</f>
        <v>15.1304788500358</v>
      </c>
      <c r="D639" s="6" t="str">
        <f ca="1">IF(OR('total Assets'!D639="Yes",Deposits!D639="Yes"),"Yes","")</f>
        <v/>
      </c>
      <c r="E639" s="6">
        <f t="shared" ca="1" si="120"/>
        <v>13.478995532931286</v>
      </c>
      <c r="F639" s="6" t="str">
        <f ca="1">IF(OR('total Assets'!F639="Yes",Deposits!F639="Yes"),"Yes","")</f>
        <v/>
      </c>
      <c r="G639" s="6">
        <f t="shared" ca="1" si="121"/>
        <v>12.015792928673807</v>
      </c>
      <c r="H639" s="6" t="str">
        <f ca="1">IF(OR('total Assets'!H639="Yes",Deposits!H639="Yes"),"Yes","")</f>
        <v/>
      </c>
      <c r="I639" s="6">
        <f t="shared" ca="1" si="122"/>
        <v>9.6867237877311698</v>
      </c>
      <c r="J639" s="6" t="str">
        <f ca="1">IF(OR('total Assets'!J639="Yes",Deposits!J639="Yes"),"Yes","")</f>
        <v/>
      </c>
      <c r="K639" s="6">
        <f t="shared" ca="1" si="123"/>
        <v>9.3177544358769886</v>
      </c>
      <c r="L639" s="6" t="str">
        <f ca="1">IF(OR('total Assets'!L639="Yes",Deposits!L639="Yes"),"Yes","")</f>
        <v/>
      </c>
      <c r="M639" s="6">
        <f t="shared" ca="1" si="124"/>
        <v>7.4978920997312501</v>
      </c>
      <c r="N639" s="6" t="str">
        <f ca="1">IF(OR('total Assets'!N639="Yes",Deposits!N639="Yes"),"Yes","")</f>
        <v/>
      </c>
      <c r="O639" s="6">
        <f t="shared" ca="1" si="125"/>
        <v>7.6060838606563497</v>
      </c>
      <c r="P639" s="6" t="str">
        <f ca="1">IF(OR('total Assets'!P639="Yes",Deposits!P639="Yes"),"Yes","")</f>
        <v/>
      </c>
      <c r="Q639" s="6">
        <f t="shared" ca="1" si="126"/>
        <v>8.8803284136321334</v>
      </c>
      <c r="R639" s="6" t="str">
        <f ca="1">IF(OR('total Assets'!R639="Yes",Deposits!R639="Yes"),"Yes","")</f>
        <v/>
      </c>
      <c r="S639" s="6">
        <f t="shared" ca="1" si="127"/>
        <v>7.3114114126183471</v>
      </c>
      <c r="T639" s="6" t="str">
        <f ca="1">IF(OR('total Assets'!T639="Yes",Deposits!T639="Yes"),"Yes","")</f>
        <v/>
      </c>
      <c r="U639" s="6">
        <f t="shared" ca="1" si="128"/>
        <v>6.6806018935479292</v>
      </c>
      <c r="V639" s="6" t="str">
        <f ca="1">IF(OR('total Assets'!V639="Yes",Deposits!V639="Yes"),"Yes","")</f>
        <v/>
      </c>
      <c r="W639" s="6">
        <f t="shared" ca="1" si="129"/>
        <v>7.2495421006099461</v>
      </c>
    </row>
    <row r="640" spans="1:23" x14ac:dyDescent="0.3">
      <c r="A640" s="40">
        <v>15.096523936685662</v>
      </c>
      <c r="B640" s="4">
        <v>637</v>
      </c>
      <c r="C640" s="6">
        <f>A640*Overview!$K$24</f>
        <v>15.096523936685662</v>
      </c>
      <c r="D640" s="6" t="str">
        <f ca="1">IF(OR('total Assets'!D640="Yes",Deposits!D640="Yes"),"Yes","")</f>
        <v/>
      </c>
      <c r="E640" s="6">
        <f t="shared" ca="1" si="120"/>
        <v>16.566801050892504</v>
      </c>
      <c r="F640" s="6" t="str">
        <f ca="1">IF(OR('total Assets'!F640="Yes",Deposits!F640="Yes"),"Yes","")</f>
        <v/>
      </c>
      <c r="G640" s="6">
        <f t="shared" ca="1" si="121"/>
        <v>14.212594757194898</v>
      </c>
      <c r="H640" s="6" t="str">
        <f ca="1">IF(OR('total Assets'!H640="Yes",Deposits!H640="Yes"),"Yes","")</f>
        <v/>
      </c>
      <c r="I640" s="6">
        <f t="shared" ca="1" si="122"/>
        <v>11.873034456288039</v>
      </c>
      <c r="J640" s="6" t="str">
        <f ca="1">IF(OR('total Assets'!J640="Yes",Deposits!J640="Yes"),"Yes","")</f>
        <v/>
      </c>
      <c r="K640" s="6">
        <f t="shared" ca="1" si="123"/>
        <v>12.002048336739609</v>
      </c>
      <c r="L640" s="6" t="str">
        <f ca="1">IF(OR('total Assets'!L640="Yes",Deposits!L640="Yes"),"Yes","")</f>
        <v/>
      </c>
      <c r="M640" s="6">
        <f t="shared" ca="1" si="124"/>
        <v>12.429874764180497</v>
      </c>
      <c r="N640" s="6" t="str">
        <f ca="1">IF(OR('total Assets'!N640="Yes",Deposits!N640="Yes"),"Yes","")</f>
        <v/>
      </c>
      <c r="O640" s="6">
        <f t="shared" ca="1" si="125"/>
        <v>11.101204306374962</v>
      </c>
      <c r="P640" s="6" t="str">
        <f ca="1">IF(OR('total Assets'!P640="Yes",Deposits!P640="Yes"),"Yes","")</f>
        <v/>
      </c>
      <c r="Q640" s="6">
        <f t="shared" ca="1" si="126"/>
        <v>9.4565786319110305</v>
      </c>
      <c r="R640" s="6" t="str">
        <f ca="1">IF(OR('total Assets'!R640="Yes",Deposits!R640="Yes"),"Yes","")</f>
        <v/>
      </c>
      <c r="S640" s="6">
        <f t="shared" ca="1" si="127"/>
        <v>7.7701800472940858</v>
      </c>
      <c r="T640" s="6" t="str">
        <f ca="1">IF(OR('total Assets'!T640="Yes",Deposits!T640="Yes"),"Yes","")</f>
        <v/>
      </c>
      <c r="U640" s="6">
        <f t="shared" ca="1" si="128"/>
        <v>8.1635138528524998</v>
      </c>
      <c r="V640" s="6" t="str">
        <f ca="1">IF(OR('total Assets'!V640="Yes",Deposits!V640="Yes"),"Yes","")</f>
        <v/>
      </c>
      <c r="W640" s="6">
        <f t="shared" ca="1" si="129"/>
        <v>8.1322026679781629</v>
      </c>
    </row>
    <row r="641" spans="1:23" x14ac:dyDescent="0.3">
      <c r="A641" s="40">
        <v>15.062698306436795</v>
      </c>
      <c r="B641" s="4">
        <v>638</v>
      </c>
      <c r="C641" s="6">
        <f>A641*Overview!$K$24</f>
        <v>15.062698306436795</v>
      </c>
      <c r="D641" s="6" t="str">
        <f ca="1">IF(OR('total Assets'!D641="Yes",Deposits!D641="Yes"),"Yes","")</f>
        <v/>
      </c>
      <c r="E641" s="6">
        <f t="shared" ca="1" si="120"/>
        <v>12.62364615275265</v>
      </c>
      <c r="F641" s="6" t="str">
        <f ca="1">IF(OR('total Assets'!F641="Yes",Deposits!F641="Yes"),"Yes","")</f>
        <v/>
      </c>
      <c r="G641" s="6">
        <f t="shared" ca="1" si="121"/>
        <v>10.717811746766085</v>
      </c>
      <c r="H641" s="6" t="str">
        <f ca="1">IF(OR('total Assets'!H641="Yes",Deposits!H641="Yes"),"Yes","")</f>
        <v/>
      </c>
      <c r="I641" s="6">
        <f t="shared" ca="1" si="122"/>
        <v>9.313482226399092</v>
      </c>
      <c r="J641" s="6" t="str">
        <f ca="1">IF(OR('total Assets'!J641="Yes",Deposits!J641="Yes"),"Yes","")</f>
        <v/>
      </c>
      <c r="K641" s="6">
        <f t="shared" ca="1" si="123"/>
        <v>8.3158051933793757</v>
      </c>
      <c r="L641" s="6" t="str">
        <f ca="1">IF(OR('total Assets'!L641="Yes",Deposits!L641="Yes"),"Yes","")</f>
        <v/>
      </c>
      <c r="M641" s="6">
        <f t="shared" ca="1" si="124"/>
        <v>7.3029985560408672</v>
      </c>
      <c r="N641" s="6" t="str">
        <f ca="1">IF(OR('total Assets'!N641="Yes",Deposits!N641="Yes"),"Yes","")</f>
        <v/>
      </c>
      <c r="O641" s="6">
        <f t="shared" ca="1" si="125"/>
        <v>7.2782310437274633</v>
      </c>
      <c r="P641" s="6" t="str">
        <f ca="1">IF(OR('total Assets'!P641="Yes",Deposits!P641="Yes"),"Yes","")</f>
        <v/>
      </c>
      <c r="Q641" s="6">
        <f t="shared" ca="1" si="126"/>
        <v>8.2082877530750959</v>
      </c>
      <c r="R641" s="6" t="str">
        <f ca="1">IF(OR('total Assets'!R641="Yes",Deposits!R641="Yes"),"Yes","")</f>
        <v/>
      </c>
      <c r="S641" s="6">
        <f t="shared" ca="1" si="127"/>
        <v>7.916358676083842</v>
      </c>
      <c r="T641" s="6" t="str">
        <f ca="1">IF(OR('total Assets'!T641="Yes",Deposits!T641="Yes"),"Yes","")</f>
        <v/>
      </c>
      <c r="U641" s="6">
        <f t="shared" ca="1" si="128"/>
        <v>7.0236886402227787</v>
      </c>
      <c r="V641" s="6" t="str">
        <f ca="1">IF(OR('total Assets'!V641="Yes",Deposits!V641="Yes"),"Yes","")</f>
        <v/>
      </c>
      <c r="W641" s="6">
        <f t="shared" ca="1" si="129"/>
        <v>7.7128768855432339</v>
      </c>
    </row>
    <row r="642" spans="1:23" x14ac:dyDescent="0.3">
      <c r="A642" s="40">
        <v>15.029001265561982</v>
      </c>
      <c r="B642" s="4">
        <v>639</v>
      </c>
      <c r="C642" s="6">
        <f>A642*Overview!$K$24</f>
        <v>15.029001265561982</v>
      </c>
      <c r="D642" s="6" t="str">
        <f ca="1">IF(OR('total Assets'!D642="Yes",Deposits!D642="Yes"),"Yes","")</f>
        <v/>
      </c>
      <c r="E642" s="6">
        <f t="shared" ca="1" si="120"/>
        <v>13.497826684549064</v>
      </c>
      <c r="F642" s="6" t="str">
        <f ca="1">IF(OR('total Assets'!F642="Yes",Deposits!F642="Yes"),"Yes","")</f>
        <v/>
      </c>
      <c r="G642" s="6">
        <f t="shared" ca="1" si="121"/>
        <v>13.345812847775324</v>
      </c>
      <c r="H642" s="6" t="str">
        <f ca="1">IF(OR('total Assets'!H642="Yes",Deposits!H642="Yes"),"Yes","")</f>
        <v/>
      </c>
      <c r="I642" s="6">
        <f t="shared" ca="1" si="122"/>
        <v>11.233648638014389</v>
      </c>
      <c r="J642" s="6" t="str">
        <f ca="1">IF(OR('total Assets'!J642="Yes",Deposits!J642="Yes"),"Yes","")</f>
        <v/>
      </c>
      <c r="K642" s="6">
        <f t="shared" ca="1" si="123"/>
        <v>12.496674496645863</v>
      </c>
      <c r="L642" s="6" t="str">
        <f ca="1">IF(OR('total Assets'!L642="Yes",Deposits!L642="Yes"),"Yes","")</f>
        <v/>
      </c>
      <c r="M642" s="6">
        <f t="shared" ca="1" si="124"/>
        <v>12.554323565611602</v>
      </c>
      <c r="N642" s="6" t="str">
        <f ca="1">IF(OR('total Assets'!N642="Yes",Deposits!N642="Yes"),"Yes","")</f>
        <v/>
      </c>
      <c r="O642" s="6">
        <f t="shared" ca="1" si="125"/>
        <v>11.468832918929017</v>
      </c>
      <c r="P642" s="6" t="str">
        <f ca="1">IF(OR('total Assets'!P642="Yes",Deposits!P642="Yes"),"Yes","")</f>
        <v/>
      </c>
      <c r="Q642" s="6">
        <f t="shared" ca="1" si="126"/>
        <v>12.165354275874456</v>
      </c>
      <c r="R642" s="6" t="str">
        <f ca="1">IF(OR('total Assets'!R642="Yes",Deposits!R642="Yes"),"Yes","")</f>
        <v/>
      </c>
      <c r="S642" s="6">
        <f t="shared" ca="1" si="127"/>
        <v>13.735659384750862</v>
      </c>
      <c r="T642" s="6" t="str">
        <f ca="1">IF(OR('total Assets'!T642="Yes",Deposits!T642="Yes"),"Yes","")</f>
        <v/>
      </c>
      <c r="U642" s="6">
        <f t="shared" ca="1" si="128"/>
        <v>14.035440731808663</v>
      </c>
      <c r="V642" s="6" t="str">
        <f ca="1">IF(OR('total Assets'!V642="Yes",Deposits!V642="Yes"),"Yes","")</f>
        <v/>
      </c>
      <c r="W642" s="6">
        <f t="shared" ca="1" si="129"/>
        <v>16.466133635732788</v>
      </c>
    </row>
    <row r="643" spans="1:23" x14ac:dyDescent="0.3">
      <c r="A643" s="40">
        <v>14.995432125134247</v>
      </c>
      <c r="B643" s="4">
        <v>640</v>
      </c>
      <c r="C643" s="6">
        <f>A643*Overview!$K$24</f>
        <v>14.995432125134247</v>
      </c>
      <c r="D643" s="6" t="str">
        <f ca="1">IF(OR('total Assets'!D643="Yes",Deposits!D643="Yes"),"Yes","")</f>
        <v/>
      </c>
      <c r="E643" s="6">
        <f t="shared" ca="1" si="120"/>
        <v>15.395871535135043</v>
      </c>
      <c r="F643" s="6" t="str">
        <f ca="1">IF(OR('total Assets'!F643="Yes",Deposits!F643="Yes"),"Yes","")</f>
        <v/>
      </c>
      <c r="G643" s="6">
        <f t="shared" ca="1" si="121"/>
        <v>14.140040476378246</v>
      </c>
      <c r="H643" s="6" t="str">
        <f ca="1">IF(OR('total Assets'!H643="Yes",Deposits!H643="Yes"),"Yes","")</f>
        <v/>
      </c>
      <c r="I643" s="6">
        <f t="shared" ca="1" si="122"/>
        <v>15.701873816891037</v>
      </c>
      <c r="J643" s="6" t="str">
        <f ca="1">IF(OR('total Assets'!J643="Yes",Deposits!J643="Yes"),"Yes","")</f>
        <v/>
      </c>
      <c r="K643" s="6">
        <f t="shared" ca="1" si="123"/>
        <v>17.108871330513406</v>
      </c>
      <c r="L643" s="6" t="str">
        <f ca="1">IF(OR('total Assets'!L643="Yes",Deposits!L643="Yes"),"Yes","")</f>
        <v/>
      </c>
      <c r="M643" s="6">
        <f t="shared" ca="1" si="124"/>
        <v>18.349916253669711</v>
      </c>
      <c r="N643" s="6" t="str">
        <f ca="1">IF(OR('total Assets'!N643="Yes",Deposits!N643="Yes"),"Yes","")</f>
        <v/>
      </c>
      <c r="O643" s="6">
        <f t="shared" ca="1" si="125"/>
        <v>16.782707968505083</v>
      </c>
      <c r="P643" s="6" t="str">
        <f ca="1">IF(OR('total Assets'!P643="Yes",Deposits!P643="Yes"),"Yes","")</f>
        <v/>
      </c>
      <c r="Q643" s="6">
        <f t="shared" ca="1" si="126"/>
        <v>15.516853554831938</v>
      </c>
      <c r="R643" s="6" t="str">
        <f ca="1">IF(OR('total Assets'!R643="Yes",Deposits!R643="Yes"),"Yes","")</f>
        <v/>
      </c>
      <c r="S643" s="6">
        <f t="shared" ca="1" si="127"/>
        <v>13.997120602049383</v>
      </c>
      <c r="T643" s="6" t="str">
        <f ca="1">IF(OR('total Assets'!T643="Yes",Deposits!T643="Yes"),"Yes","")</f>
        <v/>
      </c>
      <c r="U643" s="6">
        <f t="shared" ca="1" si="128"/>
        <v>11.596962038136063</v>
      </c>
      <c r="V643" s="6" t="str">
        <f ca="1">IF(OR('total Assets'!V643="Yes",Deposits!V643="Yes"),"Yes","")</f>
        <v/>
      </c>
      <c r="W643" s="6">
        <f t="shared" ca="1" si="129"/>
        <v>12.785179511720717</v>
      </c>
    </row>
    <row r="644" spans="1:23" x14ac:dyDescent="0.3">
      <c r="A644" s="40">
        <v>14.961990200986246</v>
      </c>
      <c r="B644" s="4">
        <v>641</v>
      </c>
      <c r="C644" s="6">
        <f>A644*Overview!$K$24</f>
        <v>14.961990200986246</v>
      </c>
      <c r="D644" s="6" t="str">
        <f ca="1">IF(OR('total Assets'!D644="Yes",Deposits!D644="Yes"),"Yes","")</f>
        <v/>
      </c>
      <c r="E644" s="6">
        <f t="shared" ca="1" si="120"/>
        <v>17.677914803295351</v>
      </c>
      <c r="F644" s="6" t="str">
        <f ca="1">IF(OR('total Assets'!F644="Yes",Deposits!F644="Yes"),"Yes","")</f>
        <v/>
      </c>
      <c r="G644" s="6">
        <f t="shared" ca="1" si="121"/>
        <v>19.600490661626875</v>
      </c>
      <c r="H644" s="6" t="str">
        <f ca="1">IF(OR('total Assets'!H644="Yes",Deposits!H644="Yes"),"Yes","")</f>
        <v/>
      </c>
      <c r="I644" s="6">
        <f t="shared" ca="1" si="122"/>
        <v>18.072008585491684</v>
      </c>
      <c r="J644" s="6" t="str">
        <f ca="1">IF(OR('total Assets'!J644="Yes",Deposits!J644="Yes"),"Yes","")</f>
        <v/>
      </c>
      <c r="K644" s="6">
        <f t="shared" ca="1" si="123"/>
        <v>17.916047856927701</v>
      </c>
      <c r="L644" s="6" t="str">
        <f ca="1">IF(OR('total Assets'!L644="Yes",Deposits!L644="Yes"),"Yes","")</f>
        <v/>
      </c>
      <c r="M644" s="6">
        <f t="shared" ca="1" si="124"/>
        <v>20.13174767158171</v>
      </c>
      <c r="N644" s="6" t="str">
        <f ca="1">IF(OR('total Assets'!N644="Yes",Deposits!N644="Yes"),"Yes","")</f>
        <v/>
      </c>
      <c r="O644" s="6">
        <f t="shared" ca="1" si="125"/>
        <v>23.244348398000671</v>
      </c>
      <c r="P644" s="6" t="str">
        <f ca="1">IF(OR('total Assets'!P644="Yes",Deposits!P644="Yes"),"Yes","")</f>
        <v/>
      </c>
      <c r="Q644" s="6">
        <f t="shared" ca="1" si="126"/>
        <v>23.105815423954361</v>
      </c>
      <c r="R644" s="6" t="str">
        <f ca="1">IF(OR('total Assets'!R644="Yes",Deposits!R644="Yes"),"Yes","")</f>
        <v/>
      </c>
      <c r="S644" s="6">
        <f t="shared" ca="1" si="127"/>
        <v>25.330504934461029</v>
      </c>
      <c r="T644" s="6" t="str">
        <f ca="1">IF(OR('total Assets'!T644="Yes",Deposits!T644="Yes"),"Yes","")</f>
        <v/>
      </c>
      <c r="U644" s="6">
        <f t="shared" ca="1" si="128"/>
        <v>21.74056594613246</v>
      </c>
      <c r="V644" s="6" t="str">
        <f ca="1">IF(OR('total Assets'!V644="Yes",Deposits!V644="Yes"),"Yes","")</f>
        <v/>
      </c>
      <c r="W644" s="6">
        <f t="shared" ca="1" si="129"/>
        <v>22.361056242419281</v>
      </c>
    </row>
    <row r="645" spans="1:23" x14ac:dyDescent="0.3">
      <c r="A645" s="40">
        <v>14.928674813670003</v>
      </c>
      <c r="B645" s="4">
        <v>642</v>
      </c>
      <c r="C645" s="6">
        <f>A645*Overview!$K$24</f>
        <v>14.928674813670003</v>
      </c>
      <c r="D645" s="6" t="str">
        <f ca="1">IF(OR('total Assets'!D645="Yes",Deposits!D645="Yes"),"Yes","")</f>
        <v/>
      </c>
      <c r="E645" s="6">
        <f t="shared" ca="1" si="120"/>
        <v>15.98050713946861</v>
      </c>
      <c r="F645" s="6" t="str">
        <f ca="1">IF(OR('total Assets'!F645="Yes",Deposits!F645="Yes"),"Yes","")</f>
        <v/>
      </c>
      <c r="G645" s="6">
        <f t="shared" ca="1" si="121"/>
        <v>17.960451407203688</v>
      </c>
      <c r="H645" s="6" t="str">
        <f ca="1">IF(OR('total Assets'!H645="Yes",Deposits!H645="Yes"),"Yes","")</f>
        <v/>
      </c>
      <c r="I645" s="6">
        <f t="shared" ca="1" si="122"/>
        <v>18.143060820653798</v>
      </c>
      <c r="J645" s="6" t="str">
        <f ca="1">IF(OR('total Assets'!J645="Yes",Deposits!J645="Yes"),"Yes","")</f>
        <v/>
      </c>
      <c r="K645" s="6">
        <f t="shared" ca="1" si="123"/>
        <v>14.96178202045043</v>
      </c>
      <c r="L645" s="6" t="str">
        <f ca="1">IF(OR('total Assets'!L645="Yes",Deposits!L645="Yes"),"Yes","")</f>
        <v/>
      </c>
      <c r="M645" s="6">
        <f t="shared" ca="1" si="124"/>
        <v>13.262054515879953</v>
      </c>
      <c r="N645" s="6" t="str">
        <f ca="1">IF(OR('total Assets'!N645="Yes",Deposits!N645="Yes"),"Yes","")</f>
        <v/>
      </c>
      <c r="O645" s="6">
        <f t="shared" ca="1" si="125"/>
        <v>10.616033748610612</v>
      </c>
      <c r="P645" s="6" t="str">
        <f ca="1">IF(OR('total Assets'!P645="Yes",Deposits!P645="Yes"),"Yes","")</f>
        <v/>
      </c>
      <c r="Q645" s="6">
        <f t="shared" ca="1" si="126"/>
        <v>10.468614661115579</v>
      </c>
      <c r="R645" s="6" t="str">
        <f ca="1">IF(OR('total Assets'!R645="Yes",Deposits!R645="Yes"),"Yes","")</f>
        <v/>
      </c>
      <c r="S645" s="6">
        <f t="shared" ca="1" si="127"/>
        <v>11.395269457132223</v>
      </c>
      <c r="T645" s="6" t="str">
        <f ca="1">IF(OR('total Assets'!T645="Yes",Deposits!T645="Yes"),"Yes","")</f>
        <v/>
      </c>
      <c r="U645" s="6">
        <f t="shared" ca="1" si="128"/>
        <v>13.019439399234269</v>
      </c>
      <c r="V645" s="6" t="str">
        <f ca="1">IF(OR('total Assets'!V645="Yes",Deposits!V645="Yes"),"Yes","")</f>
        <v/>
      </c>
      <c r="W645" s="6">
        <f t="shared" ca="1" si="129"/>
        <v>11.418501057277863</v>
      </c>
    </row>
    <row r="646" spans="1:23" x14ac:dyDescent="0.3">
      <c r="A646" s="40">
        <v>14.895485288417122</v>
      </c>
      <c r="B646" s="4">
        <v>643</v>
      </c>
      <c r="C646" s="6">
        <f>A646*Overview!$K$24</f>
        <v>14.895485288417122</v>
      </c>
      <c r="D646" s="6" t="str">
        <f ca="1">IF(OR('total Assets'!D646="Yes",Deposits!D646="Yes"),"Yes","")</f>
        <v/>
      </c>
      <c r="E646" s="6">
        <f t="shared" ca="1" si="120"/>
        <v>17.107895320469908</v>
      </c>
      <c r="F646" s="6" t="str">
        <f ca="1">IF(OR('total Assets'!F646="Yes",Deposits!F646="Yes"),"Yes","")</f>
        <v/>
      </c>
      <c r="G646" s="6">
        <f t="shared" ca="1" si="121"/>
        <v>14.815717634507262</v>
      </c>
      <c r="H646" s="6" t="str">
        <f ca="1">IF(OR('total Assets'!H646="Yes",Deposits!H646="Yes"),"Yes","")</f>
        <v/>
      </c>
      <c r="I646" s="6">
        <f t="shared" ca="1" si="122"/>
        <v>15.320003750147047</v>
      </c>
      <c r="J646" s="6" t="str">
        <f ca="1">IF(OR('total Assets'!J646="Yes",Deposits!J646="Yes"),"Yes","")</f>
        <v/>
      </c>
      <c r="K646" s="6">
        <f t="shared" ca="1" si="123"/>
        <v>18.244114933964518</v>
      </c>
      <c r="L646" s="6" t="str">
        <f ca="1">IF(OR('total Assets'!L646="Yes",Deposits!L646="Yes"),"Yes","")</f>
        <v/>
      </c>
      <c r="M646" s="6">
        <f t="shared" ca="1" si="124"/>
        <v>21.169548670613672</v>
      </c>
      <c r="N646" s="6" t="str">
        <f ca="1">IF(OR('total Assets'!N646="Yes",Deposits!N646="Yes"),"Yes","")</f>
        <v/>
      </c>
      <c r="O646" s="6">
        <f t="shared" ca="1" si="125"/>
        <v>22.792232161481266</v>
      </c>
      <c r="P646" s="6" t="str">
        <f ca="1">IF(OR('total Assets'!P646="Yes",Deposits!P646="Yes"),"Yes","")</f>
        <v/>
      </c>
      <c r="Q646" s="6">
        <f t="shared" ca="1" si="126"/>
        <v>27.287873842190205</v>
      </c>
      <c r="R646" s="6" t="str">
        <f ca="1">IF(OR('total Assets'!R646="Yes",Deposits!R646="Yes"),"Yes","")</f>
        <v/>
      </c>
      <c r="S646" s="6">
        <f t="shared" ca="1" si="127"/>
        <v>25.327140586384854</v>
      </c>
      <c r="T646" s="6" t="str">
        <f ca="1">IF(OR('total Assets'!T646="Yes",Deposits!T646="Yes"),"Yes","")</f>
        <v/>
      </c>
      <c r="U646" s="6">
        <f t="shared" ca="1" si="128"/>
        <v>28.545152491950162</v>
      </c>
      <c r="V646" s="6" t="str">
        <f ca="1">IF(OR('total Assets'!V646="Yes",Deposits!V646="Yes"),"Yes","")</f>
        <v/>
      </c>
      <c r="W646" s="6">
        <f t="shared" ca="1" si="129"/>
        <v>28.913961585294299</v>
      </c>
    </row>
    <row r="647" spans="1:23" x14ac:dyDescent="0.3">
      <c r="A647" s="40">
        <v>14.862420955099276</v>
      </c>
      <c r="B647" s="4">
        <v>644</v>
      </c>
      <c r="C647" s="6">
        <f>A647*Overview!$K$24</f>
        <v>14.862420955099276</v>
      </c>
      <c r="D647" s="6" t="str">
        <f ca="1">IF(OR('total Assets'!D647="Yes",Deposits!D647="Yes"),"Yes","")</f>
        <v/>
      </c>
      <c r="E647" s="6">
        <f t="shared" ca="1" si="120"/>
        <v>13.901791027324533</v>
      </c>
      <c r="F647" s="6" t="str">
        <f ca="1">IF(OR('total Assets'!F647="Yes",Deposits!F647="Yes"),"Yes","")</f>
        <v/>
      </c>
      <c r="G647" s="6">
        <f t="shared" ca="1" si="121"/>
        <v>13.611053042609173</v>
      </c>
      <c r="H647" s="6" t="str">
        <f ca="1">IF(OR('total Assets'!H647="Yes",Deposits!H647="Yes"),"Yes","")</f>
        <v/>
      </c>
      <c r="I647" s="6">
        <f t="shared" ca="1" si="122"/>
        <v>13.102434285777537</v>
      </c>
      <c r="J647" s="6" t="str">
        <f ca="1">IF(OR('total Assets'!J647="Yes",Deposits!J647="Yes"),"Yes","")</f>
        <v/>
      </c>
      <c r="K647" s="6">
        <f t="shared" ca="1" si="123"/>
        <v>10.840373672338423</v>
      </c>
      <c r="L647" s="6" t="str">
        <f ca="1">IF(OR('total Assets'!L647="Yes",Deposits!L647="Yes"),"Yes","")</f>
        <v/>
      </c>
      <c r="M647" s="6">
        <f t="shared" ca="1" si="124"/>
        <v>10.723887128946039</v>
      </c>
      <c r="N647" s="6" t="str">
        <f ca="1">IF(OR('total Assets'!N647="Yes",Deposits!N647="Yes"),"Yes","")</f>
        <v/>
      </c>
      <c r="O647" s="6">
        <f t="shared" ca="1" si="125"/>
        <v>9.7140171553317352</v>
      </c>
      <c r="P647" s="6" t="str">
        <f ca="1">IF(OR('total Assets'!P647="Yes",Deposits!P647="Yes"),"Yes","")</f>
        <v/>
      </c>
      <c r="Q647" s="6">
        <f t="shared" ca="1" si="126"/>
        <v>10.203130538432355</v>
      </c>
      <c r="R647" s="6" t="str">
        <f ca="1">IF(OR('total Assets'!R647="Yes",Deposits!R647="Yes"),"Yes","")</f>
        <v/>
      </c>
      <c r="S647" s="6">
        <f t="shared" ca="1" si="127"/>
        <v>10.720036214816492</v>
      </c>
      <c r="T647" s="6" t="str">
        <f ca="1">IF(OR('total Assets'!T647="Yes",Deposits!T647="Yes"),"Yes","")</f>
        <v/>
      </c>
      <c r="U647" s="6">
        <f t="shared" ca="1" si="128"/>
        <v>9.646243575913541</v>
      </c>
      <c r="V647" s="6" t="str">
        <f ca="1">IF(OR('total Assets'!V647="Yes",Deposits!V647="Yes"),"Yes","")</f>
        <v/>
      </c>
      <c r="W647" s="6">
        <f t="shared" ca="1" si="129"/>
        <v>7.9356657122676451</v>
      </c>
    </row>
    <row r="648" spans="1:23" x14ac:dyDescent="0.3">
      <c r="A648" s="40">
        <v>14.829481148189235</v>
      </c>
      <c r="B648" s="4">
        <v>645</v>
      </c>
      <c r="C648" s="6">
        <f>A648*Overview!$K$24</f>
        <v>14.829481148189235</v>
      </c>
      <c r="D648" s="6" t="str">
        <f ca="1">IF(OR('total Assets'!D648="Yes",Deposits!D648="Yes"),"Yes","")</f>
        <v/>
      </c>
      <c r="E648" s="6">
        <f t="shared" ca="1" si="120"/>
        <v>14.555123251281515</v>
      </c>
      <c r="F648" s="6" t="str">
        <f ca="1">IF(OR('total Assets'!F648="Yes",Deposits!F648="Yes"),"Yes","")</f>
        <v/>
      </c>
      <c r="G648" s="6">
        <f t="shared" ca="1" si="121"/>
        <v>12.993036164901932</v>
      </c>
      <c r="H648" s="6" t="str">
        <f ca="1">IF(OR('total Assets'!H648="Yes",Deposits!H648="Yes"),"Yes","")</f>
        <v/>
      </c>
      <c r="I648" s="6">
        <f t="shared" ca="1" si="122"/>
        <v>11.19431486848112</v>
      </c>
      <c r="J648" s="6" t="str">
        <f ca="1">IF(OR('total Assets'!J648="Yes",Deposits!J648="Yes"),"Yes","")</f>
        <v/>
      </c>
      <c r="K648" s="6">
        <f t="shared" ca="1" si="123"/>
        <v>13.259677361323307</v>
      </c>
      <c r="L648" s="6" t="str">
        <f ca="1">IF(OR('total Assets'!L648="Yes",Deposits!L648="Yes"),"Yes","")</f>
        <v/>
      </c>
      <c r="M648" s="6">
        <f t="shared" ca="1" si="124"/>
        <v>13.435863204475526</v>
      </c>
      <c r="N648" s="6" t="str">
        <f ca="1">IF(OR('total Assets'!N648="Yes",Deposits!N648="Yes"),"Yes","")</f>
        <v/>
      </c>
      <c r="O648" s="6">
        <f t="shared" ca="1" si="125"/>
        <v>11.207795028054983</v>
      </c>
      <c r="P648" s="6" t="str">
        <f ca="1">IF(OR('total Assets'!P648="Yes",Deposits!P648="Yes"),"Yes","")</f>
        <v/>
      </c>
      <c r="Q648" s="6">
        <f t="shared" ca="1" si="126"/>
        <v>9.4037780250044332</v>
      </c>
      <c r="R648" s="6" t="str">
        <f ca="1">IF(OR('total Assets'!R648="Yes",Deposits!R648="Yes"),"Yes","")</f>
        <v/>
      </c>
      <c r="S648" s="6">
        <f t="shared" ca="1" si="127"/>
        <v>11.090068865068305</v>
      </c>
      <c r="T648" s="6" t="str">
        <f ca="1">IF(OR('total Assets'!T648="Yes",Deposits!T648="Yes"),"Yes","")</f>
        <v/>
      </c>
      <c r="U648" s="6">
        <f t="shared" ca="1" si="128"/>
        <v>10.773875653092244</v>
      </c>
      <c r="V648" s="6" t="str">
        <f ca="1">IF(OR('total Assets'!V648="Yes",Deposits!V648="Yes"),"Yes","")</f>
        <v/>
      </c>
      <c r="W648" s="6">
        <f t="shared" ca="1" si="129"/>
        <v>9.9786887444336401</v>
      </c>
    </row>
    <row r="649" spans="1:23" x14ac:dyDescent="0.3">
      <c r="A649" s="40">
        <v>14.796665206722102</v>
      </c>
      <c r="B649" s="4">
        <v>646</v>
      </c>
      <c r="C649" s="6">
        <f>A649*Overview!$K$24</f>
        <v>14.796665206722102</v>
      </c>
      <c r="D649" s="6" t="str">
        <f ca="1">IF(OR('total Assets'!D649="Yes",Deposits!D649="Yes"),"Yes","")</f>
        <v/>
      </c>
      <c r="E649" s="6">
        <f t="shared" ca="1" si="120"/>
        <v>16.484096965139667</v>
      </c>
      <c r="F649" s="6" t="str">
        <f ca="1">IF(OR('total Assets'!F649="Yes",Deposits!F649="Yes"),"Yes","")</f>
        <v/>
      </c>
      <c r="G649" s="6">
        <f t="shared" ca="1" si="121"/>
        <v>14.183388513436652</v>
      </c>
      <c r="H649" s="6" t="str">
        <f ca="1">IF(OR('total Assets'!H649="Yes",Deposits!H649="Yes"),"Yes","")</f>
        <v/>
      </c>
      <c r="I649" s="6">
        <f t="shared" ca="1" si="122"/>
        <v>15.91709215365306</v>
      </c>
      <c r="J649" s="6" t="str">
        <f ca="1">IF(OR('total Assets'!J649="Yes",Deposits!J649="Yes"),"Yes","")</f>
        <v/>
      </c>
      <c r="K649" s="6">
        <f t="shared" ca="1" si="123"/>
        <v>15.915856364780394</v>
      </c>
      <c r="L649" s="6" t="str">
        <f ca="1">IF(OR('total Assets'!L649="Yes",Deposits!L649="Yes"),"Yes","")</f>
        <v/>
      </c>
      <c r="M649" s="6">
        <f t="shared" ca="1" si="124"/>
        <v>16.705690824324989</v>
      </c>
      <c r="N649" s="6" t="str">
        <f ca="1">IF(OR('total Assets'!N649="Yes",Deposits!N649="Yes"),"Yes","")</f>
        <v/>
      </c>
      <c r="O649" s="6">
        <f t="shared" ca="1" si="125"/>
        <v>15.108553029576447</v>
      </c>
      <c r="P649" s="6" t="str">
        <f ca="1">IF(OR('total Assets'!P649="Yes",Deposits!P649="Yes"),"Yes","")</f>
        <v/>
      </c>
      <c r="Q649" s="6">
        <f t="shared" ca="1" si="126"/>
        <v>17.075976564919522</v>
      </c>
      <c r="R649" s="6" t="str">
        <f ca="1">IF(OR('total Assets'!R649="Yes",Deposits!R649="Yes"),"Yes","")</f>
        <v/>
      </c>
      <c r="S649" s="6">
        <f t="shared" ca="1" si="127"/>
        <v>15.929226919885641</v>
      </c>
      <c r="T649" s="6" t="str">
        <f ca="1">IF(OR('total Assets'!T649="Yes",Deposits!T649="Yes"),"Yes","")</f>
        <v/>
      </c>
      <c r="U649" s="6">
        <f t="shared" ca="1" si="128"/>
        <v>16.612993775389057</v>
      </c>
      <c r="V649" s="6" t="str">
        <f ca="1">IF(OR('total Assets'!V649="Yes",Deposits!V649="Yes"),"Yes","")</f>
        <v/>
      </c>
      <c r="W649" s="6">
        <f t="shared" ca="1" si="129"/>
        <v>17.588315606002652</v>
      </c>
    </row>
    <row r="650" spans="1:23" x14ac:dyDescent="0.3">
      <c r="A650" s="40">
        <v>14.763972474257102</v>
      </c>
      <c r="B650" s="4">
        <v>647</v>
      </c>
      <c r="C650" s="6">
        <f>A650*Overview!$K$24</f>
        <v>14.763972474257102</v>
      </c>
      <c r="D650" s="6" t="str">
        <f ca="1">IF(OR('total Assets'!D650="Yes",Deposits!D650="Yes"),"Yes","")</f>
        <v/>
      </c>
      <c r="E650" s="6">
        <f t="shared" ca="1" si="120"/>
        <v>13.716526475505585</v>
      </c>
      <c r="F650" s="6" t="str">
        <f ca="1">IF(OR('total Assets'!F650="Yes",Deposits!F650="Yes"),"Yes","")</f>
        <v/>
      </c>
      <c r="G650" s="6">
        <f t="shared" ca="1" si="121"/>
        <v>14.597796203662353</v>
      </c>
      <c r="H650" s="6" t="str">
        <f ca="1">IF(OR('total Assets'!H650="Yes",Deposits!H650="Yes"),"Yes","")</f>
        <v/>
      </c>
      <c r="I650" s="6">
        <f t="shared" ca="1" si="122"/>
        <v>17.486195690033245</v>
      </c>
      <c r="J650" s="6" t="str">
        <f ca="1">IF(OR('total Assets'!J650="Yes",Deposits!J650="Yes"),"Yes","")</f>
        <v/>
      </c>
      <c r="K650" s="6">
        <f t="shared" ca="1" si="123"/>
        <v>19.293140064711555</v>
      </c>
      <c r="L650" s="6" t="str">
        <f ca="1">IF(OR('total Assets'!L650="Yes",Deposits!L650="Yes"),"Yes","")</f>
        <v/>
      </c>
      <c r="M650" s="6">
        <f t="shared" ca="1" si="124"/>
        <v>18.193415349504523</v>
      </c>
      <c r="N650" s="6" t="str">
        <f ca="1">IF(OR('total Assets'!N650="Yes",Deposits!N650="Yes"),"Yes","")</f>
        <v/>
      </c>
      <c r="O650" s="6">
        <f t="shared" ca="1" si="125"/>
        <v>17.820375619957872</v>
      </c>
      <c r="P650" s="6" t="str">
        <f ca="1">IF(OR('total Assets'!P650="Yes",Deposits!P650="Yes"),"Yes","")</f>
        <v/>
      </c>
      <c r="Q650" s="6">
        <f t="shared" ca="1" si="126"/>
        <v>15.016782572188683</v>
      </c>
      <c r="R650" s="6" t="str">
        <f ca="1">IF(OR('total Assets'!R650="Yes",Deposits!R650="Yes"),"Yes","")</f>
        <v/>
      </c>
      <c r="S650" s="6">
        <f t="shared" ca="1" si="127"/>
        <v>16.223708997082777</v>
      </c>
      <c r="T650" s="6" t="str">
        <f ca="1">IF(OR('total Assets'!T650="Yes",Deposits!T650="Yes"),"Yes","")</f>
        <v/>
      </c>
      <c r="U650" s="6">
        <f t="shared" ca="1" si="128"/>
        <v>16.063439154050723</v>
      </c>
      <c r="V650" s="6" t="str">
        <f ca="1">IF(OR('total Assets'!V650="Yes",Deposits!V650="Yes"),"Yes","")</f>
        <v/>
      </c>
      <c r="W650" s="6">
        <f t="shared" ca="1" si="129"/>
        <v>19.037413843418584</v>
      </c>
    </row>
    <row r="651" spans="1:23" x14ac:dyDescent="0.3">
      <c r="A651" s="40">
        <v>14.731402298839717</v>
      </c>
      <c r="B651" s="4">
        <v>648</v>
      </c>
      <c r="C651" s="6">
        <f>A651*Overview!$K$24</f>
        <v>14.731402298839717</v>
      </c>
      <c r="D651" s="6" t="str">
        <f ca="1">IF(OR('total Assets'!D651="Yes",Deposits!D651="Yes"),"Yes","")</f>
        <v/>
      </c>
      <c r="E651" s="6">
        <f t="shared" ca="1" si="120"/>
        <v>16.908023242245346</v>
      </c>
      <c r="F651" s="6" t="str">
        <f ca="1">IF(OR('total Assets'!F651="Yes",Deposits!F651="Yes"),"Yes","")</f>
        <v/>
      </c>
      <c r="G651" s="6">
        <f t="shared" ca="1" si="121"/>
        <v>15.641571322384126</v>
      </c>
      <c r="H651" s="6" t="str">
        <f ca="1">IF(OR('total Assets'!H651="Yes",Deposits!H651="Yes"),"Yes","")</f>
        <v/>
      </c>
      <c r="I651" s="6">
        <f t="shared" ca="1" si="122"/>
        <v>12.93622746264043</v>
      </c>
      <c r="J651" s="6" t="str">
        <f ca="1">IF(OR('total Assets'!J651="Yes",Deposits!J651="Yes"),"Yes","")</f>
        <v/>
      </c>
      <c r="K651" s="6">
        <f t="shared" ca="1" si="123"/>
        <v>15.155123183288172</v>
      </c>
      <c r="L651" s="6" t="str">
        <f ca="1">IF(OR('total Assets'!L651="Yes",Deposits!L651="Yes"),"Yes","")</f>
        <v/>
      </c>
      <c r="M651" s="6">
        <f t="shared" ca="1" si="124"/>
        <v>15.46300999999073</v>
      </c>
      <c r="N651" s="6" t="str">
        <f ca="1">IF(OR('total Assets'!N651="Yes",Deposits!N651="Yes"),"Yes","")</f>
        <v/>
      </c>
      <c r="O651" s="6">
        <f t="shared" ca="1" si="125"/>
        <v>18.331562545648417</v>
      </c>
      <c r="P651" s="6" t="str">
        <f ca="1">IF(OR('total Assets'!P651="Yes",Deposits!P651="Yes"),"Yes","")</f>
        <v/>
      </c>
      <c r="Q651" s="6">
        <f t="shared" ca="1" si="126"/>
        <v>19.428998724477577</v>
      </c>
      <c r="R651" s="6" t="str">
        <f ca="1">IF(OR('total Assets'!R651="Yes",Deposits!R651="Yes"),"Yes","")</f>
        <v/>
      </c>
      <c r="S651" s="6">
        <f t="shared" ca="1" si="127"/>
        <v>21.625748309909291</v>
      </c>
      <c r="T651" s="6" t="str">
        <f ca="1">IF(OR('total Assets'!T651="Yes",Deposits!T651="Yes"),"Yes","")</f>
        <v/>
      </c>
      <c r="U651" s="6">
        <f t="shared" ca="1" si="128"/>
        <v>20.220227950307493</v>
      </c>
      <c r="V651" s="6" t="str">
        <f ca="1">IF(OR('total Assets'!V651="Yes",Deposits!V651="Yes"),"Yes","")</f>
        <v/>
      </c>
      <c r="W651" s="6">
        <f t="shared" ca="1" si="129"/>
        <v>17.911433216980019</v>
      </c>
    </row>
    <row r="652" spans="1:23" x14ac:dyDescent="0.3">
      <c r="A652" s="40">
        <v>14.698954032964048</v>
      </c>
      <c r="B652" s="4">
        <v>649</v>
      </c>
      <c r="C652" s="6">
        <f>A652*Overview!$K$24</f>
        <v>14.698954032964048</v>
      </c>
      <c r="D652" s="6" t="str">
        <f ca="1">IF(OR('total Assets'!D652="Yes",Deposits!D652="Yes"),"Yes","")</f>
        <v/>
      </c>
      <c r="E652" s="6">
        <f t="shared" ca="1" si="120"/>
        <v>12.349309510673585</v>
      </c>
      <c r="F652" s="6" t="str">
        <f ca="1">IF(OR('total Assets'!F652="Yes",Deposits!F652="Yes"),"Yes","")</f>
        <v/>
      </c>
      <c r="G652" s="6">
        <f t="shared" ca="1" si="121"/>
        <v>12.460412409550816</v>
      </c>
      <c r="H652" s="6" t="str">
        <f ca="1">IF(OR('total Assets'!H652="Yes",Deposits!H652="Yes"),"Yes","")</f>
        <v/>
      </c>
      <c r="I652" s="6">
        <f t="shared" ca="1" si="122"/>
        <v>12.189753976318533</v>
      </c>
      <c r="J652" s="6" t="str">
        <f ca="1">IF(OR('total Assets'!J652="Yes",Deposits!J652="Yes"),"Yes","")</f>
        <v/>
      </c>
      <c r="K652" s="6">
        <f t="shared" ca="1" si="123"/>
        <v>11.615513712653934</v>
      </c>
      <c r="L652" s="6" t="str">
        <f ca="1">IF(OR('total Assets'!L652="Yes",Deposits!L652="Yes"),"Yes","")</f>
        <v/>
      </c>
      <c r="M652" s="6">
        <f t="shared" ca="1" si="124"/>
        <v>11.253959877985835</v>
      </c>
      <c r="N652" s="6" t="str">
        <f ca="1">IF(OR('total Assets'!N652="Yes",Deposits!N652="Yes"),"Yes","")</f>
        <v/>
      </c>
      <c r="O652" s="6">
        <f t="shared" ca="1" si="125"/>
        <v>11.780368367874575</v>
      </c>
      <c r="P652" s="6" t="str">
        <f ca="1">IF(OR('total Assets'!P652="Yes",Deposits!P652="Yes"),"Yes","")</f>
        <v/>
      </c>
      <c r="Q652" s="6">
        <f t="shared" ca="1" si="126"/>
        <v>10.271003830224062</v>
      </c>
      <c r="R652" s="6" t="str">
        <f ca="1">IF(OR('total Assets'!R652="Yes",Deposits!R652="Yes"),"Yes","")</f>
        <v/>
      </c>
      <c r="S652" s="6">
        <f t="shared" ca="1" si="127"/>
        <v>9.4959687047206902</v>
      </c>
      <c r="T652" s="6" t="str">
        <f ca="1">IF(OR('total Assets'!T652="Yes",Deposits!T652="Yes"),"Yes","")</f>
        <v/>
      </c>
      <c r="U652" s="6">
        <f t="shared" ca="1" si="128"/>
        <v>8.5793189711403173</v>
      </c>
      <c r="V652" s="6" t="str">
        <f ca="1">IF(OR('total Assets'!V652="Yes",Deposits!V652="Yes"),"Yes","")</f>
        <v/>
      </c>
      <c r="W652" s="6">
        <f t="shared" ca="1" si="129"/>
        <v>8.5434307945936148</v>
      </c>
    </row>
    <row r="653" spans="1:23" x14ac:dyDescent="0.3">
      <c r="A653" s="40">
        <v>14.666627033535804</v>
      </c>
      <c r="B653" s="4">
        <v>650</v>
      </c>
      <c r="C653" s="6">
        <f>A653*Overview!$K$24</f>
        <v>14.666627033535804</v>
      </c>
      <c r="D653" s="6" t="str">
        <f ca="1">IF(OR('total Assets'!D653="Yes",Deposits!D653="Yes"),"Yes","")</f>
        <v/>
      </c>
      <c r="E653" s="6">
        <f t="shared" ca="1" si="120"/>
        <v>16.281304844230284</v>
      </c>
      <c r="F653" s="6" t="str">
        <f ca="1">IF(OR('total Assets'!F653="Yes",Deposits!F653="Yes"),"Yes","")</f>
        <v/>
      </c>
      <c r="G653" s="6">
        <f t="shared" ca="1" si="121"/>
        <v>17.844399378298814</v>
      </c>
      <c r="H653" s="6" t="str">
        <f ca="1">IF(OR('total Assets'!H653="Yes",Deposits!H653="Yes"),"Yes","")</f>
        <v/>
      </c>
      <c r="I653" s="6">
        <f t="shared" ca="1" si="122"/>
        <v>19.820615742860259</v>
      </c>
      <c r="J653" s="6" t="str">
        <f ca="1">IF(OR('total Assets'!J653="Yes",Deposits!J653="Yes"),"Yes","")</f>
        <v/>
      </c>
      <c r="K653" s="6">
        <f t="shared" ca="1" si="123"/>
        <v>19.936194304986181</v>
      </c>
      <c r="L653" s="6" t="str">
        <f ca="1">IF(OR('total Assets'!L653="Yes",Deposits!L653="Yes"),"Yes","")</f>
        <v/>
      </c>
      <c r="M653" s="6">
        <f t="shared" ca="1" si="124"/>
        <v>20.179842944475418</v>
      </c>
      <c r="N653" s="6" t="str">
        <f ca="1">IF(OR('total Assets'!N653="Yes",Deposits!N653="Yes"),"Yes","")</f>
        <v/>
      </c>
      <c r="O653" s="6">
        <f t="shared" ca="1" si="125"/>
        <v>20.152877574239579</v>
      </c>
      <c r="P653" s="6" t="str">
        <f ca="1">IF(OR('total Assets'!P653="Yes",Deposits!P653="Yes"),"Yes","")</f>
        <v/>
      </c>
      <c r="Q653" s="6">
        <f t="shared" ca="1" si="126"/>
        <v>17.065760664063792</v>
      </c>
      <c r="R653" s="6" t="str">
        <f ca="1">IF(OR('total Assets'!R653="Yes",Deposits!R653="Yes"),"Yes","")</f>
        <v/>
      </c>
      <c r="S653" s="6">
        <f t="shared" ca="1" si="127"/>
        <v>16.448088613834717</v>
      </c>
      <c r="T653" s="6" t="str">
        <f ca="1">IF(OR('total Assets'!T653="Yes",Deposits!T653="Yes"),"Yes","")</f>
        <v/>
      </c>
      <c r="U653" s="6">
        <f t="shared" ca="1" si="128"/>
        <v>17.324946984347008</v>
      </c>
      <c r="V653" s="6" t="str">
        <f ca="1">IF(OR('total Assets'!V653="Yes",Deposits!V653="Yes"),"Yes","")</f>
        <v/>
      </c>
      <c r="W653" s="6">
        <f t="shared" ca="1" si="129"/>
        <v>15.699698171527784</v>
      </c>
    </row>
    <row r="654" spans="1:23" x14ac:dyDescent="0.3">
      <c r="A654" s="40">
        <v>14.634420661835446</v>
      </c>
      <c r="B654" s="4">
        <v>651</v>
      </c>
      <c r="C654" s="6">
        <f>A654*Overview!$K$24</f>
        <v>14.634420661835446</v>
      </c>
      <c r="D654" s="6" t="str">
        <f ca="1">IF(OR('total Assets'!D654="Yes",Deposits!D654="Yes"),"Yes","")</f>
        <v/>
      </c>
      <c r="E654" s="6">
        <f t="shared" ca="1" si="120"/>
        <v>13.725495429483772</v>
      </c>
      <c r="F654" s="6" t="str">
        <f ca="1">IF(OR('total Assets'!F654="Yes",Deposits!F654="Yes"),"Yes","")</f>
        <v/>
      </c>
      <c r="G654" s="6">
        <f t="shared" ca="1" si="121"/>
        <v>13.475161465146346</v>
      </c>
      <c r="H654" s="6" t="str">
        <f ca="1">IF(OR('total Assets'!H654="Yes",Deposits!H654="Yes"),"Yes","")</f>
        <v/>
      </c>
      <c r="I654" s="6">
        <f t="shared" ca="1" si="122"/>
        <v>11.487159128748321</v>
      </c>
      <c r="J654" s="6" t="str">
        <f ca="1">IF(OR('total Assets'!J654="Yes",Deposits!J654="Yes"),"Yes","")</f>
        <v/>
      </c>
      <c r="K654" s="6">
        <f t="shared" ca="1" si="123"/>
        <v>11.456101079317312</v>
      </c>
      <c r="L654" s="6" t="str">
        <f ca="1">IF(OR('total Assets'!L654="Yes",Deposits!L654="Yes"),"Yes","")</f>
        <v/>
      </c>
      <c r="M654" s="6">
        <f t="shared" ca="1" si="124"/>
        <v>12.426332889277035</v>
      </c>
      <c r="N654" s="6" t="str">
        <f ca="1">IF(OR('total Assets'!N654="Yes",Deposits!N654="Yes"),"Yes","")</f>
        <v/>
      </c>
      <c r="O654" s="6">
        <f t="shared" ca="1" si="125"/>
        <v>10.989272114080997</v>
      </c>
      <c r="P654" s="6" t="str">
        <f ca="1">IF(OR('total Assets'!P654="Yes",Deposits!P654="Yes"),"Yes","")</f>
        <v/>
      </c>
      <c r="Q654" s="6">
        <f t="shared" ca="1" si="126"/>
        <v>10.935783210783818</v>
      </c>
      <c r="R654" s="6" t="str">
        <f ca="1">IF(OR('total Assets'!R654="Yes",Deposits!R654="Yes"),"Yes","")</f>
        <v/>
      </c>
      <c r="S654" s="6">
        <f t="shared" ca="1" si="127"/>
        <v>12.226723013679962</v>
      </c>
      <c r="T654" s="6" t="str">
        <f ca="1">IF(OR('total Assets'!T654="Yes",Deposits!T654="Yes"),"Yes","")</f>
        <v/>
      </c>
      <c r="U654" s="6">
        <f t="shared" ca="1" si="128"/>
        <v>14.232396845970793</v>
      </c>
      <c r="V654" s="6" t="str">
        <f ca="1">IF(OR('total Assets'!V654="Yes",Deposits!V654="Yes"),"Yes","")</f>
        <v/>
      </c>
      <c r="W654" s="6">
        <f t="shared" ca="1" si="129"/>
        <v>16.315657318134594</v>
      </c>
    </row>
    <row r="655" spans="1:23" x14ac:dyDescent="0.3">
      <c r="A655" s="40">
        <v>14.602334283481689</v>
      </c>
      <c r="B655" s="4">
        <v>652</v>
      </c>
      <c r="C655" s="6">
        <f>A655*Overview!$K$24</f>
        <v>14.602334283481689</v>
      </c>
      <c r="D655" s="6" t="str">
        <f ca="1">IF(OR('total Assets'!D655="Yes",Deposits!D655="Yes"),"Yes","")</f>
        <v/>
      </c>
      <c r="E655" s="6">
        <f t="shared" ca="1" si="120"/>
        <v>16.72193054627424</v>
      </c>
      <c r="F655" s="6" t="str">
        <f ca="1">IF(OR('total Assets'!F655="Yes",Deposits!F655="Yes"),"Yes","")</f>
        <v/>
      </c>
      <c r="G655" s="6">
        <f t="shared" ca="1" si="121"/>
        <v>19.295031878119886</v>
      </c>
      <c r="H655" s="6" t="str">
        <f ca="1">IF(OR('total Assets'!H655="Yes",Deposits!H655="Yes"),"Yes","")</f>
        <v/>
      </c>
      <c r="I655" s="6">
        <f t="shared" ca="1" si="122"/>
        <v>16.437828200467678</v>
      </c>
      <c r="J655" s="6" t="str">
        <f ca="1">IF(OR('total Assets'!J655="Yes",Deposits!J655="Yes"),"Yes","")</f>
        <v/>
      </c>
      <c r="K655" s="6">
        <f t="shared" ca="1" si="123"/>
        <v>14.093804260474329</v>
      </c>
      <c r="L655" s="6" t="str">
        <f ca="1">IF(OR('total Assets'!L655="Yes",Deposits!L655="Yes"),"Yes","")</f>
        <v/>
      </c>
      <c r="M655" s="6">
        <f t="shared" ca="1" si="124"/>
        <v>11.372340154416182</v>
      </c>
      <c r="N655" s="6" t="str">
        <f ca="1">IF(OR('total Assets'!N655="Yes",Deposits!N655="Yes"),"Yes","")</f>
        <v/>
      </c>
      <c r="O655" s="6">
        <f t="shared" ca="1" si="125"/>
        <v>9.521993479664145</v>
      </c>
      <c r="P655" s="6" t="str">
        <f ca="1">IF(OR('total Assets'!P655="Yes",Deposits!P655="Yes"),"Yes","")</f>
        <v/>
      </c>
      <c r="Q655" s="6">
        <f t="shared" ca="1" si="126"/>
        <v>7.8692509330458744</v>
      </c>
      <c r="R655" s="6" t="str">
        <f ca="1">IF(OR('total Assets'!R655="Yes",Deposits!R655="Yes"),"Yes","")</f>
        <v/>
      </c>
      <c r="S655" s="6">
        <f t="shared" ca="1" si="127"/>
        <v>6.791562623767482</v>
      </c>
      <c r="T655" s="6" t="str">
        <f ca="1">IF(OR('total Assets'!T655="Yes",Deposits!T655="Yes"),"Yes","")</f>
        <v/>
      </c>
      <c r="U655" s="6">
        <f t="shared" ca="1" si="128"/>
        <v>5.4416038644925404</v>
      </c>
      <c r="V655" s="6" t="str">
        <f ca="1">IF(OR('total Assets'!V655="Yes",Deposits!V655="Yes"),"Yes","")</f>
        <v/>
      </c>
      <c r="W655" s="6">
        <f t="shared" ca="1" si="129"/>
        <v>6.5031982731085005</v>
      </c>
    </row>
    <row r="656" spans="1:23" x14ac:dyDescent="0.3">
      <c r="A656" s="40">
        <v>14.570367268395659</v>
      </c>
      <c r="B656" s="4">
        <v>653</v>
      </c>
      <c r="C656" s="6">
        <f>A656*Overview!$K$24</f>
        <v>14.570367268395659</v>
      </c>
      <c r="D656" s="6" t="str">
        <f ca="1">IF(OR('total Assets'!D656="Yes",Deposits!D656="Yes"),"Yes","")</f>
        <v/>
      </c>
      <c r="E656" s="6">
        <f t="shared" ca="1" si="120"/>
        <v>12.732269031992514</v>
      </c>
      <c r="F656" s="6" t="str">
        <f ca="1">IF(OR('total Assets'!F656="Yes",Deposits!F656="Yes"),"Yes","")</f>
        <v/>
      </c>
      <c r="G656" s="6">
        <f t="shared" ca="1" si="121"/>
        <v>13.980422531403914</v>
      </c>
      <c r="H656" s="6" t="str">
        <f ca="1">IF(OR('total Assets'!H656="Yes",Deposits!H656="Yes"),"Yes","")</f>
        <v/>
      </c>
      <c r="I656" s="6">
        <f t="shared" ca="1" si="122"/>
        <v>16.544493909962988</v>
      </c>
      <c r="J656" s="6" t="str">
        <f ca="1">IF(OR('total Assets'!J656="Yes",Deposits!J656="Yes"),"Yes","")</f>
        <v/>
      </c>
      <c r="K656" s="6">
        <f t="shared" ca="1" si="123"/>
        <v>17.66073605314828</v>
      </c>
      <c r="L656" s="6" t="str">
        <f ca="1">IF(OR('total Assets'!L656="Yes",Deposits!L656="Yes"),"Yes","")</f>
        <v/>
      </c>
      <c r="M656" s="6">
        <f t="shared" ca="1" si="124"/>
        <v>20.642888624790096</v>
      </c>
      <c r="N656" s="6" t="str">
        <f ca="1">IF(OR('total Assets'!N656="Yes",Deposits!N656="Yes"),"Yes","")</f>
        <v/>
      </c>
      <c r="O656" s="6">
        <f t="shared" ca="1" si="125"/>
        <v>18.248311070539771</v>
      </c>
      <c r="P656" s="6" t="str">
        <f ca="1">IF(OR('total Assets'!P656="Yes",Deposits!P656="Yes"),"Yes","")</f>
        <v/>
      </c>
      <c r="Q656" s="6">
        <f t="shared" ca="1" si="126"/>
        <v>18.8715084194661</v>
      </c>
      <c r="R656" s="6" t="str">
        <f ca="1">IF(OR('total Assets'!R656="Yes",Deposits!R656="Yes"),"Yes","")</f>
        <v/>
      </c>
      <c r="S656" s="6">
        <f t="shared" ca="1" si="127"/>
        <v>20.762199979198734</v>
      </c>
      <c r="T656" s="6" t="str">
        <f ca="1">IF(OR('total Assets'!T656="Yes",Deposits!T656="Yes"),"Yes","")</f>
        <v/>
      </c>
      <c r="U656" s="6">
        <f t="shared" ca="1" si="128"/>
        <v>19.257930225254771</v>
      </c>
      <c r="V656" s="6" t="str">
        <f ca="1">IF(OR('total Assets'!V656="Yes",Deposits!V656="Yes"),"Yes","")</f>
        <v/>
      </c>
      <c r="W656" s="6">
        <f t="shared" ca="1" si="129"/>
        <v>17.041405064299042</v>
      </c>
    </row>
    <row r="657" spans="1:23" x14ac:dyDescent="0.3">
      <c r="A657" s="40">
        <v>14.53851899076489</v>
      </c>
      <c r="B657" s="4">
        <v>654</v>
      </c>
      <c r="C657" s="6">
        <f>A657*Overview!$K$24</f>
        <v>14.53851899076489</v>
      </c>
      <c r="D657" s="6" t="str">
        <f ca="1">IF(OR('total Assets'!D657="Yes",Deposits!D657="Yes"),"Yes","")</f>
        <v/>
      </c>
      <c r="E657" s="6">
        <f t="shared" ca="1" si="120"/>
        <v>16.188689994807117</v>
      </c>
      <c r="F657" s="6" t="str">
        <f ca="1">IF(OR('total Assets'!F657="Yes",Deposits!F657="Yes"),"Yes","")</f>
        <v/>
      </c>
      <c r="G657" s="6">
        <f t="shared" ca="1" si="121"/>
        <v>13.020341720649524</v>
      </c>
      <c r="H657" s="6" t="str">
        <f ca="1">IF(OR('total Assets'!H657="Yes",Deposits!H657="Yes"),"Yes","")</f>
        <v/>
      </c>
      <c r="I657" s="6">
        <f t="shared" ca="1" si="122"/>
        <v>12.082717214958141</v>
      </c>
      <c r="J657" s="6" t="str">
        <f ca="1">IF(OR('total Assets'!J657="Yes",Deposits!J657="Yes"),"Yes","")</f>
        <v/>
      </c>
      <c r="K657" s="6">
        <f t="shared" ca="1" si="123"/>
        <v>12.388937317670273</v>
      </c>
      <c r="L657" s="6" t="str">
        <f ca="1">IF(OR('total Assets'!L657="Yes",Deposits!L657="Yes"),"Yes","")</f>
        <v/>
      </c>
      <c r="M657" s="6">
        <f t="shared" ca="1" si="124"/>
        <v>13.975799733026342</v>
      </c>
      <c r="N657" s="6" t="str">
        <f ca="1">IF(OR('total Assets'!N657="Yes",Deposits!N657="Yes"),"Yes","")</f>
        <v/>
      </c>
      <c r="O657" s="6">
        <f t="shared" ca="1" si="125"/>
        <v>16.156958325541364</v>
      </c>
      <c r="P657" s="6" t="str">
        <f ca="1">IF(OR('total Assets'!P657="Yes",Deposits!P657="Yes"),"Yes","")</f>
        <v/>
      </c>
      <c r="Q657" s="6">
        <f t="shared" ca="1" si="126"/>
        <v>15.804784209317726</v>
      </c>
      <c r="R657" s="6" t="str">
        <f ca="1">IF(OR('total Assets'!R657="Yes",Deposits!R657="Yes"),"Yes","")</f>
        <v/>
      </c>
      <c r="S657" s="6">
        <f t="shared" ca="1" si="127"/>
        <v>14.025533331190578</v>
      </c>
      <c r="T657" s="6" t="str">
        <f ca="1">IF(OR('total Assets'!T657="Yes",Deposits!T657="Yes"),"Yes","")</f>
        <v/>
      </c>
      <c r="U657" s="6">
        <f t="shared" ca="1" si="128"/>
        <v>12.344191868122818</v>
      </c>
      <c r="V657" s="6" t="str">
        <f ca="1">IF(OR('total Assets'!V657="Yes",Deposits!V657="Yes"),"Yes","")</f>
        <v/>
      </c>
      <c r="W657" s="6">
        <f t="shared" ca="1" si="129"/>
        <v>12.689924879194738</v>
      </c>
    </row>
    <row r="658" spans="1:23" x14ac:dyDescent="0.3">
      <c r="A658" s="40">
        <v>14.506788829008206</v>
      </c>
      <c r="B658" s="4">
        <v>655</v>
      </c>
      <c r="C658" s="6">
        <f>A658*Overview!$K$24</f>
        <v>14.506788829008206</v>
      </c>
      <c r="D658" s="6" t="str">
        <f ca="1">IF(OR('total Assets'!D658="Yes",Deposits!D658="Yes"),"Yes","")</f>
        <v/>
      </c>
      <c r="E658" s="6">
        <f t="shared" ca="1" si="120"/>
        <v>17.393254526703274</v>
      </c>
      <c r="F658" s="6" t="str">
        <f ca="1">IF(OR('total Assets'!F658="Yes",Deposits!F658="Yes"),"Yes","")</f>
        <v/>
      </c>
      <c r="G658" s="6">
        <f t="shared" ca="1" si="121"/>
        <v>20.276682119834959</v>
      </c>
      <c r="H658" s="6" t="str">
        <f ca="1">IF(OR('total Assets'!H658="Yes",Deposits!H658="Yes"),"Yes","")</f>
        <v/>
      </c>
      <c r="I658" s="6">
        <f t="shared" ca="1" si="122"/>
        <v>18.190164420376611</v>
      </c>
      <c r="J658" s="6" t="str">
        <f ca="1">IF(OR('total Assets'!J658="Yes",Deposits!J658="Yes"),"Yes","")</f>
        <v/>
      </c>
      <c r="K658" s="6">
        <f t="shared" ca="1" si="123"/>
        <v>18.801892163343954</v>
      </c>
      <c r="L658" s="6" t="str">
        <f ca="1">IF(OR('total Assets'!L658="Yes",Deposits!L658="Yes"),"Yes","")</f>
        <v/>
      </c>
      <c r="M658" s="6">
        <f t="shared" ca="1" si="124"/>
        <v>15.769199666568859</v>
      </c>
      <c r="N658" s="6" t="str">
        <f ca="1">IF(OR('total Assets'!N658="Yes",Deposits!N658="Yes"),"Yes","")</f>
        <v/>
      </c>
      <c r="O658" s="6">
        <f t="shared" ca="1" si="125"/>
        <v>14.331677687935942</v>
      </c>
      <c r="P658" s="6" t="str">
        <f ca="1">IF(OR('total Assets'!P658="Yes",Deposits!P658="Yes"),"Yes","")</f>
        <v/>
      </c>
      <c r="Q658" s="6">
        <f t="shared" ca="1" si="126"/>
        <v>15.166063332845923</v>
      </c>
      <c r="R658" s="6" t="str">
        <f ca="1">IF(OR('total Assets'!R658="Yes",Deposits!R658="Yes"),"Yes","")</f>
        <v/>
      </c>
      <c r="S658" s="6">
        <f t="shared" ca="1" si="127"/>
        <v>12.869044490153035</v>
      </c>
      <c r="T658" s="6" t="str">
        <f ca="1">IF(OR('total Assets'!T658="Yes",Deposits!T658="Yes"),"Yes","")</f>
        <v/>
      </c>
      <c r="U658" s="6">
        <f t="shared" ca="1" si="128"/>
        <v>11.456913988461569</v>
      </c>
      <c r="V658" s="6" t="str">
        <f ca="1">IF(OR('total Assets'!V658="Yes",Deposits!V658="Yes"),"Yes","")</f>
        <v/>
      </c>
      <c r="W658" s="6">
        <f t="shared" ca="1" si="129"/>
        <v>11.790417320925565</v>
      </c>
    </row>
    <row r="659" spans="1:23" x14ac:dyDescent="0.3">
      <c r="A659" s="40">
        <v>14.475176165740653</v>
      </c>
      <c r="B659" s="4">
        <v>656</v>
      </c>
      <c r="C659" s="6">
        <f>A659*Overview!$K$24</f>
        <v>14.475176165740653</v>
      </c>
      <c r="D659" s="6" t="str">
        <f ca="1">IF(OR('total Assets'!D659="Yes",Deposits!D659="Yes"),"Yes","")</f>
        <v/>
      </c>
      <c r="E659" s="6">
        <f t="shared" ca="1" si="120"/>
        <v>15.236798402402176</v>
      </c>
      <c r="F659" s="6" t="str">
        <f ca="1">IF(OR('total Assets'!F659="Yes",Deposits!F659="Yes"),"Yes","")</f>
        <v/>
      </c>
      <c r="G659" s="6">
        <f t="shared" ca="1" si="121"/>
        <v>16.809601940379192</v>
      </c>
      <c r="H659" s="6" t="str">
        <f ca="1">IF(OR('total Assets'!H659="Yes",Deposits!H659="Yes"),"Yes","")</f>
        <v/>
      </c>
      <c r="I659" s="6">
        <f t="shared" ca="1" si="122"/>
        <v>19.549857314483535</v>
      </c>
      <c r="J659" s="6" t="str">
        <f ca="1">IF(OR('total Assets'!J659="Yes",Deposits!J659="Yes"),"Yes","")</f>
        <v/>
      </c>
      <c r="K659" s="6">
        <f t="shared" ca="1" si="123"/>
        <v>16.249994918133741</v>
      </c>
      <c r="L659" s="6" t="str">
        <f ca="1">IF(OR('total Assets'!L659="Yes",Deposits!L659="Yes"),"Yes","")</f>
        <v/>
      </c>
      <c r="M659" s="6">
        <f t="shared" ca="1" si="124"/>
        <v>18.031015756849037</v>
      </c>
      <c r="N659" s="6" t="str">
        <f ca="1">IF(OR('total Assets'!N659="Yes",Deposits!N659="Yes"),"Yes","")</f>
        <v/>
      </c>
      <c r="O659" s="6">
        <f t="shared" ca="1" si="125"/>
        <v>18.522891331390163</v>
      </c>
      <c r="P659" s="6" t="str">
        <f ca="1">IF(OR('total Assets'!P659="Yes",Deposits!P659="Yes"),"Yes","")</f>
        <v/>
      </c>
      <c r="Q659" s="6">
        <f t="shared" ca="1" si="126"/>
        <v>17.68263672472569</v>
      </c>
      <c r="R659" s="6" t="str">
        <f ca="1">IF(OR('total Assets'!R659="Yes",Deposits!R659="Yes"),"Yes","")</f>
        <v/>
      </c>
      <c r="S659" s="6">
        <f t="shared" ca="1" si="127"/>
        <v>18.810614938772197</v>
      </c>
      <c r="T659" s="6" t="str">
        <f ca="1">IF(OR('total Assets'!T659="Yes",Deposits!T659="Yes"),"Yes","")</f>
        <v/>
      </c>
      <c r="U659" s="6">
        <f t="shared" ca="1" si="128"/>
        <v>17.612007796369877</v>
      </c>
      <c r="V659" s="6" t="str">
        <f ca="1">IF(OR('total Assets'!V659="Yes",Deposits!V659="Yes"),"Yes","")</f>
        <v/>
      </c>
      <c r="W659" s="6">
        <f t="shared" ca="1" si="129"/>
        <v>18.550723679387811</v>
      </c>
    </row>
    <row r="660" spans="1:23" x14ac:dyDescent="0.3">
      <c r="A660" s="40">
        <v>14.443680387738679</v>
      </c>
      <c r="B660" s="4">
        <v>657</v>
      </c>
      <c r="C660" s="6">
        <f>A660*Overview!$K$24</f>
        <v>14.443680387738679</v>
      </c>
      <c r="D660" s="6" t="str">
        <f ca="1">IF(OR('total Assets'!D660="Yes",Deposits!D660="Yes"),"Yes","")</f>
        <v/>
      </c>
      <c r="E660" s="6">
        <f t="shared" ca="1" si="120"/>
        <v>15.544889257939422</v>
      </c>
      <c r="F660" s="6" t="str">
        <f ca="1">IF(OR('total Assets'!F660="Yes",Deposits!F660="Yes"),"Yes","")</f>
        <v/>
      </c>
      <c r="G660" s="6">
        <f t="shared" ca="1" si="121"/>
        <v>17.094154722185163</v>
      </c>
      <c r="H660" s="6" t="str">
        <f ca="1">IF(OR('total Assets'!H660="Yes",Deposits!H660="Yes"),"Yes","")</f>
        <v/>
      </c>
      <c r="I660" s="6">
        <f t="shared" ca="1" si="122"/>
        <v>13.836489515209914</v>
      </c>
      <c r="J660" s="6" t="str">
        <f ca="1">IF(OR('total Assets'!J660="Yes",Deposits!J660="Yes"),"Yes","")</f>
        <v/>
      </c>
      <c r="K660" s="6">
        <f t="shared" ca="1" si="123"/>
        <v>11.651445269561206</v>
      </c>
      <c r="L660" s="6" t="str">
        <f ca="1">IF(OR('total Assets'!L660="Yes",Deposits!L660="Yes"),"Yes","")</f>
        <v/>
      </c>
      <c r="M660" s="6">
        <f t="shared" ca="1" si="124"/>
        <v>9.9570464088898341</v>
      </c>
      <c r="N660" s="6" t="str">
        <f ca="1">IF(OR('total Assets'!N660="Yes",Deposits!N660="Yes"),"Yes","")</f>
        <v/>
      </c>
      <c r="O660" s="6">
        <f t="shared" ca="1" si="125"/>
        <v>10.567429042335792</v>
      </c>
      <c r="P660" s="6" t="str">
        <f ca="1">IF(OR('total Assets'!P660="Yes",Deposits!P660="Yes"),"Yes","")</f>
        <v/>
      </c>
      <c r="Q660" s="6">
        <f t="shared" ca="1" si="126"/>
        <v>12.215205346767009</v>
      </c>
      <c r="R660" s="6" t="str">
        <f ca="1">IF(OR('total Assets'!R660="Yes",Deposits!R660="Yes"),"Yes","")</f>
        <v/>
      </c>
      <c r="S660" s="6">
        <f t="shared" ca="1" si="127"/>
        <v>12.065265073522244</v>
      </c>
      <c r="T660" s="6" t="str">
        <f ca="1">IF(OR('total Assets'!T660="Yes",Deposits!T660="Yes"),"Yes","")</f>
        <v/>
      </c>
      <c r="U660" s="6">
        <f t="shared" ca="1" si="128"/>
        <v>12.303723250912745</v>
      </c>
      <c r="V660" s="6" t="str">
        <f ca="1">IF(OR('total Assets'!V660="Yes",Deposits!V660="Yes"),"Yes","")</f>
        <v/>
      </c>
      <c r="W660" s="6">
        <f t="shared" ca="1" si="129"/>
        <v>12.601814427921255</v>
      </c>
    </row>
    <row r="661" spans="1:23" x14ac:dyDescent="0.3">
      <c r="A661" s="40">
        <v>14.412300885906024</v>
      </c>
      <c r="B661" s="4">
        <v>658</v>
      </c>
      <c r="C661" s="6">
        <f>A661*Overview!$K$24</f>
        <v>14.412300885906024</v>
      </c>
      <c r="D661" s="6" t="str">
        <f ca="1">IF(OR('total Assets'!D661="Yes",Deposits!D661="Yes"),"Yes","")</f>
        <v/>
      </c>
      <c r="E661" s="6">
        <f t="shared" ca="1" si="120"/>
        <v>12.362270153207898</v>
      </c>
      <c r="F661" s="6" t="str">
        <f ca="1">IF(OR('total Assets'!F661="Yes",Deposits!F661="Yes"),"Yes","")</f>
        <v/>
      </c>
      <c r="G661" s="6">
        <f t="shared" ca="1" si="121"/>
        <v>10.725682206333113</v>
      </c>
      <c r="H661" s="6" t="str">
        <f ca="1">IF(OR('total Assets'!H661="Yes",Deposits!H661="Yes"),"Yes","")</f>
        <v/>
      </c>
      <c r="I661" s="6">
        <f t="shared" ca="1" si="122"/>
        <v>10.678679508188575</v>
      </c>
      <c r="J661" s="6" t="str">
        <f ca="1">IF(OR('total Assets'!J661="Yes",Deposits!J661="Yes"),"Yes","")</f>
        <v/>
      </c>
      <c r="K661" s="6">
        <f t="shared" ca="1" si="123"/>
        <v>9.4113234292799728</v>
      </c>
      <c r="L661" s="6" t="str">
        <f ca="1">IF(OR('total Assets'!L661="Yes",Deposits!L661="Yes"),"Yes","")</f>
        <v/>
      </c>
      <c r="M661" s="6">
        <f t="shared" ca="1" si="124"/>
        <v>10.854005956213417</v>
      </c>
      <c r="N661" s="6" t="str">
        <f ca="1">IF(OR('total Assets'!N661="Yes",Deposits!N661="Yes"),"Yes","")</f>
        <v/>
      </c>
      <c r="O661" s="6">
        <f t="shared" ca="1" si="125"/>
        <v>11.462701905380305</v>
      </c>
      <c r="P661" s="6" t="str">
        <f ca="1">IF(OR('total Assets'!P661="Yes",Deposits!P661="Yes"),"Yes","")</f>
        <v/>
      </c>
      <c r="Q661" s="6">
        <f t="shared" ca="1" si="126"/>
        <v>9.400283888689831</v>
      </c>
      <c r="R661" s="6" t="str">
        <f ca="1">IF(OR('total Assets'!R661="Yes",Deposits!R661="Yes"),"Yes","")</f>
        <v/>
      </c>
      <c r="S661" s="6">
        <f t="shared" ca="1" si="127"/>
        <v>7.9277777011062271</v>
      </c>
      <c r="T661" s="6" t="str">
        <f ca="1">IF(OR('total Assets'!T661="Yes",Deposits!T661="Yes"),"Yes","")</f>
        <v/>
      </c>
      <c r="U661" s="6">
        <f t="shared" ca="1" si="128"/>
        <v>9.4634114719812192</v>
      </c>
      <c r="V661" s="6" t="str">
        <f ca="1">IF(OR('total Assets'!V661="Yes",Deposits!V661="Yes"),"Yes","")</f>
        <v/>
      </c>
      <c r="W661" s="6">
        <f t="shared" ca="1" si="129"/>
        <v>8.7421270202130028</v>
      </c>
    </row>
    <row r="662" spans="1:23" x14ac:dyDescent="0.3">
      <c r="A662" s="40">
        <v>14.381037055239625</v>
      </c>
      <c r="B662" s="4">
        <v>659</v>
      </c>
      <c r="C662" s="6">
        <f>A662*Overview!$K$24</f>
        <v>14.381037055239625</v>
      </c>
      <c r="D662" s="6" t="str">
        <f ca="1">IF(OR('total Assets'!D662="Yes",Deposits!D662="Yes"),"Yes","")</f>
        <v/>
      </c>
      <c r="E662" s="6">
        <f t="shared" ca="1" si="120"/>
        <v>13.004318642005616</v>
      </c>
      <c r="F662" s="6" t="str">
        <f ca="1">IF(OR('total Assets'!F662="Yes",Deposits!F662="Yes"),"Yes","")</f>
        <v/>
      </c>
      <c r="G662" s="6">
        <f t="shared" ca="1" si="121"/>
        <v>12.788636990839938</v>
      </c>
      <c r="H662" s="6" t="str">
        <f ca="1">IF(OR('total Assets'!H662="Yes",Deposits!H662="Yes"),"Yes","")</f>
        <v/>
      </c>
      <c r="I662" s="6">
        <f t="shared" ca="1" si="122"/>
        <v>11.166935112265024</v>
      </c>
      <c r="J662" s="6" t="str">
        <f ca="1">IF(OR('total Assets'!J662="Yes",Deposits!J662="Yes"),"Yes","")</f>
        <v/>
      </c>
      <c r="K662" s="6">
        <f t="shared" ca="1" si="123"/>
        <v>10.182811436760137</v>
      </c>
      <c r="L662" s="6" t="str">
        <f ca="1">IF(OR('total Assets'!L662="Yes",Deposits!L662="Yes"),"Yes","")</f>
        <v/>
      </c>
      <c r="M662" s="6">
        <f t="shared" ca="1" si="124"/>
        <v>10.311658483105782</v>
      </c>
      <c r="N662" s="6" t="str">
        <f ca="1">IF(OR('total Assets'!N662="Yes",Deposits!N662="Yes"),"Yes","")</f>
        <v/>
      </c>
      <c r="O662" s="6">
        <f t="shared" ca="1" si="125"/>
        <v>11.163245020230603</v>
      </c>
      <c r="P662" s="6" t="str">
        <f ca="1">IF(OR('total Assets'!P662="Yes",Deposits!P662="Yes"),"Yes","")</f>
        <v/>
      </c>
      <c r="Q662" s="6">
        <f t="shared" ca="1" si="126"/>
        <v>12.491388550569242</v>
      </c>
      <c r="R662" s="6" t="str">
        <f ca="1">IF(OR('total Assets'!R662="Yes",Deposits!R662="Yes"),"Yes","")</f>
        <v/>
      </c>
      <c r="S662" s="6">
        <f t="shared" ca="1" si="127"/>
        <v>13.497842773055346</v>
      </c>
      <c r="T662" s="6" t="str">
        <f ca="1">IF(OR('total Assets'!T662="Yes",Deposits!T662="Yes"),"Yes","")</f>
        <v/>
      </c>
      <c r="U662" s="6">
        <f t="shared" ca="1" si="128"/>
        <v>13.577850378153316</v>
      </c>
      <c r="V662" s="6" t="str">
        <f ca="1">IF(OR('total Assets'!V662="Yes",Deposits!V662="Yes"),"Yes","")</f>
        <v/>
      </c>
      <c r="W662" s="6">
        <f t="shared" ca="1" si="129"/>
        <v>11.681785536893893</v>
      </c>
    </row>
    <row r="663" spans="1:23" x14ac:dyDescent="0.3">
      <c r="A663" s="40">
        <v>14.349888294795898</v>
      </c>
      <c r="B663" s="4">
        <v>660</v>
      </c>
      <c r="C663" s="6">
        <f>A663*Overview!$K$24</f>
        <v>14.349888294795898</v>
      </c>
      <c r="D663" s="6" t="str">
        <f ca="1">IF(OR('total Assets'!D663="Yes",Deposits!D663="Yes"),"Yes","")</f>
        <v/>
      </c>
      <c r="E663" s="6">
        <f t="shared" ca="1" si="120"/>
        <v>13.787301197095907</v>
      </c>
      <c r="F663" s="6" t="str">
        <f ca="1">IF(OR('total Assets'!F663="Yes",Deposits!F663="Yes"),"Yes","")</f>
        <v/>
      </c>
      <c r="G663" s="6">
        <f t="shared" ca="1" si="121"/>
        <v>15.119537897354503</v>
      </c>
      <c r="H663" s="6" t="str">
        <f ca="1">IF(OR('total Assets'!H663="Yes",Deposits!H663="Yes"),"Yes","")</f>
        <v/>
      </c>
      <c r="I663" s="6">
        <f t="shared" ca="1" si="122"/>
        <v>12.67831965538462</v>
      </c>
      <c r="J663" s="6" t="str">
        <f ca="1">IF(OR('total Assets'!J663="Yes",Deposits!J663="Yes"),"Yes","")</f>
        <v/>
      </c>
      <c r="K663" s="6">
        <f t="shared" ca="1" si="123"/>
        <v>11.68721499149988</v>
      </c>
      <c r="L663" s="6" t="str">
        <f ca="1">IF(OR('total Assets'!L663="Yes",Deposits!L663="Yes"),"Yes","")</f>
        <v/>
      </c>
      <c r="M663" s="6">
        <f t="shared" ca="1" si="124"/>
        <v>11.394969416632724</v>
      </c>
      <c r="N663" s="6" t="str">
        <f ca="1">IF(OR('total Assets'!N663="Yes",Deposits!N663="Yes"),"Yes","")</f>
        <v/>
      </c>
      <c r="O663" s="6">
        <f t="shared" ca="1" si="125"/>
        <v>11.180291901525544</v>
      </c>
      <c r="P663" s="6" t="str">
        <f ca="1">IF(OR('total Assets'!P663="Yes",Deposits!P663="Yes"),"Yes","")</f>
        <v/>
      </c>
      <c r="Q663" s="6">
        <f t="shared" ca="1" si="126"/>
        <v>12.354866030625589</v>
      </c>
      <c r="R663" s="6" t="str">
        <f ca="1">IF(OR('total Assets'!R663="Yes",Deposits!R663="Yes"),"Yes","")</f>
        <v/>
      </c>
      <c r="S663" s="6">
        <f t="shared" ca="1" si="127"/>
        <v>13.967227066382042</v>
      </c>
      <c r="T663" s="6" t="str">
        <f ca="1">IF(OR('total Assets'!T663="Yes",Deposits!T663="Yes"),"Yes","")</f>
        <v/>
      </c>
      <c r="U663" s="6">
        <f t="shared" ca="1" si="128"/>
        <v>12.973097467525292</v>
      </c>
      <c r="V663" s="6" t="str">
        <f ca="1">IF(OR('total Assets'!V663="Yes",Deposits!V663="Yes"),"Yes","")</f>
        <v/>
      </c>
      <c r="W663" s="6">
        <f t="shared" ca="1" si="129"/>
        <v>14.406174588512336</v>
      </c>
    </row>
    <row r="664" spans="1:23" x14ac:dyDescent="0.3">
      <c r="A664" s="40">
        <v>14.318854007657462</v>
      </c>
      <c r="B664" s="4">
        <v>661</v>
      </c>
      <c r="C664" s="6">
        <f>A664*Overview!$K$24</f>
        <v>14.318854007657462</v>
      </c>
      <c r="D664" s="6" t="str">
        <f ca="1">IF(OR('total Assets'!D664="Yes",Deposits!D664="Yes"),"Yes","")</f>
        <v/>
      </c>
      <c r="E664" s="6">
        <f t="shared" ca="1" si="120"/>
        <v>13.898564594160934</v>
      </c>
      <c r="F664" s="6" t="str">
        <f ca="1">IF(OR('total Assets'!F664="Yes",Deposits!F664="Yes"),"Yes","")</f>
        <v/>
      </c>
      <c r="G664" s="6">
        <f t="shared" ca="1" si="121"/>
        <v>15.852445167903081</v>
      </c>
      <c r="H664" s="6" t="str">
        <f ca="1">IF(OR('total Assets'!H664="Yes",Deposits!H664="Yes"),"Yes","")</f>
        <v/>
      </c>
      <c r="I664" s="6">
        <f t="shared" ca="1" si="122"/>
        <v>15.605865268015629</v>
      </c>
      <c r="J664" s="6" t="str">
        <f ca="1">IF(OR('total Assets'!J664="Yes",Deposits!J664="Yes"),"Yes","")</f>
        <v/>
      </c>
      <c r="K664" s="6">
        <f t="shared" ca="1" si="123"/>
        <v>16.622658843878266</v>
      </c>
      <c r="L664" s="6" t="str">
        <f ca="1">IF(OR('total Assets'!L664="Yes",Deposits!L664="Yes"),"Yes","")</f>
        <v/>
      </c>
      <c r="M664" s="6">
        <f t="shared" ca="1" si="124"/>
        <v>13.956182399355379</v>
      </c>
      <c r="N664" s="6" t="str">
        <f ca="1">IF(OR('total Assets'!N664="Yes",Deposits!N664="Yes"),"Yes","")</f>
        <v/>
      </c>
      <c r="O664" s="6">
        <f t="shared" ca="1" si="125"/>
        <v>13.857546562273004</v>
      </c>
      <c r="P664" s="6" t="str">
        <f ca="1">IF(OR('total Assets'!P664="Yes",Deposits!P664="Yes"),"Yes","")</f>
        <v/>
      </c>
      <c r="Q664" s="6">
        <f t="shared" ca="1" si="126"/>
        <v>15.453526802786758</v>
      </c>
      <c r="R664" s="6" t="str">
        <f ca="1">IF(OR('total Assets'!R664="Yes",Deposits!R664="Yes"),"Yes","")</f>
        <v/>
      </c>
      <c r="S664" s="6">
        <f t="shared" ca="1" si="127"/>
        <v>13.231397026791814</v>
      </c>
      <c r="T664" s="6" t="str">
        <f ca="1">IF(OR('total Assets'!T664="Yes",Deposits!T664="Yes"),"Yes","")</f>
        <v/>
      </c>
      <c r="U664" s="6">
        <f t="shared" ca="1" si="128"/>
        <v>15.021378379698978</v>
      </c>
      <c r="V664" s="6" t="str">
        <f ca="1">IF(OR('total Assets'!V664="Yes",Deposits!V664="Yes"),"Yes","")</f>
        <v/>
      </c>
      <c r="W664" s="6">
        <f t="shared" ca="1" si="129"/>
        <v>15.920803730573141</v>
      </c>
    </row>
    <row r="665" spans="1:23" x14ac:dyDescent="0.3">
      <c r="A665" s="40">
        <v>14.287933600900093</v>
      </c>
      <c r="B665" s="4">
        <v>662</v>
      </c>
      <c r="C665" s="6">
        <f>A665*Overview!$K$24</f>
        <v>14.287933600900093</v>
      </c>
      <c r="D665" s="6" t="str">
        <f ca="1">IF(OR('total Assets'!D665="Yes",Deposits!D665="Yes"),"Yes","")</f>
        <v/>
      </c>
      <c r="E665" s="6">
        <f t="shared" ca="1" si="120"/>
        <v>12.450492928758424</v>
      </c>
      <c r="F665" s="6" t="str">
        <f ca="1">IF(OR('total Assets'!F665="Yes",Deposits!F665="Yes"),"Yes","")</f>
        <v/>
      </c>
      <c r="G665" s="6">
        <f t="shared" ca="1" si="121"/>
        <v>10.041504516080668</v>
      </c>
      <c r="H665" s="6" t="str">
        <f ca="1">IF(OR('total Assets'!H665="Yes",Deposits!H665="Yes"),"Yes","")</f>
        <v/>
      </c>
      <c r="I665" s="6">
        <f t="shared" ca="1" si="122"/>
        <v>11.586653346341395</v>
      </c>
      <c r="J665" s="6" t="str">
        <f ca="1">IF(OR('total Assets'!J665="Yes",Deposits!J665="Yes"),"Yes","")</f>
        <v/>
      </c>
      <c r="K665" s="6">
        <f t="shared" ca="1" si="123"/>
        <v>12.141420455575371</v>
      </c>
      <c r="L665" s="6" t="str">
        <f ca="1">IF(OR('total Assets'!L665="Yes",Deposits!L665="Yes"),"Yes","")</f>
        <v/>
      </c>
      <c r="M665" s="6">
        <f t="shared" ca="1" si="124"/>
        <v>14.541744794065188</v>
      </c>
      <c r="N665" s="6" t="str">
        <f ca="1">IF(OR('total Assets'!N665="Yes",Deposits!N665="Yes"),"Yes","")</f>
        <v/>
      </c>
      <c r="O665" s="6">
        <f t="shared" ca="1" si="125"/>
        <v>16.037368773262862</v>
      </c>
      <c r="P665" s="6" t="str">
        <f ca="1">IF(OR('total Assets'!P665="Yes",Deposits!P665="Yes"),"Yes","")</f>
        <v/>
      </c>
      <c r="Q665" s="6">
        <f t="shared" ca="1" si="126"/>
        <v>14.807079131592912</v>
      </c>
      <c r="R665" s="6" t="str">
        <f ca="1">IF(OR('total Assets'!R665="Yes",Deposits!R665="Yes"),"Yes","")</f>
        <v/>
      </c>
      <c r="S665" s="6">
        <f t="shared" ca="1" si="127"/>
        <v>12.032157341973951</v>
      </c>
      <c r="T665" s="6" t="str">
        <f ca="1">IF(OR('total Assets'!T665="Yes",Deposits!T665="Yes"),"Yes","")</f>
        <v/>
      </c>
      <c r="U665" s="6">
        <f t="shared" ca="1" si="128"/>
        <v>13.232405213618147</v>
      </c>
      <c r="V665" s="6" t="str">
        <f ca="1">IF(OR('total Assets'!V665="Yes",Deposits!V665="Yes"),"Yes","")</f>
        <v/>
      </c>
      <c r="W665" s="6">
        <f t="shared" ca="1" si="129"/>
        <v>12.791489289350785</v>
      </c>
    </row>
    <row r="666" spans="1:23" x14ac:dyDescent="0.3">
      <c r="A666" s="40">
        <v>14.257126485560159</v>
      </c>
      <c r="B666" s="4">
        <v>663</v>
      </c>
      <c r="C666" s="6">
        <f>A666*Overview!$K$24</f>
        <v>14.257126485560159</v>
      </c>
      <c r="D666" s="6" t="str">
        <f ca="1">IF(OR('total Assets'!D666="Yes",Deposits!D666="Yes"),"Yes","")</f>
        <v/>
      </c>
      <c r="E666" s="6">
        <f t="shared" ca="1" si="120"/>
        <v>15.572031372262918</v>
      </c>
      <c r="F666" s="6" t="str">
        <f ca="1">IF(OR('total Assets'!F666="Yes",Deposits!F666="Yes"),"Yes","")</f>
        <v/>
      </c>
      <c r="G666" s="6">
        <f t="shared" ca="1" si="121"/>
        <v>18.243533684765531</v>
      </c>
      <c r="H666" s="6" t="str">
        <f ca="1">IF(OR('total Assets'!H666="Yes",Deposits!H666="Yes"),"Yes","")</f>
        <v/>
      </c>
      <c r="I666" s="6">
        <f t="shared" ca="1" si="122"/>
        <v>21.396623485601399</v>
      </c>
      <c r="J666" s="6" t="str">
        <f ca="1">IF(OR('total Assets'!J666="Yes",Deposits!J666="Yes"),"Yes","")</f>
        <v/>
      </c>
      <c r="K666" s="6">
        <f t="shared" ca="1" si="123"/>
        <v>18.024641377089292</v>
      </c>
      <c r="L666" s="6" t="str">
        <f ca="1">IF(OR('total Assets'!L666="Yes",Deposits!L666="Yes"),"Yes","")</f>
        <v/>
      </c>
      <c r="M666" s="6">
        <f t="shared" ca="1" si="124"/>
        <v>16.061415222862578</v>
      </c>
      <c r="N666" s="6" t="str">
        <f ca="1">IF(OR('total Assets'!N666="Yes",Deposits!N666="Yes"),"Yes","")</f>
        <v/>
      </c>
      <c r="O666" s="6">
        <f t="shared" ca="1" si="125"/>
        <v>18.433244487004352</v>
      </c>
      <c r="P666" s="6" t="str">
        <f ca="1">IF(OR('total Assets'!P666="Yes",Deposits!P666="Yes"),"Yes","")</f>
        <v/>
      </c>
      <c r="Q666" s="6">
        <f t="shared" ca="1" si="126"/>
        <v>18.059199218682355</v>
      </c>
      <c r="R666" s="6" t="str">
        <f ca="1">IF(OR('total Assets'!R666="Yes",Deposits!R666="Yes"),"Yes","")</f>
        <v/>
      </c>
      <c r="S666" s="6">
        <f t="shared" ca="1" si="127"/>
        <v>20.985122794562688</v>
      </c>
      <c r="T666" s="6" t="str">
        <f ca="1">IF(OR('total Assets'!T666="Yes",Deposits!T666="Yes"),"Yes","")</f>
        <v/>
      </c>
      <c r="U666" s="6">
        <f t="shared" ca="1" si="128"/>
        <v>23.488118594623941</v>
      </c>
      <c r="V666" s="6" t="str">
        <f ca="1">IF(OR('total Assets'!V666="Yes",Deposits!V666="Yes"),"Yes","")</f>
        <v/>
      </c>
      <c r="W666" s="6">
        <f t="shared" ca="1" si="129"/>
        <v>21.09556959200992</v>
      </c>
    </row>
    <row r="667" spans="1:23" x14ac:dyDescent="0.3">
      <c r="A667" s="40">
        <v>14.22643207660199</v>
      </c>
      <c r="B667" s="4">
        <v>664</v>
      </c>
      <c r="C667" s="6">
        <f>A667*Overview!$K$24</f>
        <v>14.22643207660199</v>
      </c>
      <c r="D667" s="6" t="str">
        <f ca="1">IF(OR('total Assets'!D667="Yes",Deposits!D667="Yes"),"Yes","")</f>
        <v/>
      </c>
      <c r="E667" s="6">
        <f t="shared" ca="1" si="120"/>
        <v>14.164917675274554</v>
      </c>
      <c r="F667" s="6" t="str">
        <f ca="1">IF(OR('total Assets'!F667="Yes",Deposits!F667="Yes"),"Yes","")</f>
        <v/>
      </c>
      <c r="G667" s="6">
        <f t="shared" ca="1" si="121"/>
        <v>15.467201426309625</v>
      </c>
      <c r="H667" s="6" t="str">
        <f ca="1">IF(OR('total Assets'!H667="Yes",Deposits!H667="Yes"),"Yes","")</f>
        <v/>
      </c>
      <c r="I667" s="6">
        <f t="shared" ca="1" si="122"/>
        <v>14.710250103488715</v>
      </c>
      <c r="J667" s="6" t="str">
        <f ca="1">IF(OR('total Assets'!J667="Yes",Deposits!J667="Yes"),"Yes","")</f>
        <v/>
      </c>
      <c r="K667" s="6">
        <f t="shared" ca="1" si="123"/>
        <v>17.047201263885654</v>
      </c>
      <c r="L667" s="6" t="str">
        <f ca="1">IF(OR('total Assets'!L667="Yes",Deposits!L667="Yes"),"Yes","")</f>
        <v/>
      </c>
      <c r="M667" s="6">
        <f t="shared" ca="1" si="124"/>
        <v>15.657082830705065</v>
      </c>
      <c r="N667" s="6" t="str">
        <f ca="1">IF(OR('total Assets'!N667="Yes",Deposits!N667="Yes"),"Yes","")</f>
        <v/>
      </c>
      <c r="O667" s="6">
        <f t="shared" ca="1" si="125"/>
        <v>13.089894035972172</v>
      </c>
      <c r="P667" s="6" t="str">
        <f ca="1">IF(OR('total Assets'!P667="Yes",Deposits!P667="Yes"),"Yes","")</f>
        <v/>
      </c>
      <c r="Q667" s="6">
        <f t="shared" ca="1" si="126"/>
        <v>14.335695235855045</v>
      </c>
      <c r="R667" s="6" t="str">
        <f ca="1">IF(OR('total Assets'!R667="Yes",Deposits!R667="Yes"),"Yes","")</f>
        <v/>
      </c>
      <c r="S667" s="6">
        <f t="shared" ca="1" si="127"/>
        <v>15.239095059195694</v>
      </c>
      <c r="T667" s="6" t="str">
        <f ca="1">IF(OR('total Assets'!T667="Yes",Deposits!T667="Yes"),"Yes","")</f>
        <v/>
      </c>
      <c r="U667" s="6">
        <f t="shared" ca="1" si="128"/>
        <v>16.754117288576062</v>
      </c>
      <c r="V667" s="6" t="str">
        <f ca="1">IF(OR('total Assets'!V667="Yes",Deposits!V667="Yes"),"Yes","")</f>
        <v/>
      </c>
      <c r="W667" s="6">
        <f t="shared" ca="1" si="129"/>
        <v>17.024479630925843</v>
      </c>
    </row>
    <row r="668" spans="1:23" x14ac:dyDescent="0.3">
      <c r="A668" s="40">
        <v>14.195849792886071</v>
      </c>
      <c r="B668" s="4">
        <v>665</v>
      </c>
      <c r="C668" s="6">
        <f>A668*Overview!$K$24</f>
        <v>14.195849792886071</v>
      </c>
      <c r="D668" s="6" t="str">
        <f ca="1">IF(OR('total Assets'!D668="Yes",Deposits!D668="Yes"),"Yes","")</f>
        <v/>
      </c>
      <c r="E668" s="6">
        <f t="shared" ca="1" si="120"/>
        <v>14.714598242232444</v>
      </c>
      <c r="F668" s="6" t="str">
        <f ca="1">IF(OR('total Assets'!F668="Yes",Deposits!F668="Yes"),"Yes","")</f>
        <v/>
      </c>
      <c r="G668" s="6">
        <f t="shared" ca="1" si="121"/>
        <v>13.201946092061343</v>
      </c>
      <c r="H668" s="6" t="str">
        <f ca="1">IF(OR('total Assets'!H668="Yes",Deposits!H668="Yes"),"Yes","")</f>
        <v/>
      </c>
      <c r="I668" s="6">
        <f t="shared" ca="1" si="122"/>
        <v>15.594240592382327</v>
      </c>
      <c r="J668" s="6" t="str">
        <f ca="1">IF(OR('total Assets'!J668="Yes",Deposits!J668="Yes"),"Yes","")</f>
        <v/>
      </c>
      <c r="K668" s="6">
        <f t="shared" ca="1" si="123"/>
        <v>15.464264197693643</v>
      </c>
      <c r="L668" s="6" t="str">
        <f ca="1">IF(OR('total Assets'!L668="Yes",Deposits!L668="Yes"),"Yes","")</f>
        <v/>
      </c>
      <c r="M668" s="6">
        <f t="shared" ca="1" si="124"/>
        <v>15.251755082755608</v>
      </c>
      <c r="N668" s="6" t="str">
        <f ca="1">IF(OR('total Assets'!N668="Yes",Deposits!N668="Yes"),"Yes","")</f>
        <v/>
      </c>
      <c r="O668" s="6">
        <f t="shared" ca="1" si="125"/>
        <v>16.194444914759746</v>
      </c>
      <c r="P668" s="6" t="str">
        <f ca="1">IF(OR('total Assets'!P668="Yes",Deposits!P668="Yes"),"Yes","")</f>
        <v/>
      </c>
      <c r="Q668" s="6">
        <f t="shared" ca="1" si="126"/>
        <v>17.531639752713488</v>
      </c>
      <c r="R668" s="6" t="str">
        <f ca="1">IF(OR('total Assets'!R668="Yes",Deposits!R668="Yes"),"Yes","")</f>
        <v/>
      </c>
      <c r="S668" s="6">
        <f t="shared" ca="1" si="127"/>
        <v>15.896263164298386</v>
      </c>
      <c r="T668" s="6" t="str">
        <f ca="1">IF(OR('total Assets'!T668="Yes",Deposits!T668="Yes"),"Yes","")</f>
        <v/>
      </c>
      <c r="U668" s="6">
        <f t="shared" ca="1" si="128"/>
        <v>18.425299639533083</v>
      </c>
      <c r="V668" s="6" t="str">
        <f ca="1">IF(OR('total Assets'!V668="Yes",Deposits!V668="Yes"),"Yes","")</f>
        <v/>
      </c>
      <c r="W668" s="6">
        <f t="shared" ca="1" si="129"/>
        <v>20.062160072806932</v>
      </c>
    </row>
    <row r="669" spans="1:23" x14ac:dyDescent="0.3">
      <c r="A669" s="40">
        <v>14.165379057137116</v>
      </c>
      <c r="B669" s="4">
        <v>666</v>
      </c>
      <c r="C669" s="6">
        <f>A669*Overview!$K$24</f>
        <v>14.165379057137116</v>
      </c>
      <c r="D669" s="6" t="str">
        <f ca="1">IF(OR('total Assets'!D669="Yes",Deposits!D669="Yes"),"Yes","")</f>
        <v/>
      </c>
      <c r="E669" s="6">
        <f t="shared" ca="1" si="120"/>
        <v>12.235579089852985</v>
      </c>
      <c r="F669" s="6" t="str">
        <f ca="1">IF(OR('total Assets'!F669="Yes",Deposits!F669="Yes"),"Yes","")</f>
        <v/>
      </c>
      <c r="G669" s="6">
        <f t="shared" ca="1" si="121"/>
        <v>11.628395094308241</v>
      </c>
      <c r="H669" s="6" t="str">
        <f ca="1">IF(OR('total Assets'!H669="Yes",Deposits!H669="Yes"),"Yes","")</f>
        <v/>
      </c>
      <c r="I669" s="6">
        <f t="shared" ca="1" si="122"/>
        <v>9.6195365618025495</v>
      </c>
      <c r="J669" s="6" t="str">
        <f ca="1">IF(OR('total Assets'!J669="Yes",Deposits!J669="Yes"),"Yes","")</f>
        <v/>
      </c>
      <c r="K669" s="6">
        <f t="shared" ca="1" si="123"/>
        <v>8.8244207434098278</v>
      </c>
      <c r="L669" s="6" t="str">
        <f ca="1">IF(OR('total Assets'!L669="Yes",Deposits!L669="Yes"),"Yes","")</f>
        <v/>
      </c>
      <c r="M669" s="6">
        <f t="shared" ca="1" si="124"/>
        <v>8.9173286461188503</v>
      </c>
      <c r="N669" s="6" t="str">
        <f ca="1">IF(OR('total Assets'!N669="Yes",Deposits!N669="Yes"),"Yes","")</f>
        <v/>
      </c>
      <c r="O669" s="6">
        <f t="shared" ca="1" si="125"/>
        <v>9.0705482439749865</v>
      </c>
      <c r="P669" s="6" t="str">
        <f ca="1">IF(OR('total Assets'!P669="Yes",Deposits!P669="Yes"),"Yes","")</f>
        <v/>
      </c>
      <c r="Q669" s="6">
        <f t="shared" ca="1" si="126"/>
        <v>9.9344879334598897</v>
      </c>
      <c r="R669" s="6" t="str">
        <f ca="1">IF(OR('total Assets'!R669="Yes",Deposits!R669="Yes"),"Yes","")</f>
        <v/>
      </c>
      <c r="S669" s="6">
        <f t="shared" ca="1" si="127"/>
        <v>9.5686382350902672</v>
      </c>
      <c r="T669" s="6" t="str">
        <f ca="1">IF(OR('total Assets'!T669="Yes",Deposits!T669="Yes"),"Yes","")</f>
        <v/>
      </c>
      <c r="U669" s="6">
        <f t="shared" ca="1" si="128"/>
        <v>9.5029905988789629</v>
      </c>
      <c r="V669" s="6" t="str">
        <f ca="1">IF(OR('total Assets'!V669="Yes",Deposits!V669="Yes"),"Yes","")</f>
        <v/>
      </c>
      <c r="W669" s="6">
        <f t="shared" ca="1" si="129"/>
        <v>10.068799240015091</v>
      </c>
    </row>
    <row r="670" spans="1:23" x14ac:dyDescent="0.3">
      <c r="A670" s="40">
        <v>14.135019295912699</v>
      </c>
      <c r="B670" s="4">
        <v>667</v>
      </c>
      <c r="C670" s="6">
        <f>A670*Overview!$K$24</f>
        <v>14.135019295912699</v>
      </c>
      <c r="D670" s="6" t="str">
        <f ca="1">IF(OR('total Assets'!D670="Yes",Deposits!D670="Yes"),"Yes","")</f>
        <v/>
      </c>
      <c r="E670" s="6">
        <f t="shared" ca="1" si="120"/>
        <v>13.065439464341946</v>
      </c>
      <c r="F670" s="6" t="str">
        <f ca="1">IF(OR('total Assets'!F670="Yes",Deposits!F670="Yes"),"Yes","")</f>
        <v/>
      </c>
      <c r="G670" s="6">
        <f t="shared" ca="1" si="121"/>
        <v>11.0082737737924</v>
      </c>
      <c r="H670" s="6" t="str">
        <f ca="1">IF(OR('total Assets'!H670="Yes",Deposits!H670="Yes"),"Yes","")</f>
        <v/>
      </c>
      <c r="I670" s="6">
        <f t="shared" ca="1" si="122"/>
        <v>11.804004445722661</v>
      </c>
      <c r="J670" s="6" t="str">
        <f ca="1">IF(OR('total Assets'!J670="Yes",Deposits!J670="Yes"),"Yes","")</f>
        <v/>
      </c>
      <c r="K670" s="6">
        <f t="shared" ca="1" si="123"/>
        <v>13.331526744933401</v>
      </c>
      <c r="L670" s="6" t="str">
        <f ca="1">IF(OR('total Assets'!L670="Yes",Deposits!L670="Yes"),"Yes","")</f>
        <v/>
      </c>
      <c r="M670" s="6">
        <f t="shared" ca="1" si="124"/>
        <v>14.842434063344797</v>
      </c>
      <c r="N670" s="6" t="str">
        <f ca="1">IF(OR('total Assets'!N670="Yes",Deposits!N670="Yes"),"Yes","")</f>
        <v/>
      </c>
      <c r="O670" s="6">
        <f t="shared" ca="1" si="125"/>
        <v>14.557705890092178</v>
      </c>
      <c r="P670" s="6" t="str">
        <f ca="1">IF(OR('total Assets'!P670="Yes",Deposits!P670="Yes"),"Yes","")</f>
        <v/>
      </c>
      <c r="Q670" s="6">
        <f t="shared" ca="1" si="126"/>
        <v>12.236276755561704</v>
      </c>
      <c r="R670" s="6" t="str">
        <f ca="1">IF(OR('total Assets'!R670="Yes",Deposits!R670="Yes"),"Yes","")</f>
        <v/>
      </c>
      <c r="S670" s="6">
        <f t="shared" ca="1" si="127"/>
        <v>11.98326947576971</v>
      </c>
      <c r="T670" s="6" t="str">
        <f ca="1">IF(OR('total Assets'!T670="Yes",Deposits!T670="Yes"),"Yes","")</f>
        <v/>
      </c>
      <c r="U670" s="6">
        <f t="shared" ca="1" si="128"/>
        <v>13.879455410398647</v>
      </c>
      <c r="V670" s="6" t="str">
        <f ca="1">IF(OR('total Assets'!V670="Yes",Deposits!V670="Yes"),"Yes","")</f>
        <v/>
      </c>
      <c r="W670" s="6">
        <f t="shared" ca="1" si="129"/>
        <v>12.526318867222265</v>
      </c>
    </row>
    <row r="671" spans="1:23" x14ac:dyDescent="0.3">
      <c r="A671" s="40">
        <v>14.104769939572089</v>
      </c>
      <c r="B671" s="4">
        <v>668</v>
      </c>
      <c r="C671" s="6">
        <f>A671*Overview!$K$24</f>
        <v>14.104769939572089</v>
      </c>
      <c r="D671" s="6" t="str">
        <f ca="1">IF(OR('total Assets'!D671="Yes",Deposits!D671="Yes"),"Yes","")</f>
        <v/>
      </c>
      <c r="E671" s="6">
        <f t="shared" ca="1" si="120"/>
        <v>14.531477768516746</v>
      </c>
      <c r="F671" s="6" t="str">
        <f ca="1">IF(OR('total Assets'!F671="Yes",Deposits!F671="Yes"),"Yes","")</f>
        <v/>
      </c>
      <c r="G671" s="6">
        <f t="shared" ca="1" si="121"/>
        <v>12.53571605993543</v>
      </c>
      <c r="H671" s="6" t="str">
        <f ca="1">IF(OR('total Assets'!H671="Yes",Deposits!H671="Yes"),"Yes","")</f>
        <v/>
      </c>
      <c r="I671" s="6">
        <f t="shared" ca="1" si="122"/>
        <v>11.02228950618254</v>
      </c>
      <c r="J671" s="6" t="str">
        <f ca="1">IF(OR('total Assets'!J671="Yes",Deposits!J671="Yes"),"Yes","")</f>
        <v/>
      </c>
      <c r="K671" s="6">
        <f t="shared" ca="1" si="123"/>
        <v>10.436490662238588</v>
      </c>
      <c r="L671" s="6" t="str">
        <f ca="1">IF(OR('total Assets'!L671="Yes",Deposits!L671="Yes"),"Yes","")</f>
        <v/>
      </c>
      <c r="M671" s="6">
        <f t="shared" ca="1" si="124"/>
        <v>10.447290369158569</v>
      </c>
      <c r="N671" s="6" t="str">
        <f ca="1">IF(OR('total Assets'!N671="Yes",Deposits!N671="Yes"),"Yes","")</f>
        <v/>
      </c>
      <c r="O671" s="6">
        <f t="shared" ca="1" si="125"/>
        <v>12.305227270205998</v>
      </c>
      <c r="P671" s="6" t="str">
        <f ca="1">IF(OR('total Assets'!P671="Yes",Deposits!P671="Yes"),"Yes","")</f>
        <v/>
      </c>
      <c r="Q671" s="6">
        <f t="shared" ca="1" si="126"/>
        <v>13.868704935329459</v>
      </c>
      <c r="R671" s="6" t="str">
        <f ca="1">IF(OR('total Assets'!R671="Yes",Deposits!R671="Yes"),"Yes","")</f>
        <v/>
      </c>
      <c r="S671" s="6">
        <f t="shared" ca="1" si="127"/>
        <v>12.234100030305051</v>
      </c>
      <c r="T671" s="6" t="str">
        <f ca="1">IF(OR('total Assets'!T671="Yes",Deposits!T671="Yes"),"Yes","")</f>
        <v/>
      </c>
      <c r="U671" s="6">
        <f t="shared" ca="1" si="128"/>
        <v>11.758533447696646</v>
      </c>
      <c r="V671" s="6" t="str">
        <f ca="1">IF(OR('total Assets'!V671="Yes",Deposits!V671="Yes"),"Yes","")</f>
        <v/>
      </c>
      <c r="W671" s="6">
        <f t="shared" ca="1" si="129"/>
        <v>9.9291127281500575</v>
      </c>
    </row>
    <row r="672" spans="1:23" x14ac:dyDescent="0.3">
      <c r="A672" s="40">
        <v>14.074630422245384</v>
      </c>
      <c r="B672" s="4">
        <v>669</v>
      </c>
      <c r="C672" s="6">
        <f>A672*Overview!$K$24</f>
        <v>14.074630422245384</v>
      </c>
      <c r="D672" s="6" t="str">
        <f ca="1">IF(OR('total Assets'!D672="Yes",Deposits!D672="Yes"),"Yes","")</f>
        <v/>
      </c>
      <c r="E672" s="6">
        <f t="shared" ca="1" si="120"/>
        <v>15.47253040840819</v>
      </c>
      <c r="F672" s="6" t="str">
        <f ca="1">IF(OR('total Assets'!F672="Yes",Deposits!F672="Yes"),"Yes","")</f>
        <v/>
      </c>
      <c r="G672" s="6">
        <f t="shared" ca="1" si="121"/>
        <v>17.360384453031273</v>
      </c>
      <c r="H672" s="6" t="str">
        <f ca="1">IF(OR('total Assets'!H672="Yes",Deposits!H672="Yes"),"Yes","")</f>
        <v/>
      </c>
      <c r="I672" s="6">
        <f t="shared" ca="1" si="122"/>
        <v>16.886726653421501</v>
      </c>
      <c r="J672" s="6" t="str">
        <f ca="1">IF(OR('total Assets'!J672="Yes",Deposits!J672="Yes"),"Yes","")</f>
        <v/>
      </c>
      <c r="K672" s="6">
        <f t="shared" ca="1" si="123"/>
        <v>14.926508430745438</v>
      </c>
      <c r="L672" s="6" t="str">
        <f ca="1">IF(OR('total Assets'!L672="Yes",Deposits!L672="Yes"),"Yes","")</f>
        <v/>
      </c>
      <c r="M672" s="6">
        <f t="shared" ca="1" si="124"/>
        <v>15.835876632841801</v>
      </c>
      <c r="N672" s="6" t="str">
        <f ca="1">IF(OR('total Assets'!N672="Yes",Deposits!N672="Yes"),"Yes","")</f>
        <v/>
      </c>
      <c r="O672" s="6">
        <f t="shared" ca="1" si="125"/>
        <v>17.580808222045476</v>
      </c>
      <c r="P672" s="6" t="str">
        <f ca="1">IF(OR('total Assets'!P672="Yes",Deposits!P672="Yes"),"Yes","")</f>
        <v/>
      </c>
      <c r="Q672" s="6">
        <f t="shared" ca="1" si="126"/>
        <v>17.443528190301308</v>
      </c>
      <c r="R672" s="6" t="str">
        <f ca="1">IF(OR('total Assets'!R672="Yes",Deposits!R672="Yes"),"Yes","")</f>
        <v/>
      </c>
      <c r="S672" s="6">
        <f t="shared" ca="1" si="127"/>
        <v>14.33162534999491</v>
      </c>
      <c r="T672" s="6" t="str">
        <f ca="1">IF(OR('total Assets'!T672="Yes",Deposits!T672="Yes"),"Yes","")</f>
        <v/>
      </c>
      <c r="U672" s="6">
        <f t="shared" ca="1" si="128"/>
        <v>12.338528740681133</v>
      </c>
      <c r="V672" s="6" t="str">
        <f ca="1">IF(OR('total Assets'!V672="Yes",Deposits!V672="Yes"),"Yes","")</f>
        <v/>
      </c>
      <c r="W672" s="6">
        <f t="shared" ca="1" si="129"/>
        <v>13.541721739960167</v>
      </c>
    </row>
    <row r="673" spans="1:23" x14ac:dyDescent="0.3">
      <c r="A673" s="40">
        <v>14.044600181803006</v>
      </c>
      <c r="B673" s="4">
        <v>670</v>
      </c>
      <c r="C673" s="6">
        <f>A673*Overview!$K$24</f>
        <v>14.044600181803006</v>
      </c>
      <c r="D673" s="6" t="str">
        <f ca="1">IF(OR('total Assets'!D673="Yes",Deposits!D673="Yes"),"Yes","")</f>
        <v/>
      </c>
      <c r="E673" s="6">
        <f t="shared" ca="1" si="120"/>
        <v>11.934219575648564</v>
      </c>
      <c r="F673" s="6" t="str">
        <f ca="1">IF(OR('total Assets'!F673="Yes",Deposits!F673="Yes"),"Yes","")</f>
        <v/>
      </c>
      <c r="G673" s="6">
        <f t="shared" ca="1" si="121"/>
        <v>11.653701653046726</v>
      </c>
      <c r="H673" s="6" t="str">
        <f ca="1">IF(OR('total Assets'!H673="Yes",Deposits!H673="Yes"),"Yes","")</f>
        <v/>
      </c>
      <c r="I673" s="6">
        <f t="shared" ca="1" si="122"/>
        <v>12.352491914957891</v>
      </c>
      <c r="J673" s="6" t="str">
        <f ca="1">IF(OR('total Assets'!J673="Yes",Deposits!J673="Yes"),"Yes","")</f>
        <v/>
      </c>
      <c r="K673" s="6">
        <f t="shared" ca="1" si="123"/>
        <v>12.102511182011035</v>
      </c>
      <c r="L673" s="6" t="str">
        <f ca="1">IF(OR('total Assets'!L673="Yes",Deposits!L673="Yes"),"Yes","")</f>
        <v/>
      </c>
      <c r="M673" s="6">
        <f t="shared" ca="1" si="124"/>
        <v>12.683927651425618</v>
      </c>
      <c r="N673" s="6" t="str">
        <f ca="1">IF(OR('total Assets'!N673="Yes",Deposits!N673="Yes"),"Yes","")</f>
        <v/>
      </c>
      <c r="O673" s="6">
        <f t="shared" ca="1" si="125"/>
        <v>10.495508382523747</v>
      </c>
      <c r="P673" s="6" t="str">
        <f ca="1">IF(OR('total Assets'!P673="Yes",Deposits!P673="Yes"),"Yes","")</f>
        <v/>
      </c>
      <c r="Q673" s="6">
        <f t="shared" ca="1" si="126"/>
        <v>11.381803035923783</v>
      </c>
      <c r="R673" s="6" t="str">
        <f ca="1">IF(OR('total Assets'!R673="Yes",Deposits!R673="Yes"),"Yes","")</f>
        <v/>
      </c>
      <c r="S673" s="6">
        <f t="shared" ca="1" si="127"/>
        <v>9.5281571837916541</v>
      </c>
      <c r="T673" s="6" t="str">
        <f ca="1">IF(OR('total Assets'!T673="Yes",Deposits!T673="Yes"),"Yes","")</f>
        <v/>
      </c>
      <c r="U673" s="6">
        <f t="shared" ca="1" si="128"/>
        <v>8.8646611796556272</v>
      </c>
      <c r="V673" s="6" t="str">
        <f ca="1">IF(OR('total Assets'!V673="Yes",Deposits!V673="Yes"),"Yes","")</f>
        <v/>
      </c>
      <c r="W673" s="6">
        <f t="shared" ca="1" si="129"/>
        <v>8.5398858494942562</v>
      </c>
    </row>
    <row r="674" spans="1:23" x14ac:dyDescent="0.3">
      <c r="A674" s="40">
        <v>14.014678659825407</v>
      </c>
      <c r="B674" s="4">
        <v>671</v>
      </c>
      <c r="C674" s="6">
        <f>A674*Overview!$K$24</f>
        <v>14.014678659825407</v>
      </c>
      <c r="D674" s="6" t="str">
        <f ca="1">IF(OR('total Assets'!D674="Yes",Deposits!D674="Yes"),"Yes","")</f>
        <v/>
      </c>
      <c r="E674" s="6">
        <f t="shared" ca="1" si="120"/>
        <v>15.74850839761044</v>
      </c>
      <c r="F674" s="6" t="str">
        <f ca="1">IF(OR('total Assets'!F674="Yes",Deposits!F674="Yes"),"Yes","")</f>
        <v/>
      </c>
      <c r="G674" s="6">
        <f t="shared" ca="1" si="121"/>
        <v>13.581948458264208</v>
      </c>
      <c r="H674" s="6" t="str">
        <f ca="1">IF(OR('total Assets'!H674="Yes",Deposits!H674="Yes"),"Yes","")</f>
        <v/>
      </c>
      <c r="I674" s="6">
        <f t="shared" ca="1" si="122"/>
        <v>14.981965024163737</v>
      </c>
      <c r="J674" s="6" t="str">
        <f ca="1">IF(OR('total Assets'!J674="Yes",Deposits!J674="Yes"),"Yes","")</f>
        <v/>
      </c>
      <c r="K674" s="6">
        <f t="shared" ca="1" si="123"/>
        <v>13.603330126085611</v>
      </c>
      <c r="L674" s="6" t="str">
        <f ca="1">IF(OR('total Assets'!L674="Yes",Deposits!L674="Yes"),"Yes","")</f>
        <v/>
      </c>
      <c r="M674" s="6">
        <f t="shared" ca="1" si="124"/>
        <v>14.727196001199703</v>
      </c>
      <c r="N674" s="6" t="str">
        <f ca="1">IF(OR('total Assets'!N674="Yes",Deposits!N674="Yes"),"Yes","")</f>
        <v/>
      </c>
      <c r="O674" s="6">
        <f t="shared" ca="1" si="125"/>
        <v>13.74101956345547</v>
      </c>
      <c r="P674" s="6" t="str">
        <f ca="1">IF(OR('total Assets'!P674="Yes",Deposits!P674="Yes"),"Yes","")</f>
        <v/>
      </c>
      <c r="Q674" s="6">
        <f t="shared" ca="1" si="126"/>
        <v>12.68760820271733</v>
      </c>
      <c r="R674" s="6" t="str">
        <f ca="1">IF(OR('total Assets'!R674="Yes",Deposits!R674="Yes"),"Yes","")</f>
        <v/>
      </c>
      <c r="S674" s="6">
        <f t="shared" ca="1" si="127"/>
        <v>15.034017970386168</v>
      </c>
      <c r="T674" s="6" t="str">
        <f ca="1">IF(OR('total Assets'!T674="Yes",Deposits!T674="Yes"),"Yes","")</f>
        <v/>
      </c>
      <c r="U674" s="6">
        <f t="shared" ca="1" si="128"/>
        <v>16.569955573270729</v>
      </c>
      <c r="V674" s="6" t="str">
        <f ca="1">IF(OR('total Assets'!V674="Yes",Deposits!V674="Yes"),"Yes","")</f>
        <v/>
      </c>
      <c r="W674" s="6">
        <f t="shared" ca="1" si="129"/>
        <v>14.147841012997429</v>
      </c>
    </row>
    <row r="675" spans="1:23" x14ac:dyDescent="0.3">
      <c r="A675" s="40">
        <v>13.984865301573091</v>
      </c>
      <c r="B675" s="4">
        <v>672</v>
      </c>
      <c r="C675" s="6">
        <f>A675*Overview!$K$24</f>
        <v>13.984865301573091</v>
      </c>
      <c r="D675" s="6" t="str">
        <f ca="1">IF(OR('total Assets'!D675="Yes",Deposits!D675="Yes"),"Yes","")</f>
        <v/>
      </c>
      <c r="E675" s="6">
        <f t="shared" ca="1" si="120"/>
        <v>15.525581252380361</v>
      </c>
      <c r="F675" s="6" t="str">
        <f ca="1">IF(OR('total Assets'!F675="Yes",Deposits!F675="Yes"),"Yes","")</f>
        <v/>
      </c>
      <c r="G675" s="6">
        <f t="shared" ca="1" si="121"/>
        <v>18.24928914838674</v>
      </c>
      <c r="H675" s="6" t="str">
        <f ca="1">IF(OR('total Assets'!H675="Yes",Deposits!H675="Yes"),"Yes","")</f>
        <v/>
      </c>
      <c r="I675" s="6">
        <f t="shared" ca="1" si="122"/>
        <v>17.420291088179219</v>
      </c>
      <c r="J675" s="6" t="str">
        <f ca="1">IF(OR('total Assets'!J675="Yes",Deposits!J675="Yes"),"Yes","")</f>
        <v/>
      </c>
      <c r="K675" s="6">
        <f t="shared" ca="1" si="123"/>
        <v>17.613205336890541</v>
      </c>
      <c r="L675" s="6" t="str">
        <f ca="1">IF(OR('total Assets'!L675="Yes",Deposits!L675="Yes"),"Yes","")</f>
        <v/>
      </c>
      <c r="M675" s="6">
        <f t="shared" ca="1" si="124"/>
        <v>18.112090479476755</v>
      </c>
      <c r="N675" s="6" t="str">
        <f ca="1">IF(OR('total Assets'!N675="Yes",Deposits!N675="Yes"),"Yes","")</f>
        <v/>
      </c>
      <c r="O675" s="6">
        <f t="shared" ca="1" si="125"/>
        <v>18.893867924802567</v>
      </c>
      <c r="P675" s="6" t="str">
        <f ca="1">IF(OR('total Assets'!P675="Yes",Deposits!P675="Yes"),"Yes","")</f>
        <v/>
      </c>
      <c r="Q675" s="6">
        <f t="shared" ca="1" si="126"/>
        <v>15.658915798369746</v>
      </c>
      <c r="R675" s="6" t="str">
        <f ca="1">IF(OR('total Assets'!R675="Yes",Deposits!R675="Yes"),"Yes","")</f>
        <v/>
      </c>
      <c r="S675" s="6">
        <f t="shared" ca="1" si="127"/>
        <v>14.262057119376681</v>
      </c>
      <c r="T675" s="6" t="str">
        <f ca="1">IF(OR('total Assets'!T675="Yes",Deposits!T675="Yes"),"Yes","")</f>
        <v/>
      </c>
      <c r="U675" s="6">
        <f t="shared" ca="1" si="128"/>
        <v>15.082141273928473</v>
      </c>
      <c r="V675" s="6" t="str">
        <f ca="1">IF(OR('total Assets'!V675="Yes",Deposits!V675="Yes"),"Yes","")</f>
        <v/>
      </c>
      <c r="W675" s="6">
        <f t="shared" ca="1" si="129"/>
        <v>17.835400084457735</v>
      </c>
    </row>
    <row r="676" spans="1:23" x14ac:dyDescent="0.3">
      <c r="A676" s="40">
        <v>13.955159555956952</v>
      </c>
      <c r="B676" s="4">
        <v>673</v>
      </c>
      <c r="C676" s="6">
        <f>A676*Overview!$K$24</f>
        <v>13.955159555956952</v>
      </c>
      <c r="D676" s="6" t="str">
        <f ca="1">IF(OR('total Assets'!D676="Yes",Deposits!D676="Yes"),"Yes","")</f>
        <v/>
      </c>
      <c r="E676" s="6">
        <f t="shared" ca="1" si="120"/>
        <v>14.761822774487273</v>
      </c>
      <c r="F676" s="6" t="str">
        <f ca="1">IF(OR('total Assets'!F676="Yes",Deposits!F676="Yes"),"Yes","")</f>
        <v/>
      </c>
      <c r="G676" s="6">
        <f t="shared" ca="1" si="121"/>
        <v>13.145252151444824</v>
      </c>
      <c r="H676" s="6" t="str">
        <f ca="1">IF(OR('total Assets'!H676="Yes",Deposits!H676="Yes"),"Yes","")</f>
        <v/>
      </c>
      <c r="I676" s="6">
        <f t="shared" ca="1" si="122"/>
        <v>15.665716953902159</v>
      </c>
      <c r="J676" s="6" t="str">
        <f ca="1">IF(OR('total Assets'!J676="Yes",Deposits!J676="Yes"),"Yes","")</f>
        <v/>
      </c>
      <c r="K676" s="6">
        <f t="shared" ca="1" si="123"/>
        <v>14.293272467199262</v>
      </c>
      <c r="L676" s="6" t="str">
        <f ca="1">IF(OR('total Assets'!L676="Yes",Deposits!L676="Yes"),"Yes","")</f>
        <v/>
      </c>
      <c r="M676" s="6">
        <f t="shared" ca="1" si="124"/>
        <v>14.136424496537494</v>
      </c>
      <c r="N676" s="6" t="str">
        <f ca="1">IF(OR('total Assets'!N676="Yes",Deposits!N676="Yes"),"Yes","")</f>
        <v/>
      </c>
      <c r="O676" s="6">
        <f t="shared" ca="1" si="125"/>
        <v>15.839369605666359</v>
      </c>
      <c r="P676" s="6" t="str">
        <f ca="1">IF(OR('total Assets'!P676="Yes",Deposits!P676="Yes"),"Yes","")</f>
        <v/>
      </c>
      <c r="Q676" s="6">
        <f t="shared" ca="1" si="126"/>
        <v>18.36225768045415</v>
      </c>
      <c r="R676" s="6" t="str">
        <f ca="1">IF(OR('total Assets'!R676="Yes",Deposits!R676="Yes"),"Yes","")</f>
        <v/>
      </c>
      <c r="S676" s="6">
        <f t="shared" ca="1" si="127"/>
        <v>16.807709708783893</v>
      </c>
      <c r="T676" s="6" t="str">
        <f ca="1">IF(OR('total Assets'!T676="Yes",Deposits!T676="Yes"),"Yes","")</f>
        <v/>
      </c>
      <c r="U676" s="6">
        <f t="shared" ca="1" si="128"/>
        <v>17.124280860854089</v>
      </c>
      <c r="V676" s="6" t="str">
        <f ca="1">IF(OR('total Assets'!V676="Yes",Deposits!V676="Yes"),"Yes","")</f>
        <v/>
      </c>
      <c r="W676" s="6">
        <f t="shared" ca="1" si="129"/>
        <v>16.345199238758461</v>
      </c>
    </row>
    <row r="677" spans="1:23" x14ac:dyDescent="0.3">
      <c r="A677" s="40">
        <v>13.925560875508904</v>
      </c>
      <c r="B677" s="4">
        <v>674</v>
      </c>
      <c r="C677" s="6">
        <f>A677*Overview!$K$24</f>
        <v>13.925560875508904</v>
      </c>
      <c r="D677" s="6" t="str">
        <f ca="1">IF(OR('total Assets'!D677="Yes",Deposits!D677="Yes"),"Yes","")</f>
        <v/>
      </c>
      <c r="E677" s="6">
        <f t="shared" ref="E677:E740" ca="1" si="130">IF(D677="Yes",0,(RAND()/2.5+0.8)*C677)</f>
        <v>14.862791778117371</v>
      </c>
      <c r="F677" s="6" t="str">
        <f ca="1">IF(OR('total Assets'!F677="Yes",Deposits!F677="Yes"),"Yes","")</f>
        <v/>
      </c>
      <c r="G677" s="6">
        <f t="shared" ref="G677:G740" ca="1" si="131">IF(F677="Yes",0,(RAND()/2.5+0.8)*E677)</f>
        <v>14.420152495222705</v>
      </c>
      <c r="H677" s="6" t="str">
        <f ca="1">IF(OR('total Assets'!H677="Yes",Deposits!H677="Yes"),"Yes","")</f>
        <v/>
      </c>
      <c r="I677" s="6">
        <f t="shared" ref="I677:I740" ca="1" si="132">IF(H677="Yes",0,(RAND()/2.5+0.8)*G677)</f>
        <v>15.955594234613017</v>
      </c>
      <c r="J677" s="6" t="str">
        <f ca="1">IF(OR('total Assets'!J677="Yes",Deposits!J677="Yes"),"Yes","")</f>
        <v/>
      </c>
      <c r="K677" s="6">
        <f t="shared" ref="K677:K740" ca="1" si="133">IF(J677="Yes",0,(RAND()/2.5+0.8)*I677)</f>
        <v>18.601854655463789</v>
      </c>
      <c r="L677" s="6" t="str">
        <f ca="1">IF(OR('total Assets'!L677="Yes",Deposits!L677="Yes"),"Yes","")</f>
        <v/>
      </c>
      <c r="M677" s="6">
        <f t="shared" ref="M677:M740" ca="1" si="134">IF(L677="Yes",0,(RAND()/2.5+0.8)*K677)</f>
        <v>16.013799856906129</v>
      </c>
      <c r="N677" s="6" t="str">
        <f ca="1">IF(OR('total Assets'!N677="Yes",Deposits!N677="Yes"),"Yes","")</f>
        <v/>
      </c>
      <c r="O677" s="6">
        <f t="shared" ref="O677:O740" ca="1" si="135">IF(N677="Yes",0,(RAND()/2.5+0.8)*M677)</f>
        <v>19.184135010366155</v>
      </c>
      <c r="P677" s="6" t="str">
        <f ca="1">IF(OR('total Assets'!P677="Yes",Deposits!P677="Yes"),"Yes","")</f>
        <v/>
      </c>
      <c r="Q677" s="6">
        <f t="shared" ref="Q677:Q740" ca="1" si="136">IF(P677="Yes",0,(RAND()/2.5+0.8)*O677)</f>
        <v>15.718173659974516</v>
      </c>
      <c r="R677" s="6" t="str">
        <f ca="1">IF(OR('total Assets'!R677="Yes",Deposits!R677="Yes"),"Yes","")</f>
        <v/>
      </c>
      <c r="S677" s="6">
        <f t="shared" ref="S677:S740" ca="1" si="137">IF(R677="Yes",0,(RAND()/2.5+0.8)*Q677)</f>
        <v>15.490931753641838</v>
      </c>
      <c r="T677" s="6" t="str">
        <f ca="1">IF(OR('total Assets'!T677="Yes",Deposits!T677="Yes"),"Yes","")</f>
        <v/>
      </c>
      <c r="U677" s="6">
        <f t="shared" ref="U677:U740" ca="1" si="138">IF(T677="Yes",0,(RAND()/2.5+0.8)*S677)</f>
        <v>16.488679933497586</v>
      </c>
      <c r="V677" s="6" t="str">
        <f ca="1">IF(OR('total Assets'!V677="Yes",Deposits!V677="Yes"),"Yes","")</f>
        <v/>
      </c>
      <c r="W677" s="6">
        <f t="shared" ref="W677:W740" ca="1" si="139">IF(V677="Yes",0,(RAND()/2.5+0.8)*U677)</f>
        <v>13.850820640692721</v>
      </c>
    </row>
    <row r="678" spans="1:23" x14ac:dyDescent="0.3">
      <c r="A678" s="40">
        <v>13.896068716352671</v>
      </c>
      <c r="B678" s="4">
        <v>675</v>
      </c>
      <c r="C678" s="6">
        <f>A678*Overview!$K$24</f>
        <v>13.896068716352671</v>
      </c>
      <c r="D678" s="6" t="str">
        <f ca="1">IF(OR('total Assets'!D678="Yes",Deposits!D678="Yes"),"Yes","")</f>
        <v/>
      </c>
      <c r="E678" s="6">
        <f t="shared" ca="1" si="130"/>
        <v>11.710606663273625</v>
      </c>
      <c r="F678" s="6" t="str">
        <f ca="1">IF(OR('total Assets'!F678="Yes",Deposits!F678="Yes"),"Yes","")</f>
        <v/>
      </c>
      <c r="G678" s="6">
        <f t="shared" ca="1" si="131"/>
        <v>10.366831084539385</v>
      </c>
      <c r="H678" s="6" t="str">
        <f ca="1">IF(OR('total Assets'!H678="Yes",Deposits!H678="Yes"),"Yes","")</f>
        <v/>
      </c>
      <c r="I678" s="6">
        <f t="shared" ca="1" si="132"/>
        <v>9.1855442312536457</v>
      </c>
      <c r="J678" s="6" t="str">
        <f ca="1">IF(OR('total Assets'!J678="Yes",Deposits!J678="Yes"),"Yes","")</f>
        <v/>
      </c>
      <c r="K678" s="6">
        <f t="shared" ca="1" si="133"/>
        <v>9.6346489115969494</v>
      </c>
      <c r="L678" s="6" t="str">
        <f ca="1">IF(OR('total Assets'!L678="Yes",Deposits!L678="Yes"),"Yes","")</f>
        <v/>
      </c>
      <c r="M678" s="6">
        <f t="shared" ca="1" si="134"/>
        <v>9.0146223723013588</v>
      </c>
      <c r="N678" s="6" t="str">
        <f ca="1">IF(OR('total Assets'!N678="Yes",Deposits!N678="Yes"),"Yes","")</f>
        <v/>
      </c>
      <c r="O678" s="6">
        <f t="shared" ca="1" si="135"/>
        <v>8.423086270293485</v>
      </c>
      <c r="P678" s="6" t="str">
        <f ca="1">IF(OR('total Assets'!P678="Yes",Deposits!P678="Yes"),"Yes","")</f>
        <v/>
      </c>
      <c r="Q678" s="6">
        <f t="shared" ca="1" si="136"/>
        <v>8.5657851948948966</v>
      </c>
      <c r="R678" s="6" t="str">
        <f ca="1">IF(OR('total Assets'!R678="Yes",Deposits!R678="Yes"),"Yes","")</f>
        <v/>
      </c>
      <c r="S678" s="6">
        <f t="shared" ca="1" si="137"/>
        <v>8.3875961720733603</v>
      </c>
      <c r="T678" s="6" t="str">
        <f ca="1">IF(OR('total Assets'!T678="Yes",Deposits!T678="Yes"),"Yes","")</f>
        <v/>
      </c>
      <c r="U678" s="6">
        <f t="shared" ca="1" si="138"/>
        <v>8.2218356061343165</v>
      </c>
      <c r="V678" s="6" t="str">
        <f ca="1">IF(OR('total Assets'!V678="Yes",Deposits!V678="Yes"),"Yes","")</f>
        <v/>
      </c>
      <c r="W678" s="6">
        <f t="shared" ca="1" si="139"/>
        <v>7.5273595257878956</v>
      </c>
    </row>
    <row r="679" spans="1:23" x14ac:dyDescent="0.3">
      <c r="A679" s="40">
        <v>13.86668253817507</v>
      </c>
      <c r="B679" s="4">
        <v>676</v>
      </c>
      <c r="C679" s="6">
        <f>A679*Overview!$K$24</f>
        <v>13.86668253817507</v>
      </c>
      <c r="D679" s="6" t="str">
        <f ca="1">IF(OR('total Assets'!D679="Yes",Deposits!D679="Yes"),"Yes","")</f>
        <v/>
      </c>
      <c r="E679" s="6">
        <f t="shared" ca="1" si="130"/>
        <v>11.417028025100707</v>
      </c>
      <c r="F679" s="6" t="str">
        <f ca="1">IF(OR('total Assets'!F679="Yes",Deposits!F679="Yes"),"Yes","")</f>
        <v/>
      </c>
      <c r="G679" s="6">
        <f t="shared" ca="1" si="131"/>
        <v>11.18611591158634</v>
      </c>
      <c r="H679" s="6" t="str">
        <f ca="1">IF(OR('total Assets'!H679="Yes",Deposits!H679="Yes"),"Yes","")</f>
        <v/>
      </c>
      <c r="I679" s="6">
        <f t="shared" ca="1" si="132"/>
        <v>12.039746234937905</v>
      </c>
      <c r="J679" s="6" t="str">
        <f ca="1">IF(OR('total Assets'!J679="Yes",Deposits!J679="Yes"),"Yes","")</f>
        <v/>
      </c>
      <c r="K679" s="6">
        <f t="shared" ca="1" si="133"/>
        <v>13.665394921848362</v>
      </c>
      <c r="L679" s="6" t="str">
        <f ca="1">IF(OR('total Assets'!L679="Yes",Deposits!L679="Yes"),"Yes","")</f>
        <v/>
      </c>
      <c r="M679" s="6">
        <f t="shared" ca="1" si="134"/>
        <v>11.884269689166686</v>
      </c>
      <c r="N679" s="6" t="str">
        <f ca="1">IF(OR('total Assets'!N679="Yes",Deposits!N679="Yes"),"Yes","")</f>
        <v/>
      </c>
      <c r="O679" s="6">
        <f t="shared" ca="1" si="135"/>
        <v>12.76378874895549</v>
      </c>
      <c r="P679" s="6" t="str">
        <f ca="1">IF(OR('total Assets'!P679="Yes",Deposits!P679="Yes"),"Yes","")</f>
        <v/>
      </c>
      <c r="Q679" s="6">
        <f t="shared" ca="1" si="136"/>
        <v>11.963887058838996</v>
      </c>
      <c r="R679" s="6" t="str">
        <f ca="1">IF(OR('total Assets'!R679="Yes",Deposits!R679="Yes"),"Yes","")</f>
        <v/>
      </c>
      <c r="S679" s="6">
        <f t="shared" ca="1" si="137"/>
        <v>9.7283066799446889</v>
      </c>
      <c r="T679" s="6" t="str">
        <f ca="1">IF(OR('total Assets'!T679="Yes",Deposits!T679="Yes"),"Yes","")</f>
        <v/>
      </c>
      <c r="U679" s="6">
        <f t="shared" ca="1" si="138"/>
        <v>10.754709756021498</v>
      </c>
      <c r="V679" s="6" t="str">
        <f ca="1">IF(OR('total Assets'!V679="Yes",Deposits!V679="Yes"),"Yes","")</f>
        <v/>
      </c>
      <c r="W679" s="6">
        <f t="shared" ca="1" si="139"/>
        <v>12.645413436335032</v>
      </c>
    </row>
    <row r="680" spans="1:23" x14ac:dyDescent="0.3">
      <c r="A680" s="40">
        <v>13.837401804197317</v>
      </c>
      <c r="B680" s="4">
        <v>677</v>
      </c>
      <c r="C680" s="6">
        <f>A680*Overview!$K$24</f>
        <v>13.837401804197317</v>
      </c>
      <c r="D680" s="6" t="str">
        <f ca="1">IF(OR('total Assets'!D680="Yes",Deposits!D680="Yes"),"Yes","")</f>
        <v/>
      </c>
      <c r="E680" s="6">
        <f t="shared" ca="1" si="130"/>
        <v>15.362641479495492</v>
      </c>
      <c r="F680" s="6" t="str">
        <f ca="1">IF(OR('total Assets'!F680="Yes",Deposits!F680="Yes"),"Yes","")</f>
        <v/>
      </c>
      <c r="G680" s="6">
        <f t="shared" ca="1" si="131"/>
        <v>15.885334763436051</v>
      </c>
      <c r="H680" s="6" t="str">
        <f ca="1">IF(OR('total Assets'!H680="Yes",Deposits!H680="Yes"),"Yes","")</f>
        <v/>
      </c>
      <c r="I680" s="6">
        <f t="shared" ca="1" si="132"/>
        <v>13.38227556028701</v>
      </c>
      <c r="J680" s="6" t="str">
        <f ca="1">IF(OR('total Assets'!J680="Yes",Deposits!J680="Yes"),"Yes","")</f>
        <v/>
      </c>
      <c r="K680" s="6">
        <f t="shared" ca="1" si="133"/>
        <v>11.684743805498329</v>
      </c>
      <c r="L680" s="6" t="str">
        <f ca="1">IF(OR('total Assets'!L680="Yes",Deposits!L680="Yes"),"Yes","")</f>
        <v/>
      </c>
      <c r="M680" s="6">
        <f t="shared" ca="1" si="134"/>
        <v>11.420104157823541</v>
      </c>
      <c r="N680" s="6" t="str">
        <f ca="1">IF(OR('total Assets'!N680="Yes",Deposits!N680="Yes"),"Yes","")</f>
        <v/>
      </c>
      <c r="O680" s="6">
        <f t="shared" ca="1" si="135"/>
        <v>9.441061032002704</v>
      </c>
      <c r="P680" s="6" t="str">
        <f ca="1">IF(OR('total Assets'!P680="Yes",Deposits!P680="Yes"),"Yes","")</f>
        <v/>
      </c>
      <c r="Q680" s="6">
        <f t="shared" ca="1" si="136"/>
        <v>10.541800836937233</v>
      </c>
      <c r="R680" s="6" t="str">
        <f ca="1">IF(OR('total Assets'!R680="Yes",Deposits!R680="Yes"),"Yes","")</f>
        <v/>
      </c>
      <c r="S680" s="6">
        <f t="shared" ca="1" si="137"/>
        <v>12.057019620543787</v>
      </c>
      <c r="T680" s="6" t="str">
        <f ca="1">IF(OR('total Assets'!T680="Yes",Deposits!T680="Yes"),"Yes","")</f>
        <v/>
      </c>
      <c r="U680" s="6">
        <f t="shared" ca="1" si="138"/>
        <v>13.826586587738786</v>
      </c>
      <c r="V680" s="6" t="str">
        <f ca="1">IF(OR('total Assets'!V680="Yes",Deposits!V680="Yes"),"Yes","")</f>
        <v/>
      </c>
      <c r="W680" s="6">
        <f t="shared" ca="1" si="139"/>
        <v>12.264542934725077</v>
      </c>
    </row>
    <row r="681" spans="1:23" x14ac:dyDescent="0.3">
      <c r="A681" s="40">
        <v>13.808225981146782</v>
      </c>
      <c r="B681" s="4">
        <v>678</v>
      </c>
      <c r="C681" s="6">
        <f>A681*Overview!$K$24</f>
        <v>13.808225981146782</v>
      </c>
      <c r="D681" s="6" t="str">
        <f ca="1">IF(OR('total Assets'!D681="Yes",Deposits!D681="Yes"),"Yes","")</f>
        <v/>
      </c>
      <c r="E681" s="6">
        <f t="shared" ca="1" si="130"/>
        <v>11.516119945475728</v>
      </c>
      <c r="F681" s="6" t="str">
        <f ca="1">IF(OR('total Assets'!F681="Yes",Deposits!F681="Yes"),"Yes","")</f>
        <v/>
      </c>
      <c r="G681" s="6">
        <f t="shared" ca="1" si="131"/>
        <v>11.97872746983218</v>
      </c>
      <c r="H681" s="6" t="str">
        <f ca="1">IF(OR('total Assets'!H681="Yes",Deposits!H681="Yes"),"Yes","")</f>
        <v/>
      </c>
      <c r="I681" s="6">
        <f t="shared" ca="1" si="132"/>
        <v>11.232312913134665</v>
      </c>
      <c r="J681" s="6" t="str">
        <f ca="1">IF(OR('total Assets'!J681="Yes",Deposits!J681="Yes"),"Yes","")</f>
        <v/>
      </c>
      <c r="K681" s="6">
        <f t="shared" ca="1" si="133"/>
        <v>12.488249971406963</v>
      </c>
      <c r="L681" s="6" t="str">
        <f ca="1">IF(OR('total Assets'!L681="Yes",Deposits!L681="Yes"),"Yes","")</f>
        <v/>
      </c>
      <c r="M681" s="6">
        <f t="shared" ca="1" si="134"/>
        <v>10.202537084989689</v>
      </c>
      <c r="N681" s="6" t="str">
        <f ca="1">IF(OR('total Assets'!N681="Yes",Deposits!N681="Yes"),"Yes","")</f>
        <v/>
      </c>
      <c r="O681" s="6">
        <f t="shared" ca="1" si="135"/>
        <v>8.596177048118097</v>
      </c>
      <c r="P681" s="6" t="str">
        <f ca="1">IF(OR('total Assets'!P681="Yes",Deposits!P681="Yes"),"Yes","")</f>
        <v/>
      </c>
      <c r="Q681" s="6">
        <f t="shared" ca="1" si="136"/>
        <v>10.296534879733283</v>
      </c>
      <c r="R681" s="6" t="str">
        <f ca="1">IF(OR('total Assets'!R681="Yes",Deposits!R681="Yes"),"Yes","")</f>
        <v/>
      </c>
      <c r="S681" s="6">
        <f t="shared" ca="1" si="137"/>
        <v>12.149403543455788</v>
      </c>
      <c r="T681" s="6" t="str">
        <f ca="1">IF(OR('total Assets'!T681="Yes",Deposits!T681="Yes"),"Yes","")</f>
        <v/>
      </c>
      <c r="U681" s="6">
        <f t="shared" ca="1" si="138"/>
        <v>10.123293850326784</v>
      </c>
      <c r="V681" s="6" t="str">
        <f ca="1">IF(OR('total Assets'!V681="Yes",Deposits!V681="Yes"),"Yes","")</f>
        <v/>
      </c>
      <c r="W681" s="6">
        <f t="shared" ca="1" si="139"/>
        <v>12.112383581726643</v>
      </c>
    </row>
    <row r="682" spans="1:23" x14ac:dyDescent="0.3">
      <c r="A682" s="40">
        <v>13.779154539229028</v>
      </c>
      <c r="B682" s="4">
        <v>679</v>
      </c>
      <c r="C682" s="6">
        <f>A682*Overview!$K$24</f>
        <v>13.779154539229028</v>
      </c>
      <c r="D682" s="6" t="str">
        <f ca="1">IF(OR('total Assets'!D682="Yes",Deposits!D682="Yes"),"Yes","")</f>
        <v/>
      </c>
      <c r="E682" s="6">
        <f t="shared" ca="1" si="130"/>
        <v>15.945474032136403</v>
      </c>
      <c r="F682" s="6" t="str">
        <f ca="1">IF(OR('total Assets'!F682="Yes",Deposits!F682="Yes"),"Yes","")</f>
        <v/>
      </c>
      <c r="G682" s="6">
        <f t="shared" ca="1" si="131"/>
        <v>17.209013672798555</v>
      </c>
      <c r="H682" s="6" t="str">
        <f ca="1">IF(OR('total Assets'!H682="Yes",Deposits!H682="Yes"),"Yes","")</f>
        <v/>
      </c>
      <c r="I682" s="6">
        <f t="shared" ca="1" si="132"/>
        <v>18.063208761870044</v>
      </c>
      <c r="J682" s="6" t="str">
        <f ca="1">IF(OR('total Assets'!J682="Yes",Deposits!J682="Yes"),"Yes","")</f>
        <v/>
      </c>
      <c r="K682" s="6">
        <f t="shared" ca="1" si="133"/>
        <v>16.887020261154721</v>
      </c>
      <c r="L682" s="6" t="str">
        <f ca="1">IF(OR('total Assets'!L682="Yes",Deposits!L682="Yes"),"Yes","")</f>
        <v/>
      </c>
      <c r="M682" s="6">
        <f t="shared" ca="1" si="134"/>
        <v>17.038280793721128</v>
      </c>
      <c r="N682" s="6" t="str">
        <f ca="1">IF(OR('total Assets'!N682="Yes",Deposits!N682="Yes"),"Yes","")</f>
        <v/>
      </c>
      <c r="O682" s="6">
        <f t="shared" ca="1" si="135"/>
        <v>13.784067222393382</v>
      </c>
      <c r="P682" s="6" t="str">
        <f ca="1">IF(OR('total Assets'!P682="Yes",Deposits!P682="Yes"),"Yes","")</f>
        <v/>
      </c>
      <c r="Q682" s="6">
        <f t="shared" ca="1" si="136"/>
        <v>12.942949985275684</v>
      </c>
      <c r="R682" s="6" t="str">
        <f ca="1">IF(OR('total Assets'!R682="Yes",Deposits!R682="Yes"),"Yes","")</f>
        <v/>
      </c>
      <c r="S682" s="6">
        <f t="shared" ca="1" si="137"/>
        <v>10.679317158483206</v>
      </c>
      <c r="T682" s="6" t="str">
        <f ca="1">IF(OR('total Assets'!T682="Yes",Deposits!T682="Yes"),"Yes","")</f>
        <v/>
      </c>
      <c r="U682" s="6">
        <f t="shared" ca="1" si="138"/>
        <v>10.143602424055432</v>
      </c>
      <c r="V682" s="6" t="str">
        <f ca="1">IF(OR('total Assets'!V682="Yes",Deposits!V682="Yes"),"Yes","")</f>
        <v/>
      </c>
      <c r="W682" s="6">
        <f t="shared" ca="1" si="139"/>
        <v>9.2264640546369741</v>
      </c>
    </row>
    <row r="683" spans="1:23" x14ac:dyDescent="0.3">
      <c r="A683" s="40">
        <v>13.750186952099925</v>
      </c>
      <c r="B683" s="4">
        <v>680</v>
      </c>
      <c r="C683" s="6">
        <f>A683*Overview!$K$24</f>
        <v>13.750186952099925</v>
      </c>
      <c r="D683" s="6" t="str">
        <f ca="1">IF(OR('total Assets'!D683="Yes",Deposits!D683="Yes"),"Yes","")</f>
        <v/>
      </c>
      <c r="E683" s="6">
        <f t="shared" ca="1" si="130"/>
        <v>14.397831897052905</v>
      </c>
      <c r="F683" s="6" t="str">
        <f ca="1">IF(OR('total Assets'!F683="Yes",Deposits!F683="Yes"),"Yes","")</f>
        <v/>
      </c>
      <c r="G683" s="6">
        <f t="shared" ca="1" si="131"/>
        <v>13.329466591823209</v>
      </c>
      <c r="H683" s="6" t="str">
        <f ca="1">IF(OR('total Assets'!H683="Yes",Deposits!H683="Yes"),"Yes","")</f>
        <v/>
      </c>
      <c r="I683" s="6">
        <f t="shared" ca="1" si="132"/>
        <v>13.834709684665828</v>
      </c>
      <c r="J683" s="6" t="str">
        <f ca="1">IF(OR('total Assets'!J683="Yes",Deposits!J683="Yes"),"Yes","")</f>
        <v/>
      </c>
      <c r="K683" s="6">
        <f t="shared" ca="1" si="133"/>
        <v>12.846045095776313</v>
      </c>
      <c r="L683" s="6" t="str">
        <f ca="1">IF(OR('total Assets'!L683="Yes",Deposits!L683="Yes"),"Yes","")</f>
        <v/>
      </c>
      <c r="M683" s="6">
        <f t="shared" ca="1" si="134"/>
        <v>13.542684928240323</v>
      </c>
      <c r="N683" s="6" t="str">
        <f ca="1">IF(OR('total Assets'!N683="Yes",Deposits!N683="Yes"),"Yes","")</f>
        <v/>
      </c>
      <c r="O683" s="6">
        <f t="shared" ca="1" si="135"/>
        <v>13.6149645548564</v>
      </c>
      <c r="P683" s="6" t="str">
        <f ca="1">IF(OR('total Assets'!P683="Yes",Deposits!P683="Yes"),"Yes","")</f>
        <v/>
      </c>
      <c r="Q683" s="6">
        <f t="shared" ca="1" si="136"/>
        <v>12.120201663443149</v>
      </c>
      <c r="R683" s="6" t="str">
        <f ca="1">IF(OR('total Assets'!R683="Yes",Deposits!R683="Yes"),"Yes","")</f>
        <v/>
      </c>
      <c r="S683" s="6">
        <f t="shared" ca="1" si="137"/>
        <v>11.348436556119736</v>
      </c>
      <c r="T683" s="6" t="str">
        <f ca="1">IF(OR('total Assets'!T683="Yes",Deposits!T683="Yes"),"Yes","")</f>
        <v/>
      </c>
      <c r="U683" s="6">
        <f t="shared" ca="1" si="138"/>
        <v>13.180706262829736</v>
      </c>
      <c r="V683" s="6" t="str">
        <f ca="1">IF(OR('total Assets'!V683="Yes",Deposits!V683="Yes"),"Yes","")</f>
        <v/>
      </c>
      <c r="W683" s="6">
        <f t="shared" ca="1" si="139"/>
        <v>13.801909568308721</v>
      </c>
    </row>
    <row r="684" spans="1:23" x14ac:dyDescent="0.3">
      <c r="A684" s="40">
        <v>13.721322696838214</v>
      </c>
      <c r="B684" s="4">
        <v>681</v>
      </c>
      <c r="C684" s="6">
        <f>A684*Overview!$K$24</f>
        <v>13.721322696838214</v>
      </c>
      <c r="D684" s="6" t="str">
        <f ca="1">IF(OR('total Assets'!D684="Yes",Deposits!D684="Yes"),"Yes","")</f>
        <v/>
      </c>
      <c r="E684" s="6">
        <f t="shared" ca="1" si="130"/>
        <v>15.009174640203353</v>
      </c>
      <c r="F684" s="6" t="str">
        <f ca="1">IF(OR('total Assets'!F684="Yes",Deposits!F684="Yes"),"Yes","")</f>
        <v/>
      </c>
      <c r="G684" s="6">
        <f t="shared" ca="1" si="131"/>
        <v>14.079253755883613</v>
      </c>
      <c r="H684" s="6" t="str">
        <f ca="1">IF(OR('total Assets'!H684="Yes",Deposits!H684="Yes"),"Yes","")</f>
        <v/>
      </c>
      <c r="I684" s="6">
        <f t="shared" ca="1" si="132"/>
        <v>16.377176834794007</v>
      </c>
      <c r="J684" s="6" t="str">
        <f ca="1">IF(OR('total Assets'!J684="Yes",Deposits!J684="Yes"),"Yes","")</f>
        <v/>
      </c>
      <c r="K684" s="6">
        <f t="shared" ca="1" si="133"/>
        <v>15.203219009953333</v>
      </c>
      <c r="L684" s="6" t="str">
        <f ca="1">IF(OR('total Assets'!L684="Yes",Deposits!L684="Yes"),"Yes","")</f>
        <v/>
      </c>
      <c r="M684" s="6">
        <f t="shared" ca="1" si="134"/>
        <v>13.435737019679159</v>
      </c>
      <c r="N684" s="6" t="str">
        <f ca="1">IF(OR('total Assets'!N684="Yes",Deposits!N684="Yes"),"Yes","")</f>
        <v/>
      </c>
      <c r="O684" s="6">
        <f t="shared" ca="1" si="135"/>
        <v>13.825687087728852</v>
      </c>
      <c r="P684" s="6" t="str">
        <f ca="1">IF(OR('total Assets'!P684="Yes",Deposits!P684="Yes"),"Yes","")</f>
        <v/>
      </c>
      <c r="Q684" s="6">
        <f t="shared" ca="1" si="136"/>
        <v>12.64518389189494</v>
      </c>
      <c r="R684" s="6" t="str">
        <f ca="1">IF(OR('total Assets'!R684="Yes",Deposits!R684="Yes"),"Yes","")</f>
        <v/>
      </c>
      <c r="S684" s="6">
        <f t="shared" ca="1" si="137"/>
        <v>13.967980799005923</v>
      </c>
      <c r="T684" s="6" t="str">
        <f ca="1">IF(OR('total Assets'!T684="Yes",Deposits!T684="Yes"),"Yes","")</f>
        <v/>
      </c>
      <c r="U684" s="6">
        <f t="shared" ca="1" si="138"/>
        <v>13.239387855993559</v>
      </c>
      <c r="V684" s="6" t="str">
        <f ca="1">IF(OR('total Assets'!V684="Yes",Deposits!V684="Yes"),"Yes","")</f>
        <v/>
      </c>
      <c r="W684" s="6">
        <f t="shared" ca="1" si="139"/>
        <v>13.688331081942378</v>
      </c>
    </row>
    <row r="685" spans="1:23" x14ac:dyDescent="0.3">
      <c r="A685" s="40">
        <v>13.692561253918237</v>
      </c>
      <c r="B685" s="4">
        <v>682</v>
      </c>
      <c r="C685" s="6">
        <f>A685*Overview!$K$24</f>
        <v>13.692561253918237</v>
      </c>
      <c r="D685" s="6" t="str">
        <f ca="1">IF(OR('total Assets'!D685="Yes",Deposits!D685="Yes"),"Yes","")</f>
        <v/>
      </c>
      <c r="E685" s="6">
        <f t="shared" ca="1" si="130"/>
        <v>11.217026765491967</v>
      </c>
      <c r="F685" s="6" t="str">
        <f ca="1">IF(OR('total Assets'!F685="Yes",Deposits!F685="Yes"),"Yes","")</f>
        <v/>
      </c>
      <c r="G685" s="6">
        <f t="shared" ca="1" si="131"/>
        <v>12.07259921212634</v>
      </c>
      <c r="H685" s="6" t="str">
        <f ca="1">IF(OR('total Assets'!H685="Yes",Deposits!H685="Yes"),"Yes","")</f>
        <v/>
      </c>
      <c r="I685" s="6">
        <f t="shared" ca="1" si="132"/>
        <v>12.56470204776465</v>
      </c>
      <c r="J685" s="6" t="str">
        <f ca="1">IF(OR('total Assets'!J685="Yes",Deposits!J685="Yes"),"Yes","")</f>
        <v/>
      </c>
      <c r="K685" s="6">
        <f t="shared" ca="1" si="133"/>
        <v>13.132671888870847</v>
      </c>
      <c r="L685" s="6" t="str">
        <f ca="1">IF(OR('total Assets'!L685="Yes",Deposits!L685="Yes"),"Yes","")</f>
        <v/>
      </c>
      <c r="M685" s="6">
        <f t="shared" ca="1" si="134"/>
        <v>12.728794404781738</v>
      </c>
      <c r="N685" s="6" t="str">
        <f ca="1">IF(OR('total Assets'!N685="Yes",Deposits!N685="Yes"),"Yes","")</f>
        <v/>
      </c>
      <c r="O685" s="6">
        <f t="shared" ca="1" si="135"/>
        <v>12.265810572281955</v>
      </c>
      <c r="P685" s="6" t="str">
        <f ca="1">IF(OR('total Assets'!P685="Yes",Deposits!P685="Yes"),"Yes","")</f>
        <v/>
      </c>
      <c r="Q685" s="6">
        <f t="shared" ca="1" si="136"/>
        <v>10.639515935661402</v>
      </c>
      <c r="R685" s="6" t="str">
        <f ca="1">IF(OR('total Assets'!R685="Yes",Deposits!R685="Yes"),"Yes","")</f>
        <v/>
      </c>
      <c r="S685" s="6">
        <f t="shared" ca="1" si="137"/>
        <v>11.700757521867098</v>
      </c>
      <c r="T685" s="6" t="str">
        <f ca="1">IF(OR('total Assets'!T685="Yes",Deposits!T685="Yes"),"Yes","")</f>
        <v/>
      </c>
      <c r="U685" s="6">
        <f t="shared" ca="1" si="138"/>
        <v>11.69031805983275</v>
      </c>
      <c r="V685" s="6" t="str">
        <f ca="1">IF(OR('total Assets'!V685="Yes",Deposits!V685="Yes"),"Yes","")</f>
        <v/>
      </c>
      <c r="W685" s="6">
        <f t="shared" ca="1" si="139"/>
        <v>10.925160487854948</v>
      </c>
    </row>
    <row r="686" spans="1:23" x14ac:dyDescent="0.3">
      <c r="A686" s="40">
        <v>13.663902107183034</v>
      </c>
      <c r="B686" s="4">
        <v>683</v>
      </c>
      <c r="C686" s="6">
        <f>A686*Overview!$K$24</f>
        <v>13.663902107183034</v>
      </c>
      <c r="D686" s="6" t="str">
        <f ca="1">IF(OR('total Assets'!D686="Yes",Deposits!D686="Yes"),"Yes","")</f>
        <v/>
      </c>
      <c r="E686" s="6">
        <f t="shared" ca="1" si="130"/>
        <v>11.664376339092827</v>
      </c>
      <c r="F686" s="6" t="str">
        <f ca="1">IF(OR('total Assets'!F686="Yes",Deposits!F686="Yes"),"Yes","")</f>
        <v/>
      </c>
      <c r="G686" s="6">
        <f t="shared" ca="1" si="131"/>
        <v>12.084831052011049</v>
      </c>
      <c r="H686" s="6" t="str">
        <f ca="1">IF(OR('total Assets'!H686="Yes",Deposits!H686="Yes"),"Yes","")</f>
        <v/>
      </c>
      <c r="I686" s="6">
        <f t="shared" ca="1" si="132"/>
        <v>14.211261373070261</v>
      </c>
      <c r="J686" s="6" t="str">
        <f ca="1">IF(OR('total Assets'!J686="Yes",Deposits!J686="Yes"),"Yes","")</f>
        <v/>
      </c>
      <c r="K686" s="6">
        <f t="shared" ca="1" si="133"/>
        <v>11.633726953349431</v>
      </c>
      <c r="L686" s="6" t="str">
        <f ca="1">IF(OR('total Assets'!L686="Yes",Deposits!L686="Yes"),"Yes","")</f>
        <v/>
      </c>
      <c r="M686" s="6">
        <f t="shared" ca="1" si="134"/>
        <v>13.486336728361124</v>
      </c>
      <c r="N686" s="6" t="str">
        <f ca="1">IF(OR('total Assets'!N686="Yes",Deposits!N686="Yes"),"Yes","")</f>
        <v/>
      </c>
      <c r="O686" s="6">
        <f t="shared" ca="1" si="135"/>
        <v>15.779341564035381</v>
      </c>
      <c r="P686" s="6" t="str">
        <f ca="1">IF(OR('total Assets'!P686="Yes",Deposits!P686="Yes"),"Yes","")</f>
        <v/>
      </c>
      <c r="Q686" s="6">
        <f t="shared" ca="1" si="136"/>
        <v>16.325565060295613</v>
      </c>
      <c r="R686" s="6" t="str">
        <f ca="1">IF(OR('total Assets'!R686="Yes",Deposits!R686="Yes"),"Yes","")</f>
        <v/>
      </c>
      <c r="S686" s="6">
        <f t="shared" ca="1" si="137"/>
        <v>14.796981611316989</v>
      </c>
      <c r="T686" s="6" t="str">
        <f ca="1">IF(OR('total Assets'!T686="Yes",Deposits!T686="Yes"),"Yes","")</f>
        <v/>
      </c>
      <c r="U686" s="6">
        <f t="shared" ca="1" si="138"/>
        <v>14.183276505032177</v>
      </c>
      <c r="V686" s="6" t="str">
        <f ca="1">IF(OR('total Assets'!V686="Yes",Deposits!V686="Yes"),"Yes","")</f>
        <v/>
      </c>
      <c r="W686" s="6">
        <f t="shared" ca="1" si="139"/>
        <v>13.18756220026779</v>
      </c>
    </row>
    <row r="687" spans="1:23" x14ac:dyDescent="0.3">
      <c r="A687" s="40">
        <v>13.635344743817459</v>
      </c>
      <c r="B687" s="4">
        <v>684</v>
      </c>
      <c r="C687" s="6">
        <f>A687*Overview!$K$24</f>
        <v>13.635344743817459</v>
      </c>
      <c r="D687" s="6" t="str">
        <f ca="1">IF(OR('total Assets'!D687="Yes",Deposits!D687="Yes"),"Yes","")</f>
        <v/>
      </c>
      <c r="E687" s="6">
        <f t="shared" ca="1" si="130"/>
        <v>15.403076680665365</v>
      </c>
      <c r="F687" s="6" t="str">
        <f ca="1">IF(OR('total Assets'!F687="Yes",Deposits!F687="Yes"),"Yes","")</f>
        <v/>
      </c>
      <c r="G687" s="6">
        <f t="shared" ca="1" si="131"/>
        <v>15.279886022406783</v>
      </c>
      <c r="H687" s="6" t="str">
        <f ca="1">IF(OR('total Assets'!H687="Yes",Deposits!H687="Yes"),"Yes","")</f>
        <v/>
      </c>
      <c r="I687" s="6">
        <f t="shared" ca="1" si="132"/>
        <v>15.176061576270246</v>
      </c>
      <c r="J687" s="6" t="str">
        <f ca="1">IF(OR('total Assets'!J687="Yes",Deposits!J687="Yes"),"Yes","")</f>
        <v/>
      </c>
      <c r="K687" s="6">
        <f t="shared" ca="1" si="133"/>
        <v>13.279466684861005</v>
      </c>
      <c r="L687" s="6" t="str">
        <f ca="1">IF(OR('total Assets'!L687="Yes",Deposits!L687="Yes"),"Yes","")</f>
        <v/>
      </c>
      <c r="M687" s="6">
        <f t="shared" ca="1" si="134"/>
        <v>11.613093064758933</v>
      </c>
      <c r="N687" s="6" t="str">
        <f ca="1">IF(OR('total Assets'!N687="Yes",Deposits!N687="Yes"),"Yes","")</f>
        <v/>
      </c>
      <c r="O687" s="6">
        <f t="shared" ca="1" si="135"/>
        <v>12.474229783350372</v>
      </c>
      <c r="P687" s="6" t="str">
        <f ca="1">IF(OR('total Assets'!P687="Yes",Deposits!P687="Yes"),"Yes","")</f>
        <v/>
      </c>
      <c r="Q687" s="6">
        <f t="shared" ca="1" si="136"/>
        <v>10.390339121696492</v>
      </c>
      <c r="R687" s="6" t="str">
        <f ca="1">IF(OR('total Assets'!R687="Yes",Deposits!R687="Yes"),"Yes","")</f>
        <v/>
      </c>
      <c r="S687" s="6">
        <f t="shared" ca="1" si="137"/>
        <v>10.085528579814708</v>
      </c>
      <c r="T687" s="6" t="str">
        <f ca="1">IF(OR('total Assets'!T687="Yes",Deposits!T687="Yes"),"Yes","")</f>
        <v/>
      </c>
      <c r="U687" s="6">
        <f t="shared" ca="1" si="138"/>
        <v>12.067152672582361</v>
      </c>
      <c r="V687" s="6" t="str">
        <f ca="1">IF(OR('total Assets'!V687="Yes",Deposits!V687="Yes"),"Yes","")</f>
        <v/>
      </c>
      <c r="W687" s="6">
        <f t="shared" ca="1" si="139"/>
        <v>10.26707685769348</v>
      </c>
    </row>
    <row r="688" spans="1:23" x14ac:dyDescent="0.3">
      <c r="A688" s="40">
        <v>13.606888654321789</v>
      </c>
      <c r="B688" s="4">
        <v>685</v>
      </c>
      <c r="C688" s="6">
        <f>A688*Overview!$K$24</f>
        <v>13.606888654321789</v>
      </c>
      <c r="D688" s="6" t="str">
        <f ca="1">IF(OR('total Assets'!D688="Yes",Deposits!D688="Yes"),"Yes","")</f>
        <v/>
      </c>
      <c r="E688" s="6">
        <f t="shared" ca="1" si="130"/>
        <v>15.874222391070925</v>
      </c>
      <c r="F688" s="6" t="str">
        <f ca="1">IF(OR('total Assets'!F688="Yes",Deposits!F688="Yes"),"Yes","")</f>
        <v/>
      </c>
      <c r="G688" s="6">
        <f t="shared" ca="1" si="131"/>
        <v>14.887958401729437</v>
      </c>
      <c r="H688" s="6" t="str">
        <f ca="1">IF(OR('total Assets'!H688="Yes",Deposits!H688="Yes"),"Yes","")</f>
        <v/>
      </c>
      <c r="I688" s="6">
        <f t="shared" ca="1" si="132"/>
        <v>14.376697065481549</v>
      </c>
      <c r="J688" s="6" t="str">
        <f ca="1">IF(OR('total Assets'!J688="Yes",Deposits!J688="Yes"),"Yes","")</f>
        <v/>
      </c>
      <c r="K688" s="6">
        <f t="shared" ca="1" si="133"/>
        <v>13.255636899756487</v>
      </c>
      <c r="L688" s="6" t="str">
        <f ca="1">IF(OR('total Assets'!L688="Yes",Deposits!L688="Yes"),"Yes","")</f>
        <v/>
      </c>
      <c r="M688" s="6">
        <f t="shared" ca="1" si="134"/>
        <v>13.608622799092608</v>
      </c>
      <c r="N688" s="6" t="str">
        <f ca="1">IF(OR('total Assets'!N688="Yes",Deposits!N688="Yes"),"Yes","")</f>
        <v/>
      </c>
      <c r="O688" s="6">
        <f t="shared" ca="1" si="135"/>
        <v>11.096637292338476</v>
      </c>
      <c r="P688" s="6" t="str">
        <f ca="1">IF(OR('total Assets'!P688="Yes",Deposits!P688="Yes"),"Yes","")</f>
        <v/>
      </c>
      <c r="Q688" s="6">
        <f t="shared" ca="1" si="136"/>
        <v>12.380580848207254</v>
      </c>
      <c r="R688" s="6" t="str">
        <f ca="1">IF(OR('total Assets'!R688="Yes",Deposits!R688="Yes"),"Yes","")</f>
        <v/>
      </c>
      <c r="S688" s="6">
        <f t="shared" ca="1" si="137"/>
        <v>11.513039573484466</v>
      </c>
      <c r="T688" s="6" t="str">
        <f ca="1">IF(OR('total Assets'!T688="Yes",Deposits!T688="Yes"),"Yes","")</f>
        <v/>
      </c>
      <c r="U688" s="6">
        <f t="shared" ca="1" si="138"/>
        <v>9.528512154998884</v>
      </c>
      <c r="V688" s="6" t="str">
        <f ca="1">IF(OR('total Assets'!V688="Yes",Deposits!V688="Yes"),"Yes","")</f>
        <v/>
      </c>
      <c r="W688" s="6">
        <f t="shared" ca="1" si="139"/>
        <v>10.503073214481377</v>
      </c>
    </row>
    <row r="689" spans="1:23" x14ac:dyDescent="0.3">
      <c r="A689" s="40">
        <v>13.578533332485526</v>
      </c>
      <c r="B689" s="4">
        <v>686</v>
      </c>
      <c r="C689" s="6">
        <f>A689*Overview!$K$24</f>
        <v>13.578533332485526</v>
      </c>
      <c r="D689" s="6" t="str">
        <f ca="1">IF(OR('total Assets'!D689="Yes",Deposits!D689="Yes"),"Yes","")</f>
        <v/>
      </c>
      <c r="E689" s="6">
        <f t="shared" ca="1" si="130"/>
        <v>15.132587877980411</v>
      </c>
      <c r="F689" s="6" t="str">
        <f ca="1">IF(OR('total Assets'!F689="Yes",Deposits!F689="Yes"),"Yes","")</f>
        <v/>
      </c>
      <c r="G689" s="6">
        <f t="shared" ca="1" si="131"/>
        <v>17.13058975703925</v>
      </c>
      <c r="H689" s="6" t="str">
        <f ca="1">IF(OR('total Assets'!H689="Yes",Deposits!H689="Yes"),"Yes","")</f>
        <v/>
      </c>
      <c r="I689" s="6">
        <f t="shared" ca="1" si="132"/>
        <v>16.617716768005035</v>
      </c>
      <c r="J689" s="6" t="str">
        <f ca="1">IF(OR('total Assets'!J689="Yes",Deposits!J689="Yes"),"Yes","")</f>
        <v/>
      </c>
      <c r="K689" s="6">
        <f t="shared" ca="1" si="133"/>
        <v>13.557960128421776</v>
      </c>
      <c r="L689" s="6" t="str">
        <f ca="1">IF(OR('total Assets'!L689="Yes",Deposits!L689="Yes"),"Yes","")</f>
        <v/>
      </c>
      <c r="M689" s="6">
        <f t="shared" ca="1" si="134"/>
        <v>12.823697018543575</v>
      </c>
      <c r="N689" s="6" t="str">
        <f ca="1">IF(OR('total Assets'!N689="Yes",Deposits!N689="Yes"),"Yes","")</f>
        <v/>
      </c>
      <c r="O689" s="6">
        <f t="shared" ca="1" si="135"/>
        <v>14.427304176152045</v>
      </c>
      <c r="P689" s="6" t="str">
        <f ca="1">IF(OR('total Assets'!P689="Yes",Deposits!P689="Yes"),"Yes","")</f>
        <v/>
      </c>
      <c r="Q689" s="6">
        <f t="shared" ca="1" si="136"/>
        <v>11.691357934198477</v>
      </c>
      <c r="R689" s="6" t="str">
        <f ca="1">IF(OR('total Assets'!R689="Yes",Deposits!R689="Yes"),"Yes","")</f>
        <v/>
      </c>
      <c r="S689" s="6">
        <f t="shared" ca="1" si="137"/>
        <v>12.842823843252337</v>
      </c>
      <c r="T689" s="6" t="str">
        <f ca="1">IF(OR('total Assets'!T689="Yes",Deposits!T689="Yes"),"Yes","")</f>
        <v/>
      </c>
      <c r="U689" s="6">
        <f t="shared" ca="1" si="138"/>
        <v>14.857001326938866</v>
      </c>
      <c r="V689" s="6" t="str">
        <f ca="1">IF(OR('total Assets'!V689="Yes",Deposits!V689="Yes"),"Yes","")</f>
        <v/>
      </c>
      <c r="W689" s="6">
        <f t="shared" ca="1" si="139"/>
        <v>14.319986976893878</v>
      </c>
    </row>
    <row r="690" spans="1:23" x14ac:dyDescent="0.3">
      <c r="A690" s="40">
        <v>13.550278275361324</v>
      </c>
      <c r="B690" s="4">
        <v>687</v>
      </c>
      <c r="C690" s="6">
        <f>A690*Overview!$K$24</f>
        <v>13.550278275361324</v>
      </c>
      <c r="D690" s="6" t="str">
        <f ca="1">IF(OR('total Assets'!D690="Yes",Deposits!D690="Yes"),"Yes","")</f>
        <v/>
      </c>
      <c r="E690" s="6">
        <f t="shared" ca="1" si="130"/>
        <v>13.543859626344229</v>
      </c>
      <c r="F690" s="6" t="str">
        <f ca="1">IF(OR('total Assets'!F690="Yes",Deposits!F690="Yes"),"Yes","")</f>
        <v/>
      </c>
      <c r="G690" s="6">
        <f t="shared" ca="1" si="131"/>
        <v>15.875611701547232</v>
      </c>
      <c r="H690" s="6" t="str">
        <f ca="1">IF(OR('total Assets'!H690="Yes",Deposits!H690="Yes"),"Yes","")</f>
        <v/>
      </c>
      <c r="I690" s="6">
        <f t="shared" ca="1" si="132"/>
        <v>14.682397314238091</v>
      </c>
      <c r="J690" s="6" t="str">
        <f ca="1">IF(OR('total Assets'!J690="Yes",Deposits!J690="Yes"),"Yes","")</f>
        <v/>
      </c>
      <c r="K690" s="6">
        <f t="shared" ca="1" si="133"/>
        <v>11.844094987111253</v>
      </c>
      <c r="L690" s="6" t="str">
        <f ca="1">IF(OR('total Assets'!L690="Yes",Deposits!L690="Yes"),"Yes","")</f>
        <v/>
      </c>
      <c r="M690" s="6">
        <f t="shared" ca="1" si="134"/>
        <v>9.5391277995024009</v>
      </c>
      <c r="N690" s="6" t="str">
        <f ca="1">IF(OR('total Assets'!N690="Yes",Deposits!N690="Yes"),"Yes","")</f>
        <v/>
      </c>
      <c r="O690" s="6">
        <f t="shared" ca="1" si="135"/>
        <v>10.393465860760259</v>
      </c>
      <c r="P690" s="6" t="str">
        <f ca="1">IF(OR('total Assets'!P690="Yes",Deposits!P690="Yes"),"Yes","")</f>
        <v/>
      </c>
      <c r="Q690" s="6">
        <f t="shared" ca="1" si="136"/>
        <v>9.3339605912334207</v>
      </c>
      <c r="R690" s="6" t="str">
        <f ca="1">IF(OR('total Assets'!R690="Yes",Deposits!R690="Yes"),"Yes","")</f>
        <v/>
      </c>
      <c r="S690" s="6">
        <f t="shared" ca="1" si="137"/>
        <v>10.396313537276155</v>
      </c>
      <c r="T690" s="6" t="str">
        <f ca="1">IF(OR('total Assets'!T690="Yes",Deposits!T690="Yes"),"Yes","")</f>
        <v/>
      </c>
      <c r="U690" s="6">
        <f t="shared" ca="1" si="138"/>
        <v>9.9221554676433126</v>
      </c>
      <c r="V690" s="6" t="str">
        <f ca="1">IF(OR('total Assets'!V690="Yes",Deposits!V690="Yes"),"Yes","")</f>
        <v/>
      </c>
      <c r="W690" s="6">
        <f t="shared" ca="1" si="139"/>
        <v>11.734772456647352</v>
      </c>
    </row>
    <row r="691" spans="1:23" x14ac:dyDescent="0.3">
      <c r="A691" s="40">
        <v>13.522122983239292</v>
      </c>
      <c r="B691" s="4">
        <v>688</v>
      </c>
      <c r="C691" s="6">
        <f>A691*Overview!$K$24</f>
        <v>13.522122983239292</v>
      </c>
      <c r="D691" s="6" t="str">
        <f ca="1">IF(OR('total Assets'!D691="Yes",Deposits!D691="Yes"),"Yes","")</f>
        <v/>
      </c>
      <c r="E691" s="6">
        <f t="shared" ca="1" si="130"/>
        <v>14.417595133149211</v>
      </c>
      <c r="F691" s="6" t="str">
        <f ca="1">IF(OR('total Assets'!F691="Yes",Deposits!F691="Yes"),"Yes","")</f>
        <v/>
      </c>
      <c r="G691" s="6">
        <f t="shared" ca="1" si="131"/>
        <v>13.370808902250397</v>
      </c>
      <c r="H691" s="6" t="str">
        <f ca="1">IF(OR('total Assets'!H691="Yes",Deposits!H691="Yes"),"Yes","")</f>
        <v/>
      </c>
      <c r="I691" s="6">
        <f t="shared" ca="1" si="132"/>
        <v>11.5080189935658</v>
      </c>
      <c r="J691" s="6" t="str">
        <f ca="1">IF(OR('total Assets'!J691="Yes",Deposits!J691="Yes"),"Yes","")</f>
        <v/>
      </c>
      <c r="K691" s="6">
        <f t="shared" ca="1" si="133"/>
        <v>11.161363131538783</v>
      </c>
      <c r="L691" s="6" t="str">
        <f ca="1">IF(OR('total Assets'!L691="Yes",Deposits!L691="Yes"),"Yes","")</f>
        <v/>
      </c>
      <c r="M691" s="6">
        <f t="shared" ca="1" si="134"/>
        <v>9.8557815681607135</v>
      </c>
      <c r="N691" s="6" t="str">
        <f ca="1">IF(OR('total Assets'!N691="Yes",Deposits!N691="Yes"),"Yes","")</f>
        <v/>
      </c>
      <c r="O691" s="6">
        <f t="shared" ca="1" si="135"/>
        <v>11.338180280549352</v>
      </c>
      <c r="P691" s="6" t="str">
        <f ca="1">IF(OR('total Assets'!P691="Yes",Deposits!P691="Yes"),"Yes","")</f>
        <v/>
      </c>
      <c r="Q691" s="6">
        <f t="shared" ca="1" si="136"/>
        <v>13.438904029245712</v>
      </c>
      <c r="R691" s="6" t="str">
        <f ca="1">IF(OR('total Assets'!R691="Yes",Deposits!R691="Yes"),"Yes","")</f>
        <v/>
      </c>
      <c r="S691" s="6">
        <f t="shared" ca="1" si="137"/>
        <v>12.390118313354703</v>
      </c>
      <c r="T691" s="6" t="str">
        <f ca="1">IF(OR('total Assets'!T691="Yes",Deposits!T691="Yes"),"Yes","")</f>
        <v/>
      </c>
      <c r="U691" s="6">
        <f t="shared" ca="1" si="138"/>
        <v>14.583394184769361</v>
      </c>
      <c r="V691" s="6" t="str">
        <f ca="1">IF(OR('total Assets'!V691="Yes",Deposits!V691="Yes"),"Yes","")</f>
        <v/>
      </c>
      <c r="W691" s="6">
        <f t="shared" ca="1" si="139"/>
        <v>14.913666000339425</v>
      </c>
    </row>
    <row r="692" spans="1:23" x14ac:dyDescent="0.3">
      <c r="A692" s="40">
        <v>13.494066959621438</v>
      </c>
      <c r="B692" s="4">
        <v>689</v>
      </c>
      <c r="C692" s="6">
        <f>A692*Overview!$K$24</f>
        <v>13.494066959621438</v>
      </c>
      <c r="D692" s="6" t="str">
        <f ca="1">IF(OR('total Assets'!D692="Yes",Deposits!D692="Yes"),"Yes","")</f>
        <v/>
      </c>
      <c r="E692" s="6">
        <f t="shared" ca="1" si="130"/>
        <v>14.981019787304039</v>
      </c>
      <c r="F692" s="6" t="str">
        <f ca="1">IF(OR('total Assets'!F692="Yes",Deposits!F692="Yes"),"Yes","")</f>
        <v/>
      </c>
      <c r="G692" s="6">
        <f t="shared" ca="1" si="131"/>
        <v>15.966972509845741</v>
      </c>
      <c r="H692" s="6" t="str">
        <f ca="1">IF(OR('total Assets'!H692="Yes",Deposits!H692="Yes"),"Yes","")</f>
        <v/>
      </c>
      <c r="I692" s="6">
        <f t="shared" ca="1" si="132"/>
        <v>19.003743915092041</v>
      </c>
      <c r="J692" s="6" t="str">
        <f ca="1">IF(OR('total Assets'!J692="Yes",Deposits!J692="Yes"),"Yes","")</f>
        <v/>
      </c>
      <c r="K692" s="6">
        <f t="shared" ca="1" si="133"/>
        <v>21.660100771805421</v>
      </c>
      <c r="L692" s="6" t="str">
        <f ca="1">IF(OR('total Assets'!L692="Yes",Deposits!L692="Yes"),"Yes","")</f>
        <v/>
      </c>
      <c r="M692" s="6">
        <f t="shared" ca="1" si="134"/>
        <v>23.169541792563102</v>
      </c>
      <c r="N692" s="6" t="str">
        <f ca="1">IF(OR('total Assets'!N692="Yes",Deposits!N692="Yes"),"Yes","")</f>
        <v/>
      </c>
      <c r="O692" s="6">
        <f t="shared" ca="1" si="135"/>
        <v>21.552630263303652</v>
      </c>
      <c r="P692" s="6" t="str">
        <f ca="1">IF(OR('total Assets'!P692="Yes",Deposits!P692="Yes"),"Yes","")</f>
        <v/>
      </c>
      <c r="Q692" s="6">
        <f t="shared" ca="1" si="136"/>
        <v>22.663319024583583</v>
      </c>
      <c r="R692" s="6" t="str">
        <f ca="1">IF(OR('total Assets'!R692="Yes",Deposits!R692="Yes"),"Yes","")</f>
        <v/>
      </c>
      <c r="S692" s="6">
        <f t="shared" ca="1" si="137"/>
        <v>22.026348733181866</v>
      </c>
      <c r="T692" s="6" t="str">
        <f ca="1">IF(OR('total Assets'!T692="Yes",Deposits!T692="Yes"),"Yes","")</f>
        <v/>
      </c>
      <c r="U692" s="6">
        <f t="shared" ca="1" si="138"/>
        <v>24.282060644614514</v>
      </c>
      <c r="V692" s="6" t="str">
        <f ca="1">IF(OR('total Assets'!V692="Yes",Deposits!V692="Yes"),"Yes","")</f>
        <v/>
      </c>
      <c r="W692" s="6">
        <f t="shared" ca="1" si="139"/>
        <v>22.330294586537864</v>
      </c>
    </row>
    <row r="693" spans="1:23" x14ac:dyDescent="0.3">
      <c r="A693" s="40">
        <v>13.466109711196514</v>
      </c>
      <c r="B693" s="4">
        <v>690</v>
      </c>
      <c r="C693" s="6">
        <f>A693*Overview!$K$24</f>
        <v>13.466109711196514</v>
      </c>
      <c r="D693" s="6" t="str">
        <f ca="1">IF(OR('total Assets'!D693="Yes",Deposits!D693="Yes"),"Yes","")</f>
        <v/>
      </c>
      <c r="E693" s="6">
        <f t="shared" ca="1" si="130"/>
        <v>11.023648914459061</v>
      </c>
      <c r="F693" s="6" t="str">
        <f ca="1">IF(OR('total Assets'!F693="Yes",Deposits!F693="Yes"),"Yes","")</f>
        <v/>
      </c>
      <c r="G693" s="6">
        <f t="shared" ca="1" si="131"/>
        <v>9.4237035753949989</v>
      </c>
      <c r="H693" s="6" t="str">
        <f ca="1">IF(OR('total Assets'!H693="Yes",Deposits!H693="Yes"),"Yes","")</f>
        <v/>
      </c>
      <c r="I693" s="6">
        <f t="shared" ca="1" si="132"/>
        <v>8.9477604443786039</v>
      </c>
      <c r="J693" s="6" t="str">
        <f ca="1">IF(OR('total Assets'!J693="Yes",Deposits!J693="Yes"),"Yes","")</f>
        <v/>
      </c>
      <c r="K693" s="6">
        <f t="shared" ca="1" si="133"/>
        <v>10.446355353497706</v>
      </c>
      <c r="L693" s="6" t="str">
        <f ca="1">IF(OR('total Assets'!L693="Yes",Deposits!L693="Yes"),"Yes","")</f>
        <v/>
      </c>
      <c r="M693" s="6">
        <f t="shared" ca="1" si="134"/>
        <v>10.808897458275336</v>
      </c>
      <c r="N693" s="6" t="str">
        <f ca="1">IF(OR('total Assets'!N693="Yes",Deposits!N693="Yes"),"Yes","")</f>
        <v/>
      </c>
      <c r="O693" s="6">
        <f t="shared" ca="1" si="135"/>
        <v>12.066354192762107</v>
      </c>
      <c r="P693" s="6" t="str">
        <f ca="1">IF(OR('total Assets'!P693="Yes",Deposits!P693="Yes"),"Yes","")</f>
        <v/>
      </c>
      <c r="Q693" s="6">
        <f t="shared" ca="1" si="136"/>
        <v>11.356637035561567</v>
      </c>
      <c r="R693" s="6" t="str">
        <f ca="1">IF(OR('total Assets'!R693="Yes",Deposits!R693="Yes"),"Yes","")</f>
        <v/>
      </c>
      <c r="S693" s="6">
        <f t="shared" ca="1" si="137"/>
        <v>10.378470820915009</v>
      </c>
      <c r="T693" s="6" t="str">
        <f ca="1">IF(OR('total Assets'!T693="Yes",Deposits!T693="Yes"),"Yes","")</f>
        <v/>
      </c>
      <c r="U693" s="6">
        <f t="shared" ca="1" si="138"/>
        <v>11.808811183280769</v>
      </c>
      <c r="V693" s="6" t="str">
        <f ca="1">IF(OR('total Assets'!V693="Yes",Deposits!V693="Yes"),"Yes","")</f>
        <v/>
      </c>
      <c r="W693" s="6">
        <f t="shared" ca="1" si="139"/>
        <v>11.491469431848861</v>
      </c>
    </row>
    <row r="694" spans="1:23" x14ac:dyDescent="0.3">
      <c r="A694" s="40">
        <v>13.4382507478148</v>
      </c>
      <c r="B694" s="4">
        <v>691</v>
      </c>
      <c r="C694" s="6">
        <f>A694*Overview!$K$24</f>
        <v>13.4382507478148</v>
      </c>
      <c r="D694" s="6" t="str">
        <f ca="1">IF(OR('total Assets'!D694="Yes",Deposits!D694="Yes"),"Yes","")</f>
        <v/>
      </c>
      <c r="E694" s="6">
        <f t="shared" ca="1" si="130"/>
        <v>15.661845056803287</v>
      </c>
      <c r="F694" s="6" t="str">
        <f ca="1">IF(OR('total Assets'!F694="Yes",Deposits!F694="Yes"),"Yes","")</f>
        <v/>
      </c>
      <c r="G694" s="6">
        <f t="shared" ca="1" si="131"/>
        <v>17.544206784671587</v>
      </c>
      <c r="H694" s="6" t="str">
        <f ca="1">IF(OR('total Assets'!H694="Yes",Deposits!H694="Yes"),"Yes","")</f>
        <v/>
      </c>
      <c r="I694" s="6">
        <f t="shared" ca="1" si="132"/>
        <v>21.007983464863024</v>
      </c>
      <c r="J694" s="6" t="str">
        <f ca="1">IF(OR('total Assets'!J694="Yes",Deposits!J694="Yes"),"Yes","")</f>
        <v/>
      </c>
      <c r="K694" s="6">
        <f t="shared" ca="1" si="133"/>
        <v>21.593923137422351</v>
      </c>
      <c r="L694" s="6" t="str">
        <f ca="1">IF(OR('total Assets'!L694="Yes",Deposits!L694="Yes"),"Yes","")</f>
        <v/>
      </c>
      <c r="M694" s="6">
        <f t="shared" ca="1" si="134"/>
        <v>19.052488060026402</v>
      </c>
      <c r="N694" s="6" t="str">
        <f ca="1">IF(OR('total Assets'!N694="Yes",Deposits!N694="Yes"),"Yes","")</f>
        <v/>
      </c>
      <c r="O694" s="6">
        <f t="shared" ca="1" si="135"/>
        <v>22.224156083121688</v>
      </c>
      <c r="P694" s="6" t="str">
        <f ca="1">IF(OR('total Assets'!P694="Yes",Deposits!P694="Yes"),"Yes","")</f>
        <v/>
      </c>
      <c r="Q694" s="6">
        <f t="shared" ca="1" si="136"/>
        <v>22.658497920061055</v>
      </c>
      <c r="R694" s="6" t="str">
        <f ca="1">IF(OR('total Assets'!R694="Yes",Deposits!R694="Yes"),"Yes","")</f>
        <v/>
      </c>
      <c r="S694" s="6">
        <f t="shared" ca="1" si="137"/>
        <v>24.533081261705654</v>
      </c>
      <c r="T694" s="6" t="str">
        <f ca="1">IF(OR('total Assets'!T694="Yes",Deposits!T694="Yes"),"Yes","")</f>
        <v/>
      </c>
      <c r="U694" s="6">
        <f t="shared" ca="1" si="138"/>
        <v>21.850911907553712</v>
      </c>
      <c r="V694" s="6" t="str">
        <f ca="1">IF(OR('total Assets'!V694="Yes",Deposits!V694="Yes"),"Yes","")</f>
        <v/>
      </c>
      <c r="W694" s="6">
        <f t="shared" ca="1" si="139"/>
        <v>25.888735871155149</v>
      </c>
    </row>
    <row r="695" spans="1:23" x14ac:dyDescent="0.3">
      <c r="A695" s="40">
        <v>13.410489582463539</v>
      </c>
      <c r="B695" s="4">
        <v>692</v>
      </c>
      <c r="C695" s="6">
        <f>A695*Overview!$K$24</f>
        <v>13.410489582463539</v>
      </c>
      <c r="D695" s="6" t="str">
        <f ca="1">IF(OR('total Assets'!D695="Yes",Deposits!D695="Yes"),"Yes","")</f>
        <v/>
      </c>
      <c r="E695" s="6">
        <f t="shared" ca="1" si="130"/>
        <v>12.607059794039841</v>
      </c>
      <c r="F695" s="6" t="str">
        <f ca="1">IF(OR('total Assets'!F695="Yes",Deposits!F695="Yes"),"Yes","")</f>
        <v/>
      </c>
      <c r="G695" s="6">
        <f t="shared" ca="1" si="131"/>
        <v>12.16128815956939</v>
      </c>
      <c r="H695" s="6" t="str">
        <f ca="1">IF(OR('total Assets'!H695="Yes",Deposits!H695="Yes"),"Yes","")</f>
        <v/>
      </c>
      <c r="I695" s="6">
        <f t="shared" ca="1" si="132"/>
        <v>14.223814971796214</v>
      </c>
      <c r="J695" s="6" t="str">
        <f ca="1">IF(OR('total Assets'!J695="Yes",Deposits!J695="Yes"),"Yes","")</f>
        <v/>
      </c>
      <c r="K695" s="6">
        <f t="shared" ca="1" si="133"/>
        <v>14.976181864266502</v>
      </c>
      <c r="L695" s="6" t="str">
        <f ca="1">IF(OR('total Assets'!L695="Yes",Deposits!L695="Yes"),"Yes","")</f>
        <v/>
      </c>
      <c r="M695" s="6">
        <f t="shared" ca="1" si="134"/>
        <v>14.660204724366402</v>
      </c>
      <c r="N695" s="6" t="str">
        <f ca="1">IF(OR('total Assets'!N695="Yes",Deposits!N695="Yes"),"Yes","")</f>
        <v/>
      </c>
      <c r="O695" s="6">
        <f t="shared" ca="1" si="135"/>
        <v>16.730531650475037</v>
      </c>
      <c r="P695" s="6" t="str">
        <f ca="1">IF(OR('total Assets'!P695="Yes",Deposits!P695="Yes"),"Yes","")</f>
        <v/>
      </c>
      <c r="Q695" s="6">
        <f t="shared" ca="1" si="136"/>
        <v>14.802201745410278</v>
      </c>
      <c r="R695" s="6" t="str">
        <f ca="1">IF(OR('total Assets'!R695="Yes",Deposits!R695="Yes"),"Yes","")</f>
        <v/>
      </c>
      <c r="S695" s="6">
        <f t="shared" ca="1" si="137"/>
        <v>14.954516166237294</v>
      </c>
      <c r="T695" s="6" t="str">
        <f ca="1">IF(OR('total Assets'!T695="Yes",Deposits!T695="Yes"),"Yes","")</f>
        <v/>
      </c>
      <c r="U695" s="6">
        <f t="shared" ca="1" si="138"/>
        <v>15.788022939468512</v>
      </c>
      <c r="V695" s="6" t="str">
        <f ca="1">IF(OR('total Assets'!V695="Yes",Deposits!V695="Yes"),"Yes","")</f>
        <v/>
      </c>
      <c r="W695" s="6">
        <f t="shared" ca="1" si="139"/>
        <v>14.174659660240891</v>
      </c>
    </row>
    <row r="696" spans="1:23" x14ac:dyDescent="0.3">
      <c r="A696" s="40">
        <v>13.382825731242102</v>
      </c>
      <c r="B696" s="4">
        <v>693</v>
      </c>
      <c r="C696" s="6">
        <f>A696*Overview!$K$24</f>
        <v>13.382825731242102</v>
      </c>
      <c r="D696" s="6" t="str">
        <f ca="1">IF(OR('total Assets'!D696="Yes",Deposits!D696="Yes"),"Yes","")</f>
        <v/>
      </c>
      <c r="E696" s="6">
        <f t="shared" ca="1" si="130"/>
        <v>11.02049463684591</v>
      </c>
      <c r="F696" s="6" t="str">
        <f ca="1">IF(OR('total Assets'!F696="Yes",Deposits!F696="Yes"),"Yes","")</f>
        <v/>
      </c>
      <c r="G696" s="6">
        <f t="shared" ca="1" si="131"/>
        <v>12.87152652615945</v>
      </c>
      <c r="H696" s="6" t="str">
        <f ca="1">IF(OR('total Assets'!H696="Yes",Deposits!H696="Yes"),"Yes","")</f>
        <v/>
      </c>
      <c r="I696" s="6">
        <f t="shared" ca="1" si="132"/>
        <v>11.028386619886755</v>
      </c>
      <c r="J696" s="6" t="str">
        <f ca="1">IF(OR('total Assets'!J696="Yes",Deposits!J696="Yes"),"Yes","")</f>
        <v/>
      </c>
      <c r="K696" s="6">
        <f t="shared" ca="1" si="133"/>
        <v>9.3834617567654526</v>
      </c>
      <c r="L696" s="6" t="str">
        <f ca="1">IF(OR('total Assets'!L696="Yes",Deposits!L696="Yes"),"Yes","")</f>
        <v/>
      </c>
      <c r="M696" s="6">
        <f t="shared" ca="1" si="134"/>
        <v>10.3135112640866</v>
      </c>
      <c r="N696" s="6" t="str">
        <f ca="1">IF(OR('total Assets'!N696="Yes",Deposits!N696="Yes"),"Yes","")</f>
        <v/>
      </c>
      <c r="O696" s="6">
        <f t="shared" ca="1" si="135"/>
        <v>11.927480113421057</v>
      </c>
      <c r="P696" s="6" t="str">
        <f ca="1">IF(OR('total Assets'!P696="Yes",Deposits!P696="Yes"),"Yes","")</f>
        <v/>
      </c>
      <c r="Q696" s="6">
        <f t="shared" ca="1" si="136"/>
        <v>10.298205928840835</v>
      </c>
      <c r="R696" s="6" t="str">
        <f ca="1">IF(OR('total Assets'!R696="Yes",Deposits!R696="Yes"),"Yes","")</f>
        <v/>
      </c>
      <c r="S696" s="6">
        <f t="shared" ca="1" si="137"/>
        <v>11.196365263607944</v>
      </c>
      <c r="T696" s="6" t="str">
        <f ca="1">IF(OR('total Assets'!T696="Yes",Deposits!T696="Yes"),"Yes","")</f>
        <v/>
      </c>
      <c r="U696" s="6">
        <f t="shared" ca="1" si="138"/>
        <v>10.091644219409785</v>
      </c>
      <c r="V696" s="6" t="str">
        <f ca="1">IF(OR('total Assets'!V696="Yes",Deposits!V696="Yes"),"Yes","")</f>
        <v/>
      </c>
      <c r="W696" s="6">
        <f t="shared" ca="1" si="139"/>
        <v>11.264498735208059</v>
      </c>
    </row>
    <row r="697" spans="1:23" x14ac:dyDescent="0.3">
      <c r="A697" s="40">
        <v>13.355258713337845</v>
      </c>
      <c r="B697" s="4">
        <v>694</v>
      </c>
      <c r="C697" s="6">
        <f>A697*Overview!$K$24</f>
        <v>13.355258713337845</v>
      </c>
      <c r="D697" s="6" t="str">
        <f ca="1">IF(OR('total Assets'!D697="Yes",Deposits!D697="Yes"),"Yes","")</f>
        <v/>
      </c>
      <c r="E697" s="6">
        <f t="shared" ca="1" si="130"/>
        <v>13.856242560955661</v>
      </c>
      <c r="F697" s="6" t="str">
        <f ca="1">IF(OR('total Assets'!F697="Yes",Deposits!F697="Yes"),"Yes","")</f>
        <v/>
      </c>
      <c r="G697" s="6">
        <f t="shared" ca="1" si="131"/>
        <v>12.424162665726437</v>
      </c>
      <c r="H697" s="6" t="str">
        <f ca="1">IF(OR('total Assets'!H697="Yes",Deposits!H697="Yes"),"Yes","")</f>
        <v/>
      </c>
      <c r="I697" s="6">
        <f t="shared" ca="1" si="132"/>
        <v>9.9503631781100879</v>
      </c>
      <c r="J697" s="6" t="str">
        <f ca="1">IF(OR('total Assets'!J697="Yes",Deposits!J697="Yes"),"Yes","")</f>
        <v/>
      </c>
      <c r="K697" s="6">
        <f t="shared" ca="1" si="133"/>
        <v>10.730371291048414</v>
      </c>
      <c r="L697" s="6" t="str">
        <f ca="1">IF(OR('total Assets'!L697="Yes",Deposits!L697="Yes"),"Yes","")</f>
        <v/>
      </c>
      <c r="M697" s="6">
        <f t="shared" ca="1" si="134"/>
        <v>9.1460796318103466</v>
      </c>
      <c r="N697" s="6" t="str">
        <f ca="1">IF(OR('total Assets'!N697="Yes",Deposits!N697="Yes"),"Yes","")</f>
        <v/>
      </c>
      <c r="O697" s="6">
        <f t="shared" ca="1" si="135"/>
        <v>10.419966841761065</v>
      </c>
      <c r="P697" s="6" t="str">
        <f ca="1">IF(OR('total Assets'!P697="Yes",Deposits!P697="Yes"),"Yes","")</f>
        <v/>
      </c>
      <c r="Q697" s="6">
        <f t="shared" ca="1" si="136"/>
        <v>11.16537659544713</v>
      </c>
      <c r="R697" s="6" t="str">
        <f ca="1">IF(OR('total Assets'!R697="Yes",Deposits!R697="Yes"),"Yes","")</f>
        <v/>
      </c>
      <c r="S697" s="6">
        <f t="shared" ca="1" si="137"/>
        <v>11.51841241474856</v>
      </c>
      <c r="T697" s="6" t="str">
        <f ca="1">IF(OR('total Assets'!T697="Yes",Deposits!T697="Yes"),"Yes","")</f>
        <v/>
      </c>
      <c r="U697" s="6">
        <f t="shared" ca="1" si="138"/>
        <v>11.419271840844511</v>
      </c>
      <c r="V697" s="6" t="str">
        <f ca="1">IF(OR('total Assets'!V697="Yes",Deposits!V697="Yes"),"Yes","")</f>
        <v/>
      </c>
      <c r="W697" s="6">
        <f t="shared" ca="1" si="139"/>
        <v>12.705485009774117</v>
      </c>
    </row>
    <row r="698" spans="1:23" x14ac:dyDescent="0.3">
      <c r="A698" s="40">
        <v>13.327788051001949</v>
      </c>
      <c r="B698" s="4">
        <v>695</v>
      </c>
      <c r="C698" s="6">
        <f>A698*Overview!$K$24</f>
        <v>13.327788051001949</v>
      </c>
      <c r="D698" s="6" t="str">
        <f ca="1">IF(OR('total Assets'!D698="Yes",Deposits!D698="Yes"),"Yes","")</f>
        <v/>
      </c>
      <c r="E698" s="6">
        <f t="shared" ca="1" si="130"/>
        <v>12.017392186653552</v>
      </c>
      <c r="F698" s="6" t="str">
        <f ca="1">IF(OR('total Assets'!F698="Yes",Deposits!F698="Yes"),"Yes","")</f>
        <v/>
      </c>
      <c r="G698" s="6">
        <f t="shared" ca="1" si="131"/>
        <v>11.343295499179415</v>
      </c>
      <c r="H698" s="6" t="str">
        <f ca="1">IF(OR('total Assets'!H698="Yes",Deposits!H698="Yes"),"Yes","")</f>
        <v/>
      </c>
      <c r="I698" s="6">
        <f t="shared" ca="1" si="132"/>
        <v>12.369590903919489</v>
      </c>
      <c r="J698" s="6" t="str">
        <f ca="1">IF(OR('total Assets'!J698="Yes",Deposits!J698="Yes"),"Yes","")</f>
        <v/>
      </c>
      <c r="K698" s="6">
        <f t="shared" ca="1" si="133"/>
        <v>11.902644542534622</v>
      </c>
      <c r="L698" s="6" t="str">
        <f ca="1">IF(OR('total Assets'!L698="Yes",Deposits!L698="Yes"),"Yes","")</f>
        <v/>
      </c>
      <c r="M698" s="6">
        <f t="shared" ca="1" si="134"/>
        <v>11.269769134779711</v>
      </c>
      <c r="N698" s="6" t="str">
        <f ca="1">IF(OR('total Assets'!N698="Yes",Deposits!N698="Yes"),"Yes","")</f>
        <v/>
      </c>
      <c r="O698" s="6">
        <f t="shared" ca="1" si="135"/>
        <v>10.85835060605398</v>
      </c>
      <c r="P698" s="6" t="str">
        <f ca="1">IF(OR('total Assets'!P698="Yes",Deposits!P698="Yes"),"Yes","")</f>
        <v/>
      </c>
      <c r="Q698" s="6">
        <f t="shared" ca="1" si="136"/>
        <v>10.743269899040941</v>
      </c>
      <c r="R698" s="6" t="str">
        <f ca="1">IF(OR('total Assets'!R698="Yes",Deposits!R698="Yes"),"Yes","")</f>
        <v/>
      </c>
      <c r="S698" s="6">
        <f t="shared" ca="1" si="137"/>
        <v>12.106845639736687</v>
      </c>
      <c r="T698" s="6" t="str">
        <f ca="1">IF(OR('total Assets'!T698="Yes",Deposits!T698="Yes"),"Yes","")</f>
        <v/>
      </c>
      <c r="U698" s="6">
        <f t="shared" ca="1" si="138"/>
        <v>11.628306970623228</v>
      </c>
      <c r="V698" s="6" t="str">
        <f ca="1">IF(OR('total Assets'!V698="Yes",Deposits!V698="Yes"),"Yes","")</f>
        <v/>
      </c>
      <c r="W698" s="6">
        <f t="shared" ca="1" si="139"/>
        <v>9.7289977456194894</v>
      </c>
    </row>
    <row r="699" spans="1:23" x14ac:dyDescent="0.3">
      <c r="A699" s="40">
        <v>13.300413269525436</v>
      </c>
      <c r="B699" s="4">
        <v>696</v>
      </c>
      <c r="C699" s="6">
        <f>A699*Overview!$K$24</f>
        <v>13.300413269525436</v>
      </c>
      <c r="D699" s="6" t="str">
        <f ca="1">IF(OR('total Assets'!D699="Yes",Deposits!D699="Yes"),"Yes","")</f>
        <v/>
      </c>
      <c r="E699" s="6">
        <f t="shared" ca="1" si="130"/>
        <v>13.548430211757518</v>
      </c>
      <c r="F699" s="6" t="str">
        <f ca="1">IF(OR('total Assets'!F699="Yes",Deposits!F699="Yes"),"Yes","")</f>
        <v/>
      </c>
      <c r="G699" s="6">
        <f t="shared" ca="1" si="131"/>
        <v>16.165260664593422</v>
      </c>
      <c r="H699" s="6" t="str">
        <f ca="1">IF(OR('total Assets'!H699="Yes",Deposits!H699="Yes"),"Yes","")</f>
        <v/>
      </c>
      <c r="I699" s="6">
        <f t="shared" ca="1" si="132"/>
        <v>13.877239556387233</v>
      </c>
      <c r="J699" s="6" t="str">
        <f ca="1">IF(OR('total Assets'!J699="Yes",Deposits!J699="Yes"),"Yes","")</f>
        <v/>
      </c>
      <c r="K699" s="6">
        <f t="shared" ca="1" si="133"/>
        <v>11.422026734365712</v>
      </c>
      <c r="L699" s="6" t="str">
        <f ca="1">IF(OR('total Assets'!L699="Yes",Deposits!L699="Yes"),"Yes","")</f>
        <v/>
      </c>
      <c r="M699" s="6">
        <f t="shared" ca="1" si="134"/>
        <v>13.366346205083774</v>
      </c>
      <c r="N699" s="6" t="str">
        <f ca="1">IF(OR('total Assets'!N699="Yes",Deposits!N699="Yes"),"Yes","")</f>
        <v/>
      </c>
      <c r="O699" s="6">
        <f t="shared" ca="1" si="135"/>
        <v>13.62194160709206</v>
      </c>
      <c r="P699" s="6" t="str">
        <f ca="1">IF(OR('total Assets'!P699="Yes",Deposits!P699="Yes"),"Yes","")</f>
        <v/>
      </c>
      <c r="Q699" s="6">
        <f t="shared" ca="1" si="136"/>
        <v>12.626795403546119</v>
      </c>
      <c r="R699" s="6" t="str">
        <f ca="1">IF(OR('total Assets'!R699="Yes",Deposits!R699="Yes"),"Yes","")</f>
        <v/>
      </c>
      <c r="S699" s="6">
        <f t="shared" ca="1" si="137"/>
        <v>11.331720630828299</v>
      </c>
      <c r="T699" s="6" t="str">
        <f ca="1">IF(OR('total Assets'!T699="Yes",Deposits!T699="Yes"),"Yes","")</f>
        <v/>
      </c>
      <c r="U699" s="6">
        <f t="shared" ca="1" si="138"/>
        <v>10.301101569877558</v>
      </c>
      <c r="V699" s="6" t="str">
        <f ca="1">IF(OR('total Assets'!V699="Yes",Deposits!V699="Yes"),"Yes","")</f>
        <v/>
      </c>
      <c r="W699" s="6">
        <f t="shared" ca="1" si="139"/>
        <v>10.075769472273501</v>
      </c>
    </row>
    <row r="700" spans="1:23" x14ac:dyDescent="0.3">
      <c r="A700" s="40">
        <v>13.273133897215589</v>
      </c>
      <c r="B700" s="4">
        <v>697</v>
      </c>
      <c r="C700" s="6">
        <f>A700*Overview!$K$24</f>
        <v>13.273133897215589</v>
      </c>
      <c r="D700" s="6" t="str">
        <f ca="1">IF(OR('total Assets'!D700="Yes",Deposits!D700="Yes"),"Yes","")</f>
        <v/>
      </c>
      <c r="E700" s="6">
        <f t="shared" ca="1" si="130"/>
        <v>15.835892151966757</v>
      </c>
      <c r="F700" s="6" t="str">
        <f ca="1">IF(OR('total Assets'!F700="Yes",Deposits!F700="Yes"),"Yes","")</f>
        <v/>
      </c>
      <c r="G700" s="6">
        <f t="shared" ca="1" si="131"/>
        <v>15.216291390930598</v>
      </c>
      <c r="H700" s="6" t="str">
        <f ca="1">IF(OR('total Assets'!H700="Yes",Deposits!H700="Yes"),"Yes","")</f>
        <v/>
      </c>
      <c r="I700" s="6">
        <f t="shared" ca="1" si="132"/>
        <v>13.07270190768978</v>
      </c>
      <c r="J700" s="6" t="str">
        <f ca="1">IF(OR('total Assets'!J700="Yes",Deposits!J700="Yes"),"Yes","")</f>
        <v/>
      </c>
      <c r="K700" s="6">
        <f t="shared" ca="1" si="133"/>
        <v>15.250875623718194</v>
      </c>
      <c r="L700" s="6" t="str">
        <f ca="1">IF(OR('total Assets'!L700="Yes",Deposits!L700="Yes"),"Yes","")</f>
        <v/>
      </c>
      <c r="M700" s="6">
        <f t="shared" ca="1" si="134"/>
        <v>15.115433972408098</v>
      </c>
      <c r="N700" s="6" t="str">
        <f ca="1">IF(OR('total Assets'!N700="Yes",Deposits!N700="Yes"),"Yes","")</f>
        <v/>
      </c>
      <c r="O700" s="6">
        <f t="shared" ca="1" si="135"/>
        <v>15.365436215494736</v>
      </c>
      <c r="P700" s="6" t="str">
        <f ca="1">IF(OR('total Assets'!P700="Yes",Deposits!P700="Yes"),"Yes","")</f>
        <v/>
      </c>
      <c r="Q700" s="6">
        <f t="shared" ca="1" si="136"/>
        <v>13.126527035145022</v>
      </c>
      <c r="R700" s="6" t="str">
        <f ca="1">IF(OR('total Assets'!R700="Yes",Deposits!R700="Yes"),"Yes","")</f>
        <v/>
      </c>
      <c r="S700" s="6">
        <f t="shared" ca="1" si="137"/>
        <v>11.218348402325949</v>
      </c>
      <c r="T700" s="6" t="str">
        <f ca="1">IF(OR('total Assets'!T700="Yes",Deposits!T700="Yes"),"Yes","")</f>
        <v/>
      </c>
      <c r="U700" s="6">
        <f t="shared" ca="1" si="138"/>
        <v>12.705181594328335</v>
      </c>
      <c r="V700" s="6" t="str">
        <f ca="1">IF(OR('total Assets'!V700="Yes",Deposits!V700="Yes"),"Yes","")</f>
        <v/>
      </c>
      <c r="W700" s="6">
        <f t="shared" ca="1" si="139"/>
        <v>13.819544873802343</v>
      </c>
    </row>
    <row r="701" spans="1:23" x14ac:dyDescent="0.3">
      <c r="A701" s="40">
        <v>13.245949465372448</v>
      </c>
      <c r="B701" s="4">
        <v>698</v>
      </c>
      <c r="C701" s="6">
        <f>A701*Overview!$K$24</f>
        <v>13.245949465372448</v>
      </c>
      <c r="D701" s="6" t="str">
        <f ca="1">IF(OR('total Assets'!D701="Yes",Deposits!D701="Yes"),"Yes","")</f>
        <v/>
      </c>
      <c r="E701" s="6">
        <f t="shared" ca="1" si="130"/>
        <v>12.321211670029449</v>
      </c>
      <c r="F701" s="6" t="str">
        <f ca="1">IF(OR('total Assets'!F701="Yes",Deposits!F701="Yes"),"Yes","")</f>
        <v/>
      </c>
      <c r="G701" s="6">
        <f t="shared" ca="1" si="131"/>
        <v>10.386275699812423</v>
      </c>
      <c r="H701" s="6" t="str">
        <f ca="1">IF(OR('total Assets'!H701="Yes",Deposits!H701="Yes"),"Yes","")</f>
        <v/>
      </c>
      <c r="I701" s="6">
        <f t="shared" ca="1" si="132"/>
        <v>12.453904762556885</v>
      </c>
      <c r="J701" s="6" t="str">
        <f ca="1">IF(OR('total Assets'!J701="Yes",Deposits!J701="Yes"),"Yes","")</f>
        <v/>
      </c>
      <c r="K701" s="6">
        <f t="shared" ca="1" si="133"/>
        <v>11.859749878729096</v>
      </c>
      <c r="L701" s="6" t="str">
        <f ca="1">IF(OR('total Assets'!L701="Yes",Deposits!L701="Yes"),"Yes","")</f>
        <v/>
      </c>
      <c r="M701" s="6">
        <f t="shared" ca="1" si="134"/>
        <v>10.203117086179805</v>
      </c>
      <c r="N701" s="6" t="str">
        <f ca="1">IF(OR('total Assets'!N701="Yes",Deposits!N701="Yes"),"Yes","")</f>
        <v/>
      </c>
      <c r="O701" s="6">
        <f t="shared" ca="1" si="135"/>
        <v>10.540917131508644</v>
      </c>
      <c r="P701" s="6" t="str">
        <f ca="1">IF(OR('total Assets'!P701="Yes",Deposits!P701="Yes"),"Yes","")</f>
        <v/>
      </c>
      <c r="Q701" s="6">
        <f t="shared" ca="1" si="136"/>
        <v>9.9554045428334934</v>
      </c>
      <c r="R701" s="6" t="str">
        <f ca="1">IF(OR('total Assets'!R701="Yes",Deposits!R701="Yes"),"Yes","")</f>
        <v/>
      </c>
      <c r="S701" s="6">
        <f t="shared" ca="1" si="137"/>
        <v>9.8765754912119927</v>
      </c>
      <c r="T701" s="6" t="str">
        <f ca="1">IF(OR('total Assets'!T701="Yes",Deposits!T701="Yes"),"Yes","")</f>
        <v/>
      </c>
      <c r="U701" s="6">
        <f t="shared" ca="1" si="138"/>
        <v>11.555197565762326</v>
      </c>
      <c r="V701" s="6" t="str">
        <f ca="1">IF(OR('total Assets'!V701="Yes",Deposits!V701="Yes"),"Yes","")</f>
        <v/>
      </c>
      <c r="W701" s="6">
        <f t="shared" ca="1" si="139"/>
        <v>13.353589013705744</v>
      </c>
    </row>
    <row r="702" spans="1:23" x14ac:dyDescent="0.3">
      <c r="A702" s="40">
        <v>13.218859508265639</v>
      </c>
      <c r="B702" s="4">
        <v>699</v>
      </c>
      <c r="C702" s="6">
        <f>A702*Overview!$K$24</f>
        <v>13.218859508265639</v>
      </c>
      <c r="D702" s="6" t="str">
        <f ca="1">IF(OR('total Assets'!D702="Yes",Deposits!D702="Yes"),"Yes","")</f>
        <v/>
      </c>
      <c r="E702" s="6">
        <f t="shared" ca="1" si="130"/>
        <v>11.780499412266458</v>
      </c>
      <c r="F702" s="6" t="str">
        <f ca="1">IF(OR('total Assets'!F702="Yes",Deposits!F702="Yes"),"Yes","")</f>
        <v/>
      </c>
      <c r="G702" s="6">
        <f t="shared" ca="1" si="131"/>
        <v>11.610239965830786</v>
      </c>
      <c r="H702" s="6" t="str">
        <f ca="1">IF(OR('total Assets'!H702="Yes",Deposits!H702="Yes"),"Yes","")</f>
        <v/>
      </c>
      <c r="I702" s="6">
        <f t="shared" ca="1" si="132"/>
        <v>9.3547559696767753</v>
      </c>
      <c r="J702" s="6" t="str">
        <f ca="1">IF(OR('total Assets'!J702="Yes",Deposits!J702="Yes"),"Yes","")</f>
        <v/>
      </c>
      <c r="K702" s="6">
        <f t="shared" ca="1" si="133"/>
        <v>10.143615722366176</v>
      </c>
      <c r="L702" s="6" t="str">
        <f ca="1">IF(OR('total Assets'!L702="Yes",Deposits!L702="Yes"),"Yes","")</f>
        <v/>
      </c>
      <c r="M702" s="6">
        <f t="shared" ca="1" si="134"/>
        <v>11.708324636073323</v>
      </c>
      <c r="N702" s="6" t="str">
        <f ca="1">IF(OR('total Assets'!N702="Yes",Deposits!N702="Yes"),"Yes","")</f>
        <v/>
      </c>
      <c r="O702" s="6">
        <f t="shared" ca="1" si="135"/>
        <v>11.791728684722639</v>
      </c>
      <c r="P702" s="6" t="str">
        <f ca="1">IF(OR('total Assets'!P702="Yes",Deposits!P702="Yes"),"Yes","")</f>
        <v/>
      </c>
      <c r="Q702" s="6">
        <f t="shared" ca="1" si="136"/>
        <v>12.457366184571585</v>
      </c>
      <c r="R702" s="6" t="str">
        <f ca="1">IF(OR('total Assets'!R702="Yes",Deposits!R702="Yes"),"Yes","")</f>
        <v/>
      </c>
      <c r="S702" s="6">
        <f t="shared" ca="1" si="137"/>
        <v>12.192465639952559</v>
      </c>
      <c r="T702" s="6" t="str">
        <f ca="1">IF(OR('total Assets'!T702="Yes",Deposits!T702="Yes"),"Yes","")</f>
        <v/>
      </c>
      <c r="U702" s="6">
        <f t="shared" ca="1" si="138"/>
        <v>10.662517517490922</v>
      </c>
      <c r="V702" s="6" t="str">
        <f ca="1">IF(OR('total Assets'!V702="Yes",Deposits!V702="Yes"),"Yes","")</f>
        <v/>
      </c>
      <c r="W702" s="6">
        <f t="shared" ca="1" si="139"/>
        <v>10.627543410465627</v>
      </c>
    </row>
    <row r="703" spans="1:23" x14ac:dyDescent="0.3">
      <c r="A703" s="40">
        <v>13.191863563111195</v>
      </c>
      <c r="B703" s="4">
        <v>700</v>
      </c>
      <c r="C703" s="6">
        <f>A703*Overview!$K$24</f>
        <v>13.191863563111195</v>
      </c>
      <c r="D703" s="6" t="str">
        <f ca="1">IF(OR('total Assets'!D703="Yes",Deposits!D703="Yes"),"Yes","")</f>
        <v/>
      </c>
      <c r="E703" s="6">
        <f t="shared" ca="1" si="130"/>
        <v>13.702731611581539</v>
      </c>
      <c r="F703" s="6" t="str">
        <f ca="1">IF(OR('total Assets'!F703="Yes",Deposits!F703="Yes"),"Yes","")</f>
        <v/>
      </c>
      <c r="G703" s="6">
        <f t="shared" ca="1" si="131"/>
        <v>11.513321992792186</v>
      </c>
      <c r="H703" s="6" t="str">
        <f ca="1">IF(OR('total Assets'!H703="Yes",Deposits!H703="Yes"),"Yes","")</f>
        <v/>
      </c>
      <c r="I703" s="6">
        <f t="shared" ca="1" si="132"/>
        <v>11.975974343434093</v>
      </c>
      <c r="J703" s="6" t="str">
        <f ca="1">IF(OR('total Assets'!J703="Yes",Deposits!J703="Yes"),"Yes","")</f>
        <v/>
      </c>
      <c r="K703" s="6">
        <f t="shared" ca="1" si="133"/>
        <v>10.197997245009658</v>
      </c>
      <c r="L703" s="6" t="str">
        <f ca="1">IF(OR('total Assets'!L703="Yes",Deposits!L703="Yes"),"Yes","")</f>
        <v/>
      </c>
      <c r="M703" s="6">
        <f t="shared" ca="1" si="134"/>
        <v>9.3493217185461219</v>
      </c>
      <c r="N703" s="6" t="str">
        <f ca="1">IF(OR('total Assets'!N703="Yes",Deposits!N703="Yes"),"Yes","")</f>
        <v/>
      </c>
      <c r="O703" s="6">
        <f t="shared" ca="1" si="135"/>
        <v>9.3807979589997856</v>
      </c>
      <c r="P703" s="6" t="str">
        <f ca="1">IF(OR('total Assets'!P703="Yes",Deposits!P703="Yes"),"Yes","")</f>
        <v/>
      </c>
      <c r="Q703" s="6">
        <f t="shared" ca="1" si="136"/>
        <v>11.154855237705613</v>
      </c>
      <c r="R703" s="6" t="str">
        <f ca="1">IF(OR('total Assets'!R703="Yes",Deposits!R703="Yes"),"Yes","")</f>
        <v/>
      </c>
      <c r="S703" s="6">
        <f t="shared" ca="1" si="137"/>
        <v>11.359902596402575</v>
      </c>
      <c r="T703" s="6" t="str">
        <f ca="1">IF(OR('total Assets'!T703="Yes",Deposits!T703="Yes"),"Yes","")</f>
        <v/>
      </c>
      <c r="U703" s="6">
        <f t="shared" ca="1" si="138"/>
        <v>12.255031955034969</v>
      </c>
      <c r="V703" s="6" t="str">
        <f ca="1">IF(OR('total Assets'!V703="Yes",Deposits!V703="Yes"),"Yes","")</f>
        <v/>
      </c>
      <c r="W703" s="6">
        <f t="shared" ca="1" si="139"/>
        <v>10.23262930482225</v>
      </c>
    </row>
    <row r="704" spans="1:23" x14ac:dyDescent="0.3">
      <c r="A704" s="40">
        <v>13.164961170048894</v>
      </c>
      <c r="B704" s="4">
        <v>701</v>
      </c>
      <c r="C704" s="6">
        <f>A704*Overview!$K$24</f>
        <v>13.164961170048894</v>
      </c>
      <c r="D704" s="6" t="str">
        <f ca="1">IF(OR('total Assets'!D704="Yes",Deposits!D704="Yes"),"Yes","")</f>
        <v/>
      </c>
      <c r="E704" s="6">
        <f t="shared" ca="1" si="130"/>
        <v>13.66535796140955</v>
      </c>
      <c r="F704" s="6" t="str">
        <f ca="1">IF(OR('total Assets'!F704="Yes",Deposits!F704="Yes"),"Yes","")</f>
        <v/>
      </c>
      <c r="G704" s="6">
        <f t="shared" ca="1" si="131"/>
        <v>15.252596734541907</v>
      </c>
      <c r="H704" s="6" t="str">
        <f ca="1">IF(OR('total Assets'!H704="Yes",Deposits!H704="Yes"),"Yes","")</f>
        <v/>
      </c>
      <c r="I704" s="6">
        <f t="shared" ca="1" si="132"/>
        <v>15.625439937216132</v>
      </c>
      <c r="J704" s="6" t="str">
        <f ca="1">IF(OR('total Assets'!J704="Yes",Deposits!J704="Yes"),"Yes","")</f>
        <v/>
      </c>
      <c r="K704" s="6">
        <f t="shared" ca="1" si="133"/>
        <v>16.840466128471533</v>
      </c>
      <c r="L704" s="6" t="str">
        <f ca="1">IF(OR('total Assets'!L704="Yes",Deposits!L704="Yes"),"Yes","")</f>
        <v/>
      </c>
      <c r="M704" s="6">
        <f t="shared" ca="1" si="134"/>
        <v>18.170234903752434</v>
      </c>
      <c r="N704" s="6" t="str">
        <f ca="1">IF(OR('total Assets'!N704="Yes",Deposits!N704="Yes"),"Yes","")</f>
        <v/>
      </c>
      <c r="O704" s="6">
        <f t="shared" ca="1" si="135"/>
        <v>19.271095181676504</v>
      </c>
      <c r="P704" s="6" t="str">
        <f ca="1">IF(OR('total Assets'!P704="Yes",Deposits!P704="Yes"),"Yes","")</f>
        <v/>
      </c>
      <c r="Q704" s="6">
        <f t="shared" ca="1" si="136"/>
        <v>18.381240672551545</v>
      </c>
      <c r="R704" s="6" t="str">
        <f ca="1">IF(OR('total Assets'!R704="Yes",Deposits!R704="Yes"),"Yes","")</f>
        <v/>
      </c>
      <c r="S704" s="6">
        <f t="shared" ca="1" si="137"/>
        <v>20.804611774767249</v>
      </c>
      <c r="T704" s="6" t="str">
        <f ca="1">IF(OR('total Assets'!T704="Yes",Deposits!T704="Yes"),"Yes","")</f>
        <v/>
      </c>
      <c r="U704" s="6">
        <f t="shared" ca="1" si="138"/>
        <v>20.387619669532743</v>
      </c>
      <c r="V704" s="6" t="str">
        <f ca="1">IF(OR('total Assets'!V704="Yes",Deposits!V704="Yes"),"Yes","")</f>
        <v/>
      </c>
      <c r="W704" s="6">
        <f t="shared" ca="1" si="139"/>
        <v>21.19913598265234</v>
      </c>
    </row>
    <row r="705" spans="1:23" x14ac:dyDescent="0.3">
      <c r="A705" s="40">
        <v>13.138151872119607</v>
      </c>
      <c r="B705" s="4">
        <v>702</v>
      </c>
      <c r="C705" s="6">
        <f>A705*Overview!$K$24</f>
        <v>13.138151872119607</v>
      </c>
      <c r="D705" s="6" t="str">
        <f ca="1">IF(OR('total Assets'!D705="Yes",Deposits!D705="Yes"),"Yes","")</f>
        <v/>
      </c>
      <c r="E705" s="6">
        <f t="shared" ca="1" si="130"/>
        <v>13.441915258718069</v>
      </c>
      <c r="F705" s="6" t="str">
        <f ca="1">IF(OR('total Assets'!F705="Yes",Deposits!F705="Yes"),"Yes","")</f>
        <v/>
      </c>
      <c r="G705" s="6">
        <f t="shared" ca="1" si="131"/>
        <v>15.713376959072365</v>
      </c>
      <c r="H705" s="6" t="str">
        <f ca="1">IF(OR('total Assets'!H705="Yes",Deposits!H705="Yes"),"Yes","")</f>
        <v/>
      </c>
      <c r="I705" s="6">
        <f t="shared" ca="1" si="132"/>
        <v>17.729738936081244</v>
      </c>
      <c r="J705" s="6" t="str">
        <f ca="1">IF(OR('total Assets'!J705="Yes",Deposits!J705="Yes"),"Yes","")</f>
        <v/>
      </c>
      <c r="K705" s="6">
        <f t="shared" ca="1" si="133"/>
        <v>17.42760193769508</v>
      </c>
      <c r="L705" s="6" t="str">
        <f ca="1">IF(OR('total Assets'!L705="Yes",Deposits!L705="Yes"),"Yes","")</f>
        <v/>
      </c>
      <c r="M705" s="6">
        <f t="shared" ca="1" si="134"/>
        <v>16.127381540755675</v>
      </c>
      <c r="N705" s="6" t="str">
        <f ca="1">IF(OR('total Assets'!N705="Yes",Deposits!N705="Yes"),"Yes","")</f>
        <v/>
      </c>
      <c r="O705" s="6">
        <f t="shared" ca="1" si="135"/>
        <v>18.509533240638699</v>
      </c>
      <c r="P705" s="6" t="str">
        <f ca="1">IF(OR('total Assets'!P705="Yes",Deposits!P705="Yes"),"Yes","")</f>
        <v/>
      </c>
      <c r="Q705" s="6">
        <f t="shared" ca="1" si="136"/>
        <v>21.921867338793295</v>
      </c>
      <c r="R705" s="6" t="str">
        <f ca="1">IF(OR('total Assets'!R705="Yes",Deposits!R705="Yes"),"Yes","")</f>
        <v/>
      </c>
      <c r="S705" s="6">
        <f t="shared" ca="1" si="137"/>
        <v>22.634477549191736</v>
      </c>
      <c r="T705" s="6" t="str">
        <f ca="1">IF(OR('total Assets'!T705="Yes",Deposits!T705="Yes"),"Yes","")</f>
        <v/>
      </c>
      <c r="U705" s="6">
        <f t="shared" ca="1" si="138"/>
        <v>23.781370719598613</v>
      </c>
      <c r="V705" s="6" t="str">
        <f ca="1">IF(OR('total Assets'!V705="Yes",Deposits!V705="Yes"),"Yes","")</f>
        <v/>
      </c>
      <c r="W705" s="6">
        <f t="shared" ca="1" si="139"/>
        <v>19.603894643115993</v>
      </c>
    </row>
    <row r="706" spans="1:23" x14ac:dyDescent="0.3">
      <c r="A706" s="40">
        <v>13.111435215242848</v>
      </c>
      <c r="B706" s="4">
        <v>703</v>
      </c>
      <c r="C706" s="6">
        <f>A706*Overview!$K$24</f>
        <v>13.111435215242848</v>
      </c>
      <c r="D706" s="6" t="str">
        <f ca="1">IF(OR('total Assets'!D706="Yes",Deposits!D706="Yes"),"Yes","")</f>
        <v/>
      </c>
      <c r="E706" s="6">
        <f t="shared" ca="1" si="130"/>
        <v>11.169795134595816</v>
      </c>
      <c r="F706" s="6" t="str">
        <f ca="1">IF(OR('total Assets'!F706="Yes",Deposits!F706="Yes"),"Yes","")</f>
        <v/>
      </c>
      <c r="G706" s="6">
        <f t="shared" ca="1" si="131"/>
        <v>11.160126163363406</v>
      </c>
      <c r="H706" s="6" t="str">
        <f ca="1">IF(OR('total Assets'!H706="Yes",Deposits!H706="Yes"),"Yes","")</f>
        <v/>
      </c>
      <c r="I706" s="6">
        <f t="shared" ca="1" si="132"/>
        <v>10.331032053081426</v>
      </c>
      <c r="J706" s="6" t="str">
        <f ca="1">IF(OR('total Assets'!J706="Yes",Deposits!J706="Yes"),"Yes","")</f>
        <v/>
      </c>
      <c r="K706" s="6">
        <f t="shared" ca="1" si="133"/>
        <v>11.442959596257861</v>
      </c>
      <c r="L706" s="6" t="str">
        <f ca="1">IF(OR('total Assets'!L706="Yes",Deposits!L706="Yes"),"Yes","")</f>
        <v/>
      </c>
      <c r="M706" s="6">
        <f t="shared" ca="1" si="134"/>
        <v>11.616877445122256</v>
      </c>
      <c r="N706" s="6" t="str">
        <f ca="1">IF(OR('total Assets'!N706="Yes",Deposits!N706="Yes"),"Yes","")</f>
        <v/>
      </c>
      <c r="O706" s="6">
        <f t="shared" ca="1" si="135"/>
        <v>13.700157540910821</v>
      </c>
      <c r="P706" s="6" t="str">
        <f ca="1">IF(OR('total Assets'!P706="Yes",Deposits!P706="Yes"),"Yes","")</f>
        <v/>
      </c>
      <c r="Q706" s="6">
        <f t="shared" ca="1" si="136"/>
        <v>12.164138416630148</v>
      </c>
      <c r="R706" s="6" t="str">
        <f ca="1">IF(OR('total Assets'!R706="Yes",Deposits!R706="Yes"),"Yes","")</f>
        <v/>
      </c>
      <c r="S706" s="6">
        <f t="shared" ca="1" si="137"/>
        <v>12.555610888351696</v>
      </c>
      <c r="T706" s="6" t="str">
        <f ca="1">IF(OR('total Assets'!T706="Yes",Deposits!T706="Yes"),"Yes","")</f>
        <v/>
      </c>
      <c r="U706" s="6">
        <f t="shared" ca="1" si="138"/>
        <v>11.606636616180138</v>
      </c>
      <c r="V706" s="6" t="str">
        <f ca="1">IF(OR('total Assets'!V706="Yes",Deposits!V706="Yes"),"Yes","")</f>
        <v/>
      </c>
      <c r="W706" s="6">
        <f t="shared" ca="1" si="139"/>
        <v>9.5609860661615631</v>
      </c>
    </row>
    <row r="707" spans="1:23" x14ac:dyDescent="0.3">
      <c r="A707" s="40">
        <v>13.084810748194604</v>
      </c>
      <c r="B707" s="4">
        <v>704</v>
      </c>
      <c r="C707" s="6">
        <f>A707*Overview!$K$24</f>
        <v>13.084810748194604</v>
      </c>
      <c r="D707" s="6" t="str">
        <f ca="1">IF(OR('total Assets'!D707="Yes",Deposits!D707="Yes"),"Yes","")</f>
        <v/>
      </c>
      <c r="E707" s="6">
        <f t="shared" ca="1" si="130"/>
        <v>13.905266397565962</v>
      </c>
      <c r="F707" s="6" t="str">
        <f ca="1">IF(OR('total Assets'!F707="Yes",Deposits!F707="Yes"),"Yes","")</f>
        <v/>
      </c>
      <c r="G707" s="6">
        <f t="shared" ca="1" si="131"/>
        <v>13.65506309622257</v>
      </c>
      <c r="H707" s="6" t="str">
        <f ca="1">IF(OR('total Assets'!H707="Yes",Deposits!H707="Yes"),"Yes","")</f>
        <v/>
      </c>
      <c r="I707" s="6">
        <f t="shared" ca="1" si="132"/>
        <v>16.052161505627044</v>
      </c>
      <c r="J707" s="6" t="str">
        <f ca="1">IF(OR('total Assets'!J707="Yes",Deposits!J707="Yes"),"Yes","")</f>
        <v/>
      </c>
      <c r="K707" s="6">
        <f t="shared" ca="1" si="133"/>
        <v>18.556301104747785</v>
      </c>
      <c r="L707" s="6" t="str">
        <f ca="1">IF(OR('total Assets'!L707="Yes",Deposits!L707="Yes"),"Yes","")</f>
        <v/>
      </c>
      <c r="M707" s="6">
        <f t="shared" ca="1" si="134"/>
        <v>20.386926780121549</v>
      </c>
      <c r="N707" s="6" t="str">
        <f ca="1">IF(OR('total Assets'!N707="Yes",Deposits!N707="Yes"),"Yes","")</f>
        <v/>
      </c>
      <c r="O707" s="6">
        <f t="shared" ca="1" si="135"/>
        <v>16.615096077205351</v>
      </c>
      <c r="P707" s="6" t="str">
        <f ca="1">IF(OR('total Assets'!P707="Yes",Deposits!P707="Yes"),"Yes","")</f>
        <v/>
      </c>
      <c r="Q707" s="6">
        <f t="shared" ca="1" si="136"/>
        <v>16.98836572086341</v>
      </c>
      <c r="R707" s="6" t="str">
        <f ca="1">IF(OR('total Assets'!R707="Yes",Deposits!R707="Yes"),"Yes","")</f>
        <v/>
      </c>
      <c r="S707" s="6">
        <f t="shared" ca="1" si="137"/>
        <v>18.146770976570433</v>
      </c>
      <c r="T707" s="6" t="str">
        <f ca="1">IF(OR('total Assets'!T707="Yes",Deposits!T707="Yes"),"Yes","")</f>
        <v/>
      </c>
      <c r="U707" s="6">
        <f t="shared" ca="1" si="138"/>
        <v>18.460460851211952</v>
      </c>
      <c r="V707" s="6" t="str">
        <f ca="1">IF(OR('total Assets'!V707="Yes",Deposits!V707="Yes"),"Yes","")</f>
        <v/>
      </c>
      <c r="W707" s="6">
        <f t="shared" ca="1" si="139"/>
        <v>20.912405278877181</v>
      </c>
    </row>
    <row r="708" spans="1:23" x14ac:dyDescent="0.3">
      <c r="A708" s="40">
        <v>13.058278022585352</v>
      </c>
      <c r="B708" s="4">
        <v>705</v>
      </c>
      <c r="C708" s="6">
        <f>A708*Overview!$K$24</f>
        <v>13.058278022585352</v>
      </c>
      <c r="D708" s="6" t="str">
        <f ca="1">IF(OR('total Assets'!D708="Yes",Deposits!D708="Yes"),"Yes","")</f>
        <v/>
      </c>
      <c r="E708" s="6">
        <f t="shared" ca="1" si="130"/>
        <v>14.45257855978371</v>
      </c>
      <c r="F708" s="6" t="str">
        <f ca="1">IF(OR('total Assets'!F708="Yes",Deposits!F708="Yes"),"Yes","")</f>
        <v/>
      </c>
      <c r="G708" s="6">
        <f t="shared" ca="1" si="131"/>
        <v>11.566993116118587</v>
      </c>
      <c r="H708" s="6" t="str">
        <f ca="1">IF(OR('total Assets'!H708="Yes",Deposits!H708="Yes"),"Yes","")</f>
        <v/>
      </c>
      <c r="I708" s="6">
        <f t="shared" ca="1" si="132"/>
        <v>12.183659576419361</v>
      </c>
      <c r="J708" s="6" t="str">
        <f ca="1">IF(OR('total Assets'!J708="Yes",Deposits!J708="Yes"),"Yes","")</f>
        <v/>
      </c>
      <c r="K708" s="6">
        <f t="shared" ca="1" si="133"/>
        <v>13.672936622769607</v>
      </c>
      <c r="L708" s="6" t="str">
        <f ca="1">IF(OR('total Assets'!L708="Yes",Deposits!L708="Yes"),"Yes","")</f>
        <v/>
      </c>
      <c r="M708" s="6">
        <f t="shared" ca="1" si="134"/>
        <v>16.36114113356971</v>
      </c>
      <c r="N708" s="6" t="str">
        <f ca="1">IF(OR('total Assets'!N708="Yes",Deposits!N708="Yes"),"Yes","")</f>
        <v/>
      </c>
      <c r="O708" s="6">
        <f t="shared" ca="1" si="135"/>
        <v>16.363627950818639</v>
      </c>
      <c r="P708" s="6" t="str">
        <f ca="1">IF(OR('total Assets'!P708="Yes",Deposits!P708="Yes"),"Yes","")</f>
        <v/>
      </c>
      <c r="Q708" s="6">
        <f t="shared" ca="1" si="136"/>
        <v>17.201676569996017</v>
      </c>
      <c r="R708" s="6" t="str">
        <f ca="1">IF(OR('total Assets'!R708="Yes",Deposits!R708="Yes"),"Yes","")</f>
        <v/>
      </c>
      <c r="S708" s="6">
        <f t="shared" ca="1" si="137"/>
        <v>18.320137472937805</v>
      </c>
      <c r="T708" s="6" t="str">
        <f ca="1">IF(OR('total Assets'!T708="Yes",Deposits!T708="Yes"),"Yes","")</f>
        <v/>
      </c>
      <c r="U708" s="6">
        <f t="shared" ca="1" si="138"/>
        <v>19.989850411011879</v>
      </c>
      <c r="V708" s="6" t="str">
        <f ca="1">IF(OR('total Assets'!V708="Yes",Deposits!V708="Yes"),"Yes","")</f>
        <v/>
      </c>
      <c r="W708" s="6">
        <f t="shared" ca="1" si="139"/>
        <v>19.176414744655968</v>
      </c>
    </row>
    <row r="709" spans="1:23" x14ac:dyDescent="0.3">
      <c r="A709" s="40">
        <v>13.03183659283831</v>
      </c>
      <c r="B709" s="4">
        <v>706</v>
      </c>
      <c r="C709" s="6">
        <f>A709*Overview!$K$24</f>
        <v>13.03183659283831</v>
      </c>
      <c r="D709" s="6" t="str">
        <f ca="1">IF(OR('total Assets'!D709="Yes",Deposits!D709="Yes"),"Yes","")</f>
        <v/>
      </c>
      <c r="E709" s="6">
        <f t="shared" ca="1" si="130"/>
        <v>14.590735005376919</v>
      </c>
      <c r="F709" s="6" t="str">
        <f ca="1">IF(OR('total Assets'!F709="Yes",Deposits!F709="Yes"),"Yes","")</f>
        <v/>
      </c>
      <c r="G709" s="6">
        <f t="shared" ca="1" si="131"/>
        <v>12.361458464827134</v>
      </c>
      <c r="H709" s="6" t="str">
        <f ca="1">IF(OR('total Assets'!H709="Yes",Deposits!H709="Yes"),"Yes","")</f>
        <v/>
      </c>
      <c r="I709" s="6">
        <f t="shared" ca="1" si="132"/>
        <v>14.236715349113242</v>
      </c>
      <c r="J709" s="6" t="str">
        <f ca="1">IF(OR('total Assets'!J709="Yes",Deposits!J709="Yes"),"Yes","")</f>
        <v/>
      </c>
      <c r="K709" s="6">
        <f t="shared" ca="1" si="133"/>
        <v>11.402235848534421</v>
      </c>
      <c r="L709" s="6" t="str">
        <f ca="1">IF(OR('total Assets'!L709="Yes",Deposits!L709="Yes"),"Yes","")</f>
        <v/>
      </c>
      <c r="M709" s="6">
        <f t="shared" ca="1" si="134"/>
        <v>12.742366606792318</v>
      </c>
      <c r="N709" s="6" t="str">
        <f ca="1">IF(OR('total Assets'!N709="Yes",Deposits!N709="Yes"),"Yes","")</f>
        <v/>
      </c>
      <c r="O709" s="6">
        <f t="shared" ca="1" si="135"/>
        <v>13.314068354785475</v>
      </c>
      <c r="P709" s="6" t="str">
        <f ca="1">IF(OR('total Assets'!P709="Yes",Deposits!P709="Yes"),"Yes","")</f>
        <v/>
      </c>
      <c r="Q709" s="6">
        <f t="shared" ca="1" si="136"/>
        <v>15.280053761865902</v>
      </c>
      <c r="R709" s="6" t="str">
        <f ca="1">IF(OR('total Assets'!R709="Yes",Deposits!R709="Yes"),"Yes","")</f>
        <v/>
      </c>
      <c r="S709" s="6">
        <f t="shared" ca="1" si="137"/>
        <v>18.277416954693752</v>
      </c>
      <c r="T709" s="6" t="str">
        <f ca="1">IF(OR('total Assets'!T709="Yes",Deposits!T709="Yes"),"Yes","")</f>
        <v/>
      </c>
      <c r="U709" s="6">
        <f t="shared" ca="1" si="138"/>
        <v>18.870082627632517</v>
      </c>
      <c r="V709" s="6" t="str">
        <f ca="1">IF(OR('total Assets'!V709="Yes",Deposits!V709="Yes"),"Yes","")</f>
        <v/>
      </c>
      <c r="W709" s="6">
        <f t="shared" ca="1" si="139"/>
        <v>16.81043688306432</v>
      </c>
    </row>
    <row r="710" spans="1:23" x14ac:dyDescent="0.3">
      <c r="A710" s="40">
        <v>13.005486016167707</v>
      </c>
      <c r="B710" s="4">
        <v>707</v>
      </c>
      <c r="C710" s="6">
        <f>A710*Overview!$K$24</f>
        <v>13.005486016167707</v>
      </c>
      <c r="D710" s="6" t="str">
        <f ca="1">IF(OR('total Assets'!D710="Yes",Deposits!D710="Yes"),"Yes","")</f>
        <v/>
      </c>
      <c r="E710" s="6">
        <f t="shared" ca="1" si="130"/>
        <v>11.312397948502483</v>
      </c>
      <c r="F710" s="6" t="str">
        <f ca="1">IF(OR('total Assets'!F710="Yes",Deposits!F710="Yes"),"Yes","")</f>
        <v/>
      </c>
      <c r="G710" s="6">
        <f t="shared" ca="1" si="131"/>
        <v>9.5922230413755685</v>
      </c>
      <c r="H710" s="6" t="str">
        <f ca="1">IF(OR('total Assets'!H710="Yes",Deposits!H710="Yes"),"Yes","")</f>
        <v/>
      </c>
      <c r="I710" s="6">
        <f t="shared" ca="1" si="132"/>
        <v>9.8012381211332933</v>
      </c>
      <c r="J710" s="6" t="str">
        <f ca="1">IF(OR('total Assets'!J710="Yes",Deposits!J710="Yes"),"Yes","")</f>
        <v/>
      </c>
      <c r="K710" s="6">
        <f t="shared" ca="1" si="133"/>
        <v>11.517594929914608</v>
      </c>
      <c r="L710" s="6" t="str">
        <f ca="1">IF(OR('total Assets'!L710="Yes",Deposits!L710="Yes"),"Yes","")</f>
        <v/>
      </c>
      <c r="M710" s="6">
        <f t="shared" ca="1" si="134"/>
        <v>9.8523605861500165</v>
      </c>
      <c r="N710" s="6" t="str">
        <f ca="1">IF(OR('total Assets'!N710="Yes",Deposits!N710="Yes"),"Yes","")</f>
        <v/>
      </c>
      <c r="O710" s="6">
        <f t="shared" ca="1" si="135"/>
        <v>7.8875166142811546</v>
      </c>
      <c r="P710" s="6" t="str">
        <f ca="1">IF(OR('total Assets'!P710="Yes",Deposits!P710="Yes"),"Yes","")</f>
        <v/>
      </c>
      <c r="Q710" s="6">
        <f t="shared" ca="1" si="136"/>
        <v>9.4015280796913583</v>
      </c>
      <c r="R710" s="6" t="str">
        <f ca="1">IF(OR('total Assets'!R710="Yes",Deposits!R710="Yes"),"Yes","")</f>
        <v/>
      </c>
      <c r="S710" s="6">
        <f t="shared" ca="1" si="137"/>
        <v>11.095193603014399</v>
      </c>
      <c r="T710" s="6" t="str">
        <f ca="1">IF(OR('total Assets'!T710="Yes",Deposits!T710="Yes"),"Yes","")</f>
        <v/>
      </c>
      <c r="U710" s="6">
        <f t="shared" ca="1" si="138"/>
        <v>10.721315154962408</v>
      </c>
      <c r="V710" s="6" t="str">
        <f ca="1">IF(OR('total Assets'!V710="Yes",Deposits!V710="Yes"),"Yes","")</f>
        <v/>
      </c>
      <c r="W710" s="6">
        <f t="shared" ca="1" si="139"/>
        <v>12.586676898285821</v>
      </c>
    </row>
    <row r="711" spans="1:23" x14ac:dyDescent="0.3">
      <c r="A711" s="40">
        <v>12.979225852557562</v>
      </c>
      <c r="B711" s="4">
        <v>708</v>
      </c>
      <c r="C711" s="6">
        <f>A711*Overview!$K$24</f>
        <v>12.979225852557562</v>
      </c>
      <c r="D711" s="6" t="str">
        <f ca="1">IF(OR('total Assets'!D711="Yes",Deposits!D711="Yes"),"Yes","")</f>
        <v/>
      </c>
      <c r="E711" s="6">
        <f t="shared" ca="1" si="130"/>
        <v>13.040313616346163</v>
      </c>
      <c r="F711" s="6" t="str">
        <f ca="1">IF(OR('total Assets'!F711="Yes",Deposits!F711="Yes"),"Yes","")</f>
        <v/>
      </c>
      <c r="G711" s="6">
        <f t="shared" ca="1" si="131"/>
        <v>13.79889886162281</v>
      </c>
      <c r="H711" s="6" t="str">
        <f ca="1">IF(OR('total Assets'!H711="Yes",Deposits!H711="Yes"),"Yes","")</f>
        <v/>
      </c>
      <c r="I711" s="6">
        <f t="shared" ca="1" si="132"/>
        <v>11.096585450491711</v>
      </c>
      <c r="J711" s="6" t="str">
        <f ca="1">IF(OR('total Assets'!J711="Yes",Deposits!J711="Yes"),"Yes","")</f>
        <v/>
      </c>
      <c r="K711" s="6">
        <f t="shared" ca="1" si="133"/>
        <v>11.816668120236303</v>
      </c>
      <c r="L711" s="6" t="str">
        <f ca="1">IF(OR('total Assets'!L711="Yes",Deposits!L711="Yes"),"Yes","")</f>
        <v/>
      </c>
      <c r="M711" s="6">
        <f t="shared" ca="1" si="134"/>
        <v>9.4717507323400625</v>
      </c>
      <c r="N711" s="6" t="str">
        <f ca="1">IF(OR('total Assets'!N711="Yes",Deposits!N711="Yes"),"Yes","")</f>
        <v/>
      </c>
      <c r="O711" s="6">
        <f t="shared" ca="1" si="135"/>
        <v>11.193158641847321</v>
      </c>
      <c r="P711" s="6" t="str">
        <f ca="1">IF(OR('total Assets'!P711="Yes",Deposits!P711="Yes"),"Yes","")</f>
        <v/>
      </c>
      <c r="Q711" s="6">
        <f t="shared" ca="1" si="136"/>
        <v>10.520748580356251</v>
      </c>
      <c r="R711" s="6" t="str">
        <f ca="1">IF(OR('total Assets'!R711="Yes",Deposits!R711="Yes"),"Yes","")</f>
        <v/>
      </c>
      <c r="S711" s="6">
        <f t="shared" ca="1" si="137"/>
        <v>11.102137969051643</v>
      </c>
      <c r="T711" s="6" t="str">
        <f ca="1">IF(OR('total Assets'!T711="Yes",Deposits!T711="Yes"),"Yes","")</f>
        <v/>
      </c>
      <c r="U711" s="6">
        <f t="shared" ca="1" si="138"/>
        <v>10.145138832597151</v>
      </c>
      <c r="V711" s="6" t="str">
        <f ca="1">IF(OR('total Assets'!V711="Yes",Deposits!V711="Yes"),"Yes","")</f>
        <v/>
      </c>
      <c r="W711" s="6">
        <f t="shared" ca="1" si="139"/>
        <v>9.9221636643208839</v>
      </c>
    </row>
    <row r="712" spans="1:23" x14ac:dyDescent="0.3">
      <c r="A712" s="40">
        <v>12.95305566474028</v>
      </c>
      <c r="B712" s="4">
        <v>709</v>
      </c>
      <c r="C712" s="6">
        <f>A712*Overview!$K$24</f>
        <v>12.95305566474028</v>
      </c>
      <c r="D712" s="6" t="str">
        <f ca="1">IF(OR('total Assets'!D712="Yes",Deposits!D712="Yes"),"Yes","")</f>
        <v/>
      </c>
      <c r="E712" s="6">
        <f t="shared" ca="1" si="130"/>
        <v>11.097543697562202</v>
      </c>
      <c r="F712" s="6" t="str">
        <f ca="1">IF(OR('total Assets'!F712="Yes",Deposits!F712="Yes"),"Yes","")</f>
        <v/>
      </c>
      <c r="G712" s="6">
        <f t="shared" ca="1" si="131"/>
        <v>9.8429396659103343</v>
      </c>
      <c r="H712" s="6" t="str">
        <f ca="1">IF(OR('total Assets'!H712="Yes",Deposits!H712="Yes"),"Yes","")</f>
        <v/>
      </c>
      <c r="I712" s="6">
        <f t="shared" ca="1" si="132"/>
        <v>8.8307037058564646</v>
      </c>
      <c r="J712" s="6" t="str">
        <f ca="1">IF(OR('total Assets'!J712="Yes",Deposits!J712="Yes"),"Yes","")</f>
        <v/>
      </c>
      <c r="K712" s="6">
        <f t="shared" ca="1" si="133"/>
        <v>8.4466193994273926</v>
      </c>
      <c r="L712" s="6" t="str">
        <f ca="1">IF(OR('total Assets'!L712="Yes",Deposits!L712="Yes"),"Yes","")</f>
        <v/>
      </c>
      <c r="M712" s="6">
        <f t="shared" ca="1" si="134"/>
        <v>9.3002210471165654</v>
      </c>
      <c r="N712" s="6" t="str">
        <f ca="1">IF(OR('total Assets'!N712="Yes",Deposits!N712="Yes"),"Yes","")</f>
        <v/>
      </c>
      <c r="O712" s="6">
        <f t="shared" ca="1" si="135"/>
        <v>7.6370702045678014</v>
      </c>
      <c r="P712" s="6" t="str">
        <f ca="1">IF(OR('total Assets'!P712="Yes",Deposits!P712="Yes"),"Yes","")</f>
        <v/>
      </c>
      <c r="Q712" s="6">
        <f t="shared" ca="1" si="136"/>
        <v>7.073444514243989</v>
      </c>
      <c r="R712" s="6" t="str">
        <f ca="1">IF(OR('total Assets'!R712="Yes",Deposits!R712="Yes"),"Yes","")</f>
        <v/>
      </c>
      <c r="S712" s="6">
        <f t="shared" ca="1" si="137"/>
        <v>5.737524387981396</v>
      </c>
      <c r="T712" s="6" t="str">
        <f ca="1">IF(OR('total Assets'!T712="Yes",Deposits!T712="Yes"),"Yes","")</f>
        <v/>
      </c>
      <c r="U712" s="6">
        <f t="shared" ca="1" si="138"/>
        <v>6.5845955026077361</v>
      </c>
      <c r="V712" s="6" t="str">
        <f ca="1">IF(OR('total Assets'!V712="Yes",Deposits!V712="Yes"),"Yes","")</f>
        <v/>
      </c>
      <c r="W712" s="6">
        <f t="shared" ca="1" si="139"/>
        <v>5.5138265157397779</v>
      </c>
    </row>
    <row r="713" spans="1:23" x14ac:dyDescent="0.3">
      <c r="A713" s="40">
        <v>12.926975018175835</v>
      </c>
      <c r="B713" s="4">
        <v>710</v>
      </c>
      <c r="C713" s="6">
        <f>A713*Overview!$K$24</f>
        <v>12.926975018175835</v>
      </c>
      <c r="D713" s="6" t="str">
        <f ca="1">IF(OR('total Assets'!D713="Yes",Deposits!D713="Yes"),"Yes","")</f>
        <v/>
      </c>
      <c r="E713" s="6">
        <f t="shared" ca="1" si="130"/>
        <v>14.202832353400714</v>
      </c>
      <c r="F713" s="6" t="str">
        <f ca="1">IF(OR('total Assets'!F713="Yes",Deposits!F713="Yes"),"Yes","")</f>
        <v/>
      </c>
      <c r="G713" s="6">
        <f t="shared" ca="1" si="131"/>
        <v>14.963657271497347</v>
      </c>
      <c r="H713" s="6" t="str">
        <f ca="1">IF(OR('total Assets'!H713="Yes",Deposits!H713="Yes"),"Yes","")</f>
        <v/>
      </c>
      <c r="I713" s="6">
        <f t="shared" ca="1" si="132"/>
        <v>17.127475165519517</v>
      </c>
      <c r="J713" s="6" t="str">
        <f ca="1">IF(OR('total Assets'!J713="Yes",Deposits!J713="Yes"),"Yes","")</f>
        <v/>
      </c>
      <c r="K713" s="6">
        <f t="shared" ca="1" si="133"/>
        <v>14.508704560091124</v>
      </c>
      <c r="L713" s="6" t="str">
        <f ca="1">IF(OR('total Assets'!L713="Yes",Deposits!L713="Yes"),"Yes","")</f>
        <v/>
      </c>
      <c r="M713" s="6">
        <f t="shared" ca="1" si="134"/>
        <v>14.987861349743826</v>
      </c>
      <c r="N713" s="6" t="str">
        <f ca="1">IF(OR('total Assets'!N713="Yes",Deposits!N713="Yes"),"Yes","")</f>
        <v/>
      </c>
      <c r="O713" s="6">
        <f t="shared" ca="1" si="135"/>
        <v>16.343000264441336</v>
      </c>
      <c r="P713" s="6" t="str">
        <f ca="1">IF(OR('total Assets'!P713="Yes",Deposits!P713="Yes"),"Yes","")</f>
        <v/>
      </c>
      <c r="Q713" s="6">
        <f t="shared" ca="1" si="136"/>
        <v>14.404073947496862</v>
      </c>
      <c r="R713" s="6" t="str">
        <f ca="1">IF(OR('total Assets'!R713="Yes",Deposits!R713="Yes"),"Yes","")</f>
        <v/>
      </c>
      <c r="S713" s="6">
        <f t="shared" ca="1" si="137"/>
        <v>17.261017531864457</v>
      </c>
      <c r="T713" s="6" t="str">
        <f ca="1">IF(OR('total Assets'!T713="Yes",Deposits!T713="Yes"),"Yes","")</f>
        <v/>
      </c>
      <c r="U713" s="6">
        <f t="shared" ca="1" si="138"/>
        <v>17.336245966174889</v>
      </c>
      <c r="V713" s="6" t="str">
        <f ca="1">IF(OR('total Assets'!V713="Yes",Deposits!V713="Yes"),"Yes","")</f>
        <v/>
      </c>
      <c r="W713" s="6">
        <f t="shared" ca="1" si="139"/>
        <v>17.136348527695613</v>
      </c>
    </row>
    <row r="714" spans="1:23" x14ac:dyDescent="0.3">
      <c r="A714" s="40">
        <v>12.900983481030806</v>
      </c>
      <c r="B714" s="4">
        <v>711</v>
      </c>
      <c r="C714" s="6">
        <f>A714*Overview!$K$24</f>
        <v>12.900983481030806</v>
      </c>
      <c r="D714" s="6" t="str">
        <f ca="1">IF(OR('total Assets'!D714="Yes",Deposits!D714="Yes"),"Yes","")</f>
        <v/>
      </c>
      <c r="E714" s="6">
        <f t="shared" ca="1" si="130"/>
        <v>11.403448847737645</v>
      </c>
      <c r="F714" s="6" t="str">
        <f ca="1">IF(OR('total Assets'!F714="Yes",Deposits!F714="Yes"),"Yes","")</f>
        <v/>
      </c>
      <c r="G714" s="6">
        <f t="shared" ca="1" si="131"/>
        <v>13.057103193271889</v>
      </c>
      <c r="H714" s="6" t="str">
        <f ca="1">IF(OR('total Assets'!H714="Yes",Deposits!H714="Yes"),"Yes","")</f>
        <v/>
      </c>
      <c r="I714" s="6">
        <f t="shared" ca="1" si="132"/>
        <v>14.993838435315531</v>
      </c>
      <c r="J714" s="6" t="str">
        <f ca="1">IF(OR('total Assets'!J714="Yes",Deposits!J714="Yes"),"Yes","")</f>
        <v/>
      </c>
      <c r="K714" s="6">
        <f t="shared" ca="1" si="133"/>
        <v>16.297958830002923</v>
      </c>
      <c r="L714" s="6" t="str">
        <f ca="1">IF(OR('total Assets'!L714="Yes",Deposits!L714="Yes"),"Yes","")</f>
        <v/>
      </c>
      <c r="M714" s="6">
        <f t="shared" ca="1" si="134"/>
        <v>18.289394238979479</v>
      </c>
      <c r="N714" s="6" t="str">
        <f ca="1">IF(OR('total Assets'!N714="Yes",Deposits!N714="Yes"),"Yes","")</f>
        <v/>
      </c>
      <c r="O714" s="6">
        <f t="shared" ca="1" si="135"/>
        <v>14.698739480764818</v>
      </c>
      <c r="P714" s="6" t="str">
        <f ca="1">IF(OR('total Assets'!P714="Yes",Deposits!P714="Yes"),"Yes","")</f>
        <v/>
      </c>
      <c r="Q714" s="6">
        <f t="shared" ca="1" si="136"/>
        <v>14.864809516679863</v>
      </c>
      <c r="R714" s="6" t="str">
        <f ca="1">IF(OR('total Assets'!R714="Yes",Deposits!R714="Yes"),"Yes","")</f>
        <v/>
      </c>
      <c r="S714" s="6">
        <f t="shared" ca="1" si="137"/>
        <v>14.766548477813865</v>
      </c>
      <c r="T714" s="6" t="str">
        <f ca="1">IF(OR('total Assets'!T714="Yes",Deposits!T714="Yes"),"Yes","")</f>
        <v/>
      </c>
      <c r="U714" s="6">
        <f t="shared" ca="1" si="138"/>
        <v>16.140067933209838</v>
      </c>
      <c r="V714" s="6" t="str">
        <f ca="1">IF(OR('total Assets'!V714="Yes",Deposits!V714="Yes"),"Yes","")</f>
        <v/>
      </c>
      <c r="W714" s="6">
        <f t="shared" ca="1" si="139"/>
        <v>16.182164977321492</v>
      </c>
    </row>
    <row r="715" spans="1:23" x14ac:dyDescent="0.3">
      <c r="A715" s="40">
        <v>12.875080624157773</v>
      </c>
      <c r="B715" s="4">
        <v>712</v>
      </c>
      <c r="C715" s="6">
        <f>A715*Overview!$K$24</f>
        <v>12.875080624157773</v>
      </c>
      <c r="D715" s="6" t="str">
        <f ca="1">IF(OR('total Assets'!D715="Yes",Deposits!D715="Yes"),"Yes","")</f>
        <v/>
      </c>
      <c r="E715" s="6">
        <f t="shared" ca="1" si="130"/>
        <v>14.857695764745946</v>
      </c>
      <c r="F715" s="6" t="str">
        <f ca="1">IF(OR('total Assets'!F715="Yes",Deposits!F715="Yes"),"Yes","")</f>
        <v/>
      </c>
      <c r="G715" s="6">
        <f t="shared" ca="1" si="131"/>
        <v>14.414021049636965</v>
      </c>
      <c r="H715" s="6" t="str">
        <f ca="1">IF(OR('total Assets'!H715="Yes",Deposits!H715="Yes"),"Yes","")</f>
        <v/>
      </c>
      <c r="I715" s="6">
        <f t="shared" ca="1" si="132"/>
        <v>16.192641724209334</v>
      </c>
      <c r="J715" s="6" t="str">
        <f ca="1">IF(OR('total Assets'!J715="Yes",Deposits!J715="Yes"),"Yes","")</f>
        <v/>
      </c>
      <c r="K715" s="6">
        <f t="shared" ca="1" si="133"/>
        <v>16.311907185003864</v>
      </c>
      <c r="L715" s="6" t="str">
        <f ca="1">IF(OR('total Assets'!L715="Yes",Deposits!L715="Yes"),"Yes","")</f>
        <v/>
      </c>
      <c r="M715" s="6">
        <f t="shared" ca="1" si="134"/>
        <v>18.180982669686706</v>
      </c>
      <c r="N715" s="6" t="str">
        <f ca="1">IF(OR('total Assets'!N715="Yes",Deposits!N715="Yes"),"Yes","")</f>
        <v/>
      </c>
      <c r="O715" s="6">
        <f t="shared" ca="1" si="135"/>
        <v>15.897855797047932</v>
      </c>
      <c r="P715" s="6" t="str">
        <f ca="1">IF(OR('total Assets'!P715="Yes",Deposits!P715="Yes"),"Yes","")</f>
        <v/>
      </c>
      <c r="Q715" s="6">
        <f t="shared" ca="1" si="136"/>
        <v>12.773529734553781</v>
      </c>
      <c r="R715" s="6" t="str">
        <f ca="1">IF(OR('total Assets'!R715="Yes",Deposits!R715="Yes"),"Yes","")</f>
        <v/>
      </c>
      <c r="S715" s="6">
        <f t="shared" ca="1" si="137"/>
        <v>13.913713039125009</v>
      </c>
      <c r="T715" s="6" t="str">
        <f ca="1">IF(OR('total Assets'!T715="Yes",Deposits!T715="Yes"),"Yes","")</f>
        <v/>
      </c>
      <c r="U715" s="6">
        <f t="shared" ca="1" si="138"/>
        <v>11.988011639893593</v>
      </c>
      <c r="V715" s="6" t="str">
        <f ca="1">IF(OR('total Assets'!V715="Yes",Deposits!V715="Yes"),"Yes","")</f>
        <v/>
      </c>
      <c r="W715" s="6">
        <f t="shared" ca="1" si="139"/>
        <v>13.656617529143894</v>
      </c>
    </row>
    <row r="716" spans="1:23" x14ac:dyDescent="0.3">
      <c r="A716" s="40">
        <v>12.84926602107493</v>
      </c>
      <c r="B716" s="4">
        <v>713</v>
      </c>
      <c r="C716" s="6">
        <f>A716*Overview!$K$24</f>
        <v>12.84926602107493</v>
      </c>
      <c r="D716" s="6" t="str">
        <f ca="1">IF(OR('total Assets'!D716="Yes",Deposits!D716="Yes"),"Yes","")</f>
        <v/>
      </c>
      <c r="E716" s="6">
        <f t="shared" ca="1" si="130"/>
        <v>14.264067783899652</v>
      </c>
      <c r="F716" s="6" t="str">
        <f ca="1">IF(OR('total Assets'!F716="Yes",Deposits!F716="Yes"),"Yes","")</f>
        <v/>
      </c>
      <c r="G716" s="6">
        <f t="shared" ca="1" si="131"/>
        <v>16.509476303203002</v>
      </c>
      <c r="H716" s="6" t="str">
        <f ca="1">IF(OR('total Assets'!H716="Yes",Deposits!H716="Yes"),"Yes","")</f>
        <v/>
      </c>
      <c r="I716" s="6">
        <f t="shared" ca="1" si="132"/>
        <v>13.334784619637912</v>
      </c>
      <c r="J716" s="6" t="str">
        <f ca="1">IF(OR('total Assets'!J716="Yes",Deposits!J716="Yes"),"Yes","")</f>
        <v/>
      </c>
      <c r="K716" s="6">
        <f t="shared" ca="1" si="133"/>
        <v>14.846056071503973</v>
      </c>
      <c r="L716" s="6" t="str">
        <f ca="1">IF(OR('total Assets'!L716="Yes",Deposits!L716="Yes"),"Yes","")</f>
        <v/>
      </c>
      <c r="M716" s="6">
        <f t="shared" ca="1" si="134"/>
        <v>13.644162277892487</v>
      </c>
      <c r="N716" s="6" t="str">
        <f ca="1">IF(OR('total Assets'!N716="Yes",Deposits!N716="Yes"),"Yes","")</f>
        <v/>
      </c>
      <c r="O716" s="6">
        <f t="shared" ca="1" si="135"/>
        <v>13.660862549022079</v>
      </c>
      <c r="P716" s="6" t="str">
        <f ca="1">IF(OR('total Assets'!P716="Yes",Deposits!P716="Yes"),"Yes","")</f>
        <v/>
      </c>
      <c r="Q716" s="6">
        <f t="shared" ca="1" si="136"/>
        <v>12.723090005128597</v>
      </c>
      <c r="R716" s="6" t="str">
        <f ca="1">IF(OR('total Assets'!R716="Yes",Deposits!R716="Yes"),"Yes","")</f>
        <v/>
      </c>
      <c r="S716" s="6">
        <f t="shared" ca="1" si="137"/>
        <v>14.324250396329967</v>
      </c>
      <c r="T716" s="6" t="str">
        <f ca="1">IF(OR('total Assets'!T716="Yes",Deposits!T716="Yes"),"Yes","")</f>
        <v/>
      </c>
      <c r="U716" s="6">
        <f t="shared" ca="1" si="138"/>
        <v>15.726979987243682</v>
      </c>
      <c r="V716" s="6" t="str">
        <f ca="1">IF(OR('total Assets'!V716="Yes",Deposits!V716="Yes"),"Yes","")</f>
        <v/>
      </c>
      <c r="W716" s="6">
        <f t="shared" ca="1" si="139"/>
        <v>12.672370781525284</v>
      </c>
    </row>
    <row r="717" spans="1:23" x14ac:dyDescent="0.3">
      <c r="A717" s="40">
        <v>12.823539247945735</v>
      </c>
      <c r="B717" s="4">
        <v>714</v>
      </c>
      <c r="C717" s="6">
        <f>A717*Overview!$K$24</f>
        <v>12.823539247945735</v>
      </c>
      <c r="D717" s="6" t="str">
        <f ca="1">IF(OR('total Assets'!D717="Yes",Deposits!D717="Yes"),"Yes","")</f>
        <v/>
      </c>
      <c r="E717" s="6">
        <f t="shared" ca="1" si="130"/>
        <v>13.654094635887908</v>
      </c>
      <c r="F717" s="6" t="str">
        <f ca="1">IF(OR('total Assets'!F717="Yes",Deposits!F717="Yes"),"Yes","")</f>
        <v/>
      </c>
      <c r="G717" s="6">
        <f t="shared" ca="1" si="131"/>
        <v>16.087896890073381</v>
      </c>
      <c r="H717" s="6" t="str">
        <f ca="1">IF(OR('total Assets'!H717="Yes",Deposits!H717="Yes"),"Yes","")</f>
        <v/>
      </c>
      <c r="I717" s="6">
        <f t="shared" ca="1" si="132"/>
        <v>15.832308373825946</v>
      </c>
      <c r="J717" s="6" t="str">
        <f ca="1">IF(OR('total Assets'!J717="Yes",Deposits!J717="Yes"),"Yes","")</f>
        <v/>
      </c>
      <c r="K717" s="6">
        <f t="shared" ca="1" si="133"/>
        <v>12.993770174736827</v>
      </c>
      <c r="L717" s="6" t="str">
        <f ca="1">IF(OR('total Assets'!L717="Yes",Deposits!L717="Yes"),"Yes","")</f>
        <v/>
      </c>
      <c r="M717" s="6">
        <f t="shared" ca="1" si="134"/>
        <v>14.366403523699134</v>
      </c>
      <c r="N717" s="6" t="str">
        <f ca="1">IF(OR('total Assets'!N717="Yes",Deposits!N717="Yes"),"Yes","")</f>
        <v/>
      </c>
      <c r="O717" s="6">
        <f t="shared" ca="1" si="135"/>
        <v>15.267486506285024</v>
      </c>
      <c r="P717" s="6" t="str">
        <f ca="1">IF(OR('total Assets'!P717="Yes",Deposits!P717="Yes"),"Yes","")</f>
        <v/>
      </c>
      <c r="Q717" s="6">
        <f t="shared" ca="1" si="136"/>
        <v>16.698270064055173</v>
      </c>
      <c r="R717" s="6" t="str">
        <f ca="1">IF(OR('total Assets'!R717="Yes",Deposits!R717="Yes"),"Yes","")</f>
        <v/>
      </c>
      <c r="S717" s="6">
        <f t="shared" ca="1" si="137"/>
        <v>14.868637729803705</v>
      </c>
      <c r="T717" s="6" t="str">
        <f ca="1">IF(OR('total Assets'!T717="Yes",Deposits!T717="Yes"),"Yes","")</f>
        <v/>
      </c>
      <c r="U717" s="6">
        <f t="shared" ca="1" si="138"/>
        <v>11.970632631444881</v>
      </c>
      <c r="V717" s="6" t="str">
        <f ca="1">IF(OR('total Assets'!V717="Yes",Deposits!V717="Yes"),"Yes","")</f>
        <v/>
      </c>
      <c r="W717" s="6">
        <f t="shared" ca="1" si="139"/>
        <v>13.820908596069239</v>
      </c>
    </row>
    <row r="718" spans="1:23" x14ac:dyDescent="0.3">
      <c r="A718" s="40">
        <v>12.797899883558914</v>
      </c>
      <c r="B718" s="4">
        <v>715</v>
      </c>
      <c r="C718" s="6">
        <f>A718*Overview!$K$24</f>
        <v>12.797899883558914</v>
      </c>
      <c r="D718" s="6" t="str">
        <f ca="1">IF(OR('total Assets'!D718="Yes",Deposits!D718="Yes"),"Yes","")</f>
        <v/>
      </c>
      <c r="E718" s="6">
        <f t="shared" ca="1" si="130"/>
        <v>11.172410232642788</v>
      </c>
      <c r="F718" s="6" t="str">
        <f ca="1">IF(OR('total Assets'!F718="Yes",Deposits!F718="Yes"),"Yes","")</f>
        <v/>
      </c>
      <c r="G718" s="6">
        <f t="shared" ca="1" si="131"/>
        <v>13.049406445131627</v>
      </c>
      <c r="H718" s="6" t="str">
        <f ca="1">IF(OR('total Assets'!H718="Yes",Deposits!H718="Yes"),"Yes","")</f>
        <v/>
      </c>
      <c r="I718" s="6">
        <f t="shared" ca="1" si="132"/>
        <v>13.681189260057131</v>
      </c>
      <c r="J718" s="6" t="str">
        <f ca="1">IF(OR('total Assets'!J718="Yes",Deposits!J718="Yes"),"Yes","")</f>
        <v/>
      </c>
      <c r="K718" s="6">
        <f t="shared" ca="1" si="133"/>
        <v>10.968526061337043</v>
      </c>
      <c r="L718" s="6" t="str">
        <f ca="1">IF(OR('total Assets'!L718="Yes",Deposits!L718="Yes"),"Yes","")</f>
        <v/>
      </c>
      <c r="M718" s="6">
        <f t="shared" ca="1" si="134"/>
        <v>12.82243547362523</v>
      </c>
      <c r="N718" s="6" t="str">
        <f ca="1">IF(OR('total Assets'!N718="Yes",Deposits!N718="Yes"),"Yes","")</f>
        <v/>
      </c>
      <c r="O718" s="6">
        <f t="shared" ca="1" si="135"/>
        <v>13.313024086932613</v>
      </c>
      <c r="P718" s="6" t="str">
        <f ca="1">IF(OR('total Assets'!P718="Yes",Deposits!P718="Yes"),"Yes","")</f>
        <v/>
      </c>
      <c r="Q718" s="6">
        <f t="shared" ca="1" si="136"/>
        <v>14.19675530571295</v>
      </c>
      <c r="R718" s="6" t="str">
        <f ca="1">IF(OR('total Assets'!R718="Yes",Deposits!R718="Yes"),"Yes","")</f>
        <v/>
      </c>
      <c r="S718" s="6">
        <f t="shared" ca="1" si="137"/>
        <v>14.190525353707949</v>
      </c>
      <c r="T718" s="6" t="str">
        <f ca="1">IF(OR('total Assets'!T718="Yes",Deposits!T718="Yes"),"Yes","")</f>
        <v/>
      </c>
      <c r="U718" s="6">
        <f t="shared" ca="1" si="138"/>
        <v>12.199335651252103</v>
      </c>
      <c r="V718" s="6" t="str">
        <f ca="1">IF(OR('total Assets'!V718="Yes",Deposits!V718="Yes"),"Yes","")</f>
        <v/>
      </c>
      <c r="W718" s="6">
        <f t="shared" ca="1" si="139"/>
        <v>11.929449486185707</v>
      </c>
    </row>
    <row r="719" spans="1:23" x14ac:dyDescent="0.3">
      <c r="A719" s="40">
        <v>12.772347509308407</v>
      </c>
      <c r="B719" s="4">
        <v>716</v>
      </c>
      <c r="C719" s="6">
        <f>A719*Overview!$K$24</f>
        <v>12.772347509308407</v>
      </c>
      <c r="D719" s="6" t="str">
        <f ca="1">IF(OR('total Assets'!D719="Yes",Deposits!D719="Yes"),"Yes","")</f>
        <v/>
      </c>
      <c r="E719" s="6">
        <f t="shared" ca="1" si="130"/>
        <v>12.247559864356985</v>
      </c>
      <c r="F719" s="6" t="str">
        <f ca="1">IF(OR('total Assets'!F719="Yes",Deposits!F719="Yes"),"Yes","")</f>
        <v/>
      </c>
      <c r="G719" s="6">
        <f t="shared" ca="1" si="131"/>
        <v>11.540631319436971</v>
      </c>
      <c r="H719" s="6" t="str">
        <f ca="1">IF(OR('total Assets'!H719="Yes",Deposits!H719="Yes"),"Yes","")</f>
        <v/>
      </c>
      <c r="I719" s="6">
        <f t="shared" ca="1" si="132"/>
        <v>11.642274141135998</v>
      </c>
      <c r="J719" s="6" t="str">
        <f ca="1">IF(OR('total Assets'!J719="Yes",Deposits!J719="Yes"),"Yes","")</f>
        <v/>
      </c>
      <c r="K719" s="6">
        <f t="shared" ca="1" si="133"/>
        <v>11.023513251328637</v>
      </c>
      <c r="L719" s="6" t="str">
        <f ca="1">IF(OR('total Assets'!L719="Yes",Deposits!L719="Yes"),"Yes","")</f>
        <v/>
      </c>
      <c r="M719" s="6">
        <f t="shared" ca="1" si="134"/>
        <v>9.246330104341089</v>
      </c>
      <c r="N719" s="6" t="str">
        <f ca="1">IF(OR('total Assets'!N719="Yes",Deposits!N719="Yes"),"Yes","")</f>
        <v/>
      </c>
      <c r="O719" s="6">
        <f t="shared" ca="1" si="135"/>
        <v>10.666838670801521</v>
      </c>
      <c r="P719" s="6" t="str">
        <f ca="1">IF(OR('total Assets'!P719="Yes",Deposits!P719="Yes"),"Yes","")</f>
        <v/>
      </c>
      <c r="Q719" s="6">
        <f t="shared" ca="1" si="136"/>
        <v>9.9045250307164991</v>
      </c>
      <c r="R719" s="6" t="str">
        <f ca="1">IF(OR('total Assets'!R719="Yes",Deposits!R719="Yes"),"Yes","")</f>
        <v/>
      </c>
      <c r="S719" s="6">
        <f t="shared" ca="1" si="137"/>
        <v>8.2813451034358376</v>
      </c>
      <c r="T719" s="6" t="str">
        <f ca="1">IF(OR('total Assets'!T719="Yes",Deposits!T719="Yes"),"Yes","")</f>
        <v/>
      </c>
      <c r="U719" s="6">
        <f t="shared" ca="1" si="138"/>
        <v>8.9493903545667752</v>
      </c>
      <c r="V719" s="6" t="str">
        <f ca="1">IF(OR('total Assets'!V719="Yes",Deposits!V719="Yes"),"Yes","")</f>
        <v/>
      </c>
      <c r="W719" s="6">
        <f t="shared" ca="1" si="139"/>
        <v>9.8074145861053665</v>
      </c>
    </row>
    <row r="720" spans="1:23" x14ac:dyDescent="0.3">
      <c r="A720" s="40">
        <v>12.746881709173879</v>
      </c>
      <c r="B720" s="4">
        <v>717</v>
      </c>
      <c r="C720" s="6">
        <f>A720*Overview!$K$24</f>
        <v>12.746881709173879</v>
      </c>
      <c r="D720" s="6" t="str">
        <f ca="1">IF(OR('total Assets'!D720="Yes",Deposits!D720="Yes"),"Yes","")</f>
        <v/>
      </c>
      <c r="E720" s="6">
        <f t="shared" ca="1" si="130"/>
        <v>10.780767230569339</v>
      </c>
      <c r="F720" s="6" t="str">
        <f ca="1">IF(OR('total Assets'!F720="Yes",Deposits!F720="Yes"),"Yes","")</f>
        <v/>
      </c>
      <c r="G720" s="6">
        <f t="shared" ca="1" si="131"/>
        <v>9.3365108101744667</v>
      </c>
      <c r="H720" s="6" t="str">
        <f ca="1">IF(OR('total Assets'!H720="Yes",Deposits!H720="Yes"),"Yes","")</f>
        <v/>
      </c>
      <c r="I720" s="6">
        <f t="shared" ca="1" si="132"/>
        <v>8.134456831090267</v>
      </c>
      <c r="J720" s="6" t="str">
        <f ca="1">IF(OR('total Assets'!J720="Yes",Deposits!J720="Yes"),"Yes","")</f>
        <v/>
      </c>
      <c r="K720" s="6">
        <f t="shared" ca="1" si="133"/>
        <v>7.9769094940409326</v>
      </c>
      <c r="L720" s="6" t="str">
        <f ca="1">IF(OR('total Assets'!L720="Yes",Deposits!L720="Yes"),"Yes","")</f>
        <v/>
      </c>
      <c r="M720" s="6">
        <f t="shared" ca="1" si="134"/>
        <v>7.2350596873145276</v>
      </c>
      <c r="N720" s="6" t="str">
        <f ca="1">IF(OR('total Assets'!N720="Yes",Deposits!N720="Yes"),"Yes","")</f>
        <v/>
      </c>
      <c r="O720" s="6">
        <f t="shared" ca="1" si="135"/>
        <v>8.0593273953496691</v>
      </c>
      <c r="P720" s="6" t="str">
        <f ca="1">IF(OR('total Assets'!P720="Yes",Deposits!P720="Yes"),"Yes","")</f>
        <v/>
      </c>
      <c r="Q720" s="6">
        <f t="shared" ca="1" si="136"/>
        <v>8.7901274749012082</v>
      </c>
      <c r="R720" s="6" t="str">
        <f ca="1">IF(OR('total Assets'!R720="Yes",Deposits!R720="Yes"),"Yes","")</f>
        <v/>
      </c>
      <c r="S720" s="6">
        <f t="shared" ca="1" si="137"/>
        <v>10.012858249689469</v>
      </c>
      <c r="T720" s="6" t="str">
        <f ca="1">IF(OR('total Assets'!T720="Yes",Deposits!T720="Yes"),"Yes","")</f>
        <v/>
      </c>
      <c r="U720" s="6">
        <f t="shared" ca="1" si="138"/>
        <v>8.9198011126902053</v>
      </c>
      <c r="V720" s="6" t="str">
        <f ca="1">IF(OR('total Assets'!V720="Yes",Deposits!V720="Yes"),"Yes","")</f>
        <v/>
      </c>
      <c r="W720" s="6">
        <f t="shared" ca="1" si="139"/>
        <v>8.556561429437382</v>
      </c>
    </row>
    <row r="721" spans="1:23" x14ac:dyDescent="0.3">
      <c r="A721" s="40">
        <v>12.721502069700907</v>
      </c>
      <c r="B721" s="4">
        <v>718</v>
      </c>
      <c r="C721" s="6">
        <f>A721*Overview!$K$24</f>
        <v>12.721502069700907</v>
      </c>
      <c r="D721" s="6" t="str">
        <f ca="1">IF(OR('total Assets'!D721="Yes",Deposits!D721="Yes"),"Yes","")</f>
        <v/>
      </c>
      <c r="E721" s="6">
        <f t="shared" ca="1" si="130"/>
        <v>13.91879191254254</v>
      </c>
      <c r="F721" s="6" t="str">
        <f ca="1">IF(OR('total Assets'!F721="Yes",Deposits!F721="Yes"),"Yes","")</f>
        <v/>
      </c>
      <c r="G721" s="6">
        <f t="shared" ca="1" si="131"/>
        <v>14.985465660401426</v>
      </c>
      <c r="H721" s="6" t="str">
        <f ca="1">IF(OR('total Assets'!H721="Yes",Deposits!H721="Yes"),"Yes","")</f>
        <v/>
      </c>
      <c r="I721" s="6">
        <f t="shared" ca="1" si="132"/>
        <v>13.050672884530703</v>
      </c>
      <c r="J721" s="6" t="str">
        <f ca="1">IF(OR('total Assets'!J721="Yes",Deposits!J721="Yes"),"Yes","")</f>
        <v/>
      </c>
      <c r="K721" s="6">
        <f t="shared" ca="1" si="133"/>
        <v>14.518351770848637</v>
      </c>
      <c r="L721" s="6" t="str">
        <f ca="1">IF(OR('total Assets'!L721="Yes",Deposits!L721="Yes"),"Yes","")</f>
        <v/>
      </c>
      <c r="M721" s="6">
        <f t="shared" ca="1" si="134"/>
        <v>12.310799837433832</v>
      </c>
      <c r="N721" s="6" t="str">
        <f ca="1">IF(OR('total Assets'!N721="Yes",Deposits!N721="Yes"),"Yes","")</f>
        <v/>
      </c>
      <c r="O721" s="6">
        <f t="shared" ca="1" si="135"/>
        <v>13.938367181307997</v>
      </c>
      <c r="P721" s="6" t="str">
        <f ca="1">IF(OR('total Assets'!P721="Yes",Deposits!P721="Yes"),"Yes","")</f>
        <v/>
      </c>
      <c r="Q721" s="6">
        <f t="shared" ca="1" si="136"/>
        <v>11.82877143844061</v>
      </c>
      <c r="R721" s="6" t="str">
        <f ca="1">IF(OR('total Assets'!R721="Yes",Deposits!R721="Yes"),"Yes","")</f>
        <v/>
      </c>
      <c r="S721" s="6">
        <f t="shared" ca="1" si="137"/>
        <v>12.73005812981096</v>
      </c>
      <c r="T721" s="6" t="str">
        <f ca="1">IF(OR('total Assets'!T721="Yes",Deposits!T721="Yes"),"Yes","")</f>
        <v/>
      </c>
      <c r="U721" s="6">
        <f t="shared" ca="1" si="138"/>
        <v>10.917051715670524</v>
      </c>
      <c r="V721" s="6" t="str">
        <f ca="1">IF(OR('total Assets'!V721="Yes",Deposits!V721="Yes"),"Yes","")</f>
        <v/>
      </c>
      <c r="W721" s="6">
        <f t="shared" ca="1" si="139"/>
        <v>12.662844055251675</v>
      </c>
    </row>
    <row r="722" spans="1:23" x14ac:dyDescent="0.3">
      <c r="A722" s="40">
        <v>12.696208179981831</v>
      </c>
      <c r="B722" s="4">
        <v>719</v>
      </c>
      <c r="C722" s="6">
        <f>A722*Overview!$K$24</f>
        <v>12.696208179981831</v>
      </c>
      <c r="D722" s="6" t="str">
        <f ca="1">IF(OR('total Assets'!D722="Yes",Deposits!D722="Yes"),"Yes","")</f>
        <v/>
      </c>
      <c r="E722" s="6">
        <f t="shared" ca="1" si="130"/>
        <v>12.005344083142868</v>
      </c>
      <c r="F722" s="6" t="str">
        <f ca="1">IF(OR('total Assets'!F722="Yes",Deposits!F722="Yes"),"Yes","")</f>
        <v/>
      </c>
      <c r="G722" s="6">
        <f t="shared" ca="1" si="131"/>
        <v>12.473576769816333</v>
      </c>
      <c r="H722" s="6" t="str">
        <f ca="1">IF(OR('total Assets'!H722="Yes",Deposits!H722="Yes"),"Yes","")</f>
        <v/>
      </c>
      <c r="I722" s="6">
        <f t="shared" ca="1" si="132"/>
        <v>11.939654385613645</v>
      </c>
      <c r="J722" s="6" t="str">
        <f ca="1">IF(OR('total Assets'!J722="Yes",Deposits!J722="Yes"),"Yes","")</f>
        <v/>
      </c>
      <c r="K722" s="6">
        <f t="shared" ca="1" si="133"/>
        <v>14.240965474816203</v>
      </c>
      <c r="L722" s="6" t="str">
        <f ca="1">IF(OR('total Assets'!L722="Yes",Deposits!L722="Yes"),"Yes","")</f>
        <v/>
      </c>
      <c r="M722" s="6">
        <f t="shared" ca="1" si="134"/>
        <v>17.013009004854609</v>
      </c>
      <c r="N722" s="6" t="str">
        <f ca="1">IF(OR('total Assets'!N722="Yes",Deposits!N722="Yes"),"Yes","")</f>
        <v/>
      </c>
      <c r="O722" s="6">
        <f t="shared" ca="1" si="135"/>
        <v>14.44780477357882</v>
      </c>
      <c r="P722" s="6" t="str">
        <f ca="1">IF(OR('total Assets'!P722="Yes",Deposits!P722="Yes"),"Yes","")</f>
        <v/>
      </c>
      <c r="Q722" s="6">
        <f t="shared" ca="1" si="136"/>
        <v>13.741838401193322</v>
      </c>
      <c r="R722" s="6" t="str">
        <f ca="1">IF(OR('total Assets'!R722="Yes",Deposits!R722="Yes"),"Yes","")</f>
        <v/>
      </c>
      <c r="S722" s="6">
        <f t="shared" ca="1" si="137"/>
        <v>13.525551173661032</v>
      </c>
      <c r="T722" s="6" t="str">
        <f ca="1">IF(OR('total Assets'!T722="Yes",Deposits!T722="Yes"),"Yes","")</f>
        <v/>
      </c>
      <c r="U722" s="6">
        <f t="shared" ca="1" si="138"/>
        <v>13.682305225338645</v>
      </c>
      <c r="V722" s="6" t="str">
        <f ca="1">IF(OR('total Assets'!V722="Yes",Deposits!V722="Yes"),"Yes","")</f>
        <v/>
      </c>
      <c r="W722" s="6">
        <f t="shared" ca="1" si="139"/>
        <v>15.518068514344231</v>
      </c>
    </row>
    <row r="723" spans="1:23" x14ac:dyDescent="0.3">
      <c r="A723" s="40">
        <v>12.670999631636416</v>
      </c>
      <c r="B723" s="4">
        <v>720</v>
      </c>
      <c r="C723" s="6">
        <f>A723*Overview!$K$24</f>
        <v>12.670999631636416</v>
      </c>
      <c r="D723" s="6" t="str">
        <f ca="1">IF(OR('total Assets'!D723="Yes",Deposits!D723="Yes"),"Yes","")</f>
        <v/>
      </c>
      <c r="E723" s="6">
        <f t="shared" ca="1" si="130"/>
        <v>13.497063650213333</v>
      </c>
      <c r="F723" s="6" t="str">
        <f ca="1">IF(OR('total Assets'!F723="Yes",Deposits!F723="Yes"),"Yes","")</f>
        <v/>
      </c>
      <c r="G723" s="6">
        <f t="shared" ca="1" si="131"/>
        <v>14.838662782588838</v>
      </c>
      <c r="H723" s="6" t="str">
        <f ca="1">IF(OR('total Assets'!H723="Yes",Deposits!H723="Yes"),"Yes","")</f>
        <v/>
      </c>
      <c r="I723" s="6">
        <f t="shared" ca="1" si="132"/>
        <v>16.470525283039237</v>
      </c>
      <c r="J723" s="6" t="str">
        <f ca="1">IF(OR('total Assets'!J723="Yes",Deposits!J723="Yes"),"Yes","")</f>
        <v/>
      </c>
      <c r="K723" s="6">
        <f t="shared" ca="1" si="133"/>
        <v>17.626026603660826</v>
      </c>
      <c r="L723" s="6" t="str">
        <f ca="1">IF(OR('total Assets'!L723="Yes",Deposits!L723="Yes"),"Yes","")</f>
        <v/>
      </c>
      <c r="M723" s="6">
        <f t="shared" ca="1" si="134"/>
        <v>19.142707285437307</v>
      </c>
      <c r="N723" s="6" t="str">
        <f ca="1">IF(OR('total Assets'!N723="Yes",Deposits!N723="Yes"),"Yes","")</f>
        <v/>
      </c>
      <c r="O723" s="6">
        <f t="shared" ca="1" si="135"/>
        <v>22.266254810297294</v>
      </c>
      <c r="P723" s="6" t="str">
        <f ca="1">IF(OR('total Assets'!P723="Yes",Deposits!P723="Yes"),"Yes","")</f>
        <v/>
      </c>
      <c r="Q723" s="6">
        <f t="shared" ca="1" si="136"/>
        <v>20.855404111723775</v>
      </c>
      <c r="R723" s="6" t="str">
        <f ca="1">IF(OR('total Assets'!R723="Yes",Deposits!R723="Yes"),"Yes","")</f>
        <v/>
      </c>
      <c r="S723" s="6">
        <f t="shared" ca="1" si="137"/>
        <v>17.857702067983713</v>
      </c>
      <c r="T723" s="6" t="str">
        <f ca="1">IF(OR('total Assets'!T723="Yes",Deposits!T723="Yes"),"Yes","")</f>
        <v/>
      </c>
      <c r="U723" s="6">
        <f t="shared" ca="1" si="138"/>
        <v>15.698376218211195</v>
      </c>
      <c r="V723" s="6" t="str">
        <f ca="1">IF(OR('total Assets'!V723="Yes",Deposits!V723="Yes"),"Yes","")</f>
        <v/>
      </c>
      <c r="W723" s="6">
        <f t="shared" ca="1" si="139"/>
        <v>17.148369695011656</v>
      </c>
    </row>
    <row r="724" spans="1:23" x14ac:dyDescent="0.3">
      <c r="A724" s="40">
        <v>12.645876018792842</v>
      </c>
      <c r="B724" s="4">
        <v>721</v>
      </c>
      <c r="C724" s="6">
        <f>A724*Overview!$K$24</f>
        <v>12.645876018792842</v>
      </c>
      <c r="D724" s="6" t="str">
        <f ca="1">IF(OR('total Assets'!D724="Yes",Deposits!D724="Yes"),"Yes","")</f>
        <v/>
      </c>
      <c r="E724" s="6">
        <f t="shared" ca="1" si="130"/>
        <v>14.729553274481606</v>
      </c>
      <c r="F724" s="6" t="str">
        <f ca="1">IF(OR('total Assets'!F724="Yes",Deposits!F724="Yes"),"Yes","")</f>
        <v/>
      </c>
      <c r="G724" s="6">
        <f t="shared" ca="1" si="131"/>
        <v>12.479216126791435</v>
      </c>
      <c r="H724" s="6" t="str">
        <f ca="1">IF(OR('total Assets'!H724="Yes",Deposits!H724="Yes"),"Yes","")</f>
        <v/>
      </c>
      <c r="I724" s="6">
        <f t="shared" ca="1" si="132"/>
        <v>13.320894963854215</v>
      </c>
      <c r="J724" s="6" t="str">
        <f ca="1">IF(OR('total Assets'!J724="Yes",Deposits!J724="Yes"),"Yes","")</f>
        <v/>
      </c>
      <c r="K724" s="6">
        <f t="shared" ca="1" si="133"/>
        <v>15.946894799709925</v>
      </c>
      <c r="L724" s="6" t="str">
        <f ca="1">IF(OR('total Assets'!L724="Yes",Deposits!L724="Yes"),"Yes","")</f>
        <v/>
      </c>
      <c r="M724" s="6">
        <f t="shared" ca="1" si="134"/>
        <v>14.242712952439273</v>
      </c>
      <c r="N724" s="6" t="str">
        <f ca="1">IF(OR('total Assets'!N724="Yes",Deposits!N724="Yes"),"Yes","")</f>
        <v/>
      </c>
      <c r="O724" s="6">
        <f t="shared" ca="1" si="135"/>
        <v>16.401250976684469</v>
      </c>
      <c r="P724" s="6" t="str">
        <f ca="1">IF(OR('total Assets'!P724="Yes",Deposits!P724="Yes"),"Yes","")</f>
        <v/>
      </c>
      <c r="Q724" s="6">
        <f t="shared" ca="1" si="136"/>
        <v>17.844825755319587</v>
      </c>
      <c r="R724" s="6" t="str">
        <f ca="1">IF(OR('total Assets'!R724="Yes",Deposits!R724="Yes"),"Yes","")</f>
        <v/>
      </c>
      <c r="S724" s="6">
        <f t="shared" ca="1" si="137"/>
        <v>20.466155342346436</v>
      </c>
      <c r="T724" s="6" t="str">
        <f ca="1">IF(OR('total Assets'!T724="Yes",Deposits!T724="Yes"),"Yes","")</f>
        <v/>
      </c>
      <c r="U724" s="6">
        <f t="shared" ca="1" si="138"/>
        <v>18.051576904623595</v>
      </c>
      <c r="V724" s="6" t="str">
        <f ca="1">IF(OR('total Assets'!V724="Yes",Deposits!V724="Yes"),"Yes","")</f>
        <v/>
      </c>
      <c r="W724" s="6">
        <f t="shared" ca="1" si="139"/>
        <v>20.392982325369999</v>
      </c>
    </row>
    <row r="725" spans="1:23" x14ac:dyDescent="0.3">
      <c r="A725" s="40">
        <v>12.620836938068967</v>
      </c>
      <c r="B725" s="4">
        <v>722</v>
      </c>
      <c r="C725" s="6">
        <f>A725*Overview!$K$24</f>
        <v>12.620836938068967</v>
      </c>
      <c r="D725" s="6" t="str">
        <f ca="1">IF(OR('total Assets'!D725="Yes",Deposits!D725="Yes"),"Yes","")</f>
        <v/>
      </c>
      <c r="E725" s="6">
        <f t="shared" ca="1" si="130"/>
        <v>15.080541951379796</v>
      </c>
      <c r="F725" s="6" t="str">
        <f ca="1">IF(OR('total Assets'!F725="Yes",Deposits!F725="Yes"),"Yes","")</f>
        <v/>
      </c>
      <c r="G725" s="6">
        <f t="shared" ca="1" si="131"/>
        <v>15.943629174388477</v>
      </c>
      <c r="H725" s="6" t="str">
        <f ca="1">IF(OR('total Assets'!H725="Yes",Deposits!H725="Yes"),"Yes","")</f>
        <v/>
      </c>
      <c r="I725" s="6">
        <f t="shared" ca="1" si="132"/>
        <v>16.84049009793582</v>
      </c>
      <c r="J725" s="6" t="str">
        <f ca="1">IF(OR('total Assets'!J725="Yes",Deposits!J725="Yes"),"Yes","")</f>
        <v/>
      </c>
      <c r="K725" s="6">
        <f t="shared" ca="1" si="133"/>
        <v>20.186289627790149</v>
      </c>
      <c r="L725" s="6" t="str">
        <f ca="1">IF(OR('total Assets'!L725="Yes",Deposits!L725="Yes"),"Yes","")</f>
        <v/>
      </c>
      <c r="M725" s="6">
        <f t="shared" ca="1" si="134"/>
        <v>18.867912033446768</v>
      </c>
      <c r="N725" s="6" t="str">
        <f ca="1">IF(OR('total Assets'!N725="Yes",Deposits!N725="Yes"),"Yes","")</f>
        <v/>
      </c>
      <c r="O725" s="6">
        <f t="shared" ca="1" si="135"/>
        <v>17.203192192616413</v>
      </c>
      <c r="P725" s="6" t="str">
        <f ca="1">IF(OR('total Assets'!P725="Yes",Deposits!P725="Yes"),"Yes","")</f>
        <v/>
      </c>
      <c r="Q725" s="6">
        <f t="shared" ca="1" si="136"/>
        <v>19.582142413171066</v>
      </c>
      <c r="R725" s="6" t="str">
        <f ca="1">IF(OR('total Assets'!R725="Yes",Deposits!R725="Yes"),"Yes","")</f>
        <v/>
      </c>
      <c r="S725" s="6">
        <f t="shared" ca="1" si="137"/>
        <v>22.341074432885325</v>
      </c>
      <c r="T725" s="6" t="str">
        <f ca="1">IF(OR('total Assets'!T725="Yes",Deposits!T725="Yes"),"Yes","")</f>
        <v/>
      </c>
      <c r="U725" s="6">
        <f t="shared" ca="1" si="138"/>
        <v>21.208022737720931</v>
      </c>
      <c r="V725" s="6" t="str">
        <f ca="1">IF(OR('total Assets'!V725="Yes",Deposits!V725="Yes"),"Yes","")</f>
        <v/>
      </c>
      <c r="W725" s="6">
        <f t="shared" ca="1" si="139"/>
        <v>18.928661363480675</v>
      </c>
    </row>
    <row r="726" spans="1:23" x14ac:dyDescent="0.3">
      <c r="A726" s="40">
        <v>12.595881988553403</v>
      </c>
      <c r="B726" s="4">
        <v>723</v>
      </c>
      <c r="C726" s="6">
        <f>A726*Overview!$K$24</f>
        <v>12.595881988553403</v>
      </c>
      <c r="D726" s="6" t="str">
        <f ca="1">IF(OR('total Assets'!D726="Yes",Deposits!D726="Yes"),"Yes","")</f>
        <v/>
      </c>
      <c r="E726" s="6">
        <f t="shared" ca="1" si="130"/>
        <v>13.959537902168766</v>
      </c>
      <c r="F726" s="6" t="str">
        <f ca="1">IF(OR('total Assets'!F726="Yes",Deposits!F726="Yes"),"Yes","")</f>
        <v/>
      </c>
      <c r="G726" s="6">
        <f t="shared" ca="1" si="131"/>
        <v>12.593579006998629</v>
      </c>
      <c r="H726" s="6" t="str">
        <f ca="1">IF(OR('total Assets'!H726="Yes",Deposits!H726="Yes"),"Yes","")</f>
        <v/>
      </c>
      <c r="I726" s="6">
        <f t="shared" ca="1" si="132"/>
        <v>14.395885141656358</v>
      </c>
      <c r="J726" s="6" t="str">
        <f ca="1">IF(OR('total Assets'!J726="Yes",Deposits!J726="Yes"),"Yes","")</f>
        <v/>
      </c>
      <c r="K726" s="6">
        <f t="shared" ca="1" si="133"/>
        <v>11.625141295279107</v>
      </c>
      <c r="L726" s="6" t="str">
        <f ca="1">IF(OR('total Assets'!L726="Yes",Deposits!L726="Yes"),"Yes","")</f>
        <v/>
      </c>
      <c r="M726" s="6">
        <f t="shared" ca="1" si="134"/>
        <v>12.283547871689754</v>
      </c>
      <c r="N726" s="6" t="str">
        <f ca="1">IF(OR('total Assets'!N726="Yes",Deposits!N726="Yes"),"Yes","")</f>
        <v/>
      </c>
      <c r="O726" s="6">
        <f t="shared" ca="1" si="135"/>
        <v>12.917602622104328</v>
      </c>
      <c r="P726" s="6" t="str">
        <f ca="1">IF(OR('total Assets'!P726="Yes",Deposits!P726="Yes"),"Yes","")</f>
        <v/>
      </c>
      <c r="Q726" s="6">
        <f t="shared" ca="1" si="136"/>
        <v>13.137892469325633</v>
      </c>
      <c r="R726" s="6" t="str">
        <f ca="1">IF(OR('total Assets'!R726="Yes",Deposits!R726="Yes"),"Yes","")</f>
        <v/>
      </c>
      <c r="S726" s="6">
        <f t="shared" ca="1" si="137"/>
        <v>15.275159522234739</v>
      </c>
      <c r="T726" s="6" t="str">
        <f ca="1">IF(OR('total Assets'!T726="Yes",Deposits!T726="Yes"),"Yes","")</f>
        <v/>
      </c>
      <c r="U726" s="6">
        <f t="shared" ca="1" si="138"/>
        <v>14.225964545666631</v>
      </c>
      <c r="V726" s="6" t="str">
        <f ca="1">IF(OR('total Assets'!V726="Yes",Deposits!V726="Yes"),"Yes","")</f>
        <v/>
      </c>
      <c r="W726" s="6">
        <f t="shared" ca="1" si="139"/>
        <v>12.503244409908284</v>
      </c>
    </row>
    <row r="727" spans="1:23" x14ac:dyDescent="0.3">
      <c r="A727" s="40">
        <v>12.571010771787231</v>
      </c>
      <c r="B727" s="4">
        <v>724</v>
      </c>
      <c r="C727" s="6">
        <f>A727*Overview!$K$24</f>
        <v>12.571010771787231</v>
      </c>
      <c r="D727" s="6" t="str">
        <f ca="1">IF(OR('total Assets'!D727="Yes",Deposits!D727="Yes"),"Yes","")</f>
        <v/>
      </c>
      <c r="E727" s="6">
        <f t="shared" ca="1" si="130"/>
        <v>12.234181416179977</v>
      </c>
      <c r="F727" s="6" t="str">
        <f ca="1">IF(OR('total Assets'!F727="Yes",Deposits!F727="Yes"),"Yes","")</f>
        <v/>
      </c>
      <c r="G727" s="6">
        <f t="shared" ca="1" si="131"/>
        <v>13.723178650015985</v>
      </c>
      <c r="H727" s="6" t="str">
        <f ca="1">IF(OR('total Assets'!H727="Yes",Deposits!H727="Yes"),"Yes","")</f>
        <v/>
      </c>
      <c r="I727" s="6">
        <f t="shared" ca="1" si="132"/>
        <v>12.015751042198527</v>
      </c>
      <c r="J727" s="6" t="str">
        <f ca="1">IF(OR('total Assets'!J727="Yes",Deposits!J727="Yes"),"Yes","")</f>
        <v/>
      </c>
      <c r="K727" s="6">
        <f t="shared" ca="1" si="133"/>
        <v>11.299805373883272</v>
      </c>
      <c r="L727" s="6" t="str">
        <f ca="1">IF(OR('total Assets'!L727="Yes",Deposits!L727="Yes"),"Yes","")</f>
        <v/>
      </c>
      <c r="M727" s="6">
        <f t="shared" ca="1" si="134"/>
        <v>12.18786178036377</v>
      </c>
      <c r="N727" s="6" t="str">
        <f ca="1">IF(OR('total Assets'!N727="Yes",Deposits!N727="Yes"),"Yes","")</f>
        <v/>
      </c>
      <c r="O727" s="6">
        <f t="shared" ca="1" si="135"/>
        <v>13.114843905626032</v>
      </c>
      <c r="P727" s="6" t="str">
        <f ca="1">IF(OR('total Assets'!P727="Yes",Deposits!P727="Yes"),"Yes","")</f>
        <v/>
      </c>
      <c r="Q727" s="6">
        <f t="shared" ca="1" si="136"/>
        <v>14.655548462789735</v>
      </c>
      <c r="R727" s="6" t="str">
        <f ca="1">IF(OR('total Assets'!R727="Yes",Deposits!R727="Yes"),"Yes","")</f>
        <v/>
      </c>
      <c r="S727" s="6">
        <f t="shared" ca="1" si="137"/>
        <v>13.21041090217112</v>
      </c>
      <c r="T727" s="6" t="str">
        <f ca="1">IF(OR('total Assets'!T727="Yes",Deposits!T727="Yes"),"Yes","")</f>
        <v/>
      </c>
      <c r="U727" s="6">
        <f t="shared" ca="1" si="138"/>
        <v>14.491240045145997</v>
      </c>
      <c r="V727" s="6" t="str">
        <f ca="1">IF(OR('total Assets'!V727="Yes",Deposits!V727="Yes"),"Yes","")</f>
        <v/>
      </c>
      <c r="W727" s="6">
        <f t="shared" ca="1" si="139"/>
        <v>14.040372806068172</v>
      </c>
    </row>
    <row r="728" spans="1:23" x14ac:dyDescent="0.3">
      <c r="A728" s="40">
        <v>12.546222891745467</v>
      </c>
      <c r="B728" s="4">
        <v>725</v>
      </c>
      <c r="C728" s="6">
        <f>A728*Overview!$K$24</f>
        <v>12.546222891745467</v>
      </c>
      <c r="D728" s="6" t="str">
        <f ca="1">IF(OR('total Assets'!D728="Yes",Deposits!D728="Yes"),"Yes","")</f>
        <v/>
      </c>
      <c r="E728" s="6">
        <f t="shared" ca="1" si="130"/>
        <v>12.318682685871941</v>
      </c>
      <c r="F728" s="6" t="str">
        <f ca="1">IF(OR('total Assets'!F728="Yes",Deposits!F728="Yes"),"Yes","")</f>
        <v/>
      </c>
      <c r="G728" s="6">
        <f t="shared" ca="1" si="131"/>
        <v>11.206255703961759</v>
      </c>
      <c r="H728" s="6" t="str">
        <f ca="1">IF(OR('total Assets'!H728="Yes",Deposits!H728="Yes"),"Yes","")</f>
        <v/>
      </c>
      <c r="I728" s="6">
        <f t="shared" ca="1" si="132"/>
        <v>10.633130877049707</v>
      </c>
      <c r="J728" s="6" t="str">
        <f ca="1">IF(OR('total Assets'!J728="Yes",Deposits!J728="Yes"),"Yes","")</f>
        <v/>
      </c>
      <c r="K728" s="6">
        <f t="shared" ca="1" si="133"/>
        <v>11.994301925012348</v>
      </c>
      <c r="L728" s="6" t="str">
        <f ca="1">IF(OR('total Assets'!L728="Yes",Deposits!L728="Yes"),"Yes","")</f>
        <v/>
      </c>
      <c r="M728" s="6">
        <f t="shared" ca="1" si="134"/>
        <v>9.8214678104445756</v>
      </c>
      <c r="N728" s="6" t="str">
        <f ca="1">IF(OR('total Assets'!N728="Yes",Deposits!N728="Yes"),"Yes","")</f>
        <v/>
      </c>
      <c r="O728" s="6">
        <f t="shared" ca="1" si="135"/>
        <v>10.799226039573337</v>
      </c>
      <c r="P728" s="6" t="str">
        <f ca="1">IF(OR('total Assets'!P728="Yes",Deposits!P728="Yes"),"Yes","")</f>
        <v/>
      </c>
      <c r="Q728" s="6">
        <f t="shared" ca="1" si="136"/>
        <v>12.865241165764964</v>
      </c>
      <c r="R728" s="6" t="str">
        <f ca="1">IF(OR('total Assets'!R728="Yes",Deposits!R728="Yes"),"Yes","")</f>
        <v/>
      </c>
      <c r="S728" s="6">
        <f t="shared" ca="1" si="137"/>
        <v>12.246359232186705</v>
      </c>
      <c r="T728" s="6" t="str">
        <f ca="1">IF(OR('total Assets'!T728="Yes",Deposits!T728="Yes"),"Yes","")</f>
        <v/>
      </c>
      <c r="U728" s="6">
        <f t="shared" ca="1" si="138"/>
        <v>13.692943745081534</v>
      </c>
      <c r="V728" s="6" t="str">
        <f ca="1">IF(OR('total Assets'!V728="Yes",Deposits!V728="Yes"),"Yes","")</f>
        <v/>
      </c>
      <c r="W728" s="6">
        <f t="shared" ca="1" si="139"/>
        <v>13.707507925042059</v>
      </c>
    </row>
    <row r="729" spans="1:23" x14ac:dyDescent="0.3">
      <c r="A729" s="40">
        <v>12.521517954818947</v>
      </c>
      <c r="B729" s="4">
        <v>726</v>
      </c>
      <c r="C729" s="6">
        <f>A729*Overview!$K$24</f>
        <v>12.521517954818947</v>
      </c>
      <c r="D729" s="6" t="str">
        <f ca="1">IF(OR('total Assets'!D729="Yes",Deposits!D729="Yes"),"Yes","")</f>
        <v/>
      </c>
      <c r="E729" s="6">
        <f t="shared" ca="1" si="130"/>
        <v>12.226609694469365</v>
      </c>
      <c r="F729" s="6" t="str">
        <f ca="1">IF(OR('total Assets'!F729="Yes",Deposits!F729="Yes"),"Yes","")</f>
        <v/>
      </c>
      <c r="G729" s="6">
        <f t="shared" ca="1" si="131"/>
        <v>13.170755595786668</v>
      </c>
      <c r="H729" s="6" t="str">
        <f ca="1">IF(OR('total Assets'!H729="Yes",Deposits!H729="Yes"),"Yes","")</f>
        <v/>
      </c>
      <c r="I729" s="6">
        <f t="shared" ca="1" si="132"/>
        <v>11.122500178132409</v>
      </c>
      <c r="J729" s="6" t="str">
        <f ca="1">IF(OR('total Assets'!J729="Yes",Deposits!J729="Yes"),"Yes","")</f>
        <v/>
      </c>
      <c r="K729" s="6">
        <f t="shared" ca="1" si="133"/>
        <v>13.076216142190892</v>
      </c>
      <c r="L729" s="6" t="str">
        <f ca="1">IF(OR('total Assets'!L729="Yes",Deposits!L729="Yes"),"Yes","")</f>
        <v/>
      </c>
      <c r="M729" s="6">
        <f t="shared" ca="1" si="134"/>
        <v>15.048844812875046</v>
      </c>
      <c r="N729" s="6" t="str">
        <f ca="1">IF(OR('total Assets'!N729="Yes",Deposits!N729="Yes"),"Yes","")</f>
        <v/>
      </c>
      <c r="O729" s="6">
        <f t="shared" ca="1" si="135"/>
        <v>18.016786551399289</v>
      </c>
      <c r="P729" s="6" t="str">
        <f ca="1">IF(OR('total Assets'!P729="Yes",Deposits!P729="Yes"),"Yes","")</f>
        <v/>
      </c>
      <c r="Q729" s="6">
        <f t="shared" ca="1" si="136"/>
        <v>18.331249071877238</v>
      </c>
      <c r="R729" s="6" t="str">
        <f ca="1">IF(OR('total Assets'!R729="Yes",Deposits!R729="Yes"),"Yes","")</f>
        <v/>
      </c>
      <c r="S729" s="6">
        <f t="shared" ca="1" si="137"/>
        <v>15.761350948217917</v>
      </c>
      <c r="T729" s="6" t="str">
        <f ca="1">IF(OR('total Assets'!T729="Yes",Deposits!T729="Yes"),"Yes","")</f>
        <v/>
      </c>
      <c r="U729" s="6">
        <f t="shared" ca="1" si="138"/>
        <v>16.045092396636694</v>
      </c>
      <c r="V729" s="6" t="str">
        <f ca="1">IF(OR('total Assets'!V729="Yes",Deposits!V729="Yes"),"Yes","")</f>
        <v/>
      </c>
      <c r="W729" s="6">
        <f t="shared" ca="1" si="139"/>
        <v>13.367652704884229</v>
      </c>
    </row>
    <row r="730" spans="1:23" x14ac:dyDescent="0.3">
      <c r="A730" s="40">
        <v>12.496895569796266</v>
      </c>
      <c r="B730" s="4">
        <v>727</v>
      </c>
      <c r="C730" s="6">
        <f>A730*Overview!$K$24</f>
        <v>12.496895569796266</v>
      </c>
      <c r="D730" s="6" t="str">
        <f ca="1">IF(OR('total Assets'!D730="Yes",Deposits!D730="Yes"),"Yes","")</f>
        <v/>
      </c>
      <c r="E730" s="6">
        <f t="shared" ca="1" si="130"/>
        <v>13.603175171657446</v>
      </c>
      <c r="F730" s="6" t="str">
        <f ca="1">IF(OR('total Assets'!F730="Yes",Deposits!F730="Yes"),"Yes","")</f>
        <v/>
      </c>
      <c r="G730" s="6">
        <f t="shared" ca="1" si="131"/>
        <v>15.702093531870334</v>
      </c>
      <c r="H730" s="6" t="str">
        <f ca="1">IF(OR('total Assets'!H730="Yes",Deposits!H730="Yes"),"Yes","")</f>
        <v/>
      </c>
      <c r="I730" s="6">
        <f t="shared" ca="1" si="132"/>
        <v>16.223686143039156</v>
      </c>
      <c r="J730" s="6" t="str">
        <f ca="1">IF(OR('total Assets'!J730="Yes",Deposits!J730="Yes"),"Yes","")</f>
        <v/>
      </c>
      <c r="K730" s="6">
        <f t="shared" ca="1" si="133"/>
        <v>17.502768959040473</v>
      </c>
      <c r="L730" s="6" t="str">
        <f ca="1">IF(OR('total Assets'!L730="Yes",Deposits!L730="Yes"),"Yes","")</f>
        <v/>
      </c>
      <c r="M730" s="6">
        <f t="shared" ca="1" si="134"/>
        <v>16.842843025543274</v>
      </c>
      <c r="N730" s="6" t="str">
        <f ca="1">IF(OR('total Assets'!N730="Yes",Deposits!N730="Yes"),"Yes","")</f>
        <v/>
      </c>
      <c r="O730" s="6">
        <f t="shared" ca="1" si="135"/>
        <v>16.210146852124318</v>
      </c>
      <c r="P730" s="6" t="str">
        <f ca="1">IF(OR('total Assets'!P730="Yes",Deposits!P730="Yes"),"Yes","")</f>
        <v/>
      </c>
      <c r="Q730" s="6">
        <f t="shared" ca="1" si="136"/>
        <v>18.41793177810835</v>
      </c>
      <c r="R730" s="6" t="str">
        <f ca="1">IF(OR('total Assets'!R730="Yes",Deposits!R730="Yes"),"Yes","")</f>
        <v/>
      </c>
      <c r="S730" s="6">
        <f t="shared" ca="1" si="137"/>
        <v>21.677258027120629</v>
      </c>
      <c r="T730" s="6" t="str">
        <f ca="1">IF(OR('total Assets'!T730="Yes",Deposits!T730="Yes"),"Yes","")</f>
        <v/>
      </c>
      <c r="U730" s="6">
        <f t="shared" ca="1" si="138"/>
        <v>19.625567546777596</v>
      </c>
      <c r="V730" s="6" t="str">
        <f ca="1">IF(OR('total Assets'!V730="Yes",Deposits!V730="Yes"),"Yes","")</f>
        <v/>
      </c>
      <c r="W730" s="6">
        <f t="shared" ca="1" si="139"/>
        <v>22.824348417427696</v>
      </c>
    </row>
    <row r="731" spans="1:23" x14ac:dyDescent="0.3">
      <c r="A731" s="40">
        <v>12.472355347845934</v>
      </c>
      <c r="B731" s="4">
        <v>728</v>
      </c>
      <c r="C731" s="6">
        <f>A731*Overview!$K$24</f>
        <v>12.472355347845934</v>
      </c>
      <c r="D731" s="6" t="str">
        <f ca="1">IF(OR('total Assets'!D731="Yes",Deposits!D731="Yes"),"Yes","")</f>
        <v/>
      </c>
      <c r="E731" s="6">
        <f t="shared" ca="1" si="130"/>
        <v>14.389437480894633</v>
      </c>
      <c r="F731" s="6" t="str">
        <f ca="1">IF(OR('total Assets'!F731="Yes",Deposits!F731="Yes"),"Yes","")</f>
        <v/>
      </c>
      <c r="G731" s="6">
        <f t="shared" ca="1" si="131"/>
        <v>14.53034935464728</v>
      </c>
      <c r="H731" s="6" t="str">
        <f ca="1">IF(OR('total Assets'!H731="Yes",Deposits!H731="Yes"),"Yes","")</f>
        <v/>
      </c>
      <c r="I731" s="6">
        <f t="shared" ca="1" si="132"/>
        <v>17.132510757674801</v>
      </c>
      <c r="J731" s="6" t="str">
        <f ca="1">IF(OR('total Assets'!J731="Yes",Deposits!J731="Yes"),"Yes","")</f>
        <v/>
      </c>
      <c r="K731" s="6">
        <f t="shared" ca="1" si="133"/>
        <v>14.628057974332197</v>
      </c>
      <c r="L731" s="6" t="str">
        <f ca="1">IF(OR('total Assets'!L731="Yes",Deposits!L731="Yes"),"Yes","")</f>
        <v/>
      </c>
      <c r="M731" s="6">
        <f t="shared" ca="1" si="134"/>
        <v>17.419060421321561</v>
      </c>
      <c r="N731" s="6" t="str">
        <f ca="1">IF(OR('total Assets'!N731="Yes",Deposits!N731="Yes"),"Yes","")</f>
        <v/>
      </c>
      <c r="O731" s="6">
        <f t="shared" ca="1" si="135"/>
        <v>20.194995051901774</v>
      </c>
      <c r="P731" s="6" t="str">
        <f ca="1">IF(OR('total Assets'!P731="Yes",Deposits!P731="Yes"),"Yes","")</f>
        <v/>
      </c>
      <c r="Q731" s="6">
        <f t="shared" ca="1" si="136"/>
        <v>22.522416874869226</v>
      </c>
      <c r="R731" s="6" t="str">
        <f ca="1">IF(OR('total Assets'!R731="Yes",Deposits!R731="Yes"),"Yes","")</f>
        <v/>
      </c>
      <c r="S731" s="6">
        <f t="shared" ca="1" si="137"/>
        <v>19.00819770243605</v>
      </c>
      <c r="T731" s="6" t="str">
        <f ca="1">IF(OR('total Assets'!T731="Yes",Deposits!T731="Yes"),"Yes","")</f>
        <v/>
      </c>
      <c r="U731" s="6">
        <f t="shared" ca="1" si="138"/>
        <v>19.645307430835221</v>
      </c>
      <c r="V731" s="6" t="str">
        <f ca="1">IF(OR('total Assets'!V731="Yes",Deposits!V731="Yes"),"Yes","")</f>
        <v/>
      </c>
      <c r="W731" s="6">
        <f t="shared" ca="1" si="139"/>
        <v>23.108014666149522</v>
      </c>
    </row>
    <row r="732" spans="1:23" x14ac:dyDescent="0.3">
      <c r="A732" s="40">
        <v>12.447896902498531</v>
      </c>
      <c r="B732" s="4">
        <v>729</v>
      </c>
      <c r="C732" s="6">
        <f>A732*Overview!$K$24</f>
        <v>12.447896902498531</v>
      </c>
      <c r="D732" s="6" t="str">
        <f ca="1">IF(OR('total Assets'!D732="Yes",Deposits!D732="Yes"),"Yes","")</f>
        <v/>
      </c>
      <c r="E732" s="6">
        <f t="shared" ca="1" si="130"/>
        <v>12.521896316170176</v>
      </c>
      <c r="F732" s="6" t="str">
        <f ca="1">IF(OR('total Assets'!F732="Yes",Deposits!F732="Yes"),"Yes","")</f>
        <v/>
      </c>
      <c r="G732" s="6">
        <f t="shared" ca="1" si="131"/>
        <v>13.192521006601572</v>
      </c>
      <c r="H732" s="6" t="str">
        <f ca="1">IF(OR('total Assets'!H732="Yes",Deposits!H732="Yes"),"Yes","")</f>
        <v/>
      </c>
      <c r="I732" s="6">
        <f t="shared" ca="1" si="132"/>
        <v>14.870436119449085</v>
      </c>
      <c r="J732" s="6" t="str">
        <f ca="1">IF(OR('total Assets'!J732="Yes",Deposits!J732="Yes"),"Yes","")</f>
        <v/>
      </c>
      <c r="K732" s="6">
        <f t="shared" ca="1" si="133"/>
        <v>15.327620341471089</v>
      </c>
      <c r="L732" s="6" t="str">
        <f ca="1">IF(OR('total Assets'!L732="Yes",Deposits!L732="Yes"),"Yes","")</f>
        <v/>
      </c>
      <c r="M732" s="6">
        <f t="shared" ca="1" si="134"/>
        <v>13.141288249911932</v>
      </c>
      <c r="N732" s="6" t="str">
        <f ca="1">IF(OR('total Assets'!N732="Yes",Deposits!N732="Yes"),"Yes","")</f>
        <v/>
      </c>
      <c r="O732" s="6">
        <f t="shared" ca="1" si="135"/>
        <v>12.368102535339194</v>
      </c>
      <c r="P732" s="6" t="str">
        <f ca="1">IF(OR('total Assets'!P732="Yes",Deposits!P732="Yes"),"Yes","")</f>
        <v/>
      </c>
      <c r="Q732" s="6">
        <f t="shared" ca="1" si="136"/>
        <v>13.477414196025864</v>
      </c>
      <c r="R732" s="6" t="str">
        <f ca="1">IF(OR('total Assets'!R732="Yes",Deposits!R732="Yes"),"Yes","")</f>
        <v/>
      </c>
      <c r="S732" s="6">
        <f t="shared" ca="1" si="137"/>
        <v>11.394830375751456</v>
      </c>
      <c r="T732" s="6" t="str">
        <f ca="1">IF(OR('total Assets'!T732="Yes",Deposits!T732="Yes"),"Yes","")</f>
        <v/>
      </c>
      <c r="U732" s="6">
        <f t="shared" ca="1" si="138"/>
        <v>11.401523018206516</v>
      </c>
      <c r="V732" s="6" t="str">
        <f ca="1">IF(OR('total Assets'!V732="Yes",Deposits!V732="Yes"),"Yes","")</f>
        <v/>
      </c>
      <c r="W732" s="6">
        <f t="shared" ca="1" si="139"/>
        <v>13.318504054624059</v>
      </c>
    </row>
    <row r="733" spans="1:23" x14ac:dyDescent="0.3">
      <c r="A733" s="40">
        <v>12.42351984962937</v>
      </c>
      <c r="B733" s="4">
        <v>730</v>
      </c>
      <c r="C733" s="6">
        <f>A733*Overview!$K$24</f>
        <v>12.42351984962937</v>
      </c>
      <c r="D733" s="6" t="str">
        <f ca="1">IF(OR('total Assets'!D733="Yes",Deposits!D733="Yes"),"Yes","")</f>
        <v/>
      </c>
      <c r="E733" s="6">
        <f t="shared" ca="1" si="130"/>
        <v>11.426438120159311</v>
      </c>
      <c r="F733" s="6" t="str">
        <f ca="1">IF(OR('total Assets'!F733="Yes",Deposits!F733="Yes"),"Yes","")</f>
        <v/>
      </c>
      <c r="G733" s="6">
        <f t="shared" ca="1" si="131"/>
        <v>13.233214784601289</v>
      </c>
      <c r="H733" s="6" t="str">
        <f ca="1">IF(OR('total Assets'!H733="Yes",Deposits!H733="Yes"),"Yes","")</f>
        <v/>
      </c>
      <c r="I733" s="6">
        <f t="shared" ca="1" si="132"/>
        <v>12.730261333254447</v>
      </c>
      <c r="J733" s="6" t="str">
        <f ca="1">IF(OR('total Assets'!J733="Yes",Deposits!J733="Yes"),"Yes","")</f>
        <v/>
      </c>
      <c r="K733" s="6">
        <f t="shared" ca="1" si="133"/>
        <v>14.536282427584146</v>
      </c>
      <c r="L733" s="6" t="str">
        <f ca="1">IF(OR('total Assets'!L733="Yes",Deposits!L733="Yes"),"Yes","")</f>
        <v/>
      </c>
      <c r="M733" s="6">
        <f t="shared" ca="1" si="134"/>
        <v>14.636475950641834</v>
      </c>
      <c r="N733" s="6" t="str">
        <f ca="1">IF(OR('total Assets'!N733="Yes",Deposits!N733="Yes"),"Yes","")</f>
        <v/>
      </c>
      <c r="O733" s="6">
        <f t="shared" ca="1" si="135"/>
        <v>11.82701490431208</v>
      </c>
      <c r="P733" s="6" t="str">
        <f ca="1">IF(OR('total Assets'!P733="Yes",Deposits!P733="Yes"),"Yes","")</f>
        <v/>
      </c>
      <c r="Q733" s="6">
        <f t="shared" ca="1" si="136"/>
        <v>11.937137409481771</v>
      </c>
      <c r="R733" s="6" t="str">
        <f ca="1">IF(OR('total Assets'!R733="Yes",Deposits!R733="Yes"),"Yes","")</f>
        <v/>
      </c>
      <c r="S733" s="6">
        <f t="shared" ca="1" si="137"/>
        <v>12.299573881061763</v>
      </c>
      <c r="T733" s="6" t="str">
        <f ca="1">IF(OR('total Assets'!T733="Yes",Deposits!T733="Yes"),"Yes","")</f>
        <v/>
      </c>
      <c r="U733" s="6">
        <f t="shared" ca="1" si="138"/>
        <v>11.131392625729065</v>
      </c>
      <c r="V733" s="6" t="str">
        <f ca="1">IF(OR('total Assets'!V733="Yes",Deposits!V733="Yes"),"Yes","")</f>
        <v/>
      </c>
      <c r="W733" s="6">
        <f t="shared" ca="1" si="139"/>
        <v>12.891464538027261</v>
      </c>
    </row>
    <row r="734" spans="1:23" x14ac:dyDescent="0.3">
      <c r="A734" s="40">
        <v>12.399223807440821</v>
      </c>
      <c r="B734" s="4">
        <v>731</v>
      </c>
      <c r="C734" s="6">
        <f>A734*Overview!$K$24</f>
        <v>12.399223807440821</v>
      </c>
      <c r="D734" s="6" t="str">
        <f ca="1">IF(OR('total Assets'!D734="Yes",Deposits!D734="Yes"),"Yes","")</f>
        <v/>
      </c>
      <c r="E734" s="6">
        <f t="shared" ca="1" si="130"/>
        <v>14.84519260280276</v>
      </c>
      <c r="F734" s="6" t="str">
        <f ca="1">IF(OR('total Assets'!F734="Yes",Deposits!F734="Yes"),"Yes","")</f>
        <v/>
      </c>
      <c r="G734" s="6">
        <f t="shared" ca="1" si="131"/>
        <v>12.483116909138241</v>
      </c>
      <c r="H734" s="6" t="str">
        <f ca="1">IF(OR('total Assets'!H734="Yes",Deposits!H734="Yes"),"Yes","")</f>
        <v/>
      </c>
      <c r="I734" s="6">
        <f t="shared" ca="1" si="132"/>
        <v>10.041717174929488</v>
      </c>
      <c r="J734" s="6" t="str">
        <f ca="1">IF(OR('total Assets'!J734="Yes",Deposits!J734="Yes"),"Yes","")</f>
        <v/>
      </c>
      <c r="K734" s="6">
        <f t="shared" ca="1" si="133"/>
        <v>8.0613751367318347</v>
      </c>
      <c r="L734" s="6" t="str">
        <f ca="1">IF(OR('total Assets'!L734="Yes",Deposits!L734="Yes"),"Yes","")</f>
        <v/>
      </c>
      <c r="M734" s="6">
        <f t="shared" ca="1" si="134"/>
        <v>7.6951153337916418</v>
      </c>
      <c r="N734" s="6" t="str">
        <f ca="1">IF(OR('total Assets'!N734="Yes",Deposits!N734="Yes"),"Yes","")</f>
        <v/>
      </c>
      <c r="O734" s="6">
        <f t="shared" ca="1" si="135"/>
        <v>8.437809529042898</v>
      </c>
      <c r="P734" s="6" t="str">
        <f ca="1">IF(OR('total Assets'!P734="Yes",Deposits!P734="Yes"),"Yes","")</f>
        <v/>
      </c>
      <c r="Q734" s="6">
        <f t="shared" ca="1" si="136"/>
        <v>9.602049157982071</v>
      </c>
      <c r="R734" s="6" t="str">
        <f ca="1">IF(OR('total Assets'!R734="Yes",Deposits!R734="Yes"),"Yes","")</f>
        <v/>
      </c>
      <c r="S734" s="6">
        <f t="shared" ca="1" si="137"/>
        <v>10.443721731041624</v>
      </c>
      <c r="T734" s="6" t="str">
        <f ca="1">IF(OR('total Assets'!T734="Yes",Deposits!T734="Yes"),"Yes","")</f>
        <v/>
      </c>
      <c r="U734" s="6">
        <f t="shared" ca="1" si="138"/>
        <v>11.329400534974221</v>
      </c>
      <c r="V734" s="6" t="str">
        <f ca="1">IF(OR('total Assets'!V734="Yes",Deposits!V734="Yes"),"Yes","")</f>
        <v/>
      </c>
      <c r="W734" s="6">
        <f t="shared" ca="1" si="139"/>
        <v>12.920082868324101</v>
      </c>
    </row>
    <row r="735" spans="1:23" x14ac:dyDescent="0.3">
      <c r="A735" s="40">
        <v>12.375008396445237</v>
      </c>
      <c r="B735" s="4">
        <v>732</v>
      </c>
      <c r="C735" s="6">
        <f>A735*Overview!$K$24</f>
        <v>12.375008396445237</v>
      </c>
      <c r="D735" s="6" t="str">
        <f ca="1">IF(OR('total Assets'!D735="Yes",Deposits!D735="Yes"),"Yes","")</f>
        <v/>
      </c>
      <c r="E735" s="6">
        <f t="shared" ca="1" si="130"/>
        <v>12.174826388885087</v>
      </c>
      <c r="F735" s="6" t="str">
        <f ca="1">IF(OR('total Assets'!F735="Yes",Deposits!F735="Yes"),"Yes","")</f>
        <v/>
      </c>
      <c r="G735" s="6">
        <f t="shared" ca="1" si="131"/>
        <v>12.435915178474746</v>
      </c>
      <c r="H735" s="6" t="str">
        <f ca="1">IF(OR('total Assets'!H735="Yes",Deposits!H735="Yes"),"Yes","")</f>
        <v/>
      </c>
      <c r="I735" s="6">
        <f t="shared" ca="1" si="132"/>
        <v>11.757382957584525</v>
      </c>
      <c r="J735" s="6" t="str">
        <f ca="1">IF(OR('total Assets'!J735="Yes",Deposits!J735="Yes"),"Yes","")</f>
        <v/>
      </c>
      <c r="K735" s="6">
        <f t="shared" ca="1" si="133"/>
        <v>9.8286633573346549</v>
      </c>
      <c r="L735" s="6" t="str">
        <f ca="1">IF(OR('total Assets'!L735="Yes",Deposits!L735="Yes"),"Yes","")</f>
        <v/>
      </c>
      <c r="M735" s="6">
        <f t="shared" ca="1" si="134"/>
        <v>9.8694426581966415</v>
      </c>
      <c r="N735" s="6" t="str">
        <f ca="1">IF(OR('total Assets'!N735="Yes",Deposits!N735="Yes"),"Yes","")</f>
        <v/>
      </c>
      <c r="O735" s="6">
        <f t="shared" ca="1" si="135"/>
        <v>11.726851593588339</v>
      </c>
      <c r="P735" s="6" t="str">
        <f ca="1">IF(OR('total Assets'!P735="Yes",Deposits!P735="Yes"),"Yes","")</f>
        <v/>
      </c>
      <c r="Q735" s="6">
        <f t="shared" ca="1" si="136"/>
        <v>9.9363628068658318</v>
      </c>
      <c r="R735" s="6" t="str">
        <f ca="1">IF(OR('total Assets'!R735="Yes",Deposits!R735="Yes"),"Yes","")</f>
        <v/>
      </c>
      <c r="S735" s="6">
        <f t="shared" ca="1" si="137"/>
        <v>9.0421355492335387</v>
      </c>
      <c r="T735" s="6" t="str">
        <f ca="1">IF(OR('total Assets'!T735="Yes",Deposits!T735="Yes"),"Yes","")</f>
        <v/>
      </c>
      <c r="U735" s="6">
        <f t="shared" ca="1" si="138"/>
        <v>7.7232428834878775</v>
      </c>
      <c r="V735" s="6" t="str">
        <f ca="1">IF(OR('total Assets'!V735="Yes",Deposits!V735="Yes"),"Yes","")</f>
        <v/>
      </c>
      <c r="W735" s="6">
        <f t="shared" ca="1" si="139"/>
        <v>8.2334423769746312</v>
      </c>
    </row>
    <row r="736" spans="1:23" x14ac:dyDescent="0.3">
      <c r="A736" s="40">
        <v>12.350873239447806</v>
      </c>
      <c r="B736" s="4">
        <v>733</v>
      </c>
      <c r="C736" s="6">
        <f>A736*Overview!$K$24</f>
        <v>12.350873239447806</v>
      </c>
      <c r="D736" s="6" t="str">
        <f ca="1">IF(OR('total Assets'!D736="Yes",Deposits!D736="Yes"),"Yes","")</f>
        <v/>
      </c>
      <c r="E736" s="6">
        <f t="shared" ca="1" si="130"/>
        <v>11.332983502819882</v>
      </c>
      <c r="F736" s="6" t="str">
        <f ca="1">IF(OR('total Assets'!F736="Yes",Deposits!F736="Yes"),"Yes","")</f>
        <v/>
      </c>
      <c r="G736" s="6">
        <f t="shared" ca="1" si="131"/>
        <v>13.128776406074847</v>
      </c>
      <c r="H736" s="6" t="str">
        <f ca="1">IF(OR('total Assets'!H736="Yes",Deposits!H736="Yes"),"Yes","")</f>
        <v/>
      </c>
      <c r="I736" s="6">
        <f t="shared" ca="1" si="132"/>
        <v>12.572375964643815</v>
      </c>
      <c r="J736" s="6" t="str">
        <f ca="1">IF(OR('total Assets'!J736="Yes",Deposits!J736="Yes"),"Yes","")</f>
        <v/>
      </c>
      <c r="K736" s="6">
        <f t="shared" ca="1" si="133"/>
        <v>14.28984076834146</v>
      </c>
      <c r="L736" s="6" t="str">
        <f ca="1">IF(OR('total Assets'!L736="Yes",Deposits!L736="Yes"),"Yes","")</f>
        <v/>
      </c>
      <c r="M736" s="6">
        <f t="shared" ca="1" si="134"/>
        <v>11.527585777781935</v>
      </c>
      <c r="N736" s="6" t="str">
        <f ca="1">IF(OR('total Assets'!N736="Yes",Deposits!N736="Yes"),"Yes","")</f>
        <v/>
      </c>
      <c r="O736" s="6">
        <f t="shared" ca="1" si="135"/>
        <v>11.516562765760501</v>
      </c>
      <c r="P736" s="6" t="str">
        <f ca="1">IF(OR('total Assets'!P736="Yes",Deposits!P736="Yes"),"Yes","")</f>
        <v/>
      </c>
      <c r="Q736" s="6">
        <f t="shared" ca="1" si="136"/>
        <v>9.6617602406067</v>
      </c>
      <c r="R736" s="6" t="str">
        <f ca="1">IF(OR('total Assets'!R736="Yes",Deposits!R736="Yes"),"Yes","")</f>
        <v/>
      </c>
      <c r="S736" s="6">
        <f t="shared" ca="1" si="137"/>
        <v>8.9613282908183489</v>
      </c>
      <c r="T736" s="6" t="str">
        <f ca="1">IF(OR('total Assets'!T736="Yes",Deposits!T736="Yes"),"Yes","")</f>
        <v/>
      </c>
      <c r="U736" s="6">
        <f t="shared" ca="1" si="138"/>
        <v>7.9610803188065882</v>
      </c>
      <c r="V736" s="6" t="str">
        <f ca="1">IF(OR('total Assets'!V736="Yes",Deposits!V736="Yes"),"Yes","")</f>
        <v/>
      </c>
      <c r="W736" s="6">
        <f t="shared" ca="1" si="139"/>
        <v>7.331841899448019</v>
      </c>
    </row>
    <row r="737" spans="1:23" x14ac:dyDescent="0.3">
      <c r="A737" s="40">
        <v>12.326817961529532</v>
      </c>
      <c r="B737" s="4">
        <v>734</v>
      </c>
      <c r="C737" s="6">
        <f>A737*Overview!$K$24</f>
        <v>12.326817961529532</v>
      </c>
      <c r="D737" s="6" t="str">
        <f ca="1">IF(OR('total Assets'!D737="Yes",Deposits!D737="Yes"),"Yes","")</f>
        <v/>
      </c>
      <c r="E737" s="6">
        <f t="shared" ca="1" si="130"/>
        <v>11.126945775605687</v>
      </c>
      <c r="F737" s="6" t="str">
        <f ca="1">IF(OR('total Assets'!F737="Yes",Deposits!F737="Yes"),"Yes","")</f>
        <v/>
      </c>
      <c r="G737" s="6">
        <f t="shared" ca="1" si="131"/>
        <v>12.841807100877901</v>
      </c>
      <c r="H737" s="6" t="str">
        <f ca="1">IF(OR('total Assets'!H737="Yes",Deposits!H737="Yes"),"Yes","")</f>
        <v/>
      </c>
      <c r="I737" s="6">
        <f t="shared" ca="1" si="132"/>
        <v>14.317794658147527</v>
      </c>
      <c r="J737" s="6" t="str">
        <f ca="1">IF(OR('total Assets'!J737="Yes",Deposits!J737="Yes"),"Yes","")</f>
        <v/>
      </c>
      <c r="K737" s="6">
        <f t="shared" ca="1" si="133"/>
        <v>11.590641653123791</v>
      </c>
      <c r="L737" s="6" t="str">
        <f ca="1">IF(OR('total Assets'!L737="Yes",Deposits!L737="Yes"),"Yes","")</f>
        <v/>
      </c>
      <c r="M737" s="6">
        <f t="shared" ca="1" si="134"/>
        <v>12.052520657499047</v>
      </c>
      <c r="N737" s="6" t="str">
        <f ca="1">IF(OR('total Assets'!N737="Yes",Deposits!N737="Yes"),"Yes","")</f>
        <v/>
      </c>
      <c r="O737" s="6">
        <f t="shared" ca="1" si="135"/>
        <v>14.277940198693294</v>
      </c>
      <c r="P737" s="6" t="str">
        <f ca="1">IF(OR('total Assets'!P737="Yes",Deposits!P737="Yes"),"Yes","")</f>
        <v/>
      </c>
      <c r="Q737" s="6">
        <f t="shared" ca="1" si="136"/>
        <v>15.03627909149589</v>
      </c>
      <c r="R737" s="6" t="str">
        <f ca="1">IF(OR('total Assets'!R737="Yes",Deposits!R737="Yes"),"Yes","")</f>
        <v/>
      </c>
      <c r="S737" s="6">
        <f t="shared" ca="1" si="137"/>
        <v>12.857755634112406</v>
      </c>
      <c r="T737" s="6" t="str">
        <f ca="1">IF(OR('total Assets'!T737="Yes",Deposits!T737="Yes"),"Yes","")</f>
        <v/>
      </c>
      <c r="U737" s="6">
        <f t="shared" ca="1" si="138"/>
        <v>10.572907506567006</v>
      </c>
      <c r="V737" s="6" t="str">
        <f ca="1">IF(OR('total Assets'!V737="Yes",Deposits!V737="Yes"),"Yes","")</f>
        <v/>
      </c>
      <c r="W737" s="6">
        <f t="shared" ca="1" si="139"/>
        <v>9.8114415658242891</v>
      </c>
    </row>
    <row r="738" spans="1:23" x14ac:dyDescent="0.3">
      <c r="A738" s="40">
        <v>12.302842190030489</v>
      </c>
      <c r="B738" s="4">
        <v>735</v>
      </c>
      <c r="C738" s="6">
        <f>A738*Overview!$K$24</f>
        <v>12.302842190030489</v>
      </c>
      <c r="D738" s="6" t="str">
        <f ca="1">IF(OR('total Assets'!D738="Yes",Deposits!D738="Yes"),"Yes","")</f>
        <v/>
      </c>
      <c r="E738" s="6">
        <f t="shared" ca="1" si="130"/>
        <v>13.476078565565683</v>
      </c>
      <c r="F738" s="6" t="str">
        <f ca="1">IF(OR('total Assets'!F738="Yes",Deposits!F738="Yes"),"Yes","")</f>
        <v/>
      </c>
      <c r="G738" s="6">
        <f t="shared" ca="1" si="131"/>
        <v>12.041508016326558</v>
      </c>
      <c r="H738" s="6" t="str">
        <f ca="1">IF(OR('total Assets'!H738="Yes",Deposits!H738="Yes"),"Yes","")</f>
        <v/>
      </c>
      <c r="I738" s="6">
        <f t="shared" ca="1" si="132"/>
        <v>12.696046481230436</v>
      </c>
      <c r="J738" s="6" t="str">
        <f ca="1">IF(OR('total Assets'!J738="Yes",Deposits!J738="Yes"),"Yes","")</f>
        <v/>
      </c>
      <c r="K738" s="6">
        <f t="shared" ca="1" si="133"/>
        <v>13.97657795213575</v>
      </c>
      <c r="L738" s="6" t="str">
        <f ca="1">IF(OR('total Assets'!L738="Yes",Deposits!L738="Yes"),"Yes","")</f>
        <v/>
      </c>
      <c r="M738" s="6">
        <f t="shared" ca="1" si="134"/>
        <v>12.909352603341569</v>
      </c>
      <c r="N738" s="6" t="str">
        <f ca="1">IF(OR('total Assets'!N738="Yes",Deposits!N738="Yes"),"Yes","")</f>
        <v/>
      </c>
      <c r="O738" s="6">
        <f t="shared" ca="1" si="135"/>
        <v>15.224169304834511</v>
      </c>
      <c r="P738" s="6" t="str">
        <f ca="1">IF(OR('total Assets'!P738="Yes",Deposits!P738="Yes"),"Yes","")</f>
        <v/>
      </c>
      <c r="Q738" s="6">
        <f t="shared" ca="1" si="136"/>
        <v>14.659920958697699</v>
      </c>
      <c r="R738" s="6" t="str">
        <f ca="1">IF(OR('total Assets'!R738="Yes",Deposits!R738="Yes"),"Yes","")</f>
        <v/>
      </c>
      <c r="S738" s="6">
        <f t="shared" ca="1" si="137"/>
        <v>13.79959860430551</v>
      </c>
      <c r="T738" s="6" t="str">
        <f ca="1">IF(OR('total Assets'!T738="Yes",Deposits!T738="Yes"),"Yes","")</f>
        <v/>
      </c>
      <c r="U738" s="6">
        <f t="shared" ca="1" si="138"/>
        <v>12.274939199372646</v>
      </c>
      <c r="V738" s="6" t="str">
        <f ca="1">IF(OR('total Assets'!V738="Yes",Deposits!V738="Yes"),"Yes","")</f>
        <v/>
      </c>
      <c r="W738" s="6">
        <f t="shared" ca="1" si="139"/>
        <v>11.634835580826527</v>
      </c>
    </row>
    <row r="739" spans="1:23" x14ac:dyDescent="0.3">
      <c r="A739" s="40">
        <v>12.278945554533186</v>
      </c>
      <c r="B739" s="4">
        <v>736</v>
      </c>
      <c r="C739" s="6">
        <f>A739*Overview!$K$24</f>
        <v>12.278945554533186</v>
      </c>
      <c r="D739" s="6" t="str">
        <f ca="1">IF(OR('total Assets'!D739="Yes",Deposits!D739="Yes"),"Yes","")</f>
        <v/>
      </c>
      <c r="E739" s="6">
        <f t="shared" ca="1" si="130"/>
        <v>12.222086376589642</v>
      </c>
      <c r="F739" s="6" t="str">
        <f ca="1">IF(OR('total Assets'!F739="Yes",Deposits!F739="Yes"),"Yes","")</f>
        <v/>
      </c>
      <c r="G739" s="6">
        <f t="shared" ca="1" si="131"/>
        <v>13.856111335933344</v>
      </c>
      <c r="H739" s="6" t="str">
        <f ca="1">IF(OR('total Assets'!H739="Yes",Deposits!H739="Yes"),"Yes","")</f>
        <v/>
      </c>
      <c r="I739" s="6">
        <f t="shared" ca="1" si="132"/>
        <v>14.414393311068324</v>
      </c>
      <c r="J739" s="6" t="str">
        <f ca="1">IF(OR('total Assets'!J739="Yes",Deposits!J739="Yes"),"Yes","")</f>
        <v/>
      </c>
      <c r="K739" s="6">
        <f t="shared" ca="1" si="133"/>
        <v>14.253410680539361</v>
      </c>
      <c r="L739" s="6" t="str">
        <f ca="1">IF(OR('total Assets'!L739="Yes",Deposits!L739="Yes"),"Yes","")</f>
        <v/>
      </c>
      <c r="M739" s="6">
        <f t="shared" ca="1" si="134"/>
        <v>12.89611508077464</v>
      </c>
      <c r="N739" s="6" t="str">
        <f ca="1">IF(OR('total Assets'!N739="Yes",Deposits!N739="Yes"),"Yes","")</f>
        <v/>
      </c>
      <c r="O739" s="6">
        <f t="shared" ca="1" si="135"/>
        <v>10.907118163778652</v>
      </c>
      <c r="P739" s="6" t="str">
        <f ca="1">IF(OR('total Assets'!P739="Yes",Deposits!P739="Yes"),"Yes","")</f>
        <v/>
      </c>
      <c r="Q739" s="6">
        <f t="shared" ca="1" si="136"/>
        <v>10.245380870387773</v>
      </c>
      <c r="R739" s="6" t="str">
        <f ca="1">IF(OR('total Assets'!R739="Yes",Deposits!R739="Yes"),"Yes","")</f>
        <v/>
      </c>
      <c r="S739" s="6">
        <f t="shared" ca="1" si="137"/>
        <v>12.114243454116243</v>
      </c>
      <c r="T739" s="6" t="str">
        <f ca="1">IF(OR('total Assets'!T739="Yes",Deposits!T739="Yes"),"Yes","")</f>
        <v/>
      </c>
      <c r="U739" s="6">
        <f t="shared" ca="1" si="138"/>
        <v>13.654374302768465</v>
      </c>
      <c r="V739" s="6" t="str">
        <f ca="1">IF(OR('total Assets'!V739="Yes",Deposits!V739="Yes"),"Yes","")</f>
        <v/>
      </c>
      <c r="W739" s="6">
        <f t="shared" ca="1" si="139"/>
        <v>15.57877331669693</v>
      </c>
    </row>
    <row r="740" spans="1:23" x14ac:dyDescent="0.3">
      <c r="A740" s="40">
        <v>12.255127686845947</v>
      </c>
      <c r="B740" s="4">
        <v>737</v>
      </c>
      <c r="C740" s="6">
        <f>A740*Overview!$K$24</f>
        <v>12.255127686845947</v>
      </c>
      <c r="D740" s="6" t="str">
        <f ca="1">IF(OR('total Assets'!D740="Yes",Deposits!D740="Yes"),"Yes","")</f>
        <v/>
      </c>
      <c r="E740" s="6">
        <f t="shared" ca="1" si="130"/>
        <v>13.806015268641252</v>
      </c>
      <c r="F740" s="6" t="str">
        <f ca="1">IF(OR('total Assets'!F740="Yes",Deposits!F740="Yes"),"Yes","")</f>
        <v/>
      </c>
      <c r="G740" s="6">
        <f t="shared" ca="1" si="131"/>
        <v>12.02317338656643</v>
      </c>
      <c r="H740" s="6" t="str">
        <f ca="1">IF(OR('total Assets'!H740="Yes",Deposits!H740="Yes"),"Yes","")</f>
        <v/>
      </c>
      <c r="I740" s="6">
        <f t="shared" ca="1" si="132"/>
        <v>13.743433771287048</v>
      </c>
      <c r="J740" s="6" t="str">
        <f ca="1">IF(OR('total Assets'!J740="Yes",Deposits!J740="Yes"),"Yes","")</f>
        <v/>
      </c>
      <c r="K740" s="6">
        <f t="shared" ca="1" si="133"/>
        <v>14.642491369799881</v>
      </c>
      <c r="L740" s="6" t="str">
        <f ca="1">IF(OR('total Assets'!L740="Yes",Deposits!L740="Yes"),"Yes","")</f>
        <v/>
      </c>
      <c r="M740" s="6">
        <f t="shared" ca="1" si="134"/>
        <v>14.957806084492844</v>
      </c>
      <c r="N740" s="6" t="str">
        <f ca="1">IF(OR('total Assets'!N740="Yes",Deposits!N740="Yes"),"Yes","")</f>
        <v/>
      </c>
      <c r="O740" s="6">
        <f t="shared" ca="1" si="135"/>
        <v>15.510632363296653</v>
      </c>
      <c r="P740" s="6" t="str">
        <f ca="1">IF(OR('total Assets'!P740="Yes",Deposits!P740="Yes"),"Yes","")</f>
        <v/>
      </c>
      <c r="Q740" s="6">
        <f t="shared" ca="1" si="136"/>
        <v>15.994912703965969</v>
      </c>
      <c r="R740" s="6" t="str">
        <f ca="1">IF(OR('total Assets'!R740="Yes",Deposits!R740="Yes"),"Yes","")</f>
        <v/>
      </c>
      <c r="S740" s="6">
        <f t="shared" ca="1" si="137"/>
        <v>18.885750470621772</v>
      </c>
      <c r="T740" s="6" t="str">
        <f ca="1">IF(OR('total Assets'!T740="Yes",Deposits!T740="Yes"),"Yes","")</f>
        <v/>
      </c>
      <c r="U740" s="6">
        <f t="shared" ca="1" si="138"/>
        <v>17.030830754045692</v>
      </c>
      <c r="V740" s="6" t="str">
        <f ca="1">IF(OR('total Assets'!V740="Yes",Deposits!V740="Yes"),"Yes","")</f>
        <v/>
      </c>
      <c r="W740" s="6">
        <f t="shared" ca="1" si="139"/>
        <v>17.803171085653133</v>
      </c>
    </row>
    <row r="741" spans="1:23" x14ac:dyDescent="0.3">
      <c r="A741" s="40">
        <v>12.231388220986663</v>
      </c>
      <c r="B741" s="4">
        <v>738</v>
      </c>
      <c r="C741" s="6">
        <f>A741*Overview!$K$24</f>
        <v>12.231388220986663</v>
      </c>
      <c r="D741" s="6" t="str">
        <f ca="1">IF(OR('total Assets'!D741="Yes",Deposits!D741="Yes"),"Yes","")</f>
        <v/>
      </c>
      <c r="E741" s="6">
        <f t="shared" ref="E741:E804" ca="1" si="140">IF(D741="Yes",0,(RAND()/2.5+0.8)*C741)</f>
        <v>11.534386956988159</v>
      </c>
      <c r="F741" s="6" t="str">
        <f ca="1">IF(OR('total Assets'!F741="Yes",Deposits!F741="Yes"),"Yes","")</f>
        <v/>
      </c>
      <c r="G741" s="6">
        <f t="shared" ref="G741:G804" ca="1" si="141">IF(F741="Yes",0,(RAND()/2.5+0.8)*E741)</f>
        <v>10.698400540992173</v>
      </c>
      <c r="H741" s="6" t="str">
        <f ca="1">IF(OR('total Assets'!H741="Yes",Deposits!H741="Yes"),"Yes","")</f>
        <v/>
      </c>
      <c r="I741" s="6">
        <f t="shared" ref="I741:I804" ca="1" si="142">IF(H741="Yes",0,(RAND()/2.5+0.8)*G741)</f>
        <v>9.0715775682150959</v>
      </c>
      <c r="J741" s="6" t="str">
        <f ca="1">IF(OR('total Assets'!J741="Yes",Deposits!J741="Yes"),"Yes","")</f>
        <v/>
      </c>
      <c r="K741" s="6">
        <f t="shared" ref="K741:K804" ca="1" si="143">IF(J741="Yes",0,(RAND()/2.5+0.8)*I741)</f>
        <v>8.289073208646073</v>
      </c>
      <c r="L741" s="6" t="str">
        <f ca="1">IF(OR('total Assets'!L741="Yes",Deposits!L741="Yes"),"Yes","")</f>
        <v/>
      </c>
      <c r="M741" s="6">
        <f t="shared" ref="M741:M804" ca="1" si="144">IF(L741="Yes",0,(RAND()/2.5+0.8)*K741)</f>
        <v>6.801118125777105</v>
      </c>
      <c r="N741" s="6" t="str">
        <f ca="1">IF(OR('total Assets'!N741="Yes",Deposits!N741="Yes"),"Yes","")</f>
        <v/>
      </c>
      <c r="O741" s="6">
        <f t="shared" ref="O741:O804" ca="1" si="145">IF(N741="Yes",0,(RAND()/2.5+0.8)*M741)</f>
        <v>5.483966831423305</v>
      </c>
      <c r="P741" s="6" t="str">
        <f ca="1">IF(OR('total Assets'!P741="Yes",Deposits!P741="Yes"),"Yes","")</f>
        <v/>
      </c>
      <c r="Q741" s="6">
        <f t="shared" ref="Q741:Q804" ca="1" si="146">IF(P741="Yes",0,(RAND()/2.5+0.8)*O741)</f>
        <v>6.330560404301953</v>
      </c>
      <c r="R741" s="6" t="str">
        <f ca="1">IF(OR('total Assets'!R741="Yes",Deposits!R741="Yes"),"Yes","")</f>
        <v/>
      </c>
      <c r="S741" s="6">
        <f t="shared" ref="S741:S804" ca="1" si="147">IF(R741="Yes",0,(RAND()/2.5+0.8)*Q741)</f>
        <v>7.4311280001938469</v>
      </c>
      <c r="T741" s="6" t="str">
        <f ca="1">IF(OR('total Assets'!T741="Yes",Deposits!T741="Yes"),"Yes","")</f>
        <v/>
      </c>
      <c r="U741" s="6">
        <f t="shared" ref="U741:U804" ca="1" si="148">IF(T741="Yes",0,(RAND()/2.5+0.8)*S741)</f>
        <v>8.3674721252761728</v>
      </c>
      <c r="V741" s="6" t="str">
        <f ca="1">IF(OR('total Assets'!V741="Yes",Deposits!V741="Yes"),"Yes","")</f>
        <v/>
      </c>
      <c r="W741" s="6">
        <f t="shared" ref="W741:W804" ca="1" si="149">IF(V741="Yes",0,(RAND()/2.5+0.8)*U741)</f>
        <v>8.0809959377743823</v>
      </c>
    </row>
    <row r="742" spans="1:23" x14ac:dyDescent="0.3">
      <c r="A742" s="40">
        <v>12.20772679316641</v>
      </c>
      <c r="B742" s="4">
        <v>739</v>
      </c>
      <c r="C742" s="6">
        <f>A742*Overview!$K$24</f>
        <v>12.20772679316641</v>
      </c>
      <c r="D742" s="6" t="str">
        <f ca="1">IF(OR('total Assets'!D742="Yes",Deposits!D742="Yes"),"Yes","")</f>
        <v/>
      </c>
      <c r="E742" s="6">
        <f t="shared" ca="1" si="140"/>
        <v>12.44926528874938</v>
      </c>
      <c r="F742" s="6" t="str">
        <f ca="1">IF(OR('total Assets'!F742="Yes",Deposits!F742="Yes"),"Yes","")</f>
        <v/>
      </c>
      <c r="G742" s="6">
        <f t="shared" ca="1" si="141"/>
        <v>10.124405618076372</v>
      </c>
      <c r="H742" s="6" t="str">
        <f ca="1">IF(OR('total Assets'!H742="Yes",Deposits!H742="Yes"),"Yes","")</f>
        <v/>
      </c>
      <c r="I742" s="6">
        <f t="shared" ca="1" si="142"/>
        <v>8.4926973422191878</v>
      </c>
      <c r="J742" s="6" t="str">
        <f ca="1">IF(OR('total Assets'!J742="Yes",Deposits!J742="Yes"),"Yes","")</f>
        <v/>
      </c>
      <c r="K742" s="6">
        <f t="shared" ca="1" si="143"/>
        <v>9.2949320644189193</v>
      </c>
      <c r="L742" s="6" t="str">
        <f ca="1">IF(OR('total Assets'!L742="Yes",Deposits!L742="Yes"),"Yes","")</f>
        <v/>
      </c>
      <c r="M742" s="6">
        <f t="shared" ca="1" si="144"/>
        <v>8.3869558865633707</v>
      </c>
      <c r="N742" s="6" t="str">
        <f ca="1">IF(OR('total Assets'!N742="Yes",Deposits!N742="Yes"),"Yes","")</f>
        <v/>
      </c>
      <c r="O742" s="6">
        <f t="shared" ca="1" si="145"/>
        <v>8.9652363705421152</v>
      </c>
      <c r="P742" s="6" t="str">
        <f ca="1">IF(OR('total Assets'!P742="Yes",Deposits!P742="Yes"),"Yes","")</f>
        <v/>
      </c>
      <c r="Q742" s="6">
        <f t="shared" ca="1" si="146"/>
        <v>8.1476646799694556</v>
      </c>
      <c r="R742" s="6" t="str">
        <f ca="1">IF(OR('total Assets'!R742="Yes",Deposits!R742="Yes"),"Yes","")</f>
        <v/>
      </c>
      <c r="S742" s="6">
        <f t="shared" ca="1" si="147"/>
        <v>9.6117926571071628</v>
      </c>
      <c r="T742" s="6" t="str">
        <f ca="1">IF(OR('total Assets'!T742="Yes",Deposits!T742="Yes"),"Yes","")</f>
        <v/>
      </c>
      <c r="U742" s="6">
        <f t="shared" ca="1" si="148"/>
        <v>10.998880194233378</v>
      </c>
      <c r="V742" s="6" t="str">
        <f ca="1">IF(OR('total Assets'!V742="Yes",Deposits!V742="Yes"),"Yes","")</f>
        <v/>
      </c>
      <c r="W742" s="6">
        <f t="shared" ca="1" si="149"/>
        <v>11.123674507676043</v>
      </c>
    </row>
    <row r="743" spans="1:23" x14ac:dyDescent="0.3">
      <c r="A743" s="40">
        <v>12.184143041773535</v>
      </c>
      <c r="B743" s="4">
        <v>740</v>
      </c>
      <c r="C743" s="6">
        <f>A743*Overview!$K$24</f>
        <v>12.184143041773535</v>
      </c>
      <c r="D743" s="6" t="str">
        <f ca="1">IF(OR('total Assets'!D743="Yes",Deposits!D743="Yes"),"Yes","")</f>
        <v/>
      </c>
      <c r="E743" s="6">
        <f t="shared" ca="1" si="140"/>
        <v>12.185647666880273</v>
      </c>
      <c r="F743" s="6" t="str">
        <f ca="1">IF(OR('total Assets'!F743="Yes",Deposits!F743="Yes"),"Yes","")</f>
        <v/>
      </c>
      <c r="G743" s="6">
        <f t="shared" ca="1" si="141"/>
        <v>10.32698691213786</v>
      </c>
      <c r="H743" s="6" t="str">
        <f ca="1">IF(OR('total Assets'!H743="Yes",Deposits!H743="Yes"),"Yes","")</f>
        <v/>
      </c>
      <c r="I743" s="6">
        <f t="shared" ca="1" si="142"/>
        <v>11.625309309267193</v>
      </c>
      <c r="J743" s="6" t="str">
        <f ca="1">IF(OR('total Assets'!J743="Yes",Deposits!J743="Yes"),"Yes","")</f>
        <v/>
      </c>
      <c r="K743" s="6">
        <f t="shared" ca="1" si="143"/>
        <v>13.365584397987419</v>
      </c>
      <c r="L743" s="6" t="str">
        <f ca="1">IF(OR('total Assets'!L743="Yes",Deposits!L743="Yes"),"Yes","")</f>
        <v/>
      </c>
      <c r="M743" s="6">
        <f t="shared" ca="1" si="144"/>
        <v>10.899236356388311</v>
      </c>
      <c r="N743" s="6" t="str">
        <f ca="1">IF(OR('total Assets'!N743="Yes",Deposits!N743="Yes"),"Yes","")</f>
        <v/>
      </c>
      <c r="O743" s="6">
        <f t="shared" ca="1" si="145"/>
        <v>12.068671040263689</v>
      </c>
      <c r="P743" s="6" t="str">
        <f ca="1">IF(OR('total Assets'!P743="Yes",Deposits!P743="Yes"),"Yes","")</f>
        <v/>
      </c>
      <c r="Q743" s="6">
        <f t="shared" ca="1" si="146"/>
        <v>12.892531084094992</v>
      </c>
      <c r="R743" s="6" t="str">
        <f ca="1">IF(OR('total Assets'!R743="Yes",Deposits!R743="Yes"),"Yes","")</f>
        <v/>
      </c>
      <c r="S743" s="6">
        <f t="shared" ca="1" si="147"/>
        <v>13.432859243491842</v>
      </c>
      <c r="T743" s="6" t="str">
        <f ca="1">IF(OR('total Assets'!T743="Yes",Deposits!T743="Yes"),"Yes","")</f>
        <v/>
      </c>
      <c r="U743" s="6">
        <f t="shared" ca="1" si="148"/>
        <v>12.378671327524684</v>
      </c>
      <c r="V743" s="6" t="str">
        <f ca="1">IF(OR('total Assets'!V743="Yes",Deposits!V743="Yes"),"Yes","")</f>
        <v/>
      </c>
      <c r="W743" s="6">
        <f t="shared" ca="1" si="149"/>
        <v>10.488986004933736</v>
      </c>
    </row>
    <row r="744" spans="1:23" x14ac:dyDescent="0.3">
      <c r="A744" s="40">
        <v>12.160636607357585</v>
      </c>
      <c r="B744" s="4">
        <v>741</v>
      </c>
      <c r="C744" s="6">
        <f>A744*Overview!$K$24</f>
        <v>12.160636607357585</v>
      </c>
      <c r="D744" s="6" t="str">
        <f ca="1">IF(OR('total Assets'!D744="Yes",Deposits!D744="Yes"),"Yes","")</f>
        <v/>
      </c>
      <c r="E744" s="6">
        <f t="shared" ca="1" si="140"/>
        <v>10.298517847184597</v>
      </c>
      <c r="F744" s="6" t="str">
        <f ca="1">IF(OR('total Assets'!F744="Yes",Deposits!F744="Yes"),"Yes","")</f>
        <v/>
      </c>
      <c r="G744" s="6">
        <f t="shared" ca="1" si="141"/>
        <v>8.9803134367952389</v>
      </c>
      <c r="H744" s="6" t="str">
        <f ca="1">IF(OR('total Assets'!H744="Yes",Deposits!H744="Yes"),"Yes","")</f>
        <v/>
      </c>
      <c r="I744" s="6">
        <f t="shared" ca="1" si="142"/>
        <v>10.305067019586417</v>
      </c>
      <c r="J744" s="6" t="str">
        <f ca="1">IF(OR('total Assets'!J744="Yes",Deposits!J744="Yes"),"Yes","")</f>
        <v/>
      </c>
      <c r="K744" s="6">
        <f t="shared" ca="1" si="143"/>
        <v>10.459157682373535</v>
      </c>
      <c r="L744" s="6" t="str">
        <f ca="1">IF(OR('total Assets'!L744="Yes",Deposits!L744="Yes"),"Yes","")</f>
        <v/>
      </c>
      <c r="M744" s="6">
        <f t="shared" ca="1" si="144"/>
        <v>11.20741044634936</v>
      </c>
      <c r="N744" s="6" t="str">
        <f ca="1">IF(OR('total Assets'!N744="Yes",Deposits!N744="Yes"),"Yes","")</f>
        <v/>
      </c>
      <c r="O744" s="6">
        <f t="shared" ca="1" si="145"/>
        <v>9.0531788054304325</v>
      </c>
      <c r="P744" s="6" t="str">
        <f ca="1">IF(OR('total Assets'!P744="Yes",Deposits!P744="Yes"),"Yes","")</f>
        <v/>
      </c>
      <c r="Q744" s="6">
        <f t="shared" ca="1" si="146"/>
        <v>8.0924339126765581</v>
      </c>
      <c r="R744" s="6" t="str">
        <f ca="1">IF(OR('total Assets'!R744="Yes",Deposits!R744="Yes"),"Yes","")</f>
        <v/>
      </c>
      <c r="S744" s="6">
        <f t="shared" ca="1" si="147"/>
        <v>8.2613998535623043</v>
      </c>
      <c r="T744" s="6" t="str">
        <f ca="1">IF(OR('total Assets'!T744="Yes",Deposits!T744="Yes"),"Yes","")</f>
        <v/>
      </c>
      <c r="U744" s="6">
        <f t="shared" ca="1" si="148"/>
        <v>8.5191384140376609</v>
      </c>
      <c r="V744" s="6" t="str">
        <f ca="1">IF(OR('total Assets'!V744="Yes",Deposits!V744="Yes"),"Yes","")</f>
        <v/>
      </c>
      <c r="W744" s="6">
        <f t="shared" ca="1" si="149"/>
        <v>7.7544876596961174</v>
      </c>
    </row>
    <row r="745" spans="1:23" x14ac:dyDescent="0.3">
      <c r="A745" s="40">
        <v>12.137207132613499</v>
      </c>
      <c r="B745" s="4">
        <v>742</v>
      </c>
      <c r="C745" s="6">
        <f>A745*Overview!$K$24</f>
        <v>12.137207132613499</v>
      </c>
      <c r="D745" s="6" t="str">
        <f ca="1">IF(OR('total Assets'!D745="Yes",Deposits!D745="Yes"),"Yes","")</f>
        <v/>
      </c>
      <c r="E745" s="6">
        <f t="shared" ca="1" si="140"/>
        <v>12.923608125257234</v>
      </c>
      <c r="F745" s="6" t="str">
        <f ca="1">IF(OR('total Assets'!F745="Yes",Deposits!F745="Yes"),"Yes","")</f>
        <v/>
      </c>
      <c r="G745" s="6">
        <f t="shared" ca="1" si="141"/>
        <v>14.580728883493613</v>
      </c>
      <c r="H745" s="6" t="str">
        <f ca="1">IF(OR('total Assets'!H745="Yes",Deposits!H745="Yes"),"Yes","")</f>
        <v/>
      </c>
      <c r="I745" s="6">
        <f t="shared" ca="1" si="142"/>
        <v>15.134124453479952</v>
      </c>
      <c r="J745" s="6" t="str">
        <f ca="1">IF(OR('total Assets'!J745="Yes",Deposits!J745="Yes"),"Yes","")</f>
        <v/>
      </c>
      <c r="K745" s="6">
        <f t="shared" ca="1" si="143"/>
        <v>14.073020379754144</v>
      </c>
      <c r="L745" s="6" t="str">
        <f ca="1">IF(OR('total Assets'!L745="Yes",Deposits!L745="Yes"),"Yes","")</f>
        <v/>
      </c>
      <c r="M745" s="6">
        <f t="shared" ca="1" si="144"/>
        <v>15.621238553982112</v>
      </c>
      <c r="N745" s="6" t="str">
        <f ca="1">IF(OR('total Assets'!N745="Yes",Deposits!N745="Yes"),"Yes","")</f>
        <v/>
      </c>
      <c r="O745" s="6">
        <f t="shared" ca="1" si="145"/>
        <v>18.708747498078807</v>
      </c>
      <c r="P745" s="6" t="str">
        <f ca="1">IF(OR('total Assets'!P745="Yes",Deposits!P745="Yes"),"Yes","")</f>
        <v/>
      </c>
      <c r="Q745" s="6">
        <f t="shared" ca="1" si="146"/>
        <v>15.655741004216324</v>
      </c>
      <c r="R745" s="6" t="str">
        <f ca="1">IF(OR('total Assets'!R745="Yes",Deposits!R745="Yes"),"Yes","")</f>
        <v/>
      </c>
      <c r="S745" s="6">
        <f t="shared" ca="1" si="147"/>
        <v>16.411126611644821</v>
      </c>
      <c r="T745" s="6" t="str">
        <f ca="1">IF(OR('total Assets'!T745="Yes",Deposits!T745="Yes"),"Yes","")</f>
        <v/>
      </c>
      <c r="U745" s="6">
        <f t="shared" ca="1" si="148"/>
        <v>17.473653751246466</v>
      </c>
      <c r="V745" s="6" t="str">
        <f ca="1">IF(OR('total Assets'!V745="Yes",Deposits!V745="Yes"),"Yes","")</f>
        <v/>
      </c>
      <c r="W745" s="6">
        <f t="shared" ca="1" si="149"/>
        <v>19.438335295923636</v>
      </c>
    </row>
    <row r="746" spans="1:23" x14ac:dyDescent="0.3">
      <c r="A746" s="40">
        <v>12.113854262366006</v>
      </c>
      <c r="B746" s="4">
        <v>743</v>
      </c>
      <c r="C746" s="6">
        <f>A746*Overview!$K$24</f>
        <v>12.113854262366006</v>
      </c>
      <c r="D746" s="6" t="str">
        <f ca="1">IF(OR('total Assets'!D746="Yes",Deposits!D746="Yes"),"Yes","")</f>
        <v/>
      </c>
      <c r="E746" s="6">
        <f t="shared" ca="1" si="140"/>
        <v>10.557255562556506</v>
      </c>
      <c r="F746" s="6" t="str">
        <f ca="1">IF(OR('total Assets'!F746="Yes",Deposits!F746="Yes"),"Yes","")</f>
        <v/>
      </c>
      <c r="G746" s="6">
        <f t="shared" ca="1" si="141"/>
        <v>12.190387172677097</v>
      </c>
      <c r="H746" s="6" t="str">
        <f ca="1">IF(OR('total Assets'!H746="Yes",Deposits!H746="Yes"),"Yes","")</f>
        <v/>
      </c>
      <c r="I746" s="6">
        <f t="shared" ca="1" si="142"/>
        <v>13.68857347387684</v>
      </c>
      <c r="J746" s="6" t="str">
        <f ca="1">IF(OR('total Assets'!J746="Yes",Deposits!J746="Yes"),"Yes","")</f>
        <v/>
      </c>
      <c r="K746" s="6">
        <f t="shared" ca="1" si="143"/>
        <v>14.510510544900905</v>
      </c>
      <c r="L746" s="6" t="str">
        <f ca="1">IF(OR('total Assets'!L746="Yes",Deposits!L746="Yes"),"Yes","")</f>
        <v/>
      </c>
      <c r="M746" s="6">
        <f t="shared" ca="1" si="144"/>
        <v>13.463491593025969</v>
      </c>
      <c r="N746" s="6" t="str">
        <f ca="1">IF(OR('total Assets'!N746="Yes",Deposits!N746="Yes"),"Yes","")</f>
        <v/>
      </c>
      <c r="O746" s="6">
        <f t="shared" ca="1" si="145"/>
        <v>15.492323854572588</v>
      </c>
      <c r="P746" s="6" t="str">
        <f ca="1">IF(OR('total Assets'!P746="Yes",Deposits!P746="Yes"),"Yes","")</f>
        <v/>
      </c>
      <c r="Q746" s="6">
        <f t="shared" ca="1" si="146"/>
        <v>13.156843429107042</v>
      </c>
      <c r="R746" s="6" t="str">
        <f ca="1">IF(OR('total Assets'!R746="Yes",Deposits!R746="Yes"),"Yes","")</f>
        <v/>
      </c>
      <c r="S746" s="6">
        <f t="shared" ca="1" si="147"/>
        <v>10.679500770811327</v>
      </c>
      <c r="T746" s="6" t="str">
        <f ca="1">IF(OR('total Assets'!T746="Yes",Deposits!T746="Yes"),"Yes","")</f>
        <v/>
      </c>
      <c r="U746" s="6">
        <f t="shared" ca="1" si="148"/>
        <v>9.9556465058868877</v>
      </c>
      <c r="V746" s="6" t="str">
        <f ca="1">IF(OR('total Assets'!V746="Yes",Deposits!V746="Yes"),"Yes","")</f>
        <v/>
      </c>
      <c r="W746" s="6">
        <f t="shared" ca="1" si="149"/>
        <v>9.690929560349959</v>
      </c>
    </row>
    <row r="747" spans="1:23" x14ac:dyDescent="0.3">
      <c r="A747" s="40">
        <v>12.09057764355406</v>
      </c>
      <c r="B747" s="4">
        <v>744</v>
      </c>
      <c r="C747" s="6">
        <f>A747*Overview!$K$24</f>
        <v>12.09057764355406</v>
      </c>
      <c r="D747" s="6" t="str">
        <f ca="1">IF(OR('total Assets'!D747="Yes",Deposits!D747="Yes"),"Yes","")</f>
        <v/>
      </c>
      <c r="E747" s="6">
        <f t="shared" ca="1" si="140"/>
        <v>12.718160009959806</v>
      </c>
      <c r="F747" s="6" t="str">
        <f ca="1">IF(OR('total Assets'!F747="Yes",Deposits!F747="Yes"),"Yes","")</f>
        <v/>
      </c>
      <c r="G747" s="6">
        <f t="shared" ca="1" si="141"/>
        <v>11.920997061485382</v>
      </c>
      <c r="H747" s="6" t="str">
        <f ca="1">IF(OR('total Assets'!H747="Yes",Deposits!H747="Yes"),"Yes","")</f>
        <v/>
      </c>
      <c r="I747" s="6">
        <f t="shared" ca="1" si="142"/>
        <v>13.560593642526056</v>
      </c>
      <c r="J747" s="6" t="str">
        <f ca="1">IF(OR('total Assets'!J747="Yes",Deposits!J747="Yes"),"Yes","")</f>
        <v/>
      </c>
      <c r="K747" s="6">
        <f t="shared" ca="1" si="143"/>
        <v>12.20182424059217</v>
      </c>
      <c r="L747" s="6" t="str">
        <f ca="1">IF(OR('total Assets'!L747="Yes",Deposits!L747="Yes"),"Yes","")</f>
        <v/>
      </c>
      <c r="M747" s="6">
        <f t="shared" ca="1" si="144"/>
        <v>12.390186545372014</v>
      </c>
      <c r="N747" s="6" t="str">
        <f ca="1">IF(OR('total Assets'!N747="Yes",Deposits!N747="Yes"),"Yes","")</f>
        <v/>
      </c>
      <c r="O747" s="6">
        <f t="shared" ca="1" si="145"/>
        <v>11.169599339226965</v>
      </c>
      <c r="P747" s="6" t="str">
        <f ca="1">IF(OR('total Assets'!P747="Yes",Deposits!P747="Yes"),"Yes","")</f>
        <v/>
      </c>
      <c r="Q747" s="6">
        <f t="shared" ca="1" si="146"/>
        <v>9.6106586843665358</v>
      </c>
      <c r="R747" s="6" t="str">
        <f ca="1">IF(OR('total Assets'!R747="Yes",Deposits!R747="Yes"),"Yes","")</f>
        <v/>
      </c>
      <c r="S747" s="6">
        <f t="shared" ca="1" si="147"/>
        <v>10.338580950943102</v>
      </c>
      <c r="T747" s="6" t="str">
        <f ca="1">IF(OR('total Assets'!T747="Yes",Deposits!T747="Yes"),"Yes","")</f>
        <v/>
      </c>
      <c r="U747" s="6">
        <f t="shared" ca="1" si="148"/>
        <v>12.084039491244093</v>
      </c>
      <c r="V747" s="6" t="str">
        <f ca="1">IF(OR('total Assets'!V747="Yes",Deposits!V747="Yes"),"Yes","")</f>
        <v/>
      </c>
      <c r="W747" s="6">
        <f t="shared" ca="1" si="149"/>
        <v>10.460810846437566</v>
      </c>
    </row>
    <row r="748" spans="1:23" x14ac:dyDescent="0.3">
      <c r="A748" s="40">
        <v>12.067376925215351</v>
      </c>
      <c r="B748" s="4">
        <v>745</v>
      </c>
      <c r="C748" s="6">
        <f>A748*Overview!$K$24</f>
        <v>12.067376925215351</v>
      </c>
      <c r="D748" s="6" t="str">
        <f ca="1">IF(OR('total Assets'!D748="Yes",Deposits!D748="Yes"),"Yes","")</f>
        <v/>
      </c>
      <c r="E748" s="6">
        <f t="shared" ca="1" si="140"/>
        <v>14.001264894177163</v>
      </c>
      <c r="F748" s="6" t="str">
        <f ca="1">IF(OR('total Assets'!F748="Yes",Deposits!F748="Yes"),"Yes","")</f>
        <v/>
      </c>
      <c r="G748" s="6">
        <f t="shared" ca="1" si="141"/>
        <v>15.182354038755266</v>
      </c>
      <c r="H748" s="6" t="str">
        <f ca="1">IF(OR('total Assets'!H748="Yes",Deposits!H748="Yes"),"Yes","")</f>
        <v/>
      </c>
      <c r="I748" s="6">
        <f t="shared" ca="1" si="142"/>
        <v>13.43491987492774</v>
      </c>
      <c r="J748" s="6" t="str">
        <f ca="1">IF(OR('total Assets'!J748="Yes",Deposits!J748="Yes"),"Yes","")</f>
        <v/>
      </c>
      <c r="K748" s="6">
        <f t="shared" ca="1" si="143"/>
        <v>13.018883698902981</v>
      </c>
      <c r="L748" s="6" t="str">
        <f ca="1">IF(OR('total Assets'!L748="Yes",Deposits!L748="Yes"),"Yes","")</f>
        <v/>
      </c>
      <c r="M748" s="6">
        <f t="shared" ca="1" si="144"/>
        <v>15.563142119905049</v>
      </c>
      <c r="N748" s="6" t="str">
        <f ca="1">IF(OR('total Assets'!N748="Yes",Deposits!N748="Yes"),"Yes","")</f>
        <v/>
      </c>
      <c r="O748" s="6">
        <f t="shared" ca="1" si="145"/>
        <v>18.629412261413666</v>
      </c>
      <c r="P748" s="6" t="str">
        <f ca="1">IF(OR('total Assets'!P748="Yes",Deposits!P748="Yes"),"Yes","")</f>
        <v/>
      </c>
      <c r="Q748" s="6">
        <f t="shared" ca="1" si="146"/>
        <v>21.331337698804379</v>
      </c>
      <c r="R748" s="6" t="str">
        <f ca="1">IF(OR('total Assets'!R748="Yes",Deposits!R748="Yes"),"Yes","")</f>
        <v/>
      </c>
      <c r="S748" s="6">
        <f t="shared" ca="1" si="147"/>
        <v>22.297437706174794</v>
      </c>
      <c r="T748" s="6" t="str">
        <f ca="1">IF(OR('total Assets'!T748="Yes",Deposits!T748="Yes"),"Yes","")</f>
        <v/>
      </c>
      <c r="U748" s="6">
        <f t="shared" ca="1" si="148"/>
        <v>18.921511414006563</v>
      </c>
      <c r="V748" s="6" t="str">
        <f ca="1">IF(OR('total Assets'!V748="Yes",Deposits!V748="Yes"),"Yes","")</f>
        <v/>
      </c>
      <c r="W748" s="6">
        <f t="shared" ca="1" si="149"/>
        <v>15.959133282095779</v>
      </c>
    </row>
    <row r="749" spans="1:23" x14ac:dyDescent="0.3">
      <c r="A749" s="40">
        <v>12.044251758471146</v>
      </c>
      <c r="B749" s="4">
        <v>746</v>
      </c>
      <c r="C749" s="6">
        <f>A749*Overview!$K$24</f>
        <v>12.044251758471146</v>
      </c>
      <c r="D749" s="6" t="str">
        <f ca="1">IF(OR('total Assets'!D749="Yes",Deposits!D749="Yes"),"Yes","")</f>
        <v/>
      </c>
      <c r="E749" s="6">
        <f t="shared" ca="1" si="140"/>
        <v>11.666607475746442</v>
      </c>
      <c r="F749" s="6" t="str">
        <f ca="1">IF(OR('total Assets'!F749="Yes",Deposits!F749="Yes"),"Yes","")</f>
        <v/>
      </c>
      <c r="G749" s="6">
        <f t="shared" ca="1" si="141"/>
        <v>11.953318126224481</v>
      </c>
      <c r="H749" s="6" t="str">
        <f ca="1">IF(OR('total Assets'!H749="Yes",Deposits!H749="Yes"),"Yes","")</f>
        <v/>
      </c>
      <c r="I749" s="6">
        <f t="shared" ca="1" si="142"/>
        <v>10.695916178773443</v>
      </c>
      <c r="J749" s="6" t="str">
        <f ca="1">IF(OR('total Assets'!J749="Yes",Deposits!J749="Yes"),"Yes","")</f>
        <v/>
      </c>
      <c r="K749" s="6">
        <f t="shared" ca="1" si="143"/>
        <v>11.055176510413752</v>
      </c>
      <c r="L749" s="6" t="str">
        <f ca="1">IF(OR('total Assets'!L749="Yes",Deposits!L749="Yes"),"Yes","")</f>
        <v/>
      </c>
      <c r="M749" s="6">
        <f t="shared" ca="1" si="144"/>
        <v>9.1553481786655979</v>
      </c>
      <c r="N749" s="6" t="str">
        <f ca="1">IF(OR('total Assets'!N749="Yes",Deposits!N749="Yes"),"Yes","")</f>
        <v/>
      </c>
      <c r="O749" s="6">
        <f t="shared" ca="1" si="145"/>
        <v>9.8787804662520369</v>
      </c>
      <c r="P749" s="6" t="str">
        <f ca="1">IF(OR('total Assets'!P749="Yes",Deposits!P749="Yes"),"Yes","")</f>
        <v/>
      </c>
      <c r="Q749" s="6">
        <f t="shared" ca="1" si="146"/>
        <v>10.432143346741665</v>
      </c>
      <c r="R749" s="6" t="str">
        <f ca="1">IF(OR('total Assets'!R749="Yes",Deposits!R749="Yes"),"Yes","")</f>
        <v/>
      </c>
      <c r="S749" s="6">
        <f t="shared" ca="1" si="147"/>
        <v>8.4900819382029713</v>
      </c>
      <c r="T749" s="6" t="str">
        <f ca="1">IF(OR('total Assets'!T749="Yes",Deposits!T749="Yes"),"Yes","")</f>
        <v/>
      </c>
      <c r="U749" s="6">
        <f t="shared" ca="1" si="148"/>
        <v>9.5729378233996059</v>
      </c>
      <c r="V749" s="6" t="str">
        <f ca="1">IF(OR('total Assets'!V749="Yes",Deposits!V749="Yes"),"Yes","")</f>
        <v/>
      </c>
      <c r="W749" s="6">
        <f t="shared" ca="1" si="149"/>
        <v>8.3817569255914837</v>
      </c>
    </row>
    <row r="750" spans="1:23" x14ac:dyDescent="0.3">
      <c r="A750" s="40">
        <v>12.021201796511118</v>
      </c>
      <c r="B750" s="4">
        <v>747</v>
      </c>
      <c r="C750" s="6">
        <f>A750*Overview!$K$24</f>
        <v>12.021201796511118</v>
      </c>
      <c r="D750" s="6" t="str">
        <f ca="1">IF(OR('total Assets'!D750="Yes",Deposits!D750="Yes"),"Yes","")</f>
        <v/>
      </c>
      <c r="E750" s="6">
        <f t="shared" ca="1" si="140"/>
        <v>11.871671992379669</v>
      </c>
      <c r="F750" s="6" t="str">
        <f ca="1">IF(OR('total Assets'!F750="Yes",Deposits!F750="Yes"),"Yes","")</f>
        <v/>
      </c>
      <c r="G750" s="6">
        <f t="shared" ca="1" si="141"/>
        <v>12.951201076928836</v>
      </c>
      <c r="H750" s="6" t="str">
        <f ca="1">IF(OR('total Assets'!H750="Yes",Deposits!H750="Yes"),"Yes","")</f>
        <v/>
      </c>
      <c r="I750" s="6">
        <f t="shared" ca="1" si="142"/>
        <v>13.622188681798724</v>
      </c>
      <c r="J750" s="6" t="str">
        <f ca="1">IF(OR('total Assets'!J750="Yes",Deposits!J750="Yes"),"Yes","")</f>
        <v/>
      </c>
      <c r="K750" s="6">
        <f t="shared" ca="1" si="143"/>
        <v>13.754817631497499</v>
      </c>
      <c r="L750" s="6" t="str">
        <f ca="1">IF(OR('total Assets'!L750="Yes",Deposits!L750="Yes"),"Yes","")</f>
        <v/>
      </c>
      <c r="M750" s="6">
        <f t="shared" ca="1" si="144"/>
        <v>16.138484557962776</v>
      </c>
      <c r="N750" s="6" t="str">
        <f ca="1">IF(OR('total Assets'!N750="Yes",Deposits!N750="Yes"),"Yes","")</f>
        <v/>
      </c>
      <c r="O750" s="6">
        <f t="shared" ca="1" si="145"/>
        <v>18.767551459479726</v>
      </c>
      <c r="P750" s="6" t="str">
        <f ca="1">IF(OR('total Assets'!P750="Yes",Deposits!P750="Yes"),"Yes","")</f>
        <v/>
      </c>
      <c r="Q750" s="6">
        <f t="shared" ca="1" si="146"/>
        <v>17.952936124312721</v>
      </c>
      <c r="R750" s="6" t="str">
        <f ca="1">IF(OR('total Assets'!R750="Yes",Deposits!R750="Yes"),"Yes","")</f>
        <v/>
      </c>
      <c r="S750" s="6">
        <f t="shared" ca="1" si="147"/>
        <v>17.680663017506713</v>
      </c>
      <c r="T750" s="6" t="str">
        <f ca="1">IF(OR('total Assets'!T750="Yes",Deposits!T750="Yes"),"Yes","")</f>
        <v/>
      </c>
      <c r="U750" s="6">
        <f t="shared" ca="1" si="148"/>
        <v>15.646219834520434</v>
      </c>
      <c r="V750" s="6" t="str">
        <f ca="1">IF(OR('total Assets'!V750="Yes",Deposits!V750="Yes"),"Yes","")</f>
        <v/>
      </c>
      <c r="W750" s="6">
        <f t="shared" ca="1" si="149"/>
        <v>17.371469864266029</v>
      </c>
    </row>
    <row r="751" spans="1:23" x14ac:dyDescent="0.3">
      <c r="A751" s="40">
        <v>11.998226694578273</v>
      </c>
      <c r="B751" s="4">
        <v>748</v>
      </c>
      <c r="C751" s="6">
        <f>A751*Overview!$K$24</f>
        <v>11.998226694578273</v>
      </c>
      <c r="D751" s="6" t="str">
        <f ca="1">IF(OR('total Assets'!D751="Yes",Deposits!D751="Yes"),"Yes","")</f>
        <v/>
      </c>
      <c r="E751" s="6">
        <f t="shared" ca="1" si="140"/>
        <v>10.438415774614757</v>
      </c>
      <c r="F751" s="6" t="str">
        <f ca="1">IF(OR('total Assets'!F751="Yes",Deposits!F751="Yes"),"Yes","")</f>
        <v/>
      </c>
      <c r="G751" s="6">
        <f t="shared" ca="1" si="141"/>
        <v>11.39790477843872</v>
      </c>
      <c r="H751" s="6" t="str">
        <f ca="1">IF(OR('total Assets'!H751="Yes",Deposits!H751="Yes"),"Yes","")</f>
        <v/>
      </c>
      <c r="I751" s="6">
        <f t="shared" ca="1" si="142"/>
        <v>12.717233029720951</v>
      </c>
      <c r="J751" s="6" t="str">
        <f ca="1">IF(OR('total Assets'!J751="Yes",Deposits!J751="Yes"),"Yes","")</f>
        <v/>
      </c>
      <c r="K751" s="6">
        <f t="shared" ca="1" si="143"/>
        <v>10.837187837551266</v>
      </c>
      <c r="L751" s="6" t="str">
        <f ca="1">IF(OR('total Assets'!L751="Yes",Deposits!L751="Yes"),"Yes","")</f>
        <v/>
      </c>
      <c r="M751" s="6">
        <f t="shared" ca="1" si="144"/>
        <v>9.0808964664066885</v>
      </c>
      <c r="N751" s="6" t="str">
        <f ca="1">IF(OR('total Assets'!N751="Yes",Deposits!N751="Yes"),"Yes","")</f>
        <v/>
      </c>
      <c r="O751" s="6">
        <f t="shared" ca="1" si="145"/>
        <v>9.8312401169050858</v>
      </c>
      <c r="P751" s="6" t="str">
        <f ca="1">IF(OR('total Assets'!P751="Yes",Deposits!P751="Yes"),"Yes","")</f>
        <v/>
      </c>
      <c r="Q751" s="6">
        <f t="shared" ca="1" si="146"/>
        <v>8.2615276596798104</v>
      </c>
      <c r="R751" s="6" t="str">
        <f ca="1">IF(OR('total Assets'!R751="Yes",Deposits!R751="Yes"),"Yes","")</f>
        <v/>
      </c>
      <c r="S751" s="6">
        <f t="shared" ca="1" si="147"/>
        <v>6.752880730871226</v>
      </c>
      <c r="T751" s="6" t="str">
        <f ca="1">IF(OR('total Assets'!T751="Yes",Deposits!T751="Yes"),"Yes","")</f>
        <v/>
      </c>
      <c r="U751" s="6">
        <f t="shared" ca="1" si="148"/>
        <v>8.0834643897142051</v>
      </c>
      <c r="V751" s="6" t="str">
        <f ca="1">IF(OR('total Assets'!V751="Yes",Deposits!V751="Yes"),"Yes","")</f>
        <v/>
      </c>
      <c r="W751" s="6">
        <f t="shared" ca="1" si="149"/>
        <v>6.5178744945065592</v>
      </c>
    </row>
    <row r="752" spans="1:23" x14ac:dyDescent="0.3">
      <c r="A752" s="40">
        <v>11.975326109954153</v>
      </c>
      <c r="B752" s="4">
        <v>749</v>
      </c>
      <c r="C752" s="6">
        <f>A752*Overview!$K$24</f>
        <v>11.975326109954153</v>
      </c>
      <c r="D752" s="6" t="str">
        <f ca="1">IF(OR('total Assets'!D752="Yes",Deposits!D752="Yes"),"Yes","")</f>
        <v/>
      </c>
      <c r="E752" s="6">
        <f t="shared" ca="1" si="140"/>
        <v>11.375880723473717</v>
      </c>
      <c r="F752" s="6" t="str">
        <f ca="1">IF(OR('total Assets'!F752="Yes",Deposits!F752="Yes"),"Yes","")</f>
        <v/>
      </c>
      <c r="G752" s="6">
        <f t="shared" ca="1" si="141"/>
        <v>12.194092509094377</v>
      </c>
      <c r="H752" s="6" t="str">
        <f ca="1">IF(OR('total Assets'!H752="Yes",Deposits!H752="Yes"),"Yes","")</f>
        <v/>
      </c>
      <c r="I752" s="6">
        <f t="shared" ca="1" si="142"/>
        <v>10.637655509166244</v>
      </c>
      <c r="J752" s="6" t="str">
        <f ca="1">IF(OR('total Assets'!J752="Yes",Deposits!J752="Yes"),"Yes","")</f>
        <v/>
      </c>
      <c r="K752" s="6">
        <f t="shared" ca="1" si="143"/>
        <v>11.309463143401979</v>
      </c>
      <c r="L752" s="6" t="str">
        <f ca="1">IF(OR('total Assets'!L752="Yes",Deposits!L752="Yes"),"Yes","")</f>
        <v/>
      </c>
      <c r="M752" s="6">
        <f t="shared" ca="1" si="144"/>
        <v>9.1556130084341572</v>
      </c>
      <c r="N752" s="6" t="str">
        <f ca="1">IF(OR('total Assets'!N752="Yes",Deposits!N752="Yes"),"Yes","")</f>
        <v/>
      </c>
      <c r="O752" s="6">
        <f t="shared" ca="1" si="145"/>
        <v>7.4691573775829694</v>
      </c>
      <c r="P752" s="6" t="str">
        <f ca="1">IF(OR('total Assets'!P752="Yes",Deposits!P752="Yes"),"Yes","")</f>
        <v/>
      </c>
      <c r="Q752" s="6">
        <f t="shared" ca="1" si="146"/>
        <v>7.9893293756814359</v>
      </c>
      <c r="R752" s="6" t="str">
        <f ca="1">IF(OR('total Assets'!R752="Yes",Deposits!R752="Yes"),"Yes","")</f>
        <v/>
      </c>
      <c r="S752" s="6">
        <f t="shared" ca="1" si="147"/>
        <v>6.888187012107621</v>
      </c>
      <c r="T752" s="6" t="str">
        <f ca="1">IF(OR('total Assets'!T752="Yes",Deposits!T752="Yes"),"Yes","")</f>
        <v/>
      </c>
      <c r="U752" s="6">
        <f t="shared" ca="1" si="148"/>
        <v>7.6636529088049947</v>
      </c>
      <c r="V752" s="6" t="str">
        <f ca="1">IF(OR('total Assets'!V752="Yes",Deposits!V752="Yes"),"Yes","")</f>
        <v/>
      </c>
      <c r="W752" s="6">
        <f t="shared" ca="1" si="149"/>
        <v>7.2485137133075979</v>
      </c>
    </row>
    <row r="753" spans="1:23" x14ac:dyDescent="0.3">
      <c r="A753" s="40">
        <v>11.95249970194403</v>
      </c>
      <c r="B753" s="4">
        <v>750</v>
      </c>
      <c r="C753" s="6">
        <f>A753*Overview!$K$24</f>
        <v>11.95249970194403</v>
      </c>
      <c r="D753" s="6" t="str">
        <f ca="1">IF(OR('total Assets'!D753="Yes",Deposits!D753="Yes"),"Yes","")</f>
        <v/>
      </c>
      <c r="E753" s="6">
        <f t="shared" ca="1" si="140"/>
        <v>12.600738860277758</v>
      </c>
      <c r="F753" s="6" t="str">
        <f ca="1">IF(OR('total Assets'!F753="Yes",Deposits!F753="Yes"),"Yes","")</f>
        <v/>
      </c>
      <c r="G753" s="6">
        <f t="shared" ca="1" si="141"/>
        <v>12.691566549057665</v>
      </c>
      <c r="H753" s="6" t="str">
        <f ca="1">IF(OR('total Assets'!H753="Yes",Deposits!H753="Yes"),"Yes","")</f>
        <v/>
      </c>
      <c r="I753" s="6">
        <f t="shared" ca="1" si="142"/>
        <v>12.101915056379671</v>
      </c>
      <c r="J753" s="6" t="str">
        <f ca="1">IF(OR('total Assets'!J753="Yes",Deposits!J753="Yes"),"Yes","")</f>
        <v/>
      </c>
      <c r="K753" s="6">
        <f t="shared" ca="1" si="143"/>
        <v>12.40232183422272</v>
      </c>
      <c r="L753" s="6" t="str">
        <f ca="1">IF(OR('total Assets'!L753="Yes",Deposits!L753="Yes"),"Yes","")</f>
        <v/>
      </c>
      <c r="M753" s="6">
        <f t="shared" ca="1" si="144"/>
        <v>13.311511097366989</v>
      </c>
      <c r="N753" s="6" t="str">
        <f ca="1">IF(OR('total Assets'!N753="Yes",Deposits!N753="Yes"),"Yes","")</f>
        <v/>
      </c>
      <c r="O753" s="6">
        <f t="shared" ca="1" si="145"/>
        <v>11.899692741473064</v>
      </c>
      <c r="P753" s="6" t="str">
        <f ca="1">IF(OR('total Assets'!P753="Yes",Deposits!P753="Yes"),"Yes","")</f>
        <v/>
      </c>
      <c r="Q753" s="6">
        <f t="shared" ca="1" si="146"/>
        <v>12.073262246817913</v>
      </c>
      <c r="R753" s="6" t="str">
        <f ca="1">IF(OR('total Assets'!R753="Yes",Deposits!R753="Yes"),"Yes","")</f>
        <v/>
      </c>
      <c r="S753" s="6">
        <f t="shared" ca="1" si="147"/>
        <v>10.837088631149646</v>
      </c>
      <c r="T753" s="6" t="str">
        <f ca="1">IF(OR('total Assets'!T753="Yes",Deposits!T753="Yes"),"Yes","")</f>
        <v/>
      </c>
      <c r="U753" s="6">
        <f t="shared" ca="1" si="148"/>
        <v>12.619910286073438</v>
      </c>
      <c r="V753" s="6" t="str">
        <f ca="1">IF(OR('total Assets'!V753="Yes",Deposits!V753="Yes"),"Yes","")</f>
        <v/>
      </c>
      <c r="W753" s="6">
        <f t="shared" ca="1" si="149"/>
        <v>10.913364867997023</v>
      </c>
    </row>
    <row r="754" spans="1:23" x14ac:dyDescent="0.3">
      <c r="A754" s="40">
        <v>11.929747131862271</v>
      </c>
      <c r="B754" s="4">
        <v>751</v>
      </c>
      <c r="C754" s="6">
        <f>A754*Overview!$K$24</f>
        <v>11.929747131862271</v>
      </c>
      <c r="D754" s="6" t="str">
        <f ca="1">IF(OR('total Assets'!D754="Yes",Deposits!D754="Yes"),"Yes","")</f>
        <v/>
      </c>
      <c r="E754" s="6">
        <f t="shared" ca="1" si="140"/>
        <v>12.069548596597778</v>
      </c>
      <c r="F754" s="6" t="str">
        <f ca="1">IF(OR('total Assets'!F754="Yes",Deposits!F754="Yes"),"Yes","")</f>
        <v/>
      </c>
      <c r="G754" s="6">
        <f t="shared" ca="1" si="141"/>
        <v>12.03726192878662</v>
      </c>
      <c r="H754" s="6" t="str">
        <f ca="1">IF(OR('total Assets'!H754="Yes",Deposits!H754="Yes"),"Yes","")</f>
        <v/>
      </c>
      <c r="I754" s="6">
        <f t="shared" ca="1" si="142"/>
        <v>10.196957029547805</v>
      </c>
      <c r="J754" s="6" t="str">
        <f ca="1">IF(OR('total Assets'!J754="Yes",Deposits!J754="Yes"),"Yes","")</f>
        <v/>
      </c>
      <c r="K754" s="6">
        <f t="shared" ca="1" si="143"/>
        <v>9.9308922989044888</v>
      </c>
      <c r="L754" s="6" t="str">
        <f ca="1">IF(OR('total Assets'!L754="Yes",Deposits!L754="Yes"),"Yes","")</f>
        <v/>
      </c>
      <c r="M754" s="6">
        <f t="shared" ca="1" si="144"/>
        <v>8.5820315892731251</v>
      </c>
      <c r="N754" s="6" t="str">
        <f ca="1">IF(OR('total Assets'!N754="Yes",Deposits!N754="Yes"),"Yes","")</f>
        <v/>
      </c>
      <c r="O754" s="6">
        <f t="shared" ca="1" si="145"/>
        <v>9.9668563474133798</v>
      </c>
      <c r="P754" s="6" t="str">
        <f ca="1">IF(OR('total Assets'!P754="Yes",Deposits!P754="Yes"),"Yes","")</f>
        <v/>
      </c>
      <c r="Q754" s="6">
        <f t="shared" ca="1" si="146"/>
        <v>8.8303298132775367</v>
      </c>
      <c r="R754" s="6" t="str">
        <f ca="1">IF(OR('total Assets'!R754="Yes",Deposits!R754="Yes"),"Yes","")</f>
        <v/>
      </c>
      <c r="S754" s="6">
        <f t="shared" ca="1" si="147"/>
        <v>7.9517536915057825</v>
      </c>
      <c r="T754" s="6" t="str">
        <f ca="1">IF(OR('total Assets'!T754="Yes",Deposits!T754="Yes"),"Yes","")</f>
        <v/>
      </c>
      <c r="U754" s="6">
        <f t="shared" ca="1" si="148"/>
        <v>6.6667417469883805</v>
      </c>
      <c r="V754" s="6" t="str">
        <f ca="1">IF(OR('total Assets'!V754="Yes",Deposits!V754="Yes"),"Yes","")</f>
        <v/>
      </c>
      <c r="W754" s="6">
        <f t="shared" ca="1" si="149"/>
        <v>6.6421945899512895</v>
      </c>
    </row>
    <row r="755" spans="1:23" x14ac:dyDescent="0.3">
      <c r="A755" s="40">
        <v>11.907068063017892</v>
      </c>
      <c r="B755" s="4">
        <v>752</v>
      </c>
      <c r="C755" s="6">
        <f>A755*Overview!$K$24</f>
        <v>11.907068063017892</v>
      </c>
      <c r="D755" s="6" t="str">
        <f ca="1">IF(OR('total Assets'!D755="Yes",Deposits!D755="Yes"),"Yes","")</f>
        <v/>
      </c>
      <c r="E755" s="6">
        <f t="shared" ca="1" si="140"/>
        <v>12.786121771344021</v>
      </c>
      <c r="F755" s="6" t="str">
        <f ca="1">IF(OR('total Assets'!F755="Yes",Deposits!F755="Yes"),"Yes","")</f>
        <v/>
      </c>
      <c r="G755" s="6">
        <f t="shared" ca="1" si="141"/>
        <v>10.374639834908734</v>
      </c>
      <c r="H755" s="6" t="str">
        <f ca="1">IF(OR('total Assets'!H755="Yes",Deposits!H755="Yes"),"Yes","")</f>
        <v/>
      </c>
      <c r="I755" s="6">
        <f t="shared" ca="1" si="142"/>
        <v>8.3153702266390699</v>
      </c>
      <c r="J755" s="6" t="str">
        <f ca="1">IF(OR('total Assets'!J755="Yes",Deposits!J755="Yes"),"Yes","")</f>
        <v/>
      </c>
      <c r="K755" s="6">
        <f t="shared" ca="1" si="143"/>
        <v>7.896735893625328</v>
      </c>
      <c r="L755" s="6" t="str">
        <f ca="1">IF(OR('total Assets'!L755="Yes",Deposits!L755="Yes"),"Yes","")</f>
        <v/>
      </c>
      <c r="M755" s="6">
        <f t="shared" ca="1" si="144"/>
        <v>9.0134437702705181</v>
      </c>
      <c r="N755" s="6" t="str">
        <f ca="1">IF(OR('total Assets'!N755="Yes",Deposits!N755="Yes"),"Yes","")</f>
        <v/>
      </c>
      <c r="O755" s="6">
        <f t="shared" ca="1" si="145"/>
        <v>9.2613593713456641</v>
      </c>
      <c r="P755" s="6" t="str">
        <f ca="1">IF(OR('total Assets'!P755="Yes",Deposits!P755="Yes"),"Yes","")</f>
        <v/>
      </c>
      <c r="Q755" s="6">
        <f t="shared" ca="1" si="146"/>
        <v>9.5446474733506577</v>
      </c>
      <c r="R755" s="6" t="str">
        <f ca="1">IF(OR('total Assets'!R755="Yes",Deposits!R755="Yes"),"Yes","")</f>
        <v/>
      </c>
      <c r="S755" s="6">
        <f t="shared" ca="1" si="147"/>
        <v>11.089509710123737</v>
      </c>
      <c r="T755" s="6" t="str">
        <f ca="1">IF(OR('total Assets'!T755="Yes",Deposits!T755="Yes"),"Yes","")</f>
        <v/>
      </c>
      <c r="U755" s="6">
        <f t="shared" ca="1" si="148"/>
        <v>10.721381474688755</v>
      </c>
      <c r="V755" s="6" t="str">
        <f ca="1">IF(OR('total Assets'!V755="Yes",Deposits!V755="Yes"),"Yes","")</f>
        <v/>
      </c>
      <c r="W755" s="6">
        <f t="shared" ca="1" si="149"/>
        <v>12.183382370703375</v>
      </c>
    </row>
    <row r="756" spans="1:23" x14ac:dyDescent="0.3">
      <c r="A756" s="40">
        <v>11.884462160700096</v>
      </c>
      <c r="B756" s="4">
        <v>753</v>
      </c>
      <c r="C756" s="6">
        <f>A756*Overview!$K$24</f>
        <v>11.884462160700096</v>
      </c>
      <c r="D756" s="6" t="str">
        <f ca="1">IF(OR('total Assets'!D756="Yes",Deposits!D756="Yes"),"Yes","")</f>
        <v/>
      </c>
      <c r="E756" s="6">
        <f t="shared" ca="1" si="140"/>
        <v>13.089539496087019</v>
      </c>
      <c r="F756" s="6" t="str">
        <f ca="1">IF(OR('total Assets'!F756="Yes",Deposits!F756="Yes"),"Yes","")</f>
        <v/>
      </c>
      <c r="G756" s="6">
        <f t="shared" ca="1" si="141"/>
        <v>15.066800334619149</v>
      </c>
      <c r="H756" s="6" t="str">
        <f ca="1">IF(OR('total Assets'!H756="Yes",Deposits!H756="Yes"),"Yes","")</f>
        <v/>
      </c>
      <c r="I756" s="6">
        <f t="shared" ca="1" si="142"/>
        <v>17.267689766818471</v>
      </c>
      <c r="J756" s="6" t="str">
        <f ca="1">IF(OR('total Assets'!J756="Yes",Deposits!J756="Yes"),"Yes","")</f>
        <v/>
      </c>
      <c r="K756" s="6">
        <f t="shared" ca="1" si="143"/>
        <v>19.539580714988546</v>
      </c>
      <c r="L756" s="6" t="str">
        <f ca="1">IF(OR('total Assets'!L756="Yes",Deposits!L756="Yes"),"Yes","")</f>
        <v/>
      </c>
      <c r="M756" s="6">
        <f t="shared" ca="1" si="144"/>
        <v>18.005628182117057</v>
      </c>
      <c r="N756" s="6" t="str">
        <f ca="1">IF(OR('total Assets'!N756="Yes",Deposits!N756="Yes"),"Yes","")</f>
        <v/>
      </c>
      <c r="O756" s="6">
        <f t="shared" ca="1" si="145"/>
        <v>19.204374954341812</v>
      </c>
      <c r="P756" s="6" t="str">
        <f ca="1">IF(OR('total Assets'!P756="Yes",Deposits!P756="Yes"),"Yes","")</f>
        <v/>
      </c>
      <c r="Q756" s="6">
        <f t="shared" ca="1" si="146"/>
        <v>15.925282842863091</v>
      </c>
      <c r="R756" s="6" t="str">
        <f ca="1">IF(OR('total Assets'!R756="Yes",Deposits!R756="Yes"),"Yes","")</f>
        <v/>
      </c>
      <c r="S756" s="6">
        <f t="shared" ca="1" si="147"/>
        <v>15.326401333908152</v>
      </c>
      <c r="T756" s="6" t="str">
        <f ca="1">IF(OR('total Assets'!T756="Yes",Deposits!T756="Yes"),"Yes","")</f>
        <v/>
      </c>
      <c r="U756" s="6">
        <f t="shared" ca="1" si="148"/>
        <v>16.116486816067852</v>
      </c>
      <c r="V756" s="6" t="str">
        <f ca="1">IF(OR('total Assets'!V756="Yes",Deposits!V756="Yes"),"Yes","")</f>
        <v/>
      </c>
      <c r="W756" s="6">
        <f t="shared" ca="1" si="149"/>
        <v>13.09742812597298</v>
      </c>
    </row>
    <row r="757" spans="1:23" x14ac:dyDescent="0.3">
      <c r="A757" s="40">
        <v>11.861929092164109</v>
      </c>
      <c r="B757" s="4">
        <v>754</v>
      </c>
      <c r="C757" s="6">
        <f>A757*Overview!$K$24</f>
        <v>11.861929092164109</v>
      </c>
      <c r="D757" s="6" t="str">
        <f ca="1">IF(OR('total Assets'!D757="Yes",Deposits!D757="Yes"),"Yes","")</f>
        <v/>
      </c>
      <c r="E757" s="6">
        <f t="shared" ca="1" si="140"/>
        <v>12.935562625257834</v>
      </c>
      <c r="F757" s="6" t="str">
        <f ca="1">IF(OR('total Assets'!F757="Yes",Deposits!F757="Yes"),"Yes","")</f>
        <v/>
      </c>
      <c r="G757" s="6">
        <f t="shared" ca="1" si="141"/>
        <v>11.332781809877599</v>
      </c>
      <c r="H757" s="6" t="str">
        <f ca="1">IF(OR('total Assets'!H757="Yes",Deposits!H757="Yes"),"Yes","")</f>
        <v/>
      </c>
      <c r="I757" s="6">
        <f t="shared" ca="1" si="142"/>
        <v>11.528412393147452</v>
      </c>
      <c r="J757" s="6" t="str">
        <f ca="1">IF(OR('total Assets'!J757="Yes",Deposits!J757="Yes"),"Yes","")</f>
        <v/>
      </c>
      <c r="K757" s="6">
        <f t="shared" ca="1" si="143"/>
        <v>12.991133491844179</v>
      </c>
      <c r="L757" s="6" t="str">
        <f ca="1">IF(OR('total Assets'!L757="Yes",Deposits!L757="Yes"),"Yes","")</f>
        <v/>
      </c>
      <c r="M757" s="6">
        <f t="shared" ca="1" si="144"/>
        <v>12.838612654100123</v>
      </c>
      <c r="N757" s="6" t="str">
        <f ca="1">IF(OR('total Assets'!N757="Yes",Deposits!N757="Yes"),"Yes","")</f>
        <v/>
      </c>
      <c r="O757" s="6">
        <f t="shared" ca="1" si="145"/>
        <v>11.570058131130738</v>
      </c>
      <c r="P757" s="6" t="str">
        <f ca="1">IF(OR('total Assets'!P757="Yes",Deposits!P757="Yes"),"Yes","")</f>
        <v/>
      </c>
      <c r="Q757" s="6">
        <f t="shared" ca="1" si="146"/>
        <v>9.5997991747652378</v>
      </c>
      <c r="R757" s="6" t="str">
        <f ca="1">IF(OR('total Assets'!R757="Yes",Deposits!R757="Yes"),"Yes","")</f>
        <v/>
      </c>
      <c r="S757" s="6">
        <f t="shared" ca="1" si="147"/>
        <v>8.4289536192435026</v>
      </c>
      <c r="T757" s="6" t="str">
        <f ca="1">IF(OR('total Assets'!T757="Yes",Deposits!T757="Yes"),"Yes","")</f>
        <v/>
      </c>
      <c r="U757" s="6">
        <f t="shared" ca="1" si="148"/>
        <v>9.3956098800629047</v>
      </c>
      <c r="V757" s="6" t="str">
        <f ca="1">IF(OR('total Assets'!V757="Yes",Deposits!V757="Yes"),"Yes","")</f>
        <v/>
      </c>
      <c r="W757" s="6">
        <f t="shared" ca="1" si="149"/>
        <v>7.9123060899430211</v>
      </c>
    </row>
    <row r="758" spans="1:23" x14ac:dyDescent="0.3">
      <c r="A758" s="40">
        <v>11.839468526616997</v>
      </c>
      <c r="B758" s="4">
        <v>755</v>
      </c>
      <c r="C758" s="6">
        <f>A758*Overview!$K$24</f>
        <v>11.839468526616997</v>
      </c>
      <c r="D758" s="6" t="str">
        <f ca="1">IF(OR('total Assets'!D758="Yes",Deposits!D758="Yes"),"Yes","")</f>
        <v/>
      </c>
      <c r="E758" s="6">
        <f t="shared" ca="1" si="140"/>
        <v>10.356652864635739</v>
      </c>
      <c r="F758" s="6" t="str">
        <f ca="1">IF(OR('total Assets'!F758="Yes",Deposits!F758="Yes"),"Yes","")</f>
        <v/>
      </c>
      <c r="G758" s="6">
        <f t="shared" ca="1" si="141"/>
        <v>11.540923267031912</v>
      </c>
      <c r="H758" s="6" t="str">
        <f ca="1">IF(OR('total Assets'!H758="Yes",Deposits!H758="Yes"),"Yes","")</f>
        <v/>
      </c>
      <c r="I758" s="6">
        <f t="shared" ca="1" si="142"/>
        <v>10.206302619735283</v>
      </c>
      <c r="J758" s="6" t="str">
        <f ca="1">IF(OR('total Assets'!J758="Yes",Deposits!J758="Yes"),"Yes","")</f>
        <v/>
      </c>
      <c r="K758" s="6">
        <f t="shared" ca="1" si="143"/>
        <v>9.0079982877622342</v>
      </c>
      <c r="L758" s="6" t="str">
        <f ca="1">IF(OR('total Assets'!L758="Yes",Deposits!L758="Yes"),"Yes","")</f>
        <v/>
      </c>
      <c r="M758" s="6">
        <f t="shared" ca="1" si="144"/>
        <v>9.9319478697214123</v>
      </c>
      <c r="N758" s="6" t="str">
        <f ca="1">IF(OR('total Assets'!N758="Yes",Deposits!N758="Yes"),"Yes","")</f>
        <v/>
      </c>
      <c r="O758" s="6">
        <f t="shared" ca="1" si="145"/>
        <v>11.671110661669321</v>
      </c>
      <c r="P758" s="6" t="str">
        <f ca="1">IF(OR('total Assets'!P758="Yes",Deposits!P758="Yes"),"Yes","")</f>
        <v/>
      </c>
      <c r="Q758" s="6">
        <f t="shared" ca="1" si="146"/>
        <v>13.964978428198108</v>
      </c>
      <c r="R758" s="6" t="str">
        <f ca="1">IF(OR('total Assets'!R758="Yes",Deposits!R758="Yes"),"Yes","")</f>
        <v/>
      </c>
      <c r="S758" s="6">
        <f t="shared" ca="1" si="147"/>
        <v>11.756179276646034</v>
      </c>
      <c r="T758" s="6" t="str">
        <f ca="1">IF(OR('total Assets'!T758="Yes",Deposits!T758="Yes"),"Yes","")</f>
        <v/>
      </c>
      <c r="U758" s="6">
        <f t="shared" ca="1" si="148"/>
        <v>11.776201500485508</v>
      </c>
      <c r="V758" s="6" t="str">
        <f ca="1">IF(OR('total Assets'!V758="Yes",Deposits!V758="Yes"),"Yes","")</f>
        <v/>
      </c>
      <c r="W758" s="6">
        <f t="shared" ca="1" si="149"/>
        <v>13.095683649590232</v>
      </c>
    </row>
    <row r="759" spans="1:23" x14ac:dyDescent="0.3">
      <c r="A759" s="40">
        <v>11.817080135203582</v>
      </c>
      <c r="B759" s="4">
        <v>756</v>
      </c>
      <c r="C759" s="6">
        <f>A759*Overview!$K$24</f>
        <v>11.817080135203582</v>
      </c>
      <c r="D759" s="6" t="str">
        <f ca="1">IF(OR('total Assets'!D759="Yes",Deposits!D759="Yes"),"Yes","")</f>
        <v/>
      </c>
      <c r="E759" s="6">
        <f t="shared" ca="1" si="140"/>
        <v>12.065895424881932</v>
      </c>
      <c r="F759" s="6" t="str">
        <f ca="1">IF(OR('total Assets'!F759="Yes",Deposits!F759="Yes"),"Yes","")</f>
        <v/>
      </c>
      <c r="G759" s="6">
        <f t="shared" ca="1" si="141"/>
        <v>11.1192349381271</v>
      </c>
      <c r="H759" s="6" t="str">
        <f ca="1">IF(OR('total Assets'!H759="Yes",Deposits!H759="Yes"),"Yes","")</f>
        <v/>
      </c>
      <c r="I759" s="6">
        <f t="shared" ca="1" si="142"/>
        <v>11.720745837784285</v>
      </c>
      <c r="J759" s="6" t="str">
        <f ca="1">IF(OR('total Assets'!J759="Yes",Deposits!J759="Yes"),"Yes","")</f>
        <v/>
      </c>
      <c r="K759" s="6">
        <f t="shared" ca="1" si="143"/>
        <v>11.102535794016372</v>
      </c>
      <c r="L759" s="6" t="str">
        <f ca="1">IF(OR('total Assets'!L759="Yes",Deposits!L759="Yes"),"Yes","")</f>
        <v/>
      </c>
      <c r="M759" s="6">
        <f t="shared" ca="1" si="144"/>
        <v>9.6436388335476462</v>
      </c>
      <c r="N759" s="6" t="str">
        <f ca="1">IF(OR('total Assets'!N759="Yes",Deposits!N759="Yes"),"Yes","")</f>
        <v/>
      </c>
      <c r="O759" s="6">
        <f t="shared" ca="1" si="145"/>
        <v>8.606282353816832</v>
      </c>
      <c r="P759" s="6" t="str">
        <f ca="1">IF(OR('total Assets'!P759="Yes",Deposits!P759="Yes"),"Yes","")</f>
        <v/>
      </c>
      <c r="Q759" s="6">
        <f t="shared" ca="1" si="146"/>
        <v>7.3294326546261628</v>
      </c>
      <c r="R759" s="6" t="str">
        <f ca="1">IF(OR('total Assets'!R759="Yes",Deposits!R759="Yes"),"Yes","")</f>
        <v/>
      </c>
      <c r="S759" s="6">
        <f t="shared" ca="1" si="147"/>
        <v>7.5603879998443464</v>
      </c>
      <c r="T759" s="6" t="str">
        <f ca="1">IF(OR('total Assets'!T759="Yes",Deposits!T759="Yes"),"Yes","")</f>
        <v/>
      </c>
      <c r="U759" s="6">
        <f t="shared" ca="1" si="148"/>
        <v>8.1473514495793058</v>
      </c>
      <c r="V759" s="6" t="str">
        <f ca="1">IF(OR('total Assets'!V759="Yes",Deposits!V759="Yes"),"Yes","")</f>
        <v/>
      </c>
      <c r="W759" s="6">
        <f t="shared" ca="1" si="149"/>
        <v>8.2677847320006919</v>
      </c>
    </row>
    <row r="760" spans="1:23" x14ac:dyDescent="0.3">
      <c r="A760" s="40">
        <v>11.7947635909927</v>
      </c>
      <c r="B760" s="4">
        <v>757</v>
      </c>
      <c r="C760" s="6">
        <f>A760*Overview!$K$24</f>
        <v>11.7947635909927</v>
      </c>
      <c r="D760" s="6" t="str">
        <f ca="1">IF(OR('total Assets'!D760="Yes",Deposits!D760="Yes"),"Yes","")</f>
        <v/>
      </c>
      <c r="E760" s="6">
        <f t="shared" ca="1" si="140"/>
        <v>9.8597509251599931</v>
      </c>
      <c r="F760" s="6" t="str">
        <f ca="1">IF(OR('total Assets'!F760="Yes",Deposits!F760="Yes"),"Yes","")</f>
        <v/>
      </c>
      <c r="G760" s="6">
        <f t="shared" ca="1" si="141"/>
        <v>8.0047579943544935</v>
      </c>
      <c r="H760" s="6" t="str">
        <f ca="1">IF(OR('total Assets'!H760="Yes",Deposits!H760="Yes"),"Yes","")</f>
        <v/>
      </c>
      <c r="I760" s="6">
        <f t="shared" ca="1" si="142"/>
        <v>7.8053950576871447</v>
      </c>
      <c r="J760" s="6" t="str">
        <f ca="1">IF(OR('total Assets'!J760="Yes",Deposits!J760="Yes"),"Yes","")</f>
        <v/>
      </c>
      <c r="K760" s="6">
        <f t="shared" ca="1" si="143"/>
        <v>8.3170713554910467</v>
      </c>
      <c r="L760" s="6" t="str">
        <f ca="1">IF(OR('total Assets'!L760="Yes",Deposits!L760="Yes"),"Yes","")</f>
        <v/>
      </c>
      <c r="M760" s="6">
        <f t="shared" ca="1" si="144"/>
        <v>8.8407336442719515</v>
      </c>
      <c r="N760" s="6" t="str">
        <f ca="1">IF(OR('total Assets'!N760="Yes",Deposits!N760="Yes"),"Yes","")</f>
        <v/>
      </c>
      <c r="O760" s="6">
        <f t="shared" ca="1" si="145"/>
        <v>9.5943768319532889</v>
      </c>
      <c r="P760" s="6" t="str">
        <f ca="1">IF(OR('total Assets'!P760="Yes",Deposits!P760="Yes"),"Yes","")</f>
        <v/>
      </c>
      <c r="Q760" s="6">
        <f t="shared" ca="1" si="146"/>
        <v>9.1960995294414563</v>
      </c>
      <c r="R760" s="6" t="str">
        <f ca="1">IF(OR('total Assets'!R760="Yes",Deposits!R760="Yes"),"Yes","")</f>
        <v/>
      </c>
      <c r="S760" s="6">
        <f t="shared" ca="1" si="147"/>
        <v>10.543910611996981</v>
      </c>
      <c r="T760" s="6" t="str">
        <f ca="1">IF(OR('total Assets'!T760="Yes",Deposits!T760="Yes"),"Yes","")</f>
        <v/>
      </c>
      <c r="U760" s="6">
        <f t="shared" ca="1" si="148"/>
        <v>10.124220864354756</v>
      </c>
      <c r="V760" s="6" t="str">
        <f ca="1">IF(OR('total Assets'!V760="Yes",Deposits!V760="Yes"),"Yes","")</f>
        <v/>
      </c>
      <c r="W760" s="6">
        <f t="shared" ca="1" si="149"/>
        <v>11.041670621553834</v>
      </c>
    </row>
    <row r="761" spans="1:23" x14ac:dyDescent="0.3">
      <c r="A761" s="40">
        <v>11.77251856896325</v>
      </c>
      <c r="B761" s="4">
        <v>758</v>
      </c>
      <c r="C761" s="6">
        <f>A761*Overview!$K$24</f>
        <v>11.77251856896325</v>
      </c>
      <c r="D761" s="6" t="str">
        <f ca="1">IF(OR('total Assets'!D761="Yes",Deposits!D761="Yes"),"Yes","")</f>
        <v/>
      </c>
      <c r="E761" s="6">
        <f t="shared" ca="1" si="140"/>
        <v>10.27438527009063</v>
      </c>
      <c r="F761" s="6" t="str">
        <f ca="1">IF(OR('total Assets'!F761="Yes",Deposits!F761="Yes"),"Yes","")</f>
        <v/>
      </c>
      <c r="G761" s="6">
        <f t="shared" ca="1" si="141"/>
        <v>9.068545883061617</v>
      </c>
      <c r="H761" s="6" t="str">
        <f ca="1">IF(OR('total Assets'!H761="Yes",Deposits!H761="Yes"),"Yes","")</f>
        <v/>
      </c>
      <c r="I761" s="6">
        <f t="shared" ca="1" si="142"/>
        <v>10.339266628337542</v>
      </c>
      <c r="J761" s="6" t="str">
        <f ca="1">IF(OR('total Assets'!J761="Yes",Deposits!J761="Yes"),"Yes","")</f>
        <v/>
      </c>
      <c r="K761" s="6">
        <f t="shared" ca="1" si="143"/>
        <v>10.379170119294663</v>
      </c>
      <c r="L761" s="6" t="str">
        <f ca="1">IF(OR('total Assets'!L761="Yes",Deposits!L761="Yes"),"Yes","")</f>
        <v/>
      </c>
      <c r="M761" s="6">
        <f t="shared" ca="1" si="144"/>
        <v>9.5618415209896295</v>
      </c>
      <c r="N761" s="6" t="str">
        <f ca="1">IF(OR('total Assets'!N761="Yes",Deposits!N761="Yes"),"Yes","")</f>
        <v/>
      </c>
      <c r="O761" s="6">
        <f t="shared" ca="1" si="145"/>
        <v>10.234953167364361</v>
      </c>
      <c r="P761" s="6" t="str">
        <f ca="1">IF(OR('total Assets'!P761="Yes",Deposits!P761="Yes"),"Yes","")</f>
        <v/>
      </c>
      <c r="Q761" s="6">
        <f t="shared" ca="1" si="146"/>
        <v>9.0098985715980699</v>
      </c>
      <c r="R761" s="6" t="str">
        <f ca="1">IF(OR('total Assets'!R761="Yes",Deposits!R761="Yes"),"Yes","")</f>
        <v/>
      </c>
      <c r="S761" s="6">
        <f t="shared" ca="1" si="147"/>
        <v>9.7673997106935797</v>
      </c>
      <c r="T761" s="6" t="str">
        <f ca="1">IF(OR('total Assets'!T761="Yes",Deposits!T761="Yes"),"Yes","")</f>
        <v/>
      </c>
      <c r="U761" s="6">
        <f t="shared" ca="1" si="148"/>
        <v>11.480639063296929</v>
      </c>
      <c r="V761" s="6" t="str">
        <f ca="1">IF(OR('total Assets'!V761="Yes",Deposits!V761="Yes"),"Yes","")</f>
        <v/>
      </c>
      <c r="W761" s="6">
        <f t="shared" ca="1" si="149"/>
        <v>13.416295864484939</v>
      </c>
    </row>
    <row r="762" spans="1:23" x14ac:dyDescent="0.3">
      <c r="A762" s="40">
        <v>11.750344745990715</v>
      </c>
      <c r="B762" s="4">
        <v>759</v>
      </c>
      <c r="C762" s="6">
        <f>A762*Overview!$K$24</f>
        <v>11.750344745990715</v>
      </c>
      <c r="D762" s="6" t="str">
        <f ca="1">IF(OR('total Assets'!D762="Yes",Deposits!D762="Yes"),"Yes","")</f>
        <v/>
      </c>
      <c r="E762" s="6">
        <f t="shared" ca="1" si="140"/>
        <v>12.925696278240705</v>
      </c>
      <c r="F762" s="6" t="str">
        <f ca="1">IF(OR('total Assets'!F762="Yes",Deposits!F762="Yes"),"Yes","")</f>
        <v/>
      </c>
      <c r="G762" s="6">
        <f t="shared" ca="1" si="141"/>
        <v>10.458628109587078</v>
      </c>
      <c r="H762" s="6" t="str">
        <f ca="1">IF(OR('total Assets'!H762="Yes",Deposits!H762="Yes"),"Yes","")</f>
        <v/>
      </c>
      <c r="I762" s="6">
        <f t="shared" ca="1" si="142"/>
        <v>12.224816122822668</v>
      </c>
      <c r="J762" s="6" t="str">
        <f ca="1">IF(OR('total Assets'!J762="Yes",Deposits!J762="Yes"),"Yes","")</f>
        <v/>
      </c>
      <c r="K762" s="6">
        <f t="shared" ca="1" si="143"/>
        <v>11.067288795415111</v>
      </c>
      <c r="L762" s="6" t="str">
        <f ca="1">IF(OR('total Assets'!L762="Yes",Deposits!L762="Yes"),"Yes","")</f>
        <v/>
      </c>
      <c r="M762" s="6">
        <f t="shared" ca="1" si="144"/>
        <v>9.0575554785356314</v>
      </c>
      <c r="N762" s="6" t="str">
        <f ca="1">IF(OR('total Assets'!N762="Yes",Deposits!N762="Yes"),"Yes","")</f>
        <v/>
      </c>
      <c r="O762" s="6">
        <f t="shared" ca="1" si="145"/>
        <v>10.57073189728991</v>
      </c>
      <c r="P762" s="6" t="str">
        <f ca="1">IF(OR('total Assets'!P762="Yes",Deposits!P762="Yes"),"Yes","")</f>
        <v/>
      </c>
      <c r="Q762" s="6">
        <f t="shared" ca="1" si="146"/>
        <v>9.3792792292971985</v>
      </c>
      <c r="R762" s="6" t="str">
        <f ca="1">IF(OR('total Assets'!R762="Yes",Deposits!R762="Yes"),"Yes","")</f>
        <v/>
      </c>
      <c r="S762" s="6">
        <f t="shared" ca="1" si="147"/>
        <v>11.160627586577764</v>
      </c>
      <c r="T762" s="6" t="str">
        <f ca="1">IF(OR('total Assets'!T762="Yes",Deposits!T762="Yes"),"Yes","")</f>
        <v/>
      </c>
      <c r="U762" s="6">
        <f t="shared" ca="1" si="148"/>
        <v>12.44269434610546</v>
      </c>
      <c r="V762" s="6" t="str">
        <f ca="1">IF(OR('total Assets'!V762="Yes",Deposits!V762="Yes"),"Yes","")</f>
        <v/>
      </c>
      <c r="W762" s="6">
        <f t="shared" ca="1" si="149"/>
        <v>13.396917528884829</v>
      </c>
    </row>
    <row r="763" spans="1:23" x14ac:dyDescent="0.3">
      <c r="A763" s="40">
        <v>11.728241800833491</v>
      </c>
      <c r="B763" s="4">
        <v>760</v>
      </c>
      <c r="C763" s="6">
        <f>A763*Overview!$K$24</f>
        <v>11.728241800833491</v>
      </c>
      <c r="D763" s="6" t="str">
        <f ca="1">IF(OR('total Assets'!D763="Yes",Deposits!D763="Yes"),"Yes","")</f>
        <v/>
      </c>
      <c r="E763" s="6">
        <f t="shared" ca="1" si="140"/>
        <v>10.822572977188333</v>
      </c>
      <c r="F763" s="6" t="str">
        <f ca="1">IF(OR('total Assets'!F763="Yes",Deposits!F763="Yes"),"Yes","")</f>
        <v/>
      </c>
      <c r="G763" s="6">
        <f t="shared" ca="1" si="141"/>
        <v>9.2785283911274643</v>
      </c>
      <c r="H763" s="6" t="str">
        <f ca="1">IF(OR('total Assets'!H763="Yes",Deposits!H763="Yes"),"Yes","")</f>
        <v/>
      </c>
      <c r="I763" s="6">
        <f t="shared" ca="1" si="142"/>
        <v>7.562957175750582</v>
      </c>
      <c r="J763" s="6" t="str">
        <f ca="1">IF(OR('total Assets'!J763="Yes",Deposits!J763="Yes"),"Yes","")</f>
        <v/>
      </c>
      <c r="K763" s="6">
        <f t="shared" ca="1" si="143"/>
        <v>6.6491958533906521</v>
      </c>
      <c r="L763" s="6" t="str">
        <f ca="1">IF(OR('total Assets'!L763="Yes",Deposits!L763="Yes"),"Yes","")</f>
        <v/>
      </c>
      <c r="M763" s="6">
        <f t="shared" ca="1" si="144"/>
        <v>6.4578276294173627</v>
      </c>
      <c r="N763" s="6" t="str">
        <f ca="1">IF(OR('total Assets'!N763="Yes",Deposits!N763="Yes"),"Yes","")</f>
        <v/>
      </c>
      <c r="O763" s="6">
        <f t="shared" ca="1" si="145"/>
        <v>6.1860316190011684</v>
      </c>
      <c r="P763" s="6" t="str">
        <f ca="1">IF(OR('total Assets'!P763="Yes",Deposits!P763="Yes"),"Yes","")</f>
        <v/>
      </c>
      <c r="Q763" s="6">
        <f t="shared" ca="1" si="146"/>
        <v>5.4324125153146534</v>
      </c>
      <c r="R763" s="6" t="str">
        <f ca="1">IF(OR('total Assets'!R763="Yes",Deposits!R763="Yes"),"Yes","")</f>
        <v/>
      </c>
      <c r="S763" s="6">
        <f t="shared" ca="1" si="147"/>
        <v>4.9210012016729188</v>
      </c>
      <c r="T763" s="6" t="str">
        <f ca="1">IF(OR('total Assets'!T763="Yes",Deposits!T763="Yes"),"Yes","")</f>
        <v/>
      </c>
      <c r="U763" s="6">
        <f t="shared" ca="1" si="148"/>
        <v>5.7651149806134354</v>
      </c>
      <c r="V763" s="6" t="str">
        <f ca="1">IF(OR('total Assets'!V763="Yes",Deposits!V763="Yes"),"Yes","")</f>
        <v/>
      </c>
      <c r="W763" s="6">
        <f t="shared" ca="1" si="149"/>
        <v>4.6162608201581756</v>
      </c>
    </row>
    <row r="764" spans="1:23" x14ac:dyDescent="0.3">
      <c r="A764" s="40">
        <v>11.706209414119417</v>
      </c>
      <c r="B764" s="4">
        <v>761</v>
      </c>
      <c r="C764" s="6">
        <f>A764*Overview!$K$24</f>
        <v>11.706209414119417</v>
      </c>
      <c r="D764" s="6" t="str">
        <f ca="1">IF(OR('total Assets'!D764="Yes",Deposits!D764="Yes"),"Yes","")</f>
        <v/>
      </c>
      <c r="E764" s="6">
        <f t="shared" ca="1" si="140"/>
        <v>11.954424890605024</v>
      </c>
      <c r="F764" s="6" t="str">
        <f ca="1">IF(OR('total Assets'!F764="Yes",Deposits!F764="Yes"),"Yes","")</f>
        <v/>
      </c>
      <c r="G764" s="6">
        <f t="shared" ca="1" si="141"/>
        <v>12.18684535904101</v>
      </c>
      <c r="H764" s="6" t="str">
        <f ca="1">IF(OR('total Assets'!H764="Yes",Deposits!H764="Yes"),"Yes","")</f>
        <v/>
      </c>
      <c r="I764" s="6">
        <f t="shared" ca="1" si="142"/>
        <v>13.058256648855712</v>
      </c>
      <c r="J764" s="6" t="str">
        <f ca="1">IF(OR('total Assets'!J764="Yes",Deposits!J764="Yes"),"Yes","")</f>
        <v/>
      </c>
      <c r="K764" s="6">
        <f t="shared" ca="1" si="143"/>
        <v>10.659066857242744</v>
      </c>
      <c r="L764" s="6" t="str">
        <f ca="1">IF(OR('total Assets'!L764="Yes",Deposits!L764="Yes"),"Yes","")</f>
        <v/>
      </c>
      <c r="M764" s="6">
        <f t="shared" ca="1" si="144"/>
        <v>12.06749055211943</v>
      </c>
      <c r="N764" s="6" t="str">
        <f ca="1">IF(OR('total Assets'!N764="Yes",Deposits!N764="Yes"),"Yes","")</f>
        <v/>
      </c>
      <c r="O764" s="6">
        <f t="shared" ca="1" si="145"/>
        <v>14.17470240672532</v>
      </c>
      <c r="P764" s="6" t="str">
        <f ca="1">IF(OR('total Assets'!P764="Yes",Deposits!P764="Yes"),"Yes","")</f>
        <v/>
      </c>
      <c r="Q764" s="6">
        <f t="shared" ca="1" si="146"/>
        <v>16.776198747898253</v>
      </c>
      <c r="R764" s="6" t="str">
        <f ca="1">IF(OR('total Assets'!R764="Yes",Deposits!R764="Yes"),"Yes","")</f>
        <v/>
      </c>
      <c r="S764" s="6">
        <f t="shared" ca="1" si="147"/>
        <v>16.11345122262582</v>
      </c>
      <c r="T764" s="6" t="str">
        <f ca="1">IF(OR('total Assets'!T764="Yes",Deposits!T764="Yes"),"Yes","")</f>
        <v/>
      </c>
      <c r="U764" s="6">
        <f t="shared" ca="1" si="148"/>
        <v>16.631333317622797</v>
      </c>
      <c r="V764" s="6" t="str">
        <f ca="1">IF(OR('total Assets'!V764="Yes",Deposits!V764="Yes"),"Yes","")</f>
        <v/>
      </c>
      <c r="W764" s="6">
        <f t="shared" ca="1" si="149"/>
        <v>15.887550169021452</v>
      </c>
    </row>
    <row r="765" spans="1:23" x14ac:dyDescent="0.3">
      <c r="A765" s="40">
        <v>11.684247268332612</v>
      </c>
      <c r="B765" s="4">
        <v>762</v>
      </c>
      <c r="C765" s="6">
        <f>A765*Overview!$K$24</f>
        <v>11.684247268332612</v>
      </c>
      <c r="D765" s="6" t="str">
        <f ca="1">IF(OR('total Assets'!D765="Yes",Deposits!D765="Yes"),"Yes","")</f>
        <v/>
      </c>
      <c r="E765" s="6">
        <f t="shared" ca="1" si="140"/>
        <v>13.782050909107113</v>
      </c>
      <c r="F765" s="6" t="str">
        <f ca="1">IF(OR('total Assets'!F765="Yes",Deposits!F765="Yes"),"Yes","")</f>
        <v/>
      </c>
      <c r="G765" s="6">
        <f t="shared" ca="1" si="141"/>
        <v>16.15212016305323</v>
      </c>
      <c r="H765" s="6" t="str">
        <f ca="1">IF(OR('total Assets'!H765="Yes",Deposits!H765="Yes"),"Yes","")</f>
        <v/>
      </c>
      <c r="I765" s="6">
        <f t="shared" ca="1" si="142"/>
        <v>18.582865522456654</v>
      </c>
      <c r="J765" s="6" t="str">
        <f ca="1">IF(OR('total Assets'!J765="Yes",Deposits!J765="Yes"),"Yes","")</f>
        <v/>
      </c>
      <c r="K765" s="6">
        <f t="shared" ca="1" si="143"/>
        <v>19.954510431098022</v>
      </c>
      <c r="L765" s="6" t="str">
        <f ca="1">IF(OR('total Assets'!L765="Yes",Deposits!L765="Yes"),"Yes","")</f>
        <v/>
      </c>
      <c r="M765" s="6">
        <f t="shared" ca="1" si="144"/>
        <v>22.08313220573293</v>
      </c>
      <c r="N765" s="6" t="str">
        <f ca="1">IF(OR('total Assets'!N765="Yes",Deposits!N765="Yes"),"Yes","")</f>
        <v/>
      </c>
      <c r="O765" s="6">
        <f t="shared" ca="1" si="145"/>
        <v>18.70669153193915</v>
      </c>
      <c r="P765" s="6" t="str">
        <f ca="1">IF(OR('total Assets'!P765="Yes",Deposits!P765="Yes"),"Yes","")</f>
        <v/>
      </c>
      <c r="Q765" s="6">
        <f t="shared" ca="1" si="146"/>
        <v>21.72015863086223</v>
      </c>
      <c r="R765" s="6" t="str">
        <f ca="1">IF(OR('total Assets'!R765="Yes",Deposits!R765="Yes"),"Yes","")</f>
        <v/>
      </c>
      <c r="S765" s="6">
        <f t="shared" ca="1" si="147"/>
        <v>25.589590864792427</v>
      </c>
      <c r="T765" s="6" t="str">
        <f ca="1">IF(OR('total Assets'!T765="Yes",Deposits!T765="Yes"),"Yes","")</f>
        <v/>
      </c>
      <c r="U765" s="6">
        <f t="shared" ca="1" si="148"/>
        <v>22.957190869195713</v>
      </c>
      <c r="V765" s="6" t="str">
        <f ca="1">IF(OR('total Assets'!V765="Yes",Deposits!V765="Yes"),"Yes","")</f>
        <v/>
      </c>
      <c r="W765" s="6">
        <f t="shared" ca="1" si="149"/>
        <v>21.113747737120129</v>
      </c>
    </row>
    <row r="766" spans="1:23" x14ac:dyDescent="0.3">
      <c r="A766" s="40">
        <v>11.662355047800133</v>
      </c>
      <c r="B766" s="4">
        <v>763</v>
      </c>
      <c r="C766" s="6">
        <f>A766*Overview!$K$24</f>
        <v>11.662355047800133</v>
      </c>
      <c r="D766" s="6" t="str">
        <f ca="1">IF(OR('total Assets'!D766="Yes",Deposits!D766="Yes"),"Yes","")</f>
        <v/>
      </c>
      <c r="E766" s="6">
        <f t="shared" ca="1" si="140"/>
        <v>13.435826754431298</v>
      </c>
      <c r="F766" s="6" t="str">
        <f ca="1">IF(OR('total Assets'!F766="Yes",Deposits!F766="Yes"),"Yes","")</f>
        <v/>
      </c>
      <c r="G766" s="6">
        <f t="shared" ca="1" si="141"/>
        <v>11.278397159248053</v>
      </c>
      <c r="H766" s="6" t="str">
        <f ca="1">IF(OR('total Assets'!H766="Yes",Deposits!H766="Yes"),"Yes","")</f>
        <v/>
      </c>
      <c r="I766" s="6">
        <f t="shared" ca="1" si="142"/>
        <v>10.225940696986642</v>
      </c>
      <c r="J766" s="6" t="str">
        <f ca="1">IF(OR('total Assets'!J766="Yes",Deposits!J766="Yes"),"Yes","")</f>
        <v/>
      </c>
      <c r="K766" s="6">
        <f t="shared" ca="1" si="143"/>
        <v>9.6685207545266856</v>
      </c>
      <c r="L766" s="6" t="str">
        <f ca="1">IF(OR('total Assets'!L766="Yes",Deposits!L766="Yes"),"Yes","")</f>
        <v/>
      </c>
      <c r="M766" s="6">
        <f t="shared" ca="1" si="144"/>
        <v>9.6349507778927492</v>
      </c>
      <c r="N766" s="6" t="str">
        <f ca="1">IF(OR('total Assets'!N766="Yes",Deposits!N766="Yes"),"Yes","")</f>
        <v/>
      </c>
      <c r="O766" s="6">
        <f t="shared" ca="1" si="145"/>
        <v>9.1281303019259514</v>
      </c>
      <c r="P766" s="6" t="str">
        <f ca="1">IF(OR('total Assets'!P766="Yes",Deposits!P766="Yes"),"Yes","")</f>
        <v/>
      </c>
      <c r="Q766" s="6">
        <f t="shared" ca="1" si="146"/>
        <v>7.9964173803377872</v>
      </c>
      <c r="R766" s="6" t="str">
        <f ca="1">IF(OR('total Assets'!R766="Yes",Deposits!R766="Yes"),"Yes","")</f>
        <v/>
      </c>
      <c r="S766" s="6">
        <f t="shared" ca="1" si="147"/>
        <v>8.7435736597023084</v>
      </c>
      <c r="T766" s="6" t="str">
        <f ca="1">IF(OR('total Assets'!T766="Yes",Deposits!T766="Yes"),"Yes","")</f>
        <v/>
      </c>
      <c r="U766" s="6">
        <f t="shared" ca="1" si="148"/>
        <v>8.0534327864850468</v>
      </c>
      <c r="V766" s="6" t="str">
        <f ca="1">IF(OR('total Assets'!V766="Yes",Deposits!V766="Yes"),"Yes","")</f>
        <v/>
      </c>
      <c r="W766" s="6">
        <f t="shared" ca="1" si="149"/>
        <v>6.6534524979984173</v>
      </c>
    </row>
    <row r="767" spans="1:23" x14ac:dyDescent="0.3">
      <c r="A767" s="40">
        <v>11.640532438678951</v>
      </c>
      <c r="B767" s="4">
        <v>764</v>
      </c>
      <c r="C767" s="6">
        <f>A767*Overview!$K$24</f>
        <v>11.640532438678951</v>
      </c>
      <c r="D767" s="6" t="str">
        <f ca="1">IF(OR('total Assets'!D767="Yes",Deposits!D767="Yes"),"Yes","")</f>
        <v/>
      </c>
      <c r="E767" s="6">
        <f t="shared" ca="1" si="140"/>
        <v>11.763269497381128</v>
      </c>
      <c r="F767" s="6" t="str">
        <f ca="1">IF(OR('total Assets'!F767="Yes",Deposits!F767="Yes"),"Yes","")</f>
        <v/>
      </c>
      <c r="G767" s="6">
        <f t="shared" ca="1" si="141"/>
        <v>11.455586251298724</v>
      </c>
      <c r="H767" s="6" t="str">
        <f ca="1">IF(OR('total Assets'!H767="Yes",Deposits!H767="Yes"),"Yes","")</f>
        <v/>
      </c>
      <c r="I767" s="6">
        <f t="shared" ca="1" si="142"/>
        <v>13.615522798414771</v>
      </c>
      <c r="J767" s="6" t="str">
        <f ca="1">IF(OR('total Assets'!J767="Yes",Deposits!J767="Yes"),"Yes","")</f>
        <v/>
      </c>
      <c r="K767" s="6">
        <f t="shared" ca="1" si="143"/>
        <v>16.104697012215293</v>
      </c>
      <c r="L767" s="6" t="str">
        <f ca="1">IF(OR('total Assets'!L767="Yes",Deposits!L767="Yes"),"Yes","")</f>
        <v/>
      </c>
      <c r="M767" s="6">
        <f t="shared" ca="1" si="144"/>
        <v>15.046044806166945</v>
      </c>
      <c r="N767" s="6" t="str">
        <f ca="1">IF(OR('total Assets'!N767="Yes",Deposits!N767="Yes"),"Yes","")</f>
        <v/>
      </c>
      <c r="O767" s="6">
        <f t="shared" ca="1" si="145"/>
        <v>14.063035900465961</v>
      </c>
      <c r="P767" s="6" t="str">
        <f ca="1">IF(OR('total Assets'!P767="Yes",Deposits!P767="Yes"),"Yes","")</f>
        <v/>
      </c>
      <c r="Q767" s="6">
        <f t="shared" ca="1" si="146"/>
        <v>13.776498296774125</v>
      </c>
      <c r="R767" s="6" t="str">
        <f ca="1">IF(OR('total Assets'!R767="Yes",Deposits!R767="Yes"),"Yes","")</f>
        <v/>
      </c>
      <c r="S767" s="6">
        <f t="shared" ca="1" si="147"/>
        <v>11.063705520826645</v>
      </c>
      <c r="T767" s="6" t="str">
        <f ca="1">IF(OR('total Assets'!T767="Yes",Deposits!T767="Yes"),"Yes","")</f>
        <v/>
      </c>
      <c r="U767" s="6">
        <f t="shared" ca="1" si="148"/>
        <v>9.3825888588951756</v>
      </c>
      <c r="V767" s="6" t="str">
        <f ca="1">IF(OR('total Assets'!V767="Yes",Deposits!V767="Yes"),"Yes","")</f>
        <v/>
      </c>
      <c r="W767" s="6">
        <f t="shared" ca="1" si="149"/>
        <v>10.417162945588487</v>
      </c>
    </row>
    <row r="768" spans="1:23" x14ac:dyDescent="0.3">
      <c r="A768" s="40">
        <v>11.618779128942922</v>
      </c>
      <c r="B768" s="4">
        <v>765</v>
      </c>
      <c r="C768" s="6">
        <f>A768*Overview!$K$24</f>
        <v>11.618779128942922</v>
      </c>
      <c r="D768" s="6" t="str">
        <f ca="1">IF(OR('total Assets'!D768="Yes",Deposits!D768="Yes"),"Yes","")</f>
        <v/>
      </c>
      <c r="E768" s="6">
        <f t="shared" ca="1" si="140"/>
        <v>10.666185486248402</v>
      </c>
      <c r="F768" s="6" t="str">
        <f ca="1">IF(OR('total Assets'!F768="Yes",Deposits!F768="Yes"),"Yes","")</f>
        <v/>
      </c>
      <c r="G768" s="6">
        <f t="shared" ca="1" si="141"/>
        <v>12.72710019486423</v>
      </c>
      <c r="H768" s="6" t="str">
        <f ca="1">IF(OR('total Assets'!H768="Yes",Deposits!H768="Yes"),"Yes","")</f>
        <v/>
      </c>
      <c r="I768" s="6">
        <f t="shared" ca="1" si="142"/>
        <v>13.704462417976616</v>
      </c>
      <c r="J768" s="6" t="str">
        <f ca="1">IF(OR('total Assets'!J768="Yes",Deposits!J768="Yes"),"Yes","")</f>
        <v/>
      </c>
      <c r="K768" s="6">
        <f t="shared" ca="1" si="143"/>
        <v>16.250797565445122</v>
      </c>
      <c r="L768" s="6" t="str">
        <f ca="1">IF(OR('total Assets'!L768="Yes",Deposits!L768="Yes"),"Yes","")</f>
        <v/>
      </c>
      <c r="M768" s="6">
        <f t="shared" ca="1" si="144"/>
        <v>18.591001769399064</v>
      </c>
      <c r="N768" s="6" t="str">
        <f ca="1">IF(OR('total Assets'!N768="Yes",Deposits!N768="Yes"),"Yes","")</f>
        <v/>
      </c>
      <c r="O768" s="6">
        <f t="shared" ca="1" si="145"/>
        <v>16.28979257196065</v>
      </c>
      <c r="P768" s="6" t="str">
        <f ca="1">IF(OR('total Assets'!P768="Yes",Deposits!P768="Yes"),"Yes","")</f>
        <v/>
      </c>
      <c r="Q768" s="6">
        <f t="shared" ca="1" si="146"/>
        <v>13.689628918090225</v>
      </c>
      <c r="R768" s="6" t="str">
        <f ca="1">IF(OR('total Assets'!R768="Yes",Deposits!R768="Yes"),"Yes","")</f>
        <v/>
      </c>
      <c r="S768" s="6">
        <f t="shared" ca="1" si="147"/>
        <v>15.805068597043837</v>
      </c>
      <c r="T768" s="6" t="str">
        <f ca="1">IF(OR('total Assets'!T768="Yes",Deposits!T768="Yes"),"Yes","")</f>
        <v/>
      </c>
      <c r="U768" s="6">
        <f t="shared" ca="1" si="148"/>
        <v>17.697454597856652</v>
      </c>
      <c r="V768" s="6" t="str">
        <f ca="1">IF(OR('total Assets'!V768="Yes",Deposits!V768="Yes"),"Yes","")</f>
        <v/>
      </c>
      <c r="W768" s="6">
        <f t="shared" ca="1" si="149"/>
        <v>17.840563814866613</v>
      </c>
    </row>
    <row r="769" spans="1:23" x14ac:dyDescent="0.3">
      <c r="A769" s="40">
        <v>11.597094808369965</v>
      </c>
      <c r="B769" s="4">
        <v>766</v>
      </c>
      <c r="C769" s="6">
        <f>A769*Overview!$K$24</f>
        <v>11.597094808369965</v>
      </c>
      <c r="D769" s="6" t="str">
        <f ca="1">IF(OR('total Assets'!D769="Yes",Deposits!D769="Yes"),"Yes","")</f>
        <v/>
      </c>
      <c r="E769" s="6">
        <f t="shared" ca="1" si="140"/>
        <v>10.69779165557599</v>
      </c>
      <c r="F769" s="6" t="str">
        <f ca="1">IF(OR('total Assets'!F769="Yes",Deposits!F769="Yes"),"Yes","")</f>
        <v/>
      </c>
      <c r="G769" s="6">
        <f t="shared" ca="1" si="141"/>
        <v>12.621473248941184</v>
      </c>
      <c r="H769" s="6" t="str">
        <f ca="1">IF(OR('total Assets'!H769="Yes",Deposits!H769="Yes"),"Yes","")</f>
        <v/>
      </c>
      <c r="I769" s="6">
        <f t="shared" ca="1" si="142"/>
        <v>11.327118006378608</v>
      </c>
      <c r="J769" s="6" t="str">
        <f ca="1">IF(OR('total Assets'!J769="Yes",Deposits!J769="Yes"),"Yes","")</f>
        <v/>
      </c>
      <c r="K769" s="6">
        <f t="shared" ca="1" si="143"/>
        <v>9.304486987683724</v>
      </c>
      <c r="L769" s="6" t="str">
        <f ca="1">IF(OR('total Assets'!L769="Yes",Deposits!L769="Yes"),"Yes","")</f>
        <v/>
      </c>
      <c r="M769" s="6">
        <f t="shared" ca="1" si="144"/>
        <v>10.769593276454353</v>
      </c>
      <c r="N769" s="6" t="str">
        <f ca="1">IF(OR('total Assets'!N769="Yes",Deposits!N769="Yes"),"Yes","")</f>
        <v/>
      </c>
      <c r="O769" s="6">
        <f t="shared" ca="1" si="145"/>
        <v>10.587726281249667</v>
      </c>
      <c r="P769" s="6" t="str">
        <f ca="1">IF(OR('total Assets'!P769="Yes",Deposits!P769="Yes"),"Yes","")</f>
        <v/>
      </c>
      <c r="Q769" s="6">
        <f t="shared" ca="1" si="146"/>
        <v>11.996256398968352</v>
      </c>
      <c r="R769" s="6" t="str">
        <f ca="1">IF(OR('total Assets'!R769="Yes",Deposits!R769="Yes"),"Yes","")</f>
        <v/>
      </c>
      <c r="S769" s="6">
        <f t="shared" ca="1" si="147"/>
        <v>12.030075593275532</v>
      </c>
      <c r="T769" s="6" t="str">
        <f ca="1">IF(OR('total Assets'!T769="Yes",Deposits!T769="Yes"),"Yes","")</f>
        <v/>
      </c>
      <c r="U769" s="6">
        <f t="shared" ca="1" si="148"/>
        <v>13.936657194241096</v>
      </c>
      <c r="V769" s="6" t="str">
        <f ca="1">IF(OR('total Assets'!V769="Yes",Deposits!V769="Yes"),"Yes","")</f>
        <v/>
      </c>
      <c r="W769" s="6">
        <f t="shared" ca="1" si="149"/>
        <v>13.808120172934133</v>
      </c>
    </row>
    <row r="770" spans="1:23" x14ac:dyDescent="0.3">
      <c r="A770" s="40">
        <v>11.575479168529222</v>
      </c>
      <c r="B770" s="4">
        <v>767</v>
      </c>
      <c r="C770" s="6">
        <f>A770*Overview!$K$24</f>
        <v>11.575479168529222</v>
      </c>
      <c r="D770" s="6" t="str">
        <f ca="1">IF(OR('total Assets'!D770="Yes",Deposits!D770="Yes"),"Yes","")</f>
        <v/>
      </c>
      <c r="E770" s="6">
        <f t="shared" ca="1" si="140"/>
        <v>10.474208063644332</v>
      </c>
      <c r="F770" s="6" t="str">
        <f ca="1">IF(OR('total Assets'!F770="Yes",Deposits!F770="Yes"),"Yes","")</f>
        <v/>
      </c>
      <c r="G770" s="6">
        <f t="shared" ca="1" si="141"/>
        <v>8.4868617751666822</v>
      </c>
      <c r="H770" s="6" t="str">
        <f ca="1">IF(OR('total Assets'!H770="Yes",Deposits!H770="Yes"),"Yes","")</f>
        <v/>
      </c>
      <c r="I770" s="6">
        <f t="shared" ca="1" si="142"/>
        <v>9.8446566878820185</v>
      </c>
      <c r="J770" s="6" t="str">
        <f ca="1">IF(OR('total Assets'!J770="Yes",Deposits!J770="Yes"),"Yes","")</f>
        <v/>
      </c>
      <c r="K770" s="6">
        <f t="shared" ca="1" si="143"/>
        <v>9.7109809038544359</v>
      </c>
      <c r="L770" s="6" t="str">
        <f ca="1">IF(OR('total Assets'!L770="Yes",Deposits!L770="Yes"),"Yes","")</f>
        <v/>
      </c>
      <c r="M770" s="6">
        <f t="shared" ca="1" si="144"/>
        <v>8.1020446027198858</v>
      </c>
      <c r="N770" s="6" t="str">
        <f ca="1">IF(OR('total Assets'!N770="Yes",Deposits!N770="Yes"),"Yes","")</f>
        <v/>
      </c>
      <c r="O770" s="6">
        <f t="shared" ca="1" si="145"/>
        <v>9.2096366312193769</v>
      </c>
      <c r="P770" s="6" t="str">
        <f ca="1">IF(OR('total Assets'!P770="Yes",Deposits!P770="Yes"),"Yes","")</f>
        <v/>
      </c>
      <c r="Q770" s="6">
        <f t="shared" ca="1" si="146"/>
        <v>9.834294781150259</v>
      </c>
      <c r="R770" s="6" t="str">
        <f ca="1">IF(OR('total Assets'!R770="Yes",Deposits!R770="Yes"),"Yes","")</f>
        <v/>
      </c>
      <c r="S770" s="6">
        <f t="shared" ca="1" si="147"/>
        <v>11.118171644507084</v>
      </c>
      <c r="T770" s="6" t="str">
        <f ca="1">IF(OR('total Assets'!T770="Yes",Deposits!T770="Yes"),"Yes","")</f>
        <v/>
      </c>
      <c r="U770" s="6">
        <f t="shared" ca="1" si="148"/>
        <v>11.683093455776273</v>
      </c>
      <c r="V770" s="6" t="str">
        <f ca="1">IF(OR('total Assets'!V770="Yes",Deposits!V770="Yes"),"Yes","")</f>
        <v/>
      </c>
      <c r="W770" s="6">
        <f t="shared" ca="1" si="149"/>
        <v>10.229834455886406</v>
      </c>
    </row>
    <row r="771" spans="1:23" x14ac:dyDescent="0.3">
      <c r="A771" s="40">
        <v>11.553931902768459</v>
      </c>
      <c r="B771" s="4">
        <v>768</v>
      </c>
      <c r="C771" s="6">
        <f>A771*Overview!$K$24</f>
        <v>11.553931902768459</v>
      </c>
      <c r="D771" s="6" t="str">
        <f ca="1">IF(OR('total Assets'!D771="Yes",Deposits!D771="Yes"),"Yes","")</f>
        <v/>
      </c>
      <c r="E771" s="6">
        <f t="shared" ca="1" si="140"/>
        <v>11.891103434251516</v>
      </c>
      <c r="F771" s="6" t="str">
        <f ca="1">IF(OR('total Assets'!F771="Yes",Deposits!F771="Yes"),"Yes","")</f>
        <v/>
      </c>
      <c r="G771" s="6">
        <f t="shared" ca="1" si="141"/>
        <v>9.593303614205535</v>
      </c>
      <c r="H771" s="6" t="str">
        <f ca="1">IF(OR('total Assets'!H771="Yes",Deposits!H771="Yes"),"Yes","")</f>
        <v/>
      </c>
      <c r="I771" s="6">
        <f t="shared" ca="1" si="142"/>
        <v>8.7075873537066713</v>
      </c>
      <c r="J771" s="6" t="str">
        <f ca="1">IF(OR('total Assets'!J771="Yes",Deposits!J771="Yes"),"Yes","")</f>
        <v/>
      </c>
      <c r="K771" s="6">
        <f t="shared" ca="1" si="143"/>
        <v>9.0180449562123322</v>
      </c>
      <c r="L771" s="6" t="str">
        <f ca="1">IF(OR('total Assets'!L771="Yes",Deposits!L771="Yes"),"Yes","")</f>
        <v/>
      </c>
      <c r="M771" s="6">
        <f t="shared" ca="1" si="144"/>
        <v>7.889030682404055</v>
      </c>
      <c r="N771" s="6" t="str">
        <f ca="1">IF(OR('total Assets'!N771="Yes",Deposits!N771="Yes"),"Yes","")</f>
        <v/>
      </c>
      <c r="O771" s="6">
        <f t="shared" ca="1" si="145"/>
        <v>7.5571318250752162</v>
      </c>
      <c r="P771" s="6" t="str">
        <f ca="1">IF(OR('total Assets'!P771="Yes",Deposits!P771="Yes"),"Yes","")</f>
        <v/>
      </c>
      <c r="Q771" s="6">
        <f t="shared" ca="1" si="146"/>
        <v>8.8125616136633944</v>
      </c>
      <c r="R771" s="6" t="str">
        <f ca="1">IF(OR('total Assets'!R771="Yes",Deposits!R771="Yes"),"Yes","")</f>
        <v/>
      </c>
      <c r="S771" s="6">
        <f t="shared" ca="1" si="147"/>
        <v>7.3940960498543058</v>
      </c>
      <c r="T771" s="6" t="str">
        <f ca="1">IF(OR('total Assets'!T771="Yes",Deposits!T771="Yes"),"Yes","")</f>
        <v/>
      </c>
      <c r="U771" s="6">
        <f t="shared" ca="1" si="148"/>
        <v>7.3347836507488022</v>
      </c>
      <c r="V771" s="6" t="str">
        <f ca="1">IF(OR('total Assets'!V771="Yes",Deposits!V771="Yes"),"Yes","")</f>
        <v/>
      </c>
      <c r="W771" s="6">
        <f t="shared" ca="1" si="149"/>
        <v>5.9917763927684558</v>
      </c>
    </row>
    <row r="772" spans="1:23" x14ac:dyDescent="0.3">
      <c r="A772" s="40">
        <v>11.532452706201495</v>
      </c>
      <c r="B772" s="4">
        <v>769</v>
      </c>
      <c r="C772" s="6">
        <f>A772*Overview!$K$24</f>
        <v>11.532452706201495</v>
      </c>
      <c r="D772" s="6" t="str">
        <f ca="1">IF(OR('total Assets'!D772="Yes",Deposits!D772="Yes"),"Yes","")</f>
        <v/>
      </c>
      <c r="E772" s="6">
        <f t="shared" ca="1" si="140"/>
        <v>10.225908616171466</v>
      </c>
      <c r="F772" s="6" t="str">
        <f ca="1">IF(OR('total Assets'!F772="Yes",Deposits!F772="Yes"),"Yes","")</f>
        <v/>
      </c>
      <c r="G772" s="6">
        <f t="shared" ca="1" si="141"/>
        <v>11.297108453561073</v>
      </c>
      <c r="H772" s="6" t="str">
        <f ca="1">IF(OR('total Assets'!H772="Yes",Deposits!H772="Yes"),"Yes","")</f>
        <v/>
      </c>
      <c r="I772" s="6">
        <f t="shared" ca="1" si="142"/>
        <v>9.2333570710428088</v>
      </c>
      <c r="J772" s="6" t="str">
        <f ca="1">IF(OR('total Assets'!J772="Yes",Deposits!J772="Yes"),"Yes","")</f>
        <v/>
      </c>
      <c r="K772" s="6">
        <f t="shared" ca="1" si="143"/>
        <v>10.98378935382444</v>
      </c>
      <c r="L772" s="6" t="str">
        <f ca="1">IF(OR('total Assets'!L772="Yes",Deposits!L772="Yes"),"Yes","")</f>
        <v/>
      </c>
      <c r="M772" s="6">
        <f t="shared" ca="1" si="144"/>
        <v>8.9856516045610029</v>
      </c>
      <c r="N772" s="6" t="str">
        <f ca="1">IF(OR('total Assets'!N772="Yes",Deposits!N772="Yes"),"Yes","")</f>
        <v/>
      </c>
      <c r="O772" s="6">
        <f t="shared" ca="1" si="145"/>
        <v>8.7835992184509006</v>
      </c>
      <c r="P772" s="6" t="str">
        <f ca="1">IF(OR('total Assets'!P772="Yes",Deposits!P772="Yes"),"Yes","")</f>
        <v/>
      </c>
      <c r="Q772" s="6">
        <f t="shared" ca="1" si="146"/>
        <v>7.2087719123655853</v>
      </c>
      <c r="R772" s="6" t="str">
        <f ca="1">IF(OR('total Assets'!R772="Yes",Deposits!R772="Yes"),"Yes","")</f>
        <v/>
      </c>
      <c r="S772" s="6">
        <f t="shared" ca="1" si="147"/>
        <v>8.3560963166758366</v>
      </c>
      <c r="T772" s="6" t="str">
        <f ca="1">IF(OR('total Assets'!T772="Yes",Deposits!T772="Yes"),"Yes","")</f>
        <v/>
      </c>
      <c r="U772" s="6">
        <f t="shared" ca="1" si="148"/>
        <v>7.5157822565162853</v>
      </c>
      <c r="V772" s="6" t="str">
        <f ca="1">IF(OR('total Assets'!V772="Yes",Deposits!V772="Yes"),"Yes","")</f>
        <v/>
      </c>
      <c r="W772" s="6">
        <f t="shared" ca="1" si="149"/>
        <v>8.4284897961777734</v>
      </c>
    </row>
    <row r="773" spans="1:23" x14ac:dyDescent="0.3">
      <c r="A773" s="40">
        <v>11.511041275695735</v>
      </c>
      <c r="B773" s="4">
        <v>770</v>
      </c>
      <c r="C773" s="6">
        <f>A773*Overview!$K$24</f>
        <v>11.511041275695735</v>
      </c>
      <c r="D773" s="6" t="str">
        <f ca="1">IF(OR('total Assets'!D773="Yes",Deposits!D773="Yes"),"Yes","")</f>
        <v/>
      </c>
      <c r="E773" s="6">
        <f t="shared" ca="1" si="140"/>
        <v>9.9093380910968829</v>
      </c>
      <c r="F773" s="6" t="str">
        <f ca="1">IF(OR('total Assets'!F773="Yes",Deposits!F773="Yes"),"Yes","")</f>
        <v/>
      </c>
      <c r="G773" s="6">
        <f t="shared" ca="1" si="141"/>
        <v>8.0814828126814966</v>
      </c>
      <c r="H773" s="6" t="str">
        <f ca="1">IF(OR('total Assets'!H773="Yes",Deposits!H773="Yes"),"Yes","")</f>
        <v/>
      </c>
      <c r="I773" s="6">
        <f t="shared" ca="1" si="142"/>
        <v>8.0732037648127886</v>
      </c>
      <c r="J773" s="6" t="str">
        <f ca="1">IF(OR('total Assets'!J773="Yes",Deposits!J773="Yes"),"Yes","")</f>
        <v/>
      </c>
      <c r="K773" s="6">
        <f t="shared" ca="1" si="143"/>
        <v>7.0492797700997656</v>
      </c>
      <c r="L773" s="6" t="str">
        <f ca="1">IF(OR('total Assets'!L773="Yes",Deposits!L773="Yes"),"Yes","")</f>
        <v/>
      </c>
      <c r="M773" s="6">
        <f t="shared" ca="1" si="144"/>
        <v>6.3564057656603987</v>
      </c>
      <c r="N773" s="6" t="str">
        <f ca="1">IF(OR('total Assets'!N773="Yes",Deposits!N773="Yes"),"Yes","")</f>
        <v/>
      </c>
      <c r="O773" s="6">
        <f t="shared" ca="1" si="145"/>
        <v>5.2535155165348195</v>
      </c>
      <c r="P773" s="6" t="str">
        <f ca="1">IF(OR('total Assets'!P773="Yes",Deposits!P773="Yes"),"Yes","")</f>
        <v/>
      </c>
      <c r="Q773" s="6">
        <f t="shared" ca="1" si="146"/>
        <v>4.8472673867767062</v>
      </c>
      <c r="R773" s="6" t="str">
        <f ca="1">IF(OR('total Assets'!R773="Yes",Deposits!R773="Yes"),"Yes","")</f>
        <v/>
      </c>
      <c r="S773" s="6">
        <f t="shared" ca="1" si="147"/>
        <v>4.9668783573849069</v>
      </c>
      <c r="T773" s="6" t="str">
        <f ca="1">IF(OR('total Assets'!T773="Yes",Deposits!T773="Yes"),"Yes","")</f>
        <v/>
      </c>
      <c r="U773" s="6">
        <f t="shared" ca="1" si="148"/>
        <v>4.9170982576015581</v>
      </c>
      <c r="V773" s="6" t="str">
        <f ca="1">IF(OR('total Assets'!V773="Yes",Deposits!V773="Yes"),"Yes","")</f>
        <v/>
      </c>
      <c r="W773" s="6">
        <f t="shared" ca="1" si="149"/>
        <v>5.0328636100668849</v>
      </c>
    </row>
    <row r="774" spans="1:23" x14ac:dyDescent="0.3">
      <c r="A774" s="40">
        <v>11.489697309859828</v>
      </c>
      <c r="B774" s="4">
        <v>771</v>
      </c>
      <c r="C774" s="6">
        <f>A774*Overview!$K$24</f>
        <v>11.489697309859828</v>
      </c>
      <c r="D774" s="6" t="str">
        <f ca="1">IF(OR('total Assets'!D774="Yes",Deposits!D774="Yes"),"Yes","")</f>
        <v/>
      </c>
      <c r="E774" s="6">
        <f t="shared" ca="1" si="140"/>
        <v>11.702911031688796</v>
      </c>
      <c r="F774" s="6" t="str">
        <f ca="1">IF(OR('total Assets'!F774="Yes",Deposits!F774="Yes"),"Yes","")</f>
        <v/>
      </c>
      <c r="G774" s="6">
        <f t="shared" ca="1" si="141"/>
        <v>13.949655651435814</v>
      </c>
      <c r="H774" s="6" t="str">
        <f ca="1">IF(OR('total Assets'!H774="Yes",Deposits!H774="Yes"),"Yes","")</f>
        <v/>
      </c>
      <c r="I774" s="6">
        <f t="shared" ca="1" si="142"/>
        <v>14.660835181708824</v>
      </c>
      <c r="J774" s="6" t="str">
        <f ca="1">IF(OR('total Assets'!J774="Yes",Deposits!J774="Yes"),"Yes","")</f>
        <v/>
      </c>
      <c r="K774" s="6">
        <f t="shared" ca="1" si="143"/>
        <v>14.067185433330812</v>
      </c>
      <c r="L774" s="6" t="str">
        <f ca="1">IF(OR('total Assets'!L774="Yes",Deposits!L774="Yes"),"Yes","")</f>
        <v/>
      </c>
      <c r="M774" s="6">
        <f t="shared" ca="1" si="144"/>
        <v>15.865661998451015</v>
      </c>
      <c r="N774" s="6" t="str">
        <f ca="1">IF(OR('total Assets'!N774="Yes",Deposits!N774="Yes"),"Yes","")</f>
        <v/>
      </c>
      <c r="O774" s="6">
        <f t="shared" ca="1" si="145"/>
        <v>13.581387830245358</v>
      </c>
      <c r="P774" s="6" t="str">
        <f ca="1">IF(OR('total Assets'!P774="Yes",Deposits!P774="Yes"),"Yes","")</f>
        <v/>
      </c>
      <c r="Q774" s="6">
        <f t="shared" ca="1" si="146"/>
        <v>13.41676925813719</v>
      </c>
      <c r="R774" s="6" t="str">
        <f ca="1">IF(OR('total Assets'!R774="Yes",Deposits!R774="Yes"),"Yes","")</f>
        <v/>
      </c>
      <c r="S774" s="6">
        <f t="shared" ca="1" si="147"/>
        <v>15.754713413079026</v>
      </c>
      <c r="T774" s="6" t="str">
        <f ca="1">IF(OR('total Assets'!T774="Yes",Deposits!T774="Yes"),"Yes","")</f>
        <v/>
      </c>
      <c r="U774" s="6">
        <f t="shared" ca="1" si="148"/>
        <v>17.155593648661615</v>
      </c>
      <c r="V774" s="6" t="str">
        <f ca="1">IF(OR('total Assets'!V774="Yes",Deposits!V774="Yes"),"Yes","")</f>
        <v/>
      </c>
      <c r="W774" s="6">
        <f t="shared" ca="1" si="149"/>
        <v>14.362211537980496</v>
      </c>
    </row>
    <row r="775" spans="1:23" x14ac:dyDescent="0.3">
      <c r="A775" s="40">
        <v>11.468420509031427</v>
      </c>
      <c r="B775" s="4">
        <v>772</v>
      </c>
      <c r="C775" s="6">
        <f>A775*Overview!$K$24</f>
        <v>11.468420509031427</v>
      </c>
      <c r="D775" s="6" t="str">
        <f ca="1">IF(OR('total Assets'!D775="Yes",Deposits!D775="Yes"),"Yes","")</f>
        <v/>
      </c>
      <c r="E775" s="6">
        <f t="shared" ca="1" si="140"/>
        <v>11.435249523315985</v>
      </c>
      <c r="F775" s="6" t="str">
        <f ca="1">IF(OR('total Assets'!F775="Yes",Deposits!F775="Yes"),"Yes","")</f>
        <v/>
      </c>
      <c r="G775" s="6">
        <f t="shared" ca="1" si="141"/>
        <v>10.847472781673433</v>
      </c>
      <c r="H775" s="6" t="str">
        <f ca="1">IF(OR('total Assets'!H775="Yes",Deposits!H775="Yes"),"Yes","")</f>
        <v/>
      </c>
      <c r="I775" s="6">
        <f t="shared" ca="1" si="142"/>
        <v>9.5164295642210508</v>
      </c>
      <c r="J775" s="6" t="str">
        <f ca="1">IF(OR('total Assets'!J775="Yes",Deposits!J775="Yes"),"Yes","")</f>
        <v/>
      </c>
      <c r="K775" s="6">
        <f t="shared" ca="1" si="143"/>
        <v>9.1283209193318733</v>
      </c>
      <c r="L775" s="6" t="str">
        <f ca="1">IF(OR('total Assets'!L775="Yes",Deposits!L775="Yes"),"Yes","")</f>
        <v/>
      </c>
      <c r="M775" s="6">
        <f t="shared" ca="1" si="144"/>
        <v>8.1969259399900007</v>
      </c>
      <c r="N775" s="6" t="str">
        <f ca="1">IF(OR('total Assets'!N775="Yes",Deposits!N775="Yes"),"Yes","")</f>
        <v/>
      </c>
      <c r="O775" s="6">
        <f t="shared" ca="1" si="145"/>
        <v>7.1101415209645014</v>
      </c>
      <c r="P775" s="6" t="str">
        <f ca="1">IF(OR('total Assets'!P775="Yes",Deposits!P775="Yes"),"Yes","")</f>
        <v/>
      </c>
      <c r="Q775" s="6">
        <f t="shared" ca="1" si="146"/>
        <v>7.6882425610297185</v>
      </c>
      <c r="R775" s="6" t="str">
        <f ca="1">IF(OR('total Assets'!R775="Yes",Deposits!R775="Yes"),"Yes","")</f>
        <v/>
      </c>
      <c r="S775" s="6">
        <f t="shared" ca="1" si="147"/>
        <v>8.2160683185450498</v>
      </c>
      <c r="T775" s="6" t="str">
        <f ca="1">IF(OR('total Assets'!T775="Yes",Deposits!T775="Yes"),"Yes","")</f>
        <v/>
      </c>
      <c r="U775" s="6">
        <f t="shared" ca="1" si="148"/>
        <v>9.8229630781498134</v>
      </c>
      <c r="V775" s="6" t="str">
        <f ca="1">IF(OR('total Assets'!V775="Yes",Deposits!V775="Yes"),"Yes","")</f>
        <v/>
      </c>
      <c r="W775" s="6">
        <f t="shared" ca="1" si="149"/>
        <v>8.2215857375198826</v>
      </c>
    </row>
    <row r="776" spans="1:23" x14ac:dyDescent="0.3">
      <c r="A776" s="40">
        <v>11.447210575265057</v>
      </c>
      <c r="B776" s="4">
        <v>773</v>
      </c>
      <c r="C776" s="6">
        <f>A776*Overview!$K$24</f>
        <v>11.447210575265057</v>
      </c>
      <c r="D776" s="6" t="str">
        <f ca="1">IF(OR('total Assets'!D776="Yes",Deposits!D776="Yes"),"Yes","")</f>
        <v/>
      </c>
      <c r="E776" s="6">
        <f t="shared" ca="1" si="140"/>
        <v>10.865026624088225</v>
      </c>
      <c r="F776" s="6" t="str">
        <f ca="1">IF(OR('total Assets'!F776="Yes",Deposits!F776="Yes"),"Yes","")</f>
        <v/>
      </c>
      <c r="G776" s="6">
        <f t="shared" ca="1" si="141"/>
        <v>9.9922473598347743</v>
      </c>
      <c r="H776" s="6" t="str">
        <f ca="1">IF(OR('total Assets'!H776="Yes",Deposits!H776="Yes"),"Yes","")</f>
        <v/>
      </c>
      <c r="I776" s="6">
        <f t="shared" ca="1" si="142"/>
        <v>8.3580974913780626</v>
      </c>
      <c r="J776" s="6" t="str">
        <f ca="1">IF(OR('total Assets'!J776="Yes",Deposits!J776="Yes"),"Yes","")</f>
        <v/>
      </c>
      <c r="K776" s="6">
        <f t="shared" ca="1" si="143"/>
        <v>7.2442566714928667</v>
      </c>
      <c r="L776" s="6" t="str">
        <f ca="1">IF(OR('total Assets'!L776="Yes",Deposits!L776="Yes"),"Yes","")</f>
        <v/>
      </c>
      <c r="M776" s="6">
        <f t="shared" ca="1" si="144"/>
        <v>8.2984210813083781</v>
      </c>
      <c r="N776" s="6" t="str">
        <f ca="1">IF(OR('total Assets'!N776="Yes",Deposits!N776="Yes"),"Yes","")</f>
        <v/>
      </c>
      <c r="O776" s="6">
        <f t="shared" ca="1" si="145"/>
        <v>7.2476281000963283</v>
      </c>
      <c r="P776" s="6" t="str">
        <f ca="1">IF(OR('total Assets'!P776="Yes",Deposits!P776="Yes"),"Yes","")</f>
        <v/>
      </c>
      <c r="Q776" s="6">
        <f t="shared" ca="1" si="146"/>
        <v>6.8512734524862422</v>
      </c>
      <c r="R776" s="6" t="str">
        <f ca="1">IF(OR('total Assets'!R776="Yes",Deposits!R776="Yes"),"Yes","")</f>
        <v/>
      </c>
      <c r="S776" s="6">
        <f t="shared" ca="1" si="147"/>
        <v>6.4619126390864663</v>
      </c>
      <c r="T776" s="6" t="str">
        <f ca="1">IF(OR('total Assets'!T776="Yes",Deposits!T776="Yes"),"Yes","")</f>
        <v/>
      </c>
      <c r="U776" s="6">
        <f t="shared" ca="1" si="148"/>
        <v>5.5065782599194613</v>
      </c>
      <c r="V776" s="6" t="str">
        <f ca="1">IF(OR('total Assets'!V776="Yes",Deposits!V776="Yes"),"Yes","")</f>
        <v/>
      </c>
      <c r="W776" s="6">
        <f t="shared" ca="1" si="149"/>
        <v>5.9422449685094145</v>
      </c>
    </row>
    <row r="777" spans="1:23" x14ac:dyDescent="0.3">
      <c r="A777" s="40">
        <v>11.426067212320042</v>
      </c>
      <c r="B777" s="4">
        <v>774</v>
      </c>
      <c r="C777" s="6">
        <f>A777*Overview!$K$24</f>
        <v>11.426067212320042</v>
      </c>
      <c r="D777" s="6" t="str">
        <f ca="1">IF(OR('total Assets'!D777="Yes",Deposits!D777="Yes"),"Yes","")</f>
        <v/>
      </c>
      <c r="E777" s="6">
        <f t="shared" ca="1" si="140"/>
        <v>9.9918777592078243</v>
      </c>
      <c r="F777" s="6" t="str">
        <f ca="1">IF(OR('total Assets'!F777="Yes",Deposits!F777="Yes"),"Yes","")</f>
        <v/>
      </c>
      <c r="G777" s="6">
        <f t="shared" ca="1" si="141"/>
        <v>10.842873718088414</v>
      </c>
      <c r="H777" s="6" t="str">
        <f ca="1">IF(OR('total Assets'!H777="Yes",Deposits!H777="Yes"),"Yes","")</f>
        <v/>
      </c>
      <c r="I777" s="6">
        <f t="shared" ca="1" si="142"/>
        <v>9.9821684790518113</v>
      </c>
      <c r="J777" s="6" t="str">
        <f ca="1">IF(OR('total Assets'!J777="Yes",Deposits!J777="Yes"),"Yes","")</f>
        <v/>
      </c>
      <c r="K777" s="6">
        <f t="shared" ca="1" si="143"/>
        <v>11.940283201366693</v>
      </c>
      <c r="L777" s="6" t="str">
        <f ca="1">IF(OR('total Assets'!L777="Yes",Deposits!L777="Yes"),"Yes","")</f>
        <v/>
      </c>
      <c r="M777" s="6">
        <f t="shared" ca="1" si="144"/>
        <v>10.848755377590305</v>
      </c>
      <c r="N777" s="6" t="str">
        <f ca="1">IF(OR('total Assets'!N777="Yes",Deposits!N777="Yes"),"Yes","")</f>
        <v/>
      </c>
      <c r="O777" s="6">
        <f t="shared" ca="1" si="145"/>
        <v>10.477433158982388</v>
      </c>
      <c r="P777" s="6" t="str">
        <f ca="1">IF(OR('total Assets'!P777="Yes",Deposits!P777="Yes"),"Yes","")</f>
        <v/>
      </c>
      <c r="Q777" s="6">
        <f t="shared" ca="1" si="146"/>
        <v>10.515367402136283</v>
      </c>
      <c r="R777" s="6" t="str">
        <f ca="1">IF(OR('total Assets'!R777="Yes",Deposits!R777="Yes"),"Yes","")</f>
        <v/>
      </c>
      <c r="S777" s="6">
        <f t="shared" ca="1" si="147"/>
        <v>10.963595073322431</v>
      </c>
      <c r="T777" s="6" t="str">
        <f ca="1">IF(OR('total Assets'!T777="Yes",Deposits!T777="Yes"),"Yes","")</f>
        <v/>
      </c>
      <c r="U777" s="6">
        <f t="shared" ca="1" si="148"/>
        <v>13.060482805086551</v>
      </c>
      <c r="V777" s="6" t="str">
        <f ca="1">IF(OR('total Assets'!V777="Yes",Deposits!V777="Yes"),"Yes","")</f>
        <v/>
      </c>
      <c r="W777" s="6">
        <f t="shared" ca="1" si="149"/>
        <v>13.65811043830595</v>
      </c>
    </row>
    <row r="778" spans="1:23" x14ac:dyDescent="0.3">
      <c r="A778" s="40">
        <v>11.404990125648634</v>
      </c>
      <c r="B778" s="4">
        <v>775</v>
      </c>
      <c r="C778" s="6">
        <f>A778*Overview!$K$24</f>
        <v>11.404990125648634</v>
      </c>
      <c r="D778" s="6" t="str">
        <f ca="1">IF(OR('total Assets'!D778="Yes",Deposits!D778="Yes"),"Yes","")</f>
        <v/>
      </c>
      <c r="E778" s="6">
        <f t="shared" ca="1" si="140"/>
        <v>11.171578852802286</v>
      </c>
      <c r="F778" s="6" t="str">
        <f ca="1">IF(OR('total Assets'!F778="Yes",Deposits!F778="Yes"),"Yes","")</f>
        <v/>
      </c>
      <c r="G778" s="6">
        <f t="shared" ca="1" si="141"/>
        <v>9.9412744234775836</v>
      </c>
      <c r="H778" s="6" t="str">
        <f ca="1">IF(OR('total Assets'!H778="Yes",Deposits!H778="Yes"),"Yes","")</f>
        <v/>
      </c>
      <c r="I778" s="6">
        <f t="shared" ca="1" si="142"/>
        <v>8.3262033054290399</v>
      </c>
      <c r="J778" s="6" t="str">
        <f ca="1">IF(OR('total Assets'!J778="Yes",Deposits!J778="Yes"),"Yes","")</f>
        <v/>
      </c>
      <c r="K778" s="6">
        <f t="shared" ca="1" si="143"/>
        <v>7.9970327610912335</v>
      </c>
      <c r="L778" s="6" t="str">
        <f ca="1">IF(OR('total Assets'!L778="Yes",Deposits!L778="Yes"),"Yes","")</f>
        <v/>
      </c>
      <c r="M778" s="6">
        <f t="shared" ca="1" si="144"/>
        <v>7.7298886882781481</v>
      </c>
      <c r="N778" s="6" t="str">
        <f ca="1">IF(OR('total Assets'!N778="Yes",Deposits!N778="Yes"),"Yes","")</f>
        <v/>
      </c>
      <c r="O778" s="6">
        <f t="shared" ca="1" si="145"/>
        <v>6.6732956040783113</v>
      </c>
      <c r="P778" s="6" t="str">
        <f ca="1">IF(OR('total Assets'!P778="Yes",Deposits!P778="Yes"),"Yes","")</f>
        <v/>
      </c>
      <c r="Q778" s="6">
        <f t="shared" ca="1" si="146"/>
        <v>7.9927563317433101</v>
      </c>
      <c r="R778" s="6" t="str">
        <f ca="1">IF(OR('total Assets'!R778="Yes",Deposits!R778="Yes"),"Yes","")</f>
        <v/>
      </c>
      <c r="S778" s="6">
        <f t="shared" ca="1" si="147"/>
        <v>7.1006746103824119</v>
      </c>
      <c r="T778" s="6" t="str">
        <f ca="1">IF(OR('total Assets'!T778="Yes",Deposits!T778="Yes"),"Yes","")</f>
        <v/>
      </c>
      <c r="U778" s="6">
        <f t="shared" ca="1" si="148"/>
        <v>6.1941666088810097</v>
      </c>
      <c r="V778" s="6" t="str">
        <f ca="1">IF(OR('total Assets'!V778="Yes",Deposits!V778="Yes"),"Yes","")</f>
        <v/>
      </c>
      <c r="W778" s="6">
        <f t="shared" ca="1" si="149"/>
        <v>5.9321607543731707</v>
      </c>
    </row>
    <row r="779" spans="1:23" x14ac:dyDescent="0.3">
      <c r="A779" s="40">
        <v>11.38397902238408</v>
      </c>
      <c r="B779" s="4">
        <v>776</v>
      </c>
      <c r="C779" s="6">
        <f>A779*Overview!$K$24</f>
        <v>11.38397902238408</v>
      </c>
      <c r="D779" s="6" t="str">
        <f ca="1">IF(OR('total Assets'!D779="Yes",Deposits!D779="Yes"),"Yes","")</f>
        <v/>
      </c>
      <c r="E779" s="6">
        <f t="shared" ca="1" si="140"/>
        <v>9.476292968946975</v>
      </c>
      <c r="F779" s="6" t="str">
        <f ca="1">IF(OR('total Assets'!F779="Yes",Deposits!F779="Yes"),"Yes","")</f>
        <v/>
      </c>
      <c r="G779" s="6">
        <f t="shared" ca="1" si="141"/>
        <v>8.710655892697682</v>
      </c>
      <c r="H779" s="6" t="str">
        <f ca="1">IF(OR('total Assets'!H779="Yes",Deposits!H779="Yes"),"Yes","")</f>
        <v/>
      </c>
      <c r="I779" s="6">
        <f t="shared" ca="1" si="142"/>
        <v>9.7938635809670789</v>
      </c>
      <c r="J779" s="6" t="str">
        <f ca="1">IF(OR('total Assets'!J779="Yes",Deposits!J779="Yes"),"Yes","")</f>
        <v/>
      </c>
      <c r="K779" s="6">
        <f t="shared" ca="1" si="143"/>
        <v>11.510393409264555</v>
      </c>
      <c r="L779" s="6" t="str">
        <f ca="1">IF(OR('total Assets'!L779="Yes",Deposits!L779="Yes"),"Yes","")</f>
        <v/>
      </c>
      <c r="M779" s="6">
        <f t="shared" ca="1" si="144"/>
        <v>11.212737487673021</v>
      </c>
      <c r="N779" s="6" t="str">
        <f ca="1">IF(OR('total Assets'!N779="Yes",Deposits!N779="Yes"),"Yes","")</f>
        <v/>
      </c>
      <c r="O779" s="6">
        <f t="shared" ca="1" si="145"/>
        <v>11.74370579396059</v>
      </c>
      <c r="P779" s="6" t="str">
        <f ca="1">IF(OR('total Assets'!P779="Yes",Deposits!P779="Yes"),"Yes","")</f>
        <v/>
      </c>
      <c r="Q779" s="6">
        <f t="shared" ca="1" si="146"/>
        <v>11.141289429263868</v>
      </c>
      <c r="R779" s="6" t="str">
        <f ca="1">IF(OR('total Assets'!R779="Yes",Deposits!R779="Yes"),"Yes","")</f>
        <v/>
      </c>
      <c r="S779" s="6">
        <f t="shared" ca="1" si="147"/>
        <v>10.929266066560425</v>
      </c>
      <c r="T779" s="6" t="str">
        <f ca="1">IF(OR('total Assets'!T779="Yes",Deposits!T779="Yes"),"Yes","")</f>
        <v/>
      </c>
      <c r="U779" s="6">
        <f t="shared" ca="1" si="148"/>
        <v>10.00580419057278</v>
      </c>
      <c r="V779" s="6" t="str">
        <f ca="1">IF(OR('total Assets'!V779="Yes",Deposits!V779="Yes"),"Yes","")</f>
        <v/>
      </c>
      <c r="W779" s="6">
        <f t="shared" ca="1" si="149"/>
        <v>9.2582495149162405</v>
      </c>
    </row>
    <row r="780" spans="1:23" x14ac:dyDescent="0.3">
      <c r="A780" s="40">
        <v>11.363033611328925</v>
      </c>
      <c r="B780" s="4">
        <v>777</v>
      </c>
      <c r="C780" s="6">
        <f>A780*Overview!$K$24</f>
        <v>11.363033611328925</v>
      </c>
      <c r="D780" s="6" t="str">
        <f ca="1">IF(OR('total Assets'!D780="Yes",Deposits!D780="Yes"),"Yes","")</f>
        <v/>
      </c>
      <c r="E780" s="6">
        <f t="shared" ca="1" si="140"/>
        <v>10.722141294152181</v>
      </c>
      <c r="F780" s="6" t="str">
        <f ca="1">IF(OR('total Assets'!F780="Yes",Deposits!F780="Yes"),"Yes","")</f>
        <v/>
      </c>
      <c r="G780" s="6">
        <f t="shared" ca="1" si="141"/>
        <v>9.8357198240340118</v>
      </c>
      <c r="H780" s="6" t="str">
        <f ca="1">IF(OR('total Assets'!H780="Yes",Deposits!H780="Yes"),"Yes","")</f>
        <v/>
      </c>
      <c r="I780" s="6">
        <f t="shared" ca="1" si="142"/>
        <v>8.3723069498015246</v>
      </c>
      <c r="J780" s="6" t="str">
        <f ca="1">IF(OR('total Assets'!J780="Yes",Deposits!J780="Yes"),"Yes","")</f>
        <v/>
      </c>
      <c r="K780" s="6">
        <f t="shared" ca="1" si="143"/>
        <v>9.8678601299566342</v>
      </c>
      <c r="L780" s="6" t="str">
        <f ca="1">IF(OR('total Assets'!L780="Yes",Deposits!L780="Yes"),"Yes","")</f>
        <v/>
      </c>
      <c r="M780" s="6">
        <f t="shared" ca="1" si="144"/>
        <v>10.395923202811629</v>
      </c>
      <c r="N780" s="6" t="str">
        <f ca="1">IF(OR('total Assets'!N780="Yes",Deposits!N780="Yes"),"Yes","")</f>
        <v/>
      </c>
      <c r="O780" s="6">
        <f t="shared" ca="1" si="145"/>
        <v>11.538992848455237</v>
      </c>
      <c r="P780" s="6" t="str">
        <f ca="1">IF(OR('total Assets'!P780="Yes",Deposits!P780="Yes"),"Yes","")</f>
        <v/>
      </c>
      <c r="Q780" s="6">
        <f t="shared" ca="1" si="146"/>
        <v>9.3985879535162269</v>
      </c>
      <c r="R780" s="6" t="str">
        <f ca="1">IF(OR('total Assets'!R780="Yes",Deposits!R780="Yes"),"Yes","")</f>
        <v/>
      </c>
      <c r="S780" s="6">
        <f t="shared" ca="1" si="147"/>
        <v>10.268063595219047</v>
      </c>
      <c r="T780" s="6" t="str">
        <f ca="1">IF(OR('total Assets'!T780="Yes",Deposits!T780="Yes"),"Yes","")</f>
        <v/>
      </c>
      <c r="U780" s="6">
        <f t="shared" ca="1" si="148"/>
        <v>10.381020760989191</v>
      </c>
      <c r="V780" s="6" t="str">
        <f ca="1">IF(OR('total Assets'!V780="Yes",Deposits!V780="Yes"),"Yes","")</f>
        <v/>
      </c>
      <c r="W780" s="6">
        <f t="shared" ca="1" si="149"/>
        <v>8.6320634999631487</v>
      </c>
    </row>
    <row r="781" spans="1:23" x14ac:dyDescent="0.3">
      <c r="A781" s="40">
        <v>11.342153602943373</v>
      </c>
      <c r="B781" s="4">
        <v>778</v>
      </c>
      <c r="C781" s="6">
        <f>A781*Overview!$K$24</f>
        <v>11.342153602943373</v>
      </c>
      <c r="D781" s="6" t="str">
        <f ca="1">IF(OR('total Assets'!D781="Yes",Deposits!D781="Yes"),"Yes","")</f>
        <v/>
      </c>
      <c r="E781" s="6">
        <f t="shared" ca="1" si="140"/>
        <v>10.011527480051464</v>
      </c>
      <c r="F781" s="6" t="str">
        <f ca="1">IF(OR('total Assets'!F781="Yes",Deposits!F781="Yes"),"Yes","")</f>
        <v/>
      </c>
      <c r="G781" s="6">
        <f t="shared" ca="1" si="141"/>
        <v>10.475450989733906</v>
      </c>
      <c r="H781" s="6" t="str">
        <f ca="1">IF(OR('total Assets'!H781="Yes",Deposits!H781="Yes"),"Yes","")</f>
        <v/>
      </c>
      <c r="I781" s="6">
        <f t="shared" ca="1" si="142"/>
        <v>10.595451798644088</v>
      </c>
      <c r="J781" s="6" t="str">
        <f ca="1">IF(OR('total Assets'!J781="Yes",Deposits!J781="Yes"),"Yes","")</f>
        <v/>
      </c>
      <c r="K781" s="6">
        <f t="shared" ca="1" si="143"/>
        <v>11.754667544613683</v>
      </c>
      <c r="L781" s="6" t="str">
        <f ca="1">IF(OR('total Assets'!L781="Yes",Deposits!L781="Yes"),"Yes","")</f>
        <v/>
      </c>
      <c r="M781" s="6">
        <f t="shared" ca="1" si="144"/>
        <v>12.136031056665896</v>
      </c>
      <c r="N781" s="6" t="str">
        <f ca="1">IF(OR('total Assets'!N781="Yes",Deposits!N781="Yes"),"Yes","")</f>
        <v/>
      </c>
      <c r="O781" s="6">
        <f t="shared" ca="1" si="145"/>
        <v>12.009453589606428</v>
      </c>
      <c r="P781" s="6" t="str">
        <f ca="1">IF(OR('total Assets'!P781="Yes",Deposits!P781="Yes"),"Yes","")</f>
        <v/>
      </c>
      <c r="Q781" s="6">
        <f t="shared" ca="1" si="146"/>
        <v>14.311345422575739</v>
      </c>
      <c r="R781" s="6" t="str">
        <f ca="1">IF(OR('total Assets'!R781="Yes",Deposits!R781="Yes"),"Yes","")</f>
        <v/>
      </c>
      <c r="S781" s="6">
        <f t="shared" ca="1" si="147"/>
        <v>17.033382515382538</v>
      </c>
      <c r="T781" s="6" t="str">
        <f ca="1">IF(OR('total Assets'!T781="Yes",Deposits!T781="Yes"),"Yes","")</f>
        <v/>
      </c>
      <c r="U781" s="6">
        <f t="shared" ca="1" si="148"/>
        <v>16.729475566277355</v>
      </c>
      <c r="V781" s="6" t="str">
        <f ca="1">IF(OR('total Assets'!V781="Yes",Deposits!V781="Yes"),"Yes","")</f>
        <v/>
      </c>
      <c r="W781" s="6">
        <f t="shared" ca="1" si="149"/>
        <v>19.122169189003696</v>
      </c>
    </row>
    <row r="782" spans="1:23" x14ac:dyDescent="0.3">
      <c r="A782" s="40">
        <v>11.321338709333684</v>
      </c>
      <c r="B782" s="4">
        <v>779</v>
      </c>
      <c r="C782" s="6">
        <f>A782*Overview!$K$24</f>
        <v>11.321338709333684</v>
      </c>
      <c r="D782" s="6" t="str">
        <f ca="1">IF(OR('total Assets'!D782="Yes",Deposits!D782="Yes"),"Yes","")</f>
        <v/>
      </c>
      <c r="E782" s="6">
        <f t="shared" ca="1" si="140"/>
        <v>13.045796709380827</v>
      </c>
      <c r="F782" s="6" t="str">
        <f ca="1">IF(OR('total Assets'!F782="Yes",Deposits!F782="Yes"),"Yes","")</f>
        <v/>
      </c>
      <c r="G782" s="6">
        <f t="shared" ca="1" si="141"/>
        <v>15.623011611704277</v>
      </c>
      <c r="H782" s="6" t="str">
        <f ca="1">IF(OR('total Assets'!H782="Yes",Deposits!H782="Yes"),"Yes","")</f>
        <v/>
      </c>
      <c r="I782" s="6">
        <f t="shared" ca="1" si="142"/>
        <v>12.81732531044813</v>
      </c>
      <c r="J782" s="6" t="str">
        <f ca="1">IF(OR('total Assets'!J782="Yes",Deposits!J782="Yes"),"Yes","")</f>
        <v/>
      </c>
      <c r="K782" s="6">
        <f t="shared" ca="1" si="143"/>
        <v>12.531732288349163</v>
      </c>
      <c r="L782" s="6" t="str">
        <f ca="1">IF(OR('total Assets'!L782="Yes",Deposits!L782="Yes"),"Yes","")</f>
        <v/>
      </c>
      <c r="M782" s="6">
        <f t="shared" ca="1" si="144"/>
        <v>10.516523977587228</v>
      </c>
      <c r="N782" s="6" t="str">
        <f ca="1">IF(OR('total Assets'!N782="Yes",Deposits!N782="Yes"),"Yes","")</f>
        <v/>
      </c>
      <c r="O782" s="6">
        <f t="shared" ca="1" si="145"/>
        <v>10.900701848557432</v>
      </c>
      <c r="P782" s="6" t="str">
        <f ca="1">IF(OR('total Assets'!P782="Yes",Deposits!P782="Yes"),"Yes","")</f>
        <v/>
      </c>
      <c r="Q782" s="6">
        <f t="shared" ca="1" si="146"/>
        <v>11.57647907844235</v>
      </c>
      <c r="R782" s="6" t="str">
        <f ca="1">IF(OR('total Assets'!R782="Yes",Deposits!R782="Yes"),"Yes","")</f>
        <v/>
      </c>
      <c r="S782" s="6">
        <f t="shared" ca="1" si="147"/>
        <v>10.512516512521566</v>
      </c>
      <c r="T782" s="6" t="str">
        <f ca="1">IF(OR('total Assets'!T782="Yes",Deposits!T782="Yes"),"Yes","")</f>
        <v/>
      </c>
      <c r="U782" s="6">
        <f t="shared" ca="1" si="148"/>
        <v>11.79371003225574</v>
      </c>
      <c r="V782" s="6" t="str">
        <f ca="1">IF(OR('total Assets'!V782="Yes",Deposits!V782="Yes"),"Yes","")</f>
        <v/>
      </c>
      <c r="W782" s="6">
        <f t="shared" ca="1" si="149"/>
        <v>10.45275657114761</v>
      </c>
    </row>
    <row r="783" spans="1:23" x14ac:dyDescent="0.3">
      <c r="A783" s="40">
        <v>11.300588644240797</v>
      </c>
      <c r="B783" s="4">
        <v>780</v>
      </c>
      <c r="C783" s="6">
        <f>A783*Overview!$K$24</f>
        <v>11.300588644240797</v>
      </c>
      <c r="D783" s="6" t="str">
        <f ca="1">IF(OR('total Assets'!D783="Yes",Deposits!D783="Yes"),"Yes","")</f>
        <v/>
      </c>
      <c r="E783" s="6">
        <f t="shared" ca="1" si="140"/>
        <v>9.82528148112503</v>
      </c>
      <c r="F783" s="6" t="str">
        <f ca="1">IF(OR('total Assets'!F783="Yes",Deposits!F783="Yes"),"Yes","")</f>
        <v/>
      </c>
      <c r="G783" s="6">
        <f t="shared" ca="1" si="141"/>
        <v>10.348771136522313</v>
      </c>
      <c r="H783" s="6" t="str">
        <f ca="1">IF(OR('total Assets'!H783="Yes",Deposits!H783="Yes"),"Yes","")</f>
        <v/>
      </c>
      <c r="I783" s="6">
        <f t="shared" ca="1" si="142"/>
        <v>11.18271441573644</v>
      </c>
      <c r="J783" s="6" t="str">
        <f ca="1">IF(OR('total Assets'!J783="Yes",Deposits!J783="Yes"),"Yes","")</f>
        <v/>
      </c>
      <c r="K783" s="6">
        <f t="shared" ca="1" si="143"/>
        <v>9.3730643448862452</v>
      </c>
      <c r="L783" s="6" t="str">
        <f ca="1">IF(OR('total Assets'!L783="Yes",Deposits!L783="Yes"),"Yes","")</f>
        <v/>
      </c>
      <c r="M783" s="6">
        <f t="shared" ca="1" si="144"/>
        <v>8.3082780819924906</v>
      </c>
      <c r="N783" s="6" t="str">
        <f ca="1">IF(OR('total Assets'!N783="Yes",Deposits!N783="Yes"),"Yes","")</f>
        <v/>
      </c>
      <c r="O783" s="6">
        <f t="shared" ca="1" si="145"/>
        <v>7.3506381687780813</v>
      </c>
      <c r="P783" s="6" t="str">
        <f ca="1">IF(OR('total Assets'!P783="Yes",Deposits!P783="Yes"),"Yes","")</f>
        <v/>
      </c>
      <c r="Q783" s="6">
        <f t="shared" ca="1" si="146"/>
        <v>6.3200779017942192</v>
      </c>
      <c r="R783" s="6" t="str">
        <f ca="1">IF(OR('total Assets'!R783="Yes",Deposits!R783="Yes"),"Yes","")</f>
        <v/>
      </c>
      <c r="S783" s="6">
        <f t="shared" ca="1" si="147"/>
        <v>7.1257706263885057</v>
      </c>
      <c r="T783" s="6" t="str">
        <f ca="1">IF(OR('total Assets'!T783="Yes",Deposits!T783="Yes"),"Yes","")</f>
        <v/>
      </c>
      <c r="U783" s="6">
        <f t="shared" ca="1" si="148"/>
        <v>7.3444088630670361</v>
      </c>
      <c r="V783" s="6" t="str">
        <f ca="1">IF(OR('total Assets'!V783="Yes",Deposits!V783="Yes"),"Yes","")</f>
        <v/>
      </c>
      <c r="W783" s="6">
        <f t="shared" ca="1" si="149"/>
        <v>6.5060977132051221</v>
      </c>
    </row>
    <row r="784" spans="1:23" x14ac:dyDescent="0.3">
      <c r="A784" s="40">
        <v>11.279903123028943</v>
      </c>
      <c r="B784" s="4">
        <v>781</v>
      </c>
      <c r="C784" s="6">
        <f>A784*Overview!$K$24</f>
        <v>11.279903123028943</v>
      </c>
      <c r="D784" s="6" t="str">
        <f ca="1">IF(OR('total Assets'!D784="Yes",Deposits!D784="Yes"),"Yes","")</f>
        <v/>
      </c>
      <c r="E784" s="6">
        <f t="shared" ca="1" si="140"/>
        <v>11.984925098607452</v>
      </c>
      <c r="F784" s="6" t="str">
        <f ca="1">IF(OR('total Assets'!F784="Yes",Deposits!F784="Yes"),"Yes","")</f>
        <v/>
      </c>
      <c r="G784" s="6">
        <f t="shared" ca="1" si="141"/>
        <v>13.556569775879538</v>
      </c>
      <c r="H784" s="6" t="str">
        <f ca="1">IF(OR('total Assets'!H784="Yes",Deposits!H784="Yes"),"Yes","")</f>
        <v/>
      </c>
      <c r="I784" s="6">
        <f t="shared" ca="1" si="142"/>
        <v>12.257935684011681</v>
      </c>
      <c r="J784" s="6" t="str">
        <f ca="1">IF(OR('total Assets'!J784="Yes",Deposits!J784="Yes"),"Yes","")</f>
        <v/>
      </c>
      <c r="K784" s="6">
        <f t="shared" ca="1" si="143"/>
        <v>14.138764789317605</v>
      </c>
      <c r="L784" s="6" t="str">
        <f ca="1">IF(OR('total Assets'!L784="Yes",Deposits!L784="Yes"),"Yes","")</f>
        <v/>
      </c>
      <c r="M784" s="6">
        <f t="shared" ca="1" si="144"/>
        <v>13.7505257018578</v>
      </c>
      <c r="N784" s="6" t="str">
        <f ca="1">IF(OR('total Assets'!N784="Yes",Deposits!N784="Yes"),"Yes","")</f>
        <v/>
      </c>
      <c r="O784" s="6">
        <f t="shared" ca="1" si="145"/>
        <v>14.573125225665514</v>
      </c>
      <c r="P784" s="6" t="str">
        <f ca="1">IF(OR('total Assets'!P784="Yes",Deposits!P784="Yes"),"Yes","")</f>
        <v/>
      </c>
      <c r="Q784" s="6">
        <f t="shared" ca="1" si="146"/>
        <v>12.039075292458241</v>
      </c>
      <c r="R784" s="6" t="str">
        <f ca="1">IF(OR('total Assets'!R784="Yes",Deposits!R784="Yes"),"Yes","")</f>
        <v/>
      </c>
      <c r="S784" s="6">
        <f t="shared" ca="1" si="147"/>
        <v>9.7983418428353524</v>
      </c>
      <c r="T784" s="6" t="str">
        <f ca="1">IF(OR('total Assets'!T784="Yes",Deposits!T784="Yes"),"Yes","")</f>
        <v/>
      </c>
      <c r="U784" s="6">
        <f t="shared" ca="1" si="148"/>
        <v>8.410623573335263</v>
      </c>
      <c r="V784" s="6" t="str">
        <f ca="1">IF(OR('total Assets'!V784="Yes",Deposits!V784="Yes"),"Yes","")</f>
        <v/>
      </c>
      <c r="W784" s="6">
        <f t="shared" ca="1" si="149"/>
        <v>7.0603038414817929</v>
      </c>
    </row>
    <row r="785" spans="1:23" x14ac:dyDescent="0.3">
      <c r="A785" s="40">
        <v>11.259281862674303</v>
      </c>
      <c r="B785" s="4">
        <v>782</v>
      </c>
      <c r="C785" s="6">
        <f>A785*Overview!$K$24</f>
        <v>11.259281862674303</v>
      </c>
      <c r="D785" s="6" t="str">
        <f ca="1">IF(OR('total Assets'!D785="Yes",Deposits!D785="Yes"),"Yes","")</f>
        <v/>
      </c>
      <c r="E785" s="6">
        <f t="shared" ca="1" si="140"/>
        <v>12.029668771230282</v>
      </c>
      <c r="F785" s="6" t="str">
        <f ca="1">IF(OR('total Assets'!F785="Yes",Deposits!F785="Yes"),"Yes","")</f>
        <v/>
      </c>
      <c r="G785" s="6">
        <f t="shared" ca="1" si="141"/>
        <v>12.077056557760038</v>
      </c>
      <c r="H785" s="6" t="str">
        <f ca="1">IF(OR('total Assets'!H785="Yes",Deposits!H785="Yes"),"Yes","")</f>
        <v/>
      </c>
      <c r="I785" s="6">
        <f t="shared" ca="1" si="142"/>
        <v>11.873868340390088</v>
      </c>
      <c r="J785" s="6" t="str">
        <f ca="1">IF(OR('total Assets'!J785="Yes",Deposits!J785="Yes"),"Yes","")</f>
        <v/>
      </c>
      <c r="K785" s="6">
        <f t="shared" ca="1" si="143"/>
        <v>12.649604727734468</v>
      </c>
      <c r="L785" s="6" t="str">
        <f ca="1">IF(OR('total Assets'!L785="Yes",Deposits!L785="Yes"),"Yes","")</f>
        <v/>
      </c>
      <c r="M785" s="6">
        <f t="shared" ca="1" si="144"/>
        <v>14.645352570490742</v>
      </c>
      <c r="N785" s="6" t="str">
        <f ca="1">IF(OR('total Assets'!N785="Yes",Deposits!N785="Yes"),"Yes","")</f>
        <v/>
      </c>
      <c r="O785" s="6">
        <f t="shared" ca="1" si="145"/>
        <v>14.440695072984084</v>
      </c>
      <c r="P785" s="6" t="str">
        <f ca="1">IF(OR('total Assets'!P785="Yes",Deposits!P785="Yes"),"Yes","")</f>
        <v/>
      </c>
      <c r="Q785" s="6">
        <f t="shared" ca="1" si="146"/>
        <v>13.043515671746595</v>
      </c>
      <c r="R785" s="6" t="str">
        <f ca="1">IF(OR('total Assets'!R785="Yes",Deposits!R785="Yes"),"Yes","")</f>
        <v/>
      </c>
      <c r="S785" s="6">
        <f t="shared" ca="1" si="147"/>
        <v>11.154734004991862</v>
      </c>
      <c r="T785" s="6" t="str">
        <f ca="1">IF(OR('total Assets'!T785="Yes",Deposits!T785="Yes"),"Yes","")</f>
        <v/>
      </c>
      <c r="U785" s="6">
        <f t="shared" ca="1" si="148"/>
        <v>10.508287653145604</v>
      </c>
      <c r="V785" s="6" t="str">
        <f ca="1">IF(OR('total Assets'!V785="Yes",Deposits!V785="Yes"),"Yes","")</f>
        <v/>
      </c>
      <c r="W785" s="6">
        <f t="shared" ca="1" si="149"/>
        <v>10.483542902767667</v>
      </c>
    </row>
    <row r="786" spans="1:23" x14ac:dyDescent="0.3">
      <c r="A786" s="40">
        <v>11.238724581753933</v>
      </c>
      <c r="B786" s="4">
        <v>783</v>
      </c>
      <c r="C786" s="6">
        <f>A786*Overview!$K$24</f>
        <v>11.238724581753933</v>
      </c>
      <c r="D786" s="6" t="str">
        <f ca="1">IF(OR('total Assets'!D786="Yes",Deposits!D786="Yes"),"Yes","")</f>
        <v/>
      </c>
      <c r="E786" s="6">
        <f t="shared" ca="1" si="140"/>
        <v>10.976493482675647</v>
      </c>
      <c r="F786" s="6" t="str">
        <f ca="1">IF(OR('total Assets'!F786="Yes",Deposits!F786="Yes"),"Yes","")</f>
        <v/>
      </c>
      <c r="G786" s="6">
        <f t="shared" ca="1" si="141"/>
        <v>10.137984248935641</v>
      </c>
      <c r="H786" s="6" t="str">
        <f ca="1">IF(OR('total Assets'!H786="Yes",Deposits!H786="Yes"),"Yes","")</f>
        <v/>
      </c>
      <c r="I786" s="6">
        <f t="shared" ca="1" si="142"/>
        <v>11.910828782589883</v>
      </c>
      <c r="J786" s="6" t="str">
        <f ca="1">IF(OR('total Assets'!J786="Yes",Deposits!J786="Yes"),"Yes","")</f>
        <v/>
      </c>
      <c r="K786" s="6">
        <f t="shared" ca="1" si="143"/>
        <v>10.555915644542804</v>
      </c>
      <c r="L786" s="6" t="str">
        <f ca="1">IF(OR('total Assets'!L786="Yes",Deposits!L786="Yes"),"Yes","")</f>
        <v/>
      </c>
      <c r="M786" s="6">
        <f t="shared" ca="1" si="144"/>
        <v>8.5407362644870197</v>
      </c>
      <c r="N786" s="6" t="str">
        <f ca="1">IF(OR('total Assets'!N786="Yes",Deposits!N786="Yes"),"Yes","")</f>
        <v/>
      </c>
      <c r="O786" s="6">
        <f t="shared" ca="1" si="145"/>
        <v>8.7523158928507563</v>
      </c>
      <c r="P786" s="6" t="str">
        <f ca="1">IF(OR('total Assets'!P786="Yes",Deposits!P786="Yes"),"Yes","")</f>
        <v/>
      </c>
      <c r="Q786" s="6">
        <f t="shared" ca="1" si="146"/>
        <v>8.9963245685095696</v>
      </c>
      <c r="R786" s="6" t="str">
        <f ca="1">IF(OR('total Assets'!R786="Yes",Deposits!R786="Yes"),"Yes","")</f>
        <v/>
      </c>
      <c r="S786" s="6">
        <f t="shared" ca="1" si="147"/>
        <v>10.638656514790283</v>
      </c>
      <c r="T786" s="6" t="str">
        <f ca="1">IF(OR('total Assets'!T786="Yes",Deposits!T786="Yes"),"Yes","")</f>
        <v/>
      </c>
      <c r="U786" s="6">
        <f t="shared" ca="1" si="148"/>
        <v>9.3809251672839906</v>
      </c>
      <c r="V786" s="6" t="str">
        <f ca="1">IF(OR('total Assets'!V786="Yes",Deposits!V786="Yes"),"Yes","")</f>
        <v/>
      </c>
      <c r="W786" s="6">
        <f t="shared" ca="1" si="149"/>
        <v>9.2374239333634058</v>
      </c>
    </row>
    <row r="787" spans="1:23" x14ac:dyDescent="0.3">
      <c r="A787" s="40">
        <v>11.218231000434603</v>
      </c>
      <c r="B787" s="4">
        <v>784</v>
      </c>
      <c r="C787" s="6">
        <f>A787*Overview!$K$24</f>
        <v>11.218231000434603</v>
      </c>
      <c r="D787" s="6" t="str">
        <f ca="1">IF(OR('total Assets'!D787="Yes",Deposits!D787="Yes"),"Yes","")</f>
        <v/>
      </c>
      <c r="E787" s="6">
        <f t="shared" ca="1" si="140"/>
        <v>12.123367474398812</v>
      </c>
      <c r="F787" s="6" t="str">
        <f ca="1">IF(OR('total Assets'!F787="Yes",Deposits!F787="Yes"),"Yes","")</f>
        <v/>
      </c>
      <c r="G787" s="6">
        <f t="shared" ca="1" si="141"/>
        <v>14.538529437346801</v>
      </c>
      <c r="H787" s="6" t="str">
        <f ca="1">IF(OR('total Assets'!H787="Yes",Deposits!H787="Yes"),"Yes","")</f>
        <v/>
      </c>
      <c r="I787" s="6">
        <f t="shared" ca="1" si="142"/>
        <v>16.165672340106042</v>
      </c>
      <c r="J787" s="6" t="str">
        <f ca="1">IF(OR('total Assets'!J787="Yes",Deposits!J787="Yes"),"Yes","")</f>
        <v/>
      </c>
      <c r="K787" s="6">
        <f t="shared" ca="1" si="143"/>
        <v>13.621689061948084</v>
      </c>
      <c r="L787" s="6" t="str">
        <f ca="1">IF(OR('total Assets'!L787="Yes",Deposits!L787="Yes"),"Yes","")</f>
        <v/>
      </c>
      <c r="M787" s="6">
        <f t="shared" ca="1" si="144"/>
        <v>14.312449716851148</v>
      </c>
      <c r="N787" s="6" t="str">
        <f ca="1">IF(OR('total Assets'!N787="Yes",Deposits!N787="Yes"),"Yes","")</f>
        <v/>
      </c>
      <c r="O787" s="6">
        <f t="shared" ca="1" si="145"/>
        <v>13.122379935461215</v>
      </c>
      <c r="P787" s="6" t="str">
        <f ca="1">IF(OR('total Assets'!P787="Yes",Deposits!P787="Yes"),"Yes","")</f>
        <v/>
      </c>
      <c r="Q787" s="6">
        <f t="shared" ca="1" si="146"/>
        <v>14.838754651702931</v>
      </c>
      <c r="R787" s="6" t="str">
        <f ca="1">IF(OR('total Assets'!R787="Yes",Deposits!R787="Yes"),"Yes","")</f>
        <v/>
      </c>
      <c r="S787" s="6">
        <f t="shared" ca="1" si="147"/>
        <v>13.560195317719685</v>
      </c>
      <c r="T787" s="6" t="str">
        <f ca="1">IF(OR('total Assets'!T787="Yes",Deposits!T787="Yes"),"Yes","")</f>
        <v/>
      </c>
      <c r="U787" s="6">
        <f t="shared" ca="1" si="148"/>
        <v>11.897618862037481</v>
      </c>
      <c r="V787" s="6" t="str">
        <f ca="1">IF(OR('total Assets'!V787="Yes",Deposits!V787="Yes"),"Yes","")</f>
        <v/>
      </c>
      <c r="W787" s="6">
        <f t="shared" ca="1" si="149"/>
        <v>9.8615022749440158</v>
      </c>
    </row>
    <row r="788" spans="1:23" x14ac:dyDescent="0.3">
      <c r="A788" s="40">
        <v>11.197800840461879</v>
      </c>
      <c r="B788" s="4">
        <v>785</v>
      </c>
      <c r="C788" s="6">
        <f>A788*Overview!$K$24</f>
        <v>11.197800840461879</v>
      </c>
      <c r="D788" s="6" t="str">
        <f ca="1">IF(OR('total Assets'!D788="Yes",Deposits!D788="Yes"),"Yes","")</f>
        <v/>
      </c>
      <c r="E788" s="6">
        <f t="shared" ca="1" si="140"/>
        <v>9.1749228478726934</v>
      </c>
      <c r="F788" s="6" t="str">
        <f ca="1">IF(OR('total Assets'!F788="Yes",Deposits!F788="Yes"),"Yes","")</f>
        <v/>
      </c>
      <c r="G788" s="6">
        <f t="shared" ca="1" si="141"/>
        <v>9.0354612413664803</v>
      </c>
      <c r="H788" s="6" t="str">
        <f ca="1">IF(OR('total Assets'!H788="Yes",Deposits!H788="Yes"),"Yes","")</f>
        <v/>
      </c>
      <c r="I788" s="6">
        <f t="shared" ca="1" si="142"/>
        <v>7.8756286373667281</v>
      </c>
      <c r="J788" s="6" t="str">
        <f ca="1">IF(OR('total Assets'!J788="Yes",Deposits!J788="Yes"),"Yes","")</f>
        <v/>
      </c>
      <c r="K788" s="6">
        <f t="shared" ca="1" si="143"/>
        <v>7.3972142535037912</v>
      </c>
      <c r="L788" s="6" t="str">
        <f ca="1">IF(OR('total Assets'!L788="Yes",Deposits!L788="Yes"),"Yes","")</f>
        <v/>
      </c>
      <c r="M788" s="6">
        <f t="shared" ca="1" si="144"/>
        <v>6.6145002844321299</v>
      </c>
      <c r="N788" s="6" t="str">
        <f ca="1">IF(OR('total Assets'!N788="Yes",Deposits!N788="Yes"),"Yes","")</f>
        <v/>
      </c>
      <c r="O788" s="6">
        <f t="shared" ca="1" si="145"/>
        <v>7.7170955661919578</v>
      </c>
      <c r="P788" s="6" t="str">
        <f ca="1">IF(OR('total Assets'!P788="Yes",Deposits!P788="Yes"),"Yes","")</f>
        <v/>
      </c>
      <c r="Q788" s="6">
        <f t="shared" ca="1" si="146"/>
        <v>8.4263134492871572</v>
      </c>
      <c r="R788" s="6" t="str">
        <f ca="1">IF(OR('total Assets'!R788="Yes",Deposits!R788="Yes"),"Yes","")</f>
        <v/>
      </c>
      <c r="S788" s="6">
        <f t="shared" ca="1" si="147"/>
        <v>9.9014564690956526</v>
      </c>
      <c r="T788" s="6" t="str">
        <f ca="1">IF(OR('total Assets'!T788="Yes",Deposits!T788="Yes"),"Yes","")</f>
        <v/>
      </c>
      <c r="U788" s="6">
        <f t="shared" ca="1" si="148"/>
        <v>8.6058982118237424</v>
      </c>
      <c r="V788" s="6" t="str">
        <f ca="1">IF(OR('total Assets'!V788="Yes",Deposits!V788="Yes"),"Yes","")</f>
        <v/>
      </c>
      <c r="W788" s="6">
        <f t="shared" ca="1" si="149"/>
        <v>10.254210951514084</v>
      </c>
    </row>
    <row r="789" spans="1:23" x14ac:dyDescent="0.3">
      <c r="A789" s="40">
        <v>11.177433825149107</v>
      </c>
      <c r="B789" s="4">
        <v>786</v>
      </c>
      <c r="C789" s="6">
        <f>A789*Overview!$K$24</f>
        <v>11.177433825149107</v>
      </c>
      <c r="D789" s="6" t="str">
        <f ca="1">IF(OR('total Assets'!D789="Yes",Deposits!D789="Yes"),"Yes","")</f>
        <v/>
      </c>
      <c r="E789" s="6">
        <f t="shared" ca="1" si="140"/>
        <v>12.610049141789613</v>
      </c>
      <c r="F789" s="6" t="str">
        <f ca="1">IF(OR('total Assets'!F789="Yes",Deposits!F789="Yes"),"Yes","")</f>
        <v/>
      </c>
      <c r="G789" s="6">
        <f t="shared" ca="1" si="141"/>
        <v>11.760578248013399</v>
      </c>
      <c r="H789" s="6" t="str">
        <f ca="1">IF(OR('total Assets'!H789="Yes",Deposits!H789="Yes"),"Yes","")</f>
        <v/>
      </c>
      <c r="I789" s="6">
        <f t="shared" ca="1" si="142"/>
        <v>10.446536761781539</v>
      </c>
      <c r="J789" s="6" t="str">
        <f ca="1">IF(OR('total Assets'!J789="Yes",Deposits!J789="Yes"),"Yes","")</f>
        <v/>
      </c>
      <c r="K789" s="6">
        <f t="shared" ca="1" si="143"/>
        <v>11.051416133272411</v>
      </c>
      <c r="L789" s="6" t="str">
        <f ca="1">IF(OR('total Assets'!L789="Yes",Deposits!L789="Yes"),"Yes","")</f>
        <v/>
      </c>
      <c r="M789" s="6">
        <f t="shared" ca="1" si="144"/>
        <v>12.543267463052139</v>
      </c>
      <c r="N789" s="6" t="str">
        <f ca="1">IF(OR('total Assets'!N789="Yes",Deposits!N789="Yes"),"Yes","")</f>
        <v/>
      </c>
      <c r="O789" s="6">
        <f t="shared" ca="1" si="145"/>
        <v>10.485850437469496</v>
      </c>
      <c r="P789" s="6" t="str">
        <f ca="1">IF(OR('total Assets'!P789="Yes",Deposits!P789="Yes"),"Yes","")</f>
        <v/>
      </c>
      <c r="Q789" s="6">
        <f t="shared" ca="1" si="146"/>
        <v>9.6227359935932988</v>
      </c>
      <c r="R789" s="6" t="str">
        <f ca="1">IF(OR('total Assets'!R789="Yes",Deposits!R789="Yes"),"Yes","")</f>
        <v/>
      </c>
      <c r="S789" s="6">
        <f t="shared" ca="1" si="147"/>
        <v>8.5817614316971902</v>
      </c>
      <c r="T789" s="6" t="str">
        <f ca="1">IF(OR('total Assets'!T789="Yes",Deposits!T789="Yes"),"Yes","")</f>
        <v/>
      </c>
      <c r="U789" s="6">
        <f t="shared" ca="1" si="148"/>
        <v>9.2171350910640708</v>
      </c>
      <c r="V789" s="6" t="str">
        <f ca="1">IF(OR('total Assets'!V789="Yes",Deposits!V789="Yes"),"Yes","")</f>
        <v/>
      </c>
      <c r="W789" s="6">
        <f t="shared" ca="1" si="149"/>
        <v>8.9407336221169995</v>
      </c>
    </row>
    <row r="790" spans="1:23" x14ac:dyDescent="0.3">
      <c r="A790" s="40">
        <v>11.15712967936677</v>
      </c>
      <c r="B790" s="4">
        <v>787</v>
      </c>
      <c r="C790" s="6">
        <f>A790*Overview!$K$24</f>
        <v>11.15712967936677</v>
      </c>
      <c r="D790" s="6" t="str">
        <f ca="1">IF(OR('total Assets'!D790="Yes",Deposits!D790="Yes"),"Yes","")</f>
        <v/>
      </c>
      <c r="E790" s="6">
        <f t="shared" ca="1" si="140"/>
        <v>10.13679975372005</v>
      </c>
      <c r="F790" s="6" t="str">
        <f ca="1">IF(OR('total Assets'!F790="Yes",Deposits!F790="Yes"),"Yes","")</f>
        <v/>
      </c>
      <c r="G790" s="6">
        <f t="shared" ca="1" si="141"/>
        <v>8.9065211643187965</v>
      </c>
      <c r="H790" s="6" t="str">
        <f ca="1">IF(OR('total Assets'!H790="Yes",Deposits!H790="Yes"),"Yes","")</f>
        <v/>
      </c>
      <c r="I790" s="6">
        <f t="shared" ca="1" si="142"/>
        <v>10.443736172458188</v>
      </c>
      <c r="J790" s="6" t="str">
        <f ca="1">IF(OR('total Assets'!J790="Yes",Deposits!J790="Yes"),"Yes","")</f>
        <v/>
      </c>
      <c r="K790" s="6">
        <f t="shared" ca="1" si="143"/>
        <v>10.786861822501029</v>
      </c>
      <c r="L790" s="6" t="str">
        <f ca="1">IF(OR('total Assets'!L790="Yes",Deposits!L790="Yes"),"Yes","")</f>
        <v/>
      </c>
      <c r="M790" s="6">
        <f t="shared" ca="1" si="144"/>
        <v>11.980279347620801</v>
      </c>
      <c r="N790" s="6" t="str">
        <f ca="1">IF(OR('total Assets'!N790="Yes",Deposits!N790="Yes"),"Yes","")</f>
        <v/>
      </c>
      <c r="O790" s="6">
        <f t="shared" ca="1" si="145"/>
        <v>13.88929549431459</v>
      </c>
      <c r="P790" s="6" t="str">
        <f ca="1">IF(OR('total Assets'!P790="Yes",Deposits!P790="Yes"),"Yes","")</f>
        <v/>
      </c>
      <c r="Q790" s="6">
        <f t="shared" ca="1" si="146"/>
        <v>14.509848646889075</v>
      </c>
      <c r="R790" s="6" t="str">
        <f ca="1">IF(OR('total Assets'!R790="Yes",Deposits!R790="Yes"),"Yes","")</f>
        <v/>
      </c>
      <c r="S790" s="6">
        <f t="shared" ca="1" si="147"/>
        <v>14.828022737113404</v>
      </c>
      <c r="T790" s="6" t="str">
        <f ca="1">IF(OR('total Assets'!T790="Yes",Deposits!T790="Yes"),"Yes","")</f>
        <v/>
      </c>
      <c r="U790" s="6">
        <f t="shared" ca="1" si="148"/>
        <v>14.768150002105038</v>
      </c>
      <c r="V790" s="6" t="str">
        <f ca="1">IF(OR('total Assets'!V790="Yes",Deposits!V790="Yes"),"Yes","")</f>
        <v/>
      </c>
      <c r="W790" s="6">
        <f t="shared" ca="1" si="149"/>
        <v>16.931665296821755</v>
      </c>
    </row>
    <row r="791" spans="1:23" x14ac:dyDescent="0.3">
      <c r="A791" s="40">
        <v>11.13688812953156</v>
      </c>
      <c r="B791" s="4">
        <v>788</v>
      </c>
      <c r="C791" s="6">
        <f>A791*Overview!$K$24</f>
        <v>11.13688812953156</v>
      </c>
      <c r="D791" s="6" t="str">
        <f ca="1">IF(OR('total Assets'!D791="Yes",Deposits!D791="Yes"),"Yes","")</f>
        <v/>
      </c>
      <c r="E791" s="6">
        <f t="shared" ca="1" si="140"/>
        <v>10.172326449726167</v>
      </c>
      <c r="F791" s="6" t="str">
        <f ca="1">IF(OR('total Assets'!F791="Yes",Deposits!F791="Yes"),"Yes","")</f>
        <v/>
      </c>
      <c r="G791" s="6">
        <f t="shared" ca="1" si="141"/>
        <v>11.763500129354769</v>
      </c>
      <c r="H791" s="6" t="str">
        <f ca="1">IF(OR('total Assets'!H791="Yes",Deposits!H791="Yes"),"Yes","")</f>
        <v/>
      </c>
      <c r="I791" s="6">
        <f t="shared" ca="1" si="142"/>
        <v>12.03894938033603</v>
      </c>
      <c r="J791" s="6" t="str">
        <f ca="1">IF(OR('total Assets'!J791="Yes",Deposits!J791="Yes"),"Yes","")</f>
        <v/>
      </c>
      <c r="K791" s="6">
        <f t="shared" ca="1" si="143"/>
        <v>10.567849447279382</v>
      </c>
      <c r="L791" s="6" t="str">
        <f ca="1">IF(OR('total Assets'!L791="Yes",Deposits!L791="Yes"),"Yes","")</f>
        <v/>
      </c>
      <c r="M791" s="6">
        <f t="shared" ca="1" si="144"/>
        <v>9.9124093484705167</v>
      </c>
      <c r="N791" s="6" t="str">
        <f ca="1">IF(OR('total Assets'!N791="Yes",Deposits!N791="Yes"),"Yes","")</f>
        <v/>
      </c>
      <c r="O791" s="6">
        <f t="shared" ca="1" si="145"/>
        <v>9.6459829827753207</v>
      </c>
      <c r="P791" s="6" t="str">
        <f ca="1">IF(OR('total Assets'!P791="Yes",Deposits!P791="Yes"),"Yes","")</f>
        <v/>
      </c>
      <c r="Q791" s="6">
        <f t="shared" ca="1" si="146"/>
        <v>9.2406706637995413</v>
      </c>
      <c r="R791" s="6" t="str">
        <f ca="1">IF(OR('total Assets'!R791="Yes",Deposits!R791="Yes"),"Yes","")</f>
        <v/>
      </c>
      <c r="S791" s="6">
        <f t="shared" ca="1" si="147"/>
        <v>7.4197561945854851</v>
      </c>
      <c r="T791" s="6" t="str">
        <f ca="1">IF(OR('total Assets'!T791="Yes",Deposits!T791="Yes"),"Yes","")</f>
        <v/>
      </c>
      <c r="U791" s="6">
        <f t="shared" ca="1" si="148"/>
        <v>6.3114988694597658</v>
      </c>
      <c r="V791" s="6" t="str">
        <f ca="1">IF(OR('total Assets'!V791="Yes",Deposits!V791="Yes"),"Yes","")</f>
        <v/>
      </c>
      <c r="W791" s="6">
        <f t="shared" ca="1" si="149"/>
        <v>7.0673939303302484</v>
      </c>
    </row>
    <row r="792" spans="1:23" x14ac:dyDescent="0.3">
      <c r="A792" s="40">
        <v>11.11670890359591</v>
      </c>
      <c r="B792" s="4">
        <v>789</v>
      </c>
      <c r="C792" s="6">
        <f>A792*Overview!$K$24</f>
        <v>11.11670890359591</v>
      </c>
      <c r="D792" s="6" t="str">
        <f ca="1">IF(OR('total Assets'!D792="Yes",Deposits!D792="Yes"),"Yes","")</f>
        <v/>
      </c>
      <c r="E792" s="6">
        <f t="shared" ca="1" si="140"/>
        <v>11.977905302372184</v>
      </c>
      <c r="F792" s="6" t="str">
        <f ca="1">IF(OR('total Assets'!F792="Yes",Deposits!F792="Yes"),"Yes","")</f>
        <v/>
      </c>
      <c r="G792" s="6">
        <f t="shared" ca="1" si="141"/>
        <v>13.427135688623057</v>
      </c>
      <c r="H792" s="6" t="str">
        <f ca="1">IF(OR('total Assets'!H792="Yes",Deposits!H792="Yes"),"Yes","")</f>
        <v/>
      </c>
      <c r="I792" s="6">
        <f t="shared" ca="1" si="142"/>
        <v>11.424066654766024</v>
      </c>
      <c r="J792" s="6" t="str">
        <f ca="1">IF(OR('total Assets'!J792="Yes",Deposits!J792="Yes"),"Yes","")</f>
        <v/>
      </c>
      <c r="K792" s="6">
        <f t="shared" ca="1" si="143"/>
        <v>9.6998018817569278</v>
      </c>
      <c r="L792" s="6" t="str">
        <f ca="1">IF(OR('total Assets'!L792="Yes",Deposits!L792="Yes"),"Yes","")</f>
        <v/>
      </c>
      <c r="M792" s="6">
        <f t="shared" ca="1" si="144"/>
        <v>8.0381599746003261</v>
      </c>
      <c r="N792" s="6" t="str">
        <f ca="1">IF(OR('total Assets'!N792="Yes",Deposits!N792="Yes"),"Yes","")</f>
        <v/>
      </c>
      <c r="O792" s="6">
        <f t="shared" ca="1" si="145"/>
        <v>9.2358310398230845</v>
      </c>
      <c r="P792" s="6" t="str">
        <f ca="1">IF(OR('total Assets'!P792="Yes",Deposits!P792="Yes"),"Yes","")</f>
        <v/>
      </c>
      <c r="Q792" s="6">
        <f t="shared" ca="1" si="146"/>
        <v>10.820615919673392</v>
      </c>
      <c r="R792" s="6" t="str">
        <f ca="1">IF(OR('total Assets'!R792="Yes",Deposits!R792="Yes"),"Yes","")</f>
        <v/>
      </c>
      <c r="S792" s="6">
        <f t="shared" ca="1" si="147"/>
        <v>11.117535814110127</v>
      </c>
      <c r="T792" s="6" t="str">
        <f ca="1">IF(OR('total Assets'!T792="Yes",Deposits!T792="Yes"),"Yes","")</f>
        <v/>
      </c>
      <c r="U792" s="6">
        <f t="shared" ca="1" si="148"/>
        <v>9.7904940118643538</v>
      </c>
      <c r="V792" s="6" t="str">
        <f ca="1">IF(OR('total Assets'!V792="Yes",Deposits!V792="Yes"),"Yes","")</f>
        <v/>
      </c>
      <c r="W792" s="6">
        <f t="shared" ca="1" si="149"/>
        <v>9.1136624091251353</v>
      </c>
    </row>
    <row r="793" spans="1:23" x14ac:dyDescent="0.3">
      <c r="A793" s="40">
        <v>11.096591731037293</v>
      </c>
      <c r="B793" s="4">
        <v>790</v>
      </c>
      <c r="C793" s="6">
        <f>A793*Overview!$K$24</f>
        <v>11.096591731037293</v>
      </c>
      <c r="D793" s="6" t="str">
        <f ca="1">IF(OR('total Assets'!D793="Yes",Deposits!D793="Yes"),"Yes","")</f>
        <v/>
      </c>
      <c r="E793" s="6">
        <f t="shared" ca="1" si="140"/>
        <v>11.976808056731461</v>
      </c>
      <c r="F793" s="6" t="str">
        <f ca="1">IF(OR('total Assets'!F793="Yes",Deposits!F793="Yes"),"Yes","")</f>
        <v/>
      </c>
      <c r="G793" s="6">
        <f t="shared" ca="1" si="141"/>
        <v>11.528048322828925</v>
      </c>
      <c r="H793" s="6" t="str">
        <f ca="1">IF(OR('total Assets'!H793="Yes",Deposits!H793="Yes"),"Yes","")</f>
        <v/>
      </c>
      <c r="I793" s="6">
        <f t="shared" ca="1" si="142"/>
        <v>9.2526663801041344</v>
      </c>
      <c r="J793" s="6" t="str">
        <f ca="1">IF(OR('total Assets'!J793="Yes",Deposits!J793="Yes"),"Yes","")</f>
        <v/>
      </c>
      <c r="K793" s="6">
        <f t="shared" ca="1" si="143"/>
        <v>8.1818388750399613</v>
      </c>
      <c r="L793" s="6" t="str">
        <f ca="1">IF(OR('total Assets'!L793="Yes",Deposits!L793="Yes"),"Yes","")</f>
        <v/>
      </c>
      <c r="M793" s="6">
        <f t="shared" ca="1" si="144"/>
        <v>7.7310013705428897</v>
      </c>
      <c r="N793" s="6" t="str">
        <f ca="1">IF(OR('total Assets'!N793="Yes",Deposits!N793="Yes"),"Yes","")</f>
        <v/>
      </c>
      <c r="O793" s="6">
        <f t="shared" ca="1" si="145"/>
        <v>7.3686557814950797</v>
      </c>
      <c r="P793" s="6" t="str">
        <f ca="1">IF(OR('total Assets'!P793="Yes",Deposits!P793="Yes"),"Yes","")</f>
        <v/>
      </c>
      <c r="Q793" s="6">
        <f t="shared" ca="1" si="146"/>
        <v>8.7625140070362288</v>
      </c>
      <c r="R793" s="6" t="str">
        <f ca="1">IF(OR('total Assets'!R793="Yes",Deposits!R793="Yes"),"Yes","")</f>
        <v/>
      </c>
      <c r="S793" s="6">
        <f t="shared" ca="1" si="147"/>
        <v>8.2777830955625831</v>
      </c>
      <c r="T793" s="6" t="str">
        <f ca="1">IF(OR('total Assets'!T793="Yes",Deposits!T793="Yes"),"Yes","")</f>
        <v/>
      </c>
      <c r="U793" s="6">
        <f t="shared" ca="1" si="148"/>
        <v>8.9053351852364511</v>
      </c>
      <c r="V793" s="6" t="str">
        <f ca="1">IF(OR('total Assets'!V793="Yes",Deposits!V793="Yes"),"Yes","")</f>
        <v/>
      </c>
      <c r="W793" s="6">
        <f t="shared" ca="1" si="149"/>
        <v>8.7022863529193746</v>
      </c>
    </row>
    <row r="794" spans="1:23" x14ac:dyDescent="0.3">
      <c r="A794" s="40">
        <v>11.076536342847929</v>
      </c>
      <c r="B794" s="4">
        <v>791</v>
      </c>
      <c r="C794" s="6">
        <f>A794*Overview!$K$24</f>
        <v>11.076536342847929</v>
      </c>
      <c r="D794" s="6" t="str">
        <f ca="1">IF(OR('total Assets'!D794="Yes",Deposits!D794="Yes"),"Yes","")</f>
        <v/>
      </c>
      <c r="E794" s="6">
        <f t="shared" ca="1" si="140"/>
        <v>9.4180149983406132</v>
      </c>
      <c r="F794" s="6" t="str">
        <f ca="1">IF(OR('total Assets'!F794="Yes",Deposits!F794="Yes"),"Yes","")</f>
        <v/>
      </c>
      <c r="G794" s="6">
        <f t="shared" ca="1" si="141"/>
        <v>8.4104733640931801</v>
      </c>
      <c r="H794" s="6" t="str">
        <f ca="1">IF(OR('total Assets'!H794="Yes",Deposits!H794="Yes"),"Yes","")</f>
        <v/>
      </c>
      <c r="I794" s="6">
        <f t="shared" ca="1" si="142"/>
        <v>7.7326208251285165</v>
      </c>
      <c r="J794" s="6" t="str">
        <f ca="1">IF(OR('total Assets'!J794="Yes",Deposits!J794="Yes"),"Yes","")</f>
        <v/>
      </c>
      <c r="K794" s="6">
        <f t="shared" ca="1" si="143"/>
        <v>6.752993627642045</v>
      </c>
      <c r="L794" s="6" t="str">
        <f ca="1">IF(OR('total Assets'!L794="Yes",Deposits!L794="Yes"),"Yes","")</f>
        <v/>
      </c>
      <c r="M794" s="6">
        <f t="shared" ca="1" si="144"/>
        <v>7.7220674595761603</v>
      </c>
      <c r="N794" s="6" t="str">
        <f ca="1">IF(OR('total Assets'!N794="Yes",Deposits!N794="Yes"),"Yes","")</f>
        <v/>
      </c>
      <c r="O794" s="6">
        <f t="shared" ca="1" si="145"/>
        <v>8.0129624657989407</v>
      </c>
      <c r="P794" s="6" t="str">
        <f ca="1">IF(OR('total Assets'!P794="Yes",Deposits!P794="Yes"),"Yes","")</f>
        <v/>
      </c>
      <c r="Q794" s="6">
        <f t="shared" ca="1" si="146"/>
        <v>9.1388685018611113</v>
      </c>
      <c r="R794" s="6" t="str">
        <f ca="1">IF(OR('total Assets'!R794="Yes",Deposits!R794="Yes"),"Yes","")</f>
        <v/>
      </c>
      <c r="S794" s="6">
        <f t="shared" ca="1" si="147"/>
        <v>9.3962415916130464</v>
      </c>
      <c r="T794" s="6" t="str">
        <f ca="1">IF(OR('total Assets'!T794="Yes",Deposits!T794="Yes"),"Yes","")</f>
        <v/>
      </c>
      <c r="U794" s="6">
        <f t="shared" ca="1" si="148"/>
        <v>10.843855807585006</v>
      </c>
      <c r="V794" s="6" t="str">
        <f ca="1">IF(OR('total Assets'!V794="Yes",Deposits!V794="Yes"),"Yes","")</f>
        <v/>
      </c>
      <c r="W794" s="6">
        <f t="shared" ca="1" si="149"/>
        <v>10.720602567789692</v>
      </c>
    </row>
    <row r="795" spans="1:23" x14ac:dyDescent="0.3">
      <c r="A795" s="40">
        <v>11.056542471524258</v>
      </c>
      <c r="B795" s="4">
        <v>792</v>
      </c>
      <c r="C795" s="6">
        <f>A795*Overview!$K$24</f>
        <v>11.056542471524258</v>
      </c>
      <c r="D795" s="6" t="str">
        <f ca="1">IF(OR('total Assets'!D795="Yes",Deposits!D795="Yes"),"Yes","")</f>
        <v/>
      </c>
      <c r="E795" s="6">
        <f t="shared" ca="1" si="140"/>
        <v>12.775241958795712</v>
      </c>
      <c r="F795" s="6" t="str">
        <f ca="1">IF(OR('total Assets'!F795="Yes",Deposits!F795="Yes"),"Yes","")</f>
        <v/>
      </c>
      <c r="G795" s="6">
        <f t="shared" ca="1" si="141"/>
        <v>11.304320006304572</v>
      </c>
      <c r="H795" s="6" t="str">
        <f ca="1">IF(OR('total Assets'!H795="Yes",Deposits!H795="Yes"),"Yes","")</f>
        <v/>
      </c>
      <c r="I795" s="6">
        <f t="shared" ca="1" si="142"/>
        <v>9.127717464801778</v>
      </c>
      <c r="J795" s="6" t="str">
        <f ca="1">IF(OR('total Assets'!J795="Yes",Deposits!J795="Yes"),"Yes","")</f>
        <v/>
      </c>
      <c r="K795" s="6">
        <f t="shared" ca="1" si="143"/>
        <v>9.6162524860504544</v>
      </c>
      <c r="L795" s="6" t="str">
        <f ca="1">IF(OR('total Assets'!L795="Yes",Deposits!L795="Yes"),"Yes","")</f>
        <v/>
      </c>
      <c r="M795" s="6">
        <f t="shared" ca="1" si="144"/>
        <v>9.2128012589651007</v>
      </c>
      <c r="N795" s="6" t="str">
        <f ca="1">IF(OR('total Assets'!N795="Yes",Deposits!N795="Yes"),"Yes","")</f>
        <v/>
      </c>
      <c r="O795" s="6">
        <f t="shared" ca="1" si="145"/>
        <v>10.827090879699862</v>
      </c>
      <c r="P795" s="6" t="str">
        <f ca="1">IF(OR('total Assets'!P795="Yes",Deposits!P795="Yes"),"Yes","")</f>
        <v/>
      </c>
      <c r="Q795" s="6">
        <f t="shared" ca="1" si="146"/>
        <v>9.3576880813324319</v>
      </c>
      <c r="R795" s="6" t="str">
        <f ca="1">IF(OR('total Assets'!R795="Yes",Deposits!R795="Yes"),"Yes","")</f>
        <v/>
      </c>
      <c r="S795" s="6">
        <f t="shared" ca="1" si="147"/>
        <v>9.6670567587735068</v>
      </c>
      <c r="T795" s="6" t="str">
        <f ca="1">IF(OR('total Assets'!T795="Yes",Deposits!T795="Yes"),"Yes","")</f>
        <v/>
      </c>
      <c r="U795" s="6">
        <f t="shared" ca="1" si="148"/>
        <v>7.8187048549235296</v>
      </c>
      <c r="V795" s="6" t="str">
        <f ca="1">IF(OR('total Assets'!V795="Yes",Deposits!V795="Yes"),"Yes","")</f>
        <v/>
      </c>
      <c r="W795" s="6">
        <f t="shared" ca="1" si="149"/>
        <v>9.0979987148596582</v>
      </c>
    </row>
    <row r="796" spans="1:23" x14ac:dyDescent="0.3">
      <c r="A796" s="40">
        <v>11.036609851056662</v>
      </c>
      <c r="B796" s="4">
        <v>793</v>
      </c>
      <c r="C796" s="6">
        <f>A796*Overview!$K$24</f>
        <v>11.036609851056662</v>
      </c>
      <c r="D796" s="6" t="str">
        <f ca="1">IF(OR('total Assets'!D796="Yes",Deposits!D796="Yes"),"Yes","")</f>
        <v/>
      </c>
      <c r="E796" s="6">
        <f t="shared" ca="1" si="140"/>
        <v>11.150015079740346</v>
      </c>
      <c r="F796" s="6" t="str">
        <f ca="1">IF(OR('total Assets'!F796="Yes",Deposits!F796="Yes"),"Yes","")</f>
        <v/>
      </c>
      <c r="G796" s="6">
        <f t="shared" ca="1" si="141"/>
        <v>12.490639905380377</v>
      </c>
      <c r="H796" s="6" t="str">
        <f ca="1">IF(OR('total Assets'!H796="Yes",Deposits!H796="Yes"),"Yes","")</f>
        <v/>
      </c>
      <c r="I796" s="6">
        <f t="shared" ca="1" si="142"/>
        <v>14.483300583437895</v>
      </c>
      <c r="J796" s="6" t="str">
        <f ca="1">IF(OR('total Assets'!J796="Yes",Deposits!J796="Yes"),"Yes","")</f>
        <v/>
      </c>
      <c r="K796" s="6">
        <f t="shared" ca="1" si="143"/>
        <v>13.794469012735464</v>
      </c>
      <c r="L796" s="6" t="str">
        <f ca="1">IF(OR('total Assets'!L796="Yes",Deposits!L796="Yes"),"Yes","")</f>
        <v/>
      </c>
      <c r="M796" s="6">
        <f t="shared" ca="1" si="144"/>
        <v>16.412319202679175</v>
      </c>
      <c r="N796" s="6" t="str">
        <f ca="1">IF(OR('total Assets'!N796="Yes",Deposits!N796="Yes"),"Yes","")</f>
        <v/>
      </c>
      <c r="O796" s="6">
        <f t="shared" ca="1" si="145"/>
        <v>17.417254378418153</v>
      </c>
      <c r="P796" s="6" t="str">
        <f ca="1">IF(OR('total Assets'!P796="Yes",Deposits!P796="Yes"),"Yes","")</f>
        <v/>
      </c>
      <c r="Q796" s="6">
        <f t="shared" ca="1" si="146"/>
        <v>14.260822979370579</v>
      </c>
      <c r="R796" s="6" t="str">
        <f ca="1">IF(OR('total Assets'!R796="Yes",Deposits!R796="Yes"),"Yes","")</f>
        <v/>
      </c>
      <c r="S796" s="6">
        <f t="shared" ca="1" si="147"/>
        <v>14.261777491670721</v>
      </c>
      <c r="T796" s="6" t="str">
        <f ca="1">IF(OR('total Assets'!T796="Yes",Deposits!T796="Yes"),"Yes","")</f>
        <v/>
      </c>
      <c r="U796" s="6">
        <f t="shared" ca="1" si="148"/>
        <v>15.74201491081616</v>
      </c>
      <c r="V796" s="6" t="str">
        <f ca="1">IF(OR('total Assets'!V796="Yes",Deposits!V796="Yes"),"Yes","")</f>
        <v/>
      </c>
      <c r="W796" s="6">
        <f t="shared" ca="1" si="149"/>
        <v>15.020873471838062</v>
      </c>
    </row>
    <row r="797" spans="1:23" x14ac:dyDescent="0.3">
      <c r="A797" s="40">
        <v>11.016738216919299</v>
      </c>
      <c r="B797" s="4">
        <v>794</v>
      </c>
      <c r="C797" s="6">
        <f>A797*Overview!$K$24</f>
        <v>11.016738216919299</v>
      </c>
      <c r="D797" s="6" t="str">
        <f ca="1">IF(OR('total Assets'!D797="Yes",Deposits!D797="Yes"),"Yes","")</f>
        <v/>
      </c>
      <c r="E797" s="6">
        <f t="shared" ca="1" si="140"/>
        <v>11.771626879428011</v>
      </c>
      <c r="F797" s="6" t="str">
        <f ca="1">IF(OR('total Assets'!F797="Yes",Deposits!F797="Yes"),"Yes","")</f>
        <v/>
      </c>
      <c r="G797" s="6">
        <f t="shared" ca="1" si="141"/>
        <v>12.455438660079755</v>
      </c>
      <c r="H797" s="6" t="str">
        <f ca="1">IF(OR('total Assets'!H797="Yes",Deposits!H797="Yes"),"Yes","")</f>
        <v/>
      </c>
      <c r="I797" s="6">
        <f t="shared" ca="1" si="142"/>
        <v>10.634109964383262</v>
      </c>
      <c r="J797" s="6" t="str">
        <f ca="1">IF(OR('total Assets'!J797="Yes",Deposits!J797="Yes"),"Yes","")</f>
        <v/>
      </c>
      <c r="K797" s="6">
        <f t="shared" ca="1" si="143"/>
        <v>12.404304392000974</v>
      </c>
      <c r="L797" s="6" t="str">
        <f ca="1">IF(OR('total Assets'!L797="Yes",Deposits!L797="Yes"),"Yes","")</f>
        <v/>
      </c>
      <c r="M797" s="6">
        <f t="shared" ca="1" si="144"/>
        <v>14.441367614652739</v>
      </c>
      <c r="N797" s="6" t="str">
        <f ca="1">IF(OR('total Assets'!N797="Yes",Deposits!N797="Yes"),"Yes","")</f>
        <v/>
      </c>
      <c r="O797" s="6">
        <f t="shared" ca="1" si="145"/>
        <v>12.721405114465869</v>
      </c>
      <c r="P797" s="6" t="str">
        <f ca="1">IF(OR('total Assets'!P797="Yes",Deposits!P797="Yes"),"Yes","")</f>
        <v/>
      </c>
      <c r="Q797" s="6">
        <f t="shared" ca="1" si="146"/>
        <v>14.2277569557459</v>
      </c>
      <c r="R797" s="6" t="str">
        <f ca="1">IF(OR('total Assets'!R797="Yes",Deposits!R797="Yes"),"Yes","")</f>
        <v/>
      </c>
      <c r="S797" s="6">
        <f t="shared" ca="1" si="147"/>
        <v>16.67789418949479</v>
      </c>
      <c r="T797" s="6" t="str">
        <f ca="1">IF(OR('total Assets'!T797="Yes",Deposits!T797="Yes"),"Yes","")</f>
        <v/>
      </c>
      <c r="U797" s="6">
        <f t="shared" ca="1" si="148"/>
        <v>18.925574356790797</v>
      </c>
      <c r="V797" s="6" t="str">
        <f ca="1">IF(OR('total Assets'!V797="Yes",Deposits!V797="Yes"),"Yes","")</f>
        <v/>
      </c>
      <c r="W797" s="6">
        <f t="shared" ca="1" si="149"/>
        <v>18.983262485115837</v>
      </c>
    </row>
    <row r="798" spans="1:23" x14ac:dyDescent="0.3">
      <c r="A798" s="40">
        <v>10.996927306060009</v>
      </c>
      <c r="B798" s="4">
        <v>795</v>
      </c>
      <c r="C798" s="6">
        <f>A798*Overview!$K$24</f>
        <v>10.996927306060009</v>
      </c>
      <c r="D798" s="6" t="str">
        <f ca="1">IF(OR('total Assets'!D798="Yes",Deposits!D798="Yes"),"Yes","")</f>
        <v/>
      </c>
      <c r="E798" s="6">
        <f t="shared" ca="1" si="140"/>
        <v>10.681662303481072</v>
      </c>
      <c r="F798" s="6" t="str">
        <f ca="1">IF(OR('total Assets'!F798="Yes",Deposits!F798="Yes"),"Yes","")</f>
        <v/>
      </c>
      <c r="G798" s="6">
        <f t="shared" ca="1" si="141"/>
        <v>11.830175962361924</v>
      </c>
      <c r="H798" s="6" t="str">
        <f ca="1">IF(OR('total Assets'!H798="Yes",Deposits!H798="Yes"),"Yes","")</f>
        <v/>
      </c>
      <c r="I798" s="6">
        <f t="shared" ca="1" si="142"/>
        <v>12.693484611616924</v>
      </c>
      <c r="J798" s="6" t="str">
        <f ca="1">IF(OR('total Assets'!J798="Yes",Deposits!J798="Yes"),"Yes","")</f>
        <v/>
      </c>
      <c r="K798" s="6">
        <f t="shared" ca="1" si="143"/>
        <v>10.704675333633991</v>
      </c>
      <c r="L798" s="6" t="str">
        <f ca="1">IF(OR('total Assets'!L798="Yes",Deposits!L798="Yes"),"Yes","")</f>
        <v/>
      </c>
      <c r="M798" s="6">
        <f t="shared" ca="1" si="144"/>
        <v>11.71874797169381</v>
      </c>
      <c r="N798" s="6" t="str">
        <f ca="1">IF(OR('total Assets'!N798="Yes",Deposits!N798="Yes"),"Yes","")</f>
        <v/>
      </c>
      <c r="O798" s="6">
        <f t="shared" ca="1" si="145"/>
        <v>10.962178772598282</v>
      </c>
      <c r="P798" s="6" t="str">
        <f ca="1">IF(OR('total Assets'!P798="Yes",Deposits!P798="Yes"),"Yes","")</f>
        <v/>
      </c>
      <c r="Q798" s="6">
        <f t="shared" ca="1" si="146"/>
        <v>11.855501849939667</v>
      </c>
      <c r="R798" s="6" t="str">
        <f ca="1">IF(OR('total Assets'!R798="Yes",Deposits!R798="Yes"),"Yes","")</f>
        <v/>
      </c>
      <c r="S798" s="6">
        <f t="shared" ca="1" si="147"/>
        <v>13.544209179081809</v>
      </c>
      <c r="T798" s="6" t="str">
        <f ca="1">IF(OR('total Assets'!T798="Yes",Deposits!T798="Yes"),"Yes","")</f>
        <v/>
      </c>
      <c r="U798" s="6">
        <f t="shared" ca="1" si="148"/>
        <v>15.508644175913506</v>
      </c>
      <c r="V798" s="6" t="str">
        <f ca="1">IF(OR('total Assets'!V798="Yes",Deposits!V798="Yes"),"Yes","")</f>
        <v/>
      </c>
      <c r="W798" s="6">
        <f t="shared" ca="1" si="149"/>
        <v>17.313345480903283</v>
      </c>
    </row>
    <row r="799" spans="1:23" x14ac:dyDescent="0.3">
      <c r="A799" s="40">
        <v>10.977176856890146</v>
      </c>
      <c r="B799" s="4">
        <v>796</v>
      </c>
      <c r="C799" s="6">
        <f>A799*Overview!$K$24</f>
        <v>10.977176856890146</v>
      </c>
      <c r="D799" s="6" t="str">
        <f ca="1">IF(OR('total Assets'!D799="Yes",Deposits!D799="Yes"),"Yes","")</f>
        <v/>
      </c>
      <c r="E799" s="6">
        <f t="shared" ca="1" si="140"/>
        <v>10.205373221668331</v>
      </c>
      <c r="F799" s="6" t="str">
        <f ca="1">IF(OR('total Assets'!F799="Yes",Deposits!F799="Yes"),"Yes","")</f>
        <v/>
      </c>
      <c r="G799" s="6">
        <f t="shared" ca="1" si="141"/>
        <v>9.321196037710715</v>
      </c>
      <c r="H799" s="6" t="str">
        <f ca="1">IF(OR('total Assets'!H799="Yes",Deposits!H799="Yes"),"Yes","")</f>
        <v/>
      </c>
      <c r="I799" s="6">
        <f t="shared" ca="1" si="142"/>
        <v>7.5351158153499824</v>
      </c>
      <c r="J799" s="6" t="str">
        <f ca="1">IF(OR('total Assets'!J799="Yes",Deposits!J799="Yes"),"Yes","")</f>
        <v/>
      </c>
      <c r="K799" s="6">
        <f t="shared" ca="1" si="143"/>
        <v>8.8826188102700492</v>
      </c>
      <c r="L799" s="6" t="str">
        <f ca="1">IF(OR('total Assets'!L799="Yes",Deposits!L799="Yes"),"Yes","")</f>
        <v/>
      </c>
      <c r="M799" s="6">
        <f t="shared" ca="1" si="144"/>
        <v>8.9004974779373995</v>
      </c>
      <c r="N799" s="6" t="str">
        <f ca="1">IF(OR('total Assets'!N799="Yes",Deposits!N799="Yes"),"Yes","")</f>
        <v/>
      </c>
      <c r="O799" s="6">
        <f t="shared" ca="1" si="145"/>
        <v>8.7830504458847898</v>
      </c>
      <c r="P799" s="6" t="str">
        <f ca="1">IF(OR('total Assets'!P799="Yes",Deposits!P799="Yes"),"Yes","")</f>
        <v/>
      </c>
      <c r="Q799" s="6">
        <f t="shared" ca="1" si="146"/>
        <v>10.300694135589923</v>
      </c>
      <c r="R799" s="6" t="str">
        <f ca="1">IF(OR('total Assets'!R799="Yes",Deposits!R799="Yes"),"Yes","")</f>
        <v/>
      </c>
      <c r="S799" s="6">
        <f t="shared" ca="1" si="147"/>
        <v>9.1042111319312298</v>
      </c>
      <c r="T799" s="6" t="str">
        <f ca="1">IF(OR('total Assets'!T799="Yes",Deposits!T799="Yes"),"Yes","")</f>
        <v/>
      </c>
      <c r="U799" s="6">
        <f t="shared" ca="1" si="148"/>
        <v>8.7726055226683464</v>
      </c>
      <c r="V799" s="6" t="str">
        <f ca="1">IF(OR('total Assets'!V799="Yes",Deposits!V799="Yes"),"Yes","")</f>
        <v/>
      </c>
      <c r="W799" s="6">
        <f t="shared" ca="1" si="149"/>
        <v>8.1077408566608256</v>
      </c>
    </row>
    <row r="800" spans="1:23" x14ac:dyDescent="0.3">
      <c r="A800" s="40">
        <v>10.957486609274667</v>
      </c>
      <c r="B800" s="4">
        <v>797</v>
      </c>
      <c r="C800" s="6">
        <f>A800*Overview!$K$24</f>
        <v>10.957486609274667</v>
      </c>
      <c r="D800" s="6" t="str">
        <f ca="1">IF(OR('total Assets'!D800="Yes",Deposits!D800="Yes"),"Yes","")</f>
        <v/>
      </c>
      <c r="E800" s="6">
        <f t="shared" ca="1" si="140"/>
        <v>12.27930974004804</v>
      </c>
      <c r="F800" s="6" t="str">
        <f ca="1">IF(OR('total Assets'!F800="Yes",Deposits!F800="Yes"),"Yes","")</f>
        <v/>
      </c>
      <c r="G800" s="6">
        <f t="shared" ca="1" si="141"/>
        <v>13.326177368468155</v>
      </c>
      <c r="H800" s="6" t="str">
        <f ca="1">IF(OR('total Assets'!H800="Yes",Deposits!H800="Yes"),"Yes","")</f>
        <v/>
      </c>
      <c r="I800" s="6">
        <f t="shared" ca="1" si="142"/>
        <v>13.770959992877961</v>
      </c>
      <c r="J800" s="6" t="str">
        <f ca="1">IF(OR('total Assets'!J800="Yes",Deposits!J800="Yes"),"Yes","")</f>
        <v/>
      </c>
      <c r="K800" s="6">
        <f t="shared" ca="1" si="143"/>
        <v>13.463240052314708</v>
      </c>
      <c r="L800" s="6" t="str">
        <f ca="1">IF(OR('total Assets'!L800="Yes",Deposits!L800="Yes"),"Yes","")</f>
        <v/>
      </c>
      <c r="M800" s="6">
        <f t="shared" ca="1" si="144"/>
        <v>13.744269587963474</v>
      </c>
      <c r="N800" s="6" t="str">
        <f ca="1">IF(OR('total Assets'!N800="Yes",Deposits!N800="Yes"),"Yes","")</f>
        <v/>
      </c>
      <c r="O800" s="6">
        <f t="shared" ca="1" si="145"/>
        <v>16.06913057082301</v>
      </c>
      <c r="P800" s="6" t="str">
        <f ca="1">IF(OR('total Assets'!P800="Yes",Deposits!P800="Yes"),"Yes","")</f>
        <v/>
      </c>
      <c r="Q800" s="6">
        <f t="shared" ca="1" si="146"/>
        <v>14.710223251893559</v>
      </c>
      <c r="R800" s="6" t="str">
        <f ca="1">IF(OR('total Assets'!R800="Yes",Deposits!R800="Yes"),"Yes","")</f>
        <v/>
      </c>
      <c r="S800" s="6">
        <f t="shared" ca="1" si="147"/>
        <v>15.043945462505796</v>
      </c>
      <c r="T800" s="6" t="str">
        <f ca="1">IF(OR('total Assets'!T800="Yes",Deposits!T800="Yes"),"Yes","")</f>
        <v/>
      </c>
      <c r="U800" s="6">
        <f t="shared" ca="1" si="148"/>
        <v>15.795977104897091</v>
      </c>
      <c r="V800" s="6" t="str">
        <f ca="1">IF(OR('total Assets'!V800="Yes",Deposits!V800="Yes"),"Yes","")</f>
        <v/>
      </c>
      <c r="W800" s="6">
        <f t="shared" ca="1" si="149"/>
        <v>16.350836593117389</v>
      </c>
    </row>
    <row r="801" spans="1:23" x14ac:dyDescent="0.3">
      <c r="A801" s="40">
        <v>10.937856304522272</v>
      </c>
      <c r="B801" s="4">
        <v>798</v>
      </c>
      <c r="C801" s="6">
        <f>A801*Overview!$K$24</f>
        <v>10.937856304522272</v>
      </c>
      <c r="D801" s="6" t="str">
        <f ca="1">IF(OR('total Assets'!D801="Yes",Deposits!D801="Yes"),"Yes","")</f>
        <v/>
      </c>
      <c r="E801" s="6">
        <f t="shared" ca="1" si="140"/>
        <v>11.869582257602637</v>
      </c>
      <c r="F801" s="6" t="str">
        <f ca="1">IF(OR('total Assets'!F801="Yes",Deposits!F801="Yes"),"Yes","")</f>
        <v/>
      </c>
      <c r="G801" s="6">
        <f t="shared" ca="1" si="141"/>
        <v>14.126552873979048</v>
      </c>
      <c r="H801" s="6" t="str">
        <f ca="1">IF(OR('total Assets'!H801="Yes",Deposits!H801="Yes"),"Yes","")</f>
        <v/>
      </c>
      <c r="I801" s="6">
        <f t="shared" ca="1" si="142"/>
        <v>14.654269875857656</v>
      </c>
      <c r="J801" s="6" t="str">
        <f ca="1">IF(OR('total Assets'!J801="Yes",Deposits!J801="Yes"),"Yes","")</f>
        <v/>
      </c>
      <c r="K801" s="6">
        <f t="shared" ca="1" si="143"/>
        <v>15.152486849512147</v>
      </c>
      <c r="L801" s="6" t="str">
        <f ca="1">IF(OR('total Assets'!L801="Yes",Deposits!L801="Yes"),"Yes","")</f>
        <v/>
      </c>
      <c r="M801" s="6">
        <f t="shared" ca="1" si="144"/>
        <v>15.478632550897709</v>
      </c>
      <c r="N801" s="6" t="str">
        <f ca="1">IF(OR('total Assets'!N801="Yes",Deposits!N801="Yes"),"Yes","")</f>
        <v/>
      </c>
      <c r="O801" s="6">
        <f t="shared" ca="1" si="145"/>
        <v>15.915025179936958</v>
      </c>
      <c r="P801" s="6" t="str">
        <f ca="1">IF(OR('total Assets'!P801="Yes",Deposits!P801="Yes"),"Yes","")</f>
        <v/>
      </c>
      <c r="Q801" s="6">
        <f t="shared" ca="1" si="146"/>
        <v>15.146553245954809</v>
      </c>
      <c r="R801" s="6" t="str">
        <f ca="1">IF(OR('total Assets'!R801="Yes",Deposits!R801="Yes"),"Yes","")</f>
        <v/>
      </c>
      <c r="S801" s="6">
        <f t="shared" ca="1" si="147"/>
        <v>12.264332705294834</v>
      </c>
      <c r="T801" s="6" t="str">
        <f ca="1">IF(OR('total Assets'!T801="Yes",Deposits!T801="Yes"),"Yes","")</f>
        <v/>
      </c>
      <c r="U801" s="6">
        <f t="shared" ca="1" si="148"/>
        <v>10.499686937633852</v>
      </c>
      <c r="V801" s="6" t="str">
        <f ca="1">IF(OR('total Assets'!V801="Yes",Deposits!V801="Yes"),"Yes","")</f>
        <v/>
      </c>
      <c r="W801" s="6">
        <f t="shared" ca="1" si="149"/>
        <v>9.0224927173278928</v>
      </c>
    </row>
    <row r="802" spans="1:23" x14ac:dyDescent="0.3">
      <c r="A802" s="40">
        <v>10.918285685375579</v>
      </c>
      <c r="B802" s="4">
        <v>799</v>
      </c>
      <c r="C802" s="6">
        <f>A802*Overview!$K$24</f>
        <v>10.918285685375579</v>
      </c>
      <c r="D802" s="6" t="str">
        <f ca="1">IF(OR('total Assets'!D802="Yes",Deposits!D802="Yes"),"Yes","")</f>
        <v/>
      </c>
      <c r="E802" s="6">
        <f t="shared" ca="1" si="140"/>
        <v>10.521281970286283</v>
      </c>
      <c r="F802" s="6" t="str">
        <f ca="1">IF(OR('total Assets'!F802="Yes",Deposits!F802="Yes"),"Yes","")</f>
        <v/>
      </c>
      <c r="G802" s="6">
        <f t="shared" ca="1" si="141"/>
        <v>9.8301016704693822</v>
      </c>
      <c r="H802" s="6" t="str">
        <f ca="1">IF(OR('total Assets'!H802="Yes",Deposits!H802="Yes"),"Yes","")</f>
        <v/>
      </c>
      <c r="I802" s="6">
        <f t="shared" ca="1" si="142"/>
        <v>8.7002397526789519</v>
      </c>
      <c r="J802" s="6" t="str">
        <f ca="1">IF(OR('total Assets'!J802="Yes",Deposits!J802="Yes"),"Yes","")</f>
        <v/>
      </c>
      <c r="K802" s="6">
        <f t="shared" ca="1" si="143"/>
        <v>7.7178955755261969</v>
      </c>
      <c r="L802" s="6" t="str">
        <f ca="1">IF(OR('total Assets'!L802="Yes",Deposits!L802="Yes"),"Yes","")</f>
        <v/>
      </c>
      <c r="M802" s="6">
        <f t="shared" ca="1" si="144"/>
        <v>6.3824755783904443</v>
      </c>
      <c r="N802" s="6" t="str">
        <f ca="1">IF(OR('total Assets'!N802="Yes",Deposits!N802="Yes"),"Yes","")</f>
        <v/>
      </c>
      <c r="O802" s="6">
        <f t="shared" ca="1" si="145"/>
        <v>5.2820739107183385</v>
      </c>
      <c r="P802" s="6" t="str">
        <f ca="1">IF(OR('total Assets'!P802="Yes",Deposits!P802="Yes"),"Yes","")</f>
        <v/>
      </c>
      <c r="Q802" s="6">
        <f t="shared" ca="1" si="146"/>
        <v>6.3245358583347375</v>
      </c>
      <c r="R802" s="6" t="str">
        <f ca="1">IF(OR('total Assets'!R802="Yes",Deposits!R802="Yes"),"Yes","")</f>
        <v/>
      </c>
      <c r="S802" s="6">
        <f t="shared" ca="1" si="147"/>
        <v>6.6674033502773291</v>
      </c>
      <c r="T802" s="6" t="str">
        <f ca="1">IF(OR('total Assets'!T802="Yes",Deposits!T802="Yes"),"Yes","")</f>
        <v/>
      </c>
      <c r="U802" s="6">
        <f t="shared" ca="1" si="148"/>
        <v>6.8464173958886327</v>
      </c>
      <c r="V802" s="6" t="str">
        <f ca="1">IF(OR('total Assets'!V802="Yes",Deposits!V802="Yes"),"Yes","")</f>
        <v/>
      </c>
      <c r="W802" s="6">
        <f t="shared" ca="1" si="149"/>
        <v>7.2513888751986233</v>
      </c>
    </row>
    <row r="803" spans="1:23" x14ac:dyDescent="0.3">
      <c r="A803" s="40">
        <v>10.898774496001366</v>
      </c>
      <c r="B803" s="4">
        <v>800</v>
      </c>
      <c r="C803" s="6">
        <f>A803*Overview!$K$24</f>
        <v>10.898774496001366</v>
      </c>
      <c r="D803" s="6" t="str">
        <f ca="1">IF(OR('total Assets'!D803="Yes",Deposits!D803="Yes"),"Yes","")</f>
        <v/>
      </c>
      <c r="E803" s="6">
        <f t="shared" ca="1" si="140"/>
        <v>12.812067318553449</v>
      </c>
      <c r="F803" s="6" t="str">
        <f ca="1">IF(OR('total Assets'!F803="Yes",Deposits!F803="Yes"),"Yes","")</f>
        <v/>
      </c>
      <c r="G803" s="6">
        <f t="shared" ca="1" si="141"/>
        <v>11.101245222622248</v>
      </c>
      <c r="H803" s="6" t="str">
        <f ca="1">IF(OR('total Assets'!H803="Yes",Deposits!H803="Yes"),"Yes","")</f>
        <v/>
      </c>
      <c r="I803" s="6">
        <f t="shared" ca="1" si="142"/>
        <v>12.599163789638126</v>
      </c>
      <c r="J803" s="6" t="str">
        <f ca="1">IF(OR('total Assets'!J803="Yes",Deposits!J803="Yes"),"Yes","")</f>
        <v/>
      </c>
      <c r="K803" s="6">
        <f t="shared" ca="1" si="143"/>
        <v>10.299134125936819</v>
      </c>
      <c r="L803" s="6" t="str">
        <f ca="1">IF(OR('total Assets'!L803="Yes",Deposits!L803="Yes"),"Yes","")</f>
        <v/>
      </c>
      <c r="M803" s="6">
        <f t="shared" ca="1" si="144"/>
        <v>10.450195071379239</v>
      </c>
      <c r="N803" s="6" t="str">
        <f ca="1">IF(OR('total Assets'!N803="Yes",Deposits!N803="Yes"),"Yes","")</f>
        <v/>
      </c>
      <c r="O803" s="6">
        <f t="shared" ca="1" si="145"/>
        <v>8.8173167348299319</v>
      </c>
      <c r="P803" s="6" t="str">
        <f ca="1">IF(OR('total Assets'!P803="Yes",Deposits!P803="Yes"),"Yes","")</f>
        <v/>
      </c>
      <c r="Q803" s="6">
        <f t="shared" ca="1" si="146"/>
        <v>7.2315673499366211</v>
      </c>
      <c r="R803" s="6" t="str">
        <f ca="1">IF(OR('total Assets'!R803="Yes",Deposits!R803="Yes"),"Yes","")</f>
        <v/>
      </c>
      <c r="S803" s="6">
        <f t="shared" ca="1" si="147"/>
        <v>7.8107744689018128</v>
      </c>
      <c r="T803" s="6" t="str">
        <f ca="1">IF(OR('total Assets'!T803="Yes",Deposits!T803="Yes"),"Yes","")</f>
        <v/>
      </c>
      <c r="U803" s="6">
        <f t="shared" ca="1" si="148"/>
        <v>8.0394685143689237</v>
      </c>
      <c r="V803" s="6" t="str">
        <f ca="1">IF(OR('total Assets'!V803="Yes",Deposits!V803="Yes"),"Yes","")</f>
        <v/>
      </c>
      <c r="W803" s="6">
        <f t="shared" ca="1" si="149"/>
        <v>8.7868966435086673</v>
      </c>
    </row>
    <row r="804" spans="1:23" x14ac:dyDescent="0.3">
      <c r="A804" s="40">
        <v>10.879322481980926</v>
      </c>
      <c r="B804" s="4">
        <v>801</v>
      </c>
      <c r="C804" s="6">
        <f>A804*Overview!$K$24</f>
        <v>10.879322481980926</v>
      </c>
      <c r="D804" s="6" t="str">
        <f ca="1">IF(OR('total Assets'!D804="Yes",Deposits!D804="Yes"),"Yes","")</f>
        <v/>
      </c>
      <c r="E804" s="6">
        <f t="shared" ca="1" si="140"/>
        <v>8.7331247156226048</v>
      </c>
      <c r="F804" s="6" t="str">
        <f ca="1">IF(OR('total Assets'!F804="Yes",Deposits!F804="Yes"),"Yes","")</f>
        <v/>
      </c>
      <c r="G804" s="6">
        <f t="shared" ca="1" si="141"/>
        <v>8.8470079604228662</v>
      </c>
      <c r="H804" s="6" t="str">
        <f ca="1">IF(OR('total Assets'!H804="Yes",Deposits!H804="Yes"),"Yes","")</f>
        <v/>
      </c>
      <c r="I804" s="6">
        <f t="shared" ca="1" si="142"/>
        <v>7.6357861162464662</v>
      </c>
      <c r="J804" s="6" t="str">
        <f ca="1">IF(OR('total Assets'!J804="Yes",Deposits!J804="Yes"),"Yes","")</f>
        <v/>
      </c>
      <c r="K804" s="6">
        <f t="shared" ca="1" si="143"/>
        <v>7.7198614372227015</v>
      </c>
      <c r="L804" s="6" t="str">
        <f ca="1">IF(OR('total Assets'!L804="Yes",Deposits!L804="Yes"),"Yes","")</f>
        <v/>
      </c>
      <c r="M804" s="6">
        <f t="shared" ca="1" si="144"/>
        <v>6.1859590091476537</v>
      </c>
      <c r="N804" s="6" t="str">
        <f ca="1">IF(OR('total Assets'!N804="Yes",Deposits!N804="Yes"),"Yes","")</f>
        <v/>
      </c>
      <c r="O804" s="6">
        <f t="shared" ca="1" si="145"/>
        <v>6.5233055752579139</v>
      </c>
      <c r="P804" s="6" t="str">
        <f ca="1">IF(OR('total Assets'!P804="Yes",Deposits!P804="Yes"),"Yes","")</f>
        <v/>
      </c>
      <c r="Q804" s="6">
        <f t="shared" ca="1" si="146"/>
        <v>7.720483497985418</v>
      </c>
      <c r="R804" s="6" t="str">
        <f ca="1">IF(OR('total Assets'!R804="Yes",Deposits!R804="Yes"),"Yes","")</f>
        <v/>
      </c>
      <c r="S804" s="6">
        <f t="shared" ca="1" si="147"/>
        <v>7.0984639380726469</v>
      </c>
      <c r="T804" s="6" t="str">
        <f ca="1">IF(OR('total Assets'!T804="Yes",Deposits!T804="Yes"),"Yes","")</f>
        <v/>
      </c>
      <c r="U804" s="6">
        <f t="shared" ca="1" si="148"/>
        <v>6.391410957126352</v>
      </c>
      <c r="V804" s="6" t="str">
        <f ca="1">IF(OR('total Assets'!V804="Yes",Deposits!V804="Yes"),"Yes","")</f>
        <v/>
      </c>
      <c r="W804" s="6">
        <f t="shared" ca="1" si="149"/>
        <v>6.1283909836534569</v>
      </c>
    </row>
    <row r="805" spans="1:23" x14ac:dyDescent="0.3">
      <c r="A805" s="40">
        <v>10.859929390300561</v>
      </c>
      <c r="B805" s="4">
        <v>802</v>
      </c>
      <c r="C805" s="6">
        <f>A805*Overview!$K$24</f>
        <v>10.859929390300561</v>
      </c>
      <c r="D805" s="6" t="str">
        <f ca="1">IF(OR('total Assets'!D805="Yes",Deposits!D805="Yes"),"Yes","")</f>
        <v/>
      </c>
      <c r="E805" s="6">
        <f t="shared" ref="E805:E868" ca="1" si="150">IF(D805="Yes",0,(RAND()/2.5+0.8)*C805)</f>
        <v>11.666842115387484</v>
      </c>
      <c r="F805" s="6" t="str">
        <f ca="1">IF(OR('total Assets'!F805="Yes",Deposits!F805="Yes"),"Yes","")</f>
        <v/>
      </c>
      <c r="G805" s="6">
        <f t="shared" ref="G805:G868" ca="1" si="151">IF(F805="Yes",0,(RAND()/2.5+0.8)*E805)</f>
        <v>13.040222495066997</v>
      </c>
      <c r="H805" s="6" t="str">
        <f ca="1">IF(OR('total Assets'!H805="Yes",Deposits!H805="Yes"),"Yes","")</f>
        <v/>
      </c>
      <c r="I805" s="6">
        <f t="shared" ref="I805:I868" ca="1" si="152">IF(H805="Yes",0,(RAND()/2.5+0.8)*G805)</f>
        <v>12.02773803454645</v>
      </c>
      <c r="J805" s="6" t="str">
        <f ca="1">IF(OR('total Assets'!J805="Yes",Deposits!J805="Yes"),"Yes","")</f>
        <v/>
      </c>
      <c r="K805" s="6">
        <f t="shared" ref="K805:K868" ca="1" si="153">IF(J805="Yes",0,(RAND()/2.5+0.8)*I805)</f>
        <v>13.462261511816314</v>
      </c>
      <c r="L805" s="6" t="str">
        <f ca="1">IF(OR('total Assets'!L805="Yes",Deposits!L805="Yes"),"Yes","")</f>
        <v/>
      </c>
      <c r="M805" s="6">
        <f t="shared" ref="M805:M868" ca="1" si="154">IF(L805="Yes",0,(RAND()/2.5+0.8)*K805)</f>
        <v>11.720764880260354</v>
      </c>
      <c r="N805" s="6" t="str">
        <f ca="1">IF(OR('total Assets'!N805="Yes",Deposits!N805="Yes"),"Yes","")</f>
        <v/>
      </c>
      <c r="O805" s="6">
        <f t="shared" ref="O805:O868" ca="1" si="155">IF(N805="Yes",0,(RAND()/2.5+0.8)*M805)</f>
        <v>10.963220519084924</v>
      </c>
      <c r="P805" s="6" t="str">
        <f ca="1">IF(OR('total Assets'!P805="Yes",Deposits!P805="Yes"),"Yes","")</f>
        <v/>
      </c>
      <c r="Q805" s="6">
        <f t="shared" ref="Q805:Q868" ca="1" si="156">IF(P805="Yes",0,(RAND()/2.5+0.8)*O805)</f>
        <v>9.4886981437854878</v>
      </c>
      <c r="R805" s="6" t="str">
        <f ca="1">IF(OR('total Assets'!R805="Yes",Deposits!R805="Yes"),"Yes","")</f>
        <v/>
      </c>
      <c r="S805" s="6">
        <f t="shared" ref="S805:S868" ca="1" si="157">IF(R805="Yes",0,(RAND()/2.5+0.8)*Q805)</f>
        <v>8.951773464274714</v>
      </c>
      <c r="T805" s="6" t="str">
        <f ca="1">IF(OR('total Assets'!T805="Yes",Deposits!T805="Yes"),"Yes","")</f>
        <v/>
      </c>
      <c r="U805" s="6">
        <f t="shared" ref="U805:U868" ca="1" si="158">IF(T805="Yes",0,(RAND()/2.5+0.8)*S805)</f>
        <v>9.1781032284361874</v>
      </c>
      <c r="V805" s="6" t="str">
        <f ca="1">IF(OR('total Assets'!V805="Yes",Deposits!V805="Yes"),"Yes","")</f>
        <v/>
      </c>
      <c r="W805" s="6">
        <f t="shared" ref="W805:W868" ca="1" si="159">IF(V805="Yes",0,(RAND()/2.5+0.8)*U805)</f>
        <v>8.2617114729205827</v>
      </c>
    </row>
    <row r="806" spans="1:23" x14ac:dyDescent="0.3">
      <c r="A806" s="40">
        <v>10.840594969341979</v>
      </c>
      <c r="B806" s="4">
        <v>803</v>
      </c>
      <c r="C806" s="6">
        <f>A806*Overview!$K$24</f>
        <v>10.840594969341979</v>
      </c>
      <c r="D806" s="6" t="str">
        <f ca="1">IF(OR('total Assets'!D806="Yes",Deposits!D806="Yes"),"Yes","")</f>
        <v/>
      </c>
      <c r="E806" s="6">
        <f t="shared" ca="1" si="150"/>
        <v>9.9046587464259837</v>
      </c>
      <c r="F806" s="6" t="str">
        <f ca="1">IF(OR('total Assets'!F806="Yes",Deposits!F806="Yes"),"Yes","")</f>
        <v/>
      </c>
      <c r="G806" s="6">
        <f t="shared" ca="1" si="151"/>
        <v>11.445187461245752</v>
      </c>
      <c r="H806" s="6" t="str">
        <f ca="1">IF(OR('total Assets'!H806="Yes",Deposits!H806="Yes"),"Yes","")</f>
        <v/>
      </c>
      <c r="I806" s="6">
        <f t="shared" ca="1" si="152"/>
        <v>12.214710793750045</v>
      </c>
      <c r="J806" s="6" t="str">
        <f ca="1">IF(OR('total Assets'!J806="Yes",Deposits!J806="Yes"),"Yes","")</f>
        <v/>
      </c>
      <c r="K806" s="6">
        <f t="shared" ca="1" si="153"/>
        <v>13.356260394000099</v>
      </c>
      <c r="L806" s="6" t="str">
        <f ca="1">IF(OR('total Assets'!L806="Yes",Deposits!L806="Yes"),"Yes","")</f>
        <v/>
      </c>
      <c r="M806" s="6">
        <f t="shared" ca="1" si="154"/>
        <v>15.167331395382307</v>
      </c>
      <c r="N806" s="6" t="str">
        <f ca="1">IF(OR('total Assets'!N806="Yes",Deposits!N806="Yes"),"Yes","")</f>
        <v/>
      </c>
      <c r="O806" s="6">
        <f t="shared" ca="1" si="155"/>
        <v>15.400828192361448</v>
      </c>
      <c r="P806" s="6" t="str">
        <f ca="1">IF(OR('total Assets'!P806="Yes",Deposits!P806="Yes"),"Yes","")</f>
        <v/>
      </c>
      <c r="Q806" s="6">
        <f t="shared" ca="1" si="156"/>
        <v>13.391646833834315</v>
      </c>
      <c r="R806" s="6" t="str">
        <f ca="1">IF(OR('total Assets'!R806="Yes",Deposits!R806="Yes"),"Yes","")</f>
        <v/>
      </c>
      <c r="S806" s="6">
        <f t="shared" ca="1" si="157"/>
        <v>13.281837770681546</v>
      </c>
      <c r="T806" s="6" t="str">
        <f ca="1">IF(OR('total Assets'!T806="Yes",Deposits!T806="Yes"),"Yes","")</f>
        <v/>
      </c>
      <c r="U806" s="6">
        <f t="shared" ca="1" si="158"/>
        <v>12.481460350823411</v>
      </c>
      <c r="V806" s="6" t="str">
        <f ca="1">IF(OR('total Assets'!V806="Yes",Deposits!V806="Yes"),"Yes","")</f>
        <v/>
      </c>
      <c r="W806" s="6">
        <f t="shared" ca="1" si="159"/>
        <v>10.706175638625904</v>
      </c>
    </row>
    <row r="807" spans="1:23" x14ac:dyDescent="0.3">
      <c r="A807" s="40">
        <v>10.821318968872914</v>
      </c>
      <c r="B807" s="4">
        <v>804</v>
      </c>
      <c r="C807" s="6">
        <f>A807*Overview!$K$24</f>
        <v>10.821318968872914</v>
      </c>
      <c r="D807" s="6" t="str">
        <f ca="1">IF(OR('total Assets'!D807="Yes",Deposits!D807="Yes"),"Yes","")</f>
        <v/>
      </c>
      <c r="E807" s="6">
        <f t="shared" ca="1" si="150"/>
        <v>12.02200153494287</v>
      </c>
      <c r="F807" s="6" t="str">
        <f ca="1">IF(OR('total Assets'!F807="Yes",Deposits!F807="Yes"),"Yes","")</f>
        <v/>
      </c>
      <c r="G807" s="6">
        <f t="shared" ca="1" si="151"/>
        <v>11.774767709296091</v>
      </c>
      <c r="H807" s="6" t="str">
        <f ca="1">IF(OR('total Assets'!H807="Yes",Deposits!H807="Yes"),"Yes","")</f>
        <v/>
      </c>
      <c r="I807" s="6">
        <f t="shared" ca="1" si="152"/>
        <v>13.335580406353087</v>
      </c>
      <c r="J807" s="6" t="str">
        <f ca="1">IF(OR('total Assets'!J807="Yes",Deposits!J807="Yes"),"Yes","")</f>
        <v/>
      </c>
      <c r="K807" s="6">
        <f t="shared" ca="1" si="153"/>
        <v>13.495004395926781</v>
      </c>
      <c r="L807" s="6" t="str">
        <f ca="1">IF(OR('total Assets'!L807="Yes",Deposits!L807="Yes"),"Yes","")</f>
        <v/>
      </c>
      <c r="M807" s="6">
        <f t="shared" ca="1" si="154"/>
        <v>14.499525546300529</v>
      </c>
      <c r="N807" s="6" t="str">
        <f ca="1">IF(OR('total Assets'!N807="Yes",Deposits!N807="Yes"),"Yes","")</f>
        <v/>
      </c>
      <c r="O807" s="6">
        <f t="shared" ca="1" si="155"/>
        <v>16.462007397459978</v>
      </c>
      <c r="P807" s="6" t="str">
        <f ca="1">IF(OR('total Assets'!P807="Yes",Deposits!P807="Yes"),"Yes","")</f>
        <v/>
      </c>
      <c r="Q807" s="6">
        <f t="shared" ca="1" si="156"/>
        <v>18.092094203994943</v>
      </c>
      <c r="R807" s="6" t="str">
        <f ca="1">IF(OR('total Assets'!R807="Yes",Deposits!R807="Yes"),"Yes","")</f>
        <v/>
      </c>
      <c r="S807" s="6">
        <f t="shared" ca="1" si="157"/>
        <v>18.210572452544117</v>
      </c>
      <c r="T807" s="6" t="str">
        <f ca="1">IF(OR('total Assets'!T807="Yes",Deposits!T807="Yes"),"Yes","")</f>
        <v/>
      </c>
      <c r="U807" s="6">
        <f t="shared" ca="1" si="158"/>
        <v>20.955713280857626</v>
      </c>
      <c r="V807" s="6" t="str">
        <f ca="1">IF(OR('total Assets'!V807="Yes",Deposits!V807="Yes"),"Yes","")</f>
        <v/>
      </c>
      <c r="W807" s="6">
        <f t="shared" ca="1" si="159"/>
        <v>24.96278538580918</v>
      </c>
    </row>
    <row r="808" spans="1:23" x14ac:dyDescent="0.3">
      <c r="A808" s="40">
        <v>10.802101140037831</v>
      </c>
      <c r="B808" s="4">
        <v>805</v>
      </c>
      <c r="C808" s="6">
        <f>A808*Overview!$K$24</f>
        <v>10.802101140037831</v>
      </c>
      <c r="D808" s="6" t="str">
        <f ca="1">IF(OR('total Assets'!D808="Yes",Deposits!D808="Yes"),"Yes","")</f>
        <v/>
      </c>
      <c r="E808" s="6">
        <f t="shared" ca="1" si="150"/>
        <v>9.6670337334852281</v>
      </c>
      <c r="F808" s="6" t="str">
        <f ca="1">IF(OR('total Assets'!F808="Yes",Deposits!F808="Yes"),"Yes","")</f>
        <v/>
      </c>
      <c r="G808" s="6">
        <f t="shared" ca="1" si="151"/>
        <v>10.707365387867554</v>
      </c>
      <c r="H808" s="6" t="str">
        <f ca="1">IF(OR('total Assets'!H808="Yes",Deposits!H808="Yes"),"Yes","")</f>
        <v/>
      </c>
      <c r="I808" s="6">
        <f t="shared" ca="1" si="152"/>
        <v>11.391826989755105</v>
      </c>
      <c r="J808" s="6" t="str">
        <f ca="1">IF(OR('total Assets'!J808="Yes",Deposits!J808="Yes"),"Yes","")</f>
        <v/>
      </c>
      <c r="K808" s="6">
        <f t="shared" ca="1" si="153"/>
        <v>12.806589010095225</v>
      </c>
      <c r="L808" s="6" t="str">
        <f ca="1">IF(OR('total Assets'!L808="Yes",Deposits!L808="Yes"),"Yes","")</f>
        <v/>
      </c>
      <c r="M808" s="6">
        <f t="shared" ca="1" si="154"/>
        <v>13.477551360143194</v>
      </c>
      <c r="N808" s="6" t="str">
        <f ca="1">IF(OR('total Assets'!N808="Yes",Deposits!N808="Yes"),"Yes","")</f>
        <v/>
      </c>
      <c r="O808" s="6">
        <f t="shared" ca="1" si="155"/>
        <v>14.453857144732858</v>
      </c>
      <c r="P808" s="6" t="str">
        <f ca="1">IF(OR('total Assets'!P808="Yes",Deposits!P808="Yes"),"Yes","")</f>
        <v/>
      </c>
      <c r="Q808" s="6">
        <f t="shared" ca="1" si="156"/>
        <v>16.977340743901941</v>
      </c>
      <c r="R808" s="6" t="str">
        <f ca="1">IF(OR('total Assets'!R808="Yes",Deposits!R808="Yes"),"Yes","")</f>
        <v/>
      </c>
      <c r="S808" s="6">
        <f t="shared" ca="1" si="157"/>
        <v>20.169857719561001</v>
      </c>
      <c r="T808" s="6" t="str">
        <f ca="1">IF(OR('total Assets'!T808="Yes",Deposits!T808="Yes"),"Yes","")</f>
        <v/>
      </c>
      <c r="U808" s="6">
        <f t="shared" ca="1" si="158"/>
        <v>19.229755654278613</v>
      </c>
      <c r="V808" s="6" t="str">
        <f ca="1">IF(OR('total Assets'!V808="Yes",Deposits!V808="Yes"),"Yes","")</f>
        <v/>
      </c>
      <c r="W808" s="6">
        <f t="shared" ca="1" si="159"/>
        <v>22.075563707708152</v>
      </c>
    </row>
    <row r="809" spans="1:23" x14ac:dyDescent="0.3">
      <c r="A809" s="40">
        <v>10.782941235348572</v>
      </c>
      <c r="B809" s="4">
        <v>806</v>
      </c>
      <c r="C809" s="6">
        <f>A809*Overview!$K$24</f>
        <v>10.782941235348572</v>
      </c>
      <c r="D809" s="6" t="str">
        <f ca="1">IF(OR('total Assets'!D809="Yes",Deposits!D809="Yes"),"Yes","")</f>
        <v/>
      </c>
      <c r="E809" s="6">
        <f t="shared" ca="1" si="150"/>
        <v>9.7929451975293027</v>
      </c>
      <c r="F809" s="6" t="str">
        <f ca="1">IF(OR('total Assets'!F809="Yes",Deposits!F809="Yes"),"Yes","")</f>
        <v/>
      </c>
      <c r="G809" s="6">
        <f t="shared" ca="1" si="151"/>
        <v>8.6129547058169926</v>
      </c>
      <c r="H809" s="6" t="str">
        <f ca="1">IF(OR('total Assets'!H809="Yes",Deposits!H809="Yes"),"Yes","")</f>
        <v/>
      </c>
      <c r="I809" s="6">
        <f t="shared" ca="1" si="152"/>
        <v>8.5538965582756816</v>
      </c>
      <c r="J809" s="6" t="str">
        <f ca="1">IF(OR('total Assets'!J809="Yes",Deposits!J809="Yes"),"Yes","")</f>
        <v/>
      </c>
      <c r="K809" s="6">
        <f t="shared" ca="1" si="153"/>
        <v>9.2471625514650793</v>
      </c>
      <c r="L809" s="6" t="str">
        <f ca="1">IF(OR('total Assets'!L809="Yes",Deposits!L809="Yes"),"Yes","")</f>
        <v/>
      </c>
      <c r="M809" s="6">
        <f t="shared" ca="1" si="154"/>
        <v>11.084270020007393</v>
      </c>
      <c r="N809" s="6" t="str">
        <f ca="1">IF(OR('total Assets'!N809="Yes",Deposits!N809="Yes"),"Yes","")</f>
        <v/>
      </c>
      <c r="O809" s="6">
        <f t="shared" ca="1" si="155"/>
        <v>11.804038093387152</v>
      </c>
      <c r="P809" s="6" t="str">
        <f ca="1">IF(OR('total Assets'!P809="Yes",Deposits!P809="Yes"),"Yes","")</f>
        <v/>
      </c>
      <c r="Q809" s="6">
        <f t="shared" ca="1" si="156"/>
        <v>11.852639034076992</v>
      </c>
      <c r="R809" s="6" t="str">
        <f ca="1">IF(OR('total Assets'!R809="Yes",Deposits!R809="Yes"),"Yes","")</f>
        <v/>
      </c>
      <c r="S809" s="6">
        <f t="shared" ca="1" si="157"/>
        <v>13.922531225216225</v>
      </c>
      <c r="T809" s="6" t="str">
        <f ca="1">IF(OR('total Assets'!T809="Yes",Deposits!T809="Yes"),"Yes","")</f>
        <v/>
      </c>
      <c r="U809" s="6">
        <f t="shared" ca="1" si="158"/>
        <v>16.10476837640255</v>
      </c>
      <c r="V809" s="6" t="str">
        <f ca="1">IF(OR('total Assets'!V809="Yes",Deposits!V809="Yes"),"Yes","")</f>
        <v/>
      </c>
      <c r="W809" s="6">
        <f t="shared" ca="1" si="159"/>
        <v>13.498872482332596</v>
      </c>
    </row>
    <row r="810" spans="1:23" x14ac:dyDescent="0.3">
      <c r="A810" s="40">
        <v>10.763839008675182</v>
      </c>
      <c r="B810" s="4">
        <v>807</v>
      </c>
      <c r="C810" s="6">
        <f>A810*Overview!$K$24</f>
        <v>10.763839008675182</v>
      </c>
      <c r="D810" s="6" t="str">
        <f ca="1">IF(OR('total Assets'!D810="Yes",Deposits!D810="Yes"),"Yes","")</f>
        <v/>
      </c>
      <c r="E810" s="6">
        <f t="shared" ca="1" si="150"/>
        <v>9.7718219794090402</v>
      </c>
      <c r="F810" s="6" t="str">
        <f ca="1">IF(OR('total Assets'!F810="Yes",Deposits!F810="Yes"),"Yes","")</f>
        <v/>
      </c>
      <c r="G810" s="6">
        <f t="shared" ca="1" si="151"/>
        <v>11.132598685274367</v>
      </c>
      <c r="H810" s="6" t="str">
        <f ca="1">IF(OR('total Assets'!H810="Yes",Deposits!H810="Yes"),"Yes","")</f>
        <v/>
      </c>
      <c r="I810" s="6">
        <f t="shared" ca="1" si="152"/>
        <v>12.017998389327639</v>
      </c>
      <c r="J810" s="6" t="str">
        <f ca="1">IF(OR('total Assets'!J810="Yes",Deposits!J810="Yes"),"Yes","")</f>
        <v/>
      </c>
      <c r="K810" s="6">
        <f t="shared" ca="1" si="153"/>
        <v>13.518015410045855</v>
      </c>
      <c r="L810" s="6" t="str">
        <f ca="1">IF(OR('total Assets'!L810="Yes",Deposits!L810="Yes"),"Yes","")</f>
        <v/>
      </c>
      <c r="M810" s="6">
        <f t="shared" ca="1" si="154"/>
        <v>16.018342134964946</v>
      </c>
      <c r="N810" s="6" t="str">
        <f ca="1">IF(OR('total Assets'!N810="Yes",Deposits!N810="Yes"),"Yes","")</f>
        <v/>
      </c>
      <c r="O810" s="6">
        <f t="shared" ca="1" si="155"/>
        <v>13.364476482021058</v>
      </c>
      <c r="P810" s="6" t="str">
        <f ca="1">IF(OR('total Assets'!P810="Yes",Deposits!P810="Yes"),"Yes","")</f>
        <v/>
      </c>
      <c r="Q810" s="6">
        <f t="shared" ca="1" si="156"/>
        <v>11.971867850138601</v>
      </c>
      <c r="R810" s="6" t="str">
        <f ca="1">IF(OR('total Assets'!R810="Yes",Deposits!R810="Yes"),"Yes","")</f>
        <v/>
      </c>
      <c r="S810" s="6">
        <f t="shared" ca="1" si="157"/>
        <v>13.643064440813463</v>
      </c>
      <c r="T810" s="6" t="str">
        <f ca="1">IF(OR('total Assets'!T810="Yes",Deposits!T810="Yes"),"Yes","")</f>
        <v/>
      </c>
      <c r="U810" s="6">
        <f t="shared" ca="1" si="158"/>
        <v>13.973352589796162</v>
      </c>
      <c r="V810" s="6" t="str">
        <f ca="1">IF(OR('total Assets'!V810="Yes",Deposits!V810="Yes"),"Yes","")</f>
        <v/>
      </c>
      <c r="W810" s="6">
        <f t="shared" ca="1" si="159"/>
        <v>12.757424670716967</v>
      </c>
    </row>
    <row r="811" spans="1:23" x14ac:dyDescent="0.3">
      <c r="A811" s="40">
        <v>10.744794215236874</v>
      </c>
      <c r="B811" s="4">
        <v>808</v>
      </c>
      <c r="C811" s="6">
        <f>A811*Overview!$K$24</f>
        <v>10.744794215236874</v>
      </c>
      <c r="D811" s="6" t="str">
        <f ca="1">IF(OR('total Assets'!D811="Yes",Deposits!D811="Yes"),"Yes","")</f>
        <v/>
      </c>
      <c r="E811" s="6">
        <f t="shared" ca="1" si="150"/>
        <v>12.041254559000679</v>
      </c>
      <c r="F811" s="6" t="str">
        <f ca="1">IF(OR('total Assets'!F811="Yes",Deposits!F811="Yes"),"Yes","")</f>
        <v/>
      </c>
      <c r="G811" s="6">
        <f t="shared" ca="1" si="151"/>
        <v>9.903767496595437</v>
      </c>
      <c r="H811" s="6" t="str">
        <f ca="1">IF(OR('total Assets'!H811="Yes",Deposits!H811="Yes"),"Yes","")</f>
        <v/>
      </c>
      <c r="I811" s="6">
        <f t="shared" ca="1" si="152"/>
        <v>9.5748217716139941</v>
      </c>
      <c r="J811" s="6" t="str">
        <f ca="1">IF(OR('total Assets'!J811="Yes",Deposits!J811="Yes"),"Yes","")</f>
        <v/>
      </c>
      <c r="K811" s="6">
        <f t="shared" ca="1" si="153"/>
        <v>9.4255659901070121</v>
      </c>
      <c r="L811" s="6" t="str">
        <f ca="1">IF(OR('total Assets'!L811="Yes",Deposits!L811="Yes"),"Yes","")</f>
        <v/>
      </c>
      <c r="M811" s="6">
        <f t="shared" ca="1" si="154"/>
        <v>7.748211443402985</v>
      </c>
      <c r="N811" s="6" t="str">
        <f ca="1">IF(OR('total Assets'!N811="Yes",Deposits!N811="Yes"),"Yes","")</f>
        <v/>
      </c>
      <c r="O811" s="6">
        <f t="shared" ca="1" si="155"/>
        <v>8.0906470663047507</v>
      </c>
      <c r="P811" s="6" t="str">
        <f ca="1">IF(OR('total Assets'!P811="Yes",Deposits!P811="Yes"),"Yes","")</f>
        <v/>
      </c>
      <c r="Q811" s="6">
        <f t="shared" ca="1" si="156"/>
        <v>9.3729429390872667</v>
      </c>
      <c r="R811" s="6" t="str">
        <f ca="1">IF(OR('total Assets'!R811="Yes",Deposits!R811="Yes"),"Yes","")</f>
        <v/>
      </c>
      <c r="S811" s="6">
        <f t="shared" ca="1" si="157"/>
        <v>10.868134851018365</v>
      </c>
      <c r="T811" s="6" t="str">
        <f ca="1">IF(OR('total Assets'!T811="Yes",Deposits!T811="Yes"),"Yes","")</f>
        <v/>
      </c>
      <c r="U811" s="6">
        <f t="shared" ca="1" si="158"/>
        <v>10.546354973338335</v>
      </c>
      <c r="V811" s="6" t="str">
        <f ca="1">IF(OR('total Assets'!V811="Yes",Deposits!V811="Yes"),"Yes","")</f>
        <v/>
      </c>
      <c r="W811" s="6">
        <f t="shared" ca="1" si="159"/>
        <v>11.977707148344603</v>
      </c>
    </row>
    <row r="812" spans="1:23" x14ac:dyDescent="0.3">
      <c r="A812" s="40">
        <v>10.725806611592802</v>
      </c>
      <c r="B812" s="4">
        <v>809</v>
      </c>
      <c r="C812" s="6">
        <f>A812*Overview!$K$24</f>
        <v>10.725806611592802</v>
      </c>
      <c r="D812" s="6" t="str">
        <f ca="1">IF(OR('total Assets'!D812="Yes",Deposits!D812="Yes"),"Yes","")</f>
        <v/>
      </c>
      <c r="E812" s="6">
        <f t="shared" ca="1" si="150"/>
        <v>12.722986503042028</v>
      </c>
      <c r="F812" s="6" t="str">
        <f ca="1">IF(OR('total Assets'!F812="Yes",Deposits!F812="Yes"),"Yes","")</f>
        <v/>
      </c>
      <c r="G812" s="6">
        <f t="shared" ca="1" si="151"/>
        <v>13.948793601033699</v>
      </c>
      <c r="H812" s="6" t="str">
        <f ca="1">IF(OR('total Assets'!H812="Yes",Deposits!H812="Yes"),"Yes","")</f>
        <v/>
      </c>
      <c r="I812" s="6">
        <f t="shared" ca="1" si="152"/>
        <v>14.106590629233882</v>
      </c>
      <c r="J812" s="6" t="str">
        <f ca="1">IF(OR('total Assets'!J812="Yes",Deposits!J812="Yes"),"Yes","")</f>
        <v/>
      </c>
      <c r="K812" s="6">
        <f t="shared" ca="1" si="153"/>
        <v>11.975673132966836</v>
      </c>
      <c r="L812" s="6" t="str">
        <f ca="1">IF(OR('total Assets'!L812="Yes",Deposits!L812="Yes"),"Yes","")</f>
        <v/>
      </c>
      <c r="M812" s="6">
        <f t="shared" ca="1" si="154"/>
        <v>13.964303367033772</v>
      </c>
      <c r="N812" s="6" t="str">
        <f ca="1">IF(OR('total Assets'!N812="Yes",Deposits!N812="Yes"),"Yes","")</f>
        <v/>
      </c>
      <c r="O812" s="6">
        <f t="shared" ca="1" si="155"/>
        <v>12.18923739220566</v>
      </c>
      <c r="P812" s="6" t="str">
        <f ca="1">IF(OR('total Assets'!P812="Yes",Deposits!P812="Yes"),"Yes","")</f>
        <v/>
      </c>
      <c r="Q812" s="6">
        <f t="shared" ca="1" si="156"/>
        <v>10.744891267585094</v>
      </c>
      <c r="R812" s="6" t="str">
        <f ca="1">IF(OR('total Assets'!R812="Yes",Deposits!R812="Yes"),"Yes","")</f>
        <v/>
      </c>
      <c r="S812" s="6">
        <f t="shared" ca="1" si="157"/>
        <v>11.197790609065979</v>
      </c>
      <c r="T812" s="6" t="str">
        <f ca="1">IF(OR('total Assets'!T812="Yes",Deposits!T812="Yes"),"Yes","")</f>
        <v/>
      </c>
      <c r="U812" s="6">
        <f t="shared" ca="1" si="158"/>
        <v>11.239210271488572</v>
      </c>
      <c r="V812" s="6" t="str">
        <f ca="1">IF(OR('total Assets'!V812="Yes",Deposits!V812="Yes"),"Yes","")</f>
        <v/>
      </c>
      <c r="W812" s="6">
        <f t="shared" ca="1" si="159"/>
        <v>11.911803315205651</v>
      </c>
    </row>
    <row r="813" spans="1:23" x14ac:dyDescent="0.3">
      <c r="A813" s="40">
        <v>10.706875955633246</v>
      </c>
      <c r="B813" s="4">
        <v>810</v>
      </c>
      <c r="C813" s="6">
        <f>A813*Overview!$K$24</f>
        <v>10.706875955633246</v>
      </c>
      <c r="D813" s="6" t="str">
        <f ca="1">IF(OR('total Assets'!D813="Yes",Deposits!D813="Yes"),"Yes","")</f>
        <v/>
      </c>
      <c r="E813" s="6">
        <f t="shared" ca="1" si="150"/>
        <v>11.938974286622447</v>
      </c>
      <c r="F813" s="6" t="str">
        <f ca="1">IF(OR('total Assets'!F813="Yes",Deposits!F813="Yes"),"Yes","")</f>
        <v/>
      </c>
      <c r="G813" s="6">
        <f t="shared" ca="1" si="151"/>
        <v>11.354336348363711</v>
      </c>
      <c r="H813" s="6" t="str">
        <f ca="1">IF(OR('total Assets'!H813="Yes",Deposits!H813="Yes"),"Yes","")</f>
        <v/>
      </c>
      <c r="I813" s="6">
        <f t="shared" ca="1" si="152"/>
        <v>9.7069717057537108</v>
      </c>
      <c r="J813" s="6" t="str">
        <f ca="1">IF(OR('total Assets'!J813="Yes",Deposits!J813="Yes"),"Yes","")</f>
        <v/>
      </c>
      <c r="K813" s="6">
        <f t="shared" ca="1" si="153"/>
        <v>11.528619784264089</v>
      </c>
      <c r="L813" s="6" t="str">
        <f ca="1">IF(OR('total Assets'!L813="Yes",Deposits!L813="Yes"),"Yes","")</f>
        <v/>
      </c>
      <c r="M813" s="6">
        <f t="shared" ca="1" si="154"/>
        <v>9.4288737555542674</v>
      </c>
      <c r="N813" s="6" t="str">
        <f ca="1">IF(OR('total Assets'!N813="Yes",Deposits!N813="Yes"),"Yes","")</f>
        <v/>
      </c>
      <c r="O813" s="6">
        <f t="shared" ca="1" si="155"/>
        <v>9.3154448284589577</v>
      </c>
      <c r="P813" s="6" t="str">
        <f ca="1">IF(OR('total Assets'!P813="Yes",Deposits!P813="Yes"),"Yes","")</f>
        <v/>
      </c>
      <c r="Q813" s="6">
        <f t="shared" ca="1" si="156"/>
        <v>7.7565075396383127</v>
      </c>
      <c r="R813" s="6" t="str">
        <f ca="1">IF(OR('total Assets'!R813="Yes",Deposits!R813="Yes"),"Yes","")</f>
        <v/>
      </c>
      <c r="S813" s="6">
        <f t="shared" ca="1" si="157"/>
        <v>8.9785900863555419</v>
      </c>
      <c r="T813" s="6" t="str">
        <f ca="1">IF(OR('total Assets'!T813="Yes",Deposits!T813="Yes"),"Yes","")</f>
        <v/>
      </c>
      <c r="U813" s="6">
        <f t="shared" ca="1" si="158"/>
        <v>7.4291801999468747</v>
      </c>
      <c r="V813" s="6" t="str">
        <f ca="1">IF(OR('total Assets'!V813="Yes",Deposits!V813="Yes"),"Yes","")</f>
        <v/>
      </c>
      <c r="W813" s="6">
        <f t="shared" ca="1" si="159"/>
        <v>6.3886677778129481</v>
      </c>
    </row>
    <row r="814" spans="1:23" x14ac:dyDescent="0.3">
      <c r="A814" s="40">
        <v>10.688002006570592</v>
      </c>
      <c r="B814" s="4">
        <v>811</v>
      </c>
      <c r="C814" s="6">
        <f>A814*Overview!$K$24</f>
        <v>10.688002006570592</v>
      </c>
      <c r="D814" s="6" t="str">
        <f ca="1">IF(OR('total Assets'!D814="Yes",Deposits!D814="Yes"),"Yes","")</f>
        <v/>
      </c>
      <c r="E814" s="6">
        <f t="shared" ca="1" si="150"/>
        <v>12.087623173839461</v>
      </c>
      <c r="F814" s="6" t="str">
        <f ca="1">IF(OR('total Assets'!F814="Yes",Deposits!F814="Yes"),"Yes","")</f>
        <v/>
      </c>
      <c r="G814" s="6">
        <f t="shared" ca="1" si="151"/>
        <v>12.830533118532301</v>
      </c>
      <c r="H814" s="6" t="str">
        <f ca="1">IF(OR('total Assets'!H814="Yes",Deposits!H814="Yes"),"Yes","")</f>
        <v/>
      </c>
      <c r="I814" s="6">
        <f t="shared" ca="1" si="152"/>
        <v>12.204685298435834</v>
      </c>
      <c r="J814" s="6" t="str">
        <f ca="1">IF(OR('total Assets'!J814="Yes",Deposits!J814="Yes"),"Yes","")</f>
        <v/>
      </c>
      <c r="K814" s="6">
        <f t="shared" ca="1" si="153"/>
        <v>11.805863457657535</v>
      </c>
      <c r="L814" s="6" t="str">
        <f ca="1">IF(OR('total Assets'!L814="Yes",Deposits!L814="Yes"),"Yes","")</f>
        <v/>
      </c>
      <c r="M814" s="6">
        <f t="shared" ca="1" si="154"/>
        <v>13.755476876823892</v>
      </c>
      <c r="N814" s="6" t="str">
        <f ca="1">IF(OR('total Assets'!N814="Yes",Deposits!N814="Yes"),"Yes","")</f>
        <v/>
      </c>
      <c r="O814" s="6">
        <f t="shared" ca="1" si="155"/>
        <v>16.303031947617974</v>
      </c>
      <c r="P814" s="6" t="str">
        <f ca="1">IF(OR('total Assets'!P814="Yes",Deposits!P814="Yes"),"Yes","")</f>
        <v/>
      </c>
      <c r="Q814" s="6">
        <f t="shared" ca="1" si="156"/>
        <v>18.028280385660832</v>
      </c>
      <c r="R814" s="6" t="str">
        <f ca="1">IF(OR('total Assets'!R814="Yes",Deposits!R814="Yes"),"Yes","")</f>
        <v/>
      </c>
      <c r="S814" s="6">
        <f t="shared" ca="1" si="157"/>
        <v>19.457446112121101</v>
      </c>
      <c r="T814" s="6" t="str">
        <f ca="1">IF(OR('total Assets'!T814="Yes",Deposits!T814="Yes"),"Yes","")</f>
        <v/>
      </c>
      <c r="U814" s="6">
        <f t="shared" ca="1" si="158"/>
        <v>21.404622963972546</v>
      </c>
      <c r="V814" s="6" t="str">
        <f ca="1">IF(OR('total Assets'!V814="Yes",Deposits!V814="Yes"),"Yes","")</f>
        <v/>
      </c>
      <c r="W814" s="6">
        <f t="shared" ca="1" si="159"/>
        <v>25.49330855663721</v>
      </c>
    </row>
    <row r="815" spans="1:23" x14ac:dyDescent="0.3">
      <c r="A815" s="40">
        <v>10.669184524930559</v>
      </c>
      <c r="B815" s="4">
        <v>812</v>
      </c>
      <c r="C815" s="6">
        <f>A815*Overview!$K$24</f>
        <v>10.669184524930559</v>
      </c>
      <c r="D815" s="6" t="str">
        <f ca="1">IF(OR('total Assets'!D815="Yes",Deposits!D815="Yes"),"Yes","")</f>
        <v/>
      </c>
      <c r="E815" s="6">
        <f t="shared" ca="1" si="150"/>
        <v>9.1932301066071087</v>
      </c>
      <c r="F815" s="6" t="str">
        <f ca="1">IF(OR('total Assets'!F815="Yes",Deposits!F815="Yes"),"Yes","")</f>
        <v/>
      </c>
      <c r="G815" s="6">
        <f t="shared" ca="1" si="151"/>
        <v>10.606072619947573</v>
      </c>
      <c r="H815" s="6" t="str">
        <f ca="1">IF(OR('total Assets'!H815="Yes",Deposits!H815="Yes"),"Yes","")</f>
        <v/>
      </c>
      <c r="I815" s="6">
        <f t="shared" ca="1" si="152"/>
        <v>11.643307425251779</v>
      </c>
      <c r="J815" s="6" t="str">
        <f ca="1">IF(OR('total Assets'!J815="Yes",Deposits!J815="Yes"),"Yes","")</f>
        <v/>
      </c>
      <c r="K815" s="6">
        <f t="shared" ca="1" si="153"/>
        <v>13.92210607351446</v>
      </c>
      <c r="L815" s="6" t="str">
        <f ca="1">IF(OR('total Assets'!L815="Yes",Deposits!L815="Yes"),"Yes","")</f>
        <v/>
      </c>
      <c r="M815" s="6">
        <f t="shared" ca="1" si="154"/>
        <v>11.21141460999921</v>
      </c>
      <c r="N815" s="6" t="str">
        <f ca="1">IF(OR('total Assets'!N815="Yes",Deposits!N815="Yes"),"Yes","")</f>
        <v/>
      </c>
      <c r="O815" s="6">
        <f t="shared" ca="1" si="155"/>
        <v>12.534921621137443</v>
      </c>
      <c r="P815" s="6" t="str">
        <f ca="1">IF(OR('total Assets'!P815="Yes",Deposits!P815="Yes"),"Yes","")</f>
        <v/>
      </c>
      <c r="Q815" s="6">
        <f t="shared" ca="1" si="156"/>
        <v>10.721875348314368</v>
      </c>
      <c r="R815" s="6" t="str">
        <f ca="1">IF(OR('total Assets'!R815="Yes",Deposits!R815="Yes"),"Yes","")</f>
        <v/>
      </c>
      <c r="S815" s="6">
        <f t="shared" ca="1" si="157"/>
        <v>9.6342053844852149</v>
      </c>
      <c r="T815" s="6" t="str">
        <f ca="1">IF(OR('total Assets'!T815="Yes",Deposits!T815="Yes"),"Yes","")</f>
        <v/>
      </c>
      <c r="U815" s="6">
        <f t="shared" ca="1" si="158"/>
        <v>8.1171644075872198</v>
      </c>
      <c r="V815" s="6" t="str">
        <f ca="1">IF(OR('total Assets'!V815="Yes",Deposits!V815="Yes"),"Yes","")</f>
        <v/>
      </c>
      <c r="W815" s="6">
        <f t="shared" ca="1" si="159"/>
        <v>6.5372978549036302</v>
      </c>
    </row>
    <row r="816" spans="1:23" x14ac:dyDescent="0.3">
      <c r="A816" s="40">
        <v>10.650423272543421</v>
      </c>
      <c r="B816" s="4">
        <v>813</v>
      </c>
      <c r="C816" s="6">
        <f>A816*Overview!$K$24</f>
        <v>10.650423272543421</v>
      </c>
      <c r="D816" s="6" t="str">
        <f ca="1">IF(OR('total Assets'!D816="Yes",Deposits!D816="Yes"),"Yes","")</f>
        <v/>
      </c>
      <c r="E816" s="6">
        <f t="shared" ca="1" si="150"/>
        <v>9.9565685107886317</v>
      </c>
      <c r="F816" s="6" t="str">
        <f ca="1">IF(OR('total Assets'!F816="Yes",Deposits!F816="Yes"),"Yes","")</f>
        <v/>
      </c>
      <c r="G816" s="6">
        <f t="shared" ca="1" si="151"/>
        <v>8.6014109744697684</v>
      </c>
      <c r="H816" s="6" t="str">
        <f ca="1">IF(OR('total Assets'!H816="Yes",Deposits!H816="Yes"),"Yes","")</f>
        <v/>
      </c>
      <c r="I816" s="6">
        <f t="shared" ca="1" si="152"/>
        <v>8.7439502638859299</v>
      </c>
      <c r="J816" s="6" t="str">
        <f ca="1">IF(OR('total Assets'!J816="Yes",Deposits!J816="Yes"),"Yes","")</f>
        <v/>
      </c>
      <c r="K816" s="6">
        <f t="shared" ca="1" si="153"/>
        <v>8.2138879105994143</v>
      </c>
      <c r="L816" s="6" t="str">
        <f ca="1">IF(OR('total Assets'!L816="Yes",Deposits!L816="Yes"),"Yes","")</f>
        <v/>
      </c>
      <c r="M816" s="6">
        <f t="shared" ca="1" si="154"/>
        <v>8.2711772663249743</v>
      </c>
      <c r="N816" s="6" t="str">
        <f ca="1">IF(OR('total Assets'!N816="Yes",Deposits!N816="Yes"),"Yes","")</f>
        <v/>
      </c>
      <c r="O816" s="6">
        <f t="shared" ca="1" si="155"/>
        <v>7.0160967657566973</v>
      </c>
      <c r="P816" s="6" t="str">
        <f ca="1">IF(OR('total Assets'!P816="Yes",Deposits!P816="Yes"),"Yes","")</f>
        <v/>
      </c>
      <c r="Q816" s="6">
        <f t="shared" ca="1" si="156"/>
        <v>7.8000420242518516</v>
      </c>
      <c r="R816" s="6" t="str">
        <f ca="1">IF(OR('total Assets'!R816="Yes",Deposits!R816="Yes"),"Yes","")</f>
        <v/>
      </c>
      <c r="S816" s="6">
        <f t="shared" ca="1" si="157"/>
        <v>8.3784296750775376</v>
      </c>
      <c r="T816" s="6" t="str">
        <f ca="1">IF(OR('total Assets'!T816="Yes",Deposits!T816="Yes"),"Yes","")</f>
        <v/>
      </c>
      <c r="U816" s="6">
        <f t="shared" ca="1" si="158"/>
        <v>7.0727619746726891</v>
      </c>
      <c r="V816" s="6" t="str">
        <f ca="1">IF(OR('total Assets'!V816="Yes",Deposits!V816="Yes"),"Yes","")</f>
        <v/>
      </c>
      <c r="W816" s="6">
        <f t="shared" ca="1" si="159"/>
        <v>7.6687652391619139</v>
      </c>
    </row>
    <row r="817" spans="1:23" x14ac:dyDescent="0.3">
      <c r="A817" s="40">
        <v>10.631718012535208</v>
      </c>
      <c r="B817" s="4">
        <v>814</v>
      </c>
      <c r="C817" s="6">
        <f>A817*Overview!$K$24</f>
        <v>10.631718012535208</v>
      </c>
      <c r="D817" s="6" t="str">
        <f ca="1">IF(OR('total Assets'!D817="Yes",Deposits!D817="Yes"),"Yes","")</f>
        <v/>
      </c>
      <c r="E817" s="6">
        <f t="shared" ca="1" si="150"/>
        <v>10.373048288894385</v>
      </c>
      <c r="F817" s="6" t="str">
        <f ca="1">IF(OR('total Assets'!F817="Yes",Deposits!F817="Yes"),"Yes","")</f>
        <v/>
      </c>
      <c r="G817" s="6">
        <f t="shared" ca="1" si="151"/>
        <v>11.672156532196386</v>
      </c>
      <c r="H817" s="6" t="str">
        <f ca="1">IF(OR('total Assets'!H817="Yes",Deposits!H817="Yes"),"Yes","")</f>
        <v/>
      </c>
      <c r="I817" s="6">
        <f t="shared" ca="1" si="152"/>
        <v>11.895247375298148</v>
      </c>
      <c r="J817" s="6" t="str">
        <f ca="1">IF(OR('total Assets'!J817="Yes",Deposits!J817="Yes"),"Yes","")</f>
        <v/>
      </c>
      <c r="K817" s="6">
        <f t="shared" ca="1" si="153"/>
        <v>12.905821614776441</v>
      </c>
      <c r="L817" s="6" t="str">
        <f ca="1">IF(OR('total Assets'!L817="Yes",Deposits!L817="Yes"),"Yes","")</f>
        <v/>
      </c>
      <c r="M817" s="6">
        <f t="shared" ca="1" si="154"/>
        <v>12.062429701781532</v>
      </c>
      <c r="N817" s="6" t="str">
        <f ca="1">IF(OR('total Assets'!N817="Yes",Deposits!N817="Yes"),"Yes","")</f>
        <v/>
      </c>
      <c r="O817" s="6">
        <f t="shared" ca="1" si="155"/>
        <v>14.470118821980298</v>
      </c>
      <c r="P817" s="6" t="str">
        <f ca="1">IF(OR('total Assets'!P817="Yes",Deposits!P817="Yes"),"Yes","")</f>
        <v/>
      </c>
      <c r="Q817" s="6">
        <f t="shared" ca="1" si="156"/>
        <v>13.287935429518731</v>
      </c>
      <c r="R817" s="6" t="str">
        <f ca="1">IF(OR('total Assets'!R817="Yes",Deposits!R817="Yes"),"Yes","")</f>
        <v/>
      </c>
      <c r="S817" s="6">
        <f t="shared" ca="1" si="157"/>
        <v>14.531025393558631</v>
      </c>
      <c r="T817" s="6" t="str">
        <f ca="1">IF(OR('total Assets'!T817="Yes",Deposits!T817="Yes"),"Yes","")</f>
        <v/>
      </c>
      <c r="U817" s="6">
        <f t="shared" ca="1" si="158"/>
        <v>17.236246838807492</v>
      </c>
      <c r="V817" s="6" t="str">
        <f ca="1">IF(OR('total Assets'!V817="Yes",Deposits!V817="Yes"),"Yes","")</f>
        <v/>
      </c>
      <c r="W817" s="6">
        <f t="shared" ca="1" si="159"/>
        <v>19.504441762457013</v>
      </c>
    </row>
    <row r="818" spans="1:23" x14ac:dyDescent="0.3">
      <c r="A818" s="40">
        <v>10.613068509319275</v>
      </c>
      <c r="B818" s="4">
        <v>815</v>
      </c>
      <c r="C818" s="6">
        <f>A818*Overview!$K$24</f>
        <v>10.613068509319275</v>
      </c>
      <c r="D818" s="6" t="str">
        <f ca="1">IF(OR('total Assets'!D818="Yes",Deposits!D818="Yes"),"Yes","")</f>
        <v/>
      </c>
      <c r="E818" s="6">
        <f t="shared" ca="1" si="150"/>
        <v>10.027075479096149</v>
      </c>
      <c r="F818" s="6" t="str">
        <f ca="1">IF(OR('total Assets'!F818="Yes",Deposits!F818="Yes"),"Yes","")</f>
        <v/>
      </c>
      <c r="G818" s="6">
        <f t="shared" ca="1" si="151"/>
        <v>10.07636832549889</v>
      </c>
      <c r="H818" s="6" t="str">
        <f ca="1">IF(OR('total Assets'!H818="Yes",Deposits!H818="Yes"),"Yes","")</f>
        <v/>
      </c>
      <c r="I818" s="6">
        <f t="shared" ca="1" si="152"/>
        <v>9.3417433296720418</v>
      </c>
      <c r="J818" s="6" t="str">
        <f ca="1">IF(OR('total Assets'!J818="Yes",Deposits!J818="Yes"),"Yes","")</f>
        <v/>
      </c>
      <c r="K818" s="6">
        <f t="shared" ca="1" si="153"/>
        <v>7.9882240077703957</v>
      </c>
      <c r="L818" s="6" t="str">
        <f ca="1">IF(OR('total Assets'!L818="Yes",Deposits!L818="Yes"),"Yes","")</f>
        <v/>
      </c>
      <c r="M818" s="6">
        <f t="shared" ca="1" si="154"/>
        <v>7.8185887733496999</v>
      </c>
      <c r="N818" s="6" t="str">
        <f ca="1">IF(OR('total Assets'!N818="Yes",Deposits!N818="Yes"),"Yes","")</f>
        <v/>
      </c>
      <c r="O818" s="6">
        <f t="shared" ca="1" si="155"/>
        <v>6.792859186499741</v>
      </c>
      <c r="P818" s="6" t="str">
        <f ca="1">IF(OR('total Assets'!P818="Yes",Deposits!P818="Yes"),"Yes","")</f>
        <v/>
      </c>
      <c r="Q818" s="6">
        <f t="shared" ca="1" si="156"/>
        <v>5.8006562923173313</v>
      </c>
      <c r="R818" s="6" t="str">
        <f ca="1">IF(OR('total Assets'!R818="Yes",Deposits!R818="Yes"),"Yes","")</f>
        <v/>
      </c>
      <c r="S818" s="6">
        <f t="shared" ca="1" si="157"/>
        <v>5.1801738015132566</v>
      </c>
      <c r="T818" s="6" t="str">
        <f ca="1">IF(OR('total Assets'!T818="Yes",Deposits!T818="Yes"),"Yes","")</f>
        <v/>
      </c>
      <c r="U818" s="6">
        <f t="shared" ca="1" si="158"/>
        <v>6.1322832766274908</v>
      </c>
      <c r="V818" s="6" t="str">
        <f ca="1">IF(OR('total Assets'!V818="Yes",Deposits!V818="Yes"),"Yes","")</f>
        <v/>
      </c>
      <c r="W818" s="6">
        <f t="shared" ca="1" si="159"/>
        <v>6.4894043931198713</v>
      </c>
    </row>
    <row r="819" spans="1:23" x14ac:dyDescent="0.3">
      <c r="A819" s="40">
        <v>10.594474528587531</v>
      </c>
      <c r="B819" s="4">
        <v>816</v>
      </c>
      <c r="C819" s="6">
        <f>A819*Overview!$K$24</f>
        <v>10.594474528587531</v>
      </c>
      <c r="D819" s="6" t="str">
        <f ca="1">IF(OR('total Assets'!D819="Yes",Deposits!D819="Yes"),"Yes","")</f>
        <v/>
      </c>
      <c r="E819" s="6">
        <f t="shared" ca="1" si="150"/>
        <v>11.806068810660667</v>
      </c>
      <c r="F819" s="6" t="str">
        <f ca="1">IF(OR('total Assets'!F819="Yes",Deposits!F819="Yes"),"Yes","")</f>
        <v/>
      </c>
      <c r="G819" s="6">
        <f t="shared" ca="1" si="151"/>
        <v>10.689292963699621</v>
      </c>
      <c r="H819" s="6" t="str">
        <f ca="1">IF(OR('total Assets'!H819="Yes",Deposits!H819="Yes"),"Yes","")</f>
        <v/>
      </c>
      <c r="I819" s="6">
        <f t="shared" ca="1" si="152"/>
        <v>11.613901314745767</v>
      </c>
      <c r="J819" s="6" t="str">
        <f ca="1">IF(OR('total Assets'!J819="Yes",Deposits!J819="Yes"),"Yes","")</f>
        <v/>
      </c>
      <c r="K819" s="6">
        <f t="shared" ca="1" si="153"/>
        <v>12.943428788886365</v>
      </c>
      <c r="L819" s="6" t="str">
        <f ca="1">IF(OR('total Assets'!L819="Yes",Deposits!L819="Yes"),"Yes","")</f>
        <v/>
      </c>
      <c r="M819" s="6">
        <f t="shared" ca="1" si="154"/>
        <v>11.454333804490386</v>
      </c>
      <c r="N819" s="6" t="str">
        <f ca="1">IF(OR('total Assets'!N819="Yes",Deposits!N819="Yes"),"Yes","")</f>
        <v/>
      </c>
      <c r="O819" s="6">
        <f t="shared" ca="1" si="155"/>
        <v>11.515445241985832</v>
      </c>
      <c r="P819" s="6" t="str">
        <f ca="1">IF(OR('total Assets'!P819="Yes",Deposits!P819="Yes"),"Yes","")</f>
        <v/>
      </c>
      <c r="Q819" s="6">
        <f t="shared" ca="1" si="156"/>
        <v>13.713030546415865</v>
      </c>
      <c r="R819" s="6" t="str">
        <f ca="1">IF(OR('total Assets'!R819="Yes",Deposits!R819="Yes"),"Yes","")</f>
        <v/>
      </c>
      <c r="S819" s="6">
        <f t="shared" ca="1" si="157"/>
        <v>13.960017756404131</v>
      </c>
      <c r="T819" s="6" t="str">
        <f ca="1">IF(OR('total Assets'!T819="Yes",Deposits!T819="Yes"),"Yes","")</f>
        <v/>
      </c>
      <c r="U819" s="6">
        <f t="shared" ca="1" si="158"/>
        <v>12.370871631528152</v>
      </c>
      <c r="V819" s="6" t="str">
        <f ca="1">IF(OR('total Assets'!V819="Yes",Deposits!V819="Yes"),"Yes","")</f>
        <v/>
      </c>
      <c r="W819" s="6">
        <f t="shared" ca="1" si="159"/>
        <v>11.637247365336275</v>
      </c>
    </row>
    <row r="820" spans="1:23" x14ac:dyDescent="0.3">
      <c r="A820" s="40">
        <v>10.575935837302092</v>
      </c>
      <c r="B820" s="4">
        <v>817</v>
      </c>
      <c r="C820" s="6">
        <f>A820*Overview!$K$24</f>
        <v>10.575935837302092</v>
      </c>
      <c r="D820" s="6" t="str">
        <f ca="1">IF(OR('total Assets'!D820="Yes",Deposits!D820="Yes"),"Yes","")</f>
        <v/>
      </c>
      <c r="E820" s="6">
        <f t="shared" ca="1" si="150"/>
        <v>9.9363028006058087</v>
      </c>
      <c r="F820" s="6" t="str">
        <f ca="1">IF(OR('total Assets'!F820="Yes",Deposits!F820="Yes"),"Yes","")</f>
        <v/>
      </c>
      <c r="G820" s="6">
        <f t="shared" ca="1" si="151"/>
        <v>10.214439712523966</v>
      </c>
      <c r="H820" s="6" t="str">
        <f ca="1">IF(OR('total Assets'!H820="Yes",Deposits!H820="Yes"),"Yes","")</f>
        <v/>
      </c>
      <c r="I820" s="6">
        <f t="shared" ca="1" si="152"/>
        <v>11.573817891367021</v>
      </c>
      <c r="J820" s="6" t="str">
        <f ca="1">IF(OR('total Assets'!J820="Yes",Deposits!J820="Yes"),"Yes","")</f>
        <v/>
      </c>
      <c r="K820" s="6">
        <f t="shared" ca="1" si="153"/>
        <v>13.707054566408718</v>
      </c>
      <c r="L820" s="6" t="str">
        <f ca="1">IF(OR('total Assets'!L820="Yes",Deposits!L820="Yes"),"Yes","")</f>
        <v/>
      </c>
      <c r="M820" s="6">
        <f t="shared" ca="1" si="154"/>
        <v>15.728434791080886</v>
      </c>
      <c r="N820" s="6" t="str">
        <f ca="1">IF(OR('total Assets'!N820="Yes",Deposits!N820="Yes"),"Yes","")</f>
        <v/>
      </c>
      <c r="O820" s="6">
        <f t="shared" ca="1" si="155"/>
        <v>13.315553698817331</v>
      </c>
      <c r="P820" s="6" t="str">
        <f ca="1">IF(OR('total Assets'!P820="Yes",Deposits!P820="Yes"),"Yes","")</f>
        <v/>
      </c>
      <c r="Q820" s="6">
        <f t="shared" ca="1" si="156"/>
        <v>14.069135283078088</v>
      </c>
      <c r="R820" s="6" t="str">
        <f ca="1">IF(OR('total Assets'!R820="Yes",Deposits!R820="Yes"),"Yes","")</f>
        <v/>
      </c>
      <c r="S820" s="6">
        <f t="shared" ca="1" si="157"/>
        <v>15.756263153236475</v>
      </c>
      <c r="T820" s="6" t="str">
        <f ca="1">IF(OR('total Assets'!T820="Yes",Deposits!T820="Yes"),"Yes","")</f>
        <v/>
      </c>
      <c r="U820" s="6">
        <f t="shared" ca="1" si="158"/>
        <v>14.955952319251269</v>
      </c>
      <c r="V820" s="6" t="str">
        <f ca="1">IF(OR('total Assets'!V820="Yes",Deposits!V820="Yes"),"Yes","")</f>
        <v/>
      </c>
      <c r="W820" s="6">
        <f t="shared" ca="1" si="159"/>
        <v>16.086542336766414</v>
      </c>
    </row>
    <row r="821" spans="1:23" x14ac:dyDescent="0.3">
      <c r="A821" s="40">
        <v>10.557452203686751</v>
      </c>
      <c r="B821" s="4">
        <v>818</v>
      </c>
      <c r="C821" s="6">
        <f>A821*Overview!$K$24</f>
        <v>10.557452203686751</v>
      </c>
      <c r="D821" s="6" t="str">
        <f ca="1">IF(OR('total Assets'!D821="Yes",Deposits!D821="Yes"),"Yes","")</f>
        <v/>
      </c>
      <c r="E821" s="6">
        <f t="shared" ca="1" si="150"/>
        <v>8.6393922503975773</v>
      </c>
      <c r="F821" s="6" t="str">
        <f ca="1">IF(OR('total Assets'!F821="Yes",Deposits!F821="Yes"),"Yes","")</f>
        <v/>
      </c>
      <c r="G821" s="6">
        <f t="shared" ca="1" si="151"/>
        <v>8.363024054665626</v>
      </c>
      <c r="H821" s="6" t="str">
        <f ca="1">IF(OR('total Assets'!H821="Yes",Deposits!H821="Yes"),"Yes","")</f>
        <v/>
      </c>
      <c r="I821" s="6">
        <f t="shared" ca="1" si="152"/>
        <v>6.8116699930041209</v>
      </c>
      <c r="J821" s="6" t="str">
        <f ca="1">IF(OR('total Assets'!J821="Yes",Deposits!J821="Yes"),"Yes","")</f>
        <v/>
      </c>
      <c r="K821" s="6">
        <f t="shared" ca="1" si="153"/>
        <v>5.5748328132327121</v>
      </c>
      <c r="L821" s="6" t="str">
        <f ca="1">IF(OR('total Assets'!L821="Yes",Deposits!L821="Yes"),"Yes","")</f>
        <v/>
      </c>
      <c r="M821" s="6">
        <f t="shared" ca="1" si="154"/>
        <v>6.5791161153266229</v>
      </c>
      <c r="N821" s="6" t="str">
        <f ca="1">IF(OR('total Assets'!N821="Yes",Deposits!N821="Yes"),"Yes","")</f>
        <v/>
      </c>
      <c r="O821" s="6">
        <f t="shared" ca="1" si="155"/>
        <v>7.2411536279347342</v>
      </c>
      <c r="P821" s="6" t="str">
        <f ca="1">IF(OR('total Assets'!P821="Yes",Deposits!P821="Yes"),"Yes","")</f>
        <v/>
      </c>
      <c r="Q821" s="6">
        <f t="shared" ca="1" si="156"/>
        <v>7.6651431189965535</v>
      </c>
      <c r="R821" s="6" t="str">
        <f ca="1">IF(OR('total Assets'!R821="Yes",Deposits!R821="Yes"),"Yes","")</f>
        <v/>
      </c>
      <c r="S821" s="6">
        <f t="shared" ca="1" si="157"/>
        <v>6.5097711894663606</v>
      </c>
      <c r="T821" s="6" t="str">
        <f ca="1">IF(OR('total Assets'!T821="Yes",Deposits!T821="Yes"),"Yes","")</f>
        <v/>
      </c>
      <c r="U821" s="6">
        <f t="shared" ca="1" si="158"/>
        <v>6.6785544866251918</v>
      </c>
      <c r="V821" s="6" t="str">
        <f ca="1">IF(OR('total Assets'!V821="Yes",Deposits!V821="Yes"),"Yes","")</f>
        <v/>
      </c>
      <c r="W821" s="6">
        <f t="shared" ca="1" si="159"/>
        <v>6.5215468873304285</v>
      </c>
    </row>
    <row r="822" spans="1:23" x14ac:dyDescent="0.3">
      <c r="A822" s="40">
        <v>10.539023397218651</v>
      </c>
      <c r="B822" s="4">
        <v>819</v>
      </c>
      <c r="C822" s="6">
        <f>A822*Overview!$K$24</f>
        <v>10.539023397218651</v>
      </c>
      <c r="D822" s="6" t="str">
        <f ca="1">IF(OR('total Assets'!D822="Yes",Deposits!D822="Yes"),"Yes","")</f>
        <v/>
      </c>
      <c r="E822" s="6">
        <f t="shared" ca="1" si="150"/>
        <v>10.566769498908048</v>
      </c>
      <c r="F822" s="6" t="str">
        <f ca="1">IF(OR('total Assets'!F822="Yes",Deposits!F822="Yes"),"Yes","")</f>
        <v/>
      </c>
      <c r="G822" s="6">
        <f t="shared" ca="1" si="151"/>
        <v>8.6244806548981394</v>
      </c>
      <c r="H822" s="6" t="str">
        <f ca="1">IF(OR('total Assets'!H822="Yes",Deposits!H822="Yes"),"Yes","")</f>
        <v/>
      </c>
      <c r="I822" s="6">
        <f t="shared" ca="1" si="152"/>
        <v>8.4293770813216184</v>
      </c>
      <c r="J822" s="6" t="str">
        <f ca="1">IF(OR('total Assets'!J822="Yes",Deposits!J822="Yes"),"Yes","")</f>
        <v/>
      </c>
      <c r="K822" s="6">
        <f t="shared" ca="1" si="153"/>
        <v>8.2747067211081404</v>
      </c>
      <c r="L822" s="6" t="str">
        <f ca="1">IF(OR('total Assets'!L822="Yes",Deposits!L822="Yes"),"Yes","")</f>
        <v/>
      </c>
      <c r="M822" s="6">
        <f t="shared" ca="1" si="154"/>
        <v>9.6874715257395572</v>
      </c>
      <c r="N822" s="6" t="str">
        <f ca="1">IF(OR('total Assets'!N822="Yes",Deposits!N822="Yes"),"Yes","")</f>
        <v/>
      </c>
      <c r="O822" s="6">
        <f t="shared" ca="1" si="155"/>
        <v>10.905066672565862</v>
      </c>
      <c r="P822" s="6" t="str">
        <f ca="1">IF(OR('total Assets'!P822="Yes",Deposits!P822="Yes"),"Yes","")</f>
        <v/>
      </c>
      <c r="Q822" s="6">
        <f t="shared" ca="1" si="156"/>
        <v>10.529458123733537</v>
      </c>
      <c r="R822" s="6" t="str">
        <f ca="1">IF(OR('total Assets'!R822="Yes",Deposits!R822="Yes"),"Yes","")</f>
        <v/>
      </c>
      <c r="S822" s="6">
        <f t="shared" ca="1" si="157"/>
        <v>11.234144058313502</v>
      </c>
      <c r="T822" s="6" t="str">
        <f ca="1">IF(OR('total Assets'!T822="Yes",Deposits!T822="Yes"),"Yes","")</f>
        <v/>
      </c>
      <c r="U822" s="6">
        <f t="shared" ca="1" si="158"/>
        <v>12.094419996792528</v>
      </c>
      <c r="V822" s="6" t="str">
        <f ca="1">IF(OR('total Assets'!V822="Yes",Deposits!V822="Yes"),"Yes","")</f>
        <v/>
      </c>
      <c r="W822" s="6">
        <f t="shared" ca="1" si="159"/>
        <v>10.717024870289066</v>
      </c>
    </row>
    <row r="823" spans="1:23" x14ac:dyDescent="0.3">
      <c r="A823" s="40">
        <v>10.520649188620077</v>
      </c>
      <c r="B823" s="4">
        <v>820</v>
      </c>
      <c r="C823" s="6">
        <f>A823*Overview!$K$24</f>
        <v>10.520649188620077</v>
      </c>
      <c r="D823" s="6" t="str">
        <f ca="1">IF(OR('total Assets'!D823="Yes",Deposits!D823="Yes"),"Yes","")</f>
        <v/>
      </c>
      <c r="E823" s="6">
        <f t="shared" ca="1" si="150"/>
        <v>9.0492716109123918</v>
      </c>
      <c r="F823" s="6" t="str">
        <f ca="1">IF(OR('total Assets'!F823="Yes",Deposits!F823="Yes"),"Yes","")</f>
        <v/>
      </c>
      <c r="G823" s="6">
        <f t="shared" ca="1" si="151"/>
        <v>8.9666523870198311</v>
      </c>
      <c r="H823" s="6" t="str">
        <f ca="1">IF(OR('total Assets'!H823="Yes",Deposits!H823="Yes"),"Yes","")</f>
        <v/>
      </c>
      <c r="I823" s="6">
        <f t="shared" ca="1" si="152"/>
        <v>9.3976610663992997</v>
      </c>
      <c r="J823" s="6" t="str">
        <f ca="1">IF(OR('total Assets'!J823="Yes",Deposits!J823="Yes"),"Yes","")</f>
        <v/>
      </c>
      <c r="K823" s="6">
        <f t="shared" ca="1" si="153"/>
        <v>11.207194602247863</v>
      </c>
      <c r="L823" s="6" t="str">
        <f ca="1">IF(OR('total Assets'!L823="Yes",Deposits!L823="Yes"),"Yes","")</f>
        <v/>
      </c>
      <c r="M823" s="6">
        <f t="shared" ca="1" si="154"/>
        <v>13.265572002697468</v>
      </c>
      <c r="N823" s="6" t="str">
        <f ca="1">IF(OR('total Assets'!N823="Yes",Deposits!N823="Yes"),"Yes","")</f>
        <v/>
      </c>
      <c r="O823" s="6">
        <f t="shared" ca="1" si="155"/>
        <v>11.524659783664831</v>
      </c>
      <c r="P823" s="6" t="str">
        <f ca="1">IF(OR('total Assets'!P823="Yes",Deposits!P823="Yes"),"Yes","")</f>
        <v/>
      </c>
      <c r="Q823" s="6">
        <f t="shared" ca="1" si="156"/>
        <v>13.001753182781671</v>
      </c>
      <c r="R823" s="6" t="str">
        <f ca="1">IF(OR('total Assets'!R823="Yes",Deposits!R823="Yes"),"Yes","")</f>
        <v/>
      </c>
      <c r="S823" s="6">
        <f t="shared" ca="1" si="157"/>
        <v>15.333973307170551</v>
      </c>
      <c r="T823" s="6" t="str">
        <f ca="1">IF(OR('total Assets'!T823="Yes",Deposits!T823="Yes"),"Yes","")</f>
        <v/>
      </c>
      <c r="U823" s="6">
        <f t="shared" ca="1" si="158"/>
        <v>13.568568414386982</v>
      </c>
      <c r="V823" s="6" t="str">
        <f ca="1">IF(OR('total Assets'!V823="Yes",Deposits!V823="Yes"),"Yes","")</f>
        <v/>
      </c>
      <c r="W823" s="6">
        <f t="shared" ca="1" si="159"/>
        <v>15.719288165930587</v>
      </c>
    </row>
    <row r="824" spans="1:23" x14ac:dyDescent="0.3">
      <c r="A824" s="40">
        <v>10.502329349850029</v>
      </c>
      <c r="B824" s="4">
        <v>821</v>
      </c>
      <c r="C824" s="6">
        <f>A824*Overview!$K$24</f>
        <v>10.502329349850029</v>
      </c>
      <c r="D824" s="6" t="str">
        <f ca="1">IF(OR('total Assets'!D824="Yes",Deposits!D824="Yes"),"Yes","")</f>
        <v/>
      </c>
      <c r="E824" s="6">
        <f t="shared" ca="1" si="150"/>
        <v>9.568643422766284</v>
      </c>
      <c r="F824" s="6" t="str">
        <f ca="1">IF(OR('total Assets'!F824="Yes",Deposits!F824="Yes"),"Yes","")</f>
        <v/>
      </c>
      <c r="G824" s="6">
        <f t="shared" ca="1" si="151"/>
        <v>11.295949445639112</v>
      </c>
      <c r="H824" s="6" t="str">
        <f ca="1">IF(OR('total Assets'!H824="Yes",Deposits!H824="Yes"),"Yes","")</f>
        <v/>
      </c>
      <c r="I824" s="6">
        <f t="shared" ca="1" si="152"/>
        <v>9.3107708386372412</v>
      </c>
      <c r="J824" s="6" t="str">
        <f ca="1">IF(OR('total Assets'!J824="Yes",Deposits!J824="Yes"),"Yes","")</f>
        <v/>
      </c>
      <c r="K824" s="6">
        <f t="shared" ca="1" si="153"/>
        <v>10.493304867053549</v>
      </c>
      <c r="L824" s="6" t="str">
        <f ca="1">IF(OR('total Assets'!L824="Yes",Deposits!L824="Yes"),"Yes","")</f>
        <v/>
      </c>
      <c r="M824" s="6">
        <f t="shared" ca="1" si="154"/>
        <v>8.6227503062819917</v>
      </c>
      <c r="N824" s="6" t="str">
        <f ca="1">IF(OR('total Assets'!N824="Yes",Deposits!N824="Yes"),"Yes","")</f>
        <v/>
      </c>
      <c r="O824" s="6">
        <f t="shared" ca="1" si="155"/>
        <v>8.779718422569081</v>
      </c>
      <c r="P824" s="6" t="str">
        <f ca="1">IF(OR('total Assets'!P824="Yes",Deposits!P824="Yes"),"Yes","")</f>
        <v/>
      </c>
      <c r="Q824" s="6">
        <f t="shared" ca="1" si="156"/>
        <v>9.495659466104625</v>
      </c>
      <c r="R824" s="6" t="str">
        <f ca="1">IF(OR('total Assets'!R824="Yes",Deposits!R824="Yes"),"Yes","")</f>
        <v/>
      </c>
      <c r="S824" s="6">
        <f t="shared" ca="1" si="157"/>
        <v>10.321503015458289</v>
      </c>
      <c r="T824" s="6" t="str">
        <f ca="1">IF(OR('total Assets'!T824="Yes",Deposits!T824="Yes"),"Yes","")</f>
        <v/>
      </c>
      <c r="U824" s="6">
        <f t="shared" ca="1" si="158"/>
        <v>9.9356507766120075</v>
      </c>
      <c r="V824" s="6" t="str">
        <f ca="1">IF(OR('total Assets'!V824="Yes",Deposits!V824="Yes"),"Yes","")</f>
        <v/>
      </c>
      <c r="W824" s="6">
        <f t="shared" ca="1" si="159"/>
        <v>10.640154518821308</v>
      </c>
    </row>
    <row r="825" spans="1:23" x14ac:dyDescent="0.3">
      <c r="A825" s="40">
        <v>10.484063654096238</v>
      </c>
      <c r="B825" s="4">
        <v>822</v>
      </c>
      <c r="C825" s="6">
        <f>A825*Overview!$K$24</f>
        <v>10.484063654096238</v>
      </c>
      <c r="D825" s="6" t="str">
        <f ca="1">IF(OR('total Assets'!D825="Yes",Deposits!D825="Yes"),"Yes","")</f>
        <v/>
      </c>
      <c r="E825" s="6">
        <f t="shared" ca="1" si="150"/>
        <v>12.46545222985594</v>
      </c>
      <c r="F825" s="6" t="str">
        <f ca="1">IF(OR('total Assets'!F825="Yes",Deposits!F825="Yes"),"Yes","")</f>
        <v/>
      </c>
      <c r="G825" s="6">
        <f t="shared" ca="1" si="151"/>
        <v>12.746174626446475</v>
      </c>
      <c r="H825" s="6" t="str">
        <f ca="1">IF(OR('total Assets'!H825="Yes",Deposits!H825="Yes"),"Yes","")</f>
        <v/>
      </c>
      <c r="I825" s="6">
        <f t="shared" ca="1" si="152"/>
        <v>13.1982697146245</v>
      </c>
      <c r="J825" s="6" t="str">
        <f ca="1">IF(OR('total Assets'!J825="Yes",Deposits!J825="Yes"),"Yes","")</f>
        <v/>
      </c>
      <c r="K825" s="6">
        <f t="shared" ca="1" si="153"/>
        <v>13.477745432989892</v>
      </c>
      <c r="L825" s="6" t="str">
        <f ca="1">IF(OR('total Assets'!L825="Yes",Deposits!L825="Yes"),"Yes","")</f>
        <v/>
      </c>
      <c r="M825" s="6">
        <f t="shared" ca="1" si="154"/>
        <v>14.126899602844366</v>
      </c>
      <c r="N825" s="6" t="str">
        <f ca="1">IF(OR('total Assets'!N825="Yes",Deposits!N825="Yes"),"Yes","")</f>
        <v/>
      </c>
      <c r="O825" s="6">
        <f t="shared" ca="1" si="155"/>
        <v>12.501538225265589</v>
      </c>
      <c r="P825" s="6" t="str">
        <f ca="1">IF(OR('total Assets'!P825="Yes",Deposits!P825="Yes"),"Yes","")</f>
        <v/>
      </c>
      <c r="Q825" s="6">
        <f t="shared" ca="1" si="156"/>
        <v>13.885972883062795</v>
      </c>
      <c r="R825" s="6" t="str">
        <f ca="1">IF(OR('total Assets'!R825="Yes",Deposits!R825="Yes"),"Yes","")</f>
        <v/>
      </c>
      <c r="S825" s="6">
        <f t="shared" ca="1" si="157"/>
        <v>14.129037641924347</v>
      </c>
      <c r="T825" s="6" t="str">
        <f ca="1">IF(OR('total Assets'!T825="Yes",Deposits!T825="Yes"),"Yes","")</f>
        <v/>
      </c>
      <c r="U825" s="6">
        <f t="shared" ca="1" si="158"/>
        <v>14.275241558808242</v>
      </c>
      <c r="V825" s="6" t="str">
        <f ca="1">IF(OR('total Assets'!V825="Yes",Deposits!V825="Yes"),"Yes","")</f>
        <v/>
      </c>
      <c r="W825" s="6">
        <f t="shared" ca="1" si="159"/>
        <v>13.410438542686018</v>
      </c>
    </row>
    <row r="826" spans="1:23" x14ac:dyDescent="0.3">
      <c r="A826" s="40">
        <v>10.465851875766941</v>
      </c>
      <c r="B826" s="4">
        <v>823</v>
      </c>
      <c r="C826" s="6">
        <f>A826*Overview!$K$24</f>
        <v>10.465851875766941</v>
      </c>
      <c r="D826" s="6" t="str">
        <f ca="1">IF(OR('total Assets'!D826="Yes",Deposits!D826="Yes"),"Yes","")</f>
        <v/>
      </c>
      <c r="E826" s="6">
        <f t="shared" ca="1" si="150"/>
        <v>8.4041850086628376</v>
      </c>
      <c r="F826" s="6" t="str">
        <f ca="1">IF(OR('total Assets'!F826="Yes",Deposits!F826="Yes"),"Yes","")</f>
        <v/>
      </c>
      <c r="G826" s="6">
        <f t="shared" ca="1" si="151"/>
        <v>9.0050379777985619</v>
      </c>
      <c r="H826" s="6" t="str">
        <f ca="1">IF(OR('total Assets'!H826="Yes",Deposits!H826="Yes"),"Yes","")</f>
        <v/>
      </c>
      <c r="I826" s="6">
        <f t="shared" ca="1" si="152"/>
        <v>9.391658199678389</v>
      </c>
      <c r="J826" s="6" t="str">
        <f ca="1">IF(OR('total Assets'!J826="Yes",Deposits!J826="Yes"),"Yes","")</f>
        <v/>
      </c>
      <c r="K826" s="6">
        <f t="shared" ca="1" si="153"/>
        <v>9.8569373480639424</v>
      </c>
      <c r="L826" s="6" t="str">
        <f ca="1">IF(OR('total Assets'!L826="Yes",Deposits!L826="Yes"),"Yes","")</f>
        <v/>
      </c>
      <c r="M826" s="6">
        <f t="shared" ca="1" si="154"/>
        <v>10.572533101164121</v>
      </c>
      <c r="N826" s="6" t="str">
        <f ca="1">IF(OR('total Assets'!N826="Yes",Deposits!N826="Yes"),"Yes","")</f>
        <v/>
      </c>
      <c r="O826" s="6">
        <f t="shared" ca="1" si="155"/>
        <v>9.1074044712008266</v>
      </c>
      <c r="P826" s="6" t="str">
        <f ca="1">IF(OR('total Assets'!P826="Yes",Deposits!P826="Yes"),"Yes","")</f>
        <v/>
      </c>
      <c r="Q826" s="6">
        <f t="shared" ca="1" si="156"/>
        <v>9.1324862457124549</v>
      </c>
      <c r="R826" s="6" t="str">
        <f ca="1">IF(OR('total Assets'!R826="Yes",Deposits!R826="Yes"),"Yes","")</f>
        <v/>
      </c>
      <c r="S826" s="6">
        <f t="shared" ca="1" si="157"/>
        <v>8.1192530588652065</v>
      </c>
      <c r="T826" s="6" t="str">
        <f ca="1">IF(OR('total Assets'!T826="Yes",Deposits!T826="Yes"),"Yes","")</f>
        <v/>
      </c>
      <c r="U826" s="6">
        <f t="shared" ca="1" si="158"/>
        <v>9.6005695781393854</v>
      </c>
      <c r="V826" s="6" t="str">
        <f ca="1">IF(OR('total Assets'!V826="Yes",Deposits!V826="Yes"),"Yes","")</f>
        <v/>
      </c>
      <c r="W826" s="6">
        <f t="shared" ca="1" si="159"/>
        <v>11.367661221282358</v>
      </c>
    </row>
    <row r="827" spans="1:23" x14ac:dyDescent="0.3">
      <c r="A827" s="40">
        <v>10.447693790482939</v>
      </c>
      <c r="B827" s="4">
        <v>824</v>
      </c>
      <c r="C827" s="6">
        <f>A827*Overview!$K$24</f>
        <v>10.447693790482939</v>
      </c>
      <c r="D827" s="6" t="str">
        <f ca="1">IF(OR('total Assets'!D827="Yes",Deposits!D827="Yes"),"Yes","")</f>
        <v/>
      </c>
      <c r="E827" s="6">
        <f t="shared" ca="1" si="150"/>
        <v>9.9132961256320193</v>
      </c>
      <c r="F827" s="6" t="str">
        <f ca="1">IF(OR('total Assets'!F827="Yes",Deposits!F827="Yes"),"Yes","")</f>
        <v/>
      </c>
      <c r="G827" s="6">
        <f t="shared" ca="1" si="151"/>
        <v>8.4126083291731408</v>
      </c>
      <c r="H827" s="6" t="str">
        <f ca="1">IF(OR('total Assets'!H827="Yes",Deposits!H827="Yes"),"Yes","")</f>
        <v/>
      </c>
      <c r="I827" s="6">
        <f t="shared" ca="1" si="152"/>
        <v>9.7121273040368123</v>
      </c>
      <c r="J827" s="6" t="str">
        <f ca="1">IF(OR('total Assets'!J827="Yes",Deposits!J827="Yes"),"Yes","")</f>
        <v/>
      </c>
      <c r="K827" s="6">
        <f t="shared" ca="1" si="153"/>
        <v>10.277133758293052</v>
      </c>
      <c r="L827" s="6" t="str">
        <f ca="1">IF(OR('total Assets'!L827="Yes",Deposits!L827="Yes"),"Yes","")</f>
        <v/>
      </c>
      <c r="M827" s="6">
        <f t="shared" ca="1" si="154"/>
        <v>11.233189393163906</v>
      </c>
      <c r="N827" s="6" t="str">
        <f ca="1">IF(OR('total Assets'!N827="Yes",Deposits!N827="Yes"),"Yes","")</f>
        <v/>
      </c>
      <c r="O827" s="6">
        <f t="shared" ca="1" si="155"/>
        <v>10.757941054486693</v>
      </c>
      <c r="P827" s="6" t="str">
        <f ca="1">IF(OR('total Assets'!P827="Yes",Deposits!P827="Yes"),"Yes","")</f>
        <v/>
      </c>
      <c r="Q827" s="6">
        <f t="shared" ca="1" si="156"/>
        <v>11.08741568533541</v>
      </c>
      <c r="R827" s="6" t="str">
        <f ca="1">IF(OR('total Assets'!R827="Yes",Deposits!R827="Yes"),"Yes","")</f>
        <v/>
      </c>
      <c r="S827" s="6">
        <f t="shared" ca="1" si="157"/>
        <v>11.831298967411163</v>
      </c>
      <c r="T827" s="6" t="str">
        <f ca="1">IF(OR('total Assets'!T827="Yes",Deposits!T827="Yes"),"Yes","")</f>
        <v/>
      </c>
      <c r="U827" s="6">
        <f t="shared" ca="1" si="158"/>
        <v>11.732758894952328</v>
      </c>
      <c r="V827" s="6" t="str">
        <f ca="1">IF(OR('total Assets'!V827="Yes",Deposits!V827="Yes"),"Yes","")</f>
        <v/>
      </c>
      <c r="W827" s="6">
        <f t="shared" ca="1" si="159"/>
        <v>13.916606930393669</v>
      </c>
    </row>
    <row r="828" spans="1:23" x14ac:dyDescent="0.3">
      <c r="A828" s="40">
        <v>10.429589175069534</v>
      </c>
      <c r="B828" s="4">
        <v>825</v>
      </c>
      <c r="C828" s="6">
        <f>A828*Overview!$K$24</f>
        <v>10.429589175069534</v>
      </c>
      <c r="D828" s="6" t="str">
        <f ca="1">IF(OR('total Assets'!D828="Yes",Deposits!D828="Yes"),"Yes","")</f>
        <v/>
      </c>
      <c r="E828" s="6">
        <f t="shared" ca="1" si="150"/>
        <v>10.803804507999638</v>
      </c>
      <c r="F828" s="6" t="str">
        <f ca="1">IF(OR('total Assets'!F828="Yes",Deposits!F828="Yes"),"Yes","")</f>
        <v/>
      </c>
      <c r="G828" s="6">
        <f t="shared" ca="1" si="151"/>
        <v>9.0206891823317221</v>
      </c>
      <c r="H828" s="6" t="str">
        <f ca="1">IF(OR('total Assets'!H828="Yes",Deposits!H828="Yes"),"Yes","")</f>
        <v/>
      </c>
      <c r="I828" s="6">
        <f t="shared" ca="1" si="152"/>
        <v>10.742701698948135</v>
      </c>
      <c r="J828" s="6" t="str">
        <f ca="1">IF(OR('total Assets'!J828="Yes",Deposits!J828="Yes"),"Yes","")</f>
        <v/>
      </c>
      <c r="K828" s="6">
        <f t="shared" ca="1" si="153"/>
        <v>8.9662234672780663</v>
      </c>
      <c r="L828" s="6" t="str">
        <f ca="1">IF(OR('total Assets'!L828="Yes",Deposits!L828="Yes"),"Yes","")</f>
        <v/>
      </c>
      <c r="M828" s="6">
        <f t="shared" ca="1" si="154"/>
        <v>10.424672878216377</v>
      </c>
      <c r="N828" s="6" t="str">
        <f ca="1">IF(OR('total Assets'!N828="Yes",Deposits!N828="Yes"),"Yes","")</f>
        <v/>
      </c>
      <c r="O828" s="6">
        <f t="shared" ca="1" si="155"/>
        <v>8.6269324925305177</v>
      </c>
      <c r="P828" s="6" t="str">
        <f ca="1">IF(OR('total Assets'!P828="Yes",Deposits!P828="Yes"),"Yes","")</f>
        <v/>
      </c>
      <c r="Q828" s="6">
        <f t="shared" ca="1" si="156"/>
        <v>9.1760136036645541</v>
      </c>
      <c r="R828" s="6" t="str">
        <f ca="1">IF(OR('total Assets'!R828="Yes",Deposits!R828="Yes"),"Yes","")</f>
        <v/>
      </c>
      <c r="S828" s="6">
        <f t="shared" ca="1" si="157"/>
        <v>10.947863315767913</v>
      </c>
      <c r="T828" s="6" t="str">
        <f ca="1">IF(OR('total Assets'!T828="Yes",Deposits!T828="Yes"),"Yes","")</f>
        <v/>
      </c>
      <c r="U828" s="6">
        <f t="shared" ca="1" si="158"/>
        <v>10.879437724170588</v>
      </c>
      <c r="V828" s="6" t="str">
        <f ca="1">IF(OR('total Assets'!V828="Yes",Deposits!V828="Yes"),"Yes","")</f>
        <v/>
      </c>
      <c r="W828" s="6">
        <f t="shared" ca="1" si="159"/>
        <v>10.645901715508742</v>
      </c>
    </row>
    <row r="829" spans="1:23" x14ac:dyDescent="0.3">
      <c r="A829" s="40">
        <v>10.411537807548665</v>
      </c>
      <c r="B829" s="4">
        <v>826</v>
      </c>
      <c r="C829" s="6">
        <f>A829*Overview!$K$24</f>
        <v>10.411537807548665</v>
      </c>
      <c r="D829" s="6" t="str">
        <f ca="1">IF(OR('total Assets'!D829="Yes",Deposits!D829="Yes"),"Yes","")</f>
        <v/>
      </c>
      <c r="E829" s="6">
        <f t="shared" ca="1" si="150"/>
        <v>12.012841621543528</v>
      </c>
      <c r="F829" s="6" t="str">
        <f ca="1">IF(OR('total Assets'!F829="Yes",Deposits!F829="Yes"),"Yes","")</f>
        <v/>
      </c>
      <c r="G829" s="6">
        <f t="shared" ca="1" si="151"/>
        <v>14.386386785802323</v>
      </c>
      <c r="H829" s="6" t="str">
        <f ca="1">IF(OR('total Assets'!H829="Yes",Deposits!H829="Yes"),"Yes","")</f>
        <v/>
      </c>
      <c r="I829" s="6">
        <f t="shared" ca="1" si="152"/>
        <v>15.65902036544424</v>
      </c>
      <c r="J829" s="6" t="str">
        <f ca="1">IF(OR('total Assets'!J829="Yes",Deposits!J829="Yes"),"Yes","")</f>
        <v/>
      </c>
      <c r="K829" s="6">
        <f t="shared" ca="1" si="153"/>
        <v>12.651553724491556</v>
      </c>
      <c r="L829" s="6" t="str">
        <f ca="1">IF(OR('total Assets'!L829="Yes",Deposits!L829="Yes"),"Yes","")</f>
        <v/>
      </c>
      <c r="M829" s="6">
        <f t="shared" ca="1" si="154"/>
        <v>14.635739320893064</v>
      </c>
      <c r="N829" s="6" t="str">
        <f ca="1">IF(OR('total Assets'!N829="Yes",Deposits!N829="Yes"),"Yes","")</f>
        <v/>
      </c>
      <c r="O829" s="6">
        <f t="shared" ca="1" si="155"/>
        <v>16.488526397087508</v>
      </c>
      <c r="P829" s="6" t="str">
        <f ca="1">IF(OR('total Assets'!P829="Yes",Deposits!P829="Yes"),"Yes","")</f>
        <v/>
      </c>
      <c r="Q829" s="6">
        <f t="shared" ca="1" si="156"/>
        <v>15.437393340519806</v>
      </c>
      <c r="R829" s="6" t="str">
        <f ca="1">IF(OR('total Assets'!R829="Yes",Deposits!R829="Yes"),"Yes","")</f>
        <v/>
      </c>
      <c r="S829" s="6">
        <f t="shared" ca="1" si="157"/>
        <v>13.876917810092385</v>
      </c>
      <c r="T829" s="6" t="str">
        <f ca="1">IF(OR('total Assets'!T829="Yes",Deposits!T829="Yes"),"Yes","")</f>
        <v/>
      </c>
      <c r="U829" s="6">
        <f t="shared" ca="1" si="158"/>
        <v>13.730677366966244</v>
      </c>
      <c r="V829" s="6" t="str">
        <f ca="1">IF(OR('total Assets'!V829="Yes",Deposits!V829="Yes"),"Yes","")</f>
        <v/>
      </c>
      <c r="W829" s="6">
        <f t="shared" ca="1" si="159"/>
        <v>14.026229422658577</v>
      </c>
    </row>
    <row r="830" spans="1:23" x14ac:dyDescent="0.3">
      <c r="A830" s="40">
        <v>10.393539467130983</v>
      </c>
      <c r="B830" s="4">
        <v>827</v>
      </c>
      <c r="C830" s="6">
        <f>A830*Overview!$K$24</f>
        <v>10.393539467130983</v>
      </c>
      <c r="D830" s="6" t="str">
        <f ca="1">IF(OR('total Assets'!D830="Yes",Deposits!D830="Yes"),"Yes","")</f>
        <v/>
      </c>
      <c r="E830" s="6">
        <f t="shared" ca="1" si="150"/>
        <v>12.006927367785512</v>
      </c>
      <c r="F830" s="6" t="str">
        <f ca="1">IF(OR('total Assets'!F830="Yes",Deposits!F830="Yes"),"Yes","")</f>
        <v/>
      </c>
      <c r="G830" s="6">
        <f t="shared" ca="1" si="151"/>
        <v>13.061198455084201</v>
      </c>
      <c r="H830" s="6" t="str">
        <f ca="1">IF(OR('total Assets'!H830="Yes",Deposits!H830="Yes"),"Yes","")</f>
        <v/>
      </c>
      <c r="I830" s="6">
        <f t="shared" ca="1" si="152"/>
        <v>11.161698264315049</v>
      </c>
      <c r="J830" s="6" t="str">
        <f ca="1">IF(OR('total Assets'!J830="Yes",Deposits!J830="Yes"),"Yes","")</f>
        <v/>
      </c>
      <c r="K830" s="6">
        <f t="shared" ca="1" si="153"/>
        <v>11.067644736799004</v>
      </c>
      <c r="L830" s="6" t="str">
        <f ca="1">IF(OR('total Assets'!L830="Yes",Deposits!L830="Yes"),"Yes","")</f>
        <v/>
      </c>
      <c r="M830" s="6">
        <f t="shared" ca="1" si="154"/>
        <v>9.243562738419449</v>
      </c>
      <c r="N830" s="6" t="str">
        <f ca="1">IF(OR('total Assets'!N830="Yes",Deposits!N830="Yes"),"Yes","")</f>
        <v/>
      </c>
      <c r="O830" s="6">
        <f t="shared" ca="1" si="155"/>
        <v>8.136632804525334</v>
      </c>
      <c r="P830" s="6" t="str">
        <f ca="1">IF(OR('total Assets'!P830="Yes",Deposits!P830="Yes"),"Yes","")</f>
        <v/>
      </c>
      <c r="Q830" s="6">
        <f t="shared" ca="1" si="156"/>
        <v>8.720797806197762</v>
      </c>
      <c r="R830" s="6" t="str">
        <f ca="1">IF(OR('total Assets'!R830="Yes",Deposits!R830="Yes"),"Yes","")</f>
        <v/>
      </c>
      <c r="S830" s="6">
        <f t="shared" ca="1" si="157"/>
        <v>9.4074627845293506</v>
      </c>
      <c r="T830" s="6" t="str">
        <f ca="1">IF(OR('total Assets'!T830="Yes",Deposits!T830="Yes"),"Yes","")</f>
        <v/>
      </c>
      <c r="U830" s="6">
        <f t="shared" ca="1" si="158"/>
        <v>9.387069036609395</v>
      </c>
      <c r="V830" s="6" t="str">
        <f ca="1">IF(OR('total Assets'!V830="Yes",Deposits!V830="Yes"),"Yes","")</f>
        <v/>
      </c>
      <c r="W830" s="6">
        <f t="shared" ca="1" si="159"/>
        <v>10.074843817880199</v>
      </c>
    </row>
    <row r="831" spans="1:23" x14ac:dyDescent="0.3">
      <c r="A831" s="40">
        <v>10.375593934208196</v>
      </c>
      <c r="B831" s="4">
        <v>828</v>
      </c>
      <c r="C831" s="6">
        <f>A831*Overview!$K$24</f>
        <v>10.375593934208196</v>
      </c>
      <c r="D831" s="6" t="str">
        <f ca="1">IF(OR('total Assets'!D831="Yes",Deposits!D831="Yes"),"Yes","")</f>
        <v/>
      </c>
      <c r="E831" s="6">
        <f t="shared" ca="1" si="150"/>
        <v>12.183097201840699</v>
      </c>
      <c r="F831" s="6" t="str">
        <f ca="1">IF(OR('total Assets'!F831="Yes",Deposits!F831="Yes"),"Yes","")</f>
        <v/>
      </c>
      <c r="G831" s="6">
        <f t="shared" ca="1" si="151"/>
        <v>12.477199184906508</v>
      </c>
      <c r="H831" s="6" t="str">
        <f ca="1">IF(OR('total Assets'!H831="Yes",Deposits!H831="Yes"),"Yes","")</f>
        <v/>
      </c>
      <c r="I831" s="6">
        <f t="shared" ca="1" si="152"/>
        <v>12.744236104526703</v>
      </c>
      <c r="J831" s="6" t="str">
        <f ca="1">IF(OR('total Assets'!J831="Yes",Deposits!J831="Yes"),"Yes","")</f>
        <v/>
      </c>
      <c r="K831" s="6">
        <f t="shared" ca="1" si="153"/>
        <v>14.902708489192637</v>
      </c>
      <c r="L831" s="6" t="str">
        <f ca="1">IF(OR('total Assets'!L831="Yes",Deposits!L831="Yes"),"Yes","")</f>
        <v/>
      </c>
      <c r="M831" s="6">
        <f t="shared" ca="1" si="154"/>
        <v>14.023788332739668</v>
      </c>
      <c r="N831" s="6" t="str">
        <f ca="1">IF(OR('total Assets'!N831="Yes",Deposits!N831="Yes"),"Yes","")</f>
        <v/>
      </c>
      <c r="O831" s="6">
        <f t="shared" ca="1" si="155"/>
        <v>11.446911794923237</v>
      </c>
      <c r="P831" s="6" t="str">
        <f ca="1">IF(OR('total Assets'!P831="Yes",Deposits!P831="Yes"),"Yes","")</f>
        <v/>
      </c>
      <c r="Q831" s="6">
        <f t="shared" ca="1" si="156"/>
        <v>13.632603347568093</v>
      </c>
      <c r="R831" s="6" t="str">
        <f ca="1">IF(OR('total Assets'!R831="Yes",Deposits!R831="Yes"),"Yes","")</f>
        <v/>
      </c>
      <c r="S831" s="6">
        <f t="shared" ca="1" si="157"/>
        <v>12.025299219584246</v>
      </c>
      <c r="T831" s="6" t="str">
        <f ca="1">IF(OR('total Assets'!T831="Yes",Deposits!T831="Yes"),"Yes","")</f>
        <v/>
      </c>
      <c r="U831" s="6">
        <f t="shared" ca="1" si="158"/>
        <v>13.756430921559526</v>
      </c>
      <c r="V831" s="6" t="str">
        <f ca="1">IF(OR('total Assets'!V831="Yes",Deposits!V831="Yes"),"Yes","")</f>
        <v/>
      </c>
      <c r="W831" s="6">
        <f t="shared" ca="1" si="159"/>
        <v>15.173791998744219</v>
      </c>
    </row>
    <row r="832" spans="1:23" x14ac:dyDescent="0.3">
      <c r="A832" s="40">
        <v>10.357700990345171</v>
      </c>
      <c r="B832" s="4">
        <v>829</v>
      </c>
      <c r="C832" s="6">
        <f>A832*Overview!$K$24</f>
        <v>10.357700990345171</v>
      </c>
      <c r="D832" s="6" t="str">
        <f ca="1">IF(OR('total Assets'!D832="Yes",Deposits!D832="Yes"),"Yes","")</f>
        <v/>
      </c>
      <c r="E832" s="6">
        <f t="shared" ca="1" si="150"/>
        <v>11.321545397635973</v>
      </c>
      <c r="F832" s="6" t="str">
        <f ca="1">IF(OR('total Assets'!F832="Yes",Deposits!F832="Yes"),"Yes","")</f>
        <v/>
      </c>
      <c r="G832" s="6">
        <f t="shared" ca="1" si="151"/>
        <v>11.009563321626695</v>
      </c>
      <c r="H832" s="6" t="str">
        <f ca="1">IF(OR('total Assets'!H832="Yes",Deposits!H832="Yes"),"Yes","")</f>
        <v/>
      </c>
      <c r="I832" s="6">
        <f t="shared" ca="1" si="152"/>
        <v>10.683420334250322</v>
      </c>
      <c r="J832" s="6" t="str">
        <f ca="1">IF(OR('total Assets'!J832="Yes",Deposits!J832="Yes"),"Yes","")</f>
        <v/>
      </c>
      <c r="K832" s="6">
        <f t="shared" ca="1" si="153"/>
        <v>11.157419462381215</v>
      </c>
      <c r="L832" s="6" t="str">
        <f ca="1">IF(OR('total Assets'!L832="Yes",Deposits!L832="Yes"),"Yes","")</f>
        <v/>
      </c>
      <c r="M832" s="6">
        <f t="shared" ca="1" si="154"/>
        <v>12.945732783479297</v>
      </c>
      <c r="N832" s="6" t="str">
        <f ca="1">IF(OR('total Assets'!N832="Yes",Deposits!N832="Yes"),"Yes","")</f>
        <v/>
      </c>
      <c r="O832" s="6">
        <f t="shared" ca="1" si="155"/>
        <v>14.817815257508697</v>
      </c>
      <c r="P832" s="6" t="str">
        <f ca="1">IF(OR('total Assets'!P832="Yes",Deposits!P832="Yes"),"Yes","")</f>
        <v/>
      </c>
      <c r="Q832" s="6">
        <f t="shared" ca="1" si="156"/>
        <v>16.64652858640007</v>
      </c>
      <c r="R832" s="6" t="str">
        <f ca="1">IF(OR('total Assets'!R832="Yes",Deposits!R832="Yes"),"Yes","")</f>
        <v/>
      </c>
      <c r="S832" s="6">
        <f t="shared" ca="1" si="157"/>
        <v>16.701075614654023</v>
      </c>
      <c r="T832" s="6" t="str">
        <f ca="1">IF(OR('total Assets'!T832="Yes",Deposits!T832="Yes"),"Yes","")</f>
        <v/>
      </c>
      <c r="U832" s="6">
        <f t="shared" ca="1" si="158"/>
        <v>14.693608533027632</v>
      </c>
      <c r="V832" s="6" t="str">
        <f ca="1">IF(OR('total Assets'!V832="Yes",Deposits!V832="Yes"),"Yes","")</f>
        <v/>
      </c>
      <c r="W832" s="6">
        <f t="shared" ca="1" si="159"/>
        <v>14.639566213274628</v>
      </c>
    </row>
    <row r="833" spans="1:23" x14ac:dyDescent="0.3">
      <c r="A833" s="40">
        <v>10.339860418272371</v>
      </c>
      <c r="B833" s="4">
        <v>830</v>
      </c>
      <c r="C833" s="6">
        <f>A833*Overview!$K$24</f>
        <v>10.339860418272371</v>
      </c>
      <c r="D833" s="6" t="str">
        <f ca="1">IF(OR('total Assets'!D833="Yes",Deposits!D833="Yes"),"Yes","")</f>
        <v/>
      </c>
      <c r="E833" s="6">
        <f t="shared" ca="1" si="150"/>
        <v>10.637617257488859</v>
      </c>
      <c r="F833" s="6" t="str">
        <f ca="1">IF(OR('total Assets'!F833="Yes",Deposits!F833="Yes"),"Yes","")</f>
        <v/>
      </c>
      <c r="G833" s="6">
        <f t="shared" ca="1" si="151"/>
        <v>10.531089516681819</v>
      </c>
      <c r="H833" s="6" t="str">
        <f ca="1">IF(OR('total Assets'!H833="Yes",Deposits!H833="Yes"),"Yes","")</f>
        <v/>
      </c>
      <c r="I833" s="6">
        <f t="shared" ca="1" si="152"/>
        <v>8.6348950862751082</v>
      </c>
      <c r="J833" s="6" t="str">
        <f ca="1">IF(OR('total Assets'!J833="Yes",Deposits!J833="Yes"),"Yes","")</f>
        <v/>
      </c>
      <c r="K833" s="6">
        <f t="shared" ca="1" si="153"/>
        <v>10.047498907741884</v>
      </c>
      <c r="L833" s="6" t="str">
        <f ca="1">IF(OR('total Assets'!L833="Yes",Deposits!L833="Yes"),"Yes","")</f>
        <v/>
      </c>
      <c r="M833" s="6">
        <f t="shared" ca="1" si="154"/>
        <v>11.579794199066418</v>
      </c>
      <c r="N833" s="6" t="str">
        <f ca="1">IF(OR('total Assets'!N833="Yes",Deposits!N833="Yes"),"Yes","")</f>
        <v/>
      </c>
      <c r="O833" s="6">
        <f t="shared" ca="1" si="155"/>
        <v>9.9002020594162889</v>
      </c>
      <c r="P833" s="6" t="str">
        <f ca="1">IF(OR('total Assets'!P833="Yes",Deposits!P833="Yes"),"Yes","")</f>
        <v/>
      </c>
      <c r="Q833" s="6">
        <f t="shared" ca="1" si="156"/>
        <v>10.779385797487686</v>
      </c>
      <c r="R833" s="6" t="str">
        <f ca="1">IF(OR('total Assets'!R833="Yes",Deposits!R833="Yes"),"Yes","")</f>
        <v/>
      </c>
      <c r="S833" s="6">
        <f t="shared" ca="1" si="157"/>
        <v>9.2961613509282621</v>
      </c>
      <c r="T833" s="6" t="str">
        <f ca="1">IF(OR('total Assets'!T833="Yes",Deposits!T833="Yes"),"Yes","")</f>
        <v/>
      </c>
      <c r="U833" s="6">
        <f t="shared" ca="1" si="158"/>
        <v>10.26149510101134</v>
      </c>
      <c r="V833" s="6" t="str">
        <f ca="1">IF(OR('total Assets'!V833="Yes",Deposits!V833="Yes"),"Yes","")</f>
        <v/>
      </c>
      <c r="W833" s="6">
        <f t="shared" ca="1" si="159"/>
        <v>11.850366311082789</v>
      </c>
    </row>
    <row r="834" spans="1:23" x14ac:dyDescent="0.3">
      <c r="A834" s="40">
        <v>10.322072001878208</v>
      </c>
      <c r="B834" s="4">
        <v>831</v>
      </c>
      <c r="C834" s="6">
        <f>A834*Overview!$K$24</f>
        <v>10.322072001878208</v>
      </c>
      <c r="D834" s="6" t="str">
        <f ca="1">IF(OR('total Assets'!D834="Yes",Deposits!D834="Yes"),"Yes","")</f>
        <v/>
      </c>
      <c r="E834" s="6">
        <f t="shared" ca="1" si="150"/>
        <v>10.853416799337557</v>
      </c>
      <c r="F834" s="6" t="str">
        <f ca="1">IF(OR('total Assets'!F834="Yes",Deposits!F834="Yes"),"Yes","")</f>
        <v/>
      </c>
      <c r="G834" s="6">
        <f t="shared" ca="1" si="151"/>
        <v>9.9542337612418041</v>
      </c>
      <c r="H834" s="6" t="str">
        <f ca="1">IF(OR('total Assets'!H834="Yes",Deposits!H834="Yes"),"Yes","")</f>
        <v/>
      </c>
      <c r="I834" s="6">
        <f t="shared" ca="1" si="152"/>
        <v>9.32185215231355</v>
      </c>
      <c r="J834" s="6" t="str">
        <f ca="1">IF(OR('total Assets'!J834="Yes",Deposits!J834="Yes"),"Yes","")</f>
        <v/>
      </c>
      <c r="K834" s="6">
        <f t="shared" ca="1" si="153"/>
        <v>8.8175881860898908</v>
      </c>
      <c r="L834" s="6" t="str">
        <f ca="1">IF(OR('total Assets'!L834="Yes",Deposits!L834="Yes"),"Yes","")</f>
        <v/>
      </c>
      <c r="M834" s="6">
        <f t="shared" ca="1" si="154"/>
        <v>7.5261128242968471</v>
      </c>
      <c r="N834" s="6" t="str">
        <f ca="1">IF(OR('total Assets'!N834="Yes",Deposits!N834="Yes"),"Yes","")</f>
        <v/>
      </c>
      <c r="O834" s="6">
        <f t="shared" ca="1" si="155"/>
        <v>6.9171418690000745</v>
      </c>
      <c r="P834" s="6" t="str">
        <f ca="1">IF(OR('total Assets'!P834="Yes",Deposits!P834="Yes"),"Yes","")</f>
        <v/>
      </c>
      <c r="Q834" s="6">
        <f t="shared" ca="1" si="156"/>
        <v>6.525183935125404</v>
      </c>
      <c r="R834" s="6" t="str">
        <f ca="1">IF(OR('total Assets'!R834="Yes",Deposits!R834="Yes"),"Yes","")</f>
        <v/>
      </c>
      <c r="S834" s="6">
        <f t="shared" ca="1" si="157"/>
        <v>6.8772273944747253</v>
      </c>
      <c r="T834" s="6" t="str">
        <f ca="1">IF(OR('total Assets'!T834="Yes",Deposits!T834="Yes"),"Yes","")</f>
        <v/>
      </c>
      <c r="U834" s="6">
        <f t="shared" ca="1" si="158"/>
        <v>6.9950981975789075</v>
      </c>
      <c r="V834" s="6" t="str">
        <f ca="1">IF(OR('total Assets'!V834="Yes",Deposits!V834="Yes"),"Yes","")</f>
        <v/>
      </c>
      <c r="W834" s="6">
        <f t="shared" ca="1" si="159"/>
        <v>6.6201105039184824</v>
      </c>
    </row>
    <row r="835" spans="1:23" x14ac:dyDescent="0.3">
      <c r="A835" s="40">
        <v>10.304335526201477</v>
      </c>
      <c r="B835" s="4">
        <v>832</v>
      </c>
      <c r="C835" s="6">
        <f>A835*Overview!$K$24</f>
        <v>10.304335526201477</v>
      </c>
      <c r="D835" s="6" t="str">
        <f ca="1">IF(OR('total Assets'!D835="Yes",Deposits!D835="Yes"),"Yes","")</f>
        <v/>
      </c>
      <c r="E835" s="6">
        <f t="shared" ca="1" si="150"/>
        <v>8.924949518991852</v>
      </c>
      <c r="F835" s="6" t="str">
        <f ca="1">IF(OR('total Assets'!F835="Yes",Deposits!F835="Yes"),"Yes","")</f>
        <v/>
      </c>
      <c r="G835" s="6">
        <f t="shared" ca="1" si="151"/>
        <v>8.3232873987590654</v>
      </c>
      <c r="H835" s="6" t="str">
        <f ca="1">IF(OR('total Assets'!H835="Yes",Deposits!H835="Yes"),"Yes","")</f>
        <v/>
      </c>
      <c r="I835" s="6">
        <f t="shared" ca="1" si="152"/>
        <v>7.3880375296061311</v>
      </c>
      <c r="J835" s="6" t="str">
        <f ca="1">IF(OR('total Assets'!J835="Yes",Deposits!J835="Yes"),"Yes","")</f>
        <v/>
      </c>
      <c r="K835" s="6">
        <f t="shared" ca="1" si="153"/>
        <v>8.3927337052026836</v>
      </c>
      <c r="L835" s="6" t="str">
        <f ca="1">IF(OR('total Assets'!L835="Yes",Deposits!L835="Yes"),"Yes","")</f>
        <v/>
      </c>
      <c r="M835" s="6">
        <f t="shared" ca="1" si="154"/>
        <v>8.898195644479399</v>
      </c>
      <c r="N835" s="6" t="str">
        <f ca="1">IF(OR('total Assets'!N835="Yes",Deposits!N835="Yes"),"Yes","")</f>
        <v/>
      </c>
      <c r="O835" s="6">
        <f t="shared" ca="1" si="155"/>
        <v>7.614745895992896</v>
      </c>
      <c r="P835" s="6" t="str">
        <f ca="1">IF(OR('total Assets'!P835="Yes",Deposits!P835="Yes"),"Yes","")</f>
        <v/>
      </c>
      <c r="Q835" s="6">
        <f t="shared" ca="1" si="156"/>
        <v>7.0572503364853052</v>
      </c>
      <c r="R835" s="6" t="str">
        <f ca="1">IF(OR('total Assets'!R835="Yes",Deposits!R835="Yes"),"Yes","")</f>
        <v/>
      </c>
      <c r="S835" s="6">
        <f t="shared" ca="1" si="157"/>
        <v>6.7452001514362347</v>
      </c>
      <c r="T835" s="6" t="str">
        <f ca="1">IF(OR('total Assets'!T835="Yes",Deposits!T835="Yes"),"Yes","")</f>
        <v/>
      </c>
      <c r="U835" s="6">
        <f t="shared" ca="1" si="158"/>
        <v>6.5794087306861515</v>
      </c>
      <c r="V835" s="6" t="str">
        <f ca="1">IF(OR('total Assets'!V835="Yes",Deposits!V835="Yes"),"Yes","")</f>
        <v/>
      </c>
      <c r="W835" s="6">
        <f t="shared" ca="1" si="159"/>
        <v>6.7344163838054509</v>
      </c>
    </row>
    <row r="836" spans="1:23" x14ac:dyDescent="0.3">
      <c r="A836" s="40">
        <v>10.286650777423851</v>
      </c>
      <c r="B836" s="4">
        <v>833</v>
      </c>
      <c r="C836" s="6">
        <f>A836*Overview!$K$24</f>
        <v>10.286650777423851</v>
      </c>
      <c r="D836" s="6" t="str">
        <f ca="1">IF(OR('total Assets'!D836="Yes",Deposits!D836="Yes"),"Yes","")</f>
        <v/>
      </c>
      <c r="E836" s="6">
        <f t="shared" ca="1" si="150"/>
        <v>8.6122243755789221</v>
      </c>
      <c r="F836" s="6" t="str">
        <f ca="1">IF(OR('total Assets'!F836="Yes",Deposits!F836="Yes"),"Yes","")</f>
        <v/>
      </c>
      <c r="G836" s="6">
        <f t="shared" ca="1" si="151"/>
        <v>7.9660040535855012</v>
      </c>
      <c r="H836" s="6" t="str">
        <f ca="1">IF(OR('total Assets'!H836="Yes",Deposits!H836="Yes"),"Yes","")</f>
        <v/>
      </c>
      <c r="I836" s="6">
        <f t="shared" ca="1" si="152"/>
        <v>7.5487371397092868</v>
      </c>
      <c r="J836" s="6" t="str">
        <f ca="1">IF(OR('total Assets'!J836="Yes",Deposits!J836="Yes"),"Yes","")</f>
        <v/>
      </c>
      <c r="K836" s="6">
        <f t="shared" ca="1" si="153"/>
        <v>6.1361435409041256</v>
      </c>
      <c r="L836" s="6" t="str">
        <f ca="1">IF(OR('total Assets'!L836="Yes",Deposits!L836="Yes"),"Yes","")</f>
        <v/>
      </c>
      <c r="M836" s="6">
        <f t="shared" ca="1" si="154"/>
        <v>6.8649053185220765</v>
      </c>
      <c r="N836" s="6" t="str">
        <f ca="1">IF(OR('total Assets'!N836="Yes",Deposits!N836="Yes"),"Yes","")</f>
        <v/>
      </c>
      <c r="O836" s="6">
        <f t="shared" ca="1" si="155"/>
        <v>7.8610283807362649</v>
      </c>
      <c r="P836" s="6" t="str">
        <f ca="1">IF(OR('total Assets'!P836="Yes",Deposits!P836="Yes"),"Yes","")</f>
        <v/>
      </c>
      <c r="Q836" s="6">
        <f t="shared" ca="1" si="156"/>
        <v>7.1489446680288626</v>
      </c>
      <c r="R836" s="6" t="str">
        <f ca="1">IF(OR('total Assets'!R836="Yes",Deposits!R836="Yes"),"Yes","")</f>
        <v/>
      </c>
      <c r="S836" s="6">
        <f t="shared" ca="1" si="157"/>
        <v>6.5682480475509468</v>
      </c>
      <c r="T836" s="6" t="str">
        <f ca="1">IF(OR('total Assets'!T836="Yes",Deposits!T836="Yes"),"Yes","")</f>
        <v/>
      </c>
      <c r="U836" s="6">
        <f t="shared" ca="1" si="158"/>
        <v>5.5344859202931849</v>
      </c>
      <c r="V836" s="6" t="str">
        <f ca="1">IF(OR('total Assets'!V836="Yes",Deposits!V836="Yes"),"Yes","")</f>
        <v/>
      </c>
      <c r="W836" s="6">
        <f t="shared" ca="1" si="159"/>
        <v>6.2561447330546986</v>
      </c>
    </row>
    <row r="837" spans="1:23" x14ac:dyDescent="0.3">
      <c r="A837" s="40">
        <v>10.269017542862516</v>
      </c>
      <c r="B837" s="4">
        <v>834</v>
      </c>
      <c r="C837" s="6">
        <f>A837*Overview!$K$24</f>
        <v>10.269017542862516</v>
      </c>
      <c r="D837" s="6" t="str">
        <f ca="1">IF(OR('total Assets'!D837="Yes",Deposits!D837="Yes"),"Yes","")</f>
        <v/>
      </c>
      <c r="E837" s="6">
        <f t="shared" ca="1" si="150"/>
        <v>10.592519527746715</v>
      </c>
      <c r="F837" s="6" t="str">
        <f ca="1">IF(OR('total Assets'!F837="Yes",Deposits!F837="Yes"),"Yes","")</f>
        <v/>
      </c>
      <c r="G837" s="6">
        <f t="shared" ca="1" si="151"/>
        <v>8.5923762643616364</v>
      </c>
      <c r="H837" s="6" t="str">
        <f ca="1">IF(OR('total Assets'!H837="Yes",Deposits!H837="Yes"),"Yes","")</f>
        <v/>
      </c>
      <c r="I837" s="6">
        <f t="shared" ca="1" si="152"/>
        <v>7.9595335424539382</v>
      </c>
      <c r="J837" s="6" t="str">
        <f ca="1">IF(OR('total Assets'!J837="Yes",Deposits!J837="Yes"),"Yes","")</f>
        <v/>
      </c>
      <c r="K837" s="6">
        <f t="shared" ca="1" si="153"/>
        <v>8.4150192839663873</v>
      </c>
      <c r="L837" s="6" t="str">
        <f ca="1">IF(OR('total Assets'!L837="Yes",Deposits!L837="Yes"),"Yes","")</f>
        <v/>
      </c>
      <c r="M837" s="6">
        <f t="shared" ca="1" si="154"/>
        <v>9.6203753623960431</v>
      </c>
      <c r="N837" s="6" t="str">
        <f ca="1">IF(OR('total Assets'!N837="Yes",Deposits!N837="Yes"),"Yes","")</f>
        <v/>
      </c>
      <c r="O837" s="6">
        <f t="shared" ca="1" si="155"/>
        <v>11.379997324687182</v>
      </c>
      <c r="P837" s="6" t="str">
        <f ca="1">IF(OR('total Assets'!P837="Yes",Deposits!P837="Yes"),"Yes","")</f>
        <v/>
      </c>
      <c r="Q837" s="6">
        <f t="shared" ca="1" si="156"/>
        <v>11.931418155490837</v>
      </c>
      <c r="R837" s="6" t="str">
        <f ca="1">IF(OR('total Assets'!R837="Yes",Deposits!R837="Yes"),"Yes","")</f>
        <v/>
      </c>
      <c r="S837" s="6">
        <f t="shared" ca="1" si="157"/>
        <v>11.568481666163835</v>
      </c>
      <c r="T837" s="6" t="str">
        <f ca="1">IF(OR('total Assets'!T837="Yes",Deposits!T837="Yes"),"Yes","")</f>
        <v/>
      </c>
      <c r="U837" s="6">
        <f t="shared" ca="1" si="158"/>
        <v>10.868708488957038</v>
      </c>
      <c r="V837" s="6" t="str">
        <f ca="1">IF(OR('total Assets'!V837="Yes",Deposits!V837="Yes"),"Yes","")</f>
        <v/>
      </c>
      <c r="W837" s="6">
        <f t="shared" ca="1" si="159"/>
        <v>12.486093260820141</v>
      </c>
    </row>
    <row r="838" spans="1:23" x14ac:dyDescent="0.3">
      <c r="A838" s="40">
        <v>10.25143561096268</v>
      </c>
      <c r="B838" s="4">
        <v>835</v>
      </c>
      <c r="C838" s="6">
        <f>A838*Overview!$K$24</f>
        <v>10.25143561096268</v>
      </c>
      <c r="D838" s="6" t="str">
        <f ca="1">IF(OR('total Assets'!D838="Yes",Deposits!D838="Yes"),"Yes","")</f>
        <v/>
      </c>
      <c r="E838" s="6">
        <f t="shared" ca="1" si="150"/>
        <v>10.244776416996741</v>
      </c>
      <c r="F838" s="6" t="str">
        <f ca="1">IF(OR('total Assets'!F838="Yes",Deposits!F838="Yes"),"Yes","")</f>
        <v/>
      </c>
      <c r="G838" s="6">
        <f t="shared" ca="1" si="151"/>
        <v>9.0831160153523562</v>
      </c>
      <c r="H838" s="6" t="str">
        <f ca="1">IF(OR('total Assets'!H838="Yes",Deposits!H838="Yes"),"Yes","")</f>
        <v/>
      </c>
      <c r="I838" s="6">
        <f t="shared" ca="1" si="152"/>
        <v>8.394042208163663</v>
      </c>
      <c r="J838" s="6" t="str">
        <f ca="1">IF(OR('total Assets'!J838="Yes",Deposits!J838="Yes"),"Yes","")</f>
        <v/>
      </c>
      <c r="K838" s="6">
        <f t="shared" ca="1" si="153"/>
        <v>6.8374042677112685</v>
      </c>
      <c r="L838" s="6" t="str">
        <f ca="1">IF(OR('total Assets'!L838="Yes",Deposits!L838="Yes"),"Yes","")</f>
        <v/>
      </c>
      <c r="M838" s="6">
        <f t="shared" ca="1" si="154"/>
        <v>7.7479742905168116</v>
      </c>
      <c r="N838" s="6" t="str">
        <f ca="1">IF(OR('total Assets'!N838="Yes",Deposits!N838="Yes"),"Yes","")</f>
        <v/>
      </c>
      <c r="O838" s="6">
        <f t="shared" ca="1" si="155"/>
        <v>9.0757195123284831</v>
      </c>
      <c r="P838" s="6" t="str">
        <f ca="1">IF(OR('total Assets'!P838="Yes",Deposits!P838="Yes"),"Yes","")</f>
        <v/>
      </c>
      <c r="Q838" s="6">
        <f t="shared" ca="1" si="156"/>
        <v>9.5302485138391724</v>
      </c>
      <c r="R838" s="6" t="str">
        <f ca="1">IF(OR('total Assets'!R838="Yes",Deposits!R838="Yes"),"Yes","")</f>
        <v/>
      </c>
      <c r="S838" s="6">
        <f t="shared" ca="1" si="157"/>
        <v>7.7846788959947073</v>
      </c>
      <c r="T838" s="6" t="str">
        <f ca="1">IF(OR('total Assets'!T838="Yes",Deposits!T838="Yes"),"Yes","")</f>
        <v/>
      </c>
      <c r="U838" s="6">
        <f t="shared" ca="1" si="158"/>
        <v>7.7859077648806361</v>
      </c>
      <c r="V838" s="6" t="str">
        <f ca="1">IF(OR('total Assets'!V838="Yes",Deposits!V838="Yes"),"Yes","")</f>
        <v/>
      </c>
      <c r="W838" s="6">
        <f t="shared" ca="1" si="159"/>
        <v>7.1079913517864259</v>
      </c>
    </row>
    <row r="839" spans="1:23" x14ac:dyDescent="0.3">
      <c r="A839" s="40">
        <v>10.233904771290307</v>
      </c>
      <c r="B839" s="4">
        <v>836</v>
      </c>
      <c r="C839" s="6">
        <f>A839*Overview!$K$24</f>
        <v>10.233904771290307</v>
      </c>
      <c r="D839" s="6" t="str">
        <f ca="1">IF(OR('total Assets'!D839="Yes",Deposits!D839="Yes"),"Yes","")</f>
        <v/>
      </c>
      <c r="E839" s="6">
        <f t="shared" ca="1" si="150"/>
        <v>10.226222306785894</v>
      </c>
      <c r="F839" s="6" t="str">
        <f ca="1">IF(OR('total Assets'!F839="Yes",Deposits!F839="Yes"),"Yes","")</f>
        <v/>
      </c>
      <c r="G839" s="6">
        <f t="shared" ca="1" si="151"/>
        <v>10.583196725777171</v>
      </c>
      <c r="H839" s="6" t="str">
        <f ca="1">IF(OR('total Assets'!H839="Yes",Deposits!H839="Yes"),"Yes","")</f>
        <v/>
      </c>
      <c r="I839" s="6">
        <f t="shared" ca="1" si="152"/>
        <v>10.650217234907252</v>
      </c>
      <c r="J839" s="6" t="str">
        <f ca="1">IF(OR('total Assets'!J839="Yes",Deposits!J839="Yes"),"Yes","")</f>
        <v/>
      </c>
      <c r="K839" s="6">
        <f t="shared" ca="1" si="153"/>
        <v>11.666308832184004</v>
      </c>
      <c r="L839" s="6" t="str">
        <f ca="1">IF(OR('total Assets'!L839="Yes",Deposits!L839="Yes"),"Yes","")</f>
        <v/>
      </c>
      <c r="M839" s="6">
        <f t="shared" ca="1" si="154"/>
        <v>11.511558148433714</v>
      </c>
      <c r="N839" s="6" t="str">
        <f ca="1">IF(OR('total Assets'!N839="Yes",Deposits!N839="Yes"),"Yes","")</f>
        <v/>
      </c>
      <c r="O839" s="6">
        <f t="shared" ca="1" si="155"/>
        <v>10.350921298984131</v>
      </c>
      <c r="P839" s="6" t="str">
        <f ca="1">IF(OR('total Assets'!P839="Yes",Deposits!P839="Yes"),"Yes","")</f>
        <v/>
      </c>
      <c r="Q839" s="6">
        <f t="shared" ca="1" si="156"/>
        <v>8.7275143747053789</v>
      </c>
      <c r="R839" s="6" t="str">
        <f ca="1">IF(OR('total Assets'!R839="Yes",Deposits!R839="Yes"),"Yes","")</f>
        <v/>
      </c>
      <c r="S839" s="6">
        <f t="shared" ca="1" si="157"/>
        <v>9.0609993967472473</v>
      </c>
      <c r="T839" s="6" t="str">
        <f ca="1">IF(OR('total Assets'!T839="Yes",Deposits!T839="Yes"),"Yes","")</f>
        <v/>
      </c>
      <c r="U839" s="6">
        <f t="shared" ca="1" si="158"/>
        <v>8.3361840263744256</v>
      </c>
      <c r="V839" s="6" t="str">
        <f ca="1">IF(OR('total Assets'!V839="Yes",Deposits!V839="Yes"),"Yes","")</f>
        <v/>
      </c>
      <c r="W839" s="6">
        <f t="shared" ca="1" si="159"/>
        <v>9.842664666338262</v>
      </c>
    </row>
    <row r="840" spans="1:23" x14ac:dyDescent="0.3">
      <c r="A840" s="40">
        <v>10.216424814524872</v>
      </c>
      <c r="B840" s="4">
        <v>837</v>
      </c>
      <c r="C840" s="6">
        <f>A840*Overview!$K$24</f>
        <v>10.216424814524872</v>
      </c>
      <c r="D840" s="6" t="str">
        <f ca="1">IF(OR('total Assets'!D840="Yes",Deposits!D840="Yes"),"Yes","")</f>
        <v/>
      </c>
      <c r="E840" s="6">
        <f t="shared" ca="1" si="150"/>
        <v>8.7343898542773637</v>
      </c>
      <c r="F840" s="6" t="str">
        <f ca="1">IF(OR('total Assets'!F840="Yes",Deposits!F840="Yes"),"Yes","")</f>
        <v/>
      </c>
      <c r="G840" s="6">
        <f t="shared" ca="1" si="151"/>
        <v>8.2734827082420761</v>
      </c>
      <c r="H840" s="6" t="str">
        <f ca="1">IF(OR('total Assets'!H840="Yes",Deposits!H840="Yes"),"Yes","")</f>
        <v/>
      </c>
      <c r="I840" s="6">
        <f t="shared" ca="1" si="152"/>
        <v>8.545710737910353</v>
      </c>
      <c r="J840" s="6" t="str">
        <f ca="1">IF(OR('total Assets'!J840="Yes",Deposits!J840="Yes"),"Yes","")</f>
        <v/>
      </c>
      <c r="K840" s="6">
        <f t="shared" ca="1" si="153"/>
        <v>8.1287659846589353</v>
      </c>
      <c r="L840" s="6" t="str">
        <f ca="1">IF(OR('total Assets'!L840="Yes",Deposits!L840="Yes"),"Yes","")</f>
        <v/>
      </c>
      <c r="M840" s="6">
        <f t="shared" ca="1" si="154"/>
        <v>9.4342693151478692</v>
      </c>
      <c r="N840" s="6" t="str">
        <f ca="1">IF(OR('total Assets'!N840="Yes",Deposits!N840="Yes"),"Yes","")</f>
        <v/>
      </c>
      <c r="O840" s="6">
        <f t="shared" ca="1" si="155"/>
        <v>10.442732003880808</v>
      </c>
      <c r="P840" s="6" t="str">
        <f ca="1">IF(OR('total Assets'!P840="Yes",Deposits!P840="Yes"),"Yes","")</f>
        <v/>
      </c>
      <c r="Q840" s="6">
        <f t="shared" ca="1" si="156"/>
        <v>12.063322660460749</v>
      </c>
      <c r="R840" s="6" t="str">
        <f ca="1">IF(OR('total Assets'!R840="Yes",Deposits!R840="Yes"),"Yes","")</f>
        <v/>
      </c>
      <c r="S840" s="6">
        <f t="shared" ca="1" si="157"/>
        <v>12.398016534608091</v>
      </c>
      <c r="T840" s="6" t="str">
        <f ca="1">IF(OR('total Assets'!T840="Yes",Deposits!T840="Yes"),"Yes","")</f>
        <v/>
      </c>
      <c r="U840" s="6">
        <f t="shared" ca="1" si="158"/>
        <v>12.096959210746737</v>
      </c>
      <c r="V840" s="6" t="str">
        <f ca="1">IF(OR('total Assets'!V840="Yes",Deposits!V840="Yes"),"Yes","")</f>
        <v/>
      </c>
      <c r="W840" s="6">
        <f t="shared" ca="1" si="159"/>
        <v>10.688782051617745</v>
      </c>
    </row>
    <row r="841" spans="1:23" x14ac:dyDescent="0.3">
      <c r="A841" s="40">
        <v>10.198995532452074</v>
      </c>
      <c r="B841" s="4">
        <v>838</v>
      </c>
      <c r="C841" s="6">
        <f>A841*Overview!$K$24</f>
        <v>10.198995532452074</v>
      </c>
      <c r="D841" s="6" t="str">
        <f ca="1">IF(OR('total Assets'!D841="Yes",Deposits!D841="Yes"),"Yes","")</f>
        <v/>
      </c>
      <c r="E841" s="6">
        <f t="shared" ca="1" si="150"/>
        <v>11.306180920564261</v>
      </c>
      <c r="F841" s="6" t="str">
        <f ca="1">IF(OR('total Assets'!F841="Yes",Deposits!F841="Yes"),"Yes","")</f>
        <v/>
      </c>
      <c r="G841" s="6">
        <f t="shared" ca="1" si="151"/>
        <v>10.532962018317043</v>
      </c>
      <c r="H841" s="6" t="str">
        <f ca="1">IF(OR('total Assets'!H841="Yes",Deposits!H841="Yes"),"Yes","")</f>
        <v/>
      </c>
      <c r="I841" s="6">
        <f t="shared" ca="1" si="152"/>
        <v>11.980870760665765</v>
      </c>
      <c r="J841" s="6" t="str">
        <f ca="1">IF(OR('total Assets'!J841="Yes",Deposits!J841="Yes"),"Yes","")</f>
        <v/>
      </c>
      <c r="K841" s="6">
        <f t="shared" ca="1" si="153"/>
        <v>12.460469991326612</v>
      </c>
      <c r="L841" s="6" t="str">
        <f ca="1">IF(OR('total Assets'!L841="Yes",Deposits!L841="Yes"),"Yes","")</f>
        <v/>
      </c>
      <c r="M841" s="6">
        <f t="shared" ca="1" si="154"/>
        <v>10.581320886240471</v>
      </c>
      <c r="N841" s="6" t="str">
        <f ca="1">IF(OR('total Assets'!N841="Yes",Deposits!N841="Yes"),"Yes","")</f>
        <v/>
      </c>
      <c r="O841" s="6">
        <f t="shared" ca="1" si="155"/>
        <v>10.420161686830713</v>
      </c>
      <c r="P841" s="6" t="str">
        <f ca="1">IF(OR('total Assets'!P841="Yes",Deposits!P841="Yes"),"Yes","")</f>
        <v/>
      </c>
      <c r="Q841" s="6">
        <f t="shared" ca="1" si="156"/>
        <v>8.6738655409420868</v>
      </c>
      <c r="R841" s="6" t="str">
        <f ca="1">IF(OR('total Assets'!R841="Yes",Deposits!R841="Yes"),"Yes","")</f>
        <v/>
      </c>
      <c r="S841" s="6">
        <f t="shared" ca="1" si="157"/>
        <v>7.8128209474960704</v>
      </c>
      <c r="T841" s="6" t="str">
        <f ca="1">IF(OR('total Assets'!T841="Yes",Deposits!T841="Yes"),"Yes","")</f>
        <v/>
      </c>
      <c r="U841" s="6">
        <f t="shared" ca="1" si="158"/>
        <v>9.3516200681761124</v>
      </c>
      <c r="V841" s="6" t="str">
        <f ca="1">IF(OR('total Assets'!V841="Yes",Deposits!V841="Yes"),"Yes","")</f>
        <v/>
      </c>
      <c r="W841" s="6">
        <f t="shared" ca="1" si="159"/>
        <v>8.5855775560339644</v>
      </c>
    </row>
    <row r="842" spans="1:23" x14ac:dyDescent="0.3">
      <c r="A842" s="40">
        <v>10.181616717956768</v>
      </c>
      <c r="B842" s="4">
        <v>839</v>
      </c>
      <c r="C842" s="6">
        <f>A842*Overview!$K$24</f>
        <v>10.181616717956768</v>
      </c>
      <c r="D842" s="6" t="str">
        <f ca="1">IF(OR('total Assets'!D842="Yes",Deposits!D842="Yes"),"Yes","")</f>
        <v/>
      </c>
      <c r="E842" s="6">
        <f t="shared" ca="1" si="150"/>
        <v>11.837998799132221</v>
      </c>
      <c r="F842" s="6" t="str">
        <f ca="1">IF(OR('total Assets'!F842="Yes",Deposits!F842="Yes"),"Yes","")</f>
        <v/>
      </c>
      <c r="G842" s="6">
        <f t="shared" ca="1" si="151"/>
        <v>13.595391583204201</v>
      </c>
      <c r="H842" s="6" t="str">
        <f ca="1">IF(OR('total Assets'!H842="Yes",Deposits!H842="Yes"),"Yes","")</f>
        <v/>
      </c>
      <c r="I842" s="6">
        <f t="shared" ca="1" si="152"/>
        <v>12.795556942778854</v>
      </c>
      <c r="J842" s="6" t="str">
        <f ca="1">IF(OR('total Assets'!J842="Yes",Deposits!J842="Yes"),"Yes","")</f>
        <v/>
      </c>
      <c r="K842" s="6">
        <f t="shared" ca="1" si="153"/>
        <v>14.41128258008254</v>
      </c>
      <c r="L842" s="6" t="str">
        <f ca="1">IF(OR('total Assets'!L842="Yes",Deposits!L842="Yes"),"Yes","")</f>
        <v/>
      </c>
      <c r="M842" s="6">
        <f t="shared" ca="1" si="154"/>
        <v>11.763383682576375</v>
      </c>
      <c r="N842" s="6" t="str">
        <f ca="1">IF(OR('total Assets'!N842="Yes",Deposits!N842="Yes"),"Yes","")</f>
        <v/>
      </c>
      <c r="O842" s="6">
        <f t="shared" ca="1" si="155"/>
        <v>13.508672049009787</v>
      </c>
      <c r="P842" s="6" t="str">
        <f ca="1">IF(OR('total Assets'!P842="Yes",Deposits!P842="Yes"),"Yes","")</f>
        <v/>
      </c>
      <c r="Q842" s="6">
        <f t="shared" ca="1" si="156"/>
        <v>13.839810824745163</v>
      </c>
      <c r="R842" s="6" t="str">
        <f ca="1">IF(OR('total Assets'!R842="Yes",Deposits!R842="Yes"),"Yes","")</f>
        <v/>
      </c>
      <c r="S842" s="6">
        <f t="shared" ca="1" si="157"/>
        <v>14.44220450903769</v>
      </c>
      <c r="T842" s="6" t="str">
        <f ca="1">IF(OR('total Assets'!T842="Yes",Deposits!T842="Yes"),"Yes","")</f>
        <v/>
      </c>
      <c r="U842" s="6">
        <f t="shared" ca="1" si="158"/>
        <v>14.069725512110349</v>
      </c>
      <c r="V842" s="6" t="str">
        <f ca="1">IF(OR('total Assets'!V842="Yes",Deposits!V842="Yes"),"Yes","")</f>
        <v/>
      </c>
      <c r="W842" s="6">
        <f t="shared" ca="1" si="159"/>
        <v>16.599617026532886</v>
      </c>
    </row>
    <row r="843" spans="1:23" x14ac:dyDescent="0.3">
      <c r="A843" s="40">
        <v>10.164288165015769</v>
      </c>
      <c r="B843" s="4">
        <v>840</v>
      </c>
      <c r="C843" s="6">
        <f>A843*Overview!$K$24</f>
        <v>10.164288165015769</v>
      </c>
      <c r="D843" s="6" t="str">
        <f ca="1">IF(OR('total Assets'!D843="Yes",Deposits!D843="Yes"),"Yes","")</f>
        <v/>
      </c>
      <c r="E843" s="6">
        <f t="shared" ca="1" si="150"/>
        <v>9.684400563958901</v>
      </c>
      <c r="F843" s="6" t="str">
        <f ca="1">IF(OR('total Assets'!F843="Yes",Deposits!F843="Yes"),"Yes","")</f>
        <v/>
      </c>
      <c r="G843" s="6">
        <f t="shared" ca="1" si="151"/>
        <v>11.043733124161465</v>
      </c>
      <c r="H843" s="6" t="str">
        <f ca="1">IF(OR('total Assets'!H843="Yes",Deposits!H843="Yes"),"Yes","")</f>
        <v/>
      </c>
      <c r="I843" s="6">
        <f t="shared" ca="1" si="152"/>
        <v>11.952778775714895</v>
      </c>
      <c r="J843" s="6" t="str">
        <f ca="1">IF(OR('total Assets'!J843="Yes",Deposits!J843="Yes"),"Yes","")</f>
        <v/>
      </c>
      <c r="K843" s="6">
        <f t="shared" ca="1" si="153"/>
        <v>10.007140337964037</v>
      </c>
      <c r="L843" s="6" t="str">
        <f ca="1">IF(OR('total Assets'!L843="Yes",Deposits!L843="Yes"),"Yes","")</f>
        <v/>
      </c>
      <c r="M843" s="6">
        <f t="shared" ca="1" si="154"/>
        <v>10.898495854194552</v>
      </c>
      <c r="N843" s="6" t="str">
        <f ca="1">IF(OR('total Assets'!N843="Yes",Deposits!N843="Yes"),"Yes","")</f>
        <v/>
      </c>
      <c r="O843" s="6">
        <f t="shared" ca="1" si="155"/>
        <v>9.207602451137797</v>
      </c>
      <c r="P843" s="6" t="str">
        <f ca="1">IF(OR('total Assets'!P843="Yes",Deposits!P843="Yes"),"Yes","")</f>
        <v/>
      </c>
      <c r="Q843" s="6">
        <f t="shared" ca="1" si="156"/>
        <v>7.6669580695482571</v>
      </c>
      <c r="R843" s="6" t="str">
        <f ca="1">IF(OR('total Assets'!R843="Yes",Deposits!R843="Yes"),"Yes","")</f>
        <v/>
      </c>
      <c r="S843" s="6">
        <f t="shared" ca="1" si="157"/>
        <v>9.1976154359578484</v>
      </c>
      <c r="T843" s="6" t="str">
        <f ca="1">IF(OR('total Assets'!T843="Yes",Deposits!T843="Yes"),"Yes","")</f>
        <v/>
      </c>
      <c r="U843" s="6">
        <f t="shared" ca="1" si="158"/>
        <v>10.707533690347304</v>
      </c>
      <c r="V843" s="6" t="str">
        <f ca="1">IF(OR('total Assets'!V843="Yes",Deposits!V843="Yes"),"Yes","")</f>
        <v/>
      </c>
      <c r="W843" s="6">
        <f t="shared" ca="1" si="159"/>
        <v>9.5607335185395534</v>
      </c>
    </row>
    <row r="844" spans="1:23" x14ac:dyDescent="0.3">
      <c r="A844" s="40">
        <v>10.147009668690885</v>
      </c>
      <c r="B844" s="4">
        <v>841</v>
      </c>
      <c r="C844" s="6">
        <f>A844*Overview!$K$24</f>
        <v>10.147009668690885</v>
      </c>
      <c r="D844" s="6" t="str">
        <f ca="1">IF(OR('total Assets'!D844="Yes",Deposits!D844="Yes"),"Yes","")</f>
        <v/>
      </c>
      <c r="E844" s="6">
        <f t="shared" ca="1" si="150"/>
        <v>10.884667570506263</v>
      </c>
      <c r="F844" s="6" t="str">
        <f ca="1">IF(OR('total Assets'!F844="Yes",Deposits!F844="Yes"),"Yes","")</f>
        <v/>
      </c>
      <c r="G844" s="6">
        <f t="shared" ca="1" si="151"/>
        <v>10.007337534129665</v>
      </c>
      <c r="H844" s="6" t="str">
        <f ca="1">IF(OR('total Assets'!H844="Yes",Deposits!H844="Yes"),"Yes","")</f>
        <v/>
      </c>
      <c r="I844" s="6">
        <f t="shared" ca="1" si="152"/>
        <v>10.339330742778571</v>
      </c>
      <c r="J844" s="6" t="str">
        <f ca="1">IF(OR('total Assets'!J844="Yes",Deposits!J844="Yes"),"Yes","")</f>
        <v/>
      </c>
      <c r="K844" s="6">
        <f t="shared" ca="1" si="153"/>
        <v>11.202231398465518</v>
      </c>
      <c r="L844" s="6" t="str">
        <f ca="1">IF(OR('total Assets'!L844="Yes",Deposits!L844="Yes"),"Yes","")</f>
        <v/>
      </c>
      <c r="M844" s="6">
        <f t="shared" ca="1" si="154"/>
        <v>9.1860125535121551</v>
      </c>
      <c r="N844" s="6" t="str">
        <f ca="1">IF(OR('total Assets'!N844="Yes",Deposits!N844="Yes"),"Yes","")</f>
        <v/>
      </c>
      <c r="O844" s="6">
        <f t="shared" ca="1" si="155"/>
        <v>9.4234528789344267</v>
      </c>
      <c r="P844" s="6" t="str">
        <f ca="1">IF(OR('total Assets'!P844="Yes",Deposits!P844="Yes"),"Yes","")</f>
        <v/>
      </c>
      <c r="Q844" s="6">
        <f t="shared" ca="1" si="156"/>
        <v>10.549743823006176</v>
      </c>
      <c r="R844" s="6" t="str">
        <f ca="1">IF(OR('total Assets'!R844="Yes",Deposits!R844="Yes"),"Yes","")</f>
        <v/>
      </c>
      <c r="S844" s="6">
        <f t="shared" ca="1" si="157"/>
        <v>11.116268135231154</v>
      </c>
      <c r="T844" s="6" t="str">
        <f ca="1">IF(OR('total Assets'!T844="Yes",Deposits!T844="Yes"),"Yes","")</f>
        <v/>
      </c>
      <c r="U844" s="6">
        <f t="shared" ca="1" si="158"/>
        <v>13.309333759360651</v>
      </c>
      <c r="V844" s="6" t="str">
        <f ca="1">IF(OR('total Assets'!V844="Yes",Deposits!V844="Yes"),"Yes","")</f>
        <v/>
      </c>
      <c r="W844" s="6">
        <f t="shared" ca="1" si="159"/>
        <v>15.553286096862866</v>
      </c>
    </row>
    <row r="845" spans="1:23" x14ac:dyDescent="0.3">
      <c r="A845" s="40">
        <v>10.129781025121879</v>
      </c>
      <c r="B845" s="4">
        <v>842</v>
      </c>
      <c r="C845" s="6">
        <f>A845*Overview!$K$24</f>
        <v>10.129781025121879</v>
      </c>
      <c r="D845" s="6" t="str">
        <f ca="1">IF(OR('total Assets'!D845="Yes",Deposits!D845="Yes"),"Yes","")</f>
        <v/>
      </c>
      <c r="E845" s="6">
        <f t="shared" ca="1" si="150"/>
        <v>9.3741013739182062</v>
      </c>
      <c r="F845" s="6" t="str">
        <f ca="1">IF(OR('total Assets'!F845="Yes",Deposits!F845="Yes"),"Yes","")</f>
        <v/>
      </c>
      <c r="G845" s="6">
        <f t="shared" ca="1" si="151"/>
        <v>7.9784730856244623</v>
      </c>
      <c r="H845" s="6" t="str">
        <f ca="1">IF(OR('total Assets'!H845="Yes",Deposits!H845="Yes"),"Yes","")</f>
        <v/>
      </c>
      <c r="I845" s="6">
        <f t="shared" ca="1" si="152"/>
        <v>6.3986899252756331</v>
      </c>
      <c r="J845" s="6" t="str">
        <f ca="1">IF(OR('total Assets'!J845="Yes",Deposits!J845="Yes"),"Yes","")</f>
        <v/>
      </c>
      <c r="K845" s="6">
        <f t="shared" ca="1" si="153"/>
        <v>7.3410912710976968</v>
      </c>
      <c r="L845" s="6" t="str">
        <f ca="1">IF(OR('total Assets'!L845="Yes",Deposits!L845="Yes"),"Yes","")</f>
        <v/>
      </c>
      <c r="M845" s="6">
        <f t="shared" ca="1" si="154"/>
        <v>7.3331590869617944</v>
      </c>
      <c r="N845" s="6" t="str">
        <f ca="1">IF(OR('total Assets'!N845="Yes",Deposits!N845="Yes"),"Yes","")</f>
        <v/>
      </c>
      <c r="O845" s="6">
        <f t="shared" ca="1" si="155"/>
        <v>7.9799406725846707</v>
      </c>
      <c r="P845" s="6" t="str">
        <f ca="1">IF(OR('total Assets'!P845="Yes",Deposits!P845="Yes"),"Yes","")</f>
        <v/>
      </c>
      <c r="Q845" s="6">
        <f t="shared" ca="1" si="156"/>
        <v>7.0875882263439314</v>
      </c>
      <c r="R845" s="6" t="str">
        <f ca="1">IF(OR('total Assets'!R845="Yes",Deposits!R845="Yes"),"Yes","")</f>
        <v/>
      </c>
      <c r="S845" s="6">
        <f t="shared" ca="1" si="157"/>
        <v>7.9330901450738969</v>
      </c>
      <c r="T845" s="6" t="str">
        <f ca="1">IF(OR('total Assets'!T845="Yes",Deposits!T845="Yes"),"Yes","")</f>
        <v/>
      </c>
      <c r="U845" s="6">
        <f t="shared" ca="1" si="158"/>
        <v>6.5168810253611698</v>
      </c>
      <c r="V845" s="6" t="str">
        <f ca="1">IF(OR('total Assets'!V845="Yes",Deposits!V845="Yes"),"Yes","")</f>
        <v/>
      </c>
      <c r="W845" s="6">
        <f t="shared" ca="1" si="159"/>
        <v>6.6199687059743946</v>
      </c>
    </row>
    <row r="846" spans="1:23" x14ac:dyDescent="0.3">
      <c r="A846" s="40">
        <v>10.112602031519506</v>
      </c>
      <c r="B846" s="4">
        <v>843</v>
      </c>
      <c r="C846" s="6">
        <f>A846*Overview!$K$24</f>
        <v>10.112602031519506</v>
      </c>
      <c r="D846" s="6" t="str">
        <f ca="1">IF(OR('total Assets'!D846="Yes",Deposits!D846="Yes"),"Yes","")</f>
        <v/>
      </c>
      <c r="E846" s="6">
        <f t="shared" ca="1" si="150"/>
        <v>11.334073454302663</v>
      </c>
      <c r="F846" s="6" t="str">
        <f ca="1">IF(OR('total Assets'!F846="Yes",Deposits!F846="Yes"),"Yes","")</f>
        <v/>
      </c>
      <c r="G846" s="6">
        <f t="shared" ca="1" si="151"/>
        <v>9.3210466640697351</v>
      </c>
      <c r="H846" s="6" t="str">
        <f ca="1">IF(OR('total Assets'!H846="Yes",Deposits!H846="Yes"),"Yes","")</f>
        <v/>
      </c>
      <c r="I846" s="6">
        <f t="shared" ca="1" si="152"/>
        <v>8.4160891935321764</v>
      </c>
      <c r="J846" s="6" t="str">
        <f ca="1">IF(OR('total Assets'!J846="Yes",Deposits!J846="Yes"),"Yes","")</f>
        <v/>
      </c>
      <c r="K846" s="6">
        <f t="shared" ca="1" si="153"/>
        <v>8.7660689677932861</v>
      </c>
      <c r="L846" s="6" t="str">
        <f ca="1">IF(OR('total Assets'!L846="Yes",Deposits!L846="Yes"),"Yes","")</f>
        <v/>
      </c>
      <c r="M846" s="6">
        <f t="shared" ca="1" si="154"/>
        <v>10.510574200490847</v>
      </c>
      <c r="N846" s="6" t="str">
        <f ca="1">IF(OR('total Assets'!N846="Yes",Deposits!N846="Yes"),"Yes","")</f>
        <v/>
      </c>
      <c r="O846" s="6">
        <f t="shared" ca="1" si="155"/>
        <v>11.816128742652127</v>
      </c>
      <c r="P846" s="6" t="str">
        <f ca="1">IF(OR('total Assets'!P846="Yes",Deposits!P846="Yes"),"Yes","")</f>
        <v/>
      </c>
      <c r="Q846" s="6">
        <f t="shared" ca="1" si="156"/>
        <v>12.441086639504674</v>
      </c>
      <c r="R846" s="6" t="str">
        <f ca="1">IF(OR('total Assets'!R846="Yes",Deposits!R846="Yes"),"Yes","")</f>
        <v/>
      </c>
      <c r="S846" s="6">
        <f t="shared" ca="1" si="157"/>
        <v>11.194252131603815</v>
      </c>
      <c r="T846" s="6" t="str">
        <f ca="1">IF(OR('total Assets'!T846="Yes",Deposits!T846="Yes"),"Yes","")</f>
        <v/>
      </c>
      <c r="U846" s="6">
        <f t="shared" ca="1" si="158"/>
        <v>9.8803209039186637</v>
      </c>
      <c r="V846" s="6" t="str">
        <f ca="1">IF(OR('total Assets'!V846="Yes",Deposits!V846="Yes"),"Yes","")</f>
        <v/>
      </c>
      <c r="W846" s="6">
        <f t="shared" ca="1" si="159"/>
        <v>8.5846659906049894</v>
      </c>
    </row>
    <row r="847" spans="1:23" x14ac:dyDescent="0.3">
      <c r="A847" s="40">
        <v>10.095472486158677</v>
      </c>
      <c r="B847" s="4">
        <v>844</v>
      </c>
      <c r="C847" s="6">
        <f>A847*Overview!$K$24</f>
        <v>10.095472486158677</v>
      </c>
      <c r="D847" s="6" t="str">
        <f ca="1">IF(OR('total Assets'!D847="Yes",Deposits!D847="Yes"),"Yes","")</f>
        <v/>
      </c>
      <c r="E847" s="6">
        <f t="shared" ca="1" si="150"/>
        <v>9.5076827558098298</v>
      </c>
      <c r="F847" s="6" t="str">
        <f ca="1">IF(OR('total Assets'!F847="Yes",Deposits!F847="Yes"),"Yes","")</f>
        <v/>
      </c>
      <c r="G847" s="6">
        <f t="shared" ca="1" si="151"/>
        <v>10.370946548389778</v>
      </c>
      <c r="H847" s="6" t="str">
        <f ca="1">IF(OR('total Assets'!H847="Yes",Deposits!H847="Yes"),"Yes","")</f>
        <v/>
      </c>
      <c r="I847" s="6">
        <f t="shared" ca="1" si="152"/>
        <v>10.677429777923487</v>
      </c>
      <c r="J847" s="6" t="str">
        <f ca="1">IF(OR('total Assets'!J847="Yes",Deposits!J847="Yes"),"Yes","")</f>
        <v/>
      </c>
      <c r="K847" s="6">
        <f t="shared" ca="1" si="153"/>
        <v>9.0860754984222005</v>
      </c>
      <c r="L847" s="6" t="str">
        <f ca="1">IF(OR('total Assets'!L847="Yes",Deposits!L847="Yes"),"Yes","")</f>
        <v/>
      </c>
      <c r="M847" s="6">
        <f t="shared" ca="1" si="154"/>
        <v>10.901906959748663</v>
      </c>
      <c r="N847" s="6" t="str">
        <f ca="1">IF(OR('total Assets'!N847="Yes",Deposits!N847="Yes"),"Yes","")</f>
        <v/>
      </c>
      <c r="O847" s="6">
        <f t="shared" ca="1" si="155"/>
        <v>12.772826960128453</v>
      </c>
      <c r="P847" s="6" t="str">
        <f ca="1">IF(OR('total Assets'!P847="Yes",Deposits!P847="Yes"),"Yes","")</f>
        <v/>
      </c>
      <c r="Q847" s="6">
        <f t="shared" ca="1" si="156"/>
        <v>14.034550285527901</v>
      </c>
      <c r="R847" s="6" t="str">
        <f ca="1">IF(OR('total Assets'!R847="Yes",Deposits!R847="Yes"),"Yes","")</f>
        <v/>
      </c>
      <c r="S847" s="6">
        <f t="shared" ca="1" si="157"/>
        <v>14.224419961846223</v>
      </c>
      <c r="T847" s="6" t="str">
        <f ca="1">IF(OR('total Assets'!T847="Yes",Deposits!T847="Yes"),"Yes","")</f>
        <v/>
      </c>
      <c r="U847" s="6">
        <f t="shared" ca="1" si="158"/>
        <v>11.736588787954311</v>
      </c>
      <c r="V847" s="6" t="str">
        <f ca="1">IF(OR('total Assets'!V847="Yes",Deposits!V847="Yes"),"Yes","")</f>
        <v/>
      </c>
      <c r="W847" s="6">
        <f t="shared" ca="1" si="159"/>
        <v>12.660087495085056</v>
      </c>
    </row>
    <row r="848" spans="1:23" x14ac:dyDescent="0.3">
      <c r="A848" s="40">
        <v>10.078392188371629</v>
      </c>
      <c r="B848" s="4">
        <v>845</v>
      </c>
      <c r="C848" s="6">
        <f>A848*Overview!$K$24</f>
        <v>10.078392188371629</v>
      </c>
      <c r="D848" s="6" t="str">
        <f ca="1">IF(OR('total Assets'!D848="Yes",Deposits!D848="Yes"),"Yes","")</f>
        <v/>
      </c>
      <c r="E848" s="6">
        <f t="shared" ca="1" si="150"/>
        <v>9.0987533323462699</v>
      </c>
      <c r="F848" s="6" t="str">
        <f ca="1">IF(OR('total Assets'!F848="Yes",Deposits!F848="Yes"),"Yes","")</f>
        <v/>
      </c>
      <c r="G848" s="6">
        <f t="shared" ca="1" si="151"/>
        <v>7.7941240477986558</v>
      </c>
      <c r="H848" s="6" t="str">
        <f ca="1">IF(OR('total Assets'!H848="Yes",Deposits!H848="Yes"),"Yes","")</f>
        <v/>
      </c>
      <c r="I848" s="6">
        <f t="shared" ca="1" si="152"/>
        <v>7.119273313862692</v>
      </c>
      <c r="J848" s="6" t="str">
        <f ca="1">IF(OR('total Assets'!J848="Yes",Deposits!J848="Yes"),"Yes","")</f>
        <v/>
      </c>
      <c r="K848" s="6">
        <f t="shared" ca="1" si="153"/>
        <v>8.0214685209465273</v>
      </c>
      <c r="L848" s="6" t="str">
        <f ca="1">IF(OR('total Assets'!L848="Yes",Deposits!L848="Yes"),"Yes","")</f>
        <v/>
      </c>
      <c r="M848" s="6">
        <f t="shared" ca="1" si="154"/>
        <v>7.5152271412706471</v>
      </c>
      <c r="N848" s="6" t="str">
        <f ca="1">IF(OR('total Assets'!N848="Yes",Deposits!N848="Yes"),"Yes","")</f>
        <v/>
      </c>
      <c r="O848" s="6">
        <f t="shared" ca="1" si="155"/>
        <v>6.5406300177857792</v>
      </c>
      <c r="P848" s="6" t="str">
        <f ca="1">IF(OR('total Assets'!P848="Yes",Deposits!P848="Yes"),"Yes","")</f>
        <v/>
      </c>
      <c r="Q848" s="6">
        <f t="shared" ca="1" si="156"/>
        <v>7.7436923067145464</v>
      </c>
      <c r="R848" s="6" t="str">
        <f ca="1">IF(OR('total Assets'!R848="Yes",Deposits!R848="Yes"),"Yes","")</f>
        <v/>
      </c>
      <c r="S848" s="6">
        <f t="shared" ca="1" si="157"/>
        <v>8.8115126725499238</v>
      </c>
      <c r="T848" s="6" t="str">
        <f ca="1">IF(OR('total Assets'!T848="Yes",Deposits!T848="Yes"),"Yes","")</f>
        <v/>
      </c>
      <c r="U848" s="6">
        <f t="shared" ca="1" si="158"/>
        <v>9.7259221281848589</v>
      </c>
      <c r="V848" s="6" t="str">
        <f ca="1">IF(OR('total Assets'!V848="Yes",Deposits!V848="Yes"),"Yes","")</f>
        <v/>
      </c>
      <c r="W848" s="6">
        <f t="shared" ca="1" si="159"/>
        <v>8.6910723506763663</v>
      </c>
    </row>
    <row r="849" spans="1:23" x14ac:dyDescent="0.3">
      <c r="A849" s="40">
        <v>10.061360938541057</v>
      </c>
      <c r="B849" s="4">
        <v>846</v>
      </c>
      <c r="C849" s="6">
        <f>A849*Overview!$K$24</f>
        <v>10.061360938541057</v>
      </c>
      <c r="D849" s="6" t="str">
        <f ca="1">IF(OR('total Assets'!D849="Yes",Deposits!D849="Yes"),"Yes","")</f>
        <v/>
      </c>
      <c r="E849" s="6">
        <f t="shared" ca="1" si="150"/>
        <v>8.7730297859626276</v>
      </c>
      <c r="F849" s="6" t="str">
        <f ca="1">IF(OR('total Assets'!F849="Yes",Deposits!F849="Yes"),"Yes","")</f>
        <v/>
      </c>
      <c r="G849" s="6">
        <f t="shared" ca="1" si="151"/>
        <v>10.239887923569555</v>
      </c>
      <c r="H849" s="6" t="str">
        <f ca="1">IF(OR('total Assets'!H849="Yes",Deposits!H849="Yes"),"Yes","")</f>
        <v/>
      </c>
      <c r="I849" s="6">
        <f t="shared" ca="1" si="152"/>
        <v>11.223801361026682</v>
      </c>
      <c r="J849" s="6" t="str">
        <f ca="1">IF(OR('total Assets'!J849="Yes",Deposits!J849="Yes"),"Yes","")</f>
        <v/>
      </c>
      <c r="K849" s="6">
        <f t="shared" ca="1" si="153"/>
        <v>11.970239183380823</v>
      </c>
      <c r="L849" s="6" t="str">
        <f ca="1">IF(OR('total Assets'!L849="Yes",Deposits!L849="Yes"),"Yes","")</f>
        <v/>
      </c>
      <c r="M849" s="6">
        <f t="shared" ca="1" si="154"/>
        <v>12.685398090440131</v>
      </c>
      <c r="N849" s="6" t="str">
        <f ca="1">IF(OR('total Assets'!N849="Yes",Deposits!N849="Yes"),"Yes","")</f>
        <v/>
      </c>
      <c r="O849" s="6">
        <f t="shared" ca="1" si="155"/>
        <v>13.928364235272721</v>
      </c>
      <c r="P849" s="6" t="str">
        <f ca="1">IF(OR('total Assets'!P849="Yes",Deposits!P849="Yes"),"Yes","")</f>
        <v/>
      </c>
      <c r="Q849" s="6">
        <f t="shared" ca="1" si="156"/>
        <v>13.80846288540233</v>
      </c>
      <c r="R849" s="6" t="str">
        <f ca="1">IF(OR('total Assets'!R849="Yes",Deposits!R849="Yes"),"Yes","")</f>
        <v/>
      </c>
      <c r="S849" s="6">
        <f t="shared" ca="1" si="157"/>
        <v>12.507678888203781</v>
      </c>
      <c r="T849" s="6" t="str">
        <f ca="1">IF(OR('total Assets'!T849="Yes",Deposits!T849="Yes"),"Yes","")</f>
        <v/>
      </c>
      <c r="U849" s="6">
        <f t="shared" ca="1" si="158"/>
        <v>14.00798306889541</v>
      </c>
      <c r="V849" s="6" t="str">
        <f ca="1">IF(OR('total Assets'!V849="Yes",Deposits!V849="Yes"),"Yes","")</f>
        <v/>
      </c>
      <c r="W849" s="6">
        <f t="shared" ca="1" si="159"/>
        <v>12.012731005915624</v>
      </c>
    </row>
    <row r="850" spans="1:23" x14ac:dyDescent="0.3">
      <c r="A850" s="40">
        <v>10.044378538093438</v>
      </c>
      <c r="B850" s="4">
        <v>847</v>
      </c>
      <c r="C850" s="6">
        <f>A850*Overview!$K$24</f>
        <v>10.044378538093438</v>
      </c>
      <c r="D850" s="6" t="str">
        <f ca="1">IF(OR('total Assets'!D850="Yes",Deposits!D850="Yes"),"Yes","")</f>
        <v/>
      </c>
      <c r="E850" s="6">
        <f t="shared" ca="1" si="150"/>
        <v>10.644519279860916</v>
      </c>
      <c r="F850" s="6" t="str">
        <f ca="1">IF(OR('total Assets'!F850="Yes",Deposits!F850="Yes"),"Yes","")</f>
        <v/>
      </c>
      <c r="G850" s="6">
        <f t="shared" ca="1" si="151"/>
        <v>11.322862388058095</v>
      </c>
      <c r="H850" s="6" t="str">
        <f ca="1">IF(OR('total Assets'!H850="Yes",Deposits!H850="Yes"),"Yes","")</f>
        <v/>
      </c>
      <c r="I850" s="6">
        <f t="shared" ca="1" si="152"/>
        <v>9.6915508123064562</v>
      </c>
      <c r="J850" s="6" t="str">
        <f ca="1">IF(OR('total Assets'!J850="Yes",Deposits!J850="Yes"),"Yes","")</f>
        <v/>
      </c>
      <c r="K850" s="6">
        <f t="shared" ca="1" si="153"/>
        <v>8.8220196671228006</v>
      </c>
      <c r="L850" s="6" t="str">
        <f ca="1">IF(OR('total Assets'!L850="Yes",Deposits!L850="Yes"),"Yes","")</f>
        <v/>
      </c>
      <c r="M850" s="6">
        <f t="shared" ca="1" si="154"/>
        <v>9.9274227523515126</v>
      </c>
      <c r="N850" s="6" t="str">
        <f ca="1">IF(OR('total Assets'!N850="Yes",Deposits!N850="Yes"),"Yes","")</f>
        <v/>
      </c>
      <c r="O850" s="6">
        <f t="shared" ca="1" si="155"/>
        <v>8.4908917901797611</v>
      </c>
      <c r="P850" s="6" t="str">
        <f ca="1">IF(OR('total Assets'!P850="Yes",Deposits!P850="Yes"),"Yes","")</f>
        <v/>
      </c>
      <c r="Q850" s="6">
        <f t="shared" ca="1" si="156"/>
        <v>7.9619782232797762</v>
      </c>
      <c r="R850" s="6" t="str">
        <f ca="1">IF(OR('total Assets'!R850="Yes",Deposits!R850="Yes"),"Yes","")</f>
        <v/>
      </c>
      <c r="S850" s="6">
        <f t="shared" ca="1" si="157"/>
        <v>6.470196922099535</v>
      </c>
      <c r="T850" s="6" t="str">
        <f ca="1">IF(OR('total Assets'!T850="Yes",Deposits!T850="Yes"),"Yes","")</f>
        <v/>
      </c>
      <c r="U850" s="6">
        <f t="shared" ca="1" si="158"/>
        <v>7.5103903032705173</v>
      </c>
      <c r="V850" s="6" t="str">
        <f ca="1">IF(OR('total Assets'!V850="Yes",Deposits!V850="Yes"),"Yes","")</f>
        <v/>
      </c>
      <c r="W850" s="6">
        <f t="shared" ca="1" si="159"/>
        <v>6.0555591422432</v>
      </c>
    </row>
    <row r="851" spans="1:23" x14ac:dyDescent="0.3">
      <c r="A851" s="40">
        <v>10.027444789492389</v>
      </c>
      <c r="B851" s="4">
        <v>848</v>
      </c>
      <c r="C851" s="6">
        <f>A851*Overview!$K$24</f>
        <v>10.027444789492389</v>
      </c>
      <c r="D851" s="6" t="str">
        <f ca="1">IF(OR('total Assets'!D851="Yes",Deposits!D851="Yes"),"Yes","")</f>
        <v/>
      </c>
      <c r="E851" s="6">
        <f t="shared" ca="1" si="150"/>
        <v>10.203394610241231</v>
      </c>
      <c r="F851" s="6" t="str">
        <f ca="1">IF(OR('total Assets'!F851="Yes",Deposits!F851="Yes"),"Yes","")</f>
        <v/>
      </c>
      <c r="G851" s="6">
        <f t="shared" ca="1" si="151"/>
        <v>10.701260563569283</v>
      </c>
      <c r="H851" s="6" t="str">
        <f ca="1">IF(OR('total Assets'!H851="Yes",Deposits!H851="Yes"),"Yes","")</f>
        <v/>
      </c>
      <c r="I851" s="6">
        <f t="shared" ca="1" si="152"/>
        <v>12.376155415458843</v>
      </c>
      <c r="J851" s="6" t="str">
        <f ca="1">IF(OR('total Assets'!J851="Yes",Deposits!J851="Yes"),"Yes","")</f>
        <v/>
      </c>
      <c r="K851" s="6">
        <f t="shared" ca="1" si="153"/>
        <v>10.149154397001876</v>
      </c>
      <c r="L851" s="6" t="str">
        <f ca="1">IF(OR('total Assets'!L851="Yes",Deposits!L851="Yes"),"Yes","")</f>
        <v/>
      </c>
      <c r="M851" s="6">
        <f t="shared" ca="1" si="154"/>
        <v>8.1567815084307682</v>
      </c>
      <c r="N851" s="6" t="str">
        <f ca="1">IF(OR('total Assets'!N851="Yes",Deposits!N851="Yes"),"Yes","")</f>
        <v/>
      </c>
      <c r="O851" s="6">
        <f t="shared" ca="1" si="155"/>
        <v>9.1567711398691625</v>
      </c>
      <c r="P851" s="6" t="str">
        <f ca="1">IF(OR('total Assets'!P851="Yes",Deposits!P851="Yes"),"Yes","")</f>
        <v/>
      </c>
      <c r="Q851" s="6">
        <f t="shared" ca="1" si="156"/>
        <v>9.4117037937260086</v>
      </c>
      <c r="R851" s="6" t="str">
        <f ca="1">IF(OR('total Assets'!R851="Yes",Deposits!R851="Yes"),"Yes","")</f>
        <v/>
      </c>
      <c r="S851" s="6">
        <f t="shared" ca="1" si="157"/>
        <v>7.6169840531833906</v>
      </c>
      <c r="T851" s="6" t="str">
        <f ca="1">IF(OR('total Assets'!T851="Yes",Deposits!T851="Yes"),"Yes","")</f>
        <v/>
      </c>
      <c r="U851" s="6">
        <f t="shared" ca="1" si="158"/>
        <v>7.0150978966192605</v>
      </c>
      <c r="V851" s="6" t="str">
        <f ca="1">IF(OR('total Assets'!V851="Yes",Deposits!V851="Yes"),"Yes","")</f>
        <v/>
      </c>
      <c r="W851" s="6">
        <f t="shared" ca="1" si="159"/>
        <v>7.0261151572576006</v>
      </c>
    </row>
    <row r="852" spans="1:23" x14ac:dyDescent="0.3">
      <c r="A852" s="40">
        <v>10.010559496231945</v>
      </c>
      <c r="B852" s="4">
        <v>849</v>
      </c>
      <c r="C852" s="6">
        <f>A852*Overview!$K$24</f>
        <v>10.010559496231945</v>
      </c>
      <c r="D852" s="6" t="str">
        <f ca="1">IF(OR('total Assets'!D852="Yes",Deposits!D852="Yes"),"Yes","")</f>
        <v/>
      </c>
      <c r="E852" s="6">
        <f t="shared" ca="1" si="150"/>
        <v>11.100957329863919</v>
      </c>
      <c r="F852" s="6" t="str">
        <f ca="1">IF(OR('total Assets'!F852="Yes",Deposits!F852="Yes"),"Yes","")</f>
        <v/>
      </c>
      <c r="G852" s="6">
        <f t="shared" ca="1" si="151"/>
        <v>11.528547632222729</v>
      </c>
      <c r="H852" s="6" t="str">
        <f ca="1">IF(OR('total Assets'!H852="Yes",Deposits!H852="Yes"),"Yes","")</f>
        <v/>
      </c>
      <c r="I852" s="6">
        <f t="shared" ca="1" si="152"/>
        <v>10.755917920936145</v>
      </c>
      <c r="J852" s="6" t="str">
        <f ca="1">IF(OR('total Assets'!J852="Yes",Deposits!J852="Yes"),"Yes","")</f>
        <v/>
      </c>
      <c r="K852" s="6">
        <f t="shared" ca="1" si="153"/>
        <v>10.55396683451167</v>
      </c>
      <c r="L852" s="6" t="str">
        <f ca="1">IF(OR('total Assets'!L852="Yes",Deposits!L852="Yes"),"Yes","")</f>
        <v/>
      </c>
      <c r="M852" s="6">
        <f t="shared" ca="1" si="154"/>
        <v>8.9917812601599039</v>
      </c>
      <c r="N852" s="6" t="str">
        <f ca="1">IF(OR('total Assets'!N852="Yes",Deposits!N852="Yes"),"Yes","")</f>
        <v/>
      </c>
      <c r="O852" s="6">
        <f t="shared" ca="1" si="155"/>
        <v>9.0157443880810675</v>
      </c>
      <c r="P852" s="6" t="str">
        <f ca="1">IF(OR('total Assets'!P852="Yes",Deposits!P852="Yes"),"Yes","")</f>
        <v/>
      </c>
      <c r="Q852" s="6">
        <f t="shared" ca="1" si="156"/>
        <v>10.801276480127099</v>
      </c>
      <c r="R852" s="6" t="str">
        <f ca="1">IF(OR('total Assets'!R852="Yes",Deposits!R852="Yes"),"Yes","")</f>
        <v/>
      </c>
      <c r="S852" s="6">
        <f t="shared" ca="1" si="157"/>
        <v>12.622321995276518</v>
      </c>
      <c r="T852" s="6" t="str">
        <f ca="1">IF(OR('total Assets'!T852="Yes",Deposits!T852="Yes"),"Yes","")</f>
        <v/>
      </c>
      <c r="U852" s="6">
        <f t="shared" ca="1" si="158"/>
        <v>14.374830616354176</v>
      </c>
      <c r="V852" s="6" t="str">
        <f ca="1">IF(OR('total Assets'!V852="Yes",Deposits!V852="Yes"),"Yes","")</f>
        <v/>
      </c>
      <c r="W852" s="6">
        <f t="shared" ca="1" si="159"/>
        <v>15.282706697912067</v>
      </c>
    </row>
    <row r="853" spans="1:23" x14ac:dyDescent="0.3">
      <c r="A853" s="40">
        <v>9.9937224628300463</v>
      </c>
      <c r="B853" s="4">
        <v>850</v>
      </c>
      <c r="C853" s="6">
        <f>A853*Overview!$K$24</f>
        <v>9.9937224628300463</v>
      </c>
      <c r="D853" s="6" t="str">
        <f ca="1">IF(OR('total Assets'!D853="Yes",Deposits!D853="Yes"),"Yes","")</f>
        <v/>
      </c>
      <c r="E853" s="6">
        <f t="shared" ca="1" si="150"/>
        <v>11.459077308498406</v>
      </c>
      <c r="F853" s="6" t="str">
        <f ca="1">IF(OR('total Assets'!F853="Yes",Deposits!F853="Yes"),"Yes","")</f>
        <v/>
      </c>
      <c r="G853" s="6">
        <f t="shared" ca="1" si="151"/>
        <v>9.4476862087859974</v>
      </c>
      <c r="H853" s="6" t="str">
        <f ca="1">IF(OR('total Assets'!H853="Yes",Deposits!H853="Yes"),"Yes","")</f>
        <v/>
      </c>
      <c r="I853" s="6">
        <f t="shared" ca="1" si="152"/>
        <v>9.1994280879296753</v>
      </c>
      <c r="J853" s="6" t="str">
        <f ca="1">IF(OR('total Assets'!J853="Yes",Deposits!J853="Yes"),"Yes","")</f>
        <v/>
      </c>
      <c r="K853" s="6">
        <f t="shared" ca="1" si="153"/>
        <v>10.980065699951629</v>
      </c>
      <c r="L853" s="6" t="str">
        <f ca="1">IF(OR('total Assets'!L853="Yes",Deposits!L853="Yes"),"Yes","")</f>
        <v/>
      </c>
      <c r="M853" s="6">
        <f t="shared" ca="1" si="154"/>
        <v>10.714809425857363</v>
      </c>
      <c r="N853" s="6" t="str">
        <f ca="1">IF(OR('total Assets'!N853="Yes",Deposits!N853="Yes"),"Yes","")</f>
        <v/>
      </c>
      <c r="O853" s="6">
        <f t="shared" ca="1" si="155"/>
        <v>12.268436527059261</v>
      </c>
      <c r="P853" s="6" t="str">
        <f ca="1">IF(OR('total Assets'!P853="Yes",Deposits!P853="Yes"),"Yes","")</f>
        <v/>
      </c>
      <c r="Q853" s="6">
        <f t="shared" ca="1" si="156"/>
        <v>12.277079911750917</v>
      </c>
      <c r="R853" s="6" t="str">
        <f ca="1">IF(OR('total Assets'!R853="Yes",Deposits!R853="Yes"),"Yes","")</f>
        <v/>
      </c>
      <c r="S853" s="6">
        <f t="shared" ca="1" si="157"/>
        <v>9.8951067124888468</v>
      </c>
      <c r="T853" s="6" t="str">
        <f ca="1">IF(OR('total Assets'!T853="Yes",Deposits!T853="Yes"),"Yes","")</f>
        <v/>
      </c>
      <c r="U853" s="6">
        <f t="shared" ca="1" si="158"/>
        <v>9.6646688365365794</v>
      </c>
      <c r="V853" s="6" t="str">
        <f ca="1">IF(OR('total Assets'!V853="Yes",Deposits!V853="Yes"),"Yes","")</f>
        <v/>
      </c>
      <c r="W853" s="6">
        <f t="shared" ca="1" si="159"/>
        <v>9.0279890710244715</v>
      </c>
    </row>
    <row r="854" spans="1:23" x14ac:dyDescent="0.3">
      <c r="A854" s="40">
        <v>9.9769334948219921</v>
      </c>
      <c r="B854" s="4">
        <v>851</v>
      </c>
      <c r="C854" s="6">
        <f>A854*Overview!$K$24</f>
        <v>9.9769334948219921</v>
      </c>
      <c r="D854" s="6" t="str">
        <f ca="1">IF(OR('total Assets'!D854="Yes",Deposits!D854="Yes"),"Yes","")</f>
        <v/>
      </c>
      <c r="E854" s="6">
        <f t="shared" ca="1" si="150"/>
        <v>8.618950468920378</v>
      </c>
      <c r="F854" s="6" t="str">
        <f ca="1">IF(OR('total Assets'!F854="Yes",Deposits!F854="Yes"),"Yes","")</f>
        <v/>
      </c>
      <c r="G854" s="6">
        <f t="shared" ca="1" si="151"/>
        <v>9.9974530307952953</v>
      </c>
      <c r="H854" s="6" t="str">
        <f ca="1">IF(OR('total Assets'!H854="Yes",Deposits!H854="Yes"),"Yes","")</f>
        <v/>
      </c>
      <c r="I854" s="6">
        <f t="shared" ca="1" si="152"/>
        <v>9.2369711273295589</v>
      </c>
      <c r="J854" s="6" t="str">
        <f ca="1">IF(OR('total Assets'!J854="Yes",Deposits!J854="Yes"),"Yes","")</f>
        <v/>
      </c>
      <c r="K854" s="6">
        <f t="shared" ca="1" si="153"/>
        <v>10.18899857649475</v>
      </c>
      <c r="L854" s="6" t="str">
        <f ca="1">IF(OR('total Assets'!L854="Yes",Deposits!L854="Yes"),"Yes","")</f>
        <v/>
      </c>
      <c r="M854" s="6">
        <f t="shared" ca="1" si="154"/>
        <v>9.2458345647366702</v>
      </c>
      <c r="N854" s="6" t="str">
        <f ca="1">IF(OR('total Assets'!N854="Yes",Deposits!N854="Yes"),"Yes","")</f>
        <v/>
      </c>
      <c r="O854" s="6">
        <f t="shared" ca="1" si="155"/>
        <v>8.6652762836235091</v>
      </c>
      <c r="P854" s="6" t="str">
        <f ca="1">IF(OR('total Assets'!P854="Yes",Deposits!P854="Yes"),"Yes","")</f>
        <v/>
      </c>
      <c r="Q854" s="6">
        <f t="shared" ca="1" si="156"/>
        <v>7.9415025895315594</v>
      </c>
      <c r="R854" s="6" t="str">
        <f ca="1">IF(OR('total Assets'!R854="Yes",Deposits!R854="Yes"),"Yes","")</f>
        <v/>
      </c>
      <c r="S854" s="6">
        <f t="shared" ca="1" si="157"/>
        <v>7.2257338927120882</v>
      </c>
      <c r="T854" s="6" t="str">
        <f ca="1">IF(OR('total Assets'!T854="Yes",Deposits!T854="Yes"),"Yes","")</f>
        <v/>
      </c>
      <c r="U854" s="6">
        <f t="shared" ca="1" si="158"/>
        <v>6.1167752489244123</v>
      </c>
      <c r="V854" s="6" t="str">
        <f ca="1">IF(OR('total Assets'!V854="Yes",Deposits!V854="Yes"),"Yes","")</f>
        <v/>
      </c>
      <c r="W854" s="6">
        <f t="shared" ca="1" si="159"/>
        <v>7.1252612069401016</v>
      </c>
    </row>
    <row r="855" spans="1:23" x14ac:dyDescent="0.3">
      <c r="A855" s="40">
        <v>9.9601923987539358</v>
      </c>
      <c r="B855" s="4">
        <v>852</v>
      </c>
      <c r="C855" s="6">
        <f>A855*Overview!$K$24</f>
        <v>9.9601923987539358</v>
      </c>
      <c r="D855" s="6" t="str">
        <f ca="1">IF(OR('total Assets'!D855="Yes",Deposits!D855="Yes"),"Yes","")</f>
        <v/>
      </c>
      <c r="E855" s="6">
        <f t="shared" ca="1" si="150"/>
        <v>10.385154163866927</v>
      </c>
      <c r="F855" s="6" t="str">
        <f ca="1">IF(OR('total Assets'!F855="Yes",Deposits!F855="Yes"),"Yes","")</f>
        <v/>
      </c>
      <c r="G855" s="6">
        <f t="shared" ca="1" si="151"/>
        <v>8.9533747484594315</v>
      </c>
      <c r="H855" s="6" t="str">
        <f ca="1">IF(OR('total Assets'!H855="Yes",Deposits!H855="Yes"),"Yes","")</f>
        <v/>
      </c>
      <c r="I855" s="6">
        <f t="shared" ca="1" si="152"/>
        <v>8.9099677563040363</v>
      </c>
      <c r="J855" s="6" t="str">
        <f ca="1">IF(OR('total Assets'!J855="Yes",Deposits!J855="Yes"),"Yes","")</f>
        <v/>
      </c>
      <c r="K855" s="6">
        <f t="shared" ca="1" si="153"/>
        <v>9.2084533334721961</v>
      </c>
      <c r="L855" s="6" t="str">
        <f ca="1">IF(OR('total Assets'!L855="Yes",Deposits!L855="Yes"),"Yes","")</f>
        <v/>
      </c>
      <c r="M855" s="6">
        <f t="shared" ca="1" si="154"/>
        <v>10.638733047180482</v>
      </c>
      <c r="N855" s="6" t="str">
        <f ca="1">IF(OR('total Assets'!N855="Yes",Deposits!N855="Yes"),"Yes","")</f>
        <v/>
      </c>
      <c r="O855" s="6">
        <f t="shared" ca="1" si="155"/>
        <v>10.913174003919035</v>
      </c>
      <c r="P855" s="6" t="str">
        <f ca="1">IF(OR('total Assets'!P855="Yes",Deposits!P855="Yes"),"Yes","")</f>
        <v/>
      </c>
      <c r="Q855" s="6">
        <f t="shared" ca="1" si="156"/>
        <v>10.334199968272348</v>
      </c>
      <c r="R855" s="6" t="str">
        <f ca="1">IF(OR('total Assets'!R855="Yes",Deposits!R855="Yes"),"Yes","")</f>
        <v/>
      </c>
      <c r="S855" s="6">
        <f t="shared" ca="1" si="157"/>
        <v>12.347514032041975</v>
      </c>
      <c r="T855" s="6" t="str">
        <f ca="1">IF(OR('total Assets'!T855="Yes",Deposits!T855="Yes"),"Yes","")</f>
        <v/>
      </c>
      <c r="U855" s="6">
        <f t="shared" ca="1" si="158"/>
        <v>13.466623349515569</v>
      </c>
      <c r="V855" s="6" t="str">
        <f ca="1">IF(OR('total Assets'!V855="Yes",Deposits!V855="Yes"),"Yes","")</f>
        <v/>
      </c>
      <c r="W855" s="6">
        <f t="shared" ca="1" si="159"/>
        <v>13.254157698470548</v>
      </c>
    </row>
    <row r="856" spans="1:23" x14ac:dyDescent="0.3">
      <c r="A856" s="40">
        <v>9.9434989821764699</v>
      </c>
      <c r="B856" s="4">
        <v>853</v>
      </c>
      <c r="C856" s="6">
        <f>A856*Overview!$K$24</f>
        <v>9.9434989821764699</v>
      </c>
      <c r="D856" s="6" t="str">
        <f ca="1">IF(OR('total Assets'!D856="Yes",Deposits!D856="Yes"),"Yes","")</f>
        <v/>
      </c>
      <c r="E856" s="6">
        <f t="shared" ca="1" si="150"/>
        <v>10.814931549224559</v>
      </c>
      <c r="F856" s="6" t="str">
        <f ca="1">IF(OR('total Assets'!F856="Yes",Deposits!F856="Yes"),"Yes","")</f>
        <v/>
      </c>
      <c r="G856" s="6">
        <f t="shared" ca="1" si="151"/>
        <v>9.2120525299831613</v>
      </c>
      <c r="H856" s="6" t="str">
        <f ca="1">IF(OR('total Assets'!H856="Yes",Deposits!H856="Yes"),"Yes","")</f>
        <v/>
      </c>
      <c r="I856" s="6">
        <f t="shared" ca="1" si="152"/>
        <v>9.270521498143653</v>
      </c>
      <c r="J856" s="6" t="str">
        <f ca="1">IF(OR('total Assets'!J856="Yes",Deposits!J856="Yes"),"Yes","")</f>
        <v/>
      </c>
      <c r="K856" s="6">
        <f t="shared" ca="1" si="153"/>
        <v>10.47267862953584</v>
      </c>
      <c r="L856" s="6" t="str">
        <f ca="1">IF(OR('total Assets'!L856="Yes",Deposits!L856="Yes"),"Yes","")</f>
        <v/>
      </c>
      <c r="M856" s="6">
        <f t="shared" ca="1" si="154"/>
        <v>10.821096402271438</v>
      </c>
      <c r="N856" s="6" t="str">
        <f ca="1">IF(OR('total Assets'!N856="Yes",Deposits!N856="Yes"),"Yes","")</f>
        <v/>
      </c>
      <c r="O856" s="6">
        <f t="shared" ca="1" si="155"/>
        <v>12.220119810199096</v>
      </c>
      <c r="P856" s="6" t="str">
        <f ca="1">IF(OR('total Assets'!P856="Yes",Deposits!P856="Yes"),"Yes","")</f>
        <v/>
      </c>
      <c r="Q856" s="6">
        <f t="shared" ca="1" si="156"/>
        <v>11.897280411028706</v>
      </c>
      <c r="R856" s="6" t="str">
        <f ca="1">IF(OR('total Assets'!R856="Yes",Deposits!R856="Yes"),"Yes","")</f>
        <v/>
      </c>
      <c r="S856" s="6">
        <f t="shared" ca="1" si="157"/>
        <v>11.633037213852433</v>
      </c>
      <c r="T856" s="6" t="str">
        <f ca="1">IF(OR('total Assets'!T856="Yes",Deposits!T856="Yes"),"Yes","")</f>
        <v/>
      </c>
      <c r="U856" s="6">
        <f t="shared" ca="1" si="158"/>
        <v>12.529511880577774</v>
      </c>
      <c r="V856" s="6" t="str">
        <f ca="1">IF(OR('total Assets'!V856="Yes",Deposits!V856="Yes"),"Yes","")</f>
        <v/>
      </c>
      <c r="W856" s="6">
        <f t="shared" ca="1" si="159"/>
        <v>12.166451269064266</v>
      </c>
    </row>
    <row r="857" spans="1:23" x14ac:dyDescent="0.3">
      <c r="A857" s="40">
        <v>9.9268530536382489</v>
      </c>
      <c r="B857" s="4">
        <v>854</v>
      </c>
      <c r="C857" s="6">
        <f>A857*Overview!$K$24</f>
        <v>9.9268530536382489</v>
      </c>
      <c r="D857" s="6" t="str">
        <f ca="1">IF(OR('total Assets'!D857="Yes",Deposits!D857="Yes"),"Yes","")</f>
        <v/>
      </c>
      <c r="E857" s="6">
        <f t="shared" ca="1" si="150"/>
        <v>10.622000859884416</v>
      </c>
      <c r="F857" s="6" t="str">
        <f ca="1">IF(OR('total Assets'!F857="Yes",Deposits!F857="Yes"),"Yes","")</f>
        <v/>
      </c>
      <c r="G857" s="6">
        <f t="shared" ca="1" si="151"/>
        <v>12.013403532946477</v>
      </c>
      <c r="H857" s="6" t="str">
        <f ca="1">IF(OR('total Assets'!H857="Yes",Deposits!H857="Yes"),"Yes","")</f>
        <v/>
      </c>
      <c r="I857" s="6">
        <f t="shared" ca="1" si="152"/>
        <v>13.028814107725877</v>
      </c>
      <c r="J857" s="6" t="str">
        <f ca="1">IF(OR('total Assets'!J857="Yes",Deposits!J857="Yes"),"Yes","")</f>
        <v/>
      </c>
      <c r="K857" s="6">
        <f t="shared" ca="1" si="153"/>
        <v>15.138017872508316</v>
      </c>
      <c r="L857" s="6" t="str">
        <f ca="1">IF(OR('total Assets'!L857="Yes",Deposits!L857="Yes"),"Yes","")</f>
        <v/>
      </c>
      <c r="M857" s="6">
        <f t="shared" ca="1" si="154"/>
        <v>17.988776540891305</v>
      </c>
      <c r="N857" s="6" t="str">
        <f ca="1">IF(OR('total Assets'!N857="Yes",Deposits!N857="Yes"),"Yes","")</f>
        <v/>
      </c>
      <c r="O857" s="6">
        <f t="shared" ca="1" si="155"/>
        <v>18.325870564340988</v>
      </c>
      <c r="P857" s="6" t="str">
        <f ca="1">IF(OR('total Assets'!P857="Yes",Deposits!P857="Yes"),"Yes","")</f>
        <v/>
      </c>
      <c r="Q857" s="6">
        <f t="shared" ca="1" si="156"/>
        <v>21.398400167666594</v>
      </c>
      <c r="R857" s="6" t="str">
        <f ca="1">IF(OR('total Assets'!R857="Yes",Deposits!R857="Yes"),"Yes","")</f>
        <v/>
      </c>
      <c r="S857" s="6">
        <f t="shared" ca="1" si="157"/>
        <v>23.571637488992192</v>
      </c>
      <c r="T857" s="6" t="str">
        <f ca="1">IF(OR('total Assets'!T857="Yes",Deposits!T857="Yes"),"Yes","")</f>
        <v/>
      </c>
      <c r="U857" s="6">
        <f t="shared" ca="1" si="158"/>
        <v>24.410077171454372</v>
      </c>
      <c r="V857" s="6" t="str">
        <f ca="1">IF(OR('total Assets'!V857="Yes",Deposits!V857="Yes"),"Yes","")</f>
        <v/>
      </c>
      <c r="W857" s="6">
        <f t="shared" ca="1" si="159"/>
        <v>25.657472825951853</v>
      </c>
    </row>
    <row r="858" spans="1:23" x14ac:dyDescent="0.3">
      <c r="A858" s="40">
        <v>9.910254422679639</v>
      </c>
      <c r="B858" s="4">
        <v>855</v>
      </c>
      <c r="C858" s="6">
        <f>A858*Overview!$K$24</f>
        <v>9.910254422679639</v>
      </c>
      <c r="D858" s="6" t="str">
        <f ca="1">IF(OR('total Assets'!D858="Yes",Deposits!D858="Yes"),"Yes","")</f>
        <v/>
      </c>
      <c r="E858" s="6">
        <f t="shared" ca="1" si="150"/>
        <v>11.73177978506475</v>
      </c>
      <c r="F858" s="6" t="str">
        <f ca="1">IF(OR('total Assets'!F858="Yes",Deposits!F858="Yes"),"Yes","")</f>
        <v/>
      </c>
      <c r="G858" s="6">
        <f t="shared" ca="1" si="151"/>
        <v>10.936155194114381</v>
      </c>
      <c r="H858" s="6" t="str">
        <f ca="1">IF(OR('total Assets'!H858="Yes",Deposits!H858="Yes"),"Yes","")</f>
        <v/>
      </c>
      <c r="I858" s="6">
        <f t="shared" ca="1" si="152"/>
        <v>11.450440326573212</v>
      </c>
      <c r="J858" s="6" t="str">
        <f ca="1">IF(OR('total Assets'!J858="Yes",Deposits!J858="Yes"),"Yes","")</f>
        <v/>
      </c>
      <c r="K858" s="6">
        <f t="shared" ca="1" si="153"/>
        <v>9.7806620442631278</v>
      </c>
      <c r="L858" s="6" t="str">
        <f ca="1">IF(OR('total Assets'!L858="Yes",Deposits!L858="Yes"),"Yes","")</f>
        <v/>
      </c>
      <c r="M858" s="6">
        <f t="shared" ca="1" si="154"/>
        <v>11.379346382966601</v>
      </c>
      <c r="N858" s="6" t="str">
        <f ca="1">IF(OR('total Assets'!N858="Yes",Deposits!N858="Yes"),"Yes","")</f>
        <v/>
      </c>
      <c r="O858" s="6">
        <f t="shared" ca="1" si="155"/>
        <v>9.1294064185581796</v>
      </c>
      <c r="P858" s="6" t="str">
        <f ca="1">IF(OR('total Assets'!P858="Yes",Deposits!P858="Yes"),"Yes","")</f>
        <v/>
      </c>
      <c r="Q858" s="6">
        <f t="shared" ca="1" si="156"/>
        <v>9.1449167735579024</v>
      </c>
      <c r="R858" s="6" t="str">
        <f ca="1">IF(OR('total Assets'!R858="Yes",Deposits!R858="Yes"),"Yes","")</f>
        <v/>
      </c>
      <c r="S858" s="6">
        <f t="shared" ca="1" si="157"/>
        <v>8.8114749980317377</v>
      </c>
      <c r="T858" s="6" t="str">
        <f ca="1">IF(OR('total Assets'!T858="Yes",Deposits!T858="Yes"),"Yes","")</f>
        <v/>
      </c>
      <c r="U858" s="6">
        <f t="shared" ca="1" si="158"/>
        <v>8.7176332404319492</v>
      </c>
      <c r="V858" s="6" t="str">
        <f ca="1">IF(OR('total Assets'!V858="Yes",Deposits!V858="Yes"),"Yes","")</f>
        <v/>
      </c>
      <c r="W858" s="6">
        <f t="shared" ca="1" si="159"/>
        <v>9.2527495785876326</v>
      </c>
    </row>
    <row r="859" spans="1:23" x14ac:dyDescent="0.3">
      <c r="A859" s="40">
        <v>9.8937028998264065</v>
      </c>
      <c r="B859" s="4">
        <v>856</v>
      </c>
      <c r="C859" s="6">
        <f>A859*Overview!$K$24</f>
        <v>9.8937028998264065</v>
      </c>
      <c r="D859" s="6" t="str">
        <f ca="1">IF(OR('total Assets'!D859="Yes",Deposits!D859="Yes"),"Yes","")</f>
        <v/>
      </c>
      <c r="E859" s="6">
        <f t="shared" ca="1" si="150"/>
        <v>10.285821380489191</v>
      </c>
      <c r="F859" s="6" t="str">
        <f ca="1">IF(OR('total Assets'!F859="Yes",Deposits!F859="Yes"),"Yes","")</f>
        <v/>
      </c>
      <c r="G859" s="6">
        <f t="shared" ca="1" si="151"/>
        <v>12.112681662893731</v>
      </c>
      <c r="H859" s="6" t="str">
        <f ca="1">IF(OR('total Assets'!H859="Yes",Deposits!H859="Yes"),"Yes","")</f>
        <v/>
      </c>
      <c r="I859" s="6">
        <f t="shared" ca="1" si="152"/>
        <v>10.389226290621785</v>
      </c>
      <c r="J859" s="6" t="str">
        <f ca="1">IF(OR('total Assets'!J859="Yes",Deposits!J859="Yes"),"Yes","")</f>
        <v/>
      </c>
      <c r="K859" s="6">
        <f t="shared" ca="1" si="153"/>
        <v>8.3765365951514763</v>
      </c>
      <c r="L859" s="6" t="str">
        <f ca="1">IF(OR('total Assets'!L859="Yes",Deposits!L859="Yes"),"Yes","")</f>
        <v/>
      </c>
      <c r="M859" s="6">
        <f t="shared" ca="1" si="154"/>
        <v>6.9508917423790049</v>
      </c>
      <c r="N859" s="6" t="str">
        <f ca="1">IF(OR('total Assets'!N859="Yes",Deposits!N859="Yes"),"Yes","")</f>
        <v/>
      </c>
      <c r="O859" s="6">
        <f t="shared" ca="1" si="155"/>
        <v>6.0459068395132674</v>
      </c>
      <c r="P859" s="6" t="str">
        <f ca="1">IF(OR('total Assets'!P859="Yes",Deposits!P859="Yes"),"Yes","")</f>
        <v/>
      </c>
      <c r="Q859" s="6">
        <f t="shared" ca="1" si="156"/>
        <v>7.0229434594277649</v>
      </c>
      <c r="R859" s="6" t="str">
        <f ca="1">IF(OR('total Assets'!R859="Yes",Deposits!R859="Yes"),"Yes","")</f>
        <v/>
      </c>
      <c r="S859" s="6">
        <f t="shared" ca="1" si="157"/>
        <v>7.5292832884706558</v>
      </c>
      <c r="T859" s="6" t="str">
        <f ca="1">IF(OR('total Assets'!T859="Yes",Deposits!T859="Yes"),"Yes","")</f>
        <v/>
      </c>
      <c r="U859" s="6">
        <f t="shared" ca="1" si="158"/>
        <v>7.9003771156517564</v>
      </c>
      <c r="V859" s="6" t="str">
        <f ca="1">IF(OR('total Assets'!V859="Yes",Deposits!V859="Yes"),"Yes","")</f>
        <v/>
      </c>
      <c r="W859" s="6">
        <f t="shared" ca="1" si="159"/>
        <v>6.8401832024442824</v>
      </c>
    </row>
    <row r="860" spans="1:23" x14ac:dyDescent="0.3">
      <c r="A860" s="40">
        <v>9.8771982965835381</v>
      </c>
      <c r="B860" s="4">
        <v>857</v>
      </c>
      <c r="C860" s="6">
        <f>A860*Overview!$K$24</f>
        <v>9.8771982965835381</v>
      </c>
      <c r="D860" s="6" t="str">
        <f ca="1">IF(OR('total Assets'!D860="Yes",Deposits!D860="Yes"),"Yes","")</f>
        <v/>
      </c>
      <c r="E860" s="6">
        <f t="shared" ca="1" si="150"/>
        <v>11.026820683567482</v>
      </c>
      <c r="F860" s="6" t="str">
        <f ca="1">IF(OR('total Assets'!F860="Yes",Deposits!F860="Yes"),"Yes","")</f>
        <v/>
      </c>
      <c r="G860" s="6">
        <f t="shared" ca="1" si="151"/>
        <v>10.678523700712995</v>
      </c>
      <c r="H860" s="6" t="str">
        <f ca="1">IF(OR('total Assets'!H860="Yes",Deposits!H860="Yes"),"Yes","")</f>
        <v/>
      </c>
      <c r="I860" s="6">
        <f t="shared" ca="1" si="152"/>
        <v>10.894199753654378</v>
      </c>
      <c r="J860" s="6" t="str">
        <f ca="1">IF(OR('total Assets'!J860="Yes",Deposits!J860="Yes"),"Yes","")</f>
        <v/>
      </c>
      <c r="K860" s="6">
        <f t="shared" ca="1" si="153"/>
        <v>9.2420449468394121</v>
      </c>
      <c r="L860" s="6" t="str">
        <f ca="1">IF(OR('total Assets'!L860="Yes",Deposits!L860="Yes"),"Yes","")</f>
        <v/>
      </c>
      <c r="M860" s="6">
        <f t="shared" ca="1" si="154"/>
        <v>8.0945783565333134</v>
      </c>
      <c r="N860" s="6" t="str">
        <f ca="1">IF(OR('total Assets'!N860="Yes",Deposits!N860="Yes"),"Yes","")</f>
        <v/>
      </c>
      <c r="O860" s="6">
        <f t="shared" ca="1" si="155"/>
        <v>6.7474564213542845</v>
      </c>
      <c r="P860" s="6" t="str">
        <f ca="1">IF(OR('total Assets'!P860="Yes",Deposits!P860="Yes"),"Yes","")</f>
        <v/>
      </c>
      <c r="Q860" s="6">
        <f t="shared" ca="1" si="156"/>
        <v>6.3763233820686329</v>
      </c>
      <c r="R860" s="6" t="str">
        <f ca="1">IF(OR('total Assets'!R860="Yes",Deposits!R860="Yes"),"Yes","")</f>
        <v/>
      </c>
      <c r="S860" s="6">
        <f t="shared" ca="1" si="157"/>
        <v>6.7446544689155328</v>
      </c>
      <c r="T860" s="6" t="str">
        <f ca="1">IF(OR('total Assets'!T860="Yes",Deposits!T860="Yes"),"Yes","")</f>
        <v/>
      </c>
      <c r="U860" s="6">
        <f t="shared" ca="1" si="158"/>
        <v>7.0482379924790068</v>
      </c>
      <c r="V860" s="6" t="str">
        <f ca="1">IF(OR('total Assets'!V860="Yes",Deposits!V860="Yes"),"Yes","")</f>
        <v/>
      </c>
      <c r="W860" s="6">
        <f t="shared" ca="1" si="159"/>
        <v>6.6352536998255163</v>
      </c>
    </row>
    <row r="861" spans="1:23" x14ac:dyDescent="0.3">
      <c r="A861" s="40">
        <v>9.860740425429011</v>
      </c>
      <c r="B861" s="4">
        <v>858</v>
      </c>
      <c r="C861" s="6">
        <f>A861*Overview!$K$24</f>
        <v>9.860740425429011</v>
      </c>
      <c r="D861" s="6" t="str">
        <f ca="1">IF(OR('total Assets'!D861="Yes",Deposits!D861="Yes"),"Yes","")</f>
        <v/>
      </c>
      <c r="E861" s="6">
        <f t="shared" ca="1" si="150"/>
        <v>9.0893239787014899</v>
      </c>
      <c r="F861" s="6" t="str">
        <f ca="1">IF(OR('total Assets'!F861="Yes",Deposits!F861="Yes"),"Yes","")</f>
        <v/>
      </c>
      <c r="G861" s="6">
        <f t="shared" ca="1" si="151"/>
        <v>9.840033551276866</v>
      </c>
      <c r="H861" s="6" t="str">
        <f ca="1">IF(OR('total Assets'!H861="Yes",Deposits!H861="Yes"),"Yes","")</f>
        <v/>
      </c>
      <c r="I861" s="6">
        <f t="shared" ca="1" si="152"/>
        <v>7.921800735873374</v>
      </c>
      <c r="J861" s="6" t="str">
        <f ca="1">IF(OR('total Assets'!J861="Yes",Deposits!J861="Yes"),"Yes","")</f>
        <v/>
      </c>
      <c r="K861" s="6">
        <f t="shared" ca="1" si="153"/>
        <v>7.6500395061973272</v>
      </c>
      <c r="L861" s="6" t="str">
        <f ca="1">IF(OR('total Assets'!L861="Yes",Deposits!L861="Yes"),"Yes","")</f>
        <v/>
      </c>
      <c r="M861" s="6">
        <f t="shared" ca="1" si="154"/>
        <v>6.282097707223647</v>
      </c>
      <c r="N861" s="6" t="str">
        <f ca="1">IF(OR('total Assets'!N861="Yes",Deposits!N861="Yes"),"Yes","")</f>
        <v/>
      </c>
      <c r="O861" s="6">
        <f t="shared" ca="1" si="155"/>
        <v>5.4025027434237343</v>
      </c>
      <c r="P861" s="6" t="str">
        <f ca="1">IF(OR('total Assets'!P861="Yes",Deposits!P861="Yes"),"Yes","")</f>
        <v/>
      </c>
      <c r="Q861" s="6">
        <f t="shared" ca="1" si="156"/>
        <v>4.4247360210672788</v>
      </c>
      <c r="R861" s="6" t="str">
        <f ca="1">IF(OR('total Assets'!R861="Yes",Deposits!R861="Yes"),"Yes","")</f>
        <v/>
      </c>
      <c r="S861" s="6">
        <f t="shared" ca="1" si="157"/>
        <v>4.2051432776306603</v>
      </c>
      <c r="T861" s="6" t="str">
        <f ca="1">IF(OR('total Assets'!T861="Yes",Deposits!T861="Yes"),"Yes","")</f>
        <v/>
      </c>
      <c r="U861" s="6">
        <f t="shared" ca="1" si="158"/>
        <v>3.9290897298829575</v>
      </c>
      <c r="V861" s="6" t="str">
        <f ca="1">IF(OR('total Assets'!V861="Yes",Deposits!V861="Yes"),"Yes","")</f>
        <v/>
      </c>
      <c r="W861" s="6">
        <f t="shared" ca="1" si="159"/>
        <v>4.4634154080019091</v>
      </c>
    </row>
    <row r="862" spans="1:23" x14ac:dyDescent="0.3">
      <c r="A862" s="40">
        <v>9.8443290998075881</v>
      </c>
      <c r="B862" s="4">
        <v>859</v>
      </c>
      <c r="C862" s="6">
        <f>A862*Overview!$K$24</f>
        <v>9.8443290998075881</v>
      </c>
      <c r="D862" s="6" t="str">
        <f ca="1">IF(OR('total Assets'!D862="Yes",Deposits!D862="Yes"),"Yes","")</f>
        <v/>
      </c>
      <c r="E862" s="6">
        <f t="shared" ca="1" si="150"/>
        <v>10.606920497394301</v>
      </c>
      <c r="F862" s="6" t="str">
        <f ca="1">IF(OR('total Assets'!F862="Yes",Deposits!F862="Yes"),"Yes","")</f>
        <v/>
      </c>
      <c r="G862" s="6">
        <f t="shared" ca="1" si="151"/>
        <v>11.806667416144334</v>
      </c>
      <c r="H862" s="6" t="str">
        <f ca="1">IF(OR('total Assets'!H862="Yes",Deposits!H862="Yes"),"Yes","")</f>
        <v/>
      </c>
      <c r="I862" s="6">
        <f t="shared" ca="1" si="152"/>
        <v>12.555184084648554</v>
      </c>
      <c r="J862" s="6" t="str">
        <f ca="1">IF(OR('total Assets'!J862="Yes",Deposits!J862="Yes"),"Yes","")</f>
        <v/>
      </c>
      <c r="K862" s="6">
        <f t="shared" ca="1" si="153"/>
        <v>10.934818820867077</v>
      </c>
      <c r="L862" s="6" t="str">
        <f ca="1">IF(OR('total Assets'!L862="Yes",Deposits!L862="Yes"),"Yes","")</f>
        <v/>
      </c>
      <c r="M862" s="6">
        <f t="shared" ca="1" si="154"/>
        <v>12.881312526130035</v>
      </c>
      <c r="N862" s="6" t="str">
        <f ca="1">IF(OR('total Assets'!N862="Yes",Deposits!N862="Yes"),"Yes","")</f>
        <v/>
      </c>
      <c r="O862" s="6">
        <f t="shared" ca="1" si="155"/>
        <v>13.901402689271835</v>
      </c>
      <c r="P862" s="6" t="str">
        <f ca="1">IF(OR('total Assets'!P862="Yes",Deposits!P862="Yes"),"Yes","")</f>
        <v/>
      </c>
      <c r="Q862" s="6">
        <f t="shared" ca="1" si="156"/>
        <v>13.366275054924452</v>
      </c>
      <c r="R862" s="6" t="str">
        <f ca="1">IF(OR('total Assets'!R862="Yes",Deposits!R862="Yes"),"Yes","")</f>
        <v/>
      </c>
      <c r="S862" s="6">
        <f t="shared" ca="1" si="157"/>
        <v>14.995609486252704</v>
      </c>
      <c r="T862" s="6" t="str">
        <f ca="1">IF(OR('total Assets'!T862="Yes",Deposits!T862="Yes"),"Yes","")</f>
        <v/>
      </c>
      <c r="U862" s="6">
        <f t="shared" ca="1" si="158"/>
        <v>14.86181981533681</v>
      </c>
      <c r="V862" s="6" t="str">
        <f ca="1">IF(OR('total Assets'!V862="Yes",Deposits!V862="Yes"),"Yes","")</f>
        <v/>
      </c>
      <c r="W862" s="6">
        <f t="shared" ca="1" si="159"/>
        <v>12.976666084639078</v>
      </c>
    </row>
    <row r="863" spans="1:23" x14ac:dyDescent="0.3">
      <c r="A863" s="40">
        <v>9.827964134124807</v>
      </c>
      <c r="B863" s="4">
        <v>860</v>
      </c>
      <c r="C863" s="6">
        <f>A863*Overview!$K$24</f>
        <v>9.827964134124807</v>
      </c>
      <c r="D863" s="6" t="str">
        <f ca="1">IF(OR('total Assets'!D863="Yes",Deposits!D863="Yes"),"Yes","")</f>
        <v/>
      </c>
      <c r="E863" s="6">
        <f t="shared" ca="1" si="150"/>
        <v>8.4183005646571267</v>
      </c>
      <c r="F863" s="6" t="str">
        <f ca="1">IF(OR('total Assets'!F863="Yes",Deposits!F863="Yes"),"Yes","")</f>
        <v/>
      </c>
      <c r="G863" s="6">
        <f t="shared" ca="1" si="151"/>
        <v>7.4192610365675531</v>
      </c>
      <c r="H863" s="6" t="str">
        <f ca="1">IF(OR('total Assets'!H863="Yes",Deposits!H863="Yes"),"Yes","")</f>
        <v/>
      </c>
      <c r="I863" s="6">
        <f t="shared" ca="1" si="152"/>
        <v>6.5656932693158225</v>
      </c>
      <c r="J863" s="6" t="str">
        <f ca="1">IF(OR('total Assets'!J863="Yes",Deposits!J863="Yes"),"Yes","")</f>
        <v/>
      </c>
      <c r="K863" s="6">
        <f t="shared" ca="1" si="153"/>
        <v>6.7044385269606703</v>
      </c>
      <c r="L863" s="6" t="str">
        <f ca="1">IF(OR('total Assets'!L863="Yes",Deposits!L863="Yes"),"Yes","")</f>
        <v/>
      </c>
      <c r="M863" s="6">
        <f t="shared" ca="1" si="154"/>
        <v>6.8028616325406492</v>
      </c>
      <c r="N863" s="6" t="str">
        <f ca="1">IF(OR('total Assets'!N863="Yes",Deposits!N863="Yes"),"Yes","")</f>
        <v/>
      </c>
      <c r="O863" s="6">
        <f t="shared" ca="1" si="155"/>
        <v>7.1534244060164482</v>
      </c>
      <c r="P863" s="6" t="str">
        <f ca="1">IF(OR('total Assets'!P863="Yes",Deposits!P863="Yes"),"Yes","")</f>
        <v/>
      </c>
      <c r="Q863" s="6">
        <f t="shared" ca="1" si="156"/>
        <v>6.9314503524689588</v>
      </c>
      <c r="R863" s="6" t="str">
        <f ca="1">IF(OR('total Assets'!R863="Yes",Deposits!R863="Yes"),"Yes","")</f>
        <v/>
      </c>
      <c r="S863" s="6">
        <f t="shared" ca="1" si="157"/>
        <v>6.8623015810504029</v>
      </c>
      <c r="T863" s="6" t="str">
        <f ca="1">IF(OR('total Assets'!T863="Yes",Deposits!T863="Yes"),"Yes","")</f>
        <v/>
      </c>
      <c r="U863" s="6">
        <f t="shared" ca="1" si="158"/>
        <v>6.425023286817293</v>
      </c>
      <c r="V863" s="6" t="str">
        <f ca="1">IF(OR('total Assets'!V863="Yes",Deposits!V863="Yes"),"Yes","")</f>
        <v/>
      </c>
      <c r="W863" s="6">
        <f t="shared" ca="1" si="159"/>
        <v>7.5293886971246069</v>
      </c>
    </row>
    <row r="864" spans="1:23" x14ac:dyDescent="0.3">
      <c r="A864" s="40">
        <v>9.8116453437408939</v>
      </c>
      <c r="B864" s="4">
        <v>861</v>
      </c>
      <c r="C864" s="6">
        <f>A864*Overview!$K$24</f>
        <v>9.8116453437408939</v>
      </c>
      <c r="D864" s="6" t="str">
        <f ca="1">IF(OR('total Assets'!D864="Yes",Deposits!D864="Yes"),"Yes","")</f>
        <v/>
      </c>
      <c r="E864" s="6">
        <f t="shared" ca="1" si="150"/>
        <v>10.573192211464551</v>
      </c>
      <c r="F864" s="6" t="str">
        <f ca="1">IF(OR('total Assets'!F864="Yes",Deposits!F864="Yes"),"Yes","")</f>
        <v/>
      </c>
      <c r="G864" s="6">
        <f t="shared" ca="1" si="151"/>
        <v>9.0120166350089708</v>
      </c>
      <c r="H864" s="6" t="str">
        <f ca="1">IF(OR('total Assets'!H864="Yes",Deposits!H864="Yes"),"Yes","")</f>
        <v/>
      </c>
      <c r="I864" s="6">
        <f t="shared" ca="1" si="152"/>
        <v>7.7547969054605241</v>
      </c>
      <c r="J864" s="6" t="str">
        <f ca="1">IF(OR('total Assets'!J864="Yes",Deposits!J864="Yes"),"Yes","")</f>
        <v/>
      </c>
      <c r="K864" s="6">
        <f t="shared" ca="1" si="153"/>
        <v>8.0288653744952505</v>
      </c>
      <c r="L864" s="6" t="str">
        <f ca="1">IF(OR('total Assets'!L864="Yes",Deposits!L864="Yes"),"Yes","")</f>
        <v/>
      </c>
      <c r="M864" s="6">
        <f t="shared" ca="1" si="154"/>
        <v>8.7584316636507804</v>
      </c>
      <c r="N864" s="6" t="str">
        <f ca="1">IF(OR('total Assets'!N864="Yes",Deposits!N864="Yes"),"Yes","")</f>
        <v/>
      </c>
      <c r="O864" s="6">
        <f t="shared" ca="1" si="155"/>
        <v>7.1623686983876551</v>
      </c>
      <c r="P864" s="6" t="str">
        <f ca="1">IF(OR('total Assets'!P864="Yes",Deposits!P864="Yes"),"Yes","")</f>
        <v/>
      </c>
      <c r="Q864" s="6">
        <f t="shared" ca="1" si="156"/>
        <v>5.9581137535555042</v>
      </c>
      <c r="R864" s="6" t="str">
        <f ca="1">IF(OR('total Assets'!R864="Yes",Deposits!R864="Yes"),"Yes","")</f>
        <v/>
      </c>
      <c r="S864" s="6">
        <f t="shared" ca="1" si="157"/>
        <v>4.959389806994146</v>
      </c>
      <c r="T864" s="6" t="str">
        <f ca="1">IF(OR('total Assets'!T864="Yes",Deposits!T864="Yes"),"Yes","")</f>
        <v/>
      </c>
      <c r="U864" s="6">
        <f t="shared" ca="1" si="158"/>
        <v>4.6472240619317979</v>
      </c>
      <c r="V864" s="6" t="str">
        <f ca="1">IF(OR('total Assets'!V864="Yes",Deposits!V864="Yes"),"Yes","")</f>
        <v/>
      </c>
      <c r="W864" s="6">
        <f t="shared" ca="1" si="159"/>
        <v>5.3459464624904953</v>
      </c>
    </row>
    <row r="865" spans="1:23" x14ac:dyDescent="0.3">
      <c r="A865" s="40">
        <v>9.7953725449647244</v>
      </c>
      <c r="B865" s="4">
        <v>862</v>
      </c>
      <c r="C865" s="6">
        <f>A865*Overview!$K$24</f>
        <v>9.7953725449647244</v>
      </c>
      <c r="D865" s="6" t="str">
        <f ca="1">IF(OR('total Assets'!D865="Yes",Deposits!D865="Yes"),"Yes","")</f>
        <v/>
      </c>
      <c r="E865" s="6">
        <f t="shared" ca="1" si="150"/>
        <v>11.121533593650234</v>
      </c>
      <c r="F865" s="6" t="str">
        <f ca="1">IF(OR('total Assets'!F865="Yes",Deposits!F865="Yes"),"Yes","")</f>
        <v/>
      </c>
      <c r="G865" s="6">
        <f t="shared" ca="1" si="151"/>
        <v>12.826596658396351</v>
      </c>
      <c r="H865" s="6" t="str">
        <f ca="1">IF(OR('total Assets'!H865="Yes",Deposits!H865="Yes"),"Yes","")</f>
        <v/>
      </c>
      <c r="I865" s="6">
        <f t="shared" ca="1" si="152"/>
        <v>10.930511423470726</v>
      </c>
      <c r="J865" s="6" t="str">
        <f ca="1">IF(OR('total Assets'!J865="Yes",Deposits!J865="Yes"),"Yes","")</f>
        <v/>
      </c>
      <c r="K865" s="6">
        <f t="shared" ca="1" si="153"/>
        <v>10.961568643911095</v>
      </c>
      <c r="L865" s="6" t="str">
        <f ca="1">IF(OR('total Assets'!L865="Yes",Deposits!L865="Yes"),"Yes","")</f>
        <v/>
      </c>
      <c r="M865" s="6">
        <f t="shared" ca="1" si="154"/>
        <v>9.1744254501041524</v>
      </c>
      <c r="N865" s="6" t="str">
        <f ca="1">IF(OR('total Assets'!N865="Yes",Deposits!N865="Yes"),"Yes","")</f>
        <v/>
      </c>
      <c r="O865" s="6">
        <f t="shared" ca="1" si="155"/>
        <v>10.209025439366552</v>
      </c>
      <c r="P865" s="6" t="str">
        <f ca="1">IF(OR('total Assets'!P865="Yes",Deposits!P865="Yes"),"Yes","")</f>
        <v/>
      </c>
      <c r="Q865" s="6">
        <f t="shared" ca="1" si="156"/>
        <v>9.6471049815939391</v>
      </c>
      <c r="R865" s="6" t="str">
        <f ca="1">IF(OR('total Assets'!R865="Yes",Deposits!R865="Yes"),"Yes","")</f>
        <v/>
      </c>
      <c r="S865" s="6">
        <f t="shared" ca="1" si="157"/>
        <v>8.5134442241204127</v>
      </c>
      <c r="T865" s="6" t="str">
        <f ca="1">IF(OR('total Assets'!T865="Yes",Deposits!T865="Yes"),"Yes","")</f>
        <v/>
      </c>
      <c r="U865" s="6">
        <f t="shared" ca="1" si="158"/>
        <v>8.1368872293320287</v>
      </c>
      <c r="V865" s="6" t="str">
        <f ca="1">IF(OR('total Assets'!V865="Yes",Deposits!V865="Yes"),"Yes","")</f>
        <v/>
      </c>
      <c r="W865" s="6">
        <f t="shared" ca="1" si="159"/>
        <v>8.0056649821970289</v>
      </c>
    </row>
    <row r="866" spans="1:23" x14ac:dyDescent="0.3">
      <c r="A866" s="40">
        <v>9.7791455550478741</v>
      </c>
      <c r="B866" s="4">
        <v>863</v>
      </c>
      <c r="C866" s="6">
        <f>A866*Overview!$K$24</f>
        <v>9.7791455550478741</v>
      </c>
      <c r="D866" s="6" t="str">
        <f ca="1">IF(OR('total Assets'!D866="Yes",Deposits!D866="Yes"),"Yes","")</f>
        <v/>
      </c>
      <c r="E866" s="6">
        <f t="shared" ca="1" si="150"/>
        <v>8.8107783186059958</v>
      </c>
      <c r="F866" s="6" t="str">
        <f ca="1">IF(OR('total Assets'!F866="Yes",Deposits!F866="Yes"),"Yes","")</f>
        <v/>
      </c>
      <c r="G866" s="6">
        <f t="shared" ca="1" si="151"/>
        <v>9.2957009466694469</v>
      </c>
      <c r="H866" s="6" t="str">
        <f ca="1">IF(OR('total Assets'!H866="Yes",Deposits!H866="Yes"),"Yes","")</f>
        <v/>
      </c>
      <c r="I866" s="6">
        <f t="shared" ca="1" si="152"/>
        <v>7.5418114690780822</v>
      </c>
      <c r="J866" s="6" t="str">
        <f ca="1">IF(OR('total Assets'!J866="Yes",Deposits!J866="Yes"),"Yes","")</f>
        <v/>
      </c>
      <c r="K866" s="6">
        <f t="shared" ca="1" si="153"/>
        <v>7.9467721902407824</v>
      </c>
      <c r="L866" s="6" t="str">
        <f ca="1">IF(OR('total Assets'!L866="Yes",Deposits!L866="Yes"),"Yes","")</f>
        <v/>
      </c>
      <c r="M866" s="6">
        <f t="shared" ca="1" si="154"/>
        <v>8.3212287525097057</v>
      </c>
      <c r="N866" s="6" t="str">
        <f ca="1">IF(OR('total Assets'!N866="Yes",Deposits!N866="Yes"),"Yes","")</f>
        <v/>
      </c>
      <c r="O866" s="6">
        <f t="shared" ca="1" si="155"/>
        <v>9.1481755945951218</v>
      </c>
      <c r="P866" s="6" t="str">
        <f ca="1">IF(OR('total Assets'!P866="Yes",Deposits!P866="Yes"),"Yes","")</f>
        <v/>
      </c>
      <c r="Q866" s="6">
        <f t="shared" ca="1" si="156"/>
        <v>9.6575583026747029</v>
      </c>
      <c r="R866" s="6" t="str">
        <f ca="1">IF(OR('total Assets'!R866="Yes",Deposits!R866="Yes"),"Yes","")</f>
        <v/>
      </c>
      <c r="S866" s="6">
        <f t="shared" ca="1" si="157"/>
        <v>10.708538995820948</v>
      </c>
      <c r="T866" s="6" t="str">
        <f ca="1">IF(OR('total Assets'!T866="Yes",Deposits!T866="Yes"),"Yes","")</f>
        <v/>
      </c>
      <c r="U866" s="6">
        <f t="shared" ca="1" si="158"/>
        <v>11.878634657694786</v>
      </c>
      <c r="V866" s="6" t="str">
        <f ca="1">IF(OR('total Assets'!V866="Yes",Deposits!V866="Yes"),"Yes","")</f>
        <v/>
      </c>
      <c r="W866" s="6">
        <f t="shared" ca="1" si="159"/>
        <v>12.153093493628417</v>
      </c>
    </row>
    <row r="867" spans="1:23" x14ac:dyDescent="0.3">
      <c r="A867" s="40">
        <v>9.7629641921786749</v>
      </c>
      <c r="B867" s="4">
        <v>864</v>
      </c>
      <c r="C867" s="6">
        <f>A867*Overview!$K$24</f>
        <v>9.7629641921786749</v>
      </c>
      <c r="D867" s="6" t="str">
        <f ca="1">IF(OR('total Assets'!D867="Yes",Deposits!D867="Yes"),"Yes","")</f>
        <v/>
      </c>
      <c r="E867" s="6">
        <f t="shared" ca="1" si="150"/>
        <v>9.9039664829328888</v>
      </c>
      <c r="F867" s="6" t="str">
        <f ca="1">IF(OR('total Assets'!F867="Yes",Deposits!F867="Yes"),"Yes","")</f>
        <v/>
      </c>
      <c r="G867" s="6">
        <f t="shared" ca="1" si="151"/>
        <v>11.159502891160994</v>
      </c>
      <c r="H867" s="6" t="str">
        <f ca="1">IF(OR('total Assets'!H867="Yes",Deposits!H867="Yes"),"Yes","")</f>
        <v/>
      </c>
      <c r="I867" s="6">
        <f t="shared" ca="1" si="152"/>
        <v>13.220497394132686</v>
      </c>
      <c r="J867" s="6" t="str">
        <f ca="1">IF(OR('total Assets'!J867="Yes",Deposits!J867="Yes"),"Yes","")</f>
        <v/>
      </c>
      <c r="K867" s="6">
        <f t="shared" ca="1" si="153"/>
        <v>15.281114688317354</v>
      </c>
      <c r="L867" s="6" t="str">
        <f ca="1">IF(OR('total Assets'!L867="Yes",Deposits!L867="Yes"),"Yes","")</f>
        <v/>
      </c>
      <c r="M867" s="6">
        <f t="shared" ca="1" si="154"/>
        <v>13.465582571395872</v>
      </c>
      <c r="N867" s="6" t="str">
        <f ca="1">IF(OR('total Assets'!N867="Yes",Deposits!N867="Yes"),"Yes","")</f>
        <v/>
      </c>
      <c r="O867" s="6">
        <f t="shared" ca="1" si="155"/>
        <v>11.866808766292815</v>
      </c>
      <c r="P867" s="6" t="str">
        <f ca="1">IF(OR('total Assets'!P867="Yes",Deposits!P867="Yes"),"Yes","")</f>
        <v/>
      </c>
      <c r="Q867" s="6">
        <f t="shared" ca="1" si="156"/>
        <v>11.66807821042136</v>
      </c>
      <c r="R867" s="6" t="str">
        <f ca="1">IF(OR('total Assets'!R867="Yes",Deposits!R867="Yes"),"Yes","")</f>
        <v/>
      </c>
      <c r="S867" s="6">
        <f t="shared" ca="1" si="157"/>
        <v>12.763392566797556</v>
      </c>
      <c r="T867" s="6" t="str">
        <f ca="1">IF(OR('total Assets'!T867="Yes",Deposits!T867="Yes"),"Yes","")</f>
        <v/>
      </c>
      <c r="U867" s="6">
        <f t="shared" ca="1" si="158"/>
        <v>13.705242525483316</v>
      </c>
      <c r="V867" s="6" t="str">
        <f ca="1">IF(OR('total Assets'!V867="Yes",Deposits!V867="Yes"),"Yes","")</f>
        <v/>
      </c>
      <c r="W867" s="6">
        <f t="shared" ca="1" si="159"/>
        <v>13.82065851238365</v>
      </c>
    </row>
    <row r="868" spans="1:23" x14ac:dyDescent="0.3">
      <c r="A868" s="40">
        <v>9.7468282754764015</v>
      </c>
      <c r="B868" s="4">
        <v>865</v>
      </c>
      <c r="C868" s="6">
        <f>A868*Overview!$K$24</f>
        <v>9.7468282754764015</v>
      </c>
      <c r="D868" s="6" t="str">
        <f ca="1">IF(OR('total Assets'!D868="Yes",Deposits!D868="Yes"),"Yes","")</f>
        <v/>
      </c>
      <c r="E868" s="6">
        <f t="shared" ca="1" si="150"/>
        <v>8.7648302272232073</v>
      </c>
      <c r="F868" s="6" t="str">
        <f ca="1">IF(OR('total Assets'!F868="Yes",Deposits!F868="Yes"),"Yes","")</f>
        <v/>
      </c>
      <c r="G868" s="6">
        <f t="shared" ca="1" si="151"/>
        <v>9.8289763157890242</v>
      </c>
      <c r="H868" s="6" t="str">
        <f ca="1">IF(OR('total Assets'!H868="Yes",Deposits!H868="Yes"),"Yes","")</f>
        <v/>
      </c>
      <c r="I868" s="6">
        <f t="shared" ca="1" si="152"/>
        <v>8.2736393251356493</v>
      </c>
      <c r="J868" s="6" t="str">
        <f ca="1">IF(OR('total Assets'!J868="Yes",Deposits!J868="Yes"),"Yes","")</f>
        <v/>
      </c>
      <c r="K868" s="6">
        <f t="shared" ca="1" si="153"/>
        <v>7.9498389000457177</v>
      </c>
      <c r="L868" s="6" t="str">
        <f ca="1">IF(OR('total Assets'!L868="Yes",Deposits!L868="Yes"),"Yes","")</f>
        <v/>
      </c>
      <c r="M868" s="6">
        <f t="shared" ca="1" si="154"/>
        <v>9.4062640601403142</v>
      </c>
      <c r="N868" s="6" t="str">
        <f ca="1">IF(OR('total Assets'!N868="Yes",Deposits!N868="Yes"),"Yes","")</f>
        <v/>
      </c>
      <c r="O868" s="6">
        <f t="shared" ca="1" si="155"/>
        <v>9.4032332720124003</v>
      </c>
      <c r="P868" s="6" t="str">
        <f ca="1">IF(OR('total Assets'!P868="Yes",Deposits!P868="Yes"),"Yes","")</f>
        <v/>
      </c>
      <c r="Q868" s="6">
        <f t="shared" ca="1" si="156"/>
        <v>8.1318849095392238</v>
      </c>
      <c r="R868" s="6" t="str">
        <f ca="1">IF(OR('total Assets'!R868="Yes",Deposits!R868="Yes"),"Yes","")</f>
        <v/>
      </c>
      <c r="S868" s="6">
        <f t="shared" ca="1" si="157"/>
        <v>8.3920275956651693</v>
      </c>
      <c r="T868" s="6" t="str">
        <f ca="1">IF(OR('total Assets'!T868="Yes",Deposits!T868="Yes"),"Yes","")</f>
        <v/>
      </c>
      <c r="U868" s="6">
        <f t="shared" ca="1" si="158"/>
        <v>7.9423834157515909</v>
      </c>
      <c r="V868" s="6" t="str">
        <f ca="1">IF(OR('total Assets'!V868="Yes",Deposits!V868="Yes"),"Yes","")</f>
        <v/>
      </c>
      <c r="W868" s="6">
        <f t="shared" ca="1" si="159"/>
        <v>7.2075970898453479</v>
      </c>
    </row>
    <row r="869" spans="1:23" x14ac:dyDescent="0.3">
      <c r="A869" s="40">
        <v>9.7307376249853501</v>
      </c>
      <c r="B869" s="4">
        <v>866</v>
      </c>
      <c r="C869" s="6">
        <f>A869*Overview!$K$24</f>
        <v>9.7307376249853501</v>
      </c>
      <c r="D869" s="6" t="str">
        <f ca="1">IF(OR('total Assets'!D869="Yes",Deposits!D869="Yes"),"Yes","")</f>
        <v/>
      </c>
      <c r="E869" s="6">
        <f t="shared" ref="E869:E932" ca="1" si="160">IF(D869="Yes",0,(RAND()/2.5+0.8)*C869)</f>
        <v>7.9455759172904781</v>
      </c>
      <c r="F869" s="6" t="str">
        <f ca="1">IF(OR('total Assets'!F869="Yes",Deposits!F869="Yes"),"Yes","")</f>
        <v/>
      </c>
      <c r="G869" s="6">
        <f t="shared" ref="G869:G932" ca="1" si="161">IF(F869="Yes",0,(RAND()/2.5+0.8)*E869)</f>
        <v>7.8370975447335933</v>
      </c>
      <c r="H869" s="6" t="str">
        <f ca="1">IF(OR('total Assets'!H869="Yes",Deposits!H869="Yes"),"Yes","")</f>
        <v/>
      </c>
      <c r="I869" s="6">
        <f t="shared" ref="I869:I932" ca="1" si="162">IF(H869="Yes",0,(RAND()/2.5+0.8)*G869)</f>
        <v>6.5946874512772764</v>
      </c>
      <c r="J869" s="6" t="str">
        <f ca="1">IF(OR('total Assets'!J869="Yes",Deposits!J869="Yes"),"Yes","")</f>
        <v/>
      </c>
      <c r="K869" s="6">
        <f t="shared" ref="K869:K932" ca="1" si="163">IF(J869="Yes",0,(RAND()/2.5+0.8)*I869)</f>
        <v>6.3793752184971542</v>
      </c>
      <c r="L869" s="6" t="str">
        <f ca="1">IF(OR('total Assets'!L869="Yes",Deposits!L869="Yes"),"Yes","")</f>
        <v/>
      </c>
      <c r="M869" s="6">
        <f t="shared" ref="M869:M932" ca="1" si="164">IF(L869="Yes",0,(RAND()/2.5+0.8)*K869)</f>
        <v>5.4518333801738237</v>
      </c>
      <c r="N869" s="6" t="str">
        <f ca="1">IF(OR('total Assets'!N869="Yes",Deposits!N869="Yes"),"Yes","")</f>
        <v/>
      </c>
      <c r="O869" s="6">
        <f t="shared" ref="O869:O932" ca="1" si="165">IF(N869="Yes",0,(RAND()/2.5+0.8)*M869)</f>
        <v>4.9740346821755388</v>
      </c>
      <c r="P869" s="6" t="str">
        <f ca="1">IF(OR('total Assets'!P869="Yes",Deposits!P869="Yes"),"Yes","")</f>
        <v/>
      </c>
      <c r="Q869" s="6">
        <f t="shared" ref="Q869:Q932" ca="1" si="166">IF(P869="Yes",0,(RAND()/2.5+0.8)*O869)</f>
        <v>5.5348019921007214</v>
      </c>
      <c r="R869" s="6" t="str">
        <f ca="1">IF(OR('total Assets'!R869="Yes",Deposits!R869="Yes"),"Yes","")</f>
        <v/>
      </c>
      <c r="S869" s="6">
        <f t="shared" ref="S869:S932" ca="1" si="167">IF(R869="Yes",0,(RAND()/2.5+0.8)*Q869)</f>
        <v>6.2438881955604479</v>
      </c>
      <c r="T869" s="6" t="str">
        <f ca="1">IF(OR('total Assets'!T869="Yes",Deposits!T869="Yes"),"Yes","")</f>
        <v/>
      </c>
      <c r="U869" s="6">
        <f t="shared" ref="U869:U932" ca="1" si="168">IF(T869="Yes",0,(RAND()/2.5+0.8)*S869)</f>
        <v>6.6976383583320027</v>
      </c>
      <c r="V869" s="6" t="str">
        <f ca="1">IF(OR('total Assets'!V869="Yes",Deposits!V869="Yes"),"Yes","")</f>
        <v/>
      </c>
      <c r="W869" s="6">
        <f t="shared" ref="W869:W932" ca="1" si="169">IF(V869="Yes",0,(RAND()/2.5+0.8)*U869)</f>
        <v>6.5200471947925216</v>
      </c>
    </row>
    <row r="870" spans="1:23" x14ac:dyDescent="0.3">
      <c r="A870" s="40">
        <v>9.7146920616691066</v>
      </c>
      <c r="B870" s="4">
        <v>867</v>
      </c>
      <c r="C870" s="6">
        <f>A870*Overview!$K$24</f>
        <v>9.7146920616691066</v>
      </c>
      <c r="D870" s="6" t="str">
        <f ca="1">IF(OR('total Assets'!D870="Yes",Deposits!D870="Yes"),"Yes","")</f>
        <v/>
      </c>
      <c r="E870" s="6">
        <f t="shared" ca="1" si="160"/>
        <v>11.28446798147597</v>
      </c>
      <c r="F870" s="6" t="str">
        <f ca="1">IF(OR('total Assets'!F870="Yes",Deposits!F870="Yes"),"Yes","")</f>
        <v/>
      </c>
      <c r="G870" s="6">
        <f t="shared" ca="1" si="161"/>
        <v>9.557118322253201</v>
      </c>
      <c r="H870" s="6" t="str">
        <f ca="1">IF(OR('total Assets'!H870="Yes",Deposits!H870="Yes"),"Yes","")</f>
        <v/>
      </c>
      <c r="I870" s="6">
        <f t="shared" ca="1" si="162"/>
        <v>11.262991378119583</v>
      </c>
      <c r="J870" s="6" t="str">
        <f ca="1">IF(OR('total Assets'!J870="Yes",Deposits!J870="Yes"),"Yes","")</f>
        <v/>
      </c>
      <c r="K870" s="6">
        <f t="shared" ca="1" si="163"/>
        <v>12.670897556821439</v>
      </c>
      <c r="L870" s="6" t="str">
        <f ca="1">IF(OR('total Assets'!L870="Yes",Deposits!L870="Yes"),"Yes","")</f>
        <v/>
      </c>
      <c r="M870" s="6">
        <f t="shared" ca="1" si="164"/>
        <v>11.386425520139708</v>
      </c>
      <c r="N870" s="6" t="str">
        <f ca="1">IF(OR('total Assets'!N870="Yes",Deposits!N870="Yes"),"Yes","")</f>
        <v/>
      </c>
      <c r="O870" s="6">
        <f t="shared" ca="1" si="165"/>
        <v>13.382846713694791</v>
      </c>
      <c r="P870" s="6" t="str">
        <f ca="1">IF(OR('total Assets'!P870="Yes",Deposits!P870="Yes"),"Yes","")</f>
        <v/>
      </c>
      <c r="Q870" s="6">
        <f t="shared" ca="1" si="166"/>
        <v>15.930706435147631</v>
      </c>
      <c r="R870" s="6" t="str">
        <f ca="1">IF(OR('total Assets'!R870="Yes",Deposits!R870="Yes"),"Yes","")</f>
        <v/>
      </c>
      <c r="S870" s="6">
        <f t="shared" ca="1" si="167"/>
        <v>17.012780314756004</v>
      </c>
      <c r="T870" s="6" t="str">
        <f ca="1">IF(OR('total Assets'!T870="Yes",Deposits!T870="Yes"),"Yes","")</f>
        <v/>
      </c>
      <c r="U870" s="6">
        <f t="shared" ca="1" si="168"/>
        <v>17.119436433568495</v>
      </c>
      <c r="V870" s="6" t="str">
        <f ca="1">IF(OR('total Assets'!V870="Yes",Deposits!V870="Yes"),"Yes","")</f>
        <v/>
      </c>
      <c r="W870" s="6">
        <f t="shared" ca="1" si="169"/>
        <v>18.755242126943362</v>
      </c>
    </row>
    <row r="871" spans="1:23" x14ac:dyDescent="0.3">
      <c r="A871" s="40">
        <v>9.698691407404743</v>
      </c>
      <c r="B871" s="4">
        <v>868</v>
      </c>
      <c r="C871" s="6">
        <f>A871*Overview!$K$24</f>
        <v>9.698691407404743</v>
      </c>
      <c r="D871" s="6" t="str">
        <f ca="1">IF(OR('total Assets'!D871="Yes",Deposits!D871="Yes"),"Yes","")</f>
        <v/>
      </c>
      <c r="E871" s="6">
        <f t="shared" ca="1" si="160"/>
        <v>10.194293982622694</v>
      </c>
      <c r="F871" s="6" t="str">
        <f ca="1">IF(OR('total Assets'!F871="Yes",Deposits!F871="Yes"),"Yes","")</f>
        <v/>
      </c>
      <c r="G871" s="6">
        <f t="shared" ca="1" si="161"/>
        <v>9.2425214125311648</v>
      </c>
      <c r="H871" s="6" t="str">
        <f ca="1">IF(OR('total Assets'!H871="Yes",Deposits!H871="Yes"),"Yes","")</f>
        <v/>
      </c>
      <c r="I871" s="6">
        <f t="shared" ca="1" si="162"/>
        <v>9.5906445997342882</v>
      </c>
      <c r="J871" s="6" t="str">
        <f ca="1">IF(OR('total Assets'!J871="Yes",Deposits!J871="Yes"),"Yes","")</f>
        <v/>
      </c>
      <c r="K871" s="6">
        <f t="shared" ca="1" si="163"/>
        <v>10.889389033489909</v>
      </c>
      <c r="L871" s="6" t="str">
        <f ca="1">IF(OR('total Assets'!L871="Yes",Deposits!L871="Yes"),"Yes","")</f>
        <v/>
      </c>
      <c r="M871" s="6">
        <f t="shared" ca="1" si="164"/>
        <v>9.8178263647853488</v>
      </c>
      <c r="N871" s="6" t="str">
        <f ca="1">IF(OR('total Assets'!N871="Yes",Deposits!N871="Yes"),"Yes","")</f>
        <v/>
      </c>
      <c r="O871" s="6">
        <f t="shared" ca="1" si="165"/>
        <v>10.84772425047707</v>
      </c>
      <c r="P871" s="6" t="str">
        <f ca="1">IF(OR('total Assets'!P871="Yes",Deposits!P871="Yes"),"Yes","")</f>
        <v/>
      </c>
      <c r="Q871" s="6">
        <f t="shared" ca="1" si="166"/>
        <v>9.8414558015235638</v>
      </c>
      <c r="R871" s="6" t="str">
        <f ca="1">IF(OR('total Assets'!R871="Yes",Deposits!R871="Yes"),"Yes","")</f>
        <v/>
      </c>
      <c r="S871" s="6">
        <f t="shared" ca="1" si="167"/>
        <v>10.606326725464656</v>
      </c>
      <c r="T871" s="6" t="str">
        <f ca="1">IF(OR('total Assets'!T871="Yes",Deposits!T871="Yes"),"Yes","")</f>
        <v/>
      </c>
      <c r="U871" s="6">
        <f t="shared" ca="1" si="168"/>
        <v>9.905888505072685</v>
      </c>
      <c r="V871" s="6" t="str">
        <f ca="1">IF(OR('total Assets'!V871="Yes",Deposits!V871="Yes"),"Yes","")</f>
        <v/>
      </c>
      <c r="W871" s="6">
        <f t="shared" ca="1" si="169"/>
        <v>11.590481203935818</v>
      </c>
    </row>
    <row r="872" spans="1:23" x14ac:dyDescent="0.3">
      <c r="A872" s="40">
        <v>9.6827354849771972</v>
      </c>
      <c r="B872" s="4">
        <v>869</v>
      </c>
      <c r="C872" s="6">
        <f>A872*Overview!$K$24</f>
        <v>9.6827354849771972</v>
      </c>
      <c r="D872" s="6" t="str">
        <f ca="1">IF(OR('total Assets'!D872="Yes",Deposits!D872="Yes"),"Yes","")</f>
        <v/>
      </c>
      <c r="E872" s="6">
        <f t="shared" ca="1" si="160"/>
        <v>10.584091152830895</v>
      </c>
      <c r="F872" s="6" t="str">
        <f ca="1">IF(OR('total Assets'!F872="Yes",Deposits!F872="Yes"),"Yes","")</f>
        <v/>
      </c>
      <c r="G872" s="6">
        <f t="shared" ca="1" si="161"/>
        <v>11.987600897082427</v>
      </c>
      <c r="H872" s="6" t="str">
        <f ca="1">IF(OR('total Assets'!H872="Yes",Deposits!H872="Yes"),"Yes","")</f>
        <v/>
      </c>
      <c r="I872" s="6">
        <f t="shared" ca="1" si="162"/>
        <v>11.078344960852332</v>
      </c>
      <c r="J872" s="6" t="str">
        <f ca="1">IF(OR('total Assets'!J872="Yes",Deposits!J872="Yes"),"Yes","")</f>
        <v/>
      </c>
      <c r="K872" s="6">
        <f t="shared" ca="1" si="163"/>
        <v>11.247906866904597</v>
      </c>
      <c r="L872" s="6" t="str">
        <f ca="1">IF(OR('total Assets'!L872="Yes",Deposits!L872="Yes"),"Yes","")</f>
        <v/>
      </c>
      <c r="M872" s="6">
        <f t="shared" ca="1" si="164"/>
        <v>12.220778887350887</v>
      </c>
      <c r="N872" s="6" t="str">
        <f ca="1">IF(OR('total Assets'!N872="Yes",Deposits!N872="Yes"),"Yes","")</f>
        <v/>
      </c>
      <c r="O872" s="6">
        <f t="shared" ca="1" si="165"/>
        <v>13.935019697854605</v>
      </c>
      <c r="P872" s="6" t="str">
        <f ca="1">IF(OR('total Assets'!P872="Yes",Deposits!P872="Yes"),"Yes","")</f>
        <v/>
      </c>
      <c r="Q872" s="6">
        <f t="shared" ca="1" si="166"/>
        <v>14.112808185065179</v>
      </c>
      <c r="R872" s="6" t="str">
        <f ca="1">IF(OR('total Assets'!R872="Yes",Deposits!R872="Yes"),"Yes","")</f>
        <v/>
      </c>
      <c r="S872" s="6">
        <f t="shared" ca="1" si="167"/>
        <v>15.718747856082796</v>
      </c>
      <c r="T872" s="6" t="str">
        <f ca="1">IF(OR('total Assets'!T872="Yes",Deposits!T872="Yes"),"Yes","")</f>
        <v/>
      </c>
      <c r="U872" s="6">
        <f t="shared" ca="1" si="168"/>
        <v>13.555423263860764</v>
      </c>
      <c r="V872" s="6" t="str">
        <f ca="1">IF(OR('total Assets'!V872="Yes",Deposits!V872="Yes"),"Yes","")</f>
        <v/>
      </c>
      <c r="W872" s="6">
        <f t="shared" ca="1" si="169"/>
        <v>12.703869663239985</v>
      </c>
    </row>
    <row r="873" spans="1:23" x14ac:dyDescent="0.3">
      <c r="A873" s="40">
        <v>9.6668241180735048</v>
      </c>
      <c r="B873" s="4">
        <v>870</v>
      </c>
      <c r="C873" s="6">
        <f>A873*Overview!$K$24</f>
        <v>9.6668241180735048</v>
      </c>
      <c r="D873" s="6" t="str">
        <f ca="1">IF(OR('total Assets'!D873="Yes",Deposits!D873="Yes"),"Yes","")</f>
        <v/>
      </c>
      <c r="E873" s="6">
        <f t="shared" ca="1" si="160"/>
        <v>8.6857549600749824</v>
      </c>
      <c r="F873" s="6" t="str">
        <f ca="1">IF(OR('total Assets'!F873="Yes",Deposits!F873="Yes"),"Yes","")</f>
        <v/>
      </c>
      <c r="G873" s="6">
        <f t="shared" ca="1" si="161"/>
        <v>7.9091342274182797</v>
      </c>
      <c r="H873" s="6" t="str">
        <f ca="1">IF(OR('total Assets'!H873="Yes",Deposits!H873="Yes"),"Yes","")</f>
        <v/>
      </c>
      <c r="I873" s="6">
        <f t="shared" ca="1" si="162"/>
        <v>6.756366423372131</v>
      </c>
      <c r="J873" s="6" t="str">
        <f ca="1">IF(OR('total Assets'!J873="Yes",Deposits!J873="Yes"),"Yes","")</f>
        <v/>
      </c>
      <c r="K873" s="6">
        <f t="shared" ca="1" si="163"/>
        <v>5.7505778688862508</v>
      </c>
      <c r="L873" s="6" t="str">
        <f ca="1">IF(OR('total Assets'!L873="Yes",Deposits!L873="Yes"),"Yes","")</f>
        <v/>
      </c>
      <c r="M873" s="6">
        <f t="shared" ca="1" si="164"/>
        <v>5.0535128560653311</v>
      </c>
      <c r="N873" s="6" t="str">
        <f ca="1">IF(OR('total Assets'!N873="Yes",Deposits!N873="Yes"),"Yes","")</f>
        <v/>
      </c>
      <c r="O873" s="6">
        <f t="shared" ca="1" si="165"/>
        <v>5.2512383392866653</v>
      </c>
      <c r="P873" s="6" t="str">
        <f ca="1">IF(OR('total Assets'!P873="Yes",Deposits!P873="Yes"),"Yes","")</f>
        <v/>
      </c>
      <c r="Q873" s="6">
        <f t="shared" ca="1" si="166"/>
        <v>4.2210844830499541</v>
      </c>
      <c r="R873" s="6" t="str">
        <f ca="1">IF(OR('total Assets'!R873="Yes",Deposits!R873="Yes"),"Yes","")</f>
        <v/>
      </c>
      <c r="S873" s="6">
        <f t="shared" ca="1" si="167"/>
        <v>4.7937171152347204</v>
      </c>
      <c r="T873" s="6" t="str">
        <f ca="1">IF(OR('total Assets'!T873="Yes",Deposits!T873="Yes"),"Yes","")</f>
        <v/>
      </c>
      <c r="U873" s="6">
        <f t="shared" ca="1" si="168"/>
        <v>4.6836983687830154</v>
      </c>
      <c r="V873" s="6" t="str">
        <f ca="1">IF(OR('total Assets'!V873="Yes",Deposits!V873="Yes"),"Yes","")</f>
        <v/>
      </c>
      <c r="W873" s="6">
        <f t="shared" ca="1" si="169"/>
        <v>4.4115053763935785</v>
      </c>
    </row>
    <row r="874" spans="1:23" x14ac:dyDescent="0.3">
      <c r="A874" s="40">
        <v>9.6509571312772593</v>
      </c>
      <c r="B874" s="4">
        <v>871</v>
      </c>
      <c r="C874" s="6">
        <f>A874*Overview!$K$24</f>
        <v>9.6509571312772593</v>
      </c>
      <c r="D874" s="6" t="str">
        <f ca="1">IF(OR('total Assets'!D874="Yes",Deposits!D874="Yes"),"Yes","")</f>
        <v/>
      </c>
      <c r="E874" s="6">
        <f t="shared" ca="1" si="160"/>
        <v>9.6526122548523716</v>
      </c>
      <c r="F874" s="6" t="str">
        <f ca="1">IF(OR('total Assets'!F874="Yes",Deposits!F874="Yes"),"Yes","")</f>
        <v/>
      </c>
      <c r="G874" s="6">
        <f t="shared" ca="1" si="161"/>
        <v>11.53280242155955</v>
      </c>
      <c r="H874" s="6" t="str">
        <f ca="1">IF(OR('total Assets'!H874="Yes",Deposits!H874="Yes"),"Yes","")</f>
        <v/>
      </c>
      <c r="I874" s="6">
        <f t="shared" ca="1" si="162"/>
        <v>11.498919883621216</v>
      </c>
      <c r="J874" s="6" t="str">
        <f ca="1">IF(OR('total Assets'!J874="Yes",Deposits!J874="Yes"),"Yes","")</f>
        <v/>
      </c>
      <c r="K874" s="6">
        <f t="shared" ca="1" si="163"/>
        <v>12.777009645292692</v>
      </c>
      <c r="L874" s="6" t="str">
        <f ca="1">IF(OR('total Assets'!L874="Yes",Deposits!L874="Yes"),"Yes","")</f>
        <v/>
      </c>
      <c r="M874" s="6">
        <f t="shared" ca="1" si="164"/>
        <v>11.001391869913373</v>
      </c>
      <c r="N874" s="6" t="str">
        <f ca="1">IF(OR('total Assets'!N874="Yes",Deposits!N874="Yes"),"Yes","")</f>
        <v/>
      </c>
      <c r="O874" s="6">
        <f t="shared" ca="1" si="165"/>
        <v>10.800806147125961</v>
      </c>
      <c r="P874" s="6" t="str">
        <f ca="1">IF(OR('total Assets'!P874="Yes",Deposits!P874="Yes"),"Yes","")</f>
        <v/>
      </c>
      <c r="Q874" s="6">
        <f t="shared" ca="1" si="166"/>
        <v>9.074366197483057</v>
      </c>
      <c r="R874" s="6" t="str">
        <f ca="1">IF(OR('total Assets'!R874="Yes",Deposits!R874="Yes"),"Yes","")</f>
        <v/>
      </c>
      <c r="S874" s="6">
        <f t="shared" ca="1" si="167"/>
        <v>7.6081493009978365</v>
      </c>
      <c r="T874" s="6" t="str">
        <f ca="1">IF(OR('total Assets'!T874="Yes",Deposits!T874="Yes"),"Yes","")</f>
        <v/>
      </c>
      <c r="U874" s="6">
        <f t="shared" ca="1" si="168"/>
        <v>6.3494989464565643</v>
      </c>
      <c r="V874" s="6" t="str">
        <f ca="1">IF(OR('total Assets'!V874="Yes",Deposits!V874="Yes"),"Yes","")</f>
        <v/>
      </c>
      <c r="W874" s="6">
        <f t="shared" ca="1" si="169"/>
        <v>6.8636261175437241</v>
      </c>
    </row>
    <row r="875" spans="1:23" x14ac:dyDescent="0.3">
      <c r="A875" s="40">
        <v>9.6351343500629785</v>
      </c>
      <c r="B875" s="4">
        <v>872</v>
      </c>
      <c r="C875" s="6">
        <f>A875*Overview!$K$24</f>
        <v>9.6351343500629785</v>
      </c>
      <c r="D875" s="6" t="str">
        <f ca="1">IF(OR('total Assets'!D875="Yes",Deposits!D875="Yes"),"Yes","")</f>
        <v/>
      </c>
      <c r="E875" s="6">
        <f t="shared" ca="1" si="160"/>
        <v>8.7015529711580335</v>
      </c>
      <c r="F875" s="6" t="str">
        <f ca="1">IF(OR('total Assets'!F875="Yes",Deposits!F875="Yes"),"Yes","")</f>
        <v/>
      </c>
      <c r="G875" s="6">
        <f t="shared" ca="1" si="161"/>
        <v>7.327135381905574</v>
      </c>
      <c r="H875" s="6" t="str">
        <f ca="1">IF(OR('total Assets'!H875="Yes",Deposits!H875="Yes"),"Yes","")</f>
        <v/>
      </c>
      <c r="I875" s="6">
        <f t="shared" ca="1" si="162"/>
        <v>6.6872035104281773</v>
      </c>
      <c r="J875" s="6" t="str">
        <f ca="1">IF(OR('total Assets'!J875="Yes",Deposits!J875="Yes"),"Yes","")</f>
        <v/>
      </c>
      <c r="K875" s="6">
        <f t="shared" ca="1" si="163"/>
        <v>6.1460363042135286</v>
      </c>
      <c r="L875" s="6" t="str">
        <f ca="1">IF(OR('total Assets'!L875="Yes",Deposits!L875="Yes"),"Yes","")</f>
        <v/>
      </c>
      <c r="M875" s="6">
        <f t="shared" ca="1" si="164"/>
        <v>7.1954851628851237</v>
      </c>
      <c r="N875" s="6" t="str">
        <f ca="1">IF(OR('total Assets'!N875="Yes",Deposits!N875="Yes"),"Yes","")</f>
        <v/>
      </c>
      <c r="O875" s="6">
        <f t="shared" ca="1" si="165"/>
        <v>7.4576773884358252</v>
      </c>
      <c r="P875" s="6" t="str">
        <f ca="1">IF(OR('total Assets'!P875="Yes",Deposits!P875="Yes"),"Yes","")</f>
        <v/>
      </c>
      <c r="Q875" s="6">
        <f t="shared" ca="1" si="166"/>
        <v>8.212099571323682</v>
      </c>
      <c r="R875" s="6" t="str">
        <f ca="1">IF(OR('total Assets'!R875="Yes",Deposits!R875="Yes"),"Yes","")</f>
        <v/>
      </c>
      <c r="S875" s="6">
        <f t="shared" ca="1" si="167"/>
        <v>7.7690536807054063</v>
      </c>
      <c r="T875" s="6" t="str">
        <f ca="1">IF(OR('total Assets'!T875="Yes",Deposits!T875="Yes"),"Yes","")</f>
        <v/>
      </c>
      <c r="U875" s="6">
        <f t="shared" ca="1" si="168"/>
        <v>7.7110470546695771</v>
      </c>
      <c r="V875" s="6" t="str">
        <f ca="1">IF(OR('total Assets'!V875="Yes",Deposits!V875="Yes"),"Yes","")</f>
        <v/>
      </c>
      <c r="W875" s="6">
        <f t="shared" ca="1" si="169"/>
        <v>7.9993144022928746</v>
      </c>
    </row>
    <row r="876" spans="1:23" x14ac:dyDescent="0.3">
      <c r="A876" s="40">
        <v>9.6193556007906142</v>
      </c>
      <c r="B876" s="4">
        <v>873</v>
      </c>
      <c r="C876" s="6">
        <f>A876*Overview!$K$24</f>
        <v>9.6193556007906142</v>
      </c>
      <c r="D876" s="6" t="str">
        <f ca="1">IF(OR('total Assets'!D876="Yes",Deposits!D876="Yes"),"Yes","")</f>
        <v/>
      </c>
      <c r="E876" s="6">
        <f t="shared" ca="1" si="160"/>
        <v>8.3314427542962246</v>
      </c>
      <c r="F876" s="6" t="str">
        <f ca="1">IF(OR('total Assets'!F876="Yes",Deposits!F876="Yes"),"Yes","")</f>
        <v/>
      </c>
      <c r="G876" s="6">
        <f t="shared" ca="1" si="161"/>
        <v>9.6270279648320685</v>
      </c>
      <c r="H876" s="6" t="str">
        <f ca="1">IF(OR('total Assets'!H876="Yes",Deposits!H876="Yes"),"Yes","")</f>
        <v/>
      </c>
      <c r="I876" s="6">
        <f t="shared" ca="1" si="162"/>
        <v>8.9133025844670257</v>
      </c>
      <c r="J876" s="6" t="str">
        <f ca="1">IF(OR('total Assets'!J876="Yes",Deposits!J876="Yes"),"Yes","")</f>
        <v/>
      </c>
      <c r="K876" s="6">
        <f t="shared" ca="1" si="163"/>
        <v>8.2834444452924441</v>
      </c>
      <c r="L876" s="6" t="str">
        <f ca="1">IF(OR('total Assets'!L876="Yes",Deposits!L876="Yes"),"Yes","")</f>
        <v/>
      </c>
      <c r="M876" s="6">
        <f t="shared" ca="1" si="164"/>
        <v>9.488986505015168</v>
      </c>
      <c r="N876" s="6" t="str">
        <f ca="1">IF(OR('total Assets'!N876="Yes",Deposits!N876="Yes"),"Yes","")</f>
        <v/>
      </c>
      <c r="O876" s="6">
        <f t="shared" ca="1" si="165"/>
        <v>8.8581596917561765</v>
      </c>
      <c r="P876" s="6" t="str">
        <f ca="1">IF(OR('total Assets'!P876="Yes",Deposits!P876="Yes"),"Yes","")</f>
        <v/>
      </c>
      <c r="Q876" s="6">
        <f t="shared" ca="1" si="166"/>
        <v>10.485829695540399</v>
      </c>
      <c r="R876" s="6" t="str">
        <f ca="1">IF(OR('total Assets'!R876="Yes",Deposits!R876="Yes"),"Yes","")</f>
        <v/>
      </c>
      <c r="S876" s="6">
        <f t="shared" ca="1" si="167"/>
        <v>9.0795511990101563</v>
      </c>
      <c r="T876" s="6" t="str">
        <f ca="1">IF(OR('total Assets'!T876="Yes",Deposits!T876="Yes"),"Yes","")</f>
        <v/>
      </c>
      <c r="U876" s="6">
        <f t="shared" ca="1" si="168"/>
        <v>9.3683977372257132</v>
      </c>
      <c r="V876" s="6" t="str">
        <f ca="1">IF(OR('total Assets'!V876="Yes",Deposits!V876="Yes"),"Yes","")</f>
        <v/>
      </c>
      <c r="W876" s="6">
        <f t="shared" ca="1" si="169"/>
        <v>9.0227510971661644</v>
      </c>
    </row>
    <row r="877" spans="1:23" x14ac:dyDescent="0.3">
      <c r="A877" s="40">
        <v>9.6036207106999552</v>
      </c>
      <c r="B877" s="4">
        <v>874</v>
      </c>
      <c r="C877" s="6">
        <f>A877*Overview!$K$24</f>
        <v>9.6036207106999552</v>
      </c>
      <c r="D877" s="6" t="str">
        <f ca="1">IF(OR('total Assets'!D877="Yes",Deposits!D877="Yes"),"Yes","")</f>
        <v/>
      </c>
      <c r="E877" s="6">
        <f t="shared" ca="1" si="160"/>
        <v>10.561793896467513</v>
      </c>
      <c r="F877" s="6" t="str">
        <f ca="1">IF(OR('total Assets'!F877="Yes",Deposits!F877="Yes"),"Yes","")</f>
        <v/>
      </c>
      <c r="G877" s="6">
        <f t="shared" ca="1" si="161"/>
        <v>9.2199951712133643</v>
      </c>
      <c r="H877" s="6" t="str">
        <f ca="1">IF(OR('total Assets'!H877="Yes",Deposits!H877="Yes"),"Yes","")</f>
        <v/>
      </c>
      <c r="I877" s="6">
        <f t="shared" ca="1" si="162"/>
        <v>9.7467874878984553</v>
      </c>
      <c r="J877" s="6" t="str">
        <f ca="1">IF(OR('total Assets'!J877="Yes",Deposits!J877="Yes"),"Yes","")</f>
        <v/>
      </c>
      <c r="K877" s="6">
        <f t="shared" ca="1" si="163"/>
        <v>9.2019715507287021</v>
      </c>
      <c r="L877" s="6" t="str">
        <f ca="1">IF(OR('total Assets'!L877="Yes",Deposits!L877="Yes"),"Yes","")</f>
        <v/>
      </c>
      <c r="M877" s="6">
        <f t="shared" ca="1" si="164"/>
        <v>8.4658683729579778</v>
      </c>
      <c r="N877" s="6" t="str">
        <f ca="1">IF(OR('total Assets'!N877="Yes",Deposits!N877="Yes"),"Yes","")</f>
        <v/>
      </c>
      <c r="O877" s="6">
        <f t="shared" ca="1" si="165"/>
        <v>7.5532248411400538</v>
      </c>
      <c r="P877" s="6" t="str">
        <f ca="1">IF(OR('total Assets'!P877="Yes",Deposits!P877="Yes"),"Yes","")</f>
        <v/>
      </c>
      <c r="Q877" s="6">
        <f t="shared" ca="1" si="166"/>
        <v>7.1852987735972524</v>
      </c>
      <c r="R877" s="6" t="str">
        <f ca="1">IF(OR('total Assets'!R877="Yes",Deposits!R877="Yes"),"Yes","")</f>
        <v/>
      </c>
      <c r="S877" s="6">
        <f t="shared" ca="1" si="167"/>
        <v>6.7892423595375382</v>
      </c>
      <c r="T877" s="6" t="str">
        <f ca="1">IF(OR('total Assets'!T877="Yes",Deposits!T877="Yes"),"Yes","")</f>
        <v/>
      </c>
      <c r="U877" s="6">
        <f t="shared" ca="1" si="168"/>
        <v>6.6086015810608494</v>
      </c>
      <c r="V877" s="6" t="str">
        <f ca="1">IF(OR('total Assets'!V877="Yes",Deposits!V877="Yes"),"Yes","")</f>
        <v/>
      </c>
      <c r="W877" s="6">
        <f t="shared" ca="1" si="169"/>
        <v>5.9419577407102127</v>
      </c>
    </row>
    <row r="878" spans="1:23" x14ac:dyDescent="0.3">
      <c r="A878" s="40">
        <v>9.5879295079053204</v>
      </c>
      <c r="B878" s="4">
        <v>875</v>
      </c>
      <c r="C878" s="6">
        <f>A878*Overview!$K$24</f>
        <v>9.5879295079053204</v>
      </c>
      <c r="D878" s="6" t="str">
        <f ca="1">IF(OR('total Assets'!D878="Yes",Deposits!D878="Yes"),"Yes","")</f>
        <v/>
      </c>
      <c r="E878" s="6">
        <f t="shared" ca="1" si="160"/>
        <v>8.9619914317927627</v>
      </c>
      <c r="F878" s="6" t="str">
        <f ca="1">IF(OR('total Assets'!F878="Yes",Deposits!F878="Yes"),"Yes","")</f>
        <v/>
      </c>
      <c r="G878" s="6">
        <f t="shared" ca="1" si="161"/>
        <v>9.0087242164420029</v>
      </c>
      <c r="H878" s="6" t="str">
        <f ca="1">IF(OR('total Assets'!H878="Yes",Deposits!H878="Yes"),"Yes","")</f>
        <v/>
      </c>
      <c r="I878" s="6">
        <f t="shared" ca="1" si="162"/>
        <v>10.339291012630216</v>
      </c>
      <c r="J878" s="6" t="str">
        <f ca="1">IF(OR('total Assets'!J878="Yes",Deposits!J878="Yes"),"Yes","")</f>
        <v/>
      </c>
      <c r="K878" s="6">
        <f t="shared" ca="1" si="163"/>
        <v>8.6515244254248778</v>
      </c>
      <c r="L878" s="6" t="str">
        <f ca="1">IF(OR('total Assets'!L878="Yes",Deposits!L878="Yes"),"Yes","")</f>
        <v/>
      </c>
      <c r="M878" s="6">
        <f t="shared" ca="1" si="164"/>
        <v>8.1914827727736963</v>
      </c>
      <c r="N878" s="6" t="str">
        <f ca="1">IF(OR('total Assets'!N878="Yes",Deposits!N878="Yes"),"Yes","")</f>
        <v/>
      </c>
      <c r="O878" s="6">
        <f t="shared" ca="1" si="165"/>
        <v>8.5385593322692532</v>
      </c>
      <c r="P878" s="6" t="str">
        <f ca="1">IF(OR('total Assets'!P878="Yes",Deposits!P878="Yes"),"Yes","")</f>
        <v/>
      </c>
      <c r="Q878" s="6">
        <f t="shared" ca="1" si="166"/>
        <v>9.0724388498198767</v>
      </c>
      <c r="R878" s="6" t="str">
        <f ca="1">IF(OR('total Assets'!R878="Yes",Deposits!R878="Yes"),"Yes","")</f>
        <v/>
      </c>
      <c r="S878" s="6">
        <f t="shared" ca="1" si="167"/>
        <v>9.1365955149036875</v>
      </c>
      <c r="T878" s="6" t="str">
        <f ca="1">IF(OR('total Assets'!T878="Yes",Deposits!T878="Yes"),"Yes","")</f>
        <v/>
      </c>
      <c r="U878" s="6">
        <f t="shared" ca="1" si="168"/>
        <v>7.5704802911238973</v>
      </c>
      <c r="V878" s="6" t="str">
        <f ca="1">IF(OR('total Assets'!V878="Yes",Deposits!V878="Yes"),"Yes","")</f>
        <v/>
      </c>
      <c r="W878" s="6">
        <f t="shared" ca="1" si="169"/>
        <v>7.4975784869201467</v>
      </c>
    </row>
    <row r="879" spans="1:23" x14ac:dyDescent="0.3">
      <c r="A879" s="40">
        <v>9.572281821389991</v>
      </c>
      <c r="B879" s="4">
        <v>876</v>
      </c>
      <c r="C879" s="6">
        <f>A879*Overview!$K$24</f>
        <v>9.572281821389991</v>
      </c>
      <c r="D879" s="6" t="str">
        <f ca="1">IF(OR('total Assets'!D879="Yes",Deposits!D879="Yes"),"Yes","")</f>
        <v/>
      </c>
      <c r="E879" s="6">
        <f t="shared" ca="1" si="160"/>
        <v>9.5430259760689822</v>
      </c>
      <c r="F879" s="6" t="str">
        <f ca="1">IF(OR('total Assets'!F879="Yes",Deposits!F879="Yes"),"Yes","")</f>
        <v/>
      </c>
      <c r="G879" s="6">
        <f t="shared" ca="1" si="161"/>
        <v>9.7403278384827985</v>
      </c>
      <c r="H879" s="6" t="str">
        <f ca="1">IF(OR('total Assets'!H879="Yes",Deposits!H879="Yes"),"Yes","")</f>
        <v/>
      </c>
      <c r="I879" s="6">
        <f t="shared" ca="1" si="162"/>
        <v>9.9432420506835122</v>
      </c>
      <c r="J879" s="6" t="str">
        <f ca="1">IF(OR('total Assets'!J879="Yes",Deposits!J879="Yes"),"Yes","")</f>
        <v/>
      </c>
      <c r="K879" s="6">
        <f t="shared" ca="1" si="163"/>
        <v>8.5702289265332343</v>
      </c>
      <c r="L879" s="6" t="str">
        <f ca="1">IF(OR('total Assets'!L879="Yes",Deposits!L879="Yes"),"Yes","")</f>
        <v/>
      </c>
      <c r="M879" s="6">
        <f t="shared" ca="1" si="164"/>
        <v>7.4022515812856273</v>
      </c>
      <c r="N879" s="6" t="str">
        <f ca="1">IF(OR('total Assets'!N879="Yes",Deposits!N879="Yes"),"Yes","")</f>
        <v/>
      </c>
      <c r="O879" s="6">
        <f t="shared" ca="1" si="165"/>
        <v>7.1451396567661147</v>
      </c>
      <c r="P879" s="6" t="str">
        <f ca="1">IF(OR('total Assets'!P879="Yes",Deposits!P879="Yes"),"Yes","")</f>
        <v/>
      </c>
      <c r="Q879" s="6">
        <f t="shared" ca="1" si="166"/>
        <v>6.9331771525321484</v>
      </c>
      <c r="R879" s="6" t="str">
        <f ca="1">IF(OR('total Assets'!R879="Yes",Deposits!R879="Yes"),"Yes","")</f>
        <v/>
      </c>
      <c r="S879" s="6">
        <f t="shared" ca="1" si="167"/>
        <v>6.4873974066477702</v>
      </c>
      <c r="T879" s="6" t="str">
        <f ca="1">IF(OR('total Assets'!T879="Yes",Deposits!T879="Yes"),"Yes","")</f>
        <v/>
      </c>
      <c r="U879" s="6">
        <f t="shared" ca="1" si="168"/>
        <v>5.8394236170894818</v>
      </c>
      <c r="V879" s="6" t="str">
        <f ca="1">IF(OR('total Assets'!V879="Yes",Deposits!V879="Yes"),"Yes","")</f>
        <v/>
      </c>
      <c r="W879" s="6">
        <f t="shared" ca="1" si="169"/>
        <v>6.6753471171847396</v>
      </c>
    </row>
    <row r="880" spans="1:23" x14ac:dyDescent="0.3">
      <c r="A880" s="40">
        <v>9.5566774810009321</v>
      </c>
      <c r="B880" s="4">
        <v>877</v>
      </c>
      <c r="C880" s="6">
        <f>A880*Overview!$K$24</f>
        <v>9.5566774810009321</v>
      </c>
      <c r="D880" s="6" t="str">
        <f ca="1">IF(OR('total Assets'!D880="Yes",Deposits!D880="Yes"),"Yes","")</f>
        <v/>
      </c>
      <c r="E880" s="6">
        <f t="shared" ca="1" si="160"/>
        <v>7.9101955619735644</v>
      </c>
      <c r="F880" s="6" t="str">
        <f ca="1">IF(OR('total Assets'!F880="Yes",Deposits!F880="Yes"),"Yes","")</f>
        <v/>
      </c>
      <c r="G880" s="6">
        <f t="shared" ca="1" si="161"/>
        <v>7.3514656989101486</v>
      </c>
      <c r="H880" s="6" t="str">
        <f ca="1">IF(OR('total Assets'!H880="Yes",Deposits!H880="Yes"),"Yes","")</f>
        <v/>
      </c>
      <c r="I880" s="6">
        <f t="shared" ca="1" si="162"/>
        <v>8.2535816974923826</v>
      </c>
      <c r="J880" s="6" t="str">
        <f ca="1">IF(OR('total Assets'!J880="Yes",Deposits!J880="Yes"),"Yes","")</f>
        <v/>
      </c>
      <c r="K880" s="6">
        <f t="shared" ca="1" si="163"/>
        <v>9.5877860340513248</v>
      </c>
      <c r="L880" s="6" t="str">
        <f ca="1">IF(OR('total Assets'!L880="Yes",Deposits!L880="Yes"),"Yes","")</f>
        <v/>
      </c>
      <c r="M880" s="6">
        <f t="shared" ca="1" si="164"/>
        <v>10.57464427061432</v>
      </c>
      <c r="N880" s="6" t="str">
        <f ca="1">IF(OR('total Assets'!N880="Yes",Deposits!N880="Yes"),"Yes","")</f>
        <v/>
      </c>
      <c r="O880" s="6">
        <f t="shared" ca="1" si="165"/>
        <v>11.968674122301747</v>
      </c>
      <c r="P880" s="6" t="str">
        <f ca="1">IF(OR('total Assets'!P880="Yes",Deposits!P880="Yes"),"Yes","")</f>
        <v/>
      </c>
      <c r="Q880" s="6">
        <f t="shared" ca="1" si="166"/>
        <v>11.197659193859089</v>
      </c>
      <c r="R880" s="6" t="str">
        <f ca="1">IF(OR('total Assets'!R880="Yes",Deposits!R880="Yes"),"Yes","")</f>
        <v/>
      </c>
      <c r="S880" s="6">
        <f t="shared" ca="1" si="167"/>
        <v>9.9464215221785963</v>
      </c>
      <c r="T880" s="6" t="str">
        <f ca="1">IF(OR('total Assets'!T880="Yes",Deposits!T880="Yes"),"Yes","")</f>
        <v/>
      </c>
      <c r="U880" s="6">
        <f t="shared" ca="1" si="168"/>
        <v>10.322639142010695</v>
      </c>
      <c r="V880" s="6" t="str">
        <f ca="1">IF(OR('total Assets'!V880="Yes",Deposits!V880="Yes"),"Yes","")</f>
        <v/>
      </c>
      <c r="W880" s="6">
        <f t="shared" ca="1" si="169"/>
        <v>8.2978372423064677</v>
      </c>
    </row>
    <row r="881" spans="1:23" x14ac:dyDescent="0.3">
      <c r="A881" s="40">
        <v>9.5411163174433895</v>
      </c>
      <c r="B881" s="4">
        <v>878</v>
      </c>
      <c r="C881" s="6">
        <f>A881*Overview!$K$24</f>
        <v>9.5411163174433895</v>
      </c>
      <c r="D881" s="6" t="str">
        <f ca="1">IF(OR('total Assets'!D881="Yes",Deposits!D881="Yes"),"Yes","")</f>
        <v/>
      </c>
      <c r="E881" s="6">
        <f t="shared" ca="1" si="160"/>
        <v>8.6114126436251937</v>
      </c>
      <c r="F881" s="6" t="str">
        <f ca="1">IF(OR('total Assets'!F881="Yes",Deposits!F881="Yes"),"Yes","")</f>
        <v/>
      </c>
      <c r="G881" s="6">
        <f t="shared" ca="1" si="161"/>
        <v>9.8210427597373684</v>
      </c>
      <c r="H881" s="6" t="str">
        <f ca="1">IF(OR('total Assets'!H881="Yes",Deposits!H881="Yes"),"Yes","")</f>
        <v/>
      </c>
      <c r="I881" s="6">
        <f t="shared" ca="1" si="162"/>
        <v>8.8985281096726041</v>
      </c>
      <c r="J881" s="6" t="str">
        <f ca="1">IF(OR('total Assets'!J881="Yes",Deposits!J881="Yes"),"Yes","")</f>
        <v/>
      </c>
      <c r="K881" s="6">
        <f t="shared" ca="1" si="163"/>
        <v>7.8342382009499776</v>
      </c>
      <c r="L881" s="6" t="str">
        <f ca="1">IF(OR('total Assets'!L881="Yes",Deposits!L881="Yes"),"Yes","")</f>
        <v/>
      </c>
      <c r="M881" s="6">
        <f t="shared" ca="1" si="164"/>
        <v>9.0385421406748545</v>
      </c>
      <c r="N881" s="6" t="str">
        <f ca="1">IF(OR('total Assets'!N881="Yes",Deposits!N881="Yes"),"Yes","")</f>
        <v/>
      </c>
      <c r="O881" s="6">
        <f t="shared" ca="1" si="165"/>
        <v>10.424171594109271</v>
      </c>
      <c r="P881" s="6" t="str">
        <f ca="1">IF(OR('total Assets'!P881="Yes",Deposits!P881="Yes"),"Yes","")</f>
        <v/>
      </c>
      <c r="Q881" s="6">
        <f t="shared" ca="1" si="166"/>
        <v>10.35709481974097</v>
      </c>
      <c r="R881" s="6" t="str">
        <f ca="1">IF(OR('total Assets'!R881="Yes",Deposits!R881="Yes"),"Yes","")</f>
        <v/>
      </c>
      <c r="S881" s="6">
        <f t="shared" ca="1" si="167"/>
        <v>8.3246713181148326</v>
      </c>
      <c r="T881" s="6" t="str">
        <f ca="1">IF(OR('total Assets'!T881="Yes",Deposits!T881="Yes"),"Yes","")</f>
        <v/>
      </c>
      <c r="U881" s="6">
        <f t="shared" ca="1" si="168"/>
        <v>6.7855557436573051</v>
      </c>
      <c r="V881" s="6" t="str">
        <f ca="1">IF(OR('total Assets'!V881="Yes",Deposits!V881="Yes"),"Yes","")</f>
        <v/>
      </c>
      <c r="W881" s="6">
        <f t="shared" ca="1" si="169"/>
        <v>7.0486648111913581</v>
      </c>
    </row>
    <row r="882" spans="1:23" x14ac:dyDescent="0.3">
      <c r="A882" s="40">
        <v>9.5255981622756334</v>
      </c>
      <c r="B882" s="4">
        <v>879</v>
      </c>
      <c r="C882" s="6">
        <f>A882*Overview!$K$24</f>
        <v>9.5255981622756334</v>
      </c>
      <c r="D882" s="6" t="str">
        <f ca="1">IF(OR('total Assets'!D882="Yes",Deposits!D882="Yes"),"Yes","")</f>
        <v/>
      </c>
      <c r="E882" s="6">
        <f t="shared" ca="1" si="160"/>
        <v>8.0467214489820122</v>
      </c>
      <c r="F882" s="6" t="str">
        <f ca="1">IF(OR('total Assets'!F882="Yes",Deposits!F882="Yes"),"Yes","")</f>
        <v/>
      </c>
      <c r="G882" s="6">
        <f t="shared" ca="1" si="161"/>
        <v>9.6139199097174579</v>
      </c>
      <c r="H882" s="6" t="str">
        <f ca="1">IF(OR('total Assets'!H882="Yes",Deposits!H882="Yes"),"Yes","")</f>
        <v/>
      </c>
      <c r="I882" s="6">
        <f t="shared" ca="1" si="162"/>
        <v>8.1922537857205739</v>
      </c>
      <c r="J882" s="6" t="str">
        <f ca="1">IF(OR('total Assets'!J882="Yes",Deposits!J882="Yes"),"Yes","")</f>
        <v/>
      </c>
      <c r="K882" s="6">
        <f t="shared" ca="1" si="163"/>
        <v>6.9789726850180296</v>
      </c>
      <c r="L882" s="6" t="str">
        <f ca="1">IF(OR('total Assets'!L882="Yes",Deposits!L882="Yes"),"Yes","")</f>
        <v/>
      </c>
      <c r="M882" s="6">
        <f t="shared" ca="1" si="164"/>
        <v>7.4947098069436615</v>
      </c>
      <c r="N882" s="6" t="str">
        <f ca="1">IF(OR('total Assets'!N882="Yes",Deposits!N882="Yes"),"Yes","")</f>
        <v/>
      </c>
      <c r="O882" s="6">
        <f t="shared" ca="1" si="165"/>
        <v>7.3144697070736306</v>
      </c>
      <c r="P882" s="6" t="str">
        <f ca="1">IF(OR('total Assets'!P882="Yes",Deposits!P882="Yes"),"Yes","")</f>
        <v/>
      </c>
      <c r="Q882" s="6">
        <f t="shared" ca="1" si="166"/>
        <v>6.2348808347943647</v>
      </c>
      <c r="R882" s="6" t="str">
        <f ca="1">IF(OR('total Assets'!R882="Yes",Deposits!R882="Yes"),"Yes","")</f>
        <v/>
      </c>
      <c r="S882" s="6">
        <f t="shared" ca="1" si="167"/>
        <v>7.0542797757728311</v>
      </c>
      <c r="T882" s="6" t="str">
        <f ca="1">IF(OR('total Assets'!T882="Yes",Deposits!T882="Yes"),"Yes","")</f>
        <v/>
      </c>
      <c r="U882" s="6">
        <f t="shared" ca="1" si="168"/>
        <v>6.6466033354965202</v>
      </c>
      <c r="V882" s="6" t="str">
        <f ca="1">IF(OR('total Assets'!V882="Yes",Deposits!V882="Yes"),"Yes","")</f>
        <v/>
      </c>
      <c r="W882" s="6">
        <f t="shared" ca="1" si="169"/>
        <v>5.5805522012070581</v>
      </c>
    </row>
    <row r="883" spans="1:23" x14ac:dyDescent="0.3">
      <c r="A883" s="40">
        <v>9.5101228479036717</v>
      </c>
      <c r="B883" s="4">
        <v>880</v>
      </c>
      <c r="C883" s="6">
        <f>A883*Overview!$K$24</f>
        <v>9.5101228479036717</v>
      </c>
      <c r="D883" s="6" t="str">
        <f ca="1">IF(OR('total Assets'!D883="Yes",Deposits!D883="Yes"),"Yes","")</f>
        <v/>
      </c>
      <c r="E883" s="6">
        <f t="shared" ca="1" si="160"/>
        <v>9.9523932675062028</v>
      </c>
      <c r="F883" s="6" t="str">
        <f ca="1">IF(OR('total Assets'!F883="Yes",Deposits!F883="Yes"),"Yes","")</f>
        <v/>
      </c>
      <c r="G883" s="6">
        <f t="shared" ca="1" si="161"/>
        <v>11.894426466767085</v>
      </c>
      <c r="H883" s="6" t="str">
        <f ca="1">IF(OR('total Assets'!H883="Yes",Deposits!H883="Yes"),"Yes","")</f>
        <v/>
      </c>
      <c r="I883" s="6">
        <f t="shared" ca="1" si="162"/>
        <v>11.012870518205986</v>
      </c>
      <c r="J883" s="6" t="str">
        <f ca="1">IF(OR('total Assets'!J883="Yes",Deposits!J883="Yes"),"Yes","")</f>
        <v/>
      </c>
      <c r="K883" s="6">
        <f t="shared" ca="1" si="163"/>
        <v>10.567459801072669</v>
      </c>
      <c r="L883" s="6" t="str">
        <f ca="1">IF(OR('total Assets'!L883="Yes",Deposits!L883="Yes"),"Yes","")</f>
        <v/>
      </c>
      <c r="M883" s="6">
        <f t="shared" ca="1" si="164"/>
        <v>8.6234214295077702</v>
      </c>
      <c r="N883" s="6" t="str">
        <f ca="1">IF(OR('total Assets'!N883="Yes",Deposits!N883="Yes"),"Yes","")</f>
        <v/>
      </c>
      <c r="O883" s="6">
        <f t="shared" ca="1" si="165"/>
        <v>10.327439661331333</v>
      </c>
      <c r="P883" s="6" t="str">
        <f ca="1">IF(OR('total Assets'!P883="Yes",Deposits!P883="Yes"),"Yes","")</f>
        <v/>
      </c>
      <c r="Q883" s="6">
        <f t="shared" ca="1" si="166"/>
        <v>10.758752871819407</v>
      </c>
      <c r="R883" s="6" t="str">
        <f ca="1">IF(OR('total Assets'!R883="Yes",Deposits!R883="Yes"),"Yes","")</f>
        <v/>
      </c>
      <c r="S883" s="6">
        <f t="shared" ca="1" si="167"/>
        <v>12.649784111138379</v>
      </c>
      <c r="T883" s="6" t="str">
        <f ca="1">IF(OR('total Assets'!T883="Yes",Deposits!T883="Yes"),"Yes","")</f>
        <v/>
      </c>
      <c r="U883" s="6">
        <f t="shared" ca="1" si="168"/>
        <v>13.13248097717663</v>
      </c>
      <c r="V883" s="6" t="str">
        <f ca="1">IF(OR('total Assets'!V883="Yes",Deposits!V883="Yes"),"Yes","")</f>
        <v/>
      </c>
      <c r="W883" s="6">
        <f t="shared" ca="1" si="169"/>
        <v>12.080960180427427</v>
      </c>
    </row>
    <row r="884" spans="1:23" x14ac:dyDescent="0.3">
      <c r="A884" s="40">
        <v>9.4946902075760207</v>
      </c>
      <c r="B884" s="4">
        <v>881</v>
      </c>
      <c r="C884" s="6">
        <f>A884*Overview!$K$24</f>
        <v>9.4946902075760207</v>
      </c>
      <c r="D884" s="6" t="str">
        <f ca="1">IF(OR('total Assets'!D884="Yes",Deposits!D884="Yes"),"Yes","")</f>
        <v/>
      </c>
      <c r="E884" s="6">
        <f t="shared" ca="1" si="160"/>
        <v>7.8637181115477057</v>
      </c>
      <c r="F884" s="6" t="str">
        <f ca="1">IF(OR('total Assets'!F884="Yes",Deposits!F884="Yes"),"Yes","")</f>
        <v/>
      </c>
      <c r="G884" s="6">
        <f t="shared" ca="1" si="161"/>
        <v>8.7267547572447999</v>
      </c>
      <c r="H884" s="6" t="str">
        <f ca="1">IF(OR('total Assets'!H884="Yes",Deposits!H884="Yes"),"Yes","")</f>
        <v/>
      </c>
      <c r="I884" s="6">
        <f t="shared" ca="1" si="162"/>
        <v>9.7306685550095651</v>
      </c>
      <c r="J884" s="6" t="str">
        <f ca="1">IF(OR('total Assets'!J884="Yes",Deposits!J884="Yes"),"Yes","")</f>
        <v/>
      </c>
      <c r="K884" s="6">
        <f t="shared" ca="1" si="163"/>
        <v>11.490222421853677</v>
      </c>
      <c r="L884" s="6" t="str">
        <f ca="1">IF(OR('total Assets'!L884="Yes",Deposits!L884="Yes"),"Yes","")</f>
        <v/>
      </c>
      <c r="M884" s="6">
        <f t="shared" ca="1" si="164"/>
        <v>10.779228946472942</v>
      </c>
      <c r="N884" s="6" t="str">
        <f ca="1">IF(OR('total Assets'!N884="Yes",Deposits!N884="Yes"),"Yes","")</f>
        <v/>
      </c>
      <c r="O884" s="6">
        <f t="shared" ca="1" si="165"/>
        <v>9.7078539163027067</v>
      </c>
      <c r="P884" s="6" t="str">
        <f ca="1">IF(OR('total Assets'!P884="Yes",Deposits!P884="Yes"),"Yes","")</f>
        <v/>
      </c>
      <c r="Q884" s="6">
        <f t="shared" ca="1" si="166"/>
        <v>11.521940543931093</v>
      </c>
      <c r="R884" s="6" t="str">
        <f ca="1">IF(OR('total Assets'!R884="Yes",Deposits!R884="Yes"),"Yes","")</f>
        <v/>
      </c>
      <c r="S884" s="6">
        <f t="shared" ca="1" si="167"/>
        <v>10.031677783836704</v>
      </c>
      <c r="T884" s="6" t="str">
        <f ca="1">IF(OR('total Assets'!T884="Yes",Deposits!T884="Yes"),"Yes","")</f>
        <v/>
      </c>
      <c r="U884" s="6">
        <f t="shared" ca="1" si="168"/>
        <v>11.422482909517569</v>
      </c>
      <c r="V884" s="6" t="str">
        <f ca="1">IF(OR('total Assets'!V884="Yes",Deposits!V884="Yes"),"Yes","")</f>
        <v/>
      </c>
      <c r="W884" s="6">
        <f t="shared" ca="1" si="169"/>
        <v>13.439121147448057</v>
      </c>
    </row>
    <row r="885" spans="1:23" x14ac:dyDescent="0.3">
      <c r="A885" s="40">
        <v>9.479300075378557</v>
      </c>
      <c r="B885" s="4">
        <v>882</v>
      </c>
      <c r="C885" s="6">
        <f>A885*Overview!$K$24</f>
        <v>9.479300075378557</v>
      </c>
      <c r="D885" s="6" t="str">
        <f ca="1">IF(OR('total Assets'!D885="Yes",Deposits!D885="Yes"),"Yes","")</f>
        <v/>
      </c>
      <c r="E885" s="6">
        <f t="shared" ca="1" si="160"/>
        <v>8.5854950122438201</v>
      </c>
      <c r="F885" s="6" t="str">
        <f ca="1">IF(OR('total Assets'!F885="Yes",Deposits!F885="Yes"),"Yes","")</f>
        <v/>
      </c>
      <c r="G885" s="6">
        <f t="shared" ca="1" si="161"/>
        <v>7.6736687266869552</v>
      </c>
      <c r="H885" s="6" t="str">
        <f ca="1">IF(OR('total Assets'!H885="Yes",Deposits!H885="Yes"),"Yes","")</f>
        <v/>
      </c>
      <c r="I885" s="6">
        <f t="shared" ca="1" si="162"/>
        <v>7.0982772859906715</v>
      </c>
      <c r="J885" s="6" t="str">
        <f ca="1">IF(OR('total Assets'!J885="Yes",Deposits!J885="Yes"),"Yes","")</f>
        <v/>
      </c>
      <c r="K885" s="6">
        <f t="shared" ca="1" si="163"/>
        <v>5.8505914573863649</v>
      </c>
      <c r="L885" s="6" t="str">
        <f ca="1">IF(OR('total Assets'!L885="Yes",Deposits!L885="Yes"),"Yes","")</f>
        <v/>
      </c>
      <c r="M885" s="6">
        <f t="shared" ca="1" si="164"/>
        <v>6.9057520636331864</v>
      </c>
      <c r="N885" s="6" t="str">
        <f ca="1">IF(OR('total Assets'!N885="Yes",Deposits!N885="Yes"),"Yes","")</f>
        <v/>
      </c>
      <c r="O885" s="6">
        <f t="shared" ca="1" si="165"/>
        <v>7.4567052548315829</v>
      </c>
      <c r="P885" s="6" t="str">
        <f ca="1">IF(OR('total Assets'!P885="Yes",Deposits!P885="Yes"),"Yes","")</f>
        <v/>
      </c>
      <c r="Q885" s="6">
        <f t="shared" ca="1" si="166"/>
        <v>6.5779182329912977</v>
      </c>
      <c r="R885" s="6" t="str">
        <f ca="1">IF(OR('total Assets'!R885="Yes",Deposits!R885="Yes"),"Yes","")</f>
        <v/>
      </c>
      <c r="S885" s="6">
        <f t="shared" ca="1" si="167"/>
        <v>5.7123411458514406</v>
      </c>
      <c r="T885" s="6" t="str">
        <f ca="1">IF(OR('total Assets'!T885="Yes",Deposits!T885="Yes"),"Yes","")</f>
        <v/>
      </c>
      <c r="U885" s="6">
        <f t="shared" ca="1" si="168"/>
        <v>6.2096502797969508</v>
      </c>
      <c r="V885" s="6" t="str">
        <f ca="1">IF(OR('total Assets'!V885="Yes",Deposits!V885="Yes"),"Yes","")</f>
        <v/>
      </c>
      <c r="W885" s="6">
        <f t="shared" ca="1" si="169"/>
        <v>5.9902069818497123</v>
      </c>
    </row>
    <row r="886" spans="1:23" x14ac:dyDescent="0.3">
      <c r="A886" s="40">
        <v>9.4639522862293308</v>
      </c>
      <c r="B886" s="4">
        <v>883</v>
      </c>
      <c r="C886" s="6">
        <f>A886*Overview!$K$24</f>
        <v>9.4639522862293308</v>
      </c>
      <c r="D886" s="6" t="str">
        <f ca="1">IF(OR('total Assets'!D886="Yes",Deposits!D886="Yes"),"Yes","")</f>
        <v/>
      </c>
      <c r="E886" s="6">
        <f t="shared" ca="1" si="160"/>
        <v>9.4297503990903433</v>
      </c>
      <c r="F886" s="6" t="str">
        <f ca="1">IF(OR('total Assets'!F886="Yes",Deposits!F886="Yes"),"Yes","")</f>
        <v/>
      </c>
      <c r="G886" s="6">
        <f t="shared" ca="1" si="161"/>
        <v>10.718652458804682</v>
      </c>
      <c r="H886" s="6" t="str">
        <f ca="1">IF(OR('total Assets'!H886="Yes",Deposits!H886="Yes"),"Yes","")</f>
        <v/>
      </c>
      <c r="I886" s="6">
        <f t="shared" ca="1" si="162"/>
        <v>10.270119302916452</v>
      </c>
      <c r="J886" s="6" t="str">
        <f ca="1">IF(OR('total Assets'!J886="Yes",Deposits!J886="Yes"),"Yes","")</f>
        <v/>
      </c>
      <c r="K886" s="6">
        <f t="shared" ca="1" si="163"/>
        <v>11.020242670841613</v>
      </c>
      <c r="L886" s="6" t="str">
        <f ca="1">IF(OR('total Assets'!L886="Yes",Deposits!L886="Yes"),"Yes","")</f>
        <v/>
      </c>
      <c r="M886" s="6">
        <f t="shared" ca="1" si="164"/>
        <v>12.044454035142326</v>
      </c>
      <c r="N886" s="6" t="str">
        <f ca="1">IF(OR('total Assets'!N886="Yes",Deposits!N886="Yes"),"Yes","")</f>
        <v/>
      </c>
      <c r="O886" s="6">
        <f t="shared" ca="1" si="165"/>
        <v>10.090235218943524</v>
      </c>
      <c r="P886" s="6" t="str">
        <f ca="1">IF(OR('total Assets'!P886="Yes",Deposits!P886="Yes"),"Yes","")</f>
        <v/>
      </c>
      <c r="Q886" s="6">
        <f t="shared" ca="1" si="166"/>
        <v>10.979561100550541</v>
      </c>
      <c r="R886" s="6" t="str">
        <f ca="1">IF(OR('total Assets'!R886="Yes",Deposits!R886="Yes"),"Yes","")</f>
        <v/>
      </c>
      <c r="S886" s="6">
        <f t="shared" ca="1" si="167"/>
        <v>9.9071626728753888</v>
      </c>
      <c r="T886" s="6" t="str">
        <f ca="1">IF(OR('total Assets'!T886="Yes",Deposits!T886="Yes"),"Yes","")</f>
        <v/>
      </c>
      <c r="U886" s="6">
        <f t="shared" ca="1" si="168"/>
        <v>10.105762182363035</v>
      </c>
      <c r="V886" s="6" t="str">
        <f ca="1">IF(OR('total Assets'!V886="Yes",Deposits!V886="Yes"),"Yes","")</f>
        <v/>
      </c>
      <c r="W886" s="6">
        <f t="shared" ca="1" si="169"/>
        <v>10.995754122107828</v>
      </c>
    </row>
    <row r="887" spans="1:23" x14ac:dyDescent="0.3">
      <c r="A887" s="40">
        <v>9.4486466758734249</v>
      </c>
      <c r="B887" s="4">
        <v>884</v>
      </c>
      <c r="C887" s="6">
        <f>A887*Overview!$K$24</f>
        <v>9.4486466758734249</v>
      </c>
      <c r="D887" s="6" t="str">
        <f ca="1">IF(OR('total Assets'!D887="Yes",Deposits!D887="Yes"),"Yes","")</f>
        <v/>
      </c>
      <c r="E887" s="6">
        <f t="shared" ca="1" si="160"/>
        <v>8.1781489688474824</v>
      </c>
      <c r="F887" s="6" t="str">
        <f ca="1">IF(OR('total Assets'!F887="Yes",Deposits!F887="Yes"),"Yes","")</f>
        <v/>
      </c>
      <c r="G887" s="6">
        <f t="shared" ca="1" si="161"/>
        <v>8.6621659669989732</v>
      </c>
      <c r="H887" s="6" t="str">
        <f ca="1">IF(OR('total Assets'!H887="Yes",Deposits!H887="Yes"),"Yes","")</f>
        <v/>
      </c>
      <c r="I887" s="6">
        <f t="shared" ca="1" si="162"/>
        <v>9.728300665405472</v>
      </c>
      <c r="J887" s="6" t="str">
        <f ca="1">IF(OR('total Assets'!J887="Yes",Deposits!J887="Yes"),"Yes","")</f>
        <v/>
      </c>
      <c r="K887" s="6">
        <f t="shared" ca="1" si="163"/>
        <v>9.4927761549730594</v>
      </c>
      <c r="L887" s="6" t="str">
        <f ca="1">IF(OR('total Assets'!L887="Yes",Deposits!L887="Yes"),"Yes","")</f>
        <v/>
      </c>
      <c r="M887" s="6">
        <f t="shared" ca="1" si="164"/>
        <v>7.9005825560764835</v>
      </c>
      <c r="N887" s="6" t="str">
        <f ca="1">IF(OR('total Assets'!N887="Yes",Deposits!N887="Yes"),"Yes","")</f>
        <v/>
      </c>
      <c r="O887" s="6">
        <f t="shared" ca="1" si="165"/>
        <v>9.1592584765091836</v>
      </c>
      <c r="P887" s="6" t="str">
        <f ca="1">IF(OR('total Assets'!P887="Yes",Deposits!P887="Yes"),"Yes","")</f>
        <v/>
      </c>
      <c r="Q887" s="6">
        <f t="shared" ca="1" si="166"/>
        <v>9.0845786493228289</v>
      </c>
      <c r="R887" s="6" t="str">
        <f ca="1">IF(OR('total Assets'!R887="Yes",Deposits!R887="Yes"),"Yes","")</f>
        <v/>
      </c>
      <c r="S887" s="6">
        <f t="shared" ca="1" si="167"/>
        <v>9.9925836031944772</v>
      </c>
      <c r="T887" s="6" t="str">
        <f ca="1">IF(OR('total Assets'!T887="Yes",Deposits!T887="Yes"),"Yes","")</f>
        <v/>
      </c>
      <c r="U887" s="6">
        <f t="shared" ca="1" si="168"/>
        <v>11.981448387211259</v>
      </c>
      <c r="V887" s="6" t="str">
        <f ca="1">IF(OR('total Assets'!V887="Yes",Deposits!V887="Yes"),"Yes","")</f>
        <v/>
      </c>
      <c r="W887" s="6">
        <f t="shared" ca="1" si="169"/>
        <v>10.509439726570381</v>
      </c>
    </row>
    <row r="888" spans="1:23" x14ac:dyDescent="0.3">
      <c r="A888" s="40">
        <v>9.4333830808780057</v>
      </c>
      <c r="B888" s="4">
        <v>885</v>
      </c>
      <c r="C888" s="6">
        <f>A888*Overview!$K$24</f>
        <v>9.4333830808780057</v>
      </c>
      <c r="D888" s="6" t="str">
        <f ca="1">IF(OR('total Assets'!D888="Yes",Deposits!D888="Yes"),"Yes","")</f>
        <v/>
      </c>
      <c r="E888" s="6">
        <f t="shared" ca="1" si="160"/>
        <v>10.693511736902925</v>
      </c>
      <c r="F888" s="6" t="str">
        <f ca="1">IF(OR('total Assets'!F888="Yes",Deposits!F888="Yes"),"Yes","")</f>
        <v/>
      </c>
      <c r="G888" s="6">
        <f t="shared" ca="1" si="161"/>
        <v>10.182795247710599</v>
      </c>
      <c r="H888" s="6" t="str">
        <f ca="1">IF(OR('total Assets'!H888="Yes",Deposits!H888="Yes"),"Yes","")</f>
        <v/>
      </c>
      <c r="I888" s="6">
        <f t="shared" ca="1" si="162"/>
        <v>9.7321447481587988</v>
      </c>
      <c r="J888" s="6" t="str">
        <f ca="1">IF(OR('total Assets'!J888="Yes",Deposits!J888="Yes"),"Yes","")</f>
        <v/>
      </c>
      <c r="K888" s="6">
        <f t="shared" ca="1" si="163"/>
        <v>9.3799458150770221</v>
      </c>
      <c r="L888" s="6" t="str">
        <f ca="1">IF(OR('total Assets'!L888="Yes",Deposits!L888="Yes"),"Yes","")</f>
        <v/>
      </c>
      <c r="M888" s="6">
        <f t="shared" ca="1" si="164"/>
        <v>9.5194981443675974</v>
      </c>
      <c r="N888" s="6" t="str">
        <f ca="1">IF(OR('total Assets'!N888="Yes",Deposits!N888="Yes"),"Yes","")</f>
        <v/>
      </c>
      <c r="O888" s="6">
        <f t="shared" ca="1" si="165"/>
        <v>8.52248949659384</v>
      </c>
      <c r="P888" s="6" t="str">
        <f ca="1">IF(OR('total Assets'!P888="Yes",Deposits!P888="Yes"),"Yes","")</f>
        <v/>
      </c>
      <c r="Q888" s="6">
        <f t="shared" ca="1" si="166"/>
        <v>7.522903508829792</v>
      </c>
      <c r="R888" s="6" t="str">
        <f ca="1">IF(OR('total Assets'!R888="Yes",Deposits!R888="Yes"),"Yes","")</f>
        <v/>
      </c>
      <c r="S888" s="6">
        <f t="shared" ca="1" si="167"/>
        <v>7.3890629497908131</v>
      </c>
      <c r="T888" s="6" t="str">
        <f ca="1">IF(OR('total Assets'!T888="Yes",Deposits!T888="Yes"),"Yes","")</f>
        <v/>
      </c>
      <c r="U888" s="6">
        <f t="shared" ca="1" si="168"/>
        <v>6.7404995490816004</v>
      </c>
      <c r="V888" s="6" t="str">
        <f ca="1">IF(OR('total Assets'!V888="Yes",Deposits!V888="Yes"),"Yes","")</f>
        <v/>
      </c>
      <c r="W888" s="6">
        <f t="shared" ca="1" si="169"/>
        <v>7.6784651449413497</v>
      </c>
    </row>
    <row r="889" spans="1:23" x14ac:dyDescent="0.3">
      <c r="A889" s="40">
        <v>9.4181613386271614</v>
      </c>
      <c r="B889" s="4">
        <v>886</v>
      </c>
      <c r="C889" s="6">
        <f>A889*Overview!$K$24</f>
        <v>9.4181613386271614</v>
      </c>
      <c r="D889" s="6" t="str">
        <f ca="1">IF(OR('total Assets'!D889="Yes",Deposits!D889="Yes"),"Yes","")</f>
        <v/>
      </c>
      <c r="E889" s="6">
        <f t="shared" ca="1" si="160"/>
        <v>8.4604604588766854</v>
      </c>
      <c r="F889" s="6" t="str">
        <f ca="1">IF(OR('total Assets'!F889="Yes",Deposits!F889="Yes"),"Yes","")</f>
        <v/>
      </c>
      <c r="G889" s="6">
        <f t="shared" ca="1" si="161"/>
        <v>7.2718753112388326</v>
      </c>
      <c r="H889" s="6" t="str">
        <f ca="1">IF(OR('total Assets'!H889="Yes",Deposits!H889="Yes"),"Yes","")</f>
        <v/>
      </c>
      <c r="I889" s="6">
        <f t="shared" ca="1" si="162"/>
        <v>7.1671207732002333</v>
      </c>
      <c r="J889" s="6" t="str">
        <f ca="1">IF(OR('total Assets'!J889="Yes",Deposits!J889="Yes"),"Yes","")</f>
        <v/>
      </c>
      <c r="K889" s="6">
        <f t="shared" ca="1" si="163"/>
        <v>6.2571630023079248</v>
      </c>
      <c r="L889" s="6" t="str">
        <f ca="1">IF(OR('total Assets'!L889="Yes",Deposits!L889="Yes"),"Yes","")</f>
        <v/>
      </c>
      <c r="M889" s="6">
        <f t="shared" ca="1" si="164"/>
        <v>6.710493461435914</v>
      </c>
      <c r="N889" s="6" t="str">
        <f ca="1">IF(OR('total Assets'!N889="Yes",Deposits!N889="Yes"),"Yes","")</f>
        <v/>
      </c>
      <c r="O889" s="6">
        <f t="shared" ca="1" si="165"/>
        <v>6.5667574810168565</v>
      </c>
      <c r="P889" s="6" t="str">
        <f ca="1">IF(OR('total Assets'!P889="Yes",Deposits!P889="Yes"),"Yes","")</f>
        <v/>
      </c>
      <c r="Q889" s="6">
        <f t="shared" ca="1" si="166"/>
        <v>5.3305880280650575</v>
      </c>
      <c r="R889" s="6" t="str">
        <f ca="1">IF(OR('total Assets'!R889="Yes",Deposits!R889="Yes"),"Yes","")</f>
        <v/>
      </c>
      <c r="S889" s="6">
        <f t="shared" ca="1" si="167"/>
        <v>5.4047695721411655</v>
      </c>
      <c r="T889" s="6" t="str">
        <f ca="1">IF(OR('total Assets'!T889="Yes",Deposits!T889="Yes"),"Yes","")</f>
        <v/>
      </c>
      <c r="U889" s="6">
        <f t="shared" ca="1" si="168"/>
        <v>6.2473458497533318</v>
      </c>
      <c r="V889" s="6" t="str">
        <f ca="1">IF(OR('total Assets'!V889="Yes",Deposits!V889="Yes"),"Yes","")</f>
        <v/>
      </c>
      <c r="W889" s="6">
        <f t="shared" ca="1" si="169"/>
        <v>5.0805079600098946</v>
      </c>
    </row>
    <row r="890" spans="1:23" x14ac:dyDescent="0.3">
      <c r="A890" s="40">
        <v>9.402981287316944</v>
      </c>
      <c r="B890" s="4">
        <v>887</v>
      </c>
      <c r="C890" s="6">
        <f>A890*Overview!$K$24</f>
        <v>9.402981287316944</v>
      </c>
      <c r="D890" s="6" t="str">
        <f ca="1">IF(OR('total Assets'!D890="Yes",Deposits!D890="Yes"),"Yes","")</f>
        <v/>
      </c>
      <c r="E890" s="6">
        <f t="shared" ca="1" si="160"/>
        <v>9.3196581805517607</v>
      </c>
      <c r="F890" s="6" t="str">
        <f ca="1">IF(OR('total Assets'!F890="Yes",Deposits!F890="Yes"),"Yes","")</f>
        <v/>
      </c>
      <c r="G890" s="6">
        <f t="shared" ca="1" si="161"/>
        <v>8.8133588474148734</v>
      </c>
      <c r="H890" s="6" t="str">
        <f ca="1">IF(OR('total Assets'!H890="Yes",Deposits!H890="Yes"),"Yes","")</f>
        <v/>
      </c>
      <c r="I890" s="6">
        <f t="shared" ca="1" si="162"/>
        <v>9.5044743112232712</v>
      </c>
      <c r="J890" s="6" t="str">
        <f ca="1">IF(OR('total Assets'!J890="Yes",Deposits!J890="Yes"),"Yes","")</f>
        <v/>
      </c>
      <c r="K890" s="6">
        <f t="shared" ca="1" si="163"/>
        <v>10.553142852193043</v>
      </c>
      <c r="L890" s="6" t="str">
        <f ca="1">IF(OR('total Assets'!L890="Yes",Deposits!L890="Yes"),"Yes","")</f>
        <v/>
      </c>
      <c r="M890" s="6">
        <f t="shared" ca="1" si="164"/>
        <v>11.675606900730488</v>
      </c>
      <c r="N890" s="6" t="str">
        <f ca="1">IF(OR('total Assets'!N890="Yes",Deposits!N890="Yes"),"Yes","")</f>
        <v/>
      </c>
      <c r="O890" s="6">
        <f t="shared" ca="1" si="165"/>
        <v>11.60493220322663</v>
      </c>
      <c r="P890" s="6" t="str">
        <f ca="1">IF(OR('total Assets'!P890="Yes",Deposits!P890="Yes"),"Yes","")</f>
        <v/>
      </c>
      <c r="Q890" s="6">
        <f t="shared" ca="1" si="166"/>
        <v>13.803803091066735</v>
      </c>
      <c r="R890" s="6" t="str">
        <f ca="1">IF(OR('total Assets'!R890="Yes",Deposits!R890="Yes"),"Yes","")</f>
        <v/>
      </c>
      <c r="S890" s="6">
        <f t="shared" ca="1" si="167"/>
        <v>14.15481675063222</v>
      </c>
      <c r="T890" s="6" t="str">
        <f ca="1">IF(OR('total Assets'!T890="Yes",Deposits!T890="Yes"),"Yes","")</f>
        <v/>
      </c>
      <c r="U890" s="6">
        <f t="shared" ca="1" si="168"/>
        <v>16.005701483081126</v>
      </c>
      <c r="V890" s="6" t="str">
        <f ca="1">IF(OR('total Assets'!V890="Yes",Deposits!V890="Yes"),"Yes","")</f>
        <v/>
      </c>
      <c r="W890" s="6">
        <f t="shared" ca="1" si="169"/>
        <v>14.674263303533841</v>
      </c>
    </row>
    <row r="891" spans="1:23" x14ac:dyDescent="0.3">
      <c r="A891" s="40">
        <v>9.387842765950392</v>
      </c>
      <c r="B891" s="4">
        <v>888</v>
      </c>
      <c r="C891" s="6">
        <f>A891*Overview!$K$24</f>
        <v>9.387842765950392</v>
      </c>
      <c r="D891" s="6" t="str">
        <f ca="1">IF(OR('total Assets'!D891="Yes",Deposits!D891="Yes"),"Yes","")</f>
        <v/>
      </c>
      <c r="E891" s="6">
        <f t="shared" ca="1" si="160"/>
        <v>10.944733393024443</v>
      </c>
      <c r="F891" s="6" t="str">
        <f ca="1">IF(OR('total Assets'!F891="Yes",Deposits!F891="Yes"),"Yes","")</f>
        <v/>
      </c>
      <c r="G891" s="6">
        <f t="shared" ca="1" si="161"/>
        <v>10.109721199683356</v>
      </c>
      <c r="H891" s="6" t="str">
        <f ca="1">IF(OR('total Assets'!H891="Yes",Deposits!H891="Yes"),"Yes","")</f>
        <v/>
      </c>
      <c r="I891" s="6">
        <f t="shared" ca="1" si="162"/>
        <v>9.9195622419774985</v>
      </c>
      <c r="J891" s="6" t="str">
        <f ca="1">IF(OR('total Assets'!J891="Yes",Deposits!J891="Yes"),"Yes","")</f>
        <v/>
      </c>
      <c r="K891" s="6">
        <f t="shared" ca="1" si="163"/>
        <v>11.504731328157817</v>
      </c>
      <c r="L891" s="6" t="str">
        <f ca="1">IF(OR('total Assets'!L891="Yes",Deposits!L891="Yes"),"Yes","")</f>
        <v/>
      </c>
      <c r="M891" s="6">
        <f t="shared" ca="1" si="164"/>
        <v>9.668470389300337</v>
      </c>
      <c r="N891" s="6" t="str">
        <f ca="1">IF(OR('total Assets'!N891="Yes",Deposits!N891="Yes"),"Yes","")</f>
        <v/>
      </c>
      <c r="O891" s="6">
        <f t="shared" ca="1" si="165"/>
        <v>8.2312964306442069</v>
      </c>
      <c r="P891" s="6" t="str">
        <f ca="1">IF(OR('total Assets'!P891="Yes",Deposits!P891="Yes"),"Yes","")</f>
        <v/>
      </c>
      <c r="Q891" s="6">
        <f t="shared" ca="1" si="166"/>
        <v>6.8083348403949326</v>
      </c>
      <c r="R891" s="6" t="str">
        <f ca="1">IF(OR('total Assets'!R891="Yes",Deposits!R891="Yes"),"Yes","")</f>
        <v/>
      </c>
      <c r="S891" s="6">
        <f t="shared" ca="1" si="167"/>
        <v>7.2913542269183989</v>
      </c>
      <c r="T891" s="6" t="str">
        <f ca="1">IF(OR('total Assets'!T891="Yes",Deposits!T891="Yes"),"Yes","")</f>
        <v/>
      </c>
      <c r="U891" s="6">
        <f t="shared" ca="1" si="168"/>
        <v>7.2717644686275129</v>
      </c>
      <c r="V891" s="6" t="str">
        <f ca="1">IF(OR('total Assets'!V891="Yes",Deposits!V891="Yes"),"Yes","")</f>
        <v/>
      </c>
      <c r="W891" s="6">
        <f t="shared" ca="1" si="169"/>
        <v>8.234965435793665</v>
      </c>
    </row>
    <row r="892" spans="1:23" x14ac:dyDescent="0.3">
      <c r="A892" s="40">
        <v>9.3727456143326631</v>
      </c>
      <c r="B892" s="4">
        <v>889</v>
      </c>
      <c r="C892" s="6">
        <f>A892*Overview!$K$24</f>
        <v>9.3727456143326631</v>
      </c>
      <c r="D892" s="6" t="str">
        <f ca="1">IF(OR('total Assets'!D892="Yes",Deposits!D892="Yes"),"Yes","")</f>
        <v/>
      </c>
      <c r="E892" s="6">
        <f t="shared" ca="1" si="160"/>
        <v>11.22107360857011</v>
      </c>
      <c r="F892" s="6" t="str">
        <f ca="1">IF(OR('total Assets'!F892="Yes",Deposits!F892="Yes"),"Yes","")</f>
        <v/>
      </c>
      <c r="G892" s="6">
        <f t="shared" ca="1" si="161"/>
        <v>12.063907095163344</v>
      </c>
      <c r="H892" s="6" t="str">
        <f ca="1">IF(OR('total Assets'!H892="Yes",Deposits!H892="Yes"),"Yes","")</f>
        <v/>
      </c>
      <c r="I892" s="6">
        <f t="shared" ca="1" si="162"/>
        <v>14.106605782538418</v>
      </c>
      <c r="J892" s="6" t="str">
        <f ca="1">IF(OR('total Assets'!J892="Yes",Deposits!J892="Yes"),"Yes","")</f>
        <v/>
      </c>
      <c r="K892" s="6">
        <f t="shared" ca="1" si="163"/>
        <v>12.455166729103349</v>
      </c>
      <c r="L892" s="6" t="str">
        <f ca="1">IF(OR('total Assets'!L892="Yes",Deposits!L892="Yes"),"Yes","")</f>
        <v/>
      </c>
      <c r="M892" s="6">
        <f t="shared" ca="1" si="164"/>
        <v>12.997636507312833</v>
      </c>
      <c r="N892" s="6" t="str">
        <f ca="1">IF(OR('total Assets'!N892="Yes",Deposits!N892="Yes"),"Yes","")</f>
        <v/>
      </c>
      <c r="O892" s="6">
        <f t="shared" ca="1" si="165"/>
        <v>14.874181513498606</v>
      </c>
      <c r="P892" s="6" t="str">
        <f ca="1">IF(OR('total Assets'!P892="Yes",Deposits!P892="Yes"),"Yes","")</f>
        <v/>
      </c>
      <c r="Q892" s="6">
        <f t="shared" ca="1" si="166"/>
        <v>16.921743030787685</v>
      </c>
      <c r="R892" s="6" t="str">
        <f ca="1">IF(OR('total Assets'!R892="Yes",Deposits!R892="Yes"),"Yes","")</f>
        <v/>
      </c>
      <c r="S892" s="6">
        <f t="shared" ca="1" si="167"/>
        <v>19.026658095846571</v>
      </c>
      <c r="T892" s="6" t="str">
        <f ca="1">IF(OR('total Assets'!T892="Yes",Deposits!T892="Yes"),"Yes","")</f>
        <v/>
      </c>
      <c r="U892" s="6">
        <f t="shared" ca="1" si="168"/>
        <v>22.080821826668348</v>
      </c>
      <c r="V892" s="6" t="str">
        <f ca="1">IF(OR('total Assets'!V892="Yes",Deposits!V892="Yes"),"Yes","")</f>
        <v/>
      </c>
      <c r="W892" s="6">
        <f t="shared" ca="1" si="169"/>
        <v>19.469063226331361</v>
      </c>
    </row>
    <row r="893" spans="1:23" x14ac:dyDescent="0.3">
      <c r="A893" s="40">
        <v>9.3576896730660799</v>
      </c>
      <c r="B893" s="4">
        <v>890</v>
      </c>
      <c r="C893" s="6">
        <f>A893*Overview!$K$24</f>
        <v>9.3576896730660799</v>
      </c>
      <c r="D893" s="6" t="str">
        <f ca="1">IF(OR('total Assets'!D893="Yes",Deposits!D893="Yes"),"Yes","")</f>
        <v/>
      </c>
      <c r="E893" s="6">
        <f t="shared" ca="1" si="160"/>
        <v>10.295840969823777</v>
      </c>
      <c r="F893" s="6" t="str">
        <f ca="1">IF(OR('total Assets'!F893="Yes",Deposits!F893="Yes"),"Yes","")</f>
        <v/>
      </c>
      <c r="G893" s="6">
        <f t="shared" ca="1" si="161"/>
        <v>12.078325415970729</v>
      </c>
      <c r="H893" s="6" t="str">
        <f ca="1">IF(OR('total Assets'!H893="Yes",Deposits!H893="Yes"),"Yes","")</f>
        <v/>
      </c>
      <c r="I893" s="6">
        <f t="shared" ca="1" si="162"/>
        <v>10.209432614502504</v>
      </c>
      <c r="J893" s="6" t="str">
        <f ca="1">IF(OR('total Assets'!J893="Yes",Deposits!J893="Yes"),"Yes","")</f>
        <v/>
      </c>
      <c r="K893" s="6">
        <f t="shared" ca="1" si="163"/>
        <v>11.946376495172412</v>
      </c>
      <c r="L893" s="6" t="str">
        <f ca="1">IF(OR('total Assets'!L893="Yes",Deposits!L893="Yes"),"Yes","")</f>
        <v/>
      </c>
      <c r="M893" s="6">
        <f t="shared" ca="1" si="164"/>
        <v>12.553416834342984</v>
      </c>
      <c r="N893" s="6" t="str">
        <f ca="1">IF(OR('total Assets'!N893="Yes",Deposits!N893="Yes"),"Yes","")</f>
        <v/>
      </c>
      <c r="O893" s="6">
        <f t="shared" ca="1" si="165"/>
        <v>10.982351162975965</v>
      </c>
      <c r="P893" s="6" t="str">
        <f ca="1">IF(OR('total Assets'!P893="Yes",Deposits!P893="Yes"),"Yes","")</f>
        <v/>
      </c>
      <c r="Q893" s="6">
        <f t="shared" ca="1" si="166"/>
        <v>11.693091551326839</v>
      </c>
      <c r="R893" s="6" t="str">
        <f ca="1">IF(OR('total Assets'!R893="Yes",Deposits!R893="Yes"),"Yes","")</f>
        <v/>
      </c>
      <c r="S893" s="6">
        <f t="shared" ca="1" si="167"/>
        <v>10.787272635477901</v>
      </c>
      <c r="T893" s="6" t="str">
        <f ca="1">IF(OR('total Assets'!T893="Yes",Deposits!T893="Yes"),"Yes","")</f>
        <v/>
      </c>
      <c r="U893" s="6">
        <f t="shared" ca="1" si="168"/>
        <v>10.94516824064517</v>
      </c>
      <c r="V893" s="6" t="str">
        <f ca="1">IF(OR('total Assets'!V893="Yes",Deposits!V893="Yes"),"Yes","")</f>
        <v/>
      </c>
      <c r="W893" s="6">
        <f t="shared" ca="1" si="169"/>
        <v>12.360504588227807</v>
      </c>
    </row>
    <row r="894" spans="1:23" x14ac:dyDescent="0.3">
      <c r="A894" s="40">
        <v>9.3426747835452613</v>
      </c>
      <c r="B894" s="4">
        <v>891</v>
      </c>
      <c r="C894" s="6">
        <f>A894*Overview!$K$24</f>
        <v>9.3426747835452613</v>
      </c>
      <c r="D894" s="6" t="str">
        <f ca="1">IF(OR('total Assets'!D894="Yes",Deposits!D894="Yes"),"Yes","")</f>
        <v/>
      </c>
      <c r="E894" s="6">
        <f t="shared" ca="1" si="160"/>
        <v>10.241630032484348</v>
      </c>
      <c r="F894" s="6" t="str">
        <f ca="1">IF(OR('total Assets'!F894="Yes",Deposits!F894="Yes"),"Yes","")</f>
        <v/>
      </c>
      <c r="G894" s="6">
        <f t="shared" ca="1" si="161"/>
        <v>12.173717550314425</v>
      </c>
      <c r="H894" s="6" t="str">
        <f ca="1">IF(OR('total Assets'!H894="Yes",Deposits!H894="Yes"),"Yes","")</f>
        <v/>
      </c>
      <c r="I894" s="6">
        <f t="shared" ca="1" si="162"/>
        <v>13.216342171107703</v>
      </c>
      <c r="J894" s="6" t="str">
        <f ca="1">IF(OR('total Assets'!J894="Yes",Deposits!J894="Yes"),"Yes","")</f>
        <v/>
      </c>
      <c r="K894" s="6">
        <f t="shared" ca="1" si="163"/>
        <v>10.725632573689696</v>
      </c>
      <c r="L894" s="6" t="str">
        <f ca="1">IF(OR('total Assets'!L894="Yes",Deposits!L894="Yes"),"Yes","")</f>
        <v/>
      </c>
      <c r="M894" s="6">
        <f t="shared" ca="1" si="164"/>
        <v>12.789272760765799</v>
      </c>
      <c r="N894" s="6" t="str">
        <f ca="1">IF(OR('total Assets'!N894="Yes",Deposits!N894="Yes"),"Yes","")</f>
        <v/>
      </c>
      <c r="O894" s="6">
        <f t="shared" ca="1" si="165"/>
        <v>10.984991160922297</v>
      </c>
      <c r="P894" s="6" t="str">
        <f ca="1">IF(OR('total Assets'!P894="Yes",Deposits!P894="Yes"),"Yes","")</f>
        <v/>
      </c>
      <c r="Q894" s="6">
        <f t="shared" ca="1" si="166"/>
        <v>9.4066454707291101</v>
      </c>
      <c r="R894" s="6" t="str">
        <f ca="1">IF(OR('total Assets'!R894="Yes",Deposits!R894="Yes"),"Yes","")</f>
        <v/>
      </c>
      <c r="S894" s="6">
        <f t="shared" ca="1" si="167"/>
        <v>10.376100094705555</v>
      </c>
      <c r="T894" s="6" t="str">
        <f ca="1">IF(OR('total Assets'!T894="Yes",Deposits!T894="Yes"),"Yes","")</f>
        <v/>
      </c>
      <c r="U894" s="6">
        <f t="shared" ca="1" si="168"/>
        <v>11.907555632649798</v>
      </c>
      <c r="V894" s="6" t="str">
        <f ca="1">IF(OR('total Assets'!V894="Yes",Deposits!V894="Yes"),"Yes","")</f>
        <v/>
      </c>
      <c r="W894" s="6">
        <f t="shared" ca="1" si="169"/>
        <v>11.428748284344236</v>
      </c>
    </row>
    <row r="895" spans="1:23" x14ac:dyDescent="0.3">
      <c r="A895" s="40">
        <v>9.3277007879523524</v>
      </c>
      <c r="B895" s="4">
        <v>892</v>
      </c>
      <c r="C895" s="6">
        <f>A895*Overview!$K$24</f>
        <v>9.3277007879523524</v>
      </c>
      <c r="D895" s="6" t="str">
        <f ca="1">IF(OR('total Assets'!D895="Yes",Deposits!D895="Yes"),"Yes","")</f>
        <v/>
      </c>
      <c r="E895" s="6">
        <f t="shared" ca="1" si="160"/>
        <v>7.9907849597650404</v>
      </c>
      <c r="F895" s="6" t="str">
        <f ca="1">IF(OR('total Assets'!F895="Yes",Deposits!F895="Yes"),"Yes","")</f>
        <v/>
      </c>
      <c r="G895" s="6">
        <f t="shared" ca="1" si="161"/>
        <v>6.6104625962098797</v>
      </c>
      <c r="H895" s="6" t="str">
        <f ca="1">IF(OR('total Assets'!H895="Yes",Deposits!H895="Yes"),"Yes","")</f>
        <v/>
      </c>
      <c r="I895" s="6">
        <f t="shared" ca="1" si="162"/>
        <v>6.0181295500844971</v>
      </c>
      <c r="J895" s="6" t="str">
        <f ca="1">IF(OR('total Assets'!J895="Yes",Deposits!J895="Yes"),"Yes","")</f>
        <v/>
      </c>
      <c r="K895" s="6">
        <f t="shared" ca="1" si="163"/>
        <v>6.2608172309354586</v>
      </c>
      <c r="L895" s="6" t="str">
        <f ca="1">IF(OR('total Assets'!L895="Yes",Deposits!L895="Yes"),"Yes","")</f>
        <v/>
      </c>
      <c r="M895" s="6">
        <f t="shared" ca="1" si="164"/>
        <v>6.1847662877738081</v>
      </c>
      <c r="N895" s="6" t="str">
        <f ca="1">IF(OR('total Assets'!N895="Yes",Deposits!N895="Yes"),"Yes","")</f>
        <v/>
      </c>
      <c r="O895" s="6">
        <f t="shared" ca="1" si="165"/>
        <v>7.1756312151920154</v>
      </c>
      <c r="P895" s="6" t="str">
        <f ca="1">IF(OR('total Assets'!P895="Yes",Deposits!P895="Yes"),"Yes","")</f>
        <v/>
      </c>
      <c r="Q895" s="6">
        <f t="shared" ca="1" si="166"/>
        <v>8.5588376268609689</v>
      </c>
      <c r="R895" s="6" t="str">
        <f ca="1">IF(OR('total Assets'!R895="Yes",Deposits!R895="Yes"),"Yes","")</f>
        <v/>
      </c>
      <c r="S895" s="6">
        <f t="shared" ca="1" si="167"/>
        <v>9.6934640781208969</v>
      </c>
      <c r="T895" s="6" t="str">
        <f ca="1">IF(OR('total Assets'!T895="Yes",Deposits!T895="Yes"),"Yes","")</f>
        <v/>
      </c>
      <c r="U895" s="6">
        <f t="shared" ca="1" si="168"/>
        <v>10.331337509667268</v>
      </c>
      <c r="V895" s="6" t="str">
        <f ca="1">IF(OR('total Assets'!V895="Yes",Deposits!V895="Yes"),"Yes","")</f>
        <v/>
      </c>
      <c r="W895" s="6">
        <f t="shared" ca="1" si="169"/>
        <v>12.261460849900695</v>
      </c>
    </row>
    <row r="896" spans="1:23" x14ac:dyDescent="0.3">
      <c r="A896" s="40">
        <v>9.312767529252227</v>
      </c>
      <c r="B896" s="4">
        <v>893</v>
      </c>
      <c r="C896" s="6">
        <f>A896*Overview!$K$24</f>
        <v>9.312767529252227</v>
      </c>
      <c r="D896" s="6" t="str">
        <f ca="1">IF(OR('total Assets'!D896="Yes",Deposits!D896="Yes"),"Yes","")</f>
        <v/>
      </c>
      <c r="E896" s="6">
        <f t="shared" ca="1" si="160"/>
        <v>9.5388658474225885</v>
      </c>
      <c r="F896" s="6" t="str">
        <f ca="1">IF(OR('total Assets'!F896="Yes",Deposits!F896="Yes"),"Yes","")</f>
        <v/>
      </c>
      <c r="G896" s="6">
        <f t="shared" ca="1" si="161"/>
        <v>9.530401025884327</v>
      </c>
      <c r="H896" s="6" t="str">
        <f ca="1">IF(OR('total Assets'!H896="Yes",Deposits!H896="Yes"),"Yes","")</f>
        <v/>
      </c>
      <c r="I896" s="6">
        <f t="shared" ca="1" si="162"/>
        <v>9.8833420430766061</v>
      </c>
      <c r="J896" s="6" t="str">
        <f ca="1">IF(OR('total Assets'!J896="Yes",Deposits!J896="Yes"),"Yes","")</f>
        <v/>
      </c>
      <c r="K896" s="6">
        <f t="shared" ca="1" si="163"/>
        <v>9.4985663031471592</v>
      </c>
      <c r="L896" s="6" t="str">
        <f ca="1">IF(OR('total Assets'!L896="Yes",Deposits!L896="Yes"),"Yes","")</f>
        <v/>
      </c>
      <c r="M896" s="6">
        <f t="shared" ca="1" si="164"/>
        <v>8.3722543080232992</v>
      </c>
      <c r="N896" s="6" t="str">
        <f ca="1">IF(OR('total Assets'!N896="Yes",Deposits!N896="Yes"),"Yes","")</f>
        <v/>
      </c>
      <c r="O896" s="6">
        <f t="shared" ca="1" si="165"/>
        <v>9.2583805661504091</v>
      </c>
      <c r="P896" s="6" t="str">
        <f ca="1">IF(OR('total Assets'!P896="Yes",Deposits!P896="Yes"),"Yes","")</f>
        <v/>
      </c>
      <c r="Q896" s="6">
        <f t="shared" ca="1" si="166"/>
        <v>7.8038101325458333</v>
      </c>
      <c r="R896" s="6" t="str">
        <f ca="1">IF(OR('total Assets'!R896="Yes",Deposits!R896="Yes"),"Yes","")</f>
        <v/>
      </c>
      <c r="S896" s="6">
        <f t="shared" ca="1" si="167"/>
        <v>9.2436978692344152</v>
      </c>
      <c r="T896" s="6" t="str">
        <f ca="1">IF(OR('total Assets'!T896="Yes",Deposits!T896="Yes"),"Yes","")</f>
        <v/>
      </c>
      <c r="U896" s="6">
        <f t="shared" ca="1" si="168"/>
        <v>10.034843743752448</v>
      </c>
      <c r="V896" s="6" t="str">
        <f ca="1">IF(OR('total Assets'!V896="Yes",Deposits!V896="Yes"),"Yes","")</f>
        <v/>
      </c>
      <c r="W896" s="6">
        <f t="shared" ca="1" si="169"/>
        <v>9.2590383370594846</v>
      </c>
    </row>
    <row r="897" spans="1:23" x14ac:dyDescent="0.3">
      <c r="A897" s="40">
        <v>9.2978748511876841</v>
      </c>
      <c r="B897" s="4">
        <v>894</v>
      </c>
      <c r="C897" s="6">
        <f>A897*Overview!$K$24</f>
        <v>9.2978748511876841</v>
      </c>
      <c r="D897" s="6" t="str">
        <f ca="1">IF(OR('total Assets'!D897="Yes",Deposits!D897="Yes"),"Yes","")</f>
        <v/>
      </c>
      <c r="E897" s="6">
        <f t="shared" ca="1" si="160"/>
        <v>7.6038280046083466</v>
      </c>
      <c r="F897" s="6" t="str">
        <f ca="1">IF(OR('total Assets'!F897="Yes",Deposits!F897="Yes"),"Yes","")</f>
        <v/>
      </c>
      <c r="G897" s="6">
        <f t="shared" ca="1" si="161"/>
        <v>8.7162383594886634</v>
      </c>
      <c r="H897" s="6" t="str">
        <f ca="1">IF(OR('total Assets'!H897="Yes",Deposits!H897="Yes"),"Yes","")</f>
        <v/>
      </c>
      <c r="I897" s="6">
        <f t="shared" ca="1" si="162"/>
        <v>9.5956859508364136</v>
      </c>
      <c r="J897" s="6" t="str">
        <f ca="1">IF(OR('total Assets'!J897="Yes",Deposits!J897="Yes"),"Yes","")</f>
        <v/>
      </c>
      <c r="K897" s="6">
        <f t="shared" ca="1" si="163"/>
        <v>9.8510197532664545</v>
      </c>
      <c r="L897" s="6" t="str">
        <f ca="1">IF(OR('total Assets'!L897="Yes",Deposits!L897="Yes"),"Yes","")</f>
        <v/>
      </c>
      <c r="M897" s="6">
        <f t="shared" ca="1" si="164"/>
        <v>11.654468021773168</v>
      </c>
      <c r="N897" s="6" t="str">
        <f ca="1">IF(OR('total Assets'!N897="Yes",Deposits!N897="Yes"),"Yes","")</f>
        <v/>
      </c>
      <c r="O897" s="6">
        <f t="shared" ca="1" si="165"/>
        <v>10.000532182108989</v>
      </c>
      <c r="P897" s="6" t="str">
        <f ca="1">IF(OR('total Assets'!P897="Yes",Deposits!P897="Yes"),"Yes","")</f>
        <v/>
      </c>
      <c r="Q897" s="6">
        <f t="shared" ca="1" si="166"/>
        <v>9.9801724513667196</v>
      </c>
      <c r="R897" s="6" t="str">
        <f ca="1">IF(OR('total Assets'!R897="Yes",Deposits!R897="Yes"),"Yes","")</f>
        <v/>
      </c>
      <c r="S897" s="6">
        <f t="shared" ca="1" si="167"/>
        <v>8.5574264400328488</v>
      </c>
      <c r="T897" s="6" t="str">
        <f ca="1">IF(OR('total Assets'!T897="Yes",Deposits!T897="Yes"),"Yes","")</f>
        <v/>
      </c>
      <c r="U897" s="6">
        <f t="shared" ca="1" si="168"/>
        <v>8.2901853665774432</v>
      </c>
      <c r="V897" s="6" t="str">
        <f ca="1">IF(OR('total Assets'!V897="Yes",Deposits!V897="Yes"),"Yes","")</f>
        <v/>
      </c>
      <c r="W897" s="6">
        <f t="shared" ca="1" si="169"/>
        <v>8.3906072452992877</v>
      </c>
    </row>
    <row r="898" spans="1:23" x14ac:dyDescent="0.3">
      <c r="A898" s="40">
        <v>9.2830225982747958</v>
      </c>
      <c r="B898" s="4">
        <v>895</v>
      </c>
      <c r="C898" s="6">
        <f>A898*Overview!$K$24</f>
        <v>9.2830225982747958</v>
      </c>
      <c r="D898" s="6" t="str">
        <f ca="1">IF(OR('total Assets'!D898="Yes",Deposits!D898="Yes"),"Yes","")</f>
        <v/>
      </c>
      <c r="E898" s="6">
        <f t="shared" ca="1" si="160"/>
        <v>9.7715784130309924</v>
      </c>
      <c r="F898" s="6" t="str">
        <f ca="1">IF(OR('total Assets'!F898="Yes",Deposits!F898="Yes"),"Yes","")</f>
        <v/>
      </c>
      <c r="G898" s="6">
        <f t="shared" ca="1" si="161"/>
        <v>11.096976386712953</v>
      </c>
      <c r="H898" s="6" t="str">
        <f ca="1">IF(OR('total Assets'!H898="Yes",Deposits!H898="Yes"),"Yes","")</f>
        <v/>
      </c>
      <c r="I898" s="6">
        <f t="shared" ca="1" si="162"/>
        <v>10.016803286539673</v>
      </c>
      <c r="J898" s="6" t="str">
        <f ca="1">IF(OR('total Assets'!J898="Yes",Deposits!J898="Yes"),"Yes","")</f>
        <v/>
      </c>
      <c r="K898" s="6">
        <f t="shared" ca="1" si="163"/>
        <v>8.0339169948759679</v>
      </c>
      <c r="L898" s="6" t="str">
        <f ca="1">IF(OR('total Assets'!L898="Yes",Deposits!L898="Yes"),"Yes","")</f>
        <v/>
      </c>
      <c r="M898" s="6">
        <f t="shared" ca="1" si="164"/>
        <v>8.4534861416758105</v>
      </c>
      <c r="N898" s="6" t="str">
        <f ca="1">IF(OR('total Assets'!N898="Yes",Deposits!N898="Yes"),"Yes","")</f>
        <v/>
      </c>
      <c r="O898" s="6">
        <f t="shared" ca="1" si="165"/>
        <v>9.6144269529356734</v>
      </c>
      <c r="P898" s="6" t="str">
        <f ca="1">IF(OR('total Assets'!P898="Yes",Deposits!P898="Yes"),"Yes","")</f>
        <v/>
      </c>
      <c r="Q898" s="6">
        <f t="shared" ca="1" si="166"/>
        <v>10.326687004485221</v>
      </c>
      <c r="R898" s="6" t="str">
        <f ca="1">IF(OR('total Assets'!R898="Yes",Deposits!R898="Yes"),"Yes","")</f>
        <v/>
      </c>
      <c r="S898" s="6">
        <f t="shared" ca="1" si="167"/>
        <v>11.51770730959837</v>
      </c>
      <c r="T898" s="6" t="str">
        <f ca="1">IF(OR('total Assets'!T898="Yes",Deposits!T898="Yes"),"Yes","")</f>
        <v/>
      </c>
      <c r="U898" s="6">
        <f t="shared" ca="1" si="168"/>
        <v>10.185800513131987</v>
      </c>
      <c r="V898" s="6" t="str">
        <f ca="1">IF(OR('total Assets'!V898="Yes",Deposits!V898="Yes"),"Yes","")</f>
        <v/>
      </c>
      <c r="W898" s="6">
        <f t="shared" ca="1" si="169"/>
        <v>11.454928617535606</v>
      </c>
    </row>
    <row r="899" spans="1:23" x14ac:dyDescent="0.3">
      <c r="A899" s="40">
        <v>9.2682106157981909</v>
      </c>
      <c r="B899" s="4">
        <v>896</v>
      </c>
      <c r="C899" s="6">
        <f>A899*Overview!$K$24</f>
        <v>9.2682106157981909</v>
      </c>
      <c r="D899" s="6" t="str">
        <f ca="1">IF(OR('total Assets'!D899="Yes",Deposits!D899="Yes"),"Yes","")</f>
        <v/>
      </c>
      <c r="E899" s="6">
        <f t="shared" ca="1" si="160"/>
        <v>8.0415300429032452</v>
      </c>
      <c r="F899" s="6" t="str">
        <f ca="1">IF(OR('total Assets'!F899="Yes",Deposits!F899="Yes"),"Yes","")</f>
        <v/>
      </c>
      <c r="G899" s="6">
        <f t="shared" ca="1" si="161"/>
        <v>8.6553807209314684</v>
      </c>
      <c r="H899" s="6" t="str">
        <f ca="1">IF(OR('total Assets'!H899="Yes",Deposits!H899="Yes"),"Yes","")</f>
        <v/>
      </c>
      <c r="I899" s="6">
        <f t="shared" ca="1" si="162"/>
        <v>9.5547439712333286</v>
      </c>
      <c r="J899" s="6" t="str">
        <f ca="1">IF(OR('total Assets'!J899="Yes",Deposits!J899="Yes"),"Yes","")</f>
        <v/>
      </c>
      <c r="K899" s="6">
        <f t="shared" ca="1" si="163"/>
        <v>10.769576293795478</v>
      </c>
      <c r="L899" s="6" t="str">
        <f ca="1">IF(OR('total Assets'!L899="Yes",Deposits!L899="Yes"),"Yes","")</f>
        <v/>
      </c>
      <c r="M899" s="6">
        <f t="shared" ca="1" si="164"/>
        <v>8.9620333726857861</v>
      </c>
      <c r="N899" s="6" t="str">
        <f ca="1">IF(OR('total Assets'!N899="Yes",Deposits!N899="Yes"),"Yes","")</f>
        <v/>
      </c>
      <c r="O899" s="6">
        <f t="shared" ca="1" si="165"/>
        <v>8.337706339865484</v>
      </c>
      <c r="P899" s="6" t="str">
        <f ca="1">IF(OR('total Assets'!P899="Yes",Deposits!P899="Yes"),"Yes","")</f>
        <v/>
      </c>
      <c r="Q899" s="6">
        <f t="shared" ca="1" si="166"/>
        <v>8.4205220669168934</v>
      </c>
      <c r="R899" s="6" t="str">
        <f ca="1">IF(OR('total Assets'!R899="Yes",Deposits!R899="Yes"),"Yes","")</f>
        <v/>
      </c>
      <c r="S899" s="6">
        <f t="shared" ca="1" si="167"/>
        <v>7.91716241154875</v>
      </c>
      <c r="T899" s="6" t="str">
        <f ca="1">IF(OR('total Assets'!T899="Yes",Deposits!T899="Yes"),"Yes","")</f>
        <v/>
      </c>
      <c r="U899" s="6">
        <f t="shared" ca="1" si="168"/>
        <v>7.3877260890801129</v>
      </c>
      <c r="V899" s="6" t="str">
        <f ca="1">IF(OR('total Assets'!V899="Yes",Deposits!V899="Yes"),"Yes","")</f>
        <v/>
      </c>
      <c r="W899" s="6">
        <f t="shared" ca="1" si="169"/>
        <v>6.4678012228939874</v>
      </c>
    </row>
    <row r="900" spans="1:23" x14ac:dyDescent="0.3">
      <c r="A900" s="40">
        <v>9.2534387498063992</v>
      </c>
      <c r="B900" s="4">
        <v>897</v>
      </c>
      <c r="C900" s="6">
        <f>A900*Overview!$K$24</f>
        <v>9.2534387498063992</v>
      </c>
      <c r="D900" s="6" t="str">
        <f ca="1">IF(OR('total Assets'!D900="Yes",Deposits!D900="Yes"),"Yes","")</f>
        <v/>
      </c>
      <c r="E900" s="6">
        <f t="shared" ca="1" si="160"/>
        <v>7.7244307939589856</v>
      </c>
      <c r="F900" s="6" t="str">
        <f ca="1">IF(OR('total Assets'!F900="Yes",Deposits!F900="Yes"),"Yes","")</f>
        <v/>
      </c>
      <c r="G900" s="6">
        <f t="shared" ca="1" si="161"/>
        <v>8.3252658457158351</v>
      </c>
      <c r="H900" s="6" t="str">
        <f ca="1">IF(OR('total Assets'!H900="Yes",Deposits!H900="Yes"),"Yes","")</f>
        <v/>
      </c>
      <c r="I900" s="6">
        <f t="shared" ca="1" si="162"/>
        <v>7.6326920901501767</v>
      </c>
      <c r="J900" s="6" t="str">
        <f ca="1">IF(OR('total Assets'!J900="Yes",Deposits!J900="Yes"),"Yes","")</f>
        <v/>
      </c>
      <c r="K900" s="6">
        <f t="shared" ca="1" si="163"/>
        <v>6.7511808019164041</v>
      </c>
      <c r="L900" s="6" t="str">
        <f ca="1">IF(OR('total Assets'!L900="Yes",Deposits!L900="Yes"),"Yes","")</f>
        <v/>
      </c>
      <c r="M900" s="6">
        <f t="shared" ca="1" si="164"/>
        <v>6.0202837813822239</v>
      </c>
      <c r="N900" s="6" t="str">
        <f ca="1">IF(OR('total Assets'!N900="Yes",Deposits!N900="Yes"),"Yes","")</f>
        <v/>
      </c>
      <c r="O900" s="6">
        <f t="shared" ca="1" si="165"/>
        <v>6.4716994584291037</v>
      </c>
      <c r="P900" s="6" t="str">
        <f ca="1">IF(OR('total Assets'!P900="Yes",Deposits!P900="Yes"),"Yes","")</f>
        <v/>
      </c>
      <c r="Q900" s="6">
        <f t="shared" ca="1" si="166"/>
        <v>6.0246604136968722</v>
      </c>
      <c r="R900" s="6" t="str">
        <f ca="1">IF(OR('total Assets'!R900="Yes",Deposits!R900="Yes"),"Yes","")</f>
        <v/>
      </c>
      <c r="S900" s="6">
        <f t="shared" ca="1" si="167"/>
        <v>7.0185728809223669</v>
      </c>
      <c r="T900" s="6" t="str">
        <f ca="1">IF(OR('total Assets'!T900="Yes",Deposits!T900="Yes"),"Yes","")</f>
        <v/>
      </c>
      <c r="U900" s="6">
        <f t="shared" ca="1" si="168"/>
        <v>7.1348348743533574</v>
      </c>
      <c r="V900" s="6" t="str">
        <f ca="1">IF(OR('total Assets'!V900="Yes",Deposits!V900="Yes"),"Yes","")</f>
        <v/>
      </c>
      <c r="W900" s="6">
        <f t="shared" ca="1" si="169"/>
        <v>6.3536720209415005</v>
      </c>
    </row>
    <row r="901" spans="1:23" x14ac:dyDescent="0.3">
      <c r="A901" s="40">
        <v>9.2387068471072187</v>
      </c>
      <c r="B901" s="4">
        <v>898</v>
      </c>
      <c r="C901" s="6">
        <f>A901*Overview!$K$24</f>
        <v>9.2387068471072187</v>
      </c>
      <c r="D901" s="6" t="str">
        <f ca="1">IF(OR('total Assets'!D901="Yes",Deposits!D901="Yes"),"Yes","")</f>
        <v/>
      </c>
      <c r="E901" s="6">
        <f t="shared" ca="1" si="160"/>
        <v>8.1482214208416579</v>
      </c>
      <c r="F901" s="6" t="str">
        <f ca="1">IF(OR('total Assets'!F901="Yes",Deposits!F901="Yes"),"Yes","")</f>
        <v/>
      </c>
      <c r="G901" s="6">
        <f t="shared" ca="1" si="161"/>
        <v>9.3837914532823099</v>
      </c>
      <c r="H901" s="6" t="str">
        <f ca="1">IF(OR('total Assets'!H901="Yes",Deposits!H901="Yes"),"Yes","")</f>
        <v/>
      </c>
      <c r="I901" s="6">
        <f t="shared" ca="1" si="162"/>
        <v>8.0419495362854239</v>
      </c>
      <c r="J901" s="6" t="str">
        <f ca="1">IF(OR('total Assets'!J901="Yes",Deposits!J901="Yes"),"Yes","")</f>
        <v/>
      </c>
      <c r="K901" s="6">
        <f t="shared" ca="1" si="163"/>
        <v>9.5930463597979276</v>
      </c>
      <c r="L901" s="6" t="str">
        <f ca="1">IF(OR('total Assets'!L901="Yes",Deposits!L901="Yes"),"Yes","")</f>
        <v/>
      </c>
      <c r="M901" s="6">
        <f t="shared" ca="1" si="164"/>
        <v>8.260586114304397</v>
      </c>
      <c r="N901" s="6" t="str">
        <f ca="1">IF(OR('total Assets'!N901="Yes",Deposits!N901="Yes"),"Yes","")</f>
        <v/>
      </c>
      <c r="O901" s="6">
        <f t="shared" ca="1" si="165"/>
        <v>7.6825067592109351</v>
      </c>
      <c r="P901" s="6" t="str">
        <f ca="1">IF(OR('total Assets'!P901="Yes",Deposits!P901="Yes"),"Yes","")</f>
        <v/>
      </c>
      <c r="Q901" s="6">
        <f t="shared" ca="1" si="166"/>
        <v>6.5188076194316862</v>
      </c>
      <c r="R901" s="6" t="str">
        <f ca="1">IF(OR('total Assets'!R901="Yes",Deposits!R901="Yes"),"Yes","")</f>
        <v/>
      </c>
      <c r="S901" s="6">
        <f t="shared" ca="1" si="167"/>
        <v>6.441841276975353</v>
      </c>
      <c r="T901" s="6" t="str">
        <f ca="1">IF(OR('total Assets'!T901="Yes",Deposits!T901="Yes"),"Yes","")</f>
        <v/>
      </c>
      <c r="U901" s="6">
        <f t="shared" ca="1" si="168"/>
        <v>5.7509805451300444</v>
      </c>
      <c r="V901" s="6" t="str">
        <f ca="1">IF(OR('total Assets'!V901="Yes",Deposits!V901="Yes"),"Yes","")</f>
        <v/>
      </c>
      <c r="W901" s="6">
        <f t="shared" ca="1" si="169"/>
        <v>5.1819288525755738</v>
      </c>
    </row>
    <row r="902" spans="1:23" x14ac:dyDescent="0.3">
      <c r="A902" s="40">
        <v>9.2240147552631875</v>
      </c>
      <c r="B902" s="4">
        <v>899</v>
      </c>
      <c r="C902" s="6">
        <f>A902*Overview!$K$24</f>
        <v>9.2240147552631875</v>
      </c>
      <c r="D902" s="6" t="str">
        <f ca="1">IF(OR('total Assets'!D902="Yes",Deposits!D902="Yes"),"Yes","")</f>
        <v/>
      </c>
      <c r="E902" s="6">
        <f t="shared" ca="1" si="160"/>
        <v>9.5547464939920097</v>
      </c>
      <c r="F902" s="6" t="str">
        <f ca="1">IF(OR('total Assets'!F902="Yes",Deposits!F902="Yes"),"Yes","")</f>
        <v/>
      </c>
      <c r="G902" s="6">
        <f t="shared" ca="1" si="161"/>
        <v>8.5248590272368236</v>
      </c>
      <c r="H902" s="6" t="str">
        <f ca="1">IF(OR('total Assets'!H902="Yes",Deposits!H902="Yes"),"Yes","")</f>
        <v/>
      </c>
      <c r="I902" s="6">
        <f t="shared" ca="1" si="162"/>
        <v>7.2311417808054497</v>
      </c>
      <c r="J902" s="6" t="str">
        <f ca="1">IF(OR('total Assets'!J902="Yes",Deposits!J902="Yes"),"Yes","")</f>
        <v/>
      </c>
      <c r="K902" s="6">
        <f t="shared" ca="1" si="163"/>
        <v>6.8526473258000946</v>
      </c>
      <c r="L902" s="6" t="str">
        <f ca="1">IF(OR('total Assets'!L902="Yes",Deposits!L902="Yes"),"Yes","")</f>
        <v/>
      </c>
      <c r="M902" s="6">
        <f t="shared" ca="1" si="164"/>
        <v>8.0141809163947038</v>
      </c>
      <c r="N902" s="6" t="str">
        <f ca="1">IF(OR('total Assets'!N902="Yes",Deposits!N902="Yes"),"Yes","")</f>
        <v/>
      </c>
      <c r="O902" s="6">
        <f t="shared" ca="1" si="165"/>
        <v>7.6179424672831715</v>
      </c>
      <c r="P902" s="6" t="str">
        <f ca="1">IF(OR('total Assets'!P902="Yes",Deposits!P902="Yes"),"Yes","")</f>
        <v/>
      </c>
      <c r="Q902" s="6">
        <f t="shared" ca="1" si="166"/>
        <v>8.9961936633707733</v>
      </c>
      <c r="R902" s="6" t="str">
        <f ca="1">IF(OR('total Assets'!R902="Yes",Deposits!R902="Yes"),"Yes","")</f>
        <v/>
      </c>
      <c r="S902" s="6">
        <f t="shared" ca="1" si="167"/>
        <v>8.6690005460202677</v>
      </c>
      <c r="T902" s="6" t="str">
        <f ca="1">IF(OR('total Assets'!T902="Yes",Deposits!T902="Yes"),"Yes","")</f>
        <v/>
      </c>
      <c r="U902" s="6">
        <f t="shared" ca="1" si="168"/>
        <v>10.157774520765235</v>
      </c>
      <c r="V902" s="6" t="str">
        <f ca="1">IF(OR('total Assets'!V902="Yes",Deposits!V902="Yes"),"Yes","")</f>
        <v/>
      </c>
      <c r="W902" s="6">
        <f t="shared" ca="1" si="169"/>
        <v>10.34618556884322</v>
      </c>
    </row>
    <row r="903" spans="1:23" x14ac:dyDescent="0.3">
      <c r="A903" s="40">
        <v>9.2093623225869763</v>
      </c>
      <c r="B903" s="4">
        <v>900</v>
      </c>
      <c r="C903" s="6">
        <f>A903*Overview!$K$24</f>
        <v>9.2093623225869763</v>
      </c>
      <c r="D903" s="6" t="str">
        <f ca="1">IF(OR('total Assets'!D903="Yes",Deposits!D903="Yes"),"Yes","")</f>
        <v/>
      </c>
      <c r="E903" s="6">
        <f t="shared" ca="1" si="160"/>
        <v>7.9821377760730527</v>
      </c>
      <c r="F903" s="6" t="str">
        <f ca="1">IF(OR('total Assets'!F903="Yes",Deposits!F903="Yes"),"Yes","")</f>
        <v/>
      </c>
      <c r="G903" s="6">
        <f t="shared" ca="1" si="161"/>
        <v>8.5480490020931743</v>
      </c>
      <c r="H903" s="6" t="str">
        <f ca="1">IF(OR('total Assets'!H903="Yes",Deposits!H903="Yes"),"Yes","")</f>
        <v/>
      </c>
      <c r="I903" s="6">
        <f t="shared" ca="1" si="162"/>
        <v>9.6728885864208305</v>
      </c>
      <c r="J903" s="6" t="str">
        <f ca="1">IF(OR('total Assets'!J903="Yes",Deposits!J903="Yes"),"Yes","")</f>
        <v/>
      </c>
      <c r="K903" s="6">
        <f t="shared" ca="1" si="163"/>
        <v>9.8641633502460877</v>
      </c>
      <c r="L903" s="6" t="str">
        <f ca="1">IF(OR('total Assets'!L903="Yes",Deposits!L903="Yes"),"Yes","")</f>
        <v/>
      </c>
      <c r="M903" s="6">
        <f t="shared" ca="1" si="164"/>
        <v>8.4894864408970996</v>
      </c>
      <c r="N903" s="6" t="str">
        <f ca="1">IF(OR('total Assets'!N903="Yes",Deposits!N903="Yes"),"Yes","")</f>
        <v/>
      </c>
      <c r="O903" s="6">
        <f t="shared" ca="1" si="165"/>
        <v>9.2336059698629604</v>
      </c>
      <c r="P903" s="6" t="str">
        <f ca="1">IF(OR('total Assets'!P903="Yes",Deposits!P903="Yes"),"Yes","")</f>
        <v/>
      </c>
      <c r="Q903" s="6">
        <f t="shared" ca="1" si="166"/>
        <v>7.915090502541573</v>
      </c>
      <c r="R903" s="6" t="str">
        <f ca="1">IF(OR('total Assets'!R903="Yes",Deposits!R903="Yes"),"Yes","")</f>
        <v/>
      </c>
      <c r="S903" s="6">
        <f t="shared" ca="1" si="167"/>
        <v>8.8820007802944829</v>
      </c>
      <c r="T903" s="6" t="str">
        <f ca="1">IF(OR('total Assets'!T903="Yes",Deposits!T903="Yes"),"Yes","")</f>
        <v/>
      </c>
      <c r="U903" s="6">
        <f t="shared" ca="1" si="168"/>
        <v>9.13866510581623</v>
      </c>
      <c r="V903" s="6" t="str">
        <f ca="1">IF(OR('total Assets'!V903="Yes",Deposits!V903="Yes"),"Yes","")</f>
        <v/>
      </c>
      <c r="W903" s="6">
        <f t="shared" ca="1" si="169"/>
        <v>7.9321290869116394</v>
      </c>
    </row>
    <row r="904" spans="1:23" x14ac:dyDescent="0.3">
      <c r="A904" s="40">
        <v>9.1947493981368869</v>
      </c>
      <c r="B904" s="4">
        <v>901</v>
      </c>
      <c r="C904" s="6">
        <f>A904*Overview!$K$24</f>
        <v>9.1947493981368869</v>
      </c>
      <c r="D904" s="6" t="str">
        <f ca="1">IF(OR('total Assets'!D904="Yes",Deposits!D904="Yes"),"Yes","")</f>
        <v/>
      </c>
      <c r="E904" s="6">
        <f t="shared" ca="1" si="160"/>
        <v>10.484698778633282</v>
      </c>
      <c r="F904" s="6" t="str">
        <f ca="1">IF(OR('total Assets'!F904="Yes",Deposits!F904="Yes"),"Yes","")</f>
        <v/>
      </c>
      <c r="G904" s="6">
        <f t="shared" ca="1" si="161"/>
        <v>10.515651984600659</v>
      </c>
      <c r="H904" s="6" t="str">
        <f ca="1">IF(OR('total Assets'!H904="Yes",Deposits!H904="Yes"),"Yes","")</f>
        <v/>
      </c>
      <c r="I904" s="6">
        <f t="shared" ca="1" si="162"/>
        <v>12.209705128689933</v>
      </c>
      <c r="J904" s="6" t="str">
        <f ca="1">IF(OR('total Assets'!J904="Yes",Deposits!J904="Yes"),"Yes","")</f>
        <v/>
      </c>
      <c r="K904" s="6">
        <f t="shared" ca="1" si="163"/>
        <v>10.812114700334035</v>
      </c>
      <c r="L904" s="6" t="str">
        <f ca="1">IF(OR('total Assets'!L904="Yes",Deposits!L904="Yes"),"Yes","")</f>
        <v/>
      </c>
      <c r="M904" s="6">
        <f t="shared" ca="1" si="164"/>
        <v>11.452308052093395</v>
      </c>
      <c r="N904" s="6" t="str">
        <f ca="1">IF(OR('total Assets'!N904="Yes",Deposits!N904="Yes"),"Yes","")</f>
        <v/>
      </c>
      <c r="O904" s="6">
        <f t="shared" ca="1" si="165"/>
        <v>9.9905042484012831</v>
      </c>
      <c r="P904" s="6" t="str">
        <f ca="1">IF(OR('total Assets'!P904="Yes",Deposits!P904="Yes"),"Yes","")</f>
        <v/>
      </c>
      <c r="Q904" s="6">
        <f t="shared" ca="1" si="166"/>
        <v>11.262023769346632</v>
      </c>
      <c r="R904" s="6" t="str">
        <f ca="1">IF(OR('total Assets'!R904="Yes",Deposits!R904="Yes"),"Yes","")</f>
        <v/>
      </c>
      <c r="S904" s="6">
        <f t="shared" ca="1" si="167"/>
        <v>12.789789851282093</v>
      </c>
      <c r="T904" s="6" t="str">
        <f ca="1">IF(OR('total Assets'!T904="Yes",Deposits!T904="Yes"),"Yes","")</f>
        <v/>
      </c>
      <c r="U904" s="6">
        <f t="shared" ca="1" si="168"/>
        <v>10.879062570007726</v>
      </c>
      <c r="V904" s="6" t="str">
        <f ca="1">IF(OR('total Assets'!V904="Yes",Deposits!V904="Yes"),"Yes","")</f>
        <v/>
      </c>
      <c r="W904" s="6">
        <f t="shared" ca="1" si="169"/>
        <v>11.062856007622827</v>
      </c>
    </row>
    <row r="905" spans="1:23" x14ac:dyDescent="0.3">
      <c r="A905" s="40">
        <v>9.1801758317123809</v>
      </c>
      <c r="B905" s="4">
        <v>902</v>
      </c>
      <c r="C905" s="6">
        <f>A905*Overview!$K$24</f>
        <v>9.1801758317123809</v>
      </c>
      <c r="D905" s="6" t="str">
        <f ca="1">IF(OR('total Assets'!D905="Yes",Deposits!D905="Yes"),"Yes","")</f>
        <v/>
      </c>
      <c r="E905" s="6">
        <f t="shared" ca="1" si="160"/>
        <v>8.0928752000543973</v>
      </c>
      <c r="F905" s="6" t="str">
        <f ca="1">IF(OR('total Assets'!F905="Yes",Deposits!F905="Yes"),"Yes","")</f>
        <v/>
      </c>
      <c r="G905" s="6">
        <f t="shared" ca="1" si="161"/>
        <v>9.3430287339087954</v>
      </c>
      <c r="H905" s="6" t="str">
        <f ca="1">IF(OR('total Assets'!H905="Yes",Deposits!H905="Yes"),"Yes","")</f>
        <v/>
      </c>
      <c r="I905" s="6">
        <f t="shared" ca="1" si="162"/>
        <v>10.5255643060365</v>
      </c>
      <c r="J905" s="6" t="str">
        <f ca="1">IF(OR('total Assets'!J905="Yes",Deposits!J905="Yes"),"Yes","")</f>
        <v/>
      </c>
      <c r="K905" s="6">
        <f t="shared" ca="1" si="163"/>
        <v>10.820083579403258</v>
      </c>
      <c r="L905" s="6" t="str">
        <f ca="1">IF(OR('total Assets'!L905="Yes",Deposits!L905="Yes"),"Yes","")</f>
        <v/>
      </c>
      <c r="M905" s="6">
        <f t="shared" ca="1" si="164"/>
        <v>11.586972552535519</v>
      </c>
      <c r="N905" s="6" t="str">
        <f ca="1">IF(OR('total Assets'!N905="Yes",Deposits!N905="Yes"),"Yes","")</f>
        <v/>
      </c>
      <c r="O905" s="6">
        <f t="shared" ca="1" si="165"/>
        <v>12.32242978886871</v>
      </c>
      <c r="P905" s="6" t="str">
        <f ca="1">IF(OR('total Assets'!P905="Yes",Deposits!P905="Yes"),"Yes","")</f>
        <v/>
      </c>
      <c r="Q905" s="6">
        <f t="shared" ca="1" si="166"/>
        <v>12.245559155860692</v>
      </c>
      <c r="R905" s="6" t="str">
        <f ca="1">IF(OR('total Assets'!R905="Yes",Deposits!R905="Yes"),"Yes","")</f>
        <v/>
      </c>
      <c r="S905" s="6">
        <f t="shared" ca="1" si="167"/>
        <v>13.363179917055563</v>
      </c>
      <c r="T905" s="6" t="str">
        <f ca="1">IF(OR('total Assets'!T905="Yes",Deposits!T905="Yes"),"Yes","")</f>
        <v/>
      </c>
      <c r="U905" s="6">
        <f t="shared" ca="1" si="168"/>
        <v>11.552920129057828</v>
      </c>
      <c r="V905" s="6" t="str">
        <f ca="1">IF(OR('total Assets'!V905="Yes",Deposits!V905="Yes"),"Yes","")</f>
        <v/>
      </c>
      <c r="W905" s="6">
        <f t="shared" ca="1" si="169"/>
        <v>13.449802011997305</v>
      </c>
    </row>
    <row r="906" spans="1:23" x14ac:dyDescent="0.3">
      <c r="A906" s="40">
        <v>9.1656414738495862</v>
      </c>
      <c r="B906" s="4">
        <v>903</v>
      </c>
      <c r="C906" s="6">
        <f>A906*Overview!$K$24</f>
        <v>9.1656414738495862</v>
      </c>
      <c r="D906" s="6" t="str">
        <f ca="1">IF(OR('total Assets'!D906="Yes",Deposits!D906="Yes"),"Yes","")</f>
        <v/>
      </c>
      <c r="E906" s="6">
        <f t="shared" ca="1" si="160"/>
        <v>7.6560846109218632</v>
      </c>
      <c r="F906" s="6" t="str">
        <f ca="1">IF(OR('total Assets'!F906="Yes",Deposits!F906="Yes"),"Yes","")</f>
        <v/>
      </c>
      <c r="G906" s="6">
        <f t="shared" ca="1" si="161"/>
        <v>7.9731650473017837</v>
      </c>
      <c r="H906" s="6" t="str">
        <f ca="1">IF(OR('total Assets'!H906="Yes",Deposits!H906="Yes"),"Yes","")</f>
        <v/>
      </c>
      <c r="I906" s="6">
        <f t="shared" ca="1" si="162"/>
        <v>7.0917212817869784</v>
      </c>
      <c r="J906" s="6" t="str">
        <f ca="1">IF(OR('total Assets'!J906="Yes",Deposits!J906="Yes"),"Yes","")</f>
        <v/>
      </c>
      <c r="K906" s="6">
        <f t="shared" ca="1" si="163"/>
        <v>6.5078027304955617</v>
      </c>
      <c r="L906" s="6" t="str">
        <f ca="1">IF(OR('total Assets'!L906="Yes",Deposits!L906="Yes"),"Yes","")</f>
        <v/>
      </c>
      <c r="M906" s="6">
        <f t="shared" ca="1" si="164"/>
        <v>5.327142432434238</v>
      </c>
      <c r="N906" s="6" t="str">
        <f ca="1">IF(OR('total Assets'!N906="Yes",Deposits!N906="Yes"),"Yes","")</f>
        <v/>
      </c>
      <c r="O906" s="6">
        <f t="shared" ca="1" si="165"/>
        <v>6.2569401022751627</v>
      </c>
      <c r="P906" s="6" t="str">
        <f ca="1">IF(OR('total Assets'!P906="Yes",Deposits!P906="Yes"),"Yes","")</f>
        <v/>
      </c>
      <c r="Q906" s="6">
        <f t="shared" ca="1" si="166"/>
        <v>5.8245840006270431</v>
      </c>
      <c r="R906" s="6" t="str">
        <f ca="1">IF(OR('total Assets'!R906="Yes",Deposits!R906="Yes"),"Yes","")</f>
        <v/>
      </c>
      <c r="S906" s="6">
        <f t="shared" ca="1" si="167"/>
        <v>6.0091418620087991</v>
      </c>
      <c r="T906" s="6" t="str">
        <f ca="1">IF(OR('total Assets'!T906="Yes",Deposits!T906="Yes"),"Yes","")</f>
        <v/>
      </c>
      <c r="U906" s="6">
        <f t="shared" ca="1" si="168"/>
        <v>5.795954254260903</v>
      </c>
      <c r="V906" s="6" t="str">
        <f ca="1">IF(OR('total Assets'!V906="Yes",Deposits!V906="Yes"),"Yes","")</f>
        <v/>
      </c>
      <c r="W906" s="6">
        <f t="shared" ca="1" si="169"/>
        <v>5.0836234140229983</v>
      </c>
    </row>
    <row r="907" spans="1:23" x14ac:dyDescent="0.3">
      <c r="A907" s="40">
        <v>9.1511461758169084</v>
      </c>
      <c r="B907" s="4">
        <v>904</v>
      </c>
      <c r="C907" s="6">
        <f>A907*Overview!$K$24</f>
        <v>9.1511461758169084</v>
      </c>
      <c r="D907" s="6" t="str">
        <f ca="1">IF(OR('total Assets'!D907="Yes",Deposits!D907="Yes"),"Yes","")</f>
        <v/>
      </c>
      <c r="E907" s="6">
        <f t="shared" ca="1" si="160"/>
        <v>8.1058256665488724</v>
      </c>
      <c r="F907" s="6" t="str">
        <f ca="1">IF(OR('total Assets'!F907="Yes",Deposits!F907="Yes"),"Yes","")</f>
        <v/>
      </c>
      <c r="G907" s="6">
        <f t="shared" ca="1" si="161"/>
        <v>7.1896774210047809</v>
      </c>
      <c r="H907" s="6" t="str">
        <f ca="1">IF(OR('total Assets'!H907="Yes",Deposits!H907="Yes"),"Yes","")</f>
        <v/>
      </c>
      <c r="I907" s="6">
        <f t="shared" ca="1" si="162"/>
        <v>6.5616009329671554</v>
      </c>
      <c r="J907" s="6" t="str">
        <f ca="1">IF(OR('total Assets'!J907="Yes",Deposits!J907="Yes"),"Yes","")</f>
        <v/>
      </c>
      <c r="K907" s="6">
        <f t="shared" ca="1" si="163"/>
        <v>6.0340196635211392</v>
      </c>
      <c r="L907" s="6" t="str">
        <f ca="1">IF(OR('total Assets'!L907="Yes",Deposits!L907="Yes"),"Yes","")</f>
        <v/>
      </c>
      <c r="M907" s="6">
        <f t="shared" ca="1" si="164"/>
        <v>5.1245107538921726</v>
      </c>
      <c r="N907" s="6" t="str">
        <f ca="1">IF(OR('total Assets'!N907="Yes",Deposits!N907="Yes"),"Yes","")</f>
        <v/>
      </c>
      <c r="O907" s="6">
        <f t="shared" ca="1" si="165"/>
        <v>5.7204433997204491</v>
      </c>
      <c r="P907" s="6" t="str">
        <f ca="1">IF(OR('total Assets'!P907="Yes",Deposits!P907="Yes"),"Yes","")</f>
        <v/>
      </c>
      <c r="Q907" s="6">
        <f t="shared" ca="1" si="166"/>
        <v>6.3907616403975984</v>
      </c>
      <c r="R907" s="6" t="str">
        <f ca="1">IF(OR('total Assets'!R907="Yes",Deposits!R907="Yes"),"Yes","")</f>
        <v/>
      </c>
      <c r="S907" s="6">
        <f t="shared" ca="1" si="167"/>
        <v>6.1894263733650101</v>
      </c>
      <c r="T907" s="6" t="str">
        <f ca="1">IF(OR('total Assets'!T907="Yes",Deposits!T907="Yes"),"Yes","")</f>
        <v/>
      </c>
      <c r="U907" s="6">
        <f t="shared" ca="1" si="168"/>
        <v>5.4163461925661185</v>
      </c>
      <c r="V907" s="6" t="str">
        <f ca="1">IF(OR('total Assets'!V907="Yes",Deposits!V907="Yes"),"Yes","")</f>
        <v/>
      </c>
      <c r="W907" s="6">
        <f t="shared" ca="1" si="169"/>
        <v>6.3229751123221272</v>
      </c>
    </row>
    <row r="908" spans="1:23" x14ac:dyDescent="0.3">
      <c r="A908" s="40">
        <v>9.1366897896106334</v>
      </c>
      <c r="B908" s="4">
        <v>905</v>
      </c>
      <c r="C908" s="6">
        <f>A908*Overview!$K$24</f>
        <v>9.1366897896106334</v>
      </c>
      <c r="D908" s="6" t="str">
        <f ca="1">IF(OR('total Assets'!D908="Yes",Deposits!D908="Yes"),"Yes","")</f>
        <v/>
      </c>
      <c r="E908" s="6">
        <f t="shared" ca="1" si="160"/>
        <v>7.714538091247821</v>
      </c>
      <c r="F908" s="6" t="str">
        <f ca="1">IF(OR('total Assets'!F908="Yes",Deposits!F908="Yes"),"Yes","")</f>
        <v/>
      </c>
      <c r="G908" s="6">
        <f t="shared" ca="1" si="161"/>
        <v>9.2033101351500033</v>
      </c>
      <c r="H908" s="6" t="str">
        <f ca="1">IF(OR('total Assets'!H908="Yes",Deposits!H908="Yes"),"Yes","")</f>
        <v/>
      </c>
      <c r="I908" s="6">
        <f t="shared" ca="1" si="162"/>
        <v>9.4819347555635396</v>
      </c>
      <c r="J908" s="6" t="str">
        <f ca="1">IF(OR('total Assets'!J908="Yes",Deposits!J908="Yes"),"Yes","")</f>
        <v/>
      </c>
      <c r="K908" s="6">
        <f t="shared" ca="1" si="163"/>
        <v>8.3264720501678973</v>
      </c>
      <c r="L908" s="6" t="str">
        <f ca="1">IF(OR('total Assets'!L908="Yes",Deposits!L908="Yes"),"Yes","")</f>
        <v/>
      </c>
      <c r="M908" s="6">
        <f t="shared" ca="1" si="164"/>
        <v>7.7331324878347507</v>
      </c>
      <c r="N908" s="6" t="str">
        <f ca="1">IF(OR('total Assets'!N908="Yes",Deposits!N908="Yes"),"Yes","")</f>
        <v/>
      </c>
      <c r="O908" s="6">
        <f t="shared" ca="1" si="165"/>
        <v>7.6477182830297643</v>
      </c>
      <c r="P908" s="6" t="str">
        <f ca="1">IF(OR('total Assets'!P908="Yes",Deposits!P908="Yes"),"Yes","")</f>
        <v/>
      </c>
      <c r="Q908" s="6">
        <f t="shared" ca="1" si="166"/>
        <v>8.4133917497554584</v>
      </c>
      <c r="R908" s="6" t="str">
        <f ca="1">IF(OR('total Assets'!R908="Yes",Deposits!R908="Yes"),"Yes","")</f>
        <v/>
      </c>
      <c r="S908" s="6">
        <f t="shared" ca="1" si="167"/>
        <v>9.4681359751536807</v>
      </c>
      <c r="T908" s="6" t="str">
        <f ca="1">IF(OR('total Assets'!T908="Yes",Deposits!T908="Yes"),"Yes","")</f>
        <v/>
      </c>
      <c r="U908" s="6">
        <f t="shared" ca="1" si="168"/>
        <v>8.7875623806543235</v>
      </c>
      <c r="V908" s="6" t="str">
        <f ca="1">IF(OR('total Assets'!V908="Yes",Deposits!V908="Yes"),"Yes","")</f>
        <v/>
      </c>
      <c r="W908" s="6">
        <f t="shared" ca="1" si="169"/>
        <v>7.9330767438734968</v>
      </c>
    </row>
    <row r="909" spans="1:23" x14ac:dyDescent="0.3">
      <c r="A909" s="40">
        <v>9.1222721679505199</v>
      </c>
      <c r="B909" s="4">
        <v>906</v>
      </c>
      <c r="C909" s="6">
        <f>A909*Overview!$K$24</f>
        <v>9.1222721679505199</v>
      </c>
      <c r="D909" s="6" t="str">
        <f ca="1">IF(OR('total Assets'!D909="Yes",Deposits!D909="Yes"),"Yes","")</f>
        <v/>
      </c>
      <c r="E909" s="6">
        <f t="shared" ca="1" si="160"/>
        <v>8.1702847862080699</v>
      </c>
      <c r="F909" s="6" t="str">
        <f ca="1">IF(OR('total Assets'!F909="Yes",Deposits!F909="Yes"),"Yes","")</f>
        <v/>
      </c>
      <c r="G909" s="6">
        <f t="shared" ca="1" si="161"/>
        <v>8.0077511622036965</v>
      </c>
      <c r="H909" s="6" t="str">
        <f ca="1">IF(OR('total Assets'!H909="Yes",Deposits!H909="Yes"),"Yes","")</f>
        <v/>
      </c>
      <c r="I909" s="6">
        <f t="shared" ca="1" si="162"/>
        <v>7.9568702470474832</v>
      </c>
      <c r="J909" s="6" t="str">
        <f ca="1">IF(OR('total Assets'!J909="Yes",Deposits!J909="Yes"),"Yes","")</f>
        <v/>
      </c>
      <c r="K909" s="6">
        <f t="shared" ca="1" si="163"/>
        <v>9.201589939423954</v>
      </c>
      <c r="L909" s="6" t="str">
        <f ca="1">IF(OR('total Assets'!L909="Yes",Deposits!L909="Yes"),"Yes","")</f>
        <v/>
      </c>
      <c r="M909" s="6">
        <f t="shared" ca="1" si="164"/>
        <v>8.6883685010275506</v>
      </c>
      <c r="N909" s="6" t="str">
        <f ca="1">IF(OR('total Assets'!N909="Yes",Deposits!N909="Yes"),"Yes","")</f>
        <v/>
      </c>
      <c r="O909" s="6">
        <f t="shared" ca="1" si="165"/>
        <v>7.7288267475624872</v>
      </c>
      <c r="P909" s="6" t="str">
        <f ca="1">IF(OR('total Assets'!P909="Yes",Deposits!P909="Yes"),"Yes","")</f>
        <v/>
      </c>
      <c r="Q909" s="6">
        <f t="shared" ca="1" si="166"/>
        <v>6.2497889645039031</v>
      </c>
      <c r="R909" s="6" t="str">
        <f ca="1">IF(OR('total Assets'!R909="Yes",Deposits!R909="Yes"),"Yes","")</f>
        <v/>
      </c>
      <c r="S909" s="6">
        <f t="shared" ca="1" si="167"/>
        <v>6.9679380260804926</v>
      </c>
      <c r="T909" s="6" t="str">
        <f ca="1">IF(OR('total Assets'!T909="Yes",Deposits!T909="Yes"),"Yes","")</f>
        <v/>
      </c>
      <c r="U909" s="6">
        <f t="shared" ca="1" si="168"/>
        <v>7.8493583979160473</v>
      </c>
      <c r="V909" s="6" t="str">
        <f ca="1">IF(OR('total Assets'!V909="Yes",Deposits!V909="Yes"),"Yes","")</f>
        <v/>
      </c>
      <c r="W909" s="6">
        <f t="shared" ca="1" si="169"/>
        <v>7.1903169215427338</v>
      </c>
    </row>
    <row r="910" spans="1:23" x14ac:dyDescent="0.3">
      <c r="A910" s="40">
        <v>9.1078931642755681</v>
      </c>
      <c r="B910" s="4">
        <v>907</v>
      </c>
      <c r="C910" s="6">
        <f>A910*Overview!$K$24</f>
        <v>9.1078931642755681</v>
      </c>
      <c r="D910" s="6" t="str">
        <f ca="1">IF(OR('total Assets'!D910="Yes",Deposits!D910="Yes"),"Yes","")</f>
        <v/>
      </c>
      <c r="E910" s="6">
        <f t="shared" ca="1" si="160"/>
        <v>10.516157613557869</v>
      </c>
      <c r="F910" s="6" t="str">
        <f ca="1">IF(OR('total Assets'!F910="Yes",Deposits!F910="Yes"),"Yes","")</f>
        <v/>
      </c>
      <c r="G910" s="6">
        <f t="shared" ca="1" si="161"/>
        <v>10.959059391137897</v>
      </c>
      <c r="H910" s="6" t="str">
        <f ca="1">IF(OR('total Assets'!H910="Yes",Deposits!H910="Yes"),"Yes","")</f>
        <v/>
      </c>
      <c r="I910" s="6">
        <f t="shared" ca="1" si="162"/>
        <v>11.606920775099113</v>
      </c>
      <c r="J910" s="6" t="str">
        <f ca="1">IF(OR('total Assets'!J910="Yes",Deposits!J910="Yes"),"Yes","")</f>
        <v/>
      </c>
      <c r="K910" s="6">
        <f t="shared" ca="1" si="163"/>
        <v>10.853963571010521</v>
      </c>
      <c r="L910" s="6" t="str">
        <f ca="1">IF(OR('total Assets'!L910="Yes",Deposits!L910="Yes"),"Yes","")</f>
        <v/>
      </c>
      <c r="M910" s="6">
        <f t="shared" ca="1" si="164"/>
        <v>12.312894728886763</v>
      </c>
      <c r="N910" s="6" t="str">
        <f ca="1">IF(OR('total Assets'!N910="Yes",Deposits!N910="Yes"),"Yes","")</f>
        <v/>
      </c>
      <c r="O910" s="6">
        <f t="shared" ca="1" si="165"/>
        <v>12.571869835695489</v>
      </c>
      <c r="P910" s="6" t="str">
        <f ca="1">IF(OR('total Assets'!P910="Yes",Deposits!P910="Yes"),"Yes","")</f>
        <v/>
      </c>
      <c r="Q910" s="6">
        <f t="shared" ca="1" si="166"/>
        <v>12.491744717426981</v>
      </c>
      <c r="R910" s="6" t="str">
        <f ca="1">IF(OR('total Assets'!R910="Yes",Deposits!R910="Yes"),"Yes","")</f>
        <v/>
      </c>
      <c r="S910" s="6">
        <f t="shared" ca="1" si="167"/>
        <v>10.524381346138142</v>
      </c>
      <c r="T910" s="6" t="str">
        <f ca="1">IF(OR('total Assets'!T910="Yes",Deposits!T910="Yes"),"Yes","")</f>
        <v/>
      </c>
      <c r="U910" s="6">
        <f t="shared" ca="1" si="168"/>
        <v>12.253157093235592</v>
      </c>
      <c r="V910" s="6" t="str">
        <f ca="1">IF(OR('total Assets'!V910="Yes",Deposits!V910="Yes"),"Yes","")</f>
        <v/>
      </c>
      <c r="W910" s="6">
        <f t="shared" ca="1" si="169"/>
        <v>13.396304581126701</v>
      </c>
    </row>
    <row r="911" spans="1:23" x14ac:dyDescent="0.3">
      <c r="A911" s="40">
        <v>9.093552632739593</v>
      </c>
      <c r="B911" s="4">
        <v>908</v>
      </c>
      <c r="C911" s="6">
        <f>A911*Overview!$K$24</f>
        <v>9.093552632739593</v>
      </c>
      <c r="D911" s="6" t="str">
        <f ca="1">IF(OR('total Assets'!D911="Yes",Deposits!D911="Yes"),"Yes","")</f>
        <v/>
      </c>
      <c r="E911" s="6">
        <f t="shared" ca="1" si="160"/>
        <v>9.0473215028809317</v>
      </c>
      <c r="F911" s="6" t="str">
        <f ca="1">IF(OR('total Assets'!F911="Yes",Deposits!F911="Yes"),"Yes","")</f>
        <v/>
      </c>
      <c r="G911" s="6">
        <f t="shared" ca="1" si="161"/>
        <v>10.157773972215342</v>
      </c>
      <c r="H911" s="6" t="str">
        <f ca="1">IF(OR('total Assets'!H911="Yes",Deposits!H911="Yes"),"Yes","")</f>
        <v/>
      </c>
      <c r="I911" s="6">
        <f t="shared" ca="1" si="162"/>
        <v>11.230538954429093</v>
      </c>
      <c r="J911" s="6" t="str">
        <f ca="1">IF(OR('total Assets'!J911="Yes",Deposits!J911="Yes"),"Yes","")</f>
        <v/>
      </c>
      <c r="K911" s="6">
        <f t="shared" ca="1" si="163"/>
        <v>10.254828081907171</v>
      </c>
      <c r="L911" s="6" t="str">
        <f ca="1">IF(OR('total Assets'!L911="Yes",Deposits!L911="Yes"),"Yes","")</f>
        <v/>
      </c>
      <c r="M911" s="6">
        <f t="shared" ca="1" si="164"/>
        <v>8.5764387935016746</v>
      </c>
      <c r="N911" s="6" t="str">
        <f ca="1">IF(OR('total Assets'!N911="Yes",Deposits!N911="Yes"),"Yes","")</f>
        <v/>
      </c>
      <c r="O911" s="6">
        <f t="shared" ca="1" si="165"/>
        <v>8.6398450788598158</v>
      </c>
      <c r="P911" s="6" t="str">
        <f ca="1">IF(OR('total Assets'!P911="Yes",Deposits!P911="Yes"),"Yes","")</f>
        <v/>
      </c>
      <c r="Q911" s="6">
        <f t="shared" ca="1" si="166"/>
        <v>7.529835759106601</v>
      </c>
      <c r="R911" s="6" t="str">
        <f ca="1">IF(OR('total Assets'!R911="Yes",Deposits!R911="Yes"),"Yes","")</f>
        <v/>
      </c>
      <c r="S911" s="6">
        <f t="shared" ca="1" si="167"/>
        <v>6.2852959942950006</v>
      </c>
      <c r="T911" s="6" t="str">
        <f ca="1">IF(OR('total Assets'!T911="Yes",Deposits!T911="Yes"),"Yes","")</f>
        <v/>
      </c>
      <c r="U911" s="6">
        <f t="shared" ca="1" si="168"/>
        <v>6.1220103765305245</v>
      </c>
      <c r="V911" s="6" t="str">
        <f ca="1">IF(OR('total Assets'!V911="Yes",Deposits!V911="Yes"),"Yes","")</f>
        <v/>
      </c>
      <c r="W911" s="6">
        <f t="shared" ca="1" si="169"/>
        <v>5.3540894139431776</v>
      </c>
    </row>
    <row r="912" spans="1:23" x14ac:dyDescent="0.3">
      <c r="A912" s="40">
        <v>9.0792504282070929</v>
      </c>
      <c r="B912" s="4">
        <v>909</v>
      </c>
      <c r="C912" s="6">
        <f>A912*Overview!$K$24</f>
        <v>9.0792504282070929</v>
      </c>
      <c r="D912" s="6" t="str">
        <f ca="1">IF(OR('total Assets'!D912="Yes",Deposits!D912="Yes"),"Yes","")</f>
        <v/>
      </c>
      <c r="E912" s="6">
        <f t="shared" ca="1" si="160"/>
        <v>7.5644631569114784</v>
      </c>
      <c r="F912" s="6" t="str">
        <f ca="1">IF(OR('total Assets'!F912="Yes",Deposits!F912="Yes"),"Yes","")</f>
        <v/>
      </c>
      <c r="G912" s="6">
        <f t="shared" ca="1" si="161"/>
        <v>8.1434835406625723</v>
      </c>
      <c r="H912" s="6" t="str">
        <f ca="1">IF(OR('total Assets'!H912="Yes",Deposits!H912="Yes"),"Yes","")</f>
        <v/>
      </c>
      <c r="I912" s="6">
        <f t="shared" ca="1" si="162"/>
        <v>8.03765483792316</v>
      </c>
      <c r="J912" s="6" t="str">
        <f ca="1">IF(OR('total Assets'!J912="Yes",Deposits!J912="Yes"),"Yes","")</f>
        <v/>
      </c>
      <c r="K912" s="6">
        <f t="shared" ca="1" si="163"/>
        <v>9.5248409198336148</v>
      </c>
      <c r="L912" s="6" t="str">
        <f ca="1">IF(OR('total Assets'!L912="Yes",Deposits!L912="Yes"),"Yes","")</f>
        <v/>
      </c>
      <c r="M912" s="6">
        <f t="shared" ca="1" si="164"/>
        <v>9.814621780249313</v>
      </c>
      <c r="N912" s="6" t="str">
        <f ca="1">IF(OR('total Assets'!N912="Yes",Deposits!N912="Yes"),"Yes","")</f>
        <v/>
      </c>
      <c r="O912" s="6">
        <f t="shared" ca="1" si="165"/>
        <v>9.3575943574540048</v>
      </c>
      <c r="P912" s="6" t="str">
        <f ca="1">IF(OR('total Assets'!P912="Yes",Deposits!P912="Yes"),"Yes","")</f>
        <v/>
      </c>
      <c r="Q912" s="6">
        <f t="shared" ca="1" si="166"/>
        <v>8.3345920107763298</v>
      </c>
      <c r="R912" s="6" t="str">
        <f ca="1">IF(OR('total Assets'!R912="Yes",Deposits!R912="Yes"),"Yes","")</f>
        <v/>
      </c>
      <c r="S912" s="6">
        <f t="shared" ca="1" si="167"/>
        <v>9.7264011811079314</v>
      </c>
      <c r="T912" s="6" t="str">
        <f ca="1">IF(OR('total Assets'!T912="Yes",Deposits!T912="Yes"),"Yes","")</f>
        <v/>
      </c>
      <c r="U912" s="6">
        <f t="shared" ca="1" si="168"/>
        <v>11.331726691871857</v>
      </c>
      <c r="V912" s="6" t="str">
        <f ca="1">IF(OR('total Assets'!V912="Yes",Deposits!V912="Yes"),"Yes","")</f>
        <v/>
      </c>
      <c r="W912" s="6">
        <f t="shared" ca="1" si="169"/>
        <v>12.064582298851347</v>
      </c>
    </row>
    <row r="913" spans="1:23" x14ac:dyDescent="0.3">
      <c r="A913" s="40">
        <v>9.0649864062488668</v>
      </c>
      <c r="B913" s="4">
        <v>910</v>
      </c>
      <c r="C913" s="6">
        <f>A913*Overview!$K$24</f>
        <v>9.0649864062488668</v>
      </c>
      <c r="D913" s="6" t="str">
        <f ca="1">IF(OR('total Assets'!D913="Yes",Deposits!D913="Yes"),"Yes","")</f>
        <v/>
      </c>
      <c r="E913" s="6">
        <f t="shared" ca="1" si="160"/>
        <v>7.8557976787547847</v>
      </c>
      <c r="F913" s="6" t="str">
        <f ca="1">IF(OR('total Assets'!F913="Yes",Deposits!F913="Yes"),"Yes","")</f>
        <v/>
      </c>
      <c r="G913" s="6">
        <f t="shared" ca="1" si="161"/>
        <v>8.6549449722863727</v>
      </c>
      <c r="H913" s="6" t="str">
        <f ca="1">IF(OR('total Assets'!H913="Yes",Deposits!H913="Yes"),"Yes","")</f>
        <v/>
      </c>
      <c r="I913" s="6">
        <f t="shared" ca="1" si="162"/>
        <v>10.224987010711011</v>
      </c>
      <c r="J913" s="6" t="str">
        <f ca="1">IF(OR('total Assets'!J913="Yes",Deposits!J913="Yes"),"Yes","")</f>
        <v/>
      </c>
      <c r="K913" s="6">
        <f t="shared" ca="1" si="163"/>
        <v>8.4241101744371569</v>
      </c>
      <c r="L913" s="6" t="str">
        <f ca="1">IF(OR('total Assets'!L913="Yes",Deposits!L913="Yes"),"Yes","")</f>
        <v/>
      </c>
      <c r="M913" s="6">
        <f t="shared" ca="1" si="164"/>
        <v>8.3485946867388119</v>
      </c>
      <c r="N913" s="6" t="str">
        <f ca="1">IF(OR('total Assets'!N913="Yes",Deposits!N913="Yes"),"Yes","")</f>
        <v/>
      </c>
      <c r="O913" s="6">
        <f t="shared" ca="1" si="165"/>
        <v>9.9575113714700052</v>
      </c>
      <c r="P913" s="6" t="str">
        <f ca="1">IF(OR('total Assets'!P913="Yes",Deposits!P913="Yes"),"Yes","")</f>
        <v/>
      </c>
      <c r="Q913" s="6">
        <f t="shared" ca="1" si="166"/>
        <v>10.509483745581367</v>
      </c>
      <c r="R913" s="6" t="str">
        <f ca="1">IF(OR('total Assets'!R913="Yes",Deposits!R913="Yes"),"Yes","")</f>
        <v/>
      </c>
      <c r="S913" s="6">
        <f t="shared" ca="1" si="167"/>
        <v>10.408474474910355</v>
      </c>
      <c r="T913" s="6" t="str">
        <f ca="1">IF(OR('total Assets'!T913="Yes",Deposits!T913="Yes"),"Yes","")</f>
        <v/>
      </c>
      <c r="U913" s="6">
        <f t="shared" ca="1" si="168"/>
        <v>8.7620909080316451</v>
      </c>
      <c r="V913" s="6" t="str">
        <f ca="1">IF(OR('total Assets'!V913="Yes",Deposits!V913="Yes"),"Yes","")</f>
        <v/>
      </c>
      <c r="W913" s="6">
        <f t="shared" ca="1" si="169"/>
        <v>7.5043286016246205</v>
      </c>
    </row>
    <row r="914" spans="1:23" x14ac:dyDescent="0.3">
      <c r="A914" s="40">
        <v>9.0507604231379144</v>
      </c>
      <c r="B914" s="4">
        <v>911</v>
      </c>
      <c r="C914" s="6">
        <f>A914*Overview!$K$24</f>
        <v>9.0507604231379144</v>
      </c>
      <c r="D914" s="6" t="str">
        <f ca="1">IF(OR('total Assets'!D914="Yes",Deposits!D914="Yes"),"Yes","")</f>
        <v/>
      </c>
      <c r="E914" s="6">
        <f t="shared" ca="1" si="160"/>
        <v>9.3240660463120602</v>
      </c>
      <c r="F914" s="6" t="str">
        <f ca="1">IF(OR('total Assets'!F914="Yes",Deposits!F914="Yes"),"Yes","")</f>
        <v/>
      </c>
      <c r="G914" s="6">
        <f t="shared" ca="1" si="161"/>
        <v>9.9433446252716422</v>
      </c>
      <c r="H914" s="6" t="str">
        <f ca="1">IF(OR('total Assets'!H914="Yes",Deposits!H914="Yes"),"Yes","")</f>
        <v/>
      </c>
      <c r="I914" s="6">
        <f t="shared" ca="1" si="162"/>
        <v>9.3413981697040853</v>
      </c>
      <c r="J914" s="6" t="str">
        <f ca="1">IF(OR('total Assets'!J914="Yes",Deposits!J914="Yes"),"Yes","")</f>
        <v/>
      </c>
      <c r="K914" s="6">
        <f t="shared" ca="1" si="163"/>
        <v>7.6032600947981317</v>
      </c>
      <c r="L914" s="6" t="str">
        <f ca="1">IF(OR('total Assets'!L914="Yes",Deposits!L914="Yes"),"Yes","")</f>
        <v/>
      </c>
      <c r="M914" s="6">
        <f t="shared" ca="1" si="164"/>
        <v>8.6347043130742289</v>
      </c>
      <c r="N914" s="6" t="str">
        <f ca="1">IF(OR('total Assets'!N914="Yes",Deposits!N914="Yes"),"Yes","")</f>
        <v/>
      </c>
      <c r="O914" s="6">
        <f t="shared" ca="1" si="165"/>
        <v>8.1604661374114809</v>
      </c>
      <c r="P914" s="6" t="str">
        <f ca="1">IF(OR('total Assets'!P914="Yes",Deposits!P914="Yes"),"Yes","")</f>
        <v/>
      </c>
      <c r="Q914" s="6">
        <f t="shared" ca="1" si="166"/>
        <v>7.5950630388109222</v>
      </c>
      <c r="R914" s="6" t="str">
        <f ca="1">IF(OR('total Assets'!R914="Yes",Deposits!R914="Yes"),"Yes","")</f>
        <v/>
      </c>
      <c r="S914" s="6">
        <f t="shared" ca="1" si="167"/>
        <v>8.4212720256107652</v>
      </c>
      <c r="T914" s="6" t="str">
        <f ca="1">IF(OR('total Assets'!T914="Yes",Deposits!T914="Yes"),"Yes","")</f>
        <v/>
      </c>
      <c r="U914" s="6">
        <f t="shared" ca="1" si="168"/>
        <v>7.1420432808896788</v>
      </c>
      <c r="V914" s="6" t="str">
        <f ca="1">IF(OR('total Assets'!V914="Yes",Deposits!V914="Yes"),"Yes","")</f>
        <v/>
      </c>
      <c r="W914" s="6">
        <f t="shared" ca="1" si="169"/>
        <v>6.5318880264722257</v>
      </c>
    </row>
    <row r="915" spans="1:23" x14ac:dyDescent="0.3">
      <c r="A915" s="40">
        <v>9.0365723358452303</v>
      </c>
      <c r="B915" s="4">
        <v>912</v>
      </c>
      <c r="C915" s="6">
        <f>A915*Overview!$K$24</f>
        <v>9.0365723358452303</v>
      </c>
      <c r="D915" s="6" t="str">
        <f ca="1">IF(OR('total Assets'!D915="Yes",Deposits!D915="Yes"),"Yes","")</f>
        <v/>
      </c>
      <c r="E915" s="6">
        <f t="shared" ca="1" si="160"/>
        <v>8.8233589015396561</v>
      </c>
      <c r="F915" s="6" t="str">
        <f ca="1">IF(OR('total Assets'!F915="Yes",Deposits!F915="Yes"),"Yes","")</f>
        <v/>
      </c>
      <c r="G915" s="6">
        <f t="shared" ca="1" si="161"/>
        <v>7.7401428308275948</v>
      </c>
      <c r="H915" s="6" t="str">
        <f ca="1">IF(OR('total Assets'!H915="Yes",Deposits!H915="Yes"),"Yes","")</f>
        <v/>
      </c>
      <c r="I915" s="6">
        <f t="shared" ca="1" si="162"/>
        <v>7.6021475400234229</v>
      </c>
      <c r="J915" s="6" t="str">
        <f ca="1">IF(OR('total Assets'!J915="Yes",Deposits!J915="Yes"),"Yes","")</f>
        <v/>
      </c>
      <c r="K915" s="6">
        <f t="shared" ca="1" si="163"/>
        <v>6.5074052109397895</v>
      </c>
      <c r="L915" s="6" t="str">
        <f ca="1">IF(OR('total Assets'!L915="Yes",Deposits!L915="Yes"),"Yes","")</f>
        <v/>
      </c>
      <c r="M915" s="6">
        <f t="shared" ca="1" si="164"/>
        <v>6.2207747527321535</v>
      </c>
      <c r="N915" s="6" t="str">
        <f ca="1">IF(OR('total Assets'!N915="Yes",Deposits!N915="Yes"),"Yes","")</f>
        <v/>
      </c>
      <c r="O915" s="6">
        <f t="shared" ca="1" si="165"/>
        <v>5.4120647887260533</v>
      </c>
      <c r="P915" s="6" t="str">
        <f ca="1">IF(OR('total Assets'!P915="Yes",Deposits!P915="Yes"),"Yes","")</f>
        <v/>
      </c>
      <c r="Q915" s="6">
        <f t="shared" ca="1" si="166"/>
        <v>5.1074594517982908</v>
      </c>
      <c r="R915" s="6" t="str">
        <f ca="1">IF(OR('total Assets'!R915="Yes",Deposits!R915="Yes"),"Yes","")</f>
        <v/>
      </c>
      <c r="S915" s="6">
        <f t="shared" ca="1" si="167"/>
        <v>5.3489088576588362</v>
      </c>
      <c r="T915" s="6" t="str">
        <f ca="1">IF(OR('total Assets'!T915="Yes",Deposits!T915="Yes"),"Yes","")</f>
        <v/>
      </c>
      <c r="U915" s="6">
        <f t="shared" ca="1" si="168"/>
        <v>5.8396296906080041</v>
      </c>
      <c r="V915" s="6" t="str">
        <f ca="1">IF(OR('total Assets'!V915="Yes",Deposits!V915="Yes"),"Yes","")</f>
        <v/>
      </c>
      <c r="W915" s="6">
        <f t="shared" ca="1" si="169"/>
        <v>5.9581261691304626</v>
      </c>
    </row>
    <row r="916" spans="1:23" x14ac:dyDescent="0.3">
      <c r="A916" s="40">
        <v>9.0224220020355901</v>
      </c>
      <c r="B916" s="4">
        <v>913</v>
      </c>
      <c r="C916" s="6">
        <f>A916*Overview!$K$24</f>
        <v>9.0224220020355901</v>
      </c>
      <c r="D916" s="6" t="str">
        <f ca="1">IF(OR('total Assets'!D916="Yes",Deposits!D916="Yes"),"Yes","")</f>
        <v/>
      </c>
      <c r="E916" s="6">
        <f t="shared" ca="1" si="160"/>
        <v>8.0118062918856872</v>
      </c>
      <c r="F916" s="6" t="str">
        <f ca="1">IF(OR('total Assets'!F916="Yes",Deposits!F916="Yes"),"Yes","")</f>
        <v/>
      </c>
      <c r="G916" s="6">
        <f t="shared" ca="1" si="161"/>
        <v>7.0291572877620636</v>
      </c>
      <c r="H916" s="6" t="str">
        <f ca="1">IF(OR('total Assets'!H916="Yes",Deposits!H916="Yes"),"Yes","")</f>
        <v/>
      </c>
      <c r="I916" s="6">
        <f t="shared" ca="1" si="162"/>
        <v>8.2975611968093936</v>
      </c>
      <c r="J916" s="6" t="str">
        <f ca="1">IF(OR('total Assets'!J916="Yes",Deposits!J916="Yes"),"Yes","")</f>
        <v/>
      </c>
      <c r="K916" s="6">
        <f t="shared" ca="1" si="163"/>
        <v>9.358572750372284</v>
      </c>
      <c r="L916" s="6" t="str">
        <f ca="1">IF(OR('total Assets'!L916="Yes",Deposits!L916="Yes"),"Yes","")</f>
        <v/>
      </c>
      <c r="M916" s="6">
        <f t="shared" ca="1" si="164"/>
        <v>9.3207678216884933</v>
      </c>
      <c r="N916" s="6" t="str">
        <f ca="1">IF(OR('total Assets'!N916="Yes",Deposits!N916="Yes"),"Yes","")</f>
        <v/>
      </c>
      <c r="O916" s="6">
        <f t="shared" ca="1" si="165"/>
        <v>10.443425760870088</v>
      </c>
      <c r="P916" s="6" t="str">
        <f ca="1">IF(OR('total Assets'!P916="Yes",Deposits!P916="Yes"),"Yes","")</f>
        <v/>
      </c>
      <c r="Q916" s="6">
        <f t="shared" ca="1" si="166"/>
        <v>9.0569159787004221</v>
      </c>
      <c r="R916" s="6" t="str">
        <f ca="1">IF(OR('total Assets'!R916="Yes",Deposits!R916="Yes"),"Yes","")</f>
        <v/>
      </c>
      <c r="S916" s="6">
        <f t="shared" ca="1" si="167"/>
        <v>9.2346127896367971</v>
      </c>
      <c r="T916" s="6" t="str">
        <f ca="1">IF(OR('total Assets'!T916="Yes",Deposits!T916="Yes"),"Yes","")</f>
        <v/>
      </c>
      <c r="U916" s="6">
        <f t="shared" ca="1" si="168"/>
        <v>9.8190593068036467</v>
      </c>
      <c r="V916" s="6" t="str">
        <f ca="1">IF(OR('total Assets'!V916="Yes",Deposits!V916="Yes"),"Yes","")</f>
        <v/>
      </c>
      <c r="W916" s="6">
        <f t="shared" ca="1" si="169"/>
        <v>10.202581563532902</v>
      </c>
    </row>
    <row r="917" spans="1:23" x14ac:dyDescent="0.3">
      <c r="A917" s="40">
        <v>9.0083092800635249</v>
      </c>
      <c r="B917" s="4">
        <v>914</v>
      </c>
      <c r="C917" s="6">
        <f>A917*Overview!$K$24</f>
        <v>9.0083092800635249</v>
      </c>
      <c r="D917" s="6" t="str">
        <f ca="1">IF(OR('total Assets'!D917="Yes",Deposits!D917="Yes"),"Yes","")</f>
        <v/>
      </c>
      <c r="E917" s="6">
        <f t="shared" ca="1" si="160"/>
        <v>7.6435599779273247</v>
      </c>
      <c r="F917" s="6" t="str">
        <f ca="1">IF(OR('total Assets'!F917="Yes",Deposits!F917="Yes"),"Yes","")</f>
        <v/>
      </c>
      <c r="G917" s="6">
        <f t="shared" ca="1" si="161"/>
        <v>7.6765722668174909</v>
      </c>
      <c r="H917" s="6" t="str">
        <f ca="1">IF(OR('total Assets'!H917="Yes",Deposits!H917="Yes"),"Yes","")</f>
        <v/>
      </c>
      <c r="I917" s="6">
        <f t="shared" ca="1" si="162"/>
        <v>8.7636718692698761</v>
      </c>
      <c r="J917" s="6" t="str">
        <f ca="1">IF(OR('total Assets'!J917="Yes",Deposits!J917="Yes"),"Yes","")</f>
        <v/>
      </c>
      <c r="K917" s="6">
        <f t="shared" ca="1" si="163"/>
        <v>9.4635371928875269</v>
      </c>
      <c r="L917" s="6" t="str">
        <f ca="1">IF(OR('total Assets'!L917="Yes",Deposits!L917="Yes"),"Yes","")</f>
        <v/>
      </c>
      <c r="M917" s="6">
        <f t="shared" ca="1" si="164"/>
        <v>9.1413300312176045</v>
      </c>
      <c r="N917" s="6" t="str">
        <f ca="1">IF(OR('total Assets'!N917="Yes",Deposits!N917="Yes"),"Yes","")</f>
        <v/>
      </c>
      <c r="O917" s="6">
        <f t="shared" ca="1" si="165"/>
        <v>8.6222064122544406</v>
      </c>
      <c r="P917" s="6" t="str">
        <f ca="1">IF(OR('total Assets'!P917="Yes",Deposits!P917="Yes"),"Yes","")</f>
        <v/>
      </c>
      <c r="Q917" s="6">
        <f t="shared" ca="1" si="166"/>
        <v>7.2457892175510716</v>
      </c>
      <c r="R917" s="6" t="str">
        <f ca="1">IF(OR('total Assets'!R917="Yes",Deposits!R917="Yes"),"Yes","")</f>
        <v/>
      </c>
      <c r="S917" s="6">
        <f t="shared" ca="1" si="167"/>
        <v>7.1442623903670111</v>
      </c>
      <c r="T917" s="6" t="str">
        <f ca="1">IF(OR('total Assets'!T917="Yes",Deposits!T917="Yes"),"Yes","")</f>
        <v/>
      </c>
      <c r="U917" s="6">
        <f t="shared" ca="1" si="168"/>
        <v>7.0598426597511184</v>
      </c>
      <c r="V917" s="6" t="str">
        <f ca="1">IF(OR('total Assets'!V917="Yes",Deposits!V917="Yes"),"Yes","")</f>
        <v/>
      </c>
      <c r="W917" s="6">
        <f t="shared" ca="1" si="169"/>
        <v>7.0038690754177182</v>
      </c>
    </row>
    <row r="918" spans="1:23" x14ac:dyDescent="0.3">
      <c r="A918" s="40">
        <v>8.9942340289691831</v>
      </c>
      <c r="B918" s="4">
        <v>915</v>
      </c>
      <c r="C918" s="6">
        <f>A918*Overview!$K$24</f>
        <v>8.9942340289691831</v>
      </c>
      <c r="D918" s="6" t="str">
        <f ca="1">IF(OR('total Assets'!D918="Yes",Deposits!D918="Yes"),"Yes","")</f>
        <v/>
      </c>
      <c r="E918" s="6">
        <f t="shared" ca="1" si="160"/>
        <v>7.6479839546946442</v>
      </c>
      <c r="F918" s="6" t="str">
        <f ca="1">IF(OR('total Assets'!F918="Yes",Deposits!F918="Yes"),"Yes","")</f>
        <v/>
      </c>
      <c r="G918" s="6">
        <f t="shared" ca="1" si="161"/>
        <v>8.2958272930018424</v>
      </c>
      <c r="H918" s="6" t="str">
        <f ca="1">IF(OR('total Assets'!H918="Yes",Deposits!H918="Yes"),"Yes","")</f>
        <v/>
      </c>
      <c r="I918" s="6">
        <f t="shared" ca="1" si="162"/>
        <v>7.4999819128982885</v>
      </c>
      <c r="J918" s="6" t="str">
        <f ca="1">IF(OR('total Assets'!J918="Yes",Deposits!J918="Yes"),"Yes","")</f>
        <v/>
      </c>
      <c r="K918" s="6">
        <f t="shared" ca="1" si="163"/>
        <v>7.2445840296130495</v>
      </c>
      <c r="L918" s="6" t="str">
        <f ca="1">IF(OR('total Assets'!L918="Yes",Deposits!L918="Yes"),"Yes","")</f>
        <v/>
      </c>
      <c r="M918" s="6">
        <f t="shared" ca="1" si="164"/>
        <v>7.403054626936016</v>
      </c>
      <c r="N918" s="6" t="str">
        <f ca="1">IF(OR('total Assets'!N918="Yes",Deposits!N918="Yes"),"Yes","")</f>
        <v/>
      </c>
      <c r="O918" s="6">
        <f t="shared" ca="1" si="165"/>
        <v>8.0024471732370603</v>
      </c>
      <c r="P918" s="6" t="str">
        <f ca="1">IF(OR('total Assets'!P918="Yes",Deposits!P918="Yes"),"Yes","")</f>
        <v/>
      </c>
      <c r="Q918" s="6">
        <f t="shared" ca="1" si="166"/>
        <v>8.3503565909964195</v>
      </c>
      <c r="R918" s="6" t="str">
        <f ca="1">IF(OR('total Assets'!R918="Yes",Deposits!R918="Yes"),"Yes","")</f>
        <v/>
      </c>
      <c r="S918" s="6">
        <f t="shared" ca="1" si="167"/>
        <v>8.4017408370175204</v>
      </c>
      <c r="T918" s="6" t="str">
        <f ca="1">IF(OR('total Assets'!T918="Yes",Deposits!T918="Yes"),"Yes","")</f>
        <v/>
      </c>
      <c r="U918" s="6">
        <f t="shared" ca="1" si="168"/>
        <v>9.6320323142896722</v>
      </c>
      <c r="V918" s="6" t="str">
        <f ca="1">IF(OR('total Assets'!V918="Yes",Deposits!V918="Yes"),"Yes","")</f>
        <v/>
      </c>
      <c r="W918" s="6">
        <f t="shared" ca="1" si="169"/>
        <v>7.8718121427705094</v>
      </c>
    </row>
    <row r="919" spans="1:23" x14ac:dyDescent="0.3">
      <c r="A919" s="40">
        <v>8.9801961084742778</v>
      </c>
      <c r="B919" s="4">
        <v>916</v>
      </c>
      <c r="C919" s="6">
        <f>A919*Overview!$K$24</f>
        <v>8.9801961084742778</v>
      </c>
      <c r="D919" s="6" t="str">
        <f ca="1">IF(OR('total Assets'!D919="Yes",Deposits!D919="Yes"),"Yes","")</f>
        <v/>
      </c>
      <c r="E919" s="6">
        <f t="shared" ca="1" si="160"/>
        <v>9.5013707061778376</v>
      </c>
      <c r="F919" s="6" t="str">
        <f ca="1">IF(OR('total Assets'!F919="Yes",Deposits!F919="Yes"),"Yes","")</f>
        <v/>
      </c>
      <c r="G919" s="6">
        <f t="shared" ca="1" si="161"/>
        <v>9.14962450151166</v>
      </c>
      <c r="H919" s="6" t="str">
        <f ca="1">IF(OR('total Assets'!H919="Yes",Deposits!H919="Yes"),"Yes","")</f>
        <v/>
      </c>
      <c r="I919" s="6">
        <f t="shared" ca="1" si="162"/>
        <v>7.4549696230060434</v>
      </c>
      <c r="J919" s="6" t="str">
        <f ca="1">IF(OR('total Assets'!J919="Yes",Deposits!J919="Yes"),"Yes","")</f>
        <v/>
      </c>
      <c r="K919" s="6">
        <f t="shared" ca="1" si="163"/>
        <v>7.8361992391211981</v>
      </c>
      <c r="L919" s="6" t="str">
        <f ca="1">IF(OR('total Assets'!L919="Yes",Deposits!L919="Yes"),"Yes","")</f>
        <v/>
      </c>
      <c r="M919" s="6">
        <f t="shared" ca="1" si="164"/>
        <v>8.5755835659176931</v>
      </c>
      <c r="N919" s="6" t="str">
        <f ca="1">IF(OR('total Assets'!N919="Yes",Deposits!N919="Yes"),"Yes","")</f>
        <v/>
      </c>
      <c r="O919" s="6">
        <f t="shared" ca="1" si="165"/>
        <v>8.8497504746396309</v>
      </c>
      <c r="P919" s="6" t="str">
        <f ca="1">IF(OR('total Assets'!P919="Yes",Deposits!P919="Yes"),"Yes","")</f>
        <v/>
      </c>
      <c r="Q919" s="6">
        <f t="shared" ca="1" si="166"/>
        <v>7.15211899105112</v>
      </c>
      <c r="R919" s="6" t="str">
        <f ca="1">IF(OR('total Assets'!R919="Yes",Deposits!R919="Yes"),"Yes","")</f>
        <v/>
      </c>
      <c r="S919" s="6">
        <f t="shared" ca="1" si="167"/>
        <v>7.6900863106633137</v>
      </c>
      <c r="T919" s="6" t="str">
        <f ca="1">IF(OR('total Assets'!T919="Yes",Deposits!T919="Yes"),"Yes","")</f>
        <v/>
      </c>
      <c r="U919" s="6">
        <f t="shared" ca="1" si="168"/>
        <v>6.8206096580580757</v>
      </c>
      <c r="V919" s="6" t="str">
        <f ca="1">IF(OR('total Assets'!V919="Yes",Deposits!V919="Yes"),"Yes","")</f>
        <v/>
      </c>
      <c r="W919" s="6">
        <f t="shared" ca="1" si="169"/>
        <v>7.5810844253989913</v>
      </c>
    </row>
    <row r="920" spans="1:23" x14ac:dyDescent="0.3">
      <c r="A920" s="40">
        <v>8.9661953789779876</v>
      </c>
      <c r="B920" s="4">
        <v>917</v>
      </c>
      <c r="C920" s="6">
        <f>A920*Overview!$K$24</f>
        <v>8.9661953789779876</v>
      </c>
      <c r="D920" s="6" t="str">
        <f ca="1">IF(OR('total Assets'!D920="Yes",Deposits!D920="Yes"),"Yes","")</f>
        <v/>
      </c>
      <c r="E920" s="6">
        <f t="shared" ca="1" si="160"/>
        <v>9.6723178500727922</v>
      </c>
      <c r="F920" s="6" t="str">
        <f ca="1">IF(OR('total Assets'!F920="Yes",Deposits!F920="Yes"),"Yes","")</f>
        <v/>
      </c>
      <c r="G920" s="6">
        <f t="shared" ca="1" si="161"/>
        <v>11.340887506720918</v>
      </c>
      <c r="H920" s="6" t="str">
        <f ca="1">IF(OR('total Assets'!H920="Yes",Deposits!H920="Yes"),"Yes","")</f>
        <v/>
      </c>
      <c r="I920" s="6">
        <f t="shared" ca="1" si="162"/>
        <v>11.490045961864761</v>
      </c>
      <c r="J920" s="6" t="str">
        <f ca="1">IF(OR('total Assets'!J920="Yes",Deposits!J920="Yes"),"Yes","")</f>
        <v/>
      </c>
      <c r="K920" s="6">
        <f t="shared" ca="1" si="163"/>
        <v>9.2755147999587457</v>
      </c>
      <c r="L920" s="6" t="str">
        <f ca="1">IF(OR('total Assets'!L920="Yes",Deposits!L920="Yes"),"Yes","")</f>
        <v/>
      </c>
      <c r="M920" s="6">
        <f t="shared" ca="1" si="164"/>
        <v>9.5839133251061277</v>
      </c>
      <c r="N920" s="6" t="str">
        <f ca="1">IF(OR('total Assets'!N920="Yes",Deposits!N920="Yes"),"Yes","")</f>
        <v/>
      </c>
      <c r="O920" s="6">
        <f t="shared" ca="1" si="165"/>
        <v>10.177111106697437</v>
      </c>
      <c r="P920" s="6" t="str">
        <f ca="1">IF(OR('total Assets'!P920="Yes",Deposits!P920="Yes"),"Yes","")</f>
        <v/>
      </c>
      <c r="Q920" s="6">
        <f t="shared" ca="1" si="166"/>
        <v>12.208756335070307</v>
      </c>
      <c r="R920" s="6" t="str">
        <f ca="1">IF(OR('total Assets'!R920="Yes",Deposits!R920="Yes"),"Yes","")</f>
        <v/>
      </c>
      <c r="S920" s="6">
        <f t="shared" ca="1" si="167"/>
        <v>11.531774202275315</v>
      </c>
      <c r="T920" s="6" t="str">
        <f ca="1">IF(OR('total Assets'!T920="Yes",Deposits!T920="Yes"),"Yes","")</f>
        <v/>
      </c>
      <c r="U920" s="6">
        <f t="shared" ca="1" si="168"/>
        <v>12.893194236640356</v>
      </c>
      <c r="V920" s="6" t="str">
        <f ca="1">IF(OR('total Assets'!V920="Yes",Deposits!V920="Yes"),"Yes","")</f>
        <v/>
      </c>
      <c r="W920" s="6">
        <f t="shared" ca="1" si="169"/>
        <v>14.841265917269174</v>
      </c>
    </row>
    <row r="921" spans="1:23" x14ac:dyDescent="0.3">
      <c r="A921" s="40">
        <v>8.9522317015530621</v>
      </c>
      <c r="B921" s="4">
        <v>918</v>
      </c>
      <c r="C921" s="6">
        <f>A921*Overview!$K$24</f>
        <v>8.9522317015530621</v>
      </c>
      <c r="D921" s="6" t="str">
        <f ca="1">IF(OR('total Assets'!D921="Yes",Deposits!D921="Yes"),"Yes","")</f>
        <v/>
      </c>
      <c r="E921" s="6">
        <f t="shared" ca="1" si="160"/>
        <v>7.9178624964429263</v>
      </c>
      <c r="F921" s="6" t="str">
        <f ca="1">IF(OR('total Assets'!F921="Yes",Deposits!F921="Yes"),"Yes","")</f>
        <v/>
      </c>
      <c r="G921" s="6">
        <f t="shared" ca="1" si="161"/>
        <v>7.3324564657545999</v>
      </c>
      <c r="H921" s="6" t="str">
        <f ca="1">IF(OR('total Assets'!H921="Yes",Deposits!H921="Yes"),"Yes","")</f>
        <v/>
      </c>
      <c r="I921" s="6">
        <f t="shared" ca="1" si="162"/>
        <v>8.4094546668603449</v>
      </c>
      <c r="J921" s="6" t="str">
        <f ca="1">IF(OR('total Assets'!J921="Yes",Deposits!J921="Yes"),"Yes","")</f>
        <v/>
      </c>
      <c r="K921" s="6">
        <f t="shared" ca="1" si="163"/>
        <v>9.7103429289898866</v>
      </c>
      <c r="L921" s="6" t="str">
        <f ca="1">IF(OR('total Assets'!L921="Yes",Deposits!L921="Yes"),"Yes","")</f>
        <v/>
      </c>
      <c r="M921" s="6">
        <f t="shared" ca="1" si="164"/>
        <v>7.886919609692594</v>
      </c>
      <c r="N921" s="6" t="str">
        <f ca="1">IF(OR('total Assets'!N921="Yes",Deposits!N921="Yes"),"Yes","")</f>
        <v/>
      </c>
      <c r="O921" s="6">
        <f t="shared" ca="1" si="165"/>
        <v>7.8335813004943446</v>
      </c>
      <c r="P921" s="6" t="str">
        <f ca="1">IF(OR('total Assets'!P921="Yes",Deposits!P921="Yes"),"Yes","")</f>
        <v/>
      </c>
      <c r="Q921" s="6">
        <f t="shared" ca="1" si="166"/>
        <v>7.1486604266020599</v>
      </c>
      <c r="R921" s="6" t="str">
        <f ca="1">IF(OR('total Assets'!R921="Yes",Deposits!R921="Yes"),"Yes","")</f>
        <v/>
      </c>
      <c r="S921" s="6">
        <f t="shared" ca="1" si="167"/>
        <v>5.9975151250173377</v>
      </c>
      <c r="T921" s="6" t="str">
        <f ca="1">IF(OR('total Assets'!T921="Yes",Deposits!T921="Yes"),"Yes","")</f>
        <v/>
      </c>
      <c r="U921" s="6">
        <f t="shared" ca="1" si="168"/>
        <v>4.8140594619125041</v>
      </c>
      <c r="V921" s="6" t="str">
        <f ca="1">IF(OR('total Assets'!V921="Yes",Deposits!V921="Yes"),"Yes","")</f>
        <v/>
      </c>
      <c r="W921" s="6">
        <f t="shared" ca="1" si="169"/>
        <v>4.7698028786617233</v>
      </c>
    </row>
    <row r="922" spans="1:23" x14ac:dyDescent="0.3">
      <c r="A922" s="40">
        <v>8.9383049379417887</v>
      </c>
      <c r="B922" s="4">
        <v>919</v>
      </c>
      <c r="C922" s="6">
        <f>A922*Overview!$K$24</f>
        <v>8.9383049379417887</v>
      </c>
      <c r="D922" s="6" t="str">
        <f ca="1">IF(OR('total Assets'!D922="Yes",Deposits!D922="Yes"),"Yes","")</f>
        <v/>
      </c>
      <c r="E922" s="6">
        <f t="shared" ca="1" si="160"/>
        <v>7.7315661530612871</v>
      </c>
      <c r="F922" s="6" t="str">
        <f ca="1">IF(OR('total Assets'!F922="Yes",Deposits!F922="Yes"),"Yes","")</f>
        <v/>
      </c>
      <c r="G922" s="6">
        <f t="shared" ca="1" si="161"/>
        <v>7.810608258178025</v>
      </c>
      <c r="H922" s="6" t="str">
        <f ca="1">IF(OR('total Assets'!H922="Yes",Deposits!H922="Yes"),"Yes","")</f>
        <v/>
      </c>
      <c r="I922" s="6">
        <f t="shared" ca="1" si="162"/>
        <v>6.8190651403458</v>
      </c>
      <c r="J922" s="6" t="str">
        <f ca="1">IF(OR('total Assets'!J922="Yes",Deposits!J922="Yes"),"Yes","")</f>
        <v/>
      </c>
      <c r="K922" s="6">
        <f t="shared" ca="1" si="163"/>
        <v>7.6123966013974167</v>
      </c>
      <c r="L922" s="6" t="str">
        <f ca="1">IF(OR('total Assets'!L922="Yes",Deposits!L922="Yes"),"Yes","")</f>
        <v/>
      </c>
      <c r="M922" s="6">
        <f t="shared" ca="1" si="164"/>
        <v>7.9269688520742347</v>
      </c>
      <c r="N922" s="6" t="str">
        <f ca="1">IF(OR('total Assets'!N922="Yes",Deposits!N922="Yes"),"Yes","")</f>
        <v/>
      </c>
      <c r="O922" s="6">
        <f t="shared" ca="1" si="165"/>
        <v>6.7911684858771215</v>
      </c>
      <c r="P922" s="6" t="str">
        <f ca="1">IF(OR('total Assets'!P922="Yes",Deposits!P922="Yes"),"Yes","")</f>
        <v/>
      </c>
      <c r="Q922" s="6">
        <f t="shared" ca="1" si="166"/>
        <v>6.0117617290807086</v>
      </c>
      <c r="R922" s="6" t="str">
        <f ca="1">IF(OR('total Assets'!R922="Yes",Deposits!R922="Yes"),"Yes","")</f>
        <v/>
      </c>
      <c r="S922" s="6">
        <f t="shared" ca="1" si="167"/>
        <v>5.375812214728608</v>
      </c>
      <c r="T922" s="6" t="str">
        <f ca="1">IF(OR('total Assets'!T922="Yes",Deposits!T922="Yes"),"Yes","")</f>
        <v/>
      </c>
      <c r="U922" s="6">
        <f t="shared" ca="1" si="168"/>
        <v>5.0852547869142022</v>
      </c>
      <c r="V922" s="6" t="str">
        <f ca="1">IF(OR('total Assets'!V922="Yes",Deposits!V922="Yes"),"Yes","")</f>
        <v/>
      </c>
      <c r="W922" s="6">
        <f t="shared" ca="1" si="169"/>
        <v>5.3452525511361211</v>
      </c>
    </row>
    <row r="923" spans="1:23" x14ac:dyDescent="0.3">
      <c r="A923" s="40">
        <v>8.9244149505519861</v>
      </c>
      <c r="B923" s="4">
        <v>920</v>
      </c>
      <c r="C923" s="6">
        <f>A923*Overview!$K$24</f>
        <v>8.9244149505519861</v>
      </c>
      <c r="D923" s="6" t="str">
        <f ca="1">IF(OR('total Assets'!D923="Yes",Deposits!D923="Yes"),"Yes","")</f>
        <v/>
      </c>
      <c r="E923" s="6">
        <f t="shared" ca="1" si="160"/>
        <v>8.3405290228700935</v>
      </c>
      <c r="F923" s="6" t="str">
        <f ca="1">IF(OR('total Assets'!F923="Yes",Deposits!F923="Yes"),"Yes","")</f>
        <v/>
      </c>
      <c r="G923" s="6">
        <f t="shared" ca="1" si="161"/>
        <v>6.9862251728579743</v>
      </c>
      <c r="H923" s="6" t="str">
        <f ca="1">IF(OR('total Assets'!H923="Yes",Deposits!H923="Yes"),"Yes","")</f>
        <v/>
      </c>
      <c r="I923" s="6">
        <f t="shared" ca="1" si="162"/>
        <v>5.947826738780595</v>
      </c>
      <c r="J923" s="6" t="str">
        <f ca="1">IF(OR('total Assets'!J923="Yes",Deposits!J923="Yes"),"Yes","")</f>
        <v/>
      </c>
      <c r="K923" s="6">
        <f t="shared" ca="1" si="163"/>
        <v>5.6940011239830053</v>
      </c>
      <c r="L923" s="6" t="str">
        <f ca="1">IF(OR('total Assets'!L923="Yes",Deposits!L923="Yes"),"Yes","")</f>
        <v/>
      </c>
      <c r="M923" s="6">
        <f t="shared" ca="1" si="164"/>
        <v>6.1630455159470756</v>
      </c>
      <c r="N923" s="6" t="str">
        <f ca="1">IF(OR('total Assets'!N923="Yes",Deposits!N923="Yes"),"Yes","")</f>
        <v/>
      </c>
      <c r="O923" s="6">
        <f t="shared" ca="1" si="165"/>
        <v>6.271434098373339</v>
      </c>
      <c r="P923" s="6" t="str">
        <f ca="1">IF(OR('total Assets'!P923="Yes",Deposits!P923="Yes"),"Yes","")</f>
        <v/>
      </c>
      <c r="Q923" s="6">
        <f t="shared" ca="1" si="166"/>
        <v>5.4628000452075227</v>
      </c>
      <c r="R923" s="6" t="str">
        <f ca="1">IF(OR('total Assets'!R923="Yes",Deposits!R923="Yes"),"Yes","")</f>
        <v/>
      </c>
      <c r="S923" s="6">
        <f t="shared" ca="1" si="167"/>
        <v>5.0770544120711882</v>
      </c>
      <c r="T923" s="6" t="str">
        <f ca="1">IF(OR('total Assets'!T923="Yes",Deposits!T923="Yes"),"Yes","")</f>
        <v/>
      </c>
      <c r="U923" s="6">
        <f t="shared" ca="1" si="168"/>
        <v>4.5985430813770396</v>
      </c>
      <c r="V923" s="6" t="str">
        <f ca="1">IF(OR('total Assets'!V923="Yes",Deposits!V923="Yes"),"Yes","")</f>
        <v/>
      </c>
      <c r="W923" s="6">
        <f t="shared" ca="1" si="169"/>
        <v>5.1544202833606025</v>
      </c>
    </row>
    <row r="924" spans="1:23" x14ac:dyDescent="0.3">
      <c r="A924" s="40">
        <v>8.9105616024532051</v>
      </c>
      <c r="B924" s="4">
        <v>921</v>
      </c>
      <c r="C924" s="6">
        <f>A924*Overview!$K$24</f>
        <v>8.9105616024532051</v>
      </c>
      <c r="D924" s="6" t="str">
        <f ca="1">IF(OR('total Assets'!D924="Yes",Deposits!D924="Yes"),"Yes","")</f>
        <v/>
      </c>
      <c r="E924" s="6">
        <f t="shared" ca="1" si="160"/>
        <v>9.952138078946783</v>
      </c>
      <c r="F924" s="6" t="str">
        <f ca="1">IF(OR('total Assets'!F924="Yes",Deposits!F924="Yes"),"Yes","")</f>
        <v/>
      </c>
      <c r="G924" s="6">
        <f t="shared" ca="1" si="161"/>
        <v>11.712740611833881</v>
      </c>
      <c r="H924" s="6" t="str">
        <f ca="1">IF(OR('total Assets'!H924="Yes",Deposits!H924="Yes"),"Yes","")</f>
        <v/>
      </c>
      <c r="I924" s="6">
        <f t="shared" ca="1" si="162"/>
        <v>10.462063020868595</v>
      </c>
      <c r="J924" s="6" t="str">
        <f ca="1">IF(OR('total Assets'!J924="Yes",Deposits!J924="Yes"),"Yes","")</f>
        <v/>
      </c>
      <c r="K924" s="6">
        <f t="shared" ca="1" si="163"/>
        <v>8.6858953817386446</v>
      </c>
      <c r="L924" s="6" t="str">
        <f ca="1">IF(OR('total Assets'!L924="Yes",Deposits!L924="Yes"),"Yes","")</f>
        <v/>
      </c>
      <c r="M924" s="6">
        <f t="shared" ca="1" si="164"/>
        <v>7.0971152439663516</v>
      </c>
      <c r="N924" s="6" t="str">
        <f ca="1">IF(OR('total Assets'!N924="Yes",Deposits!N924="Yes"),"Yes","")</f>
        <v/>
      </c>
      <c r="O924" s="6">
        <f t="shared" ca="1" si="165"/>
        <v>8.0411716553214241</v>
      </c>
      <c r="P924" s="6" t="str">
        <f ca="1">IF(OR('total Assets'!P924="Yes",Deposits!P924="Yes"),"Yes","")</f>
        <v/>
      </c>
      <c r="Q924" s="6">
        <f t="shared" ca="1" si="166"/>
        <v>7.0468334177908547</v>
      </c>
      <c r="R924" s="6" t="str">
        <f ca="1">IF(OR('total Assets'!R924="Yes",Deposits!R924="Yes"),"Yes","")</f>
        <v/>
      </c>
      <c r="S924" s="6">
        <f t="shared" ca="1" si="167"/>
        <v>7.0969164068422339</v>
      </c>
      <c r="T924" s="6" t="str">
        <f ca="1">IF(OR('total Assets'!T924="Yes",Deposits!T924="Yes"),"Yes","")</f>
        <v/>
      </c>
      <c r="U924" s="6">
        <f t="shared" ca="1" si="168"/>
        <v>7.0721121955587067</v>
      </c>
      <c r="V924" s="6" t="str">
        <f ca="1">IF(OR('total Assets'!V924="Yes",Deposits!V924="Yes"),"Yes","")</f>
        <v/>
      </c>
      <c r="W924" s="6">
        <f t="shared" ca="1" si="169"/>
        <v>7.4787789376209997</v>
      </c>
    </row>
    <row r="925" spans="1:23" x14ac:dyDescent="0.3">
      <c r="A925" s="40">
        <v>8.8967447573726925</v>
      </c>
      <c r="B925" s="4">
        <v>922</v>
      </c>
      <c r="C925" s="6">
        <f>A925*Overview!$K$24</f>
        <v>8.8967447573726925</v>
      </c>
      <c r="D925" s="6" t="str">
        <f ca="1">IF(OR('total Assets'!D925="Yes",Deposits!D925="Yes"),"Yes","")</f>
        <v/>
      </c>
      <c r="E925" s="6">
        <f t="shared" ca="1" si="160"/>
        <v>9.1402617056794124</v>
      </c>
      <c r="F925" s="6" t="str">
        <f ca="1">IF(OR('total Assets'!F925="Yes",Deposits!F925="Yes"),"Yes","")</f>
        <v/>
      </c>
      <c r="G925" s="6">
        <f t="shared" ca="1" si="161"/>
        <v>9.4615955803240794</v>
      </c>
      <c r="H925" s="6" t="str">
        <f ca="1">IF(OR('total Assets'!H925="Yes",Deposits!H925="Yes"),"Yes","")</f>
        <v/>
      </c>
      <c r="I925" s="6">
        <f t="shared" ca="1" si="162"/>
        <v>8.0019473693992484</v>
      </c>
      <c r="J925" s="6" t="str">
        <f ca="1">IF(OR('total Assets'!J925="Yes",Deposits!J925="Yes"),"Yes","")</f>
        <v/>
      </c>
      <c r="K925" s="6">
        <f t="shared" ca="1" si="163"/>
        <v>7.8346974184117677</v>
      </c>
      <c r="L925" s="6" t="str">
        <f ca="1">IF(OR('total Assets'!L925="Yes",Deposits!L925="Yes"),"Yes","")</f>
        <v/>
      </c>
      <c r="M925" s="6">
        <f t="shared" ca="1" si="164"/>
        <v>7.6624948556966963</v>
      </c>
      <c r="N925" s="6" t="str">
        <f ca="1">IF(OR('total Assets'!N925="Yes",Deposits!N925="Yes"),"Yes","")</f>
        <v/>
      </c>
      <c r="O925" s="6">
        <f t="shared" ca="1" si="165"/>
        <v>6.8616471165995616</v>
      </c>
      <c r="P925" s="6" t="str">
        <f ca="1">IF(OR('total Assets'!P925="Yes",Deposits!P925="Yes"),"Yes","")</f>
        <v/>
      </c>
      <c r="Q925" s="6">
        <f t="shared" ca="1" si="166"/>
        <v>5.9548227040442638</v>
      </c>
      <c r="R925" s="6" t="str">
        <f ca="1">IF(OR('total Assets'!R925="Yes",Deposits!R925="Yes"),"Yes","")</f>
        <v/>
      </c>
      <c r="S925" s="6">
        <f t="shared" ca="1" si="167"/>
        <v>5.0315683170182277</v>
      </c>
      <c r="T925" s="6" t="str">
        <f ca="1">IF(OR('total Assets'!T925="Yes",Deposits!T925="Yes"),"Yes","")</f>
        <v/>
      </c>
      <c r="U925" s="6">
        <f t="shared" ca="1" si="168"/>
        <v>5.95872586475262</v>
      </c>
      <c r="V925" s="6" t="str">
        <f ca="1">IF(OR('total Assets'!V925="Yes",Deposits!V925="Yes"),"Yes","")</f>
        <v/>
      </c>
      <c r="W925" s="6">
        <f t="shared" ca="1" si="169"/>
        <v>5.7542184765868241</v>
      </c>
    </row>
    <row r="926" spans="1:23" x14ac:dyDescent="0.3">
      <c r="A926" s="40">
        <v>8.8829642796916559</v>
      </c>
      <c r="B926" s="4">
        <v>923</v>
      </c>
      <c r="C926" s="6">
        <f>A926*Overview!$K$24</f>
        <v>8.8829642796916559</v>
      </c>
      <c r="D926" s="6" t="str">
        <f ca="1">IF(OR('total Assets'!D926="Yes",Deposits!D926="Yes"),"Yes","")</f>
        <v/>
      </c>
      <c r="E926" s="6">
        <f t="shared" ca="1" si="160"/>
        <v>10.508300598780096</v>
      </c>
      <c r="F926" s="6" t="str">
        <f ca="1">IF(OR('total Assets'!F926="Yes",Deposits!F926="Yes"),"Yes","")</f>
        <v/>
      </c>
      <c r="G926" s="6">
        <f t="shared" ca="1" si="161"/>
        <v>11.510026672416346</v>
      </c>
      <c r="H926" s="6" t="str">
        <f ca="1">IF(OR('total Assets'!H926="Yes",Deposits!H926="Yes"),"Yes","")</f>
        <v/>
      </c>
      <c r="I926" s="6">
        <f t="shared" ca="1" si="162"/>
        <v>9.3252491154650503</v>
      </c>
      <c r="J926" s="6" t="str">
        <f ca="1">IF(OR('total Assets'!J926="Yes",Deposits!J926="Yes"),"Yes","")</f>
        <v/>
      </c>
      <c r="K926" s="6">
        <f t="shared" ca="1" si="163"/>
        <v>9.0893025212910068</v>
      </c>
      <c r="L926" s="6" t="str">
        <f ca="1">IF(OR('total Assets'!L926="Yes",Deposits!L926="Yes"),"Yes","")</f>
        <v/>
      </c>
      <c r="M926" s="6">
        <f t="shared" ca="1" si="164"/>
        <v>9.6798562527993877</v>
      </c>
      <c r="N926" s="6" t="str">
        <f ca="1">IF(OR('total Assets'!N926="Yes",Deposits!N926="Yes"),"Yes","")</f>
        <v/>
      </c>
      <c r="O926" s="6">
        <f t="shared" ca="1" si="165"/>
        <v>9.1547555174928927</v>
      </c>
      <c r="P926" s="6" t="str">
        <f ca="1">IF(OR('total Assets'!P926="Yes",Deposits!P926="Yes"),"Yes","")</f>
        <v/>
      </c>
      <c r="Q926" s="6">
        <f t="shared" ca="1" si="166"/>
        <v>8.5463466503613095</v>
      </c>
      <c r="R926" s="6" t="str">
        <f ca="1">IF(OR('total Assets'!R926="Yes",Deposits!R926="Yes"),"Yes","")</f>
        <v/>
      </c>
      <c r="S926" s="6">
        <f t="shared" ca="1" si="167"/>
        <v>9.9949290207700177</v>
      </c>
      <c r="T926" s="6" t="str">
        <f ca="1">IF(OR('total Assets'!T926="Yes",Deposits!T926="Yes"),"Yes","")</f>
        <v/>
      </c>
      <c r="U926" s="6">
        <f t="shared" ca="1" si="168"/>
        <v>9.5704799638218851</v>
      </c>
      <c r="V926" s="6" t="str">
        <f ca="1">IF(OR('total Assets'!V926="Yes",Deposits!V926="Yes"),"Yes","")</f>
        <v/>
      </c>
      <c r="W926" s="6">
        <f t="shared" ca="1" si="169"/>
        <v>8.8529479745766047</v>
      </c>
    </row>
    <row r="927" spans="1:23" x14ac:dyDescent="0.3">
      <c r="A927" s="40">
        <v>8.8692200344413141</v>
      </c>
      <c r="B927" s="4">
        <v>924</v>
      </c>
      <c r="C927" s="6">
        <f>A927*Overview!$K$24</f>
        <v>8.8692200344413141</v>
      </c>
      <c r="D927" s="6" t="str">
        <f ca="1">IF(OR('total Assets'!D927="Yes",Deposits!D927="Yes"),"Yes","")</f>
        <v/>
      </c>
      <c r="E927" s="6">
        <f t="shared" ca="1" si="160"/>
        <v>9.8297983507051647</v>
      </c>
      <c r="F927" s="6" t="str">
        <f ca="1">IF(OR('total Assets'!F927="Yes",Deposits!F927="Yes"),"Yes","")</f>
        <v/>
      </c>
      <c r="G927" s="6">
        <f t="shared" ca="1" si="161"/>
        <v>11.648137687309188</v>
      </c>
      <c r="H927" s="6" t="str">
        <f ca="1">IF(OR('total Assets'!H927="Yes",Deposits!H927="Yes"),"Yes","")</f>
        <v/>
      </c>
      <c r="I927" s="6">
        <f t="shared" ca="1" si="162"/>
        <v>12.008291916811185</v>
      </c>
      <c r="J927" s="6" t="str">
        <f ca="1">IF(OR('total Assets'!J927="Yes",Deposits!J927="Yes"),"Yes","")</f>
        <v/>
      </c>
      <c r="K927" s="6">
        <f t="shared" ca="1" si="163"/>
        <v>10.456986301612817</v>
      </c>
      <c r="L927" s="6" t="str">
        <f ca="1">IF(OR('total Assets'!L927="Yes",Deposits!L927="Yes"),"Yes","")</f>
        <v/>
      </c>
      <c r="M927" s="6">
        <f t="shared" ca="1" si="164"/>
        <v>11.123412168689143</v>
      </c>
      <c r="N927" s="6" t="str">
        <f ca="1">IF(OR('total Assets'!N927="Yes",Deposits!N927="Yes"),"Yes","")</f>
        <v/>
      </c>
      <c r="O927" s="6">
        <f t="shared" ca="1" si="165"/>
        <v>10.374005848534209</v>
      </c>
      <c r="P927" s="6" t="str">
        <f ca="1">IF(OR('total Assets'!P927="Yes",Deposits!P927="Yes"),"Yes","")</f>
        <v/>
      </c>
      <c r="Q927" s="6">
        <f t="shared" ca="1" si="166"/>
        <v>8.3448616067095429</v>
      </c>
      <c r="R927" s="6" t="str">
        <f ca="1">IF(OR('total Assets'!R927="Yes",Deposits!R927="Yes"),"Yes","")</f>
        <v/>
      </c>
      <c r="S927" s="6">
        <f t="shared" ca="1" si="167"/>
        <v>7.5555885849181612</v>
      </c>
      <c r="T927" s="6" t="str">
        <f ca="1">IF(OR('total Assets'!T927="Yes",Deposits!T927="Yes"),"Yes","")</f>
        <v/>
      </c>
      <c r="U927" s="6">
        <f t="shared" ca="1" si="168"/>
        <v>8.4348504380405682</v>
      </c>
      <c r="V927" s="6" t="str">
        <f ca="1">IF(OR('total Assets'!V927="Yes",Deposits!V927="Yes"),"Yes","")</f>
        <v/>
      </c>
      <c r="W927" s="6">
        <f t="shared" ca="1" si="169"/>
        <v>9.1491770202166531</v>
      </c>
    </row>
    <row r="928" spans="1:23" x14ac:dyDescent="0.3">
      <c r="A928" s="40">
        <v>8.8555118872991532</v>
      </c>
      <c r="B928" s="4">
        <v>925</v>
      </c>
      <c r="C928" s="6">
        <f>A928*Overview!$K$24</f>
        <v>8.8555118872991532</v>
      </c>
      <c r="D928" s="6" t="str">
        <f ca="1">IF(OR('total Assets'!D928="Yes",Deposits!D928="Yes"),"Yes","")</f>
        <v/>
      </c>
      <c r="E928" s="6">
        <f t="shared" ca="1" si="160"/>
        <v>7.9648080937324215</v>
      </c>
      <c r="F928" s="6" t="str">
        <f ca="1">IF(OR('total Assets'!F928="Yes",Deposits!F928="Yes"),"Yes","")</f>
        <v/>
      </c>
      <c r="G928" s="6">
        <f t="shared" ca="1" si="161"/>
        <v>6.4287916027230922</v>
      </c>
      <c r="H928" s="6" t="str">
        <f ca="1">IF(OR('total Assets'!H928="Yes",Deposits!H928="Yes"),"Yes","")</f>
        <v/>
      </c>
      <c r="I928" s="6">
        <f t="shared" ca="1" si="162"/>
        <v>7.5303714011007639</v>
      </c>
      <c r="J928" s="6" t="str">
        <f ca="1">IF(OR('total Assets'!J928="Yes",Deposits!J928="Yes"),"Yes","")</f>
        <v/>
      </c>
      <c r="K928" s="6">
        <f t="shared" ca="1" si="163"/>
        <v>7.9787372796768441</v>
      </c>
      <c r="L928" s="6" t="str">
        <f ca="1">IF(OR('total Assets'!L928="Yes",Deposits!L928="Yes"),"Yes","")</f>
        <v/>
      </c>
      <c r="M928" s="6">
        <f t="shared" ca="1" si="164"/>
        <v>6.4675516664698218</v>
      </c>
      <c r="N928" s="6" t="str">
        <f ca="1">IF(OR('total Assets'!N928="Yes",Deposits!N928="Yes"),"Yes","")</f>
        <v/>
      </c>
      <c r="O928" s="6">
        <f t="shared" ca="1" si="165"/>
        <v>6.4628876287761337</v>
      </c>
      <c r="P928" s="6" t="str">
        <f ca="1">IF(OR('total Assets'!P928="Yes",Deposits!P928="Yes"),"Yes","")</f>
        <v/>
      </c>
      <c r="Q928" s="6">
        <f t="shared" ca="1" si="166"/>
        <v>6.0966267817717297</v>
      </c>
      <c r="R928" s="6" t="str">
        <f ca="1">IF(OR('total Assets'!R928="Yes",Deposits!R928="Yes"),"Yes","")</f>
        <v/>
      </c>
      <c r="S928" s="6">
        <f t="shared" ca="1" si="167"/>
        <v>6.2754976698805374</v>
      </c>
      <c r="T928" s="6" t="str">
        <f ca="1">IF(OR('total Assets'!T928="Yes",Deposits!T928="Yes"),"Yes","")</f>
        <v/>
      </c>
      <c r="U928" s="6">
        <f t="shared" ca="1" si="168"/>
        <v>6.3193090189308236</v>
      </c>
      <c r="V928" s="6" t="str">
        <f ca="1">IF(OR('total Assets'!V928="Yes",Deposits!V928="Yes"),"Yes","")</f>
        <v/>
      </c>
      <c r="W928" s="6">
        <f t="shared" ca="1" si="169"/>
        <v>6.0925766729422861</v>
      </c>
    </row>
    <row r="929" spans="1:23" x14ac:dyDescent="0.3">
      <c r="A929" s="40">
        <v>8.8418397045850927</v>
      </c>
      <c r="B929" s="4">
        <v>926</v>
      </c>
      <c r="C929" s="6">
        <f>A929*Overview!$K$24</f>
        <v>8.8418397045850927</v>
      </c>
      <c r="D929" s="6" t="str">
        <f ca="1">IF(OR('total Assets'!D929="Yes",Deposits!D929="Yes"),"Yes","")</f>
        <v/>
      </c>
      <c r="E929" s="6">
        <f t="shared" ca="1" si="160"/>
        <v>10.311372270230603</v>
      </c>
      <c r="F929" s="6" t="str">
        <f ca="1">IF(OR('total Assets'!F929="Yes",Deposits!F929="Yes"),"Yes","")</f>
        <v/>
      </c>
      <c r="G929" s="6">
        <f t="shared" ca="1" si="161"/>
        <v>11.883974198819045</v>
      </c>
      <c r="H929" s="6" t="str">
        <f ca="1">IF(OR('total Assets'!H929="Yes",Deposits!H929="Yes"),"Yes","")</f>
        <v/>
      </c>
      <c r="I929" s="6">
        <f t="shared" ca="1" si="162"/>
        <v>13.33477698208039</v>
      </c>
      <c r="J929" s="6" t="str">
        <f ca="1">IF(OR('total Assets'!J929="Yes",Deposits!J929="Yes"),"Yes","")</f>
        <v/>
      </c>
      <c r="K929" s="6">
        <f t="shared" ca="1" si="163"/>
        <v>11.464465027116685</v>
      </c>
      <c r="L929" s="6" t="str">
        <f ca="1">IF(OR('total Assets'!L929="Yes",Deposits!L929="Yes"),"Yes","")</f>
        <v/>
      </c>
      <c r="M929" s="6">
        <f t="shared" ca="1" si="164"/>
        <v>12.820106912734866</v>
      </c>
      <c r="N929" s="6" t="str">
        <f ca="1">IF(OR('total Assets'!N929="Yes",Deposits!N929="Yes"),"Yes","")</f>
        <v/>
      </c>
      <c r="O929" s="6">
        <f t="shared" ca="1" si="165"/>
        <v>14.36448788692813</v>
      </c>
      <c r="P929" s="6" t="str">
        <f ca="1">IF(OR('total Assets'!P929="Yes",Deposits!P929="Yes"),"Yes","")</f>
        <v/>
      </c>
      <c r="Q929" s="6">
        <f t="shared" ca="1" si="166"/>
        <v>16.902238992721706</v>
      </c>
      <c r="R929" s="6" t="str">
        <f ca="1">IF(OR('total Assets'!R929="Yes",Deposits!R929="Yes"),"Yes","")</f>
        <v/>
      </c>
      <c r="S929" s="6">
        <f t="shared" ca="1" si="167"/>
        <v>15.272656282453701</v>
      </c>
      <c r="T929" s="6" t="str">
        <f ca="1">IF(OR('total Assets'!T929="Yes",Deposits!T929="Yes"),"Yes","")</f>
        <v/>
      </c>
      <c r="U929" s="6">
        <f t="shared" ca="1" si="168"/>
        <v>13.309069118358645</v>
      </c>
      <c r="V929" s="6" t="str">
        <f ca="1">IF(OR('total Assets'!V929="Yes",Deposits!V929="Yes"),"Yes","")</f>
        <v/>
      </c>
      <c r="W929" s="6">
        <f t="shared" ca="1" si="169"/>
        <v>15.69530232863452</v>
      </c>
    </row>
    <row r="930" spans="1:23" x14ac:dyDescent="0.3">
      <c r="A930" s="40">
        <v>8.8282033532577664</v>
      </c>
      <c r="B930" s="4">
        <v>927</v>
      </c>
      <c r="C930" s="6">
        <f>A930*Overview!$K$24</f>
        <v>8.8282033532577664</v>
      </c>
      <c r="D930" s="6" t="str">
        <f ca="1">IF(OR('total Assets'!D930="Yes",Deposits!D930="Yes"),"Yes","")</f>
        <v/>
      </c>
      <c r="E930" s="6">
        <f t="shared" ca="1" si="160"/>
        <v>8.3451083482610162</v>
      </c>
      <c r="F930" s="6" t="str">
        <f ca="1">IF(OR('total Assets'!F930="Yes",Deposits!F930="Yes"),"Yes","")</f>
        <v/>
      </c>
      <c r="G930" s="6">
        <f t="shared" ca="1" si="161"/>
        <v>8.4465354947728866</v>
      </c>
      <c r="H930" s="6" t="str">
        <f ca="1">IF(OR('total Assets'!H930="Yes",Deposits!H930="Yes"),"Yes","")</f>
        <v/>
      </c>
      <c r="I930" s="6">
        <f t="shared" ca="1" si="162"/>
        <v>7.3250947787107279</v>
      </c>
      <c r="J930" s="6" t="str">
        <f ca="1">IF(OR('total Assets'!J930="Yes",Deposits!J930="Yes"),"Yes","")</f>
        <v/>
      </c>
      <c r="K930" s="6">
        <f t="shared" ca="1" si="163"/>
        <v>8.1536044684190081</v>
      </c>
      <c r="L930" s="6" t="str">
        <f ca="1">IF(OR('total Assets'!L930="Yes",Deposits!L930="Yes"),"Yes","")</f>
        <v/>
      </c>
      <c r="M930" s="6">
        <f t="shared" ca="1" si="164"/>
        <v>8.2132708500899003</v>
      </c>
      <c r="N930" s="6" t="str">
        <f ca="1">IF(OR('total Assets'!N930="Yes",Deposits!N930="Yes"),"Yes","")</f>
        <v/>
      </c>
      <c r="O930" s="6">
        <f t="shared" ca="1" si="165"/>
        <v>8.4898809747968613</v>
      </c>
      <c r="P930" s="6" t="str">
        <f ca="1">IF(OR('total Assets'!P930="Yes",Deposits!P930="Yes"),"Yes","")</f>
        <v/>
      </c>
      <c r="Q930" s="6">
        <f t="shared" ca="1" si="166"/>
        <v>7.832203771915542</v>
      </c>
      <c r="R930" s="6" t="str">
        <f ca="1">IF(OR('total Assets'!R930="Yes",Deposits!R930="Yes"),"Yes","")</f>
        <v/>
      </c>
      <c r="S930" s="6">
        <f t="shared" ca="1" si="167"/>
        <v>7.1951197160013329</v>
      </c>
      <c r="T930" s="6" t="str">
        <f ca="1">IF(OR('total Assets'!T930="Yes",Deposits!T930="Yes"),"Yes","")</f>
        <v/>
      </c>
      <c r="U930" s="6">
        <f t="shared" ca="1" si="168"/>
        <v>6.1438256114671583</v>
      </c>
      <c r="V930" s="6" t="str">
        <f ca="1">IF(OR('total Assets'!V930="Yes",Deposits!V930="Yes"),"Yes","")</f>
        <v/>
      </c>
      <c r="W930" s="6">
        <f t="shared" ca="1" si="169"/>
        <v>7.234781175434982</v>
      </c>
    </row>
    <row r="931" spans="1:23" x14ac:dyDescent="0.3">
      <c r="A931" s="40">
        <v>8.8146027009107168</v>
      </c>
      <c r="B931" s="4">
        <v>928</v>
      </c>
      <c r="C931" s="6">
        <f>A931*Overview!$K$24</f>
        <v>8.8146027009107168</v>
      </c>
      <c r="D931" s="6" t="str">
        <f ca="1">IF(OR('total Assets'!D931="Yes",Deposits!D931="Yes"),"Yes","")</f>
        <v/>
      </c>
      <c r="E931" s="6">
        <f t="shared" ca="1" si="160"/>
        <v>9.6431163264094728</v>
      </c>
      <c r="F931" s="6" t="str">
        <f ca="1">IF(OR('total Assets'!F931="Yes",Deposits!F931="Yes"),"Yes","")</f>
        <v/>
      </c>
      <c r="G931" s="6">
        <f t="shared" ca="1" si="161"/>
        <v>10.585456019430943</v>
      </c>
      <c r="H931" s="6" t="str">
        <f ca="1">IF(OR('total Assets'!H931="Yes",Deposits!H931="Yes"),"Yes","")</f>
        <v/>
      </c>
      <c r="I931" s="6">
        <f t="shared" ca="1" si="162"/>
        <v>11.021560787256815</v>
      </c>
      <c r="J931" s="6" t="str">
        <f ca="1">IF(OR('total Assets'!J931="Yes",Deposits!J931="Yes"),"Yes","")</f>
        <v/>
      </c>
      <c r="K931" s="6">
        <f t="shared" ca="1" si="163"/>
        <v>10.532791705421474</v>
      </c>
      <c r="L931" s="6" t="str">
        <f ca="1">IF(OR('total Assets'!L931="Yes",Deposits!L931="Yes"),"Yes","")</f>
        <v/>
      </c>
      <c r="M931" s="6">
        <f t="shared" ca="1" si="164"/>
        <v>8.5099233797554135</v>
      </c>
      <c r="N931" s="6" t="str">
        <f ca="1">IF(OR('total Assets'!N931="Yes",Deposits!N931="Yes"),"Yes","")</f>
        <v/>
      </c>
      <c r="O931" s="6">
        <f t="shared" ca="1" si="165"/>
        <v>8.9233488413539401</v>
      </c>
      <c r="P931" s="6" t="str">
        <f ca="1">IF(OR('total Assets'!P931="Yes",Deposits!P931="Yes"),"Yes","")</f>
        <v/>
      </c>
      <c r="Q931" s="6">
        <f t="shared" ca="1" si="166"/>
        <v>10.032771769592063</v>
      </c>
      <c r="R931" s="6" t="str">
        <f ca="1">IF(OR('total Assets'!R931="Yes",Deposits!R931="Yes"),"Yes","")</f>
        <v/>
      </c>
      <c r="S931" s="6">
        <f t="shared" ca="1" si="167"/>
        <v>9.0231075617220853</v>
      </c>
      <c r="T931" s="6" t="str">
        <f ca="1">IF(OR('total Assets'!T931="Yes",Deposits!T931="Yes"),"Yes","")</f>
        <v/>
      </c>
      <c r="U931" s="6">
        <f t="shared" ca="1" si="168"/>
        <v>10.231225865011204</v>
      </c>
      <c r="V931" s="6" t="str">
        <f ca="1">IF(OR('total Assets'!V931="Yes",Deposits!V931="Yes"),"Yes","")</f>
        <v/>
      </c>
      <c r="W931" s="6">
        <f t="shared" ca="1" si="169"/>
        <v>11.63796534364627</v>
      </c>
    </row>
    <row r="932" spans="1:23" x14ac:dyDescent="0.3">
      <c r="A932" s="40">
        <v>8.8010376157687862</v>
      </c>
      <c r="B932" s="4">
        <v>929</v>
      </c>
      <c r="C932" s="6">
        <f>A932*Overview!$K$24</f>
        <v>8.8010376157687862</v>
      </c>
      <c r="D932" s="6" t="str">
        <f ca="1">IF(OR('total Assets'!D932="Yes",Deposits!D932="Yes"),"Yes","")</f>
        <v/>
      </c>
      <c r="E932" s="6">
        <f t="shared" ca="1" si="160"/>
        <v>7.447570707954327</v>
      </c>
      <c r="F932" s="6" t="str">
        <f ca="1">IF(OR('total Assets'!F932="Yes",Deposits!F932="Yes"),"Yes","")</f>
        <v/>
      </c>
      <c r="G932" s="6">
        <f t="shared" ca="1" si="161"/>
        <v>7.7568185832834935</v>
      </c>
      <c r="H932" s="6" t="str">
        <f ca="1">IF(OR('total Assets'!H932="Yes",Deposits!H932="Yes"),"Yes","")</f>
        <v/>
      </c>
      <c r="I932" s="6">
        <f t="shared" ca="1" si="162"/>
        <v>6.3719437187580059</v>
      </c>
      <c r="J932" s="6" t="str">
        <f ca="1">IF(OR('total Assets'!J932="Yes",Deposits!J932="Yes"),"Yes","")</f>
        <v/>
      </c>
      <c r="K932" s="6">
        <f t="shared" ca="1" si="163"/>
        <v>6.1826739479377668</v>
      </c>
      <c r="L932" s="6" t="str">
        <f ca="1">IF(OR('total Assets'!L932="Yes",Deposits!L932="Yes"),"Yes","")</f>
        <v/>
      </c>
      <c r="M932" s="6">
        <f t="shared" ca="1" si="164"/>
        <v>5.8627798988702002</v>
      </c>
      <c r="N932" s="6" t="str">
        <f ca="1">IF(OR('total Assets'!N932="Yes",Deposits!N932="Yes"),"Yes","")</f>
        <v/>
      </c>
      <c r="O932" s="6">
        <f t="shared" ca="1" si="165"/>
        <v>6.2709898566482751</v>
      </c>
      <c r="P932" s="6" t="str">
        <f ca="1">IF(OR('total Assets'!P932="Yes",Deposits!P932="Yes"),"Yes","")</f>
        <v/>
      </c>
      <c r="Q932" s="6">
        <f t="shared" ca="1" si="166"/>
        <v>6.8376088261187</v>
      </c>
      <c r="R932" s="6" t="str">
        <f ca="1">IF(OR('total Assets'!R932="Yes",Deposits!R932="Yes"),"Yes","")</f>
        <v/>
      </c>
      <c r="S932" s="6">
        <f t="shared" ca="1" si="167"/>
        <v>7.4971560484921858</v>
      </c>
      <c r="T932" s="6" t="str">
        <f ca="1">IF(OR('total Assets'!T932="Yes",Deposits!T932="Yes"),"Yes","")</f>
        <v/>
      </c>
      <c r="U932" s="6">
        <f t="shared" ca="1" si="168"/>
        <v>6.7625900480405221</v>
      </c>
      <c r="V932" s="6" t="str">
        <f ca="1">IF(OR('total Assets'!V932="Yes",Deposits!V932="Yes"),"Yes","")</f>
        <v/>
      </c>
      <c r="W932" s="6">
        <f t="shared" ca="1" si="169"/>
        <v>7.0818151274561041</v>
      </c>
    </row>
    <row r="933" spans="1:23" x14ac:dyDescent="0.3">
      <c r="A933" s="40">
        <v>8.7875079666843252</v>
      </c>
      <c r="B933" s="4">
        <v>930</v>
      </c>
      <c r="C933" s="6">
        <f>A933*Overview!$K$24</f>
        <v>8.7875079666843252</v>
      </c>
      <c r="D933" s="6" t="str">
        <f ca="1">IF(OR('total Assets'!D933="Yes",Deposits!D933="Yes"),"Yes","")</f>
        <v/>
      </c>
      <c r="E933" s="6">
        <f t="shared" ref="E933:E996" ca="1" si="170">IF(D933="Yes",0,(RAND()/2.5+0.8)*C933)</f>
        <v>9.7904799991587321</v>
      </c>
      <c r="F933" s="6" t="str">
        <f ca="1">IF(OR('total Assets'!F933="Yes",Deposits!F933="Yes"),"Yes","")</f>
        <v/>
      </c>
      <c r="G933" s="6">
        <f t="shared" ref="G933:G996" ca="1" si="171">IF(F933="Yes",0,(RAND()/2.5+0.8)*E933)</f>
        <v>8.0097244057328325</v>
      </c>
      <c r="H933" s="6" t="str">
        <f ca="1">IF(OR('total Assets'!H933="Yes",Deposits!H933="Yes"),"Yes","")</f>
        <v/>
      </c>
      <c r="I933" s="6">
        <f t="shared" ref="I933:I996" ca="1" si="172">IF(H933="Yes",0,(RAND()/2.5+0.8)*G933)</f>
        <v>8.8074848127019045</v>
      </c>
      <c r="J933" s="6" t="str">
        <f ca="1">IF(OR('total Assets'!J933="Yes",Deposits!J933="Yes"),"Yes","")</f>
        <v/>
      </c>
      <c r="K933" s="6">
        <f t="shared" ref="K933:K996" ca="1" si="173">IF(J933="Yes",0,(RAND()/2.5+0.8)*I933)</f>
        <v>8.2312469336891994</v>
      </c>
      <c r="L933" s="6" t="str">
        <f ca="1">IF(OR('total Assets'!L933="Yes",Deposits!L933="Yes"),"Yes","")</f>
        <v/>
      </c>
      <c r="M933" s="6">
        <f t="shared" ref="M933:M996" ca="1" si="174">IF(L933="Yes",0,(RAND()/2.5+0.8)*K933)</f>
        <v>9.7302918477465088</v>
      </c>
      <c r="N933" s="6" t="str">
        <f ca="1">IF(OR('total Assets'!N933="Yes",Deposits!N933="Yes"),"Yes","")</f>
        <v/>
      </c>
      <c r="O933" s="6">
        <f t="shared" ref="O933:O996" ca="1" si="175">IF(N933="Yes",0,(RAND()/2.5+0.8)*M933)</f>
        <v>9.0369208403608035</v>
      </c>
      <c r="P933" s="6" t="str">
        <f ca="1">IF(OR('total Assets'!P933="Yes",Deposits!P933="Yes"),"Yes","")</f>
        <v/>
      </c>
      <c r="Q933" s="6">
        <f t="shared" ref="Q933:Q996" ca="1" si="176">IF(P933="Yes",0,(RAND()/2.5+0.8)*O933)</f>
        <v>7.9463097671435836</v>
      </c>
      <c r="R933" s="6" t="str">
        <f ca="1">IF(OR('total Assets'!R933="Yes",Deposits!R933="Yes"),"Yes","")</f>
        <v/>
      </c>
      <c r="S933" s="6">
        <f t="shared" ref="S933:S996" ca="1" si="177">IF(R933="Yes",0,(RAND()/2.5+0.8)*Q933)</f>
        <v>6.9925443081891441</v>
      </c>
      <c r="T933" s="6" t="str">
        <f ca="1">IF(OR('total Assets'!T933="Yes",Deposits!T933="Yes"),"Yes","")</f>
        <v/>
      </c>
      <c r="U933" s="6">
        <f t="shared" ref="U933:U996" ca="1" si="178">IF(T933="Yes",0,(RAND()/2.5+0.8)*S933)</f>
        <v>8.2530609585200541</v>
      </c>
      <c r="V933" s="6" t="str">
        <f ca="1">IF(OR('total Assets'!V933="Yes",Deposits!V933="Yes"),"Yes","")</f>
        <v/>
      </c>
      <c r="W933" s="6">
        <f t="shared" ref="W933:W996" ca="1" si="179">IF(V933="Yes",0,(RAND()/2.5+0.8)*U933)</f>
        <v>9.1480542784734507</v>
      </c>
    </row>
    <row r="934" spans="1:23" x14ac:dyDescent="0.3">
      <c r="A934" s="40">
        <v>8.7740136231336088</v>
      </c>
      <c r="B934" s="4">
        <v>931</v>
      </c>
      <c r="C934" s="6">
        <f>A934*Overview!$K$24</f>
        <v>8.7740136231336088</v>
      </c>
      <c r="D934" s="6" t="str">
        <f ca="1">IF(OR('total Assets'!D934="Yes",Deposits!D934="Yes"),"Yes","")</f>
        <v/>
      </c>
      <c r="E934" s="6">
        <f t="shared" ca="1" si="170"/>
        <v>10.500138532457809</v>
      </c>
      <c r="F934" s="6" t="str">
        <f ca="1">IF(OR('total Assets'!F934="Yes",Deposits!F934="Yes"),"Yes","")</f>
        <v/>
      </c>
      <c r="G934" s="6">
        <f t="shared" ca="1" si="171"/>
        <v>11.42458116526001</v>
      </c>
      <c r="H934" s="6" t="str">
        <f ca="1">IF(OR('total Assets'!H934="Yes",Deposits!H934="Yes"),"Yes","")</f>
        <v/>
      </c>
      <c r="I934" s="6">
        <f t="shared" ca="1" si="172"/>
        <v>13.547686212350625</v>
      </c>
      <c r="J934" s="6" t="str">
        <f ca="1">IF(OR('total Assets'!J934="Yes",Deposits!J934="Yes"),"Yes","")</f>
        <v/>
      </c>
      <c r="K934" s="6">
        <f t="shared" ca="1" si="173"/>
        <v>14.421202747817299</v>
      </c>
      <c r="L934" s="6" t="str">
        <f ca="1">IF(OR('total Assets'!L934="Yes",Deposits!L934="Yes"),"Yes","")</f>
        <v/>
      </c>
      <c r="M934" s="6">
        <f t="shared" ca="1" si="174"/>
        <v>16.397193690494998</v>
      </c>
      <c r="N934" s="6" t="str">
        <f ca="1">IF(OR('total Assets'!N934="Yes",Deposits!N934="Yes"),"Yes","")</f>
        <v/>
      </c>
      <c r="O934" s="6">
        <f t="shared" ca="1" si="175"/>
        <v>17.859335036322346</v>
      </c>
      <c r="P934" s="6" t="str">
        <f ca="1">IF(OR('total Assets'!P934="Yes",Deposits!P934="Yes"),"Yes","")</f>
        <v/>
      </c>
      <c r="Q934" s="6">
        <f t="shared" ca="1" si="176"/>
        <v>18.303509451567411</v>
      </c>
      <c r="R934" s="6" t="str">
        <f ca="1">IF(OR('total Assets'!R934="Yes",Deposits!R934="Yes"),"Yes","")</f>
        <v/>
      </c>
      <c r="S934" s="6">
        <f t="shared" ca="1" si="177"/>
        <v>20.262848241268383</v>
      </c>
      <c r="T934" s="6" t="str">
        <f ca="1">IF(OR('total Assets'!T934="Yes",Deposits!T934="Yes"),"Yes","")</f>
        <v/>
      </c>
      <c r="U934" s="6">
        <f t="shared" ca="1" si="178"/>
        <v>17.798863856010779</v>
      </c>
      <c r="V934" s="6" t="str">
        <f ca="1">IF(OR('total Assets'!V934="Yes",Deposits!V934="Yes"),"Yes","")</f>
        <v/>
      </c>
      <c r="W934" s="6">
        <f t="shared" ca="1" si="179"/>
        <v>18.036364972246702</v>
      </c>
    </row>
    <row r="935" spans="1:23" x14ac:dyDescent="0.3">
      <c r="A935" s="40">
        <v>8.7605544552131853</v>
      </c>
      <c r="B935" s="4">
        <v>932</v>
      </c>
      <c r="C935" s="6">
        <f>A935*Overview!$K$24</f>
        <v>8.7605544552131853</v>
      </c>
      <c r="D935" s="6" t="str">
        <f ca="1">IF(OR('total Assets'!D935="Yes",Deposits!D935="Yes"),"Yes","")</f>
        <v/>
      </c>
      <c r="E935" s="6">
        <f t="shared" ca="1" si="170"/>
        <v>7.9535851918283935</v>
      </c>
      <c r="F935" s="6" t="str">
        <f ca="1">IF(OR('total Assets'!F935="Yes",Deposits!F935="Yes"),"Yes","")</f>
        <v/>
      </c>
      <c r="G935" s="6">
        <f t="shared" ca="1" si="171"/>
        <v>7.7417919054661057</v>
      </c>
      <c r="H935" s="6" t="str">
        <f ca="1">IF(OR('total Assets'!H935="Yes",Deposits!H935="Yes"),"Yes","")</f>
        <v/>
      </c>
      <c r="I935" s="6">
        <f t="shared" ca="1" si="172"/>
        <v>7.5134152274230219</v>
      </c>
      <c r="J935" s="6" t="str">
        <f ca="1">IF(OR('total Assets'!J935="Yes",Deposits!J935="Yes"),"Yes","")</f>
        <v/>
      </c>
      <c r="K935" s="6">
        <f t="shared" ca="1" si="173"/>
        <v>6.6065851769040682</v>
      </c>
      <c r="L935" s="6" t="str">
        <f ca="1">IF(OR('total Assets'!L935="Yes",Deposits!L935="Yes"),"Yes","")</f>
        <v/>
      </c>
      <c r="M935" s="6">
        <f t="shared" ca="1" si="174"/>
        <v>6.7765433923005087</v>
      </c>
      <c r="N935" s="6" t="str">
        <f ca="1">IF(OR('total Assets'!N935="Yes",Deposits!N935="Yes"),"Yes","")</f>
        <v/>
      </c>
      <c r="O935" s="6">
        <f t="shared" ca="1" si="175"/>
        <v>6.4687834961152362</v>
      </c>
      <c r="P935" s="6" t="str">
        <f ca="1">IF(OR('total Assets'!P935="Yes",Deposits!P935="Yes"),"Yes","")</f>
        <v/>
      </c>
      <c r="Q935" s="6">
        <f t="shared" ca="1" si="176"/>
        <v>7.191800938372789</v>
      </c>
      <c r="R935" s="6" t="str">
        <f ca="1">IF(OR('total Assets'!R935="Yes",Deposits!R935="Yes"),"Yes","")</f>
        <v/>
      </c>
      <c r="S935" s="6">
        <f t="shared" ca="1" si="177"/>
        <v>6.2025681967732975</v>
      </c>
      <c r="T935" s="6" t="str">
        <f ca="1">IF(OR('total Assets'!T935="Yes",Deposits!T935="Yes"),"Yes","")</f>
        <v/>
      </c>
      <c r="U935" s="6">
        <f t="shared" ca="1" si="178"/>
        <v>6.7248916565950161</v>
      </c>
      <c r="V935" s="6" t="str">
        <f ca="1">IF(OR('total Assets'!V935="Yes",Deposits!V935="Yes"),"Yes","")</f>
        <v/>
      </c>
      <c r="W935" s="6">
        <f t="shared" ca="1" si="179"/>
        <v>5.9707891638733726</v>
      </c>
    </row>
    <row r="936" spans="1:23" x14ac:dyDescent="0.3">
      <c r="A936" s="40">
        <v>8.74713033363623</v>
      </c>
      <c r="B936" s="4">
        <v>933</v>
      </c>
      <c r="C936" s="6">
        <f>A936*Overview!$K$24</f>
        <v>8.74713033363623</v>
      </c>
      <c r="D936" s="6" t="str">
        <f ca="1">IF(OR('total Assets'!D936="Yes",Deposits!D936="Yes"),"Yes","")</f>
        <v/>
      </c>
      <c r="E936" s="6">
        <f t="shared" ca="1" si="170"/>
        <v>7.5050224794279652</v>
      </c>
      <c r="F936" s="6" t="str">
        <f ca="1">IF(OR('total Assets'!F936="Yes",Deposits!F936="Yes"),"Yes","")</f>
        <v/>
      </c>
      <c r="G936" s="6">
        <f t="shared" ca="1" si="171"/>
        <v>6.3402716127336163</v>
      </c>
      <c r="H936" s="6" t="str">
        <f ca="1">IF(OR('total Assets'!H936="Yes",Deposits!H936="Yes"),"Yes","")</f>
        <v/>
      </c>
      <c r="I936" s="6">
        <f t="shared" ca="1" si="172"/>
        <v>7.540569788061589</v>
      </c>
      <c r="J936" s="6" t="str">
        <f ca="1">IF(OR('total Assets'!J936="Yes",Deposits!J936="Yes"),"Yes","")</f>
        <v/>
      </c>
      <c r="K936" s="6">
        <f t="shared" ca="1" si="173"/>
        <v>8.3121449225717079</v>
      </c>
      <c r="L936" s="6" t="str">
        <f ca="1">IF(OR('total Assets'!L936="Yes",Deposits!L936="Yes"),"Yes","")</f>
        <v/>
      </c>
      <c r="M936" s="6">
        <f t="shared" ca="1" si="174"/>
        <v>6.8628306905763328</v>
      </c>
      <c r="N936" s="6" t="str">
        <f ca="1">IF(OR('total Assets'!N936="Yes",Deposits!N936="Yes"),"Yes","")</f>
        <v/>
      </c>
      <c r="O936" s="6">
        <f t="shared" ca="1" si="175"/>
        <v>7.1673563384774965</v>
      </c>
      <c r="P936" s="6" t="str">
        <f ca="1">IF(OR('total Assets'!P936="Yes",Deposits!P936="Yes"),"Yes","")</f>
        <v/>
      </c>
      <c r="Q936" s="6">
        <f t="shared" ca="1" si="176"/>
        <v>6.3689849672015564</v>
      </c>
      <c r="R936" s="6" t="str">
        <f ca="1">IF(OR('total Assets'!R936="Yes",Deposits!R936="Yes"),"Yes","")</f>
        <v/>
      </c>
      <c r="S936" s="6">
        <f t="shared" ca="1" si="177"/>
        <v>6.0650195534372902</v>
      </c>
      <c r="T936" s="6" t="str">
        <f ca="1">IF(OR('total Assets'!T936="Yes",Deposits!T936="Yes"),"Yes","")</f>
        <v/>
      </c>
      <c r="U936" s="6">
        <f t="shared" ca="1" si="178"/>
        <v>5.240182559695624</v>
      </c>
      <c r="V936" s="6" t="str">
        <f ca="1">IF(OR('total Assets'!V936="Yes",Deposits!V936="Yes"),"Yes","")</f>
        <v/>
      </c>
      <c r="W936" s="6">
        <f t="shared" ca="1" si="179"/>
        <v>4.5888473865333212</v>
      </c>
    </row>
    <row r="937" spans="1:23" x14ac:dyDescent="0.3">
      <c r="A937" s="40">
        <v>8.7337411297290046</v>
      </c>
      <c r="B937" s="4">
        <v>934</v>
      </c>
      <c r="C937" s="6">
        <f>A937*Overview!$K$24</f>
        <v>8.7337411297290046</v>
      </c>
      <c r="D937" s="6" t="str">
        <f ca="1">IF(OR('total Assets'!D937="Yes",Deposits!D937="Yes"),"Yes","")</f>
        <v/>
      </c>
      <c r="E937" s="6">
        <f t="shared" ca="1" si="170"/>
        <v>9.5754013234523612</v>
      </c>
      <c r="F937" s="6" t="str">
        <f ca="1">IF(OR('total Assets'!F937="Yes",Deposits!F937="Yes"),"Yes","")</f>
        <v/>
      </c>
      <c r="G937" s="6">
        <f t="shared" ca="1" si="171"/>
        <v>11.45507005578513</v>
      </c>
      <c r="H937" s="6" t="str">
        <f ca="1">IF(OR('total Assets'!H937="Yes",Deposits!H937="Yes"),"Yes","")</f>
        <v/>
      </c>
      <c r="I937" s="6">
        <f t="shared" ca="1" si="172"/>
        <v>10.646665433296002</v>
      </c>
      <c r="J937" s="6" t="str">
        <f ca="1">IF(OR('total Assets'!J937="Yes",Deposits!J937="Yes"),"Yes","")</f>
        <v/>
      </c>
      <c r="K937" s="6">
        <f t="shared" ca="1" si="173"/>
        <v>12.325813106414461</v>
      </c>
      <c r="L937" s="6" t="str">
        <f ca="1">IF(OR('total Assets'!L937="Yes",Deposits!L937="Yes"),"Yes","")</f>
        <v/>
      </c>
      <c r="M937" s="6">
        <f t="shared" ca="1" si="174"/>
        <v>10.781965187667183</v>
      </c>
      <c r="N937" s="6" t="str">
        <f ca="1">IF(OR('total Assets'!N937="Yes",Deposits!N937="Yes"),"Yes","")</f>
        <v/>
      </c>
      <c r="O937" s="6">
        <f t="shared" ca="1" si="175"/>
        <v>10.915788502246931</v>
      </c>
      <c r="P937" s="6" t="str">
        <f ca="1">IF(OR('total Assets'!P937="Yes",Deposits!P937="Yes"),"Yes","")</f>
        <v/>
      </c>
      <c r="Q937" s="6">
        <f t="shared" ca="1" si="176"/>
        <v>12.204510560308611</v>
      </c>
      <c r="R937" s="6" t="str">
        <f ca="1">IF(OR('total Assets'!R937="Yes",Deposits!R937="Yes"),"Yes","")</f>
        <v/>
      </c>
      <c r="S937" s="6">
        <f t="shared" ca="1" si="177"/>
        <v>12.98472369424832</v>
      </c>
      <c r="T937" s="6" t="str">
        <f ca="1">IF(OR('total Assets'!T937="Yes",Deposits!T937="Yes"),"Yes","")</f>
        <v/>
      </c>
      <c r="U937" s="6">
        <f t="shared" ca="1" si="178"/>
        <v>14.484932311104608</v>
      </c>
      <c r="V937" s="6" t="str">
        <f ca="1">IF(OR('total Assets'!V937="Yes",Deposits!V937="Yes"),"Yes","")</f>
        <v/>
      </c>
      <c r="W937" s="6">
        <f t="shared" ca="1" si="179"/>
        <v>14.510248508133328</v>
      </c>
    </row>
    <row r="938" spans="1:23" x14ac:dyDescent="0.3">
      <c r="A938" s="40">
        <v>8.7203867154272992</v>
      </c>
      <c r="B938" s="4">
        <v>935</v>
      </c>
      <c r="C938" s="6">
        <f>A938*Overview!$K$24</f>
        <v>8.7203867154272992</v>
      </c>
      <c r="D938" s="6" t="str">
        <f ca="1">IF(OR('total Assets'!D938="Yes",Deposits!D938="Yes"),"Yes","")</f>
        <v/>
      </c>
      <c r="E938" s="6">
        <f t="shared" ca="1" si="170"/>
        <v>9.8892111853843812</v>
      </c>
      <c r="F938" s="6" t="str">
        <f ca="1">IF(OR('total Assets'!F938="Yes",Deposits!F938="Yes"),"Yes","")</f>
        <v/>
      </c>
      <c r="G938" s="6">
        <f t="shared" ca="1" si="171"/>
        <v>11.838873930512079</v>
      </c>
      <c r="H938" s="6" t="str">
        <f ca="1">IF(OR('total Assets'!H938="Yes",Deposits!H938="Yes"),"Yes","")</f>
        <v/>
      </c>
      <c r="I938" s="6">
        <f t="shared" ca="1" si="172"/>
        <v>10.089780909734831</v>
      </c>
      <c r="J938" s="6" t="str">
        <f ca="1">IF(OR('total Assets'!J938="Yes",Deposits!J938="Yes"),"Yes","")</f>
        <v/>
      </c>
      <c r="K938" s="6">
        <f t="shared" ca="1" si="173"/>
        <v>9.6179932471965319</v>
      </c>
      <c r="L938" s="6" t="str">
        <f ca="1">IF(OR('total Assets'!L938="Yes",Deposits!L938="Yes"),"Yes","")</f>
        <v/>
      </c>
      <c r="M938" s="6">
        <f t="shared" ca="1" si="174"/>
        <v>9.2551355678303491</v>
      </c>
      <c r="N938" s="6" t="str">
        <f ca="1">IF(OR('total Assets'!N938="Yes",Deposits!N938="Yes"),"Yes","")</f>
        <v/>
      </c>
      <c r="O938" s="6">
        <f t="shared" ca="1" si="175"/>
        <v>10.422417792545188</v>
      </c>
      <c r="P938" s="6" t="str">
        <f ca="1">IF(OR('total Assets'!P938="Yes",Deposits!P938="Yes"),"Yes","")</f>
        <v/>
      </c>
      <c r="Q938" s="6">
        <f t="shared" ca="1" si="176"/>
        <v>10.264130765995064</v>
      </c>
      <c r="R938" s="6" t="str">
        <f ca="1">IF(OR('total Assets'!R938="Yes",Deposits!R938="Yes"),"Yes","")</f>
        <v/>
      </c>
      <c r="S938" s="6">
        <f t="shared" ca="1" si="177"/>
        <v>9.5343083612293267</v>
      </c>
      <c r="T938" s="6" t="str">
        <f ca="1">IF(OR('total Assets'!T938="Yes",Deposits!T938="Yes"),"Yes","")</f>
        <v/>
      </c>
      <c r="U938" s="6">
        <f t="shared" ca="1" si="178"/>
        <v>8.0301086528857528</v>
      </c>
      <c r="V938" s="6" t="str">
        <f ca="1">IF(OR('total Assets'!V938="Yes",Deposits!V938="Yes"),"Yes","")</f>
        <v/>
      </c>
      <c r="W938" s="6">
        <f t="shared" ca="1" si="179"/>
        <v>6.4557158018335841</v>
      </c>
    </row>
    <row r="939" spans="1:23" x14ac:dyDescent="0.3">
      <c r="A939" s="40">
        <v>8.7070669632728617</v>
      </c>
      <c r="B939" s="4">
        <v>936</v>
      </c>
      <c r="C939" s="6">
        <f>A939*Overview!$K$24</f>
        <v>8.7070669632728617</v>
      </c>
      <c r="D939" s="6" t="str">
        <f ca="1">IF(OR('total Assets'!D939="Yes",Deposits!D939="Yes"),"Yes","")</f>
        <v/>
      </c>
      <c r="E939" s="6">
        <f t="shared" ca="1" si="170"/>
        <v>10.143154569084095</v>
      </c>
      <c r="F939" s="6" t="str">
        <f ca="1">IF(OR('total Assets'!F939="Yes",Deposits!F939="Yes"),"Yes","")</f>
        <v/>
      </c>
      <c r="G939" s="6">
        <f t="shared" ca="1" si="171"/>
        <v>10.808320099205488</v>
      </c>
      <c r="H939" s="6" t="str">
        <f ca="1">IF(OR('total Assets'!H939="Yes",Deposits!H939="Yes"),"Yes","")</f>
        <v/>
      </c>
      <c r="I939" s="6">
        <f t="shared" ca="1" si="172"/>
        <v>12.410078749042695</v>
      </c>
      <c r="J939" s="6" t="str">
        <f ca="1">IF(OR('total Assets'!J939="Yes",Deposits!J939="Yes"),"Yes","")</f>
        <v/>
      </c>
      <c r="K939" s="6">
        <f t="shared" ca="1" si="173"/>
        <v>12.12599807243326</v>
      </c>
      <c r="L939" s="6" t="str">
        <f ca="1">IF(OR('total Assets'!L939="Yes",Deposits!L939="Yes"),"Yes","")</f>
        <v/>
      </c>
      <c r="M939" s="6">
        <f t="shared" ca="1" si="174"/>
        <v>11.325743571302889</v>
      </c>
      <c r="N939" s="6" t="str">
        <f ca="1">IF(OR('total Assets'!N939="Yes",Deposits!N939="Yes"),"Yes","")</f>
        <v/>
      </c>
      <c r="O939" s="6">
        <f t="shared" ca="1" si="175"/>
        <v>12.118816432266465</v>
      </c>
      <c r="P939" s="6" t="str">
        <f ca="1">IF(OR('total Assets'!P939="Yes",Deposits!P939="Yes"),"Yes","")</f>
        <v/>
      </c>
      <c r="Q939" s="6">
        <f t="shared" ca="1" si="176"/>
        <v>12.494504839598031</v>
      </c>
      <c r="R939" s="6" t="str">
        <f ca="1">IF(OR('total Assets'!R939="Yes",Deposits!R939="Yes"),"Yes","")</f>
        <v/>
      </c>
      <c r="S939" s="6">
        <f t="shared" ca="1" si="177"/>
        <v>10.199330296949233</v>
      </c>
      <c r="T939" s="6" t="str">
        <f ca="1">IF(OR('total Assets'!T939="Yes",Deposits!T939="Yes"),"Yes","")</f>
        <v/>
      </c>
      <c r="U939" s="6">
        <f t="shared" ca="1" si="178"/>
        <v>8.4532789789319267</v>
      </c>
      <c r="V939" s="6" t="str">
        <f ca="1">IF(OR('total Assets'!V939="Yes",Deposits!V939="Yes"),"Yes","")</f>
        <v/>
      </c>
      <c r="W939" s="6">
        <f t="shared" ca="1" si="179"/>
        <v>9.5715434927441425</v>
      </c>
    </row>
    <row r="940" spans="1:23" x14ac:dyDescent="0.3">
      <c r="A940" s="40">
        <v>8.6937817464098863</v>
      </c>
      <c r="B940" s="4">
        <v>937</v>
      </c>
      <c r="C940" s="6">
        <f>A940*Overview!$K$24</f>
        <v>8.6937817464098863</v>
      </c>
      <c r="D940" s="6" t="str">
        <f ca="1">IF(OR('total Assets'!D940="Yes",Deposits!D940="Yes"),"Yes","")</f>
        <v/>
      </c>
      <c r="E940" s="6">
        <f t="shared" ca="1" si="170"/>
        <v>8.6027328850399609</v>
      </c>
      <c r="F940" s="6" t="str">
        <f ca="1">IF(OR('total Assets'!F940="Yes",Deposits!F940="Yes"),"Yes","")</f>
        <v/>
      </c>
      <c r="G940" s="6">
        <f t="shared" ca="1" si="171"/>
        <v>7.9783896350152093</v>
      </c>
      <c r="H940" s="6" t="str">
        <f ca="1">IF(OR('total Assets'!H940="Yes",Deposits!H940="Yes"),"Yes","")</f>
        <v/>
      </c>
      <c r="I940" s="6">
        <f t="shared" ca="1" si="172"/>
        <v>7.9125211776676183</v>
      </c>
      <c r="J940" s="6" t="str">
        <f ca="1">IF(OR('total Assets'!J940="Yes",Deposits!J940="Yes"),"Yes","")</f>
        <v/>
      </c>
      <c r="K940" s="6">
        <f t="shared" ca="1" si="173"/>
        <v>9.2697479382747208</v>
      </c>
      <c r="L940" s="6" t="str">
        <f ca="1">IF(OR('total Assets'!L940="Yes",Deposits!L940="Yes"),"Yes","")</f>
        <v/>
      </c>
      <c r="M940" s="6">
        <f t="shared" ca="1" si="174"/>
        <v>9.2657446113436439</v>
      </c>
      <c r="N940" s="6" t="str">
        <f ca="1">IF(OR('total Assets'!N940="Yes",Deposits!N940="Yes"),"Yes","")</f>
        <v/>
      </c>
      <c r="O940" s="6">
        <f t="shared" ca="1" si="175"/>
        <v>9.4190035160932073</v>
      </c>
      <c r="P940" s="6" t="str">
        <f ca="1">IF(OR('total Assets'!P940="Yes",Deposits!P940="Yes"),"Yes","")</f>
        <v/>
      </c>
      <c r="Q940" s="6">
        <f t="shared" ca="1" si="176"/>
        <v>10.000842625979082</v>
      </c>
      <c r="R940" s="6" t="str">
        <f ca="1">IF(OR('total Assets'!R940="Yes",Deposits!R940="Yes"),"Yes","")</f>
        <v/>
      </c>
      <c r="S940" s="6">
        <f t="shared" ca="1" si="177"/>
        <v>11.176980011602849</v>
      </c>
      <c r="T940" s="6" t="str">
        <f ca="1">IF(OR('total Assets'!T940="Yes",Deposits!T940="Yes"),"Yes","")</f>
        <v/>
      </c>
      <c r="U940" s="6">
        <f t="shared" ca="1" si="178"/>
        <v>10.943386112145177</v>
      </c>
      <c r="V940" s="6" t="str">
        <f ca="1">IF(OR('total Assets'!V940="Yes",Deposits!V940="Yes"),"Yes","")</f>
        <v/>
      </c>
      <c r="W940" s="6">
        <f t="shared" ca="1" si="179"/>
        <v>11.945664169136194</v>
      </c>
    </row>
    <row r="941" spans="1:23" x14ac:dyDescent="0.3">
      <c r="A941" s="40">
        <v>8.680530938581585</v>
      </c>
      <c r="B941" s="4">
        <v>938</v>
      </c>
      <c r="C941" s="6">
        <f>A941*Overview!$K$24</f>
        <v>8.680530938581585</v>
      </c>
      <c r="D941" s="6" t="str">
        <f ca="1">IF(OR('total Assets'!D941="Yes",Deposits!D941="Yes"),"Yes","")</f>
        <v/>
      </c>
      <c r="E941" s="6">
        <f t="shared" ca="1" si="170"/>
        <v>8.1650539299551568</v>
      </c>
      <c r="F941" s="6" t="str">
        <f ca="1">IF(OR('total Assets'!F941="Yes",Deposits!F941="Yes"),"Yes","")</f>
        <v/>
      </c>
      <c r="G941" s="6">
        <f t="shared" ca="1" si="171"/>
        <v>7.1802116258573863</v>
      </c>
      <c r="H941" s="6" t="str">
        <f ca="1">IF(OR('total Assets'!H941="Yes",Deposits!H941="Yes"),"Yes","")</f>
        <v/>
      </c>
      <c r="I941" s="6">
        <f t="shared" ca="1" si="172"/>
        <v>6.2341074061187172</v>
      </c>
      <c r="J941" s="6" t="str">
        <f ca="1">IF(OR('total Assets'!J941="Yes",Deposits!J941="Yes"),"Yes","")</f>
        <v/>
      </c>
      <c r="K941" s="6">
        <f t="shared" ca="1" si="173"/>
        <v>7.0641458100439491</v>
      </c>
      <c r="L941" s="6" t="str">
        <f ca="1">IF(OR('total Assets'!L941="Yes",Deposits!L941="Yes"),"Yes","")</f>
        <v/>
      </c>
      <c r="M941" s="6">
        <f t="shared" ca="1" si="174"/>
        <v>7.368396586136968</v>
      </c>
      <c r="N941" s="6" t="str">
        <f ca="1">IF(OR('total Assets'!N941="Yes",Deposits!N941="Yes"),"Yes","")</f>
        <v/>
      </c>
      <c r="O941" s="6">
        <f t="shared" ca="1" si="175"/>
        <v>7.4749720990076032</v>
      </c>
      <c r="P941" s="6" t="str">
        <f ca="1">IF(OR('total Assets'!P941="Yes",Deposits!P941="Yes"),"Yes","")</f>
        <v/>
      </c>
      <c r="Q941" s="6">
        <f t="shared" ca="1" si="176"/>
        <v>8.3907301951309812</v>
      </c>
      <c r="R941" s="6" t="str">
        <f ca="1">IF(OR('total Assets'!R941="Yes",Deposits!R941="Yes"),"Yes","")</f>
        <v/>
      </c>
      <c r="S941" s="6">
        <f t="shared" ca="1" si="177"/>
        <v>9.0646212328624163</v>
      </c>
      <c r="T941" s="6" t="str">
        <f ca="1">IF(OR('total Assets'!T941="Yes",Deposits!T941="Yes"),"Yes","")</f>
        <v/>
      </c>
      <c r="U941" s="6">
        <f t="shared" ca="1" si="178"/>
        <v>7.7551999757075549</v>
      </c>
      <c r="V941" s="6" t="str">
        <f ca="1">IF(OR('total Assets'!V941="Yes",Deposits!V941="Yes"),"Yes","")</f>
        <v/>
      </c>
      <c r="W941" s="6">
        <f t="shared" ca="1" si="179"/>
        <v>7.7587382545807282</v>
      </c>
    </row>
    <row r="942" spans="1:23" x14ac:dyDescent="0.3">
      <c r="A942" s="40">
        <v>8.667314414126654</v>
      </c>
      <c r="B942" s="4">
        <v>939</v>
      </c>
      <c r="C942" s="6">
        <f>A942*Overview!$K$24</f>
        <v>8.667314414126654</v>
      </c>
      <c r="D942" s="6" t="str">
        <f ca="1">IF(OR('total Assets'!D942="Yes",Deposits!D942="Yes"),"Yes","")</f>
        <v/>
      </c>
      <c r="E942" s="6">
        <f t="shared" ca="1" si="170"/>
        <v>8.9188959938263039</v>
      </c>
      <c r="F942" s="6" t="str">
        <f ca="1">IF(OR('total Assets'!F942="Yes",Deposits!F942="Yes"),"Yes","")</f>
        <v/>
      </c>
      <c r="G942" s="6">
        <f t="shared" ca="1" si="171"/>
        <v>8.2581965413152343</v>
      </c>
      <c r="H942" s="6" t="str">
        <f ca="1">IF(OR('total Assets'!H942="Yes",Deposits!H942="Yes"),"Yes","")</f>
        <v/>
      </c>
      <c r="I942" s="6">
        <f t="shared" ca="1" si="172"/>
        <v>8.1949624313552309</v>
      </c>
      <c r="J942" s="6" t="str">
        <f ca="1">IF(OR('total Assets'!J942="Yes",Deposits!J942="Yes"),"Yes","")</f>
        <v/>
      </c>
      <c r="K942" s="6">
        <f t="shared" ca="1" si="173"/>
        <v>8.6632771331463285</v>
      </c>
      <c r="L942" s="6" t="str">
        <f ca="1">IF(OR('total Assets'!L942="Yes",Deposits!L942="Yes"),"Yes","")</f>
        <v/>
      </c>
      <c r="M942" s="6">
        <f t="shared" ca="1" si="174"/>
        <v>8.6735302533071756</v>
      </c>
      <c r="N942" s="6" t="str">
        <f ca="1">IF(OR('total Assets'!N942="Yes",Deposits!N942="Yes"),"Yes","")</f>
        <v/>
      </c>
      <c r="O942" s="6">
        <f t="shared" ca="1" si="175"/>
        <v>7.0160303856719022</v>
      </c>
      <c r="P942" s="6" t="str">
        <f ca="1">IF(OR('total Assets'!P942="Yes",Deposits!P942="Yes"),"Yes","")</f>
        <v/>
      </c>
      <c r="Q942" s="6">
        <f t="shared" ca="1" si="176"/>
        <v>5.9520309488042731</v>
      </c>
      <c r="R942" s="6" t="str">
        <f ca="1">IF(OR('total Assets'!R942="Yes",Deposits!R942="Yes"),"Yes","")</f>
        <v/>
      </c>
      <c r="S942" s="6">
        <f t="shared" ca="1" si="177"/>
        <v>5.2951146068516959</v>
      </c>
      <c r="T942" s="6" t="str">
        <f ca="1">IF(OR('total Assets'!T942="Yes",Deposits!T942="Yes"),"Yes","")</f>
        <v/>
      </c>
      <c r="U942" s="6">
        <f t="shared" ca="1" si="178"/>
        <v>4.5189919863558545</v>
      </c>
      <c r="V942" s="6" t="str">
        <f ca="1">IF(OR('total Assets'!V942="Yes",Deposits!V942="Yes"),"Yes","")</f>
        <v/>
      </c>
      <c r="W942" s="6">
        <f t="shared" ca="1" si="179"/>
        <v>4.5062464328550744</v>
      </c>
    </row>
    <row r="943" spans="1:23" x14ac:dyDescent="0.3">
      <c r="A943" s="40">
        <v>8.6541320479759083</v>
      </c>
      <c r="B943" s="4">
        <v>940</v>
      </c>
      <c r="C943" s="6">
        <f>A943*Overview!$K$24</f>
        <v>8.6541320479759083</v>
      </c>
      <c r="D943" s="6" t="str">
        <f ca="1">IF(OR('total Assets'!D943="Yes",Deposits!D943="Yes"),"Yes","")</f>
        <v/>
      </c>
      <c r="E943" s="6">
        <f t="shared" ca="1" si="170"/>
        <v>7.6356373467921301</v>
      </c>
      <c r="F943" s="6" t="str">
        <f ca="1">IF(OR('total Assets'!F943="Yes",Deposits!F943="Yes"),"Yes","")</f>
        <v/>
      </c>
      <c r="G943" s="6">
        <f t="shared" ca="1" si="171"/>
        <v>6.3216519374778342</v>
      </c>
      <c r="H943" s="6" t="str">
        <f ca="1">IF(OR('total Assets'!H943="Yes",Deposits!H943="Yes"),"Yes","")</f>
        <v/>
      </c>
      <c r="I943" s="6">
        <f t="shared" ca="1" si="172"/>
        <v>5.3941341963576885</v>
      </c>
      <c r="J943" s="6" t="str">
        <f ca="1">IF(OR('total Assets'!J943="Yes",Deposits!J943="Yes"),"Yes","")</f>
        <v/>
      </c>
      <c r="K943" s="6">
        <f t="shared" ca="1" si="173"/>
        <v>4.6971052277226377</v>
      </c>
      <c r="L943" s="6" t="str">
        <f ca="1">IF(OR('total Assets'!L943="Yes",Deposits!L943="Yes"),"Yes","")</f>
        <v/>
      </c>
      <c r="M943" s="6">
        <f t="shared" ca="1" si="174"/>
        <v>4.3203723888205081</v>
      </c>
      <c r="N943" s="6" t="str">
        <f ca="1">IF(OR('total Assets'!N943="Yes",Deposits!N943="Yes"),"Yes","")</f>
        <v/>
      </c>
      <c r="O943" s="6">
        <f t="shared" ca="1" si="175"/>
        <v>4.2027529237139261</v>
      </c>
      <c r="P943" s="6" t="str">
        <f ca="1">IF(OR('total Assets'!P943="Yes",Deposits!P943="Yes"),"Yes","")</f>
        <v/>
      </c>
      <c r="Q943" s="6">
        <f t="shared" ca="1" si="176"/>
        <v>4.157793349201599</v>
      </c>
      <c r="R943" s="6" t="str">
        <f ca="1">IF(OR('total Assets'!R943="Yes",Deposits!R943="Yes"),"Yes","")</f>
        <v/>
      </c>
      <c r="S943" s="6">
        <f t="shared" ca="1" si="177"/>
        <v>4.4701049505885333</v>
      </c>
      <c r="T943" s="6" t="str">
        <f ca="1">IF(OR('total Assets'!T943="Yes",Deposits!T943="Yes"),"Yes","")</f>
        <v/>
      </c>
      <c r="U943" s="6">
        <f t="shared" ca="1" si="178"/>
        <v>4.0459099290991958</v>
      </c>
      <c r="V943" s="6" t="str">
        <f ca="1">IF(OR('total Assets'!V943="Yes",Deposits!V943="Yes"),"Yes","")</f>
        <v/>
      </c>
      <c r="W943" s="6">
        <f t="shared" ca="1" si="179"/>
        <v>4.6378435034705454</v>
      </c>
    </row>
    <row r="944" spans="1:23" x14ac:dyDescent="0.3">
      <c r="A944" s="40">
        <v>8.6409837156487779</v>
      </c>
      <c r="B944" s="4">
        <v>941</v>
      </c>
      <c r="C944" s="6">
        <f>A944*Overview!$K$24</f>
        <v>8.6409837156487779</v>
      </c>
      <c r="D944" s="6" t="str">
        <f ca="1">IF(OR('total Assets'!D944="Yes",Deposits!D944="Yes"),"Yes","")</f>
        <v/>
      </c>
      <c r="E944" s="6">
        <f t="shared" ca="1" si="170"/>
        <v>9.0404419583771709</v>
      </c>
      <c r="F944" s="6" t="str">
        <f ca="1">IF(OR('total Assets'!F944="Yes",Deposits!F944="Yes"),"Yes","")</f>
        <v/>
      </c>
      <c r="G944" s="6">
        <f t="shared" ca="1" si="171"/>
        <v>9.8961652312036339</v>
      </c>
      <c r="H944" s="6" t="str">
        <f ca="1">IF(OR('total Assets'!H944="Yes",Deposits!H944="Yes"),"Yes","")</f>
        <v/>
      </c>
      <c r="I944" s="6">
        <f t="shared" ca="1" si="172"/>
        <v>9.7910892851054019</v>
      </c>
      <c r="J944" s="6" t="str">
        <f ca="1">IF(OR('total Assets'!J944="Yes",Deposits!J944="Yes"),"Yes","")</f>
        <v/>
      </c>
      <c r="K944" s="6">
        <f t="shared" ca="1" si="173"/>
        <v>9.4770490505698284</v>
      </c>
      <c r="L944" s="6" t="str">
        <f ca="1">IF(OR('total Assets'!L944="Yes",Deposits!L944="Yes"),"Yes","")</f>
        <v/>
      </c>
      <c r="M944" s="6">
        <f t="shared" ca="1" si="174"/>
        <v>7.8625239392590514</v>
      </c>
      <c r="N944" s="6" t="str">
        <f ca="1">IF(OR('total Assets'!N944="Yes",Deposits!N944="Yes"),"Yes","")</f>
        <v/>
      </c>
      <c r="O944" s="6">
        <f t="shared" ca="1" si="175"/>
        <v>7.6582166610176783</v>
      </c>
      <c r="P944" s="6" t="str">
        <f ca="1">IF(OR('total Assets'!P944="Yes",Deposits!P944="Yes"),"Yes","")</f>
        <v/>
      </c>
      <c r="Q944" s="6">
        <f t="shared" ca="1" si="176"/>
        <v>6.6674660871470266</v>
      </c>
      <c r="R944" s="6" t="str">
        <f ca="1">IF(OR('total Assets'!R944="Yes",Deposits!R944="Yes"),"Yes","")</f>
        <v/>
      </c>
      <c r="S944" s="6">
        <f t="shared" ca="1" si="177"/>
        <v>6.1450679558353078</v>
      </c>
      <c r="T944" s="6" t="str">
        <f ca="1">IF(OR('total Assets'!T944="Yes",Deposits!T944="Yes"),"Yes","")</f>
        <v/>
      </c>
      <c r="U944" s="6">
        <f t="shared" ca="1" si="178"/>
        <v>5.4901333772866439</v>
      </c>
      <c r="V944" s="6" t="str">
        <f ca="1">IF(OR('total Assets'!V944="Yes",Deposits!V944="Yes"),"Yes","")</f>
        <v/>
      </c>
      <c r="W944" s="6">
        <f t="shared" ca="1" si="179"/>
        <v>5.2143016141192229</v>
      </c>
    </row>
    <row r="945" spans="1:23" x14ac:dyDescent="0.3">
      <c r="A945" s="40">
        <v>8.6278692932499759</v>
      </c>
      <c r="B945" s="4">
        <v>942</v>
      </c>
      <c r="C945" s="6">
        <f>A945*Overview!$K$24</f>
        <v>8.6278692932499759</v>
      </c>
      <c r="D945" s="6" t="str">
        <f ca="1">IF(OR('total Assets'!D945="Yes",Deposits!D945="Yes"),"Yes","")</f>
        <v/>
      </c>
      <c r="E945" s="6">
        <f t="shared" ca="1" si="170"/>
        <v>10.253741089187578</v>
      </c>
      <c r="F945" s="6" t="str">
        <f ca="1">IF(OR('total Assets'!F945="Yes",Deposits!F945="Yes"),"Yes","")</f>
        <v/>
      </c>
      <c r="G945" s="6">
        <f t="shared" ca="1" si="171"/>
        <v>11.13285055895521</v>
      </c>
      <c r="H945" s="6" t="str">
        <f ca="1">IF(OR('total Assets'!H945="Yes",Deposits!H945="Yes"),"Yes","")</f>
        <v/>
      </c>
      <c r="I945" s="6">
        <f t="shared" ca="1" si="172"/>
        <v>13.008635913094622</v>
      </c>
      <c r="J945" s="6" t="str">
        <f ca="1">IF(OR('total Assets'!J945="Yes",Deposits!J945="Yes"),"Yes","")</f>
        <v/>
      </c>
      <c r="K945" s="6">
        <f t="shared" ca="1" si="173"/>
        <v>10.632875425631092</v>
      </c>
      <c r="L945" s="6" t="str">
        <f ca="1">IF(OR('total Assets'!L945="Yes",Deposits!L945="Yes"),"Yes","")</f>
        <v/>
      </c>
      <c r="M945" s="6">
        <f t="shared" ca="1" si="174"/>
        <v>9.516444681345968</v>
      </c>
      <c r="N945" s="6" t="str">
        <f ca="1">IF(OR('total Assets'!N945="Yes",Deposits!N945="Yes"),"Yes","")</f>
        <v/>
      </c>
      <c r="O945" s="6">
        <f t="shared" ca="1" si="175"/>
        <v>11.239873778319367</v>
      </c>
      <c r="P945" s="6" t="str">
        <f ca="1">IF(OR('total Assets'!P945="Yes",Deposits!P945="Yes"),"Yes","")</f>
        <v/>
      </c>
      <c r="Q945" s="6">
        <f t="shared" ca="1" si="176"/>
        <v>12.342467486351119</v>
      </c>
      <c r="R945" s="6" t="str">
        <f ca="1">IF(OR('total Assets'!R945="Yes",Deposits!R945="Yes"),"Yes","")</f>
        <v/>
      </c>
      <c r="S945" s="6">
        <f t="shared" ca="1" si="177"/>
        <v>10.248046620899602</v>
      </c>
      <c r="T945" s="6" t="str">
        <f ca="1">IF(OR('total Assets'!T945="Yes",Deposits!T945="Yes"),"Yes","")</f>
        <v/>
      </c>
      <c r="U945" s="6">
        <f t="shared" ca="1" si="178"/>
        <v>11.385832220365504</v>
      </c>
      <c r="V945" s="6" t="str">
        <f ca="1">IF(OR('total Assets'!V945="Yes",Deposits!V945="Yes"),"Yes","")</f>
        <v/>
      </c>
      <c r="W945" s="6">
        <f t="shared" ca="1" si="179"/>
        <v>11.842883348713778</v>
      </c>
    </row>
    <row r="946" spans="1:23" x14ac:dyDescent="0.3">
      <c r="A946" s="40">
        <v>8.6147886574661268</v>
      </c>
      <c r="B946" s="4">
        <v>943</v>
      </c>
      <c r="C946" s="6">
        <f>A946*Overview!$K$24</f>
        <v>8.6147886574661268</v>
      </c>
      <c r="D946" s="6" t="str">
        <f ca="1">IF(OR('total Assets'!D946="Yes",Deposits!D946="Yes"),"Yes","")</f>
        <v/>
      </c>
      <c r="E946" s="6">
        <f t="shared" ca="1" si="170"/>
        <v>9.7650779976816366</v>
      </c>
      <c r="F946" s="6" t="str">
        <f ca="1">IF(OR('total Assets'!F946="Yes",Deposits!F946="Yes"),"Yes","")</f>
        <v/>
      </c>
      <c r="G946" s="6">
        <f t="shared" ca="1" si="171"/>
        <v>7.8802968844367518</v>
      </c>
      <c r="H946" s="6" t="str">
        <f ca="1">IF(OR('total Assets'!H946="Yes",Deposits!H946="Yes"),"Yes","")</f>
        <v/>
      </c>
      <c r="I946" s="6">
        <f t="shared" ca="1" si="172"/>
        <v>6.5880582857651966</v>
      </c>
      <c r="J946" s="6" t="str">
        <f ca="1">IF(OR('total Assets'!J946="Yes",Deposits!J946="Yes"),"Yes","")</f>
        <v/>
      </c>
      <c r="K946" s="6">
        <f t="shared" ca="1" si="173"/>
        <v>6.6763676138054633</v>
      </c>
      <c r="L946" s="6" t="str">
        <f ca="1">IF(OR('total Assets'!L946="Yes",Deposits!L946="Yes"),"Yes","")</f>
        <v/>
      </c>
      <c r="M946" s="6">
        <f t="shared" ca="1" si="174"/>
        <v>6.3849458316751866</v>
      </c>
      <c r="N946" s="6" t="str">
        <f ca="1">IF(OR('total Assets'!N946="Yes",Deposits!N946="Yes"),"Yes","")</f>
        <v/>
      </c>
      <c r="O946" s="6">
        <f t="shared" ca="1" si="175"/>
        <v>7.2969743036831813</v>
      </c>
      <c r="P946" s="6" t="str">
        <f ca="1">IF(OR('total Assets'!P946="Yes",Deposits!P946="Yes"),"Yes","")</f>
        <v/>
      </c>
      <c r="Q946" s="6">
        <f t="shared" ca="1" si="176"/>
        <v>8.1922479899727705</v>
      </c>
      <c r="R946" s="6" t="str">
        <f ca="1">IF(OR('total Assets'!R946="Yes",Deposits!R946="Yes"),"Yes","")</f>
        <v/>
      </c>
      <c r="S946" s="6">
        <f t="shared" ca="1" si="177"/>
        <v>6.6189152956654462</v>
      </c>
      <c r="T946" s="6" t="str">
        <f ca="1">IF(OR('total Assets'!T946="Yes",Deposits!T946="Yes"),"Yes","")</f>
        <v/>
      </c>
      <c r="U946" s="6">
        <f t="shared" ca="1" si="178"/>
        <v>5.6931892413606722</v>
      </c>
      <c r="V946" s="6" t="str">
        <f ca="1">IF(OR('total Assets'!V946="Yes",Deposits!V946="Yes"),"Yes","")</f>
        <v/>
      </c>
      <c r="W946" s="6">
        <f t="shared" ca="1" si="179"/>
        <v>5.9438560345546252</v>
      </c>
    </row>
    <row r="947" spans="1:23" x14ac:dyDescent="0.3">
      <c r="A947" s="40">
        <v>8.6017416855624038</v>
      </c>
      <c r="B947" s="4">
        <v>944</v>
      </c>
      <c r="C947" s="6">
        <f>A947*Overview!$K$24</f>
        <v>8.6017416855624038</v>
      </c>
      <c r="D947" s="6" t="str">
        <f ca="1">IF(OR('total Assets'!D947="Yes",Deposits!D947="Yes"),"Yes","")</f>
        <v/>
      </c>
      <c r="E947" s="6">
        <f t="shared" ca="1" si="170"/>
        <v>8.5739720764859744</v>
      </c>
      <c r="F947" s="6" t="str">
        <f ca="1">IF(OR('total Assets'!F947="Yes",Deposits!F947="Yes"),"Yes","")</f>
        <v/>
      </c>
      <c r="G947" s="6">
        <f t="shared" ca="1" si="171"/>
        <v>9.5676042073946856</v>
      </c>
      <c r="H947" s="6" t="str">
        <f ca="1">IF(OR('total Assets'!H947="Yes",Deposits!H947="Yes"),"Yes","")</f>
        <v/>
      </c>
      <c r="I947" s="6">
        <f t="shared" ca="1" si="172"/>
        <v>7.6770084723104226</v>
      </c>
      <c r="J947" s="6" t="str">
        <f ca="1">IF(OR('total Assets'!J947="Yes",Deposits!J947="Yes"),"Yes","")</f>
        <v/>
      </c>
      <c r="K947" s="6">
        <f t="shared" ca="1" si="173"/>
        <v>7.8528265400813559</v>
      </c>
      <c r="L947" s="6" t="str">
        <f ca="1">IF(OR('total Assets'!L947="Yes",Deposits!L947="Yes"),"Yes","")</f>
        <v/>
      </c>
      <c r="M947" s="6">
        <f t="shared" ca="1" si="174"/>
        <v>8.2647252701662914</v>
      </c>
      <c r="N947" s="6" t="str">
        <f ca="1">IF(OR('total Assets'!N947="Yes",Deposits!N947="Yes"),"Yes","")</f>
        <v/>
      </c>
      <c r="O947" s="6">
        <f t="shared" ca="1" si="175"/>
        <v>8.2874984748859717</v>
      </c>
      <c r="P947" s="6" t="str">
        <f ca="1">IF(OR('total Assets'!P947="Yes",Deposits!P947="Yes"),"Yes","")</f>
        <v/>
      </c>
      <c r="Q947" s="6">
        <f t="shared" ca="1" si="176"/>
        <v>8.9754048309923231</v>
      </c>
      <c r="R947" s="6" t="str">
        <f ca="1">IF(OR('total Assets'!R947="Yes",Deposits!R947="Yes"),"Yes","")</f>
        <v/>
      </c>
      <c r="S947" s="6">
        <f t="shared" ca="1" si="177"/>
        <v>9.3361233339891498</v>
      </c>
      <c r="T947" s="6" t="str">
        <f ca="1">IF(OR('total Assets'!T947="Yes",Deposits!T947="Yes"),"Yes","")</f>
        <v/>
      </c>
      <c r="U947" s="6">
        <f t="shared" ca="1" si="178"/>
        <v>8.3196015527531362</v>
      </c>
      <c r="V947" s="6" t="str">
        <f ca="1">IF(OR('total Assets'!V947="Yes",Deposits!V947="Yes"),"Yes","")</f>
        <v/>
      </c>
      <c r="W947" s="6">
        <f t="shared" ca="1" si="179"/>
        <v>8.0851830480731213</v>
      </c>
    </row>
    <row r="948" spans="1:23" x14ac:dyDescent="0.3">
      <c r="A948" s="40">
        <v>8.5887282553791842</v>
      </c>
      <c r="B948" s="4">
        <v>945</v>
      </c>
      <c r="C948" s="6">
        <f>A948*Overview!$K$24</f>
        <v>8.5887282553791842</v>
      </c>
      <c r="D948" s="6" t="str">
        <f ca="1">IF(OR('total Assets'!D948="Yes",Deposits!D948="Yes"),"Yes","")</f>
        <v/>
      </c>
      <c r="E948" s="6">
        <f t="shared" ca="1" si="170"/>
        <v>7.1190798128545216</v>
      </c>
      <c r="F948" s="6" t="str">
        <f ca="1">IF(OR('total Assets'!F948="Yes",Deposits!F948="Yes"),"Yes","")</f>
        <v/>
      </c>
      <c r="G948" s="6">
        <f t="shared" ca="1" si="171"/>
        <v>7.589907399330297</v>
      </c>
      <c r="H948" s="6" t="str">
        <f ca="1">IF(OR('total Assets'!H948="Yes",Deposits!H948="Yes"),"Yes","")</f>
        <v/>
      </c>
      <c r="I948" s="6">
        <f t="shared" ca="1" si="172"/>
        <v>6.1585832462589778</v>
      </c>
      <c r="J948" s="6" t="str">
        <f ca="1">IF(OR('total Assets'!J948="Yes",Deposits!J948="Yes"),"Yes","")</f>
        <v/>
      </c>
      <c r="K948" s="6">
        <f t="shared" ca="1" si="173"/>
        <v>7.3394199502420081</v>
      </c>
      <c r="L948" s="6" t="str">
        <f ca="1">IF(OR('total Assets'!L948="Yes",Deposits!L948="Yes"),"Yes","")</f>
        <v/>
      </c>
      <c r="M948" s="6">
        <f t="shared" ca="1" si="174"/>
        <v>6.790417890237376</v>
      </c>
      <c r="N948" s="6" t="str">
        <f ca="1">IF(OR('total Assets'!N948="Yes",Deposits!N948="Yes"),"Yes","")</f>
        <v/>
      </c>
      <c r="O948" s="6">
        <f t="shared" ca="1" si="175"/>
        <v>7.035688598971034</v>
      </c>
      <c r="P948" s="6" t="str">
        <f ca="1">IF(OR('total Assets'!P948="Yes",Deposits!P948="Yes"),"Yes","")</f>
        <v/>
      </c>
      <c r="Q948" s="6">
        <f t="shared" ca="1" si="176"/>
        <v>8.3282449631616959</v>
      </c>
      <c r="R948" s="6" t="str">
        <f ca="1">IF(OR('total Assets'!R948="Yes",Deposits!R948="Yes"),"Yes","")</f>
        <v/>
      </c>
      <c r="S948" s="6">
        <f t="shared" ca="1" si="177"/>
        <v>8.0785021048770407</v>
      </c>
      <c r="T948" s="6" t="str">
        <f ca="1">IF(OR('total Assets'!T948="Yes",Deposits!T948="Yes"),"Yes","")</f>
        <v/>
      </c>
      <c r="U948" s="6">
        <f t="shared" ca="1" si="178"/>
        <v>7.0741171743836322</v>
      </c>
      <c r="V948" s="6" t="str">
        <f ca="1">IF(OR('total Assets'!V948="Yes",Deposits!V948="Yes"),"Yes","")</f>
        <v/>
      </c>
      <c r="W948" s="6">
        <f t="shared" ca="1" si="179"/>
        <v>7.1205505385701908</v>
      </c>
    </row>
    <row r="949" spans="1:23" x14ac:dyDescent="0.3">
      <c r="A949" s="40">
        <v>8.5757482453288159</v>
      </c>
      <c r="B949" s="4">
        <v>946</v>
      </c>
      <c r="C949" s="6">
        <f>A949*Overview!$K$24</f>
        <v>8.5757482453288159</v>
      </c>
      <c r="D949" s="6" t="str">
        <f ca="1">IF(OR('total Assets'!D949="Yes",Deposits!D949="Yes"),"Yes","")</f>
        <v/>
      </c>
      <c r="E949" s="6">
        <f t="shared" ca="1" si="170"/>
        <v>7.0802187800210259</v>
      </c>
      <c r="F949" s="6" t="str">
        <f ca="1">IF(OR('total Assets'!F949="Yes",Deposits!F949="Yes"),"Yes","")</f>
        <v/>
      </c>
      <c r="G949" s="6">
        <f t="shared" ca="1" si="171"/>
        <v>7.3127767063149154</v>
      </c>
      <c r="H949" s="6" t="str">
        <f ca="1">IF(OR('total Assets'!H949="Yes",Deposits!H949="Yes"),"Yes","")</f>
        <v/>
      </c>
      <c r="I949" s="6">
        <f t="shared" ca="1" si="172"/>
        <v>6.0769244437347734</v>
      </c>
      <c r="J949" s="6" t="str">
        <f ca="1">IF(OR('total Assets'!J949="Yes",Deposits!J949="Yes"),"Yes","")</f>
        <v/>
      </c>
      <c r="K949" s="6">
        <f t="shared" ca="1" si="173"/>
        <v>5.9443312311444743</v>
      </c>
      <c r="L949" s="6" t="str">
        <f ca="1">IF(OR('total Assets'!L949="Yes",Deposits!L949="Yes"),"Yes","")</f>
        <v/>
      </c>
      <c r="M949" s="6">
        <f t="shared" ca="1" si="174"/>
        <v>7.0217694456661981</v>
      </c>
      <c r="N949" s="6" t="str">
        <f ca="1">IF(OR('total Assets'!N949="Yes",Deposits!N949="Yes"),"Yes","")</f>
        <v/>
      </c>
      <c r="O949" s="6">
        <f t="shared" ca="1" si="175"/>
        <v>6.4763305474071711</v>
      </c>
      <c r="P949" s="6" t="str">
        <f ca="1">IF(OR('total Assets'!P949="Yes",Deposits!P949="Yes"),"Yes","")</f>
        <v/>
      </c>
      <c r="Q949" s="6">
        <f t="shared" ca="1" si="176"/>
        <v>6.4771938634247608</v>
      </c>
      <c r="R949" s="6" t="str">
        <f ca="1">IF(OR('total Assets'!R949="Yes",Deposits!R949="Yes"),"Yes","")</f>
        <v/>
      </c>
      <c r="S949" s="6">
        <f t="shared" ca="1" si="177"/>
        <v>7.3100149695372449</v>
      </c>
      <c r="T949" s="6" t="str">
        <f ca="1">IF(OR('total Assets'!T949="Yes",Deposits!T949="Yes"),"Yes","")</f>
        <v/>
      </c>
      <c r="U949" s="6">
        <f t="shared" ca="1" si="178"/>
        <v>6.4557507066003463</v>
      </c>
      <c r="V949" s="6" t="str">
        <f ca="1">IF(OR('total Assets'!V949="Yes",Deposits!V949="Yes"),"Yes","")</f>
        <v/>
      </c>
      <c r="W949" s="6">
        <f t="shared" ca="1" si="179"/>
        <v>6.5193079027473226</v>
      </c>
    </row>
    <row r="950" spans="1:23" x14ac:dyDescent="0.3">
      <c r="A950" s="40">
        <v>8.5628015343922641</v>
      </c>
      <c r="B950" s="4">
        <v>947</v>
      </c>
      <c r="C950" s="6">
        <f>A950*Overview!$K$24</f>
        <v>8.5628015343922641</v>
      </c>
      <c r="D950" s="6" t="str">
        <f ca="1">IF(OR('total Assets'!D950="Yes",Deposits!D950="Yes"),"Yes","")</f>
        <v/>
      </c>
      <c r="E950" s="6">
        <f t="shared" ca="1" si="170"/>
        <v>7.369102447015548</v>
      </c>
      <c r="F950" s="6" t="str">
        <f ca="1">IF(OR('total Assets'!F950="Yes",Deposits!F950="Yes"),"Yes","")</f>
        <v/>
      </c>
      <c r="G950" s="6">
        <f t="shared" ca="1" si="171"/>
        <v>6.2810138330091521</v>
      </c>
      <c r="H950" s="6" t="str">
        <f ca="1">IF(OR('total Assets'!H950="Yes",Deposits!H950="Yes"),"Yes","")</f>
        <v/>
      </c>
      <c r="I950" s="6">
        <f t="shared" ca="1" si="172"/>
        <v>7.4071610997702493</v>
      </c>
      <c r="J950" s="6" t="str">
        <f ca="1">IF(OR('total Assets'!J950="Yes",Deposits!J950="Yes"),"Yes","")</f>
        <v/>
      </c>
      <c r="K950" s="6">
        <f t="shared" ca="1" si="173"/>
        <v>6.783260177791246</v>
      </c>
      <c r="L950" s="6" t="str">
        <f ca="1">IF(OR('total Assets'!L950="Yes",Deposits!L950="Yes"),"Yes","")</f>
        <v/>
      </c>
      <c r="M950" s="6">
        <f t="shared" ca="1" si="174"/>
        <v>7.4747262675324588</v>
      </c>
      <c r="N950" s="6" t="str">
        <f ca="1">IF(OR('total Assets'!N950="Yes",Deposits!N950="Yes"),"Yes","")</f>
        <v/>
      </c>
      <c r="O950" s="6">
        <f t="shared" ca="1" si="175"/>
        <v>8.8934918852254885</v>
      </c>
      <c r="P950" s="6" t="str">
        <f ca="1">IF(OR('total Assets'!P950="Yes",Deposits!P950="Yes"),"Yes","")</f>
        <v/>
      </c>
      <c r="Q950" s="6">
        <f t="shared" ca="1" si="176"/>
        <v>10.284055942970827</v>
      </c>
      <c r="R950" s="6" t="str">
        <f ca="1">IF(OR('total Assets'!R950="Yes",Deposits!R950="Yes"),"Yes","")</f>
        <v/>
      </c>
      <c r="S950" s="6">
        <f t="shared" ca="1" si="177"/>
        <v>8.9804935955256671</v>
      </c>
      <c r="T950" s="6" t="str">
        <f ca="1">IF(OR('total Assets'!T950="Yes",Deposits!T950="Yes"),"Yes","")</f>
        <v/>
      </c>
      <c r="U950" s="6">
        <f t="shared" ca="1" si="178"/>
        <v>10.359512342562205</v>
      </c>
      <c r="V950" s="6" t="str">
        <f ca="1">IF(OR('total Assets'!V950="Yes",Deposits!V950="Yes"),"Yes","")</f>
        <v/>
      </c>
      <c r="W950" s="6">
        <f t="shared" ca="1" si="179"/>
        <v>11.823924956465385</v>
      </c>
    </row>
    <row r="951" spans="1:23" x14ac:dyDescent="0.3">
      <c r="A951" s="40">
        <v>8.5498880021159049</v>
      </c>
      <c r="B951" s="4">
        <v>948</v>
      </c>
      <c r="C951" s="6">
        <f>A951*Overview!$K$24</f>
        <v>8.5498880021159049</v>
      </c>
      <c r="D951" s="6" t="str">
        <f ca="1">IF(OR('total Assets'!D951="Yes",Deposits!D951="Yes"),"Yes","")</f>
        <v/>
      </c>
      <c r="E951" s="6">
        <f t="shared" ca="1" si="170"/>
        <v>9.8061800441281317</v>
      </c>
      <c r="F951" s="6" t="str">
        <f ca="1">IF(OR('total Assets'!F951="Yes",Deposits!F951="Yes"),"Yes","")</f>
        <v/>
      </c>
      <c r="G951" s="6">
        <f t="shared" ca="1" si="171"/>
        <v>9.3162732901096224</v>
      </c>
      <c r="H951" s="6" t="str">
        <f ca="1">IF(OR('total Assets'!H951="Yes",Deposits!H951="Yes"),"Yes","")</f>
        <v/>
      </c>
      <c r="I951" s="6">
        <f t="shared" ca="1" si="172"/>
        <v>8.9775768550164354</v>
      </c>
      <c r="J951" s="6" t="str">
        <f ca="1">IF(OR('total Assets'!J951="Yes",Deposits!J951="Yes"),"Yes","")</f>
        <v/>
      </c>
      <c r="K951" s="6">
        <f t="shared" ca="1" si="173"/>
        <v>8.0626517033975826</v>
      </c>
      <c r="L951" s="6" t="str">
        <f ca="1">IF(OR('total Assets'!L951="Yes",Deposits!L951="Yes"),"Yes","")</f>
        <v/>
      </c>
      <c r="M951" s="6">
        <f t="shared" ca="1" si="174"/>
        <v>8.6379534826378475</v>
      </c>
      <c r="N951" s="6" t="str">
        <f ca="1">IF(OR('total Assets'!N951="Yes",Deposits!N951="Yes"),"Yes","")</f>
        <v/>
      </c>
      <c r="O951" s="6">
        <f t="shared" ca="1" si="175"/>
        <v>8.0520482071563428</v>
      </c>
      <c r="P951" s="6" t="str">
        <f ca="1">IF(OR('total Assets'!P951="Yes",Deposits!P951="Yes"),"Yes","")</f>
        <v/>
      </c>
      <c r="Q951" s="6">
        <f t="shared" ca="1" si="176"/>
        <v>8.9736136787856644</v>
      </c>
      <c r="R951" s="6" t="str">
        <f ca="1">IF(OR('total Assets'!R951="Yes",Deposits!R951="Yes"),"Yes","")</f>
        <v/>
      </c>
      <c r="S951" s="6">
        <f t="shared" ca="1" si="177"/>
        <v>10.648665901047751</v>
      </c>
      <c r="T951" s="6" t="str">
        <f ca="1">IF(OR('total Assets'!T951="Yes",Deposits!T951="Yes"),"Yes","")</f>
        <v/>
      </c>
      <c r="U951" s="6">
        <f t="shared" ca="1" si="178"/>
        <v>11.122958898362317</v>
      </c>
      <c r="V951" s="6" t="str">
        <f ca="1">IF(OR('total Assets'!V951="Yes",Deposits!V951="Yes"),"Yes","")</f>
        <v/>
      </c>
      <c r="W951" s="6">
        <f t="shared" ca="1" si="179"/>
        <v>9.4290106408449823</v>
      </c>
    </row>
    <row r="952" spans="1:23" x14ac:dyDescent="0.3">
      <c r="A952" s="40">
        <v>8.5370075286082567</v>
      </c>
      <c r="B952" s="4">
        <v>949</v>
      </c>
      <c r="C952" s="6">
        <f>A952*Overview!$K$24</f>
        <v>8.5370075286082567</v>
      </c>
      <c r="D952" s="6" t="str">
        <f ca="1">IF(OR('total Assets'!D952="Yes",Deposits!D952="Yes"),"Yes","")</f>
        <v/>
      </c>
      <c r="E952" s="6">
        <f t="shared" ca="1" si="170"/>
        <v>9.4229223126170023</v>
      </c>
      <c r="F952" s="6" t="str">
        <f ca="1">IF(OR('total Assets'!F952="Yes",Deposits!F952="Yes"),"Yes","")</f>
        <v/>
      </c>
      <c r="G952" s="6">
        <f t="shared" ca="1" si="171"/>
        <v>9.6347798397477504</v>
      </c>
      <c r="H952" s="6" t="str">
        <f ca="1">IF(OR('total Assets'!H952="Yes",Deposits!H952="Yes"),"Yes","")</f>
        <v/>
      </c>
      <c r="I952" s="6">
        <f t="shared" ca="1" si="172"/>
        <v>8.6689978176998217</v>
      </c>
      <c r="J952" s="6" t="str">
        <f ca="1">IF(OR('total Assets'!J952="Yes",Deposits!J952="Yes"),"Yes","")</f>
        <v/>
      </c>
      <c r="K952" s="6">
        <f t="shared" ca="1" si="173"/>
        <v>8.4875789684668312</v>
      </c>
      <c r="L952" s="6" t="str">
        <f ca="1">IF(OR('total Assets'!L952="Yes",Deposits!L952="Yes"),"Yes","")</f>
        <v/>
      </c>
      <c r="M952" s="6">
        <f t="shared" ca="1" si="174"/>
        <v>8.1515832709175324</v>
      </c>
      <c r="N952" s="6" t="str">
        <f ca="1">IF(OR('total Assets'!N952="Yes",Deposits!N952="Yes"),"Yes","")</f>
        <v/>
      </c>
      <c r="O952" s="6">
        <f t="shared" ca="1" si="175"/>
        <v>9.5553002544898504</v>
      </c>
      <c r="P952" s="6" t="str">
        <f ca="1">IF(OR('total Assets'!P952="Yes",Deposits!P952="Yes"),"Yes","")</f>
        <v/>
      </c>
      <c r="Q952" s="6">
        <f t="shared" ca="1" si="176"/>
        <v>10.215360045817185</v>
      </c>
      <c r="R952" s="6" t="str">
        <f ca="1">IF(OR('total Assets'!R952="Yes",Deposits!R952="Yes"),"Yes","")</f>
        <v/>
      </c>
      <c r="S952" s="6">
        <f t="shared" ca="1" si="177"/>
        <v>8.4111080052793206</v>
      </c>
      <c r="T952" s="6" t="str">
        <f ca="1">IF(OR('total Assets'!T952="Yes",Deposits!T952="Yes"),"Yes","")</f>
        <v/>
      </c>
      <c r="U952" s="6">
        <f t="shared" ca="1" si="178"/>
        <v>9.032032797792974</v>
      </c>
      <c r="V952" s="6" t="str">
        <f ca="1">IF(OR('total Assets'!V952="Yes",Deposits!V952="Yes"),"Yes","")</f>
        <v/>
      </c>
      <c r="W952" s="6">
        <f t="shared" ca="1" si="179"/>
        <v>7.3194788888264348</v>
      </c>
    </row>
    <row r="953" spans="1:23" x14ac:dyDescent="0.3">
      <c r="A953" s="40">
        <v>8.5241599945367934</v>
      </c>
      <c r="B953" s="4">
        <v>950</v>
      </c>
      <c r="C953" s="6">
        <f>A953*Overview!$K$24</f>
        <v>8.5241599945367934</v>
      </c>
      <c r="D953" s="6" t="str">
        <f ca="1">IF(OR('total Assets'!D953="Yes",Deposits!D953="Yes"),"Yes","")</f>
        <v/>
      </c>
      <c r="E953" s="6">
        <f t="shared" ca="1" si="170"/>
        <v>8.1111029742742087</v>
      </c>
      <c r="F953" s="6" t="str">
        <f ca="1">IF(OR('total Assets'!F953="Yes",Deposits!F953="Yes"),"Yes","")</f>
        <v/>
      </c>
      <c r="G953" s="6">
        <f t="shared" ca="1" si="171"/>
        <v>8.4407056962698288</v>
      </c>
      <c r="H953" s="6" t="str">
        <f ca="1">IF(OR('total Assets'!H953="Yes",Deposits!H953="Yes"),"Yes","")</f>
        <v/>
      </c>
      <c r="I953" s="6">
        <f t="shared" ca="1" si="172"/>
        <v>9.8647392616673741</v>
      </c>
      <c r="J953" s="6" t="str">
        <f ca="1">IF(OR('total Assets'!J953="Yes",Deposits!J953="Yes"),"Yes","")</f>
        <v/>
      </c>
      <c r="K953" s="6">
        <f t="shared" ca="1" si="173"/>
        <v>11.216650868577135</v>
      </c>
      <c r="L953" s="6" t="str">
        <f ca="1">IF(OR('total Assets'!L953="Yes",Deposits!L953="Yes"),"Yes","")</f>
        <v/>
      </c>
      <c r="M953" s="6">
        <f t="shared" ca="1" si="174"/>
        <v>10.021988886300415</v>
      </c>
      <c r="N953" s="6" t="str">
        <f ca="1">IF(OR('total Assets'!N953="Yes",Deposits!N953="Yes"),"Yes","")</f>
        <v/>
      </c>
      <c r="O953" s="6">
        <f t="shared" ca="1" si="175"/>
        <v>11.213154256093489</v>
      </c>
      <c r="P953" s="6" t="str">
        <f ca="1">IF(OR('total Assets'!P953="Yes",Deposits!P953="Yes"),"Yes","")</f>
        <v/>
      </c>
      <c r="Q953" s="6">
        <f t="shared" ca="1" si="176"/>
        <v>9.0847605038670398</v>
      </c>
      <c r="R953" s="6" t="str">
        <f ca="1">IF(OR('total Assets'!R953="Yes",Deposits!R953="Yes"),"Yes","")</f>
        <v/>
      </c>
      <c r="S953" s="6">
        <f t="shared" ca="1" si="177"/>
        <v>10.245157831182585</v>
      </c>
      <c r="T953" s="6" t="str">
        <f ca="1">IF(OR('total Assets'!T953="Yes",Deposits!T953="Yes"),"Yes","")</f>
        <v/>
      </c>
      <c r="U953" s="6">
        <f t="shared" ca="1" si="178"/>
        <v>10.649212536453126</v>
      </c>
      <c r="V953" s="6" t="str">
        <f ca="1">IF(OR('total Assets'!V953="Yes",Deposits!V953="Yes"),"Yes","")</f>
        <v/>
      </c>
      <c r="W953" s="6">
        <f t="shared" ca="1" si="179"/>
        <v>8.6480245766037669</v>
      </c>
    </row>
    <row r="954" spans="1:23" x14ac:dyDescent="0.3">
      <c r="A954" s="40">
        <v>8.5113452811247488</v>
      </c>
      <c r="B954" s="4">
        <v>951</v>
      </c>
      <c r="C954" s="6">
        <f>A954*Overview!$K$24</f>
        <v>8.5113452811247488</v>
      </c>
      <c r="D954" s="6" t="str">
        <f ca="1">IF(OR('total Assets'!D954="Yes",Deposits!D954="Yes"),"Yes","")</f>
        <v/>
      </c>
      <c r="E954" s="6">
        <f t="shared" ca="1" si="170"/>
        <v>8.113116441336448</v>
      </c>
      <c r="F954" s="6" t="str">
        <f ca="1">IF(OR('total Assets'!F954="Yes",Deposits!F954="Yes"),"Yes","")</f>
        <v/>
      </c>
      <c r="G954" s="6">
        <f t="shared" ca="1" si="171"/>
        <v>9.4896575898058249</v>
      </c>
      <c r="H954" s="6" t="str">
        <f ca="1">IF(OR('total Assets'!H954="Yes",Deposits!H954="Yes"),"Yes","")</f>
        <v/>
      </c>
      <c r="I954" s="6">
        <f t="shared" ca="1" si="172"/>
        <v>9.0660314071516055</v>
      </c>
      <c r="J954" s="6" t="str">
        <f ca="1">IF(OR('total Assets'!J954="Yes",Deposits!J954="Yes"),"Yes","")</f>
        <v/>
      </c>
      <c r="K954" s="6">
        <f t="shared" ca="1" si="173"/>
        <v>8.9507802958244334</v>
      </c>
      <c r="L954" s="6" t="str">
        <f ca="1">IF(OR('total Assets'!L954="Yes",Deposits!L954="Yes"),"Yes","")</f>
        <v/>
      </c>
      <c r="M954" s="6">
        <f t="shared" ca="1" si="174"/>
        <v>10.383498774187514</v>
      </c>
      <c r="N954" s="6" t="str">
        <f ca="1">IF(OR('total Assets'!N954="Yes",Deposits!N954="Yes"),"Yes","")</f>
        <v/>
      </c>
      <c r="O954" s="6">
        <f t="shared" ca="1" si="175"/>
        <v>11.523418810504463</v>
      </c>
      <c r="P954" s="6" t="str">
        <f ca="1">IF(OR('total Assets'!P954="Yes",Deposits!P954="Yes"),"Yes","")</f>
        <v/>
      </c>
      <c r="Q954" s="6">
        <f t="shared" ca="1" si="176"/>
        <v>13.102524179474063</v>
      </c>
      <c r="R954" s="6" t="str">
        <f ca="1">IF(OR('total Assets'!R954="Yes",Deposits!R954="Yes"),"Yes","")</f>
        <v/>
      </c>
      <c r="S954" s="6">
        <f t="shared" ca="1" si="177"/>
        <v>15.13168012455878</v>
      </c>
      <c r="T954" s="6" t="str">
        <f ca="1">IF(OR('total Assets'!T954="Yes",Deposits!T954="Yes"),"Yes","")</f>
        <v/>
      </c>
      <c r="U954" s="6">
        <f t="shared" ca="1" si="178"/>
        <v>15.341002386511711</v>
      </c>
      <c r="V954" s="6" t="str">
        <f ca="1">IF(OR('total Assets'!V954="Yes",Deposits!V954="Yes"),"Yes","")</f>
        <v/>
      </c>
      <c r="W954" s="6">
        <f t="shared" ca="1" si="179"/>
        <v>14.361388310549566</v>
      </c>
    </row>
    <row r="955" spans="1:23" x14ac:dyDescent="0.3">
      <c r="A955" s="40">
        <v>8.498563270147951</v>
      </c>
      <c r="B955" s="4">
        <v>952</v>
      </c>
      <c r="C955" s="6">
        <f>A955*Overview!$K$24</f>
        <v>8.498563270147951</v>
      </c>
      <c r="D955" s="6" t="str">
        <f ca="1">IF(OR('total Assets'!D955="Yes",Deposits!D955="Yes"),"Yes","")</f>
        <v/>
      </c>
      <c r="E955" s="6">
        <f t="shared" ca="1" si="170"/>
        <v>9.5181752971039533</v>
      </c>
      <c r="F955" s="6" t="str">
        <f ca="1">IF(OR('total Assets'!F955="Yes",Deposits!F955="Yes"),"Yes","")</f>
        <v/>
      </c>
      <c r="G955" s="6">
        <f t="shared" ca="1" si="171"/>
        <v>9.1117915012659445</v>
      </c>
      <c r="H955" s="6" t="str">
        <f ca="1">IF(OR('total Assets'!H955="Yes",Deposits!H955="Yes"),"Yes","")</f>
        <v/>
      </c>
      <c r="I955" s="6">
        <f t="shared" ca="1" si="172"/>
        <v>8.8184398345457478</v>
      </c>
      <c r="J955" s="6" t="str">
        <f ca="1">IF(OR('total Assets'!J955="Yes",Deposits!J955="Yes"),"Yes","")</f>
        <v/>
      </c>
      <c r="K955" s="6">
        <f t="shared" ca="1" si="173"/>
        <v>10.393605785502459</v>
      </c>
      <c r="L955" s="6" t="str">
        <f ca="1">IF(OR('total Assets'!L955="Yes",Deposits!L955="Yes"),"Yes","")</f>
        <v/>
      </c>
      <c r="M955" s="6">
        <f t="shared" ca="1" si="174"/>
        <v>9.7634988936383831</v>
      </c>
      <c r="N955" s="6" t="str">
        <f ca="1">IF(OR('total Assets'!N955="Yes",Deposits!N955="Yes"),"Yes","")</f>
        <v/>
      </c>
      <c r="O955" s="6">
        <f t="shared" ca="1" si="175"/>
        <v>10.981952706407158</v>
      </c>
      <c r="P955" s="6" t="str">
        <f ca="1">IF(OR('total Assets'!P955="Yes",Deposits!P955="Yes"),"Yes","")</f>
        <v/>
      </c>
      <c r="Q955" s="6">
        <f t="shared" ca="1" si="176"/>
        <v>10.619284862790469</v>
      </c>
      <c r="R955" s="6" t="str">
        <f ca="1">IF(OR('total Assets'!R955="Yes",Deposits!R955="Yes"),"Yes","")</f>
        <v/>
      </c>
      <c r="S955" s="6">
        <f t="shared" ca="1" si="177"/>
        <v>9.6665825282261082</v>
      </c>
      <c r="T955" s="6" t="str">
        <f ca="1">IF(OR('total Assets'!T955="Yes",Deposits!T955="Yes"),"Yes","")</f>
        <v/>
      </c>
      <c r="U955" s="6">
        <f t="shared" ca="1" si="178"/>
        <v>8.7036785628635247</v>
      </c>
      <c r="V955" s="6" t="str">
        <f ca="1">IF(OR('total Assets'!V955="Yes",Deposits!V955="Yes"),"Yes","")</f>
        <v/>
      </c>
      <c r="W955" s="6">
        <f t="shared" ca="1" si="179"/>
        <v>7.0900096802298007</v>
      </c>
    </row>
    <row r="956" spans="1:23" x14ac:dyDescent="0.3">
      <c r="A956" s="40">
        <v>8.4858138439316164</v>
      </c>
      <c r="B956" s="4">
        <v>953</v>
      </c>
      <c r="C956" s="6">
        <f>A956*Overview!$K$24</f>
        <v>8.4858138439316164</v>
      </c>
      <c r="D956" s="6" t="str">
        <f ca="1">IF(OR('total Assets'!D956="Yes",Deposits!D956="Yes"),"Yes","")</f>
        <v/>
      </c>
      <c r="E956" s="6">
        <f t="shared" ca="1" si="170"/>
        <v>6.9378871428963524</v>
      </c>
      <c r="F956" s="6" t="str">
        <f ca="1">IF(OR('total Assets'!F956="Yes",Deposits!F956="Yes"),"Yes","")</f>
        <v/>
      </c>
      <c r="G956" s="6">
        <f t="shared" ca="1" si="171"/>
        <v>7.4266627407300687</v>
      </c>
      <c r="H956" s="6" t="str">
        <f ca="1">IF(OR('total Assets'!H956="Yes",Deposits!H956="Yes"),"Yes","")</f>
        <v/>
      </c>
      <c r="I956" s="6">
        <f t="shared" ca="1" si="172"/>
        <v>6.3934966248225011</v>
      </c>
      <c r="J956" s="6" t="str">
        <f ca="1">IF(OR('total Assets'!J956="Yes",Deposits!J956="Yes"),"Yes","")</f>
        <v/>
      </c>
      <c r="K956" s="6">
        <f t="shared" ca="1" si="173"/>
        <v>6.9581997006830303</v>
      </c>
      <c r="L956" s="6" t="str">
        <f ca="1">IF(OR('total Assets'!L956="Yes",Deposits!L956="Yes"),"Yes","")</f>
        <v/>
      </c>
      <c r="M956" s="6">
        <f t="shared" ca="1" si="174"/>
        <v>6.0935921180707284</v>
      </c>
      <c r="N956" s="6" t="str">
        <f ca="1">IF(OR('total Assets'!N956="Yes",Deposits!N956="Yes"),"Yes","")</f>
        <v/>
      </c>
      <c r="O956" s="6">
        <f t="shared" ca="1" si="175"/>
        <v>6.7480266364957053</v>
      </c>
      <c r="P956" s="6" t="str">
        <f ca="1">IF(OR('total Assets'!P956="Yes",Deposits!P956="Yes"),"Yes","")</f>
        <v/>
      </c>
      <c r="Q956" s="6">
        <f t="shared" ca="1" si="176"/>
        <v>6.0688102076999089</v>
      </c>
      <c r="R956" s="6" t="str">
        <f ca="1">IF(OR('total Assets'!R956="Yes",Deposits!R956="Yes"),"Yes","")</f>
        <v/>
      </c>
      <c r="S956" s="6">
        <f t="shared" ca="1" si="177"/>
        <v>6.0375773353313935</v>
      </c>
      <c r="T956" s="6" t="str">
        <f ca="1">IF(OR('total Assets'!T956="Yes",Deposits!T956="Yes"),"Yes","")</f>
        <v/>
      </c>
      <c r="U956" s="6">
        <f t="shared" ca="1" si="178"/>
        <v>5.6062926210862107</v>
      </c>
      <c r="V956" s="6" t="str">
        <f ca="1">IF(OR('total Assets'!V956="Yes",Deposits!V956="Yes"),"Yes","")</f>
        <v/>
      </c>
      <c r="W956" s="6">
        <f t="shared" ca="1" si="179"/>
        <v>5.3514825382102291</v>
      </c>
    </row>
    <row r="957" spans="1:23" x14ac:dyDescent="0.3">
      <c r="A957" s="40">
        <v>8.4730968853473509</v>
      </c>
      <c r="B957" s="4">
        <v>954</v>
      </c>
      <c r="C957" s="6">
        <f>A957*Overview!$K$24</f>
        <v>8.4730968853473509</v>
      </c>
      <c r="D957" s="6" t="str">
        <f ca="1">IF(OR('total Assets'!D957="Yes",Deposits!D957="Yes"),"Yes","")</f>
        <v/>
      </c>
      <c r="E957" s="6">
        <f t="shared" ca="1" si="170"/>
        <v>8.6030602597472718</v>
      </c>
      <c r="F957" s="6" t="str">
        <f ca="1">IF(OR('total Assets'!F957="Yes",Deposits!F957="Yes"),"Yes","")</f>
        <v/>
      </c>
      <c r="G957" s="6">
        <f t="shared" ca="1" si="171"/>
        <v>7.4451170300313567</v>
      </c>
      <c r="H957" s="6" t="str">
        <f ca="1">IF(OR('total Assets'!H957="Yes",Deposits!H957="Yes"),"Yes","")</f>
        <v/>
      </c>
      <c r="I957" s="6">
        <f t="shared" ca="1" si="172"/>
        <v>7.4861100925902795</v>
      </c>
      <c r="J957" s="6" t="str">
        <f ca="1">IF(OR('total Assets'!J957="Yes",Deposits!J957="Yes"),"Yes","")</f>
        <v/>
      </c>
      <c r="K957" s="6">
        <f t="shared" ca="1" si="173"/>
        <v>6.7973652832900076</v>
      </c>
      <c r="L957" s="6" t="str">
        <f ca="1">IF(OR('total Assets'!L957="Yes",Deposits!L957="Yes"),"Yes","")</f>
        <v/>
      </c>
      <c r="M957" s="6">
        <f t="shared" ca="1" si="174"/>
        <v>7.2806522653053731</v>
      </c>
      <c r="N957" s="6" t="str">
        <f ca="1">IF(OR('total Assets'!N957="Yes",Deposits!N957="Yes"),"Yes","")</f>
        <v/>
      </c>
      <c r="O957" s="6">
        <f t="shared" ca="1" si="175"/>
        <v>6.7910978515593792</v>
      </c>
      <c r="P957" s="6" t="str">
        <f ca="1">IF(OR('total Assets'!P957="Yes",Deposits!P957="Yes"),"Yes","")</f>
        <v/>
      </c>
      <c r="Q957" s="6">
        <f t="shared" ca="1" si="176"/>
        <v>8.0500829865738943</v>
      </c>
      <c r="R957" s="6" t="str">
        <f ca="1">IF(OR('total Assets'!R957="Yes",Deposits!R957="Yes"),"Yes","")</f>
        <v/>
      </c>
      <c r="S957" s="6">
        <f t="shared" ca="1" si="177"/>
        <v>7.6845189034348715</v>
      </c>
      <c r="T957" s="6" t="str">
        <f ca="1">IF(OR('total Assets'!T957="Yes",Deposits!T957="Yes"),"Yes","")</f>
        <v/>
      </c>
      <c r="U957" s="6">
        <f t="shared" ca="1" si="178"/>
        <v>7.1656792216944352</v>
      </c>
      <c r="V957" s="6" t="str">
        <f ca="1">IF(OR('total Assets'!V957="Yes",Deposits!V957="Yes"),"Yes","")</f>
        <v/>
      </c>
      <c r="W957" s="6">
        <f t="shared" ca="1" si="179"/>
        <v>8.1059956584084603</v>
      </c>
    </row>
    <row r="958" spans="1:23" x14ac:dyDescent="0.3">
      <c r="A958" s="40">
        <v>8.4604122778098976</v>
      </c>
      <c r="B958" s="4">
        <v>955</v>
      </c>
      <c r="C958" s="6">
        <f>A958*Overview!$K$24</f>
        <v>8.4604122778098976</v>
      </c>
      <c r="D958" s="6" t="str">
        <f ca="1">IF(OR('total Assets'!D958="Yes",Deposits!D958="Yes"),"Yes","")</f>
        <v/>
      </c>
      <c r="E958" s="6">
        <f t="shared" ca="1" si="170"/>
        <v>9.1280170509139111</v>
      </c>
      <c r="F958" s="6" t="str">
        <f ca="1">IF(OR('total Assets'!F958="Yes",Deposits!F958="Yes"),"Yes","")</f>
        <v/>
      </c>
      <c r="G958" s="6">
        <f t="shared" ca="1" si="171"/>
        <v>10.850409804266432</v>
      </c>
      <c r="H958" s="6" t="str">
        <f ca="1">IF(OR('total Assets'!H958="Yes",Deposits!H958="Yes"),"Yes","")</f>
        <v/>
      </c>
      <c r="I958" s="6">
        <f t="shared" ca="1" si="172"/>
        <v>9.2176475967503659</v>
      </c>
      <c r="J958" s="6" t="str">
        <f ca="1">IF(OR('total Assets'!J958="Yes",Deposits!J958="Yes"),"Yes","")</f>
        <v/>
      </c>
      <c r="K958" s="6">
        <f t="shared" ca="1" si="173"/>
        <v>8.5764107351105938</v>
      </c>
      <c r="L958" s="6" t="str">
        <f ca="1">IF(OR('total Assets'!L958="Yes",Deposits!L958="Yes"),"Yes","")</f>
        <v/>
      </c>
      <c r="M958" s="6">
        <f t="shared" ca="1" si="174"/>
        <v>8.1338201353556467</v>
      </c>
      <c r="N958" s="6" t="str">
        <f ca="1">IF(OR('total Assets'!N958="Yes",Deposits!N958="Yes"),"Yes","")</f>
        <v/>
      </c>
      <c r="O958" s="6">
        <f t="shared" ca="1" si="175"/>
        <v>9.1788721308971297</v>
      </c>
      <c r="P958" s="6" t="str">
        <f ca="1">IF(OR('total Assets'!P958="Yes",Deposits!P958="Yes"),"Yes","")</f>
        <v/>
      </c>
      <c r="Q958" s="6">
        <f t="shared" ca="1" si="176"/>
        <v>9.3314188709960462</v>
      </c>
      <c r="R958" s="6" t="str">
        <f ca="1">IF(OR('total Assets'!R958="Yes",Deposits!R958="Yes"),"Yes","")</f>
        <v/>
      </c>
      <c r="S958" s="6">
        <f t="shared" ca="1" si="177"/>
        <v>10.616971766022036</v>
      </c>
      <c r="T958" s="6" t="str">
        <f ca="1">IF(OR('total Assets'!T958="Yes",Deposits!T958="Yes"),"Yes","")</f>
        <v/>
      </c>
      <c r="U958" s="6">
        <f t="shared" ca="1" si="178"/>
        <v>9.7944454367748808</v>
      </c>
      <c r="V958" s="6" t="str">
        <f ca="1">IF(OR('total Assets'!V958="Yes",Deposits!V958="Yes"),"Yes","")</f>
        <v/>
      </c>
      <c r="W958" s="6">
        <f t="shared" ca="1" si="179"/>
        <v>9.8707060491095309</v>
      </c>
    </row>
    <row r="959" spans="1:23" x14ac:dyDescent="0.3">
      <c r="A959" s="40">
        <v>8.4477599052741681</v>
      </c>
      <c r="B959" s="4">
        <v>956</v>
      </c>
      <c r="C959" s="6">
        <f>A959*Overview!$K$24</f>
        <v>8.4477599052741681</v>
      </c>
      <c r="D959" s="6" t="str">
        <f ca="1">IF(OR('total Assets'!D959="Yes",Deposits!D959="Yes"),"Yes","")</f>
        <v/>
      </c>
      <c r="E959" s="6">
        <f t="shared" ca="1" si="170"/>
        <v>8.2738102228823411</v>
      </c>
      <c r="F959" s="6" t="str">
        <f ca="1">IF(OR('total Assets'!F959="Yes",Deposits!F959="Yes"),"Yes","")</f>
        <v/>
      </c>
      <c r="G959" s="6">
        <f t="shared" ca="1" si="171"/>
        <v>9.882758831469598</v>
      </c>
      <c r="H959" s="6" t="str">
        <f ca="1">IF(OR('total Assets'!H959="Yes",Deposits!H959="Yes"),"Yes","")</f>
        <v/>
      </c>
      <c r="I959" s="6">
        <f t="shared" ca="1" si="172"/>
        <v>10.64830747072013</v>
      </c>
      <c r="J959" s="6" t="str">
        <f ca="1">IF(OR('total Assets'!J959="Yes",Deposits!J959="Yes"),"Yes","")</f>
        <v/>
      </c>
      <c r="K959" s="6">
        <f t="shared" ca="1" si="173"/>
        <v>11.155532180730351</v>
      </c>
      <c r="L959" s="6" t="str">
        <f ca="1">IF(OR('total Assets'!L959="Yes",Deposits!L959="Yes"),"Yes","")</f>
        <v/>
      </c>
      <c r="M959" s="6">
        <f t="shared" ca="1" si="174"/>
        <v>11.562295370795253</v>
      </c>
      <c r="N959" s="6" t="str">
        <f ca="1">IF(OR('total Assets'!N959="Yes",Deposits!N959="Yes"),"Yes","")</f>
        <v/>
      </c>
      <c r="O959" s="6">
        <f t="shared" ca="1" si="175"/>
        <v>10.951899630572502</v>
      </c>
      <c r="P959" s="6" t="str">
        <f ca="1">IF(OR('total Assets'!P959="Yes",Deposits!P959="Yes"),"Yes","")</f>
        <v/>
      </c>
      <c r="Q959" s="6">
        <f t="shared" ca="1" si="176"/>
        <v>10.20053888895171</v>
      </c>
      <c r="R959" s="6" t="str">
        <f ca="1">IF(OR('total Assets'!R959="Yes",Deposits!R959="Yes"),"Yes","")</f>
        <v/>
      </c>
      <c r="S959" s="6">
        <f t="shared" ca="1" si="177"/>
        <v>8.6498281986225951</v>
      </c>
      <c r="T959" s="6" t="str">
        <f ca="1">IF(OR('total Assets'!T959="Yes",Deposits!T959="Yes"),"Yes","")</f>
        <v/>
      </c>
      <c r="U959" s="6">
        <f t="shared" ca="1" si="178"/>
        <v>7.6519416245852643</v>
      </c>
      <c r="V959" s="6" t="str">
        <f ca="1">IF(OR('total Assets'!V959="Yes",Deposits!V959="Yes"),"Yes","")</f>
        <v/>
      </c>
      <c r="W959" s="6">
        <f t="shared" ca="1" si="179"/>
        <v>8.5665396851147353</v>
      </c>
    </row>
    <row r="960" spans="1:23" x14ac:dyDescent="0.3">
      <c r="A960" s="40">
        <v>8.4351396522321043</v>
      </c>
      <c r="B960" s="4">
        <v>957</v>
      </c>
      <c r="C960" s="6">
        <f>A960*Overview!$K$24</f>
        <v>8.4351396522321043</v>
      </c>
      <c r="D960" s="6" t="str">
        <f ca="1">IF(OR('total Assets'!D960="Yes",Deposits!D960="Yes"),"Yes","")</f>
        <v/>
      </c>
      <c r="E960" s="6">
        <f t="shared" ca="1" si="170"/>
        <v>8.7470643972202549</v>
      </c>
      <c r="F960" s="6" t="str">
        <f ca="1">IF(OR('total Assets'!F960="Yes",Deposits!F960="Yes"),"Yes","")</f>
        <v/>
      </c>
      <c r="G960" s="6">
        <f t="shared" ca="1" si="171"/>
        <v>8.299268318323838</v>
      </c>
      <c r="H960" s="6" t="str">
        <f ca="1">IF(OR('total Assets'!H960="Yes",Deposits!H960="Yes"),"Yes","")</f>
        <v/>
      </c>
      <c r="I960" s="6">
        <f t="shared" ca="1" si="172"/>
        <v>8.0136346678314112</v>
      </c>
      <c r="J960" s="6" t="str">
        <f ca="1">IF(OR('total Assets'!J960="Yes",Deposits!J960="Yes"),"Yes","")</f>
        <v/>
      </c>
      <c r="K960" s="6">
        <f t="shared" ca="1" si="173"/>
        <v>7.8415749637851286</v>
      </c>
      <c r="L960" s="6" t="str">
        <f ca="1">IF(OR('total Assets'!L960="Yes",Deposits!L960="Yes"),"Yes","")</f>
        <v/>
      </c>
      <c r="M960" s="6">
        <f t="shared" ca="1" si="174"/>
        <v>7.9749152772934622</v>
      </c>
      <c r="N960" s="6" t="str">
        <f ca="1">IF(OR('total Assets'!N960="Yes",Deposits!N960="Yes"),"Yes","")</f>
        <v/>
      </c>
      <c r="O960" s="6">
        <f t="shared" ca="1" si="175"/>
        <v>8.9016786405190427</v>
      </c>
      <c r="P960" s="6" t="str">
        <f ca="1">IF(OR('total Assets'!P960="Yes",Deposits!P960="Yes"),"Yes","")</f>
        <v/>
      </c>
      <c r="Q960" s="6">
        <f t="shared" ca="1" si="176"/>
        <v>7.4695375514322624</v>
      </c>
      <c r="R960" s="6" t="str">
        <f ca="1">IF(OR('total Assets'!R960="Yes",Deposits!R960="Yes"),"Yes","")</f>
        <v/>
      </c>
      <c r="S960" s="6">
        <f t="shared" ca="1" si="177"/>
        <v>6.3704474071574388</v>
      </c>
      <c r="T960" s="6" t="str">
        <f ca="1">IF(OR('total Assets'!T960="Yes",Deposits!T960="Yes"),"Yes","")</f>
        <v/>
      </c>
      <c r="U960" s="6">
        <f t="shared" ca="1" si="178"/>
        <v>7.4497537700338272</v>
      </c>
      <c r="V960" s="6" t="str">
        <f ca="1">IF(OR('total Assets'!V960="Yes",Deposits!V960="Yes"),"Yes","")</f>
        <v/>
      </c>
      <c r="W960" s="6">
        <f t="shared" ca="1" si="179"/>
        <v>7.891255539673705</v>
      </c>
    </row>
    <row r="961" spans="1:23" x14ac:dyDescent="0.3">
      <c r="A961" s="40">
        <v>8.4225514037096811</v>
      </c>
      <c r="B961" s="4">
        <v>958</v>
      </c>
      <c r="C961" s="6">
        <f>A961*Overview!$K$24</f>
        <v>8.4225514037096811</v>
      </c>
      <c r="D961" s="6" t="str">
        <f ca="1">IF(OR('total Assets'!D961="Yes",Deposits!D961="Yes"),"Yes","")</f>
        <v/>
      </c>
      <c r="E961" s="6">
        <f t="shared" ca="1" si="170"/>
        <v>8.9856107146597175</v>
      </c>
      <c r="F961" s="6" t="str">
        <f ca="1">IF(OR('total Assets'!F961="Yes",Deposits!F961="Yes"),"Yes","")</f>
        <v/>
      </c>
      <c r="G961" s="6">
        <f t="shared" ca="1" si="171"/>
        <v>10.248881737920275</v>
      </c>
      <c r="H961" s="6" t="str">
        <f ca="1">IF(OR('total Assets'!H961="Yes",Deposits!H961="Yes"),"Yes","")</f>
        <v/>
      </c>
      <c r="I961" s="6">
        <f t="shared" ca="1" si="172"/>
        <v>9.3727025953081551</v>
      </c>
      <c r="J961" s="6" t="str">
        <f ca="1">IF(OR('total Assets'!J961="Yes",Deposits!J961="Yes"),"Yes","")</f>
        <v/>
      </c>
      <c r="K961" s="6">
        <f t="shared" ca="1" si="173"/>
        <v>7.8045401885130889</v>
      </c>
      <c r="L961" s="6" t="str">
        <f ca="1">IF(OR('total Assets'!L961="Yes",Deposits!L961="Yes"),"Yes","")</f>
        <v/>
      </c>
      <c r="M961" s="6">
        <f t="shared" ca="1" si="174"/>
        <v>9.1601004710141058</v>
      </c>
      <c r="N961" s="6" t="str">
        <f ca="1">IF(OR('total Assets'!N961="Yes",Deposits!N961="Yes"),"Yes","")</f>
        <v/>
      </c>
      <c r="O961" s="6">
        <f t="shared" ca="1" si="175"/>
        <v>7.9998396601849953</v>
      </c>
      <c r="P961" s="6" t="str">
        <f ca="1">IF(OR('total Assets'!P961="Yes",Deposits!P961="Yes"),"Yes","")</f>
        <v/>
      </c>
      <c r="Q961" s="6">
        <f t="shared" ca="1" si="176"/>
        <v>9.4893178535267317</v>
      </c>
      <c r="R961" s="6" t="str">
        <f ca="1">IF(OR('total Assets'!R961="Yes",Deposits!R961="Yes"),"Yes","")</f>
        <v/>
      </c>
      <c r="S961" s="6">
        <f t="shared" ca="1" si="177"/>
        <v>8.7348032241307774</v>
      </c>
      <c r="T961" s="6" t="str">
        <f ca="1">IF(OR('total Assets'!T961="Yes",Deposits!T961="Yes"),"Yes","")</f>
        <v/>
      </c>
      <c r="U961" s="6">
        <f t="shared" ca="1" si="178"/>
        <v>8.7523280779323205</v>
      </c>
      <c r="V961" s="6" t="str">
        <f ca="1">IF(OR('total Assets'!V961="Yes",Deposits!V961="Yes"),"Yes","")</f>
        <v/>
      </c>
      <c r="W961" s="6">
        <f t="shared" ca="1" si="179"/>
        <v>9.2899155683651635</v>
      </c>
    </row>
    <row r="962" spans="1:23" x14ac:dyDescent="0.3">
      <c r="A962" s="40">
        <v>8.4099950452638375</v>
      </c>
      <c r="B962" s="4">
        <v>959</v>
      </c>
      <c r="C962" s="6">
        <f>A962*Overview!$K$24</f>
        <v>8.4099950452638375</v>
      </c>
      <c r="D962" s="6" t="str">
        <f ca="1">IF(OR('total Assets'!D962="Yes",Deposits!D962="Yes"),"Yes","")</f>
        <v/>
      </c>
      <c r="E962" s="6">
        <f t="shared" ca="1" si="170"/>
        <v>7.9430322185279705</v>
      </c>
      <c r="F962" s="6" t="str">
        <f ca="1">IF(OR('total Assets'!F962="Yes",Deposits!F962="Yes"),"Yes","")</f>
        <v/>
      </c>
      <c r="G962" s="6">
        <f t="shared" ca="1" si="171"/>
        <v>8.3693157812492203</v>
      </c>
      <c r="H962" s="6" t="str">
        <f ca="1">IF(OR('total Assets'!H962="Yes",Deposits!H962="Yes"),"Yes","")</f>
        <v/>
      </c>
      <c r="I962" s="6">
        <f t="shared" ca="1" si="172"/>
        <v>9.3961328223627039</v>
      </c>
      <c r="J962" s="6" t="str">
        <f ca="1">IF(OR('total Assets'!J962="Yes",Deposits!J962="Yes"),"Yes","")</f>
        <v/>
      </c>
      <c r="K962" s="6">
        <f t="shared" ca="1" si="173"/>
        <v>9.6020835395281274</v>
      </c>
      <c r="L962" s="6" t="str">
        <f ca="1">IF(OR('total Assets'!L962="Yes",Deposits!L962="Yes"),"Yes","")</f>
        <v/>
      </c>
      <c r="M962" s="6">
        <f t="shared" ca="1" si="174"/>
        <v>10.98823346033223</v>
      </c>
      <c r="N962" s="6" t="str">
        <f ca="1">IF(OR('total Assets'!N962="Yes",Deposits!N962="Yes"),"Yes","")</f>
        <v/>
      </c>
      <c r="O962" s="6">
        <f t="shared" ca="1" si="175"/>
        <v>11.399465062184452</v>
      </c>
      <c r="P962" s="6" t="str">
        <f ca="1">IF(OR('total Assets'!P962="Yes",Deposits!P962="Yes"),"Yes","")</f>
        <v/>
      </c>
      <c r="Q962" s="6">
        <f t="shared" ca="1" si="176"/>
        <v>10.115731862715517</v>
      </c>
      <c r="R962" s="6" t="str">
        <f ca="1">IF(OR('total Assets'!R962="Yes",Deposits!R962="Yes"),"Yes","")</f>
        <v/>
      </c>
      <c r="S962" s="6">
        <f t="shared" ca="1" si="177"/>
        <v>9.8671665139527853</v>
      </c>
      <c r="T962" s="6" t="str">
        <f ca="1">IF(OR('total Assets'!T962="Yes",Deposits!T962="Yes"),"Yes","")</f>
        <v/>
      </c>
      <c r="U962" s="6">
        <f t="shared" ca="1" si="178"/>
        <v>9.2983505474288517</v>
      </c>
      <c r="V962" s="6" t="str">
        <f ca="1">IF(OR('total Assets'!V962="Yes",Deposits!V962="Yes"),"Yes","")</f>
        <v/>
      </c>
      <c r="W962" s="6">
        <f t="shared" ca="1" si="179"/>
        <v>9.1345271623337148</v>
      </c>
    </row>
    <row r="963" spans="1:23" x14ac:dyDescent="0.3">
      <c r="A963" s="40">
        <v>8.3974704629795465</v>
      </c>
      <c r="B963" s="4">
        <v>960</v>
      </c>
      <c r="C963" s="6">
        <f>A963*Overview!$K$24</f>
        <v>8.3974704629795465</v>
      </c>
      <c r="D963" s="6" t="str">
        <f ca="1">IF(OR('total Assets'!D963="Yes",Deposits!D963="Yes"),"Yes","")</f>
        <v/>
      </c>
      <c r="E963" s="6">
        <f t="shared" ca="1" si="170"/>
        <v>8.815432456398419</v>
      </c>
      <c r="F963" s="6" t="str">
        <f ca="1">IF(OR('total Assets'!F963="Yes",Deposits!F963="Yes"),"Yes","")</f>
        <v/>
      </c>
      <c r="G963" s="6">
        <f t="shared" ca="1" si="171"/>
        <v>7.1775798903175714</v>
      </c>
      <c r="H963" s="6" t="str">
        <f ca="1">IF(OR('total Assets'!H963="Yes",Deposits!H963="Yes"),"Yes","")</f>
        <v/>
      </c>
      <c r="I963" s="6">
        <f t="shared" ca="1" si="172"/>
        <v>8.5962109333732641</v>
      </c>
      <c r="J963" s="6" t="str">
        <f ca="1">IF(OR('total Assets'!J963="Yes",Deposits!J963="Yes"),"Yes","")</f>
        <v/>
      </c>
      <c r="K963" s="6">
        <f t="shared" ca="1" si="173"/>
        <v>8.8797056175113855</v>
      </c>
      <c r="L963" s="6" t="str">
        <f ca="1">IF(OR('total Assets'!L963="Yes",Deposits!L963="Yes"),"Yes","")</f>
        <v/>
      </c>
      <c r="M963" s="6">
        <f t="shared" ca="1" si="174"/>
        <v>10.217558309876569</v>
      </c>
      <c r="N963" s="6" t="str">
        <f ca="1">IF(OR('total Assets'!N963="Yes",Deposits!N963="Yes"),"Yes","")</f>
        <v/>
      </c>
      <c r="O963" s="6">
        <f t="shared" ca="1" si="175"/>
        <v>10.221959886686619</v>
      </c>
      <c r="P963" s="6" t="str">
        <f ca="1">IF(OR('total Assets'!P963="Yes",Deposits!P963="Yes"),"Yes","")</f>
        <v/>
      </c>
      <c r="Q963" s="6">
        <f t="shared" ca="1" si="176"/>
        <v>8.8174985178130623</v>
      </c>
      <c r="R963" s="6" t="str">
        <f ca="1">IF(OR('total Assets'!R963="Yes",Deposits!R963="Yes"),"Yes","")</f>
        <v/>
      </c>
      <c r="S963" s="6">
        <f t="shared" ca="1" si="177"/>
        <v>7.6465649817629426</v>
      </c>
      <c r="T963" s="6" t="str">
        <f ca="1">IF(OR('total Assets'!T963="Yes",Deposits!T963="Yes"),"Yes","")</f>
        <v/>
      </c>
      <c r="U963" s="6">
        <f t="shared" ca="1" si="178"/>
        <v>6.3982691230479869</v>
      </c>
      <c r="V963" s="6" t="str">
        <f ca="1">IF(OR('total Assets'!V963="Yes",Deposits!V963="Yes"),"Yes","")</f>
        <v/>
      </c>
      <c r="W963" s="6">
        <f t="shared" ca="1" si="179"/>
        <v>6.2178411305609185</v>
      </c>
    </row>
    <row r="964" spans="1:23" x14ac:dyDescent="0.3">
      <c r="A964" s="40">
        <v>8.3849775434667393</v>
      </c>
      <c r="B964" s="4">
        <v>961</v>
      </c>
      <c r="C964" s="6">
        <f>A964*Overview!$K$24</f>
        <v>8.3849775434667393</v>
      </c>
      <c r="D964" s="6" t="str">
        <f ca="1">IF(OR('total Assets'!D964="Yes",Deposits!D964="Yes"),"Yes","")</f>
        <v/>
      </c>
      <c r="E964" s="6">
        <f t="shared" ca="1" si="170"/>
        <v>9.4855620160147733</v>
      </c>
      <c r="F964" s="6" t="str">
        <f ca="1">IF(OR('total Assets'!F964="Yes",Deposits!F964="Yes"),"Yes","")</f>
        <v/>
      </c>
      <c r="G964" s="6">
        <f t="shared" ca="1" si="171"/>
        <v>11.022121702866878</v>
      </c>
      <c r="H964" s="6" t="str">
        <f ca="1">IF(OR('total Assets'!H964="Yes",Deposits!H964="Yes"),"Yes","")</f>
        <v/>
      </c>
      <c r="I964" s="6">
        <f t="shared" ca="1" si="172"/>
        <v>12.376577609380595</v>
      </c>
      <c r="J964" s="6" t="str">
        <f ca="1">IF(OR('total Assets'!J964="Yes",Deposits!J964="Yes"),"Yes","")</f>
        <v/>
      </c>
      <c r="K964" s="6">
        <f t="shared" ca="1" si="173"/>
        <v>10.010744996805522</v>
      </c>
      <c r="L964" s="6" t="str">
        <f ca="1">IF(OR('total Assets'!L964="Yes",Deposits!L964="Yes"),"Yes","")</f>
        <v/>
      </c>
      <c r="M964" s="6">
        <f t="shared" ca="1" si="174"/>
        <v>8.9136285414009553</v>
      </c>
      <c r="N964" s="6" t="str">
        <f ca="1">IF(OR('total Assets'!N964="Yes",Deposits!N964="Yes"),"Yes","")</f>
        <v/>
      </c>
      <c r="O964" s="6">
        <f t="shared" ca="1" si="175"/>
        <v>9.6806093890478486</v>
      </c>
      <c r="P964" s="6" t="str">
        <f ca="1">IF(OR('total Assets'!P964="Yes",Deposits!P964="Yes"),"Yes","")</f>
        <v/>
      </c>
      <c r="Q964" s="6">
        <f t="shared" ca="1" si="176"/>
        <v>9.0359270658037403</v>
      </c>
      <c r="R964" s="6" t="str">
        <f ca="1">IF(OR('total Assets'!R964="Yes",Deposits!R964="Yes"),"Yes","")</f>
        <v/>
      </c>
      <c r="S964" s="6">
        <f t="shared" ca="1" si="177"/>
        <v>10.034746000018227</v>
      </c>
      <c r="T964" s="6" t="str">
        <f ca="1">IF(OR('total Assets'!T964="Yes",Deposits!T964="Yes"),"Yes","")</f>
        <v/>
      </c>
      <c r="U964" s="6">
        <f t="shared" ca="1" si="178"/>
        <v>12.024876071189311</v>
      </c>
      <c r="V964" s="6" t="str">
        <f ca="1">IF(OR('total Assets'!V964="Yes",Deposits!V964="Yes"),"Yes","")</f>
        <v/>
      </c>
      <c r="W964" s="6">
        <f t="shared" ca="1" si="179"/>
        <v>12.695663739829437</v>
      </c>
    </row>
    <row r="965" spans="1:23" x14ac:dyDescent="0.3">
      <c r="A965" s="40">
        <v>8.3725161738574183</v>
      </c>
      <c r="B965" s="4">
        <v>962</v>
      </c>
      <c r="C965" s="6">
        <f>A965*Overview!$K$24</f>
        <v>8.3725161738574183</v>
      </c>
      <c r="D965" s="6" t="str">
        <f ca="1">IF(OR('total Assets'!D965="Yes",Deposits!D965="Yes"),"Yes","")</f>
        <v/>
      </c>
      <c r="E965" s="6">
        <f t="shared" ca="1" si="170"/>
        <v>6.8653902962690854</v>
      </c>
      <c r="F965" s="6" t="str">
        <f ca="1">IF(OR('total Assets'!F965="Yes",Deposits!F965="Yes"),"Yes","")</f>
        <v/>
      </c>
      <c r="G965" s="6">
        <f t="shared" ca="1" si="171"/>
        <v>6.8064605490134253</v>
      </c>
      <c r="H965" s="6" t="str">
        <f ca="1">IF(OR('total Assets'!H965="Yes",Deposits!H965="Yes"),"Yes","")</f>
        <v/>
      </c>
      <c r="I965" s="6">
        <f t="shared" ca="1" si="172"/>
        <v>6.9737801170841269</v>
      </c>
      <c r="J965" s="6" t="str">
        <f ca="1">IF(OR('total Assets'!J965="Yes",Deposits!J965="Yes"),"Yes","")</f>
        <v/>
      </c>
      <c r="K965" s="6">
        <f t="shared" ca="1" si="173"/>
        <v>7.6019029664318811</v>
      </c>
      <c r="L965" s="6" t="str">
        <f ca="1">IF(OR('total Assets'!L965="Yes",Deposits!L965="Yes"),"Yes","")</f>
        <v/>
      </c>
      <c r="M965" s="6">
        <f t="shared" ca="1" si="174"/>
        <v>8.4771958561405807</v>
      </c>
      <c r="N965" s="6" t="str">
        <f ca="1">IF(OR('total Assets'!N965="Yes",Deposits!N965="Yes"),"Yes","")</f>
        <v/>
      </c>
      <c r="O965" s="6">
        <f t="shared" ca="1" si="175"/>
        <v>9.7930973688022664</v>
      </c>
      <c r="P965" s="6" t="str">
        <f ca="1">IF(OR('total Assets'!P965="Yes",Deposits!P965="Yes"),"Yes","")</f>
        <v/>
      </c>
      <c r="Q965" s="6">
        <f t="shared" ca="1" si="176"/>
        <v>10.138135898372115</v>
      </c>
      <c r="R965" s="6" t="str">
        <f ca="1">IF(OR('total Assets'!R965="Yes",Deposits!R965="Yes"),"Yes","")</f>
        <v/>
      </c>
      <c r="S965" s="6">
        <f t="shared" ca="1" si="177"/>
        <v>11.378447470634855</v>
      </c>
      <c r="T965" s="6" t="str">
        <f ca="1">IF(OR('total Assets'!T965="Yes",Deposits!T965="Yes"),"Yes","")</f>
        <v/>
      </c>
      <c r="U965" s="6">
        <f t="shared" ca="1" si="178"/>
        <v>9.7102529730284726</v>
      </c>
      <c r="V965" s="6" t="str">
        <f ca="1">IF(OR('total Assets'!V965="Yes",Deposits!V965="Yes"),"Yes","")</f>
        <v/>
      </c>
      <c r="W965" s="6">
        <f t="shared" ca="1" si="179"/>
        <v>10.277483802271201</v>
      </c>
    </row>
    <row r="966" spans="1:23" x14ac:dyDescent="0.3">
      <c r="A966" s="40">
        <v>8.3600862418026676</v>
      </c>
      <c r="B966" s="4">
        <v>963</v>
      </c>
      <c r="C966" s="6">
        <f>A966*Overview!$K$24</f>
        <v>8.3600862418026676</v>
      </c>
      <c r="D966" s="6" t="str">
        <f ca="1">IF(OR('total Assets'!D966="Yes",Deposits!D966="Yes"),"Yes","")</f>
        <v/>
      </c>
      <c r="E966" s="6">
        <f t="shared" ca="1" si="170"/>
        <v>8.7727568953123214</v>
      </c>
      <c r="F966" s="6" t="str">
        <f ca="1">IF(OR('total Assets'!F966="Yes",Deposits!F966="Yes"),"Yes","")</f>
        <v/>
      </c>
      <c r="G966" s="6">
        <f t="shared" ca="1" si="171"/>
        <v>8.2401103231165003</v>
      </c>
      <c r="H966" s="6" t="str">
        <f ca="1">IF(OR('total Assets'!H966="Yes",Deposits!H966="Yes"),"Yes","")</f>
        <v/>
      </c>
      <c r="I966" s="6">
        <f t="shared" ca="1" si="172"/>
        <v>8.000809262362317</v>
      </c>
      <c r="J966" s="6" t="str">
        <f ca="1">IF(OR('total Assets'!J966="Yes",Deposits!J966="Yes"),"Yes","")</f>
        <v/>
      </c>
      <c r="K966" s="6">
        <f t="shared" ca="1" si="173"/>
        <v>6.6852058746250576</v>
      </c>
      <c r="L966" s="6" t="str">
        <f ca="1">IF(OR('total Assets'!L966="Yes",Deposits!L966="Yes"),"Yes","")</f>
        <v/>
      </c>
      <c r="M966" s="6">
        <f t="shared" ca="1" si="174"/>
        <v>5.6569038452166227</v>
      </c>
      <c r="N966" s="6" t="str">
        <f ca="1">IF(OR('total Assets'!N966="Yes",Deposits!N966="Yes"),"Yes","")</f>
        <v/>
      </c>
      <c r="O966" s="6">
        <f t="shared" ca="1" si="175"/>
        <v>5.165007410003291</v>
      </c>
      <c r="P966" s="6" t="str">
        <f ca="1">IF(OR('total Assets'!P966="Yes",Deposits!P966="Yes"),"Yes","")</f>
        <v/>
      </c>
      <c r="Q966" s="6">
        <f t="shared" ca="1" si="176"/>
        <v>4.7375856928450997</v>
      </c>
      <c r="R966" s="6" t="str">
        <f ca="1">IF(OR('total Assets'!R966="Yes",Deposits!R966="Yes"),"Yes","")</f>
        <v/>
      </c>
      <c r="S966" s="6">
        <f t="shared" ca="1" si="177"/>
        <v>5.407104035309076</v>
      </c>
      <c r="T966" s="6" t="str">
        <f ca="1">IF(OR('total Assets'!T966="Yes",Deposits!T966="Yes"),"Yes","")</f>
        <v/>
      </c>
      <c r="U966" s="6">
        <f t="shared" ca="1" si="178"/>
        <v>5.8412877956828018</v>
      </c>
      <c r="V966" s="6" t="str">
        <f ca="1">IF(OR('total Assets'!V966="Yes",Deposits!V966="Yes"),"Yes","")</f>
        <v/>
      </c>
      <c r="W966" s="6">
        <f t="shared" ca="1" si="179"/>
        <v>5.5448142644685081</v>
      </c>
    </row>
    <row r="967" spans="1:23" x14ac:dyDescent="0.3">
      <c r="A967" s="40">
        <v>8.3476876354697804</v>
      </c>
      <c r="B967" s="4">
        <v>964</v>
      </c>
      <c r="C967" s="6">
        <f>A967*Overview!$K$24</f>
        <v>8.3476876354697804</v>
      </c>
      <c r="D967" s="6" t="str">
        <f ca="1">IF(OR('total Assets'!D967="Yes",Deposits!D967="Yes"),"Yes","")</f>
        <v/>
      </c>
      <c r="E967" s="6">
        <f t="shared" ca="1" si="170"/>
        <v>7.4730885245271192</v>
      </c>
      <c r="F967" s="6" t="str">
        <f ca="1">IF(OR('total Assets'!F967="Yes",Deposits!F967="Yes"),"Yes","")</f>
        <v/>
      </c>
      <c r="G967" s="6">
        <f t="shared" ca="1" si="171"/>
        <v>8.2043126641819253</v>
      </c>
      <c r="H967" s="6" t="str">
        <f ca="1">IF(OR('total Assets'!H967="Yes",Deposits!H967="Yes"),"Yes","")</f>
        <v/>
      </c>
      <c r="I967" s="6">
        <f t="shared" ca="1" si="172"/>
        <v>8.374791191974408</v>
      </c>
      <c r="J967" s="6" t="str">
        <f ca="1">IF(OR('total Assets'!J967="Yes",Deposits!J967="Yes"),"Yes","")</f>
        <v/>
      </c>
      <c r="K967" s="6">
        <f t="shared" ca="1" si="173"/>
        <v>7.0325018511979192</v>
      </c>
      <c r="L967" s="6" t="str">
        <f ca="1">IF(OR('total Assets'!L967="Yes",Deposits!L967="Yes"),"Yes","")</f>
        <v/>
      </c>
      <c r="M967" s="6">
        <f t="shared" ca="1" si="174"/>
        <v>5.8443927825661648</v>
      </c>
      <c r="N967" s="6" t="str">
        <f ca="1">IF(OR('total Assets'!N967="Yes",Deposits!N967="Yes"),"Yes","")</f>
        <v/>
      </c>
      <c r="O967" s="6">
        <f t="shared" ca="1" si="175"/>
        <v>5.8945917206206229</v>
      </c>
      <c r="P967" s="6" t="str">
        <f ca="1">IF(OR('total Assets'!P967="Yes",Deposits!P967="Yes"),"Yes","")</f>
        <v/>
      </c>
      <c r="Q967" s="6">
        <f t="shared" ca="1" si="176"/>
        <v>6.9397555347897688</v>
      </c>
      <c r="R967" s="6" t="str">
        <f ca="1">IF(OR('total Assets'!R967="Yes",Deposits!R967="Yes"),"Yes","")</f>
        <v/>
      </c>
      <c r="S967" s="6">
        <f t="shared" ca="1" si="177"/>
        <v>6.204120938424464</v>
      </c>
      <c r="T967" s="6" t="str">
        <f ca="1">IF(OR('total Assets'!T967="Yes",Deposits!T967="Yes"),"Yes","")</f>
        <v/>
      </c>
      <c r="U967" s="6">
        <f t="shared" ca="1" si="178"/>
        <v>5.8321363064250145</v>
      </c>
      <c r="V967" s="6" t="str">
        <f ca="1">IF(OR('total Assets'!V967="Yes",Deposits!V967="Yes"),"Yes","")</f>
        <v/>
      </c>
      <c r="W967" s="6">
        <f t="shared" ca="1" si="179"/>
        <v>6.4822719339297317</v>
      </c>
    </row>
    <row r="968" spans="1:23" x14ac:dyDescent="0.3">
      <c r="A968" s="40">
        <v>8.3353202435392806</v>
      </c>
      <c r="B968" s="4">
        <v>965</v>
      </c>
      <c r="C968" s="6">
        <f>A968*Overview!$K$24</f>
        <v>8.3353202435392806</v>
      </c>
      <c r="D968" s="6" t="str">
        <f ca="1">IF(OR('total Assets'!D968="Yes",Deposits!D968="Yes"),"Yes","")</f>
        <v/>
      </c>
      <c r="E968" s="6">
        <f t="shared" ca="1" si="170"/>
        <v>7.9951269109693976</v>
      </c>
      <c r="F968" s="6" t="str">
        <f ca="1">IF(OR('total Assets'!F968="Yes",Deposits!F968="Yes"),"Yes","")</f>
        <v/>
      </c>
      <c r="G968" s="6">
        <f t="shared" ca="1" si="171"/>
        <v>7.337455263102604</v>
      </c>
      <c r="H968" s="6" t="str">
        <f ca="1">IF(OR('total Assets'!H968="Yes",Deposits!H968="Yes"),"Yes","")</f>
        <v/>
      </c>
      <c r="I968" s="6">
        <f t="shared" ca="1" si="172"/>
        <v>7.9689692429212968</v>
      </c>
      <c r="J968" s="6" t="str">
        <f ca="1">IF(OR('total Assets'!J968="Yes",Deposits!J968="Yes"),"Yes","")</f>
        <v/>
      </c>
      <c r="K968" s="6">
        <f t="shared" ca="1" si="173"/>
        <v>7.440402318631163</v>
      </c>
      <c r="L968" s="6" t="str">
        <f ca="1">IF(OR('total Assets'!L968="Yes",Deposits!L968="Yes"),"Yes","")</f>
        <v/>
      </c>
      <c r="M968" s="6">
        <f t="shared" ca="1" si="174"/>
        <v>7.6383224752366825</v>
      </c>
      <c r="N968" s="6" t="str">
        <f ca="1">IF(OR('total Assets'!N968="Yes",Deposits!N968="Yes"),"Yes","")</f>
        <v/>
      </c>
      <c r="O968" s="6">
        <f t="shared" ca="1" si="175"/>
        <v>6.8297824240167895</v>
      </c>
      <c r="P968" s="6" t="str">
        <f ca="1">IF(OR('total Assets'!P968="Yes",Deposits!P968="Yes"),"Yes","")</f>
        <v/>
      </c>
      <c r="Q968" s="6">
        <f t="shared" ca="1" si="176"/>
        <v>8.0218972083379789</v>
      </c>
      <c r="R968" s="6" t="str">
        <f ca="1">IF(OR('total Assets'!R968="Yes",Deposits!R968="Yes"),"Yes","")</f>
        <v/>
      </c>
      <c r="S968" s="6">
        <f t="shared" ca="1" si="177"/>
        <v>7.1437778047195453</v>
      </c>
      <c r="T968" s="6" t="str">
        <f ca="1">IF(OR('total Assets'!T968="Yes",Deposits!T968="Yes"),"Yes","")</f>
        <v/>
      </c>
      <c r="U968" s="6">
        <f t="shared" ca="1" si="178"/>
        <v>7.575608890262683</v>
      </c>
      <c r="V968" s="6" t="str">
        <f ca="1">IF(OR('total Assets'!V968="Yes",Deposits!V968="Yes"),"Yes","")</f>
        <v/>
      </c>
      <c r="W968" s="6">
        <f t="shared" ca="1" si="179"/>
        <v>6.7851107118099456</v>
      </c>
    </row>
    <row r="969" spans="1:23" x14ac:dyDescent="0.3">
      <c r="A969" s="40">
        <v>8.3229839552021279</v>
      </c>
      <c r="B969" s="4">
        <v>966</v>
      </c>
      <c r="C969" s="6">
        <f>A969*Overview!$K$24</f>
        <v>8.3229839552021279</v>
      </c>
      <c r="D969" s="6" t="str">
        <f ca="1">IF(OR('total Assets'!D969="Yes",Deposits!D969="Yes"),"Yes","")</f>
        <v/>
      </c>
      <c r="E969" s="6">
        <f t="shared" ca="1" si="170"/>
        <v>8.5952623490927387</v>
      </c>
      <c r="F969" s="6" t="str">
        <f ca="1">IF(OR('total Assets'!F969="Yes",Deposits!F969="Yes"),"Yes","")</f>
        <v/>
      </c>
      <c r="G969" s="6">
        <f t="shared" ca="1" si="171"/>
        <v>8.8861768976739874</v>
      </c>
      <c r="H969" s="6" t="str">
        <f ca="1">IF(OR('total Assets'!H969="Yes",Deposits!H969="Yes"),"Yes","")</f>
        <v/>
      </c>
      <c r="I969" s="6">
        <f t="shared" ca="1" si="172"/>
        <v>8.6442461015240415</v>
      </c>
      <c r="J969" s="6" t="str">
        <f ca="1">IF(OR('total Assets'!J969="Yes",Deposits!J969="Yes"),"Yes","")</f>
        <v/>
      </c>
      <c r="K969" s="6">
        <f t="shared" ca="1" si="173"/>
        <v>8.9947762847597907</v>
      </c>
      <c r="L969" s="6" t="str">
        <f ca="1">IF(OR('total Assets'!L969="Yes",Deposits!L969="Yes"),"Yes","")</f>
        <v/>
      </c>
      <c r="M969" s="6">
        <f t="shared" ca="1" si="174"/>
        <v>9.7122880186923854</v>
      </c>
      <c r="N969" s="6" t="str">
        <f ca="1">IF(OR('total Assets'!N969="Yes",Deposits!N969="Yes"),"Yes","")</f>
        <v/>
      </c>
      <c r="O969" s="6">
        <f t="shared" ca="1" si="175"/>
        <v>11.146565141678611</v>
      </c>
      <c r="P969" s="6" t="str">
        <f ca="1">IF(OR('total Assets'!P969="Yes",Deposits!P969="Yes"),"Yes","")</f>
        <v/>
      </c>
      <c r="Q969" s="6">
        <f t="shared" ca="1" si="176"/>
        <v>11.156076595772062</v>
      </c>
      <c r="R969" s="6" t="str">
        <f ca="1">IF(OR('total Assets'!R969="Yes",Deposits!R969="Yes"),"Yes","")</f>
        <v/>
      </c>
      <c r="S969" s="6">
        <f t="shared" ca="1" si="177"/>
        <v>10.987516964541346</v>
      </c>
      <c r="T969" s="6" t="str">
        <f ca="1">IF(OR('total Assets'!T969="Yes",Deposits!T969="Yes"),"Yes","")</f>
        <v/>
      </c>
      <c r="U969" s="6">
        <f t="shared" ca="1" si="178"/>
        <v>10.294620884736711</v>
      </c>
      <c r="V969" s="6" t="str">
        <f ca="1">IF(OR('total Assets'!V969="Yes",Deposits!V969="Yes"),"Yes","")</f>
        <v/>
      </c>
      <c r="W969" s="6">
        <f t="shared" ca="1" si="179"/>
        <v>9.6105186742476878</v>
      </c>
    </row>
    <row r="970" spans="1:23" x14ac:dyDescent="0.3">
      <c r="A970" s="40">
        <v>8.3106786601567428</v>
      </c>
      <c r="B970" s="4">
        <v>967</v>
      </c>
      <c r="C970" s="6">
        <f>A970*Overview!$K$24</f>
        <v>8.3106786601567428</v>
      </c>
      <c r="D970" s="6" t="str">
        <f ca="1">IF(OR('total Assets'!D970="Yes",Deposits!D970="Yes"),"Yes","")</f>
        <v/>
      </c>
      <c r="E970" s="6">
        <f t="shared" ca="1" si="170"/>
        <v>7.0017314899292424</v>
      </c>
      <c r="F970" s="6" t="str">
        <f ca="1">IF(OR('total Assets'!F970="Yes",Deposits!F970="Yes"),"Yes","")</f>
        <v/>
      </c>
      <c r="G970" s="6">
        <f t="shared" ca="1" si="171"/>
        <v>6.8132839651783028</v>
      </c>
      <c r="H970" s="6" t="str">
        <f ca="1">IF(OR('total Assets'!H970="Yes",Deposits!H970="Yes"),"Yes","")</f>
        <v/>
      </c>
      <c r="I970" s="6">
        <f t="shared" ca="1" si="172"/>
        <v>7.1726659609878274</v>
      </c>
      <c r="J970" s="6" t="str">
        <f ca="1">IF(OR('total Assets'!J970="Yes",Deposits!J970="Yes"),"Yes","")</f>
        <v/>
      </c>
      <c r="K970" s="6">
        <f t="shared" ca="1" si="173"/>
        <v>7.7670194888396509</v>
      </c>
      <c r="L970" s="6" t="str">
        <f ca="1">IF(OR('total Assets'!L970="Yes",Deposits!L970="Yes"),"Yes","")</f>
        <v/>
      </c>
      <c r="M970" s="6">
        <f t="shared" ca="1" si="174"/>
        <v>6.3668396944689603</v>
      </c>
      <c r="N970" s="6" t="str">
        <f ca="1">IF(OR('total Assets'!N970="Yes",Deposits!N970="Yes"),"Yes","")</f>
        <v/>
      </c>
      <c r="O970" s="6">
        <f t="shared" ca="1" si="175"/>
        <v>7.4201809659059865</v>
      </c>
      <c r="P970" s="6" t="str">
        <f ca="1">IF(OR('total Assets'!P970="Yes",Deposits!P970="Yes"),"Yes","")</f>
        <v/>
      </c>
      <c r="Q970" s="6">
        <f t="shared" ca="1" si="176"/>
        <v>6.9765593362574414</v>
      </c>
      <c r="R970" s="6" t="str">
        <f ca="1">IF(OR('total Assets'!R970="Yes",Deposits!R970="Yes"),"Yes","")</f>
        <v/>
      </c>
      <c r="S970" s="6">
        <f t="shared" ca="1" si="177"/>
        <v>6.7467342436554842</v>
      </c>
      <c r="T970" s="6" t="str">
        <f ca="1">IF(OR('total Assets'!T970="Yes",Deposits!T970="Yes"),"Yes","")</f>
        <v/>
      </c>
      <c r="U970" s="6">
        <f t="shared" ca="1" si="178"/>
        <v>5.7242861258983071</v>
      </c>
      <c r="V970" s="6" t="str">
        <f ca="1">IF(OR('total Assets'!V970="Yes",Deposits!V970="Yes"),"Yes","")</f>
        <v/>
      </c>
      <c r="W970" s="6">
        <f t="shared" ca="1" si="179"/>
        <v>6.6787237657163203</v>
      </c>
    </row>
    <row r="971" spans="1:23" x14ac:dyDescent="0.3">
      <c r="A971" s="40">
        <v>8.298404248606289</v>
      </c>
      <c r="B971" s="4">
        <v>968</v>
      </c>
      <c r="C971" s="6">
        <f>A971*Overview!$K$24</f>
        <v>8.298404248606289</v>
      </c>
      <c r="D971" s="6" t="str">
        <f ca="1">IF(OR('total Assets'!D971="Yes",Deposits!D971="Yes"),"Yes","")</f>
        <v/>
      </c>
      <c r="E971" s="6">
        <f t="shared" ca="1" si="170"/>
        <v>9.2677071421940518</v>
      </c>
      <c r="F971" s="6" t="str">
        <f ca="1">IF(OR('total Assets'!F971="Yes",Deposits!F971="Yes"),"Yes","")</f>
        <v/>
      </c>
      <c r="G971" s="6">
        <f t="shared" ca="1" si="171"/>
        <v>10.868017724970077</v>
      </c>
      <c r="H971" s="6" t="str">
        <f ca="1">IF(OR('total Assets'!H971="Yes",Deposits!H971="Yes"),"Yes","")</f>
        <v/>
      </c>
      <c r="I971" s="6">
        <f t="shared" ca="1" si="172"/>
        <v>11.519223091356759</v>
      </c>
      <c r="J971" s="6" t="str">
        <f ca="1">IF(OR('total Assets'!J971="Yes",Deposits!J971="Yes"),"Yes","")</f>
        <v/>
      </c>
      <c r="K971" s="6">
        <f t="shared" ca="1" si="173"/>
        <v>13.524095972729095</v>
      </c>
      <c r="L971" s="6" t="str">
        <f ca="1">IF(OR('total Assets'!L971="Yes",Deposits!L971="Yes"),"Yes","")</f>
        <v/>
      </c>
      <c r="M971" s="6">
        <f t="shared" ca="1" si="174"/>
        <v>14.606134242842266</v>
      </c>
      <c r="N971" s="6" t="str">
        <f ca="1">IF(OR('total Assets'!N971="Yes",Deposits!N971="Yes"),"Yes","")</f>
        <v/>
      </c>
      <c r="O971" s="6">
        <f t="shared" ca="1" si="175"/>
        <v>15.091551964686214</v>
      </c>
      <c r="P971" s="6" t="str">
        <f ca="1">IF(OR('total Assets'!P971="Yes",Deposits!P971="Yes"),"Yes","")</f>
        <v/>
      </c>
      <c r="Q971" s="6">
        <f t="shared" ca="1" si="176"/>
        <v>14.539253738226829</v>
      </c>
      <c r="R971" s="6" t="str">
        <f ca="1">IF(OR('total Assets'!R971="Yes",Deposits!R971="Yes"),"Yes","")</f>
        <v/>
      </c>
      <c r="S971" s="6">
        <f t="shared" ca="1" si="177"/>
        <v>15.212446516495726</v>
      </c>
      <c r="T971" s="6" t="str">
        <f ca="1">IF(OR('total Assets'!T971="Yes",Deposits!T971="Yes"),"Yes","")</f>
        <v/>
      </c>
      <c r="U971" s="6">
        <f t="shared" ca="1" si="178"/>
        <v>13.150847239138688</v>
      </c>
      <c r="V971" s="6" t="str">
        <f ca="1">IF(OR('total Assets'!V971="Yes",Deposits!V971="Yes"),"Yes","")</f>
        <v/>
      </c>
      <c r="W971" s="6">
        <f t="shared" ca="1" si="179"/>
        <v>12.949843460339913</v>
      </c>
    </row>
    <row r="972" spans="1:23" x14ac:dyDescent="0.3">
      <c r="A972" s="40">
        <v>8.2861606112557169</v>
      </c>
      <c r="B972" s="4">
        <v>969</v>
      </c>
      <c r="C972" s="6">
        <f>A972*Overview!$K$24</f>
        <v>8.2861606112557169</v>
      </c>
      <c r="D972" s="6" t="str">
        <f ca="1">IF(OR('total Assets'!D972="Yes",Deposits!D972="Yes"),"Yes","")</f>
        <v/>
      </c>
      <c r="E972" s="6">
        <f t="shared" ca="1" si="170"/>
        <v>7.4026365753466514</v>
      </c>
      <c r="F972" s="6" t="str">
        <f ca="1">IF(OR('total Assets'!F972="Yes",Deposits!F972="Yes"),"Yes","")</f>
        <v/>
      </c>
      <c r="G972" s="6">
        <f t="shared" ca="1" si="171"/>
        <v>6.9197401292759091</v>
      </c>
      <c r="H972" s="6" t="str">
        <f ca="1">IF(OR('total Assets'!H972="Yes",Deposits!H972="Yes"),"Yes","")</f>
        <v/>
      </c>
      <c r="I972" s="6">
        <f t="shared" ca="1" si="172"/>
        <v>6.8122945262761458</v>
      </c>
      <c r="J972" s="6" t="str">
        <f ca="1">IF(OR('total Assets'!J972="Yes",Deposits!J972="Yes"),"Yes","")</f>
        <v/>
      </c>
      <c r="K972" s="6">
        <f t="shared" ca="1" si="173"/>
        <v>7.4945835604993025</v>
      </c>
      <c r="L972" s="6" t="str">
        <f ca="1">IF(OR('total Assets'!L972="Yes",Deposits!L972="Yes"),"Yes","")</f>
        <v/>
      </c>
      <c r="M972" s="6">
        <f t="shared" ca="1" si="174"/>
        <v>6.1289171012116679</v>
      </c>
      <c r="N972" s="6" t="str">
        <f ca="1">IF(OR('total Assets'!N972="Yes",Deposits!N972="Yes"),"Yes","")</f>
        <v/>
      </c>
      <c r="O972" s="6">
        <f t="shared" ca="1" si="175"/>
        <v>7.0255513122631994</v>
      </c>
      <c r="P972" s="6" t="str">
        <f ca="1">IF(OR('total Assets'!P972="Yes",Deposits!P972="Yes"),"Yes","")</f>
        <v/>
      </c>
      <c r="Q972" s="6">
        <f t="shared" ca="1" si="176"/>
        <v>6.9452852829004801</v>
      </c>
      <c r="R972" s="6" t="str">
        <f ca="1">IF(OR('total Assets'!R972="Yes",Deposits!R972="Yes"),"Yes","")</f>
        <v/>
      </c>
      <c r="S972" s="6">
        <f t="shared" ca="1" si="177"/>
        <v>7.7946489981053162</v>
      </c>
      <c r="T972" s="6" t="str">
        <f ca="1">IF(OR('total Assets'!T972="Yes",Deposits!T972="Yes"),"Yes","")</f>
        <v/>
      </c>
      <c r="U972" s="6">
        <f t="shared" ca="1" si="178"/>
        <v>9.250788702018637</v>
      </c>
      <c r="V972" s="6" t="str">
        <f ca="1">IF(OR('total Assets'!V972="Yes",Deposits!V972="Yes"),"Yes","")</f>
        <v/>
      </c>
      <c r="W972" s="6">
        <f t="shared" ca="1" si="179"/>
        <v>10.244893624866537</v>
      </c>
    </row>
    <row r="973" spans="1:23" x14ac:dyDescent="0.3">
      <c r="A973" s="40">
        <v>8.2739476393090889</v>
      </c>
      <c r="B973" s="4">
        <v>970</v>
      </c>
      <c r="C973" s="6">
        <f>A973*Overview!$K$24</f>
        <v>8.2739476393090889</v>
      </c>
      <c r="D973" s="6" t="str">
        <f ca="1">IF(OR('total Assets'!D973="Yes",Deposits!D973="Yes"),"Yes","")</f>
        <v/>
      </c>
      <c r="E973" s="6">
        <f t="shared" ca="1" si="170"/>
        <v>6.7190567036697137</v>
      </c>
      <c r="F973" s="6" t="str">
        <f ca="1">IF(OR('total Assets'!F973="Yes",Deposits!F973="Yes"),"Yes","")</f>
        <v/>
      </c>
      <c r="G973" s="6">
        <f t="shared" ca="1" si="171"/>
        <v>6.3949767034604807</v>
      </c>
      <c r="H973" s="6" t="str">
        <f ca="1">IF(OR('total Assets'!H973="Yes",Deposits!H973="Yes"),"Yes","")</f>
        <v/>
      </c>
      <c r="I973" s="6">
        <f t="shared" ca="1" si="172"/>
        <v>6.1192274482373668</v>
      </c>
      <c r="J973" s="6" t="str">
        <f ca="1">IF(OR('total Assets'!J973="Yes",Deposits!J973="Yes"),"Yes","")</f>
        <v/>
      </c>
      <c r="K973" s="6">
        <f t="shared" ca="1" si="173"/>
        <v>7.0367464491266194</v>
      </c>
      <c r="L973" s="6" t="str">
        <f ca="1">IF(OR('total Assets'!L973="Yes",Deposits!L973="Yes"),"Yes","")</f>
        <v/>
      </c>
      <c r="M973" s="6">
        <f t="shared" ca="1" si="174"/>
        <v>7.0790427156979696</v>
      </c>
      <c r="N973" s="6" t="str">
        <f ca="1">IF(OR('total Assets'!N973="Yes",Deposits!N973="Yes"),"Yes","")</f>
        <v/>
      </c>
      <c r="O973" s="6">
        <f t="shared" ca="1" si="175"/>
        <v>8.1812536935105076</v>
      </c>
      <c r="P973" s="6" t="str">
        <f ca="1">IF(OR('total Assets'!P973="Yes",Deposits!P973="Yes"),"Yes","")</f>
        <v/>
      </c>
      <c r="Q973" s="6">
        <f t="shared" ca="1" si="176"/>
        <v>7.8642314485450475</v>
      </c>
      <c r="R973" s="6" t="str">
        <f ca="1">IF(OR('total Assets'!R973="Yes",Deposits!R973="Yes"),"Yes","")</f>
        <v/>
      </c>
      <c r="S973" s="6">
        <f t="shared" ca="1" si="177"/>
        <v>9.3272126783440559</v>
      </c>
      <c r="T973" s="6" t="str">
        <f ca="1">IF(OR('total Assets'!T973="Yes",Deposits!T973="Yes"),"Yes","")</f>
        <v/>
      </c>
      <c r="U973" s="6">
        <f t="shared" ca="1" si="178"/>
        <v>9.1444505867286328</v>
      </c>
      <c r="V973" s="6" t="str">
        <f ca="1">IF(OR('total Assets'!V973="Yes",Deposits!V973="Yes"),"Yes","")</f>
        <v/>
      </c>
      <c r="W973" s="6">
        <f t="shared" ca="1" si="179"/>
        <v>9.0430221875579786</v>
      </c>
    </row>
    <row r="974" spans="1:23" x14ac:dyDescent="0.3">
      <c r="A974" s="40">
        <v>8.2617652244666679</v>
      </c>
      <c r="B974" s="4">
        <v>971</v>
      </c>
      <c r="C974" s="6">
        <f>A974*Overview!$K$24</f>
        <v>8.2617652244666679</v>
      </c>
      <c r="D974" s="6" t="str">
        <f ca="1">IF(OR('total Assets'!D974="Yes",Deposits!D974="Yes"),"Yes","")</f>
        <v/>
      </c>
      <c r="E974" s="6">
        <f t="shared" ca="1" si="170"/>
        <v>9.899625878504045</v>
      </c>
      <c r="F974" s="6" t="str">
        <f ca="1">IF(OR('total Assets'!F974="Yes",Deposits!F974="Yes"),"Yes","")</f>
        <v/>
      </c>
      <c r="G974" s="6">
        <f t="shared" ca="1" si="171"/>
        <v>10.564313695468497</v>
      </c>
      <c r="H974" s="6" t="str">
        <f ca="1">IF(OR('total Assets'!H974="Yes",Deposits!H974="Yes"),"Yes","")</f>
        <v/>
      </c>
      <c r="I974" s="6">
        <f t="shared" ca="1" si="172"/>
        <v>12.194442319749935</v>
      </c>
      <c r="J974" s="6" t="str">
        <f ca="1">IF(OR('total Assets'!J974="Yes",Deposits!J974="Yes"),"Yes","")</f>
        <v/>
      </c>
      <c r="K974" s="6">
        <f t="shared" ca="1" si="173"/>
        <v>11.40423383790705</v>
      </c>
      <c r="L974" s="6" t="str">
        <f ca="1">IF(OR('total Assets'!L974="Yes",Deposits!L974="Yes"),"Yes","")</f>
        <v/>
      </c>
      <c r="M974" s="6">
        <f t="shared" ca="1" si="174"/>
        <v>11.339816547909763</v>
      </c>
      <c r="N974" s="6" t="str">
        <f ca="1">IF(OR('total Assets'!N974="Yes",Deposits!N974="Yes"),"Yes","")</f>
        <v/>
      </c>
      <c r="O974" s="6">
        <f t="shared" ca="1" si="175"/>
        <v>9.7182652429929774</v>
      </c>
      <c r="P974" s="6" t="str">
        <f ca="1">IF(OR('total Assets'!P974="Yes",Deposits!P974="Yes"),"Yes","")</f>
        <v/>
      </c>
      <c r="Q974" s="6">
        <f t="shared" ca="1" si="176"/>
        <v>9.8973686259197358</v>
      </c>
      <c r="R974" s="6" t="str">
        <f ca="1">IF(OR('total Assets'!R974="Yes",Deposits!R974="Yes"),"Yes","")</f>
        <v/>
      </c>
      <c r="S974" s="6">
        <f t="shared" ca="1" si="177"/>
        <v>11.341519953588186</v>
      </c>
      <c r="T974" s="6" t="str">
        <f ca="1">IF(OR('total Assets'!T974="Yes",Deposits!T974="Yes"),"Yes","")</f>
        <v/>
      </c>
      <c r="U974" s="6">
        <f t="shared" ca="1" si="178"/>
        <v>10.758646691510231</v>
      </c>
      <c r="V974" s="6" t="str">
        <f ca="1">IF(OR('total Assets'!V974="Yes",Deposits!V974="Yes"),"Yes","")</f>
        <v/>
      </c>
      <c r="W974" s="6">
        <f t="shared" ca="1" si="179"/>
        <v>9.7282653295110144</v>
      </c>
    </row>
    <row r="975" spans="1:23" x14ac:dyDescent="0.3">
      <c r="A975" s="40">
        <v>8.2496132589222082</v>
      </c>
      <c r="B975" s="4">
        <v>972</v>
      </c>
      <c r="C975" s="6">
        <f>A975*Overview!$K$24</f>
        <v>8.2496132589222082</v>
      </c>
      <c r="D975" s="6" t="str">
        <f ca="1">IF(OR('total Assets'!D975="Yes",Deposits!D975="Yes"),"Yes","")</f>
        <v/>
      </c>
      <c r="E975" s="6">
        <f t="shared" ca="1" si="170"/>
        <v>7.3297181976319106</v>
      </c>
      <c r="F975" s="6" t="str">
        <f ca="1">IF(OR('total Assets'!F975="Yes",Deposits!F975="Yes"),"Yes","")</f>
        <v/>
      </c>
      <c r="G975" s="6">
        <f t="shared" ca="1" si="171"/>
        <v>6.9684760296029546</v>
      </c>
      <c r="H975" s="6" t="str">
        <f ca="1">IF(OR('total Assets'!H975="Yes",Deposits!H975="Yes"),"Yes","")</f>
        <v/>
      </c>
      <c r="I975" s="6">
        <f t="shared" ca="1" si="172"/>
        <v>6.5792045664599241</v>
      </c>
      <c r="J975" s="6" t="str">
        <f ca="1">IF(OR('total Assets'!J975="Yes",Deposits!J975="Yes"),"Yes","")</f>
        <v/>
      </c>
      <c r="K975" s="6">
        <f t="shared" ca="1" si="173"/>
        <v>5.5902406158917843</v>
      </c>
      <c r="L975" s="6" t="str">
        <f ca="1">IF(OR('total Assets'!L975="Yes",Deposits!L975="Yes"),"Yes","")</f>
        <v/>
      </c>
      <c r="M975" s="6">
        <f t="shared" ca="1" si="174"/>
        <v>5.6143493928503503</v>
      </c>
      <c r="N975" s="6" t="str">
        <f ca="1">IF(OR('total Assets'!N975="Yes",Deposits!N975="Yes"),"Yes","")</f>
        <v/>
      </c>
      <c r="O975" s="6">
        <f t="shared" ca="1" si="175"/>
        <v>6.1235009046638016</v>
      </c>
      <c r="P975" s="6" t="str">
        <f ca="1">IF(OR('total Assets'!P975="Yes",Deposits!P975="Yes"),"Yes","")</f>
        <v/>
      </c>
      <c r="Q975" s="6">
        <f t="shared" ca="1" si="176"/>
        <v>6.5496862034534882</v>
      </c>
      <c r="R975" s="6" t="str">
        <f ca="1">IF(OR('total Assets'!R975="Yes",Deposits!R975="Yes"),"Yes","")</f>
        <v/>
      </c>
      <c r="S975" s="6">
        <f t="shared" ca="1" si="177"/>
        <v>5.923471913895769</v>
      </c>
      <c r="T975" s="6" t="str">
        <f ca="1">IF(OR('total Assets'!T975="Yes",Deposits!T975="Yes"),"Yes","")</f>
        <v/>
      </c>
      <c r="U975" s="6">
        <f t="shared" ca="1" si="178"/>
        <v>4.9661264316387328</v>
      </c>
      <c r="V975" s="6" t="str">
        <f ca="1">IF(OR('total Assets'!V975="Yes",Deposits!V975="Yes"),"Yes","")</f>
        <v/>
      </c>
      <c r="W975" s="6">
        <f t="shared" ca="1" si="179"/>
        <v>4.7372769060721884</v>
      </c>
    </row>
    <row r="976" spans="1:23" x14ac:dyDescent="0.3">
      <c r="A976" s="40">
        <v>8.2374916353601861</v>
      </c>
      <c r="B976" s="4">
        <v>973</v>
      </c>
      <c r="C976" s="6">
        <f>A976*Overview!$K$24</f>
        <v>8.2374916353601861</v>
      </c>
      <c r="D976" s="6" t="str">
        <f ca="1">IF(OR('total Assets'!D976="Yes",Deposits!D976="Yes"),"Yes","")</f>
        <v/>
      </c>
      <c r="E976" s="6">
        <f t="shared" ca="1" si="170"/>
        <v>7.8042160947178303</v>
      </c>
      <c r="F976" s="6" t="str">
        <f ca="1">IF(OR('total Assets'!F976="Yes",Deposits!F976="Yes"),"Yes","")</f>
        <v/>
      </c>
      <c r="G976" s="6">
        <f t="shared" ca="1" si="171"/>
        <v>6.6738195439945391</v>
      </c>
      <c r="H976" s="6" t="str">
        <f ca="1">IF(OR('total Assets'!H976="Yes",Deposits!H976="Yes"),"Yes","")</f>
        <v/>
      </c>
      <c r="I976" s="6">
        <f t="shared" ca="1" si="172"/>
        <v>7.9597924241700548</v>
      </c>
      <c r="J976" s="6" t="str">
        <f ca="1">IF(OR('total Assets'!J976="Yes",Deposits!J976="Yes"),"Yes","")</f>
        <v/>
      </c>
      <c r="K976" s="6">
        <f t="shared" ca="1" si="173"/>
        <v>6.6937961276550677</v>
      </c>
      <c r="L976" s="6" t="str">
        <f ca="1">IF(OR('total Assets'!L976="Yes",Deposits!L976="Yes"),"Yes","")</f>
        <v/>
      </c>
      <c r="M976" s="6">
        <f t="shared" ca="1" si="174"/>
        <v>6.052309347802173</v>
      </c>
      <c r="N976" s="6" t="str">
        <f ca="1">IF(OR('total Assets'!N976="Yes",Deposits!N976="Yes"),"Yes","")</f>
        <v/>
      </c>
      <c r="O976" s="6">
        <f t="shared" ca="1" si="175"/>
        <v>5.7046731227929826</v>
      </c>
      <c r="P976" s="6" t="str">
        <f ca="1">IF(OR('total Assets'!P976="Yes",Deposits!P976="Yes"),"Yes","")</f>
        <v/>
      </c>
      <c r="Q976" s="6">
        <f t="shared" ca="1" si="176"/>
        <v>4.5928666037680843</v>
      </c>
      <c r="R976" s="6" t="str">
        <f ca="1">IF(OR('total Assets'!R976="Yes",Deposits!R976="Yes"),"Yes","")</f>
        <v/>
      </c>
      <c r="S976" s="6">
        <f t="shared" ca="1" si="177"/>
        <v>4.255758264470006</v>
      </c>
      <c r="T976" s="6" t="str">
        <f ca="1">IF(OR('total Assets'!T976="Yes",Deposits!T976="Yes"),"Yes","")</f>
        <v/>
      </c>
      <c r="U976" s="6">
        <f t="shared" ca="1" si="178"/>
        <v>3.7229934563912241</v>
      </c>
      <c r="V976" s="6" t="str">
        <f ca="1">IF(OR('total Assets'!V976="Yes",Deposits!V976="Yes"),"Yes","")</f>
        <v/>
      </c>
      <c r="W976" s="6">
        <f t="shared" ca="1" si="179"/>
        <v>4.3825113211051656</v>
      </c>
    </row>
    <row r="977" spans="1:23" x14ac:dyDescent="0.3">
      <c r="A977" s="40">
        <v>8.2254002469530612</v>
      </c>
      <c r="B977" s="4">
        <v>974</v>
      </c>
      <c r="C977" s="6">
        <f>A977*Overview!$K$24</f>
        <v>8.2254002469530612</v>
      </c>
      <c r="D977" s="6" t="str">
        <f ca="1">IF(OR('total Assets'!D977="Yes",Deposits!D977="Yes"),"Yes","")</f>
        <v/>
      </c>
      <c r="E977" s="6">
        <f t="shared" ca="1" si="170"/>
        <v>7.3308181209371535</v>
      </c>
      <c r="F977" s="6" t="str">
        <f ca="1">IF(OR('total Assets'!F977="Yes",Deposits!F977="Yes"),"Yes","")</f>
        <v/>
      </c>
      <c r="G977" s="6">
        <f t="shared" ca="1" si="171"/>
        <v>6.7830453142908862</v>
      </c>
      <c r="H977" s="6" t="str">
        <f ca="1">IF(OR('total Assets'!H977="Yes",Deposits!H977="Yes"),"Yes","")</f>
        <v/>
      </c>
      <c r="I977" s="6">
        <f t="shared" ca="1" si="172"/>
        <v>5.6286426655501041</v>
      </c>
      <c r="J977" s="6" t="str">
        <f ca="1">IF(OR('total Assets'!J977="Yes",Deposits!J977="Yes"),"Yes","")</f>
        <v/>
      </c>
      <c r="K977" s="6">
        <f t="shared" ca="1" si="173"/>
        <v>4.9533845406339605</v>
      </c>
      <c r="L977" s="6" t="str">
        <f ca="1">IF(OR('total Assets'!L977="Yes",Deposits!L977="Yes"),"Yes","")</f>
        <v/>
      </c>
      <c r="M977" s="6">
        <f t="shared" ca="1" si="174"/>
        <v>4.577349312420874</v>
      </c>
      <c r="N977" s="6" t="str">
        <f ca="1">IF(OR('total Assets'!N977="Yes",Deposits!N977="Yes"),"Yes","")</f>
        <v/>
      </c>
      <c r="O977" s="6">
        <f t="shared" ca="1" si="175"/>
        <v>4.0747006054642183</v>
      </c>
      <c r="P977" s="6" t="str">
        <f ca="1">IF(OR('total Assets'!P977="Yes",Deposits!P977="Yes"),"Yes","")</f>
        <v/>
      </c>
      <c r="Q977" s="6">
        <f t="shared" ca="1" si="176"/>
        <v>3.5490209766525118</v>
      </c>
      <c r="R977" s="6" t="str">
        <f ca="1">IF(OR('total Assets'!R977="Yes",Deposits!R977="Yes"),"Yes","")</f>
        <v/>
      </c>
      <c r="S977" s="6">
        <f t="shared" ca="1" si="177"/>
        <v>3.0085458969151948</v>
      </c>
      <c r="T977" s="6" t="str">
        <f ca="1">IF(OR('total Assets'!T977="Yes",Deposits!T977="Yes"),"Yes","")</f>
        <v/>
      </c>
      <c r="U977" s="6">
        <f t="shared" ca="1" si="178"/>
        <v>3.5340938552969954</v>
      </c>
      <c r="V977" s="6" t="str">
        <f ca="1">IF(OR('total Assets'!V977="Yes",Deposits!V977="Yes"),"Yes","")</f>
        <v/>
      </c>
      <c r="W977" s="6">
        <f t="shared" ca="1" si="179"/>
        <v>3.0096145062255064</v>
      </c>
    </row>
    <row r="978" spans="1:23" x14ac:dyDescent="0.3">
      <c r="A978" s="40">
        <v>8.2133389873585827</v>
      </c>
      <c r="B978" s="4">
        <v>975</v>
      </c>
      <c r="C978" s="6">
        <f>A978*Overview!$K$24</f>
        <v>8.2133389873585827</v>
      </c>
      <c r="D978" s="6" t="str">
        <f ca="1">IF(OR('total Assets'!D978="Yes",Deposits!D978="Yes"),"Yes","")</f>
        <v/>
      </c>
      <c r="E978" s="6">
        <f t="shared" ca="1" si="170"/>
        <v>8.8267034442600316</v>
      </c>
      <c r="F978" s="6" t="str">
        <f ca="1">IF(OR('total Assets'!F978="Yes",Deposits!F978="Yes"),"Yes","")</f>
        <v/>
      </c>
      <c r="G978" s="6">
        <f t="shared" ca="1" si="171"/>
        <v>7.2054203941331849</v>
      </c>
      <c r="H978" s="6" t="str">
        <f ca="1">IF(OR('total Assets'!H978="Yes",Deposits!H978="Yes"),"Yes","")</f>
        <v/>
      </c>
      <c r="I978" s="6">
        <f t="shared" ca="1" si="172"/>
        <v>7.6239977419542528</v>
      </c>
      <c r="J978" s="6" t="str">
        <f ca="1">IF(OR('total Assets'!J978="Yes",Deposits!J978="Yes"),"Yes","")</f>
        <v/>
      </c>
      <c r="K978" s="6">
        <f t="shared" ca="1" si="173"/>
        <v>8.2144475172644338</v>
      </c>
      <c r="L978" s="6" t="str">
        <f ca="1">IF(OR('total Assets'!L978="Yes",Deposits!L978="Yes"),"Yes","")</f>
        <v/>
      </c>
      <c r="M978" s="6">
        <f t="shared" ca="1" si="174"/>
        <v>9.118116074536287</v>
      </c>
      <c r="N978" s="6" t="str">
        <f ca="1">IF(OR('total Assets'!N978="Yes",Deposits!N978="Yes"),"Yes","")</f>
        <v/>
      </c>
      <c r="O978" s="6">
        <f t="shared" ca="1" si="175"/>
        <v>7.6391100072391396</v>
      </c>
      <c r="P978" s="6" t="str">
        <f ca="1">IF(OR('total Assets'!P978="Yes",Deposits!P978="Yes"),"Yes","")</f>
        <v/>
      </c>
      <c r="Q978" s="6">
        <f t="shared" ca="1" si="176"/>
        <v>7.342211128500761</v>
      </c>
      <c r="R978" s="6" t="str">
        <f ca="1">IF(OR('total Assets'!R978="Yes",Deposits!R978="Yes"),"Yes","")</f>
        <v/>
      </c>
      <c r="S978" s="6">
        <f t="shared" ca="1" si="177"/>
        <v>7.7831973707442499</v>
      </c>
      <c r="T978" s="6" t="str">
        <f ca="1">IF(OR('total Assets'!T978="Yes",Deposits!T978="Yes"),"Yes","")</f>
        <v/>
      </c>
      <c r="U978" s="6">
        <f t="shared" ca="1" si="178"/>
        <v>6.8384549663110858</v>
      </c>
      <c r="V978" s="6" t="str">
        <f ca="1">IF(OR('total Assets'!V978="Yes",Deposits!V978="Yes"),"Yes","")</f>
        <v/>
      </c>
      <c r="W978" s="6">
        <f t="shared" ca="1" si="179"/>
        <v>6.0008059061103891</v>
      </c>
    </row>
    <row r="979" spans="1:23" x14ac:dyDescent="0.3">
      <c r="A979" s="40">
        <v>8.201307750717076</v>
      </c>
      <c r="B979" s="4">
        <v>976</v>
      </c>
      <c r="C979" s="6">
        <f>A979*Overview!$K$24</f>
        <v>8.201307750717076</v>
      </c>
      <c r="D979" s="6" t="str">
        <f ca="1">IF(OR('total Assets'!D979="Yes",Deposits!D979="Yes"),"Yes","")</f>
        <v/>
      </c>
      <c r="E979" s="6">
        <f t="shared" ca="1" si="170"/>
        <v>8.2276450288622431</v>
      </c>
      <c r="F979" s="6" t="str">
        <f ca="1">IF(OR('total Assets'!F979="Yes",Deposits!F979="Yes"),"Yes","")</f>
        <v/>
      </c>
      <c r="G979" s="6">
        <f t="shared" ca="1" si="171"/>
        <v>9.3063186692057354</v>
      </c>
      <c r="H979" s="6" t="str">
        <f ca="1">IF(OR('total Assets'!H979="Yes",Deposits!H979="Yes"),"Yes","")</f>
        <v/>
      </c>
      <c r="I979" s="6">
        <f t="shared" ca="1" si="172"/>
        <v>9.3941840766210465</v>
      </c>
      <c r="J979" s="6" t="str">
        <f ca="1">IF(OR('total Assets'!J979="Yes",Deposits!J979="Yes"),"Yes","")</f>
        <v/>
      </c>
      <c r="K979" s="6">
        <f t="shared" ca="1" si="173"/>
        <v>9.3294900503005262</v>
      </c>
      <c r="L979" s="6" t="str">
        <f ca="1">IF(OR('total Assets'!L979="Yes",Deposits!L979="Yes"),"Yes","")</f>
        <v/>
      </c>
      <c r="M979" s="6">
        <f t="shared" ca="1" si="174"/>
        <v>9.1160087385599038</v>
      </c>
      <c r="N979" s="6" t="str">
        <f ca="1">IF(OR('total Assets'!N979="Yes",Deposits!N979="Yes"),"Yes","")</f>
        <v/>
      </c>
      <c r="O979" s="6">
        <f t="shared" ca="1" si="175"/>
        <v>9.6264450167992468</v>
      </c>
      <c r="P979" s="6" t="str">
        <f ca="1">IF(OR('total Assets'!P979="Yes",Deposits!P979="Yes"),"Yes","")</f>
        <v/>
      </c>
      <c r="Q979" s="6">
        <f t="shared" ca="1" si="176"/>
        <v>9.4034204194125017</v>
      </c>
      <c r="R979" s="6" t="str">
        <f ca="1">IF(OR('total Assets'!R979="Yes",Deposits!R979="Yes"),"Yes","")</f>
        <v/>
      </c>
      <c r="S979" s="6">
        <f t="shared" ca="1" si="177"/>
        <v>10.212143422935958</v>
      </c>
      <c r="T979" s="6" t="str">
        <f ca="1">IF(OR('total Assets'!T979="Yes",Deposits!T979="Yes"),"Yes","")</f>
        <v/>
      </c>
      <c r="U979" s="6">
        <f t="shared" ca="1" si="178"/>
        <v>11.284331399899505</v>
      </c>
      <c r="V979" s="6" t="str">
        <f ca="1">IF(OR('total Assets'!V979="Yes",Deposits!V979="Yes"),"Yes","")</f>
        <v/>
      </c>
      <c r="W979" s="6">
        <f t="shared" ca="1" si="179"/>
        <v>10.014725525409446</v>
      </c>
    </row>
    <row r="980" spans="1:23" x14ac:dyDescent="0.3">
      <c r="A980" s="40">
        <v>8.1893064316487312</v>
      </c>
      <c r="B980" s="4">
        <v>977</v>
      </c>
      <c r="C980" s="6">
        <f>A980*Overview!$K$24</f>
        <v>8.1893064316487312</v>
      </c>
      <c r="D980" s="6" t="str">
        <f ca="1">IF(OR('total Assets'!D980="Yes",Deposits!D980="Yes"),"Yes","")</f>
        <v/>
      </c>
      <c r="E980" s="6">
        <f t="shared" ca="1" si="170"/>
        <v>8.9247211980487524</v>
      </c>
      <c r="F980" s="6" t="str">
        <f ca="1">IF(OR('total Assets'!F980="Yes",Deposits!F980="Yes"),"Yes","")</f>
        <v/>
      </c>
      <c r="G980" s="6">
        <f t="shared" ca="1" si="171"/>
        <v>9.1469901036525751</v>
      </c>
      <c r="H980" s="6" t="str">
        <f ca="1">IF(OR('total Assets'!H980="Yes",Deposits!H980="Yes"),"Yes","")</f>
        <v/>
      </c>
      <c r="I980" s="6">
        <f t="shared" ca="1" si="172"/>
        <v>9.1573759613414172</v>
      </c>
      <c r="J980" s="6" t="str">
        <f ca="1">IF(OR('total Assets'!J980="Yes",Deposits!J980="Yes"),"Yes","")</f>
        <v/>
      </c>
      <c r="K980" s="6">
        <f t="shared" ca="1" si="173"/>
        <v>7.9738124715395573</v>
      </c>
      <c r="L980" s="6" t="str">
        <f ca="1">IF(OR('total Assets'!L980="Yes",Deposits!L980="Yes"),"Yes","")</f>
        <v/>
      </c>
      <c r="M980" s="6">
        <f t="shared" ca="1" si="174"/>
        <v>6.8180329575148866</v>
      </c>
      <c r="N980" s="6" t="str">
        <f ca="1">IF(OR('total Assets'!N980="Yes",Deposits!N980="Yes"),"Yes","")</f>
        <v/>
      </c>
      <c r="O980" s="6">
        <f t="shared" ca="1" si="175"/>
        <v>5.5527515213815475</v>
      </c>
      <c r="P980" s="6" t="str">
        <f ca="1">IF(OR('total Assets'!P980="Yes",Deposits!P980="Yes"),"Yes","")</f>
        <v/>
      </c>
      <c r="Q980" s="6">
        <f t="shared" ca="1" si="176"/>
        <v>5.5586101006681483</v>
      </c>
      <c r="R980" s="6" t="str">
        <f ca="1">IF(OR('total Assets'!R980="Yes",Deposits!R980="Yes"),"Yes","")</f>
        <v/>
      </c>
      <c r="S980" s="6">
        <f t="shared" ca="1" si="177"/>
        <v>5.2586456374311208</v>
      </c>
      <c r="T980" s="6" t="str">
        <f ca="1">IF(OR('total Assets'!T980="Yes",Deposits!T980="Yes"),"Yes","")</f>
        <v/>
      </c>
      <c r="U980" s="6">
        <f t="shared" ca="1" si="178"/>
        <v>6.2476824958824864</v>
      </c>
      <c r="V980" s="6" t="str">
        <f ca="1">IF(OR('total Assets'!V980="Yes",Deposits!V980="Yes"),"Yes","")</f>
        <v/>
      </c>
      <c r="W980" s="6">
        <f t="shared" ca="1" si="179"/>
        <v>6.756754046111161</v>
      </c>
    </row>
    <row r="981" spans="1:23" x14ac:dyDescent="0.3">
      <c r="A981" s="40">
        <v>8.1773349252510137</v>
      </c>
      <c r="B981" s="4">
        <v>978</v>
      </c>
      <c r="C981" s="6">
        <f>A981*Overview!$K$24</f>
        <v>8.1773349252510137</v>
      </c>
      <c r="D981" s="6" t="str">
        <f ca="1">IF(OR('total Assets'!D981="Yes",Deposits!D981="Yes"),"Yes","")</f>
        <v/>
      </c>
      <c r="E981" s="6">
        <f t="shared" ca="1" si="170"/>
        <v>8.8250666400624969</v>
      </c>
      <c r="F981" s="6" t="str">
        <f ca="1">IF(OR('total Assets'!F981="Yes",Deposits!F981="Yes"),"Yes","")</f>
        <v/>
      </c>
      <c r="G981" s="6">
        <f t="shared" ca="1" si="171"/>
        <v>8.486143867562026</v>
      </c>
      <c r="H981" s="6" t="str">
        <f ca="1">IF(OR('total Assets'!H981="Yes",Deposits!H981="Yes"),"Yes","")</f>
        <v/>
      </c>
      <c r="I981" s="6">
        <f t="shared" ca="1" si="172"/>
        <v>7.6937318829633794</v>
      </c>
      <c r="J981" s="6" t="str">
        <f ca="1">IF(OR('total Assets'!J981="Yes",Deposits!J981="Yes"),"Yes","")</f>
        <v/>
      </c>
      <c r="K981" s="6">
        <f t="shared" ca="1" si="173"/>
        <v>7.5721048125819879</v>
      </c>
      <c r="L981" s="6" t="str">
        <f ca="1">IF(OR('total Assets'!L981="Yes",Deposits!L981="Yes"),"Yes","")</f>
        <v/>
      </c>
      <c r="M981" s="6">
        <f t="shared" ca="1" si="174"/>
        <v>7.7633293954013922</v>
      </c>
      <c r="N981" s="6" t="str">
        <f ca="1">IF(OR('total Assets'!N981="Yes",Deposits!N981="Yes"),"Yes","")</f>
        <v/>
      </c>
      <c r="O981" s="6">
        <f t="shared" ca="1" si="175"/>
        <v>7.8733116500264675</v>
      </c>
      <c r="P981" s="6" t="str">
        <f ca="1">IF(OR('total Assets'!P981="Yes",Deposits!P981="Yes"),"Yes","")</f>
        <v/>
      </c>
      <c r="Q981" s="6">
        <f t="shared" ca="1" si="176"/>
        <v>6.4369579582680769</v>
      </c>
      <c r="R981" s="6" t="str">
        <f ca="1">IF(OR('total Assets'!R981="Yes",Deposits!R981="Yes"),"Yes","")</f>
        <v/>
      </c>
      <c r="S981" s="6">
        <f t="shared" ca="1" si="177"/>
        <v>5.2517539400472666</v>
      </c>
      <c r="T981" s="6" t="str">
        <f ca="1">IF(OR('total Assets'!T981="Yes",Deposits!T981="Yes"),"Yes","")</f>
        <v/>
      </c>
      <c r="U981" s="6">
        <f t="shared" ca="1" si="178"/>
        <v>4.5018184048425693</v>
      </c>
      <c r="V981" s="6" t="str">
        <f ca="1">IF(OR('total Assets'!V981="Yes",Deposits!V981="Yes"),"Yes","")</f>
        <v/>
      </c>
      <c r="W981" s="6">
        <f t="shared" ca="1" si="179"/>
        <v>4.1179740823978888</v>
      </c>
    </row>
    <row r="982" spans="1:23" x14ac:dyDescent="0.3">
      <c r="A982" s="40">
        <v>8.1653931270959301</v>
      </c>
      <c r="B982" s="4">
        <v>979</v>
      </c>
      <c r="C982" s="6">
        <f>A982*Overview!$K$24</f>
        <v>8.1653931270959301</v>
      </c>
      <c r="D982" s="6" t="str">
        <f ca="1">IF(OR('total Assets'!D982="Yes",Deposits!D982="Yes"),"Yes","")</f>
        <v/>
      </c>
      <c r="E982" s="6">
        <f t="shared" ca="1" si="170"/>
        <v>9.6822617980852144</v>
      </c>
      <c r="F982" s="6" t="str">
        <f ca="1">IF(OR('total Assets'!F982="Yes",Deposits!F982="Yes"),"Yes","")</f>
        <v/>
      </c>
      <c r="G982" s="6">
        <f t="shared" ca="1" si="171"/>
        <v>9.6826487879006979</v>
      </c>
      <c r="H982" s="6" t="str">
        <f ca="1">IF(OR('total Assets'!H982="Yes",Deposits!H982="Yes"),"Yes","")</f>
        <v/>
      </c>
      <c r="I982" s="6">
        <f t="shared" ca="1" si="172"/>
        <v>11.480755528846888</v>
      </c>
      <c r="J982" s="6" t="str">
        <f ca="1">IF(OR('total Assets'!J982="Yes",Deposits!J982="Yes"),"Yes","")</f>
        <v/>
      </c>
      <c r="K982" s="6">
        <f t="shared" ca="1" si="173"/>
        <v>11.41633552899081</v>
      </c>
      <c r="L982" s="6" t="str">
        <f ca="1">IF(OR('total Assets'!L982="Yes",Deposits!L982="Yes"),"Yes","")</f>
        <v/>
      </c>
      <c r="M982" s="6">
        <f t="shared" ca="1" si="174"/>
        <v>11.045383141591586</v>
      </c>
      <c r="N982" s="6" t="str">
        <f ca="1">IF(OR('total Assets'!N982="Yes",Deposits!N982="Yes"),"Yes","")</f>
        <v/>
      </c>
      <c r="O982" s="6">
        <f t="shared" ca="1" si="175"/>
        <v>13.035683611841955</v>
      </c>
      <c r="P982" s="6" t="str">
        <f ca="1">IF(OR('total Assets'!P982="Yes",Deposits!P982="Yes"),"Yes","")</f>
        <v/>
      </c>
      <c r="Q982" s="6">
        <f t="shared" ca="1" si="176"/>
        <v>14.292301399893592</v>
      </c>
      <c r="R982" s="6" t="str">
        <f ca="1">IF(OR('total Assets'!R982="Yes",Deposits!R982="Yes"),"Yes","")</f>
        <v/>
      </c>
      <c r="S982" s="6">
        <f t="shared" ca="1" si="177"/>
        <v>12.067360341101434</v>
      </c>
      <c r="T982" s="6" t="str">
        <f ca="1">IF(OR('total Assets'!T982="Yes",Deposits!T982="Yes"),"Yes","")</f>
        <v/>
      </c>
      <c r="U982" s="6">
        <f t="shared" ca="1" si="178"/>
        <v>13.328995406784475</v>
      </c>
      <c r="V982" s="6" t="str">
        <f ca="1">IF(OR('total Assets'!V982="Yes",Deposits!V982="Yes"),"Yes","")</f>
        <v/>
      </c>
      <c r="W982" s="6">
        <f t="shared" ca="1" si="179"/>
        <v>12.867290834469841</v>
      </c>
    </row>
    <row r="983" spans="1:23" x14ac:dyDescent="0.3">
      <c r="A983" s="40">
        <v>8.1534809332274705</v>
      </c>
      <c r="B983" s="4">
        <v>980</v>
      </c>
      <c r="C983" s="6">
        <f>A983*Overview!$K$24</f>
        <v>8.1534809332274705</v>
      </c>
      <c r="D983" s="6" t="str">
        <f ca="1">IF(OR('total Assets'!D983="Yes",Deposits!D983="Yes"),"Yes","")</f>
        <v/>
      </c>
      <c r="E983" s="6">
        <f t="shared" ca="1" si="170"/>
        <v>7.0108464715511403</v>
      </c>
      <c r="F983" s="6" t="str">
        <f ca="1">IF(OR('total Assets'!F983="Yes",Deposits!F983="Yes"),"Yes","")</f>
        <v/>
      </c>
      <c r="G983" s="6">
        <f t="shared" ca="1" si="171"/>
        <v>7.5712854086882198</v>
      </c>
      <c r="H983" s="6" t="str">
        <f ca="1">IF(OR('total Assets'!H983="Yes",Deposits!H983="Yes"),"Yes","")</f>
        <v/>
      </c>
      <c r="I983" s="6">
        <f t="shared" ca="1" si="172"/>
        <v>7.0290143076926697</v>
      </c>
      <c r="J983" s="6" t="str">
        <f ca="1">IF(OR('total Assets'!J983="Yes",Deposits!J983="Yes"),"Yes","")</f>
        <v/>
      </c>
      <c r="K983" s="6">
        <f t="shared" ca="1" si="173"/>
        <v>7.9969366580884351</v>
      </c>
      <c r="L983" s="6" t="str">
        <f ca="1">IF(OR('total Assets'!L983="Yes",Deposits!L983="Yes"),"Yes","")</f>
        <v/>
      </c>
      <c r="M983" s="6">
        <f t="shared" ca="1" si="174"/>
        <v>7.8050002080989405</v>
      </c>
      <c r="N983" s="6" t="str">
        <f ca="1">IF(OR('total Assets'!N983="Yes",Deposits!N983="Yes"),"Yes","")</f>
        <v/>
      </c>
      <c r="O983" s="6">
        <f t="shared" ca="1" si="175"/>
        <v>6.8922815903861743</v>
      </c>
      <c r="P983" s="6" t="str">
        <f ca="1">IF(OR('total Assets'!P983="Yes",Deposits!P983="Yes"),"Yes","")</f>
        <v/>
      </c>
      <c r="Q983" s="6">
        <f t="shared" ca="1" si="176"/>
        <v>6.4734027043376976</v>
      </c>
      <c r="R983" s="6" t="str">
        <f ca="1">IF(OR('total Assets'!R983="Yes",Deposits!R983="Yes"),"Yes","")</f>
        <v/>
      </c>
      <c r="S983" s="6">
        <f t="shared" ca="1" si="177"/>
        <v>6.1299513191815622</v>
      </c>
      <c r="T983" s="6" t="str">
        <f ca="1">IF(OR('total Assets'!T983="Yes",Deposits!T983="Yes"),"Yes","")</f>
        <v/>
      </c>
      <c r="U983" s="6">
        <f t="shared" ca="1" si="178"/>
        <v>6.6452638113175704</v>
      </c>
      <c r="V983" s="6" t="str">
        <f ca="1">IF(OR('total Assets'!V983="Yes",Deposits!V983="Yes"),"Yes","")</f>
        <v/>
      </c>
      <c r="W983" s="6">
        <f t="shared" ca="1" si="179"/>
        <v>6.6412596051442527</v>
      </c>
    </row>
    <row r="984" spans="1:23" x14ac:dyDescent="0.3">
      <c r="A984" s="40">
        <v>8.1415982401589115</v>
      </c>
      <c r="B984" s="4">
        <v>981</v>
      </c>
      <c r="C984" s="6">
        <f>A984*Overview!$K$24</f>
        <v>8.1415982401589115</v>
      </c>
      <c r="D984" s="6" t="str">
        <f ca="1">IF(OR('total Assets'!D984="Yes",Deposits!D984="Yes"),"Yes","")</f>
        <v/>
      </c>
      <c r="E984" s="6">
        <f t="shared" ca="1" si="170"/>
        <v>8.4629807535839703</v>
      </c>
      <c r="F984" s="6" t="str">
        <f ca="1">IF(OR('total Assets'!F984="Yes",Deposits!F984="Yes"),"Yes","")</f>
        <v/>
      </c>
      <c r="G984" s="6">
        <f t="shared" ca="1" si="171"/>
        <v>9.6799027485688001</v>
      </c>
      <c r="H984" s="6" t="str">
        <f ca="1">IF(OR('total Assets'!H984="Yes",Deposits!H984="Yes"),"Yes","")</f>
        <v/>
      </c>
      <c r="I984" s="6">
        <f t="shared" ca="1" si="172"/>
        <v>9.2857648022378569</v>
      </c>
      <c r="J984" s="6" t="str">
        <f ca="1">IF(OR('total Assets'!J984="Yes",Deposits!J984="Yes"),"Yes","")</f>
        <v/>
      </c>
      <c r="K984" s="6">
        <f t="shared" ca="1" si="173"/>
        <v>7.9937858615051978</v>
      </c>
      <c r="L984" s="6" t="str">
        <f ca="1">IF(OR('total Assets'!L984="Yes",Deposits!L984="Yes"),"Yes","")</f>
        <v/>
      </c>
      <c r="M984" s="6">
        <f t="shared" ca="1" si="174"/>
        <v>8.070054906401408</v>
      </c>
      <c r="N984" s="6" t="str">
        <f ca="1">IF(OR('total Assets'!N984="Yes",Deposits!N984="Yes"),"Yes","")</f>
        <v/>
      </c>
      <c r="O984" s="6">
        <f t="shared" ca="1" si="175"/>
        <v>7.4884288433065844</v>
      </c>
      <c r="P984" s="6" t="str">
        <f ca="1">IF(OR('total Assets'!P984="Yes",Deposits!P984="Yes"),"Yes","")</f>
        <v/>
      </c>
      <c r="Q984" s="6">
        <f t="shared" ca="1" si="176"/>
        <v>8.5507839222016226</v>
      </c>
      <c r="R984" s="6" t="str">
        <f ca="1">IF(OR('total Assets'!R984="Yes",Deposits!R984="Yes"),"Yes","")</f>
        <v/>
      </c>
      <c r="S984" s="6">
        <f t="shared" ca="1" si="177"/>
        <v>9.840784230314231</v>
      </c>
      <c r="T984" s="6" t="str">
        <f ca="1">IF(OR('total Assets'!T984="Yes",Deposits!T984="Yes"),"Yes","")</f>
        <v/>
      </c>
      <c r="U984" s="6">
        <f t="shared" ca="1" si="178"/>
        <v>10.518857263699124</v>
      </c>
      <c r="V984" s="6" t="str">
        <f ca="1">IF(OR('total Assets'!V984="Yes",Deposits!V984="Yes"),"Yes","")</f>
        <v/>
      </c>
      <c r="W984" s="6">
        <f t="shared" ca="1" si="179"/>
        <v>12.29771988398493</v>
      </c>
    </row>
    <row r="985" spans="1:23" x14ac:dyDescent="0.3">
      <c r="A985" s="40">
        <v>8.129744944870362</v>
      </c>
      <c r="B985" s="4">
        <v>982</v>
      </c>
      <c r="C985" s="6">
        <f>A985*Overview!$K$24</f>
        <v>8.129744944870362</v>
      </c>
      <c r="D985" s="6" t="str">
        <f ca="1">IF(OR('total Assets'!D985="Yes",Deposits!D985="Yes"),"Yes","")</f>
        <v/>
      </c>
      <c r="E985" s="6">
        <f t="shared" ca="1" si="170"/>
        <v>6.8413746353286227</v>
      </c>
      <c r="F985" s="6" t="str">
        <f ca="1">IF(OR('total Assets'!F985="Yes",Deposits!F985="Yes"),"Yes","")</f>
        <v/>
      </c>
      <c r="G985" s="6">
        <f t="shared" ca="1" si="171"/>
        <v>6.4459988524313454</v>
      </c>
      <c r="H985" s="6" t="str">
        <f ca="1">IF(OR('total Assets'!H985="Yes",Deposits!H985="Yes"),"Yes","")</f>
        <v/>
      </c>
      <c r="I985" s="6">
        <f t="shared" ca="1" si="172"/>
        <v>7.2695330811390297</v>
      </c>
      <c r="J985" s="6" t="str">
        <f ca="1">IF(OR('total Assets'!J985="Yes",Deposits!J985="Yes"),"Yes","")</f>
        <v/>
      </c>
      <c r="K985" s="6">
        <f t="shared" ca="1" si="173"/>
        <v>8.2876132358097738</v>
      </c>
      <c r="L985" s="6" t="str">
        <f ca="1">IF(OR('total Assets'!L985="Yes",Deposits!L985="Yes"),"Yes","")</f>
        <v/>
      </c>
      <c r="M985" s="6">
        <f t="shared" ca="1" si="174"/>
        <v>7.0446816971474107</v>
      </c>
      <c r="N985" s="6" t="str">
        <f ca="1">IF(OR('total Assets'!N985="Yes",Deposits!N985="Yes"),"Yes","")</f>
        <v/>
      </c>
      <c r="O985" s="6">
        <f t="shared" ca="1" si="175"/>
        <v>7.6723964111223903</v>
      </c>
      <c r="P985" s="6" t="str">
        <f ca="1">IF(OR('total Assets'!P985="Yes",Deposits!P985="Yes"),"Yes","")</f>
        <v/>
      </c>
      <c r="Q985" s="6">
        <f t="shared" ca="1" si="176"/>
        <v>7.0271525017028527</v>
      </c>
      <c r="R985" s="6" t="str">
        <f ca="1">IF(OR('total Assets'!R985="Yes",Deposits!R985="Yes"),"Yes","")</f>
        <v/>
      </c>
      <c r="S985" s="6">
        <f t="shared" ca="1" si="177"/>
        <v>6.020873750977727</v>
      </c>
      <c r="T985" s="6" t="str">
        <f ca="1">IF(OR('total Assets'!T985="Yes",Deposits!T985="Yes"),"Yes","")</f>
        <v/>
      </c>
      <c r="U985" s="6">
        <f t="shared" ca="1" si="178"/>
        <v>6.4810243634259237</v>
      </c>
      <c r="V985" s="6" t="str">
        <f ca="1">IF(OR('total Assets'!V985="Yes",Deposits!V985="Yes"),"Yes","")</f>
        <v/>
      </c>
      <c r="W985" s="6">
        <f t="shared" ca="1" si="179"/>
        <v>6.6260537009587379</v>
      </c>
    </row>
    <row r="986" spans="1:23" x14ac:dyDescent="0.3">
      <c r="A986" s="40">
        <v>8.1179209448060359</v>
      </c>
      <c r="B986" s="4">
        <v>983</v>
      </c>
      <c r="C986" s="6">
        <f>A986*Overview!$K$24</f>
        <v>8.1179209448060359</v>
      </c>
      <c r="D986" s="6" t="str">
        <f ca="1">IF(OR('total Assets'!D986="Yes",Deposits!D986="Yes"),"Yes","")</f>
        <v/>
      </c>
      <c r="E986" s="6">
        <f t="shared" ca="1" si="170"/>
        <v>6.7638780441033353</v>
      </c>
      <c r="F986" s="6" t="str">
        <f ca="1">IF(OR('total Assets'!F986="Yes",Deposits!F986="Yes"),"Yes","")</f>
        <v/>
      </c>
      <c r="G986" s="6">
        <f t="shared" ca="1" si="171"/>
        <v>6.0791969973276814</v>
      </c>
      <c r="H986" s="6" t="str">
        <f ca="1">IF(OR('total Assets'!H986="Yes",Deposits!H986="Yes"),"Yes","")</f>
        <v/>
      </c>
      <c r="I986" s="6">
        <f t="shared" ca="1" si="172"/>
        <v>6.2839484831578352</v>
      </c>
      <c r="J986" s="6" t="str">
        <f ca="1">IF(OR('total Assets'!J986="Yes",Deposits!J986="Yes"),"Yes","")</f>
        <v/>
      </c>
      <c r="K986" s="6">
        <f t="shared" ca="1" si="173"/>
        <v>5.7766477652565724</v>
      </c>
      <c r="L986" s="6" t="str">
        <f ca="1">IF(OR('total Assets'!L986="Yes",Deposits!L986="Yes"),"Yes","")</f>
        <v/>
      </c>
      <c r="M986" s="6">
        <f t="shared" ca="1" si="174"/>
        <v>6.6165745676946157</v>
      </c>
      <c r="N986" s="6" t="str">
        <f ca="1">IF(OR('total Assets'!N986="Yes",Deposits!N986="Yes"),"Yes","")</f>
        <v/>
      </c>
      <c r="O986" s="6">
        <f t="shared" ca="1" si="175"/>
        <v>7.7841389875215627</v>
      </c>
      <c r="P986" s="6" t="str">
        <f ca="1">IF(OR('total Assets'!P986="Yes",Deposits!P986="Yes"),"Yes","")</f>
        <v/>
      </c>
      <c r="Q986" s="6">
        <f t="shared" ca="1" si="176"/>
        <v>7.8315719297812585</v>
      </c>
      <c r="R986" s="6" t="str">
        <f ca="1">IF(OR('total Assets'!R986="Yes",Deposits!R986="Yes"),"Yes","")</f>
        <v/>
      </c>
      <c r="S986" s="6">
        <f t="shared" ca="1" si="177"/>
        <v>8.6116912069787315</v>
      </c>
      <c r="T986" s="6" t="str">
        <f ca="1">IF(OR('total Assets'!T986="Yes",Deposits!T986="Yes"),"Yes","")</f>
        <v/>
      </c>
      <c r="U986" s="6">
        <f t="shared" ca="1" si="178"/>
        <v>8.5143110087719815</v>
      </c>
      <c r="V986" s="6" t="str">
        <f ca="1">IF(OR('total Assets'!V986="Yes",Deposits!V986="Yes"),"Yes","")</f>
        <v/>
      </c>
      <c r="W986" s="6">
        <f t="shared" ca="1" si="179"/>
        <v>9.2117301330134129</v>
      </c>
    </row>
    <row r="987" spans="1:23" x14ac:dyDescent="0.3">
      <c r="A987" s="40">
        <v>8.1061261378717635</v>
      </c>
      <c r="B987" s="4">
        <v>984</v>
      </c>
      <c r="C987" s="6">
        <f>A987*Overview!$K$24</f>
        <v>8.1061261378717635</v>
      </c>
      <c r="D987" s="6" t="str">
        <f ca="1">IF(OR('total Assets'!D987="Yes",Deposits!D987="Yes"),"Yes","")</f>
        <v/>
      </c>
      <c r="E987" s="6">
        <f t="shared" ca="1" si="170"/>
        <v>8.4569602079841566</v>
      </c>
      <c r="F987" s="6" t="str">
        <f ca="1">IF(OR('total Assets'!F987="Yes",Deposits!F987="Yes"),"Yes","")</f>
        <v/>
      </c>
      <c r="G987" s="6">
        <f t="shared" ca="1" si="171"/>
        <v>9.3218707490194692</v>
      </c>
      <c r="H987" s="6" t="str">
        <f ca="1">IF(OR('total Assets'!H987="Yes",Deposits!H987="Yes"),"Yes","")</f>
        <v/>
      </c>
      <c r="I987" s="6">
        <f t="shared" ca="1" si="172"/>
        <v>8.5022892173000315</v>
      </c>
      <c r="J987" s="6" t="str">
        <f ca="1">IF(OR('total Assets'!J987="Yes",Deposits!J987="Yes"),"Yes","")</f>
        <v/>
      </c>
      <c r="K987" s="6">
        <f t="shared" ca="1" si="173"/>
        <v>8.2651040860154374</v>
      </c>
      <c r="L987" s="6" t="str">
        <f ca="1">IF(OR('total Assets'!L987="Yes",Deposits!L987="Yes"),"Yes","")</f>
        <v/>
      </c>
      <c r="M987" s="6">
        <f t="shared" ca="1" si="174"/>
        <v>9.8334079940993711</v>
      </c>
      <c r="N987" s="6" t="str">
        <f ca="1">IF(OR('total Assets'!N987="Yes",Deposits!N987="Yes"),"Yes","")</f>
        <v/>
      </c>
      <c r="O987" s="6">
        <f t="shared" ca="1" si="175"/>
        <v>11.011674461787912</v>
      </c>
      <c r="P987" s="6" t="str">
        <f ca="1">IF(OR('total Assets'!P987="Yes",Deposits!P987="Yes"),"Yes","")</f>
        <v/>
      </c>
      <c r="Q987" s="6">
        <f t="shared" ca="1" si="176"/>
        <v>9.0581154610313028</v>
      </c>
      <c r="R987" s="6" t="str">
        <f ca="1">IF(OR('total Assets'!R987="Yes",Deposits!R987="Yes"),"Yes","")</f>
        <v/>
      </c>
      <c r="S987" s="6">
        <f t="shared" ca="1" si="177"/>
        <v>9.9114940301033752</v>
      </c>
      <c r="T987" s="6" t="str">
        <f ca="1">IF(OR('total Assets'!T987="Yes",Deposits!T987="Yes"),"Yes","")</f>
        <v/>
      </c>
      <c r="U987" s="6">
        <f t="shared" ca="1" si="178"/>
        <v>11.327755025543089</v>
      </c>
      <c r="V987" s="6" t="str">
        <f ca="1">IF(OR('total Assets'!V987="Yes",Deposits!V987="Yes"),"Yes","")</f>
        <v/>
      </c>
      <c r="W987" s="6">
        <f t="shared" ca="1" si="179"/>
        <v>9.2345875209786588</v>
      </c>
    </row>
    <row r="988" spans="1:23" x14ac:dyDescent="0.3">
      <c r="A988" s="40">
        <v>8.0943604224324588</v>
      </c>
      <c r="B988" s="4">
        <v>985</v>
      </c>
      <c r="C988" s="6">
        <f>A988*Overview!$K$24</f>
        <v>8.0943604224324588</v>
      </c>
      <c r="D988" s="6" t="str">
        <f ca="1">IF(OR('total Assets'!D988="Yes",Deposits!D988="Yes"),"Yes","")</f>
        <v/>
      </c>
      <c r="E988" s="6">
        <f t="shared" ca="1" si="170"/>
        <v>8.9617386645994586</v>
      </c>
      <c r="F988" s="6" t="str">
        <f ca="1">IF(OR('total Assets'!F988="Yes",Deposits!F988="Yes"),"Yes","")</f>
        <v/>
      </c>
      <c r="G988" s="6">
        <f t="shared" ca="1" si="171"/>
        <v>7.899758053032004</v>
      </c>
      <c r="H988" s="6" t="str">
        <f ca="1">IF(OR('total Assets'!H988="Yes",Deposits!H988="Yes"),"Yes","")</f>
        <v/>
      </c>
      <c r="I988" s="6">
        <f t="shared" ca="1" si="172"/>
        <v>7.2636975245830744</v>
      </c>
      <c r="J988" s="6" t="str">
        <f ca="1">IF(OR('total Assets'!J988="Yes",Deposits!J988="Yes"),"Yes","")</f>
        <v/>
      </c>
      <c r="K988" s="6">
        <f t="shared" ca="1" si="173"/>
        <v>6.1570620792387603</v>
      </c>
      <c r="L988" s="6" t="str">
        <f ca="1">IF(OR('total Assets'!L988="Yes",Deposits!L988="Yes"),"Yes","")</f>
        <v/>
      </c>
      <c r="M988" s="6">
        <f t="shared" ca="1" si="174"/>
        <v>5.7514575704833719</v>
      </c>
      <c r="N988" s="6" t="str">
        <f ca="1">IF(OR('total Assets'!N988="Yes",Deposits!N988="Yes"),"Yes","")</f>
        <v/>
      </c>
      <c r="O988" s="6">
        <f t="shared" ca="1" si="175"/>
        <v>5.9382016057796134</v>
      </c>
      <c r="P988" s="6" t="str">
        <f ca="1">IF(OR('total Assets'!P988="Yes",Deposits!P988="Yes"),"Yes","")</f>
        <v/>
      </c>
      <c r="Q988" s="6">
        <f t="shared" ca="1" si="176"/>
        <v>6.2980551024895846</v>
      </c>
      <c r="R988" s="6" t="str">
        <f ca="1">IF(OR('total Assets'!R988="Yes",Deposits!R988="Yes"),"Yes","")</f>
        <v/>
      </c>
      <c r="S988" s="6">
        <f t="shared" ca="1" si="177"/>
        <v>7.2732915081510834</v>
      </c>
      <c r="T988" s="6" t="str">
        <f ca="1">IF(OR('total Assets'!T988="Yes",Deposits!T988="Yes"),"Yes","")</f>
        <v/>
      </c>
      <c r="U988" s="6">
        <f t="shared" ca="1" si="178"/>
        <v>6.1341933913664253</v>
      </c>
      <c r="V988" s="6" t="str">
        <f ca="1">IF(OR('total Assets'!V988="Yes",Deposits!V988="Yes"),"Yes","")</f>
        <v/>
      </c>
      <c r="W988" s="6">
        <f t="shared" ca="1" si="179"/>
        <v>5.3584328472159912</v>
      </c>
    </row>
    <row r="989" spans="1:23" x14ac:dyDescent="0.3">
      <c r="A989" s="40">
        <v>8.0826236973095877</v>
      </c>
      <c r="B989" s="4">
        <v>986</v>
      </c>
      <c r="C989" s="6">
        <f>A989*Overview!$K$24</f>
        <v>8.0826236973095877</v>
      </c>
      <c r="D989" s="6" t="str">
        <f ca="1">IF(OR('total Assets'!D989="Yes",Deposits!D989="Yes"),"Yes","")</f>
        <v/>
      </c>
      <c r="E989" s="6">
        <f t="shared" ca="1" si="170"/>
        <v>8.6840350892387619</v>
      </c>
      <c r="F989" s="6" t="str">
        <f ca="1">IF(OR('total Assets'!F989="Yes",Deposits!F989="Yes"),"Yes","")</f>
        <v/>
      </c>
      <c r="G989" s="6">
        <f t="shared" ca="1" si="171"/>
        <v>9.9582614593668648</v>
      </c>
      <c r="H989" s="6" t="str">
        <f ca="1">IF(OR('total Assets'!H989="Yes",Deposits!H989="Yes"),"Yes","")</f>
        <v/>
      </c>
      <c r="I989" s="6">
        <f t="shared" ca="1" si="172"/>
        <v>11.598209705740867</v>
      </c>
      <c r="J989" s="6" t="str">
        <f ca="1">IF(OR('total Assets'!J989="Yes",Deposits!J989="Yes"),"Yes","")</f>
        <v/>
      </c>
      <c r="K989" s="6">
        <f t="shared" ca="1" si="173"/>
        <v>13.405138081198398</v>
      </c>
      <c r="L989" s="6" t="str">
        <f ca="1">IF(OR('total Assets'!L989="Yes",Deposits!L989="Yes"),"Yes","")</f>
        <v/>
      </c>
      <c r="M989" s="6">
        <f t="shared" ca="1" si="174"/>
        <v>14.171438850191546</v>
      </c>
      <c r="N989" s="6" t="str">
        <f ca="1">IF(OR('total Assets'!N989="Yes",Deposits!N989="Yes"),"Yes","")</f>
        <v/>
      </c>
      <c r="O989" s="6">
        <f t="shared" ca="1" si="175"/>
        <v>13.806248775084217</v>
      </c>
      <c r="P989" s="6" t="str">
        <f ca="1">IF(OR('total Assets'!P989="Yes",Deposits!P989="Yes"),"Yes","")</f>
        <v/>
      </c>
      <c r="Q989" s="6">
        <f t="shared" ca="1" si="176"/>
        <v>13.474379909270715</v>
      </c>
      <c r="R989" s="6" t="str">
        <f ca="1">IF(OR('total Assets'!R989="Yes",Deposits!R989="Yes"),"Yes","")</f>
        <v/>
      </c>
      <c r="S989" s="6">
        <f t="shared" ca="1" si="177"/>
        <v>13.130857473735988</v>
      </c>
      <c r="T989" s="6" t="str">
        <f ca="1">IF(OR('total Assets'!T989="Yes",Deposits!T989="Yes"),"Yes","")</f>
        <v/>
      </c>
      <c r="U989" s="6">
        <f t="shared" ca="1" si="178"/>
        <v>11.525552030582611</v>
      </c>
      <c r="V989" s="6" t="str">
        <f ca="1">IF(OR('total Assets'!V989="Yes",Deposits!V989="Yes"),"Yes","")</f>
        <v/>
      </c>
      <c r="W989" s="6">
        <f t="shared" ca="1" si="179"/>
        <v>11.861420264300579</v>
      </c>
    </row>
    <row r="990" spans="1:23" x14ac:dyDescent="0.3">
      <c r="A990" s="40">
        <v>8.0709158617785732</v>
      </c>
      <c r="B990" s="4">
        <v>987</v>
      </c>
      <c r="C990" s="6">
        <f>A990*Overview!$K$24</f>
        <v>8.0709158617785732</v>
      </c>
      <c r="D990" s="6" t="str">
        <f ca="1">IF(OR('total Assets'!D990="Yes",Deposits!D990="Yes"),"Yes","")</f>
        <v/>
      </c>
      <c r="E990" s="6">
        <f t="shared" ca="1" si="170"/>
        <v>8.0479697575884366</v>
      </c>
      <c r="F990" s="6" t="str">
        <f ca="1">IF(OR('total Assets'!F990="Yes",Deposits!F990="Yes"),"Yes","")</f>
        <v/>
      </c>
      <c r="G990" s="6">
        <f t="shared" ca="1" si="171"/>
        <v>6.6178478620833348</v>
      </c>
      <c r="H990" s="6" t="str">
        <f ca="1">IF(OR('total Assets'!H990="Yes",Deposits!H990="Yes"),"Yes","")</f>
        <v/>
      </c>
      <c r="I990" s="6">
        <f t="shared" ca="1" si="172"/>
        <v>7.825649822242756</v>
      </c>
      <c r="J990" s="6" t="str">
        <f ca="1">IF(OR('total Assets'!J990="Yes",Deposits!J990="Yes"),"Yes","")</f>
        <v/>
      </c>
      <c r="K990" s="6">
        <f t="shared" ca="1" si="173"/>
        <v>9.3321662084254733</v>
      </c>
      <c r="L990" s="6" t="str">
        <f ca="1">IF(OR('total Assets'!L990="Yes",Deposits!L990="Yes"),"Yes","")</f>
        <v/>
      </c>
      <c r="M990" s="6">
        <f t="shared" ca="1" si="174"/>
        <v>10.734278721446804</v>
      </c>
      <c r="N990" s="6" t="str">
        <f ca="1">IF(OR('total Assets'!N990="Yes",Deposits!N990="Yes"),"Yes","")</f>
        <v/>
      </c>
      <c r="O990" s="6">
        <f t="shared" ca="1" si="175"/>
        <v>9.0786158570707904</v>
      </c>
      <c r="P990" s="6" t="str">
        <f ca="1">IF(OR('total Assets'!P990="Yes",Deposits!P990="Yes"),"Yes","")</f>
        <v/>
      </c>
      <c r="Q990" s="6">
        <f t="shared" ca="1" si="176"/>
        <v>8.1531991733700515</v>
      </c>
      <c r="R990" s="6" t="str">
        <f ca="1">IF(OR('total Assets'!R990="Yes",Deposits!R990="Yes"),"Yes","")</f>
        <v/>
      </c>
      <c r="S990" s="6">
        <f t="shared" ca="1" si="177"/>
        <v>8.9730989815547098</v>
      </c>
      <c r="T990" s="6" t="str">
        <f ca="1">IF(OR('total Assets'!T990="Yes",Deposits!T990="Yes"),"Yes","")</f>
        <v/>
      </c>
      <c r="U990" s="6">
        <f t="shared" ca="1" si="178"/>
        <v>7.6762149214322024</v>
      </c>
      <c r="V990" s="6" t="str">
        <f ca="1">IF(OR('total Assets'!V990="Yes",Deposits!V990="Yes"),"Yes","")</f>
        <v/>
      </c>
      <c r="W990" s="6">
        <f t="shared" ca="1" si="179"/>
        <v>6.2948472151531885</v>
      </c>
    </row>
    <row r="991" spans="1:23" x14ac:dyDescent="0.3">
      <c r="A991" s="40">
        <v>8.0592368155664484</v>
      </c>
      <c r="B991" s="4">
        <v>988</v>
      </c>
      <c r="C991" s="6">
        <f>A991*Overview!$K$24</f>
        <v>8.0592368155664484</v>
      </c>
      <c r="D991" s="6" t="str">
        <f ca="1">IF(OR('total Assets'!D991="Yes",Deposits!D991="Yes"),"Yes","")</f>
        <v/>
      </c>
      <c r="E991" s="6">
        <f t="shared" ca="1" si="170"/>
        <v>7.0046605772834685</v>
      </c>
      <c r="F991" s="6" t="str">
        <f ca="1">IF(OR('total Assets'!F991="Yes",Deposits!F991="Yes"),"Yes","")</f>
        <v/>
      </c>
      <c r="G991" s="6">
        <f t="shared" ca="1" si="171"/>
        <v>8.048291267070816</v>
      </c>
      <c r="H991" s="6" t="str">
        <f ca="1">IF(OR('total Assets'!H991="Yes",Deposits!H991="Yes"),"Yes","")</f>
        <v/>
      </c>
      <c r="I991" s="6">
        <f t="shared" ca="1" si="172"/>
        <v>6.6203049744693052</v>
      </c>
      <c r="J991" s="6" t="str">
        <f ca="1">IF(OR('total Assets'!J991="Yes",Deposits!J991="Yes"),"Yes","")</f>
        <v/>
      </c>
      <c r="K991" s="6">
        <f t="shared" ca="1" si="173"/>
        <v>6.0694117428582643</v>
      </c>
      <c r="L991" s="6" t="str">
        <f ca="1">IF(OR('total Assets'!L991="Yes",Deposits!L991="Yes"),"Yes","")</f>
        <v/>
      </c>
      <c r="M991" s="6">
        <f t="shared" ca="1" si="174"/>
        <v>6.9601264889750256</v>
      </c>
      <c r="N991" s="6" t="str">
        <f ca="1">IF(OR('total Assets'!N991="Yes",Deposits!N991="Yes"),"Yes","")</f>
        <v/>
      </c>
      <c r="O991" s="6">
        <f t="shared" ca="1" si="175"/>
        <v>6.8666281971238012</v>
      </c>
      <c r="P991" s="6" t="str">
        <f ca="1">IF(OR('total Assets'!P991="Yes",Deposits!P991="Yes"),"Yes","")</f>
        <v/>
      </c>
      <c r="Q991" s="6">
        <f t="shared" ca="1" si="176"/>
        <v>7.096353335917307</v>
      </c>
      <c r="R991" s="6" t="str">
        <f ca="1">IF(OR('total Assets'!R991="Yes",Deposits!R991="Yes"),"Yes","")</f>
        <v/>
      </c>
      <c r="S991" s="6">
        <f t="shared" ca="1" si="177"/>
        <v>7.570054075225114</v>
      </c>
      <c r="T991" s="6" t="str">
        <f ca="1">IF(OR('total Assets'!T991="Yes",Deposits!T991="Yes"),"Yes","")</f>
        <v/>
      </c>
      <c r="U991" s="6">
        <f t="shared" ca="1" si="178"/>
        <v>6.1154691090128876</v>
      </c>
      <c r="V991" s="6" t="str">
        <f ca="1">IF(OR('total Assets'!V991="Yes",Deposits!V991="Yes"),"Yes","")</f>
        <v/>
      </c>
      <c r="W991" s="6">
        <f t="shared" ca="1" si="179"/>
        <v>5.4425049890566557</v>
      </c>
    </row>
    <row r="992" spans="1:23" x14ac:dyDescent="0.3">
      <c r="A992" s="40">
        <v>8.0475864588492474</v>
      </c>
      <c r="B992" s="4">
        <v>989</v>
      </c>
      <c r="C992" s="6">
        <f>A992*Overview!$K$24</f>
        <v>8.0475864588492474</v>
      </c>
      <c r="D992" s="6" t="str">
        <f ca="1">IF(OR('total Assets'!D992="Yes",Deposits!D992="Yes"),"Yes","")</f>
        <v/>
      </c>
      <c r="E992" s="6">
        <f t="shared" ca="1" si="170"/>
        <v>7.4618833901359238</v>
      </c>
      <c r="F992" s="6" t="str">
        <f ca="1">IF(OR('total Assets'!F992="Yes",Deposits!F992="Yes"),"Yes","")</f>
        <v/>
      </c>
      <c r="G992" s="6">
        <f t="shared" ca="1" si="171"/>
        <v>6.9283547712717191</v>
      </c>
      <c r="H992" s="6" t="str">
        <f ca="1">IF(OR('total Assets'!H992="Yes",Deposits!H992="Yes"),"Yes","")</f>
        <v/>
      </c>
      <c r="I992" s="6">
        <f t="shared" ca="1" si="172"/>
        <v>8.1734402192461015</v>
      </c>
      <c r="J992" s="6" t="str">
        <f ca="1">IF(OR('total Assets'!J992="Yes",Deposits!J992="Yes"),"Yes","")</f>
        <v/>
      </c>
      <c r="K992" s="6">
        <f t="shared" ca="1" si="173"/>
        <v>8.985055724007907</v>
      </c>
      <c r="L992" s="6" t="str">
        <f ca="1">IF(OR('total Assets'!L992="Yes",Deposits!L992="Yes"),"Yes","")</f>
        <v/>
      </c>
      <c r="M992" s="6">
        <f t="shared" ca="1" si="174"/>
        <v>10.672803209141554</v>
      </c>
      <c r="N992" s="6" t="str">
        <f ca="1">IF(OR('total Assets'!N992="Yes",Deposits!N992="Yes"),"Yes","")</f>
        <v/>
      </c>
      <c r="O992" s="6">
        <f t="shared" ca="1" si="175"/>
        <v>9.4758852880272766</v>
      </c>
      <c r="P992" s="6" t="str">
        <f ca="1">IF(OR('total Assets'!P992="Yes",Deposits!P992="Yes"),"Yes","")</f>
        <v/>
      </c>
      <c r="Q992" s="6">
        <f t="shared" ca="1" si="176"/>
        <v>10.196503104295603</v>
      </c>
      <c r="R992" s="6" t="str">
        <f ca="1">IF(OR('total Assets'!R992="Yes",Deposits!R992="Yes"),"Yes","")</f>
        <v/>
      </c>
      <c r="S992" s="6">
        <f t="shared" ca="1" si="177"/>
        <v>9.8802489774528386</v>
      </c>
      <c r="T992" s="6" t="str">
        <f ca="1">IF(OR('total Assets'!T992="Yes",Deposits!T992="Yes"),"Yes","")</f>
        <v/>
      </c>
      <c r="U992" s="6">
        <f t="shared" ca="1" si="178"/>
        <v>11.361833673039715</v>
      </c>
      <c r="V992" s="6" t="str">
        <f ca="1">IF(OR('total Assets'!V992="Yes",Deposits!V992="Yes"),"Yes","")</f>
        <v/>
      </c>
      <c r="W992" s="6">
        <f t="shared" ca="1" si="179"/>
        <v>12.801313214438288</v>
      </c>
    </row>
    <row r="993" spans="1:23" x14ac:dyDescent="0.3">
      <c r="A993" s="40">
        <v>8.0359646922496193</v>
      </c>
      <c r="B993" s="4">
        <v>990</v>
      </c>
      <c r="C993" s="6">
        <f>A993*Overview!$K$24</f>
        <v>8.0359646922496193</v>
      </c>
      <c r="D993" s="6" t="str">
        <f ca="1">IF(OR('total Assets'!D993="Yes",Deposits!D993="Yes"),"Yes","")</f>
        <v/>
      </c>
      <c r="E993" s="6">
        <f t="shared" ca="1" si="170"/>
        <v>6.9101128707104298</v>
      </c>
      <c r="F993" s="6" t="str">
        <f ca="1">IF(OR('total Assets'!F993="Yes",Deposits!F993="Yes"),"Yes","")</f>
        <v/>
      </c>
      <c r="G993" s="6">
        <f t="shared" ca="1" si="171"/>
        <v>6.0137746917371224</v>
      </c>
      <c r="H993" s="6" t="str">
        <f ca="1">IF(OR('total Assets'!H993="Yes",Deposits!H993="Yes"),"Yes","")</f>
        <v/>
      </c>
      <c r="I993" s="6">
        <f t="shared" ca="1" si="172"/>
        <v>5.4509297290016274</v>
      </c>
      <c r="J993" s="6" t="str">
        <f ca="1">IF(OR('total Assets'!J993="Yes",Deposits!J993="Yes"),"Yes","")</f>
        <v/>
      </c>
      <c r="K993" s="6">
        <f t="shared" ca="1" si="173"/>
        <v>6.4624463467892967</v>
      </c>
      <c r="L993" s="6" t="str">
        <f ca="1">IF(OR('total Assets'!L993="Yes",Deposits!L993="Yes"),"Yes","")</f>
        <v/>
      </c>
      <c r="M993" s="6">
        <f t="shared" ca="1" si="174"/>
        <v>6.7795129762268473</v>
      </c>
      <c r="N993" s="6" t="str">
        <f ca="1">IF(OR('total Assets'!N993="Yes",Deposits!N993="Yes"),"Yes","")</f>
        <v/>
      </c>
      <c r="O993" s="6">
        <f t="shared" ca="1" si="175"/>
        <v>7.30930272560484</v>
      </c>
      <c r="P993" s="6" t="str">
        <f ca="1">IF(OR('total Assets'!P993="Yes",Deposits!P993="Yes"),"Yes","")</f>
        <v/>
      </c>
      <c r="Q993" s="6">
        <f t="shared" ca="1" si="176"/>
        <v>6.592124879409587</v>
      </c>
      <c r="R993" s="6" t="str">
        <f ca="1">IF(OR('total Assets'!R993="Yes",Deposits!R993="Yes"),"Yes","")</f>
        <v/>
      </c>
      <c r="S993" s="6">
        <f t="shared" ca="1" si="177"/>
        <v>5.4204348611022182</v>
      </c>
      <c r="T993" s="6" t="str">
        <f ca="1">IF(OR('total Assets'!T993="Yes",Deposits!T993="Yes"),"Yes","")</f>
        <v/>
      </c>
      <c r="U993" s="6">
        <f t="shared" ca="1" si="178"/>
        <v>5.6566548833773709</v>
      </c>
      <c r="V993" s="6" t="str">
        <f ca="1">IF(OR('total Assets'!V993="Yes",Deposits!V993="Yes"),"Yes","")</f>
        <v/>
      </c>
      <c r="W993" s="6">
        <f t="shared" ca="1" si="179"/>
        <v>5.0532544023852717</v>
      </c>
    </row>
    <row r="994" spans="1:23" x14ac:dyDescent="0.3">
      <c r="A994" s="40">
        <v>8.0243714168343399</v>
      </c>
      <c r="B994" s="4">
        <v>991</v>
      </c>
      <c r="C994" s="6">
        <f>A994*Overview!$K$24</f>
        <v>8.0243714168343399</v>
      </c>
      <c r="D994" s="6" t="str">
        <f ca="1">IF(OR('total Assets'!D994="Yes",Deposits!D994="Yes"),"Yes","")</f>
        <v/>
      </c>
      <c r="E994" s="6">
        <f t="shared" ca="1" si="170"/>
        <v>8.0974806323876471</v>
      </c>
      <c r="F994" s="6" t="str">
        <f ca="1">IF(OR('total Assets'!F994="Yes",Deposits!F994="Yes"),"Yes","")</f>
        <v/>
      </c>
      <c r="G994" s="6">
        <f t="shared" ca="1" si="171"/>
        <v>7.8822572622738294</v>
      </c>
      <c r="H994" s="6" t="str">
        <f ca="1">IF(OR('total Assets'!H994="Yes",Deposits!H994="Yes"),"Yes","")</f>
        <v/>
      </c>
      <c r="I994" s="6">
        <f t="shared" ca="1" si="172"/>
        <v>8.4971074183960784</v>
      </c>
      <c r="J994" s="6" t="str">
        <f ca="1">IF(OR('total Assets'!J994="Yes",Deposits!J994="Yes"),"Yes","")</f>
        <v/>
      </c>
      <c r="K994" s="6">
        <f t="shared" ca="1" si="173"/>
        <v>9.0700025386110532</v>
      </c>
      <c r="L994" s="6" t="str">
        <f ca="1">IF(OR('total Assets'!L994="Yes",Deposits!L994="Yes"),"Yes","")</f>
        <v/>
      </c>
      <c r="M994" s="6">
        <f t="shared" ca="1" si="174"/>
        <v>9.7300938065566669</v>
      </c>
      <c r="N994" s="6" t="str">
        <f ca="1">IF(OR('total Assets'!N994="Yes",Deposits!N994="Yes"),"Yes","")</f>
        <v/>
      </c>
      <c r="O994" s="6">
        <f t="shared" ca="1" si="175"/>
        <v>10.078101667198645</v>
      </c>
      <c r="P994" s="6" t="str">
        <f ca="1">IF(OR('total Assets'!P994="Yes",Deposits!P994="Yes"),"Yes","")</f>
        <v/>
      </c>
      <c r="Q994" s="6">
        <f t="shared" ca="1" si="176"/>
        <v>12.043066927426608</v>
      </c>
      <c r="R994" s="6" t="str">
        <f ca="1">IF(OR('total Assets'!R994="Yes",Deposits!R994="Yes"),"Yes","")</f>
        <v/>
      </c>
      <c r="S994" s="6">
        <f t="shared" ca="1" si="177"/>
        <v>14.0698268842077</v>
      </c>
      <c r="T994" s="6" t="str">
        <f ca="1">IF(OR('total Assets'!T994="Yes",Deposits!T994="Yes"),"Yes","")</f>
        <v/>
      </c>
      <c r="U994" s="6">
        <f t="shared" ca="1" si="178"/>
        <v>11.540676952098885</v>
      </c>
      <c r="V994" s="6" t="str">
        <f ca="1">IF(OR('total Assets'!V994="Yes",Deposits!V994="Yes"),"Yes","")</f>
        <v/>
      </c>
      <c r="W994" s="6">
        <f t="shared" ca="1" si="179"/>
        <v>10.64135728641206</v>
      </c>
    </row>
    <row r="995" spans="1:23" x14ac:dyDescent="0.3">
      <c r="A995" s="40">
        <v>8.0128065341119381</v>
      </c>
      <c r="B995" s="4">
        <v>992</v>
      </c>
      <c r="C995" s="6">
        <f>A995*Overview!$K$24</f>
        <v>8.0128065341119381</v>
      </c>
      <c r="D995" s="6" t="str">
        <f ca="1">IF(OR('total Assets'!D995="Yes",Deposits!D995="Yes"),"Yes","")</f>
        <v/>
      </c>
      <c r="E995" s="6">
        <f t="shared" ca="1" si="170"/>
        <v>8.440241155315487</v>
      </c>
      <c r="F995" s="6" t="str">
        <f ca="1">IF(OR('total Assets'!F995="Yes",Deposits!F995="Yes"),"Yes","")</f>
        <v/>
      </c>
      <c r="G995" s="6">
        <f t="shared" ca="1" si="171"/>
        <v>9.3532655693148214</v>
      </c>
      <c r="H995" s="6" t="str">
        <f ca="1">IF(OR('total Assets'!H995="Yes",Deposits!H995="Yes"),"Yes","")</f>
        <v/>
      </c>
      <c r="I995" s="6">
        <f t="shared" ca="1" si="172"/>
        <v>10.829723867089154</v>
      </c>
      <c r="J995" s="6" t="str">
        <f ca="1">IF(OR('total Assets'!J995="Yes",Deposits!J995="Yes"),"Yes","")</f>
        <v/>
      </c>
      <c r="K995" s="6">
        <f t="shared" ca="1" si="173"/>
        <v>10.495745875928725</v>
      </c>
      <c r="L995" s="6" t="str">
        <f ca="1">IF(OR('total Assets'!L995="Yes",Deposits!L995="Yes"),"Yes","")</f>
        <v/>
      </c>
      <c r="M995" s="6">
        <f t="shared" ca="1" si="174"/>
        <v>8.7193047520288065</v>
      </c>
      <c r="N995" s="6" t="str">
        <f ca="1">IF(OR('total Assets'!N995="Yes",Deposits!N995="Yes"),"Yes","")</f>
        <v/>
      </c>
      <c r="O995" s="6">
        <f t="shared" ca="1" si="175"/>
        <v>8.6810543251669952</v>
      </c>
      <c r="P995" s="6" t="str">
        <f ca="1">IF(OR('total Assets'!P995="Yes",Deposits!P995="Yes"),"Yes","")</f>
        <v/>
      </c>
      <c r="Q995" s="6">
        <f t="shared" ca="1" si="176"/>
        <v>9.7809296196176465</v>
      </c>
      <c r="R995" s="6" t="str">
        <f ca="1">IF(OR('total Assets'!R995="Yes",Deposits!R995="Yes"),"Yes","")</f>
        <v/>
      </c>
      <c r="S995" s="6">
        <f t="shared" ca="1" si="177"/>
        <v>9.2348164780366542</v>
      </c>
      <c r="T995" s="6" t="str">
        <f ca="1">IF(OR('total Assets'!T995="Yes",Deposits!T995="Yes"),"Yes","")</f>
        <v/>
      </c>
      <c r="U995" s="6">
        <f t="shared" ca="1" si="178"/>
        <v>8.7742353044807384</v>
      </c>
      <c r="V995" s="6" t="str">
        <f ca="1">IF(OR('total Assets'!V995="Yes",Deposits!V995="Yes"),"Yes","")</f>
        <v/>
      </c>
      <c r="W995" s="6">
        <f t="shared" ca="1" si="179"/>
        <v>8.2597588342991273</v>
      </c>
    </row>
    <row r="996" spans="1:23" x14ac:dyDescent="0.3">
      <c r="A996" s="40">
        <v>8.001269946030142</v>
      </c>
      <c r="B996" s="4">
        <v>993</v>
      </c>
      <c r="C996" s="6">
        <f>A996*Overview!$K$24</f>
        <v>8.001269946030142</v>
      </c>
      <c r="D996" s="6" t="str">
        <f ca="1">IF(OR('total Assets'!D996="Yes",Deposits!D996="Yes"),"Yes","")</f>
        <v/>
      </c>
      <c r="E996" s="6">
        <f t="shared" ca="1" si="170"/>
        <v>7.6328987858750876</v>
      </c>
      <c r="F996" s="6" t="str">
        <f ca="1">IF(OR('total Assets'!F996="Yes",Deposits!F996="Yes"),"Yes","")</f>
        <v/>
      </c>
      <c r="G996" s="6">
        <f t="shared" ca="1" si="171"/>
        <v>6.9400724208836611</v>
      </c>
      <c r="H996" s="6" t="str">
        <f ca="1">IF(OR('total Assets'!H996="Yes",Deposits!H996="Yes"),"Yes","")</f>
        <v/>
      </c>
      <c r="I996" s="6">
        <f t="shared" ca="1" si="172"/>
        <v>5.7138627143151064</v>
      </c>
      <c r="J996" s="6" t="str">
        <f ca="1">IF(OR('total Assets'!J996="Yes",Deposits!J996="Yes"),"Yes","")</f>
        <v/>
      </c>
      <c r="K996" s="6">
        <f t="shared" ca="1" si="173"/>
        <v>4.5872264522150195</v>
      </c>
      <c r="L996" s="6" t="str">
        <f ca="1">IF(OR('total Assets'!L996="Yes",Deposits!L996="Yes"),"Yes","")</f>
        <v/>
      </c>
      <c r="M996" s="6">
        <f t="shared" ca="1" si="174"/>
        <v>5.0704490484352531</v>
      </c>
      <c r="N996" s="6" t="str">
        <f ca="1">IF(OR('total Assets'!N996="Yes",Deposits!N996="Yes"),"Yes","")</f>
        <v/>
      </c>
      <c r="O996" s="6">
        <f t="shared" ca="1" si="175"/>
        <v>4.3109270092407428</v>
      </c>
      <c r="P996" s="6" t="str">
        <f ca="1">IF(OR('total Assets'!P996="Yes",Deposits!P996="Yes"),"Yes","")</f>
        <v/>
      </c>
      <c r="Q996" s="6">
        <f t="shared" ca="1" si="176"/>
        <v>4.7952552971014892</v>
      </c>
      <c r="R996" s="6" t="str">
        <f ca="1">IF(OR('total Assets'!R996="Yes",Deposits!R996="Yes"),"Yes","")</f>
        <v/>
      </c>
      <c r="S996" s="6">
        <f t="shared" ca="1" si="177"/>
        <v>5.2707299124726852</v>
      </c>
      <c r="T996" s="6" t="str">
        <f ca="1">IF(OR('total Assets'!T996="Yes",Deposits!T996="Yes"),"Yes","")</f>
        <v/>
      </c>
      <c r="U996" s="6">
        <f t="shared" ca="1" si="178"/>
        <v>4.7417459562779953</v>
      </c>
      <c r="V996" s="6" t="str">
        <f ca="1">IF(OR('total Assets'!V996="Yes",Deposits!V996="Yes"),"Yes","")</f>
        <v/>
      </c>
      <c r="W996" s="6">
        <f t="shared" ca="1" si="179"/>
        <v>5.231752961510697</v>
      </c>
    </row>
    <row r="997" spans="1:23" x14ac:dyDescent="0.3">
      <c r="A997" s="40">
        <v>7.9897615549737084</v>
      </c>
      <c r="B997" s="4">
        <v>994</v>
      </c>
      <c r="C997" s="6">
        <f>A997*Overview!$K$24</f>
        <v>7.9897615549737084</v>
      </c>
      <c r="D997" s="6" t="str">
        <f ca="1">IF(OR('total Assets'!D997="Yes",Deposits!D997="Yes"),"Yes","")</f>
        <v/>
      </c>
      <c r="E997" s="6">
        <f t="shared" ref="E997:E1060" ca="1" si="180">IF(D997="Yes",0,(RAND()/2.5+0.8)*C997)</f>
        <v>7.768562962742414</v>
      </c>
      <c r="F997" s="6" t="str">
        <f ca="1">IF(OR('total Assets'!F997="Yes",Deposits!F997="Yes"),"Yes","")</f>
        <v/>
      </c>
      <c r="G997" s="6">
        <f t="shared" ref="G997:G1060" ca="1" si="181">IF(F997="Yes",0,(RAND()/2.5+0.8)*E997)</f>
        <v>6.9538418947903073</v>
      </c>
      <c r="H997" s="6" t="str">
        <f ca="1">IF(OR('total Assets'!H997="Yes",Deposits!H997="Yes"),"Yes","")</f>
        <v/>
      </c>
      <c r="I997" s="6">
        <f t="shared" ref="I997:I1060" ca="1" si="182">IF(H997="Yes",0,(RAND()/2.5+0.8)*G997)</f>
        <v>7.1003040343152746</v>
      </c>
      <c r="J997" s="6" t="str">
        <f ca="1">IF(OR('total Assets'!J997="Yes",Deposits!J997="Yes"),"Yes","")</f>
        <v/>
      </c>
      <c r="K997" s="6">
        <f t="shared" ref="K997:K1060" ca="1" si="183">IF(J997="Yes",0,(RAND()/2.5+0.8)*I997)</f>
        <v>5.7506605111749858</v>
      </c>
      <c r="L997" s="6" t="str">
        <f ca="1">IF(OR('total Assets'!L997="Yes",Deposits!L997="Yes"),"Yes","")</f>
        <v/>
      </c>
      <c r="M997" s="6">
        <f t="shared" ref="M997:M1060" ca="1" si="184">IF(L997="Yes",0,(RAND()/2.5+0.8)*K997)</f>
        <v>5.7291096458612705</v>
      </c>
      <c r="N997" s="6" t="str">
        <f ca="1">IF(OR('total Assets'!N997="Yes",Deposits!N997="Yes"),"Yes","")</f>
        <v/>
      </c>
      <c r="O997" s="6">
        <f t="shared" ref="O997:O1060" ca="1" si="185">IF(N997="Yes",0,(RAND()/2.5+0.8)*M997)</f>
        <v>6.3685058613457786</v>
      </c>
      <c r="P997" s="6" t="str">
        <f ca="1">IF(OR('total Assets'!P997="Yes",Deposits!P997="Yes"),"Yes","")</f>
        <v/>
      </c>
      <c r="Q997" s="6">
        <f t="shared" ref="Q997:Q1060" ca="1" si="186">IF(P997="Yes",0,(RAND()/2.5+0.8)*O997)</f>
        <v>6.7145293144660219</v>
      </c>
      <c r="R997" s="6" t="str">
        <f ca="1">IF(OR('total Assets'!R997="Yes",Deposits!R997="Yes"),"Yes","")</f>
        <v/>
      </c>
      <c r="S997" s="6">
        <f t="shared" ref="S997:S1060" ca="1" si="187">IF(R997="Yes",0,(RAND()/2.5+0.8)*Q997)</f>
        <v>6.6632836208455002</v>
      </c>
      <c r="T997" s="6" t="str">
        <f ca="1">IF(OR('total Assets'!T997="Yes",Deposits!T997="Yes"),"Yes","")</f>
        <v/>
      </c>
      <c r="U997" s="6">
        <f t="shared" ref="U997:U1060" ca="1" si="188">IF(T997="Yes",0,(RAND()/2.5+0.8)*S997)</f>
        <v>7.1902189806532641</v>
      </c>
      <c r="V997" s="6" t="str">
        <f ca="1">IF(OR('total Assets'!V997="Yes",Deposits!V997="Yes"),"Yes","")</f>
        <v/>
      </c>
      <c r="W997" s="6">
        <f t="shared" ref="W997:W1060" ca="1" si="189">IF(V997="Yes",0,(RAND()/2.5+0.8)*U997)</f>
        <v>7.4179588001563088</v>
      </c>
    </row>
    <row r="998" spans="1:23" x14ac:dyDescent="0.3">
      <c r="A998" s="40">
        <v>7.9782812637618292</v>
      </c>
      <c r="B998" s="4">
        <v>995</v>
      </c>
      <c r="C998" s="6">
        <f>A998*Overview!$K$24</f>
        <v>7.9782812637618292</v>
      </c>
      <c r="D998" s="6" t="str">
        <f ca="1">IF(OR('total Assets'!D998="Yes",Deposits!D998="Yes"),"Yes","")</f>
        <v/>
      </c>
      <c r="E998" s="6">
        <f t="shared" ca="1" si="180"/>
        <v>7.6326689526888094</v>
      </c>
      <c r="F998" s="6" t="str">
        <f ca="1">IF(OR('total Assets'!F998="Yes",Deposits!F998="Yes"),"Yes","")</f>
        <v/>
      </c>
      <c r="G998" s="6">
        <f t="shared" ca="1" si="181"/>
        <v>7.902719156430047</v>
      </c>
      <c r="H998" s="6" t="str">
        <f ca="1">IF(OR('total Assets'!H998="Yes",Deposits!H998="Yes"),"Yes","")</f>
        <v/>
      </c>
      <c r="I998" s="6">
        <f t="shared" ca="1" si="182"/>
        <v>8.1232483142188254</v>
      </c>
      <c r="J998" s="6" t="str">
        <f ca="1">IF(OR('total Assets'!J998="Yes",Deposits!J998="Yes"),"Yes","")</f>
        <v/>
      </c>
      <c r="K998" s="6">
        <f t="shared" ca="1" si="183"/>
        <v>8.6722261479507896</v>
      </c>
      <c r="L998" s="6" t="str">
        <f ca="1">IF(OR('total Assets'!L998="Yes",Deposits!L998="Yes"),"Yes","")</f>
        <v/>
      </c>
      <c r="M998" s="6">
        <f t="shared" ca="1" si="184"/>
        <v>8.1353395705296876</v>
      </c>
      <c r="N998" s="6" t="str">
        <f ca="1">IF(OR('total Assets'!N998="Yes",Deposits!N998="Yes"),"Yes","")</f>
        <v/>
      </c>
      <c r="O998" s="6">
        <f t="shared" ca="1" si="185"/>
        <v>9.3998180338954711</v>
      </c>
      <c r="P998" s="6" t="str">
        <f ca="1">IF(OR('total Assets'!P998="Yes",Deposits!P998="Yes"),"Yes","")</f>
        <v/>
      </c>
      <c r="Q998" s="6">
        <f t="shared" ca="1" si="186"/>
        <v>7.7654868349944515</v>
      </c>
      <c r="R998" s="6" t="str">
        <f ca="1">IF(OR('total Assets'!R998="Yes",Deposits!R998="Yes"),"Yes","")</f>
        <v/>
      </c>
      <c r="S998" s="6">
        <f t="shared" ca="1" si="187"/>
        <v>8.6280548424775976</v>
      </c>
      <c r="T998" s="6" t="str">
        <f ca="1">IF(OR('total Assets'!T998="Yes",Deposits!T998="Yes"),"Yes","")</f>
        <v/>
      </c>
      <c r="U998" s="6">
        <f t="shared" ca="1" si="188"/>
        <v>7.6069036690327758</v>
      </c>
      <c r="V998" s="6" t="str">
        <f ca="1">IF(OR('total Assets'!V998="Yes",Deposits!V998="Yes"),"Yes","")</f>
        <v/>
      </c>
      <c r="W998" s="6">
        <f t="shared" ca="1" si="189"/>
        <v>8.4004558338449566</v>
      </c>
    </row>
    <row r="999" spans="1:23" x14ac:dyDescent="0.3">
      <c r="A999" s="40">
        <v>7.966828975645841</v>
      </c>
      <c r="B999" s="4">
        <v>996</v>
      </c>
      <c r="C999" s="6">
        <f>A999*Overview!$K$24</f>
        <v>7.966828975645841</v>
      </c>
      <c r="D999" s="6" t="str">
        <f ca="1">IF(OR('total Assets'!D999="Yes",Deposits!D999="Yes"),"Yes","")</f>
        <v/>
      </c>
      <c r="E999" s="6">
        <f t="shared" ca="1" si="180"/>
        <v>7.1510428329586908</v>
      </c>
      <c r="F999" s="6" t="str">
        <f ca="1">IF(OR('total Assets'!F999="Yes",Deposits!F999="Yes"),"Yes","")</f>
        <v/>
      </c>
      <c r="G999" s="6">
        <f t="shared" ca="1" si="181"/>
        <v>6.6361929925620231</v>
      </c>
      <c r="H999" s="6" t="str">
        <f ca="1">IF(OR('total Assets'!H999="Yes",Deposits!H999="Yes"),"Yes","")</f>
        <v/>
      </c>
      <c r="I999" s="6">
        <f t="shared" ca="1" si="182"/>
        <v>7.2765400604827324</v>
      </c>
      <c r="J999" s="6" t="str">
        <f ca="1">IF(OR('total Assets'!J999="Yes",Deposits!J999="Yes"),"Yes","")</f>
        <v/>
      </c>
      <c r="K999" s="6">
        <f t="shared" ca="1" si="183"/>
        <v>6.8717330286190936</v>
      </c>
      <c r="L999" s="6" t="str">
        <f ca="1">IF(OR('total Assets'!L999="Yes",Deposits!L999="Yes"),"Yes","")</f>
        <v/>
      </c>
      <c r="M999" s="6">
        <f t="shared" ca="1" si="184"/>
        <v>5.6347538216578075</v>
      </c>
      <c r="N999" s="6" t="str">
        <f ca="1">IF(OR('total Assets'!N999="Yes",Deposits!N999="Yes"),"Yes","")</f>
        <v/>
      </c>
      <c r="O999" s="6">
        <f t="shared" ca="1" si="185"/>
        <v>5.2550181490313124</v>
      </c>
      <c r="P999" s="6" t="str">
        <f ca="1">IF(OR('total Assets'!P999="Yes",Deposits!P999="Yes"),"Yes","")</f>
        <v/>
      </c>
      <c r="Q999" s="6">
        <f t="shared" ca="1" si="186"/>
        <v>5.3831845196613877</v>
      </c>
      <c r="R999" s="6" t="str">
        <f ca="1">IF(OR('total Assets'!R999="Yes",Deposits!R999="Yes"),"Yes","")</f>
        <v/>
      </c>
      <c r="S999" s="6">
        <f t="shared" ca="1" si="187"/>
        <v>5.0088699219959221</v>
      </c>
      <c r="T999" s="6" t="str">
        <f ca="1">IF(OR('total Assets'!T999="Yes",Deposits!T999="Yes"),"Yes","")</f>
        <v/>
      </c>
      <c r="U999" s="6">
        <f t="shared" ca="1" si="188"/>
        <v>4.9467128120423514</v>
      </c>
      <c r="V999" s="6" t="str">
        <f ca="1">IF(OR('total Assets'!V999="Yes",Deposits!V999="Yes"),"Yes","")</f>
        <v/>
      </c>
      <c r="W999" s="6">
        <f t="shared" ca="1" si="189"/>
        <v>4.3325602194756456</v>
      </c>
    </row>
    <row r="1000" spans="1:23" x14ac:dyDescent="0.3">
      <c r="A1000" s="40">
        <v>7.9554045943069216</v>
      </c>
      <c r="B1000" s="4">
        <v>997</v>
      </c>
      <c r="C1000" s="6">
        <f>A1000*Overview!$K$24</f>
        <v>7.9554045943069216</v>
      </c>
      <c r="D1000" s="6" t="str">
        <f ca="1">IF(OR('total Assets'!D1000="Yes",Deposits!D1000="Yes"),"Yes","")</f>
        <v/>
      </c>
      <c r="E1000" s="6">
        <f t="shared" ca="1" si="180"/>
        <v>6.4107802431857897</v>
      </c>
      <c r="F1000" s="6" t="str">
        <f ca="1">IF(OR('total Assets'!F1000="Yes",Deposits!F1000="Yes"),"Yes","")</f>
        <v/>
      </c>
      <c r="G1000" s="6">
        <f t="shared" ca="1" si="181"/>
        <v>7.197758537311274</v>
      </c>
      <c r="H1000" s="6" t="str">
        <f ca="1">IF(OR('total Assets'!H1000="Yes",Deposits!H1000="Yes"),"Yes","")</f>
        <v/>
      </c>
      <c r="I1000" s="6">
        <f t="shared" ca="1" si="182"/>
        <v>6.7370048451910156</v>
      </c>
      <c r="J1000" s="6" t="str">
        <f ca="1">IF(OR('total Assets'!J1000="Yes",Deposits!J1000="Yes"),"Yes","")</f>
        <v/>
      </c>
      <c r="K1000" s="6">
        <f t="shared" ca="1" si="183"/>
        <v>7.4218732677771158</v>
      </c>
      <c r="L1000" s="6" t="str">
        <f ca="1">IF(OR('total Assets'!L1000="Yes",Deposits!L1000="Yes"),"Yes","")</f>
        <v/>
      </c>
      <c r="M1000" s="6">
        <f t="shared" ca="1" si="184"/>
        <v>7.4447632302974789</v>
      </c>
      <c r="N1000" s="6" t="str">
        <f ca="1">IF(OR('total Assets'!N1000="Yes",Deposits!N1000="Yes"),"Yes","")</f>
        <v/>
      </c>
      <c r="O1000" s="6">
        <f t="shared" ca="1" si="185"/>
        <v>6.8934350229159156</v>
      </c>
      <c r="P1000" s="6" t="str">
        <f ca="1">IF(OR('total Assets'!P1000="Yes",Deposits!P1000="Yes"),"Yes","")</f>
        <v/>
      </c>
      <c r="Q1000" s="6">
        <f t="shared" ca="1" si="186"/>
        <v>5.8197039650652034</v>
      </c>
      <c r="R1000" s="6" t="str">
        <f ca="1">IF(OR('total Assets'!R1000="Yes",Deposits!R1000="Yes"),"Yes","")</f>
        <v/>
      </c>
      <c r="S1000" s="6">
        <f t="shared" ca="1" si="187"/>
        <v>6.4580793982069169</v>
      </c>
      <c r="T1000" s="6" t="str">
        <f ca="1">IF(OR('total Assets'!T1000="Yes",Deposits!T1000="Yes"),"Yes","")</f>
        <v/>
      </c>
      <c r="U1000" s="6">
        <f t="shared" ca="1" si="188"/>
        <v>5.966539663813724</v>
      </c>
      <c r="V1000" s="6" t="str">
        <f ca="1">IF(OR('total Assets'!V1000="Yes",Deposits!V1000="Yes"),"Yes","")</f>
        <v/>
      </c>
      <c r="W1000" s="6">
        <f t="shared" ca="1" si="189"/>
        <v>5.595590111872597</v>
      </c>
    </row>
    <row r="1001" spans="1:23" x14ac:dyDescent="0.3">
      <c r="A1001" s="40">
        <v>7.9440080238536428</v>
      </c>
      <c r="B1001" s="4">
        <v>998</v>
      </c>
      <c r="C1001" s="6">
        <f>A1001*Overview!$K$24</f>
        <v>7.9440080238536428</v>
      </c>
      <c r="D1001" s="6" t="str">
        <f ca="1">IF(OR('total Assets'!D1001="Yes",Deposits!D1001="Yes"),"Yes","")</f>
        <v/>
      </c>
      <c r="E1001" s="6">
        <f t="shared" ca="1" si="180"/>
        <v>7.4772226911666655</v>
      </c>
      <c r="F1001" s="6" t="str">
        <f ca="1">IF(OR('total Assets'!F1001="Yes",Deposits!F1001="Yes"),"Yes","")</f>
        <v/>
      </c>
      <c r="G1001" s="6">
        <f t="shared" ca="1" si="181"/>
        <v>6.8862108205076407</v>
      </c>
      <c r="H1001" s="6" t="str">
        <f ca="1">IF(OR('total Assets'!H1001="Yes",Deposits!H1001="Yes"),"Yes","")</f>
        <v/>
      </c>
      <c r="I1001" s="6">
        <f t="shared" ca="1" si="182"/>
        <v>6.7540555220046743</v>
      </c>
      <c r="J1001" s="6" t="str">
        <f ca="1">IF(OR('total Assets'!J1001="Yes",Deposits!J1001="Yes"),"Yes","")</f>
        <v/>
      </c>
      <c r="K1001" s="6">
        <f t="shared" ca="1" si="183"/>
        <v>5.7957104374669015</v>
      </c>
      <c r="L1001" s="6" t="str">
        <f ca="1">IF(OR('total Assets'!L1001="Yes",Deposits!L1001="Yes"),"Yes","")</f>
        <v/>
      </c>
      <c r="M1001" s="6">
        <f t="shared" ca="1" si="184"/>
        <v>5.4183597051102179</v>
      </c>
      <c r="N1001" s="6" t="str">
        <f ca="1">IF(OR('total Assets'!N1001="Yes",Deposits!N1001="Yes"),"Yes","")</f>
        <v/>
      </c>
      <c r="O1001" s="6">
        <f t="shared" ca="1" si="185"/>
        <v>6.2266258229044196</v>
      </c>
      <c r="P1001" s="6" t="str">
        <f ca="1">IF(OR('total Assets'!P1001="Yes",Deposits!P1001="Yes"),"Yes","")</f>
        <v/>
      </c>
      <c r="Q1001" s="6">
        <f t="shared" ca="1" si="186"/>
        <v>5.4833890281952558</v>
      </c>
      <c r="R1001" s="6" t="str">
        <f ca="1">IF(OR('total Assets'!R1001="Yes",Deposits!R1001="Yes"),"Yes","")</f>
        <v/>
      </c>
      <c r="S1001" s="6">
        <f t="shared" ca="1" si="187"/>
        <v>4.5249035536114892</v>
      </c>
      <c r="T1001" s="6" t="str">
        <f ca="1">IF(OR('total Assets'!T1001="Yes",Deposits!T1001="Yes"),"Yes","")</f>
        <v/>
      </c>
      <c r="U1001" s="6">
        <f t="shared" ca="1" si="188"/>
        <v>4.1292018165997053</v>
      </c>
      <c r="V1001" s="6" t="str">
        <f ca="1">IF(OR('total Assets'!V1001="Yes",Deposits!V1001="Yes"),"Yes","")</f>
        <v/>
      </c>
      <c r="W1001" s="6">
        <f t="shared" ca="1" si="189"/>
        <v>3.9777815941772321</v>
      </c>
    </row>
    <row r="1002" spans="1:23" x14ac:dyDescent="0.3">
      <c r="A1002" s="40">
        <v>7.9326391688197564</v>
      </c>
      <c r="B1002" s="4">
        <v>999</v>
      </c>
      <c r="C1002" s="6">
        <f>A1002*Overview!$K$24</f>
        <v>7.9326391688197564</v>
      </c>
      <c r="D1002" s="6" t="str">
        <f ca="1">IF(OR('total Assets'!D1002="Yes",Deposits!D1002="Yes"),"Yes","")</f>
        <v/>
      </c>
      <c r="E1002" s="6">
        <f t="shared" ca="1" si="180"/>
        <v>6.9464695430161107</v>
      </c>
      <c r="F1002" s="6" t="str">
        <f ca="1">IF(OR('total Assets'!F1002="Yes",Deposits!F1002="Yes"),"Yes","")</f>
        <v/>
      </c>
      <c r="G1002" s="6">
        <f t="shared" ca="1" si="181"/>
        <v>6.8004163720266959</v>
      </c>
      <c r="H1002" s="6" t="str">
        <f ca="1">IF(OR('total Assets'!H1002="Yes",Deposits!H1002="Yes"),"Yes","")</f>
        <v/>
      </c>
      <c r="I1002" s="6">
        <f t="shared" ca="1" si="182"/>
        <v>6.0221201065196128</v>
      </c>
      <c r="J1002" s="6" t="str">
        <f ca="1">IF(OR('total Assets'!J1002="Yes",Deposits!J1002="Yes"),"Yes","")</f>
        <v/>
      </c>
      <c r="K1002" s="6">
        <f t="shared" ca="1" si="183"/>
        <v>6.2058054062054753</v>
      </c>
      <c r="L1002" s="6" t="str">
        <f ca="1">IF(OR('total Assets'!L1002="Yes",Deposits!L1002="Yes"),"Yes","")</f>
        <v/>
      </c>
      <c r="M1002" s="6">
        <f t="shared" ca="1" si="184"/>
        <v>6.1104668088761027</v>
      </c>
      <c r="N1002" s="6" t="str">
        <f ca="1">IF(OR('total Assets'!N1002="Yes",Deposits!N1002="Yes"),"Yes","")</f>
        <v/>
      </c>
      <c r="O1002" s="6">
        <f t="shared" ca="1" si="185"/>
        <v>5.5378141934709157</v>
      </c>
      <c r="P1002" s="6" t="str">
        <f ca="1">IF(OR('total Assets'!P1002="Yes",Deposits!P1002="Yes"),"Yes","")</f>
        <v/>
      </c>
      <c r="Q1002" s="6">
        <f t="shared" ca="1" si="186"/>
        <v>6.5960265014484492</v>
      </c>
      <c r="R1002" s="6" t="str">
        <f ca="1">IF(OR('total Assets'!R1002="Yes",Deposits!R1002="Yes"),"Yes","")</f>
        <v/>
      </c>
      <c r="S1002" s="6">
        <f t="shared" ca="1" si="187"/>
        <v>7.5924653350295053</v>
      </c>
      <c r="T1002" s="6" t="str">
        <f ca="1">IF(OR('total Assets'!T1002="Yes",Deposits!T1002="Yes"),"Yes","")</f>
        <v/>
      </c>
      <c r="U1002" s="6">
        <f t="shared" ca="1" si="188"/>
        <v>8.199151032174445</v>
      </c>
      <c r="V1002" s="6" t="str">
        <f ca="1">IF(OR('total Assets'!V1002="Yes",Deposits!V1002="Yes"),"Yes","")</f>
        <v/>
      </c>
      <c r="W1002" s="6">
        <f t="shared" ca="1" si="189"/>
        <v>8.455128479964884</v>
      </c>
    </row>
    <row r="1003" spans="1:23" x14ac:dyDescent="0.3">
      <c r="A1003" s="40">
        <v>7.9212979341618288</v>
      </c>
      <c r="B1003" s="4">
        <v>1000</v>
      </c>
      <c r="C1003" s="6">
        <f>A1003*Overview!$K$24</f>
        <v>7.9212979341618288</v>
      </c>
      <c r="D1003" s="6" t="str">
        <f ca="1">IF(OR('total Assets'!D1003="Yes",Deposits!D1003="Yes"),"Yes","")</f>
        <v/>
      </c>
      <c r="E1003" s="6">
        <f t="shared" ca="1" si="180"/>
        <v>7.581997774528225</v>
      </c>
      <c r="F1003" s="6" t="str">
        <f ca="1">IF(OR('total Assets'!F1003="Yes",Deposits!F1003="Yes"),"Yes","")</f>
        <v/>
      </c>
      <c r="G1003" s="6">
        <f t="shared" ca="1" si="181"/>
        <v>6.5649721597546726</v>
      </c>
      <c r="H1003" s="6" t="str">
        <f ca="1">IF(OR('total Assets'!H1003="Yes",Deposits!H1003="Yes"),"Yes","")</f>
        <v/>
      </c>
      <c r="I1003" s="6">
        <f t="shared" ca="1" si="182"/>
        <v>6.279464006043427</v>
      </c>
      <c r="J1003" s="6" t="str">
        <f ca="1">IF(OR('total Assets'!J1003="Yes",Deposits!J1003="Yes"),"Yes","")</f>
        <v/>
      </c>
      <c r="K1003" s="6">
        <f t="shared" ca="1" si="183"/>
        <v>6.2186493146152166</v>
      </c>
      <c r="L1003" s="6" t="str">
        <f ca="1">IF(OR('total Assets'!L1003="Yes",Deposits!L1003="Yes"),"Yes","")</f>
        <v/>
      </c>
      <c r="M1003" s="6">
        <f t="shared" ca="1" si="184"/>
        <v>6.8483602100196661</v>
      </c>
      <c r="N1003" s="6" t="str">
        <f ca="1">IF(OR('total Assets'!N1003="Yes",Deposits!N1003="Yes"),"Yes","")</f>
        <v/>
      </c>
      <c r="O1003" s="6">
        <f t="shared" ca="1" si="185"/>
        <v>8.1012302919240433</v>
      </c>
      <c r="P1003" s="6" t="str">
        <f ca="1">IF(OR('total Assets'!P1003="Yes",Deposits!P1003="Yes"),"Yes","")</f>
        <v/>
      </c>
      <c r="Q1003" s="6">
        <f t="shared" ca="1" si="186"/>
        <v>6.6511392346514908</v>
      </c>
      <c r="R1003" s="6" t="str">
        <f ca="1">IF(OR('total Assets'!R1003="Yes",Deposits!R1003="Yes"),"Yes","")</f>
        <v/>
      </c>
      <c r="S1003" s="6">
        <f t="shared" ca="1" si="187"/>
        <v>7.866634716199024</v>
      </c>
      <c r="T1003" s="6" t="str">
        <f ca="1">IF(OR('total Assets'!T1003="Yes",Deposits!T1003="Yes"),"Yes","")</f>
        <v/>
      </c>
      <c r="U1003" s="6">
        <f t="shared" ca="1" si="188"/>
        <v>6.4958144831696556</v>
      </c>
      <c r="V1003" s="6" t="str">
        <f ca="1">IF(OR('total Assets'!V1003="Yes",Deposits!V1003="Yes"),"Yes","")</f>
        <v/>
      </c>
      <c r="W1003" s="6">
        <f t="shared" ca="1" si="189"/>
        <v>5.809296461935479</v>
      </c>
    </row>
    <row r="1004" spans="1:23" x14ac:dyDescent="0.3">
      <c r="A1004" s="40">
        <v>7.909984225256947</v>
      </c>
      <c r="B1004" s="4">
        <v>1001</v>
      </c>
      <c r="C1004" s="6">
        <f>A1004*Overview!$K$24</f>
        <v>7.909984225256947</v>
      </c>
      <c r="D1004" s="6" t="str">
        <f ca="1">IF(OR('total Assets'!D1004="Yes",Deposits!D1004="Yes"),"Yes","")</f>
        <v/>
      </c>
      <c r="E1004" s="6">
        <f t="shared" ca="1" si="180"/>
        <v>6.3364907836898965</v>
      </c>
      <c r="F1004" s="6" t="str">
        <f ca="1">IF(OR('total Assets'!F1004="Yes",Deposits!F1004="Yes"),"Yes","")</f>
        <v/>
      </c>
      <c r="G1004" s="6">
        <f t="shared" ca="1" si="181"/>
        <v>6.8631403002499649</v>
      </c>
      <c r="H1004" s="6" t="str">
        <f ca="1">IF(OR('total Assets'!H1004="Yes",Deposits!H1004="Yes"),"Yes","")</f>
        <v/>
      </c>
      <c r="I1004" s="6">
        <f t="shared" ca="1" si="182"/>
        <v>6.3334338681874591</v>
      </c>
      <c r="J1004" s="6" t="str">
        <f ca="1">IF(OR('total Assets'!J1004="Yes",Deposits!J1004="Yes"),"Yes","")</f>
        <v/>
      </c>
      <c r="K1004" s="6">
        <f t="shared" ca="1" si="183"/>
        <v>6.1865552882718848</v>
      </c>
      <c r="L1004" s="6" t="str">
        <f ca="1">IF(OR('total Assets'!L1004="Yes",Deposits!L1004="Yes"),"Yes","")</f>
        <v/>
      </c>
      <c r="M1004" s="6">
        <f t="shared" ca="1" si="184"/>
        <v>5.6395545328231105</v>
      </c>
      <c r="N1004" s="6" t="str">
        <f ca="1">IF(OR('total Assets'!N1004="Yes",Deposits!N1004="Yes"),"Yes","")</f>
        <v/>
      </c>
      <c r="O1004" s="6">
        <f t="shared" ca="1" si="185"/>
        <v>5.7801385072605473</v>
      </c>
      <c r="P1004" s="6" t="str">
        <f ca="1">IF(OR('total Assets'!P1004="Yes",Deposits!P1004="Yes"),"Yes","")</f>
        <v/>
      </c>
      <c r="Q1004" s="6">
        <f t="shared" ca="1" si="186"/>
        <v>5.4084121142048351</v>
      </c>
      <c r="R1004" s="6" t="str">
        <f ca="1">IF(OR('total Assets'!R1004="Yes",Deposits!R1004="Yes"),"Yes","")</f>
        <v/>
      </c>
      <c r="S1004" s="6">
        <f t="shared" ca="1" si="187"/>
        <v>6.0022472007457566</v>
      </c>
      <c r="T1004" s="6" t="str">
        <f ca="1">IF(OR('total Assets'!T1004="Yes",Deposits!T1004="Yes"),"Yes","")</f>
        <v/>
      </c>
      <c r="U1004" s="6">
        <f t="shared" ca="1" si="188"/>
        <v>6.2223114364213261</v>
      </c>
      <c r="V1004" s="6" t="str">
        <f ca="1">IF(OR('total Assets'!V1004="Yes",Deposits!V1004="Yes"),"Yes","")</f>
        <v/>
      </c>
      <c r="W1004" s="6">
        <f t="shared" ca="1" si="189"/>
        <v>7.1556019056554927</v>
      </c>
    </row>
    <row r="1005" spans="1:23" x14ac:dyDescent="0.3">
      <c r="A1005" s="40">
        <v>7.8986979479004535</v>
      </c>
      <c r="B1005" s="4">
        <v>1002</v>
      </c>
      <c r="C1005" s="6">
        <f>A1005*Overview!$K$24</f>
        <v>7.8986979479004535</v>
      </c>
      <c r="D1005" s="6" t="str">
        <f ca="1">IF(OR('total Assets'!D1005="Yes",Deposits!D1005="Yes"),"Yes","")</f>
        <v/>
      </c>
      <c r="E1005" s="6">
        <f t="shared" ca="1" si="180"/>
        <v>8.4707306811488703</v>
      </c>
      <c r="F1005" s="6" t="str">
        <f ca="1">IF(OR('total Assets'!F1005="Yes",Deposits!F1005="Yes"),"Yes","")</f>
        <v/>
      </c>
      <c r="G1005" s="6">
        <f t="shared" ca="1" si="181"/>
        <v>9.5557968365132453</v>
      </c>
      <c r="H1005" s="6" t="str">
        <f ca="1">IF(OR('total Assets'!H1005="Yes",Deposits!H1005="Yes"),"Yes","")</f>
        <v/>
      </c>
      <c r="I1005" s="6">
        <f t="shared" ca="1" si="182"/>
        <v>8.0860352833680444</v>
      </c>
      <c r="J1005" s="6" t="str">
        <f ca="1">IF(OR('total Assets'!J1005="Yes",Deposits!J1005="Yes"),"Yes","")</f>
        <v/>
      </c>
      <c r="K1005" s="6">
        <f t="shared" ca="1" si="183"/>
        <v>8.2934369054614621</v>
      </c>
      <c r="L1005" s="6" t="str">
        <f ca="1">IF(OR('total Assets'!L1005="Yes",Deposits!L1005="Yes"),"Yes","")</f>
        <v/>
      </c>
      <c r="M1005" s="6">
        <f t="shared" ca="1" si="184"/>
        <v>9.6643965783146157</v>
      </c>
      <c r="N1005" s="6" t="str">
        <f ca="1">IF(OR('total Assets'!N1005="Yes",Deposits!N1005="Yes"),"Yes","")</f>
        <v/>
      </c>
      <c r="O1005" s="6">
        <f t="shared" ca="1" si="185"/>
        <v>9.2702160766670492</v>
      </c>
      <c r="P1005" s="6" t="str">
        <f ca="1">IF(OR('total Assets'!P1005="Yes",Deposits!P1005="Yes"),"Yes","")</f>
        <v/>
      </c>
      <c r="Q1005" s="6">
        <f t="shared" ca="1" si="186"/>
        <v>7.8095595704081653</v>
      </c>
      <c r="R1005" s="6" t="str">
        <f ca="1">IF(OR('total Assets'!R1005="Yes",Deposits!R1005="Yes"),"Yes","")</f>
        <v/>
      </c>
      <c r="S1005" s="6">
        <f t="shared" ca="1" si="187"/>
        <v>8.6396045679378073</v>
      </c>
      <c r="T1005" s="6" t="str">
        <f ca="1">IF(OR('total Assets'!T1005="Yes",Deposits!T1005="Yes"),"Yes","")</f>
        <v/>
      </c>
      <c r="U1005" s="6">
        <f t="shared" ca="1" si="188"/>
        <v>7.7259531061684354</v>
      </c>
      <c r="V1005" s="6" t="str">
        <f ca="1">IF(OR('total Assets'!V1005="Yes",Deposits!V1005="Yes"),"Yes","")</f>
        <v/>
      </c>
      <c r="W1005" s="6">
        <f t="shared" ca="1" si="189"/>
        <v>8.285308665614183</v>
      </c>
    </row>
    <row r="1006" spans="1:23" x14ac:dyDescent="0.3">
      <c r="A1006" s="40">
        <v>7.8874390083036792</v>
      </c>
      <c r="B1006" s="4">
        <v>1003</v>
      </c>
      <c r="C1006" s="6">
        <f>A1006*Overview!$K$24</f>
        <v>7.8874390083036792</v>
      </c>
      <c r="D1006" s="6" t="str">
        <f ca="1">IF(OR('total Assets'!D1006="Yes",Deposits!D1006="Yes"),"Yes","")</f>
        <v/>
      </c>
      <c r="E1006" s="6">
        <f t="shared" ca="1" si="180"/>
        <v>8.3648372163951059</v>
      </c>
      <c r="F1006" s="6" t="str">
        <f ca="1">IF(OR('total Assets'!F1006="Yes",Deposits!F1006="Yes"),"Yes","")</f>
        <v/>
      </c>
      <c r="G1006" s="6">
        <f t="shared" ca="1" si="181"/>
        <v>9.3975184252218078</v>
      </c>
      <c r="H1006" s="6" t="str">
        <f ca="1">IF(OR('total Assets'!H1006="Yes",Deposits!H1006="Yes"),"Yes","")</f>
        <v/>
      </c>
      <c r="I1006" s="6">
        <f t="shared" ca="1" si="182"/>
        <v>8.7970096444394716</v>
      </c>
      <c r="J1006" s="6" t="str">
        <f ca="1">IF(OR('total Assets'!J1006="Yes",Deposits!J1006="Yes"),"Yes","")</f>
        <v/>
      </c>
      <c r="K1006" s="6">
        <f t="shared" ca="1" si="183"/>
        <v>8.0074235634469559</v>
      </c>
      <c r="L1006" s="6" t="str">
        <f ca="1">IF(OR('total Assets'!L1006="Yes",Deposits!L1006="Yes"),"Yes","")</f>
        <v/>
      </c>
      <c r="M1006" s="6">
        <f t="shared" ca="1" si="184"/>
        <v>7.7745087361969656</v>
      </c>
      <c r="N1006" s="6" t="str">
        <f ca="1">IF(OR('total Assets'!N1006="Yes",Deposits!N1006="Yes"),"Yes","")</f>
        <v/>
      </c>
      <c r="O1006" s="6">
        <f t="shared" ca="1" si="185"/>
        <v>8.536780449084203</v>
      </c>
      <c r="P1006" s="6" t="str">
        <f ca="1">IF(OR('total Assets'!P1006="Yes",Deposits!P1006="Yes"),"Yes","")</f>
        <v/>
      </c>
      <c r="Q1006" s="6">
        <f t="shared" ca="1" si="186"/>
        <v>7.6624069213502581</v>
      </c>
      <c r="R1006" s="6" t="str">
        <f ca="1">IF(OR('total Assets'!R1006="Yes",Deposits!R1006="Yes"),"Yes","")</f>
        <v/>
      </c>
      <c r="S1006" s="6">
        <f t="shared" ca="1" si="187"/>
        <v>8.7773721993632989</v>
      </c>
      <c r="T1006" s="6" t="str">
        <f ca="1">IF(OR('total Assets'!T1006="Yes",Deposits!T1006="Yes"),"Yes","")</f>
        <v/>
      </c>
      <c r="U1006" s="6">
        <f t="shared" ca="1" si="188"/>
        <v>7.0650025491967767</v>
      </c>
      <c r="V1006" s="6" t="str">
        <f ca="1">IF(OR('total Assets'!V1006="Yes",Deposits!V1006="Yes"),"Yes","")</f>
        <v/>
      </c>
      <c r="W1006" s="6">
        <f t="shared" ca="1" si="189"/>
        <v>8.0417471761836534</v>
      </c>
    </row>
    <row r="1007" spans="1:23" x14ac:dyDescent="0.3">
      <c r="A1007" s="40">
        <v>7.8762073130917258</v>
      </c>
      <c r="B1007" s="4">
        <v>1004</v>
      </c>
      <c r="C1007" s="6">
        <f>A1007*Overview!$K$24</f>
        <v>7.8762073130917258</v>
      </c>
      <c r="D1007" s="6" t="str">
        <f ca="1">IF(OR('total Assets'!D1007="Yes",Deposits!D1007="Yes"),"Yes","")</f>
        <v/>
      </c>
      <c r="E1007" s="6">
        <f t="shared" ca="1" si="180"/>
        <v>8.5975701403692621</v>
      </c>
      <c r="F1007" s="6" t="str">
        <f ca="1">IF(OR('total Assets'!F1007="Yes",Deposits!F1007="Yes"),"Yes","")</f>
        <v/>
      </c>
      <c r="G1007" s="6">
        <f t="shared" ca="1" si="181"/>
        <v>7.5798468266505061</v>
      </c>
      <c r="H1007" s="6" t="str">
        <f ca="1">IF(OR('total Assets'!H1007="Yes",Deposits!H1007="Yes"),"Yes","")</f>
        <v/>
      </c>
      <c r="I1007" s="6">
        <f t="shared" ca="1" si="182"/>
        <v>7.2884651555924886</v>
      </c>
      <c r="J1007" s="6" t="str">
        <f ca="1">IF(OR('total Assets'!J1007="Yes",Deposits!J1007="Yes"),"Yes","")</f>
        <v/>
      </c>
      <c r="K1007" s="6">
        <f t="shared" ca="1" si="183"/>
        <v>7.8961077036308804</v>
      </c>
      <c r="L1007" s="6" t="str">
        <f ca="1">IF(OR('total Assets'!L1007="Yes",Deposits!L1007="Yes"),"Yes","")</f>
        <v/>
      </c>
      <c r="M1007" s="6">
        <f t="shared" ca="1" si="184"/>
        <v>6.850881175025255</v>
      </c>
      <c r="N1007" s="6" t="str">
        <f ca="1">IF(OR('total Assets'!N1007="Yes",Deposits!N1007="Yes"),"Yes","")</f>
        <v/>
      </c>
      <c r="O1007" s="6">
        <f t="shared" ca="1" si="185"/>
        <v>7.7578872571492896</v>
      </c>
      <c r="P1007" s="6" t="str">
        <f ca="1">IF(OR('total Assets'!P1007="Yes",Deposits!P1007="Yes"),"Yes","")</f>
        <v/>
      </c>
      <c r="Q1007" s="6">
        <f t="shared" ca="1" si="186"/>
        <v>9.0583173980508729</v>
      </c>
      <c r="R1007" s="6" t="str">
        <f ca="1">IF(OR('total Assets'!R1007="Yes",Deposits!R1007="Yes"),"Yes","")</f>
        <v/>
      </c>
      <c r="S1007" s="6">
        <f t="shared" ca="1" si="187"/>
        <v>8.0823361418062039</v>
      </c>
      <c r="T1007" s="6" t="str">
        <f ca="1">IF(OR('total Assets'!T1007="Yes",Deposits!T1007="Yes"),"Yes","")</f>
        <v/>
      </c>
      <c r="U1007" s="6">
        <f t="shared" ca="1" si="188"/>
        <v>7.7923561695150303</v>
      </c>
      <c r="V1007" s="6" t="str">
        <f ca="1">IF(OR('total Assets'!V1007="Yes",Deposits!V1007="Yes"),"Yes","")</f>
        <v/>
      </c>
      <c r="W1007" s="6">
        <f t="shared" ca="1" si="189"/>
        <v>8.5877962558270635</v>
      </c>
    </row>
    <row r="1008" spans="1:23" x14ac:dyDescent="0.3">
      <c r="A1008" s="40">
        <v>7.8650027693011255</v>
      </c>
      <c r="B1008" s="4">
        <v>1005</v>
      </c>
      <c r="C1008" s="6">
        <f>A1008*Overview!$K$24</f>
        <v>7.8650027693011255</v>
      </c>
      <c r="D1008" s="6" t="str">
        <f ca="1">IF(OR('total Assets'!D1008="Yes",Deposits!D1008="Yes"),"Yes","")</f>
        <v/>
      </c>
      <c r="E1008" s="6">
        <f t="shared" ca="1" si="180"/>
        <v>8.1600523653632031</v>
      </c>
      <c r="F1008" s="6" t="str">
        <f ca="1">IF(OR('total Assets'!F1008="Yes",Deposits!F1008="Yes"),"Yes","")</f>
        <v/>
      </c>
      <c r="G1008" s="6">
        <f t="shared" ca="1" si="181"/>
        <v>7.5269224711844265</v>
      </c>
      <c r="H1008" s="6" t="str">
        <f ca="1">IF(OR('total Assets'!H1008="Yes",Deposits!H1008="Yes"),"Yes","")</f>
        <v/>
      </c>
      <c r="I1008" s="6">
        <f t="shared" ca="1" si="182"/>
        <v>8.2509515304061285</v>
      </c>
      <c r="J1008" s="6" t="str">
        <f ca="1">IF(OR('total Assets'!J1008="Yes",Deposits!J1008="Yes"),"Yes","")</f>
        <v/>
      </c>
      <c r="K1008" s="6">
        <f t="shared" ca="1" si="183"/>
        <v>8.8582187241407482</v>
      </c>
      <c r="L1008" s="6" t="str">
        <f ca="1">IF(OR('total Assets'!L1008="Yes",Deposits!L1008="Yes"),"Yes","")</f>
        <v/>
      </c>
      <c r="M1008" s="6">
        <f t="shared" ca="1" si="184"/>
        <v>7.7893758798244432</v>
      </c>
      <c r="N1008" s="6" t="str">
        <f ca="1">IF(OR('total Assets'!N1008="Yes",Deposits!N1008="Yes"),"Yes","")</f>
        <v/>
      </c>
      <c r="O1008" s="6">
        <f t="shared" ca="1" si="185"/>
        <v>6.9498473429920118</v>
      </c>
      <c r="P1008" s="6" t="str">
        <f ca="1">IF(OR('total Assets'!P1008="Yes",Deposits!P1008="Yes"),"Yes","")</f>
        <v/>
      </c>
      <c r="Q1008" s="6">
        <f t="shared" ca="1" si="186"/>
        <v>8.2750687648005581</v>
      </c>
      <c r="R1008" s="6" t="str">
        <f ca="1">IF(OR('total Assets'!R1008="Yes",Deposits!R1008="Yes"),"Yes","")</f>
        <v/>
      </c>
      <c r="S1008" s="6">
        <f t="shared" ca="1" si="187"/>
        <v>9.6821868358346066</v>
      </c>
      <c r="T1008" s="6" t="str">
        <f ca="1">IF(OR('total Assets'!T1008="Yes",Deposits!T1008="Yes"),"Yes","")</f>
        <v/>
      </c>
      <c r="U1008" s="6">
        <f t="shared" ca="1" si="188"/>
        <v>9.3251075874154239</v>
      </c>
      <c r="V1008" s="6" t="str">
        <f ca="1">IF(OR('total Assets'!V1008="Yes",Deposits!V1008="Yes"),"Yes","")</f>
        <v/>
      </c>
      <c r="W1008" s="6">
        <f t="shared" ca="1" si="189"/>
        <v>10.962277262474705</v>
      </c>
    </row>
    <row r="1009" spans="1:23" x14ac:dyDescent="0.3">
      <c r="A1009" s="40">
        <v>7.8538252843777823</v>
      </c>
      <c r="B1009" s="4">
        <v>1006</v>
      </c>
      <c r="C1009" s="6">
        <f>A1009*Overview!$K$24</f>
        <v>7.8538252843777823</v>
      </c>
      <c r="D1009" s="6" t="str">
        <f ca="1">IF(OR('total Assets'!D1009="Yes",Deposits!D1009="Yes"),"Yes","")</f>
        <v/>
      </c>
      <c r="E1009" s="6">
        <f t="shared" ca="1" si="180"/>
        <v>6.8388061609496216</v>
      </c>
      <c r="F1009" s="6" t="str">
        <f ca="1">IF(OR('total Assets'!F1009="Yes",Deposits!F1009="Yes"),"Yes","")</f>
        <v/>
      </c>
      <c r="G1009" s="6">
        <f t="shared" ca="1" si="181"/>
        <v>5.6086719448654785</v>
      </c>
      <c r="H1009" s="6" t="str">
        <f ca="1">IF(OR('total Assets'!H1009="Yes",Deposits!H1009="Yes"),"Yes","")</f>
        <v/>
      </c>
      <c r="I1009" s="6">
        <f t="shared" ca="1" si="182"/>
        <v>4.7392439491561191</v>
      </c>
      <c r="J1009" s="6" t="str">
        <f ca="1">IF(OR('total Assets'!J1009="Yes",Deposits!J1009="Yes"),"Yes","")</f>
        <v/>
      </c>
      <c r="K1009" s="6">
        <f t="shared" ca="1" si="183"/>
        <v>4.2869033123197511</v>
      </c>
      <c r="L1009" s="6" t="str">
        <f ca="1">IF(OR('total Assets'!L1009="Yes",Deposits!L1009="Yes"),"Yes","")</f>
        <v/>
      </c>
      <c r="M1009" s="6">
        <f t="shared" ca="1" si="184"/>
        <v>3.6804337586678013</v>
      </c>
      <c r="N1009" s="6" t="str">
        <f ca="1">IF(OR('total Assets'!N1009="Yes",Deposits!N1009="Yes"),"Yes","")</f>
        <v/>
      </c>
      <c r="O1009" s="6">
        <f t="shared" ca="1" si="185"/>
        <v>3.2971697119649996</v>
      </c>
      <c r="P1009" s="6" t="str">
        <f ca="1">IF(OR('total Assets'!P1009="Yes",Deposits!P1009="Yes"),"Yes","")</f>
        <v/>
      </c>
      <c r="Q1009" s="6">
        <f t="shared" ca="1" si="186"/>
        <v>3.2699075548565575</v>
      </c>
      <c r="R1009" s="6" t="str">
        <f ca="1">IF(OR('total Assets'!R1009="Yes",Deposits!R1009="Yes"),"Yes","")</f>
        <v/>
      </c>
      <c r="S1009" s="6">
        <f t="shared" ca="1" si="187"/>
        <v>3.8440497996930114</v>
      </c>
      <c r="T1009" s="6" t="str">
        <f ca="1">IF(OR('total Assets'!T1009="Yes",Deposits!T1009="Yes"),"Yes","")</f>
        <v/>
      </c>
      <c r="U1009" s="6">
        <f t="shared" ca="1" si="188"/>
        <v>4.0790620986340773</v>
      </c>
      <c r="V1009" s="6" t="str">
        <f ca="1">IF(OR('total Assets'!V1009="Yes",Deposits!V1009="Yes"),"Yes","")</f>
        <v/>
      </c>
      <c r="W1009" s="6">
        <f t="shared" ca="1" si="189"/>
        <v>4.4996260183025463</v>
      </c>
    </row>
    <row r="1010" spans="1:23" x14ac:dyDescent="0.3">
      <c r="A1010" s="40">
        <v>7.842674766174623</v>
      </c>
      <c r="B1010" s="4">
        <v>1007</v>
      </c>
      <c r="C1010" s="6">
        <f>A1010*Overview!$K$24</f>
        <v>7.842674766174623</v>
      </c>
      <c r="D1010" s="6" t="str">
        <f ca="1">IF(OR('total Assets'!D1010="Yes",Deposits!D1010="Yes"),"Yes","")</f>
        <v/>
      </c>
      <c r="E1010" s="6">
        <f t="shared" ca="1" si="180"/>
        <v>6.4058923505321985</v>
      </c>
      <c r="F1010" s="6" t="str">
        <f ca="1">IF(OR('total Assets'!F1010="Yes",Deposits!F1010="Yes"),"Yes","")</f>
        <v/>
      </c>
      <c r="G1010" s="6">
        <f t="shared" ca="1" si="181"/>
        <v>6.7491213100777427</v>
      </c>
      <c r="H1010" s="6" t="str">
        <f ca="1">IF(OR('total Assets'!H1010="Yes",Deposits!H1010="Yes"),"Yes","")</f>
        <v/>
      </c>
      <c r="I1010" s="6">
        <f t="shared" ca="1" si="182"/>
        <v>8.0022551245174007</v>
      </c>
      <c r="J1010" s="6" t="str">
        <f ca="1">IF(OR('total Assets'!J1010="Yes",Deposits!J1010="Yes"),"Yes","")</f>
        <v/>
      </c>
      <c r="K1010" s="6">
        <f t="shared" ca="1" si="183"/>
        <v>7.3794660262319436</v>
      </c>
      <c r="L1010" s="6" t="str">
        <f ca="1">IF(OR('total Assets'!L1010="Yes",Deposits!L1010="Yes"),"Yes","")</f>
        <v/>
      </c>
      <c r="M1010" s="6">
        <f t="shared" ca="1" si="184"/>
        <v>6.7101341312714133</v>
      </c>
      <c r="N1010" s="6" t="str">
        <f ca="1">IF(OR('total Assets'!N1010="Yes",Deposits!N1010="Yes"),"Yes","")</f>
        <v/>
      </c>
      <c r="O1010" s="6">
        <f t="shared" ca="1" si="185"/>
        <v>7.1021783074694262</v>
      </c>
      <c r="P1010" s="6" t="str">
        <f ca="1">IF(OR('total Assets'!P1010="Yes",Deposits!P1010="Yes"),"Yes","")</f>
        <v/>
      </c>
      <c r="Q1010" s="6">
        <f t="shared" ca="1" si="186"/>
        <v>8.2877962383999293</v>
      </c>
      <c r="R1010" s="6" t="str">
        <f ca="1">IF(OR('total Assets'!R1010="Yes",Deposits!R1010="Yes"),"Yes","")</f>
        <v/>
      </c>
      <c r="S1010" s="6">
        <f t="shared" ca="1" si="187"/>
        <v>9.4415576924993019</v>
      </c>
      <c r="T1010" s="6" t="str">
        <f ca="1">IF(OR('total Assets'!T1010="Yes",Deposits!T1010="Yes"),"Yes","")</f>
        <v/>
      </c>
      <c r="U1010" s="6">
        <f t="shared" ca="1" si="188"/>
        <v>8.6556191054453642</v>
      </c>
      <c r="V1010" s="6" t="str">
        <f ca="1">IF(OR('total Assets'!V1010="Yes",Deposits!V1010="Yes"),"Yes","")</f>
        <v/>
      </c>
      <c r="W1010" s="6">
        <f t="shared" ca="1" si="189"/>
        <v>8.0907284978165421</v>
      </c>
    </row>
    <row r="1011" spans="1:23" x14ac:dyDescent="0.3">
      <c r="A1011" s="40">
        <v>7.8315511229494659</v>
      </c>
      <c r="B1011" s="4">
        <v>1008</v>
      </c>
      <c r="C1011" s="6">
        <f>A1011*Overview!$K$24</f>
        <v>7.8315511229494659</v>
      </c>
      <c r="D1011" s="6" t="str">
        <f ca="1">IF(OR('total Assets'!D1011="Yes",Deposits!D1011="Yes"),"Yes","")</f>
        <v/>
      </c>
      <c r="E1011" s="6">
        <f t="shared" ca="1" si="180"/>
        <v>7.7377169562389003</v>
      </c>
      <c r="F1011" s="6" t="str">
        <f ca="1">IF(OR('total Assets'!F1011="Yes",Deposits!F1011="Yes"),"Yes","")</f>
        <v/>
      </c>
      <c r="G1011" s="6">
        <f t="shared" ca="1" si="181"/>
        <v>7.2427300370190837</v>
      </c>
      <c r="H1011" s="6" t="str">
        <f ca="1">IF(OR('total Assets'!H1011="Yes",Deposits!H1011="Yes"),"Yes","")</f>
        <v/>
      </c>
      <c r="I1011" s="6">
        <f t="shared" ca="1" si="182"/>
        <v>6.7937464782715473</v>
      </c>
      <c r="J1011" s="6" t="str">
        <f ca="1">IF(OR('total Assets'!J1011="Yes",Deposits!J1011="Yes"),"Yes","")</f>
        <v/>
      </c>
      <c r="K1011" s="6">
        <f t="shared" ca="1" si="183"/>
        <v>6.4582514793449564</v>
      </c>
      <c r="L1011" s="6" t="str">
        <f ca="1">IF(OR('total Assets'!L1011="Yes",Deposits!L1011="Yes"),"Yes","")</f>
        <v/>
      </c>
      <c r="M1011" s="6">
        <f t="shared" ca="1" si="184"/>
        <v>5.7384561022247755</v>
      </c>
      <c r="N1011" s="6" t="str">
        <f ca="1">IF(OR('total Assets'!N1011="Yes",Deposits!N1011="Yes"),"Yes","")</f>
        <v/>
      </c>
      <c r="O1011" s="6">
        <f t="shared" ca="1" si="185"/>
        <v>5.5569034391465548</v>
      </c>
      <c r="P1011" s="6" t="str">
        <f ca="1">IF(OR('total Assets'!P1011="Yes",Deposits!P1011="Yes"),"Yes","")</f>
        <v/>
      </c>
      <c r="Q1011" s="6">
        <f t="shared" ca="1" si="186"/>
        <v>4.9942498706076002</v>
      </c>
      <c r="R1011" s="6" t="str">
        <f ca="1">IF(OR('total Assets'!R1011="Yes",Deposits!R1011="Yes"),"Yes","")</f>
        <v/>
      </c>
      <c r="S1011" s="6">
        <f t="shared" ca="1" si="187"/>
        <v>4.4047401484708812</v>
      </c>
      <c r="T1011" s="6" t="str">
        <f ca="1">IF(OR('total Assets'!T1011="Yes",Deposits!T1011="Yes"),"Yes","")</f>
        <v/>
      </c>
      <c r="U1011" s="6">
        <f t="shared" ca="1" si="188"/>
        <v>4.8545612728398879</v>
      </c>
      <c r="V1011" s="6" t="str">
        <f ca="1">IF(OR('total Assets'!V1011="Yes",Deposits!V1011="Yes"),"Yes","")</f>
        <v/>
      </c>
      <c r="W1011" s="6">
        <f t="shared" ca="1" si="189"/>
        <v>5.536960959941247</v>
      </c>
    </row>
    <row r="1012" spans="1:23" x14ac:dyDescent="0.3">
      <c r="A1012" s="40">
        <v>7.8204542633628567</v>
      </c>
      <c r="B1012" s="4">
        <v>1009</v>
      </c>
      <c r="C1012" s="6">
        <f>A1012*Overview!$K$24</f>
        <v>7.8204542633628567</v>
      </c>
      <c r="D1012" s="6" t="str">
        <f ca="1">IF(OR('total Assets'!D1012="Yes",Deposits!D1012="Yes"),"Yes","")</f>
        <v/>
      </c>
      <c r="E1012" s="6">
        <f t="shared" ca="1" si="180"/>
        <v>8.1159950107573291</v>
      </c>
      <c r="F1012" s="6" t="str">
        <f ca="1">IF(OR('total Assets'!F1012="Yes",Deposits!F1012="Yes"),"Yes","")</f>
        <v/>
      </c>
      <c r="G1012" s="6">
        <f t="shared" ca="1" si="181"/>
        <v>7.4643994354933394</v>
      </c>
      <c r="H1012" s="6" t="str">
        <f ca="1">IF(OR('total Assets'!H1012="Yes",Deposits!H1012="Yes"),"Yes","")</f>
        <v/>
      </c>
      <c r="I1012" s="6">
        <f t="shared" ca="1" si="182"/>
        <v>6.6362735008768565</v>
      </c>
      <c r="J1012" s="6" t="str">
        <f ca="1">IF(OR('total Assets'!J1012="Yes",Deposits!J1012="Yes"),"Yes","")</f>
        <v/>
      </c>
      <c r="K1012" s="6">
        <f t="shared" ca="1" si="183"/>
        <v>7.6193080839118315</v>
      </c>
      <c r="L1012" s="6" t="str">
        <f ca="1">IF(OR('total Assets'!L1012="Yes",Deposits!L1012="Yes"),"Yes","")</f>
        <v/>
      </c>
      <c r="M1012" s="6">
        <f t="shared" ca="1" si="184"/>
        <v>8.6295721233066747</v>
      </c>
      <c r="N1012" s="6" t="str">
        <f ca="1">IF(OR('total Assets'!N1012="Yes",Deposits!N1012="Yes"),"Yes","")</f>
        <v/>
      </c>
      <c r="O1012" s="6">
        <f t="shared" ca="1" si="185"/>
        <v>9.3338749209387739</v>
      </c>
      <c r="P1012" s="6" t="str">
        <f ca="1">IF(OR('total Assets'!P1012="Yes",Deposits!P1012="Yes"),"Yes","")</f>
        <v/>
      </c>
      <c r="Q1012" s="6">
        <f t="shared" ca="1" si="186"/>
        <v>8.8427117189981672</v>
      </c>
      <c r="R1012" s="6" t="str">
        <f ca="1">IF(OR('total Assets'!R1012="Yes",Deposits!R1012="Yes"),"Yes","")</f>
        <v/>
      </c>
      <c r="S1012" s="6">
        <f t="shared" ca="1" si="187"/>
        <v>10.578701675244931</v>
      </c>
      <c r="T1012" s="6" t="str">
        <f ca="1">IF(OR('total Assets'!T1012="Yes",Deposits!T1012="Yes"),"Yes","")</f>
        <v/>
      </c>
      <c r="U1012" s="6">
        <f t="shared" ca="1" si="188"/>
        <v>12.461828295378346</v>
      </c>
      <c r="V1012" s="6" t="str">
        <f ca="1">IF(OR('total Assets'!V1012="Yes",Deposits!V1012="Yes"),"Yes","")</f>
        <v/>
      </c>
      <c r="W1012" s="6">
        <f t="shared" ca="1" si="189"/>
        <v>12.634671262381834</v>
      </c>
    </row>
    <row r="1013" spans="1:23" x14ac:dyDescent="0.3">
      <c r="A1013" s="40">
        <v>7.8093840964758643</v>
      </c>
      <c r="B1013" s="4">
        <v>1010</v>
      </c>
      <c r="C1013" s="6">
        <f>A1013*Overview!$K$24</f>
        <v>7.8093840964758643</v>
      </c>
      <c r="D1013" s="6" t="str">
        <f ca="1">IF(OR('total Assets'!D1013="Yes",Deposits!D1013="Yes"),"Yes","")</f>
        <v/>
      </c>
      <c r="E1013" s="6">
        <f t="shared" ca="1" si="180"/>
        <v>6.2674567218396664</v>
      </c>
      <c r="F1013" s="6" t="str">
        <f ca="1">IF(OR('total Assets'!F1013="Yes",Deposits!F1013="Yes"),"Yes","")</f>
        <v/>
      </c>
      <c r="G1013" s="6">
        <f t="shared" ca="1" si="181"/>
        <v>5.3010593675450748</v>
      </c>
      <c r="H1013" s="6" t="str">
        <f ca="1">IF(OR('total Assets'!H1013="Yes",Deposits!H1013="Yes"),"Yes","")</f>
        <v/>
      </c>
      <c r="I1013" s="6">
        <f t="shared" ca="1" si="182"/>
        <v>5.8455272152597688</v>
      </c>
      <c r="J1013" s="6" t="str">
        <f ca="1">IF(OR('total Assets'!J1013="Yes",Deposits!J1013="Yes"),"Yes","")</f>
        <v/>
      </c>
      <c r="K1013" s="6">
        <f t="shared" ca="1" si="183"/>
        <v>4.9519600851491452</v>
      </c>
      <c r="L1013" s="6" t="str">
        <f ca="1">IF(OR('total Assets'!L1013="Yes",Deposits!L1013="Yes"),"Yes","")</f>
        <v/>
      </c>
      <c r="M1013" s="6">
        <f t="shared" ca="1" si="184"/>
        <v>5.5735385748454567</v>
      </c>
      <c r="N1013" s="6" t="str">
        <f ca="1">IF(OR('total Assets'!N1013="Yes",Deposits!N1013="Yes"),"Yes","")</f>
        <v/>
      </c>
      <c r="O1013" s="6">
        <f t="shared" ca="1" si="185"/>
        <v>4.6573678671869034</v>
      </c>
      <c r="P1013" s="6" t="str">
        <f ca="1">IF(OR('total Assets'!P1013="Yes",Deposits!P1013="Yes"),"Yes","")</f>
        <v/>
      </c>
      <c r="Q1013" s="6">
        <f t="shared" ca="1" si="186"/>
        <v>5.0927091178958968</v>
      </c>
      <c r="R1013" s="6" t="str">
        <f ca="1">IF(OR('total Assets'!R1013="Yes",Deposits!R1013="Yes"),"Yes","")</f>
        <v/>
      </c>
      <c r="S1013" s="6">
        <f t="shared" ca="1" si="187"/>
        <v>5.6635394314588519</v>
      </c>
      <c r="T1013" s="6" t="str">
        <f ca="1">IF(OR('total Assets'!T1013="Yes",Deposits!T1013="Yes"),"Yes","")</f>
        <v/>
      </c>
      <c r="U1013" s="6">
        <f t="shared" ca="1" si="188"/>
        <v>5.8078850139368914</v>
      </c>
      <c r="V1013" s="6" t="str">
        <f ca="1">IF(OR('total Assets'!V1013="Yes",Deposits!V1013="Yes"),"Yes","")</f>
        <v/>
      </c>
      <c r="W1013" s="6">
        <f t="shared" ca="1" si="189"/>
        <v>4.8972121133226576</v>
      </c>
    </row>
    <row r="1014" spans="1:23" x14ac:dyDescent="0.3">
      <c r="A1014" s="40">
        <v>7.7983405317479448</v>
      </c>
      <c r="B1014" s="4">
        <v>1011</v>
      </c>
      <c r="C1014" s="6">
        <f>A1014*Overview!$K$24</f>
        <v>7.7983405317479448</v>
      </c>
      <c r="D1014" s="6" t="str">
        <f ca="1">IF(OR('total Assets'!D1014="Yes",Deposits!D1014="Yes"),"Yes","")</f>
        <v/>
      </c>
      <c r="E1014" s="6">
        <f t="shared" ca="1" si="180"/>
        <v>7.9635792728094543</v>
      </c>
      <c r="F1014" s="6" t="str">
        <f ca="1">IF(OR('total Assets'!F1014="Yes",Deposits!F1014="Yes"),"Yes","")</f>
        <v/>
      </c>
      <c r="G1014" s="6">
        <f t="shared" ca="1" si="181"/>
        <v>8.2469688543033222</v>
      </c>
      <c r="H1014" s="6" t="str">
        <f ca="1">IF(OR('total Assets'!H1014="Yes",Deposits!H1014="Yes"),"Yes","")</f>
        <v/>
      </c>
      <c r="I1014" s="6">
        <f t="shared" ca="1" si="182"/>
        <v>7.3458314837721561</v>
      </c>
      <c r="J1014" s="6" t="str">
        <f ca="1">IF(OR('total Assets'!J1014="Yes",Deposits!J1014="Yes"),"Yes","")</f>
        <v/>
      </c>
      <c r="K1014" s="6">
        <f t="shared" ca="1" si="183"/>
        <v>8.0927935549757191</v>
      </c>
      <c r="L1014" s="6" t="str">
        <f ca="1">IF(OR('total Assets'!L1014="Yes",Deposits!L1014="Yes"),"Yes","")</f>
        <v/>
      </c>
      <c r="M1014" s="6">
        <f t="shared" ca="1" si="184"/>
        <v>7.4983514818927226</v>
      </c>
      <c r="N1014" s="6" t="str">
        <f ca="1">IF(OR('total Assets'!N1014="Yes",Deposits!N1014="Yes"),"Yes","")</f>
        <v/>
      </c>
      <c r="O1014" s="6">
        <f t="shared" ca="1" si="185"/>
        <v>6.7255843778014262</v>
      </c>
      <c r="P1014" s="6" t="str">
        <f ca="1">IF(OR('total Assets'!P1014="Yes",Deposits!P1014="Yes"),"Yes","")</f>
        <v/>
      </c>
      <c r="Q1014" s="6">
        <f t="shared" ca="1" si="186"/>
        <v>7.6607248723236436</v>
      </c>
      <c r="R1014" s="6" t="str">
        <f ca="1">IF(OR('total Assets'!R1014="Yes",Deposits!R1014="Yes"),"Yes","")</f>
        <v/>
      </c>
      <c r="S1014" s="6">
        <f t="shared" ca="1" si="187"/>
        <v>7.7063961625135526</v>
      </c>
      <c r="T1014" s="6" t="str">
        <f ca="1">IF(OR('total Assets'!T1014="Yes",Deposits!T1014="Yes"),"Yes","")</f>
        <v/>
      </c>
      <c r="U1014" s="6">
        <f t="shared" ca="1" si="188"/>
        <v>8.5588981118411525</v>
      </c>
      <c r="V1014" s="6" t="str">
        <f ca="1">IF(OR('total Assets'!V1014="Yes",Deposits!V1014="Yes"),"Yes","")</f>
        <v/>
      </c>
      <c r="W1014" s="6">
        <f t="shared" ca="1" si="189"/>
        <v>7.3250902835690663</v>
      </c>
    </row>
    <row r="1015" spans="1:23" x14ac:dyDescent="0.3">
      <c r="A1015" s="40">
        <v>7.7873234790348427</v>
      </c>
      <c r="B1015" s="4">
        <v>1012</v>
      </c>
      <c r="C1015" s="6">
        <f>A1015*Overview!$K$24</f>
        <v>7.7873234790348427</v>
      </c>
      <c r="D1015" s="6" t="str">
        <f ca="1">IF(OR('total Assets'!D1015="Yes",Deposits!D1015="Yes"),"Yes","")</f>
        <v/>
      </c>
      <c r="E1015" s="6">
        <f t="shared" ca="1" si="180"/>
        <v>9.0964350875405398</v>
      </c>
      <c r="F1015" s="6" t="str">
        <f ca="1">IF(OR('total Assets'!F1015="Yes",Deposits!F1015="Yes"),"Yes","")</f>
        <v/>
      </c>
      <c r="G1015" s="6">
        <f t="shared" ca="1" si="181"/>
        <v>9.0287379928777991</v>
      </c>
      <c r="H1015" s="6" t="str">
        <f ca="1">IF(OR('total Assets'!H1015="Yes",Deposits!H1015="Yes"),"Yes","")</f>
        <v/>
      </c>
      <c r="I1015" s="6">
        <f t="shared" ca="1" si="182"/>
        <v>8.6029611119119771</v>
      </c>
      <c r="J1015" s="6" t="str">
        <f ca="1">IF(OR('total Assets'!J1015="Yes",Deposits!J1015="Yes"),"Yes","")</f>
        <v/>
      </c>
      <c r="K1015" s="6">
        <f t="shared" ca="1" si="183"/>
        <v>9.7465596543650097</v>
      </c>
      <c r="L1015" s="6" t="str">
        <f ca="1">IF(OR('total Assets'!L1015="Yes",Deposits!L1015="Yes"),"Yes","")</f>
        <v/>
      </c>
      <c r="M1015" s="6">
        <f t="shared" ca="1" si="184"/>
        <v>11.172820967260021</v>
      </c>
      <c r="N1015" s="6" t="str">
        <f ca="1">IF(OR('total Assets'!N1015="Yes",Deposits!N1015="Yes"),"Yes","")</f>
        <v/>
      </c>
      <c r="O1015" s="6">
        <f t="shared" ca="1" si="185"/>
        <v>9.2554715938911016</v>
      </c>
      <c r="P1015" s="6" t="str">
        <f ca="1">IF(OR('total Assets'!P1015="Yes",Deposits!P1015="Yes"),"Yes","")</f>
        <v/>
      </c>
      <c r="Q1015" s="6">
        <f t="shared" ca="1" si="186"/>
        <v>8.2431444703075272</v>
      </c>
      <c r="R1015" s="6" t="str">
        <f ca="1">IF(OR('total Assets'!R1015="Yes",Deposits!R1015="Yes"),"Yes","")</f>
        <v/>
      </c>
      <c r="S1015" s="6">
        <f t="shared" ca="1" si="187"/>
        <v>7.0967444300021878</v>
      </c>
      <c r="T1015" s="6" t="str">
        <f ca="1">IF(OR('total Assets'!T1015="Yes",Deposits!T1015="Yes"),"Yes","")</f>
        <v/>
      </c>
      <c r="U1015" s="6">
        <f t="shared" ca="1" si="188"/>
        <v>7.4808251965965518</v>
      </c>
      <c r="V1015" s="6" t="str">
        <f ca="1">IF(OR('total Assets'!V1015="Yes",Deposits!V1015="Yes"),"Yes","")</f>
        <v/>
      </c>
      <c r="W1015" s="6">
        <f t="shared" ca="1" si="189"/>
        <v>7.5801057705011221</v>
      </c>
    </row>
    <row r="1016" spans="1:23" x14ac:dyDescent="0.3">
      <c r="A1016" s="40">
        <v>7.7763328485864021</v>
      </c>
      <c r="B1016" s="4">
        <v>1013</v>
      </c>
      <c r="C1016" s="6">
        <f>A1016*Overview!$K$24</f>
        <v>7.7763328485864021</v>
      </c>
      <c r="D1016" s="6" t="str">
        <f ca="1">IF(OR('total Assets'!D1016="Yes",Deposits!D1016="Yes"),"Yes","")</f>
        <v/>
      </c>
      <c r="E1016" s="6">
        <f t="shared" ca="1" si="180"/>
        <v>6.766340848040838</v>
      </c>
      <c r="F1016" s="6" t="str">
        <f ca="1">IF(OR('total Assets'!F1016="Yes",Deposits!F1016="Yes"),"Yes","")</f>
        <v/>
      </c>
      <c r="G1016" s="6">
        <f t="shared" ca="1" si="181"/>
        <v>7.8779268855496047</v>
      </c>
      <c r="H1016" s="6" t="str">
        <f ca="1">IF(OR('total Assets'!H1016="Yes",Deposits!H1016="Yes"),"Yes","")</f>
        <v/>
      </c>
      <c r="I1016" s="6">
        <f t="shared" ca="1" si="182"/>
        <v>7.8119110783154886</v>
      </c>
      <c r="J1016" s="6" t="str">
        <f ca="1">IF(OR('total Assets'!J1016="Yes",Deposits!J1016="Yes"),"Yes","")</f>
        <v/>
      </c>
      <c r="K1016" s="6">
        <f t="shared" ca="1" si="183"/>
        <v>8.166655909499223</v>
      </c>
      <c r="L1016" s="6" t="str">
        <f ca="1">IF(OR('total Assets'!L1016="Yes",Deposits!L1016="Yes"),"Yes","")</f>
        <v/>
      </c>
      <c r="M1016" s="6">
        <f t="shared" ca="1" si="184"/>
        <v>8.6852767979023433</v>
      </c>
      <c r="N1016" s="6" t="str">
        <f ca="1">IF(OR('total Assets'!N1016="Yes",Deposits!N1016="Yes"),"Yes","")</f>
        <v/>
      </c>
      <c r="O1016" s="6">
        <f t="shared" ca="1" si="185"/>
        <v>8.2471941015241459</v>
      </c>
      <c r="P1016" s="6" t="str">
        <f ca="1">IF(OR('total Assets'!P1016="Yes",Deposits!P1016="Yes"),"Yes","")</f>
        <v/>
      </c>
      <c r="Q1016" s="6">
        <f t="shared" ca="1" si="186"/>
        <v>6.7803107657901123</v>
      </c>
      <c r="R1016" s="6" t="str">
        <f ca="1">IF(OR('total Assets'!R1016="Yes",Deposits!R1016="Yes"),"Yes","")</f>
        <v/>
      </c>
      <c r="S1016" s="6">
        <f t="shared" ca="1" si="187"/>
        <v>5.5875780335538003</v>
      </c>
      <c r="T1016" s="6" t="str">
        <f ca="1">IF(OR('total Assets'!T1016="Yes",Deposits!T1016="Yes"),"Yes","")</f>
        <v/>
      </c>
      <c r="U1016" s="6">
        <f t="shared" ca="1" si="188"/>
        <v>5.0646034177566825</v>
      </c>
      <c r="V1016" s="6" t="str">
        <f ca="1">IF(OR('total Assets'!V1016="Yes",Deposits!V1016="Yes"),"Yes","")</f>
        <v/>
      </c>
      <c r="W1016" s="6">
        <f t="shared" ca="1" si="189"/>
        <v>4.3988439032515609</v>
      </c>
    </row>
    <row r="1017" spans="1:23" x14ac:dyDescent="0.3">
      <c r="A1017" s="40">
        <v>7.7653685510444692</v>
      </c>
      <c r="B1017" s="4">
        <v>1014</v>
      </c>
      <c r="C1017" s="6">
        <f>A1017*Overview!$K$24</f>
        <v>7.7653685510444692</v>
      </c>
      <c r="D1017" s="6" t="str">
        <f ca="1">IF(OR('total Assets'!D1017="Yes",Deposits!D1017="Yes"),"Yes","")</f>
        <v/>
      </c>
      <c r="E1017" s="6">
        <f t="shared" ca="1" si="180"/>
        <v>7.238753533064183</v>
      </c>
      <c r="F1017" s="6" t="str">
        <f ca="1">IF(OR('total Assets'!F1017="Yes",Deposits!F1017="Yes"),"Yes","")</f>
        <v/>
      </c>
      <c r="G1017" s="6">
        <f t="shared" ca="1" si="181"/>
        <v>7.0225102835189617</v>
      </c>
      <c r="H1017" s="6" t="str">
        <f ca="1">IF(OR('total Assets'!H1017="Yes",Deposits!H1017="Yes"),"Yes","")</f>
        <v/>
      </c>
      <c r="I1017" s="6">
        <f t="shared" ca="1" si="182"/>
        <v>5.9826665956851413</v>
      </c>
      <c r="J1017" s="6" t="str">
        <f ca="1">IF(OR('total Assets'!J1017="Yes",Deposits!J1017="Yes"),"Yes","")</f>
        <v/>
      </c>
      <c r="K1017" s="6">
        <f t="shared" ca="1" si="183"/>
        <v>5.0174942329421039</v>
      </c>
      <c r="L1017" s="6" t="str">
        <f ca="1">IF(OR('total Assets'!L1017="Yes",Deposits!L1017="Yes"),"Yes","")</f>
        <v/>
      </c>
      <c r="M1017" s="6">
        <f t="shared" ca="1" si="184"/>
        <v>4.2591840801533207</v>
      </c>
      <c r="N1017" s="6" t="str">
        <f ca="1">IF(OR('total Assets'!N1017="Yes",Deposits!N1017="Yes"),"Yes","")</f>
        <v/>
      </c>
      <c r="O1017" s="6">
        <f t="shared" ca="1" si="185"/>
        <v>4.9244628321021047</v>
      </c>
      <c r="P1017" s="6" t="str">
        <f ca="1">IF(OR('total Assets'!P1017="Yes",Deposits!P1017="Yes"),"Yes","")</f>
        <v/>
      </c>
      <c r="Q1017" s="6">
        <f t="shared" ca="1" si="186"/>
        <v>4.8107246651996443</v>
      </c>
      <c r="R1017" s="6" t="str">
        <f ca="1">IF(OR('total Assets'!R1017="Yes",Deposits!R1017="Yes"),"Yes","")</f>
        <v/>
      </c>
      <c r="S1017" s="6">
        <f t="shared" ca="1" si="187"/>
        <v>4.8733984015747263</v>
      </c>
      <c r="T1017" s="6" t="str">
        <f ca="1">IF(OR('total Assets'!T1017="Yes",Deposits!T1017="Yes"),"Yes","")</f>
        <v/>
      </c>
      <c r="U1017" s="6">
        <f t="shared" ca="1" si="188"/>
        <v>4.6879654108131259</v>
      </c>
      <c r="V1017" s="6" t="str">
        <f ca="1">IF(OR('total Assets'!V1017="Yes",Deposits!V1017="Yes"),"Yes","")</f>
        <v/>
      </c>
      <c r="W1017" s="6">
        <f t="shared" ca="1" si="189"/>
        <v>3.7829136919167152</v>
      </c>
    </row>
    <row r="1018" spans="1:23" x14ac:dyDescent="0.3">
      <c r="A1018" s="40">
        <v>7.7544304974408753</v>
      </c>
      <c r="B1018" s="4">
        <v>1015</v>
      </c>
      <c r="C1018" s="6">
        <f>A1018*Overview!$K$24</f>
        <v>7.7544304974408753</v>
      </c>
      <c r="D1018" s="6" t="str">
        <f ca="1">IF(OR('total Assets'!D1018="Yes",Deposits!D1018="Yes"),"Yes","")</f>
        <v/>
      </c>
      <c r="E1018" s="6">
        <f t="shared" ca="1" si="180"/>
        <v>6.5985585775564539</v>
      </c>
      <c r="F1018" s="6" t="str">
        <f ca="1">IF(OR('total Assets'!F1018="Yes",Deposits!F1018="Yes"),"Yes","")</f>
        <v/>
      </c>
      <c r="G1018" s="6">
        <f t="shared" ca="1" si="181"/>
        <v>5.3616773252890724</v>
      </c>
      <c r="H1018" s="6" t="str">
        <f ca="1">IF(OR('total Assets'!H1018="Yes",Deposits!H1018="Yes"),"Yes","")</f>
        <v/>
      </c>
      <c r="I1018" s="6">
        <f t="shared" ca="1" si="182"/>
        <v>5.2511551608981417</v>
      </c>
      <c r="J1018" s="6" t="str">
        <f ca="1">IF(OR('total Assets'!J1018="Yes",Deposits!J1018="Yes"),"Yes","")</f>
        <v/>
      </c>
      <c r="K1018" s="6">
        <f t="shared" ca="1" si="183"/>
        <v>5.5804654155806883</v>
      </c>
      <c r="L1018" s="6" t="str">
        <f ca="1">IF(OR('total Assets'!L1018="Yes",Deposits!L1018="Yes"),"Yes","")</f>
        <v/>
      </c>
      <c r="M1018" s="6">
        <f t="shared" ca="1" si="184"/>
        <v>6.6856599904028595</v>
      </c>
      <c r="N1018" s="6" t="str">
        <f ca="1">IF(OR('total Assets'!N1018="Yes",Deposits!N1018="Yes"),"Yes","")</f>
        <v/>
      </c>
      <c r="O1018" s="6">
        <f t="shared" ca="1" si="185"/>
        <v>6.1674365887988012</v>
      </c>
      <c r="P1018" s="6" t="str">
        <f ca="1">IF(OR('total Assets'!P1018="Yes",Deposits!P1018="Yes"),"Yes","")</f>
        <v/>
      </c>
      <c r="Q1018" s="6">
        <f t="shared" ca="1" si="186"/>
        <v>5.8316669383497191</v>
      </c>
      <c r="R1018" s="6" t="str">
        <f ca="1">IF(OR('total Assets'!R1018="Yes",Deposits!R1018="Yes"),"Yes","")</f>
        <v/>
      </c>
      <c r="S1018" s="6">
        <f t="shared" ca="1" si="187"/>
        <v>6.9740870551486012</v>
      </c>
      <c r="T1018" s="6" t="str">
        <f ca="1">IF(OR('total Assets'!T1018="Yes",Deposits!T1018="Yes"),"Yes","")</f>
        <v/>
      </c>
      <c r="U1018" s="6">
        <f t="shared" ca="1" si="188"/>
        <v>7.9978627229253441</v>
      </c>
      <c r="V1018" s="6" t="str">
        <f ca="1">IF(OR('total Assets'!V1018="Yes",Deposits!V1018="Yes"),"Yes","")</f>
        <v/>
      </c>
      <c r="W1018" s="6">
        <f t="shared" ca="1" si="189"/>
        <v>9.5574275290372377</v>
      </c>
    </row>
    <row r="1019" spans="1:23" x14ac:dyDescent="0.3">
      <c r="A1019" s="40">
        <v>7.7435185991952471</v>
      </c>
      <c r="B1019" s="4">
        <v>1016</v>
      </c>
      <c r="C1019" s="6">
        <f>A1019*Overview!$K$24</f>
        <v>7.7435185991952471</v>
      </c>
      <c r="D1019" s="6" t="str">
        <f ca="1">IF(OR('total Assets'!D1019="Yes",Deposits!D1019="Yes"),"Yes","")</f>
        <v/>
      </c>
      <c r="E1019" s="6">
        <f t="shared" ca="1" si="180"/>
        <v>8.0113271040056375</v>
      </c>
      <c r="F1019" s="6" t="str">
        <f ca="1">IF(OR('total Assets'!F1019="Yes",Deposits!F1019="Yes"),"Yes","")</f>
        <v/>
      </c>
      <c r="G1019" s="6">
        <f t="shared" ca="1" si="181"/>
        <v>7.5093192116762157</v>
      </c>
      <c r="H1019" s="6" t="str">
        <f ca="1">IF(OR('total Assets'!H1019="Yes",Deposits!H1019="Yes"),"Yes","")</f>
        <v/>
      </c>
      <c r="I1019" s="6">
        <f t="shared" ca="1" si="182"/>
        <v>6.4045460072099463</v>
      </c>
      <c r="J1019" s="6" t="str">
        <f ca="1">IF(OR('total Assets'!J1019="Yes",Deposits!J1019="Yes"),"Yes","")</f>
        <v/>
      </c>
      <c r="K1019" s="6">
        <f t="shared" ca="1" si="183"/>
        <v>6.8426216952569163</v>
      </c>
      <c r="L1019" s="6" t="str">
        <f ca="1">IF(OR('total Assets'!L1019="Yes",Deposits!L1019="Yes"),"Yes","")</f>
        <v/>
      </c>
      <c r="M1019" s="6">
        <f t="shared" ca="1" si="184"/>
        <v>6.3317842640994328</v>
      </c>
      <c r="N1019" s="6" t="str">
        <f ca="1">IF(OR('total Assets'!N1019="Yes",Deposits!N1019="Yes"),"Yes","")</f>
        <v/>
      </c>
      <c r="O1019" s="6">
        <f t="shared" ca="1" si="185"/>
        <v>6.4388924772530221</v>
      </c>
      <c r="P1019" s="6" t="str">
        <f ca="1">IF(OR('total Assets'!P1019="Yes",Deposits!P1019="Yes"),"Yes","")</f>
        <v/>
      </c>
      <c r="Q1019" s="6">
        <f t="shared" ca="1" si="186"/>
        <v>6.1110030105069102</v>
      </c>
      <c r="R1019" s="6" t="str">
        <f ca="1">IF(OR('total Assets'!R1019="Yes",Deposits!R1019="Yes"),"Yes","")</f>
        <v/>
      </c>
      <c r="S1019" s="6">
        <f t="shared" ca="1" si="187"/>
        <v>5.4934967622208823</v>
      </c>
      <c r="T1019" s="6" t="str">
        <f ca="1">IF(OR('total Assets'!T1019="Yes",Deposits!T1019="Yes"),"Yes","")</f>
        <v/>
      </c>
      <c r="U1019" s="6">
        <f t="shared" ca="1" si="188"/>
        <v>5.8894517010244938</v>
      </c>
      <c r="V1019" s="6" t="str">
        <f ca="1">IF(OR('total Assets'!V1019="Yes",Deposits!V1019="Yes"),"Yes","")</f>
        <v/>
      </c>
      <c r="W1019" s="6">
        <f t="shared" ca="1" si="189"/>
        <v>5.1130987021888474</v>
      </c>
    </row>
    <row r="1020" spans="1:23" x14ac:dyDescent="0.3">
      <c r="A1020" s="40">
        <v>7.7326327681129765</v>
      </c>
      <c r="B1020" s="4">
        <v>1017</v>
      </c>
      <c r="C1020" s="6">
        <f>A1020*Overview!$K$24</f>
        <v>7.7326327681129765</v>
      </c>
      <c r="D1020" s="6" t="str">
        <f ca="1">IF(OR('total Assets'!D1020="Yes",Deposits!D1020="Yes"),"Yes","")</f>
        <v/>
      </c>
      <c r="E1020" s="6">
        <f t="shared" ca="1" si="180"/>
        <v>6.2226727355067739</v>
      </c>
      <c r="F1020" s="6" t="str">
        <f ca="1">IF(OR('total Assets'!F1020="Yes",Deposits!F1020="Yes"),"Yes","")</f>
        <v/>
      </c>
      <c r="G1020" s="6">
        <f t="shared" ca="1" si="181"/>
        <v>6.9777243336344723</v>
      </c>
      <c r="H1020" s="6" t="str">
        <f ca="1">IF(OR('total Assets'!H1020="Yes",Deposits!H1020="Yes"),"Yes","")</f>
        <v/>
      </c>
      <c r="I1020" s="6">
        <f t="shared" ca="1" si="182"/>
        <v>5.6697929666016922</v>
      </c>
      <c r="J1020" s="6" t="str">
        <f ca="1">IF(OR('total Assets'!J1020="Yes",Deposits!J1020="Yes"),"Yes","")</f>
        <v/>
      </c>
      <c r="K1020" s="6">
        <f t="shared" ca="1" si="183"/>
        <v>5.3867732161684385</v>
      </c>
      <c r="L1020" s="6" t="str">
        <f ca="1">IF(OR('total Assets'!L1020="Yes",Deposits!L1020="Yes"),"Yes","")</f>
        <v/>
      </c>
      <c r="M1020" s="6">
        <f t="shared" ca="1" si="184"/>
        <v>6.00185043578802</v>
      </c>
      <c r="N1020" s="6" t="str">
        <f ca="1">IF(OR('total Assets'!N1020="Yes",Deposits!N1020="Yes"),"Yes","")</f>
        <v/>
      </c>
      <c r="O1020" s="6">
        <f t="shared" ca="1" si="185"/>
        <v>6.9695871473889035</v>
      </c>
      <c r="P1020" s="6" t="str">
        <f ca="1">IF(OR('total Assets'!P1020="Yes",Deposits!P1020="Yes"),"Yes","")</f>
        <v/>
      </c>
      <c r="Q1020" s="6">
        <f t="shared" ca="1" si="186"/>
        <v>5.8726408678711897</v>
      </c>
      <c r="R1020" s="6" t="str">
        <f ca="1">IF(OR('total Assets'!R1020="Yes",Deposits!R1020="Yes"),"Yes","")</f>
        <v/>
      </c>
      <c r="S1020" s="6">
        <f t="shared" ca="1" si="187"/>
        <v>6.6421196918015015</v>
      </c>
      <c r="T1020" s="6" t="str">
        <f ca="1">IF(OR('total Assets'!T1020="Yes",Deposits!T1020="Yes"),"Yes","")</f>
        <v/>
      </c>
      <c r="U1020" s="6">
        <f t="shared" ca="1" si="188"/>
        <v>5.8941144764028239</v>
      </c>
      <c r="V1020" s="6" t="str">
        <f ca="1">IF(OR('total Assets'!V1020="Yes",Deposits!V1020="Yes"),"Yes","")</f>
        <v/>
      </c>
      <c r="W1020" s="6">
        <f t="shared" ca="1" si="189"/>
        <v>5.2917743129729455</v>
      </c>
    </row>
    <row r="1021" spans="1:23" x14ac:dyDescent="0.3">
      <c r="A1021" s="40">
        <v>7.7217729163831859</v>
      </c>
      <c r="B1021" s="4">
        <v>1018</v>
      </c>
      <c r="C1021" s="6">
        <f>A1021*Overview!$K$24</f>
        <v>7.7217729163831859</v>
      </c>
      <c r="D1021" s="6" t="str">
        <f ca="1">IF(OR('total Assets'!D1021="Yes",Deposits!D1021="Yes"),"Yes","")</f>
        <v/>
      </c>
      <c r="E1021" s="6">
        <f t="shared" ca="1" si="180"/>
        <v>8.9086173789200096</v>
      </c>
      <c r="F1021" s="6" t="str">
        <f ca="1">IF(OR('total Assets'!F1021="Yes",Deposits!F1021="Yes"),"Yes","")</f>
        <v/>
      </c>
      <c r="G1021" s="6">
        <f t="shared" ca="1" si="181"/>
        <v>8.462448540750529</v>
      </c>
      <c r="H1021" s="6" t="str">
        <f ca="1">IF(OR('total Assets'!H1021="Yes",Deposits!H1021="Yes"),"Yes","")</f>
        <v/>
      </c>
      <c r="I1021" s="6">
        <f t="shared" ca="1" si="182"/>
        <v>9.7280297506258027</v>
      </c>
      <c r="J1021" s="6" t="str">
        <f ca="1">IF(OR('total Assets'!J1021="Yes",Deposits!J1021="Yes"),"Yes","")</f>
        <v/>
      </c>
      <c r="K1021" s="6">
        <f t="shared" ca="1" si="183"/>
        <v>9.7223749334170524</v>
      </c>
      <c r="L1021" s="6" t="str">
        <f ca="1">IF(OR('total Assets'!L1021="Yes",Deposits!L1021="Yes"),"Yes","")</f>
        <v/>
      </c>
      <c r="M1021" s="6">
        <f t="shared" ca="1" si="184"/>
        <v>8.6673783633468524</v>
      </c>
      <c r="N1021" s="6" t="str">
        <f ca="1">IF(OR('total Assets'!N1021="Yes",Deposits!N1021="Yes"),"Yes","")</f>
        <v/>
      </c>
      <c r="O1021" s="6">
        <f t="shared" ca="1" si="185"/>
        <v>8.583895480315693</v>
      </c>
      <c r="P1021" s="6" t="str">
        <f ca="1">IF(OR('total Assets'!P1021="Yes",Deposits!P1021="Yes"),"Yes","")</f>
        <v/>
      </c>
      <c r="Q1021" s="6">
        <f t="shared" ca="1" si="186"/>
        <v>9.0586634244444486</v>
      </c>
      <c r="R1021" s="6" t="str">
        <f ca="1">IF(OR('total Assets'!R1021="Yes",Deposits!R1021="Yes"),"Yes","")</f>
        <v/>
      </c>
      <c r="S1021" s="6">
        <f t="shared" ca="1" si="187"/>
        <v>9.9111570174229886</v>
      </c>
      <c r="T1021" s="6" t="str">
        <f ca="1">IF(OR('total Assets'!T1021="Yes",Deposits!T1021="Yes"),"Yes","")</f>
        <v/>
      </c>
      <c r="U1021" s="6">
        <f t="shared" ca="1" si="188"/>
        <v>11.05963393191216</v>
      </c>
      <c r="V1021" s="6" t="str">
        <f ca="1">IF(OR('total Assets'!V1021="Yes",Deposits!V1021="Yes"),"Yes","")</f>
        <v/>
      </c>
      <c r="W1021" s="6">
        <f t="shared" ca="1" si="189"/>
        <v>12.991426860361877</v>
      </c>
    </row>
    <row r="1022" spans="1:23" x14ac:dyDescent="0.3">
      <c r="A1022" s="40">
        <v>7.7109389565766726</v>
      </c>
      <c r="B1022" s="4">
        <v>1019</v>
      </c>
      <c r="C1022" s="6">
        <f>A1022*Overview!$K$24</f>
        <v>7.7109389565766726</v>
      </c>
      <c r="D1022" s="6" t="str">
        <f ca="1">IF(OR('total Assets'!D1022="Yes",Deposits!D1022="Yes"),"Yes","")</f>
        <v/>
      </c>
      <c r="E1022" s="6">
        <f t="shared" ca="1" si="180"/>
        <v>9.2097654226736783</v>
      </c>
      <c r="F1022" s="6" t="str">
        <f ca="1">IF(OR('total Assets'!F1022="Yes",Deposits!F1022="Yes"),"Yes","")</f>
        <v/>
      </c>
      <c r="G1022" s="6">
        <f t="shared" ca="1" si="181"/>
        <v>9.2816355899382064</v>
      </c>
      <c r="H1022" s="6" t="str">
        <f ca="1">IF(OR('total Assets'!H1022="Yes",Deposits!H1022="Yes"),"Yes","")</f>
        <v/>
      </c>
      <c r="I1022" s="6">
        <f t="shared" ca="1" si="182"/>
        <v>8.1308624911959662</v>
      </c>
      <c r="J1022" s="6" t="str">
        <f ca="1">IF(OR('total Assets'!J1022="Yes",Deposits!J1022="Yes"),"Yes","")</f>
        <v/>
      </c>
      <c r="K1022" s="6">
        <f t="shared" ca="1" si="183"/>
        <v>9.7432715721059129</v>
      </c>
      <c r="L1022" s="6" t="str">
        <f ca="1">IF(OR('total Assets'!L1022="Yes",Deposits!L1022="Yes"),"Yes","")</f>
        <v/>
      </c>
      <c r="M1022" s="6">
        <f t="shared" ca="1" si="184"/>
        <v>8.5695364191902748</v>
      </c>
      <c r="N1022" s="6" t="str">
        <f ca="1">IF(OR('total Assets'!N1022="Yes",Deposits!N1022="Yes"),"Yes","")</f>
        <v/>
      </c>
      <c r="O1022" s="6">
        <f t="shared" ca="1" si="185"/>
        <v>9.0062007022701867</v>
      </c>
      <c r="P1022" s="6" t="str">
        <f ca="1">IF(OR('total Assets'!P1022="Yes",Deposits!P1022="Yes"),"Yes","")</f>
        <v/>
      </c>
      <c r="Q1022" s="6">
        <f t="shared" ca="1" si="186"/>
        <v>8.0820371658265397</v>
      </c>
      <c r="R1022" s="6" t="str">
        <f ca="1">IF(OR('total Assets'!R1022="Yes",Deposits!R1022="Yes"),"Yes","")</f>
        <v/>
      </c>
      <c r="S1022" s="6">
        <f t="shared" ca="1" si="187"/>
        <v>9.3309149343141424</v>
      </c>
      <c r="T1022" s="6" t="str">
        <f ca="1">IF(OR('total Assets'!T1022="Yes",Deposits!T1022="Yes"),"Yes","")</f>
        <v/>
      </c>
      <c r="U1022" s="6">
        <f t="shared" ca="1" si="188"/>
        <v>7.6631740286553551</v>
      </c>
      <c r="V1022" s="6" t="str">
        <f ca="1">IF(OR('total Assets'!V1022="Yes",Deposits!V1022="Yes"),"Yes","")</f>
        <v/>
      </c>
      <c r="W1022" s="6">
        <f t="shared" ca="1" si="189"/>
        <v>8.7416648981488532</v>
      </c>
    </row>
    <row r="1023" spans="1:23" x14ac:dyDescent="0.3">
      <c r="A1023" s="40">
        <v>7.7001308016438621</v>
      </c>
      <c r="B1023" s="4">
        <v>1020</v>
      </c>
      <c r="C1023" s="6">
        <f>A1023*Overview!$K$24</f>
        <v>7.7001308016438621</v>
      </c>
      <c r="D1023" s="6" t="str">
        <f ca="1">IF(OR('total Assets'!D1023="Yes",Deposits!D1023="Yes"),"Yes","")</f>
        <v/>
      </c>
      <c r="E1023" s="6">
        <f t="shared" ca="1" si="180"/>
        <v>7.5674709175888291</v>
      </c>
      <c r="F1023" s="6" t="str">
        <f ca="1">IF(OR('total Assets'!F1023="Yes",Deposits!F1023="Yes"),"Yes","")</f>
        <v/>
      </c>
      <c r="G1023" s="6">
        <f t="shared" ca="1" si="181"/>
        <v>7.0488850476378424</v>
      </c>
      <c r="H1023" s="6" t="str">
        <f ca="1">IF(OR('total Assets'!H1023="Yes",Deposits!H1023="Yes"),"Yes","")</f>
        <v/>
      </c>
      <c r="I1023" s="6">
        <f t="shared" ca="1" si="182"/>
        <v>6.8632464497848131</v>
      </c>
      <c r="J1023" s="6" t="str">
        <f ca="1">IF(OR('total Assets'!J1023="Yes",Deposits!J1023="Yes"),"Yes","")</f>
        <v/>
      </c>
      <c r="K1023" s="6">
        <f t="shared" ca="1" si="183"/>
        <v>5.980768916751261</v>
      </c>
      <c r="L1023" s="6" t="str">
        <f ca="1">IF(OR('total Assets'!L1023="Yes",Deposits!L1023="Yes"),"Yes","")</f>
        <v/>
      </c>
      <c r="M1023" s="6">
        <f t="shared" ca="1" si="184"/>
        <v>5.4891396913924826</v>
      </c>
      <c r="N1023" s="6" t="str">
        <f ca="1">IF(OR('total Assets'!N1023="Yes",Deposits!N1023="Yes"),"Yes","")</f>
        <v/>
      </c>
      <c r="O1023" s="6">
        <f t="shared" ca="1" si="185"/>
        <v>5.3446726869175318</v>
      </c>
      <c r="P1023" s="6" t="str">
        <f ca="1">IF(OR('total Assets'!P1023="Yes",Deposits!P1023="Yes"),"Yes","")</f>
        <v/>
      </c>
      <c r="Q1023" s="6">
        <f t="shared" ca="1" si="186"/>
        <v>5.5324486942816895</v>
      </c>
      <c r="R1023" s="6" t="str">
        <f ca="1">IF(OR('total Assets'!R1023="Yes",Deposits!R1023="Yes"),"Yes","")</f>
        <v/>
      </c>
      <c r="S1023" s="6">
        <f t="shared" ca="1" si="187"/>
        <v>4.5268667759728274</v>
      </c>
      <c r="T1023" s="6" t="str">
        <f ca="1">IF(OR('total Assets'!T1023="Yes",Deposits!T1023="Yes"),"Yes","")</f>
        <v/>
      </c>
      <c r="U1023" s="6">
        <f t="shared" ca="1" si="188"/>
        <v>4.2700613077921243</v>
      </c>
      <c r="V1023" s="6" t="str">
        <f ca="1">IF(OR('total Assets'!V1023="Yes",Deposits!V1023="Yes"),"Yes","")</f>
        <v/>
      </c>
      <c r="W1023" s="6">
        <f t="shared" ca="1" si="189"/>
        <v>4.5161173128579017</v>
      </c>
    </row>
    <row r="1024" spans="1:23" x14ac:dyDescent="0.3">
      <c r="A1024" s="40">
        <v>7.6893483649127843</v>
      </c>
      <c r="B1024" s="4">
        <v>1021</v>
      </c>
      <c r="C1024" s="6">
        <f>A1024*Overview!$K$24</f>
        <v>7.6893483649127843</v>
      </c>
      <c r="D1024" s="6" t="str">
        <f ca="1">IF(OR('total Assets'!D1024="Yes",Deposits!D1024="Yes"),"Yes","")</f>
        <v/>
      </c>
      <c r="E1024" s="6">
        <f t="shared" ca="1" si="180"/>
        <v>6.3077123577093337</v>
      </c>
      <c r="F1024" s="6" t="str">
        <f ca="1">IF(OR('total Assets'!F1024="Yes",Deposits!F1024="Yes"),"Yes","")</f>
        <v/>
      </c>
      <c r="G1024" s="6">
        <f t="shared" ca="1" si="181"/>
        <v>5.0466286958765609</v>
      </c>
      <c r="H1024" s="6" t="str">
        <f ca="1">IF(OR('total Assets'!H1024="Yes",Deposits!H1024="Yes"),"Yes","")</f>
        <v/>
      </c>
      <c r="I1024" s="6">
        <f t="shared" ca="1" si="182"/>
        <v>5.9228389054210666</v>
      </c>
      <c r="J1024" s="6" t="str">
        <f ca="1">IF(OR('total Assets'!J1024="Yes",Deposits!J1024="Yes"),"Yes","")</f>
        <v/>
      </c>
      <c r="K1024" s="6">
        <f t="shared" ca="1" si="183"/>
        <v>5.1636052183866381</v>
      </c>
      <c r="L1024" s="6" t="str">
        <f ca="1">IF(OR('total Assets'!L1024="Yes",Deposits!L1024="Yes"),"Yes","")</f>
        <v/>
      </c>
      <c r="M1024" s="6">
        <f t="shared" ca="1" si="184"/>
        <v>5.8447684908104982</v>
      </c>
      <c r="N1024" s="6" t="str">
        <f ca="1">IF(OR('total Assets'!N1024="Yes",Deposits!N1024="Yes"),"Yes","")</f>
        <v/>
      </c>
      <c r="O1024" s="6">
        <f t="shared" ca="1" si="185"/>
        <v>5.8763223359013903</v>
      </c>
      <c r="P1024" s="6" t="str">
        <f ca="1">IF(OR('total Assets'!P1024="Yes",Deposits!P1024="Yes"),"Yes","")</f>
        <v/>
      </c>
      <c r="Q1024" s="6">
        <f t="shared" ca="1" si="186"/>
        <v>5.8455487415677041</v>
      </c>
      <c r="R1024" s="6" t="str">
        <f ca="1">IF(OR('total Assets'!R1024="Yes",Deposits!R1024="Yes"),"Yes","")</f>
        <v/>
      </c>
      <c r="S1024" s="6">
        <f t="shared" ca="1" si="187"/>
        <v>5.6519247556829839</v>
      </c>
      <c r="T1024" s="6" t="str">
        <f ca="1">IF(OR('total Assets'!T1024="Yes",Deposits!T1024="Yes"),"Yes","")</f>
        <v/>
      </c>
      <c r="U1024" s="6">
        <f t="shared" ca="1" si="188"/>
        <v>6.3553254332679359</v>
      </c>
      <c r="V1024" s="6" t="str">
        <f ca="1">IF(OR('total Assets'!V1024="Yes",Deposits!V1024="Yes"),"Yes","")</f>
        <v/>
      </c>
      <c r="W1024" s="6">
        <f t="shared" ca="1" si="189"/>
        <v>5.6790888230415471</v>
      </c>
    </row>
    <row r="1025" spans="1:23" x14ac:dyDescent="0.3">
      <c r="A1025" s="40">
        <v>7.6785915600870922</v>
      </c>
      <c r="B1025" s="4">
        <v>1022</v>
      </c>
      <c r="C1025" s="6">
        <f>A1025*Overview!$K$24</f>
        <v>7.6785915600870922</v>
      </c>
      <c r="D1025" s="6" t="str">
        <f ca="1">IF(OR('total Assets'!D1025="Yes",Deposits!D1025="Yes"),"Yes","")</f>
        <v/>
      </c>
      <c r="E1025" s="6">
        <f t="shared" ca="1" si="180"/>
        <v>7.7516120665658423</v>
      </c>
      <c r="F1025" s="6" t="str">
        <f ca="1">IF(OR('total Assets'!F1025="Yes",Deposits!F1025="Yes"),"Yes","")</f>
        <v/>
      </c>
      <c r="G1025" s="6">
        <f t="shared" ca="1" si="181"/>
        <v>7.1476338111123638</v>
      </c>
      <c r="H1025" s="6" t="str">
        <f ca="1">IF(OR('total Assets'!H1025="Yes",Deposits!H1025="Yes"),"Yes","")</f>
        <v/>
      </c>
      <c r="I1025" s="6">
        <f t="shared" ca="1" si="182"/>
        <v>5.7412711111367161</v>
      </c>
      <c r="J1025" s="6" t="str">
        <f ca="1">IF(OR('total Assets'!J1025="Yes",Deposits!J1025="Yes"),"Yes","")</f>
        <v/>
      </c>
      <c r="K1025" s="6">
        <f t="shared" ca="1" si="183"/>
        <v>6.4867208711572424</v>
      </c>
      <c r="L1025" s="6" t="str">
        <f ca="1">IF(OR('total Assets'!L1025="Yes",Deposits!L1025="Yes"),"Yes","")</f>
        <v/>
      </c>
      <c r="M1025" s="6">
        <f t="shared" ca="1" si="184"/>
        <v>6.9564083636400857</v>
      </c>
      <c r="N1025" s="6" t="str">
        <f ca="1">IF(OR('total Assets'!N1025="Yes",Deposits!N1025="Yes"),"Yes","")</f>
        <v/>
      </c>
      <c r="O1025" s="6">
        <f t="shared" ca="1" si="185"/>
        <v>7.2332476865395758</v>
      </c>
      <c r="P1025" s="6" t="str">
        <f ca="1">IF(OR('total Assets'!P1025="Yes",Deposits!P1025="Yes"),"Yes","")</f>
        <v/>
      </c>
      <c r="Q1025" s="6">
        <f t="shared" ca="1" si="186"/>
        <v>8.3665893744411335</v>
      </c>
      <c r="R1025" s="6" t="str">
        <f ca="1">IF(OR('total Assets'!R1025="Yes",Deposits!R1025="Yes"),"Yes","")</f>
        <v/>
      </c>
      <c r="S1025" s="6">
        <f t="shared" ca="1" si="187"/>
        <v>9.4807244547678842</v>
      </c>
      <c r="T1025" s="6" t="str">
        <f ca="1">IF(OR('total Assets'!T1025="Yes",Deposits!T1025="Yes"),"Yes","")</f>
        <v/>
      </c>
      <c r="U1025" s="6">
        <f t="shared" ca="1" si="188"/>
        <v>9.486540064320172</v>
      </c>
      <c r="V1025" s="6" t="str">
        <f ca="1">IF(OR('total Assets'!V1025="Yes",Deposits!V1025="Yes"),"Yes","")</f>
        <v/>
      </c>
      <c r="W1025" s="6">
        <f t="shared" ca="1" si="189"/>
        <v>9.3454102073999383</v>
      </c>
    </row>
    <row r="1026" spans="1:23" x14ac:dyDescent="0.3">
      <c r="A1026" s="40">
        <v>7.667860301244076</v>
      </c>
      <c r="B1026" s="4">
        <v>1023</v>
      </c>
      <c r="C1026" s="6">
        <f>A1026*Overview!$K$24</f>
        <v>7.667860301244076</v>
      </c>
      <c r="D1026" s="6" t="str">
        <f ca="1">IF(OR('total Assets'!D1026="Yes",Deposits!D1026="Yes"),"Yes","")</f>
        <v/>
      </c>
      <c r="E1026" s="6">
        <f t="shared" ca="1" si="180"/>
        <v>6.5543835540789317</v>
      </c>
      <c r="F1026" s="6" t="str">
        <f ca="1">IF(OR('total Assets'!F1026="Yes",Deposits!F1026="Yes"),"Yes","")</f>
        <v/>
      </c>
      <c r="G1026" s="6">
        <f t="shared" ca="1" si="181"/>
        <v>6.7711138873349261</v>
      </c>
      <c r="H1026" s="6" t="str">
        <f ca="1">IF(OR('total Assets'!H1026="Yes",Deposits!H1026="Yes"),"Yes","")</f>
        <v/>
      </c>
      <c r="I1026" s="6">
        <f t="shared" ca="1" si="182"/>
        <v>7.6571201888185607</v>
      </c>
      <c r="J1026" s="6" t="str">
        <f ca="1">IF(OR('total Assets'!J1026="Yes",Deposits!J1026="Yes"),"Yes","")</f>
        <v/>
      </c>
      <c r="K1026" s="6">
        <f t="shared" ca="1" si="183"/>
        <v>8.0432410485992456</v>
      </c>
      <c r="L1026" s="6" t="str">
        <f ca="1">IF(OR('total Assets'!L1026="Yes",Deposits!L1026="Yes"),"Yes","")</f>
        <v/>
      </c>
      <c r="M1026" s="6">
        <f t="shared" ca="1" si="184"/>
        <v>9.3328492738483106</v>
      </c>
      <c r="N1026" s="6" t="str">
        <f ca="1">IF(OR('total Assets'!N1026="Yes",Deposits!N1026="Yes"),"Yes","")</f>
        <v/>
      </c>
      <c r="O1026" s="6">
        <f t="shared" ca="1" si="185"/>
        <v>8.7996175599742763</v>
      </c>
      <c r="P1026" s="6" t="str">
        <f ca="1">IF(OR('total Assets'!P1026="Yes",Deposits!P1026="Yes"),"Yes","")</f>
        <v/>
      </c>
      <c r="Q1026" s="6">
        <f t="shared" ca="1" si="186"/>
        <v>9.8328261935878487</v>
      </c>
      <c r="R1026" s="6" t="str">
        <f ca="1">IF(OR('total Assets'!R1026="Yes",Deposits!R1026="Yes"),"Yes","")</f>
        <v/>
      </c>
      <c r="S1026" s="6">
        <f t="shared" ca="1" si="187"/>
        <v>9.6056318011302491</v>
      </c>
      <c r="T1026" s="6" t="str">
        <f ca="1">IF(OR('total Assets'!T1026="Yes",Deposits!T1026="Yes"),"Yes","")</f>
        <v/>
      </c>
      <c r="U1026" s="6">
        <f t="shared" ca="1" si="188"/>
        <v>11.230672035454269</v>
      </c>
      <c r="V1026" s="6" t="str">
        <f ca="1">IF(OR('total Assets'!V1026="Yes",Deposits!V1026="Yes"),"Yes","")</f>
        <v/>
      </c>
      <c r="W1026" s="6">
        <f t="shared" ca="1" si="189"/>
        <v>9.5218328371354062</v>
      </c>
    </row>
    <row r="1027" spans="1:23" x14ac:dyDescent="0.3">
      <c r="A1027" s="40">
        <v>7.6571545028326176</v>
      </c>
      <c r="B1027" s="4">
        <v>1024</v>
      </c>
      <c r="C1027" s="6">
        <f>A1027*Overview!$K$24</f>
        <v>7.6571545028326176</v>
      </c>
      <c r="D1027" s="6" t="str">
        <f ca="1">IF(OR('total Assets'!D1027="Yes",Deposits!D1027="Yes"),"Yes","")</f>
        <v/>
      </c>
      <c r="E1027" s="6">
        <f t="shared" ca="1" si="180"/>
        <v>7.8842263485587267</v>
      </c>
      <c r="F1027" s="6" t="str">
        <f ca="1">IF(OR('total Assets'!F1027="Yes",Deposits!F1027="Yes"),"Yes","")</f>
        <v/>
      </c>
      <c r="G1027" s="6">
        <f t="shared" ca="1" si="181"/>
        <v>6.6690251638485636</v>
      </c>
      <c r="H1027" s="6" t="str">
        <f ca="1">IF(OR('total Assets'!H1027="Yes",Deposits!H1027="Yes"),"Yes","")</f>
        <v/>
      </c>
      <c r="I1027" s="6">
        <f t="shared" ca="1" si="182"/>
        <v>5.5940227305958059</v>
      </c>
      <c r="J1027" s="6" t="str">
        <f ca="1">IF(OR('total Assets'!J1027="Yes",Deposits!J1027="Yes"),"Yes","")</f>
        <v/>
      </c>
      <c r="K1027" s="6">
        <f t="shared" ca="1" si="183"/>
        <v>5.4950106885836254</v>
      </c>
      <c r="L1027" s="6" t="str">
        <f ca="1">IF(OR('total Assets'!L1027="Yes",Deposits!L1027="Yes"),"Yes","")</f>
        <v/>
      </c>
      <c r="M1027" s="6">
        <f t="shared" ca="1" si="184"/>
        <v>4.8529198881496169</v>
      </c>
      <c r="N1027" s="6" t="str">
        <f ca="1">IF(OR('total Assets'!N1027="Yes",Deposits!N1027="Yes"),"Yes","")</f>
        <v/>
      </c>
      <c r="O1027" s="6">
        <f t="shared" ca="1" si="185"/>
        <v>4.1914156436492291</v>
      </c>
      <c r="P1027" s="6" t="str">
        <f ca="1">IF(OR('total Assets'!P1027="Yes",Deposits!P1027="Yes"),"Yes","")</f>
        <v/>
      </c>
      <c r="Q1027" s="6">
        <f t="shared" ca="1" si="186"/>
        <v>4.511131447094904</v>
      </c>
      <c r="R1027" s="6" t="str">
        <f ca="1">IF(OR('total Assets'!R1027="Yes",Deposits!R1027="Yes"),"Yes","")</f>
        <v/>
      </c>
      <c r="S1027" s="6">
        <f t="shared" ca="1" si="187"/>
        <v>4.0635114390040226</v>
      </c>
      <c r="T1027" s="6" t="str">
        <f ca="1">IF(OR('total Assets'!T1027="Yes",Deposits!T1027="Yes"),"Yes","")</f>
        <v/>
      </c>
      <c r="U1027" s="6">
        <f t="shared" ca="1" si="188"/>
        <v>4.0149200181028979</v>
      </c>
      <c r="V1027" s="6" t="str">
        <f ca="1">IF(OR('total Assets'!V1027="Yes",Deposits!V1027="Yes"),"Yes","")</f>
        <v/>
      </c>
      <c r="W1027" s="6">
        <f t="shared" ca="1" si="189"/>
        <v>3.3389506288573769</v>
      </c>
    </row>
    <row r="1028" spans="1:23" x14ac:dyDescent="0.3">
      <c r="A1028" s="40">
        <v>7.646474079671342</v>
      </c>
      <c r="B1028" s="4">
        <v>1025</v>
      </c>
      <c r="C1028" s="6">
        <f>A1028*Overview!$K$24</f>
        <v>7.646474079671342</v>
      </c>
      <c r="D1028" s="6" t="str">
        <f ca="1">IF(OR('total Assets'!D1028="Yes",Deposits!D1028="Yes"),"Yes","")</f>
        <v/>
      </c>
      <c r="E1028" s="6">
        <f t="shared" ca="1" si="180"/>
        <v>7.3483597526308202</v>
      </c>
      <c r="F1028" s="6" t="str">
        <f ca="1">IF(OR('total Assets'!F1028="Yes",Deposits!F1028="Yes"),"Yes","")</f>
        <v/>
      </c>
      <c r="G1028" s="6">
        <f t="shared" ca="1" si="181"/>
        <v>6.2404348157215974</v>
      </c>
      <c r="H1028" s="6" t="str">
        <f ca="1">IF(OR('total Assets'!H1028="Yes",Deposits!H1028="Yes"),"Yes","")</f>
        <v/>
      </c>
      <c r="I1028" s="6">
        <f t="shared" ca="1" si="182"/>
        <v>6.852370019711417</v>
      </c>
      <c r="J1028" s="6" t="str">
        <f ca="1">IF(OR('total Assets'!J1028="Yes",Deposits!J1028="Yes"),"Yes","")</f>
        <v/>
      </c>
      <c r="K1028" s="6">
        <f t="shared" ca="1" si="183"/>
        <v>6.8426547806081413</v>
      </c>
      <c r="L1028" s="6" t="str">
        <f ca="1">IF(OR('total Assets'!L1028="Yes",Deposits!L1028="Yes"),"Yes","")</f>
        <v/>
      </c>
      <c r="M1028" s="6">
        <f t="shared" ca="1" si="184"/>
        <v>7.5706488558099378</v>
      </c>
      <c r="N1028" s="6" t="str">
        <f ca="1">IF(OR('total Assets'!N1028="Yes",Deposits!N1028="Yes"),"Yes","")</f>
        <v/>
      </c>
      <c r="O1028" s="6">
        <f t="shared" ca="1" si="185"/>
        <v>8.913335712705809</v>
      </c>
      <c r="P1028" s="6" t="str">
        <f ca="1">IF(OR('total Assets'!P1028="Yes",Deposits!P1028="Yes"),"Yes","")</f>
        <v/>
      </c>
      <c r="Q1028" s="6">
        <f t="shared" ca="1" si="186"/>
        <v>10.34885042795529</v>
      </c>
      <c r="R1028" s="6" t="str">
        <f ca="1">IF(OR('total Assets'!R1028="Yes",Deposits!R1028="Yes"),"Yes","")</f>
        <v/>
      </c>
      <c r="S1028" s="6">
        <f t="shared" ca="1" si="187"/>
        <v>9.9932572516148337</v>
      </c>
      <c r="T1028" s="6" t="str">
        <f ca="1">IF(OR('total Assets'!T1028="Yes",Deposits!T1028="Yes"),"Yes","")</f>
        <v/>
      </c>
      <c r="U1028" s="6">
        <f t="shared" ca="1" si="188"/>
        <v>11.858571751610462</v>
      </c>
      <c r="V1028" s="6" t="str">
        <f ca="1">IF(OR('total Assets'!V1028="Yes",Deposits!V1028="Yes"),"Yes","")</f>
        <v/>
      </c>
      <c r="W1028" s="6">
        <f t="shared" ca="1" si="189"/>
        <v>9.8753609150111732</v>
      </c>
    </row>
    <row r="1029" spans="1:23" x14ac:dyDescent="0.3">
      <c r="A1029" s="40">
        <v>7.6358189469465154</v>
      </c>
      <c r="B1029" s="4">
        <v>1026</v>
      </c>
      <c r="C1029" s="6">
        <f>A1029*Overview!$K$24</f>
        <v>7.6358189469465154</v>
      </c>
      <c r="D1029" s="6" t="str">
        <f ca="1">IF(OR('total Assets'!D1029="Yes",Deposits!D1029="Yes"),"Yes","")</f>
        <v/>
      </c>
      <c r="E1029" s="6">
        <f t="shared" ca="1" si="180"/>
        <v>7.0089484882118169</v>
      </c>
      <c r="F1029" s="6" t="str">
        <f ca="1">IF(OR('total Assets'!F1029="Yes",Deposits!F1029="Yes"),"Yes","")</f>
        <v/>
      </c>
      <c r="G1029" s="6">
        <f t="shared" ca="1" si="181"/>
        <v>6.3079749979830755</v>
      </c>
      <c r="H1029" s="6" t="str">
        <f ca="1">IF(OR('total Assets'!H1029="Yes",Deposits!H1029="Yes"),"Yes","")</f>
        <v/>
      </c>
      <c r="I1029" s="6">
        <f t="shared" ca="1" si="182"/>
        <v>5.4783295303223989</v>
      </c>
      <c r="J1029" s="6" t="str">
        <f ca="1">IF(OR('total Assets'!J1029="Yes",Deposits!J1029="Yes"),"Yes","")</f>
        <v/>
      </c>
      <c r="K1029" s="6">
        <f t="shared" ca="1" si="183"/>
        <v>5.3423674549893061</v>
      </c>
      <c r="L1029" s="6" t="str">
        <f ca="1">IF(OR('total Assets'!L1029="Yes",Deposits!L1029="Yes"),"Yes","")</f>
        <v/>
      </c>
      <c r="M1029" s="6">
        <f t="shared" ca="1" si="184"/>
        <v>4.5586363205686622</v>
      </c>
      <c r="N1029" s="6" t="str">
        <f ca="1">IF(OR('total Assets'!N1029="Yes",Deposits!N1029="Yes"),"Yes","")</f>
        <v/>
      </c>
      <c r="O1029" s="6">
        <f t="shared" ca="1" si="185"/>
        <v>4.6965350853708721</v>
      </c>
      <c r="P1029" s="6" t="str">
        <f ca="1">IF(OR('total Assets'!P1029="Yes",Deposits!P1029="Yes"),"Yes","")</f>
        <v/>
      </c>
      <c r="Q1029" s="6">
        <f t="shared" ca="1" si="186"/>
        <v>5.2022652906206375</v>
      </c>
      <c r="R1029" s="6" t="str">
        <f ca="1">IF(OR('total Assets'!R1029="Yes",Deposits!R1029="Yes"),"Yes","")</f>
        <v/>
      </c>
      <c r="S1029" s="6">
        <f t="shared" ca="1" si="187"/>
        <v>5.968960744900718</v>
      </c>
      <c r="T1029" s="6" t="str">
        <f ca="1">IF(OR('total Assets'!T1029="Yes",Deposits!T1029="Yes"),"Yes","")</f>
        <v/>
      </c>
      <c r="U1029" s="6">
        <f t="shared" ca="1" si="188"/>
        <v>5.8911563740134181</v>
      </c>
      <c r="V1029" s="6" t="str">
        <f ca="1">IF(OR('total Assets'!V1029="Yes",Deposits!V1029="Yes"),"Yes","")</f>
        <v/>
      </c>
      <c r="W1029" s="6">
        <f t="shared" ca="1" si="189"/>
        <v>6.0060853880495193</v>
      </c>
    </row>
    <row r="1030" spans="1:23" x14ac:dyDescent="0.3">
      <c r="A1030" s="40">
        <v>7.6251890202102235</v>
      </c>
      <c r="B1030" s="4">
        <v>1027</v>
      </c>
      <c r="C1030" s="6">
        <f>A1030*Overview!$K$24</f>
        <v>7.6251890202102235</v>
      </c>
      <c r="D1030" s="6" t="str">
        <f ca="1">IF(OR('total Assets'!D1030="Yes",Deposits!D1030="Yes"),"Yes","")</f>
        <v/>
      </c>
      <c r="E1030" s="6">
        <f t="shared" ca="1" si="180"/>
        <v>6.4732579566509134</v>
      </c>
      <c r="F1030" s="6" t="str">
        <f ca="1">IF(OR('total Assets'!F1030="Yes",Deposits!F1030="Yes"),"Yes","")</f>
        <v/>
      </c>
      <c r="G1030" s="6">
        <f t="shared" ca="1" si="181"/>
        <v>6.487232854984172</v>
      </c>
      <c r="H1030" s="6" t="str">
        <f ca="1">IF(OR('total Assets'!H1030="Yes",Deposits!H1030="Yes"),"Yes","")</f>
        <v/>
      </c>
      <c r="I1030" s="6">
        <f t="shared" ca="1" si="182"/>
        <v>6.8984136467197628</v>
      </c>
      <c r="J1030" s="6" t="str">
        <f ca="1">IF(OR('total Assets'!J1030="Yes",Deposits!J1030="Yes"),"Yes","")</f>
        <v/>
      </c>
      <c r="K1030" s="6">
        <f t="shared" ca="1" si="183"/>
        <v>6.7943088222188299</v>
      </c>
      <c r="L1030" s="6" t="str">
        <f ca="1">IF(OR('total Assets'!L1030="Yes",Deposits!L1030="Yes"),"Yes","")</f>
        <v/>
      </c>
      <c r="M1030" s="6">
        <f t="shared" ca="1" si="184"/>
        <v>8.0146599436178665</v>
      </c>
      <c r="N1030" s="6" t="str">
        <f ca="1">IF(OR('total Assets'!N1030="Yes",Deposits!N1030="Yes"),"Yes","")</f>
        <v/>
      </c>
      <c r="O1030" s="6">
        <f t="shared" ca="1" si="185"/>
        <v>8.7982267984109637</v>
      </c>
      <c r="P1030" s="6" t="str">
        <f ca="1">IF(OR('total Assets'!P1030="Yes",Deposits!P1030="Yes"),"Yes","")</f>
        <v/>
      </c>
      <c r="Q1030" s="6">
        <f t="shared" ca="1" si="186"/>
        <v>8.213909518976104</v>
      </c>
      <c r="R1030" s="6" t="str">
        <f ca="1">IF(OR('total Assets'!R1030="Yes",Deposits!R1030="Yes"),"Yes","")</f>
        <v/>
      </c>
      <c r="S1030" s="6">
        <f t="shared" ca="1" si="187"/>
        <v>9.5139631051606202</v>
      </c>
      <c r="T1030" s="6" t="str">
        <f ca="1">IF(OR('total Assets'!T1030="Yes",Deposits!T1030="Yes"),"Yes","")</f>
        <v/>
      </c>
      <c r="U1030" s="6">
        <f t="shared" ca="1" si="188"/>
        <v>10.744379031610418</v>
      </c>
      <c r="V1030" s="6" t="str">
        <f ca="1">IF(OR('total Assets'!V1030="Yes",Deposits!V1030="Yes"),"Yes","")</f>
        <v/>
      </c>
      <c r="W1030" s="6">
        <f t="shared" ca="1" si="189"/>
        <v>11.533323628886965</v>
      </c>
    </row>
    <row r="1031" spans="1:23" x14ac:dyDescent="0.3">
      <c r="A1031" s="40">
        <v>7.6145842153783567</v>
      </c>
      <c r="B1031" s="4">
        <v>1028</v>
      </c>
      <c r="C1031" s="6">
        <f>A1031*Overview!$K$24</f>
        <v>7.6145842153783567</v>
      </c>
      <c r="D1031" s="6" t="str">
        <f ca="1">IF(OR('total Assets'!D1031="Yes",Deposits!D1031="Yes"),"Yes","")</f>
        <v/>
      </c>
      <c r="E1031" s="6">
        <f t="shared" ca="1" si="180"/>
        <v>8.5354985873889166</v>
      </c>
      <c r="F1031" s="6" t="str">
        <f ca="1">IF(OR('total Assets'!F1031="Yes",Deposits!F1031="Yes"),"Yes","")</f>
        <v/>
      </c>
      <c r="G1031" s="6">
        <f t="shared" ca="1" si="181"/>
        <v>7.6973532653119747</v>
      </c>
      <c r="H1031" s="6" t="str">
        <f ca="1">IF(OR('total Assets'!H1031="Yes",Deposits!H1031="Yes"),"Yes","")</f>
        <v/>
      </c>
      <c r="I1031" s="6">
        <f t="shared" ca="1" si="182"/>
        <v>6.5053648799023458</v>
      </c>
      <c r="J1031" s="6" t="str">
        <f ca="1">IF(OR('total Assets'!J1031="Yes",Deposits!J1031="Yes"),"Yes","")</f>
        <v/>
      </c>
      <c r="K1031" s="6">
        <f t="shared" ca="1" si="183"/>
        <v>6.2993765075462438</v>
      </c>
      <c r="L1031" s="6" t="str">
        <f ca="1">IF(OR('total Assets'!L1031="Yes",Deposits!L1031="Yes"),"Yes","")</f>
        <v/>
      </c>
      <c r="M1031" s="6">
        <f t="shared" ca="1" si="184"/>
        <v>6.3050040041140729</v>
      </c>
      <c r="N1031" s="6" t="str">
        <f ca="1">IF(OR('total Assets'!N1031="Yes",Deposits!N1031="Yes"),"Yes","")</f>
        <v/>
      </c>
      <c r="O1031" s="6">
        <f t="shared" ca="1" si="185"/>
        <v>5.3174366417993841</v>
      </c>
      <c r="P1031" s="6" t="str">
        <f ca="1">IF(OR('total Assets'!P1031="Yes",Deposits!P1031="Yes"),"Yes","")</f>
        <v/>
      </c>
      <c r="Q1031" s="6">
        <f t="shared" ca="1" si="186"/>
        <v>6.1721494268295976</v>
      </c>
      <c r="R1031" s="6" t="str">
        <f ca="1">IF(OR('total Assets'!R1031="Yes",Deposits!R1031="Yes"),"Yes","")</f>
        <v/>
      </c>
      <c r="S1031" s="6">
        <f t="shared" ca="1" si="187"/>
        <v>6.7432707847091677</v>
      </c>
      <c r="T1031" s="6" t="str">
        <f ca="1">IF(OR('total Assets'!T1031="Yes",Deposits!T1031="Yes"),"Yes","")</f>
        <v/>
      </c>
      <c r="U1031" s="6">
        <f t="shared" ca="1" si="188"/>
        <v>7.5922338890490684</v>
      </c>
      <c r="V1031" s="6" t="str">
        <f ca="1">IF(OR('total Assets'!V1031="Yes",Deposits!V1031="Yes"),"Yes","")</f>
        <v/>
      </c>
      <c r="W1031" s="6">
        <f t="shared" ca="1" si="189"/>
        <v>7.5267984847085936</v>
      </c>
    </row>
    <row r="1032" spans="1:23" x14ac:dyDescent="0.3">
      <c r="A1032" s="40">
        <v>7.6040044487287384</v>
      </c>
      <c r="B1032" s="4">
        <v>1029</v>
      </c>
      <c r="C1032" s="6">
        <f>A1032*Overview!$K$24</f>
        <v>7.6040044487287384</v>
      </c>
      <c r="D1032" s="6" t="str">
        <f ca="1">IF(OR('total Assets'!D1032="Yes",Deposits!D1032="Yes"),"Yes","")</f>
        <v/>
      </c>
      <c r="E1032" s="6">
        <f t="shared" ca="1" si="180"/>
        <v>7.0155888838381451</v>
      </c>
      <c r="F1032" s="6" t="str">
        <f ca="1">IF(OR('total Assets'!F1032="Yes",Deposits!F1032="Yes"),"Yes","")</f>
        <v/>
      </c>
      <c r="G1032" s="6">
        <f t="shared" ca="1" si="181"/>
        <v>7.6261345372259992</v>
      </c>
      <c r="H1032" s="6" t="str">
        <f ca="1">IF(OR('total Assets'!H1032="Yes",Deposits!H1032="Yes"),"Yes","")</f>
        <v/>
      </c>
      <c r="I1032" s="6">
        <f t="shared" ca="1" si="182"/>
        <v>8.5567603548445081</v>
      </c>
      <c r="J1032" s="6" t="str">
        <f ca="1">IF(OR('total Assets'!J1032="Yes",Deposits!J1032="Yes"),"Yes","")</f>
        <v/>
      </c>
      <c r="K1032" s="6">
        <f t="shared" ca="1" si="183"/>
        <v>9.0759132372308766</v>
      </c>
      <c r="L1032" s="6" t="str">
        <f ca="1">IF(OR('total Assets'!L1032="Yes",Deposits!L1032="Yes"),"Yes","")</f>
        <v/>
      </c>
      <c r="M1032" s="6">
        <f t="shared" ca="1" si="184"/>
        <v>7.7192540114956589</v>
      </c>
      <c r="N1032" s="6" t="str">
        <f ca="1">IF(OR('total Assets'!N1032="Yes",Deposits!N1032="Yes"),"Yes","")</f>
        <v/>
      </c>
      <c r="O1032" s="6">
        <f t="shared" ca="1" si="185"/>
        <v>7.385758453232028</v>
      </c>
      <c r="P1032" s="6" t="str">
        <f ca="1">IF(OR('total Assets'!P1032="Yes",Deposits!P1032="Yes"),"Yes","")</f>
        <v/>
      </c>
      <c r="Q1032" s="6">
        <f t="shared" ca="1" si="186"/>
        <v>6.9801074249921449</v>
      </c>
      <c r="R1032" s="6" t="str">
        <f ca="1">IF(OR('total Assets'!R1032="Yes",Deposits!R1032="Yes"),"Yes","")</f>
        <v/>
      </c>
      <c r="S1032" s="6">
        <f t="shared" ca="1" si="187"/>
        <v>7.8288078567746284</v>
      </c>
      <c r="T1032" s="6" t="str">
        <f ca="1">IF(OR('total Assets'!T1032="Yes",Deposits!T1032="Yes"),"Yes","")</f>
        <v/>
      </c>
      <c r="U1032" s="6">
        <f t="shared" ca="1" si="188"/>
        <v>8.79812391391288</v>
      </c>
      <c r="V1032" s="6" t="str">
        <f ca="1">IF(OR('total Assets'!V1032="Yes",Deposits!V1032="Yes"),"Yes","")</f>
        <v/>
      </c>
      <c r="W1032" s="6">
        <f t="shared" ca="1" si="189"/>
        <v>10.080442838466128</v>
      </c>
    </row>
    <row r="1033" spans="1:23" x14ac:dyDescent="0.3">
      <c r="A1033" s="40">
        <v>7.5934496368992024</v>
      </c>
      <c r="B1033" s="4">
        <v>1030</v>
      </c>
      <c r="C1033" s="6">
        <f>A1033*Overview!$K$24</f>
        <v>7.5934496368992024</v>
      </c>
      <c r="D1033" s="6" t="str">
        <f ca="1">IF(OR('total Assets'!D1033="Yes",Deposits!D1033="Yes"),"Yes","")</f>
        <v/>
      </c>
      <c r="E1033" s="6">
        <f t="shared" ca="1" si="180"/>
        <v>9.0366427835966157</v>
      </c>
      <c r="F1033" s="6" t="str">
        <f ca="1">IF(OR('total Assets'!F1033="Yes",Deposits!F1033="Yes"),"Yes","")</f>
        <v/>
      </c>
      <c r="G1033" s="6">
        <f t="shared" ca="1" si="181"/>
        <v>7.381573190508135</v>
      </c>
      <c r="H1033" s="6" t="str">
        <f ca="1">IF(OR('total Assets'!H1033="Yes",Deposits!H1033="Yes"),"Yes","")</f>
        <v/>
      </c>
      <c r="I1033" s="6">
        <f t="shared" ca="1" si="182"/>
        <v>6.6678375164488273</v>
      </c>
      <c r="J1033" s="6" t="str">
        <f ca="1">IF(OR('total Assets'!J1033="Yes",Deposits!J1033="Yes"),"Yes","")</f>
        <v/>
      </c>
      <c r="K1033" s="6">
        <f t="shared" ca="1" si="183"/>
        <v>6.9063949069701858</v>
      </c>
      <c r="L1033" s="6" t="str">
        <f ca="1">IF(OR('total Assets'!L1033="Yes",Deposits!L1033="Yes"),"Yes","")</f>
        <v/>
      </c>
      <c r="M1033" s="6">
        <f t="shared" ca="1" si="184"/>
        <v>5.6601068167966382</v>
      </c>
      <c r="N1033" s="6" t="str">
        <f ca="1">IF(OR('total Assets'!N1033="Yes",Deposits!N1033="Yes"),"Yes","")</f>
        <v/>
      </c>
      <c r="O1033" s="6">
        <f t="shared" ca="1" si="185"/>
        <v>5.7273859151838824</v>
      </c>
      <c r="P1033" s="6" t="str">
        <f ca="1">IF(OR('total Assets'!P1033="Yes",Deposits!P1033="Yes"),"Yes","")</f>
        <v/>
      </c>
      <c r="Q1033" s="6">
        <f t="shared" ca="1" si="186"/>
        <v>5.2084107946785547</v>
      </c>
      <c r="R1033" s="6" t="str">
        <f ca="1">IF(OR('total Assets'!R1033="Yes",Deposits!R1033="Yes"),"Yes","")</f>
        <v/>
      </c>
      <c r="S1033" s="6">
        <f t="shared" ca="1" si="187"/>
        <v>5.5440734663341802</v>
      </c>
      <c r="T1033" s="6" t="str">
        <f ca="1">IF(OR('total Assets'!T1033="Yes",Deposits!T1033="Yes"),"Yes","")</f>
        <v/>
      </c>
      <c r="U1033" s="6">
        <f t="shared" ca="1" si="188"/>
        <v>5.034695188725645</v>
      </c>
      <c r="V1033" s="6" t="str">
        <f ca="1">IF(OR('total Assets'!V1033="Yes",Deposits!V1033="Yes"),"Yes","")</f>
        <v/>
      </c>
      <c r="W1033" s="6">
        <f t="shared" ca="1" si="189"/>
        <v>4.5191883243084279</v>
      </c>
    </row>
    <row r="1034" spans="1:23" x14ac:dyDescent="0.3">
      <c r="A1034" s="40">
        <v>7.5829196968857113</v>
      </c>
      <c r="B1034" s="4">
        <v>1031</v>
      </c>
      <c r="C1034" s="6">
        <f>A1034*Overview!$K$24</f>
        <v>7.5829196968857113</v>
      </c>
      <c r="D1034" s="6" t="str">
        <f ca="1">IF(OR('total Assets'!D1034="Yes",Deposits!D1034="Yes"),"Yes","")</f>
        <v/>
      </c>
      <c r="E1034" s="6">
        <f t="shared" ca="1" si="180"/>
        <v>8.8289194734940377</v>
      </c>
      <c r="F1034" s="6" t="str">
        <f ca="1">IF(OR('total Assets'!F1034="Yes",Deposits!F1034="Yes"),"Yes","")</f>
        <v/>
      </c>
      <c r="G1034" s="6">
        <f t="shared" ca="1" si="181"/>
        <v>10.512047993990121</v>
      </c>
      <c r="H1034" s="6" t="str">
        <f ca="1">IF(OR('total Assets'!H1034="Yes",Deposits!H1034="Yes"),"Yes","")</f>
        <v/>
      </c>
      <c r="I1034" s="6">
        <f t="shared" ca="1" si="182"/>
        <v>10.715272633511697</v>
      </c>
      <c r="J1034" s="6" t="str">
        <f ca="1">IF(OR('total Assets'!J1034="Yes",Deposits!J1034="Yes"),"Yes","")</f>
        <v/>
      </c>
      <c r="K1034" s="6">
        <f t="shared" ca="1" si="183"/>
        <v>9.9194784098883471</v>
      </c>
      <c r="L1034" s="6" t="str">
        <f ca="1">IF(OR('total Assets'!L1034="Yes",Deposits!L1034="Yes"),"Yes","")</f>
        <v/>
      </c>
      <c r="M1034" s="6">
        <f t="shared" ca="1" si="184"/>
        <v>11.444985843090363</v>
      </c>
      <c r="N1034" s="6" t="str">
        <f ca="1">IF(OR('total Assets'!N1034="Yes",Deposits!N1034="Yes"),"Yes","")</f>
        <v/>
      </c>
      <c r="O1034" s="6">
        <f t="shared" ca="1" si="185"/>
        <v>11.603161978312547</v>
      </c>
      <c r="P1034" s="6" t="str">
        <f ca="1">IF(OR('total Assets'!P1034="Yes",Deposits!P1034="Yes"),"Yes","")</f>
        <v/>
      </c>
      <c r="Q1034" s="6">
        <f t="shared" ca="1" si="186"/>
        <v>12.844698159229818</v>
      </c>
      <c r="R1034" s="6" t="str">
        <f ca="1">IF(OR('total Assets'!R1034="Yes",Deposits!R1034="Yes"),"Yes","")</f>
        <v/>
      </c>
      <c r="S1034" s="6">
        <f t="shared" ca="1" si="187"/>
        <v>13.606045827662474</v>
      </c>
      <c r="T1034" s="6" t="str">
        <f ca="1">IF(OR('total Assets'!T1034="Yes",Deposits!T1034="Yes"),"Yes","")</f>
        <v/>
      </c>
      <c r="U1034" s="6">
        <f t="shared" ca="1" si="188"/>
        <v>15.622868090487833</v>
      </c>
      <c r="V1034" s="6" t="str">
        <f ca="1">IF(OR('total Assets'!V1034="Yes",Deposits!V1034="Yes"),"Yes","")</f>
        <v/>
      </c>
      <c r="W1034" s="6">
        <f t="shared" ca="1" si="189"/>
        <v>18.436637319402273</v>
      </c>
    </row>
    <row r="1035" spans="1:23" x14ac:dyDescent="0.3">
      <c r="A1035" s="40">
        <v>7.5724145460404495</v>
      </c>
      <c r="B1035" s="4">
        <v>1032</v>
      </c>
      <c r="C1035" s="6">
        <f>A1035*Overview!$K$24</f>
        <v>7.5724145460404495</v>
      </c>
      <c r="D1035" s="6" t="str">
        <f ca="1">IF(OR('total Assets'!D1035="Yes",Deposits!D1035="Yes"),"Yes","")</f>
        <v/>
      </c>
      <c r="E1035" s="6">
        <f t="shared" ca="1" si="180"/>
        <v>7.6685357910362359</v>
      </c>
      <c r="F1035" s="6" t="str">
        <f ca="1">IF(OR('total Assets'!F1035="Yes",Deposits!F1035="Yes"),"Yes","")</f>
        <v/>
      </c>
      <c r="G1035" s="6">
        <f t="shared" ca="1" si="181"/>
        <v>6.3844500116130742</v>
      </c>
      <c r="H1035" s="6" t="str">
        <f ca="1">IF(OR('total Assets'!H1035="Yes",Deposits!H1035="Yes"),"Yes","")</f>
        <v/>
      </c>
      <c r="I1035" s="6">
        <f t="shared" ca="1" si="182"/>
        <v>6.8920588631107478</v>
      </c>
      <c r="J1035" s="6" t="str">
        <f ca="1">IF(OR('total Assets'!J1035="Yes",Deposits!J1035="Yes"),"Yes","")</f>
        <v/>
      </c>
      <c r="K1035" s="6">
        <f t="shared" ca="1" si="183"/>
        <v>5.5338598889706123</v>
      </c>
      <c r="L1035" s="6" t="str">
        <f ca="1">IF(OR('total Assets'!L1035="Yes",Deposits!L1035="Yes"),"Yes","")</f>
        <v/>
      </c>
      <c r="M1035" s="6">
        <f t="shared" ca="1" si="184"/>
        <v>5.2004839324748087</v>
      </c>
      <c r="N1035" s="6" t="str">
        <f ca="1">IF(OR('total Assets'!N1035="Yes",Deposits!N1035="Yes"),"Yes","")</f>
        <v/>
      </c>
      <c r="O1035" s="6">
        <f t="shared" ca="1" si="185"/>
        <v>5.4941110292656168</v>
      </c>
      <c r="P1035" s="6" t="str">
        <f ca="1">IF(OR('total Assets'!P1035="Yes",Deposits!P1035="Yes"),"Yes","")</f>
        <v/>
      </c>
      <c r="Q1035" s="6">
        <f t="shared" ca="1" si="186"/>
        <v>4.9079930042203816</v>
      </c>
      <c r="R1035" s="6" t="str">
        <f ca="1">IF(OR('total Assets'!R1035="Yes",Deposits!R1035="Yes"),"Yes","")</f>
        <v/>
      </c>
      <c r="S1035" s="6">
        <f t="shared" ca="1" si="187"/>
        <v>4.5329376020171379</v>
      </c>
      <c r="T1035" s="6" t="str">
        <f ca="1">IF(OR('total Assets'!T1035="Yes",Deposits!T1035="Yes"),"Yes","")</f>
        <v/>
      </c>
      <c r="U1035" s="6">
        <f t="shared" ca="1" si="188"/>
        <v>3.7359211525472742</v>
      </c>
      <c r="V1035" s="6" t="str">
        <f ca="1">IF(OR('total Assets'!V1035="Yes",Deposits!V1035="Yes"),"Yes","")</f>
        <v/>
      </c>
      <c r="W1035" s="6">
        <f t="shared" ca="1" si="189"/>
        <v>3.389713544767754</v>
      </c>
    </row>
    <row r="1036" spans="1:23" x14ac:dyDescent="0.3">
      <c r="A1036" s="40">
        <v>7.5619341020699524</v>
      </c>
      <c r="B1036" s="4">
        <v>1033</v>
      </c>
      <c r="C1036" s="6">
        <f>A1036*Overview!$K$24</f>
        <v>7.5619341020699524</v>
      </c>
      <c r="D1036" s="6" t="str">
        <f ca="1">IF(OR('total Assets'!D1036="Yes",Deposits!D1036="Yes"),"Yes","")</f>
        <v/>
      </c>
      <c r="E1036" s="6">
        <f t="shared" ca="1" si="180"/>
        <v>7.0598600146412407</v>
      </c>
      <c r="F1036" s="6" t="str">
        <f ca="1">IF(OR('total Assets'!F1036="Yes",Deposits!F1036="Yes"),"Yes","")</f>
        <v/>
      </c>
      <c r="G1036" s="6">
        <f t="shared" ca="1" si="181"/>
        <v>7.9343680087729931</v>
      </c>
      <c r="H1036" s="6" t="str">
        <f ca="1">IF(OR('total Assets'!H1036="Yes",Deposits!H1036="Yes"),"Yes","")</f>
        <v/>
      </c>
      <c r="I1036" s="6">
        <f t="shared" ca="1" si="182"/>
        <v>8.5266987538034229</v>
      </c>
      <c r="J1036" s="6" t="str">
        <f ca="1">IF(OR('total Assets'!J1036="Yes",Deposits!J1036="Yes"),"Yes","")</f>
        <v/>
      </c>
      <c r="K1036" s="6">
        <f t="shared" ca="1" si="183"/>
        <v>9.4876733801188546</v>
      </c>
      <c r="L1036" s="6" t="str">
        <f ca="1">IF(OR('total Assets'!L1036="Yes",Deposits!L1036="Yes"),"Yes","")</f>
        <v/>
      </c>
      <c r="M1036" s="6">
        <f t="shared" ca="1" si="184"/>
        <v>9.212693398183422</v>
      </c>
      <c r="N1036" s="6" t="str">
        <f ca="1">IF(OR('total Assets'!N1036="Yes",Deposits!N1036="Yes"),"Yes","")</f>
        <v/>
      </c>
      <c r="O1036" s="6">
        <f t="shared" ca="1" si="185"/>
        <v>8.3267371339073311</v>
      </c>
      <c r="P1036" s="6" t="str">
        <f ca="1">IF(OR('total Assets'!P1036="Yes",Deposits!P1036="Yes"),"Yes","")</f>
        <v/>
      </c>
      <c r="Q1036" s="6">
        <f t="shared" ca="1" si="186"/>
        <v>9.0660138058688311</v>
      </c>
      <c r="R1036" s="6" t="str">
        <f ca="1">IF(OR('total Assets'!R1036="Yes",Deposits!R1036="Yes"),"Yes","")</f>
        <v/>
      </c>
      <c r="S1036" s="6">
        <f t="shared" ca="1" si="187"/>
        <v>10.687334140512048</v>
      </c>
      <c r="T1036" s="6" t="str">
        <f ca="1">IF(OR('total Assets'!T1036="Yes",Deposits!T1036="Yes"),"Yes","")</f>
        <v/>
      </c>
      <c r="U1036" s="6">
        <f t="shared" ca="1" si="188"/>
        <v>10.931597574415546</v>
      </c>
      <c r="V1036" s="6" t="str">
        <f ca="1">IF(OR('total Assets'!V1036="Yes",Deposits!V1036="Yes"),"Yes","")</f>
        <v/>
      </c>
      <c r="W1036" s="6">
        <f t="shared" ca="1" si="189"/>
        <v>12.144616403225019</v>
      </c>
    </row>
    <row r="1037" spans="1:23" x14ac:dyDescent="0.3">
      <c r="A1037" s="40">
        <v>7.5514782830332603</v>
      </c>
      <c r="B1037" s="4">
        <v>1034</v>
      </c>
      <c r="C1037" s="6">
        <f>A1037*Overview!$K$24</f>
        <v>7.5514782830332603</v>
      </c>
      <c r="D1037" s="6" t="str">
        <f ca="1">IF(OR('total Assets'!D1037="Yes",Deposits!D1037="Yes"),"Yes","")</f>
        <v/>
      </c>
      <c r="E1037" s="6">
        <f t="shared" ca="1" si="180"/>
        <v>8.7593829829120704</v>
      </c>
      <c r="F1037" s="6" t="str">
        <f ca="1">IF(OR('total Assets'!F1037="Yes",Deposits!F1037="Yes"),"Yes","")</f>
        <v/>
      </c>
      <c r="G1037" s="6">
        <f t="shared" ca="1" si="181"/>
        <v>9.1562298384831102</v>
      </c>
      <c r="H1037" s="6" t="str">
        <f ca="1">IF(OR('total Assets'!H1037="Yes",Deposits!H1037="Yes"),"Yes","")</f>
        <v/>
      </c>
      <c r="I1037" s="6">
        <f t="shared" ca="1" si="182"/>
        <v>7.7115995781596718</v>
      </c>
      <c r="J1037" s="6" t="str">
        <f ca="1">IF(OR('total Assets'!J1037="Yes",Deposits!J1037="Yes"),"Yes","")</f>
        <v/>
      </c>
      <c r="K1037" s="6">
        <f t="shared" ca="1" si="183"/>
        <v>9.1215139499177802</v>
      </c>
      <c r="L1037" s="6" t="str">
        <f ca="1">IF(OR('total Assets'!L1037="Yes",Deposits!L1037="Yes"),"Yes","")</f>
        <v/>
      </c>
      <c r="M1037" s="6">
        <f t="shared" ca="1" si="184"/>
        <v>8.8544338337051745</v>
      </c>
      <c r="N1037" s="6" t="str">
        <f ca="1">IF(OR('total Assets'!N1037="Yes",Deposits!N1037="Yes"),"Yes","")</f>
        <v/>
      </c>
      <c r="O1037" s="6">
        <f t="shared" ca="1" si="185"/>
        <v>8.0095314501157464</v>
      </c>
      <c r="P1037" s="6" t="str">
        <f ca="1">IF(OR('total Assets'!P1037="Yes",Deposits!P1037="Yes"),"Yes","")</f>
        <v/>
      </c>
      <c r="Q1037" s="6">
        <f t="shared" ca="1" si="186"/>
        <v>8.4104639790354039</v>
      </c>
      <c r="R1037" s="6" t="str">
        <f ca="1">IF(OR('total Assets'!R1037="Yes",Deposits!R1037="Yes"),"Yes","")</f>
        <v/>
      </c>
      <c r="S1037" s="6">
        <f t="shared" ca="1" si="187"/>
        <v>8.5233136949625461</v>
      </c>
      <c r="T1037" s="6" t="str">
        <f ca="1">IF(OR('total Assets'!T1037="Yes",Deposits!T1037="Yes"),"Yes","")</f>
        <v/>
      </c>
      <c r="U1037" s="6">
        <f t="shared" ca="1" si="188"/>
        <v>9.1705050863794018</v>
      </c>
      <c r="V1037" s="6" t="str">
        <f ca="1">IF(OR('total Assets'!V1037="Yes",Deposits!V1037="Yes"),"Yes","")</f>
        <v/>
      </c>
      <c r="W1037" s="6">
        <f t="shared" ca="1" si="189"/>
        <v>7.6860778205679594</v>
      </c>
    </row>
    <row r="1038" spans="1:23" x14ac:dyDescent="0.3">
      <c r="A1038" s="40">
        <v>7.5410470073400706</v>
      </c>
      <c r="B1038" s="4">
        <v>1035</v>
      </c>
      <c r="C1038" s="6">
        <f>A1038*Overview!$K$24</f>
        <v>7.5410470073400706</v>
      </c>
      <c r="D1038" s="6" t="str">
        <f ca="1">IF(OR('total Assets'!D1038="Yes",Deposits!D1038="Yes"),"Yes","")</f>
        <v/>
      </c>
      <c r="E1038" s="6">
        <f t="shared" ca="1" si="180"/>
        <v>7.1787438110687498</v>
      </c>
      <c r="F1038" s="6" t="str">
        <f ca="1">IF(OR('total Assets'!F1038="Yes",Deposits!F1038="Yes"),"Yes","")</f>
        <v/>
      </c>
      <c r="G1038" s="6">
        <f t="shared" ca="1" si="181"/>
        <v>5.9662223977744766</v>
      </c>
      <c r="H1038" s="6" t="str">
        <f ca="1">IF(OR('total Assets'!H1038="Yes",Deposits!H1038="Yes"),"Yes","")</f>
        <v/>
      </c>
      <c r="I1038" s="6">
        <f t="shared" ca="1" si="182"/>
        <v>5.2113676502881265</v>
      </c>
      <c r="J1038" s="6" t="str">
        <f ca="1">IF(OR('total Assets'!J1038="Yes",Deposits!J1038="Yes"),"Yes","")</f>
        <v/>
      </c>
      <c r="K1038" s="6">
        <f t="shared" ca="1" si="183"/>
        <v>5.6128215180813692</v>
      </c>
      <c r="L1038" s="6" t="str">
        <f ca="1">IF(OR('total Assets'!L1038="Yes",Deposits!L1038="Yes"),"Yes","")</f>
        <v/>
      </c>
      <c r="M1038" s="6">
        <f t="shared" ca="1" si="184"/>
        <v>5.8551318439767819</v>
      </c>
      <c r="N1038" s="6" t="str">
        <f ca="1">IF(OR('total Assets'!N1038="Yes",Deposits!N1038="Yes"),"Yes","")</f>
        <v/>
      </c>
      <c r="O1038" s="6">
        <f t="shared" ca="1" si="185"/>
        <v>6.1766491453449106</v>
      </c>
      <c r="P1038" s="6" t="str">
        <f ca="1">IF(OR('total Assets'!P1038="Yes",Deposits!P1038="Yes"),"Yes","")</f>
        <v/>
      </c>
      <c r="Q1038" s="6">
        <f t="shared" ca="1" si="186"/>
        <v>6.4628381051864991</v>
      </c>
      <c r="R1038" s="6" t="str">
        <f ca="1">IF(OR('total Assets'!R1038="Yes",Deposits!R1038="Yes"),"Yes","")</f>
        <v/>
      </c>
      <c r="S1038" s="6">
        <f t="shared" ca="1" si="187"/>
        <v>6.7176853253611215</v>
      </c>
      <c r="T1038" s="6" t="str">
        <f ca="1">IF(OR('total Assets'!T1038="Yes",Deposits!T1038="Yes"),"Yes","")</f>
        <v/>
      </c>
      <c r="U1038" s="6">
        <f t="shared" ca="1" si="188"/>
        <v>6.5543740259093282</v>
      </c>
      <c r="V1038" s="6" t="str">
        <f ca="1">IF(OR('total Assets'!V1038="Yes",Deposits!V1038="Yes"),"Yes","")</f>
        <v/>
      </c>
      <c r="W1038" s="6">
        <f t="shared" ca="1" si="189"/>
        <v>6.2271943384193866</v>
      </c>
    </row>
    <row r="1039" spans="1:23" x14ac:dyDescent="0.3">
      <c r="A1039" s="40">
        <v>7.5306401937488943</v>
      </c>
      <c r="B1039" s="4">
        <v>1036</v>
      </c>
      <c r="C1039" s="6">
        <f>A1039*Overview!$K$24</f>
        <v>7.5306401937488943</v>
      </c>
      <c r="D1039" s="6" t="str">
        <f ca="1">IF(OR('total Assets'!D1039="Yes",Deposits!D1039="Yes"),"Yes","")</f>
        <v/>
      </c>
      <c r="E1039" s="6">
        <f t="shared" ca="1" si="180"/>
        <v>6.3013053013766003</v>
      </c>
      <c r="F1039" s="6" t="str">
        <f ca="1">IF(OR('total Assets'!F1039="Yes",Deposits!F1039="Yes"),"Yes","")</f>
        <v/>
      </c>
      <c r="G1039" s="6">
        <f t="shared" ca="1" si="181"/>
        <v>5.6140476257906613</v>
      </c>
      <c r="H1039" s="6" t="str">
        <f ca="1">IF(OR('total Assets'!H1039="Yes",Deposits!H1039="Yes"),"Yes","")</f>
        <v/>
      </c>
      <c r="I1039" s="6">
        <f t="shared" ca="1" si="182"/>
        <v>6.2059906915693119</v>
      </c>
      <c r="J1039" s="6" t="str">
        <f ca="1">IF(OR('total Assets'!J1039="Yes",Deposits!J1039="Yes"),"Yes","")</f>
        <v/>
      </c>
      <c r="K1039" s="6">
        <f t="shared" ca="1" si="183"/>
        <v>5.243572209805123</v>
      </c>
      <c r="L1039" s="6" t="str">
        <f ca="1">IF(OR('total Assets'!L1039="Yes",Deposits!L1039="Yes"),"Yes","")</f>
        <v/>
      </c>
      <c r="M1039" s="6">
        <f t="shared" ca="1" si="184"/>
        <v>4.849103855638071</v>
      </c>
      <c r="N1039" s="6" t="str">
        <f ca="1">IF(OR('total Assets'!N1039="Yes",Deposits!N1039="Yes"),"Yes","")</f>
        <v/>
      </c>
      <c r="O1039" s="6">
        <f t="shared" ca="1" si="185"/>
        <v>4.260144655347303</v>
      </c>
      <c r="P1039" s="6" t="str">
        <f ca="1">IF(OR('total Assets'!P1039="Yes",Deposits!P1039="Yes"),"Yes","")</f>
        <v/>
      </c>
      <c r="Q1039" s="6">
        <f t="shared" ca="1" si="186"/>
        <v>3.8369798271306341</v>
      </c>
      <c r="R1039" s="6" t="str">
        <f ca="1">IF(OR('total Assets'!R1039="Yes",Deposits!R1039="Yes"),"Yes","")</f>
        <v/>
      </c>
      <c r="S1039" s="6">
        <f t="shared" ca="1" si="187"/>
        <v>3.7116928959485613</v>
      </c>
      <c r="T1039" s="6" t="str">
        <f ca="1">IF(OR('total Assets'!T1039="Yes",Deposits!T1039="Yes"),"Yes","")</f>
        <v/>
      </c>
      <c r="U1039" s="6">
        <f t="shared" ca="1" si="188"/>
        <v>4.2127990675878833</v>
      </c>
      <c r="V1039" s="6" t="str">
        <f ca="1">IF(OR('total Assets'!V1039="Yes",Deposits!V1039="Yes"),"Yes","")</f>
        <v/>
      </c>
      <c r="W1039" s="6">
        <f t="shared" ca="1" si="189"/>
        <v>4.8433148869898917</v>
      </c>
    </row>
    <row r="1040" spans="1:23" x14ac:dyDescent="0.3">
      <c r="A1040" s="40">
        <v>7.5202577613652046</v>
      </c>
      <c r="B1040" s="4">
        <v>1037</v>
      </c>
      <c r="C1040" s="6">
        <f>A1040*Overview!$K$24</f>
        <v>7.5202577613652046</v>
      </c>
      <c r="D1040" s="6" t="str">
        <f ca="1">IF(OR('total Assets'!D1040="Yes",Deposits!D1040="Yes"),"Yes","")</f>
        <v/>
      </c>
      <c r="E1040" s="6">
        <f t="shared" ca="1" si="180"/>
        <v>6.1020394189974656</v>
      </c>
      <c r="F1040" s="6" t="str">
        <f ca="1">IF(OR('total Assets'!F1040="Yes",Deposits!F1040="Yes"),"Yes","")</f>
        <v/>
      </c>
      <c r="G1040" s="6">
        <f t="shared" ca="1" si="181"/>
        <v>5.0762019326171952</v>
      </c>
      <c r="H1040" s="6" t="str">
        <f ca="1">IF(OR('total Assets'!H1040="Yes",Deposits!H1040="Yes"),"Yes","")</f>
        <v/>
      </c>
      <c r="I1040" s="6">
        <f t="shared" ca="1" si="182"/>
        <v>4.9361651102802933</v>
      </c>
      <c r="J1040" s="6" t="str">
        <f ca="1">IF(OR('total Assets'!J1040="Yes",Deposits!J1040="Yes"),"Yes","")</f>
        <v/>
      </c>
      <c r="K1040" s="6">
        <f t="shared" ca="1" si="183"/>
        <v>5.0370100601467627</v>
      </c>
      <c r="L1040" s="6" t="str">
        <f ca="1">IF(OR('total Assets'!L1040="Yes",Deposits!L1040="Yes"),"Yes","")</f>
        <v/>
      </c>
      <c r="M1040" s="6">
        <f t="shared" ca="1" si="184"/>
        <v>5.9028028153065195</v>
      </c>
      <c r="N1040" s="6" t="str">
        <f ca="1">IF(OR('total Assets'!N1040="Yes",Deposits!N1040="Yes"),"Yes","")</f>
        <v/>
      </c>
      <c r="O1040" s="6">
        <f t="shared" ca="1" si="185"/>
        <v>5.2703917769133133</v>
      </c>
      <c r="P1040" s="6" t="str">
        <f ca="1">IF(OR('total Assets'!P1040="Yes",Deposits!P1040="Yes"),"Yes","")</f>
        <v/>
      </c>
      <c r="Q1040" s="6">
        <f t="shared" ca="1" si="186"/>
        <v>4.8337568011822754</v>
      </c>
      <c r="R1040" s="6" t="str">
        <f ca="1">IF(OR('total Assets'!R1040="Yes",Deposits!R1040="Yes"),"Yes","")</f>
        <v/>
      </c>
      <c r="S1040" s="6">
        <f t="shared" ca="1" si="187"/>
        <v>5.2942060068893619</v>
      </c>
      <c r="T1040" s="6" t="str">
        <f ca="1">IF(OR('total Assets'!T1040="Yes",Deposits!T1040="Yes"),"Yes","")</f>
        <v/>
      </c>
      <c r="U1040" s="6">
        <f t="shared" ca="1" si="188"/>
        <v>6.2351648543327673</v>
      </c>
      <c r="V1040" s="6" t="str">
        <f ca="1">IF(OR('total Assets'!V1040="Yes",Deposits!V1040="Yes"),"Yes","")</f>
        <v/>
      </c>
      <c r="W1040" s="6">
        <f t="shared" ca="1" si="189"/>
        <v>6.9477128864224582</v>
      </c>
    </row>
    <row r="1041" spans="1:23" x14ac:dyDescent="0.3">
      <c r="A1041" s="40">
        <v>7.5098996296396701</v>
      </c>
      <c r="B1041" s="4">
        <v>1038</v>
      </c>
      <c r="C1041" s="6">
        <f>A1041*Overview!$K$24</f>
        <v>7.5098996296396701</v>
      </c>
      <c r="D1041" s="6" t="str">
        <f ca="1">IF(OR('total Assets'!D1041="Yes",Deposits!D1041="Yes"),"Yes","")</f>
        <v/>
      </c>
      <c r="E1041" s="6">
        <f t="shared" ca="1" si="180"/>
        <v>7.8083267985526543</v>
      </c>
      <c r="F1041" s="6" t="str">
        <f ca="1">IF(OR('total Assets'!F1041="Yes",Deposits!F1041="Yes"),"Yes","")</f>
        <v/>
      </c>
      <c r="G1041" s="6">
        <f t="shared" ca="1" si="181"/>
        <v>7.1907076382351329</v>
      </c>
      <c r="H1041" s="6" t="str">
        <f ca="1">IF(OR('total Assets'!H1041="Yes",Deposits!H1041="Yes"),"Yes","")</f>
        <v/>
      </c>
      <c r="I1041" s="6">
        <f t="shared" ca="1" si="182"/>
        <v>7.7072267318286602</v>
      </c>
      <c r="J1041" s="6" t="str">
        <f ca="1">IF(OR('total Assets'!J1041="Yes",Deposits!J1041="Yes"),"Yes","")</f>
        <v/>
      </c>
      <c r="K1041" s="6">
        <f t="shared" ca="1" si="183"/>
        <v>8.6630259308162927</v>
      </c>
      <c r="L1041" s="6" t="str">
        <f ca="1">IF(OR('total Assets'!L1041="Yes",Deposits!L1041="Yes"),"Yes","")</f>
        <v/>
      </c>
      <c r="M1041" s="6">
        <f t="shared" ca="1" si="184"/>
        <v>9.8020090758298544</v>
      </c>
      <c r="N1041" s="6" t="str">
        <f ca="1">IF(OR('total Assets'!N1041="Yes",Deposits!N1041="Yes"),"Yes","")</f>
        <v/>
      </c>
      <c r="O1041" s="6">
        <f t="shared" ca="1" si="185"/>
        <v>11.451045631674761</v>
      </c>
      <c r="P1041" s="6" t="str">
        <f ca="1">IF(OR('total Assets'!P1041="Yes",Deposits!P1041="Yes"),"Yes","")</f>
        <v/>
      </c>
      <c r="Q1041" s="6">
        <f t="shared" ca="1" si="186"/>
        <v>10.485929015748498</v>
      </c>
      <c r="R1041" s="6" t="str">
        <f ca="1">IF(OR('total Assets'!R1041="Yes",Deposits!R1041="Yes"),"Yes","")</f>
        <v/>
      </c>
      <c r="S1041" s="6">
        <f t="shared" ca="1" si="187"/>
        <v>8.9262391783504409</v>
      </c>
      <c r="T1041" s="6" t="str">
        <f ca="1">IF(OR('total Assets'!T1041="Yes",Deposits!T1041="Yes"),"Yes","")</f>
        <v/>
      </c>
      <c r="U1041" s="6">
        <f t="shared" ca="1" si="188"/>
        <v>7.9927169863726881</v>
      </c>
      <c r="V1041" s="6" t="str">
        <f ca="1">IF(OR('total Assets'!V1041="Yes",Deposits!V1041="Yes"),"Yes","")</f>
        <v/>
      </c>
      <c r="W1041" s="6">
        <f t="shared" ca="1" si="189"/>
        <v>9.4807709604028361</v>
      </c>
    </row>
    <row r="1042" spans="1:23" x14ac:dyDescent="0.3">
      <c r="A1042" s="40">
        <v>7.4995657183663349</v>
      </c>
      <c r="B1042" s="4">
        <v>1039</v>
      </c>
      <c r="C1042" s="6">
        <f>A1042*Overview!$K$24</f>
        <v>7.4995657183663349</v>
      </c>
      <c r="D1042" s="6" t="str">
        <f ca="1">IF(OR('total Assets'!D1042="Yes",Deposits!D1042="Yes"),"Yes","")</f>
        <v/>
      </c>
      <c r="E1042" s="6">
        <f t="shared" ca="1" si="180"/>
        <v>7.9488703120397393</v>
      </c>
      <c r="F1042" s="6" t="str">
        <f ca="1">IF(OR('total Assets'!F1042="Yes",Deposits!F1042="Yes"),"Yes","")</f>
        <v/>
      </c>
      <c r="G1042" s="6">
        <f t="shared" ca="1" si="181"/>
        <v>6.8842167653125443</v>
      </c>
      <c r="H1042" s="6" t="str">
        <f ca="1">IF(OR('total Assets'!H1042="Yes",Deposits!H1042="Yes"),"Yes","")</f>
        <v/>
      </c>
      <c r="I1042" s="6">
        <f t="shared" ca="1" si="182"/>
        <v>5.9639994217260455</v>
      </c>
      <c r="J1042" s="6" t="str">
        <f ca="1">IF(OR('total Assets'!J1042="Yes",Deposits!J1042="Yes"),"Yes","")</f>
        <v/>
      </c>
      <c r="K1042" s="6">
        <f t="shared" ca="1" si="183"/>
        <v>4.8261748252440659</v>
      </c>
      <c r="L1042" s="6" t="str">
        <f ca="1">IF(OR('total Assets'!L1042="Yes",Deposits!L1042="Yes"),"Yes","")</f>
        <v/>
      </c>
      <c r="M1042" s="6">
        <f t="shared" ca="1" si="184"/>
        <v>4.3986401273741151</v>
      </c>
      <c r="N1042" s="6" t="str">
        <f ca="1">IF(OR('total Assets'!N1042="Yes",Deposits!N1042="Yes"),"Yes","")</f>
        <v/>
      </c>
      <c r="O1042" s="6">
        <f t="shared" ca="1" si="185"/>
        <v>4.7393915418816492</v>
      </c>
      <c r="P1042" s="6" t="str">
        <f ca="1">IF(OR('total Assets'!P1042="Yes",Deposits!P1042="Yes"),"Yes","")</f>
        <v/>
      </c>
      <c r="Q1042" s="6">
        <f t="shared" ca="1" si="186"/>
        <v>5.2896809797295647</v>
      </c>
      <c r="R1042" s="6" t="str">
        <f ca="1">IF(OR('total Assets'!R1042="Yes",Deposits!R1042="Yes"),"Yes","")</f>
        <v/>
      </c>
      <c r="S1042" s="6">
        <f t="shared" ca="1" si="187"/>
        <v>5.2556542764265757</v>
      </c>
      <c r="T1042" s="6" t="str">
        <f ca="1">IF(OR('total Assets'!T1042="Yes",Deposits!T1042="Yes"),"Yes","")</f>
        <v/>
      </c>
      <c r="U1042" s="6">
        <f t="shared" ca="1" si="188"/>
        <v>5.1437958239689765</v>
      </c>
      <c r="V1042" s="6" t="str">
        <f ca="1">IF(OR('total Assets'!V1042="Yes",Deposits!V1042="Yes"),"Yes","")</f>
        <v/>
      </c>
      <c r="W1042" s="6">
        <f t="shared" ca="1" si="189"/>
        <v>4.4902872000563168</v>
      </c>
    </row>
    <row r="1043" spans="1:23" x14ac:dyDescent="0.3">
      <c r="A1043" s="40">
        <v>7.4892559476808058</v>
      </c>
      <c r="B1043" s="4">
        <v>1040</v>
      </c>
      <c r="C1043" s="6">
        <f>A1043*Overview!$K$24</f>
        <v>7.4892559476808058</v>
      </c>
      <c r="D1043" s="6" t="str">
        <f ca="1">IF(OR('total Assets'!D1043="Yes",Deposits!D1043="Yes"),"Yes","")</f>
        <v/>
      </c>
      <c r="E1043" s="6">
        <f t="shared" ca="1" si="180"/>
        <v>7.4828697529467707</v>
      </c>
      <c r="F1043" s="6" t="str">
        <f ca="1">IF(OR('total Assets'!F1043="Yes",Deposits!F1043="Yes"),"Yes","")</f>
        <v/>
      </c>
      <c r="G1043" s="6">
        <f t="shared" ca="1" si="181"/>
        <v>7.6785975425653685</v>
      </c>
      <c r="H1043" s="6" t="str">
        <f ca="1">IF(OR('total Assets'!H1043="Yes",Deposits!H1043="Yes"),"Yes","")</f>
        <v/>
      </c>
      <c r="I1043" s="6">
        <f t="shared" ca="1" si="182"/>
        <v>8.9150503370544865</v>
      </c>
      <c r="J1043" s="6" t="str">
        <f ca="1">IF(OR('total Assets'!J1043="Yes",Deposits!J1043="Yes"),"Yes","")</f>
        <v/>
      </c>
      <c r="K1043" s="6">
        <f t="shared" ca="1" si="183"/>
        <v>9.7746136370065031</v>
      </c>
      <c r="L1043" s="6" t="str">
        <f ca="1">IF(OR('total Assets'!L1043="Yes",Deposits!L1043="Yes"),"Yes","")</f>
        <v/>
      </c>
      <c r="M1043" s="6">
        <f t="shared" ca="1" si="184"/>
        <v>11.23888644661827</v>
      </c>
      <c r="N1043" s="6" t="str">
        <f ca="1">IF(OR('total Assets'!N1043="Yes",Deposits!N1043="Yes"),"Yes","")</f>
        <v/>
      </c>
      <c r="O1043" s="6">
        <f t="shared" ca="1" si="185"/>
        <v>10.999894507880164</v>
      </c>
      <c r="P1043" s="6" t="str">
        <f ca="1">IF(OR('total Assets'!P1043="Yes",Deposits!P1043="Yes"),"Yes","")</f>
        <v/>
      </c>
      <c r="Q1043" s="6">
        <f t="shared" ca="1" si="186"/>
        <v>10.338722378262663</v>
      </c>
      <c r="R1043" s="6" t="str">
        <f ca="1">IF(OR('total Assets'!R1043="Yes",Deposits!R1043="Yes"),"Yes","")</f>
        <v/>
      </c>
      <c r="S1043" s="6">
        <f t="shared" ca="1" si="187"/>
        <v>8.3702540025792089</v>
      </c>
      <c r="T1043" s="6" t="str">
        <f ca="1">IF(OR('total Assets'!T1043="Yes",Deposits!T1043="Yes"),"Yes","")</f>
        <v/>
      </c>
      <c r="U1043" s="6">
        <f t="shared" ca="1" si="188"/>
        <v>9.8680714982598232</v>
      </c>
      <c r="V1043" s="6" t="str">
        <f ca="1">IF(OR('total Assets'!V1043="Yes",Deposits!V1043="Yes"),"Yes","")</f>
        <v/>
      </c>
      <c r="W1043" s="6">
        <f t="shared" ca="1" si="189"/>
        <v>8.8832333862980661</v>
      </c>
    </row>
    <row r="1044" spans="1:23" x14ac:dyDescent="0.3">
      <c r="A1044" s="40">
        <v>7.4789702380584755</v>
      </c>
      <c r="B1044" s="4">
        <v>1041</v>
      </c>
      <c r="C1044" s="6">
        <f>A1044*Overview!$K$24</f>
        <v>7.4789702380584755</v>
      </c>
      <c r="D1044" s="6" t="str">
        <f ca="1">IF(OR('total Assets'!D1044="Yes",Deposits!D1044="Yes"),"Yes","")</f>
        <v/>
      </c>
      <c r="E1044" s="6">
        <f t="shared" ca="1" si="180"/>
        <v>7.9316152017468049</v>
      </c>
      <c r="F1044" s="6" t="str">
        <f ca="1">IF(OR('total Assets'!F1044="Yes",Deposits!F1044="Yes"),"Yes","")</f>
        <v/>
      </c>
      <c r="G1044" s="6">
        <f t="shared" ca="1" si="181"/>
        <v>7.5350605404475228</v>
      </c>
      <c r="H1044" s="6" t="str">
        <f ca="1">IF(OR('total Assets'!H1044="Yes",Deposits!H1044="Yes"),"Yes","")</f>
        <v/>
      </c>
      <c r="I1044" s="6">
        <f t="shared" ca="1" si="182"/>
        <v>7.8751281250654745</v>
      </c>
      <c r="J1044" s="6" t="str">
        <f ca="1">IF(OR('total Assets'!J1044="Yes",Deposits!J1044="Yes"),"Yes","")</f>
        <v/>
      </c>
      <c r="K1044" s="6">
        <f t="shared" ca="1" si="183"/>
        <v>8.9107915168120684</v>
      </c>
      <c r="L1044" s="6" t="str">
        <f ca="1">IF(OR('total Assets'!L1044="Yes",Deposits!L1044="Yes"),"Yes","")</f>
        <v/>
      </c>
      <c r="M1044" s="6">
        <f t="shared" ca="1" si="184"/>
        <v>8.249076203766819</v>
      </c>
      <c r="N1044" s="6" t="str">
        <f ca="1">IF(OR('total Assets'!N1044="Yes",Deposits!N1044="Yes"),"Yes","")</f>
        <v/>
      </c>
      <c r="O1044" s="6">
        <f t="shared" ca="1" si="185"/>
        <v>6.834779109177731</v>
      </c>
      <c r="P1044" s="6" t="str">
        <f ca="1">IF(OR('total Assets'!P1044="Yes",Deposits!P1044="Yes"),"Yes","")</f>
        <v/>
      </c>
      <c r="Q1044" s="6">
        <f t="shared" ca="1" si="186"/>
        <v>5.9749669888521701</v>
      </c>
      <c r="R1044" s="6" t="str">
        <f ca="1">IF(OR('total Assets'!R1044="Yes",Deposits!R1044="Yes"),"Yes","")</f>
        <v/>
      </c>
      <c r="S1044" s="6">
        <f t="shared" ca="1" si="187"/>
        <v>6.3657927173900264</v>
      </c>
      <c r="T1044" s="6" t="str">
        <f ca="1">IF(OR('total Assets'!T1044="Yes",Deposits!T1044="Yes"),"Yes","")</f>
        <v/>
      </c>
      <c r="U1044" s="6">
        <f t="shared" ca="1" si="188"/>
        <v>6.2550087617018484</v>
      </c>
      <c r="V1044" s="6" t="str">
        <f ca="1">IF(OR('total Assets'!V1044="Yes",Deposits!V1044="Yes"),"Yes","")</f>
        <v/>
      </c>
      <c r="W1044" s="6">
        <f t="shared" ca="1" si="189"/>
        <v>6.698993385841109</v>
      </c>
    </row>
    <row r="1045" spans="1:23" x14ac:dyDescent="0.3">
      <c r="A1045" s="40">
        <v>7.4687085103127631</v>
      </c>
      <c r="B1045" s="4">
        <v>1042</v>
      </c>
      <c r="C1045" s="6">
        <f>A1045*Overview!$K$24</f>
        <v>7.4687085103127631</v>
      </c>
      <c r="D1045" s="6" t="str">
        <f ca="1">IF(OR('total Assets'!D1045="Yes",Deposits!D1045="Yes"),"Yes","")</f>
        <v/>
      </c>
      <c r="E1045" s="6">
        <f t="shared" ca="1" si="180"/>
        <v>6.9476738076372442</v>
      </c>
      <c r="F1045" s="6" t="str">
        <f ca="1">IF(OR('total Assets'!F1045="Yes",Deposits!F1045="Yes"),"Yes","")</f>
        <v/>
      </c>
      <c r="G1045" s="6">
        <f t="shared" ca="1" si="181"/>
        <v>7.7839675617456221</v>
      </c>
      <c r="H1045" s="6" t="str">
        <f ca="1">IF(OR('total Assets'!H1045="Yes",Deposits!H1045="Yes"),"Yes","")</f>
        <v/>
      </c>
      <c r="I1045" s="6">
        <f t="shared" ca="1" si="182"/>
        <v>6.5311136942017818</v>
      </c>
      <c r="J1045" s="6" t="str">
        <f ca="1">IF(OR('total Assets'!J1045="Yes",Deposits!J1045="Yes"),"Yes","")</f>
        <v/>
      </c>
      <c r="K1045" s="6">
        <f t="shared" ca="1" si="183"/>
        <v>6.7052142859979567</v>
      </c>
      <c r="L1045" s="6" t="str">
        <f ca="1">IF(OR('total Assets'!L1045="Yes",Deposits!L1045="Yes"),"Yes","")</f>
        <v/>
      </c>
      <c r="M1045" s="6">
        <f t="shared" ca="1" si="184"/>
        <v>6.7525921605221724</v>
      </c>
      <c r="N1045" s="6" t="str">
        <f ca="1">IF(OR('total Assets'!N1045="Yes",Deposits!N1045="Yes"),"Yes","")</f>
        <v/>
      </c>
      <c r="O1045" s="6">
        <f t="shared" ca="1" si="185"/>
        <v>5.6490149704374311</v>
      </c>
      <c r="P1045" s="6" t="str">
        <f ca="1">IF(OR('total Assets'!P1045="Yes",Deposits!P1045="Yes"),"Yes","")</f>
        <v/>
      </c>
      <c r="Q1045" s="6">
        <f t="shared" ca="1" si="186"/>
        <v>6.2674254454574179</v>
      </c>
      <c r="R1045" s="6" t="str">
        <f ca="1">IF(OR('total Assets'!R1045="Yes",Deposits!R1045="Yes"),"Yes","")</f>
        <v/>
      </c>
      <c r="S1045" s="6">
        <f t="shared" ca="1" si="187"/>
        <v>5.623236924111243</v>
      </c>
      <c r="T1045" s="6" t="str">
        <f ca="1">IF(OR('total Assets'!T1045="Yes",Deposits!T1045="Yes"),"Yes","")</f>
        <v/>
      </c>
      <c r="U1045" s="6">
        <f t="shared" ca="1" si="188"/>
        <v>6.3256310895185361</v>
      </c>
      <c r="V1045" s="6" t="str">
        <f ca="1">IF(OR('total Assets'!V1045="Yes",Deposits!V1045="Yes"),"Yes","")</f>
        <v/>
      </c>
      <c r="W1045" s="6">
        <f t="shared" ca="1" si="189"/>
        <v>5.5130726208077281</v>
      </c>
    </row>
    <row r="1046" spans="1:23" x14ac:dyDescent="0.3">
      <c r="A1046" s="40">
        <v>7.4584706855933813</v>
      </c>
      <c r="B1046" s="4">
        <v>1043</v>
      </c>
      <c r="C1046" s="6">
        <f>A1046*Overview!$K$24</f>
        <v>7.4584706855933813</v>
      </c>
      <c r="D1046" s="6" t="str">
        <f ca="1">IF(OR('total Assets'!D1046="Yes",Deposits!D1046="Yes"),"Yes","")</f>
        <v/>
      </c>
      <c r="E1046" s="6">
        <f t="shared" ca="1" si="180"/>
        <v>6.7974485101228215</v>
      </c>
      <c r="F1046" s="6" t="str">
        <f ca="1">IF(OR('total Assets'!F1046="Yes",Deposits!F1046="Yes"),"Yes","")</f>
        <v/>
      </c>
      <c r="G1046" s="6">
        <f t="shared" ca="1" si="181"/>
        <v>7.7125791726815205</v>
      </c>
      <c r="H1046" s="6" t="str">
        <f ca="1">IF(OR('total Assets'!H1046="Yes",Deposits!H1046="Yes"),"Yes","")</f>
        <v/>
      </c>
      <c r="I1046" s="6">
        <f t="shared" ca="1" si="182"/>
        <v>8.0318658236686229</v>
      </c>
      <c r="J1046" s="6" t="str">
        <f ca="1">IF(OR('total Assets'!J1046="Yes",Deposits!J1046="Yes"),"Yes","")</f>
        <v/>
      </c>
      <c r="K1046" s="6">
        <f t="shared" ca="1" si="183"/>
        <v>9.5033728993784283</v>
      </c>
      <c r="L1046" s="6" t="str">
        <f ca="1">IF(OR('total Assets'!L1046="Yes",Deposits!L1046="Yes"),"Yes","")</f>
        <v/>
      </c>
      <c r="M1046" s="6">
        <f t="shared" ca="1" si="184"/>
        <v>8.1797056726597805</v>
      </c>
      <c r="N1046" s="6" t="str">
        <f ca="1">IF(OR('total Assets'!N1046="Yes",Deposits!N1046="Yes"),"Yes","")</f>
        <v/>
      </c>
      <c r="O1046" s="6">
        <f t="shared" ca="1" si="185"/>
        <v>7.5689965702849191</v>
      </c>
      <c r="P1046" s="6" t="str">
        <f ca="1">IF(OR('total Assets'!P1046="Yes",Deposits!P1046="Yes"),"Yes","")</f>
        <v/>
      </c>
      <c r="Q1046" s="6">
        <f t="shared" ca="1" si="186"/>
        <v>6.8781084256559275</v>
      </c>
      <c r="R1046" s="6" t="str">
        <f ca="1">IF(OR('total Assets'!R1046="Yes",Deposits!R1046="Yes"),"Yes","")</f>
        <v/>
      </c>
      <c r="S1046" s="6">
        <f t="shared" ca="1" si="187"/>
        <v>6.8875111989893725</v>
      </c>
      <c r="T1046" s="6" t="str">
        <f ca="1">IF(OR('total Assets'!T1046="Yes",Deposits!T1046="Yes"),"Yes","")</f>
        <v/>
      </c>
      <c r="U1046" s="6">
        <f t="shared" ca="1" si="188"/>
        <v>7.7554012271722739</v>
      </c>
      <c r="V1046" s="6" t="str">
        <f ca="1">IF(OR('total Assets'!V1046="Yes",Deposits!V1046="Yes"),"Yes","")</f>
        <v/>
      </c>
      <c r="W1046" s="6">
        <f t="shared" ca="1" si="189"/>
        <v>6.4871998258385482</v>
      </c>
    </row>
    <row r="1047" spans="1:23" x14ac:dyDescent="0.3">
      <c r="A1047" s="40">
        <v>7.4482566853845409</v>
      </c>
      <c r="B1047" s="4">
        <v>1044</v>
      </c>
      <c r="C1047" s="6">
        <f>A1047*Overview!$K$24</f>
        <v>7.4482566853845409</v>
      </c>
      <c r="D1047" s="6" t="str">
        <f ca="1">IF(OR('total Assets'!D1047="Yes",Deposits!D1047="Yes"),"Yes","")</f>
        <v/>
      </c>
      <c r="E1047" s="6">
        <f t="shared" ca="1" si="180"/>
        <v>6.5355015019276843</v>
      </c>
      <c r="F1047" s="6" t="str">
        <f ca="1">IF(OR('total Assets'!F1047="Yes",Deposits!F1047="Yes"),"Yes","")</f>
        <v/>
      </c>
      <c r="G1047" s="6">
        <f t="shared" ca="1" si="181"/>
        <v>6.7536185224846808</v>
      </c>
      <c r="H1047" s="6" t="str">
        <f ca="1">IF(OR('total Assets'!H1047="Yes",Deposits!H1047="Yes"),"Yes","")</f>
        <v/>
      </c>
      <c r="I1047" s="6">
        <f t="shared" ca="1" si="182"/>
        <v>7.2873740220129291</v>
      </c>
      <c r="J1047" s="6" t="str">
        <f ca="1">IF(OR('total Assets'!J1047="Yes",Deposits!J1047="Yes"),"Yes","")</f>
        <v/>
      </c>
      <c r="K1047" s="6">
        <f t="shared" ca="1" si="183"/>
        <v>7.3078869384419871</v>
      </c>
      <c r="L1047" s="6" t="str">
        <f ca="1">IF(OR('total Assets'!L1047="Yes",Deposits!L1047="Yes"),"Yes","")</f>
        <v/>
      </c>
      <c r="M1047" s="6">
        <f t="shared" ca="1" si="184"/>
        <v>7.4582201320375141</v>
      </c>
      <c r="N1047" s="6" t="str">
        <f ca="1">IF(OR('total Assets'!N1047="Yes",Deposits!N1047="Yes"),"Yes","")</f>
        <v/>
      </c>
      <c r="O1047" s="6">
        <f t="shared" ca="1" si="185"/>
        <v>7.8874960174219151</v>
      </c>
      <c r="P1047" s="6" t="str">
        <f ca="1">IF(OR('total Assets'!P1047="Yes",Deposits!P1047="Yes"),"Yes","")</f>
        <v/>
      </c>
      <c r="Q1047" s="6">
        <f t="shared" ca="1" si="186"/>
        <v>8.054754054776005</v>
      </c>
      <c r="R1047" s="6" t="str">
        <f ca="1">IF(OR('total Assets'!R1047="Yes",Deposits!R1047="Yes"),"Yes","")</f>
        <v/>
      </c>
      <c r="S1047" s="6">
        <f t="shared" ca="1" si="187"/>
        <v>7.3009991110526755</v>
      </c>
      <c r="T1047" s="6" t="str">
        <f ca="1">IF(OR('total Assets'!T1047="Yes",Deposits!T1047="Yes"),"Yes","")</f>
        <v/>
      </c>
      <c r="U1047" s="6">
        <f t="shared" ca="1" si="188"/>
        <v>5.849120333291757</v>
      </c>
      <c r="V1047" s="6" t="str">
        <f ca="1">IF(OR('total Assets'!V1047="Yes",Deposits!V1047="Yes"),"Yes","")</f>
        <v/>
      </c>
      <c r="W1047" s="6">
        <f t="shared" ca="1" si="189"/>
        <v>4.8422902642948662</v>
      </c>
    </row>
    <row r="1048" spans="1:23" x14ac:dyDescent="0.3">
      <c r="A1048" s="40">
        <v>7.4380664315031844</v>
      </c>
      <c r="B1048" s="4">
        <v>1045</v>
      </c>
      <c r="C1048" s="6">
        <f>A1048*Overview!$K$24</f>
        <v>7.4380664315031844</v>
      </c>
      <c r="D1048" s="6" t="str">
        <f ca="1">IF(OR('total Assets'!D1048="Yes",Deposits!D1048="Yes"),"Yes","")</f>
        <v/>
      </c>
      <c r="E1048" s="6">
        <f t="shared" ca="1" si="180"/>
        <v>8.335167151970591</v>
      </c>
      <c r="F1048" s="6" t="str">
        <f ca="1">IF(OR('total Assets'!F1048="Yes",Deposits!F1048="Yes"),"Yes","")</f>
        <v/>
      </c>
      <c r="G1048" s="6">
        <f t="shared" ca="1" si="181"/>
        <v>7.7126961932991049</v>
      </c>
      <c r="H1048" s="6" t="str">
        <f ca="1">IF(OR('total Assets'!H1048="Yes",Deposits!H1048="Yes"),"Yes","")</f>
        <v/>
      </c>
      <c r="I1048" s="6">
        <f t="shared" ca="1" si="182"/>
        <v>8.0864202203998516</v>
      </c>
      <c r="J1048" s="6" t="str">
        <f ca="1">IF(OR('total Assets'!J1048="Yes",Deposits!J1048="Yes"),"Yes","")</f>
        <v/>
      </c>
      <c r="K1048" s="6">
        <f t="shared" ca="1" si="183"/>
        <v>7.6159112743109674</v>
      </c>
      <c r="L1048" s="6" t="str">
        <f ca="1">IF(OR('total Assets'!L1048="Yes",Deposits!L1048="Yes"),"Yes","")</f>
        <v/>
      </c>
      <c r="M1048" s="6">
        <f t="shared" ca="1" si="184"/>
        <v>8.7204132075234959</v>
      </c>
      <c r="N1048" s="6" t="str">
        <f ca="1">IF(OR('total Assets'!N1048="Yes",Deposits!N1048="Yes"),"Yes","")</f>
        <v/>
      </c>
      <c r="O1048" s="6">
        <f t="shared" ca="1" si="185"/>
        <v>9.4843619335358174</v>
      </c>
      <c r="P1048" s="6" t="str">
        <f ca="1">IF(OR('total Assets'!P1048="Yes",Deposits!P1048="Yes"),"Yes","")</f>
        <v/>
      </c>
      <c r="Q1048" s="6">
        <f t="shared" ca="1" si="186"/>
        <v>10.910746517603803</v>
      </c>
      <c r="R1048" s="6" t="str">
        <f ca="1">IF(OR('total Assets'!R1048="Yes",Deposits!R1048="Yes"),"Yes","")</f>
        <v/>
      </c>
      <c r="S1048" s="6">
        <f t="shared" ca="1" si="187"/>
        <v>9.6981528345545787</v>
      </c>
      <c r="T1048" s="6" t="str">
        <f ca="1">IF(OR('total Assets'!T1048="Yes",Deposits!T1048="Yes"),"Yes","")</f>
        <v/>
      </c>
      <c r="U1048" s="6">
        <f t="shared" ca="1" si="188"/>
        <v>9.9700627251277574</v>
      </c>
      <c r="V1048" s="6" t="str">
        <f ca="1">IF(OR('total Assets'!V1048="Yes",Deposits!V1048="Yes"),"Yes","")</f>
        <v/>
      </c>
      <c r="W1048" s="6">
        <f t="shared" ca="1" si="189"/>
        <v>11.393097914268379</v>
      </c>
    </row>
    <row r="1049" spans="1:23" x14ac:dyDescent="0.3">
      <c r="A1049" s="40">
        <v>7.4278998460973877</v>
      </c>
      <c r="B1049" s="4">
        <v>1046</v>
      </c>
      <c r="C1049" s="6">
        <f>A1049*Overview!$K$24</f>
        <v>7.4278998460973877</v>
      </c>
      <c r="D1049" s="6" t="str">
        <f ca="1">IF(OR('total Assets'!D1049="Yes",Deposits!D1049="Yes"),"Yes","")</f>
        <v/>
      </c>
      <c r="E1049" s="6">
        <f t="shared" ca="1" si="180"/>
        <v>6.4997320540389802</v>
      </c>
      <c r="F1049" s="6" t="str">
        <f ca="1">IF(OR('total Assets'!F1049="Yes",Deposits!F1049="Yes"),"Yes","")</f>
        <v/>
      </c>
      <c r="G1049" s="6">
        <f t="shared" ca="1" si="181"/>
        <v>7.2519898997836121</v>
      </c>
      <c r="H1049" s="6" t="str">
        <f ca="1">IF(OR('total Assets'!H1049="Yes",Deposits!H1049="Yes"),"Yes","")</f>
        <v/>
      </c>
      <c r="I1049" s="6">
        <f t="shared" ca="1" si="182"/>
        <v>7.6578381322733815</v>
      </c>
      <c r="J1049" s="6" t="str">
        <f ca="1">IF(OR('total Assets'!J1049="Yes",Deposits!J1049="Yes"),"Yes","")</f>
        <v/>
      </c>
      <c r="K1049" s="6">
        <f t="shared" ca="1" si="183"/>
        <v>8.1352691724545618</v>
      </c>
      <c r="L1049" s="6" t="str">
        <f ca="1">IF(OR('total Assets'!L1049="Yes",Deposits!L1049="Yes"),"Yes","")</f>
        <v/>
      </c>
      <c r="M1049" s="6">
        <f t="shared" ca="1" si="184"/>
        <v>7.2370967078270034</v>
      </c>
      <c r="N1049" s="6" t="str">
        <f ca="1">IF(OR('total Assets'!N1049="Yes",Deposits!N1049="Yes"),"Yes","")</f>
        <v/>
      </c>
      <c r="O1049" s="6">
        <f t="shared" ca="1" si="185"/>
        <v>7.6705518322769901</v>
      </c>
      <c r="P1049" s="6" t="str">
        <f ca="1">IF(OR('total Assets'!P1049="Yes",Deposits!P1049="Yes"),"Yes","")</f>
        <v/>
      </c>
      <c r="Q1049" s="6">
        <f t="shared" ca="1" si="186"/>
        <v>8.9632354354564381</v>
      </c>
      <c r="R1049" s="6" t="str">
        <f ca="1">IF(OR('total Assets'!R1049="Yes",Deposits!R1049="Yes"),"Yes","")</f>
        <v/>
      </c>
      <c r="S1049" s="6">
        <f t="shared" ca="1" si="187"/>
        <v>10.592847625004083</v>
      </c>
      <c r="T1049" s="6" t="str">
        <f ca="1">IF(OR('total Assets'!T1049="Yes",Deposits!T1049="Yes"),"Yes","")</f>
        <v/>
      </c>
      <c r="U1049" s="6">
        <f t="shared" ca="1" si="188"/>
        <v>12.029667824100867</v>
      </c>
      <c r="V1049" s="6" t="str">
        <f ca="1">IF(OR('total Assets'!V1049="Yes",Deposits!V1049="Yes"),"Yes","")</f>
        <v/>
      </c>
      <c r="W1049" s="6">
        <f t="shared" ca="1" si="189"/>
        <v>13.310684194867802</v>
      </c>
    </row>
    <row r="1050" spans="1:23" x14ac:dyDescent="0.3">
      <c r="A1050" s="40">
        <v>7.4177568516445307</v>
      </c>
      <c r="B1050" s="4">
        <v>1047</v>
      </c>
      <c r="C1050" s="6">
        <f>A1050*Overview!$K$24</f>
        <v>7.4177568516445307</v>
      </c>
      <c r="D1050" s="6" t="str">
        <f ca="1">IF(OR('total Assets'!D1050="Yes",Deposits!D1050="Yes"),"Yes","")</f>
        <v/>
      </c>
      <c r="E1050" s="6">
        <f t="shared" ca="1" si="180"/>
        <v>5.968898555691009</v>
      </c>
      <c r="F1050" s="6" t="str">
        <f ca="1">IF(OR('total Assets'!F1050="Yes",Deposits!F1050="Yes"),"Yes","")</f>
        <v/>
      </c>
      <c r="G1050" s="6">
        <f t="shared" ca="1" si="181"/>
        <v>6.7167846839328078</v>
      </c>
      <c r="H1050" s="6" t="str">
        <f ca="1">IF(OR('total Assets'!H1050="Yes",Deposits!H1050="Yes"),"Yes","")</f>
        <v/>
      </c>
      <c r="I1050" s="6">
        <f t="shared" ca="1" si="182"/>
        <v>6.8280040776344002</v>
      </c>
      <c r="J1050" s="6" t="str">
        <f ca="1">IF(OR('total Assets'!J1050="Yes",Deposits!J1050="Yes"),"Yes","")</f>
        <v/>
      </c>
      <c r="K1050" s="6">
        <f t="shared" ca="1" si="183"/>
        <v>6.0483460445808053</v>
      </c>
      <c r="L1050" s="6" t="str">
        <f ca="1">IF(OR('total Assets'!L1050="Yes",Deposits!L1050="Yes"),"Yes","")</f>
        <v/>
      </c>
      <c r="M1050" s="6">
        <f t="shared" ca="1" si="184"/>
        <v>5.6228220566841998</v>
      </c>
      <c r="N1050" s="6" t="str">
        <f ca="1">IF(OR('total Assets'!N1050="Yes",Deposits!N1050="Yes"),"Yes","")</f>
        <v/>
      </c>
      <c r="O1050" s="6">
        <f t="shared" ca="1" si="185"/>
        <v>5.7567809951561859</v>
      </c>
      <c r="P1050" s="6" t="str">
        <f ca="1">IF(OR('total Assets'!P1050="Yes",Deposits!P1050="Yes"),"Yes","")</f>
        <v/>
      </c>
      <c r="Q1050" s="6">
        <f t="shared" ca="1" si="186"/>
        <v>5.2153145439936885</v>
      </c>
      <c r="R1050" s="6" t="str">
        <f ca="1">IF(OR('total Assets'!R1050="Yes",Deposits!R1050="Yes"),"Yes","")</f>
        <v/>
      </c>
      <c r="S1050" s="6">
        <f t="shared" ca="1" si="187"/>
        <v>6.0067314560261931</v>
      </c>
      <c r="T1050" s="6" t="str">
        <f ca="1">IF(OR('total Assets'!T1050="Yes",Deposits!T1050="Yes"),"Yes","")</f>
        <v/>
      </c>
      <c r="U1050" s="6">
        <f t="shared" ca="1" si="188"/>
        <v>6.3831893155809984</v>
      </c>
      <c r="V1050" s="6" t="str">
        <f ca="1">IF(OR('total Assets'!V1050="Yes",Deposits!V1050="Yes"),"Yes","")</f>
        <v/>
      </c>
      <c r="W1050" s="6">
        <f t="shared" ca="1" si="189"/>
        <v>7.6013533280585523</v>
      </c>
    </row>
    <row r="1051" spans="1:23" x14ac:dyDescent="0.3">
      <c r="A1051" s="40">
        <v>7.4076373709495806</v>
      </c>
      <c r="B1051" s="4">
        <v>1048</v>
      </c>
      <c r="C1051" s="6">
        <f>A1051*Overview!$K$24</f>
        <v>7.4076373709495806</v>
      </c>
      <c r="D1051" s="6" t="str">
        <f ca="1">IF(OR('total Assets'!D1051="Yes",Deposits!D1051="Yes"),"Yes","")</f>
        <v/>
      </c>
      <c r="E1051" s="6">
        <f t="shared" ca="1" si="180"/>
        <v>6.9464023249637235</v>
      </c>
      <c r="F1051" s="6" t="str">
        <f ca="1">IF(OR('total Assets'!F1051="Yes",Deposits!F1051="Yes"),"Yes","")</f>
        <v/>
      </c>
      <c r="G1051" s="6">
        <f t="shared" ca="1" si="181"/>
        <v>6.9935742866006159</v>
      </c>
      <c r="H1051" s="6" t="str">
        <f ca="1">IF(OR('total Assets'!H1051="Yes",Deposits!H1051="Yes"),"Yes","")</f>
        <v/>
      </c>
      <c r="I1051" s="6">
        <f t="shared" ca="1" si="182"/>
        <v>6.2405240693115696</v>
      </c>
      <c r="J1051" s="6" t="str">
        <f ca="1">IF(OR('total Assets'!J1051="Yes",Deposits!J1051="Yes"),"Yes","")</f>
        <v/>
      </c>
      <c r="K1051" s="6">
        <f t="shared" ca="1" si="183"/>
        <v>6.1309351858179442</v>
      </c>
      <c r="L1051" s="6" t="str">
        <f ca="1">IF(OR('total Assets'!L1051="Yes",Deposits!L1051="Yes"),"Yes","")</f>
        <v/>
      </c>
      <c r="M1051" s="6">
        <f t="shared" ca="1" si="184"/>
        <v>7.2610038897764051</v>
      </c>
      <c r="N1051" s="6" t="str">
        <f ca="1">IF(OR('total Assets'!N1051="Yes",Deposits!N1051="Yes"),"Yes","")</f>
        <v/>
      </c>
      <c r="O1051" s="6">
        <f t="shared" ca="1" si="185"/>
        <v>7.8274640163953118</v>
      </c>
      <c r="P1051" s="6" t="str">
        <f ca="1">IF(OR('total Assets'!P1051="Yes",Deposits!P1051="Yes"),"Yes","")</f>
        <v/>
      </c>
      <c r="Q1051" s="6">
        <f t="shared" ca="1" si="186"/>
        <v>8.1525112574374941</v>
      </c>
      <c r="R1051" s="6" t="str">
        <f ca="1">IF(OR('total Assets'!R1051="Yes",Deposits!R1051="Yes"),"Yes","")</f>
        <v/>
      </c>
      <c r="S1051" s="6">
        <f t="shared" ca="1" si="187"/>
        <v>9.306112867367565</v>
      </c>
      <c r="T1051" s="6" t="str">
        <f ca="1">IF(OR('total Assets'!T1051="Yes",Deposits!T1051="Yes"),"Yes","")</f>
        <v/>
      </c>
      <c r="U1051" s="6">
        <f t="shared" ca="1" si="188"/>
        <v>9.6920499236223243</v>
      </c>
      <c r="V1051" s="6" t="str">
        <f ca="1">IF(OR('total Assets'!V1051="Yes",Deposits!V1051="Yes"),"Yes","")</f>
        <v/>
      </c>
      <c r="W1051" s="6">
        <f t="shared" ca="1" si="189"/>
        <v>9.2048196861489977</v>
      </c>
    </row>
    <row r="1052" spans="1:23" x14ac:dyDescent="0.3">
      <c r="A1052" s="40">
        <v>7.3975413271434851</v>
      </c>
      <c r="B1052" s="4">
        <v>1049</v>
      </c>
      <c r="C1052" s="6">
        <f>A1052*Overview!$K$24</f>
        <v>7.3975413271434851</v>
      </c>
      <c r="D1052" s="6" t="str">
        <f ca="1">IF(OR('total Assets'!D1052="Yes",Deposits!D1052="Yes"),"Yes","")</f>
        <v/>
      </c>
      <c r="E1052" s="6">
        <f t="shared" ca="1" si="180"/>
        <v>7.4553371055095363</v>
      </c>
      <c r="F1052" s="6" t="str">
        <f ca="1">IF(OR('total Assets'!F1052="Yes",Deposits!F1052="Yes"),"Yes","")</f>
        <v/>
      </c>
      <c r="G1052" s="6">
        <f t="shared" ca="1" si="181"/>
        <v>5.9756873062719569</v>
      </c>
      <c r="H1052" s="6" t="str">
        <f ca="1">IF(OR('total Assets'!H1052="Yes",Deposits!H1052="Yes"),"Yes","")</f>
        <v/>
      </c>
      <c r="I1052" s="6">
        <f t="shared" ca="1" si="182"/>
        <v>6.4132288358487033</v>
      </c>
      <c r="J1052" s="6" t="str">
        <f ca="1">IF(OR('total Assets'!J1052="Yes",Deposits!J1052="Yes"),"Yes","")</f>
        <v/>
      </c>
      <c r="K1052" s="6">
        <f t="shared" ca="1" si="183"/>
        <v>5.5557063302702883</v>
      </c>
      <c r="L1052" s="6" t="str">
        <f ca="1">IF(OR('total Assets'!L1052="Yes",Deposits!L1052="Yes"),"Yes","")</f>
        <v/>
      </c>
      <c r="M1052" s="6">
        <f t="shared" ca="1" si="184"/>
        <v>5.3255741130067449</v>
      </c>
      <c r="N1052" s="6" t="str">
        <f ca="1">IF(OR('total Assets'!N1052="Yes",Deposits!N1052="Yes"),"Yes","")</f>
        <v/>
      </c>
      <c r="O1052" s="6">
        <f t="shared" ca="1" si="185"/>
        <v>4.6665406771404676</v>
      </c>
      <c r="P1052" s="6" t="str">
        <f ca="1">IF(OR('total Assets'!P1052="Yes",Deposits!P1052="Yes"),"Yes","")</f>
        <v/>
      </c>
      <c r="Q1052" s="6">
        <f t="shared" ca="1" si="186"/>
        <v>5.5440248053556722</v>
      </c>
      <c r="R1052" s="6" t="str">
        <f ca="1">IF(OR('total Assets'!R1052="Yes",Deposits!R1052="Yes"),"Yes","")</f>
        <v/>
      </c>
      <c r="S1052" s="6">
        <f t="shared" ca="1" si="187"/>
        <v>4.7994318264149518</v>
      </c>
      <c r="T1052" s="6" t="str">
        <f ca="1">IF(OR('total Assets'!T1052="Yes",Deposits!T1052="Yes"),"Yes","")</f>
        <v/>
      </c>
      <c r="U1052" s="6">
        <f t="shared" ca="1" si="188"/>
        <v>5.1392723213347127</v>
      </c>
      <c r="V1052" s="6" t="str">
        <f ca="1">IF(OR('total Assets'!V1052="Yes",Deposits!V1052="Yes"),"Yes","")</f>
        <v/>
      </c>
      <c r="W1052" s="6">
        <f t="shared" ca="1" si="189"/>
        <v>5.9497869026771211</v>
      </c>
    </row>
    <row r="1053" spans="1:23" x14ac:dyDescent="0.3">
      <c r="A1053" s="40">
        <v>7.3874686436814274</v>
      </c>
      <c r="B1053" s="4">
        <v>1050</v>
      </c>
      <c r="C1053" s="6">
        <f>A1053*Overview!$K$24</f>
        <v>7.3874686436814274</v>
      </c>
      <c r="D1053" s="6" t="str">
        <f ca="1">IF(OR('total Assets'!D1053="Yes",Deposits!D1053="Yes"),"Yes","")</f>
        <v/>
      </c>
      <c r="E1053" s="6">
        <f t="shared" ca="1" si="180"/>
        <v>6.3899851245329105</v>
      </c>
      <c r="F1053" s="6" t="str">
        <f ca="1">IF(OR('total Assets'!F1053="Yes",Deposits!F1053="Yes"),"Yes","")</f>
        <v/>
      </c>
      <c r="G1053" s="6">
        <f t="shared" ca="1" si="181"/>
        <v>5.7432296066972812</v>
      </c>
      <c r="H1053" s="6" t="str">
        <f ca="1">IF(OR('total Assets'!H1053="Yes",Deposits!H1053="Yes"),"Yes","")</f>
        <v/>
      </c>
      <c r="I1053" s="6">
        <f t="shared" ca="1" si="182"/>
        <v>6.883521975954987</v>
      </c>
      <c r="J1053" s="6" t="str">
        <f ca="1">IF(OR('total Assets'!J1053="Yes",Deposits!J1053="Yes"),"Yes","")</f>
        <v/>
      </c>
      <c r="K1053" s="6">
        <f t="shared" ca="1" si="183"/>
        <v>8.1798150996142347</v>
      </c>
      <c r="L1053" s="6" t="str">
        <f ca="1">IF(OR('total Assets'!L1053="Yes",Deposits!L1053="Yes"),"Yes","")</f>
        <v/>
      </c>
      <c r="M1053" s="6">
        <f t="shared" ca="1" si="184"/>
        <v>8.3116799848232805</v>
      </c>
      <c r="N1053" s="6" t="str">
        <f ca="1">IF(OR('total Assets'!N1053="Yes",Deposits!N1053="Yes"),"Yes","")</f>
        <v/>
      </c>
      <c r="O1053" s="6">
        <f t="shared" ca="1" si="185"/>
        <v>9.6645456015679923</v>
      </c>
      <c r="P1053" s="6" t="str">
        <f ca="1">IF(OR('total Assets'!P1053="Yes",Deposits!P1053="Yes"),"Yes","")</f>
        <v/>
      </c>
      <c r="Q1053" s="6">
        <f t="shared" ca="1" si="186"/>
        <v>11.281539427145823</v>
      </c>
      <c r="R1053" s="6" t="str">
        <f ca="1">IF(OR('total Assets'!R1053="Yes",Deposits!R1053="Yes"),"Yes","")</f>
        <v/>
      </c>
      <c r="S1053" s="6">
        <f t="shared" ca="1" si="187"/>
        <v>10.052612342388125</v>
      </c>
      <c r="T1053" s="6" t="str">
        <f ca="1">IF(OR('total Assets'!T1053="Yes",Deposits!T1053="Yes"),"Yes","")</f>
        <v/>
      </c>
      <c r="U1053" s="6">
        <f t="shared" ca="1" si="188"/>
        <v>8.7135474273216058</v>
      </c>
      <c r="V1053" s="6" t="str">
        <f ca="1">IF(OR('total Assets'!V1053="Yes",Deposits!V1053="Yes"),"Yes","")</f>
        <v/>
      </c>
      <c r="W1053" s="6">
        <f t="shared" ca="1" si="189"/>
        <v>7.965444181282054</v>
      </c>
    </row>
    <row r="1054" spans="1:23" x14ac:dyDescent="0.3">
      <c r="A1054" s="40">
        <v>7.3774192443411586</v>
      </c>
      <c r="B1054" s="4">
        <v>1051</v>
      </c>
      <c r="C1054" s="6">
        <f>A1054*Overview!$K$24</f>
        <v>7.3774192443411586</v>
      </c>
      <c r="D1054" s="6" t="str">
        <f ca="1">IF(OR('total Assets'!D1054="Yes",Deposits!D1054="Yes"),"Yes","")</f>
        <v/>
      </c>
      <c r="E1054" s="6">
        <f t="shared" ca="1" si="180"/>
        <v>6.0680870428788998</v>
      </c>
      <c r="F1054" s="6" t="str">
        <f ca="1">IF(OR('total Assets'!F1054="Yes",Deposits!F1054="Yes"),"Yes","")</f>
        <v/>
      </c>
      <c r="G1054" s="6">
        <f t="shared" ca="1" si="181"/>
        <v>5.7297311252612406</v>
      </c>
      <c r="H1054" s="6" t="str">
        <f ca="1">IF(OR('total Assets'!H1054="Yes",Deposits!H1054="Yes"),"Yes","")</f>
        <v/>
      </c>
      <c r="I1054" s="6">
        <f t="shared" ca="1" si="182"/>
        <v>5.4633733587596982</v>
      </c>
      <c r="J1054" s="6" t="str">
        <f ca="1">IF(OR('total Assets'!J1054="Yes",Deposits!J1054="Yes"),"Yes","")</f>
        <v/>
      </c>
      <c r="K1054" s="6">
        <f t="shared" ca="1" si="183"/>
        <v>4.6193859311778587</v>
      </c>
      <c r="L1054" s="6" t="str">
        <f ca="1">IF(OR('total Assets'!L1054="Yes",Deposits!L1054="Yes"),"Yes","")</f>
        <v/>
      </c>
      <c r="M1054" s="6">
        <f t="shared" ca="1" si="184"/>
        <v>3.7577729026222277</v>
      </c>
      <c r="N1054" s="6" t="str">
        <f ca="1">IF(OR('total Assets'!N1054="Yes",Deposits!N1054="Yes"),"Yes","")</f>
        <v/>
      </c>
      <c r="O1054" s="6">
        <f t="shared" ca="1" si="185"/>
        <v>4.3984487423622811</v>
      </c>
      <c r="P1054" s="6" t="str">
        <f ca="1">IF(OR('total Assets'!P1054="Yes",Deposits!P1054="Yes"),"Yes","")</f>
        <v/>
      </c>
      <c r="Q1054" s="6">
        <f t="shared" ca="1" si="186"/>
        <v>4.0744992532935704</v>
      </c>
      <c r="R1054" s="6" t="str">
        <f ca="1">IF(OR('total Assets'!R1054="Yes",Deposits!R1054="Yes"),"Yes","")</f>
        <v/>
      </c>
      <c r="S1054" s="6">
        <f t="shared" ca="1" si="187"/>
        <v>3.8060581475999156</v>
      </c>
      <c r="T1054" s="6" t="str">
        <f ca="1">IF(OR('total Assets'!T1054="Yes",Deposits!T1054="Yes"),"Yes","")</f>
        <v/>
      </c>
      <c r="U1054" s="6">
        <f t="shared" ca="1" si="188"/>
        <v>4.2220090231156986</v>
      </c>
      <c r="V1054" s="6" t="str">
        <f ca="1">IF(OR('total Assets'!V1054="Yes",Deposits!V1054="Yes"),"Yes","")</f>
        <v/>
      </c>
      <c r="W1054" s="6">
        <f t="shared" ca="1" si="189"/>
        <v>5.0372992935668615</v>
      </c>
    </row>
    <row r="1055" spans="1:23" x14ac:dyDescent="0.3">
      <c r="A1055" s="40">
        <v>7.3673930532213481</v>
      </c>
      <c r="B1055" s="4">
        <v>1052</v>
      </c>
      <c r="C1055" s="6">
        <f>A1055*Overview!$K$24</f>
        <v>7.3673930532213481</v>
      </c>
      <c r="D1055" s="6" t="str">
        <f ca="1">IF(OR('total Assets'!D1055="Yes",Deposits!D1055="Yes"),"Yes","")</f>
        <v/>
      </c>
      <c r="E1055" s="6">
        <f t="shared" ca="1" si="180"/>
        <v>8.415462153043304</v>
      </c>
      <c r="F1055" s="6" t="str">
        <f ca="1">IF(OR('total Assets'!F1055="Yes",Deposits!F1055="Yes"),"Yes","")</f>
        <v/>
      </c>
      <c r="G1055" s="6">
        <f t="shared" ca="1" si="181"/>
        <v>9.2596099796543978</v>
      </c>
      <c r="H1055" s="6" t="str">
        <f ca="1">IF(OR('total Assets'!H1055="Yes",Deposits!H1055="Yes"),"Yes","")</f>
        <v/>
      </c>
      <c r="I1055" s="6">
        <f t="shared" ca="1" si="182"/>
        <v>8.8029461018692228</v>
      </c>
      <c r="J1055" s="6" t="str">
        <f ca="1">IF(OR('total Assets'!J1055="Yes",Deposits!J1055="Yes"),"Yes","")</f>
        <v/>
      </c>
      <c r="K1055" s="6">
        <f t="shared" ca="1" si="183"/>
        <v>8.1214310217497214</v>
      </c>
      <c r="L1055" s="6" t="str">
        <f ca="1">IF(OR('total Assets'!L1055="Yes",Deposits!L1055="Yes"),"Yes","")</f>
        <v/>
      </c>
      <c r="M1055" s="6">
        <f t="shared" ca="1" si="184"/>
        <v>7.7225993666052224</v>
      </c>
      <c r="N1055" s="6" t="str">
        <f ca="1">IF(OR('total Assets'!N1055="Yes",Deposits!N1055="Yes"),"Yes","")</f>
        <v/>
      </c>
      <c r="O1055" s="6">
        <f t="shared" ca="1" si="185"/>
        <v>7.0284325685921809</v>
      </c>
      <c r="P1055" s="6" t="str">
        <f ca="1">IF(OR('total Assets'!P1055="Yes",Deposits!P1055="Yes"),"Yes","")</f>
        <v/>
      </c>
      <c r="Q1055" s="6">
        <f t="shared" ca="1" si="186"/>
        <v>5.9822064276909357</v>
      </c>
      <c r="R1055" s="6" t="str">
        <f ca="1">IF(OR('total Assets'!R1055="Yes",Deposits!R1055="Yes"),"Yes","")</f>
        <v/>
      </c>
      <c r="S1055" s="6">
        <f t="shared" ca="1" si="187"/>
        <v>6.9925867230952194</v>
      </c>
      <c r="T1055" s="6" t="str">
        <f ca="1">IF(OR('total Assets'!T1055="Yes",Deposits!T1055="Yes"),"Yes","")</f>
        <v/>
      </c>
      <c r="U1055" s="6">
        <f t="shared" ca="1" si="188"/>
        <v>6.7491473244424212</v>
      </c>
      <c r="V1055" s="6" t="str">
        <f ca="1">IF(OR('total Assets'!V1055="Yes",Deposits!V1055="Yes"),"Yes","")</f>
        <v/>
      </c>
      <c r="W1055" s="6">
        <f t="shared" ca="1" si="189"/>
        <v>7.9121210877912009</v>
      </c>
    </row>
    <row r="1056" spans="1:23" x14ac:dyDescent="0.3">
      <c r="A1056" s="40">
        <v>7.3573899947399042</v>
      </c>
      <c r="B1056" s="4">
        <v>1053</v>
      </c>
      <c r="C1056" s="6">
        <f>A1056*Overview!$K$24</f>
        <v>7.3573899947399042</v>
      </c>
      <c r="D1056" s="6" t="str">
        <f ca="1">IF(OR('total Assets'!D1056="Yes",Deposits!D1056="Yes"),"Yes","")</f>
        <v/>
      </c>
      <c r="E1056" s="6">
        <f t="shared" ca="1" si="180"/>
        <v>8.6395559993935223</v>
      </c>
      <c r="F1056" s="6" t="str">
        <f ca="1">IF(OR('total Assets'!F1056="Yes",Deposits!F1056="Yes"),"Yes","")</f>
        <v/>
      </c>
      <c r="G1056" s="6">
        <f t="shared" ca="1" si="181"/>
        <v>7.802040937920955</v>
      </c>
      <c r="H1056" s="6" t="str">
        <f ca="1">IF(OR('total Assets'!H1056="Yes",Deposits!H1056="Yes"),"Yes","")</f>
        <v/>
      </c>
      <c r="I1056" s="6">
        <f t="shared" ca="1" si="182"/>
        <v>6.5911728798007365</v>
      </c>
      <c r="J1056" s="6" t="str">
        <f ca="1">IF(OR('total Assets'!J1056="Yes",Deposits!J1056="Yes"),"Yes","")</f>
        <v/>
      </c>
      <c r="K1056" s="6">
        <f t="shared" ca="1" si="183"/>
        <v>6.0782352286946661</v>
      </c>
      <c r="L1056" s="6" t="str">
        <f ca="1">IF(OR('total Assets'!L1056="Yes",Deposits!L1056="Yes"),"Yes","")</f>
        <v/>
      </c>
      <c r="M1056" s="6">
        <f t="shared" ca="1" si="184"/>
        <v>6.3941306307377115</v>
      </c>
      <c r="N1056" s="6" t="str">
        <f ca="1">IF(OR('total Assets'!N1056="Yes",Deposits!N1056="Yes"),"Yes","")</f>
        <v/>
      </c>
      <c r="O1056" s="6">
        <f t="shared" ca="1" si="185"/>
        <v>5.9926538841985435</v>
      </c>
      <c r="P1056" s="6" t="str">
        <f ca="1">IF(OR('total Assets'!P1056="Yes",Deposits!P1056="Yes"),"Yes","")</f>
        <v/>
      </c>
      <c r="Q1056" s="6">
        <f t="shared" ca="1" si="186"/>
        <v>5.7459109974182478</v>
      </c>
      <c r="R1056" s="6" t="str">
        <f ca="1">IF(OR('total Assets'!R1056="Yes",Deposits!R1056="Yes"),"Yes","")</f>
        <v/>
      </c>
      <c r="S1056" s="6">
        <f t="shared" ca="1" si="187"/>
        <v>5.7156315127459356</v>
      </c>
      <c r="T1056" s="6" t="str">
        <f ca="1">IF(OR('total Assets'!T1056="Yes",Deposits!T1056="Yes"),"Yes","")</f>
        <v/>
      </c>
      <c r="U1056" s="6">
        <f t="shared" ca="1" si="188"/>
        <v>6.8300137431568659</v>
      </c>
      <c r="V1056" s="6" t="str">
        <f ca="1">IF(OR('total Assets'!V1056="Yes",Deposits!V1056="Yes"),"Yes","")</f>
        <v/>
      </c>
      <c r="W1056" s="6">
        <f t="shared" ca="1" si="189"/>
        <v>7.0023137132766582</v>
      </c>
    </row>
    <row r="1057" spans="1:23" x14ac:dyDescent="0.3">
      <c r="A1057" s="40">
        <v>7.3474099936323407</v>
      </c>
      <c r="B1057" s="4">
        <v>1054</v>
      </c>
      <c r="C1057" s="6">
        <f>A1057*Overview!$K$24</f>
        <v>7.3474099936323407</v>
      </c>
      <c r="D1057" s="6" t="str">
        <f ca="1">IF(OR('total Assets'!D1057="Yes",Deposits!D1057="Yes"),"Yes","")</f>
        <v/>
      </c>
      <c r="E1057" s="6">
        <f t="shared" ca="1" si="180"/>
        <v>7.627850970332692</v>
      </c>
      <c r="F1057" s="6" t="str">
        <f ca="1">IF(OR('total Assets'!F1057="Yes",Deposits!F1057="Yes"),"Yes","")</f>
        <v/>
      </c>
      <c r="G1057" s="6">
        <f t="shared" ca="1" si="181"/>
        <v>7.3478131726549201</v>
      </c>
      <c r="H1057" s="6" t="str">
        <f ca="1">IF(OR('total Assets'!H1057="Yes",Deposits!H1057="Yes"),"Yes","")</f>
        <v/>
      </c>
      <c r="I1057" s="6">
        <f t="shared" ca="1" si="182"/>
        <v>6.2857347601200955</v>
      </c>
      <c r="J1057" s="6" t="str">
        <f ca="1">IF(OR('total Assets'!J1057="Yes",Deposits!J1057="Yes"),"Yes","")</f>
        <v/>
      </c>
      <c r="K1057" s="6">
        <f t="shared" ca="1" si="183"/>
        <v>7.0787711626942738</v>
      </c>
      <c r="L1057" s="6" t="str">
        <f ca="1">IF(OR('total Assets'!L1057="Yes",Deposits!L1057="Yes"),"Yes","")</f>
        <v/>
      </c>
      <c r="M1057" s="6">
        <f t="shared" ca="1" si="184"/>
        <v>6.9645501344242868</v>
      </c>
      <c r="N1057" s="6" t="str">
        <f ca="1">IF(OR('total Assets'!N1057="Yes",Deposits!N1057="Yes"),"Yes","")</f>
        <v/>
      </c>
      <c r="O1057" s="6">
        <f t="shared" ca="1" si="185"/>
        <v>6.35544314731181</v>
      </c>
      <c r="P1057" s="6" t="str">
        <f ca="1">IF(OR('total Assets'!P1057="Yes",Deposits!P1057="Yes"),"Yes","")</f>
        <v/>
      </c>
      <c r="Q1057" s="6">
        <f t="shared" ca="1" si="186"/>
        <v>6.701986085507122</v>
      </c>
      <c r="R1057" s="6" t="str">
        <f ca="1">IF(OR('total Assets'!R1057="Yes",Deposits!R1057="Yes"),"Yes","")</f>
        <v/>
      </c>
      <c r="S1057" s="6">
        <f t="shared" ca="1" si="187"/>
        <v>5.5650498412933596</v>
      </c>
      <c r="T1057" s="6" t="str">
        <f ca="1">IF(OR('total Assets'!T1057="Yes",Deposits!T1057="Yes"),"Yes","")</f>
        <v/>
      </c>
      <c r="U1057" s="6">
        <f t="shared" ca="1" si="188"/>
        <v>4.7841896025095849</v>
      </c>
      <c r="V1057" s="6" t="str">
        <f ca="1">IF(OR('total Assets'!V1057="Yes",Deposits!V1057="Yes"),"Yes","")</f>
        <v/>
      </c>
      <c r="W1057" s="6">
        <f t="shared" ca="1" si="189"/>
        <v>5.5077988927103574</v>
      </c>
    </row>
    <row r="1058" spans="1:23" x14ac:dyDescent="0.3">
      <c r="A1058" s="40">
        <v>7.3374529749501871</v>
      </c>
      <c r="B1058" s="4">
        <v>1055</v>
      </c>
      <c r="C1058" s="6">
        <f>A1058*Overview!$K$24</f>
        <v>7.3374529749501871</v>
      </c>
      <c r="D1058" s="6" t="str">
        <f ca="1">IF(OR('total Assets'!D1058="Yes",Deposits!D1058="Yes"),"Yes","")</f>
        <v/>
      </c>
      <c r="E1058" s="6">
        <f t="shared" ca="1" si="180"/>
        <v>8.3942217940021706</v>
      </c>
      <c r="F1058" s="6" t="str">
        <f ca="1">IF(OR('total Assets'!F1058="Yes",Deposits!F1058="Yes"),"Yes","")</f>
        <v/>
      </c>
      <c r="G1058" s="6">
        <f t="shared" ca="1" si="181"/>
        <v>8.5781629272026336</v>
      </c>
      <c r="H1058" s="6" t="str">
        <f ca="1">IF(OR('total Assets'!H1058="Yes",Deposits!H1058="Yes"),"Yes","")</f>
        <v/>
      </c>
      <c r="I1058" s="6">
        <f t="shared" ca="1" si="182"/>
        <v>10.081879579454496</v>
      </c>
      <c r="J1058" s="6" t="str">
        <f ca="1">IF(OR('total Assets'!J1058="Yes",Deposits!J1058="Yes"),"Yes","")</f>
        <v/>
      </c>
      <c r="K1058" s="6">
        <f t="shared" ca="1" si="183"/>
        <v>11.012863370760586</v>
      </c>
      <c r="L1058" s="6" t="str">
        <f ca="1">IF(OR('total Assets'!L1058="Yes",Deposits!L1058="Yes"),"Yes","")</f>
        <v/>
      </c>
      <c r="M1058" s="6">
        <f t="shared" ca="1" si="184"/>
        <v>9.1116624824296579</v>
      </c>
      <c r="N1058" s="6" t="str">
        <f ca="1">IF(OR('total Assets'!N1058="Yes",Deposits!N1058="Yes"),"Yes","")</f>
        <v/>
      </c>
      <c r="O1058" s="6">
        <f t="shared" ca="1" si="185"/>
        <v>7.6205700093182909</v>
      </c>
      <c r="P1058" s="6" t="str">
        <f ca="1">IF(OR('total Assets'!P1058="Yes",Deposits!P1058="Yes"),"Yes","")</f>
        <v/>
      </c>
      <c r="Q1058" s="6">
        <f t="shared" ca="1" si="186"/>
        <v>7.1589680972740339</v>
      </c>
      <c r="R1058" s="6" t="str">
        <f ca="1">IF(OR('total Assets'!R1058="Yes",Deposits!R1058="Yes"),"Yes","")</f>
        <v/>
      </c>
      <c r="S1058" s="6">
        <f t="shared" ca="1" si="187"/>
        <v>7.2065401085873484</v>
      </c>
      <c r="T1058" s="6" t="str">
        <f ca="1">IF(OR('total Assets'!T1058="Yes",Deposits!T1058="Yes"),"Yes","")</f>
        <v/>
      </c>
      <c r="U1058" s="6">
        <f t="shared" ca="1" si="188"/>
        <v>7.0799064406684256</v>
      </c>
      <c r="V1058" s="6" t="str">
        <f ca="1">IF(OR('total Assets'!V1058="Yes",Deposits!V1058="Yes"),"Yes","")</f>
        <v/>
      </c>
      <c r="W1058" s="6">
        <f t="shared" ca="1" si="189"/>
        <v>7.4052084628595187</v>
      </c>
    </row>
    <row r="1059" spans="1:23" x14ac:dyDescent="0.3">
      <c r="A1059" s="40">
        <v>7.3275188640592637</v>
      </c>
      <c r="B1059" s="4">
        <v>1056</v>
      </c>
      <c r="C1059" s="6">
        <f>A1059*Overview!$K$24</f>
        <v>7.3275188640592637</v>
      </c>
      <c r="D1059" s="6" t="str">
        <f ca="1">IF(OR('total Assets'!D1059="Yes",Deposits!D1059="Yes"),"Yes","")</f>
        <v/>
      </c>
      <c r="E1059" s="6">
        <f t="shared" ca="1" si="180"/>
        <v>8.5469136240749464</v>
      </c>
      <c r="F1059" s="6" t="str">
        <f ca="1">IF(OR('total Assets'!F1059="Yes",Deposits!F1059="Yes"),"Yes","")</f>
        <v/>
      </c>
      <c r="G1059" s="6">
        <f t="shared" ca="1" si="181"/>
        <v>9.3896658680489971</v>
      </c>
      <c r="H1059" s="6" t="str">
        <f ca="1">IF(OR('total Assets'!H1059="Yes",Deposits!H1059="Yes"),"Yes","")</f>
        <v/>
      </c>
      <c r="I1059" s="6">
        <f t="shared" ca="1" si="182"/>
        <v>9.084137404966441</v>
      </c>
      <c r="J1059" s="6" t="str">
        <f ca="1">IF(OR('total Assets'!J1059="Yes",Deposits!J1059="Yes"),"Yes","")</f>
        <v/>
      </c>
      <c r="K1059" s="6">
        <f t="shared" ca="1" si="183"/>
        <v>10.436495473995663</v>
      </c>
      <c r="L1059" s="6" t="str">
        <f ca="1">IF(OR('total Assets'!L1059="Yes",Deposits!L1059="Yes"),"Yes","")</f>
        <v/>
      </c>
      <c r="M1059" s="6">
        <f t="shared" ca="1" si="184"/>
        <v>11.312191375039076</v>
      </c>
      <c r="N1059" s="6" t="str">
        <f ca="1">IF(OR('total Assets'!N1059="Yes",Deposits!N1059="Yes"),"Yes","")</f>
        <v/>
      </c>
      <c r="O1059" s="6">
        <f t="shared" ca="1" si="185"/>
        <v>9.8968863974264547</v>
      </c>
      <c r="P1059" s="6" t="str">
        <f ca="1">IF(OR('total Assets'!P1059="Yes",Deposits!P1059="Yes"),"Yes","")</f>
        <v/>
      </c>
      <c r="Q1059" s="6">
        <f t="shared" ca="1" si="186"/>
        <v>8.851170812253093</v>
      </c>
      <c r="R1059" s="6" t="str">
        <f ca="1">IF(OR('total Assets'!R1059="Yes",Deposits!R1059="Yes"),"Yes","")</f>
        <v/>
      </c>
      <c r="S1059" s="6">
        <f t="shared" ca="1" si="187"/>
        <v>8.4961341702799089</v>
      </c>
      <c r="T1059" s="6" t="str">
        <f ca="1">IF(OR('total Assets'!T1059="Yes",Deposits!T1059="Yes"),"Yes","")</f>
        <v/>
      </c>
      <c r="U1059" s="6">
        <f t="shared" ca="1" si="188"/>
        <v>9.2005448753438355</v>
      </c>
      <c r="V1059" s="6" t="str">
        <f ca="1">IF(OR('total Assets'!V1059="Yes",Deposits!V1059="Yes"),"Yes","")</f>
        <v/>
      </c>
      <c r="W1059" s="6">
        <f t="shared" ca="1" si="189"/>
        <v>7.4444454770271244</v>
      </c>
    </row>
    <row r="1060" spans="1:23" x14ac:dyDescent="0.3">
      <c r="A1060" s="40">
        <v>7.3176075866381787</v>
      </c>
      <c r="B1060" s="4">
        <v>1057</v>
      </c>
      <c r="C1060" s="6">
        <f>A1060*Overview!$K$24</f>
        <v>7.3176075866381787</v>
      </c>
      <c r="D1060" s="6" t="str">
        <f ca="1">IF(OR('total Assets'!D1060="Yes",Deposits!D1060="Yes"),"Yes","")</f>
        <v/>
      </c>
      <c r="E1060" s="6">
        <f t="shared" ca="1" si="180"/>
        <v>7.28060475202318</v>
      </c>
      <c r="F1060" s="6" t="str">
        <f ca="1">IF(OR('total Assets'!F1060="Yes",Deposits!F1060="Yes"),"Yes","")</f>
        <v/>
      </c>
      <c r="G1060" s="6">
        <f t="shared" ca="1" si="181"/>
        <v>6.0754148085085857</v>
      </c>
      <c r="H1060" s="6" t="str">
        <f ca="1">IF(OR('total Assets'!H1060="Yes",Deposits!H1060="Yes"),"Yes","")</f>
        <v/>
      </c>
      <c r="I1060" s="6">
        <f t="shared" ca="1" si="182"/>
        <v>5.8075800083504641</v>
      </c>
      <c r="J1060" s="6" t="str">
        <f ca="1">IF(OR('total Assets'!J1060="Yes",Deposits!J1060="Yes"),"Yes","")</f>
        <v/>
      </c>
      <c r="K1060" s="6">
        <f t="shared" ca="1" si="183"/>
        <v>5.4321123233324951</v>
      </c>
      <c r="L1060" s="6" t="str">
        <f ca="1">IF(OR('total Assets'!L1060="Yes",Deposits!L1060="Yes"),"Yes","")</f>
        <v/>
      </c>
      <c r="M1060" s="6">
        <f t="shared" ca="1" si="184"/>
        <v>4.3732309547441526</v>
      </c>
      <c r="N1060" s="6" t="str">
        <f ca="1">IF(OR('total Assets'!N1060="Yes",Deposits!N1060="Yes"),"Yes","")</f>
        <v/>
      </c>
      <c r="O1060" s="6">
        <f t="shared" ca="1" si="185"/>
        <v>4.1287113763362653</v>
      </c>
      <c r="P1060" s="6" t="str">
        <f ca="1">IF(OR('total Assets'!P1060="Yes",Deposits!P1060="Yes"),"Yes","")</f>
        <v/>
      </c>
      <c r="Q1060" s="6">
        <f t="shared" ca="1" si="186"/>
        <v>4.0074486919388095</v>
      </c>
      <c r="R1060" s="6" t="str">
        <f ca="1">IF(OR('total Assets'!R1060="Yes",Deposits!R1060="Yes"),"Yes","")</f>
        <v/>
      </c>
      <c r="S1060" s="6">
        <f t="shared" ca="1" si="187"/>
        <v>4.721215306397049</v>
      </c>
      <c r="T1060" s="6" t="str">
        <f ca="1">IF(OR('total Assets'!T1060="Yes",Deposits!T1060="Yes"),"Yes","")</f>
        <v/>
      </c>
      <c r="U1060" s="6">
        <f t="shared" ca="1" si="188"/>
        <v>4.8266232679285945</v>
      </c>
      <c r="V1060" s="6" t="str">
        <f ca="1">IF(OR('total Assets'!V1060="Yes",Deposits!V1060="Yes"),"Yes","")</f>
        <v/>
      </c>
      <c r="W1060" s="6">
        <f t="shared" ca="1" si="189"/>
        <v>5.3892005436122066</v>
      </c>
    </row>
    <row r="1061" spans="1:23" x14ac:dyDescent="0.3">
      <c r="A1061" s="40">
        <v>7.3077190686766418</v>
      </c>
      <c r="B1061" s="4">
        <v>1058</v>
      </c>
      <c r="C1061" s="6">
        <f>A1061*Overview!$K$24</f>
        <v>7.3077190686766418</v>
      </c>
      <c r="D1061" s="6" t="str">
        <f ca="1">IF(OR('total Assets'!D1061="Yes",Deposits!D1061="Yes"),"Yes","")</f>
        <v/>
      </c>
      <c r="E1061" s="6">
        <f t="shared" ref="E1061:E1124" ca="1" si="190">IF(D1061="Yes",0,(RAND()/2.5+0.8)*C1061)</f>
        <v>8.4466675354746847</v>
      </c>
      <c r="F1061" s="6" t="str">
        <f ca="1">IF(OR('total Assets'!F1061="Yes",Deposits!F1061="Yes"),"Yes","")</f>
        <v/>
      </c>
      <c r="G1061" s="6">
        <f t="shared" ref="G1061:G1124" ca="1" si="191">IF(F1061="Yes",0,(RAND()/2.5+0.8)*E1061)</f>
        <v>10.062043028582783</v>
      </c>
      <c r="H1061" s="6" t="str">
        <f ca="1">IF(OR('total Assets'!H1061="Yes",Deposits!H1061="Yes"),"Yes","")</f>
        <v/>
      </c>
      <c r="I1061" s="6">
        <f t="shared" ref="I1061:I1124" ca="1" si="192">IF(H1061="Yes",0,(RAND()/2.5+0.8)*G1061)</f>
        <v>11.60113469630212</v>
      </c>
      <c r="J1061" s="6" t="str">
        <f ca="1">IF(OR('total Assets'!J1061="Yes",Deposits!J1061="Yes"),"Yes","")</f>
        <v/>
      </c>
      <c r="K1061" s="6">
        <f t="shared" ref="K1061:K1124" ca="1" si="193">IF(J1061="Yes",0,(RAND()/2.5+0.8)*I1061)</f>
        <v>12.625082899473325</v>
      </c>
      <c r="L1061" s="6" t="str">
        <f ca="1">IF(OR('total Assets'!L1061="Yes",Deposits!L1061="Yes"),"Yes","")</f>
        <v/>
      </c>
      <c r="M1061" s="6">
        <f t="shared" ref="M1061:M1124" ca="1" si="194">IF(L1061="Yes",0,(RAND()/2.5+0.8)*K1061)</f>
        <v>10.683977826928723</v>
      </c>
      <c r="N1061" s="6" t="str">
        <f ca="1">IF(OR('total Assets'!N1061="Yes",Deposits!N1061="Yes"),"Yes","")</f>
        <v/>
      </c>
      <c r="O1061" s="6">
        <f t="shared" ref="O1061:O1124" ca="1" si="195">IF(N1061="Yes",0,(RAND()/2.5+0.8)*M1061)</f>
        <v>12.336983513010409</v>
      </c>
      <c r="P1061" s="6" t="str">
        <f ca="1">IF(OR('total Assets'!P1061="Yes",Deposits!P1061="Yes"),"Yes","")</f>
        <v/>
      </c>
      <c r="Q1061" s="6">
        <f t="shared" ref="Q1061:Q1124" ca="1" si="196">IF(P1061="Yes",0,(RAND()/2.5+0.8)*O1061)</f>
        <v>13.429569822327961</v>
      </c>
      <c r="R1061" s="6" t="str">
        <f ca="1">IF(OR('total Assets'!R1061="Yes",Deposits!R1061="Yes"),"Yes","")</f>
        <v/>
      </c>
      <c r="S1061" s="6">
        <f t="shared" ref="S1061:S1124" ca="1" si="197">IF(R1061="Yes",0,(RAND()/2.5+0.8)*Q1061)</f>
        <v>15.394841844188774</v>
      </c>
      <c r="T1061" s="6" t="str">
        <f ca="1">IF(OR('total Assets'!T1061="Yes",Deposits!T1061="Yes"),"Yes","")</f>
        <v/>
      </c>
      <c r="U1061" s="6">
        <f t="shared" ref="U1061:U1124" ca="1" si="198">IF(T1061="Yes",0,(RAND()/2.5+0.8)*S1061)</f>
        <v>13.531479829959887</v>
      </c>
      <c r="V1061" s="6" t="str">
        <f ca="1">IF(OR('total Assets'!V1061="Yes",Deposits!V1061="Yes"),"Yes","")</f>
        <v/>
      </c>
      <c r="W1061" s="6">
        <f t="shared" ref="W1061:W1124" ca="1" si="199">IF(V1061="Yes",0,(RAND()/2.5+0.8)*U1061)</f>
        <v>11.504820303510554</v>
      </c>
    </row>
    <row r="1062" spans="1:23" x14ac:dyDescent="0.3">
      <c r="A1062" s="40">
        <v>7.2978532364739186</v>
      </c>
      <c r="B1062" s="4">
        <v>1059</v>
      </c>
      <c r="C1062" s="6">
        <f>A1062*Overview!$K$24</f>
        <v>7.2978532364739186</v>
      </c>
      <c r="D1062" s="6" t="str">
        <f ca="1">IF(OR('total Assets'!D1062="Yes",Deposits!D1062="Yes"),"Yes","")</f>
        <v/>
      </c>
      <c r="E1062" s="6">
        <f t="shared" ca="1" si="190"/>
        <v>6.3641456451950926</v>
      </c>
      <c r="F1062" s="6" t="str">
        <f ca="1">IF(OR('total Assets'!F1062="Yes",Deposits!F1062="Yes"),"Yes","")</f>
        <v/>
      </c>
      <c r="G1062" s="6">
        <f t="shared" ca="1" si="191"/>
        <v>7.4202264214902431</v>
      </c>
      <c r="H1062" s="6" t="str">
        <f ca="1">IF(OR('total Assets'!H1062="Yes",Deposits!H1062="Yes"),"Yes","")</f>
        <v/>
      </c>
      <c r="I1062" s="6">
        <f t="shared" ca="1" si="192"/>
        <v>7.9622194974464788</v>
      </c>
      <c r="J1062" s="6" t="str">
        <f ca="1">IF(OR('total Assets'!J1062="Yes",Deposits!J1062="Yes"),"Yes","")</f>
        <v/>
      </c>
      <c r="K1062" s="6">
        <f t="shared" ca="1" si="193"/>
        <v>9.105028959614474</v>
      </c>
      <c r="L1062" s="6" t="str">
        <f ca="1">IF(OR('total Assets'!L1062="Yes",Deposits!L1062="Yes"),"Yes","")</f>
        <v/>
      </c>
      <c r="M1062" s="6">
        <f t="shared" ca="1" si="194"/>
        <v>10.463616927435423</v>
      </c>
      <c r="N1062" s="6" t="str">
        <f ca="1">IF(OR('total Assets'!N1062="Yes",Deposits!N1062="Yes"),"Yes","")</f>
        <v/>
      </c>
      <c r="O1062" s="6">
        <f t="shared" ca="1" si="195"/>
        <v>11.346105926567482</v>
      </c>
      <c r="P1062" s="6" t="str">
        <f ca="1">IF(OR('total Assets'!P1062="Yes",Deposits!P1062="Yes"),"Yes","")</f>
        <v/>
      </c>
      <c r="Q1062" s="6">
        <f t="shared" ca="1" si="196"/>
        <v>10.555120602859095</v>
      </c>
      <c r="R1062" s="6" t="str">
        <f ca="1">IF(OR('total Assets'!R1062="Yes",Deposits!R1062="Yes"),"Yes","")</f>
        <v/>
      </c>
      <c r="S1062" s="6">
        <f t="shared" ca="1" si="197"/>
        <v>10.772270979680206</v>
      </c>
      <c r="T1062" s="6" t="str">
        <f ca="1">IF(OR('total Assets'!T1062="Yes",Deposits!T1062="Yes"),"Yes","")</f>
        <v/>
      </c>
      <c r="U1062" s="6">
        <f t="shared" ca="1" si="198"/>
        <v>9.2574461659083731</v>
      </c>
      <c r="V1062" s="6" t="str">
        <f ca="1">IF(OR('total Assets'!V1062="Yes",Deposits!V1062="Yes"),"Yes","")</f>
        <v/>
      </c>
      <c r="W1062" s="6">
        <f t="shared" ca="1" si="199"/>
        <v>10.183990042785913</v>
      </c>
    </row>
    <row r="1063" spans="1:23" x14ac:dyDescent="0.3">
      <c r="A1063" s="40">
        <v>7.2880100166371875</v>
      </c>
      <c r="B1063" s="4">
        <v>1060</v>
      </c>
      <c r="C1063" s="6">
        <f>A1063*Overview!$K$24</f>
        <v>7.2880100166371875</v>
      </c>
      <c r="D1063" s="6" t="str">
        <f ca="1">IF(OR('total Assets'!D1063="Yes",Deposits!D1063="Yes"),"Yes","")</f>
        <v/>
      </c>
      <c r="E1063" s="6">
        <f t="shared" ca="1" si="190"/>
        <v>6.6717260186074849</v>
      </c>
      <c r="F1063" s="6" t="str">
        <f ca="1">IF(OR('total Assets'!F1063="Yes",Deposits!F1063="Yes"),"Yes","")</f>
        <v/>
      </c>
      <c r="G1063" s="6">
        <f t="shared" ca="1" si="191"/>
        <v>6.9826107492673213</v>
      </c>
      <c r="H1063" s="6" t="str">
        <f ca="1">IF(OR('total Assets'!H1063="Yes",Deposits!H1063="Yes"),"Yes","")</f>
        <v/>
      </c>
      <c r="I1063" s="6">
        <f t="shared" ca="1" si="192"/>
        <v>5.7408616502762717</v>
      </c>
      <c r="J1063" s="6" t="str">
        <f ca="1">IF(OR('total Assets'!J1063="Yes",Deposits!J1063="Yes"),"Yes","")</f>
        <v/>
      </c>
      <c r="K1063" s="6">
        <f t="shared" ca="1" si="193"/>
        <v>4.999820550165885</v>
      </c>
      <c r="L1063" s="6" t="str">
        <f ca="1">IF(OR('total Assets'!L1063="Yes",Deposits!L1063="Yes"),"Yes","")</f>
        <v/>
      </c>
      <c r="M1063" s="6">
        <f t="shared" ca="1" si="194"/>
        <v>5.2856211134772453</v>
      </c>
      <c r="N1063" s="6" t="str">
        <f ca="1">IF(OR('total Assets'!N1063="Yes",Deposits!N1063="Yes"),"Yes","")</f>
        <v/>
      </c>
      <c r="O1063" s="6">
        <f t="shared" ca="1" si="195"/>
        <v>5.0131757560698027</v>
      </c>
      <c r="P1063" s="6" t="str">
        <f ca="1">IF(OR('total Assets'!P1063="Yes",Deposits!P1063="Yes"),"Yes","")</f>
        <v/>
      </c>
      <c r="Q1063" s="6">
        <f t="shared" ca="1" si="196"/>
        <v>4.0992439593795309</v>
      </c>
      <c r="R1063" s="6" t="str">
        <f ca="1">IF(OR('total Assets'!R1063="Yes",Deposits!R1063="Yes"),"Yes","")</f>
        <v/>
      </c>
      <c r="S1063" s="6">
        <f t="shared" ca="1" si="197"/>
        <v>4.2506791505492485</v>
      </c>
      <c r="T1063" s="6" t="str">
        <f ca="1">IF(OR('total Assets'!T1063="Yes",Deposits!T1063="Yes"),"Yes","")</f>
        <v/>
      </c>
      <c r="U1063" s="6">
        <f t="shared" ca="1" si="198"/>
        <v>3.6331909828055857</v>
      </c>
      <c r="V1063" s="6" t="str">
        <f ca="1">IF(OR('total Assets'!V1063="Yes",Deposits!V1063="Yes"),"Yes","")</f>
        <v/>
      </c>
      <c r="W1063" s="6">
        <f t="shared" ca="1" si="199"/>
        <v>3.4585122000310742</v>
      </c>
    </row>
    <row r="1064" spans="1:23" x14ac:dyDescent="0.3">
      <c r="A1064" s="40">
        <v>7.2781893360800503</v>
      </c>
      <c r="B1064" s="4">
        <v>1061</v>
      </c>
      <c r="C1064" s="6">
        <f>A1064*Overview!$K$24</f>
        <v>7.2781893360800503</v>
      </c>
      <c r="D1064" s="6" t="str">
        <f ca="1">IF(OR('total Assets'!D1064="Yes",Deposits!D1064="Yes"),"Yes","")</f>
        <v/>
      </c>
      <c r="E1064" s="6">
        <f t="shared" ca="1" si="190"/>
        <v>7.4240663017474944</v>
      </c>
      <c r="F1064" s="6" t="str">
        <f ca="1">IF(OR('total Assets'!F1064="Yes",Deposits!F1064="Yes"),"Yes","")</f>
        <v/>
      </c>
      <c r="G1064" s="6">
        <f t="shared" ca="1" si="191"/>
        <v>6.4713846576743128</v>
      </c>
      <c r="H1064" s="6" t="str">
        <f ca="1">IF(OR('total Assets'!H1064="Yes",Deposits!H1064="Yes"),"Yes","")</f>
        <v/>
      </c>
      <c r="I1064" s="6">
        <f t="shared" ca="1" si="192"/>
        <v>7.5372785276838785</v>
      </c>
      <c r="J1064" s="6" t="str">
        <f ca="1">IF(OR('total Assets'!J1064="Yes",Deposits!J1064="Yes"),"Yes","")</f>
        <v/>
      </c>
      <c r="K1064" s="6">
        <f t="shared" ca="1" si="193"/>
        <v>8.2565371342001814</v>
      </c>
      <c r="L1064" s="6" t="str">
        <f ca="1">IF(OR('total Assets'!L1064="Yes",Deposits!L1064="Yes"),"Yes","")</f>
        <v/>
      </c>
      <c r="M1064" s="6">
        <f t="shared" ca="1" si="194"/>
        <v>9.5544449506488593</v>
      </c>
      <c r="N1064" s="6" t="str">
        <f ca="1">IF(OR('total Assets'!N1064="Yes",Deposits!N1064="Yes"),"Yes","")</f>
        <v/>
      </c>
      <c r="O1064" s="6">
        <f t="shared" ca="1" si="195"/>
        <v>10.624084092704477</v>
      </c>
      <c r="P1064" s="6" t="str">
        <f ca="1">IF(OR('total Assets'!P1064="Yes",Deposits!P1064="Yes"),"Yes","")</f>
        <v/>
      </c>
      <c r="Q1064" s="6">
        <f t="shared" ca="1" si="196"/>
        <v>10.215276895618816</v>
      </c>
      <c r="R1064" s="6" t="str">
        <f ca="1">IF(OR('total Assets'!R1064="Yes",Deposits!R1064="Yes"),"Yes","")</f>
        <v/>
      </c>
      <c r="S1064" s="6">
        <f t="shared" ca="1" si="197"/>
        <v>9.6275644523666593</v>
      </c>
      <c r="T1064" s="6" t="str">
        <f ca="1">IF(OR('total Assets'!T1064="Yes",Deposits!T1064="Yes"),"Yes","")</f>
        <v/>
      </c>
      <c r="U1064" s="6">
        <f t="shared" ca="1" si="198"/>
        <v>10.374889878459317</v>
      </c>
      <c r="V1064" s="6" t="str">
        <f ca="1">IF(OR('total Assets'!V1064="Yes",Deposits!V1064="Yes"),"Yes","")</f>
        <v/>
      </c>
      <c r="W1064" s="6">
        <f t="shared" ca="1" si="199"/>
        <v>8.3080141452206302</v>
      </c>
    </row>
    <row r="1065" spans="1:23" x14ac:dyDescent="0.3">
      <c r="A1065" s="40">
        <v>7.2683911220208914</v>
      </c>
      <c r="B1065" s="4">
        <v>1062</v>
      </c>
      <c r="C1065" s="6">
        <f>A1065*Overview!$K$24</f>
        <v>7.2683911220208914</v>
      </c>
      <c r="D1065" s="6" t="str">
        <f ca="1">IF(OR('total Assets'!D1065="Yes",Deposits!D1065="Yes"),"Yes","")</f>
        <v/>
      </c>
      <c r="E1065" s="6">
        <f t="shared" ca="1" si="190"/>
        <v>7.9094252298610055</v>
      </c>
      <c r="F1065" s="6" t="str">
        <f ca="1">IF(OR('total Assets'!F1065="Yes",Deposits!F1065="Yes"),"Yes","")</f>
        <v/>
      </c>
      <c r="G1065" s="6">
        <f t="shared" ca="1" si="191"/>
        <v>8.3947280726424456</v>
      </c>
      <c r="H1065" s="6" t="str">
        <f ca="1">IF(OR('total Assets'!H1065="Yes",Deposits!H1065="Yes"),"Yes","")</f>
        <v/>
      </c>
      <c r="I1065" s="6">
        <f t="shared" ca="1" si="192"/>
        <v>9.9882618454009524</v>
      </c>
      <c r="J1065" s="6" t="str">
        <f ca="1">IF(OR('total Assets'!J1065="Yes",Deposits!J1065="Yes"),"Yes","")</f>
        <v/>
      </c>
      <c r="K1065" s="6">
        <f t="shared" ca="1" si="193"/>
        <v>9.9976998345789205</v>
      </c>
      <c r="L1065" s="6" t="str">
        <f ca="1">IF(OR('total Assets'!L1065="Yes",Deposits!L1065="Yes"),"Yes","")</f>
        <v/>
      </c>
      <c r="M1065" s="6">
        <f t="shared" ca="1" si="194"/>
        <v>8.3435990353585918</v>
      </c>
      <c r="N1065" s="6" t="str">
        <f ca="1">IF(OR('total Assets'!N1065="Yes",Deposits!N1065="Yes"),"Yes","")</f>
        <v/>
      </c>
      <c r="O1065" s="6">
        <f t="shared" ca="1" si="195"/>
        <v>8.7397072971634397</v>
      </c>
      <c r="P1065" s="6" t="str">
        <f ca="1">IF(OR('total Assets'!P1065="Yes",Deposits!P1065="Yes"),"Yes","")</f>
        <v/>
      </c>
      <c r="Q1065" s="6">
        <f t="shared" ca="1" si="196"/>
        <v>7.3234273345656744</v>
      </c>
      <c r="R1065" s="6" t="str">
        <f ca="1">IF(OR('total Assets'!R1065="Yes",Deposits!R1065="Yes"),"Yes","")</f>
        <v/>
      </c>
      <c r="S1065" s="6">
        <f t="shared" ca="1" si="197"/>
        <v>8.169269511922451</v>
      </c>
      <c r="T1065" s="6" t="str">
        <f ca="1">IF(OR('total Assets'!T1065="Yes",Deposits!T1065="Yes"),"Yes","")</f>
        <v/>
      </c>
      <c r="U1065" s="6">
        <f t="shared" ca="1" si="198"/>
        <v>8.3279384189644414</v>
      </c>
      <c r="V1065" s="6" t="str">
        <f ca="1">IF(OR('total Assets'!V1065="Yes",Deposits!V1065="Yes"),"Yes","")</f>
        <v/>
      </c>
      <c r="W1065" s="6">
        <f t="shared" ca="1" si="199"/>
        <v>9.0935670210574049</v>
      </c>
    </row>
    <row r="1066" spans="1:23" x14ac:dyDescent="0.3">
      <c r="A1066" s="40">
        <v>7.2586153019813722</v>
      </c>
      <c r="B1066" s="4">
        <v>1063</v>
      </c>
      <c r="C1066" s="6">
        <f>A1066*Overview!$K$24</f>
        <v>7.2586153019813722</v>
      </c>
      <c r="D1066" s="6" t="str">
        <f ca="1">IF(OR('total Assets'!D1066="Yes",Deposits!D1066="Yes"),"Yes","")</f>
        <v/>
      </c>
      <c r="E1066" s="6">
        <f t="shared" ca="1" si="190"/>
        <v>6.0354389372979167</v>
      </c>
      <c r="F1066" s="6" t="str">
        <f ca="1">IF(OR('total Assets'!F1066="Yes",Deposits!F1066="Yes"),"Yes","")</f>
        <v/>
      </c>
      <c r="G1066" s="6">
        <f t="shared" ca="1" si="191"/>
        <v>6.1336303130543195</v>
      </c>
      <c r="H1066" s="6" t="str">
        <f ca="1">IF(OR('total Assets'!H1066="Yes",Deposits!H1066="Yes"),"Yes","")</f>
        <v/>
      </c>
      <c r="I1066" s="6">
        <f t="shared" ca="1" si="192"/>
        <v>6.5310392422141375</v>
      </c>
      <c r="J1066" s="6" t="str">
        <f ca="1">IF(OR('total Assets'!J1066="Yes",Deposits!J1066="Yes"),"Yes","")</f>
        <v/>
      </c>
      <c r="K1066" s="6">
        <f t="shared" ca="1" si="193"/>
        <v>5.8828888983351328</v>
      </c>
      <c r="L1066" s="6" t="str">
        <f ca="1">IF(OR('total Assets'!L1066="Yes",Deposits!L1066="Yes"),"Yes","")</f>
        <v/>
      </c>
      <c r="M1066" s="6">
        <f t="shared" ca="1" si="194"/>
        <v>6.3078165005261049</v>
      </c>
      <c r="N1066" s="6" t="str">
        <f ca="1">IF(OR('total Assets'!N1066="Yes",Deposits!N1066="Yes"),"Yes","")</f>
        <v/>
      </c>
      <c r="O1066" s="6">
        <f t="shared" ca="1" si="195"/>
        <v>7.1766550809907717</v>
      </c>
      <c r="P1066" s="6" t="str">
        <f ca="1">IF(OR('total Assets'!P1066="Yes",Deposits!P1066="Yes"),"Yes","")</f>
        <v/>
      </c>
      <c r="Q1066" s="6">
        <f t="shared" ca="1" si="196"/>
        <v>8.6033580668216878</v>
      </c>
      <c r="R1066" s="6" t="str">
        <f ca="1">IF(OR('total Assets'!R1066="Yes",Deposits!R1066="Yes"),"Yes","")</f>
        <v/>
      </c>
      <c r="S1066" s="6">
        <f t="shared" ca="1" si="197"/>
        <v>7.4786018492183599</v>
      </c>
      <c r="T1066" s="6" t="str">
        <f ca="1">IF(OR('total Assets'!T1066="Yes",Deposits!T1066="Yes"),"Yes","")</f>
        <v/>
      </c>
      <c r="U1066" s="6">
        <f t="shared" ca="1" si="198"/>
        <v>8.5562626928894119</v>
      </c>
      <c r="V1066" s="6" t="str">
        <f ca="1">IF(OR('total Assets'!V1066="Yes",Deposits!V1066="Yes"),"Yes","")</f>
        <v/>
      </c>
      <c r="W1066" s="6">
        <f t="shared" ca="1" si="199"/>
        <v>10.226818442004529</v>
      </c>
    </row>
    <row r="1067" spans="1:23" x14ac:dyDescent="0.3">
      <c r="A1067" s="40">
        <v>7.2488618037847923</v>
      </c>
      <c r="B1067" s="4">
        <v>1064</v>
      </c>
      <c r="C1067" s="6">
        <f>A1067*Overview!$K$24</f>
        <v>7.2488618037847923</v>
      </c>
      <c r="D1067" s="6" t="str">
        <f ca="1">IF(OR('total Assets'!D1067="Yes",Deposits!D1067="Yes"),"Yes","")</f>
        <v/>
      </c>
      <c r="E1067" s="6">
        <f t="shared" ca="1" si="190"/>
        <v>7.6114204029172194</v>
      </c>
      <c r="F1067" s="6" t="str">
        <f ca="1">IF(OR('total Assets'!F1067="Yes",Deposits!F1067="Yes"),"Yes","")</f>
        <v/>
      </c>
      <c r="G1067" s="6">
        <f t="shared" ca="1" si="191"/>
        <v>8.8815043730392915</v>
      </c>
      <c r="H1067" s="6" t="str">
        <f ca="1">IF(OR('total Assets'!H1067="Yes",Deposits!H1067="Yes"),"Yes","")</f>
        <v/>
      </c>
      <c r="I1067" s="6">
        <f t="shared" ca="1" si="192"/>
        <v>7.4305676923574984</v>
      </c>
      <c r="J1067" s="6" t="str">
        <f ca="1">IF(OR('total Assets'!J1067="Yes",Deposits!J1067="Yes"),"Yes","")</f>
        <v/>
      </c>
      <c r="K1067" s="6">
        <f t="shared" ca="1" si="193"/>
        <v>7.6845525344719725</v>
      </c>
      <c r="L1067" s="6" t="str">
        <f ca="1">IF(OR('total Assets'!L1067="Yes",Deposits!L1067="Yes"),"Yes","")</f>
        <v/>
      </c>
      <c r="M1067" s="6">
        <f t="shared" ca="1" si="194"/>
        <v>6.5996608846304214</v>
      </c>
      <c r="N1067" s="6" t="str">
        <f ca="1">IF(OR('total Assets'!N1067="Yes",Deposits!N1067="Yes"),"Yes","")</f>
        <v/>
      </c>
      <c r="O1067" s="6">
        <f t="shared" ca="1" si="195"/>
        <v>6.8946231327822085</v>
      </c>
      <c r="P1067" s="6" t="str">
        <f ca="1">IF(OR('total Assets'!P1067="Yes",Deposits!P1067="Yes"),"Yes","")</f>
        <v/>
      </c>
      <c r="Q1067" s="6">
        <f t="shared" ca="1" si="196"/>
        <v>7.1414150319592968</v>
      </c>
      <c r="R1067" s="6" t="str">
        <f ca="1">IF(OR('total Assets'!R1067="Yes",Deposits!R1067="Yes"),"Yes","")</f>
        <v/>
      </c>
      <c r="S1067" s="6">
        <f t="shared" ca="1" si="197"/>
        <v>7.3081719461120258</v>
      </c>
      <c r="T1067" s="6" t="str">
        <f ca="1">IF(OR('total Assets'!T1067="Yes",Deposits!T1067="Yes"),"Yes","")</f>
        <v/>
      </c>
      <c r="U1067" s="6">
        <f t="shared" ca="1" si="198"/>
        <v>8.4948609037314036</v>
      </c>
      <c r="V1067" s="6" t="str">
        <f ca="1">IF(OR('total Assets'!V1067="Yes",Deposits!V1067="Yes"),"Yes","")</f>
        <v/>
      </c>
      <c r="W1067" s="6">
        <f t="shared" ca="1" si="199"/>
        <v>10.185660668763713</v>
      </c>
    </row>
    <row r="1068" spans="1:23" x14ac:dyDescent="0.3">
      <c r="A1068" s="40">
        <v>7.239130555554727</v>
      </c>
      <c r="B1068" s="4">
        <v>1065</v>
      </c>
      <c r="C1068" s="6">
        <f>A1068*Overview!$K$24</f>
        <v>7.239130555554727</v>
      </c>
      <c r="D1068" s="6" t="str">
        <f ca="1">IF(OR('total Assets'!D1068="Yes",Deposits!D1068="Yes"),"Yes","")</f>
        <v/>
      </c>
      <c r="E1068" s="6">
        <f t="shared" ca="1" si="190"/>
        <v>6.260065876008313</v>
      </c>
      <c r="F1068" s="6" t="str">
        <f ca="1">IF(OR('total Assets'!F1068="Yes",Deposits!F1068="Yes"),"Yes","")</f>
        <v/>
      </c>
      <c r="G1068" s="6">
        <f t="shared" ca="1" si="191"/>
        <v>6.8763563543010529</v>
      </c>
      <c r="H1068" s="6" t="str">
        <f ca="1">IF(OR('total Assets'!H1068="Yes",Deposits!H1068="Yes"),"Yes","")</f>
        <v/>
      </c>
      <c r="I1068" s="6">
        <f t="shared" ca="1" si="192"/>
        <v>7.4197022863250979</v>
      </c>
      <c r="J1068" s="6" t="str">
        <f ca="1">IF(OR('total Assets'!J1068="Yes",Deposits!J1068="Yes"),"Yes","")</f>
        <v/>
      </c>
      <c r="K1068" s="6">
        <f t="shared" ca="1" si="193"/>
        <v>6.5480986413396982</v>
      </c>
      <c r="L1068" s="6" t="str">
        <f ca="1">IF(OR('total Assets'!L1068="Yes",Deposits!L1068="Yes"),"Yes","")</f>
        <v/>
      </c>
      <c r="M1068" s="6">
        <f t="shared" ca="1" si="194"/>
        <v>5.4391274982908291</v>
      </c>
      <c r="N1068" s="6" t="str">
        <f ca="1">IF(OR('total Assets'!N1068="Yes",Deposits!N1068="Yes"),"Yes","")</f>
        <v/>
      </c>
      <c r="O1068" s="6">
        <f t="shared" ca="1" si="195"/>
        <v>5.9416344173428559</v>
      </c>
      <c r="P1068" s="6" t="str">
        <f ca="1">IF(OR('total Assets'!P1068="Yes",Deposits!P1068="Yes"),"Yes","")</f>
        <v/>
      </c>
      <c r="Q1068" s="6">
        <f t="shared" ca="1" si="196"/>
        <v>6.3149223276012725</v>
      </c>
      <c r="R1068" s="6" t="str">
        <f ca="1">IF(OR('total Assets'!R1068="Yes",Deposits!R1068="Yes"),"Yes","")</f>
        <v/>
      </c>
      <c r="S1068" s="6">
        <f t="shared" ca="1" si="197"/>
        <v>7.2278816849647178</v>
      </c>
      <c r="T1068" s="6" t="str">
        <f ca="1">IF(OR('total Assets'!T1068="Yes",Deposits!T1068="Yes"),"Yes","")</f>
        <v/>
      </c>
      <c r="U1068" s="6">
        <f t="shared" ca="1" si="198"/>
        <v>8.0445558254263325</v>
      </c>
      <c r="V1068" s="6" t="str">
        <f ca="1">IF(OR('total Assets'!V1068="Yes",Deposits!V1068="Yes"),"Yes","")</f>
        <v/>
      </c>
      <c r="W1068" s="6">
        <f t="shared" ca="1" si="199"/>
        <v>7.2653526623792439</v>
      </c>
    </row>
    <row r="1069" spans="1:23" x14ac:dyDescent="0.3">
      <c r="A1069" s="40">
        <v>7.2294214857132761</v>
      </c>
      <c r="B1069" s="4">
        <v>1066</v>
      </c>
      <c r="C1069" s="6">
        <f>A1069*Overview!$K$24</f>
        <v>7.2294214857132761</v>
      </c>
      <c r="D1069" s="6" t="str">
        <f ca="1">IF(OR('total Assets'!D1069="Yes",Deposits!D1069="Yes"),"Yes","")</f>
        <v/>
      </c>
      <c r="E1069" s="6">
        <f t="shared" ca="1" si="190"/>
        <v>7.6640689335530423</v>
      </c>
      <c r="F1069" s="6" t="str">
        <f ca="1">IF(OR('total Assets'!F1069="Yes",Deposits!F1069="Yes"),"Yes","")</f>
        <v/>
      </c>
      <c r="G1069" s="6">
        <f t="shared" ca="1" si="191"/>
        <v>7.4653537173307409</v>
      </c>
      <c r="H1069" s="6" t="str">
        <f ca="1">IF(OR('total Assets'!H1069="Yes",Deposits!H1069="Yes"),"Yes","")</f>
        <v/>
      </c>
      <c r="I1069" s="6">
        <f t="shared" ca="1" si="192"/>
        <v>6.8684033063688927</v>
      </c>
      <c r="J1069" s="6" t="str">
        <f ca="1">IF(OR('total Assets'!J1069="Yes",Deposits!J1069="Yes"),"Yes","")</f>
        <v/>
      </c>
      <c r="K1069" s="6">
        <f t="shared" ca="1" si="193"/>
        <v>6.8828313386510995</v>
      </c>
      <c r="L1069" s="6" t="str">
        <f ca="1">IF(OR('total Assets'!L1069="Yes",Deposits!L1069="Yes"),"Yes","")</f>
        <v/>
      </c>
      <c r="M1069" s="6">
        <f t="shared" ca="1" si="194"/>
        <v>7.5840596424644975</v>
      </c>
      <c r="N1069" s="6" t="str">
        <f ca="1">IF(OR('total Assets'!N1069="Yes",Deposits!N1069="Yes"),"Yes","")</f>
        <v/>
      </c>
      <c r="O1069" s="6">
        <f t="shared" ca="1" si="195"/>
        <v>8.777800705140729</v>
      </c>
      <c r="P1069" s="6" t="str">
        <f ca="1">IF(OR('total Assets'!P1069="Yes",Deposits!P1069="Yes"),"Yes","")</f>
        <v/>
      </c>
      <c r="Q1069" s="6">
        <f t="shared" ca="1" si="196"/>
        <v>7.8056473670212538</v>
      </c>
      <c r="R1069" s="6" t="str">
        <f ca="1">IF(OR('total Assets'!R1069="Yes",Deposits!R1069="Yes"),"Yes","")</f>
        <v/>
      </c>
      <c r="S1069" s="6">
        <f t="shared" ca="1" si="197"/>
        <v>8.0372737958671081</v>
      </c>
      <c r="T1069" s="6" t="str">
        <f ca="1">IF(OR('total Assets'!T1069="Yes",Deposits!T1069="Yes"),"Yes","")</f>
        <v/>
      </c>
      <c r="U1069" s="6">
        <f t="shared" ca="1" si="198"/>
        <v>9.3317359175106276</v>
      </c>
      <c r="V1069" s="6" t="str">
        <f ca="1">IF(OR('total Assets'!V1069="Yes",Deposits!V1069="Yes"),"Yes","")</f>
        <v/>
      </c>
      <c r="W1069" s="6">
        <f t="shared" ca="1" si="199"/>
        <v>11.13005924656211</v>
      </c>
    </row>
    <row r="1070" spans="1:23" x14ac:dyDescent="0.3">
      <c r="A1070" s="40">
        <v>7.2197345229797376</v>
      </c>
      <c r="B1070" s="4">
        <v>1067</v>
      </c>
      <c r="C1070" s="6">
        <f>A1070*Overview!$K$24</f>
        <v>7.2197345229797376</v>
      </c>
      <c r="D1070" s="6" t="str">
        <f ca="1">IF(OR('total Assets'!D1070="Yes",Deposits!D1070="Yes"),"Yes","")</f>
        <v/>
      </c>
      <c r="E1070" s="6">
        <f t="shared" ca="1" si="190"/>
        <v>5.785260181279436</v>
      </c>
      <c r="F1070" s="6" t="str">
        <f ca="1">IF(OR('total Assets'!F1070="Yes",Deposits!F1070="Yes"),"Yes","")</f>
        <v/>
      </c>
      <c r="G1070" s="6">
        <f t="shared" ca="1" si="191"/>
        <v>5.7980897235817039</v>
      </c>
      <c r="H1070" s="6" t="str">
        <f ca="1">IF(OR('total Assets'!H1070="Yes",Deposits!H1070="Yes"),"Yes","")</f>
        <v/>
      </c>
      <c r="I1070" s="6">
        <f t="shared" ca="1" si="192"/>
        <v>6.6998627773762145</v>
      </c>
      <c r="J1070" s="6" t="str">
        <f ca="1">IF(OR('total Assets'!J1070="Yes",Deposits!J1070="Yes"),"Yes","")</f>
        <v/>
      </c>
      <c r="K1070" s="6">
        <f t="shared" ca="1" si="193"/>
        <v>6.8142768240588261</v>
      </c>
      <c r="L1070" s="6" t="str">
        <f ca="1">IF(OR('total Assets'!L1070="Yes",Deposits!L1070="Yes"),"Yes","")</f>
        <v/>
      </c>
      <c r="M1070" s="6">
        <f t="shared" ca="1" si="194"/>
        <v>6.2769767759397608</v>
      </c>
      <c r="N1070" s="6" t="str">
        <f ca="1">IF(OR('total Assets'!N1070="Yes",Deposits!N1070="Yes"),"Yes","")</f>
        <v/>
      </c>
      <c r="O1070" s="6">
        <f t="shared" ca="1" si="195"/>
        <v>6.3327042480734637</v>
      </c>
      <c r="P1070" s="6" t="str">
        <f ca="1">IF(OR('total Assets'!P1070="Yes",Deposits!P1070="Yes"),"Yes","")</f>
        <v/>
      </c>
      <c r="Q1070" s="6">
        <f t="shared" ca="1" si="196"/>
        <v>5.7190515431235411</v>
      </c>
      <c r="R1070" s="6" t="str">
        <f ca="1">IF(OR('total Assets'!R1070="Yes",Deposits!R1070="Yes"),"Yes","")</f>
        <v/>
      </c>
      <c r="S1070" s="6">
        <f t="shared" ca="1" si="197"/>
        <v>6.6023689974232287</v>
      </c>
      <c r="T1070" s="6" t="str">
        <f ca="1">IF(OR('total Assets'!T1070="Yes",Deposits!T1070="Yes"),"Yes","")</f>
        <v/>
      </c>
      <c r="U1070" s="6">
        <f t="shared" ca="1" si="198"/>
        <v>6.134124733868247</v>
      </c>
      <c r="V1070" s="6" t="str">
        <f ca="1">IF(OR('total Assets'!V1070="Yes",Deposits!V1070="Yes"),"Yes","")</f>
        <v/>
      </c>
      <c r="W1070" s="6">
        <f t="shared" ca="1" si="199"/>
        <v>7.3200115555847569</v>
      </c>
    </row>
    <row r="1071" spans="1:23" x14ac:dyDescent="0.3">
      <c r="A1071" s="40">
        <v>7.2100695963689834</v>
      </c>
      <c r="B1071" s="4">
        <v>1068</v>
      </c>
      <c r="C1071" s="6">
        <f>A1071*Overview!$K$24</f>
        <v>7.2100695963689834</v>
      </c>
      <c r="D1071" s="6" t="str">
        <f ca="1">IF(OR('total Assets'!D1071="Yes",Deposits!D1071="Yes"),"Yes","")</f>
        <v/>
      </c>
      <c r="E1071" s="6">
        <f t="shared" ca="1" si="190"/>
        <v>7.380781860383733</v>
      </c>
      <c r="F1071" s="6" t="str">
        <f ca="1">IF(OR('total Assets'!F1071="Yes",Deposits!F1071="Yes"),"Yes","")</f>
        <v/>
      </c>
      <c r="G1071" s="6">
        <f t="shared" ca="1" si="191"/>
        <v>7.8384653718963033</v>
      </c>
      <c r="H1071" s="6" t="str">
        <f ca="1">IF(OR('total Assets'!H1071="Yes",Deposits!H1071="Yes"),"Yes","")</f>
        <v/>
      </c>
      <c r="I1071" s="6">
        <f t="shared" ca="1" si="192"/>
        <v>9.3672217479595652</v>
      </c>
      <c r="J1071" s="6" t="str">
        <f ca="1">IF(OR('total Assets'!J1071="Yes",Deposits!J1071="Yes"),"Yes","")</f>
        <v/>
      </c>
      <c r="K1071" s="6">
        <f t="shared" ca="1" si="193"/>
        <v>9.9726755127686619</v>
      </c>
      <c r="L1071" s="6" t="str">
        <f ca="1">IF(OR('total Assets'!L1071="Yes",Deposits!L1071="Yes"),"Yes","")</f>
        <v/>
      </c>
      <c r="M1071" s="6">
        <f t="shared" ca="1" si="194"/>
        <v>10.853767739339361</v>
      </c>
      <c r="N1071" s="6" t="str">
        <f ca="1">IF(OR('total Assets'!N1071="Yes",Deposits!N1071="Yes"),"Yes","")</f>
        <v/>
      </c>
      <c r="O1071" s="6">
        <f t="shared" ca="1" si="195"/>
        <v>11.256863424235112</v>
      </c>
      <c r="P1071" s="6" t="str">
        <f ca="1">IF(OR('total Assets'!P1071="Yes",Deposits!P1071="Yes"),"Yes","")</f>
        <v/>
      </c>
      <c r="Q1071" s="6">
        <f t="shared" ca="1" si="196"/>
        <v>12.46085769651328</v>
      </c>
      <c r="R1071" s="6" t="str">
        <f ca="1">IF(OR('total Assets'!R1071="Yes",Deposits!R1071="Yes"),"Yes","")</f>
        <v/>
      </c>
      <c r="S1071" s="6">
        <f t="shared" ca="1" si="197"/>
        <v>13.779925094207401</v>
      </c>
      <c r="T1071" s="6" t="str">
        <f ca="1">IF(OR('total Assets'!T1071="Yes",Deposits!T1071="Yes"),"Yes","")</f>
        <v/>
      </c>
      <c r="U1071" s="6">
        <f t="shared" ca="1" si="198"/>
        <v>11.242790950562435</v>
      </c>
      <c r="V1071" s="6" t="str">
        <f ca="1">IF(OR('total Assets'!V1071="Yes",Deposits!V1071="Yes"),"Yes","")</f>
        <v/>
      </c>
      <c r="W1071" s="6">
        <f t="shared" ca="1" si="199"/>
        <v>11.702890657146952</v>
      </c>
    </row>
    <row r="1072" spans="1:23" x14ac:dyDescent="0.3">
      <c r="A1072" s="40">
        <v>7.2004266351900093</v>
      </c>
      <c r="B1072" s="4">
        <v>1069</v>
      </c>
      <c r="C1072" s="6">
        <f>A1072*Overview!$K$24</f>
        <v>7.2004266351900093</v>
      </c>
      <c r="D1072" s="6" t="str">
        <f ca="1">IF(OR('total Assets'!D1072="Yes",Deposits!D1072="Yes"),"Yes","")</f>
        <v/>
      </c>
      <c r="E1072" s="6">
        <f t="shared" ca="1" si="190"/>
        <v>6.8859797069988451</v>
      </c>
      <c r="F1072" s="6" t="str">
        <f ca="1">IF(OR('total Assets'!F1072="Yes",Deposits!F1072="Yes"),"Yes","")</f>
        <v/>
      </c>
      <c r="G1072" s="6">
        <f t="shared" ca="1" si="191"/>
        <v>6.7091829871571669</v>
      </c>
      <c r="H1072" s="6" t="str">
        <f ca="1">IF(OR('total Assets'!H1072="Yes",Deposits!H1072="Yes"),"Yes","")</f>
        <v/>
      </c>
      <c r="I1072" s="6">
        <f t="shared" ca="1" si="192"/>
        <v>7.3273428978014863</v>
      </c>
      <c r="J1072" s="6" t="str">
        <f ca="1">IF(OR('total Assets'!J1072="Yes",Deposits!J1072="Yes"),"Yes","")</f>
        <v/>
      </c>
      <c r="K1072" s="6">
        <f t="shared" ca="1" si="193"/>
        <v>6.5163459898646661</v>
      </c>
      <c r="L1072" s="6" t="str">
        <f ca="1">IF(OR('total Assets'!L1072="Yes",Deposits!L1072="Yes"),"Yes","")</f>
        <v/>
      </c>
      <c r="M1072" s="6">
        <f t="shared" ca="1" si="194"/>
        <v>5.4985573763939266</v>
      </c>
      <c r="N1072" s="6" t="str">
        <f ca="1">IF(OR('total Assets'!N1072="Yes",Deposits!N1072="Yes"),"Yes","")</f>
        <v/>
      </c>
      <c r="O1072" s="6">
        <f t="shared" ca="1" si="195"/>
        <v>5.74748750265237</v>
      </c>
      <c r="P1072" s="6" t="str">
        <f ca="1">IF(OR('total Assets'!P1072="Yes",Deposits!P1072="Yes"),"Yes","")</f>
        <v/>
      </c>
      <c r="Q1072" s="6">
        <f t="shared" ca="1" si="196"/>
        <v>6.0045021866208943</v>
      </c>
      <c r="R1072" s="6" t="str">
        <f ca="1">IF(OR('total Assets'!R1072="Yes",Deposits!R1072="Yes"),"Yes","")</f>
        <v/>
      </c>
      <c r="S1072" s="6">
        <f t="shared" ca="1" si="197"/>
        <v>5.6942897779753228</v>
      </c>
      <c r="T1072" s="6" t="str">
        <f ca="1">IF(OR('total Assets'!T1072="Yes",Deposits!T1072="Yes"),"Yes","")</f>
        <v/>
      </c>
      <c r="U1072" s="6">
        <f t="shared" ca="1" si="198"/>
        <v>6.4211503159433923</v>
      </c>
      <c r="V1072" s="6" t="str">
        <f ca="1">IF(OR('total Assets'!V1072="Yes",Deposits!V1072="Yes"),"Yes","")</f>
        <v/>
      </c>
      <c r="W1072" s="6">
        <f t="shared" ca="1" si="199"/>
        <v>6.1430460973156764</v>
      </c>
    </row>
    <row r="1073" spans="1:23" x14ac:dyDescent="0.3">
      <c r="A1073" s="40">
        <v>7.1908055690444241</v>
      </c>
      <c r="B1073" s="4">
        <v>1070</v>
      </c>
      <c r="C1073" s="6">
        <f>A1073*Overview!$K$24</f>
        <v>7.1908055690444241</v>
      </c>
      <c r="D1073" s="6" t="str">
        <f ca="1">IF(OR('total Assets'!D1073="Yes",Deposits!D1073="Yes"),"Yes","")</f>
        <v/>
      </c>
      <c r="E1073" s="6">
        <f t="shared" ca="1" si="190"/>
        <v>8.2971374397308217</v>
      </c>
      <c r="F1073" s="6" t="str">
        <f ca="1">IF(OR('total Assets'!F1073="Yes",Deposits!F1073="Yes"),"Yes","")</f>
        <v/>
      </c>
      <c r="G1073" s="6">
        <f t="shared" ca="1" si="191"/>
        <v>7.3235679334595485</v>
      </c>
      <c r="H1073" s="6" t="str">
        <f ca="1">IF(OR('total Assets'!H1073="Yes",Deposits!H1073="Yes"),"Yes","")</f>
        <v/>
      </c>
      <c r="I1073" s="6">
        <f t="shared" ca="1" si="192"/>
        <v>6.3626347952033688</v>
      </c>
      <c r="J1073" s="6" t="str">
        <f ca="1">IF(OR('total Assets'!J1073="Yes",Deposits!J1073="Yes"),"Yes","")</f>
        <v/>
      </c>
      <c r="K1073" s="6">
        <f t="shared" ca="1" si="193"/>
        <v>5.4151915274131692</v>
      </c>
      <c r="L1073" s="6" t="str">
        <f ca="1">IF(OR('total Assets'!L1073="Yes",Deposits!L1073="Yes"),"Yes","")</f>
        <v/>
      </c>
      <c r="M1073" s="6">
        <f t="shared" ca="1" si="194"/>
        <v>4.8469677064598145</v>
      </c>
      <c r="N1073" s="6" t="str">
        <f ca="1">IF(OR('total Assets'!N1073="Yes",Deposits!N1073="Yes"),"Yes","")</f>
        <v/>
      </c>
      <c r="O1073" s="6">
        <f t="shared" ca="1" si="195"/>
        <v>4.1798235398822836</v>
      </c>
      <c r="P1073" s="6" t="str">
        <f ca="1">IF(OR('total Assets'!P1073="Yes",Deposits!P1073="Yes"),"Yes","")</f>
        <v/>
      </c>
      <c r="Q1073" s="6">
        <f t="shared" ca="1" si="196"/>
        <v>3.8014313816759735</v>
      </c>
      <c r="R1073" s="6" t="str">
        <f ca="1">IF(OR('total Assets'!R1073="Yes",Deposits!R1073="Yes"),"Yes","")</f>
        <v/>
      </c>
      <c r="S1073" s="6">
        <f t="shared" ca="1" si="197"/>
        <v>4.1629214369644245</v>
      </c>
      <c r="T1073" s="6" t="str">
        <f ca="1">IF(OR('total Assets'!T1073="Yes",Deposits!T1073="Yes"),"Yes","")</f>
        <v/>
      </c>
      <c r="U1073" s="6">
        <f t="shared" ca="1" si="198"/>
        <v>4.218224642311716</v>
      </c>
      <c r="V1073" s="6" t="str">
        <f ca="1">IF(OR('total Assets'!V1073="Yes",Deposits!V1073="Yes"),"Yes","")</f>
        <v/>
      </c>
      <c r="W1073" s="6">
        <f t="shared" ca="1" si="199"/>
        <v>4.6266240162658283</v>
      </c>
    </row>
    <row r="1074" spans="1:23" x14ac:dyDescent="0.3">
      <c r="A1074" s="40">
        <v>7.1812063278249427</v>
      </c>
      <c r="B1074" s="4">
        <v>1071</v>
      </c>
      <c r="C1074" s="6">
        <f>A1074*Overview!$K$24</f>
        <v>7.1812063278249427</v>
      </c>
      <c r="D1074" s="6" t="str">
        <f ca="1">IF(OR('total Assets'!D1074="Yes",Deposits!D1074="Yes"),"Yes","")</f>
        <v/>
      </c>
      <c r="E1074" s="6">
        <f t="shared" ca="1" si="190"/>
        <v>6.4821008727388083</v>
      </c>
      <c r="F1074" s="6" t="str">
        <f ca="1">IF(OR('total Assets'!F1074="Yes",Deposits!F1074="Yes"),"Yes","")</f>
        <v/>
      </c>
      <c r="G1074" s="6">
        <f t="shared" ca="1" si="191"/>
        <v>5.6454913581070327</v>
      </c>
      <c r="H1074" s="6" t="str">
        <f ca="1">IF(OR('total Assets'!H1074="Yes",Deposits!H1074="Yes"),"Yes","")</f>
        <v/>
      </c>
      <c r="I1074" s="6">
        <f t="shared" ca="1" si="192"/>
        <v>5.6546930097686774</v>
      </c>
      <c r="J1074" s="6" t="str">
        <f ca="1">IF(OR('total Assets'!J1074="Yes",Deposits!J1074="Yes"),"Yes","")</f>
        <v/>
      </c>
      <c r="K1074" s="6">
        <f t="shared" ca="1" si="193"/>
        <v>6.6013396414312471</v>
      </c>
      <c r="L1074" s="6" t="str">
        <f ca="1">IF(OR('total Assets'!L1074="Yes",Deposits!L1074="Yes"),"Yes","")</f>
        <v/>
      </c>
      <c r="M1074" s="6">
        <f t="shared" ca="1" si="194"/>
        <v>7.0316766007608162</v>
      </c>
      <c r="N1074" s="6" t="str">
        <f ca="1">IF(OR('total Assets'!N1074="Yes",Deposits!N1074="Yes"),"Yes","")</f>
        <v/>
      </c>
      <c r="O1074" s="6">
        <f t="shared" ca="1" si="195"/>
        <v>5.6402258529057274</v>
      </c>
      <c r="P1074" s="6" t="str">
        <f ca="1">IF(OR('total Assets'!P1074="Yes",Deposits!P1074="Yes"),"Yes","")</f>
        <v/>
      </c>
      <c r="Q1074" s="6">
        <f t="shared" ca="1" si="196"/>
        <v>5.7302431321151577</v>
      </c>
      <c r="R1074" s="6" t="str">
        <f ca="1">IF(OR('total Assets'!R1074="Yes",Deposits!R1074="Yes"),"Yes","")</f>
        <v/>
      </c>
      <c r="S1074" s="6">
        <f t="shared" ca="1" si="197"/>
        <v>4.936450940061099</v>
      </c>
      <c r="T1074" s="6" t="str">
        <f ca="1">IF(OR('total Assets'!T1074="Yes",Deposits!T1074="Yes"),"Yes","")</f>
        <v/>
      </c>
      <c r="U1074" s="6">
        <f t="shared" ca="1" si="198"/>
        <v>4.1666934161782683</v>
      </c>
      <c r="V1074" s="6" t="str">
        <f ca="1">IF(OR('total Assets'!V1074="Yes",Deposits!V1074="Yes"),"Yes","")</f>
        <v/>
      </c>
      <c r="W1074" s="6">
        <f t="shared" ca="1" si="199"/>
        <v>4.9527716564637254</v>
      </c>
    </row>
    <row r="1075" spans="1:23" x14ac:dyDescent="0.3">
      <c r="A1075" s="40">
        <v>7.1716288417139635</v>
      </c>
      <c r="B1075" s="4">
        <v>1072</v>
      </c>
      <c r="C1075" s="6">
        <f>A1075*Overview!$K$24</f>
        <v>7.1716288417139635</v>
      </c>
      <c r="D1075" s="6" t="str">
        <f ca="1">IF(OR('total Assets'!D1075="Yes",Deposits!D1075="Yes"),"Yes","")</f>
        <v/>
      </c>
      <c r="E1075" s="6">
        <f t="shared" ca="1" si="190"/>
        <v>8.5472773066732604</v>
      </c>
      <c r="F1075" s="6" t="str">
        <f ca="1">IF(OR('total Assets'!F1075="Yes",Deposits!F1075="Yes"),"Yes","")</f>
        <v/>
      </c>
      <c r="G1075" s="6">
        <f t="shared" ca="1" si="191"/>
        <v>7.3573825453908341</v>
      </c>
      <c r="H1075" s="6" t="str">
        <f ca="1">IF(OR('total Assets'!H1075="Yes",Deposits!H1075="Yes"),"Yes","")</f>
        <v/>
      </c>
      <c r="I1075" s="6">
        <f t="shared" ca="1" si="192"/>
        <v>8.1707906065035498</v>
      </c>
      <c r="J1075" s="6" t="str">
        <f ca="1">IF(OR('total Assets'!J1075="Yes",Deposits!J1075="Yes"),"Yes","")</f>
        <v/>
      </c>
      <c r="K1075" s="6">
        <f t="shared" ca="1" si="193"/>
        <v>8.4090705942583668</v>
      </c>
      <c r="L1075" s="6" t="str">
        <f ca="1">IF(OR('total Assets'!L1075="Yes",Deposits!L1075="Yes"),"Yes","")</f>
        <v/>
      </c>
      <c r="M1075" s="6">
        <f t="shared" ca="1" si="194"/>
        <v>9.5539606446317098</v>
      </c>
      <c r="N1075" s="6" t="str">
        <f ca="1">IF(OR('total Assets'!N1075="Yes",Deposits!N1075="Yes"),"Yes","")</f>
        <v/>
      </c>
      <c r="O1075" s="6">
        <f t="shared" ca="1" si="195"/>
        <v>10.693961089495268</v>
      </c>
      <c r="P1075" s="6" t="str">
        <f ca="1">IF(OR('total Assets'!P1075="Yes",Deposits!P1075="Yes"),"Yes","")</f>
        <v/>
      </c>
      <c r="Q1075" s="6">
        <f t="shared" ca="1" si="196"/>
        <v>12.524975768396244</v>
      </c>
      <c r="R1075" s="6" t="str">
        <f ca="1">IF(OR('total Assets'!R1075="Yes",Deposits!R1075="Yes"),"Yes","")</f>
        <v/>
      </c>
      <c r="S1075" s="6">
        <f t="shared" ca="1" si="197"/>
        <v>13.818209771981902</v>
      </c>
      <c r="T1075" s="6" t="str">
        <f ca="1">IF(OR('total Assets'!T1075="Yes",Deposits!T1075="Yes"),"Yes","")</f>
        <v/>
      </c>
      <c r="U1075" s="6">
        <f t="shared" ca="1" si="198"/>
        <v>13.276076112594421</v>
      </c>
      <c r="V1075" s="6" t="str">
        <f ca="1">IF(OR('total Assets'!V1075="Yes",Deposits!V1075="Yes"),"Yes","")</f>
        <v/>
      </c>
      <c r="W1075" s="6">
        <f t="shared" ca="1" si="199"/>
        <v>11.452732723719418</v>
      </c>
    </row>
    <row r="1076" spans="1:23" x14ac:dyDescent="0.3">
      <c r="A1076" s="40">
        <v>7.162073041182083</v>
      </c>
      <c r="B1076" s="4">
        <v>1073</v>
      </c>
      <c r="C1076" s="6">
        <f>A1076*Overview!$K$24</f>
        <v>7.162073041182083</v>
      </c>
      <c r="D1076" s="6" t="str">
        <f ca="1">IF(OR('total Assets'!D1076="Yes",Deposits!D1076="Yes"),"Yes","")</f>
        <v/>
      </c>
      <c r="E1076" s="6">
        <f t="shared" ca="1" si="190"/>
        <v>7.1542632269994062</v>
      </c>
      <c r="F1076" s="6" t="str">
        <f ca="1">IF(OR('total Assets'!F1076="Yes",Deposits!F1076="Yes"),"Yes","")</f>
        <v/>
      </c>
      <c r="G1076" s="6">
        <f t="shared" ca="1" si="191"/>
        <v>6.0175432757365037</v>
      </c>
      <c r="H1076" s="6" t="str">
        <f ca="1">IF(OR('total Assets'!H1076="Yes",Deposits!H1076="Yes"),"Yes","")</f>
        <v/>
      </c>
      <c r="I1076" s="6">
        <f t="shared" ca="1" si="192"/>
        <v>5.1827447009490228</v>
      </c>
      <c r="J1076" s="6" t="str">
        <f ca="1">IF(OR('total Assets'!J1076="Yes",Deposits!J1076="Yes"),"Yes","")</f>
        <v/>
      </c>
      <c r="K1076" s="6">
        <f t="shared" ca="1" si="193"/>
        <v>4.9397351889794434</v>
      </c>
      <c r="L1076" s="6" t="str">
        <f ca="1">IF(OR('total Assets'!L1076="Yes",Deposits!L1076="Yes"),"Yes","")</f>
        <v/>
      </c>
      <c r="M1076" s="6">
        <f t="shared" ca="1" si="194"/>
        <v>4.5978236932565748</v>
      </c>
      <c r="N1076" s="6" t="str">
        <f ca="1">IF(OR('total Assets'!N1076="Yes",Deposits!N1076="Yes"),"Yes","")</f>
        <v/>
      </c>
      <c r="O1076" s="6">
        <f t="shared" ca="1" si="195"/>
        <v>4.6899362419879482</v>
      </c>
      <c r="P1076" s="6" t="str">
        <f ca="1">IF(OR('total Assets'!P1076="Yes",Deposits!P1076="Yes"),"Yes","")</f>
        <v/>
      </c>
      <c r="Q1076" s="6">
        <f t="shared" ca="1" si="196"/>
        <v>3.8960902972077109</v>
      </c>
      <c r="R1076" s="6" t="str">
        <f ca="1">IF(OR('total Assets'!R1076="Yes",Deposits!R1076="Yes"),"Yes","")</f>
        <v/>
      </c>
      <c r="S1076" s="6">
        <f t="shared" ca="1" si="197"/>
        <v>3.8433256223149259</v>
      </c>
      <c r="T1076" s="6" t="str">
        <f ca="1">IF(OR('total Assets'!T1076="Yes",Deposits!T1076="Yes"),"Yes","")</f>
        <v/>
      </c>
      <c r="U1076" s="6">
        <f t="shared" ca="1" si="198"/>
        <v>3.3305708580689606</v>
      </c>
      <c r="V1076" s="6" t="str">
        <f ca="1">IF(OR('total Assets'!V1076="Yes",Deposits!V1076="Yes"),"Yes","")</f>
        <v/>
      </c>
      <c r="W1076" s="6">
        <f t="shared" ca="1" si="199"/>
        <v>3.5450832774226346</v>
      </c>
    </row>
    <row r="1077" spans="1:23" x14ac:dyDescent="0.3">
      <c r="A1077" s="40">
        <v>7.1525388569865926</v>
      </c>
      <c r="B1077" s="4">
        <v>1074</v>
      </c>
      <c r="C1077" s="6">
        <f>A1077*Overview!$K$24</f>
        <v>7.1525388569865926</v>
      </c>
      <c r="D1077" s="6" t="str">
        <f ca="1">IF(OR('total Assets'!D1077="Yes",Deposits!D1077="Yes"),"Yes","")</f>
        <v/>
      </c>
      <c r="E1077" s="6">
        <f t="shared" ca="1" si="190"/>
        <v>8.1120527608941373</v>
      </c>
      <c r="F1077" s="6" t="str">
        <f ca="1">IF(OR('total Assets'!F1077="Yes",Deposits!F1077="Yes"),"Yes","")</f>
        <v/>
      </c>
      <c r="G1077" s="6">
        <f t="shared" ca="1" si="191"/>
        <v>7.017382877835467</v>
      </c>
      <c r="H1077" s="6" t="str">
        <f ca="1">IF(OR('total Assets'!H1077="Yes",Deposits!H1077="Yes"),"Yes","")</f>
        <v/>
      </c>
      <c r="I1077" s="6">
        <f t="shared" ca="1" si="192"/>
        <v>8.1987274357383182</v>
      </c>
      <c r="J1077" s="6" t="str">
        <f ca="1">IF(OR('total Assets'!J1077="Yes",Deposits!J1077="Yes"),"Yes","")</f>
        <v/>
      </c>
      <c r="K1077" s="6">
        <f t="shared" ca="1" si="193"/>
        <v>6.9385574288538967</v>
      </c>
      <c r="L1077" s="6" t="str">
        <f ca="1">IF(OR('total Assets'!L1077="Yes",Deposits!L1077="Yes"),"Yes","")</f>
        <v/>
      </c>
      <c r="M1077" s="6">
        <f t="shared" ca="1" si="194"/>
        <v>7.4187446440931222</v>
      </c>
      <c r="N1077" s="6" t="str">
        <f ca="1">IF(OR('total Assets'!N1077="Yes",Deposits!N1077="Yes"),"Yes","")</f>
        <v/>
      </c>
      <c r="O1077" s="6">
        <f t="shared" ca="1" si="195"/>
        <v>6.3531081264284008</v>
      </c>
      <c r="P1077" s="6" t="str">
        <f ca="1">IF(OR('total Assets'!P1077="Yes",Deposits!P1077="Yes"),"Yes","")</f>
        <v/>
      </c>
      <c r="Q1077" s="6">
        <f t="shared" ca="1" si="196"/>
        <v>5.3025055748542833</v>
      </c>
      <c r="R1077" s="6" t="str">
        <f ca="1">IF(OR('total Assets'!R1077="Yes",Deposits!R1077="Yes"),"Yes","")</f>
        <v/>
      </c>
      <c r="S1077" s="6">
        <f t="shared" ca="1" si="197"/>
        <v>6.3310262440034384</v>
      </c>
      <c r="T1077" s="6" t="str">
        <f ca="1">IF(OR('total Assets'!T1077="Yes",Deposits!T1077="Yes"),"Yes","")</f>
        <v/>
      </c>
      <c r="U1077" s="6">
        <f t="shared" ca="1" si="198"/>
        <v>6.3484538609171333</v>
      </c>
      <c r="V1077" s="6" t="str">
        <f ca="1">IF(OR('total Assets'!V1077="Yes",Deposits!V1077="Yes"),"Yes","")</f>
        <v/>
      </c>
      <c r="W1077" s="6">
        <f t="shared" ca="1" si="199"/>
        <v>6.3336140860966399</v>
      </c>
    </row>
    <row r="1078" spans="1:23" x14ac:dyDescent="0.3">
      <c r="A1078" s="40">
        <v>7.1430262201701415</v>
      </c>
      <c r="B1078" s="4">
        <v>1075</v>
      </c>
      <c r="C1078" s="6">
        <f>A1078*Overview!$K$24</f>
        <v>7.1430262201701415</v>
      </c>
      <c r="D1078" s="6" t="str">
        <f ca="1">IF(OR('total Assets'!D1078="Yes",Deposits!D1078="Yes"),"Yes","")</f>
        <v/>
      </c>
      <c r="E1078" s="6">
        <f t="shared" ca="1" si="190"/>
        <v>7.7462381602379446</v>
      </c>
      <c r="F1078" s="6" t="str">
        <f ca="1">IF(OR('total Assets'!F1078="Yes",Deposits!F1078="Yes"),"Yes","")</f>
        <v/>
      </c>
      <c r="G1078" s="6">
        <f t="shared" ca="1" si="191"/>
        <v>8.7162441779376589</v>
      </c>
      <c r="H1078" s="6" t="str">
        <f ca="1">IF(OR('total Assets'!H1078="Yes",Deposits!H1078="Yes"),"Yes","")</f>
        <v/>
      </c>
      <c r="I1078" s="6">
        <f t="shared" ca="1" si="192"/>
        <v>8.6261453901674034</v>
      </c>
      <c r="J1078" s="6" t="str">
        <f ca="1">IF(OR('total Assets'!J1078="Yes",Deposits!J1078="Yes"),"Yes","")</f>
        <v/>
      </c>
      <c r="K1078" s="6">
        <f t="shared" ca="1" si="193"/>
        <v>7.3290134912273368</v>
      </c>
      <c r="L1078" s="6" t="str">
        <f ca="1">IF(OR('total Assets'!L1078="Yes",Deposits!L1078="Yes"),"Yes","")</f>
        <v/>
      </c>
      <c r="M1078" s="6">
        <f t="shared" ca="1" si="194"/>
        <v>6.6533141639212916</v>
      </c>
      <c r="N1078" s="6" t="str">
        <f ca="1">IF(OR('total Assets'!N1078="Yes",Deposits!N1078="Yes"),"Yes","")</f>
        <v/>
      </c>
      <c r="O1078" s="6">
        <f t="shared" ca="1" si="195"/>
        <v>6.3365769616502474</v>
      </c>
      <c r="P1078" s="6" t="str">
        <f ca="1">IF(OR('total Assets'!P1078="Yes",Deposits!P1078="Yes"),"Yes","")</f>
        <v/>
      </c>
      <c r="Q1078" s="6">
        <f t="shared" ca="1" si="196"/>
        <v>7.4495564028615373</v>
      </c>
      <c r="R1078" s="6" t="str">
        <f ca="1">IF(OR('total Assets'!R1078="Yes",Deposits!R1078="Yes"),"Yes","")</f>
        <v/>
      </c>
      <c r="S1078" s="6">
        <f t="shared" ca="1" si="197"/>
        <v>8.4294479460367704</v>
      </c>
      <c r="T1078" s="6" t="str">
        <f ca="1">IF(OR('total Assets'!T1078="Yes",Deposits!T1078="Yes"),"Yes","")</f>
        <v/>
      </c>
      <c r="U1078" s="6">
        <f t="shared" ca="1" si="198"/>
        <v>8.1608438427779308</v>
      </c>
      <c r="V1078" s="6" t="str">
        <f ca="1">IF(OR('total Assets'!V1078="Yes",Deposits!V1078="Yes"),"Yes","")</f>
        <v/>
      </c>
      <c r="W1078" s="6">
        <f t="shared" ca="1" si="199"/>
        <v>8.219701534725198</v>
      </c>
    </row>
    <row r="1079" spans="1:23" x14ac:dyDescent="0.3">
      <c r="A1079" s="40">
        <v>7.133535062059158</v>
      </c>
      <c r="B1079" s="4">
        <v>1076</v>
      </c>
      <c r="C1079" s="6">
        <f>A1079*Overview!$K$24</f>
        <v>7.133535062059158</v>
      </c>
      <c r="D1079" s="6" t="str">
        <f ca="1">IF(OR('total Assets'!D1079="Yes",Deposits!D1079="Yes"),"Yes","")</f>
        <v/>
      </c>
      <c r="E1079" s="6">
        <f t="shared" ca="1" si="190"/>
        <v>7.1901852359529723</v>
      </c>
      <c r="F1079" s="6" t="str">
        <f ca="1">IF(OR('total Assets'!F1079="Yes",Deposits!F1079="Yes"),"Yes","")</f>
        <v/>
      </c>
      <c r="G1079" s="6">
        <f t="shared" ca="1" si="191"/>
        <v>7.8571936168839116</v>
      </c>
      <c r="H1079" s="6" t="str">
        <f ca="1">IF(OR('total Assets'!H1079="Yes",Deposits!H1079="Yes"),"Yes","")</f>
        <v/>
      </c>
      <c r="I1079" s="6">
        <f t="shared" ca="1" si="192"/>
        <v>7.6121177999078391</v>
      </c>
      <c r="J1079" s="6" t="str">
        <f ca="1">IF(OR('total Assets'!J1079="Yes",Deposits!J1079="Yes"),"Yes","")</f>
        <v/>
      </c>
      <c r="K1079" s="6">
        <f t="shared" ca="1" si="193"/>
        <v>7.4925374948940089</v>
      </c>
      <c r="L1079" s="6" t="str">
        <f ca="1">IF(OR('total Assets'!L1079="Yes",Deposits!L1079="Yes"),"Yes","")</f>
        <v/>
      </c>
      <c r="M1079" s="6">
        <f t="shared" ca="1" si="194"/>
        <v>6.7102404210898312</v>
      </c>
      <c r="N1079" s="6" t="str">
        <f ca="1">IF(OR('total Assets'!N1079="Yes",Deposits!N1079="Yes"),"Yes","")</f>
        <v/>
      </c>
      <c r="O1079" s="6">
        <f t="shared" ca="1" si="195"/>
        <v>7.3864612165862047</v>
      </c>
      <c r="P1079" s="6" t="str">
        <f ca="1">IF(OR('total Assets'!P1079="Yes",Deposits!P1079="Yes"),"Yes","")</f>
        <v/>
      </c>
      <c r="Q1079" s="6">
        <f t="shared" ca="1" si="196"/>
        <v>7.4793104557505483</v>
      </c>
      <c r="R1079" s="6" t="str">
        <f ca="1">IF(OR('total Assets'!R1079="Yes",Deposits!R1079="Yes"),"Yes","")</f>
        <v/>
      </c>
      <c r="S1079" s="6">
        <f t="shared" ca="1" si="197"/>
        <v>6.0813184412408807</v>
      </c>
      <c r="T1079" s="6" t="str">
        <f ca="1">IF(OR('total Assets'!T1079="Yes",Deposits!T1079="Yes"),"Yes","")</f>
        <v/>
      </c>
      <c r="U1079" s="6">
        <f t="shared" ca="1" si="198"/>
        <v>6.0499098283683255</v>
      </c>
      <c r="V1079" s="6" t="str">
        <f ca="1">IF(OR('total Assets'!V1079="Yes",Deposits!V1079="Yes"),"Yes","")</f>
        <v/>
      </c>
      <c r="W1079" s="6">
        <f t="shared" ca="1" si="199"/>
        <v>5.1200211574426149</v>
      </c>
    </row>
    <row r="1080" spans="1:23" x14ac:dyDescent="0.3">
      <c r="A1080" s="40">
        <v>7.1240653142625021</v>
      </c>
      <c r="B1080" s="4">
        <v>1077</v>
      </c>
      <c r="C1080" s="6">
        <f>A1080*Overview!$K$24</f>
        <v>7.1240653142625021</v>
      </c>
      <c r="D1080" s="6" t="str">
        <f ca="1">IF(OR('total Assets'!D1080="Yes",Deposits!D1080="Yes"),"Yes","")</f>
        <v/>
      </c>
      <c r="E1080" s="6">
        <f t="shared" ca="1" si="190"/>
        <v>6.3700952183289514</v>
      </c>
      <c r="F1080" s="6" t="str">
        <f ca="1">IF(OR('total Assets'!F1080="Yes",Deposits!F1080="Yes"),"Yes","")</f>
        <v/>
      </c>
      <c r="G1080" s="6">
        <f t="shared" ca="1" si="191"/>
        <v>5.9143885721091092</v>
      </c>
      <c r="H1080" s="6" t="str">
        <f ca="1">IF(OR('total Assets'!H1080="Yes",Deposits!H1080="Yes"),"Yes","")</f>
        <v/>
      </c>
      <c r="I1080" s="6">
        <f t="shared" ca="1" si="192"/>
        <v>6.4367077422162424</v>
      </c>
      <c r="J1080" s="6" t="str">
        <f ca="1">IF(OR('total Assets'!J1080="Yes",Deposits!J1080="Yes"),"Yes","")</f>
        <v/>
      </c>
      <c r="K1080" s="6">
        <f t="shared" ca="1" si="193"/>
        <v>6.4895763161163167</v>
      </c>
      <c r="L1080" s="6" t="str">
        <f ca="1">IF(OR('total Assets'!L1080="Yes",Deposits!L1080="Yes"),"Yes","")</f>
        <v/>
      </c>
      <c r="M1080" s="6">
        <f t="shared" ca="1" si="194"/>
        <v>7.3429667361438815</v>
      </c>
      <c r="N1080" s="6" t="str">
        <f ca="1">IF(OR('total Assets'!N1080="Yes",Deposits!N1080="Yes"),"Yes","")</f>
        <v/>
      </c>
      <c r="O1080" s="6">
        <f t="shared" ca="1" si="195"/>
        <v>7.0098141676147856</v>
      </c>
      <c r="P1080" s="6" t="str">
        <f ca="1">IF(OR('total Assets'!P1080="Yes",Deposits!P1080="Yes"),"Yes","")</f>
        <v/>
      </c>
      <c r="Q1080" s="6">
        <f t="shared" ca="1" si="196"/>
        <v>6.0766094901649446</v>
      </c>
      <c r="R1080" s="6" t="str">
        <f ca="1">IF(OR('total Assets'!R1080="Yes",Deposits!R1080="Yes"),"Yes","")</f>
        <v/>
      </c>
      <c r="S1080" s="6">
        <f t="shared" ca="1" si="197"/>
        <v>6.171286688969059</v>
      </c>
      <c r="T1080" s="6" t="str">
        <f ca="1">IF(OR('total Assets'!T1080="Yes",Deposits!T1080="Yes"),"Yes","")</f>
        <v/>
      </c>
      <c r="U1080" s="6">
        <f t="shared" ca="1" si="198"/>
        <v>5.7807288196790294</v>
      </c>
      <c r="V1080" s="6" t="str">
        <f ca="1">IF(OR('total Assets'!V1080="Yes",Deposits!V1080="Yes"),"Yes","")</f>
        <v/>
      </c>
      <c r="W1080" s="6">
        <f t="shared" ca="1" si="199"/>
        <v>6.0155572601302323</v>
      </c>
    </row>
    <row r="1081" spans="1:23" x14ac:dyDescent="0.3">
      <c r="A1081" s="40">
        <v>7.1146169086700768</v>
      </c>
      <c r="B1081" s="4">
        <v>1078</v>
      </c>
      <c r="C1081" s="6">
        <f>A1081*Overview!$K$24</f>
        <v>7.1146169086700768</v>
      </c>
      <c r="D1081" s="6" t="str">
        <f ca="1">IF(OR('total Assets'!D1081="Yes",Deposits!D1081="Yes"),"Yes","")</f>
        <v/>
      </c>
      <c r="E1081" s="6">
        <f t="shared" ca="1" si="190"/>
        <v>8.3301148992639344</v>
      </c>
      <c r="F1081" s="6" t="str">
        <f ca="1">IF(OR('total Assets'!F1081="Yes",Deposits!F1081="Yes"),"Yes","")</f>
        <v/>
      </c>
      <c r="G1081" s="6">
        <f t="shared" ca="1" si="191"/>
        <v>7.199443015468602</v>
      </c>
      <c r="H1081" s="6" t="str">
        <f ca="1">IF(OR('total Assets'!H1081="Yes",Deposits!H1081="Yes"),"Yes","")</f>
        <v/>
      </c>
      <c r="I1081" s="6">
        <f t="shared" ca="1" si="192"/>
        <v>6.2767651580094181</v>
      </c>
      <c r="J1081" s="6" t="str">
        <f ca="1">IF(OR('total Assets'!J1081="Yes",Deposits!J1081="Yes"),"Yes","")</f>
        <v/>
      </c>
      <c r="K1081" s="6">
        <f t="shared" ca="1" si="193"/>
        <v>7.1287804259081371</v>
      </c>
      <c r="L1081" s="6" t="str">
        <f ca="1">IF(OR('total Assets'!L1081="Yes",Deposits!L1081="Yes"),"Yes","")</f>
        <v/>
      </c>
      <c r="M1081" s="6">
        <f t="shared" ca="1" si="194"/>
        <v>6.9094552151547965</v>
      </c>
      <c r="N1081" s="6" t="str">
        <f ca="1">IF(OR('total Assets'!N1081="Yes",Deposits!N1081="Yes"),"Yes","")</f>
        <v/>
      </c>
      <c r="O1081" s="6">
        <f t="shared" ca="1" si="195"/>
        <v>8.10485100371546</v>
      </c>
      <c r="P1081" s="6" t="str">
        <f ca="1">IF(OR('total Assets'!P1081="Yes",Deposits!P1081="Yes"),"Yes","")</f>
        <v/>
      </c>
      <c r="Q1081" s="6">
        <f t="shared" ca="1" si="196"/>
        <v>7.9863907429262104</v>
      </c>
      <c r="R1081" s="6" t="str">
        <f ca="1">IF(OR('total Assets'!R1081="Yes",Deposits!R1081="Yes"),"Yes","")</f>
        <v/>
      </c>
      <c r="S1081" s="6">
        <f t="shared" ca="1" si="197"/>
        <v>8.3912531221276634</v>
      </c>
      <c r="T1081" s="6" t="str">
        <f ca="1">IF(OR('total Assets'!T1081="Yes",Deposits!T1081="Yes"),"Yes","")</f>
        <v/>
      </c>
      <c r="U1081" s="6">
        <f t="shared" ca="1" si="198"/>
        <v>8.6950923396903725</v>
      </c>
      <c r="V1081" s="6" t="str">
        <f ca="1">IF(OR('total Assets'!V1081="Yes",Deposits!V1081="Yes"),"Yes","")</f>
        <v/>
      </c>
      <c r="W1081" s="6">
        <f t="shared" ca="1" si="199"/>
        <v>7.71300875574671</v>
      </c>
    </row>
    <row r="1082" spans="1:23" x14ac:dyDescent="0.3">
      <c r="A1082" s="40">
        <v>7.1051897774512875</v>
      </c>
      <c r="B1082" s="4">
        <v>1079</v>
      </c>
      <c r="C1082" s="6">
        <f>A1082*Overview!$K$24</f>
        <v>7.1051897774512875</v>
      </c>
      <c r="D1082" s="6" t="str">
        <f ca="1">IF(OR('total Assets'!D1082="Yes",Deposits!D1082="Yes"),"Yes","")</f>
        <v/>
      </c>
      <c r="E1082" s="6">
        <f t="shared" ca="1" si="190"/>
        <v>8.5172808491050631</v>
      </c>
      <c r="F1082" s="6" t="str">
        <f ca="1">IF(OR('total Assets'!F1082="Yes",Deposits!F1082="Yes"),"Yes","")</f>
        <v/>
      </c>
      <c r="G1082" s="6">
        <f t="shared" ca="1" si="191"/>
        <v>9.2085872488286231</v>
      </c>
      <c r="H1082" s="6" t="str">
        <f ca="1">IF(OR('total Assets'!H1082="Yes",Deposits!H1082="Yes"),"Yes","")</f>
        <v/>
      </c>
      <c r="I1082" s="6">
        <f t="shared" ca="1" si="192"/>
        <v>10.646634024281768</v>
      </c>
      <c r="J1082" s="6" t="str">
        <f ca="1">IF(OR('total Assets'!J1082="Yes",Deposits!J1082="Yes"),"Yes","")</f>
        <v/>
      </c>
      <c r="K1082" s="6">
        <f t="shared" ca="1" si="193"/>
        <v>10.041286610630396</v>
      </c>
      <c r="L1082" s="6" t="str">
        <f ca="1">IF(OR('total Assets'!L1082="Yes",Deposits!L1082="Yes"),"Yes","")</f>
        <v/>
      </c>
      <c r="M1082" s="6">
        <f t="shared" ca="1" si="194"/>
        <v>11.942325887459376</v>
      </c>
      <c r="N1082" s="6" t="str">
        <f ca="1">IF(OR('total Assets'!N1082="Yes",Deposits!N1082="Yes"),"Yes","")</f>
        <v/>
      </c>
      <c r="O1082" s="6">
        <f t="shared" ca="1" si="195"/>
        <v>11.030795088204153</v>
      </c>
      <c r="P1082" s="6" t="str">
        <f ca="1">IF(OR('total Assets'!P1082="Yes",Deposits!P1082="Yes"),"Yes","")</f>
        <v/>
      </c>
      <c r="Q1082" s="6">
        <f t="shared" ca="1" si="196"/>
        <v>10.739771093461624</v>
      </c>
      <c r="R1082" s="6" t="str">
        <f ca="1">IF(OR('total Assets'!R1082="Yes",Deposits!R1082="Yes"),"Yes","")</f>
        <v/>
      </c>
      <c r="S1082" s="6">
        <f t="shared" ca="1" si="197"/>
        <v>12.164052383108466</v>
      </c>
      <c r="T1082" s="6" t="str">
        <f ca="1">IF(OR('total Assets'!T1082="Yes",Deposits!T1082="Yes"),"Yes","")</f>
        <v/>
      </c>
      <c r="U1082" s="6">
        <f t="shared" ca="1" si="198"/>
        <v>13.420610897052732</v>
      </c>
      <c r="V1082" s="6" t="str">
        <f ca="1">IF(OR('total Assets'!V1082="Yes",Deposits!V1082="Yes"),"Yes","")</f>
        <v/>
      </c>
      <c r="W1082" s="6">
        <f t="shared" ca="1" si="199"/>
        <v>12.404270351026652</v>
      </c>
    </row>
    <row r="1083" spans="1:23" x14ac:dyDescent="0.3">
      <c r="A1083" s="40">
        <v>7.0957838530537805</v>
      </c>
      <c r="B1083" s="4">
        <v>1080</v>
      </c>
      <c r="C1083" s="6">
        <f>A1083*Overview!$K$24</f>
        <v>7.0957838530537805</v>
      </c>
      <c r="D1083" s="6" t="str">
        <f ca="1">IF(OR('total Assets'!D1083="Yes",Deposits!D1083="Yes"),"Yes","")</f>
        <v/>
      </c>
      <c r="E1083" s="6">
        <f t="shared" ca="1" si="190"/>
        <v>6.2891701331533847</v>
      </c>
      <c r="F1083" s="6" t="str">
        <f ca="1">IF(OR('total Assets'!F1083="Yes",Deposits!F1083="Yes"),"Yes","")</f>
        <v/>
      </c>
      <c r="G1083" s="6">
        <f t="shared" ca="1" si="191"/>
        <v>6.6938102939944031</v>
      </c>
      <c r="H1083" s="6" t="str">
        <f ca="1">IF(OR('total Assets'!H1083="Yes",Deposits!H1083="Yes"),"Yes","")</f>
        <v/>
      </c>
      <c r="I1083" s="6">
        <f t="shared" ca="1" si="192"/>
        <v>5.5708994200026529</v>
      </c>
      <c r="J1083" s="6" t="str">
        <f ca="1">IF(OR('total Assets'!J1083="Yes",Deposits!J1083="Yes"),"Yes","")</f>
        <v/>
      </c>
      <c r="K1083" s="6">
        <f t="shared" ca="1" si="193"/>
        <v>4.720286560584448</v>
      </c>
      <c r="L1083" s="6" t="str">
        <f ca="1">IF(OR('total Assets'!L1083="Yes",Deposits!L1083="Yes"),"Yes","")</f>
        <v/>
      </c>
      <c r="M1083" s="6">
        <f t="shared" ca="1" si="194"/>
        <v>4.0796918443990275</v>
      </c>
      <c r="N1083" s="6" t="str">
        <f ca="1">IF(OR('total Assets'!N1083="Yes",Deposits!N1083="Yes"),"Yes","")</f>
        <v/>
      </c>
      <c r="O1083" s="6">
        <f t="shared" ca="1" si="195"/>
        <v>4.0368296508094801</v>
      </c>
      <c r="P1083" s="6" t="str">
        <f ca="1">IF(OR('total Assets'!P1083="Yes",Deposits!P1083="Yes"),"Yes","")</f>
        <v/>
      </c>
      <c r="Q1083" s="6">
        <f t="shared" ca="1" si="196"/>
        <v>4.0146424516225991</v>
      </c>
      <c r="R1083" s="6" t="str">
        <f ca="1">IF(OR('total Assets'!R1083="Yes",Deposits!R1083="Yes"),"Yes","")</f>
        <v/>
      </c>
      <c r="S1083" s="6">
        <f t="shared" ca="1" si="197"/>
        <v>3.7542648254627387</v>
      </c>
      <c r="T1083" s="6" t="str">
        <f ca="1">IF(OR('total Assets'!T1083="Yes",Deposits!T1083="Yes"),"Yes","")</f>
        <v/>
      </c>
      <c r="U1083" s="6">
        <f t="shared" ca="1" si="198"/>
        <v>4.4917219742780574</v>
      </c>
      <c r="V1083" s="6" t="str">
        <f ca="1">IF(OR('total Assets'!V1083="Yes",Deposits!V1083="Yes"),"Yes","")</f>
        <v/>
      </c>
      <c r="W1083" s="6">
        <f t="shared" ca="1" si="199"/>
        <v>3.8340510894465858</v>
      </c>
    </row>
    <row r="1084" spans="1:23" x14ac:dyDescent="0.3">
      <c r="A1084" s="40">
        <v>7.0863990682019544</v>
      </c>
      <c r="B1084" s="4">
        <v>1081</v>
      </c>
      <c r="C1084" s="6">
        <f>A1084*Overview!$K$24</f>
        <v>7.0863990682019544</v>
      </c>
      <c r="D1084" s="6" t="str">
        <f ca="1">IF(OR('total Assets'!D1084="Yes",Deposits!D1084="Yes"),"Yes","")</f>
        <v/>
      </c>
      <c r="E1084" s="6">
        <f t="shared" ca="1" si="190"/>
        <v>6.4015905972970568</v>
      </c>
      <c r="F1084" s="6" t="str">
        <f ca="1">IF(OR('total Assets'!F1084="Yes",Deposits!F1084="Yes"),"Yes","")</f>
        <v/>
      </c>
      <c r="G1084" s="6">
        <f t="shared" ca="1" si="191"/>
        <v>7.389590629373151</v>
      </c>
      <c r="H1084" s="6" t="str">
        <f ca="1">IF(OR('total Assets'!H1084="Yes",Deposits!H1084="Yes"),"Yes","")</f>
        <v/>
      </c>
      <c r="I1084" s="6">
        <f t="shared" ca="1" si="192"/>
        <v>7.7191589300719468</v>
      </c>
      <c r="J1084" s="6" t="str">
        <f ca="1">IF(OR('total Assets'!J1084="Yes",Deposits!J1084="Yes"),"Yes","")</f>
        <v/>
      </c>
      <c r="K1084" s="6">
        <f t="shared" ca="1" si="193"/>
        <v>6.3566267921564048</v>
      </c>
      <c r="L1084" s="6" t="str">
        <f ca="1">IF(OR('total Assets'!L1084="Yes",Deposits!L1084="Yes"),"Yes","")</f>
        <v/>
      </c>
      <c r="M1084" s="6">
        <f t="shared" ca="1" si="194"/>
        <v>5.4521553588146849</v>
      </c>
      <c r="N1084" s="6" t="str">
        <f ca="1">IF(OR('total Assets'!N1084="Yes",Deposits!N1084="Yes"),"Yes","")</f>
        <v/>
      </c>
      <c r="O1084" s="6">
        <f t="shared" ca="1" si="195"/>
        <v>6.0169487134136563</v>
      </c>
      <c r="P1084" s="6" t="str">
        <f ca="1">IF(OR('total Assets'!P1084="Yes",Deposits!P1084="Yes"),"Yes","")</f>
        <v/>
      </c>
      <c r="Q1084" s="6">
        <f t="shared" ca="1" si="196"/>
        <v>7.0745379821860448</v>
      </c>
      <c r="R1084" s="6" t="str">
        <f ca="1">IF(OR('total Assets'!R1084="Yes",Deposits!R1084="Yes"),"Yes","")</f>
        <v/>
      </c>
      <c r="S1084" s="6">
        <f t="shared" ca="1" si="197"/>
        <v>7.5719240472193636</v>
      </c>
      <c r="T1084" s="6" t="str">
        <f ca="1">IF(OR('total Assets'!T1084="Yes",Deposits!T1084="Yes"),"Yes","")</f>
        <v/>
      </c>
      <c r="U1084" s="6">
        <f t="shared" ca="1" si="198"/>
        <v>6.4832324653629181</v>
      </c>
      <c r="V1084" s="6" t="str">
        <f ca="1">IF(OR('total Assets'!V1084="Yes",Deposits!V1084="Yes"),"Yes","")</f>
        <v/>
      </c>
      <c r="W1084" s="6">
        <f t="shared" ca="1" si="199"/>
        <v>7.4680168580814836</v>
      </c>
    </row>
    <row r="1085" spans="1:23" x14ac:dyDescent="0.3">
      <c r="A1085" s="40">
        <v>7.0770353558956014</v>
      </c>
      <c r="B1085" s="4">
        <v>1082</v>
      </c>
      <c r="C1085" s="6">
        <f>A1085*Overview!$K$24</f>
        <v>7.0770353558956014</v>
      </c>
      <c r="D1085" s="6" t="str">
        <f ca="1">IF(OR('total Assets'!D1085="Yes",Deposits!D1085="Yes"),"Yes","")</f>
        <v/>
      </c>
      <c r="E1085" s="6">
        <f t="shared" ca="1" si="190"/>
        <v>8.2013124442648184</v>
      </c>
      <c r="F1085" s="6" t="str">
        <f ca="1">IF(OR('total Assets'!F1085="Yes",Deposits!F1085="Yes"),"Yes","")</f>
        <v/>
      </c>
      <c r="G1085" s="6">
        <f t="shared" ca="1" si="191"/>
        <v>7.8929226483780974</v>
      </c>
      <c r="H1085" s="6" t="str">
        <f ca="1">IF(OR('total Assets'!H1085="Yes",Deposits!H1085="Yes"),"Yes","")</f>
        <v/>
      </c>
      <c r="I1085" s="6">
        <f t="shared" ca="1" si="192"/>
        <v>7.3273876656941761</v>
      </c>
      <c r="J1085" s="6" t="str">
        <f ca="1">IF(OR('total Assets'!J1085="Yes",Deposits!J1085="Yes"),"Yes","")</f>
        <v/>
      </c>
      <c r="K1085" s="6">
        <f t="shared" ca="1" si="193"/>
        <v>7.5765893050044832</v>
      </c>
      <c r="L1085" s="6" t="str">
        <f ca="1">IF(OR('total Assets'!L1085="Yes",Deposits!L1085="Yes"),"Yes","")</f>
        <v/>
      </c>
      <c r="M1085" s="6">
        <f t="shared" ca="1" si="194"/>
        <v>8.5806115079594765</v>
      </c>
      <c r="N1085" s="6" t="str">
        <f ca="1">IF(OR('total Assets'!N1085="Yes",Deposits!N1085="Yes"),"Yes","")</f>
        <v/>
      </c>
      <c r="O1085" s="6">
        <f t="shared" ca="1" si="195"/>
        <v>10.098689970982884</v>
      </c>
      <c r="P1085" s="6" t="str">
        <f ca="1">IF(OR('total Assets'!P1085="Yes",Deposits!P1085="Yes"),"Yes","")</f>
        <v/>
      </c>
      <c r="Q1085" s="6">
        <f t="shared" ca="1" si="196"/>
        <v>9.1239134077812469</v>
      </c>
      <c r="R1085" s="6" t="str">
        <f ca="1">IF(OR('total Assets'!R1085="Yes",Deposits!R1085="Yes"),"Yes","")</f>
        <v/>
      </c>
      <c r="S1085" s="6">
        <f t="shared" ca="1" si="197"/>
        <v>7.7737663892479567</v>
      </c>
      <c r="T1085" s="6" t="str">
        <f ca="1">IF(OR('total Assets'!T1085="Yes",Deposits!T1085="Yes"),"Yes","")</f>
        <v/>
      </c>
      <c r="U1085" s="6">
        <f t="shared" ca="1" si="198"/>
        <v>6.8954302327246344</v>
      </c>
      <c r="V1085" s="6" t="str">
        <f ca="1">IF(OR('total Assets'!V1085="Yes",Deposits!V1085="Yes"),"Yes","")</f>
        <v/>
      </c>
      <c r="W1085" s="6">
        <f t="shared" ca="1" si="199"/>
        <v>6.9572765740956601</v>
      </c>
    </row>
    <row r="1086" spans="1:23" x14ac:dyDescent="0.3">
      <c r="A1086" s="40">
        <v>7.0676926494085111</v>
      </c>
      <c r="B1086" s="4">
        <v>1083</v>
      </c>
      <c r="C1086" s="6">
        <f>A1086*Overview!$K$24</f>
        <v>7.0676926494085111</v>
      </c>
      <c r="D1086" s="6" t="str">
        <f ca="1">IF(OR('total Assets'!D1086="Yes",Deposits!D1086="Yes"),"Yes","")</f>
        <v/>
      </c>
      <c r="E1086" s="6">
        <f t="shared" ca="1" si="190"/>
        <v>6.0468753838869223</v>
      </c>
      <c r="F1086" s="6" t="str">
        <f ca="1">IF(OR('total Assets'!F1086="Yes",Deposits!F1086="Yes"),"Yes","")</f>
        <v/>
      </c>
      <c r="G1086" s="6">
        <f t="shared" ca="1" si="191"/>
        <v>5.4266046671745318</v>
      </c>
      <c r="H1086" s="6" t="str">
        <f ca="1">IF(OR('total Assets'!H1086="Yes",Deposits!H1086="Yes"),"Yes","")</f>
        <v/>
      </c>
      <c r="I1086" s="6">
        <f t="shared" ca="1" si="192"/>
        <v>4.483396726826447</v>
      </c>
      <c r="J1086" s="6" t="str">
        <f ca="1">IF(OR('total Assets'!J1086="Yes",Deposits!J1086="Yes"),"Yes","")</f>
        <v/>
      </c>
      <c r="K1086" s="6">
        <f t="shared" ca="1" si="193"/>
        <v>3.9228401652447165</v>
      </c>
      <c r="L1086" s="6" t="str">
        <f ca="1">IF(OR('total Assets'!L1086="Yes",Deposits!L1086="Yes"),"Yes","")</f>
        <v/>
      </c>
      <c r="M1086" s="6">
        <f t="shared" ca="1" si="194"/>
        <v>4.0378250990550226</v>
      </c>
      <c r="N1086" s="6" t="str">
        <f ca="1">IF(OR('total Assets'!N1086="Yes",Deposits!N1086="Yes"),"Yes","")</f>
        <v/>
      </c>
      <c r="O1086" s="6">
        <f t="shared" ca="1" si="195"/>
        <v>4.432422965588473</v>
      </c>
      <c r="P1086" s="6" t="str">
        <f ca="1">IF(OR('total Assets'!P1086="Yes",Deposits!P1086="Yes"),"Yes","")</f>
        <v/>
      </c>
      <c r="Q1086" s="6">
        <f t="shared" ca="1" si="196"/>
        <v>4.6838157528418618</v>
      </c>
      <c r="R1086" s="6" t="str">
        <f ca="1">IF(OR('total Assets'!R1086="Yes",Deposits!R1086="Yes"),"Yes","")</f>
        <v/>
      </c>
      <c r="S1086" s="6">
        <f t="shared" ca="1" si="197"/>
        <v>4.8426218103642968</v>
      </c>
      <c r="T1086" s="6" t="str">
        <f ca="1">IF(OR('total Assets'!T1086="Yes",Deposits!T1086="Yes"),"Yes","")</f>
        <v/>
      </c>
      <c r="U1086" s="6">
        <f t="shared" ca="1" si="198"/>
        <v>4.0851495231204744</v>
      </c>
      <c r="V1086" s="6" t="str">
        <f ca="1">IF(OR('total Assets'!V1086="Yes",Deposits!V1086="Yes"),"Yes","")</f>
        <v/>
      </c>
      <c r="W1086" s="6">
        <f t="shared" ca="1" si="199"/>
        <v>4.4339151384754389</v>
      </c>
    </row>
    <row r="1087" spans="1:23" x14ac:dyDescent="0.3">
      <c r="A1087" s="40">
        <v>7.0583708822871092</v>
      </c>
      <c r="B1087" s="4">
        <v>1084</v>
      </c>
      <c r="C1087" s="6">
        <f>A1087*Overview!$K$24</f>
        <v>7.0583708822871092</v>
      </c>
      <c r="D1087" s="6" t="str">
        <f ca="1">IF(OR('total Assets'!D1087="Yes",Deposits!D1087="Yes"),"Yes","")</f>
        <v/>
      </c>
      <c r="E1087" s="6">
        <f t="shared" ca="1" si="190"/>
        <v>7.5081232043828869</v>
      </c>
      <c r="F1087" s="6" t="str">
        <f ca="1">IF(OR('total Assets'!F1087="Yes",Deposits!F1087="Yes"),"Yes","")</f>
        <v/>
      </c>
      <c r="G1087" s="6">
        <f t="shared" ca="1" si="191"/>
        <v>6.444464026654166</v>
      </c>
      <c r="H1087" s="6" t="str">
        <f ca="1">IF(OR('total Assets'!H1087="Yes",Deposits!H1087="Yes"),"Yes","")</f>
        <v/>
      </c>
      <c r="I1087" s="6">
        <f t="shared" ca="1" si="192"/>
        <v>5.5040600953717069</v>
      </c>
      <c r="J1087" s="6" t="str">
        <f ca="1">IF(OR('total Assets'!J1087="Yes",Deposits!J1087="Yes"),"Yes","")</f>
        <v/>
      </c>
      <c r="K1087" s="6">
        <f t="shared" ca="1" si="193"/>
        <v>5.2946245372857552</v>
      </c>
      <c r="L1087" s="6" t="str">
        <f ca="1">IF(OR('total Assets'!L1087="Yes",Deposits!L1087="Yes"),"Yes","")</f>
        <v/>
      </c>
      <c r="M1087" s="6">
        <f t="shared" ca="1" si="194"/>
        <v>5.5656636588526069</v>
      </c>
      <c r="N1087" s="6" t="str">
        <f ca="1">IF(OR('total Assets'!N1087="Yes",Deposits!N1087="Yes"),"Yes","")</f>
        <v/>
      </c>
      <c r="O1087" s="6">
        <f t="shared" ca="1" si="195"/>
        <v>6.5131447715385002</v>
      </c>
      <c r="P1087" s="6" t="str">
        <f ca="1">IF(OR('total Assets'!P1087="Yes",Deposits!P1087="Yes"),"Yes","")</f>
        <v/>
      </c>
      <c r="Q1087" s="6">
        <f t="shared" ca="1" si="196"/>
        <v>6.6246058270068486</v>
      </c>
      <c r="R1087" s="6" t="str">
        <f ca="1">IF(OR('total Assets'!R1087="Yes",Deposits!R1087="Yes"),"Yes","")</f>
        <v/>
      </c>
      <c r="S1087" s="6">
        <f t="shared" ca="1" si="197"/>
        <v>5.6883774471709811</v>
      </c>
      <c r="T1087" s="6" t="str">
        <f ca="1">IF(OR('total Assets'!T1087="Yes",Deposits!T1087="Yes"),"Yes","")</f>
        <v/>
      </c>
      <c r="U1087" s="6">
        <f t="shared" ca="1" si="198"/>
        <v>5.081451215840155</v>
      </c>
      <c r="V1087" s="6" t="str">
        <f ca="1">IF(OR('total Assets'!V1087="Yes",Deposits!V1087="Yes"),"Yes","")</f>
        <v/>
      </c>
      <c r="W1087" s="6">
        <f t="shared" ca="1" si="199"/>
        <v>5.1090824956889787</v>
      </c>
    </row>
    <row r="1088" spans="1:23" x14ac:dyDescent="0.3">
      <c r="A1088" s="40">
        <v>7.0490699883491406</v>
      </c>
      <c r="B1088" s="4">
        <v>1085</v>
      </c>
      <c r="C1088" s="6">
        <f>A1088*Overview!$K$24</f>
        <v>7.0490699883491406</v>
      </c>
      <c r="D1088" s="6" t="str">
        <f ca="1">IF(OR('total Assets'!D1088="Yes",Deposits!D1088="Yes"),"Yes","")</f>
        <v/>
      </c>
      <c r="E1088" s="6">
        <f t="shared" ca="1" si="190"/>
        <v>7.6291108171763966</v>
      </c>
      <c r="F1088" s="6" t="str">
        <f ca="1">IF(OR('total Assets'!F1088="Yes",Deposits!F1088="Yes"),"Yes","")</f>
        <v/>
      </c>
      <c r="G1088" s="6">
        <f t="shared" ca="1" si="191"/>
        <v>6.9329163510102028</v>
      </c>
      <c r="H1088" s="6" t="str">
        <f ca="1">IF(OR('total Assets'!H1088="Yes",Deposits!H1088="Yes"),"Yes","")</f>
        <v/>
      </c>
      <c r="I1088" s="6">
        <f t="shared" ca="1" si="192"/>
        <v>7.6372513903544075</v>
      </c>
      <c r="J1088" s="6" t="str">
        <f ca="1">IF(OR('total Assets'!J1088="Yes",Deposits!J1088="Yes"),"Yes","")</f>
        <v/>
      </c>
      <c r="K1088" s="6">
        <f t="shared" ca="1" si="193"/>
        <v>8.7449253456447078</v>
      </c>
      <c r="L1088" s="6" t="str">
        <f ca="1">IF(OR('total Assets'!L1088="Yes",Deposits!L1088="Yes"),"Yes","")</f>
        <v/>
      </c>
      <c r="M1088" s="6">
        <f t="shared" ca="1" si="194"/>
        <v>7.878032788456875</v>
      </c>
      <c r="N1088" s="6" t="str">
        <f ca="1">IF(OR('total Assets'!N1088="Yes",Deposits!N1088="Yes"),"Yes","")</f>
        <v/>
      </c>
      <c r="O1088" s="6">
        <f t="shared" ca="1" si="195"/>
        <v>7.3168898018885953</v>
      </c>
      <c r="P1088" s="6" t="str">
        <f ca="1">IF(OR('total Assets'!P1088="Yes",Deposits!P1088="Yes"),"Yes","")</f>
        <v/>
      </c>
      <c r="Q1088" s="6">
        <f t="shared" ca="1" si="196"/>
        <v>7.7979391515744441</v>
      </c>
      <c r="R1088" s="6" t="str">
        <f ca="1">IF(OR('total Assets'!R1088="Yes",Deposits!R1088="Yes"),"Yes","")</f>
        <v/>
      </c>
      <c r="S1088" s="6">
        <f t="shared" ca="1" si="197"/>
        <v>7.2565605968054729</v>
      </c>
      <c r="T1088" s="6" t="str">
        <f ca="1">IF(OR('total Assets'!T1088="Yes",Deposits!T1088="Yes"),"Yes","")</f>
        <v/>
      </c>
      <c r="U1088" s="6">
        <f t="shared" ca="1" si="198"/>
        <v>7.3776296472340919</v>
      </c>
      <c r="V1088" s="6" t="str">
        <f ca="1">IF(OR('total Assets'!V1088="Yes",Deposits!V1088="Yes"),"Yes","")</f>
        <v/>
      </c>
      <c r="W1088" s="6">
        <f t="shared" ca="1" si="199"/>
        <v>7.7712886333883331</v>
      </c>
    </row>
    <row r="1089" spans="1:23" x14ac:dyDescent="0.3">
      <c r="A1089" s="40">
        <v>7.0397899016822176</v>
      </c>
      <c r="B1089" s="4">
        <v>1086</v>
      </c>
      <c r="C1089" s="6">
        <f>A1089*Overview!$K$24</f>
        <v>7.0397899016822176</v>
      </c>
      <c r="D1089" s="6" t="str">
        <f ca="1">IF(OR('total Assets'!D1089="Yes",Deposits!D1089="Yes"),"Yes","")</f>
        <v/>
      </c>
      <c r="E1089" s="6">
        <f t="shared" ca="1" si="190"/>
        <v>7.3906472911768644</v>
      </c>
      <c r="F1089" s="6" t="str">
        <f ca="1">IF(OR('total Assets'!F1089="Yes",Deposits!F1089="Yes"),"Yes","")</f>
        <v/>
      </c>
      <c r="G1089" s="6">
        <f t="shared" ca="1" si="191"/>
        <v>7.8625400245930059</v>
      </c>
      <c r="H1089" s="6" t="str">
        <f ca="1">IF(OR('total Assets'!H1089="Yes",Deposits!H1089="Yes"),"Yes","")</f>
        <v/>
      </c>
      <c r="I1089" s="6">
        <f t="shared" ca="1" si="192"/>
        <v>6.6733217929838249</v>
      </c>
      <c r="J1089" s="6" t="str">
        <f ca="1">IF(OR('total Assets'!J1089="Yes",Deposits!J1089="Yes"),"Yes","")</f>
        <v/>
      </c>
      <c r="K1089" s="6">
        <f t="shared" ca="1" si="193"/>
        <v>5.3713070865457473</v>
      </c>
      <c r="L1089" s="6" t="str">
        <f ca="1">IF(OR('total Assets'!L1089="Yes",Deposits!L1089="Yes"),"Yes","")</f>
        <v/>
      </c>
      <c r="M1089" s="6">
        <f t="shared" ca="1" si="194"/>
        <v>5.9367876925539074</v>
      </c>
      <c r="N1089" s="6" t="str">
        <f ca="1">IF(OR('total Assets'!N1089="Yes",Deposits!N1089="Yes"),"Yes","")</f>
        <v/>
      </c>
      <c r="O1089" s="6">
        <f t="shared" ca="1" si="195"/>
        <v>5.1344612892314077</v>
      </c>
      <c r="P1089" s="6" t="str">
        <f ca="1">IF(OR('total Assets'!P1089="Yes",Deposits!P1089="Yes"),"Yes","")</f>
        <v/>
      </c>
      <c r="Q1089" s="6">
        <f t="shared" ca="1" si="196"/>
        <v>5.5753319458935842</v>
      </c>
      <c r="R1089" s="6" t="str">
        <f ca="1">IF(OR('total Assets'!R1089="Yes",Deposits!R1089="Yes"),"Yes","")</f>
        <v/>
      </c>
      <c r="S1089" s="6">
        <f t="shared" ca="1" si="197"/>
        <v>6.1183597679419446</v>
      </c>
      <c r="T1089" s="6" t="str">
        <f ca="1">IF(OR('total Assets'!T1089="Yes",Deposits!T1089="Yes"),"Yes","")</f>
        <v/>
      </c>
      <c r="U1089" s="6">
        <f t="shared" ca="1" si="198"/>
        <v>7.3316292223546071</v>
      </c>
      <c r="V1089" s="6" t="str">
        <f ca="1">IF(OR('total Assets'!V1089="Yes",Deposits!V1089="Yes"),"Yes","")</f>
        <v/>
      </c>
      <c r="W1089" s="6">
        <f t="shared" ca="1" si="199"/>
        <v>7.0390139970297261</v>
      </c>
    </row>
    <row r="1090" spans="1:23" x14ac:dyDescent="0.3">
      <c r="A1090" s="40">
        <v>7.0305305566425105</v>
      </c>
      <c r="B1090" s="4">
        <v>1087</v>
      </c>
      <c r="C1090" s="6">
        <f>A1090*Overview!$K$24</f>
        <v>7.0305305566425105</v>
      </c>
      <c r="D1090" s="6" t="str">
        <f ca="1">IF(OR('total Assets'!D1090="Yes",Deposits!D1090="Yes"),"Yes","")</f>
        <v/>
      </c>
      <c r="E1090" s="6">
        <f t="shared" ca="1" si="190"/>
        <v>8.0343256050862575</v>
      </c>
      <c r="F1090" s="6" t="str">
        <f ca="1">IF(OR('total Assets'!F1090="Yes",Deposits!F1090="Yes"),"Yes","")</f>
        <v/>
      </c>
      <c r="G1090" s="6">
        <f t="shared" ca="1" si="191"/>
        <v>9.1123586615411014</v>
      </c>
      <c r="H1090" s="6" t="str">
        <f ca="1">IF(OR('total Assets'!H1090="Yes",Deposits!H1090="Yes"),"Yes","")</f>
        <v/>
      </c>
      <c r="I1090" s="6">
        <f t="shared" ca="1" si="192"/>
        <v>9.0178381963813976</v>
      </c>
      <c r="J1090" s="6" t="str">
        <f ca="1">IF(OR('total Assets'!J1090="Yes",Deposits!J1090="Yes"),"Yes","")</f>
        <v/>
      </c>
      <c r="K1090" s="6">
        <f t="shared" ca="1" si="193"/>
        <v>8.1165061529563047</v>
      </c>
      <c r="L1090" s="6" t="str">
        <f ca="1">IF(OR('total Assets'!L1090="Yes",Deposits!L1090="Yes"),"Yes","")</f>
        <v/>
      </c>
      <c r="M1090" s="6">
        <f t="shared" ca="1" si="194"/>
        <v>7.1316403574496841</v>
      </c>
      <c r="N1090" s="6" t="str">
        <f ca="1">IF(OR('total Assets'!N1090="Yes",Deposits!N1090="Yes"),"Yes","")</f>
        <v/>
      </c>
      <c r="O1090" s="6">
        <f t="shared" ca="1" si="195"/>
        <v>6.4120260629059143</v>
      </c>
      <c r="P1090" s="6" t="str">
        <f ca="1">IF(OR('total Assets'!P1090="Yes",Deposits!P1090="Yes"),"Yes","")</f>
        <v/>
      </c>
      <c r="Q1090" s="6">
        <f t="shared" ca="1" si="196"/>
        <v>6.3961808555364357</v>
      </c>
      <c r="R1090" s="6" t="str">
        <f ca="1">IF(OR('total Assets'!R1090="Yes",Deposits!R1090="Yes"),"Yes","")</f>
        <v/>
      </c>
      <c r="S1090" s="6">
        <f t="shared" ca="1" si="197"/>
        <v>6.8894689115206535</v>
      </c>
      <c r="T1090" s="6" t="str">
        <f ca="1">IF(OR('total Assets'!T1090="Yes",Deposits!T1090="Yes"),"Yes","")</f>
        <v/>
      </c>
      <c r="U1090" s="6">
        <f t="shared" ca="1" si="198"/>
        <v>6.5366163529172203</v>
      </c>
      <c r="V1090" s="6" t="str">
        <f ca="1">IF(OR('total Assets'!V1090="Yes",Deposits!V1090="Yes"),"Yes","")</f>
        <v/>
      </c>
      <c r="W1090" s="6">
        <f t="shared" ca="1" si="199"/>
        <v>7.3298736818210743</v>
      </c>
    </row>
    <row r="1091" spans="1:23" x14ac:dyDescent="0.3">
      <c r="A1091" s="40">
        <v>7.0212918878534731</v>
      </c>
      <c r="B1091" s="4">
        <v>1088</v>
      </c>
      <c r="C1091" s="6">
        <f>A1091*Overview!$K$24</f>
        <v>7.0212918878534731</v>
      </c>
      <c r="D1091" s="6" t="str">
        <f ca="1">IF(OR('total Assets'!D1091="Yes",Deposits!D1091="Yes"),"Yes","")</f>
        <v/>
      </c>
      <c r="E1091" s="6">
        <f t="shared" ca="1" si="190"/>
        <v>7.6352558932514381</v>
      </c>
      <c r="F1091" s="6" t="str">
        <f ca="1">IF(OR('total Assets'!F1091="Yes",Deposits!F1091="Yes"),"Yes","")</f>
        <v/>
      </c>
      <c r="G1091" s="6">
        <f t="shared" ca="1" si="191"/>
        <v>7.3855356641178158</v>
      </c>
      <c r="H1091" s="6" t="str">
        <f ca="1">IF(OR('total Assets'!H1091="Yes",Deposits!H1091="Yes"),"Yes","")</f>
        <v/>
      </c>
      <c r="I1091" s="6">
        <f t="shared" ca="1" si="192"/>
        <v>6.4611491125939748</v>
      </c>
      <c r="J1091" s="6" t="str">
        <f ca="1">IF(OR('total Assets'!J1091="Yes",Deposits!J1091="Yes"),"Yes","")</f>
        <v/>
      </c>
      <c r="K1091" s="6">
        <f t="shared" ca="1" si="193"/>
        <v>5.5692395250765045</v>
      </c>
      <c r="L1091" s="6" t="str">
        <f ca="1">IF(OR('total Assets'!L1091="Yes",Deposits!L1091="Yes"),"Yes","")</f>
        <v/>
      </c>
      <c r="M1091" s="6">
        <f t="shared" ca="1" si="194"/>
        <v>6.5928369121344685</v>
      </c>
      <c r="N1091" s="6" t="str">
        <f ca="1">IF(OR('total Assets'!N1091="Yes",Deposits!N1091="Yes"),"Yes","")</f>
        <v/>
      </c>
      <c r="O1091" s="6">
        <f t="shared" ca="1" si="195"/>
        <v>5.59464024793908</v>
      </c>
      <c r="P1091" s="6" t="str">
        <f ca="1">IF(OR('total Assets'!P1091="Yes",Deposits!P1091="Yes"),"Yes","")</f>
        <v/>
      </c>
      <c r="Q1091" s="6">
        <f t="shared" ca="1" si="196"/>
        <v>5.8442278398389957</v>
      </c>
      <c r="R1091" s="6" t="str">
        <f ca="1">IF(OR('total Assets'!R1091="Yes",Deposits!R1091="Yes"),"Yes","")</f>
        <v/>
      </c>
      <c r="S1091" s="6">
        <f t="shared" ca="1" si="197"/>
        <v>6.8979220277935527</v>
      </c>
      <c r="T1091" s="6" t="str">
        <f ca="1">IF(OR('total Assets'!T1091="Yes",Deposits!T1091="Yes"),"Yes","")</f>
        <v/>
      </c>
      <c r="U1091" s="6">
        <f t="shared" ca="1" si="198"/>
        <v>7.0071670294696808</v>
      </c>
      <c r="V1091" s="6" t="str">
        <f ca="1">IF(OR('total Assets'!V1091="Yes",Deposits!V1091="Yes"),"Yes","")</f>
        <v/>
      </c>
      <c r="W1091" s="6">
        <f t="shared" ca="1" si="199"/>
        <v>6.2698458124326466</v>
      </c>
    </row>
    <row r="1092" spans="1:23" x14ac:dyDescent="0.3">
      <c r="A1092" s="40">
        <v>7.0120738302043977</v>
      </c>
      <c r="B1092" s="4">
        <v>1089</v>
      </c>
      <c r="C1092" s="6">
        <f>A1092*Overview!$K$24</f>
        <v>7.0120738302043977</v>
      </c>
      <c r="D1092" s="6" t="str">
        <f ca="1">IF(OR('total Assets'!D1092="Yes",Deposits!D1092="Yes"),"Yes","")</f>
        <v/>
      </c>
      <c r="E1092" s="6">
        <f t="shared" ca="1" si="190"/>
        <v>7.392122327197356</v>
      </c>
      <c r="F1092" s="6" t="str">
        <f ca="1">IF(OR('total Assets'!F1092="Yes",Deposits!F1092="Yes"),"Yes","")</f>
        <v/>
      </c>
      <c r="G1092" s="6">
        <f t="shared" ca="1" si="191"/>
        <v>6.9219963610989357</v>
      </c>
      <c r="H1092" s="6" t="str">
        <f ca="1">IF(OR('total Assets'!H1092="Yes",Deposits!H1092="Yes"),"Yes","")</f>
        <v/>
      </c>
      <c r="I1092" s="6">
        <f t="shared" ca="1" si="192"/>
        <v>6.9443842240119453</v>
      </c>
      <c r="J1092" s="6" t="str">
        <f ca="1">IF(OR('total Assets'!J1092="Yes",Deposits!J1092="Yes"),"Yes","")</f>
        <v/>
      </c>
      <c r="K1092" s="6">
        <f t="shared" ca="1" si="193"/>
        <v>5.7466166166094785</v>
      </c>
      <c r="L1092" s="6" t="str">
        <f ca="1">IF(OR('total Assets'!L1092="Yes",Deposits!L1092="Yes"),"Yes","")</f>
        <v/>
      </c>
      <c r="M1092" s="6">
        <f t="shared" ca="1" si="194"/>
        <v>5.4350356027755735</v>
      </c>
      <c r="N1092" s="6" t="str">
        <f ca="1">IF(OR('total Assets'!N1092="Yes",Deposits!N1092="Yes"),"Yes","")</f>
        <v/>
      </c>
      <c r="O1092" s="6">
        <f t="shared" ca="1" si="195"/>
        <v>6.0564288250142715</v>
      </c>
      <c r="P1092" s="6" t="str">
        <f ca="1">IF(OR('total Assets'!P1092="Yes",Deposits!P1092="Yes"),"Yes","")</f>
        <v/>
      </c>
      <c r="Q1092" s="6">
        <f t="shared" ca="1" si="196"/>
        <v>5.2478231967264026</v>
      </c>
      <c r="R1092" s="6" t="str">
        <f ca="1">IF(OR('total Assets'!R1092="Yes",Deposits!R1092="Yes"),"Yes","")</f>
        <v/>
      </c>
      <c r="S1092" s="6">
        <f t="shared" ca="1" si="197"/>
        <v>5.193394045361134</v>
      </c>
      <c r="T1092" s="6" t="str">
        <f ca="1">IF(OR('total Assets'!T1092="Yes",Deposits!T1092="Yes"),"Yes","")</f>
        <v/>
      </c>
      <c r="U1092" s="6">
        <f t="shared" ca="1" si="198"/>
        <v>5.4119524940925583</v>
      </c>
      <c r="V1092" s="6" t="str">
        <f ca="1">IF(OR('total Assets'!V1092="Yes",Deposits!V1092="Yes"),"Yes","")</f>
        <v/>
      </c>
      <c r="W1092" s="6">
        <f t="shared" ca="1" si="199"/>
        <v>5.6946783991607237</v>
      </c>
    </row>
    <row r="1093" spans="1:23" x14ac:dyDescent="0.3">
      <c r="A1093" s="40">
        <v>7.0028763188492089</v>
      </c>
      <c r="B1093" s="4">
        <v>1090</v>
      </c>
      <c r="C1093" s="6">
        <f>A1093*Overview!$K$24</f>
        <v>7.0028763188492089</v>
      </c>
      <c r="D1093" s="6" t="str">
        <f ca="1">IF(OR('total Assets'!D1093="Yes",Deposits!D1093="Yes"),"Yes","")</f>
        <v/>
      </c>
      <c r="E1093" s="6">
        <f t="shared" ca="1" si="190"/>
        <v>6.1424612966078644</v>
      </c>
      <c r="F1093" s="6" t="str">
        <f ca="1">IF(OR('total Assets'!F1093="Yes",Deposits!F1093="Yes"),"Yes","")</f>
        <v/>
      </c>
      <c r="G1093" s="6">
        <f t="shared" ca="1" si="191"/>
        <v>5.1144208376016067</v>
      </c>
      <c r="H1093" s="6" t="str">
        <f ca="1">IF(OR('total Assets'!H1093="Yes",Deposits!H1093="Yes"),"Yes","")</f>
        <v/>
      </c>
      <c r="I1093" s="6">
        <f t="shared" ca="1" si="192"/>
        <v>5.5717279732943146</v>
      </c>
      <c r="J1093" s="6" t="str">
        <f ca="1">IF(OR('total Assets'!J1093="Yes",Deposits!J1093="Yes"),"Yes","")</f>
        <v/>
      </c>
      <c r="K1093" s="6">
        <f t="shared" ca="1" si="193"/>
        <v>6.2615890441673105</v>
      </c>
      <c r="L1093" s="6" t="str">
        <f ca="1">IF(OR('total Assets'!L1093="Yes",Deposits!L1093="Yes"),"Yes","")</f>
        <v/>
      </c>
      <c r="M1093" s="6">
        <f t="shared" ca="1" si="194"/>
        <v>5.3186020911971523</v>
      </c>
      <c r="N1093" s="6" t="str">
        <f ca="1">IF(OR('total Assets'!N1093="Yes",Deposits!N1093="Yes"),"Yes","")</f>
        <v/>
      </c>
      <c r="O1093" s="6">
        <f t="shared" ca="1" si="195"/>
        <v>4.6574704064674224</v>
      </c>
      <c r="P1093" s="6" t="str">
        <f ca="1">IF(OR('total Assets'!P1093="Yes",Deposits!P1093="Yes"),"Yes","")</f>
        <v/>
      </c>
      <c r="Q1093" s="6">
        <f t="shared" ca="1" si="196"/>
        <v>4.6904830702878373</v>
      </c>
      <c r="R1093" s="6" t="str">
        <f ca="1">IF(OR('total Assets'!R1093="Yes",Deposits!R1093="Yes"),"Yes","")</f>
        <v/>
      </c>
      <c r="S1093" s="6">
        <f t="shared" ca="1" si="197"/>
        <v>3.9377832091066076</v>
      </c>
      <c r="T1093" s="6" t="str">
        <f ca="1">IF(OR('total Assets'!T1093="Yes",Deposits!T1093="Yes"),"Yes","")</f>
        <v/>
      </c>
      <c r="U1093" s="6">
        <f t="shared" ca="1" si="198"/>
        <v>4.6735318109067974</v>
      </c>
      <c r="V1093" s="6" t="str">
        <f ca="1">IF(OR('total Assets'!V1093="Yes",Deposits!V1093="Yes"),"Yes","")</f>
        <v/>
      </c>
      <c r="W1093" s="6">
        <f t="shared" ca="1" si="199"/>
        <v>5.50662058601882</v>
      </c>
    </row>
    <row r="1094" spans="1:23" x14ac:dyDescent="0.3">
      <c r="A1094" s="40">
        <v>6.9936992892050238</v>
      </c>
      <c r="B1094" s="4">
        <v>1091</v>
      </c>
      <c r="C1094" s="6">
        <f>A1094*Overview!$K$24</f>
        <v>6.9936992892050238</v>
      </c>
      <c r="D1094" s="6" t="str">
        <f ca="1">IF(OR('total Assets'!D1094="Yes",Deposits!D1094="Yes"),"Yes","")</f>
        <v/>
      </c>
      <c r="E1094" s="6">
        <f t="shared" ca="1" si="190"/>
        <v>7.5659444601947587</v>
      </c>
      <c r="F1094" s="6" t="str">
        <f ca="1">IF(OR('total Assets'!F1094="Yes",Deposits!F1094="Yes"),"Yes","")</f>
        <v/>
      </c>
      <c r="G1094" s="6">
        <f t="shared" ca="1" si="191"/>
        <v>7.6332135774026382</v>
      </c>
      <c r="H1094" s="6" t="str">
        <f ca="1">IF(OR('total Assets'!H1094="Yes",Deposits!H1094="Yes"),"Yes","")</f>
        <v/>
      </c>
      <c r="I1094" s="6">
        <f t="shared" ca="1" si="192"/>
        <v>6.9946705133200471</v>
      </c>
      <c r="J1094" s="6" t="str">
        <f ca="1">IF(OR('total Assets'!J1094="Yes",Deposits!J1094="Yes"),"Yes","")</f>
        <v/>
      </c>
      <c r="K1094" s="6">
        <f t="shared" ca="1" si="193"/>
        <v>6.2219317788794841</v>
      </c>
      <c r="L1094" s="6" t="str">
        <f ca="1">IF(OR('total Assets'!L1094="Yes",Deposits!L1094="Yes"),"Yes","")</f>
        <v/>
      </c>
      <c r="M1094" s="6">
        <f t="shared" ca="1" si="194"/>
        <v>6.2092435704073781</v>
      </c>
      <c r="N1094" s="6" t="str">
        <f ca="1">IF(OR('total Assets'!N1094="Yes",Deposits!N1094="Yes"),"Yes","")</f>
        <v/>
      </c>
      <c r="O1094" s="6">
        <f t="shared" ca="1" si="195"/>
        <v>7.3557185181888753</v>
      </c>
      <c r="P1094" s="6" t="str">
        <f ca="1">IF(OR('total Assets'!P1094="Yes",Deposits!P1094="Yes"),"Yes","")</f>
        <v/>
      </c>
      <c r="Q1094" s="6">
        <f t="shared" ca="1" si="196"/>
        <v>7.0422033628822938</v>
      </c>
      <c r="R1094" s="6" t="str">
        <f ca="1">IF(OR('total Assets'!R1094="Yes",Deposits!R1094="Yes"),"Yes","")</f>
        <v/>
      </c>
      <c r="S1094" s="6">
        <f t="shared" ca="1" si="197"/>
        <v>5.7533676940815566</v>
      </c>
      <c r="T1094" s="6" t="str">
        <f ca="1">IF(OR('total Assets'!T1094="Yes",Deposits!T1094="Yes"),"Yes","")</f>
        <v/>
      </c>
      <c r="U1094" s="6">
        <f t="shared" ca="1" si="198"/>
        <v>5.0925408948587343</v>
      </c>
      <c r="V1094" s="6" t="str">
        <f ca="1">IF(OR('total Assets'!V1094="Yes",Deposits!V1094="Yes"),"Yes","")</f>
        <v/>
      </c>
      <c r="W1094" s="6">
        <f t="shared" ca="1" si="199"/>
        <v>5.8102644670857222</v>
      </c>
    </row>
    <row r="1095" spans="1:23" x14ac:dyDescent="0.3">
      <c r="A1095" s="40">
        <v>6.9845426769509356</v>
      </c>
      <c r="B1095" s="4">
        <v>1092</v>
      </c>
      <c r="C1095" s="6">
        <f>A1095*Overview!$K$24</f>
        <v>6.9845426769509356</v>
      </c>
      <c r="D1095" s="6" t="str">
        <f ca="1">IF(OR('total Assets'!D1095="Yes",Deposits!D1095="Yes"),"Yes","")</f>
        <v/>
      </c>
      <c r="E1095" s="6">
        <f t="shared" ca="1" si="190"/>
        <v>6.980075369017924</v>
      </c>
      <c r="F1095" s="6" t="str">
        <f ca="1">IF(OR('total Assets'!F1095="Yes",Deposits!F1095="Yes"),"Yes","")</f>
        <v/>
      </c>
      <c r="G1095" s="6">
        <f t="shared" ca="1" si="191"/>
        <v>6.0531934308887525</v>
      </c>
      <c r="H1095" s="6" t="str">
        <f ca="1">IF(OR('total Assets'!H1095="Yes",Deposits!H1095="Yes"),"Yes","")</f>
        <v/>
      </c>
      <c r="I1095" s="6">
        <f t="shared" ca="1" si="192"/>
        <v>6.4145952925651528</v>
      </c>
      <c r="J1095" s="6" t="str">
        <f ca="1">IF(OR('total Assets'!J1095="Yes",Deposits!J1095="Yes"),"Yes","")</f>
        <v/>
      </c>
      <c r="K1095" s="6">
        <f t="shared" ca="1" si="193"/>
        <v>6.4175475934085586</v>
      </c>
      <c r="L1095" s="6" t="str">
        <f ca="1">IF(OR('total Assets'!L1095="Yes",Deposits!L1095="Yes"),"Yes","")</f>
        <v/>
      </c>
      <c r="M1095" s="6">
        <f t="shared" ca="1" si="194"/>
        <v>6.241104057098334</v>
      </c>
      <c r="N1095" s="6" t="str">
        <f ca="1">IF(OR('total Assets'!N1095="Yes",Deposits!N1095="Yes"),"Yes","")</f>
        <v/>
      </c>
      <c r="O1095" s="6">
        <f t="shared" ca="1" si="195"/>
        <v>7.4618840190312081</v>
      </c>
      <c r="P1095" s="6" t="str">
        <f ca="1">IF(OR('total Assets'!P1095="Yes",Deposits!P1095="Yes"),"Yes","")</f>
        <v/>
      </c>
      <c r="Q1095" s="6">
        <f t="shared" ca="1" si="196"/>
        <v>7.4015145648853009</v>
      </c>
      <c r="R1095" s="6" t="str">
        <f ca="1">IF(OR('total Assets'!R1095="Yes",Deposits!R1095="Yes"),"Yes","")</f>
        <v/>
      </c>
      <c r="S1095" s="6">
        <f t="shared" ca="1" si="197"/>
        <v>8.2530987150010144</v>
      </c>
      <c r="T1095" s="6" t="str">
        <f ca="1">IF(OR('total Assets'!T1095="Yes",Deposits!T1095="Yes"),"Yes","")</f>
        <v/>
      </c>
      <c r="U1095" s="6">
        <f t="shared" ca="1" si="198"/>
        <v>8.7271204922797434</v>
      </c>
      <c r="V1095" s="6" t="str">
        <f ca="1">IF(OR('total Assets'!V1095="Yes",Deposits!V1095="Yes"),"Yes","")</f>
        <v/>
      </c>
      <c r="W1095" s="6">
        <f t="shared" ca="1" si="199"/>
        <v>10.169730516105409</v>
      </c>
    </row>
    <row r="1096" spans="1:23" x14ac:dyDescent="0.3">
      <c r="A1096" s="40">
        <v>6.9754064180266973</v>
      </c>
      <c r="B1096" s="4">
        <v>1093</v>
      </c>
      <c r="C1096" s="6">
        <f>A1096*Overview!$K$24</f>
        <v>6.9754064180266973</v>
      </c>
      <c r="D1096" s="6" t="str">
        <f ca="1">IF(OR('total Assets'!D1096="Yes",Deposits!D1096="Yes"),"Yes","")</f>
        <v/>
      </c>
      <c r="E1096" s="6">
        <f t="shared" ca="1" si="190"/>
        <v>6.641879033620155</v>
      </c>
      <c r="F1096" s="6" t="str">
        <f ca="1">IF(OR('total Assets'!F1096="Yes",Deposits!F1096="Yes"),"Yes","")</f>
        <v/>
      </c>
      <c r="G1096" s="6">
        <f t="shared" ca="1" si="191"/>
        <v>7.0544449322705187</v>
      </c>
      <c r="H1096" s="6" t="str">
        <f ca="1">IF(OR('total Assets'!H1096="Yes",Deposits!H1096="Yes"),"Yes","")</f>
        <v/>
      </c>
      <c r="I1096" s="6">
        <f t="shared" ca="1" si="192"/>
        <v>6.3443252726794999</v>
      </c>
      <c r="J1096" s="6" t="str">
        <f ca="1">IF(OR('total Assets'!J1096="Yes",Deposits!J1096="Yes"),"Yes","")</f>
        <v/>
      </c>
      <c r="K1096" s="6">
        <f t="shared" ca="1" si="193"/>
        <v>6.8862505603298336</v>
      </c>
      <c r="L1096" s="6" t="str">
        <f ca="1">IF(OR('total Assets'!L1096="Yes",Deposits!L1096="Yes"),"Yes","")</f>
        <v/>
      </c>
      <c r="M1096" s="6">
        <f t="shared" ca="1" si="194"/>
        <v>7.6399284724582595</v>
      </c>
      <c r="N1096" s="6" t="str">
        <f ca="1">IF(OR('total Assets'!N1096="Yes",Deposits!N1096="Yes"),"Yes","")</f>
        <v/>
      </c>
      <c r="O1096" s="6">
        <f t="shared" ca="1" si="195"/>
        <v>7.3567110709588253</v>
      </c>
      <c r="P1096" s="6" t="str">
        <f ca="1">IF(OR('total Assets'!P1096="Yes",Deposits!P1096="Yes"),"Yes","")</f>
        <v/>
      </c>
      <c r="Q1096" s="6">
        <f t="shared" ca="1" si="196"/>
        <v>5.9900772152689861</v>
      </c>
      <c r="R1096" s="6" t="str">
        <f ca="1">IF(OR('total Assets'!R1096="Yes",Deposits!R1096="Yes"),"Yes","")</f>
        <v/>
      </c>
      <c r="S1096" s="6">
        <f t="shared" ca="1" si="197"/>
        <v>5.6312850474550302</v>
      </c>
      <c r="T1096" s="6" t="str">
        <f ca="1">IF(OR('total Assets'!T1096="Yes",Deposits!T1096="Yes"),"Yes","")</f>
        <v/>
      </c>
      <c r="U1096" s="6">
        <f t="shared" ca="1" si="198"/>
        <v>5.5236770889044084</v>
      </c>
      <c r="V1096" s="6" t="str">
        <f ca="1">IF(OR('total Assets'!V1096="Yes",Deposits!V1096="Yes"),"Yes","")</f>
        <v/>
      </c>
      <c r="W1096" s="6">
        <f t="shared" ca="1" si="199"/>
        <v>4.4672625381081037</v>
      </c>
    </row>
    <row r="1097" spans="1:23" x14ac:dyDescent="0.3">
      <c r="A1097" s="40">
        <v>6.9662904486313986</v>
      </c>
      <c r="B1097" s="4">
        <v>1094</v>
      </c>
      <c r="C1097" s="6">
        <f>A1097*Overview!$K$24</f>
        <v>6.9662904486313986</v>
      </c>
      <c r="D1097" s="6" t="str">
        <f ca="1">IF(OR('total Assets'!D1097="Yes",Deposits!D1097="Yes"),"Yes","")</f>
        <v/>
      </c>
      <c r="E1097" s="6">
        <f t="shared" ca="1" si="190"/>
        <v>5.8602753975288469</v>
      </c>
      <c r="F1097" s="6" t="str">
        <f ca="1">IF(OR('total Assets'!F1097="Yes",Deposits!F1097="Yes"),"Yes","")</f>
        <v/>
      </c>
      <c r="G1097" s="6">
        <f t="shared" ca="1" si="191"/>
        <v>5.4513093409584927</v>
      </c>
      <c r="H1097" s="6" t="str">
        <f ca="1">IF(OR('total Assets'!H1097="Yes",Deposits!H1097="Yes"),"Yes","")</f>
        <v/>
      </c>
      <c r="I1097" s="6">
        <f t="shared" ca="1" si="192"/>
        <v>6.433908414053481</v>
      </c>
      <c r="J1097" s="6" t="str">
        <f ca="1">IF(OR('total Assets'!J1097="Yes",Deposits!J1097="Yes"),"Yes","")</f>
        <v/>
      </c>
      <c r="K1097" s="6">
        <f t="shared" ca="1" si="193"/>
        <v>7.1107727103339489</v>
      </c>
      <c r="L1097" s="6" t="str">
        <f ca="1">IF(OR('total Assets'!L1097="Yes",Deposits!L1097="Yes"),"Yes","")</f>
        <v/>
      </c>
      <c r="M1097" s="6">
        <f t="shared" ca="1" si="194"/>
        <v>8.4710961271214771</v>
      </c>
      <c r="N1097" s="6" t="str">
        <f ca="1">IF(OR('total Assets'!N1097="Yes",Deposits!N1097="Yes"),"Yes","")</f>
        <v/>
      </c>
      <c r="O1097" s="6">
        <f t="shared" ca="1" si="195"/>
        <v>9.866105528062036</v>
      </c>
      <c r="P1097" s="6" t="str">
        <f ca="1">IF(OR('total Assets'!P1097="Yes",Deposits!P1097="Yes"),"Yes","")</f>
        <v/>
      </c>
      <c r="Q1097" s="6">
        <f t="shared" ca="1" si="196"/>
        <v>11.193039050476655</v>
      </c>
      <c r="R1097" s="6" t="str">
        <f ca="1">IF(OR('total Assets'!R1097="Yes",Deposits!R1097="Yes"),"Yes","")</f>
        <v/>
      </c>
      <c r="S1097" s="6">
        <f t="shared" ca="1" si="197"/>
        <v>13.084580446823137</v>
      </c>
      <c r="T1097" s="6" t="str">
        <f ca="1">IF(OR('total Assets'!T1097="Yes",Deposits!T1097="Yes"),"Yes","")</f>
        <v/>
      </c>
      <c r="U1097" s="6">
        <f t="shared" ca="1" si="198"/>
        <v>14.422349595157717</v>
      </c>
      <c r="V1097" s="6" t="str">
        <f ca="1">IF(OR('total Assets'!V1097="Yes",Deposits!V1097="Yes"),"Yes","")</f>
        <v/>
      </c>
      <c r="W1097" s="6">
        <f t="shared" ca="1" si="199"/>
        <v>15.482169729134364</v>
      </c>
    </row>
    <row r="1098" spans="1:23" x14ac:dyDescent="0.3">
      <c r="A1098" s="40">
        <v>6.9571947052221921</v>
      </c>
      <c r="B1098" s="4">
        <v>1095</v>
      </c>
      <c r="C1098" s="6">
        <f>A1098*Overview!$K$24</f>
        <v>6.9571947052221921</v>
      </c>
      <c r="D1098" s="6" t="str">
        <f ca="1">IF(OR('total Assets'!D1098="Yes",Deposits!D1098="Yes"),"Yes","")</f>
        <v/>
      </c>
      <c r="E1098" s="6">
        <f t="shared" ca="1" si="190"/>
        <v>8.2648387130023817</v>
      </c>
      <c r="F1098" s="6" t="str">
        <f ca="1">IF(OR('total Assets'!F1098="Yes",Deposits!F1098="Yes"),"Yes","")</f>
        <v/>
      </c>
      <c r="G1098" s="6">
        <f t="shared" ca="1" si="191"/>
        <v>7.497112980477886</v>
      </c>
      <c r="H1098" s="6" t="str">
        <f ca="1">IF(OR('total Assets'!H1098="Yes",Deposits!H1098="Yes"),"Yes","")</f>
        <v/>
      </c>
      <c r="I1098" s="6">
        <f t="shared" ca="1" si="192"/>
        <v>8.5771492450109417</v>
      </c>
      <c r="J1098" s="6" t="str">
        <f ca="1">IF(OR('total Assets'!J1098="Yes",Deposits!J1098="Yes"),"Yes","")</f>
        <v/>
      </c>
      <c r="K1098" s="6">
        <f t="shared" ca="1" si="193"/>
        <v>8.1978912294783335</v>
      </c>
      <c r="L1098" s="6" t="str">
        <f ca="1">IF(OR('total Assets'!L1098="Yes",Deposits!L1098="Yes"),"Yes","")</f>
        <v/>
      </c>
      <c r="M1098" s="6">
        <f t="shared" ca="1" si="194"/>
        <v>9.8223270598486092</v>
      </c>
      <c r="N1098" s="6" t="str">
        <f ca="1">IF(OR('total Assets'!N1098="Yes",Deposits!N1098="Yes"),"Yes","")</f>
        <v/>
      </c>
      <c r="O1098" s="6">
        <f t="shared" ca="1" si="195"/>
        <v>10.342196731423758</v>
      </c>
      <c r="P1098" s="6" t="str">
        <f ca="1">IF(OR('total Assets'!P1098="Yes",Deposits!P1098="Yes"),"Yes","")</f>
        <v/>
      </c>
      <c r="Q1098" s="6">
        <f t="shared" ca="1" si="196"/>
        <v>9.9704761627366931</v>
      </c>
      <c r="R1098" s="6" t="str">
        <f ca="1">IF(OR('total Assets'!R1098="Yes",Deposits!R1098="Yes"),"Yes","")</f>
        <v/>
      </c>
      <c r="S1098" s="6">
        <f t="shared" ca="1" si="197"/>
        <v>9.0798215801893303</v>
      </c>
      <c r="T1098" s="6" t="str">
        <f ca="1">IF(OR('total Assets'!T1098="Yes",Deposits!T1098="Yes"),"Yes","")</f>
        <v/>
      </c>
      <c r="U1098" s="6">
        <f t="shared" ca="1" si="198"/>
        <v>10.721221111639453</v>
      </c>
      <c r="V1098" s="6" t="str">
        <f ca="1">IF(OR('total Assets'!V1098="Yes",Deposits!V1098="Yes"),"Yes","")</f>
        <v/>
      </c>
      <c r="W1098" s="6">
        <f t="shared" ca="1" si="199"/>
        <v>10.615871623911096</v>
      </c>
    </row>
    <row r="1099" spans="1:23" x14ac:dyDescent="0.3">
      <c r="A1099" s="40">
        <v>6.9481191245130187</v>
      </c>
      <c r="B1099" s="4">
        <v>1096</v>
      </c>
      <c r="C1099" s="6">
        <f>A1099*Overview!$K$24</f>
        <v>6.9481191245130187</v>
      </c>
      <c r="D1099" s="6" t="str">
        <f ca="1">IF(OR('total Assets'!D1099="Yes",Deposits!D1099="Yes"),"Yes","")</f>
        <v/>
      </c>
      <c r="E1099" s="6">
        <f t="shared" ca="1" si="190"/>
        <v>5.9615349576317191</v>
      </c>
      <c r="F1099" s="6" t="str">
        <f ca="1">IF(OR('total Assets'!F1099="Yes",Deposits!F1099="Yes"),"Yes","")</f>
        <v/>
      </c>
      <c r="G1099" s="6">
        <f t="shared" ca="1" si="191"/>
        <v>6.4358810015325263</v>
      </c>
      <c r="H1099" s="6" t="str">
        <f ca="1">IF(OR('total Assets'!H1099="Yes",Deposits!H1099="Yes"),"Yes","")</f>
        <v/>
      </c>
      <c r="I1099" s="6">
        <f t="shared" ca="1" si="192"/>
        <v>5.9522661532600374</v>
      </c>
      <c r="J1099" s="6" t="str">
        <f ca="1">IF(OR('total Assets'!J1099="Yes",Deposits!J1099="Yes"),"Yes","")</f>
        <v/>
      </c>
      <c r="K1099" s="6">
        <f t="shared" ca="1" si="193"/>
        <v>5.3235078939642815</v>
      </c>
      <c r="L1099" s="6" t="str">
        <f ca="1">IF(OR('total Assets'!L1099="Yes",Deposits!L1099="Yes"),"Yes","")</f>
        <v/>
      </c>
      <c r="M1099" s="6">
        <f t="shared" ca="1" si="194"/>
        <v>5.2217196513966462</v>
      </c>
      <c r="N1099" s="6" t="str">
        <f ca="1">IF(OR('total Assets'!N1099="Yes",Deposits!N1099="Yes"),"Yes","")</f>
        <v/>
      </c>
      <c r="O1099" s="6">
        <f t="shared" ca="1" si="195"/>
        <v>6.0242310363274569</v>
      </c>
      <c r="P1099" s="6" t="str">
        <f ca="1">IF(OR('total Assets'!P1099="Yes",Deposits!P1099="Yes"),"Yes","")</f>
        <v/>
      </c>
      <c r="Q1099" s="6">
        <f t="shared" ca="1" si="196"/>
        <v>5.8550655039937594</v>
      </c>
      <c r="R1099" s="6" t="str">
        <f ca="1">IF(OR('total Assets'!R1099="Yes",Deposits!R1099="Yes"),"Yes","")</f>
        <v/>
      </c>
      <c r="S1099" s="6">
        <f t="shared" ca="1" si="197"/>
        <v>6.4682707042716405</v>
      </c>
      <c r="T1099" s="6" t="str">
        <f ca="1">IF(OR('total Assets'!T1099="Yes",Deposits!T1099="Yes"),"Yes","")</f>
        <v/>
      </c>
      <c r="U1099" s="6">
        <f t="shared" ca="1" si="198"/>
        <v>7.5244475075832868</v>
      </c>
      <c r="V1099" s="6" t="str">
        <f ca="1">IF(OR('total Assets'!V1099="Yes",Deposits!V1099="Yes"),"Yes","")</f>
        <v/>
      </c>
      <c r="W1099" s="6">
        <f t="shared" ca="1" si="199"/>
        <v>7.2037243300757323</v>
      </c>
    </row>
    <row r="1100" spans="1:23" x14ac:dyDescent="0.3">
      <c r="A1100" s="40">
        <v>6.9390636434733555</v>
      </c>
      <c r="B1100" s="4">
        <v>1097</v>
      </c>
      <c r="C1100" s="6">
        <f>A1100*Overview!$K$24</f>
        <v>6.9390636434733555</v>
      </c>
      <c r="D1100" s="6" t="str">
        <f ca="1">IF(OR('total Assets'!D1100="Yes",Deposits!D1100="Yes"),"Yes","")</f>
        <v/>
      </c>
      <c r="E1100" s="6">
        <f t="shared" ca="1" si="190"/>
        <v>5.7451410407393331</v>
      </c>
      <c r="F1100" s="6" t="str">
        <f ca="1">IF(OR('total Assets'!F1100="Yes",Deposits!F1100="Yes"),"Yes","")</f>
        <v/>
      </c>
      <c r="G1100" s="6">
        <f t="shared" ca="1" si="191"/>
        <v>6.5899763796803654</v>
      </c>
      <c r="H1100" s="6" t="str">
        <f ca="1">IF(OR('total Assets'!H1100="Yes",Deposits!H1100="Yes"),"Yes","")</f>
        <v/>
      </c>
      <c r="I1100" s="6">
        <f t="shared" ca="1" si="192"/>
        <v>6.1468960261039678</v>
      </c>
      <c r="J1100" s="6" t="str">
        <f ca="1">IF(OR('total Assets'!J1100="Yes",Deposits!J1100="Yes"),"Yes","")</f>
        <v/>
      </c>
      <c r="K1100" s="6">
        <f t="shared" ca="1" si="193"/>
        <v>5.2772564552925809</v>
      </c>
      <c r="L1100" s="6" t="str">
        <f ca="1">IF(OR('total Assets'!L1100="Yes",Deposits!L1100="Yes"),"Yes","")</f>
        <v/>
      </c>
      <c r="M1100" s="6">
        <f t="shared" ca="1" si="194"/>
        <v>5.3390632458542466</v>
      </c>
      <c r="N1100" s="6" t="str">
        <f ca="1">IF(OR('total Assets'!N1100="Yes",Deposits!N1100="Yes"),"Yes","")</f>
        <v/>
      </c>
      <c r="O1100" s="6">
        <f t="shared" ca="1" si="195"/>
        <v>4.6455922786022557</v>
      </c>
      <c r="P1100" s="6" t="str">
        <f ca="1">IF(OR('total Assets'!P1100="Yes",Deposits!P1100="Yes"),"Yes","")</f>
        <v/>
      </c>
      <c r="Q1100" s="6">
        <f t="shared" ca="1" si="196"/>
        <v>3.9899339764580262</v>
      </c>
      <c r="R1100" s="6" t="str">
        <f ca="1">IF(OR('total Assets'!R1100="Yes",Deposits!R1100="Yes"),"Yes","")</f>
        <v/>
      </c>
      <c r="S1100" s="6">
        <f t="shared" ca="1" si="197"/>
        <v>3.260864555137803</v>
      </c>
      <c r="T1100" s="6" t="str">
        <f ca="1">IF(OR('total Assets'!T1100="Yes",Deposits!T1100="Yes"),"Yes","")</f>
        <v/>
      </c>
      <c r="U1100" s="6">
        <f t="shared" ca="1" si="198"/>
        <v>3.5687430880430959</v>
      </c>
      <c r="V1100" s="6" t="str">
        <f ca="1">IF(OR('total Assets'!V1100="Yes",Deposits!V1100="Yes"),"Yes","")</f>
        <v/>
      </c>
      <c r="W1100" s="6">
        <f t="shared" ca="1" si="199"/>
        <v>3.0612774688490592</v>
      </c>
    </row>
    <row r="1101" spans="1:23" x14ac:dyDescent="0.3">
      <c r="A1101" s="40">
        <v>6.9300281993269079</v>
      </c>
      <c r="B1101" s="4">
        <v>1098</v>
      </c>
      <c r="C1101" s="6">
        <f>A1101*Overview!$K$24</f>
        <v>6.9300281993269079</v>
      </c>
      <c r="D1101" s="6" t="str">
        <f ca="1">IF(OR('total Assets'!D1101="Yes",Deposits!D1101="Yes"),"Yes","")</f>
        <v/>
      </c>
      <c r="E1101" s="6">
        <f t="shared" ca="1" si="190"/>
        <v>6.0036375838198808</v>
      </c>
      <c r="F1101" s="6" t="str">
        <f ca="1">IF(OR('total Assets'!F1101="Yes",Deposits!F1101="Yes"),"Yes","")</f>
        <v/>
      </c>
      <c r="G1101" s="6">
        <f t="shared" ca="1" si="191"/>
        <v>5.1815416877346463</v>
      </c>
      <c r="H1101" s="6" t="str">
        <f ca="1">IF(OR('total Assets'!H1101="Yes",Deposits!H1101="Yes"),"Yes","")</f>
        <v/>
      </c>
      <c r="I1101" s="6">
        <f t="shared" ca="1" si="192"/>
        <v>6.1727351734625167</v>
      </c>
      <c r="J1101" s="6" t="str">
        <f ca="1">IF(OR('total Assets'!J1101="Yes",Deposits!J1101="Yes"),"Yes","")</f>
        <v/>
      </c>
      <c r="K1101" s="6">
        <f t="shared" ca="1" si="193"/>
        <v>5.4413244127460585</v>
      </c>
      <c r="L1101" s="6" t="str">
        <f ca="1">IF(OR('total Assets'!L1101="Yes",Deposits!L1101="Yes"),"Yes","")</f>
        <v/>
      </c>
      <c r="M1101" s="6">
        <f t="shared" ca="1" si="194"/>
        <v>4.8294981209286236</v>
      </c>
      <c r="N1101" s="6" t="str">
        <f ca="1">IF(OR('total Assets'!N1101="Yes",Deposits!N1101="Yes"),"Yes","")</f>
        <v/>
      </c>
      <c r="O1101" s="6">
        <f t="shared" ca="1" si="195"/>
        <v>5.4748155330642563</v>
      </c>
      <c r="P1101" s="6" t="str">
        <f ca="1">IF(OR('total Assets'!P1101="Yes",Deposits!P1101="Yes"),"Yes","")</f>
        <v/>
      </c>
      <c r="Q1101" s="6">
        <f t="shared" ca="1" si="196"/>
        <v>6.4324393493206022</v>
      </c>
      <c r="R1101" s="6" t="str">
        <f ca="1">IF(OR('total Assets'!R1101="Yes",Deposits!R1101="Yes"),"Yes","")</f>
        <v/>
      </c>
      <c r="S1101" s="6">
        <f t="shared" ca="1" si="197"/>
        <v>6.1836967090244892</v>
      </c>
      <c r="T1101" s="6" t="str">
        <f ca="1">IF(OR('total Assets'!T1101="Yes",Deposits!T1101="Yes"),"Yes","")</f>
        <v/>
      </c>
      <c r="U1101" s="6">
        <f t="shared" ca="1" si="198"/>
        <v>6.7249289276897848</v>
      </c>
      <c r="V1101" s="6" t="str">
        <f ca="1">IF(OR('total Assets'!V1101="Yes",Deposits!V1101="Yes"),"Yes","")</f>
        <v/>
      </c>
      <c r="W1101" s="6">
        <f t="shared" ca="1" si="199"/>
        <v>5.7604902288976998</v>
      </c>
    </row>
    <row r="1102" spans="1:23" x14ac:dyDescent="0.3">
      <c r="A1102" s="40">
        <v>6.9210127295503714</v>
      </c>
      <c r="B1102" s="4">
        <v>1099</v>
      </c>
      <c r="C1102" s="6">
        <f>A1102*Overview!$K$24</f>
        <v>6.9210127295503714</v>
      </c>
      <c r="D1102" s="6" t="str">
        <f ca="1">IF(OR('total Assets'!D1102="Yes",Deposits!D1102="Yes"),"Yes","")</f>
        <v/>
      </c>
      <c r="E1102" s="6">
        <f t="shared" ca="1" si="190"/>
        <v>8.1937425796065551</v>
      </c>
      <c r="F1102" s="6" t="str">
        <f ca="1">IF(OR('total Assets'!F1102="Yes",Deposits!F1102="Yes"),"Yes","")</f>
        <v/>
      </c>
      <c r="G1102" s="6">
        <f t="shared" ca="1" si="191"/>
        <v>8.4300869095499245</v>
      </c>
      <c r="H1102" s="6" t="str">
        <f ca="1">IF(OR('total Assets'!H1102="Yes",Deposits!H1102="Yes"),"Yes","")</f>
        <v/>
      </c>
      <c r="I1102" s="6">
        <f t="shared" ca="1" si="192"/>
        <v>9.6809708282279185</v>
      </c>
      <c r="J1102" s="6" t="str">
        <f ca="1">IF(OR('total Assets'!J1102="Yes",Deposits!J1102="Yes"),"Yes","")</f>
        <v/>
      </c>
      <c r="K1102" s="6">
        <f t="shared" ca="1" si="193"/>
        <v>8.0249149733626677</v>
      </c>
      <c r="L1102" s="6" t="str">
        <f ca="1">IF(OR('total Assets'!L1102="Yes",Deposits!L1102="Yes"),"Yes","")</f>
        <v/>
      </c>
      <c r="M1102" s="6">
        <f t="shared" ca="1" si="194"/>
        <v>9.3168569565240187</v>
      </c>
      <c r="N1102" s="6" t="str">
        <f ca="1">IF(OR('total Assets'!N1102="Yes",Deposits!N1102="Yes"),"Yes","")</f>
        <v/>
      </c>
      <c r="O1102" s="6">
        <f t="shared" ca="1" si="195"/>
        <v>9.6565333316652247</v>
      </c>
      <c r="P1102" s="6" t="str">
        <f ca="1">IF(OR('total Assets'!P1102="Yes",Deposits!P1102="Yes"),"Yes","")</f>
        <v/>
      </c>
      <c r="Q1102" s="6">
        <f t="shared" ca="1" si="196"/>
        <v>9.0512332477564907</v>
      </c>
      <c r="R1102" s="6" t="str">
        <f ca="1">IF(OR('total Assets'!R1102="Yes",Deposits!R1102="Yes"),"Yes","")</f>
        <v/>
      </c>
      <c r="S1102" s="6">
        <f t="shared" ca="1" si="197"/>
        <v>8.1136905804100898</v>
      </c>
      <c r="T1102" s="6" t="str">
        <f ca="1">IF(OR('total Assets'!T1102="Yes",Deposits!T1102="Yes"),"Yes","")</f>
        <v/>
      </c>
      <c r="U1102" s="6">
        <f t="shared" ca="1" si="198"/>
        <v>6.7146859954282592</v>
      </c>
      <c r="V1102" s="6" t="str">
        <f ca="1">IF(OR('total Assets'!V1102="Yes",Deposits!V1102="Yes"),"Yes","")</f>
        <v/>
      </c>
      <c r="W1102" s="6">
        <f t="shared" ca="1" si="199"/>
        <v>6.1220364777921867</v>
      </c>
    </row>
    <row r="1103" spans="1:23" x14ac:dyDescent="0.3">
      <c r="A1103" s="40">
        <v>6.9120171718722432</v>
      </c>
      <c r="B1103" s="4">
        <v>1100</v>
      </c>
      <c r="C1103" s="6">
        <f>A1103*Overview!$K$24</f>
        <v>6.9120171718722432</v>
      </c>
      <c r="D1103" s="6" t="str">
        <f ca="1">IF(OR('total Assets'!D1103="Yes",Deposits!D1103="Yes"),"Yes","")</f>
        <v/>
      </c>
      <c r="E1103" s="6">
        <f t="shared" ca="1" si="190"/>
        <v>7.2203942534874406</v>
      </c>
      <c r="F1103" s="6" t="str">
        <f ca="1">IF(OR('total Assets'!F1103="Yes",Deposits!F1103="Yes"),"Yes","")</f>
        <v/>
      </c>
      <c r="G1103" s="6">
        <f t="shared" ca="1" si="191"/>
        <v>7.946706869412326</v>
      </c>
      <c r="H1103" s="6" t="str">
        <f ca="1">IF(OR('total Assets'!H1103="Yes",Deposits!H1103="Yes"),"Yes","")</f>
        <v/>
      </c>
      <c r="I1103" s="6">
        <f t="shared" ca="1" si="192"/>
        <v>7.0536237134518966</v>
      </c>
      <c r="J1103" s="6" t="str">
        <f ca="1">IF(OR('total Assets'!J1103="Yes",Deposits!J1103="Yes"),"Yes","")</f>
        <v/>
      </c>
      <c r="K1103" s="6">
        <f t="shared" ca="1" si="193"/>
        <v>7.3616217252361098</v>
      </c>
      <c r="L1103" s="6" t="str">
        <f ca="1">IF(OR('total Assets'!L1103="Yes",Deposits!L1103="Yes"),"Yes","")</f>
        <v/>
      </c>
      <c r="M1103" s="6">
        <f t="shared" ca="1" si="194"/>
        <v>7.2217191992668903</v>
      </c>
      <c r="N1103" s="6" t="str">
        <f ca="1">IF(OR('total Assets'!N1103="Yes",Deposits!N1103="Yes"),"Yes","")</f>
        <v/>
      </c>
      <c r="O1103" s="6">
        <f t="shared" ca="1" si="195"/>
        <v>8.2363054604368315</v>
      </c>
      <c r="P1103" s="6" t="str">
        <f ca="1">IF(OR('total Assets'!P1103="Yes",Deposits!P1103="Yes"),"Yes","")</f>
        <v/>
      </c>
      <c r="Q1103" s="6">
        <f t="shared" ca="1" si="196"/>
        <v>6.9233357639050572</v>
      </c>
      <c r="R1103" s="6" t="str">
        <f ca="1">IF(OR('total Assets'!R1103="Yes",Deposits!R1103="Yes"),"Yes","")</f>
        <v/>
      </c>
      <c r="S1103" s="6">
        <f t="shared" ca="1" si="197"/>
        <v>7.5714557271679146</v>
      </c>
      <c r="T1103" s="6" t="str">
        <f ca="1">IF(OR('total Assets'!T1103="Yes",Deposits!T1103="Yes"),"Yes","")</f>
        <v/>
      </c>
      <c r="U1103" s="6">
        <f t="shared" ca="1" si="198"/>
        <v>7.2575653994459595</v>
      </c>
      <c r="V1103" s="6" t="str">
        <f ca="1">IF(OR('total Assets'!V1103="Yes",Deposits!V1103="Yes"),"Yes","")</f>
        <v/>
      </c>
      <c r="W1103" s="6">
        <f t="shared" ca="1" si="199"/>
        <v>7.7774070147529661</v>
      </c>
    </row>
    <row r="1104" spans="1:23" x14ac:dyDescent="0.3">
      <c r="A1104" s="40">
        <v>6.9030414642714595</v>
      </c>
      <c r="B1104" s="4">
        <v>1101</v>
      </c>
      <c r="C1104" s="6">
        <f>A1104*Overview!$K$24</f>
        <v>6.9030414642714595</v>
      </c>
      <c r="D1104" s="6" t="str">
        <f ca="1">IF(OR('total Assets'!D1104="Yes",Deposits!D1104="Yes"),"Yes","")</f>
        <v/>
      </c>
      <c r="E1104" s="6">
        <f t="shared" ca="1" si="190"/>
        <v>7.4223541736856653</v>
      </c>
      <c r="F1104" s="6" t="str">
        <f ca="1">IF(OR('total Assets'!F1104="Yes",Deposits!F1104="Yes"),"Yes","")</f>
        <v/>
      </c>
      <c r="G1104" s="6">
        <f t="shared" ca="1" si="191"/>
        <v>8.1743779259177902</v>
      </c>
      <c r="H1104" s="6" t="str">
        <f ca="1">IF(OR('total Assets'!H1104="Yes",Deposits!H1104="Yes"),"Yes","")</f>
        <v/>
      </c>
      <c r="I1104" s="6">
        <f t="shared" ca="1" si="192"/>
        <v>9.0005080516796934</v>
      </c>
      <c r="J1104" s="6" t="str">
        <f ca="1">IF(OR('total Assets'!J1104="Yes",Deposits!J1104="Yes"),"Yes","")</f>
        <v/>
      </c>
      <c r="K1104" s="6">
        <f t="shared" ca="1" si="193"/>
        <v>10.587799281726863</v>
      </c>
      <c r="L1104" s="6" t="str">
        <f ca="1">IF(OR('total Assets'!L1104="Yes",Deposits!L1104="Yes"),"Yes","")</f>
        <v/>
      </c>
      <c r="M1104" s="6">
        <f t="shared" ca="1" si="194"/>
        <v>9.3369383437282583</v>
      </c>
      <c r="N1104" s="6" t="str">
        <f ca="1">IF(OR('total Assets'!N1104="Yes",Deposits!N1104="Yes"),"Yes","")</f>
        <v/>
      </c>
      <c r="O1104" s="6">
        <f t="shared" ca="1" si="195"/>
        <v>8.9159142997488861</v>
      </c>
      <c r="P1104" s="6" t="str">
        <f ca="1">IF(OR('total Assets'!P1104="Yes",Deposits!P1104="Yes"),"Yes","")</f>
        <v/>
      </c>
      <c r="Q1104" s="6">
        <f t="shared" ca="1" si="196"/>
        <v>7.6722067546308113</v>
      </c>
      <c r="R1104" s="6" t="str">
        <f ca="1">IF(OR('total Assets'!R1104="Yes",Deposits!R1104="Yes"),"Yes","")</f>
        <v/>
      </c>
      <c r="S1104" s="6">
        <f t="shared" ca="1" si="197"/>
        <v>7.0243265551880363</v>
      </c>
      <c r="T1104" s="6" t="str">
        <f ca="1">IF(OR('total Assets'!T1104="Yes",Deposits!T1104="Yes"),"Yes","")</f>
        <v/>
      </c>
      <c r="U1104" s="6">
        <f t="shared" ca="1" si="198"/>
        <v>5.7712461535830561</v>
      </c>
      <c r="V1104" s="6" t="str">
        <f ca="1">IF(OR('total Assets'!V1104="Yes",Deposits!V1104="Yes"),"Yes","")</f>
        <v/>
      </c>
      <c r="W1104" s="6">
        <f t="shared" ca="1" si="199"/>
        <v>4.9397556033729817</v>
      </c>
    </row>
    <row r="1105" spans="1:23" x14ac:dyDescent="0.3">
      <c r="A1105" s="40">
        <v>6.8940855449762877</v>
      </c>
      <c r="B1105" s="4">
        <v>1102</v>
      </c>
      <c r="C1105" s="6">
        <f>A1105*Overview!$K$24</f>
        <v>6.8940855449762877</v>
      </c>
      <c r="D1105" s="6" t="str">
        <f ca="1">IF(OR('total Assets'!D1105="Yes",Deposits!D1105="Yes"),"Yes","")</f>
        <v/>
      </c>
      <c r="E1105" s="6">
        <f t="shared" ca="1" si="190"/>
        <v>7.4789412822672503</v>
      </c>
      <c r="F1105" s="6" t="str">
        <f ca="1">IF(OR('total Assets'!F1105="Yes",Deposits!F1105="Yes"),"Yes","")</f>
        <v/>
      </c>
      <c r="G1105" s="6">
        <f t="shared" ca="1" si="191"/>
        <v>6.8333851654202684</v>
      </c>
      <c r="H1105" s="6" t="str">
        <f ca="1">IF(OR('total Assets'!H1105="Yes",Deposits!H1105="Yes"),"Yes","")</f>
        <v/>
      </c>
      <c r="I1105" s="6">
        <f t="shared" ca="1" si="192"/>
        <v>6.1862945306147603</v>
      </c>
      <c r="J1105" s="6" t="str">
        <f ca="1">IF(OR('total Assets'!J1105="Yes",Deposits!J1105="Yes"),"Yes","")</f>
        <v/>
      </c>
      <c r="K1105" s="6">
        <f t="shared" ca="1" si="193"/>
        <v>5.4710661471496076</v>
      </c>
      <c r="L1105" s="6" t="str">
        <f ca="1">IF(OR('total Assets'!L1105="Yes",Deposits!L1105="Yes"),"Yes","")</f>
        <v/>
      </c>
      <c r="M1105" s="6">
        <f t="shared" ca="1" si="194"/>
        <v>4.8718753377999384</v>
      </c>
      <c r="N1105" s="6" t="str">
        <f ca="1">IF(OR('total Assets'!N1105="Yes",Deposits!N1105="Yes"),"Yes","")</f>
        <v/>
      </c>
      <c r="O1105" s="6">
        <f t="shared" ca="1" si="195"/>
        <v>5.2155017302381026</v>
      </c>
      <c r="P1105" s="6" t="str">
        <f ca="1">IF(OR('total Assets'!P1105="Yes",Deposits!P1105="Yes"),"Yes","")</f>
        <v/>
      </c>
      <c r="Q1105" s="6">
        <f t="shared" ca="1" si="196"/>
        <v>4.8317954585282781</v>
      </c>
      <c r="R1105" s="6" t="str">
        <f ca="1">IF(OR('total Assets'!R1105="Yes",Deposits!R1105="Yes"),"Yes","")</f>
        <v/>
      </c>
      <c r="S1105" s="6">
        <f t="shared" ca="1" si="197"/>
        <v>5.5233366143788398</v>
      </c>
      <c r="T1105" s="6" t="str">
        <f ca="1">IF(OR('total Assets'!T1105="Yes",Deposits!T1105="Yes"),"Yes","")</f>
        <v/>
      </c>
      <c r="U1105" s="6">
        <f t="shared" ca="1" si="198"/>
        <v>5.3207587096426874</v>
      </c>
      <c r="V1105" s="6" t="str">
        <f ca="1">IF(OR('total Assets'!V1105="Yes",Deposits!V1105="Yes"),"Yes","")</f>
        <v/>
      </c>
      <c r="W1105" s="6">
        <f t="shared" ca="1" si="199"/>
        <v>5.4282158683604873</v>
      </c>
    </row>
    <row r="1106" spans="1:23" x14ac:dyDescent="0.3">
      <c r="A1106" s="40">
        <v>6.8851493524629932</v>
      </c>
      <c r="B1106" s="4">
        <v>1103</v>
      </c>
      <c r="C1106" s="6">
        <f>A1106*Overview!$K$24</f>
        <v>6.8851493524629932</v>
      </c>
      <c r="D1106" s="6" t="str">
        <f ca="1">IF(OR('total Assets'!D1106="Yes",Deposits!D1106="Yes"),"Yes","")</f>
        <v/>
      </c>
      <c r="E1106" s="6">
        <f t="shared" ca="1" si="190"/>
        <v>6.0055030682307216</v>
      </c>
      <c r="F1106" s="6" t="str">
        <f ca="1">IF(OR('total Assets'!F1106="Yes",Deposits!F1106="Yes"),"Yes","")</f>
        <v/>
      </c>
      <c r="G1106" s="6">
        <f t="shared" ca="1" si="191"/>
        <v>5.4376561166994462</v>
      </c>
      <c r="H1106" s="6" t="str">
        <f ca="1">IF(OR('total Assets'!H1106="Yes",Deposits!H1106="Yes"),"Yes","")</f>
        <v/>
      </c>
      <c r="I1106" s="6">
        <f t="shared" ca="1" si="192"/>
        <v>4.8241176543502373</v>
      </c>
      <c r="J1106" s="6" t="str">
        <f ca="1">IF(OR('total Assets'!J1106="Yes",Deposits!J1106="Yes"),"Yes","")</f>
        <v/>
      </c>
      <c r="K1106" s="6">
        <f t="shared" ca="1" si="193"/>
        <v>4.5666378449049603</v>
      </c>
      <c r="L1106" s="6" t="str">
        <f ca="1">IF(OR('total Assets'!L1106="Yes",Deposits!L1106="Yes"),"Yes","")</f>
        <v/>
      </c>
      <c r="M1106" s="6">
        <f t="shared" ca="1" si="194"/>
        <v>4.1009726374907114</v>
      </c>
      <c r="N1106" s="6" t="str">
        <f ca="1">IF(OR('total Assets'!N1106="Yes",Deposits!N1106="Yes"),"Yes","")</f>
        <v/>
      </c>
      <c r="O1106" s="6">
        <f t="shared" ca="1" si="195"/>
        <v>3.6906678339746266</v>
      </c>
      <c r="P1106" s="6" t="str">
        <f ca="1">IF(OR('total Assets'!P1106="Yes",Deposits!P1106="Yes"),"Yes","")</f>
        <v/>
      </c>
      <c r="Q1106" s="6">
        <f t="shared" ca="1" si="196"/>
        <v>4.3034229290472519</v>
      </c>
      <c r="R1106" s="6" t="str">
        <f ca="1">IF(OR('total Assets'!R1106="Yes",Deposits!R1106="Yes"),"Yes","")</f>
        <v/>
      </c>
      <c r="S1106" s="6">
        <f t="shared" ca="1" si="197"/>
        <v>4.5851483299939604</v>
      </c>
      <c r="T1106" s="6" t="str">
        <f ca="1">IF(OR('total Assets'!T1106="Yes",Deposits!T1106="Yes"),"Yes","")</f>
        <v/>
      </c>
      <c r="U1106" s="6">
        <f t="shared" ca="1" si="198"/>
        <v>4.7237311238455009</v>
      </c>
      <c r="V1106" s="6" t="str">
        <f ca="1">IF(OR('total Assets'!V1106="Yes",Deposits!V1106="Yes"),"Yes","")</f>
        <v/>
      </c>
      <c r="W1106" s="6">
        <f t="shared" ca="1" si="199"/>
        <v>4.747440062674575</v>
      </c>
    </row>
    <row r="1107" spans="1:23" x14ac:dyDescent="0.3">
      <c r="A1107" s="40">
        <v>6.8762328254547382</v>
      </c>
      <c r="B1107" s="4">
        <v>1104</v>
      </c>
      <c r="C1107" s="6">
        <f>A1107*Overview!$K$24</f>
        <v>6.8762328254547382</v>
      </c>
      <c r="D1107" s="6" t="str">
        <f ca="1">IF(OR('total Assets'!D1107="Yes",Deposits!D1107="Yes"),"Yes","")</f>
        <v/>
      </c>
      <c r="E1107" s="6">
        <f t="shared" ca="1" si="190"/>
        <v>7.9533809788836409</v>
      </c>
      <c r="F1107" s="6" t="str">
        <f ca="1">IF(OR('total Assets'!F1107="Yes",Deposits!F1107="Yes"),"Yes","")</f>
        <v/>
      </c>
      <c r="G1107" s="6">
        <f t="shared" ca="1" si="191"/>
        <v>8.8463343608724454</v>
      </c>
      <c r="H1107" s="6" t="str">
        <f ca="1">IF(OR('total Assets'!H1107="Yes",Deposits!H1107="Yes"),"Yes","")</f>
        <v/>
      </c>
      <c r="I1107" s="6">
        <f t="shared" ca="1" si="192"/>
        <v>9.7416702629554894</v>
      </c>
      <c r="J1107" s="6" t="str">
        <f ca="1">IF(OR('total Assets'!J1107="Yes",Deposits!J1107="Yes"),"Yes","")</f>
        <v/>
      </c>
      <c r="K1107" s="6">
        <f t="shared" ca="1" si="193"/>
        <v>8.1951959568571944</v>
      </c>
      <c r="L1107" s="6" t="str">
        <f ca="1">IF(OR('total Assets'!L1107="Yes",Deposits!L1107="Yes"),"Yes","")</f>
        <v/>
      </c>
      <c r="M1107" s="6">
        <f t="shared" ca="1" si="194"/>
        <v>8.9417682926442463</v>
      </c>
      <c r="N1107" s="6" t="str">
        <f ca="1">IF(OR('total Assets'!N1107="Yes",Deposits!N1107="Yes"),"Yes","")</f>
        <v/>
      </c>
      <c r="O1107" s="6">
        <f t="shared" ca="1" si="195"/>
        <v>9.2585614093453241</v>
      </c>
      <c r="P1107" s="6" t="str">
        <f ca="1">IF(OR('total Assets'!P1107="Yes",Deposits!P1107="Yes"),"Yes","")</f>
        <v/>
      </c>
      <c r="Q1107" s="6">
        <f t="shared" ca="1" si="196"/>
        <v>9.3587452815981678</v>
      </c>
      <c r="R1107" s="6" t="str">
        <f ca="1">IF(OR('total Assets'!R1107="Yes",Deposits!R1107="Yes"),"Yes","")</f>
        <v/>
      </c>
      <c r="S1107" s="6">
        <f t="shared" ca="1" si="197"/>
        <v>8.7814722103285234</v>
      </c>
      <c r="T1107" s="6" t="str">
        <f ca="1">IF(OR('total Assets'!T1107="Yes",Deposits!T1107="Yes"),"Yes","")</f>
        <v/>
      </c>
      <c r="U1107" s="6">
        <f t="shared" ca="1" si="198"/>
        <v>8.6619820885864325</v>
      </c>
      <c r="V1107" s="6" t="str">
        <f ca="1">IF(OR('total Assets'!V1107="Yes",Deposits!V1107="Yes"),"Yes","")</f>
        <v/>
      </c>
      <c r="W1107" s="6">
        <f t="shared" ca="1" si="199"/>
        <v>9.2690477948260455</v>
      </c>
    </row>
    <row r="1108" spans="1:23" x14ac:dyDescent="0.3">
      <c r="A1108" s="40">
        <v>6.8673359029202006</v>
      </c>
      <c r="B1108" s="4">
        <v>1105</v>
      </c>
      <c r="C1108" s="6">
        <f>A1108*Overview!$K$24</f>
        <v>6.8673359029202006</v>
      </c>
      <c r="D1108" s="6" t="str">
        <f ca="1">IF(OR('total Assets'!D1108="Yes",Deposits!D1108="Yes"),"Yes","")</f>
        <v/>
      </c>
      <c r="E1108" s="6">
        <f t="shared" ca="1" si="190"/>
        <v>5.5550100640729791</v>
      </c>
      <c r="F1108" s="6" t="str">
        <f ca="1">IF(OR('total Assets'!F1108="Yes",Deposits!F1108="Yes"),"Yes","")</f>
        <v/>
      </c>
      <c r="G1108" s="6">
        <f t="shared" ca="1" si="191"/>
        <v>6.0658473313253491</v>
      </c>
      <c r="H1108" s="6" t="str">
        <f ca="1">IF(OR('total Assets'!H1108="Yes",Deposits!H1108="Yes"),"Yes","")</f>
        <v/>
      </c>
      <c r="I1108" s="6">
        <f t="shared" ca="1" si="192"/>
        <v>7.0492127562983162</v>
      </c>
      <c r="J1108" s="6" t="str">
        <f ca="1">IF(OR('total Assets'!J1108="Yes",Deposits!J1108="Yes"),"Yes","")</f>
        <v/>
      </c>
      <c r="K1108" s="6">
        <f t="shared" ca="1" si="193"/>
        <v>6.178230711788725</v>
      </c>
      <c r="L1108" s="6" t="str">
        <f ca="1">IF(OR('total Assets'!L1108="Yes",Deposits!L1108="Yes"),"Yes","")</f>
        <v/>
      </c>
      <c r="M1108" s="6">
        <f t="shared" ca="1" si="194"/>
        <v>5.418688009518835</v>
      </c>
      <c r="N1108" s="6" t="str">
        <f ca="1">IF(OR('total Assets'!N1108="Yes",Deposits!N1108="Yes"),"Yes","")</f>
        <v/>
      </c>
      <c r="O1108" s="6">
        <f t="shared" ca="1" si="195"/>
        <v>5.3502069927023657</v>
      </c>
      <c r="P1108" s="6" t="str">
        <f ca="1">IF(OR('total Assets'!P1108="Yes",Deposits!P1108="Yes"),"Yes","")</f>
        <v/>
      </c>
      <c r="Q1108" s="6">
        <f t="shared" ca="1" si="196"/>
        <v>5.2605912740447707</v>
      </c>
      <c r="R1108" s="6" t="str">
        <f ca="1">IF(OR('total Assets'!R1108="Yes",Deposits!R1108="Yes"),"Yes","")</f>
        <v/>
      </c>
      <c r="S1108" s="6">
        <f t="shared" ca="1" si="197"/>
        <v>4.2101332714354358</v>
      </c>
      <c r="T1108" s="6" t="str">
        <f ca="1">IF(OR('total Assets'!T1108="Yes",Deposits!T1108="Yes"),"Yes","")</f>
        <v/>
      </c>
      <c r="U1108" s="6">
        <f t="shared" ca="1" si="198"/>
        <v>4.9091206318882694</v>
      </c>
      <c r="V1108" s="6" t="str">
        <f ca="1">IF(OR('total Assets'!V1108="Yes",Deposits!V1108="Yes"),"Yes","")</f>
        <v/>
      </c>
      <c r="W1108" s="6">
        <f t="shared" ca="1" si="199"/>
        <v>5.6258644554579487</v>
      </c>
    </row>
    <row r="1109" spans="1:23" x14ac:dyDescent="0.3">
      <c r="A1109" s="40">
        <v>6.8584585240725566</v>
      </c>
      <c r="B1109" s="4">
        <v>1106</v>
      </c>
      <c r="C1109" s="6">
        <f>A1109*Overview!$K$24</f>
        <v>6.8584585240725566</v>
      </c>
      <c r="D1109" s="6" t="str">
        <f ca="1">IF(OR('total Assets'!D1109="Yes",Deposits!D1109="Yes"),"Yes","")</f>
        <v/>
      </c>
      <c r="E1109" s="6">
        <f t="shared" ca="1" si="190"/>
        <v>6.3289433811404381</v>
      </c>
      <c r="F1109" s="6" t="str">
        <f ca="1">IF(OR('total Assets'!F1109="Yes",Deposits!F1109="Yes"),"Yes","")</f>
        <v/>
      </c>
      <c r="G1109" s="6">
        <f t="shared" ca="1" si="191"/>
        <v>5.2894930007890713</v>
      </c>
      <c r="H1109" s="6" t="str">
        <f ca="1">IF(OR('total Assets'!H1109="Yes",Deposits!H1109="Yes"),"Yes","")</f>
        <v/>
      </c>
      <c r="I1109" s="6">
        <f t="shared" ca="1" si="192"/>
        <v>6.0743622784656734</v>
      </c>
      <c r="J1109" s="6" t="str">
        <f ca="1">IF(OR('total Assets'!J1109="Yes",Deposits!J1109="Yes"),"Yes","")</f>
        <v/>
      </c>
      <c r="K1109" s="6">
        <f t="shared" ca="1" si="193"/>
        <v>6.53416896683982</v>
      </c>
      <c r="L1109" s="6" t="str">
        <f ca="1">IF(OR('total Assets'!L1109="Yes",Deposits!L1109="Yes"),"Yes","")</f>
        <v/>
      </c>
      <c r="M1109" s="6">
        <f t="shared" ca="1" si="194"/>
        <v>6.4074104155859315</v>
      </c>
      <c r="N1109" s="6" t="str">
        <f ca="1">IF(OR('total Assets'!N1109="Yes",Deposits!N1109="Yes"),"Yes","")</f>
        <v/>
      </c>
      <c r="O1109" s="6">
        <f t="shared" ca="1" si="195"/>
        <v>7.0347680618557424</v>
      </c>
      <c r="P1109" s="6" t="str">
        <f ca="1">IF(OR('total Assets'!P1109="Yes",Deposits!P1109="Yes"),"Yes","")</f>
        <v/>
      </c>
      <c r="Q1109" s="6">
        <f t="shared" ca="1" si="196"/>
        <v>7.2383140312352081</v>
      </c>
      <c r="R1109" s="6" t="str">
        <f ca="1">IF(OR('total Assets'!R1109="Yes",Deposits!R1109="Yes"),"Yes","")</f>
        <v/>
      </c>
      <c r="S1109" s="6">
        <f t="shared" ca="1" si="197"/>
        <v>6.9654063236413908</v>
      </c>
      <c r="T1109" s="6" t="str">
        <f ca="1">IF(OR('total Assets'!T1109="Yes",Deposits!T1109="Yes"),"Yes","")</f>
        <v/>
      </c>
      <c r="U1109" s="6">
        <f t="shared" ca="1" si="198"/>
        <v>8.1985619170398163</v>
      </c>
      <c r="V1109" s="6" t="str">
        <f ca="1">IF(OR('total Assets'!V1109="Yes",Deposits!V1109="Yes"),"Yes","")</f>
        <v/>
      </c>
      <c r="W1109" s="6">
        <f t="shared" ca="1" si="199"/>
        <v>8.9117114546350198</v>
      </c>
    </row>
    <row r="1110" spans="1:23" x14ac:dyDescent="0.3">
      <c r="A1110" s="40">
        <v>6.8496006283681483</v>
      </c>
      <c r="B1110" s="4">
        <v>1107</v>
      </c>
      <c r="C1110" s="6">
        <f>A1110*Overview!$K$24</f>
        <v>6.8496006283681483</v>
      </c>
      <c r="D1110" s="6" t="str">
        <f ca="1">IF(OR('total Assets'!D1110="Yes",Deposits!D1110="Yes"),"Yes","")</f>
        <v/>
      </c>
      <c r="E1110" s="6">
        <f t="shared" ca="1" si="190"/>
        <v>7.1699611434391626</v>
      </c>
      <c r="F1110" s="6" t="str">
        <f ca="1">IF(OR('total Assets'!F1110="Yes",Deposits!F1110="Yes"),"Yes","")</f>
        <v/>
      </c>
      <c r="G1110" s="6">
        <f t="shared" ca="1" si="191"/>
        <v>7.2311439396781054</v>
      </c>
      <c r="H1110" s="6" t="str">
        <f ca="1">IF(OR('total Assets'!H1110="Yes",Deposits!H1110="Yes"),"Yes","")</f>
        <v/>
      </c>
      <c r="I1110" s="6">
        <f t="shared" ca="1" si="192"/>
        <v>7.2021933905566238</v>
      </c>
      <c r="J1110" s="6" t="str">
        <f ca="1">IF(OR('total Assets'!J1110="Yes",Deposits!J1110="Yes"),"Yes","")</f>
        <v/>
      </c>
      <c r="K1110" s="6">
        <f t="shared" ca="1" si="193"/>
        <v>7.3308960492916366</v>
      </c>
      <c r="L1110" s="6" t="str">
        <f ca="1">IF(OR('total Assets'!L1110="Yes",Deposits!L1110="Yes"),"Yes","")</f>
        <v/>
      </c>
      <c r="M1110" s="6">
        <f t="shared" ca="1" si="194"/>
        <v>6.2476236488078447</v>
      </c>
      <c r="N1110" s="6" t="str">
        <f ca="1">IF(OR('total Assets'!N1110="Yes",Deposits!N1110="Yes"),"Yes","")</f>
        <v/>
      </c>
      <c r="O1110" s="6">
        <f t="shared" ca="1" si="195"/>
        <v>7.1736745362954757</v>
      </c>
      <c r="P1110" s="6" t="str">
        <f ca="1">IF(OR('total Assets'!P1110="Yes",Deposits!P1110="Yes"),"Yes","")</f>
        <v/>
      </c>
      <c r="Q1110" s="6">
        <f t="shared" ca="1" si="196"/>
        <v>8.1143161242157902</v>
      </c>
      <c r="R1110" s="6" t="str">
        <f ca="1">IF(OR('total Assets'!R1110="Yes",Deposits!R1110="Yes"),"Yes","")</f>
        <v/>
      </c>
      <c r="S1110" s="6">
        <f t="shared" ca="1" si="197"/>
        <v>9.3835326390294593</v>
      </c>
      <c r="T1110" s="6" t="str">
        <f ca="1">IF(OR('total Assets'!T1110="Yes",Deposits!T1110="Yes"),"Yes","")</f>
        <v/>
      </c>
      <c r="U1110" s="6">
        <f t="shared" ca="1" si="198"/>
        <v>8.7795675130664819</v>
      </c>
      <c r="V1110" s="6" t="str">
        <f ca="1">IF(OR('total Assets'!V1110="Yes",Deposits!V1110="Yes"),"Yes","")</f>
        <v/>
      </c>
      <c r="W1110" s="6">
        <f t="shared" ca="1" si="199"/>
        <v>10.360023690535339</v>
      </c>
    </row>
    <row r="1111" spans="1:23" x14ac:dyDescent="0.3">
      <c r="A1111" s="40">
        <v>6.8407621555053328</v>
      </c>
      <c r="B1111" s="4">
        <v>1108</v>
      </c>
      <c r="C1111" s="6">
        <f>A1111*Overview!$K$24</f>
        <v>6.8407621555053328</v>
      </c>
      <c r="D1111" s="6" t="str">
        <f ca="1">IF(OR('total Assets'!D1111="Yes",Deposits!D1111="Yes"),"Yes","")</f>
        <v/>
      </c>
      <c r="E1111" s="6">
        <f t="shared" ca="1" si="190"/>
        <v>6.9334772573871399</v>
      </c>
      <c r="F1111" s="6" t="str">
        <f ca="1">IF(OR('total Assets'!F1111="Yes",Deposits!F1111="Yes"),"Yes","")</f>
        <v/>
      </c>
      <c r="G1111" s="6">
        <f t="shared" ca="1" si="191"/>
        <v>7.5648645997646407</v>
      </c>
      <c r="H1111" s="6" t="str">
        <f ca="1">IF(OR('total Assets'!H1111="Yes",Deposits!H1111="Yes"),"Yes","")</f>
        <v/>
      </c>
      <c r="I1111" s="6">
        <f t="shared" ca="1" si="192"/>
        <v>6.2028942757006806</v>
      </c>
      <c r="J1111" s="6" t="str">
        <f ca="1">IF(OR('total Assets'!J1111="Yes",Deposits!J1111="Yes"),"Yes","")</f>
        <v/>
      </c>
      <c r="K1111" s="6">
        <f t="shared" ca="1" si="193"/>
        <v>7.3689722899276902</v>
      </c>
      <c r="L1111" s="6" t="str">
        <f ca="1">IF(OR('total Assets'!L1111="Yes",Deposits!L1111="Yes"),"Yes","")</f>
        <v/>
      </c>
      <c r="M1111" s="6">
        <f t="shared" ca="1" si="194"/>
        <v>6.7083928428346331</v>
      </c>
      <c r="N1111" s="6" t="str">
        <f ca="1">IF(OR('total Assets'!N1111="Yes",Deposits!N1111="Yes"),"Yes","")</f>
        <v/>
      </c>
      <c r="O1111" s="6">
        <f t="shared" ca="1" si="195"/>
        <v>6.5238248091714377</v>
      </c>
      <c r="P1111" s="6" t="str">
        <f ca="1">IF(OR('total Assets'!P1111="Yes",Deposits!P1111="Yes"),"Yes","")</f>
        <v/>
      </c>
      <c r="Q1111" s="6">
        <f t="shared" ca="1" si="196"/>
        <v>7.1000968896514003</v>
      </c>
      <c r="R1111" s="6" t="str">
        <f ca="1">IF(OR('total Assets'!R1111="Yes",Deposits!R1111="Yes"),"Yes","")</f>
        <v/>
      </c>
      <c r="S1111" s="6">
        <f t="shared" ca="1" si="197"/>
        <v>8.1099267602837752</v>
      </c>
      <c r="T1111" s="6" t="str">
        <f ca="1">IF(OR('total Assets'!T1111="Yes",Deposits!T1111="Yes"),"Yes","")</f>
        <v/>
      </c>
      <c r="U1111" s="6">
        <f t="shared" ca="1" si="198"/>
        <v>8.6013194701040803</v>
      </c>
      <c r="V1111" s="6" t="str">
        <f ca="1">IF(OR('total Assets'!V1111="Yes",Deposits!V1111="Yes"),"Yes","")</f>
        <v/>
      </c>
      <c r="W1111" s="6">
        <f t="shared" ca="1" si="199"/>
        <v>9.2607917450665145</v>
      </c>
    </row>
    <row r="1112" spans="1:23" x14ac:dyDescent="0.3">
      <c r="A1112" s="40">
        <v>6.8319430454233254</v>
      </c>
      <c r="B1112" s="4">
        <v>1109</v>
      </c>
      <c r="C1112" s="6">
        <f>A1112*Overview!$K$24</f>
        <v>6.8319430454233254</v>
      </c>
      <c r="D1112" s="6" t="str">
        <f ca="1">IF(OR('total Assets'!D1112="Yes",Deposits!D1112="Yes"),"Yes","")</f>
        <v/>
      </c>
      <c r="E1112" s="6">
        <f t="shared" ca="1" si="190"/>
        <v>6.5596888999080027</v>
      </c>
      <c r="F1112" s="6" t="str">
        <f ca="1">IF(OR('total Assets'!F1112="Yes",Deposits!F1112="Yes"),"Yes","")</f>
        <v/>
      </c>
      <c r="G1112" s="6">
        <f t="shared" ca="1" si="191"/>
        <v>6.3984666751994128</v>
      </c>
      <c r="H1112" s="6" t="str">
        <f ca="1">IF(OR('total Assets'!H1112="Yes",Deposits!H1112="Yes"),"Yes","")</f>
        <v/>
      </c>
      <c r="I1112" s="6">
        <f t="shared" ca="1" si="192"/>
        <v>7.5900446810851232</v>
      </c>
      <c r="J1112" s="6" t="str">
        <f ca="1">IF(OR('total Assets'!J1112="Yes",Deposits!J1112="Yes"),"Yes","")</f>
        <v/>
      </c>
      <c r="K1112" s="6">
        <f t="shared" ca="1" si="193"/>
        <v>8.1584429210639033</v>
      </c>
      <c r="L1112" s="6" t="str">
        <f ca="1">IF(OR('total Assets'!L1112="Yes",Deposits!L1112="Yes"),"Yes","")</f>
        <v/>
      </c>
      <c r="M1112" s="6">
        <f t="shared" ca="1" si="194"/>
        <v>9.1457858175160229</v>
      </c>
      <c r="N1112" s="6" t="str">
        <f ca="1">IF(OR('total Assets'!N1112="Yes",Deposits!N1112="Yes"),"Yes","")</f>
        <v/>
      </c>
      <c r="O1112" s="6">
        <f t="shared" ca="1" si="195"/>
        <v>7.4532909156952094</v>
      </c>
      <c r="P1112" s="6" t="str">
        <f ca="1">IF(OR('total Assets'!P1112="Yes",Deposits!P1112="Yes"),"Yes","")</f>
        <v/>
      </c>
      <c r="Q1112" s="6">
        <f t="shared" ca="1" si="196"/>
        <v>6.5623315855649249</v>
      </c>
      <c r="R1112" s="6" t="str">
        <f ca="1">IF(OR('total Assets'!R1112="Yes",Deposits!R1112="Yes"),"Yes","")</f>
        <v/>
      </c>
      <c r="S1112" s="6">
        <f t="shared" ca="1" si="197"/>
        <v>5.6012441739161591</v>
      </c>
      <c r="T1112" s="6" t="str">
        <f ca="1">IF(OR('total Assets'!T1112="Yes",Deposits!T1112="Yes"),"Yes","")</f>
        <v/>
      </c>
      <c r="U1112" s="6">
        <f t="shared" ca="1" si="198"/>
        <v>6.6559148485293331</v>
      </c>
      <c r="V1112" s="6" t="str">
        <f ca="1">IF(OR('total Assets'!V1112="Yes",Deposits!V1112="Yes"),"Yes","")</f>
        <v/>
      </c>
      <c r="W1112" s="6">
        <f t="shared" ca="1" si="199"/>
        <v>6.0343096398571126</v>
      </c>
    </row>
    <row r="1113" spans="1:23" x14ac:dyDescent="0.3">
      <c r="A1113" s="40">
        <v>6.8231432383009807</v>
      </c>
      <c r="B1113" s="4">
        <v>1110</v>
      </c>
      <c r="C1113" s="6">
        <f>A1113*Overview!$K$24</f>
        <v>6.8231432383009807</v>
      </c>
      <c r="D1113" s="6" t="str">
        <f ca="1">IF(OR('total Assets'!D1113="Yes",Deposits!D1113="Yes"),"Yes","")</f>
        <v/>
      </c>
      <c r="E1113" s="6">
        <f t="shared" ca="1" si="190"/>
        <v>5.8519912550766415</v>
      </c>
      <c r="F1113" s="6" t="str">
        <f ca="1">IF(OR('total Assets'!F1113="Yes",Deposits!F1113="Yes"),"Yes","")</f>
        <v/>
      </c>
      <c r="G1113" s="6">
        <f t="shared" ca="1" si="191"/>
        <v>5.5128267775818536</v>
      </c>
      <c r="H1113" s="6" t="str">
        <f ca="1">IF(OR('total Assets'!H1113="Yes",Deposits!H1113="Yes"),"Yes","")</f>
        <v/>
      </c>
      <c r="I1113" s="6">
        <f t="shared" ca="1" si="192"/>
        <v>5.1487117226498293</v>
      </c>
      <c r="J1113" s="6" t="str">
        <f ca="1">IF(OR('total Assets'!J1113="Yes",Deposits!J1113="Yes"),"Yes","")</f>
        <v/>
      </c>
      <c r="K1113" s="6">
        <f t="shared" ca="1" si="193"/>
        <v>4.5485993893848979</v>
      </c>
      <c r="L1113" s="6" t="str">
        <f ca="1">IF(OR('total Assets'!L1113="Yes",Deposits!L1113="Yes"),"Yes","")</f>
        <v/>
      </c>
      <c r="M1113" s="6">
        <f t="shared" ca="1" si="194"/>
        <v>5.1170571764788306</v>
      </c>
      <c r="N1113" s="6" t="str">
        <f ca="1">IF(OR('total Assets'!N1113="Yes",Deposits!N1113="Yes"),"Yes","")</f>
        <v/>
      </c>
      <c r="O1113" s="6">
        <f t="shared" ca="1" si="195"/>
        <v>4.5237764882055789</v>
      </c>
      <c r="P1113" s="6" t="str">
        <f ca="1">IF(OR('total Assets'!P1113="Yes",Deposits!P1113="Yes"),"Yes","")</f>
        <v/>
      </c>
      <c r="Q1113" s="6">
        <f t="shared" ca="1" si="196"/>
        <v>4.4713841237913901</v>
      </c>
      <c r="R1113" s="6" t="str">
        <f ca="1">IF(OR('total Assets'!R1113="Yes",Deposits!R1113="Yes"),"Yes","")</f>
        <v/>
      </c>
      <c r="S1113" s="6">
        <f t="shared" ca="1" si="197"/>
        <v>4.5791072865354785</v>
      </c>
      <c r="T1113" s="6" t="str">
        <f ca="1">IF(OR('total Assets'!T1113="Yes",Deposits!T1113="Yes"),"Yes","")</f>
        <v/>
      </c>
      <c r="U1113" s="6">
        <f t="shared" ca="1" si="198"/>
        <v>5.0769083427240664</v>
      </c>
      <c r="V1113" s="6" t="str">
        <f ca="1">IF(OR('total Assets'!V1113="Yes",Deposits!V1113="Yes"),"Yes","")</f>
        <v/>
      </c>
      <c r="W1113" s="6">
        <f t="shared" ca="1" si="199"/>
        <v>4.3512012581948563</v>
      </c>
    </row>
    <row r="1114" spans="1:23" x14ac:dyDescent="0.3">
      <c r="A1114" s="40">
        <v>6.8143626745556416</v>
      </c>
      <c r="B1114" s="4">
        <v>1111</v>
      </c>
      <c r="C1114" s="6">
        <f>A1114*Overview!$K$24</f>
        <v>6.8143626745556416</v>
      </c>
      <c r="D1114" s="6" t="str">
        <f ca="1">IF(OR('total Assets'!D1114="Yes",Deposits!D1114="Yes"),"Yes","")</f>
        <v/>
      </c>
      <c r="E1114" s="6">
        <f t="shared" ca="1" si="190"/>
        <v>7.8374785091146748</v>
      </c>
      <c r="F1114" s="6" t="str">
        <f ca="1">IF(OR('total Assets'!F1114="Yes",Deposits!F1114="Yes"),"Yes","")</f>
        <v/>
      </c>
      <c r="G1114" s="6">
        <f t="shared" ca="1" si="191"/>
        <v>9.0219032329019626</v>
      </c>
      <c r="H1114" s="6" t="str">
        <f ca="1">IF(OR('total Assets'!H1114="Yes",Deposits!H1114="Yes"),"Yes","")</f>
        <v/>
      </c>
      <c r="I1114" s="6">
        <f t="shared" ca="1" si="192"/>
        <v>8.834950179321936</v>
      </c>
      <c r="J1114" s="6" t="str">
        <f ca="1">IF(OR('total Assets'!J1114="Yes",Deposits!J1114="Yes"),"Yes","")</f>
        <v/>
      </c>
      <c r="K1114" s="6">
        <f t="shared" ca="1" si="193"/>
        <v>9.4043631468187225</v>
      </c>
      <c r="L1114" s="6" t="str">
        <f ca="1">IF(OR('total Assets'!L1114="Yes",Deposits!L1114="Yes"),"Yes","")</f>
        <v/>
      </c>
      <c r="M1114" s="6">
        <f t="shared" ca="1" si="194"/>
        <v>8.7842359306025628</v>
      </c>
      <c r="N1114" s="6" t="str">
        <f ca="1">IF(OR('total Assets'!N1114="Yes",Deposits!N1114="Yes"),"Yes","")</f>
        <v/>
      </c>
      <c r="O1114" s="6">
        <f t="shared" ca="1" si="195"/>
        <v>9.1671818258177282</v>
      </c>
      <c r="P1114" s="6" t="str">
        <f ca="1">IF(OR('total Assets'!P1114="Yes",Deposits!P1114="Yes"),"Yes","")</f>
        <v/>
      </c>
      <c r="Q1114" s="6">
        <f t="shared" ca="1" si="196"/>
        <v>8.8712869070696847</v>
      </c>
      <c r="R1114" s="6" t="str">
        <f ca="1">IF(OR('total Assets'!R1114="Yes",Deposits!R1114="Yes"),"Yes","")</f>
        <v/>
      </c>
      <c r="S1114" s="6">
        <f t="shared" ca="1" si="197"/>
        <v>9.6599369532111545</v>
      </c>
      <c r="T1114" s="6" t="str">
        <f ca="1">IF(OR('total Assets'!T1114="Yes",Deposits!T1114="Yes"),"Yes","")</f>
        <v/>
      </c>
      <c r="U1114" s="6">
        <f t="shared" ca="1" si="198"/>
        <v>9.5775036587423212</v>
      </c>
      <c r="V1114" s="6" t="str">
        <f ca="1">IF(OR('total Assets'!V1114="Yes",Deposits!V1114="Yes"),"Yes","")</f>
        <v/>
      </c>
      <c r="W1114" s="6">
        <f t="shared" ca="1" si="199"/>
        <v>9.8789526695745558</v>
      </c>
    </row>
    <row r="1115" spans="1:23" x14ac:dyDescent="0.3">
      <c r="A1115" s="40">
        <v>6.8056012948419706</v>
      </c>
      <c r="B1115" s="4">
        <v>1112</v>
      </c>
      <c r="C1115" s="6">
        <f>A1115*Overview!$K$24</f>
        <v>6.8056012948419706</v>
      </c>
      <c r="D1115" s="6" t="str">
        <f ca="1">IF(OR('total Assets'!D1115="Yes",Deposits!D1115="Yes"),"Yes","")</f>
        <v/>
      </c>
      <c r="E1115" s="6">
        <f t="shared" ca="1" si="190"/>
        <v>7.7546768931804193</v>
      </c>
      <c r="F1115" s="6" t="str">
        <f ca="1">IF(OR('total Assets'!F1115="Yes",Deposits!F1115="Yes"),"Yes","")</f>
        <v/>
      </c>
      <c r="G1115" s="6">
        <f t="shared" ca="1" si="191"/>
        <v>8.4439135256208377</v>
      </c>
      <c r="H1115" s="6" t="str">
        <f ca="1">IF(OR('total Assets'!H1115="Yes",Deposits!H1115="Yes"),"Yes","")</f>
        <v/>
      </c>
      <c r="I1115" s="6">
        <f t="shared" ca="1" si="192"/>
        <v>7.5650419017682609</v>
      </c>
      <c r="J1115" s="6" t="str">
        <f ca="1">IF(OR('total Assets'!J1115="Yes",Deposits!J1115="Yes"),"Yes","")</f>
        <v/>
      </c>
      <c r="K1115" s="6">
        <f t="shared" ca="1" si="193"/>
        <v>8.5054196507477613</v>
      </c>
      <c r="L1115" s="6" t="str">
        <f ca="1">IF(OR('total Assets'!L1115="Yes",Deposits!L1115="Yes"),"Yes","")</f>
        <v/>
      </c>
      <c r="M1115" s="6">
        <f t="shared" ca="1" si="194"/>
        <v>8.7554863991195191</v>
      </c>
      <c r="N1115" s="6" t="str">
        <f ca="1">IF(OR('total Assets'!N1115="Yes",Deposits!N1115="Yes"),"Yes","")</f>
        <v/>
      </c>
      <c r="O1115" s="6">
        <f t="shared" ca="1" si="195"/>
        <v>8.1939957162521555</v>
      </c>
      <c r="P1115" s="6" t="str">
        <f ca="1">IF(OR('total Assets'!P1115="Yes",Deposits!P1115="Yes"),"Yes","")</f>
        <v/>
      </c>
      <c r="Q1115" s="6">
        <f t="shared" ca="1" si="196"/>
        <v>8.2598176249146249</v>
      </c>
      <c r="R1115" s="6" t="str">
        <f ca="1">IF(OR('total Assets'!R1115="Yes",Deposits!R1115="Yes"),"Yes","")</f>
        <v/>
      </c>
      <c r="S1115" s="6">
        <f t="shared" ca="1" si="197"/>
        <v>6.9223679364967845</v>
      </c>
      <c r="T1115" s="6" t="str">
        <f ca="1">IF(OR('total Assets'!T1115="Yes",Deposits!T1115="Yes"),"Yes","")</f>
        <v/>
      </c>
      <c r="U1115" s="6">
        <f t="shared" ca="1" si="198"/>
        <v>6.1800783601728355</v>
      </c>
      <c r="V1115" s="6" t="str">
        <f ca="1">IF(OR('total Assets'!V1115="Yes",Deposits!V1115="Yes"),"Yes","")</f>
        <v/>
      </c>
      <c r="W1115" s="6">
        <f t="shared" ca="1" si="199"/>
        <v>6.5081027678060348</v>
      </c>
    </row>
    <row r="1116" spans="1:23" x14ac:dyDescent="0.3">
      <c r="A1116" s="40">
        <v>6.7968590400507782</v>
      </c>
      <c r="B1116" s="4">
        <v>1113</v>
      </c>
      <c r="C1116" s="6">
        <f>A1116*Overview!$K$24</f>
        <v>6.7968590400507782</v>
      </c>
      <c r="D1116" s="6" t="str">
        <f ca="1">IF(OR('total Assets'!D1116="Yes",Deposits!D1116="Yes"),"Yes","")</f>
        <v/>
      </c>
      <c r="E1116" s="6">
        <f t="shared" ca="1" si="190"/>
        <v>7.791144513064463</v>
      </c>
      <c r="F1116" s="6" t="str">
        <f ca="1">IF(OR('total Assets'!F1116="Yes",Deposits!F1116="Yes"),"Yes","")</f>
        <v/>
      </c>
      <c r="G1116" s="6">
        <f t="shared" ca="1" si="191"/>
        <v>7.1475840675429323</v>
      </c>
      <c r="H1116" s="6" t="str">
        <f ca="1">IF(OR('total Assets'!H1116="Yes",Deposits!H1116="Yes"),"Yes","")</f>
        <v/>
      </c>
      <c r="I1116" s="6">
        <f t="shared" ca="1" si="192"/>
        <v>7.7462800552003639</v>
      </c>
      <c r="J1116" s="6" t="str">
        <f ca="1">IF(OR('total Assets'!J1116="Yes",Deposits!J1116="Yes"),"Yes","")</f>
        <v/>
      </c>
      <c r="K1116" s="6">
        <f t="shared" ca="1" si="193"/>
        <v>8.6588841986251754</v>
      </c>
      <c r="L1116" s="6" t="str">
        <f ca="1">IF(OR('total Assets'!L1116="Yes",Deposits!L1116="Yes"),"Yes","")</f>
        <v/>
      </c>
      <c r="M1116" s="6">
        <f t="shared" ca="1" si="194"/>
        <v>10.378559789237523</v>
      </c>
      <c r="N1116" s="6" t="str">
        <f ca="1">IF(OR('total Assets'!N1116="Yes",Deposits!N1116="Yes"),"Yes","")</f>
        <v/>
      </c>
      <c r="O1116" s="6">
        <f t="shared" ca="1" si="195"/>
        <v>9.7234411211903229</v>
      </c>
      <c r="P1116" s="6" t="str">
        <f ca="1">IF(OR('total Assets'!P1116="Yes",Deposits!P1116="Yes"),"Yes","")</f>
        <v/>
      </c>
      <c r="Q1116" s="6">
        <f t="shared" ca="1" si="196"/>
        <v>9.0747208486507347</v>
      </c>
      <c r="R1116" s="6" t="str">
        <f ca="1">IF(OR('total Assets'!R1116="Yes",Deposits!R1116="Yes"),"Yes","")</f>
        <v/>
      </c>
      <c r="S1116" s="6">
        <f t="shared" ca="1" si="197"/>
        <v>8.806307200526442</v>
      </c>
      <c r="T1116" s="6" t="str">
        <f ca="1">IF(OR('total Assets'!T1116="Yes",Deposits!T1116="Yes"),"Yes","")</f>
        <v/>
      </c>
      <c r="U1116" s="6">
        <f t="shared" ca="1" si="198"/>
        <v>8.8184244933842955</v>
      </c>
      <c r="V1116" s="6" t="str">
        <f ca="1">IF(OR('total Assets'!V1116="Yes",Deposits!V1116="Yes"),"Yes","")</f>
        <v/>
      </c>
      <c r="W1116" s="6">
        <f t="shared" ca="1" si="199"/>
        <v>9.2517259011370676</v>
      </c>
    </row>
    <row r="1117" spans="1:23" x14ac:dyDescent="0.3">
      <c r="A1117" s="40">
        <v>6.7881358513079224</v>
      </c>
      <c r="B1117" s="4">
        <v>1114</v>
      </c>
      <c r="C1117" s="6">
        <f>A1117*Overview!$K$24</f>
        <v>6.7881358513079224</v>
      </c>
      <c r="D1117" s="6" t="str">
        <f ca="1">IF(OR('total Assets'!D1117="Yes",Deposits!D1117="Yes"),"Yes","")</f>
        <v/>
      </c>
      <c r="E1117" s="6">
        <f t="shared" ca="1" si="190"/>
        <v>6.4387998177738552</v>
      </c>
      <c r="F1117" s="6" t="str">
        <f ca="1">IF(OR('total Assets'!F1117="Yes",Deposits!F1117="Yes"),"Yes","")</f>
        <v/>
      </c>
      <c r="G1117" s="6">
        <f t="shared" ca="1" si="191"/>
        <v>6.2134837466553066</v>
      </c>
      <c r="H1117" s="6" t="str">
        <f ca="1">IF(OR('total Assets'!H1117="Yes",Deposits!H1117="Yes"),"Yes","")</f>
        <v/>
      </c>
      <c r="I1117" s="6">
        <f t="shared" ca="1" si="192"/>
        <v>6.8057381171875813</v>
      </c>
      <c r="J1117" s="6" t="str">
        <f ca="1">IF(OR('total Assets'!J1117="Yes",Deposits!J1117="Yes"),"Yes","")</f>
        <v/>
      </c>
      <c r="K1117" s="6">
        <f t="shared" ca="1" si="193"/>
        <v>6.8157905233567071</v>
      </c>
      <c r="L1117" s="6" t="str">
        <f ca="1">IF(OR('total Assets'!L1117="Yes",Deposits!L1117="Yes"),"Yes","")</f>
        <v/>
      </c>
      <c r="M1117" s="6">
        <f t="shared" ca="1" si="194"/>
        <v>7.6650885621013582</v>
      </c>
      <c r="N1117" s="6" t="str">
        <f ca="1">IF(OR('total Assets'!N1117="Yes",Deposits!N1117="Yes"),"Yes","")</f>
        <v/>
      </c>
      <c r="O1117" s="6">
        <f t="shared" ca="1" si="195"/>
        <v>8.5978549201321943</v>
      </c>
      <c r="P1117" s="6" t="str">
        <f ca="1">IF(OR('total Assets'!P1117="Yes",Deposits!P1117="Yes"),"Yes","")</f>
        <v/>
      </c>
      <c r="Q1117" s="6">
        <f t="shared" ca="1" si="196"/>
        <v>8.6387434617108703</v>
      </c>
      <c r="R1117" s="6" t="str">
        <f ca="1">IF(OR('total Assets'!R1117="Yes",Deposits!R1117="Yes"),"Yes","")</f>
        <v/>
      </c>
      <c r="S1117" s="6">
        <f t="shared" ca="1" si="197"/>
        <v>8.7750872025282511</v>
      </c>
      <c r="T1117" s="6" t="str">
        <f ca="1">IF(OR('total Assets'!T1117="Yes",Deposits!T1117="Yes"),"Yes","")</f>
        <v/>
      </c>
      <c r="U1117" s="6">
        <f t="shared" ca="1" si="198"/>
        <v>8.6112430338617099</v>
      </c>
      <c r="V1117" s="6" t="str">
        <f ca="1">IF(OR('total Assets'!V1117="Yes",Deposits!V1117="Yes"),"Yes","")</f>
        <v/>
      </c>
      <c r="W1117" s="6">
        <f t="shared" ca="1" si="199"/>
        <v>8.6341100126021502</v>
      </c>
    </row>
    <row r="1118" spans="1:23" x14ac:dyDescent="0.3">
      <c r="A1118" s="40">
        <v>6.7794316699730874</v>
      </c>
      <c r="B1118" s="4">
        <v>1115</v>
      </c>
      <c r="C1118" s="6">
        <f>A1118*Overview!$K$24</f>
        <v>6.7794316699730874</v>
      </c>
      <c r="D1118" s="6" t="str">
        <f ca="1">IF(OR('total Assets'!D1118="Yes",Deposits!D1118="Yes"),"Yes","")</f>
        <v/>
      </c>
      <c r="E1118" s="6">
        <f t="shared" ca="1" si="190"/>
        <v>6.2006801808874537</v>
      </c>
      <c r="F1118" s="6" t="str">
        <f ca="1">IF(OR('total Assets'!F1118="Yes",Deposits!F1118="Yes"),"Yes","")</f>
        <v/>
      </c>
      <c r="G1118" s="6">
        <f t="shared" ca="1" si="191"/>
        <v>6.4263975250200538</v>
      </c>
      <c r="H1118" s="6" t="str">
        <f ca="1">IF(OR('total Assets'!H1118="Yes",Deposits!H1118="Yes"),"Yes","")</f>
        <v/>
      </c>
      <c r="I1118" s="6">
        <f t="shared" ca="1" si="192"/>
        <v>6.0943587020304841</v>
      </c>
      <c r="J1118" s="6" t="str">
        <f ca="1">IF(OR('total Assets'!J1118="Yes",Deposits!J1118="Yes"),"Yes","")</f>
        <v/>
      </c>
      <c r="K1118" s="6">
        <f t="shared" ca="1" si="193"/>
        <v>5.5556193198179331</v>
      </c>
      <c r="L1118" s="6" t="str">
        <f ca="1">IF(OR('total Assets'!L1118="Yes",Deposits!L1118="Yes"),"Yes","")</f>
        <v/>
      </c>
      <c r="M1118" s="6">
        <f t="shared" ca="1" si="194"/>
        <v>4.7666864921284402</v>
      </c>
      <c r="N1118" s="6" t="str">
        <f ca="1">IF(OR('total Assets'!N1118="Yes",Deposits!N1118="Yes"),"Yes","")</f>
        <v/>
      </c>
      <c r="O1118" s="6">
        <f t="shared" ca="1" si="195"/>
        <v>5.3615565496640887</v>
      </c>
      <c r="P1118" s="6" t="str">
        <f ca="1">IF(OR('total Assets'!P1118="Yes",Deposits!P1118="Yes"),"Yes","")</f>
        <v/>
      </c>
      <c r="Q1118" s="6">
        <f t="shared" ca="1" si="196"/>
        <v>6.4115146379405061</v>
      </c>
      <c r="R1118" s="6" t="str">
        <f ca="1">IF(OR('total Assets'!R1118="Yes",Deposits!R1118="Yes"),"Yes","")</f>
        <v/>
      </c>
      <c r="S1118" s="6">
        <f t="shared" ca="1" si="197"/>
        <v>5.7988736630071749</v>
      </c>
      <c r="T1118" s="6" t="str">
        <f ca="1">IF(OR('total Assets'!T1118="Yes",Deposits!T1118="Yes"),"Yes","")</f>
        <v/>
      </c>
      <c r="U1118" s="6">
        <f t="shared" ca="1" si="198"/>
        <v>5.4219560519492447</v>
      </c>
      <c r="V1118" s="6" t="str">
        <f ca="1">IF(OR('total Assets'!V1118="Yes",Deposits!V1118="Yes"),"Yes","")</f>
        <v/>
      </c>
      <c r="W1118" s="6">
        <f t="shared" ca="1" si="199"/>
        <v>6.1349497192141937</v>
      </c>
    </row>
    <row r="1119" spans="1:23" x14ac:dyDescent="0.3">
      <c r="A1119" s="40">
        <v>6.7707464376387287</v>
      </c>
      <c r="B1119" s="4">
        <v>1116</v>
      </c>
      <c r="C1119" s="6">
        <f>A1119*Overview!$K$24</f>
        <v>6.7707464376387287</v>
      </c>
      <c r="D1119" s="6" t="str">
        <f ca="1">IF(OR('total Assets'!D1119="Yes",Deposits!D1119="Yes"),"Yes","")</f>
        <v/>
      </c>
      <c r="E1119" s="6">
        <f t="shared" ca="1" si="190"/>
        <v>6.5907186567625278</v>
      </c>
      <c r="F1119" s="6" t="str">
        <f ca="1">IF(OR('total Assets'!F1119="Yes",Deposits!F1119="Yes"),"Yes","")</f>
        <v/>
      </c>
      <c r="G1119" s="6">
        <f t="shared" ca="1" si="191"/>
        <v>6.7326817195030326</v>
      </c>
      <c r="H1119" s="6" t="str">
        <f ca="1">IF(OR('total Assets'!H1119="Yes",Deposits!H1119="Yes"),"Yes","")</f>
        <v/>
      </c>
      <c r="I1119" s="6">
        <f t="shared" ca="1" si="192"/>
        <v>5.6171185481997554</v>
      </c>
      <c r="J1119" s="6" t="str">
        <f ca="1">IF(OR('total Assets'!J1119="Yes",Deposits!J1119="Yes"),"Yes","")</f>
        <v/>
      </c>
      <c r="K1119" s="6">
        <f t="shared" ca="1" si="193"/>
        <v>5.51895964378238</v>
      </c>
      <c r="L1119" s="6" t="str">
        <f ca="1">IF(OR('total Assets'!L1119="Yes",Deposits!L1119="Yes"),"Yes","")</f>
        <v/>
      </c>
      <c r="M1119" s="6">
        <f t="shared" ca="1" si="194"/>
        <v>6.5703768884971616</v>
      </c>
      <c r="N1119" s="6" t="str">
        <f ca="1">IF(OR('total Assets'!N1119="Yes",Deposits!N1119="Yes"),"Yes","")</f>
        <v/>
      </c>
      <c r="O1119" s="6">
        <f t="shared" ca="1" si="195"/>
        <v>6.8055322788609045</v>
      </c>
      <c r="P1119" s="6" t="str">
        <f ca="1">IF(OR('total Assets'!P1119="Yes",Deposits!P1119="Yes"),"Yes","")</f>
        <v/>
      </c>
      <c r="Q1119" s="6">
        <f t="shared" ca="1" si="196"/>
        <v>5.8772975353515298</v>
      </c>
      <c r="R1119" s="6" t="str">
        <f ca="1">IF(OR('total Assets'!R1119="Yes",Deposits!R1119="Yes"),"Yes","")</f>
        <v/>
      </c>
      <c r="S1119" s="6">
        <f t="shared" ca="1" si="197"/>
        <v>5.0460243744224771</v>
      </c>
      <c r="T1119" s="6" t="str">
        <f ca="1">IF(OR('total Assets'!T1119="Yes",Deposits!T1119="Yes"),"Yes","")</f>
        <v/>
      </c>
      <c r="U1119" s="6">
        <f t="shared" ca="1" si="198"/>
        <v>4.5484802359843997</v>
      </c>
      <c r="V1119" s="6" t="str">
        <f ca="1">IF(OR('total Assets'!V1119="Yes",Deposits!V1119="Yes"),"Yes","")</f>
        <v/>
      </c>
      <c r="W1119" s="6">
        <f t="shared" ca="1" si="199"/>
        <v>5.2680291040822187</v>
      </c>
    </row>
    <row r="1120" spans="1:23" x14ac:dyDescent="0.3">
      <c r="A1120" s="40">
        <v>6.7620800961288694</v>
      </c>
      <c r="B1120" s="4">
        <v>1117</v>
      </c>
      <c r="C1120" s="6">
        <f>A1120*Overview!$K$24</f>
        <v>6.7620800961288694</v>
      </c>
      <c r="D1120" s="6" t="str">
        <f ca="1">IF(OR('total Assets'!D1120="Yes",Deposits!D1120="Yes"),"Yes","")</f>
        <v/>
      </c>
      <c r="E1120" s="6">
        <f t="shared" ca="1" si="190"/>
        <v>7.3431642098084877</v>
      </c>
      <c r="F1120" s="6" t="str">
        <f ca="1">IF(OR('total Assets'!F1120="Yes",Deposits!F1120="Yes"),"Yes","")</f>
        <v/>
      </c>
      <c r="G1120" s="6">
        <f t="shared" ca="1" si="191"/>
        <v>7.6171771344034909</v>
      </c>
      <c r="H1120" s="6" t="str">
        <f ca="1">IF(OR('total Assets'!H1120="Yes",Deposits!H1120="Yes"),"Yes","")</f>
        <v/>
      </c>
      <c r="I1120" s="6">
        <f t="shared" ca="1" si="192"/>
        <v>7.0838249595346543</v>
      </c>
      <c r="J1120" s="6" t="str">
        <f ca="1">IF(OR('total Assets'!J1120="Yes",Deposits!J1120="Yes"),"Yes","")</f>
        <v/>
      </c>
      <c r="K1120" s="6">
        <f t="shared" ca="1" si="193"/>
        <v>6.1128138225896214</v>
      </c>
      <c r="L1120" s="6" t="str">
        <f ca="1">IF(OR('total Assets'!L1120="Yes",Deposits!L1120="Yes"),"Yes","")</f>
        <v/>
      </c>
      <c r="M1120" s="6">
        <f t="shared" ca="1" si="194"/>
        <v>5.5702803550432174</v>
      </c>
      <c r="N1120" s="6" t="str">
        <f ca="1">IF(OR('total Assets'!N1120="Yes",Deposits!N1120="Yes"),"Yes","")</f>
        <v/>
      </c>
      <c r="O1120" s="6">
        <f t="shared" ca="1" si="195"/>
        <v>6.1171563877274213</v>
      </c>
      <c r="P1120" s="6" t="str">
        <f ca="1">IF(OR('total Assets'!P1120="Yes",Deposits!P1120="Yes"),"Yes","")</f>
        <v/>
      </c>
      <c r="Q1120" s="6">
        <f t="shared" ca="1" si="196"/>
        <v>5.3828241703977504</v>
      </c>
      <c r="R1120" s="6" t="str">
        <f ca="1">IF(OR('total Assets'!R1120="Yes",Deposits!R1120="Yes"),"Yes","")</f>
        <v/>
      </c>
      <c r="S1120" s="6">
        <f t="shared" ca="1" si="197"/>
        <v>5.4517487237245907</v>
      </c>
      <c r="T1120" s="6" t="str">
        <f ca="1">IF(OR('total Assets'!T1120="Yes",Deposits!T1120="Yes"),"Yes","")</f>
        <v/>
      </c>
      <c r="U1120" s="6">
        <f t="shared" ca="1" si="198"/>
        <v>5.7530872585174784</v>
      </c>
      <c r="V1120" s="6" t="str">
        <f ca="1">IF(OR('total Assets'!V1120="Yes",Deposits!V1120="Yes"),"Yes","")</f>
        <v/>
      </c>
      <c r="W1120" s="6">
        <f t="shared" ca="1" si="199"/>
        <v>5.0676591392915293</v>
      </c>
    </row>
    <row r="1121" spans="1:23" x14ac:dyDescent="0.3">
      <c r="A1121" s="40">
        <v>6.7534325874980121</v>
      </c>
      <c r="B1121" s="4">
        <v>1118</v>
      </c>
      <c r="C1121" s="6">
        <f>A1121*Overview!$K$24</f>
        <v>6.7534325874980121</v>
      </c>
      <c r="D1121" s="6" t="str">
        <f ca="1">IF(OR('total Assets'!D1121="Yes",Deposits!D1121="Yes"),"Yes","")</f>
        <v/>
      </c>
      <c r="E1121" s="6">
        <f t="shared" ca="1" si="190"/>
        <v>5.8084160740986785</v>
      </c>
      <c r="F1121" s="6" t="str">
        <f ca="1">IF(OR('total Assets'!F1121="Yes",Deposits!F1121="Yes"),"Yes","")</f>
        <v/>
      </c>
      <c r="G1121" s="6">
        <f t="shared" ca="1" si="191"/>
        <v>5.8616617088742631</v>
      </c>
      <c r="H1121" s="6" t="str">
        <f ca="1">IF(OR('total Assets'!H1121="Yes",Deposits!H1121="Yes"),"Yes","")</f>
        <v/>
      </c>
      <c r="I1121" s="6">
        <f t="shared" ca="1" si="192"/>
        <v>4.904121398580342</v>
      </c>
      <c r="J1121" s="6" t="str">
        <f ca="1">IF(OR('total Assets'!J1121="Yes",Deposits!J1121="Yes"),"Yes","")</f>
        <v/>
      </c>
      <c r="K1121" s="6">
        <f t="shared" ca="1" si="193"/>
        <v>4.4000685632442398</v>
      </c>
      <c r="L1121" s="6" t="str">
        <f ca="1">IF(OR('total Assets'!L1121="Yes",Deposits!L1121="Yes"),"Yes","")</f>
        <v/>
      </c>
      <c r="M1121" s="6">
        <f t="shared" ca="1" si="194"/>
        <v>3.6374964047609164</v>
      </c>
      <c r="N1121" s="6" t="str">
        <f ca="1">IF(OR('total Assets'!N1121="Yes",Deposits!N1121="Yes"),"Yes","")</f>
        <v/>
      </c>
      <c r="O1121" s="6">
        <f t="shared" ca="1" si="195"/>
        <v>3.7838651186185439</v>
      </c>
      <c r="P1121" s="6" t="str">
        <f ca="1">IF(OR('total Assets'!P1121="Yes",Deposits!P1121="Yes"),"Yes","")</f>
        <v/>
      </c>
      <c r="Q1121" s="6">
        <f t="shared" ca="1" si="196"/>
        <v>3.6372800199006829</v>
      </c>
      <c r="R1121" s="6" t="str">
        <f ca="1">IF(OR('total Assets'!R1121="Yes",Deposits!R1121="Yes"),"Yes","")</f>
        <v/>
      </c>
      <c r="S1121" s="6">
        <f t="shared" ca="1" si="197"/>
        <v>3.2327548957355514</v>
      </c>
      <c r="T1121" s="6" t="str">
        <f ca="1">IF(OR('total Assets'!T1121="Yes",Deposits!T1121="Yes"),"Yes","")</f>
        <v/>
      </c>
      <c r="U1121" s="6">
        <f t="shared" ca="1" si="198"/>
        <v>3.3583523815773808</v>
      </c>
      <c r="V1121" s="6" t="str">
        <f ca="1">IF(OR('total Assets'!V1121="Yes",Deposits!V1121="Yes"),"Yes","")</f>
        <v/>
      </c>
      <c r="W1121" s="6">
        <f t="shared" ca="1" si="199"/>
        <v>3.9472622366257974</v>
      </c>
    </row>
    <row r="1122" spans="1:23" x14ac:dyDescent="0.3">
      <c r="A1122" s="40">
        <v>6.7448038540300237</v>
      </c>
      <c r="B1122" s="4">
        <v>1119</v>
      </c>
      <c r="C1122" s="6">
        <f>A1122*Overview!$K$24</f>
        <v>6.7448038540300237</v>
      </c>
      <c r="D1122" s="6" t="str">
        <f ca="1">IF(OR('total Assets'!D1122="Yes",Deposits!D1122="Yes"),"Yes","")</f>
        <v/>
      </c>
      <c r="E1122" s="6">
        <f t="shared" ca="1" si="190"/>
        <v>7.9022236617021129</v>
      </c>
      <c r="F1122" s="6" t="str">
        <f ca="1">IF(OR('total Assets'!F1122="Yes",Deposits!F1122="Yes"),"Yes","")</f>
        <v/>
      </c>
      <c r="G1122" s="6">
        <f t="shared" ca="1" si="191"/>
        <v>7.3322517099631312</v>
      </c>
      <c r="H1122" s="6" t="str">
        <f ca="1">IF(OR('total Assets'!H1122="Yes",Deposits!H1122="Yes"),"Yes","")</f>
        <v/>
      </c>
      <c r="I1122" s="6">
        <f t="shared" ca="1" si="192"/>
        <v>7.8396426373220649</v>
      </c>
      <c r="J1122" s="6" t="str">
        <f ca="1">IF(OR('total Assets'!J1122="Yes",Deposits!J1122="Yes"),"Yes","")</f>
        <v/>
      </c>
      <c r="K1122" s="6">
        <f t="shared" ca="1" si="193"/>
        <v>9.0166371175342874</v>
      </c>
      <c r="L1122" s="6" t="str">
        <f ca="1">IF(OR('total Assets'!L1122="Yes",Deposits!L1122="Yes"),"Yes","")</f>
        <v/>
      </c>
      <c r="M1122" s="6">
        <f t="shared" ca="1" si="194"/>
        <v>9.7556417821627903</v>
      </c>
      <c r="N1122" s="6" t="str">
        <f ca="1">IF(OR('total Assets'!N1122="Yes",Deposits!N1122="Yes"),"Yes","")</f>
        <v/>
      </c>
      <c r="O1122" s="6">
        <f t="shared" ca="1" si="195"/>
        <v>8.2321632324696434</v>
      </c>
      <c r="P1122" s="6" t="str">
        <f ca="1">IF(OR('total Assets'!P1122="Yes",Deposits!P1122="Yes"),"Yes","")</f>
        <v/>
      </c>
      <c r="Q1122" s="6">
        <f t="shared" ca="1" si="196"/>
        <v>7.0782423994494668</v>
      </c>
      <c r="R1122" s="6" t="str">
        <f ca="1">IF(OR('total Assets'!R1122="Yes",Deposits!R1122="Yes"),"Yes","")</f>
        <v/>
      </c>
      <c r="S1122" s="6">
        <f t="shared" ca="1" si="197"/>
        <v>5.9599115726194309</v>
      </c>
      <c r="T1122" s="6" t="str">
        <f ca="1">IF(OR('total Assets'!T1122="Yes",Deposits!T1122="Yes"),"Yes","")</f>
        <v/>
      </c>
      <c r="U1122" s="6">
        <f t="shared" ca="1" si="198"/>
        <v>6.2739231218287186</v>
      </c>
      <c r="V1122" s="6" t="str">
        <f ca="1">IF(OR('total Assets'!V1122="Yes",Deposits!V1122="Yes"),"Yes","")</f>
        <v/>
      </c>
      <c r="W1122" s="6">
        <f t="shared" ca="1" si="199"/>
        <v>6.6065053266762446</v>
      </c>
    </row>
    <row r="1123" spans="1:23" x14ac:dyDescent="0.3">
      <c r="A1123" s="40">
        <v>6.7361938382370097</v>
      </c>
      <c r="B1123" s="4">
        <v>1120</v>
      </c>
      <c r="C1123" s="6">
        <f>A1123*Overview!$K$24</f>
        <v>6.7361938382370097</v>
      </c>
      <c r="D1123" s="6" t="str">
        <f ca="1">IF(OR('total Assets'!D1123="Yes",Deposits!D1123="Yes"),"Yes","")</f>
        <v/>
      </c>
      <c r="E1123" s="6">
        <f t="shared" ca="1" si="190"/>
        <v>6.076190249741817</v>
      </c>
      <c r="F1123" s="6" t="str">
        <f ca="1">IF(OR('total Assets'!F1123="Yes",Deposits!F1123="Yes"),"Yes","")</f>
        <v/>
      </c>
      <c r="G1123" s="6">
        <f t="shared" ca="1" si="191"/>
        <v>5.3681298201206618</v>
      </c>
      <c r="H1123" s="6" t="str">
        <f ca="1">IF(OR('total Assets'!H1123="Yes",Deposits!H1123="Yes"),"Yes","")</f>
        <v/>
      </c>
      <c r="I1123" s="6">
        <f t="shared" ca="1" si="192"/>
        <v>5.7641831539742769</v>
      </c>
      <c r="J1123" s="6" t="str">
        <f ca="1">IF(OR('total Assets'!J1123="Yes",Deposits!J1123="Yes"),"Yes","")</f>
        <v/>
      </c>
      <c r="K1123" s="6">
        <f t="shared" ca="1" si="193"/>
        <v>4.6379554127428984</v>
      </c>
      <c r="L1123" s="6" t="str">
        <f ca="1">IF(OR('total Assets'!L1123="Yes",Deposits!L1123="Yes"),"Yes","")</f>
        <v/>
      </c>
      <c r="M1123" s="6">
        <f t="shared" ca="1" si="194"/>
        <v>5.404873096886579</v>
      </c>
      <c r="N1123" s="6" t="str">
        <f ca="1">IF(OR('total Assets'!N1123="Yes",Deposits!N1123="Yes"),"Yes","")</f>
        <v/>
      </c>
      <c r="O1123" s="6">
        <f t="shared" ca="1" si="195"/>
        <v>5.1013990921517225</v>
      </c>
      <c r="P1123" s="6" t="str">
        <f ca="1">IF(OR('total Assets'!P1123="Yes",Deposits!P1123="Yes"),"Yes","")</f>
        <v/>
      </c>
      <c r="Q1123" s="6">
        <f t="shared" ca="1" si="196"/>
        <v>4.2150367911702471</v>
      </c>
      <c r="R1123" s="6" t="str">
        <f ca="1">IF(OR('total Assets'!R1123="Yes",Deposits!R1123="Yes"),"Yes","")</f>
        <v/>
      </c>
      <c r="S1123" s="6">
        <f t="shared" ca="1" si="197"/>
        <v>3.8558638593402126</v>
      </c>
      <c r="T1123" s="6" t="str">
        <f ca="1">IF(OR('total Assets'!T1123="Yes",Deposits!T1123="Yes"),"Yes","")</f>
        <v/>
      </c>
      <c r="U1123" s="6">
        <f t="shared" ca="1" si="198"/>
        <v>4.2334819731196092</v>
      </c>
      <c r="V1123" s="6" t="str">
        <f ca="1">IF(OR('total Assets'!V1123="Yes",Deposits!V1123="Yes"),"Yes","")</f>
        <v/>
      </c>
      <c r="W1123" s="6">
        <f t="shared" ca="1" si="199"/>
        <v>4.9683148210189474</v>
      </c>
    </row>
    <row r="1124" spans="1:23" x14ac:dyDescent="0.3">
      <c r="A1124" s="40">
        <v>6.7276024828582122</v>
      </c>
      <c r="B1124" s="4">
        <v>1121</v>
      </c>
      <c r="C1124" s="6">
        <f>A1124*Overview!$K$24</f>
        <v>6.7276024828582122</v>
      </c>
      <c r="D1124" s="6" t="str">
        <f ca="1">IF(OR('total Assets'!D1124="Yes",Deposits!D1124="Yes"),"Yes","")</f>
        <v/>
      </c>
      <c r="E1124" s="6">
        <f t="shared" ca="1" si="190"/>
        <v>7.3354072578411644</v>
      </c>
      <c r="F1124" s="6" t="str">
        <f ca="1">IF(OR('total Assets'!F1124="Yes",Deposits!F1124="Yes"),"Yes","")</f>
        <v/>
      </c>
      <c r="G1124" s="6">
        <f t="shared" ca="1" si="191"/>
        <v>7.0758113426737932</v>
      </c>
      <c r="H1124" s="6" t="str">
        <f ca="1">IF(OR('total Assets'!H1124="Yes",Deposits!H1124="Yes"),"Yes","")</f>
        <v/>
      </c>
      <c r="I1124" s="6">
        <f t="shared" ca="1" si="192"/>
        <v>8.4493291131529809</v>
      </c>
      <c r="J1124" s="6" t="str">
        <f ca="1">IF(OR('total Assets'!J1124="Yes",Deposits!J1124="Yes"),"Yes","")</f>
        <v/>
      </c>
      <c r="K1124" s="6">
        <f t="shared" ca="1" si="193"/>
        <v>7.5624581008062206</v>
      </c>
      <c r="L1124" s="6" t="str">
        <f ca="1">IF(OR('total Assets'!L1124="Yes",Deposits!L1124="Yes"),"Yes","")</f>
        <v/>
      </c>
      <c r="M1124" s="6">
        <f t="shared" ca="1" si="194"/>
        <v>6.8629791439162586</v>
      </c>
      <c r="N1124" s="6" t="str">
        <f ca="1">IF(OR('total Assets'!N1124="Yes",Deposits!N1124="Yes"),"Yes","")</f>
        <v/>
      </c>
      <c r="O1124" s="6">
        <f t="shared" ca="1" si="195"/>
        <v>7.4491229741670848</v>
      </c>
      <c r="P1124" s="6" t="str">
        <f ca="1">IF(OR('total Assets'!P1124="Yes",Deposits!P1124="Yes"),"Yes","")</f>
        <v/>
      </c>
      <c r="Q1124" s="6">
        <f t="shared" ca="1" si="196"/>
        <v>8.1437549066643324</v>
      </c>
      <c r="R1124" s="6" t="str">
        <f ca="1">IF(OR('total Assets'!R1124="Yes",Deposits!R1124="Yes"),"Yes","")</f>
        <v/>
      </c>
      <c r="S1124" s="6">
        <f t="shared" ca="1" si="197"/>
        <v>8.0081207917464781</v>
      </c>
      <c r="T1124" s="6" t="str">
        <f ca="1">IF(OR('total Assets'!T1124="Yes",Deposits!T1124="Yes"),"Yes","")</f>
        <v/>
      </c>
      <c r="U1124" s="6">
        <f t="shared" ca="1" si="198"/>
        <v>7.1391558743525589</v>
      </c>
      <c r="V1124" s="6" t="str">
        <f ca="1">IF(OR('total Assets'!V1124="Yes",Deposits!V1124="Yes"),"Yes","")</f>
        <v/>
      </c>
      <c r="W1124" s="6">
        <f t="shared" ca="1" si="199"/>
        <v>7.1100245904963284</v>
      </c>
    </row>
    <row r="1125" spans="1:23" x14ac:dyDescent="0.3">
      <c r="A1125" s="40">
        <v>6.7190297308589191</v>
      </c>
      <c r="B1125" s="4">
        <v>1122</v>
      </c>
      <c r="C1125" s="6">
        <f>A1125*Overview!$K$24</f>
        <v>6.7190297308589191</v>
      </c>
      <c r="D1125" s="6" t="str">
        <f ca="1">IF(OR('total Assets'!D1125="Yes",Deposits!D1125="Yes"),"Yes","")</f>
        <v/>
      </c>
      <c r="E1125" s="6">
        <f t="shared" ref="E1125:E1188" ca="1" si="200">IF(D1125="Yes",0,(RAND()/2.5+0.8)*C1125)</f>
        <v>6.4857758487822759</v>
      </c>
      <c r="F1125" s="6" t="str">
        <f ca="1">IF(OR('total Assets'!F1125="Yes",Deposits!F1125="Yes"),"Yes","")</f>
        <v/>
      </c>
      <c r="G1125" s="6">
        <f t="shared" ref="G1125:G1188" ca="1" si="201">IF(F1125="Yes",0,(RAND()/2.5+0.8)*E1125)</f>
        <v>5.964397667592146</v>
      </c>
      <c r="H1125" s="6" t="str">
        <f ca="1">IF(OR('total Assets'!H1125="Yes",Deposits!H1125="Yes"),"Yes","")</f>
        <v/>
      </c>
      <c r="I1125" s="6">
        <f t="shared" ref="I1125:I1188" ca="1" si="202">IF(H1125="Yes",0,(RAND()/2.5+0.8)*G1125)</f>
        <v>6.0260874567978826</v>
      </c>
      <c r="J1125" s="6" t="str">
        <f ca="1">IF(OR('total Assets'!J1125="Yes",Deposits!J1125="Yes"),"Yes","")</f>
        <v/>
      </c>
      <c r="K1125" s="6">
        <f t="shared" ref="K1125:K1188" ca="1" si="203">IF(J1125="Yes",0,(RAND()/2.5+0.8)*I1125)</f>
        <v>5.7524120026141485</v>
      </c>
      <c r="L1125" s="6" t="str">
        <f ca="1">IF(OR('total Assets'!L1125="Yes",Deposits!L1125="Yes"),"Yes","")</f>
        <v/>
      </c>
      <c r="M1125" s="6">
        <f t="shared" ref="M1125:M1188" ca="1" si="204">IF(L1125="Yes",0,(RAND()/2.5+0.8)*K1125)</f>
        <v>6.3011428434780843</v>
      </c>
      <c r="N1125" s="6" t="str">
        <f ca="1">IF(OR('total Assets'!N1125="Yes",Deposits!N1125="Yes"),"Yes","")</f>
        <v/>
      </c>
      <c r="O1125" s="6">
        <f t="shared" ref="O1125:O1188" ca="1" si="205">IF(N1125="Yes",0,(RAND()/2.5+0.8)*M1125)</f>
        <v>5.5675327343135494</v>
      </c>
      <c r="P1125" s="6" t="str">
        <f ca="1">IF(OR('total Assets'!P1125="Yes",Deposits!P1125="Yes"),"Yes","")</f>
        <v/>
      </c>
      <c r="Q1125" s="6">
        <f t="shared" ref="Q1125:Q1188" ca="1" si="206">IF(P1125="Yes",0,(RAND()/2.5+0.8)*O1125)</f>
        <v>5.4027074840269762</v>
      </c>
      <c r="R1125" s="6" t="str">
        <f ca="1">IF(OR('total Assets'!R1125="Yes",Deposits!R1125="Yes"),"Yes","")</f>
        <v/>
      </c>
      <c r="S1125" s="6">
        <f t="shared" ref="S1125:S1188" ca="1" si="207">IF(R1125="Yes",0,(RAND()/2.5+0.8)*Q1125)</f>
        <v>6.4673777049472978</v>
      </c>
      <c r="T1125" s="6" t="str">
        <f ca="1">IF(OR('total Assets'!T1125="Yes",Deposits!T1125="Yes"),"Yes","")</f>
        <v/>
      </c>
      <c r="U1125" s="6">
        <f t="shared" ref="U1125:U1188" ca="1" si="208">IF(T1125="Yes",0,(RAND()/2.5+0.8)*S1125)</f>
        <v>5.7661555054363189</v>
      </c>
      <c r="V1125" s="6" t="str">
        <f ca="1">IF(OR('total Assets'!V1125="Yes",Deposits!V1125="Yes"),"Yes","")</f>
        <v/>
      </c>
      <c r="W1125" s="6">
        <f t="shared" ref="W1125:W1188" ca="1" si="209">IF(V1125="Yes",0,(RAND()/2.5+0.8)*U1125)</f>
        <v>5.3782737446898023</v>
      </c>
    </row>
    <row r="1126" spans="1:23" x14ac:dyDescent="0.3">
      <c r="A1126" s="40">
        <v>6.7104755254293611</v>
      </c>
      <c r="B1126" s="4">
        <v>1123</v>
      </c>
      <c r="C1126" s="6">
        <f>A1126*Overview!$K$24</f>
        <v>6.7104755254293611</v>
      </c>
      <c r="D1126" s="6" t="str">
        <f ca="1">IF(OR('total Assets'!D1126="Yes",Deposits!D1126="Yes"),"Yes","")</f>
        <v/>
      </c>
      <c r="E1126" s="6">
        <f t="shared" ca="1" si="200"/>
        <v>8.0471012928156824</v>
      </c>
      <c r="F1126" s="6" t="str">
        <f ca="1">IF(OR('total Assets'!F1126="Yes",Deposits!F1126="Yes"),"Yes","")</f>
        <v/>
      </c>
      <c r="G1126" s="6">
        <f t="shared" ca="1" si="201"/>
        <v>8.4032305700022683</v>
      </c>
      <c r="H1126" s="6" t="str">
        <f ca="1">IF(OR('total Assets'!H1126="Yes",Deposits!H1126="Yes"),"Yes","")</f>
        <v/>
      </c>
      <c r="I1126" s="6">
        <f t="shared" ca="1" si="202"/>
        <v>7.2993710249495125</v>
      </c>
      <c r="J1126" s="6" t="str">
        <f ca="1">IF(OR('total Assets'!J1126="Yes",Deposits!J1126="Yes"),"Yes","")</f>
        <v/>
      </c>
      <c r="K1126" s="6">
        <f t="shared" ca="1" si="203"/>
        <v>6.7424055121895501</v>
      </c>
      <c r="L1126" s="6" t="str">
        <f ca="1">IF(OR('total Assets'!L1126="Yes",Deposits!L1126="Yes"),"Yes","")</f>
        <v/>
      </c>
      <c r="M1126" s="6">
        <f t="shared" ca="1" si="204"/>
        <v>6.5880891091796743</v>
      </c>
      <c r="N1126" s="6" t="str">
        <f ca="1">IF(OR('total Assets'!N1126="Yes",Deposits!N1126="Yes"),"Yes","")</f>
        <v/>
      </c>
      <c r="O1126" s="6">
        <f t="shared" ca="1" si="205"/>
        <v>7.0644061714188817</v>
      </c>
      <c r="P1126" s="6" t="str">
        <f ca="1">IF(OR('total Assets'!P1126="Yes",Deposits!P1126="Yes"),"Yes","")</f>
        <v/>
      </c>
      <c r="Q1126" s="6">
        <f t="shared" ca="1" si="206"/>
        <v>7.7841294581633509</v>
      </c>
      <c r="R1126" s="6" t="str">
        <f ca="1">IF(OR('total Assets'!R1126="Yes",Deposits!R1126="Yes"),"Yes","")</f>
        <v/>
      </c>
      <c r="S1126" s="6">
        <f t="shared" ca="1" si="207"/>
        <v>6.9092397037815712</v>
      </c>
      <c r="T1126" s="6" t="str">
        <f ca="1">IF(OR('total Assets'!T1126="Yes",Deposits!T1126="Yes"),"Yes","")</f>
        <v/>
      </c>
      <c r="U1126" s="6">
        <f t="shared" ca="1" si="208"/>
        <v>6.2649829458306767</v>
      </c>
      <c r="V1126" s="6" t="str">
        <f ca="1">IF(OR('total Assets'!V1126="Yes",Deposits!V1126="Yes"),"Yes","")</f>
        <v/>
      </c>
      <c r="W1126" s="6">
        <f t="shared" ca="1" si="209"/>
        <v>6.1779339433527465</v>
      </c>
    </row>
    <row r="1127" spans="1:23" x14ac:dyDescent="0.3">
      <c r="A1127" s="40">
        <v>6.7019398099836289</v>
      </c>
      <c r="B1127" s="4">
        <v>1124</v>
      </c>
      <c r="C1127" s="6">
        <f>A1127*Overview!$K$24</f>
        <v>6.7019398099836289</v>
      </c>
      <c r="D1127" s="6" t="str">
        <f ca="1">IF(OR('total Assets'!D1127="Yes",Deposits!D1127="Yes"),"Yes","")</f>
        <v/>
      </c>
      <c r="E1127" s="6">
        <f t="shared" ca="1" si="200"/>
        <v>6.0169920206880096</v>
      </c>
      <c r="F1127" s="6" t="str">
        <f ca="1">IF(OR('total Assets'!F1127="Yes",Deposits!F1127="Yes"),"Yes","")</f>
        <v/>
      </c>
      <c r="G1127" s="6">
        <f t="shared" ca="1" si="201"/>
        <v>6.1605731222862969</v>
      </c>
      <c r="H1127" s="6" t="str">
        <f ca="1">IF(OR('total Assets'!H1127="Yes",Deposits!H1127="Yes"),"Yes","")</f>
        <v/>
      </c>
      <c r="I1127" s="6">
        <f t="shared" ca="1" si="202"/>
        <v>5.742777011031313</v>
      </c>
      <c r="J1127" s="6" t="str">
        <f ca="1">IF(OR('total Assets'!J1127="Yes",Deposits!J1127="Yes"),"Yes","")</f>
        <v/>
      </c>
      <c r="K1127" s="6">
        <f t="shared" ca="1" si="203"/>
        <v>6.2049289853191274</v>
      </c>
      <c r="L1127" s="6" t="str">
        <f ca="1">IF(OR('total Assets'!L1127="Yes",Deposits!L1127="Yes"),"Yes","")</f>
        <v/>
      </c>
      <c r="M1127" s="6">
        <f t="shared" ca="1" si="204"/>
        <v>6.7707709558625657</v>
      </c>
      <c r="N1127" s="6" t="str">
        <f ca="1">IF(OR('total Assets'!N1127="Yes",Deposits!N1127="Yes"),"Yes","")</f>
        <v/>
      </c>
      <c r="O1127" s="6">
        <f t="shared" ca="1" si="205"/>
        <v>5.9912842039516967</v>
      </c>
      <c r="P1127" s="6" t="str">
        <f ca="1">IF(OR('total Assets'!P1127="Yes",Deposits!P1127="Yes"),"Yes","")</f>
        <v/>
      </c>
      <c r="Q1127" s="6">
        <f t="shared" ca="1" si="206"/>
        <v>4.8738376722877765</v>
      </c>
      <c r="R1127" s="6" t="str">
        <f ca="1">IF(OR('total Assets'!R1127="Yes",Deposits!R1127="Yes"),"Yes","")</f>
        <v/>
      </c>
      <c r="S1127" s="6">
        <f t="shared" ca="1" si="207"/>
        <v>5.344192777798245</v>
      </c>
      <c r="T1127" s="6" t="str">
        <f ca="1">IF(OR('total Assets'!T1127="Yes",Deposits!T1127="Yes"),"Yes","")</f>
        <v/>
      </c>
      <c r="U1127" s="6">
        <f t="shared" ca="1" si="208"/>
        <v>5.4468131844727257</v>
      </c>
      <c r="V1127" s="6" t="str">
        <f ca="1">IF(OR('total Assets'!V1127="Yes",Deposits!V1127="Yes"),"Yes","")</f>
        <v/>
      </c>
      <c r="W1127" s="6">
        <f t="shared" ca="1" si="209"/>
        <v>5.956616586152002</v>
      </c>
    </row>
    <row r="1128" spans="1:23" x14ac:dyDescent="0.3">
      <c r="A1128" s="40">
        <v>6.6934225281586057</v>
      </c>
      <c r="B1128" s="4">
        <v>1125</v>
      </c>
      <c r="C1128" s="6">
        <f>A1128*Overview!$K$24</f>
        <v>6.6934225281586057</v>
      </c>
      <c r="D1128" s="6" t="str">
        <f ca="1">IF(OR('total Assets'!D1128="Yes",Deposits!D1128="Yes"),"Yes","")</f>
        <v/>
      </c>
      <c r="E1128" s="6">
        <f t="shared" ca="1" si="200"/>
        <v>6.3118519391939936</v>
      </c>
      <c r="F1128" s="6" t="str">
        <f ca="1">IF(OR('total Assets'!F1128="Yes",Deposits!F1128="Yes"),"Yes","")</f>
        <v/>
      </c>
      <c r="G1128" s="6">
        <f t="shared" ca="1" si="201"/>
        <v>5.9811105956096782</v>
      </c>
      <c r="H1128" s="6" t="str">
        <f ca="1">IF(OR('total Assets'!H1128="Yes",Deposits!H1128="Yes"),"Yes","")</f>
        <v/>
      </c>
      <c r="I1128" s="6">
        <f t="shared" ca="1" si="202"/>
        <v>5.6612575388171518</v>
      </c>
      <c r="J1128" s="6" t="str">
        <f ca="1">IF(OR('total Assets'!J1128="Yes",Deposits!J1128="Yes"),"Yes","")</f>
        <v/>
      </c>
      <c r="K1128" s="6">
        <f t="shared" ca="1" si="203"/>
        <v>5.5068124751895633</v>
      </c>
      <c r="L1128" s="6" t="str">
        <f ca="1">IF(OR('total Assets'!L1128="Yes",Deposits!L1128="Yes"),"Yes","")</f>
        <v/>
      </c>
      <c r="M1128" s="6">
        <f t="shared" ca="1" si="204"/>
        <v>4.904869901581149</v>
      </c>
      <c r="N1128" s="6" t="str">
        <f ca="1">IF(OR('total Assets'!N1128="Yes",Deposits!N1128="Yes"),"Yes","")</f>
        <v/>
      </c>
      <c r="O1128" s="6">
        <f t="shared" ca="1" si="205"/>
        <v>4.6889543166969645</v>
      </c>
      <c r="P1128" s="6" t="str">
        <f ca="1">IF(OR('total Assets'!P1128="Yes",Deposits!P1128="Yes"),"Yes","")</f>
        <v/>
      </c>
      <c r="Q1128" s="6">
        <f t="shared" ca="1" si="206"/>
        <v>5.6225141316174332</v>
      </c>
      <c r="R1128" s="6" t="str">
        <f ca="1">IF(OR('total Assets'!R1128="Yes",Deposits!R1128="Yes"),"Yes","")</f>
        <v/>
      </c>
      <c r="S1128" s="6">
        <f t="shared" ca="1" si="207"/>
        <v>6.4293186116523522</v>
      </c>
      <c r="T1128" s="6" t="str">
        <f ca="1">IF(OR('total Assets'!T1128="Yes",Deposits!T1128="Yes"),"Yes","")</f>
        <v/>
      </c>
      <c r="U1128" s="6">
        <f t="shared" ca="1" si="208"/>
        <v>6.4374574669050952</v>
      </c>
      <c r="V1128" s="6" t="str">
        <f ca="1">IF(OR('total Assets'!V1128="Yes",Deposits!V1128="Yes"),"Yes","")</f>
        <v/>
      </c>
      <c r="W1128" s="6">
        <f t="shared" ca="1" si="209"/>
        <v>6.8707659047966336</v>
      </c>
    </row>
    <row r="1129" spans="1:23" x14ac:dyDescent="0.3">
      <c r="A1129" s="40">
        <v>6.6849236238128649</v>
      </c>
      <c r="B1129" s="4">
        <v>1126</v>
      </c>
      <c r="C1129" s="6">
        <f>A1129*Overview!$K$24</f>
        <v>6.6849236238128649</v>
      </c>
      <c r="D1129" s="6" t="str">
        <f ca="1">IF(OR('total Assets'!D1129="Yes",Deposits!D1129="Yes"),"Yes","")</f>
        <v/>
      </c>
      <c r="E1129" s="6">
        <f t="shared" ca="1" si="200"/>
        <v>5.6681816957355178</v>
      </c>
      <c r="F1129" s="6" t="str">
        <f ca="1">IF(OR('total Assets'!F1129="Yes",Deposits!F1129="Yes"),"Yes","")</f>
        <v/>
      </c>
      <c r="G1129" s="6">
        <f t="shared" ca="1" si="201"/>
        <v>4.6284091827214118</v>
      </c>
      <c r="H1129" s="6" t="str">
        <f ca="1">IF(OR('total Assets'!H1129="Yes",Deposits!H1129="Yes"),"Yes","")</f>
        <v/>
      </c>
      <c r="I1129" s="6">
        <f t="shared" ca="1" si="202"/>
        <v>4.6551463531936088</v>
      </c>
      <c r="J1129" s="6" t="str">
        <f ca="1">IF(OR('total Assets'!J1129="Yes",Deposits!J1129="Yes"),"Yes","")</f>
        <v/>
      </c>
      <c r="K1129" s="6">
        <f t="shared" ca="1" si="203"/>
        <v>3.8168203776717387</v>
      </c>
      <c r="L1129" s="6" t="str">
        <f ca="1">IF(OR('total Assets'!L1129="Yes",Deposits!L1129="Yes"),"Yes","")</f>
        <v/>
      </c>
      <c r="M1129" s="6">
        <f t="shared" ca="1" si="204"/>
        <v>4.5235326854724667</v>
      </c>
      <c r="N1129" s="6" t="str">
        <f ca="1">IF(OR('total Assets'!N1129="Yes",Deposits!N1129="Yes"),"Yes","")</f>
        <v/>
      </c>
      <c r="O1129" s="6">
        <f t="shared" ca="1" si="205"/>
        <v>3.9315870472552841</v>
      </c>
      <c r="P1129" s="6" t="str">
        <f ca="1">IF(OR('total Assets'!P1129="Yes",Deposits!P1129="Yes"),"Yes","")</f>
        <v/>
      </c>
      <c r="Q1129" s="6">
        <f t="shared" ca="1" si="206"/>
        <v>3.5024362572118504</v>
      </c>
      <c r="R1129" s="6" t="str">
        <f ca="1">IF(OR('total Assets'!R1129="Yes",Deposits!R1129="Yes"),"Yes","")</f>
        <v/>
      </c>
      <c r="S1129" s="6">
        <f t="shared" ca="1" si="207"/>
        <v>2.8153206867137812</v>
      </c>
      <c r="T1129" s="6" t="str">
        <f ca="1">IF(OR('total Assets'!T1129="Yes",Deposits!T1129="Yes"),"Yes","")</f>
        <v/>
      </c>
      <c r="U1129" s="6">
        <f t="shared" ca="1" si="208"/>
        <v>3.1505049895594235</v>
      </c>
      <c r="V1129" s="6" t="str">
        <f ca="1">IF(OR('total Assets'!V1129="Yes",Deposits!V1129="Yes"),"Yes","")</f>
        <v/>
      </c>
      <c r="W1129" s="6">
        <f t="shared" ca="1" si="209"/>
        <v>3.2413319515485171</v>
      </c>
    </row>
    <row r="1130" spans="1:23" x14ac:dyDescent="0.3">
      <c r="A1130" s="40">
        <v>6.6764430410256059</v>
      </c>
      <c r="B1130" s="4">
        <v>1127</v>
      </c>
      <c r="C1130" s="6">
        <f>A1130*Overview!$K$24</f>
        <v>6.6764430410256059</v>
      </c>
      <c r="D1130" s="6" t="str">
        <f ca="1">IF(OR('total Assets'!D1130="Yes",Deposits!D1130="Yes"),"Yes","")</f>
        <v/>
      </c>
      <c r="E1130" s="6">
        <f t="shared" ca="1" si="200"/>
        <v>7.2979421228074646</v>
      </c>
      <c r="F1130" s="6" t="str">
        <f ca="1">IF(OR('total Assets'!F1130="Yes",Deposits!F1130="Yes"),"Yes","")</f>
        <v/>
      </c>
      <c r="G1130" s="6">
        <f t="shared" ca="1" si="201"/>
        <v>7.9273804555339202</v>
      </c>
      <c r="H1130" s="6" t="str">
        <f ca="1">IF(OR('total Assets'!H1130="Yes",Deposits!H1130="Yes"),"Yes","")</f>
        <v/>
      </c>
      <c r="I1130" s="6">
        <f t="shared" ca="1" si="202"/>
        <v>8.3031170581450446</v>
      </c>
      <c r="J1130" s="6" t="str">
        <f ca="1">IF(OR('total Assets'!J1130="Yes",Deposits!J1130="Yes"),"Yes","")</f>
        <v/>
      </c>
      <c r="K1130" s="6">
        <f t="shared" ca="1" si="203"/>
        <v>7.8069927528908316</v>
      </c>
      <c r="L1130" s="6" t="str">
        <f ca="1">IF(OR('total Assets'!L1130="Yes",Deposits!L1130="Yes"),"Yes","")</f>
        <v/>
      </c>
      <c r="M1130" s="6">
        <f t="shared" ca="1" si="204"/>
        <v>7.9100333199681829</v>
      </c>
      <c r="N1130" s="6" t="str">
        <f ca="1">IF(OR('total Assets'!N1130="Yes",Deposits!N1130="Yes"),"Yes","")</f>
        <v/>
      </c>
      <c r="O1130" s="6">
        <f t="shared" ca="1" si="205"/>
        <v>8.3585205474946829</v>
      </c>
      <c r="P1130" s="6" t="str">
        <f ca="1">IF(OR('total Assets'!P1130="Yes",Deposits!P1130="Yes"),"Yes","")</f>
        <v/>
      </c>
      <c r="Q1130" s="6">
        <f t="shared" ca="1" si="206"/>
        <v>8.1080964999354954</v>
      </c>
      <c r="R1130" s="6" t="str">
        <f ca="1">IF(OR('total Assets'!R1130="Yes",Deposits!R1130="Yes"),"Yes","")</f>
        <v/>
      </c>
      <c r="S1130" s="6">
        <f t="shared" ca="1" si="207"/>
        <v>8.4908968205160242</v>
      </c>
      <c r="T1130" s="6" t="str">
        <f ca="1">IF(OR('total Assets'!T1130="Yes",Deposits!T1130="Yes"),"Yes","")</f>
        <v/>
      </c>
      <c r="U1130" s="6">
        <f t="shared" ca="1" si="208"/>
        <v>9.4428887977126941</v>
      </c>
      <c r="V1130" s="6" t="str">
        <f ca="1">IF(OR('total Assets'!V1130="Yes",Deposits!V1130="Yes"),"Yes","")</f>
        <v/>
      </c>
      <c r="W1130" s="6">
        <f t="shared" ca="1" si="209"/>
        <v>9.595963061081747</v>
      </c>
    </row>
    <row r="1131" spans="1:23" x14ac:dyDescent="0.3">
      <c r="A1131" s="40">
        <v>6.6679807240956501</v>
      </c>
      <c r="B1131" s="4">
        <v>1128</v>
      </c>
      <c r="C1131" s="6">
        <f>A1131*Overview!$K$24</f>
        <v>6.6679807240956501</v>
      </c>
      <c r="D1131" s="6" t="str">
        <f ca="1">IF(OR('total Assets'!D1131="Yes",Deposits!D1131="Yes"),"Yes","")</f>
        <v/>
      </c>
      <c r="E1131" s="6">
        <f t="shared" ca="1" si="200"/>
        <v>7.9441792261684938</v>
      </c>
      <c r="F1131" s="6" t="str">
        <f ca="1">IF(OR('total Assets'!F1131="Yes",Deposits!F1131="Yes"),"Yes","")</f>
        <v/>
      </c>
      <c r="G1131" s="6">
        <f t="shared" ca="1" si="201"/>
        <v>8.3055752503792597</v>
      </c>
      <c r="H1131" s="6" t="str">
        <f ca="1">IF(OR('total Assets'!H1131="Yes",Deposits!H1131="Yes"),"Yes","")</f>
        <v/>
      </c>
      <c r="I1131" s="6">
        <f t="shared" ca="1" si="202"/>
        <v>7.4654093285659053</v>
      </c>
      <c r="J1131" s="6" t="str">
        <f ca="1">IF(OR('total Assets'!J1131="Yes",Deposits!J1131="Yes"),"Yes","")</f>
        <v/>
      </c>
      <c r="K1131" s="6">
        <f t="shared" ca="1" si="203"/>
        <v>6.8171230420941695</v>
      </c>
      <c r="L1131" s="6" t="str">
        <f ca="1">IF(OR('total Assets'!L1131="Yes",Deposits!L1131="Yes"),"Yes","")</f>
        <v/>
      </c>
      <c r="M1131" s="6">
        <f t="shared" ca="1" si="204"/>
        <v>6.3079239772986488</v>
      </c>
      <c r="N1131" s="6" t="str">
        <f ca="1">IF(OR('total Assets'!N1131="Yes",Deposits!N1131="Yes"),"Yes","")</f>
        <v/>
      </c>
      <c r="O1131" s="6">
        <f t="shared" ca="1" si="205"/>
        <v>6.1955017330726276</v>
      </c>
      <c r="P1131" s="6" t="str">
        <f ca="1">IF(OR('total Assets'!P1131="Yes",Deposits!P1131="Yes"),"Yes","")</f>
        <v/>
      </c>
      <c r="Q1131" s="6">
        <f t="shared" ca="1" si="206"/>
        <v>5.8537369862824056</v>
      </c>
      <c r="R1131" s="6" t="str">
        <f ca="1">IF(OR('total Assets'!R1131="Yes",Deposits!R1131="Yes"),"Yes","")</f>
        <v/>
      </c>
      <c r="S1131" s="6">
        <f t="shared" ca="1" si="207"/>
        <v>6.7253605662333582</v>
      </c>
      <c r="T1131" s="6" t="str">
        <f ca="1">IF(OR('total Assets'!T1131="Yes",Deposits!T1131="Yes"),"Yes","")</f>
        <v/>
      </c>
      <c r="U1131" s="6">
        <f t="shared" ca="1" si="208"/>
        <v>6.236925829673365</v>
      </c>
      <c r="V1131" s="6" t="str">
        <f ca="1">IF(OR('total Assets'!V1131="Yes",Deposits!V1131="Yes"),"Yes","")</f>
        <v/>
      </c>
      <c r="W1131" s="6">
        <f t="shared" ca="1" si="209"/>
        <v>5.1812272580822052</v>
      </c>
    </row>
    <row r="1132" spans="1:23" x14ac:dyDescent="0.3">
      <c r="A1132" s="40">
        <v>6.6595366175402928</v>
      </c>
      <c r="B1132" s="4">
        <v>1129</v>
      </c>
      <c r="C1132" s="6">
        <f>A1132*Overview!$K$24</f>
        <v>6.6595366175402928</v>
      </c>
      <c r="D1132" s="6" t="str">
        <f ca="1">IF(OR('total Assets'!D1132="Yes",Deposits!D1132="Yes"),"Yes","")</f>
        <v/>
      </c>
      <c r="E1132" s="6">
        <f t="shared" ca="1" si="200"/>
        <v>5.984275525750073</v>
      </c>
      <c r="F1132" s="6" t="str">
        <f ca="1">IF(OR('total Assets'!F1132="Yes",Deposits!F1132="Yes"),"Yes","")</f>
        <v/>
      </c>
      <c r="G1132" s="6">
        <f t="shared" ca="1" si="201"/>
        <v>6.3374511046443329</v>
      </c>
      <c r="H1132" s="6" t="str">
        <f ca="1">IF(OR('total Assets'!H1132="Yes",Deposits!H1132="Yes"),"Yes","")</f>
        <v/>
      </c>
      <c r="I1132" s="6">
        <f t="shared" ca="1" si="202"/>
        <v>7.288577156881237</v>
      </c>
      <c r="J1132" s="6" t="str">
        <f ca="1">IF(OR('total Assets'!J1132="Yes",Deposits!J1132="Yes"),"Yes","")</f>
        <v/>
      </c>
      <c r="K1132" s="6">
        <f t="shared" ca="1" si="203"/>
        <v>8.241175909422914</v>
      </c>
      <c r="L1132" s="6" t="str">
        <f ca="1">IF(OR('total Assets'!L1132="Yes",Deposits!L1132="Yes"),"Yes","")</f>
        <v/>
      </c>
      <c r="M1132" s="6">
        <f t="shared" ca="1" si="204"/>
        <v>8.1276709400107112</v>
      </c>
      <c r="N1132" s="6" t="str">
        <f ca="1">IF(OR('total Assets'!N1132="Yes",Deposits!N1132="Yes"),"Yes","")</f>
        <v/>
      </c>
      <c r="O1132" s="6">
        <f t="shared" ca="1" si="205"/>
        <v>8.4152292835063474</v>
      </c>
      <c r="P1132" s="6" t="str">
        <f ca="1">IF(OR('total Assets'!P1132="Yes",Deposits!P1132="Yes"),"Yes","")</f>
        <v/>
      </c>
      <c r="Q1132" s="6">
        <f t="shared" ca="1" si="206"/>
        <v>8.0677530737070473</v>
      </c>
      <c r="R1132" s="6" t="str">
        <f ca="1">IF(OR('total Assets'!R1132="Yes",Deposits!R1132="Yes"),"Yes","")</f>
        <v/>
      </c>
      <c r="S1132" s="6">
        <f t="shared" ca="1" si="207"/>
        <v>8.3336001670721203</v>
      </c>
      <c r="T1132" s="6" t="str">
        <f ca="1">IF(OR('total Assets'!T1132="Yes",Deposits!T1132="Yes"),"Yes","")</f>
        <v/>
      </c>
      <c r="U1132" s="6">
        <f t="shared" ca="1" si="208"/>
        <v>9.348380222620273</v>
      </c>
      <c r="V1132" s="6" t="str">
        <f ca="1">IF(OR('total Assets'!V1132="Yes",Deposits!V1132="Yes"),"Yes","")</f>
        <v/>
      </c>
      <c r="W1132" s="6">
        <f t="shared" ca="1" si="209"/>
        <v>11.037293477117567</v>
      </c>
    </row>
    <row r="1133" spans="1:23" x14ac:dyDescent="0.3">
      <c r="A1133" s="40">
        <v>6.6511106660943176</v>
      </c>
      <c r="B1133" s="4">
        <v>1130</v>
      </c>
      <c r="C1133" s="6">
        <f>A1133*Overview!$K$24</f>
        <v>6.6511106660943176</v>
      </c>
      <c r="D1133" s="6" t="str">
        <f ca="1">IF(OR('total Assets'!D1133="Yes",Deposits!D1133="Yes"),"Yes","")</f>
        <v/>
      </c>
      <c r="E1133" s="6">
        <f t="shared" ca="1" si="200"/>
        <v>7.8904463072099107</v>
      </c>
      <c r="F1133" s="6" t="str">
        <f ca="1">IF(OR('total Assets'!F1133="Yes",Deposits!F1133="Yes"),"Yes","")</f>
        <v/>
      </c>
      <c r="G1133" s="6">
        <f t="shared" ca="1" si="201"/>
        <v>6.836061623572947</v>
      </c>
      <c r="H1133" s="6" t="str">
        <f ca="1">IF(OR('total Assets'!H1133="Yes",Deposits!H1133="Yes"),"Yes","")</f>
        <v/>
      </c>
      <c r="I1133" s="6">
        <f t="shared" ca="1" si="202"/>
        <v>5.6888293324037171</v>
      </c>
      <c r="J1133" s="6" t="str">
        <f ca="1">IF(OR('total Assets'!J1133="Yes",Deposits!J1133="Yes"),"Yes","")</f>
        <v/>
      </c>
      <c r="K1133" s="6">
        <f t="shared" ca="1" si="203"/>
        <v>4.6184485501216281</v>
      </c>
      <c r="L1133" s="6" t="str">
        <f ca="1">IF(OR('total Assets'!L1133="Yes",Deposits!L1133="Yes"),"Yes","")</f>
        <v/>
      </c>
      <c r="M1133" s="6">
        <f t="shared" ca="1" si="204"/>
        <v>4.6866589900535249</v>
      </c>
      <c r="N1133" s="6" t="str">
        <f ca="1">IF(OR('total Assets'!N1133="Yes",Deposits!N1133="Yes"),"Yes","")</f>
        <v/>
      </c>
      <c r="O1133" s="6">
        <f t="shared" ca="1" si="205"/>
        <v>5.2795582066305169</v>
      </c>
      <c r="P1133" s="6" t="str">
        <f ca="1">IF(OR('total Assets'!P1133="Yes",Deposits!P1133="Yes"),"Yes","")</f>
        <v/>
      </c>
      <c r="Q1133" s="6">
        <f t="shared" ca="1" si="206"/>
        <v>4.4909054660162804</v>
      </c>
      <c r="R1133" s="6" t="str">
        <f ca="1">IF(OR('total Assets'!R1133="Yes",Deposits!R1133="Yes"),"Yes","")</f>
        <v/>
      </c>
      <c r="S1133" s="6">
        <f t="shared" ca="1" si="207"/>
        <v>4.9014143970182573</v>
      </c>
      <c r="T1133" s="6" t="str">
        <f ca="1">IF(OR('total Assets'!T1133="Yes",Deposits!T1133="Yes"),"Yes","")</f>
        <v/>
      </c>
      <c r="U1133" s="6">
        <f t="shared" ca="1" si="208"/>
        <v>4.7447905340194501</v>
      </c>
      <c r="V1133" s="6" t="str">
        <f ca="1">IF(OR('total Assets'!V1133="Yes",Deposits!V1133="Yes"),"Yes","")</f>
        <v/>
      </c>
      <c r="W1133" s="6">
        <f t="shared" ca="1" si="209"/>
        <v>4.8110930643736882</v>
      </c>
    </row>
    <row r="1134" spans="1:23" x14ac:dyDescent="0.3">
      <c r="A1134" s="40">
        <v>6.6427028147089366</v>
      </c>
      <c r="B1134" s="4">
        <v>1131</v>
      </c>
      <c r="C1134" s="6">
        <f>A1134*Overview!$K$24</f>
        <v>6.6427028147089366</v>
      </c>
      <c r="D1134" s="6" t="str">
        <f ca="1">IF(OR('total Assets'!D1134="Yes",Deposits!D1134="Yes"),"Yes","")</f>
        <v/>
      </c>
      <c r="E1134" s="6">
        <f t="shared" ca="1" si="200"/>
        <v>6.932844456684875</v>
      </c>
      <c r="F1134" s="6" t="str">
        <f ca="1">IF(OR('total Assets'!F1134="Yes",Deposits!F1134="Yes"),"Yes","")</f>
        <v/>
      </c>
      <c r="G1134" s="6">
        <f t="shared" ca="1" si="201"/>
        <v>6.4989131340521675</v>
      </c>
      <c r="H1134" s="6" t="str">
        <f ca="1">IF(OR('total Assets'!H1134="Yes",Deposits!H1134="Yes"),"Yes","")</f>
        <v/>
      </c>
      <c r="I1134" s="6">
        <f t="shared" ca="1" si="202"/>
        <v>5.6335067460083552</v>
      </c>
      <c r="J1134" s="6" t="str">
        <f ca="1">IF(OR('total Assets'!J1134="Yes",Deposits!J1134="Yes"),"Yes","")</f>
        <v/>
      </c>
      <c r="K1134" s="6">
        <f t="shared" ca="1" si="203"/>
        <v>5.074952569098623</v>
      </c>
      <c r="L1134" s="6" t="str">
        <f ca="1">IF(OR('total Assets'!L1134="Yes",Deposits!L1134="Yes"),"Yes","")</f>
        <v/>
      </c>
      <c r="M1134" s="6">
        <f t="shared" ca="1" si="204"/>
        <v>5.8743466018296919</v>
      </c>
      <c r="N1134" s="6" t="str">
        <f ca="1">IF(OR('total Assets'!N1134="Yes",Deposits!N1134="Yes"),"Yes","")</f>
        <v/>
      </c>
      <c r="O1134" s="6">
        <f t="shared" ca="1" si="205"/>
        <v>5.9365202954483154</v>
      </c>
      <c r="P1134" s="6" t="str">
        <f ca="1">IF(OR('total Assets'!P1134="Yes",Deposits!P1134="Yes"),"Yes","")</f>
        <v/>
      </c>
      <c r="Q1134" s="6">
        <f t="shared" ca="1" si="206"/>
        <v>5.7499302483618662</v>
      </c>
      <c r="R1134" s="6" t="str">
        <f ca="1">IF(OR('total Assets'!R1134="Yes",Deposits!R1134="Yes"),"Yes","")</f>
        <v/>
      </c>
      <c r="S1134" s="6">
        <f t="shared" ca="1" si="207"/>
        <v>5.5798722039859445</v>
      </c>
      <c r="T1134" s="6" t="str">
        <f ca="1">IF(OR('total Assets'!T1134="Yes",Deposits!T1134="Yes"),"Yes","")</f>
        <v/>
      </c>
      <c r="U1134" s="6">
        <f t="shared" ca="1" si="208"/>
        <v>6.6881286525676256</v>
      </c>
      <c r="V1134" s="6" t="str">
        <f ca="1">IF(OR('total Assets'!V1134="Yes",Deposits!V1134="Yes"),"Yes","")</f>
        <v/>
      </c>
      <c r="W1134" s="6">
        <f t="shared" ca="1" si="209"/>
        <v>7.3336258325545458</v>
      </c>
    </row>
    <row r="1135" spans="1:23" x14ac:dyDescent="0.3">
      <c r="A1135" s="40">
        <v>6.6343130085507447</v>
      </c>
      <c r="B1135" s="4">
        <v>1132</v>
      </c>
      <c r="C1135" s="6">
        <f>A1135*Overview!$K$24</f>
        <v>6.6343130085507447</v>
      </c>
      <c r="D1135" s="6" t="str">
        <f ca="1">IF(OR('total Assets'!D1135="Yes",Deposits!D1135="Yes"),"Yes","")</f>
        <v/>
      </c>
      <c r="E1135" s="6">
        <f t="shared" ca="1" si="200"/>
        <v>6.0094096192378093</v>
      </c>
      <c r="F1135" s="6" t="str">
        <f ca="1">IF(OR('total Assets'!F1135="Yes",Deposits!F1135="Yes"),"Yes","")</f>
        <v/>
      </c>
      <c r="G1135" s="6">
        <f t="shared" ca="1" si="201"/>
        <v>5.7145377357473679</v>
      </c>
      <c r="H1135" s="6" t="str">
        <f ca="1">IF(OR('total Assets'!H1135="Yes",Deposits!H1135="Yes"),"Yes","")</f>
        <v/>
      </c>
      <c r="I1135" s="6">
        <f t="shared" ca="1" si="202"/>
        <v>6.2837174889847018</v>
      </c>
      <c r="J1135" s="6" t="str">
        <f ca="1">IF(OR('total Assets'!J1135="Yes",Deposits!J1135="Yes"),"Yes","")</f>
        <v/>
      </c>
      <c r="K1135" s="6">
        <f t="shared" ca="1" si="203"/>
        <v>5.3019663354975544</v>
      </c>
      <c r="L1135" s="6" t="str">
        <f ca="1">IF(OR('total Assets'!L1135="Yes",Deposits!L1135="Yes"),"Yes","")</f>
        <v/>
      </c>
      <c r="M1135" s="6">
        <f t="shared" ca="1" si="204"/>
        <v>4.6443736481762468</v>
      </c>
      <c r="N1135" s="6" t="str">
        <f ca="1">IF(OR('total Assets'!N1135="Yes",Deposits!N1135="Yes"),"Yes","")</f>
        <v/>
      </c>
      <c r="O1135" s="6">
        <f t="shared" ca="1" si="205"/>
        <v>4.2216725215581601</v>
      </c>
      <c r="P1135" s="6" t="str">
        <f ca="1">IF(OR('total Assets'!P1135="Yes",Deposits!P1135="Yes"),"Yes","")</f>
        <v/>
      </c>
      <c r="Q1135" s="6">
        <f t="shared" ca="1" si="206"/>
        <v>4.5384845223913679</v>
      </c>
      <c r="R1135" s="6" t="str">
        <f ca="1">IF(OR('total Assets'!R1135="Yes",Deposits!R1135="Yes"),"Yes","")</f>
        <v/>
      </c>
      <c r="S1135" s="6">
        <f t="shared" ca="1" si="207"/>
        <v>4.4574093483562045</v>
      </c>
      <c r="T1135" s="6" t="str">
        <f ca="1">IF(OR('total Assets'!T1135="Yes",Deposits!T1135="Yes"),"Yes","")</f>
        <v/>
      </c>
      <c r="U1135" s="6">
        <f t="shared" ca="1" si="208"/>
        <v>3.7973072550917188</v>
      </c>
      <c r="V1135" s="6" t="str">
        <f ca="1">IF(OR('total Assets'!V1135="Yes",Deposits!V1135="Yes"),"Yes","")</f>
        <v/>
      </c>
      <c r="W1135" s="6">
        <f t="shared" ca="1" si="209"/>
        <v>3.9482595268264027</v>
      </c>
    </row>
    <row r="1136" spans="1:23" x14ac:dyDescent="0.3">
      <c r="A1136" s="40">
        <v>6.6259411930007053</v>
      </c>
      <c r="B1136" s="4">
        <v>1133</v>
      </c>
      <c r="C1136" s="6">
        <f>A1136*Overview!$K$24</f>
        <v>6.6259411930007053</v>
      </c>
      <c r="D1136" s="6" t="str">
        <f ca="1">IF(OR('total Assets'!D1136="Yes",Deposits!D1136="Yes"),"Yes","")</f>
        <v/>
      </c>
      <c r="E1136" s="6">
        <f t="shared" ca="1" si="200"/>
        <v>6.2238307205401293</v>
      </c>
      <c r="F1136" s="6" t="str">
        <f ca="1">IF(OR('total Assets'!F1136="Yes",Deposits!F1136="Yes"),"Yes","")</f>
        <v/>
      </c>
      <c r="G1136" s="6">
        <f t="shared" ca="1" si="201"/>
        <v>7.4207896623062837</v>
      </c>
      <c r="H1136" s="6" t="str">
        <f ca="1">IF(OR('total Assets'!H1136="Yes",Deposits!H1136="Yes"),"Yes","")</f>
        <v/>
      </c>
      <c r="I1136" s="6">
        <f t="shared" ca="1" si="202"/>
        <v>7.1229769961412943</v>
      </c>
      <c r="J1136" s="6" t="str">
        <f ca="1">IF(OR('total Assets'!J1136="Yes",Deposits!J1136="Yes"),"Yes","")</f>
        <v/>
      </c>
      <c r="K1136" s="6">
        <f t="shared" ca="1" si="203"/>
        <v>7.4364670021898158</v>
      </c>
      <c r="L1136" s="6" t="str">
        <f ca="1">IF(OR('total Assets'!L1136="Yes",Deposits!L1136="Yes"),"Yes","")</f>
        <v/>
      </c>
      <c r="M1136" s="6">
        <f t="shared" ca="1" si="204"/>
        <v>8.1519643087122144</v>
      </c>
      <c r="N1136" s="6" t="str">
        <f ca="1">IF(OR('total Assets'!N1136="Yes",Deposits!N1136="Yes"),"Yes","")</f>
        <v/>
      </c>
      <c r="O1136" s="6">
        <f t="shared" ca="1" si="205"/>
        <v>8.6314883045536579</v>
      </c>
      <c r="P1136" s="6" t="str">
        <f ca="1">IF(OR('total Assets'!P1136="Yes",Deposits!P1136="Yes"),"Yes","")</f>
        <v/>
      </c>
      <c r="Q1136" s="6">
        <f t="shared" ca="1" si="206"/>
        <v>7.4233551027890385</v>
      </c>
      <c r="R1136" s="6" t="str">
        <f ca="1">IF(OR('total Assets'!R1136="Yes",Deposits!R1136="Yes"),"Yes","")</f>
        <v/>
      </c>
      <c r="S1136" s="6">
        <f t="shared" ca="1" si="207"/>
        <v>7.8162951724360674</v>
      </c>
      <c r="T1136" s="6" t="str">
        <f ca="1">IF(OR('total Assets'!T1136="Yes",Deposits!T1136="Yes"),"Yes","")</f>
        <v/>
      </c>
      <c r="U1136" s="6">
        <f t="shared" ca="1" si="208"/>
        <v>8.1343404663959227</v>
      </c>
      <c r="V1136" s="6" t="str">
        <f ca="1">IF(OR('total Assets'!V1136="Yes",Deposits!V1136="Yes"),"Yes","")</f>
        <v/>
      </c>
      <c r="W1136" s="6">
        <f t="shared" ca="1" si="209"/>
        <v>9.1904091678190287</v>
      </c>
    </row>
    <row r="1137" spans="1:23" x14ac:dyDescent="0.3">
      <c r="A1137" s="40">
        <v>6.6175873136531056</v>
      </c>
      <c r="B1137" s="4">
        <v>1134</v>
      </c>
      <c r="C1137" s="6">
        <f>A1137*Overview!$K$24</f>
        <v>6.6175873136531056</v>
      </c>
      <c r="D1137" s="6" t="str">
        <f ca="1">IF(OR('total Assets'!D1137="Yes",Deposits!D1137="Yes"),"Yes","")</f>
        <v/>
      </c>
      <c r="E1137" s="6">
        <f t="shared" ca="1" si="200"/>
        <v>7.2777711825056395</v>
      </c>
      <c r="F1137" s="6" t="str">
        <f ca="1">IF(OR('total Assets'!F1137="Yes",Deposits!F1137="Yes"),"Yes","")</f>
        <v/>
      </c>
      <c r="G1137" s="6">
        <f t="shared" ca="1" si="201"/>
        <v>6.4886224470158451</v>
      </c>
      <c r="H1137" s="6" t="str">
        <f ca="1">IF(OR('total Assets'!H1137="Yes",Deposits!H1137="Yes"),"Yes","")</f>
        <v/>
      </c>
      <c r="I1137" s="6">
        <f t="shared" ca="1" si="202"/>
        <v>6.5326477678171981</v>
      </c>
      <c r="J1137" s="6" t="str">
        <f ca="1">IF(OR('total Assets'!J1137="Yes",Deposits!J1137="Yes"),"Yes","")</f>
        <v/>
      </c>
      <c r="K1137" s="6">
        <f t="shared" ca="1" si="203"/>
        <v>7.4627821280041005</v>
      </c>
      <c r="L1137" s="6" t="str">
        <f ca="1">IF(OR('total Assets'!L1137="Yes",Deposits!L1137="Yes"),"Yes","")</f>
        <v/>
      </c>
      <c r="M1137" s="6">
        <f t="shared" ca="1" si="204"/>
        <v>7.4290286607472398</v>
      </c>
      <c r="N1137" s="6" t="str">
        <f ca="1">IF(OR('total Assets'!N1137="Yes",Deposits!N1137="Yes"),"Yes","")</f>
        <v/>
      </c>
      <c r="O1137" s="6">
        <f t="shared" ca="1" si="205"/>
        <v>6.7671544005108206</v>
      </c>
      <c r="P1137" s="6" t="str">
        <f ca="1">IF(OR('total Assets'!P1137="Yes",Deposits!P1137="Yes"),"Yes","")</f>
        <v/>
      </c>
      <c r="Q1137" s="6">
        <f t="shared" ca="1" si="206"/>
        <v>6.9887242567804426</v>
      </c>
      <c r="R1137" s="6" t="str">
        <f ca="1">IF(OR('total Assets'!R1137="Yes",Deposits!R1137="Yes"),"Yes","")</f>
        <v/>
      </c>
      <c r="S1137" s="6">
        <f t="shared" ca="1" si="207"/>
        <v>6.6000485098488042</v>
      </c>
      <c r="T1137" s="6" t="str">
        <f ca="1">IF(OR('total Assets'!T1137="Yes",Deposits!T1137="Yes"),"Yes","")</f>
        <v/>
      </c>
      <c r="U1137" s="6">
        <f t="shared" ca="1" si="208"/>
        <v>7.0216611954434294</v>
      </c>
      <c r="V1137" s="6" t="str">
        <f ca="1">IF(OR('total Assets'!V1137="Yes",Deposits!V1137="Yes"),"Yes","")</f>
        <v/>
      </c>
      <c r="W1137" s="6">
        <f t="shared" ca="1" si="209"/>
        <v>7.4098768314826211</v>
      </c>
    </row>
    <row r="1138" spans="1:23" x14ac:dyDescent="0.3">
      <c r="A1138" s="40">
        <v>6.6092513163145066</v>
      </c>
      <c r="B1138" s="4">
        <v>1135</v>
      </c>
      <c r="C1138" s="6">
        <f>A1138*Overview!$K$24</f>
        <v>6.6092513163145066</v>
      </c>
      <c r="D1138" s="6" t="str">
        <f ca="1">IF(OR('total Assets'!D1138="Yes",Deposits!D1138="Yes"),"Yes","")</f>
        <v/>
      </c>
      <c r="E1138" s="6">
        <f t="shared" ca="1" si="200"/>
        <v>5.4829199485192799</v>
      </c>
      <c r="F1138" s="6" t="str">
        <f ca="1">IF(OR('total Assets'!F1138="Yes",Deposits!F1138="Yes"),"Yes","")</f>
        <v/>
      </c>
      <c r="G1138" s="6">
        <f t="shared" ca="1" si="201"/>
        <v>6.2762056894538931</v>
      </c>
      <c r="H1138" s="6" t="str">
        <f ca="1">IF(OR('total Assets'!H1138="Yes",Deposits!H1138="Yes"),"Yes","")</f>
        <v/>
      </c>
      <c r="I1138" s="6">
        <f t="shared" ca="1" si="202"/>
        <v>6.2282516435883641</v>
      </c>
      <c r="J1138" s="6" t="str">
        <f ca="1">IF(OR('total Assets'!J1138="Yes",Deposits!J1138="Yes"),"Yes","")</f>
        <v/>
      </c>
      <c r="K1138" s="6">
        <f t="shared" ca="1" si="203"/>
        <v>7.2486835124945079</v>
      </c>
      <c r="L1138" s="6" t="str">
        <f ca="1">IF(OR('total Assets'!L1138="Yes",Deposits!L1138="Yes"),"Yes","")</f>
        <v/>
      </c>
      <c r="M1138" s="6">
        <f t="shared" ca="1" si="204"/>
        <v>7.1847427629392948</v>
      </c>
      <c r="N1138" s="6" t="str">
        <f ca="1">IF(OR('total Assets'!N1138="Yes",Deposits!N1138="Yes"),"Yes","")</f>
        <v/>
      </c>
      <c r="O1138" s="6">
        <f t="shared" ca="1" si="205"/>
        <v>6.9811549693210146</v>
      </c>
      <c r="P1138" s="6" t="str">
        <f ca="1">IF(OR('total Assets'!P1138="Yes",Deposits!P1138="Yes"),"Yes","")</f>
        <v/>
      </c>
      <c r="Q1138" s="6">
        <f t="shared" ca="1" si="206"/>
        <v>6.4641526493402033</v>
      </c>
      <c r="R1138" s="6" t="str">
        <f ca="1">IF(OR('total Assets'!R1138="Yes",Deposits!R1138="Yes"),"Yes","")</f>
        <v/>
      </c>
      <c r="S1138" s="6">
        <f t="shared" ca="1" si="207"/>
        <v>7.4656599296554784</v>
      </c>
      <c r="T1138" s="6" t="str">
        <f ca="1">IF(OR('total Assets'!T1138="Yes",Deposits!T1138="Yes"),"Yes","")</f>
        <v/>
      </c>
      <c r="U1138" s="6">
        <f t="shared" ca="1" si="208"/>
        <v>6.9455758839636363</v>
      </c>
      <c r="V1138" s="6" t="str">
        <f ca="1">IF(OR('total Assets'!V1138="Yes",Deposits!V1138="Yes"),"Yes","")</f>
        <v/>
      </c>
      <c r="W1138" s="6">
        <f t="shared" ca="1" si="209"/>
        <v>7.4565369858957666</v>
      </c>
    </row>
    <row r="1139" spans="1:23" x14ac:dyDescent="0.3">
      <c r="A1139" s="40">
        <v>6.6009331470028396</v>
      </c>
      <c r="B1139" s="4">
        <v>1136</v>
      </c>
      <c r="C1139" s="6">
        <f>A1139*Overview!$K$24</f>
        <v>6.6009331470028396</v>
      </c>
      <c r="D1139" s="6" t="str">
        <f ca="1">IF(OR('total Assets'!D1139="Yes",Deposits!D1139="Yes"),"Yes","")</f>
        <v/>
      </c>
      <c r="E1139" s="6">
        <f t="shared" ca="1" si="200"/>
        <v>6.080358421971936</v>
      </c>
      <c r="F1139" s="6" t="str">
        <f ca="1">IF(OR('total Assets'!F1139="Yes",Deposits!F1139="Yes"),"Yes","")</f>
        <v/>
      </c>
      <c r="G1139" s="6">
        <f t="shared" ca="1" si="201"/>
        <v>5.2360072472172732</v>
      </c>
      <c r="H1139" s="6" t="str">
        <f ca="1">IF(OR('total Assets'!H1139="Yes",Deposits!H1139="Yes"),"Yes","")</f>
        <v/>
      </c>
      <c r="I1139" s="6">
        <f t="shared" ca="1" si="202"/>
        <v>6.240599810559134</v>
      </c>
      <c r="J1139" s="6" t="str">
        <f ca="1">IF(OR('total Assets'!J1139="Yes",Deposits!J1139="Yes"),"Yes","")</f>
        <v/>
      </c>
      <c r="K1139" s="6">
        <f t="shared" ca="1" si="203"/>
        <v>5.2042920340880148</v>
      </c>
      <c r="L1139" s="6" t="str">
        <f ca="1">IF(OR('total Assets'!L1139="Yes",Deposits!L1139="Yes"),"Yes","")</f>
        <v/>
      </c>
      <c r="M1139" s="6">
        <f t="shared" ca="1" si="204"/>
        <v>5.0251851353625172</v>
      </c>
      <c r="N1139" s="6" t="str">
        <f ca="1">IF(OR('total Assets'!N1139="Yes",Deposits!N1139="Yes"),"Yes","")</f>
        <v/>
      </c>
      <c r="O1139" s="6">
        <f t="shared" ca="1" si="205"/>
        <v>5.7810984430522394</v>
      </c>
      <c r="P1139" s="6" t="str">
        <f ca="1">IF(OR('total Assets'!P1139="Yes",Deposits!P1139="Yes"),"Yes","")</f>
        <v/>
      </c>
      <c r="Q1139" s="6">
        <f t="shared" ca="1" si="206"/>
        <v>6.9255176807865366</v>
      </c>
      <c r="R1139" s="6" t="str">
        <f ca="1">IF(OR('total Assets'!R1139="Yes",Deposits!R1139="Yes"),"Yes","")</f>
        <v/>
      </c>
      <c r="S1139" s="6">
        <f t="shared" ca="1" si="207"/>
        <v>6.8744423998430344</v>
      </c>
      <c r="T1139" s="6" t="str">
        <f ca="1">IF(OR('total Assets'!T1139="Yes",Deposits!T1139="Yes"),"Yes","")</f>
        <v/>
      </c>
      <c r="U1139" s="6">
        <f t="shared" ca="1" si="208"/>
        <v>6.8473939168721847</v>
      </c>
      <c r="V1139" s="6" t="str">
        <f ca="1">IF(OR('total Assets'!V1139="Yes",Deposits!V1139="Yes"),"Yes","")</f>
        <v/>
      </c>
      <c r="W1139" s="6">
        <f t="shared" ca="1" si="209"/>
        <v>7.0693780172590746</v>
      </c>
    </row>
    <row r="1140" spans="1:23" x14ac:dyDescent="0.3">
      <c r="A1140" s="40">
        <v>6.5926327519462715</v>
      </c>
      <c r="B1140" s="4">
        <v>1137</v>
      </c>
      <c r="C1140" s="6">
        <f>A1140*Overview!$K$24</f>
        <v>6.5926327519462715</v>
      </c>
      <c r="D1140" s="6" t="str">
        <f ca="1">IF(OR('total Assets'!D1140="Yes",Deposits!D1140="Yes"),"Yes","")</f>
        <v/>
      </c>
      <c r="E1140" s="6">
        <f t="shared" ca="1" si="200"/>
        <v>6.3317841126094274</v>
      </c>
      <c r="F1140" s="6" t="str">
        <f ca="1">IF(OR('total Assets'!F1140="Yes",Deposits!F1140="Yes"),"Yes","")</f>
        <v/>
      </c>
      <c r="G1140" s="6">
        <f t="shared" ca="1" si="201"/>
        <v>5.5106457297576661</v>
      </c>
      <c r="H1140" s="6" t="str">
        <f ca="1">IF(OR('total Assets'!H1140="Yes",Deposits!H1140="Yes"),"Yes","")</f>
        <v/>
      </c>
      <c r="I1140" s="6">
        <f t="shared" ca="1" si="202"/>
        <v>5.497667106099752</v>
      </c>
      <c r="J1140" s="6" t="str">
        <f ca="1">IF(OR('total Assets'!J1140="Yes",Deposits!J1140="Yes"),"Yes","")</f>
        <v/>
      </c>
      <c r="K1140" s="6">
        <f t="shared" ca="1" si="203"/>
        <v>5.7588452595724595</v>
      </c>
      <c r="L1140" s="6" t="str">
        <f ca="1">IF(OR('total Assets'!L1140="Yes",Deposits!L1140="Yes"),"Yes","")</f>
        <v/>
      </c>
      <c r="M1140" s="6">
        <f t="shared" ca="1" si="204"/>
        <v>5.4904016994058962</v>
      </c>
      <c r="N1140" s="6" t="str">
        <f ca="1">IF(OR('total Assets'!N1140="Yes",Deposits!N1140="Yes"),"Yes","")</f>
        <v/>
      </c>
      <c r="O1140" s="6">
        <f t="shared" ca="1" si="205"/>
        <v>5.9962329836681993</v>
      </c>
      <c r="P1140" s="6" t="str">
        <f ca="1">IF(OR('total Assets'!P1140="Yes",Deposits!P1140="Yes"),"Yes","")</f>
        <v/>
      </c>
      <c r="Q1140" s="6">
        <f t="shared" ca="1" si="206"/>
        <v>5.7466104525446431</v>
      </c>
      <c r="R1140" s="6" t="str">
        <f ca="1">IF(OR('total Assets'!R1140="Yes",Deposits!R1140="Yes"),"Yes","")</f>
        <v/>
      </c>
      <c r="S1140" s="6">
        <f t="shared" ca="1" si="207"/>
        <v>6.0159085427400765</v>
      </c>
      <c r="T1140" s="6" t="str">
        <f ca="1">IF(OR('total Assets'!T1140="Yes",Deposits!T1140="Yes"),"Yes","")</f>
        <v/>
      </c>
      <c r="U1140" s="6">
        <f t="shared" ca="1" si="208"/>
        <v>6.5761426045645255</v>
      </c>
      <c r="V1140" s="6" t="str">
        <f ca="1">IF(OR('total Assets'!V1140="Yes",Deposits!V1140="Yes"),"Yes","")</f>
        <v/>
      </c>
      <c r="W1140" s="6">
        <f t="shared" ca="1" si="209"/>
        <v>6.6728819642226371</v>
      </c>
    </row>
    <row r="1141" spans="1:23" x14ac:dyDescent="0.3">
      <c r="A1141" s="40">
        <v>6.584350077582247</v>
      </c>
      <c r="B1141" s="4">
        <v>1138</v>
      </c>
      <c r="C1141" s="6">
        <f>A1141*Overview!$K$24</f>
        <v>6.584350077582247</v>
      </c>
      <c r="D1141" s="6" t="str">
        <f ca="1">IF(OR('total Assets'!D1141="Yes",Deposits!D1141="Yes"),"Yes","")</f>
        <v/>
      </c>
      <c r="E1141" s="6">
        <f t="shared" ca="1" si="200"/>
        <v>5.4665144552580305</v>
      </c>
      <c r="F1141" s="6" t="str">
        <f ca="1">IF(OR('total Assets'!F1141="Yes",Deposits!F1141="Yes"),"Yes","")</f>
        <v/>
      </c>
      <c r="G1141" s="6">
        <f t="shared" ca="1" si="201"/>
        <v>5.1727843064570349</v>
      </c>
      <c r="H1141" s="6" t="str">
        <f ca="1">IF(OR('total Assets'!H1141="Yes",Deposits!H1141="Yes"),"Yes","")</f>
        <v/>
      </c>
      <c r="I1141" s="6">
        <f t="shared" ca="1" si="202"/>
        <v>4.7720905915442771</v>
      </c>
      <c r="J1141" s="6" t="str">
        <f ca="1">IF(OR('total Assets'!J1141="Yes",Deposits!J1141="Yes"),"Yes","")</f>
        <v/>
      </c>
      <c r="K1141" s="6">
        <f t="shared" ca="1" si="203"/>
        <v>5.6762035453506368</v>
      </c>
      <c r="L1141" s="6" t="str">
        <f ca="1">IF(OR('total Assets'!L1141="Yes",Deposits!L1141="Yes"),"Yes","")</f>
        <v/>
      </c>
      <c r="M1141" s="6">
        <f t="shared" ca="1" si="204"/>
        <v>4.8845222755754465</v>
      </c>
      <c r="N1141" s="6" t="str">
        <f ca="1">IF(OR('total Assets'!N1141="Yes",Deposits!N1141="Yes"),"Yes","")</f>
        <v/>
      </c>
      <c r="O1141" s="6">
        <f t="shared" ca="1" si="205"/>
        <v>5.3725119810348492</v>
      </c>
      <c r="P1141" s="6" t="str">
        <f ca="1">IF(OR('total Assets'!P1141="Yes",Deposits!P1141="Yes"),"Yes","")</f>
        <v/>
      </c>
      <c r="Q1141" s="6">
        <f t="shared" ca="1" si="206"/>
        <v>4.622054131549695</v>
      </c>
      <c r="R1141" s="6" t="str">
        <f ca="1">IF(OR('total Assets'!R1141="Yes",Deposits!R1141="Yes"),"Yes","")</f>
        <v/>
      </c>
      <c r="S1141" s="6">
        <f t="shared" ca="1" si="207"/>
        <v>5.522156228003638</v>
      </c>
      <c r="T1141" s="6" t="str">
        <f ca="1">IF(OR('total Assets'!T1141="Yes",Deposits!T1141="Yes"),"Yes","")</f>
        <v/>
      </c>
      <c r="U1141" s="6">
        <f t="shared" ca="1" si="208"/>
        <v>5.6805351105557254</v>
      </c>
      <c r="V1141" s="6" t="str">
        <f ca="1">IF(OR('total Assets'!V1141="Yes",Deposits!V1141="Yes"),"Yes","")</f>
        <v/>
      </c>
      <c r="W1141" s="6">
        <f t="shared" ca="1" si="209"/>
        <v>6.2715653699851623</v>
      </c>
    </row>
    <row r="1142" spans="1:23" x14ac:dyDescent="0.3">
      <c r="A1142" s="40">
        <v>6.5760850705565144</v>
      </c>
      <c r="B1142" s="4">
        <v>1139</v>
      </c>
      <c r="C1142" s="6">
        <f>A1142*Overview!$K$24</f>
        <v>6.5760850705565144</v>
      </c>
      <c r="D1142" s="6" t="str">
        <f ca="1">IF(OR('total Assets'!D1142="Yes",Deposits!D1142="Yes"),"Yes","")</f>
        <v/>
      </c>
      <c r="E1142" s="6">
        <f t="shared" ca="1" si="200"/>
        <v>6.7903270904128989</v>
      </c>
      <c r="F1142" s="6" t="str">
        <f ca="1">IF(OR('total Assets'!F1142="Yes",Deposits!F1142="Yes"),"Yes","")</f>
        <v/>
      </c>
      <c r="G1142" s="6">
        <f t="shared" ca="1" si="201"/>
        <v>7.6534373136181317</v>
      </c>
      <c r="H1142" s="6" t="str">
        <f ca="1">IF(OR('total Assets'!H1142="Yes",Deposits!H1142="Yes"),"Yes","")</f>
        <v/>
      </c>
      <c r="I1142" s="6">
        <f t="shared" ca="1" si="202"/>
        <v>6.3725443381845155</v>
      </c>
      <c r="J1142" s="6" t="str">
        <f ca="1">IF(OR('total Assets'!J1142="Yes",Deposits!J1142="Yes"),"Yes","")</f>
        <v/>
      </c>
      <c r="K1142" s="6">
        <f t="shared" ca="1" si="203"/>
        <v>6.6138627306950308</v>
      </c>
      <c r="L1142" s="6" t="str">
        <f ca="1">IF(OR('total Assets'!L1142="Yes",Deposits!L1142="Yes"),"Yes","")</f>
        <v/>
      </c>
      <c r="M1142" s="6">
        <f t="shared" ca="1" si="204"/>
        <v>5.9017691876094345</v>
      </c>
      <c r="N1142" s="6" t="str">
        <f ca="1">IF(OR('total Assets'!N1142="Yes",Deposits!N1142="Yes"),"Yes","")</f>
        <v/>
      </c>
      <c r="O1142" s="6">
        <f t="shared" ca="1" si="205"/>
        <v>4.8331181031220245</v>
      </c>
      <c r="P1142" s="6" t="str">
        <f ca="1">IF(OR('total Assets'!P1142="Yes",Deposits!P1142="Yes"),"Yes","")</f>
        <v/>
      </c>
      <c r="Q1142" s="6">
        <f t="shared" ca="1" si="206"/>
        <v>5.0726542957643055</v>
      </c>
      <c r="R1142" s="6" t="str">
        <f ca="1">IF(OR('total Assets'!R1142="Yes",Deposits!R1142="Yes"),"Yes","")</f>
        <v/>
      </c>
      <c r="S1142" s="6">
        <f t="shared" ca="1" si="207"/>
        <v>5.0646565751630037</v>
      </c>
      <c r="T1142" s="6" t="str">
        <f ca="1">IF(OR('total Assets'!T1142="Yes",Deposits!T1142="Yes"),"Yes","")</f>
        <v/>
      </c>
      <c r="U1142" s="6">
        <f t="shared" ca="1" si="208"/>
        <v>5.2710279615994793</v>
      </c>
      <c r="V1142" s="6" t="str">
        <f ca="1">IF(OR('total Assets'!V1142="Yes",Deposits!V1142="Yes"),"Yes","")</f>
        <v/>
      </c>
      <c r="W1142" s="6">
        <f t="shared" ca="1" si="209"/>
        <v>4.242904214421209</v>
      </c>
    </row>
    <row r="1143" spans="1:23" x14ac:dyDescent="0.3">
      <c r="A1143" s="40">
        <v>6.5678376777221139</v>
      </c>
      <c r="B1143" s="4">
        <v>1140</v>
      </c>
      <c r="C1143" s="6">
        <f>A1143*Overview!$K$24</f>
        <v>6.5678376777221139</v>
      </c>
      <c r="D1143" s="6" t="str">
        <f ca="1">IF(OR('total Assets'!D1143="Yes",Deposits!D1143="Yes"),"Yes","")</f>
        <v/>
      </c>
      <c r="E1143" s="6">
        <f t="shared" ca="1" si="200"/>
        <v>7.5969860065478994</v>
      </c>
      <c r="F1143" s="6" t="str">
        <f ca="1">IF(OR('total Assets'!F1143="Yes",Deposits!F1143="Yes"),"Yes","")</f>
        <v/>
      </c>
      <c r="G1143" s="6">
        <f t="shared" ca="1" si="201"/>
        <v>7.7991808715957287</v>
      </c>
      <c r="H1143" s="6" t="str">
        <f ca="1">IF(OR('total Assets'!H1143="Yes",Deposits!H1143="Yes"),"Yes","")</f>
        <v/>
      </c>
      <c r="I1143" s="6">
        <f t="shared" ca="1" si="202"/>
        <v>6.3033615614934462</v>
      </c>
      <c r="J1143" s="6" t="str">
        <f ca="1">IF(OR('total Assets'!J1143="Yes",Deposits!J1143="Yes"),"Yes","")</f>
        <v/>
      </c>
      <c r="K1143" s="6">
        <f t="shared" ca="1" si="203"/>
        <v>7.313421217995038</v>
      </c>
      <c r="L1143" s="6" t="str">
        <f ca="1">IF(OR('total Assets'!L1143="Yes",Deposits!L1143="Yes"),"Yes","")</f>
        <v/>
      </c>
      <c r="M1143" s="6">
        <f t="shared" ca="1" si="204"/>
        <v>7.4692112098655379</v>
      </c>
      <c r="N1143" s="6" t="str">
        <f ca="1">IF(OR('total Assets'!N1143="Yes",Deposits!N1143="Yes"),"Yes","")</f>
        <v/>
      </c>
      <c r="O1143" s="6">
        <f t="shared" ca="1" si="205"/>
        <v>7.7553274153153362</v>
      </c>
      <c r="P1143" s="6" t="str">
        <f ca="1">IF(OR('total Assets'!P1143="Yes",Deposits!P1143="Yes"),"Yes","")</f>
        <v/>
      </c>
      <c r="Q1143" s="6">
        <f t="shared" ca="1" si="206"/>
        <v>7.7473924299095573</v>
      </c>
      <c r="R1143" s="6" t="str">
        <f ca="1">IF(OR('total Assets'!R1143="Yes",Deposits!R1143="Yes"),"Yes","")</f>
        <v/>
      </c>
      <c r="S1143" s="6">
        <f t="shared" ca="1" si="207"/>
        <v>6.9593602448271739</v>
      </c>
      <c r="T1143" s="6" t="str">
        <f ca="1">IF(OR('total Assets'!T1143="Yes",Deposits!T1143="Yes"),"Yes","")</f>
        <v/>
      </c>
      <c r="U1143" s="6">
        <f t="shared" ca="1" si="208"/>
        <v>6.4232692473929252</v>
      </c>
      <c r="V1143" s="6" t="str">
        <f ca="1">IF(OR('total Assets'!V1143="Yes",Deposits!V1143="Yes"),"Yes","")</f>
        <v/>
      </c>
      <c r="W1143" s="6">
        <f t="shared" ca="1" si="209"/>
        <v>5.8614804455930418</v>
      </c>
    </row>
    <row r="1144" spans="1:23" x14ac:dyDescent="0.3">
      <c r="A1144" s="40">
        <v>6.5596078461383982</v>
      </c>
      <c r="B1144" s="4">
        <v>1141</v>
      </c>
      <c r="C1144" s="6">
        <f>A1144*Overview!$K$24</f>
        <v>6.5596078461383982</v>
      </c>
      <c r="D1144" s="6" t="str">
        <f ca="1">IF(OR('total Assets'!D1144="Yes",Deposits!D1144="Yes"),"Yes","")</f>
        <v/>
      </c>
      <c r="E1144" s="6">
        <f t="shared" ca="1" si="200"/>
        <v>7.2318677470471675</v>
      </c>
      <c r="F1144" s="6" t="str">
        <f ca="1">IF(OR('total Assets'!F1144="Yes",Deposits!F1144="Yes"),"Yes","")</f>
        <v/>
      </c>
      <c r="G1144" s="6">
        <f t="shared" ca="1" si="201"/>
        <v>7.647357670441389</v>
      </c>
      <c r="H1144" s="6" t="str">
        <f ca="1">IF(OR('total Assets'!H1144="Yes",Deposits!H1144="Yes"),"Yes","")</f>
        <v/>
      </c>
      <c r="I1144" s="6">
        <f t="shared" ca="1" si="202"/>
        <v>7.7901186275884351</v>
      </c>
      <c r="J1144" s="6" t="str">
        <f ca="1">IF(OR('total Assets'!J1144="Yes",Deposits!J1144="Yes"),"Yes","")</f>
        <v/>
      </c>
      <c r="K1144" s="6">
        <f t="shared" ca="1" si="203"/>
        <v>7.76834020701983</v>
      </c>
      <c r="L1144" s="6" t="str">
        <f ca="1">IF(OR('total Assets'!L1144="Yes",Deposits!L1144="Yes"),"Yes","")</f>
        <v/>
      </c>
      <c r="M1144" s="6">
        <f t="shared" ca="1" si="204"/>
        <v>6.5326030202528953</v>
      </c>
      <c r="N1144" s="6" t="str">
        <f ca="1">IF(OR('total Assets'!N1144="Yes",Deposits!N1144="Yes"),"Yes","")</f>
        <v/>
      </c>
      <c r="O1144" s="6">
        <f t="shared" ca="1" si="205"/>
        <v>5.7793739411117198</v>
      </c>
      <c r="P1144" s="6" t="str">
        <f ca="1">IF(OR('total Assets'!P1144="Yes",Deposits!P1144="Yes"),"Yes","")</f>
        <v/>
      </c>
      <c r="Q1144" s="6">
        <f t="shared" ca="1" si="206"/>
        <v>4.7055599821094001</v>
      </c>
      <c r="R1144" s="6" t="str">
        <f ca="1">IF(OR('total Assets'!R1144="Yes",Deposits!R1144="Yes"),"Yes","")</f>
        <v/>
      </c>
      <c r="S1144" s="6">
        <f t="shared" ca="1" si="207"/>
        <v>4.1402305968282143</v>
      </c>
      <c r="T1144" s="6" t="str">
        <f ca="1">IF(OR('total Assets'!T1144="Yes",Deposits!T1144="Yes"),"Yes","")</f>
        <v/>
      </c>
      <c r="U1144" s="6">
        <f t="shared" ca="1" si="208"/>
        <v>3.836581147621358</v>
      </c>
      <c r="V1144" s="6" t="str">
        <f ca="1">IF(OR('total Assets'!V1144="Yes",Deposits!V1144="Yes"),"Yes","")</f>
        <v/>
      </c>
      <c r="W1144" s="6">
        <f t="shared" ca="1" si="209"/>
        <v>4.2648042863378137</v>
      </c>
    </row>
    <row r="1145" spans="1:23" x14ac:dyDescent="0.3">
      <c r="A1145" s="40">
        <v>6.5513955230700329</v>
      </c>
      <c r="B1145" s="4">
        <v>1142</v>
      </c>
      <c r="C1145" s="6">
        <f>A1145*Overview!$K$24</f>
        <v>6.5513955230700329</v>
      </c>
      <c r="D1145" s="6" t="str">
        <f ca="1">IF(OR('total Assets'!D1145="Yes",Deposits!D1145="Yes"),"Yes","")</f>
        <v/>
      </c>
      <c r="E1145" s="6">
        <f t="shared" ca="1" si="200"/>
        <v>6.8447718867755007</v>
      </c>
      <c r="F1145" s="6" t="str">
        <f ca="1">IF(OR('total Assets'!F1145="Yes",Deposits!F1145="Yes"),"Yes","")</f>
        <v/>
      </c>
      <c r="G1145" s="6">
        <f t="shared" ca="1" si="201"/>
        <v>6.7738643877980573</v>
      </c>
      <c r="H1145" s="6" t="str">
        <f ca="1">IF(OR('total Assets'!H1145="Yes",Deposits!H1145="Yes"),"Yes","")</f>
        <v/>
      </c>
      <c r="I1145" s="6">
        <f t="shared" ca="1" si="202"/>
        <v>6.9348457431119428</v>
      </c>
      <c r="J1145" s="6" t="str">
        <f ca="1">IF(OR('total Assets'!J1145="Yes",Deposits!J1145="Yes"),"Yes","")</f>
        <v/>
      </c>
      <c r="K1145" s="6">
        <f t="shared" ca="1" si="203"/>
        <v>6.8619076325075206</v>
      </c>
      <c r="L1145" s="6" t="str">
        <f ca="1">IF(OR('total Assets'!L1145="Yes",Deposits!L1145="Yes"),"Yes","")</f>
        <v/>
      </c>
      <c r="M1145" s="6">
        <f t="shared" ca="1" si="204"/>
        <v>7.2300330529820238</v>
      </c>
      <c r="N1145" s="6" t="str">
        <f ca="1">IF(OR('total Assets'!N1145="Yes",Deposits!N1145="Yes"),"Yes","")</f>
        <v/>
      </c>
      <c r="O1145" s="6">
        <f t="shared" ca="1" si="205"/>
        <v>6.3902222215542119</v>
      </c>
      <c r="P1145" s="6" t="str">
        <f ca="1">IF(OR('total Assets'!P1145="Yes",Deposits!P1145="Yes"),"Yes","")</f>
        <v/>
      </c>
      <c r="Q1145" s="6">
        <f t="shared" ca="1" si="206"/>
        <v>6.4174980699172961</v>
      </c>
      <c r="R1145" s="6" t="str">
        <f ca="1">IF(OR('total Assets'!R1145="Yes",Deposits!R1145="Yes"),"Yes","")</f>
        <v/>
      </c>
      <c r="S1145" s="6">
        <f t="shared" ca="1" si="207"/>
        <v>5.250250666813022</v>
      </c>
      <c r="T1145" s="6" t="str">
        <f ca="1">IF(OR('total Assets'!T1145="Yes",Deposits!T1145="Yes"),"Yes","")</f>
        <v/>
      </c>
      <c r="U1145" s="6">
        <f t="shared" ca="1" si="208"/>
        <v>6.1342466906657531</v>
      </c>
      <c r="V1145" s="6" t="str">
        <f ca="1">IF(OR('total Assets'!V1145="Yes",Deposits!V1145="Yes"),"Yes","")</f>
        <v/>
      </c>
      <c r="W1145" s="6">
        <f t="shared" ca="1" si="209"/>
        <v>7.3435852455997503</v>
      </c>
    </row>
    <row r="1146" spans="1:23" x14ac:dyDescent="0.3">
      <c r="A1146" s="40">
        <v>6.5432006559860527</v>
      </c>
      <c r="B1146" s="4">
        <v>1143</v>
      </c>
      <c r="C1146" s="6">
        <f>A1146*Overview!$K$24</f>
        <v>6.5432006559860527</v>
      </c>
      <c r="D1146" s="6" t="str">
        <f ca="1">IF(OR('total Assets'!D1146="Yes",Deposits!D1146="Yes"),"Yes","")</f>
        <v/>
      </c>
      <c r="E1146" s="6">
        <f t="shared" ca="1" si="200"/>
        <v>6.8262614196026368</v>
      </c>
      <c r="F1146" s="6" t="str">
        <f ca="1">IF(OR('total Assets'!F1146="Yes",Deposits!F1146="Yes"),"Yes","")</f>
        <v/>
      </c>
      <c r="G1146" s="6">
        <f t="shared" ca="1" si="201"/>
        <v>7.1438009048885691</v>
      </c>
      <c r="H1146" s="6" t="str">
        <f ca="1">IF(OR('total Assets'!H1146="Yes",Deposits!H1146="Yes"),"Yes","")</f>
        <v/>
      </c>
      <c r="I1146" s="6">
        <f t="shared" ca="1" si="202"/>
        <v>6.3059836649184255</v>
      </c>
      <c r="J1146" s="6" t="str">
        <f ca="1">IF(OR('total Assets'!J1146="Yes",Deposits!J1146="Yes"),"Yes","")</f>
        <v/>
      </c>
      <c r="K1146" s="6">
        <f t="shared" ca="1" si="203"/>
        <v>5.8336726383110946</v>
      </c>
      <c r="L1146" s="6" t="str">
        <f ca="1">IF(OR('total Assets'!L1146="Yes",Deposits!L1146="Yes"),"Yes","")</f>
        <v/>
      </c>
      <c r="M1146" s="6">
        <f t="shared" ca="1" si="204"/>
        <v>5.1700003420140206</v>
      </c>
      <c r="N1146" s="6" t="str">
        <f ca="1">IF(OR('total Assets'!N1146="Yes",Deposits!N1146="Yes"),"Yes","")</f>
        <v/>
      </c>
      <c r="O1146" s="6">
        <f t="shared" ca="1" si="205"/>
        <v>4.6438257602540345</v>
      </c>
      <c r="P1146" s="6" t="str">
        <f ca="1">IF(OR('total Assets'!P1146="Yes",Deposits!P1146="Yes"),"Yes","")</f>
        <v/>
      </c>
      <c r="Q1146" s="6">
        <f t="shared" ca="1" si="206"/>
        <v>5.3481868542652284</v>
      </c>
      <c r="R1146" s="6" t="str">
        <f ca="1">IF(OR('total Assets'!R1146="Yes",Deposits!R1146="Yes"),"Yes","")</f>
        <v/>
      </c>
      <c r="S1146" s="6">
        <f t="shared" ca="1" si="207"/>
        <v>4.6578166917107158</v>
      </c>
      <c r="T1146" s="6" t="str">
        <f ca="1">IF(OR('total Assets'!T1146="Yes",Deposits!T1146="Yes"),"Yes","")</f>
        <v/>
      </c>
      <c r="U1146" s="6">
        <f t="shared" ca="1" si="208"/>
        <v>5.0166219320787482</v>
      </c>
      <c r="V1146" s="6" t="str">
        <f ca="1">IF(OR('total Assets'!V1146="Yes",Deposits!V1146="Yes"),"Yes","")</f>
        <v/>
      </c>
      <c r="W1146" s="6">
        <f t="shared" ca="1" si="209"/>
        <v>5.4428156757849493</v>
      </c>
    </row>
    <row r="1147" spans="1:23" x14ac:dyDescent="0.3">
      <c r="A1147" s="40">
        <v>6.535023192558838</v>
      </c>
      <c r="B1147" s="4">
        <v>1144</v>
      </c>
      <c r="C1147" s="6">
        <f>A1147*Overview!$K$24</f>
        <v>6.535023192558838</v>
      </c>
      <c r="D1147" s="6" t="str">
        <f ca="1">IF(OR('total Assets'!D1147="Yes",Deposits!D1147="Yes"),"Yes","")</f>
        <v/>
      </c>
      <c r="E1147" s="6">
        <f t="shared" ca="1" si="200"/>
        <v>6.9383068837812374</v>
      </c>
      <c r="F1147" s="6" t="str">
        <f ca="1">IF(OR('total Assets'!F1147="Yes",Deposits!F1147="Yes"),"Yes","")</f>
        <v/>
      </c>
      <c r="G1147" s="6">
        <f t="shared" ca="1" si="201"/>
        <v>8.041066751694439</v>
      </c>
      <c r="H1147" s="6" t="str">
        <f ca="1">IF(OR('total Assets'!H1147="Yes",Deposits!H1147="Yes"),"Yes","")</f>
        <v/>
      </c>
      <c r="I1147" s="6">
        <f t="shared" ca="1" si="202"/>
        <v>8.1730557141366802</v>
      </c>
      <c r="J1147" s="6" t="str">
        <f ca="1">IF(OR('total Assets'!J1147="Yes",Deposits!J1147="Yes"),"Yes","")</f>
        <v/>
      </c>
      <c r="K1147" s="6">
        <f t="shared" ca="1" si="203"/>
        <v>8.2222548161536153</v>
      </c>
      <c r="L1147" s="6" t="str">
        <f ca="1">IF(OR('total Assets'!L1147="Yes",Deposits!L1147="Yes"),"Yes","")</f>
        <v/>
      </c>
      <c r="M1147" s="6">
        <f t="shared" ca="1" si="204"/>
        <v>7.1705728716983961</v>
      </c>
      <c r="N1147" s="6" t="str">
        <f ca="1">IF(OR('total Assets'!N1147="Yes",Deposits!N1147="Yes"),"Yes","")</f>
        <v/>
      </c>
      <c r="O1147" s="6">
        <f t="shared" ca="1" si="205"/>
        <v>7.2632881060564456</v>
      </c>
      <c r="P1147" s="6" t="str">
        <f ca="1">IF(OR('total Assets'!P1147="Yes",Deposits!P1147="Yes"),"Yes","")</f>
        <v/>
      </c>
      <c r="Q1147" s="6">
        <f t="shared" ca="1" si="206"/>
        <v>6.6134987626162793</v>
      </c>
      <c r="R1147" s="6" t="str">
        <f ca="1">IF(OR('total Assets'!R1147="Yes",Deposits!R1147="Yes"),"Yes","")</f>
        <v/>
      </c>
      <c r="S1147" s="6">
        <f t="shared" ca="1" si="207"/>
        <v>6.3602076174395474</v>
      </c>
      <c r="T1147" s="6" t="str">
        <f ca="1">IF(OR('total Assets'!T1147="Yes",Deposits!T1147="Yes"),"Yes","")</f>
        <v/>
      </c>
      <c r="U1147" s="6">
        <f t="shared" ca="1" si="208"/>
        <v>7.515506717293281</v>
      </c>
      <c r="V1147" s="6" t="str">
        <f ca="1">IF(OR('total Assets'!V1147="Yes",Deposits!V1147="Yes"),"Yes","")</f>
        <v/>
      </c>
      <c r="W1147" s="6">
        <f t="shared" ca="1" si="209"/>
        <v>8.2455722851532318</v>
      </c>
    </row>
    <row r="1148" spans="1:23" x14ac:dyDescent="0.3">
      <c r="A1148" s="40">
        <v>6.5268630806632251</v>
      </c>
      <c r="B1148" s="4">
        <v>1145</v>
      </c>
      <c r="C1148" s="6">
        <f>A1148*Overview!$K$24</f>
        <v>6.5268630806632251</v>
      </c>
      <c r="D1148" s="6" t="str">
        <f ca="1">IF(OR('total Assets'!D1148="Yes",Deposits!D1148="Yes"),"Yes","")</f>
        <v/>
      </c>
      <c r="E1148" s="6">
        <f t="shared" ca="1" si="200"/>
        <v>6.5555507990264035</v>
      </c>
      <c r="F1148" s="6" t="str">
        <f ca="1">IF(OR('total Assets'!F1148="Yes",Deposits!F1148="Yes"),"Yes","")</f>
        <v/>
      </c>
      <c r="G1148" s="6">
        <f t="shared" ca="1" si="201"/>
        <v>6.5995802124958072</v>
      </c>
      <c r="H1148" s="6" t="str">
        <f ca="1">IF(OR('total Assets'!H1148="Yes",Deposits!H1148="Yes"),"Yes","")</f>
        <v/>
      </c>
      <c r="I1148" s="6">
        <f t="shared" ca="1" si="202"/>
        <v>6.5536545067124301</v>
      </c>
      <c r="J1148" s="6" t="str">
        <f ca="1">IF(OR('total Assets'!J1148="Yes",Deposits!J1148="Yes"),"Yes","")</f>
        <v/>
      </c>
      <c r="K1148" s="6">
        <f t="shared" ca="1" si="203"/>
        <v>6.5181716753029511</v>
      </c>
      <c r="L1148" s="6" t="str">
        <f ca="1">IF(OR('total Assets'!L1148="Yes",Deposits!L1148="Yes"),"Yes","")</f>
        <v/>
      </c>
      <c r="M1148" s="6">
        <f t="shared" ca="1" si="204"/>
        <v>6.0490596994347277</v>
      </c>
      <c r="N1148" s="6" t="str">
        <f ca="1">IF(OR('total Assets'!N1148="Yes",Deposits!N1148="Yes"),"Yes","")</f>
        <v/>
      </c>
      <c r="O1148" s="6">
        <f t="shared" ca="1" si="205"/>
        <v>6.8646916396153053</v>
      </c>
      <c r="P1148" s="6" t="str">
        <f ca="1">IF(OR('total Assets'!P1148="Yes",Deposits!P1148="Yes"),"Yes","")</f>
        <v/>
      </c>
      <c r="Q1148" s="6">
        <f t="shared" ca="1" si="206"/>
        <v>8.1843899342670046</v>
      </c>
      <c r="R1148" s="6" t="str">
        <f ca="1">IF(OR('total Assets'!R1148="Yes",Deposits!R1148="Yes"),"Yes","")</f>
        <v/>
      </c>
      <c r="S1148" s="6">
        <f t="shared" ca="1" si="207"/>
        <v>7.3513532952535297</v>
      </c>
      <c r="T1148" s="6" t="str">
        <f ca="1">IF(OR('total Assets'!T1148="Yes",Deposits!T1148="Yes"),"Yes","")</f>
        <v/>
      </c>
      <c r="U1148" s="6">
        <f t="shared" ca="1" si="208"/>
        <v>7.0893721945809762</v>
      </c>
      <c r="V1148" s="6" t="str">
        <f ca="1">IF(OR('total Assets'!V1148="Yes",Deposits!V1148="Yes"),"Yes","")</f>
        <v/>
      </c>
      <c r="W1148" s="6">
        <f t="shared" ca="1" si="209"/>
        <v>7.6628755722421715</v>
      </c>
    </row>
    <row r="1149" spans="1:23" x14ac:dyDescent="0.3">
      <c r="A1149" s="40">
        <v>6.5187202683755041</v>
      </c>
      <c r="B1149" s="4">
        <v>1146</v>
      </c>
      <c r="C1149" s="6">
        <f>A1149*Overview!$K$24</f>
        <v>6.5187202683755041</v>
      </c>
      <c r="D1149" s="6" t="str">
        <f ca="1">IF(OR('total Assets'!D1149="Yes",Deposits!D1149="Yes"),"Yes","")</f>
        <v/>
      </c>
      <c r="E1149" s="6">
        <f t="shared" ca="1" si="200"/>
        <v>7.749311241141414</v>
      </c>
      <c r="F1149" s="6" t="str">
        <f ca="1">IF(OR('total Assets'!F1149="Yes",Deposits!F1149="Yes"),"Yes","")</f>
        <v/>
      </c>
      <c r="G1149" s="6">
        <f t="shared" ca="1" si="201"/>
        <v>9.2628025476032096</v>
      </c>
      <c r="H1149" s="6" t="str">
        <f ca="1">IF(OR('total Assets'!H1149="Yes",Deposits!H1149="Yes"),"Yes","")</f>
        <v/>
      </c>
      <c r="I1149" s="6">
        <f t="shared" ca="1" si="202"/>
        <v>9.9460476137972336</v>
      </c>
      <c r="J1149" s="6" t="str">
        <f ca="1">IF(OR('total Assets'!J1149="Yes",Deposits!J1149="Yes"),"Yes","")</f>
        <v/>
      </c>
      <c r="K1149" s="6">
        <f t="shared" ca="1" si="203"/>
        <v>9.0114615427406086</v>
      </c>
      <c r="L1149" s="6" t="str">
        <f ca="1">IF(OR('total Assets'!L1149="Yes",Deposits!L1149="Yes"),"Yes","")</f>
        <v/>
      </c>
      <c r="M1149" s="6">
        <f t="shared" ca="1" si="204"/>
        <v>8.5484083420106085</v>
      </c>
      <c r="N1149" s="6" t="str">
        <f ca="1">IF(OR('total Assets'!N1149="Yes",Deposits!N1149="Yes"),"Yes","")</f>
        <v/>
      </c>
      <c r="O1149" s="6">
        <f t="shared" ca="1" si="205"/>
        <v>8.7913665703418875</v>
      </c>
      <c r="P1149" s="6" t="str">
        <f ca="1">IF(OR('total Assets'!P1149="Yes",Deposits!P1149="Yes"),"Yes","")</f>
        <v/>
      </c>
      <c r="Q1149" s="6">
        <f t="shared" ca="1" si="206"/>
        <v>9.097840401936935</v>
      </c>
      <c r="R1149" s="6" t="str">
        <f ca="1">IF(OR('total Assets'!R1149="Yes",Deposits!R1149="Yes"),"Yes","")</f>
        <v/>
      </c>
      <c r="S1149" s="6">
        <f t="shared" ca="1" si="207"/>
        <v>8.8348858711975726</v>
      </c>
      <c r="T1149" s="6" t="str">
        <f ca="1">IF(OR('total Assets'!T1149="Yes",Deposits!T1149="Yes"),"Yes","")</f>
        <v/>
      </c>
      <c r="U1149" s="6">
        <f t="shared" ca="1" si="208"/>
        <v>8.1002866630623238</v>
      </c>
      <c r="V1149" s="6" t="str">
        <f ca="1">IF(OR('total Assets'!V1149="Yes",Deposits!V1149="Yes"),"Yes","")</f>
        <v/>
      </c>
      <c r="W1149" s="6">
        <f t="shared" ca="1" si="209"/>
        <v>7.9843244738009371</v>
      </c>
    </row>
    <row r="1150" spans="1:23" x14ac:dyDescent="0.3">
      <c r="A1150" s="40">
        <v>6.5105947039724468</v>
      </c>
      <c r="B1150" s="4">
        <v>1147</v>
      </c>
      <c r="C1150" s="6">
        <f>A1150*Overview!$K$24</f>
        <v>6.5105947039724468</v>
      </c>
      <c r="D1150" s="6" t="str">
        <f ca="1">IF(OR('total Assets'!D1150="Yes",Deposits!D1150="Yes"),"Yes","")</f>
        <v/>
      </c>
      <c r="E1150" s="6">
        <f t="shared" ca="1" si="200"/>
        <v>5.530290873828938</v>
      </c>
      <c r="F1150" s="6" t="str">
        <f ca="1">IF(OR('total Assets'!F1150="Yes",Deposits!F1150="Yes"),"Yes","")</f>
        <v/>
      </c>
      <c r="G1150" s="6">
        <f t="shared" ca="1" si="201"/>
        <v>5.9444514414268514</v>
      </c>
      <c r="H1150" s="6" t="str">
        <f ca="1">IF(OR('total Assets'!H1150="Yes",Deposits!H1150="Yes"),"Yes","")</f>
        <v/>
      </c>
      <c r="I1150" s="6">
        <f t="shared" ca="1" si="202"/>
        <v>7.0519347700572714</v>
      </c>
      <c r="J1150" s="6" t="str">
        <f ca="1">IF(OR('total Assets'!J1150="Yes",Deposits!J1150="Yes"),"Yes","")</f>
        <v/>
      </c>
      <c r="K1150" s="6">
        <f t="shared" ca="1" si="203"/>
        <v>6.1552268913038137</v>
      </c>
      <c r="L1150" s="6" t="str">
        <f ca="1">IF(OR('total Assets'!L1150="Yes",Deposits!L1150="Yes"),"Yes","")</f>
        <v/>
      </c>
      <c r="M1150" s="6">
        <f t="shared" ca="1" si="204"/>
        <v>7.2524203098275057</v>
      </c>
      <c r="N1150" s="6" t="str">
        <f ca="1">IF(OR('total Assets'!N1150="Yes",Deposits!N1150="Yes"),"Yes","")</f>
        <v/>
      </c>
      <c r="O1150" s="6">
        <f t="shared" ca="1" si="205"/>
        <v>6.0590214829442699</v>
      </c>
      <c r="P1150" s="6" t="str">
        <f ca="1">IF(OR('total Assets'!P1150="Yes",Deposits!P1150="Yes"),"Yes","")</f>
        <v/>
      </c>
      <c r="Q1150" s="6">
        <f t="shared" ca="1" si="206"/>
        <v>7.1983137741740792</v>
      </c>
      <c r="R1150" s="6" t="str">
        <f ca="1">IF(OR('total Assets'!R1150="Yes",Deposits!R1150="Yes"),"Yes","")</f>
        <v/>
      </c>
      <c r="S1150" s="6">
        <f t="shared" ca="1" si="207"/>
        <v>7.7323818250790497</v>
      </c>
      <c r="T1150" s="6" t="str">
        <f ca="1">IF(OR('total Assets'!T1150="Yes",Deposits!T1150="Yes"),"Yes","")</f>
        <v/>
      </c>
      <c r="U1150" s="6">
        <f t="shared" ca="1" si="208"/>
        <v>6.4538317549947237</v>
      </c>
      <c r="V1150" s="6" t="str">
        <f ca="1">IF(OR('total Assets'!V1150="Yes",Deposits!V1150="Yes"),"Yes","")</f>
        <v/>
      </c>
      <c r="W1150" s="6">
        <f t="shared" ca="1" si="209"/>
        <v>7.4524571781522537</v>
      </c>
    </row>
    <row r="1151" spans="1:23" x14ac:dyDescent="0.3">
      <c r="A1151" s="40">
        <v>6.5024863359304144</v>
      </c>
      <c r="B1151" s="4">
        <v>1148</v>
      </c>
      <c r="C1151" s="6">
        <f>A1151*Overview!$K$24</f>
        <v>6.5024863359304144</v>
      </c>
      <c r="D1151" s="6" t="str">
        <f ca="1">IF(OR('total Assets'!D1151="Yes",Deposits!D1151="Yes"),"Yes","")</f>
        <v/>
      </c>
      <c r="E1151" s="6">
        <f t="shared" ca="1" si="200"/>
        <v>6.1937777828623908</v>
      </c>
      <c r="F1151" s="6" t="str">
        <f ca="1">IF(OR('total Assets'!F1151="Yes",Deposits!F1151="Yes"),"Yes","")</f>
        <v/>
      </c>
      <c r="G1151" s="6">
        <f t="shared" ca="1" si="201"/>
        <v>6.1525459381885863</v>
      </c>
      <c r="H1151" s="6" t="str">
        <f ca="1">IF(OR('total Assets'!H1151="Yes",Deposits!H1151="Yes"),"Yes","")</f>
        <v/>
      </c>
      <c r="I1151" s="6">
        <f t="shared" ca="1" si="202"/>
        <v>6.0313959683501199</v>
      </c>
      <c r="J1151" s="6" t="str">
        <f ca="1">IF(OR('total Assets'!J1151="Yes",Deposits!J1151="Yes"),"Yes","")</f>
        <v/>
      </c>
      <c r="K1151" s="6">
        <f t="shared" ca="1" si="203"/>
        <v>5.9464205206056171</v>
      </c>
      <c r="L1151" s="6" t="str">
        <f ca="1">IF(OR('total Assets'!L1151="Yes",Deposits!L1151="Yes"),"Yes","")</f>
        <v/>
      </c>
      <c r="M1151" s="6">
        <f t="shared" ca="1" si="204"/>
        <v>4.8797683683915771</v>
      </c>
      <c r="N1151" s="6" t="str">
        <f ca="1">IF(OR('total Assets'!N1151="Yes",Deposits!N1151="Yes"),"Yes","")</f>
        <v/>
      </c>
      <c r="O1151" s="6">
        <f t="shared" ca="1" si="205"/>
        <v>4.9842563068699786</v>
      </c>
      <c r="P1151" s="6" t="str">
        <f ca="1">IF(OR('total Assets'!P1151="Yes",Deposits!P1151="Yes"),"Yes","")</f>
        <v/>
      </c>
      <c r="Q1151" s="6">
        <f t="shared" ca="1" si="206"/>
        <v>4.1196856258855172</v>
      </c>
      <c r="R1151" s="6" t="str">
        <f ca="1">IF(OR('total Assets'!R1151="Yes",Deposits!R1151="Yes"),"Yes","")</f>
        <v/>
      </c>
      <c r="S1151" s="6">
        <f t="shared" ca="1" si="207"/>
        <v>3.9432869441035994</v>
      </c>
      <c r="T1151" s="6" t="str">
        <f ca="1">IF(OR('total Assets'!T1151="Yes",Deposits!T1151="Yes"),"Yes","")</f>
        <v/>
      </c>
      <c r="U1151" s="6">
        <f t="shared" ca="1" si="208"/>
        <v>3.4910684115722348</v>
      </c>
      <c r="V1151" s="6" t="str">
        <f ca="1">IF(OR('total Assets'!V1151="Yes",Deposits!V1151="Yes"),"Yes","")</f>
        <v/>
      </c>
      <c r="W1151" s="6">
        <f t="shared" ca="1" si="209"/>
        <v>3.4587998071409989</v>
      </c>
    </row>
    <row r="1152" spans="1:23" x14ac:dyDescent="0.3">
      <c r="A1152" s="40">
        <v>6.4943951129243214</v>
      </c>
      <c r="B1152" s="4">
        <v>1149</v>
      </c>
      <c r="C1152" s="6">
        <f>A1152*Overview!$K$24</f>
        <v>6.4943951129243214</v>
      </c>
      <c r="D1152" s="6" t="str">
        <f ca="1">IF(OR('total Assets'!D1152="Yes",Deposits!D1152="Yes"),"Yes","")</f>
        <v/>
      </c>
      <c r="E1152" s="6">
        <f t="shared" ca="1" si="200"/>
        <v>6.45050336732925</v>
      </c>
      <c r="F1152" s="6" t="str">
        <f ca="1">IF(OR('total Assets'!F1152="Yes",Deposits!F1152="Yes"),"Yes","")</f>
        <v/>
      </c>
      <c r="G1152" s="6">
        <f t="shared" ca="1" si="201"/>
        <v>6.8128442632032868</v>
      </c>
      <c r="H1152" s="6" t="str">
        <f ca="1">IF(OR('total Assets'!H1152="Yes",Deposits!H1152="Yes"),"Yes","")</f>
        <v/>
      </c>
      <c r="I1152" s="6">
        <f t="shared" ca="1" si="202"/>
        <v>5.4742051813355017</v>
      </c>
      <c r="J1152" s="6" t="str">
        <f ca="1">IF(OR('total Assets'!J1152="Yes",Deposits!J1152="Yes"),"Yes","")</f>
        <v/>
      </c>
      <c r="K1152" s="6">
        <f t="shared" ca="1" si="203"/>
        <v>4.7084808617131246</v>
      </c>
      <c r="L1152" s="6" t="str">
        <f ca="1">IF(OR('total Assets'!L1152="Yes",Deposits!L1152="Yes"),"Yes","")</f>
        <v/>
      </c>
      <c r="M1152" s="6">
        <f t="shared" ca="1" si="204"/>
        <v>5.5487048379963939</v>
      </c>
      <c r="N1152" s="6" t="str">
        <f ca="1">IF(OR('total Assets'!N1152="Yes",Deposits!N1152="Yes"),"Yes","")</f>
        <v/>
      </c>
      <c r="O1152" s="6">
        <f t="shared" ca="1" si="205"/>
        <v>5.8246516837387237</v>
      </c>
      <c r="P1152" s="6" t="str">
        <f ca="1">IF(OR('total Assets'!P1152="Yes",Deposits!P1152="Yes"),"Yes","")</f>
        <v/>
      </c>
      <c r="Q1152" s="6">
        <f t="shared" ca="1" si="206"/>
        <v>5.3573157747362927</v>
      </c>
      <c r="R1152" s="6" t="str">
        <f ca="1">IF(OR('total Assets'!R1152="Yes",Deposits!R1152="Yes"),"Yes","")</f>
        <v/>
      </c>
      <c r="S1152" s="6">
        <f t="shared" ca="1" si="207"/>
        <v>6.0886149129658325</v>
      </c>
      <c r="T1152" s="6" t="str">
        <f ca="1">IF(OR('total Assets'!T1152="Yes",Deposits!T1152="Yes"),"Yes","")</f>
        <v/>
      </c>
      <c r="U1152" s="6">
        <f t="shared" ca="1" si="208"/>
        <v>6.0146591096782291</v>
      </c>
      <c r="V1152" s="6" t="str">
        <f ca="1">IF(OR('total Assets'!V1152="Yes",Deposits!V1152="Yes"),"Yes","")</f>
        <v/>
      </c>
      <c r="W1152" s="6">
        <f t="shared" ca="1" si="209"/>
        <v>6.8003521482544604</v>
      </c>
    </row>
    <row r="1153" spans="1:23" x14ac:dyDescent="0.3">
      <c r="A1153" s="40">
        <v>6.4863209838268343</v>
      </c>
      <c r="B1153" s="4">
        <v>1150</v>
      </c>
      <c r="C1153" s="6">
        <f>A1153*Overview!$K$24</f>
        <v>6.4863209838268343</v>
      </c>
      <c r="D1153" s="6" t="str">
        <f ca="1">IF(OR('total Assets'!D1153="Yes",Deposits!D1153="Yes"),"Yes","")</f>
        <v/>
      </c>
      <c r="E1153" s="6">
        <f t="shared" ca="1" si="200"/>
        <v>7.1412952807885768</v>
      </c>
      <c r="F1153" s="6" t="str">
        <f ca="1">IF(OR('total Assets'!F1153="Yes",Deposits!F1153="Yes"),"Yes","")</f>
        <v/>
      </c>
      <c r="G1153" s="6">
        <f t="shared" ca="1" si="201"/>
        <v>6.7487152882419537</v>
      </c>
      <c r="H1153" s="6" t="str">
        <f ca="1">IF(OR('total Assets'!H1153="Yes",Deposits!H1153="Yes"),"Yes","")</f>
        <v/>
      </c>
      <c r="I1153" s="6">
        <f t="shared" ca="1" si="202"/>
        <v>7.0622513973677767</v>
      </c>
      <c r="J1153" s="6" t="str">
        <f ca="1">IF(OR('total Assets'!J1153="Yes",Deposits!J1153="Yes"),"Yes","")</f>
        <v/>
      </c>
      <c r="K1153" s="6">
        <f t="shared" ca="1" si="203"/>
        <v>8.3344490572923071</v>
      </c>
      <c r="L1153" s="6" t="str">
        <f ca="1">IF(OR('total Assets'!L1153="Yes",Deposits!L1153="Yes"),"Yes","")</f>
        <v/>
      </c>
      <c r="M1153" s="6">
        <f t="shared" ca="1" si="204"/>
        <v>9.3647830702686292</v>
      </c>
      <c r="N1153" s="6" t="str">
        <f ca="1">IF(OR('total Assets'!N1153="Yes",Deposits!N1153="Yes"),"Yes","")</f>
        <v/>
      </c>
      <c r="O1153" s="6">
        <f t="shared" ca="1" si="205"/>
        <v>10.194194637477112</v>
      </c>
      <c r="P1153" s="6" t="str">
        <f ca="1">IF(OR('total Assets'!P1153="Yes",Deposits!P1153="Yes"),"Yes","")</f>
        <v/>
      </c>
      <c r="Q1153" s="6">
        <f t="shared" ca="1" si="206"/>
        <v>9.3141147790729217</v>
      </c>
      <c r="R1153" s="6" t="str">
        <f ca="1">IF(OR('total Assets'!R1153="Yes",Deposits!R1153="Yes"),"Yes","")</f>
        <v/>
      </c>
      <c r="S1153" s="6">
        <f t="shared" ca="1" si="207"/>
        <v>10.880417783863642</v>
      </c>
      <c r="T1153" s="6" t="str">
        <f ca="1">IF(OR('total Assets'!T1153="Yes",Deposits!T1153="Yes"),"Yes","")</f>
        <v/>
      </c>
      <c r="U1153" s="6">
        <f t="shared" ca="1" si="208"/>
        <v>12.718635504639193</v>
      </c>
      <c r="V1153" s="6" t="str">
        <f ca="1">IF(OR('total Assets'!V1153="Yes",Deposits!V1153="Yes"),"Yes","")</f>
        <v/>
      </c>
      <c r="W1153" s="6">
        <f t="shared" ca="1" si="209"/>
        <v>15.221710630715073</v>
      </c>
    </row>
    <row r="1154" spans="1:23" x14ac:dyDescent="0.3">
      <c r="A1154" s="40">
        <v>6.4782638977073237</v>
      </c>
      <c r="B1154" s="4">
        <v>1151</v>
      </c>
      <c r="C1154" s="6">
        <f>A1154*Overview!$K$24</f>
        <v>6.4782638977073237</v>
      </c>
      <c r="D1154" s="6" t="str">
        <f ca="1">IF(OR('total Assets'!D1154="Yes",Deposits!D1154="Yes"),"Yes","")</f>
        <v/>
      </c>
      <c r="E1154" s="6">
        <f t="shared" ca="1" si="200"/>
        <v>7.2448413359221382</v>
      </c>
      <c r="F1154" s="6" t="str">
        <f ca="1">IF(OR('total Assets'!F1154="Yes",Deposits!F1154="Yes"),"Yes","")</f>
        <v/>
      </c>
      <c r="G1154" s="6">
        <f t="shared" ca="1" si="201"/>
        <v>7.0936436402988976</v>
      </c>
      <c r="H1154" s="6" t="str">
        <f ca="1">IF(OR('total Assets'!H1154="Yes",Deposits!H1154="Yes"),"Yes","")</f>
        <v/>
      </c>
      <c r="I1154" s="6">
        <f t="shared" ca="1" si="202"/>
        <v>5.9578400112003935</v>
      </c>
      <c r="J1154" s="6" t="str">
        <f ca="1">IF(OR('total Assets'!J1154="Yes",Deposits!J1154="Yes"),"Yes","")</f>
        <v/>
      </c>
      <c r="K1154" s="6">
        <f t="shared" ca="1" si="203"/>
        <v>6.7757638510506615</v>
      </c>
      <c r="L1154" s="6" t="str">
        <f ca="1">IF(OR('total Assets'!L1154="Yes",Deposits!L1154="Yes"),"Yes","")</f>
        <v/>
      </c>
      <c r="M1154" s="6">
        <f t="shared" ca="1" si="204"/>
        <v>5.800456774452293</v>
      </c>
      <c r="N1154" s="6" t="str">
        <f ca="1">IF(OR('total Assets'!N1154="Yes",Deposits!N1154="Yes"),"Yes","")</f>
        <v/>
      </c>
      <c r="O1154" s="6">
        <f t="shared" ca="1" si="205"/>
        <v>5.5737776750928072</v>
      </c>
      <c r="P1154" s="6" t="str">
        <f ca="1">IF(OR('total Assets'!P1154="Yes",Deposits!P1154="Yes"),"Yes","")</f>
        <v/>
      </c>
      <c r="Q1154" s="6">
        <f t="shared" ca="1" si="206"/>
        <v>5.6955723436838763</v>
      </c>
      <c r="R1154" s="6" t="str">
        <f ca="1">IF(OR('total Assets'!R1154="Yes",Deposits!R1154="Yes"),"Yes","")</f>
        <v/>
      </c>
      <c r="S1154" s="6">
        <f t="shared" ca="1" si="207"/>
        <v>5.0340733900848376</v>
      </c>
      <c r="T1154" s="6" t="str">
        <f ca="1">IF(OR('total Assets'!T1154="Yes",Deposits!T1154="Yes"),"Yes","")</f>
        <v/>
      </c>
      <c r="U1154" s="6">
        <f t="shared" ca="1" si="208"/>
        <v>4.5199372482879783</v>
      </c>
      <c r="V1154" s="6" t="str">
        <f ca="1">IF(OR('total Assets'!V1154="Yes",Deposits!V1154="Yes"),"Yes","")</f>
        <v/>
      </c>
      <c r="W1154" s="6">
        <f t="shared" ca="1" si="209"/>
        <v>4.1317797085768841</v>
      </c>
    </row>
    <row r="1155" spans="1:23" x14ac:dyDescent="0.3">
      <c r="A1155" s="40">
        <v>6.4702238038309696</v>
      </c>
      <c r="B1155" s="4">
        <v>1152</v>
      </c>
      <c r="C1155" s="6">
        <f>A1155*Overview!$K$24</f>
        <v>6.4702238038309696</v>
      </c>
      <c r="D1155" s="6" t="str">
        <f ca="1">IF(OR('total Assets'!D1155="Yes",Deposits!D1155="Yes"),"Yes","")</f>
        <v/>
      </c>
      <c r="E1155" s="6">
        <f t="shared" ca="1" si="200"/>
        <v>6.055502461541054</v>
      </c>
      <c r="F1155" s="6" t="str">
        <f ca="1">IF(OR('total Assets'!F1155="Yes",Deposits!F1155="Yes"),"Yes","")</f>
        <v/>
      </c>
      <c r="G1155" s="6">
        <f t="shared" ca="1" si="201"/>
        <v>4.9050568596356197</v>
      </c>
      <c r="H1155" s="6" t="str">
        <f ca="1">IF(OR('total Assets'!H1155="Yes",Deposits!H1155="Yes"),"Yes","")</f>
        <v/>
      </c>
      <c r="I1155" s="6">
        <f t="shared" ca="1" si="202"/>
        <v>4.9414583087253563</v>
      </c>
      <c r="J1155" s="6" t="str">
        <f ca="1">IF(OR('total Assets'!J1155="Yes",Deposits!J1155="Yes"),"Yes","")</f>
        <v/>
      </c>
      <c r="K1155" s="6">
        <f t="shared" ca="1" si="203"/>
        <v>4.2069038115189938</v>
      </c>
      <c r="L1155" s="6" t="str">
        <f ca="1">IF(OR('total Assets'!L1155="Yes",Deposits!L1155="Yes"),"Yes","")</f>
        <v/>
      </c>
      <c r="M1155" s="6">
        <f t="shared" ca="1" si="204"/>
        <v>3.6831001796899971</v>
      </c>
      <c r="N1155" s="6" t="str">
        <f ca="1">IF(OR('total Assets'!N1155="Yes",Deposits!N1155="Yes"),"Yes","")</f>
        <v/>
      </c>
      <c r="O1155" s="6">
        <f t="shared" ca="1" si="205"/>
        <v>4.2386952126111384</v>
      </c>
      <c r="P1155" s="6" t="str">
        <f ca="1">IF(OR('total Assets'!P1155="Yes",Deposits!P1155="Yes"),"Yes","")</f>
        <v/>
      </c>
      <c r="Q1155" s="6">
        <f t="shared" ca="1" si="206"/>
        <v>4.8083696151177069</v>
      </c>
      <c r="R1155" s="6" t="str">
        <f ca="1">IF(OR('total Assets'!R1155="Yes",Deposits!R1155="Yes"),"Yes","")</f>
        <v/>
      </c>
      <c r="S1155" s="6">
        <f t="shared" ca="1" si="207"/>
        <v>5.1082494970991235</v>
      </c>
      <c r="T1155" s="6" t="str">
        <f ca="1">IF(OR('total Assets'!T1155="Yes",Deposits!T1155="Yes"),"Yes","")</f>
        <v/>
      </c>
      <c r="U1155" s="6">
        <f t="shared" ca="1" si="208"/>
        <v>4.4956115217256798</v>
      </c>
      <c r="V1155" s="6" t="str">
        <f ca="1">IF(OR('total Assets'!V1155="Yes",Deposits!V1155="Yes"),"Yes","")</f>
        <v/>
      </c>
      <c r="W1155" s="6">
        <f t="shared" ca="1" si="209"/>
        <v>4.3354886314265242</v>
      </c>
    </row>
    <row r="1156" spans="1:23" x14ac:dyDescent="0.3">
      <c r="A1156" s="40">
        <v>6.4622006516578772</v>
      </c>
      <c r="B1156" s="4">
        <v>1153</v>
      </c>
      <c r="C1156" s="6">
        <f>A1156*Overview!$K$24</f>
        <v>6.4622006516578772</v>
      </c>
      <c r="D1156" s="6" t="str">
        <f ca="1">IF(OR('total Assets'!D1156="Yes",Deposits!D1156="Yes"),"Yes","")</f>
        <v/>
      </c>
      <c r="E1156" s="6">
        <f t="shared" ca="1" si="200"/>
        <v>6.3215206388611991</v>
      </c>
      <c r="F1156" s="6" t="str">
        <f ca="1">IF(OR('total Assets'!F1156="Yes",Deposits!F1156="Yes"),"Yes","")</f>
        <v/>
      </c>
      <c r="G1156" s="6">
        <f t="shared" ca="1" si="201"/>
        <v>7.1936438794633899</v>
      </c>
      <c r="H1156" s="6" t="str">
        <f ca="1">IF(OR('total Assets'!H1156="Yes",Deposits!H1156="Yes"),"Yes","")</f>
        <v/>
      </c>
      <c r="I1156" s="6">
        <f t="shared" ca="1" si="202"/>
        <v>5.9095246164410291</v>
      </c>
      <c r="J1156" s="6" t="str">
        <f ca="1">IF(OR('total Assets'!J1156="Yes",Deposits!J1156="Yes"),"Yes","")</f>
        <v/>
      </c>
      <c r="K1156" s="6">
        <f t="shared" ca="1" si="203"/>
        <v>5.5161845468447996</v>
      </c>
      <c r="L1156" s="6" t="str">
        <f ca="1">IF(OR('total Assets'!L1156="Yes",Deposits!L1156="Yes"),"Yes","")</f>
        <v/>
      </c>
      <c r="M1156" s="6">
        <f t="shared" ca="1" si="204"/>
        <v>5.5158967387786211</v>
      </c>
      <c r="N1156" s="6" t="str">
        <f ca="1">IF(OR('total Assets'!N1156="Yes",Deposits!N1156="Yes"),"Yes","")</f>
        <v/>
      </c>
      <c r="O1156" s="6">
        <f t="shared" ca="1" si="205"/>
        <v>6.3805581863578915</v>
      </c>
      <c r="P1156" s="6" t="str">
        <f ca="1">IF(OR('total Assets'!P1156="Yes",Deposits!P1156="Yes"),"Yes","")</f>
        <v/>
      </c>
      <c r="Q1156" s="6">
        <f t="shared" ca="1" si="206"/>
        <v>6.1512670501910449</v>
      </c>
      <c r="R1156" s="6" t="str">
        <f ca="1">IF(OR('total Assets'!R1156="Yes",Deposits!R1156="Yes"),"Yes","")</f>
        <v/>
      </c>
      <c r="S1156" s="6">
        <f t="shared" ca="1" si="207"/>
        <v>5.7600017098960503</v>
      </c>
      <c r="T1156" s="6" t="str">
        <f ca="1">IF(OR('total Assets'!T1156="Yes",Deposits!T1156="Yes"),"Yes","")</f>
        <v/>
      </c>
      <c r="U1156" s="6">
        <f t="shared" ca="1" si="208"/>
        <v>6.5638278104798182</v>
      </c>
      <c r="V1156" s="6" t="str">
        <f ca="1">IF(OR('total Assets'!V1156="Yes",Deposits!V1156="Yes"),"Yes","")</f>
        <v/>
      </c>
      <c r="W1156" s="6">
        <f t="shared" ca="1" si="209"/>
        <v>7.8246802172273391</v>
      </c>
    </row>
    <row r="1157" spans="1:23" x14ac:dyDescent="0.3">
      <c r="A1157" s="40">
        <v>6.4541943908420825</v>
      </c>
      <c r="B1157" s="4">
        <v>1154</v>
      </c>
      <c r="C1157" s="6">
        <f>A1157*Overview!$K$24</f>
        <v>6.4541943908420825</v>
      </c>
      <c r="D1157" s="6" t="str">
        <f ca="1">IF(OR('total Assets'!D1157="Yes",Deposits!D1157="Yes"),"Yes","")</f>
        <v/>
      </c>
      <c r="E1157" s="6">
        <f t="shared" ca="1" si="200"/>
        <v>5.5403780936522118</v>
      </c>
      <c r="F1157" s="6" t="str">
        <f ca="1">IF(OR('total Assets'!F1157="Yes",Deposits!F1157="Yes"),"Yes","")</f>
        <v/>
      </c>
      <c r="G1157" s="6">
        <f t="shared" ca="1" si="201"/>
        <v>6.1915893853505786</v>
      </c>
      <c r="H1157" s="6" t="str">
        <f ca="1">IF(OR('total Assets'!H1157="Yes",Deposits!H1157="Yes"),"Yes","")</f>
        <v/>
      </c>
      <c r="I1157" s="6">
        <f t="shared" ca="1" si="202"/>
        <v>7.1843968691656457</v>
      </c>
      <c r="J1157" s="6" t="str">
        <f ca="1">IF(OR('total Assets'!J1157="Yes",Deposits!J1157="Yes"),"Yes","")</f>
        <v/>
      </c>
      <c r="K1157" s="6">
        <f t="shared" ca="1" si="203"/>
        <v>7.670855392459405</v>
      </c>
      <c r="L1157" s="6" t="str">
        <f ca="1">IF(OR('total Assets'!L1157="Yes",Deposits!L1157="Yes"),"Yes","")</f>
        <v/>
      </c>
      <c r="M1157" s="6">
        <f t="shared" ca="1" si="204"/>
        <v>6.7536774550967653</v>
      </c>
      <c r="N1157" s="6" t="str">
        <f ca="1">IF(OR('total Assets'!N1157="Yes",Deposits!N1157="Yes"),"Yes","")</f>
        <v/>
      </c>
      <c r="O1157" s="6">
        <f t="shared" ca="1" si="205"/>
        <v>5.838665267182547</v>
      </c>
      <c r="P1157" s="6" t="str">
        <f ca="1">IF(OR('total Assets'!P1157="Yes",Deposits!P1157="Yes"),"Yes","")</f>
        <v/>
      </c>
      <c r="Q1157" s="6">
        <f t="shared" ca="1" si="206"/>
        <v>5.520021482170911</v>
      </c>
      <c r="R1157" s="6" t="str">
        <f ca="1">IF(OR('total Assets'!R1157="Yes",Deposits!R1157="Yes"),"Yes","")</f>
        <v/>
      </c>
      <c r="S1157" s="6">
        <f t="shared" ca="1" si="207"/>
        <v>5.0977091496976588</v>
      </c>
      <c r="T1157" s="6" t="str">
        <f ca="1">IF(OR('total Assets'!T1157="Yes",Deposits!T1157="Yes"),"Yes","")</f>
        <v/>
      </c>
      <c r="U1157" s="6">
        <f t="shared" ca="1" si="208"/>
        <v>5.0304599817912958</v>
      </c>
      <c r="V1157" s="6" t="str">
        <f ca="1">IF(OR('total Assets'!V1157="Yes",Deposits!V1157="Yes"),"Yes","")</f>
        <v/>
      </c>
      <c r="W1157" s="6">
        <f t="shared" ca="1" si="209"/>
        <v>5.5295256646870525</v>
      </c>
    </row>
    <row r="1158" spans="1:23" x14ac:dyDescent="0.3">
      <c r="A1158" s="40">
        <v>6.446204971230741</v>
      </c>
      <c r="B1158" s="4">
        <v>1155</v>
      </c>
      <c r="C1158" s="6">
        <f>A1158*Overview!$K$24</f>
        <v>6.446204971230741</v>
      </c>
      <c r="D1158" s="6" t="str">
        <f ca="1">IF(OR('total Assets'!D1158="Yes",Deposits!D1158="Yes"),"Yes","")</f>
        <v/>
      </c>
      <c r="E1158" s="6">
        <f t="shared" ca="1" si="200"/>
        <v>5.7157262208776904</v>
      </c>
      <c r="F1158" s="6" t="str">
        <f ca="1">IF(OR('total Assets'!F1158="Yes",Deposits!F1158="Yes"),"Yes","")</f>
        <v/>
      </c>
      <c r="G1158" s="6">
        <f t="shared" ca="1" si="201"/>
        <v>6.616018132464573</v>
      </c>
      <c r="H1158" s="6" t="str">
        <f ca="1">IF(OR('total Assets'!H1158="Yes",Deposits!H1158="Yes"),"Yes","")</f>
        <v/>
      </c>
      <c r="I1158" s="6">
        <f t="shared" ca="1" si="202"/>
        <v>5.8455625419597927</v>
      </c>
      <c r="J1158" s="6" t="str">
        <f ca="1">IF(OR('total Assets'!J1158="Yes",Deposits!J1158="Yes"),"Yes","")</f>
        <v/>
      </c>
      <c r="K1158" s="6">
        <f t="shared" ca="1" si="203"/>
        <v>6.0326160720021198</v>
      </c>
      <c r="L1158" s="6" t="str">
        <f ca="1">IF(OR('total Assets'!L1158="Yes",Deposits!L1158="Yes"),"Yes","")</f>
        <v/>
      </c>
      <c r="M1158" s="6">
        <f t="shared" ca="1" si="204"/>
        <v>5.5839593772177514</v>
      </c>
      <c r="N1158" s="6" t="str">
        <f ca="1">IF(OR('total Assets'!N1158="Yes",Deposits!N1158="Yes"),"Yes","")</f>
        <v/>
      </c>
      <c r="O1158" s="6">
        <f t="shared" ca="1" si="205"/>
        <v>6.0123043311571305</v>
      </c>
      <c r="P1158" s="6" t="str">
        <f ca="1">IF(OR('total Assets'!P1158="Yes",Deposits!P1158="Yes"),"Yes","")</f>
        <v/>
      </c>
      <c r="Q1158" s="6">
        <f t="shared" ca="1" si="206"/>
        <v>5.8994694638172174</v>
      </c>
      <c r="R1158" s="6" t="str">
        <f ca="1">IF(OR('total Assets'!R1158="Yes",Deposits!R1158="Yes"),"Yes","")</f>
        <v/>
      </c>
      <c r="S1158" s="6">
        <f t="shared" ca="1" si="207"/>
        <v>4.9437158478730288</v>
      </c>
      <c r="T1158" s="6" t="str">
        <f ca="1">IF(OR('total Assets'!T1158="Yes",Deposits!T1158="Yes"),"Yes","")</f>
        <v/>
      </c>
      <c r="U1158" s="6">
        <f t="shared" ca="1" si="208"/>
        <v>5.1423413188150313</v>
      </c>
      <c r="V1158" s="6" t="str">
        <f ca="1">IF(OR('total Assets'!V1158="Yes",Deposits!V1158="Yes"),"Yes","")</f>
        <v/>
      </c>
      <c r="W1158" s="6">
        <f t="shared" ca="1" si="209"/>
        <v>5.9537002196664908</v>
      </c>
    </row>
    <row r="1159" spans="1:23" x14ac:dyDescent="0.3">
      <c r="A1159" s="40">
        <v>6.438232342863115</v>
      </c>
      <c r="B1159" s="4">
        <v>1156</v>
      </c>
      <c r="C1159" s="6">
        <f>A1159*Overview!$K$24</f>
        <v>6.438232342863115</v>
      </c>
      <c r="D1159" s="6" t="str">
        <f ca="1">IF(OR('total Assets'!D1159="Yes",Deposits!D1159="Yes"),"Yes","")</f>
        <v/>
      </c>
      <c r="E1159" s="6">
        <f t="shared" ca="1" si="200"/>
        <v>7.1897813592354041</v>
      </c>
      <c r="F1159" s="6" t="str">
        <f ca="1">IF(OR('total Assets'!F1159="Yes",Deposits!F1159="Yes"),"Yes","")</f>
        <v/>
      </c>
      <c r="G1159" s="6">
        <f t="shared" ca="1" si="201"/>
        <v>8.5426983729178456</v>
      </c>
      <c r="H1159" s="6" t="str">
        <f ca="1">IF(OR('total Assets'!H1159="Yes",Deposits!H1159="Yes"),"Yes","")</f>
        <v/>
      </c>
      <c r="I1159" s="6">
        <f t="shared" ca="1" si="202"/>
        <v>9.7668492889707057</v>
      </c>
      <c r="J1159" s="6" t="str">
        <f ca="1">IF(OR('total Assets'!J1159="Yes",Deposits!J1159="Yes"),"Yes","")</f>
        <v/>
      </c>
      <c r="K1159" s="6">
        <f t="shared" ca="1" si="203"/>
        <v>9.6684967402096227</v>
      </c>
      <c r="L1159" s="6" t="str">
        <f ca="1">IF(OR('total Assets'!L1159="Yes",Deposits!L1159="Yes"),"Yes","")</f>
        <v/>
      </c>
      <c r="M1159" s="6">
        <f t="shared" ca="1" si="204"/>
        <v>10.640205324549054</v>
      </c>
      <c r="N1159" s="6" t="str">
        <f ca="1">IF(OR('total Assets'!N1159="Yes",Deposits!N1159="Yes"),"Yes","")</f>
        <v/>
      </c>
      <c r="O1159" s="6">
        <f t="shared" ca="1" si="205"/>
        <v>12.533056538151415</v>
      </c>
      <c r="P1159" s="6" t="str">
        <f ca="1">IF(OR('total Assets'!P1159="Yes",Deposits!P1159="Yes"),"Yes","")</f>
        <v/>
      </c>
      <c r="Q1159" s="6">
        <f t="shared" ca="1" si="206"/>
        <v>14.103121402129053</v>
      </c>
      <c r="R1159" s="6" t="str">
        <f ca="1">IF(OR('total Assets'!R1159="Yes",Deposits!R1159="Yes"),"Yes","")</f>
        <v/>
      </c>
      <c r="S1159" s="6">
        <f t="shared" ca="1" si="207"/>
        <v>16.507087904847872</v>
      </c>
      <c r="T1159" s="6" t="str">
        <f ca="1">IF(OR('total Assets'!T1159="Yes",Deposits!T1159="Yes"),"Yes","")</f>
        <v/>
      </c>
      <c r="U1159" s="6">
        <f t="shared" ca="1" si="208"/>
        <v>15.77775091870236</v>
      </c>
      <c r="V1159" s="6" t="str">
        <f ca="1">IF(OR('total Assets'!V1159="Yes",Deposits!V1159="Yes"),"Yes","")</f>
        <v/>
      </c>
      <c r="W1159" s="6">
        <f t="shared" ca="1" si="209"/>
        <v>14.88696288943464</v>
      </c>
    </row>
    <row r="1160" spans="1:23" x14ac:dyDescent="0.3">
      <c r="A1160" s="40">
        <v>6.4302764559697714</v>
      </c>
      <c r="B1160" s="4">
        <v>1157</v>
      </c>
      <c r="C1160" s="6">
        <f>A1160*Overview!$K$24</f>
        <v>6.4302764559697714</v>
      </c>
      <c r="D1160" s="6" t="str">
        <f ca="1">IF(OR('total Assets'!D1160="Yes",Deposits!D1160="Yes"),"Yes","")</f>
        <v/>
      </c>
      <c r="E1160" s="6">
        <f t="shared" ca="1" si="200"/>
        <v>5.6798943132249482</v>
      </c>
      <c r="F1160" s="6" t="str">
        <f ca="1">IF(OR('total Assets'!F1160="Yes",Deposits!F1160="Yes"),"Yes","")</f>
        <v/>
      </c>
      <c r="G1160" s="6">
        <f t="shared" ca="1" si="201"/>
        <v>6.3883139771815145</v>
      </c>
      <c r="H1160" s="6" t="str">
        <f ca="1">IF(OR('total Assets'!H1160="Yes",Deposits!H1160="Yes"),"Yes","")</f>
        <v/>
      </c>
      <c r="I1160" s="6">
        <f t="shared" ca="1" si="202"/>
        <v>5.5922407689014078</v>
      </c>
      <c r="J1160" s="6" t="str">
        <f ca="1">IF(OR('total Assets'!J1160="Yes",Deposits!J1160="Yes"),"Yes","")</f>
        <v/>
      </c>
      <c r="K1160" s="6">
        <f t="shared" ca="1" si="203"/>
        <v>6.2421189198387692</v>
      </c>
      <c r="L1160" s="6" t="str">
        <f ca="1">IF(OR('total Assets'!L1160="Yes",Deposits!L1160="Yes"),"Yes","")</f>
        <v/>
      </c>
      <c r="M1160" s="6">
        <f t="shared" ca="1" si="204"/>
        <v>5.9213231444151715</v>
      </c>
      <c r="N1160" s="6" t="str">
        <f ca="1">IF(OR('total Assets'!N1160="Yes",Deposits!N1160="Yes"),"Yes","")</f>
        <v/>
      </c>
      <c r="O1160" s="6">
        <f t="shared" ca="1" si="205"/>
        <v>6.3764961585790472</v>
      </c>
      <c r="P1160" s="6" t="str">
        <f ca="1">IF(OR('total Assets'!P1160="Yes",Deposits!P1160="Yes"),"Yes","")</f>
        <v/>
      </c>
      <c r="Q1160" s="6">
        <f t="shared" ca="1" si="206"/>
        <v>5.5015349214160771</v>
      </c>
      <c r="R1160" s="6" t="str">
        <f ca="1">IF(OR('total Assets'!R1160="Yes",Deposits!R1160="Yes"),"Yes","")</f>
        <v/>
      </c>
      <c r="S1160" s="6">
        <f t="shared" ca="1" si="207"/>
        <v>5.7662311359629204</v>
      </c>
      <c r="T1160" s="6" t="str">
        <f ca="1">IF(OR('total Assets'!T1160="Yes",Deposits!T1160="Yes"),"Yes","")</f>
        <v/>
      </c>
      <c r="U1160" s="6">
        <f t="shared" ca="1" si="208"/>
        <v>4.8148707786613638</v>
      </c>
      <c r="V1160" s="6" t="str">
        <f ca="1">IF(OR('total Assets'!V1160="Yes",Deposits!V1160="Yes"),"Yes","")</f>
        <v/>
      </c>
      <c r="W1160" s="6">
        <f t="shared" ca="1" si="209"/>
        <v>3.9126865922961769</v>
      </c>
    </row>
    <row r="1161" spans="1:23" x14ac:dyDescent="0.3">
      <c r="A1161" s="40">
        <v>6.4223372609716156</v>
      </c>
      <c r="B1161" s="4">
        <v>1158</v>
      </c>
      <c r="C1161" s="6">
        <f>A1161*Overview!$K$24</f>
        <v>6.4223372609716156</v>
      </c>
      <c r="D1161" s="6" t="str">
        <f ca="1">IF(OR('total Assets'!D1161="Yes",Deposits!D1161="Yes"),"Yes","")</f>
        <v/>
      </c>
      <c r="E1161" s="6">
        <f t="shared" ca="1" si="200"/>
        <v>6.4296236929619779</v>
      </c>
      <c r="F1161" s="6" t="str">
        <f ca="1">IF(OR('total Assets'!F1161="Yes",Deposits!F1161="Yes"),"Yes","")</f>
        <v/>
      </c>
      <c r="G1161" s="6">
        <f t="shared" ca="1" si="201"/>
        <v>6.6567791379554277</v>
      </c>
      <c r="H1161" s="6" t="str">
        <f ca="1">IF(OR('total Assets'!H1161="Yes",Deposits!H1161="Yes"),"Yes","")</f>
        <v/>
      </c>
      <c r="I1161" s="6">
        <f t="shared" ca="1" si="202"/>
        <v>7.5755316563072927</v>
      </c>
      <c r="J1161" s="6" t="str">
        <f ca="1">IF(OR('total Assets'!J1161="Yes",Deposits!J1161="Yes"),"Yes","")</f>
        <v/>
      </c>
      <c r="K1161" s="6">
        <f t="shared" ca="1" si="203"/>
        <v>6.2330245229918591</v>
      </c>
      <c r="L1161" s="6" t="str">
        <f ca="1">IF(OR('total Assets'!L1161="Yes",Deposits!L1161="Yes"),"Yes","")</f>
        <v/>
      </c>
      <c r="M1161" s="6">
        <f t="shared" ca="1" si="204"/>
        <v>5.7763803296797986</v>
      </c>
      <c r="N1161" s="6" t="str">
        <f ca="1">IF(OR('total Assets'!N1161="Yes",Deposits!N1161="Yes"),"Yes","")</f>
        <v/>
      </c>
      <c r="O1161" s="6">
        <f t="shared" ca="1" si="205"/>
        <v>6.8646843261767438</v>
      </c>
      <c r="P1161" s="6" t="str">
        <f ca="1">IF(OR('total Assets'!P1161="Yes",Deposits!P1161="Yes"),"Yes","")</f>
        <v/>
      </c>
      <c r="Q1161" s="6">
        <f t="shared" ca="1" si="206"/>
        <v>8.2182338403226183</v>
      </c>
      <c r="R1161" s="6" t="str">
        <f ca="1">IF(OR('total Assets'!R1161="Yes",Deposits!R1161="Yes"),"Yes","")</f>
        <v/>
      </c>
      <c r="S1161" s="6">
        <f t="shared" ca="1" si="207"/>
        <v>7.4100711829316026</v>
      </c>
      <c r="T1161" s="6" t="str">
        <f ca="1">IF(OR('total Assets'!T1161="Yes",Deposits!T1161="Yes"),"Yes","")</f>
        <v/>
      </c>
      <c r="U1161" s="6">
        <f t="shared" ca="1" si="208"/>
        <v>7.3585010064042358</v>
      </c>
      <c r="V1161" s="6" t="str">
        <f ca="1">IF(OR('total Assets'!V1161="Yes",Deposits!V1161="Yes"),"Yes","")</f>
        <v/>
      </c>
      <c r="W1161" s="6">
        <f t="shared" ca="1" si="209"/>
        <v>6.5623581612324022</v>
      </c>
    </row>
    <row r="1162" spans="1:23" x14ac:dyDescent="0.3">
      <c r="A1162" s="40">
        <v>6.4144147084790069</v>
      </c>
      <c r="B1162" s="4">
        <v>1159</v>
      </c>
      <c r="C1162" s="6">
        <f>A1162*Overview!$K$24</f>
        <v>6.4144147084790069</v>
      </c>
      <c r="D1162" s="6" t="str">
        <f ca="1">IF(OR('total Assets'!D1162="Yes",Deposits!D1162="Yes"),"Yes","")</f>
        <v/>
      </c>
      <c r="E1162" s="6">
        <f t="shared" ca="1" si="200"/>
        <v>7.3104751561305497</v>
      </c>
      <c r="F1162" s="6" t="str">
        <f ca="1">IF(OR('total Assets'!F1162="Yes",Deposits!F1162="Yes"),"Yes","")</f>
        <v/>
      </c>
      <c r="G1162" s="6">
        <f t="shared" ca="1" si="201"/>
        <v>6.8036661822178512</v>
      </c>
      <c r="H1162" s="6" t="str">
        <f ca="1">IF(OR('total Assets'!H1162="Yes",Deposits!H1162="Yes"),"Yes","")</f>
        <v/>
      </c>
      <c r="I1162" s="6">
        <f t="shared" ca="1" si="202"/>
        <v>7.3672648700076193</v>
      </c>
      <c r="J1162" s="6" t="str">
        <f ca="1">IF(OR('total Assets'!J1162="Yes",Deposits!J1162="Yes"),"Yes","")</f>
        <v/>
      </c>
      <c r="K1162" s="6">
        <f t="shared" ca="1" si="203"/>
        <v>7.5228289672126323</v>
      </c>
      <c r="L1162" s="6" t="str">
        <f ca="1">IF(OR('total Assets'!L1162="Yes",Deposits!L1162="Yes"),"Yes","")</f>
        <v/>
      </c>
      <c r="M1162" s="6">
        <f t="shared" ca="1" si="204"/>
        <v>7.2661098101650596</v>
      </c>
      <c r="N1162" s="6" t="str">
        <f ca="1">IF(OR('total Assets'!N1162="Yes",Deposits!N1162="Yes"),"Yes","")</f>
        <v/>
      </c>
      <c r="O1162" s="6">
        <f t="shared" ca="1" si="205"/>
        <v>8.0398813353681788</v>
      </c>
      <c r="P1162" s="6" t="str">
        <f ca="1">IF(OR('total Assets'!P1162="Yes",Deposits!P1162="Yes"),"Yes","")</f>
        <v/>
      </c>
      <c r="Q1162" s="6">
        <f t="shared" ca="1" si="206"/>
        <v>8.9275495860213088</v>
      </c>
      <c r="R1162" s="6" t="str">
        <f ca="1">IF(OR('total Assets'!R1162="Yes",Deposits!R1162="Yes"),"Yes","")</f>
        <v/>
      </c>
      <c r="S1162" s="6">
        <f t="shared" ca="1" si="207"/>
        <v>8.0116374191637636</v>
      </c>
      <c r="T1162" s="6" t="str">
        <f ca="1">IF(OR('total Assets'!T1162="Yes",Deposits!T1162="Yes"),"Yes","")</f>
        <v/>
      </c>
      <c r="U1162" s="6">
        <f t="shared" ca="1" si="208"/>
        <v>8.2203646168899134</v>
      </c>
      <c r="V1162" s="6" t="str">
        <f ca="1">IF(OR('total Assets'!V1162="Yes",Deposits!V1162="Yes"),"Yes","")</f>
        <v/>
      </c>
      <c r="W1162" s="6">
        <f t="shared" ca="1" si="209"/>
        <v>6.6979197790795304</v>
      </c>
    </row>
    <row r="1163" spans="1:23" x14ac:dyDescent="0.3">
      <c r="A1163" s="40">
        <v>6.4065087492909063</v>
      </c>
      <c r="B1163" s="4">
        <v>1160</v>
      </c>
      <c r="C1163" s="6">
        <f>A1163*Overview!$K$24</f>
        <v>6.4065087492909063</v>
      </c>
      <c r="D1163" s="6" t="str">
        <f ca="1">IF(OR('total Assets'!D1163="Yes",Deposits!D1163="Yes"),"Yes","")</f>
        <v/>
      </c>
      <c r="E1163" s="6">
        <f t="shared" ca="1" si="200"/>
        <v>6.7704827497174396</v>
      </c>
      <c r="F1163" s="6" t="str">
        <f ca="1">IF(OR('total Assets'!F1163="Yes",Deposits!F1163="Yes"),"Yes","")</f>
        <v/>
      </c>
      <c r="G1163" s="6">
        <f t="shared" ca="1" si="201"/>
        <v>6.0890620449839457</v>
      </c>
      <c r="H1163" s="6" t="str">
        <f ca="1">IF(OR('total Assets'!H1163="Yes",Deposits!H1163="Yes"),"Yes","")</f>
        <v/>
      </c>
      <c r="I1163" s="6">
        <f t="shared" ca="1" si="202"/>
        <v>5.5443251029055185</v>
      </c>
      <c r="J1163" s="6" t="str">
        <f ca="1">IF(OR('total Assets'!J1163="Yes",Deposits!J1163="Yes"),"Yes","")</f>
        <v/>
      </c>
      <c r="K1163" s="6">
        <f t="shared" ca="1" si="203"/>
        <v>6.2868074340747011</v>
      </c>
      <c r="L1163" s="6" t="str">
        <f ca="1">IF(OR('total Assets'!L1163="Yes",Deposits!L1163="Yes"),"Yes","")</f>
        <v/>
      </c>
      <c r="M1163" s="6">
        <f t="shared" ca="1" si="204"/>
        <v>5.4310954224566155</v>
      </c>
      <c r="N1163" s="6" t="str">
        <f ca="1">IF(OR('total Assets'!N1163="Yes",Deposits!N1163="Yes"),"Yes","")</f>
        <v/>
      </c>
      <c r="O1163" s="6">
        <f t="shared" ca="1" si="205"/>
        <v>5.4270626964286022</v>
      </c>
      <c r="P1163" s="6" t="str">
        <f ca="1">IF(OR('total Assets'!P1163="Yes",Deposits!P1163="Yes"),"Yes","")</f>
        <v/>
      </c>
      <c r="Q1163" s="6">
        <f t="shared" ca="1" si="206"/>
        <v>5.1716360288273826</v>
      </c>
      <c r="R1163" s="6" t="str">
        <f ca="1">IF(OR('total Assets'!R1163="Yes",Deposits!R1163="Yes"),"Yes","")</f>
        <v/>
      </c>
      <c r="S1163" s="6">
        <f t="shared" ca="1" si="207"/>
        <v>4.282598233247338</v>
      </c>
      <c r="T1163" s="6" t="str">
        <f ca="1">IF(OR('total Assets'!T1163="Yes",Deposits!T1163="Yes"),"Yes","")</f>
        <v/>
      </c>
      <c r="U1163" s="6">
        <f t="shared" ca="1" si="208"/>
        <v>3.5826563064176105</v>
      </c>
      <c r="V1163" s="6" t="str">
        <f ca="1">IF(OR('total Assets'!V1163="Yes",Deposits!V1163="Yes"),"Yes","")</f>
        <v/>
      </c>
      <c r="W1163" s="6">
        <f t="shared" ca="1" si="209"/>
        <v>3.9184523131710742</v>
      </c>
    </row>
    <row r="1164" spans="1:23" x14ac:dyDescent="0.3">
      <c r="A1164" s="40">
        <v>6.3986193343940041</v>
      </c>
      <c r="B1164" s="4">
        <v>1161</v>
      </c>
      <c r="C1164" s="6">
        <f>A1164*Overview!$K$24</f>
        <v>6.3986193343940041</v>
      </c>
      <c r="D1164" s="6" t="str">
        <f ca="1">IF(OR('total Assets'!D1164="Yes",Deposits!D1164="Yes"),"Yes","")</f>
        <v/>
      </c>
      <c r="E1164" s="6">
        <f t="shared" ca="1" si="200"/>
        <v>6.0033273786886614</v>
      </c>
      <c r="F1164" s="6" t="str">
        <f ca="1">IF(OR('total Assets'!F1164="Yes",Deposits!F1164="Yes"),"Yes","")</f>
        <v/>
      </c>
      <c r="G1164" s="6">
        <f t="shared" ca="1" si="201"/>
        <v>5.9403626214390712</v>
      </c>
      <c r="H1164" s="6" t="str">
        <f ca="1">IF(OR('total Assets'!H1164="Yes",Deposits!H1164="Yes"),"Yes","")</f>
        <v/>
      </c>
      <c r="I1164" s="6">
        <f t="shared" ca="1" si="202"/>
        <v>6.3429015441363479</v>
      </c>
      <c r="J1164" s="6" t="str">
        <f ca="1">IF(OR('total Assets'!J1164="Yes",Deposits!J1164="Yes"),"Yes","")</f>
        <v/>
      </c>
      <c r="K1164" s="6">
        <f t="shared" ca="1" si="203"/>
        <v>5.6060459073700617</v>
      </c>
      <c r="L1164" s="6" t="str">
        <f ca="1">IF(OR('total Assets'!L1164="Yes",Deposits!L1164="Yes"),"Yes","")</f>
        <v/>
      </c>
      <c r="M1164" s="6">
        <f t="shared" ca="1" si="204"/>
        <v>5.9402173897477359</v>
      </c>
      <c r="N1164" s="6" t="str">
        <f ca="1">IF(OR('total Assets'!N1164="Yes",Deposits!N1164="Yes"),"Yes","")</f>
        <v/>
      </c>
      <c r="O1164" s="6">
        <f t="shared" ca="1" si="205"/>
        <v>6.8911825973065763</v>
      </c>
      <c r="P1164" s="6" t="str">
        <f ca="1">IF(OR('total Assets'!P1164="Yes",Deposits!P1164="Yes"),"Yes","")</f>
        <v/>
      </c>
      <c r="Q1164" s="6">
        <f t="shared" ca="1" si="206"/>
        <v>5.7093057258686475</v>
      </c>
      <c r="R1164" s="6" t="str">
        <f ca="1">IF(OR('total Assets'!R1164="Yes",Deposits!R1164="Yes"),"Yes","")</f>
        <v/>
      </c>
      <c r="S1164" s="6">
        <f t="shared" ca="1" si="207"/>
        <v>5.7669444859494661</v>
      </c>
      <c r="T1164" s="6" t="str">
        <f ca="1">IF(OR('total Assets'!T1164="Yes",Deposits!T1164="Yes"),"Yes","")</f>
        <v/>
      </c>
      <c r="U1164" s="6">
        <f t="shared" ca="1" si="208"/>
        <v>5.7173168846988149</v>
      </c>
      <c r="V1164" s="6" t="str">
        <f ca="1">IF(OR('total Assets'!V1164="Yes",Deposits!V1164="Yes"),"Yes","")</f>
        <v/>
      </c>
      <c r="W1164" s="6">
        <f t="shared" ca="1" si="209"/>
        <v>6.6654069732591381</v>
      </c>
    </row>
    <row r="1165" spans="1:23" x14ac:dyDescent="0.3">
      <c r="A1165" s="40">
        <v>6.3907464149617335</v>
      </c>
      <c r="B1165" s="4">
        <v>1162</v>
      </c>
      <c r="C1165" s="6">
        <f>A1165*Overview!$K$24</f>
        <v>6.3907464149617335</v>
      </c>
      <c r="D1165" s="6" t="str">
        <f ca="1">IF(OR('total Assets'!D1165="Yes",Deposits!D1165="Yes"),"Yes","")</f>
        <v/>
      </c>
      <c r="E1165" s="6">
        <f t="shared" ca="1" si="200"/>
        <v>7.2731112838348659</v>
      </c>
      <c r="F1165" s="6" t="str">
        <f ca="1">IF(OR('total Assets'!F1165="Yes",Deposits!F1165="Yes"),"Yes","")</f>
        <v/>
      </c>
      <c r="G1165" s="6">
        <f t="shared" ca="1" si="201"/>
        <v>5.9501127376669354</v>
      </c>
      <c r="H1165" s="6" t="str">
        <f ca="1">IF(OR('total Assets'!H1165="Yes",Deposits!H1165="Yes"),"Yes","")</f>
        <v/>
      </c>
      <c r="I1165" s="6">
        <f t="shared" ca="1" si="202"/>
        <v>5.9959520696729074</v>
      </c>
      <c r="J1165" s="6" t="str">
        <f ca="1">IF(OR('total Assets'!J1165="Yes",Deposits!J1165="Yes"),"Yes","")</f>
        <v/>
      </c>
      <c r="K1165" s="6">
        <f t="shared" ca="1" si="203"/>
        <v>4.8258813151689353</v>
      </c>
      <c r="L1165" s="6" t="str">
        <f ca="1">IF(OR('total Assets'!L1165="Yes",Deposits!L1165="Yes"),"Yes","")</f>
        <v/>
      </c>
      <c r="M1165" s="6">
        <f t="shared" ca="1" si="204"/>
        <v>5.5360166500779666</v>
      </c>
      <c r="N1165" s="6" t="str">
        <f ca="1">IF(OR('total Assets'!N1165="Yes",Deposits!N1165="Yes"),"Yes","")</f>
        <v/>
      </c>
      <c r="O1165" s="6">
        <f t="shared" ca="1" si="205"/>
        <v>6.2291935951168762</v>
      </c>
      <c r="P1165" s="6" t="str">
        <f ca="1">IF(OR('total Assets'!P1165="Yes",Deposits!P1165="Yes"),"Yes","")</f>
        <v/>
      </c>
      <c r="Q1165" s="6">
        <f t="shared" ca="1" si="206"/>
        <v>7.3026426606213848</v>
      </c>
      <c r="R1165" s="6" t="str">
        <f ca="1">IF(OR('total Assets'!R1165="Yes",Deposits!R1165="Yes"),"Yes","")</f>
        <v/>
      </c>
      <c r="S1165" s="6">
        <f t="shared" ca="1" si="207"/>
        <v>7.809781500367083</v>
      </c>
      <c r="T1165" s="6" t="str">
        <f ca="1">IF(OR('total Assets'!T1165="Yes",Deposits!T1165="Yes"),"Yes","")</f>
        <v/>
      </c>
      <c r="U1165" s="6">
        <f t="shared" ca="1" si="208"/>
        <v>8.9348037024358185</v>
      </c>
      <c r="V1165" s="6" t="str">
        <f ca="1">IF(OR('total Assets'!V1165="Yes",Deposits!V1165="Yes"),"Yes","")</f>
        <v/>
      </c>
      <c r="W1165" s="6">
        <f t="shared" ca="1" si="209"/>
        <v>9.8888048822865304</v>
      </c>
    </row>
    <row r="1166" spans="1:23" x14ac:dyDescent="0.3">
      <c r="A1166" s="40">
        <v>6.3828899423535566</v>
      </c>
      <c r="B1166" s="4">
        <v>1163</v>
      </c>
      <c r="C1166" s="6">
        <f>A1166*Overview!$K$24</f>
        <v>6.3828899423535566</v>
      </c>
      <c r="D1166" s="6" t="str">
        <f ca="1">IF(OR('total Assets'!D1166="Yes",Deposits!D1166="Yes"),"Yes","")</f>
        <v/>
      </c>
      <c r="E1166" s="6">
        <f t="shared" ca="1" si="200"/>
        <v>5.8025023065563746</v>
      </c>
      <c r="F1166" s="6" t="str">
        <f ca="1">IF(OR('total Assets'!F1166="Yes",Deposits!F1166="Yes"),"Yes","")</f>
        <v/>
      </c>
      <c r="G1166" s="6">
        <f t="shared" ca="1" si="201"/>
        <v>6.6158388759151938</v>
      </c>
      <c r="H1166" s="6" t="str">
        <f ca="1">IF(OR('total Assets'!H1166="Yes",Deposits!H1166="Yes"),"Yes","")</f>
        <v/>
      </c>
      <c r="I1166" s="6">
        <f t="shared" ca="1" si="202"/>
        <v>7.9345670338695271</v>
      </c>
      <c r="J1166" s="6" t="str">
        <f ca="1">IF(OR('total Assets'!J1166="Yes",Deposits!J1166="Yes"),"Yes","")</f>
        <v/>
      </c>
      <c r="K1166" s="6">
        <f t="shared" ca="1" si="203"/>
        <v>9.0923416531600729</v>
      </c>
      <c r="L1166" s="6" t="str">
        <f ca="1">IF(OR('total Assets'!L1166="Yes",Deposits!L1166="Yes"),"Yes","")</f>
        <v/>
      </c>
      <c r="M1166" s="6">
        <f t="shared" ca="1" si="204"/>
        <v>7.6047451582615171</v>
      </c>
      <c r="N1166" s="6" t="str">
        <f ca="1">IF(OR('total Assets'!N1166="Yes",Deposits!N1166="Yes"),"Yes","")</f>
        <v/>
      </c>
      <c r="O1166" s="6">
        <f t="shared" ca="1" si="205"/>
        <v>6.3148105046789738</v>
      </c>
      <c r="P1166" s="6" t="str">
        <f ca="1">IF(OR('total Assets'!P1166="Yes",Deposits!P1166="Yes"),"Yes","")</f>
        <v/>
      </c>
      <c r="Q1166" s="6">
        <f t="shared" ca="1" si="206"/>
        <v>7.0376237429737909</v>
      </c>
      <c r="R1166" s="6" t="str">
        <f ca="1">IF(OR('total Assets'!R1166="Yes",Deposits!R1166="Yes"),"Yes","")</f>
        <v/>
      </c>
      <c r="S1166" s="6">
        <f t="shared" ca="1" si="207"/>
        <v>7.4155474810881801</v>
      </c>
      <c r="T1166" s="6" t="str">
        <f ca="1">IF(OR('total Assets'!T1166="Yes",Deposits!T1166="Yes"),"Yes","")</f>
        <v/>
      </c>
      <c r="U1166" s="6">
        <f t="shared" ca="1" si="208"/>
        <v>5.9786517459482118</v>
      </c>
      <c r="V1166" s="6" t="str">
        <f ca="1">IF(OR('total Assets'!V1166="Yes",Deposits!V1166="Yes"),"Yes","")</f>
        <v/>
      </c>
      <c r="W1166" s="6">
        <f t="shared" ca="1" si="209"/>
        <v>5.0202595540838324</v>
      </c>
    </row>
    <row r="1167" spans="1:23" x14ac:dyDescent="0.3">
      <c r="A1167" s="40">
        <v>6.3750498681139822</v>
      </c>
      <c r="B1167" s="4">
        <v>1164</v>
      </c>
      <c r="C1167" s="6">
        <f>A1167*Overview!$K$24</f>
        <v>6.3750498681139822</v>
      </c>
      <c r="D1167" s="6" t="str">
        <f ca="1">IF(OR('total Assets'!D1167="Yes",Deposits!D1167="Yes"),"Yes","")</f>
        <v/>
      </c>
      <c r="E1167" s="6">
        <f t="shared" ca="1" si="200"/>
        <v>6.1658940618134706</v>
      </c>
      <c r="F1167" s="6" t="str">
        <f ca="1">IF(OR('total Assets'!F1167="Yes",Deposits!F1167="Yes"),"Yes","")</f>
        <v/>
      </c>
      <c r="G1167" s="6">
        <f t="shared" ca="1" si="201"/>
        <v>6.9323784488995184</v>
      </c>
      <c r="H1167" s="6" t="str">
        <f ca="1">IF(OR('total Assets'!H1167="Yes",Deposits!H1167="Yes"),"Yes","")</f>
        <v/>
      </c>
      <c r="I1167" s="6">
        <f t="shared" ca="1" si="202"/>
        <v>8.1815037178593641</v>
      </c>
      <c r="J1167" s="6" t="str">
        <f ca="1">IF(OR('total Assets'!J1167="Yes",Deposits!J1167="Yes"),"Yes","")</f>
        <v/>
      </c>
      <c r="K1167" s="6">
        <f t="shared" ca="1" si="203"/>
        <v>9.7412304198501705</v>
      </c>
      <c r="L1167" s="6" t="str">
        <f ca="1">IF(OR('total Assets'!L1167="Yes",Deposits!L1167="Yes"),"Yes","")</f>
        <v/>
      </c>
      <c r="M1167" s="6">
        <f t="shared" ca="1" si="204"/>
        <v>9.9076402693119885</v>
      </c>
      <c r="N1167" s="6" t="str">
        <f ca="1">IF(OR('total Assets'!N1167="Yes",Deposits!N1167="Yes"),"Yes","")</f>
        <v/>
      </c>
      <c r="O1167" s="6">
        <f t="shared" ca="1" si="205"/>
        <v>10.239455781487184</v>
      </c>
      <c r="P1167" s="6" t="str">
        <f ca="1">IF(OR('total Assets'!P1167="Yes",Deposits!P1167="Yes"),"Yes","")</f>
        <v/>
      </c>
      <c r="Q1167" s="6">
        <f t="shared" ca="1" si="206"/>
        <v>9.3015732548026513</v>
      </c>
      <c r="R1167" s="6" t="str">
        <f ca="1">IF(OR('total Assets'!R1167="Yes",Deposits!R1167="Yes"),"Yes","")</f>
        <v/>
      </c>
      <c r="S1167" s="6">
        <f t="shared" ca="1" si="207"/>
        <v>10.360461984034202</v>
      </c>
      <c r="T1167" s="6" t="str">
        <f ca="1">IF(OR('total Assets'!T1167="Yes",Deposits!T1167="Yes"),"Yes","")</f>
        <v/>
      </c>
      <c r="U1167" s="6">
        <f t="shared" ca="1" si="208"/>
        <v>11.57832563506973</v>
      </c>
      <c r="V1167" s="6" t="str">
        <f ca="1">IF(OR('total Assets'!V1167="Yes",Deposits!V1167="Yes"),"Yes","")</f>
        <v/>
      </c>
      <c r="W1167" s="6">
        <f t="shared" ca="1" si="209"/>
        <v>10.182768039863117</v>
      </c>
    </row>
    <row r="1168" spans="1:23" x14ac:dyDescent="0.3">
      <c r="A1168" s="40">
        <v>6.3672261439717603</v>
      </c>
      <c r="B1168" s="4">
        <v>1165</v>
      </c>
      <c r="C1168" s="6">
        <f>A1168*Overview!$K$24</f>
        <v>6.3672261439717603</v>
      </c>
      <c r="D1168" s="6" t="str">
        <f ca="1">IF(OR('total Assets'!D1168="Yes",Deposits!D1168="Yes"),"Yes","")</f>
        <v/>
      </c>
      <c r="E1168" s="6">
        <f t="shared" ca="1" si="200"/>
        <v>6.8906707990095439</v>
      </c>
      <c r="F1168" s="6" t="str">
        <f ca="1">IF(OR('total Assets'!F1168="Yes",Deposits!F1168="Yes"),"Yes","")</f>
        <v/>
      </c>
      <c r="G1168" s="6">
        <f t="shared" ca="1" si="201"/>
        <v>5.9840926447951643</v>
      </c>
      <c r="H1168" s="6" t="str">
        <f ca="1">IF(OR('total Assets'!H1168="Yes",Deposits!H1168="Yes"),"Yes","")</f>
        <v/>
      </c>
      <c r="I1168" s="6">
        <f t="shared" ca="1" si="202"/>
        <v>5.8014084664804448</v>
      </c>
      <c r="J1168" s="6" t="str">
        <f ca="1">IF(OR('total Assets'!J1168="Yes",Deposits!J1168="Yes"),"Yes","")</f>
        <v/>
      </c>
      <c r="K1168" s="6">
        <f t="shared" ca="1" si="203"/>
        <v>5.8898039981601835</v>
      </c>
      <c r="L1168" s="6" t="str">
        <f ca="1">IF(OR('total Assets'!L1168="Yes",Deposits!L1168="Yes"),"Yes","")</f>
        <v/>
      </c>
      <c r="M1168" s="6">
        <f t="shared" ca="1" si="204"/>
        <v>5.1858667342734845</v>
      </c>
      <c r="N1168" s="6" t="str">
        <f ca="1">IF(OR('total Assets'!N1168="Yes",Deposits!N1168="Yes"),"Yes","")</f>
        <v/>
      </c>
      <c r="O1168" s="6">
        <f t="shared" ca="1" si="205"/>
        <v>5.450190303559201</v>
      </c>
      <c r="P1168" s="6" t="str">
        <f ca="1">IF(OR('total Assets'!P1168="Yes",Deposits!P1168="Yes"),"Yes","")</f>
        <v/>
      </c>
      <c r="Q1168" s="6">
        <f t="shared" ca="1" si="206"/>
        <v>5.1340912518693207</v>
      </c>
      <c r="R1168" s="6" t="str">
        <f ca="1">IF(OR('total Assets'!R1168="Yes",Deposits!R1168="Yes"),"Yes","")</f>
        <v/>
      </c>
      <c r="S1168" s="6">
        <f t="shared" ca="1" si="207"/>
        <v>5.0415735476735692</v>
      </c>
      <c r="T1168" s="6" t="str">
        <f ca="1">IF(OR('total Assets'!T1168="Yes",Deposits!T1168="Yes"),"Yes","")</f>
        <v/>
      </c>
      <c r="U1168" s="6">
        <f t="shared" ca="1" si="208"/>
        <v>5.9394088005962784</v>
      </c>
      <c r="V1168" s="6" t="str">
        <f ca="1">IF(OR('total Assets'!V1168="Yes",Deposits!V1168="Yes"),"Yes","")</f>
        <v/>
      </c>
      <c r="W1168" s="6">
        <f t="shared" ca="1" si="209"/>
        <v>5.5335042739997213</v>
      </c>
    </row>
    <row r="1169" spans="1:23" x14ac:dyDescent="0.3">
      <c r="A1169" s="40">
        <v>6.3594187218389662</v>
      </c>
      <c r="B1169" s="4">
        <v>1166</v>
      </c>
      <c r="C1169" s="6">
        <f>A1169*Overview!$K$24</f>
        <v>6.3594187218389662</v>
      </c>
      <c r="D1169" s="6" t="str">
        <f ca="1">IF(OR('total Assets'!D1169="Yes",Deposits!D1169="Yes"),"Yes","")</f>
        <v/>
      </c>
      <c r="E1169" s="6">
        <f t="shared" ca="1" si="200"/>
        <v>7.2457846343745977</v>
      </c>
      <c r="F1169" s="6" t="str">
        <f ca="1">IF(OR('total Assets'!F1169="Yes",Deposits!F1169="Yes"),"Yes","")</f>
        <v/>
      </c>
      <c r="G1169" s="6">
        <f t="shared" ca="1" si="201"/>
        <v>7.9084943160158252</v>
      </c>
      <c r="H1169" s="6" t="str">
        <f ca="1">IF(OR('total Assets'!H1169="Yes",Deposits!H1169="Yes"),"Yes","")</f>
        <v/>
      </c>
      <c r="I1169" s="6">
        <f t="shared" ca="1" si="202"/>
        <v>7.8747688351228815</v>
      </c>
      <c r="J1169" s="6" t="str">
        <f ca="1">IF(OR('total Assets'!J1169="Yes",Deposits!J1169="Yes"),"Yes","")</f>
        <v/>
      </c>
      <c r="K1169" s="6">
        <f t="shared" ca="1" si="203"/>
        <v>6.8510764925864409</v>
      </c>
      <c r="L1169" s="6" t="str">
        <f ca="1">IF(OR('total Assets'!L1169="Yes",Deposits!L1169="Yes"),"Yes","")</f>
        <v/>
      </c>
      <c r="M1169" s="6">
        <f t="shared" ca="1" si="204"/>
        <v>6.0104314846117415</v>
      </c>
      <c r="N1169" s="6" t="str">
        <f ca="1">IF(OR('total Assets'!N1169="Yes",Deposits!N1169="Yes"),"Yes","")</f>
        <v/>
      </c>
      <c r="O1169" s="6">
        <f t="shared" ca="1" si="205"/>
        <v>5.8433572365468285</v>
      </c>
      <c r="P1169" s="6" t="str">
        <f ca="1">IF(OR('total Assets'!P1169="Yes",Deposits!P1169="Yes"),"Yes","")</f>
        <v/>
      </c>
      <c r="Q1169" s="6">
        <f t="shared" ca="1" si="206"/>
        <v>5.1326762189900812</v>
      </c>
      <c r="R1169" s="6" t="str">
        <f ca="1">IF(OR('total Assets'!R1169="Yes",Deposits!R1169="Yes"),"Yes","")</f>
        <v/>
      </c>
      <c r="S1169" s="6">
        <f t="shared" ca="1" si="207"/>
        <v>5.1040582759168034</v>
      </c>
      <c r="T1169" s="6" t="str">
        <f ca="1">IF(OR('total Assets'!T1169="Yes",Deposits!T1169="Yes"),"Yes","")</f>
        <v/>
      </c>
      <c r="U1169" s="6">
        <f t="shared" ca="1" si="208"/>
        <v>5.0225758611202984</v>
      </c>
      <c r="V1169" s="6" t="str">
        <f ca="1">IF(OR('total Assets'!V1169="Yes",Deposits!V1169="Yes"),"Yes","")</f>
        <v/>
      </c>
      <c r="W1169" s="6">
        <f t="shared" ca="1" si="209"/>
        <v>5.6794512470435672</v>
      </c>
    </row>
    <row r="1170" spans="1:23" x14ac:dyDescent="0.3">
      <c r="A1170" s="40">
        <v>6.3516275538102462</v>
      </c>
      <c r="B1170" s="4">
        <v>1167</v>
      </c>
      <c r="C1170" s="6">
        <f>A1170*Overview!$K$24</f>
        <v>6.3516275538102462</v>
      </c>
      <c r="D1170" s="6" t="str">
        <f ca="1">IF(OR('total Assets'!D1170="Yes",Deposits!D1170="Yes"),"Yes","")</f>
        <v/>
      </c>
      <c r="E1170" s="6">
        <f t="shared" ca="1" si="200"/>
        <v>6.6360814156764132</v>
      </c>
      <c r="F1170" s="6" t="str">
        <f ca="1">IF(OR('total Assets'!F1170="Yes",Deposits!F1170="Yes"),"Yes","")</f>
        <v/>
      </c>
      <c r="G1170" s="6">
        <f t="shared" ca="1" si="201"/>
        <v>7.2541577280771881</v>
      </c>
      <c r="H1170" s="6" t="str">
        <f ca="1">IF(OR('total Assets'!H1170="Yes",Deposits!H1170="Yes"),"Yes","")</f>
        <v/>
      </c>
      <c r="I1170" s="6">
        <f t="shared" ca="1" si="202"/>
        <v>6.7760399090831012</v>
      </c>
      <c r="J1170" s="6" t="str">
        <f ca="1">IF(OR('total Assets'!J1170="Yes",Deposits!J1170="Yes"),"Yes","")</f>
        <v/>
      </c>
      <c r="K1170" s="6">
        <f t="shared" ca="1" si="203"/>
        <v>7.1922122289876613</v>
      </c>
      <c r="L1170" s="6" t="str">
        <f ca="1">IF(OR('total Assets'!L1170="Yes",Deposits!L1170="Yes"),"Yes","")</f>
        <v/>
      </c>
      <c r="M1170" s="6">
        <f t="shared" ca="1" si="204"/>
        <v>5.8658204369919424</v>
      </c>
      <c r="N1170" s="6" t="str">
        <f ca="1">IF(OR('total Assets'!N1170="Yes",Deposits!N1170="Yes"),"Yes","")</f>
        <v/>
      </c>
      <c r="O1170" s="6">
        <f t="shared" ca="1" si="205"/>
        <v>6.5453071894991233</v>
      </c>
      <c r="P1170" s="6" t="str">
        <f ca="1">IF(OR('total Assets'!P1170="Yes",Deposits!P1170="Yes"),"Yes","")</f>
        <v/>
      </c>
      <c r="Q1170" s="6">
        <f t="shared" ca="1" si="206"/>
        <v>6.3547199957052136</v>
      </c>
      <c r="R1170" s="6" t="str">
        <f ca="1">IF(OR('total Assets'!R1170="Yes",Deposits!R1170="Yes"),"Yes","")</f>
        <v/>
      </c>
      <c r="S1170" s="6">
        <f t="shared" ca="1" si="207"/>
        <v>7.0891974726149591</v>
      </c>
      <c r="T1170" s="6" t="str">
        <f ca="1">IF(OR('total Assets'!T1170="Yes",Deposits!T1170="Yes"),"Yes","")</f>
        <v/>
      </c>
      <c r="U1170" s="6">
        <f t="shared" ca="1" si="208"/>
        <v>6.1779886752180753</v>
      </c>
      <c r="V1170" s="6" t="str">
        <f ca="1">IF(OR('total Assets'!V1170="Yes",Deposits!V1170="Yes"),"Yes","")</f>
        <v/>
      </c>
      <c r="W1170" s="6">
        <f t="shared" ca="1" si="209"/>
        <v>6.8131517991281241</v>
      </c>
    </row>
    <row r="1171" spans="1:23" x14ac:dyDescent="0.3">
      <c r="A1171" s="40">
        <v>6.3438525921618591</v>
      </c>
      <c r="B1171" s="4">
        <v>1168</v>
      </c>
      <c r="C1171" s="6">
        <f>A1171*Overview!$K$24</f>
        <v>6.3438525921618591</v>
      </c>
      <c r="D1171" s="6" t="str">
        <f ca="1">IF(OR('total Assets'!D1171="Yes",Deposits!D1171="Yes"),"Yes","")</f>
        <v/>
      </c>
      <c r="E1171" s="6">
        <f t="shared" ca="1" si="200"/>
        <v>6.7681412744611231</v>
      </c>
      <c r="F1171" s="6" t="str">
        <f ca="1">IF(OR('total Assets'!F1171="Yes",Deposits!F1171="Yes"),"Yes","")</f>
        <v/>
      </c>
      <c r="G1171" s="6">
        <f t="shared" ca="1" si="201"/>
        <v>7.6235980409611637</v>
      </c>
      <c r="H1171" s="6" t="str">
        <f ca="1">IF(OR('total Assets'!H1171="Yes",Deposits!H1171="Yes"),"Yes","")</f>
        <v/>
      </c>
      <c r="I1171" s="6">
        <f t="shared" ca="1" si="202"/>
        <v>8.206247752596127</v>
      </c>
      <c r="J1171" s="6" t="str">
        <f ca="1">IF(OR('total Assets'!J1171="Yes",Deposits!J1171="Yes"),"Yes","")</f>
        <v/>
      </c>
      <c r="K1171" s="6">
        <f t="shared" ca="1" si="203"/>
        <v>7.5099352680447105</v>
      </c>
      <c r="L1171" s="6" t="str">
        <f ca="1">IF(OR('total Assets'!L1171="Yes",Deposits!L1171="Yes"),"Yes","")</f>
        <v/>
      </c>
      <c r="M1171" s="6">
        <f t="shared" ca="1" si="204"/>
        <v>7.2242207693536296</v>
      </c>
      <c r="N1171" s="6" t="str">
        <f ca="1">IF(OR('total Assets'!N1171="Yes",Deposits!N1171="Yes"),"Yes","")</f>
        <v/>
      </c>
      <c r="O1171" s="6">
        <f t="shared" ca="1" si="205"/>
        <v>7.491064777338484</v>
      </c>
      <c r="P1171" s="6" t="str">
        <f ca="1">IF(OR('total Assets'!P1171="Yes",Deposits!P1171="Yes"),"Yes","")</f>
        <v/>
      </c>
      <c r="Q1171" s="6">
        <f t="shared" ca="1" si="206"/>
        <v>6.4925465126108541</v>
      </c>
      <c r="R1171" s="6" t="str">
        <f ca="1">IF(OR('total Assets'!R1171="Yes",Deposits!R1171="Yes"),"Yes","")</f>
        <v/>
      </c>
      <c r="S1171" s="6">
        <f t="shared" ca="1" si="207"/>
        <v>5.4513683365100718</v>
      </c>
      <c r="T1171" s="6" t="str">
        <f ca="1">IF(OR('total Assets'!T1171="Yes",Deposits!T1171="Yes"),"Yes","")</f>
        <v/>
      </c>
      <c r="U1171" s="6">
        <f t="shared" ca="1" si="208"/>
        <v>5.1083345280603005</v>
      </c>
      <c r="V1171" s="6" t="str">
        <f ca="1">IF(OR('total Assets'!V1171="Yes",Deposits!V1171="Yes"),"Yes","")</f>
        <v/>
      </c>
      <c r="W1171" s="6">
        <f t="shared" ca="1" si="209"/>
        <v>5.7802052994712243</v>
      </c>
    </row>
    <row r="1172" spans="1:23" x14ac:dyDescent="0.3">
      <c r="A1172" s="40">
        <v>6.3360937893509028</v>
      </c>
      <c r="B1172" s="4">
        <v>1169</v>
      </c>
      <c r="C1172" s="6">
        <f>A1172*Overview!$K$24</f>
        <v>6.3360937893509028</v>
      </c>
      <c r="D1172" s="6" t="str">
        <f ca="1">IF(OR('total Assets'!D1172="Yes",Deposits!D1172="Yes"),"Yes","")</f>
        <v/>
      </c>
      <c r="E1172" s="6">
        <f t="shared" ca="1" si="200"/>
        <v>5.1997577463124278</v>
      </c>
      <c r="F1172" s="6" t="str">
        <f ca="1">IF(OR('total Assets'!F1172="Yes",Deposits!F1172="Yes"),"Yes","")</f>
        <v/>
      </c>
      <c r="G1172" s="6">
        <f t="shared" ca="1" si="201"/>
        <v>5.7233359523939651</v>
      </c>
      <c r="H1172" s="6" t="str">
        <f ca="1">IF(OR('total Assets'!H1172="Yes",Deposits!H1172="Yes"),"Yes","")</f>
        <v/>
      </c>
      <c r="I1172" s="6">
        <f t="shared" ca="1" si="202"/>
        <v>5.4640013060664696</v>
      </c>
      <c r="J1172" s="6" t="str">
        <f ca="1">IF(OR('total Assets'!J1172="Yes",Deposits!J1172="Yes"),"Yes","")</f>
        <v/>
      </c>
      <c r="K1172" s="6">
        <f t="shared" ca="1" si="203"/>
        <v>5.4769123552532593</v>
      </c>
      <c r="L1172" s="6" t="str">
        <f ca="1">IF(OR('total Assets'!L1172="Yes",Deposits!L1172="Yes"),"Yes","")</f>
        <v/>
      </c>
      <c r="M1172" s="6">
        <f t="shared" ca="1" si="204"/>
        <v>4.7436565466474496</v>
      </c>
      <c r="N1172" s="6" t="str">
        <f ca="1">IF(OR('total Assets'!N1172="Yes",Deposits!N1172="Yes"),"Yes","")</f>
        <v/>
      </c>
      <c r="O1172" s="6">
        <f t="shared" ca="1" si="205"/>
        <v>5.4690139593387164</v>
      </c>
      <c r="P1172" s="6" t="str">
        <f ca="1">IF(OR('total Assets'!P1172="Yes",Deposits!P1172="Yes"),"Yes","")</f>
        <v/>
      </c>
      <c r="Q1172" s="6">
        <f t="shared" ca="1" si="206"/>
        <v>5.1851212641045326</v>
      </c>
      <c r="R1172" s="6" t="str">
        <f ca="1">IF(OR('total Assets'!R1172="Yes",Deposits!R1172="Yes"),"Yes","")</f>
        <v/>
      </c>
      <c r="S1172" s="6">
        <f t="shared" ca="1" si="207"/>
        <v>4.3175328121096452</v>
      </c>
      <c r="T1172" s="6" t="str">
        <f ca="1">IF(OR('total Assets'!T1172="Yes",Deposits!T1172="Yes"),"Yes","")</f>
        <v/>
      </c>
      <c r="U1172" s="6">
        <f t="shared" ca="1" si="208"/>
        <v>4.6543136085787244</v>
      </c>
      <c r="V1172" s="6" t="str">
        <f ca="1">IF(OR('total Assets'!V1172="Yes",Deposits!V1172="Yes"),"Yes","")</f>
        <v/>
      </c>
      <c r="W1172" s="6">
        <f t="shared" ca="1" si="209"/>
        <v>4.0091509907785996</v>
      </c>
    </row>
    <row r="1173" spans="1:23" x14ac:dyDescent="0.3">
      <c r="A1173" s="40">
        <v>6.3283510980144406</v>
      </c>
      <c r="B1173" s="4">
        <v>1170</v>
      </c>
      <c r="C1173" s="6">
        <f>A1173*Overview!$K$24</f>
        <v>6.3283510980144406</v>
      </c>
      <c r="D1173" s="6" t="str">
        <f ca="1">IF(OR('total Assets'!D1173="Yes",Deposits!D1173="Yes"),"Yes","")</f>
        <v/>
      </c>
      <c r="E1173" s="6">
        <f t="shared" ca="1" si="200"/>
        <v>7.0420486454948286</v>
      </c>
      <c r="F1173" s="6" t="str">
        <f ca="1">IF(OR('total Assets'!F1173="Yes",Deposits!F1173="Yes"),"Yes","")</f>
        <v/>
      </c>
      <c r="G1173" s="6">
        <f t="shared" ca="1" si="201"/>
        <v>6.9146768497710971</v>
      </c>
      <c r="H1173" s="6" t="str">
        <f ca="1">IF(OR('total Assets'!H1173="Yes",Deposits!H1173="Yes"),"Yes","")</f>
        <v/>
      </c>
      <c r="I1173" s="6">
        <f t="shared" ca="1" si="202"/>
        <v>7.5025824768592493</v>
      </c>
      <c r="J1173" s="6" t="str">
        <f ca="1">IF(OR('total Assets'!J1173="Yes",Deposits!J1173="Yes"),"Yes","")</f>
        <v/>
      </c>
      <c r="K1173" s="6">
        <f t="shared" ca="1" si="203"/>
        <v>6.5376694339674417</v>
      </c>
      <c r="L1173" s="6" t="str">
        <f ca="1">IF(OR('total Assets'!L1173="Yes",Deposits!L1173="Yes"),"Yes","")</f>
        <v/>
      </c>
      <c r="M1173" s="6">
        <f t="shared" ca="1" si="204"/>
        <v>7.5249977525166507</v>
      </c>
      <c r="N1173" s="6" t="str">
        <f ca="1">IF(OR('total Assets'!N1173="Yes",Deposits!N1173="Yes"),"Yes","")</f>
        <v/>
      </c>
      <c r="O1173" s="6">
        <f t="shared" ca="1" si="205"/>
        <v>6.7922233789599957</v>
      </c>
      <c r="P1173" s="6" t="str">
        <f ca="1">IF(OR('total Assets'!P1173="Yes",Deposits!P1173="Yes"),"Yes","")</f>
        <v/>
      </c>
      <c r="Q1173" s="6">
        <f t="shared" ca="1" si="206"/>
        <v>7.2196665177768855</v>
      </c>
      <c r="R1173" s="6" t="str">
        <f ca="1">IF(OR('total Assets'!R1173="Yes",Deposits!R1173="Yes"),"Yes","")</f>
        <v/>
      </c>
      <c r="S1173" s="6">
        <f t="shared" ca="1" si="207"/>
        <v>6.4650304249337491</v>
      </c>
      <c r="T1173" s="6" t="str">
        <f ca="1">IF(OR('total Assets'!T1173="Yes",Deposits!T1173="Yes"),"Yes","")</f>
        <v/>
      </c>
      <c r="U1173" s="6">
        <f t="shared" ca="1" si="208"/>
        <v>5.3415061625815738</v>
      </c>
      <c r="V1173" s="6" t="str">
        <f ca="1">IF(OR('total Assets'!V1173="Yes",Deposits!V1173="Yes"),"Yes","")</f>
        <v/>
      </c>
      <c r="W1173" s="6">
        <f t="shared" ca="1" si="209"/>
        <v>4.4525105892281678</v>
      </c>
    </row>
    <row r="1174" spans="1:23" x14ac:dyDescent="0.3">
      <c r="A1174" s="40">
        <v>6.3206244709687116</v>
      </c>
      <c r="B1174" s="4">
        <v>1171</v>
      </c>
      <c r="C1174" s="6">
        <f>A1174*Overview!$K$24</f>
        <v>6.3206244709687116</v>
      </c>
      <c r="D1174" s="6" t="str">
        <f ca="1">IF(OR('total Assets'!D1174="Yes",Deposits!D1174="Yes"),"Yes","")</f>
        <v/>
      </c>
      <c r="E1174" s="6">
        <f t="shared" ca="1" si="200"/>
        <v>6.0555403260614593</v>
      </c>
      <c r="F1174" s="6" t="str">
        <f ca="1">IF(OR('total Assets'!F1174="Yes",Deposits!F1174="Yes"),"Yes","")</f>
        <v/>
      </c>
      <c r="G1174" s="6">
        <f t="shared" ca="1" si="201"/>
        <v>5.3934330995781483</v>
      </c>
      <c r="H1174" s="6" t="str">
        <f ca="1">IF(OR('total Assets'!H1174="Yes",Deposits!H1174="Yes"),"Yes","")</f>
        <v/>
      </c>
      <c r="I1174" s="6">
        <f t="shared" ca="1" si="202"/>
        <v>6.2821256547084117</v>
      </c>
      <c r="J1174" s="6" t="str">
        <f ca="1">IF(OR('total Assets'!J1174="Yes",Deposits!J1174="Yes"),"Yes","")</f>
        <v/>
      </c>
      <c r="K1174" s="6">
        <f t="shared" ca="1" si="203"/>
        <v>7.4697545875683637</v>
      </c>
      <c r="L1174" s="6" t="str">
        <f ca="1">IF(OR('total Assets'!L1174="Yes",Deposits!L1174="Yes"),"Yes","")</f>
        <v/>
      </c>
      <c r="M1174" s="6">
        <f t="shared" ca="1" si="204"/>
        <v>8.0659267273807753</v>
      </c>
      <c r="N1174" s="6" t="str">
        <f ca="1">IF(OR('total Assets'!N1174="Yes",Deposits!N1174="Yes"),"Yes","")</f>
        <v/>
      </c>
      <c r="O1174" s="6">
        <f t="shared" ca="1" si="205"/>
        <v>6.8956297379142946</v>
      </c>
      <c r="P1174" s="6" t="str">
        <f ca="1">IF(OR('total Assets'!P1174="Yes",Deposits!P1174="Yes"),"Yes","")</f>
        <v/>
      </c>
      <c r="Q1174" s="6">
        <f t="shared" ca="1" si="206"/>
        <v>8.2736395395660907</v>
      </c>
      <c r="R1174" s="6" t="str">
        <f ca="1">IF(OR('total Assets'!R1174="Yes",Deposits!R1174="Yes"),"Yes","")</f>
        <v/>
      </c>
      <c r="S1174" s="6">
        <f t="shared" ca="1" si="207"/>
        <v>8.5639769544736595</v>
      </c>
      <c r="T1174" s="6" t="str">
        <f ca="1">IF(OR('total Assets'!T1174="Yes",Deposits!T1174="Yes"),"Yes","")</f>
        <v/>
      </c>
      <c r="U1174" s="6">
        <f t="shared" ca="1" si="208"/>
        <v>7.6466632783012916</v>
      </c>
      <c r="V1174" s="6" t="str">
        <f ca="1">IF(OR('total Assets'!V1174="Yes",Deposits!V1174="Yes"),"Yes","")</f>
        <v/>
      </c>
      <c r="W1174" s="6">
        <f t="shared" ca="1" si="209"/>
        <v>8.7546436057953336</v>
      </c>
    </row>
    <row r="1175" spans="1:23" x14ac:dyDescent="0.3">
      <c r="A1175" s="40">
        <v>6.3129138612082389</v>
      </c>
      <c r="B1175" s="4">
        <v>1172</v>
      </c>
      <c r="C1175" s="6">
        <f>A1175*Overview!$K$24</f>
        <v>6.3129138612082389</v>
      </c>
      <c r="D1175" s="6" t="str">
        <f ca="1">IF(OR('total Assets'!D1175="Yes",Deposits!D1175="Yes"),"Yes","")</f>
        <v/>
      </c>
      <c r="E1175" s="6">
        <f t="shared" ca="1" si="200"/>
        <v>6.8805797784033524</v>
      </c>
      <c r="F1175" s="6" t="str">
        <f ca="1">IF(OR('total Assets'!F1175="Yes",Deposits!F1175="Yes"),"Yes","")</f>
        <v/>
      </c>
      <c r="G1175" s="6">
        <f t="shared" ca="1" si="201"/>
        <v>6.0572043428791149</v>
      </c>
      <c r="H1175" s="6" t="str">
        <f ca="1">IF(OR('total Assets'!H1175="Yes",Deposits!H1175="Yes"),"Yes","")</f>
        <v/>
      </c>
      <c r="I1175" s="6">
        <f t="shared" ca="1" si="202"/>
        <v>6.3373978880922763</v>
      </c>
      <c r="J1175" s="6" t="str">
        <f ca="1">IF(OR('total Assets'!J1175="Yes",Deposits!J1175="Yes"),"Yes","")</f>
        <v/>
      </c>
      <c r="K1175" s="6">
        <f t="shared" ca="1" si="203"/>
        <v>6.1003973791860524</v>
      </c>
      <c r="L1175" s="6" t="str">
        <f ca="1">IF(OR('total Assets'!L1175="Yes",Deposits!L1175="Yes"),"Yes","")</f>
        <v/>
      </c>
      <c r="M1175" s="6">
        <f t="shared" ca="1" si="204"/>
        <v>5.4805857661015187</v>
      </c>
      <c r="N1175" s="6" t="str">
        <f ca="1">IF(OR('total Assets'!N1175="Yes",Deposits!N1175="Yes"),"Yes","")</f>
        <v/>
      </c>
      <c r="O1175" s="6">
        <f t="shared" ca="1" si="205"/>
        <v>5.1702942773204139</v>
      </c>
      <c r="P1175" s="6" t="str">
        <f ca="1">IF(OR('total Assets'!P1175="Yes",Deposits!P1175="Yes"),"Yes","")</f>
        <v/>
      </c>
      <c r="Q1175" s="6">
        <f t="shared" ca="1" si="206"/>
        <v>5.8923836009367516</v>
      </c>
      <c r="R1175" s="6" t="str">
        <f ca="1">IF(OR('total Assets'!R1175="Yes",Deposits!R1175="Yes"),"Yes","")</f>
        <v/>
      </c>
      <c r="S1175" s="6">
        <f t="shared" ca="1" si="207"/>
        <v>5.953444715323168</v>
      </c>
      <c r="T1175" s="6" t="str">
        <f ca="1">IF(OR('total Assets'!T1175="Yes",Deposits!T1175="Yes"),"Yes","")</f>
        <v/>
      </c>
      <c r="U1175" s="6">
        <f t="shared" ca="1" si="208"/>
        <v>7.0344792136466063</v>
      </c>
      <c r="V1175" s="6" t="str">
        <f ca="1">IF(OR('total Assets'!V1175="Yes",Deposits!V1175="Yes"),"Yes","")</f>
        <v/>
      </c>
      <c r="W1175" s="6">
        <f t="shared" ca="1" si="209"/>
        <v>6.3637516071804381</v>
      </c>
    </row>
    <row r="1176" spans="1:23" x14ac:dyDescent="0.3">
      <c r="A1176" s="40">
        <v>6.3052192219050402</v>
      </c>
      <c r="B1176" s="4">
        <v>1173</v>
      </c>
      <c r="C1176" s="6">
        <f>A1176*Overview!$K$24</f>
        <v>6.3052192219050402</v>
      </c>
      <c r="D1176" s="6" t="str">
        <f ca="1">IF(OR('total Assets'!D1176="Yes",Deposits!D1176="Yes"),"Yes","")</f>
        <v/>
      </c>
      <c r="E1176" s="6">
        <f t="shared" ca="1" si="200"/>
        <v>7.2915193516789829</v>
      </c>
      <c r="F1176" s="6" t="str">
        <f ca="1">IF(OR('total Assets'!F1176="Yes",Deposits!F1176="Yes"),"Yes","")</f>
        <v/>
      </c>
      <c r="G1176" s="6">
        <f t="shared" ca="1" si="201"/>
        <v>8.5260399437154533</v>
      </c>
      <c r="H1176" s="6" t="str">
        <f ca="1">IF(OR('total Assets'!H1176="Yes",Deposits!H1176="Yes"),"Yes","")</f>
        <v/>
      </c>
      <c r="I1176" s="6">
        <f t="shared" ca="1" si="202"/>
        <v>7.1251704598949228</v>
      </c>
      <c r="J1176" s="6" t="str">
        <f ca="1">IF(OR('total Assets'!J1176="Yes",Deposits!J1176="Yes"),"Yes","")</f>
        <v/>
      </c>
      <c r="K1176" s="6">
        <f t="shared" ca="1" si="203"/>
        <v>7.3434118556400643</v>
      </c>
      <c r="L1176" s="6" t="str">
        <f ca="1">IF(OR('total Assets'!L1176="Yes",Deposits!L1176="Yes"),"Yes","")</f>
        <v/>
      </c>
      <c r="M1176" s="6">
        <f t="shared" ca="1" si="204"/>
        <v>7.0699059429743407</v>
      </c>
      <c r="N1176" s="6" t="str">
        <f ca="1">IF(OR('total Assets'!N1176="Yes",Deposits!N1176="Yes"),"Yes","")</f>
        <v/>
      </c>
      <c r="O1176" s="6">
        <f t="shared" ca="1" si="205"/>
        <v>6.2475183840231843</v>
      </c>
      <c r="P1176" s="6" t="str">
        <f ca="1">IF(OR('total Assets'!P1176="Yes",Deposits!P1176="Yes"),"Yes","")</f>
        <v/>
      </c>
      <c r="Q1176" s="6">
        <f t="shared" ca="1" si="206"/>
        <v>5.813594752071964</v>
      </c>
      <c r="R1176" s="6" t="str">
        <f ca="1">IF(OR('total Assets'!R1176="Yes",Deposits!R1176="Yes"),"Yes","")</f>
        <v/>
      </c>
      <c r="S1176" s="6">
        <f t="shared" ca="1" si="207"/>
        <v>5.2251841047332395</v>
      </c>
      <c r="T1176" s="6" t="str">
        <f ca="1">IF(OR('total Assets'!T1176="Yes",Deposits!T1176="Yes"),"Yes","")</f>
        <v/>
      </c>
      <c r="U1176" s="6">
        <f t="shared" ca="1" si="208"/>
        <v>4.5793839851654603</v>
      </c>
      <c r="V1176" s="6" t="str">
        <f ca="1">IF(OR('total Assets'!V1176="Yes",Deposits!V1176="Yes"),"Yes","")</f>
        <v/>
      </c>
      <c r="W1176" s="6">
        <f t="shared" ca="1" si="209"/>
        <v>4.5343383647938653</v>
      </c>
    </row>
    <row r="1177" spans="1:23" x14ac:dyDescent="0.3">
      <c r="A1177" s="40">
        <v>6.2975405064078336</v>
      </c>
      <c r="B1177" s="4">
        <v>1174</v>
      </c>
      <c r="C1177" s="6">
        <f>A1177*Overview!$K$24</f>
        <v>6.2975405064078336</v>
      </c>
      <c r="D1177" s="6" t="str">
        <f ca="1">IF(OR('total Assets'!D1177="Yes",Deposits!D1177="Yes"),"Yes","")</f>
        <v/>
      </c>
      <c r="E1177" s="6">
        <f t="shared" ca="1" si="200"/>
        <v>6.1835076535718763</v>
      </c>
      <c r="F1177" s="6" t="str">
        <f ca="1">IF(OR('total Assets'!F1177="Yes",Deposits!F1177="Yes"),"Yes","")</f>
        <v/>
      </c>
      <c r="G1177" s="6">
        <f t="shared" ca="1" si="201"/>
        <v>5.4235172622756265</v>
      </c>
      <c r="H1177" s="6" t="str">
        <f ca="1">IF(OR('total Assets'!H1177="Yes",Deposits!H1177="Yes"),"Yes","")</f>
        <v/>
      </c>
      <c r="I1177" s="6">
        <f t="shared" ca="1" si="202"/>
        <v>6.3357054810962037</v>
      </c>
      <c r="J1177" s="6" t="str">
        <f ca="1">IF(OR('total Assets'!J1177="Yes",Deposits!J1177="Yes"),"Yes","")</f>
        <v/>
      </c>
      <c r="K1177" s="6">
        <f t="shared" ca="1" si="203"/>
        <v>5.7310976358811914</v>
      </c>
      <c r="L1177" s="6" t="str">
        <f ca="1">IF(OR('total Assets'!L1177="Yes",Deposits!L1177="Yes"),"Yes","")</f>
        <v/>
      </c>
      <c r="M1177" s="6">
        <f t="shared" ca="1" si="204"/>
        <v>5.7934951415629019</v>
      </c>
      <c r="N1177" s="6" t="str">
        <f ca="1">IF(OR('total Assets'!N1177="Yes",Deposits!N1177="Yes"),"Yes","")</f>
        <v/>
      </c>
      <c r="O1177" s="6">
        <f t="shared" ca="1" si="205"/>
        <v>6.2521828978670477</v>
      </c>
      <c r="P1177" s="6" t="str">
        <f ca="1">IF(OR('total Assets'!P1177="Yes",Deposits!P1177="Yes"),"Yes","")</f>
        <v/>
      </c>
      <c r="Q1177" s="6">
        <f t="shared" ca="1" si="206"/>
        <v>6.0778761222101885</v>
      </c>
      <c r="R1177" s="6" t="str">
        <f ca="1">IF(OR('total Assets'!R1177="Yes",Deposits!R1177="Yes"),"Yes","")</f>
        <v/>
      </c>
      <c r="S1177" s="6">
        <f t="shared" ca="1" si="207"/>
        <v>4.9631294861038144</v>
      </c>
      <c r="T1177" s="6" t="str">
        <f ca="1">IF(OR('total Assets'!T1177="Yes",Deposits!T1177="Yes"),"Yes","")</f>
        <v/>
      </c>
      <c r="U1177" s="6">
        <f t="shared" ca="1" si="208"/>
        <v>4.3673377038254282</v>
      </c>
      <c r="V1177" s="6" t="str">
        <f ca="1">IF(OR('total Assets'!V1177="Yes",Deposits!V1177="Yes"),"Yes","")</f>
        <v/>
      </c>
      <c r="W1177" s="6">
        <f t="shared" ca="1" si="209"/>
        <v>4.3598177245405179</v>
      </c>
    </row>
    <row r="1178" spans="1:23" x14ac:dyDescent="0.3">
      <c r="A1178" s="40">
        <v>6.2898776682411563</v>
      </c>
      <c r="B1178" s="4">
        <v>1175</v>
      </c>
      <c r="C1178" s="6">
        <f>A1178*Overview!$K$24</f>
        <v>6.2898776682411563</v>
      </c>
      <c r="D1178" s="6" t="str">
        <f ca="1">IF(OR('total Assets'!D1178="Yes",Deposits!D1178="Yes"),"Yes","")</f>
        <v/>
      </c>
      <c r="E1178" s="6">
        <f t="shared" ca="1" si="200"/>
        <v>6.5359314320938688</v>
      </c>
      <c r="F1178" s="6" t="str">
        <f ca="1">IF(OR('total Assets'!F1178="Yes",Deposits!F1178="Yes"),"Yes","")</f>
        <v/>
      </c>
      <c r="G1178" s="6">
        <f t="shared" ca="1" si="201"/>
        <v>7.5075410419451982</v>
      </c>
      <c r="H1178" s="6" t="str">
        <f ca="1">IF(OR('total Assets'!H1178="Yes",Deposits!H1178="Yes"),"Yes","")</f>
        <v/>
      </c>
      <c r="I1178" s="6">
        <f t="shared" ca="1" si="202"/>
        <v>6.1846462565624716</v>
      </c>
      <c r="J1178" s="6" t="str">
        <f ca="1">IF(OR('total Assets'!J1178="Yes",Deposits!J1178="Yes"),"Yes","")</f>
        <v/>
      </c>
      <c r="K1178" s="6">
        <f t="shared" ca="1" si="203"/>
        <v>6.6669891716848673</v>
      </c>
      <c r="L1178" s="6" t="str">
        <f ca="1">IF(OR('total Assets'!L1178="Yes",Deposits!L1178="Yes"),"Yes","")</f>
        <v/>
      </c>
      <c r="M1178" s="6">
        <f t="shared" ca="1" si="204"/>
        <v>5.7023195475327304</v>
      </c>
      <c r="N1178" s="6" t="str">
        <f ca="1">IF(OR('total Assets'!N1178="Yes",Deposits!N1178="Yes"),"Yes","")</f>
        <v/>
      </c>
      <c r="O1178" s="6">
        <f t="shared" ca="1" si="205"/>
        <v>5.8857993439122493</v>
      </c>
      <c r="P1178" s="6" t="str">
        <f ca="1">IF(OR('total Assets'!P1178="Yes",Deposits!P1178="Yes"),"Yes","")</f>
        <v/>
      </c>
      <c r="Q1178" s="6">
        <f t="shared" ca="1" si="206"/>
        <v>6.1551613117784267</v>
      </c>
      <c r="R1178" s="6" t="str">
        <f ca="1">IF(OR('total Assets'!R1178="Yes",Deposits!R1178="Yes"),"Yes","")</f>
        <v/>
      </c>
      <c r="S1178" s="6">
        <f t="shared" ca="1" si="207"/>
        <v>6.4265071378944825</v>
      </c>
      <c r="T1178" s="6" t="str">
        <f ca="1">IF(OR('total Assets'!T1178="Yes",Deposits!T1178="Yes"),"Yes","")</f>
        <v/>
      </c>
      <c r="U1178" s="6">
        <f t="shared" ca="1" si="208"/>
        <v>5.9350427142154718</v>
      </c>
      <c r="V1178" s="6" t="str">
        <f ca="1">IF(OR('total Assets'!V1178="Yes",Deposits!V1178="Yes"),"Yes","")</f>
        <v/>
      </c>
      <c r="W1178" s="6">
        <f t="shared" ca="1" si="209"/>
        <v>4.9225714920940229</v>
      </c>
    </row>
    <row r="1179" spans="1:23" x14ac:dyDescent="0.3">
      <c r="A1179" s="40">
        <v>6.282230661104597</v>
      </c>
      <c r="B1179" s="4">
        <v>1176</v>
      </c>
      <c r="C1179" s="6">
        <f>A1179*Overview!$K$24</f>
        <v>6.282230661104597</v>
      </c>
      <c r="D1179" s="6" t="str">
        <f ca="1">IF(OR('total Assets'!D1179="Yes",Deposits!D1179="Yes"),"Yes","")</f>
        <v/>
      </c>
      <c r="E1179" s="6">
        <f t="shared" ca="1" si="200"/>
        <v>5.2663687752650548</v>
      </c>
      <c r="F1179" s="6" t="str">
        <f ca="1">IF(OR('total Assets'!F1179="Yes",Deposits!F1179="Yes"),"Yes","")</f>
        <v/>
      </c>
      <c r="G1179" s="6">
        <f t="shared" ca="1" si="201"/>
        <v>5.3352221738380674</v>
      </c>
      <c r="H1179" s="6" t="str">
        <f ca="1">IF(OR('total Assets'!H1179="Yes",Deposits!H1179="Yes"),"Yes","")</f>
        <v/>
      </c>
      <c r="I1179" s="6">
        <f t="shared" ca="1" si="202"/>
        <v>5.9900103445817541</v>
      </c>
      <c r="J1179" s="6" t="str">
        <f ca="1">IF(OR('total Assets'!J1179="Yes",Deposits!J1179="Yes"),"Yes","")</f>
        <v/>
      </c>
      <c r="K1179" s="6">
        <f t="shared" ca="1" si="203"/>
        <v>6.8830489276929621</v>
      </c>
      <c r="L1179" s="6" t="str">
        <f ca="1">IF(OR('total Assets'!L1179="Yes",Deposits!L1179="Yes"),"Yes","")</f>
        <v/>
      </c>
      <c r="M1179" s="6">
        <f t="shared" ca="1" si="204"/>
        <v>7.4643057635705672</v>
      </c>
      <c r="N1179" s="6" t="str">
        <f ca="1">IF(OR('total Assets'!N1179="Yes",Deposits!N1179="Yes"),"Yes","")</f>
        <v/>
      </c>
      <c r="O1179" s="6">
        <f t="shared" ca="1" si="205"/>
        <v>6.1373494297027698</v>
      </c>
      <c r="P1179" s="6" t="str">
        <f ca="1">IF(OR('total Assets'!P1179="Yes",Deposits!P1179="Yes"),"Yes","")</f>
        <v/>
      </c>
      <c r="Q1179" s="6">
        <f t="shared" ca="1" si="206"/>
        <v>5.0596861703039551</v>
      </c>
      <c r="R1179" s="6" t="str">
        <f ca="1">IF(OR('total Assets'!R1179="Yes",Deposits!R1179="Yes"),"Yes","")</f>
        <v/>
      </c>
      <c r="S1179" s="6">
        <f t="shared" ca="1" si="207"/>
        <v>4.1715355453074885</v>
      </c>
      <c r="T1179" s="6" t="str">
        <f ca="1">IF(OR('total Assets'!T1179="Yes",Deposits!T1179="Yes"),"Yes","")</f>
        <v/>
      </c>
      <c r="U1179" s="6">
        <f t="shared" ca="1" si="208"/>
        <v>4.7870912950931643</v>
      </c>
      <c r="V1179" s="6" t="str">
        <f ca="1">IF(OR('total Assets'!V1179="Yes",Deposits!V1179="Yes"),"Yes","")</f>
        <v/>
      </c>
      <c r="W1179" s="6">
        <f t="shared" ca="1" si="209"/>
        <v>5.2288140009978745</v>
      </c>
    </row>
    <row r="1180" spans="1:23" x14ac:dyDescent="0.3">
      <c r="A1180" s="40">
        <v>6.2745994388719728</v>
      </c>
      <c r="B1180" s="4">
        <v>1177</v>
      </c>
      <c r="C1180" s="6">
        <f>A1180*Overview!$K$24</f>
        <v>6.2745994388719728</v>
      </c>
      <c r="D1180" s="6" t="str">
        <f ca="1">IF(OR('total Assets'!D1180="Yes",Deposits!D1180="Yes"),"Yes","")</f>
        <v/>
      </c>
      <c r="E1180" s="6">
        <f t="shared" ca="1" si="200"/>
        <v>5.6558388148884609</v>
      </c>
      <c r="F1180" s="6" t="str">
        <f ca="1">IF(OR('total Assets'!F1180="Yes",Deposits!F1180="Yes"),"Yes","")</f>
        <v/>
      </c>
      <c r="G1180" s="6">
        <f t="shared" ca="1" si="201"/>
        <v>5.4458562418824208</v>
      </c>
      <c r="H1180" s="6" t="str">
        <f ca="1">IF(OR('total Assets'!H1180="Yes",Deposits!H1180="Yes"),"Yes","")</f>
        <v/>
      </c>
      <c r="I1180" s="6">
        <f t="shared" ca="1" si="202"/>
        <v>5.7205869427956015</v>
      </c>
      <c r="J1180" s="6" t="str">
        <f ca="1">IF(OR('total Assets'!J1180="Yes",Deposits!J1180="Yes"),"Yes","")</f>
        <v/>
      </c>
      <c r="K1180" s="6">
        <f t="shared" ca="1" si="203"/>
        <v>6.8415937638465563</v>
      </c>
      <c r="L1180" s="6" t="str">
        <f ca="1">IF(OR('total Assets'!L1180="Yes",Deposits!L1180="Yes"),"Yes","")</f>
        <v/>
      </c>
      <c r="M1180" s="6">
        <f t="shared" ca="1" si="204"/>
        <v>5.6613517002420011</v>
      </c>
      <c r="N1180" s="6" t="str">
        <f ca="1">IF(OR('total Assets'!N1180="Yes",Deposits!N1180="Yes"),"Yes","")</f>
        <v/>
      </c>
      <c r="O1180" s="6">
        <f t="shared" ca="1" si="205"/>
        <v>6.7030557351411346</v>
      </c>
      <c r="P1180" s="6" t="str">
        <f ca="1">IF(OR('total Assets'!P1180="Yes",Deposits!P1180="Yes"),"Yes","")</f>
        <v/>
      </c>
      <c r="Q1180" s="6">
        <f t="shared" ca="1" si="206"/>
        <v>6.2117722656110592</v>
      </c>
      <c r="R1180" s="6" t="str">
        <f ca="1">IF(OR('total Assets'!R1180="Yes",Deposits!R1180="Yes"),"Yes","")</f>
        <v/>
      </c>
      <c r="S1180" s="6">
        <f t="shared" ca="1" si="207"/>
        <v>6.3375908300395185</v>
      </c>
      <c r="T1180" s="6" t="str">
        <f ca="1">IF(OR('total Assets'!T1180="Yes",Deposits!T1180="Yes"),"Yes","")</f>
        <v/>
      </c>
      <c r="U1180" s="6">
        <f t="shared" ca="1" si="208"/>
        <v>6.7654865815065399</v>
      </c>
      <c r="V1180" s="6" t="str">
        <f ca="1">IF(OR('total Assets'!V1180="Yes",Deposits!V1180="Yes"),"Yes","")</f>
        <v/>
      </c>
      <c r="W1180" s="6">
        <f t="shared" ca="1" si="209"/>
        <v>6.9850356610521231</v>
      </c>
    </row>
    <row r="1181" spans="1:23" x14ac:dyDescent="0.3">
      <c r="A1181" s="40">
        <v>6.2669839555905451</v>
      </c>
      <c r="B1181" s="4">
        <v>1178</v>
      </c>
      <c r="C1181" s="6">
        <f>A1181*Overview!$K$24</f>
        <v>6.2669839555905451</v>
      </c>
      <c r="D1181" s="6" t="str">
        <f ca="1">IF(OR('total Assets'!D1181="Yes",Deposits!D1181="Yes"),"Yes","")</f>
        <v/>
      </c>
      <c r="E1181" s="6">
        <f t="shared" ca="1" si="200"/>
        <v>5.8036914445912977</v>
      </c>
      <c r="F1181" s="6" t="str">
        <f ca="1">IF(OR('total Assets'!F1181="Yes",Deposits!F1181="Yes"),"Yes","")</f>
        <v/>
      </c>
      <c r="G1181" s="6">
        <f t="shared" ca="1" si="201"/>
        <v>5.8255192259093276</v>
      </c>
      <c r="H1181" s="6" t="str">
        <f ca="1">IF(OR('total Assets'!H1181="Yes",Deposits!H1181="Yes"),"Yes","")</f>
        <v/>
      </c>
      <c r="I1181" s="6">
        <f t="shared" ca="1" si="202"/>
        <v>5.0085965390523564</v>
      </c>
      <c r="J1181" s="6" t="str">
        <f ca="1">IF(OR('total Assets'!J1181="Yes",Deposits!J1181="Yes"),"Yes","")</f>
        <v/>
      </c>
      <c r="K1181" s="6">
        <f t="shared" ca="1" si="203"/>
        <v>4.614332500457925</v>
      </c>
      <c r="L1181" s="6" t="str">
        <f ca="1">IF(OR('total Assets'!L1181="Yes",Deposits!L1181="Yes"),"Yes","")</f>
        <v/>
      </c>
      <c r="M1181" s="6">
        <f t="shared" ca="1" si="204"/>
        <v>5.0880551809274372</v>
      </c>
      <c r="N1181" s="6" t="str">
        <f ca="1">IF(OR('total Assets'!N1181="Yes",Deposits!N1181="Yes"),"Yes","")</f>
        <v/>
      </c>
      <c r="O1181" s="6">
        <f t="shared" ca="1" si="205"/>
        <v>4.8351158618068624</v>
      </c>
      <c r="P1181" s="6" t="str">
        <f ca="1">IF(OR('total Assets'!P1181="Yes",Deposits!P1181="Yes"),"Yes","")</f>
        <v/>
      </c>
      <c r="Q1181" s="6">
        <f t="shared" ca="1" si="206"/>
        <v>5.6973854686442955</v>
      </c>
      <c r="R1181" s="6" t="str">
        <f ca="1">IF(OR('total Assets'!R1181="Yes",Deposits!R1181="Yes"),"Yes","")</f>
        <v/>
      </c>
      <c r="S1181" s="6">
        <f t="shared" ca="1" si="207"/>
        <v>6.8288111515860432</v>
      </c>
      <c r="T1181" s="6" t="str">
        <f ca="1">IF(OR('total Assets'!T1181="Yes",Deposits!T1181="Yes"),"Yes","")</f>
        <v/>
      </c>
      <c r="U1181" s="6">
        <f t="shared" ca="1" si="208"/>
        <v>7.8567557633000735</v>
      </c>
      <c r="V1181" s="6" t="str">
        <f ca="1">IF(OR('total Assets'!V1181="Yes",Deposits!V1181="Yes"),"Yes","")</f>
        <v/>
      </c>
      <c r="W1181" s="6">
        <f t="shared" ca="1" si="209"/>
        <v>6.6395929697715124</v>
      </c>
    </row>
    <row r="1182" spans="1:23" x14ac:dyDescent="0.3">
      <c r="A1182" s="40">
        <v>6.2593841654801921</v>
      </c>
      <c r="B1182" s="4">
        <v>1179</v>
      </c>
      <c r="C1182" s="6">
        <f>A1182*Overview!$K$24</f>
        <v>6.2593841654801921</v>
      </c>
      <c r="D1182" s="6" t="str">
        <f ca="1">IF(OR('total Assets'!D1182="Yes",Deposits!D1182="Yes"),"Yes","")</f>
        <v/>
      </c>
      <c r="E1182" s="6">
        <f t="shared" ca="1" si="200"/>
        <v>7.2754045069054012</v>
      </c>
      <c r="F1182" s="6" t="str">
        <f ca="1">IF(OR('total Assets'!F1182="Yes",Deposits!F1182="Yes"),"Yes","")</f>
        <v/>
      </c>
      <c r="G1182" s="6">
        <f t="shared" ca="1" si="201"/>
        <v>5.8451145082820162</v>
      </c>
      <c r="H1182" s="6" t="str">
        <f ca="1">IF(OR('total Assets'!H1182="Yes",Deposits!H1182="Yes"),"Yes","")</f>
        <v/>
      </c>
      <c r="I1182" s="6">
        <f t="shared" ca="1" si="202"/>
        <v>5.8616973312213725</v>
      </c>
      <c r="J1182" s="6" t="str">
        <f ca="1">IF(OR('total Assets'!J1182="Yes",Deposits!J1182="Yes"),"Yes","")</f>
        <v/>
      </c>
      <c r="K1182" s="6">
        <f t="shared" ca="1" si="203"/>
        <v>6.5448921698253528</v>
      </c>
      <c r="L1182" s="6" t="str">
        <f ca="1">IF(OR('total Assets'!L1182="Yes",Deposits!L1182="Yes"),"Yes","")</f>
        <v/>
      </c>
      <c r="M1182" s="6">
        <f t="shared" ca="1" si="204"/>
        <v>6.7617672365741068</v>
      </c>
      <c r="N1182" s="6" t="str">
        <f ca="1">IF(OR('total Assets'!N1182="Yes",Deposits!N1182="Yes"),"Yes","")</f>
        <v/>
      </c>
      <c r="O1182" s="6">
        <f t="shared" ca="1" si="205"/>
        <v>6.8231035997325584</v>
      </c>
      <c r="P1182" s="6" t="str">
        <f ca="1">IF(OR('total Assets'!P1182="Yes",Deposits!P1182="Yes"),"Yes","")</f>
        <v/>
      </c>
      <c r="Q1182" s="6">
        <f t="shared" ca="1" si="206"/>
        <v>6.5010446028596727</v>
      </c>
      <c r="R1182" s="6" t="str">
        <f ca="1">IF(OR('total Assets'!R1182="Yes",Deposits!R1182="Yes"),"Yes","")</f>
        <v/>
      </c>
      <c r="S1182" s="6">
        <f t="shared" ca="1" si="207"/>
        <v>7.4620743323070595</v>
      </c>
      <c r="T1182" s="6" t="str">
        <f ca="1">IF(OR('total Assets'!T1182="Yes",Deposits!T1182="Yes"),"Yes","")</f>
        <v/>
      </c>
      <c r="U1182" s="6">
        <f t="shared" ca="1" si="208"/>
        <v>6.8960248699346574</v>
      </c>
      <c r="V1182" s="6" t="str">
        <f ca="1">IF(OR('total Assets'!V1182="Yes",Deposits!V1182="Yes"),"Yes","")</f>
        <v/>
      </c>
      <c r="W1182" s="6">
        <f t="shared" ca="1" si="209"/>
        <v>8.2287495633025003</v>
      </c>
    </row>
    <row r="1183" spans="1:23" x14ac:dyDescent="0.3">
      <c r="A1183" s="40">
        <v>6.2518000229326542</v>
      </c>
      <c r="B1183" s="4">
        <v>1180</v>
      </c>
      <c r="C1183" s="6">
        <f>A1183*Overview!$K$24</f>
        <v>6.2518000229326542</v>
      </c>
      <c r="D1183" s="6" t="str">
        <f ca="1">IF(OR('total Assets'!D1183="Yes",Deposits!D1183="Yes"),"Yes","")</f>
        <v/>
      </c>
      <c r="E1183" s="6">
        <f t="shared" ca="1" si="200"/>
        <v>5.4034664530915242</v>
      </c>
      <c r="F1183" s="6" t="str">
        <f ca="1">IF(OR('total Assets'!F1183="Yes",Deposits!F1183="Yes"),"Yes","")</f>
        <v/>
      </c>
      <c r="G1183" s="6">
        <f t="shared" ca="1" si="201"/>
        <v>6.4172006939172395</v>
      </c>
      <c r="H1183" s="6" t="str">
        <f ca="1">IF(OR('total Assets'!H1183="Yes",Deposits!H1183="Yes"),"Yes","")</f>
        <v/>
      </c>
      <c r="I1183" s="6">
        <f t="shared" ca="1" si="202"/>
        <v>7.6358282287424579</v>
      </c>
      <c r="J1183" s="6" t="str">
        <f ca="1">IF(OR('total Assets'!J1183="Yes",Deposits!J1183="Yes"),"Yes","")</f>
        <v/>
      </c>
      <c r="K1183" s="6">
        <f t="shared" ca="1" si="203"/>
        <v>6.5603769272065753</v>
      </c>
      <c r="L1183" s="6" t="str">
        <f ca="1">IF(OR('total Assets'!L1183="Yes",Deposits!L1183="Yes"),"Yes","")</f>
        <v/>
      </c>
      <c r="M1183" s="6">
        <f t="shared" ca="1" si="204"/>
        <v>6.5815770430935778</v>
      </c>
      <c r="N1183" s="6" t="str">
        <f ca="1">IF(OR('total Assets'!N1183="Yes",Deposits!N1183="Yes"),"Yes","")</f>
        <v/>
      </c>
      <c r="O1183" s="6">
        <f t="shared" ca="1" si="205"/>
        <v>5.5066282558001154</v>
      </c>
      <c r="P1183" s="6" t="str">
        <f ca="1">IF(OR('total Assets'!P1183="Yes",Deposits!P1183="Yes"),"Yes","")</f>
        <v/>
      </c>
      <c r="Q1183" s="6">
        <f t="shared" ca="1" si="206"/>
        <v>6.2371820551785877</v>
      </c>
      <c r="R1183" s="6" t="str">
        <f ca="1">IF(OR('total Assets'!R1183="Yes",Deposits!R1183="Yes"),"Yes","")</f>
        <v/>
      </c>
      <c r="S1183" s="6">
        <f t="shared" ca="1" si="207"/>
        <v>5.3529725031423148</v>
      </c>
      <c r="T1183" s="6" t="str">
        <f ca="1">IF(OR('total Assets'!T1183="Yes",Deposits!T1183="Yes"),"Yes","")</f>
        <v/>
      </c>
      <c r="U1183" s="6">
        <f t="shared" ca="1" si="208"/>
        <v>6.0323684110948061</v>
      </c>
      <c r="V1183" s="6" t="str">
        <f ca="1">IF(OR('total Assets'!V1183="Yes",Deposits!V1183="Yes"),"Yes","")</f>
        <v/>
      </c>
      <c r="W1183" s="6">
        <f t="shared" ca="1" si="209"/>
        <v>5.9781458791165054</v>
      </c>
    </row>
    <row r="1184" spans="1:23" x14ac:dyDescent="0.3">
      <c r="A1184" s="40">
        <v>6.2442314825106813</v>
      </c>
      <c r="B1184" s="4">
        <v>1181</v>
      </c>
      <c r="C1184" s="6">
        <f>A1184*Overview!$K$24</f>
        <v>6.2442314825106813</v>
      </c>
      <c r="D1184" s="6" t="str">
        <f ca="1">IF(OR('total Assets'!D1184="Yes",Deposits!D1184="Yes"),"Yes","")</f>
        <v/>
      </c>
      <c r="E1184" s="6">
        <f t="shared" ca="1" si="200"/>
        <v>5.9115132928441048</v>
      </c>
      <c r="F1184" s="6" t="str">
        <f ca="1">IF(OR('total Assets'!F1184="Yes",Deposits!F1184="Yes"),"Yes","")</f>
        <v/>
      </c>
      <c r="G1184" s="6">
        <f t="shared" ca="1" si="201"/>
        <v>4.9500502895423653</v>
      </c>
      <c r="H1184" s="6" t="str">
        <f ca="1">IF(OR('total Assets'!H1184="Yes",Deposits!H1184="Yes"),"Yes","")</f>
        <v/>
      </c>
      <c r="I1184" s="6">
        <f t="shared" ca="1" si="202"/>
        <v>5.1851692479175533</v>
      </c>
      <c r="J1184" s="6" t="str">
        <f ca="1">IF(OR('total Assets'!J1184="Yes",Deposits!J1184="Yes"),"Yes","")</f>
        <v/>
      </c>
      <c r="K1184" s="6">
        <f t="shared" ca="1" si="203"/>
        <v>5.6831418537033116</v>
      </c>
      <c r="L1184" s="6" t="str">
        <f ca="1">IF(OR('total Assets'!L1184="Yes",Deposits!L1184="Yes"),"Yes","")</f>
        <v/>
      </c>
      <c r="M1184" s="6">
        <f t="shared" ca="1" si="204"/>
        <v>4.8368404852140445</v>
      </c>
      <c r="N1184" s="6" t="str">
        <f ca="1">IF(OR('total Assets'!N1184="Yes",Deposits!N1184="Yes"),"Yes","")</f>
        <v/>
      </c>
      <c r="O1184" s="6">
        <f t="shared" ca="1" si="205"/>
        <v>5.0064613713788244</v>
      </c>
      <c r="P1184" s="6" t="str">
        <f ca="1">IF(OR('total Assets'!P1184="Yes",Deposits!P1184="Yes"),"Yes","")</f>
        <v/>
      </c>
      <c r="Q1184" s="6">
        <f t="shared" ca="1" si="206"/>
        <v>4.4985014245571389</v>
      </c>
      <c r="R1184" s="6" t="str">
        <f ca="1">IF(OR('total Assets'!R1184="Yes",Deposits!R1184="Yes"),"Yes","")</f>
        <v/>
      </c>
      <c r="S1184" s="6">
        <f t="shared" ca="1" si="207"/>
        <v>5.1448363333900105</v>
      </c>
      <c r="T1184" s="6" t="str">
        <f ca="1">IF(OR('total Assets'!T1184="Yes",Deposits!T1184="Yes"),"Yes","")</f>
        <v/>
      </c>
      <c r="U1184" s="6">
        <f t="shared" ca="1" si="208"/>
        <v>5.1410327444062496</v>
      </c>
      <c r="V1184" s="6" t="str">
        <f ca="1">IF(OR('total Assets'!V1184="Yes",Deposits!V1184="Yes"),"Yes","")</f>
        <v/>
      </c>
      <c r="W1184" s="6">
        <f t="shared" ca="1" si="209"/>
        <v>5.6271659665910603</v>
      </c>
    </row>
    <row r="1185" spans="1:23" x14ac:dyDescent="0.3">
      <c r="A1185" s="40">
        <v>6.2366784989473292</v>
      </c>
      <c r="B1185" s="4">
        <v>1182</v>
      </c>
      <c r="C1185" s="6">
        <f>A1185*Overview!$K$24</f>
        <v>6.2366784989473292</v>
      </c>
      <c r="D1185" s="6" t="str">
        <f ca="1">IF(OR('total Assets'!D1185="Yes",Deposits!D1185="Yes"),"Yes","")</f>
        <v/>
      </c>
      <c r="E1185" s="6">
        <f t="shared" ca="1" si="200"/>
        <v>6.5235730017254063</v>
      </c>
      <c r="F1185" s="6" t="str">
        <f ca="1">IF(OR('total Assets'!F1185="Yes",Deposits!F1185="Yes"),"Yes","")</f>
        <v/>
      </c>
      <c r="G1185" s="6">
        <f t="shared" ca="1" si="201"/>
        <v>7.4852379714643362</v>
      </c>
      <c r="H1185" s="6" t="str">
        <f ca="1">IF(OR('total Assets'!H1185="Yes",Deposits!H1185="Yes"),"Yes","")</f>
        <v/>
      </c>
      <c r="I1185" s="6">
        <f t="shared" ca="1" si="202"/>
        <v>7.1187732970219368</v>
      </c>
      <c r="J1185" s="6" t="str">
        <f ca="1">IF(OR('total Assets'!J1185="Yes",Deposits!J1185="Yes"),"Yes","")</f>
        <v/>
      </c>
      <c r="K1185" s="6">
        <f t="shared" ca="1" si="203"/>
        <v>8.064634319130306</v>
      </c>
      <c r="L1185" s="6" t="str">
        <f ca="1">IF(OR('total Assets'!L1185="Yes",Deposits!L1185="Yes"),"Yes","")</f>
        <v/>
      </c>
      <c r="M1185" s="6">
        <f t="shared" ca="1" si="204"/>
        <v>7.9541252739702761</v>
      </c>
      <c r="N1185" s="6" t="str">
        <f ca="1">IF(OR('total Assets'!N1185="Yes",Deposits!N1185="Yes"),"Yes","")</f>
        <v/>
      </c>
      <c r="O1185" s="6">
        <f t="shared" ca="1" si="205"/>
        <v>6.7691915652509795</v>
      </c>
      <c r="P1185" s="6" t="str">
        <f ca="1">IF(OR('total Assets'!P1185="Yes",Deposits!P1185="Yes"),"Yes","")</f>
        <v/>
      </c>
      <c r="Q1185" s="6">
        <f t="shared" ca="1" si="206"/>
        <v>6.9927125653387714</v>
      </c>
      <c r="R1185" s="6" t="str">
        <f ca="1">IF(OR('total Assets'!R1185="Yes",Deposits!R1185="Yes"),"Yes","")</f>
        <v/>
      </c>
      <c r="S1185" s="6">
        <f t="shared" ca="1" si="207"/>
        <v>6.6107586335689064</v>
      </c>
      <c r="T1185" s="6" t="str">
        <f ca="1">IF(OR('total Assets'!T1185="Yes",Deposits!T1185="Yes"),"Yes","")</f>
        <v/>
      </c>
      <c r="U1185" s="6">
        <f t="shared" ca="1" si="208"/>
        <v>7.4465325316557687</v>
      </c>
      <c r="V1185" s="6" t="str">
        <f ca="1">IF(OR('total Assets'!V1185="Yes",Deposits!V1185="Yes"),"Yes","")</f>
        <v/>
      </c>
      <c r="W1185" s="6">
        <f t="shared" ca="1" si="209"/>
        <v>7.5005625818697421</v>
      </c>
    </row>
    <row r="1186" spans="1:23" x14ac:dyDescent="0.3">
      <c r="A1186" s="40">
        <v>6.2291410271451184</v>
      </c>
      <c r="B1186" s="4">
        <v>1183</v>
      </c>
      <c r="C1186" s="6">
        <f>A1186*Overview!$K$24</f>
        <v>6.2291410271451184</v>
      </c>
      <c r="D1186" s="6" t="str">
        <f ca="1">IF(OR('total Assets'!D1186="Yes",Deposits!D1186="Yes"),"Yes","")</f>
        <v/>
      </c>
      <c r="E1186" s="6">
        <f t="shared" ca="1" si="200"/>
        <v>5.3756349600522579</v>
      </c>
      <c r="F1186" s="6" t="str">
        <f ca="1">IF(OR('total Assets'!F1186="Yes",Deposits!F1186="Yes"),"Yes","")</f>
        <v/>
      </c>
      <c r="G1186" s="6">
        <f t="shared" ca="1" si="201"/>
        <v>6.091997370544826</v>
      </c>
      <c r="H1186" s="6" t="str">
        <f ca="1">IF(OR('total Assets'!H1186="Yes",Deposits!H1186="Yes"),"Yes","")</f>
        <v/>
      </c>
      <c r="I1186" s="6">
        <f t="shared" ca="1" si="202"/>
        <v>6.2859811426121768</v>
      </c>
      <c r="J1186" s="6" t="str">
        <f ca="1">IF(OR('total Assets'!J1186="Yes",Deposits!J1186="Yes"),"Yes","")</f>
        <v/>
      </c>
      <c r="K1186" s="6">
        <f t="shared" ca="1" si="203"/>
        <v>5.8071809379439996</v>
      </c>
      <c r="L1186" s="6" t="str">
        <f ca="1">IF(OR('total Assets'!L1186="Yes",Deposits!L1186="Yes"),"Yes","")</f>
        <v/>
      </c>
      <c r="M1186" s="6">
        <f t="shared" ca="1" si="204"/>
        <v>6.6891951195856141</v>
      </c>
      <c r="N1186" s="6" t="str">
        <f ca="1">IF(OR('total Assets'!N1186="Yes",Deposits!N1186="Yes"),"Yes","")</f>
        <v/>
      </c>
      <c r="O1186" s="6">
        <f t="shared" ca="1" si="205"/>
        <v>5.8110805203696039</v>
      </c>
      <c r="P1186" s="6" t="str">
        <f ca="1">IF(OR('total Assets'!P1186="Yes",Deposits!P1186="Yes"),"Yes","")</f>
        <v/>
      </c>
      <c r="Q1186" s="6">
        <f t="shared" ca="1" si="206"/>
        <v>5.6680287595339882</v>
      </c>
      <c r="R1186" s="6" t="str">
        <f ca="1">IF(OR('total Assets'!R1186="Yes",Deposits!R1186="Yes"),"Yes","")</f>
        <v/>
      </c>
      <c r="S1186" s="6">
        <f t="shared" ca="1" si="207"/>
        <v>5.6159799067864062</v>
      </c>
      <c r="T1186" s="6" t="str">
        <f ca="1">IF(OR('total Assets'!T1186="Yes",Deposits!T1186="Yes"),"Yes","")</f>
        <v/>
      </c>
      <c r="U1186" s="6">
        <f t="shared" ca="1" si="208"/>
        <v>5.4479296530604708</v>
      </c>
      <c r="V1186" s="6" t="str">
        <f ca="1">IF(OR('total Assets'!V1186="Yes",Deposits!V1186="Yes"),"Yes","")</f>
        <v/>
      </c>
      <c r="W1186" s="6">
        <f t="shared" ca="1" si="209"/>
        <v>4.7897703550252322</v>
      </c>
    </row>
    <row r="1187" spans="1:23" x14ac:dyDescent="0.3">
      <c r="A1187" s="40">
        <v>6.2216190221752532</v>
      </c>
      <c r="B1187" s="4">
        <v>1184</v>
      </c>
      <c r="C1187" s="6">
        <f>A1187*Overview!$K$24</f>
        <v>6.2216190221752532</v>
      </c>
      <c r="D1187" s="6" t="str">
        <f ca="1">IF(OR('total Assets'!D1187="Yes",Deposits!D1187="Yes"),"Yes","")</f>
        <v/>
      </c>
      <c r="E1187" s="6">
        <f t="shared" ca="1" si="200"/>
        <v>5.7237530411620074</v>
      </c>
      <c r="F1187" s="6" t="str">
        <f ca="1">IF(OR('total Assets'!F1187="Yes",Deposits!F1187="Yes"),"Yes","")</f>
        <v/>
      </c>
      <c r="G1187" s="6">
        <f t="shared" ca="1" si="201"/>
        <v>5.2893211900746282</v>
      </c>
      <c r="H1187" s="6" t="str">
        <f ca="1">IF(OR('total Assets'!H1187="Yes",Deposits!H1187="Yes"),"Yes","")</f>
        <v/>
      </c>
      <c r="I1187" s="6">
        <f t="shared" ca="1" si="202"/>
        <v>5.7597198525771027</v>
      </c>
      <c r="J1187" s="6" t="str">
        <f ca="1">IF(OR('total Assets'!J1187="Yes",Deposits!J1187="Yes"),"Yes","")</f>
        <v/>
      </c>
      <c r="K1187" s="6">
        <f t="shared" ca="1" si="203"/>
        <v>5.3374446203737547</v>
      </c>
      <c r="L1187" s="6" t="str">
        <f ca="1">IF(OR('total Assets'!L1187="Yes",Deposits!L1187="Yes"),"Yes","")</f>
        <v/>
      </c>
      <c r="M1187" s="6">
        <f t="shared" ca="1" si="204"/>
        <v>4.7558708961232368</v>
      </c>
      <c r="N1187" s="6" t="str">
        <f ca="1">IF(OR('total Assets'!N1187="Yes",Deposits!N1187="Yes"),"Yes","")</f>
        <v/>
      </c>
      <c r="O1187" s="6">
        <f t="shared" ca="1" si="205"/>
        <v>5.0345321815934163</v>
      </c>
      <c r="P1187" s="6" t="str">
        <f ca="1">IF(OR('total Assets'!P1187="Yes",Deposits!P1187="Yes"),"Yes","")</f>
        <v/>
      </c>
      <c r="Q1187" s="6">
        <f t="shared" ca="1" si="206"/>
        <v>5.4526245309205423</v>
      </c>
      <c r="R1187" s="6" t="str">
        <f ca="1">IF(OR('total Assets'!R1187="Yes",Deposits!R1187="Yes"),"Yes","")</f>
        <v/>
      </c>
      <c r="S1187" s="6">
        <f t="shared" ca="1" si="207"/>
        <v>5.771194076781228</v>
      </c>
      <c r="T1187" s="6" t="str">
        <f ca="1">IF(OR('total Assets'!T1187="Yes",Deposits!T1187="Yes"),"Yes","")</f>
        <v/>
      </c>
      <c r="U1187" s="6">
        <f t="shared" ca="1" si="208"/>
        <v>6.7860724140175792</v>
      </c>
      <c r="V1187" s="6" t="str">
        <f ca="1">IF(OR('total Assets'!V1187="Yes",Deposits!V1187="Yes"),"Yes","")</f>
        <v/>
      </c>
      <c r="W1187" s="6">
        <f t="shared" ca="1" si="209"/>
        <v>7.0323420887635031</v>
      </c>
    </row>
    <row r="1188" spans="1:23" x14ac:dyDescent="0.3">
      <c r="A1188" s="40">
        <v>6.2141124392768825</v>
      </c>
      <c r="B1188" s="4">
        <v>1185</v>
      </c>
      <c r="C1188" s="6">
        <f>A1188*Overview!$K$24</f>
        <v>6.2141124392768825</v>
      </c>
      <c r="D1188" s="6" t="str">
        <f ca="1">IF(OR('total Assets'!D1188="Yes",Deposits!D1188="Yes"),"Yes","")</f>
        <v/>
      </c>
      <c r="E1188" s="6">
        <f t="shared" ca="1" si="200"/>
        <v>5.4485835754748502</v>
      </c>
      <c r="F1188" s="6" t="str">
        <f ca="1">IF(OR('total Assets'!F1188="Yes",Deposits!F1188="Yes"),"Yes","")</f>
        <v/>
      </c>
      <c r="G1188" s="6">
        <f t="shared" ca="1" si="201"/>
        <v>4.6692172782748012</v>
      </c>
      <c r="H1188" s="6" t="str">
        <f ca="1">IF(OR('total Assets'!H1188="Yes",Deposits!H1188="Yes"),"Yes","")</f>
        <v/>
      </c>
      <c r="I1188" s="6">
        <f t="shared" ca="1" si="202"/>
        <v>4.1459842596653473</v>
      </c>
      <c r="J1188" s="6" t="str">
        <f ca="1">IF(OR('total Assets'!J1188="Yes",Deposits!J1188="Yes"),"Yes","")</f>
        <v/>
      </c>
      <c r="K1188" s="6">
        <f t="shared" ca="1" si="203"/>
        <v>4.2239674597546069</v>
      </c>
      <c r="L1188" s="6" t="str">
        <f ca="1">IF(OR('total Assets'!L1188="Yes",Deposits!L1188="Yes"),"Yes","")</f>
        <v/>
      </c>
      <c r="M1188" s="6">
        <f t="shared" ca="1" si="204"/>
        <v>3.7292871838915946</v>
      </c>
      <c r="N1188" s="6" t="str">
        <f ca="1">IF(OR('total Assets'!N1188="Yes",Deposits!N1188="Yes"),"Yes","")</f>
        <v/>
      </c>
      <c r="O1188" s="6">
        <f t="shared" ca="1" si="205"/>
        <v>4.0323359076124374</v>
      </c>
      <c r="P1188" s="6" t="str">
        <f ca="1">IF(OR('total Assets'!P1188="Yes",Deposits!P1188="Yes"),"Yes","")</f>
        <v/>
      </c>
      <c r="Q1188" s="6">
        <f t="shared" ca="1" si="206"/>
        <v>4.7877865147342948</v>
      </c>
      <c r="R1188" s="6" t="str">
        <f ca="1">IF(OR('total Assets'!R1188="Yes",Deposits!R1188="Yes"),"Yes","")</f>
        <v/>
      </c>
      <c r="S1188" s="6">
        <f t="shared" ca="1" si="207"/>
        <v>4.7327221768645025</v>
      </c>
      <c r="T1188" s="6" t="str">
        <f ca="1">IF(OR('total Assets'!T1188="Yes",Deposits!T1188="Yes"),"Yes","")</f>
        <v/>
      </c>
      <c r="U1188" s="6">
        <f t="shared" ca="1" si="208"/>
        <v>5.1160137360706335</v>
      </c>
      <c r="V1188" s="6" t="str">
        <f ca="1">IF(OR('total Assets'!V1188="Yes",Deposits!V1188="Yes"),"Yes","")</f>
        <v/>
      </c>
      <c r="W1188" s="6">
        <f t="shared" ca="1" si="209"/>
        <v>4.6679657172268945</v>
      </c>
    </row>
    <row r="1189" spans="1:23" x14ac:dyDescent="0.3">
      <c r="A1189" s="40">
        <v>6.2066212338563354</v>
      </c>
      <c r="B1189" s="4">
        <v>1186</v>
      </c>
      <c r="C1189" s="6">
        <f>A1189*Overview!$K$24</f>
        <v>6.2066212338563354</v>
      </c>
      <c r="D1189" s="6" t="str">
        <f ca="1">IF(OR('total Assets'!D1189="Yes",Deposits!D1189="Yes"),"Yes","")</f>
        <v/>
      </c>
      <c r="E1189" s="6">
        <f t="shared" ref="E1189:E1252" ca="1" si="210">IF(D1189="Yes",0,(RAND()/2.5+0.8)*C1189)</f>
        <v>6.6722222304639738</v>
      </c>
      <c r="F1189" s="6" t="str">
        <f ca="1">IF(OR('total Assets'!F1189="Yes",Deposits!F1189="Yes"),"Yes","")</f>
        <v/>
      </c>
      <c r="G1189" s="6">
        <f t="shared" ref="G1189:G1252" ca="1" si="211">IF(F1189="Yes",0,(RAND()/2.5+0.8)*E1189)</f>
        <v>5.4168450581368663</v>
      </c>
      <c r="H1189" s="6" t="str">
        <f ca="1">IF(OR('total Assets'!H1189="Yes",Deposits!H1189="Yes"),"Yes","")</f>
        <v/>
      </c>
      <c r="I1189" s="6">
        <f t="shared" ref="I1189:I1252" ca="1" si="212">IF(H1189="Yes",0,(RAND()/2.5+0.8)*G1189)</f>
        <v>5.7131333727577847</v>
      </c>
      <c r="J1189" s="6" t="str">
        <f ca="1">IF(OR('total Assets'!J1189="Yes",Deposits!J1189="Yes"),"Yes","")</f>
        <v/>
      </c>
      <c r="K1189" s="6">
        <f t="shared" ref="K1189:K1252" ca="1" si="213">IF(J1189="Yes",0,(RAND()/2.5+0.8)*I1189)</f>
        <v>6.8196496526489829</v>
      </c>
      <c r="L1189" s="6" t="str">
        <f ca="1">IF(OR('total Assets'!L1189="Yes",Deposits!L1189="Yes"),"Yes","")</f>
        <v/>
      </c>
      <c r="M1189" s="6">
        <f t="shared" ref="M1189:M1252" ca="1" si="214">IF(L1189="Yes",0,(RAND()/2.5+0.8)*K1189)</f>
        <v>5.4913377828880581</v>
      </c>
      <c r="N1189" s="6" t="str">
        <f ca="1">IF(OR('total Assets'!N1189="Yes",Deposits!N1189="Yes"),"Yes","")</f>
        <v/>
      </c>
      <c r="O1189" s="6">
        <f t="shared" ref="O1189:O1252" ca="1" si="215">IF(N1189="Yes",0,(RAND()/2.5+0.8)*M1189)</f>
        <v>5.0873873155754126</v>
      </c>
      <c r="P1189" s="6" t="str">
        <f ca="1">IF(OR('total Assets'!P1189="Yes",Deposits!P1189="Yes"),"Yes","")</f>
        <v/>
      </c>
      <c r="Q1189" s="6">
        <f t="shared" ref="Q1189:Q1252" ca="1" si="216">IF(P1189="Yes",0,(RAND()/2.5+0.8)*O1189)</f>
        <v>6.0101007687542358</v>
      </c>
      <c r="R1189" s="6" t="str">
        <f ca="1">IF(OR('total Assets'!R1189="Yes",Deposits!R1189="Yes"),"Yes","")</f>
        <v/>
      </c>
      <c r="S1189" s="6">
        <f t="shared" ref="S1189:S1252" ca="1" si="217">IF(R1189="Yes",0,(RAND()/2.5+0.8)*Q1189)</f>
        <v>6.088395315252586</v>
      </c>
      <c r="T1189" s="6" t="str">
        <f ca="1">IF(OR('total Assets'!T1189="Yes",Deposits!T1189="Yes"),"Yes","")</f>
        <v/>
      </c>
      <c r="U1189" s="6">
        <f t="shared" ref="U1189:U1252" ca="1" si="218">IF(T1189="Yes",0,(RAND()/2.5+0.8)*S1189)</f>
        <v>6.2859947515043686</v>
      </c>
      <c r="V1189" s="6" t="str">
        <f ca="1">IF(OR('total Assets'!V1189="Yes",Deposits!V1189="Yes"),"Yes","")</f>
        <v/>
      </c>
      <c r="W1189" s="6">
        <f t="shared" ref="W1189:W1252" ca="1" si="219">IF(V1189="Yes",0,(RAND()/2.5+0.8)*U1189)</f>
        <v>7.3264615753126892</v>
      </c>
    </row>
    <row r="1190" spans="1:23" x14ac:dyDescent="0.3">
      <c r="A1190" s="40">
        <v>6.1991453614863081</v>
      </c>
      <c r="B1190" s="4">
        <v>1187</v>
      </c>
      <c r="C1190" s="6">
        <f>A1190*Overview!$K$24</f>
        <v>6.1991453614863081</v>
      </c>
      <c r="D1190" s="6" t="str">
        <f ca="1">IF(OR('total Assets'!D1190="Yes",Deposits!D1190="Yes"),"Yes","")</f>
        <v/>
      </c>
      <c r="E1190" s="6">
        <f t="shared" ca="1" si="210"/>
        <v>5.9700480648613237</v>
      </c>
      <c r="F1190" s="6" t="str">
        <f ca="1">IF(OR('total Assets'!F1190="Yes",Deposits!F1190="Yes"),"Yes","")</f>
        <v/>
      </c>
      <c r="G1190" s="6">
        <f t="shared" ca="1" si="211"/>
        <v>5.3215183681670251</v>
      </c>
      <c r="H1190" s="6" t="str">
        <f ca="1">IF(OR('total Assets'!H1190="Yes",Deposits!H1190="Yes"),"Yes","")</f>
        <v/>
      </c>
      <c r="I1190" s="6">
        <f t="shared" ca="1" si="212"/>
        <v>4.9083698599002226</v>
      </c>
      <c r="J1190" s="6" t="str">
        <f ca="1">IF(OR('total Assets'!J1190="Yes",Deposits!J1190="Yes"),"Yes","")</f>
        <v/>
      </c>
      <c r="K1190" s="6">
        <f t="shared" ca="1" si="213"/>
        <v>5.276873475993443</v>
      </c>
      <c r="L1190" s="6" t="str">
        <f ca="1">IF(OR('total Assets'!L1190="Yes",Deposits!L1190="Yes"),"Yes","")</f>
        <v/>
      </c>
      <c r="M1190" s="6">
        <f t="shared" ca="1" si="214"/>
        <v>6.2905651437757939</v>
      </c>
      <c r="N1190" s="6" t="str">
        <f ca="1">IF(OR('total Assets'!N1190="Yes",Deposits!N1190="Yes"),"Yes","")</f>
        <v/>
      </c>
      <c r="O1190" s="6">
        <f t="shared" ca="1" si="215"/>
        <v>5.436621241548373</v>
      </c>
      <c r="P1190" s="6" t="str">
        <f ca="1">IF(OR('total Assets'!P1190="Yes",Deposits!P1190="Yes"),"Yes","")</f>
        <v/>
      </c>
      <c r="Q1190" s="6">
        <f t="shared" ca="1" si="216"/>
        <v>6.2244854937062613</v>
      </c>
      <c r="R1190" s="6" t="str">
        <f ca="1">IF(OR('total Assets'!R1190="Yes",Deposits!R1190="Yes"),"Yes","")</f>
        <v/>
      </c>
      <c r="S1190" s="6">
        <f t="shared" ca="1" si="217"/>
        <v>5.3665277510836775</v>
      </c>
      <c r="T1190" s="6" t="str">
        <f ca="1">IF(OR('total Assets'!T1190="Yes",Deposits!T1190="Yes"),"Yes","")</f>
        <v/>
      </c>
      <c r="U1190" s="6">
        <f t="shared" ca="1" si="218"/>
        <v>4.8685943112783567</v>
      </c>
      <c r="V1190" s="6" t="str">
        <f ca="1">IF(OR('total Assets'!V1190="Yes",Deposits!V1190="Yes"),"Yes","")</f>
        <v/>
      </c>
      <c r="W1190" s="6">
        <f t="shared" ca="1" si="219"/>
        <v>5.4947582664897237</v>
      </c>
    </row>
    <row r="1191" spans="1:23" x14ac:dyDescent="0.3">
      <c r="A1191" s="40">
        <v>6.1916847779051665</v>
      </c>
      <c r="B1191" s="4">
        <v>1188</v>
      </c>
      <c r="C1191" s="6">
        <f>A1191*Overview!$K$24</f>
        <v>6.1916847779051665</v>
      </c>
      <c r="D1191" s="6" t="str">
        <f ca="1">IF(OR('total Assets'!D1191="Yes",Deposits!D1191="Yes"),"Yes","")</f>
        <v/>
      </c>
      <c r="E1191" s="6">
        <f t="shared" ca="1" si="210"/>
        <v>5.5890910643615177</v>
      </c>
      <c r="F1191" s="6" t="str">
        <f ca="1">IF(OR('total Assets'!F1191="Yes",Deposits!F1191="Yes"),"Yes","")</f>
        <v/>
      </c>
      <c r="G1191" s="6">
        <f t="shared" ca="1" si="211"/>
        <v>4.6522403493864442</v>
      </c>
      <c r="H1191" s="6" t="str">
        <f ca="1">IF(OR('total Assets'!H1191="Yes",Deposits!H1191="Yes"),"Yes","")</f>
        <v/>
      </c>
      <c r="I1191" s="6">
        <f t="shared" ca="1" si="212"/>
        <v>4.0327871706524254</v>
      </c>
      <c r="J1191" s="6" t="str">
        <f ca="1">IF(OR('total Assets'!J1191="Yes",Deposits!J1191="Yes"),"Yes","")</f>
        <v/>
      </c>
      <c r="K1191" s="6">
        <f t="shared" ca="1" si="213"/>
        <v>4.564896398602178</v>
      </c>
      <c r="L1191" s="6" t="str">
        <f ca="1">IF(OR('total Assets'!L1191="Yes",Deposits!L1191="Yes"),"Yes","")</f>
        <v/>
      </c>
      <c r="M1191" s="6">
        <f t="shared" ca="1" si="214"/>
        <v>5.0573754882717399</v>
      </c>
      <c r="N1191" s="6" t="str">
        <f ca="1">IF(OR('total Assets'!N1191="Yes",Deposits!N1191="Yes"),"Yes","")</f>
        <v/>
      </c>
      <c r="O1191" s="6">
        <f t="shared" ca="1" si="215"/>
        <v>4.558430530382358</v>
      </c>
      <c r="P1191" s="6" t="str">
        <f ca="1">IF(OR('total Assets'!P1191="Yes",Deposits!P1191="Yes"),"Yes","")</f>
        <v/>
      </c>
      <c r="Q1191" s="6">
        <f t="shared" ca="1" si="216"/>
        <v>4.9491452862106131</v>
      </c>
      <c r="R1191" s="6" t="str">
        <f ca="1">IF(OR('total Assets'!R1191="Yes",Deposits!R1191="Yes"),"Yes","")</f>
        <v/>
      </c>
      <c r="S1191" s="6">
        <f t="shared" ca="1" si="217"/>
        <v>5.4699239403341471</v>
      </c>
      <c r="T1191" s="6" t="str">
        <f ca="1">IF(OR('total Assets'!T1191="Yes",Deposits!T1191="Yes"),"Yes","")</f>
        <v/>
      </c>
      <c r="U1191" s="6">
        <f t="shared" ca="1" si="218"/>
        <v>5.2893322012411357</v>
      </c>
      <c r="V1191" s="6" t="str">
        <f ca="1">IF(OR('total Assets'!V1191="Yes",Deposits!V1191="Yes"),"Yes","")</f>
        <v/>
      </c>
      <c r="W1191" s="6">
        <f t="shared" ca="1" si="219"/>
        <v>6.1941103649595073</v>
      </c>
    </row>
    <row r="1192" spans="1:23" x14ac:dyDescent="0.3">
      <c r="A1192" s="40">
        <v>6.1842394390161317</v>
      </c>
      <c r="B1192" s="4">
        <v>1189</v>
      </c>
      <c r="C1192" s="6">
        <f>A1192*Overview!$K$24</f>
        <v>6.1842394390161317</v>
      </c>
      <c r="D1192" s="6" t="str">
        <f ca="1">IF(OR('total Assets'!D1192="Yes",Deposits!D1192="Yes"),"Yes","")</f>
        <v/>
      </c>
      <c r="E1192" s="6">
        <f t="shared" ca="1" si="210"/>
        <v>7.0049950087151274</v>
      </c>
      <c r="F1192" s="6" t="str">
        <f ca="1">IF(OR('total Assets'!F1192="Yes",Deposits!F1192="Yes"),"Yes","")</f>
        <v/>
      </c>
      <c r="G1192" s="6">
        <f t="shared" ca="1" si="211"/>
        <v>6.6827599873549914</v>
      </c>
      <c r="H1192" s="6" t="str">
        <f ca="1">IF(OR('total Assets'!H1192="Yes",Deposits!H1192="Yes"),"Yes","")</f>
        <v/>
      </c>
      <c r="I1192" s="6">
        <f t="shared" ca="1" si="212"/>
        <v>5.7341688432057119</v>
      </c>
      <c r="J1192" s="6" t="str">
        <f ca="1">IF(OR('total Assets'!J1192="Yes",Deposits!J1192="Yes"),"Yes","")</f>
        <v/>
      </c>
      <c r="K1192" s="6">
        <f t="shared" ca="1" si="213"/>
        <v>5.7213722750486049</v>
      </c>
      <c r="L1192" s="6" t="str">
        <f ca="1">IF(OR('total Assets'!L1192="Yes",Deposits!L1192="Yes"),"Yes","")</f>
        <v/>
      </c>
      <c r="M1192" s="6">
        <f t="shared" ca="1" si="214"/>
        <v>6.2686519037284913</v>
      </c>
      <c r="N1192" s="6" t="str">
        <f ca="1">IF(OR('total Assets'!N1192="Yes",Deposits!N1192="Yes"),"Yes","")</f>
        <v/>
      </c>
      <c r="O1192" s="6">
        <f t="shared" ca="1" si="215"/>
        <v>6.5295582385707762</v>
      </c>
      <c r="P1192" s="6" t="str">
        <f ca="1">IF(OR('total Assets'!P1192="Yes",Deposits!P1192="Yes"),"Yes","")</f>
        <v/>
      </c>
      <c r="Q1192" s="6">
        <f t="shared" ca="1" si="216"/>
        <v>5.3211161330607082</v>
      </c>
      <c r="R1192" s="6" t="str">
        <f ca="1">IF(OR('total Assets'!R1192="Yes",Deposits!R1192="Yes"),"Yes","")</f>
        <v/>
      </c>
      <c r="S1192" s="6">
        <f t="shared" ca="1" si="217"/>
        <v>6.2880894934999247</v>
      </c>
      <c r="T1192" s="6" t="str">
        <f ca="1">IF(OR('total Assets'!T1192="Yes",Deposits!T1192="Yes"),"Yes","")</f>
        <v/>
      </c>
      <c r="U1192" s="6">
        <f t="shared" ca="1" si="218"/>
        <v>6.1309248774207958</v>
      </c>
      <c r="V1192" s="6" t="str">
        <f ca="1">IF(OR('total Assets'!V1192="Yes",Deposits!V1192="Yes"),"Yes","")</f>
        <v/>
      </c>
      <c r="W1192" s="6">
        <f t="shared" ca="1" si="219"/>
        <v>5.9387476287702592</v>
      </c>
    </row>
    <row r="1193" spans="1:23" x14ac:dyDescent="0.3">
      <c r="A1193" s="40">
        <v>6.1768093008865694</v>
      </c>
      <c r="B1193" s="4">
        <v>1190</v>
      </c>
      <c r="C1193" s="6">
        <f>A1193*Overview!$K$24</f>
        <v>6.1768093008865694</v>
      </c>
      <c r="D1193" s="6" t="str">
        <f ca="1">IF(OR('total Assets'!D1193="Yes",Deposits!D1193="Yes"),"Yes","")</f>
        <v/>
      </c>
      <c r="E1193" s="6">
        <f t="shared" ca="1" si="210"/>
        <v>5.7566319808711937</v>
      </c>
      <c r="F1193" s="6" t="str">
        <f ca="1">IF(OR('total Assets'!F1193="Yes",Deposits!F1193="Yes"),"Yes","")</f>
        <v/>
      </c>
      <c r="G1193" s="6">
        <f t="shared" ca="1" si="211"/>
        <v>5.2539745762206245</v>
      </c>
      <c r="H1193" s="6" t="str">
        <f ca="1">IF(OR('total Assets'!H1193="Yes",Deposits!H1193="Yes"),"Yes","")</f>
        <v/>
      </c>
      <c r="I1193" s="6">
        <f t="shared" ca="1" si="212"/>
        <v>4.5065956361921371</v>
      </c>
      <c r="J1193" s="6" t="str">
        <f ca="1">IF(OR('total Assets'!J1193="Yes",Deposits!J1193="Yes"),"Yes","")</f>
        <v/>
      </c>
      <c r="K1193" s="6">
        <f t="shared" ca="1" si="213"/>
        <v>4.7089109762178474</v>
      </c>
      <c r="L1193" s="6" t="str">
        <f ca="1">IF(OR('total Assets'!L1193="Yes",Deposits!L1193="Yes"),"Yes","")</f>
        <v/>
      </c>
      <c r="M1193" s="6">
        <f t="shared" ca="1" si="214"/>
        <v>4.7786257573051012</v>
      </c>
      <c r="N1193" s="6" t="str">
        <f ca="1">IF(OR('total Assets'!N1193="Yes",Deposits!N1193="Yes"),"Yes","")</f>
        <v/>
      </c>
      <c r="O1193" s="6">
        <f t="shared" ca="1" si="215"/>
        <v>4.6458446618672946</v>
      </c>
      <c r="P1193" s="6" t="str">
        <f ca="1">IF(OR('total Assets'!P1193="Yes",Deposits!P1193="Yes"),"Yes","")</f>
        <v/>
      </c>
      <c r="Q1193" s="6">
        <f t="shared" ca="1" si="216"/>
        <v>4.0245813032532398</v>
      </c>
      <c r="R1193" s="6" t="str">
        <f ca="1">IF(OR('total Assets'!R1193="Yes",Deposits!R1193="Yes"),"Yes","")</f>
        <v/>
      </c>
      <c r="S1193" s="6">
        <f t="shared" ca="1" si="217"/>
        <v>3.7559422361445058</v>
      </c>
      <c r="T1193" s="6" t="str">
        <f ca="1">IF(OR('total Assets'!T1193="Yes",Deposits!T1193="Yes"),"Yes","")</f>
        <v/>
      </c>
      <c r="U1193" s="6">
        <f t="shared" ca="1" si="218"/>
        <v>4.3766754124941185</v>
      </c>
      <c r="V1193" s="6" t="str">
        <f ca="1">IF(OR('total Assets'!V1193="Yes",Deposits!V1193="Yes"),"Yes","")</f>
        <v/>
      </c>
      <c r="W1193" s="6">
        <f t="shared" ca="1" si="219"/>
        <v>4.9581260517002352</v>
      </c>
    </row>
    <row r="1194" spans="1:23" x14ac:dyDescent="0.3">
      <c r="A1194" s="40">
        <v>6.1693943197472016</v>
      </c>
      <c r="B1194" s="4">
        <v>1191</v>
      </c>
      <c r="C1194" s="6">
        <f>A1194*Overview!$K$24</f>
        <v>6.1693943197472016</v>
      </c>
      <c r="D1194" s="6" t="str">
        <f ca="1">IF(OR('total Assets'!D1194="Yes",Deposits!D1194="Yes"),"Yes","")</f>
        <v/>
      </c>
      <c r="E1194" s="6">
        <f t="shared" ca="1" si="210"/>
        <v>5.621938159892057</v>
      </c>
      <c r="F1194" s="6" t="str">
        <f ca="1">IF(OR('total Assets'!F1194="Yes",Deposits!F1194="Yes"),"Yes","")</f>
        <v/>
      </c>
      <c r="G1194" s="6">
        <f t="shared" ca="1" si="211"/>
        <v>4.6238284755766195</v>
      </c>
      <c r="H1194" s="6" t="str">
        <f ca="1">IF(OR('total Assets'!H1194="Yes",Deposits!H1194="Yes"),"Yes","")</f>
        <v/>
      </c>
      <c r="I1194" s="6">
        <f t="shared" ca="1" si="212"/>
        <v>4.2902166970113145</v>
      </c>
      <c r="J1194" s="6" t="str">
        <f ca="1">IF(OR('total Assets'!J1194="Yes",Deposits!J1194="Yes"),"Yes","")</f>
        <v/>
      </c>
      <c r="K1194" s="6">
        <f t="shared" ca="1" si="213"/>
        <v>4.5976056068818245</v>
      </c>
      <c r="L1194" s="6" t="str">
        <f ca="1">IF(OR('total Assets'!L1194="Yes",Deposits!L1194="Yes"),"Yes","")</f>
        <v/>
      </c>
      <c r="M1194" s="6">
        <f t="shared" ca="1" si="214"/>
        <v>4.9470028720459167</v>
      </c>
      <c r="N1194" s="6" t="str">
        <f ca="1">IF(OR('total Assets'!N1194="Yes",Deposits!N1194="Yes"),"Yes","")</f>
        <v/>
      </c>
      <c r="O1194" s="6">
        <f t="shared" ca="1" si="215"/>
        <v>5.657157706409353</v>
      </c>
      <c r="P1194" s="6" t="str">
        <f ca="1">IF(OR('total Assets'!P1194="Yes",Deposits!P1194="Yes"),"Yes","")</f>
        <v/>
      </c>
      <c r="Q1194" s="6">
        <f t="shared" ca="1" si="216"/>
        <v>5.5064734067227414</v>
      </c>
      <c r="R1194" s="6" t="str">
        <f ca="1">IF(OR('total Assets'!R1194="Yes",Deposits!R1194="Yes"),"Yes","")</f>
        <v/>
      </c>
      <c r="S1194" s="6">
        <f t="shared" ca="1" si="217"/>
        <v>6.2521307446602066</v>
      </c>
      <c r="T1194" s="6" t="str">
        <f ca="1">IF(OR('total Assets'!T1194="Yes",Deposits!T1194="Yes"),"Yes","")</f>
        <v/>
      </c>
      <c r="U1194" s="6">
        <f t="shared" ca="1" si="218"/>
        <v>5.2247111741605137</v>
      </c>
      <c r="V1194" s="6" t="str">
        <f ca="1">IF(OR('total Assets'!V1194="Yes",Deposits!V1194="Yes"),"Yes","")</f>
        <v/>
      </c>
      <c r="W1194" s="6">
        <f t="shared" ca="1" si="219"/>
        <v>6.1019973055386201</v>
      </c>
    </row>
    <row r="1195" spans="1:23" x14ac:dyDescent="0.3">
      <c r="A1195" s="40">
        <v>6.1619944519914203</v>
      </c>
      <c r="B1195" s="4">
        <v>1192</v>
      </c>
      <c r="C1195" s="6">
        <f>A1195*Overview!$K$24</f>
        <v>6.1619944519914203</v>
      </c>
      <c r="D1195" s="6" t="str">
        <f ca="1">IF(OR('total Assets'!D1195="Yes",Deposits!D1195="Yes"),"Yes","")</f>
        <v/>
      </c>
      <c r="E1195" s="6">
        <f t="shared" ca="1" si="210"/>
        <v>7.1063367510257995</v>
      </c>
      <c r="F1195" s="6" t="str">
        <f ca="1">IF(OR('total Assets'!F1195="Yes",Deposits!F1195="Yes"),"Yes","")</f>
        <v/>
      </c>
      <c r="G1195" s="6">
        <f t="shared" ca="1" si="211"/>
        <v>6.7402895280014432</v>
      </c>
      <c r="H1195" s="6" t="str">
        <f ca="1">IF(OR('total Assets'!H1195="Yes",Deposits!H1195="Yes"),"Yes","")</f>
        <v/>
      </c>
      <c r="I1195" s="6">
        <f t="shared" ca="1" si="212"/>
        <v>7.669102110516274</v>
      </c>
      <c r="J1195" s="6" t="str">
        <f ca="1">IF(OR('total Assets'!J1195="Yes",Deposits!J1195="Yes"),"Yes","")</f>
        <v/>
      </c>
      <c r="K1195" s="6">
        <f t="shared" ca="1" si="213"/>
        <v>6.4352702187630904</v>
      </c>
      <c r="L1195" s="6" t="str">
        <f ca="1">IF(OR('total Assets'!L1195="Yes",Deposits!L1195="Yes"),"Yes","")</f>
        <v/>
      </c>
      <c r="M1195" s="6">
        <f t="shared" ca="1" si="214"/>
        <v>6.3906150373603863</v>
      </c>
      <c r="N1195" s="6" t="str">
        <f ca="1">IF(OR('total Assets'!N1195="Yes",Deposits!N1195="Yes"),"Yes","")</f>
        <v/>
      </c>
      <c r="O1195" s="6">
        <f t="shared" ca="1" si="215"/>
        <v>5.2340259261588251</v>
      </c>
      <c r="P1195" s="6" t="str">
        <f ca="1">IF(OR('total Assets'!P1195="Yes",Deposits!P1195="Yes"),"Yes","")</f>
        <v/>
      </c>
      <c r="Q1195" s="6">
        <f t="shared" ca="1" si="216"/>
        <v>6.0039763045507177</v>
      </c>
      <c r="R1195" s="6" t="str">
        <f ca="1">IF(OR('total Assets'!R1195="Yes",Deposits!R1195="Yes"),"Yes","")</f>
        <v/>
      </c>
      <c r="S1195" s="6">
        <f t="shared" ca="1" si="217"/>
        <v>6.2857513759352557</v>
      </c>
      <c r="T1195" s="6" t="str">
        <f ca="1">IF(OR('total Assets'!T1195="Yes",Deposits!T1195="Yes"),"Yes","")</f>
        <v/>
      </c>
      <c r="U1195" s="6">
        <f t="shared" ca="1" si="218"/>
        <v>6.5885335952319428</v>
      </c>
      <c r="V1195" s="6" t="str">
        <f ca="1">IF(OR('total Assets'!V1195="Yes",Deposits!V1195="Yes"),"Yes","")</f>
        <v/>
      </c>
      <c r="W1195" s="6">
        <f t="shared" ca="1" si="219"/>
        <v>6.9607753168945843</v>
      </c>
    </row>
    <row r="1196" spans="1:23" x14ac:dyDescent="0.3">
      <c r="A1196" s="40">
        <v>6.1546096541745028</v>
      </c>
      <c r="B1196" s="4">
        <v>1193</v>
      </c>
      <c r="C1196" s="6">
        <f>A1196*Overview!$K$24</f>
        <v>6.1546096541745028</v>
      </c>
      <c r="D1196" s="6" t="str">
        <f ca="1">IF(OR('total Assets'!D1196="Yes",Deposits!D1196="Yes"),"Yes","")</f>
        <v/>
      </c>
      <c r="E1196" s="6">
        <f t="shared" ca="1" si="210"/>
        <v>6.767477194602697</v>
      </c>
      <c r="F1196" s="6" t="str">
        <f ca="1">IF(OR('total Assets'!F1196="Yes",Deposits!F1196="Yes"),"Yes","")</f>
        <v/>
      </c>
      <c r="G1196" s="6">
        <f t="shared" ca="1" si="211"/>
        <v>7.9916434691671876</v>
      </c>
      <c r="H1196" s="6" t="str">
        <f ca="1">IF(OR('total Assets'!H1196="Yes",Deposits!H1196="Yes"),"Yes","")</f>
        <v/>
      </c>
      <c r="I1196" s="6">
        <f t="shared" ca="1" si="212"/>
        <v>6.7900750719119598</v>
      </c>
      <c r="J1196" s="6" t="str">
        <f ca="1">IF(OR('total Assets'!J1196="Yes",Deposits!J1196="Yes"),"Yes","")</f>
        <v/>
      </c>
      <c r="K1196" s="6">
        <f t="shared" ca="1" si="213"/>
        <v>6.159470536282365</v>
      </c>
      <c r="L1196" s="6" t="str">
        <f ca="1">IF(OR('total Assets'!L1196="Yes",Deposits!L1196="Yes"),"Yes","")</f>
        <v/>
      </c>
      <c r="M1196" s="6">
        <f t="shared" ca="1" si="214"/>
        <v>5.0352505201526903</v>
      </c>
      <c r="N1196" s="6" t="str">
        <f ca="1">IF(OR('total Assets'!N1196="Yes",Deposits!N1196="Yes"),"Yes","")</f>
        <v/>
      </c>
      <c r="O1196" s="6">
        <f t="shared" ca="1" si="215"/>
        <v>4.1200176556000532</v>
      </c>
      <c r="P1196" s="6" t="str">
        <f ca="1">IF(OR('total Assets'!P1196="Yes",Deposits!P1196="Yes"),"Yes","")</f>
        <v/>
      </c>
      <c r="Q1196" s="6">
        <f t="shared" ca="1" si="216"/>
        <v>3.972728497483792</v>
      </c>
      <c r="R1196" s="6" t="str">
        <f ca="1">IF(OR('total Assets'!R1196="Yes",Deposits!R1196="Yes"),"Yes","")</f>
        <v/>
      </c>
      <c r="S1196" s="6">
        <f t="shared" ca="1" si="217"/>
        <v>3.2841052580891614</v>
      </c>
      <c r="T1196" s="6" t="str">
        <f ca="1">IF(OR('total Assets'!T1196="Yes",Deposits!T1196="Yes"),"Yes","")</f>
        <v/>
      </c>
      <c r="U1196" s="6">
        <f t="shared" ca="1" si="218"/>
        <v>2.6958793279868805</v>
      </c>
      <c r="V1196" s="6" t="str">
        <f ca="1">IF(OR('total Assets'!V1196="Yes",Deposits!V1196="Yes"),"Yes","")</f>
        <v/>
      </c>
      <c r="W1196" s="6">
        <f t="shared" ca="1" si="219"/>
        <v>2.9297424254854407</v>
      </c>
    </row>
    <row r="1197" spans="1:23" x14ac:dyDescent="0.3">
      <c r="A1197" s="40">
        <v>6.1472398830128698</v>
      </c>
      <c r="B1197" s="4">
        <v>1194</v>
      </c>
      <c r="C1197" s="6">
        <f>A1197*Overview!$K$24</f>
        <v>6.1472398830128698</v>
      </c>
      <c r="D1197" s="6" t="str">
        <f ca="1">IF(OR('total Assets'!D1197="Yes",Deposits!D1197="Yes"),"Yes","")</f>
        <v/>
      </c>
      <c r="E1197" s="6">
        <f t="shared" ca="1" si="210"/>
        <v>6.8431769781991019</v>
      </c>
      <c r="F1197" s="6" t="str">
        <f ca="1">IF(OR('total Assets'!F1197="Yes",Deposits!F1197="Yes"),"Yes","")</f>
        <v/>
      </c>
      <c r="G1197" s="6">
        <f t="shared" ca="1" si="211"/>
        <v>6.933319683548528</v>
      </c>
      <c r="H1197" s="6" t="str">
        <f ca="1">IF(OR('total Assets'!H1197="Yes",Deposits!H1197="Yes"),"Yes","")</f>
        <v/>
      </c>
      <c r="I1197" s="6">
        <f t="shared" ca="1" si="212"/>
        <v>6.4173966021802356</v>
      </c>
      <c r="J1197" s="6" t="str">
        <f ca="1">IF(OR('total Assets'!J1197="Yes",Deposits!J1197="Yes"),"Yes","")</f>
        <v/>
      </c>
      <c r="K1197" s="6">
        <f t="shared" ca="1" si="213"/>
        <v>5.9054276049426173</v>
      </c>
      <c r="L1197" s="6" t="str">
        <f ca="1">IF(OR('total Assets'!L1197="Yes",Deposits!L1197="Yes"),"Yes","")</f>
        <v/>
      </c>
      <c r="M1197" s="6">
        <f t="shared" ca="1" si="214"/>
        <v>6.1033533010928558</v>
      </c>
      <c r="N1197" s="6" t="str">
        <f ca="1">IF(OR('total Assets'!N1197="Yes",Deposits!N1197="Yes"),"Yes","")</f>
        <v/>
      </c>
      <c r="O1197" s="6">
        <f t="shared" ca="1" si="215"/>
        <v>7.0722189348673918</v>
      </c>
      <c r="P1197" s="6" t="str">
        <f ca="1">IF(OR('total Assets'!P1197="Yes",Deposits!P1197="Yes"),"Yes","")</f>
        <v/>
      </c>
      <c r="Q1197" s="6">
        <f t="shared" ca="1" si="216"/>
        <v>5.6644512359555259</v>
      </c>
      <c r="R1197" s="6" t="str">
        <f ca="1">IF(OR('total Assets'!R1197="Yes",Deposits!R1197="Yes"),"Yes","")</f>
        <v/>
      </c>
      <c r="S1197" s="6">
        <f t="shared" ca="1" si="217"/>
        <v>6.290518678172373</v>
      </c>
      <c r="T1197" s="6" t="str">
        <f ca="1">IF(OR('total Assets'!T1197="Yes",Deposits!T1197="Yes"),"Yes","")</f>
        <v/>
      </c>
      <c r="U1197" s="6">
        <f t="shared" ca="1" si="218"/>
        <v>6.7215278542221597</v>
      </c>
      <c r="V1197" s="6" t="str">
        <f ca="1">IF(OR('total Assets'!V1197="Yes",Deposits!V1197="Yes"),"Yes","")</f>
        <v/>
      </c>
      <c r="W1197" s="6">
        <f t="shared" ca="1" si="219"/>
        <v>6.7152372530195112</v>
      </c>
    </row>
    <row r="1198" spans="1:23" x14ac:dyDescent="0.3">
      <c r="A1198" s="40">
        <v>6.1398850953834003</v>
      </c>
      <c r="B1198" s="4">
        <v>1195</v>
      </c>
      <c r="C1198" s="6">
        <f>A1198*Overview!$K$24</f>
        <v>6.1398850953834003</v>
      </c>
      <c r="D1198" s="6" t="str">
        <f ca="1">IF(OR('total Assets'!D1198="Yes",Deposits!D1198="Yes"),"Yes","")</f>
        <v/>
      </c>
      <c r="E1198" s="6">
        <f t="shared" ca="1" si="210"/>
        <v>6.1979448699587856</v>
      </c>
      <c r="F1198" s="6" t="str">
        <f ca="1">IF(OR('total Assets'!F1198="Yes",Deposits!F1198="Yes"),"Yes","")</f>
        <v/>
      </c>
      <c r="G1198" s="6">
        <f t="shared" ca="1" si="211"/>
        <v>5.7581124489564921</v>
      </c>
      <c r="H1198" s="6" t="str">
        <f ca="1">IF(OR('total Assets'!H1198="Yes",Deposits!H1198="Yes"),"Yes","")</f>
        <v/>
      </c>
      <c r="I1198" s="6">
        <f t="shared" ca="1" si="212"/>
        <v>6.0541031048915217</v>
      </c>
      <c r="J1198" s="6" t="str">
        <f ca="1">IF(OR('total Assets'!J1198="Yes",Deposits!J1198="Yes"),"Yes","")</f>
        <v/>
      </c>
      <c r="K1198" s="6">
        <f t="shared" ca="1" si="213"/>
        <v>6.8181986994552535</v>
      </c>
      <c r="L1198" s="6" t="str">
        <f ca="1">IF(OR('total Assets'!L1198="Yes",Deposits!L1198="Yes"),"Yes","")</f>
        <v/>
      </c>
      <c r="M1198" s="6">
        <f t="shared" ca="1" si="214"/>
        <v>7.4423489847433224</v>
      </c>
      <c r="N1198" s="6" t="str">
        <f ca="1">IF(OR('total Assets'!N1198="Yes",Deposits!N1198="Yes"),"Yes","")</f>
        <v/>
      </c>
      <c r="O1198" s="6">
        <f t="shared" ca="1" si="215"/>
        <v>6.5439768353392456</v>
      </c>
      <c r="P1198" s="6" t="str">
        <f ca="1">IF(OR('total Assets'!P1198="Yes",Deposits!P1198="Yes"),"Yes","")</f>
        <v/>
      </c>
      <c r="Q1198" s="6">
        <f t="shared" ca="1" si="216"/>
        <v>7.2390471863242078</v>
      </c>
      <c r="R1198" s="6" t="str">
        <f ca="1">IF(OR('total Assets'!R1198="Yes",Deposits!R1198="Yes"),"Yes","")</f>
        <v/>
      </c>
      <c r="S1198" s="6">
        <f t="shared" ca="1" si="217"/>
        <v>6.6723192670605567</v>
      </c>
      <c r="T1198" s="6" t="str">
        <f ca="1">IF(OR('total Assets'!T1198="Yes",Deposits!T1198="Yes"),"Yes","")</f>
        <v/>
      </c>
      <c r="U1198" s="6">
        <f t="shared" ca="1" si="218"/>
        <v>6.6887203182629902</v>
      </c>
      <c r="V1198" s="6" t="str">
        <f ca="1">IF(OR('total Assets'!V1198="Yes",Deposits!V1198="Yes"),"Yes","")</f>
        <v/>
      </c>
      <c r="W1198" s="6">
        <f t="shared" ca="1" si="219"/>
        <v>6.0685884428959582</v>
      </c>
    </row>
    <row r="1199" spans="1:23" x14ac:dyDescent="0.3">
      <c r="A1199" s="40">
        <v>6.1325452483226233</v>
      </c>
      <c r="B1199" s="4">
        <v>1196</v>
      </c>
      <c r="C1199" s="6">
        <f>A1199*Overview!$K$24</f>
        <v>6.1325452483226233</v>
      </c>
      <c r="D1199" s="6" t="str">
        <f ca="1">IF(OR('total Assets'!D1199="Yes",Deposits!D1199="Yes"),"Yes","")</f>
        <v/>
      </c>
      <c r="E1199" s="6">
        <f t="shared" ca="1" si="210"/>
        <v>5.7619604625206673</v>
      </c>
      <c r="F1199" s="6" t="str">
        <f ca="1">IF(OR('total Assets'!F1199="Yes",Deposits!F1199="Yes"),"Yes","")</f>
        <v/>
      </c>
      <c r="G1199" s="6">
        <f t="shared" ca="1" si="211"/>
        <v>6.7367850780484808</v>
      </c>
      <c r="H1199" s="6" t="str">
        <f ca="1">IF(OR('total Assets'!H1199="Yes",Deposits!H1199="Yes"),"Yes","")</f>
        <v/>
      </c>
      <c r="I1199" s="6">
        <f t="shared" ca="1" si="212"/>
        <v>6.104303529584552</v>
      </c>
      <c r="J1199" s="6" t="str">
        <f ca="1">IF(OR('total Assets'!J1199="Yes",Deposits!J1199="Yes"),"Yes","")</f>
        <v/>
      </c>
      <c r="K1199" s="6">
        <f t="shared" ca="1" si="213"/>
        <v>6.2184319720446926</v>
      </c>
      <c r="L1199" s="6" t="str">
        <f ca="1">IF(OR('total Assets'!L1199="Yes",Deposits!L1199="Yes"),"Yes","")</f>
        <v/>
      </c>
      <c r="M1199" s="6">
        <f t="shared" ca="1" si="214"/>
        <v>6.5894998018136528</v>
      </c>
      <c r="N1199" s="6" t="str">
        <f ca="1">IF(OR('total Assets'!N1199="Yes",Deposits!N1199="Yes"),"Yes","")</f>
        <v/>
      </c>
      <c r="O1199" s="6">
        <f t="shared" ca="1" si="215"/>
        <v>7.7228160042962717</v>
      </c>
      <c r="P1199" s="6" t="str">
        <f ca="1">IF(OR('total Assets'!P1199="Yes",Deposits!P1199="Yes"),"Yes","")</f>
        <v/>
      </c>
      <c r="Q1199" s="6">
        <f t="shared" ca="1" si="216"/>
        <v>8.6942205197661462</v>
      </c>
      <c r="R1199" s="6" t="str">
        <f ca="1">IF(OR('total Assets'!R1199="Yes",Deposits!R1199="Yes"),"Yes","")</f>
        <v/>
      </c>
      <c r="S1199" s="6">
        <f t="shared" ca="1" si="217"/>
        <v>7.475623960465664</v>
      </c>
      <c r="T1199" s="6" t="str">
        <f ca="1">IF(OR('total Assets'!T1199="Yes",Deposits!T1199="Yes"),"Yes","")</f>
        <v/>
      </c>
      <c r="U1199" s="6">
        <f t="shared" ca="1" si="218"/>
        <v>6.48864430860203</v>
      </c>
      <c r="V1199" s="6" t="str">
        <f ca="1">IF(OR('total Assets'!V1199="Yes",Deposits!V1199="Yes"),"Yes","")</f>
        <v/>
      </c>
      <c r="W1199" s="6">
        <f t="shared" ca="1" si="219"/>
        <v>5.2436408800446266</v>
      </c>
    </row>
    <row r="1200" spans="1:23" x14ac:dyDescent="0.3">
      <c r="A1200" s="40">
        <v>6.1252202990261129</v>
      </c>
      <c r="B1200" s="4">
        <v>1197</v>
      </c>
      <c r="C1200" s="6">
        <f>A1200*Overview!$K$24</f>
        <v>6.1252202990261129</v>
      </c>
      <c r="D1200" s="6" t="str">
        <f ca="1">IF(OR('total Assets'!D1200="Yes",Deposits!D1200="Yes"),"Yes","")</f>
        <v/>
      </c>
      <c r="E1200" s="6">
        <f t="shared" ca="1" si="210"/>
        <v>5.8011099511299804</v>
      </c>
      <c r="F1200" s="6" t="str">
        <f ca="1">IF(OR('total Assets'!F1200="Yes",Deposits!F1200="Yes"),"Yes","")</f>
        <v/>
      </c>
      <c r="G1200" s="6">
        <f t="shared" ca="1" si="211"/>
        <v>6.204713314673949</v>
      </c>
      <c r="H1200" s="6" t="str">
        <f ca="1">IF(OR('total Assets'!H1200="Yes",Deposits!H1200="Yes"),"Yes","")</f>
        <v/>
      </c>
      <c r="I1200" s="6">
        <f t="shared" ca="1" si="212"/>
        <v>6.2417057321080511</v>
      </c>
      <c r="J1200" s="6" t="str">
        <f ca="1">IF(OR('total Assets'!J1200="Yes",Deposits!J1200="Yes"),"Yes","")</f>
        <v/>
      </c>
      <c r="K1200" s="6">
        <f t="shared" ca="1" si="213"/>
        <v>6.0253895934942978</v>
      </c>
      <c r="L1200" s="6" t="str">
        <f ca="1">IF(OR('total Assets'!L1200="Yes",Deposits!L1200="Yes"),"Yes","")</f>
        <v/>
      </c>
      <c r="M1200" s="6">
        <f t="shared" ca="1" si="214"/>
        <v>6.8260395714590834</v>
      </c>
      <c r="N1200" s="6" t="str">
        <f ca="1">IF(OR('total Assets'!N1200="Yes",Deposits!N1200="Yes"),"Yes","")</f>
        <v/>
      </c>
      <c r="O1200" s="6">
        <f t="shared" ca="1" si="215"/>
        <v>6.397972555649976</v>
      </c>
      <c r="P1200" s="6" t="str">
        <f ca="1">IF(OR('total Assets'!P1200="Yes",Deposits!P1200="Yes"),"Yes","")</f>
        <v/>
      </c>
      <c r="Q1200" s="6">
        <f t="shared" ca="1" si="216"/>
        <v>5.4943633204774232</v>
      </c>
      <c r="R1200" s="6" t="str">
        <f ca="1">IF(OR('total Assets'!R1200="Yes",Deposits!R1200="Yes"),"Yes","")</f>
        <v/>
      </c>
      <c r="S1200" s="6">
        <f t="shared" ca="1" si="217"/>
        <v>6.5740320225506776</v>
      </c>
      <c r="T1200" s="6" t="str">
        <f ca="1">IF(OR('total Assets'!T1200="Yes",Deposits!T1200="Yes"),"Yes","")</f>
        <v/>
      </c>
      <c r="U1200" s="6">
        <f t="shared" ca="1" si="218"/>
        <v>7.134186981319468</v>
      </c>
      <c r="V1200" s="6" t="str">
        <f ca="1">IF(OR('total Assets'!V1200="Yes",Deposits!V1200="Yes"),"Yes","")</f>
        <v/>
      </c>
      <c r="W1200" s="6">
        <f t="shared" ca="1" si="219"/>
        <v>7.0684951023595248</v>
      </c>
    </row>
    <row r="1201" spans="1:23" x14ac:dyDescent="0.3">
      <c r="A1201" s="40">
        <v>6.1179102048476368</v>
      </c>
      <c r="B1201" s="4">
        <v>1198</v>
      </c>
      <c r="C1201" s="6">
        <f>A1201*Overview!$K$24</f>
        <v>6.1179102048476368</v>
      </c>
      <c r="D1201" s="6" t="str">
        <f ca="1">IF(OR('total Assets'!D1201="Yes",Deposits!D1201="Yes"),"Yes","")</f>
        <v/>
      </c>
      <c r="E1201" s="6">
        <f t="shared" ca="1" si="210"/>
        <v>5.5547178007044211</v>
      </c>
      <c r="F1201" s="6" t="str">
        <f ca="1">IF(OR('total Assets'!F1201="Yes",Deposits!F1201="Yes"),"Yes","")</f>
        <v/>
      </c>
      <c r="G1201" s="6">
        <f t="shared" ca="1" si="211"/>
        <v>5.9139116576524824</v>
      </c>
      <c r="H1201" s="6" t="str">
        <f ca="1">IF(OR('total Assets'!H1201="Yes",Deposits!H1201="Yes"),"Yes","")</f>
        <v/>
      </c>
      <c r="I1201" s="6">
        <f t="shared" ca="1" si="212"/>
        <v>6.7010145592748129</v>
      </c>
      <c r="J1201" s="6" t="str">
        <f ca="1">IF(OR('total Assets'!J1201="Yes",Deposits!J1201="Yes"),"Yes","")</f>
        <v/>
      </c>
      <c r="K1201" s="6">
        <f t="shared" ca="1" si="213"/>
        <v>8.0401865237670656</v>
      </c>
      <c r="L1201" s="6" t="str">
        <f ca="1">IF(OR('total Assets'!L1201="Yes",Deposits!L1201="Yes"),"Yes","")</f>
        <v/>
      </c>
      <c r="M1201" s="6">
        <f t="shared" ca="1" si="214"/>
        <v>8.906183566227293</v>
      </c>
      <c r="N1201" s="6" t="str">
        <f ca="1">IF(OR('total Assets'!N1201="Yes",Deposits!N1201="Yes"),"Yes","")</f>
        <v/>
      </c>
      <c r="O1201" s="6">
        <f t="shared" ca="1" si="215"/>
        <v>10.302003838892801</v>
      </c>
      <c r="P1201" s="6" t="str">
        <f ca="1">IF(OR('total Assets'!P1201="Yes",Deposits!P1201="Yes"),"Yes","")</f>
        <v/>
      </c>
      <c r="Q1201" s="6">
        <f t="shared" ca="1" si="216"/>
        <v>10.131795675107563</v>
      </c>
      <c r="R1201" s="6" t="str">
        <f ca="1">IF(OR('total Assets'!R1201="Yes",Deposits!R1201="Yes"),"Yes","")</f>
        <v/>
      </c>
      <c r="S1201" s="6">
        <f t="shared" ca="1" si="217"/>
        <v>11.043425139497321</v>
      </c>
      <c r="T1201" s="6" t="str">
        <f ca="1">IF(OR('total Assets'!T1201="Yes",Deposits!T1201="Yes"),"Yes","")</f>
        <v/>
      </c>
      <c r="U1201" s="6">
        <f t="shared" ca="1" si="218"/>
        <v>9.8984325758189922</v>
      </c>
      <c r="V1201" s="6" t="str">
        <f ca="1">IF(OR('total Assets'!V1201="Yes",Deposits!V1201="Yes"),"Yes","")</f>
        <v/>
      </c>
      <c r="W1201" s="6">
        <f t="shared" ca="1" si="219"/>
        <v>10.235149811693944</v>
      </c>
    </row>
    <row r="1202" spans="1:23" x14ac:dyDescent="0.3">
      <c r="A1202" s="40">
        <v>6.1106149232985354</v>
      </c>
      <c r="B1202" s="4">
        <v>1199</v>
      </c>
      <c r="C1202" s="6">
        <f>A1202*Overview!$K$24</f>
        <v>6.1106149232985354</v>
      </c>
      <c r="D1202" s="6" t="str">
        <f ca="1">IF(OR('total Assets'!D1202="Yes",Deposits!D1202="Yes"),"Yes","")</f>
        <v/>
      </c>
      <c r="E1202" s="6">
        <f t="shared" ca="1" si="210"/>
        <v>5.401457213637368</v>
      </c>
      <c r="F1202" s="6" t="str">
        <f ca="1">IF(OR('total Assets'!F1202="Yes",Deposits!F1202="Yes"),"Yes","")</f>
        <v/>
      </c>
      <c r="G1202" s="6">
        <f t="shared" ca="1" si="211"/>
        <v>6.3746431219274564</v>
      </c>
      <c r="H1202" s="6" t="str">
        <f ca="1">IF(OR('total Assets'!H1202="Yes",Deposits!H1202="Yes"),"Yes","")</f>
        <v/>
      </c>
      <c r="I1202" s="6">
        <f t="shared" ca="1" si="212"/>
        <v>6.1311387031180793</v>
      </c>
      <c r="J1202" s="6" t="str">
        <f ca="1">IF(OR('total Assets'!J1202="Yes",Deposits!J1202="Yes"),"Yes","")</f>
        <v/>
      </c>
      <c r="K1202" s="6">
        <f t="shared" ca="1" si="213"/>
        <v>7.226584531454475</v>
      </c>
      <c r="L1202" s="6" t="str">
        <f ca="1">IF(OR('total Assets'!L1202="Yes",Deposits!L1202="Yes"),"Yes","")</f>
        <v/>
      </c>
      <c r="M1202" s="6">
        <f t="shared" ca="1" si="214"/>
        <v>6.6859405509503516</v>
      </c>
      <c r="N1202" s="6" t="str">
        <f ca="1">IF(OR('total Assets'!N1202="Yes",Deposits!N1202="Yes"),"Yes","")</f>
        <v/>
      </c>
      <c r="O1202" s="6">
        <f t="shared" ca="1" si="215"/>
        <v>6.0097436623733804</v>
      </c>
      <c r="P1202" s="6" t="str">
        <f ca="1">IF(OR('total Assets'!P1202="Yes",Deposits!P1202="Yes"),"Yes","")</f>
        <v/>
      </c>
      <c r="Q1202" s="6">
        <f t="shared" ca="1" si="216"/>
        <v>7.1825204151625961</v>
      </c>
      <c r="R1202" s="6" t="str">
        <f ca="1">IF(OR('total Assets'!R1202="Yes",Deposits!R1202="Yes"),"Yes","")</f>
        <v/>
      </c>
      <c r="S1202" s="6">
        <f t="shared" ca="1" si="217"/>
        <v>7.7330186462326358</v>
      </c>
      <c r="T1202" s="6" t="str">
        <f ca="1">IF(OR('total Assets'!T1202="Yes",Deposits!T1202="Yes"),"Yes","")</f>
        <v/>
      </c>
      <c r="U1202" s="6">
        <f t="shared" ca="1" si="218"/>
        <v>8.009194991283227</v>
      </c>
      <c r="V1202" s="6" t="str">
        <f ca="1">IF(OR('total Assets'!V1202="Yes",Deposits!V1202="Yes"),"Yes","")</f>
        <v/>
      </c>
      <c r="W1202" s="6">
        <f t="shared" ca="1" si="219"/>
        <v>8.3247482753470816</v>
      </c>
    </row>
    <row r="1203" spans="1:23" x14ac:dyDescent="0.3">
      <c r="A1203" s="40">
        <v>6.1033344120469568</v>
      </c>
      <c r="B1203" s="4">
        <v>1200</v>
      </c>
      <c r="C1203" s="6">
        <f>A1203*Overview!$K$24</f>
        <v>6.1033344120469568</v>
      </c>
      <c r="D1203" s="6" t="str">
        <f ca="1">IF(OR('total Assets'!D1203="Yes",Deposits!D1203="Yes"),"Yes","")</f>
        <v/>
      </c>
      <c r="E1203" s="6">
        <f t="shared" ca="1" si="210"/>
        <v>5.8115258739519149</v>
      </c>
      <c r="F1203" s="6" t="str">
        <f ca="1">IF(OR('total Assets'!F1203="Yes",Deposits!F1203="Yes"),"Yes","")</f>
        <v/>
      </c>
      <c r="G1203" s="6">
        <f t="shared" ca="1" si="211"/>
        <v>4.9208945517515552</v>
      </c>
      <c r="H1203" s="6" t="str">
        <f ca="1">IF(OR('total Assets'!H1203="Yes",Deposits!H1203="Yes"),"Yes","")</f>
        <v/>
      </c>
      <c r="I1203" s="6">
        <f t="shared" ca="1" si="212"/>
        <v>5.0673319061074276</v>
      </c>
      <c r="J1203" s="6" t="str">
        <f ca="1">IF(OR('total Assets'!J1203="Yes",Deposits!J1203="Yes"),"Yes","")</f>
        <v/>
      </c>
      <c r="K1203" s="6">
        <f t="shared" ca="1" si="213"/>
        <v>4.7871347187173496</v>
      </c>
      <c r="L1203" s="6" t="str">
        <f ca="1">IF(OR('total Assets'!L1203="Yes",Deposits!L1203="Yes"),"Yes","")</f>
        <v/>
      </c>
      <c r="M1203" s="6">
        <f t="shared" ca="1" si="214"/>
        <v>4.3081736324778284</v>
      </c>
      <c r="N1203" s="6" t="str">
        <f ca="1">IF(OR('total Assets'!N1203="Yes",Deposits!N1203="Yes"),"Yes","")</f>
        <v/>
      </c>
      <c r="O1203" s="6">
        <f t="shared" ca="1" si="215"/>
        <v>4.2542198020530124</v>
      </c>
      <c r="P1203" s="6" t="str">
        <f ca="1">IF(OR('total Assets'!P1203="Yes",Deposits!P1203="Yes"),"Yes","")</f>
        <v/>
      </c>
      <c r="Q1203" s="6">
        <f t="shared" ca="1" si="216"/>
        <v>3.6228869854637518</v>
      </c>
      <c r="R1203" s="6" t="str">
        <f ca="1">IF(OR('total Assets'!R1203="Yes",Deposits!R1203="Yes"),"Yes","")</f>
        <v/>
      </c>
      <c r="S1203" s="6">
        <f t="shared" ca="1" si="217"/>
        <v>3.0998516165396901</v>
      </c>
      <c r="T1203" s="6" t="str">
        <f ca="1">IF(OR('total Assets'!T1203="Yes",Deposits!T1203="Yes"),"Yes","")</f>
        <v/>
      </c>
      <c r="U1203" s="6">
        <f t="shared" ca="1" si="218"/>
        <v>3.6709921711846119</v>
      </c>
      <c r="V1203" s="6" t="str">
        <f ca="1">IF(OR('total Assets'!V1203="Yes",Deposits!V1203="Yes"),"Yes","")</f>
        <v/>
      </c>
      <c r="W1203" s="6">
        <f t="shared" ca="1" si="219"/>
        <v>3.9509106550147659</v>
      </c>
    </row>
    <row r="1204" spans="1:23" x14ac:dyDescent="0.3">
      <c r="A1204" s="40">
        <v>6.0960686289171928</v>
      </c>
      <c r="B1204" s="4">
        <v>1201</v>
      </c>
      <c r="C1204" s="6">
        <f>A1204*Overview!$K$24</f>
        <v>6.0960686289171928</v>
      </c>
      <c r="D1204" s="6" t="str">
        <f ca="1">IF(OR('total Assets'!D1204="Yes",Deposits!D1204="Yes"),"Yes","")</f>
        <v/>
      </c>
      <c r="E1204" s="6">
        <f t="shared" ca="1" si="210"/>
        <v>6.4473501468365901</v>
      </c>
      <c r="F1204" s="6" t="str">
        <f ca="1">IF(OR('total Assets'!F1204="Yes",Deposits!F1204="Yes"),"Yes","")</f>
        <v/>
      </c>
      <c r="G1204" s="6">
        <f t="shared" ca="1" si="211"/>
        <v>5.2113339093746269</v>
      </c>
      <c r="H1204" s="6" t="str">
        <f ca="1">IF(OR('total Assets'!H1204="Yes",Deposits!H1204="Yes"),"Yes","")</f>
        <v/>
      </c>
      <c r="I1204" s="6">
        <f t="shared" ca="1" si="212"/>
        <v>4.7238562017848666</v>
      </c>
      <c r="J1204" s="6" t="str">
        <f ca="1">IF(OR('total Assets'!J1204="Yes",Deposits!J1204="Yes"),"Yes","")</f>
        <v/>
      </c>
      <c r="K1204" s="6">
        <f t="shared" ca="1" si="213"/>
        <v>4.9872989014180362</v>
      </c>
      <c r="L1204" s="6" t="str">
        <f ca="1">IF(OR('total Assets'!L1204="Yes",Deposits!L1204="Yes"),"Yes","")</f>
        <v/>
      </c>
      <c r="M1204" s="6">
        <f t="shared" ca="1" si="214"/>
        <v>4.9821096213946845</v>
      </c>
      <c r="N1204" s="6" t="str">
        <f ca="1">IF(OR('total Assets'!N1204="Yes",Deposits!N1204="Yes"),"Yes","")</f>
        <v/>
      </c>
      <c r="O1204" s="6">
        <f t="shared" ca="1" si="215"/>
        <v>5.6382584580868027</v>
      </c>
      <c r="P1204" s="6" t="str">
        <f ca="1">IF(OR('total Assets'!P1204="Yes",Deposits!P1204="Yes"),"Yes","")</f>
        <v/>
      </c>
      <c r="Q1204" s="6">
        <f t="shared" ca="1" si="216"/>
        <v>5.0147822221863656</v>
      </c>
      <c r="R1204" s="6" t="str">
        <f ca="1">IF(OR('total Assets'!R1204="Yes",Deposits!R1204="Yes"),"Yes","")</f>
        <v/>
      </c>
      <c r="S1204" s="6">
        <f t="shared" ca="1" si="217"/>
        <v>5.5593512940794891</v>
      </c>
      <c r="T1204" s="6" t="str">
        <f ca="1">IF(OR('total Assets'!T1204="Yes",Deposits!T1204="Yes"),"Yes","")</f>
        <v/>
      </c>
      <c r="U1204" s="6">
        <f t="shared" ca="1" si="218"/>
        <v>5.9731304918363941</v>
      </c>
      <c r="V1204" s="6" t="str">
        <f ca="1">IF(OR('total Assets'!V1204="Yes",Deposits!V1204="Yes"),"Yes","")</f>
        <v/>
      </c>
      <c r="W1204" s="6">
        <f t="shared" ca="1" si="219"/>
        <v>5.6560302839169951</v>
      </c>
    </row>
    <row r="1205" spans="1:23" x14ac:dyDescent="0.3">
      <c r="A1205" s="40">
        <v>6.0888175318889166</v>
      </c>
      <c r="B1205" s="4">
        <v>1202</v>
      </c>
      <c r="C1205" s="6">
        <f>A1205*Overview!$K$24</f>
        <v>6.0888175318889166</v>
      </c>
      <c r="D1205" s="6" t="str">
        <f ca="1">IF(OR('total Assets'!D1205="Yes",Deposits!D1205="Yes"),"Yes","")</f>
        <v/>
      </c>
      <c r="E1205" s="6">
        <f t="shared" ca="1" si="210"/>
        <v>6.1972350325613359</v>
      </c>
      <c r="F1205" s="6" t="str">
        <f ca="1">IF(OR('total Assets'!F1205="Yes",Deposits!F1205="Yes"),"Yes","")</f>
        <v/>
      </c>
      <c r="G1205" s="6">
        <f t="shared" ca="1" si="211"/>
        <v>7.2054883015726583</v>
      </c>
      <c r="H1205" s="6" t="str">
        <f ca="1">IF(OR('total Assets'!H1205="Yes",Deposits!H1205="Yes"),"Yes","")</f>
        <v/>
      </c>
      <c r="I1205" s="6">
        <f t="shared" ca="1" si="212"/>
        <v>8.3378582263218526</v>
      </c>
      <c r="J1205" s="6" t="str">
        <f ca="1">IF(OR('total Assets'!J1205="Yes",Deposits!J1205="Yes"),"Yes","")</f>
        <v/>
      </c>
      <c r="K1205" s="6">
        <f t="shared" ca="1" si="213"/>
        <v>8.8830266464084389</v>
      </c>
      <c r="L1205" s="6" t="str">
        <f ca="1">IF(OR('total Assets'!L1205="Yes",Deposits!L1205="Yes"),"Yes","")</f>
        <v/>
      </c>
      <c r="M1205" s="6">
        <f t="shared" ca="1" si="214"/>
        <v>9.8034518651466129</v>
      </c>
      <c r="N1205" s="6" t="str">
        <f ca="1">IF(OR('total Assets'!N1205="Yes",Deposits!N1205="Yes"),"Yes","")</f>
        <v/>
      </c>
      <c r="O1205" s="6">
        <f t="shared" ca="1" si="215"/>
        <v>9.5901247875113462</v>
      </c>
      <c r="P1205" s="6" t="str">
        <f ca="1">IF(OR('total Assets'!P1205="Yes",Deposits!P1205="Yes"),"Yes","")</f>
        <v/>
      </c>
      <c r="Q1205" s="6">
        <f t="shared" ca="1" si="216"/>
        <v>9.8772016876997064</v>
      </c>
      <c r="R1205" s="6" t="str">
        <f ca="1">IF(OR('total Assets'!R1205="Yes",Deposits!R1205="Yes"),"Yes","")</f>
        <v/>
      </c>
      <c r="S1205" s="6">
        <f t="shared" ca="1" si="217"/>
        <v>7.9351723741304383</v>
      </c>
      <c r="T1205" s="6" t="str">
        <f ca="1">IF(OR('total Assets'!T1205="Yes",Deposits!T1205="Yes"),"Yes","")</f>
        <v/>
      </c>
      <c r="U1205" s="6">
        <f t="shared" ca="1" si="218"/>
        <v>9.4097836408064417</v>
      </c>
      <c r="V1205" s="6" t="str">
        <f ca="1">IF(OR('total Assets'!V1205="Yes",Deposits!V1205="Yes"),"Yes","")</f>
        <v/>
      </c>
      <c r="W1205" s="6">
        <f t="shared" ca="1" si="219"/>
        <v>9.3885780403418657</v>
      </c>
    </row>
    <row r="1206" spans="1:23" x14ac:dyDescent="0.3">
      <c r="A1206" s="40">
        <v>6.0815810790965239</v>
      </c>
      <c r="B1206" s="4">
        <v>1203</v>
      </c>
      <c r="C1206" s="6">
        <f>A1206*Overview!$K$24</f>
        <v>6.0815810790965239</v>
      </c>
      <c r="D1206" s="6" t="str">
        <f ca="1">IF(OR('total Assets'!D1206="Yes",Deposits!D1206="Yes"),"Yes","")</f>
        <v/>
      </c>
      <c r="E1206" s="6">
        <f t="shared" ca="1" si="210"/>
        <v>5.1524706547510704</v>
      </c>
      <c r="F1206" s="6" t="str">
        <f ca="1">IF(OR('total Assets'!F1206="Yes",Deposits!F1206="Yes"),"Yes","")</f>
        <v/>
      </c>
      <c r="G1206" s="6">
        <f t="shared" ca="1" si="211"/>
        <v>6.027455374225875</v>
      </c>
      <c r="H1206" s="6" t="str">
        <f ca="1">IF(OR('total Assets'!H1206="Yes",Deposits!H1206="Yes"),"Yes","")</f>
        <v/>
      </c>
      <c r="I1206" s="6">
        <f t="shared" ca="1" si="212"/>
        <v>6.4348294025554322</v>
      </c>
      <c r="J1206" s="6" t="str">
        <f ca="1">IF(OR('total Assets'!J1206="Yes",Deposits!J1206="Yes"),"Yes","")</f>
        <v/>
      </c>
      <c r="K1206" s="6">
        <f t="shared" ca="1" si="213"/>
        <v>5.1966052890540091</v>
      </c>
      <c r="L1206" s="6" t="str">
        <f ca="1">IF(OR('total Assets'!L1206="Yes",Deposits!L1206="Yes"),"Yes","")</f>
        <v/>
      </c>
      <c r="M1206" s="6">
        <f t="shared" ca="1" si="214"/>
        <v>5.4408191971578583</v>
      </c>
      <c r="N1206" s="6" t="str">
        <f ca="1">IF(OR('total Assets'!N1206="Yes",Deposits!N1206="Yes"),"Yes","")</f>
        <v/>
      </c>
      <c r="O1206" s="6">
        <f t="shared" ca="1" si="215"/>
        <v>4.7061677628564178</v>
      </c>
      <c r="P1206" s="6" t="str">
        <f ca="1">IF(OR('total Assets'!P1206="Yes",Deposits!P1206="Yes"),"Yes","")</f>
        <v/>
      </c>
      <c r="Q1206" s="6">
        <f t="shared" ca="1" si="216"/>
        <v>5.0726807966903236</v>
      </c>
      <c r="R1206" s="6" t="str">
        <f ca="1">IF(OR('total Assets'!R1206="Yes",Deposits!R1206="Yes"),"Yes","")</f>
        <v/>
      </c>
      <c r="S1206" s="6">
        <f t="shared" ca="1" si="217"/>
        <v>4.9668823093375805</v>
      </c>
      <c r="T1206" s="6" t="str">
        <f ca="1">IF(OR('total Assets'!T1206="Yes",Deposits!T1206="Yes"),"Yes","")</f>
        <v/>
      </c>
      <c r="U1206" s="6">
        <f t="shared" ca="1" si="218"/>
        <v>4.7772889226215058</v>
      </c>
      <c r="V1206" s="6" t="str">
        <f ca="1">IF(OR('total Assets'!V1206="Yes",Deposits!V1206="Yes"),"Yes","")</f>
        <v/>
      </c>
      <c r="W1206" s="6">
        <f t="shared" ca="1" si="219"/>
        <v>4.7274462186805595</v>
      </c>
    </row>
    <row r="1207" spans="1:23" x14ac:dyDescent="0.3">
      <c r="A1207" s="40">
        <v>6.0743592288284329</v>
      </c>
      <c r="B1207" s="4">
        <v>1204</v>
      </c>
      <c r="C1207" s="6">
        <f>A1207*Overview!$K$24</f>
        <v>6.0743592288284329</v>
      </c>
      <c r="D1207" s="6" t="str">
        <f ca="1">IF(OR('total Assets'!D1207="Yes",Deposits!D1207="Yes"),"Yes","")</f>
        <v/>
      </c>
      <c r="E1207" s="6">
        <f t="shared" ca="1" si="210"/>
        <v>5.9418489719089873</v>
      </c>
      <c r="F1207" s="6" t="str">
        <f ca="1">IF(OR('total Assets'!F1207="Yes",Deposits!F1207="Yes"),"Yes","")</f>
        <v/>
      </c>
      <c r="G1207" s="6">
        <f t="shared" ca="1" si="211"/>
        <v>5.3819378570139458</v>
      </c>
      <c r="H1207" s="6" t="str">
        <f ca="1">IF(OR('total Assets'!H1207="Yes",Deposits!H1207="Yes"),"Yes","")</f>
        <v/>
      </c>
      <c r="I1207" s="6">
        <f t="shared" ca="1" si="212"/>
        <v>4.5911727627029224</v>
      </c>
      <c r="J1207" s="6" t="str">
        <f ca="1">IF(OR('total Assets'!J1207="Yes",Deposits!J1207="Yes"),"Yes","")</f>
        <v/>
      </c>
      <c r="K1207" s="6">
        <f t="shared" ca="1" si="213"/>
        <v>5.0562131234137997</v>
      </c>
      <c r="L1207" s="6" t="str">
        <f ca="1">IF(OR('total Assets'!L1207="Yes",Deposits!L1207="Yes"),"Yes","")</f>
        <v/>
      </c>
      <c r="M1207" s="6">
        <f t="shared" ca="1" si="214"/>
        <v>4.7095058391419666</v>
      </c>
      <c r="N1207" s="6" t="str">
        <f ca="1">IF(OR('total Assets'!N1207="Yes",Deposits!N1207="Yes"),"Yes","")</f>
        <v/>
      </c>
      <c r="O1207" s="6">
        <f t="shared" ca="1" si="215"/>
        <v>3.8260080248799575</v>
      </c>
      <c r="P1207" s="6" t="str">
        <f ca="1">IF(OR('total Assets'!P1207="Yes",Deposits!P1207="Yes"),"Yes","")</f>
        <v/>
      </c>
      <c r="Q1207" s="6">
        <f t="shared" ca="1" si="216"/>
        <v>3.7279228803543862</v>
      </c>
      <c r="R1207" s="6" t="str">
        <f ca="1">IF(OR('total Assets'!R1207="Yes",Deposits!R1207="Yes"),"Yes","")</f>
        <v/>
      </c>
      <c r="S1207" s="6">
        <f t="shared" ca="1" si="217"/>
        <v>4.2366010803171363</v>
      </c>
      <c r="T1207" s="6" t="str">
        <f ca="1">IF(OR('total Assets'!T1207="Yes",Deposits!T1207="Yes"),"Yes","")</f>
        <v/>
      </c>
      <c r="U1207" s="6">
        <f t="shared" ca="1" si="218"/>
        <v>4.1330023311584201</v>
      </c>
      <c r="V1207" s="6" t="str">
        <f ca="1">IF(OR('total Assets'!V1207="Yes",Deposits!V1207="Yes"),"Yes","")</f>
        <v/>
      </c>
      <c r="W1207" s="6">
        <f t="shared" ca="1" si="219"/>
        <v>4.400009952586192</v>
      </c>
    </row>
    <row r="1208" spans="1:23" x14ac:dyDescent="0.3">
      <c r="A1208" s="40">
        <v>6.0671519395263509</v>
      </c>
      <c r="B1208" s="4">
        <v>1205</v>
      </c>
      <c r="C1208" s="6">
        <f>A1208*Overview!$K$24</f>
        <v>6.0671519395263509</v>
      </c>
      <c r="D1208" s="6" t="str">
        <f ca="1">IF(OR('total Assets'!D1208="Yes",Deposits!D1208="Yes"),"Yes","")</f>
        <v/>
      </c>
      <c r="E1208" s="6">
        <f t="shared" ca="1" si="210"/>
        <v>6.3922162896532386</v>
      </c>
      <c r="F1208" s="6" t="str">
        <f ca="1">IF(OR('total Assets'!F1208="Yes",Deposits!F1208="Yes"),"Yes","")</f>
        <v/>
      </c>
      <c r="G1208" s="6">
        <f t="shared" ca="1" si="211"/>
        <v>5.956710209383477</v>
      </c>
      <c r="H1208" s="6" t="str">
        <f ca="1">IF(OR('total Assets'!H1208="Yes",Deposits!H1208="Yes"),"Yes","")</f>
        <v/>
      </c>
      <c r="I1208" s="6">
        <f t="shared" ca="1" si="212"/>
        <v>6.5908741830563207</v>
      </c>
      <c r="J1208" s="6" t="str">
        <f ca="1">IF(OR('total Assets'!J1208="Yes",Deposits!J1208="Yes"),"Yes","")</f>
        <v/>
      </c>
      <c r="K1208" s="6">
        <f t="shared" ca="1" si="213"/>
        <v>7.1169637044677065</v>
      </c>
      <c r="L1208" s="6" t="str">
        <f ca="1">IF(OR('total Assets'!L1208="Yes",Deposits!L1208="Yes"),"Yes","")</f>
        <v/>
      </c>
      <c r="M1208" s="6">
        <f t="shared" ca="1" si="214"/>
        <v>7.1409591539916031</v>
      </c>
      <c r="N1208" s="6" t="str">
        <f ca="1">IF(OR('total Assets'!N1208="Yes",Deposits!N1208="Yes"),"Yes","")</f>
        <v/>
      </c>
      <c r="O1208" s="6">
        <f t="shared" ca="1" si="215"/>
        <v>5.9411473709764442</v>
      </c>
      <c r="P1208" s="6" t="str">
        <f ca="1">IF(OR('total Assets'!P1208="Yes",Deposits!P1208="Yes"),"Yes","")</f>
        <v/>
      </c>
      <c r="Q1208" s="6">
        <f t="shared" ca="1" si="216"/>
        <v>5.1405242974325569</v>
      </c>
      <c r="R1208" s="6" t="str">
        <f ca="1">IF(OR('total Assets'!R1208="Yes",Deposits!R1208="Yes"),"Yes","")</f>
        <v/>
      </c>
      <c r="S1208" s="6">
        <f t="shared" ca="1" si="217"/>
        <v>5.5890398119881892</v>
      </c>
      <c r="T1208" s="6" t="str">
        <f ca="1">IF(OR('total Assets'!T1208="Yes",Deposits!T1208="Yes"),"Yes","")</f>
        <v/>
      </c>
      <c r="U1208" s="6">
        <f t="shared" ca="1" si="218"/>
        <v>5.2443458365461835</v>
      </c>
      <c r="V1208" s="6" t="str">
        <f ca="1">IF(OR('total Assets'!V1208="Yes",Deposits!V1208="Yes"),"Yes","")</f>
        <v/>
      </c>
      <c r="W1208" s="6">
        <f t="shared" ca="1" si="219"/>
        <v>5.0122958837475187</v>
      </c>
    </row>
    <row r="1209" spans="1:23" x14ac:dyDescent="0.3">
      <c r="A1209" s="40">
        <v>6.0599591697846611</v>
      </c>
      <c r="B1209" s="4">
        <v>1206</v>
      </c>
      <c r="C1209" s="6">
        <f>A1209*Overview!$K$24</f>
        <v>6.0599591697846611</v>
      </c>
      <c r="D1209" s="6" t="str">
        <f ca="1">IF(OR('total Assets'!D1209="Yes",Deposits!D1209="Yes"),"Yes","")</f>
        <v/>
      </c>
      <c r="E1209" s="6">
        <f t="shared" ca="1" si="210"/>
        <v>5.4903988293862449</v>
      </c>
      <c r="F1209" s="6" t="str">
        <f ca="1">IF(OR('total Assets'!F1209="Yes",Deposits!F1209="Yes"),"Yes","")</f>
        <v/>
      </c>
      <c r="G1209" s="6">
        <f t="shared" ca="1" si="211"/>
        <v>6.028121126340011</v>
      </c>
      <c r="H1209" s="6" t="str">
        <f ca="1">IF(OR('total Assets'!H1209="Yes",Deposits!H1209="Yes"),"Yes","")</f>
        <v/>
      </c>
      <c r="I1209" s="6">
        <f t="shared" ca="1" si="212"/>
        <v>5.6538375840467143</v>
      </c>
      <c r="J1209" s="6" t="str">
        <f ca="1">IF(OR('total Assets'!J1209="Yes",Deposits!J1209="Yes"),"Yes","")</f>
        <v/>
      </c>
      <c r="K1209" s="6">
        <f t="shared" ca="1" si="213"/>
        <v>5.9405495031807884</v>
      </c>
      <c r="L1209" s="6" t="str">
        <f ca="1">IF(OR('total Assets'!L1209="Yes",Deposits!L1209="Yes"),"Yes","")</f>
        <v/>
      </c>
      <c r="M1209" s="6">
        <f t="shared" ca="1" si="214"/>
        <v>6.4855602820524423</v>
      </c>
      <c r="N1209" s="6" t="str">
        <f ca="1">IF(OR('total Assets'!N1209="Yes",Deposits!N1209="Yes"),"Yes","")</f>
        <v/>
      </c>
      <c r="O1209" s="6">
        <f t="shared" ca="1" si="215"/>
        <v>7.1176810313944685</v>
      </c>
      <c r="P1209" s="6" t="str">
        <f ca="1">IF(OR('total Assets'!P1209="Yes",Deposits!P1209="Yes"),"Yes","")</f>
        <v/>
      </c>
      <c r="Q1209" s="6">
        <f t="shared" ca="1" si="216"/>
        <v>8.3178848625477109</v>
      </c>
      <c r="R1209" s="6" t="str">
        <f ca="1">IF(OR('total Assets'!R1209="Yes",Deposits!R1209="Yes"),"Yes","")</f>
        <v/>
      </c>
      <c r="S1209" s="6">
        <f t="shared" ca="1" si="217"/>
        <v>9.6241724789408813</v>
      </c>
      <c r="T1209" s="6" t="str">
        <f ca="1">IF(OR('total Assets'!T1209="Yes",Deposits!T1209="Yes"),"Yes","")</f>
        <v/>
      </c>
      <c r="U1209" s="6">
        <f t="shared" ca="1" si="218"/>
        <v>8.255664718450797</v>
      </c>
      <c r="V1209" s="6" t="str">
        <f ca="1">IF(OR('total Assets'!V1209="Yes",Deposits!V1209="Yes"),"Yes","")</f>
        <v/>
      </c>
      <c r="W1209" s="6">
        <f t="shared" ca="1" si="219"/>
        <v>9.8457527838145342</v>
      </c>
    </row>
    <row r="1210" spans="1:23" x14ac:dyDescent="0.3">
      <c r="A1210" s="40">
        <v>6.0527808783496422</v>
      </c>
      <c r="B1210" s="4">
        <v>1207</v>
      </c>
      <c r="C1210" s="6">
        <f>A1210*Overview!$K$24</f>
        <v>6.0527808783496422</v>
      </c>
      <c r="D1210" s="6" t="str">
        <f ca="1">IF(OR('total Assets'!D1210="Yes",Deposits!D1210="Yes"),"Yes","")</f>
        <v/>
      </c>
      <c r="E1210" s="6">
        <f t="shared" ca="1" si="210"/>
        <v>6.567855766311653</v>
      </c>
      <c r="F1210" s="6" t="str">
        <f ca="1">IF(OR('total Assets'!F1210="Yes",Deposits!F1210="Yes"),"Yes","")</f>
        <v/>
      </c>
      <c r="G1210" s="6">
        <f t="shared" ca="1" si="211"/>
        <v>6.6486374340074343</v>
      </c>
      <c r="H1210" s="6" t="str">
        <f ca="1">IF(OR('total Assets'!H1210="Yes",Deposits!H1210="Yes"),"Yes","")</f>
        <v/>
      </c>
      <c r="I1210" s="6">
        <f t="shared" ca="1" si="212"/>
        <v>5.8631715659615207</v>
      </c>
      <c r="J1210" s="6" t="str">
        <f ca="1">IF(OR('total Assets'!J1210="Yes",Deposits!J1210="Yes"),"Yes","")</f>
        <v/>
      </c>
      <c r="K1210" s="6">
        <f t="shared" ca="1" si="213"/>
        <v>5.1542785245535976</v>
      </c>
      <c r="L1210" s="6" t="str">
        <f ca="1">IF(OR('total Assets'!L1210="Yes",Deposits!L1210="Yes"),"Yes","")</f>
        <v/>
      </c>
      <c r="M1210" s="6">
        <f t="shared" ca="1" si="214"/>
        <v>4.6768293784627923</v>
      </c>
      <c r="N1210" s="6" t="str">
        <f ca="1">IF(OR('total Assets'!N1210="Yes",Deposits!N1210="Yes"),"Yes","")</f>
        <v/>
      </c>
      <c r="O1210" s="6">
        <f t="shared" ca="1" si="215"/>
        <v>4.2792491685716341</v>
      </c>
      <c r="P1210" s="6" t="str">
        <f ca="1">IF(OR('total Assets'!P1210="Yes",Deposits!P1210="Yes"),"Yes","")</f>
        <v/>
      </c>
      <c r="Q1210" s="6">
        <f t="shared" ca="1" si="216"/>
        <v>4.686831402615443</v>
      </c>
      <c r="R1210" s="6" t="str">
        <f ca="1">IF(OR('total Assets'!R1210="Yes",Deposits!R1210="Yes"),"Yes","")</f>
        <v/>
      </c>
      <c r="S1210" s="6">
        <f t="shared" ca="1" si="217"/>
        <v>4.6309708572934687</v>
      </c>
      <c r="T1210" s="6" t="str">
        <f ca="1">IF(OR('total Assets'!T1210="Yes",Deposits!T1210="Yes"),"Yes","")</f>
        <v/>
      </c>
      <c r="U1210" s="6">
        <f t="shared" ca="1" si="218"/>
        <v>4.6303540461605204</v>
      </c>
      <c r="V1210" s="6" t="str">
        <f ca="1">IF(OR('total Assets'!V1210="Yes",Deposits!V1210="Yes"),"Yes","")</f>
        <v/>
      </c>
      <c r="W1210" s="6">
        <f t="shared" ca="1" si="219"/>
        <v>4.5311033499486255</v>
      </c>
    </row>
    <row r="1211" spans="1:23" x14ac:dyDescent="0.3">
      <c r="A1211" s="40">
        <v>6.0456170241188563</v>
      </c>
      <c r="B1211" s="4">
        <v>1208</v>
      </c>
      <c r="C1211" s="6">
        <f>A1211*Overview!$K$24</f>
        <v>6.0456170241188563</v>
      </c>
      <c r="D1211" s="6" t="str">
        <f ca="1">IF(OR('total Assets'!D1211="Yes",Deposits!D1211="Yes"),"Yes","")</f>
        <v/>
      </c>
      <c r="E1211" s="6">
        <f t="shared" ca="1" si="210"/>
        <v>5.1174859800763643</v>
      </c>
      <c r="F1211" s="6" t="str">
        <f ca="1">IF(OR('total Assets'!F1211="Yes",Deposits!F1211="Yes"),"Yes","")</f>
        <v/>
      </c>
      <c r="G1211" s="6">
        <f t="shared" ca="1" si="211"/>
        <v>4.5113717711736738</v>
      </c>
      <c r="H1211" s="6" t="str">
        <f ca="1">IF(OR('total Assets'!H1211="Yes",Deposits!H1211="Yes"),"Yes","")</f>
        <v/>
      </c>
      <c r="I1211" s="6">
        <f t="shared" ca="1" si="212"/>
        <v>4.6715706551143628</v>
      </c>
      <c r="J1211" s="6" t="str">
        <f ca="1">IF(OR('total Assets'!J1211="Yes",Deposits!J1211="Yes"),"Yes","")</f>
        <v/>
      </c>
      <c r="K1211" s="6">
        <f t="shared" ca="1" si="213"/>
        <v>5.38540095080804</v>
      </c>
      <c r="L1211" s="6" t="str">
        <f ca="1">IF(OR('total Assets'!L1211="Yes",Deposits!L1211="Yes"),"Yes","")</f>
        <v/>
      </c>
      <c r="M1211" s="6">
        <f t="shared" ca="1" si="214"/>
        <v>6.3795270437653198</v>
      </c>
      <c r="N1211" s="6" t="str">
        <f ca="1">IF(OR('total Assets'!N1211="Yes",Deposits!N1211="Yes"),"Yes","")</f>
        <v/>
      </c>
      <c r="O1211" s="6">
        <f t="shared" ca="1" si="215"/>
        <v>5.6520120920103736</v>
      </c>
      <c r="P1211" s="6" t="str">
        <f ca="1">IF(OR('total Assets'!P1211="Yes",Deposits!P1211="Yes"),"Yes","")</f>
        <v/>
      </c>
      <c r="Q1211" s="6">
        <f t="shared" ca="1" si="216"/>
        <v>4.6539141557946548</v>
      </c>
      <c r="R1211" s="6" t="str">
        <f ca="1">IF(OR('total Assets'!R1211="Yes",Deposits!R1211="Yes"),"Yes","")</f>
        <v/>
      </c>
      <c r="S1211" s="6">
        <f t="shared" ca="1" si="217"/>
        <v>5.5351346157446244</v>
      </c>
      <c r="T1211" s="6" t="str">
        <f ca="1">IF(OR('total Assets'!T1211="Yes",Deposits!T1211="Yes"),"Yes","")</f>
        <v/>
      </c>
      <c r="U1211" s="6">
        <f t="shared" ca="1" si="218"/>
        <v>5.4290263780556858</v>
      </c>
      <c r="V1211" s="6" t="str">
        <f ca="1">IF(OR('total Assets'!V1211="Yes",Deposits!V1211="Yes"),"Yes","")</f>
        <v/>
      </c>
      <c r="W1211" s="6">
        <f t="shared" ca="1" si="219"/>
        <v>6.0328423162007629</v>
      </c>
    </row>
    <row r="1212" spans="1:23" x14ac:dyDescent="0.3">
      <c r="A1212" s="40">
        <v>6.0384675661404579</v>
      </c>
      <c r="B1212" s="4">
        <v>1209</v>
      </c>
      <c r="C1212" s="6">
        <f>A1212*Overview!$K$24</f>
        <v>6.0384675661404579</v>
      </c>
      <c r="D1212" s="6" t="str">
        <f ca="1">IF(OR('total Assets'!D1212="Yes",Deposits!D1212="Yes"),"Yes","")</f>
        <v/>
      </c>
      <c r="E1212" s="6">
        <f t="shared" ca="1" si="210"/>
        <v>6.7033403714261421</v>
      </c>
      <c r="F1212" s="6" t="str">
        <f ca="1">IF(OR('total Assets'!F1212="Yes",Deposits!F1212="Yes"),"Yes","")</f>
        <v/>
      </c>
      <c r="G1212" s="6">
        <f t="shared" ca="1" si="211"/>
        <v>6.0331838952292243</v>
      </c>
      <c r="H1212" s="6" t="str">
        <f ca="1">IF(OR('total Assets'!H1212="Yes",Deposits!H1212="Yes"),"Yes","")</f>
        <v/>
      </c>
      <c r="I1212" s="6">
        <f t="shared" ca="1" si="212"/>
        <v>5.23571053933368</v>
      </c>
      <c r="J1212" s="6" t="str">
        <f ca="1">IF(OR('total Assets'!J1212="Yes",Deposits!J1212="Yes"),"Yes","")</f>
        <v/>
      </c>
      <c r="K1212" s="6">
        <f t="shared" ca="1" si="213"/>
        <v>4.3475243907913148</v>
      </c>
      <c r="L1212" s="6" t="str">
        <f ca="1">IF(OR('total Assets'!L1212="Yes",Deposits!L1212="Yes"),"Yes","")</f>
        <v/>
      </c>
      <c r="M1212" s="6">
        <f t="shared" ca="1" si="214"/>
        <v>3.9220356992235663</v>
      </c>
      <c r="N1212" s="6" t="str">
        <f ca="1">IF(OR('total Assets'!N1212="Yes",Deposits!N1212="Yes"),"Yes","")</f>
        <v/>
      </c>
      <c r="O1212" s="6">
        <f t="shared" ca="1" si="215"/>
        <v>3.379365191993831</v>
      </c>
      <c r="P1212" s="6" t="str">
        <f ca="1">IF(OR('total Assets'!P1212="Yes",Deposits!P1212="Yes"),"Yes","")</f>
        <v/>
      </c>
      <c r="Q1212" s="6">
        <f t="shared" ca="1" si="216"/>
        <v>2.8617880907311517</v>
      </c>
      <c r="R1212" s="6" t="str">
        <f ca="1">IF(OR('total Assets'!R1212="Yes",Deposits!R1212="Yes"),"Yes","")</f>
        <v/>
      </c>
      <c r="S1212" s="6">
        <f t="shared" ca="1" si="217"/>
        <v>3.3204722751791986</v>
      </c>
      <c r="T1212" s="6" t="str">
        <f ca="1">IF(OR('total Assets'!T1212="Yes",Deposits!T1212="Yes"),"Yes","")</f>
        <v/>
      </c>
      <c r="U1212" s="6">
        <f t="shared" ca="1" si="218"/>
        <v>3.4011838593889849</v>
      </c>
      <c r="V1212" s="6" t="str">
        <f ca="1">IF(OR('total Assets'!V1212="Yes",Deposits!V1212="Yes"),"Yes","")</f>
        <v/>
      </c>
      <c r="W1212" s="6">
        <f t="shared" ca="1" si="219"/>
        <v>3.7592855405525625</v>
      </c>
    </row>
    <row r="1213" spans="1:23" x14ac:dyDescent="0.3">
      <c r="A1213" s="40">
        <v>6.0313324636124772</v>
      </c>
      <c r="B1213" s="4">
        <v>1210</v>
      </c>
      <c r="C1213" s="6">
        <f>A1213*Overview!$K$24</f>
        <v>6.0313324636124772</v>
      </c>
      <c r="D1213" s="6" t="str">
        <f ca="1">IF(OR('total Assets'!D1213="Yes",Deposits!D1213="Yes"),"Yes","")</f>
        <v/>
      </c>
      <c r="E1213" s="6">
        <f t="shared" ca="1" si="210"/>
        <v>6.437232695600839</v>
      </c>
      <c r="F1213" s="6" t="str">
        <f ca="1">IF(OR('total Assets'!F1213="Yes",Deposits!F1213="Yes"),"Yes","")</f>
        <v/>
      </c>
      <c r="G1213" s="6">
        <f t="shared" ca="1" si="211"/>
        <v>5.7393147947950434</v>
      </c>
      <c r="H1213" s="6" t="str">
        <f ca="1">IF(OR('total Assets'!H1213="Yes",Deposits!H1213="Yes"),"Yes","")</f>
        <v/>
      </c>
      <c r="I1213" s="6">
        <f t="shared" ca="1" si="212"/>
        <v>6.5740087694034761</v>
      </c>
      <c r="J1213" s="6" t="str">
        <f ca="1">IF(OR('total Assets'!J1213="Yes",Deposits!J1213="Yes"),"Yes","")</f>
        <v/>
      </c>
      <c r="K1213" s="6">
        <f t="shared" ca="1" si="213"/>
        <v>5.935660941616935</v>
      </c>
      <c r="L1213" s="6" t="str">
        <f ca="1">IF(OR('total Assets'!L1213="Yes",Deposits!L1213="Yes"),"Yes","")</f>
        <v/>
      </c>
      <c r="M1213" s="6">
        <f t="shared" ca="1" si="214"/>
        <v>5.9130030594158418</v>
      </c>
      <c r="N1213" s="6" t="str">
        <f ca="1">IF(OR('total Assets'!N1213="Yes",Deposits!N1213="Yes"),"Yes","")</f>
        <v/>
      </c>
      <c r="O1213" s="6">
        <f t="shared" ca="1" si="215"/>
        <v>4.8951550404193487</v>
      </c>
      <c r="P1213" s="6" t="str">
        <f ca="1">IF(OR('total Assets'!P1213="Yes",Deposits!P1213="Yes"),"Yes","")</f>
        <v/>
      </c>
      <c r="Q1213" s="6">
        <f t="shared" ca="1" si="216"/>
        <v>4.8856945954424509</v>
      </c>
      <c r="R1213" s="6" t="str">
        <f ca="1">IF(OR('total Assets'!R1213="Yes",Deposits!R1213="Yes"),"Yes","")</f>
        <v/>
      </c>
      <c r="S1213" s="6">
        <f t="shared" ca="1" si="217"/>
        <v>4.1847619248187682</v>
      </c>
      <c r="T1213" s="6" t="str">
        <f ca="1">IF(OR('total Assets'!T1213="Yes",Deposits!T1213="Yes"),"Yes","")</f>
        <v/>
      </c>
      <c r="U1213" s="6">
        <f t="shared" ca="1" si="218"/>
        <v>3.4398970072174944</v>
      </c>
      <c r="V1213" s="6" t="str">
        <f ca="1">IF(OR('total Assets'!V1213="Yes",Deposits!V1213="Yes"),"Yes","")</f>
        <v/>
      </c>
      <c r="W1213" s="6">
        <f t="shared" ca="1" si="219"/>
        <v>3.4803172154754476</v>
      </c>
    </row>
    <row r="1214" spans="1:23" x14ac:dyDescent="0.3">
      <c r="A1214" s="40">
        <v>6.0242116758821833</v>
      </c>
      <c r="B1214" s="4">
        <v>1211</v>
      </c>
      <c r="C1214" s="6">
        <f>A1214*Overview!$K$24</f>
        <v>6.0242116758821833</v>
      </c>
      <c r="D1214" s="6" t="str">
        <f ca="1">IF(OR('total Assets'!D1214="Yes",Deposits!D1214="Yes"),"Yes","")</f>
        <v/>
      </c>
      <c r="E1214" s="6">
        <f t="shared" ca="1" si="210"/>
        <v>6.0182238636064476</v>
      </c>
      <c r="F1214" s="6" t="str">
        <f ca="1">IF(OR('total Assets'!F1214="Yes",Deposits!F1214="Yes"),"Yes","")</f>
        <v/>
      </c>
      <c r="G1214" s="6">
        <f t="shared" ca="1" si="211"/>
        <v>4.8535059701552195</v>
      </c>
      <c r="H1214" s="6" t="str">
        <f ca="1">IF(OR('total Assets'!H1214="Yes",Deposits!H1214="Yes"),"Yes","")</f>
        <v/>
      </c>
      <c r="I1214" s="6">
        <f t="shared" ca="1" si="212"/>
        <v>5.7208270550906697</v>
      </c>
      <c r="J1214" s="6" t="str">
        <f ca="1">IF(OR('total Assets'!J1214="Yes",Deposits!J1214="Yes"),"Yes","")</f>
        <v/>
      </c>
      <c r="K1214" s="6">
        <f t="shared" ca="1" si="213"/>
        <v>5.8131111725590294</v>
      </c>
      <c r="L1214" s="6" t="str">
        <f ca="1">IF(OR('total Assets'!L1214="Yes",Deposits!L1214="Yes"),"Yes","")</f>
        <v/>
      </c>
      <c r="M1214" s="6">
        <f t="shared" ca="1" si="214"/>
        <v>6.7422025940809149</v>
      </c>
      <c r="N1214" s="6" t="str">
        <f ca="1">IF(OR('total Assets'!N1214="Yes",Deposits!N1214="Yes"),"Yes","")</f>
        <v/>
      </c>
      <c r="O1214" s="6">
        <f t="shared" ca="1" si="215"/>
        <v>7.5317354379980737</v>
      </c>
      <c r="P1214" s="6" t="str">
        <f ca="1">IF(OR('total Assets'!P1214="Yes",Deposits!P1214="Yes"),"Yes","")</f>
        <v/>
      </c>
      <c r="Q1214" s="6">
        <f t="shared" ca="1" si="216"/>
        <v>7.0780042793749889</v>
      </c>
      <c r="R1214" s="6" t="str">
        <f ca="1">IF(OR('total Assets'!R1214="Yes",Deposits!R1214="Yes"),"Yes","")</f>
        <v/>
      </c>
      <c r="S1214" s="6">
        <f t="shared" ca="1" si="217"/>
        <v>7.6261101549279804</v>
      </c>
      <c r="T1214" s="6" t="str">
        <f ca="1">IF(OR('total Assets'!T1214="Yes",Deposits!T1214="Yes"),"Yes","")</f>
        <v/>
      </c>
      <c r="U1214" s="6">
        <f t="shared" ca="1" si="218"/>
        <v>7.0648037332800602</v>
      </c>
      <c r="V1214" s="6" t="str">
        <f ca="1">IF(OR('total Assets'!V1214="Yes",Deposits!V1214="Yes"),"Yes","")</f>
        <v/>
      </c>
      <c r="W1214" s="6">
        <f t="shared" ca="1" si="219"/>
        <v>6.1375173300171637</v>
      </c>
    </row>
    <row r="1215" spans="1:23" x14ac:dyDescent="0.3">
      <c r="A1215" s="40">
        <v>6.0171051624454179</v>
      </c>
      <c r="B1215" s="4">
        <v>1212</v>
      </c>
      <c r="C1215" s="6">
        <f>A1215*Overview!$K$24</f>
        <v>6.0171051624454179</v>
      </c>
      <c r="D1215" s="6" t="str">
        <f ca="1">IF(OR('total Assets'!D1215="Yes",Deposits!D1215="Yes"),"Yes","")</f>
        <v/>
      </c>
      <c r="E1215" s="6">
        <f t="shared" ca="1" si="210"/>
        <v>6.7123545404414378</v>
      </c>
      <c r="F1215" s="6" t="str">
        <f ca="1">IF(OR('total Assets'!F1215="Yes",Deposits!F1215="Yes"),"Yes","")</f>
        <v/>
      </c>
      <c r="G1215" s="6">
        <f t="shared" ca="1" si="211"/>
        <v>6.2431595202772598</v>
      </c>
      <c r="H1215" s="6" t="str">
        <f ca="1">IF(OR('total Assets'!H1215="Yes",Deposits!H1215="Yes"),"Yes","")</f>
        <v/>
      </c>
      <c r="I1215" s="6">
        <f t="shared" ca="1" si="212"/>
        <v>6.9134183625304217</v>
      </c>
      <c r="J1215" s="6" t="str">
        <f ca="1">IF(OR('total Assets'!J1215="Yes",Deposits!J1215="Yes"),"Yes","")</f>
        <v/>
      </c>
      <c r="K1215" s="6">
        <f t="shared" ca="1" si="213"/>
        <v>8.2278001019549531</v>
      </c>
      <c r="L1215" s="6" t="str">
        <f ca="1">IF(OR('total Assets'!L1215="Yes",Deposits!L1215="Yes"),"Yes","")</f>
        <v/>
      </c>
      <c r="M1215" s="6">
        <f t="shared" ca="1" si="214"/>
        <v>9.1706186760216752</v>
      </c>
      <c r="N1215" s="6" t="str">
        <f ca="1">IF(OR('total Assets'!N1215="Yes",Deposits!N1215="Yes"),"Yes","")</f>
        <v/>
      </c>
      <c r="O1215" s="6">
        <f t="shared" ca="1" si="215"/>
        <v>8.7422566184017398</v>
      </c>
      <c r="P1215" s="6" t="str">
        <f ca="1">IF(OR('total Assets'!P1215="Yes",Deposits!P1215="Yes"),"Yes","")</f>
        <v/>
      </c>
      <c r="Q1215" s="6">
        <f t="shared" ca="1" si="216"/>
        <v>9.6143577635430209</v>
      </c>
      <c r="R1215" s="6" t="str">
        <f ca="1">IF(OR('total Assets'!R1215="Yes",Deposits!R1215="Yes"),"Yes","")</f>
        <v/>
      </c>
      <c r="S1215" s="6">
        <f t="shared" ca="1" si="217"/>
        <v>9.4518004941300848</v>
      </c>
      <c r="T1215" s="6" t="str">
        <f ca="1">IF(OR('total Assets'!T1215="Yes",Deposits!T1215="Yes"),"Yes","")</f>
        <v/>
      </c>
      <c r="U1215" s="6">
        <f t="shared" ca="1" si="218"/>
        <v>9.6038698711814785</v>
      </c>
      <c r="V1215" s="6" t="str">
        <f ca="1">IF(OR('total Assets'!V1215="Yes",Deposits!V1215="Yes"),"Yes","")</f>
        <v/>
      </c>
      <c r="W1215" s="6">
        <f t="shared" ca="1" si="219"/>
        <v>9.2601750327574379</v>
      </c>
    </row>
    <row r="1216" spans="1:23" x14ac:dyDescent="0.3">
      <c r="A1216" s="40">
        <v>6.0100128829459329</v>
      </c>
      <c r="B1216" s="4">
        <v>1213</v>
      </c>
      <c r="C1216" s="6">
        <f>A1216*Overview!$K$24</f>
        <v>6.0100128829459329</v>
      </c>
      <c r="D1216" s="6" t="str">
        <f ca="1">IF(OR('total Assets'!D1216="Yes",Deposits!D1216="Yes"),"Yes","")</f>
        <v/>
      </c>
      <c r="E1216" s="6">
        <f t="shared" ca="1" si="210"/>
        <v>7.0370677090548375</v>
      </c>
      <c r="F1216" s="6" t="str">
        <f ca="1">IF(OR('total Assets'!F1216="Yes",Deposits!F1216="Yes"),"Yes","")</f>
        <v/>
      </c>
      <c r="G1216" s="6">
        <f t="shared" ca="1" si="211"/>
        <v>7.7850700904682624</v>
      </c>
      <c r="H1216" s="6" t="str">
        <f ca="1">IF(OR('total Assets'!H1216="Yes",Deposits!H1216="Yes"),"Yes","")</f>
        <v/>
      </c>
      <c r="I1216" s="6">
        <f t="shared" ca="1" si="212"/>
        <v>8.2388764754139672</v>
      </c>
      <c r="J1216" s="6" t="str">
        <f ca="1">IF(OR('total Assets'!J1216="Yes",Deposits!J1216="Yes"),"Yes","")</f>
        <v/>
      </c>
      <c r="K1216" s="6">
        <f t="shared" ca="1" si="213"/>
        <v>7.9479466502970775</v>
      </c>
      <c r="L1216" s="6" t="str">
        <f ca="1">IF(OR('total Assets'!L1216="Yes",Deposits!L1216="Yes"),"Yes","")</f>
        <v/>
      </c>
      <c r="M1216" s="6">
        <f t="shared" ca="1" si="214"/>
        <v>6.6474329994489887</v>
      </c>
      <c r="N1216" s="6" t="str">
        <f ca="1">IF(OR('total Assets'!N1216="Yes",Deposits!N1216="Yes"),"Yes","")</f>
        <v/>
      </c>
      <c r="O1216" s="6">
        <f t="shared" ca="1" si="215"/>
        <v>5.8007237372714338</v>
      </c>
      <c r="P1216" s="6" t="str">
        <f ca="1">IF(OR('total Assets'!P1216="Yes",Deposits!P1216="Yes"),"Yes","")</f>
        <v/>
      </c>
      <c r="Q1216" s="6">
        <f t="shared" ca="1" si="216"/>
        <v>4.8417457045950982</v>
      </c>
      <c r="R1216" s="6" t="str">
        <f ca="1">IF(OR('total Assets'!R1216="Yes",Deposits!R1216="Yes"),"Yes","")</f>
        <v/>
      </c>
      <c r="S1216" s="6">
        <f t="shared" ca="1" si="217"/>
        <v>4.3438513378306345</v>
      </c>
      <c r="T1216" s="6" t="str">
        <f ca="1">IF(OR('total Assets'!T1216="Yes",Deposits!T1216="Yes"),"Yes","")</f>
        <v/>
      </c>
      <c r="U1216" s="6">
        <f t="shared" ca="1" si="218"/>
        <v>4.2585365245963445</v>
      </c>
      <c r="V1216" s="6" t="str">
        <f ca="1">IF(OR('total Assets'!V1216="Yes",Deposits!V1216="Yes"),"Yes","")</f>
        <v/>
      </c>
      <c r="W1216" s="6">
        <f t="shared" ca="1" si="219"/>
        <v>3.9537588748517734</v>
      </c>
    </row>
    <row r="1217" spans="1:23" x14ac:dyDescent="0.3">
      <c r="A1217" s="40">
        <v>6.0029347971747002</v>
      </c>
      <c r="B1217" s="4">
        <v>1214</v>
      </c>
      <c r="C1217" s="6">
        <f>A1217*Overview!$K$24</f>
        <v>6.0029347971747002</v>
      </c>
      <c r="D1217" s="6" t="str">
        <f ca="1">IF(OR('total Assets'!D1217="Yes",Deposits!D1217="Yes"),"Yes","")</f>
        <v/>
      </c>
      <c r="E1217" s="6">
        <f t="shared" ca="1" si="210"/>
        <v>5.6917459311198133</v>
      </c>
      <c r="F1217" s="6" t="str">
        <f ca="1">IF(OR('total Assets'!F1217="Yes",Deposits!F1217="Yes"),"Yes","")</f>
        <v/>
      </c>
      <c r="G1217" s="6">
        <f t="shared" ca="1" si="211"/>
        <v>5.0634979591510216</v>
      </c>
      <c r="H1217" s="6" t="str">
        <f ca="1">IF(OR('total Assets'!H1217="Yes",Deposits!H1217="Yes"),"Yes","")</f>
        <v/>
      </c>
      <c r="I1217" s="6">
        <f t="shared" ca="1" si="212"/>
        <v>4.174463859454657</v>
      </c>
      <c r="J1217" s="6" t="str">
        <f ca="1">IF(OR('total Assets'!J1217="Yes",Deposits!J1217="Yes"),"Yes","")</f>
        <v/>
      </c>
      <c r="K1217" s="6">
        <f t="shared" ca="1" si="213"/>
        <v>4.489278033207813</v>
      </c>
      <c r="L1217" s="6" t="str">
        <f ca="1">IF(OR('total Assets'!L1217="Yes",Deposits!L1217="Yes"),"Yes","")</f>
        <v/>
      </c>
      <c r="M1217" s="6">
        <f t="shared" ca="1" si="214"/>
        <v>4.2495400479838068</v>
      </c>
      <c r="N1217" s="6" t="str">
        <f ca="1">IF(OR('total Assets'!N1217="Yes",Deposits!N1217="Yes"),"Yes","")</f>
        <v/>
      </c>
      <c r="O1217" s="6">
        <f t="shared" ca="1" si="215"/>
        <v>4.9689122552279903</v>
      </c>
      <c r="P1217" s="6" t="str">
        <f ca="1">IF(OR('total Assets'!P1217="Yes",Deposits!P1217="Yes"),"Yes","")</f>
        <v/>
      </c>
      <c r="Q1217" s="6">
        <f t="shared" ca="1" si="216"/>
        <v>5.3141218083122315</v>
      </c>
      <c r="R1217" s="6" t="str">
        <f ca="1">IF(OR('total Assets'!R1217="Yes",Deposits!R1217="Yes"),"Yes","")</f>
        <v/>
      </c>
      <c r="S1217" s="6">
        <f t="shared" ca="1" si="217"/>
        <v>4.7994316038421108</v>
      </c>
      <c r="T1217" s="6" t="str">
        <f ca="1">IF(OR('total Assets'!T1217="Yes",Deposits!T1217="Yes"),"Yes","")</f>
        <v/>
      </c>
      <c r="U1217" s="6">
        <f t="shared" ca="1" si="218"/>
        <v>5.1158371511449952</v>
      </c>
      <c r="V1217" s="6" t="str">
        <f ca="1">IF(OR('total Assets'!V1217="Yes",Deposits!V1217="Yes"),"Yes","")</f>
        <v/>
      </c>
      <c r="W1217" s="6">
        <f t="shared" ca="1" si="219"/>
        <v>5.2134160424981406</v>
      </c>
    </row>
    <row r="1218" spans="1:23" x14ac:dyDescent="0.3">
      <c r="A1218" s="40">
        <v>5.9958708650692625</v>
      </c>
      <c r="B1218" s="4">
        <v>1215</v>
      </c>
      <c r="C1218" s="6">
        <f>A1218*Overview!$K$24</f>
        <v>5.9958708650692625</v>
      </c>
      <c r="D1218" s="6" t="str">
        <f ca="1">IF(OR('total Assets'!D1218="Yes",Deposits!D1218="Yes"),"Yes","")</f>
        <v/>
      </c>
      <c r="E1218" s="6">
        <f t="shared" ca="1" si="210"/>
        <v>6.9559663835059391</v>
      </c>
      <c r="F1218" s="6" t="str">
        <f ca="1">IF(OR('total Assets'!F1218="Yes",Deposits!F1218="Yes"),"Yes","")</f>
        <v/>
      </c>
      <c r="G1218" s="6">
        <f t="shared" ca="1" si="211"/>
        <v>7.7654299794145141</v>
      </c>
      <c r="H1218" s="6" t="str">
        <f ca="1">IF(OR('total Assets'!H1218="Yes",Deposits!H1218="Yes"),"Yes","")</f>
        <v/>
      </c>
      <c r="I1218" s="6">
        <f t="shared" ca="1" si="212"/>
        <v>8.3012632144811143</v>
      </c>
      <c r="J1218" s="6" t="str">
        <f ca="1">IF(OR('total Assets'!J1218="Yes",Deposits!J1218="Yes"),"Yes","")</f>
        <v/>
      </c>
      <c r="K1218" s="6">
        <f t="shared" ca="1" si="213"/>
        <v>7.4159337851750262</v>
      </c>
      <c r="L1218" s="6" t="str">
        <f ca="1">IF(OR('total Assets'!L1218="Yes",Deposits!L1218="Yes"),"Yes","")</f>
        <v/>
      </c>
      <c r="M1218" s="6">
        <f t="shared" ca="1" si="214"/>
        <v>6.3583402272169174</v>
      </c>
      <c r="N1218" s="6" t="str">
        <f ca="1">IF(OR('total Assets'!N1218="Yes",Deposits!N1218="Yes"),"Yes","")</f>
        <v/>
      </c>
      <c r="O1218" s="6">
        <f t="shared" ca="1" si="215"/>
        <v>7.5561090427157342</v>
      </c>
      <c r="P1218" s="6" t="str">
        <f ca="1">IF(OR('total Assets'!P1218="Yes",Deposits!P1218="Yes"),"Yes","")</f>
        <v/>
      </c>
      <c r="Q1218" s="6">
        <f t="shared" ca="1" si="216"/>
        <v>7.1608109571306491</v>
      </c>
      <c r="R1218" s="6" t="str">
        <f ca="1">IF(OR('total Assets'!R1218="Yes",Deposits!R1218="Yes"),"Yes","")</f>
        <v/>
      </c>
      <c r="S1218" s="6">
        <f t="shared" ca="1" si="217"/>
        <v>6.6025873227768184</v>
      </c>
      <c r="T1218" s="6" t="str">
        <f ca="1">IF(OR('total Assets'!T1218="Yes",Deposits!T1218="Yes"),"Yes","")</f>
        <v/>
      </c>
      <c r="U1218" s="6">
        <f t="shared" ca="1" si="218"/>
        <v>5.7660614395367791</v>
      </c>
      <c r="V1218" s="6" t="str">
        <f ca="1">IF(OR('total Assets'!V1218="Yes",Deposits!V1218="Yes"),"Yes","")</f>
        <v/>
      </c>
      <c r="W1218" s="6">
        <f t="shared" ca="1" si="219"/>
        <v>5.6368355955450271</v>
      </c>
    </row>
    <row r="1219" spans="1:23" x14ac:dyDescent="0.3">
      <c r="A1219" s="40">
        <v>5.9888210467131122</v>
      </c>
      <c r="B1219" s="4">
        <v>1216</v>
      </c>
      <c r="C1219" s="6">
        <f>A1219*Overview!$K$24</f>
        <v>5.9888210467131122</v>
      </c>
      <c r="D1219" s="6" t="str">
        <f ca="1">IF(OR('total Assets'!D1219="Yes",Deposits!D1219="Yes"),"Yes","")</f>
        <v/>
      </c>
      <c r="E1219" s="6">
        <f t="shared" ca="1" si="210"/>
        <v>6.6157095514108191</v>
      </c>
      <c r="F1219" s="6" t="str">
        <f ca="1">IF(OR('total Assets'!F1219="Yes",Deposits!F1219="Yes"),"Yes","")</f>
        <v/>
      </c>
      <c r="G1219" s="6">
        <f t="shared" ca="1" si="211"/>
        <v>7.1457350653004177</v>
      </c>
      <c r="H1219" s="6" t="str">
        <f ca="1">IF(OR('total Assets'!H1219="Yes",Deposits!H1219="Yes"),"Yes","")</f>
        <v/>
      </c>
      <c r="I1219" s="6">
        <f t="shared" ca="1" si="212"/>
        <v>8.4915979721231878</v>
      </c>
      <c r="J1219" s="6" t="str">
        <f ca="1">IF(OR('total Assets'!J1219="Yes",Deposits!J1219="Yes"),"Yes","")</f>
        <v/>
      </c>
      <c r="K1219" s="6">
        <f t="shared" ca="1" si="213"/>
        <v>7.4226484894047777</v>
      </c>
      <c r="L1219" s="6" t="str">
        <f ca="1">IF(OR('total Assets'!L1219="Yes",Deposits!L1219="Yes"),"Yes","")</f>
        <v/>
      </c>
      <c r="M1219" s="6">
        <f t="shared" ca="1" si="214"/>
        <v>8.4193861642594996</v>
      </c>
      <c r="N1219" s="6" t="str">
        <f ca="1">IF(OR('total Assets'!N1219="Yes",Deposits!N1219="Yes"),"Yes","")</f>
        <v/>
      </c>
      <c r="O1219" s="6">
        <f t="shared" ca="1" si="215"/>
        <v>8.7536332528483047</v>
      </c>
      <c r="P1219" s="6" t="str">
        <f ca="1">IF(OR('total Assets'!P1219="Yes",Deposits!P1219="Yes"),"Yes","")</f>
        <v/>
      </c>
      <c r="Q1219" s="6">
        <f t="shared" ca="1" si="216"/>
        <v>9.1850881022683151</v>
      </c>
      <c r="R1219" s="6" t="str">
        <f ca="1">IF(OR('total Assets'!R1219="Yes",Deposits!R1219="Yes"),"Yes","")</f>
        <v/>
      </c>
      <c r="S1219" s="6">
        <f t="shared" ca="1" si="217"/>
        <v>10.599723225365034</v>
      </c>
      <c r="T1219" s="6" t="str">
        <f ca="1">IF(OR('total Assets'!T1219="Yes",Deposits!T1219="Yes"),"Yes","")</f>
        <v/>
      </c>
      <c r="U1219" s="6">
        <f t="shared" ca="1" si="218"/>
        <v>11.384284270545034</v>
      </c>
      <c r="V1219" s="6" t="str">
        <f ca="1">IF(OR('total Assets'!V1219="Yes",Deposits!V1219="Yes"),"Yes","")</f>
        <v/>
      </c>
      <c r="W1219" s="6">
        <f t="shared" ca="1" si="219"/>
        <v>11.178086274063745</v>
      </c>
    </row>
    <row r="1220" spans="1:23" x14ac:dyDescent="0.3">
      <c r="A1220" s="40">
        <v>5.9817853023350205</v>
      </c>
      <c r="B1220" s="4">
        <v>1217</v>
      </c>
      <c r="C1220" s="6">
        <f>A1220*Overview!$K$24</f>
        <v>5.9817853023350205</v>
      </c>
      <c r="D1220" s="6" t="str">
        <f ca="1">IF(OR('total Assets'!D1220="Yes",Deposits!D1220="Yes"),"Yes","")</f>
        <v/>
      </c>
      <c r="E1220" s="6">
        <f t="shared" ca="1" si="210"/>
        <v>5.3515507157114444</v>
      </c>
      <c r="F1220" s="6" t="str">
        <f ca="1">IF(OR('total Assets'!F1220="Yes",Deposits!F1220="Yes"),"Yes","")</f>
        <v/>
      </c>
      <c r="G1220" s="6">
        <f t="shared" ca="1" si="211"/>
        <v>5.2870148196407083</v>
      </c>
      <c r="H1220" s="6" t="str">
        <f ca="1">IF(OR('total Assets'!H1220="Yes",Deposits!H1220="Yes"),"Yes","")</f>
        <v/>
      </c>
      <c r="I1220" s="6">
        <f t="shared" ca="1" si="212"/>
        <v>6.338330417054209</v>
      </c>
      <c r="J1220" s="6" t="str">
        <f ca="1">IF(OR('total Assets'!J1220="Yes",Deposits!J1220="Yes"),"Yes","")</f>
        <v/>
      </c>
      <c r="K1220" s="6">
        <f t="shared" ca="1" si="213"/>
        <v>7.2810698425447882</v>
      </c>
      <c r="L1220" s="6" t="str">
        <f ca="1">IF(OR('total Assets'!L1220="Yes",Deposits!L1220="Yes"),"Yes","")</f>
        <v/>
      </c>
      <c r="M1220" s="6">
        <f t="shared" ca="1" si="214"/>
        <v>8.2174970668042846</v>
      </c>
      <c r="N1220" s="6" t="str">
        <f ca="1">IF(OR('total Assets'!N1220="Yes",Deposits!N1220="Yes"),"Yes","")</f>
        <v/>
      </c>
      <c r="O1220" s="6">
        <f t="shared" ca="1" si="215"/>
        <v>9.1440162678477765</v>
      </c>
      <c r="P1220" s="6" t="str">
        <f ca="1">IF(OR('total Assets'!P1220="Yes",Deposits!P1220="Yes"),"Yes","")</f>
        <v/>
      </c>
      <c r="Q1220" s="6">
        <f t="shared" ca="1" si="216"/>
        <v>9.1928310536865538</v>
      </c>
      <c r="R1220" s="6" t="str">
        <f ca="1">IF(OR('total Assets'!R1220="Yes",Deposits!R1220="Yes"),"Yes","")</f>
        <v/>
      </c>
      <c r="S1220" s="6">
        <f t="shared" ca="1" si="217"/>
        <v>7.8200242975198302</v>
      </c>
      <c r="T1220" s="6" t="str">
        <f ca="1">IF(OR('total Assets'!T1220="Yes",Deposits!T1220="Yes"),"Yes","")</f>
        <v/>
      </c>
      <c r="U1220" s="6">
        <f t="shared" ca="1" si="218"/>
        <v>8.007584993543194</v>
      </c>
      <c r="V1220" s="6" t="str">
        <f ca="1">IF(OR('total Assets'!V1220="Yes",Deposits!V1220="Yes"),"Yes","")</f>
        <v/>
      </c>
      <c r="W1220" s="6">
        <f t="shared" ca="1" si="219"/>
        <v>8.6440057044835825</v>
      </c>
    </row>
    <row r="1221" spans="1:23" x14ac:dyDescent="0.3">
      <c r="A1221" s="40">
        <v>5.9747635923083307</v>
      </c>
      <c r="B1221" s="4">
        <v>1218</v>
      </c>
      <c r="C1221" s="6">
        <f>A1221*Overview!$K$24</f>
        <v>5.9747635923083307</v>
      </c>
      <c r="D1221" s="6" t="str">
        <f ca="1">IF(OR('total Assets'!D1221="Yes",Deposits!D1221="Yes"),"Yes","")</f>
        <v/>
      </c>
      <c r="E1221" s="6">
        <f t="shared" ca="1" si="210"/>
        <v>6.8248451864028317</v>
      </c>
      <c r="F1221" s="6" t="str">
        <f ca="1">IF(OR('total Assets'!F1221="Yes",Deposits!F1221="Yes"),"Yes","")</f>
        <v/>
      </c>
      <c r="G1221" s="6">
        <f t="shared" ca="1" si="211"/>
        <v>5.5955459934720277</v>
      </c>
      <c r="H1221" s="6" t="str">
        <f ca="1">IF(OR('total Assets'!H1221="Yes",Deposits!H1221="Yes"),"Yes","")</f>
        <v/>
      </c>
      <c r="I1221" s="6">
        <f t="shared" ca="1" si="212"/>
        <v>5.7876460485880266</v>
      </c>
      <c r="J1221" s="6" t="str">
        <f ca="1">IF(OR('total Assets'!J1221="Yes",Deposits!J1221="Yes"),"Yes","")</f>
        <v/>
      </c>
      <c r="K1221" s="6">
        <f t="shared" ca="1" si="213"/>
        <v>6.6966105167049408</v>
      </c>
      <c r="L1221" s="6" t="str">
        <f ca="1">IF(OR('total Assets'!L1221="Yes",Deposits!L1221="Yes"),"Yes","")</f>
        <v/>
      </c>
      <c r="M1221" s="6">
        <f t="shared" ca="1" si="214"/>
        <v>5.8717391464584088</v>
      </c>
      <c r="N1221" s="6" t="str">
        <f ca="1">IF(OR('total Assets'!N1221="Yes",Deposits!N1221="Yes"),"Yes","")</f>
        <v/>
      </c>
      <c r="O1221" s="6">
        <f t="shared" ca="1" si="215"/>
        <v>6.9208574734784092</v>
      </c>
      <c r="P1221" s="6" t="str">
        <f ca="1">IF(OR('total Assets'!P1221="Yes",Deposits!P1221="Yes"),"Yes","")</f>
        <v/>
      </c>
      <c r="Q1221" s="6">
        <f t="shared" ca="1" si="216"/>
        <v>7.2059956915674048</v>
      </c>
      <c r="R1221" s="6" t="str">
        <f ca="1">IF(OR('total Assets'!R1221="Yes",Deposits!R1221="Yes"),"Yes","")</f>
        <v/>
      </c>
      <c r="S1221" s="6">
        <f t="shared" ca="1" si="217"/>
        <v>7.5217268218887421</v>
      </c>
      <c r="T1221" s="6" t="str">
        <f ca="1">IF(OR('total Assets'!T1221="Yes",Deposits!T1221="Yes"),"Yes","")</f>
        <v/>
      </c>
      <c r="U1221" s="6">
        <f t="shared" ca="1" si="218"/>
        <v>7.8185798607816155</v>
      </c>
      <c r="V1221" s="6" t="str">
        <f ca="1">IF(OR('total Assets'!V1221="Yes",Deposits!V1221="Yes"),"Yes","")</f>
        <v/>
      </c>
      <c r="W1221" s="6">
        <f t="shared" ca="1" si="219"/>
        <v>9.3094862772563616</v>
      </c>
    </row>
    <row r="1222" spans="1:23" x14ac:dyDescent="0.3">
      <c r="A1222" s="40">
        <v>5.9677558771504575</v>
      </c>
      <c r="B1222" s="4">
        <v>1219</v>
      </c>
      <c r="C1222" s="6">
        <f>A1222*Overview!$K$24</f>
        <v>5.9677558771504575</v>
      </c>
      <c r="D1222" s="6" t="str">
        <f ca="1">IF(OR('total Assets'!D1222="Yes",Deposits!D1222="Yes"),"Yes","")</f>
        <v/>
      </c>
      <c r="E1222" s="6">
        <f t="shared" ca="1" si="210"/>
        <v>6.6064231359427712</v>
      </c>
      <c r="F1222" s="6" t="str">
        <f ca="1">IF(OR('total Assets'!F1222="Yes",Deposits!F1222="Yes"),"Yes","")</f>
        <v/>
      </c>
      <c r="G1222" s="6">
        <f t="shared" ca="1" si="211"/>
        <v>7.0114925218929791</v>
      </c>
      <c r="H1222" s="6" t="str">
        <f ca="1">IF(OR('total Assets'!H1222="Yes",Deposits!H1222="Yes"),"Yes","")</f>
        <v/>
      </c>
      <c r="I1222" s="6">
        <f t="shared" ca="1" si="212"/>
        <v>5.981223551939979</v>
      </c>
      <c r="J1222" s="6" t="str">
        <f ca="1">IF(OR('total Assets'!J1222="Yes",Deposits!J1222="Yes"),"Yes","")</f>
        <v/>
      </c>
      <c r="K1222" s="6">
        <f t="shared" ca="1" si="213"/>
        <v>7.0289562590661552</v>
      </c>
      <c r="L1222" s="6" t="str">
        <f ca="1">IF(OR('total Assets'!L1222="Yes",Deposits!L1222="Yes"),"Yes","")</f>
        <v/>
      </c>
      <c r="M1222" s="6">
        <f t="shared" ca="1" si="214"/>
        <v>5.78731283998279</v>
      </c>
      <c r="N1222" s="6" t="str">
        <f ca="1">IF(OR('total Assets'!N1222="Yes",Deposits!N1222="Yes"),"Yes","")</f>
        <v/>
      </c>
      <c r="O1222" s="6">
        <f t="shared" ca="1" si="215"/>
        <v>6.7723823995815629</v>
      </c>
      <c r="P1222" s="6" t="str">
        <f ca="1">IF(OR('total Assets'!P1222="Yes",Deposits!P1222="Yes"),"Yes","")</f>
        <v/>
      </c>
      <c r="Q1222" s="6">
        <f t="shared" ca="1" si="216"/>
        <v>8.1096899972761705</v>
      </c>
      <c r="R1222" s="6" t="str">
        <f ca="1">IF(OR('total Assets'!R1222="Yes",Deposits!R1222="Yes"),"Yes","")</f>
        <v/>
      </c>
      <c r="S1222" s="6">
        <f t="shared" ca="1" si="217"/>
        <v>7.8837407436408942</v>
      </c>
      <c r="T1222" s="6" t="str">
        <f ca="1">IF(OR('total Assets'!T1222="Yes",Deposits!T1222="Yes"),"Yes","")</f>
        <v/>
      </c>
      <c r="U1222" s="6">
        <f t="shared" ca="1" si="218"/>
        <v>8.5590111200463834</v>
      </c>
      <c r="V1222" s="6" t="str">
        <f ca="1">IF(OR('total Assets'!V1222="Yes",Deposits!V1222="Yes"),"Yes","")</f>
        <v/>
      </c>
      <c r="W1222" s="6">
        <f t="shared" ca="1" si="219"/>
        <v>7.0094439676506779</v>
      </c>
    </row>
    <row r="1223" spans="1:23" x14ac:dyDescent="0.3">
      <c r="A1223" s="40">
        <v>5.9607621175220533</v>
      </c>
      <c r="B1223" s="4">
        <v>1220</v>
      </c>
      <c r="C1223" s="6">
        <f>A1223*Overview!$K$24</f>
        <v>5.9607621175220533</v>
      </c>
      <c r="D1223" s="6" t="str">
        <f ca="1">IF(OR('total Assets'!D1223="Yes",Deposits!D1223="Yes"),"Yes","")</f>
        <v/>
      </c>
      <c r="E1223" s="6">
        <f t="shared" ca="1" si="210"/>
        <v>6.1284229066557465</v>
      </c>
      <c r="F1223" s="6" t="str">
        <f ca="1">IF(OR('total Assets'!F1223="Yes",Deposits!F1223="Yes"),"Yes","")</f>
        <v/>
      </c>
      <c r="G1223" s="6">
        <f t="shared" ca="1" si="211"/>
        <v>6.8950411358334653</v>
      </c>
      <c r="H1223" s="6" t="str">
        <f ca="1">IF(OR('total Assets'!H1223="Yes",Deposits!H1223="Yes"),"Yes","")</f>
        <v/>
      </c>
      <c r="I1223" s="6">
        <f t="shared" ca="1" si="212"/>
        <v>6.3264572272632051</v>
      </c>
      <c r="J1223" s="6" t="str">
        <f ca="1">IF(OR('total Assets'!J1223="Yes",Deposits!J1223="Yes"),"Yes","")</f>
        <v/>
      </c>
      <c r="K1223" s="6">
        <f t="shared" ca="1" si="213"/>
        <v>6.7736563291297838</v>
      </c>
      <c r="L1223" s="6" t="str">
        <f ca="1">IF(OR('total Assets'!L1223="Yes",Deposits!L1223="Yes"),"Yes","")</f>
        <v/>
      </c>
      <c r="M1223" s="6">
        <f t="shared" ca="1" si="214"/>
        <v>7.1350135245222237</v>
      </c>
      <c r="N1223" s="6" t="str">
        <f ca="1">IF(OR('total Assets'!N1223="Yes",Deposits!N1223="Yes"),"Yes","")</f>
        <v/>
      </c>
      <c r="O1223" s="6">
        <f t="shared" ca="1" si="215"/>
        <v>8.2714057428345455</v>
      </c>
      <c r="P1223" s="6" t="str">
        <f ca="1">IF(OR('total Assets'!P1223="Yes",Deposits!P1223="Yes"),"Yes","")</f>
        <v/>
      </c>
      <c r="Q1223" s="6">
        <f t="shared" ca="1" si="216"/>
        <v>8.9492866998266258</v>
      </c>
      <c r="R1223" s="6" t="str">
        <f ca="1">IF(OR('total Assets'!R1223="Yes",Deposits!R1223="Yes"),"Yes","")</f>
        <v/>
      </c>
      <c r="S1223" s="6">
        <f t="shared" ca="1" si="217"/>
        <v>8.039052817077609</v>
      </c>
      <c r="T1223" s="6" t="str">
        <f ca="1">IF(OR('total Assets'!T1223="Yes",Deposits!T1223="Yes"),"Yes","")</f>
        <v/>
      </c>
      <c r="U1223" s="6">
        <f t="shared" ca="1" si="218"/>
        <v>9.2008155296895833</v>
      </c>
      <c r="V1223" s="6" t="str">
        <f ca="1">IF(OR('total Assets'!V1223="Yes",Deposits!V1223="Yes"),"Yes","")</f>
        <v/>
      </c>
      <c r="W1223" s="6">
        <f t="shared" ca="1" si="219"/>
        <v>7.8532142890938443</v>
      </c>
    </row>
    <row r="1224" spans="1:23" x14ac:dyDescent="0.3">
      <c r="A1224" s="40">
        <v>5.9537822742265858</v>
      </c>
      <c r="B1224" s="4">
        <v>1221</v>
      </c>
      <c r="C1224" s="6">
        <f>A1224*Overview!$K$24</f>
        <v>5.9537822742265858</v>
      </c>
      <c r="D1224" s="6" t="str">
        <f ca="1">IF(OR('total Assets'!D1224="Yes",Deposits!D1224="Yes"),"Yes","")</f>
        <v/>
      </c>
      <c r="E1224" s="6">
        <f t="shared" ca="1" si="210"/>
        <v>6.9887308010954685</v>
      </c>
      <c r="F1224" s="6" t="str">
        <f ca="1">IF(OR('total Assets'!F1224="Yes",Deposits!F1224="Yes"),"Yes","")</f>
        <v/>
      </c>
      <c r="G1224" s="6">
        <f t="shared" ca="1" si="211"/>
        <v>7.6888884798534871</v>
      </c>
      <c r="H1224" s="6" t="str">
        <f ca="1">IF(OR('total Assets'!H1224="Yes",Deposits!H1224="Yes"),"Yes","")</f>
        <v/>
      </c>
      <c r="I1224" s="6">
        <f t="shared" ca="1" si="212"/>
        <v>6.980169626995675</v>
      </c>
      <c r="J1224" s="6" t="str">
        <f ca="1">IF(OR('total Assets'!J1224="Yes",Deposits!J1224="Yes"),"Yes","")</f>
        <v/>
      </c>
      <c r="K1224" s="6">
        <f t="shared" ca="1" si="213"/>
        <v>6.2370143524480879</v>
      </c>
      <c r="L1224" s="6" t="str">
        <f ca="1">IF(OR('total Assets'!L1224="Yes",Deposits!L1224="Yes"),"Yes","")</f>
        <v/>
      </c>
      <c r="M1224" s="6">
        <f t="shared" ca="1" si="214"/>
        <v>6.1693175877678614</v>
      </c>
      <c r="N1224" s="6" t="str">
        <f ca="1">IF(OR('total Assets'!N1224="Yes",Deposits!N1224="Yes"),"Yes","")</f>
        <v/>
      </c>
      <c r="O1224" s="6">
        <f t="shared" ca="1" si="215"/>
        <v>7.3387872055915668</v>
      </c>
      <c r="P1224" s="6" t="str">
        <f ca="1">IF(OR('total Assets'!P1224="Yes",Deposits!P1224="Yes"),"Yes","")</f>
        <v/>
      </c>
      <c r="Q1224" s="6">
        <f t="shared" ca="1" si="216"/>
        <v>8.2128360947484556</v>
      </c>
      <c r="R1224" s="6" t="str">
        <f ca="1">IF(OR('total Assets'!R1224="Yes",Deposits!R1224="Yes"),"Yes","")</f>
        <v/>
      </c>
      <c r="S1224" s="6">
        <f t="shared" ca="1" si="217"/>
        <v>6.9864311947196871</v>
      </c>
      <c r="T1224" s="6" t="str">
        <f ca="1">IF(OR('total Assets'!T1224="Yes",Deposits!T1224="Yes"),"Yes","")</f>
        <v/>
      </c>
      <c r="U1224" s="6">
        <f t="shared" ca="1" si="218"/>
        <v>7.4086372275075814</v>
      </c>
      <c r="V1224" s="6" t="str">
        <f ca="1">IF(OR('total Assets'!V1224="Yes",Deposits!V1224="Yes"),"Yes","")</f>
        <v/>
      </c>
      <c r="W1224" s="6">
        <f t="shared" ca="1" si="219"/>
        <v>7.9039177850488134</v>
      </c>
    </row>
    <row r="1225" spans="1:23" x14ac:dyDescent="0.3">
      <c r="A1225" s="40">
        <v>5.9468163082094962</v>
      </c>
      <c r="B1225" s="4">
        <v>1222</v>
      </c>
      <c r="C1225" s="6">
        <f>A1225*Overview!$K$24</f>
        <v>5.9468163082094962</v>
      </c>
      <c r="D1225" s="6" t="str">
        <f ca="1">IF(OR('total Assets'!D1225="Yes",Deposits!D1225="Yes"),"Yes","")</f>
        <v/>
      </c>
      <c r="E1225" s="6">
        <f t="shared" ca="1" si="210"/>
        <v>6.7029613276030435</v>
      </c>
      <c r="F1225" s="6" t="str">
        <f ca="1">IF(OR('total Assets'!F1225="Yes",Deposits!F1225="Yes"),"Yes","")</f>
        <v/>
      </c>
      <c r="G1225" s="6">
        <f t="shared" ca="1" si="211"/>
        <v>7.483651050627933</v>
      </c>
      <c r="H1225" s="6" t="str">
        <f ca="1">IF(OR('total Assets'!H1225="Yes",Deposits!H1225="Yes"),"Yes","")</f>
        <v/>
      </c>
      <c r="I1225" s="6">
        <f t="shared" ca="1" si="212"/>
        <v>6.1937624074857354</v>
      </c>
      <c r="J1225" s="6" t="str">
        <f ca="1">IF(OR('total Assets'!J1225="Yes",Deposits!J1225="Yes"),"Yes","")</f>
        <v/>
      </c>
      <c r="K1225" s="6">
        <f t="shared" ca="1" si="213"/>
        <v>7.0553414598422455</v>
      </c>
      <c r="L1225" s="6" t="str">
        <f ca="1">IF(OR('total Assets'!L1225="Yes",Deposits!L1225="Yes"),"Yes","")</f>
        <v/>
      </c>
      <c r="M1225" s="6">
        <f t="shared" ca="1" si="214"/>
        <v>7.0666207700784565</v>
      </c>
      <c r="N1225" s="6" t="str">
        <f ca="1">IF(OR('total Assets'!N1225="Yes",Deposits!N1225="Yes"),"Yes","")</f>
        <v/>
      </c>
      <c r="O1225" s="6">
        <f t="shared" ca="1" si="215"/>
        <v>7.7691649906471651</v>
      </c>
      <c r="P1225" s="6" t="str">
        <f ca="1">IF(OR('total Assets'!P1225="Yes",Deposits!P1225="Yes"),"Yes","")</f>
        <v/>
      </c>
      <c r="Q1225" s="6">
        <f t="shared" ca="1" si="216"/>
        <v>8.4863273681382303</v>
      </c>
      <c r="R1225" s="6" t="str">
        <f ca="1">IF(OR('total Assets'!R1225="Yes",Deposits!R1225="Yes"),"Yes","")</f>
        <v/>
      </c>
      <c r="S1225" s="6">
        <f t="shared" ca="1" si="217"/>
        <v>9.6370196360882954</v>
      </c>
      <c r="T1225" s="6" t="str">
        <f ca="1">IF(OR('total Assets'!T1225="Yes",Deposits!T1225="Yes"),"Yes","")</f>
        <v/>
      </c>
      <c r="U1225" s="6">
        <f t="shared" ca="1" si="218"/>
        <v>9.4894473068523624</v>
      </c>
      <c r="V1225" s="6" t="str">
        <f ca="1">IF(OR('total Assets'!V1225="Yes",Deposits!V1225="Yes"),"Yes","")</f>
        <v/>
      </c>
      <c r="W1225" s="6">
        <f t="shared" ca="1" si="219"/>
        <v>8.4473486674643734</v>
      </c>
    </row>
    <row r="1226" spans="1:23" x14ac:dyDescent="0.3">
      <c r="A1226" s="40">
        <v>5.9398641805577252</v>
      </c>
      <c r="B1226" s="4">
        <v>1223</v>
      </c>
      <c r="C1226" s="6">
        <f>A1226*Overview!$K$24</f>
        <v>5.9398641805577252</v>
      </c>
      <c r="D1226" s="6" t="str">
        <f ca="1">IF(OR('total Assets'!D1226="Yes",Deposits!D1226="Yes"),"Yes","")</f>
        <v/>
      </c>
      <c r="E1226" s="6">
        <f t="shared" ca="1" si="210"/>
        <v>6.8218164214538568</v>
      </c>
      <c r="F1226" s="6" t="str">
        <f ca="1">IF(OR('total Assets'!F1226="Yes",Deposits!F1226="Yes"),"Yes","")</f>
        <v/>
      </c>
      <c r="G1226" s="6">
        <f t="shared" ca="1" si="211"/>
        <v>6.6492261149749963</v>
      </c>
      <c r="H1226" s="6" t="str">
        <f ca="1">IF(OR('total Assets'!H1226="Yes",Deposits!H1226="Yes"),"Yes","")</f>
        <v/>
      </c>
      <c r="I1226" s="6">
        <f t="shared" ca="1" si="212"/>
        <v>5.7427631491121938</v>
      </c>
      <c r="J1226" s="6" t="str">
        <f ca="1">IF(OR('total Assets'!J1226="Yes",Deposits!J1226="Yes"),"Yes","")</f>
        <v/>
      </c>
      <c r="K1226" s="6">
        <f t="shared" ca="1" si="213"/>
        <v>5.659331020460229</v>
      </c>
      <c r="L1226" s="6" t="str">
        <f ca="1">IF(OR('total Assets'!L1226="Yes",Deposits!L1226="Yes"),"Yes","")</f>
        <v/>
      </c>
      <c r="M1226" s="6">
        <f t="shared" ca="1" si="214"/>
        <v>6.0563209405214415</v>
      </c>
      <c r="N1226" s="6" t="str">
        <f ca="1">IF(OR('total Assets'!N1226="Yes",Deposits!N1226="Yes"),"Yes","")</f>
        <v/>
      </c>
      <c r="O1226" s="6">
        <f t="shared" ca="1" si="215"/>
        <v>5.8256147744735616</v>
      </c>
      <c r="P1226" s="6" t="str">
        <f ca="1">IF(OR('total Assets'!P1226="Yes",Deposits!P1226="Yes"),"Yes","")</f>
        <v/>
      </c>
      <c r="Q1226" s="6">
        <f t="shared" ca="1" si="216"/>
        <v>5.8270879281015118</v>
      </c>
      <c r="R1226" s="6" t="str">
        <f ca="1">IF(OR('total Assets'!R1226="Yes",Deposits!R1226="Yes"),"Yes","")</f>
        <v/>
      </c>
      <c r="S1226" s="6">
        <f t="shared" ca="1" si="217"/>
        <v>4.8664751209516801</v>
      </c>
      <c r="T1226" s="6" t="str">
        <f ca="1">IF(OR('total Assets'!T1226="Yes",Deposits!T1226="Yes"),"Yes","")</f>
        <v/>
      </c>
      <c r="U1226" s="6">
        <f t="shared" ca="1" si="218"/>
        <v>4.4435300789767869</v>
      </c>
      <c r="V1226" s="6" t="str">
        <f ca="1">IF(OR('total Assets'!V1226="Yes",Deposits!V1226="Yes"),"Yes","")</f>
        <v/>
      </c>
      <c r="W1226" s="6">
        <f t="shared" ca="1" si="219"/>
        <v>4.2782850858513024</v>
      </c>
    </row>
    <row r="1227" spans="1:23" x14ac:dyDescent="0.3">
      <c r="A1227" s="40">
        <v>5.9329258524990083</v>
      </c>
      <c r="B1227" s="4">
        <v>1224</v>
      </c>
      <c r="C1227" s="6">
        <f>A1227*Overview!$K$24</f>
        <v>5.9329258524990083</v>
      </c>
      <c r="D1227" s="6" t="str">
        <f ca="1">IF(OR('total Assets'!D1227="Yes",Deposits!D1227="Yes"),"Yes","")</f>
        <v/>
      </c>
      <c r="E1227" s="6">
        <f t="shared" ca="1" si="210"/>
        <v>5.7912428184883842</v>
      </c>
      <c r="F1227" s="6" t="str">
        <f ca="1">IF(OR('total Assets'!F1227="Yes",Deposits!F1227="Yes"),"Yes","")</f>
        <v/>
      </c>
      <c r="G1227" s="6">
        <f t="shared" ca="1" si="211"/>
        <v>5.8864781083356394</v>
      </c>
      <c r="H1227" s="6" t="str">
        <f ca="1">IF(OR('total Assets'!H1227="Yes",Deposits!H1227="Yes"),"Yes","")</f>
        <v/>
      </c>
      <c r="I1227" s="6">
        <f t="shared" ca="1" si="212"/>
        <v>4.7610932393337029</v>
      </c>
      <c r="J1227" s="6" t="str">
        <f ca="1">IF(OR('total Assets'!J1227="Yes",Deposits!J1227="Yes"),"Yes","")</f>
        <v/>
      </c>
      <c r="K1227" s="6">
        <f t="shared" ca="1" si="213"/>
        <v>5.4599305777662792</v>
      </c>
      <c r="L1227" s="6" t="str">
        <f ca="1">IF(OR('total Assets'!L1227="Yes",Deposits!L1227="Yes"),"Yes","")</f>
        <v/>
      </c>
      <c r="M1227" s="6">
        <f t="shared" ca="1" si="214"/>
        <v>4.4570800302362041</v>
      </c>
      <c r="N1227" s="6" t="str">
        <f ca="1">IF(OR('total Assets'!N1227="Yes",Deposits!N1227="Yes"),"Yes","")</f>
        <v/>
      </c>
      <c r="O1227" s="6">
        <f t="shared" ca="1" si="215"/>
        <v>3.6894599771751797</v>
      </c>
      <c r="P1227" s="6" t="str">
        <f ca="1">IF(OR('total Assets'!P1227="Yes",Deposits!P1227="Yes"),"Yes","")</f>
        <v/>
      </c>
      <c r="Q1227" s="6">
        <f t="shared" ca="1" si="216"/>
        <v>3.3024783735170344</v>
      </c>
      <c r="R1227" s="6" t="str">
        <f ca="1">IF(OR('total Assets'!R1227="Yes",Deposits!R1227="Yes"),"Yes","")</f>
        <v/>
      </c>
      <c r="S1227" s="6">
        <f t="shared" ca="1" si="217"/>
        <v>2.6631315305410341</v>
      </c>
      <c r="T1227" s="6" t="str">
        <f ca="1">IF(OR('total Assets'!T1227="Yes",Deposits!T1227="Yes"),"Yes","")</f>
        <v/>
      </c>
      <c r="U1227" s="6">
        <f t="shared" ca="1" si="218"/>
        <v>3.0031310027872</v>
      </c>
      <c r="V1227" s="6" t="str">
        <f ca="1">IF(OR('total Assets'!V1227="Yes",Deposits!V1227="Yes"),"Yes","")</f>
        <v/>
      </c>
      <c r="W1227" s="6">
        <f t="shared" ca="1" si="219"/>
        <v>2.6876011424895427</v>
      </c>
    </row>
    <row r="1228" spans="1:23" x14ac:dyDescent="0.3">
      <c r="A1228" s="40">
        <v>5.9260012854012647</v>
      </c>
      <c r="B1228" s="4">
        <v>1225</v>
      </c>
      <c r="C1228" s="6">
        <f>A1228*Overview!$K$24</f>
        <v>5.9260012854012647</v>
      </c>
      <c r="D1228" s="6" t="str">
        <f ca="1">IF(OR('total Assets'!D1228="Yes",Deposits!D1228="Yes"),"Yes","")</f>
        <v/>
      </c>
      <c r="E1228" s="6">
        <f t="shared" ca="1" si="210"/>
        <v>6.7601239680656402</v>
      </c>
      <c r="F1228" s="6" t="str">
        <f ca="1">IF(OR('total Assets'!F1228="Yes",Deposits!F1228="Yes"),"Yes","")</f>
        <v/>
      </c>
      <c r="G1228" s="6">
        <f t="shared" ca="1" si="211"/>
        <v>5.8691145687612103</v>
      </c>
      <c r="H1228" s="6" t="str">
        <f ca="1">IF(OR('total Assets'!H1228="Yes",Deposits!H1228="Yes"),"Yes","")</f>
        <v/>
      </c>
      <c r="I1228" s="6">
        <f t="shared" ca="1" si="212"/>
        <v>5.5674286576119192</v>
      </c>
      <c r="J1228" s="6" t="str">
        <f ca="1">IF(OR('total Assets'!J1228="Yes",Deposits!J1228="Yes"),"Yes","")</f>
        <v/>
      </c>
      <c r="K1228" s="6">
        <f t="shared" ca="1" si="213"/>
        <v>6.0236310762508873</v>
      </c>
      <c r="L1228" s="6" t="str">
        <f ca="1">IF(OR('total Assets'!L1228="Yes",Deposits!L1228="Yes"),"Yes","")</f>
        <v/>
      </c>
      <c r="M1228" s="6">
        <f t="shared" ca="1" si="214"/>
        <v>7.2126560861007487</v>
      </c>
      <c r="N1228" s="6" t="str">
        <f ca="1">IF(OR('total Assets'!N1228="Yes",Deposits!N1228="Yes"),"Yes","")</f>
        <v/>
      </c>
      <c r="O1228" s="6">
        <f t="shared" ca="1" si="215"/>
        <v>7.5346465211647589</v>
      </c>
      <c r="P1228" s="6" t="str">
        <f ca="1">IF(OR('total Assets'!P1228="Yes",Deposits!P1228="Yes"),"Yes","")</f>
        <v/>
      </c>
      <c r="Q1228" s="6">
        <f t="shared" ca="1" si="216"/>
        <v>6.5555912298381234</v>
      </c>
      <c r="R1228" s="6" t="str">
        <f ca="1">IF(OR('total Assets'!R1228="Yes",Deposits!R1228="Yes"),"Yes","")</f>
        <v/>
      </c>
      <c r="S1228" s="6">
        <f t="shared" ca="1" si="217"/>
        <v>7.7269036635606643</v>
      </c>
      <c r="T1228" s="6" t="str">
        <f ca="1">IF(OR('total Assets'!T1228="Yes",Deposits!T1228="Yes"),"Yes","")</f>
        <v/>
      </c>
      <c r="U1228" s="6">
        <f t="shared" ca="1" si="218"/>
        <v>6.6584824266394183</v>
      </c>
      <c r="V1228" s="6" t="str">
        <f ca="1">IF(OR('total Assets'!V1228="Yes",Deposits!V1228="Yes"),"Yes","")</f>
        <v/>
      </c>
      <c r="W1228" s="6">
        <f t="shared" ca="1" si="219"/>
        <v>6.9595101692482384</v>
      </c>
    </row>
    <row r="1229" spans="1:23" x14ac:dyDescent="0.3">
      <c r="A1229" s="40">
        <v>5.9190904407719858</v>
      </c>
      <c r="B1229" s="4">
        <v>1226</v>
      </c>
      <c r="C1229" s="6">
        <f>A1229*Overview!$K$24</f>
        <v>5.9190904407719858</v>
      </c>
      <c r="D1229" s="6" t="str">
        <f ca="1">IF(OR('total Assets'!D1229="Yes",Deposits!D1229="Yes"),"Yes","")</f>
        <v/>
      </c>
      <c r="E1229" s="6">
        <f t="shared" ca="1" si="210"/>
        <v>5.5161542484226453</v>
      </c>
      <c r="F1229" s="6" t="str">
        <f ca="1">IF(OR('total Assets'!F1229="Yes",Deposits!F1229="Yes"),"Yes","")</f>
        <v/>
      </c>
      <c r="G1229" s="6">
        <f t="shared" ca="1" si="211"/>
        <v>5.2506034275335054</v>
      </c>
      <c r="H1229" s="6" t="str">
        <f ca="1">IF(OR('total Assets'!H1229="Yes",Deposits!H1229="Yes"),"Yes","")</f>
        <v/>
      </c>
      <c r="I1229" s="6">
        <f t="shared" ca="1" si="212"/>
        <v>5.6456595336171276</v>
      </c>
      <c r="J1229" s="6" t="str">
        <f ca="1">IF(OR('total Assets'!J1229="Yes",Deposits!J1229="Yes"),"Yes","")</f>
        <v/>
      </c>
      <c r="K1229" s="6">
        <f t="shared" ca="1" si="213"/>
        <v>6.6233196518300561</v>
      </c>
      <c r="L1229" s="6" t="str">
        <f ca="1">IF(OR('total Assets'!L1229="Yes",Deposits!L1229="Yes"),"Yes","")</f>
        <v/>
      </c>
      <c r="M1229" s="6">
        <f t="shared" ca="1" si="214"/>
        <v>7.8613195551899029</v>
      </c>
      <c r="N1229" s="6" t="str">
        <f ca="1">IF(OR('total Assets'!N1229="Yes",Deposits!N1229="Yes"),"Yes","")</f>
        <v/>
      </c>
      <c r="O1229" s="6">
        <f t="shared" ca="1" si="215"/>
        <v>6.8086234604312734</v>
      </c>
      <c r="P1229" s="6" t="str">
        <f ca="1">IF(OR('total Assets'!P1229="Yes",Deposits!P1229="Yes"),"Yes","")</f>
        <v/>
      </c>
      <c r="Q1229" s="6">
        <f t="shared" ca="1" si="216"/>
        <v>6.1276875249049132</v>
      </c>
      <c r="R1229" s="6" t="str">
        <f ca="1">IF(OR('total Assets'!R1229="Yes",Deposits!R1229="Yes"),"Yes","")</f>
        <v/>
      </c>
      <c r="S1229" s="6">
        <f t="shared" ca="1" si="217"/>
        <v>6.9139061494405247</v>
      </c>
      <c r="T1229" s="6" t="str">
        <f ca="1">IF(OR('total Assets'!T1229="Yes",Deposits!T1229="Yes"),"Yes","")</f>
        <v/>
      </c>
      <c r="U1229" s="6">
        <f t="shared" ca="1" si="218"/>
        <v>6.2178603555225296</v>
      </c>
      <c r="V1229" s="6" t="str">
        <f ca="1">IF(OR('total Assets'!V1229="Yes",Deposits!V1229="Yes"),"Yes","")</f>
        <v/>
      </c>
      <c r="W1229" s="6">
        <f t="shared" ca="1" si="219"/>
        <v>6.1672439409301196</v>
      </c>
    </row>
    <row r="1230" spans="1:23" x14ac:dyDescent="0.3">
      <c r="A1230" s="40">
        <v>5.9121932802576111</v>
      </c>
      <c r="B1230" s="4">
        <v>1227</v>
      </c>
      <c r="C1230" s="6">
        <f>A1230*Overview!$K$24</f>
        <v>5.9121932802576111</v>
      </c>
      <c r="D1230" s="6" t="str">
        <f ca="1">IF(OR('total Assets'!D1230="Yes",Deposits!D1230="Yes"),"Yes","")</f>
        <v/>
      </c>
      <c r="E1230" s="6">
        <f t="shared" ca="1" si="210"/>
        <v>4.9135079199364613</v>
      </c>
      <c r="F1230" s="6" t="str">
        <f ca="1">IF(OR('total Assets'!F1230="Yes",Deposits!F1230="Yes"),"Yes","")</f>
        <v/>
      </c>
      <c r="G1230" s="6">
        <f t="shared" ca="1" si="211"/>
        <v>4.9865829773066919</v>
      </c>
      <c r="H1230" s="6" t="str">
        <f ca="1">IF(OR('total Assets'!H1230="Yes",Deposits!H1230="Yes"),"Yes","")</f>
        <v/>
      </c>
      <c r="I1230" s="6">
        <f t="shared" ca="1" si="212"/>
        <v>4.086420848944015</v>
      </c>
      <c r="J1230" s="6" t="str">
        <f ca="1">IF(OR('total Assets'!J1230="Yes",Deposits!J1230="Yes"),"Yes","")</f>
        <v/>
      </c>
      <c r="K1230" s="6">
        <f t="shared" ca="1" si="213"/>
        <v>4.0268740632718325</v>
      </c>
      <c r="L1230" s="6" t="str">
        <f ca="1">IF(OR('total Assets'!L1230="Yes",Deposits!L1230="Yes"),"Yes","")</f>
        <v/>
      </c>
      <c r="M1230" s="6">
        <f t="shared" ca="1" si="214"/>
        <v>3.8367198488858687</v>
      </c>
      <c r="N1230" s="6" t="str">
        <f ca="1">IF(OR('total Assets'!N1230="Yes",Deposits!N1230="Yes"),"Yes","")</f>
        <v/>
      </c>
      <c r="O1230" s="6">
        <f t="shared" ca="1" si="215"/>
        <v>4.5940668512791838</v>
      </c>
      <c r="P1230" s="6" t="str">
        <f ca="1">IF(OR('total Assets'!P1230="Yes",Deposits!P1230="Yes"),"Yes","")</f>
        <v/>
      </c>
      <c r="Q1230" s="6">
        <f t="shared" ca="1" si="216"/>
        <v>4.1252201299338243</v>
      </c>
      <c r="R1230" s="6" t="str">
        <f ca="1">IF(OR('total Assets'!R1230="Yes",Deposits!R1230="Yes"),"Yes","")</f>
        <v/>
      </c>
      <c r="S1230" s="6">
        <f t="shared" ca="1" si="217"/>
        <v>4.2891936169246154</v>
      </c>
      <c r="T1230" s="6" t="str">
        <f ca="1">IF(OR('total Assets'!T1230="Yes",Deposits!T1230="Yes"),"Yes","")</f>
        <v/>
      </c>
      <c r="U1230" s="6">
        <f t="shared" ca="1" si="218"/>
        <v>3.7817209968514471</v>
      </c>
      <c r="V1230" s="6" t="str">
        <f ca="1">IF(OR('total Assets'!V1230="Yes",Deposits!V1230="Yes"),"Yes","")</f>
        <v/>
      </c>
      <c r="W1230" s="6">
        <f t="shared" ca="1" si="219"/>
        <v>3.1775104681934261</v>
      </c>
    </row>
    <row r="1231" spans="1:23" x14ac:dyDescent="0.3">
      <c r="A1231" s="40">
        <v>5.9053097656429285</v>
      </c>
      <c r="B1231" s="4">
        <v>1228</v>
      </c>
      <c r="C1231" s="6">
        <f>A1231*Overview!$K$24</f>
        <v>5.9053097656429285</v>
      </c>
      <c r="D1231" s="6" t="str">
        <f ca="1">IF(OR('total Assets'!D1231="Yes",Deposits!D1231="Yes"),"Yes","")</f>
        <v/>
      </c>
      <c r="E1231" s="6">
        <f t="shared" ca="1" si="210"/>
        <v>6.4856878404186071</v>
      </c>
      <c r="F1231" s="6" t="str">
        <f ca="1">IF(OR('total Assets'!F1231="Yes",Deposits!F1231="Yes"),"Yes","")</f>
        <v/>
      </c>
      <c r="G1231" s="6">
        <f t="shared" ca="1" si="211"/>
        <v>6.7094875883671907</v>
      </c>
      <c r="H1231" s="6" t="str">
        <f ca="1">IF(OR('total Assets'!H1231="Yes",Deposits!H1231="Yes"),"Yes","")</f>
        <v/>
      </c>
      <c r="I1231" s="6">
        <f t="shared" ca="1" si="212"/>
        <v>5.5856800144994478</v>
      </c>
      <c r="J1231" s="6" t="str">
        <f ca="1">IF(OR('total Assets'!J1231="Yes",Deposits!J1231="Yes"),"Yes","")</f>
        <v/>
      </c>
      <c r="K1231" s="6">
        <f t="shared" ca="1" si="213"/>
        <v>5.1033925319589661</v>
      </c>
      <c r="L1231" s="6" t="str">
        <f ca="1">IF(OR('total Assets'!L1231="Yes",Deposits!L1231="Yes"),"Yes","")</f>
        <v/>
      </c>
      <c r="M1231" s="6">
        <f t="shared" ca="1" si="214"/>
        <v>4.6883019409229219</v>
      </c>
      <c r="N1231" s="6" t="str">
        <f ca="1">IF(OR('total Assets'!N1231="Yes",Deposits!N1231="Yes"),"Yes","")</f>
        <v/>
      </c>
      <c r="O1231" s="6">
        <f t="shared" ca="1" si="215"/>
        <v>4.561588835834085</v>
      </c>
      <c r="P1231" s="6" t="str">
        <f ca="1">IF(OR('total Assets'!P1231="Yes",Deposits!P1231="Yes"),"Yes","")</f>
        <v/>
      </c>
      <c r="Q1231" s="6">
        <f t="shared" ca="1" si="216"/>
        <v>4.1829809821633956</v>
      </c>
      <c r="R1231" s="6" t="str">
        <f ca="1">IF(OR('total Assets'!R1231="Yes",Deposits!R1231="Yes"),"Yes","")</f>
        <v/>
      </c>
      <c r="S1231" s="6">
        <f t="shared" ca="1" si="217"/>
        <v>4.044571481902846</v>
      </c>
      <c r="T1231" s="6" t="str">
        <f ca="1">IF(OR('total Assets'!T1231="Yes",Deposits!T1231="Yes"),"Yes","")</f>
        <v/>
      </c>
      <c r="U1231" s="6">
        <f t="shared" ca="1" si="218"/>
        <v>4.7102758739129822</v>
      </c>
      <c r="V1231" s="6" t="str">
        <f ca="1">IF(OR('total Assets'!V1231="Yes",Deposits!V1231="Yes"),"Yes","")</f>
        <v/>
      </c>
      <c r="W1231" s="6">
        <f t="shared" ca="1" si="219"/>
        <v>5.5440835526527996</v>
      </c>
    </row>
    <row r="1232" spans="1:23" x14ac:dyDescent="0.3">
      <c r="A1232" s="40">
        <v>5.8984398588504421</v>
      </c>
      <c r="B1232" s="4">
        <v>1229</v>
      </c>
      <c r="C1232" s="6">
        <f>A1232*Overview!$K$24</f>
        <v>5.8984398588504421</v>
      </c>
      <c r="D1232" s="6" t="str">
        <f ca="1">IF(OR('total Assets'!D1232="Yes",Deposits!D1232="Yes"),"Yes","")</f>
        <v/>
      </c>
      <c r="E1232" s="6">
        <f t="shared" ca="1" si="210"/>
        <v>5.2826845305599361</v>
      </c>
      <c r="F1232" s="6" t="str">
        <f ca="1">IF(OR('total Assets'!F1232="Yes",Deposits!F1232="Yes"),"Yes","")</f>
        <v/>
      </c>
      <c r="G1232" s="6">
        <f t="shared" ca="1" si="211"/>
        <v>5.7315850404605726</v>
      </c>
      <c r="H1232" s="6" t="str">
        <f ca="1">IF(OR('total Assets'!H1232="Yes",Deposits!H1232="Yes"),"Yes","")</f>
        <v/>
      </c>
      <c r="I1232" s="6">
        <f t="shared" ca="1" si="212"/>
        <v>6.4323874050881154</v>
      </c>
      <c r="J1232" s="6" t="str">
        <f ca="1">IF(OR('total Assets'!J1232="Yes",Deposits!J1232="Yes"),"Yes","")</f>
        <v/>
      </c>
      <c r="K1232" s="6">
        <f t="shared" ca="1" si="213"/>
        <v>5.9176812648028019</v>
      </c>
      <c r="L1232" s="6" t="str">
        <f ca="1">IF(OR('total Assets'!L1232="Yes",Deposits!L1232="Yes"),"Yes","")</f>
        <v/>
      </c>
      <c r="M1232" s="6">
        <f t="shared" ca="1" si="214"/>
        <v>5.9541768253839473</v>
      </c>
      <c r="N1232" s="6" t="str">
        <f ca="1">IF(OR('total Assets'!N1232="Yes",Deposits!N1232="Yes"),"Yes","")</f>
        <v/>
      </c>
      <c r="O1232" s="6">
        <f t="shared" ca="1" si="215"/>
        <v>5.4085064349924528</v>
      </c>
      <c r="P1232" s="6" t="str">
        <f ca="1">IF(OR('total Assets'!P1232="Yes",Deposits!P1232="Yes"),"Yes","")</f>
        <v/>
      </c>
      <c r="Q1232" s="6">
        <f t="shared" ca="1" si="216"/>
        <v>6.2922936907775897</v>
      </c>
      <c r="R1232" s="6" t="str">
        <f ca="1">IF(OR('total Assets'!R1232="Yes",Deposits!R1232="Yes"),"Yes","")</f>
        <v/>
      </c>
      <c r="S1232" s="6">
        <f t="shared" ca="1" si="217"/>
        <v>6.8615247506832073</v>
      </c>
      <c r="T1232" s="6" t="str">
        <f ca="1">IF(OR('total Assets'!T1232="Yes",Deposits!T1232="Yes"),"Yes","")</f>
        <v/>
      </c>
      <c r="U1232" s="6">
        <f t="shared" ca="1" si="218"/>
        <v>7.455771522038134</v>
      </c>
      <c r="V1232" s="6" t="str">
        <f ca="1">IF(OR('total Assets'!V1232="Yes",Deposits!V1232="Yes"),"Yes","")</f>
        <v/>
      </c>
      <c r="W1232" s="6">
        <f t="shared" ca="1" si="219"/>
        <v>7.8084754691882452</v>
      </c>
    </row>
    <row r="1233" spans="1:23" x14ac:dyDescent="0.3">
      <c r="A1233" s="40">
        <v>5.8915835219397463</v>
      </c>
      <c r="B1233" s="4">
        <v>1230</v>
      </c>
      <c r="C1233" s="6">
        <f>A1233*Overview!$K$24</f>
        <v>5.8915835219397463</v>
      </c>
      <c r="D1233" s="6" t="str">
        <f ca="1">IF(OR('total Assets'!D1233="Yes",Deposits!D1233="Yes"),"Yes","")</f>
        <v/>
      </c>
      <c r="E1233" s="6">
        <f t="shared" ca="1" si="210"/>
        <v>5.6510588866321569</v>
      </c>
      <c r="F1233" s="6" t="str">
        <f ca="1">IF(OR('total Assets'!F1233="Yes",Deposits!F1233="Yes"),"Yes","")</f>
        <v/>
      </c>
      <c r="G1233" s="6">
        <f t="shared" ca="1" si="211"/>
        <v>6.4025184002911502</v>
      </c>
      <c r="H1233" s="6" t="str">
        <f ca="1">IF(OR('total Assets'!H1233="Yes",Deposits!H1233="Yes"),"Yes","")</f>
        <v/>
      </c>
      <c r="I1233" s="6">
        <f t="shared" ca="1" si="212"/>
        <v>7.0492698823478497</v>
      </c>
      <c r="J1233" s="6" t="str">
        <f ca="1">IF(OR('total Assets'!J1233="Yes",Deposits!J1233="Yes"),"Yes","")</f>
        <v/>
      </c>
      <c r="K1233" s="6">
        <f t="shared" ca="1" si="213"/>
        <v>7.7349940475189127</v>
      </c>
      <c r="L1233" s="6" t="str">
        <f ca="1">IF(OR('total Assets'!L1233="Yes",Deposits!L1233="Yes"),"Yes","")</f>
        <v/>
      </c>
      <c r="M1233" s="6">
        <f t="shared" ca="1" si="214"/>
        <v>9.1721531314001989</v>
      </c>
      <c r="N1233" s="6" t="str">
        <f ca="1">IF(OR('total Assets'!N1233="Yes",Deposits!N1233="Yes"),"Yes","")</f>
        <v/>
      </c>
      <c r="O1233" s="6">
        <f t="shared" ca="1" si="215"/>
        <v>8.9255283541072608</v>
      </c>
      <c r="P1233" s="6" t="str">
        <f ca="1">IF(OR('total Assets'!P1233="Yes",Deposits!P1233="Yes"),"Yes","")</f>
        <v/>
      </c>
      <c r="Q1233" s="6">
        <f t="shared" ca="1" si="216"/>
        <v>10.078555989776449</v>
      </c>
      <c r="R1233" s="6" t="str">
        <f ca="1">IF(OR('total Assets'!R1233="Yes",Deposits!R1233="Yes"),"Yes","")</f>
        <v/>
      </c>
      <c r="S1233" s="6">
        <f t="shared" ca="1" si="217"/>
        <v>9.2255344232226797</v>
      </c>
      <c r="T1233" s="6" t="str">
        <f ca="1">IF(OR('total Assets'!T1233="Yes",Deposits!T1233="Yes"),"Yes","")</f>
        <v/>
      </c>
      <c r="U1233" s="6">
        <f t="shared" ca="1" si="218"/>
        <v>7.5206278761600842</v>
      </c>
      <c r="V1233" s="6" t="str">
        <f ca="1">IF(OR('total Assets'!V1233="Yes",Deposits!V1233="Yes"),"Yes","")</f>
        <v/>
      </c>
      <c r="W1233" s="6">
        <f t="shared" ca="1" si="219"/>
        <v>6.0664109013709426</v>
      </c>
    </row>
    <row r="1234" spans="1:23" x14ac:dyDescent="0.3">
      <c r="A1234" s="40">
        <v>5.8847407171070039</v>
      </c>
      <c r="B1234" s="4">
        <v>1231</v>
      </c>
      <c r="C1234" s="6">
        <f>A1234*Overview!$K$24</f>
        <v>5.8847407171070039</v>
      </c>
      <c r="D1234" s="6" t="str">
        <f ca="1">IF(OR('total Assets'!D1234="Yes",Deposits!D1234="Yes"),"Yes","")</f>
        <v/>
      </c>
      <c r="E1234" s="6">
        <f t="shared" ca="1" si="210"/>
        <v>5.4856007638554853</v>
      </c>
      <c r="F1234" s="6" t="str">
        <f ca="1">IF(OR('total Assets'!F1234="Yes",Deposits!F1234="Yes"),"Yes","")</f>
        <v/>
      </c>
      <c r="G1234" s="6">
        <f t="shared" ca="1" si="211"/>
        <v>4.4227146605813692</v>
      </c>
      <c r="H1234" s="6" t="str">
        <f ca="1">IF(OR('total Assets'!H1234="Yes",Deposits!H1234="Yes"),"Yes","")</f>
        <v/>
      </c>
      <c r="I1234" s="6">
        <f t="shared" ca="1" si="212"/>
        <v>4.0227303091061888</v>
      </c>
      <c r="J1234" s="6" t="str">
        <f ca="1">IF(OR('total Assets'!J1234="Yes",Deposits!J1234="Yes"),"Yes","")</f>
        <v/>
      </c>
      <c r="K1234" s="6">
        <f t="shared" ca="1" si="213"/>
        <v>4.1609448969744269</v>
      </c>
      <c r="L1234" s="6" t="str">
        <f ca="1">IF(OR('total Assets'!L1234="Yes",Deposits!L1234="Yes"),"Yes","")</f>
        <v/>
      </c>
      <c r="M1234" s="6">
        <f t="shared" ca="1" si="214"/>
        <v>4.9379746330955738</v>
      </c>
      <c r="N1234" s="6" t="str">
        <f ca="1">IF(OR('total Assets'!N1234="Yes",Deposits!N1234="Yes"),"Yes","")</f>
        <v/>
      </c>
      <c r="O1234" s="6">
        <f t="shared" ca="1" si="215"/>
        <v>4.111042792022463</v>
      </c>
      <c r="P1234" s="6" t="str">
        <f ca="1">IF(OR('total Assets'!P1234="Yes",Deposits!P1234="Yes"),"Yes","")</f>
        <v/>
      </c>
      <c r="Q1234" s="6">
        <f t="shared" ca="1" si="216"/>
        <v>4.2384003427321746</v>
      </c>
      <c r="R1234" s="6" t="str">
        <f ca="1">IF(OR('total Assets'!R1234="Yes",Deposits!R1234="Yes"),"Yes","")</f>
        <v/>
      </c>
      <c r="S1234" s="6">
        <f t="shared" ca="1" si="217"/>
        <v>3.9796631360716392</v>
      </c>
      <c r="T1234" s="6" t="str">
        <f ca="1">IF(OR('total Assets'!T1234="Yes",Deposits!T1234="Yes"),"Yes","")</f>
        <v/>
      </c>
      <c r="U1234" s="6">
        <f t="shared" ca="1" si="218"/>
        <v>3.3947379742068584</v>
      </c>
      <c r="V1234" s="6" t="str">
        <f ca="1">IF(OR('total Assets'!V1234="Yes",Deposits!V1234="Yes"),"Yes","")</f>
        <v/>
      </c>
      <c r="W1234" s="6">
        <f t="shared" ca="1" si="219"/>
        <v>2.9806887180481834</v>
      </c>
    </row>
    <row r="1235" spans="1:23" x14ac:dyDescent="0.3">
      <c r="A1235" s="40">
        <v>5.8779114066842402</v>
      </c>
      <c r="B1235" s="4">
        <v>1232</v>
      </c>
      <c r="C1235" s="6">
        <f>A1235*Overview!$K$24</f>
        <v>5.8779114066842402</v>
      </c>
      <c r="D1235" s="6" t="str">
        <f ca="1">IF(OR('total Assets'!D1235="Yes",Deposits!D1235="Yes"),"Yes","")</f>
        <v/>
      </c>
      <c r="E1235" s="6">
        <f t="shared" ca="1" si="210"/>
        <v>6.1627076674356402</v>
      </c>
      <c r="F1235" s="6" t="str">
        <f ca="1">IF(OR('total Assets'!F1235="Yes",Deposits!F1235="Yes"),"Yes","")</f>
        <v/>
      </c>
      <c r="G1235" s="6">
        <f t="shared" ca="1" si="211"/>
        <v>6.4433263402504437</v>
      </c>
      <c r="H1235" s="6" t="str">
        <f ca="1">IF(OR('total Assets'!H1235="Yes",Deposits!H1235="Yes"),"Yes","")</f>
        <v/>
      </c>
      <c r="I1235" s="6">
        <f t="shared" ca="1" si="212"/>
        <v>5.3219090209251787</v>
      </c>
      <c r="J1235" s="6" t="str">
        <f ca="1">IF(OR('total Assets'!J1235="Yes",Deposits!J1235="Yes"),"Yes","")</f>
        <v/>
      </c>
      <c r="K1235" s="6">
        <f t="shared" ca="1" si="213"/>
        <v>6.0474793550446755</v>
      </c>
      <c r="L1235" s="6" t="str">
        <f ca="1">IF(OR('total Assets'!L1235="Yes",Deposits!L1235="Yes"),"Yes","")</f>
        <v/>
      </c>
      <c r="M1235" s="6">
        <f t="shared" ca="1" si="214"/>
        <v>7.0856627383584589</v>
      </c>
      <c r="N1235" s="6" t="str">
        <f ca="1">IF(OR('total Assets'!N1235="Yes",Deposits!N1235="Yes"),"Yes","")</f>
        <v/>
      </c>
      <c r="O1235" s="6">
        <f t="shared" ca="1" si="215"/>
        <v>5.7261545345703082</v>
      </c>
      <c r="P1235" s="6" t="str">
        <f ca="1">IF(OR('total Assets'!P1235="Yes",Deposits!P1235="Yes"),"Yes","")</f>
        <v/>
      </c>
      <c r="Q1235" s="6">
        <f t="shared" ca="1" si="216"/>
        <v>6.8655523006232819</v>
      </c>
      <c r="R1235" s="6" t="str">
        <f ca="1">IF(OR('total Assets'!R1235="Yes",Deposits!R1235="Yes"),"Yes","")</f>
        <v/>
      </c>
      <c r="S1235" s="6">
        <f t="shared" ca="1" si="217"/>
        <v>7.0515004430240449</v>
      </c>
      <c r="T1235" s="6" t="str">
        <f ca="1">IF(OR('total Assets'!T1235="Yes",Deposits!T1235="Yes"),"Yes","")</f>
        <v/>
      </c>
      <c r="U1235" s="6">
        <f t="shared" ca="1" si="218"/>
        <v>7.3725162755100149</v>
      </c>
      <c r="V1235" s="6" t="str">
        <f ca="1">IF(OR('total Assets'!V1235="Yes",Deposits!V1235="Yes"),"Yes","")</f>
        <v/>
      </c>
      <c r="W1235" s="6">
        <f t="shared" ca="1" si="219"/>
        <v>8.1340100125710695</v>
      </c>
    </row>
    <row r="1236" spans="1:23" x14ac:dyDescent="0.3">
      <c r="A1236" s="40">
        <v>5.8710955531388125</v>
      </c>
      <c r="B1236" s="4">
        <v>1233</v>
      </c>
      <c r="C1236" s="6">
        <f>A1236*Overview!$K$24</f>
        <v>5.8710955531388125</v>
      </c>
      <c r="D1236" s="6" t="str">
        <f ca="1">IF(OR('total Assets'!D1236="Yes",Deposits!D1236="Yes"),"Yes","")</f>
        <v/>
      </c>
      <c r="E1236" s="6">
        <f t="shared" ca="1" si="210"/>
        <v>4.9214523129212271</v>
      </c>
      <c r="F1236" s="6" t="str">
        <f ca="1">IF(OR('total Assets'!F1236="Yes",Deposits!F1236="Yes"),"Yes","")</f>
        <v/>
      </c>
      <c r="G1236" s="6">
        <f t="shared" ca="1" si="211"/>
        <v>5.4294109095075553</v>
      </c>
      <c r="H1236" s="6" t="str">
        <f ca="1">IF(OR('total Assets'!H1236="Yes",Deposits!H1236="Yes"),"Yes","")</f>
        <v/>
      </c>
      <c r="I1236" s="6">
        <f t="shared" ca="1" si="212"/>
        <v>5.4337078034168931</v>
      </c>
      <c r="J1236" s="6" t="str">
        <f ca="1">IF(OR('total Assets'!J1236="Yes",Deposits!J1236="Yes"),"Yes","")</f>
        <v/>
      </c>
      <c r="K1236" s="6">
        <f t="shared" ca="1" si="213"/>
        <v>5.2238882960730288</v>
      </c>
      <c r="L1236" s="6" t="str">
        <f ca="1">IF(OR('total Assets'!L1236="Yes",Deposits!L1236="Yes"),"Yes","")</f>
        <v/>
      </c>
      <c r="M1236" s="6">
        <f t="shared" ca="1" si="214"/>
        <v>4.7147219342129079</v>
      </c>
      <c r="N1236" s="6" t="str">
        <f ca="1">IF(OR('total Assets'!N1236="Yes",Deposits!N1236="Yes"),"Yes","")</f>
        <v/>
      </c>
      <c r="O1236" s="6">
        <f t="shared" ca="1" si="215"/>
        <v>3.8257170333573378</v>
      </c>
      <c r="P1236" s="6" t="str">
        <f ca="1">IF(OR('total Assets'!P1236="Yes",Deposits!P1236="Yes"),"Yes","")</f>
        <v/>
      </c>
      <c r="Q1236" s="6">
        <f t="shared" ca="1" si="216"/>
        <v>3.7965601661975135</v>
      </c>
      <c r="R1236" s="6" t="str">
        <f ca="1">IF(OR('total Assets'!R1236="Yes",Deposits!R1236="Yes"),"Yes","")</f>
        <v/>
      </c>
      <c r="S1236" s="6">
        <f t="shared" ca="1" si="217"/>
        <v>3.1028728240204413</v>
      </c>
      <c r="T1236" s="6" t="str">
        <f ca="1">IF(OR('total Assets'!T1236="Yes",Deposits!T1236="Yes"),"Yes","")</f>
        <v/>
      </c>
      <c r="U1236" s="6">
        <f t="shared" ca="1" si="218"/>
        <v>2.6979851894110416</v>
      </c>
      <c r="V1236" s="6" t="str">
        <f ca="1">IF(OR('total Assets'!V1236="Yes",Deposits!V1236="Yes"),"Yes","")</f>
        <v/>
      </c>
      <c r="W1236" s="6">
        <f t="shared" ca="1" si="219"/>
        <v>2.7281007980346859</v>
      </c>
    </row>
    <row r="1237" spans="1:23" x14ac:dyDescent="0.3">
      <c r="A1237" s="40">
        <v>5.8642931190727854</v>
      </c>
      <c r="B1237" s="4">
        <v>1234</v>
      </c>
      <c r="C1237" s="6">
        <f>A1237*Overview!$K$24</f>
        <v>5.8642931190727854</v>
      </c>
      <c r="D1237" s="6" t="str">
        <f ca="1">IF(OR('total Assets'!D1237="Yes",Deposits!D1237="Yes"),"Yes","")</f>
        <v/>
      </c>
      <c r="E1237" s="6">
        <f t="shared" ca="1" si="210"/>
        <v>5.9338773175055604</v>
      </c>
      <c r="F1237" s="6" t="str">
        <f ca="1">IF(OR('total Assets'!F1237="Yes",Deposits!F1237="Yes"),"Yes","")</f>
        <v/>
      </c>
      <c r="G1237" s="6">
        <f t="shared" ca="1" si="211"/>
        <v>4.9763307013598927</v>
      </c>
      <c r="H1237" s="6" t="str">
        <f ca="1">IF(OR('total Assets'!H1237="Yes",Deposits!H1237="Yes"),"Yes","")</f>
        <v/>
      </c>
      <c r="I1237" s="6">
        <f t="shared" ca="1" si="212"/>
        <v>4.6040652271102021</v>
      </c>
      <c r="J1237" s="6" t="str">
        <f ca="1">IF(OR('total Assets'!J1237="Yes",Deposits!J1237="Yes"),"Yes","")</f>
        <v/>
      </c>
      <c r="K1237" s="6">
        <f t="shared" ca="1" si="213"/>
        <v>4.8592172740138428</v>
      </c>
      <c r="L1237" s="6" t="str">
        <f ca="1">IF(OR('total Assets'!L1237="Yes",Deposits!L1237="Yes"),"Yes","")</f>
        <v/>
      </c>
      <c r="M1237" s="6">
        <f t="shared" ca="1" si="214"/>
        <v>3.9356172190041652</v>
      </c>
      <c r="N1237" s="6" t="str">
        <f ca="1">IF(OR('total Assets'!N1237="Yes",Deposits!N1237="Yes"),"Yes","")</f>
        <v/>
      </c>
      <c r="O1237" s="6">
        <f t="shared" ca="1" si="215"/>
        <v>4.4359179650608418</v>
      </c>
      <c r="P1237" s="6" t="str">
        <f ca="1">IF(OR('total Assets'!P1237="Yes",Deposits!P1237="Yes"),"Yes","")</f>
        <v/>
      </c>
      <c r="Q1237" s="6">
        <f t="shared" ca="1" si="216"/>
        <v>4.2089390624158991</v>
      </c>
      <c r="R1237" s="6" t="str">
        <f ca="1">IF(OR('total Assets'!R1237="Yes",Deposits!R1237="Yes"),"Yes","")</f>
        <v/>
      </c>
      <c r="S1237" s="6">
        <f t="shared" ca="1" si="217"/>
        <v>4.8517007028407404</v>
      </c>
      <c r="T1237" s="6" t="str">
        <f ca="1">IF(OR('total Assets'!T1237="Yes",Deposits!T1237="Yes"),"Yes","")</f>
        <v/>
      </c>
      <c r="U1237" s="6">
        <f t="shared" ca="1" si="218"/>
        <v>4.5218578235302518</v>
      </c>
      <c r="V1237" s="6" t="str">
        <f ca="1">IF(OR('total Assets'!V1237="Yes",Deposits!V1237="Yes"),"Yes","")</f>
        <v/>
      </c>
      <c r="W1237" s="6">
        <f t="shared" ca="1" si="219"/>
        <v>4.5100983075839984</v>
      </c>
    </row>
    <row r="1238" spans="1:23" x14ac:dyDescent="0.3">
      <c r="A1238" s="40">
        <v>5.8575040672223722</v>
      </c>
      <c r="B1238" s="4">
        <v>1235</v>
      </c>
      <c r="C1238" s="6">
        <f>A1238*Overview!$K$24</f>
        <v>5.8575040672223722</v>
      </c>
      <c r="D1238" s="6" t="str">
        <f ca="1">IF(OR('total Assets'!D1238="Yes",Deposits!D1238="Yes"),"Yes","")</f>
        <v/>
      </c>
      <c r="E1238" s="6">
        <f t="shared" ca="1" si="210"/>
        <v>5.1369435553433265</v>
      </c>
      <c r="F1238" s="6" t="str">
        <f ca="1">IF(OR('total Assets'!F1238="Yes",Deposits!F1238="Yes"),"Yes","")</f>
        <v/>
      </c>
      <c r="G1238" s="6">
        <f t="shared" ca="1" si="211"/>
        <v>4.221665084991213</v>
      </c>
      <c r="H1238" s="6" t="str">
        <f ca="1">IF(OR('total Assets'!H1238="Yes",Deposits!H1238="Yes"),"Yes","")</f>
        <v/>
      </c>
      <c r="I1238" s="6">
        <f t="shared" ca="1" si="212"/>
        <v>3.8539868614909731</v>
      </c>
      <c r="J1238" s="6" t="str">
        <f ca="1">IF(OR('total Assets'!J1238="Yes",Deposits!J1238="Yes"),"Yes","")</f>
        <v/>
      </c>
      <c r="K1238" s="6">
        <f t="shared" ca="1" si="213"/>
        <v>3.9483681470317662</v>
      </c>
      <c r="L1238" s="6" t="str">
        <f ca="1">IF(OR('total Assets'!L1238="Yes",Deposits!L1238="Yes"),"Yes","")</f>
        <v/>
      </c>
      <c r="M1238" s="6">
        <f t="shared" ca="1" si="214"/>
        <v>3.8976575503541984</v>
      </c>
      <c r="N1238" s="6" t="str">
        <f ca="1">IF(OR('total Assets'!N1238="Yes",Deposits!N1238="Yes"),"Yes","")</f>
        <v/>
      </c>
      <c r="O1238" s="6">
        <f t="shared" ca="1" si="215"/>
        <v>3.9461631938820365</v>
      </c>
      <c r="P1238" s="6" t="str">
        <f ca="1">IF(OR('total Assets'!P1238="Yes",Deposits!P1238="Yes"),"Yes","")</f>
        <v/>
      </c>
      <c r="Q1238" s="6">
        <f t="shared" ca="1" si="216"/>
        <v>3.2384261874573612</v>
      </c>
      <c r="R1238" s="6" t="str">
        <f ca="1">IF(OR('total Assets'!R1238="Yes",Deposits!R1238="Yes"),"Yes","")</f>
        <v/>
      </c>
      <c r="S1238" s="6">
        <f t="shared" ca="1" si="217"/>
        <v>2.6514565337787053</v>
      </c>
      <c r="T1238" s="6" t="str">
        <f ca="1">IF(OR('total Assets'!T1238="Yes",Deposits!T1238="Yes"),"Yes","")</f>
        <v/>
      </c>
      <c r="U1238" s="6">
        <f t="shared" ca="1" si="218"/>
        <v>2.3392179373736326</v>
      </c>
      <c r="V1238" s="6" t="str">
        <f ca="1">IF(OR('total Assets'!V1238="Yes",Deposits!V1238="Yes"),"Yes","")</f>
        <v/>
      </c>
      <c r="W1238" s="6">
        <f t="shared" ca="1" si="219"/>
        <v>2.3884063011911465</v>
      </c>
    </row>
    <row r="1239" spans="1:23" x14ac:dyDescent="0.3">
      <c r="A1239" s="40">
        <v>5.8507283604573024</v>
      </c>
      <c r="B1239" s="4">
        <v>1236</v>
      </c>
      <c r="C1239" s="6">
        <f>A1239*Overview!$K$24</f>
        <v>5.8507283604573024</v>
      </c>
      <c r="D1239" s="6" t="str">
        <f ca="1">IF(OR('total Assets'!D1239="Yes",Deposits!D1239="Yes"),"Yes","")</f>
        <v/>
      </c>
      <c r="E1239" s="6">
        <f t="shared" ca="1" si="210"/>
        <v>5.897712684682979</v>
      </c>
      <c r="F1239" s="6" t="str">
        <f ca="1">IF(OR('total Assets'!F1239="Yes",Deposits!F1239="Yes"),"Yes","")</f>
        <v/>
      </c>
      <c r="G1239" s="6">
        <f t="shared" ca="1" si="211"/>
        <v>5.0266763396258822</v>
      </c>
      <c r="H1239" s="6" t="str">
        <f ca="1">IF(OR('total Assets'!H1239="Yes",Deposits!H1239="Yes"),"Yes","")</f>
        <v/>
      </c>
      <c r="I1239" s="6">
        <f t="shared" ca="1" si="212"/>
        <v>5.7697811484392618</v>
      </c>
      <c r="J1239" s="6" t="str">
        <f ca="1">IF(OR('total Assets'!J1239="Yes",Deposits!J1239="Yes"),"Yes","")</f>
        <v/>
      </c>
      <c r="K1239" s="6">
        <f t="shared" ca="1" si="213"/>
        <v>6.0231723090284337</v>
      </c>
      <c r="L1239" s="6" t="str">
        <f ca="1">IF(OR('total Assets'!L1239="Yes",Deposits!L1239="Yes"),"Yes","")</f>
        <v/>
      </c>
      <c r="M1239" s="6">
        <f t="shared" ca="1" si="214"/>
        <v>4.8412419124062032</v>
      </c>
      <c r="N1239" s="6" t="str">
        <f ca="1">IF(OR('total Assets'!N1239="Yes",Deposits!N1239="Yes"),"Yes","")</f>
        <v/>
      </c>
      <c r="O1239" s="6">
        <f t="shared" ca="1" si="215"/>
        <v>5.1191693545428958</v>
      </c>
      <c r="P1239" s="6" t="str">
        <f ca="1">IF(OR('total Assets'!P1239="Yes",Deposits!P1239="Yes"),"Yes","")</f>
        <v/>
      </c>
      <c r="Q1239" s="6">
        <f t="shared" ca="1" si="216"/>
        <v>4.8617053726740407</v>
      </c>
      <c r="R1239" s="6" t="str">
        <f ca="1">IF(OR('total Assets'!R1239="Yes",Deposits!R1239="Yes"),"Yes","")</f>
        <v/>
      </c>
      <c r="S1239" s="6">
        <f t="shared" ca="1" si="217"/>
        <v>4.4650858399588111</v>
      </c>
      <c r="T1239" s="6" t="str">
        <f ca="1">IF(OR('total Assets'!T1239="Yes",Deposits!T1239="Yes"),"Yes","")</f>
        <v/>
      </c>
      <c r="U1239" s="6">
        <f t="shared" ca="1" si="218"/>
        <v>4.9713066282138012</v>
      </c>
      <c r="V1239" s="6" t="str">
        <f ca="1">IF(OR('total Assets'!V1239="Yes",Deposits!V1239="Yes"),"Yes","")</f>
        <v/>
      </c>
      <c r="W1239" s="6">
        <f t="shared" ca="1" si="219"/>
        <v>5.4981811505502334</v>
      </c>
    </row>
    <row r="1240" spans="1:23" x14ac:dyDescent="0.3">
      <c r="A1240" s="40">
        <v>5.8439659617802384</v>
      </c>
      <c r="B1240" s="4">
        <v>1237</v>
      </c>
      <c r="C1240" s="6">
        <f>A1240*Overview!$K$24</f>
        <v>5.8439659617802384</v>
      </c>
      <c r="D1240" s="6" t="str">
        <f ca="1">IF(OR('total Assets'!D1240="Yes",Deposits!D1240="Yes"),"Yes","")</f>
        <v/>
      </c>
      <c r="E1240" s="6">
        <f t="shared" ca="1" si="210"/>
        <v>6.8934084817950536</v>
      </c>
      <c r="F1240" s="6" t="str">
        <f ca="1">IF(OR('total Assets'!F1240="Yes",Deposits!F1240="Yes"),"Yes","")</f>
        <v/>
      </c>
      <c r="G1240" s="6">
        <f t="shared" ca="1" si="211"/>
        <v>5.9177227459996145</v>
      </c>
      <c r="H1240" s="6" t="str">
        <f ca="1">IF(OR('total Assets'!H1240="Yes",Deposits!H1240="Yes"),"Yes","")</f>
        <v/>
      </c>
      <c r="I1240" s="6">
        <f t="shared" ca="1" si="212"/>
        <v>6.4691297284610769</v>
      </c>
      <c r="J1240" s="6" t="str">
        <f ca="1">IF(OR('total Assets'!J1240="Yes",Deposits!J1240="Yes"),"Yes","")</f>
        <v/>
      </c>
      <c r="K1240" s="6">
        <f t="shared" ca="1" si="213"/>
        <v>7.1597059650053794</v>
      </c>
      <c r="L1240" s="6" t="str">
        <f ca="1">IF(OR('total Assets'!L1240="Yes",Deposits!L1240="Yes"),"Yes","")</f>
        <v/>
      </c>
      <c r="M1240" s="6">
        <f t="shared" ca="1" si="214"/>
        <v>7.1755925993396357</v>
      </c>
      <c r="N1240" s="6" t="str">
        <f ca="1">IF(OR('total Assets'!N1240="Yes",Deposits!N1240="Yes"),"Yes","")</f>
        <v/>
      </c>
      <c r="O1240" s="6">
        <f t="shared" ca="1" si="215"/>
        <v>7.2236303171449832</v>
      </c>
      <c r="P1240" s="6" t="str">
        <f ca="1">IF(OR('total Assets'!P1240="Yes",Deposits!P1240="Yes"),"Yes","")</f>
        <v/>
      </c>
      <c r="Q1240" s="6">
        <f t="shared" ca="1" si="216"/>
        <v>8.2706739252086958</v>
      </c>
      <c r="R1240" s="6" t="str">
        <f ca="1">IF(OR('total Assets'!R1240="Yes",Deposits!R1240="Yes"),"Yes","")</f>
        <v/>
      </c>
      <c r="S1240" s="6">
        <f t="shared" ca="1" si="217"/>
        <v>9.7401535832575252</v>
      </c>
      <c r="T1240" s="6" t="str">
        <f ca="1">IF(OR('total Assets'!T1240="Yes",Deposits!T1240="Yes"),"Yes","")</f>
        <v/>
      </c>
      <c r="U1240" s="6">
        <f t="shared" ca="1" si="218"/>
        <v>11.370895631393092</v>
      </c>
      <c r="V1240" s="6" t="str">
        <f ca="1">IF(OR('total Assets'!V1240="Yes",Deposits!V1240="Yes"),"Yes","")</f>
        <v/>
      </c>
      <c r="W1240" s="6">
        <f t="shared" ca="1" si="219"/>
        <v>9.6169398308713454</v>
      </c>
    </row>
    <row r="1241" spans="1:23" x14ac:dyDescent="0.3">
      <c r="A1241" s="40">
        <v>5.8372168343262345</v>
      </c>
      <c r="B1241" s="4">
        <v>1238</v>
      </c>
      <c r="C1241" s="6">
        <f>A1241*Overview!$K$24</f>
        <v>5.8372168343262345</v>
      </c>
      <c r="D1241" s="6" t="str">
        <f ca="1">IF(OR('total Assets'!D1241="Yes",Deposits!D1241="Yes"),"Yes","")</f>
        <v/>
      </c>
      <c r="E1241" s="6">
        <f t="shared" ca="1" si="210"/>
        <v>6.3501035753194719</v>
      </c>
      <c r="F1241" s="6" t="str">
        <f ca="1">IF(OR('total Assets'!F1241="Yes",Deposits!F1241="Yes"),"Yes","")</f>
        <v/>
      </c>
      <c r="G1241" s="6">
        <f t="shared" ca="1" si="211"/>
        <v>5.1977448737335221</v>
      </c>
      <c r="H1241" s="6" t="str">
        <f ca="1">IF(OR('total Assets'!H1241="Yes",Deposits!H1241="Yes"),"Yes","")</f>
        <v/>
      </c>
      <c r="I1241" s="6">
        <f t="shared" ca="1" si="212"/>
        <v>4.707817834264671</v>
      </c>
      <c r="J1241" s="6" t="str">
        <f ca="1">IF(OR('total Assets'!J1241="Yes",Deposits!J1241="Yes"),"Yes","")</f>
        <v/>
      </c>
      <c r="K1241" s="6">
        <f t="shared" ca="1" si="213"/>
        <v>5.2498456869177419</v>
      </c>
      <c r="L1241" s="6" t="str">
        <f ca="1">IF(OR('total Assets'!L1241="Yes",Deposits!L1241="Yes"),"Yes","")</f>
        <v/>
      </c>
      <c r="M1241" s="6">
        <f t="shared" ca="1" si="214"/>
        <v>6.0362286917258716</v>
      </c>
      <c r="N1241" s="6" t="str">
        <f ca="1">IF(OR('total Assets'!N1241="Yes",Deposits!N1241="Yes"),"Yes","")</f>
        <v/>
      </c>
      <c r="O1241" s="6">
        <f t="shared" ca="1" si="215"/>
        <v>5.377513296201184</v>
      </c>
      <c r="P1241" s="6" t="str">
        <f ca="1">IF(OR('total Assets'!P1241="Yes",Deposits!P1241="Yes"),"Yes","")</f>
        <v/>
      </c>
      <c r="Q1241" s="6">
        <f t="shared" ca="1" si="216"/>
        <v>4.5281774025171799</v>
      </c>
      <c r="R1241" s="6" t="str">
        <f ca="1">IF(OR('total Assets'!R1241="Yes",Deposits!R1241="Yes"),"Yes","")</f>
        <v/>
      </c>
      <c r="S1241" s="6">
        <f t="shared" ca="1" si="217"/>
        <v>5.040768294190932</v>
      </c>
      <c r="T1241" s="6" t="str">
        <f ca="1">IF(OR('total Assets'!T1241="Yes",Deposits!T1241="Yes"),"Yes","")</f>
        <v/>
      </c>
      <c r="U1241" s="6">
        <f t="shared" ca="1" si="218"/>
        <v>5.3507021984126562</v>
      </c>
      <c r="V1241" s="6" t="str">
        <f ca="1">IF(OR('total Assets'!V1241="Yes",Deposits!V1241="Yes"),"Yes","")</f>
        <v/>
      </c>
      <c r="W1241" s="6">
        <f t="shared" ca="1" si="219"/>
        <v>4.7840945543603386</v>
      </c>
    </row>
    <row r="1242" spans="1:23" x14ac:dyDescent="0.3">
      <c r="A1242" s="40">
        <v>5.8304809413621372</v>
      </c>
      <c r="B1242" s="4">
        <v>1239</v>
      </c>
      <c r="C1242" s="6">
        <f>A1242*Overview!$K$24</f>
        <v>5.8304809413621372</v>
      </c>
      <c r="D1242" s="6" t="str">
        <f ca="1">IF(OR('total Assets'!D1242="Yes",Deposits!D1242="Yes"),"Yes","")</f>
        <v/>
      </c>
      <c r="E1242" s="6">
        <f t="shared" ca="1" si="210"/>
        <v>6.8168724834583214</v>
      </c>
      <c r="F1242" s="6" t="str">
        <f ca="1">IF(OR('total Assets'!F1242="Yes",Deposits!F1242="Yes"),"Yes","")</f>
        <v/>
      </c>
      <c r="G1242" s="6">
        <f t="shared" ca="1" si="211"/>
        <v>7.700104233922378</v>
      </c>
      <c r="H1242" s="6" t="str">
        <f ca="1">IF(OR('total Assets'!H1242="Yes",Deposits!H1242="Yes"),"Yes","")</f>
        <v/>
      </c>
      <c r="I1242" s="6">
        <f t="shared" ca="1" si="212"/>
        <v>7.050791678683491</v>
      </c>
      <c r="J1242" s="6" t="str">
        <f ca="1">IF(OR('total Assets'!J1242="Yes",Deposits!J1242="Yes"),"Yes","")</f>
        <v/>
      </c>
      <c r="K1242" s="6">
        <f t="shared" ca="1" si="213"/>
        <v>5.7601002220396778</v>
      </c>
      <c r="L1242" s="6" t="str">
        <f ca="1">IF(OR('total Assets'!L1242="Yes",Deposits!L1242="Yes"),"Yes","")</f>
        <v/>
      </c>
      <c r="M1242" s="6">
        <f t="shared" ca="1" si="214"/>
        <v>5.4315601844356394</v>
      </c>
      <c r="N1242" s="6" t="str">
        <f ca="1">IF(OR('total Assets'!N1242="Yes",Deposits!N1242="Yes"),"Yes","")</f>
        <v/>
      </c>
      <c r="O1242" s="6">
        <f t="shared" ca="1" si="215"/>
        <v>6.3583269916766341</v>
      </c>
      <c r="P1242" s="6" t="str">
        <f ca="1">IF(OR('total Assets'!P1242="Yes",Deposits!P1242="Yes"),"Yes","")</f>
        <v/>
      </c>
      <c r="Q1242" s="6">
        <f t="shared" ca="1" si="216"/>
        <v>7.1258688129381129</v>
      </c>
      <c r="R1242" s="6" t="str">
        <f ca="1">IF(OR('total Assets'!R1242="Yes",Deposits!R1242="Yes"),"Yes","")</f>
        <v/>
      </c>
      <c r="S1242" s="6">
        <f t="shared" ca="1" si="217"/>
        <v>6.0653596662650902</v>
      </c>
      <c r="T1242" s="6" t="str">
        <f ca="1">IF(OR('total Assets'!T1242="Yes",Deposits!T1242="Yes"),"Yes","")</f>
        <v/>
      </c>
      <c r="U1242" s="6">
        <f t="shared" ca="1" si="218"/>
        <v>5.0484515104366334</v>
      </c>
      <c r="V1242" s="6" t="str">
        <f ca="1">IF(OR('total Assets'!V1242="Yes",Deposits!V1242="Yes"),"Yes","")</f>
        <v/>
      </c>
      <c r="W1242" s="6">
        <f t="shared" ca="1" si="219"/>
        <v>4.1950900114681291</v>
      </c>
    </row>
    <row r="1243" spans="1:23" x14ac:dyDescent="0.3">
      <c r="A1243" s="40">
        <v>5.8237582462859709</v>
      </c>
      <c r="B1243" s="4">
        <v>1240</v>
      </c>
      <c r="C1243" s="6">
        <f>A1243*Overview!$K$24</f>
        <v>5.8237582462859709</v>
      </c>
      <c r="D1243" s="6" t="str">
        <f ca="1">IF(OR('total Assets'!D1243="Yes",Deposits!D1243="Yes"),"Yes","")</f>
        <v/>
      </c>
      <c r="E1243" s="6">
        <f t="shared" ca="1" si="210"/>
        <v>6.2419181264562154</v>
      </c>
      <c r="F1243" s="6" t="str">
        <f ca="1">IF(OR('total Assets'!F1243="Yes",Deposits!F1243="Yes"),"Yes","")</f>
        <v/>
      </c>
      <c r="G1243" s="6">
        <f t="shared" ca="1" si="211"/>
        <v>7.4197085897389607</v>
      </c>
      <c r="H1243" s="6" t="str">
        <f ca="1">IF(OR('total Assets'!H1243="Yes",Deposits!H1243="Yes"),"Yes","")</f>
        <v/>
      </c>
      <c r="I1243" s="6">
        <f t="shared" ca="1" si="212"/>
        <v>7.4635491661285727</v>
      </c>
      <c r="J1243" s="6" t="str">
        <f ca="1">IF(OR('total Assets'!J1243="Yes",Deposits!J1243="Yes"),"Yes","")</f>
        <v/>
      </c>
      <c r="K1243" s="6">
        <f t="shared" ca="1" si="213"/>
        <v>7.8093391144052626</v>
      </c>
      <c r="L1243" s="6" t="str">
        <f ca="1">IF(OR('total Assets'!L1243="Yes",Deposits!L1243="Yes"),"Yes","")</f>
        <v/>
      </c>
      <c r="M1243" s="6">
        <f t="shared" ca="1" si="214"/>
        <v>6.8465021294640369</v>
      </c>
      <c r="N1243" s="6" t="str">
        <f ca="1">IF(OR('total Assets'!N1243="Yes",Deposits!N1243="Yes"),"Yes","")</f>
        <v/>
      </c>
      <c r="O1243" s="6">
        <f t="shared" ca="1" si="215"/>
        <v>6.231682910332494</v>
      </c>
      <c r="P1243" s="6" t="str">
        <f ca="1">IF(OR('total Assets'!P1243="Yes",Deposits!P1243="Yes"),"Yes","")</f>
        <v/>
      </c>
      <c r="Q1243" s="6">
        <f t="shared" ca="1" si="216"/>
        <v>6.8211522875122137</v>
      </c>
      <c r="R1243" s="6" t="str">
        <f ca="1">IF(OR('total Assets'!R1243="Yes",Deposits!R1243="Yes"),"Yes","")</f>
        <v/>
      </c>
      <c r="S1243" s="6">
        <f t="shared" ca="1" si="217"/>
        <v>7.8553057154818111</v>
      </c>
      <c r="T1243" s="6" t="str">
        <f ca="1">IF(OR('total Assets'!T1243="Yes",Deposits!T1243="Yes"),"Yes","")</f>
        <v/>
      </c>
      <c r="U1243" s="6">
        <f t="shared" ca="1" si="218"/>
        <v>7.241063876968675</v>
      </c>
      <c r="V1243" s="6" t="str">
        <f ca="1">IF(OR('total Assets'!V1243="Yes",Deposits!V1243="Yes"),"Yes","")</f>
        <v/>
      </c>
      <c r="W1243" s="6">
        <f t="shared" ca="1" si="219"/>
        <v>6.959210284405378</v>
      </c>
    </row>
    <row r="1244" spans="1:23" x14ac:dyDescent="0.3">
      <c r="A1244" s="40">
        <v>5.8170487126264367</v>
      </c>
      <c r="B1244" s="4">
        <v>1241</v>
      </c>
      <c r="C1244" s="6">
        <f>A1244*Overview!$K$24</f>
        <v>5.8170487126264367</v>
      </c>
      <c r="D1244" s="6" t="str">
        <f ca="1">IF(OR('total Assets'!D1244="Yes",Deposits!D1244="Yes"),"Yes","")</f>
        <v/>
      </c>
      <c r="E1244" s="6">
        <f t="shared" ca="1" si="210"/>
        <v>5.5681326771488333</v>
      </c>
      <c r="F1244" s="6" t="str">
        <f ca="1">IF(OR('total Assets'!F1244="Yes",Deposits!F1244="Yes"),"Yes","")</f>
        <v/>
      </c>
      <c r="G1244" s="6">
        <f t="shared" ca="1" si="211"/>
        <v>6.0384996642417539</v>
      </c>
      <c r="H1244" s="6" t="str">
        <f ca="1">IF(OR('total Assets'!H1244="Yes",Deposits!H1244="Yes"),"Yes","")</f>
        <v/>
      </c>
      <c r="I1244" s="6">
        <f t="shared" ca="1" si="212"/>
        <v>5.1841122938495667</v>
      </c>
      <c r="J1244" s="6" t="str">
        <f ca="1">IF(OR('total Assets'!J1244="Yes",Deposits!J1244="Yes"),"Yes","")</f>
        <v/>
      </c>
      <c r="K1244" s="6">
        <f t="shared" ca="1" si="213"/>
        <v>4.8213924088339581</v>
      </c>
      <c r="L1244" s="6" t="str">
        <f ca="1">IF(OR('total Assets'!L1244="Yes",Deposits!L1244="Yes"),"Yes","")</f>
        <v/>
      </c>
      <c r="M1244" s="6">
        <f t="shared" ca="1" si="214"/>
        <v>3.9244414522695887</v>
      </c>
      <c r="N1244" s="6" t="str">
        <f ca="1">IF(OR('total Assets'!N1244="Yes",Deposits!N1244="Yes"),"Yes","")</f>
        <v/>
      </c>
      <c r="O1244" s="6">
        <f t="shared" ca="1" si="215"/>
        <v>3.7496963458367603</v>
      </c>
      <c r="P1244" s="6" t="str">
        <f ca="1">IF(OR('total Assets'!P1244="Yes",Deposits!P1244="Yes"),"Yes","")</f>
        <v/>
      </c>
      <c r="Q1244" s="6">
        <f t="shared" ca="1" si="216"/>
        <v>3.4148788482807571</v>
      </c>
      <c r="R1244" s="6" t="str">
        <f ca="1">IF(OR('total Assets'!R1244="Yes",Deposits!R1244="Yes"),"Yes","")</f>
        <v/>
      </c>
      <c r="S1244" s="6">
        <f t="shared" ca="1" si="217"/>
        <v>3.9818622073956846</v>
      </c>
      <c r="T1244" s="6" t="str">
        <f ca="1">IF(OR('total Assets'!T1244="Yes",Deposits!T1244="Yes"),"Yes","")</f>
        <v/>
      </c>
      <c r="U1244" s="6">
        <f t="shared" ca="1" si="218"/>
        <v>4.2614768933005509</v>
      </c>
      <c r="V1244" s="6" t="str">
        <f ca="1">IF(OR('total Assets'!V1244="Yes",Deposits!V1244="Yes"),"Yes","")</f>
        <v/>
      </c>
      <c r="W1244" s="6">
        <f t="shared" ca="1" si="219"/>
        <v>3.8925082980063275</v>
      </c>
    </row>
    <row r="1245" spans="1:23" x14ac:dyDescent="0.3">
      <c r="A1245" s="40">
        <v>5.810352304042258</v>
      </c>
      <c r="B1245" s="4">
        <v>1242</v>
      </c>
      <c r="C1245" s="6">
        <f>A1245*Overview!$K$24</f>
        <v>5.810352304042258</v>
      </c>
      <c r="D1245" s="6" t="str">
        <f ca="1">IF(OR('total Assets'!D1245="Yes",Deposits!D1245="Yes"),"Yes","")</f>
        <v/>
      </c>
      <c r="E1245" s="6">
        <f t="shared" ca="1" si="210"/>
        <v>4.9310396333426212</v>
      </c>
      <c r="F1245" s="6" t="str">
        <f ca="1">IF(OR('total Assets'!F1245="Yes",Deposits!F1245="Yes"),"Yes","")</f>
        <v/>
      </c>
      <c r="G1245" s="6">
        <f t="shared" ca="1" si="211"/>
        <v>5.6817185613686485</v>
      </c>
      <c r="H1245" s="6" t="str">
        <f ca="1">IF(OR('total Assets'!H1245="Yes",Deposits!H1245="Yes"),"Yes","")</f>
        <v/>
      </c>
      <c r="I1245" s="6">
        <f t="shared" ca="1" si="212"/>
        <v>5.1323468044162777</v>
      </c>
      <c r="J1245" s="6" t="str">
        <f ca="1">IF(OR('total Assets'!J1245="Yes",Deposits!J1245="Yes"),"Yes","")</f>
        <v/>
      </c>
      <c r="K1245" s="6">
        <f t="shared" ca="1" si="213"/>
        <v>5.4708665873193967</v>
      </c>
      <c r="L1245" s="6" t="str">
        <f ca="1">IF(OR('total Assets'!L1245="Yes",Deposits!L1245="Yes"),"Yes","")</f>
        <v/>
      </c>
      <c r="M1245" s="6">
        <f t="shared" ca="1" si="214"/>
        <v>5.2537005171586566</v>
      </c>
      <c r="N1245" s="6" t="str">
        <f ca="1">IF(OR('total Assets'!N1245="Yes",Deposits!N1245="Yes"),"Yes","")</f>
        <v/>
      </c>
      <c r="O1245" s="6">
        <f t="shared" ca="1" si="215"/>
        <v>5.4703890604031438</v>
      </c>
      <c r="P1245" s="6" t="str">
        <f ca="1">IF(OR('total Assets'!P1245="Yes",Deposits!P1245="Yes"),"Yes","")</f>
        <v/>
      </c>
      <c r="Q1245" s="6">
        <f t="shared" ca="1" si="216"/>
        <v>4.5662027181330958</v>
      </c>
      <c r="R1245" s="6" t="str">
        <f ca="1">IF(OR('total Assets'!R1245="Yes",Deposits!R1245="Yes"),"Yes","")</f>
        <v/>
      </c>
      <c r="S1245" s="6">
        <f t="shared" ca="1" si="217"/>
        <v>4.9104531019217941</v>
      </c>
      <c r="T1245" s="6" t="str">
        <f ca="1">IF(OR('total Assets'!T1245="Yes",Deposits!T1245="Yes"),"Yes","")</f>
        <v/>
      </c>
      <c r="U1245" s="6">
        <f t="shared" ca="1" si="218"/>
        <v>3.9517563805121547</v>
      </c>
      <c r="V1245" s="6" t="str">
        <f ca="1">IF(OR('total Assets'!V1245="Yes",Deposits!V1245="Yes"),"Yes","")</f>
        <v/>
      </c>
      <c r="W1245" s="6">
        <f t="shared" ca="1" si="219"/>
        <v>3.1742161954616597</v>
      </c>
    </row>
    <row r="1246" spans="1:23" x14ac:dyDescent="0.3">
      <c r="A1246" s="40">
        <v>5.80366898432169</v>
      </c>
      <c r="B1246" s="4">
        <v>1243</v>
      </c>
      <c r="C1246" s="6">
        <f>A1246*Overview!$K$24</f>
        <v>5.80366898432169</v>
      </c>
      <c r="D1246" s="6" t="str">
        <f ca="1">IF(OR('total Assets'!D1246="Yes",Deposits!D1246="Yes"),"Yes","")</f>
        <v/>
      </c>
      <c r="E1246" s="6">
        <f t="shared" ca="1" si="210"/>
        <v>6.6345509188062861</v>
      </c>
      <c r="F1246" s="6" t="str">
        <f ca="1">IF(OR('total Assets'!F1246="Yes",Deposits!F1246="Yes"),"Yes","")</f>
        <v/>
      </c>
      <c r="G1246" s="6">
        <f t="shared" ca="1" si="211"/>
        <v>5.9035305148466968</v>
      </c>
      <c r="H1246" s="6" t="str">
        <f ca="1">IF(OR('total Assets'!H1246="Yes",Deposits!H1246="Yes"),"Yes","")</f>
        <v/>
      </c>
      <c r="I1246" s="6">
        <f t="shared" ca="1" si="212"/>
        <v>5.3029142329451311</v>
      </c>
      <c r="J1246" s="6" t="str">
        <f ca="1">IF(OR('total Assets'!J1246="Yes",Deposits!J1246="Yes"),"Yes","")</f>
        <v/>
      </c>
      <c r="K1246" s="6">
        <f t="shared" ca="1" si="213"/>
        <v>4.9852867132579783</v>
      </c>
      <c r="L1246" s="6" t="str">
        <f ca="1">IF(OR('total Assets'!L1246="Yes",Deposits!L1246="Yes"),"Yes","")</f>
        <v/>
      </c>
      <c r="M1246" s="6">
        <f t="shared" ca="1" si="214"/>
        <v>5.1044243110883061</v>
      </c>
      <c r="N1246" s="6" t="str">
        <f ca="1">IF(OR('total Assets'!N1246="Yes",Deposits!N1246="Yes"),"Yes","")</f>
        <v/>
      </c>
      <c r="O1246" s="6">
        <f t="shared" ca="1" si="215"/>
        <v>4.4557521776094005</v>
      </c>
      <c r="P1246" s="6" t="str">
        <f ca="1">IF(OR('total Assets'!P1246="Yes",Deposits!P1246="Yes"),"Yes","")</f>
        <v/>
      </c>
      <c r="Q1246" s="6">
        <f t="shared" ca="1" si="216"/>
        <v>4.0256644711558254</v>
      </c>
      <c r="R1246" s="6" t="str">
        <f ca="1">IF(OR('total Assets'!R1246="Yes",Deposits!R1246="Yes"),"Yes","")</f>
        <v/>
      </c>
      <c r="S1246" s="6">
        <f t="shared" ca="1" si="217"/>
        <v>3.2682044945659006</v>
      </c>
      <c r="T1246" s="6" t="str">
        <f ca="1">IF(OR('total Assets'!T1246="Yes",Deposits!T1246="Yes"),"Yes","")</f>
        <v/>
      </c>
      <c r="U1246" s="6">
        <f t="shared" ca="1" si="218"/>
        <v>3.5388439736603861</v>
      </c>
      <c r="V1246" s="6" t="str">
        <f ca="1">IF(OR('total Assets'!V1246="Yes",Deposits!V1246="Yes"),"Yes","")</f>
        <v/>
      </c>
      <c r="W1246" s="6">
        <f t="shared" ca="1" si="219"/>
        <v>3.2023618852149083</v>
      </c>
    </row>
    <row r="1247" spans="1:23" x14ac:dyDescent="0.3">
      <c r="A1247" s="40">
        <v>5.7969987173818973</v>
      </c>
      <c r="B1247" s="4">
        <v>1244</v>
      </c>
      <c r="C1247" s="6">
        <f>A1247*Overview!$K$24</f>
        <v>5.7969987173818973</v>
      </c>
      <c r="D1247" s="6" t="str">
        <f ca="1">IF(OR('total Assets'!D1247="Yes",Deposits!D1247="Yes"),"Yes","")</f>
        <v/>
      </c>
      <c r="E1247" s="6">
        <f t="shared" ca="1" si="210"/>
        <v>6.7679599980629082</v>
      </c>
      <c r="F1247" s="6" t="str">
        <f ca="1">IF(OR('total Assets'!F1247="Yes",Deposits!F1247="Yes"),"Yes","")</f>
        <v/>
      </c>
      <c r="G1247" s="6">
        <f t="shared" ca="1" si="211"/>
        <v>8.0566940490147214</v>
      </c>
      <c r="H1247" s="6" t="str">
        <f ca="1">IF(OR('total Assets'!H1247="Yes",Deposits!H1247="Yes"),"Yes","")</f>
        <v/>
      </c>
      <c r="I1247" s="6">
        <f t="shared" ca="1" si="212"/>
        <v>7.8475400861106239</v>
      </c>
      <c r="J1247" s="6" t="str">
        <f ca="1">IF(OR('total Assets'!J1247="Yes",Deposits!J1247="Yes"),"Yes","")</f>
        <v/>
      </c>
      <c r="K1247" s="6">
        <f t="shared" ca="1" si="213"/>
        <v>7.5286594408448524</v>
      </c>
      <c r="L1247" s="6" t="str">
        <f ca="1">IF(OR('total Assets'!L1247="Yes",Deposits!L1247="Yes"),"Yes","")</f>
        <v/>
      </c>
      <c r="M1247" s="6">
        <f t="shared" ca="1" si="214"/>
        <v>8.9202855811906279</v>
      </c>
      <c r="N1247" s="6" t="str">
        <f ca="1">IF(OR('total Assets'!N1247="Yes",Deposits!N1247="Yes"),"Yes","")</f>
        <v/>
      </c>
      <c r="O1247" s="6">
        <f t="shared" ca="1" si="215"/>
        <v>9.369326906042847</v>
      </c>
      <c r="P1247" s="6" t="str">
        <f ca="1">IF(OR('total Assets'!P1247="Yes",Deposits!P1247="Yes"),"Yes","")</f>
        <v/>
      </c>
      <c r="Q1247" s="6">
        <f t="shared" ca="1" si="216"/>
        <v>10.456362216004916</v>
      </c>
      <c r="R1247" s="6" t="str">
        <f ca="1">IF(OR('total Assets'!R1247="Yes",Deposits!R1247="Yes"),"Yes","")</f>
        <v/>
      </c>
      <c r="S1247" s="6">
        <f t="shared" ca="1" si="217"/>
        <v>8.6979355336828359</v>
      </c>
      <c r="T1247" s="6" t="str">
        <f ca="1">IF(OR('total Assets'!T1247="Yes",Deposits!T1247="Yes"),"Yes","")</f>
        <v/>
      </c>
      <c r="U1247" s="6">
        <f t="shared" ca="1" si="218"/>
        <v>7.6358555865926592</v>
      </c>
      <c r="V1247" s="6" t="str">
        <f ca="1">IF(OR('total Assets'!V1247="Yes",Deposits!V1247="Yes"),"Yes","")</f>
        <v/>
      </c>
      <c r="W1247" s="6">
        <f t="shared" ca="1" si="219"/>
        <v>7.9887836023605088</v>
      </c>
    </row>
    <row r="1248" spans="1:23" x14ac:dyDescent="0.3">
      <c r="A1248" s="40">
        <v>5.790341467268413</v>
      </c>
      <c r="B1248" s="4">
        <v>1245</v>
      </c>
      <c r="C1248" s="6">
        <f>A1248*Overview!$K$24</f>
        <v>5.790341467268413</v>
      </c>
      <c r="D1248" s="6" t="str">
        <f ca="1">IF(OR('total Assets'!D1248="Yes",Deposits!D1248="Yes"),"Yes","")</f>
        <v/>
      </c>
      <c r="E1248" s="6">
        <f t="shared" ca="1" si="210"/>
        <v>5.6268167578242272</v>
      </c>
      <c r="F1248" s="6" t="str">
        <f ca="1">IF(OR('total Assets'!F1248="Yes",Deposits!F1248="Yes"),"Yes","")</f>
        <v/>
      </c>
      <c r="G1248" s="6">
        <f t="shared" ca="1" si="211"/>
        <v>5.9602750598744061</v>
      </c>
      <c r="H1248" s="6" t="str">
        <f ca="1">IF(OR('total Assets'!H1248="Yes",Deposits!H1248="Yes"),"Yes","")</f>
        <v/>
      </c>
      <c r="I1248" s="6">
        <f t="shared" ca="1" si="212"/>
        <v>4.788394814159906</v>
      </c>
      <c r="J1248" s="6" t="str">
        <f ca="1">IF(OR('total Assets'!J1248="Yes",Deposits!J1248="Yes"),"Yes","")</f>
        <v/>
      </c>
      <c r="K1248" s="6">
        <f t="shared" ca="1" si="213"/>
        <v>4.1422621606974817</v>
      </c>
      <c r="L1248" s="6" t="str">
        <f ca="1">IF(OR('total Assets'!L1248="Yes",Deposits!L1248="Yes"),"Yes","")</f>
        <v/>
      </c>
      <c r="M1248" s="6">
        <f t="shared" ca="1" si="214"/>
        <v>4.3481466680682024</v>
      </c>
      <c r="N1248" s="6" t="str">
        <f ca="1">IF(OR('total Assets'!N1248="Yes",Deposits!N1248="Yes"),"Yes","")</f>
        <v/>
      </c>
      <c r="O1248" s="6">
        <f t="shared" ca="1" si="215"/>
        <v>4.3333826814456682</v>
      </c>
      <c r="P1248" s="6" t="str">
        <f ca="1">IF(OR('total Assets'!P1248="Yes",Deposits!P1248="Yes"),"Yes","")</f>
        <v/>
      </c>
      <c r="Q1248" s="6">
        <f t="shared" ca="1" si="216"/>
        <v>4.6819830372694957</v>
      </c>
      <c r="R1248" s="6" t="str">
        <f ca="1">IF(OR('total Assets'!R1248="Yes",Deposits!R1248="Yes"),"Yes","")</f>
        <v/>
      </c>
      <c r="S1248" s="6">
        <f t="shared" ca="1" si="217"/>
        <v>4.0108621464854046</v>
      </c>
      <c r="T1248" s="6" t="str">
        <f ca="1">IF(OR('total Assets'!T1248="Yes",Deposits!T1248="Yes"),"Yes","")</f>
        <v/>
      </c>
      <c r="U1248" s="6">
        <f t="shared" ca="1" si="218"/>
        <v>3.4366974611516246</v>
      </c>
      <c r="V1248" s="6" t="str">
        <f ca="1">IF(OR('total Assets'!V1248="Yes",Deposits!V1248="Yes"),"Yes","")</f>
        <v/>
      </c>
      <c r="W1248" s="6">
        <f t="shared" ca="1" si="219"/>
        <v>3.1517400400677227</v>
      </c>
    </row>
    <row r="1249" spans="1:23" x14ac:dyDescent="0.3">
      <c r="A1249" s="40">
        <v>5.7836971981545933</v>
      </c>
      <c r="B1249" s="4">
        <v>1246</v>
      </c>
      <c r="C1249" s="6">
        <f>A1249*Overview!$K$24</f>
        <v>5.7836971981545933</v>
      </c>
      <c r="D1249" s="6" t="str">
        <f ca="1">IF(OR('total Assets'!D1249="Yes",Deposits!D1249="Yes"),"Yes","")</f>
        <v/>
      </c>
      <c r="E1249" s="6">
        <f t="shared" ca="1" si="210"/>
        <v>5.6903698462337227</v>
      </c>
      <c r="F1249" s="6" t="str">
        <f ca="1">IF(OR('total Assets'!F1249="Yes",Deposits!F1249="Yes"),"Yes","")</f>
        <v/>
      </c>
      <c r="G1249" s="6">
        <f t="shared" ca="1" si="211"/>
        <v>5.2740672398567732</v>
      </c>
      <c r="H1249" s="6" t="str">
        <f ca="1">IF(OR('total Assets'!H1249="Yes",Deposits!H1249="Yes"),"Yes","")</f>
        <v/>
      </c>
      <c r="I1249" s="6">
        <f t="shared" ca="1" si="212"/>
        <v>5.0886154290700807</v>
      </c>
      <c r="J1249" s="6" t="str">
        <f ca="1">IF(OR('total Assets'!J1249="Yes",Deposits!J1249="Yes"),"Yes","")</f>
        <v/>
      </c>
      <c r="K1249" s="6">
        <f t="shared" ca="1" si="213"/>
        <v>4.0739107016187415</v>
      </c>
      <c r="L1249" s="6" t="str">
        <f ca="1">IF(OR('total Assets'!L1249="Yes",Deposits!L1249="Yes"),"Yes","")</f>
        <v/>
      </c>
      <c r="M1249" s="6">
        <f t="shared" ca="1" si="214"/>
        <v>4.6017139158416125</v>
      </c>
      <c r="N1249" s="6" t="str">
        <f ca="1">IF(OR('total Assets'!N1249="Yes",Deposits!N1249="Yes"),"Yes","")</f>
        <v/>
      </c>
      <c r="O1249" s="6">
        <f t="shared" ca="1" si="215"/>
        <v>4.2503430562146267</v>
      </c>
      <c r="P1249" s="6" t="str">
        <f ca="1">IF(OR('total Assets'!P1249="Yes",Deposits!P1249="Yes"),"Yes","")</f>
        <v/>
      </c>
      <c r="Q1249" s="6">
        <f t="shared" ca="1" si="216"/>
        <v>4.6415322203910501</v>
      </c>
      <c r="R1249" s="6" t="str">
        <f ca="1">IF(OR('total Assets'!R1249="Yes",Deposits!R1249="Yes"),"Yes","")</f>
        <v/>
      </c>
      <c r="S1249" s="6">
        <f t="shared" ca="1" si="217"/>
        <v>4.6022486588968343</v>
      </c>
      <c r="T1249" s="6" t="str">
        <f ca="1">IF(OR('total Assets'!T1249="Yes",Deposits!T1249="Yes"),"Yes","")</f>
        <v/>
      </c>
      <c r="U1249" s="6">
        <f t="shared" ca="1" si="218"/>
        <v>4.413991584752579</v>
      </c>
      <c r="V1249" s="6" t="str">
        <f ca="1">IF(OR('total Assets'!V1249="Yes",Deposits!V1249="Yes"),"Yes","")</f>
        <v/>
      </c>
      <c r="W1249" s="6">
        <f t="shared" ca="1" si="219"/>
        <v>4.3903587234061572</v>
      </c>
    </row>
    <row r="1250" spans="1:23" x14ac:dyDescent="0.3">
      <c r="A1250" s="40">
        <v>5.7770658743410266</v>
      </c>
      <c r="B1250" s="4">
        <v>1247</v>
      </c>
      <c r="C1250" s="6">
        <f>A1250*Overview!$K$24</f>
        <v>5.7770658743410266</v>
      </c>
      <c r="D1250" s="6" t="str">
        <f ca="1">IF(OR('total Assets'!D1250="Yes",Deposits!D1250="Yes"),"Yes","")</f>
        <v/>
      </c>
      <c r="E1250" s="6">
        <f t="shared" ca="1" si="210"/>
        <v>5.2914051014114412</v>
      </c>
      <c r="F1250" s="6" t="str">
        <f ca="1">IF(OR('total Assets'!F1250="Yes",Deposits!F1250="Yes"),"Yes","")</f>
        <v/>
      </c>
      <c r="G1250" s="6">
        <f t="shared" ca="1" si="211"/>
        <v>4.9397038543418468</v>
      </c>
      <c r="H1250" s="6" t="str">
        <f ca="1">IF(OR('total Assets'!H1250="Yes",Deposits!H1250="Yes"),"Yes","")</f>
        <v/>
      </c>
      <c r="I1250" s="6">
        <f t="shared" ca="1" si="212"/>
        <v>5.1757770881340353</v>
      </c>
      <c r="J1250" s="6" t="str">
        <f ca="1">IF(OR('total Assets'!J1250="Yes",Deposits!J1250="Yes"),"Yes","")</f>
        <v/>
      </c>
      <c r="K1250" s="6">
        <f t="shared" ca="1" si="213"/>
        <v>5.6479316953586318</v>
      </c>
      <c r="L1250" s="6" t="str">
        <f ca="1">IF(OR('total Assets'!L1250="Yes",Deposits!L1250="Yes"),"Yes","")</f>
        <v/>
      </c>
      <c r="M1250" s="6">
        <f t="shared" ca="1" si="214"/>
        <v>5.4765937965908371</v>
      </c>
      <c r="N1250" s="6" t="str">
        <f ca="1">IF(OR('total Assets'!N1250="Yes",Deposits!N1250="Yes"),"Yes","")</f>
        <v/>
      </c>
      <c r="O1250" s="6">
        <f t="shared" ca="1" si="215"/>
        <v>5.0915152710732299</v>
      </c>
      <c r="P1250" s="6" t="str">
        <f ca="1">IF(OR('total Assets'!P1250="Yes",Deposits!P1250="Yes"),"Yes","")</f>
        <v/>
      </c>
      <c r="Q1250" s="6">
        <f t="shared" ca="1" si="216"/>
        <v>4.7006012272453281</v>
      </c>
      <c r="R1250" s="6" t="str">
        <f ca="1">IF(OR('total Assets'!R1250="Yes",Deposits!R1250="Yes"),"Yes","")</f>
        <v/>
      </c>
      <c r="S1250" s="6">
        <f t="shared" ca="1" si="217"/>
        <v>4.9440485009801112</v>
      </c>
      <c r="T1250" s="6" t="str">
        <f ca="1">IF(OR('total Assets'!T1250="Yes",Deposits!T1250="Yes"),"Yes","")</f>
        <v/>
      </c>
      <c r="U1250" s="6">
        <f t="shared" ca="1" si="218"/>
        <v>5.0764984571401772</v>
      </c>
      <c r="V1250" s="6" t="str">
        <f ca="1">IF(OR('total Assets'!V1250="Yes",Deposits!V1250="Yes"),"Yes","")</f>
        <v/>
      </c>
      <c r="W1250" s="6">
        <f t="shared" ca="1" si="219"/>
        <v>6.0850865098592442</v>
      </c>
    </row>
    <row r="1251" spans="1:23" x14ac:dyDescent="0.3">
      <c r="A1251" s="40">
        <v>5.7704474602550366</v>
      </c>
      <c r="B1251" s="4">
        <v>1248</v>
      </c>
      <c r="C1251" s="6">
        <f>A1251*Overview!$K$24</f>
        <v>5.7704474602550366</v>
      </c>
      <c r="D1251" s="6" t="str">
        <f ca="1">IF(OR('total Assets'!D1251="Yes",Deposits!D1251="Yes"),"Yes","")</f>
        <v/>
      </c>
      <c r="E1251" s="6">
        <f t="shared" ca="1" si="210"/>
        <v>6.7767307868793027</v>
      </c>
      <c r="F1251" s="6" t="str">
        <f ca="1">IF(OR('total Assets'!F1251="Yes",Deposits!F1251="Yes"),"Yes","")</f>
        <v/>
      </c>
      <c r="G1251" s="6">
        <f t="shared" ca="1" si="211"/>
        <v>5.9096733321446031</v>
      </c>
      <c r="H1251" s="6" t="str">
        <f ca="1">IF(OR('total Assets'!H1251="Yes",Deposits!H1251="Yes"),"Yes","")</f>
        <v/>
      </c>
      <c r="I1251" s="6">
        <f t="shared" ca="1" si="212"/>
        <v>6.7538902827958847</v>
      </c>
      <c r="J1251" s="6" t="str">
        <f ca="1">IF(OR('total Assets'!J1251="Yes",Deposits!J1251="Yes"),"Yes","")</f>
        <v/>
      </c>
      <c r="K1251" s="6">
        <f t="shared" ca="1" si="213"/>
        <v>5.517512773864925</v>
      </c>
      <c r="L1251" s="6" t="str">
        <f ca="1">IF(OR('total Assets'!L1251="Yes",Deposits!L1251="Yes"),"Yes","")</f>
        <v/>
      </c>
      <c r="M1251" s="6">
        <f t="shared" ca="1" si="214"/>
        <v>6.0523768253118124</v>
      </c>
      <c r="N1251" s="6" t="str">
        <f ca="1">IF(OR('total Assets'!N1251="Yes",Deposits!N1251="Yes"),"Yes","")</f>
        <v/>
      </c>
      <c r="O1251" s="6">
        <f t="shared" ca="1" si="215"/>
        <v>5.0684275044192004</v>
      </c>
      <c r="P1251" s="6" t="str">
        <f ca="1">IF(OR('total Assets'!P1251="Yes",Deposits!P1251="Yes"),"Yes","")</f>
        <v/>
      </c>
      <c r="Q1251" s="6">
        <f t="shared" ca="1" si="216"/>
        <v>6.060723226145635</v>
      </c>
      <c r="R1251" s="6" t="str">
        <f ca="1">IF(OR('total Assets'!R1251="Yes",Deposits!R1251="Yes"),"Yes","")</f>
        <v/>
      </c>
      <c r="S1251" s="6">
        <f t="shared" ca="1" si="217"/>
        <v>6.8867345671676308</v>
      </c>
      <c r="T1251" s="6" t="str">
        <f ca="1">IF(OR('total Assets'!T1251="Yes",Deposits!T1251="Yes"),"Yes","")</f>
        <v/>
      </c>
      <c r="U1251" s="6">
        <f t="shared" ca="1" si="218"/>
        <v>7.3987867648143881</v>
      </c>
      <c r="V1251" s="6" t="str">
        <f ca="1">IF(OR('total Assets'!V1251="Yes",Deposits!V1251="Yes"),"Yes","")</f>
        <v/>
      </c>
      <c r="W1251" s="6">
        <f t="shared" ca="1" si="219"/>
        <v>8.6304474836625715</v>
      </c>
    </row>
    <row r="1252" spans="1:23" x14ac:dyDescent="0.3">
      <c r="A1252" s="40">
        <v>5.7638419204500622</v>
      </c>
      <c r="B1252" s="4">
        <v>1249</v>
      </c>
      <c r="C1252" s="6">
        <f>A1252*Overview!$K$24</f>
        <v>5.7638419204500622</v>
      </c>
      <c r="D1252" s="6" t="str">
        <f ca="1">IF(OR('total Assets'!D1252="Yes",Deposits!D1252="Yes"),"Yes","")</f>
        <v/>
      </c>
      <c r="E1252" s="6">
        <f t="shared" ca="1" si="210"/>
        <v>4.8941104253442047</v>
      </c>
      <c r="F1252" s="6" t="str">
        <f ca="1">IF(OR('total Assets'!F1252="Yes",Deposits!F1252="Yes"),"Yes","")</f>
        <v/>
      </c>
      <c r="G1252" s="6">
        <f t="shared" ca="1" si="211"/>
        <v>4.2853256152719785</v>
      </c>
      <c r="H1252" s="6" t="str">
        <f ca="1">IF(OR('total Assets'!H1252="Yes",Deposits!H1252="Yes"),"Yes","")</f>
        <v/>
      </c>
      <c r="I1252" s="6">
        <f t="shared" ca="1" si="212"/>
        <v>3.7424078879374019</v>
      </c>
      <c r="J1252" s="6" t="str">
        <f ca="1">IF(OR('total Assets'!J1252="Yes",Deposits!J1252="Yes"),"Yes","")</f>
        <v/>
      </c>
      <c r="K1252" s="6">
        <f t="shared" ca="1" si="213"/>
        <v>3.2824500881975447</v>
      </c>
      <c r="L1252" s="6" t="str">
        <f ca="1">IF(OR('total Assets'!L1252="Yes",Deposits!L1252="Yes"),"Yes","")</f>
        <v/>
      </c>
      <c r="M1252" s="6">
        <f t="shared" ca="1" si="214"/>
        <v>3.2653249060224709</v>
      </c>
      <c r="N1252" s="6" t="str">
        <f ca="1">IF(OR('total Assets'!N1252="Yes",Deposits!N1252="Yes"),"Yes","")</f>
        <v/>
      </c>
      <c r="O1252" s="6">
        <f t="shared" ca="1" si="215"/>
        <v>2.885996987414571</v>
      </c>
      <c r="P1252" s="6" t="str">
        <f ca="1">IF(OR('total Assets'!P1252="Yes",Deposits!P1252="Yes"),"Yes","")</f>
        <v/>
      </c>
      <c r="Q1252" s="6">
        <f t="shared" ca="1" si="216"/>
        <v>3.3447465399484329</v>
      </c>
      <c r="R1252" s="6" t="str">
        <f ca="1">IF(OR('total Assets'!R1252="Yes",Deposits!R1252="Yes"),"Yes","")</f>
        <v/>
      </c>
      <c r="S1252" s="6">
        <f t="shared" ca="1" si="217"/>
        <v>3.8422782331014926</v>
      </c>
      <c r="T1252" s="6" t="str">
        <f ca="1">IF(OR('total Assets'!T1252="Yes",Deposits!T1252="Yes"),"Yes","")</f>
        <v/>
      </c>
      <c r="U1252" s="6">
        <f t="shared" ca="1" si="218"/>
        <v>3.9729970617511183</v>
      </c>
      <c r="V1252" s="6" t="str">
        <f ca="1">IF(OR('total Assets'!V1252="Yes",Deposits!V1252="Yes"),"Yes","")</f>
        <v/>
      </c>
      <c r="W1252" s="6">
        <f t="shared" ca="1" si="219"/>
        <v>4.0990612840085854</v>
      </c>
    </row>
    <row r="1253" spans="1:23" x14ac:dyDescent="0.3">
      <c r="A1253" s="40">
        <v>5.7572492196051677</v>
      </c>
      <c r="B1253" s="4">
        <v>1250</v>
      </c>
      <c r="C1253" s="6">
        <f>A1253*Overview!$K$24</f>
        <v>5.7572492196051677</v>
      </c>
      <c r="D1253" s="6" t="str">
        <f ca="1">IF(OR('total Assets'!D1253="Yes",Deposits!D1253="Yes"),"Yes","")</f>
        <v/>
      </c>
      <c r="E1253" s="6">
        <f t="shared" ref="E1253:E1316" ca="1" si="220">IF(D1253="Yes",0,(RAND()/2.5+0.8)*C1253)</f>
        <v>6.2588613295201041</v>
      </c>
      <c r="F1253" s="6" t="str">
        <f ca="1">IF(OR('total Assets'!F1253="Yes",Deposits!F1253="Yes"),"Yes","")</f>
        <v/>
      </c>
      <c r="G1253" s="6">
        <f t="shared" ref="G1253:G1316" ca="1" si="221">IF(F1253="Yes",0,(RAND()/2.5+0.8)*E1253)</f>
        <v>6.8055558484444454</v>
      </c>
      <c r="H1253" s="6" t="str">
        <f ca="1">IF(OR('total Assets'!H1253="Yes",Deposits!H1253="Yes"),"Yes","")</f>
        <v/>
      </c>
      <c r="I1253" s="6">
        <f t="shared" ref="I1253:I1316" ca="1" si="222">IF(H1253="Yes",0,(RAND()/2.5+0.8)*G1253)</f>
        <v>6.1580880916128233</v>
      </c>
      <c r="J1253" s="6" t="str">
        <f ca="1">IF(OR('total Assets'!J1253="Yes",Deposits!J1253="Yes"),"Yes","")</f>
        <v/>
      </c>
      <c r="K1253" s="6">
        <f t="shared" ref="K1253:K1316" ca="1" si="223">IF(J1253="Yes",0,(RAND()/2.5+0.8)*I1253)</f>
        <v>5.6845023983426248</v>
      </c>
      <c r="L1253" s="6" t="str">
        <f ca="1">IF(OR('total Assets'!L1253="Yes",Deposits!L1253="Yes"),"Yes","")</f>
        <v/>
      </c>
      <c r="M1253" s="6">
        <f t="shared" ref="M1253:M1316" ca="1" si="224">IF(L1253="Yes",0,(RAND()/2.5+0.8)*K1253)</f>
        <v>6.5554360326592258</v>
      </c>
      <c r="N1253" s="6" t="str">
        <f ca="1">IF(OR('total Assets'!N1253="Yes",Deposits!N1253="Yes"),"Yes","")</f>
        <v/>
      </c>
      <c r="O1253" s="6">
        <f t="shared" ref="O1253:O1316" ca="1" si="225">IF(N1253="Yes",0,(RAND()/2.5+0.8)*M1253)</f>
        <v>5.6931291525305499</v>
      </c>
      <c r="P1253" s="6" t="str">
        <f ca="1">IF(OR('total Assets'!P1253="Yes",Deposits!P1253="Yes"),"Yes","")</f>
        <v/>
      </c>
      <c r="Q1253" s="6">
        <f t="shared" ref="Q1253:Q1316" ca="1" si="226">IF(P1253="Yes",0,(RAND()/2.5+0.8)*O1253)</f>
        <v>5.290088387894361</v>
      </c>
      <c r="R1253" s="6" t="str">
        <f ca="1">IF(OR('total Assets'!R1253="Yes",Deposits!R1253="Yes"),"Yes","")</f>
        <v/>
      </c>
      <c r="S1253" s="6">
        <f t="shared" ref="S1253:S1316" ca="1" si="227">IF(R1253="Yes",0,(RAND()/2.5+0.8)*Q1253)</f>
        <v>4.2852040921839922</v>
      </c>
      <c r="T1253" s="6" t="str">
        <f ca="1">IF(OR('total Assets'!T1253="Yes",Deposits!T1253="Yes"),"Yes","")</f>
        <v/>
      </c>
      <c r="U1253" s="6">
        <f t="shared" ref="U1253:U1316" ca="1" si="228">IF(T1253="Yes",0,(RAND()/2.5+0.8)*S1253)</f>
        <v>3.8994753551952606</v>
      </c>
      <c r="V1253" s="6" t="str">
        <f ca="1">IF(OR('total Assets'!V1253="Yes",Deposits!V1253="Yes"),"Yes","")</f>
        <v/>
      </c>
      <c r="W1253" s="6">
        <f t="shared" ref="W1253:W1316" ca="1" si="229">IF(V1253="Yes",0,(RAND()/2.5+0.8)*U1253)</f>
        <v>3.851124351150474</v>
      </c>
    </row>
    <row r="1254" spans="1:23" x14ac:dyDescent="0.3">
      <c r="A1254" s="40">
        <v>5.750669322524427</v>
      </c>
      <c r="B1254" s="4">
        <v>1251</v>
      </c>
      <c r="C1254" s="6">
        <f>A1254*Overview!$K$24</f>
        <v>5.750669322524427</v>
      </c>
      <c r="D1254" s="6" t="str">
        <f ca="1">IF(OR('total Assets'!D1254="Yes",Deposits!D1254="Yes"),"Yes","")</f>
        <v/>
      </c>
      <c r="E1254" s="6">
        <f t="shared" ca="1" si="220"/>
        <v>5.970962227137818</v>
      </c>
      <c r="F1254" s="6" t="str">
        <f ca="1">IF(OR('total Assets'!F1254="Yes",Deposits!F1254="Yes"),"Yes","")</f>
        <v/>
      </c>
      <c r="G1254" s="6">
        <f t="shared" ca="1" si="221"/>
        <v>5.1301315519025446</v>
      </c>
      <c r="H1254" s="6" t="str">
        <f ca="1">IF(OR('total Assets'!H1254="Yes",Deposits!H1254="Yes"),"Yes","")</f>
        <v/>
      </c>
      <c r="I1254" s="6">
        <f t="shared" ca="1" si="222"/>
        <v>4.4957763792857577</v>
      </c>
      <c r="J1254" s="6" t="str">
        <f ca="1">IF(OR('total Assets'!J1254="Yes",Deposits!J1254="Yes"),"Yes","")</f>
        <v/>
      </c>
      <c r="K1254" s="6">
        <f t="shared" ca="1" si="223"/>
        <v>4.3100593279706034</v>
      </c>
      <c r="L1254" s="6" t="str">
        <f ca="1">IF(OR('total Assets'!L1254="Yes",Deposits!L1254="Yes"),"Yes","")</f>
        <v/>
      </c>
      <c r="M1254" s="6">
        <f t="shared" ca="1" si="224"/>
        <v>3.6896188662796208</v>
      </c>
      <c r="N1254" s="6" t="str">
        <f ca="1">IF(OR('total Assets'!N1254="Yes",Deposits!N1254="Yes"),"Yes","")</f>
        <v/>
      </c>
      <c r="O1254" s="6">
        <f t="shared" ca="1" si="225"/>
        <v>4.0072339333158311</v>
      </c>
      <c r="P1254" s="6" t="str">
        <f ca="1">IF(OR('total Assets'!P1254="Yes",Deposits!P1254="Yes"),"Yes","")</f>
        <v/>
      </c>
      <c r="Q1254" s="6">
        <f t="shared" ca="1" si="226"/>
        <v>3.646415929664685</v>
      </c>
      <c r="R1254" s="6" t="str">
        <f ca="1">IF(OR('total Assets'!R1254="Yes",Deposits!R1254="Yes"),"Yes","")</f>
        <v/>
      </c>
      <c r="S1254" s="6">
        <f t="shared" ca="1" si="227"/>
        <v>3.8542958664979357</v>
      </c>
      <c r="T1254" s="6" t="str">
        <f ca="1">IF(OR('total Assets'!T1254="Yes",Deposits!T1254="Yes"),"Yes","")</f>
        <v/>
      </c>
      <c r="U1254" s="6">
        <f t="shared" ca="1" si="228"/>
        <v>4.3040793919763081</v>
      </c>
      <c r="V1254" s="6" t="str">
        <f ca="1">IF(OR('total Assets'!V1254="Yes",Deposits!V1254="Yes"),"Yes","")</f>
        <v/>
      </c>
      <c r="W1254" s="6">
        <f t="shared" ca="1" si="229"/>
        <v>3.5026203523579569</v>
      </c>
    </row>
    <row r="1255" spans="1:23" x14ac:dyDescent="0.3">
      <c r="A1255" s="40">
        <v>5.744102194136504</v>
      </c>
      <c r="B1255" s="4">
        <v>1252</v>
      </c>
      <c r="C1255" s="6">
        <f>A1255*Overview!$K$24</f>
        <v>5.744102194136504</v>
      </c>
      <c r="D1255" s="6" t="str">
        <f ca="1">IF(OR('total Assets'!D1255="Yes",Deposits!D1255="Yes"),"Yes","")</f>
        <v/>
      </c>
      <c r="E1255" s="6">
        <f t="shared" ca="1" si="220"/>
        <v>5.507093828866636</v>
      </c>
      <c r="F1255" s="6" t="str">
        <f ca="1">IF(OR('total Assets'!F1255="Yes",Deposits!F1255="Yes"),"Yes","")</f>
        <v/>
      </c>
      <c r="G1255" s="6">
        <f t="shared" ca="1" si="221"/>
        <v>5.1446891122604814</v>
      </c>
      <c r="H1255" s="6" t="str">
        <f ca="1">IF(OR('total Assets'!H1255="Yes",Deposits!H1255="Yes"),"Yes","")</f>
        <v/>
      </c>
      <c r="I1255" s="6">
        <f t="shared" ca="1" si="222"/>
        <v>4.8327442317388183</v>
      </c>
      <c r="J1255" s="6" t="str">
        <f ca="1">IF(OR('total Assets'!J1255="Yes",Deposits!J1255="Yes"),"Yes","")</f>
        <v/>
      </c>
      <c r="K1255" s="6">
        <f t="shared" ca="1" si="223"/>
        <v>4.3534227572964213</v>
      </c>
      <c r="L1255" s="6" t="str">
        <f ca="1">IF(OR('total Assets'!L1255="Yes",Deposits!L1255="Yes"),"Yes","")</f>
        <v/>
      </c>
      <c r="M1255" s="6">
        <f t="shared" ca="1" si="224"/>
        <v>4.2163040938204839</v>
      </c>
      <c r="N1255" s="6" t="str">
        <f ca="1">IF(OR('total Assets'!N1255="Yes",Deposits!N1255="Yes"),"Yes","")</f>
        <v/>
      </c>
      <c r="O1255" s="6">
        <f t="shared" ca="1" si="225"/>
        <v>4.9296251823698674</v>
      </c>
      <c r="P1255" s="6" t="str">
        <f ca="1">IF(OR('total Assets'!P1255="Yes",Deposits!P1255="Yes"),"Yes","")</f>
        <v/>
      </c>
      <c r="Q1255" s="6">
        <f t="shared" ca="1" si="226"/>
        <v>3.981020851805892</v>
      </c>
      <c r="R1255" s="6" t="str">
        <f ca="1">IF(OR('total Assets'!R1255="Yes",Deposits!R1255="Yes"),"Yes","")</f>
        <v/>
      </c>
      <c r="S1255" s="6">
        <f t="shared" ca="1" si="227"/>
        <v>4.2077271236116705</v>
      </c>
      <c r="T1255" s="6" t="str">
        <f ca="1">IF(OR('total Assets'!T1255="Yes",Deposits!T1255="Yes"),"Yes","")</f>
        <v/>
      </c>
      <c r="U1255" s="6">
        <f t="shared" ca="1" si="228"/>
        <v>4.3023931204248633</v>
      </c>
      <c r="V1255" s="6" t="str">
        <f ca="1">IF(OR('total Assets'!V1255="Yes",Deposits!V1255="Yes"),"Yes","")</f>
        <v/>
      </c>
      <c r="W1255" s="6">
        <f t="shared" ca="1" si="229"/>
        <v>5.0665806309469588</v>
      </c>
    </row>
    <row r="1256" spans="1:23" x14ac:dyDescent="0.3">
      <c r="A1256" s="40">
        <v>5.7375477994939663</v>
      </c>
      <c r="B1256" s="4">
        <v>1253</v>
      </c>
      <c r="C1256" s="6">
        <f>A1256*Overview!$K$24</f>
        <v>5.7375477994939663</v>
      </c>
      <c r="D1256" s="6" t="str">
        <f ca="1">IF(OR('total Assets'!D1256="Yes",Deposits!D1256="Yes"),"Yes","")</f>
        <v/>
      </c>
      <c r="E1256" s="6">
        <f t="shared" ca="1" si="220"/>
        <v>5.6680422981552878</v>
      </c>
      <c r="F1256" s="6" t="str">
        <f ca="1">IF(OR('total Assets'!F1256="Yes",Deposits!F1256="Yes"),"Yes","")</f>
        <v/>
      </c>
      <c r="G1256" s="6">
        <f t="shared" ca="1" si="221"/>
        <v>6.7252232037552453</v>
      </c>
      <c r="H1256" s="6" t="str">
        <f ca="1">IF(OR('total Assets'!H1256="Yes",Deposits!H1256="Yes"),"Yes","")</f>
        <v/>
      </c>
      <c r="I1256" s="6">
        <f t="shared" ca="1" si="222"/>
        <v>7.4619388626999674</v>
      </c>
      <c r="J1256" s="6" t="str">
        <f ca="1">IF(OR('total Assets'!J1256="Yes",Deposits!J1256="Yes"),"Yes","")</f>
        <v/>
      </c>
      <c r="K1256" s="6">
        <f t="shared" ca="1" si="223"/>
        <v>6.5455322229961821</v>
      </c>
      <c r="L1256" s="6" t="str">
        <f ca="1">IF(OR('total Assets'!L1256="Yes",Deposits!L1256="Yes"),"Yes","")</f>
        <v/>
      </c>
      <c r="M1256" s="6">
        <f t="shared" ca="1" si="224"/>
        <v>7.7594889371757114</v>
      </c>
      <c r="N1256" s="6" t="str">
        <f ca="1">IF(OR('total Assets'!N1256="Yes",Deposits!N1256="Yes"),"Yes","")</f>
        <v/>
      </c>
      <c r="O1256" s="6">
        <f t="shared" ca="1" si="225"/>
        <v>6.2659172066613529</v>
      </c>
      <c r="P1256" s="6" t="str">
        <f ca="1">IF(OR('total Assets'!P1256="Yes",Deposits!P1256="Yes"),"Yes","")</f>
        <v/>
      </c>
      <c r="Q1256" s="6">
        <f t="shared" ca="1" si="226"/>
        <v>7.027745524012877</v>
      </c>
      <c r="R1256" s="6" t="str">
        <f ca="1">IF(OR('total Assets'!R1256="Yes",Deposits!R1256="Yes"),"Yes","")</f>
        <v/>
      </c>
      <c r="S1256" s="6">
        <f t="shared" ca="1" si="227"/>
        <v>7.0819768782565466</v>
      </c>
      <c r="T1256" s="6" t="str">
        <f ca="1">IF(OR('total Assets'!T1256="Yes",Deposits!T1256="Yes"),"Yes","")</f>
        <v/>
      </c>
      <c r="U1256" s="6">
        <f t="shared" ca="1" si="228"/>
        <v>7.7508254853049774</v>
      </c>
      <c r="V1256" s="6" t="str">
        <f ca="1">IF(OR('total Assets'!V1256="Yes",Deposits!V1256="Yes"),"Yes","")</f>
        <v/>
      </c>
      <c r="W1256" s="6">
        <f t="shared" ca="1" si="229"/>
        <v>8.3952855132270461</v>
      </c>
    </row>
    <row r="1257" spans="1:23" x14ac:dyDescent="0.3">
      <c r="A1257" s="40">
        <v>5.7310061037728479</v>
      </c>
      <c r="B1257" s="4">
        <v>1254</v>
      </c>
      <c r="C1257" s="6">
        <f>A1257*Overview!$K$24</f>
        <v>5.7310061037728479</v>
      </c>
      <c r="D1257" s="6" t="str">
        <f ca="1">IF(OR('total Assets'!D1257="Yes",Deposits!D1257="Yes"),"Yes","")</f>
        <v/>
      </c>
      <c r="E1257" s="6">
        <f t="shared" ca="1" si="220"/>
        <v>5.6825595727247746</v>
      </c>
      <c r="F1257" s="6" t="str">
        <f ca="1">IF(OR('total Assets'!F1257="Yes",Deposits!F1257="Yes"),"Yes","")</f>
        <v/>
      </c>
      <c r="G1257" s="6">
        <f t="shared" ca="1" si="221"/>
        <v>5.1846667777634581</v>
      </c>
      <c r="H1257" s="6" t="str">
        <f ca="1">IF(OR('total Assets'!H1257="Yes",Deposits!H1257="Yes"),"Yes","")</f>
        <v/>
      </c>
      <c r="I1257" s="6">
        <f t="shared" ca="1" si="222"/>
        <v>5.060878274151734</v>
      </c>
      <c r="J1257" s="6" t="str">
        <f ca="1">IF(OR('total Assets'!J1257="Yes",Deposits!J1257="Yes"),"Yes","")</f>
        <v/>
      </c>
      <c r="K1257" s="6">
        <f t="shared" ca="1" si="223"/>
        <v>5.8296950870318218</v>
      </c>
      <c r="L1257" s="6" t="str">
        <f ca="1">IF(OR('total Assets'!L1257="Yes",Deposits!L1257="Yes"),"Yes","")</f>
        <v/>
      </c>
      <c r="M1257" s="6">
        <f t="shared" ca="1" si="224"/>
        <v>6.5069326818826481</v>
      </c>
      <c r="N1257" s="6" t="str">
        <f ca="1">IF(OR('total Assets'!N1257="Yes",Deposits!N1257="Yes"),"Yes","")</f>
        <v/>
      </c>
      <c r="O1257" s="6">
        <f t="shared" ca="1" si="225"/>
        <v>7.2808387798844185</v>
      </c>
      <c r="P1257" s="6" t="str">
        <f ca="1">IF(OR('total Assets'!P1257="Yes",Deposits!P1257="Yes"),"Yes","")</f>
        <v/>
      </c>
      <c r="Q1257" s="6">
        <f t="shared" ca="1" si="226"/>
        <v>6.0907824123898582</v>
      </c>
      <c r="R1257" s="6" t="str">
        <f ca="1">IF(OR('total Assets'!R1257="Yes",Deposits!R1257="Yes"),"Yes","")</f>
        <v/>
      </c>
      <c r="S1257" s="6">
        <f t="shared" ca="1" si="227"/>
        <v>6.9188825782597725</v>
      </c>
      <c r="T1257" s="6" t="str">
        <f ca="1">IF(OR('total Assets'!T1257="Yes",Deposits!T1257="Yes"),"Yes","")</f>
        <v/>
      </c>
      <c r="U1257" s="6">
        <f t="shared" ca="1" si="228"/>
        <v>6.4348982353500741</v>
      </c>
      <c r="V1257" s="6" t="str">
        <f ca="1">IF(OR('total Assets'!V1257="Yes",Deposits!V1257="Yes"),"Yes","")</f>
        <v/>
      </c>
      <c r="W1257" s="6">
        <f t="shared" ca="1" si="229"/>
        <v>6.3203782494771783</v>
      </c>
    </row>
    <row r="1258" spans="1:23" x14ac:dyDescent="0.3">
      <c r="A1258" s="40">
        <v>5.7244770722721041</v>
      </c>
      <c r="B1258" s="4">
        <v>1255</v>
      </c>
      <c r="C1258" s="6">
        <f>A1258*Overview!$K$24</f>
        <v>5.7244770722721041</v>
      </c>
      <c r="D1258" s="6" t="str">
        <f ca="1">IF(OR('total Assets'!D1258="Yes",Deposits!D1258="Yes"),"Yes","")</f>
        <v/>
      </c>
      <c r="E1258" s="6">
        <f t="shared" ca="1" si="220"/>
        <v>5.1519330030528598</v>
      </c>
      <c r="F1258" s="6" t="str">
        <f ca="1">IF(OR('total Assets'!F1258="Yes",Deposits!F1258="Yes"),"Yes","")</f>
        <v/>
      </c>
      <c r="G1258" s="6">
        <f t="shared" ca="1" si="221"/>
        <v>4.1585150759712617</v>
      </c>
      <c r="H1258" s="6" t="str">
        <f ca="1">IF(OR('total Assets'!H1258="Yes",Deposits!H1258="Yes"),"Yes","")</f>
        <v/>
      </c>
      <c r="I1258" s="6">
        <f t="shared" ca="1" si="222"/>
        <v>4.3079310074057737</v>
      </c>
      <c r="J1258" s="6" t="str">
        <f ca="1">IF(OR('total Assets'!J1258="Yes",Deposits!J1258="Yes"),"Yes","")</f>
        <v/>
      </c>
      <c r="K1258" s="6">
        <f t="shared" ca="1" si="223"/>
        <v>3.7284136458608841</v>
      </c>
      <c r="L1258" s="6" t="str">
        <f ca="1">IF(OR('total Assets'!L1258="Yes",Deposits!L1258="Yes"),"Yes","")</f>
        <v/>
      </c>
      <c r="M1258" s="6">
        <f t="shared" ca="1" si="224"/>
        <v>3.8191006435625714</v>
      </c>
      <c r="N1258" s="6" t="str">
        <f ca="1">IF(OR('total Assets'!N1258="Yes",Deposits!N1258="Yes"),"Yes","")</f>
        <v/>
      </c>
      <c r="O1258" s="6">
        <f t="shared" ca="1" si="225"/>
        <v>3.5475537933033512</v>
      </c>
      <c r="P1258" s="6" t="str">
        <f ca="1">IF(OR('total Assets'!P1258="Yes",Deposits!P1258="Yes"),"Yes","")</f>
        <v/>
      </c>
      <c r="Q1258" s="6">
        <f t="shared" ca="1" si="226"/>
        <v>4.1316405914950636</v>
      </c>
      <c r="R1258" s="6" t="str">
        <f ca="1">IF(OR('total Assets'!R1258="Yes",Deposits!R1258="Yes"),"Yes","")</f>
        <v/>
      </c>
      <c r="S1258" s="6">
        <f t="shared" ca="1" si="227"/>
        <v>3.751823692503458</v>
      </c>
      <c r="T1258" s="6" t="str">
        <f ca="1">IF(OR('total Assets'!T1258="Yes",Deposits!T1258="Yes"),"Yes","")</f>
        <v/>
      </c>
      <c r="U1258" s="6">
        <f t="shared" ca="1" si="228"/>
        <v>3.6792411851949209</v>
      </c>
      <c r="V1258" s="6" t="str">
        <f ca="1">IF(OR('total Assets'!V1258="Yes",Deposits!V1258="Yes"),"Yes","")</f>
        <v/>
      </c>
      <c r="W1258" s="6">
        <f t="shared" ca="1" si="229"/>
        <v>4.3489130527720476</v>
      </c>
    </row>
    <row r="1259" spans="1:23" x14ac:dyDescent="0.3">
      <c r="A1259" s="40">
        <v>5.7179606704130199</v>
      </c>
      <c r="B1259" s="4">
        <v>1256</v>
      </c>
      <c r="C1259" s="6">
        <f>A1259*Overview!$K$24</f>
        <v>5.7179606704130199</v>
      </c>
      <c r="D1259" s="6" t="str">
        <f ca="1">IF(OR('total Assets'!D1259="Yes",Deposits!D1259="Yes"),"Yes","")</f>
        <v/>
      </c>
      <c r="E1259" s="6">
        <f t="shared" ca="1" si="220"/>
        <v>6.5155014244251515</v>
      </c>
      <c r="F1259" s="6" t="str">
        <f ca="1">IF(OR('total Assets'!F1259="Yes",Deposits!F1259="Yes"),"Yes","")</f>
        <v/>
      </c>
      <c r="G1259" s="6">
        <f t="shared" ca="1" si="221"/>
        <v>7.0884890505257934</v>
      </c>
      <c r="H1259" s="6" t="str">
        <f ca="1">IF(OR('total Assets'!H1259="Yes",Deposits!H1259="Yes"),"Yes","")</f>
        <v/>
      </c>
      <c r="I1259" s="6">
        <f t="shared" ca="1" si="222"/>
        <v>6.5914471427936379</v>
      </c>
      <c r="J1259" s="6" t="str">
        <f ca="1">IF(OR('total Assets'!J1259="Yes",Deposits!J1259="Yes"),"Yes","")</f>
        <v/>
      </c>
      <c r="K1259" s="6">
        <f t="shared" ca="1" si="223"/>
        <v>7.7850625847657113</v>
      </c>
      <c r="L1259" s="6" t="str">
        <f ca="1">IF(OR('total Assets'!L1259="Yes",Deposits!L1259="Yes"),"Yes","")</f>
        <v/>
      </c>
      <c r="M1259" s="6">
        <f t="shared" ca="1" si="224"/>
        <v>7.7696130741381904</v>
      </c>
      <c r="N1259" s="6" t="str">
        <f ca="1">IF(OR('total Assets'!N1259="Yes",Deposits!N1259="Yes"),"Yes","")</f>
        <v/>
      </c>
      <c r="O1259" s="6">
        <f t="shared" ca="1" si="225"/>
        <v>8.5943419243701413</v>
      </c>
      <c r="P1259" s="6" t="str">
        <f ca="1">IF(OR('total Assets'!P1259="Yes",Deposits!P1259="Yes"),"Yes","")</f>
        <v/>
      </c>
      <c r="Q1259" s="6">
        <f t="shared" ca="1" si="226"/>
        <v>10.048641647883649</v>
      </c>
      <c r="R1259" s="6" t="str">
        <f ca="1">IF(OR('total Assets'!R1259="Yes",Deposits!R1259="Yes"),"Yes","")</f>
        <v/>
      </c>
      <c r="S1259" s="6">
        <f t="shared" ca="1" si="227"/>
        <v>10.854667866600884</v>
      </c>
      <c r="T1259" s="6" t="str">
        <f ca="1">IF(OR('total Assets'!T1259="Yes",Deposits!T1259="Yes"),"Yes","")</f>
        <v/>
      </c>
      <c r="U1259" s="6">
        <f t="shared" ca="1" si="228"/>
        <v>9.1359949733985779</v>
      </c>
      <c r="V1259" s="6" t="str">
        <f ca="1">IF(OR('total Assets'!V1259="Yes",Deposits!V1259="Yes"),"Yes","")</f>
        <v/>
      </c>
      <c r="W1259" s="6">
        <f t="shared" ca="1" si="229"/>
        <v>9.5498900429390936</v>
      </c>
    </row>
    <row r="1260" spans="1:23" x14ac:dyDescent="0.3">
      <c r="A1260" s="40">
        <v>5.7114568637387686</v>
      </c>
      <c r="B1260" s="4">
        <v>1257</v>
      </c>
      <c r="C1260" s="6">
        <f>A1260*Overview!$K$24</f>
        <v>5.7114568637387686</v>
      </c>
      <c r="D1260" s="6" t="str">
        <f ca="1">IF(OR('total Assets'!D1260="Yes",Deposits!D1260="Yes"),"Yes","")</f>
        <v/>
      </c>
      <c r="E1260" s="6">
        <f t="shared" ca="1" si="220"/>
        <v>5.6054862847708318</v>
      </c>
      <c r="F1260" s="6" t="str">
        <f ca="1">IF(OR('total Assets'!F1260="Yes",Deposits!F1260="Yes"),"Yes","")</f>
        <v/>
      </c>
      <c r="G1260" s="6">
        <f t="shared" ca="1" si="221"/>
        <v>5.1073277684801388</v>
      </c>
      <c r="H1260" s="6" t="str">
        <f ca="1">IF(OR('total Assets'!H1260="Yes",Deposits!H1260="Yes"),"Yes","")</f>
        <v/>
      </c>
      <c r="I1260" s="6">
        <f t="shared" ca="1" si="222"/>
        <v>5.5280926829614438</v>
      </c>
      <c r="J1260" s="6" t="str">
        <f ca="1">IF(OR('total Assets'!J1260="Yes",Deposits!J1260="Yes"),"Yes","")</f>
        <v/>
      </c>
      <c r="K1260" s="6">
        <f t="shared" ca="1" si="223"/>
        <v>5.5254931841151667</v>
      </c>
      <c r="L1260" s="6" t="str">
        <f ca="1">IF(OR('total Assets'!L1260="Yes",Deposits!L1260="Yes"),"Yes","")</f>
        <v/>
      </c>
      <c r="M1260" s="6">
        <f t="shared" ca="1" si="224"/>
        <v>5.21956162284678</v>
      </c>
      <c r="N1260" s="6" t="str">
        <f ca="1">IF(OR('total Assets'!N1260="Yes",Deposits!N1260="Yes"),"Yes","")</f>
        <v/>
      </c>
      <c r="O1260" s="6">
        <f t="shared" ca="1" si="225"/>
        <v>5.4590419293671619</v>
      </c>
      <c r="P1260" s="6" t="str">
        <f ca="1">IF(OR('total Assets'!P1260="Yes",Deposits!P1260="Yes"),"Yes","")</f>
        <v/>
      </c>
      <c r="Q1260" s="6">
        <f t="shared" ca="1" si="226"/>
        <v>5.0613919957076314</v>
      </c>
      <c r="R1260" s="6" t="str">
        <f ca="1">IF(OR('total Assets'!R1260="Yes",Deposits!R1260="Yes"),"Yes","")</f>
        <v/>
      </c>
      <c r="S1260" s="6">
        <f t="shared" ca="1" si="227"/>
        <v>4.5862531179219035</v>
      </c>
      <c r="T1260" s="6" t="str">
        <f ca="1">IF(OR('total Assets'!T1260="Yes",Deposits!T1260="Yes"),"Yes","")</f>
        <v/>
      </c>
      <c r="U1260" s="6">
        <f t="shared" ca="1" si="228"/>
        <v>4.9056618941491825</v>
      </c>
      <c r="V1260" s="6" t="str">
        <f ca="1">IF(OR('total Assets'!V1260="Yes",Deposits!V1260="Yes"),"Yes","")</f>
        <v/>
      </c>
      <c r="W1260" s="6">
        <f t="shared" ca="1" si="229"/>
        <v>4.8953998142890311</v>
      </c>
    </row>
    <row r="1261" spans="1:23" x14ac:dyDescent="0.3">
      <c r="A1261" s="40">
        <v>5.7049656179137953</v>
      </c>
      <c r="B1261" s="4">
        <v>1258</v>
      </c>
      <c r="C1261" s="6">
        <f>A1261*Overview!$K$24</f>
        <v>5.7049656179137953</v>
      </c>
      <c r="D1261" s="6" t="str">
        <f ca="1">IF(OR('total Assets'!D1261="Yes",Deposits!D1261="Yes"),"Yes","")</f>
        <v/>
      </c>
      <c r="E1261" s="6">
        <f t="shared" ca="1" si="220"/>
        <v>5.9511652736471525</v>
      </c>
      <c r="F1261" s="6" t="str">
        <f ca="1">IF(OR('total Assets'!F1261="Yes",Deposits!F1261="Yes"),"Yes","")</f>
        <v/>
      </c>
      <c r="G1261" s="6">
        <f t="shared" ca="1" si="221"/>
        <v>5.633423806630244</v>
      </c>
      <c r="H1261" s="6" t="str">
        <f ca="1">IF(OR('total Assets'!H1261="Yes",Deposits!H1261="Yes"),"Yes","")</f>
        <v/>
      </c>
      <c r="I1261" s="6">
        <f t="shared" ca="1" si="222"/>
        <v>6.711890683169683</v>
      </c>
      <c r="J1261" s="6" t="str">
        <f ca="1">IF(OR('total Assets'!J1261="Yes",Deposits!J1261="Yes"),"Yes","")</f>
        <v/>
      </c>
      <c r="K1261" s="6">
        <f t="shared" ca="1" si="223"/>
        <v>7.8238216468318411</v>
      </c>
      <c r="L1261" s="6" t="str">
        <f ca="1">IF(OR('total Assets'!L1261="Yes",Deposits!L1261="Yes"),"Yes","")</f>
        <v/>
      </c>
      <c r="M1261" s="6">
        <f t="shared" ca="1" si="224"/>
        <v>8.5957541371592097</v>
      </c>
      <c r="N1261" s="6" t="str">
        <f ca="1">IF(OR('total Assets'!N1261="Yes",Deposits!N1261="Yes"),"Yes","")</f>
        <v/>
      </c>
      <c r="O1261" s="6">
        <f t="shared" ca="1" si="225"/>
        <v>8.0903464818655522</v>
      </c>
      <c r="P1261" s="6" t="str">
        <f ca="1">IF(OR('total Assets'!P1261="Yes",Deposits!P1261="Yes"),"Yes","")</f>
        <v/>
      </c>
      <c r="Q1261" s="6">
        <f t="shared" ca="1" si="226"/>
        <v>7.9834272083696352</v>
      </c>
      <c r="R1261" s="6" t="str">
        <f ca="1">IF(OR('total Assets'!R1261="Yes",Deposits!R1261="Yes"),"Yes","")</f>
        <v/>
      </c>
      <c r="S1261" s="6">
        <f t="shared" ca="1" si="227"/>
        <v>8.22571619497017</v>
      </c>
      <c r="T1261" s="6" t="str">
        <f ca="1">IF(OR('total Assets'!T1261="Yes",Deposits!T1261="Yes"),"Yes","")</f>
        <v/>
      </c>
      <c r="U1261" s="6">
        <f t="shared" ca="1" si="228"/>
        <v>9.4134324773333589</v>
      </c>
      <c r="V1261" s="6" t="str">
        <f ca="1">IF(OR('total Assets'!V1261="Yes",Deposits!V1261="Yes"),"Yes","")</f>
        <v/>
      </c>
      <c r="W1261" s="6">
        <f t="shared" ca="1" si="229"/>
        <v>11.132110129078624</v>
      </c>
    </row>
    <row r="1262" spans="1:23" x14ac:dyDescent="0.3">
      <c r="A1262" s="40">
        <v>5.6984868987233845</v>
      </c>
      <c r="B1262" s="4">
        <v>1259</v>
      </c>
      <c r="C1262" s="6">
        <f>A1262*Overview!$K$24</f>
        <v>5.6984868987233845</v>
      </c>
      <c r="D1262" s="6" t="str">
        <f ca="1">IF(OR('total Assets'!D1262="Yes",Deposits!D1262="Yes"),"Yes","")</f>
        <v/>
      </c>
      <c r="E1262" s="6">
        <f t="shared" ca="1" si="220"/>
        <v>6.2596257379482925</v>
      </c>
      <c r="F1262" s="6" t="str">
        <f ca="1">IF(OR('total Assets'!F1262="Yes",Deposits!F1262="Yes"),"Yes","")</f>
        <v/>
      </c>
      <c r="G1262" s="6">
        <f t="shared" ca="1" si="221"/>
        <v>5.3215811249919662</v>
      </c>
      <c r="H1262" s="6" t="str">
        <f ca="1">IF(OR('total Assets'!H1262="Yes",Deposits!H1262="Yes"),"Yes","")</f>
        <v/>
      </c>
      <c r="I1262" s="6">
        <f t="shared" ca="1" si="222"/>
        <v>5.792685394432616</v>
      </c>
      <c r="J1262" s="6" t="str">
        <f ca="1">IF(OR('total Assets'!J1262="Yes",Deposits!J1262="Yes"),"Yes","")</f>
        <v/>
      </c>
      <c r="K1262" s="6">
        <f t="shared" ca="1" si="223"/>
        <v>5.9712572638773773</v>
      </c>
      <c r="L1262" s="6" t="str">
        <f ca="1">IF(OR('total Assets'!L1262="Yes",Deposits!L1262="Yes"),"Yes","")</f>
        <v/>
      </c>
      <c r="M1262" s="6">
        <f t="shared" ca="1" si="224"/>
        <v>7.0832647319669908</v>
      </c>
      <c r="N1262" s="6" t="str">
        <f ca="1">IF(OR('total Assets'!N1262="Yes",Deposits!N1262="Yes"),"Yes","")</f>
        <v/>
      </c>
      <c r="O1262" s="6">
        <f t="shared" ca="1" si="225"/>
        <v>5.8742101575172851</v>
      </c>
      <c r="P1262" s="6" t="str">
        <f ca="1">IF(OR('total Assets'!P1262="Yes",Deposits!P1262="Yes"),"Yes","")</f>
        <v/>
      </c>
      <c r="Q1262" s="6">
        <f t="shared" ca="1" si="226"/>
        <v>5.6472638606387537</v>
      </c>
      <c r="R1262" s="6" t="str">
        <f ca="1">IF(OR('total Assets'!R1262="Yes",Deposits!R1262="Yes"),"Yes","")</f>
        <v/>
      </c>
      <c r="S1262" s="6">
        <f t="shared" ca="1" si="227"/>
        <v>6.3966314658426464</v>
      </c>
      <c r="T1262" s="6" t="str">
        <f ca="1">IF(OR('total Assets'!T1262="Yes",Deposits!T1262="Yes"),"Yes","")</f>
        <v/>
      </c>
      <c r="U1262" s="6">
        <f t="shared" ca="1" si="228"/>
        <v>6.622659385296906</v>
      </c>
      <c r="V1262" s="6" t="str">
        <f ca="1">IF(OR('total Assets'!V1262="Yes",Deposits!V1262="Yes"),"Yes","")</f>
        <v/>
      </c>
      <c r="W1262" s="6">
        <f t="shared" ca="1" si="229"/>
        <v>5.8334659205202568</v>
      </c>
    </row>
    <row r="1263" spans="1:23" x14ac:dyDescent="0.3">
      <c r="A1263" s="40">
        <v>5.6920206720730544</v>
      </c>
      <c r="B1263" s="4">
        <v>1260</v>
      </c>
      <c r="C1263" s="6">
        <f>A1263*Overview!$K$24</f>
        <v>5.6920206720730544</v>
      </c>
      <c r="D1263" s="6" t="str">
        <f ca="1">IF(OR('total Assets'!D1263="Yes",Deposits!D1263="Yes"),"Yes","")</f>
        <v/>
      </c>
      <c r="E1263" s="6">
        <f t="shared" ca="1" si="220"/>
        <v>6.7746991154598026</v>
      </c>
      <c r="F1263" s="6" t="str">
        <f ca="1">IF(OR('total Assets'!F1263="Yes",Deposits!F1263="Yes"),"Yes","")</f>
        <v/>
      </c>
      <c r="G1263" s="6">
        <f t="shared" ca="1" si="221"/>
        <v>7.4155575870993289</v>
      </c>
      <c r="H1263" s="6" t="str">
        <f ca="1">IF(OR('total Assets'!H1263="Yes",Deposits!H1263="Yes"),"Yes","")</f>
        <v/>
      </c>
      <c r="I1263" s="6">
        <f t="shared" ca="1" si="222"/>
        <v>6.0767738931528656</v>
      </c>
      <c r="J1263" s="6" t="str">
        <f ca="1">IF(OR('total Assets'!J1263="Yes",Deposits!J1263="Yes"),"Yes","")</f>
        <v/>
      </c>
      <c r="K1263" s="6">
        <f t="shared" ca="1" si="223"/>
        <v>6.0771694523712876</v>
      </c>
      <c r="L1263" s="6" t="str">
        <f ca="1">IF(OR('total Assets'!L1263="Yes",Deposits!L1263="Yes"),"Yes","")</f>
        <v/>
      </c>
      <c r="M1263" s="6">
        <f t="shared" ca="1" si="224"/>
        <v>6.1932713515288151</v>
      </c>
      <c r="N1263" s="6" t="str">
        <f ca="1">IF(OR('total Assets'!N1263="Yes",Deposits!N1263="Yes"),"Yes","")</f>
        <v/>
      </c>
      <c r="O1263" s="6">
        <f t="shared" ca="1" si="225"/>
        <v>7.1257387945095836</v>
      </c>
      <c r="P1263" s="6" t="str">
        <f ca="1">IF(OR('total Assets'!P1263="Yes",Deposits!P1263="Yes"),"Yes","")</f>
        <v/>
      </c>
      <c r="Q1263" s="6">
        <f t="shared" ca="1" si="226"/>
        <v>6.3853208458021848</v>
      </c>
      <c r="R1263" s="6" t="str">
        <f ca="1">IF(OR('total Assets'!R1263="Yes",Deposits!R1263="Yes"),"Yes","")</f>
        <v/>
      </c>
      <c r="S1263" s="6">
        <f t="shared" ca="1" si="227"/>
        <v>6.4701927657898244</v>
      </c>
      <c r="T1263" s="6" t="str">
        <f ca="1">IF(OR('total Assets'!T1263="Yes",Deposits!T1263="Yes"),"Yes","")</f>
        <v/>
      </c>
      <c r="U1263" s="6">
        <f t="shared" ca="1" si="228"/>
        <v>7.2710311713440898</v>
      </c>
      <c r="V1263" s="6" t="str">
        <f ca="1">IF(OR('total Assets'!V1263="Yes",Deposits!V1263="Yes"),"Yes","")</f>
        <v/>
      </c>
      <c r="W1263" s="6">
        <f t="shared" ca="1" si="229"/>
        <v>7.3047661034575482</v>
      </c>
    </row>
    <row r="1264" spans="1:23" x14ac:dyDescent="0.3">
      <c r="A1264" s="40">
        <v>5.6855669039881196</v>
      </c>
      <c r="B1264" s="4">
        <v>1261</v>
      </c>
      <c r="C1264" s="6">
        <f>A1264*Overview!$K$24</f>
        <v>5.6855669039881196</v>
      </c>
      <c r="D1264" s="6" t="str">
        <f ca="1">IF(OR('total Assets'!D1264="Yes",Deposits!D1264="Yes"),"Yes","")</f>
        <v/>
      </c>
      <c r="E1264" s="6">
        <f t="shared" ca="1" si="220"/>
        <v>6.0445236284619366</v>
      </c>
      <c r="F1264" s="6" t="str">
        <f ca="1">IF(OR('total Assets'!F1264="Yes",Deposits!F1264="Yes"),"Yes","")</f>
        <v/>
      </c>
      <c r="G1264" s="6">
        <f t="shared" ca="1" si="221"/>
        <v>5.4873095611208536</v>
      </c>
      <c r="H1264" s="6" t="str">
        <f ca="1">IF(OR('total Assets'!H1264="Yes",Deposits!H1264="Yes"),"Yes","")</f>
        <v/>
      </c>
      <c r="I1264" s="6">
        <f t="shared" ca="1" si="222"/>
        <v>5.6952490541717484</v>
      </c>
      <c r="J1264" s="6" t="str">
        <f ca="1">IF(OR('total Assets'!J1264="Yes",Deposits!J1264="Yes"),"Yes","")</f>
        <v/>
      </c>
      <c r="K1264" s="6">
        <f t="shared" ca="1" si="223"/>
        <v>6.7480507574768103</v>
      </c>
      <c r="L1264" s="6" t="str">
        <f ca="1">IF(OR('total Assets'!L1264="Yes",Deposits!L1264="Yes"),"Yes","")</f>
        <v/>
      </c>
      <c r="M1264" s="6">
        <f t="shared" ca="1" si="224"/>
        <v>7.3418500702339147</v>
      </c>
      <c r="N1264" s="6" t="str">
        <f ca="1">IF(OR('total Assets'!N1264="Yes",Deposits!N1264="Yes"),"Yes","")</f>
        <v/>
      </c>
      <c r="O1264" s="6">
        <f t="shared" ca="1" si="225"/>
        <v>7.7652905354144126</v>
      </c>
      <c r="P1264" s="6" t="str">
        <f ca="1">IF(OR('total Assets'!P1264="Yes",Deposits!P1264="Yes"),"Yes","")</f>
        <v/>
      </c>
      <c r="Q1264" s="6">
        <f t="shared" ca="1" si="226"/>
        <v>9.2764843133309007</v>
      </c>
      <c r="R1264" s="6" t="str">
        <f ca="1">IF(OR('total Assets'!R1264="Yes",Deposits!R1264="Yes"),"Yes","")</f>
        <v/>
      </c>
      <c r="S1264" s="6">
        <f t="shared" ca="1" si="227"/>
        <v>9.7018730107668194</v>
      </c>
      <c r="T1264" s="6" t="str">
        <f ca="1">IF(OR('total Assets'!T1264="Yes",Deposits!T1264="Yes"),"Yes","")</f>
        <v/>
      </c>
      <c r="U1264" s="6">
        <f t="shared" ca="1" si="228"/>
        <v>10.313674297951067</v>
      </c>
      <c r="V1264" s="6" t="str">
        <f ca="1">IF(OR('total Assets'!V1264="Yes",Deposits!V1264="Yes"),"Yes","")</f>
        <v/>
      </c>
      <c r="W1264" s="6">
        <f t="shared" ca="1" si="229"/>
        <v>9.7691820008418162</v>
      </c>
    </row>
    <row r="1265" spans="1:23" x14ac:dyDescent="0.3">
      <c r="A1265" s="40">
        <v>5.6791255606131195</v>
      </c>
      <c r="B1265" s="4">
        <v>1262</v>
      </c>
      <c r="C1265" s="6">
        <f>A1265*Overview!$K$24</f>
        <v>5.6791255606131195</v>
      </c>
      <c r="D1265" s="6" t="str">
        <f ca="1">IF(OR('total Assets'!D1265="Yes",Deposits!D1265="Yes"),"Yes","")</f>
        <v/>
      </c>
      <c r="E1265" s="6">
        <f t="shared" ca="1" si="220"/>
        <v>5.3162265908215991</v>
      </c>
      <c r="F1265" s="6" t="str">
        <f ca="1">IF(OR('total Assets'!F1265="Yes",Deposits!F1265="Yes"),"Yes","")</f>
        <v/>
      </c>
      <c r="G1265" s="6">
        <f t="shared" ca="1" si="221"/>
        <v>6.2955408091460869</v>
      </c>
      <c r="H1265" s="6" t="str">
        <f ca="1">IF(OR('total Assets'!H1265="Yes",Deposits!H1265="Yes"),"Yes","")</f>
        <v/>
      </c>
      <c r="I1265" s="6">
        <f t="shared" ca="1" si="222"/>
        <v>6.6736971288485707</v>
      </c>
      <c r="J1265" s="6" t="str">
        <f ca="1">IF(OR('total Assets'!J1265="Yes",Deposits!J1265="Yes"),"Yes","")</f>
        <v/>
      </c>
      <c r="K1265" s="6">
        <f t="shared" ca="1" si="223"/>
        <v>6.9658013211534167</v>
      </c>
      <c r="L1265" s="6" t="str">
        <f ca="1">IF(OR('total Assets'!L1265="Yes",Deposits!L1265="Yes"),"Yes","")</f>
        <v/>
      </c>
      <c r="M1265" s="6">
        <f t="shared" ca="1" si="224"/>
        <v>5.9531490081469167</v>
      </c>
      <c r="N1265" s="6" t="str">
        <f ca="1">IF(OR('total Assets'!N1265="Yes",Deposits!N1265="Yes"),"Yes","")</f>
        <v/>
      </c>
      <c r="O1265" s="6">
        <f t="shared" ca="1" si="225"/>
        <v>6.6587150040086813</v>
      </c>
      <c r="P1265" s="6" t="str">
        <f ca="1">IF(OR('total Assets'!P1265="Yes",Deposits!P1265="Yes"),"Yes","")</f>
        <v/>
      </c>
      <c r="Q1265" s="6">
        <f t="shared" ca="1" si="226"/>
        <v>7.6745000398930907</v>
      </c>
      <c r="R1265" s="6" t="str">
        <f ca="1">IF(OR('total Assets'!R1265="Yes",Deposits!R1265="Yes"),"Yes","")</f>
        <v/>
      </c>
      <c r="S1265" s="6">
        <f t="shared" ca="1" si="227"/>
        <v>7.4683966042983414</v>
      </c>
      <c r="T1265" s="6" t="str">
        <f ca="1">IF(OR('total Assets'!T1265="Yes",Deposits!T1265="Yes"),"Yes","")</f>
        <v/>
      </c>
      <c r="U1265" s="6">
        <f t="shared" ca="1" si="228"/>
        <v>8.2438304813743688</v>
      </c>
      <c r="V1265" s="6" t="str">
        <f ca="1">IF(OR('total Assets'!V1265="Yes",Deposits!V1265="Yes"),"Yes","")</f>
        <v/>
      </c>
      <c r="W1265" s="6">
        <f t="shared" ca="1" si="229"/>
        <v>8.6027060667397741</v>
      </c>
    </row>
    <row r="1266" spans="1:23" x14ac:dyDescent="0.3">
      <c r="A1266" s="40">
        <v>5.6726966082112886</v>
      </c>
      <c r="B1266" s="4">
        <v>1263</v>
      </c>
      <c r="C1266" s="6">
        <f>A1266*Overview!$K$24</f>
        <v>5.6726966082112886</v>
      </c>
      <c r="D1266" s="6" t="str">
        <f ca="1">IF(OR('total Assets'!D1266="Yes",Deposits!D1266="Yes"),"Yes","")</f>
        <v/>
      </c>
      <c r="E1266" s="6">
        <f t="shared" ca="1" si="220"/>
        <v>5.1556853254334349</v>
      </c>
      <c r="F1266" s="6" t="str">
        <f ca="1">IF(OR('total Assets'!F1266="Yes",Deposits!F1266="Yes"),"Yes","")</f>
        <v/>
      </c>
      <c r="G1266" s="6">
        <f t="shared" ca="1" si="221"/>
        <v>5.4873868376085966</v>
      </c>
      <c r="H1266" s="6" t="str">
        <f ca="1">IF(OR('total Assets'!H1266="Yes",Deposits!H1266="Yes"),"Yes","")</f>
        <v/>
      </c>
      <c r="I1266" s="6">
        <f t="shared" ca="1" si="222"/>
        <v>5.9931869228900636</v>
      </c>
      <c r="J1266" s="6" t="str">
        <f ca="1">IF(OR('total Assets'!J1266="Yes",Deposits!J1266="Yes"),"Yes","")</f>
        <v/>
      </c>
      <c r="K1266" s="6">
        <f t="shared" ca="1" si="223"/>
        <v>5.9735974525918927</v>
      </c>
      <c r="L1266" s="6" t="str">
        <f ca="1">IF(OR('total Assets'!L1266="Yes",Deposits!L1266="Yes"),"Yes","")</f>
        <v/>
      </c>
      <c r="M1266" s="6">
        <f t="shared" ca="1" si="224"/>
        <v>5.4702672778451928</v>
      </c>
      <c r="N1266" s="6" t="str">
        <f ca="1">IF(OR('total Assets'!N1266="Yes",Deposits!N1266="Yes"),"Yes","")</f>
        <v/>
      </c>
      <c r="O1266" s="6">
        <f t="shared" ca="1" si="225"/>
        <v>5.549700581221189</v>
      </c>
      <c r="P1266" s="6" t="str">
        <f ca="1">IF(OR('total Assets'!P1266="Yes",Deposits!P1266="Yes"),"Yes","")</f>
        <v/>
      </c>
      <c r="Q1266" s="6">
        <f t="shared" ca="1" si="226"/>
        <v>5.8880528459649799</v>
      </c>
      <c r="R1266" s="6" t="str">
        <f ca="1">IF(OR('total Assets'!R1266="Yes",Deposits!R1266="Yes"),"Yes","")</f>
        <v/>
      </c>
      <c r="S1266" s="6">
        <f t="shared" ca="1" si="227"/>
        <v>5.4237931694567001</v>
      </c>
      <c r="T1266" s="6" t="str">
        <f ca="1">IF(OR('total Assets'!T1266="Yes",Deposits!T1266="Yes"),"Yes","")</f>
        <v/>
      </c>
      <c r="U1266" s="6">
        <f t="shared" ca="1" si="228"/>
        <v>4.6095640631205335</v>
      </c>
      <c r="V1266" s="6" t="str">
        <f ca="1">IF(OR('total Assets'!V1266="Yes",Deposits!V1266="Yes"),"Yes","")</f>
        <v/>
      </c>
      <c r="W1266" s="6">
        <f t="shared" ca="1" si="229"/>
        <v>4.275061836585432</v>
      </c>
    </row>
    <row r="1267" spans="1:23" x14ac:dyDescent="0.3">
      <c r="A1267" s="40">
        <v>5.6662800131641324</v>
      </c>
      <c r="B1267" s="4">
        <v>1264</v>
      </c>
      <c r="C1267" s="6">
        <f>A1267*Overview!$K$24</f>
        <v>5.6662800131641324</v>
      </c>
      <c r="D1267" s="6" t="str">
        <f ca="1">IF(OR('total Assets'!D1267="Yes",Deposits!D1267="Yes"),"Yes","")</f>
        <v/>
      </c>
      <c r="E1267" s="6">
        <f t="shared" ca="1" si="220"/>
        <v>4.8409788025993894</v>
      </c>
      <c r="F1267" s="6" t="str">
        <f ca="1">IF(OR('total Assets'!F1267="Yes",Deposits!F1267="Yes"),"Yes","")</f>
        <v/>
      </c>
      <c r="G1267" s="6">
        <f t="shared" ca="1" si="221"/>
        <v>4.569261091459583</v>
      </c>
      <c r="H1267" s="6" t="str">
        <f ca="1">IF(OR('total Assets'!H1267="Yes",Deposits!H1267="Yes"),"Yes","")</f>
        <v/>
      </c>
      <c r="I1267" s="6">
        <f t="shared" ca="1" si="222"/>
        <v>4.0296751481219353</v>
      </c>
      <c r="J1267" s="6" t="str">
        <f ca="1">IF(OR('total Assets'!J1267="Yes",Deposits!J1267="Yes"),"Yes","")</f>
        <v/>
      </c>
      <c r="K1267" s="6">
        <f t="shared" ca="1" si="223"/>
        <v>3.9931389263084034</v>
      </c>
      <c r="L1267" s="6" t="str">
        <f ca="1">IF(OR('total Assets'!L1267="Yes",Deposits!L1267="Yes"),"Yes","")</f>
        <v/>
      </c>
      <c r="M1267" s="6">
        <f t="shared" ca="1" si="224"/>
        <v>3.2730548380722957</v>
      </c>
      <c r="N1267" s="6" t="str">
        <f ca="1">IF(OR('total Assets'!N1267="Yes",Deposits!N1267="Yes"),"Yes","")</f>
        <v/>
      </c>
      <c r="O1267" s="6">
        <f t="shared" ca="1" si="225"/>
        <v>3.4003699343066418</v>
      </c>
      <c r="P1267" s="6" t="str">
        <f ca="1">IF(OR('total Assets'!P1267="Yes",Deposits!P1267="Yes"),"Yes","")</f>
        <v/>
      </c>
      <c r="Q1267" s="6">
        <f t="shared" ca="1" si="226"/>
        <v>3.7756759612334698</v>
      </c>
      <c r="R1267" s="6" t="str">
        <f ca="1">IF(OR('total Assets'!R1267="Yes",Deposits!R1267="Yes"),"Yes","")</f>
        <v/>
      </c>
      <c r="S1267" s="6">
        <f t="shared" ca="1" si="227"/>
        <v>3.6594791275835279</v>
      </c>
      <c r="T1267" s="6" t="str">
        <f ca="1">IF(OR('total Assets'!T1267="Yes",Deposits!T1267="Yes"),"Yes","")</f>
        <v/>
      </c>
      <c r="U1267" s="6">
        <f t="shared" ca="1" si="228"/>
        <v>3.2532674286253713</v>
      </c>
      <c r="V1267" s="6" t="str">
        <f ca="1">IF(OR('total Assets'!V1267="Yes",Deposits!V1267="Yes"),"Yes","")</f>
        <v/>
      </c>
      <c r="W1267" s="6">
        <f t="shared" ca="1" si="229"/>
        <v>2.6062892006826939</v>
      </c>
    </row>
    <row r="1268" spans="1:23" x14ac:dyDescent="0.3">
      <c r="A1268" s="40">
        <v>5.6598757419708408</v>
      </c>
      <c r="B1268" s="4">
        <v>1265</v>
      </c>
      <c r="C1268" s="6">
        <f>A1268*Overview!$K$24</f>
        <v>5.6598757419708408</v>
      </c>
      <c r="D1268" s="6" t="str">
        <f ca="1">IF(OR('total Assets'!D1268="Yes",Deposits!D1268="Yes"),"Yes","")</f>
        <v/>
      </c>
      <c r="E1268" s="6">
        <f t="shared" ca="1" si="220"/>
        <v>6.6670140749984181</v>
      </c>
      <c r="F1268" s="6" t="str">
        <f ca="1">IF(OR('total Assets'!F1268="Yes",Deposits!F1268="Yes"),"Yes","")</f>
        <v/>
      </c>
      <c r="G1268" s="6">
        <f t="shared" ca="1" si="221"/>
        <v>5.7742310875804881</v>
      </c>
      <c r="H1268" s="6" t="str">
        <f ca="1">IF(OR('total Assets'!H1268="Yes",Deposits!H1268="Yes"),"Yes","")</f>
        <v/>
      </c>
      <c r="I1268" s="6">
        <f t="shared" ca="1" si="222"/>
        <v>6.0025121323782473</v>
      </c>
      <c r="J1268" s="6" t="str">
        <f ca="1">IF(OR('total Assets'!J1268="Yes",Deposits!J1268="Yes"),"Yes","")</f>
        <v/>
      </c>
      <c r="K1268" s="6">
        <f t="shared" ca="1" si="223"/>
        <v>6.2431045221596158</v>
      </c>
      <c r="L1268" s="6" t="str">
        <f ca="1">IF(OR('total Assets'!L1268="Yes",Deposits!L1268="Yes"),"Yes","")</f>
        <v/>
      </c>
      <c r="M1268" s="6">
        <f t="shared" ca="1" si="224"/>
        <v>5.0209907797948432</v>
      </c>
      <c r="N1268" s="6" t="str">
        <f ca="1">IF(OR('total Assets'!N1268="Yes",Deposits!N1268="Yes"),"Yes","")</f>
        <v/>
      </c>
      <c r="O1268" s="6">
        <f t="shared" ca="1" si="225"/>
        <v>4.8162013362276292</v>
      </c>
      <c r="P1268" s="6" t="str">
        <f ca="1">IF(OR('total Assets'!P1268="Yes",Deposits!P1268="Yes"),"Yes","")</f>
        <v/>
      </c>
      <c r="Q1268" s="6">
        <f t="shared" ca="1" si="226"/>
        <v>4.3592098570134441</v>
      </c>
      <c r="R1268" s="6" t="str">
        <f ca="1">IF(OR('total Assets'!R1268="Yes",Deposits!R1268="Yes"),"Yes","")</f>
        <v/>
      </c>
      <c r="S1268" s="6">
        <f t="shared" ca="1" si="227"/>
        <v>4.0504445369423632</v>
      </c>
      <c r="T1268" s="6" t="str">
        <f ca="1">IF(OR('total Assets'!T1268="Yes",Deposits!T1268="Yes"),"Yes","")</f>
        <v/>
      </c>
      <c r="U1268" s="6">
        <f t="shared" ca="1" si="228"/>
        <v>3.6087613739434898</v>
      </c>
      <c r="V1268" s="6" t="str">
        <f ca="1">IF(OR('total Assets'!V1268="Yes",Deposits!V1268="Yes"),"Yes","")</f>
        <v/>
      </c>
      <c r="W1268" s="6">
        <f t="shared" ca="1" si="229"/>
        <v>3.4809098284164421</v>
      </c>
    </row>
    <row r="1269" spans="1:23" x14ac:dyDescent="0.3">
      <c r="A1269" s="40">
        <v>5.653483761247819</v>
      </c>
      <c r="B1269" s="4">
        <v>1266</v>
      </c>
      <c r="C1269" s="6">
        <f>A1269*Overview!$K$24</f>
        <v>5.653483761247819</v>
      </c>
      <c r="D1269" s="6" t="str">
        <f ca="1">IF(OR('total Assets'!D1269="Yes",Deposits!D1269="Yes"),"Yes","")</f>
        <v/>
      </c>
      <c r="E1269" s="6">
        <f t="shared" ca="1" si="220"/>
        <v>4.7597715736941923</v>
      </c>
      <c r="F1269" s="6" t="str">
        <f ca="1">IF(OR('total Assets'!F1269="Yes",Deposits!F1269="Yes"),"Yes","")</f>
        <v/>
      </c>
      <c r="G1269" s="6">
        <f t="shared" ca="1" si="221"/>
        <v>5.4532206301767179</v>
      </c>
      <c r="H1269" s="6" t="str">
        <f ca="1">IF(OR('total Assets'!H1269="Yes",Deposits!H1269="Yes"),"Yes","")</f>
        <v/>
      </c>
      <c r="I1269" s="6">
        <f t="shared" ca="1" si="222"/>
        <v>4.9883695407997788</v>
      </c>
      <c r="J1269" s="6" t="str">
        <f ca="1">IF(OR('total Assets'!J1269="Yes",Deposits!J1269="Yes"),"Yes","")</f>
        <v/>
      </c>
      <c r="K1269" s="6">
        <f t="shared" ca="1" si="223"/>
        <v>4.7098689974640688</v>
      </c>
      <c r="L1269" s="6" t="str">
        <f ca="1">IF(OR('total Assets'!L1269="Yes",Deposits!L1269="Yes"),"Yes","")</f>
        <v/>
      </c>
      <c r="M1269" s="6">
        <f t="shared" ca="1" si="224"/>
        <v>5.3606503603201503</v>
      </c>
      <c r="N1269" s="6" t="str">
        <f ca="1">IF(OR('total Assets'!N1269="Yes",Deposits!N1269="Yes"),"Yes","")</f>
        <v/>
      </c>
      <c r="O1269" s="6">
        <f t="shared" ca="1" si="225"/>
        <v>5.3406441327058598</v>
      </c>
      <c r="P1269" s="6" t="str">
        <f ca="1">IF(OR('total Assets'!P1269="Yes",Deposits!P1269="Yes"),"Yes","")</f>
        <v/>
      </c>
      <c r="Q1269" s="6">
        <f t="shared" ca="1" si="226"/>
        <v>4.764394753074531</v>
      </c>
      <c r="R1269" s="6" t="str">
        <f ca="1">IF(OR('total Assets'!R1269="Yes",Deposits!R1269="Yes"),"Yes","")</f>
        <v/>
      </c>
      <c r="S1269" s="6">
        <f t="shared" ca="1" si="227"/>
        <v>4.5364128750530615</v>
      </c>
      <c r="T1269" s="6" t="str">
        <f ca="1">IF(OR('total Assets'!T1269="Yes",Deposits!T1269="Yes"),"Yes","")</f>
        <v/>
      </c>
      <c r="U1269" s="6">
        <f t="shared" ca="1" si="228"/>
        <v>4.6283626533506297</v>
      </c>
      <c r="V1269" s="6" t="str">
        <f ca="1">IF(OR('total Assets'!V1269="Yes",Deposits!V1269="Yes"),"Yes","")</f>
        <v/>
      </c>
      <c r="W1269" s="6">
        <f t="shared" ca="1" si="229"/>
        <v>4.9937534388423961</v>
      </c>
    </row>
    <row r="1270" spans="1:23" x14ac:dyDescent="0.3">
      <c r="A1270" s="40">
        <v>5.6471040377281625</v>
      </c>
      <c r="B1270" s="4">
        <v>1267</v>
      </c>
      <c r="C1270" s="6">
        <f>A1270*Overview!$K$24</f>
        <v>5.6471040377281625</v>
      </c>
      <c r="D1270" s="6" t="str">
        <f ca="1">IF(OR('total Assets'!D1270="Yes",Deposits!D1270="Yes"),"Yes","")</f>
        <v/>
      </c>
      <c r="E1270" s="6">
        <f t="shared" ca="1" si="220"/>
        <v>6.7155678213995325</v>
      </c>
      <c r="F1270" s="6" t="str">
        <f ca="1">IF(OR('total Assets'!F1270="Yes",Deposits!F1270="Yes"),"Yes","")</f>
        <v/>
      </c>
      <c r="G1270" s="6">
        <f t="shared" ca="1" si="221"/>
        <v>6.6993607743622521</v>
      </c>
      <c r="H1270" s="6" t="str">
        <f ca="1">IF(OR('total Assets'!H1270="Yes",Deposits!H1270="Yes"),"Yes","")</f>
        <v/>
      </c>
      <c r="I1270" s="6">
        <f t="shared" ca="1" si="222"/>
        <v>6.8860673449041894</v>
      </c>
      <c r="J1270" s="6" t="str">
        <f ca="1">IF(OR('total Assets'!J1270="Yes",Deposits!J1270="Yes"),"Yes","")</f>
        <v/>
      </c>
      <c r="K1270" s="6">
        <f t="shared" ca="1" si="223"/>
        <v>6.6316980159905885</v>
      </c>
      <c r="L1270" s="6" t="str">
        <f ca="1">IF(OR('total Assets'!L1270="Yes",Deposits!L1270="Yes"),"Yes","")</f>
        <v/>
      </c>
      <c r="M1270" s="6">
        <f t="shared" ca="1" si="224"/>
        <v>6.2583299118741387</v>
      </c>
      <c r="N1270" s="6" t="str">
        <f ca="1">IF(OR('total Assets'!N1270="Yes",Deposits!N1270="Yes"),"Yes","")</f>
        <v/>
      </c>
      <c r="O1270" s="6">
        <f t="shared" ca="1" si="225"/>
        <v>6.6711288777451863</v>
      </c>
      <c r="P1270" s="6" t="str">
        <f ca="1">IF(OR('total Assets'!P1270="Yes",Deposits!P1270="Yes"),"Yes","")</f>
        <v/>
      </c>
      <c r="Q1270" s="6">
        <f t="shared" ca="1" si="226"/>
        <v>6.7260853029444867</v>
      </c>
      <c r="R1270" s="6" t="str">
        <f ca="1">IF(OR('total Assets'!R1270="Yes",Deposits!R1270="Yes"),"Yes","")</f>
        <v/>
      </c>
      <c r="S1270" s="6">
        <f t="shared" ca="1" si="227"/>
        <v>6.0344091583838368</v>
      </c>
      <c r="T1270" s="6" t="str">
        <f ca="1">IF(OR('total Assets'!T1270="Yes",Deposits!T1270="Yes"),"Yes","")</f>
        <v/>
      </c>
      <c r="U1270" s="6">
        <f t="shared" ca="1" si="228"/>
        <v>6.46657005787117</v>
      </c>
      <c r="V1270" s="6" t="str">
        <f ca="1">IF(OR('total Assets'!V1270="Yes",Deposits!V1270="Yes"),"Yes","")</f>
        <v/>
      </c>
      <c r="W1270" s="6">
        <f t="shared" ca="1" si="229"/>
        <v>5.540542664908747</v>
      </c>
    </row>
    <row r="1271" spans="1:23" x14ac:dyDescent="0.3">
      <c r="A1271" s="40">
        <v>5.6407365382611845</v>
      </c>
      <c r="B1271" s="4">
        <v>1268</v>
      </c>
      <c r="C1271" s="6">
        <f>A1271*Overview!$K$24</f>
        <v>5.6407365382611845</v>
      </c>
      <c r="D1271" s="6" t="str">
        <f ca="1">IF(OR('total Assets'!D1271="Yes",Deposits!D1271="Yes"),"Yes","")</f>
        <v/>
      </c>
      <c r="E1271" s="6">
        <f t="shared" ca="1" si="220"/>
        <v>5.743598164043096</v>
      </c>
      <c r="F1271" s="6" t="str">
        <f ca="1">IF(OR('total Assets'!F1271="Yes",Deposits!F1271="Yes"),"Yes","")</f>
        <v/>
      </c>
      <c r="G1271" s="6">
        <f t="shared" ca="1" si="221"/>
        <v>6.6552963758980024</v>
      </c>
      <c r="H1271" s="6" t="str">
        <f ca="1">IF(OR('total Assets'!H1271="Yes",Deposits!H1271="Yes"),"Yes","")</f>
        <v/>
      </c>
      <c r="I1271" s="6">
        <f t="shared" ca="1" si="222"/>
        <v>7.6747097406171374</v>
      </c>
      <c r="J1271" s="6" t="str">
        <f ca="1">IF(OR('total Assets'!J1271="Yes",Deposits!J1271="Yes"),"Yes","")</f>
        <v/>
      </c>
      <c r="K1271" s="6">
        <f t="shared" ca="1" si="223"/>
        <v>7.4995836708349382</v>
      </c>
      <c r="L1271" s="6" t="str">
        <f ca="1">IF(OR('total Assets'!L1271="Yes",Deposits!L1271="Yes"),"Yes","")</f>
        <v/>
      </c>
      <c r="M1271" s="6">
        <f t="shared" ca="1" si="224"/>
        <v>7.7385805446485572</v>
      </c>
      <c r="N1271" s="6" t="str">
        <f ca="1">IF(OR('total Assets'!N1271="Yes",Deposits!N1271="Yes"),"Yes","")</f>
        <v/>
      </c>
      <c r="O1271" s="6">
        <f t="shared" ca="1" si="225"/>
        <v>7.4565262541633412</v>
      </c>
      <c r="P1271" s="6" t="str">
        <f ca="1">IF(OR('total Assets'!P1271="Yes",Deposits!P1271="Yes"),"Yes","")</f>
        <v/>
      </c>
      <c r="Q1271" s="6">
        <f t="shared" ca="1" si="226"/>
        <v>7.9434679528952872</v>
      </c>
      <c r="R1271" s="6" t="str">
        <f ca="1">IF(OR('total Assets'!R1271="Yes",Deposits!R1271="Yes"),"Yes","")</f>
        <v/>
      </c>
      <c r="S1271" s="6">
        <f t="shared" ca="1" si="227"/>
        <v>7.6380501253119499</v>
      </c>
      <c r="T1271" s="6" t="str">
        <f ca="1">IF(OR('total Assets'!T1271="Yes",Deposits!T1271="Yes"),"Yes","")</f>
        <v/>
      </c>
      <c r="U1271" s="6">
        <f t="shared" ca="1" si="228"/>
        <v>8.1590088433147425</v>
      </c>
      <c r="V1271" s="6" t="str">
        <f ca="1">IF(OR('total Assets'!V1271="Yes",Deposits!V1271="Yes"),"Yes","")</f>
        <v/>
      </c>
      <c r="W1271" s="6">
        <f t="shared" ca="1" si="229"/>
        <v>9.5604906537496319</v>
      </c>
    </row>
    <row r="1272" spans="1:23" x14ac:dyDescent="0.3">
      <c r="A1272" s="40">
        <v>5.6343812298118952</v>
      </c>
      <c r="B1272" s="4">
        <v>1269</v>
      </c>
      <c r="C1272" s="6">
        <f>A1272*Overview!$K$24</f>
        <v>5.6343812298118952</v>
      </c>
      <c r="D1272" s="6" t="str">
        <f ca="1">IF(OR('total Assets'!D1272="Yes",Deposits!D1272="Yes"),"Yes","")</f>
        <v/>
      </c>
      <c r="E1272" s="6">
        <f t="shared" ca="1" si="220"/>
        <v>5.1243399020563496</v>
      </c>
      <c r="F1272" s="6" t="str">
        <f ca="1">IF(OR('total Assets'!F1272="Yes",Deposits!F1272="Yes"),"Yes","")</f>
        <v/>
      </c>
      <c r="G1272" s="6">
        <f t="shared" ca="1" si="221"/>
        <v>4.5786147553604621</v>
      </c>
      <c r="H1272" s="6" t="str">
        <f ca="1">IF(OR('total Assets'!H1272="Yes",Deposits!H1272="Yes"),"Yes","")</f>
        <v/>
      </c>
      <c r="I1272" s="6">
        <f t="shared" ca="1" si="222"/>
        <v>5.0379816665383395</v>
      </c>
      <c r="J1272" s="6" t="str">
        <f ca="1">IF(OR('total Assets'!J1272="Yes",Deposits!J1272="Yes"),"Yes","")</f>
        <v/>
      </c>
      <c r="K1272" s="6">
        <f t="shared" ca="1" si="223"/>
        <v>4.8521700317606316</v>
      </c>
      <c r="L1272" s="6" t="str">
        <f ca="1">IF(OR('total Assets'!L1272="Yes",Deposits!L1272="Yes"),"Yes","")</f>
        <v/>
      </c>
      <c r="M1272" s="6">
        <f t="shared" ca="1" si="224"/>
        <v>4.2396257337353127</v>
      </c>
      <c r="N1272" s="6" t="str">
        <f ca="1">IF(OR('total Assets'!N1272="Yes",Deposits!N1272="Yes"),"Yes","")</f>
        <v/>
      </c>
      <c r="O1272" s="6">
        <f t="shared" ca="1" si="225"/>
        <v>4.8295198798993875</v>
      </c>
      <c r="P1272" s="6" t="str">
        <f ca="1">IF(OR('total Assets'!P1272="Yes",Deposits!P1272="Yes"),"Yes","")</f>
        <v/>
      </c>
      <c r="Q1272" s="6">
        <f t="shared" ca="1" si="226"/>
        <v>3.9695816424330377</v>
      </c>
      <c r="R1272" s="6" t="str">
        <f ca="1">IF(OR('total Assets'!R1272="Yes",Deposits!R1272="Yes"),"Yes","")</f>
        <v/>
      </c>
      <c r="S1272" s="6">
        <f t="shared" ca="1" si="227"/>
        <v>3.3181061172074049</v>
      </c>
      <c r="T1272" s="6" t="str">
        <f ca="1">IF(OR('total Assets'!T1272="Yes",Deposits!T1272="Yes"),"Yes","")</f>
        <v/>
      </c>
      <c r="U1272" s="6">
        <f t="shared" ca="1" si="228"/>
        <v>3.3782536182510241</v>
      </c>
      <c r="V1272" s="6" t="str">
        <f ca="1">IF(OR('total Assets'!V1272="Yes",Deposits!V1272="Yes"),"Yes","")</f>
        <v/>
      </c>
      <c r="W1272" s="6">
        <f t="shared" ca="1" si="229"/>
        <v>3.5316054770285654</v>
      </c>
    </row>
    <row r="1273" spans="1:23" x14ac:dyDescent="0.3">
      <c r="A1273" s="40">
        <v>5.6280380794605378</v>
      </c>
      <c r="B1273" s="4">
        <v>1270</v>
      </c>
      <c r="C1273" s="6">
        <f>A1273*Overview!$K$24</f>
        <v>5.6280380794605378</v>
      </c>
      <c r="D1273" s="6" t="str">
        <f ca="1">IF(OR('total Assets'!D1273="Yes",Deposits!D1273="Yes"),"Yes","")</f>
        <v/>
      </c>
      <c r="E1273" s="6">
        <f t="shared" ca="1" si="220"/>
        <v>5.1821520190667156</v>
      </c>
      <c r="F1273" s="6" t="str">
        <f ca="1">IF(OR('total Assets'!F1273="Yes",Deposits!F1273="Yes"),"Yes","")</f>
        <v/>
      </c>
      <c r="G1273" s="6">
        <f t="shared" ca="1" si="221"/>
        <v>5.1950157140394113</v>
      </c>
      <c r="H1273" s="6" t="str">
        <f ca="1">IF(OR('total Assets'!H1273="Yes",Deposits!H1273="Yes"),"Yes","")</f>
        <v/>
      </c>
      <c r="I1273" s="6">
        <f t="shared" ca="1" si="222"/>
        <v>5.6517137200614478</v>
      </c>
      <c r="J1273" s="6" t="str">
        <f ca="1">IF(OR('total Assets'!J1273="Yes",Deposits!J1273="Yes"),"Yes","")</f>
        <v/>
      </c>
      <c r="K1273" s="6">
        <f t="shared" ca="1" si="223"/>
        <v>6.2838502850585316</v>
      </c>
      <c r="L1273" s="6" t="str">
        <f ca="1">IF(OR('total Assets'!L1273="Yes",Deposits!L1273="Yes"),"Yes","")</f>
        <v/>
      </c>
      <c r="M1273" s="6">
        <f t="shared" ca="1" si="224"/>
        <v>6.9074400714651905</v>
      </c>
      <c r="N1273" s="6" t="str">
        <f ca="1">IF(OR('total Assets'!N1273="Yes",Deposits!N1273="Yes"),"Yes","")</f>
        <v/>
      </c>
      <c r="O1273" s="6">
        <f t="shared" ca="1" si="225"/>
        <v>6.6651145152458655</v>
      </c>
      <c r="P1273" s="6" t="str">
        <f ca="1">IF(OR('total Assets'!P1273="Yes",Deposits!P1273="Yes"),"Yes","")</f>
        <v/>
      </c>
      <c r="Q1273" s="6">
        <f t="shared" ca="1" si="226"/>
        <v>7.3504004349955236</v>
      </c>
      <c r="R1273" s="6" t="str">
        <f ca="1">IF(OR('total Assets'!R1273="Yes",Deposits!R1273="Yes"),"Yes","")</f>
        <v/>
      </c>
      <c r="S1273" s="6">
        <f t="shared" ca="1" si="227"/>
        <v>6.8964633323046751</v>
      </c>
      <c r="T1273" s="6" t="str">
        <f ca="1">IF(OR('total Assets'!T1273="Yes",Deposits!T1273="Yes"),"Yes","")</f>
        <v/>
      </c>
      <c r="U1273" s="6">
        <f t="shared" ca="1" si="228"/>
        <v>6.8439905971686468</v>
      </c>
      <c r="V1273" s="6" t="str">
        <f ca="1">IF(OR('total Assets'!V1273="Yes",Deposits!V1273="Yes"),"Yes","")</f>
        <v/>
      </c>
      <c r="W1273" s="6">
        <f t="shared" ca="1" si="229"/>
        <v>7.2090191016465219</v>
      </c>
    </row>
    <row r="1274" spans="1:23" x14ac:dyDescent="0.3">
      <c r="A1274" s="40">
        <v>5.6217070544020462</v>
      </c>
      <c r="B1274" s="4">
        <v>1271</v>
      </c>
      <c r="C1274" s="6">
        <f>A1274*Overview!$K$24</f>
        <v>5.6217070544020462</v>
      </c>
      <c r="D1274" s="6" t="str">
        <f ca="1">IF(OR('total Assets'!D1274="Yes",Deposits!D1274="Yes"),"Yes","")</f>
        <v/>
      </c>
      <c r="E1274" s="6">
        <f t="shared" ca="1" si="220"/>
        <v>6.0432714133999301</v>
      </c>
      <c r="F1274" s="6" t="str">
        <f ca="1">IF(OR('total Assets'!F1274="Yes",Deposits!F1274="Yes"),"Yes","")</f>
        <v/>
      </c>
      <c r="G1274" s="6">
        <f t="shared" ca="1" si="221"/>
        <v>6.6181949766497397</v>
      </c>
      <c r="H1274" s="6" t="str">
        <f ca="1">IF(OR('total Assets'!H1274="Yes",Deposits!H1274="Yes"),"Yes","")</f>
        <v/>
      </c>
      <c r="I1274" s="6">
        <f t="shared" ca="1" si="222"/>
        <v>6.9332341272888875</v>
      </c>
      <c r="J1274" s="6" t="str">
        <f ca="1">IF(OR('total Assets'!J1274="Yes",Deposits!J1274="Yes"),"Yes","")</f>
        <v/>
      </c>
      <c r="K1274" s="6">
        <f t="shared" ca="1" si="223"/>
        <v>6.0338285079651586</v>
      </c>
      <c r="L1274" s="6" t="str">
        <f ca="1">IF(OR('total Assets'!L1274="Yes",Deposits!L1274="Yes"),"Yes","")</f>
        <v/>
      </c>
      <c r="M1274" s="6">
        <f t="shared" ca="1" si="224"/>
        <v>6.0285021024622871</v>
      </c>
      <c r="N1274" s="6" t="str">
        <f ca="1">IF(OR('total Assets'!N1274="Yes",Deposits!N1274="Yes"),"Yes","")</f>
        <v/>
      </c>
      <c r="O1274" s="6">
        <f t="shared" ca="1" si="225"/>
        <v>5.3571677873942924</v>
      </c>
      <c r="P1274" s="6" t="str">
        <f ca="1">IF(OR('total Assets'!P1274="Yes",Deposits!P1274="Yes"),"Yes","")</f>
        <v/>
      </c>
      <c r="Q1274" s="6">
        <f t="shared" ca="1" si="226"/>
        <v>4.8760841450189085</v>
      </c>
      <c r="R1274" s="6" t="str">
        <f ca="1">IF(OR('total Assets'!R1274="Yes",Deposits!R1274="Yes"),"Yes","")</f>
        <v/>
      </c>
      <c r="S1274" s="6">
        <f t="shared" ca="1" si="227"/>
        <v>4.7920664793751353</v>
      </c>
      <c r="T1274" s="6" t="str">
        <f ca="1">IF(OR('total Assets'!T1274="Yes",Deposits!T1274="Yes"),"Yes","")</f>
        <v/>
      </c>
      <c r="U1274" s="6">
        <f t="shared" ca="1" si="228"/>
        <v>4.2479642970569209</v>
      </c>
      <c r="V1274" s="6" t="str">
        <f ca="1">IF(OR('total Assets'!V1274="Yes",Deposits!V1274="Yes"),"Yes","")</f>
        <v/>
      </c>
      <c r="W1274" s="6">
        <f t="shared" ca="1" si="229"/>
        <v>4.9301971915606879</v>
      </c>
    </row>
    <row r="1275" spans="1:23" x14ac:dyDescent="0.3">
      <c r="A1275" s="40">
        <v>5.615388121945613</v>
      </c>
      <c r="B1275" s="4">
        <v>1272</v>
      </c>
      <c r="C1275" s="6">
        <f>A1275*Overview!$K$24</f>
        <v>5.615388121945613</v>
      </c>
      <c r="D1275" s="6" t="str">
        <f ca="1">IF(OR('total Assets'!D1275="Yes",Deposits!D1275="Yes"),"Yes","")</f>
        <v/>
      </c>
      <c r="E1275" s="6">
        <f t="shared" ca="1" si="220"/>
        <v>6.3346760792963153</v>
      </c>
      <c r="F1275" s="6" t="str">
        <f ca="1">IF(OR('total Assets'!F1275="Yes",Deposits!F1275="Yes"),"Yes","")</f>
        <v/>
      </c>
      <c r="G1275" s="6">
        <f t="shared" ca="1" si="221"/>
        <v>5.8301668744867001</v>
      </c>
      <c r="H1275" s="6" t="str">
        <f ca="1">IF(OR('total Assets'!H1275="Yes",Deposits!H1275="Yes"),"Yes","")</f>
        <v/>
      </c>
      <c r="I1275" s="6">
        <f t="shared" ca="1" si="222"/>
        <v>5.5120565458017037</v>
      </c>
      <c r="J1275" s="6" t="str">
        <f ca="1">IF(OR('total Assets'!J1275="Yes",Deposits!J1275="Yes"),"Yes","")</f>
        <v/>
      </c>
      <c r="K1275" s="6">
        <f t="shared" ca="1" si="223"/>
        <v>6.5692100649803518</v>
      </c>
      <c r="L1275" s="6" t="str">
        <f ca="1">IF(OR('total Assets'!L1275="Yes",Deposits!L1275="Yes"),"Yes","")</f>
        <v/>
      </c>
      <c r="M1275" s="6">
        <f t="shared" ca="1" si="224"/>
        <v>7.1870948227019582</v>
      </c>
      <c r="N1275" s="6" t="str">
        <f ca="1">IF(OR('total Assets'!N1275="Yes",Deposits!N1275="Yes"),"Yes","")</f>
        <v/>
      </c>
      <c r="O1275" s="6">
        <f t="shared" ca="1" si="225"/>
        <v>6.9450003048431084</v>
      </c>
      <c r="P1275" s="6" t="str">
        <f ca="1">IF(OR('total Assets'!P1275="Yes",Deposits!P1275="Yes"),"Yes","")</f>
        <v/>
      </c>
      <c r="Q1275" s="6">
        <f t="shared" ca="1" si="226"/>
        <v>5.7515507226362006</v>
      </c>
      <c r="R1275" s="6" t="str">
        <f ca="1">IF(OR('total Assets'!R1275="Yes",Deposits!R1275="Yes"),"Yes","")</f>
        <v/>
      </c>
      <c r="S1275" s="6">
        <f t="shared" ca="1" si="227"/>
        <v>5.6956566396938797</v>
      </c>
      <c r="T1275" s="6" t="str">
        <f ca="1">IF(OR('total Assets'!T1275="Yes",Deposits!T1275="Yes"),"Yes","")</f>
        <v/>
      </c>
      <c r="U1275" s="6">
        <f t="shared" ca="1" si="228"/>
        <v>6.6320960803752831</v>
      </c>
      <c r="V1275" s="6" t="str">
        <f ca="1">IF(OR('total Assets'!V1275="Yes",Deposits!V1275="Yes"),"Yes","")</f>
        <v/>
      </c>
      <c r="W1275" s="6">
        <f t="shared" ca="1" si="229"/>
        <v>7.4325025197950065</v>
      </c>
    </row>
    <row r="1276" spans="1:23" x14ac:dyDescent="0.3">
      <c r="A1276" s="40">
        <v>5.6090812495141611</v>
      </c>
      <c r="B1276" s="4">
        <v>1273</v>
      </c>
      <c r="C1276" s="6">
        <f>A1276*Overview!$K$24</f>
        <v>5.6090812495141611</v>
      </c>
      <c r="D1276" s="6" t="str">
        <f ca="1">IF(OR('total Assets'!D1276="Yes",Deposits!D1276="Yes"),"Yes","")</f>
        <v/>
      </c>
      <c r="E1276" s="6">
        <f t="shared" ca="1" si="220"/>
        <v>4.726027655674776</v>
      </c>
      <c r="F1276" s="6" t="str">
        <f ca="1">IF(OR('total Assets'!F1276="Yes",Deposits!F1276="Yes"),"Yes","")</f>
        <v/>
      </c>
      <c r="G1276" s="6">
        <f t="shared" ca="1" si="221"/>
        <v>3.9150044470393617</v>
      </c>
      <c r="H1276" s="6" t="str">
        <f ca="1">IF(OR('total Assets'!H1276="Yes",Deposits!H1276="Yes"),"Yes","")</f>
        <v/>
      </c>
      <c r="I1276" s="6">
        <f t="shared" ca="1" si="222"/>
        <v>4.0030821814904236</v>
      </c>
      <c r="J1276" s="6" t="str">
        <f ca="1">IF(OR('total Assets'!J1276="Yes",Deposits!J1276="Yes"),"Yes","")</f>
        <v/>
      </c>
      <c r="K1276" s="6">
        <f t="shared" ca="1" si="223"/>
        <v>4.0838139131305855</v>
      </c>
      <c r="L1276" s="6" t="str">
        <f ca="1">IF(OR('total Assets'!L1276="Yes",Deposits!L1276="Yes"),"Yes","")</f>
        <v/>
      </c>
      <c r="M1276" s="6">
        <f t="shared" ca="1" si="224"/>
        <v>4.7234280681026499</v>
      </c>
      <c r="N1276" s="6" t="str">
        <f ca="1">IF(OR('total Assets'!N1276="Yes",Deposits!N1276="Yes"),"Yes","")</f>
        <v/>
      </c>
      <c r="O1276" s="6">
        <f t="shared" ca="1" si="225"/>
        <v>4.5517793226852685</v>
      </c>
      <c r="P1276" s="6" t="str">
        <f ca="1">IF(OR('total Assets'!P1276="Yes",Deposits!P1276="Yes"),"Yes","")</f>
        <v/>
      </c>
      <c r="Q1276" s="6">
        <f t="shared" ca="1" si="226"/>
        <v>4.6354477610640927</v>
      </c>
      <c r="R1276" s="6" t="str">
        <f ca="1">IF(OR('total Assets'!R1276="Yes",Deposits!R1276="Yes"),"Yes","")</f>
        <v/>
      </c>
      <c r="S1276" s="6">
        <f t="shared" ca="1" si="227"/>
        <v>3.8386882958806257</v>
      </c>
      <c r="T1276" s="6" t="str">
        <f ca="1">IF(OR('total Assets'!T1276="Yes",Deposits!T1276="Yes"),"Yes","")</f>
        <v/>
      </c>
      <c r="U1276" s="6">
        <f t="shared" ca="1" si="228"/>
        <v>3.1702475881828773</v>
      </c>
      <c r="V1276" s="6" t="str">
        <f ca="1">IF(OR('total Assets'!V1276="Yes",Deposits!V1276="Yes"),"Yes","")</f>
        <v/>
      </c>
      <c r="W1276" s="6">
        <f t="shared" ca="1" si="229"/>
        <v>3.3057840330224075</v>
      </c>
    </row>
    <row r="1277" spans="1:23" x14ac:dyDescent="0.3">
      <c r="A1277" s="40">
        <v>5.6027864046438776</v>
      </c>
      <c r="B1277" s="4">
        <v>1274</v>
      </c>
      <c r="C1277" s="6">
        <f>A1277*Overview!$K$24</f>
        <v>5.6027864046438776</v>
      </c>
      <c r="D1277" s="6" t="str">
        <f ca="1">IF(OR('total Assets'!D1277="Yes",Deposits!D1277="Yes"),"Yes","")</f>
        <v/>
      </c>
      <c r="E1277" s="6">
        <f t="shared" ca="1" si="220"/>
        <v>4.6225750371956584</v>
      </c>
      <c r="F1277" s="6" t="str">
        <f ca="1">IF(OR('total Assets'!F1277="Yes",Deposits!F1277="Yes"),"Yes","")</f>
        <v/>
      </c>
      <c r="G1277" s="6">
        <f t="shared" ca="1" si="221"/>
        <v>4.5607732586083065</v>
      </c>
      <c r="H1277" s="6" t="str">
        <f ca="1">IF(OR('total Assets'!H1277="Yes",Deposits!H1277="Yes"),"Yes","")</f>
        <v/>
      </c>
      <c r="I1277" s="6">
        <f t="shared" ca="1" si="222"/>
        <v>5.3681542380549852</v>
      </c>
      <c r="J1277" s="6" t="str">
        <f ca="1">IF(OR('total Assets'!J1277="Yes",Deposits!J1277="Yes"),"Yes","")</f>
        <v/>
      </c>
      <c r="K1277" s="6">
        <f t="shared" ca="1" si="223"/>
        <v>5.1397388925916747</v>
      </c>
      <c r="L1277" s="6" t="str">
        <f ca="1">IF(OR('total Assets'!L1277="Yes",Deposits!L1277="Yes"),"Yes","")</f>
        <v/>
      </c>
      <c r="M1277" s="6">
        <f t="shared" ca="1" si="224"/>
        <v>4.1931030161772966</v>
      </c>
      <c r="N1277" s="6" t="str">
        <f ca="1">IF(OR('total Assets'!N1277="Yes",Deposits!N1277="Yes"),"Yes","")</f>
        <v/>
      </c>
      <c r="O1277" s="6">
        <f t="shared" ca="1" si="225"/>
        <v>3.9204239143899833</v>
      </c>
      <c r="P1277" s="6" t="str">
        <f ca="1">IF(OR('total Assets'!P1277="Yes",Deposits!P1277="Yes"),"Yes","")</f>
        <v/>
      </c>
      <c r="Q1277" s="6">
        <f t="shared" ca="1" si="226"/>
        <v>3.9125125490440795</v>
      </c>
      <c r="R1277" s="6" t="str">
        <f ca="1">IF(OR('total Assets'!R1277="Yes",Deposits!R1277="Yes"),"Yes","")</f>
        <v/>
      </c>
      <c r="S1277" s="6">
        <f t="shared" ca="1" si="227"/>
        <v>4.0906287140238522</v>
      </c>
      <c r="T1277" s="6" t="str">
        <f ca="1">IF(OR('total Assets'!T1277="Yes",Deposits!T1277="Yes"),"Yes","")</f>
        <v/>
      </c>
      <c r="U1277" s="6">
        <f t="shared" ca="1" si="228"/>
        <v>4.5628469280170725</v>
      </c>
      <c r="V1277" s="6" t="str">
        <f ca="1">IF(OR('total Assets'!V1277="Yes",Deposits!V1277="Yes"),"Yes","")</f>
        <v/>
      </c>
      <c r="W1277" s="6">
        <f t="shared" ca="1" si="229"/>
        <v>4.4297665620841986</v>
      </c>
    </row>
    <row r="1278" spans="1:23" x14ac:dyDescent="0.3">
      <c r="A1278" s="40">
        <v>5.5965035549837063</v>
      </c>
      <c r="B1278" s="4">
        <v>1275</v>
      </c>
      <c r="C1278" s="6">
        <f>A1278*Overview!$K$24</f>
        <v>5.5965035549837063</v>
      </c>
      <c r="D1278" s="6" t="str">
        <f ca="1">IF(OR('total Assets'!D1278="Yes",Deposits!D1278="Yes"),"Yes","")</f>
        <v/>
      </c>
      <c r="E1278" s="6">
        <f t="shared" ca="1" si="220"/>
        <v>6.6288258773245312</v>
      </c>
      <c r="F1278" s="6" t="str">
        <f ca="1">IF(OR('total Assets'!F1278="Yes",Deposits!F1278="Yes"),"Yes","")</f>
        <v/>
      </c>
      <c r="G1278" s="6">
        <f t="shared" ca="1" si="221"/>
        <v>6.9646063167192924</v>
      </c>
      <c r="H1278" s="6" t="str">
        <f ca="1">IF(OR('total Assets'!H1278="Yes",Deposits!H1278="Yes"),"Yes","")</f>
        <v/>
      </c>
      <c r="I1278" s="6">
        <f t="shared" ca="1" si="222"/>
        <v>6.0330330731117154</v>
      </c>
      <c r="J1278" s="6" t="str">
        <f ca="1">IF(OR('total Assets'!J1278="Yes",Deposits!J1278="Yes"),"Yes","")</f>
        <v/>
      </c>
      <c r="K1278" s="6">
        <f t="shared" ca="1" si="223"/>
        <v>5.2919893155350692</v>
      </c>
      <c r="L1278" s="6" t="str">
        <f ca="1">IF(OR('total Assets'!L1278="Yes",Deposits!L1278="Yes"),"Yes","")</f>
        <v/>
      </c>
      <c r="M1278" s="6">
        <f t="shared" ca="1" si="224"/>
        <v>4.7271694907355588</v>
      </c>
      <c r="N1278" s="6" t="str">
        <f ca="1">IF(OR('total Assets'!N1278="Yes",Deposits!N1278="Yes"),"Yes","")</f>
        <v/>
      </c>
      <c r="O1278" s="6">
        <f t="shared" ca="1" si="225"/>
        <v>4.7483292594202471</v>
      </c>
      <c r="P1278" s="6" t="str">
        <f ca="1">IF(OR('total Assets'!P1278="Yes",Deposits!P1278="Yes"),"Yes","")</f>
        <v/>
      </c>
      <c r="Q1278" s="6">
        <f t="shared" ca="1" si="226"/>
        <v>4.7105893170926674</v>
      </c>
      <c r="R1278" s="6" t="str">
        <f ca="1">IF(OR('total Assets'!R1278="Yes",Deposits!R1278="Yes"),"Yes","")</f>
        <v/>
      </c>
      <c r="S1278" s="6">
        <f t="shared" ca="1" si="227"/>
        <v>5.3558753392365039</v>
      </c>
      <c r="T1278" s="6" t="str">
        <f ca="1">IF(OR('total Assets'!T1278="Yes",Deposits!T1278="Yes"),"Yes","")</f>
        <v/>
      </c>
      <c r="U1278" s="6">
        <f t="shared" ca="1" si="228"/>
        <v>6.1615468002631095</v>
      </c>
      <c r="V1278" s="6" t="str">
        <f ca="1">IF(OR('total Assets'!V1278="Yes",Deposits!V1278="Yes"),"Yes","")</f>
        <v/>
      </c>
      <c r="W1278" s="6">
        <f t="shared" ca="1" si="229"/>
        <v>5.221584982558392</v>
      </c>
    </row>
    <row r="1279" spans="1:23" x14ac:dyDescent="0.3">
      <c r="A1279" s="40">
        <v>5.5902326682949202</v>
      </c>
      <c r="B1279" s="4">
        <v>1276</v>
      </c>
      <c r="C1279" s="6">
        <f>A1279*Overview!$K$24</f>
        <v>5.5902326682949202</v>
      </c>
      <c r="D1279" s="6" t="str">
        <f ca="1">IF(OR('total Assets'!D1279="Yes",Deposits!D1279="Yes"),"Yes","")</f>
        <v/>
      </c>
      <c r="E1279" s="6">
        <f t="shared" ca="1" si="220"/>
        <v>5.6835209005807705</v>
      </c>
      <c r="F1279" s="6" t="str">
        <f ca="1">IF(OR('total Assets'!F1279="Yes",Deposits!F1279="Yes"),"Yes","")</f>
        <v/>
      </c>
      <c r="G1279" s="6">
        <f t="shared" ca="1" si="221"/>
        <v>4.9745949948496548</v>
      </c>
      <c r="H1279" s="6" t="str">
        <f ca="1">IF(OR('total Assets'!H1279="Yes",Deposits!H1279="Yes"),"Yes","")</f>
        <v/>
      </c>
      <c r="I1279" s="6">
        <f t="shared" ca="1" si="222"/>
        <v>4.5019246432565403</v>
      </c>
      <c r="J1279" s="6" t="str">
        <f ca="1">IF(OR('total Assets'!J1279="Yes",Deposits!J1279="Yes"),"Yes","")</f>
        <v/>
      </c>
      <c r="K1279" s="6">
        <f t="shared" ca="1" si="223"/>
        <v>4.2535302457589994</v>
      </c>
      <c r="L1279" s="6" t="str">
        <f ca="1">IF(OR('total Assets'!L1279="Yes",Deposits!L1279="Yes"),"Yes","")</f>
        <v/>
      </c>
      <c r="M1279" s="6">
        <f t="shared" ca="1" si="224"/>
        <v>3.4464527571124726</v>
      </c>
      <c r="N1279" s="6" t="str">
        <f ca="1">IF(OR('total Assets'!N1279="Yes",Deposits!N1279="Yes"),"Yes","")</f>
        <v/>
      </c>
      <c r="O1279" s="6">
        <f t="shared" ca="1" si="225"/>
        <v>2.9890808864671889</v>
      </c>
      <c r="P1279" s="6" t="str">
        <f ca="1">IF(OR('total Assets'!P1279="Yes",Deposits!P1279="Yes"),"Yes","")</f>
        <v/>
      </c>
      <c r="Q1279" s="6">
        <f t="shared" ca="1" si="226"/>
        <v>2.4175802293543738</v>
      </c>
      <c r="R1279" s="6" t="str">
        <f ca="1">IF(OR('total Assets'!R1279="Yes",Deposits!R1279="Yes"),"Yes","")</f>
        <v/>
      </c>
      <c r="S1279" s="6">
        <f t="shared" ca="1" si="227"/>
        <v>2.5857533253850957</v>
      </c>
      <c r="T1279" s="6" t="str">
        <f ca="1">IF(OR('total Assets'!T1279="Yes",Deposits!T1279="Yes"),"Yes","")</f>
        <v/>
      </c>
      <c r="U1279" s="6">
        <f t="shared" ca="1" si="228"/>
        <v>2.2803559837338585</v>
      </c>
      <c r="V1279" s="6" t="str">
        <f ca="1">IF(OR('total Assets'!V1279="Yes",Deposits!V1279="Yes"),"Yes","")</f>
        <v/>
      </c>
      <c r="W1279" s="6">
        <f t="shared" ca="1" si="229"/>
        <v>2.0077742551922704</v>
      </c>
    </row>
    <row r="1280" spans="1:23" x14ac:dyDescent="0.3">
      <c r="A1280" s="40">
        <v>5.5839737124505895</v>
      </c>
      <c r="B1280" s="4">
        <v>1277</v>
      </c>
      <c r="C1280" s="6">
        <f>A1280*Overview!$K$24</f>
        <v>5.5839737124505895</v>
      </c>
      <c r="D1280" s="6" t="str">
        <f ca="1">IF(OR('total Assets'!D1280="Yes",Deposits!D1280="Yes"),"Yes","")</f>
        <v/>
      </c>
      <c r="E1280" s="6">
        <f t="shared" ca="1" si="220"/>
        <v>5.2347204366871418</v>
      </c>
      <c r="F1280" s="6" t="str">
        <f ca="1">IF(OR('total Assets'!F1280="Yes",Deposits!F1280="Yes"),"Yes","")</f>
        <v/>
      </c>
      <c r="G1280" s="6">
        <f t="shared" ca="1" si="221"/>
        <v>5.897027749522918</v>
      </c>
      <c r="H1280" s="6" t="str">
        <f ca="1">IF(OR('total Assets'!H1280="Yes",Deposits!H1280="Yes"),"Yes","")</f>
        <v/>
      </c>
      <c r="I1280" s="6">
        <f t="shared" ca="1" si="222"/>
        <v>6.9015787756731974</v>
      </c>
      <c r="J1280" s="6" t="str">
        <f ca="1">IF(OR('total Assets'!J1280="Yes",Deposits!J1280="Yes"),"Yes","")</f>
        <v/>
      </c>
      <c r="K1280" s="6">
        <f t="shared" ca="1" si="223"/>
        <v>6.3546790865159934</v>
      </c>
      <c r="L1280" s="6" t="str">
        <f ca="1">IF(OR('total Assets'!L1280="Yes",Deposits!L1280="Yes"),"Yes","")</f>
        <v/>
      </c>
      <c r="M1280" s="6">
        <f t="shared" ca="1" si="224"/>
        <v>7.4662895354594632</v>
      </c>
      <c r="N1280" s="6" t="str">
        <f ca="1">IF(OR('total Assets'!N1280="Yes",Deposits!N1280="Yes"),"Yes","")</f>
        <v/>
      </c>
      <c r="O1280" s="6">
        <f t="shared" ca="1" si="225"/>
        <v>6.5150786519795378</v>
      </c>
      <c r="P1280" s="6" t="str">
        <f ca="1">IF(OR('total Assets'!P1280="Yes",Deposits!P1280="Yes"),"Yes","")</f>
        <v/>
      </c>
      <c r="Q1280" s="6">
        <f t="shared" ca="1" si="226"/>
        <v>6.1998801786244657</v>
      </c>
      <c r="R1280" s="6" t="str">
        <f ca="1">IF(OR('total Assets'!R1280="Yes",Deposits!R1280="Yes"),"Yes","")</f>
        <v/>
      </c>
      <c r="S1280" s="6">
        <f t="shared" ca="1" si="227"/>
        <v>7.2602279786690014</v>
      </c>
      <c r="T1280" s="6" t="str">
        <f ca="1">IF(OR('total Assets'!T1280="Yes",Deposits!T1280="Yes"),"Yes","")</f>
        <v/>
      </c>
      <c r="U1280" s="6">
        <f t="shared" ca="1" si="228"/>
        <v>6.2266384663070573</v>
      </c>
      <c r="V1280" s="6" t="str">
        <f ca="1">IF(OR('total Assets'!V1280="Yes",Deposits!V1280="Yes"),"Yes","")</f>
        <v/>
      </c>
      <c r="W1280" s="6">
        <f t="shared" ca="1" si="229"/>
        <v>7.3776743146298926</v>
      </c>
    </row>
    <row r="1281" spans="1:23" x14ac:dyDescent="0.3">
      <c r="A1281" s="40">
        <v>5.5777266554351419</v>
      </c>
      <c r="B1281" s="4">
        <v>1278</v>
      </c>
      <c r="C1281" s="6">
        <f>A1281*Overview!$K$24</f>
        <v>5.5777266554351419</v>
      </c>
      <c r="D1281" s="6" t="str">
        <f ca="1">IF(OR('total Assets'!D1281="Yes",Deposits!D1281="Yes"),"Yes","")</f>
        <v/>
      </c>
      <c r="E1281" s="6">
        <f t="shared" ca="1" si="220"/>
        <v>5.1890824653787506</v>
      </c>
      <c r="F1281" s="6" t="str">
        <f ca="1">IF(OR('total Assets'!F1281="Yes",Deposits!F1281="Yes"),"Yes","")</f>
        <v/>
      </c>
      <c r="G1281" s="6">
        <f t="shared" ca="1" si="221"/>
        <v>5.3625279518382385</v>
      </c>
      <c r="H1281" s="6" t="str">
        <f ca="1">IF(OR('total Assets'!H1281="Yes",Deposits!H1281="Yes"),"Yes","")</f>
        <v/>
      </c>
      <c r="I1281" s="6">
        <f t="shared" ca="1" si="222"/>
        <v>4.5184946592721662</v>
      </c>
      <c r="J1281" s="6" t="str">
        <f ca="1">IF(OR('total Assets'!J1281="Yes",Deposits!J1281="Yes"),"Yes","")</f>
        <v/>
      </c>
      <c r="K1281" s="6">
        <f t="shared" ca="1" si="223"/>
        <v>4.2510351343358339</v>
      </c>
      <c r="L1281" s="6" t="str">
        <f ca="1">IF(OR('total Assets'!L1281="Yes",Deposits!L1281="Yes"),"Yes","")</f>
        <v/>
      </c>
      <c r="M1281" s="6">
        <f t="shared" ca="1" si="224"/>
        <v>4.9831851394000797</v>
      </c>
      <c r="N1281" s="6" t="str">
        <f ca="1">IF(OR('total Assets'!N1281="Yes",Deposits!N1281="Yes"),"Yes","")</f>
        <v/>
      </c>
      <c r="O1281" s="6">
        <f t="shared" ca="1" si="225"/>
        <v>4.4671716930744303</v>
      </c>
      <c r="P1281" s="6" t="str">
        <f ca="1">IF(OR('total Assets'!P1281="Yes",Deposits!P1281="Yes"),"Yes","")</f>
        <v/>
      </c>
      <c r="Q1281" s="6">
        <f t="shared" ca="1" si="226"/>
        <v>4.448441621674732</v>
      </c>
      <c r="R1281" s="6" t="str">
        <f ca="1">IF(OR('total Assets'!R1281="Yes",Deposits!R1281="Yes"),"Yes","")</f>
        <v/>
      </c>
      <c r="S1281" s="6">
        <f t="shared" ca="1" si="227"/>
        <v>4.8214255477125691</v>
      </c>
      <c r="T1281" s="6" t="str">
        <f ca="1">IF(OR('total Assets'!T1281="Yes",Deposits!T1281="Yes"),"Yes","")</f>
        <v/>
      </c>
      <c r="U1281" s="6">
        <f t="shared" ca="1" si="228"/>
        <v>4.8151011912380799</v>
      </c>
      <c r="V1281" s="6" t="str">
        <f ca="1">IF(OR('total Assets'!V1281="Yes",Deposits!V1281="Yes"),"Yes","")</f>
        <v/>
      </c>
      <c r="W1281" s="6">
        <f t="shared" ca="1" si="229"/>
        <v>5.2409050638736412</v>
      </c>
    </row>
    <row r="1282" spans="1:23" x14ac:dyDescent="0.3">
      <c r="A1282" s="40">
        <v>5.5714914653438621</v>
      </c>
      <c r="B1282" s="4">
        <v>1279</v>
      </c>
      <c r="C1282" s="6">
        <f>A1282*Overview!$K$24</f>
        <v>5.5714914653438621</v>
      </c>
      <c r="D1282" s="6" t="str">
        <f ca="1">IF(OR('total Assets'!D1282="Yes",Deposits!D1282="Yes"),"Yes","")</f>
        <v/>
      </c>
      <c r="E1282" s="6">
        <f t="shared" ca="1" si="220"/>
        <v>4.5236374175581622</v>
      </c>
      <c r="F1282" s="6" t="str">
        <f ca="1">IF(OR('total Assets'!F1282="Yes",Deposits!F1282="Yes"),"Yes","")</f>
        <v/>
      </c>
      <c r="G1282" s="6">
        <f t="shared" ca="1" si="221"/>
        <v>3.8836066309782677</v>
      </c>
      <c r="H1282" s="6" t="str">
        <f ca="1">IF(OR('total Assets'!H1282="Yes",Deposits!H1282="Yes"),"Yes","")</f>
        <v/>
      </c>
      <c r="I1282" s="6">
        <f t="shared" ca="1" si="222"/>
        <v>4.0656946793656159</v>
      </c>
      <c r="J1282" s="6" t="str">
        <f ca="1">IF(OR('total Assets'!J1282="Yes",Deposits!J1282="Yes"),"Yes","")</f>
        <v/>
      </c>
      <c r="K1282" s="6">
        <f t="shared" ca="1" si="223"/>
        <v>3.9897009563872858</v>
      </c>
      <c r="L1282" s="6" t="str">
        <f ca="1">IF(OR('total Assets'!L1282="Yes",Deposits!L1282="Yes"),"Yes","")</f>
        <v/>
      </c>
      <c r="M1282" s="6">
        <f t="shared" ca="1" si="224"/>
        <v>3.7035376835825549</v>
      </c>
      <c r="N1282" s="6" t="str">
        <f ca="1">IF(OR('total Assets'!N1282="Yes",Deposits!N1282="Yes"),"Yes","")</f>
        <v/>
      </c>
      <c r="O1282" s="6">
        <f t="shared" ca="1" si="225"/>
        <v>4.4146665542051116</v>
      </c>
      <c r="P1282" s="6" t="str">
        <f ca="1">IF(OR('total Assets'!P1282="Yes",Deposits!P1282="Yes"),"Yes","")</f>
        <v/>
      </c>
      <c r="Q1282" s="6">
        <f t="shared" ca="1" si="226"/>
        <v>3.7131889338598536</v>
      </c>
      <c r="R1282" s="6" t="str">
        <f ca="1">IF(OR('total Assets'!R1282="Yes",Deposits!R1282="Yes"),"Yes","")</f>
        <v/>
      </c>
      <c r="S1282" s="6">
        <f t="shared" ca="1" si="227"/>
        <v>3.94884508576515</v>
      </c>
      <c r="T1282" s="6" t="str">
        <f ca="1">IF(OR('total Assets'!T1282="Yes",Deposits!T1282="Yes"),"Yes","")</f>
        <v/>
      </c>
      <c r="U1282" s="6">
        <f t="shared" ca="1" si="228"/>
        <v>4.0632598877149135</v>
      </c>
      <c r="V1282" s="6" t="str">
        <f ca="1">IF(OR('total Assets'!V1282="Yes",Deposits!V1282="Yes"),"Yes","")</f>
        <v/>
      </c>
      <c r="W1282" s="6">
        <f t="shared" ca="1" si="229"/>
        <v>4.3990611063627227</v>
      </c>
    </row>
    <row r="1283" spans="1:23" x14ac:dyDescent="0.3">
      <c r="A1283" s="40">
        <v>5.5652681103824602</v>
      </c>
      <c r="B1283" s="4">
        <v>1280</v>
      </c>
      <c r="C1283" s="6">
        <f>A1283*Overview!$K$24</f>
        <v>5.5652681103824602</v>
      </c>
      <c r="D1283" s="6" t="str">
        <f ca="1">IF(OR('total Assets'!D1283="Yes",Deposits!D1283="Yes"),"Yes","")</f>
        <v/>
      </c>
      <c r="E1283" s="6">
        <f t="shared" ca="1" si="220"/>
        <v>5.6805238858952904</v>
      </c>
      <c r="F1283" s="6" t="str">
        <f ca="1">IF(OR('total Assets'!F1283="Yes",Deposits!F1283="Yes"),"Yes","")</f>
        <v/>
      </c>
      <c r="G1283" s="6">
        <f t="shared" ca="1" si="221"/>
        <v>5.7709912466052149</v>
      </c>
      <c r="H1283" s="6" t="str">
        <f ca="1">IF(OR('total Assets'!H1283="Yes",Deposits!H1283="Yes"),"Yes","")</f>
        <v/>
      </c>
      <c r="I1283" s="6">
        <f t="shared" ca="1" si="222"/>
        <v>6.2822532057929354</v>
      </c>
      <c r="J1283" s="6" t="str">
        <f ca="1">IF(OR('total Assets'!J1283="Yes",Deposits!J1283="Yes"),"Yes","")</f>
        <v/>
      </c>
      <c r="K1283" s="6">
        <f t="shared" ca="1" si="223"/>
        <v>6.2447827205588329</v>
      </c>
      <c r="L1283" s="6" t="str">
        <f ca="1">IF(OR('total Assets'!L1283="Yes",Deposits!L1283="Yes"),"Yes","")</f>
        <v/>
      </c>
      <c r="M1283" s="6">
        <f t="shared" ca="1" si="224"/>
        <v>6.9240023861911526</v>
      </c>
      <c r="N1283" s="6" t="str">
        <f ca="1">IF(OR('total Assets'!N1283="Yes",Deposits!N1283="Yes"),"Yes","")</f>
        <v/>
      </c>
      <c r="O1283" s="6">
        <f t="shared" ca="1" si="225"/>
        <v>6.4720380579800327</v>
      </c>
      <c r="P1283" s="6" t="str">
        <f ca="1">IF(OR('total Assets'!P1283="Yes",Deposits!P1283="Yes"),"Yes","")</f>
        <v/>
      </c>
      <c r="Q1283" s="6">
        <f t="shared" ca="1" si="226"/>
        <v>7.0356709650191807</v>
      </c>
      <c r="R1283" s="6" t="str">
        <f ca="1">IF(OR('total Assets'!R1283="Yes",Deposits!R1283="Yes"),"Yes","")</f>
        <v/>
      </c>
      <c r="S1283" s="6">
        <f t="shared" ca="1" si="227"/>
        <v>6.9136487746131907</v>
      </c>
      <c r="T1283" s="6" t="str">
        <f ca="1">IF(OR('total Assets'!T1283="Yes",Deposits!T1283="Yes"),"Yes","")</f>
        <v/>
      </c>
      <c r="U1283" s="6">
        <f t="shared" ca="1" si="228"/>
        <v>6.5892390505343741</v>
      </c>
      <c r="V1283" s="6" t="str">
        <f ca="1">IF(OR('total Assets'!V1283="Yes",Deposits!V1283="Yes"),"Yes","")</f>
        <v/>
      </c>
      <c r="W1283" s="6">
        <f t="shared" ca="1" si="229"/>
        <v>7.0016723484954682</v>
      </c>
    </row>
    <row r="1284" spans="1:23" x14ac:dyDescent="0.3">
      <c r="A1284" s="40">
        <v>5.5590565588665486</v>
      </c>
      <c r="B1284" s="4">
        <v>1281</v>
      </c>
      <c r="C1284" s="6">
        <f>A1284*Overview!$K$24</f>
        <v>5.5590565588665486</v>
      </c>
      <c r="D1284" s="6" t="str">
        <f ca="1">IF(OR('total Assets'!D1284="Yes",Deposits!D1284="Yes"),"Yes","")</f>
        <v/>
      </c>
      <c r="E1284" s="6">
        <f t="shared" ca="1" si="220"/>
        <v>6.2833852103383929</v>
      </c>
      <c r="F1284" s="6" t="str">
        <f ca="1">IF(OR('total Assets'!F1284="Yes",Deposits!F1284="Yes"),"Yes","")</f>
        <v/>
      </c>
      <c r="G1284" s="6">
        <f t="shared" ca="1" si="221"/>
        <v>5.3542792713230911</v>
      </c>
      <c r="H1284" s="6" t="str">
        <f ca="1">IF(OR('total Assets'!H1284="Yes",Deposits!H1284="Yes"),"Yes","")</f>
        <v/>
      </c>
      <c r="I1284" s="6">
        <f t="shared" ca="1" si="222"/>
        <v>5.6239013537878559</v>
      </c>
      <c r="J1284" s="6" t="str">
        <f ca="1">IF(OR('total Assets'!J1284="Yes",Deposits!J1284="Yes"),"Yes","")</f>
        <v/>
      </c>
      <c r="K1284" s="6">
        <f t="shared" ca="1" si="223"/>
        <v>5.6137738534279231</v>
      </c>
      <c r="L1284" s="6" t="str">
        <f ca="1">IF(OR('total Assets'!L1284="Yes",Deposits!L1284="Yes"),"Yes","")</f>
        <v/>
      </c>
      <c r="M1284" s="6">
        <f t="shared" ca="1" si="224"/>
        <v>5.3763397651461409</v>
      </c>
      <c r="N1284" s="6" t="str">
        <f ca="1">IF(OR('total Assets'!N1284="Yes",Deposits!N1284="Yes"),"Yes","")</f>
        <v/>
      </c>
      <c r="O1284" s="6">
        <f t="shared" ca="1" si="225"/>
        <v>4.3426056938736526</v>
      </c>
      <c r="P1284" s="6" t="str">
        <f ca="1">IF(OR('total Assets'!P1284="Yes",Deposits!P1284="Yes"),"Yes","")</f>
        <v/>
      </c>
      <c r="Q1284" s="6">
        <f t="shared" ca="1" si="226"/>
        <v>3.861795989849071</v>
      </c>
      <c r="R1284" s="6" t="str">
        <f ca="1">IF(OR('total Assets'!R1284="Yes",Deposits!R1284="Yes"),"Yes","")</f>
        <v/>
      </c>
      <c r="S1284" s="6">
        <f t="shared" ca="1" si="227"/>
        <v>4.438965949507339</v>
      </c>
      <c r="T1284" s="6" t="str">
        <f ca="1">IF(OR('total Assets'!T1284="Yes",Deposits!T1284="Yes"),"Yes","")</f>
        <v/>
      </c>
      <c r="U1284" s="6">
        <f t="shared" ca="1" si="228"/>
        <v>5.2623044807832215</v>
      </c>
      <c r="V1284" s="6" t="str">
        <f ca="1">IF(OR('total Assets'!V1284="Yes",Deposits!V1284="Yes"),"Yes","")</f>
        <v/>
      </c>
      <c r="W1284" s="6">
        <f t="shared" ca="1" si="229"/>
        <v>4.7373861036080971</v>
      </c>
    </row>
    <row r="1285" spans="1:23" x14ac:dyDescent="0.3">
      <c r="A1285" s="40">
        <v>5.5528567792212362</v>
      </c>
      <c r="B1285" s="4">
        <v>1282</v>
      </c>
      <c r="C1285" s="6">
        <f>A1285*Overview!$K$24</f>
        <v>5.5528567792212362</v>
      </c>
      <c r="D1285" s="6" t="str">
        <f ca="1">IF(OR('total Assets'!D1285="Yes",Deposits!D1285="Yes"),"Yes","")</f>
        <v/>
      </c>
      <c r="E1285" s="6">
        <f t="shared" ca="1" si="220"/>
        <v>4.5170136256419822</v>
      </c>
      <c r="F1285" s="6" t="str">
        <f ca="1">IF(OR('total Assets'!F1285="Yes",Deposits!F1285="Yes"),"Yes","")</f>
        <v/>
      </c>
      <c r="G1285" s="6">
        <f t="shared" ca="1" si="221"/>
        <v>4.9363935392831904</v>
      </c>
      <c r="H1285" s="6" t="str">
        <f ca="1">IF(OR('total Assets'!H1285="Yes",Deposits!H1285="Yes"),"Yes","")</f>
        <v/>
      </c>
      <c r="I1285" s="6">
        <f t="shared" ca="1" si="222"/>
        <v>4.6574117216192725</v>
      </c>
      <c r="J1285" s="6" t="str">
        <f ca="1">IF(OR('total Assets'!J1285="Yes",Deposits!J1285="Yes"),"Yes","")</f>
        <v/>
      </c>
      <c r="K1285" s="6">
        <f t="shared" ca="1" si="223"/>
        <v>4.267511080743235</v>
      </c>
      <c r="L1285" s="6" t="str">
        <f ca="1">IF(OR('total Assets'!L1285="Yes",Deposits!L1285="Yes"),"Yes","")</f>
        <v/>
      </c>
      <c r="M1285" s="6">
        <f t="shared" ca="1" si="224"/>
        <v>4.3490822105378752</v>
      </c>
      <c r="N1285" s="6" t="str">
        <f ca="1">IF(OR('total Assets'!N1285="Yes",Deposits!N1285="Yes"),"Yes","")</f>
        <v/>
      </c>
      <c r="O1285" s="6">
        <f t="shared" ca="1" si="225"/>
        <v>3.7506165270828786</v>
      </c>
      <c r="P1285" s="6" t="str">
        <f ca="1">IF(OR('total Assets'!P1285="Yes",Deposits!P1285="Yes"),"Yes","")</f>
        <v/>
      </c>
      <c r="Q1285" s="6">
        <f t="shared" ca="1" si="226"/>
        <v>4.2965916476730817</v>
      </c>
      <c r="R1285" s="6" t="str">
        <f ca="1">IF(OR('total Assets'!R1285="Yes",Deposits!R1285="Yes"),"Yes","")</f>
        <v/>
      </c>
      <c r="S1285" s="6">
        <f t="shared" ca="1" si="227"/>
        <v>4.8176429840828892</v>
      </c>
      <c r="T1285" s="6" t="str">
        <f ca="1">IF(OR('total Assets'!T1285="Yes",Deposits!T1285="Yes"),"Yes","")</f>
        <v/>
      </c>
      <c r="U1285" s="6">
        <f t="shared" ca="1" si="228"/>
        <v>5.2890690134468503</v>
      </c>
      <c r="V1285" s="6" t="str">
        <f ca="1">IF(OR('total Assets'!V1285="Yes",Deposits!V1285="Yes"),"Yes","")</f>
        <v/>
      </c>
      <c r="W1285" s="6">
        <f t="shared" ca="1" si="229"/>
        <v>5.5480789677540949</v>
      </c>
    </row>
    <row r="1286" spans="1:23" x14ac:dyDescent="0.3">
      <c r="A1286" s="40">
        <v>5.5466687399806096</v>
      </c>
      <c r="B1286" s="4">
        <v>1283</v>
      </c>
      <c r="C1286" s="6">
        <f>A1286*Overview!$K$24</f>
        <v>5.5466687399806096</v>
      </c>
      <c r="D1286" s="6" t="str">
        <f ca="1">IF(OR('total Assets'!D1286="Yes",Deposits!D1286="Yes"),"Yes","")</f>
        <v/>
      </c>
      <c r="E1286" s="6">
        <f t="shared" ca="1" si="220"/>
        <v>5.5559037312682786</v>
      </c>
      <c r="F1286" s="6" t="str">
        <f ca="1">IF(OR('total Assets'!F1286="Yes",Deposits!F1286="Yes"),"Yes","")</f>
        <v/>
      </c>
      <c r="G1286" s="6">
        <f t="shared" ca="1" si="221"/>
        <v>4.7645517489208364</v>
      </c>
      <c r="H1286" s="6" t="str">
        <f ca="1">IF(OR('total Assets'!H1286="Yes",Deposits!H1286="Yes"),"Yes","")</f>
        <v/>
      </c>
      <c r="I1286" s="6">
        <f t="shared" ca="1" si="222"/>
        <v>5.2022849839917802</v>
      </c>
      <c r="J1286" s="6" t="str">
        <f ca="1">IF(OR('total Assets'!J1286="Yes",Deposits!J1286="Yes"),"Yes","")</f>
        <v/>
      </c>
      <c r="K1286" s="6">
        <f t="shared" ca="1" si="223"/>
        <v>4.5399375776779873</v>
      </c>
      <c r="L1286" s="6" t="str">
        <f ca="1">IF(OR('total Assets'!L1286="Yes",Deposits!L1286="Yes"),"Yes","")</f>
        <v/>
      </c>
      <c r="M1286" s="6">
        <f t="shared" ca="1" si="224"/>
        <v>5.1598503630658552</v>
      </c>
      <c r="N1286" s="6" t="str">
        <f ca="1">IF(OR('total Assets'!N1286="Yes",Deposits!N1286="Yes"),"Yes","")</f>
        <v/>
      </c>
      <c r="O1286" s="6">
        <f t="shared" ca="1" si="225"/>
        <v>4.8218969222555383</v>
      </c>
      <c r="P1286" s="6" t="str">
        <f ca="1">IF(OR('total Assets'!P1286="Yes",Deposits!P1286="Yes"),"Yes","")</f>
        <v/>
      </c>
      <c r="Q1286" s="6">
        <f t="shared" ca="1" si="226"/>
        <v>4.9829067617163156</v>
      </c>
      <c r="R1286" s="6" t="str">
        <f ca="1">IF(OR('total Assets'!R1286="Yes",Deposits!R1286="Yes"),"Yes","")</f>
        <v/>
      </c>
      <c r="S1286" s="6">
        <f t="shared" ca="1" si="227"/>
        <v>4.1772709780631772</v>
      </c>
      <c r="T1286" s="6" t="str">
        <f ca="1">IF(OR('total Assets'!T1286="Yes",Deposits!T1286="Yes"),"Yes","")</f>
        <v/>
      </c>
      <c r="U1286" s="6">
        <f t="shared" ca="1" si="228"/>
        <v>4.5874872837727194</v>
      </c>
      <c r="V1286" s="6" t="str">
        <f ca="1">IF(OR('total Assets'!V1286="Yes",Deposits!V1286="Yes"),"Yes","")</f>
        <v/>
      </c>
      <c r="W1286" s="6">
        <f t="shared" ca="1" si="229"/>
        <v>5.0083722418237171</v>
      </c>
    </row>
    <row r="1287" spans="1:23" x14ac:dyDescent="0.3">
      <c r="A1287" s="40">
        <v>5.5404924097873369</v>
      </c>
      <c r="B1287" s="4">
        <v>1284</v>
      </c>
      <c r="C1287" s="6">
        <f>A1287*Overview!$K$24</f>
        <v>5.5404924097873369</v>
      </c>
      <c r="D1287" s="6" t="str">
        <f ca="1">IF(OR('total Assets'!D1287="Yes",Deposits!D1287="Yes"),"Yes","")</f>
        <v/>
      </c>
      <c r="E1287" s="6">
        <f t="shared" ca="1" si="220"/>
        <v>4.7289130055842712</v>
      </c>
      <c r="F1287" s="6" t="str">
        <f ca="1">IF(OR('total Assets'!F1287="Yes",Deposits!F1287="Yes"),"Yes","")</f>
        <v/>
      </c>
      <c r="G1287" s="6">
        <f t="shared" ca="1" si="221"/>
        <v>5.110921159290843</v>
      </c>
      <c r="H1287" s="6" t="str">
        <f ca="1">IF(OR('total Assets'!H1287="Yes",Deposits!H1287="Yes"),"Yes","")</f>
        <v/>
      </c>
      <c r="I1287" s="6">
        <f t="shared" ca="1" si="222"/>
        <v>4.9453439261292766</v>
      </c>
      <c r="J1287" s="6" t="str">
        <f ca="1">IF(OR('total Assets'!J1287="Yes",Deposits!J1287="Yes"),"Yes","")</f>
        <v/>
      </c>
      <c r="K1287" s="6">
        <f t="shared" ca="1" si="223"/>
        <v>5.5234386740898236</v>
      </c>
      <c r="L1287" s="6" t="str">
        <f ca="1">IF(OR('total Assets'!L1287="Yes",Deposits!L1287="Yes"),"Yes","")</f>
        <v/>
      </c>
      <c r="M1287" s="6">
        <f t="shared" ca="1" si="224"/>
        <v>5.2762819122652536</v>
      </c>
      <c r="N1287" s="6" t="str">
        <f ca="1">IF(OR('total Assets'!N1287="Yes",Deposits!N1287="Yes"),"Yes","")</f>
        <v/>
      </c>
      <c r="O1287" s="6">
        <f t="shared" ca="1" si="225"/>
        <v>5.9897615135429279</v>
      </c>
      <c r="P1287" s="6" t="str">
        <f ca="1">IF(OR('total Assets'!P1287="Yes",Deposits!P1287="Yes"),"Yes","")</f>
        <v/>
      </c>
      <c r="Q1287" s="6">
        <f t="shared" ca="1" si="226"/>
        <v>5.7728348095120943</v>
      </c>
      <c r="R1287" s="6" t="str">
        <f ca="1">IF(OR('total Assets'!R1287="Yes",Deposits!R1287="Yes"),"Yes","")</f>
        <v/>
      </c>
      <c r="S1287" s="6">
        <f t="shared" ca="1" si="227"/>
        <v>5.093196761704645</v>
      </c>
      <c r="T1287" s="6" t="str">
        <f ca="1">IF(OR('total Assets'!T1287="Yes",Deposits!T1287="Yes"),"Yes","")</f>
        <v/>
      </c>
      <c r="U1287" s="6">
        <f t="shared" ca="1" si="228"/>
        <v>4.2454732229772514</v>
      </c>
      <c r="V1287" s="6" t="str">
        <f ca="1">IF(OR('total Assets'!V1287="Yes",Deposits!V1287="Yes"),"Yes","")</f>
        <v/>
      </c>
      <c r="W1287" s="6">
        <f t="shared" ca="1" si="229"/>
        <v>4.1192563944621012</v>
      </c>
    </row>
    <row r="1288" spans="1:23" x14ac:dyDescent="0.3">
      <c r="A1288" s="40">
        <v>5.534327757392127</v>
      </c>
      <c r="B1288" s="4">
        <v>1285</v>
      </c>
      <c r="C1288" s="6">
        <f>A1288*Overview!$K$24</f>
        <v>5.534327757392127</v>
      </c>
      <c r="D1288" s="6" t="str">
        <f ca="1">IF(OR('total Assets'!D1288="Yes",Deposits!D1288="Yes"),"Yes","")</f>
        <v/>
      </c>
      <c r="E1288" s="6">
        <f t="shared" ca="1" si="220"/>
        <v>6.235553462630036</v>
      </c>
      <c r="F1288" s="6" t="str">
        <f ca="1">IF(OR('total Assets'!F1288="Yes",Deposits!F1288="Yes"),"Yes","")</f>
        <v/>
      </c>
      <c r="G1288" s="6">
        <f t="shared" ca="1" si="221"/>
        <v>7.1924510316913839</v>
      </c>
      <c r="H1288" s="6" t="str">
        <f ca="1">IF(OR('total Assets'!H1288="Yes",Deposits!H1288="Yes"),"Yes","")</f>
        <v/>
      </c>
      <c r="I1288" s="6">
        <f t="shared" ca="1" si="222"/>
        <v>7.1911302559374182</v>
      </c>
      <c r="J1288" s="6" t="str">
        <f ca="1">IF(OR('total Assets'!J1288="Yes",Deposits!J1288="Yes"),"Yes","")</f>
        <v/>
      </c>
      <c r="K1288" s="6">
        <f t="shared" ca="1" si="223"/>
        <v>8.4456816808921875</v>
      </c>
      <c r="L1288" s="6" t="str">
        <f ca="1">IF(OR('total Assets'!L1288="Yes",Deposits!L1288="Yes"),"Yes","")</f>
        <v/>
      </c>
      <c r="M1288" s="6">
        <f t="shared" ca="1" si="224"/>
        <v>8.4157664883367396</v>
      </c>
      <c r="N1288" s="6" t="str">
        <f ca="1">IF(OR('total Assets'!N1288="Yes",Deposits!N1288="Yes"),"Yes","")</f>
        <v/>
      </c>
      <c r="O1288" s="6">
        <f t="shared" ca="1" si="225"/>
        <v>8.3206251446795516</v>
      </c>
      <c r="P1288" s="6" t="str">
        <f ca="1">IF(OR('total Assets'!P1288="Yes",Deposits!P1288="Yes"),"Yes","")</f>
        <v/>
      </c>
      <c r="Q1288" s="6">
        <f t="shared" ca="1" si="226"/>
        <v>6.9868160326476074</v>
      </c>
      <c r="R1288" s="6" t="str">
        <f ca="1">IF(OR('total Assets'!R1288="Yes",Deposits!R1288="Yes"),"Yes","")</f>
        <v/>
      </c>
      <c r="S1288" s="6">
        <f t="shared" ca="1" si="227"/>
        <v>6.8405888441099654</v>
      </c>
      <c r="T1288" s="6" t="str">
        <f ca="1">IF(OR('total Assets'!T1288="Yes",Deposits!T1288="Yes"),"Yes","")</f>
        <v/>
      </c>
      <c r="U1288" s="6">
        <f t="shared" ca="1" si="228"/>
        <v>7.4978254051817546</v>
      </c>
      <c r="V1288" s="6" t="str">
        <f ca="1">IF(OR('total Assets'!V1288="Yes",Deposits!V1288="Yes"),"Yes","")</f>
        <v/>
      </c>
      <c r="W1288" s="6">
        <f t="shared" ca="1" si="229"/>
        <v>8.1212197480154416</v>
      </c>
    </row>
    <row r="1289" spans="1:23" x14ac:dyDescent="0.3">
      <c r="A1289" s="40">
        <v>5.5281747516533635</v>
      </c>
      <c r="B1289" s="4">
        <v>1286</v>
      </c>
      <c r="C1289" s="6">
        <f>A1289*Overview!$K$24</f>
        <v>5.5281747516533635</v>
      </c>
      <c r="D1289" s="6" t="str">
        <f ca="1">IF(OR('total Assets'!D1289="Yes",Deposits!D1289="Yes"),"Yes","")</f>
        <v/>
      </c>
      <c r="E1289" s="6">
        <f t="shared" ca="1" si="220"/>
        <v>6.0956030809038397</v>
      </c>
      <c r="F1289" s="6" t="str">
        <f ca="1">IF(OR('total Assets'!F1289="Yes",Deposits!F1289="Yes"),"Yes","")</f>
        <v/>
      </c>
      <c r="G1289" s="6">
        <f t="shared" ca="1" si="221"/>
        <v>6.3682472553080345</v>
      </c>
      <c r="H1289" s="6" t="str">
        <f ca="1">IF(OR('total Assets'!H1289="Yes",Deposits!H1289="Yes"),"Yes","")</f>
        <v/>
      </c>
      <c r="I1289" s="6">
        <f t="shared" ca="1" si="222"/>
        <v>6.8631058362454551</v>
      </c>
      <c r="J1289" s="6" t="str">
        <f ca="1">IF(OR('total Assets'!J1289="Yes",Deposits!J1289="Yes"),"Yes","")</f>
        <v/>
      </c>
      <c r="K1289" s="6">
        <f t="shared" ca="1" si="223"/>
        <v>7.7775210858324746</v>
      </c>
      <c r="L1289" s="6" t="str">
        <f ca="1">IF(OR('total Assets'!L1289="Yes",Deposits!L1289="Yes"),"Yes","")</f>
        <v/>
      </c>
      <c r="M1289" s="6">
        <f t="shared" ca="1" si="224"/>
        <v>6.613078789735547</v>
      </c>
      <c r="N1289" s="6" t="str">
        <f ca="1">IF(OR('total Assets'!N1289="Yes",Deposits!N1289="Yes"),"Yes","")</f>
        <v/>
      </c>
      <c r="O1289" s="6">
        <f t="shared" ca="1" si="225"/>
        <v>5.6227484338287601</v>
      </c>
      <c r="P1289" s="6" t="str">
        <f ca="1">IF(OR('total Assets'!P1289="Yes",Deposits!P1289="Yes"),"Yes","")</f>
        <v/>
      </c>
      <c r="Q1289" s="6">
        <f t="shared" ca="1" si="226"/>
        <v>6.343190782324962</v>
      </c>
      <c r="R1289" s="6" t="str">
        <f ca="1">IF(OR('total Assets'!R1289="Yes",Deposits!R1289="Yes"),"Yes","")</f>
        <v/>
      </c>
      <c r="S1289" s="6">
        <f t="shared" ca="1" si="227"/>
        <v>7.1661339382445863</v>
      </c>
      <c r="T1289" s="6" t="str">
        <f ca="1">IF(OR('total Assets'!T1289="Yes",Deposits!T1289="Yes"),"Yes","")</f>
        <v/>
      </c>
      <c r="U1289" s="6">
        <f t="shared" ca="1" si="228"/>
        <v>7.1569449648986589</v>
      </c>
      <c r="V1289" s="6" t="str">
        <f ca="1">IF(OR('total Assets'!V1289="Yes",Deposits!V1289="Yes"),"Yes","")</f>
        <v/>
      </c>
      <c r="W1289" s="6">
        <f t="shared" ca="1" si="229"/>
        <v>8.5766977707091456</v>
      </c>
    </row>
    <row r="1290" spans="1:23" x14ac:dyDescent="0.3">
      <c r="A1290" s="40">
        <v>5.5220333615365664</v>
      </c>
      <c r="B1290" s="4">
        <v>1287</v>
      </c>
      <c r="C1290" s="6">
        <f>A1290*Overview!$K$24</f>
        <v>5.5220333615365664</v>
      </c>
      <c r="D1290" s="6" t="str">
        <f ca="1">IF(OR('total Assets'!D1290="Yes",Deposits!D1290="Yes"),"Yes","")</f>
        <v/>
      </c>
      <c r="E1290" s="6">
        <f t="shared" ca="1" si="220"/>
        <v>5.7469912936788239</v>
      </c>
      <c r="F1290" s="6" t="str">
        <f ca="1">IF(OR('total Assets'!F1290="Yes",Deposits!F1290="Yes"),"Yes","")</f>
        <v/>
      </c>
      <c r="G1290" s="6">
        <f t="shared" ca="1" si="221"/>
        <v>6.7257587145118203</v>
      </c>
      <c r="H1290" s="6" t="str">
        <f ca="1">IF(OR('total Assets'!H1290="Yes",Deposits!H1290="Yes"),"Yes","")</f>
        <v/>
      </c>
      <c r="I1290" s="6">
        <f t="shared" ca="1" si="222"/>
        <v>5.7945763717547498</v>
      </c>
      <c r="J1290" s="6" t="str">
        <f ca="1">IF(OR('total Assets'!J1290="Yes",Deposits!J1290="Yes"),"Yes","")</f>
        <v/>
      </c>
      <c r="K1290" s="6">
        <f t="shared" ca="1" si="223"/>
        <v>5.3699960769779507</v>
      </c>
      <c r="L1290" s="6" t="str">
        <f ca="1">IF(OR('total Assets'!L1290="Yes",Deposits!L1290="Yes"),"Yes","")</f>
        <v/>
      </c>
      <c r="M1290" s="6">
        <f t="shared" ca="1" si="224"/>
        <v>6.2664114710693557</v>
      </c>
      <c r="N1290" s="6" t="str">
        <f ca="1">IF(OR('total Assets'!N1290="Yes",Deposits!N1290="Yes"),"Yes","")</f>
        <v/>
      </c>
      <c r="O1290" s="6">
        <f t="shared" ca="1" si="225"/>
        <v>5.8881649284607303</v>
      </c>
      <c r="P1290" s="6" t="str">
        <f ca="1">IF(OR('total Assets'!P1290="Yes",Deposits!P1290="Yes"),"Yes","")</f>
        <v/>
      </c>
      <c r="Q1290" s="6">
        <f t="shared" ca="1" si="226"/>
        <v>5.2523441692124884</v>
      </c>
      <c r="R1290" s="6" t="str">
        <f ca="1">IF(OR('total Assets'!R1290="Yes",Deposits!R1290="Yes"),"Yes","")</f>
        <v/>
      </c>
      <c r="S1290" s="6">
        <f t="shared" ca="1" si="227"/>
        <v>4.767046440648179</v>
      </c>
      <c r="T1290" s="6" t="str">
        <f ca="1">IF(OR('total Assets'!T1290="Yes",Deposits!T1290="Yes"),"Yes","")</f>
        <v/>
      </c>
      <c r="U1290" s="6">
        <f t="shared" ca="1" si="228"/>
        <v>4.3362634592028249</v>
      </c>
      <c r="V1290" s="6" t="str">
        <f ca="1">IF(OR('total Assets'!V1290="Yes",Deposits!V1290="Yes"),"Yes","")</f>
        <v/>
      </c>
      <c r="W1290" s="6">
        <f t="shared" ca="1" si="229"/>
        <v>3.5346379950147466</v>
      </c>
    </row>
    <row r="1291" spans="1:23" x14ac:dyDescent="0.3">
      <c r="A1291" s="40">
        <v>5.5159035561139946</v>
      </c>
      <c r="B1291" s="4">
        <v>1288</v>
      </c>
      <c r="C1291" s="6">
        <f>A1291*Overview!$K$24</f>
        <v>5.5159035561139946</v>
      </c>
      <c r="D1291" s="6" t="str">
        <f ca="1">IF(OR('total Assets'!D1291="Yes",Deposits!D1291="Yes"),"Yes","")</f>
        <v/>
      </c>
      <c r="E1291" s="6">
        <f t="shared" ca="1" si="220"/>
        <v>4.9410685774048764</v>
      </c>
      <c r="F1291" s="6" t="str">
        <f ca="1">IF(OR('total Assets'!F1291="Yes",Deposits!F1291="Yes"),"Yes","")</f>
        <v/>
      </c>
      <c r="G1291" s="6">
        <f t="shared" ca="1" si="221"/>
        <v>4.6988086525350736</v>
      </c>
      <c r="H1291" s="6" t="str">
        <f ca="1">IF(OR('total Assets'!H1291="Yes",Deposits!H1291="Yes"),"Yes","")</f>
        <v/>
      </c>
      <c r="I1291" s="6">
        <f t="shared" ca="1" si="222"/>
        <v>5.0670623916125717</v>
      </c>
      <c r="J1291" s="6" t="str">
        <f ca="1">IF(OR('total Assets'!J1291="Yes",Deposits!J1291="Yes"),"Yes","")</f>
        <v/>
      </c>
      <c r="K1291" s="6">
        <f t="shared" ca="1" si="223"/>
        <v>5.3967479595436227</v>
      </c>
      <c r="L1291" s="6" t="str">
        <f ca="1">IF(OR('total Assets'!L1291="Yes",Deposits!L1291="Yes"),"Yes","")</f>
        <v/>
      </c>
      <c r="M1291" s="6">
        <f t="shared" ca="1" si="224"/>
        <v>5.2670305421707884</v>
      </c>
      <c r="N1291" s="6" t="str">
        <f ca="1">IF(OR('total Assets'!N1291="Yes",Deposits!N1291="Yes"),"Yes","")</f>
        <v/>
      </c>
      <c r="O1291" s="6">
        <f t="shared" ca="1" si="225"/>
        <v>6.136798669577197</v>
      </c>
      <c r="P1291" s="6" t="str">
        <f ca="1">IF(OR('total Assets'!P1291="Yes",Deposits!P1291="Yes"),"Yes","")</f>
        <v/>
      </c>
      <c r="Q1291" s="6">
        <f t="shared" ca="1" si="226"/>
        <v>5.8105592216406814</v>
      </c>
      <c r="R1291" s="6" t="str">
        <f ca="1">IF(OR('total Assets'!R1291="Yes",Deposits!R1291="Yes"),"Yes","")</f>
        <v/>
      </c>
      <c r="S1291" s="6">
        <f t="shared" ca="1" si="227"/>
        <v>6.200257999319728</v>
      </c>
      <c r="T1291" s="6" t="str">
        <f ca="1">IF(OR('total Assets'!T1291="Yes",Deposits!T1291="Yes"),"Yes","")</f>
        <v/>
      </c>
      <c r="U1291" s="6">
        <f t="shared" ca="1" si="228"/>
        <v>6.1693870873888903</v>
      </c>
      <c r="V1291" s="6" t="str">
        <f ca="1">IF(OR('total Assets'!V1291="Yes",Deposits!V1291="Yes"),"Yes","")</f>
        <v/>
      </c>
      <c r="W1291" s="6">
        <f t="shared" ca="1" si="229"/>
        <v>5.8777019311081657</v>
      </c>
    </row>
    <row r="1292" spans="1:23" x14ac:dyDescent="0.3">
      <c r="A1292" s="40">
        <v>5.5097853045642049</v>
      </c>
      <c r="B1292" s="4">
        <v>1289</v>
      </c>
      <c r="C1292" s="6">
        <f>A1292*Overview!$K$24</f>
        <v>5.5097853045642049</v>
      </c>
      <c r="D1292" s="6" t="str">
        <f ca="1">IF(OR('total Assets'!D1292="Yes",Deposits!D1292="Yes"),"Yes","")</f>
        <v/>
      </c>
      <c r="E1292" s="6">
        <f t="shared" ca="1" si="220"/>
        <v>5.0124857687252353</v>
      </c>
      <c r="F1292" s="6" t="str">
        <f ca="1">IF(OR('total Assets'!F1292="Yes",Deposits!F1292="Yes"),"Yes","")</f>
        <v/>
      </c>
      <c r="G1292" s="6">
        <f t="shared" ca="1" si="221"/>
        <v>5.6158841302914073</v>
      </c>
      <c r="H1292" s="6" t="str">
        <f ca="1">IF(OR('total Assets'!H1292="Yes",Deposits!H1292="Yes"),"Yes","")</f>
        <v/>
      </c>
      <c r="I1292" s="6">
        <f t="shared" ca="1" si="222"/>
        <v>6.671210001567518</v>
      </c>
      <c r="J1292" s="6" t="str">
        <f ca="1">IF(OR('total Assets'!J1292="Yes",Deposits!J1292="Yes"),"Yes","")</f>
        <v/>
      </c>
      <c r="K1292" s="6">
        <f t="shared" ca="1" si="223"/>
        <v>7.0451985062944242</v>
      </c>
      <c r="L1292" s="6" t="str">
        <f ca="1">IF(OR('total Assets'!L1292="Yes",Deposits!L1292="Yes"),"Yes","")</f>
        <v/>
      </c>
      <c r="M1292" s="6">
        <f t="shared" ca="1" si="224"/>
        <v>8.2325814938202875</v>
      </c>
      <c r="N1292" s="6" t="str">
        <f ca="1">IF(OR('total Assets'!N1292="Yes",Deposits!N1292="Yes"),"Yes","")</f>
        <v/>
      </c>
      <c r="O1292" s="6">
        <f t="shared" ca="1" si="225"/>
        <v>6.6223022993130591</v>
      </c>
      <c r="P1292" s="6" t="str">
        <f ca="1">IF(OR('total Assets'!P1292="Yes",Deposits!P1292="Yes"),"Yes","")</f>
        <v/>
      </c>
      <c r="Q1292" s="6">
        <f t="shared" ca="1" si="226"/>
        <v>6.5356201875832101</v>
      </c>
      <c r="R1292" s="6" t="str">
        <f ca="1">IF(OR('total Assets'!R1292="Yes",Deposits!R1292="Yes"),"Yes","")</f>
        <v/>
      </c>
      <c r="S1292" s="6">
        <f t="shared" ca="1" si="227"/>
        <v>6.9605120306778918</v>
      </c>
      <c r="T1292" s="6" t="str">
        <f ca="1">IF(OR('total Assets'!T1292="Yes",Deposits!T1292="Yes"),"Yes","")</f>
        <v/>
      </c>
      <c r="U1292" s="6">
        <f t="shared" ca="1" si="228"/>
        <v>6.3304642451312736</v>
      </c>
      <c r="V1292" s="6" t="str">
        <f ca="1">IF(OR('total Assets'!V1292="Yes",Deposits!V1292="Yes"),"Yes","")</f>
        <v/>
      </c>
      <c r="W1292" s="6">
        <f t="shared" ca="1" si="229"/>
        <v>6.9303764649705668</v>
      </c>
    </row>
    <row r="1293" spans="1:23" x14ac:dyDescent="0.3">
      <c r="A1293" s="40">
        <v>5.503678576171513</v>
      </c>
      <c r="B1293" s="4">
        <v>1290</v>
      </c>
      <c r="C1293" s="6">
        <f>A1293*Overview!$K$24</f>
        <v>5.503678576171513</v>
      </c>
      <c r="D1293" s="6" t="str">
        <f ca="1">IF(OR('total Assets'!D1293="Yes",Deposits!D1293="Yes"),"Yes","")</f>
        <v/>
      </c>
      <c r="E1293" s="6">
        <f t="shared" ca="1" si="220"/>
        <v>5.8805390079840247</v>
      </c>
      <c r="F1293" s="6" t="str">
        <f ca="1">IF(OR('total Assets'!F1293="Yes",Deposits!F1293="Yes"),"Yes","")</f>
        <v/>
      </c>
      <c r="G1293" s="6">
        <f t="shared" ca="1" si="221"/>
        <v>5.6891863851762023</v>
      </c>
      <c r="H1293" s="6" t="str">
        <f ca="1">IF(OR('total Assets'!H1293="Yes",Deposits!H1293="Yes"),"Yes","")</f>
        <v/>
      </c>
      <c r="I1293" s="6">
        <f t="shared" ca="1" si="222"/>
        <v>4.7373056579119011</v>
      </c>
      <c r="J1293" s="6" t="str">
        <f ca="1">IF(OR('total Assets'!J1293="Yes",Deposits!J1293="Yes"),"Yes","")</f>
        <v/>
      </c>
      <c r="K1293" s="6">
        <f t="shared" ca="1" si="223"/>
        <v>5.0970421280546905</v>
      </c>
      <c r="L1293" s="6" t="str">
        <f ca="1">IF(OR('total Assets'!L1293="Yes",Deposits!L1293="Yes"),"Yes","")</f>
        <v/>
      </c>
      <c r="M1293" s="6">
        <f t="shared" ca="1" si="224"/>
        <v>4.3705486130448454</v>
      </c>
      <c r="N1293" s="6" t="str">
        <f ca="1">IF(OR('total Assets'!N1293="Yes",Deposits!N1293="Yes"),"Yes","")</f>
        <v/>
      </c>
      <c r="O1293" s="6">
        <f t="shared" ca="1" si="225"/>
        <v>4.2344904772383698</v>
      </c>
      <c r="P1293" s="6" t="str">
        <f ca="1">IF(OR('total Assets'!P1293="Yes",Deposits!P1293="Yes"),"Yes","")</f>
        <v/>
      </c>
      <c r="Q1293" s="6">
        <f t="shared" ca="1" si="226"/>
        <v>4.0873611785288526</v>
      </c>
      <c r="R1293" s="6" t="str">
        <f ca="1">IF(OR('total Assets'!R1293="Yes",Deposits!R1293="Yes"),"Yes","")</f>
        <v/>
      </c>
      <c r="S1293" s="6">
        <f t="shared" ca="1" si="227"/>
        <v>4.3574041816951841</v>
      </c>
      <c r="T1293" s="6" t="str">
        <f ca="1">IF(OR('total Assets'!T1293="Yes",Deposits!T1293="Yes"),"Yes","")</f>
        <v/>
      </c>
      <c r="U1293" s="6">
        <f t="shared" ca="1" si="228"/>
        <v>4.6909910794818304</v>
      </c>
      <c r="V1293" s="6" t="str">
        <f ca="1">IF(OR('total Assets'!V1293="Yes",Deposits!V1293="Yes"),"Yes","")</f>
        <v/>
      </c>
      <c r="W1293" s="6">
        <f t="shared" ca="1" si="229"/>
        <v>5.0704592664525361</v>
      </c>
    </row>
    <row r="1294" spans="1:23" x14ac:dyDescent="0.3">
      <c r="A1294" s="40">
        <v>5.4975833403256988</v>
      </c>
      <c r="B1294" s="4">
        <v>1291</v>
      </c>
      <c r="C1294" s="6">
        <f>A1294*Overview!$K$24</f>
        <v>5.4975833403256988</v>
      </c>
      <c r="D1294" s="6" t="str">
        <f ca="1">IF(OR('total Assets'!D1294="Yes",Deposits!D1294="Yes"),"Yes","")</f>
        <v/>
      </c>
      <c r="E1294" s="6">
        <f t="shared" ca="1" si="220"/>
        <v>6.4163523481284743</v>
      </c>
      <c r="F1294" s="6" t="str">
        <f ca="1">IF(OR('total Assets'!F1294="Yes",Deposits!F1294="Yes"),"Yes","")</f>
        <v/>
      </c>
      <c r="G1294" s="6">
        <f t="shared" ca="1" si="221"/>
        <v>5.6195942993908998</v>
      </c>
      <c r="H1294" s="6" t="str">
        <f ca="1">IF(OR('total Assets'!H1294="Yes",Deposits!H1294="Yes"),"Yes","")</f>
        <v/>
      </c>
      <c r="I1294" s="6">
        <f t="shared" ca="1" si="222"/>
        <v>6.0836904159898886</v>
      </c>
      <c r="J1294" s="6" t="str">
        <f ca="1">IF(OR('total Assets'!J1294="Yes",Deposits!J1294="Yes"),"Yes","")</f>
        <v/>
      </c>
      <c r="K1294" s="6">
        <f t="shared" ca="1" si="223"/>
        <v>7.1945059817946957</v>
      </c>
      <c r="L1294" s="6" t="str">
        <f ca="1">IF(OR('total Assets'!L1294="Yes",Deposits!L1294="Yes"),"Yes","")</f>
        <v/>
      </c>
      <c r="M1294" s="6">
        <f t="shared" ca="1" si="224"/>
        <v>7.8825069902890545</v>
      </c>
      <c r="N1294" s="6" t="str">
        <f ca="1">IF(OR('total Assets'!N1294="Yes",Deposits!N1294="Yes"),"Yes","")</f>
        <v/>
      </c>
      <c r="O1294" s="6">
        <f t="shared" ca="1" si="225"/>
        <v>9.2025543892477835</v>
      </c>
      <c r="P1294" s="6" t="str">
        <f ca="1">IF(OR('total Assets'!P1294="Yes",Deposits!P1294="Yes"),"Yes","")</f>
        <v/>
      </c>
      <c r="Q1294" s="6">
        <f t="shared" ca="1" si="226"/>
        <v>9.7534807509249823</v>
      </c>
      <c r="R1294" s="6" t="str">
        <f ca="1">IF(OR('total Assets'!R1294="Yes",Deposits!R1294="Yes"),"Yes","")</f>
        <v/>
      </c>
      <c r="S1294" s="6">
        <f t="shared" ca="1" si="227"/>
        <v>10.538330747581218</v>
      </c>
      <c r="T1294" s="6" t="str">
        <f ca="1">IF(OR('total Assets'!T1294="Yes",Deposits!T1294="Yes"),"Yes","")</f>
        <v/>
      </c>
      <c r="U1294" s="6">
        <f t="shared" ca="1" si="228"/>
        <v>11.075815952827524</v>
      </c>
      <c r="V1294" s="6" t="str">
        <f ca="1">IF(OR('total Assets'!V1294="Yes",Deposits!V1294="Yes"),"Yes","")</f>
        <v/>
      </c>
      <c r="W1294" s="6">
        <f t="shared" ca="1" si="229"/>
        <v>12.461559132818836</v>
      </c>
    </row>
    <row r="1295" spans="1:23" x14ac:dyDescent="0.3">
      <c r="A1295" s="40">
        <v>5.4914995665214272</v>
      </c>
      <c r="B1295" s="4">
        <v>1292</v>
      </c>
      <c r="C1295" s="6">
        <f>A1295*Overview!$K$24</f>
        <v>5.4914995665214272</v>
      </c>
      <c r="D1295" s="6" t="str">
        <f ca="1">IF(OR('total Assets'!D1295="Yes",Deposits!D1295="Yes"),"Yes","")</f>
        <v/>
      </c>
      <c r="E1295" s="6">
        <f t="shared" ca="1" si="220"/>
        <v>5.1504571389161056</v>
      </c>
      <c r="F1295" s="6" t="str">
        <f ca="1">IF(OR('total Assets'!F1295="Yes",Deposits!F1295="Yes"),"Yes","")</f>
        <v/>
      </c>
      <c r="G1295" s="6">
        <f t="shared" ca="1" si="221"/>
        <v>5.256494659531123</v>
      </c>
      <c r="H1295" s="6" t="str">
        <f ca="1">IF(OR('total Assets'!H1295="Yes",Deposits!H1295="Yes"),"Yes","")</f>
        <v/>
      </c>
      <c r="I1295" s="6">
        <f t="shared" ca="1" si="222"/>
        <v>5.9524994509745559</v>
      </c>
      <c r="J1295" s="6" t="str">
        <f ca="1">IF(OR('total Assets'!J1295="Yes",Deposits!J1295="Yes"),"Yes","")</f>
        <v/>
      </c>
      <c r="K1295" s="6">
        <f t="shared" ca="1" si="223"/>
        <v>6.975928122422844</v>
      </c>
      <c r="L1295" s="6" t="str">
        <f ca="1">IF(OR('total Assets'!L1295="Yes",Deposits!L1295="Yes"),"Yes","")</f>
        <v/>
      </c>
      <c r="M1295" s="6">
        <f t="shared" ca="1" si="224"/>
        <v>7.4907584936699436</v>
      </c>
      <c r="N1295" s="6" t="str">
        <f ca="1">IF(OR('total Assets'!N1295="Yes",Deposits!N1295="Yes"),"Yes","")</f>
        <v/>
      </c>
      <c r="O1295" s="6">
        <f t="shared" ca="1" si="225"/>
        <v>7.5541653901272312</v>
      </c>
      <c r="P1295" s="6" t="str">
        <f ca="1">IF(OR('total Assets'!P1295="Yes",Deposits!P1295="Yes"),"Yes","")</f>
        <v/>
      </c>
      <c r="Q1295" s="6">
        <f t="shared" ca="1" si="226"/>
        <v>8.5048933658881669</v>
      </c>
      <c r="R1295" s="6" t="str">
        <f ca="1">IF(OR('total Assets'!R1295="Yes",Deposits!R1295="Yes"),"Yes","")</f>
        <v/>
      </c>
      <c r="S1295" s="6">
        <f t="shared" ca="1" si="227"/>
        <v>7.6929072825959262</v>
      </c>
      <c r="T1295" s="6" t="str">
        <f ca="1">IF(OR('total Assets'!T1295="Yes",Deposits!T1295="Yes"),"Yes","")</f>
        <v/>
      </c>
      <c r="U1295" s="6">
        <f t="shared" ca="1" si="228"/>
        <v>8.4067274425520715</v>
      </c>
      <c r="V1295" s="6" t="str">
        <f ca="1">IF(OR('total Assets'!V1295="Yes",Deposits!V1295="Yes"),"Yes","")</f>
        <v/>
      </c>
      <c r="W1295" s="6">
        <f t="shared" ca="1" si="229"/>
        <v>8.4256767122076663</v>
      </c>
    </row>
    <row r="1296" spans="1:23" x14ac:dyDescent="0.3">
      <c r="A1296" s="40">
        <v>5.4854272243578768</v>
      </c>
      <c r="B1296" s="4">
        <v>1293</v>
      </c>
      <c r="C1296" s="6">
        <f>A1296*Overview!$K$24</f>
        <v>5.4854272243578768</v>
      </c>
      <c r="D1296" s="6" t="str">
        <f ca="1">IF(OR('total Assets'!D1296="Yes",Deposits!D1296="Yes"),"Yes","")</f>
        <v/>
      </c>
      <c r="E1296" s="6">
        <f t="shared" ca="1" si="220"/>
        <v>6.264819410943085</v>
      </c>
      <c r="F1296" s="6" t="str">
        <f ca="1">IF(OR('total Assets'!F1296="Yes",Deposits!F1296="Yes"),"Yes","")</f>
        <v/>
      </c>
      <c r="G1296" s="6">
        <f t="shared" ca="1" si="221"/>
        <v>6.8747519193812812</v>
      </c>
      <c r="H1296" s="6" t="str">
        <f ca="1">IF(OR('total Assets'!H1296="Yes",Deposits!H1296="Yes"),"Yes","")</f>
        <v/>
      </c>
      <c r="I1296" s="6">
        <f t="shared" ca="1" si="222"/>
        <v>5.8423000338524043</v>
      </c>
      <c r="J1296" s="6" t="str">
        <f ca="1">IF(OR('total Assets'!J1296="Yes",Deposits!J1296="Yes"),"Yes","")</f>
        <v/>
      </c>
      <c r="K1296" s="6">
        <f t="shared" ca="1" si="223"/>
        <v>6.007714256325424</v>
      </c>
      <c r="L1296" s="6" t="str">
        <f ca="1">IF(OR('total Assets'!L1296="Yes",Deposits!L1296="Yes"),"Yes","")</f>
        <v/>
      </c>
      <c r="M1296" s="6">
        <f t="shared" ca="1" si="224"/>
        <v>6.9517978481801581</v>
      </c>
      <c r="N1296" s="6" t="str">
        <f ca="1">IF(OR('total Assets'!N1296="Yes",Deposits!N1296="Yes"),"Yes","")</f>
        <v/>
      </c>
      <c r="O1296" s="6">
        <f t="shared" ca="1" si="225"/>
        <v>6.8126858427297048</v>
      </c>
      <c r="P1296" s="6" t="str">
        <f ca="1">IF(OR('total Assets'!P1296="Yes",Deposits!P1296="Yes"),"Yes","")</f>
        <v/>
      </c>
      <c r="Q1296" s="6">
        <f t="shared" ca="1" si="226"/>
        <v>6.6201911084049678</v>
      </c>
      <c r="R1296" s="6" t="str">
        <f ca="1">IF(OR('total Assets'!R1296="Yes",Deposits!R1296="Yes"),"Yes","")</f>
        <v/>
      </c>
      <c r="S1296" s="6">
        <f t="shared" ca="1" si="227"/>
        <v>7.6280510915508319</v>
      </c>
      <c r="T1296" s="6" t="str">
        <f ca="1">IF(OR('total Assets'!T1296="Yes",Deposits!T1296="Yes"),"Yes","")</f>
        <v/>
      </c>
      <c r="U1296" s="6">
        <f t="shared" ca="1" si="228"/>
        <v>8.9968517710374076</v>
      </c>
      <c r="V1296" s="6" t="str">
        <f ca="1">IF(OR('total Assets'!V1296="Yes",Deposits!V1296="Yes"),"Yes","")</f>
        <v/>
      </c>
      <c r="W1296" s="6">
        <f t="shared" ca="1" si="229"/>
        <v>7.621673490503631</v>
      </c>
    </row>
    <row r="1297" spans="1:23" x14ac:dyDescent="0.3">
      <c r="A1297" s="40">
        <v>5.4793662835382957</v>
      </c>
      <c r="B1297" s="4">
        <v>1294</v>
      </c>
      <c r="C1297" s="6">
        <f>A1297*Overview!$K$24</f>
        <v>5.4793662835382957</v>
      </c>
      <c r="D1297" s="6" t="str">
        <f ca="1">IF(OR('total Assets'!D1297="Yes",Deposits!D1297="Yes"),"Yes","")</f>
        <v/>
      </c>
      <c r="E1297" s="6">
        <f t="shared" ca="1" si="220"/>
        <v>4.5755539166001524</v>
      </c>
      <c r="F1297" s="6" t="str">
        <f ca="1">IF(OR('total Assets'!F1297="Yes",Deposits!F1297="Yes"),"Yes","")</f>
        <v/>
      </c>
      <c r="G1297" s="6">
        <f t="shared" ca="1" si="221"/>
        <v>4.0129891450277198</v>
      </c>
      <c r="H1297" s="6" t="str">
        <f ca="1">IF(OR('total Assets'!H1297="Yes",Deposits!H1297="Yes"),"Yes","")</f>
        <v/>
      </c>
      <c r="I1297" s="6">
        <f t="shared" ca="1" si="222"/>
        <v>4.2726053186164901</v>
      </c>
      <c r="J1297" s="6" t="str">
        <f ca="1">IF(OR('total Assets'!J1297="Yes",Deposits!J1297="Yes"),"Yes","")</f>
        <v/>
      </c>
      <c r="K1297" s="6">
        <f t="shared" ca="1" si="223"/>
        <v>4.9653715993610721</v>
      </c>
      <c r="L1297" s="6" t="str">
        <f ca="1">IF(OR('total Assets'!L1297="Yes",Deposits!L1297="Yes"),"Yes","")</f>
        <v/>
      </c>
      <c r="M1297" s="6">
        <f t="shared" ca="1" si="224"/>
        <v>5.7383152953599383</v>
      </c>
      <c r="N1297" s="6" t="str">
        <f ca="1">IF(OR('total Assets'!N1297="Yes",Deposits!N1297="Yes"),"Yes","")</f>
        <v/>
      </c>
      <c r="O1297" s="6">
        <f t="shared" ca="1" si="225"/>
        <v>6.8821584801741231</v>
      </c>
      <c r="P1297" s="6" t="str">
        <f ca="1">IF(OR('total Assets'!P1297="Yes",Deposits!P1297="Yes"),"Yes","")</f>
        <v/>
      </c>
      <c r="Q1297" s="6">
        <f t="shared" ca="1" si="226"/>
        <v>6.3540002779452589</v>
      </c>
      <c r="R1297" s="6" t="str">
        <f ca="1">IF(OR('total Assets'!R1297="Yes",Deposits!R1297="Yes"),"Yes","")</f>
        <v/>
      </c>
      <c r="S1297" s="6">
        <f t="shared" ca="1" si="227"/>
        <v>6.1014011439268954</v>
      </c>
      <c r="T1297" s="6" t="str">
        <f ca="1">IF(OR('total Assets'!T1297="Yes",Deposits!T1297="Yes"),"Yes","")</f>
        <v/>
      </c>
      <c r="U1297" s="6">
        <f t="shared" ca="1" si="228"/>
        <v>5.3470280718340009</v>
      </c>
      <c r="V1297" s="6" t="str">
        <f ca="1">IF(OR('total Assets'!V1297="Yes",Deposits!V1297="Yes"),"Yes","")</f>
        <v/>
      </c>
      <c r="W1297" s="6">
        <f t="shared" ca="1" si="229"/>
        <v>5.6895031216712706</v>
      </c>
    </row>
    <row r="1298" spans="1:23" x14ac:dyDescent="0.3">
      <c r="A1298" s="40">
        <v>5.4733167138695222</v>
      </c>
      <c r="B1298" s="4">
        <v>1295</v>
      </c>
      <c r="C1298" s="6">
        <f>A1298*Overview!$K$24</f>
        <v>5.4733167138695222</v>
      </c>
      <c r="D1298" s="6" t="str">
        <f ca="1">IF(OR('total Assets'!D1298="Yes",Deposits!D1298="Yes"),"Yes","")</f>
        <v/>
      </c>
      <c r="E1298" s="6">
        <f t="shared" ca="1" si="220"/>
        <v>5.6359583185947386</v>
      </c>
      <c r="F1298" s="6" t="str">
        <f ca="1">IF(OR('total Assets'!F1298="Yes",Deposits!F1298="Yes"),"Yes","")</f>
        <v/>
      </c>
      <c r="G1298" s="6">
        <f t="shared" ca="1" si="221"/>
        <v>4.6147158509086532</v>
      </c>
      <c r="H1298" s="6" t="str">
        <f ca="1">IF(OR('total Assets'!H1298="Yes",Deposits!H1298="Yes"),"Yes","")</f>
        <v/>
      </c>
      <c r="I1298" s="6">
        <f t="shared" ca="1" si="222"/>
        <v>4.1513402580111958</v>
      </c>
      <c r="J1298" s="6" t="str">
        <f ca="1">IF(OR('total Assets'!J1298="Yes",Deposits!J1298="Yes"),"Yes","")</f>
        <v/>
      </c>
      <c r="K1298" s="6">
        <f t="shared" ca="1" si="223"/>
        <v>3.5023731948877037</v>
      </c>
      <c r="L1298" s="6" t="str">
        <f ca="1">IF(OR('total Assets'!L1298="Yes",Deposits!L1298="Yes"),"Yes","")</f>
        <v/>
      </c>
      <c r="M1298" s="6">
        <f t="shared" ca="1" si="224"/>
        <v>4.1552673054191747</v>
      </c>
      <c r="N1298" s="6" t="str">
        <f ca="1">IF(OR('total Assets'!N1298="Yes",Deposits!N1298="Yes"),"Yes","")</f>
        <v/>
      </c>
      <c r="O1298" s="6">
        <f t="shared" ca="1" si="225"/>
        <v>4.8848183129880818</v>
      </c>
      <c r="P1298" s="6" t="str">
        <f ca="1">IF(OR('total Assets'!P1298="Yes",Deposits!P1298="Yes"),"Yes","")</f>
        <v/>
      </c>
      <c r="Q1298" s="6">
        <f t="shared" ca="1" si="226"/>
        <v>4.285439049387505</v>
      </c>
      <c r="R1298" s="6" t="str">
        <f ca="1">IF(OR('total Assets'!R1298="Yes",Deposits!R1298="Yes"),"Yes","")</f>
        <v/>
      </c>
      <c r="S1298" s="6">
        <f t="shared" ca="1" si="227"/>
        <v>3.5225008136878597</v>
      </c>
      <c r="T1298" s="6" t="str">
        <f ca="1">IF(OR('total Assets'!T1298="Yes",Deposits!T1298="Yes"),"Yes","")</f>
        <v/>
      </c>
      <c r="U1298" s="6">
        <f t="shared" ca="1" si="228"/>
        <v>3.8305001695871312</v>
      </c>
      <c r="V1298" s="6" t="str">
        <f ca="1">IF(OR('total Assets'!V1298="Yes",Deposits!V1298="Yes"),"Yes","")</f>
        <v/>
      </c>
      <c r="W1298" s="6">
        <f t="shared" ca="1" si="229"/>
        <v>3.4755318518794422</v>
      </c>
    </row>
    <row r="1299" spans="1:23" x14ac:dyDescent="0.3">
      <c r="A1299" s="40">
        <v>5.4672784852616294</v>
      </c>
      <c r="B1299" s="4">
        <v>1296</v>
      </c>
      <c r="C1299" s="6">
        <f>A1299*Overview!$K$24</f>
        <v>5.4672784852616294</v>
      </c>
      <c r="D1299" s="6" t="str">
        <f ca="1">IF(OR('total Assets'!D1299="Yes",Deposits!D1299="Yes"),"Yes","")</f>
        <v/>
      </c>
      <c r="E1299" s="6">
        <f t="shared" ca="1" si="220"/>
        <v>6.5157188612095007</v>
      </c>
      <c r="F1299" s="6" t="str">
        <f ca="1">IF(OR('total Assets'!F1299="Yes",Deposits!F1299="Yes"),"Yes","")</f>
        <v/>
      </c>
      <c r="G1299" s="6">
        <f t="shared" ca="1" si="221"/>
        <v>6.1861179471518959</v>
      </c>
      <c r="H1299" s="6" t="str">
        <f ca="1">IF(OR('total Assets'!H1299="Yes",Deposits!H1299="Yes"),"Yes","")</f>
        <v/>
      </c>
      <c r="I1299" s="6">
        <f t="shared" ca="1" si="222"/>
        <v>5.376548905604249</v>
      </c>
      <c r="J1299" s="6" t="str">
        <f ca="1">IF(OR('total Assets'!J1299="Yes",Deposits!J1299="Yes"),"Yes","")</f>
        <v/>
      </c>
      <c r="K1299" s="6">
        <f t="shared" ca="1" si="223"/>
        <v>5.0128473310271362</v>
      </c>
      <c r="L1299" s="6" t="str">
        <f ca="1">IF(OR('total Assets'!L1299="Yes",Deposits!L1299="Yes"),"Yes","")</f>
        <v/>
      </c>
      <c r="M1299" s="6">
        <f t="shared" ca="1" si="224"/>
        <v>5.1917705873108604</v>
      </c>
      <c r="N1299" s="6" t="str">
        <f ca="1">IF(OR('total Assets'!N1299="Yes",Deposits!N1299="Yes"),"Yes","")</f>
        <v/>
      </c>
      <c r="O1299" s="6">
        <f t="shared" ca="1" si="225"/>
        <v>4.538850440064965</v>
      </c>
      <c r="P1299" s="6" t="str">
        <f ca="1">IF(OR('total Assets'!P1299="Yes",Deposits!P1299="Yes"),"Yes","")</f>
        <v/>
      </c>
      <c r="Q1299" s="6">
        <f t="shared" ca="1" si="226"/>
        <v>5.2114462106488704</v>
      </c>
      <c r="R1299" s="6" t="str">
        <f ca="1">IF(OR('total Assets'!R1299="Yes",Deposits!R1299="Yes"),"Yes","")</f>
        <v/>
      </c>
      <c r="S1299" s="6">
        <f t="shared" ca="1" si="227"/>
        <v>4.2976013259848811</v>
      </c>
      <c r="T1299" s="6" t="str">
        <f ca="1">IF(OR('total Assets'!T1299="Yes",Deposits!T1299="Yes"),"Yes","")</f>
        <v/>
      </c>
      <c r="U1299" s="6">
        <f t="shared" ca="1" si="228"/>
        <v>4.3472620046583961</v>
      </c>
      <c r="V1299" s="6" t="str">
        <f ca="1">IF(OR('total Assets'!V1299="Yes",Deposits!V1299="Yes"),"Yes","")</f>
        <v/>
      </c>
      <c r="W1299" s="6">
        <f t="shared" ca="1" si="229"/>
        <v>3.4858628782858379</v>
      </c>
    </row>
    <row r="1300" spans="1:23" x14ac:dyDescent="0.3">
      <c r="A1300" s="40">
        <v>5.4612515677274072</v>
      </c>
      <c r="B1300" s="4">
        <v>1297</v>
      </c>
      <c r="C1300" s="6">
        <f>A1300*Overview!$K$24</f>
        <v>5.4612515677274072</v>
      </c>
      <c r="D1300" s="6" t="str">
        <f ca="1">IF(OR('total Assets'!D1300="Yes",Deposits!D1300="Yes"),"Yes","")</f>
        <v/>
      </c>
      <c r="E1300" s="6">
        <f t="shared" ca="1" si="220"/>
        <v>5.555018716706237</v>
      </c>
      <c r="F1300" s="6" t="str">
        <f ca="1">IF(OR('total Assets'!F1300="Yes",Deposits!F1300="Yes"),"Yes","")</f>
        <v/>
      </c>
      <c r="G1300" s="6">
        <f t="shared" ca="1" si="221"/>
        <v>4.8227226843032094</v>
      </c>
      <c r="H1300" s="6" t="str">
        <f ca="1">IF(OR('total Assets'!H1300="Yes",Deposits!H1300="Yes"),"Yes","")</f>
        <v/>
      </c>
      <c r="I1300" s="6">
        <f t="shared" ca="1" si="222"/>
        <v>4.6614814127184303</v>
      </c>
      <c r="J1300" s="6" t="str">
        <f ca="1">IF(OR('total Assets'!J1300="Yes",Deposits!J1300="Yes"),"Yes","")</f>
        <v/>
      </c>
      <c r="K1300" s="6">
        <f t="shared" ca="1" si="223"/>
        <v>4.1693266066453072</v>
      </c>
      <c r="L1300" s="6" t="str">
        <f ca="1">IF(OR('total Assets'!L1300="Yes",Deposits!L1300="Yes"),"Yes","")</f>
        <v/>
      </c>
      <c r="M1300" s="6">
        <f t="shared" ca="1" si="224"/>
        <v>4.079014833466708</v>
      </c>
      <c r="N1300" s="6" t="str">
        <f ca="1">IF(OR('total Assets'!N1300="Yes",Deposits!N1300="Yes"),"Yes","")</f>
        <v/>
      </c>
      <c r="O1300" s="6">
        <f t="shared" ca="1" si="225"/>
        <v>3.3342399554623841</v>
      </c>
      <c r="P1300" s="6" t="str">
        <f ca="1">IF(OR('total Assets'!P1300="Yes",Deposits!P1300="Yes"),"Yes","")</f>
        <v/>
      </c>
      <c r="Q1300" s="6">
        <f t="shared" ca="1" si="226"/>
        <v>3.2588056810703958</v>
      </c>
      <c r="R1300" s="6" t="str">
        <f ca="1">IF(OR('total Assets'!R1300="Yes",Deposits!R1300="Yes"),"Yes","")</f>
        <v/>
      </c>
      <c r="S1300" s="6">
        <f t="shared" ca="1" si="227"/>
        <v>2.9478094308117266</v>
      </c>
      <c r="T1300" s="6" t="str">
        <f ca="1">IF(OR('total Assets'!T1300="Yes",Deposits!T1300="Yes"),"Yes","")</f>
        <v/>
      </c>
      <c r="U1300" s="6">
        <f t="shared" ca="1" si="228"/>
        <v>2.5529493592741521</v>
      </c>
      <c r="V1300" s="6" t="str">
        <f ca="1">IF(OR('total Assets'!V1300="Yes",Deposits!V1300="Yes"),"Yes","")</f>
        <v/>
      </c>
      <c r="W1300" s="6">
        <f t="shared" ca="1" si="229"/>
        <v>2.9418016922305705</v>
      </c>
    </row>
    <row r="1301" spans="1:23" x14ac:dyDescent="0.3">
      <c r="A1301" s="40">
        <v>5.4552359313820125</v>
      </c>
      <c r="B1301" s="4">
        <v>1298</v>
      </c>
      <c r="C1301" s="6">
        <f>A1301*Overview!$K$24</f>
        <v>5.4552359313820125</v>
      </c>
      <c r="D1301" s="6" t="str">
        <f ca="1">IF(OR('total Assets'!D1301="Yes",Deposits!D1301="Yes"),"Yes","")</f>
        <v/>
      </c>
      <c r="E1301" s="6">
        <f t="shared" ca="1" si="220"/>
        <v>6.4473285078120588</v>
      </c>
      <c r="F1301" s="6" t="str">
        <f ca="1">IF(OR('total Assets'!F1301="Yes",Deposits!F1301="Yes"),"Yes","")</f>
        <v/>
      </c>
      <c r="G1301" s="6">
        <f t="shared" ca="1" si="221"/>
        <v>6.7434217471539615</v>
      </c>
      <c r="H1301" s="6" t="str">
        <f ca="1">IF(OR('total Assets'!H1301="Yes",Deposits!H1301="Yes"),"Yes","")</f>
        <v/>
      </c>
      <c r="I1301" s="6">
        <f t="shared" ca="1" si="222"/>
        <v>5.6348376614341893</v>
      </c>
      <c r="J1301" s="6" t="str">
        <f ca="1">IF(OR('total Assets'!J1301="Yes",Deposits!J1301="Yes"),"Yes","")</f>
        <v/>
      </c>
      <c r="K1301" s="6">
        <f t="shared" ca="1" si="223"/>
        <v>6.228713285998956</v>
      </c>
      <c r="L1301" s="6" t="str">
        <f ca="1">IF(OR('total Assets'!L1301="Yes",Deposits!L1301="Yes"),"Yes","")</f>
        <v/>
      </c>
      <c r="M1301" s="6">
        <f t="shared" ca="1" si="224"/>
        <v>5.7384013244163183</v>
      </c>
      <c r="N1301" s="6" t="str">
        <f ca="1">IF(OR('total Assets'!N1301="Yes",Deposits!N1301="Yes"),"Yes","")</f>
        <v/>
      </c>
      <c r="O1301" s="6">
        <f t="shared" ca="1" si="225"/>
        <v>6.5207727552527963</v>
      </c>
      <c r="P1301" s="6" t="str">
        <f ca="1">IF(OR('total Assets'!P1301="Yes",Deposits!P1301="Yes"),"Yes","")</f>
        <v/>
      </c>
      <c r="Q1301" s="6">
        <f t="shared" ca="1" si="226"/>
        <v>6.2552828547534096</v>
      </c>
      <c r="R1301" s="6" t="str">
        <f ca="1">IF(OR('total Assets'!R1301="Yes",Deposits!R1301="Yes"),"Yes","")</f>
        <v/>
      </c>
      <c r="S1301" s="6">
        <f t="shared" ca="1" si="227"/>
        <v>6.9565103009730018</v>
      </c>
      <c r="T1301" s="6" t="str">
        <f ca="1">IF(OR('total Assets'!T1301="Yes",Deposits!T1301="Yes"),"Yes","")</f>
        <v/>
      </c>
      <c r="U1301" s="6">
        <f t="shared" ca="1" si="228"/>
        <v>7.9468742346071224</v>
      </c>
      <c r="V1301" s="6" t="str">
        <f ca="1">IF(OR('total Assets'!V1301="Yes",Deposits!V1301="Yes"),"Yes","")</f>
        <v/>
      </c>
      <c r="W1301" s="6">
        <f t="shared" ca="1" si="229"/>
        <v>8.348293243537162</v>
      </c>
    </row>
    <row r="1302" spans="1:23" x14ac:dyDescent="0.3">
      <c r="A1302" s="40">
        <v>5.4492315464424612</v>
      </c>
      <c r="B1302" s="4">
        <v>1299</v>
      </c>
      <c r="C1302" s="6">
        <f>A1302*Overview!$K$24</f>
        <v>5.4492315464424612</v>
      </c>
      <c r="D1302" s="6" t="str">
        <f ca="1">IF(OR('total Assets'!D1302="Yes",Deposits!D1302="Yes"),"Yes","")</f>
        <v/>
      </c>
      <c r="E1302" s="6">
        <f t="shared" ca="1" si="220"/>
        <v>6.2527385356342551</v>
      </c>
      <c r="F1302" s="6" t="str">
        <f ca="1">IF(OR('total Assets'!F1302="Yes",Deposits!F1302="Yes"),"Yes","")</f>
        <v/>
      </c>
      <c r="G1302" s="6">
        <f t="shared" ca="1" si="221"/>
        <v>6.9795159286045498</v>
      </c>
      <c r="H1302" s="6" t="str">
        <f ca="1">IF(OR('total Assets'!H1302="Yes",Deposits!H1302="Yes"),"Yes","")</f>
        <v/>
      </c>
      <c r="I1302" s="6">
        <f t="shared" ca="1" si="222"/>
        <v>5.648519322694435</v>
      </c>
      <c r="J1302" s="6" t="str">
        <f ca="1">IF(OR('total Assets'!J1302="Yes",Deposits!J1302="Yes"),"Yes","")</f>
        <v/>
      </c>
      <c r="K1302" s="6">
        <f t="shared" ca="1" si="223"/>
        <v>5.2963417498459702</v>
      </c>
      <c r="L1302" s="6" t="str">
        <f ca="1">IF(OR('total Assets'!L1302="Yes",Deposits!L1302="Yes"),"Yes","")</f>
        <v/>
      </c>
      <c r="M1302" s="6">
        <f t="shared" ca="1" si="224"/>
        <v>4.9265222447421912</v>
      </c>
      <c r="N1302" s="6" t="str">
        <f ca="1">IF(OR('total Assets'!N1302="Yes",Deposits!N1302="Yes"),"Yes","")</f>
        <v/>
      </c>
      <c r="O1302" s="6">
        <f t="shared" ca="1" si="225"/>
        <v>5.6306006400687574</v>
      </c>
      <c r="P1302" s="6" t="str">
        <f ca="1">IF(OR('total Assets'!P1302="Yes",Deposits!P1302="Yes"),"Yes","")</f>
        <v/>
      </c>
      <c r="Q1302" s="6">
        <f t="shared" ca="1" si="226"/>
        <v>4.5325083684725049</v>
      </c>
      <c r="R1302" s="6" t="str">
        <f ca="1">IF(OR('total Assets'!R1302="Yes",Deposits!R1302="Yes"),"Yes","")</f>
        <v/>
      </c>
      <c r="S1302" s="6">
        <f t="shared" ca="1" si="227"/>
        <v>4.5549860264597255</v>
      </c>
      <c r="T1302" s="6" t="str">
        <f ca="1">IF(OR('total Assets'!T1302="Yes",Deposits!T1302="Yes"),"Yes","")</f>
        <v/>
      </c>
      <c r="U1302" s="6">
        <f t="shared" ca="1" si="228"/>
        <v>4.4920807176777737</v>
      </c>
      <c r="V1302" s="6" t="str">
        <f ca="1">IF(OR('total Assets'!V1302="Yes",Deposits!V1302="Yes"),"Yes","")</f>
        <v/>
      </c>
      <c r="W1302" s="6">
        <f t="shared" ca="1" si="229"/>
        <v>4.708491382106093</v>
      </c>
    </row>
    <row r="1303" spans="1:23" x14ac:dyDescent="0.3">
      <c r="A1303" s="40">
        <v>5.4432383832272766</v>
      </c>
      <c r="B1303" s="4">
        <v>1300</v>
      </c>
      <c r="C1303" s="6">
        <f>A1303*Overview!$K$24</f>
        <v>5.4432383832272766</v>
      </c>
      <c r="D1303" s="6" t="str">
        <f ca="1">IF(OR('total Assets'!D1303="Yes",Deposits!D1303="Yes"),"Yes","")</f>
        <v/>
      </c>
      <c r="E1303" s="6">
        <f t="shared" ca="1" si="220"/>
        <v>6.3512831205954985</v>
      </c>
      <c r="F1303" s="6" t="str">
        <f ca="1">IF(OR('total Assets'!F1303="Yes",Deposits!F1303="Yes"),"Yes","")</f>
        <v/>
      </c>
      <c r="G1303" s="6">
        <f t="shared" ca="1" si="221"/>
        <v>6.9453618706987363</v>
      </c>
      <c r="H1303" s="6" t="str">
        <f ca="1">IF(OR('total Assets'!H1303="Yes",Deposits!H1303="Yes"),"Yes","")</f>
        <v/>
      </c>
      <c r="I1303" s="6">
        <f t="shared" ca="1" si="222"/>
        <v>7.2899305095377551</v>
      </c>
      <c r="J1303" s="6" t="str">
        <f ca="1">IF(OR('total Assets'!J1303="Yes",Deposits!J1303="Yes"),"Yes","")</f>
        <v/>
      </c>
      <c r="K1303" s="6">
        <f t="shared" ca="1" si="223"/>
        <v>8.5250063807159844</v>
      </c>
      <c r="L1303" s="6" t="str">
        <f ca="1">IF(OR('total Assets'!L1303="Yes",Deposits!L1303="Yes"),"Yes","")</f>
        <v/>
      </c>
      <c r="M1303" s="6">
        <f t="shared" ca="1" si="224"/>
        <v>9.2759138832596548</v>
      </c>
      <c r="N1303" s="6" t="str">
        <f ca="1">IF(OR('total Assets'!N1303="Yes",Deposits!N1303="Yes"),"Yes","")</f>
        <v/>
      </c>
      <c r="O1303" s="6">
        <f t="shared" ca="1" si="225"/>
        <v>9.8399982787792908</v>
      </c>
      <c r="P1303" s="6" t="str">
        <f ca="1">IF(OR('total Assets'!P1303="Yes",Deposits!P1303="Yes"),"Yes","")</f>
        <v/>
      </c>
      <c r="Q1303" s="6">
        <f t="shared" ca="1" si="226"/>
        <v>9.170548138300072</v>
      </c>
      <c r="R1303" s="6" t="str">
        <f ca="1">IF(OR('total Assets'!R1303="Yes",Deposits!R1303="Yes"),"Yes","")</f>
        <v/>
      </c>
      <c r="S1303" s="6">
        <f t="shared" ca="1" si="227"/>
        <v>10.508885952751426</v>
      </c>
      <c r="T1303" s="6" t="str">
        <f ca="1">IF(OR('total Assets'!T1303="Yes",Deposits!T1303="Yes"),"Yes","")</f>
        <v/>
      </c>
      <c r="U1303" s="6">
        <f t="shared" ca="1" si="228"/>
        <v>9.9820900040304554</v>
      </c>
      <c r="V1303" s="6" t="str">
        <f ca="1">IF(OR('total Assets'!V1303="Yes",Deposits!V1303="Yes"),"Yes","")</f>
        <v/>
      </c>
      <c r="W1303" s="6">
        <f t="shared" ca="1" si="229"/>
        <v>8.6771324544995991</v>
      </c>
    </row>
    <row r="1304" spans="1:23" x14ac:dyDescent="0.3">
      <c r="A1304" s="40">
        <v>5.4372564121560236</v>
      </c>
      <c r="B1304" s="4">
        <v>1301</v>
      </c>
      <c r="C1304" s="6">
        <f>A1304*Overview!$K$24</f>
        <v>5.4372564121560236</v>
      </c>
      <c r="D1304" s="6" t="str">
        <f ca="1">IF(OR('total Assets'!D1304="Yes",Deposits!D1304="Yes"),"Yes","")</f>
        <v/>
      </c>
      <c r="E1304" s="6">
        <f t="shared" ca="1" si="220"/>
        <v>4.7320140307778944</v>
      </c>
      <c r="F1304" s="6" t="str">
        <f ca="1">IF(OR('total Assets'!F1304="Yes",Deposits!F1304="Yes"),"Yes","")</f>
        <v/>
      </c>
      <c r="G1304" s="6">
        <f t="shared" ca="1" si="221"/>
        <v>4.4410360313135113</v>
      </c>
      <c r="H1304" s="6" t="str">
        <f ca="1">IF(OR('total Assets'!H1304="Yes",Deposits!H1304="Yes"),"Yes","")</f>
        <v/>
      </c>
      <c r="I1304" s="6">
        <f t="shared" ca="1" si="222"/>
        <v>5.1544099602406401</v>
      </c>
      <c r="J1304" s="6" t="str">
        <f ca="1">IF(OR('total Assets'!J1304="Yes",Deposits!J1304="Yes"),"Yes","")</f>
        <v/>
      </c>
      <c r="K1304" s="6">
        <f t="shared" ca="1" si="223"/>
        <v>5.4638578284868338</v>
      </c>
      <c r="L1304" s="6" t="str">
        <f ca="1">IF(OR('total Assets'!L1304="Yes",Deposits!L1304="Yes"),"Yes","")</f>
        <v/>
      </c>
      <c r="M1304" s="6">
        <f t="shared" ca="1" si="224"/>
        <v>4.4948473007774297</v>
      </c>
      <c r="N1304" s="6" t="str">
        <f ca="1">IF(OR('total Assets'!N1304="Yes",Deposits!N1304="Yes"),"Yes","")</f>
        <v/>
      </c>
      <c r="O1304" s="6">
        <f t="shared" ca="1" si="225"/>
        <v>3.900899166915246</v>
      </c>
      <c r="P1304" s="6" t="str">
        <f ca="1">IF(OR('total Assets'!P1304="Yes",Deposits!P1304="Yes"),"Yes","")</f>
        <v/>
      </c>
      <c r="Q1304" s="6">
        <f t="shared" ca="1" si="226"/>
        <v>3.5295545048671833</v>
      </c>
      <c r="R1304" s="6" t="str">
        <f ca="1">IF(OR('total Assets'!R1304="Yes",Deposits!R1304="Yes"),"Yes","")</f>
        <v/>
      </c>
      <c r="S1304" s="6">
        <f t="shared" ca="1" si="227"/>
        <v>3.451349759210387</v>
      </c>
      <c r="T1304" s="6" t="str">
        <f ca="1">IF(OR('total Assets'!T1304="Yes",Deposits!T1304="Yes"),"Yes","")</f>
        <v/>
      </c>
      <c r="U1304" s="6">
        <f t="shared" ca="1" si="228"/>
        <v>3.9617288549240963</v>
      </c>
      <c r="V1304" s="6" t="str">
        <f ca="1">IF(OR('total Assets'!V1304="Yes",Deposits!V1304="Yes"),"Yes","")</f>
        <v/>
      </c>
      <c r="W1304" s="6">
        <f t="shared" ca="1" si="229"/>
        <v>4.0758563873826157</v>
      </c>
    </row>
    <row r="1305" spans="1:23" x14ac:dyDescent="0.3">
      <c r="A1305" s="40">
        <v>5.431285603748873</v>
      </c>
      <c r="B1305" s="4">
        <v>1302</v>
      </c>
      <c r="C1305" s="6">
        <f>A1305*Overview!$K$24</f>
        <v>5.431285603748873</v>
      </c>
      <c r="D1305" s="6" t="str">
        <f ca="1">IF(OR('total Assets'!D1305="Yes",Deposits!D1305="Yes"),"Yes","")</f>
        <v/>
      </c>
      <c r="E1305" s="6">
        <f t="shared" ca="1" si="220"/>
        <v>4.4938469822668514</v>
      </c>
      <c r="F1305" s="6" t="str">
        <f ca="1">IF(OR('total Assets'!F1305="Yes",Deposits!F1305="Yes"),"Yes","")</f>
        <v/>
      </c>
      <c r="G1305" s="6">
        <f t="shared" ca="1" si="221"/>
        <v>5.2189250879541929</v>
      </c>
      <c r="H1305" s="6" t="str">
        <f ca="1">IF(OR('total Assets'!H1305="Yes",Deposits!H1305="Yes"),"Yes","")</f>
        <v/>
      </c>
      <c r="I1305" s="6">
        <f t="shared" ca="1" si="222"/>
        <v>6.143913516197328</v>
      </c>
      <c r="J1305" s="6" t="str">
        <f ca="1">IF(OR('total Assets'!J1305="Yes",Deposits!J1305="Yes"),"Yes","")</f>
        <v/>
      </c>
      <c r="K1305" s="6">
        <f t="shared" ca="1" si="223"/>
        <v>6.9004957134231137</v>
      </c>
      <c r="L1305" s="6" t="str">
        <f ca="1">IF(OR('total Assets'!L1305="Yes",Deposits!L1305="Yes"),"Yes","")</f>
        <v/>
      </c>
      <c r="M1305" s="6">
        <f t="shared" ca="1" si="224"/>
        <v>6.7056513499530697</v>
      </c>
      <c r="N1305" s="6" t="str">
        <f ca="1">IF(OR('total Assets'!N1305="Yes",Deposits!N1305="Yes"),"Yes","")</f>
        <v/>
      </c>
      <c r="O1305" s="6">
        <f t="shared" ca="1" si="225"/>
        <v>6.3895096016867186</v>
      </c>
      <c r="P1305" s="6" t="str">
        <f ca="1">IF(OR('total Assets'!P1305="Yes",Deposits!P1305="Yes"),"Yes","")</f>
        <v/>
      </c>
      <c r="Q1305" s="6">
        <f t="shared" ca="1" si="226"/>
        <v>5.72635455927223</v>
      </c>
      <c r="R1305" s="6" t="str">
        <f ca="1">IF(OR('total Assets'!R1305="Yes",Deposits!R1305="Yes"),"Yes","")</f>
        <v/>
      </c>
      <c r="S1305" s="6">
        <f t="shared" ca="1" si="227"/>
        <v>5.4231134246158055</v>
      </c>
      <c r="T1305" s="6" t="str">
        <f ca="1">IF(OR('total Assets'!T1305="Yes",Deposits!T1305="Yes"),"Yes","")</f>
        <v/>
      </c>
      <c r="U1305" s="6">
        <f t="shared" ca="1" si="228"/>
        <v>4.4080947649378839</v>
      </c>
      <c r="V1305" s="6" t="str">
        <f ca="1">IF(OR('total Assets'!V1305="Yes",Deposits!V1305="Yes"),"Yes","")</f>
        <v/>
      </c>
      <c r="W1305" s="6">
        <f t="shared" ca="1" si="229"/>
        <v>4.8445235365598602</v>
      </c>
    </row>
    <row r="1306" spans="1:23" x14ac:dyDescent="0.3">
      <c r="A1306" s="40">
        <v>5.4253259286262336</v>
      </c>
      <c r="B1306" s="4">
        <v>1303</v>
      </c>
      <c r="C1306" s="6">
        <f>A1306*Overview!$K$24</f>
        <v>5.4253259286262336</v>
      </c>
      <c r="D1306" s="6" t="str">
        <f ca="1">IF(OR('total Assets'!D1306="Yes",Deposits!D1306="Yes"),"Yes","")</f>
        <v/>
      </c>
      <c r="E1306" s="6">
        <f t="shared" ca="1" si="220"/>
        <v>6.2554190637664409</v>
      </c>
      <c r="F1306" s="6" t="str">
        <f ca="1">IF(OR('total Assets'!F1306="Yes",Deposits!F1306="Yes"),"Yes","")</f>
        <v/>
      </c>
      <c r="G1306" s="6">
        <f t="shared" ca="1" si="221"/>
        <v>6.1879644017859787</v>
      </c>
      <c r="H1306" s="6" t="str">
        <f ca="1">IF(OR('total Assets'!H1306="Yes",Deposits!H1306="Yes"),"Yes","")</f>
        <v/>
      </c>
      <c r="I1306" s="6">
        <f t="shared" ca="1" si="222"/>
        <v>6.7886887972490477</v>
      </c>
      <c r="J1306" s="6" t="str">
        <f ca="1">IF(OR('total Assets'!J1306="Yes",Deposits!J1306="Yes"),"Yes","")</f>
        <v/>
      </c>
      <c r="K1306" s="6">
        <f t="shared" ca="1" si="223"/>
        <v>7.6537526246937384</v>
      </c>
      <c r="L1306" s="6" t="str">
        <f ca="1">IF(OR('total Assets'!L1306="Yes",Deposits!L1306="Yes"),"Yes","")</f>
        <v/>
      </c>
      <c r="M1306" s="6">
        <f t="shared" ca="1" si="224"/>
        <v>7.8809638954968628</v>
      </c>
      <c r="N1306" s="6" t="str">
        <f ca="1">IF(OR('total Assets'!N1306="Yes",Deposits!N1306="Yes"),"Yes","")</f>
        <v/>
      </c>
      <c r="O1306" s="6">
        <f t="shared" ca="1" si="225"/>
        <v>7.5915434366585428</v>
      </c>
      <c r="P1306" s="6" t="str">
        <f ca="1">IF(OR('total Assets'!P1306="Yes",Deposits!P1306="Yes"),"Yes","")</f>
        <v/>
      </c>
      <c r="Q1306" s="6">
        <f t="shared" ca="1" si="226"/>
        <v>6.5043252467328294</v>
      </c>
      <c r="R1306" s="6" t="str">
        <f ca="1">IF(OR('total Assets'!R1306="Yes",Deposits!R1306="Yes"),"Yes","")</f>
        <v/>
      </c>
      <c r="S1306" s="6">
        <f t="shared" ca="1" si="227"/>
        <v>5.7760369964204683</v>
      </c>
      <c r="T1306" s="6" t="str">
        <f ca="1">IF(OR('total Assets'!T1306="Yes",Deposits!T1306="Yes"),"Yes","")</f>
        <v/>
      </c>
      <c r="U1306" s="6">
        <f t="shared" ca="1" si="228"/>
        <v>6.8479702956868991</v>
      </c>
      <c r="V1306" s="6" t="str">
        <f ca="1">IF(OR('total Assets'!V1306="Yes",Deposits!V1306="Yes"),"Yes","")</f>
        <v/>
      </c>
      <c r="W1306" s="6">
        <f t="shared" ca="1" si="229"/>
        <v>8.1120176561017949</v>
      </c>
    </row>
    <row r="1307" spans="1:23" x14ac:dyDescent="0.3">
      <c r="A1307" s="40">
        <v>5.4193773575083029</v>
      </c>
      <c r="B1307" s="4">
        <v>1304</v>
      </c>
      <c r="C1307" s="6">
        <f>A1307*Overview!$K$24</f>
        <v>5.4193773575083029</v>
      </c>
      <c r="D1307" s="6" t="str">
        <f ca="1">IF(OR('total Assets'!D1307="Yes",Deposits!D1307="Yes"),"Yes","")</f>
        <v/>
      </c>
      <c r="E1307" s="6">
        <f t="shared" ca="1" si="220"/>
        <v>4.8565651547648594</v>
      </c>
      <c r="F1307" s="6" t="str">
        <f ca="1">IF(OR('total Assets'!F1307="Yes",Deposits!F1307="Yes"),"Yes","")</f>
        <v/>
      </c>
      <c r="G1307" s="6">
        <f t="shared" ca="1" si="221"/>
        <v>4.3309172504906597</v>
      </c>
      <c r="H1307" s="6" t="str">
        <f ca="1">IF(OR('total Assets'!H1307="Yes",Deposits!H1307="Yes"),"Yes","")</f>
        <v/>
      </c>
      <c r="I1307" s="6">
        <f t="shared" ca="1" si="222"/>
        <v>4.778792708892416</v>
      </c>
      <c r="J1307" s="6" t="str">
        <f ca="1">IF(OR('total Assets'!J1307="Yes",Deposits!J1307="Yes"),"Yes","")</f>
        <v/>
      </c>
      <c r="K1307" s="6">
        <f t="shared" ca="1" si="223"/>
        <v>4.953441786473368</v>
      </c>
      <c r="L1307" s="6" t="str">
        <f ca="1">IF(OR('total Assets'!L1307="Yes",Deposits!L1307="Yes"),"Yes","")</f>
        <v/>
      </c>
      <c r="M1307" s="6">
        <f t="shared" ca="1" si="224"/>
        <v>5.9257631720032506</v>
      </c>
      <c r="N1307" s="6" t="str">
        <f ca="1">IF(OR('total Assets'!N1307="Yes",Deposits!N1307="Yes"),"Yes","")</f>
        <v/>
      </c>
      <c r="O1307" s="6">
        <f t="shared" ca="1" si="225"/>
        <v>6.4759172639627938</v>
      </c>
      <c r="P1307" s="6" t="str">
        <f ca="1">IF(OR('total Assets'!P1307="Yes",Deposits!P1307="Yes"),"Yes","")</f>
        <v/>
      </c>
      <c r="Q1307" s="6">
        <f t="shared" ca="1" si="226"/>
        <v>5.243035358532727</v>
      </c>
      <c r="R1307" s="6" t="str">
        <f ca="1">IF(OR('total Assets'!R1307="Yes",Deposits!R1307="Yes"),"Yes","")</f>
        <v/>
      </c>
      <c r="S1307" s="6">
        <f t="shared" ca="1" si="227"/>
        <v>6.1369325183858114</v>
      </c>
      <c r="T1307" s="6" t="str">
        <f ca="1">IF(OR('total Assets'!T1307="Yes",Deposits!T1307="Yes"),"Yes","")</f>
        <v/>
      </c>
      <c r="U1307" s="6">
        <f t="shared" ca="1" si="228"/>
        <v>5.5876780843716114</v>
      </c>
      <c r="V1307" s="6" t="str">
        <f ca="1">IF(OR('total Assets'!V1307="Yes",Deposits!V1307="Yes"),"Yes","")</f>
        <v/>
      </c>
      <c r="W1307" s="6">
        <f t="shared" ca="1" si="229"/>
        <v>5.085741035273144</v>
      </c>
    </row>
    <row r="1308" spans="1:23" x14ac:dyDescent="0.3">
      <c r="A1308" s="40">
        <v>5.4134398612146581</v>
      </c>
      <c r="B1308" s="4">
        <v>1305</v>
      </c>
      <c r="C1308" s="6">
        <f>A1308*Overview!$K$24</f>
        <v>5.4134398612146581</v>
      </c>
      <c r="D1308" s="6" t="str">
        <f ca="1">IF(OR('total Assets'!D1308="Yes",Deposits!D1308="Yes"),"Yes","")</f>
        <v/>
      </c>
      <c r="E1308" s="6">
        <f t="shared" ca="1" si="220"/>
        <v>5.401707102629004</v>
      </c>
      <c r="F1308" s="6" t="str">
        <f ca="1">IF(OR('total Assets'!F1308="Yes",Deposits!F1308="Yes"),"Yes","")</f>
        <v/>
      </c>
      <c r="G1308" s="6">
        <f t="shared" ca="1" si="221"/>
        <v>6.2201400147645218</v>
      </c>
      <c r="H1308" s="6" t="str">
        <f ca="1">IF(OR('total Assets'!H1308="Yes",Deposits!H1308="Yes"),"Yes","")</f>
        <v/>
      </c>
      <c r="I1308" s="6">
        <f t="shared" ca="1" si="222"/>
        <v>5.5197695307319057</v>
      </c>
      <c r="J1308" s="6" t="str">
        <f ca="1">IF(OR('total Assets'!J1308="Yes",Deposits!J1308="Yes"),"Yes","")</f>
        <v/>
      </c>
      <c r="K1308" s="6">
        <f t="shared" ca="1" si="223"/>
        <v>5.1839395032050399</v>
      </c>
      <c r="L1308" s="6" t="str">
        <f ca="1">IF(OR('total Assets'!L1308="Yes",Deposits!L1308="Yes"),"Yes","")</f>
        <v/>
      </c>
      <c r="M1308" s="6">
        <f t="shared" ca="1" si="224"/>
        <v>5.2502774957644691</v>
      </c>
      <c r="N1308" s="6" t="str">
        <f ca="1">IF(OR('total Assets'!N1308="Yes",Deposits!N1308="Yes"),"Yes","")</f>
        <v/>
      </c>
      <c r="O1308" s="6">
        <f t="shared" ca="1" si="225"/>
        <v>4.7228970180373659</v>
      </c>
      <c r="P1308" s="6" t="str">
        <f ca="1">IF(OR('total Assets'!P1308="Yes",Deposits!P1308="Yes"),"Yes","")</f>
        <v/>
      </c>
      <c r="Q1308" s="6">
        <f t="shared" ca="1" si="226"/>
        <v>5.4471314693121373</v>
      </c>
      <c r="R1308" s="6" t="str">
        <f ca="1">IF(OR('total Assets'!R1308="Yes",Deposits!R1308="Yes"),"Yes","")</f>
        <v/>
      </c>
      <c r="S1308" s="6">
        <f t="shared" ca="1" si="227"/>
        <v>5.6046528666509836</v>
      </c>
      <c r="T1308" s="6" t="str">
        <f ca="1">IF(OR('total Assets'!T1308="Yes",Deposits!T1308="Yes"),"Yes","")</f>
        <v/>
      </c>
      <c r="U1308" s="6">
        <f t="shared" ca="1" si="228"/>
        <v>5.5974215731733912</v>
      </c>
      <c r="V1308" s="6" t="str">
        <f ca="1">IF(OR('total Assets'!V1308="Yes",Deposits!V1308="Yes"),"Yes","")</f>
        <v/>
      </c>
      <c r="W1308" s="6">
        <f t="shared" ca="1" si="229"/>
        <v>5.3097343663440846</v>
      </c>
    </row>
    <row r="1309" spans="1:23" x14ac:dyDescent="0.3">
      <c r="A1309" s="40">
        <v>5.4075134106638361</v>
      </c>
      <c r="B1309" s="4">
        <v>1306</v>
      </c>
      <c r="C1309" s="6">
        <f>A1309*Overview!$K$24</f>
        <v>5.4075134106638361</v>
      </c>
      <c r="D1309" s="6" t="str">
        <f ca="1">IF(OR('total Assets'!D1309="Yes",Deposits!D1309="Yes"),"Yes","")</f>
        <v/>
      </c>
      <c r="E1309" s="6">
        <f t="shared" ca="1" si="220"/>
        <v>6.3659434184159078</v>
      </c>
      <c r="F1309" s="6" t="str">
        <f ca="1">IF(OR('total Assets'!F1309="Yes",Deposits!F1309="Yes"),"Yes","")</f>
        <v/>
      </c>
      <c r="G1309" s="6">
        <f t="shared" ca="1" si="221"/>
        <v>6.5562088311553417</v>
      </c>
      <c r="H1309" s="6" t="str">
        <f ca="1">IF(OR('total Assets'!H1309="Yes",Deposits!H1309="Yes"),"Yes","")</f>
        <v/>
      </c>
      <c r="I1309" s="6">
        <f t="shared" ca="1" si="222"/>
        <v>6.942387924835451</v>
      </c>
      <c r="J1309" s="6" t="str">
        <f ca="1">IF(OR('total Assets'!J1309="Yes",Deposits!J1309="Yes"),"Yes","")</f>
        <v/>
      </c>
      <c r="K1309" s="6">
        <f t="shared" ca="1" si="223"/>
        <v>5.8333163589355115</v>
      </c>
      <c r="L1309" s="6" t="str">
        <f ca="1">IF(OR('total Assets'!L1309="Yes",Deposits!L1309="Yes"),"Yes","")</f>
        <v/>
      </c>
      <c r="M1309" s="6">
        <f t="shared" ca="1" si="224"/>
        <v>6.6192670323621297</v>
      </c>
      <c r="N1309" s="6" t="str">
        <f ca="1">IF(OR('total Assets'!N1309="Yes",Deposits!N1309="Yes"),"Yes","")</f>
        <v/>
      </c>
      <c r="O1309" s="6">
        <f t="shared" ca="1" si="225"/>
        <v>7.4751146588573949</v>
      </c>
      <c r="P1309" s="6" t="str">
        <f ca="1">IF(OR('total Assets'!P1309="Yes",Deposits!P1309="Yes"),"Yes","")</f>
        <v/>
      </c>
      <c r="Q1309" s="6">
        <f t="shared" ca="1" si="226"/>
        <v>7.5980753430621748</v>
      </c>
      <c r="R1309" s="6" t="str">
        <f ca="1">IF(OR('total Assets'!R1309="Yes",Deposits!R1309="Yes"),"Yes","")</f>
        <v/>
      </c>
      <c r="S1309" s="6">
        <f t="shared" ca="1" si="227"/>
        <v>8.225898047019319</v>
      </c>
      <c r="T1309" s="6" t="str">
        <f ca="1">IF(OR('total Assets'!T1309="Yes",Deposits!T1309="Yes"),"Yes","")</f>
        <v/>
      </c>
      <c r="U1309" s="6">
        <f t="shared" ca="1" si="228"/>
        <v>9.4772279528324095</v>
      </c>
      <c r="V1309" s="6" t="str">
        <f ca="1">IF(OR('total Assets'!V1309="Yes",Deposits!V1309="Yes"),"Yes","")</f>
        <v/>
      </c>
      <c r="W1309" s="6">
        <f t="shared" ca="1" si="229"/>
        <v>8.095082435215982</v>
      </c>
    </row>
    <row r="1310" spans="1:23" x14ac:dyDescent="0.3">
      <c r="A1310" s="40">
        <v>5.4015979768729157</v>
      </c>
      <c r="B1310" s="4">
        <v>1307</v>
      </c>
      <c r="C1310" s="6">
        <f>A1310*Overview!$K$24</f>
        <v>5.4015979768729157</v>
      </c>
      <c r="D1310" s="6" t="str">
        <f ca="1">IF(OR('total Assets'!D1310="Yes",Deposits!D1310="Yes"),"Yes","")</f>
        <v/>
      </c>
      <c r="E1310" s="6">
        <f t="shared" ca="1" si="220"/>
        <v>6.2426368921464137</v>
      </c>
      <c r="F1310" s="6" t="str">
        <f ca="1">IF(OR('total Assets'!F1310="Yes",Deposits!F1310="Yes"),"Yes","")</f>
        <v/>
      </c>
      <c r="G1310" s="6">
        <f t="shared" ca="1" si="221"/>
        <v>7.1208929182763656</v>
      </c>
      <c r="H1310" s="6" t="str">
        <f ca="1">IF(OR('total Assets'!H1310="Yes",Deposits!H1310="Yes"),"Yes","")</f>
        <v/>
      </c>
      <c r="I1310" s="6">
        <f t="shared" ca="1" si="222"/>
        <v>7.932765066975942</v>
      </c>
      <c r="J1310" s="6" t="str">
        <f ca="1">IF(OR('total Assets'!J1310="Yes",Deposits!J1310="Yes"),"Yes","")</f>
        <v/>
      </c>
      <c r="K1310" s="6">
        <f t="shared" ca="1" si="223"/>
        <v>8.7429218324962541</v>
      </c>
      <c r="L1310" s="6" t="str">
        <f ca="1">IF(OR('total Assets'!L1310="Yes",Deposits!L1310="Yes"),"Yes","")</f>
        <v/>
      </c>
      <c r="M1310" s="6">
        <f t="shared" ca="1" si="224"/>
        <v>9.4487427858679016</v>
      </c>
      <c r="N1310" s="6" t="str">
        <f ca="1">IF(OR('total Assets'!N1310="Yes",Deposits!N1310="Yes"),"Yes","")</f>
        <v/>
      </c>
      <c r="O1310" s="6">
        <f t="shared" ca="1" si="225"/>
        <v>8.1153831921786157</v>
      </c>
      <c r="P1310" s="6" t="str">
        <f ca="1">IF(OR('total Assets'!P1310="Yes",Deposits!P1310="Yes"),"Yes","")</f>
        <v/>
      </c>
      <c r="Q1310" s="6">
        <f t="shared" ca="1" si="226"/>
        <v>8.6824588979068071</v>
      </c>
      <c r="R1310" s="6" t="str">
        <f ca="1">IF(OR('total Assets'!R1310="Yes",Deposits!R1310="Yes"),"Yes","")</f>
        <v/>
      </c>
      <c r="S1310" s="6">
        <f t="shared" ca="1" si="227"/>
        <v>8.6110813503542296</v>
      </c>
      <c r="T1310" s="6" t="str">
        <f ca="1">IF(OR('total Assets'!T1310="Yes",Deposits!T1310="Yes"),"Yes","")</f>
        <v/>
      </c>
      <c r="U1310" s="6">
        <f t="shared" ca="1" si="228"/>
        <v>8.5198443333019611</v>
      </c>
      <c r="V1310" s="6" t="str">
        <f ca="1">IF(OR('total Assets'!V1310="Yes",Deposits!V1310="Yes"),"Yes","")</f>
        <v/>
      </c>
      <c r="W1310" s="6">
        <f t="shared" ca="1" si="229"/>
        <v>6.9271911709050746</v>
      </c>
    </row>
    <row r="1311" spans="1:23" x14ac:dyDescent="0.3">
      <c r="A1311" s="40">
        <v>5.3956935309571348</v>
      </c>
      <c r="B1311" s="4">
        <v>1308</v>
      </c>
      <c r="C1311" s="6">
        <f>A1311*Overview!$K$24</f>
        <v>5.3956935309571348</v>
      </c>
      <c r="D1311" s="6" t="str">
        <f ca="1">IF(OR('total Assets'!D1311="Yes",Deposits!D1311="Yes"),"Yes","")</f>
        <v/>
      </c>
      <c r="E1311" s="6">
        <f t="shared" ca="1" si="220"/>
        <v>4.6238016216736595</v>
      </c>
      <c r="F1311" s="6" t="str">
        <f ca="1">IF(OR('total Assets'!F1311="Yes",Deposits!F1311="Yes"),"Yes","")</f>
        <v/>
      </c>
      <c r="G1311" s="6">
        <f t="shared" ca="1" si="221"/>
        <v>5.4175661253324705</v>
      </c>
      <c r="H1311" s="6" t="str">
        <f ca="1">IF(OR('total Assets'!H1311="Yes",Deposits!H1311="Yes"),"Yes","")</f>
        <v/>
      </c>
      <c r="I1311" s="6">
        <f t="shared" ca="1" si="222"/>
        <v>4.9432312594393597</v>
      </c>
      <c r="J1311" s="6" t="str">
        <f ca="1">IF(OR('total Assets'!J1311="Yes",Deposits!J1311="Yes"),"Yes","")</f>
        <v/>
      </c>
      <c r="K1311" s="6">
        <f t="shared" ca="1" si="223"/>
        <v>5.8211763485477652</v>
      </c>
      <c r="L1311" s="6" t="str">
        <f ca="1">IF(OR('total Assets'!L1311="Yes",Deposits!L1311="Yes"),"Yes","")</f>
        <v/>
      </c>
      <c r="M1311" s="6">
        <f t="shared" ca="1" si="224"/>
        <v>4.7757789482899131</v>
      </c>
      <c r="N1311" s="6" t="str">
        <f ca="1">IF(OR('total Assets'!N1311="Yes",Deposits!N1311="Yes"),"Yes","")</f>
        <v/>
      </c>
      <c r="O1311" s="6">
        <f t="shared" ca="1" si="225"/>
        <v>4.9369826360696116</v>
      </c>
      <c r="P1311" s="6" t="str">
        <f ca="1">IF(OR('total Assets'!P1311="Yes",Deposits!P1311="Yes"),"Yes","")</f>
        <v/>
      </c>
      <c r="Q1311" s="6">
        <f t="shared" ca="1" si="226"/>
        <v>4.5166930760142003</v>
      </c>
      <c r="R1311" s="6" t="str">
        <f ca="1">IF(OR('total Assets'!R1311="Yes",Deposits!R1311="Yes"),"Yes","")</f>
        <v/>
      </c>
      <c r="S1311" s="6">
        <f t="shared" ca="1" si="227"/>
        <v>5.255591304082504</v>
      </c>
      <c r="T1311" s="6" t="str">
        <f ca="1">IF(OR('total Assets'!T1311="Yes",Deposits!T1311="Yes"),"Yes","")</f>
        <v/>
      </c>
      <c r="U1311" s="6">
        <f t="shared" ca="1" si="228"/>
        <v>6.1124453981849749</v>
      </c>
      <c r="V1311" s="6" t="str">
        <f ca="1">IF(OR('total Assets'!V1311="Yes",Deposits!V1311="Yes"),"Yes","")</f>
        <v/>
      </c>
      <c r="W1311" s="6">
        <f t="shared" ca="1" si="229"/>
        <v>5.2322532294509445</v>
      </c>
    </row>
    <row r="1312" spans="1:23" x14ac:dyDescent="0.3">
      <c r="A1312" s="40">
        <v>5.3898000441294664</v>
      </c>
      <c r="B1312" s="4">
        <v>1309</v>
      </c>
      <c r="C1312" s="6">
        <f>A1312*Overview!$K$24</f>
        <v>5.3898000441294664</v>
      </c>
      <c r="D1312" s="6" t="str">
        <f ca="1">IF(OR('total Assets'!D1312="Yes",Deposits!D1312="Yes"),"Yes","")</f>
        <v/>
      </c>
      <c r="E1312" s="6">
        <f t="shared" ca="1" si="220"/>
        <v>5.5747747706134607</v>
      </c>
      <c r="F1312" s="6" t="str">
        <f ca="1">IF(OR('total Assets'!F1312="Yes",Deposits!F1312="Yes"),"Yes","")</f>
        <v/>
      </c>
      <c r="G1312" s="6">
        <f t="shared" ca="1" si="221"/>
        <v>5.164016006036511</v>
      </c>
      <c r="H1312" s="6" t="str">
        <f ca="1">IF(OR('total Assets'!H1312="Yes",Deposits!H1312="Yes"),"Yes","")</f>
        <v/>
      </c>
      <c r="I1312" s="6">
        <f t="shared" ca="1" si="222"/>
        <v>4.4547664277956232</v>
      </c>
      <c r="J1312" s="6" t="str">
        <f ca="1">IF(OR('total Assets'!J1312="Yes",Deposits!J1312="Yes"),"Yes","")</f>
        <v/>
      </c>
      <c r="K1312" s="6">
        <f t="shared" ca="1" si="223"/>
        <v>4.137983580794538</v>
      </c>
      <c r="L1312" s="6" t="str">
        <f ca="1">IF(OR('total Assets'!L1312="Yes",Deposits!L1312="Yes"),"Yes","")</f>
        <v/>
      </c>
      <c r="M1312" s="6">
        <f t="shared" ca="1" si="224"/>
        <v>3.9016665227474596</v>
      </c>
      <c r="N1312" s="6" t="str">
        <f ca="1">IF(OR('total Assets'!N1312="Yes",Deposits!N1312="Yes"),"Yes","")</f>
        <v/>
      </c>
      <c r="O1312" s="6">
        <f t="shared" ca="1" si="225"/>
        <v>4.543048718228202</v>
      </c>
      <c r="P1312" s="6" t="str">
        <f ca="1">IF(OR('total Assets'!P1312="Yes",Deposits!P1312="Yes"),"Yes","")</f>
        <v/>
      </c>
      <c r="Q1312" s="6">
        <f t="shared" ca="1" si="226"/>
        <v>4.5915262185144066</v>
      </c>
      <c r="R1312" s="6" t="str">
        <f ca="1">IF(OR('total Assets'!R1312="Yes",Deposits!R1312="Yes"),"Yes","")</f>
        <v/>
      </c>
      <c r="S1312" s="6">
        <f t="shared" ca="1" si="227"/>
        <v>3.6891210188574939</v>
      </c>
      <c r="T1312" s="6" t="str">
        <f ca="1">IF(OR('total Assets'!T1312="Yes",Deposits!T1312="Yes"),"Yes","")</f>
        <v/>
      </c>
      <c r="U1312" s="6">
        <f t="shared" ca="1" si="228"/>
        <v>3.8260816808292111</v>
      </c>
      <c r="V1312" s="6" t="str">
        <f ca="1">IF(OR('total Assets'!V1312="Yes",Deposits!V1312="Yes"),"Yes","")</f>
        <v/>
      </c>
      <c r="W1312" s="6">
        <f t="shared" ca="1" si="229"/>
        <v>4.0188874922936559</v>
      </c>
    </row>
    <row r="1313" spans="1:23" x14ac:dyDescent="0.3">
      <c r="A1313" s="40">
        <v>5.3839174877002165</v>
      </c>
      <c r="B1313" s="4">
        <v>1310</v>
      </c>
      <c r="C1313" s="6">
        <f>A1313*Overview!$K$24</f>
        <v>5.3839174877002165</v>
      </c>
      <c r="D1313" s="6" t="str">
        <f ca="1">IF(OR('total Assets'!D1313="Yes",Deposits!D1313="Yes"),"Yes","")</f>
        <v/>
      </c>
      <c r="E1313" s="6">
        <f t="shared" ca="1" si="220"/>
        <v>5.5691972724327261</v>
      </c>
      <c r="F1313" s="6" t="str">
        <f ca="1">IF(OR('total Assets'!F1313="Yes",Deposits!F1313="Yes"),"Yes","")</f>
        <v/>
      </c>
      <c r="G1313" s="6">
        <f t="shared" ca="1" si="221"/>
        <v>5.6133985185903681</v>
      </c>
      <c r="H1313" s="6" t="str">
        <f ca="1">IF(OR('total Assets'!H1313="Yes",Deposits!H1313="Yes"),"Yes","")</f>
        <v/>
      </c>
      <c r="I1313" s="6">
        <f t="shared" ca="1" si="222"/>
        <v>6.0687355221612398</v>
      </c>
      <c r="J1313" s="6" t="str">
        <f ca="1">IF(OR('total Assets'!J1313="Yes",Deposits!J1313="Yes"),"Yes","")</f>
        <v/>
      </c>
      <c r="K1313" s="6">
        <f t="shared" ca="1" si="223"/>
        <v>7.186162216297701</v>
      </c>
      <c r="L1313" s="6" t="str">
        <f ca="1">IF(OR('total Assets'!L1313="Yes",Deposits!L1313="Yes"),"Yes","")</f>
        <v/>
      </c>
      <c r="M1313" s="6">
        <f t="shared" ca="1" si="224"/>
        <v>6.2965432712922986</v>
      </c>
      <c r="N1313" s="6" t="str">
        <f ca="1">IF(OR('total Assets'!N1313="Yes",Deposits!N1313="Yes"),"Yes","")</f>
        <v/>
      </c>
      <c r="O1313" s="6">
        <f t="shared" ca="1" si="225"/>
        <v>7.2788275205414701</v>
      </c>
      <c r="P1313" s="6" t="str">
        <f ca="1">IF(OR('total Assets'!P1313="Yes",Deposits!P1313="Yes"),"Yes","")</f>
        <v/>
      </c>
      <c r="Q1313" s="6">
        <f t="shared" ca="1" si="226"/>
        <v>7.7087862642491194</v>
      </c>
      <c r="R1313" s="6" t="str">
        <f ca="1">IF(OR('total Assets'!R1313="Yes",Deposits!R1313="Yes"),"Yes","")</f>
        <v/>
      </c>
      <c r="S1313" s="6">
        <f t="shared" ca="1" si="227"/>
        <v>7.5351911739529065</v>
      </c>
      <c r="T1313" s="6" t="str">
        <f ca="1">IF(OR('total Assets'!T1313="Yes",Deposits!T1313="Yes"),"Yes","")</f>
        <v/>
      </c>
      <c r="U1313" s="6">
        <f t="shared" ca="1" si="228"/>
        <v>7.8042650648378364</v>
      </c>
      <c r="V1313" s="6" t="str">
        <f ca="1">IF(OR('total Assets'!V1313="Yes",Deposits!V1313="Yes"),"Yes","")</f>
        <v/>
      </c>
      <c r="W1313" s="6">
        <f t="shared" ca="1" si="229"/>
        <v>6.5587282787006815</v>
      </c>
    </row>
    <row r="1314" spans="1:23" x14ac:dyDescent="0.3">
      <c r="A1314" s="40">
        <v>5.3780458330766292</v>
      </c>
      <c r="B1314" s="4">
        <v>1311</v>
      </c>
      <c r="C1314" s="6">
        <f>A1314*Overview!$K$24</f>
        <v>5.3780458330766292</v>
      </c>
      <c r="D1314" s="6" t="str">
        <f ca="1">IF(OR('total Assets'!D1314="Yes",Deposits!D1314="Yes"),"Yes","")</f>
        <v/>
      </c>
      <c r="E1314" s="6">
        <f t="shared" ca="1" si="220"/>
        <v>4.4252924116312258</v>
      </c>
      <c r="F1314" s="6" t="str">
        <f ca="1">IF(OR('total Assets'!F1314="Yes",Deposits!F1314="Yes"),"Yes","")</f>
        <v/>
      </c>
      <c r="G1314" s="6">
        <f t="shared" ca="1" si="221"/>
        <v>4.5863473753668229</v>
      </c>
      <c r="H1314" s="6" t="str">
        <f ca="1">IF(OR('total Assets'!H1314="Yes",Deposits!H1314="Yes"),"Yes","")</f>
        <v/>
      </c>
      <c r="I1314" s="6">
        <f t="shared" ca="1" si="222"/>
        <v>5.4953774031000284</v>
      </c>
      <c r="J1314" s="6" t="str">
        <f ca="1">IF(OR('total Assets'!J1314="Yes",Deposits!J1314="Yes"),"Yes","")</f>
        <v/>
      </c>
      <c r="K1314" s="6">
        <f t="shared" ca="1" si="223"/>
        <v>4.6694741903987937</v>
      </c>
      <c r="L1314" s="6" t="str">
        <f ca="1">IF(OR('total Assets'!L1314="Yes",Deposits!L1314="Yes"),"Yes","")</f>
        <v/>
      </c>
      <c r="M1314" s="6">
        <f t="shared" ca="1" si="224"/>
        <v>5.4396493067648297</v>
      </c>
      <c r="N1314" s="6" t="str">
        <f ca="1">IF(OR('total Assets'!N1314="Yes",Deposits!N1314="Yes"),"Yes","")</f>
        <v/>
      </c>
      <c r="O1314" s="6">
        <f t="shared" ca="1" si="225"/>
        <v>5.2046033606597177</v>
      </c>
      <c r="P1314" s="6" t="str">
        <f ca="1">IF(OR('total Assets'!P1314="Yes",Deposits!P1314="Yes"),"Yes","")</f>
        <v/>
      </c>
      <c r="Q1314" s="6">
        <f t="shared" ca="1" si="226"/>
        <v>6.0355764336502293</v>
      </c>
      <c r="R1314" s="6" t="str">
        <f ca="1">IF(OR('total Assets'!R1314="Yes",Deposits!R1314="Yes"),"Yes","")</f>
        <v/>
      </c>
      <c r="S1314" s="6">
        <f t="shared" ca="1" si="227"/>
        <v>5.524845964368172</v>
      </c>
      <c r="T1314" s="6" t="str">
        <f ca="1">IF(OR('total Assets'!T1314="Yes",Deposits!T1314="Yes"),"Yes","")</f>
        <v/>
      </c>
      <c r="U1314" s="6">
        <f t="shared" ca="1" si="228"/>
        <v>6.5446369347499891</v>
      </c>
      <c r="V1314" s="6" t="str">
        <f ca="1">IF(OR('total Assets'!V1314="Yes",Deposits!V1314="Yes"),"Yes","")</f>
        <v/>
      </c>
      <c r="W1314" s="6">
        <f t="shared" ca="1" si="229"/>
        <v>7.6451254691426946</v>
      </c>
    </row>
    <row r="1315" spans="1:23" x14ac:dyDescent="0.3">
      <c r="A1315" s="40">
        <v>5.3721850517624548</v>
      </c>
      <c r="B1315" s="4">
        <v>1312</v>
      </c>
      <c r="C1315" s="6">
        <f>A1315*Overview!$K$24</f>
        <v>5.3721850517624548</v>
      </c>
      <c r="D1315" s="6" t="str">
        <f ca="1">IF(OR('total Assets'!D1315="Yes",Deposits!D1315="Yes"),"Yes","")</f>
        <v/>
      </c>
      <c r="E1315" s="6">
        <f t="shared" ca="1" si="220"/>
        <v>5.5004389532559479</v>
      </c>
      <c r="F1315" s="6" t="str">
        <f ca="1">IF(OR('total Assets'!F1315="Yes",Deposits!F1315="Yes"),"Yes","")</f>
        <v/>
      </c>
      <c r="G1315" s="6">
        <f t="shared" ca="1" si="221"/>
        <v>5.3547445811974832</v>
      </c>
      <c r="H1315" s="6" t="str">
        <f ca="1">IF(OR('total Assets'!H1315="Yes",Deposits!H1315="Yes"),"Yes","")</f>
        <v/>
      </c>
      <c r="I1315" s="6">
        <f t="shared" ca="1" si="222"/>
        <v>5.2640645419119219</v>
      </c>
      <c r="J1315" s="6" t="str">
        <f ca="1">IF(OR('total Assets'!J1315="Yes",Deposits!J1315="Yes"),"Yes","")</f>
        <v/>
      </c>
      <c r="K1315" s="6">
        <f t="shared" ca="1" si="223"/>
        <v>4.7569393695090367</v>
      </c>
      <c r="L1315" s="6" t="str">
        <f ca="1">IF(OR('total Assets'!L1315="Yes",Deposits!L1315="Yes"),"Yes","")</f>
        <v/>
      </c>
      <c r="M1315" s="6">
        <f t="shared" ca="1" si="224"/>
        <v>4.1489941951161944</v>
      </c>
      <c r="N1315" s="6" t="str">
        <f ca="1">IF(OR('total Assets'!N1315="Yes",Deposits!N1315="Yes"),"Yes","")</f>
        <v/>
      </c>
      <c r="O1315" s="6">
        <f t="shared" ca="1" si="225"/>
        <v>4.0885589085211391</v>
      </c>
      <c r="P1315" s="6" t="str">
        <f ca="1">IF(OR('total Assets'!P1315="Yes",Deposits!P1315="Yes"),"Yes","")</f>
        <v/>
      </c>
      <c r="Q1315" s="6">
        <f t="shared" ca="1" si="226"/>
        <v>3.3466642151834116</v>
      </c>
      <c r="R1315" s="6" t="str">
        <f ca="1">IF(OR('total Assets'!R1315="Yes",Deposits!R1315="Yes"),"Yes","")</f>
        <v/>
      </c>
      <c r="S1315" s="6">
        <f t="shared" ca="1" si="227"/>
        <v>3.4695064774139843</v>
      </c>
      <c r="T1315" s="6" t="str">
        <f ca="1">IF(OR('total Assets'!T1315="Yes",Deposits!T1315="Yes"),"Yes","")</f>
        <v/>
      </c>
      <c r="U1315" s="6">
        <f t="shared" ca="1" si="228"/>
        <v>4.143137839540354</v>
      </c>
      <c r="V1315" s="6" t="str">
        <f ca="1">IF(OR('total Assets'!V1315="Yes",Deposits!V1315="Yes"),"Yes","")</f>
        <v/>
      </c>
      <c r="W1315" s="6">
        <f t="shared" ca="1" si="229"/>
        <v>4.8536250373186851</v>
      </c>
    </row>
    <row r="1316" spans="1:23" x14ac:dyDescent="0.3">
      <c r="A1316" s="40">
        <v>5.3663351153575816</v>
      </c>
      <c r="B1316" s="4">
        <v>1313</v>
      </c>
      <c r="C1316" s="6">
        <f>A1316*Overview!$K$24</f>
        <v>5.3663351153575816</v>
      </c>
      <c r="D1316" s="6" t="str">
        <f ca="1">IF(OR('total Assets'!D1316="Yes",Deposits!D1316="Yes"),"Yes","")</f>
        <v/>
      </c>
      <c r="E1316" s="6">
        <f t="shared" ca="1" si="220"/>
        <v>6.1470221198732471</v>
      </c>
      <c r="F1316" s="6" t="str">
        <f ca="1">IF(OR('total Assets'!F1316="Yes",Deposits!F1316="Yes"),"Yes","")</f>
        <v/>
      </c>
      <c r="G1316" s="6">
        <f t="shared" ca="1" si="221"/>
        <v>5.5944684519402914</v>
      </c>
      <c r="H1316" s="6" t="str">
        <f ca="1">IF(OR('total Assets'!H1316="Yes",Deposits!H1316="Yes"),"Yes","")</f>
        <v/>
      </c>
      <c r="I1316" s="6">
        <f t="shared" ca="1" si="222"/>
        <v>4.6272669591028768</v>
      </c>
      <c r="J1316" s="6" t="str">
        <f ca="1">IF(OR('total Assets'!J1316="Yes",Deposits!J1316="Yes"),"Yes","")</f>
        <v/>
      </c>
      <c r="K1316" s="6">
        <f t="shared" ca="1" si="223"/>
        <v>3.8837281023615948</v>
      </c>
      <c r="L1316" s="6" t="str">
        <f ca="1">IF(OR('total Assets'!L1316="Yes",Deposits!L1316="Yes"),"Yes","")</f>
        <v/>
      </c>
      <c r="M1316" s="6">
        <f t="shared" ca="1" si="224"/>
        <v>3.2348158420188389</v>
      </c>
      <c r="N1316" s="6" t="str">
        <f ca="1">IF(OR('total Assets'!N1316="Yes",Deposits!N1316="Yes"),"Yes","")</f>
        <v/>
      </c>
      <c r="O1316" s="6">
        <f t="shared" ca="1" si="225"/>
        <v>2.6951302071324794</v>
      </c>
      <c r="P1316" s="6" t="str">
        <f ca="1">IF(OR('total Assets'!P1316="Yes",Deposits!P1316="Yes"),"Yes","")</f>
        <v/>
      </c>
      <c r="Q1316" s="6">
        <f t="shared" ca="1" si="226"/>
        <v>2.9030066753911989</v>
      </c>
      <c r="R1316" s="6" t="str">
        <f ca="1">IF(OR('total Assets'!R1316="Yes",Deposits!R1316="Yes"),"Yes","")</f>
        <v/>
      </c>
      <c r="S1316" s="6">
        <f t="shared" ca="1" si="227"/>
        <v>3.0481407035852461</v>
      </c>
      <c r="T1316" s="6" t="str">
        <f ca="1">IF(OR('total Assets'!T1316="Yes",Deposits!T1316="Yes"),"Yes","")</f>
        <v/>
      </c>
      <c r="U1316" s="6">
        <f t="shared" ca="1" si="228"/>
        <v>3.4882845092110029</v>
      </c>
      <c r="V1316" s="6" t="str">
        <f ca="1">IF(OR('total Assets'!V1316="Yes",Deposits!V1316="Yes"),"Yes","")</f>
        <v/>
      </c>
      <c r="W1316" s="6">
        <f t="shared" ca="1" si="229"/>
        <v>3.6858031921445926</v>
      </c>
    </row>
    <row r="1317" spans="1:23" x14ac:dyDescent="0.3">
      <c r="A1317" s="40">
        <v>5.360495995557649</v>
      </c>
      <c r="B1317" s="4">
        <v>1314</v>
      </c>
      <c r="C1317" s="6">
        <f>A1317*Overview!$K$24</f>
        <v>5.360495995557649</v>
      </c>
      <c r="D1317" s="6" t="str">
        <f ca="1">IF(OR('total Assets'!D1317="Yes",Deposits!D1317="Yes"),"Yes","")</f>
        <v/>
      </c>
      <c r="E1317" s="6">
        <f t="shared" ref="E1317:E1380" ca="1" si="230">IF(D1317="Yes",0,(RAND()/2.5+0.8)*C1317)</f>
        <v>4.4866701150669099</v>
      </c>
      <c r="F1317" s="6" t="str">
        <f ca="1">IF(OR('total Assets'!F1317="Yes",Deposits!F1317="Yes"),"Yes","")</f>
        <v/>
      </c>
      <c r="G1317" s="6">
        <f t="shared" ref="G1317:G1380" ca="1" si="231">IF(F1317="Yes",0,(RAND()/2.5+0.8)*E1317)</f>
        <v>4.2015639167157186</v>
      </c>
      <c r="H1317" s="6" t="str">
        <f ca="1">IF(OR('total Assets'!H1317="Yes",Deposits!H1317="Yes"),"Yes","")</f>
        <v/>
      </c>
      <c r="I1317" s="6">
        <f t="shared" ref="I1317:I1380" ca="1" si="232">IF(H1317="Yes",0,(RAND()/2.5+0.8)*G1317)</f>
        <v>3.5700465121487248</v>
      </c>
      <c r="J1317" s="6" t="str">
        <f ca="1">IF(OR('total Assets'!J1317="Yes",Deposits!J1317="Yes"),"Yes","")</f>
        <v/>
      </c>
      <c r="K1317" s="6">
        <f t="shared" ref="K1317:K1380" ca="1" si="233">IF(J1317="Yes",0,(RAND()/2.5+0.8)*I1317)</f>
        <v>3.7220074137454411</v>
      </c>
      <c r="L1317" s="6" t="str">
        <f ca="1">IF(OR('total Assets'!L1317="Yes",Deposits!L1317="Yes"),"Yes","")</f>
        <v/>
      </c>
      <c r="M1317" s="6">
        <f t="shared" ref="M1317:M1380" ca="1" si="234">IF(L1317="Yes",0,(RAND()/2.5+0.8)*K1317)</f>
        <v>4.0441887900304172</v>
      </c>
      <c r="N1317" s="6" t="str">
        <f ca="1">IF(OR('total Assets'!N1317="Yes",Deposits!N1317="Yes"),"Yes","")</f>
        <v/>
      </c>
      <c r="O1317" s="6">
        <f t="shared" ref="O1317:O1380" ca="1" si="235">IF(N1317="Yes",0,(RAND()/2.5+0.8)*M1317)</f>
        <v>3.9595004320579732</v>
      </c>
      <c r="P1317" s="6" t="str">
        <f ca="1">IF(OR('total Assets'!P1317="Yes",Deposits!P1317="Yes"),"Yes","")</f>
        <v/>
      </c>
      <c r="Q1317" s="6">
        <f t="shared" ref="Q1317:Q1380" ca="1" si="236">IF(P1317="Yes",0,(RAND()/2.5+0.8)*O1317)</f>
        <v>3.7804835753547152</v>
      </c>
      <c r="R1317" s="6" t="str">
        <f ca="1">IF(OR('total Assets'!R1317="Yes",Deposits!R1317="Yes"),"Yes","")</f>
        <v/>
      </c>
      <c r="S1317" s="6">
        <f t="shared" ref="S1317:S1380" ca="1" si="237">IF(R1317="Yes",0,(RAND()/2.5+0.8)*Q1317)</f>
        <v>3.6075226422528091</v>
      </c>
      <c r="T1317" s="6" t="str">
        <f ca="1">IF(OR('total Assets'!T1317="Yes",Deposits!T1317="Yes"),"Yes","")</f>
        <v/>
      </c>
      <c r="U1317" s="6">
        <f t="shared" ref="U1317:U1380" ca="1" si="238">IF(T1317="Yes",0,(RAND()/2.5+0.8)*S1317)</f>
        <v>4.0905299329080194</v>
      </c>
      <c r="V1317" s="6" t="str">
        <f ca="1">IF(OR('total Assets'!V1317="Yes",Deposits!V1317="Yes"),"Yes","")</f>
        <v/>
      </c>
      <c r="W1317" s="6">
        <f t="shared" ref="W1317:W1380" ca="1" si="239">IF(V1317="Yes",0,(RAND()/2.5+0.8)*U1317)</f>
        <v>4.3767168380148567</v>
      </c>
    </row>
    <row r="1318" spans="1:23" x14ac:dyDescent="0.3">
      <c r="A1318" s="40">
        <v>5.3546676641536006</v>
      </c>
      <c r="B1318" s="4">
        <v>1315</v>
      </c>
      <c r="C1318" s="6">
        <f>A1318*Overview!$K$24</f>
        <v>5.3546676641536006</v>
      </c>
      <c r="D1318" s="6" t="str">
        <f ca="1">IF(OR('total Assets'!D1318="Yes",Deposits!D1318="Yes"),"Yes","")</f>
        <v/>
      </c>
      <c r="E1318" s="6">
        <f t="shared" ca="1" si="230"/>
        <v>6.2416869877781158</v>
      </c>
      <c r="F1318" s="6" t="str">
        <f ca="1">IF(OR('total Assets'!F1318="Yes",Deposits!F1318="Yes"),"Yes","")</f>
        <v/>
      </c>
      <c r="G1318" s="6">
        <f t="shared" ca="1" si="231"/>
        <v>7.2039255461093976</v>
      </c>
      <c r="H1318" s="6" t="str">
        <f ca="1">IF(OR('total Assets'!H1318="Yes",Deposits!H1318="Yes"),"Yes","")</f>
        <v/>
      </c>
      <c r="I1318" s="6">
        <f t="shared" ca="1" si="232"/>
        <v>7.0791789436357169</v>
      </c>
      <c r="J1318" s="6" t="str">
        <f ca="1">IF(OR('total Assets'!J1318="Yes",Deposits!J1318="Yes"),"Yes","")</f>
        <v/>
      </c>
      <c r="K1318" s="6">
        <f t="shared" ca="1" si="233"/>
        <v>7.4326899257559225</v>
      </c>
      <c r="L1318" s="6" t="str">
        <f ca="1">IF(OR('total Assets'!L1318="Yes",Deposits!L1318="Yes"),"Yes","")</f>
        <v/>
      </c>
      <c r="M1318" s="6">
        <f t="shared" ca="1" si="234"/>
        <v>7.15821150160654</v>
      </c>
      <c r="N1318" s="6" t="str">
        <f ca="1">IF(OR('total Assets'!N1318="Yes",Deposits!N1318="Yes"),"Yes","")</f>
        <v/>
      </c>
      <c r="O1318" s="6">
        <f t="shared" ca="1" si="235"/>
        <v>6.7307019782820356</v>
      </c>
      <c r="P1318" s="6" t="str">
        <f ca="1">IF(OR('total Assets'!P1318="Yes",Deposits!P1318="Yes"),"Yes","")</f>
        <v/>
      </c>
      <c r="Q1318" s="6">
        <f t="shared" ca="1" si="236"/>
        <v>6.118160258507598</v>
      </c>
      <c r="R1318" s="6" t="str">
        <f ca="1">IF(OR('total Assets'!R1318="Yes",Deposits!R1318="Yes"),"Yes","")</f>
        <v/>
      </c>
      <c r="S1318" s="6">
        <f t="shared" ca="1" si="237"/>
        <v>5.2661503866430337</v>
      </c>
      <c r="T1318" s="6" t="str">
        <f ca="1">IF(OR('total Assets'!T1318="Yes",Deposits!T1318="Yes"),"Yes","")</f>
        <v/>
      </c>
      <c r="U1318" s="6">
        <f t="shared" ca="1" si="238"/>
        <v>6.2520693450710878</v>
      </c>
      <c r="V1318" s="6" t="str">
        <f ca="1">IF(OR('total Assets'!V1318="Yes",Deposits!V1318="Yes"),"Yes","")</f>
        <v/>
      </c>
      <c r="W1318" s="6">
        <f t="shared" ca="1" si="239"/>
        <v>5.0938056310845523</v>
      </c>
    </row>
    <row r="1319" spans="1:23" x14ac:dyDescent="0.3">
      <c r="A1319" s="40">
        <v>5.3488500930313529</v>
      </c>
      <c r="B1319" s="4">
        <v>1316</v>
      </c>
      <c r="C1319" s="6">
        <f>A1319*Overview!$K$24</f>
        <v>5.3488500930313529</v>
      </c>
      <c r="D1319" s="6" t="str">
        <f ca="1">IF(OR('total Assets'!D1319="Yes",Deposits!D1319="Yes"),"Yes","")</f>
        <v/>
      </c>
      <c r="E1319" s="6">
        <f t="shared" ca="1" si="230"/>
        <v>4.5074466045617667</v>
      </c>
      <c r="F1319" s="6" t="str">
        <f ca="1">IF(OR('total Assets'!F1319="Yes",Deposits!F1319="Yes"),"Yes","")</f>
        <v/>
      </c>
      <c r="G1319" s="6">
        <f t="shared" ca="1" si="231"/>
        <v>3.9031976217888955</v>
      </c>
      <c r="H1319" s="6" t="str">
        <f ca="1">IF(OR('total Assets'!H1319="Yes",Deposits!H1319="Yes"),"Yes","")</f>
        <v/>
      </c>
      <c r="I1319" s="6">
        <f t="shared" ca="1" si="232"/>
        <v>3.3871309617496661</v>
      </c>
      <c r="J1319" s="6" t="str">
        <f ca="1">IF(OR('total Assets'!J1319="Yes",Deposits!J1319="Yes"),"Yes","")</f>
        <v/>
      </c>
      <c r="K1319" s="6">
        <f t="shared" ca="1" si="233"/>
        <v>3.6599437471707956</v>
      </c>
      <c r="L1319" s="6" t="str">
        <f ca="1">IF(OR('total Assets'!L1319="Yes",Deposits!L1319="Yes"),"Yes","")</f>
        <v/>
      </c>
      <c r="M1319" s="6">
        <f t="shared" ca="1" si="234"/>
        <v>3.259287416408045</v>
      </c>
      <c r="N1319" s="6" t="str">
        <f ca="1">IF(OR('total Assets'!N1319="Yes",Deposits!N1319="Yes"),"Yes","")</f>
        <v/>
      </c>
      <c r="O1319" s="6">
        <f t="shared" ca="1" si="235"/>
        <v>3.6258322877731457</v>
      </c>
      <c r="P1319" s="6" t="str">
        <f ca="1">IF(OR('total Assets'!P1319="Yes",Deposits!P1319="Yes"),"Yes","")</f>
        <v/>
      </c>
      <c r="Q1319" s="6">
        <f t="shared" ca="1" si="236"/>
        <v>2.9077107938842506</v>
      </c>
      <c r="R1319" s="6" t="str">
        <f ca="1">IF(OR('total Assets'!R1319="Yes",Deposits!R1319="Yes"),"Yes","")</f>
        <v/>
      </c>
      <c r="S1319" s="6">
        <f t="shared" ca="1" si="237"/>
        <v>2.5716026230320086</v>
      </c>
      <c r="T1319" s="6" t="str">
        <f ca="1">IF(OR('total Assets'!T1319="Yes",Deposits!T1319="Yes"),"Yes","")</f>
        <v/>
      </c>
      <c r="U1319" s="6">
        <f t="shared" ca="1" si="238"/>
        <v>3.0302490983271251</v>
      </c>
      <c r="V1319" s="6" t="str">
        <f ca="1">IF(OR('total Assets'!V1319="Yes",Deposits!V1319="Yes"),"Yes","")</f>
        <v/>
      </c>
      <c r="W1319" s="6">
        <f t="shared" ca="1" si="239"/>
        <v>3.0401970736980179</v>
      </c>
    </row>
    <row r="1320" spans="1:23" x14ac:dyDescent="0.3">
      <c r="A1320" s="40">
        <v>5.3430432541713708</v>
      </c>
      <c r="B1320" s="4">
        <v>1317</v>
      </c>
      <c r="C1320" s="6">
        <f>A1320*Overview!$K$24</f>
        <v>5.3430432541713708</v>
      </c>
      <c r="D1320" s="6" t="str">
        <f ca="1">IF(OR('total Assets'!D1320="Yes",Deposits!D1320="Yes"),"Yes","")</f>
        <v/>
      </c>
      <c r="E1320" s="6">
        <f t="shared" ca="1" si="230"/>
        <v>5.3387707220796496</v>
      </c>
      <c r="F1320" s="6" t="str">
        <f ca="1">IF(OR('total Assets'!F1320="Yes",Deposits!F1320="Yes"),"Yes","")</f>
        <v/>
      </c>
      <c r="G1320" s="6">
        <f t="shared" ca="1" si="231"/>
        <v>5.1025341292650568</v>
      </c>
      <c r="H1320" s="6" t="str">
        <f ca="1">IF(OR('total Assets'!H1320="Yes",Deposits!H1320="Yes"),"Yes","")</f>
        <v/>
      </c>
      <c r="I1320" s="6">
        <f t="shared" ca="1" si="232"/>
        <v>5.7694222588345037</v>
      </c>
      <c r="J1320" s="6" t="str">
        <f ca="1">IF(OR('total Assets'!J1320="Yes",Deposits!J1320="Yes"),"Yes","")</f>
        <v/>
      </c>
      <c r="K1320" s="6">
        <f t="shared" ca="1" si="233"/>
        <v>6.2514137538027796</v>
      </c>
      <c r="L1320" s="6" t="str">
        <f ca="1">IF(OR('total Assets'!L1320="Yes",Deposits!L1320="Yes"),"Yes","")</f>
        <v/>
      </c>
      <c r="M1320" s="6">
        <f t="shared" ca="1" si="234"/>
        <v>6.1044066390415148</v>
      </c>
      <c r="N1320" s="6" t="str">
        <f ca="1">IF(OR('total Assets'!N1320="Yes",Deposits!N1320="Yes"),"Yes","")</f>
        <v/>
      </c>
      <c r="O1320" s="6">
        <f t="shared" ca="1" si="235"/>
        <v>5.8726077003409456</v>
      </c>
      <c r="P1320" s="6" t="str">
        <f ca="1">IF(OR('total Assets'!P1320="Yes",Deposits!P1320="Yes"),"Yes","")</f>
        <v/>
      </c>
      <c r="Q1320" s="6">
        <f t="shared" ca="1" si="236"/>
        <v>4.8949376527040522</v>
      </c>
      <c r="R1320" s="6" t="str">
        <f ca="1">IF(OR('total Assets'!R1320="Yes",Deposits!R1320="Yes"),"Yes","")</f>
        <v/>
      </c>
      <c r="S1320" s="6">
        <f t="shared" ca="1" si="237"/>
        <v>4.4261875058731697</v>
      </c>
      <c r="T1320" s="6" t="str">
        <f ca="1">IF(OR('total Assets'!T1320="Yes",Deposits!T1320="Yes"),"Yes","")</f>
        <v/>
      </c>
      <c r="U1320" s="6">
        <f t="shared" ca="1" si="238"/>
        <v>4.3654261288444838</v>
      </c>
      <c r="V1320" s="6" t="str">
        <f ca="1">IF(OR('total Assets'!V1320="Yes",Deposits!V1320="Yes"),"Yes","")</f>
        <v/>
      </c>
      <c r="W1320" s="6">
        <f t="shared" ca="1" si="239"/>
        <v>3.8980381186309438</v>
      </c>
    </row>
    <row r="1321" spans="1:23" x14ac:dyDescent="0.3">
      <c r="A1321" s="40">
        <v>5.3372471196482474</v>
      </c>
      <c r="B1321" s="4">
        <v>1318</v>
      </c>
      <c r="C1321" s="6">
        <f>A1321*Overview!$K$24</f>
        <v>5.3372471196482474</v>
      </c>
      <c r="D1321" s="6" t="str">
        <f ca="1">IF(OR('total Assets'!D1321="Yes",Deposits!D1321="Yes"),"Yes","")</f>
        <v/>
      </c>
      <c r="E1321" s="6">
        <f t="shared" ca="1" si="230"/>
        <v>4.5322777952497892</v>
      </c>
      <c r="F1321" s="6" t="str">
        <f ca="1">IF(OR('total Assets'!F1321="Yes",Deposits!F1321="Yes"),"Yes","")</f>
        <v/>
      </c>
      <c r="G1321" s="6">
        <f t="shared" ca="1" si="231"/>
        <v>4.1460666785473812</v>
      </c>
      <c r="H1321" s="6" t="str">
        <f ca="1">IF(OR('total Assets'!H1321="Yes",Deposits!H1321="Yes"),"Yes","")</f>
        <v/>
      </c>
      <c r="I1321" s="6">
        <f t="shared" ca="1" si="232"/>
        <v>4.3579086476097713</v>
      </c>
      <c r="J1321" s="6" t="str">
        <f ca="1">IF(OR('total Assets'!J1321="Yes",Deposits!J1321="Yes"),"Yes","")</f>
        <v/>
      </c>
      <c r="K1321" s="6">
        <f t="shared" ca="1" si="233"/>
        <v>4.7637042729967396</v>
      </c>
      <c r="L1321" s="6" t="str">
        <f ca="1">IF(OR('total Assets'!L1321="Yes",Deposits!L1321="Yes"),"Yes","")</f>
        <v/>
      </c>
      <c r="M1321" s="6">
        <f t="shared" ca="1" si="234"/>
        <v>4.0923852318542817</v>
      </c>
      <c r="N1321" s="6" t="str">
        <f ca="1">IF(OR('total Assets'!N1321="Yes",Deposits!N1321="Yes"),"Yes","")</f>
        <v/>
      </c>
      <c r="O1321" s="6">
        <f t="shared" ca="1" si="235"/>
        <v>3.4029749567839578</v>
      </c>
      <c r="P1321" s="6" t="str">
        <f ca="1">IF(OR('total Assets'!P1321="Yes",Deposits!P1321="Yes"),"Yes","")</f>
        <v/>
      </c>
      <c r="Q1321" s="6">
        <f t="shared" ca="1" si="236"/>
        <v>2.957135194094664</v>
      </c>
      <c r="R1321" s="6" t="str">
        <f ca="1">IF(OR('total Assets'!R1321="Yes",Deposits!R1321="Yes"),"Yes","")</f>
        <v/>
      </c>
      <c r="S1321" s="6">
        <f t="shared" ca="1" si="237"/>
        <v>2.760714024918927</v>
      </c>
      <c r="T1321" s="6" t="str">
        <f ca="1">IF(OR('total Assets'!T1321="Yes",Deposits!T1321="Yes"),"Yes","")</f>
        <v/>
      </c>
      <c r="U1321" s="6">
        <f t="shared" ca="1" si="238"/>
        <v>2.6775931852565797</v>
      </c>
      <c r="V1321" s="6" t="str">
        <f ca="1">IF(OR('total Assets'!V1321="Yes",Deposits!V1321="Yes"),"Yes","")</f>
        <v/>
      </c>
      <c r="W1321" s="6">
        <f t="shared" ca="1" si="239"/>
        <v>3.1399997088197611</v>
      </c>
    </row>
    <row r="1322" spans="1:23" x14ac:dyDescent="0.3">
      <c r="A1322" s="40">
        <v>5.3314616616303958</v>
      </c>
      <c r="B1322" s="4">
        <v>1319</v>
      </c>
      <c r="C1322" s="6">
        <f>A1322*Overview!$K$24</f>
        <v>5.3314616616303958</v>
      </c>
      <c r="D1322" s="6" t="str">
        <f ca="1">IF(OR('total Assets'!D1322="Yes",Deposits!D1322="Yes"),"Yes","")</f>
        <v/>
      </c>
      <c r="E1322" s="6">
        <f t="shared" ca="1" si="230"/>
        <v>5.8631986088461572</v>
      </c>
      <c r="F1322" s="6" t="str">
        <f ca="1">IF(OR('total Assets'!F1322="Yes",Deposits!F1322="Yes"),"Yes","")</f>
        <v/>
      </c>
      <c r="G1322" s="6">
        <f t="shared" ca="1" si="231"/>
        <v>6.3983777753395552</v>
      </c>
      <c r="H1322" s="6" t="str">
        <f ca="1">IF(OR('total Assets'!H1322="Yes",Deposits!H1322="Yes"),"Yes","")</f>
        <v/>
      </c>
      <c r="I1322" s="6">
        <f t="shared" ca="1" si="232"/>
        <v>5.5659867762418909</v>
      </c>
      <c r="J1322" s="6" t="str">
        <f ca="1">IF(OR('total Assets'!J1322="Yes",Deposits!J1322="Yes"),"Yes","")</f>
        <v/>
      </c>
      <c r="K1322" s="6">
        <f t="shared" ca="1" si="233"/>
        <v>6.4559685115350955</v>
      </c>
      <c r="L1322" s="6" t="str">
        <f ca="1">IF(OR('total Assets'!L1322="Yes",Deposits!L1322="Yes"),"Yes","")</f>
        <v/>
      </c>
      <c r="M1322" s="6">
        <f t="shared" ca="1" si="234"/>
        <v>5.6342629410777452</v>
      </c>
      <c r="N1322" s="6" t="str">
        <f ca="1">IF(OR('total Assets'!N1322="Yes",Deposits!N1322="Yes"),"Yes","")</f>
        <v/>
      </c>
      <c r="O1322" s="6">
        <f t="shared" ca="1" si="235"/>
        <v>6.0849656160546237</v>
      </c>
      <c r="P1322" s="6" t="str">
        <f ca="1">IF(OR('total Assets'!P1322="Yes",Deposits!P1322="Yes"),"Yes","")</f>
        <v/>
      </c>
      <c r="Q1322" s="6">
        <f t="shared" ca="1" si="236"/>
        <v>5.2738313732544153</v>
      </c>
      <c r="R1322" s="6" t="str">
        <f ca="1">IF(OR('total Assets'!R1322="Yes",Deposits!R1322="Yes"),"Yes","")</f>
        <v/>
      </c>
      <c r="S1322" s="6">
        <f t="shared" ca="1" si="237"/>
        <v>6.0852431142981693</v>
      </c>
      <c r="T1322" s="6" t="str">
        <f ca="1">IF(OR('total Assets'!T1322="Yes",Deposits!T1322="Yes"),"Yes","")</f>
        <v/>
      </c>
      <c r="U1322" s="6">
        <f t="shared" ca="1" si="238"/>
        <v>6.5483207574919993</v>
      </c>
      <c r="V1322" s="6" t="str">
        <f ca="1">IF(OR('total Assets'!V1322="Yes",Deposits!V1322="Yes"),"Yes","")</f>
        <v/>
      </c>
      <c r="W1322" s="6">
        <f t="shared" ca="1" si="239"/>
        <v>7.6790139336426888</v>
      </c>
    </row>
    <row r="1323" spans="1:23" x14ac:dyDescent="0.3">
      <c r="A1323" s="40">
        <v>5.3256868523796008</v>
      </c>
      <c r="B1323" s="4">
        <v>1320</v>
      </c>
      <c r="C1323" s="6">
        <f>A1323*Overview!$K$24</f>
        <v>5.3256868523796008</v>
      </c>
      <c r="D1323" s="6" t="str">
        <f ca="1">IF(OR('total Assets'!D1323="Yes",Deposits!D1323="Yes"),"Yes","")</f>
        <v/>
      </c>
      <c r="E1323" s="6">
        <f t="shared" ca="1" si="230"/>
        <v>4.720765070314342</v>
      </c>
      <c r="F1323" s="6" t="str">
        <f ca="1">IF(OR('total Assets'!F1323="Yes",Deposits!F1323="Yes"),"Yes","")</f>
        <v/>
      </c>
      <c r="G1323" s="6">
        <f t="shared" ca="1" si="231"/>
        <v>4.8536949969833856</v>
      </c>
      <c r="H1323" s="6" t="str">
        <f ca="1">IF(OR('total Assets'!H1323="Yes",Deposits!H1323="Yes"),"Yes","")</f>
        <v/>
      </c>
      <c r="I1323" s="6">
        <f t="shared" ca="1" si="232"/>
        <v>5.6224793438952618</v>
      </c>
      <c r="J1323" s="6" t="str">
        <f ca="1">IF(OR('total Assets'!J1323="Yes",Deposits!J1323="Yes"),"Yes","")</f>
        <v/>
      </c>
      <c r="K1323" s="6">
        <f t="shared" ca="1" si="233"/>
        <v>5.3304151689772645</v>
      </c>
      <c r="L1323" s="6" t="str">
        <f ca="1">IF(OR('total Assets'!L1323="Yes",Deposits!L1323="Yes"),"Yes","")</f>
        <v/>
      </c>
      <c r="M1323" s="6">
        <f t="shared" ca="1" si="234"/>
        <v>5.1125954632614219</v>
      </c>
      <c r="N1323" s="6" t="str">
        <f ca="1">IF(OR('total Assets'!N1323="Yes",Deposits!N1323="Yes"),"Yes","")</f>
        <v/>
      </c>
      <c r="O1323" s="6">
        <f t="shared" ca="1" si="235"/>
        <v>5.8721913764213856</v>
      </c>
      <c r="P1323" s="6" t="str">
        <f ca="1">IF(OR('total Assets'!P1323="Yes",Deposits!P1323="Yes"),"Yes","")</f>
        <v/>
      </c>
      <c r="Q1323" s="6">
        <f t="shared" ca="1" si="236"/>
        <v>5.1590310358138076</v>
      </c>
      <c r="R1323" s="6" t="str">
        <f ca="1">IF(OR('total Assets'!R1323="Yes",Deposits!R1323="Yes"),"Yes","")</f>
        <v/>
      </c>
      <c r="S1323" s="6">
        <f t="shared" ca="1" si="237"/>
        <v>4.4354179470492374</v>
      </c>
      <c r="T1323" s="6" t="str">
        <f ca="1">IF(OR('total Assets'!T1323="Yes",Deposits!T1323="Yes"),"Yes","")</f>
        <v/>
      </c>
      <c r="U1323" s="6">
        <f t="shared" ca="1" si="238"/>
        <v>4.2619313793724674</v>
      </c>
      <c r="V1323" s="6" t="str">
        <f ca="1">IF(OR('total Assets'!V1323="Yes",Deposits!V1323="Yes"),"Yes","")</f>
        <v/>
      </c>
      <c r="W1323" s="6">
        <f t="shared" ca="1" si="239"/>
        <v>3.5046135927034658</v>
      </c>
    </row>
    <row r="1324" spans="1:23" x14ac:dyDescent="0.3">
      <c r="A1324" s="40">
        <v>5.3199226642506368</v>
      </c>
      <c r="B1324" s="4">
        <v>1321</v>
      </c>
      <c r="C1324" s="6">
        <f>A1324*Overview!$K$24</f>
        <v>5.3199226642506368</v>
      </c>
      <c r="D1324" s="6" t="str">
        <f ca="1">IF(OR('total Assets'!D1324="Yes",Deposits!D1324="Yes"),"Yes","")</f>
        <v/>
      </c>
      <c r="E1324" s="6">
        <f t="shared" ca="1" si="230"/>
        <v>5.1996941243355197</v>
      </c>
      <c r="F1324" s="6" t="str">
        <f ca="1">IF(OR('total Assets'!F1324="Yes",Deposits!F1324="Yes"),"Yes","")</f>
        <v/>
      </c>
      <c r="G1324" s="6">
        <f t="shared" ca="1" si="231"/>
        <v>4.3135374537749271</v>
      </c>
      <c r="H1324" s="6" t="str">
        <f ca="1">IF(OR('total Assets'!H1324="Yes",Deposits!H1324="Yes"),"Yes","")</f>
        <v/>
      </c>
      <c r="I1324" s="6">
        <f t="shared" ca="1" si="232"/>
        <v>3.4771506379039749</v>
      </c>
      <c r="J1324" s="6" t="str">
        <f ca="1">IF(OR('total Assets'!J1324="Yes",Deposits!J1324="Yes"),"Yes","")</f>
        <v/>
      </c>
      <c r="K1324" s="6">
        <f t="shared" ca="1" si="233"/>
        <v>3.3284401651014415</v>
      </c>
      <c r="L1324" s="6" t="str">
        <f ca="1">IF(OR('total Assets'!L1324="Yes",Deposits!L1324="Yes"),"Yes","")</f>
        <v/>
      </c>
      <c r="M1324" s="6">
        <f t="shared" ca="1" si="234"/>
        <v>3.1139418840334359</v>
      </c>
      <c r="N1324" s="6" t="str">
        <f ca="1">IF(OR('total Assets'!N1324="Yes",Deposits!N1324="Yes"),"Yes","")</f>
        <v/>
      </c>
      <c r="O1324" s="6">
        <f t="shared" ca="1" si="235"/>
        <v>3.1871162043930772</v>
      </c>
      <c r="P1324" s="6" t="str">
        <f ca="1">IF(OR('total Assets'!P1324="Yes",Deposits!P1324="Yes"),"Yes","")</f>
        <v/>
      </c>
      <c r="Q1324" s="6">
        <f t="shared" ca="1" si="236"/>
        <v>3.5443285793742332</v>
      </c>
      <c r="R1324" s="6" t="str">
        <f ca="1">IF(OR('total Assets'!R1324="Yes",Deposits!R1324="Yes"),"Yes","")</f>
        <v/>
      </c>
      <c r="S1324" s="6">
        <f t="shared" ca="1" si="237"/>
        <v>3.9075290286418451</v>
      </c>
      <c r="T1324" s="6" t="str">
        <f ca="1">IF(OR('total Assets'!T1324="Yes",Deposits!T1324="Yes"),"Yes","")</f>
        <v/>
      </c>
      <c r="U1324" s="6">
        <f t="shared" ca="1" si="238"/>
        <v>4.0970551979203247</v>
      </c>
      <c r="V1324" s="6" t="str">
        <f ca="1">IF(OR('total Assets'!V1324="Yes",Deposits!V1324="Yes"),"Yes","")</f>
        <v/>
      </c>
      <c r="W1324" s="6">
        <f t="shared" ca="1" si="239"/>
        <v>3.9530427307320388</v>
      </c>
    </row>
    <row r="1325" spans="1:23" x14ac:dyDescent="0.3">
      <c r="A1325" s="40">
        <v>5.3141690696909309</v>
      </c>
      <c r="B1325" s="4">
        <v>1322</v>
      </c>
      <c r="C1325" s="6">
        <f>A1325*Overview!$K$24</f>
        <v>5.3141690696909309</v>
      </c>
      <c r="D1325" s="6" t="str">
        <f ca="1">IF(OR('total Assets'!D1325="Yes",Deposits!D1325="Yes"),"Yes","")</f>
        <v/>
      </c>
      <c r="E1325" s="6">
        <f t="shared" ca="1" si="230"/>
        <v>5.5906922325153188</v>
      </c>
      <c r="F1325" s="6" t="str">
        <f ca="1">IF(OR('total Assets'!F1325="Yes",Deposits!F1325="Yes"),"Yes","")</f>
        <v/>
      </c>
      <c r="G1325" s="6">
        <f t="shared" ca="1" si="231"/>
        <v>4.4831662493808677</v>
      </c>
      <c r="H1325" s="6" t="str">
        <f ca="1">IF(OR('total Assets'!H1325="Yes",Deposits!H1325="Yes"),"Yes","")</f>
        <v/>
      </c>
      <c r="I1325" s="6">
        <f t="shared" ca="1" si="232"/>
        <v>5.3741262275364958</v>
      </c>
      <c r="J1325" s="6" t="str">
        <f ca="1">IF(OR('total Assets'!J1325="Yes",Deposits!J1325="Yes"),"Yes","")</f>
        <v/>
      </c>
      <c r="K1325" s="6">
        <f t="shared" ca="1" si="233"/>
        <v>5.2294514009958597</v>
      </c>
      <c r="L1325" s="6" t="str">
        <f ca="1">IF(OR('total Assets'!L1325="Yes",Deposits!L1325="Yes"),"Yes","")</f>
        <v/>
      </c>
      <c r="M1325" s="6">
        <f t="shared" ca="1" si="234"/>
        <v>6.152222573692721</v>
      </c>
      <c r="N1325" s="6" t="str">
        <f ca="1">IF(OR('total Assets'!N1325="Yes",Deposits!N1325="Yes"),"Yes","")</f>
        <v/>
      </c>
      <c r="O1325" s="6">
        <f t="shared" ca="1" si="235"/>
        <v>7.0276822063546707</v>
      </c>
      <c r="P1325" s="6" t="str">
        <f ca="1">IF(OR('total Assets'!P1325="Yes",Deposits!P1325="Yes"),"Yes","")</f>
        <v/>
      </c>
      <c r="Q1325" s="6">
        <f t="shared" ca="1" si="236"/>
        <v>6.4034015601844985</v>
      </c>
      <c r="R1325" s="6" t="str">
        <f ca="1">IF(OR('total Assets'!R1325="Yes",Deposits!R1325="Yes"),"Yes","")</f>
        <v/>
      </c>
      <c r="S1325" s="6">
        <f t="shared" ca="1" si="237"/>
        <v>6.1753333620413757</v>
      </c>
      <c r="T1325" s="6" t="str">
        <f ca="1">IF(OR('total Assets'!T1325="Yes",Deposits!T1325="Yes"),"Yes","")</f>
        <v/>
      </c>
      <c r="U1325" s="6">
        <f t="shared" ca="1" si="238"/>
        <v>6.8393645671258749</v>
      </c>
      <c r="V1325" s="6" t="str">
        <f ca="1">IF(OR('total Assets'!V1325="Yes",Deposits!V1325="Yes"),"Yes","")</f>
        <v/>
      </c>
      <c r="W1325" s="6">
        <f t="shared" ca="1" si="239"/>
        <v>7.1671382067930454</v>
      </c>
    </row>
    <row r="1326" spans="1:23" x14ac:dyDescent="0.3">
      <c r="A1326" s="40">
        <v>5.3084260412401143</v>
      </c>
      <c r="B1326" s="4">
        <v>1323</v>
      </c>
      <c r="C1326" s="6">
        <f>A1326*Overview!$K$24</f>
        <v>5.3084260412401143</v>
      </c>
      <c r="D1326" s="6" t="str">
        <f ca="1">IF(OR('total Assets'!D1326="Yes",Deposits!D1326="Yes"),"Yes","")</f>
        <v/>
      </c>
      <c r="E1326" s="6">
        <f t="shared" ca="1" si="230"/>
        <v>5.6028120742179395</v>
      </c>
      <c r="F1326" s="6" t="str">
        <f ca="1">IF(OR('total Assets'!F1326="Yes",Deposits!F1326="Yes"),"Yes","")</f>
        <v/>
      </c>
      <c r="G1326" s="6">
        <f t="shared" ca="1" si="231"/>
        <v>5.3304392412208168</v>
      </c>
      <c r="H1326" s="6" t="str">
        <f ca="1">IF(OR('total Assets'!H1326="Yes",Deposits!H1326="Yes"),"Yes","")</f>
        <v/>
      </c>
      <c r="I1326" s="6">
        <f t="shared" ca="1" si="232"/>
        <v>5.6379991855144374</v>
      </c>
      <c r="J1326" s="6" t="str">
        <f ca="1">IF(OR('total Assets'!J1326="Yes",Deposits!J1326="Yes"),"Yes","")</f>
        <v/>
      </c>
      <c r="K1326" s="6">
        <f t="shared" ca="1" si="233"/>
        <v>5.49899148542855</v>
      </c>
      <c r="L1326" s="6" t="str">
        <f ca="1">IF(OR('total Assets'!L1326="Yes",Deposits!L1326="Yes"),"Yes","")</f>
        <v/>
      </c>
      <c r="M1326" s="6">
        <f t="shared" ca="1" si="234"/>
        <v>6.2580579279730442</v>
      </c>
      <c r="N1326" s="6" t="str">
        <f ca="1">IF(OR('total Assets'!N1326="Yes",Deposits!N1326="Yes"),"Yes","")</f>
        <v/>
      </c>
      <c r="O1326" s="6">
        <f t="shared" ca="1" si="235"/>
        <v>6.3198806216706123</v>
      </c>
      <c r="P1326" s="6" t="str">
        <f ca="1">IF(OR('total Assets'!P1326="Yes",Deposits!P1326="Yes"),"Yes","")</f>
        <v/>
      </c>
      <c r="Q1326" s="6">
        <f t="shared" ca="1" si="236"/>
        <v>5.1190903054537067</v>
      </c>
      <c r="R1326" s="6" t="str">
        <f ca="1">IF(OR('total Assets'!R1326="Yes",Deposits!R1326="Yes"),"Yes","")</f>
        <v/>
      </c>
      <c r="S1326" s="6">
        <f t="shared" ca="1" si="237"/>
        <v>5.7428794128276435</v>
      </c>
      <c r="T1326" s="6" t="str">
        <f ca="1">IF(OR('total Assets'!T1326="Yes",Deposits!T1326="Yes"),"Yes","")</f>
        <v/>
      </c>
      <c r="U1326" s="6">
        <f t="shared" ca="1" si="238"/>
        <v>4.8820006356848804</v>
      </c>
      <c r="V1326" s="6" t="str">
        <f ca="1">IF(OR('total Assets'!V1326="Yes",Deposits!V1326="Yes"),"Yes","")</f>
        <v/>
      </c>
      <c r="W1326" s="6">
        <f t="shared" ca="1" si="239"/>
        <v>5.7767754559088376</v>
      </c>
    </row>
    <row r="1327" spans="1:23" x14ac:dyDescent="0.3">
      <c r="A1327" s="40">
        <v>5.3026935515297433</v>
      </c>
      <c r="B1327" s="4">
        <v>1324</v>
      </c>
      <c r="C1327" s="6">
        <f>A1327*Overview!$K$24</f>
        <v>5.3026935515297433</v>
      </c>
      <c r="D1327" s="6" t="str">
        <f ca="1">IF(OR('total Assets'!D1327="Yes",Deposits!D1327="Yes"),"Yes","")</f>
        <v/>
      </c>
      <c r="E1327" s="6">
        <f t="shared" ca="1" si="230"/>
        <v>4.8282719355245298</v>
      </c>
      <c r="F1327" s="6" t="str">
        <f ca="1">IF(OR('total Assets'!F1327="Yes",Deposits!F1327="Yes"),"Yes","")</f>
        <v/>
      </c>
      <c r="G1327" s="6">
        <f t="shared" ca="1" si="231"/>
        <v>4.0752902095779602</v>
      </c>
      <c r="H1327" s="6" t="str">
        <f ca="1">IF(OR('total Assets'!H1327="Yes",Deposits!H1327="Yes"),"Yes","")</f>
        <v/>
      </c>
      <c r="I1327" s="6">
        <f t="shared" ca="1" si="232"/>
        <v>4.0286952463733066</v>
      </c>
      <c r="J1327" s="6" t="str">
        <f ca="1">IF(OR('total Assets'!J1327="Yes",Deposits!J1327="Yes"),"Yes","")</f>
        <v/>
      </c>
      <c r="K1327" s="6">
        <f t="shared" ca="1" si="233"/>
        <v>4.4797869642486559</v>
      </c>
      <c r="L1327" s="6" t="str">
        <f ca="1">IF(OR('total Assets'!L1327="Yes",Deposits!L1327="Yes"),"Yes","")</f>
        <v/>
      </c>
      <c r="M1327" s="6">
        <f t="shared" ca="1" si="234"/>
        <v>4.8926437454178409</v>
      </c>
      <c r="N1327" s="6" t="str">
        <f ca="1">IF(OR('total Assets'!N1327="Yes",Deposits!N1327="Yes"),"Yes","")</f>
        <v/>
      </c>
      <c r="O1327" s="6">
        <f t="shared" ca="1" si="235"/>
        <v>4.440709215419596</v>
      </c>
      <c r="P1327" s="6" t="str">
        <f ca="1">IF(OR('total Assets'!P1327="Yes",Deposits!P1327="Yes"),"Yes","")</f>
        <v/>
      </c>
      <c r="Q1327" s="6">
        <f t="shared" ca="1" si="236"/>
        <v>4.4475110080532554</v>
      </c>
      <c r="R1327" s="6" t="str">
        <f ca="1">IF(OR('total Assets'!R1327="Yes",Deposits!R1327="Yes"),"Yes","")</f>
        <v/>
      </c>
      <c r="S1327" s="6">
        <f t="shared" ca="1" si="237"/>
        <v>5.2899892179283183</v>
      </c>
      <c r="T1327" s="6" t="str">
        <f ca="1">IF(OR('total Assets'!T1327="Yes",Deposits!T1327="Yes"),"Yes","")</f>
        <v/>
      </c>
      <c r="U1327" s="6">
        <f t="shared" ca="1" si="238"/>
        <v>5.2207925615957196</v>
      </c>
      <c r="V1327" s="6" t="str">
        <f ca="1">IF(OR('total Assets'!V1327="Yes",Deposits!V1327="Yes"),"Yes","")</f>
        <v/>
      </c>
      <c r="W1327" s="6">
        <f t="shared" ca="1" si="239"/>
        <v>5.2413162253709098</v>
      </c>
    </row>
    <row r="1328" spans="1:23" x14ac:dyDescent="0.3">
      <c r="A1328" s="40">
        <v>5.2969715732828053</v>
      </c>
      <c r="B1328" s="4">
        <v>1325</v>
      </c>
      <c r="C1328" s="6">
        <f>A1328*Overview!$K$24</f>
        <v>5.2969715732828053</v>
      </c>
      <c r="D1328" s="6" t="str">
        <f ca="1">IF(OR('total Assets'!D1328="Yes",Deposits!D1328="Yes"),"Yes","")</f>
        <v/>
      </c>
      <c r="E1328" s="6">
        <f t="shared" ca="1" si="230"/>
        <v>5.7944252631346407</v>
      </c>
      <c r="F1328" s="6" t="str">
        <f ca="1">IF(OR('total Assets'!F1328="Yes",Deposits!F1328="Yes"),"Yes","")</f>
        <v/>
      </c>
      <c r="G1328" s="6">
        <f t="shared" ca="1" si="231"/>
        <v>5.7069522911980322</v>
      </c>
      <c r="H1328" s="6" t="str">
        <f ca="1">IF(OR('total Assets'!H1328="Yes",Deposits!H1328="Yes"),"Yes","")</f>
        <v/>
      </c>
      <c r="I1328" s="6">
        <f t="shared" ca="1" si="232"/>
        <v>5.5753358018404855</v>
      </c>
      <c r="J1328" s="6" t="str">
        <f ca="1">IF(OR('total Assets'!J1328="Yes",Deposits!J1328="Yes"),"Yes","")</f>
        <v/>
      </c>
      <c r="K1328" s="6">
        <f t="shared" ca="1" si="233"/>
        <v>4.9807675126883799</v>
      </c>
      <c r="L1328" s="6" t="str">
        <f ca="1">IF(OR('total Assets'!L1328="Yes",Deposits!L1328="Yes"),"Yes","")</f>
        <v/>
      </c>
      <c r="M1328" s="6">
        <f t="shared" ca="1" si="234"/>
        <v>4.9691804548646124</v>
      </c>
      <c r="N1328" s="6" t="str">
        <f ca="1">IF(OR('total Assets'!N1328="Yes",Deposits!N1328="Yes"),"Yes","")</f>
        <v/>
      </c>
      <c r="O1328" s="6">
        <f t="shared" ca="1" si="235"/>
        <v>4.9365546651887486</v>
      </c>
      <c r="P1328" s="6" t="str">
        <f ca="1">IF(OR('total Assets'!P1328="Yes",Deposits!P1328="Yes"),"Yes","")</f>
        <v/>
      </c>
      <c r="Q1328" s="6">
        <f t="shared" ca="1" si="236"/>
        <v>4.9828072752765236</v>
      </c>
      <c r="R1328" s="6" t="str">
        <f ca="1">IF(OR('total Assets'!R1328="Yes",Deposits!R1328="Yes"),"Yes","")</f>
        <v/>
      </c>
      <c r="S1328" s="6">
        <f t="shared" ca="1" si="237"/>
        <v>4.6084972334064398</v>
      </c>
      <c r="T1328" s="6" t="str">
        <f ca="1">IF(OR('total Assets'!T1328="Yes",Deposits!T1328="Yes"),"Yes","")</f>
        <v/>
      </c>
      <c r="U1328" s="6">
        <f t="shared" ca="1" si="238"/>
        <v>4.7605495913746045</v>
      </c>
      <c r="V1328" s="6" t="str">
        <f ca="1">IF(OR('total Assets'!V1328="Yes",Deposits!V1328="Yes"),"Yes","")</f>
        <v/>
      </c>
      <c r="W1328" s="6">
        <f t="shared" ca="1" si="239"/>
        <v>4.186073887027292</v>
      </c>
    </row>
    <row r="1329" spans="1:23" x14ac:dyDescent="0.3">
      <c r="A1329" s="40">
        <v>5.2912600793134379</v>
      </c>
      <c r="B1329" s="4">
        <v>1326</v>
      </c>
      <c r="C1329" s="6">
        <f>A1329*Overview!$K$24</f>
        <v>5.2912600793134379</v>
      </c>
      <c r="D1329" s="6" t="str">
        <f ca="1">IF(OR('total Assets'!D1329="Yes",Deposits!D1329="Yes"),"Yes","")</f>
        <v/>
      </c>
      <c r="E1329" s="6">
        <f t="shared" ca="1" si="230"/>
        <v>4.8551584466632978</v>
      </c>
      <c r="F1329" s="6" t="str">
        <f ca="1">IF(OR('total Assets'!F1329="Yes",Deposits!F1329="Yes"),"Yes","")</f>
        <v/>
      </c>
      <c r="G1329" s="6">
        <f t="shared" ca="1" si="231"/>
        <v>5.7237634705353102</v>
      </c>
      <c r="H1329" s="6" t="str">
        <f ca="1">IF(OR('total Assets'!H1329="Yes",Deposits!H1329="Yes"),"Yes","")</f>
        <v/>
      </c>
      <c r="I1329" s="6">
        <f t="shared" ca="1" si="232"/>
        <v>5.4563365093950891</v>
      </c>
      <c r="J1329" s="6" t="str">
        <f ca="1">IF(OR('total Assets'!J1329="Yes",Deposits!J1329="Yes"),"Yes","")</f>
        <v/>
      </c>
      <c r="K1329" s="6">
        <f t="shared" ca="1" si="233"/>
        <v>6.0427834279102255</v>
      </c>
      <c r="L1329" s="6" t="str">
        <f ca="1">IF(OR('total Assets'!L1329="Yes",Deposits!L1329="Yes"),"Yes","")</f>
        <v/>
      </c>
      <c r="M1329" s="6">
        <f t="shared" ca="1" si="234"/>
        <v>5.3618818159904746</v>
      </c>
      <c r="N1329" s="6" t="str">
        <f ca="1">IF(OR('total Assets'!N1329="Yes",Deposits!N1329="Yes"),"Yes","")</f>
        <v/>
      </c>
      <c r="O1329" s="6">
        <f t="shared" ca="1" si="235"/>
        <v>4.4635543687187491</v>
      </c>
      <c r="P1329" s="6" t="str">
        <f ca="1">IF(OR('total Assets'!P1329="Yes",Deposits!P1329="Yes"),"Yes","")</f>
        <v/>
      </c>
      <c r="Q1329" s="6">
        <f t="shared" ca="1" si="236"/>
        <v>4.0986186819952266</v>
      </c>
      <c r="R1329" s="6" t="str">
        <f ca="1">IF(OR('total Assets'!R1329="Yes",Deposits!R1329="Yes"),"Yes","")</f>
        <v/>
      </c>
      <c r="S1329" s="6">
        <f t="shared" ca="1" si="237"/>
        <v>3.7594246043845647</v>
      </c>
      <c r="T1329" s="6" t="str">
        <f ca="1">IF(OR('total Assets'!T1329="Yes",Deposits!T1329="Yes"),"Yes","")</f>
        <v/>
      </c>
      <c r="U1329" s="6">
        <f t="shared" ca="1" si="238"/>
        <v>4.0203838485222452</v>
      </c>
      <c r="V1329" s="6" t="str">
        <f ca="1">IF(OR('total Assets'!V1329="Yes",Deposits!V1329="Yes"),"Yes","")</f>
        <v/>
      </c>
      <c r="W1329" s="6">
        <f t="shared" ca="1" si="239"/>
        <v>4.4013116211385555</v>
      </c>
    </row>
    <row r="1330" spans="1:23" x14ac:dyDescent="0.3">
      <c r="A1330" s="40">
        <v>5.2855590425264936</v>
      </c>
      <c r="B1330" s="4">
        <v>1327</v>
      </c>
      <c r="C1330" s="6">
        <f>A1330*Overview!$K$24</f>
        <v>5.2855590425264936</v>
      </c>
      <c r="D1330" s="6" t="str">
        <f ca="1">IF(OR('total Assets'!D1330="Yes",Deposits!D1330="Yes"),"Yes","")</f>
        <v/>
      </c>
      <c r="E1330" s="6">
        <f t="shared" ca="1" si="230"/>
        <v>5.2518778618597741</v>
      </c>
      <c r="F1330" s="6" t="str">
        <f ca="1">IF(OR('total Assets'!F1330="Yes",Deposits!F1330="Yes"),"Yes","")</f>
        <v/>
      </c>
      <c r="G1330" s="6">
        <f t="shared" ca="1" si="231"/>
        <v>4.589832224327167</v>
      </c>
      <c r="H1330" s="6" t="str">
        <f ca="1">IF(OR('total Assets'!H1330="Yes",Deposits!H1330="Yes"),"Yes","")</f>
        <v/>
      </c>
      <c r="I1330" s="6">
        <f t="shared" ca="1" si="232"/>
        <v>5.1216316419659922</v>
      </c>
      <c r="J1330" s="6" t="str">
        <f ca="1">IF(OR('total Assets'!J1330="Yes",Deposits!J1330="Yes"),"Yes","")</f>
        <v/>
      </c>
      <c r="K1330" s="6">
        <f t="shared" ca="1" si="233"/>
        <v>4.5689596164870601</v>
      </c>
      <c r="L1330" s="6" t="str">
        <f ca="1">IF(OR('total Assets'!L1330="Yes",Deposits!L1330="Yes"),"Yes","")</f>
        <v/>
      </c>
      <c r="M1330" s="6">
        <f t="shared" ca="1" si="234"/>
        <v>4.181023681991352</v>
      </c>
      <c r="N1330" s="6" t="str">
        <f ca="1">IF(OR('total Assets'!N1330="Yes",Deposits!N1330="Yes"),"Yes","")</f>
        <v/>
      </c>
      <c r="O1330" s="6">
        <f t="shared" ca="1" si="235"/>
        <v>4.2829616685127183</v>
      </c>
      <c r="P1330" s="6" t="str">
        <f ca="1">IF(OR('total Assets'!P1330="Yes",Deposits!P1330="Yes"),"Yes","")</f>
        <v/>
      </c>
      <c r="Q1330" s="6">
        <f t="shared" ca="1" si="236"/>
        <v>4.1509526617533608</v>
      </c>
      <c r="R1330" s="6" t="str">
        <f ca="1">IF(OR('total Assets'!R1330="Yes",Deposits!R1330="Yes"),"Yes","")</f>
        <v/>
      </c>
      <c r="S1330" s="6">
        <f t="shared" ca="1" si="237"/>
        <v>3.3401971272556197</v>
      </c>
      <c r="T1330" s="6" t="str">
        <f ca="1">IF(OR('total Assets'!T1330="Yes",Deposits!T1330="Yes"),"Yes","")</f>
        <v/>
      </c>
      <c r="U1330" s="6">
        <f t="shared" ca="1" si="238"/>
        <v>3.3115752099309899</v>
      </c>
      <c r="V1330" s="6" t="str">
        <f ca="1">IF(OR('total Assets'!V1330="Yes",Deposits!V1330="Yes"),"Yes","")</f>
        <v/>
      </c>
      <c r="W1330" s="6">
        <f t="shared" ca="1" si="239"/>
        <v>2.6549408075915495</v>
      </c>
    </row>
    <row r="1331" spans="1:23" x14ac:dyDescent="0.3">
      <c r="A1331" s="40">
        <v>5.2798684359172059</v>
      </c>
      <c r="B1331" s="4">
        <v>1328</v>
      </c>
      <c r="C1331" s="6">
        <f>A1331*Overview!$K$24</f>
        <v>5.2798684359172059</v>
      </c>
      <c r="D1331" s="6" t="str">
        <f ca="1">IF(OR('total Assets'!D1331="Yes",Deposits!D1331="Yes"),"Yes","")</f>
        <v/>
      </c>
      <c r="E1331" s="6">
        <f t="shared" ca="1" si="230"/>
        <v>4.5057527351626545</v>
      </c>
      <c r="F1331" s="6" t="str">
        <f ca="1">IF(OR('total Assets'!F1331="Yes",Deposits!F1331="Yes"),"Yes","")</f>
        <v/>
      </c>
      <c r="G1331" s="6">
        <f t="shared" ca="1" si="231"/>
        <v>4.7347462006506689</v>
      </c>
      <c r="H1331" s="6" t="str">
        <f ca="1">IF(OR('total Assets'!H1331="Yes",Deposits!H1331="Yes"),"Yes","")</f>
        <v/>
      </c>
      <c r="I1331" s="6">
        <f t="shared" ca="1" si="232"/>
        <v>5.5461348290562151</v>
      </c>
      <c r="J1331" s="6" t="str">
        <f ca="1">IF(OR('total Assets'!J1331="Yes",Deposits!J1331="Yes"),"Yes","")</f>
        <v/>
      </c>
      <c r="K1331" s="6">
        <f t="shared" ca="1" si="233"/>
        <v>6.5987126195518337</v>
      </c>
      <c r="L1331" s="6" t="str">
        <f ca="1">IF(OR('total Assets'!L1331="Yes",Deposits!L1331="Yes"),"Yes","")</f>
        <v/>
      </c>
      <c r="M1331" s="6">
        <f t="shared" ca="1" si="234"/>
        <v>7.5584594607647597</v>
      </c>
      <c r="N1331" s="6" t="str">
        <f ca="1">IF(OR('total Assets'!N1331="Yes",Deposits!N1331="Yes"),"Yes","")</f>
        <v/>
      </c>
      <c r="O1331" s="6">
        <f t="shared" ca="1" si="235"/>
        <v>8.7107318442153776</v>
      </c>
      <c r="P1331" s="6" t="str">
        <f ca="1">IF(OR('total Assets'!P1331="Yes",Deposits!P1331="Yes"),"Yes","")</f>
        <v/>
      </c>
      <c r="Q1331" s="6">
        <f t="shared" ca="1" si="236"/>
        <v>9.9682073634006692</v>
      </c>
      <c r="R1331" s="6" t="str">
        <f ca="1">IF(OR('total Assets'!R1331="Yes",Deposits!R1331="Yes"),"Yes","")</f>
        <v/>
      </c>
      <c r="S1331" s="6">
        <f t="shared" ca="1" si="237"/>
        <v>8.3795945461301642</v>
      </c>
      <c r="T1331" s="6" t="str">
        <f ca="1">IF(OR('total Assets'!T1331="Yes",Deposits!T1331="Yes"),"Yes","")</f>
        <v/>
      </c>
      <c r="U1331" s="6">
        <f t="shared" ca="1" si="238"/>
        <v>7.0972988458432136</v>
      </c>
      <c r="V1331" s="6" t="str">
        <f ca="1">IF(OR('total Assets'!V1331="Yes",Deposits!V1331="Yes"),"Yes","")</f>
        <v/>
      </c>
      <c r="W1331" s="6">
        <f t="shared" ca="1" si="239"/>
        <v>8.4150747241421495</v>
      </c>
    </row>
    <row r="1332" spans="1:23" x14ac:dyDescent="0.3">
      <c r="A1332" s="40">
        <v>5.2741882325708209</v>
      </c>
      <c r="B1332" s="4">
        <v>1329</v>
      </c>
      <c r="C1332" s="6">
        <f>A1332*Overview!$K$24</f>
        <v>5.2741882325708209</v>
      </c>
      <c r="D1332" s="6" t="str">
        <f ca="1">IF(OR('total Assets'!D1332="Yes",Deposits!D1332="Yes"),"Yes","")</f>
        <v/>
      </c>
      <c r="E1332" s="6">
        <f t="shared" ca="1" si="230"/>
        <v>4.54937747937762</v>
      </c>
      <c r="F1332" s="6" t="str">
        <f ca="1">IF(OR('total Assets'!F1332="Yes",Deposits!F1332="Yes"),"Yes","")</f>
        <v/>
      </c>
      <c r="G1332" s="6">
        <f t="shared" ca="1" si="231"/>
        <v>5.0487414320336947</v>
      </c>
      <c r="H1332" s="6" t="str">
        <f ca="1">IF(OR('total Assets'!H1332="Yes",Deposits!H1332="Yes"),"Yes","")</f>
        <v/>
      </c>
      <c r="I1332" s="6">
        <f t="shared" ca="1" si="232"/>
        <v>5.469433133109848</v>
      </c>
      <c r="J1332" s="6" t="str">
        <f ca="1">IF(OR('total Assets'!J1332="Yes",Deposits!J1332="Yes"),"Yes","")</f>
        <v/>
      </c>
      <c r="K1332" s="6">
        <f t="shared" ca="1" si="233"/>
        <v>4.7781154090969409</v>
      </c>
      <c r="L1332" s="6" t="str">
        <f ca="1">IF(OR('total Assets'!L1332="Yes",Deposits!L1332="Yes"),"Yes","")</f>
        <v/>
      </c>
      <c r="M1332" s="6">
        <f t="shared" ca="1" si="234"/>
        <v>4.2560315855438207</v>
      </c>
      <c r="N1332" s="6" t="str">
        <f ca="1">IF(OR('total Assets'!N1332="Yes",Deposits!N1332="Yes"),"Yes","")</f>
        <v/>
      </c>
      <c r="O1332" s="6">
        <f t="shared" ca="1" si="235"/>
        <v>4.5261371885030357</v>
      </c>
      <c r="P1332" s="6" t="str">
        <f ca="1">IF(OR('total Assets'!P1332="Yes",Deposits!P1332="Yes"),"Yes","")</f>
        <v/>
      </c>
      <c r="Q1332" s="6">
        <f t="shared" ca="1" si="236"/>
        <v>4.8510231733577314</v>
      </c>
      <c r="R1332" s="6" t="str">
        <f ca="1">IF(OR('total Assets'!R1332="Yes",Deposits!R1332="Yes"),"Yes","")</f>
        <v/>
      </c>
      <c r="S1332" s="6">
        <f t="shared" ca="1" si="237"/>
        <v>4.5448978966387603</v>
      </c>
      <c r="T1332" s="6" t="str">
        <f ca="1">IF(OR('total Assets'!T1332="Yes",Deposits!T1332="Yes"),"Yes","")</f>
        <v/>
      </c>
      <c r="U1332" s="6">
        <f t="shared" ca="1" si="238"/>
        <v>3.7089423968205484</v>
      </c>
      <c r="V1332" s="6" t="str">
        <f ca="1">IF(OR('total Assets'!V1332="Yes",Deposits!V1332="Yes"),"Yes","")</f>
        <v/>
      </c>
      <c r="W1332" s="6">
        <f t="shared" ca="1" si="239"/>
        <v>4.0755315114016453</v>
      </c>
    </row>
    <row r="1333" spans="1:23" x14ac:dyDescent="0.3">
      <c r="A1333" s="40">
        <v>5.2685184056622187</v>
      </c>
      <c r="B1333" s="4">
        <v>1330</v>
      </c>
      <c r="C1333" s="6">
        <f>A1333*Overview!$K$24</f>
        <v>5.2685184056622187</v>
      </c>
      <c r="D1333" s="6" t="str">
        <f ca="1">IF(OR('total Assets'!D1333="Yes",Deposits!D1333="Yes"),"Yes","")</f>
        <v/>
      </c>
      <c r="E1333" s="6">
        <f t="shared" ca="1" si="230"/>
        <v>4.7246986108371196</v>
      </c>
      <c r="F1333" s="6" t="str">
        <f ca="1">IF(OR('total Assets'!F1333="Yes",Deposits!F1333="Yes"),"Yes","")</f>
        <v/>
      </c>
      <c r="G1333" s="6">
        <f t="shared" ca="1" si="231"/>
        <v>5.0456017231623136</v>
      </c>
      <c r="H1333" s="6" t="str">
        <f ca="1">IF(OR('total Assets'!H1333="Yes",Deposits!H1333="Yes"),"Yes","")</f>
        <v/>
      </c>
      <c r="I1333" s="6">
        <f t="shared" ca="1" si="232"/>
        <v>5.6158939364493099</v>
      </c>
      <c r="J1333" s="6" t="str">
        <f ca="1">IF(OR('total Assets'!J1333="Yes",Deposits!J1333="Yes"),"Yes","")</f>
        <v/>
      </c>
      <c r="K1333" s="6">
        <f t="shared" ca="1" si="233"/>
        <v>6.3104403927471662</v>
      </c>
      <c r="L1333" s="6" t="str">
        <f ca="1">IF(OR('total Assets'!L1333="Yes",Deposits!L1333="Yes"),"Yes","")</f>
        <v/>
      </c>
      <c r="M1333" s="6">
        <f t="shared" ca="1" si="234"/>
        <v>5.253493370367508</v>
      </c>
      <c r="N1333" s="6" t="str">
        <f ca="1">IF(OR('total Assets'!N1333="Yes",Deposits!N1333="Yes"),"Yes","")</f>
        <v/>
      </c>
      <c r="O1333" s="6">
        <f t="shared" ca="1" si="235"/>
        <v>6.1130135184906491</v>
      </c>
      <c r="P1333" s="6" t="str">
        <f ca="1">IF(OR('total Assets'!P1333="Yes",Deposits!P1333="Yes"),"Yes","")</f>
        <v/>
      </c>
      <c r="Q1333" s="6">
        <f t="shared" ca="1" si="236"/>
        <v>6.2380930306340128</v>
      </c>
      <c r="R1333" s="6" t="str">
        <f ca="1">IF(OR('total Assets'!R1333="Yes",Deposits!R1333="Yes"),"Yes","")</f>
        <v/>
      </c>
      <c r="S1333" s="6">
        <f t="shared" ca="1" si="237"/>
        <v>6.6838556776995324</v>
      </c>
      <c r="T1333" s="6" t="str">
        <f ca="1">IF(OR('total Assets'!T1333="Yes",Deposits!T1333="Yes"),"Yes","")</f>
        <v/>
      </c>
      <c r="U1333" s="6">
        <f t="shared" ca="1" si="238"/>
        <v>5.7485748466082764</v>
      </c>
      <c r="V1333" s="6" t="str">
        <f ca="1">IF(OR('total Assets'!V1333="Yes",Deposits!V1333="Yes"),"Yes","")</f>
        <v/>
      </c>
      <c r="W1333" s="6">
        <f t="shared" ca="1" si="239"/>
        <v>5.8436187328663518</v>
      </c>
    </row>
    <row r="1334" spans="1:23" x14ac:dyDescent="0.3">
      <c r="A1334" s="40">
        <v>5.2628589284555156</v>
      </c>
      <c r="B1334" s="4">
        <v>1331</v>
      </c>
      <c r="C1334" s="6">
        <f>A1334*Overview!$K$24</f>
        <v>5.2628589284555156</v>
      </c>
      <c r="D1334" s="6" t="str">
        <f ca="1">IF(OR('total Assets'!D1334="Yes",Deposits!D1334="Yes"),"Yes","")</f>
        <v/>
      </c>
      <c r="E1334" s="6">
        <f t="shared" ca="1" si="230"/>
        <v>4.3112413481842466</v>
      </c>
      <c r="F1334" s="6" t="str">
        <f ca="1">IF(OR('total Assets'!F1334="Yes",Deposits!F1334="Yes"),"Yes","")</f>
        <v/>
      </c>
      <c r="G1334" s="6">
        <f t="shared" ca="1" si="231"/>
        <v>4.6837951463296132</v>
      </c>
      <c r="H1334" s="6" t="str">
        <f ca="1">IF(OR('total Assets'!H1334="Yes",Deposits!H1334="Yes"),"Yes","")</f>
        <v/>
      </c>
      <c r="I1334" s="6">
        <f t="shared" ca="1" si="232"/>
        <v>4.8015962114730462</v>
      </c>
      <c r="J1334" s="6" t="str">
        <f ca="1">IF(OR('total Assets'!J1334="Yes",Deposits!J1334="Yes"),"Yes","")</f>
        <v/>
      </c>
      <c r="K1334" s="6">
        <f t="shared" ca="1" si="233"/>
        <v>4.5141810232288115</v>
      </c>
      <c r="L1334" s="6" t="str">
        <f ca="1">IF(OR('total Assets'!L1334="Yes",Deposits!L1334="Yes"),"Yes","")</f>
        <v/>
      </c>
      <c r="M1334" s="6">
        <f t="shared" ca="1" si="234"/>
        <v>4.4038078092108792</v>
      </c>
      <c r="N1334" s="6" t="str">
        <f ca="1">IF(OR('total Assets'!N1334="Yes",Deposits!N1334="Yes"),"Yes","")</f>
        <v/>
      </c>
      <c r="O1334" s="6">
        <f t="shared" ca="1" si="235"/>
        <v>4.0892385444992314</v>
      </c>
      <c r="P1334" s="6" t="str">
        <f ca="1">IF(OR('total Assets'!P1334="Yes",Deposits!P1334="Yes"),"Yes","")</f>
        <v/>
      </c>
      <c r="Q1334" s="6">
        <f t="shared" ca="1" si="236"/>
        <v>3.7935110034181769</v>
      </c>
      <c r="R1334" s="6" t="str">
        <f ca="1">IF(OR('total Assets'!R1334="Yes",Deposits!R1334="Yes"),"Yes","")</f>
        <v/>
      </c>
      <c r="S1334" s="6">
        <f t="shared" ca="1" si="237"/>
        <v>3.5816151068479627</v>
      </c>
      <c r="T1334" s="6" t="str">
        <f ca="1">IF(OR('total Assets'!T1334="Yes",Deposits!T1334="Yes"),"Yes","")</f>
        <v/>
      </c>
      <c r="U1334" s="6">
        <f t="shared" ca="1" si="238"/>
        <v>2.9086758922370102</v>
      </c>
      <c r="V1334" s="6" t="str">
        <f ca="1">IF(OR('total Assets'!V1334="Yes",Deposits!V1334="Yes"),"Yes","")</f>
        <v/>
      </c>
      <c r="W1334" s="6">
        <f t="shared" ca="1" si="239"/>
        <v>2.9983291724179644</v>
      </c>
    </row>
    <row r="1335" spans="1:23" x14ac:dyDescent="0.3">
      <c r="A1335" s="40">
        <v>5.257209774303786</v>
      </c>
      <c r="B1335" s="4">
        <v>1332</v>
      </c>
      <c r="C1335" s="6">
        <f>A1335*Overview!$K$24</f>
        <v>5.257209774303786</v>
      </c>
      <c r="D1335" s="6" t="str">
        <f ca="1">IF(OR('total Assets'!D1335="Yes",Deposits!D1335="Yes"),"Yes","")</f>
        <v/>
      </c>
      <c r="E1335" s="6">
        <f t="shared" ca="1" si="230"/>
        <v>5.4850825702262958</v>
      </c>
      <c r="F1335" s="6" t="str">
        <f ca="1">IF(OR('total Assets'!F1335="Yes",Deposits!F1335="Yes"),"Yes","")</f>
        <v/>
      </c>
      <c r="G1335" s="6">
        <f t="shared" ca="1" si="231"/>
        <v>5.9053341864100721</v>
      </c>
      <c r="H1335" s="6" t="str">
        <f ca="1">IF(OR('total Assets'!H1335="Yes",Deposits!H1335="Yes"),"Yes","")</f>
        <v/>
      </c>
      <c r="I1335" s="6">
        <f t="shared" ca="1" si="232"/>
        <v>6.3445219025297375</v>
      </c>
      <c r="J1335" s="6" t="str">
        <f ca="1">IF(OR('total Assets'!J1335="Yes",Deposits!J1335="Yes"),"Yes","")</f>
        <v/>
      </c>
      <c r="K1335" s="6">
        <f t="shared" ca="1" si="233"/>
        <v>7.4515237070803639</v>
      </c>
      <c r="L1335" s="6" t="str">
        <f ca="1">IF(OR('total Assets'!L1335="Yes",Deposits!L1335="Yes"),"Yes","")</f>
        <v/>
      </c>
      <c r="M1335" s="6">
        <f t="shared" ca="1" si="234"/>
        <v>8.1932252246103729</v>
      </c>
      <c r="N1335" s="6" t="str">
        <f ca="1">IF(OR('total Assets'!N1335="Yes",Deposits!N1335="Yes"),"Yes","")</f>
        <v/>
      </c>
      <c r="O1335" s="6">
        <f t="shared" ca="1" si="235"/>
        <v>9.7736315939792835</v>
      </c>
      <c r="P1335" s="6" t="str">
        <f ca="1">IF(OR('total Assets'!P1335="Yes",Deposits!P1335="Yes"),"Yes","")</f>
        <v/>
      </c>
      <c r="Q1335" s="6">
        <f t="shared" ca="1" si="236"/>
        <v>7.8416013098845356</v>
      </c>
      <c r="R1335" s="6" t="str">
        <f ca="1">IF(OR('total Assets'!R1335="Yes",Deposits!R1335="Yes"),"Yes","")</f>
        <v/>
      </c>
      <c r="S1335" s="6">
        <f t="shared" ca="1" si="237"/>
        <v>8.0823533402048291</v>
      </c>
      <c r="T1335" s="6" t="str">
        <f ca="1">IF(OR('total Assets'!T1335="Yes",Deposits!T1335="Yes"),"Yes","")</f>
        <v/>
      </c>
      <c r="U1335" s="6">
        <f t="shared" ca="1" si="238"/>
        <v>8.8381524671192331</v>
      </c>
      <c r="V1335" s="6" t="str">
        <f ca="1">IF(OR('total Assets'!V1335="Yes",Deposits!V1335="Yes"),"Yes","")</f>
        <v/>
      </c>
      <c r="W1335" s="6">
        <f t="shared" ca="1" si="239"/>
        <v>7.6832855572700787</v>
      </c>
    </row>
    <row r="1336" spans="1:23" x14ac:dyDescent="0.3">
      <c r="A1336" s="40">
        <v>5.2515709166485847</v>
      </c>
      <c r="B1336" s="4">
        <v>1333</v>
      </c>
      <c r="C1336" s="6">
        <f>A1336*Overview!$K$24</f>
        <v>5.2515709166485847</v>
      </c>
      <c r="D1336" s="6" t="str">
        <f ca="1">IF(OR('total Assets'!D1336="Yes",Deposits!D1336="Yes"),"Yes","")</f>
        <v/>
      </c>
      <c r="E1336" s="6">
        <f t="shared" ca="1" si="230"/>
        <v>5.4846067020835108</v>
      </c>
      <c r="F1336" s="6" t="str">
        <f ca="1">IF(OR('total Assets'!F1336="Yes",Deposits!F1336="Yes"),"Yes","")</f>
        <v/>
      </c>
      <c r="G1336" s="6">
        <f t="shared" ca="1" si="231"/>
        <v>5.1669356835649269</v>
      </c>
      <c r="H1336" s="6" t="str">
        <f ca="1">IF(OR('total Assets'!H1336="Yes",Deposits!H1336="Yes"),"Yes","")</f>
        <v/>
      </c>
      <c r="I1336" s="6">
        <f t="shared" ca="1" si="232"/>
        <v>4.2799628533567757</v>
      </c>
      <c r="J1336" s="6" t="str">
        <f ca="1">IF(OR('total Assets'!J1336="Yes",Deposits!J1336="Yes"),"Yes","")</f>
        <v/>
      </c>
      <c r="K1336" s="6">
        <f t="shared" ca="1" si="233"/>
        <v>4.6795998166522699</v>
      </c>
      <c r="L1336" s="6" t="str">
        <f ca="1">IF(OR('total Assets'!L1336="Yes",Deposits!L1336="Yes"),"Yes","")</f>
        <v/>
      </c>
      <c r="M1336" s="6">
        <f t="shared" ca="1" si="234"/>
        <v>4.7526794317899972</v>
      </c>
      <c r="N1336" s="6" t="str">
        <f ca="1">IF(OR('total Assets'!N1336="Yes",Deposits!N1336="Yes"),"Yes","")</f>
        <v/>
      </c>
      <c r="O1336" s="6">
        <f t="shared" ca="1" si="235"/>
        <v>4.2953091800355194</v>
      </c>
      <c r="P1336" s="6" t="str">
        <f ca="1">IF(OR('total Assets'!P1336="Yes",Deposits!P1336="Yes"),"Yes","")</f>
        <v/>
      </c>
      <c r="Q1336" s="6">
        <f t="shared" ca="1" si="236"/>
        <v>5.0066406828692243</v>
      </c>
      <c r="R1336" s="6" t="str">
        <f ca="1">IF(OR('total Assets'!R1336="Yes",Deposits!R1336="Yes"),"Yes","")</f>
        <v/>
      </c>
      <c r="S1336" s="6">
        <f t="shared" ca="1" si="237"/>
        <v>4.7638793480899784</v>
      </c>
      <c r="T1336" s="6" t="str">
        <f ca="1">IF(OR('total Assets'!T1336="Yes",Deposits!T1336="Yes"),"Yes","")</f>
        <v/>
      </c>
      <c r="U1336" s="6">
        <f t="shared" ca="1" si="238"/>
        <v>5.7044493069941549</v>
      </c>
      <c r="V1336" s="6" t="str">
        <f ca="1">IF(OR('total Assets'!V1336="Yes",Deposits!V1336="Yes"),"Yes","")</f>
        <v/>
      </c>
      <c r="W1336" s="6">
        <f t="shared" ca="1" si="239"/>
        <v>5.1715153228623443</v>
      </c>
    </row>
    <row r="1337" spans="1:23" x14ac:dyDescent="0.3">
      <c r="A1337" s="40">
        <v>5.2459423290197069</v>
      </c>
      <c r="B1337" s="4">
        <v>1334</v>
      </c>
      <c r="C1337" s="6">
        <f>A1337*Overview!$K$24</f>
        <v>5.2459423290197069</v>
      </c>
      <c r="D1337" s="6" t="str">
        <f ca="1">IF(OR('total Assets'!D1337="Yes",Deposits!D1337="Yes"),"Yes","")</f>
        <v/>
      </c>
      <c r="E1337" s="6">
        <f t="shared" ca="1" si="230"/>
        <v>5.7290251366526661</v>
      </c>
      <c r="F1337" s="6" t="str">
        <f ca="1">IF(OR('total Assets'!F1337="Yes",Deposits!F1337="Yes"),"Yes","")</f>
        <v/>
      </c>
      <c r="G1337" s="6">
        <f t="shared" ca="1" si="231"/>
        <v>5.4047284509584426</v>
      </c>
      <c r="H1337" s="6" t="str">
        <f ca="1">IF(OR('total Assets'!H1337="Yes",Deposits!H1337="Yes"),"Yes","")</f>
        <v/>
      </c>
      <c r="I1337" s="6">
        <f t="shared" ca="1" si="232"/>
        <v>4.4877732976767346</v>
      </c>
      <c r="J1337" s="6" t="str">
        <f ca="1">IF(OR('total Assets'!J1337="Yes",Deposits!J1337="Yes"),"Yes","")</f>
        <v/>
      </c>
      <c r="K1337" s="6">
        <f t="shared" ca="1" si="233"/>
        <v>4.7783487145688399</v>
      </c>
      <c r="L1337" s="6" t="str">
        <f ca="1">IF(OR('total Assets'!L1337="Yes",Deposits!L1337="Yes"),"Yes","")</f>
        <v/>
      </c>
      <c r="M1337" s="6">
        <f t="shared" ca="1" si="234"/>
        <v>5.7117719182688207</v>
      </c>
      <c r="N1337" s="6" t="str">
        <f ca="1">IF(OR('total Assets'!N1337="Yes",Deposits!N1337="Yes"),"Yes","")</f>
        <v/>
      </c>
      <c r="O1337" s="6">
        <f t="shared" ca="1" si="235"/>
        <v>6.4615203570483972</v>
      </c>
      <c r="P1337" s="6" t="str">
        <f ca="1">IF(OR('total Assets'!P1337="Yes",Deposits!P1337="Yes"),"Yes","")</f>
        <v/>
      </c>
      <c r="Q1337" s="6">
        <f t="shared" ca="1" si="236"/>
        <v>7.640811697186475</v>
      </c>
      <c r="R1337" s="6" t="str">
        <f ca="1">IF(OR('total Assets'!R1337="Yes",Deposits!R1337="Yes"),"Yes","")</f>
        <v/>
      </c>
      <c r="S1337" s="6">
        <f t="shared" ca="1" si="237"/>
        <v>8.1747142306805092</v>
      </c>
      <c r="T1337" s="6" t="str">
        <f ca="1">IF(OR('total Assets'!T1337="Yes",Deposits!T1337="Yes"),"Yes","")</f>
        <v/>
      </c>
      <c r="U1337" s="6">
        <f t="shared" ca="1" si="238"/>
        <v>6.7532550689798834</v>
      </c>
      <c r="V1337" s="6" t="str">
        <f ca="1">IF(OR('total Assets'!V1337="Yes",Deposits!V1337="Yes"),"Yes","")</f>
        <v/>
      </c>
      <c r="W1337" s="6">
        <f t="shared" ca="1" si="239"/>
        <v>7.851474097632674</v>
      </c>
    </row>
    <row r="1338" spans="1:23" x14ac:dyDescent="0.3">
      <c r="A1338" s="40">
        <v>5.2403239850347196</v>
      </c>
      <c r="B1338" s="4">
        <v>1335</v>
      </c>
      <c r="C1338" s="6">
        <f>A1338*Overview!$K$24</f>
        <v>5.2403239850347196</v>
      </c>
      <c r="D1338" s="6" t="str">
        <f ca="1">IF(OR('total Assets'!D1338="Yes",Deposits!D1338="Yes"),"Yes","")</f>
        <v/>
      </c>
      <c r="E1338" s="6">
        <f t="shared" ca="1" si="230"/>
        <v>4.2257643440591313</v>
      </c>
      <c r="F1338" s="6" t="str">
        <f ca="1">IF(OR('total Assets'!F1338="Yes",Deposits!F1338="Yes"),"Yes","")</f>
        <v/>
      </c>
      <c r="G1338" s="6">
        <f t="shared" ca="1" si="231"/>
        <v>4.5451016208681132</v>
      </c>
      <c r="H1338" s="6" t="str">
        <f ca="1">IF(OR('total Assets'!H1338="Yes",Deposits!H1338="Yes"),"Yes","")</f>
        <v/>
      </c>
      <c r="I1338" s="6">
        <f t="shared" ca="1" si="232"/>
        <v>4.0764920566132403</v>
      </c>
      <c r="J1338" s="6" t="str">
        <f ca="1">IF(OR('total Assets'!J1338="Yes",Deposits!J1338="Yes"),"Yes","")</f>
        <v/>
      </c>
      <c r="K1338" s="6">
        <f t="shared" ca="1" si="233"/>
        <v>4.3204012501024511</v>
      </c>
      <c r="L1338" s="6" t="str">
        <f ca="1">IF(OR('total Assets'!L1338="Yes",Deposits!L1338="Yes"),"Yes","")</f>
        <v/>
      </c>
      <c r="M1338" s="6">
        <f t="shared" ca="1" si="234"/>
        <v>4.3416989371739145</v>
      </c>
      <c r="N1338" s="6" t="str">
        <f ca="1">IF(OR('total Assets'!N1338="Yes",Deposits!N1338="Yes"),"Yes","")</f>
        <v/>
      </c>
      <c r="O1338" s="6">
        <f t="shared" ca="1" si="235"/>
        <v>5.1492018069431609</v>
      </c>
      <c r="P1338" s="6" t="str">
        <f ca="1">IF(OR('total Assets'!P1338="Yes",Deposits!P1338="Yes"),"Yes","")</f>
        <v/>
      </c>
      <c r="Q1338" s="6">
        <f t="shared" ca="1" si="236"/>
        <v>4.5377289967813565</v>
      </c>
      <c r="R1338" s="6" t="str">
        <f ca="1">IF(OR('total Assets'!R1338="Yes",Deposits!R1338="Yes"),"Yes","")</f>
        <v/>
      </c>
      <c r="S1338" s="6">
        <f t="shared" ca="1" si="237"/>
        <v>4.3373014068742055</v>
      </c>
      <c r="T1338" s="6" t="str">
        <f ca="1">IF(OR('total Assets'!T1338="Yes",Deposits!T1338="Yes"),"Yes","")</f>
        <v/>
      </c>
      <c r="U1338" s="6">
        <f t="shared" ca="1" si="238"/>
        <v>4.15623434146727</v>
      </c>
      <c r="V1338" s="6" t="str">
        <f ca="1">IF(OR('total Assets'!V1338="Yes",Deposits!V1338="Yes"),"Yes","")</f>
        <v/>
      </c>
      <c r="W1338" s="6">
        <f t="shared" ca="1" si="239"/>
        <v>4.8857508904714635</v>
      </c>
    </row>
    <row r="1339" spans="1:23" x14ac:dyDescent="0.3">
      <c r="A1339" s="40">
        <v>5.2347158583987081</v>
      </c>
      <c r="B1339" s="4">
        <v>1336</v>
      </c>
      <c r="C1339" s="6">
        <f>A1339*Overview!$K$24</f>
        <v>5.2347158583987081</v>
      </c>
      <c r="D1339" s="6" t="str">
        <f ca="1">IF(OR('total Assets'!D1339="Yes",Deposits!D1339="Yes"),"Yes","")</f>
        <v/>
      </c>
      <c r="E1339" s="6">
        <f t="shared" ca="1" si="230"/>
        <v>4.6873512300979856</v>
      </c>
      <c r="F1339" s="6" t="str">
        <f ca="1">IF(OR('total Assets'!F1339="Yes",Deposits!F1339="Yes"),"Yes","")</f>
        <v/>
      </c>
      <c r="G1339" s="6">
        <f t="shared" ca="1" si="231"/>
        <v>3.8696073162421936</v>
      </c>
      <c r="H1339" s="6" t="str">
        <f ca="1">IF(OR('total Assets'!H1339="Yes",Deposits!H1339="Yes"),"Yes","")</f>
        <v/>
      </c>
      <c r="I1339" s="6">
        <f t="shared" ca="1" si="232"/>
        <v>3.6075440581836378</v>
      </c>
      <c r="J1339" s="6" t="str">
        <f ca="1">IF(OR('total Assets'!J1339="Yes",Deposits!J1339="Yes"),"Yes","")</f>
        <v/>
      </c>
      <c r="K1339" s="6">
        <f t="shared" ca="1" si="233"/>
        <v>3.990497229657568</v>
      </c>
      <c r="L1339" s="6" t="str">
        <f ca="1">IF(OR('total Assets'!L1339="Yes",Deposits!L1339="Yes"),"Yes","")</f>
        <v/>
      </c>
      <c r="M1339" s="6">
        <f t="shared" ca="1" si="234"/>
        <v>3.7690583814607268</v>
      </c>
      <c r="N1339" s="6" t="str">
        <f ca="1">IF(OR('total Assets'!N1339="Yes",Deposits!N1339="Yes"),"Yes","")</f>
        <v/>
      </c>
      <c r="O1339" s="6">
        <f t="shared" ca="1" si="235"/>
        <v>3.519584662382683</v>
      </c>
      <c r="P1339" s="6" t="str">
        <f ca="1">IF(OR('total Assets'!P1339="Yes",Deposits!P1339="Yes"),"Yes","")</f>
        <v/>
      </c>
      <c r="Q1339" s="6">
        <f t="shared" ca="1" si="236"/>
        <v>2.853772003380489</v>
      </c>
      <c r="R1339" s="6" t="str">
        <f ca="1">IF(OR('total Assets'!R1339="Yes",Deposits!R1339="Yes"),"Yes","")</f>
        <v/>
      </c>
      <c r="S1339" s="6">
        <f t="shared" ca="1" si="237"/>
        <v>3.1590993334522968</v>
      </c>
      <c r="T1339" s="6" t="str">
        <f ca="1">IF(OR('total Assets'!T1339="Yes",Deposits!T1339="Yes"),"Yes","")</f>
        <v/>
      </c>
      <c r="U1339" s="6">
        <f t="shared" ca="1" si="238"/>
        <v>3.4615681684366506</v>
      </c>
      <c r="V1339" s="6" t="str">
        <f ca="1">IF(OR('total Assets'!V1339="Yes",Deposits!V1339="Yes"),"Yes","")</f>
        <v/>
      </c>
      <c r="W1339" s="6">
        <f t="shared" ca="1" si="239"/>
        <v>2.7698453070726439</v>
      </c>
    </row>
    <row r="1340" spans="1:23" x14ac:dyDescent="0.3">
      <c r="A1340" s="40">
        <v>5.2291179229038187</v>
      </c>
      <c r="B1340" s="4">
        <v>1337</v>
      </c>
      <c r="C1340" s="6">
        <f>A1340*Overview!$K$24</f>
        <v>5.2291179229038187</v>
      </c>
      <c r="D1340" s="6" t="str">
        <f ca="1">IF(OR('total Assets'!D1340="Yes",Deposits!D1340="Yes"),"Yes","")</f>
        <v/>
      </c>
      <c r="E1340" s="6">
        <f t="shared" ca="1" si="230"/>
        <v>5.7390319288265905</v>
      </c>
      <c r="F1340" s="6" t="str">
        <f ca="1">IF(OR('total Assets'!F1340="Yes",Deposits!F1340="Yes"),"Yes","")</f>
        <v/>
      </c>
      <c r="G1340" s="6">
        <f t="shared" ca="1" si="231"/>
        <v>6.2034907399055674</v>
      </c>
      <c r="H1340" s="6" t="str">
        <f ca="1">IF(OR('total Assets'!H1340="Yes",Deposits!H1340="Yes"),"Yes","")</f>
        <v/>
      </c>
      <c r="I1340" s="6">
        <f t="shared" ca="1" si="232"/>
        <v>5.3350715011456487</v>
      </c>
      <c r="J1340" s="6" t="str">
        <f ca="1">IF(OR('total Assets'!J1340="Yes",Deposits!J1340="Yes"),"Yes","")</f>
        <v/>
      </c>
      <c r="K1340" s="6">
        <f t="shared" ca="1" si="233"/>
        <v>5.0380382781268933</v>
      </c>
      <c r="L1340" s="6" t="str">
        <f ca="1">IF(OR('total Assets'!L1340="Yes",Deposits!L1340="Yes"),"Yes","")</f>
        <v/>
      </c>
      <c r="M1340" s="6">
        <f t="shared" ca="1" si="234"/>
        <v>5.5375727036164859</v>
      </c>
      <c r="N1340" s="6" t="str">
        <f ca="1">IF(OR('total Assets'!N1340="Yes",Deposits!N1340="Yes"),"Yes","")</f>
        <v/>
      </c>
      <c r="O1340" s="6">
        <f t="shared" ca="1" si="235"/>
        <v>6.6384374222578746</v>
      </c>
      <c r="P1340" s="6" t="str">
        <f ca="1">IF(OR('total Assets'!P1340="Yes",Deposits!P1340="Yes"),"Yes","")</f>
        <v/>
      </c>
      <c r="Q1340" s="6">
        <f t="shared" ca="1" si="236"/>
        <v>6.9901002178466003</v>
      </c>
      <c r="R1340" s="6" t="str">
        <f ca="1">IF(OR('total Assets'!R1340="Yes",Deposits!R1340="Yes"),"Yes","")</f>
        <v/>
      </c>
      <c r="S1340" s="6">
        <f t="shared" ca="1" si="237"/>
        <v>8.3778212991310745</v>
      </c>
      <c r="T1340" s="6" t="str">
        <f ca="1">IF(OR('total Assets'!T1340="Yes",Deposits!T1340="Yes"),"Yes","")</f>
        <v/>
      </c>
      <c r="U1340" s="6">
        <f t="shared" ca="1" si="238"/>
        <v>9.1788395343947915</v>
      </c>
      <c r="V1340" s="6" t="str">
        <f ca="1">IF(OR('total Assets'!V1340="Yes",Deposits!V1340="Yes"),"Yes","")</f>
        <v/>
      </c>
      <c r="W1340" s="6">
        <f t="shared" ca="1" si="239"/>
        <v>10.11605866993639</v>
      </c>
    </row>
    <row r="1341" spans="1:23" x14ac:dyDescent="0.3">
      <c r="A1341" s="40">
        <v>5.2235301524289888</v>
      </c>
      <c r="B1341" s="4">
        <v>1338</v>
      </c>
      <c r="C1341" s="6">
        <f>A1341*Overview!$K$24</f>
        <v>5.2235301524289888</v>
      </c>
      <c r="D1341" s="6" t="str">
        <f ca="1">IF(OR('total Assets'!D1341="Yes",Deposits!D1341="Yes"),"Yes","")</f>
        <v/>
      </c>
      <c r="E1341" s="6">
        <f t="shared" ca="1" si="230"/>
        <v>4.8180630390183525</v>
      </c>
      <c r="F1341" s="6" t="str">
        <f ca="1">IF(OR('total Assets'!F1341="Yes",Deposits!F1341="Yes"),"Yes","")</f>
        <v/>
      </c>
      <c r="G1341" s="6">
        <f t="shared" ca="1" si="231"/>
        <v>5.0886554138095788</v>
      </c>
      <c r="H1341" s="6" t="str">
        <f ca="1">IF(OR('total Assets'!H1341="Yes",Deposits!H1341="Yes"),"Yes","")</f>
        <v/>
      </c>
      <c r="I1341" s="6">
        <f t="shared" ca="1" si="232"/>
        <v>4.4308610602265759</v>
      </c>
      <c r="J1341" s="6" t="str">
        <f ca="1">IF(OR('total Assets'!J1341="Yes",Deposits!J1341="Yes"),"Yes","")</f>
        <v/>
      </c>
      <c r="K1341" s="6">
        <f t="shared" ca="1" si="233"/>
        <v>4.4717867001555121</v>
      </c>
      <c r="L1341" s="6" t="str">
        <f ca="1">IF(OR('total Assets'!L1341="Yes",Deposits!L1341="Yes"),"Yes","")</f>
        <v/>
      </c>
      <c r="M1341" s="6">
        <f t="shared" ca="1" si="234"/>
        <v>4.3554345870953695</v>
      </c>
      <c r="N1341" s="6" t="str">
        <f ca="1">IF(OR('total Assets'!N1341="Yes",Deposits!N1341="Yes"),"Yes","")</f>
        <v/>
      </c>
      <c r="O1341" s="6">
        <f t="shared" ca="1" si="235"/>
        <v>3.8726346236663662</v>
      </c>
      <c r="P1341" s="6" t="str">
        <f ca="1">IF(OR('total Assets'!P1341="Yes",Deposits!P1341="Yes"),"Yes","")</f>
        <v/>
      </c>
      <c r="Q1341" s="6">
        <f t="shared" ca="1" si="236"/>
        <v>3.8933387530414709</v>
      </c>
      <c r="R1341" s="6" t="str">
        <f ca="1">IF(OR('total Assets'!R1341="Yes",Deposits!R1341="Yes"),"Yes","")</f>
        <v/>
      </c>
      <c r="S1341" s="6">
        <f t="shared" ca="1" si="237"/>
        <v>4.4711073335651434</v>
      </c>
      <c r="T1341" s="6" t="str">
        <f ca="1">IF(OR('total Assets'!T1341="Yes",Deposits!T1341="Yes"),"Yes","")</f>
        <v/>
      </c>
      <c r="U1341" s="6">
        <f t="shared" ca="1" si="238"/>
        <v>4.330113043791334</v>
      </c>
      <c r="V1341" s="6" t="str">
        <f ca="1">IF(OR('total Assets'!V1341="Yes",Deposits!V1341="Yes"),"Yes","")</f>
        <v/>
      </c>
      <c r="W1341" s="6">
        <f t="shared" ca="1" si="239"/>
        <v>5.1092647120795025</v>
      </c>
    </row>
    <row r="1342" spans="1:23" x14ac:dyDescent="0.3">
      <c r="A1342" s="40">
        <v>5.2179525209395505</v>
      </c>
      <c r="B1342" s="4">
        <v>1339</v>
      </c>
      <c r="C1342" s="6">
        <f>A1342*Overview!$K$24</f>
        <v>5.2179525209395505</v>
      </c>
      <c r="D1342" s="6" t="str">
        <f ca="1">IF(OR('total Assets'!D1342="Yes",Deposits!D1342="Yes"),"Yes","")</f>
        <v/>
      </c>
      <c r="E1342" s="6">
        <f t="shared" ca="1" si="230"/>
        <v>4.9877081522174143</v>
      </c>
      <c r="F1342" s="6" t="str">
        <f ca="1">IF(OR('total Assets'!F1342="Yes",Deposits!F1342="Yes"),"Yes","")</f>
        <v/>
      </c>
      <c r="G1342" s="6">
        <f t="shared" ca="1" si="231"/>
        <v>5.5387212036283646</v>
      </c>
      <c r="H1342" s="6" t="str">
        <f ca="1">IF(OR('total Assets'!H1342="Yes",Deposits!H1342="Yes"),"Yes","")</f>
        <v/>
      </c>
      <c r="I1342" s="6">
        <f t="shared" ca="1" si="232"/>
        <v>4.757181731641535</v>
      </c>
      <c r="J1342" s="6" t="str">
        <f ca="1">IF(OR('total Assets'!J1342="Yes",Deposits!J1342="Yes"),"Yes","")</f>
        <v/>
      </c>
      <c r="K1342" s="6">
        <f t="shared" ca="1" si="233"/>
        <v>4.2969473655482471</v>
      </c>
      <c r="L1342" s="6" t="str">
        <f ca="1">IF(OR('total Assets'!L1342="Yes",Deposits!L1342="Yes"),"Yes","")</f>
        <v/>
      </c>
      <c r="M1342" s="6">
        <f t="shared" ca="1" si="234"/>
        <v>4.9200202183023345</v>
      </c>
      <c r="N1342" s="6" t="str">
        <f ca="1">IF(OR('total Assets'!N1342="Yes",Deposits!N1342="Yes"),"Yes","")</f>
        <v/>
      </c>
      <c r="O1342" s="6">
        <f t="shared" ca="1" si="235"/>
        <v>5.7808811306418066</v>
      </c>
      <c r="P1342" s="6" t="str">
        <f ca="1">IF(OR('total Assets'!P1342="Yes",Deposits!P1342="Yes"),"Yes","")</f>
        <v/>
      </c>
      <c r="Q1342" s="6">
        <f t="shared" ca="1" si="236"/>
        <v>6.3638577794541229</v>
      </c>
      <c r="R1342" s="6" t="str">
        <f ca="1">IF(OR('total Assets'!R1342="Yes",Deposits!R1342="Yes"),"Yes","")</f>
        <v/>
      </c>
      <c r="S1342" s="6">
        <f t="shared" ca="1" si="237"/>
        <v>6.5420368581916808</v>
      </c>
      <c r="T1342" s="6" t="str">
        <f ca="1">IF(OR('total Assets'!T1342="Yes",Deposits!T1342="Yes"),"Yes","")</f>
        <v/>
      </c>
      <c r="U1342" s="6">
        <f t="shared" ca="1" si="238"/>
        <v>7.7265067241682246</v>
      </c>
      <c r="V1342" s="6" t="str">
        <f ca="1">IF(OR('total Assets'!V1342="Yes",Deposits!V1342="Yes"),"Yes","")</f>
        <v/>
      </c>
      <c r="W1342" s="6">
        <f t="shared" ca="1" si="239"/>
        <v>7.2629782385896364</v>
      </c>
    </row>
    <row r="1343" spans="1:23" x14ac:dyDescent="0.3">
      <c r="A1343" s="40">
        <v>5.2123850024868972</v>
      </c>
      <c r="B1343" s="4">
        <v>1340</v>
      </c>
      <c r="C1343" s="6">
        <f>A1343*Overview!$K$24</f>
        <v>5.2123850024868972</v>
      </c>
      <c r="D1343" s="6" t="str">
        <f ca="1">IF(OR('total Assets'!D1343="Yes",Deposits!D1343="Yes"),"Yes","")</f>
        <v/>
      </c>
      <c r="E1343" s="6">
        <f t="shared" ca="1" si="230"/>
        <v>4.4476249757657724</v>
      </c>
      <c r="F1343" s="6" t="str">
        <f ca="1">IF(OR('total Assets'!F1343="Yes",Deposits!F1343="Yes"),"Yes","")</f>
        <v/>
      </c>
      <c r="G1343" s="6">
        <f t="shared" ca="1" si="231"/>
        <v>4.6893915029213886</v>
      </c>
      <c r="H1343" s="6" t="str">
        <f ca="1">IF(OR('total Assets'!H1343="Yes",Deposits!H1343="Yes"),"Yes","")</f>
        <v/>
      </c>
      <c r="I1343" s="6">
        <f t="shared" ca="1" si="232"/>
        <v>4.5432468125094037</v>
      </c>
      <c r="J1343" s="6" t="str">
        <f ca="1">IF(OR('total Assets'!J1343="Yes",Deposits!J1343="Yes"),"Yes","")</f>
        <v/>
      </c>
      <c r="K1343" s="6">
        <f t="shared" ca="1" si="233"/>
        <v>4.4719985753793949</v>
      </c>
      <c r="L1343" s="6" t="str">
        <f ca="1">IF(OR('total Assets'!L1343="Yes",Deposits!L1343="Yes"),"Yes","")</f>
        <v/>
      </c>
      <c r="M1343" s="6">
        <f t="shared" ca="1" si="234"/>
        <v>3.6333308315719202</v>
      </c>
      <c r="N1343" s="6" t="str">
        <f ca="1">IF(OR('total Assets'!N1343="Yes",Deposits!N1343="Yes"),"Yes","")</f>
        <v/>
      </c>
      <c r="O1343" s="6">
        <f t="shared" ca="1" si="235"/>
        <v>3.0802572267090844</v>
      </c>
      <c r="P1343" s="6" t="str">
        <f ca="1">IF(OR('total Assets'!P1343="Yes",Deposits!P1343="Yes"),"Yes","")</f>
        <v/>
      </c>
      <c r="Q1343" s="6">
        <f t="shared" ca="1" si="236"/>
        <v>2.760754576944862</v>
      </c>
      <c r="R1343" s="6" t="str">
        <f ca="1">IF(OR('total Assets'!R1343="Yes",Deposits!R1343="Yes"),"Yes","")</f>
        <v/>
      </c>
      <c r="S1343" s="6">
        <f t="shared" ca="1" si="237"/>
        <v>2.5792680107239589</v>
      </c>
      <c r="T1343" s="6" t="str">
        <f ca="1">IF(OR('total Assets'!T1343="Yes",Deposits!T1343="Yes"),"Yes","")</f>
        <v/>
      </c>
      <c r="U1343" s="6">
        <f t="shared" ca="1" si="238"/>
        <v>2.9474235660556465</v>
      </c>
      <c r="V1343" s="6" t="str">
        <f ca="1">IF(OR('total Assets'!V1343="Yes",Deposits!V1343="Yes"),"Yes","")</f>
        <v/>
      </c>
      <c r="W1343" s="6">
        <f t="shared" ca="1" si="239"/>
        <v>2.6462740088809804</v>
      </c>
    </row>
    <row r="1344" spans="1:23" x14ac:dyDescent="0.3">
      <c r="A1344" s="40">
        <v>5.2068275712081267</v>
      </c>
      <c r="B1344" s="4">
        <v>1341</v>
      </c>
      <c r="C1344" s="6">
        <f>A1344*Overview!$K$24</f>
        <v>5.2068275712081267</v>
      </c>
      <c r="D1344" s="6" t="str">
        <f ca="1">IF(OR('total Assets'!D1344="Yes",Deposits!D1344="Yes"),"Yes","")</f>
        <v/>
      </c>
      <c r="E1344" s="6">
        <f t="shared" ca="1" si="230"/>
        <v>5.656141652785915</v>
      </c>
      <c r="F1344" s="6" t="str">
        <f ca="1">IF(OR('total Assets'!F1344="Yes",Deposits!F1344="Yes"),"Yes","")</f>
        <v/>
      </c>
      <c r="G1344" s="6">
        <f t="shared" ca="1" si="231"/>
        <v>4.9333904896358511</v>
      </c>
      <c r="H1344" s="6" t="str">
        <f ca="1">IF(OR('total Assets'!H1344="Yes",Deposits!H1344="Yes"),"Yes","")</f>
        <v/>
      </c>
      <c r="I1344" s="6">
        <f t="shared" ca="1" si="232"/>
        <v>4.9800893473597121</v>
      </c>
      <c r="J1344" s="6" t="str">
        <f ca="1">IF(OR('total Assets'!J1344="Yes",Deposits!J1344="Yes"),"Yes","")</f>
        <v/>
      </c>
      <c r="K1344" s="6">
        <f t="shared" ca="1" si="233"/>
        <v>4.5773425490900959</v>
      </c>
      <c r="L1344" s="6" t="str">
        <f ca="1">IF(OR('total Assets'!L1344="Yes",Deposits!L1344="Yes"),"Yes","")</f>
        <v/>
      </c>
      <c r="M1344" s="6">
        <f t="shared" ca="1" si="234"/>
        <v>4.3078459425388003</v>
      </c>
      <c r="N1344" s="6" t="str">
        <f ca="1">IF(OR('total Assets'!N1344="Yes",Deposits!N1344="Yes"),"Yes","")</f>
        <v/>
      </c>
      <c r="O1344" s="6">
        <f t="shared" ca="1" si="235"/>
        <v>4.270439369721247</v>
      </c>
      <c r="P1344" s="6" t="str">
        <f ca="1">IF(OR('total Assets'!P1344="Yes",Deposits!P1344="Yes"),"Yes","")</f>
        <v/>
      </c>
      <c r="Q1344" s="6">
        <f t="shared" ca="1" si="236"/>
        <v>4.3969985372792522</v>
      </c>
      <c r="R1344" s="6" t="str">
        <f ca="1">IF(OR('total Assets'!R1344="Yes",Deposits!R1344="Yes"),"Yes","")</f>
        <v/>
      </c>
      <c r="S1344" s="6">
        <f t="shared" ca="1" si="237"/>
        <v>4.4958141966836642</v>
      </c>
      <c r="T1344" s="6" t="str">
        <f ca="1">IF(OR('total Assets'!T1344="Yes",Deposits!T1344="Yes"),"Yes","")</f>
        <v/>
      </c>
      <c r="U1344" s="6">
        <f t="shared" ca="1" si="238"/>
        <v>4.077361573615101</v>
      </c>
      <c r="V1344" s="6" t="str">
        <f ca="1">IF(OR('total Assets'!V1344="Yes",Deposits!V1344="Yes"),"Yes","")</f>
        <v/>
      </c>
      <c r="W1344" s="6">
        <f t="shared" ca="1" si="239"/>
        <v>3.5748226519239212</v>
      </c>
    </row>
    <row r="1345" spans="1:23" x14ac:dyDescent="0.3">
      <c r="A1345" s="40">
        <v>5.2012802013256882</v>
      </c>
      <c r="B1345" s="4">
        <v>1342</v>
      </c>
      <c r="C1345" s="6">
        <f>A1345*Overview!$K$24</f>
        <v>5.2012802013256882</v>
      </c>
      <c r="D1345" s="6" t="str">
        <f ca="1">IF(OR('total Assets'!D1345="Yes",Deposits!D1345="Yes"),"Yes","")</f>
        <v/>
      </c>
      <c r="E1345" s="6">
        <f t="shared" ca="1" si="230"/>
        <v>4.8499102952894848</v>
      </c>
      <c r="F1345" s="6" t="str">
        <f ca="1">IF(OR('total Assets'!F1345="Yes",Deposits!F1345="Yes"),"Yes","")</f>
        <v/>
      </c>
      <c r="G1345" s="6">
        <f t="shared" ca="1" si="231"/>
        <v>5.7651555843480624</v>
      </c>
      <c r="H1345" s="6" t="str">
        <f ca="1">IF(OR('total Assets'!H1345="Yes",Deposits!H1345="Yes"),"Yes","")</f>
        <v/>
      </c>
      <c r="I1345" s="6">
        <f t="shared" ca="1" si="232"/>
        <v>4.8744475246904866</v>
      </c>
      <c r="J1345" s="6" t="str">
        <f ca="1">IF(OR('total Assets'!J1345="Yes",Deposits!J1345="Yes"),"Yes","")</f>
        <v/>
      </c>
      <c r="K1345" s="6">
        <f t="shared" ca="1" si="233"/>
        <v>5.3802183760464146</v>
      </c>
      <c r="L1345" s="6" t="str">
        <f ca="1">IF(OR('total Assets'!L1345="Yes",Deposits!L1345="Yes"),"Yes","")</f>
        <v/>
      </c>
      <c r="M1345" s="6">
        <f t="shared" ca="1" si="234"/>
        <v>5.4706087804435235</v>
      </c>
      <c r="N1345" s="6" t="str">
        <f ca="1">IF(OR('total Assets'!N1345="Yes",Deposits!N1345="Yes"),"Yes","")</f>
        <v/>
      </c>
      <c r="O1345" s="6">
        <f t="shared" ca="1" si="235"/>
        <v>6.2610378712897949</v>
      </c>
      <c r="P1345" s="6" t="str">
        <f ca="1">IF(OR('total Assets'!P1345="Yes",Deposits!P1345="Yes"),"Yes","")</f>
        <v/>
      </c>
      <c r="Q1345" s="6">
        <f t="shared" ca="1" si="236"/>
        <v>7.2116255807736778</v>
      </c>
      <c r="R1345" s="6" t="str">
        <f ca="1">IF(OR('total Assets'!R1345="Yes",Deposits!R1345="Yes"),"Yes","")</f>
        <v/>
      </c>
      <c r="S1345" s="6">
        <f t="shared" ca="1" si="237"/>
        <v>6.081704746496488</v>
      </c>
      <c r="T1345" s="6" t="str">
        <f ca="1">IF(OR('total Assets'!T1345="Yes",Deposits!T1345="Yes"),"Yes","")</f>
        <v/>
      </c>
      <c r="U1345" s="6">
        <f t="shared" ca="1" si="238"/>
        <v>5.2410315518881374</v>
      </c>
      <c r="V1345" s="6" t="str">
        <f ca="1">IF(OR('total Assets'!V1345="Yes",Deposits!V1345="Yes"),"Yes","")</f>
        <v/>
      </c>
      <c r="W1345" s="6">
        <f t="shared" ca="1" si="239"/>
        <v>4.6583291137746663</v>
      </c>
    </row>
    <row r="1346" spans="1:23" x14ac:dyDescent="0.3">
      <c r="A1346" s="40">
        <v>5.1957428671470645</v>
      </c>
      <c r="B1346" s="4">
        <v>1343</v>
      </c>
      <c r="C1346" s="6">
        <f>A1346*Overview!$K$24</f>
        <v>5.1957428671470645</v>
      </c>
      <c r="D1346" s="6" t="str">
        <f ca="1">IF(OR('total Assets'!D1346="Yes",Deposits!D1346="Yes"),"Yes","")</f>
        <v/>
      </c>
      <c r="E1346" s="6">
        <f t="shared" ca="1" si="230"/>
        <v>4.8301562495148396</v>
      </c>
      <c r="F1346" s="6" t="str">
        <f ca="1">IF(OR('total Assets'!F1346="Yes",Deposits!F1346="Yes"),"Yes","")</f>
        <v/>
      </c>
      <c r="G1346" s="6">
        <f t="shared" ca="1" si="231"/>
        <v>5.2417052123070897</v>
      </c>
      <c r="H1346" s="6" t="str">
        <f ca="1">IF(OR('total Assets'!H1346="Yes",Deposits!H1346="Yes"),"Yes","")</f>
        <v/>
      </c>
      <c r="I1346" s="6">
        <f t="shared" ca="1" si="232"/>
        <v>4.3909753065249237</v>
      </c>
      <c r="J1346" s="6" t="str">
        <f ca="1">IF(OR('total Assets'!J1346="Yes",Deposits!J1346="Yes"),"Yes","")</f>
        <v/>
      </c>
      <c r="K1346" s="6">
        <f t="shared" ca="1" si="233"/>
        <v>4.4394638766390901</v>
      </c>
      <c r="L1346" s="6" t="str">
        <f ca="1">IF(OR('total Assets'!L1346="Yes",Deposits!L1346="Yes"),"Yes","")</f>
        <v/>
      </c>
      <c r="M1346" s="6">
        <f t="shared" ca="1" si="234"/>
        <v>5.2487287650074004</v>
      </c>
      <c r="N1346" s="6" t="str">
        <f ca="1">IF(OR('total Assets'!N1346="Yes",Deposits!N1346="Yes"),"Yes","")</f>
        <v/>
      </c>
      <c r="O1346" s="6">
        <f t="shared" ca="1" si="235"/>
        <v>4.3853986475896409</v>
      </c>
      <c r="P1346" s="6" t="str">
        <f ca="1">IF(OR('total Assets'!P1346="Yes",Deposits!P1346="Yes"),"Yes","")</f>
        <v/>
      </c>
      <c r="Q1346" s="6">
        <f t="shared" ca="1" si="236"/>
        <v>4.2271400137368484</v>
      </c>
      <c r="R1346" s="6" t="str">
        <f ca="1">IF(OR('total Assets'!R1346="Yes",Deposits!R1346="Yes"),"Yes","")</f>
        <v/>
      </c>
      <c r="S1346" s="6">
        <f t="shared" ca="1" si="237"/>
        <v>3.9028633039135427</v>
      </c>
      <c r="T1346" s="6" t="str">
        <f ca="1">IF(OR('total Assets'!T1346="Yes",Deposits!T1346="Yes"),"Yes","")</f>
        <v/>
      </c>
      <c r="U1346" s="6">
        <f t="shared" ca="1" si="238"/>
        <v>3.4182743928282076</v>
      </c>
      <c r="V1346" s="6" t="str">
        <f ca="1">IF(OR('total Assets'!V1346="Yes",Deposits!V1346="Yes"),"Yes","")</f>
        <v/>
      </c>
      <c r="W1346" s="6">
        <f t="shared" ca="1" si="239"/>
        <v>2.9583661807010571</v>
      </c>
    </row>
    <row r="1347" spans="1:23" x14ac:dyDescent="0.3">
      <c r="A1347" s="40">
        <v>5.1902155430643946</v>
      </c>
      <c r="B1347" s="4">
        <v>1344</v>
      </c>
      <c r="C1347" s="6">
        <f>A1347*Overview!$K$24</f>
        <v>5.1902155430643946</v>
      </c>
      <c r="D1347" s="6" t="str">
        <f ca="1">IF(OR('total Assets'!D1347="Yes",Deposits!D1347="Yes"),"Yes","")</f>
        <v/>
      </c>
      <c r="E1347" s="6">
        <f t="shared" ca="1" si="230"/>
        <v>5.41054563296521</v>
      </c>
      <c r="F1347" s="6" t="str">
        <f ca="1">IF(OR('total Assets'!F1347="Yes",Deposits!F1347="Yes"),"Yes","")</f>
        <v/>
      </c>
      <c r="G1347" s="6">
        <f t="shared" ca="1" si="231"/>
        <v>5.2992426543538382</v>
      </c>
      <c r="H1347" s="6" t="str">
        <f ca="1">IF(OR('total Assets'!H1347="Yes",Deposits!H1347="Yes"),"Yes","")</f>
        <v/>
      </c>
      <c r="I1347" s="6">
        <f t="shared" ca="1" si="232"/>
        <v>4.3450523377606469</v>
      </c>
      <c r="J1347" s="6" t="str">
        <f ca="1">IF(OR('total Assets'!J1347="Yes",Deposits!J1347="Yes"),"Yes","")</f>
        <v/>
      </c>
      <c r="K1347" s="6">
        <f t="shared" ca="1" si="233"/>
        <v>4.8804210168771531</v>
      </c>
      <c r="L1347" s="6" t="str">
        <f ca="1">IF(OR('total Assets'!L1347="Yes",Deposits!L1347="Yes"),"Yes","")</f>
        <v/>
      </c>
      <c r="M1347" s="6">
        <f t="shared" ca="1" si="234"/>
        <v>5.7528698709617236</v>
      </c>
      <c r="N1347" s="6" t="str">
        <f ca="1">IF(OR('total Assets'!N1347="Yes",Deposits!N1347="Yes"),"Yes","")</f>
        <v/>
      </c>
      <c r="O1347" s="6">
        <f t="shared" ca="1" si="235"/>
        <v>5.6803506187003654</v>
      </c>
      <c r="P1347" s="6" t="str">
        <f ca="1">IF(OR('total Assets'!P1347="Yes",Deposits!P1347="Yes"),"Yes","")</f>
        <v/>
      </c>
      <c r="Q1347" s="6">
        <f t="shared" ca="1" si="236"/>
        <v>4.5735118776370927</v>
      </c>
      <c r="R1347" s="6" t="str">
        <f ca="1">IF(OR('total Assets'!R1347="Yes",Deposits!R1347="Yes"),"Yes","")</f>
        <v/>
      </c>
      <c r="S1347" s="6">
        <f t="shared" ca="1" si="237"/>
        <v>4.8596679146814745</v>
      </c>
      <c r="T1347" s="6" t="str">
        <f ca="1">IF(OR('total Assets'!T1347="Yes",Deposits!T1347="Yes"),"Yes","")</f>
        <v/>
      </c>
      <c r="U1347" s="6">
        <f t="shared" ca="1" si="238"/>
        <v>4.1893571764515052</v>
      </c>
      <c r="V1347" s="6" t="str">
        <f ca="1">IF(OR('total Assets'!V1347="Yes",Deposits!V1347="Yes"),"Yes","")</f>
        <v/>
      </c>
      <c r="W1347" s="6">
        <f t="shared" ca="1" si="239"/>
        <v>4.4895184003718418</v>
      </c>
    </row>
    <row r="1348" spans="1:23" x14ac:dyDescent="0.3">
      <c r="A1348" s="40">
        <v>5.1846982035541611</v>
      </c>
      <c r="B1348" s="4">
        <v>1345</v>
      </c>
      <c r="C1348" s="6">
        <f>A1348*Overview!$K$24</f>
        <v>5.1846982035541611</v>
      </c>
      <c r="D1348" s="6" t="str">
        <f ca="1">IF(OR('total Assets'!D1348="Yes",Deposits!D1348="Yes"),"Yes","")</f>
        <v/>
      </c>
      <c r="E1348" s="6">
        <f t="shared" ca="1" si="230"/>
        <v>5.9838291502857395</v>
      </c>
      <c r="F1348" s="6" t="str">
        <f ca="1">IF(OR('total Assets'!F1348="Yes",Deposits!F1348="Yes"),"Yes","")</f>
        <v/>
      </c>
      <c r="G1348" s="6">
        <f t="shared" ca="1" si="231"/>
        <v>5.225790565260386</v>
      </c>
      <c r="H1348" s="6" t="str">
        <f ca="1">IF(OR('total Assets'!H1348="Yes",Deposits!H1348="Yes"),"Yes","")</f>
        <v/>
      </c>
      <c r="I1348" s="6">
        <f t="shared" ca="1" si="232"/>
        <v>4.519511255917851</v>
      </c>
      <c r="J1348" s="6" t="str">
        <f ca="1">IF(OR('total Assets'!J1348="Yes",Deposits!J1348="Yes"),"Yes","")</f>
        <v/>
      </c>
      <c r="K1348" s="6">
        <f t="shared" ca="1" si="233"/>
        <v>4.1786300242357086</v>
      </c>
      <c r="L1348" s="6" t="str">
        <f ca="1">IF(OR('total Assets'!L1348="Yes",Deposits!L1348="Yes"),"Yes","")</f>
        <v/>
      </c>
      <c r="M1348" s="6">
        <f t="shared" ca="1" si="234"/>
        <v>4.2615782046092896</v>
      </c>
      <c r="N1348" s="6" t="str">
        <f ca="1">IF(OR('total Assets'!N1348="Yes",Deposits!N1348="Yes"),"Yes","")</f>
        <v/>
      </c>
      <c r="O1348" s="6">
        <f t="shared" ca="1" si="235"/>
        <v>3.6679349930326079</v>
      </c>
      <c r="P1348" s="6" t="str">
        <f ca="1">IF(OR('total Assets'!P1348="Yes",Deposits!P1348="Yes"),"Yes","")</f>
        <v/>
      </c>
      <c r="Q1348" s="6">
        <f t="shared" ca="1" si="236"/>
        <v>4.1390413568075148</v>
      </c>
      <c r="R1348" s="6" t="str">
        <f ca="1">IF(OR('total Assets'!R1348="Yes",Deposits!R1348="Yes"),"Yes","")</f>
        <v/>
      </c>
      <c r="S1348" s="6">
        <f t="shared" ca="1" si="237"/>
        <v>4.8009317406494194</v>
      </c>
      <c r="T1348" s="6" t="str">
        <f ca="1">IF(OR('total Assets'!T1348="Yes",Deposits!T1348="Yes"),"Yes","")</f>
        <v/>
      </c>
      <c r="U1348" s="6">
        <f t="shared" ca="1" si="238"/>
        <v>5.552257504874043</v>
      </c>
      <c r="V1348" s="6" t="str">
        <f ca="1">IF(OR('total Assets'!V1348="Yes",Deposits!V1348="Yes"),"Yes","")</f>
        <v/>
      </c>
      <c r="W1348" s="6">
        <f t="shared" ca="1" si="239"/>
        <v>5.5286389761080956</v>
      </c>
    </row>
    <row r="1349" spans="1:23" x14ac:dyDescent="0.3">
      <c r="A1349" s="40">
        <v>5.1791908231768282</v>
      </c>
      <c r="B1349" s="4">
        <v>1346</v>
      </c>
      <c r="C1349" s="6">
        <f>A1349*Overview!$K$24</f>
        <v>5.1791908231768282</v>
      </c>
      <c r="D1349" s="6" t="str">
        <f ca="1">IF(OR('total Assets'!D1349="Yes",Deposits!D1349="Yes"),"Yes","")</f>
        <v/>
      </c>
      <c r="E1349" s="6">
        <f t="shared" ca="1" si="230"/>
        <v>5.3322412242637354</v>
      </c>
      <c r="F1349" s="6" t="str">
        <f ca="1">IF(OR('total Assets'!F1349="Yes",Deposits!F1349="Yes"),"Yes","")</f>
        <v/>
      </c>
      <c r="G1349" s="6">
        <f t="shared" ca="1" si="231"/>
        <v>5.3848790666761825</v>
      </c>
      <c r="H1349" s="6" t="str">
        <f ca="1">IF(OR('total Assets'!H1349="Yes",Deposits!H1349="Yes"),"Yes","")</f>
        <v/>
      </c>
      <c r="I1349" s="6">
        <f t="shared" ca="1" si="232"/>
        <v>6.3575495416355361</v>
      </c>
      <c r="J1349" s="6" t="str">
        <f ca="1">IF(OR('total Assets'!J1349="Yes",Deposits!J1349="Yes"),"Yes","")</f>
        <v/>
      </c>
      <c r="K1349" s="6">
        <f t="shared" ca="1" si="233"/>
        <v>6.2961334055813687</v>
      </c>
      <c r="L1349" s="6" t="str">
        <f ca="1">IF(OR('total Assets'!L1349="Yes",Deposits!L1349="Yes"),"Yes","")</f>
        <v/>
      </c>
      <c r="M1349" s="6">
        <f t="shared" ca="1" si="234"/>
        <v>7.0254450388635634</v>
      </c>
      <c r="N1349" s="6" t="str">
        <f ca="1">IF(OR('total Assets'!N1349="Yes",Deposits!N1349="Yes"),"Yes","")</f>
        <v/>
      </c>
      <c r="O1349" s="6">
        <f t="shared" ca="1" si="235"/>
        <v>8.3360831341183488</v>
      </c>
      <c r="P1349" s="6" t="str">
        <f ca="1">IF(OR('total Assets'!P1349="Yes",Deposits!P1349="Yes"),"Yes","")</f>
        <v/>
      </c>
      <c r="Q1349" s="6">
        <f t="shared" ca="1" si="236"/>
        <v>7.8676565930303699</v>
      </c>
      <c r="R1349" s="6" t="str">
        <f ca="1">IF(OR('total Assets'!R1349="Yes",Deposits!R1349="Yes"),"Yes","")</f>
        <v/>
      </c>
      <c r="S1349" s="6">
        <f t="shared" ca="1" si="237"/>
        <v>6.574326589598023</v>
      </c>
      <c r="T1349" s="6" t="str">
        <f ca="1">IF(OR('total Assets'!T1349="Yes",Deposits!T1349="Yes"),"Yes","")</f>
        <v/>
      </c>
      <c r="U1349" s="6">
        <f t="shared" ca="1" si="238"/>
        <v>6.2837631604135931</v>
      </c>
      <c r="V1349" s="6" t="str">
        <f ca="1">IF(OR('total Assets'!V1349="Yes",Deposits!V1349="Yes"),"Yes","")</f>
        <v/>
      </c>
      <c r="W1349" s="6">
        <f t="shared" ca="1" si="239"/>
        <v>5.2533392211012817</v>
      </c>
    </row>
    <row r="1350" spans="1:23" x14ac:dyDescent="0.3">
      <c r="A1350" s="40">
        <v>5.1736933765765256</v>
      </c>
      <c r="B1350" s="4">
        <v>1347</v>
      </c>
      <c r="C1350" s="6">
        <f>A1350*Overview!$K$24</f>
        <v>5.1736933765765256</v>
      </c>
      <c r="D1350" s="6" t="str">
        <f ca="1">IF(OR('total Assets'!D1350="Yes",Deposits!D1350="Yes"),"Yes","")</f>
        <v/>
      </c>
      <c r="E1350" s="6">
        <f t="shared" ca="1" si="230"/>
        <v>5.3314242163225254</v>
      </c>
      <c r="F1350" s="6" t="str">
        <f ca="1">IF(OR('total Assets'!F1350="Yes",Deposits!F1350="Yes"),"Yes","")</f>
        <v/>
      </c>
      <c r="G1350" s="6">
        <f t="shared" ca="1" si="231"/>
        <v>6.2880816267086059</v>
      </c>
      <c r="H1350" s="6" t="str">
        <f ca="1">IF(OR('total Assets'!H1350="Yes",Deposits!H1350="Yes"),"Yes","")</f>
        <v/>
      </c>
      <c r="I1350" s="6">
        <f t="shared" ca="1" si="232"/>
        <v>7.4308128183248305</v>
      </c>
      <c r="J1350" s="6" t="str">
        <f ca="1">IF(OR('total Assets'!J1350="Yes",Deposits!J1350="Yes"),"Yes","")</f>
        <v/>
      </c>
      <c r="K1350" s="6">
        <f t="shared" ca="1" si="233"/>
        <v>7.9039340636252664</v>
      </c>
      <c r="L1350" s="6" t="str">
        <f ca="1">IF(OR('total Assets'!L1350="Yes",Deposits!L1350="Yes"),"Yes","")</f>
        <v/>
      </c>
      <c r="M1350" s="6">
        <f t="shared" ca="1" si="234"/>
        <v>7.2321318470764586</v>
      </c>
      <c r="N1350" s="6" t="str">
        <f ca="1">IF(OR('total Assets'!N1350="Yes",Deposits!N1350="Yes"),"Yes","")</f>
        <v/>
      </c>
      <c r="O1350" s="6">
        <f t="shared" ca="1" si="235"/>
        <v>7.6450874552351973</v>
      </c>
      <c r="P1350" s="6" t="str">
        <f ca="1">IF(OR('total Assets'!P1350="Yes",Deposits!P1350="Yes"),"Yes","")</f>
        <v/>
      </c>
      <c r="Q1350" s="6">
        <f t="shared" ca="1" si="236"/>
        <v>7.7662217499231341</v>
      </c>
      <c r="R1350" s="6" t="str">
        <f ca="1">IF(OR('total Assets'!R1350="Yes",Deposits!R1350="Yes"),"Yes","")</f>
        <v/>
      </c>
      <c r="S1350" s="6">
        <f t="shared" ca="1" si="237"/>
        <v>6.4697265914867064</v>
      </c>
      <c r="T1350" s="6" t="str">
        <f ca="1">IF(OR('total Assets'!T1350="Yes",Deposits!T1350="Yes"),"Yes","")</f>
        <v/>
      </c>
      <c r="U1350" s="6">
        <f t="shared" ca="1" si="238"/>
        <v>6.3800248636695871</v>
      </c>
      <c r="V1350" s="6" t="str">
        <f ca="1">IF(OR('total Assets'!V1350="Yes",Deposits!V1350="Yes"),"Yes","")</f>
        <v/>
      </c>
      <c r="W1350" s="6">
        <f t="shared" ca="1" si="239"/>
        <v>6.293145418556052</v>
      </c>
    </row>
    <row r="1351" spans="1:23" x14ac:dyDescent="0.3">
      <c r="A1351" s="40">
        <v>5.1682058384806657</v>
      </c>
      <c r="B1351" s="4">
        <v>1348</v>
      </c>
      <c r="C1351" s="6">
        <f>A1351*Overview!$K$24</f>
        <v>5.1682058384806657</v>
      </c>
      <c r="D1351" s="6" t="str">
        <f ca="1">IF(OR('total Assets'!D1351="Yes",Deposits!D1351="Yes"),"Yes","")</f>
        <v/>
      </c>
      <c r="E1351" s="6">
        <f t="shared" ca="1" si="230"/>
        <v>5.1318296586796066</v>
      </c>
      <c r="F1351" s="6" t="str">
        <f ca="1">IF(OR('total Assets'!F1351="Yes",Deposits!F1351="Yes"),"Yes","")</f>
        <v/>
      </c>
      <c r="G1351" s="6">
        <f t="shared" ca="1" si="231"/>
        <v>5.9818384913762559</v>
      </c>
      <c r="H1351" s="6" t="str">
        <f ca="1">IF(OR('total Assets'!H1351="Yes",Deposits!H1351="Yes"),"Yes","")</f>
        <v/>
      </c>
      <c r="I1351" s="6">
        <f t="shared" ca="1" si="232"/>
        <v>5.3035544862490882</v>
      </c>
      <c r="J1351" s="6" t="str">
        <f ca="1">IF(OR('total Assets'!J1351="Yes",Deposits!J1351="Yes"),"Yes","")</f>
        <v/>
      </c>
      <c r="K1351" s="6">
        <f t="shared" ca="1" si="233"/>
        <v>5.5131907265121747</v>
      </c>
      <c r="L1351" s="6" t="str">
        <f ca="1">IF(OR('total Assets'!L1351="Yes",Deposits!L1351="Yes"),"Yes","")</f>
        <v/>
      </c>
      <c r="M1351" s="6">
        <f t="shared" ca="1" si="234"/>
        <v>6.11123869455123</v>
      </c>
      <c r="N1351" s="6" t="str">
        <f ca="1">IF(OR('total Assets'!N1351="Yes",Deposits!N1351="Yes"),"Yes","")</f>
        <v/>
      </c>
      <c r="O1351" s="6">
        <f t="shared" ca="1" si="235"/>
        <v>6.5437285571971211</v>
      </c>
      <c r="P1351" s="6" t="str">
        <f ca="1">IF(OR('total Assets'!P1351="Yes",Deposits!P1351="Yes"),"Yes","")</f>
        <v/>
      </c>
      <c r="Q1351" s="6">
        <f t="shared" ca="1" si="236"/>
        <v>6.7227265067821325</v>
      </c>
      <c r="R1351" s="6" t="str">
        <f ca="1">IF(OR('total Assets'!R1351="Yes",Deposits!R1351="Yes"),"Yes","")</f>
        <v/>
      </c>
      <c r="S1351" s="6">
        <f t="shared" ca="1" si="237"/>
        <v>6.5343045455146802</v>
      </c>
      <c r="T1351" s="6" t="str">
        <f ca="1">IF(OR('total Assets'!T1351="Yes",Deposits!T1351="Yes"),"Yes","")</f>
        <v/>
      </c>
      <c r="U1351" s="6">
        <f t="shared" ca="1" si="238"/>
        <v>6.9160779774815166</v>
      </c>
      <c r="V1351" s="6" t="str">
        <f ca="1">IF(OR('total Assets'!V1351="Yes",Deposits!V1351="Yes"),"Yes","")</f>
        <v/>
      </c>
      <c r="W1351" s="6">
        <f t="shared" ca="1" si="239"/>
        <v>7.8923921652011355</v>
      </c>
    </row>
    <row r="1352" spans="1:23" x14ac:dyDescent="0.3">
      <c r="A1352" s="40">
        <v>5.1627281836996826</v>
      </c>
      <c r="B1352" s="4">
        <v>1349</v>
      </c>
      <c r="C1352" s="6">
        <f>A1352*Overview!$K$24</f>
        <v>5.1627281836996826</v>
      </c>
      <c r="D1352" s="6" t="str">
        <f ca="1">IF(OR('total Assets'!D1352="Yes",Deposits!D1352="Yes"),"Yes","")</f>
        <v/>
      </c>
      <c r="E1352" s="6">
        <f t="shared" ca="1" si="230"/>
        <v>4.2208184396666182</v>
      </c>
      <c r="F1352" s="6" t="str">
        <f ca="1">IF(OR('total Assets'!F1352="Yes",Deposits!F1352="Yes"),"Yes","")</f>
        <v/>
      </c>
      <c r="G1352" s="6">
        <f t="shared" ca="1" si="231"/>
        <v>3.7303966047818053</v>
      </c>
      <c r="H1352" s="6" t="str">
        <f ca="1">IF(OR('total Assets'!H1352="Yes",Deposits!H1352="Yes"),"Yes","")</f>
        <v/>
      </c>
      <c r="I1352" s="6">
        <f t="shared" ca="1" si="232"/>
        <v>3.0853448852895844</v>
      </c>
      <c r="J1352" s="6" t="str">
        <f ca="1">IF(OR('total Assets'!J1352="Yes",Deposits!J1352="Yes"),"Yes","")</f>
        <v/>
      </c>
      <c r="K1352" s="6">
        <f t="shared" ca="1" si="233"/>
        <v>3.222017069767809</v>
      </c>
      <c r="L1352" s="6" t="str">
        <f ca="1">IF(OR('total Assets'!L1352="Yes",Deposits!L1352="Yes"),"Yes","")</f>
        <v/>
      </c>
      <c r="M1352" s="6">
        <f t="shared" ca="1" si="234"/>
        <v>3.2582038049660187</v>
      </c>
      <c r="N1352" s="6" t="str">
        <f ca="1">IF(OR('total Assets'!N1352="Yes",Deposits!N1352="Yes"),"Yes","")</f>
        <v/>
      </c>
      <c r="O1352" s="6">
        <f t="shared" ca="1" si="235"/>
        <v>2.7754718347823242</v>
      </c>
      <c r="P1352" s="6" t="str">
        <f ca="1">IF(OR('total Assets'!P1352="Yes",Deposits!P1352="Yes"),"Yes","")</f>
        <v/>
      </c>
      <c r="Q1352" s="6">
        <f t="shared" ca="1" si="236"/>
        <v>3.1888053717647002</v>
      </c>
      <c r="R1352" s="6" t="str">
        <f ca="1">IF(OR('total Assets'!R1352="Yes",Deposits!R1352="Yes"),"Yes","")</f>
        <v/>
      </c>
      <c r="S1352" s="6">
        <f t="shared" ca="1" si="237"/>
        <v>3.7081737631609775</v>
      </c>
      <c r="T1352" s="6" t="str">
        <f ca="1">IF(OR('total Assets'!T1352="Yes",Deposits!T1352="Yes"),"Yes","")</f>
        <v/>
      </c>
      <c r="U1352" s="6">
        <f t="shared" ca="1" si="238"/>
        <v>3.7466449617479327</v>
      </c>
      <c r="V1352" s="6" t="str">
        <f ca="1">IF(OR('total Assets'!V1352="Yes",Deposits!V1352="Yes"),"Yes","")</f>
        <v/>
      </c>
      <c r="W1352" s="6">
        <f t="shared" ca="1" si="239"/>
        <v>4.1581015535684731</v>
      </c>
    </row>
    <row r="1353" spans="1:23" x14ac:dyDescent="0.3">
      <c r="A1353" s="40">
        <v>5.1572603871266232</v>
      </c>
      <c r="B1353" s="4">
        <v>1350</v>
      </c>
      <c r="C1353" s="6">
        <f>A1353*Overview!$K$24</f>
        <v>5.1572603871266232</v>
      </c>
      <c r="D1353" s="6" t="str">
        <f ca="1">IF(OR('total Assets'!D1353="Yes",Deposits!D1353="Yes"),"Yes","")</f>
        <v/>
      </c>
      <c r="E1353" s="6">
        <f t="shared" ca="1" si="230"/>
        <v>5.7701501475835091</v>
      </c>
      <c r="F1353" s="6" t="str">
        <f ca="1">IF(OR('total Assets'!F1353="Yes",Deposits!F1353="Yes"),"Yes","")</f>
        <v/>
      </c>
      <c r="G1353" s="6">
        <f t="shared" ca="1" si="231"/>
        <v>5.2390197046689453</v>
      </c>
      <c r="H1353" s="6" t="str">
        <f ca="1">IF(OR('total Assets'!H1353="Yes",Deposits!H1353="Yes"),"Yes","")</f>
        <v/>
      </c>
      <c r="I1353" s="6">
        <f t="shared" ca="1" si="232"/>
        <v>5.7968285329261819</v>
      </c>
      <c r="J1353" s="6" t="str">
        <f ca="1">IF(OR('total Assets'!J1353="Yes",Deposits!J1353="Yes"),"Yes","")</f>
        <v/>
      </c>
      <c r="K1353" s="6">
        <f t="shared" ca="1" si="233"/>
        <v>5.8947351001078356</v>
      </c>
      <c r="L1353" s="6" t="str">
        <f ca="1">IF(OR('total Assets'!L1353="Yes",Deposits!L1353="Yes"),"Yes","")</f>
        <v/>
      </c>
      <c r="M1353" s="6">
        <f t="shared" ca="1" si="234"/>
        <v>6.254864858136771</v>
      </c>
      <c r="N1353" s="6" t="str">
        <f ca="1">IF(OR('total Assets'!N1353="Yes",Deposits!N1353="Yes"),"Yes","")</f>
        <v/>
      </c>
      <c r="O1353" s="6">
        <f t="shared" ca="1" si="235"/>
        <v>5.9174451495358662</v>
      </c>
      <c r="P1353" s="6" t="str">
        <f ca="1">IF(OR('total Assets'!P1353="Yes",Deposits!P1353="Yes"),"Yes","")</f>
        <v/>
      </c>
      <c r="Q1353" s="6">
        <f t="shared" ca="1" si="236"/>
        <v>4.9592723997357773</v>
      </c>
      <c r="R1353" s="6" t="str">
        <f ca="1">IF(OR('total Assets'!R1353="Yes",Deposits!R1353="Yes"),"Yes","")</f>
        <v/>
      </c>
      <c r="S1353" s="6">
        <f t="shared" ca="1" si="237"/>
        <v>5.0060915816488967</v>
      </c>
      <c r="T1353" s="6" t="str">
        <f ca="1">IF(OR('total Assets'!T1353="Yes",Deposits!T1353="Yes"),"Yes","")</f>
        <v/>
      </c>
      <c r="U1353" s="6">
        <f t="shared" ca="1" si="238"/>
        <v>4.9872472290288634</v>
      </c>
      <c r="V1353" s="6" t="str">
        <f ca="1">IF(OR('total Assets'!V1353="Yes",Deposits!V1353="Yes"),"Yes","")</f>
        <v/>
      </c>
      <c r="W1353" s="6">
        <f t="shared" ca="1" si="239"/>
        <v>4.0825019664508408</v>
      </c>
    </row>
    <row r="1354" spans="1:23" x14ac:dyDescent="0.3">
      <c r="A1354" s="40">
        <v>5.1518024237368785</v>
      </c>
      <c r="B1354" s="4">
        <v>1351</v>
      </c>
      <c r="C1354" s="6">
        <f>A1354*Overview!$K$24</f>
        <v>5.1518024237368785</v>
      </c>
      <c r="D1354" s="6" t="str">
        <f ca="1">IF(OR('total Assets'!D1354="Yes",Deposits!D1354="Yes"),"Yes","")</f>
        <v/>
      </c>
      <c r="E1354" s="6">
        <f t="shared" ca="1" si="230"/>
        <v>4.1430967635204627</v>
      </c>
      <c r="F1354" s="6" t="str">
        <f ca="1">IF(OR('total Assets'!F1354="Yes",Deposits!F1354="Yes"),"Yes","")</f>
        <v/>
      </c>
      <c r="G1354" s="6">
        <f t="shared" ca="1" si="231"/>
        <v>4.3425655622777475</v>
      </c>
      <c r="H1354" s="6" t="str">
        <f ca="1">IF(OR('total Assets'!H1354="Yes",Deposits!H1354="Yes"),"Yes","")</f>
        <v/>
      </c>
      <c r="I1354" s="6">
        <f t="shared" ca="1" si="232"/>
        <v>3.5120798432283307</v>
      </c>
      <c r="J1354" s="6" t="str">
        <f ca="1">IF(OR('total Assets'!J1354="Yes",Deposits!J1354="Yes"),"Yes","")</f>
        <v/>
      </c>
      <c r="K1354" s="6">
        <f t="shared" ca="1" si="233"/>
        <v>3.6494403092367089</v>
      </c>
      <c r="L1354" s="6" t="str">
        <f ca="1">IF(OR('total Assets'!L1354="Yes",Deposits!L1354="Yes"),"Yes","")</f>
        <v/>
      </c>
      <c r="M1354" s="6">
        <f t="shared" ca="1" si="234"/>
        <v>3.210663630402717</v>
      </c>
      <c r="N1354" s="6" t="str">
        <f ca="1">IF(OR('total Assets'!N1354="Yes",Deposits!N1354="Yes"),"Yes","")</f>
        <v/>
      </c>
      <c r="O1354" s="6">
        <f t="shared" ca="1" si="235"/>
        <v>3.783094677991925</v>
      </c>
      <c r="P1354" s="6" t="str">
        <f ca="1">IF(OR('total Assets'!P1354="Yes",Deposits!P1354="Yes"),"Yes","")</f>
        <v/>
      </c>
      <c r="Q1354" s="6">
        <f t="shared" ca="1" si="236"/>
        <v>4.1374355623032102</v>
      </c>
      <c r="R1354" s="6" t="str">
        <f ca="1">IF(OR('total Assets'!R1354="Yes",Deposits!R1354="Yes"),"Yes","")</f>
        <v/>
      </c>
      <c r="S1354" s="6">
        <f t="shared" ca="1" si="237"/>
        <v>3.4533807873781717</v>
      </c>
      <c r="T1354" s="6" t="str">
        <f ca="1">IF(OR('total Assets'!T1354="Yes",Deposits!T1354="Yes"),"Yes","")</f>
        <v/>
      </c>
      <c r="U1354" s="6">
        <f t="shared" ca="1" si="238"/>
        <v>2.7886271172755888</v>
      </c>
      <c r="V1354" s="6" t="str">
        <f ca="1">IF(OR('total Assets'!V1354="Yes",Deposits!V1354="Yes"),"Yes","")</f>
        <v/>
      </c>
      <c r="W1354" s="6">
        <f t="shared" ca="1" si="239"/>
        <v>2.2314010872473236</v>
      </c>
    </row>
    <row r="1355" spans="1:23" x14ac:dyDescent="0.3">
      <c r="A1355" s="40">
        <v>5.1463542685877854</v>
      </c>
      <c r="B1355" s="4">
        <v>1352</v>
      </c>
      <c r="C1355" s="6">
        <f>A1355*Overview!$K$24</f>
        <v>5.1463542685877854</v>
      </c>
      <c r="D1355" s="6" t="str">
        <f ca="1">IF(OR('total Assets'!D1355="Yes",Deposits!D1355="Yes"),"Yes","")</f>
        <v/>
      </c>
      <c r="E1355" s="6">
        <f t="shared" ca="1" si="230"/>
        <v>5.0053095918815504</v>
      </c>
      <c r="F1355" s="6" t="str">
        <f ca="1">IF(OR('total Assets'!F1355="Yes",Deposits!F1355="Yes"),"Yes","")</f>
        <v/>
      </c>
      <c r="G1355" s="6">
        <f t="shared" ca="1" si="231"/>
        <v>4.8654971325685761</v>
      </c>
      <c r="H1355" s="6" t="str">
        <f ca="1">IF(OR('total Assets'!H1355="Yes",Deposits!H1355="Yes"),"Yes","")</f>
        <v/>
      </c>
      <c r="I1355" s="6">
        <f t="shared" ca="1" si="232"/>
        <v>5.1685167013245756</v>
      </c>
      <c r="J1355" s="6" t="str">
        <f ca="1">IF(OR('total Assets'!J1355="Yes",Deposits!J1355="Yes"),"Yes","")</f>
        <v/>
      </c>
      <c r="K1355" s="6">
        <f t="shared" ca="1" si="233"/>
        <v>5.3605405364813086</v>
      </c>
      <c r="L1355" s="6" t="str">
        <f ca="1">IF(OR('total Assets'!L1355="Yes",Deposits!L1355="Yes"),"Yes","")</f>
        <v/>
      </c>
      <c r="M1355" s="6">
        <f t="shared" ca="1" si="234"/>
        <v>4.3228063101966212</v>
      </c>
      <c r="N1355" s="6" t="str">
        <f ca="1">IF(OR('total Assets'!N1355="Yes",Deposits!N1355="Yes"),"Yes","")</f>
        <v/>
      </c>
      <c r="O1355" s="6">
        <f t="shared" ca="1" si="235"/>
        <v>4.7784982982072819</v>
      </c>
      <c r="P1355" s="6" t="str">
        <f ca="1">IF(OR('total Assets'!P1355="Yes",Deposits!P1355="Yes"),"Yes","")</f>
        <v/>
      </c>
      <c r="Q1355" s="6">
        <f t="shared" ca="1" si="236"/>
        <v>5.1488562113195417</v>
      </c>
      <c r="R1355" s="6" t="str">
        <f ca="1">IF(OR('total Assets'!R1355="Yes",Deposits!R1355="Yes"),"Yes","")</f>
        <v/>
      </c>
      <c r="S1355" s="6">
        <f t="shared" ca="1" si="237"/>
        <v>5.9441864539935541</v>
      </c>
      <c r="T1355" s="6" t="str">
        <f ca="1">IF(OR('total Assets'!T1355="Yes",Deposits!T1355="Yes"),"Yes","")</f>
        <v/>
      </c>
      <c r="U1355" s="6">
        <f t="shared" ca="1" si="238"/>
        <v>5.3337659686422061</v>
      </c>
      <c r="V1355" s="6" t="str">
        <f ca="1">IF(OR('total Assets'!V1355="Yes",Deposits!V1355="Yes"),"Yes","")</f>
        <v/>
      </c>
      <c r="W1355" s="6">
        <f t="shared" ca="1" si="239"/>
        <v>5.7580119715559555</v>
      </c>
    </row>
    <row r="1356" spans="1:23" x14ac:dyDescent="0.3">
      <c r="A1356" s="40">
        <v>5.1409158968183712</v>
      </c>
      <c r="B1356" s="4">
        <v>1353</v>
      </c>
      <c r="C1356" s="6">
        <f>A1356*Overview!$K$24</f>
        <v>5.1409158968183712</v>
      </c>
      <c r="D1356" s="6" t="str">
        <f ca="1">IF(OR('total Assets'!D1356="Yes",Deposits!D1356="Yes"),"Yes","")</f>
        <v/>
      </c>
      <c r="E1356" s="6">
        <f t="shared" ca="1" si="230"/>
        <v>6.1677794289281671</v>
      </c>
      <c r="F1356" s="6" t="str">
        <f ca="1">IF(OR('total Assets'!F1356="Yes",Deposits!F1356="Yes"),"Yes","")</f>
        <v/>
      </c>
      <c r="G1356" s="6">
        <f t="shared" ca="1" si="231"/>
        <v>6.5664055690335497</v>
      </c>
      <c r="H1356" s="6" t="str">
        <f ca="1">IF(OR('total Assets'!H1356="Yes",Deposits!H1356="Yes"),"Yes","")</f>
        <v/>
      </c>
      <c r="I1356" s="6">
        <f t="shared" ca="1" si="232"/>
        <v>5.3585429431797102</v>
      </c>
      <c r="J1356" s="6" t="str">
        <f ca="1">IF(OR('total Assets'!J1356="Yes",Deposits!J1356="Yes"),"Yes","")</f>
        <v/>
      </c>
      <c r="K1356" s="6">
        <f t="shared" ca="1" si="233"/>
        <v>4.5882352169711131</v>
      </c>
      <c r="L1356" s="6" t="str">
        <f ca="1">IF(OR('total Assets'!L1356="Yes",Deposits!L1356="Yes"),"Yes","")</f>
        <v/>
      </c>
      <c r="M1356" s="6">
        <f t="shared" ca="1" si="234"/>
        <v>3.8629920596317846</v>
      </c>
      <c r="N1356" s="6" t="str">
        <f ca="1">IF(OR('total Assets'!N1356="Yes",Deposits!N1356="Yes"),"Yes","")</f>
        <v/>
      </c>
      <c r="O1356" s="6">
        <f t="shared" ca="1" si="235"/>
        <v>3.3916320631945251</v>
      </c>
      <c r="P1356" s="6" t="str">
        <f ca="1">IF(OR('total Assets'!P1356="Yes",Deposits!P1356="Yes"),"Yes","")</f>
        <v/>
      </c>
      <c r="Q1356" s="6">
        <f t="shared" ca="1" si="236"/>
        <v>2.8750644802172056</v>
      </c>
      <c r="R1356" s="6" t="str">
        <f ca="1">IF(OR('total Assets'!R1356="Yes",Deposits!R1356="Yes"),"Yes","")</f>
        <v/>
      </c>
      <c r="S1356" s="6">
        <f t="shared" ca="1" si="237"/>
        <v>3.4247242921531371</v>
      </c>
      <c r="T1356" s="6" t="str">
        <f ca="1">IF(OR('total Assets'!T1356="Yes",Deposits!T1356="Yes"),"Yes","")</f>
        <v/>
      </c>
      <c r="U1356" s="6">
        <f t="shared" ca="1" si="238"/>
        <v>3.5421668897652889</v>
      </c>
      <c r="V1356" s="6" t="str">
        <f ca="1">IF(OR('total Assets'!V1356="Yes",Deposits!V1356="Yes"),"Yes","")</f>
        <v/>
      </c>
      <c r="W1356" s="6">
        <f t="shared" ca="1" si="239"/>
        <v>4.2478941778991954</v>
      </c>
    </row>
    <row r="1357" spans="1:23" x14ac:dyDescent="0.3">
      <c r="A1357" s="40">
        <v>5.1354872836489616</v>
      </c>
      <c r="B1357" s="4">
        <v>1354</v>
      </c>
      <c r="C1357" s="6">
        <f>A1357*Overview!$K$24</f>
        <v>5.1354872836489616</v>
      </c>
      <c r="D1357" s="6" t="str">
        <f ca="1">IF(OR('total Assets'!D1357="Yes",Deposits!D1357="Yes"),"Yes","")</f>
        <v/>
      </c>
      <c r="E1357" s="6">
        <f t="shared" ca="1" si="230"/>
        <v>4.3577330764031084</v>
      </c>
      <c r="F1357" s="6" t="str">
        <f ca="1">IF(OR('total Assets'!F1357="Yes",Deposits!F1357="Yes"),"Yes","")</f>
        <v/>
      </c>
      <c r="G1357" s="6">
        <f t="shared" ca="1" si="231"/>
        <v>3.6666125233908069</v>
      </c>
      <c r="H1357" s="6" t="str">
        <f ca="1">IF(OR('total Assets'!H1357="Yes",Deposits!H1357="Yes"),"Yes","")</f>
        <v/>
      </c>
      <c r="I1357" s="6">
        <f t="shared" ca="1" si="232"/>
        <v>3.4135773366597908</v>
      </c>
      <c r="J1357" s="6" t="str">
        <f ca="1">IF(OR('total Assets'!J1357="Yes",Deposits!J1357="Yes"),"Yes","")</f>
        <v/>
      </c>
      <c r="K1357" s="6">
        <f t="shared" ca="1" si="233"/>
        <v>2.7914080641461836</v>
      </c>
      <c r="L1357" s="6" t="str">
        <f ca="1">IF(OR('total Assets'!L1357="Yes",Deposits!L1357="Yes"),"Yes","")</f>
        <v/>
      </c>
      <c r="M1357" s="6">
        <f t="shared" ca="1" si="234"/>
        <v>3.1631945468301828</v>
      </c>
      <c r="N1357" s="6" t="str">
        <f ca="1">IF(OR('total Assets'!N1357="Yes",Deposits!N1357="Yes"),"Yes","")</f>
        <v/>
      </c>
      <c r="O1357" s="6">
        <f t="shared" ca="1" si="235"/>
        <v>3.4748213437734412</v>
      </c>
      <c r="P1357" s="6" t="str">
        <f ca="1">IF(OR('total Assets'!P1357="Yes",Deposits!P1357="Yes"),"Yes","")</f>
        <v/>
      </c>
      <c r="Q1357" s="6">
        <f t="shared" ca="1" si="236"/>
        <v>3.9392737478639046</v>
      </c>
      <c r="R1357" s="6" t="str">
        <f ca="1">IF(OR('total Assets'!R1357="Yes",Deposits!R1357="Yes"),"Yes","")</f>
        <v/>
      </c>
      <c r="S1357" s="6">
        <f t="shared" ca="1" si="237"/>
        <v>4.5960444713263202</v>
      </c>
      <c r="T1357" s="6" t="str">
        <f ca="1">IF(OR('total Assets'!T1357="Yes",Deposits!T1357="Yes"),"Yes","")</f>
        <v/>
      </c>
      <c r="U1357" s="6">
        <f t="shared" ca="1" si="238"/>
        <v>5.3800784015624679</v>
      </c>
      <c r="V1357" s="6" t="str">
        <f ca="1">IF(OR('total Assets'!V1357="Yes",Deposits!V1357="Yes"),"Yes","")</f>
        <v/>
      </c>
      <c r="W1357" s="6">
        <f t="shared" ca="1" si="239"/>
        <v>5.6456771150830063</v>
      </c>
    </row>
    <row r="1358" spans="1:23" x14ac:dyDescent="0.3">
      <c r="A1358" s="40">
        <v>5.1300684043809017</v>
      </c>
      <c r="B1358" s="4">
        <v>1355</v>
      </c>
      <c r="C1358" s="6">
        <f>A1358*Overview!$K$24</f>
        <v>5.1300684043809017</v>
      </c>
      <c r="D1358" s="6" t="str">
        <f ca="1">IF(OR('total Assets'!D1358="Yes",Deposits!D1358="Yes"),"Yes","")</f>
        <v/>
      </c>
      <c r="E1358" s="6">
        <f t="shared" ca="1" si="230"/>
        <v>5.7044410481552097</v>
      </c>
      <c r="F1358" s="6" t="str">
        <f ca="1">IF(OR('total Assets'!F1358="Yes",Deposits!F1358="Yes"),"Yes","")</f>
        <v/>
      </c>
      <c r="G1358" s="6">
        <f t="shared" ca="1" si="231"/>
        <v>5.6872479998433958</v>
      </c>
      <c r="H1358" s="6" t="str">
        <f ca="1">IF(OR('total Assets'!H1358="Yes",Deposits!H1358="Yes"),"Yes","")</f>
        <v/>
      </c>
      <c r="I1358" s="6">
        <f t="shared" ca="1" si="232"/>
        <v>5.8711308759710192</v>
      </c>
      <c r="J1358" s="6" t="str">
        <f ca="1">IF(OR('total Assets'!J1358="Yes",Deposits!J1358="Yes"),"Yes","")</f>
        <v/>
      </c>
      <c r="K1358" s="6">
        <f t="shared" ca="1" si="233"/>
        <v>6.7524041593459945</v>
      </c>
      <c r="L1358" s="6" t="str">
        <f ca="1">IF(OR('total Assets'!L1358="Yes",Deposits!L1358="Yes"),"Yes","")</f>
        <v/>
      </c>
      <c r="M1358" s="6">
        <f t="shared" ca="1" si="234"/>
        <v>6.1909229659129359</v>
      </c>
      <c r="N1358" s="6" t="str">
        <f ca="1">IF(OR('total Assets'!N1358="Yes",Deposits!N1358="Yes"),"Yes","")</f>
        <v/>
      </c>
      <c r="O1358" s="6">
        <f t="shared" ca="1" si="235"/>
        <v>5.3513940242947937</v>
      </c>
      <c r="P1358" s="6" t="str">
        <f ca="1">IF(OR('total Assets'!P1358="Yes",Deposits!P1358="Yes"),"Yes","")</f>
        <v/>
      </c>
      <c r="Q1358" s="6">
        <f t="shared" ca="1" si="236"/>
        <v>5.1750083847298809</v>
      </c>
      <c r="R1358" s="6" t="str">
        <f ca="1">IF(OR('total Assets'!R1358="Yes",Deposits!R1358="Yes"),"Yes","")</f>
        <v/>
      </c>
      <c r="S1358" s="6">
        <f t="shared" ca="1" si="237"/>
        <v>5.402271105136041</v>
      </c>
      <c r="T1358" s="6" t="str">
        <f ca="1">IF(OR('total Assets'!T1358="Yes",Deposits!T1358="Yes"),"Yes","")</f>
        <v/>
      </c>
      <c r="U1358" s="6">
        <f t="shared" ca="1" si="238"/>
        <v>5.1751530460431221</v>
      </c>
      <c r="V1358" s="6" t="str">
        <f ca="1">IF(OR('total Assets'!V1358="Yes",Deposits!V1358="Yes"),"Yes","")</f>
        <v/>
      </c>
      <c r="W1358" s="6">
        <f t="shared" ca="1" si="239"/>
        <v>5.8857183864399811</v>
      </c>
    </row>
    <row r="1359" spans="1:23" x14ac:dyDescent="0.3">
      <c r="A1359" s="40">
        <v>5.124659234396205</v>
      </c>
      <c r="B1359" s="4">
        <v>1356</v>
      </c>
      <c r="C1359" s="6">
        <f>A1359*Overview!$K$24</f>
        <v>5.124659234396205</v>
      </c>
      <c r="D1359" s="6" t="str">
        <f ca="1">IF(OR('total Assets'!D1359="Yes",Deposits!D1359="Yes"),"Yes","")</f>
        <v/>
      </c>
      <c r="E1359" s="6">
        <f t="shared" ca="1" si="230"/>
        <v>5.5441856212995626</v>
      </c>
      <c r="F1359" s="6" t="str">
        <f ca="1">IF(OR('total Assets'!F1359="Yes",Deposits!F1359="Yes"),"Yes","")</f>
        <v/>
      </c>
      <c r="G1359" s="6">
        <f t="shared" ca="1" si="231"/>
        <v>5.472816393694413</v>
      </c>
      <c r="H1359" s="6" t="str">
        <f ca="1">IF(OR('total Assets'!H1359="Yes",Deposits!H1359="Yes"),"Yes","")</f>
        <v/>
      </c>
      <c r="I1359" s="6">
        <f t="shared" ca="1" si="232"/>
        <v>5.1879922186004217</v>
      </c>
      <c r="J1359" s="6" t="str">
        <f ca="1">IF(OR('total Assets'!J1359="Yes",Deposits!J1359="Yes"),"Yes","")</f>
        <v/>
      </c>
      <c r="K1359" s="6">
        <f t="shared" ca="1" si="233"/>
        <v>4.5841898436897086</v>
      </c>
      <c r="L1359" s="6" t="str">
        <f ca="1">IF(OR('total Assets'!L1359="Yes",Deposits!L1359="Yes"),"Yes","")</f>
        <v/>
      </c>
      <c r="M1359" s="6">
        <f t="shared" ca="1" si="234"/>
        <v>4.0508206176716639</v>
      </c>
      <c r="N1359" s="6" t="str">
        <f ca="1">IF(OR('total Assets'!N1359="Yes",Deposits!N1359="Yes"),"Yes","")</f>
        <v/>
      </c>
      <c r="O1359" s="6">
        <f t="shared" ca="1" si="235"/>
        <v>4.1883141815604175</v>
      </c>
      <c r="P1359" s="6" t="str">
        <f ca="1">IF(OR('total Assets'!P1359="Yes",Deposits!P1359="Yes"),"Yes","")</f>
        <v/>
      </c>
      <c r="Q1359" s="6">
        <f t="shared" ca="1" si="236"/>
        <v>5.0217823790772993</v>
      </c>
      <c r="R1359" s="6" t="str">
        <f ca="1">IF(OR('total Assets'!R1359="Yes",Deposits!R1359="Yes"),"Yes","")</f>
        <v/>
      </c>
      <c r="S1359" s="6">
        <f t="shared" ca="1" si="237"/>
        <v>4.5499253114188072</v>
      </c>
      <c r="T1359" s="6" t="str">
        <f ca="1">IF(OR('total Assets'!T1359="Yes",Deposits!T1359="Yes"),"Yes","")</f>
        <v/>
      </c>
      <c r="U1359" s="6">
        <f t="shared" ca="1" si="238"/>
        <v>4.8703700776734191</v>
      </c>
      <c r="V1359" s="6" t="str">
        <f ca="1">IF(OR('total Assets'!V1359="Yes",Deposits!V1359="Yes"),"Yes","")</f>
        <v/>
      </c>
      <c r="W1359" s="6">
        <f t="shared" ca="1" si="239"/>
        <v>3.9981198907207154</v>
      </c>
    </row>
    <row r="1360" spans="1:23" x14ac:dyDescent="0.3">
      <c r="A1360" s="40">
        <v>5.1192597491572549</v>
      </c>
      <c r="B1360" s="4">
        <v>1357</v>
      </c>
      <c r="C1360" s="6">
        <f>A1360*Overview!$K$24</f>
        <v>5.1192597491572549</v>
      </c>
      <c r="D1360" s="6" t="str">
        <f ca="1">IF(OR('total Assets'!D1360="Yes",Deposits!D1360="Yes"),"Yes","")</f>
        <v/>
      </c>
      <c r="E1360" s="6">
        <f t="shared" ca="1" si="230"/>
        <v>6.082745233363986</v>
      </c>
      <c r="F1360" s="6" t="str">
        <f ca="1">IF(OR('total Assets'!F1360="Yes",Deposits!F1360="Yes"),"Yes","")</f>
        <v/>
      </c>
      <c r="G1360" s="6">
        <f t="shared" ca="1" si="231"/>
        <v>6.050814147939735</v>
      </c>
      <c r="H1360" s="6" t="str">
        <f ca="1">IF(OR('total Assets'!H1360="Yes",Deposits!H1360="Yes"),"Yes","")</f>
        <v/>
      </c>
      <c r="I1360" s="6">
        <f t="shared" ca="1" si="232"/>
        <v>6.5562925061282415</v>
      </c>
      <c r="J1360" s="6" t="str">
        <f ca="1">IF(OR('total Assets'!J1360="Yes",Deposits!J1360="Yes"),"Yes","")</f>
        <v/>
      </c>
      <c r="K1360" s="6">
        <f t="shared" ca="1" si="233"/>
        <v>7.2439481926889888</v>
      </c>
      <c r="L1360" s="6" t="str">
        <f ca="1">IF(OR('total Assets'!L1360="Yes",Deposits!L1360="Yes"),"Yes","")</f>
        <v/>
      </c>
      <c r="M1360" s="6">
        <f t="shared" ca="1" si="234"/>
        <v>8.4421972823279514</v>
      </c>
      <c r="N1360" s="6" t="str">
        <f ca="1">IF(OR('total Assets'!N1360="Yes",Deposits!N1360="Yes"),"Yes","")</f>
        <v/>
      </c>
      <c r="O1360" s="6">
        <f t="shared" ca="1" si="235"/>
        <v>8.3668211502597387</v>
      </c>
      <c r="P1360" s="6" t="str">
        <f ca="1">IF(OR('total Assets'!P1360="Yes",Deposits!P1360="Yes"),"Yes","")</f>
        <v/>
      </c>
      <c r="Q1360" s="6">
        <f t="shared" ca="1" si="236"/>
        <v>7.018701424069377</v>
      </c>
      <c r="R1360" s="6" t="str">
        <f ca="1">IF(OR('total Assets'!R1360="Yes",Deposits!R1360="Yes"),"Yes","")</f>
        <v/>
      </c>
      <c r="S1360" s="6">
        <f t="shared" ca="1" si="237"/>
        <v>6.7259046625547727</v>
      </c>
      <c r="T1360" s="6" t="str">
        <f ca="1">IF(OR('total Assets'!T1360="Yes",Deposits!T1360="Yes"),"Yes","")</f>
        <v/>
      </c>
      <c r="U1360" s="6">
        <f t="shared" ca="1" si="238"/>
        <v>6.4792204439312338</v>
      </c>
      <c r="V1360" s="6" t="str">
        <f ca="1">IF(OR('total Assets'!V1360="Yes",Deposits!V1360="Yes"),"Yes","")</f>
        <v/>
      </c>
      <c r="W1360" s="6">
        <f t="shared" ca="1" si="239"/>
        <v>6.4396168997476249</v>
      </c>
    </row>
    <row r="1361" spans="1:23" x14ac:dyDescent="0.3">
      <c r="A1361" s="40">
        <v>5.1138699242064352</v>
      </c>
      <c r="B1361" s="4">
        <v>1358</v>
      </c>
      <c r="C1361" s="6">
        <f>A1361*Overview!$K$24</f>
        <v>5.1138699242064352</v>
      </c>
      <c r="D1361" s="6" t="str">
        <f ca="1">IF(OR('total Assets'!D1361="Yes",Deposits!D1361="Yes"),"Yes","")</f>
        <v/>
      </c>
      <c r="E1361" s="6">
        <f t="shared" ca="1" si="230"/>
        <v>5.3910273288445731</v>
      </c>
      <c r="F1361" s="6" t="str">
        <f ca="1">IF(OR('total Assets'!F1361="Yes",Deposits!F1361="Yes"),"Yes","")</f>
        <v/>
      </c>
      <c r="G1361" s="6">
        <f t="shared" ca="1" si="231"/>
        <v>5.0939627759498709</v>
      </c>
      <c r="H1361" s="6" t="str">
        <f ca="1">IF(OR('total Assets'!H1361="Yes",Deposits!H1361="Yes"),"Yes","")</f>
        <v/>
      </c>
      <c r="I1361" s="6">
        <f t="shared" ca="1" si="232"/>
        <v>5.9144840271358694</v>
      </c>
      <c r="J1361" s="6" t="str">
        <f ca="1">IF(OR('total Assets'!J1361="Yes",Deposits!J1361="Yes"),"Yes","")</f>
        <v/>
      </c>
      <c r="K1361" s="6">
        <f t="shared" ca="1" si="233"/>
        <v>6.9735581876445867</v>
      </c>
      <c r="L1361" s="6" t="str">
        <f ca="1">IF(OR('total Assets'!L1361="Yes",Deposits!L1361="Yes"),"Yes","")</f>
        <v/>
      </c>
      <c r="M1361" s="6">
        <f t="shared" ca="1" si="234"/>
        <v>6.7739934077837534</v>
      </c>
      <c r="N1361" s="6" t="str">
        <f ca="1">IF(OR('total Assets'!N1361="Yes",Deposits!N1361="Yes"),"Yes","")</f>
        <v/>
      </c>
      <c r="O1361" s="6">
        <f t="shared" ca="1" si="235"/>
        <v>6.3887266383178778</v>
      </c>
      <c r="P1361" s="6" t="str">
        <f ca="1">IF(OR('total Assets'!P1361="Yes",Deposits!P1361="Yes"),"Yes","")</f>
        <v/>
      </c>
      <c r="Q1361" s="6">
        <f t="shared" ca="1" si="236"/>
        <v>7.0500079399915085</v>
      </c>
      <c r="R1361" s="6" t="str">
        <f ca="1">IF(OR('total Assets'!R1361="Yes",Deposits!R1361="Yes"),"Yes","")</f>
        <v/>
      </c>
      <c r="S1361" s="6">
        <f t="shared" ca="1" si="237"/>
        <v>6.8384975757821334</v>
      </c>
      <c r="T1361" s="6" t="str">
        <f ca="1">IF(OR('total Assets'!T1361="Yes",Deposits!T1361="Yes"),"Yes","")</f>
        <v/>
      </c>
      <c r="U1361" s="6">
        <f t="shared" ca="1" si="238"/>
        <v>6.7104968819575976</v>
      </c>
      <c r="V1361" s="6" t="str">
        <f ca="1">IF(OR('total Assets'!V1361="Yes",Deposits!V1361="Yes"),"Yes","")</f>
        <v/>
      </c>
      <c r="W1361" s="6">
        <f t="shared" ca="1" si="239"/>
        <v>6.2929586753269637</v>
      </c>
    </row>
    <row r="1362" spans="1:23" x14ac:dyDescent="0.3">
      <c r="A1362" s="40">
        <v>5.1084897351658825</v>
      </c>
      <c r="B1362" s="4">
        <v>1359</v>
      </c>
      <c r="C1362" s="6">
        <f>A1362*Overview!$K$24</f>
        <v>5.1084897351658825</v>
      </c>
      <c r="D1362" s="6" t="str">
        <f ca="1">IF(OR('total Assets'!D1362="Yes",Deposits!D1362="Yes"),"Yes","")</f>
        <v/>
      </c>
      <c r="E1362" s="6">
        <f t="shared" ca="1" si="230"/>
        <v>5.4369198865962769</v>
      </c>
      <c r="F1362" s="6" t="str">
        <f ca="1">IF(OR('total Assets'!F1362="Yes",Deposits!F1362="Yes"),"Yes","")</f>
        <v/>
      </c>
      <c r="G1362" s="6">
        <f t="shared" ca="1" si="231"/>
        <v>4.4763481121187843</v>
      </c>
      <c r="H1362" s="6" t="str">
        <f ca="1">IF(OR('total Assets'!H1362="Yes",Deposits!H1362="Yes"),"Yes","")</f>
        <v/>
      </c>
      <c r="I1362" s="6">
        <f t="shared" ca="1" si="232"/>
        <v>5.2115256245442101</v>
      </c>
      <c r="J1362" s="6" t="str">
        <f ca="1">IF(OR('total Assets'!J1362="Yes",Deposits!J1362="Yes"),"Yes","")</f>
        <v/>
      </c>
      <c r="K1362" s="6">
        <f t="shared" ca="1" si="233"/>
        <v>5.0843805599665801</v>
      </c>
      <c r="L1362" s="6" t="str">
        <f ca="1">IF(OR('total Assets'!L1362="Yes",Deposits!L1362="Yes"),"Yes","")</f>
        <v/>
      </c>
      <c r="M1362" s="6">
        <f t="shared" ca="1" si="234"/>
        <v>4.5351981848000484</v>
      </c>
      <c r="N1362" s="6" t="str">
        <f ca="1">IF(OR('total Assets'!N1362="Yes",Deposits!N1362="Yes"),"Yes","")</f>
        <v/>
      </c>
      <c r="O1362" s="6">
        <f t="shared" ca="1" si="235"/>
        <v>5.1172731472172659</v>
      </c>
      <c r="P1362" s="6" t="str">
        <f ca="1">IF(OR('total Assets'!P1362="Yes",Deposits!P1362="Yes"),"Yes","")</f>
        <v/>
      </c>
      <c r="Q1362" s="6">
        <f t="shared" ca="1" si="236"/>
        <v>4.7505565820733331</v>
      </c>
      <c r="R1362" s="6" t="str">
        <f ca="1">IF(OR('total Assets'!R1362="Yes",Deposits!R1362="Yes"),"Yes","")</f>
        <v/>
      </c>
      <c r="S1362" s="6">
        <f t="shared" ca="1" si="237"/>
        <v>4.8845045330033701</v>
      </c>
      <c r="T1362" s="6" t="str">
        <f ca="1">IF(OR('total Assets'!T1362="Yes",Deposits!T1362="Yes"),"Yes","")</f>
        <v/>
      </c>
      <c r="U1362" s="6">
        <f t="shared" ca="1" si="238"/>
        <v>4.9943223522955389</v>
      </c>
      <c r="V1362" s="6" t="str">
        <f ca="1">IF(OR('total Assets'!V1362="Yes",Deposits!V1362="Yes"),"Yes","")</f>
        <v/>
      </c>
      <c r="W1362" s="6">
        <f t="shared" ca="1" si="239"/>
        <v>4.5618756156869713</v>
      </c>
    </row>
    <row r="1363" spans="1:23" x14ac:dyDescent="0.3">
      <c r="A1363" s="40">
        <v>5.103119157737086</v>
      </c>
      <c r="B1363" s="4">
        <v>1360</v>
      </c>
      <c r="C1363" s="6">
        <f>A1363*Overview!$K$24</f>
        <v>5.103119157737086</v>
      </c>
      <c r="D1363" s="6" t="str">
        <f ca="1">IF(OR('total Assets'!D1363="Yes",Deposits!D1363="Yes"),"Yes","")</f>
        <v/>
      </c>
      <c r="E1363" s="6">
        <f t="shared" ca="1" si="230"/>
        <v>5.6124414229342197</v>
      </c>
      <c r="F1363" s="6" t="str">
        <f ca="1">IF(OR('total Assets'!F1363="Yes",Deposits!F1363="Yes"),"Yes","")</f>
        <v/>
      </c>
      <c r="G1363" s="6">
        <f t="shared" ca="1" si="231"/>
        <v>5.1010151290418131</v>
      </c>
      <c r="H1363" s="6" t="str">
        <f ca="1">IF(OR('total Assets'!H1363="Yes",Deposits!H1363="Yes"),"Yes","")</f>
        <v/>
      </c>
      <c r="I1363" s="6">
        <f t="shared" ca="1" si="232"/>
        <v>4.8850082405687374</v>
      </c>
      <c r="J1363" s="6" t="str">
        <f ca="1">IF(OR('total Assets'!J1363="Yes",Deposits!J1363="Yes"),"Yes","")</f>
        <v/>
      </c>
      <c r="K1363" s="6">
        <f t="shared" ca="1" si="233"/>
        <v>4.9150165871488483</v>
      </c>
      <c r="L1363" s="6" t="str">
        <f ca="1">IF(OR('total Assets'!L1363="Yes",Deposits!L1363="Yes"),"Yes","")</f>
        <v/>
      </c>
      <c r="M1363" s="6">
        <f t="shared" ca="1" si="234"/>
        <v>4.7562876971262034</v>
      </c>
      <c r="N1363" s="6" t="str">
        <f ca="1">IF(OR('total Assets'!N1363="Yes",Deposits!N1363="Yes"),"Yes","")</f>
        <v/>
      </c>
      <c r="O1363" s="6">
        <f t="shared" ca="1" si="235"/>
        <v>5.1027235397339386</v>
      </c>
      <c r="P1363" s="6" t="str">
        <f ca="1">IF(OR('total Assets'!P1363="Yes",Deposits!P1363="Yes"),"Yes","")</f>
        <v/>
      </c>
      <c r="Q1363" s="6">
        <f t="shared" ca="1" si="236"/>
        <v>5.9721692429445783</v>
      </c>
      <c r="R1363" s="6" t="str">
        <f ca="1">IF(OR('total Assets'!R1363="Yes",Deposits!R1363="Yes"),"Yes","")</f>
        <v/>
      </c>
      <c r="S1363" s="6">
        <f t="shared" ca="1" si="237"/>
        <v>5.9111843278544693</v>
      </c>
      <c r="T1363" s="6" t="str">
        <f ca="1">IF(OR('total Assets'!T1363="Yes",Deposits!T1363="Yes"),"Yes","")</f>
        <v/>
      </c>
      <c r="U1363" s="6">
        <f t="shared" ca="1" si="238"/>
        <v>5.9614685620478873</v>
      </c>
      <c r="V1363" s="6" t="str">
        <f ca="1">IF(OR('total Assets'!V1363="Yes",Deposits!V1363="Yes"),"Yes","")</f>
        <v/>
      </c>
      <c r="W1363" s="6">
        <f t="shared" ca="1" si="239"/>
        <v>6.7889275279855283</v>
      </c>
    </row>
    <row r="1364" spans="1:23" x14ac:dyDescent="0.3">
      <c r="A1364" s="40">
        <v>5.0977581677006487</v>
      </c>
      <c r="B1364" s="4">
        <v>1361</v>
      </c>
      <c r="C1364" s="6">
        <f>A1364*Overview!$K$24</f>
        <v>5.0977581677006487</v>
      </c>
      <c r="D1364" s="6" t="str">
        <f ca="1">IF(OR('total Assets'!D1364="Yes",Deposits!D1364="Yes"),"Yes","")</f>
        <v/>
      </c>
      <c r="E1364" s="6">
        <f t="shared" ca="1" si="230"/>
        <v>5.6250172306224853</v>
      </c>
      <c r="F1364" s="6" t="str">
        <f ca="1">IF(OR('total Assets'!F1364="Yes",Deposits!F1364="Yes"),"Yes","")</f>
        <v/>
      </c>
      <c r="G1364" s="6">
        <f t="shared" ca="1" si="231"/>
        <v>5.3777315619314043</v>
      </c>
      <c r="H1364" s="6" t="str">
        <f ca="1">IF(OR('total Assets'!H1364="Yes",Deposits!H1364="Yes"),"Yes","")</f>
        <v/>
      </c>
      <c r="I1364" s="6">
        <f t="shared" ca="1" si="232"/>
        <v>5.057351024222914</v>
      </c>
      <c r="J1364" s="6" t="str">
        <f ca="1">IF(OR('total Assets'!J1364="Yes",Deposits!J1364="Yes"),"Yes","")</f>
        <v/>
      </c>
      <c r="K1364" s="6">
        <f t="shared" ca="1" si="233"/>
        <v>4.3341120628411591</v>
      </c>
      <c r="L1364" s="6" t="str">
        <f ca="1">IF(OR('total Assets'!L1364="Yes",Deposits!L1364="Yes"),"Yes","")</f>
        <v/>
      </c>
      <c r="M1364" s="6">
        <f t="shared" ca="1" si="234"/>
        <v>4.5000510604327664</v>
      </c>
      <c r="N1364" s="6" t="str">
        <f ca="1">IF(OR('total Assets'!N1364="Yes",Deposits!N1364="Yes"),"Yes","")</f>
        <v/>
      </c>
      <c r="O1364" s="6">
        <f t="shared" ca="1" si="235"/>
        <v>3.6885871913317971</v>
      </c>
      <c r="P1364" s="6" t="str">
        <f ca="1">IF(OR('total Assets'!P1364="Yes",Deposits!P1364="Yes"),"Yes","")</f>
        <v/>
      </c>
      <c r="Q1364" s="6">
        <f t="shared" ca="1" si="236"/>
        <v>3.3970092412386648</v>
      </c>
      <c r="R1364" s="6" t="str">
        <f ca="1">IF(OR('total Assets'!R1364="Yes",Deposits!R1364="Yes"),"Yes","")</f>
        <v/>
      </c>
      <c r="S1364" s="6">
        <f t="shared" ca="1" si="237"/>
        <v>3.4265987151267971</v>
      </c>
      <c r="T1364" s="6" t="str">
        <f ca="1">IF(OR('total Assets'!T1364="Yes",Deposits!T1364="Yes"),"Yes","")</f>
        <v/>
      </c>
      <c r="U1364" s="6">
        <f t="shared" ca="1" si="238"/>
        <v>3.3449906070301196</v>
      </c>
      <c r="V1364" s="6" t="str">
        <f ca="1">IF(OR('total Assets'!V1364="Yes",Deposits!V1364="Yes"),"Yes","")</f>
        <v/>
      </c>
      <c r="W1364" s="6">
        <f t="shared" ca="1" si="239"/>
        <v>3.8016259466894344</v>
      </c>
    </row>
    <row r="1365" spans="1:23" x14ac:dyDescent="0.3">
      <c r="A1365" s="40">
        <v>5.0924067409159193</v>
      </c>
      <c r="B1365" s="4">
        <v>1362</v>
      </c>
      <c r="C1365" s="6">
        <f>A1365*Overview!$K$24</f>
        <v>5.0924067409159193</v>
      </c>
      <c r="D1365" s="6" t="str">
        <f ca="1">IF(OR('total Assets'!D1365="Yes",Deposits!D1365="Yes"),"Yes","")</f>
        <v/>
      </c>
      <c r="E1365" s="6">
        <f t="shared" ca="1" si="230"/>
        <v>5.1038226310747472</v>
      </c>
      <c r="F1365" s="6" t="str">
        <f ca="1">IF(OR('total Assets'!F1365="Yes",Deposits!F1365="Yes"),"Yes","")</f>
        <v/>
      </c>
      <c r="G1365" s="6">
        <f t="shared" ca="1" si="231"/>
        <v>5.387220292247429</v>
      </c>
      <c r="H1365" s="6" t="str">
        <f ca="1">IF(OR('total Assets'!H1365="Yes",Deposits!H1365="Yes"),"Yes","")</f>
        <v/>
      </c>
      <c r="I1365" s="6">
        <f t="shared" ca="1" si="232"/>
        <v>5.1470156478787095</v>
      </c>
      <c r="J1365" s="6" t="str">
        <f ca="1">IF(OR('total Assets'!J1365="Yes",Deposits!J1365="Yes"),"Yes","")</f>
        <v/>
      </c>
      <c r="K1365" s="6">
        <f t="shared" ca="1" si="233"/>
        <v>5.6654950661754624</v>
      </c>
      <c r="L1365" s="6" t="str">
        <f ca="1">IF(OR('total Assets'!L1365="Yes",Deposits!L1365="Yes"),"Yes","")</f>
        <v/>
      </c>
      <c r="M1365" s="6">
        <f t="shared" ca="1" si="234"/>
        <v>6.7694738793877107</v>
      </c>
      <c r="N1365" s="6" t="str">
        <f ca="1">IF(OR('total Assets'!N1365="Yes",Deposits!N1365="Yes"),"Yes","")</f>
        <v/>
      </c>
      <c r="O1365" s="6">
        <f t="shared" ca="1" si="235"/>
        <v>7.7046405539202878</v>
      </c>
      <c r="P1365" s="6" t="str">
        <f ca="1">IF(OR('total Assets'!P1365="Yes",Deposits!P1365="Yes"),"Yes","")</f>
        <v/>
      </c>
      <c r="Q1365" s="6">
        <f t="shared" ca="1" si="236"/>
        <v>7.0440683079052411</v>
      </c>
      <c r="R1365" s="6" t="str">
        <f ca="1">IF(OR('total Assets'!R1365="Yes",Deposits!R1365="Yes"),"Yes","")</f>
        <v/>
      </c>
      <c r="S1365" s="6">
        <f t="shared" ca="1" si="237"/>
        <v>6.5721056323785589</v>
      </c>
      <c r="T1365" s="6" t="str">
        <f ca="1">IF(OR('total Assets'!T1365="Yes",Deposits!T1365="Yes"),"Yes","")</f>
        <v/>
      </c>
      <c r="U1365" s="6">
        <f t="shared" ca="1" si="238"/>
        <v>7.1954850702941782</v>
      </c>
      <c r="V1365" s="6" t="str">
        <f ca="1">IF(OR('total Assets'!V1365="Yes",Deposits!V1365="Yes"),"Yes","")</f>
        <v/>
      </c>
      <c r="W1365" s="6">
        <f t="shared" ca="1" si="239"/>
        <v>6.1301646280240174</v>
      </c>
    </row>
    <row r="1366" spans="1:23" x14ac:dyDescent="0.3">
      <c r="A1366" s="40">
        <v>5.0870648533206921</v>
      </c>
      <c r="B1366" s="4">
        <v>1363</v>
      </c>
      <c r="C1366" s="6">
        <f>A1366*Overview!$K$24</f>
        <v>5.0870648533206921</v>
      </c>
      <c r="D1366" s="6" t="str">
        <f ca="1">IF(OR('total Assets'!D1366="Yes",Deposits!D1366="Yes"),"Yes","")</f>
        <v/>
      </c>
      <c r="E1366" s="6">
        <f t="shared" ca="1" si="230"/>
        <v>5.6200805359905432</v>
      </c>
      <c r="F1366" s="6" t="str">
        <f ca="1">IF(OR('total Assets'!F1366="Yes",Deposits!F1366="Yes"),"Yes","")</f>
        <v/>
      </c>
      <c r="G1366" s="6">
        <f t="shared" ca="1" si="231"/>
        <v>6.2719309353288857</v>
      </c>
      <c r="H1366" s="6" t="str">
        <f ca="1">IF(OR('total Assets'!H1366="Yes",Deposits!H1366="Yes"),"Yes","")</f>
        <v/>
      </c>
      <c r="I1366" s="6">
        <f t="shared" ca="1" si="232"/>
        <v>6.9946996180400074</v>
      </c>
      <c r="J1366" s="6" t="str">
        <f ca="1">IF(OR('total Assets'!J1366="Yes",Deposits!J1366="Yes"),"Yes","")</f>
        <v/>
      </c>
      <c r="K1366" s="6">
        <f t="shared" ca="1" si="233"/>
        <v>7.9301744199327926</v>
      </c>
      <c r="L1366" s="6" t="str">
        <f ca="1">IF(OR('total Assets'!L1366="Yes",Deposits!L1366="Yes"),"Yes","")</f>
        <v/>
      </c>
      <c r="M1366" s="6">
        <f t="shared" ca="1" si="234"/>
        <v>6.5058129331575874</v>
      </c>
      <c r="N1366" s="6" t="str">
        <f ca="1">IF(OR('total Assets'!N1366="Yes",Deposits!N1366="Yes"),"Yes","")</f>
        <v/>
      </c>
      <c r="O1366" s="6">
        <f t="shared" ca="1" si="235"/>
        <v>6.9894895927942713</v>
      </c>
      <c r="P1366" s="6" t="str">
        <f ca="1">IF(OR('total Assets'!P1366="Yes",Deposits!P1366="Yes"),"Yes","")</f>
        <v/>
      </c>
      <c r="Q1366" s="6">
        <f t="shared" ca="1" si="236"/>
        <v>7.6822653120517499</v>
      </c>
      <c r="R1366" s="6" t="str">
        <f ca="1">IF(OR('total Assets'!R1366="Yes",Deposits!R1366="Yes"),"Yes","")</f>
        <v/>
      </c>
      <c r="S1366" s="6">
        <f t="shared" ca="1" si="237"/>
        <v>6.240260841042554</v>
      </c>
      <c r="T1366" s="6" t="str">
        <f ca="1">IF(OR('total Assets'!T1366="Yes",Deposits!T1366="Yes"),"Yes","")</f>
        <v/>
      </c>
      <c r="U1366" s="6">
        <f t="shared" ca="1" si="238"/>
        <v>7.3623440891261893</v>
      </c>
      <c r="V1366" s="6" t="str">
        <f ca="1">IF(OR('total Assets'!V1366="Yes",Deposits!V1366="Yes"),"Yes","")</f>
        <v/>
      </c>
      <c r="W1366" s="6">
        <f t="shared" ca="1" si="239"/>
        <v>8.3203068466637724</v>
      </c>
    </row>
    <row r="1367" spans="1:23" x14ac:dyDescent="0.3">
      <c r="A1367" s="40">
        <v>5.081732480930917</v>
      </c>
      <c r="B1367" s="4">
        <v>1364</v>
      </c>
      <c r="C1367" s="6">
        <f>A1367*Overview!$K$24</f>
        <v>5.081732480930917</v>
      </c>
      <c r="D1367" s="6" t="str">
        <f ca="1">IF(OR('total Assets'!D1367="Yes",Deposits!D1367="Yes"),"Yes","")</f>
        <v/>
      </c>
      <c r="E1367" s="6">
        <f t="shared" ca="1" si="230"/>
        <v>4.849534210040173</v>
      </c>
      <c r="F1367" s="6" t="str">
        <f ca="1">IF(OR('total Assets'!F1367="Yes",Deposits!F1367="Yes"),"Yes","")</f>
        <v/>
      </c>
      <c r="G1367" s="6">
        <f t="shared" ca="1" si="231"/>
        <v>4.369774479645641</v>
      </c>
      <c r="H1367" s="6" t="str">
        <f ca="1">IF(OR('total Assets'!H1367="Yes",Deposits!H1367="Yes"),"Yes","")</f>
        <v/>
      </c>
      <c r="I1367" s="6">
        <f t="shared" ca="1" si="232"/>
        <v>3.8191424938315208</v>
      </c>
      <c r="J1367" s="6" t="str">
        <f ca="1">IF(OR('total Assets'!J1367="Yes",Deposits!J1367="Yes"),"Yes","")</f>
        <v/>
      </c>
      <c r="K1367" s="6">
        <f t="shared" ca="1" si="233"/>
        <v>3.9878340483838879</v>
      </c>
      <c r="L1367" s="6" t="str">
        <f ca="1">IF(OR('total Assets'!L1367="Yes",Deposits!L1367="Yes"),"Yes","")</f>
        <v/>
      </c>
      <c r="M1367" s="6">
        <f t="shared" ca="1" si="234"/>
        <v>3.2169891360982326</v>
      </c>
      <c r="N1367" s="6" t="str">
        <f ca="1">IF(OR('total Assets'!N1367="Yes",Deposits!N1367="Yes"),"Yes","")</f>
        <v/>
      </c>
      <c r="O1367" s="6">
        <f t="shared" ca="1" si="235"/>
        <v>3.6047883964787664</v>
      </c>
      <c r="P1367" s="6" t="str">
        <f ca="1">IF(OR('total Assets'!P1367="Yes",Deposits!P1367="Yes"),"Yes","")</f>
        <v/>
      </c>
      <c r="Q1367" s="6">
        <f t="shared" ca="1" si="236"/>
        <v>3.4004569386435</v>
      </c>
      <c r="R1367" s="6" t="str">
        <f ca="1">IF(OR('total Assets'!R1367="Yes",Deposits!R1367="Yes"),"Yes","")</f>
        <v/>
      </c>
      <c r="S1367" s="6">
        <f t="shared" ca="1" si="237"/>
        <v>3.0441607571593035</v>
      </c>
      <c r="T1367" s="6" t="str">
        <f ca="1">IF(OR('total Assets'!T1367="Yes",Deposits!T1367="Yes"),"Yes","")</f>
        <v/>
      </c>
      <c r="U1367" s="6">
        <f t="shared" ca="1" si="238"/>
        <v>3.0064212074446357</v>
      </c>
      <c r="V1367" s="6" t="str">
        <f ca="1">IF(OR('total Assets'!V1367="Yes",Deposits!V1367="Yes"),"Yes","")</f>
        <v/>
      </c>
      <c r="W1367" s="6">
        <f t="shared" ca="1" si="239"/>
        <v>3.4408074511597615</v>
      </c>
    </row>
    <row r="1368" spans="1:23" x14ac:dyDescent="0.3">
      <c r="A1368" s="40">
        <v>5.076409599840356</v>
      </c>
      <c r="B1368" s="4">
        <v>1365</v>
      </c>
      <c r="C1368" s="6">
        <f>A1368*Overview!$K$24</f>
        <v>5.076409599840356</v>
      </c>
      <c r="D1368" s="6" t="str">
        <f ca="1">IF(OR('total Assets'!D1368="Yes",Deposits!D1368="Yes"),"Yes","")</f>
        <v/>
      </c>
      <c r="E1368" s="6">
        <f t="shared" ca="1" si="230"/>
        <v>5.0132707665653609</v>
      </c>
      <c r="F1368" s="6" t="str">
        <f ca="1">IF(OR('total Assets'!F1368="Yes",Deposits!F1368="Yes"),"Yes","")</f>
        <v/>
      </c>
      <c r="G1368" s="6">
        <f t="shared" ca="1" si="231"/>
        <v>5.1407055950082832</v>
      </c>
      <c r="H1368" s="6" t="str">
        <f ca="1">IF(OR('total Assets'!H1368="Yes",Deposits!H1368="Yes"),"Yes","")</f>
        <v/>
      </c>
      <c r="I1368" s="6">
        <f t="shared" ca="1" si="232"/>
        <v>5.7963301528758286</v>
      </c>
      <c r="J1368" s="6" t="str">
        <f ca="1">IF(OR('total Assets'!J1368="Yes",Deposits!J1368="Yes"),"Yes","")</f>
        <v/>
      </c>
      <c r="K1368" s="6">
        <f t="shared" ca="1" si="233"/>
        <v>6.1965152570922886</v>
      </c>
      <c r="L1368" s="6" t="str">
        <f ca="1">IF(OR('total Assets'!L1368="Yes",Deposits!L1368="Yes"),"Yes","")</f>
        <v/>
      </c>
      <c r="M1368" s="6">
        <f t="shared" ca="1" si="234"/>
        <v>5.6748603906803172</v>
      </c>
      <c r="N1368" s="6" t="str">
        <f ca="1">IF(OR('total Assets'!N1368="Yes",Deposits!N1368="Yes"),"Yes","")</f>
        <v/>
      </c>
      <c r="O1368" s="6">
        <f t="shared" ca="1" si="235"/>
        <v>4.991232767532944</v>
      </c>
      <c r="P1368" s="6" t="str">
        <f ca="1">IF(OR('total Assets'!P1368="Yes",Deposits!P1368="Yes"),"Yes","")</f>
        <v/>
      </c>
      <c r="Q1368" s="6">
        <f t="shared" ca="1" si="236"/>
        <v>4.9609775558293343</v>
      </c>
      <c r="R1368" s="6" t="str">
        <f ca="1">IF(OR('total Assets'!R1368="Yes",Deposits!R1368="Yes"),"Yes","")</f>
        <v/>
      </c>
      <c r="S1368" s="6">
        <f t="shared" ca="1" si="237"/>
        <v>5.4572927650035128</v>
      </c>
      <c r="T1368" s="6" t="str">
        <f ca="1">IF(OR('total Assets'!T1368="Yes",Deposits!T1368="Yes"),"Yes","")</f>
        <v/>
      </c>
      <c r="U1368" s="6">
        <f t="shared" ca="1" si="238"/>
        <v>4.4438953694683079</v>
      </c>
      <c r="V1368" s="6" t="str">
        <f ca="1">IF(OR('total Assets'!V1368="Yes",Deposits!V1368="Yes"),"Yes","")</f>
        <v/>
      </c>
      <c r="W1368" s="6">
        <f t="shared" ca="1" si="239"/>
        <v>4.1274314084557018</v>
      </c>
    </row>
    <row r="1369" spans="1:23" x14ac:dyDescent="0.3">
      <c r="A1369" s="40">
        <v>5.071096186220287</v>
      </c>
      <c r="B1369" s="4">
        <v>1366</v>
      </c>
      <c r="C1369" s="6">
        <f>A1369*Overview!$K$24</f>
        <v>5.071096186220287</v>
      </c>
      <c r="D1369" s="6" t="str">
        <f ca="1">IF(OR('total Assets'!D1369="Yes",Deposits!D1369="Yes"),"Yes","")</f>
        <v/>
      </c>
      <c r="E1369" s="6">
        <f t="shared" ca="1" si="230"/>
        <v>5.1713494851672435</v>
      </c>
      <c r="F1369" s="6" t="str">
        <f ca="1">IF(OR('total Assets'!F1369="Yes",Deposits!F1369="Yes"),"Yes","")</f>
        <v/>
      </c>
      <c r="G1369" s="6">
        <f t="shared" ca="1" si="231"/>
        <v>4.7203095714955756</v>
      </c>
      <c r="H1369" s="6" t="str">
        <f ca="1">IF(OR('total Assets'!H1369="Yes",Deposits!H1369="Yes"),"Yes","")</f>
        <v/>
      </c>
      <c r="I1369" s="6">
        <f t="shared" ca="1" si="232"/>
        <v>4.2928962768009749</v>
      </c>
      <c r="J1369" s="6" t="str">
        <f ca="1">IF(OR('total Assets'!J1369="Yes",Deposits!J1369="Yes"),"Yes","")</f>
        <v/>
      </c>
      <c r="K1369" s="6">
        <f t="shared" ca="1" si="233"/>
        <v>4.1595222675923518</v>
      </c>
      <c r="L1369" s="6" t="str">
        <f ca="1">IF(OR('total Assets'!L1369="Yes",Deposits!L1369="Yes"),"Yes","")</f>
        <v/>
      </c>
      <c r="M1369" s="6">
        <f t="shared" ca="1" si="234"/>
        <v>4.3715466086808785</v>
      </c>
      <c r="N1369" s="6" t="str">
        <f ca="1">IF(OR('total Assets'!N1369="Yes",Deposits!N1369="Yes"),"Yes","")</f>
        <v/>
      </c>
      <c r="O1369" s="6">
        <f t="shared" ca="1" si="235"/>
        <v>4.680387823919455</v>
      </c>
      <c r="P1369" s="6" t="str">
        <f ca="1">IF(OR('total Assets'!P1369="Yes",Deposits!P1369="Yes"),"Yes","")</f>
        <v/>
      </c>
      <c r="Q1369" s="6">
        <f t="shared" ca="1" si="236"/>
        <v>4.6109835794158629</v>
      </c>
      <c r="R1369" s="6" t="str">
        <f ca="1">IF(OR('total Assets'!R1369="Yes",Deposits!R1369="Yes"),"Yes","")</f>
        <v/>
      </c>
      <c r="S1369" s="6">
        <f t="shared" ca="1" si="237"/>
        <v>5.3093638576549562</v>
      </c>
      <c r="T1369" s="6" t="str">
        <f ca="1">IF(OR('total Assets'!T1369="Yes",Deposits!T1369="Yes"),"Yes","")</f>
        <v/>
      </c>
      <c r="U1369" s="6">
        <f t="shared" ca="1" si="238"/>
        <v>4.431299059057217</v>
      </c>
      <c r="V1369" s="6" t="str">
        <f ca="1">IF(OR('total Assets'!V1369="Yes",Deposits!V1369="Yes"),"Yes","")</f>
        <v/>
      </c>
      <c r="W1369" s="6">
        <f t="shared" ca="1" si="239"/>
        <v>4.1345232355673813</v>
      </c>
    </row>
    <row r="1370" spans="1:23" x14ac:dyDescent="0.3">
      <c r="A1370" s="40">
        <v>5.0657922163191982</v>
      </c>
      <c r="B1370" s="4">
        <v>1367</v>
      </c>
      <c r="C1370" s="6">
        <f>A1370*Overview!$K$24</f>
        <v>5.0657922163191982</v>
      </c>
      <c r="D1370" s="6" t="str">
        <f ca="1">IF(OR('total Assets'!D1370="Yes",Deposits!D1370="Yes"),"Yes","")</f>
        <v/>
      </c>
      <c r="E1370" s="6">
        <f t="shared" ca="1" si="230"/>
        <v>5.649575410779951</v>
      </c>
      <c r="F1370" s="6" t="str">
        <f ca="1">IF(OR('total Assets'!F1370="Yes",Deposits!F1370="Yes"),"Yes","")</f>
        <v/>
      </c>
      <c r="G1370" s="6">
        <f t="shared" ca="1" si="231"/>
        <v>6.047647734706203</v>
      </c>
      <c r="H1370" s="6" t="str">
        <f ca="1">IF(OR('total Assets'!H1370="Yes",Deposits!H1370="Yes"),"Yes","")</f>
        <v/>
      </c>
      <c r="I1370" s="6">
        <f t="shared" ca="1" si="232"/>
        <v>6.7240285870028833</v>
      </c>
      <c r="J1370" s="6" t="str">
        <f ca="1">IF(OR('total Assets'!J1370="Yes",Deposits!J1370="Yes"),"Yes","")</f>
        <v/>
      </c>
      <c r="K1370" s="6">
        <f t="shared" ca="1" si="233"/>
        <v>5.7919131990851431</v>
      </c>
      <c r="L1370" s="6" t="str">
        <f ca="1">IF(OR('total Assets'!L1370="Yes",Deposits!L1370="Yes"),"Yes","")</f>
        <v/>
      </c>
      <c r="M1370" s="6">
        <f t="shared" ca="1" si="234"/>
        <v>5.1505532851005809</v>
      </c>
      <c r="N1370" s="6" t="str">
        <f ca="1">IF(OR('total Assets'!N1370="Yes",Deposits!N1370="Yes"),"Yes","")</f>
        <v/>
      </c>
      <c r="O1370" s="6">
        <f t="shared" ca="1" si="235"/>
        <v>5.3202079167466065</v>
      </c>
      <c r="P1370" s="6" t="str">
        <f ca="1">IF(OR('total Assets'!P1370="Yes",Deposits!P1370="Yes"),"Yes","")</f>
        <v/>
      </c>
      <c r="Q1370" s="6">
        <f t="shared" ca="1" si="236"/>
        <v>4.6325013604662555</v>
      </c>
      <c r="R1370" s="6" t="str">
        <f ca="1">IF(OR('total Assets'!R1370="Yes",Deposits!R1370="Yes"),"Yes","")</f>
        <v/>
      </c>
      <c r="S1370" s="6">
        <f t="shared" ca="1" si="237"/>
        <v>5.0840860407298187</v>
      </c>
      <c r="T1370" s="6" t="str">
        <f ca="1">IF(OR('total Assets'!T1370="Yes",Deposits!T1370="Yes"),"Yes","")</f>
        <v/>
      </c>
      <c r="U1370" s="6">
        <f t="shared" ca="1" si="238"/>
        <v>6.0022486075851189</v>
      </c>
      <c r="V1370" s="6" t="str">
        <f ca="1">IF(OR('total Assets'!V1370="Yes",Deposits!V1370="Yes"),"Yes","")</f>
        <v/>
      </c>
      <c r="W1370" s="6">
        <f t="shared" ca="1" si="239"/>
        <v>6.8350929135170775</v>
      </c>
    </row>
    <row r="1371" spans="1:23" x14ac:dyDescent="0.3">
      <c r="A1371" s="40">
        <v>5.0604976664624814</v>
      </c>
      <c r="B1371" s="4">
        <v>1368</v>
      </c>
      <c r="C1371" s="6">
        <f>A1371*Overview!$K$24</f>
        <v>5.0604976664624814</v>
      </c>
      <c r="D1371" s="6" t="str">
        <f ca="1">IF(OR('total Assets'!D1371="Yes",Deposits!D1371="Yes"),"Yes","")</f>
        <v/>
      </c>
      <c r="E1371" s="6">
        <f t="shared" ca="1" si="230"/>
        <v>4.0943328784655399</v>
      </c>
      <c r="F1371" s="6" t="str">
        <f ca="1">IF(OR('total Assets'!F1371="Yes",Deposits!F1371="Yes"),"Yes","")</f>
        <v/>
      </c>
      <c r="G1371" s="6">
        <f t="shared" ca="1" si="231"/>
        <v>4.6513669918653928</v>
      </c>
      <c r="H1371" s="6" t="str">
        <f ca="1">IF(OR('total Assets'!H1371="Yes",Deposits!H1371="Yes"),"Yes","")</f>
        <v/>
      </c>
      <c r="I1371" s="6">
        <f t="shared" ca="1" si="232"/>
        <v>5.2832503071357682</v>
      </c>
      <c r="J1371" s="6" t="str">
        <f ca="1">IF(OR('total Assets'!J1371="Yes",Deposits!J1371="Yes"),"Yes","")</f>
        <v/>
      </c>
      <c r="K1371" s="6">
        <f t="shared" ca="1" si="233"/>
        <v>5.4327030234270621</v>
      </c>
      <c r="L1371" s="6" t="str">
        <f ca="1">IF(OR('total Assets'!L1371="Yes",Deposits!L1371="Yes"),"Yes","")</f>
        <v/>
      </c>
      <c r="M1371" s="6">
        <f t="shared" ca="1" si="234"/>
        <v>5.8590750568307195</v>
      </c>
      <c r="N1371" s="6" t="str">
        <f ca="1">IF(OR('total Assets'!N1371="Yes",Deposits!N1371="Yes"),"Yes","")</f>
        <v/>
      </c>
      <c r="O1371" s="6">
        <f t="shared" ca="1" si="235"/>
        <v>6.7602291850481411</v>
      </c>
      <c r="P1371" s="6" t="str">
        <f ca="1">IF(OR('total Assets'!P1371="Yes",Deposits!P1371="Yes"),"Yes","")</f>
        <v/>
      </c>
      <c r="Q1371" s="6">
        <f t="shared" ca="1" si="236"/>
        <v>7.3778570885034602</v>
      </c>
      <c r="R1371" s="6" t="str">
        <f ca="1">IF(OR('total Assets'!R1371="Yes",Deposits!R1371="Yes"),"Yes","")</f>
        <v/>
      </c>
      <c r="S1371" s="6">
        <f t="shared" ca="1" si="237"/>
        <v>7.9986391770857903</v>
      </c>
      <c r="T1371" s="6" t="str">
        <f ca="1">IF(OR('total Assets'!T1371="Yes",Deposits!T1371="Yes"),"Yes","")</f>
        <v/>
      </c>
      <c r="U1371" s="6">
        <f t="shared" ca="1" si="238"/>
        <v>7.6730513393059576</v>
      </c>
      <c r="V1371" s="6" t="str">
        <f ca="1">IF(OR('total Assets'!V1371="Yes",Deposits!V1371="Yes"),"Yes","")</f>
        <v/>
      </c>
      <c r="W1371" s="6">
        <f t="shared" ca="1" si="239"/>
        <v>6.7795866912417777</v>
      </c>
    </row>
    <row r="1372" spans="1:23" x14ac:dyDescent="0.3">
      <c r="A1372" s="40">
        <v>5.055212513052127</v>
      </c>
      <c r="B1372" s="4">
        <v>1369</v>
      </c>
      <c r="C1372" s="6">
        <f>A1372*Overview!$K$24</f>
        <v>5.055212513052127</v>
      </c>
      <c r="D1372" s="6" t="str">
        <f ca="1">IF(OR('total Assets'!D1372="Yes",Deposits!D1372="Yes"),"Yes","")</f>
        <v/>
      </c>
      <c r="E1372" s="6">
        <f t="shared" ca="1" si="230"/>
        <v>4.4471102482957425</v>
      </c>
      <c r="F1372" s="6" t="str">
        <f ca="1">IF(OR('total Assets'!F1372="Yes",Deposits!F1372="Yes"),"Yes","")</f>
        <v/>
      </c>
      <c r="G1372" s="6">
        <f t="shared" ca="1" si="231"/>
        <v>4.7348779242071712</v>
      </c>
      <c r="H1372" s="6" t="str">
        <f ca="1">IF(OR('total Assets'!H1372="Yes",Deposits!H1372="Yes"),"Yes","")</f>
        <v/>
      </c>
      <c r="I1372" s="6">
        <f t="shared" ca="1" si="232"/>
        <v>5.6506034927937856</v>
      </c>
      <c r="J1372" s="6" t="str">
        <f ca="1">IF(OR('total Assets'!J1372="Yes",Deposits!J1372="Yes"),"Yes","")</f>
        <v/>
      </c>
      <c r="K1372" s="6">
        <f t="shared" ca="1" si="233"/>
        <v>4.8197818829590702</v>
      </c>
      <c r="L1372" s="6" t="str">
        <f ca="1">IF(OR('total Assets'!L1372="Yes",Deposits!L1372="Yes"),"Yes","")</f>
        <v/>
      </c>
      <c r="M1372" s="6">
        <f t="shared" ca="1" si="234"/>
        <v>3.9062217551666181</v>
      </c>
      <c r="N1372" s="6" t="str">
        <f ca="1">IF(OR('total Assets'!N1372="Yes",Deposits!N1372="Yes"),"Yes","")</f>
        <v/>
      </c>
      <c r="O1372" s="6">
        <f t="shared" ca="1" si="235"/>
        <v>4.4541141690584398</v>
      </c>
      <c r="P1372" s="6" t="str">
        <f ca="1">IF(OR('total Assets'!P1372="Yes",Deposits!P1372="Yes"),"Yes","")</f>
        <v/>
      </c>
      <c r="Q1372" s="6">
        <f t="shared" ca="1" si="236"/>
        <v>4.2268460065205451</v>
      </c>
      <c r="R1372" s="6" t="str">
        <f ca="1">IF(OR('total Assets'!R1372="Yes",Deposits!R1372="Yes"),"Yes","")</f>
        <v/>
      </c>
      <c r="S1372" s="6">
        <f t="shared" ca="1" si="237"/>
        <v>4.2038849008194425</v>
      </c>
      <c r="T1372" s="6" t="str">
        <f ca="1">IF(OR('total Assets'!T1372="Yes",Deposits!T1372="Yes"),"Yes","")</f>
        <v/>
      </c>
      <c r="U1372" s="6">
        <f t="shared" ca="1" si="238"/>
        <v>4.4158304223911626</v>
      </c>
      <c r="V1372" s="6" t="str">
        <f ca="1">IF(OR('total Assets'!V1372="Yes",Deposits!V1372="Yes"),"Yes","")</f>
        <v/>
      </c>
      <c r="W1372" s="6">
        <f t="shared" ca="1" si="239"/>
        <v>4.876145205922402</v>
      </c>
    </row>
    <row r="1373" spans="1:23" x14ac:dyDescent="0.3">
      <c r="A1373" s="40">
        <v>5.0499367325664197</v>
      </c>
      <c r="B1373" s="4">
        <v>1370</v>
      </c>
      <c r="C1373" s="6">
        <f>A1373*Overview!$K$24</f>
        <v>5.0499367325664197</v>
      </c>
      <c r="D1373" s="6" t="str">
        <f ca="1">IF(OR('total Assets'!D1373="Yes",Deposits!D1373="Yes"),"Yes","")</f>
        <v/>
      </c>
      <c r="E1373" s="6">
        <f t="shared" ca="1" si="230"/>
        <v>4.2535394082965468</v>
      </c>
      <c r="F1373" s="6" t="str">
        <f ca="1">IF(OR('total Assets'!F1373="Yes",Deposits!F1373="Yes"),"Yes","")</f>
        <v/>
      </c>
      <c r="G1373" s="6">
        <f t="shared" ca="1" si="231"/>
        <v>4.7716070643283439</v>
      </c>
      <c r="H1373" s="6" t="str">
        <f ca="1">IF(OR('total Assets'!H1373="Yes",Deposits!H1373="Yes"),"Yes","")</f>
        <v/>
      </c>
      <c r="I1373" s="6">
        <f t="shared" ca="1" si="232"/>
        <v>5.6172095005868012</v>
      </c>
      <c r="J1373" s="6" t="str">
        <f ca="1">IF(OR('total Assets'!J1373="Yes",Deposits!J1373="Yes"),"Yes","")</f>
        <v/>
      </c>
      <c r="K1373" s="6">
        <f t="shared" ca="1" si="233"/>
        <v>5.2240925787969763</v>
      </c>
      <c r="L1373" s="6" t="str">
        <f ca="1">IF(OR('total Assets'!L1373="Yes",Deposits!L1373="Yes"),"Yes","")</f>
        <v/>
      </c>
      <c r="M1373" s="6">
        <f t="shared" ca="1" si="234"/>
        <v>4.270241725151303</v>
      </c>
      <c r="N1373" s="6" t="str">
        <f ca="1">IF(OR('total Assets'!N1373="Yes",Deposits!N1373="Yes"),"Yes","")</f>
        <v/>
      </c>
      <c r="O1373" s="6">
        <f t="shared" ca="1" si="235"/>
        <v>4.2719007498156367</v>
      </c>
      <c r="P1373" s="6" t="str">
        <f ca="1">IF(OR('total Assets'!P1373="Yes",Deposits!P1373="Yes"),"Yes","")</f>
        <v/>
      </c>
      <c r="Q1373" s="6">
        <f t="shared" ca="1" si="236"/>
        <v>4.2625214087315921</v>
      </c>
      <c r="R1373" s="6" t="str">
        <f ca="1">IF(OR('total Assets'!R1373="Yes",Deposits!R1373="Yes"),"Yes","")</f>
        <v/>
      </c>
      <c r="S1373" s="6">
        <f t="shared" ca="1" si="237"/>
        <v>3.7652594080656874</v>
      </c>
      <c r="T1373" s="6" t="str">
        <f ca="1">IF(OR('total Assets'!T1373="Yes",Deposits!T1373="Yes"),"Yes","")</f>
        <v/>
      </c>
      <c r="U1373" s="6">
        <f t="shared" ca="1" si="238"/>
        <v>3.2575217449544218</v>
      </c>
      <c r="V1373" s="6" t="str">
        <f ca="1">IF(OR('total Assets'!V1373="Yes",Deposits!V1373="Yes"),"Yes","")</f>
        <v/>
      </c>
      <c r="W1373" s="6">
        <f t="shared" ca="1" si="239"/>
        <v>3.8483819914134259</v>
      </c>
    </row>
    <row r="1374" spans="1:23" x14ac:dyDescent="0.3">
      <c r="A1374" s="40">
        <v>5.044670301559643</v>
      </c>
      <c r="B1374" s="4">
        <v>1371</v>
      </c>
      <c r="C1374" s="6">
        <f>A1374*Overview!$K$24</f>
        <v>5.044670301559643</v>
      </c>
      <c r="D1374" s="6" t="str">
        <f ca="1">IF(OR('total Assets'!D1374="Yes",Deposits!D1374="Yes"),"Yes","")</f>
        <v/>
      </c>
      <c r="E1374" s="6">
        <f t="shared" ca="1" si="230"/>
        <v>5.6333924351447981</v>
      </c>
      <c r="F1374" s="6" t="str">
        <f ca="1">IF(OR('total Assets'!F1374="Yes",Deposits!F1374="Yes"),"Yes","")</f>
        <v/>
      </c>
      <c r="G1374" s="6">
        <f t="shared" ca="1" si="231"/>
        <v>6.0806628550774269</v>
      </c>
      <c r="H1374" s="6" t="str">
        <f ca="1">IF(OR('total Assets'!H1374="Yes",Deposits!H1374="Yes"),"Yes","")</f>
        <v/>
      </c>
      <c r="I1374" s="6">
        <f t="shared" ca="1" si="232"/>
        <v>6.1662980280963184</v>
      </c>
      <c r="J1374" s="6" t="str">
        <f ca="1">IF(OR('total Assets'!J1374="Yes",Deposits!J1374="Yes"),"Yes","")</f>
        <v/>
      </c>
      <c r="K1374" s="6">
        <f t="shared" ca="1" si="233"/>
        <v>7.3572226298668841</v>
      </c>
      <c r="L1374" s="6" t="str">
        <f ca="1">IF(OR('total Assets'!L1374="Yes",Deposits!L1374="Yes"),"Yes","")</f>
        <v/>
      </c>
      <c r="M1374" s="6">
        <f t="shared" ca="1" si="234"/>
        <v>8.5549479642977406</v>
      </c>
      <c r="N1374" s="6" t="str">
        <f ca="1">IF(OR('total Assets'!N1374="Yes",Deposits!N1374="Yes"),"Yes","")</f>
        <v/>
      </c>
      <c r="O1374" s="6">
        <f t="shared" ca="1" si="235"/>
        <v>7.6249094741655696</v>
      </c>
      <c r="P1374" s="6" t="str">
        <f ca="1">IF(OR('total Assets'!P1374="Yes",Deposits!P1374="Yes"),"Yes","")</f>
        <v/>
      </c>
      <c r="Q1374" s="6">
        <f t="shared" ca="1" si="236"/>
        <v>6.7689061904415526</v>
      </c>
      <c r="R1374" s="6" t="str">
        <f ca="1">IF(OR('total Assets'!R1374="Yes",Deposits!R1374="Yes"),"Yes","")</f>
        <v/>
      </c>
      <c r="S1374" s="6">
        <f t="shared" ca="1" si="237"/>
        <v>7.4698079075600363</v>
      </c>
      <c r="T1374" s="6" t="str">
        <f ca="1">IF(OR('total Assets'!T1374="Yes",Deposits!T1374="Yes"),"Yes","")</f>
        <v/>
      </c>
      <c r="U1374" s="6">
        <f t="shared" ca="1" si="238"/>
        <v>7.9026188709610254</v>
      </c>
      <c r="V1374" s="6" t="str">
        <f ca="1">IF(OR('total Assets'!V1374="Yes",Deposits!V1374="Yes"),"Yes","")</f>
        <v/>
      </c>
      <c r="W1374" s="6">
        <f t="shared" ca="1" si="239"/>
        <v>6.7469395248474227</v>
      </c>
    </row>
    <row r="1375" spans="1:23" x14ac:dyDescent="0.3">
      <c r="A1375" s="40">
        <v>5.0394131966617435</v>
      </c>
      <c r="B1375" s="4">
        <v>1372</v>
      </c>
      <c r="C1375" s="6">
        <f>A1375*Overview!$K$24</f>
        <v>5.0394131966617435</v>
      </c>
      <c r="D1375" s="6" t="str">
        <f ca="1">IF(OR('total Assets'!D1375="Yes",Deposits!D1375="Yes"),"Yes","")</f>
        <v/>
      </c>
      <c r="E1375" s="6">
        <f t="shared" ca="1" si="230"/>
        <v>4.0725361327810798</v>
      </c>
      <c r="F1375" s="6" t="str">
        <f ca="1">IF(OR('total Assets'!F1375="Yes",Deposits!F1375="Yes"),"Yes","")</f>
        <v/>
      </c>
      <c r="G1375" s="6">
        <f t="shared" ca="1" si="231"/>
        <v>4.775323302467303</v>
      </c>
      <c r="H1375" s="6" t="str">
        <f ca="1">IF(OR('total Assets'!H1375="Yes",Deposits!H1375="Yes"),"Yes","")</f>
        <v/>
      </c>
      <c r="I1375" s="6">
        <f t="shared" ca="1" si="232"/>
        <v>4.8654576544423369</v>
      </c>
      <c r="J1375" s="6" t="str">
        <f ca="1">IF(OR('total Assets'!J1375="Yes",Deposits!J1375="Yes"),"Yes","")</f>
        <v/>
      </c>
      <c r="K1375" s="6">
        <f t="shared" ca="1" si="233"/>
        <v>4.7944017332640811</v>
      </c>
      <c r="L1375" s="6" t="str">
        <f ca="1">IF(OR('total Assets'!L1375="Yes",Deposits!L1375="Yes"),"Yes","")</f>
        <v/>
      </c>
      <c r="M1375" s="6">
        <f t="shared" ca="1" si="234"/>
        <v>5.0619725372924815</v>
      </c>
      <c r="N1375" s="6" t="str">
        <f ca="1">IF(OR('total Assets'!N1375="Yes",Deposits!N1375="Yes"),"Yes","")</f>
        <v/>
      </c>
      <c r="O1375" s="6">
        <f t="shared" ca="1" si="235"/>
        <v>4.3875425531461865</v>
      </c>
      <c r="P1375" s="6" t="str">
        <f ca="1">IF(OR('total Assets'!P1375="Yes",Deposits!P1375="Yes"),"Yes","")</f>
        <v/>
      </c>
      <c r="Q1375" s="6">
        <f t="shared" ca="1" si="236"/>
        <v>4.3424016731445061</v>
      </c>
      <c r="R1375" s="6" t="str">
        <f ca="1">IF(OR('total Assets'!R1375="Yes",Deposits!R1375="Yes"),"Yes","")</f>
        <v/>
      </c>
      <c r="S1375" s="6">
        <f t="shared" ca="1" si="237"/>
        <v>5.0518715251960975</v>
      </c>
      <c r="T1375" s="6" t="str">
        <f ca="1">IF(OR('total Assets'!T1375="Yes",Deposits!T1375="Yes"),"Yes","")</f>
        <v/>
      </c>
      <c r="U1375" s="6">
        <f t="shared" ca="1" si="238"/>
        <v>4.213371854147276</v>
      </c>
      <c r="V1375" s="6" t="str">
        <f ca="1">IF(OR('total Assets'!V1375="Yes",Deposits!V1375="Yes"),"Yes","")</f>
        <v/>
      </c>
      <c r="W1375" s="6">
        <f t="shared" ca="1" si="239"/>
        <v>4.4522223814876636</v>
      </c>
    </row>
    <row r="1376" spans="1:23" x14ac:dyDescent="0.3">
      <c r="A1376" s="40">
        <v>5.0341653945781033</v>
      </c>
      <c r="B1376" s="4">
        <v>1373</v>
      </c>
      <c r="C1376" s="6">
        <f>A1376*Overview!$K$24</f>
        <v>5.0341653945781033</v>
      </c>
      <c r="D1376" s="6" t="str">
        <f ca="1">IF(OR('total Assets'!D1376="Yes",Deposits!D1376="Yes"),"Yes","")</f>
        <v/>
      </c>
      <c r="E1376" s="6">
        <f t="shared" ca="1" si="230"/>
        <v>5.3858911265064577</v>
      </c>
      <c r="F1376" s="6" t="str">
        <f ca="1">IF(OR('total Assets'!F1376="Yes",Deposits!F1376="Yes"),"Yes","")</f>
        <v/>
      </c>
      <c r="G1376" s="6">
        <f t="shared" ca="1" si="231"/>
        <v>6.3882701300566405</v>
      </c>
      <c r="H1376" s="6" t="str">
        <f ca="1">IF(OR('total Assets'!H1376="Yes",Deposits!H1376="Yes"),"Yes","")</f>
        <v/>
      </c>
      <c r="I1376" s="6">
        <f t="shared" ca="1" si="232"/>
        <v>7.6010612000681279</v>
      </c>
      <c r="J1376" s="6" t="str">
        <f ca="1">IF(OR('total Assets'!J1376="Yes",Deposits!J1376="Yes"),"Yes","")</f>
        <v/>
      </c>
      <c r="K1376" s="6">
        <f t="shared" ca="1" si="233"/>
        <v>8.3239029727687939</v>
      </c>
      <c r="L1376" s="6" t="str">
        <f ca="1">IF(OR('total Assets'!L1376="Yes",Deposits!L1376="Yes"),"Yes","")</f>
        <v/>
      </c>
      <c r="M1376" s="6">
        <f t="shared" ca="1" si="234"/>
        <v>7.599682300691522</v>
      </c>
      <c r="N1376" s="6" t="str">
        <f ca="1">IF(OR('total Assets'!N1376="Yes",Deposits!N1376="Yes"),"Yes","")</f>
        <v/>
      </c>
      <c r="O1376" s="6">
        <f t="shared" ca="1" si="235"/>
        <v>8.0433344808363554</v>
      </c>
      <c r="P1376" s="6" t="str">
        <f ca="1">IF(OR('total Assets'!P1376="Yes",Deposits!P1376="Yes"),"Yes","")</f>
        <v/>
      </c>
      <c r="Q1376" s="6">
        <f t="shared" ca="1" si="236"/>
        <v>7.6130059948285353</v>
      </c>
      <c r="R1376" s="6" t="str">
        <f ca="1">IF(OR('total Assets'!R1376="Yes",Deposits!R1376="Yes"),"Yes","")</f>
        <v/>
      </c>
      <c r="S1376" s="6">
        <f t="shared" ca="1" si="237"/>
        <v>8.7916625675184203</v>
      </c>
      <c r="T1376" s="6" t="str">
        <f ca="1">IF(OR('total Assets'!T1376="Yes",Deposits!T1376="Yes"),"Yes","")</f>
        <v/>
      </c>
      <c r="U1376" s="6">
        <f t="shared" ca="1" si="238"/>
        <v>9.1433133116052492</v>
      </c>
      <c r="V1376" s="6" t="str">
        <f ca="1">IF(OR('total Assets'!V1376="Yes",Deposits!V1376="Yes"),"Yes","")</f>
        <v/>
      </c>
      <c r="W1376" s="6">
        <f t="shared" ca="1" si="239"/>
        <v>10.225984816929294</v>
      </c>
    </row>
    <row r="1377" spans="1:23" x14ac:dyDescent="0.3">
      <c r="A1377" s="40">
        <v>5.0289268720891567</v>
      </c>
      <c r="B1377" s="4">
        <v>1374</v>
      </c>
      <c r="C1377" s="6">
        <f>A1377*Overview!$K$24</f>
        <v>5.0289268720891567</v>
      </c>
      <c r="D1377" s="6" t="str">
        <f ca="1">IF(OR('total Assets'!D1377="Yes",Deposits!D1377="Yes"),"Yes","")</f>
        <v/>
      </c>
      <c r="E1377" s="6">
        <f t="shared" ca="1" si="230"/>
        <v>5.6330831325645949</v>
      </c>
      <c r="F1377" s="6" t="str">
        <f ca="1">IF(OR('total Assets'!F1377="Yes",Deposits!F1377="Yes"),"Yes","")</f>
        <v/>
      </c>
      <c r="G1377" s="6">
        <f t="shared" ca="1" si="231"/>
        <v>6.5915957480989755</v>
      </c>
      <c r="H1377" s="6" t="str">
        <f ca="1">IF(OR('total Assets'!H1377="Yes",Deposits!H1377="Yes"),"Yes","")</f>
        <v/>
      </c>
      <c r="I1377" s="6">
        <f t="shared" ca="1" si="232"/>
        <v>7.1458726701856934</v>
      </c>
      <c r="J1377" s="6" t="str">
        <f ca="1">IF(OR('total Assets'!J1377="Yes",Deposits!J1377="Yes"),"Yes","")</f>
        <v/>
      </c>
      <c r="K1377" s="6">
        <f t="shared" ca="1" si="233"/>
        <v>7.0647840994633642</v>
      </c>
      <c r="L1377" s="6" t="str">
        <f ca="1">IF(OR('total Assets'!L1377="Yes",Deposits!L1377="Yes"),"Yes","")</f>
        <v/>
      </c>
      <c r="M1377" s="6">
        <f t="shared" ca="1" si="234"/>
        <v>7.6587986937707244</v>
      </c>
      <c r="N1377" s="6" t="str">
        <f ca="1">IF(OR('total Assets'!N1377="Yes",Deposits!N1377="Yes"),"Yes","")</f>
        <v/>
      </c>
      <c r="O1377" s="6">
        <f t="shared" ca="1" si="235"/>
        <v>7.8647057769946329</v>
      </c>
      <c r="P1377" s="6" t="str">
        <f ca="1">IF(OR('total Assets'!P1377="Yes",Deposits!P1377="Yes"),"Yes","")</f>
        <v/>
      </c>
      <c r="Q1377" s="6">
        <f t="shared" ca="1" si="236"/>
        <v>8.5101095292179387</v>
      </c>
      <c r="R1377" s="6" t="str">
        <f ca="1">IF(OR('total Assets'!R1377="Yes",Deposits!R1377="Yes"),"Yes","")</f>
        <v/>
      </c>
      <c r="S1377" s="6">
        <f t="shared" ca="1" si="237"/>
        <v>9.701174554858909</v>
      </c>
      <c r="T1377" s="6" t="str">
        <f ca="1">IF(OR('total Assets'!T1377="Yes",Deposits!T1377="Yes"),"Yes","")</f>
        <v/>
      </c>
      <c r="U1377" s="6">
        <f t="shared" ca="1" si="238"/>
        <v>8.2696494916547767</v>
      </c>
      <c r="V1377" s="6" t="str">
        <f ca="1">IF(OR('total Assets'!V1377="Yes",Deposits!V1377="Yes"),"Yes","")</f>
        <v/>
      </c>
      <c r="W1377" s="6">
        <f t="shared" ca="1" si="239"/>
        <v>7.0213525190595147</v>
      </c>
    </row>
    <row r="1378" spans="1:23" x14ac:dyDescent="0.3">
      <c r="A1378" s="40">
        <v>5.0236976060501677</v>
      </c>
      <c r="B1378" s="4">
        <v>1375</v>
      </c>
      <c r="C1378" s="6">
        <f>A1378*Overview!$K$24</f>
        <v>5.0236976060501677</v>
      </c>
      <c r="D1378" s="6" t="str">
        <f ca="1">IF(OR('total Assets'!D1378="Yes",Deposits!D1378="Yes"),"Yes","")</f>
        <v/>
      </c>
      <c r="E1378" s="6">
        <f t="shared" ca="1" si="230"/>
        <v>5.2730827540125018</v>
      </c>
      <c r="F1378" s="6" t="str">
        <f ca="1">IF(OR('total Assets'!F1378="Yes",Deposits!F1378="Yes"),"Yes","")</f>
        <v/>
      </c>
      <c r="G1378" s="6">
        <f t="shared" ca="1" si="231"/>
        <v>4.4833573402971032</v>
      </c>
      <c r="H1378" s="6" t="str">
        <f ca="1">IF(OR('total Assets'!H1378="Yes",Deposits!H1378="Yes"),"Yes","")</f>
        <v/>
      </c>
      <c r="I1378" s="6">
        <f t="shared" ca="1" si="232"/>
        <v>4.5364201093117105</v>
      </c>
      <c r="J1378" s="6" t="str">
        <f ca="1">IF(OR('total Assets'!J1378="Yes",Deposits!J1378="Yes"),"Yes","")</f>
        <v/>
      </c>
      <c r="K1378" s="6">
        <f t="shared" ca="1" si="233"/>
        <v>4.0677857999645086</v>
      </c>
      <c r="L1378" s="6" t="str">
        <f ca="1">IF(OR('total Assets'!L1378="Yes",Deposits!L1378="Yes"),"Yes","")</f>
        <v/>
      </c>
      <c r="M1378" s="6">
        <f t="shared" ca="1" si="234"/>
        <v>3.6004784149513367</v>
      </c>
      <c r="N1378" s="6" t="str">
        <f ca="1">IF(OR('total Assets'!N1378="Yes",Deposits!N1378="Yes"),"Yes","")</f>
        <v/>
      </c>
      <c r="O1378" s="6">
        <f t="shared" ca="1" si="235"/>
        <v>3.9990212975555863</v>
      </c>
      <c r="P1378" s="6" t="str">
        <f ca="1">IF(OR('total Assets'!P1378="Yes",Deposits!P1378="Yes"),"Yes","")</f>
        <v/>
      </c>
      <c r="Q1378" s="6">
        <f t="shared" ca="1" si="236"/>
        <v>4.3472094095295528</v>
      </c>
      <c r="R1378" s="6" t="str">
        <f ca="1">IF(OR('total Assets'!R1378="Yes",Deposits!R1378="Yes"),"Yes","")</f>
        <v/>
      </c>
      <c r="S1378" s="6">
        <f t="shared" ca="1" si="237"/>
        <v>4.0781249509982116</v>
      </c>
      <c r="T1378" s="6" t="str">
        <f ca="1">IF(OR('total Assets'!T1378="Yes",Deposits!T1378="Yes"),"Yes","")</f>
        <v/>
      </c>
      <c r="U1378" s="6">
        <f t="shared" ca="1" si="238"/>
        <v>3.6591205530201201</v>
      </c>
      <c r="V1378" s="6" t="str">
        <f ca="1">IF(OR('total Assets'!V1378="Yes",Deposits!V1378="Yes"),"Yes","")</f>
        <v/>
      </c>
      <c r="W1378" s="6">
        <f t="shared" ca="1" si="239"/>
        <v>3.4558220455131523</v>
      </c>
    </row>
    <row r="1379" spans="1:23" x14ac:dyDescent="0.3">
      <c r="A1379" s="40">
        <v>5.0184775733908795</v>
      </c>
      <c r="B1379" s="4">
        <v>1376</v>
      </c>
      <c r="C1379" s="6">
        <f>A1379*Overview!$K$24</f>
        <v>5.0184775733908795</v>
      </c>
      <c r="D1379" s="6" t="str">
        <f ca="1">IF(OR('total Assets'!D1379="Yes",Deposits!D1379="Yes"),"Yes","")</f>
        <v/>
      </c>
      <c r="E1379" s="6">
        <f t="shared" ca="1" si="230"/>
        <v>5.4504299396820208</v>
      </c>
      <c r="F1379" s="6" t="str">
        <f ca="1">IF(OR('total Assets'!F1379="Yes",Deposits!F1379="Yes"),"Yes","")</f>
        <v/>
      </c>
      <c r="G1379" s="6">
        <f t="shared" ca="1" si="231"/>
        <v>5.191100217092468</v>
      </c>
      <c r="H1379" s="6" t="str">
        <f ca="1">IF(OR('total Assets'!H1379="Yes",Deposits!H1379="Yes"),"Yes","")</f>
        <v/>
      </c>
      <c r="I1379" s="6">
        <f t="shared" ca="1" si="232"/>
        <v>5.8638816024117579</v>
      </c>
      <c r="J1379" s="6" t="str">
        <f ca="1">IF(OR('total Assets'!J1379="Yes",Deposits!J1379="Yes"),"Yes","")</f>
        <v/>
      </c>
      <c r="K1379" s="6">
        <f t="shared" ca="1" si="233"/>
        <v>5.0139605350327425</v>
      </c>
      <c r="L1379" s="6" t="str">
        <f ca="1">IF(OR('total Assets'!L1379="Yes",Deposits!L1379="Yes"),"Yes","")</f>
        <v/>
      </c>
      <c r="M1379" s="6">
        <f t="shared" ca="1" si="234"/>
        <v>4.5408851283949767</v>
      </c>
      <c r="N1379" s="6" t="str">
        <f ca="1">IF(OR('total Assets'!N1379="Yes",Deposits!N1379="Yes"),"Yes","")</f>
        <v/>
      </c>
      <c r="O1379" s="6">
        <f t="shared" ca="1" si="235"/>
        <v>4.8425877699386772</v>
      </c>
      <c r="P1379" s="6" t="str">
        <f ca="1">IF(OR('total Assets'!P1379="Yes",Deposits!P1379="Yes"),"Yes","")</f>
        <v/>
      </c>
      <c r="Q1379" s="6">
        <f t="shared" ca="1" si="236"/>
        <v>4.9473522120190419</v>
      </c>
      <c r="R1379" s="6" t="str">
        <f ca="1">IF(OR('total Assets'!R1379="Yes",Deposits!R1379="Yes"),"Yes","")</f>
        <v/>
      </c>
      <c r="S1379" s="6">
        <f t="shared" ca="1" si="237"/>
        <v>5.5692260594152474</v>
      </c>
      <c r="T1379" s="6" t="str">
        <f ca="1">IF(OR('total Assets'!T1379="Yes",Deposits!T1379="Yes"),"Yes","")</f>
        <v/>
      </c>
      <c r="U1379" s="6">
        <f t="shared" ca="1" si="238"/>
        <v>6.182371658523973</v>
      </c>
      <c r="V1379" s="6" t="str">
        <f ca="1">IF(OR('total Assets'!V1379="Yes",Deposits!V1379="Yes"),"Yes","")</f>
        <v/>
      </c>
      <c r="W1379" s="6">
        <f t="shared" ca="1" si="239"/>
        <v>5.3235954026313914</v>
      </c>
    </row>
    <row r="1380" spans="1:23" x14ac:dyDescent="0.3">
      <c r="A1380" s="40">
        <v>5.013266751115256</v>
      </c>
      <c r="B1380" s="4">
        <v>1377</v>
      </c>
      <c r="C1380" s="6">
        <f>A1380*Overview!$K$24</f>
        <v>5.013266751115256</v>
      </c>
      <c r="D1380" s="6" t="str">
        <f ca="1">IF(OR('total Assets'!D1380="Yes",Deposits!D1380="Yes"),"Yes","")</f>
        <v/>
      </c>
      <c r="E1380" s="6">
        <f t="shared" ca="1" si="230"/>
        <v>4.3103039067929059</v>
      </c>
      <c r="F1380" s="6" t="str">
        <f ca="1">IF(OR('total Assets'!F1380="Yes",Deposits!F1380="Yes"),"Yes","")</f>
        <v/>
      </c>
      <c r="G1380" s="6">
        <f t="shared" ca="1" si="231"/>
        <v>3.7144354257251604</v>
      </c>
      <c r="H1380" s="6" t="str">
        <f ca="1">IF(OR('total Assets'!H1380="Yes",Deposits!H1380="Yes"),"Yes","")</f>
        <v/>
      </c>
      <c r="I1380" s="6">
        <f t="shared" ca="1" si="232"/>
        <v>3.6512629926818092</v>
      </c>
      <c r="J1380" s="6" t="str">
        <f ca="1">IF(OR('total Assets'!J1380="Yes",Deposits!J1380="Yes"),"Yes","")</f>
        <v/>
      </c>
      <c r="K1380" s="6">
        <f t="shared" ca="1" si="233"/>
        <v>3.5040404262525691</v>
      </c>
      <c r="L1380" s="6" t="str">
        <f ca="1">IF(OR('total Assets'!L1380="Yes",Deposits!L1380="Yes"),"Yes","")</f>
        <v/>
      </c>
      <c r="M1380" s="6">
        <f t="shared" ca="1" si="234"/>
        <v>3.0659474585117499</v>
      </c>
      <c r="N1380" s="6" t="str">
        <f ca="1">IF(OR('total Assets'!N1380="Yes",Deposits!N1380="Yes"),"Yes","")</f>
        <v/>
      </c>
      <c r="O1380" s="6">
        <f t="shared" ca="1" si="235"/>
        <v>3.5144253174893922</v>
      </c>
      <c r="P1380" s="6" t="str">
        <f ca="1">IF(OR('total Assets'!P1380="Yes",Deposits!P1380="Yes"),"Yes","")</f>
        <v/>
      </c>
      <c r="Q1380" s="6">
        <f t="shared" ca="1" si="236"/>
        <v>3.9137587570389676</v>
      </c>
      <c r="R1380" s="6" t="str">
        <f ca="1">IF(OR('total Assets'!R1380="Yes",Deposits!R1380="Yes"),"Yes","")</f>
        <v/>
      </c>
      <c r="S1380" s="6">
        <f t="shared" ca="1" si="237"/>
        <v>4.0463048534450126</v>
      </c>
      <c r="T1380" s="6" t="str">
        <f ca="1">IF(OR('total Assets'!T1380="Yes",Deposits!T1380="Yes"),"Yes","")</f>
        <v/>
      </c>
      <c r="U1380" s="6">
        <f t="shared" ca="1" si="238"/>
        <v>4.2787946388602496</v>
      </c>
      <c r="V1380" s="6" t="str">
        <f ca="1">IF(OR('total Assets'!V1380="Yes",Deposits!V1380="Yes"),"Yes","")</f>
        <v/>
      </c>
      <c r="W1380" s="6">
        <f t="shared" ca="1" si="239"/>
        <v>3.4258397223291688</v>
      </c>
    </row>
    <row r="1381" spans="1:23" x14ac:dyDescent="0.3">
      <c r="A1381" s="40">
        <v>5.0080651163011733</v>
      </c>
      <c r="B1381" s="4">
        <v>1378</v>
      </c>
      <c r="C1381" s="6">
        <f>A1381*Overview!$K$24</f>
        <v>5.0080651163011733</v>
      </c>
      <c r="D1381" s="6" t="str">
        <f ca="1">IF(OR('total Assets'!D1381="Yes",Deposits!D1381="Yes"),"Yes","")</f>
        <v/>
      </c>
      <c r="E1381" s="6">
        <f t="shared" ref="E1381:E1444" ca="1" si="240">IF(D1381="Yes",0,(RAND()/2.5+0.8)*C1381)</f>
        <v>5.4324351509313216</v>
      </c>
      <c r="F1381" s="6" t="str">
        <f ca="1">IF(OR('total Assets'!F1381="Yes",Deposits!F1381="Yes"),"Yes","")</f>
        <v/>
      </c>
      <c r="G1381" s="6">
        <f t="shared" ref="G1381:G1444" ca="1" si="241">IF(F1381="Yes",0,(RAND()/2.5+0.8)*E1381)</f>
        <v>6.0279428126749872</v>
      </c>
      <c r="H1381" s="6" t="str">
        <f ca="1">IF(OR('total Assets'!H1381="Yes",Deposits!H1381="Yes"),"Yes","")</f>
        <v/>
      </c>
      <c r="I1381" s="6">
        <f t="shared" ref="I1381:I1444" ca="1" si="242">IF(H1381="Yes",0,(RAND()/2.5+0.8)*G1381)</f>
        <v>5.9932579896442286</v>
      </c>
      <c r="J1381" s="6" t="str">
        <f ca="1">IF(OR('total Assets'!J1381="Yes",Deposits!J1381="Yes"),"Yes","")</f>
        <v/>
      </c>
      <c r="K1381" s="6">
        <f t="shared" ref="K1381:K1444" ca="1" si="243">IF(J1381="Yes",0,(RAND()/2.5+0.8)*I1381)</f>
        <v>5.3863950674415246</v>
      </c>
      <c r="L1381" s="6" t="str">
        <f ca="1">IF(OR('total Assets'!L1381="Yes",Deposits!L1381="Yes"),"Yes","")</f>
        <v/>
      </c>
      <c r="M1381" s="6">
        <f t="shared" ref="M1381:M1444" ca="1" si="244">IF(L1381="Yes",0,(RAND()/2.5+0.8)*K1381)</f>
        <v>5.4438151452420618</v>
      </c>
      <c r="N1381" s="6" t="str">
        <f ca="1">IF(OR('total Assets'!N1381="Yes",Deposits!N1381="Yes"),"Yes","")</f>
        <v/>
      </c>
      <c r="O1381" s="6">
        <f t="shared" ref="O1381:O1444" ca="1" si="245">IF(N1381="Yes",0,(RAND()/2.5+0.8)*M1381)</f>
        <v>5.1084798888646548</v>
      </c>
      <c r="P1381" s="6" t="str">
        <f ca="1">IF(OR('total Assets'!P1381="Yes",Deposits!P1381="Yes"),"Yes","")</f>
        <v/>
      </c>
      <c r="Q1381" s="6">
        <f t="shared" ref="Q1381:Q1444" ca="1" si="246">IF(P1381="Yes",0,(RAND()/2.5+0.8)*O1381)</f>
        <v>5.6410839766653469</v>
      </c>
      <c r="R1381" s="6" t="str">
        <f ca="1">IF(OR('total Assets'!R1381="Yes",Deposits!R1381="Yes"),"Yes","")</f>
        <v/>
      </c>
      <c r="S1381" s="6">
        <f t="shared" ref="S1381:S1444" ca="1" si="247">IF(R1381="Yes",0,(RAND()/2.5+0.8)*Q1381)</f>
        <v>6.1310416510320982</v>
      </c>
      <c r="T1381" s="6" t="str">
        <f ca="1">IF(OR('total Assets'!T1381="Yes",Deposits!T1381="Yes"),"Yes","")</f>
        <v/>
      </c>
      <c r="U1381" s="6">
        <f t="shared" ref="U1381:U1444" ca="1" si="248">IF(T1381="Yes",0,(RAND()/2.5+0.8)*S1381)</f>
        <v>6.8450657049982802</v>
      </c>
      <c r="V1381" s="6" t="str">
        <f ca="1">IF(OR('total Assets'!V1381="Yes",Deposits!V1381="Yes"),"Yes","")</f>
        <v/>
      </c>
      <c r="W1381" s="6">
        <f t="shared" ref="W1381:W1444" ca="1" si="249">IF(V1381="Yes",0,(RAND()/2.5+0.8)*U1381)</f>
        <v>7.6960034811714841</v>
      </c>
    </row>
    <row r="1382" spans="1:23" x14ac:dyDescent="0.3">
      <c r="A1382" s="40">
        <v>5.0028726461001396</v>
      </c>
      <c r="B1382" s="4">
        <v>1379</v>
      </c>
      <c r="C1382" s="6">
        <f>A1382*Overview!$K$24</f>
        <v>5.0028726461001396</v>
      </c>
      <c r="D1382" s="6" t="str">
        <f ca="1">IF(OR('total Assets'!D1382="Yes",Deposits!D1382="Yes"),"Yes","")</f>
        <v/>
      </c>
      <c r="E1382" s="6">
        <f t="shared" ca="1" si="240"/>
        <v>4.5924081831681889</v>
      </c>
      <c r="F1382" s="6" t="str">
        <f ca="1">IF(OR('total Assets'!F1382="Yes",Deposits!F1382="Yes"),"Yes","")</f>
        <v/>
      </c>
      <c r="G1382" s="6">
        <f t="shared" ca="1" si="241"/>
        <v>5.4270433510150253</v>
      </c>
      <c r="H1382" s="6" t="str">
        <f ca="1">IF(OR('total Assets'!H1382="Yes",Deposits!H1382="Yes"),"Yes","")</f>
        <v/>
      </c>
      <c r="I1382" s="6">
        <f t="shared" ca="1" si="242"/>
        <v>6.2431754090803606</v>
      </c>
      <c r="J1382" s="6" t="str">
        <f ca="1">IF(OR('total Assets'!J1382="Yes",Deposits!J1382="Yes"),"Yes","")</f>
        <v/>
      </c>
      <c r="K1382" s="6">
        <f t="shared" ca="1" si="243"/>
        <v>7.3962024686507233</v>
      </c>
      <c r="L1382" s="6" t="str">
        <f ca="1">IF(OR('total Assets'!L1382="Yes",Deposits!L1382="Yes"),"Yes","")</f>
        <v/>
      </c>
      <c r="M1382" s="6">
        <f t="shared" ca="1" si="244"/>
        <v>6.9744451487072494</v>
      </c>
      <c r="N1382" s="6" t="str">
        <f ca="1">IF(OR('total Assets'!N1382="Yes",Deposits!N1382="Yes"),"Yes","")</f>
        <v/>
      </c>
      <c r="O1382" s="6">
        <f t="shared" ca="1" si="245"/>
        <v>7.0680100834712025</v>
      </c>
      <c r="P1382" s="6" t="str">
        <f ca="1">IF(OR('total Assets'!P1382="Yes",Deposits!P1382="Yes"),"Yes","")</f>
        <v/>
      </c>
      <c r="Q1382" s="6">
        <f t="shared" ca="1" si="246"/>
        <v>8.1884509407819035</v>
      </c>
      <c r="R1382" s="6" t="str">
        <f ca="1">IF(OR('total Assets'!R1382="Yes",Deposits!R1382="Yes"),"Yes","")</f>
        <v/>
      </c>
      <c r="S1382" s="6">
        <f t="shared" ca="1" si="247"/>
        <v>8.6770629766460132</v>
      </c>
      <c r="T1382" s="6" t="str">
        <f ca="1">IF(OR('total Assets'!T1382="Yes",Deposits!T1382="Yes"),"Yes","")</f>
        <v/>
      </c>
      <c r="U1382" s="6">
        <f t="shared" ca="1" si="248"/>
        <v>8.6011710141566287</v>
      </c>
      <c r="V1382" s="6" t="str">
        <f ca="1">IF(OR('total Assets'!V1382="Yes",Deposits!V1382="Yes"),"Yes","")</f>
        <v/>
      </c>
      <c r="W1382" s="6">
        <f t="shared" ca="1" si="249"/>
        <v>9.3858829433582294</v>
      </c>
    </row>
    <row r="1383" spans="1:23" x14ac:dyDescent="0.3">
      <c r="A1383" s="40">
        <v>4.9976893177369899</v>
      </c>
      <c r="B1383" s="4">
        <v>1380</v>
      </c>
      <c r="C1383" s="6">
        <f>A1383*Overview!$K$24</f>
        <v>4.9976893177369899</v>
      </c>
      <c r="D1383" s="6" t="str">
        <f ca="1">IF(OR('total Assets'!D1383="Yes",Deposits!D1383="Yes"),"Yes","")</f>
        <v/>
      </c>
      <c r="E1383" s="6">
        <f t="shared" ca="1" si="240"/>
        <v>4.9473217075441935</v>
      </c>
      <c r="F1383" s="6" t="str">
        <f ca="1">IF(OR('total Assets'!F1383="Yes",Deposits!F1383="Yes"),"Yes","")</f>
        <v/>
      </c>
      <c r="G1383" s="6">
        <f t="shared" ca="1" si="241"/>
        <v>5.3892482784240832</v>
      </c>
      <c r="H1383" s="6" t="str">
        <f ca="1">IF(OR('total Assets'!H1383="Yes",Deposits!H1383="Yes"),"Yes","")</f>
        <v/>
      </c>
      <c r="I1383" s="6">
        <f t="shared" ca="1" si="242"/>
        <v>5.1373067294995201</v>
      </c>
      <c r="J1383" s="6" t="str">
        <f ca="1">IF(OR('total Assets'!J1383="Yes",Deposits!J1383="Yes"),"Yes","")</f>
        <v/>
      </c>
      <c r="K1383" s="6">
        <f t="shared" ca="1" si="243"/>
        <v>4.1220445104904089</v>
      </c>
      <c r="L1383" s="6" t="str">
        <f ca="1">IF(OR('total Assets'!L1383="Yes",Deposits!L1383="Yes"),"Yes","")</f>
        <v/>
      </c>
      <c r="M1383" s="6">
        <f t="shared" ca="1" si="244"/>
        <v>4.9461337485155745</v>
      </c>
      <c r="N1383" s="6" t="str">
        <f ca="1">IF(OR('total Assets'!N1383="Yes",Deposits!N1383="Yes"),"Yes","")</f>
        <v/>
      </c>
      <c r="O1383" s="6">
        <f t="shared" ca="1" si="245"/>
        <v>5.7704494072974963</v>
      </c>
      <c r="P1383" s="6" t="str">
        <f ca="1">IF(OR('total Assets'!P1383="Yes",Deposits!P1383="Yes"),"Yes","")</f>
        <v/>
      </c>
      <c r="Q1383" s="6">
        <f t="shared" ca="1" si="246"/>
        <v>6.5644523526771783</v>
      </c>
      <c r="R1383" s="6" t="str">
        <f ca="1">IF(OR('total Assets'!R1383="Yes",Deposits!R1383="Yes"),"Yes","")</f>
        <v/>
      </c>
      <c r="S1383" s="6">
        <f t="shared" ca="1" si="247"/>
        <v>7.7181804521537574</v>
      </c>
      <c r="T1383" s="6" t="str">
        <f ca="1">IF(OR('total Assets'!T1383="Yes",Deposits!T1383="Yes"),"Yes","")</f>
        <v/>
      </c>
      <c r="U1383" s="6">
        <f t="shared" ca="1" si="248"/>
        <v>7.6432329771231977</v>
      </c>
      <c r="V1383" s="6" t="str">
        <f ca="1">IF(OR('total Assets'!V1383="Yes",Deposits!V1383="Yes"),"Yes","")</f>
        <v/>
      </c>
      <c r="W1383" s="6">
        <f t="shared" ca="1" si="249"/>
        <v>6.2832714868393555</v>
      </c>
    </row>
    <row r="1384" spans="1:23" x14ac:dyDescent="0.3">
      <c r="A1384" s="40">
        <v>4.9925151085095987</v>
      </c>
      <c r="B1384" s="4">
        <v>1381</v>
      </c>
      <c r="C1384" s="6">
        <f>A1384*Overview!$K$24</f>
        <v>4.9925151085095987</v>
      </c>
      <c r="D1384" s="6" t="str">
        <f ca="1">IF(OR('total Assets'!D1384="Yes",Deposits!D1384="Yes"),"Yes","")</f>
        <v/>
      </c>
      <c r="E1384" s="6">
        <f t="shared" ca="1" si="240"/>
        <v>5.762651096737982</v>
      </c>
      <c r="F1384" s="6" t="str">
        <f ca="1">IF(OR('total Assets'!F1384="Yes",Deposits!F1384="Yes"),"Yes","")</f>
        <v/>
      </c>
      <c r="G1384" s="6">
        <f t="shared" ca="1" si="241"/>
        <v>5.9950655088206508</v>
      </c>
      <c r="H1384" s="6" t="str">
        <f ca="1">IF(OR('total Assets'!H1384="Yes",Deposits!H1384="Yes"),"Yes","")</f>
        <v/>
      </c>
      <c r="I1384" s="6">
        <f t="shared" ca="1" si="242"/>
        <v>7.0788643675827974</v>
      </c>
      <c r="J1384" s="6" t="str">
        <f ca="1">IF(OR('total Assets'!J1384="Yes",Deposits!J1384="Yes"),"Yes","")</f>
        <v/>
      </c>
      <c r="K1384" s="6">
        <f t="shared" ca="1" si="243"/>
        <v>6.2093429727329141</v>
      </c>
      <c r="L1384" s="6" t="str">
        <f ca="1">IF(OR('total Assets'!L1384="Yes",Deposits!L1384="Yes"),"Yes","")</f>
        <v/>
      </c>
      <c r="M1384" s="6">
        <f t="shared" ca="1" si="244"/>
        <v>7.0024408836753533</v>
      </c>
      <c r="N1384" s="6" t="str">
        <f ca="1">IF(OR('total Assets'!N1384="Yes",Deposits!N1384="Yes"),"Yes","")</f>
        <v/>
      </c>
      <c r="O1384" s="6">
        <f t="shared" ca="1" si="245"/>
        <v>6.1832444861058269</v>
      </c>
      <c r="P1384" s="6" t="str">
        <f ca="1">IF(OR('total Assets'!P1384="Yes",Deposits!P1384="Yes"),"Yes","")</f>
        <v/>
      </c>
      <c r="Q1384" s="6">
        <f t="shared" ca="1" si="246"/>
        <v>7.2760045707236527</v>
      </c>
      <c r="R1384" s="6" t="str">
        <f ca="1">IF(OR('total Assets'!R1384="Yes",Deposits!R1384="Yes"),"Yes","")</f>
        <v/>
      </c>
      <c r="S1384" s="6">
        <f t="shared" ca="1" si="247"/>
        <v>6.511419217079621</v>
      </c>
      <c r="T1384" s="6" t="str">
        <f ca="1">IF(OR('total Assets'!T1384="Yes",Deposits!T1384="Yes"),"Yes","")</f>
        <v/>
      </c>
      <c r="U1384" s="6">
        <f t="shared" ca="1" si="248"/>
        <v>5.8985313263917289</v>
      </c>
      <c r="V1384" s="6" t="str">
        <f ca="1">IF(OR('total Assets'!V1384="Yes",Deposits!V1384="Yes"),"Yes","")</f>
        <v/>
      </c>
      <c r="W1384" s="6">
        <f t="shared" ca="1" si="249"/>
        <v>5.4518501937931596</v>
      </c>
    </row>
    <row r="1385" spans="1:23" x14ac:dyDescent="0.3">
      <c r="A1385" s="40">
        <v>4.9873499957886303</v>
      </c>
      <c r="B1385" s="4">
        <v>1382</v>
      </c>
      <c r="C1385" s="6">
        <f>A1385*Overview!$K$24</f>
        <v>4.9873499957886303</v>
      </c>
      <c r="D1385" s="6" t="str">
        <f ca="1">IF(OR('total Assets'!D1385="Yes",Deposits!D1385="Yes"),"Yes","")</f>
        <v/>
      </c>
      <c r="E1385" s="6">
        <f t="shared" ca="1" si="240"/>
        <v>4.2001591168747723</v>
      </c>
      <c r="F1385" s="6" t="str">
        <f ca="1">IF(OR('total Assets'!F1385="Yes",Deposits!F1385="Yes"),"Yes","")</f>
        <v/>
      </c>
      <c r="G1385" s="6">
        <f t="shared" ca="1" si="241"/>
        <v>4.3236512365056035</v>
      </c>
      <c r="H1385" s="6" t="str">
        <f ca="1">IF(OR('total Assets'!H1385="Yes",Deposits!H1385="Yes"),"Yes","")</f>
        <v/>
      </c>
      <c r="I1385" s="6">
        <f t="shared" ca="1" si="242"/>
        <v>3.6957066171841215</v>
      </c>
      <c r="J1385" s="6" t="str">
        <f ca="1">IF(OR('total Assets'!J1385="Yes",Deposits!J1385="Yes"),"Yes","")</f>
        <v/>
      </c>
      <c r="K1385" s="6">
        <f t="shared" ca="1" si="243"/>
        <v>3.490232707486959</v>
      </c>
      <c r="L1385" s="6" t="str">
        <f ca="1">IF(OR('total Assets'!L1385="Yes",Deposits!L1385="Yes"),"Yes","")</f>
        <v/>
      </c>
      <c r="M1385" s="6">
        <f t="shared" ca="1" si="244"/>
        <v>3.3869898641595566</v>
      </c>
      <c r="N1385" s="6" t="str">
        <f ca="1">IF(OR('total Assets'!N1385="Yes",Deposits!N1385="Yes"),"Yes","")</f>
        <v/>
      </c>
      <c r="O1385" s="6">
        <f t="shared" ca="1" si="245"/>
        <v>2.7160549247205146</v>
      </c>
      <c r="P1385" s="6" t="str">
        <f ca="1">IF(OR('total Assets'!P1385="Yes",Deposits!P1385="Yes"),"Yes","")</f>
        <v/>
      </c>
      <c r="Q1385" s="6">
        <f t="shared" ca="1" si="246"/>
        <v>2.6849562564148086</v>
      </c>
      <c r="R1385" s="6" t="str">
        <f ca="1">IF(OR('total Assets'!R1385="Yes",Deposits!R1385="Yes"),"Yes","")</f>
        <v/>
      </c>
      <c r="S1385" s="6">
        <f t="shared" ca="1" si="247"/>
        <v>3.1305637157131052</v>
      </c>
      <c r="T1385" s="6" t="str">
        <f ca="1">IF(OR('total Assets'!T1385="Yes",Deposits!T1385="Yes"),"Yes","")</f>
        <v/>
      </c>
      <c r="U1385" s="6">
        <f t="shared" ca="1" si="248"/>
        <v>3.540950740720243</v>
      </c>
      <c r="V1385" s="6" t="str">
        <f ca="1">IF(OR('total Assets'!V1385="Yes",Deposits!V1385="Yes"),"Yes","")</f>
        <v/>
      </c>
      <c r="W1385" s="6">
        <f t="shared" ca="1" si="249"/>
        <v>2.9968635960132017</v>
      </c>
    </row>
    <row r="1386" spans="1:23" x14ac:dyDescent="0.3">
      <c r="A1386" s="40">
        <v>4.9821939570171923</v>
      </c>
      <c r="B1386" s="4">
        <v>1383</v>
      </c>
      <c r="C1386" s="6">
        <f>A1386*Overview!$K$24</f>
        <v>4.9821939570171923</v>
      </c>
      <c r="D1386" s="6" t="str">
        <f ca="1">IF(OR('total Assets'!D1386="Yes",Deposits!D1386="Yes"),"Yes","")</f>
        <v/>
      </c>
      <c r="E1386" s="6">
        <f t="shared" ca="1" si="240"/>
        <v>3.9991296109708978</v>
      </c>
      <c r="F1386" s="6" t="str">
        <f ca="1">IF(OR('total Assets'!F1386="Yes",Deposits!F1386="Yes"),"Yes","")</f>
        <v/>
      </c>
      <c r="G1386" s="6">
        <f t="shared" ca="1" si="241"/>
        <v>3.9451543678740331</v>
      </c>
      <c r="H1386" s="6" t="str">
        <f ca="1">IF(OR('total Assets'!H1386="Yes",Deposits!H1386="Yes"),"Yes","")</f>
        <v/>
      </c>
      <c r="I1386" s="6">
        <f t="shared" ca="1" si="242"/>
        <v>3.8086225342744346</v>
      </c>
      <c r="J1386" s="6" t="str">
        <f ca="1">IF(OR('total Assets'!J1386="Yes",Deposits!J1386="Yes"),"Yes","")</f>
        <v/>
      </c>
      <c r="K1386" s="6">
        <f t="shared" ca="1" si="243"/>
        <v>3.5582449585165588</v>
      </c>
      <c r="L1386" s="6" t="str">
        <f ca="1">IF(OR('total Assets'!L1386="Yes",Deposits!L1386="Yes"),"Yes","")</f>
        <v/>
      </c>
      <c r="M1386" s="6">
        <f t="shared" ca="1" si="244"/>
        <v>3.4205258699974435</v>
      </c>
      <c r="N1386" s="6" t="str">
        <f ca="1">IF(OR('total Assets'!N1386="Yes",Deposits!N1386="Yes"),"Yes","")</f>
        <v/>
      </c>
      <c r="O1386" s="6">
        <f t="shared" ca="1" si="245"/>
        <v>3.1206777391050982</v>
      </c>
      <c r="P1386" s="6" t="str">
        <f ca="1">IF(OR('total Assets'!P1386="Yes",Deposits!P1386="Yes"),"Yes","")</f>
        <v/>
      </c>
      <c r="Q1386" s="6">
        <f t="shared" ca="1" si="246"/>
        <v>3.3556100551853323</v>
      </c>
      <c r="R1386" s="6" t="str">
        <f ca="1">IF(OR('total Assets'!R1386="Yes",Deposits!R1386="Yes"),"Yes","")</f>
        <v/>
      </c>
      <c r="S1386" s="6">
        <f t="shared" ca="1" si="247"/>
        <v>3.8409294906613316</v>
      </c>
      <c r="T1386" s="6" t="str">
        <f ca="1">IF(OR('total Assets'!T1386="Yes",Deposits!T1386="Yes"),"Yes","")</f>
        <v/>
      </c>
      <c r="U1386" s="6">
        <f t="shared" ca="1" si="248"/>
        <v>4.3917224263505217</v>
      </c>
      <c r="V1386" s="6" t="str">
        <f ca="1">IF(OR('total Assets'!V1386="Yes",Deposits!V1386="Yes"),"Yes","")</f>
        <v/>
      </c>
      <c r="W1386" s="6">
        <f t="shared" ca="1" si="249"/>
        <v>3.7454781074096415</v>
      </c>
    </row>
    <row r="1387" spans="1:23" x14ac:dyDescent="0.3">
      <c r="A1387" s="40">
        <v>4.9770469697106092</v>
      </c>
      <c r="B1387" s="4">
        <v>1384</v>
      </c>
      <c r="C1387" s="6">
        <f>A1387*Overview!$K$24</f>
        <v>4.9770469697106092</v>
      </c>
      <c r="D1387" s="6" t="str">
        <f ca="1">IF(OR('total Assets'!D1387="Yes",Deposits!D1387="Yes"),"Yes","")</f>
        <v/>
      </c>
      <c r="E1387" s="6">
        <f t="shared" ca="1" si="240"/>
        <v>5.6589746946253952</v>
      </c>
      <c r="F1387" s="6" t="str">
        <f ca="1">IF(OR('total Assets'!F1387="Yes",Deposits!F1387="Yes"),"Yes","")</f>
        <v/>
      </c>
      <c r="G1387" s="6">
        <f t="shared" ca="1" si="241"/>
        <v>5.6162674880092522</v>
      </c>
      <c r="H1387" s="6" t="str">
        <f ca="1">IF(OR('total Assets'!H1387="Yes",Deposits!H1387="Yes"),"Yes","")</f>
        <v/>
      </c>
      <c r="I1387" s="6">
        <f t="shared" ca="1" si="242"/>
        <v>6.2334204921809002</v>
      </c>
      <c r="J1387" s="6" t="str">
        <f ca="1">IF(OR('total Assets'!J1387="Yes",Deposits!J1387="Yes"),"Yes","")</f>
        <v/>
      </c>
      <c r="K1387" s="6">
        <f t="shared" ca="1" si="243"/>
        <v>6.2480646603533732</v>
      </c>
      <c r="L1387" s="6" t="str">
        <f ca="1">IF(OR('total Assets'!L1387="Yes",Deposits!L1387="Yes"),"Yes","")</f>
        <v/>
      </c>
      <c r="M1387" s="6">
        <f t="shared" ca="1" si="244"/>
        <v>5.274709561502644</v>
      </c>
      <c r="N1387" s="6" t="str">
        <f ca="1">IF(OR('total Assets'!N1387="Yes",Deposits!N1387="Yes"),"Yes","")</f>
        <v/>
      </c>
      <c r="O1387" s="6">
        <f t="shared" ca="1" si="245"/>
        <v>4.373626037875904</v>
      </c>
      <c r="P1387" s="6" t="str">
        <f ca="1">IF(OR('total Assets'!P1387="Yes",Deposits!P1387="Yes"),"Yes","")</f>
        <v/>
      </c>
      <c r="Q1387" s="6">
        <f t="shared" ca="1" si="246"/>
        <v>3.6209689568820571</v>
      </c>
      <c r="R1387" s="6" t="str">
        <f ca="1">IF(OR('total Assets'!R1387="Yes",Deposits!R1387="Yes"),"Yes","")</f>
        <v/>
      </c>
      <c r="S1387" s="6">
        <f t="shared" ca="1" si="247"/>
        <v>3.0753680452072514</v>
      </c>
      <c r="T1387" s="6" t="str">
        <f ca="1">IF(OR('total Assets'!T1387="Yes",Deposits!T1387="Yes"),"Yes","")</f>
        <v/>
      </c>
      <c r="U1387" s="6">
        <f t="shared" ca="1" si="248"/>
        <v>3.5087969253488698</v>
      </c>
      <c r="V1387" s="6" t="str">
        <f ca="1">IF(OR('total Assets'!V1387="Yes",Deposits!V1387="Yes"),"Yes","")</f>
        <v/>
      </c>
      <c r="W1387" s="6">
        <f t="shared" ca="1" si="249"/>
        <v>3.9259666458009308</v>
      </c>
    </row>
    <row r="1388" spans="1:23" x14ac:dyDescent="0.3">
      <c r="A1388" s="40">
        <v>4.9719090114560824</v>
      </c>
      <c r="B1388" s="4">
        <v>1385</v>
      </c>
      <c r="C1388" s="6">
        <f>A1388*Overview!$K$24</f>
        <v>4.9719090114560824</v>
      </c>
      <c r="D1388" s="6" t="str">
        <f ca="1">IF(OR('total Assets'!D1388="Yes",Deposits!D1388="Yes"),"Yes","")</f>
        <v/>
      </c>
      <c r="E1388" s="6">
        <f t="shared" ca="1" si="240"/>
        <v>4.1136601826858499</v>
      </c>
      <c r="F1388" s="6" t="str">
        <f ca="1">IF(OR('total Assets'!F1388="Yes",Deposits!F1388="Yes"),"Yes","")</f>
        <v/>
      </c>
      <c r="G1388" s="6">
        <f t="shared" ca="1" si="241"/>
        <v>3.9079454964411191</v>
      </c>
      <c r="H1388" s="6" t="str">
        <f ca="1">IF(OR('total Assets'!H1388="Yes",Deposits!H1388="Yes"),"Yes","")</f>
        <v/>
      </c>
      <c r="I1388" s="6">
        <f t="shared" ca="1" si="242"/>
        <v>4.4922270571533698</v>
      </c>
      <c r="J1388" s="6" t="str">
        <f ca="1">IF(OR('total Assets'!J1388="Yes",Deposits!J1388="Yes"),"Yes","")</f>
        <v/>
      </c>
      <c r="K1388" s="6">
        <f t="shared" ca="1" si="243"/>
        <v>4.1168621890642632</v>
      </c>
      <c r="L1388" s="6" t="str">
        <f ca="1">IF(OR('total Assets'!L1388="Yes",Deposits!L1388="Yes"),"Yes","")</f>
        <v/>
      </c>
      <c r="M1388" s="6">
        <f t="shared" ca="1" si="244"/>
        <v>3.4445802596002943</v>
      </c>
      <c r="N1388" s="6" t="str">
        <f ca="1">IF(OR('total Assets'!N1388="Yes",Deposits!N1388="Yes"),"Yes","")</f>
        <v/>
      </c>
      <c r="O1388" s="6">
        <f t="shared" ca="1" si="245"/>
        <v>3.0808742110926199</v>
      </c>
      <c r="P1388" s="6" t="str">
        <f ca="1">IF(OR('total Assets'!P1388="Yes",Deposits!P1388="Yes"),"Yes","")</f>
        <v/>
      </c>
      <c r="Q1388" s="6">
        <f t="shared" ca="1" si="246"/>
        <v>3.2284701321975762</v>
      </c>
      <c r="R1388" s="6" t="str">
        <f ca="1">IF(OR('total Assets'!R1388="Yes",Deposits!R1388="Yes"),"Yes","")</f>
        <v/>
      </c>
      <c r="S1388" s="6">
        <f t="shared" ca="1" si="247"/>
        <v>3.3154634277693673</v>
      </c>
      <c r="T1388" s="6" t="str">
        <f ca="1">IF(OR('total Assets'!T1388="Yes",Deposits!T1388="Yes"),"Yes","")</f>
        <v/>
      </c>
      <c r="U1388" s="6">
        <f t="shared" ca="1" si="248"/>
        <v>2.7581283240595416</v>
      </c>
      <c r="V1388" s="6" t="str">
        <f ca="1">IF(OR('total Assets'!V1388="Yes",Deposits!V1388="Yes"),"Yes","")</f>
        <v/>
      </c>
      <c r="W1388" s="6">
        <f t="shared" ca="1" si="249"/>
        <v>3.2942750293239009</v>
      </c>
    </row>
    <row r="1389" spans="1:23" x14ac:dyDescent="0.3">
      <c r="A1389" s="40">
        <v>4.9667800599124599</v>
      </c>
      <c r="B1389" s="4">
        <v>1386</v>
      </c>
      <c r="C1389" s="6">
        <f>A1389*Overview!$K$24</f>
        <v>4.9667800599124599</v>
      </c>
      <c r="D1389" s="6" t="str">
        <f ca="1">IF(OR('total Assets'!D1389="Yes",Deposits!D1389="Yes"),"Yes","")</f>
        <v/>
      </c>
      <c r="E1389" s="6">
        <f t="shared" ca="1" si="240"/>
        <v>5.5493343595598779</v>
      </c>
      <c r="F1389" s="6" t="str">
        <f ca="1">IF(OR('total Assets'!F1389="Yes",Deposits!F1389="Yes"),"Yes","")</f>
        <v/>
      </c>
      <c r="G1389" s="6">
        <f t="shared" ca="1" si="241"/>
        <v>4.4783264957888509</v>
      </c>
      <c r="H1389" s="6" t="str">
        <f ca="1">IF(OR('total Assets'!H1389="Yes",Deposits!H1389="Yes"),"Yes","")</f>
        <v/>
      </c>
      <c r="I1389" s="6">
        <f t="shared" ca="1" si="242"/>
        <v>5.2600072588374225</v>
      </c>
      <c r="J1389" s="6" t="str">
        <f ca="1">IF(OR('total Assets'!J1389="Yes",Deposits!J1389="Yes"),"Yes","")</f>
        <v/>
      </c>
      <c r="K1389" s="6">
        <f t="shared" ca="1" si="243"/>
        <v>6.2011299913693199</v>
      </c>
      <c r="L1389" s="6" t="str">
        <f ca="1">IF(OR('total Assets'!L1389="Yes",Deposits!L1389="Yes"),"Yes","")</f>
        <v/>
      </c>
      <c r="M1389" s="6">
        <f t="shared" ca="1" si="244"/>
        <v>5.1585847195560355</v>
      </c>
      <c r="N1389" s="6" t="str">
        <f ca="1">IF(OR('total Assets'!N1389="Yes",Deposits!N1389="Yes"),"Yes","")</f>
        <v/>
      </c>
      <c r="O1389" s="6">
        <f t="shared" ca="1" si="245"/>
        <v>5.9460288202239884</v>
      </c>
      <c r="P1389" s="6" t="str">
        <f ca="1">IF(OR('total Assets'!P1389="Yes",Deposits!P1389="Yes"),"Yes","")</f>
        <v/>
      </c>
      <c r="Q1389" s="6">
        <f t="shared" ca="1" si="246"/>
        <v>6.5934637751176206</v>
      </c>
      <c r="R1389" s="6" t="str">
        <f ca="1">IF(OR('total Assets'!R1389="Yes",Deposits!R1389="Yes"),"Yes","")</f>
        <v/>
      </c>
      <c r="S1389" s="6">
        <f t="shared" ca="1" si="247"/>
        <v>6.3664504711859475</v>
      </c>
      <c r="T1389" s="6" t="str">
        <f ca="1">IF(OR('total Assets'!T1389="Yes",Deposits!T1389="Yes"),"Yes","")</f>
        <v/>
      </c>
      <c r="U1389" s="6">
        <f t="shared" ca="1" si="248"/>
        <v>6.1681239855287409</v>
      </c>
      <c r="V1389" s="6" t="str">
        <f ca="1">IF(OR('total Assets'!V1389="Yes",Deposits!V1389="Yes"),"Yes","")</f>
        <v/>
      </c>
      <c r="W1389" s="6">
        <f t="shared" ca="1" si="249"/>
        <v>6.6987319793832922</v>
      </c>
    </row>
    <row r="1390" spans="1:23" x14ac:dyDescent="0.3">
      <c r="A1390" s="40">
        <v>4.9616600928099315</v>
      </c>
      <c r="B1390" s="4">
        <v>1387</v>
      </c>
      <c r="C1390" s="6">
        <f>A1390*Overview!$K$24</f>
        <v>4.9616600928099315</v>
      </c>
      <c r="D1390" s="6" t="str">
        <f ca="1">IF(OR('total Assets'!D1390="Yes",Deposits!D1390="Yes"),"Yes","")</f>
        <v/>
      </c>
      <c r="E1390" s="6">
        <f t="shared" ca="1" si="240"/>
        <v>4.7837895699238526</v>
      </c>
      <c r="F1390" s="6" t="str">
        <f ca="1">IF(OR('total Assets'!F1390="Yes",Deposits!F1390="Yes"),"Yes","")</f>
        <v/>
      </c>
      <c r="G1390" s="6">
        <f t="shared" ca="1" si="241"/>
        <v>5.6521317927871149</v>
      </c>
      <c r="H1390" s="6" t="str">
        <f ca="1">IF(OR('total Assets'!H1390="Yes",Deposits!H1390="Yes"),"Yes","")</f>
        <v/>
      </c>
      <c r="I1390" s="6">
        <f t="shared" ca="1" si="242"/>
        <v>4.7465410473962031</v>
      </c>
      <c r="J1390" s="6" t="str">
        <f ca="1">IF(OR('total Assets'!J1390="Yes",Deposits!J1390="Yes"),"Yes","")</f>
        <v/>
      </c>
      <c r="K1390" s="6">
        <f t="shared" ca="1" si="243"/>
        <v>5.2697868798086285</v>
      </c>
      <c r="L1390" s="6" t="str">
        <f ca="1">IF(OR('total Assets'!L1390="Yes",Deposits!L1390="Yes"),"Yes","")</f>
        <v/>
      </c>
      <c r="M1390" s="6">
        <f t="shared" ca="1" si="244"/>
        <v>5.5473172390137826</v>
      </c>
      <c r="N1390" s="6" t="str">
        <f ca="1">IF(OR('total Assets'!N1390="Yes",Deposits!N1390="Yes"),"Yes","")</f>
        <v/>
      </c>
      <c r="O1390" s="6">
        <f t="shared" ca="1" si="245"/>
        <v>5.6866220365575328</v>
      </c>
      <c r="P1390" s="6" t="str">
        <f ca="1">IF(OR('total Assets'!P1390="Yes",Deposits!P1390="Yes"),"Yes","")</f>
        <v/>
      </c>
      <c r="Q1390" s="6">
        <f t="shared" ca="1" si="246"/>
        <v>4.6464383128636477</v>
      </c>
      <c r="R1390" s="6" t="str">
        <f ca="1">IF(OR('total Assets'!R1390="Yes",Deposits!R1390="Yes"),"Yes","")</f>
        <v/>
      </c>
      <c r="S1390" s="6">
        <f t="shared" ca="1" si="247"/>
        <v>4.1265088399917458</v>
      </c>
      <c r="T1390" s="6" t="str">
        <f ca="1">IF(OR('total Assets'!T1390="Yes",Deposits!T1390="Yes"),"Yes","")</f>
        <v/>
      </c>
      <c r="U1390" s="6">
        <f t="shared" ca="1" si="248"/>
        <v>3.5669159503012979</v>
      </c>
      <c r="V1390" s="6" t="str">
        <f ca="1">IF(OR('total Assets'!V1390="Yes",Deposits!V1390="Yes"),"Yes","")</f>
        <v/>
      </c>
      <c r="W1390" s="6">
        <f t="shared" ca="1" si="249"/>
        <v>2.9604077893074816</v>
      </c>
    </row>
    <row r="1391" spans="1:23" x14ac:dyDescent="0.3">
      <c r="A1391" s="40">
        <v>4.956549087949754</v>
      </c>
      <c r="B1391" s="4">
        <v>1388</v>
      </c>
      <c r="C1391" s="6">
        <f>A1391*Overview!$K$24</f>
        <v>4.956549087949754</v>
      </c>
      <c r="D1391" s="6" t="str">
        <f ca="1">IF(OR('total Assets'!D1391="Yes",Deposits!D1391="Yes"),"Yes","")</f>
        <v/>
      </c>
      <c r="E1391" s="6">
        <f t="shared" ca="1" si="240"/>
        <v>5.1911640574643805</v>
      </c>
      <c r="F1391" s="6" t="str">
        <f ca="1">IF(OR('total Assets'!F1391="Yes",Deposits!F1391="Yes"),"Yes","")</f>
        <v/>
      </c>
      <c r="G1391" s="6">
        <f t="shared" ca="1" si="241"/>
        <v>5.2630225246990747</v>
      </c>
      <c r="H1391" s="6" t="str">
        <f ca="1">IF(OR('total Assets'!H1391="Yes",Deposits!H1391="Yes"),"Yes","")</f>
        <v/>
      </c>
      <c r="I1391" s="6">
        <f t="shared" ca="1" si="242"/>
        <v>4.6142142030568527</v>
      </c>
      <c r="J1391" s="6" t="str">
        <f ca="1">IF(OR('total Assets'!J1391="Yes",Deposits!J1391="Yes"),"Yes","")</f>
        <v/>
      </c>
      <c r="K1391" s="6">
        <f t="shared" ca="1" si="243"/>
        <v>3.9010011913630849</v>
      </c>
      <c r="L1391" s="6" t="str">
        <f ca="1">IF(OR('total Assets'!L1391="Yes",Deposits!L1391="Yes"),"Yes","")</f>
        <v/>
      </c>
      <c r="M1391" s="6">
        <f t="shared" ca="1" si="244"/>
        <v>4.3093122743447694</v>
      </c>
      <c r="N1391" s="6" t="str">
        <f ca="1">IF(OR('total Assets'!N1391="Yes",Deposits!N1391="Yes"),"Yes","")</f>
        <v/>
      </c>
      <c r="O1391" s="6">
        <f t="shared" ca="1" si="245"/>
        <v>4.2790327590579098</v>
      </c>
      <c r="P1391" s="6" t="str">
        <f ca="1">IF(OR('total Assets'!P1391="Yes",Deposits!P1391="Yes"),"Yes","")</f>
        <v/>
      </c>
      <c r="Q1391" s="6">
        <f t="shared" ca="1" si="246"/>
        <v>4.0533025374552842</v>
      </c>
      <c r="R1391" s="6" t="str">
        <f ca="1">IF(OR('total Assets'!R1391="Yes",Deposits!R1391="Yes"),"Yes","")</f>
        <v/>
      </c>
      <c r="S1391" s="6">
        <f t="shared" ca="1" si="247"/>
        <v>4.622877034381518</v>
      </c>
      <c r="T1391" s="6" t="str">
        <f ca="1">IF(OR('total Assets'!T1391="Yes",Deposits!T1391="Yes"),"Yes","")</f>
        <v/>
      </c>
      <c r="U1391" s="6">
        <f t="shared" ca="1" si="248"/>
        <v>4.0373453508645705</v>
      </c>
      <c r="V1391" s="6" t="str">
        <f ca="1">IF(OR('total Assets'!V1391="Yes",Deposits!V1391="Yes"),"Yes","")</f>
        <v/>
      </c>
      <c r="W1391" s="6">
        <f t="shared" ca="1" si="249"/>
        <v>3.4512920776040241</v>
      </c>
    </row>
    <row r="1392" spans="1:23" x14ac:dyDescent="0.3">
      <c r="A1392" s="40">
        <v>4.9514470232039773</v>
      </c>
      <c r="B1392" s="4">
        <v>1389</v>
      </c>
      <c r="C1392" s="6">
        <f>A1392*Overview!$K$24</f>
        <v>4.9514470232039773</v>
      </c>
      <c r="D1392" s="6" t="str">
        <f ca="1">IF(OR('total Assets'!D1392="Yes",Deposits!D1392="Yes"),"Yes","")</f>
        <v/>
      </c>
      <c r="E1392" s="6">
        <f t="shared" ca="1" si="240"/>
        <v>5.8448042006015886</v>
      </c>
      <c r="F1392" s="6" t="str">
        <f ca="1">IF(OR('total Assets'!F1392="Yes",Deposits!F1392="Yes"),"Yes","")</f>
        <v/>
      </c>
      <c r="G1392" s="6">
        <f t="shared" ca="1" si="241"/>
        <v>6.3039499649242483</v>
      </c>
      <c r="H1392" s="6" t="str">
        <f ca="1">IF(OR('total Assets'!H1392="Yes",Deposits!H1392="Yes"),"Yes","")</f>
        <v/>
      </c>
      <c r="I1392" s="6">
        <f t="shared" ca="1" si="242"/>
        <v>5.5573854578029165</v>
      </c>
      <c r="J1392" s="6" t="str">
        <f ca="1">IF(OR('total Assets'!J1392="Yes",Deposits!J1392="Yes"),"Yes","")</f>
        <v/>
      </c>
      <c r="K1392" s="6">
        <f t="shared" ca="1" si="243"/>
        <v>5.647090924974556</v>
      </c>
      <c r="L1392" s="6" t="str">
        <f ca="1">IF(OR('total Assets'!L1392="Yes",Deposits!L1392="Yes"),"Yes","")</f>
        <v/>
      </c>
      <c r="M1392" s="6">
        <f t="shared" ca="1" si="244"/>
        <v>6.4345364751170209</v>
      </c>
      <c r="N1392" s="6" t="str">
        <f ca="1">IF(OR('total Assets'!N1392="Yes",Deposits!N1392="Yes"),"Yes","")</f>
        <v/>
      </c>
      <c r="O1392" s="6">
        <f t="shared" ca="1" si="245"/>
        <v>5.9852086979390275</v>
      </c>
      <c r="P1392" s="6" t="str">
        <f ca="1">IF(OR('total Assets'!P1392="Yes",Deposits!P1392="Yes"),"Yes","")</f>
        <v/>
      </c>
      <c r="Q1392" s="6">
        <f t="shared" ca="1" si="246"/>
        <v>4.9749223580914528</v>
      </c>
      <c r="R1392" s="6" t="str">
        <f ca="1">IF(OR('total Assets'!R1392="Yes",Deposits!R1392="Yes"),"Yes","")</f>
        <v/>
      </c>
      <c r="S1392" s="6">
        <f t="shared" ca="1" si="247"/>
        <v>5.0184420657395901</v>
      </c>
      <c r="T1392" s="6" t="str">
        <f ca="1">IF(OR('total Assets'!T1392="Yes",Deposits!T1392="Yes"),"Yes","")</f>
        <v/>
      </c>
      <c r="U1392" s="6">
        <f t="shared" ca="1" si="248"/>
        <v>5.86930150237073</v>
      </c>
      <c r="V1392" s="6" t="str">
        <f ca="1">IF(OR('total Assets'!V1392="Yes",Deposits!V1392="Yes"),"Yes","")</f>
        <v/>
      </c>
      <c r="W1392" s="6">
        <f t="shared" ca="1" si="249"/>
        <v>5.6563781627461598</v>
      </c>
    </row>
    <row r="1393" spans="1:23" x14ac:dyDescent="0.3">
      <c r="A1393" s="40">
        <v>4.9463538765151469</v>
      </c>
      <c r="B1393" s="4">
        <v>1390</v>
      </c>
      <c r="C1393" s="6">
        <f>A1393*Overview!$K$24</f>
        <v>4.9463538765151469</v>
      </c>
      <c r="D1393" s="6" t="str">
        <f ca="1">IF(OR('total Assets'!D1393="Yes",Deposits!D1393="Yes"),"Yes","")</f>
        <v/>
      </c>
      <c r="E1393" s="6">
        <f t="shared" ca="1" si="240"/>
        <v>4.238828559137132</v>
      </c>
      <c r="F1393" s="6" t="str">
        <f ca="1">IF(OR('total Assets'!F1393="Yes",Deposits!F1393="Yes"),"Yes","")</f>
        <v/>
      </c>
      <c r="G1393" s="6">
        <f t="shared" ca="1" si="241"/>
        <v>3.4573930170354443</v>
      </c>
      <c r="H1393" s="6" t="str">
        <f ca="1">IF(OR('total Assets'!H1393="Yes",Deposits!H1393="Yes"),"Yes","")</f>
        <v/>
      </c>
      <c r="I1393" s="6">
        <f t="shared" ca="1" si="242"/>
        <v>3.6537025312416502</v>
      </c>
      <c r="J1393" s="6" t="str">
        <f ca="1">IF(OR('total Assets'!J1393="Yes",Deposits!J1393="Yes"),"Yes","")</f>
        <v/>
      </c>
      <c r="K1393" s="6">
        <f t="shared" ca="1" si="243"/>
        <v>4.1819742150524188</v>
      </c>
      <c r="L1393" s="6" t="str">
        <f ca="1">IF(OR('total Assets'!L1393="Yes",Deposits!L1393="Yes"),"Yes","")</f>
        <v/>
      </c>
      <c r="M1393" s="6">
        <f t="shared" ca="1" si="244"/>
        <v>3.9528876788198501</v>
      </c>
      <c r="N1393" s="6" t="str">
        <f ca="1">IF(OR('total Assets'!N1393="Yes",Deposits!N1393="Yes"),"Yes","")</f>
        <v/>
      </c>
      <c r="O1393" s="6">
        <f t="shared" ca="1" si="245"/>
        <v>4.0428574650690274</v>
      </c>
      <c r="P1393" s="6" t="str">
        <f ca="1">IF(OR('total Assets'!P1393="Yes",Deposits!P1393="Yes"),"Yes","")</f>
        <v/>
      </c>
      <c r="Q1393" s="6">
        <f t="shared" ca="1" si="246"/>
        <v>4.0288530934071272</v>
      </c>
      <c r="R1393" s="6" t="str">
        <f ca="1">IF(OR('total Assets'!R1393="Yes",Deposits!R1393="Yes"),"Yes","")</f>
        <v/>
      </c>
      <c r="S1393" s="6">
        <f t="shared" ca="1" si="247"/>
        <v>4.8331405682145414</v>
      </c>
      <c r="T1393" s="6" t="str">
        <f ca="1">IF(OR('total Assets'!T1393="Yes",Deposits!T1393="Yes"),"Yes","")</f>
        <v/>
      </c>
      <c r="U1393" s="6">
        <f t="shared" ca="1" si="248"/>
        <v>4.0657368632008373</v>
      </c>
      <c r="V1393" s="6" t="str">
        <f ca="1">IF(OR('total Assets'!V1393="Yes",Deposits!V1393="Yes"),"Yes","")</f>
        <v/>
      </c>
      <c r="W1393" s="6">
        <f t="shared" ca="1" si="249"/>
        <v>3.8649947261055351</v>
      </c>
    </row>
    <row r="1394" spans="1:23" x14ac:dyDescent="0.3">
      <c r="A1394" s="40">
        <v>4.9412696258960622</v>
      </c>
      <c r="B1394" s="4">
        <v>1391</v>
      </c>
      <c r="C1394" s="6">
        <f>A1394*Overview!$K$24</f>
        <v>4.9412696258960622</v>
      </c>
      <c r="D1394" s="6" t="str">
        <f ca="1">IF(OR('total Assets'!D1394="Yes",Deposits!D1394="Yes"),"Yes","")</f>
        <v/>
      </c>
      <c r="E1394" s="6">
        <f t="shared" ca="1" si="240"/>
        <v>4.9509068136610184</v>
      </c>
      <c r="F1394" s="6" t="str">
        <f ca="1">IF(OR('total Assets'!F1394="Yes",Deposits!F1394="Yes"),"Yes","")</f>
        <v/>
      </c>
      <c r="G1394" s="6">
        <f t="shared" ca="1" si="241"/>
        <v>4.4897242434703557</v>
      </c>
      <c r="H1394" s="6" t="str">
        <f ca="1">IF(OR('total Assets'!H1394="Yes",Deposits!H1394="Yes"),"Yes","")</f>
        <v/>
      </c>
      <c r="I1394" s="6">
        <f t="shared" ca="1" si="242"/>
        <v>4.9391224785772074</v>
      </c>
      <c r="J1394" s="6" t="str">
        <f ca="1">IF(OR('total Assets'!J1394="Yes",Deposits!J1394="Yes"),"Yes","")</f>
        <v/>
      </c>
      <c r="K1394" s="6">
        <f t="shared" ca="1" si="243"/>
        <v>5.587008746403253</v>
      </c>
      <c r="L1394" s="6" t="str">
        <f ca="1">IF(OR('total Assets'!L1394="Yes",Deposits!L1394="Yes"),"Yes","")</f>
        <v/>
      </c>
      <c r="M1394" s="6">
        <f t="shared" ca="1" si="244"/>
        <v>4.8759852003040258</v>
      </c>
      <c r="N1394" s="6" t="str">
        <f ca="1">IF(OR('total Assets'!N1394="Yes",Deposits!N1394="Yes"),"Yes","")</f>
        <v/>
      </c>
      <c r="O1394" s="6">
        <f t="shared" ca="1" si="245"/>
        <v>4.9335732377130013</v>
      </c>
      <c r="P1394" s="6" t="str">
        <f ca="1">IF(OR('total Assets'!P1394="Yes",Deposits!P1394="Yes"),"Yes","")</f>
        <v/>
      </c>
      <c r="Q1394" s="6">
        <f t="shared" ca="1" si="246"/>
        <v>4.3784408526908463</v>
      </c>
      <c r="R1394" s="6" t="str">
        <f ca="1">IF(OR('total Assets'!R1394="Yes",Deposits!R1394="Yes"),"Yes","")</f>
        <v/>
      </c>
      <c r="S1394" s="6">
        <f t="shared" ca="1" si="247"/>
        <v>3.741172790166559</v>
      </c>
      <c r="T1394" s="6" t="str">
        <f ca="1">IF(OR('total Assets'!T1394="Yes",Deposits!T1394="Yes"),"Yes","")</f>
        <v/>
      </c>
      <c r="U1394" s="6">
        <f t="shared" ca="1" si="248"/>
        <v>3.860479947374289</v>
      </c>
      <c r="V1394" s="6" t="str">
        <f ca="1">IF(OR('total Assets'!V1394="Yes",Deposits!V1394="Yes"),"Yes","")</f>
        <v/>
      </c>
      <c r="W1394" s="6">
        <f t="shared" ca="1" si="249"/>
        <v>3.8064770486622428</v>
      </c>
    </row>
    <row r="1395" spans="1:23" x14ac:dyDescent="0.3">
      <c r="A1395" s="40">
        <v>4.9361942494294713</v>
      </c>
      <c r="B1395" s="4">
        <v>1392</v>
      </c>
      <c r="C1395" s="6">
        <f>A1395*Overview!$K$24</f>
        <v>4.9361942494294713</v>
      </c>
      <c r="D1395" s="6" t="str">
        <f ca="1">IF(OR('total Assets'!D1395="Yes",Deposits!D1395="Yes"),"Yes","")</f>
        <v/>
      </c>
      <c r="E1395" s="6">
        <f t="shared" ca="1" si="240"/>
        <v>4.3283628062818105</v>
      </c>
      <c r="F1395" s="6" t="str">
        <f ca="1">IF(OR('total Assets'!F1395="Yes",Deposits!F1395="Yes"),"Yes","")</f>
        <v/>
      </c>
      <c r="G1395" s="6">
        <f t="shared" ca="1" si="241"/>
        <v>4.2142002812484289</v>
      </c>
      <c r="H1395" s="6" t="str">
        <f ca="1">IF(OR('total Assets'!H1395="Yes",Deposits!H1395="Yes"),"Yes","")</f>
        <v/>
      </c>
      <c r="I1395" s="6">
        <f t="shared" ca="1" si="242"/>
        <v>4.9973195989024877</v>
      </c>
      <c r="J1395" s="6" t="str">
        <f ca="1">IF(OR('total Assets'!J1395="Yes",Deposits!J1395="Yes"),"Yes","")</f>
        <v/>
      </c>
      <c r="K1395" s="6">
        <f t="shared" ca="1" si="243"/>
        <v>4.7441995820364156</v>
      </c>
      <c r="L1395" s="6" t="str">
        <f ca="1">IF(OR('total Assets'!L1395="Yes",Deposits!L1395="Yes"),"Yes","")</f>
        <v/>
      </c>
      <c r="M1395" s="6">
        <f t="shared" ca="1" si="244"/>
        <v>4.5251926925565416</v>
      </c>
      <c r="N1395" s="6" t="str">
        <f ca="1">IF(OR('total Assets'!N1395="Yes",Deposits!N1395="Yes"),"Yes","")</f>
        <v/>
      </c>
      <c r="O1395" s="6">
        <f t="shared" ca="1" si="245"/>
        <v>4.6292491472662967</v>
      </c>
      <c r="P1395" s="6" t="str">
        <f ca="1">IF(OR('total Assets'!P1395="Yes",Deposits!P1395="Yes"),"Yes","")</f>
        <v/>
      </c>
      <c r="Q1395" s="6">
        <f t="shared" ca="1" si="246"/>
        <v>4.5361824041674872</v>
      </c>
      <c r="R1395" s="6" t="str">
        <f ca="1">IF(OR('total Assets'!R1395="Yes",Deposits!R1395="Yes"),"Yes","")</f>
        <v/>
      </c>
      <c r="S1395" s="6">
        <f t="shared" ca="1" si="247"/>
        <v>4.8441109697286526</v>
      </c>
      <c r="T1395" s="6" t="str">
        <f ca="1">IF(OR('total Assets'!T1395="Yes",Deposits!T1395="Yes"),"Yes","")</f>
        <v/>
      </c>
      <c r="U1395" s="6">
        <f t="shared" ca="1" si="248"/>
        <v>4.9015223720977428</v>
      </c>
      <c r="V1395" s="6" t="str">
        <f ca="1">IF(OR('total Assets'!V1395="Yes",Deposits!V1395="Yes"),"Yes","")</f>
        <v/>
      </c>
      <c r="W1395" s="6">
        <f t="shared" ca="1" si="249"/>
        <v>5.3047486591943374</v>
      </c>
    </row>
    <row r="1396" spans="1:23" x14ac:dyDescent="0.3">
      <c r="A1396" s="40">
        <v>4.9311277252678272</v>
      </c>
      <c r="B1396" s="4">
        <v>1393</v>
      </c>
      <c r="C1396" s="6">
        <f>A1396*Overview!$K$24</f>
        <v>4.9311277252678272</v>
      </c>
      <c r="D1396" s="6" t="str">
        <f ca="1">IF(OR('total Assets'!D1396="Yes",Deposits!D1396="Yes"),"Yes","")</f>
        <v/>
      </c>
      <c r="E1396" s="6">
        <f t="shared" ca="1" si="240"/>
        <v>5.7943161765131403</v>
      </c>
      <c r="F1396" s="6" t="str">
        <f ca="1">IF(OR('total Assets'!F1396="Yes",Deposits!F1396="Yes"),"Yes","")</f>
        <v/>
      </c>
      <c r="G1396" s="6">
        <f t="shared" ca="1" si="241"/>
        <v>6.5403565196086282</v>
      </c>
      <c r="H1396" s="6" t="str">
        <f ca="1">IF(OR('total Assets'!H1396="Yes",Deposits!H1396="Yes"),"Yes","")</f>
        <v/>
      </c>
      <c r="I1396" s="6">
        <f t="shared" ca="1" si="242"/>
        <v>6.7173958045763813</v>
      </c>
      <c r="J1396" s="6" t="str">
        <f ca="1">IF(OR('total Assets'!J1396="Yes",Deposits!J1396="Yes"),"Yes","")</f>
        <v/>
      </c>
      <c r="K1396" s="6">
        <f t="shared" ca="1" si="243"/>
        <v>7.9580100731797527</v>
      </c>
      <c r="L1396" s="6" t="str">
        <f ca="1">IF(OR('total Assets'!L1396="Yes",Deposits!L1396="Yes"),"Yes","")</f>
        <v/>
      </c>
      <c r="M1396" s="6">
        <f t="shared" ca="1" si="244"/>
        <v>6.8724652937693085</v>
      </c>
      <c r="N1396" s="6" t="str">
        <f ca="1">IF(OR('total Assets'!N1396="Yes",Deposits!N1396="Yes"),"Yes","")</f>
        <v/>
      </c>
      <c r="O1396" s="6">
        <f t="shared" ca="1" si="245"/>
        <v>6.449208141851253</v>
      </c>
      <c r="P1396" s="6" t="str">
        <f ca="1">IF(OR('total Assets'!P1396="Yes",Deposits!P1396="Yes"),"Yes","")</f>
        <v/>
      </c>
      <c r="Q1396" s="6">
        <f t="shared" ca="1" si="246"/>
        <v>6.1994114251410846</v>
      </c>
      <c r="R1396" s="6" t="str">
        <f ca="1">IF(OR('total Assets'!R1396="Yes",Deposits!R1396="Yes"),"Yes","")</f>
        <v/>
      </c>
      <c r="S1396" s="6">
        <f t="shared" ca="1" si="247"/>
        <v>5.3494109198156821</v>
      </c>
      <c r="T1396" s="6" t="str">
        <f ca="1">IF(OR('total Assets'!T1396="Yes",Deposits!T1396="Yes"),"Yes","")</f>
        <v/>
      </c>
      <c r="U1396" s="6">
        <f t="shared" ca="1" si="248"/>
        <v>4.5553140323060841</v>
      </c>
      <c r="V1396" s="6" t="str">
        <f ca="1">IF(OR('total Assets'!V1396="Yes",Deposits!V1396="Yes"),"Yes","")</f>
        <v/>
      </c>
      <c r="W1396" s="6">
        <f t="shared" ca="1" si="249"/>
        <v>4.8097320941797141</v>
      </c>
    </row>
    <row r="1397" spans="1:23" x14ac:dyDescent="0.3">
      <c r="A1397" s="40">
        <v>4.926070031632988</v>
      </c>
      <c r="B1397" s="4">
        <v>1394</v>
      </c>
      <c r="C1397" s="6">
        <f>A1397*Overview!$K$24</f>
        <v>4.926070031632988</v>
      </c>
      <c r="D1397" s="6" t="str">
        <f ca="1">IF(OR('total Assets'!D1397="Yes",Deposits!D1397="Yes"),"Yes","")</f>
        <v/>
      </c>
      <c r="E1397" s="6">
        <f t="shared" ca="1" si="240"/>
        <v>4.3174879110675359</v>
      </c>
      <c r="F1397" s="6" t="str">
        <f ca="1">IF(OR('total Assets'!F1397="Yes",Deposits!F1397="Yes"),"Yes","")</f>
        <v/>
      </c>
      <c r="G1397" s="6">
        <f t="shared" ca="1" si="241"/>
        <v>4.1493248324412253</v>
      </c>
      <c r="H1397" s="6" t="str">
        <f ca="1">IF(OR('total Assets'!H1397="Yes",Deposits!H1397="Yes"),"Yes","")</f>
        <v/>
      </c>
      <c r="I1397" s="6">
        <f t="shared" ca="1" si="242"/>
        <v>4.2805903985663845</v>
      </c>
      <c r="J1397" s="6" t="str">
        <f ca="1">IF(OR('total Assets'!J1397="Yes",Deposits!J1397="Yes"),"Yes","")</f>
        <v/>
      </c>
      <c r="K1397" s="6">
        <f t="shared" ca="1" si="243"/>
        <v>4.9760510785691272</v>
      </c>
      <c r="L1397" s="6" t="str">
        <f ca="1">IF(OR('total Assets'!L1397="Yes",Deposits!L1397="Yes"),"Yes","")</f>
        <v/>
      </c>
      <c r="M1397" s="6">
        <f t="shared" ca="1" si="244"/>
        <v>4.9555138238391025</v>
      </c>
      <c r="N1397" s="6" t="str">
        <f ca="1">IF(OR('total Assets'!N1397="Yes",Deposits!N1397="Yes"),"Yes","")</f>
        <v/>
      </c>
      <c r="O1397" s="6">
        <f t="shared" ca="1" si="245"/>
        <v>4.8248346417357793</v>
      </c>
      <c r="P1397" s="6" t="str">
        <f ca="1">IF(OR('total Assets'!P1397="Yes",Deposits!P1397="Yes"),"Yes","")</f>
        <v/>
      </c>
      <c r="Q1397" s="6">
        <f t="shared" ca="1" si="246"/>
        <v>5.5970339680625605</v>
      </c>
      <c r="R1397" s="6" t="str">
        <f ca="1">IF(OR('total Assets'!R1397="Yes",Deposits!R1397="Yes"),"Yes","")</f>
        <v/>
      </c>
      <c r="S1397" s="6">
        <f t="shared" ca="1" si="247"/>
        <v>5.0423431243064272</v>
      </c>
      <c r="T1397" s="6" t="str">
        <f ca="1">IF(OR('total Assets'!T1397="Yes",Deposits!T1397="Yes"),"Yes","")</f>
        <v/>
      </c>
      <c r="U1397" s="6">
        <f t="shared" ca="1" si="248"/>
        <v>5.3589934879310714</v>
      </c>
      <c r="V1397" s="6" t="str">
        <f ca="1">IF(OR('total Assets'!V1397="Yes",Deposits!V1397="Yes"),"Yes","")</f>
        <v/>
      </c>
      <c r="W1397" s="6">
        <f t="shared" ca="1" si="249"/>
        <v>6.4169256359045415</v>
      </c>
    </row>
    <row r="1398" spans="1:23" x14ac:dyDescent="0.3">
      <c r="A1398" s="40">
        <v>4.9210211468159732</v>
      </c>
      <c r="B1398" s="4">
        <v>1395</v>
      </c>
      <c r="C1398" s="6">
        <f>A1398*Overview!$K$24</f>
        <v>4.9210211468159732</v>
      </c>
      <c r="D1398" s="6" t="str">
        <f ca="1">IF(OR('total Assets'!D1398="Yes",Deposits!D1398="Yes"),"Yes","")</f>
        <v/>
      </c>
      <c r="E1398" s="6">
        <f t="shared" ca="1" si="240"/>
        <v>5.0292570677847444</v>
      </c>
      <c r="F1398" s="6" t="str">
        <f ca="1">IF(OR('total Assets'!F1398="Yes",Deposits!F1398="Yes"),"Yes","")</f>
        <v/>
      </c>
      <c r="G1398" s="6">
        <f t="shared" ca="1" si="241"/>
        <v>4.8735516011359898</v>
      </c>
      <c r="H1398" s="6" t="str">
        <f ca="1">IF(OR('total Assets'!H1398="Yes",Deposits!H1398="Yes"),"Yes","")</f>
        <v/>
      </c>
      <c r="I1398" s="6">
        <f t="shared" ca="1" si="242"/>
        <v>5.6093037890814994</v>
      </c>
      <c r="J1398" s="6" t="str">
        <f ca="1">IF(OR('total Assets'!J1398="Yes",Deposits!J1398="Yes"),"Yes","")</f>
        <v/>
      </c>
      <c r="K1398" s="6">
        <f t="shared" ca="1" si="243"/>
        <v>5.5915818267929618</v>
      </c>
      <c r="L1398" s="6" t="str">
        <f ca="1">IF(OR('total Assets'!L1398="Yes",Deposits!L1398="Yes"),"Yes","")</f>
        <v/>
      </c>
      <c r="M1398" s="6">
        <f t="shared" ca="1" si="244"/>
        <v>5.965232348342953</v>
      </c>
      <c r="N1398" s="6" t="str">
        <f ca="1">IF(OR('total Assets'!N1398="Yes",Deposits!N1398="Yes"),"Yes","")</f>
        <v/>
      </c>
      <c r="O1398" s="6">
        <f t="shared" ca="1" si="245"/>
        <v>5.7839306878733145</v>
      </c>
      <c r="P1398" s="6" t="str">
        <f ca="1">IF(OR('total Assets'!P1398="Yes",Deposits!P1398="Yes"),"Yes","")</f>
        <v/>
      </c>
      <c r="Q1398" s="6">
        <f t="shared" ca="1" si="246"/>
        <v>5.997765494337373</v>
      </c>
      <c r="R1398" s="6" t="str">
        <f ca="1">IF(OR('total Assets'!R1398="Yes",Deposits!R1398="Yes"),"Yes","")</f>
        <v/>
      </c>
      <c r="S1398" s="6">
        <f t="shared" ca="1" si="247"/>
        <v>6.5685783477837152</v>
      </c>
      <c r="T1398" s="6" t="str">
        <f ca="1">IF(OR('total Assets'!T1398="Yes",Deposits!T1398="Yes"),"Yes","")</f>
        <v/>
      </c>
      <c r="U1398" s="6">
        <f t="shared" ca="1" si="248"/>
        <v>7.789947390067713</v>
      </c>
      <c r="V1398" s="6" t="str">
        <f ca="1">IF(OR('total Assets'!V1398="Yes",Deposits!V1398="Yes"),"Yes","")</f>
        <v/>
      </c>
      <c r="W1398" s="6">
        <f t="shared" ca="1" si="249"/>
        <v>8.1742090783855499</v>
      </c>
    </row>
    <row r="1399" spans="1:23" x14ac:dyDescent="0.3">
      <c r="A1399" s="40">
        <v>4.9159810491766622</v>
      </c>
      <c r="B1399" s="4">
        <v>1396</v>
      </c>
      <c r="C1399" s="6">
        <f>A1399*Overview!$K$24</f>
        <v>4.9159810491766622</v>
      </c>
      <c r="D1399" s="6" t="str">
        <f ca="1">IF(OR('total Assets'!D1399="Yes",Deposits!D1399="Yes"),"Yes","")</f>
        <v/>
      </c>
      <c r="E1399" s="6">
        <f t="shared" ca="1" si="240"/>
        <v>4.4363987498875206</v>
      </c>
      <c r="F1399" s="6" t="str">
        <f ca="1">IF(OR('total Assets'!F1399="Yes",Deposits!F1399="Yes"),"Yes","")</f>
        <v/>
      </c>
      <c r="G1399" s="6">
        <f t="shared" ca="1" si="241"/>
        <v>4.4064278263510044</v>
      </c>
      <c r="H1399" s="6" t="str">
        <f ca="1">IF(OR('total Assets'!H1399="Yes",Deposits!H1399="Yes"),"Yes","")</f>
        <v/>
      </c>
      <c r="I1399" s="6">
        <f t="shared" ca="1" si="242"/>
        <v>4.6976439984250353</v>
      </c>
      <c r="J1399" s="6" t="str">
        <f ca="1">IF(OR('total Assets'!J1399="Yes",Deposits!J1399="Yes"),"Yes","")</f>
        <v/>
      </c>
      <c r="K1399" s="6">
        <f t="shared" ca="1" si="243"/>
        <v>5.483798978758152</v>
      </c>
      <c r="L1399" s="6" t="str">
        <f ca="1">IF(OR('total Assets'!L1399="Yes",Deposits!L1399="Yes"),"Yes","")</f>
        <v/>
      </c>
      <c r="M1399" s="6">
        <f t="shared" ca="1" si="244"/>
        <v>5.8665807961422596</v>
      </c>
      <c r="N1399" s="6" t="str">
        <f ca="1">IF(OR('total Assets'!N1399="Yes",Deposits!N1399="Yes"),"Yes","")</f>
        <v/>
      </c>
      <c r="O1399" s="6">
        <f t="shared" ca="1" si="245"/>
        <v>6.1348085026161154</v>
      </c>
      <c r="P1399" s="6" t="str">
        <f ca="1">IF(OR('total Assets'!P1399="Yes",Deposits!P1399="Yes"),"Yes","")</f>
        <v/>
      </c>
      <c r="Q1399" s="6">
        <f t="shared" ca="1" si="246"/>
        <v>5.1338830963566355</v>
      </c>
      <c r="R1399" s="6" t="str">
        <f ca="1">IF(OR('total Assets'!R1399="Yes",Deposits!R1399="Yes"),"Yes","")</f>
        <v/>
      </c>
      <c r="S1399" s="6">
        <f t="shared" ca="1" si="247"/>
        <v>5.2153492469970111</v>
      </c>
      <c r="T1399" s="6" t="str">
        <f ca="1">IF(OR('total Assets'!T1399="Yes",Deposits!T1399="Yes"),"Yes","")</f>
        <v/>
      </c>
      <c r="U1399" s="6">
        <f t="shared" ca="1" si="248"/>
        <v>4.9521208415908333</v>
      </c>
      <c r="V1399" s="6" t="str">
        <f ca="1">IF(OR('total Assets'!V1399="Yes",Deposits!V1399="Yes"),"Yes","")</f>
        <v/>
      </c>
      <c r="W1399" s="6">
        <f t="shared" ca="1" si="249"/>
        <v>5.4563930080684493</v>
      </c>
    </row>
    <row r="1400" spans="1:23" x14ac:dyDescent="0.3">
      <c r="A1400" s="40">
        <v>4.9109497171435788</v>
      </c>
      <c r="B1400" s="4">
        <v>1397</v>
      </c>
      <c r="C1400" s="6">
        <f>A1400*Overview!$K$24</f>
        <v>4.9109497171435788</v>
      </c>
      <c r="D1400" s="6" t="str">
        <f ca="1">IF(OR('total Assets'!D1400="Yes",Deposits!D1400="Yes"),"Yes","")</f>
        <v/>
      </c>
      <c r="E1400" s="6">
        <f t="shared" ca="1" si="240"/>
        <v>4.9756833374078768</v>
      </c>
      <c r="F1400" s="6" t="str">
        <f ca="1">IF(OR('total Assets'!F1400="Yes",Deposits!F1400="Yes"),"Yes","")</f>
        <v/>
      </c>
      <c r="G1400" s="6">
        <f t="shared" ca="1" si="241"/>
        <v>4.860439283811016</v>
      </c>
      <c r="H1400" s="6" t="str">
        <f ca="1">IF(OR('total Assets'!H1400="Yes",Deposits!H1400="Yes"),"Yes","")</f>
        <v/>
      </c>
      <c r="I1400" s="6">
        <f t="shared" ca="1" si="242"/>
        <v>4.9955192156594936</v>
      </c>
      <c r="J1400" s="6" t="str">
        <f ca="1">IF(OR('total Assets'!J1400="Yes",Deposits!J1400="Yes"),"Yes","")</f>
        <v/>
      </c>
      <c r="K1400" s="6">
        <f t="shared" ca="1" si="243"/>
        <v>4.4416611787840434</v>
      </c>
      <c r="L1400" s="6" t="str">
        <f ca="1">IF(OR('total Assets'!L1400="Yes",Deposits!L1400="Yes"),"Yes","")</f>
        <v/>
      </c>
      <c r="M1400" s="6">
        <f t="shared" ca="1" si="244"/>
        <v>4.6385310131578965</v>
      </c>
      <c r="N1400" s="6" t="str">
        <f ca="1">IF(OR('total Assets'!N1400="Yes",Deposits!N1400="Yes"),"Yes","")</f>
        <v/>
      </c>
      <c r="O1400" s="6">
        <f t="shared" ca="1" si="245"/>
        <v>4.6831983635768237</v>
      </c>
      <c r="P1400" s="6" t="str">
        <f ca="1">IF(OR('total Assets'!P1400="Yes",Deposits!P1400="Yes"),"Yes","")</f>
        <v/>
      </c>
      <c r="Q1400" s="6">
        <f t="shared" ca="1" si="246"/>
        <v>4.5999914941865319</v>
      </c>
      <c r="R1400" s="6" t="str">
        <f ca="1">IF(OR('total Assets'!R1400="Yes",Deposits!R1400="Yes"),"Yes","")</f>
        <v/>
      </c>
      <c r="S1400" s="6">
        <f t="shared" ca="1" si="247"/>
        <v>4.735150372483564</v>
      </c>
      <c r="T1400" s="6" t="str">
        <f ca="1">IF(OR('total Assets'!T1400="Yes",Deposits!T1400="Yes"),"Yes","")</f>
        <v/>
      </c>
      <c r="U1400" s="6">
        <f t="shared" ca="1" si="248"/>
        <v>4.9015537994167877</v>
      </c>
      <c r="V1400" s="6" t="str">
        <f ca="1">IF(OR('total Assets'!V1400="Yes",Deposits!V1400="Yes"),"Yes","")</f>
        <v/>
      </c>
      <c r="W1400" s="6">
        <f t="shared" ca="1" si="249"/>
        <v>4.7819979038592351</v>
      </c>
    </row>
    <row r="1401" spans="1:23" x14ac:dyDescent="0.3">
      <c r="A1401" s="40">
        <v>4.9059271292135662</v>
      </c>
      <c r="B1401" s="4">
        <v>1398</v>
      </c>
      <c r="C1401" s="6">
        <f>A1401*Overview!$K$24</f>
        <v>4.9059271292135662</v>
      </c>
      <c r="D1401" s="6" t="str">
        <f ca="1">IF(OR('total Assets'!D1401="Yes",Deposits!D1401="Yes"),"Yes","")</f>
        <v/>
      </c>
      <c r="E1401" s="6">
        <f t="shared" ca="1" si="240"/>
        <v>5.1407239702573895</v>
      </c>
      <c r="F1401" s="6" t="str">
        <f ca="1">IF(OR('total Assets'!F1401="Yes",Deposits!F1401="Yes"),"Yes","")</f>
        <v/>
      </c>
      <c r="G1401" s="6">
        <f t="shared" ca="1" si="241"/>
        <v>5.0349304114630637</v>
      </c>
      <c r="H1401" s="6" t="str">
        <f ca="1">IF(OR('total Assets'!H1401="Yes",Deposits!H1401="Yes"),"Yes","")</f>
        <v/>
      </c>
      <c r="I1401" s="6">
        <f t="shared" ca="1" si="242"/>
        <v>5.4431959491208284</v>
      </c>
      <c r="J1401" s="6" t="str">
        <f ca="1">IF(OR('total Assets'!J1401="Yes",Deposits!J1401="Yes"),"Yes","")</f>
        <v/>
      </c>
      <c r="K1401" s="6">
        <f t="shared" ca="1" si="243"/>
        <v>5.6630549036166702</v>
      </c>
      <c r="L1401" s="6" t="str">
        <f ca="1">IF(OR('total Assets'!L1401="Yes",Deposits!L1401="Yes"),"Yes","")</f>
        <v/>
      </c>
      <c r="M1401" s="6">
        <f t="shared" ca="1" si="244"/>
        <v>5.7227253353022371</v>
      </c>
      <c r="N1401" s="6" t="str">
        <f ca="1">IF(OR('total Assets'!N1401="Yes",Deposits!N1401="Yes"),"Yes","")</f>
        <v/>
      </c>
      <c r="O1401" s="6">
        <f t="shared" ca="1" si="245"/>
        <v>4.6451291346286965</v>
      </c>
      <c r="P1401" s="6" t="str">
        <f ca="1">IF(OR('total Assets'!P1401="Yes",Deposits!P1401="Yes"),"Yes","")</f>
        <v/>
      </c>
      <c r="Q1401" s="6">
        <f t="shared" ca="1" si="246"/>
        <v>5.0992080297719093</v>
      </c>
      <c r="R1401" s="6" t="str">
        <f ca="1">IF(OR('total Assets'!R1401="Yes",Deposits!R1401="Yes"),"Yes","")</f>
        <v/>
      </c>
      <c r="S1401" s="6">
        <f t="shared" ca="1" si="247"/>
        <v>4.8084832057367368</v>
      </c>
      <c r="T1401" s="6" t="str">
        <f ca="1">IF(OR('total Assets'!T1401="Yes",Deposits!T1401="Yes"),"Yes","")</f>
        <v/>
      </c>
      <c r="U1401" s="6">
        <f t="shared" ca="1" si="248"/>
        <v>4.9077461771988649</v>
      </c>
      <c r="V1401" s="6" t="str">
        <f ca="1">IF(OR('total Assets'!V1401="Yes",Deposits!V1401="Yes"),"Yes","")</f>
        <v/>
      </c>
      <c r="W1401" s="6">
        <f t="shared" ca="1" si="249"/>
        <v>4.3237540190732293</v>
      </c>
    </row>
    <row r="1402" spans="1:23" x14ac:dyDescent="0.3">
      <c r="A1402" s="40">
        <v>4.9009132639515371</v>
      </c>
      <c r="B1402" s="4">
        <v>1399</v>
      </c>
      <c r="C1402" s="6">
        <f>A1402*Overview!$K$24</f>
        <v>4.9009132639515371</v>
      </c>
      <c r="D1402" s="6" t="str">
        <f ca="1">IF(OR('total Assets'!D1402="Yes",Deposits!D1402="Yes"),"Yes","")</f>
        <v/>
      </c>
      <c r="E1402" s="6">
        <f t="shared" ca="1" si="240"/>
        <v>5.8256083353431611</v>
      </c>
      <c r="F1402" s="6" t="str">
        <f ca="1">IF(OR('total Assets'!F1402="Yes",Deposits!F1402="Yes"),"Yes","")</f>
        <v/>
      </c>
      <c r="G1402" s="6">
        <f t="shared" ca="1" si="241"/>
        <v>4.7755017180205304</v>
      </c>
      <c r="H1402" s="6" t="str">
        <f ca="1">IF(OR('total Assets'!H1402="Yes",Deposits!H1402="Yes"),"Yes","")</f>
        <v/>
      </c>
      <c r="I1402" s="6">
        <f t="shared" ca="1" si="242"/>
        <v>4.9229509424188596</v>
      </c>
      <c r="J1402" s="6" t="str">
        <f ca="1">IF(OR('total Assets'!J1402="Yes",Deposits!J1402="Yes"),"Yes","")</f>
        <v/>
      </c>
      <c r="K1402" s="6">
        <f t="shared" ca="1" si="243"/>
        <v>5.333008226760886</v>
      </c>
      <c r="L1402" s="6" t="str">
        <f ca="1">IF(OR('total Assets'!L1402="Yes",Deposits!L1402="Yes"),"Yes","")</f>
        <v/>
      </c>
      <c r="M1402" s="6">
        <f t="shared" ca="1" si="244"/>
        <v>5.6787176317003221</v>
      </c>
      <c r="N1402" s="6" t="str">
        <f ca="1">IF(OR('total Assets'!N1402="Yes",Deposits!N1402="Yes"),"Yes","")</f>
        <v/>
      </c>
      <c r="O1402" s="6">
        <f t="shared" ca="1" si="245"/>
        <v>5.3466693719586926</v>
      </c>
      <c r="P1402" s="6" t="str">
        <f ca="1">IF(OR('total Assets'!P1402="Yes",Deposits!P1402="Yes"),"Yes","")</f>
        <v/>
      </c>
      <c r="Q1402" s="6">
        <f t="shared" ca="1" si="246"/>
        <v>5.2970908939207826</v>
      </c>
      <c r="R1402" s="6" t="str">
        <f ca="1">IF(OR('total Assets'!R1402="Yes",Deposits!R1402="Yes"),"Yes","")</f>
        <v/>
      </c>
      <c r="S1402" s="6">
        <f t="shared" ca="1" si="247"/>
        <v>5.0226632666884878</v>
      </c>
      <c r="T1402" s="6" t="str">
        <f ca="1">IF(OR('total Assets'!T1402="Yes",Deposits!T1402="Yes"),"Yes","")</f>
        <v/>
      </c>
      <c r="U1402" s="6">
        <f t="shared" ca="1" si="248"/>
        <v>5.206313934484827</v>
      </c>
      <c r="V1402" s="6" t="str">
        <f ca="1">IF(OR('total Assets'!V1402="Yes",Deposits!V1402="Yes"),"Yes","")</f>
        <v/>
      </c>
      <c r="W1402" s="6">
        <f t="shared" ca="1" si="249"/>
        <v>5.0406321487363703</v>
      </c>
    </row>
    <row r="1403" spans="1:23" x14ac:dyDescent="0.3">
      <c r="A1403" s="40">
        <v>4.8959080999902707</v>
      </c>
      <c r="B1403" s="4">
        <v>1400</v>
      </c>
      <c r="C1403" s="6">
        <f>A1403*Overview!$K$24</f>
        <v>4.8959080999902707</v>
      </c>
      <c r="D1403" s="6" t="str">
        <f ca="1">IF(OR('total Assets'!D1403="Yes",Deposits!D1403="Yes"),"Yes","")</f>
        <v/>
      </c>
      <c r="E1403" s="6">
        <f t="shared" ca="1" si="240"/>
        <v>5.494639585867942</v>
      </c>
      <c r="F1403" s="6" t="str">
        <f ca="1">IF(OR('total Assets'!F1403="Yes",Deposits!F1403="Yes"),"Yes","")</f>
        <v/>
      </c>
      <c r="G1403" s="6">
        <f t="shared" ca="1" si="241"/>
        <v>6.4143430855951928</v>
      </c>
      <c r="H1403" s="6" t="str">
        <f ca="1">IF(OR('total Assets'!H1403="Yes",Deposits!H1403="Yes"),"Yes","")</f>
        <v/>
      </c>
      <c r="I1403" s="6">
        <f t="shared" ca="1" si="242"/>
        <v>5.4888076497978426</v>
      </c>
      <c r="J1403" s="6" t="str">
        <f ca="1">IF(OR('total Assets'!J1403="Yes",Deposits!J1403="Yes"),"Yes","")</f>
        <v/>
      </c>
      <c r="K1403" s="6">
        <f t="shared" ca="1" si="243"/>
        <v>5.4305700128998406</v>
      </c>
      <c r="L1403" s="6" t="str">
        <f ca="1">IF(OR('total Assets'!L1403="Yes",Deposits!L1403="Yes"),"Yes","")</f>
        <v/>
      </c>
      <c r="M1403" s="6">
        <f t="shared" ca="1" si="244"/>
        <v>5.5360903072920467</v>
      </c>
      <c r="N1403" s="6" t="str">
        <f ca="1">IF(OR('total Assets'!N1403="Yes",Deposits!N1403="Yes"),"Yes","")</f>
        <v/>
      </c>
      <c r="O1403" s="6">
        <f t="shared" ca="1" si="245"/>
        <v>5.5103973158579036</v>
      </c>
      <c r="P1403" s="6" t="str">
        <f ca="1">IF(OR('total Assets'!P1403="Yes",Deposits!P1403="Yes"),"Yes","")</f>
        <v/>
      </c>
      <c r="Q1403" s="6">
        <f t="shared" ca="1" si="246"/>
        <v>6.5176865686529641</v>
      </c>
      <c r="R1403" s="6" t="str">
        <f ca="1">IF(OR('total Assets'!R1403="Yes",Deposits!R1403="Yes"),"Yes","")</f>
        <v/>
      </c>
      <c r="S1403" s="6">
        <f t="shared" ca="1" si="247"/>
        <v>5.3293818696560527</v>
      </c>
      <c r="T1403" s="6" t="str">
        <f ca="1">IF(OR('total Assets'!T1403="Yes",Deposits!T1403="Yes"),"Yes","")</f>
        <v/>
      </c>
      <c r="U1403" s="6">
        <f t="shared" ca="1" si="248"/>
        <v>4.8396801247721513</v>
      </c>
      <c r="V1403" s="6" t="str">
        <f ca="1">IF(OR('total Assets'!V1403="Yes",Deposits!V1403="Yes"),"Yes","")</f>
        <v/>
      </c>
      <c r="W1403" s="6">
        <f t="shared" ca="1" si="249"/>
        <v>5.6519813377295582</v>
      </c>
    </row>
    <row r="1404" spans="1:23" x14ac:dyDescent="0.3">
      <c r="A1404" s="40">
        <v>4.8909116160300377</v>
      </c>
      <c r="B1404" s="4">
        <v>1401</v>
      </c>
      <c r="C1404" s="6">
        <f>A1404*Overview!$K$24</f>
        <v>4.8909116160300377</v>
      </c>
      <c r="D1404" s="6" t="str">
        <f ca="1">IF(OR('total Assets'!D1404="Yes",Deposits!D1404="Yes"),"Yes","")</f>
        <v/>
      </c>
      <c r="E1404" s="6">
        <f t="shared" ca="1" si="240"/>
        <v>5.4523740528072544</v>
      </c>
      <c r="F1404" s="6" t="str">
        <f ca="1">IF(OR('total Assets'!F1404="Yes",Deposits!F1404="Yes"),"Yes","")</f>
        <v/>
      </c>
      <c r="G1404" s="6">
        <f t="shared" ca="1" si="241"/>
        <v>5.6305833086565391</v>
      </c>
      <c r="H1404" s="6" t="str">
        <f ca="1">IF(OR('total Assets'!H1404="Yes",Deposits!H1404="Yes"),"Yes","")</f>
        <v/>
      </c>
      <c r="I1404" s="6">
        <f t="shared" ca="1" si="242"/>
        <v>6.0126365633104077</v>
      </c>
      <c r="J1404" s="6" t="str">
        <f ca="1">IF(OR('total Assets'!J1404="Yes",Deposits!J1404="Yes"),"Yes","")</f>
        <v/>
      </c>
      <c r="K1404" s="6">
        <f t="shared" ca="1" si="243"/>
        <v>6.2387255118288802</v>
      </c>
      <c r="L1404" s="6" t="str">
        <f ca="1">IF(OR('total Assets'!L1404="Yes",Deposits!L1404="Yes"),"Yes","")</f>
        <v/>
      </c>
      <c r="M1404" s="6">
        <f t="shared" ca="1" si="244"/>
        <v>7.1934253145097982</v>
      </c>
      <c r="N1404" s="6" t="str">
        <f ca="1">IF(OR('total Assets'!N1404="Yes",Deposits!N1404="Yes"),"Yes","")</f>
        <v/>
      </c>
      <c r="O1404" s="6">
        <f t="shared" ca="1" si="245"/>
        <v>8.1695645931899001</v>
      </c>
      <c r="P1404" s="6" t="str">
        <f ca="1">IF(OR('total Assets'!P1404="Yes",Deposits!P1404="Yes"),"Yes","")</f>
        <v/>
      </c>
      <c r="Q1404" s="6">
        <f t="shared" ca="1" si="246"/>
        <v>8.7714086613493834</v>
      </c>
      <c r="R1404" s="6" t="str">
        <f ca="1">IF(OR('total Assets'!R1404="Yes",Deposits!R1404="Yes"),"Yes","")</f>
        <v/>
      </c>
      <c r="S1404" s="6">
        <f t="shared" ca="1" si="247"/>
        <v>7.0500597631952662</v>
      </c>
      <c r="T1404" s="6" t="str">
        <f ca="1">IF(OR('total Assets'!T1404="Yes",Deposits!T1404="Yes"),"Yes","")</f>
        <v/>
      </c>
      <c r="U1404" s="6">
        <f t="shared" ca="1" si="248"/>
        <v>7.8002378625758757</v>
      </c>
      <c r="V1404" s="6" t="str">
        <f ca="1">IF(OR('total Assets'!V1404="Yes",Deposits!V1404="Yes"),"Yes","")</f>
        <v/>
      </c>
      <c r="W1404" s="6">
        <f t="shared" ca="1" si="249"/>
        <v>8.4929155395694806</v>
      </c>
    </row>
    <row r="1405" spans="1:23" x14ac:dyDescent="0.3">
      <c r="A1405" s="40">
        <v>4.8859237908384427</v>
      </c>
      <c r="B1405" s="4">
        <v>1402</v>
      </c>
      <c r="C1405" s="6">
        <f>A1405*Overview!$K$24</f>
        <v>4.8859237908384427</v>
      </c>
      <c r="D1405" s="6" t="str">
        <f ca="1">IF(OR('total Assets'!D1405="Yes",Deposits!D1405="Yes"),"Yes","")</f>
        <v/>
      </c>
      <c r="E1405" s="6">
        <f t="shared" ca="1" si="240"/>
        <v>4.1671781614637533</v>
      </c>
      <c r="F1405" s="6" t="str">
        <f ca="1">IF(OR('total Assets'!F1405="Yes",Deposits!F1405="Yes"),"Yes","")</f>
        <v/>
      </c>
      <c r="G1405" s="6">
        <f t="shared" ca="1" si="241"/>
        <v>4.0585000316848401</v>
      </c>
      <c r="H1405" s="6" t="str">
        <f ca="1">IF(OR('total Assets'!H1405="Yes",Deposits!H1405="Yes"),"Yes","")</f>
        <v/>
      </c>
      <c r="I1405" s="6">
        <f t="shared" ca="1" si="242"/>
        <v>4.2235851821553769</v>
      </c>
      <c r="J1405" s="6" t="str">
        <f ca="1">IF(OR('total Assets'!J1405="Yes",Deposits!J1405="Yes"),"Yes","")</f>
        <v/>
      </c>
      <c r="K1405" s="6">
        <f t="shared" ca="1" si="243"/>
        <v>4.1282250571064187</v>
      </c>
      <c r="L1405" s="6" t="str">
        <f ca="1">IF(OR('total Assets'!L1405="Yes",Deposits!L1405="Yes"),"Yes","")</f>
        <v/>
      </c>
      <c r="M1405" s="6">
        <f t="shared" ca="1" si="244"/>
        <v>4.0932686468030539</v>
      </c>
      <c r="N1405" s="6" t="str">
        <f ca="1">IF(OR('total Assets'!N1405="Yes",Deposits!N1405="Yes"),"Yes","")</f>
        <v/>
      </c>
      <c r="O1405" s="6">
        <f t="shared" ca="1" si="245"/>
        <v>4.6086509988145554</v>
      </c>
      <c r="P1405" s="6" t="str">
        <f ca="1">IF(OR('total Assets'!P1405="Yes",Deposits!P1405="Yes"),"Yes","")</f>
        <v/>
      </c>
      <c r="Q1405" s="6">
        <f t="shared" ca="1" si="246"/>
        <v>4.3501228866334998</v>
      </c>
      <c r="R1405" s="6" t="str">
        <f ca="1">IF(OR('total Assets'!R1405="Yes",Deposits!R1405="Yes"),"Yes","")</f>
        <v/>
      </c>
      <c r="S1405" s="6">
        <f t="shared" ca="1" si="247"/>
        <v>4.4244152459898904</v>
      </c>
      <c r="T1405" s="6" t="str">
        <f ca="1">IF(OR('total Assets'!T1405="Yes",Deposits!T1405="Yes"),"Yes","")</f>
        <v/>
      </c>
      <c r="U1405" s="6">
        <f t="shared" ca="1" si="248"/>
        <v>4.6616704456710227</v>
      </c>
      <c r="V1405" s="6" t="str">
        <f ca="1">IF(OR('total Assets'!V1405="Yes",Deposits!V1405="Yes"),"Yes","")</f>
        <v/>
      </c>
      <c r="W1405" s="6">
        <f t="shared" ca="1" si="249"/>
        <v>4.6960843255432048</v>
      </c>
    </row>
    <row r="1406" spans="1:23" x14ac:dyDescent="0.3">
      <c r="A1406" s="40">
        <v>4.8809446032501134</v>
      </c>
      <c r="B1406" s="4">
        <v>1403</v>
      </c>
      <c r="C1406" s="6">
        <f>A1406*Overview!$K$24</f>
        <v>4.8809446032501134</v>
      </c>
      <c r="D1406" s="6" t="str">
        <f ca="1">IF(OR('total Assets'!D1406="Yes",Deposits!D1406="Yes"),"Yes","")</f>
        <v/>
      </c>
      <c r="E1406" s="6">
        <f t="shared" ca="1" si="240"/>
        <v>5.3708238970155984</v>
      </c>
      <c r="F1406" s="6" t="str">
        <f ca="1">IF(OR('total Assets'!F1406="Yes",Deposits!F1406="Yes"),"Yes","")</f>
        <v/>
      </c>
      <c r="G1406" s="6">
        <f t="shared" ca="1" si="241"/>
        <v>5.6458668597311918</v>
      </c>
      <c r="H1406" s="6" t="str">
        <f ca="1">IF(OR('total Assets'!H1406="Yes",Deposits!H1406="Yes"),"Yes","")</f>
        <v/>
      </c>
      <c r="I1406" s="6">
        <f t="shared" ca="1" si="242"/>
        <v>5.568035645165029</v>
      </c>
      <c r="J1406" s="6" t="str">
        <f ca="1">IF(OR('total Assets'!J1406="Yes",Deposits!J1406="Yes"),"Yes","")</f>
        <v/>
      </c>
      <c r="K1406" s="6">
        <f t="shared" ca="1" si="243"/>
        <v>5.5495212124818254</v>
      </c>
      <c r="L1406" s="6" t="str">
        <f ca="1">IF(OR('total Assets'!L1406="Yes",Deposits!L1406="Yes"),"Yes","")</f>
        <v/>
      </c>
      <c r="M1406" s="6">
        <f t="shared" ca="1" si="244"/>
        <v>6.046456820428447</v>
      </c>
      <c r="N1406" s="6" t="str">
        <f ca="1">IF(OR('total Assets'!N1406="Yes",Deposits!N1406="Yes"),"Yes","")</f>
        <v/>
      </c>
      <c r="O1406" s="6">
        <f t="shared" ca="1" si="245"/>
        <v>6.0034845601345577</v>
      </c>
      <c r="P1406" s="6" t="str">
        <f ca="1">IF(OR('total Assets'!P1406="Yes",Deposits!P1406="Yes"),"Yes","")</f>
        <v/>
      </c>
      <c r="Q1406" s="6">
        <f t="shared" ca="1" si="246"/>
        <v>6.6073620363158359</v>
      </c>
      <c r="R1406" s="6" t="str">
        <f ca="1">IF(OR('total Assets'!R1406="Yes",Deposits!R1406="Yes"),"Yes","")</f>
        <v/>
      </c>
      <c r="S1406" s="6">
        <f t="shared" ca="1" si="247"/>
        <v>6.7409506720748622</v>
      </c>
      <c r="T1406" s="6" t="str">
        <f ca="1">IF(OR('total Assets'!T1406="Yes",Deposits!T1406="Yes"),"Yes","")</f>
        <v/>
      </c>
      <c r="U1406" s="6">
        <f t="shared" ca="1" si="248"/>
        <v>6.0515575652175508</v>
      </c>
      <c r="V1406" s="6" t="str">
        <f ca="1">IF(OR('total Assets'!V1406="Yes",Deposits!V1406="Yes"),"Yes","")</f>
        <v/>
      </c>
      <c r="W1406" s="6">
        <f t="shared" ca="1" si="249"/>
        <v>6.3066977076942443</v>
      </c>
    </row>
    <row r="1407" spans="1:23" x14ac:dyDescent="0.3">
      <c r="A1407" s="40">
        <v>4.8759740321664315</v>
      </c>
      <c r="B1407" s="4">
        <v>1404</v>
      </c>
      <c r="C1407" s="6">
        <f>A1407*Overview!$K$24</f>
        <v>4.8759740321664315</v>
      </c>
      <c r="D1407" s="6" t="str">
        <f ca="1">IF(OR('total Assets'!D1407="Yes",Deposits!D1407="Yes"),"Yes","")</f>
        <v/>
      </c>
      <c r="E1407" s="6">
        <f t="shared" ca="1" si="240"/>
        <v>5.4485918141869742</v>
      </c>
      <c r="F1407" s="6" t="str">
        <f ca="1">IF(OR('total Assets'!F1407="Yes",Deposits!F1407="Yes"),"Yes","")</f>
        <v/>
      </c>
      <c r="G1407" s="6">
        <f t="shared" ca="1" si="241"/>
        <v>4.7119476526704531</v>
      </c>
      <c r="H1407" s="6" t="str">
        <f ca="1">IF(OR('total Assets'!H1407="Yes",Deposits!H1407="Yes"),"Yes","")</f>
        <v/>
      </c>
      <c r="I1407" s="6">
        <f t="shared" ca="1" si="242"/>
        <v>4.7369058420658403</v>
      </c>
      <c r="J1407" s="6" t="str">
        <f ca="1">IF(OR('total Assets'!J1407="Yes",Deposits!J1407="Yes"),"Yes","")</f>
        <v/>
      </c>
      <c r="K1407" s="6">
        <f t="shared" ca="1" si="243"/>
        <v>4.9412995358664942</v>
      </c>
      <c r="L1407" s="6" t="str">
        <f ca="1">IF(OR('total Assets'!L1407="Yes",Deposits!L1407="Yes"),"Yes","")</f>
        <v/>
      </c>
      <c r="M1407" s="6">
        <f t="shared" ca="1" si="244"/>
        <v>5.119983684513846</v>
      </c>
      <c r="N1407" s="6" t="str">
        <f ca="1">IF(OR('total Assets'!N1407="Yes",Deposits!N1407="Yes"),"Yes","")</f>
        <v/>
      </c>
      <c r="O1407" s="6">
        <f t="shared" ca="1" si="245"/>
        <v>6.1243158390814854</v>
      </c>
      <c r="P1407" s="6" t="str">
        <f ca="1">IF(OR('total Assets'!P1407="Yes",Deposits!P1407="Yes"),"Yes","")</f>
        <v/>
      </c>
      <c r="Q1407" s="6">
        <f t="shared" ca="1" si="246"/>
        <v>6.8277752549661104</v>
      </c>
      <c r="R1407" s="6" t="str">
        <f ca="1">IF(OR('total Assets'!R1407="Yes",Deposits!R1407="Yes"),"Yes","")</f>
        <v/>
      </c>
      <c r="S1407" s="6">
        <f t="shared" ca="1" si="247"/>
        <v>5.534849486718266</v>
      </c>
      <c r="T1407" s="6" t="str">
        <f ca="1">IF(OR('total Assets'!T1407="Yes",Deposits!T1407="Yes"),"Yes","")</f>
        <v/>
      </c>
      <c r="U1407" s="6">
        <f t="shared" ca="1" si="248"/>
        <v>4.5072763734672812</v>
      </c>
      <c r="V1407" s="6" t="str">
        <f ca="1">IF(OR('total Assets'!V1407="Yes",Deposits!V1407="Yes"),"Yes","")</f>
        <v/>
      </c>
      <c r="W1407" s="6">
        <f t="shared" ca="1" si="249"/>
        <v>4.1599505580497453</v>
      </c>
    </row>
    <row r="1408" spans="1:23" x14ac:dyDescent="0.3">
      <c r="A1408" s="40">
        <v>4.8710120565553243</v>
      </c>
      <c r="B1408" s="4">
        <v>1405</v>
      </c>
      <c r="C1408" s="6">
        <f>A1408*Overview!$K$24</f>
        <v>4.8710120565553243</v>
      </c>
      <c r="D1408" s="6" t="str">
        <f ca="1">IF(OR('total Assets'!D1408="Yes",Deposits!D1408="Yes"),"Yes","")</f>
        <v/>
      </c>
      <c r="E1408" s="6">
        <f t="shared" ca="1" si="240"/>
        <v>4.1078798093369864</v>
      </c>
      <c r="F1408" s="6" t="str">
        <f ca="1">IF(OR('total Assets'!F1408="Yes",Deposits!F1408="Yes"),"Yes","")</f>
        <v/>
      </c>
      <c r="G1408" s="6">
        <f t="shared" ca="1" si="241"/>
        <v>3.6355722798661887</v>
      </c>
      <c r="H1408" s="6" t="str">
        <f ca="1">IF(OR('total Assets'!H1408="Yes",Deposits!H1408="Yes"),"Yes","")</f>
        <v/>
      </c>
      <c r="I1408" s="6">
        <f t="shared" ca="1" si="242"/>
        <v>2.9834013536165549</v>
      </c>
      <c r="J1408" s="6" t="str">
        <f ca="1">IF(OR('total Assets'!J1408="Yes",Deposits!J1408="Yes"),"Yes","")</f>
        <v/>
      </c>
      <c r="K1408" s="6">
        <f t="shared" ca="1" si="243"/>
        <v>2.4122328594459495</v>
      </c>
      <c r="L1408" s="6" t="str">
        <f ca="1">IF(OR('total Assets'!L1408="Yes",Deposits!L1408="Yes"),"Yes","")</f>
        <v/>
      </c>
      <c r="M1408" s="6">
        <f t="shared" ca="1" si="244"/>
        <v>1.9823248887330687</v>
      </c>
      <c r="N1408" s="6" t="str">
        <f ca="1">IF(OR('total Assets'!N1408="Yes",Deposits!N1408="Yes"),"Yes","")</f>
        <v/>
      </c>
      <c r="O1408" s="6">
        <f t="shared" ca="1" si="245"/>
        <v>1.686264730197474</v>
      </c>
      <c r="P1408" s="6" t="str">
        <f ca="1">IF(OR('total Assets'!P1408="Yes",Deposits!P1408="Yes"),"Yes","")</f>
        <v/>
      </c>
      <c r="Q1408" s="6">
        <f t="shared" ca="1" si="246"/>
        <v>1.9407140390584727</v>
      </c>
      <c r="R1408" s="6" t="str">
        <f ca="1">IF(OR('total Assets'!R1408="Yes",Deposits!R1408="Yes"),"Yes","")</f>
        <v/>
      </c>
      <c r="S1408" s="6">
        <f t="shared" ca="1" si="247"/>
        <v>1.7084752251760447</v>
      </c>
      <c r="T1408" s="6" t="str">
        <f ca="1">IF(OR('total Assets'!T1408="Yes",Deposits!T1408="Yes"),"Yes","")</f>
        <v/>
      </c>
      <c r="U1408" s="6">
        <f t="shared" ca="1" si="248"/>
        <v>1.7784976565201014</v>
      </c>
      <c r="V1408" s="6" t="str">
        <f ca="1">IF(OR('total Assets'!V1408="Yes",Deposits!V1408="Yes"),"Yes","")</f>
        <v/>
      </c>
      <c r="W1408" s="6">
        <f t="shared" ca="1" si="249"/>
        <v>1.8546522015586056</v>
      </c>
    </row>
    <row r="1409" spans="1:23" x14ac:dyDescent="0.3">
      <c r="A1409" s="40">
        <v>4.8660586554509413</v>
      </c>
      <c r="B1409" s="4">
        <v>1406</v>
      </c>
      <c r="C1409" s="6">
        <f>A1409*Overview!$K$24</f>
        <v>4.8660586554509413</v>
      </c>
      <c r="D1409" s="6" t="str">
        <f ca="1">IF(OR('total Assets'!D1409="Yes",Deposits!D1409="Yes"),"Yes","")</f>
        <v/>
      </c>
      <c r="E1409" s="6">
        <f t="shared" ca="1" si="240"/>
        <v>5.8065855059010696</v>
      </c>
      <c r="F1409" s="6" t="str">
        <f ca="1">IF(OR('total Assets'!F1409="Yes",Deposits!F1409="Yes"),"Yes","")</f>
        <v/>
      </c>
      <c r="G1409" s="6">
        <f t="shared" ca="1" si="241"/>
        <v>6.6458597098360999</v>
      </c>
      <c r="H1409" s="6" t="str">
        <f ca="1">IF(OR('total Assets'!H1409="Yes",Deposits!H1409="Yes"),"Yes","")</f>
        <v/>
      </c>
      <c r="I1409" s="6">
        <f t="shared" ca="1" si="242"/>
        <v>7.7532709807907736</v>
      </c>
      <c r="J1409" s="6" t="str">
        <f ca="1">IF(OR('total Assets'!J1409="Yes",Deposits!J1409="Yes"),"Yes","")</f>
        <v/>
      </c>
      <c r="K1409" s="6">
        <f t="shared" ca="1" si="243"/>
        <v>9.1256837555671595</v>
      </c>
      <c r="L1409" s="6" t="str">
        <f ca="1">IF(OR('total Assets'!L1409="Yes",Deposits!L1409="Yes"),"Yes","")</f>
        <v/>
      </c>
      <c r="M1409" s="6">
        <f t="shared" ca="1" si="244"/>
        <v>7.4910673290630472</v>
      </c>
      <c r="N1409" s="6" t="str">
        <f ca="1">IF(OR('total Assets'!N1409="Yes",Deposits!N1409="Yes"),"Yes","")</f>
        <v/>
      </c>
      <c r="O1409" s="6">
        <f t="shared" ca="1" si="245"/>
        <v>7.4714713261077241</v>
      </c>
      <c r="P1409" s="6" t="str">
        <f ca="1">IF(OR('total Assets'!P1409="Yes",Deposits!P1409="Yes"),"Yes","")</f>
        <v/>
      </c>
      <c r="Q1409" s="6">
        <f t="shared" ca="1" si="246"/>
        <v>8.0938054910499329</v>
      </c>
      <c r="R1409" s="6" t="str">
        <f ca="1">IF(OR('total Assets'!R1409="Yes",Deposits!R1409="Yes"),"Yes","")</f>
        <v/>
      </c>
      <c r="S1409" s="6">
        <f t="shared" ca="1" si="247"/>
        <v>7.1856729865869511</v>
      </c>
      <c r="T1409" s="6" t="str">
        <f ca="1">IF(OR('total Assets'!T1409="Yes",Deposits!T1409="Yes"),"Yes","")</f>
        <v/>
      </c>
      <c r="U1409" s="6">
        <f t="shared" ca="1" si="248"/>
        <v>5.8547683209878052</v>
      </c>
      <c r="V1409" s="6" t="str">
        <f ca="1">IF(OR('total Assets'!V1409="Yes",Deposits!V1409="Yes"),"Yes","")</f>
        <v/>
      </c>
      <c r="W1409" s="6">
        <f t="shared" ca="1" si="249"/>
        <v>6.9919873894081679</v>
      </c>
    </row>
    <row r="1410" spans="1:23" x14ac:dyDescent="0.3">
      <c r="A1410" s="40">
        <v>4.8611138079534619</v>
      </c>
      <c r="B1410" s="4">
        <v>1407</v>
      </c>
      <c r="C1410" s="6">
        <f>A1410*Overview!$K$24</f>
        <v>4.8611138079534619</v>
      </c>
      <c r="D1410" s="6" t="str">
        <f ca="1">IF(OR('total Assets'!D1410="Yes",Deposits!D1410="Yes"),"Yes","")</f>
        <v/>
      </c>
      <c r="E1410" s="6">
        <f t="shared" ca="1" si="240"/>
        <v>4.4935544114179029</v>
      </c>
      <c r="F1410" s="6" t="str">
        <f ca="1">IF(OR('total Assets'!F1410="Yes",Deposits!F1410="Yes"),"Yes","")</f>
        <v/>
      </c>
      <c r="G1410" s="6">
        <f t="shared" ca="1" si="241"/>
        <v>4.7042967092838879</v>
      </c>
      <c r="H1410" s="6" t="str">
        <f ca="1">IF(OR('total Assets'!H1410="Yes",Deposits!H1410="Yes"),"Yes","")</f>
        <v/>
      </c>
      <c r="I1410" s="6">
        <f t="shared" ca="1" si="242"/>
        <v>4.0969598295619258</v>
      </c>
      <c r="J1410" s="6" t="str">
        <f ca="1">IF(OR('total Assets'!J1410="Yes",Deposits!J1410="Yes"),"Yes","")</f>
        <v/>
      </c>
      <c r="K1410" s="6">
        <f t="shared" ca="1" si="243"/>
        <v>4.6017786414508191</v>
      </c>
      <c r="L1410" s="6" t="str">
        <f ca="1">IF(OR('total Assets'!L1410="Yes",Deposits!L1410="Yes"),"Yes","")</f>
        <v/>
      </c>
      <c r="M1410" s="6">
        <f t="shared" ca="1" si="244"/>
        <v>5.1180077386595562</v>
      </c>
      <c r="N1410" s="6" t="str">
        <f ca="1">IF(OR('total Assets'!N1410="Yes",Deposits!N1410="Yes"),"Yes","")</f>
        <v/>
      </c>
      <c r="O1410" s="6">
        <f t="shared" ca="1" si="245"/>
        <v>5.9161093403676981</v>
      </c>
      <c r="P1410" s="6" t="str">
        <f ca="1">IF(OR('total Assets'!P1410="Yes",Deposits!P1410="Yes"),"Yes","")</f>
        <v/>
      </c>
      <c r="Q1410" s="6">
        <f t="shared" ca="1" si="246"/>
        <v>6.7508941111167431</v>
      </c>
      <c r="R1410" s="6" t="str">
        <f ca="1">IF(OR('total Assets'!R1410="Yes",Deposits!R1410="Yes"),"Yes","")</f>
        <v/>
      </c>
      <c r="S1410" s="6">
        <f t="shared" ca="1" si="247"/>
        <v>7.6491399778906377</v>
      </c>
      <c r="T1410" s="6" t="str">
        <f ca="1">IF(OR('total Assets'!T1410="Yes",Deposits!T1410="Yes"),"Yes","")</f>
        <v/>
      </c>
      <c r="U1410" s="6">
        <f t="shared" ca="1" si="248"/>
        <v>7.3371144684766465</v>
      </c>
      <c r="V1410" s="6" t="str">
        <f ca="1">IF(OR('total Assets'!V1410="Yes",Deposits!V1410="Yes"),"Yes","")</f>
        <v/>
      </c>
      <c r="W1410" s="6">
        <f t="shared" ca="1" si="249"/>
        <v>8.6368661693902826</v>
      </c>
    </row>
    <row r="1411" spans="1:23" x14ac:dyDescent="0.3">
      <c r="A1411" s="40">
        <v>4.8561774932288024</v>
      </c>
      <c r="B1411" s="4">
        <v>1408</v>
      </c>
      <c r="C1411" s="6">
        <f>A1411*Overview!$K$24</f>
        <v>4.8561774932288024</v>
      </c>
      <c r="D1411" s="6" t="str">
        <f ca="1">IF(OR('total Assets'!D1411="Yes",Deposits!D1411="Yes"),"Yes","")</f>
        <v/>
      </c>
      <c r="E1411" s="6">
        <f t="shared" ca="1" si="240"/>
        <v>5.6389361776003906</v>
      </c>
      <c r="F1411" s="6" t="str">
        <f ca="1">IF(OR('total Assets'!F1411="Yes",Deposits!F1411="Yes"),"Yes","")</f>
        <v/>
      </c>
      <c r="G1411" s="6">
        <f t="shared" ca="1" si="241"/>
        <v>6.7504540936116877</v>
      </c>
      <c r="H1411" s="6" t="str">
        <f ca="1">IF(OR('total Assets'!H1411="Yes",Deposits!H1411="Yes"),"Yes","")</f>
        <v/>
      </c>
      <c r="I1411" s="6">
        <f t="shared" ca="1" si="242"/>
        <v>5.4873327639367462</v>
      </c>
      <c r="J1411" s="6" t="str">
        <f ca="1">IF(OR('total Assets'!J1411="Yes",Deposits!J1411="Yes"),"Yes","")</f>
        <v/>
      </c>
      <c r="K1411" s="6">
        <f t="shared" ca="1" si="243"/>
        <v>6.3877527467516133</v>
      </c>
      <c r="L1411" s="6" t="str">
        <f ca="1">IF(OR('total Assets'!L1411="Yes",Deposits!L1411="Yes"),"Yes","")</f>
        <v/>
      </c>
      <c r="M1411" s="6">
        <f t="shared" ca="1" si="244"/>
        <v>5.3383634088058143</v>
      </c>
      <c r="N1411" s="6" t="str">
        <f ca="1">IF(OR('total Assets'!N1411="Yes",Deposits!N1411="Yes"),"Yes","")</f>
        <v/>
      </c>
      <c r="O1411" s="6">
        <f t="shared" ca="1" si="245"/>
        <v>4.961432951359666</v>
      </c>
      <c r="P1411" s="6" t="str">
        <f ca="1">IF(OR('total Assets'!P1411="Yes",Deposits!P1411="Yes"),"Yes","")</f>
        <v/>
      </c>
      <c r="Q1411" s="6">
        <f t="shared" ca="1" si="246"/>
        <v>5.3183265002217412</v>
      </c>
      <c r="R1411" s="6" t="str">
        <f ca="1">IF(OR('total Assets'!R1411="Yes",Deposits!R1411="Yes"),"Yes","")</f>
        <v/>
      </c>
      <c r="S1411" s="6">
        <f t="shared" ca="1" si="247"/>
        <v>4.9597237640323728</v>
      </c>
      <c r="T1411" s="6" t="str">
        <f ca="1">IF(OR('total Assets'!T1411="Yes",Deposits!T1411="Yes"),"Yes","")</f>
        <v/>
      </c>
      <c r="U1411" s="6">
        <f t="shared" ca="1" si="248"/>
        <v>4.3175474228124235</v>
      </c>
      <c r="V1411" s="6" t="str">
        <f ca="1">IF(OR('total Assets'!V1411="Yes",Deposits!V1411="Yes"),"Yes","")</f>
        <v/>
      </c>
      <c r="W1411" s="6">
        <f t="shared" ca="1" si="249"/>
        <v>4.5787928629651633</v>
      </c>
    </row>
    <row r="1412" spans="1:23" x14ac:dyDescent="0.3">
      <c r="A1412" s="40">
        <v>4.851249690508376</v>
      </c>
      <c r="B1412" s="4">
        <v>1409</v>
      </c>
      <c r="C1412" s="6">
        <f>A1412*Overview!$K$24</f>
        <v>4.851249690508376</v>
      </c>
      <c r="D1412" s="6" t="str">
        <f ca="1">IF(OR('total Assets'!D1412="Yes",Deposits!D1412="Yes"),"Yes","")</f>
        <v/>
      </c>
      <c r="E1412" s="6">
        <f t="shared" ca="1" si="240"/>
        <v>5.4037000966044237</v>
      </c>
      <c r="F1412" s="6" t="str">
        <f ca="1">IF(OR('total Assets'!F1412="Yes",Deposits!F1412="Yes"),"Yes","")</f>
        <v/>
      </c>
      <c r="G1412" s="6">
        <f t="shared" ca="1" si="241"/>
        <v>5.3868594914685479</v>
      </c>
      <c r="H1412" s="6" t="str">
        <f ca="1">IF(OR('total Assets'!H1412="Yes",Deposits!H1412="Yes"),"Yes","")</f>
        <v/>
      </c>
      <c r="I1412" s="6">
        <f t="shared" ca="1" si="242"/>
        <v>6.0959754836552111</v>
      </c>
      <c r="J1412" s="6" t="str">
        <f ca="1">IF(OR('total Assets'!J1412="Yes",Deposits!J1412="Yes"),"Yes","")</f>
        <v/>
      </c>
      <c r="K1412" s="6">
        <f t="shared" ca="1" si="243"/>
        <v>6.2683064484192279</v>
      </c>
      <c r="L1412" s="6" t="str">
        <f ca="1">IF(OR('total Assets'!L1412="Yes",Deposits!L1412="Yes"),"Yes","")</f>
        <v/>
      </c>
      <c r="M1412" s="6">
        <f t="shared" ca="1" si="244"/>
        <v>6.6353587462652461</v>
      </c>
      <c r="N1412" s="6" t="str">
        <f ca="1">IF(OR('total Assets'!N1412="Yes",Deposits!N1412="Yes"),"Yes","")</f>
        <v/>
      </c>
      <c r="O1412" s="6">
        <f t="shared" ca="1" si="245"/>
        <v>6.1618593813445734</v>
      </c>
      <c r="P1412" s="6" t="str">
        <f ca="1">IF(OR('total Assets'!P1412="Yes",Deposits!P1412="Yes"),"Yes","")</f>
        <v/>
      </c>
      <c r="Q1412" s="6">
        <f t="shared" ca="1" si="246"/>
        <v>6.5258562309509731</v>
      </c>
      <c r="R1412" s="6" t="str">
        <f ca="1">IF(OR('total Assets'!R1412="Yes",Deposits!R1412="Yes"),"Yes","")</f>
        <v/>
      </c>
      <c r="S1412" s="6">
        <f t="shared" ca="1" si="247"/>
        <v>7.3692953343617464</v>
      </c>
      <c r="T1412" s="6" t="str">
        <f ca="1">IF(OR('total Assets'!T1412="Yes",Deposits!T1412="Yes"),"Yes","")</f>
        <v/>
      </c>
      <c r="U1412" s="6">
        <f t="shared" ca="1" si="248"/>
        <v>7.8645507896973053</v>
      </c>
      <c r="V1412" s="6" t="str">
        <f ca="1">IF(OR('total Assets'!V1412="Yes",Deposits!V1412="Yes"),"Yes","")</f>
        <v/>
      </c>
      <c r="W1412" s="6">
        <f t="shared" ca="1" si="249"/>
        <v>9.1785679736714094</v>
      </c>
    </row>
    <row r="1413" spans="1:23" x14ac:dyDescent="0.3">
      <c r="A1413" s="40">
        <v>4.846330379088811</v>
      </c>
      <c r="B1413" s="4">
        <v>1410</v>
      </c>
      <c r="C1413" s="6">
        <f>A1413*Overview!$K$24</f>
        <v>4.846330379088811</v>
      </c>
      <c r="D1413" s="6" t="str">
        <f ca="1">IF(OR('total Assets'!D1413="Yes",Deposits!D1413="Yes"),"Yes","")</f>
        <v/>
      </c>
      <c r="E1413" s="6">
        <f t="shared" ca="1" si="240"/>
        <v>5.2397350391974751</v>
      </c>
      <c r="F1413" s="6" t="str">
        <f ca="1">IF(OR('total Assets'!F1413="Yes",Deposits!F1413="Yes"),"Yes","")</f>
        <v/>
      </c>
      <c r="G1413" s="6">
        <f t="shared" ca="1" si="241"/>
        <v>4.2653658451317042</v>
      </c>
      <c r="H1413" s="6" t="str">
        <f ca="1">IF(OR('total Assets'!H1413="Yes",Deposits!H1413="Yes"),"Yes","")</f>
        <v/>
      </c>
      <c r="I1413" s="6">
        <f t="shared" ca="1" si="242"/>
        <v>3.4291302579678384</v>
      </c>
      <c r="J1413" s="6" t="str">
        <f ca="1">IF(OR('total Assets'!J1413="Yes",Deposits!J1413="Yes"),"Yes","")</f>
        <v/>
      </c>
      <c r="K1413" s="6">
        <f t="shared" ca="1" si="243"/>
        <v>3.426343020702352</v>
      </c>
      <c r="L1413" s="6" t="str">
        <f ca="1">IF(OR('total Assets'!L1413="Yes",Deposits!L1413="Yes"),"Yes","")</f>
        <v/>
      </c>
      <c r="M1413" s="6">
        <f t="shared" ca="1" si="244"/>
        <v>3.5850142658435233</v>
      </c>
      <c r="N1413" s="6" t="str">
        <f ca="1">IF(OR('total Assets'!N1413="Yes",Deposits!N1413="Yes"),"Yes","")</f>
        <v/>
      </c>
      <c r="O1413" s="6">
        <f t="shared" ca="1" si="245"/>
        <v>3.297468884719283</v>
      </c>
      <c r="P1413" s="6" t="str">
        <f ca="1">IF(OR('total Assets'!P1413="Yes",Deposits!P1413="Yes"),"Yes","")</f>
        <v/>
      </c>
      <c r="Q1413" s="6">
        <f t="shared" ca="1" si="246"/>
        <v>3.1161965101616733</v>
      </c>
      <c r="R1413" s="6" t="str">
        <f ca="1">IF(OR('total Assets'!R1413="Yes",Deposits!R1413="Yes"),"Yes","")</f>
        <v/>
      </c>
      <c r="S1413" s="6">
        <f t="shared" ca="1" si="247"/>
        <v>2.7527788064532674</v>
      </c>
      <c r="T1413" s="6" t="str">
        <f ca="1">IF(OR('total Assets'!T1413="Yes",Deposits!T1413="Yes"),"Yes","")</f>
        <v/>
      </c>
      <c r="U1413" s="6">
        <f t="shared" ca="1" si="248"/>
        <v>2.8176757083362194</v>
      </c>
      <c r="V1413" s="6" t="str">
        <f ca="1">IF(OR('total Assets'!V1413="Yes",Deposits!V1413="Yes"),"Yes","")</f>
        <v/>
      </c>
      <c r="W1413" s="6">
        <f t="shared" ca="1" si="249"/>
        <v>3.3630320618399652</v>
      </c>
    </row>
    <row r="1414" spans="1:23" x14ac:dyDescent="0.3">
      <c r="A1414" s="40">
        <v>4.8414195383317828</v>
      </c>
      <c r="B1414" s="4">
        <v>1411</v>
      </c>
      <c r="C1414" s="6">
        <f>A1414*Overview!$K$24</f>
        <v>4.8414195383317828</v>
      </c>
      <c r="D1414" s="6" t="str">
        <f ca="1">IF(OR('total Assets'!D1414="Yes",Deposits!D1414="Yes"),"Yes","")</f>
        <v/>
      </c>
      <c r="E1414" s="6">
        <f t="shared" ca="1" si="240"/>
        <v>5.4098344131949423</v>
      </c>
      <c r="F1414" s="6" t="str">
        <f ca="1">IF(OR('total Assets'!F1414="Yes",Deposits!F1414="Yes"),"Yes","")</f>
        <v/>
      </c>
      <c r="G1414" s="6">
        <f t="shared" ca="1" si="241"/>
        <v>5.5758312992486632</v>
      </c>
      <c r="H1414" s="6" t="str">
        <f ca="1">IF(OR('total Assets'!H1414="Yes",Deposits!H1414="Yes"),"Yes","")</f>
        <v/>
      </c>
      <c r="I1414" s="6">
        <f t="shared" ca="1" si="242"/>
        <v>4.7167321780202389</v>
      </c>
      <c r="J1414" s="6" t="str">
        <f ca="1">IF(OR('total Assets'!J1414="Yes",Deposits!J1414="Yes"),"Yes","")</f>
        <v/>
      </c>
      <c r="K1414" s="6">
        <f t="shared" ca="1" si="243"/>
        <v>4.8639579466227874</v>
      </c>
      <c r="L1414" s="6" t="str">
        <f ca="1">IF(OR('total Assets'!L1414="Yes",Deposits!L1414="Yes"),"Yes","")</f>
        <v/>
      </c>
      <c r="M1414" s="6">
        <f t="shared" ca="1" si="244"/>
        <v>5.1506888311023742</v>
      </c>
      <c r="N1414" s="6" t="str">
        <f ca="1">IF(OR('total Assets'!N1414="Yes",Deposits!N1414="Yes"),"Yes","")</f>
        <v/>
      </c>
      <c r="O1414" s="6">
        <f t="shared" ca="1" si="245"/>
        <v>5.3459693811505824</v>
      </c>
      <c r="P1414" s="6" t="str">
        <f ca="1">IF(OR('total Assets'!P1414="Yes",Deposits!P1414="Yes"),"Yes","")</f>
        <v/>
      </c>
      <c r="Q1414" s="6">
        <f t="shared" ca="1" si="246"/>
        <v>5.5687965931757057</v>
      </c>
      <c r="R1414" s="6" t="str">
        <f ca="1">IF(OR('total Assets'!R1414="Yes",Deposits!R1414="Yes"),"Yes","")</f>
        <v/>
      </c>
      <c r="S1414" s="6">
        <f t="shared" ca="1" si="247"/>
        <v>4.6471084510624863</v>
      </c>
      <c r="T1414" s="6" t="str">
        <f ca="1">IF(OR('total Assets'!T1414="Yes",Deposits!T1414="Yes"),"Yes","")</f>
        <v/>
      </c>
      <c r="U1414" s="6">
        <f t="shared" ca="1" si="248"/>
        <v>4.4609382151727015</v>
      </c>
      <c r="V1414" s="6" t="str">
        <f ca="1">IF(OR('total Assets'!V1414="Yes",Deposits!V1414="Yes"),"Yes","")</f>
        <v/>
      </c>
      <c r="W1414" s="6">
        <f t="shared" ca="1" si="249"/>
        <v>4.2586455390252294</v>
      </c>
    </row>
    <row r="1415" spans="1:23" x14ac:dyDescent="0.3">
      <c r="A1415" s="40">
        <v>4.836517147663657</v>
      </c>
      <c r="B1415" s="4">
        <v>1412</v>
      </c>
      <c r="C1415" s="6">
        <f>A1415*Overview!$K$24</f>
        <v>4.836517147663657</v>
      </c>
      <c r="D1415" s="6" t="str">
        <f ca="1">IF(OR('total Assets'!D1415="Yes",Deposits!D1415="Yes"),"Yes","")</f>
        <v/>
      </c>
      <c r="E1415" s="6">
        <f t="shared" ca="1" si="240"/>
        <v>4.7067820229759958</v>
      </c>
      <c r="F1415" s="6" t="str">
        <f ca="1">IF(OR('total Assets'!F1415="Yes",Deposits!F1415="Yes"),"Yes","")</f>
        <v/>
      </c>
      <c r="G1415" s="6">
        <f t="shared" ca="1" si="241"/>
        <v>4.3229593230262378</v>
      </c>
      <c r="H1415" s="6" t="str">
        <f ca="1">IF(OR('total Assets'!H1415="Yes",Deposits!H1415="Yes"),"Yes","")</f>
        <v/>
      </c>
      <c r="I1415" s="6">
        <f t="shared" ca="1" si="242"/>
        <v>4.4585767016437705</v>
      </c>
      <c r="J1415" s="6" t="str">
        <f ca="1">IF(OR('total Assets'!J1415="Yes",Deposits!J1415="Yes"),"Yes","")</f>
        <v/>
      </c>
      <c r="K1415" s="6">
        <f t="shared" ca="1" si="243"/>
        <v>4.5816749646618851</v>
      </c>
      <c r="L1415" s="6" t="str">
        <f ca="1">IF(OR('total Assets'!L1415="Yes",Deposits!L1415="Yes"),"Yes","")</f>
        <v/>
      </c>
      <c r="M1415" s="6">
        <f t="shared" ca="1" si="244"/>
        <v>5.2635181085721516</v>
      </c>
      <c r="N1415" s="6" t="str">
        <f ca="1">IF(OR('total Assets'!N1415="Yes",Deposits!N1415="Yes"),"Yes","")</f>
        <v/>
      </c>
      <c r="O1415" s="6">
        <f t="shared" ca="1" si="245"/>
        <v>6.2136903968562116</v>
      </c>
      <c r="P1415" s="6" t="str">
        <f ca="1">IF(OR('total Assets'!P1415="Yes",Deposits!P1415="Yes"),"Yes","")</f>
        <v/>
      </c>
      <c r="Q1415" s="6">
        <f t="shared" ca="1" si="246"/>
        <v>5.3411559119571246</v>
      </c>
      <c r="R1415" s="6" t="str">
        <f ca="1">IF(OR('total Assets'!R1415="Yes",Deposits!R1415="Yes"),"Yes","")</f>
        <v/>
      </c>
      <c r="S1415" s="6">
        <f t="shared" ca="1" si="247"/>
        <v>5.1311332167941321</v>
      </c>
      <c r="T1415" s="6" t="str">
        <f ca="1">IF(OR('total Assets'!T1415="Yes",Deposits!T1415="Yes"),"Yes","")</f>
        <v/>
      </c>
      <c r="U1415" s="6">
        <f t="shared" ca="1" si="248"/>
        <v>5.5771662919113503</v>
      </c>
      <c r="V1415" s="6" t="str">
        <f ca="1">IF(OR('total Assets'!V1415="Yes",Deposits!V1415="Yes"),"Yes","")</f>
        <v/>
      </c>
      <c r="W1415" s="6">
        <f t="shared" ca="1" si="249"/>
        <v>5.1812561535826589</v>
      </c>
    </row>
    <row r="1416" spans="1:23" x14ac:dyDescent="0.3">
      <c r="A1416" s="40">
        <v>4.8316231865753094</v>
      </c>
      <c r="B1416" s="4">
        <v>1413</v>
      </c>
      <c r="C1416" s="6">
        <f>A1416*Overview!$K$24</f>
        <v>4.8316231865753094</v>
      </c>
      <c r="D1416" s="6" t="str">
        <f ca="1">IF(OR('total Assets'!D1416="Yes",Deposits!D1416="Yes"),"Yes","")</f>
        <v/>
      </c>
      <c r="E1416" s="6">
        <f t="shared" ca="1" si="240"/>
        <v>4.3122189901381383</v>
      </c>
      <c r="F1416" s="6" t="str">
        <f ca="1">IF(OR('total Assets'!F1416="Yes",Deposits!F1416="Yes"),"Yes","")</f>
        <v/>
      </c>
      <c r="G1416" s="6">
        <f t="shared" ca="1" si="241"/>
        <v>4.2919126924637574</v>
      </c>
      <c r="H1416" s="6" t="str">
        <f ca="1">IF(OR('total Assets'!H1416="Yes",Deposits!H1416="Yes"),"Yes","")</f>
        <v/>
      </c>
      <c r="I1416" s="6">
        <f t="shared" ca="1" si="242"/>
        <v>4.0363425577333283</v>
      </c>
      <c r="J1416" s="6" t="str">
        <f ca="1">IF(OR('total Assets'!J1416="Yes",Deposits!J1416="Yes"),"Yes","")</f>
        <v/>
      </c>
      <c r="K1416" s="6">
        <f t="shared" ca="1" si="243"/>
        <v>4.5618929882779398</v>
      </c>
      <c r="L1416" s="6" t="str">
        <f ca="1">IF(OR('total Assets'!L1416="Yes",Deposits!L1416="Yes"),"Yes","")</f>
        <v/>
      </c>
      <c r="M1416" s="6">
        <f t="shared" ca="1" si="244"/>
        <v>3.987192519057444</v>
      </c>
      <c r="N1416" s="6" t="str">
        <f ca="1">IF(OR('total Assets'!N1416="Yes",Deposits!N1416="Yes"),"Yes","")</f>
        <v/>
      </c>
      <c r="O1416" s="6">
        <f t="shared" ca="1" si="245"/>
        <v>3.9757432161077424</v>
      </c>
      <c r="P1416" s="6" t="str">
        <f ca="1">IF(OR('total Assets'!P1416="Yes",Deposits!P1416="Yes"),"Yes","")</f>
        <v/>
      </c>
      <c r="Q1416" s="6">
        <f t="shared" ca="1" si="246"/>
        <v>4.6704355649984084</v>
      </c>
      <c r="R1416" s="6" t="str">
        <f ca="1">IF(OR('total Assets'!R1416="Yes",Deposits!R1416="Yes"),"Yes","")</f>
        <v/>
      </c>
      <c r="S1416" s="6">
        <f t="shared" ca="1" si="247"/>
        <v>4.2616655201502391</v>
      </c>
      <c r="T1416" s="6" t="str">
        <f ca="1">IF(OR('total Assets'!T1416="Yes",Deposits!T1416="Yes"),"Yes","")</f>
        <v/>
      </c>
      <c r="U1416" s="6">
        <f t="shared" ca="1" si="248"/>
        <v>3.4279972287849891</v>
      </c>
      <c r="V1416" s="6" t="str">
        <f ca="1">IF(OR('total Assets'!V1416="Yes",Deposits!V1416="Yes"),"Yes","")</f>
        <v/>
      </c>
      <c r="W1416" s="6">
        <f t="shared" ca="1" si="249"/>
        <v>2.8944400073934933</v>
      </c>
    </row>
    <row r="1417" spans="1:23" x14ac:dyDescent="0.3">
      <c r="A1417" s="40">
        <v>4.8267376346218711</v>
      </c>
      <c r="B1417" s="4">
        <v>1414</v>
      </c>
      <c r="C1417" s="6">
        <f>A1417*Overview!$K$24</f>
        <v>4.8267376346218711</v>
      </c>
      <c r="D1417" s="6" t="str">
        <f ca="1">IF(OR('total Assets'!D1417="Yes",Deposits!D1417="Yes"),"Yes","")</f>
        <v/>
      </c>
      <c r="E1417" s="6">
        <f t="shared" ca="1" si="240"/>
        <v>5.4034521719097937</v>
      </c>
      <c r="F1417" s="6" t="str">
        <f ca="1">IF(OR('total Assets'!F1417="Yes",Deposits!F1417="Yes"),"Yes","")</f>
        <v/>
      </c>
      <c r="G1417" s="6">
        <f t="shared" ca="1" si="241"/>
        <v>4.981648793772818</v>
      </c>
      <c r="H1417" s="6" t="str">
        <f ca="1">IF(OR('total Assets'!H1417="Yes",Deposits!H1417="Yes"),"Yes","")</f>
        <v/>
      </c>
      <c r="I1417" s="6">
        <f t="shared" ca="1" si="242"/>
        <v>5.2111987658141476</v>
      </c>
      <c r="J1417" s="6" t="str">
        <f ca="1">IF(OR('total Assets'!J1417="Yes",Deposits!J1417="Yes"),"Yes","")</f>
        <v/>
      </c>
      <c r="K1417" s="6">
        <f t="shared" ca="1" si="243"/>
        <v>5.2671231526956115</v>
      </c>
      <c r="L1417" s="6" t="str">
        <f ca="1">IF(OR('total Assets'!L1417="Yes",Deposits!L1417="Yes"),"Yes","")</f>
        <v/>
      </c>
      <c r="M1417" s="6">
        <f t="shared" ca="1" si="244"/>
        <v>5.7648190438519329</v>
      </c>
      <c r="N1417" s="6" t="str">
        <f ca="1">IF(OR('total Assets'!N1417="Yes",Deposits!N1417="Yes"),"Yes","")</f>
        <v/>
      </c>
      <c r="O1417" s="6">
        <f t="shared" ca="1" si="245"/>
        <v>5.025752275410837</v>
      </c>
      <c r="P1417" s="6" t="str">
        <f ca="1">IF(OR('total Assets'!P1417="Yes",Deposits!P1417="Yes"),"Yes","")</f>
        <v/>
      </c>
      <c r="Q1417" s="6">
        <f t="shared" ca="1" si="246"/>
        <v>5.8760375642346103</v>
      </c>
      <c r="R1417" s="6" t="str">
        <f ca="1">IF(OR('total Assets'!R1417="Yes",Deposits!R1417="Yes"),"Yes","")</f>
        <v/>
      </c>
      <c r="S1417" s="6">
        <f t="shared" ca="1" si="247"/>
        <v>5.1542379224567672</v>
      </c>
      <c r="T1417" s="6" t="str">
        <f ca="1">IF(OR('total Assets'!T1417="Yes",Deposits!T1417="Yes"),"Yes","")</f>
        <v/>
      </c>
      <c r="U1417" s="6">
        <f t="shared" ca="1" si="248"/>
        <v>4.1761942545692818</v>
      </c>
      <c r="V1417" s="6" t="str">
        <f ca="1">IF(OR('total Assets'!V1417="Yes",Deposits!V1417="Yes"),"Yes","")</f>
        <v/>
      </c>
      <c r="W1417" s="6">
        <f t="shared" ca="1" si="249"/>
        <v>5.002139359773957</v>
      </c>
    </row>
    <row r="1418" spans="1:23" x14ac:dyDescent="0.3">
      <c r="A1418" s="40">
        <v>4.8218604714224442</v>
      </c>
      <c r="B1418" s="4">
        <v>1415</v>
      </c>
      <c r="C1418" s="6">
        <f>A1418*Overview!$K$24</f>
        <v>4.8218604714224442</v>
      </c>
      <c r="D1418" s="6" t="str">
        <f ca="1">IF(OR('total Assets'!D1418="Yes",Deposits!D1418="Yes"),"Yes","")</f>
        <v/>
      </c>
      <c r="E1418" s="6">
        <f t="shared" ca="1" si="240"/>
        <v>4.19993276132156</v>
      </c>
      <c r="F1418" s="6" t="str">
        <f ca="1">IF(OR('total Assets'!F1418="Yes",Deposits!F1418="Yes"),"Yes","")</f>
        <v/>
      </c>
      <c r="G1418" s="6">
        <f t="shared" ca="1" si="241"/>
        <v>4.8562461742445198</v>
      </c>
      <c r="H1418" s="6" t="str">
        <f ca="1">IF(OR('total Assets'!H1418="Yes",Deposits!H1418="Yes"),"Yes","")</f>
        <v/>
      </c>
      <c r="I1418" s="6">
        <f t="shared" ca="1" si="242"/>
        <v>4.4359349745299275</v>
      </c>
      <c r="J1418" s="6" t="str">
        <f ca="1">IF(OR('total Assets'!J1418="Yes",Deposits!J1418="Yes"),"Yes","")</f>
        <v/>
      </c>
      <c r="K1418" s="6">
        <f t="shared" ca="1" si="243"/>
        <v>4.7727108908514788</v>
      </c>
      <c r="L1418" s="6" t="str">
        <f ca="1">IF(OR('total Assets'!L1418="Yes",Deposits!L1418="Yes"),"Yes","")</f>
        <v/>
      </c>
      <c r="M1418" s="6">
        <f t="shared" ca="1" si="244"/>
        <v>5.6062759494099712</v>
      </c>
      <c r="N1418" s="6" t="str">
        <f ca="1">IF(OR('total Assets'!N1418="Yes",Deposits!N1418="Yes"),"Yes","")</f>
        <v/>
      </c>
      <c r="O1418" s="6">
        <f t="shared" ca="1" si="245"/>
        <v>5.1210654964882911</v>
      </c>
      <c r="P1418" s="6" t="str">
        <f ca="1">IF(OR('total Assets'!P1418="Yes",Deposits!P1418="Yes"),"Yes","")</f>
        <v/>
      </c>
      <c r="Q1418" s="6">
        <f t="shared" ca="1" si="246"/>
        <v>5.8341707663216749</v>
      </c>
      <c r="R1418" s="6" t="str">
        <f ca="1">IF(OR('total Assets'!R1418="Yes",Deposits!R1418="Yes"),"Yes","")</f>
        <v/>
      </c>
      <c r="S1418" s="6">
        <f t="shared" ca="1" si="247"/>
        <v>5.2177088579236415</v>
      </c>
      <c r="T1418" s="6" t="str">
        <f ca="1">IF(OR('total Assets'!T1418="Yes",Deposits!T1418="Yes"),"Yes","")</f>
        <v/>
      </c>
      <c r="U1418" s="6">
        <f t="shared" ca="1" si="248"/>
        <v>4.5764886572040266</v>
      </c>
      <c r="V1418" s="6" t="str">
        <f ca="1">IF(OR('total Assets'!V1418="Yes",Deposits!V1418="Yes"),"Yes","")</f>
        <v/>
      </c>
      <c r="W1418" s="6">
        <f t="shared" ca="1" si="249"/>
        <v>5.4211091565457563</v>
      </c>
    </row>
    <row r="1419" spans="1:23" x14ac:dyDescent="0.3">
      <c r="A1419" s="40">
        <v>4.8169916766599039</v>
      </c>
      <c r="B1419" s="4">
        <v>1416</v>
      </c>
      <c r="C1419" s="6">
        <f>A1419*Overview!$K$24</f>
        <v>4.8169916766599039</v>
      </c>
      <c r="D1419" s="6" t="str">
        <f ca="1">IF(OR('total Assets'!D1419="Yes",Deposits!D1419="Yes"),"Yes","")</f>
        <v/>
      </c>
      <c r="E1419" s="6">
        <f t="shared" ca="1" si="240"/>
        <v>4.4252749018413686</v>
      </c>
      <c r="F1419" s="6" t="str">
        <f ca="1">IF(OR('total Assets'!F1419="Yes",Deposits!F1419="Yes"),"Yes","")</f>
        <v/>
      </c>
      <c r="G1419" s="6">
        <f t="shared" ca="1" si="241"/>
        <v>4.3837980059081216</v>
      </c>
      <c r="H1419" s="6" t="str">
        <f ca="1">IF(OR('total Assets'!H1419="Yes",Deposits!H1419="Yes"),"Yes","")</f>
        <v/>
      </c>
      <c r="I1419" s="6">
        <f t="shared" ca="1" si="242"/>
        <v>3.6421405510409546</v>
      </c>
      <c r="J1419" s="6" t="str">
        <f ca="1">IF(OR('total Assets'!J1419="Yes",Deposits!J1419="Yes"),"Yes","")</f>
        <v/>
      </c>
      <c r="K1419" s="6">
        <f t="shared" ca="1" si="243"/>
        <v>4.3254350207454442</v>
      </c>
      <c r="L1419" s="6" t="str">
        <f ca="1">IF(OR('total Assets'!L1419="Yes",Deposits!L1419="Yes"),"Yes","")</f>
        <v/>
      </c>
      <c r="M1419" s="6">
        <f t="shared" ca="1" si="244"/>
        <v>3.5691075491201492</v>
      </c>
      <c r="N1419" s="6" t="str">
        <f ca="1">IF(OR('total Assets'!N1419="Yes",Deposits!N1419="Yes"),"Yes","")</f>
        <v/>
      </c>
      <c r="O1419" s="6">
        <f t="shared" ca="1" si="245"/>
        <v>3.629915896476966</v>
      </c>
      <c r="P1419" s="6" t="str">
        <f ca="1">IF(OR('total Assets'!P1419="Yes",Deposits!P1419="Yes"),"Yes","")</f>
        <v/>
      </c>
      <c r="Q1419" s="6">
        <f t="shared" ca="1" si="246"/>
        <v>3.0686669137483635</v>
      </c>
      <c r="R1419" s="6" t="str">
        <f ca="1">IF(OR('total Assets'!R1419="Yes",Deposits!R1419="Yes"),"Yes","")</f>
        <v/>
      </c>
      <c r="S1419" s="6">
        <f t="shared" ca="1" si="247"/>
        <v>3.0915257922168866</v>
      </c>
      <c r="T1419" s="6" t="str">
        <f ca="1">IF(OR('total Assets'!T1419="Yes",Deposits!T1419="Yes"),"Yes","")</f>
        <v/>
      </c>
      <c r="U1419" s="6">
        <f t="shared" ca="1" si="248"/>
        <v>2.734880864086922</v>
      </c>
      <c r="V1419" s="6" t="str">
        <f ca="1">IF(OR('total Assets'!V1419="Yes",Deposits!V1419="Yes"),"Yes","")</f>
        <v/>
      </c>
      <c r="W1419" s="6">
        <f t="shared" ca="1" si="249"/>
        <v>2.7760641233930241</v>
      </c>
    </row>
    <row r="1420" spans="1:23" x14ac:dyDescent="0.3">
      <c r="A1420" s="40">
        <v>4.8121312300806256</v>
      </c>
      <c r="B1420" s="4">
        <v>1417</v>
      </c>
      <c r="C1420" s="6">
        <f>A1420*Overview!$K$24</f>
        <v>4.8121312300806256</v>
      </c>
      <c r="D1420" s="6" t="str">
        <f ca="1">IF(OR('total Assets'!D1420="Yes",Deposits!D1420="Yes"),"Yes","")</f>
        <v/>
      </c>
      <c r="E1420" s="6">
        <f t="shared" ca="1" si="240"/>
        <v>4.380864466517008</v>
      </c>
      <c r="F1420" s="6" t="str">
        <f ca="1">IF(OR('total Assets'!F1420="Yes",Deposits!F1420="Yes"),"Yes","")</f>
        <v/>
      </c>
      <c r="G1420" s="6">
        <f t="shared" ca="1" si="241"/>
        <v>4.5306270138102347</v>
      </c>
      <c r="H1420" s="6" t="str">
        <f ca="1">IF(OR('total Assets'!H1420="Yes",Deposits!H1420="Yes"),"Yes","")</f>
        <v/>
      </c>
      <c r="I1420" s="6">
        <f t="shared" ca="1" si="242"/>
        <v>3.9143317960239363</v>
      </c>
      <c r="J1420" s="6" t="str">
        <f ca="1">IF(OR('total Assets'!J1420="Yes",Deposits!J1420="Yes"),"Yes","")</f>
        <v/>
      </c>
      <c r="K1420" s="6">
        <f t="shared" ca="1" si="243"/>
        <v>3.4210182018318984</v>
      </c>
      <c r="L1420" s="6" t="str">
        <f ca="1">IF(OR('total Assets'!L1420="Yes",Deposits!L1420="Yes"),"Yes","")</f>
        <v/>
      </c>
      <c r="M1420" s="6">
        <f t="shared" ca="1" si="244"/>
        <v>3.6684265518514501</v>
      </c>
      <c r="N1420" s="6" t="str">
        <f ca="1">IF(OR('total Assets'!N1420="Yes",Deposits!N1420="Yes"),"Yes","")</f>
        <v/>
      </c>
      <c r="O1420" s="6">
        <f t="shared" ca="1" si="245"/>
        <v>4.3285767501984518</v>
      </c>
      <c r="P1420" s="6" t="str">
        <f ca="1">IF(OR('total Assets'!P1420="Yes",Deposits!P1420="Yes"),"Yes","")</f>
        <v/>
      </c>
      <c r="Q1420" s="6">
        <f t="shared" ca="1" si="246"/>
        <v>4.2086341475670777</v>
      </c>
      <c r="R1420" s="6" t="str">
        <f ca="1">IF(OR('total Assets'!R1420="Yes",Deposits!R1420="Yes"),"Yes","")</f>
        <v/>
      </c>
      <c r="S1420" s="6">
        <f t="shared" ca="1" si="247"/>
        <v>3.7216605940313023</v>
      </c>
      <c r="T1420" s="6" t="str">
        <f ca="1">IF(OR('total Assets'!T1420="Yes",Deposits!T1420="Yes"),"Yes","")</f>
        <v/>
      </c>
      <c r="U1420" s="6">
        <f t="shared" ca="1" si="248"/>
        <v>3.729373325006756</v>
      </c>
      <c r="V1420" s="6" t="str">
        <f ca="1">IF(OR('total Assets'!V1420="Yes",Deposits!V1420="Yes"),"Yes","")</f>
        <v/>
      </c>
      <c r="W1420" s="6">
        <f t="shared" ca="1" si="249"/>
        <v>3.0013022999329255</v>
      </c>
    </row>
    <row r="1421" spans="1:23" x14ac:dyDescent="0.3">
      <c r="A1421" s="40">
        <v>4.8072791114942683</v>
      </c>
      <c r="B1421" s="4">
        <v>1418</v>
      </c>
      <c r="C1421" s="6">
        <f>A1421*Overview!$K$24</f>
        <v>4.8072791114942683</v>
      </c>
      <c r="D1421" s="6" t="str">
        <f ca="1">IF(OR('total Assets'!D1421="Yes",Deposits!D1421="Yes"),"Yes","")</f>
        <v/>
      </c>
      <c r="E1421" s="6">
        <f t="shared" ca="1" si="240"/>
        <v>4.840387801126111</v>
      </c>
      <c r="F1421" s="6" t="str">
        <f ca="1">IF(OR('total Assets'!F1421="Yes",Deposits!F1421="Yes"),"Yes","")</f>
        <v/>
      </c>
      <c r="G1421" s="6">
        <f t="shared" ca="1" si="241"/>
        <v>5.4906465200520067</v>
      </c>
      <c r="H1421" s="6" t="str">
        <f ca="1">IF(OR('total Assets'!H1421="Yes",Deposits!H1421="Yes"),"Yes","")</f>
        <v/>
      </c>
      <c r="I1421" s="6">
        <f t="shared" ca="1" si="242"/>
        <v>6.3536217093151057</v>
      </c>
      <c r="J1421" s="6" t="str">
        <f ca="1">IF(OR('total Assets'!J1421="Yes",Deposits!J1421="Yes"),"Yes","")</f>
        <v/>
      </c>
      <c r="K1421" s="6">
        <f t="shared" ca="1" si="243"/>
        <v>7.5005607528116203</v>
      </c>
      <c r="L1421" s="6" t="str">
        <f ca="1">IF(OR('total Assets'!L1421="Yes",Deposits!L1421="Yes"),"Yes","")</f>
        <v/>
      </c>
      <c r="M1421" s="6">
        <f t="shared" ca="1" si="244"/>
        <v>7.6659236251009437</v>
      </c>
      <c r="N1421" s="6" t="str">
        <f ca="1">IF(OR('total Assets'!N1421="Yes",Deposits!N1421="Yes"),"Yes","")</f>
        <v/>
      </c>
      <c r="O1421" s="6">
        <f t="shared" ca="1" si="245"/>
        <v>8.9312178054713716</v>
      </c>
      <c r="P1421" s="6" t="str">
        <f ca="1">IF(OR('total Assets'!P1421="Yes",Deposits!P1421="Yes"),"Yes","")</f>
        <v/>
      </c>
      <c r="Q1421" s="6">
        <f t="shared" ca="1" si="246"/>
        <v>9.0698629757025859</v>
      </c>
      <c r="R1421" s="6" t="str">
        <f ca="1">IF(OR('total Assets'!R1421="Yes",Deposits!R1421="Yes"),"Yes","")</f>
        <v/>
      </c>
      <c r="S1421" s="6">
        <f t="shared" ca="1" si="247"/>
        <v>7.4650921489911601</v>
      </c>
      <c r="T1421" s="6" t="str">
        <f ca="1">IF(OR('total Assets'!T1421="Yes",Deposits!T1421="Yes"),"Yes","")</f>
        <v/>
      </c>
      <c r="U1421" s="6">
        <f t="shared" ca="1" si="248"/>
        <v>6.4438731409762635</v>
      </c>
      <c r="V1421" s="6" t="str">
        <f ca="1">IF(OR('total Assets'!V1421="Yes",Deposits!V1421="Yes"),"Yes","")</f>
        <v/>
      </c>
      <c r="W1421" s="6">
        <f t="shared" ca="1" si="249"/>
        <v>6.1312174920614604</v>
      </c>
    </row>
    <row r="1422" spans="1:23" x14ac:dyDescent="0.3">
      <c r="A1422" s="40">
        <v>4.8024353007734888</v>
      </c>
      <c r="B1422" s="4">
        <v>1419</v>
      </c>
      <c r="C1422" s="6">
        <f>A1422*Overview!$K$24</f>
        <v>4.8024353007734888</v>
      </c>
      <c r="D1422" s="6" t="str">
        <f ca="1">IF(OR('total Assets'!D1422="Yes",Deposits!D1422="Yes"),"Yes","")</f>
        <v/>
      </c>
      <c r="E1422" s="6">
        <f t="shared" ca="1" si="240"/>
        <v>4.1156509031492572</v>
      </c>
      <c r="F1422" s="6" t="str">
        <f ca="1">IF(OR('total Assets'!F1422="Yes",Deposits!F1422="Yes"),"Yes","")</f>
        <v/>
      </c>
      <c r="G1422" s="6">
        <f t="shared" ca="1" si="241"/>
        <v>4.9043205499492695</v>
      </c>
      <c r="H1422" s="6" t="str">
        <f ca="1">IF(OR('total Assets'!H1422="Yes",Deposits!H1422="Yes"),"Yes","")</f>
        <v/>
      </c>
      <c r="I1422" s="6">
        <f t="shared" ca="1" si="242"/>
        <v>4.1866203928371277</v>
      </c>
      <c r="J1422" s="6" t="str">
        <f ca="1">IF(OR('total Assets'!J1422="Yes",Deposits!J1422="Yes"),"Yes","")</f>
        <v/>
      </c>
      <c r="K1422" s="6">
        <f t="shared" ca="1" si="243"/>
        <v>3.449443702551346</v>
      </c>
      <c r="L1422" s="6" t="str">
        <f ca="1">IF(OR('total Assets'!L1422="Yes",Deposits!L1422="Yes"),"Yes","")</f>
        <v/>
      </c>
      <c r="M1422" s="6">
        <f t="shared" ca="1" si="244"/>
        <v>2.8619329490571062</v>
      </c>
      <c r="N1422" s="6" t="str">
        <f ca="1">IF(OR('total Assets'!N1422="Yes",Deposits!N1422="Yes"),"Yes","")</f>
        <v/>
      </c>
      <c r="O1422" s="6">
        <f t="shared" ca="1" si="245"/>
        <v>2.4081655377923652</v>
      </c>
      <c r="P1422" s="6" t="str">
        <f ca="1">IF(OR('total Assets'!P1422="Yes",Deposits!P1422="Yes"),"Yes","")</f>
        <v/>
      </c>
      <c r="Q1422" s="6">
        <f t="shared" ca="1" si="246"/>
        <v>2.4365435597202012</v>
      </c>
      <c r="R1422" s="6" t="str">
        <f ca="1">IF(OR('total Assets'!R1422="Yes",Deposits!R1422="Yes"),"Yes","")</f>
        <v/>
      </c>
      <c r="S1422" s="6">
        <f t="shared" ca="1" si="247"/>
        <v>2.8719642744097369</v>
      </c>
      <c r="T1422" s="6" t="str">
        <f ca="1">IF(OR('total Assets'!T1422="Yes",Deposits!T1422="Yes"),"Yes","")</f>
        <v/>
      </c>
      <c r="U1422" s="6">
        <f t="shared" ca="1" si="248"/>
        <v>2.7028972003086751</v>
      </c>
      <c r="V1422" s="6" t="str">
        <f ca="1">IF(OR('total Assets'!V1422="Yes",Deposits!V1422="Yes"),"Yes","")</f>
        <v/>
      </c>
      <c r="W1422" s="6">
        <f t="shared" ca="1" si="249"/>
        <v>3.0535358496483416</v>
      </c>
    </row>
    <row r="1423" spans="1:23" x14ac:dyDescent="0.3">
      <c r="A1423" s="40">
        <v>4.7975997778537272</v>
      </c>
      <c r="B1423" s="4">
        <v>1420</v>
      </c>
      <c r="C1423" s="6">
        <f>A1423*Overview!$K$24</f>
        <v>4.7975997778537272</v>
      </c>
      <c r="D1423" s="6" t="str">
        <f ca="1">IF(OR('total Assets'!D1423="Yes",Deposits!D1423="Yes"),"Yes","")</f>
        <v/>
      </c>
      <c r="E1423" s="6">
        <f t="shared" ca="1" si="240"/>
        <v>4.4142119060900962</v>
      </c>
      <c r="F1423" s="6" t="str">
        <f ca="1">IF(OR('total Assets'!F1423="Yes",Deposits!F1423="Yes"),"Yes","")</f>
        <v/>
      </c>
      <c r="G1423" s="6">
        <f t="shared" ca="1" si="241"/>
        <v>4.1528646705414802</v>
      </c>
      <c r="H1423" s="6" t="str">
        <f ca="1">IF(OR('total Assets'!H1423="Yes",Deposits!H1423="Yes"),"Yes","")</f>
        <v/>
      </c>
      <c r="I1423" s="6">
        <f t="shared" ca="1" si="242"/>
        <v>4.489388016201481</v>
      </c>
      <c r="J1423" s="6" t="str">
        <f ca="1">IF(OR('total Assets'!J1423="Yes",Deposits!J1423="Yes"),"Yes","")</f>
        <v/>
      </c>
      <c r="K1423" s="6">
        <f t="shared" ca="1" si="243"/>
        <v>5.0512272072802666</v>
      </c>
      <c r="L1423" s="6" t="str">
        <f ca="1">IF(OR('total Assets'!L1423="Yes",Deposits!L1423="Yes"),"Yes","")</f>
        <v/>
      </c>
      <c r="M1423" s="6">
        <f t="shared" ca="1" si="244"/>
        <v>4.5397976948634238</v>
      </c>
      <c r="N1423" s="6" t="str">
        <f ca="1">IF(OR('total Assets'!N1423="Yes",Deposits!N1423="Yes"),"Yes","")</f>
        <v/>
      </c>
      <c r="O1423" s="6">
        <f t="shared" ca="1" si="245"/>
        <v>4.1602762456166822</v>
      </c>
      <c r="P1423" s="6" t="str">
        <f ca="1">IF(OR('total Assets'!P1423="Yes",Deposits!P1423="Yes"),"Yes","")</f>
        <v/>
      </c>
      <c r="Q1423" s="6">
        <f t="shared" ca="1" si="246"/>
        <v>4.015263864392578</v>
      </c>
      <c r="R1423" s="6" t="str">
        <f ca="1">IF(OR('total Assets'!R1423="Yes",Deposits!R1423="Yes"),"Yes","")</f>
        <v/>
      </c>
      <c r="S1423" s="6">
        <f t="shared" ca="1" si="247"/>
        <v>4.0950892945880781</v>
      </c>
      <c r="T1423" s="6" t="str">
        <f ca="1">IF(OR('total Assets'!T1423="Yes",Deposits!T1423="Yes"),"Yes","")</f>
        <v/>
      </c>
      <c r="U1423" s="6">
        <f t="shared" ca="1" si="248"/>
        <v>4.4103429688891369</v>
      </c>
      <c r="V1423" s="6" t="str">
        <f ca="1">IF(OR('total Assets'!V1423="Yes",Deposits!V1423="Yes"),"Yes","")</f>
        <v/>
      </c>
      <c r="W1423" s="6">
        <f t="shared" ca="1" si="249"/>
        <v>3.5457220119377744</v>
      </c>
    </row>
    <row r="1424" spans="1:23" x14ac:dyDescent="0.3">
      <c r="A1424" s="40">
        <v>4.7927725227329843</v>
      </c>
      <c r="B1424" s="4">
        <v>1421</v>
      </c>
      <c r="C1424" s="6">
        <f>A1424*Overview!$K$24</f>
        <v>4.7927725227329843</v>
      </c>
      <c r="D1424" s="6" t="str">
        <f ca="1">IF(OR('total Assets'!D1424="Yes",Deposits!D1424="Yes"),"Yes","")</f>
        <v/>
      </c>
      <c r="E1424" s="6">
        <f t="shared" ca="1" si="240"/>
        <v>5.5971176253482708</v>
      </c>
      <c r="F1424" s="6" t="str">
        <f ca="1">IF(OR('total Assets'!F1424="Yes",Deposits!F1424="Yes"),"Yes","")</f>
        <v/>
      </c>
      <c r="G1424" s="6">
        <f t="shared" ca="1" si="241"/>
        <v>6.0715266768478875</v>
      </c>
      <c r="H1424" s="6" t="str">
        <f ca="1">IF(OR('total Assets'!H1424="Yes",Deposits!H1424="Yes"),"Yes","")</f>
        <v/>
      </c>
      <c r="I1424" s="6">
        <f t="shared" ca="1" si="242"/>
        <v>5.9997625756622819</v>
      </c>
      <c r="J1424" s="6" t="str">
        <f ca="1">IF(OR('total Assets'!J1424="Yes",Deposits!J1424="Yes"),"Yes","")</f>
        <v/>
      </c>
      <c r="K1424" s="6">
        <f t="shared" ca="1" si="243"/>
        <v>5.9131851088853669</v>
      </c>
      <c r="L1424" s="6" t="str">
        <f ca="1">IF(OR('total Assets'!L1424="Yes",Deposits!L1424="Yes"),"Yes","")</f>
        <v/>
      </c>
      <c r="M1424" s="6">
        <f t="shared" ca="1" si="244"/>
        <v>6.323450150339772</v>
      </c>
      <c r="N1424" s="6" t="str">
        <f ca="1">IF(OR('total Assets'!N1424="Yes",Deposits!N1424="Yes"),"Yes","")</f>
        <v/>
      </c>
      <c r="O1424" s="6">
        <f t="shared" ca="1" si="245"/>
        <v>6.0619606002172821</v>
      </c>
      <c r="P1424" s="6" t="str">
        <f ca="1">IF(OR('total Assets'!P1424="Yes",Deposits!P1424="Yes"),"Yes","")</f>
        <v/>
      </c>
      <c r="Q1424" s="6">
        <f t="shared" ca="1" si="246"/>
        <v>7.0629853608745554</v>
      </c>
      <c r="R1424" s="6" t="str">
        <f ca="1">IF(OR('total Assets'!R1424="Yes",Deposits!R1424="Yes"),"Yes","")</f>
        <v/>
      </c>
      <c r="S1424" s="6">
        <f t="shared" ca="1" si="247"/>
        <v>7.8728468645581753</v>
      </c>
      <c r="T1424" s="6" t="str">
        <f ca="1">IF(OR('total Assets'!T1424="Yes",Deposits!T1424="Yes"),"Yes","")</f>
        <v/>
      </c>
      <c r="U1424" s="6">
        <f t="shared" ca="1" si="248"/>
        <v>7.5012261769895803</v>
      </c>
      <c r="V1424" s="6" t="str">
        <f ca="1">IF(OR('total Assets'!V1424="Yes",Deposits!V1424="Yes"),"Yes","")</f>
        <v/>
      </c>
      <c r="W1424" s="6">
        <f t="shared" ca="1" si="249"/>
        <v>6.8079600404600926</v>
      </c>
    </row>
    <row r="1425" spans="1:23" x14ac:dyDescent="0.3">
      <c r="A1425" s="40">
        <v>4.7879535154715578</v>
      </c>
      <c r="B1425" s="4">
        <v>1422</v>
      </c>
      <c r="C1425" s="6">
        <f>A1425*Overview!$K$24</f>
        <v>4.7879535154715578</v>
      </c>
      <c r="D1425" s="6" t="str">
        <f ca="1">IF(OR('total Assets'!D1425="Yes",Deposits!D1425="Yes"),"Yes","")</f>
        <v/>
      </c>
      <c r="E1425" s="6">
        <f t="shared" ca="1" si="240"/>
        <v>5.0487154836052941</v>
      </c>
      <c r="F1425" s="6" t="str">
        <f ca="1">IF(OR('total Assets'!F1425="Yes",Deposits!F1425="Yes"),"Yes","")</f>
        <v/>
      </c>
      <c r="G1425" s="6">
        <f t="shared" ca="1" si="241"/>
        <v>5.060164311813935</v>
      </c>
      <c r="H1425" s="6" t="str">
        <f ca="1">IF(OR('total Assets'!H1425="Yes",Deposits!H1425="Yes"),"Yes","")</f>
        <v/>
      </c>
      <c r="I1425" s="6">
        <f t="shared" ca="1" si="242"/>
        <v>4.3662742577507494</v>
      </c>
      <c r="J1425" s="6" t="str">
        <f ca="1">IF(OR('total Assets'!J1425="Yes",Deposits!J1425="Yes"),"Yes","")</f>
        <v/>
      </c>
      <c r="K1425" s="6">
        <f t="shared" ca="1" si="243"/>
        <v>4.8585761094446758</v>
      </c>
      <c r="L1425" s="6" t="str">
        <f ca="1">IF(OR('total Assets'!L1425="Yes",Deposits!L1425="Yes"),"Yes","")</f>
        <v/>
      </c>
      <c r="M1425" s="6">
        <f t="shared" ca="1" si="244"/>
        <v>5.6769874092285253</v>
      </c>
      <c r="N1425" s="6" t="str">
        <f ca="1">IF(OR('total Assets'!N1425="Yes",Deposits!N1425="Yes"),"Yes","")</f>
        <v/>
      </c>
      <c r="O1425" s="6">
        <f t="shared" ca="1" si="245"/>
        <v>4.5861887614831742</v>
      </c>
      <c r="P1425" s="6" t="str">
        <f ca="1">IF(OR('total Assets'!P1425="Yes",Deposits!P1425="Yes"),"Yes","")</f>
        <v/>
      </c>
      <c r="Q1425" s="6">
        <f t="shared" ca="1" si="246"/>
        <v>3.7390521590670582</v>
      </c>
      <c r="R1425" s="6" t="str">
        <f ca="1">IF(OR('total Assets'!R1425="Yes",Deposits!R1425="Yes"),"Yes","")</f>
        <v/>
      </c>
      <c r="S1425" s="6">
        <f t="shared" ca="1" si="247"/>
        <v>4.0588958259176025</v>
      </c>
      <c r="T1425" s="6" t="str">
        <f ca="1">IF(OR('total Assets'!T1425="Yes",Deposits!T1425="Yes"),"Yes","")</f>
        <v/>
      </c>
      <c r="U1425" s="6">
        <f t="shared" ca="1" si="248"/>
        <v>4.7858620788396689</v>
      </c>
      <c r="V1425" s="6" t="str">
        <f ca="1">IF(OR('total Assets'!V1425="Yes",Deposits!V1425="Yes"),"Yes","")</f>
        <v/>
      </c>
      <c r="W1425" s="6">
        <f t="shared" ca="1" si="249"/>
        <v>4.2980782099448041</v>
      </c>
    </row>
    <row r="1426" spans="1:23" x14ac:dyDescent="0.3">
      <c r="A1426" s="40">
        <v>4.783142736191798</v>
      </c>
      <c r="B1426" s="4">
        <v>1423</v>
      </c>
      <c r="C1426" s="6">
        <f>A1426*Overview!$K$24</f>
        <v>4.783142736191798</v>
      </c>
      <c r="D1426" s="6" t="str">
        <f ca="1">IF(OR('total Assets'!D1426="Yes",Deposits!D1426="Yes"),"Yes","")</f>
        <v/>
      </c>
      <c r="E1426" s="6">
        <f t="shared" ca="1" si="240"/>
        <v>5.4150263649546186</v>
      </c>
      <c r="F1426" s="6" t="str">
        <f ca="1">IF(OR('total Assets'!F1426="Yes",Deposits!F1426="Yes"),"Yes","")</f>
        <v/>
      </c>
      <c r="G1426" s="6">
        <f t="shared" ca="1" si="241"/>
        <v>4.7971594701477249</v>
      </c>
      <c r="H1426" s="6" t="str">
        <f ca="1">IF(OR('total Assets'!H1426="Yes",Deposits!H1426="Yes"),"Yes","")</f>
        <v/>
      </c>
      <c r="I1426" s="6">
        <f t="shared" ca="1" si="242"/>
        <v>4.3574296747031145</v>
      </c>
      <c r="J1426" s="6" t="str">
        <f ca="1">IF(OR('total Assets'!J1426="Yes",Deposits!J1426="Yes"),"Yes","")</f>
        <v/>
      </c>
      <c r="K1426" s="6">
        <f t="shared" ca="1" si="243"/>
        <v>5.1724469660592645</v>
      </c>
      <c r="L1426" s="6" t="str">
        <f ca="1">IF(OR('total Assets'!L1426="Yes",Deposits!L1426="Yes"),"Yes","")</f>
        <v/>
      </c>
      <c r="M1426" s="6">
        <f t="shared" ca="1" si="244"/>
        <v>5.0184370564681906</v>
      </c>
      <c r="N1426" s="6" t="str">
        <f ca="1">IF(OR('total Assets'!N1426="Yes",Deposits!N1426="Yes"),"Yes","")</f>
        <v/>
      </c>
      <c r="O1426" s="6">
        <f t="shared" ca="1" si="245"/>
        <v>4.4182441030334161</v>
      </c>
      <c r="P1426" s="6" t="str">
        <f ca="1">IF(OR('total Assets'!P1426="Yes",Deposits!P1426="Yes"),"Yes","")</f>
        <v/>
      </c>
      <c r="Q1426" s="6">
        <f t="shared" ca="1" si="246"/>
        <v>4.5363399286513229</v>
      </c>
      <c r="R1426" s="6" t="str">
        <f ca="1">IF(OR('total Assets'!R1426="Yes",Deposits!R1426="Yes"),"Yes","")</f>
        <v/>
      </c>
      <c r="S1426" s="6">
        <f t="shared" ca="1" si="247"/>
        <v>3.9646370017642707</v>
      </c>
      <c r="T1426" s="6" t="str">
        <f ca="1">IF(OR('total Assets'!T1426="Yes",Deposits!T1426="Yes"),"Yes","")</f>
        <v/>
      </c>
      <c r="U1426" s="6">
        <f t="shared" ca="1" si="248"/>
        <v>3.875749097452053</v>
      </c>
      <c r="V1426" s="6" t="str">
        <f ca="1">IF(OR('total Assets'!V1426="Yes",Deposits!V1426="Yes"),"Yes","")</f>
        <v/>
      </c>
      <c r="W1426" s="6">
        <f t="shared" ca="1" si="249"/>
        <v>3.3324393736455202</v>
      </c>
    </row>
    <row r="1427" spans="1:23" x14ac:dyDescent="0.3">
      <c r="A1427" s="40">
        <v>4.7783401650778954</v>
      </c>
      <c r="B1427" s="4">
        <v>1424</v>
      </c>
      <c r="C1427" s="6">
        <f>A1427*Overview!$K$24</f>
        <v>4.7783401650778954</v>
      </c>
      <c r="D1427" s="6" t="str">
        <f ca="1">IF(OR('total Assets'!D1427="Yes",Deposits!D1427="Yes"),"Yes","")</f>
        <v/>
      </c>
      <c r="E1427" s="6">
        <f t="shared" ca="1" si="240"/>
        <v>4.5180438083598444</v>
      </c>
      <c r="F1427" s="6" t="str">
        <f ca="1">IF(OR('total Assets'!F1427="Yes",Deposits!F1427="Yes"),"Yes","")</f>
        <v/>
      </c>
      <c r="G1427" s="6">
        <f t="shared" ca="1" si="241"/>
        <v>5.36836245322759</v>
      </c>
      <c r="H1427" s="6" t="str">
        <f ca="1">IF(OR('total Assets'!H1427="Yes",Deposits!H1427="Yes"),"Yes","")</f>
        <v/>
      </c>
      <c r="I1427" s="6">
        <f t="shared" ca="1" si="242"/>
        <v>5.8409865331034529</v>
      </c>
      <c r="J1427" s="6" t="str">
        <f ca="1">IF(OR('total Assets'!J1427="Yes",Deposits!J1427="Yes"),"Yes","")</f>
        <v/>
      </c>
      <c r="K1427" s="6">
        <f t="shared" ca="1" si="243"/>
        <v>4.8770078923369589</v>
      </c>
      <c r="L1427" s="6" t="str">
        <f ca="1">IF(OR('total Assets'!L1427="Yes",Deposits!L1427="Yes"),"Yes","")</f>
        <v/>
      </c>
      <c r="M1427" s="6">
        <f t="shared" ca="1" si="244"/>
        <v>5.3867478060675591</v>
      </c>
      <c r="N1427" s="6" t="str">
        <f ca="1">IF(OR('total Assets'!N1427="Yes",Deposits!N1427="Yes"),"Yes","")</f>
        <v/>
      </c>
      <c r="O1427" s="6">
        <f t="shared" ca="1" si="245"/>
        <v>4.8854328124265161</v>
      </c>
      <c r="P1427" s="6" t="str">
        <f ca="1">IF(OR('total Assets'!P1427="Yes",Deposits!P1427="Yes"),"Yes","")</f>
        <v/>
      </c>
      <c r="Q1427" s="6">
        <f t="shared" ca="1" si="246"/>
        <v>5.3803729532650753</v>
      </c>
      <c r="R1427" s="6" t="str">
        <f ca="1">IF(OR('total Assets'!R1427="Yes",Deposits!R1427="Yes"),"Yes","")</f>
        <v/>
      </c>
      <c r="S1427" s="6">
        <f t="shared" ca="1" si="247"/>
        <v>6.4361209791972769</v>
      </c>
      <c r="T1427" s="6" t="str">
        <f ca="1">IF(OR('total Assets'!T1427="Yes",Deposits!T1427="Yes"),"Yes","")</f>
        <v/>
      </c>
      <c r="U1427" s="6">
        <f t="shared" ca="1" si="248"/>
        <v>7.3527364808292415</v>
      </c>
      <c r="V1427" s="6" t="str">
        <f ca="1">IF(OR('total Assets'!V1427="Yes",Deposits!V1427="Yes"),"Yes","")</f>
        <v/>
      </c>
      <c r="W1427" s="6">
        <f t="shared" ca="1" si="249"/>
        <v>8.5142742205220827</v>
      </c>
    </row>
    <row r="1428" spans="1:23" x14ac:dyDescent="0.3">
      <c r="A1428" s="40">
        <v>4.7735457823756313</v>
      </c>
      <c r="B1428" s="4">
        <v>1425</v>
      </c>
      <c r="C1428" s="6">
        <f>A1428*Overview!$K$24</f>
        <v>4.7735457823756313</v>
      </c>
      <c r="D1428" s="6" t="str">
        <f ca="1">IF(OR('total Assets'!D1428="Yes",Deposits!D1428="Yes"),"Yes","")</f>
        <v/>
      </c>
      <c r="E1428" s="6">
        <f t="shared" ca="1" si="240"/>
        <v>4.78505635754893</v>
      </c>
      <c r="F1428" s="6" t="str">
        <f ca="1">IF(OR('total Assets'!F1428="Yes",Deposits!F1428="Yes"),"Yes","")</f>
        <v/>
      </c>
      <c r="G1428" s="6">
        <f t="shared" ca="1" si="241"/>
        <v>4.9680936866817875</v>
      </c>
      <c r="H1428" s="6" t="str">
        <f ca="1">IF(OR('total Assets'!H1428="Yes",Deposits!H1428="Yes"),"Yes","")</f>
        <v/>
      </c>
      <c r="I1428" s="6">
        <f t="shared" ca="1" si="242"/>
        <v>5.2698501472108132</v>
      </c>
      <c r="J1428" s="6" t="str">
        <f ca="1">IF(OR('total Assets'!J1428="Yes",Deposits!J1428="Yes"),"Yes","")</f>
        <v/>
      </c>
      <c r="K1428" s="6">
        <f t="shared" ca="1" si="243"/>
        <v>5.3422095063777881</v>
      </c>
      <c r="L1428" s="6" t="str">
        <f ca="1">IF(OR('total Assets'!L1428="Yes",Deposits!L1428="Yes"),"Yes","")</f>
        <v/>
      </c>
      <c r="M1428" s="6">
        <f t="shared" ca="1" si="244"/>
        <v>4.6440619730545087</v>
      </c>
      <c r="N1428" s="6" t="str">
        <f ca="1">IF(OR('total Assets'!N1428="Yes",Deposits!N1428="Yes"),"Yes","")</f>
        <v/>
      </c>
      <c r="O1428" s="6">
        <f t="shared" ca="1" si="245"/>
        <v>4.0743808669622759</v>
      </c>
      <c r="P1428" s="6" t="str">
        <f ca="1">IF(OR('total Assets'!P1428="Yes",Deposits!P1428="Yes"),"Yes","")</f>
        <v/>
      </c>
      <c r="Q1428" s="6">
        <f t="shared" ca="1" si="246"/>
        <v>4.8848493427324611</v>
      </c>
      <c r="R1428" s="6" t="str">
        <f ca="1">IF(OR('total Assets'!R1428="Yes",Deposits!R1428="Yes"),"Yes","")</f>
        <v/>
      </c>
      <c r="S1428" s="6">
        <f t="shared" ca="1" si="247"/>
        <v>4.2538131725379849</v>
      </c>
      <c r="T1428" s="6" t="str">
        <f ca="1">IF(OR('total Assets'!T1428="Yes",Deposits!T1428="Yes"),"Yes","")</f>
        <v/>
      </c>
      <c r="U1428" s="6">
        <f t="shared" ca="1" si="248"/>
        <v>4.8767952330363151</v>
      </c>
      <c r="V1428" s="6" t="str">
        <f ca="1">IF(OR('total Assets'!V1428="Yes",Deposits!V1428="Yes"),"Yes","")</f>
        <v/>
      </c>
      <c r="W1428" s="6">
        <f t="shared" ca="1" si="249"/>
        <v>5.4382837071722321</v>
      </c>
    </row>
    <row r="1429" spans="1:23" x14ac:dyDescent="0.3">
      <c r="A1429" s="40">
        <v>4.7687595683921682</v>
      </c>
      <c r="B1429" s="4">
        <v>1426</v>
      </c>
      <c r="C1429" s="6">
        <f>A1429*Overview!$K$24</f>
        <v>4.7687595683921682</v>
      </c>
      <c r="D1429" s="6" t="str">
        <f ca="1">IF(OR('total Assets'!D1429="Yes",Deposits!D1429="Yes"),"Yes","")</f>
        <v/>
      </c>
      <c r="E1429" s="6">
        <f t="shared" ca="1" si="240"/>
        <v>3.9213190564311051</v>
      </c>
      <c r="F1429" s="6" t="str">
        <f ca="1">IF(OR('total Assets'!F1429="Yes",Deposits!F1429="Yes"),"Yes","")</f>
        <v/>
      </c>
      <c r="G1429" s="6">
        <f t="shared" ca="1" si="241"/>
        <v>3.565745386817496</v>
      </c>
      <c r="H1429" s="6" t="str">
        <f ca="1">IF(OR('total Assets'!H1429="Yes",Deposits!H1429="Yes"),"Yes","")</f>
        <v/>
      </c>
      <c r="I1429" s="6">
        <f t="shared" ca="1" si="242"/>
        <v>3.3591010203767762</v>
      </c>
      <c r="J1429" s="6" t="str">
        <f ca="1">IF(OR('total Assets'!J1429="Yes",Deposits!J1429="Yes"),"Yes","")</f>
        <v/>
      </c>
      <c r="K1429" s="6">
        <f t="shared" ca="1" si="243"/>
        <v>2.7016708701950307</v>
      </c>
      <c r="L1429" s="6" t="str">
        <f ca="1">IF(OR('total Assets'!L1429="Yes",Deposits!L1429="Yes"),"Yes","")</f>
        <v/>
      </c>
      <c r="M1429" s="6">
        <f t="shared" ca="1" si="244"/>
        <v>2.2593534643316704</v>
      </c>
      <c r="N1429" s="6" t="str">
        <f ca="1">IF(OR('total Assets'!N1429="Yes",Deposits!N1429="Yes"),"Yes","")</f>
        <v/>
      </c>
      <c r="O1429" s="6">
        <f t="shared" ca="1" si="245"/>
        <v>2.0799226797293038</v>
      </c>
      <c r="P1429" s="6" t="str">
        <f ca="1">IF(OR('total Assets'!P1429="Yes",Deposits!P1429="Yes"),"Yes","")</f>
        <v/>
      </c>
      <c r="Q1429" s="6">
        <f t="shared" ca="1" si="246"/>
        <v>1.9372657781019689</v>
      </c>
      <c r="R1429" s="6" t="str">
        <f ca="1">IF(OR('total Assets'!R1429="Yes",Deposits!R1429="Yes"),"Yes","")</f>
        <v/>
      </c>
      <c r="S1429" s="6">
        <f t="shared" ca="1" si="247"/>
        <v>1.7651439013297507</v>
      </c>
      <c r="T1429" s="6" t="str">
        <f ca="1">IF(OR('total Assets'!T1429="Yes",Deposits!T1429="Yes"),"Yes","")</f>
        <v/>
      </c>
      <c r="U1429" s="6">
        <f t="shared" ca="1" si="248"/>
        <v>1.4967481556209072</v>
      </c>
      <c r="V1429" s="6" t="str">
        <f ca="1">IF(OR('total Assets'!V1429="Yes",Deposits!V1429="Yes"),"Yes","")</f>
        <v/>
      </c>
      <c r="W1429" s="6">
        <f t="shared" ca="1" si="249"/>
        <v>1.4253123561503604</v>
      </c>
    </row>
    <row r="1430" spans="1:23" x14ac:dyDescent="0.3">
      <c r="A1430" s="40">
        <v>4.763981503495744</v>
      </c>
      <c r="B1430" s="4">
        <v>1427</v>
      </c>
      <c r="C1430" s="6">
        <f>A1430*Overview!$K$24</f>
        <v>4.763981503495744</v>
      </c>
      <c r="D1430" s="6" t="str">
        <f ca="1">IF(OR('total Assets'!D1430="Yes",Deposits!D1430="Yes"),"Yes","")</f>
        <v/>
      </c>
      <c r="E1430" s="6">
        <f t="shared" ca="1" si="240"/>
        <v>4.913000708303481</v>
      </c>
      <c r="F1430" s="6" t="str">
        <f ca="1">IF(OR('total Assets'!F1430="Yes",Deposits!F1430="Yes"),"Yes","")</f>
        <v/>
      </c>
      <c r="G1430" s="6">
        <f t="shared" ca="1" si="241"/>
        <v>4.1066031574122706</v>
      </c>
      <c r="H1430" s="6" t="str">
        <f ca="1">IF(OR('total Assets'!H1430="Yes",Deposits!H1430="Yes"),"Yes","")</f>
        <v/>
      </c>
      <c r="I1430" s="6">
        <f t="shared" ca="1" si="242"/>
        <v>3.4538013009227893</v>
      </c>
      <c r="J1430" s="6" t="str">
        <f ca="1">IF(OR('total Assets'!J1430="Yes",Deposits!J1430="Yes"),"Yes","")</f>
        <v/>
      </c>
      <c r="K1430" s="6">
        <f t="shared" ca="1" si="243"/>
        <v>2.8943157414886058</v>
      </c>
      <c r="L1430" s="6" t="str">
        <f ca="1">IF(OR('total Assets'!L1430="Yes",Deposits!L1430="Yes"),"Yes","")</f>
        <v/>
      </c>
      <c r="M1430" s="6">
        <f t="shared" ca="1" si="244"/>
        <v>2.905099518625359</v>
      </c>
      <c r="N1430" s="6" t="str">
        <f ca="1">IF(OR('total Assets'!N1430="Yes",Deposits!N1430="Yes"),"Yes","")</f>
        <v/>
      </c>
      <c r="O1430" s="6">
        <f t="shared" ca="1" si="245"/>
        <v>2.7085105778923553</v>
      </c>
      <c r="P1430" s="6" t="str">
        <f ca="1">IF(OR('total Assets'!P1430="Yes",Deposits!P1430="Yes"),"Yes","")</f>
        <v/>
      </c>
      <c r="Q1430" s="6">
        <f t="shared" ca="1" si="246"/>
        <v>2.7317425017577204</v>
      </c>
      <c r="R1430" s="6" t="str">
        <f ca="1">IF(OR('total Assets'!R1430="Yes",Deposits!R1430="Yes"),"Yes","")</f>
        <v/>
      </c>
      <c r="S1430" s="6">
        <f t="shared" ca="1" si="247"/>
        <v>2.7051728075184975</v>
      </c>
      <c r="T1430" s="6" t="str">
        <f ca="1">IF(OR('total Assets'!T1430="Yes",Deposits!T1430="Yes"),"Yes","")</f>
        <v/>
      </c>
      <c r="U1430" s="6">
        <f t="shared" ca="1" si="248"/>
        <v>3.1307182942102703</v>
      </c>
      <c r="V1430" s="6" t="str">
        <f ca="1">IF(OR('total Assets'!V1430="Yes",Deposits!V1430="Yes"),"Yes","")</f>
        <v/>
      </c>
      <c r="W1430" s="6">
        <f t="shared" ca="1" si="249"/>
        <v>2.9525952797244939</v>
      </c>
    </row>
    <row r="1431" spans="1:23" x14ac:dyDescent="0.3">
      <c r="A1431" s="40">
        <v>4.7592115681155391</v>
      </c>
      <c r="B1431" s="4">
        <v>1428</v>
      </c>
      <c r="C1431" s="6">
        <f>A1431*Overview!$K$24</f>
        <v>4.7592115681155391</v>
      </c>
      <c r="D1431" s="6" t="str">
        <f ca="1">IF(OR('total Assets'!D1431="Yes",Deposits!D1431="Yes"),"Yes","")</f>
        <v/>
      </c>
      <c r="E1431" s="6">
        <f t="shared" ca="1" si="240"/>
        <v>5.6576290108282521</v>
      </c>
      <c r="F1431" s="6" t="str">
        <f ca="1">IF(OR('total Assets'!F1431="Yes",Deposits!F1431="Yes"),"Yes","")</f>
        <v/>
      </c>
      <c r="G1431" s="6">
        <f t="shared" ca="1" si="241"/>
        <v>5.0880897927776561</v>
      </c>
      <c r="H1431" s="6" t="str">
        <f ca="1">IF(OR('total Assets'!H1431="Yes",Deposits!H1431="Yes"),"Yes","")</f>
        <v/>
      </c>
      <c r="I1431" s="6">
        <f t="shared" ca="1" si="242"/>
        <v>4.9364187888964235</v>
      </c>
      <c r="J1431" s="6" t="str">
        <f ca="1">IF(OR('total Assets'!J1431="Yes",Deposits!J1431="Yes"),"Yes","")</f>
        <v/>
      </c>
      <c r="K1431" s="6">
        <f t="shared" ca="1" si="243"/>
        <v>5.4431197218520184</v>
      </c>
      <c r="L1431" s="6" t="str">
        <f ca="1">IF(OR('total Assets'!L1431="Yes",Deposits!L1431="Yes"),"Yes","")</f>
        <v/>
      </c>
      <c r="M1431" s="6">
        <f t="shared" ca="1" si="244"/>
        <v>5.9831587629928586</v>
      </c>
      <c r="N1431" s="6" t="str">
        <f ca="1">IF(OR('total Assets'!N1431="Yes",Deposits!N1431="Yes"),"Yes","")</f>
        <v/>
      </c>
      <c r="O1431" s="6">
        <f t="shared" ca="1" si="245"/>
        <v>5.7819808563341279</v>
      </c>
      <c r="P1431" s="6" t="str">
        <f ca="1">IF(OR('total Assets'!P1431="Yes",Deposits!P1431="Yes"),"Yes","")</f>
        <v/>
      </c>
      <c r="Q1431" s="6">
        <f t="shared" ca="1" si="246"/>
        <v>4.6716688883996982</v>
      </c>
      <c r="R1431" s="6" t="str">
        <f ca="1">IF(OR('total Assets'!R1431="Yes",Deposits!R1431="Yes"),"Yes","")</f>
        <v/>
      </c>
      <c r="S1431" s="6">
        <f t="shared" ca="1" si="247"/>
        <v>5.5127155149341096</v>
      </c>
      <c r="T1431" s="6" t="str">
        <f ca="1">IF(OR('total Assets'!T1431="Yes",Deposits!T1431="Yes"),"Yes","")</f>
        <v/>
      </c>
      <c r="U1431" s="6">
        <f t="shared" ca="1" si="248"/>
        <v>4.7437532342804314</v>
      </c>
      <c r="V1431" s="6" t="str">
        <f ca="1">IF(OR('total Assets'!V1431="Yes",Deposits!V1431="Yes"),"Yes","")</f>
        <v/>
      </c>
      <c r="W1431" s="6">
        <f t="shared" ca="1" si="249"/>
        <v>5.3841641282077637</v>
      </c>
    </row>
    <row r="1432" spans="1:23" x14ac:dyDescent="0.3">
      <c r="A1432" s="40">
        <v>4.7544497427413708</v>
      </c>
      <c r="B1432" s="4">
        <v>1429</v>
      </c>
      <c r="C1432" s="6">
        <f>A1432*Overview!$K$24</f>
        <v>4.7544497427413708</v>
      </c>
      <c r="D1432" s="6" t="str">
        <f ca="1">IF(OR('total Assets'!D1432="Yes",Deposits!D1432="Yes"),"Yes","")</f>
        <v/>
      </c>
      <c r="E1432" s="6">
        <f t="shared" ca="1" si="240"/>
        <v>4.9603721103347977</v>
      </c>
      <c r="F1432" s="6" t="str">
        <f ca="1">IF(OR('total Assets'!F1432="Yes",Deposits!F1432="Yes"),"Yes","")</f>
        <v/>
      </c>
      <c r="G1432" s="6">
        <f t="shared" ca="1" si="241"/>
        <v>5.145243957328546</v>
      </c>
      <c r="H1432" s="6" t="str">
        <f ca="1">IF(OR('total Assets'!H1432="Yes",Deposits!H1432="Yes"),"Yes","")</f>
        <v/>
      </c>
      <c r="I1432" s="6">
        <f t="shared" ca="1" si="242"/>
        <v>4.6574849756601502</v>
      </c>
      <c r="J1432" s="6" t="str">
        <f ca="1">IF(OR('total Assets'!J1432="Yes",Deposits!J1432="Yes"),"Yes","")</f>
        <v/>
      </c>
      <c r="K1432" s="6">
        <f t="shared" ca="1" si="243"/>
        <v>5.0338864558224961</v>
      </c>
      <c r="L1432" s="6" t="str">
        <f ca="1">IF(OR('total Assets'!L1432="Yes",Deposits!L1432="Yes"),"Yes","")</f>
        <v/>
      </c>
      <c r="M1432" s="6">
        <f t="shared" ca="1" si="244"/>
        <v>4.7397003439243575</v>
      </c>
      <c r="N1432" s="6" t="str">
        <f ca="1">IF(OR('total Assets'!N1432="Yes",Deposits!N1432="Yes"),"Yes","")</f>
        <v/>
      </c>
      <c r="O1432" s="6">
        <f t="shared" ca="1" si="245"/>
        <v>4.7064668268429033</v>
      </c>
      <c r="P1432" s="6" t="str">
        <f ca="1">IF(OR('total Assets'!P1432="Yes",Deposits!P1432="Yes"),"Yes","")</f>
        <v/>
      </c>
      <c r="Q1432" s="6">
        <f t="shared" ca="1" si="246"/>
        <v>5.4520997907399646</v>
      </c>
      <c r="R1432" s="6" t="str">
        <f ca="1">IF(OR('total Assets'!R1432="Yes",Deposits!R1432="Yes"),"Yes","")</f>
        <v/>
      </c>
      <c r="S1432" s="6">
        <f t="shared" ca="1" si="247"/>
        <v>5.8572768565042539</v>
      </c>
      <c r="T1432" s="6" t="str">
        <f ca="1">IF(OR('total Assets'!T1432="Yes",Deposits!T1432="Yes"),"Yes","")</f>
        <v/>
      </c>
      <c r="U1432" s="6">
        <f t="shared" ca="1" si="248"/>
        <v>6.6090429869556022</v>
      </c>
      <c r="V1432" s="6" t="str">
        <f ca="1">IF(OR('total Assets'!V1432="Yes",Deposits!V1432="Yes"),"Yes","")</f>
        <v/>
      </c>
      <c r="W1432" s="6">
        <f t="shared" ca="1" si="249"/>
        <v>6.635784210614232</v>
      </c>
    </row>
    <row r="1433" spans="1:23" x14ac:dyDescent="0.3">
      <c r="A1433" s="40">
        <v>4.7496960079234842</v>
      </c>
      <c r="B1433" s="4">
        <v>1430</v>
      </c>
      <c r="C1433" s="6">
        <f>A1433*Overview!$K$24</f>
        <v>4.7496960079234842</v>
      </c>
      <c r="D1433" s="6" t="str">
        <f ca="1">IF(OR('total Assets'!D1433="Yes",Deposits!D1433="Yes"),"Yes","")</f>
        <v/>
      </c>
      <c r="E1433" s="6">
        <f t="shared" ca="1" si="240"/>
        <v>4.0022625387256046</v>
      </c>
      <c r="F1433" s="6" t="str">
        <f ca="1">IF(OR('total Assets'!F1433="Yes",Deposits!F1433="Yes"),"Yes","")</f>
        <v/>
      </c>
      <c r="G1433" s="6">
        <f t="shared" ca="1" si="241"/>
        <v>3.8021602011976294</v>
      </c>
      <c r="H1433" s="6" t="str">
        <f ca="1">IF(OR('total Assets'!H1433="Yes",Deposits!H1433="Yes"),"Yes","")</f>
        <v/>
      </c>
      <c r="I1433" s="6">
        <f t="shared" ca="1" si="242"/>
        <v>3.5336614429942999</v>
      </c>
      <c r="J1433" s="6" t="str">
        <f ca="1">IF(OR('total Assets'!J1433="Yes",Deposits!J1433="Yes"),"Yes","")</f>
        <v/>
      </c>
      <c r="K1433" s="6">
        <f t="shared" ca="1" si="243"/>
        <v>4.0442074693347232</v>
      </c>
      <c r="L1433" s="6" t="str">
        <f ca="1">IF(OR('total Assets'!L1433="Yes",Deposits!L1433="Yes"),"Yes","")</f>
        <v/>
      </c>
      <c r="M1433" s="6">
        <f t="shared" ca="1" si="244"/>
        <v>3.4868774612765265</v>
      </c>
      <c r="N1433" s="6" t="str">
        <f ca="1">IF(OR('total Assets'!N1433="Yes",Deposits!N1433="Yes"),"Yes","")</f>
        <v/>
      </c>
      <c r="O1433" s="6">
        <f t="shared" ca="1" si="245"/>
        <v>4.1350632149872579</v>
      </c>
      <c r="P1433" s="6" t="str">
        <f ca="1">IF(OR('total Assets'!P1433="Yes",Deposits!P1433="Yes"),"Yes","")</f>
        <v/>
      </c>
      <c r="Q1433" s="6">
        <f t="shared" ca="1" si="246"/>
        <v>3.454847413182156</v>
      </c>
      <c r="R1433" s="6" t="str">
        <f ca="1">IF(OR('total Assets'!R1433="Yes",Deposits!R1433="Yes"),"Yes","")</f>
        <v/>
      </c>
      <c r="S1433" s="6">
        <f t="shared" ca="1" si="247"/>
        <v>4.0193866234005817</v>
      </c>
      <c r="T1433" s="6" t="str">
        <f ca="1">IF(OR('total Assets'!T1433="Yes",Deposits!T1433="Yes"),"Yes","")</f>
        <v/>
      </c>
      <c r="U1433" s="6">
        <f t="shared" ca="1" si="248"/>
        <v>3.251412146852529</v>
      </c>
      <c r="V1433" s="6" t="str">
        <f ca="1">IF(OR('total Assets'!V1433="Yes",Deposits!V1433="Yes"),"Yes","")</f>
        <v/>
      </c>
      <c r="W1433" s="6">
        <f t="shared" ca="1" si="249"/>
        <v>3.1643471425605649</v>
      </c>
    </row>
    <row r="1434" spans="1:23" x14ac:dyDescent="0.3">
      <c r="A1434" s="40">
        <v>4.7449503442723566</v>
      </c>
      <c r="B1434" s="4">
        <v>1431</v>
      </c>
      <c r="C1434" s="6">
        <f>A1434*Overview!$K$24</f>
        <v>4.7449503442723566</v>
      </c>
      <c r="D1434" s="6" t="str">
        <f ca="1">IF(OR('total Assets'!D1434="Yes",Deposits!D1434="Yes"),"Yes","")</f>
        <v/>
      </c>
      <c r="E1434" s="6">
        <f t="shared" ca="1" si="240"/>
        <v>4.6538376370029315</v>
      </c>
      <c r="F1434" s="6" t="str">
        <f ca="1">IF(OR('total Assets'!F1434="Yes",Deposits!F1434="Yes"),"Yes","")</f>
        <v/>
      </c>
      <c r="G1434" s="6">
        <f t="shared" ca="1" si="241"/>
        <v>5.2097076799296174</v>
      </c>
      <c r="H1434" s="6" t="str">
        <f ca="1">IF(OR('total Assets'!H1434="Yes",Deposits!H1434="Yes"),"Yes","")</f>
        <v/>
      </c>
      <c r="I1434" s="6">
        <f t="shared" ca="1" si="242"/>
        <v>5.8836509998062168</v>
      </c>
      <c r="J1434" s="6" t="str">
        <f ca="1">IF(OR('total Assets'!J1434="Yes",Deposits!J1434="Yes"),"Yes","")</f>
        <v/>
      </c>
      <c r="K1434" s="6">
        <f t="shared" ca="1" si="243"/>
        <v>6.4008754706462163</v>
      </c>
      <c r="L1434" s="6" t="str">
        <f ca="1">IF(OR('total Assets'!L1434="Yes",Deposits!L1434="Yes"),"Yes","")</f>
        <v/>
      </c>
      <c r="M1434" s="6">
        <f t="shared" ca="1" si="244"/>
        <v>5.694370002567533</v>
      </c>
      <c r="N1434" s="6" t="str">
        <f ca="1">IF(OR('total Assets'!N1434="Yes",Deposits!N1434="Yes"),"Yes","")</f>
        <v/>
      </c>
      <c r="O1434" s="6">
        <f t="shared" ca="1" si="245"/>
        <v>5.0301380231782105</v>
      </c>
      <c r="P1434" s="6" t="str">
        <f ca="1">IF(OR('total Assets'!P1434="Yes",Deposits!P1434="Yes"),"Yes","")</f>
        <v/>
      </c>
      <c r="Q1434" s="6">
        <f t="shared" ca="1" si="246"/>
        <v>4.981533407733636</v>
      </c>
      <c r="R1434" s="6" t="str">
        <f ca="1">IF(OR('total Assets'!R1434="Yes",Deposits!R1434="Yes"),"Yes","")</f>
        <v/>
      </c>
      <c r="S1434" s="6">
        <f t="shared" ca="1" si="247"/>
        <v>5.079619884281688</v>
      </c>
      <c r="T1434" s="6" t="str">
        <f ca="1">IF(OR('total Assets'!T1434="Yes",Deposits!T1434="Yes"),"Yes","")</f>
        <v/>
      </c>
      <c r="U1434" s="6">
        <f t="shared" ca="1" si="248"/>
        <v>4.6542333451327105</v>
      </c>
      <c r="V1434" s="6" t="str">
        <f ca="1">IF(OR('total Assets'!V1434="Yes",Deposits!V1434="Yes"),"Yes","")</f>
        <v/>
      </c>
      <c r="W1434" s="6">
        <f t="shared" ca="1" si="249"/>
        <v>5.4671448621044521</v>
      </c>
    </row>
    <row r="1435" spans="1:23" x14ac:dyDescent="0.3">
      <c r="A1435" s="40">
        <v>4.7402127324583896</v>
      </c>
      <c r="B1435" s="4">
        <v>1432</v>
      </c>
      <c r="C1435" s="6">
        <f>A1435*Overview!$K$24</f>
        <v>4.7402127324583896</v>
      </c>
      <c r="D1435" s="6" t="str">
        <f ca="1">IF(OR('total Assets'!D1435="Yes",Deposits!D1435="Yes"),"Yes","")</f>
        <v/>
      </c>
      <c r="E1435" s="6">
        <f t="shared" ca="1" si="240"/>
        <v>3.9417624622598151</v>
      </c>
      <c r="F1435" s="6" t="str">
        <f ca="1">IF(OR('total Assets'!F1435="Yes",Deposits!F1435="Yes"),"Yes","")</f>
        <v/>
      </c>
      <c r="G1435" s="6">
        <f t="shared" ca="1" si="241"/>
        <v>3.5826766723587862</v>
      </c>
      <c r="H1435" s="6" t="str">
        <f ca="1">IF(OR('total Assets'!H1435="Yes",Deposits!H1435="Yes"),"Yes","")</f>
        <v/>
      </c>
      <c r="I1435" s="6">
        <f t="shared" ca="1" si="242"/>
        <v>4.1819556394537596</v>
      </c>
      <c r="J1435" s="6" t="str">
        <f ca="1">IF(OR('total Assets'!J1435="Yes",Deposits!J1435="Yes"),"Yes","")</f>
        <v/>
      </c>
      <c r="K1435" s="6">
        <f t="shared" ca="1" si="243"/>
        <v>4.3975500470131319</v>
      </c>
      <c r="L1435" s="6" t="str">
        <f ca="1">IF(OR('total Assets'!L1435="Yes",Deposits!L1435="Yes"),"Yes","")</f>
        <v/>
      </c>
      <c r="M1435" s="6">
        <f t="shared" ca="1" si="244"/>
        <v>4.0411036251166133</v>
      </c>
      <c r="N1435" s="6" t="str">
        <f ca="1">IF(OR('total Assets'!N1435="Yes",Deposits!N1435="Yes"),"Yes","")</f>
        <v/>
      </c>
      <c r="O1435" s="6">
        <f t="shared" ca="1" si="245"/>
        <v>3.2987543017750056</v>
      </c>
      <c r="P1435" s="6" t="str">
        <f ca="1">IF(OR('total Assets'!P1435="Yes",Deposits!P1435="Yes"),"Yes","")</f>
        <v/>
      </c>
      <c r="Q1435" s="6">
        <f t="shared" ca="1" si="246"/>
        <v>3.1433735481061391</v>
      </c>
      <c r="R1435" s="6" t="str">
        <f ca="1">IF(OR('total Assets'!R1435="Yes",Deposits!R1435="Yes"),"Yes","")</f>
        <v/>
      </c>
      <c r="S1435" s="6">
        <f t="shared" ca="1" si="247"/>
        <v>2.7402082832531454</v>
      </c>
      <c r="T1435" s="6" t="str">
        <f ca="1">IF(OR('total Assets'!T1435="Yes",Deposits!T1435="Yes"),"Yes","")</f>
        <v/>
      </c>
      <c r="U1435" s="6">
        <f t="shared" ca="1" si="248"/>
        <v>2.3135717372196369</v>
      </c>
      <c r="V1435" s="6" t="str">
        <f ca="1">IF(OR('total Assets'!V1435="Yes",Deposits!V1435="Yes"),"Yes","")</f>
        <v/>
      </c>
      <c r="W1435" s="6">
        <f t="shared" ca="1" si="249"/>
        <v>2.0411611283755575</v>
      </c>
    </row>
    <row r="1436" spans="1:23" x14ac:dyDescent="0.3">
      <c r="A1436" s="40">
        <v>4.7354831532117814</v>
      </c>
      <c r="B1436" s="4">
        <v>1433</v>
      </c>
      <c r="C1436" s="6">
        <f>A1436*Overview!$K$24</f>
        <v>4.7354831532117814</v>
      </c>
      <c r="D1436" s="6" t="str">
        <f ca="1">IF(OR('total Assets'!D1436="Yes",Deposits!D1436="Yes"),"Yes","")</f>
        <v/>
      </c>
      <c r="E1436" s="6">
        <f t="shared" ca="1" si="240"/>
        <v>5.2563490735037508</v>
      </c>
      <c r="F1436" s="6" t="str">
        <f ca="1">IF(OR('total Assets'!F1436="Yes",Deposits!F1436="Yes"),"Yes","")</f>
        <v/>
      </c>
      <c r="G1436" s="6">
        <f t="shared" ca="1" si="241"/>
        <v>6.1893502494118193</v>
      </c>
      <c r="H1436" s="6" t="str">
        <f ca="1">IF(OR('total Assets'!H1436="Yes",Deposits!H1436="Yes"),"Yes","")</f>
        <v/>
      </c>
      <c r="I1436" s="6">
        <f t="shared" ca="1" si="242"/>
        <v>6.4776608916536578</v>
      </c>
      <c r="J1436" s="6" t="str">
        <f ca="1">IF(OR('total Assets'!J1436="Yes",Deposits!J1436="Yes"),"Yes","")</f>
        <v/>
      </c>
      <c r="K1436" s="6">
        <f t="shared" ca="1" si="243"/>
        <v>5.8910284114081408</v>
      </c>
      <c r="L1436" s="6" t="str">
        <f ca="1">IF(OR('total Assets'!L1436="Yes",Deposits!L1436="Yes"),"Yes","")</f>
        <v/>
      </c>
      <c r="M1436" s="6">
        <f t="shared" ca="1" si="244"/>
        <v>6.8286718698903801</v>
      </c>
      <c r="N1436" s="6" t="str">
        <f ca="1">IF(OR('total Assets'!N1436="Yes",Deposits!N1436="Yes"),"Yes","")</f>
        <v/>
      </c>
      <c r="O1436" s="6">
        <f t="shared" ca="1" si="245"/>
        <v>7.6520982527506138</v>
      </c>
      <c r="P1436" s="6" t="str">
        <f ca="1">IF(OR('total Assets'!P1436="Yes",Deposits!P1436="Yes"),"Yes","")</f>
        <v/>
      </c>
      <c r="Q1436" s="6">
        <f t="shared" ca="1" si="246"/>
        <v>7.3204296488462797</v>
      </c>
      <c r="R1436" s="6" t="str">
        <f ca="1">IF(OR('total Assets'!R1436="Yes",Deposits!R1436="Yes"),"Yes","")</f>
        <v/>
      </c>
      <c r="S1436" s="6">
        <f t="shared" ca="1" si="247"/>
        <v>8.7377970640390359</v>
      </c>
      <c r="T1436" s="6" t="str">
        <f ca="1">IF(OR('total Assets'!T1436="Yes",Deposits!T1436="Yes"),"Yes","")</f>
        <v/>
      </c>
      <c r="U1436" s="6">
        <f t="shared" ca="1" si="248"/>
        <v>9.9040011235149432</v>
      </c>
      <c r="V1436" s="6" t="str">
        <f ca="1">IF(OR('total Assets'!V1436="Yes",Deposits!V1436="Yes"),"Yes","")</f>
        <v/>
      </c>
      <c r="W1436" s="6">
        <f t="shared" ca="1" si="249"/>
        <v>8.21697598190703</v>
      </c>
    </row>
    <row r="1437" spans="1:23" x14ac:dyDescent="0.3">
      <c r="A1437" s="40">
        <v>4.7307615873222302</v>
      </c>
      <c r="B1437" s="4">
        <v>1434</v>
      </c>
      <c r="C1437" s="6">
        <f>A1437*Overview!$K$24</f>
        <v>4.7307615873222302</v>
      </c>
      <c r="D1437" s="6" t="str">
        <f ca="1">IF(OR('total Assets'!D1437="Yes",Deposits!D1437="Yes"),"Yes","")</f>
        <v/>
      </c>
      <c r="E1437" s="6">
        <f t="shared" ca="1" si="240"/>
        <v>4.3305017552249119</v>
      </c>
      <c r="F1437" s="6" t="str">
        <f ca="1">IF(OR('total Assets'!F1437="Yes",Deposits!F1437="Yes"),"Yes","")</f>
        <v/>
      </c>
      <c r="G1437" s="6">
        <f t="shared" ca="1" si="241"/>
        <v>4.6621530531207371</v>
      </c>
      <c r="H1437" s="6" t="str">
        <f ca="1">IF(OR('total Assets'!H1437="Yes",Deposits!H1437="Yes"),"Yes","")</f>
        <v/>
      </c>
      <c r="I1437" s="6">
        <f t="shared" ca="1" si="242"/>
        <v>4.1481413371994993</v>
      </c>
      <c r="J1437" s="6" t="str">
        <f ca="1">IF(OR('total Assets'!J1437="Yes",Deposits!J1437="Yes"),"Yes","")</f>
        <v/>
      </c>
      <c r="K1437" s="6">
        <f t="shared" ca="1" si="243"/>
        <v>4.8778663650819798</v>
      </c>
      <c r="L1437" s="6" t="str">
        <f ca="1">IF(OR('total Assets'!L1437="Yes",Deposits!L1437="Yes"),"Yes","")</f>
        <v/>
      </c>
      <c r="M1437" s="6">
        <f t="shared" ca="1" si="244"/>
        <v>5.7827884954041249</v>
      </c>
      <c r="N1437" s="6" t="str">
        <f ca="1">IF(OR('total Assets'!N1437="Yes",Deposits!N1437="Yes"),"Yes","")</f>
        <v/>
      </c>
      <c r="O1437" s="6">
        <f t="shared" ca="1" si="245"/>
        <v>5.3222161842703084</v>
      </c>
      <c r="P1437" s="6" t="str">
        <f ca="1">IF(OR('total Assets'!P1437="Yes",Deposits!P1437="Yes"),"Yes","")</f>
        <v/>
      </c>
      <c r="Q1437" s="6">
        <f t="shared" ca="1" si="246"/>
        <v>5.9372222799641845</v>
      </c>
      <c r="R1437" s="6" t="str">
        <f ca="1">IF(OR('total Assets'!R1437="Yes",Deposits!R1437="Yes"),"Yes","")</f>
        <v/>
      </c>
      <c r="S1437" s="6">
        <f t="shared" ca="1" si="247"/>
        <v>6.0593828240482193</v>
      </c>
      <c r="T1437" s="6" t="str">
        <f ca="1">IF(OR('total Assets'!T1437="Yes",Deposits!T1437="Yes"),"Yes","")</f>
        <v/>
      </c>
      <c r="U1437" s="6">
        <f t="shared" ca="1" si="248"/>
        <v>6.9280485365787667</v>
      </c>
      <c r="V1437" s="6" t="str">
        <f ca="1">IF(OR('total Assets'!V1437="Yes",Deposits!V1437="Yes"),"Yes","")</f>
        <v/>
      </c>
      <c r="W1437" s="6">
        <f t="shared" ca="1" si="249"/>
        <v>6.6655248540074021</v>
      </c>
    </row>
    <row r="1438" spans="1:23" x14ac:dyDescent="0.3">
      <c r="A1438" s="40">
        <v>4.7260480156387077</v>
      </c>
      <c r="B1438" s="4">
        <v>1435</v>
      </c>
      <c r="C1438" s="6">
        <f>A1438*Overview!$K$24</f>
        <v>4.7260480156387077</v>
      </c>
      <c r="D1438" s="6" t="str">
        <f ca="1">IF(OR('total Assets'!D1438="Yes",Deposits!D1438="Yes"),"Yes","")</f>
        <v/>
      </c>
      <c r="E1438" s="6">
        <f t="shared" ca="1" si="240"/>
        <v>4.4633794402296729</v>
      </c>
      <c r="F1438" s="6" t="str">
        <f ca="1">IF(OR('total Assets'!F1438="Yes",Deposits!F1438="Yes"),"Yes","")</f>
        <v/>
      </c>
      <c r="G1438" s="6">
        <f t="shared" ca="1" si="241"/>
        <v>4.2588212707784194</v>
      </c>
      <c r="H1438" s="6" t="str">
        <f ca="1">IF(OR('total Assets'!H1438="Yes",Deposits!H1438="Yes"),"Yes","")</f>
        <v/>
      </c>
      <c r="I1438" s="6">
        <f t="shared" ca="1" si="242"/>
        <v>4.9836986125563447</v>
      </c>
      <c r="J1438" s="6" t="str">
        <f ca="1">IF(OR('total Assets'!J1438="Yes",Deposits!J1438="Yes"),"Yes","")</f>
        <v/>
      </c>
      <c r="K1438" s="6">
        <f t="shared" ca="1" si="243"/>
        <v>5.4722684191681514</v>
      </c>
      <c r="L1438" s="6" t="str">
        <f ca="1">IF(OR('total Assets'!L1438="Yes",Deposits!L1438="Yes"),"Yes","")</f>
        <v/>
      </c>
      <c r="M1438" s="6">
        <f t="shared" ca="1" si="244"/>
        <v>6.2199544453501039</v>
      </c>
      <c r="N1438" s="6" t="str">
        <f ca="1">IF(OR('total Assets'!N1438="Yes",Deposits!N1438="Yes"),"Yes","")</f>
        <v/>
      </c>
      <c r="O1438" s="6">
        <f t="shared" ca="1" si="245"/>
        <v>5.6439357139080899</v>
      </c>
      <c r="P1438" s="6" t="str">
        <f ca="1">IF(OR('total Assets'!P1438="Yes",Deposits!P1438="Yes"),"Yes","")</f>
        <v/>
      </c>
      <c r="Q1438" s="6">
        <f t="shared" ca="1" si="246"/>
        <v>6.641661611505139</v>
      </c>
      <c r="R1438" s="6" t="str">
        <f ca="1">IF(OR('total Assets'!R1438="Yes",Deposits!R1438="Yes"),"Yes","")</f>
        <v/>
      </c>
      <c r="S1438" s="6">
        <f t="shared" ca="1" si="247"/>
        <v>6.9424421964210508</v>
      </c>
      <c r="T1438" s="6" t="str">
        <f ca="1">IF(OR('total Assets'!T1438="Yes",Deposits!T1438="Yes"),"Yes","")</f>
        <v/>
      </c>
      <c r="U1438" s="6">
        <f t="shared" ca="1" si="248"/>
        <v>6.8345686231403882</v>
      </c>
      <c r="V1438" s="6" t="str">
        <f ca="1">IF(OR('total Assets'!V1438="Yes",Deposits!V1438="Yes"),"Yes","")</f>
        <v/>
      </c>
      <c r="W1438" s="6">
        <f t="shared" ca="1" si="249"/>
        <v>8.0028661614258727</v>
      </c>
    </row>
    <row r="1439" spans="1:23" x14ac:dyDescent="0.3">
      <c r="A1439" s="40">
        <v>4.7213424190693072</v>
      </c>
      <c r="B1439" s="4">
        <v>1436</v>
      </c>
      <c r="C1439" s="6">
        <f>A1439*Overview!$K$24</f>
        <v>4.7213424190693072</v>
      </c>
      <c r="D1439" s="6" t="str">
        <f ca="1">IF(OR('total Assets'!D1439="Yes",Deposits!D1439="Yes"),"Yes","")</f>
        <v/>
      </c>
      <c r="E1439" s="6">
        <f t="shared" ca="1" si="240"/>
        <v>5.607693870274252</v>
      </c>
      <c r="F1439" s="6" t="str">
        <f ca="1">IF(OR('total Assets'!F1439="Yes",Deposits!F1439="Yes"),"Yes","")</f>
        <v/>
      </c>
      <c r="G1439" s="6">
        <f t="shared" ca="1" si="241"/>
        <v>4.9029826373263017</v>
      </c>
      <c r="H1439" s="6" t="str">
        <f ca="1">IF(OR('total Assets'!H1439="Yes",Deposits!H1439="Yes"),"Yes","")</f>
        <v/>
      </c>
      <c r="I1439" s="6">
        <f t="shared" ca="1" si="242"/>
        <v>3.9932611500149355</v>
      </c>
      <c r="J1439" s="6" t="str">
        <f ca="1">IF(OR('total Assets'!J1439="Yes",Deposits!J1439="Yes"),"Yes","")</f>
        <v/>
      </c>
      <c r="K1439" s="6">
        <f t="shared" ca="1" si="243"/>
        <v>4.7015210863420602</v>
      </c>
      <c r="L1439" s="6" t="str">
        <f ca="1">IF(OR('total Assets'!L1439="Yes",Deposits!L1439="Yes"),"Yes","")</f>
        <v/>
      </c>
      <c r="M1439" s="6">
        <f t="shared" ca="1" si="244"/>
        <v>3.9786480523001084</v>
      </c>
      <c r="N1439" s="6" t="str">
        <f ca="1">IF(OR('total Assets'!N1439="Yes",Deposits!N1439="Yes"),"Yes","")</f>
        <v/>
      </c>
      <c r="O1439" s="6">
        <f t="shared" ca="1" si="245"/>
        <v>4.1247170887253439</v>
      </c>
      <c r="P1439" s="6" t="str">
        <f ca="1">IF(OR('total Assets'!P1439="Yes",Deposits!P1439="Yes"),"Yes","")</f>
        <v/>
      </c>
      <c r="Q1439" s="6">
        <f t="shared" ca="1" si="246"/>
        <v>3.7305766245782093</v>
      </c>
      <c r="R1439" s="6" t="str">
        <f ca="1">IF(OR('total Assets'!R1439="Yes",Deposits!R1439="Yes"),"Yes","")</f>
        <v/>
      </c>
      <c r="S1439" s="6">
        <f t="shared" ca="1" si="247"/>
        <v>3.3431213901476355</v>
      </c>
      <c r="T1439" s="6" t="str">
        <f ca="1">IF(OR('total Assets'!T1439="Yes",Deposits!T1439="Yes"),"Yes","")</f>
        <v/>
      </c>
      <c r="U1439" s="6">
        <f t="shared" ca="1" si="248"/>
        <v>3.2940756187731233</v>
      </c>
      <c r="V1439" s="6" t="str">
        <f ca="1">IF(OR('total Assets'!V1439="Yes",Deposits!V1439="Yes"),"Yes","")</f>
        <v/>
      </c>
      <c r="W1439" s="6">
        <f t="shared" ca="1" si="249"/>
        <v>3.7406083830626731</v>
      </c>
    </row>
    <row r="1440" spans="1:23" x14ac:dyDescent="0.3">
      <c r="A1440" s="40">
        <v>4.7166447785809238</v>
      </c>
      <c r="B1440" s="4">
        <v>1437</v>
      </c>
      <c r="C1440" s="6">
        <f>A1440*Overview!$K$24</f>
        <v>4.7166447785809238</v>
      </c>
      <c r="D1440" s="6" t="str">
        <f ca="1">IF(OR('total Assets'!D1440="Yes",Deposits!D1440="Yes"),"Yes","")</f>
        <v/>
      </c>
      <c r="E1440" s="6">
        <f t="shared" ca="1" si="240"/>
        <v>5.6043312864194332</v>
      </c>
      <c r="F1440" s="6" t="str">
        <f ca="1">IF(OR('total Assets'!F1440="Yes",Deposits!F1440="Yes"),"Yes","")</f>
        <v/>
      </c>
      <c r="G1440" s="6">
        <f t="shared" ca="1" si="241"/>
        <v>6.177454242003666</v>
      </c>
      <c r="H1440" s="6" t="str">
        <f ca="1">IF(OR('total Assets'!H1440="Yes",Deposits!H1440="Yes"),"Yes","")</f>
        <v/>
      </c>
      <c r="I1440" s="6">
        <f t="shared" ca="1" si="242"/>
        <v>6.6721226680872547</v>
      </c>
      <c r="J1440" s="6" t="str">
        <f ca="1">IF(OR('total Assets'!J1440="Yes",Deposits!J1440="Yes"),"Yes","")</f>
        <v/>
      </c>
      <c r="K1440" s="6">
        <f t="shared" ca="1" si="243"/>
        <v>6.0518826038441809</v>
      </c>
      <c r="L1440" s="6" t="str">
        <f ca="1">IF(OR('total Assets'!L1440="Yes",Deposits!L1440="Yes"),"Yes","")</f>
        <v/>
      </c>
      <c r="M1440" s="6">
        <f t="shared" ca="1" si="244"/>
        <v>6.8600179553012035</v>
      </c>
      <c r="N1440" s="6" t="str">
        <f ca="1">IF(OR('total Assets'!N1440="Yes",Deposits!N1440="Yes"),"Yes","")</f>
        <v/>
      </c>
      <c r="O1440" s="6">
        <f t="shared" ca="1" si="245"/>
        <v>7.712850955542053</v>
      </c>
      <c r="P1440" s="6" t="str">
        <f ca="1">IF(OR('total Assets'!P1440="Yes",Deposits!P1440="Yes"),"Yes","")</f>
        <v/>
      </c>
      <c r="Q1440" s="6">
        <f t="shared" ca="1" si="246"/>
        <v>9.1022072918541426</v>
      </c>
      <c r="R1440" s="6" t="str">
        <f ca="1">IF(OR('total Assets'!R1440="Yes",Deposits!R1440="Yes"),"Yes","")</f>
        <v/>
      </c>
      <c r="S1440" s="6">
        <f t="shared" ca="1" si="247"/>
        <v>9.1669336673220396</v>
      </c>
      <c r="T1440" s="6" t="str">
        <f ca="1">IF(OR('total Assets'!T1440="Yes",Deposits!T1440="Yes"),"Yes","")</f>
        <v/>
      </c>
      <c r="U1440" s="6">
        <f t="shared" ca="1" si="248"/>
        <v>7.6481973365282823</v>
      </c>
      <c r="V1440" s="6" t="str">
        <f ca="1">IF(OR('total Assets'!V1440="Yes",Deposits!V1440="Yes"),"Yes","")</f>
        <v/>
      </c>
      <c r="W1440" s="6">
        <f t="shared" ca="1" si="249"/>
        <v>8.0238077704322119</v>
      </c>
    </row>
    <row r="1441" spans="1:23" x14ac:dyDescent="0.3">
      <c r="A1441" s="40">
        <v>4.7119550751990911</v>
      </c>
      <c r="B1441" s="4">
        <v>1438</v>
      </c>
      <c r="C1441" s="6">
        <f>A1441*Overview!$K$24</f>
        <v>4.7119550751990911</v>
      </c>
      <c r="D1441" s="6" t="str">
        <f ca="1">IF(OR('total Assets'!D1441="Yes",Deposits!D1441="Yes"),"Yes","")</f>
        <v/>
      </c>
      <c r="E1441" s="6">
        <f t="shared" ca="1" si="240"/>
        <v>4.1941821283103859</v>
      </c>
      <c r="F1441" s="6" t="str">
        <f ca="1">IF(OR('total Assets'!F1441="Yes",Deposits!F1441="Yes"),"Yes","")</f>
        <v/>
      </c>
      <c r="G1441" s="6">
        <f t="shared" ca="1" si="241"/>
        <v>4.4120001215450531</v>
      </c>
      <c r="H1441" s="6" t="str">
        <f ca="1">IF(OR('total Assets'!H1441="Yes",Deposits!H1441="Yes"),"Yes","")</f>
        <v/>
      </c>
      <c r="I1441" s="6">
        <f t="shared" ca="1" si="242"/>
        <v>3.9117669902827137</v>
      </c>
      <c r="J1441" s="6" t="str">
        <f ca="1">IF(OR('total Assets'!J1441="Yes",Deposits!J1441="Yes"),"Yes","")</f>
        <v/>
      </c>
      <c r="K1441" s="6">
        <f t="shared" ca="1" si="243"/>
        <v>3.7520985471177366</v>
      </c>
      <c r="L1441" s="6" t="str">
        <f ca="1">IF(OR('total Assets'!L1441="Yes",Deposits!L1441="Yes"),"Yes","")</f>
        <v/>
      </c>
      <c r="M1441" s="6">
        <f t="shared" ca="1" si="244"/>
        <v>4.1719612863192834</v>
      </c>
      <c r="N1441" s="6" t="str">
        <f ca="1">IF(OR('total Assets'!N1441="Yes",Deposits!N1441="Yes"),"Yes","")</f>
        <v/>
      </c>
      <c r="O1441" s="6">
        <f t="shared" ca="1" si="245"/>
        <v>3.5552552540683098</v>
      </c>
      <c r="P1441" s="6" t="str">
        <f ca="1">IF(OR('total Assets'!P1441="Yes",Deposits!P1441="Yes"),"Yes","")</f>
        <v/>
      </c>
      <c r="Q1441" s="6">
        <f t="shared" ca="1" si="246"/>
        <v>4.1968700117733793</v>
      </c>
      <c r="R1441" s="6" t="str">
        <f ca="1">IF(OR('total Assets'!R1441="Yes",Deposits!R1441="Yes"),"Yes","")</f>
        <v/>
      </c>
      <c r="S1441" s="6">
        <f t="shared" ca="1" si="247"/>
        <v>4.5054973964355147</v>
      </c>
      <c r="T1441" s="6" t="str">
        <f ca="1">IF(OR('total Assets'!T1441="Yes",Deposits!T1441="Yes"),"Yes","")</f>
        <v/>
      </c>
      <c r="U1441" s="6">
        <f t="shared" ca="1" si="248"/>
        <v>5.0905021808541182</v>
      </c>
      <c r="V1441" s="6" t="str">
        <f ca="1">IF(OR('total Assets'!V1441="Yes",Deposits!V1441="Yes"),"Yes","")</f>
        <v/>
      </c>
      <c r="W1441" s="6">
        <f t="shared" ca="1" si="249"/>
        <v>4.3147066392521758</v>
      </c>
    </row>
    <row r="1442" spans="1:23" x14ac:dyDescent="0.3">
      <c r="A1442" s="40">
        <v>4.7072732900077652</v>
      </c>
      <c r="B1442" s="4">
        <v>1439</v>
      </c>
      <c r="C1442" s="6">
        <f>A1442*Overview!$K$24</f>
        <v>4.7072732900077652</v>
      </c>
      <c r="D1442" s="6" t="str">
        <f ca="1">IF(OR('total Assets'!D1442="Yes",Deposits!D1442="Yes"),"Yes","")</f>
        <v/>
      </c>
      <c r="E1442" s="6">
        <f t="shared" ca="1" si="240"/>
        <v>4.7158175988160638</v>
      </c>
      <c r="F1442" s="6" t="str">
        <f ca="1">IF(OR('total Assets'!F1442="Yes",Deposits!F1442="Yes"),"Yes","")</f>
        <v/>
      </c>
      <c r="G1442" s="6">
        <f t="shared" ca="1" si="241"/>
        <v>4.8050997010850898</v>
      </c>
      <c r="H1442" s="6" t="str">
        <f ca="1">IF(OR('total Assets'!H1442="Yes",Deposits!H1442="Yes"),"Yes","")</f>
        <v/>
      </c>
      <c r="I1442" s="6">
        <f t="shared" ca="1" si="242"/>
        <v>5.5198982025402552</v>
      </c>
      <c r="J1442" s="6" t="str">
        <f ca="1">IF(OR('total Assets'!J1442="Yes",Deposits!J1442="Yes"),"Yes","")</f>
        <v/>
      </c>
      <c r="K1442" s="6">
        <f t="shared" ca="1" si="243"/>
        <v>4.6365565299138751</v>
      </c>
      <c r="L1442" s="6" t="str">
        <f ca="1">IF(OR('total Assets'!L1442="Yes",Deposits!L1442="Yes"),"Yes","")</f>
        <v/>
      </c>
      <c r="M1442" s="6">
        <f t="shared" ca="1" si="244"/>
        <v>4.2460218731018777</v>
      </c>
      <c r="N1442" s="6" t="str">
        <f ca="1">IF(OR('total Assets'!N1442="Yes",Deposits!N1442="Yes"),"Yes","")</f>
        <v/>
      </c>
      <c r="O1442" s="6">
        <f t="shared" ca="1" si="245"/>
        <v>5.0868612073430661</v>
      </c>
      <c r="P1442" s="6" t="str">
        <f ca="1">IF(OR('total Assets'!P1442="Yes",Deposits!P1442="Yes"),"Yes","")</f>
        <v/>
      </c>
      <c r="Q1442" s="6">
        <f t="shared" ca="1" si="246"/>
        <v>4.8560789620186373</v>
      </c>
      <c r="R1442" s="6" t="str">
        <f ca="1">IF(OR('total Assets'!R1442="Yes",Deposits!R1442="Yes"),"Yes","")</f>
        <v/>
      </c>
      <c r="S1442" s="6">
        <f t="shared" ca="1" si="247"/>
        <v>5.0421196102035735</v>
      </c>
      <c r="T1442" s="6" t="str">
        <f ca="1">IF(OR('total Assets'!T1442="Yes",Deposits!T1442="Yes"),"Yes","")</f>
        <v/>
      </c>
      <c r="U1442" s="6">
        <f t="shared" ca="1" si="248"/>
        <v>4.7318701995709942</v>
      </c>
      <c r="V1442" s="6" t="str">
        <f ca="1">IF(OR('total Assets'!V1442="Yes",Deposits!V1442="Yes"),"Yes","")</f>
        <v/>
      </c>
      <c r="W1442" s="6">
        <f t="shared" ca="1" si="249"/>
        <v>4.6583140819616409</v>
      </c>
    </row>
    <row r="1443" spans="1:23" x14ac:dyDescent="0.3">
      <c r="A1443" s="40">
        <v>4.7025994041490558</v>
      </c>
      <c r="B1443" s="4">
        <v>1440</v>
      </c>
      <c r="C1443" s="6">
        <f>A1443*Overview!$K$24</f>
        <v>4.7025994041490558</v>
      </c>
      <c r="D1443" s="6" t="str">
        <f ca="1">IF(OR('total Assets'!D1443="Yes",Deposits!D1443="Yes"),"Yes","")</f>
        <v/>
      </c>
      <c r="E1443" s="6">
        <f t="shared" ca="1" si="240"/>
        <v>3.847161804395101</v>
      </c>
      <c r="F1443" s="6" t="str">
        <f ca="1">IF(OR('total Assets'!F1443="Yes",Deposits!F1443="Yes"),"Yes","")</f>
        <v/>
      </c>
      <c r="G1443" s="6">
        <f t="shared" ca="1" si="241"/>
        <v>3.8138373908376177</v>
      </c>
      <c r="H1443" s="6" t="str">
        <f ca="1">IF(OR('total Assets'!H1443="Yes",Deposits!H1443="Yes"),"Yes","")</f>
        <v/>
      </c>
      <c r="I1443" s="6">
        <f t="shared" ca="1" si="242"/>
        <v>4.1592715808194063</v>
      </c>
      <c r="J1443" s="6" t="str">
        <f ca="1">IF(OR('total Assets'!J1443="Yes",Deposits!J1443="Yes"),"Yes","")</f>
        <v/>
      </c>
      <c r="K1443" s="6">
        <f t="shared" ca="1" si="243"/>
        <v>4.8782995714263455</v>
      </c>
      <c r="L1443" s="6" t="str">
        <f ca="1">IF(OR('total Assets'!L1443="Yes",Deposits!L1443="Yes"),"Yes","")</f>
        <v/>
      </c>
      <c r="M1443" s="6">
        <f t="shared" ca="1" si="244"/>
        <v>5.3217332498435406</v>
      </c>
      <c r="N1443" s="6" t="str">
        <f ca="1">IF(OR('total Assets'!N1443="Yes",Deposits!N1443="Yes"),"Yes","")</f>
        <v/>
      </c>
      <c r="O1443" s="6">
        <f t="shared" ca="1" si="245"/>
        <v>5.1607712923636502</v>
      </c>
      <c r="P1443" s="6" t="str">
        <f ca="1">IF(OR('total Assets'!P1443="Yes",Deposits!P1443="Yes"),"Yes","")</f>
        <v/>
      </c>
      <c r="Q1443" s="6">
        <f t="shared" ca="1" si="246"/>
        <v>4.6152081046838047</v>
      </c>
      <c r="R1443" s="6" t="str">
        <f ca="1">IF(OR('total Assets'!R1443="Yes",Deposits!R1443="Yes"),"Yes","")</f>
        <v/>
      </c>
      <c r="S1443" s="6">
        <f t="shared" ca="1" si="247"/>
        <v>4.4412546535005681</v>
      </c>
      <c r="T1443" s="6" t="str">
        <f ca="1">IF(OR('total Assets'!T1443="Yes",Deposits!T1443="Yes"),"Yes","")</f>
        <v/>
      </c>
      <c r="U1443" s="6">
        <f t="shared" ca="1" si="248"/>
        <v>3.8134782895559516</v>
      </c>
      <c r="V1443" s="6" t="str">
        <f ca="1">IF(OR('total Assets'!V1443="Yes",Deposits!V1443="Yes"),"Yes","")</f>
        <v/>
      </c>
      <c r="W1443" s="6">
        <f t="shared" ca="1" si="249"/>
        <v>3.4766705558931799</v>
      </c>
    </row>
    <row r="1444" spans="1:23" x14ac:dyDescent="0.3">
      <c r="A1444" s="40">
        <v>4.6979333988230865</v>
      </c>
      <c r="B1444" s="4">
        <v>1441</v>
      </c>
      <c r="C1444" s="6">
        <f>A1444*Overview!$K$24</f>
        <v>4.6979333988230865</v>
      </c>
      <c r="D1444" s="6" t="str">
        <f ca="1">IF(OR('total Assets'!D1444="Yes",Deposits!D1444="Yes"),"Yes","")</f>
        <v/>
      </c>
      <c r="E1444" s="6">
        <f t="shared" ca="1" si="240"/>
        <v>4.4534870773357902</v>
      </c>
      <c r="F1444" s="6" t="str">
        <f ca="1">IF(OR('total Assets'!F1444="Yes",Deposits!F1444="Yes"),"Yes","")</f>
        <v/>
      </c>
      <c r="G1444" s="6">
        <f t="shared" ca="1" si="241"/>
        <v>4.7668857902272217</v>
      </c>
      <c r="H1444" s="6" t="str">
        <f ca="1">IF(OR('total Assets'!H1444="Yes",Deposits!H1444="Yes"),"Yes","")</f>
        <v/>
      </c>
      <c r="I1444" s="6">
        <f t="shared" ca="1" si="242"/>
        <v>5.149008679242252</v>
      </c>
      <c r="J1444" s="6" t="str">
        <f ca="1">IF(OR('total Assets'!J1444="Yes",Deposits!J1444="Yes"),"Yes","")</f>
        <v/>
      </c>
      <c r="K1444" s="6">
        <f t="shared" ca="1" si="243"/>
        <v>4.6118182144444315</v>
      </c>
      <c r="L1444" s="6" t="str">
        <f ca="1">IF(OR('total Assets'!L1444="Yes",Deposits!L1444="Yes"),"Yes","")</f>
        <v/>
      </c>
      <c r="M1444" s="6">
        <f t="shared" ca="1" si="244"/>
        <v>4.1121592826276352</v>
      </c>
      <c r="N1444" s="6" t="str">
        <f ca="1">IF(OR('total Assets'!N1444="Yes",Deposits!N1444="Yes"),"Yes","")</f>
        <v/>
      </c>
      <c r="O1444" s="6">
        <f t="shared" ca="1" si="245"/>
        <v>4.5362765128620861</v>
      </c>
      <c r="P1444" s="6" t="str">
        <f ca="1">IF(OR('total Assets'!P1444="Yes",Deposits!P1444="Yes"),"Yes","")</f>
        <v/>
      </c>
      <c r="Q1444" s="6">
        <f t="shared" ca="1" si="246"/>
        <v>5.0084278605004986</v>
      </c>
      <c r="R1444" s="6" t="str">
        <f ca="1">IF(OR('total Assets'!R1444="Yes",Deposits!R1444="Yes"),"Yes","")</f>
        <v/>
      </c>
      <c r="S1444" s="6">
        <f t="shared" ca="1" si="247"/>
        <v>5.6590336031575346</v>
      </c>
      <c r="T1444" s="6" t="str">
        <f ca="1">IF(OR('total Assets'!T1444="Yes",Deposits!T1444="Yes"),"Yes","")</f>
        <v/>
      </c>
      <c r="U1444" s="6">
        <f t="shared" ca="1" si="248"/>
        <v>4.7699519883789385</v>
      </c>
      <c r="V1444" s="6" t="str">
        <f ca="1">IF(OR('total Assets'!V1444="Yes",Deposits!V1444="Yes"),"Yes","")</f>
        <v/>
      </c>
      <c r="W1444" s="6">
        <f t="shared" ca="1" si="249"/>
        <v>5.0486428683244107</v>
      </c>
    </row>
    <row r="1445" spans="1:23" x14ac:dyDescent="0.3">
      <c r="A1445" s="40">
        <v>4.693275255287654</v>
      </c>
      <c r="B1445" s="4">
        <v>1442</v>
      </c>
      <c r="C1445" s="6">
        <f>A1445*Overview!$K$24</f>
        <v>4.693275255287654</v>
      </c>
      <c r="D1445" s="6" t="str">
        <f ca="1">IF(OR('total Assets'!D1445="Yes",Deposits!D1445="Yes"),"Yes","")</f>
        <v/>
      </c>
      <c r="E1445" s="6">
        <f t="shared" ref="E1445:E1508" ca="1" si="250">IF(D1445="Yes",0,(RAND()/2.5+0.8)*C1445)</f>
        <v>5.3274776346823112</v>
      </c>
      <c r="F1445" s="6" t="str">
        <f ca="1">IF(OR('total Assets'!F1445="Yes",Deposits!F1445="Yes"),"Yes","")</f>
        <v/>
      </c>
      <c r="G1445" s="6">
        <f t="shared" ref="G1445:G1508" ca="1" si="251">IF(F1445="Yes",0,(RAND()/2.5+0.8)*E1445)</f>
        <v>5.4724201340943335</v>
      </c>
      <c r="H1445" s="6" t="str">
        <f ca="1">IF(OR('total Assets'!H1445="Yes",Deposits!H1445="Yes"),"Yes","")</f>
        <v/>
      </c>
      <c r="I1445" s="6">
        <f t="shared" ref="I1445:I1508" ca="1" si="252">IF(H1445="Yes",0,(RAND()/2.5+0.8)*G1445)</f>
        <v>5.5699021835008704</v>
      </c>
      <c r="J1445" s="6" t="str">
        <f ca="1">IF(OR('total Assets'!J1445="Yes",Deposits!J1445="Yes"),"Yes","")</f>
        <v/>
      </c>
      <c r="K1445" s="6">
        <f t="shared" ref="K1445:K1508" ca="1" si="253">IF(J1445="Yes",0,(RAND()/2.5+0.8)*I1445)</f>
        <v>6.5753216683488613</v>
      </c>
      <c r="L1445" s="6" t="str">
        <f ca="1">IF(OR('total Assets'!L1445="Yes",Deposits!L1445="Yes"),"Yes","")</f>
        <v/>
      </c>
      <c r="M1445" s="6">
        <f t="shared" ref="M1445:M1508" ca="1" si="254">IF(L1445="Yes",0,(RAND()/2.5+0.8)*K1445)</f>
        <v>6.8776212766544269</v>
      </c>
      <c r="N1445" s="6" t="str">
        <f ca="1">IF(OR('total Assets'!N1445="Yes",Deposits!N1445="Yes"),"Yes","")</f>
        <v/>
      </c>
      <c r="O1445" s="6">
        <f t="shared" ref="O1445:O1508" ca="1" si="255">IF(N1445="Yes",0,(RAND()/2.5+0.8)*M1445)</f>
        <v>8.2141273416367202</v>
      </c>
      <c r="P1445" s="6" t="str">
        <f ca="1">IF(OR('total Assets'!P1445="Yes",Deposits!P1445="Yes"),"Yes","")</f>
        <v/>
      </c>
      <c r="Q1445" s="6">
        <f t="shared" ref="Q1445:Q1508" ca="1" si="256">IF(P1445="Yes",0,(RAND()/2.5+0.8)*O1445)</f>
        <v>6.7249977806783985</v>
      </c>
      <c r="R1445" s="6" t="str">
        <f ca="1">IF(OR('total Assets'!R1445="Yes",Deposits!R1445="Yes"),"Yes","")</f>
        <v/>
      </c>
      <c r="S1445" s="6">
        <f t="shared" ref="S1445:S1508" ca="1" si="257">IF(R1445="Yes",0,(RAND()/2.5+0.8)*Q1445)</f>
        <v>6.8149074550152484</v>
      </c>
      <c r="T1445" s="6" t="str">
        <f ca="1">IF(OR('total Assets'!T1445="Yes",Deposits!T1445="Yes"),"Yes","")</f>
        <v/>
      </c>
      <c r="U1445" s="6">
        <f t="shared" ref="U1445:U1508" ca="1" si="258">IF(T1445="Yes",0,(RAND()/2.5+0.8)*S1445)</f>
        <v>7.6170465854849763</v>
      </c>
      <c r="V1445" s="6" t="str">
        <f ca="1">IF(OR('total Assets'!V1445="Yes",Deposits!V1445="Yes"),"Yes","")</f>
        <v/>
      </c>
      <c r="W1445" s="6">
        <f t="shared" ref="W1445:W1508" ca="1" si="259">IF(V1445="Yes",0,(RAND()/2.5+0.8)*U1445)</f>
        <v>6.7303428210867926</v>
      </c>
    </row>
    <row r="1446" spans="1:23" x14ac:dyDescent="0.3">
      <c r="A1446" s="40">
        <v>4.6886249548581622</v>
      </c>
      <c r="B1446" s="4">
        <v>1443</v>
      </c>
      <c r="C1446" s="6">
        <f>A1446*Overview!$K$24</f>
        <v>4.6886249548581622</v>
      </c>
      <c r="D1446" s="6" t="str">
        <f ca="1">IF(OR('total Assets'!D1446="Yes",Deposits!D1446="Yes"),"Yes","")</f>
        <v/>
      </c>
      <c r="E1446" s="6">
        <f t="shared" ca="1" si="250"/>
        <v>4.8090732852575533</v>
      </c>
      <c r="F1446" s="6" t="str">
        <f ca="1">IF(OR('total Assets'!F1446="Yes",Deposits!F1446="Yes"),"Yes","")</f>
        <v/>
      </c>
      <c r="G1446" s="6">
        <f t="shared" ca="1" si="251"/>
        <v>4.2793601111498401</v>
      </c>
      <c r="H1446" s="6" t="str">
        <f ca="1">IF(OR('total Assets'!H1446="Yes",Deposits!H1446="Yes"),"Yes","")</f>
        <v/>
      </c>
      <c r="I1446" s="6">
        <f t="shared" ca="1" si="252"/>
        <v>4.0506505736719909</v>
      </c>
      <c r="J1446" s="6" t="str">
        <f ca="1">IF(OR('total Assets'!J1446="Yes",Deposits!J1446="Yes"),"Yes","")</f>
        <v/>
      </c>
      <c r="K1446" s="6">
        <f t="shared" ca="1" si="253"/>
        <v>3.4703943194794808</v>
      </c>
      <c r="L1446" s="6" t="str">
        <f ca="1">IF(OR('total Assets'!L1446="Yes",Deposits!L1446="Yes"),"Yes","")</f>
        <v/>
      </c>
      <c r="M1446" s="6">
        <f t="shared" ca="1" si="254"/>
        <v>2.9739394179762928</v>
      </c>
      <c r="N1446" s="6" t="str">
        <f ca="1">IF(OR('total Assets'!N1446="Yes",Deposits!N1446="Yes"),"Yes","")</f>
        <v/>
      </c>
      <c r="O1446" s="6">
        <f t="shared" ca="1" si="255"/>
        <v>2.6600933729601484</v>
      </c>
      <c r="P1446" s="6" t="str">
        <f ca="1">IF(OR('total Assets'!P1446="Yes",Deposits!P1446="Yes"),"Yes","")</f>
        <v/>
      </c>
      <c r="Q1446" s="6">
        <f t="shared" ca="1" si="256"/>
        <v>2.9945573716117919</v>
      </c>
      <c r="R1446" s="6" t="str">
        <f ca="1">IF(OR('total Assets'!R1446="Yes",Deposits!R1446="Yes"),"Yes","")</f>
        <v/>
      </c>
      <c r="S1446" s="6">
        <f t="shared" ca="1" si="257"/>
        <v>2.5527972270079462</v>
      </c>
      <c r="T1446" s="6" t="str">
        <f ca="1">IF(OR('total Assets'!T1446="Yes",Deposits!T1446="Yes"),"Yes","")</f>
        <v/>
      </c>
      <c r="U1446" s="6">
        <f t="shared" ca="1" si="258"/>
        <v>2.3895536343181862</v>
      </c>
      <c r="V1446" s="6" t="str">
        <f ca="1">IF(OR('total Assets'!V1446="Yes",Deposits!V1446="Yes"),"Yes","")</f>
        <v/>
      </c>
      <c r="W1446" s="6">
        <f t="shared" ca="1" si="259"/>
        <v>2.3527146801567542</v>
      </c>
    </row>
    <row r="1447" spans="1:23" x14ac:dyDescent="0.3">
      <c r="A1447" s="40">
        <v>4.6839824789072848</v>
      </c>
      <c r="B1447" s="4">
        <v>1444</v>
      </c>
      <c r="C1447" s="6">
        <f>A1447*Overview!$K$24</f>
        <v>4.6839824789072848</v>
      </c>
      <c r="D1447" s="6" t="str">
        <f ca="1">IF(OR('total Assets'!D1447="Yes",Deposits!D1447="Yes"),"Yes","")</f>
        <v/>
      </c>
      <c r="E1447" s="6">
        <f t="shared" ca="1" si="250"/>
        <v>4.8813874453615016</v>
      </c>
      <c r="F1447" s="6" t="str">
        <f ca="1">IF(OR('total Assets'!F1447="Yes",Deposits!F1447="Yes"),"Yes","")</f>
        <v/>
      </c>
      <c r="G1447" s="6">
        <f t="shared" ca="1" si="251"/>
        <v>5.6145682367136933</v>
      </c>
      <c r="H1447" s="6" t="str">
        <f ca="1">IF(OR('total Assets'!H1447="Yes",Deposits!H1447="Yes"),"Yes","")</f>
        <v/>
      </c>
      <c r="I1447" s="6">
        <f t="shared" ca="1" si="252"/>
        <v>5.1300636069564431</v>
      </c>
      <c r="J1447" s="6" t="str">
        <f ca="1">IF(OR('total Assets'!J1447="Yes",Deposits!J1447="Yes"),"Yes","")</f>
        <v/>
      </c>
      <c r="K1447" s="6">
        <f t="shared" ca="1" si="253"/>
        <v>4.2314797626018681</v>
      </c>
      <c r="L1447" s="6" t="str">
        <f ca="1">IF(OR('total Assets'!L1447="Yes",Deposits!L1447="Yes"),"Yes","")</f>
        <v/>
      </c>
      <c r="M1447" s="6">
        <f t="shared" ca="1" si="254"/>
        <v>3.7180214896356429</v>
      </c>
      <c r="N1447" s="6" t="str">
        <f ca="1">IF(OR('total Assets'!N1447="Yes",Deposits!N1447="Yes"),"Yes","")</f>
        <v/>
      </c>
      <c r="O1447" s="6">
        <f t="shared" ca="1" si="255"/>
        <v>4.2252041142630414</v>
      </c>
      <c r="P1447" s="6" t="str">
        <f ca="1">IF(OR('total Assets'!P1447="Yes",Deposits!P1447="Yes"),"Yes","")</f>
        <v/>
      </c>
      <c r="Q1447" s="6">
        <f t="shared" ca="1" si="256"/>
        <v>4.1018328842404612</v>
      </c>
      <c r="R1447" s="6" t="str">
        <f ca="1">IF(OR('total Assets'!R1447="Yes",Deposits!R1447="Yes"),"Yes","")</f>
        <v/>
      </c>
      <c r="S1447" s="6">
        <f t="shared" ca="1" si="257"/>
        <v>4.5049971031078018</v>
      </c>
      <c r="T1447" s="6" t="str">
        <f ca="1">IF(OR('total Assets'!T1447="Yes",Deposits!T1447="Yes"),"Yes","")</f>
        <v/>
      </c>
      <c r="U1447" s="6">
        <f t="shared" ca="1" si="258"/>
        <v>5.1036942853792784</v>
      </c>
      <c r="V1447" s="6" t="str">
        <f ca="1">IF(OR('total Assets'!V1447="Yes",Deposits!V1447="Yes"),"Yes","")</f>
        <v/>
      </c>
      <c r="W1447" s="6">
        <f t="shared" ca="1" si="259"/>
        <v>5.9161347686355317</v>
      </c>
    </row>
    <row r="1448" spans="1:23" x14ac:dyDescent="0.3">
      <c r="A1448" s="40">
        <v>4.679347808864792</v>
      </c>
      <c r="B1448" s="4">
        <v>1445</v>
      </c>
      <c r="C1448" s="6">
        <f>A1448*Overview!$K$24</f>
        <v>4.679347808864792</v>
      </c>
      <c r="D1448" s="6" t="str">
        <f ca="1">IF(OR('total Assets'!D1448="Yes",Deposits!D1448="Yes"),"Yes","")</f>
        <v/>
      </c>
      <c r="E1448" s="6">
        <f t="shared" ca="1" si="250"/>
        <v>4.4949438818025573</v>
      </c>
      <c r="F1448" s="6" t="str">
        <f ca="1">IF(OR('total Assets'!F1448="Yes",Deposits!F1448="Yes"),"Yes","")</f>
        <v/>
      </c>
      <c r="G1448" s="6">
        <f t="shared" ca="1" si="251"/>
        <v>4.5924205564510565</v>
      </c>
      <c r="H1448" s="6" t="str">
        <f ca="1">IF(OR('total Assets'!H1448="Yes",Deposits!H1448="Yes"),"Yes","")</f>
        <v/>
      </c>
      <c r="I1448" s="6">
        <f t="shared" ca="1" si="252"/>
        <v>3.803197511858222</v>
      </c>
      <c r="J1448" s="6" t="str">
        <f ca="1">IF(OR('total Assets'!J1448="Yes",Deposits!J1448="Yes"),"Yes","")</f>
        <v/>
      </c>
      <c r="K1448" s="6">
        <f t="shared" ca="1" si="253"/>
        <v>3.0546177176456348</v>
      </c>
      <c r="L1448" s="6" t="str">
        <f ca="1">IF(OR('total Assets'!L1448="Yes",Deposits!L1448="Yes"),"Yes","")</f>
        <v/>
      </c>
      <c r="M1448" s="6">
        <f t="shared" ca="1" si="254"/>
        <v>2.9976453267975605</v>
      </c>
      <c r="N1448" s="6" t="str">
        <f ca="1">IF(OR('total Assets'!N1448="Yes",Deposits!N1448="Yes"),"Yes","")</f>
        <v/>
      </c>
      <c r="O1448" s="6">
        <f t="shared" ca="1" si="255"/>
        <v>3.1754969442665151</v>
      </c>
      <c r="P1448" s="6" t="str">
        <f ca="1">IF(OR('total Assets'!P1448="Yes",Deposits!P1448="Yes"),"Yes","")</f>
        <v/>
      </c>
      <c r="Q1448" s="6">
        <f t="shared" ca="1" si="256"/>
        <v>3.4160729228807929</v>
      </c>
      <c r="R1448" s="6" t="str">
        <f ca="1">IF(OR('total Assets'!R1448="Yes",Deposits!R1448="Yes"),"Yes","")</f>
        <v/>
      </c>
      <c r="S1448" s="6">
        <f t="shared" ca="1" si="257"/>
        <v>3.5780138443962426</v>
      </c>
      <c r="T1448" s="6" t="str">
        <f ca="1">IF(OR('total Assets'!T1448="Yes",Deposits!T1448="Yes"),"Yes","")</f>
        <v/>
      </c>
      <c r="U1448" s="6">
        <f t="shared" ca="1" si="258"/>
        <v>3.963216664934313</v>
      </c>
      <c r="V1448" s="6" t="str">
        <f ca="1">IF(OR('total Assets'!V1448="Yes",Deposits!V1448="Yes"),"Yes","")</f>
        <v/>
      </c>
      <c r="W1448" s="6">
        <f t="shared" ca="1" si="259"/>
        <v>3.4737815754140478</v>
      </c>
    </row>
    <row r="1449" spans="1:23" x14ac:dyDescent="0.3">
      <c r="A1449" s="40">
        <v>4.6747209262173559</v>
      </c>
      <c r="B1449" s="4">
        <v>1446</v>
      </c>
      <c r="C1449" s="6">
        <f>A1449*Overview!$K$24</f>
        <v>4.6747209262173559</v>
      </c>
      <c r="D1449" s="6" t="str">
        <f ca="1">IF(OR('total Assets'!D1449="Yes",Deposits!D1449="Yes"),"Yes","")</f>
        <v/>
      </c>
      <c r="E1449" s="6">
        <f t="shared" ca="1" si="250"/>
        <v>4.3237334500421829</v>
      </c>
      <c r="F1449" s="6" t="str">
        <f ca="1">IF(OR('total Assets'!F1449="Yes",Deposits!F1449="Yes"),"Yes","")</f>
        <v/>
      </c>
      <c r="G1449" s="6">
        <f t="shared" ca="1" si="251"/>
        <v>5.1192039762041075</v>
      </c>
      <c r="H1449" s="6" t="str">
        <f ca="1">IF(OR('total Assets'!H1449="Yes",Deposits!H1449="Yes"),"Yes","")</f>
        <v/>
      </c>
      <c r="I1449" s="6">
        <f t="shared" ca="1" si="252"/>
        <v>5.6271573174543343</v>
      </c>
      <c r="J1449" s="6" t="str">
        <f ca="1">IF(OR('total Assets'!J1449="Yes",Deposits!J1449="Yes"),"Yes","")</f>
        <v/>
      </c>
      <c r="K1449" s="6">
        <f t="shared" ca="1" si="253"/>
        <v>6.3137069823649794</v>
      </c>
      <c r="L1449" s="6" t="str">
        <f ca="1">IF(OR('total Assets'!L1449="Yes",Deposits!L1449="Yes"),"Yes","")</f>
        <v/>
      </c>
      <c r="M1449" s="6">
        <f t="shared" ca="1" si="254"/>
        <v>6.0607611764275315</v>
      </c>
      <c r="N1449" s="6" t="str">
        <f ca="1">IF(OR('total Assets'!N1449="Yes",Deposits!N1449="Yes"),"Yes","")</f>
        <v/>
      </c>
      <c r="O1449" s="6">
        <f t="shared" ca="1" si="255"/>
        <v>5.458036043993781</v>
      </c>
      <c r="P1449" s="6" t="str">
        <f ca="1">IF(OR('total Assets'!P1449="Yes",Deposits!P1449="Yes"),"Yes","")</f>
        <v/>
      </c>
      <c r="Q1449" s="6">
        <f t="shared" ca="1" si="256"/>
        <v>5.9004249455718956</v>
      </c>
      <c r="R1449" s="6" t="str">
        <f ca="1">IF(OR('total Assets'!R1449="Yes",Deposits!R1449="Yes"),"Yes","")</f>
        <v/>
      </c>
      <c r="S1449" s="6">
        <f t="shared" ca="1" si="257"/>
        <v>5.1118919381268091</v>
      </c>
      <c r="T1449" s="6" t="str">
        <f ca="1">IF(OR('total Assets'!T1449="Yes",Deposits!T1449="Yes"),"Yes","")</f>
        <v/>
      </c>
      <c r="U1449" s="6">
        <f t="shared" ca="1" si="258"/>
        <v>5.7071849134440384</v>
      </c>
      <c r="V1449" s="6" t="str">
        <f ca="1">IF(OR('total Assets'!V1449="Yes",Deposits!V1449="Yes"),"Yes","")</f>
        <v/>
      </c>
      <c r="W1449" s="6">
        <f t="shared" ca="1" si="259"/>
        <v>6.5894205181378851</v>
      </c>
    </row>
    <row r="1450" spans="1:23" x14ac:dyDescent="0.3">
      <c r="A1450" s="40">
        <v>4.670101812508312</v>
      </c>
      <c r="B1450" s="4">
        <v>1447</v>
      </c>
      <c r="C1450" s="6">
        <f>A1450*Overview!$K$24</f>
        <v>4.670101812508312</v>
      </c>
      <c r="D1450" s="6" t="str">
        <f ca="1">IF(OR('total Assets'!D1450="Yes",Deposits!D1450="Yes"),"Yes","")</f>
        <v/>
      </c>
      <c r="E1450" s="6">
        <f t="shared" ca="1" si="250"/>
        <v>4.6024576662049386</v>
      </c>
      <c r="F1450" s="6" t="str">
        <f ca="1">IF(OR('total Assets'!F1450="Yes",Deposits!F1450="Yes"),"Yes","")</f>
        <v/>
      </c>
      <c r="G1450" s="6">
        <f t="shared" ca="1" si="251"/>
        <v>4.7046566826548526</v>
      </c>
      <c r="H1450" s="6" t="str">
        <f ca="1">IF(OR('total Assets'!H1450="Yes",Deposits!H1450="Yes"),"Yes","")</f>
        <v/>
      </c>
      <c r="I1450" s="6">
        <f t="shared" ca="1" si="252"/>
        <v>4.429358822524156</v>
      </c>
      <c r="J1450" s="6" t="str">
        <f ca="1">IF(OR('total Assets'!J1450="Yes",Deposits!J1450="Yes"),"Yes","")</f>
        <v/>
      </c>
      <c r="K1450" s="6">
        <f t="shared" ca="1" si="253"/>
        <v>4.5921676257599424</v>
      </c>
      <c r="L1450" s="6" t="str">
        <f ca="1">IF(OR('total Assets'!L1450="Yes",Deposits!L1450="Yes"),"Yes","")</f>
        <v/>
      </c>
      <c r="M1450" s="6">
        <f t="shared" ca="1" si="254"/>
        <v>5.4873113186271469</v>
      </c>
      <c r="N1450" s="6" t="str">
        <f ca="1">IF(OR('total Assets'!N1450="Yes",Deposits!N1450="Yes"),"Yes","")</f>
        <v/>
      </c>
      <c r="O1450" s="6">
        <f t="shared" ca="1" si="255"/>
        <v>4.6698780956709172</v>
      </c>
      <c r="P1450" s="6" t="str">
        <f ca="1">IF(OR('total Assets'!P1450="Yes",Deposits!P1450="Yes"),"Yes","")</f>
        <v/>
      </c>
      <c r="Q1450" s="6">
        <f t="shared" ca="1" si="256"/>
        <v>4.8448727656835882</v>
      </c>
      <c r="R1450" s="6" t="str">
        <f ca="1">IF(OR('total Assets'!R1450="Yes",Deposits!R1450="Yes"),"Yes","")</f>
        <v/>
      </c>
      <c r="S1450" s="6">
        <f t="shared" ca="1" si="257"/>
        <v>3.947298541527954</v>
      </c>
      <c r="T1450" s="6" t="str">
        <f ca="1">IF(OR('total Assets'!T1450="Yes",Deposits!T1450="Yes"),"Yes","")</f>
        <v/>
      </c>
      <c r="U1450" s="6">
        <f t="shared" ca="1" si="258"/>
        <v>3.7874589172911266</v>
      </c>
      <c r="V1450" s="6" t="str">
        <f ca="1">IF(OR('total Assets'!V1450="Yes",Deposits!V1450="Yes"),"Yes","")</f>
        <v/>
      </c>
      <c r="W1450" s="6">
        <f t="shared" ca="1" si="259"/>
        <v>3.5323372002981057</v>
      </c>
    </row>
    <row r="1451" spans="1:23" x14ac:dyDescent="0.3">
      <c r="A1451" s="40">
        <v>4.6654904493374536</v>
      </c>
      <c r="B1451" s="4">
        <v>1448</v>
      </c>
      <c r="C1451" s="6">
        <f>A1451*Overview!$K$24</f>
        <v>4.6654904493374536</v>
      </c>
      <c r="D1451" s="6" t="str">
        <f ca="1">IF(OR('total Assets'!D1451="Yes",Deposits!D1451="Yes"),"Yes","")</f>
        <v/>
      </c>
      <c r="E1451" s="6">
        <f t="shared" ca="1" si="250"/>
        <v>4.3052754221679947</v>
      </c>
      <c r="F1451" s="6" t="str">
        <f ca="1">IF(OR('total Assets'!F1451="Yes",Deposits!F1451="Yes"),"Yes","")</f>
        <v/>
      </c>
      <c r="G1451" s="6">
        <f t="shared" ca="1" si="251"/>
        <v>4.1721921242172666</v>
      </c>
      <c r="H1451" s="6" t="str">
        <f ca="1">IF(OR('total Assets'!H1451="Yes",Deposits!H1451="Yes"),"Yes","")</f>
        <v/>
      </c>
      <c r="I1451" s="6">
        <f t="shared" ca="1" si="252"/>
        <v>4.6036231713791338</v>
      </c>
      <c r="J1451" s="6" t="str">
        <f ca="1">IF(OR('total Assets'!J1451="Yes",Deposits!J1451="Yes"),"Yes","")</f>
        <v/>
      </c>
      <c r="K1451" s="6">
        <f t="shared" ca="1" si="253"/>
        <v>5.0063885939752817</v>
      </c>
      <c r="L1451" s="6" t="str">
        <f ca="1">IF(OR('total Assets'!L1451="Yes",Deposits!L1451="Yes"),"Yes","")</f>
        <v/>
      </c>
      <c r="M1451" s="6">
        <f t="shared" ca="1" si="254"/>
        <v>5.4950582410259736</v>
      </c>
      <c r="N1451" s="6" t="str">
        <f ca="1">IF(OR('total Assets'!N1451="Yes",Deposits!N1451="Yes"),"Yes","")</f>
        <v/>
      </c>
      <c r="O1451" s="6">
        <f t="shared" ca="1" si="255"/>
        <v>5.6714660281229108</v>
      </c>
      <c r="P1451" s="6" t="str">
        <f ca="1">IF(OR('total Assets'!P1451="Yes",Deposits!P1451="Yes"),"Yes","")</f>
        <v/>
      </c>
      <c r="Q1451" s="6">
        <f t="shared" ca="1" si="256"/>
        <v>4.818012628362986</v>
      </c>
      <c r="R1451" s="6" t="str">
        <f ca="1">IF(OR('total Assets'!R1451="Yes",Deposits!R1451="Yes"),"Yes","")</f>
        <v/>
      </c>
      <c r="S1451" s="6">
        <f t="shared" ca="1" si="257"/>
        <v>4.2674213745600822</v>
      </c>
      <c r="T1451" s="6" t="str">
        <f ca="1">IF(OR('total Assets'!T1451="Yes",Deposits!T1451="Yes"),"Yes","")</f>
        <v/>
      </c>
      <c r="U1451" s="6">
        <f t="shared" ca="1" si="258"/>
        <v>3.9711830197802707</v>
      </c>
      <c r="V1451" s="6" t="str">
        <f ca="1">IF(OR('total Assets'!V1451="Yes",Deposits!V1451="Yes"),"Yes","")</f>
        <v/>
      </c>
      <c r="W1451" s="6">
        <f t="shared" ca="1" si="259"/>
        <v>3.8175537916902367</v>
      </c>
    </row>
    <row r="1452" spans="1:23" x14ac:dyDescent="0.3">
      <c r="A1452" s="40">
        <v>4.660886818360817</v>
      </c>
      <c r="B1452" s="4">
        <v>1449</v>
      </c>
      <c r="C1452" s="6">
        <f>A1452*Overview!$K$24</f>
        <v>4.660886818360817</v>
      </c>
      <c r="D1452" s="6" t="str">
        <f ca="1">IF(OR('total Assets'!D1452="Yes",Deposits!D1452="Yes"),"Yes","")</f>
        <v/>
      </c>
      <c r="E1452" s="6">
        <f t="shared" ca="1" si="250"/>
        <v>4.5009734044281222</v>
      </c>
      <c r="F1452" s="6" t="str">
        <f ca="1">IF(OR('total Assets'!F1452="Yes",Deposits!F1452="Yes"),"Yes","")</f>
        <v/>
      </c>
      <c r="G1452" s="6">
        <f t="shared" ca="1" si="251"/>
        <v>3.6855081326841708</v>
      </c>
      <c r="H1452" s="6" t="str">
        <f ca="1">IF(OR('total Assets'!H1452="Yes",Deposits!H1452="Yes"),"Yes","")</f>
        <v/>
      </c>
      <c r="I1452" s="6">
        <f t="shared" ca="1" si="252"/>
        <v>3.5849528783723255</v>
      </c>
      <c r="J1452" s="6" t="str">
        <f ca="1">IF(OR('total Assets'!J1452="Yes",Deposits!J1452="Yes"),"Yes","")</f>
        <v/>
      </c>
      <c r="K1452" s="6">
        <f t="shared" ca="1" si="253"/>
        <v>3.4193100058239381</v>
      </c>
      <c r="L1452" s="6" t="str">
        <f ca="1">IF(OR('total Assets'!L1452="Yes",Deposits!L1452="Yes"),"Yes","")</f>
        <v/>
      </c>
      <c r="M1452" s="6">
        <f t="shared" ca="1" si="254"/>
        <v>3.3761057366294875</v>
      </c>
      <c r="N1452" s="6" t="str">
        <f ca="1">IF(OR('total Assets'!N1452="Yes",Deposits!N1452="Yes"),"Yes","")</f>
        <v/>
      </c>
      <c r="O1452" s="6">
        <f t="shared" ca="1" si="255"/>
        <v>3.0235630970909315</v>
      </c>
      <c r="P1452" s="6" t="str">
        <f ca="1">IF(OR('total Assets'!P1452="Yes",Deposits!P1452="Yes"),"Yes","")</f>
        <v/>
      </c>
      <c r="Q1452" s="6">
        <f t="shared" ca="1" si="256"/>
        <v>3.4700939719556487</v>
      </c>
      <c r="R1452" s="6" t="str">
        <f ca="1">IF(OR('total Assets'!R1452="Yes",Deposits!R1452="Yes"),"Yes","")</f>
        <v/>
      </c>
      <c r="S1452" s="6">
        <f t="shared" ca="1" si="257"/>
        <v>3.9432591580268159</v>
      </c>
      <c r="T1452" s="6" t="str">
        <f ca="1">IF(OR('total Assets'!T1452="Yes",Deposits!T1452="Yes"),"Yes","")</f>
        <v/>
      </c>
      <c r="U1452" s="6">
        <f t="shared" ca="1" si="258"/>
        <v>4.4345218209455339</v>
      </c>
      <c r="V1452" s="6" t="str">
        <f ca="1">IF(OR('total Assets'!V1452="Yes",Deposits!V1452="Yes"),"Yes","")</f>
        <v/>
      </c>
      <c r="W1452" s="6">
        <f t="shared" ca="1" si="259"/>
        <v>3.8976318148126752</v>
      </c>
    </row>
    <row r="1453" spans="1:23" x14ac:dyDescent="0.3">
      <c r="A1453" s="40">
        <v>4.6562909012904736</v>
      </c>
      <c r="B1453" s="4">
        <v>1450</v>
      </c>
      <c r="C1453" s="6">
        <f>A1453*Overview!$K$24</f>
        <v>4.6562909012904736</v>
      </c>
      <c r="D1453" s="6" t="str">
        <f ca="1">IF(OR('total Assets'!D1453="Yes",Deposits!D1453="Yes"),"Yes","")</f>
        <v/>
      </c>
      <c r="E1453" s="6">
        <f t="shared" ca="1" si="250"/>
        <v>5.0744006040346985</v>
      </c>
      <c r="F1453" s="6" t="str">
        <f ca="1">IF(OR('total Assets'!F1453="Yes",Deposits!F1453="Yes"),"Yes","")</f>
        <v/>
      </c>
      <c r="G1453" s="6">
        <f t="shared" ca="1" si="251"/>
        <v>4.3799746926314267</v>
      </c>
      <c r="H1453" s="6" t="str">
        <f ca="1">IF(OR('total Assets'!H1453="Yes",Deposits!H1453="Yes"),"Yes","")</f>
        <v/>
      </c>
      <c r="I1453" s="6">
        <f t="shared" ca="1" si="252"/>
        <v>4.2451979726217681</v>
      </c>
      <c r="J1453" s="6" t="str">
        <f ca="1">IF(OR('total Assets'!J1453="Yes",Deposits!J1453="Yes"),"Yes","")</f>
        <v/>
      </c>
      <c r="K1453" s="6">
        <f t="shared" ca="1" si="253"/>
        <v>4.6627820517036307</v>
      </c>
      <c r="L1453" s="6" t="str">
        <f ca="1">IF(OR('total Assets'!L1453="Yes",Deposits!L1453="Yes"),"Yes","")</f>
        <v/>
      </c>
      <c r="M1453" s="6">
        <f t="shared" ca="1" si="254"/>
        <v>5.3205865679329545</v>
      </c>
      <c r="N1453" s="6" t="str">
        <f ca="1">IF(OR('total Assets'!N1453="Yes",Deposits!N1453="Yes"),"Yes","")</f>
        <v/>
      </c>
      <c r="O1453" s="6">
        <f t="shared" ca="1" si="255"/>
        <v>5.8870486442451586</v>
      </c>
      <c r="P1453" s="6" t="str">
        <f ca="1">IF(OR('total Assets'!P1453="Yes",Deposits!P1453="Yes"),"Yes","")</f>
        <v/>
      </c>
      <c r="Q1453" s="6">
        <f t="shared" ca="1" si="256"/>
        <v>5.3111797132268928</v>
      </c>
      <c r="R1453" s="6" t="str">
        <f ca="1">IF(OR('total Assets'!R1453="Yes",Deposits!R1453="Yes"),"Yes","")</f>
        <v/>
      </c>
      <c r="S1453" s="6">
        <f t="shared" ca="1" si="257"/>
        <v>6.0446171710584968</v>
      </c>
      <c r="T1453" s="6" t="str">
        <f ca="1">IF(OR('total Assets'!T1453="Yes",Deposits!T1453="Yes"),"Yes","")</f>
        <v/>
      </c>
      <c r="U1453" s="6">
        <f t="shared" ca="1" si="258"/>
        <v>6.8823510541493285</v>
      </c>
      <c r="V1453" s="6" t="str">
        <f ca="1">IF(OR('total Assets'!V1453="Yes",Deposits!V1453="Yes"),"Yes","")</f>
        <v/>
      </c>
      <c r="W1453" s="6">
        <f t="shared" ca="1" si="259"/>
        <v>6.0066482119409148</v>
      </c>
    </row>
    <row r="1454" spans="1:23" x14ac:dyDescent="0.3">
      <c r="A1454" s="40">
        <v>4.6517026798943251</v>
      </c>
      <c r="B1454" s="4">
        <v>1451</v>
      </c>
      <c r="C1454" s="6">
        <f>A1454*Overview!$K$24</f>
        <v>4.6517026798943251</v>
      </c>
      <c r="D1454" s="6" t="str">
        <f ca="1">IF(OR('total Assets'!D1454="Yes",Deposits!D1454="Yes"),"Yes","")</f>
        <v/>
      </c>
      <c r="E1454" s="6">
        <f t="shared" ca="1" si="250"/>
        <v>4.8813022064839942</v>
      </c>
      <c r="F1454" s="6" t="str">
        <f ca="1">IF(OR('total Assets'!F1454="Yes",Deposits!F1454="Yes"),"Yes","")</f>
        <v/>
      </c>
      <c r="G1454" s="6">
        <f t="shared" ca="1" si="251"/>
        <v>4.1489136017542956</v>
      </c>
      <c r="H1454" s="6" t="str">
        <f ca="1">IF(OR('total Assets'!H1454="Yes",Deposits!H1454="Yes"),"Yes","")</f>
        <v/>
      </c>
      <c r="I1454" s="6">
        <f t="shared" ca="1" si="252"/>
        <v>3.6736584597323811</v>
      </c>
      <c r="J1454" s="6" t="str">
        <f ca="1">IF(OR('total Assets'!J1454="Yes",Deposits!J1454="Yes"),"Yes","")</f>
        <v/>
      </c>
      <c r="K1454" s="6">
        <f t="shared" ca="1" si="253"/>
        <v>3.7697539809049281</v>
      </c>
      <c r="L1454" s="6" t="str">
        <f ca="1">IF(OR('total Assets'!L1454="Yes",Deposits!L1454="Yes"),"Yes","")</f>
        <v/>
      </c>
      <c r="M1454" s="6">
        <f t="shared" ca="1" si="254"/>
        <v>3.7054173975888549</v>
      </c>
      <c r="N1454" s="6" t="str">
        <f ca="1">IF(OR('total Assets'!N1454="Yes",Deposits!N1454="Yes"),"Yes","")</f>
        <v/>
      </c>
      <c r="O1454" s="6">
        <f t="shared" ca="1" si="255"/>
        <v>3.6682345115650885</v>
      </c>
      <c r="P1454" s="6" t="str">
        <f ca="1">IF(OR('total Assets'!P1454="Yes",Deposits!P1454="Yes"),"Yes","")</f>
        <v/>
      </c>
      <c r="Q1454" s="6">
        <f t="shared" ca="1" si="256"/>
        <v>3.6395169700878878</v>
      </c>
      <c r="R1454" s="6" t="str">
        <f ca="1">IF(OR('total Assets'!R1454="Yes",Deposits!R1454="Yes"),"Yes","")</f>
        <v/>
      </c>
      <c r="S1454" s="6">
        <f t="shared" ca="1" si="257"/>
        <v>3.40029389516822</v>
      </c>
      <c r="T1454" s="6" t="str">
        <f ca="1">IF(OR('total Assets'!T1454="Yes",Deposits!T1454="Yes"),"Yes","")</f>
        <v/>
      </c>
      <c r="U1454" s="6">
        <f t="shared" ca="1" si="258"/>
        <v>3.2256292789131753</v>
      </c>
      <c r="V1454" s="6" t="str">
        <f ca="1">IF(OR('total Assets'!V1454="Yes",Deposits!V1454="Yes"),"Yes","")</f>
        <v/>
      </c>
      <c r="W1454" s="6">
        <f t="shared" ca="1" si="259"/>
        <v>3.2434265200269734</v>
      </c>
    </row>
    <row r="1455" spans="1:23" x14ac:dyDescent="0.3">
      <c r="A1455" s="40">
        <v>4.6471221359958932</v>
      </c>
      <c r="B1455" s="4">
        <v>1452</v>
      </c>
      <c r="C1455" s="6">
        <f>A1455*Overview!$K$24</f>
        <v>4.6471221359958932</v>
      </c>
      <c r="D1455" s="6" t="str">
        <f ca="1">IF(OR('total Assets'!D1455="Yes",Deposits!D1455="Yes"),"Yes","")</f>
        <v/>
      </c>
      <c r="E1455" s="6">
        <f t="shared" ca="1" si="250"/>
        <v>5.1987127525197581</v>
      </c>
      <c r="F1455" s="6" t="str">
        <f ca="1">IF(OR('total Assets'!F1455="Yes",Deposits!F1455="Yes"),"Yes","")</f>
        <v/>
      </c>
      <c r="G1455" s="6">
        <f t="shared" ca="1" si="251"/>
        <v>4.716364480672933</v>
      </c>
      <c r="H1455" s="6" t="str">
        <f ca="1">IF(OR('total Assets'!H1455="Yes",Deposits!H1455="Yes"),"Yes","")</f>
        <v/>
      </c>
      <c r="I1455" s="6">
        <f t="shared" ca="1" si="252"/>
        <v>4.1498243290527936</v>
      </c>
      <c r="J1455" s="6" t="str">
        <f ca="1">IF(OR('total Assets'!J1455="Yes",Deposits!J1455="Yes"),"Yes","")</f>
        <v/>
      </c>
      <c r="K1455" s="6">
        <f t="shared" ca="1" si="253"/>
        <v>3.57939988746383</v>
      </c>
      <c r="L1455" s="6" t="str">
        <f ca="1">IF(OR('total Assets'!L1455="Yes",Deposits!L1455="Yes"),"Yes","")</f>
        <v/>
      </c>
      <c r="M1455" s="6">
        <f t="shared" ca="1" si="254"/>
        <v>3.9283615034325892</v>
      </c>
      <c r="N1455" s="6" t="str">
        <f ca="1">IF(OR('total Assets'!N1455="Yes",Deposits!N1455="Yes"),"Yes","")</f>
        <v/>
      </c>
      <c r="O1455" s="6">
        <f t="shared" ca="1" si="255"/>
        <v>3.3078944415571199</v>
      </c>
      <c r="P1455" s="6" t="str">
        <f ca="1">IF(OR('total Assets'!P1455="Yes",Deposits!P1455="Yes"),"Yes","")</f>
        <v/>
      </c>
      <c r="Q1455" s="6">
        <f t="shared" ca="1" si="256"/>
        <v>3.8109040312778211</v>
      </c>
      <c r="R1455" s="6" t="str">
        <f ca="1">IF(OR('total Assets'!R1455="Yes",Deposits!R1455="Yes"),"Yes","")</f>
        <v/>
      </c>
      <c r="S1455" s="6">
        <f t="shared" ca="1" si="257"/>
        <v>4.5642321474096619</v>
      </c>
      <c r="T1455" s="6" t="str">
        <f ca="1">IF(OR('total Assets'!T1455="Yes",Deposits!T1455="Yes"),"Yes","")</f>
        <v/>
      </c>
      <c r="U1455" s="6">
        <f t="shared" ca="1" si="258"/>
        <v>3.8907729057940004</v>
      </c>
      <c r="V1455" s="6" t="str">
        <f ca="1">IF(OR('total Assets'!V1455="Yes",Deposits!V1455="Yes"),"Yes","")</f>
        <v/>
      </c>
      <c r="W1455" s="6">
        <f t="shared" ca="1" si="259"/>
        <v>4.0966696641331453</v>
      </c>
    </row>
    <row r="1456" spans="1:23" x14ac:dyDescent="0.3">
      <c r="A1456" s="40">
        <v>4.6425492514741018</v>
      </c>
      <c r="B1456" s="4">
        <v>1453</v>
      </c>
      <c r="C1456" s="6">
        <f>A1456*Overview!$K$24</f>
        <v>4.6425492514741018</v>
      </c>
      <c r="D1456" s="6" t="str">
        <f ca="1">IF(OR('total Assets'!D1456="Yes",Deposits!D1456="Yes"),"Yes","")</f>
        <v/>
      </c>
      <c r="E1456" s="6">
        <f t="shared" ca="1" si="250"/>
        <v>4.1382824731553676</v>
      </c>
      <c r="F1456" s="6" t="str">
        <f ca="1">IF(OR('total Assets'!F1456="Yes",Deposits!F1456="Yes"),"Yes","")</f>
        <v/>
      </c>
      <c r="G1456" s="6">
        <f t="shared" ca="1" si="251"/>
        <v>4.7422761845614074</v>
      </c>
      <c r="H1456" s="6" t="str">
        <f ca="1">IF(OR('total Assets'!H1456="Yes",Deposits!H1456="Yes"),"Yes","")</f>
        <v/>
      </c>
      <c r="I1456" s="6">
        <f t="shared" ca="1" si="252"/>
        <v>4.480722623704338</v>
      </c>
      <c r="J1456" s="6" t="str">
        <f ca="1">IF(OR('total Assets'!J1456="Yes",Deposits!J1456="Yes"),"Yes","")</f>
        <v/>
      </c>
      <c r="K1456" s="6">
        <f t="shared" ca="1" si="253"/>
        <v>5.3715996153012604</v>
      </c>
      <c r="L1456" s="6" t="str">
        <f ca="1">IF(OR('total Assets'!L1456="Yes",Deposits!L1456="Yes"),"Yes","")</f>
        <v/>
      </c>
      <c r="M1456" s="6">
        <f t="shared" ca="1" si="254"/>
        <v>4.5821845627314897</v>
      </c>
      <c r="N1456" s="6" t="str">
        <f ca="1">IF(OR('total Assets'!N1456="Yes",Deposits!N1456="Yes"),"Yes","")</f>
        <v/>
      </c>
      <c r="O1456" s="6">
        <f t="shared" ca="1" si="255"/>
        <v>5.0881397753405988</v>
      </c>
      <c r="P1456" s="6" t="str">
        <f ca="1">IF(OR('total Assets'!P1456="Yes",Deposits!P1456="Yes"),"Yes","")</f>
        <v/>
      </c>
      <c r="Q1456" s="6">
        <f t="shared" ca="1" si="256"/>
        <v>5.6267546013624408</v>
      </c>
      <c r="R1456" s="6" t="str">
        <f ca="1">IF(OR('total Assets'!R1456="Yes",Deposits!R1456="Yes"),"Yes","")</f>
        <v/>
      </c>
      <c r="S1456" s="6">
        <f t="shared" ca="1" si="257"/>
        <v>5.1328695790063614</v>
      </c>
      <c r="T1456" s="6" t="str">
        <f ca="1">IF(OR('total Assets'!T1456="Yes",Deposits!T1456="Yes"),"Yes","")</f>
        <v/>
      </c>
      <c r="U1456" s="6">
        <f t="shared" ca="1" si="258"/>
        <v>5.7827315686801644</v>
      </c>
      <c r="V1456" s="6" t="str">
        <f ca="1">IF(OR('total Assets'!V1456="Yes",Deposits!V1456="Yes"),"Yes","")</f>
        <v/>
      </c>
      <c r="W1456" s="6">
        <f t="shared" ca="1" si="259"/>
        <v>6.7578395318836959</v>
      </c>
    </row>
    <row r="1457" spans="1:23" x14ac:dyDescent="0.3">
      <c r="A1457" s="40">
        <v>4.6379840082630741</v>
      </c>
      <c r="B1457" s="4">
        <v>1454</v>
      </c>
      <c r="C1457" s="6">
        <f>A1457*Overview!$K$24</f>
        <v>4.6379840082630741</v>
      </c>
      <c r="D1457" s="6" t="str">
        <f ca="1">IF(OR('total Assets'!D1457="Yes",Deposits!D1457="Yes"),"Yes","")</f>
        <v/>
      </c>
      <c r="E1457" s="6">
        <f t="shared" ca="1" si="250"/>
        <v>3.9167351214480481</v>
      </c>
      <c r="F1457" s="6" t="str">
        <f ca="1">IF(OR('total Assets'!F1457="Yes",Deposits!F1457="Yes"),"Yes","")</f>
        <v/>
      </c>
      <c r="G1457" s="6">
        <f t="shared" ca="1" si="251"/>
        <v>4.0920826570642603</v>
      </c>
      <c r="H1457" s="6" t="str">
        <f ca="1">IF(OR('total Assets'!H1457="Yes",Deposits!H1457="Yes"),"Yes","")</f>
        <v/>
      </c>
      <c r="I1457" s="6">
        <f t="shared" ca="1" si="252"/>
        <v>4.5481079413358723</v>
      </c>
      <c r="J1457" s="6" t="str">
        <f ca="1">IF(OR('total Assets'!J1457="Yes",Deposits!J1457="Yes"),"Yes","")</f>
        <v/>
      </c>
      <c r="K1457" s="6">
        <f t="shared" ca="1" si="253"/>
        <v>4.6755974413286996</v>
      </c>
      <c r="L1457" s="6" t="str">
        <f ca="1">IF(OR('total Assets'!L1457="Yes",Deposits!L1457="Yes"),"Yes","")</f>
        <v/>
      </c>
      <c r="M1457" s="6">
        <f t="shared" ca="1" si="254"/>
        <v>4.2783839033628199</v>
      </c>
      <c r="N1457" s="6" t="str">
        <f ca="1">IF(OR('total Assets'!N1457="Yes",Deposits!N1457="Yes"),"Yes","")</f>
        <v/>
      </c>
      <c r="O1457" s="6">
        <f t="shared" ca="1" si="255"/>
        <v>4.06716475301514</v>
      </c>
      <c r="P1457" s="6" t="str">
        <f ca="1">IF(OR('total Assets'!P1457="Yes",Deposits!P1457="Yes"),"Yes","")</f>
        <v/>
      </c>
      <c r="Q1457" s="6">
        <f t="shared" ca="1" si="256"/>
        <v>4.0737000180692506</v>
      </c>
      <c r="R1457" s="6" t="str">
        <f ca="1">IF(OR('total Assets'!R1457="Yes",Deposits!R1457="Yes"),"Yes","")</f>
        <v/>
      </c>
      <c r="S1457" s="6">
        <f t="shared" ca="1" si="257"/>
        <v>4.2311530871650529</v>
      </c>
      <c r="T1457" s="6" t="str">
        <f ca="1">IF(OR('total Assets'!T1457="Yes",Deposits!T1457="Yes"),"Yes","")</f>
        <v/>
      </c>
      <c r="U1457" s="6">
        <f t="shared" ca="1" si="258"/>
        <v>4.3120200234365988</v>
      </c>
      <c r="V1457" s="6" t="str">
        <f ca="1">IF(OR('total Assets'!V1457="Yes",Deposits!V1457="Yes"),"Yes","")</f>
        <v/>
      </c>
      <c r="W1457" s="6">
        <f t="shared" ca="1" si="259"/>
        <v>4.879432934236954</v>
      </c>
    </row>
    <row r="1458" spans="1:23" x14ac:dyDescent="0.3">
      <c r="A1458" s="40">
        <v>4.633426388351948</v>
      </c>
      <c r="B1458" s="4">
        <v>1455</v>
      </c>
      <c r="C1458" s="6">
        <f>A1458*Overview!$K$24</f>
        <v>4.633426388351948</v>
      </c>
      <c r="D1458" s="6" t="str">
        <f ca="1">IF(OR('total Assets'!D1458="Yes",Deposits!D1458="Yes"),"Yes","")</f>
        <v/>
      </c>
      <c r="E1458" s="6">
        <f t="shared" ca="1" si="250"/>
        <v>4.3957858977702031</v>
      </c>
      <c r="F1458" s="6" t="str">
        <f ca="1">IF(OR('total Assets'!F1458="Yes",Deposits!F1458="Yes"),"Yes","")</f>
        <v/>
      </c>
      <c r="G1458" s="6">
        <f t="shared" ca="1" si="251"/>
        <v>4.457259292355177</v>
      </c>
      <c r="H1458" s="6" t="str">
        <f ca="1">IF(OR('total Assets'!H1458="Yes",Deposits!H1458="Yes"),"Yes","")</f>
        <v/>
      </c>
      <c r="I1458" s="6">
        <f t="shared" ca="1" si="252"/>
        <v>5.0016693315263527</v>
      </c>
      <c r="J1458" s="6" t="str">
        <f ca="1">IF(OR('total Assets'!J1458="Yes",Deposits!J1458="Yes"),"Yes","")</f>
        <v/>
      </c>
      <c r="K1458" s="6">
        <f t="shared" ca="1" si="253"/>
        <v>4.6201002289318005</v>
      </c>
      <c r="L1458" s="6" t="str">
        <f ca="1">IF(OR('total Assets'!L1458="Yes",Deposits!L1458="Yes"),"Yes","")</f>
        <v/>
      </c>
      <c r="M1458" s="6">
        <f t="shared" ca="1" si="254"/>
        <v>3.8739196619190728</v>
      </c>
      <c r="N1458" s="6" t="str">
        <f ca="1">IF(OR('total Assets'!N1458="Yes",Deposits!N1458="Yes"),"Yes","")</f>
        <v/>
      </c>
      <c r="O1458" s="6">
        <f t="shared" ca="1" si="255"/>
        <v>3.3341336266852046</v>
      </c>
      <c r="P1458" s="6" t="str">
        <f ca="1">IF(OR('total Assets'!P1458="Yes",Deposits!P1458="Yes"),"Yes","")</f>
        <v/>
      </c>
      <c r="Q1458" s="6">
        <f t="shared" ca="1" si="256"/>
        <v>3.8311262421439003</v>
      </c>
      <c r="R1458" s="6" t="str">
        <f ca="1">IF(OR('total Assets'!R1458="Yes",Deposits!R1458="Yes"),"Yes","")</f>
        <v/>
      </c>
      <c r="S1458" s="6">
        <f t="shared" ca="1" si="257"/>
        <v>4.247415861650695</v>
      </c>
      <c r="T1458" s="6" t="str">
        <f ca="1">IF(OR('total Assets'!T1458="Yes",Deposits!T1458="Yes"),"Yes","")</f>
        <v/>
      </c>
      <c r="U1458" s="6">
        <f t="shared" ca="1" si="258"/>
        <v>4.9054678229417963</v>
      </c>
      <c r="V1458" s="6" t="str">
        <f ca="1">IF(OR('total Assets'!V1458="Yes",Deposits!V1458="Yes"),"Yes","")</f>
        <v/>
      </c>
      <c r="W1458" s="6">
        <f t="shared" ca="1" si="259"/>
        <v>4.9632442270192447</v>
      </c>
    </row>
    <row r="1459" spans="1:23" x14ac:dyDescent="0.3">
      <c r="A1459" s="40">
        <v>4.6288763737846397</v>
      </c>
      <c r="B1459" s="4">
        <v>1456</v>
      </c>
      <c r="C1459" s="6">
        <f>A1459*Overview!$K$24</f>
        <v>4.6288763737846397</v>
      </c>
      <c r="D1459" s="6" t="str">
        <f ca="1">IF(OR('total Assets'!D1459="Yes",Deposits!D1459="Yes"),"Yes","")</f>
        <v/>
      </c>
      <c r="E1459" s="6">
        <f t="shared" ca="1" si="250"/>
        <v>4.5241205584014992</v>
      </c>
      <c r="F1459" s="6" t="str">
        <f ca="1">IF(OR('total Assets'!F1459="Yes",Deposits!F1459="Yes"),"Yes","")</f>
        <v/>
      </c>
      <c r="G1459" s="6">
        <f t="shared" ca="1" si="251"/>
        <v>4.7106376451529242</v>
      </c>
      <c r="H1459" s="6" t="str">
        <f ca="1">IF(OR('total Assets'!H1459="Yes",Deposits!H1459="Yes"),"Yes","")</f>
        <v/>
      </c>
      <c r="I1459" s="6">
        <f t="shared" ca="1" si="252"/>
        <v>4.1576284057531385</v>
      </c>
      <c r="J1459" s="6" t="str">
        <f ca="1">IF(OR('total Assets'!J1459="Yes",Deposits!J1459="Yes"),"Yes","")</f>
        <v/>
      </c>
      <c r="K1459" s="6">
        <f t="shared" ca="1" si="253"/>
        <v>3.6226432765350487</v>
      </c>
      <c r="L1459" s="6" t="str">
        <f ca="1">IF(OR('total Assets'!L1459="Yes",Deposits!L1459="Yes"),"Yes","")</f>
        <v/>
      </c>
      <c r="M1459" s="6">
        <f t="shared" ca="1" si="254"/>
        <v>2.9487030512283923</v>
      </c>
      <c r="N1459" s="6" t="str">
        <f ca="1">IF(OR('total Assets'!N1459="Yes",Deposits!N1459="Yes"),"Yes","")</f>
        <v/>
      </c>
      <c r="O1459" s="6">
        <f t="shared" ca="1" si="255"/>
        <v>2.8873553995220247</v>
      </c>
      <c r="P1459" s="6" t="str">
        <f ca="1">IF(OR('total Assets'!P1459="Yes",Deposits!P1459="Yes"),"Yes","")</f>
        <v/>
      </c>
      <c r="Q1459" s="6">
        <f t="shared" ca="1" si="256"/>
        <v>2.928611686085111</v>
      </c>
      <c r="R1459" s="6" t="str">
        <f ca="1">IF(OR('total Assets'!R1459="Yes",Deposits!R1459="Yes"),"Yes","")</f>
        <v/>
      </c>
      <c r="S1459" s="6">
        <f t="shared" ca="1" si="257"/>
        <v>3.4939128625300397</v>
      </c>
      <c r="T1459" s="6" t="str">
        <f ca="1">IF(OR('total Assets'!T1459="Yes",Deposits!T1459="Yes"),"Yes","")</f>
        <v/>
      </c>
      <c r="U1459" s="6">
        <f t="shared" ca="1" si="258"/>
        <v>3.3423961073050585</v>
      </c>
      <c r="V1459" s="6" t="str">
        <f ca="1">IF(OR('total Assets'!V1459="Yes",Deposits!V1459="Yes"),"Yes","")</f>
        <v/>
      </c>
      <c r="W1459" s="6">
        <f t="shared" ca="1" si="259"/>
        <v>3.4572206497649502</v>
      </c>
    </row>
    <row r="1460" spans="1:23" x14ac:dyDescent="0.3">
      <c r="A1460" s="40">
        <v>4.6243339466596467</v>
      </c>
      <c r="B1460" s="4">
        <v>1457</v>
      </c>
      <c r="C1460" s="6">
        <f>A1460*Overview!$K$24</f>
        <v>4.6243339466596467</v>
      </c>
      <c r="D1460" s="6" t="str">
        <f ca="1">IF(OR('total Assets'!D1460="Yes",Deposits!D1460="Yes"),"Yes","")</f>
        <v/>
      </c>
      <c r="E1460" s="6">
        <f t="shared" ca="1" si="250"/>
        <v>4.9537750298972547</v>
      </c>
      <c r="F1460" s="6" t="str">
        <f ca="1">IF(OR('total Assets'!F1460="Yes",Deposits!F1460="Yes"),"Yes","")</f>
        <v/>
      </c>
      <c r="G1460" s="6">
        <f t="shared" ca="1" si="251"/>
        <v>5.5678459555734632</v>
      </c>
      <c r="H1460" s="6" t="str">
        <f ca="1">IF(OR('total Assets'!H1460="Yes",Deposits!H1460="Yes"),"Yes","")</f>
        <v/>
      </c>
      <c r="I1460" s="6">
        <f t="shared" ca="1" si="252"/>
        <v>4.9202996032307196</v>
      </c>
      <c r="J1460" s="6" t="str">
        <f ca="1">IF(OR('total Assets'!J1460="Yes",Deposits!J1460="Yes"),"Yes","")</f>
        <v/>
      </c>
      <c r="K1460" s="6">
        <f t="shared" ca="1" si="253"/>
        <v>5.0836633152991926</v>
      </c>
      <c r="L1460" s="6" t="str">
        <f ca="1">IF(OR('total Assets'!L1460="Yes",Deposits!L1460="Yes"),"Yes","")</f>
        <v/>
      </c>
      <c r="M1460" s="6">
        <f t="shared" ca="1" si="254"/>
        <v>5.1058045193571902</v>
      </c>
      <c r="N1460" s="6" t="str">
        <f ca="1">IF(OR('total Assets'!N1460="Yes",Deposits!N1460="Yes"),"Yes","")</f>
        <v/>
      </c>
      <c r="O1460" s="6">
        <f t="shared" ca="1" si="255"/>
        <v>5.3770551390727217</v>
      </c>
      <c r="P1460" s="6" t="str">
        <f ca="1">IF(OR('total Assets'!P1460="Yes",Deposits!P1460="Yes"),"Yes","")</f>
        <v/>
      </c>
      <c r="Q1460" s="6">
        <f t="shared" ca="1" si="256"/>
        <v>5.3677700883051163</v>
      </c>
      <c r="R1460" s="6" t="str">
        <f ca="1">IF(OR('total Assets'!R1460="Yes",Deposits!R1460="Yes"),"Yes","")</f>
        <v/>
      </c>
      <c r="S1460" s="6">
        <f t="shared" ca="1" si="257"/>
        <v>5.0617965610252185</v>
      </c>
      <c r="T1460" s="6" t="str">
        <f ca="1">IF(OR('total Assets'!T1460="Yes",Deposits!T1460="Yes"),"Yes","")</f>
        <v/>
      </c>
      <c r="U1460" s="6">
        <f t="shared" ca="1" si="258"/>
        <v>4.509058752457868</v>
      </c>
      <c r="V1460" s="6" t="str">
        <f ca="1">IF(OR('total Assets'!V1460="Yes",Deposits!V1460="Yes"),"Yes","")</f>
        <v/>
      </c>
      <c r="W1460" s="6">
        <f t="shared" ca="1" si="259"/>
        <v>5.3702534708186285</v>
      </c>
    </row>
    <row r="1461" spans="1:23" x14ac:dyDescent="0.3">
      <c r="A1461" s="40">
        <v>4.6197990891298506</v>
      </c>
      <c r="B1461" s="4">
        <v>1458</v>
      </c>
      <c r="C1461" s="6">
        <f>A1461*Overview!$K$24</f>
        <v>4.6197990891298506</v>
      </c>
      <c r="D1461" s="6" t="str">
        <f ca="1">IF(OR('total Assets'!D1461="Yes",Deposits!D1461="Yes"),"Yes","")</f>
        <v/>
      </c>
      <c r="E1461" s="6">
        <f t="shared" ca="1" si="250"/>
        <v>5.4824684200679599</v>
      </c>
      <c r="F1461" s="6" t="str">
        <f ca="1">IF(OR('total Assets'!F1461="Yes",Deposits!F1461="Yes"),"Yes","")</f>
        <v/>
      </c>
      <c r="G1461" s="6">
        <f t="shared" ca="1" si="251"/>
        <v>5.354465591500281</v>
      </c>
      <c r="H1461" s="6" t="str">
        <f ca="1">IF(OR('total Assets'!H1461="Yes",Deposits!H1461="Yes"),"Yes","")</f>
        <v/>
      </c>
      <c r="I1461" s="6">
        <f t="shared" ca="1" si="252"/>
        <v>4.4376252342805076</v>
      </c>
      <c r="J1461" s="6" t="str">
        <f ca="1">IF(OR('total Assets'!J1461="Yes",Deposits!J1461="Yes"),"Yes","")</f>
        <v/>
      </c>
      <c r="K1461" s="6">
        <f t="shared" ca="1" si="253"/>
        <v>5.2706889287755478</v>
      </c>
      <c r="L1461" s="6" t="str">
        <f ca="1">IF(OR('total Assets'!L1461="Yes",Deposits!L1461="Yes"),"Yes","")</f>
        <v/>
      </c>
      <c r="M1461" s="6">
        <f t="shared" ca="1" si="254"/>
        <v>4.6303173894840466</v>
      </c>
      <c r="N1461" s="6" t="str">
        <f ca="1">IF(OR('total Assets'!N1461="Yes",Deposits!N1461="Yes"),"Yes","")</f>
        <v/>
      </c>
      <c r="O1461" s="6">
        <f t="shared" ca="1" si="255"/>
        <v>5.2696214948821156</v>
      </c>
      <c r="P1461" s="6" t="str">
        <f ca="1">IF(OR('total Assets'!P1461="Yes",Deposits!P1461="Yes"),"Yes","")</f>
        <v/>
      </c>
      <c r="Q1461" s="6">
        <f t="shared" ca="1" si="256"/>
        <v>4.2777974102977154</v>
      </c>
      <c r="R1461" s="6" t="str">
        <f ca="1">IF(OR('total Assets'!R1461="Yes",Deposits!R1461="Yes"),"Yes","")</f>
        <v/>
      </c>
      <c r="S1461" s="6">
        <f t="shared" ca="1" si="257"/>
        <v>3.7412656164552152</v>
      </c>
      <c r="T1461" s="6" t="str">
        <f ca="1">IF(OR('total Assets'!T1461="Yes",Deposits!T1461="Yes"),"Yes","")</f>
        <v/>
      </c>
      <c r="U1461" s="6">
        <f t="shared" ca="1" si="258"/>
        <v>4.3826145996490915</v>
      </c>
      <c r="V1461" s="6" t="str">
        <f ca="1">IF(OR('total Assets'!V1461="Yes",Deposits!V1461="Yes"),"Yes","")</f>
        <v/>
      </c>
      <c r="W1461" s="6">
        <f t="shared" ca="1" si="259"/>
        <v>3.5869394418626328</v>
      </c>
    </row>
    <row r="1462" spans="1:23" x14ac:dyDescent="0.3">
      <c r="A1462" s="40">
        <v>4.6152717834023518</v>
      </c>
      <c r="B1462" s="4">
        <v>1459</v>
      </c>
      <c r="C1462" s="6">
        <f>A1462*Overview!$K$24</f>
        <v>4.6152717834023518</v>
      </c>
      <c r="D1462" s="6" t="str">
        <f ca="1">IF(OR('total Assets'!D1462="Yes",Deposits!D1462="Yes"),"Yes","")</f>
        <v/>
      </c>
      <c r="E1462" s="6">
        <f t="shared" ca="1" si="250"/>
        <v>4.8298244190940283</v>
      </c>
      <c r="F1462" s="6" t="str">
        <f ca="1">IF(OR('total Assets'!F1462="Yes",Deposits!F1462="Yes"),"Yes","")</f>
        <v/>
      </c>
      <c r="G1462" s="6">
        <f t="shared" ca="1" si="251"/>
        <v>4.2161066337474589</v>
      </c>
      <c r="H1462" s="6" t="str">
        <f ca="1">IF(OR('total Assets'!H1462="Yes",Deposits!H1462="Yes"),"Yes","")</f>
        <v/>
      </c>
      <c r="I1462" s="6">
        <f t="shared" ca="1" si="252"/>
        <v>3.7690034824352976</v>
      </c>
      <c r="J1462" s="6" t="str">
        <f ca="1">IF(OR('total Assets'!J1462="Yes",Deposits!J1462="Yes"),"Yes","")</f>
        <v/>
      </c>
      <c r="K1462" s="6">
        <f t="shared" ca="1" si="253"/>
        <v>3.4549618196682981</v>
      </c>
      <c r="L1462" s="6" t="str">
        <f ca="1">IF(OR('total Assets'!L1462="Yes",Deposits!L1462="Yes"),"Yes","")</f>
        <v/>
      </c>
      <c r="M1462" s="6">
        <f t="shared" ca="1" si="254"/>
        <v>3.6561759759481225</v>
      </c>
      <c r="N1462" s="6" t="str">
        <f ca="1">IF(OR('total Assets'!N1462="Yes",Deposits!N1462="Yes"),"Yes","")</f>
        <v/>
      </c>
      <c r="O1462" s="6">
        <f t="shared" ca="1" si="255"/>
        <v>3.175462619643596</v>
      </c>
      <c r="P1462" s="6" t="str">
        <f ca="1">IF(OR('total Assets'!P1462="Yes",Deposits!P1462="Yes"),"Yes","")</f>
        <v/>
      </c>
      <c r="Q1462" s="6">
        <f t="shared" ca="1" si="256"/>
        <v>2.682951304179968</v>
      </c>
      <c r="R1462" s="6" t="str">
        <f ca="1">IF(OR('total Assets'!R1462="Yes",Deposits!R1462="Yes"),"Yes","")</f>
        <v/>
      </c>
      <c r="S1462" s="6">
        <f t="shared" ca="1" si="257"/>
        <v>3.0540623957512394</v>
      </c>
      <c r="T1462" s="6" t="str">
        <f ca="1">IF(OR('total Assets'!T1462="Yes",Deposits!T1462="Yes"),"Yes","")</f>
        <v/>
      </c>
      <c r="U1462" s="6">
        <f t="shared" ca="1" si="258"/>
        <v>2.9011879102353393</v>
      </c>
      <c r="V1462" s="6" t="str">
        <f ca="1">IF(OR('total Assets'!V1462="Yes",Deposits!V1462="Yes"),"Yes","")</f>
        <v/>
      </c>
      <c r="W1462" s="6">
        <f t="shared" ca="1" si="259"/>
        <v>2.6118893555588998</v>
      </c>
    </row>
    <row r="1463" spans="1:23" x14ac:dyDescent="0.3">
      <c r="A1463" s="40">
        <v>4.6107520117381648</v>
      </c>
      <c r="B1463" s="4">
        <v>1460</v>
      </c>
      <c r="C1463" s="6">
        <f>A1463*Overview!$K$24</f>
        <v>4.6107520117381648</v>
      </c>
      <c r="D1463" s="6" t="str">
        <f ca="1">IF(OR('total Assets'!D1463="Yes",Deposits!D1463="Yes"),"Yes","")</f>
        <v/>
      </c>
      <c r="E1463" s="6">
        <f t="shared" ca="1" si="250"/>
        <v>5.4040460958049836</v>
      </c>
      <c r="F1463" s="6" t="str">
        <f ca="1">IF(OR('total Assets'!F1463="Yes",Deposits!F1463="Yes"),"Yes","")</f>
        <v/>
      </c>
      <c r="G1463" s="6">
        <f t="shared" ca="1" si="251"/>
        <v>5.1249815716671954</v>
      </c>
      <c r="H1463" s="6" t="str">
        <f ca="1">IF(OR('total Assets'!H1463="Yes",Deposits!H1463="Yes"),"Yes","")</f>
        <v/>
      </c>
      <c r="I1463" s="6">
        <f t="shared" ca="1" si="252"/>
        <v>5.0159549895943343</v>
      </c>
      <c r="J1463" s="6" t="str">
        <f ca="1">IF(OR('total Assets'!J1463="Yes",Deposits!J1463="Yes"),"Yes","")</f>
        <v/>
      </c>
      <c r="K1463" s="6">
        <f t="shared" ca="1" si="253"/>
        <v>4.5810919466700151</v>
      </c>
      <c r="L1463" s="6" t="str">
        <f ca="1">IF(OR('total Assets'!L1463="Yes",Deposits!L1463="Yes"),"Yes","")</f>
        <v/>
      </c>
      <c r="M1463" s="6">
        <f t="shared" ca="1" si="254"/>
        <v>5.4639001261569016</v>
      </c>
      <c r="N1463" s="6" t="str">
        <f ca="1">IF(OR('total Assets'!N1463="Yes",Deposits!N1463="Yes"),"Yes","")</f>
        <v/>
      </c>
      <c r="O1463" s="6">
        <f t="shared" ca="1" si="255"/>
        <v>5.0889677020451982</v>
      </c>
      <c r="P1463" s="6" t="str">
        <f ca="1">IF(OR('total Assets'!P1463="Yes",Deposits!P1463="Yes"),"Yes","")</f>
        <v/>
      </c>
      <c r="Q1463" s="6">
        <f t="shared" ca="1" si="256"/>
        <v>5.4964322035774327</v>
      </c>
      <c r="R1463" s="6" t="str">
        <f ca="1">IF(OR('total Assets'!R1463="Yes",Deposits!R1463="Yes"),"Yes","")</f>
        <v/>
      </c>
      <c r="S1463" s="6">
        <f t="shared" ca="1" si="257"/>
        <v>6.4207099359562418</v>
      </c>
      <c r="T1463" s="6" t="str">
        <f ca="1">IF(OR('total Assets'!T1463="Yes",Deposits!T1463="Yes"),"Yes","")</f>
        <v/>
      </c>
      <c r="U1463" s="6">
        <f t="shared" ca="1" si="258"/>
        <v>5.5175407663862641</v>
      </c>
      <c r="V1463" s="6" t="str">
        <f ca="1">IF(OR('total Assets'!V1463="Yes",Deposits!V1463="Yes"),"Yes","")</f>
        <v/>
      </c>
      <c r="W1463" s="6">
        <f t="shared" ca="1" si="259"/>
        <v>5.9929666810814197</v>
      </c>
    </row>
    <row r="1464" spans="1:23" x14ac:dyDescent="0.3">
      <c r="A1464" s="40">
        <v>4.6062397564521413</v>
      </c>
      <c r="B1464" s="4">
        <v>1461</v>
      </c>
      <c r="C1464" s="6">
        <f>A1464*Overview!$K$24</f>
        <v>4.6062397564521413</v>
      </c>
      <c r="D1464" s="6" t="str">
        <f ca="1">IF(OR('total Assets'!D1464="Yes",Deposits!D1464="Yes"),"Yes","")</f>
        <v/>
      </c>
      <c r="E1464" s="6">
        <f t="shared" ca="1" si="250"/>
        <v>4.5003532135743995</v>
      </c>
      <c r="F1464" s="6" t="str">
        <f ca="1">IF(OR('total Assets'!F1464="Yes",Deposits!F1464="Yes"),"Yes","")</f>
        <v/>
      </c>
      <c r="G1464" s="6">
        <f t="shared" ca="1" si="251"/>
        <v>4.3596703845868436</v>
      </c>
      <c r="H1464" s="6" t="str">
        <f ca="1">IF(OR('total Assets'!H1464="Yes",Deposits!H1464="Yes"),"Yes","")</f>
        <v/>
      </c>
      <c r="I1464" s="6">
        <f t="shared" ca="1" si="252"/>
        <v>4.4151423042790006</v>
      </c>
      <c r="J1464" s="6" t="str">
        <f ca="1">IF(OR('total Assets'!J1464="Yes",Deposits!J1464="Yes"),"Yes","")</f>
        <v/>
      </c>
      <c r="K1464" s="6">
        <f t="shared" ca="1" si="253"/>
        <v>4.4097666317488438</v>
      </c>
      <c r="L1464" s="6" t="str">
        <f ca="1">IF(OR('total Assets'!L1464="Yes",Deposits!L1464="Yes"),"Yes","")</f>
        <v/>
      </c>
      <c r="M1464" s="6">
        <f t="shared" ca="1" si="254"/>
        <v>4.403881519199035</v>
      </c>
      <c r="N1464" s="6" t="str">
        <f ca="1">IF(OR('total Assets'!N1464="Yes",Deposits!N1464="Yes"),"Yes","")</f>
        <v/>
      </c>
      <c r="O1464" s="6">
        <f t="shared" ca="1" si="255"/>
        <v>3.7606940109193694</v>
      </c>
      <c r="P1464" s="6" t="str">
        <f ca="1">IF(OR('total Assets'!P1464="Yes",Deposits!P1464="Yes"),"Yes","")</f>
        <v/>
      </c>
      <c r="Q1464" s="6">
        <f t="shared" ca="1" si="256"/>
        <v>4.4091539443388328</v>
      </c>
      <c r="R1464" s="6" t="str">
        <f ca="1">IF(OR('total Assets'!R1464="Yes",Deposits!R1464="Yes"),"Yes","")</f>
        <v/>
      </c>
      <c r="S1464" s="6">
        <f t="shared" ca="1" si="257"/>
        <v>4.5561372076687663</v>
      </c>
      <c r="T1464" s="6" t="str">
        <f ca="1">IF(OR('total Assets'!T1464="Yes",Deposits!T1464="Yes"),"Yes","")</f>
        <v/>
      </c>
      <c r="U1464" s="6">
        <f t="shared" ca="1" si="258"/>
        <v>5.3208842416163673</v>
      </c>
      <c r="V1464" s="6" t="str">
        <f ca="1">IF(OR('total Assets'!V1464="Yes",Deposits!V1464="Yes"),"Yes","")</f>
        <v/>
      </c>
      <c r="W1464" s="6">
        <f t="shared" ca="1" si="259"/>
        <v>4.5438396536980585</v>
      </c>
    </row>
    <row r="1465" spans="1:23" x14ac:dyDescent="0.3">
      <c r="A1465" s="40">
        <v>4.60173499991269</v>
      </c>
      <c r="B1465" s="4">
        <v>1462</v>
      </c>
      <c r="C1465" s="6">
        <f>A1465*Overview!$K$24</f>
        <v>4.60173499991269</v>
      </c>
      <c r="D1465" s="6" t="str">
        <f ca="1">IF(OR('total Assets'!D1465="Yes",Deposits!D1465="Yes"),"Yes","")</f>
        <v/>
      </c>
      <c r="E1465" s="6">
        <f t="shared" ca="1" si="250"/>
        <v>3.8953933910920044</v>
      </c>
      <c r="F1465" s="6" t="str">
        <f ca="1">IF(OR('total Assets'!F1465="Yes",Deposits!F1465="Yes"),"Yes","")</f>
        <v/>
      </c>
      <c r="G1465" s="6">
        <f t="shared" ca="1" si="251"/>
        <v>3.3223338313872173</v>
      </c>
      <c r="H1465" s="6" t="str">
        <f ca="1">IF(OR('total Assets'!H1465="Yes",Deposits!H1465="Yes"),"Yes","")</f>
        <v/>
      </c>
      <c r="I1465" s="6">
        <f t="shared" ca="1" si="252"/>
        <v>3.93656884545321</v>
      </c>
      <c r="J1465" s="6" t="str">
        <f ca="1">IF(OR('total Assets'!J1465="Yes",Deposits!J1465="Yes"),"Yes","")</f>
        <v/>
      </c>
      <c r="K1465" s="6">
        <f t="shared" ca="1" si="253"/>
        <v>3.3574673244255235</v>
      </c>
      <c r="L1465" s="6" t="str">
        <f ca="1">IF(OR('total Assets'!L1465="Yes",Deposits!L1465="Yes"),"Yes","")</f>
        <v/>
      </c>
      <c r="M1465" s="6">
        <f t="shared" ca="1" si="254"/>
        <v>2.9358575881507289</v>
      </c>
      <c r="N1465" s="6" t="str">
        <f ca="1">IF(OR('total Assets'!N1465="Yes",Deposits!N1465="Yes"),"Yes","")</f>
        <v/>
      </c>
      <c r="O1465" s="6">
        <f t="shared" ca="1" si="255"/>
        <v>3.1220740414558978</v>
      </c>
      <c r="P1465" s="6" t="str">
        <f ca="1">IF(OR('total Assets'!P1465="Yes",Deposits!P1465="Yes"),"Yes","")</f>
        <v/>
      </c>
      <c r="Q1465" s="6">
        <f t="shared" ca="1" si="256"/>
        <v>2.6047948978191302</v>
      </c>
      <c r="R1465" s="6" t="str">
        <f ca="1">IF(OR('total Assets'!R1465="Yes",Deposits!R1465="Yes"),"Yes","")</f>
        <v/>
      </c>
      <c r="S1465" s="6">
        <f t="shared" ca="1" si="257"/>
        <v>2.9216657157211725</v>
      </c>
      <c r="T1465" s="6" t="str">
        <f ca="1">IF(OR('total Assets'!T1465="Yes",Deposits!T1465="Yes"),"Yes","")</f>
        <v/>
      </c>
      <c r="U1465" s="6">
        <f t="shared" ca="1" si="258"/>
        <v>3.1555352034348165</v>
      </c>
      <c r="V1465" s="6" t="str">
        <f ca="1">IF(OR('total Assets'!V1465="Yes",Deposits!V1465="Yes"),"Yes","")</f>
        <v/>
      </c>
      <c r="W1465" s="6">
        <f t="shared" ca="1" si="259"/>
        <v>2.8196218478342945</v>
      </c>
    </row>
    <row r="1466" spans="1:23" x14ac:dyDescent="0.3">
      <c r="A1466" s="40">
        <v>4.5972377245415963</v>
      </c>
      <c r="B1466" s="4">
        <v>1463</v>
      </c>
      <c r="C1466" s="6">
        <f>A1466*Overview!$K$24</f>
        <v>4.5972377245415963</v>
      </c>
      <c r="D1466" s="6" t="str">
        <f ca="1">IF(OR('total Assets'!D1466="Yes",Deposits!D1466="Yes"),"Yes","")</f>
        <v/>
      </c>
      <c r="E1466" s="6">
        <f t="shared" ca="1" si="250"/>
        <v>4.9094378564444012</v>
      </c>
      <c r="F1466" s="6" t="str">
        <f ca="1">IF(OR('total Assets'!F1466="Yes",Deposits!F1466="Yes"),"Yes","")</f>
        <v/>
      </c>
      <c r="G1466" s="6">
        <f t="shared" ca="1" si="251"/>
        <v>5.5110386610178566</v>
      </c>
      <c r="H1466" s="6" t="str">
        <f ca="1">IF(OR('total Assets'!H1466="Yes",Deposits!H1466="Yes"),"Yes","")</f>
        <v/>
      </c>
      <c r="I1466" s="6">
        <f t="shared" ca="1" si="252"/>
        <v>4.7955827996172777</v>
      </c>
      <c r="J1466" s="6" t="str">
        <f ca="1">IF(OR('total Assets'!J1466="Yes",Deposits!J1466="Yes"),"Yes","")</f>
        <v/>
      </c>
      <c r="K1466" s="6">
        <f t="shared" ca="1" si="253"/>
        <v>4.9575237450245675</v>
      </c>
      <c r="L1466" s="6" t="str">
        <f ca="1">IF(OR('total Assets'!L1466="Yes",Deposits!L1466="Yes"),"Yes","")</f>
        <v/>
      </c>
      <c r="M1466" s="6">
        <f t="shared" ca="1" si="254"/>
        <v>5.676358385467732</v>
      </c>
      <c r="N1466" s="6" t="str">
        <f ca="1">IF(OR('total Assets'!N1466="Yes",Deposits!N1466="Yes"),"Yes","")</f>
        <v/>
      </c>
      <c r="O1466" s="6">
        <f t="shared" ca="1" si="255"/>
        <v>6.6482646723958299</v>
      </c>
      <c r="P1466" s="6" t="str">
        <f ca="1">IF(OR('total Assets'!P1466="Yes",Deposits!P1466="Yes"),"Yes","")</f>
        <v/>
      </c>
      <c r="Q1466" s="6">
        <f t="shared" ca="1" si="256"/>
        <v>5.3693131286633013</v>
      </c>
      <c r="R1466" s="6" t="str">
        <f ca="1">IF(OR('total Assets'!R1466="Yes",Deposits!R1466="Yes"),"Yes","")</f>
        <v/>
      </c>
      <c r="S1466" s="6">
        <f t="shared" ca="1" si="257"/>
        <v>6.2096464346650455</v>
      </c>
      <c r="T1466" s="6" t="str">
        <f ca="1">IF(OR('total Assets'!T1466="Yes",Deposits!T1466="Yes"),"Yes","")</f>
        <v/>
      </c>
      <c r="U1466" s="6">
        <f t="shared" ca="1" si="258"/>
        <v>5.4415484137470056</v>
      </c>
      <c r="V1466" s="6" t="str">
        <f ca="1">IF(OR('total Assets'!V1466="Yes",Deposits!V1466="Yes"),"Yes","")</f>
        <v/>
      </c>
      <c r="W1466" s="6">
        <f t="shared" ca="1" si="259"/>
        <v>4.7041431285387816</v>
      </c>
    </row>
    <row r="1467" spans="1:23" x14ac:dyDescent="0.3">
      <c r="A1467" s="40">
        <v>4.5927479128138371</v>
      </c>
      <c r="B1467" s="4">
        <v>1464</v>
      </c>
      <c r="C1467" s="6">
        <f>A1467*Overview!$K$24</f>
        <v>4.5927479128138371</v>
      </c>
      <c r="D1467" s="6" t="str">
        <f ca="1">IF(OR('total Assets'!D1467="Yes",Deposits!D1467="Yes"),"Yes","")</f>
        <v/>
      </c>
      <c r="E1467" s="6">
        <f t="shared" ca="1" si="250"/>
        <v>4.6695479749373172</v>
      </c>
      <c r="F1467" s="6" t="str">
        <f ca="1">IF(OR('total Assets'!F1467="Yes",Deposits!F1467="Yes"),"Yes","")</f>
        <v/>
      </c>
      <c r="G1467" s="6">
        <f t="shared" ca="1" si="251"/>
        <v>3.7969293578963939</v>
      </c>
      <c r="H1467" s="6" t="str">
        <f ca="1">IF(OR('total Assets'!H1467="Yes",Deposits!H1467="Yes"),"Yes","")</f>
        <v/>
      </c>
      <c r="I1467" s="6">
        <f t="shared" ca="1" si="252"/>
        <v>3.907074382845205</v>
      </c>
      <c r="J1467" s="6" t="str">
        <f ca="1">IF(OR('total Assets'!J1467="Yes",Deposits!J1467="Yes"),"Yes","")</f>
        <v/>
      </c>
      <c r="K1467" s="6">
        <f t="shared" ca="1" si="253"/>
        <v>3.718404156827678</v>
      </c>
      <c r="L1467" s="6" t="str">
        <f ca="1">IF(OR('total Assets'!L1467="Yes",Deposits!L1467="Yes"),"Yes","")</f>
        <v/>
      </c>
      <c r="M1467" s="6">
        <f t="shared" ca="1" si="254"/>
        <v>3.3888161098232614</v>
      </c>
      <c r="N1467" s="6" t="str">
        <f ca="1">IF(OR('total Assets'!N1467="Yes",Deposits!N1467="Yes"),"Yes","")</f>
        <v/>
      </c>
      <c r="O1467" s="6">
        <f t="shared" ca="1" si="255"/>
        <v>2.7982260948411284</v>
      </c>
      <c r="P1467" s="6" t="str">
        <f ca="1">IF(OR('total Assets'!P1467="Yes",Deposits!P1467="Yes"),"Yes","")</f>
        <v/>
      </c>
      <c r="Q1467" s="6">
        <f t="shared" ca="1" si="256"/>
        <v>2.9587916214582362</v>
      </c>
      <c r="R1467" s="6" t="str">
        <f ca="1">IF(OR('total Assets'!R1467="Yes",Deposits!R1467="Yes"),"Yes","")</f>
        <v/>
      </c>
      <c r="S1467" s="6">
        <f t="shared" ca="1" si="257"/>
        <v>3.0317080063324924</v>
      </c>
      <c r="T1467" s="6" t="str">
        <f ca="1">IF(OR('total Assets'!T1467="Yes",Deposits!T1467="Yes"),"Yes","")</f>
        <v/>
      </c>
      <c r="U1467" s="6">
        <f t="shared" ca="1" si="258"/>
        <v>3.100995519187999</v>
      </c>
      <c r="V1467" s="6" t="str">
        <f ca="1">IF(OR('total Assets'!V1467="Yes",Deposits!V1467="Yes"),"Yes","")</f>
        <v/>
      </c>
      <c r="W1467" s="6">
        <f t="shared" ca="1" si="259"/>
        <v>3.2741156478124362</v>
      </c>
    </row>
    <row r="1468" spans="1:23" x14ac:dyDescent="0.3">
      <c r="A1468" s="40">
        <v>4.5882655472573726</v>
      </c>
      <c r="B1468" s="4">
        <v>1465</v>
      </c>
      <c r="C1468" s="6">
        <f>A1468*Overview!$K$24</f>
        <v>4.5882655472573726</v>
      </c>
      <c r="D1468" s="6" t="str">
        <f ca="1">IF(OR('total Assets'!D1468="Yes",Deposits!D1468="Yes"),"Yes","")</f>
        <v/>
      </c>
      <c r="E1468" s="6">
        <f t="shared" ca="1" si="250"/>
        <v>3.9450041413091128</v>
      </c>
      <c r="F1468" s="6" t="str">
        <f ca="1">IF(OR('total Assets'!F1468="Yes",Deposits!F1468="Yes"),"Yes","")</f>
        <v/>
      </c>
      <c r="G1468" s="6">
        <f t="shared" ca="1" si="251"/>
        <v>3.9688644576278458</v>
      </c>
      <c r="H1468" s="6" t="str">
        <f ca="1">IF(OR('total Assets'!H1468="Yes",Deposits!H1468="Yes"),"Yes","")</f>
        <v/>
      </c>
      <c r="I1468" s="6">
        <f t="shared" ca="1" si="252"/>
        <v>4.6476905787987643</v>
      </c>
      <c r="J1468" s="6" t="str">
        <f ca="1">IF(OR('total Assets'!J1468="Yes",Deposits!J1468="Yes"),"Yes","")</f>
        <v/>
      </c>
      <c r="K1468" s="6">
        <f t="shared" ca="1" si="253"/>
        <v>5.5584106995183147</v>
      </c>
      <c r="L1468" s="6" t="str">
        <f ca="1">IF(OR('total Assets'!L1468="Yes",Deposits!L1468="Yes"),"Yes","")</f>
        <v/>
      </c>
      <c r="M1468" s="6">
        <f t="shared" ca="1" si="254"/>
        <v>6.2200166802150063</v>
      </c>
      <c r="N1468" s="6" t="str">
        <f ca="1">IF(OR('total Assets'!N1468="Yes",Deposits!N1468="Yes"),"Yes","")</f>
        <v/>
      </c>
      <c r="O1468" s="6">
        <f t="shared" ca="1" si="255"/>
        <v>5.0053821286289155</v>
      </c>
      <c r="P1468" s="6" t="str">
        <f ca="1">IF(OR('total Assets'!P1468="Yes",Deposits!P1468="Yes"),"Yes","")</f>
        <v/>
      </c>
      <c r="Q1468" s="6">
        <f t="shared" ca="1" si="256"/>
        <v>4.9298236324157534</v>
      </c>
      <c r="R1468" s="6" t="str">
        <f ca="1">IF(OR('total Assets'!R1468="Yes",Deposits!R1468="Yes"),"Yes","")</f>
        <v/>
      </c>
      <c r="S1468" s="6">
        <f t="shared" ca="1" si="257"/>
        <v>5.4702360048300571</v>
      </c>
      <c r="T1468" s="6" t="str">
        <f ca="1">IF(OR('total Assets'!T1468="Yes",Deposits!T1468="Yes"),"Yes","")</f>
        <v/>
      </c>
      <c r="U1468" s="6">
        <f t="shared" ca="1" si="258"/>
        <v>5.852867283657905</v>
      </c>
      <c r="V1468" s="6" t="str">
        <f ca="1">IF(OR('total Assets'!V1468="Yes",Deposits!V1468="Yes"),"Yes","")</f>
        <v/>
      </c>
      <c r="W1468" s="6">
        <f t="shared" ca="1" si="259"/>
        <v>6.1231601470304229</v>
      </c>
    </row>
    <row r="1469" spans="1:23" x14ac:dyDescent="0.3">
      <c r="A1469" s="40">
        <v>4.5837906104529562</v>
      </c>
      <c r="B1469" s="4">
        <v>1466</v>
      </c>
      <c r="C1469" s="6">
        <f>A1469*Overview!$K$24</f>
        <v>4.5837906104529562</v>
      </c>
      <c r="D1469" s="6" t="str">
        <f ca="1">IF(OR('total Assets'!D1469="Yes",Deposits!D1469="Yes"),"Yes","")</f>
        <v/>
      </c>
      <c r="E1469" s="6">
        <f t="shared" ca="1" si="250"/>
        <v>4.04795694795994</v>
      </c>
      <c r="F1469" s="6" t="str">
        <f ca="1">IF(OR('total Assets'!F1469="Yes",Deposits!F1469="Yes"),"Yes","")</f>
        <v/>
      </c>
      <c r="G1469" s="6">
        <f t="shared" ca="1" si="251"/>
        <v>3.3249960067056077</v>
      </c>
      <c r="H1469" s="6" t="str">
        <f ca="1">IF(OR('total Assets'!H1469="Yes",Deposits!H1469="Yes"),"Yes","")</f>
        <v/>
      </c>
      <c r="I1469" s="6">
        <f t="shared" ca="1" si="252"/>
        <v>2.8133388728654944</v>
      </c>
      <c r="J1469" s="6" t="str">
        <f ca="1">IF(OR('total Assets'!J1469="Yes",Deposits!J1469="Yes"),"Yes","")</f>
        <v/>
      </c>
      <c r="K1469" s="6">
        <f t="shared" ca="1" si="253"/>
        <v>3.178471808431437</v>
      </c>
      <c r="L1469" s="6" t="str">
        <f ca="1">IF(OR('total Assets'!L1469="Yes",Deposits!L1469="Yes"),"Yes","")</f>
        <v/>
      </c>
      <c r="M1469" s="6">
        <f t="shared" ca="1" si="254"/>
        <v>3.251425406401756</v>
      </c>
      <c r="N1469" s="6" t="str">
        <f ca="1">IF(OR('total Assets'!N1469="Yes",Deposits!N1469="Yes"),"Yes","")</f>
        <v/>
      </c>
      <c r="O1469" s="6">
        <f t="shared" ca="1" si="255"/>
        <v>3.7032054329990478</v>
      </c>
      <c r="P1469" s="6" t="str">
        <f ca="1">IF(OR('total Assets'!P1469="Yes",Deposits!P1469="Yes"),"Yes","")</f>
        <v/>
      </c>
      <c r="Q1469" s="6">
        <f t="shared" ca="1" si="256"/>
        <v>2.9812263367945393</v>
      </c>
      <c r="R1469" s="6" t="str">
        <f ca="1">IF(OR('total Assets'!R1469="Yes",Deposits!R1469="Yes"),"Yes","")</f>
        <v/>
      </c>
      <c r="S1469" s="6">
        <f t="shared" ca="1" si="257"/>
        <v>3.3111726588111003</v>
      </c>
      <c r="T1469" s="6" t="str">
        <f ca="1">IF(OR('total Assets'!T1469="Yes",Deposits!T1469="Yes"),"Yes","")</f>
        <v/>
      </c>
      <c r="U1469" s="6">
        <f t="shared" ca="1" si="258"/>
        <v>3.0675045757110198</v>
      </c>
      <c r="V1469" s="6" t="str">
        <f ca="1">IF(OR('total Assets'!V1469="Yes",Deposits!V1469="Yes"),"Yes","")</f>
        <v/>
      </c>
      <c r="W1469" s="6">
        <f t="shared" ca="1" si="259"/>
        <v>2.9492453159886778</v>
      </c>
    </row>
    <row r="1470" spans="1:23" x14ac:dyDescent="0.3">
      <c r="A1470" s="40">
        <v>4.5793230850339244</v>
      </c>
      <c r="B1470" s="4">
        <v>1467</v>
      </c>
      <c r="C1470" s="6">
        <f>A1470*Overview!$K$24</f>
        <v>4.5793230850339244</v>
      </c>
      <c r="D1470" s="6" t="str">
        <f ca="1">IF(OR('total Assets'!D1470="Yes",Deposits!D1470="Yes"),"Yes","")</f>
        <v/>
      </c>
      <c r="E1470" s="6">
        <f t="shared" ca="1" si="250"/>
        <v>3.8139064222597008</v>
      </c>
      <c r="F1470" s="6" t="str">
        <f ca="1">IF(OR('total Assets'!F1470="Yes",Deposits!F1470="Yes"),"Yes","")</f>
        <v/>
      </c>
      <c r="G1470" s="6">
        <f t="shared" ca="1" si="251"/>
        <v>4.2997519676850704</v>
      </c>
      <c r="H1470" s="6" t="str">
        <f ca="1">IF(OR('total Assets'!H1470="Yes",Deposits!H1470="Yes"),"Yes","")</f>
        <v/>
      </c>
      <c r="I1470" s="6">
        <f t="shared" ca="1" si="252"/>
        <v>3.7795493431029259</v>
      </c>
      <c r="J1470" s="6" t="str">
        <f ca="1">IF(OR('total Assets'!J1470="Yes",Deposits!J1470="Yes"),"Yes","")</f>
        <v/>
      </c>
      <c r="K1470" s="6">
        <f t="shared" ca="1" si="253"/>
        <v>4.0563864894206265</v>
      </c>
      <c r="L1470" s="6" t="str">
        <f ca="1">IF(OR('total Assets'!L1470="Yes",Deposits!L1470="Yes"),"Yes","")</f>
        <v/>
      </c>
      <c r="M1470" s="6">
        <f t="shared" ca="1" si="254"/>
        <v>4.4259410610466023</v>
      </c>
      <c r="N1470" s="6" t="str">
        <f ca="1">IF(OR('total Assets'!N1470="Yes",Deposits!N1470="Yes"),"Yes","")</f>
        <v/>
      </c>
      <c r="O1470" s="6">
        <f t="shared" ca="1" si="255"/>
        <v>4.0007013370793771</v>
      </c>
      <c r="P1470" s="6" t="str">
        <f ca="1">IF(OR('total Assets'!P1470="Yes",Deposits!P1470="Yes"),"Yes","")</f>
        <v/>
      </c>
      <c r="Q1470" s="6">
        <f t="shared" ca="1" si="256"/>
        <v>3.3176598783449545</v>
      </c>
      <c r="R1470" s="6" t="str">
        <f ca="1">IF(OR('total Assets'!R1470="Yes",Deposits!R1470="Yes"),"Yes","")</f>
        <v/>
      </c>
      <c r="S1470" s="6">
        <f t="shared" ca="1" si="257"/>
        <v>3.3039675344546757</v>
      </c>
      <c r="T1470" s="6" t="str">
        <f ca="1">IF(OR('total Assets'!T1470="Yes",Deposits!T1470="Yes"),"Yes","")</f>
        <v/>
      </c>
      <c r="U1470" s="6">
        <f t="shared" ca="1" si="258"/>
        <v>3.4382962395396066</v>
      </c>
      <c r="V1470" s="6" t="str">
        <f ca="1">IF(OR('total Assets'!V1470="Yes",Deposits!V1470="Yes"),"Yes","")</f>
        <v/>
      </c>
      <c r="W1470" s="6">
        <f t="shared" ca="1" si="259"/>
        <v>3.5634175157491321</v>
      </c>
    </row>
    <row r="1471" spans="1:23" x14ac:dyDescent="0.3">
      <c r="A1471" s="40">
        <v>4.5748629536860292</v>
      </c>
      <c r="B1471" s="4">
        <v>1468</v>
      </c>
      <c r="C1471" s="6">
        <f>A1471*Overview!$K$24</f>
        <v>4.5748629536860292</v>
      </c>
      <c r="D1471" s="6" t="str">
        <f ca="1">IF(OR('total Assets'!D1471="Yes",Deposits!D1471="Yes"),"Yes","")</f>
        <v/>
      </c>
      <c r="E1471" s="6">
        <f t="shared" ca="1" si="250"/>
        <v>5.1374004863462694</v>
      </c>
      <c r="F1471" s="6" t="str">
        <f ca="1">IF(OR('total Assets'!F1471="Yes",Deposits!F1471="Yes"),"Yes","")</f>
        <v/>
      </c>
      <c r="G1471" s="6">
        <f t="shared" ca="1" si="251"/>
        <v>5.0715484866380676</v>
      </c>
      <c r="H1471" s="6" t="str">
        <f ca="1">IF(OR('total Assets'!H1471="Yes",Deposits!H1471="Yes"),"Yes","")</f>
        <v/>
      </c>
      <c r="I1471" s="6">
        <f t="shared" ca="1" si="252"/>
        <v>4.9880521712446937</v>
      </c>
      <c r="J1471" s="6" t="str">
        <f ca="1">IF(OR('total Assets'!J1471="Yes",Deposits!J1471="Yes"),"Yes","")</f>
        <v/>
      </c>
      <c r="K1471" s="6">
        <f t="shared" ca="1" si="253"/>
        <v>5.8557053121412022</v>
      </c>
      <c r="L1471" s="6" t="str">
        <f ca="1">IF(OR('total Assets'!L1471="Yes",Deposits!L1471="Yes"),"Yes","")</f>
        <v/>
      </c>
      <c r="M1471" s="6">
        <f t="shared" ca="1" si="254"/>
        <v>5.5961493104937885</v>
      </c>
      <c r="N1471" s="6" t="str">
        <f ca="1">IF(OR('total Assets'!N1471="Yes",Deposits!N1471="Yes"),"Yes","")</f>
        <v/>
      </c>
      <c r="O1471" s="6">
        <f t="shared" ca="1" si="255"/>
        <v>6.0120070850807501</v>
      </c>
      <c r="P1471" s="6" t="str">
        <f ca="1">IF(OR('total Assets'!P1471="Yes",Deposits!P1471="Yes"),"Yes","")</f>
        <v/>
      </c>
      <c r="Q1471" s="6">
        <f t="shared" ca="1" si="256"/>
        <v>5.679071103312813</v>
      </c>
      <c r="R1471" s="6" t="str">
        <f ca="1">IF(OR('total Assets'!R1471="Yes",Deposits!R1471="Yes"),"Yes","")</f>
        <v/>
      </c>
      <c r="S1471" s="6">
        <f t="shared" ca="1" si="257"/>
        <v>4.7184549833023191</v>
      </c>
      <c r="T1471" s="6" t="str">
        <f ca="1">IF(OR('total Assets'!T1471="Yes",Deposits!T1471="Yes"),"Yes","")</f>
        <v/>
      </c>
      <c r="U1471" s="6">
        <f t="shared" ca="1" si="258"/>
        <v>3.9894505905550695</v>
      </c>
      <c r="V1471" s="6" t="str">
        <f ca="1">IF(OR('total Assets'!V1471="Yes",Deposits!V1471="Yes"),"Yes","")</f>
        <v/>
      </c>
      <c r="W1471" s="6">
        <f t="shared" ca="1" si="259"/>
        <v>4.2314378214334676</v>
      </c>
    </row>
    <row r="1472" spans="1:23" x14ac:dyDescent="0.3">
      <c r="A1472" s="40">
        <v>4.5704101991472079</v>
      </c>
      <c r="B1472" s="4">
        <v>1469</v>
      </c>
      <c r="C1472" s="6">
        <f>A1472*Overview!$K$24</f>
        <v>4.5704101991472079</v>
      </c>
      <c r="D1472" s="6" t="str">
        <f ca="1">IF(OR('total Assets'!D1472="Yes",Deposits!D1472="Yes"),"Yes","")</f>
        <v/>
      </c>
      <c r="E1472" s="6">
        <f t="shared" ca="1" si="250"/>
        <v>3.8055179923833276</v>
      </c>
      <c r="F1472" s="6" t="str">
        <f ca="1">IF(OR('total Assets'!F1472="Yes",Deposits!F1472="Yes"),"Yes","")</f>
        <v/>
      </c>
      <c r="G1472" s="6">
        <f t="shared" ca="1" si="251"/>
        <v>4.5264855555489811</v>
      </c>
      <c r="H1472" s="6" t="str">
        <f ca="1">IF(OR('total Assets'!H1472="Yes",Deposits!H1472="Yes"),"Yes","")</f>
        <v/>
      </c>
      <c r="I1472" s="6">
        <f t="shared" ca="1" si="252"/>
        <v>4.4432182305837324</v>
      </c>
      <c r="J1472" s="6" t="str">
        <f ca="1">IF(OR('total Assets'!J1472="Yes",Deposits!J1472="Yes"),"Yes","")</f>
        <v/>
      </c>
      <c r="K1472" s="6">
        <f t="shared" ca="1" si="253"/>
        <v>4.2506879848785228</v>
      </c>
      <c r="L1472" s="6" t="str">
        <f ca="1">IF(OR('total Assets'!L1472="Yes",Deposits!L1472="Yes"),"Yes","")</f>
        <v/>
      </c>
      <c r="M1472" s="6">
        <f t="shared" ca="1" si="254"/>
        <v>4.5232923292823317</v>
      </c>
      <c r="N1472" s="6" t="str">
        <f ca="1">IF(OR('total Assets'!N1472="Yes",Deposits!N1472="Yes"),"Yes","")</f>
        <v/>
      </c>
      <c r="O1472" s="6">
        <f t="shared" ca="1" si="255"/>
        <v>5.2500746673254044</v>
      </c>
      <c r="P1472" s="6" t="str">
        <f ca="1">IF(OR('total Assets'!P1472="Yes",Deposits!P1472="Yes"),"Yes","")</f>
        <v/>
      </c>
      <c r="Q1472" s="6">
        <f t="shared" ca="1" si="256"/>
        <v>4.8243684501783708</v>
      </c>
      <c r="R1472" s="6" t="str">
        <f ca="1">IF(OR('total Assets'!R1472="Yes",Deposits!R1472="Yes"),"Yes","")</f>
        <v/>
      </c>
      <c r="S1472" s="6">
        <f t="shared" ca="1" si="257"/>
        <v>4.0752260439032808</v>
      </c>
      <c r="T1472" s="6" t="str">
        <f ca="1">IF(OR('total Assets'!T1472="Yes",Deposits!T1472="Yes"),"Yes","")</f>
        <v/>
      </c>
      <c r="U1472" s="6">
        <f t="shared" ca="1" si="258"/>
        <v>3.3186990737328519</v>
      </c>
      <c r="V1472" s="6" t="str">
        <f ca="1">IF(OR('total Assets'!V1472="Yes",Deposits!V1472="Yes"),"Yes","")</f>
        <v/>
      </c>
      <c r="W1472" s="6">
        <f t="shared" ca="1" si="259"/>
        <v>2.9018104284706259</v>
      </c>
    </row>
    <row r="1473" spans="1:23" x14ac:dyDescent="0.3">
      <c r="A1473" s="40">
        <v>4.565964804207443</v>
      </c>
      <c r="B1473" s="4">
        <v>1470</v>
      </c>
      <c r="C1473" s="6">
        <f>A1473*Overview!$K$24</f>
        <v>4.565964804207443</v>
      </c>
      <c r="D1473" s="6" t="str">
        <f ca="1">IF(OR('total Assets'!D1473="Yes",Deposits!D1473="Yes"),"Yes","")</f>
        <v/>
      </c>
      <c r="E1473" s="6">
        <f t="shared" ca="1" si="250"/>
        <v>4.6464043734567948</v>
      </c>
      <c r="F1473" s="6" t="str">
        <f ca="1">IF(OR('total Assets'!F1473="Yes",Deposits!F1473="Yes"),"Yes","")</f>
        <v/>
      </c>
      <c r="G1473" s="6">
        <f t="shared" ca="1" si="251"/>
        <v>3.9228420478927544</v>
      </c>
      <c r="H1473" s="6" t="str">
        <f ca="1">IF(OR('total Assets'!H1473="Yes",Deposits!H1473="Yes"),"Yes","")</f>
        <v/>
      </c>
      <c r="I1473" s="6">
        <f t="shared" ca="1" si="252"/>
        <v>4.1630179683127917</v>
      </c>
      <c r="J1473" s="6" t="str">
        <f ca="1">IF(OR('total Assets'!J1473="Yes",Deposits!J1473="Yes"),"Yes","")</f>
        <v/>
      </c>
      <c r="K1473" s="6">
        <f t="shared" ca="1" si="253"/>
        <v>4.4328841978642588</v>
      </c>
      <c r="L1473" s="6" t="str">
        <f ca="1">IF(OR('total Assets'!L1473="Yes",Deposits!L1473="Yes"),"Yes","")</f>
        <v/>
      </c>
      <c r="M1473" s="6">
        <f t="shared" ca="1" si="254"/>
        <v>4.1871237212666763</v>
      </c>
      <c r="N1473" s="6" t="str">
        <f ca="1">IF(OR('total Assets'!N1473="Yes",Deposits!N1473="Yes"),"Yes","")</f>
        <v/>
      </c>
      <c r="O1473" s="6">
        <f t="shared" ca="1" si="255"/>
        <v>4.4807808840332326</v>
      </c>
      <c r="P1473" s="6" t="str">
        <f ca="1">IF(OR('total Assets'!P1473="Yes",Deposits!P1473="Yes"),"Yes","")</f>
        <v/>
      </c>
      <c r="Q1473" s="6">
        <f t="shared" ca="1" si="256"/>
        <v>4.7633661589004701</v>
      </c>
      <c r="R1473" s="6" t="str">
        <f ca="1">IF(OR('total Assets'!R1473="Yes",Deposits!R1473="Yes"),"Yes","")</f>
        <v/>
      </c>
      <c r="S1473" s="6">
        <f t="shared" ca="1" si="257"/>
        <v>3.8385829669518765</v>
      </c>
      <c r="T1473" s="6" t="str">
        <f ca="1">IF(OR('total Assets'!T1473="Yes",Deposits!T1473="Yes"),"Yes","")</f>
        <v/>
      </c>
      <c r="U1473" s="6">
        <f t="shared" ca="1" si="258"/>
        <v>3.9156769774437628</v>
      </c>
      <c r="V1473" s="6" t="str">
        <f ca="1">IF(OR('total Assets'!V1473="Yes",Deposits!V1473="Yes"),"Yes","")</f>
        <v/>
      </c>
      <c r="W1473" s="6">
        <f t="shared" ca="1" si="259"/>
        <v>3.7400050259876267</v>
      </c>
    </row>
    <row r="1474" spans="1:23" x14ac:dyDescent="0.3">
      <c r="A1474" s="40">
        <v>4.5615267517085023</v>
      </c>
      <c r="B1474" s="4">
        <v>1471</v>
      </c>
      <c r="C1474" s="6">
        <f>A1474*Overview!$K$24</f>
        <v>4.5615267517085023</v>
      </c>
      <c r="D1474" s="6" t="str">
        <f ca="1">IF(OR('total Assets'!D1474="Yes",Deposits!D1474="Yes"),"Yes","")</f>
        <v/>
      </c>
      <c r="E1474" s="6">
        <f t="shared" ca="1" si="250"/>
        <v>3.9156249915022445</v>
      </c>
      <c r="F1474" s="6" t="str">
        <f ca="1">IF(OR('total Assets'!F1474="Yes",Deposits!F1474="Yes"),"Yes","")</f>
        <v/>
      </c>
      <c r="G1474" s="6">
        <f t="shared" ca="1" si="251"/>
        <v>4.0507062358441726</v>
      </c>
      <c r="H1474" s="6" t="str">
        <f ca="1">IF(OR('total Assets'!H1474="Yes",Deposits!H1474="Yes"),"Yes","")</f>
        <v/>
      </c>
      <c r="I1474" s="6">
        <f t="shared" ca="1" si="252"/>
        <v>3.3610626461242084</v>
      </c>
      <c r="J1474" s="6" t="str">
        <f ca="1">IF(OR('total Assets'!J1474="Yes",Deposits!J1474="Yes"),"Yes","")</f>
        <v/>
      </c>
      <c r="K1474" s="6">
        <f t="shared" ca="1" si="253"/>
        <v>3.3462021406933533</v>
      </c>
      <c r="L1474" s="6" t="str">
        <f ca="1">IF(OR('total Assets'!L1474="Yes",Deposits!L1474="Yes"),"Yes","")</f>
        <v/>
      </c>
      <c r="M1474" s="6">
        <f t="shared" ca="1" si="254"/>
        <v>3.087011965168093</v>
      </c>
      <c r="N1474" s="6" t="str">
        <f ca="1">IF(OR('total Assets'!N1474="Yes",Deposits!N1474="Yes"),"Yes","")</f>
        <v/>
      </c>
      <c r="O1474" s="6">
        <f t="shared" ca="1" si="255"/>
        <v>2.6474075607005347</v>
      </c>
      <c r="P1474" s="6" t="str">
        <f ca="1">IF(OR('total Assets'!P1474="Yes",Deposits!P1474="Yes"),"Yes","")</f>
        <v/>
      </c>
      <c r="Q1474" s="6">
        <f t="shared" ca="1" si="256"/>
        <v>3.1609821172177259</v>
      </c>
      <c r="R1474" s="6" t="str">
        <f ca="1">IF(OR('total Assets'!R1474="Yes",Deposits!R1474="Yes"),"Yes","")</f>
        <v/>
      </c>
      <c r="S1474" s="6">
        <f t="shared" ca="1" si="257"/>
        <v>3.2515696296115149</v>
      </c>
      <c r="T1474" s="6" t="str">
        <f ca="1">IF(OR('total Assets'!T1474="Yes",Deposits!T1474="Yes"),"Yes","")</f>
        <v/>
      </c>
      <c r="U1474" s="6">
        <f t="shared" ca="1" si="258"/>
        <v>2.7970273212387449</v>
      </c>
      <c r="V1474" s="6" t="str">
        <f ca="1">IF(OR('total Assets'!V1474="Yes",Deposits!V1474="Yes"),"Yes","")</f>
        <v/>
      </c>
      <c r="W1474" s="6">
        <f t="shared" ca="1" si="259"/>
        <v>3.3361694007192164</v>
      </c>
    </row>
    <row r="1475" spans="1:23" x14ac:dyDescent="0.3">
      <c r="A1475" s="40">
        <v>4.5570960245438226</v>
      </c>
      <c r="B1475" s="4">
        <v>1472</v>
      </c>
      <c r="C1475" s="6">
        <f>A1475*Overview!$K$24</f>
        <v>4.5570960245438226</v>
      </c>
      <c r="D1475" s="6" t="str">
        <f ca="1">IF(OR('total Assets'!D1475="Yes",Deposits!D1475="Yes"),"Yes","")</f>
        <v/>
      </c>
      <c r="E1475" s="6">
        <f t="shared" ca="1" si="250"/>
        <v>4.1788272055081155</v>
      </c>
      <c r="F1475" s="6" t="str">
        <f ca="1">IF(OR('total Assets'!F1475="Yes",Deposits!F1475="Yes"),"Yes","")</f>
        <v/>
      </c>
      <c r="G1475" s="6">
        <f t="shared" ca="1" si="251"/>
        <v>4.7873637432719702</v>
      </c>
      <c r="H1475" s="6" t="str">
        <f ca="1">IF(OR('total Assets'!H1475="Yes",Deposits!H1475="Yes"),"Yes","")</f>
        <v/>
      </c>
      <c r="I1475" s="6">
        <f t="shared" ca="1" si="252"/>
        <v>5.3183574504954878</v>
      </c>
      <c r="J1475" s="6" t="str">
        <f ca="1">IF(OR('total Assets'!J1475="Yes",Deposits!J1475="Yes"),"Yes","")</f>
        <v/>
      </c>
      <c r="K1475" s="6">
        <f t="shared" ca="1" si="253"/>
        <v>6.3639287875287138</v>
      </c>
      <c r="L1475" s="6" t="str">
        <f ca="1">IF(OR('total Assets'!L1475="Yes",Deposits!L1475="Yes"),"Yes","")</f>
        <v/>
      </c>
      <c r="M1475" s="6">
        <f t="shared" ca="1" si="254"/>
        <v>6.6061437867486079</v>
      </c>
      <c r="N1475" s="6" t="str">
        <f ca="1">IF(OR('total Assets'!N1475="Yes",Deposits!N1475="Yes"),"Yes","")</f>
        <v/>
      </c>
      <c r="O1475" s="6">
        <f t="shared" ca="1" si="255"/>
        <v>5.8334777330981353</v>
      </c>
      <c r="P1475" s="6" t="str">
        <f ca="1">IF(OR('total Assets'!P1475="Yes",Deposits!P1475="Yes"),"Yes","")</f>
        <v/>
      </c>
      <c r="Q1475" s="6">
        <f t="shared" ca="1" si="256"/>
        <v>5.1198406881794787</v>
      </c>
      <c r="R1475" s="6" t="str">
        <f ca="1">IF(OR('total Assets'!R1475="Yes",Deposits!R1475="Yes"),"Yes","")</f>
        <v/>
      </c>
      <c r="S1475" s="6">
        <f t="shared" ca="1" si="257"/>
        <v>4.5143557139839725</v>
      </c>
      <c r="T1475" s="6" t="str">
        <f ca="1">IF(OR('total Assets'!T1475="Yes",Deposits!T1475="Yes"),"Yes","")</f>
        <v/>
      </c>
      <c r="U1475" s="6">
        <f t="shared" ca="1" si="258"/>
        <v>5.1928651598309941</v>
      </c>
      <c r="V1475" s="6" t="str">
        <f ca="1">IF(OR('total Assets'!V1475="Yes",Deposits!V1475="Yes"),"Yes","")</f>
        <v/>
      </c>
      <c r="W1475" s="6">
        <f t="shared" ca="1" si="259"/>
        <v>5.2681680184258148</v>
      </c>
    </row>
    <row r="1476" spans="1:23" x14ac:dyDescent="0.3">
      <c r="A1476" s="40">
        <v>4.5526726056582358</v>
      </c>
      <c r="B1476" s="4">
        <v>1473</v>
      </c>
      <c r="C1476" s="6">
        <f>A1476*Overview!$K$24</f>
        <v>4.5526726056582358</v>
      </c>
      <c r="D1476" s="6" t="str">
        <f ca="1">IF(OR('total Assets'!D1476="Yes",Deposits!D1476="Yes"),"Yes","")</f>
        <v/>
      </c>
      <c r="E1476" s="6">
        <f t="shared" ca="1" si="250"/>
        <v>5.0847076865524858</v>
      </c>
      <c r="F1476" s="6" t="str">
        <f ca="1">IF(OR('total Assets'!F1476="Yes",Deposits!F1476="Yes"),"Yes","")</f>
        <v/>
      </c>
      <c r="G1476" s="6">
        <f t="shared" ca="1" si="251"/>
        <v>5.5724638582414983</v>
      </c>
      <c r="H1476" s="6" t="str">
        <f ca="1">IF(OR('total Assets'!H1476="Yes",Deposits!H1476="Yes"),"Yes","")</f>
        <v/>
      </c>
      <c r="I1476" s="6">
        <f t="shared" ca="1" si="252"/>
        <v>6.6572355607543239</v>
      </c>
      <c r="J1476" s="6" t="str">
        <f ca="1">IF(OR('total Assets'!J1476="Yes",Deposits!J1476="Yes"),"Yes","")</f>
        <v/>
      </c>
      <c r="K1476" s="6">
        <f t="shared" ca="1" si="253"/>
        <v>6.9145307157082394</v>
      </c>
      <c r="L1476" s="6" t="str">
        <f ca="1">IF(OR('total Assets'!L1476="Yes",Deposits!L1476="Yes"),"Yes","")</f>
        <v/>
      </c>
      <c r="M1476" s="6">
        <f t="shared" ca="1" si="254"/>
        <v>7.1902671639164666</v>
      </c>
      <c r="N1476" s="6" t="str">
        <f ca="1">IF(OR('total Assets'!N1476="Yes",Deposits!N1476="Yes"),"Yes","")</f>
        <v/>
      </c>
      <c r="O1476" s="6">
        <f t="shared" ca="1" si="255"/>
        <v>8.3216632038175575</v>
      </c>
      <c r="P1476" s="6" t="str">
        <f ca="1">IF(OR('total Assets'!P1476="Yes",Deposits!P1476="Yes"),"Yes","")</f>
        <v/>
      </c>
      <c r="Q1476" s="6">
        <f t="shared" ca="1" si="256"/>
        <v>7.3785782348040714</v>
      </c>
      <c r="R1476" s="6" t="str">
        <f ca="1">IF(OR('total Assets'!R1476="Yes",Deposits!R1476="Yes"),"Yes","")</f>
        <v/>
      </c>
      <c r="S1476" s="6">
        <f t="shared" ca="1" si="257"/>
        <v>7.4219204993929377</v>
      </c>
      <c r="T1476" s="6" t="str">
        <f ca="1">IF(OR('total Assets'!T1476="Yes",Deposits!T1476="Yes"),"Yes","")</f>
        <v/>
      </c>
      <c r="U1476" s="6">
        <f t="shared" ca="1" si="258"/>
        <v>6.5796087021234557</v>
      </c>
      <c r="V1476" s="6" t="str">
        <f ca="1">IF(OR('total Assets'!V1476="Yes",Deposits!V1476="Yes"),"Yes","")</f>
        <v/>
      </c>
      <c r="W1476" s="6">
        <f t="shared" ca="1" si="259"/>
        <v>5.8827547073004274</v>
      </c>
    </row>
    <row r="1477" spans="1:23" x14ac:dyDescent="0.3">
      <c r="A1477" s="40">
        <v>4.5482564780478665</v>
      </c>
      <c r="B1477" s="4">
        <v>1474</v>
      </c>
      <c r="C1477" s="6">
        <f>A1477*Overview!$K$24</f>
        <v>4.5482564780478665</v>
      </c>
      <c r="D1477" s="6" t="str">
        <f ca="1">IF(OR('total Assets'!D1477="Yes",Deposits!D1477="Yes"),"Yes","")</f>
        <v/>
      </c>
      <c r="E1477" s="6">
        <f t="shared" ca="1" si="250"/>
        <v>4.3822713250913292</v>
      </c>
      <c r="F1477" s="6" t="str">
        <f ca="1">IF(OR('total Assets'!F1477="Yes",Deposits!F1477="Yes"),"Yes","")</f>
        <v/>
      </c>
      <c r="G1477" s="6">
        <f t="shared" ca="1" si="251"/>
        <v>3.7956208414993071</v>
      </c>
      <c r="H1477" s="6" t="str">
        <f ca="1">IF(OR('total Assets'!H1477="Yes",Deposits!H1477="Yes"),"Yes","")</f>
        <v/>
      </c>
      <c r="I1477" s="6">
        <f t="shared" ca="1" si="252"/>
        <v>3.4648361408652488</v>
      </c>
      <c r="J1477" s="6" t="str">
        <f ca="1">IF(OR('total Assets'!J1477="Yes",Deposits!J1477="Yes"),"Yes","")</f>
        <v/>
      </c>
      <c r="K1477" s="6">
        <f t="shared" ca="1" si="253"/>
        <v>3.8775481750696503</v>
      </c>
      <c r="L1477" s="6" t="str">
        <f ca="1">IF(OR('total Assets'!L1477="Yes",Deposits!L1477="Yes"),"Yes","")</f>
        <v/>
      </c>
      <c r="M1477" s="6">
        <f t="shared" ca="1" si="254"/>
        <v>4.3209225586466511</v>
      </c>
      <c r="N1477" s="6" t="str">
        <f ca="1">IF(OR('total Assets'!N1477="Yes",Deposits!N1477="Yes"),"Yes","")</f>
        <v/>
      </c>
      <c r="O1477" s="6">
        <f t="shared" ca="1" si="255"/>
        <v>4.9137084090822274</v>
      </c>
      <c r="P1477" s="6" t="str">
        <f ca="1">IF(OR('total Assets'!P1477="Yes",Deposits!P1477="Yes"),"Yes","")</f>
        <v/>
      </c>
      <c r="Q1477" s="6">
        <f t="shared" ca="1" si="256"/>
        <v>5.6881685511520237</v>
      </c>
      <c r="R1477" s="6" t="str">
        <f ca="1">IF(OR('total Assets'!R1477="Yes",Deposits!R1477="Yes"),"Yes","")</f>
        <v/>
      </c>
      <c r="S1477" s="6">
        <f t="shared" ca="1" si="257"/>
        <v>5.0418560292863841</v>
      </c>
      <c r="T1477" s="6" t="str">
        <f ca="1">IF(OR('total Assets'!T1477="Yes",Deposits!T1477="Yes"),"Yes","")</f>
        <v/>
      </c>
      <c r="U1477" s="6">
        <f t="shared" ca="1" si="258"/>
        <v>4.1918838616880043</v>
      </c>
      <c r="V1477" s="6" t="str">
        <f ca="1">IF(OR('total Assets'!V1477="Yes",Deposits!V1477="Yes"),"Yes","")</f>
        <v/>
      </c>
      <c r="W1477" s="6">
        <f t="shared" ca="1" si="259"/>
        <v>4.9451632947074149</v>
      </c>
    </row>
    <row r="1478" spans="1:23" x14ac:dyDescent="0.3">
      <c r="A1478" s="40">
        <v>4.5438476247598754</v>
      </c>
      <c r="B1478" s="4">
        <v>1475</v>
      </c>
      <c r="C1478" s="6">
        <f>A1478*Overview!$K$24</f>
        <v>4.5438476247598754</v>
      </c>
      <c r="D1478" s="6" t="str">
        <f ca="1">IF(OR('total Assets'!D1478="Yes",Deposits!D1478="Yes"),"Yes","")</f>
        <v/>
      </c>
      <c r="E1478" s="6">
        <f t="shared" ca="1" si="250"/>
        <v>4.8757844120247675</v>
      </c>
      <c r="F1478" s="6" t="str">
        <f ca="1">IF(OR('total Assets'!F1478="Yes",Deposits!F1478="Yes"),"Yes","")</f>
        <v/>
      </c>
      <c r="G1478" s="6">
        <f t="shared" ca="1" si="251"/>
        <v>5.4063055349879381</v>
      </c>
      <c r="H1478" s="6" t="str">
        <f ca="1">IF(OR('total Assets'!H1478="Yes",Deposits!H1478="Yes"),"Yes","")</f>
        <v/>
      </c>
      <c r="I1478" s="6">
        <f t="shared" ca="1" si="252"/>
        <v>5.6039594162195483</v>
      </c>
      <c r="J1478" s="6" t="str">
        <f ca="1">IF(OR('total Assets'!J1478="Yes",Deposits!J1478="Yes"),"Yes","")</f>
        <v/>
      </c>
      <c r="K1478" s="6">
        <f t="shared" ca="1" si="253"/>
        <v>6.6678335202822963</v>
      </c>
      <c r="L1478" s="6" t="str">
        <f ca="1">IF(OR('total Assets'!L1478="Yes",Deposits!L1478="Yes"),"Yes","")</f>
        <v/>
      </c>
      <c r="M1478" s="6">
        <f t="shared" ca="1" si="254"/>
        <v>7.0960288510151264</v>
      </c>
      <c r="N1478" s="6" t="str">
        <f ca="1">IF(OR('total Assets'!N1478="Yes",Deposits!N1478="Yes"),"Yes","")</f>
        <v/>
      </c>
      <c r="O1478" s="6">
        <f t="shared" ca="1" si="255"/>
        <v>8.1105221749679561</v>
      </c>
      <c r="P1478" s="6" t="str">
        <f ca="1">IF(OR('total Assets'!P1478="Yes",Deposits!P1478="Yes"),"Yes","")</f>
        <v/>
      </c>
      <c r="Q1478" s="6">
        <f t="shared" ca="1" si="256"/>
        <v>9.6548003221571648</v>
      </c>
      <c r="R1478" s="6" t="str">
        <f ca="1">IF(OR('total Assets'!R1478="Yes",Deposits!R1478="Yes"),"Yes","")</f>
        <v/>
      </c>
      <c r="S1478" s="6">
        <f t="shared" ca="1" si="257"/>
        <v>11.461194628062916</v>
      </c>
      <c r="T1478" s="6" t="str">
        <f ca="1">IF(OR('total Assets'!T1478="Yes",Deposits!T1478="Yes"),"Yes","")</f>
        <v/>
      </c>
      <c r="U1478" s="6">
        <f t="shared" ca="1" si="258"/>
        <v>10.21468110822906</v>
      </c>
      <c r="V1478" s="6" t="str">
        <f ca="1">IF(OR('total Assets'!V1478="Yes",Deposits!V1478="Yes"),"Yes","")</f>
        <v/>
      </c>
      <c r="W1478" s="6">
        <f t="shared" ca="1" si="259"/>
        <v>11.279389899784329</v>
      </c>
    </row>
    <row r="1479" spans="1:23" x14ac:dyDescent="0.3">
      <c r="A1479" s="40">
        <v>4.5394460288922955</v>
      </c>
      <c r="B1479" s="4">
        <v>1476</v>
      </c>
      <c r="C1479" s="6">
        <f>A1479*Overview!$K$24</f>
        <v>4.5394460288922955</v>
      </c>
      <c r="D1479" s="6" t="str">
        <f ca="1">IF(OR('total Assets'!D1479="Yes",Deposits!D1479="Yes"),"Yes","")</f>
        <v/>
      </c>
      <c r="E1479" s="6">
        <f t="shared" ca="1" si="250"/>
        <v>5.3160485847602663</v>
      </c>
      <c r="F1479" s="6" t="str">
        <f ca="1">IF(OR('total Assets'!F1479="Yes",Deposits!F1479="Yes"),"Yes","")</f>
        <v/>
      </c>
      <c r="G1479" s="6">
        <f t="shared" ca="1" si="251"/>
        <v>4.8476956002502529</v>
      </c>
      <c r="H1479" s="6" t="str">
        <f ca="1">IF(OR('total Assets'!H1479="Yes",Deposits!H1479="Yes"),"Yes","")</f>
        <v/>
      </c>
      <c r="I1479" s="6">
        <f t="shared" ca="1" si="252"/>
        <v>4.0525266573293219</v>
      </c>
      <c r="J1479" s="6" t="str">
        <f ca="1">IF(OR('total Assets'!J1479="Yes",Deposits!J1479="Yes"),"Yes","")</f>
        <v/>
      </c>
      <c r="K1479" s="6">
        <f t="shared" ca="1" si="253"/>
        <v>3.867348531731543</v>
      </c>
      <c r="L1479" s="6" t="str">
        <f ca="1">IF(OR('total Assets'!L1479="Yes",Deposits!L1479="Yes"),"Yes","")</f>
        <v/>
      </c>
      <c r="M1479" s="6">
        <f t="shared" ca="1" si="254"/>
        <v>4.4720397043982416</v>
      </c>
      <c r="N1479" s="6" t="str">
        <f ca="1">IF(OR('total Assets'!N1479="Yes",Deposits!N1479="Yes"),"Yes","")</f>
        <v/>
      </c>
      <c r="O1479" s="6">
        <f t="shared" ca="1" si="255"/>
        <v>3.6358481628772581</v>
      </c>
      <c r="P1479" s="6" t="str">
        <f ca="1">IF(OR('total Assets'!P1479="Yes",Deposits!P1479="Yes"),"Yes","")</f>
        <v/>
      </c>
      <c r="Q1479" s="6">
        <f t="shared" ca="1" si="256"/>
        <v>3.579623024669095</v>
      </c>
      <c r="R1479" s="6" t="str">
        <f ca="1">IF(OR('total Assets'!R1479="Yes",Deposits!R1479="Yes"),"Yes","")</f>
        <v/>
      </c>
      <c r="S1479" s="6">
        <f t="shared" ca="1" si="257"/>
        <v>3.5489989101556008</v>
      </c>
      <c r="T1479" s="6" t="str">
        <f ca="1">IF(OR('total Assets'!T1479="Yes",Deposits!T1479="Yes"),"Yes","")</f>
        <v/>
      </c>
      <c r="U1479" s="6">
        <f t="shared" ca="1" si="258"/>
        <v>3.7099152965146911</v>
      </c>
      <c r="V1479" s="6" t="str">
        <f ca="1">IF(OR('total Assets'!V1479="Yes",Deposits!V1479="Yes"),"Yes","")</f>
        <v/>
      </c>
      <c r="W1479" s="6">
        <f t="shared" ca="1" si="259"/>
        <v>3.0099440604861631</v>
      </c>
    </row>
    <row r="1480" spans="1:23" x14ac:dyDescent="0.3">
      <c r="A1480" s="40">
        <v>4.5350516735938706</v>
      </c>
      <c r="B1480" s="4">
        <v>1477</v>
      </c>
      <c r="C1480" s="6">
        <f>A1480*Overview!$K$24</f>
        <v>4.5350516735938706</v>
      </c>
      <c r="D1480" s="6" t="str">
        <f ca="1">IF(OR('total Assets'!D1480="Yes",Deposits!D1480="Yes"),"Yes","")</f>
        <v/>
      </c>
      <c r="E1480" s="6">
        <f t="shared" ca="1" si="250"/>
        <v>4.2572160659803329</v>
      </c>
      <c r="F1480" s="6" t="str">
        <f ca="1">IF(OR('total Assets'!F1480="Yes",Deposits!F1480="Yes"),"Yes","")</f>
        <v/>
      </c>
      <c r="G1480" s="6">
        <f t="shared" ca="1" si="251"/>
        <v>4.5802925257984786</v>
      </c>
      <c r="H1480" s="6" t="str">
        <f ca="1">IF(OR('total Assets'!H1480="Yes",Deposits!H1480="Yes"),"Yes","")</f>
        <v/>
      </c>
      <c r="I1480" s="6">
        <f t="shared" ca="1" si="252"/>
        <v>4.61658506176326</v>
      </c>
      <c r="J1480" s="6" t="str">
        <f ca="1">IF(OR('total Assets'!J1480="Yes",Deposits!J1480="Yes"),"Yes","")</f>
        <v/>
      </c>
      <c r="K1480" s="6">
        <f t="shared" ca="1" si="253"/>
        <v>4.1813617767946658</v>
      </c>
      <c r="L1480" s="6" t="str">
        <f ca="1">IF(OR('total Assets'!L1480="Yes",Deposits!L1480="Yes"),"Yes","")</f>
        <v/>
      </c>
      <c r="M1480" s="6">
        <f t="shared" ca="1" si="254"/>
        <v>4.1584995258918518</v>
      </c>
      <c r="N1480" s="6" t="str">
        <f ca="1">IF(OR('total Assets'!N1480="Yes",Deposits!N1480="Yes"),"Yes","")</f>
        <v/>
      </c>
      <c r="O1480" s="6">
        <f t="shared" ca="1" si="255"/>
        <v>4.3593231367369327</v>
      </c>
      <c r="P1480" s="6" t="str">
        <f ca="1">IF(OR('total Assets'!P1480="Yes",Deposits!P1480="Yes"),"Yes","")</f>
        <v/>
      </c>
      <c r="Q1480" s="6">
        <f t="shared" ca="1" si="256"/>
        <v>5.2060420448923539</v>
      </c>
      <c r="R1480" s="6" t="str">
        <f ca="1">IF(OR('total Assets'!R1480="Yes",Deposits!R1480="Yes"),"Yes","")</f>
        <v/>
      </c>
      <c r="S1480" s="6">
        <f t="shared" ca="1" si="257"/>
        <v>4.8214443277440848</v>
      </c>
      <c r="T1480" s="6" t="str">
        <f ca="1">IF(OR('total Assets'!T1480="Yes",Deposits!T1480="Yes"),"Yes","")</f>
        <v/>
      </c>
      <c r="U1480" s="6">
        <f t="shared" ca="1" si="258"/>
        <v>4.4501939036414946</v>
      </c>
      <c r="V1480" s="6" t="str">
        <f ca="1">IF(OR('total Assets'!V1480="Yes",Deposits!V1480="Yes"),"Yes","")</f>
        <v/>
      </c>
      <c r="W1480" s="6">
        <f t="shared" ca="1" si="259"/>
        <v>4.5951725715215366</v>
      </c>
    </row>
    <row r="1481" spans="1:23" x14ac:dyDescent="0.3">
      <c r="A1481" s="40">
        <v>4.5306645420638274</v>
      </c>
      <c r="B1481" s="4">
        <v>1478</v>
      </c>
      <c r="C1481" s="6">
        <f>A1481*Overview!$K$24</f>
        <v>4.5306645420638274</v>
      </c>
      <c r="D1481" s="6" t="str">
        <f ca="1">IF(OR('total Assets'!D1481="Yes",Deposits!D1481="Yes"),"Yes","")</f>
        <v/>
      </c>
      <c r="E1481" s="6">
        <f t="shared" ca="1" si="250"/>
        <v>4.0749593803000348</v>
      </c>
      <c r="F1481" s="6" t="str">
        <f ca="1">IF(OR('total Assets'!F1481="Yes",Deposits!F1481="Yes"),"Yes","")</f>
        <v/>
      </c>
      <c r="G1481" s="6">
        <f t="shared" ca="1" si="251"/>
        <v>3.8815008391798034</v>
      </c>
      <c r="H1481" s="6" t="str">
        <f ca="1">IF(OR('total Assets'!H1481="Yes",Deposits!H1481="Yes"),"Yes","")</f>
        <v/>
      </c>
      <c r="I1481" s="6">
        <f t="shared" ca="1" si="252"/>
        <v>4.5786496509234205</v>
      </c>
      <c r="J1481" s="6" t="str">
        <f ca="1">IF(OR('total Assets'!J1481="Yes",Deposits!J1481="Yes"),"Yes","")</f>
        <v/>
      </c>
      <c r="K1481" s="6">
        <f t="shared" ca="1" si="253"/>
        <v>4.3085449839329026</v>
      </c>
      <c r="L1481" s="6" t="str">
        <f ca="1">IF(OR('total Assets'!L1481="Yes",Deposits!L1481="Yes"),"Yes","")</f>
        <v/>
      </c>
      <c r="M1481" s="6">
        <f t="shared" ca="1" si="254"/>
        <v>5.0471833649185367</v>
      </c>
      <c r="N1481" s="6" t="str">
        <f ca="1">IF(OR('total Assets'!N1481="Yes",Deposits!N1481="Yes"),"Yes","")</f>
        <v/>
      </c>
      <c r="O1481" s="6">
        <f t="shared" ca="1" si="255"/>
        <v>5.3809268013275817</v>
      </c>
      <c r="P1481" s="6" t="str">
        <f ca="1">IF(OR('total Assets'!P1481="Yes",Deposits!P1481="Yes"),"Yes","")</f>
        <v/>
      </c>
      <c r="Q1481" s="6">
        <f t="shared" ca="1" si="256"/>
        <v>4.3508829637120385</v>
      </c>
      <c r="R1481" s="6" t="str">
        <f ca="1">IF(OR('total Assets'!R1481="Yes",Deposits!R1481="Yes"),"Yes","")</f>
        <v/>
      </c>
      <c r="S1481" s="6">
        <f t="shared" ca="1" si="257"/>
        <v>3.5346456802349455</v>
      </c>
      <c r="T1481" s="6" t="str">
        <f ca="1">IF(OR('total Assets'!T1481="Yes",Deposits!T1481="Yes"),"Yes","")</f>
        <v/>
      </c>
      <c r="U1481" s="6">
        <f t="shared" ca="1" si="258"/>
        <v>2.9029395596920704</v>
      </c>
      <c r="V1481" s="6" t="str">
        <f ca="1">IF(OR('total Assets'!V1481="Yes",Deposits!V1481="Yes"),"Yes","")</f>
        <v/>
      </c>
      <c r="W1481" s="6">
        <f t="shared" ca="1" si="259"/>
        <v>3.4735102189358371</v>
      </c>
    </row>
    <row r="1482" spans="1:23" x14ac:dyDescent="0.3">
      <c r="A1482" s="40">
        <v>4.5262846175517044</v>
      </c>
      <c r="B1482" s="4">
        <v>1479</v>
      </c>
      <c r="C1482" s="6">
        <f>A1482*Overview!$K$24</f>
        <v>4.5262846175517044</v>
      </c>
      <c r="D1482" s="6" t="str">
        <f ca="1">IF(OR('total Assets'!D1482="Yes",Deposits!D1482="Yes"),"Yes","")</f>
        <v/>
      </c>
      <c r="E1482" s="6">
        <f t="shared" ca="1" si="250"/>
        <v>4.2941262189209066</v>
      </c>
      <c r="F1482" s="6" t="str">
        <f ca="1">IF(OR('total Assets'!F1482="Yes",Deposits!F1482="Yes"),"Yes","")</f>
        <v/>
      </c>
      <c r="G1482" s="6">
        <f t="shared" ca="1" si="251"/>
        <v>3.4926392687179848</v>
      </c>
      <c r="H1482" s="6" t="str">
        <f ca="1">IF(OR('total Assets'!H1482="Yes",Deposits!H1482="Yes"),"Yes","")</f>
        <v/>
      </c>
      <c r="I1482" s="6">
        <f t="shared" ca="1" si="252"/>
        <v>3.6618571101552759</v>
      </c>
      <c r="J1482" s="6" t="str">
        <f ca="1">IF(OR('total Assets'!J1482="Yes",Deposits!J1482="Yes"),"Yes","")</f>
        <v/>
      </c>
      <c r="K1482" s="6">
        <f t="shared" ca="1" si="253"/>
        <v>3.6938329374736334</v>
      </c>
      <c r="L1482" s="6" t="str">
        <f ca="1">IF(OR('total Assets'!L1482="Yes",Deposits!L1482="Yes"),"Yes","")</f>
        <v/>
      </c>
      <c r="M1482" s="6">
        <f t="shared" ca="1" si="254"/>
        <v>3.8409488924801338</v>
      </c>
      <c r="N1482" s="6" t="str">
        <f ca="1">IF(OR('total Assets'!N1482="Yes",Deposits!N1482="Yes"),"Yes","")</f>
        <v/>
      </c>
      <c r="O1482" s="6">
        <f t="shared" ca="1" si="255"/>
        <v>4.4578488794465034</v>
      </c>
      <c r="P1482" s="6" t="str">
        <f ca="1">IF(OR('total Assets'!P1482="Yes",Deposits!P1482="Yes"),"Yes","")</f>
        <v/>
      </c>
      <c r="Q1482" s="6">
        <f t="shared" ca="1" si="256"/>
        <v>3.764224602694147</v>
      </c>
      <c r="R1482" s="6" t="str">
        <f ca="1">IF(OR('total Assets'!R1482="Yes",Deposits!R1482="Yes"),"Yes","")</f>
        <v/>
      </c>
      <c r="S1482" s="6">
        <f t="shared" ca="1" si="257"/>
        <v>3.5829619404526079</v>
      </c>
      <c r="T1482" s="6" t="str">
        <f ca="1">IF(OR('total Assets'!T1482="Yes",Deposits!T1482="Yes"),"Yes","")</f>
        <v/>
      </c>
      <c r="U1482" s="6">
        <f t="shared" ca="1" si="258"/>
        <v>3.8975153224730748</v>
      </c>
      <c r="V1482" s="6" t="str">
        <f ca="1">IF(OR('total Assets'!V1482="Yes",Deposits!V1482="Yes"),"Yes","")</f>
        <v/>
      </c>
      <c r="W1482" s="6">
        <f t="shared" ca="1" si="259"/>
        <v>3.2828338173819276</v>
      </c>
    </row>
    <row r="1483" spans="1:23" x14ac:dyDescent="0.3">
      <c r="A1483" s="40">
        <v>4.5219118833571832</v>
      </c>
      <c r="B1483" s="4">
        <v>1480</v>
      </c>
      <c r="C1483" s="6">
        <f>A1483*Overview!$K$24</f>
        <v>4.5219118833571832</v>
      </c>
      <c r="D1483" s="6" t="str">
        <f ca="1">IF(OR('total Assets'!D1483="Yes",Deposits!D1483="Yes"),"Yes","")</f>
        <v/>
      </c>
      <c r="E1483" s="6">
        <f t="shared" ca="1" si="250"/>
        <v>5.2325222405837835</v>
      </c>
      <c r="F1483" s="6" t="str">
        <f ca="1">IF(OR('total Assets'!F1483="Yes",Deposits!F1483="Yes"),"Yes","")</f>
        <v/>
      </c>
      <c r="G1483" s="6">
        <f t="shared" ca="1" si="251"/>
        <v>4.5250891433133704</v>
      </c>
      <c r="H1483" s="6" t="str">
        <f ca="1">IF(OR('total Assets'!H1483="Yes",Deposits!H1483="Yes"),"Yes","")</f>
        <v/>
      </c>
      <c r="I1483" s="6">
        <f t="shared" ca="1" si="252"/>
        <v>5.3345757762849413</v>
      </c>
      <c r="J1483" s="6" t="str">
        <f ca="1">IF(OR('total Assets'!J1483="Yes",Deposits!J1483="Yes"),"Yes","")</f>
        <v/>
      </c>
      <c r="K1483" s="6">
        <f t="shared" ca="1" si="253"/>
        <v>4.2764963715270881</v>
      </c>
      <c r="L1483" s="6" t="str">
        <f ca="1">IF(OR('total Assets'!L1483="Yes",Deposits!L1483="Yes"),"Yes","")</f>
        <v/>
      </c>
      <c r="M1483" s="6">
        <f t="shared" ca="1" si="254"/>
        <v>3.496817373642243</v>
      </c>
      <c r="N1483" s="6" t="str">
        <f ca="1">IF(OR('total Assets'!N1483="Yes",Deposits!N1483="Yes"),"Yes","")</f>
        <v/>
      </c>
      <c r="O1483" s="6">
        <f t="shared" ca="1" si="255"/>
        <v>3.1975907245376423</v>
      </c>
      <c r="P1483" s="6" t="str">
        <f ca="1">IF(OR('total Assets'!P1483="Yes",Deposits!P1483="Yes"),"Yes","")</f>
        <v/>
      </c>
      <c r="Q1483" s="6">
        <f t="shared" ca="1" si="256"/>
        <v>2.970880840014944</v>
      </c>
      <c r="R1483" s="6" t="str">
        <f ca="1">IF(OR('total Assets'!R1483="Yes",Deposits!R1483="Yes"),"Yes","")</f>
        <v/>
      </c>
      <c r="S1483" s="6">
        <f t="shared" ca="1" si="257"/>
        <v>3.4375681980574155</v>
      </c>
      <c r="T1483" s="6" t="str">
        <f ca="1">IF(OR('total Assets'!T1483="Yes",Deposits!T1483="Yes"),"Yes","")</f>
        <v/>
      </c>
      <c r="U1483" s="6">
        <f t="shared" ca="1" si="258"/>
        <v>4.0907828679572935</v>
      </c>
      <c r="V1483" s="6" t="str">
        <f ca="1">IF(OR('total Assets'!V1483="Yes",Deposits!V1483="Yes"),"Yes","")</f>
        <v/>
      </c>
      <c r="W1483" s="6">
        <f t="shared" ca="1" si="259"/>
        <v>3.6701722045437557</v>
      </c>
    </row>
    <row r="1484" spans="1:23" x14ac:dyDescent="0.3">
      <c r="A1484" s="40">
        <v>4.5175463228298822</v>
      </c>
      <c r="B1484" s="4">
        <v>1481</v>
      </c>
      <c r="C1484" s="6">
        <f>A1484*Overview!$K$24</f>
        <v>4.5175463228298822</v>
      </c>
      <c r="D1484" s="6" t="str">
        <f ca="1">IF(OR('total Assets'!D1484="Yes",Deposits!D1484="Yes"),"Yes","")</f>
        <v/>
      </c>
      <c r="E1484" s="6">
        <f t="shared" ca="1" si="250"/>
        <v>3.9848354830164894</v>
      </c>
      <c r="F1484" s="6" t="str">
        <f ca="1">IF(OR('total Assets'!F1484="Yes",Deposits!F1484="Yes"),"Yes","")</f>
        <v/>
      </c>
      <c r="G1484" s="6">
        <f t="shared" ca="1" si="251"/>
        <v>3.8072940970405411</v>
      </c>
      <c r="H1484" s="6" t="str">
        <f ca="1">IF(OR('total Assets'!H1484="Yes",Deposits!H1484="Yes"),"Yes","")</f>
        <v/>
      </c>
      <c r="I1484" s="6">
        <f t="shared" ca="1" si="252"/>
        <v>4.4492647682129647</v>
      </c>
      <c r="J1484" s="6" t="str">
        <f ca="1">IF(OR('total Assets'!J1484="Yes",Deposits!J1484="Yes"),"Yes","")</f>
        <v/>
      </c>
      <c r="K1484" s="6">
        <f t="shared" ca="1" si="253"/>
        <v>3.5648115336583519</v>
      </c>
      <c r="L1484" s="6" t="str">
        <f ca="1">IF(OR('total Assets'!L1484="Yes",Deposits!L1484="Yes"),"Yes","")</f>
        <v/>
      </c>
      <c r="M1484" s="6">
        <f t="shared" ca="1" si="254"/>
        <v>3.4029610802579233</v>
      </c>
      <c r="N1484" s="6" t="str">
        <f ca="1">IF(OR('total Assets'!N1484="Yes",Deposits!N1484="Yes"),"Yes","")</f>
        <v/>
      </c>
      <c r="O1484" s="6">
        <f t="shared" ca="1" si="255"/>
        <v>3.3161191240214158</v>
      </c>
      <c r="P1484" s="6" t="str">
        <f ca="1">IF(OR('total Assets'!P1484="Yes",Deposits!P1484="Yes"),"Yes","")</f>
        <v/>
      </c>
      <c r="Q1484" s="6">
        <f t="shared" ca="1" si="256"/>
        <v>3.462729391900242</v>
      </c>
      <c r="R1484" s="6" t="str">
        <f ca="1">IF(OR('total Assets'!R1484="Yes",Deposits!R1484="Yes"),"Yes","")</f>
        <v/>
      </c>
      <c r="S1484" s="6">
        <f t="shared" ca="1" si="257"/>
        <v>3.5039012572557486</v>
      </c>
      <c r="T1484" s="6" t="str">
        <f ca="1">IF(OR('total Assets'!T1484="Yes",Deposits!T1484="Yes"),"Yes","")</f>
        <v/>
      </c>
      <c r="U1484" s="6">
        <f t="shared" ca="1" si="258"/>
        <v>4.1849327706774684</v>
      </c>
      <c r="V1484" s="6" t="str">
        <f ca="1">IF(OR('total Assets'!V1484="Yes",Deposits!V1484="Yes"),"Yes","")</f>
        <v/>
      </c>
      <c r="W1484" s="6">
        <f t="shared" ca="1" si="259"/>
        <v>4.5673617863239944</v>
      </c>
    </row>
    <row r="1485" spans="1:23" x14ac:dyDescent="0.3">
      <c r="A1485" s="40">
        <v>4.5131879193692024</v>
      </c>
      <c r="B1485" s="4">
        <v>1482</v>
      </c>
      <c r="C1485" s="6">
        <f>A1485*Overview!$K$24</f>
        <v>4.5131879193692024</v>
      </c>
      <c r="D1485" s="6" t="str">
        <f ca="1">IF(OR('total Assets'!D1485="Yes",Deposits!D1485="Yes"),"Yes","")</f>
        <v/>
      </c>
      <c r="E1485" s="6">
        <f t="shared" ca="1" si="250"/>
        <v>4.7391381827173609</v>
      </c>
      <c r="F1485" s="6" t="str">
        <f ca="1">IF(OR('total Assets'!F1485="Yes",Deposits!F1485="Yes"),"Yes","")</f>
        <v/>
      </c>
      <c r="G1485" s="6">
        <f t="shared" ca="1" si="251"/>
        <v>5.2269600944299546</v>
      </c>
      <c r="H1485" s="6" t="str">
        <f ca="1">IF(OR('total Assets'!H1485="Yes",Deposits!H1485="Yes"),"Yes","")</f>
        <v/>
      </c>
      <c r="I1485" s="6">
        <f t="shared" ca="1" si="252"/>
        <v>5.4017051362688671</v>
      </c>
      <c r="J1485" s="6" t="str">
        <f ca="1">IF(OR('total Assets'!J1485="Yes",Deposits!J1485="Yes"),"Yes","")</f>
        <v/>
      </c>
      <c r="K1485" s="6">
        <f t="shared" ca="1" si="253"/>
        <v>5.4685599784469261</v>
      </c>
      <c r="L1485" s="6" t="str">
        <f ca="1">IF(OR('total Assets'!L1485="Yes",Deposits!L1485="Yes"),"Yes","")</f>
        <v/>
      </c>
      <c r="M1485" s="6">
        <f t="shared" ca="1" si="254"/>
        <v>4.5452260730758773</v>
      </c>
      <c r="N1485" s="6" t="str">
        <f ca="1">IF(OR('total Assets'!N1485="Yes",Deposits!N1485="Yes"),"Yes","")</f>
        <v/>
      </c>
      <c r="O1485" s="6">
        <f t="shared" ca="1" si="255"/>
        <v>4.2414210417523783</v>
      </c>
      <c r="P1485" s="6" t="str">
        <f ca="1">IF(OR('total Assets'!P1485="Yes",Deposits!P1485="Yes"),"Yes","")</f>
        <v/>
      </c>
      <c r="Q1485" s="6">
        <f t="shared" ca="1" si="256"/>
        <v>4.9304914256609571</v>
      </c>
      <c r="R1485" s="6" t="str">
        <f ca="1">IF(OR('total Assets'!R1485="Yes",Deposits!R1485="Yes"),"Yes","")</f>
        <v/>
      </c>
      <c r="S1485" s="6">
        <f t="shared" ca="1" si="257"/>
        <v>5.6862114314668215</v>
      </c>
      <c r="T1485" s="6" t="str">
        <f ca="1">IF(OR('total Assets'!T1485="Yes",Deposits!T1485="Yes"),"Yes","")</f>
        <v/>
      </c>
      <c r="U1485" s="6">
        <f t="shared" ca="1" si="258"/>
        <v>4.716479213258741</v>
      </c>
      <c r="V1485" s="6" t="str">
        <f ca="1">IF(OR('total Assets'!V1485="Yes",Deposits!V1485="Yes"),"Yes","")</f>
        <v/>
      </c>
      <c r="W1485" s="6">
        <f t="shared" ca="1" si="259"/>
        <v>4.2554961656193031</v>
      </c>
    </row>
    <row r="1486" spans="1:23" x14ac:dyDescent="0.3">
      <c r="A1486" s="40">
        <v>4.5088366564240907</v>
      </c>
      <c r="B1486" s="4">
        <v>1483</v>
      </c>
      <c r="C1486" s="6">
        <f>A1486*Overview!$K$24</f>
        <v>4.5088366564240907</v>
      </c>
      <c r="D1486" s="6" t="str">
        <f ca="1">IF(OR('total Assets'!D1486="Yes",Deposits!D1486="Yes"),"Yes","")</f>
        <v/>
      </c>
      <c r="E1486" s="6">
        <f t="shared" ca="1" si="250"/>
        <v>3.8531135609590681</v>
      </c>
      <c r="F1486" s="6" t="str">
        <f ca="1">IF(OR('total Assets'!F1486="Yes",Deposits!F1486="Yes"),"Yes","")</f>
        <v/>
      </c>
      <c r="G1486" s="6">
        <f t="shared" ca="1" si="251"/>
        <v>4.5508076357446186</v>
      </c>
      <c r="H1486" s="6" t="str">
        <f ca="1">IF(OR('total Assets'!H1486="Yes",Deposits!H1486="Yes"),"Yes","")</f>
        <v/>
      </c>
      <c r="I1486" s="6">
        <f t="shared" ca="1" si="252"/>
        <v>4.0540605847131008</v>
      </c>
      <c r="J1486" s="6" t="str">
        <f ca="1">IF(OR('total Assets'!J1486="Yes",Deposits!J1486="Yes"),"Yes","")</f>
        <v/>
      </c>
      <c r="K1486" s="6">
        <f t="shared" ca="1" si="253"/>
        <v>3.9341124041577009</v>
      </c>
      <c r="L1486" s="6" t="str">
        <f ca="1">IF(OR('total Assets'!L1486="Yes",Deposits!L1486="Yes"),"Yes","")</f>
        <v/>
      </c>
      <c r="M1486" s="6">
        <f t="shared" ca="1" si="254"/>
        <v>4.0984322271843565</v>
      </c>
      <c r="N1486" s="6" t="str">
        <f ca="1">IF(OR('total Assets'!N1486="Yes",Deposits!N1486="Yes"),"Yes","")</f>
        <v/>
      </c>
      <c r="O1486" s="6">
        <f t="shared" ca="1" si="255"/>
        <v>4.5384005590460106</v>
      </c>
      <c r="P1486" s="6" t="str">
        <f ca="1">IF(OR('total Assets'!P1486="Yes",Deposits!P1486="Yes"),"Yes","")</f>
        <v/>
      </c>
      <c r="Q1486" s="6">
        <f t="shared" ca="1" si="256"/>
        <v>4.4089140879431143</v>
      </c>
      <c r="R1486" s="6" t="str">
        <f ca="1">IF(OR('total Assets'!R1486="Yes",Deposits!R1486="Yes"),"Yes","")</f>
        <v/>
      </c>
      <c r="S1486" s="6">
        <f t="shared" ca="1" si="257"/>
        <v>4.8770892237495298</v>
      </c>
      <c r="T1486" s="6" t="str">
        <f ca="1">IF(OR('total Assets'!T1486="Yes",Deposits!T1486="Yes"),"Yes","")</f>
        <v/>
      </c>
      <c r="U1486" s="6">
        <f t="shared" ca="1" si="258"/>
        <v>4.2946245200048487</v>
      </c>
      <c r="V1486" s="6" t="str">
        <f ca="1">IF(OR('total Assets'!V1486="Yes",Deposits!V1486="Yes"),"Yes","")</f>
        <v/>
      </c>
      <c r="W1486" s="6">
        <f t="shared" ca="1" si="259"/>
        <v>3.7054262942906466</v>
      </c>
    </row>
    <row r="1487" spans="1:23" x14ac:dyDescent="0.3">
      <c r="A1487" s="40">
        <v>4.5044925174929391</v>
      </c>
      <c r="B1487" s="4">
        <v>1484</v>
      </c>
      <c r="C1487" s="6">
        <f>A1487*Overview!$K$24</f>
        <v>4.5044925174929391</v>
      </c>
      <c r="D1487" s="6" t="str">
        <f ca="1">IF(OR('total Assets'!D1487="Yes",Deposits!D1487="Yes"),"Yes","")</f>
        <v/>
      </c>
      <c r="E1487" s="6">
        <f t="shared" ca="1" si="250"/>
        <v>5.2744845011460209</v>
      </c>
      <c r="F1487" s="6" t="str">
        <f ca="1">IF(OR('total Assets'!F1487="Yes",Deposits!F1487="Yes"),"Yes","")</f>
        <v/>
      </c>
      <c r="G1487" s="6">
        <f t="shared" ca="1" si="251"/>
        <v>5.4132106290954471</v>
      </c>
      <c r="H1487" s="6" t="str">
        <f ca="1">IF(OR('total Assets'!H1487="Yes",Deposits!H1487="Yes"),"Yes","")</f>
        <v/>
      </c>
      <c r="I1487" s="6">
        <f t="shared" ca="1" si="252"/>
        <v>6.3488251068259389</v>
      </c>
      <c r="J1487" s="6" t="str">
        <f ca="1">IF(OR('total Assets'!J1487="Yes",Deposits!J1487="Yes"),"Yes","")</f>
        <v/>
      </c>
      <c r="K1487" s="6">
        <f t="shared" ca="1" si="253"/>
        <v>5.4565199554968915</v>
      </c>
      <c r="L1487" s="6" t="str">
        <f ca="1">IF(OR('total Assets'!L1487="Yes",Deposits!L1487="Yes"),"Yes","")</f>
        <v/>
      </c>
      <c r="M1487" s="6">
        <f t="shared" ca="1" si="254"/>
        <v>6.354913668176227</v>
      </c>
      <c r="N1487" s="6" t="str">
        <f ca="1">IF(OR('total Assets'!N1487="Yes",Deposits!N1487="Yes"),"Yes","")</f>
        <v/>
      </c>
      <c r="O1487" s="6">
        <f t="shared" ca="1" si="255"/>
        <v>7.1227443040242528</v>
      </c>
      <c r="P1487" s="6" t="str">
        <f ca="1">IF(OR('total Assets'!P1487="Yes",Deposits!P1487="Yes"),"Yes","")</f>
        <v/>
      </c>
      <c r="Q1487" s="6">
        <f t="shared" ca="1" si="256"/>
        <v>6.007753609076989</v>
      </c>
      <c r="R1487" s="6" t="str">
        <f ca="1">IF(OR('total Assets'!R1487="Yes",Deposits!R1487="Yes"),"Yes","")</f>
        <v/>
      </c>
      <c r="S1487" s="6">
        <f t="shared" ca="1" si="257"/>
        <v>7.0372470847213933</v>
      </c>
      <c r="T1487" s="6" t="str">
        <f ca="1">IF(OR('total Assets'!T1487="Yes",Deposits!T1487="Yes"),"Yes","")</f>
        <v/>
      </c>
      <c r="U1487" s="6">
        <f t="shared" ca="1" si="258"/>
        <v>5.865963219796364</v>
      </c>
      <c r="V1487" s="6" t="str">
        <f ca="1">IF(OR('total Assets'!V1487="Yes",Deposits!V1487="Yes"),"Yes","")</f>
        <v/>
      </c>
      <c r="W1487" s="6">
        <f t="shared" ca="1" si="259"/>
        <v>6.5733680462016872</v>
      </c>
    </row>
    <row r="1488" spans="1:23" x14ac:dyDescent="0.3">
      <c r="A1488" s="40">
        <v>4.5001554861233171</v>
      </c>
      <c r="B1488" s="4">
        <v>1485</v>
      </c>
      <c r="C1488" s="6">
        <f>A1488*Overview!$K$24</f>
        <v>4.5001554861233171</v>
      </c>
      <c r="D1488" s="6" t="str">
        <f ca="1">IF(OR('total Assets'!D1488="Yes",Deposits!D1488="Yes"),"Yes","")</f>
        <v/>
      </c>
      <c r="E1488" s="6">
        <f t="shared" ca="1" si="250"/>
        <v>3.960219600889987</v>
      </c>
      <c r="F1488" s="6" t="str">
        <f ca="1">IF(OR('total Assets'!F1488="Yes",Deposits!F1488="Yes"),"Yes","")</f>
        <v/>
      </c>
      <c r="G1488" s="6">
        <f t="shared" ca="1" si="251"/>
        <v>3.3944934378465828</v>
      </c>
      <c r="H1488" s="6" t="str">
        <f ca="1">IF(OR('total Assets'!H1488="Yes",Deposits!H1488="Yes"),"Yes","")</f>
        <v/>
      </c>
      <c r="I1488" s="6">
        <f t="shared" ca="1" si="252"/>
        <v>3.2224498679520592</v>
      </c>
      <c r="J1488" s="6" t="str">
        <f ca="1">IF(OR('total Assets'!J1488="Yes",Deposits!J1488="Yes"),"Yes","")</f>
        <v/>
      </c>
      <c r="K1488" s="6">
        <f t="shared" ca="1" si="253"/>
        <v>3.2190060407679391</v>
      </c>
      <c r="L1488" s="6" t="str">
        <f ca="1">IF(OR('total Assets'!L1488="Yes",Deposits!L1488="Yes"),"Yes","")</f>
        <v/>
      </c>
      <c r="M1488" s="6">
        <f t="shared" ca="1" si="254"/>
        <v>3.1072431558308899</v>
      </c>
      <c r="N1488" s="6" t="str">
        <f ca="1">IF(OR('total Assets'!N1488="Yes",Deposits!N1488="Yes"),"Yes","")</f>
        <v/>
      </c>
      <c r="O1488" s="6">
        <f t="shared" ca="1" si="255"/>
        <v>3.1538602624368552</v>
      </c>
      <c r="P1488" s="6" t="str">
        <f ca="1">IF(OR('total Assets'!P1488="Yes",Deposits!P1488="Yes"),"Yes","")</f>
        <v/>
      </c>
      <c r="Q1488" s="6">
        <f t="shared" ca="1" si="256"/>
        <v>2.5315601851776668</v>
      </c>
      <c r="R1488" s="6" t="str">
        <f ca="1">IF(OR('total Assets'!R1488="Yes",Deposits!R1488="Yes"),"Yes","")</f>
        <v/>
      </c>
      <c r="S1488" s="6">
        <f t="shared" ca="1" si="257"/>
        <v>2.8732560489850862</v>
      </c>
      <c r="T1488" s="6" t="str">
        <f ca="1">IF(OR('total Assets'!T1488="Yes",Deposits!T1488="Yes"),"Yes","")</f>
        <v/>
      </c>
      <c r="U1488" s="6">
        <f t="shared" ca="1" si="258"/>
        <v>2.9769839269287952</v>
      </c>
      <c r="V1488" s="6" t="str">
        <f ca="1">IF(OR('total Assets'!V1488="Yes",Deposits!V1488="Yes"),"Yes","")</f>
        <v/>
      </c>
      <c r="W1488" s="6">
        <f t="shared" ca="1" si="259"/>
        <v>3.2126747028937195</v>
      </c>
    </row>
    <row r="1489" spans="1:23" x14ac:dyDescent="0.3">
      <c r="A1489" s="40">
        <v>4.4958255459118774</v>
      </c>
      <c r="B1489" s="4">
        <v>1486</v>
      </c>
      <c r="C1489" s="6">
        <f>A1489*Overview!$K$24</f>
        <v>4.4958255459118774</v>
      </c>
      <c r="D1489" s="6" t="str">
        <f ca="1">IF(OR('total Assets'!D1489="Yes",Deposits!D1489="Yes"),"Yes","")</f>
        <v/>
      </c>
      <c r="E1489" s="6">
        <f t="shared" ca="1" si="250"/>
        <v>4.3271254352319675</v>
      </c>
      <c r="F1489" s="6" t="str">
        <f ca="1">IF(OR('total Assets'!F1489="Yes",Deposits!F1489="Yes"),"Yes","")</f>
        <v/>
      </c>
      <c r="G1489" s="6">
        <f t="shared" ca="1" si="251"/>
        <v>4.1760749176719374</v>
      </c>
      <c r="H1489" s="6" t="str">
        <f ca="1">IF(OR('total Assets'!H1489="Yes",Deposits!H1489="Yes"),"Yes","")</f>
        <v/>
      </c>
      <c r="I1489" s="6">
        <f t="shared" ca="1" si="252"/>
        <v>4.3450552838005541</v>
      </c>
      <c r="J1489" s="6" t="str">
        <f ca="1">IF(OR('total Assets'!J1489="Yes",Deposits!J1489="Yes"),"Yes","")</f>
        <v/>
      </c>
      <c r="K1489" s="6">
        <f t="shared" ca="1" si="253"/>
        <v>3.7321354510229341</v>
      </c>
      <c r="L1489" s="6" t="str">
        <f ca="1">IF(OR('total Assets'!L1489="Yes",Deposits!L1489="Yes"),"Yes","")</f>
        <v/>
      </c>
      <c r="M1489" s="6">
        <f t="shared" ca="1" si="254"/>
        <v>3.4400628147108523</v>
      </c>
      <c r="N1489" s="6" t="str">
        <f ca="1">IF(OR('total Assets'!N1489="Yes",Deposits!N1489="Yes"),"Yes","")</f>
        <v/>
      </c>
      <c r="O1489" s="6">
        <f t="shared" ca="1" si="255"/>
        <v>3.5852904683409301</v>
      </c>
      <c r="P1489" s="6" t="str">
        <f ca="1">IF(OR('total Assets'!P1489="Yes",Deposits!P1489="Yes"),"Yes","")</f>
        <v/>
      </c>
      <c r="Q1489" s="6">
        <f t="shared" ca="1" si="256"/>
        <v>3.1340380461203323</v>
      </c>
      <c r="R1489" s="6" t="str">
        <f ca="1">IF(OR('total Assets'!R1489="Yes",Deposits!R1489="Yes"),"Yes","")</f>
        <v/>
      </c>
      <c r="S1489" s="6">
        <f t="shared" ca="1" si="257"/>
        <v>3.0918372201623794</v>
      </c>
      <c r="T1489" s="6" t="str">
        <f ca="1">IF(OR('total Assets'!T1489="Yes",Deposits!T1489="Yes"),"Yes","")</f>
        <v/>
      </c>
      <c r="U1489" s="6">
        <f t="shared" ca="1" si="258"/>
        <v>3.1494742636408537</v>
      </c>
      <c r="V1489" s="6" t="str">
        <f ca="1">IF(OR('total Assets'!V1489="Yes",Deposits!V1489="Yes"),"Yes","")</f>
        <v/>
      </c>
      <c r="W1489" s="6">
        <f t="shared" ca="1" si="259"/>
        <v>2.6252602282824324</v>
      </c>
    </row>
    <row r="1490" spans="1:23" x14ac:dyDescent="0.3">
      <c r="A1490" s="40">
        <v>4.491502680504099</v>
      </c>
      <c r="B1490" s="4">
        <v>1487</v>
      </c>
      <c r="C1490" s="6">
        <f>A1490*Overview!$K$24</f>
        <v>4.491502680504099</v>
      </c>
      <c r="D1490" s="6" t="str">
        <f ca="1">IF(OR('total Assets'!D1490="Yes",Deposits!D1490="Yes"),"Yes","")</f>
        <v/>
      </c>
      <c r="E1490" s="6">
        <f t="shared" ca="1" si="250"/>
        <v>4.6411155602040211</v>
      </c>
      <c r="F1490" s="6" t="str">
        <f ca="1">IF(OR('total Assets'!F1490="Yes",Deposits!F1490="Yes"),"Yes","")</f>
        <v/>
      </c>
      <c r="G1490" s="6">
        <f t="shared" ca="1" si="251"/>
        <v>4.0848981398172377</v>
      </c>
      <c r="H1490" s="6" t="str">
        <f ca="1">IF(OR('total Assets'!H1490="Yes",Deposits!H1490="Yes"),"Yes","")</f>
        <v/>
      </c>
      <c r="I1490" s="6">
        <f t="shared" ca="1" si="252"/>
        <v>3.7042325242594849</v>
      </c>
      <c r="J1490" s="6" t="str">
        <f ca="1">IF(OR('total Assets'!J1490="Yes",Deposits!J1490="Yes"),"Yes","")</f>
        <v/>
      </c>
      <c r="K1490" s="6">
        <f t="shared" ca="1" si="253"/>
        <v>3.722736542617656</v>
      </c>
      <c r="L1490" s="6" t="str">
        <f ca="1">IF(OR('total Assets'!L1490="Yes",Deposits!L1490="Yes"),"Yes","")</f>
        <v/>
      </c>
      <c r="M1490" s="6">
        <f t="shared" ca="1" si="254"/>
        <v>3.8453006031938477</v>
      </c>
      <c r="N1490" s="6" t="str">
        <f ca="1">IF(OR('total Assets'!N1490="Yes",Deposits!N1490="Yes"),"Yes","")</f>
        <v/>
      </c>
      <c r="O1490" s="6">
        <f t="shared" ca="1" si="255"/>
        <v>3.7733991761023717</v>
      </c>
      <c r="P1490" s="6" t="str">
        <f ca="1">IF(OR('total Assets'!P1490="Yes",Deposits!P1490="Yes"),"Yes","")</f>
        <v/>
      </c>
      <c r="Q1490" s="6">
        <f t="shared" ca="1" si="256"/>
        <v>4.2328467452873406</v>
      </c>
      <c r="R1490" s="6" t="str">
        <f ca="1">IF(OR('total Assets'!R1490="Yes",Deposits!R1490="Yes"),"Yes","")</f>
        <v/>
      </c>
      <c r="S1490" s="6">
        <f t="shared" ca="1" si="257"/>
        <v>3.5519417887845384</v>
      </c>
      <c r="T1490" s="6" t="str">
        <f ca="1">IF(OR('total Assets'!T1490="Yes",Deposits!T1490="Yes"),"Yes","")</f>
        <v/>
      </c>
      <c r="U1490" s="6">
        <f t="shared" ca="1" si="258"/>
        <v>3.5461004822936864</v>
      </c>
      <c r="V1490" s="6" t="str">
        <f ca="1">IF(OR('total Assets'!V1490="Yes",Deposits!V1490="Yes"),"Yes","")</f>
        <v/>
      </c>
      <c r="W1490" s="6">
        <f t="shared" ca="1" si="259"/>
        <v>3.5732234965745966</v>
      </c>
    </row>
    <row r="1491" spans="1:23" x14ac:dyDescent="0.3">
      <c r="A1491" s="40">
        <v>4.4871868735941556</v>
      </c>
      <c r="B1491" s="4">
        <v>1488</v>
      </c>
      <c r="C1491" s="6">
        <f>A1491*Overview!$K$24</f>
        <v>4.4871868735941556</v>
      </c>
      <c r="D1491" s="6" t="str">
        <f ca="1">IF(OR('total Assets'!D1491="Yes",Deposits!D1491="Yes"),"Yes","")</f>
        <v/>
      </c>
      <c r="E1491" s="6">
        <f t="shared" ca="1" si="250"/>
        <v>5.1433255928242136</v>
      </c>
      <c r="F1491" s="6" t="str">
        <f ca="1">IF(OR('total Assets'!F1491="Yes",Deposits!F1491="Yes"),"Yes","")</f>
        <v/>
      </c>
      <c r="G1491" s="6">
        <f t="shared" ca="1" si="251"/>
        <v>5.39120236504169</v>
      </c>
      <c r="H1491" s="6" t="str">
        <f ca="1">IF(OR('total Assets'!H1491="Yes",Deposits!H1491="Yes"),"Yes","")</f>
        <v/>
      </c>
      <c r="I1491" s="6">
        <f t="shared" ca="1" si="252"/>
        <v>5.8700173660076267</v>
      </c>
      <c r="J1491" s="6" t="str">
        <f ca="1">IF(OR('total Assets'!J1491="Yes",Deposits!J1491="Yes"),"Yes","")</f>
        <v/>
      </c>
      <c r="K1491" s="6">
        <f t="shared" ca="1" si="253"/>
        <v>5.2380567159523377</v>
      </c>
      <c r="L1491" s="6" t="str">
        <f ca="1">IF(OR('total Assets'!L1491="Yes",Deposits!L1491="Yes"),"Yes","")</f>
        <v/>
      </c>
      <c r="M1491" s="6">
        <f t="shared" ca="1" si="254"/>
        <v>5.4432833809090315</v>
      </c>
      <c r="N1491" s="6" t="str">
        <f ca="1">IF(OR('total Assets'!N1491="Yes",Deposits!N1491="Yes"),"Yes","")</f>
        <v/>
      </c>
      <c r="O1491" s="6">
        <f t="shared" ca="1" si="255"/>
        <v>6.1327127462287585</v>
      </c>
      <c r="P1491" s="6" t="str">
        <f ca="1">IF(OR('total Assets'!P1491="Yes",Deposits!P1491="Yes"),"Yes","")</f>
        <v/>
      </c>
      <c r="Q1491" s="6">
        <f t="shared" ca="1" si="256"/>
        <v>7.0219634662868984</v>
      </c>
      <c r="R1491" s="6" t="str">
        <f ca="1">IF(OR('total Assets'!R1491="Yes",Deposits!R1491="Yes"),"Yes","")</f>
        <v/>
      </c>
      <c r="S1491" s="6">
        <f t="shared" ca="1" si="257"/>
        <v>7.4548443241615132</v>
      </c>
      <c r="T1491" s="6" t="str">
        <f ca="1">IF(OR('total Assets'!T1491="Yes",Deposits!T1491="Yes"),"Yes","")</f>
        <v/>
      </c>
      <c r="U1491" s="6">
        <f t="shared" ca="1" si="258"/>
        <v>6.257770029307089</v>
      </c>
      <c r="V1491" s="6" t="str">
        <f ca="1">IF(OR('total Assets'!V1491="Yes",Deposits!V1491="Yes"),"Yes","")</f>
        <v/>
      </c>
      <c r="W1491" s="6">
        <f t="shared" ca="1" si="259"/>
        <v>5.7852326034698098</v>
      </c>
    </row>
    <row r="1492" spans="1:23" x14ac:dyDescent="0.3">
      <c r="A1492" s="40">
        <v>4.4828781089247203</v>
      </c>
      <c r="B1492" s="4">
        <v>1489</v>
      </c>
      <c r="C1492" s="6">
        <f>A1492*Overview!$K$24</f>
        <v>4.4828781089247203</v>
      </c>
      <c r="D1492" s="6" t="str">
        <f ca="1">IF(OR('total Assets'!D1492="Yes",Deposits!D1492="Yes"),"Yes","")</f>
        <v/>
      </c>
      <c r="E1492" s="6">
        <f t="shared" ca="1" si="250"/>
        <v>5.1581826304636618</v>
      </c>
      <c r="F1492" s="6" t="str">
        <f ca="1">IF(OR('total Assets'!F1492="Yes",Deposits!F1492="Yes"),"Yes","")</f>
        <v/>
      </c>
      <c r="G1492" s="6">
        <f t="shared" ca="1" si="251"/>
        <v>5.1058497437510368</v>
      </c>
      <c r="H1492" s="6" t="str">
        <f ca="1">IF(OR('total Assets'!H1492="Yes",Deposits!H1492="Yes"),"Yes","")</f>
        <v/>
      </c>
      <c r="I1492" s="6">
        <f t="shared" ca="1" si="252"/>
        <v>4.6285778274409441</v>
      </c>
      <c r="J1492" s="6" t="str">
        <f ca="1">IF(OR('total Assets'!J1492="Yes",Deposits!J1492="Yes"),"Yes","")</f>
        <v/>
      </c>
      <c r="K1492" s="6">
        <f t="shared" ca="1" si="253"/>
        <v>4.7010325651794576</v>
      </c>
      <c r="L1492" s="6" t="str">
        <f ca="1">IF(OR('total Assets'!L1492="Yes",Deposits!L1492="Yes"),"Yes","")</f>
        <v/>
      </c>
      <c r="M1492" s="6">
        <f t="shared" ca="1" si="254"/>
        <v>4.0161985005170795</v>
      </c>
      <c r="N1492" s="6" t="str">
        <f ca="1">IF(OR('total Assets'!N1492="Yes",Deposits!N1492="Yes"),"Yes","")</f>
        <v/>
      </c>
      <c r="O1492" s="6">
        <f t="shared" ca="1" si="255"/>
        <v>4.7889763051110927</v>
      </c>
      <c r="P1492" s="6" t="str">
        <f ca="1">IF(OR('total Assets'!P1492="Yes",Deposits!P1492="Yes"),"Yes","")</f>
        <v/>
      </c>
      <c r="Q1492" s="6">
        <f t="shared" ca="1" si="256"/>
        <v>5.5102874426217383</v>
      </c>
      <c r="R1492" s="6" t="str">
        <f ca="1">IF(OR('total Assets'!R1492="Yes",Deposits!R1492="Yes"),"Yes","")</f>
        <v/>
      </c>
      <c r="S1492" s="6">
        <f t="shared" ca="1" si="257"/>
        <v>5.3126988843538552</v>
      </c>
      <c r="T1492" s="6" t="str">
        <f ca="1">IF(OR('total Assets'!T1492="Yes",Deposits!T1492="Yes"),"Yes","")</f>
        <v/>
      </c>
      <c r="U1492" s="6">
        <f t="shared" ca="1" si="258"/>
        <v>4.2899312692020413</v>
      </c>
      <c r="V1492" s="6" t="str">
        <f ca="1">IF(OR('total Assets'!V1492="Yes",Deposits!V1492="Yes"),"Yes","")</f>
        <v/>
      </c>
      <c r="W1492" s="6">
        <f t="shared" ca="1" si="259"/>
        <v>3.8355959330682352</v>
      </c>
    </row>
    <row r="1493" spans="1:23" x14ac:dyDescent="0.3">
      <c r="A1493" s="40">
        <v>4.4785763702868211</v>
      </c>
      <c r="B1493" s="4">
        <v>1490</v>
      </c>
      <c r="C1493" s="6">
        <f>A1493*Overview!$K$24</f>
        <v>4.4785763702868211</v>
      </c>
      <c r="D1493" s="6" t="str">
        <f ca="1">IF(OR('total Assets'!D1493="Yes",Deposits!D1493="Yes"),"Yes","")</f>
        <v/>
      </c>
      <c r="E1493" s="6">
        <f t="shared" ca="1" si="250"/>
        <v>4.6048489806077191</v>
      </c>
      <c r="F1493" s="6" t="str">
        <f ca="1">IF(OR('total Assets'!F1493="Yes",Deposits!F1493="Yes"),"Yes","")</f>
        <v/>
      </c>
      <c r="G1493" s="6">
        <f t="shared" ca="1" si="251"/>
        <v>4.1494609508527081</v>
      </c>
      <c r="H1493" s="6" t="str">
        <f ca="1">IF(OR('total Assets'!H1493="Yes",Deposits!H1493="Yes"),"Yes","")</f>
        <v/>
      </c>
      <c r="I1493" s="6">
        <f t="shared" ca="1" si="252"/>
        <v>3.9494115944718415</v>
      </c>
      <c r="J1493" s="6" t="str">
        <f ca="1">IF(OR('total Assets'!J1493="Yes",Deposits!J1493="Yes"),"Yes","")</f>
        <v/>
      </c>
      <c r="K1493" s="6">
        <f t="shared" ca="1" si="253"/>
        <v>4.4346979078544901</v>
      </c>
      <c r="L1493" s="6" t="str">
        <f ca="1">IF(OR('total Assets'!L1493="Yes",Deposits!L1493="Yes"),"Yes","")</f>
        <v/>
      </c>
      <c r="M1493" s="6">
        <f t="shared" ca="1" si="254"/>
        <v>5.19603740254147</v>
      </c>
      <c r="N1493" s="6" t="str">
        <f ca="1">IF(OR('total Assets'!N1493="Yes",Deposits!N1493="Yes"),"Yes","")</f>
        <v/>
      </c>
      <c r="O1493" s="6">
        <f t="shared" ca="1" si="255"/>
        <v>4.3199395264426643</v>
      </c>
      <c r="P1493" s="6" t="str">
        <f ca="1">IF(OR('total Assets'!P1493="Yes",Deposits!P1493="Yes"),"Yes","")</f>
        <v/>
      </c>
      <c r="Q1493" s="6">
        <f t="shared" ca="1" si="256"/>
        <v>5.1723648671712308</v>
      </c>
      <c r="R1493" s="6" t="str">
        <f ca="1">IF(OR('total Assets'!R1493="Yes",Deposits!R1493="Yes"),"Yes","")</f>
        <v/>
      </c>
      <c r="S1493" s="6">
        <f t="shared" ca="1" si="257"/>
        <v>6.1542008850030996</v>
      </c>
      <c r="T1493" s="6" t="str">
        <f ca="1">IF(OR('total Assets'!T1493="Yes",Deposits!T1493="Yes"),"Yes","")</f>
        <v/>
      </c>
      <c r="U1493" s="6">
        <f t="shared" ca="1" si="258"/>
        <v>5.855835161484924</v>
      </c>
      <c r="V1493" s="6" t="str">
        <f ca="1">IF(OR('total Assets'!V1493="Yes",Deposits!V1493="Yes"),"Yes","")</f>
        <v/>
      </c>
      <c r="W1493" s="6">
        <f t="shared" ca="1" si="259"/>
        <v>5.6019227401141798</v>
      </c>
    </row>
    <row r="1494" spans="1:23" x14ac:dyDescent="0.3">
      <c r="A1494" s="40">
        <v>4.4742816415195978</v>
      </c>
      <c r="B1494" s="4">
        <v>1491</v>
      </c>
      <c r="C1494" s="6">
        <f>A1494*Overview!$K$24</f>
        <v>4.4742816415195978</v>
      </c>
      <c r="D1494" s="6" t="str">
        <f ca="1">IF(OR('total Assets'!D1494="Yes",Deposits!D1494="Yes"),"Yes","")</f>
        <v/>
      </c>
      <c r="E1494" s="6">
        <f t="shared" ca="1" si="250"/>
        <v>5.145889652376086</v>
      </c>
      <c r="F1494" s="6" t="str">
        <f ca="1">IF(OR('total Assets'!F1494="Yes",Deposits!F1494="Yes"),"Yes","")</f>
        <v/>
      </c>
      <c r="G1494" s="6">
        <f t="shared" ca="1" si="251"/>
        <v>4.9092520397657129</v>
      </c>
      <c r="H1494" s="6" t="str">
        <f ca="1">IF(OR('total Assets'!H1494="Yes",Deposits!H1494="Yes"),"Yes","")</f>
        <v/>
      </c>
      <c r="I1494" s="6">
        <f t="shared" ca="1" si="252"/>
        <v>5.3732827853256522</v>
      </c>
      <c r="J1494" s="6" t="str">
        <f ca="1">IF(OR('total Assets'!J1494="Yes",Deposits!J1494="Yes"),"Yes","")</f>
        <v/>
      </c>
      <c r="K1494" s="6">
        <f t="shared" ca="1" si="253"/>
        <v>6.0206513278384461</v>
      </c>
      <c r="L1494" s="6" t="str">
        <f ca="1">IF(OR('total Assets'!L1494="Yes",Deposits!L1494="Yes"),"Yes","")</f>
        <v/>
      </c>
      <c r="M1494" s="6">
        <f t="shared" ca="1" si="254"/>
        <v>6.1229342955235531</v>
      </c>
      <c r="N1494" s="6" t="str">
        <f ca="1">IF(OR('total Assets'!N1494="Yes",Deposits!N1494="Yes"),"Yes","")</f>
        <v/>
      </c>
      <c r="O1494" s="6">
        <f t="shared" ca="1" si="255"/>
        <v>5.1455111676719572</v>
      </c>
      <c r="P1494" s="6" t="str">
        <f ca="1">IF(OR('total Assets'!P1494="Yes",Deposits!P1494="Yes"),"Yes","")</f>
        <v/>
      </c>
      <c r="Q1494" s="6">
        <f t="shared" ca="1" si="256"/>
        <v>5.159483712894712</v>
      </c>
      <c r="R1494" s="6" t="str">
        <f ca="1">IF(OR('total Assets'!R1494="Yes",Deposits!R1494="Yes"),"Yes","")</f>
        <v/>
      </c>
      <c r="S1494" s="6">
        <f t="shared" ca="1" si="257"/>
        <v>6.1724919673365379</v>
      </c>
      <c r="T1494" s="6" t="str">
        <f ca="1">IF(OR('total Assets'!T1494="Yes",Deposits!T1494="Yes"),"Yes","")</f>
        <v/>
      </c>
      <c r="U1494" s="6">
        <f t="shared" ca="1" si="258"/>
        <v>6.4775332943183876</v>
      </c>
      <c r="V1494" s="6" t="str">
        <f ca="1">IF(OR('total Assets'!V1494="Yes",Deposits!V1494="Yes"),"Yes","")</f>
        <v/>
      </c>
      <c r="W1494" s="6">
        <f t="shared" ca="1" si="259"/>
        <v>5.7251047129907793</v>
      </c>
    </row>
    <row r="1495" spans="1:23" x14ac:dyDescent="0.3">
      <c r="A1495" s="40">
        <v>4.4699939065101981</v>
      </c>
      <c r="B1495" s="4">
        <v>1492</v>
      </c>
      <c r="C1495" s="6">
        <f>A1495*Overview!$K$24</f>
        <v>4.4699939065101981</v>
      </c>
      <c r="D1495" s="6" t="str">
        <f ca="1">IF(OR('total Assets'!D1495="Yes",Deposits!D1495="Yes"),"Yes","")</f>
        <v/>
      </c>
      <c r="E1495" s="6">
        <f t="shared" ca="1" si="250"/>
        <v>4.1074354451276918</v>
      </c>
      <c r="F1495" s="6" t="str">
        <f ca="1">IF(OR('total Assets'!F1495="Yes",Deposits!F1495="Yes"),"Yes","")</f>
        <v/>
      </c>
      <c r="G1495" s="6">
        <f t="shared" ca="1" si="251"/>
        <v>4.8843095849878502</v>
      </c>
      <c r="H1495" s="6" t="str">
        <f ca="1">IF(OR('total Assets'!H1495="Yes",Deposits!H1495="Yes"),"Yes","")</f>
        <v/>
      </c>
      <c r="I1495" s="6">
        <f t="shared" ca="1" si="252"/>
        <v>5.2983653538367292</v>
      </c>
      <c r="J1495" s="6" t="str">
        <f ca="1">IF(OR('total Assets'!J1495="Yes",Deposits!J1495="Yes"),"Yes","")</f>
        <v/>
      </c>
      <c r="K1495" s="6">
        <f t="shared" ca="1" si="253"/>
        <v>6.0065613143585361</v>
      </c>
      <c r="L1495" s="6" t="str">
        <f ca="1">IF(OR('total Assets'!L1495="Yes",Deposits!L1495="Yes"),"Yes","")</f>
        <v/>
      </c>
      <c r="M1495" s="6">
        <f t="shared" ca="1" si="254"/>
        <v>6.737428099155748</v>
      </c>
      <c r="N1495" s="6" t="str">
        <f ca="1">IF(OR('total Assets'!N1495="Yes",Deposits!N1495="Yes"),"Yes","")</f>
        <v/>
      </c>
      <c r="O1495" s="6">
        <f t="shared" ca="1" si="255"/>
        <v>7.5062011187583497</v>
      </c>
      <c r="P1495" s="6" t="str">
        <f ca="1">IF(OR('total Assets'!P1495="Yes",Deposits!P1495="Yes"),"Yes","")</f>
        <v/>
      </c>
      <c r="Q1495" s="6">
        <f t="shared" ca="1" si="256"/>
        <v>7.1460730172285469</v>
      </c>
      <c r="R1495" s="6" t="str">
        <f ca="1">IF(OR('total Assets'!R1495="Yes",Deposits!R1495="Yes"),"Yes","")</f>
        <v/>
      </c>
      <c r="S1495" s="6">
        <f t="shared" ca="1" si="257"/>
        <v>6.8188040295578372</v>
      </c>
      <c r="T1495" s="6" t="str">
        <f ca="1">IF(OR('total Assets'!T1495="Yes",Deposits!T1495="Yes"),"Yes","")</f>
        <v/>
      </c>
      <c r="U1495" s="6">
        <f t="shared" ca="1" si="258"/>
        <v>7.3986515548533136</v>
      </c>
      <c r="V1495" s="6" t="str">
        <f ca="1">IF(OR('total Assets'!V1495="Yes",Deposits!V1495="Yes"),"Yes","")</f>
        <v/>
      </c>
      <c r="W1495" s="6">
        <f t="shared" ca="1" si="259"/>
        <v>7.0414823173147711</v>
      </c>
    </row>
    <row r="1496" spans="1:23" x14ac:dyDescent="0.3">
      <c r="A1496" s="40">
        <v>4.4657131491935598</v>
      </c>
      <c r="B1496" s="4">
        <v>1493</v>
      </c>
      <c r="C1496" s="6">
        <f>A1496*Overview!$K$24</f>
        <v>4.4657131491935598</v>
      </c>
      <c r="D1496" s="6" t="str">
        <f ca="1">IF(OR('total Assets'!D1496="Yes",Deposits!D1496="Yes"),"Yes","")</f>
        <v/>
      </c>
      <c r="E1496" s="6">
        <f t="shared" ca="1" si="250"/>
        <v>4.2494675001009155</v>
      </c>
      <c r="F1496" s="6" t="str">
        <f ca="1">IF(OR('total Assets'!F1496="Yes",Deposits!F1496="Yes"),"Yes","")</f>
        <v/>
      </c>
      <c r="G1496" s="6">
        <f t="shared" ca="1" si="251"/>
        <v>4.6300398138960581</v>
      </c>
      <c r="H1496" s="6" t="str">
        <f ca="1">IF(OR('total Assets'!H1496="Yes",Deposits!H1496="Yes"),"Yes","")</f>
        <v/>
      </c>
      <c r="I1496" s="6">
        <f t="shared" ca="1" si="252"/>
        <v>3.7618418330536012</v>
      </c>
      <c r="J1496" s="6" t="str">
        <f ca="1">IF(OR('total Assets'!J1496="Yes",Deposits!J1496="Yes"),"Yes","")</f>
        <v/>
      </c>
      <c r="K1496" s="6">
        <f t="shared" ca="1" si="253"/>
        <v>3.9472937817603335</v>
      </c>
      <c r="L1496" s="6" t="str">
        <f ca="1">IF(OR('total Assets'!L1496="Yes",Deposits!L1496="Yes"),"Yes","")</f>
        <v/>
      </c>
      <c r="M1496" s="6">
        <f t="shared" ca="1" si="254"/>
        <v>4.67210746993113</v>
      </c>
      <c r="N1496" s="6" t="str">
        <f ca="1">IF(OR('total Assets'!N1496="Yes",Deposits!N1496="Yes"),"Yes","")</f>
        <v/>
      </c>
      <c r="O1496" s="6">
        <f t="shared" ca="1" si="255"/>
        <v>4.612820770859237</v>
      </c>
      <c r="P1496" s="6" t="str">
        <f ca="1">IF(OR('total Assets'!P1496="Yes",Deposits!P1496="Yes"),"Yes","")</f>
        <v/>
      </c>
      <c r="Q1496" s="6">
        <f t="shared" ca="1" si="256"/>
        <v>5.1053186275491047</v>
      </c>
      <c r="R1496" s="6" t="str">
        <f ca="1">IF(OR('total Assets'!R1496="Yes",Deposits!R1496="Yes"),"Yes","")</f>
        <v/>
      </c>
      <c r="S1496" s="6">
        <f t="shared" ca="1" si="257"/>
        <v>5.5531855507901593</v>
      </c>
      <c r="T1496" s="6" t="str">
        <f ca="1">IF(OR('total Assets'!T1496="Yes",Deposits!T1496="Yes"),"Yes","")</f>
        <v/>
      </c>
      <c r="U1496" s="6">
        <f t="shared" ca="1" si="258"/>
        <v>5.0069326724243073</v>
      </c>
      <c r="V1496" s="6" t="str">
        <f ca="1">IF(OR('total Assets'!V1496="Yes",Deposits!V1496="Yes"),"Yes","")</f>
        <v/>
      </c>
      <c r="W1496" s="6">
        <f t="shared" ca="1" si="259"/>
        <v>4.7417121672406637</v>
      </c>
    </row>
    <row r="1497" spans="1:23" x14ac:dyDescent="0.3">
      <c r="A1497" s="40">
        <v>4.4614393535522563</v>
      </c>
      <c r="B1497" s="4">
        <v>1494</v>
      </c>
      <c r="C1497" s="6">
        <f>A1497*Overview!$K$24</f>
        <v>4.4614393535522563</v>
      </c>
      <c r="D1497" s="6" t="str">
        <f ca="1">IF(OR('total Assets'!D1497="Yes",Deposits!D1497="Yes"),"Yes","")</f>
        <v/>
      </c>
      <c r="E1497" s="6">
        <f t="shared" ca="1" si="250"/>
        <v>5.0034206711070208</v>
      </c>
      <c r="F1497" s="6" t="str">
        <f ca="1">IF(OR('total Assets'!F1497="Yes",Deposits!F1497="Yes"),"Yes","")</f>
        <v/>
      </c>
      <c r="G1497" s="6">
        <f t="shared" ca="1" si="251"/>
        <v>5.4513939802861078</v>
      </c>
      <c r="H1497" s="6" t="str">
        <f ca="1">IF(OR('total Assets'!H1497="Yes",Deposits!H1497="Yes"),"Yes","")</f>
        <v/>
      </c>
      <c r="I1497" s="6">
        <f t="shared" ca="1" si="252"/>
        <v>4.9969023822624568</v>
      </c>
      <c r="J1497" s="6" t="str">
        <f ca="1">IF(OR('total Assets'!J1497="Yes",Deposits!J1497="Yes"),"Yes","")</f>
        <v/>
      </c>
      <c r="K1497" s="6">
        <f t="shared" ca="1" si="253"/>
        <v>5.2004842189247222</v>
      </c>
      <c r="L1497" s="6" t="str">
        <f ca="1">IF(OR('total Assets'!L1497="Yes",Deposits!L1497="Yes"),"Yes","")</f>
        <v/>
      </c>
      <c r="M1497" s="6">
        <f t="shared" ca="1" si="254"/>
        <v>5.7604713177916764</v>
      </c>
      <c r="N1497" s="6" t="str">
        <f ca="1">IF(OR('total Assets'!N1497="Yes",Deposits!N1497="Yes"),"Yes","")</f>
        <v/>
      </c>
      <c r="O1497" s="6">
        <f t="shared" ca="1" si="255"/>
        <v>6.8512979574721706</v>
      </c>
      <c r="P1497" s="6" t="str">
        <f ca="1">IF(OR('total Assets'!P1497="Yes",Deposits!P1497="Yes"),"Yes","")</f>
        <v/>
      </c>
      <c r="Q1497" s="6">
        <f t="shared" ca="1" si="256"/>
        <v>6.5724223876134529</v>
      </c>
      <c r="R1497" s="6" t="str">
        <f ca="1">IF(OR('total Assets'!R1497="Yes",Deposits!R1497="Yes"),"Yes","")</f>
        <v/>
      </c>
      <c r="S1497" s="6">
        <f t="shared" ca="1" si="257"/>
        <v>7.469774583968892</v>
      </c>
      <c r="T1497" s="6" t="str">
        <f ca="1">IF(OR('total Assets'!T1497="Yes",Deposits!T1497="Yes"),"Yes","")</f>
        <v/>
      </c>
      <c r="U1497" s="6">
        <f t="shared" ca="1" si="258"/>
        <v>6.038325325782349</v>
      </c>
      <c r="V1497" s="6" t="str">
        <f ca="1">IF(OR('total Assets'!V1497="Yes",Deposits!V1497="Yes"),"Yes","")</f>
        <v/>
      </c>
      <c r="W1497" s="6">
        <f t="shared" ca="1" si="259"/>
        <v>4.8587302065815843</v>
      </c>
    </row>
    <row r="1498" spans="1:23" x14ac:dyDescent="0.3">
      <c r="A1498" s="40">
        <v>4.457172503616313</v>
      </c>
      <c r="B1498" s="4">
        <v>1495</v>
      </c>
      <c r="C1498" s="6">
        <f>A1498*Overview!$K$24</f>
        <v>4.457172503616313</v>
      </c>
      <c r="D1498" s="6" t="str">
        <f ca="1">IF(OR('total Assets'!D1498="Yes",Deposits!D1498="Yes"),"Yes","")</f>
        <v/>
      </c>
      <c r="E1498" s="6">
        <f t="shared" ca="1" si="250"/>
        <v>3.8165543861148832</v>
      </c>
      <c r="F1498" s="6" t="str">
        <f ca="1">IF(OR('total Assets'!F1498="Yes",Deposits!F1498="Yes"),"Yes","")</f>
        <v/>
      </c>
      <c r="G1498" s="6">
        <f t="shared" ca="1" si="251"/>
        <v>4.0418511177147813</v>
      </c>
      <c r="H1498" s="6" t="str">
        <f ca="1">IF(OR('total Assets'!H1498="Yes",Deposits!H1498="Yes"),"Yes","")</f>
        <v/>
      </c>
      <c r="I1498" s="6">
        <f t="shared" ca="1" si="252"/>
        <v>4.3957674200556616</v>
      </c>
      <c r="J1498" s="6" t="str">
        <f ca="1">IF(OR('total Assets'!J1498="Yes",Deposits!J1498="Yes"),"Yes","")</f>
        <v/>
      </c>
      <c r="K1498" s="6">
        <f t="shared" ca="1" si="253"/>
        <v>4.6007392679757988</v>
      </c>
      <c r="L1498" s="6" t="str">
        <f ca="1">IF(OR('total Assets'!L1498="Yes",Deposits!L1498="Yes"),"Yes","")</f>
        <v/>
      </c>
      <c r="M1498" s="6">
        <f t="shared" ca="1" si="254"/>
        <v>5.224553858586015</v>
      </c>
      <c r="N1498" s="6" t="str">
        <f ca="1">IF(OR('total Assets'!N1498="Yes",Deposits!N1498="Yes"),"Yes","")</f>
        <v/>
      </c>
      <c r="O1498" s="6">
        <f t="shared" ca="1" si="255"/>
        <v>4.3368998929725047</v>
      </c>
      <c r="P1498" s="6" t="str">
        <f ca="1">IF(OR('total Assets'!P1498="Yes",Deposits!P1498="Yes"),"Yes","")</f>
        <v/>
      </c>
      <c r="Q1498" s="6">
        <f t="shared" ca="1" si="256"/>
        <v>4.2391485427260447</v>
      </c>
      <c r="R1498" s="6" t="str">
        <f ca="1">IF(OR('total Assets'!R1498="Yes",Deposits!R1498="Yes"),"Yes","")</f>
        <v/>
      </c>
      <c r="S1498" s="6">
        <f t="shared" ca="1" si="257"/>
        <v>4.1235849422065325</v>
      </c>
      <c r="T1498" s="6" t="str">
        <f ca="1">IF(OR('total Assets'!T1498="Yes",Deposits!T1498="Yes"),"Yes","")</f>
        <v/>
      </c>
      <c r="U1498" s="6">
        <f t="shared" ca="1" si="258"/>
        <v>3.5737720136848625</v>
      </c>
      <c r="V1498" s="6" t="str">
        <f ca="1">IF(OR('total Assets'!V1498="Yes",Deposits!V1498="Yes"),"Yes","")</f>
        <v/>
      </c>
      <c r="W1498" s="6">
        <f t="shared" ca="1" si="259"/>
        <v>3.48126472643647</v>
      </c>
    </row>
    <row r="1499" spans="1:23" x14ac:dyDescent="0.3">
      <c r="A1499" s="40">
        <v>4.4529125834630356</v>
      </c>
      <c r="B1499" s="4">
        <v>1496</v>
      </c>
      <c r="C1499" s="6">
        <f>A1499*Overview!$K$24</f>
        <v>4.4529125834630356</v>
      </c>
      <c r="D1499" s="6" t="str">
        <f ca="1">IF(OR('total Assets'!D1499="Yes",Deposits!D1499="Yes"),"Yes","")</f>
        <v/>
      </c>
      <c r="E1499" s="6">
        <f t="shared" ca="1" si="250"/>
        <v>4.4674805489165248</v>
      </c>
      <c r="F1499" s="6" t="str">
        <f ca="1">IF(OR('total Assets'!F1499="Yes",Deposits!F1499="Yes"),"Yes","")</f>
        <v/>
      </c>
      <c r="G1499" s="6">
        <f t="shared" ca="1" si="251"/>
        <v>4.9286588045083937</v>
      </c>
      <c r="H1499" s="6" t="str">
        <f ca="1">IF(OR('total Assets'!H1499="Yes",Deposits!H1499="Yes"),"Yes","")</f>
        <v/>
      </c>
      <c r="I1499" s="6">
        <f t="shared" ca="1" si="252"/>
        <v>4.7198083445662125</v>
      </c>
      <c r="J1499" s="6" t="str">
        <f ca="1">IF(OR('total Assets'!J1499="Yes",Deposits!J1499="Yes"),"Yes","")</f>
        <v/>
      </c>
      <c r="K1499" s="6">
        <f t="shared" ca="1" si="253"/>
        <v>4.7630481830310636</v>
      </c>
      <c r="L1499" s="6" t="str">
        <f ca="1">IF(OR('total Assets'!L1499="Yes",Deposits!L1499="Yes"),"Yes","")</f>
        <v/>
      </c>
      <c r="M1499" s="6">
        <f t="shared" ca="1" si="254"/>
        <v>5.7136321497833409</v>
      </c>
      <c r="N1499" s="6" t="str">
        <f ca="1">IF(OR('total Assets'!N1499="Yes",Deposits!N1499="Yes"),"Yes","")</f>
        <v/>
      </c>
      <c r="O1499" s="6">
        <f t="shared" ca="1" si="255"/>
        <v>4.6903973425694234</v>
      </c>
      <c r="P1499" s="6" t="str">
        <f ca="1">IF(OR('total Assets'!P1499="Yes",Deposits!P1499="Yes"),"Yes","")</f>
        <v/>
      </c>
      <c r="Q1499" s="6">
        <f t="shared" ca="1" si="256"/>
        <v>4.5570485054458763</v>
      </c>
      <c r="R1499" s="6" t="str">
        <f ca="1">IF(OR('total Assets'!R1499="Yes",Deposits!R1499="Yes"),"Yes","")</f>
        <v/>
      </c>
      <c r="S1499" s="6">
        <f t="shared" ca="1" si="257"/>
        <v>4.5944406832528184</v>
      </c>
      <c r="T1499" s="6" t="str">
        <f ca="1">IF(OR('total Assets'!T1499="Yes",Deposits!T1499="Yes"),"Yes","")</f>
        <v/>
      </c>
      <c r="U1499" s="6">
        <f t="shared" ca="1" si="258"/>
        <v>4.1441657261723801</v>
      </c>
      <c r="V1499" s="6" t="str">
        <f ca="1">IF(OR('total Assets'!V1499="Yes",Deposits!V1499="Yes"),"Yes","")</f>
        <v/>
      </c>
      <c r="W1499" s="6">
        <f t="shared" ca="1" si="259"/>
        <v>4.4698386721994465</v>
      </c>
    </row>
    <row r="1500" spans="1:23" x14ac:dyDescent="0.3">
      <c r="A1500" s="40">
        <v>4.4486595772168371</v>
      </c>
      <c r="B1500" s="4">
        <v>1497</v>
      </c>
      <c r="C1500" s="6">
        <f>A1500*Overview!$K$24</f>
        <v>4.4486595772168371</v>
      </c>
      <c r="D1500" s="6" t="str">
        <f ca="1">IF(OR('total Assets'!D1500="Yes",Deposits!D1500="Yes"),"Yes","")</f>
        <v/>
      </c>
      <c r="E1500" s="6">
        <f t="shared" ca="1" si="250"/>
        <v>5.1595196537958321</v>
      </c>
      <c r="F1500" s="6" t="str">
        <f ca="1">IF(OR('total Assets'!F1500="Yes",Deposits!F1500="Yes"),"Yes","")</f>
        <v/>
      </c>
      <c r="G1500" s="6">
        <f t="shared" ca="1" si="251"/>
        <v>4.5419762222767073</v>
      </c>
      <c r="H1500" s="6" t="str">
        <f ca="1">IF(OR('total Assets'!H1500="Yes",Deposits!H1500="Yes"),"Yes","")</f>
        <v/>
      </c>
      <c r="I1500" s="6">
        <f t="shared" ca="1" si="252"/>
        <v>5.2240153218919119</v>
      </c>
      <c r="J1500" s="6" t="str">
        <f ca="1">IF(OR('total Assets'!J1500="Yes",Deposits!J1500="Yes"),"Yes","")</f>
        <v/>
      </c>
      <c r="K1500" s="6">
        <f t="shared" ca="1" si="253"/>
        <v>4.5413981288015606</v>
      </c>
      <c r="L1500" s="6" t="str">
        <f ca="1">IF(OR('total Assets'!L1500="Yes",Deposits!L1500="Yes"),"Yes","")</f>
        <v/>
      </c>
      <c r="M1500" s="6">
        <f t="shared" ca="1" si="254"/>
        <v>4.1399686865307492</v>
      </c>
      <c r="N1500" s="6" t="str">
        <f ca="1">IF(OR('total Assets'!N1500="Yes",Deposits!N1500="Yes"),"Yes","")</f>
        <v/>
      </c>
      <c r="O1500" s="6">
        <f t="shared" ca="1" si="255"/>
        <v>3.9088485905542276</v>
      </c>
      <c r="P1500" s="6" t="str">
        <f ca="1">IF(OR('total Assets'!P1500="Yes",Deposits!P1500="Yes"),"Yes","")</f>
        <v/>
      </c>
      <c r="Q1500" s="6">
        <f t="shared" ca="1" si="256"/>
        <v>3.5723194877978717</v>
      </c>
      <c r="R1500" s="6" t="str">
        <f ca="1">IF(OR('total Assets'!R1500="Yes",Deposits!R1500="Yes"),"Yes","")</f>
        <v/>
      </c>
      <c r="S1500" s="6">
        <f t="shared" ca="1" si="257"/>
        <v>3.5021068200446046</v>
      </c>
      <c r="T1500" s="6" t="str">
        <f ca="1">IF(OR('total Assets'!T1500="Yes",Deposits!T1500="Yes"),"Yes","")</f>
        <v/>
      </c>
      <c r="U1500" s="6">
        <f t="shared" ca="1" si="258"/>
        <v>3.6220805044099933</v>
      </c>
      <c r="V1500" s="6" t="str">
        <f ca="1">IF(OR('total Assets'!V1500="Yes",Deposits!V1500="Yes"),"Yes","")</f>
        <v/>
      </c>
      <c r="W1500" s="6">
        <f t="shared" ca="1" si="259"/>
        <v>3.0405726142860772</v>
      </c>
    </row>
    <row r="1501" spans="1:23" x14ac:dyDescent="0.3">
      <c r="A1501" s="40">
        <v>4.4444134690491044</v>
      </c>
      <c r="B1501" s="4">
        <v>1498</v>
      </c>
      <c r="C1501" s="6">
        <f>A1501*Overview!$K$24</f>
        <v>4.4444134690491044</v>
      </c>
      <c r="D1501" s="6" t="str">
        <f ca="1">IF(OR('total Assets'!D1501="Yes",Deposits!D1501="Yes"),"Yes","")</f>
        <v/>
      </c>
      <c r="E1501" s="6">
        <f t="shared" ca="1" si="250"/>
        <v>3.7470133454485435</v>
      </c>
      <c r="F1501" s="6" t="str">
        <f ca="1">IF(OR('total Assets'!F1501="Yes",Deposits!F1501="Yes"),"Yes","")</f>
        <v/>
      </c>
      <c r="G1501" s="6">
        <f t="shared" ca="1" si="251"/>
        <v>3.5792579343338895</v>
      </c>
      <c r="H1501" s="6" t="str">
        <f ca="1">IF(OR('total Assets'!H1501="Yes",Deposits!H1501="Yes"),"Yes","")</f>
        <v/>
      </c>
      <c r="I1501" s="6">
        <f t="shared" ca="1" si="252"/>
        <v>3.0614092593429953</v>
      </c>
      <c r="J1501" s="6" t="str">
        <f ca="1">IF(OR('total Assets'!J1501="Yes",Deposits!J1501="Yes"),"Yes","")</f>
        <v/>
      </c>
      <c r="K1501" s="6">
        <f t="shared" ca="1" si="253"/>
        <v>3.0310407532108927</v>
      </c>
      <c r="L1501" s="6" t="str">
        <f ca="1">IF(OR('total Assets'!L1501="Yes",Deposits!L1501="Yes"),"Yes","")</f>
        <v/>
      </c>
      <c r="M1501" s="6">
        <f t="shared" ca="1" si="254"/>
        <v>2.9312070004130346</v>
      </c>
      <c r="N1501" s="6" t="str">
        <f ca="1">IF(OR('total Assets'!N1501="Yes",Deposits!N1501="Yes"),"Yes","")</f>
        <v/>
      </c>
      <c r="O1501" s="6">
        <f t="shared" ca="1" si="255"/>
        <v>3.4615787535979989</v>
      </c>
      <c r="P1501" s="6" t="str">
        <f ca="1">IF(OR('total Assets'!P1501="Yes",Deposits!P1501="Yes"),"Yes","")</f>
        <v/>
      </c>
      <c r="Q1501" s="6">
        <f t="shared" ca="1" si="256"/>
        <v>3.9732568189623922</v>
      </c>
      <c r="R1501" s="6" t="str">
        <f ca="1">IF(OR('total Assets'!R1501="Yes",Deposits!R1501="Yes"),"Yes","")</f>
        <v/>
      </c>
      <c r="S1501" s="6">
        <f t="shared" ca="1" si="257"/>
        <v>4.0438250192711971</v>
      </c>
      <c r="T1501" s="6" t="str">
        <f ca="1">IF(OR('total Assets'!T1501="Yes",Deposits!T1501="Yes"),"Yes","")</f>
        <v/>
      </c>
      <c r="U1501" s="6">
        <f t="shared" ca="1" si="258"/>
        <v>4.3720581210392959</v>
      </c>
      <c r="V1501" s="6" t="str">
        <f ca="1">IF(OR('total Assets'!V1501="Yes",Deposits!V1501="Yes"),"Yes","")</f>
        <v/>
      </c>
      <c r="W1501" s="6">
        <f t="shared" ca="1" si="259"/>
        <v>4.0995709251835812</v>
      </c>
    </row>
    <row r="1502" spans="1:23" x14ac:dyDescent="0.3">
      <c r="A1502" s="40">
        <v>4.4401742431779647</v>
      </c>
      <c r="B1502" s="4">
        <v>1499</v>
      </c>
      <c r="C1502" s="6">
        <f>A1502*Overview!$K$24</f>
        <v>4.4401742431779647</v>
      </c>
      <c r="D1502" s="6" t="str">
        <f ca="1">IF(OR('total Assets'!D1502="Yes",Deposits!D1502="Yes"),"Yes","")</f>
        <v/>
      </c>
      <c r="E1502" s="6">
        <f t="shared" ca="1" si="250"/>
        <v>4.3534714456030095</v>
      </c>
      <c r="F1502" s="6" t="str">
        <f ca="1">IF(OR('total Assets'!F1502="Yes",Deposits!F1502="Yes"),"Yes","")</f>
        <v/>
      </c>
      <c r="G1502" s="6">
        <f t="shared" ca="1" si="251"/>
        <v>4.7731951578069243</v>
      </c>
      <c r="H1502" s="6" t="str">
        <f ca="1">IF(OR('total Assets'!H1502="Yes",Deposits!H1502="Yes"),"Yes","")</f>
        <v/>
      </c>
      <c r="I1502" s="6">
        <f t="shared" ca="1" si="252"/>
        <v>5.3963961118414545</v>
      </c>
      <c r="J1502" s="6" t="str">
        <f ca="1">IF(OR('total Assets'!J1502="Yes",Deposits!J1502="Yes"),"Yes","")</f>
        <v/>
      </c>
      <c r="K1502" s="6">
        <f t="shared" ca="1" si="253"/>
        <v>6.2344721501357308</v>
      </c>
      <c r="L1502" s="6" t="str">
        <f ca="1">IF(OR('total Assets'!L1502="Yes",Deposits!L1502="Yes"),"Yes","")</f>
        <v/>
      </c>
      <c r="M1502" s="6">
        <f t="shared" ca="1" si="254"/>
        <v>5.8863044159541369</v>
      </c>
      <c r="N1502" s="6" t="str">
        <f ca="1">IF(OR('total Assets'!N1502="Yes",Deposits!N1502="Yes"),"Yes","")</f>
        <v/>
      </c>
      <c r="O1502" s="6">
        <f t="shared" ca="1" si="255"/>
        <v>5.7492379204714927</v>
      </c>
      <c r="P1502" s="6" t="str">
        <f ca="1">IF(OR('total Assets'!P1502="Yes",Deposits!P1502="Yes"),"Yes","")</f>
        <v/>
      </c>
      <c r="Q1502" s="6">
        <f t="shared" ca="1" si="256"/>
        <v>5.7950366631453427</v>
      </c>
      <c r="R1502" s="6" t="str">
        <f ca="1">IF(OR('total Assets'!R1502="Yes",Deposits!R1502="Yes"),"Yes","")</f>
        <v/>
      </c>
      <c r="S1502" s="6">
        <f t="shared" ca="1" si="257"/>
        <v>6.2552175253684208</v>
      </c>
      <c r="T1502" s="6" t="str">
        <f ca="1">IF(OR('total Assets'!T1502="Yes",Deposits!T1502="Yes"),"Yes","")</f>
        <v/>
      </c>
      <c r="U1502" s="6">
        <f t="shared" ca="1" si="258"/>
        <v>6.0724178879646047</v>
      </c>
      <c r="V1502" s="6" t="str">
        <f ca="1">IF(OR('total Assets'!V1502="Yes",Deposits!V1502="Yes"),"Yes","")</f>
        <v/>
      </c>
      <c r="W1502" s="6">
        <f t="shared" ca="1" si="259"/>
        <v>5.9792987439693759</v>
      </c>
    </row>
    <row r="1503" spans="1:23" x14ac:dyDescent="0.3">
      <c r="A1503" s="40">
        <v>4.4359418838681499</v>
      </c>
      <c r="B1503" s="4">
        <v>1500</v>
      </c>
      <c r="C1503" s="6">
        <f>A1503*Overview!$K$24</f>
        <v>4.4359418838681499</v>
      </c>
      <c r="D1503" s="6" t="str">
        <f ca="1">IF(OR('total Assets'!D1503="Yes",Deposits!D1503="Yes"),"Yes","")</f>
        <v/>
      </c>
      <c r="E1503" s="6">
        <f t="shared" ca="1" si="250"/>
        <v>3.7493788987556389</v>
      </c>
      <c r="F1503" s="6" t="str">
        <f ca="1">IF(OR('total Assets'!F1503="Yes",Deposits!F1503="Yes"),"Yes","")</f>
        <v/>
      </c>
      <c r="G1503" s="6">
        <f t="shared" ca="1" si="251"/>
        <v>4.2085611235193223</v>
      </c>
      <c r="H1503" s="6" t="str">
        <f ca="1">IF(OR('total Assets'!H1503="Yes",Deposits!H1503="Yes"),"Yes","")</f>
        <v/>
      </c>
      <c r="I1503" s="6">
        <f t="shared" ca="1" si="252"/>
        <v>4.7609683183334122</v>
      </c>
      <c r="J1503" s="6" t="str">
        <f ca="1">IF(OR('total Assets'!J1503="Yes",Deposits!J1503="Yes"),"Yes","")</f>
        <v/>
      </c>
      <c r="K1503" s="6">
        <f t="shared" ca="1" si="253"/>
        <v>5.2052251612598068</v>
      </c>
      <c r="L1503" s="6" t="str">
        <f ca="1">IF(OR('total Assets'!L1503="Yes",Deposits!L1503="Yes"),"Yes","")</f>
        <v/>
      </c>
      <c r="M1503" s="6">
        <f t="shared" ca="1" si="254"/>
        <v>4.2387154326108725</v>
      </c>
      <c r="N1503" s="6" t="str">
        <f ca="1">IF(OR('total Assets'!N1503="Yes",Deposits!N1503="Yes"),"Yes","")</f>
        <v/>
      </c>
      <c r="O1503" s="6">
        <f t="shared" ca="1" si="255"/>
        <v>4.3594444537433592</v>
      </c>
      <c r="P1503" s="6" t="str">
        <f ca="1">IF(OR('total Assets'!P1503="Yes",Deposits!P1503="Yes"),"Yes","")</f>
        <v/>
      </c>
      <c r="Q1503" s="6">
        <f t="shared" ca="1" si="256"/>
        <v>4.3692763881865941</v>
      </c>
      <c r="R1503" s="6" t="str">
        <f ca="1">IF(OR('total Assets'!R1503="Yes",Deposits!R1503="Yes"),"Yes","")</f>
        <v/>
      </c>
      <c r="S1503" s="6">
        <f t="shared" ca="1" si="257"/>
        <v>4.6681063523744175</v>
      </c>
      <c r="T1503" s="6" t="str">
        <f ca="1">IF(OR('total Assets'!T1503="Yes",Deposits!T1503="Yes"),"Yes","")</f>
        <v/>
      </c>
      <c r="U1503" s="6">
        <f t="shared" ca="1" si="258"/>
        <v>4.4670132570060819</v>
      </c>
      <c r="V1503" s="6" t="str">
        <f ca="1">IF(OR('total Assets'!V1503="Yes",Deposits!V1503="Yes"),"Yes","")</f>
        <v/>
      </c>
      <c r="W1503" s="6">
        <f t="shared" ca="1" si="259"/>
        <v>4.3239374573646625</v>
      </c>
    </row>
    <row r="1504" spans="1:23" x14ac:dyDescent="0.3">
      <c r="A1504" s="40">
        <v>4.4317163754308364</v>
      </c>
      <c r="B1504" s="4">
        <v>1501</v>
      </c>
      <c r="C1504" s="6">
        <f>A1504*Overview!$K$24</f>
        <v>4.4317163754308364</v>
      </c>
      <c r="D1504" s="6" t="str">
        <f ca="1">IF(OR('total Assets'!D1504="Yes",Deposits!D1504="Yes"),"Yes","")</f>
        <v/>
      </c>
      <c r="E1504" s="6">
        <f t="shared" ca="1" si="250"/>
        <v>5.1807868412651956</v>
      </c>
      <c r="F1504" s="6" t="str">
        <f ca="1">IF(OR('total Assets'!F1504="Yes",Deposits!F1504="Yes"),"Yes","")</f>
        <v/>
      </c>
      <c r="G1504" s="6">
        <f t="shared" ca="1" si="251"/>
        <v>5.2225879288146464</v>
      </c>
      <c r="H1504" s="6" t="str">
        <f ca="1">IF(OR('total Assets'!H1504="Yes",Deposits!H1504="Yes"),"Yes","")</f>
        <v/>
      </c>
      <c r="I1504" s="6">
        <f t="shared" ca="1" si="252"/>
        <v>5.0925142694656262</v>
      </c>
      <c r="J1504" s="6" t="str">
        <f ca="1">IF(OR('total Assets'!J1504="Yes",Deposits!J1504="Yes"),"Yes","")</f>
        <v/>
      </c>
      <c r="K1504" s="6">
        <f t="shared" ca="1" si="253"/>
        <v>4.1518087753223325</v>
      </c>
      <c r="L1504" s="6" t="str">
        <f ca="1">IF(OR('total Assets'!L1504="Yes",Deposits!L1504="Yes"),"Yes","")</f>
        <v/>
      </c>
      <c r="M1504" s="6">
        <f t="shared" ca="1" si="254"/>
        <v>4.2130973948942323</v>
      </c>
      <c r="N1504" s="6" t="str">
        <f ca="1">IF(OR('total Assets'!N1504="Yes",Deposits!N1504="Yes"),"Yes","")</f>
        <v/>
      </c>
      <c r="O1504" s="6">
        <f t="shared" ca="1" si="255"/>
        <v>3.6290719261626538</v>
      </c>
      <c r="P1504" s="6" t="str">
        <f ca="1">IF(OR('total Assets'!P1504="Yes",Deposits!P1504="Yes"),"Yes","")</f>
        <v/>
      </c>
      <c r="Q1504" s="6">
        <f t="shared" ca="1" si="256"/>
        <v>3.0983605899597579</v>
      </c>
      <c r="R1504" s="6" t="str">
        <f ca="1">IF(OR('total Assets'!R1504="Yes",Deposits!R1504="Yes"),"Yes","")</f>
        <v/>
      </c>
      <c r="S1504" s="6">
        <f t="shared" ca="1" si="257"/>
        <v>2.5297978925206595</v>
      </c>
      <c r="T1504" s="6" t="str">
        <f ca="1">IF(OR('total Assets'!T1504="Yes",Deposits!T1504="Yes"),"Yes","")</f>
        <v/>
      </c>
      <c r="U1504" s="6">
        <f t="shared" ca="1" si="258"/>
        <v>2.4113495880368396</v>
      </c>
      <c r="V1504" s="6" t="str">
        <f ca="1">IF(OR('total Assets'!V1504="Yes",Deposits!V1504="Yes"),"Yes","")</f>
        <v/>
      </c>
      <c r="W1504" s="6">
        <f t="shared" ca="1" si="259"/>
        <v>2.1185887823739109</v>
      </c>
    </row>
    <row r="1505" spans="1:23" x14ac:dyDescent="0.3">
      <c r="A1505" s="40">
        <v>4.4274977022234578</v>
      </c>
      <c r="B1505" s="4">
        <v>1502</v>
      </c>
      <c r="C1505" s="6">
        <f>A1505*Overview!$K$24</f>
        <v>4.4274977022234578</v>
      </c>
      <c r="D1505" s="6" t="str">
        <f ca="1">IF(OR('total Assets'!D1505="Yes",Deposits!D1505="Yes"),"Yes","")</f>
        <v/>
      </c>
      <c r="E1505" s="6">
        <f t="shared" ca="1" si="250"/>
        <v>3.8641599846258945</v>
      </c>
      <c r="F1505" s="6" t="str">
        <f ca="1">IF(OR('total Assets'!F1505="Yes",Deposits!F1505="Yes"),"Yes","")</f>
        <v/>
      </c>
      <c r="G1505" s="6">
        <f t="shared" ca="1" si="251"/>
        <v>4.252031011795804</v>
      </c>
      <c r="H1505" s="6" t="str">
        <f ca="1">IF(OR('total Assets'!H1505="Yes",Deposits!H1505="Yes"),"Yes","")</f>
        <v/>
      </c>
      <c r="I1505" s="6">
        <f t="shared" ca="1" si="252"/>
        <v>4.9891214630879643</v>
      </c>
      <c r="J1505" s="6" t="str">
        <f ca="1">IF(OR('total Assets'!J1505="Yes",Deposits!J1505="Yes"),"Yes","")</f>
        <v/>
      </c>
      <c r="K1505" s="6">
        <f t="shared" ca="1" si="253"/>
        <v>5.0836490010683635</v>
      </c>
      <c r="L1505" s="6" t="str">
        <f ca="1">IF(OR('total Assets'!L1505="Yes",Deposits!L1505="Yes"),"Yes","")</f>
        <v/>
      </c>
      <c r="M1505" s="6">
        <f t="shared" ca="1" si="254"/>
        <v>4.3220439143940377</v>
      </c>
      <c r="N1505" s="6" t="str">
        <f ca="1">IF(OR('total Assets'!N1505="Yes",Deposits!N1505="Yes"),"Yes","")</f>
        <v/>
      </c>
      <c r="O1505" s="6">
        <f t="shared" ca="1" si="255"/>
        <v>3.7645838273440018</v>
      </c>
      <c r="P1505" s="6" t="str">
        <f ca="1">IF(OR('total Assets'!P1505="Yes",Deposits!P1505="Yes"),"Yes","")</f>
        <v/>
      </c>
      <c r="Q1505" s="6">
        <f t="shared" ca="1" si="256"/>
        <v>3.7945023395117876</v>
      </c>
      <c r="R1505" s="6" t="str">
        <f ca="1">IF(OR('total Assets'!R1505="Yes",Deposits!R1505="Yes"),"Yes","")</f>
        <v/>
      </c>
      <c r="S1505" s="6">
        <f t="shared" ca="1" si="257"/>
        <v>3.849855453861259</v>
      </c>
      <c r="T1505" s="6" t="str">
        <f ca="1">IF(OR('total Assets'!T1505="Yes",Deposits!T1505="Yes"),"Yes","")</f>
        <v/>
      </c>
      <c r="U1505" s="6">
        <f t="shared" ca="1" si="258"/>
        <v>4.3154735672632434</v>
      </c>
      <c r="V1505" s="6" t="str">
        <f ca="1">IF(OR('total Assets'!V1505="Yes",Deposits!V1505="Yes"),"Yes","")</f>
        <v/>
      </c>
      <c r="W1505" s="6">
        <f t="shared" ca="1" si="259"/>
        <v>4.4776695996013478</v>
      </c>
    </row>
    <row r="1506" spans="1:23" x14ac:dyDescent="0.3">
      <c r="A1506" s="40">
        <v>4.4232858486495621</v>
      </c>
      <c r="B1506" s="4">
        <v>1503</v>
      </c>
      <c r="C1506" s="6">
        <f>A1506*Overview!$K$24</f>
        <v>4.4232858486495621</v>
      </c>
      <c r="D1506" s="6" t="str">
        <f ca="1">IF(OR('total Assets'!D1506="Yes",Deposits!D1506="Yes"),"Yes","")</f>
        <v/>
      </c>
      <c r="E1506" s="6">
        <f t="shared" ca="1" si="250"/>
        <v>3.7122583463013852</v>
      </c>
      <c r="F1506" s="6" t="str">
        <f ca="1">IF(OR('total Assets'!F1506="Yes",Deposits!F1506="Yes"),"Yes","")</f>
        <v/>
      </c>
      <c r="G1506" s="6">
        <f t="shared" ca="1" si="251"/>
        <v>3.5343835838982982</v>
      </c>
      <c r="H1506" s="6" t="str">
        <f ca="1">IF(OR('total Assets'!H1506="Yes",Deposits!H1506="Yes"),"Yes","")</f>
        <v/>
      </c>
      <c r="I1506" s="6">
        <f t="shared" ca="1" si="252"/>
        <v>2.8989163240874145</v>
      </c>
      <c r="J1506" s="6" t="str">
        <f ca="1">IF(OR('total Assets'!J1506="Yes",Deposits!J1506="Yes"),"Yes","")</f>
        <v/>
      </c>
      <c r="K1506" s="6">
        <f t="shared" ca="1" si="253"/>
        <v>2.7722415310917388</v>
      </c>
      <c r="L1506" s="6" t="str">
        <f ca="1">IF(OR('total Assets'!L1506="Yes",Deposits!L1506="Yes"),"Yes","")</f>
        <v/>
      </c>
      <c r="M1506" s="6">
        <f t="shared" ca="1" si="254"/>
        <v>3.0963379603562564</v>
      </c>
      <c r="N1506" s="6" t="str">
        <f ca="1">IF(OR('total Assets'!N1506="Yes",Deposits!N1506="Yes"),"Yes","")</f>
        <v/>
      </c>
      <c r="O1506" s="6">
        <f t="shared" ca="1" si="255"/>
        <v>2.6688505388970145</v>
      </c>
      <c r="P1506" s="6" t="str">
        <f ca="1">IF(OR('total Assets'!P1506="Yes",Deposits!P1506="Yes"),"Yes","")</f>
        <v/>
      </c>
      <c r="Q1506" s="6">
        <f t="shared" ca="1" si="256"/>
        <v>2.4770243864329387</v>
      </c>
      <c r="R1506" s="6" t="str">
        <f ca="1">IF(OR('total Assets'!R1506="Yes",Deposits!R1506="Yes"),"Yes","")</f>
        <v/>
      </c>
      <c r="S1506" s="6">
        <f t="shared" ca="1" si="257"/>
        <v>2.1052457114392236</v>
      </c>
      <c r="T1506" s="6" t="str">
        <f ca="1">IF(OR('total Assets'!T1506="Yes",Deposits!T1506="Yes"),"Yes","")</f>
        <v/>
      </c>
      <c r="U1506" s="6">
        <f t="shared" ca="1" si="258"/>
        <v>1.9881544811698155</v>
      </c>
      <c r="V1506" s="6" t="str">
        <f ca="1">IF(OR('total Assets'!V1506="Yes",Deposits!V1506="Yes"),"Yes","")</f>
        <v/>
      </c>
      <c r="W1506" s="6">
        <f t="shared" ca="1" si="259"/>
        <v>2.1771930583154822</v>
      </c>
    </row>
    <row r="1507" spans="1:23" x14ac:dyDescent="0.3">
      <c r="A1507" s="40">
        <v>4.4190807991586087</v>
      </c>
      <c r="B1507" s="4">
        <v>1504</v>
      </c>
      <c r="C1507" s="6">
        <f>A1507*Overview!$K$24</f>
        <v>4.4190807991586087</v>
      </c>
      <c r="D1507" s="6" t="str">
        <f ca="1">IF(OR('total Assets'!D1507="Yes",Deposits!D1507="Yes"),"Yes","")</f>
        <v/>
      </c>
      <c r="E1507" s="6">
        <f t="shared" ca="1" si="250"/>
        <v>3.715325268135508</v>
      </c>
      <c r="F1507" s="6" t="str">
        <f ca="1">IF(OR('total Assets'!F1507="Yes",Deposits!F1507="Yes"),"Yes","")</f>
        <v/>
      </c>
      <c r="G1507" s="6">
        <f t="shared" ca="1" si="251"/>
        <v>4.4091323627774734</v>
      </c>
      <c r="H1507" s="6" t="str">
        <f ca="1">IF(OR('total Assets'!H1507="Yes",Deposits!H1507="Yes"),"Yes","")</f>
        <v/>
      </c>
      <c r="I1507" s="6">
        <f t="shared" ca="1" si="252"/>
        <v>4.1478455431256425</v>
      </c>
      <c r="J1507" s="6" t="str">
        <f ca="1">IF(OR('total Assets'!J1507="Yes",Deposits!J1507="Yes"),"Yes","")</f>
        <v/>
      </c>
      <c r="K1507" s="6">
        <f t="shared" ca="1" si="253"/>
        <v>3.8678728565253668</v>
      </c>
      <c r="L1507" s="6" t="str">
        <f ca="1">IF(OR('total Assets'!L1507="Yes",Deposits!L1507="Yes"),"Yes","")</f>
        <v/>
      </c>
      <c r="M1507" s="6">
        <f t="shared" ca="1" si="254"/>
        <v>3.2233488117365803</v>
      </c>
      <c r="N1507" s="6" t="str">
        <f ca="1">IF(OR('total Assets'!N1507="Yes",Deposits!N1507="Yes"),"Yes","")</f>
        <v/>
      </c>
      <c r="O1507" s="6">
        <f t="shared" ca="1" si="255"/>
        <v>3.6866426533946361</v>
      </c>
      <c r="P1507" s="6" t="str">
        <f ca="1">IF(OR('total Assets'!P1507="Yes",Deposits!P1507="Yes"),"Yes","")</f>
        <v/>
      </c>
      <c r="Q1507" s="6">
        <f t="shared" ca="1" si="256"/>
        <v>3.8493407610572099</v>
      </c>
      <c r="R1507" s="6" t="str">
        <f ca="1">IF(OR('total Assets'!R1507="Yes",Deposits!R1507="Yes"),"Yes","")</f>
        <v/>
      </c>
      <c r="S1507" s="6">
        <f t="shared" ca="1" si="257"/>
        <v>3.1877983358878259</v>
      </c>
      <c r="T1507" s="6" t="str">
        <f ca="1">IF(OR('total Assets'!T1507="Yes",Deposits!T1507="Yes"),"Yes","")</f>
        <v/>
      </c>
      <c r="U1507" s="6">
        <f t="shared" ca="1" si="258"/>
        <v>3.4564288839955175</v>
      </c>
      <c r="V1507" s="6" t="str">
        <f ca="1">IF(OR('total Assets'!V1507="Yes",Deposits!V1507="Yes"),"Yes","")</f>
        <v/>
      </c>
      <c r="W1507" s="6">
        <f t="shared" ca="1" si="259"/>
        <v>3.899134844418279</v>
      </c>
    </row>
    <row r="1508" spans="1:23" x14ac:dyDescent="0.3">
      <c r="A1508" s="40">
        <v>4.4148825382458377</v>
      </c>
      <c r="B1508" s="4">
        <v>1505</v>
      </c>
      <c r="C1508" s="6">
        <f>A1508*Overview!$K$24</f>
        <v>4.4148825382458377</v>
      </c>
      <c r="D1508" s="6" t="str">
        <f ca="1">IF(OR('total Assets'!D1508="Yes",Deposits!D1508="Yes"),"Yes","")</f>
        <v/>
      </c>
      <c r="E1508" s="6">
        <f t="shared" ca="1" si="250"/>
        <v>5.1272585398493744</v>
      </c>
      <c r="F1508" s="6" t="str">
        <f ca="1">IF(OR('total Assets'!F1508="Yes",Deposits!F1508="Yes"),"Yes","")</f>
        <v/>
      </c>
      <c r="G1508" s="6">
        <f t="shared" ca="1" si="251"/>
        <v>4.8710856705276759</v>
      </c>
      <c r="H1508" s="6" t="str">
        <f ca="1">IF(OR('total Assets'!H1508="Yes",Deposits!H1508="Yes"),"Yes","")</f>
        <v/>
      </c>
      <c r="I1508" s="6">
        <f t="shared" ca="1" si="252"/>
        <v>3.9476967942420575</v>
      </c>
      <c r="J1508" s="6" t="str">
        <f ca="1">IF(OR('total Assets'!J1508="Yes",Deposits!J1508="Yes"),"Yes","")</f>
        <v/>
      </c>
      <c r="K1508" s="6">
        <f t="shared" ca="1" si="253"/>
        <v>3.5261623265127051</v>
      </c>
      <c r="L1508" s="6" t="str">
        <f ca="1">IF(OR('total Assets'!L1508="Yes",Deposits!L1508="Yes"),"Yes","")</f>
        <v/>
      </c>
      <c r="M1508" s="6">
        <f t="shared" ca="1" si="254"/>
        <v>2.8544248911390175</v>
      </c>
      <c r="N1508" s="6" t="str">
        <f ca="1">IF(OR('total Assets'!N1508="Yes",Deposits!N1508="Yes"),"Yes","")</f>
        <v/>
      </c>
      <c r="O1508" s="6">
        <f t="shared" ca="1" si="255"/>
        <v>3.1159888147327135</v>
      </c>
      <c r="P1508" s="6" t="str">
        <f ca="1">IF(OR('total Assets'!P1508="Yes",Deposits!P1508="Yes"),"Yes","")</f>
        <v/>
      </c>
      <c r="Q1508" s="6">
        <f t="shared" ca="1" si="256"/>
        <v>3.0759807057405375</v>
      </c>
      <c r="R1508" s="6" t="str">
        <f ca="1">IF(OR('total Assets'!R1508="Yes",Deposits!R1508="Yes"),"Yes","")</f>
        <v/>
      </c>
      <c r="S1508" s="6">
        <f t="shared" ca="1" si="257"/>
        <v>3.3626799844944824</v>
      </c>
      <c r="T1508" s="6" t="str">
        <f ca="1">IF(OR('total Assets'!T1508="Yes",Deposits!T1508="Yes"),"Yes","")</f>
        <v/>
      </c>
      <c r="U1508" s="6">
        <f t="shared" ca="1" si="258"/>
        <v>2.8174541851279744</v>
      </c>
      <c r="V1508" s="6" t="str">
        <f ca="1">IF(OR('total Assets'!V1508="Yes",Deposits!V1508="Yes"),"Yes","")</f>
        <v/>
      </c>
      <c r="W1508" s="6">
        <f t="shared" ca="1" si="259"/>
        <v>2.8626350482441407</v>
      </c>
    </row>
    <row r="1509" spans="1:23" x14ac:dyDescent="0.3">
      <c r="A1509" s="40">
        <v>4.4106910504520824</v>
      </c>
      <c r="B1509" s="4">
        <v>1506</v>
      </c>
      <c r="C1509" s="6">
        <f>A1509*Overview!$K$24</f>
        <v>4.4106910504520824</v>
      </c>
      <c r="D1509" s="6" t="str">
        <f ca="1">IF(OR('total Assets'!D1509="Yes",Deposits!D1509="Yes"),"Yes","")</f>
        <v/>
      </c>
      <c r="E1509" s="6">
        <f t="shared" ref="E1509:E1572" ca="1" si="260">IF(D1509="Yes",0,(RAND()/2.5+0.8)*C1509)</f>
        <v>5.1360177868373835</v>
      </c>
      <c r="F1509" s="6" t="str">
        <f ca="1">IF(OR('total Assets'!F1509="Yes",Deposits!F1509="Yes"),"Yes","")</f>
        <v/>
      </c>
      <c r="G1509" s="6">
        <f t="shared" ref="G1509:G1572" ca="1" si="261">IF(F1509="Yes",0,(RAND()/2.5+0.8)*E1509)</f>
        <v>6.1601283211832234</v>
      </c>
      <c r="H1509" s="6" t="str">
        <f ca="1">IF(OR('total Assets'!H1509="Yes",Deposits!H1509="Yes"),"Yes","")</f>
        <v/>
      </c>
      <c r="I1509" s="6">
        <f t="shared" ref="I1509:I1572" ca="1" si="262">IF(H1509="Yes",0,(RAND()/2.5+0.8)*G1509)</f>
        <v>5.0188993519243406</v>
      </c>
      <c r="J1509" s="6" t="str">
        <f ca="1">IF(OR('total Assets'!J1509="Yes",Deposits!J1509="Yes"),"Yes","")</f>
        <v/>
      </c>
      <c r="K1509" s="6">
        <f t="shared" ref="K1509:K1572" ca="1" si="263">IF(J1509="Yes",0,(RAND()/2.5+0.8)*I1509)</f>
        <v>4.6642940463559688</v>
      </c>
      <c r="L1509" s="6" t="str">
        <f ca="1">IF(OR('total Assets'!L1509="Yes",Deposits!L1509="Yes"),"Yes","")</f>
        <v/>
      </c>
      <c r="M1509" s="6">
        <f t="shared" ref="M1509:M1572" ca="1" si="264">IF(L1509="Yes",0,(RAND()/2.5+0.8)*K1509)</f>
        <v>4.8292451869069755</v>
      </c>
      <c r="N1509" s="6" t="str">
        <f ca="1">IF(OR('total Assets'!N1509="Yes",Deposits!N1509="Yes"),"Yes","")</f>
        <v/>
      </c>
      <c r="O1509" s="6">
        <f t="shared" ref="O1509:O1572" ca="1" si="265">IF(N1509="Yes",0,(RAND()/2.5+0.8)*M1509)</f>
        <v>5.1295157999451204</v>
      </c>
      <c r="P1509" s="6" t="str">
        <f ca="1">IF(OR('total Assets'!P1509="Yes",Deposits!P1509="Yes"),"Yes","")</f>
        <v/>
      </c>
      <c r="Q1509" s="6">
        <f t="shared" ref="Q1509:Q1572" ca="1" si="266">IF(P1509="Yes",0,(RAND()/2.5+0.8)*O1509)</f>
        <v>4.4877735600292548</v>
      </c>
      <c r="R1509" s="6" t="str">
        <f ca="1">IF(OR('total Assets'!R1509="Yes",Deposits!R1509="Yes"),"Yes","")</f>
        <v/>
      </c>
      <c r="S1509" s="6">
        <f t="shared" ref="S1509:S1572" ca="1" si="267">IF(R1509="Yes",0,(RAND()/2.5+0.8)*Q1509)</f>
        <v>4.7739312803066545</v>
      </c>
      <c r="T1509" s="6" t="str">
        <f ca="1">IF(OR('total Assets'!T1509="Yes",Deposits!T1509="Yes"),"Yes","")</f>
        <v/>
      </c>
      <c r="U1509" s="6">
        <f t="shared" ref="U1509:U1572" ca="1" si="268">IF(T1509="Yes",0,(RAND()/2.5+0.8)*S1509)</f>
        <v>4.1294127197551749</v>
      </c>
      <c r="V1509" s="6" t="str">
        <f ca="1">IF(OR('total Assets'!V1509="Yes",Deposits!V1509="Yes"),"Yes","")</f>
        <v/>
      </c>
      <c r="W1509" s="6">
        <f t="shared" ref="W1509:W1572" ca="1" si="269">IF(V1509="Yes",0,(RAND()/2.5+0.8)*U1509)</f>
        <v>3.4694080265396261</v>
      </c>
    </row>
    <row r="1510" spans="1:23" x14ac:dyDescent="0.3">
      <c r="A1510" s="40">
        <v>4.4065063203636283</v>
      </c>
      <c r="B1510" s="4">
        <v>1507</v>
      </c>
      <c r="C1510" s="6">
        <f>A1510*Overview!$K$24</f>
        <v>4.4065063203636283</v>
      </c>
      <c r="D1510" s="6" t="str">
        <f ca="1">IF(OR('total Assets'!D1510="Yes",Deposits!D1510="Yes"),"Yes","")</f>
        <v/>
      </c>
      <c r="E1510" s="6">
        <f t="shared" ca="1" si="260"/>
        <v>4.8939540124264918</v>
      </c>
      <c r="F1510" s="6" t="str">
        <f ca="1">IF(OR('total Assets'!F1510="Yes",Deposits!F1510="Yes"),"Yes","")</f>
        <v/>
      </c>
      <c r="G1510" s="6">
        <f t="shared" ca="1" si="261"/>
        <v>4.930111348304103</v>
      </c>
      <c r="H1510" s="6" t="str">
        <f ca="1">IF(OR('total Assets'!H1510="Yes",Deposits!H1510="Yes"),"Yes","")</f>
        <v/>
      </c>
      <c r="I1510" s="6">
        <f t="shared" ca="1" si="262"/>
        <v>4.9853791585412903</v>
      </c>
      <c r="J1510" s="6" t="str">
        <f ca="1">IF(OR('total Assets'!J1510="Yes",Deposits!J1510="Yes"),"Yes","")</f>
        <v/>
      </c>
      <c r="K1510" s="6">
        <f t="shared" ca="1" si="263"/>
        <v>4.9161066864247651</v>
      </c>
      <c r="L1510" s="6" t="str">
        <f ca="1">IF(OR('total Assets'!L1510="Yes",Deposits!L1510="Yes"),"Yes","")</f>
        <v/>
      </c>
      <c r="M1510" s="6">
        <f t="shared" ca="1" si="264"/>
        <v>5.6195792050574216</v>
      </c>
      <c r="N1510" s="6" t="str">
        <f ca="1">IF(OR('total Assets'!N1510="Yes",Deposits!N1510="Yes"),"Yes","")</f>
        <v/>
      </c>
      <c r="O1510" s="6">
        <f t="shared" ca="1" si="265"/>
        <v>4.7744218554360405</v>
      </c>
      <c r="P1510" s="6" t="str">
        <f ca="1">IF(OR('total Assets'!P1510="Yes",Deposits!P1510="Yes"),"Yes","")</f>
        <v/>
      </c>
      <c r="Q1510" s="6">
        <f t="shared" ca="1" si="266"/>
        <v>5.6873252151175526</v>
      </c>
      <c r="R1510" s="6" t="str">
        <f ca="1">IF(OR('total Assets'!R1510="Yes",Deposits!R1510="Yes"),"Yes","")</f>
        <v/>
      </c>
      <c r="S1510" s="6">
        <f t="shared" ca="1" si="267"/>
        <v>5.2904023005303591</v>
      </c>
      <c r="T1510" s="6" t="str">
        <f ca="1">IF(OR('total Assets'!T1510="Yes",Deposits!T1510="Yes"),"Yes","")</f>
        <v/>
      </c>
      <c r="U1510" s="6">
        <f t="shared" ca="1" si="268"/>
        <v>4.9216910892539243</v>
      </c>
      <c r="V1510" s="6" t="str">
        <f ca="1">IF(OR('total Assets'!V1510="Yes",Deposits!V1510="Yes"),"Yes","")</f>
        <v/>
      </c>
      <c r="W1510" s="6">
        <f t="shared" ca="1" si="269"/>
        <v>4.1699661501114562</v>
      </c>
    </row>
    <row r="1511" spans="1:23" x14ac:dyDescent="0.3">
      <c r="A1511" s="40">
        <v>4.4023283326120142</v>
      </c>
      <c r="B1511" s="4">
        <v>1508</v>
      </c>
      <c r="C1511" s="6">
        <f>A1511*Overview!$K$24</f>
        <v>4.4023283326120142</v>
      </c>
      <c r="D1511" s="6" t="str">
        <f ca="1">IF(OR('total Assets'!D1511="Yes",Deposits!D1511="Yes"),"Yes","")</f>
        <v/>
      </c>
      <c r="E1511" s="6">
        <f t="shared" ca="1" si="260"/>
        <v>4.4577215674521078</v>
      </c>
      <c r="F1511" s="6" t="str">
        <f ca="1">IF(OR('total Assets'!F1511="Yes",Deposits!F1511="Yes"),"Yes","")</f>
        <v/>
      </c>
      <c r="G1511" s="6">
        <f t="shared" ca="1" si="261"/>
        <v>4.9369201573477879</v>
      </c>
      <c r="H1511" s="6" t="str">
        <f ca="1">IF(OR('total Assets'!H1511="Yes",Deposits!H1511="Yes"),"Yes","")</f>
        <v/>
      </c>
      <c r="I1511" s="6">
        <f t="shared" ca="1" si="262"/>
        <v>5.4213597817176771</v>
      </c>
      <c r="J1511" s="6" t="str">
        <f ca="1">IF(OR('total Assets'!J1511="Yes",Deposits!J1511="Yes"),"Yes","")</f>
        <v/>
      </c>
      <c r="K1511" s="6">
        <f t="shared" ca="1" si="263"/>
        <v>6.3607164328034669</v>
      </c>
      <c r="L1511" s="6" t="str">
        <f ca="1">IF(OR('total Assets'!L1511="Yes",Deposits!L1511="Yes"),"Yes","")</f>
        <v/>
      </c>
      <c r="M1511" s="6">
        <f t="shared" ca="1" si="264"/>
        <v>5.1662105716779294</v>
      </c>
      <c r="N1511" s="6" t="str">
        <f ca="1">IF(OR('total Assets'!N1511="Yes",Deposits!N1511="Yes"),"Yes","")</f>
        <v/>
      </c>
      <c r="O1511" s="6">
        <f t="shared" ca="1" si="265"/>
        <v>5.613999154819199</v>
      </c>
      <c r="P1511" s="6" t="str">
        <f ca="1">IF(OR('total Assets'!P1511="Yes",Deposits!P1511="Yes"),"Yes","")</f>
        <v/>
      </c>
      <c r="Q1511" s="6">
        <f t="shared" ca="1" si="266"/>
        <v>5.8275303326097418</v>
      </c>
      <c r="R1511" s="6" t="str">
        <f ca="1">IF(OR('total Assets'!R1511="Yes",Deposits!R1511="Yes"),"Yes","")</f>
        <v/>
      </c>
      <c r="S1511" s="6">
        <f t="shared" ca="1" si="267"/>
        <v>6.7137477048458791</v>
      </c>
      <c r="T1511" s="6" t="str">
        <f ca="1">IF(OR('total Assets'!T1511="Yes",Deposits!T1511="Yes"),"Yes","")</f>
        <v/>
      </c>
      <c r="U1511" s="6">
        <f t="shared" ca="1" si="268"/>
        <v>7.0364074992761116</v>
      </c>
      <c r="V1511" s="6" t="str">
        <f ca="1">IF(OR('total Assets'!V1511="Yes",Deposits!V1511="Yes"),"Yes","")</f>
        <v/>
      </c>
      <c r="W1511" s="6">
        <f t="shared" ca="1" si="269"/>
        <v>8.1229340494790012</v>
      </c>
    </row>
    <row r="1512" spans="1:23" x14ac:dyDescent="0.3">
      <c r="A1512" s="40">
        <v>4.3981570718739151</v>
      </c>
      <c r="B1512" s="4">
        <v>1509</v>
      </c>
      <c r="C1512" s="6">
        <f>A1512*Overview!$K$24</f>
        <v>4.3981570718739151</v>
      </c>
      <c r="D1512" s="6" t="str">
        <f ca="1">IF(OR('total Assets'!D1512="Yes",Deposits!D1512="Yes"),"Yes","")</f>
        <v/>
      </c>
      <c r="E1512" s="6">
        <f t="shared" ca="1" si="260"/>
        <v>3.6162363999931606</v>
      </c>
      <c r="F1512" s="6" t="str">
        <f ca="1">IF(OR('total Assets'!F1512="Yes",Deposits!F1512="Yes"),"Yes","")</f>
        <v/>
      </c>
      <c r="G1512" s="6">
        <f t="shared" ca="1" si="261"/>
        <v>3.8798323635713281</v>
      </c>
      <c r="H1512" s="6" t="str">
        <f ca="1">IF(OR('total Assets'!H1512="Yes",Deposits!H1512="Yes"),"Yes","")</f>
        <v/>
      </c>
      <c r="I1512" s="6">
        <f t="shared" ca="1" si="262"/>
        <v>4.4341230397750699</v>
      </c>
      <c r="J1512" s="6" t="str">
        <f ca="1">IF(OR('total Assets'!J1512="Yes",Deposits!J1512="Yes"),"Yes","")</f>
        <v/>
      </c>
      <c r="K1512" s="6">
        <f t="shared" ca="1" si="263"/>
        <v>4.2337507025503021</v>
      </c>
      <c r="L1512" s="6" t="str">
        <f ca="1">IF(OR('total Assets'!L1512="Yes",Deposits!L1512="Yes"),"Yes","")</f>
        <v/>
      </c>
      <c r="M1512" s="6">
        <f t="shared" ca="1" si="264"/>
        <v>4.0842905669179181</v>
      </c>
      <c r="N1512" s="6" t="str">
        <f ca="1">IF(OR('total Assets'!N1512="Yes",Deposits!N1512="Yes"),"Yes","")</f>
        <v/>
      </c>
      <c r="O1512" s="6">
        <f t="shared" ca="1" si="265"/>
        <v>4.7956309649253832</v>
      </c>
      <c r="P1512" s="6" t="str">
        <f ca="1">IF(OR('total Assets'!P1512="Yes",Deposits!P1512="Yes"),"Yes","")</f>
        <v/>
      </c>
      <c r="Q1512" s="6">
        <f t="shared" ca="1" si="266"/>
        <v>4.7145340585864082</v>
      </c>
      <c r="R1512" s="6" t="str">
        <f ca="1">IF(OR('total Assets'!R1512="Yes",Deposits!R1512="Yes"),"Yes","")</f>
        <v/>
      </c>
      <c r="S1512" s="6">
        <f t="shared" ca="1" si="267"/>
        <v>5.0366711290667787</v>
      </c>
      <c r="T1512" s="6" t="str">
        <f ca="1">IF(OR('total Assets'!T1512="Yes",Deposits!T1512="Yes"),"Yes","")</f>
        <v/>
      </c>
      <c r="U1512" s="6">
        <f t="shared" ca="1" si="268"/>
        <v>5.3697796637888109</v>
      </c>
      <c r="V1512" s="6" t="str">
        <f ca="1">IF(OR('total Assets'!V1512="Yes",Deposits!V1512="Yes"),"Yes","")</f>
        <v/>
      </c>
      <c r="W1512" s="6">
        <f t="shared" ca="1" si="269"/>
        <v>6.150962298267082</v>
      </c>
    </row>
    <row r="1513" spans="1:23" x14ac:dyDescent="0.3">
      <c r="A1513" s="40">
        <v>4.3939925228709278</v>
      </c>
      <c r="B1513" s="4">
        <v>1510</v>
      </c>
      <c r="C1513" s="6">
        <f>A1513*Overview!$K$24</f>
        <v>4.3939925228709278</v>
      </c>
      <c r="D1513" s="6" t="str">
        <f ca="1">IF(OR('total Assets'!D1513="Yes",Deposits!D1513="Yes"),"Yes","")</f>
        <v/>
      </c>
      <c r="E1513" s="6">
        <f t="shared" ca="1" si="260"/>
        <v>4.888255329963588</v>
      </c>
      <c r="F1513" s="6" t="str">
        <f ca="1">IF(OR('total Assets'!F1513="Yes",Deposits!F1513="Yes"),"Yes","")</f>
        <v/>
      </c>
      <c r="G1513" s="6">
        <f t="shared" ca="1" si="261"/>
        <v>5.0601287265069068</v>
      </c>
      <c r="H1513" s="6" t="str">
        <f ca="1">IF(OR('total Assets'!H1513="Yes",Deposits!H1513="Yes"),"Yes","")</f>
        <v/>
      </c>
      <c r="I1513" s="6">
        <f t="shared" ca="1" si="262"/>
        <v>4.7739721981591998</v>
      </c>
      <c r="J1513" s="6" t="str">
        <f ca="1">IF(OR('total Assets'!J1513="Yes",Deposits!J1513="Yes"),"Yes","")</f>
        <v/>
      </c>
      <c r="K1513" s="6">
        <f t="shared" ca="1" si="263"/>
        <v>4.5159498258577173</v>
      </c>
      <c r="L1513" s="6" t="str">
        <f ca="1">IF(OR('total Assets'!L1513="Yes",Deposits!L1513="Yes"),"Yes","")</f>
        <v/>
      </c>
      <c r="M1513" s="6">
        <f t="shared" ca="1" si="264"/>
        <v>4.1094829492606699</v>
      </c>
      <c r="N1513" s="6" t="str">
        <f ca="1">IF(OR('total Assets'!N1513="Yes",Deposits!N1513="Yes"),"Yes","")</f>
        <v/>
      </c>
      <c r="O1513" s="6">
        <f t="shared" ca="1" si="265"/>
        <v>3.8588751739471538</v>
      </c>
      <c r="P1513" s="6" t="str">
        <f ca="1">IF(OR('total Assets'!P1513="Yes",Deposits!P1513="Yes"),"Yes","")</f>
        <v/>
      </c>
      <c r="Q1513" s="6">
        <f t="shared" ca="1" si="266"/>
        <v>4.2896729898097465</v>
      </c>
      <c r="R1513" s="6" t="str">
        <f ca="1">IF(OR('total Assets'!R1513="Yes",Deposits!R1513="Yes"),"Yes","")</f>
        <v/>
      </c>
      <c r="S1513" s="6">
        <f t="shared" ca="1" si="267"/>
        <v>4.2628371417843676</v>
      </c>
      <c r="T1513" s="6" t="str">
        <f ca="1">IF(OR('total Assets'!T1513="Yes",Deposits!T1513="Yes"),"Yes","")</f>
        <v/>
      </c>
      <c r="U1513" s="6">
        <f t="shared" ca="1" si="268"/>
        <v>4.5532500238051625</v>
      </c>
      <c r="V1513" s="6" t="str">
        <f ca="1">IF(OR('total Assets'!V1513="Yes",Deposits!V1513="Yes"),"Yes","")</f>
        <v/>
      </c>
      <c r="W1513" s="6">
        <f t="shared" ca="1" si="269"/>
        <v>4.1308282117982742</v>
      </c>
    </row>
    <row r="1514" spans="1:23" x14ac:dyDescent="0.3">
      <c r="A1514" s="40">
        <v>4.3898346703694484</v>
      </c>
      <c r="B1514" s="4">
        <v>1511</v>
      </c>
      <c r="C1514" s="6">
        <f>A1514*Overview!$K$24</f>
        <v>4.3898346703694484</v>
      </c>
      <c r="D1514" s="6" t="str">
        <f ca="1">IF(OR('total Assets'!D1514="Yes",Deposits!D1514="Yes"),"Yes","")</f>
        <v/>
      </c>
      <c r="E1514" s="6">
        <f t="shared" ca="1" si="260"/>
        <v>3.998885186357322</v>
      </c>
      <c r="F1514" s="6" t="str">
        <f ca="1">IF(OR('total Assets'!F1514="Yes",Deposits!F1514="Yes"),"Yes","")</f>
        <v/>
      </c>
      <c r="G1514" s="6">
        <f t="shared" ca="1" si="261"/>
        <v>4.6237987370422875</v>
      </c>
      <c r="H1514" s="6" t="str">
        <f ca="1">IF(OR('total Assets'!H1514="Yes",Deposits!H1514="Yes"),"Yes","")</f>
        <v/>
      </c>
      <c r="I1514" s="6">
        <f t="shared" ca="1" si="262"/>
        <v>5.5074355964125061</v>
      </c>
      <c r="J1514" s="6" t="str">
        <f ca="1">IF(OR('total Assets'!J1514="Yes",Deposits!J1514="Yes"),"Yes","")</f>
        <v/>
      </c>
      <c r="K1514" s="6">
        <f t="shared" ca="1" si="263"/>
        <v>5.1912485929761703</v>
      </c>
      <c r="L1514" s="6" t="str">
        <f ca="1">IF(OR('total Assets'!L1514="Yes",Deposits!L1514="Yes"),"Yes","")</f>
        <v/>
      </c>
      <c r="M1514" s="6">
        <f t="shared" ca="1" si="264"/>
        <v>5.2894075146388948</v>
      </c>
      <c r="N1514" s="6" t="str">
        <f ca="1">IF(OR('total Assets'!N1514="Yes",Deposits!N1514="Yes"),"Yes","")</f>
        <v/>
      </c>
      <c r="O1514" s="6">
        <f t="shared" ca="1" si="265"/>
        <v>4.4842042181432413</v>
      </c>
      <c r="P1514" s="6" t="str">
        <f ca="1">IF(OR('total Assets'!P1514="Yes",Deposits!P1514="Yes"),"Yes","")</f>
        <v/>
      </c>
      <c r="Q1514" s="6">
        <f t="shared" ca="1" si="266"/>
        <v>5.2067357243396408</v>
      </c>
      <c r="R1514" s="6" t="str">
        <f ca="1">IF(OR('total Assets'!R1514="Yes",Deposits!R1514="Yes"),"Yes","")</f>
        <v/>
      </c>
      <c r="S1514" s="6">
        <f t="shared" ca="1" si="267"/>
        <v>5.1912740830370172</v>
      </c>
      <c r="T1514" s="6" t="str">
        <f ca="1">IF(OR('total Assets'!T1514="Yes",Deposits!T1514="Yes"),"Yes","")</f>
        <v/>
      </c>
      <c r="U1514" s="6">
        <f t="shared" ca="1" si="268"/>
        <v>5.2382894289379687</v>
      </c>
      <c r="V1514" s="6" t="str">
        <f ca="1">IF(OR('total Assets'!V1514="Yes",Deposits!V1514="Yes"),"Yes","")</f>
        <v/>
      </c>
      <c r="W1514" s="6">
        <f t="shared" ca="1" si="269"/>
        <v>5.3575169867631764</v>
      </c>
    </row>
    <row r="1515" spans="1:23" x14ac:dyDescent="0.3">
      <c r="A1515" s="40">
        <v>4.3856834991805078</v>
      </c>
      <c r="B1515" s="4">
        <v>1512</v>
      </c>
      <c r="C1515" s="6">
        <f>A1515*Overview!$K$24</f>
        <v>4.3856834991805078</v>
      </c>
      <c r="D1515" s="6" t="str">
        <f ca="1">IF(OR('total Assets'!D1515="Yes",Deposits!D1515="Yes"),"Yes","")</f>
        <v/>
      </c>
      <c r="E1515" s="6">
        <f t="shared" ca="1" si="260"/>
        <v>4.959712947692025</v>
      </c>
      <c r="F1515" s="6" t="str">
        <f ca="1">IF(OR('total Assets'!F1515="Yes",Deposits!F1515="Yes"),"Yes","")</f>
        <v/>
      </c>
      <c r="G1515" s="6">
        <f t="shared" ca="1" si="261"/>
        <v>5.5230154297190275</v>
      </c>
      <c r="H1515" s="6" t="str">
        <f ca="1">IF(OR('total Assets'!H1515="Yes",Deposits!H1515="Yes"),"Yes","")</f>
        <v/>
      </c>
      <c r="I1515" s="6">
        <f t="shared" ca="1" si="262"/>
        <v>5.8161327537324583</v>
      </c>
      <c r="J1515" s="6" t="str">
        <f ca="1">IF(OR('total Assets'!J1515="Yes",Deposits!J1515="Yes"),"Yes","")</f>
        <v/>
      </c>
      <c r="K1515" s="6">
        <f t="shared" ca="1" si="263"/>
        <v>5.6652380526149715</v>
      </c>
      <c r="L1515" s="6" t="str">
        <f ca="1">IF(OR('total Assets'!L1515="Yes",Deposits!L1515="Yes"),"Yes","")</f>
        <v/>
      </c>
      <c r="M1515" s="6">
        <f t="shared" ca="1" si="264"/>
        <v>6.2087279179524808</v>
      </c>
      <c r="N1515" s="6" t="str">
        <f ca="1">IF(OR('total Assets'!N1515="Yes",Deposits!N1515="Yes"),"Yes","")</f>
        <v/>
      </c>
      <c r="O1515" s="6">
        <f t="shared" ca="1" si="265"/>
        <v>5.1619354021949704</v>
      </c>
      <c r="P1515" s="6" t="str">
        <f ca="1">IF(OR('total Assets'!P1515="Yes",Deposits!P1515="Yes"),"Yes","")</f>
        <v/>
      </c>
      <c r="Q1515" s="6">
        <f t="shared" ca="1" si="266"/>
        <v>5.952364779564526</v>
      </c>
      <c r="R1515" s="6" t="str">
        <f ca="1">IF(OR('total Assets'!R1515="Yes",Deposits!R1515="Yes"),"Yes","")</f>
        <v/>
      </c>
      <c r="S1515" s="6">
        <f t="shared" ca="1" si="267"/>
        <v>5.8305210295122185</v>
      </c>
      <c r="T1515" s="6" t="str">
        <f ca="1">IF(OR('total Assets'!T1515="Yes",Deposits!T1515="Yes"),"Yes","")</f>
        <v/>
      </c>
      <c r="U1515" s="6">
        <f t="shared" ca="1" si="268"/>
        <v>5.6962703570807545</v>
      </c>
      <c r="V1515" s="6" t="str">
        <f ca="1">IF(OR('total Assets'!V1515="Yes",Deposits!V1515="Yes"),"Yes","")</f>
        <v/>
      </c>
      <c r="W1515" s="6">
        <f t="shared" ca="1" si="269"/>
        <v>5.4142920850989098</v>
      </c>
    </row>
    <row r="1516" spans="1:23" x14ac:dyDescent="0.3">
      <c r="A1516" s="40">
        <v>4.3815389941595893</v>
      </c>
      <c r="B1516" s="4">
        <v>1513</v>
      </c>
      <c r="C1516" s="6">
        <f>A1516*Overview!$K$24</f>
        <v>4.3815389941595893</v>
      </c>
      <c r="D1516" s="6" t="str">
        <f ca="1">IF(OR('total Assets'!D1516="Yes",Deposits!D1516="Yes"),"Yes","")</f>
        <v/>
      </c>
      <c r="E1516" s="6">
        <f t="shared" ca="1" si="260"/>
        <v>5.0077892171434266</v>
      </c>
      <c r="F1516" s="6" t="str">
        <f ca="1">IF(OR('total Assets'!F1516="Yes",Deposits!F1516="Yes"),"Yes","")</f>
        <v/>
      </c>
      <c r="G1516" s="6">
        <f t="shared" ca="1" si="261"/>
        <v>4.1589672067003844</v>
      </c>
      <c r="H1516" s="6" t="str">
        <f ca="1">IF(OR('total Assets'!H1516="Yes",Deposits!H1516="Yes"),"Yes","")</f>
        <v/>
      </c>
      <c r="I1516" s="6">
        <f t="shared" ca="1" si="262"/>
        <v>4.0598503078402333</v>
      </c>
      <c r="J1516" s="6" t="str">
        <f ca="1">IF(OR('total Assets'!J1516="Yes",Deposits!J1516="Yes"),"Yes","")</f>
        <v/>
      </c>
      <c r="K1516" s="6">
        <f t="shared" ca="1" si="263"/>
        <v>4.113962876039289</v>
      </c>
      <c r="L1516" s="6" t="str">
        <f ca="1">IF(OR('total Assets'!L1516="Yes",Deposits!L1516="Yes"),"Yes","")</f>
        <v/>
      </c>
      <c r="M1516" s="6">
        <f t="shared" ca="1" si="264"/>
        <v>3.7741642783588958</v>
      </c>
      <c r="N1516" s="6" t="str">
        <f ca="1">IF(OR('total Assets'!N1516="Yes",Deposits!N1516="Yes"),"Yes","")</f>
        <v/>
      </c>
      <c r="O1516" s="6">
        <f t="shared" ca="1" si="265"/>
        <v>4.1325062753618456</v>
      </c>
      <c r="P1516" s="6" t="str">
        <f ca="1">IF(OR('total Assets'!P1516="Yes",Deposits!P1516="Yes"),"Yes","")</f>
        <v/>
      </c>
      <c r="Q1516" s="6">
        <f t="shared" ca="1" si="266"/>
        <v>4.0419307479197624</v>
      </c>
      <c r="R1516" s="6" t="str">
        <f ca="1">IF(OR('total Assets'!R1516="Yes",Deposits!R1516="Yes"),"Yes","")</f>
        <v/>
      </c>
      <c r="S1516" s="6">
        <f t="shared" ca="1" si="267"/>
        <v>4.0060093091740345</v>
      </c>
      <c r="T1516" s="6" t="str">
        <f ca="1">IF(OR('total Assets'!T1516="Yes",Deposits!T1516="Yes"),"Yes","")</f>
        <v/>
      </c>
      <c r="U1516" s="6">
        <f t="shared" ca="1" si="268"/>
        <v>3.62618232681863</v>
      </c>
      <c r="V1516" s="6" t="str">
        <f ca="1">IF(OR('total Assets'!V1516="Yes",Deposits!V1516="Yes"),"Yes","")</f>
        <v/>
      </c>
      <c r="W1516" s="6">
        <f t="shared" ca="1" si="269"/>
        <v>4.211498457898232</v>
      </c>
    </row>
    <row r="1517" spans="1:23" x14ac:dyDescent="0.3">
      <c r="A1517" s="40">
        <v>4.3774011402064978</v>
      </c>
      <c r="B1517" s="4">
        <v>1514</v>
      </c>
      <c r="C1517" s="6">
        <f>A1517*Overview!$K$24</f>
        <v>4.3774011402064978</v>
      </c>
      <c r="D1517" s="6" t="str">
        <f ca="1">IF(OR('total Assets'!D1517="Yes",Deposits!D1517="Yes"),"Yes","")</f>
        <v/>
      </c>
      <c r="E1517" s="6">
        <f t="shared" ca="1" si="260"/>
        <v>5.1818281631448668</v>
      </c>
      <c r="F1517" s="6" t="str">
        <f ca="1">IF(OR('total Assets'!F1517="Yes",Deposits!F1517="Yes"),"Yes","")</f>
        <v/>
      </c>
      <c r="G1517" s="6">
        <f t="shared" ca="1" si="261"/>
        <v>5.4818130817078536</v>
      </c>
      <c r="H1517" s="6" t="str">
        <f ca="1">IF(OR('total Assets'!H1517="Yes",Deposits!H1517="Yes"),"Yes","")</f>
        <v/>
      </c>
      <c r="I1517" s="6">
        <f t="shared" ca="1" si="262"/>
        <v>6.5163039361221724</v>
      </c>
      <c r="J1517" s="6" t="str">
        <f ca="1">IF(OR('total Assets'!J1517="Yes",Deposits!J1517="Yes"),"Yes","")</f>
        <v/>
      </c>
      <c r="K1517" s="6">
        <f t="shared" ca="1" si="263"/>
        <v>6.9914581317237854</v>
      </c>
      <c r="L1517" s="6" t="str">
        <f ca="1">IF(OR('total Assets'!L1517="Yes",Deposits!L1517="Yes"),"Yes","")</f>
        <v/>
      </c>
      <c r="M1517" s="6">
        <f t="shared" ca="1" si="264"/>
        <v>6.2782035138176564</v>
      </c>
      <c r="N1517" s="6" t="str">
        <f ca="1">IF(OR('total Assets'!N1517="Yes",Deposits!N1517="Yes"),"Yes","")</f>
        <v/>
      </c>
      <c r="O1517" s="6">
        <f t="shared" ca="1" si="265"/>
        <v>6.8809892370215637</v>
      </c>
      <c r="P1517" s="6" t="str">
        <f ca="1">IF(OR('total Assets'!P1517="Yes",Deposits!P1517="Yes"),"Yes","")</f>
        <v/>
      </c>
      <c r="Q1517" s="6">
        <f t="shared" ca="1" si="266"/>
        <v>7.0790462463405435</v>
      </c>
      <c r="R1517" s="6" t="str">
        <f ca="1">IF(OR('total Assets'!R1517="Yes",Deposits!R1517="Yes"),"Yes","")</f>
        <v/>
      </c>
      <c r="S1517" s="6">
        <f t="shared" ca="1" si="267"/>
        <v>5.9202863408300344</v>
      </c>
      <c r="T1517" s="6" t="str">
        <f ca="1">IF(OR('total Assets'!T1517="Yes",Deposits!T1517="Yes"),"Yes","")</f>
        <v/>
      </c>
      <c r="U1517" s="6">
        <f t="shared" ca="1" si="268"/>
        <v>6.2536127152767937</v>
      </c>
      <c r="V1517" s="6" t="str">
        <f ca="1">IF(OR('total Assets'!V1517="Yes",Deposits!V1517="Yes"),"Yes","")</f>
        <v/>
      </c>
      <c r="W1517" s="6">
        <f t="shared" ca="1" si="269"/>
        <v>6.3576780630741947</v>
      </c>
    </row>
    <row r="1518" spans="1:23" x14ac:dyDescent="0.3">
      <c r="A1518" s="40">
        <v>4.3732699222651643</v>
      </c>
      <c r="B1518" s="4">
        <v>1515</v>
      </c>
      <c r="C1518" s="6">
        <f>A1518*Overview!$K$24</f>
        <v>4.3732699222651643</v>
      </c>
      <c r="D1518" s="6" t="str">
        <f ca="1">IF(OR('total Assets'!D1518="Yes",Deposits!D1518="Yes"),"Yes","")</f>
        <v/>
      </c>
      <c r="E1518" s="6">
        <f t="shared" ca="1" si="260"/>
        <v>4.2475112702673856</v>
      </c>
      <c r="F1518" s="6" t="str">
        <f ca="1">IF(OR('total Assets'!F1518="Yes",Deposits!F1518="Yes"),"Yes","")</f>
        <v/>
      </c>
      <c r="G1518" s="6">
        <f t="shared" ca="1" si="261"/>
        <v>4.2739421904244335</v>
      </c>
      <c r="H1518" s="6" t="str">
        <f ca="1">IF(OR('total Assets'!H1518="Yes",Deposits!H1518="Yes"),"Yes","")</f>
        <v/>
      </c>
      <c r="I1518" s="6">
        <f t="shared" ca="1" si="262"/>
        <v>3.770857990969994</v>
      </c>
      <c r="J1518" s="6" t="str">
        <f ca="1">IF(OR('total Assets'!J1518="Yes",Deposits!J1518="Yes"),"Yes","")</f>
        <v/>
      </c>
      <c r="K1518" s="6">
        <f t="shared" ca="1" si="263"/>
        <v>4.0262052241884456</v>
      </c>
      <c r="L1518" s="6" t="str">
        <f ca="1">IF(OR('total Assets'!L1518="Yes",Deposits!L1518="Yes"),"Yes","")</f>
        <v/>
      </c>
      <c r="M1518" s="6">
        <f t="shared" ca="1" si="264"/>
        <v>3.3929790455951832</v>
      </c>
      <c r="N1518" s="6" t="str">
        <f ca="1">IF(OR('total Assets'!N1518="Yes",Deposits!N1518="Yes"),"Yes","")</f>
        <v/>
      </c>
      <c r="O1518" s="6">
        <f t="shared" ca="1" si="265"/>
        <v>3.2660035197070076</v>
      </c>
      <c r="P1518" s="6" t="str">
        <f ca="1">IF(OR('total Assets'!P1518="Yes",Deposits!P1518="Yes"),"Yes","")</f>
        <v/>
      </c>
      <c r="Q1518" s="6">
        <f t="shared" ca="1" si="266"/>
        <v>3.8482672187819373</v>
      </c>
      <c r="R1518" s="6" t="str">
        <f ca="1">IF(OR('total Assets'!R1518="Yes",Deposits!R1518="Yes"),"Yes","")</f>
        <v/>
      </c>
      <c r="S1518" s="6">
        <f t="shared" ca="1" si="267"/>
        <v>4.1805936292722441</v>
      </c>
      <c r="T1518" s="6" t="str">
        <f ca="1">IF(OR('total Assets'!T1518="Yes",Deposits!T1518="Yes"),"Yes","")</f>
        <v/>
      </c>
      <c r="U1518" s="6">
        <f t="shared" ca="1" si="268"/>
        <v>3.4033287696792551</v>
      </c>
      <c r="V1518" s="6" t="str">
        <f ca="1">IF(OR('total Assets'!V1518="Yes",Deposits!V1518="Yes"),"Yes","")</f>
        <v/>
      </c>
      <c r="W1518" s="6">
        <f t="shared" ca="1" si="269"/>
        <v>3.6419380577210498</v>
      </c>
    </row>
    <row r="1519" spans="1:23" x14ac:dyDescent="0.3">
      <c r="A1519" s="40">
        <v>4.3691453253235268</v>
      </c>
      <c r="B1519" s="4">
        <v>1516</v>
      </c>
      <c r="C1519" s="6">
        <f>A1519*Overview!$K$24</f>
        <v>4.3691453253235268</v>
      </c>
      <c r="D1519" s="6" t="str">
        <f ca="1">IF(OR('total Assets'!D1519="Yes",Deposits!D1519="Yes"),"Yes","")</f>
        <v/>
      </c>
      <c r="E1519" s="6">
        <f t="shared" ca="1" si="260"/>
        <v>5.042505787148043</v>
      </c>
      <c r="F1519" s="6" t="str">
        <f ca="1">IF(OR('total Assets'!F1519="Yes",Deposits!F1519="Yes"),"Yes","")</f>
        <v/>
      </c>
      <c r="G1519" s="6">
        <f t="shared" ca="1" si="261"/>
        <v>5.4166145342929557</v>
      </c>
      <c r="H1519" s="6" t="str">
        <f ca="1">IF(OR('total Assets'!H1519="Yes",Deposits!H1519="Yes"),"Yes","")</f>
        <v/>
      </c>
      <c r="I1519" s="6">
        <f t="shared" ca="1" si="262"/>
        <v>6.2911470723967495</v>
      </c>
      <c r="J1519" s="6" t="str">
        <f ca="1">IF(OR('total Assets'!J1519="Yes",Deposits!J1519="Yes"),"Yes","")</f>
        <v/>
      </c>
      <c r="K1519" s="6">
        <f t="shared" ca="1" si="263"/>
        <v>6.016591993335588</v>
      </c>
      <c r="L1519" s="6" t="str">
        <f ca="1">IF(OR('total Assets'!L1519="Yes",Deposits!L1519="Yes"),"Yes","")</f>
        <v/>
      </c>
      <c r="M1519" s="6">
        <f t="shared" ca="1" si="264"/>
        <v>5.072855060698191</v>
      </c>
      <c r="N1519" s="6" t="str">
        <f ca="1">IF(OR('total Assets'!N1519="Yes",Deposits!N1519="Yes"),"Yes","")</f>
        <v/>
      </c>
      <c r="O1519" s="6">
        <f t="shared" ca="1" si="265"/>
        <v>4.0736698202565718</v>
      </c>
      <c r="P1519" s="6" t="str">
        <f ca="1">IF(OR('total Assets'!P1519="Yes",Deposits!P1519="Yes"),"Yes","")</f>
        <v/>
      </c>
      <c r="Q1519" s="6">
        <f t="shared" ca="1" si="266"/>
        <v>4.7379795968465972</v>
      </c>
      <c r="R1519" s="6" t="str">
        <f ca="1">IF(OR('total Assets'!R1519="Yes",Deposits!R1519="Yes"),"Yes","")</f>
        <v/>
      </c>
      <c r="S1519" s="6">
        <f t="shared" ca="1" si="267"/>
        <v>5.142285346772522</v>
      </c>
      <c r="T1519" s="6" t="str">
        <f ca="1">IF(OR('total Assets'!T1519="Yes",Deposits!T1519="Yes"),"Yes","")</f>
        <v/>
      </c>
      <c r="U1519" s="6">
        <f t="shared" ca="1" si="268"/>
        <v>4.1521898631319507</v>
      </c>
      <c r="V1519" s="6" t="str">
        <f ca="1">IF(OR('total Assets'!V1519="Yes",Deposits!V1519="Yes"),"Yes","")</f>
        <v/>
      </c>
      <c r="W1519" s="6">
        <f t="shared" ca="1" si="269"/>
        <v>4.4631435730561897</v>
      </c>
    </row>
    <row r="1520" spans="1:23" x14ac:dyDescent="0.3">
      <c r="A1520" s="40">
        <v>4.3650273344133677</v>
      </c>
      <c r="B1520" s="4">
        <v>1517</v>
      </c>
      <c r="C1520" s="6">
        <f>A1520*Overview!$K$24</f>
        <v>4.3650273344133677</v>
      </c>
      <c r="D1520" s="6" t="str">
        <f ca="1">IF(OR('total Assets'!D1520="Yes",Deposits!D1520="Yes"),"Yes","")</f>
        <v/>
      </c>
      <c r="E1520" s="6">
        <f t="shared" ca="1" si="260"/>
        <v>3.8987386575742775</v>
      </c>
      <c r="F1520" s="6" t="str">
        <f ca="1">IF(OR('total Assets'!F1520="Yes",Deposits!F1520="Yes"),"Yes","")</f>
        <v/>
      </c>
      <c r="G1520" s="6">
        <f t="shared" ca="1" si="261"/>
        <v>3.8272532612445587</v>
      </c>
      <c r="H1520" s="6" t="str">
        <f ca="1">IF(OR('total Assets'!H1520="Yes",Deposits!H1520="Yes"),"Yes","")</f>
        <v/>
      </c>
      <c r="I1520" s="6">
        <f t="shared" ca="1" si="262"/>
        <v>4.4106006202685322</v>
      </c>
      <c r="J1520" s="6" t="str">
        <f ca="1">IF(OR('total Assets'!J1520="Yes",Deposits!J1520="Yes"),"Yes","")</f>
        <v/>
      </c>
      <c r="K1520" s="6">
        <f t="shared" ca="1" si="263"/>
        <v>5.2657366427802312</v>
      </c>
      <c r="L1520" s="6" t="str">
        <f ca="1">IF(OR('total Assets'!L1520="Yes",Deposits!L1520="Yes"),"Yes","")</f>
        <v/>
      </c>
      <c r="M1520" s="6">
        <f t="shared" ca="1" si="264"/>
        <v>5.6122011107610748</v>
      </c>
      <c r="N1520" s="6" t="str">
        <f ca="1">IF(OR('total Assets'!N1520="Yes",Deposits!N1520="Yes"),"Yes","")</f>
        <v/>
      </c>
      <c r="O1520" s="6">
        <f t="shared" ca="1" si="265"/>
        <v>4.4960704419673947</v>
      </c>
      <c r="P1520" s="6" t="str">
        <f ca="1">IF(OR('total Assets'!P1520="Yes",Deposits!P1520="Yes"),"Yes","")</f>
        <v/>
      </c>
      <c r="Q1520" s="6">
        <f t="shared" ca="1" si="266"/>
        <v>5.1282908189470815</v>
      </c>
      <c r="R1520" s="6" t="str">
        <f ca="1">IF(OR('total Assets'!R1520="Yes",Deposits!R1520="Yes"),"Yes","")</f>
        <v/>
      </c>
      <c r="S1520" s="6">
        <f t="shared" ca="1" si="267"/>
        <v>5.9557184359958946</v>
      </c>
      <c r="T1520" s="6" t="str">
        <f ca="1">IF(OR('total Assets'!T1520="Yes",Deposits!T1520="Yes"),"Yes","")</f>
        <v/>
      </c>
      <c r="U1520" s="6">
        <f t="shared" ca="1" si="268"/>
        <v>4.9668247847335785</v>
      </c>
      <c r="V1520" s="6" t="str">
        <f ca="1">IF(OR('total Assets'!V1520="Yes",Deposits!V1520="Yes"),"Yes","")</f>
        <v/>
      </c>
      <c r="W1520" s="6">
        <f t="shared" ca="1" si="269"/>
        <v>5.316576113695012</v>
      </c>
    </row>
    <row r="1521" spans="1:23" x14ac:dyDescent="0.3">
      <c r="A1521" s="40">
        <v>4.3609159346101132</v>
      </c>
      <c r="B1521" s="4">
        <v>1518</v>
      </c>
      <c r="C1521" s="6">
        <f>A1521*Overview!$K$24</f>
        <v>4.3609159346101132</v>
      </c>
      <c r="D1521" s="6" t="str">
        <f ca="1">IF(OR('total Assets'!D1521="Yes",Deposits!D1521="Yes"),"Yes","")</f>
        <v/>
      </c>
      <c r="E1521" s="6">
        <f t="shared" ca="1" si="260"/>
        <v>4.2379369147804846</v>
      </c>
      <c r="F1521" s="6" t="str">
        <f ca="1">IF(OR('total Assets'!F1521="Yes",Deposits!F1521="Yes"),"Yes","")</f>
        <v/>
      </c>
      <c r="G1521" s="6">
        <f t="shared" ca="1" si="261"/>
        <v>4.5847122199344854</v>
      </c>
      <c r="H1521" s="6" t="str">
        <f ca="1">IF(OR('total Assets'!H1521="Yes",Deposits!H1521="Yes"),"Yes","")</f>
        <v/>
      </c>
      <c r="I1521" s="6">
        <f t="shared" ca="1" si="262"/>
        <v>3.9087511434492561</v>
      </c>
      <c r="J1521" s="6" t="str">
        <f ca="1">IF(OR('total Assets'!J1521="Yes",Deposits!J1521="Yes"),"Yes","")</f>
        <v/>
      </c>
      <c r="K1521" s="6">
        <f t="shared" ca="1" si="263"/>
        <v>3.1701222621711169</v>
      </c>
      <c r="L1521" s="6" t="str">
        <f ca="1">IF(OR('total Assets'!L1521="Yes",Deposits!L1521="Yes"),"Yes","")</f>
        <v/>
      </c>
      <c r="M1521" s="6">
        <f t="shared" ca="1" si="264"/>
        <v>3.2049933457930995</v>
      </c>
      <c r="N1521" s="6" t="str">
        <f ca="1">IF(OR('total Assets'!N1521="Yes",Deposits!N1521="Yes"),"Yes","")</f>
        <v/>
      </c>
      <c r="O1521" s="6">
        <f t="shared" ca="1" si="265"/>
        <v>2.6954022064205625</v>
      </c>
      <c r="P1521" s="6" t="str">
        <f ca="1">IF(OR('total Assets'!P1521="Yes",Deposits!P1521="Yes"),"Yes","")</f>
        <v/>
      </c>
      <c r="Q1521" s="6">
        <f t="shared" ca="1" si="266"/>
        <v>2.576942516848808</v>
      </c>
      <c r="R1521" s="6" t="str">
        <f ca="1">IF(OR('total Assets'!R1521="Yes",Deposits!R1521="Yes"),"Yes","")</f>
        <v/>
      </c>
      <c r="S1521" s="6">
        <f t="shared" ca="1" si="267"/>
        <v>2.3972479068457062</v>
      </c>
      <c r="T1521" s="6" t="str">
        <f ca="1">IF(OR('total Assets'!T1521="Yes",Deposits!T1521="Yes"),"Yes","")</f>
        <v/>
      </c>
      <c r="U1521" s="6">
        <f t="shared" ca="1" si="268"/>
        <v>2.7391975030268316</v>
      </c>
      <c r="V1521" s="6" t="str">
        <f ca="1">IF(OR('total Assets'!V1521="Yes",Deposits!V1521="Yes"),"Yes","")</f>
        <v/>
      </c>
      <c r="W1521" s="6">
        <f t="shared" ca="1" si="269"/>
        <v>3.2361846301765289</v>
      </c>
    </row>
    <row r="1522" spans="1:23" x14ac:dyDescent="0.3">
      <c r="A1522" s="40">
        <v>4.3568111110327319</v>
      </c>
      <c r="B1522" s="4">
        <v>1519</v>
      </c>
      <c r="C1522" s="6">
        <f>A1522*Overview!$K$24</f>
        <v>4.3568111110327319</v>
      </c>
      <c r="D1522" s="6" t="str">
        <f ca="1">IF(OR('total Assets'!D1522="Yes",Deposits!D1522="Yes"),"Yes","")</f>
        <v/>
      </c>
      <c r="E1522" s="6">
        <f t="shared" ca="1" si="260"/>
        <v>4.9117146703797978</v>
      </c>
      <c r="F1522" s="6" t="str">
        <f ca="1">IF(OR('total Assets'!F1522="Yes",Deposits!F1522="Yes"),"Yes","")</f>
        <v/>
      </c>
      <c r="G1522" s="6">
        <f t="shared" ca="1" si="261"/>
        <v>5.0174241263064259</v>
      </c>
      <c r="H1522" s="6" t="str">
        <f ca="1">IF(OR('total Assets'!H1522="Yes",Deposits!H1522="Yes"),"Yes","")</f>
        <v/>
      </c>
      <c r="I1522" s="6">
        <f t="shared" ca="1" si="262"/>
        <v>4.0493012302251339</v>
      </c>
      <c r="J1522" s="6" t="str">
        <f ca="1">IF(OR('total Assets'!J1522="Yes",Deposits!J1522="Yes"),"Yes","")</f>
        <v/>
      </c>
      <c r="K1522" s="6">
        <f t="shared" ca="1" si="263"/>
        <v>4.5794187260117329</v>
      </c>
      <c r="L1522" s="6" t="str">
        <f ca="1">IF(OR('total Assets'!L1522="Yes",Deposits!L1522="Yes"),"Yes","")</f>
        <v/>
      </c>
      <c r="M1522" s="6">
        <f t="shared" ca="1" si="264"/>
        <v>4.8008376036625204</v>
      </c>
      <c r="N1522" s="6" t="str">
        <f ca="1">IF(OR('total Assets'!N1522="Yes",Deposits!N1522="Yes"),"Yes","")</f>
        <v/>
      </c>
      <c r="O1522" s="6">
        <f t="shared" ca="1" si="265"/>
        <v>5.0838953289965669</v>
      </c>
      <c r="P1522" s="6" t="str">
        <f ca="1">IF(OR('total Assets'!P1522="Yes",Deposits!P1522="Yes"),"Yes","")</f>
        <v/>
      </c>
      <c r="Q1522" s="6">
        <f t="shared" ca="1" si="266"/>
        <v>4.9862782251114952</v>
      </c>
      <c r="R1522" s="6" t="str">
        <f ca="1">IF(OR('total Assets'!R1522="Yes",Deposits!R1522="Yes"),"Yes","")</f>
        <v/>
      </c>
      <c r="S1522" s="6">
        <f t="shared" ca="1" si="267"/>
        <v>4.7269837945801756</v>
      </c>
      <c r="T1522" s="6" t="str">
        <f ca="1">IF(OR('total Assets'!T1522="Yes",Deposits!T1522="Yes"),"Yes","")</f>
        <v/>
      </c>
      <c r="U1522" s="6">
        <f t="shared" ca="1" si="268"/>
        <v>5.3155403734986013</v>
      </c>
      <c r="V1522" s="6" t="str">
        <f ca="1">IF(OR('total Assets'!V1522="Yes",Deposits!V1522="Yes"),"Yes","")</f>
        <v/>
      </c>
      <c r="W1522" s="6">
        <f t="shared" ca="1" si="269"/>
        <v>5.7265601257350189</v>
      </c>
    </row>
    <row r="1523" spans="1:23" x14ac:dyDescent="0.3">
      <c r="A1523" s="40">
        <v>4.3527128488435514</v>
      </c>
      <c r="B1523" s="4">
        <v>1520</v>
      </c>
      <c r="C1523" s="6">
        <f>A1523*Overview!$K$24</f>
        <v>4.3527128488435514</v>
      </c>
      <c r="D1523" s="6" t="str">
        <f ca="1">IF(OR('total Assets'!D1523="Yes",Deposits!D1523="Yes"),"Yes","")</f>
        <v/>
      </c>
      <c r="E1523" s="6">
        <f t="shared" ca="1" si="260"/>
        <v>3.795819542280356</v>
      </c>
      <c r="F1523" s="6" t="str">
        <f ca="1">IF(OR('total Assets'!F1523="Yes",Deposits!F1523="Yes"),"Yes","")</f>
        <v/>
      </c>
      <c r="G1523" s="6">
        <f t="shared" ca="1" si="261"/>
        <v>3.6638565325521464</v>
      </c>
      <c r="H1523" s="6" t="str">
        <f ca="1">IF(OR('total Assets'!H1523="Yes",Deposits!H1523="Yes"),"Yes","")</f>
        <v/>
      </c>
      <c r="I1523" s="6">
        <f t="shared" ca="1" si="262"/>
        <v>4.224497841354534</v>
      </c>
      <c r="J1523" s="6" t="str">
        <f ca="1">IF(OR('total Assets'!J1523="Yes",Deposits!J1523="Yes"),"Yes","")</f>
        <v/>
      </c>
      <c r="K1523" s="6">
        <f t="shared" ca="1" si="263"/>
        <v>4.7121927710475466</v>
      </c>
      <c r="L1523" s="6" t="str">
        <f ca="1">IF(OR('total Assets'!L1523="Yes",Deposits!L1523="Yes"),"Yes","")</f>
        <v/>
      </c>
      <c r="M1523" s="6">
        <f t="shared" ca="1" si="264"/>
        <v>4.9993625764020528</v>
      </c>
      <c r="N1523" s="6" t="str">
        <f ca="1">IF(OR('total Assets'!N1523="Yes",Deposits!N1523="Yes"),"Yes","")</f>
        <v/>
      </c>
      <c r="O1523" s="6">
        <f t="shared" ca="1" si="265"/>
        <v>5.1581634809231209</v>
      </c>
      <c r="P1523" s="6" t="str">
        <f ca="1">IF(OR('total Assets'!P1523="Yes",Deposits!P1523="Yes"),"Yes","")</f>
        <v/>
      </c>
      <c r="Q1523" s="6">
        <f t="shared" ca="1" si="266"/>
        <v>4.9670164588844044</v>
      </c>
      <c r="R1523" s="6" t="str">
        <f ca="1">IF(OR('total Assets'!R1523="Yes",Deposits!R1523="Yes"),"Yes","")</f>
        <v/>
      </c>
      <c r="S1523" s="6">
        <f t="shared" ca="1" si="267"/>
        <v>5.9579067372965477</v>
      </c>
      <c r="T1523" s="6" t="str">
        <f ca="1">IF(OR('total Assets'!T1523="Yes",Deposits!T1523="Yes"),"Yes","")</f>
        <v/>
      </c>
      <c r="U1523" s="6">
        <f t="shared" ca="1" si="268"/>
        <v>6.275464759440232</v>
      </c>
      <c r="V1523" s="6" t="str">
        <f ca="1">IF(OR('total Assets'!V1523="Yes",Deposits!V1523="Yes"),"Yes","")</f>
        <v/>
      </c>
      <c r="W1523" s="6">
        <f t="shared" ca="1" si="269"/>
        <v>7.0626787476257311</v>
      </c>
    </row>
    <row r="1524" spans="1:23" x14ac:dyDescent="0.3">
      <c r="A1524" s="40">
        <v>4.3486211332481055</v>
      </c>
      <c r="B1524" s="4">
        <v>1521</v>
      </c>
      <c r="C1524" s="6">
        <f>A1524*Overview!$K$24</f>
        <v>4.3486211332481055</v>
      </c>
      <c r="D1524" s="6" t="str">
        <f ca="1">IF(OR('total Assets'!D1524="Yes",Deposits!D1524="Yes"),"Yes","")</f>
        <v/>
      </c>
      <c r="E1524" s="6">
        <f t="shared" ca="1" si="260"/>
        <v>4.1955179161410729</v>
      </c>
      <c r="F1524" s="6" t="str">
        <f ca="1">IF(OR('total Assets'!F1524="Yes",Deposits!F1524="Yes"),"Yes","")</f>
        <v/>
      </c>
      <c r="G1524" s="6">
        <f t="shared" ca="1" si="261"/>
        <v>4.086843149845004</v>
      </c>
      <c r="H1524" s="6" t="str">
        <f ca="1">IF(OR('total Assets'!H1524="Yes",Deposits!H1524="Yes"),"Yes","")</f>
        <v/>
      </c>
      <c r="I1524" s="6">
        <f t="shared" ca="1" si="262"/>
        <v>3.8488537811014982</v>
      </c>
      <c r="J1524" s="6" t="str">
        <f ca="1">IF(OR('total Assets'!J1524="Yes",Deposits!J1524="Yes"),"Yes","")</f>
        <v/>
      </c>
      <c r="K1524" s="6">
        <f t="shared" ca="1" si="263"/>
        <v>4.3427721546266715</v>
      </c>
      <c r="L1524" s="6" t="str">
        <f ca="1">IF(OR('total Assets'!L1524="Yes",Deposits!L1524="Yes"),"Yes","")</f>
        <v/>
      </c>
      <c r="M1524" s="6">
        <f t="shared" ca="1" si="264"/>
        <v>3.4921620277430252</v>
      </c>
      <c r="N1524" s="6" t="str">
        <f ca="1">IF(OR('total Assets'!N1524="Yes",Deposits!N1524="Yes"),"Yes","")</f>
        <v/>
      </c>
      <c r="O1524" s="6">
        <f t="shared" ca="1" si="265"/>
        <v>2.9286625557055816</v>
      </c>
      <c r="P1524" s="6" t="str">
        <f ca="1">IF(OR('total Assets'!P1524="Yes",Deposits!P1524="Yes"),"Yes","")</f>
        <v/>
      </c>
      <c r="Q1524" s="6">
        <f t="shared" ca="1" si="266"/>
        <v>3.3252752814684401</v>
      </c>
      <c r="R1524" s="6" t="str">
        <f ca="1">IF(OR('total Assets'!R1524="Yes",Deposits!R1524="Yes"),"Yes","")</f>
        <v/>
      </c>
      <c r="S1524" s="6">
        <f t="shared" ca="1" si="267"/>
        <v>2.9753902933058667</v>
      </c>
      <c r="T1524" s="6" t="str">
        <f ca="1">IF(OR('total Assets'!T1524="Yes",Deposits!T1524="Yes"),"Yes","")</f>
        <v/>
      </c>
      <c r="U1524" s="6">
        <f t="shared" ca="1" si="268"/>
        <v>3.5135512855243021</v>
      </c>
      <c r="V1524" s="6" t="str">
        <f ca="1">IF(OR('total Assets'!V1524="Yes",Deposits!V1524="Yes"),"Yes","")</f>
        <v/>
      </c>
      <c r="W1524" s="6">
        <f t="shared" ca="1" si="269"/>
        <v>3.8344128271711848</v>
      </c>
    </row>
    <row r="1525" spans="1:23" x14ac:dyDescent="0.3">
      <c r="A1525" s="40">
        <v>4.3445359494949871</v>
      </c>
      <c r="B1525" s="4">
        <v>1522</v>
      </c>
      <c r="C1525" s="6">
        <f>A1525*Overview!$K$24</f>
        <v>4.3445359494949871</v>
      </c>
      <c r="D1525" s="6" t="str">
        <f ca="1">IF(OR('total Assets'!D1525="Yes",Deposits!D1525="Yes"),"Yes","")</f>
        <v/>
      </c>
      <c r="E1525" s="6">
        <f t="shared" ca="1" si="260"/>
        <v>4.123260386156999</v>
      </c>
      <c r="F1525" s="6" t="str">
        <f ca="1">IF(OR('total Assets'!F1525="Yes",Deposits!F1525="Yes"),"Yes","")</f>
        <v/>
      </c>
      <c r="G1525" s="6">
        <f t="shared" ca="1" si="261"/>
        <v>3.6259547005948032</v>
      </c>
      <c r="H1525" s="6" t="str">
        <f ca="1">IF(OR('total Assets'!H1525="Yes",Deposits!H1525="Yes"),"Yes","")</f>
        <v/>
      </c>
      <c r="I1525" s="6">
        <f t="shared" ca="1" si="262"/>
        <v>3.4560087120104876</v>
      </c>
      <c r="J1525" s="6" t="str">
        <f ca="1">IF(OR('total Assets'!J1525="Yes",Deposits!J1525="Yes"),"Yes","")</f>
        <v/>
      </c>
      <c r="K1525" s="6">
        <f t="shared" ca="1" si="263"/>
        <v>3.7008333875032693</v>
      </c>
      <c r="L1525" s="6" t="str">
        <f ca="1">IF(OR('total Assets'!L1525="Yes",Deposits!L1525="Yes"),"Yes","")</f>
        <v/>
      </c>
      <c r="M1525" s="6">
        <f t="shared" ca="1" si="264"/>
        <v>4.0329047809156497</v>
      </c>
      <c r="N1525" s="6" t="str">
        <f ca="1">IF(OR('total Assets'!N1525="Yes",Deposits!N1525="Yes"),"Yes","")</f>
        <v/>
      </c>
      <c r="O1525" s="6">
        <f t="shared" ca="1" si="265"/>
        <v>4.5420867067535182</v>
      </c>
      <c r="P1525" s="6" t="str">
        <f ca="1">IF(OR('total Assets'!P1525="Yes",Deposits!P1525="Yes"),"Yes","")</f>
        <v/>
      </c>
      <c r="Q1525" s="6">
        <f t="shared" ca="1" si="266"/>
        <v>3.6398933918129601</v>
      </c>
      <c r="R1525" s="6" t="str">
        <f ca="1">IF(OR('total Assets'!R1525="Yes",Deposits!R1525="Yes"),"Yes","")</f>
        <v/>
      </c>
      <c r="S1525" s="6">
        <f t="shared" ca="1" si="267"/>
        <v>3.7418266463641214</v>
      </c>
      <c r="T1525" s="6" t="str">
        <f ca="1">IF(OR('total Assets'!T1525="Yes",Deposits!T1525="Yes"),"Yes","")</f>
        <v/>
      </c>
      <c r="U1525" s="6">
        <f t="shared" ca="1" si="268"/>
        <v>3.9165003904177538</v>
      </c>
      <c r="V1525" s="6" t="str">
        <f ca="1">IF(OR('total Assets'!V1525="Yes",Deposits!V1525="Yes"),"Yes","")</f>
        <v/>
      </c>
      <c r="W1525" s="6">
        <f t="shared" ca="1" si="269"/>
        <v>3.1764613082345896</v>
      </c>
    </row>
    <row r="1526" spans="1:23" x14ac:dyDescent="0.3">
      <c r="A1526" s="40">
        <v>4.3404572828756924</v>
      </c>
      <c r="B1526" s="4">
        <v>1523</v>
      </c>
      <c r="C1526" s="6">
        <f>A1526*Overview!$K$24</f>
        <v>4.3404572828756924</v>
      </c>
      <c r="D1526" s="6" t="str">
        <f ca="1">IF(OR('total Assets'!D1526="Yes",Deposits!D1526="Yes"),"Yes","")</f>
        <v/>
      </c>
      <c r="E1526" s="6">
        <f t="shared" ca="1" si="260"/>
        <v>4.5315100628119298</v>
      </c>
      <c r="F1526" s="6" t="str">
        <f ca="1">IF(OR('total Assets'!F1526="Yes",Deposits!F1526="Yes"),"Yes","")</f>
        <v/>
      </c>
      <c r="G1526" s="6">
        <f t="shared" ca="1" si="261"/>
        <v>3.9210015862243415</v>
      </c>
      <c r="H1526" s="6" t="str">
        <f ca="1">IF(OR('total Assets'!H1526="Yes",Deposits!H1526="Yes"),"Yes","")</f>
        <v/>
      </c>
      <c r="I1526" s="6">
        <f t="shared" ca="1" si="262"/>
        <v>3.9723080668502311</v>
      </c>
      <c r="J1526" s="6" t="str">
        <f ca="1">IF(OR('total Assets'!J1526="Yes",Deposits!J1526="Yes"),"Yes","")</f>
        <v/>
      </c>
      <c r="K1526" s="6">
        <f t="shared" ca="1" si="263"/>
        <v>3.71972483992722</v>
      </c>
      <c r="L1526" s="6" t="str">
        <f ca="1">IF(OR('total Assets'!L1526="Yes",Deposits!L1526="Yes"),"Yes","")</f>
        <v/>
      </c>
      <c r="M1526" s="6">
        <f t="shared" ca="1" si="264"/>
        <v>3.1450771168649299</v>
      </c>
      <c r="N1526" s="6" t="str">
        <f ca="1">IF(OR('total Assets'!N1526="Yes",Deposits!N1526="Yes"),"Yes","")</f>
        <v/>
      </c>
      <c r="O1526" s="6">
        <f t="shared" ca="1" si="265"/>
        <v>3.089394165202489</v>
      </c>
      <c r="P1526" s="6" t="str">
        <f ca="1">IF(OR('total Assets'!P1526="Yes",Deposits!P1526="Yes"),"Yes","")</f>
        <v/>
      </c>
      <c r="Q1526" s="6">
        <f t="shared" ca="1" si="266"/>
        <v>2.8111161670437275</v>
      </c>
      <c r="R1526" s="6" t="str">
        <f ca="1">IF(OR('total Assets'!R1526="Yes",Deposits!R1526="Yes"),"Yes","")</f>
        <v/>
      </c>
      <c r="S1526" s="6">
        <f t="shared" ca="1" si="267"/>
        <v>2.4031077531005787</v>
      </c>
      <c r="T1526" s="6" t="str">
        <f ca="1">IF(OR('total Assets'!T1526="Yes",Deposits!T1526="Yes"),"Yes","")</f>
        <v/>
      </c>
      <c r="U1526" s="6">
        <f t="shared" ca="1" si="268"/>
        <v>2.2484908359356841</v>
      </c>
      <c r="V1526" s="6" t="str">
        <f ca="1">IF(OR('total Assets'!V1526="Yes",Deposits!V1526="Yes"),"Yes","")</f>
        <v/>
      </c>
      <c r="W1526" s="6">
        <f t="shared" ca="1" si="269"/>
        <v>1.9224902882126171</v>
      </c>
    </row>
    <row r="1527" spans="1:23" x14ac:dyDescent="0.3">
      <c r="A1527" s="40">
        <v>4.3363851187244604</v>
      </c>
      <c r="B1527" s="4">
        <v>1524</v>
      </c>
      <c r="C1527" s="6">
        <f>A1527*Overview!$K$24</f>
        <v>4.3363851187244604</v>
      </c>
      <c r="D1527" s="6" t="str">
        <f ca="1">IF(OR('total Assets'!D1527="Yes",Deposits!D1527="Yes"),"Yes","")</f>
        <v/>
      </c>
      <c r="E1527" s="6">
        <f t="shared" ca="1" si="260"/>
        <v>4.3279857194206395</v>
      </c>
      <c r="F1527" s="6" t="str">
        <f ca="1">IF(OR('total Assets'!F1527="Yes",Deposits!F1527="Yes"),"Yes","")</f>
        <v/>
      </c>
      <c r="G1527" s="6">
        <f t="shared" ca="1" si="261"/>
        <v>4.2260465808827394</v>
      </c>
      <c r="H1527" s="6" t="str">
        <f ca="1">IF(OR('total Assets'!H1527="Yes",Deposits!H1527="Yes"),"Yes","")</f>
        <v/>
      </c>
      <c r="I1527" s="6">
        <f t="shared" ca="1" si="262"/>
        <v>4.6240992644139398</v>
      </c>
      <c r="J1527" s="6" t="str">
        <f ca="1">IF(OR('total Assets'!J1527="Yes",Deposits!J1527="Yes"),"Yes","")</f>
        <v/>
      </c>
      <c r="K1527" s="6">
        <f t="shared" ca="1" si="263"/>
        <v>4.9451335872500586</v>
      </c>
      <c r="L1527" s="6" t="str">
        <f ca="1">IF(OR('total Assets'!L1527="Yes",Deposits!L1527="Yes"),"Yes","")</f>
        <v/>
      </c>
      <c r="M1527" s="6">
        <f t="shared" ca="1" si="264"/>
        <v>5.1174447786065924</v>
      </c>
      <c r="N1527" s="6" t="str">
        <f ca="1">IF(OR('total Assets'!N1527="Yes",Deposits!N1527="Yes"),"Yes","")</f>
        <v/>
      </c>
      <c r="O1527" s="6">
        <f t="shared" ca="1" si="265"/>
        <v>5.2300551392227312</v>
      </c>
      <c r="P1527" s="6" t="str">
        <f ca="1">IF(OR('total Assets'!P1527="Yes",Deposits!P1527="Yes"),"Yes","")</f>
        <v/>
      </c>
      <c r="Q1527" s="6">
        <f t="shared" ca="1" si="266"/>
        <v>4.8643209614131315</v>
      </c>
      <c r="R1527" s="6" t="str">
        <f ca="1">IF(OR('total Assets'!R1527="Yes",Deposits!R1527="Yes"),"Yes","")</f>
        <v/>
      </c>
      <c r="S1527" s="6">
        <f t="shared" ca="1" si="267"/>
        <v>5.8003879486189822</v>
      </c>
      <c r="T1527" s="6" t="str">
        <f ca="1">IF(OR('total Assets'!T1527="Yes",Deposits!T1527="Yes"),"Yes","")</f>
        <v/>
      </c>
      <c r="U1527" s="6">
        <f t="shared" ca="1" si="268"/>
        <v>6.1172767020783789</v>
      </c>
      <c r="V1527" s="6" t="str">
        <f ca="1">IF(OR('total Assets'!V1527="Yes",Deposits!V1527="Yes"),"Yes","")</f>
        <v/>
      </c>
      <c r="W1527" s="6">
        <f t="shared" ca="1" si="269"/>
        <v>5.550634783538821</v>
      </c>
    </row>
    <row r="1528" spans="1:23" x14ac:dyDescent="0.3">
      <c r="A1528" s="40">
        <v>4.3323194424181333</v>
      </c>
      <c r="B1528" s="4">
        <v>1525</v>
      </c>
      <c r="C1528" s="6">
        <f>A1528*Overview!$K$24</f>
        <v>4.3323194424181333</v>
      </c>
      <c r="D1528" s="6" t="str">
        <f ca="1">IF(OR('total Assets'!D1528="Yes",Deposits!D1528="Yes"),"Yes","")</f>
        <v/>
      </c>
      <c r="E1528" s="6">
        <f t="shared" ca="1" si="260"/>
        <v>4.6560795177861003</v>
      </c>
      <c r="F1528" s="6" t="str">
        <f ca="1">IF(OR('total Assets'!F1528="Yes",Deposits!F1528="Yes"),"Yes","")</f>
        <v/>
      </c>
      <c r="G1528" s="6">
        <f t="shared" ca="1" si="261"/>
        <v>4.7753283688612065</v>
      </c>
      <c r="H1528" s="6" t="str">
        <f ca="1">IF(OR('total Assets'!H1528="Yes",Deposits!H1528="Yes"),"Yes","")</f>
        <v/>
      </c>
      <c r="I1528" s="6">
        <f t="shared" ca="1" si="262"/>
        <v>4.5228977059732554</v>
      </c>
      <c r="J1528" s="6" t="str">
        <f ca="1">IF(OR('total Assets'!J1528="Yes",Deposits!J1528="Yes"),"Yes","")</f>
        <v/>
      </c>
      <c r="K1528" s="6">
        <f t="shared" ca="1" si="263"/>
        <v>3.8818684651835285</v>
      </c>
      <c r="L1528" s="6" t="str">
        <f ca="1">IF(OR('total Assets'!L1528="Yes",Deposits!L1528="Yes"),"Yes","")</f>
        <v/>
      </c>
      <c r="M1528" s="6">
        <f t="shared" ca="1" si="264"/>
        <v>3.188188519946213</v>
      </c>
      <c r="N1528" s="6" t="str">
        <f ca="1">IF(OR('total Assets'!N1528="Yes",Deposits!N1528="Yes"),"Yes","")</f>
        <v/>
      </c>
      <c r="O1528" s="6">
        <f t="shared" ca="1" si="265"/>
        <v>3.2870252789750394</v>
      </c>
      <c r="P1528" s="6" t="str">
        <f ca="1">IF(OR('total Assets'!P1528="Yes",Deposits!P1528="Yes"),"Yes","")</f>
        <v/>
      </c>
      <c r="Q1528" s="6">
        <f t="shared" ca="1" si="266"/>
        <v>2.811283597342757</v>
      </c>
      <c r="R1528" s="6" t="str">
        <f ca="1">IF(OR('total Assets'!R1528="Yes",Deposits!R1528="Yes"),"Yes","")</f>
        <v/>
      </c>
      <c r="S1528" s="6">
        <f t="shared" ca="1" si="267"/>
        <v>2.7555074114896754</v>
      </c>
      <c r="T1528" s="6" t="str">
        <f ca="1">IF(OR('total Assets'!T1528="Yes",Deposits!T1528="Yes"),"Yes","")</f>
        <v/>
      </c>
      <c r="U1528" s="6">
        <f t="shared" ca="1" si="268"/>
        <v>3.0402729206928849</v>
      </c>
      <c r="V1528" s="6" t="str">
        <f ca="1">IF(OR('total Assets'!V1528="Yes",Deposits!V1528="Yes"),"Yes","")</f>
        <v/>
      </c>
      <c r="W1528" s="6">
        <f t="shared" ca="1" si="269"/>
        <v>2.4816661563197937</v>
      </c>
    </row>
    <row r="1529" spans="1:23" x14ac:dyDescent="0.3">
      <c r="A1529" s="40">
        <v>4.3282602393759921</v>
      </c>
      <c r="B1529" s="4">
        <v>1526</v>
      </c>
      <c r="C1529" s="6">
        <f>A1529*Overview!$K$24</f>
        <v>4.3282602393759921</v>
      </c>
      <c r="D1529" s="6" t="str">
        <f ca="1">IF(OR('total Assets'!D1529="Yes",Deposits!D1529="Yes"),"Yes","")</f>
        <v/>
      </c>
      <c r="E1529" s="6">
        <f t="shared" ca="1" si="260"/>
        <v>3.9142086443644879</v>
      </c>
      <c r="F1529" s="6" t="str">
        <f ca="1">IF(OR('total Assets'!F1529="Yes",Deposits!F1529="Yes"),"Yes","")</f>
        <v/>
      </c>
      <c r="G1529" s="6">
        <f t="shared" ca="1" si="261"/>
        <v>3.8692240106653553</v>
      </c>
      <c r="H1529" s="6" t="str">
        <f ca="1">IF(OR('total Assets'!H1529="Yes",Deposits!H1529="Yes"),"Yes","")</f>
        <v/>
      </c>
      <c r="I1529" s="6">
        <f t="shared" ca="1" si="262"/>
        <v>4.040257850939418</v>
      </c>
      <c r="J1529" s="6" t="str">
        <f ca="1">IF(OR('total Assets'!J1529="Yes",Deposits!J1529="Yes"),"Yes","")</f>
        <v/>
      </c>
      <c r="K1529" s="6">
        <f t="shared" ca="1" si="263"/>
        <v>3.8440908872951778</v>
      </c>
      <c r="L1529" s="6" t="str">
        <f ca="1">IF(OR('total Assets'!L1529="Yes",Deposits!L1529="Yes"),"Yes","")</f>
        <v/>
      </c>
      <c r="M1529" s="6">
        <f t="shared" ca="1" si="264"/>
        <v>3.516801916090682</v>
      </c>
      <c r="N1529" s="6" t="str">
        <f ca="1">IF(OR('total Assets'!N1529="Yes",Deposits!N1529="Yes"),"Yes","")</f>
        <v/>
      </c>
      <c r="O1529" s="6">
        <f t="shared" ca="1" si="265"/>
        <v>3.0272004559721033</v>
      </c>
      <c r="P1529" s="6" t="str">
        <f ca="1">IF(OR('total Assets'!P1529="Yes",Deposits!P1529="Yes"),"Yes","")</f>
        <v/>
      </c>
      <c r="Q1529" s="6">
        <f t="shared" ca="1" si="266"/>
        <v>3.4509846879574506</v>
      </c>
      <c r="R1529" s="6" t="str">
        <f ca="1">IF(OR('total Assets'!R1529="Yes",Deposits!R1529="Yes"),"Yes","")</f>
        <v/>
      </c>
      <c r="S1529" s="6">
        <f t="shared" ca="1" si="267"/>
        <v>3.9855473729015536</v>
      </c>
      <c r="T1529" s="6" t="str">
        <f ca="1">IF(OR('total Assets'!T1529="Yes",Deposits!T1529="Yes"),"Yes","")</f>
        <v/>
      </c>
      <c r="U1529" s="6">
        <f t="shared" ca="1" si="268"/>
        <v>4.1579427998070217</v>
      </c>
      <c r="V1529" s="6" t="str">
        <f ca="1">IF(OR('total Assets'!V1529="Yes",Deposits!V1529="Yes"),"Yes","")</f>
        <v/>
      </c>
      <c r="W1529" s="6">
        <f t="shared" ca="1" si="269"/>
        <v>3.3660457085356681</v>
      </c>
    </row>
    <row r="1530" spans="1:23" x14ac:dyDescent="0.3">
      <c r="A1530" s="40">
        <v>4.324207495059623</v>
      </c>
      <c r="B1530" s="4">
        <v>1527</v>
      </c>
      <c r="C1530" s="6">
        <f>A1530*Overview!$K$24</f>
        <v>4.324207495059623</v>
      </c>
      <c r="D1530" s="6" t="str">
        <f ca="1">IF(OR('total Assets'!D1530="Yes",Deposits!D1530="Yes"),"Yes","")</f>
        <v/>
      </c>
      <c r="E1530" s="6">
        <f t="shared" ca="1" si="260"/>
        <v>3.6469775623783001</v>
      </c>
      <c r="F1530" s="6" t="str">
        <f ca="1">IF(OR('total Assets'!F1530="Yes",Deposits!F1530="Yes"),"Yes","")</f>
        <v/>
      </c>
      <c r="G1530" s="6">
        <f t="shared" ca="1" si="261"/>
        <v>4.3448719955803101</v>
      </c>
      <c r="H1530" s="6" t="str">
        <f ca="1">IF(OR('total Assets'!H1530="Yes",Deposits!H1530="Yes"),"Yes","")</f>
        <v/>
      </c>
      <c r="I1530" s="6">
        <f t="shared" ca="1" si="262"/>
        <v>4.5934825282908553</v>
      </c>
      <c r="J1530" s="6" t="str">
        <f ca="1">IF(OR('total Assets'!J1530="Yes",Deposits!J1530="Yes"),"Yes","")</f>
        <v/>
      </c>
      <c r="K1530" s="6">
        <f t="shared" ca="1" si="263"/>
        <v>4.3436754767345649</v>
      </c>
      <c r="L1530" s="6" t="str">
        <f ca="1">IF(OR('total Assets'!L1530="Yes",Deposits!L1530="Yes"),"Yes","")</f>
        <v/>
      </c>
      <c r="M1530" s="6">
        <f t="shared" ca="1" si="264"/>
        <v>4.5272412802703057</v>
      </c>
      <c r="N1530" s="6" t="str">
        <f ca="1">IF(OR('total Assets'!N1530="Yes",Deposits!N1530="Yes"),"Yes","")</f>
        <v/>
      </c>
      <c r="O1530" s="6">
        <f t="shared" ca="1" si="265"/>
        <v>4.4400330414644742</v>
      </c>
      <c r="P1530" s="6" t="str">
        <f ca="1">IF(OR('total Assets'!P1530="Yes",Deposits!P1530="Yes"),"Yes","")</f>
        <v/>
      </c>
      <c r="Q1530" s="6">
        <f t="shared" ca="1" si="266"/>
        <v>5.2500016091359578</v>
      </c>
      <c r="R1530" s="6" t="str">
        <f ca="1">IF(OR('total Assets'!R1530="Yes",Deposits!R1530="Yes"),"Yes","")</f>
        <v/>
      </c>
      <c r="S1530" s="6">
        <f t="shared" ca="1" si="267"/>
        <v>4.2712855186685905</v>
      </c>
      <c r="T1530" s="6" t="str">
        <f ca="1">IF(OR('total Assets'!T1530="Yes",Deposits!T1530="Yes"),"Yes","")</f>
        <v/>
      </c>
      <c r="U1530" s="6">
        <f t="shared" ca="1" si="268"/>
        <v>4.2748139640572864</v>
      </c>
      <c r="V1530" s="6" t="str">
        <f ca="1">IF(OR('total Assets'!V1530="Yes",Deposits!V1530="Yes"),"Yes","")</f>
        <v/>
      </c>
      <c r="W1530" s="6">
        <f t="shared" ca="1" si="269"/>
        <v>4.2834353687268152</v>
      </c>
    </row>
    <row r="1531" spans="1:23" x14ac:dyDescent="0.3">
      <c r="A1531" s="40">
        <v>4.3201611949727372</v>
      </c>
      <c r="B1531" s="4">
        <v>1528</v>
      </c>
      <c r="C1531" s="6">
        <f>A1531*Overview!$K$24</f>
        <v>4.3201611949727372</v>
      </c>
      <c r="D1531" s="6" t="str">
        <f ca="1">IF(OR('total Assets'!D1531="Yes",Deposits!D1531="Yes"),"Yes","")</f>
        <v/>
      </c>
      <c r="E1531" s="6">
        <f t="shared" ca="1" si="260"/>
        <v>4.2559931809644249</v>
      </c>
      <c r="F1531" s="6" t="str">
        <f ca="1">IF(OR('total Assets'!F1531="Yes",Deposits!F1531="Yes"),"Yes","")</f>
        <v/>
      </c>
      <c r="G1531" s="6">
        <f t="shared" ca="1" si="261"/>
        <v>4.3425601830366505</v>
      </c>
      <c r="H1531" s="6" t="str">
        <f ca="1">IF(OR('total Assets'!H1531="Yes",Deposits!H1531="Yes"),"Yes","")</f>
        <v/>
      </c>
      <c r="I1531" s="6">
        <f t="shared" ca="1" si="262"/>
        <v>3.5258469945373605</v>
      </c>
      <c r="J1531" s="6" t="str">
        <f ca="1">IF(OR('total Assets'!J1531="Yes",Deposits!J1531="Yes"),"Yes","")</f>
        <v/>
      </c>
      <c r="K1531" s="6">
        <f t="shared" ca="1" si="263"/>
        <v>3.5205766627332937</v>
      </c>
      <c r="L1531" s="6" t="str">
        <f ca="1">IF(OR('total Assets'!L1531="Yes",Deposits!L1531="Yes"),"Yes","")</f>
        <v/>
      </c>
      <c r="M1531" s="6">
        <f t="shared" ca="1" si="264"/>
        <v>3.3643433242659571</v>
      </c>
      <c r="N1531" s="6" t="str">
        <f ca="1">IF(OR('total Assets'!N1531="Yes",Deposits!N1531="Yes"),"Yes","")</f>
        <v/>
      </c>
      <c r="O1531" s="6">
        <f t="shared" ca="1" si="265"/>
        <v>3.0341124167009643</v>
      </c>
      <c r="P1531" s="6" t="str">
        <f ca="1">IF(OR('total Assets'!P1531="Yes",Deposits!P1531="Yes"),"Yes","")</f>
        <v/>
      </c>
      <c r="Q1531" s="6">
        <f t="shared" ca="1" si="266"/>
        <v>2.5554739868260823</v>
      </c>
      <c r="R1531" s="6" t="str">
        <f ca="1">IF(OR('total Assets'!R1531="Yes",Deposits!R1531="Yes"),"Yes","")</f>
        <v/>
      </c>
      <c r="S1531" s="6">
        <f t="shared" ca="1" si="267"/>
        <v>2.4434045593012561</v>
      </c>
      <c r="T1531" s="6" t="str">
        <f ca="1">IF(OR('total Assets'!T1531="Yes",Deposits!T1531="Yes"),"Yes","")</f>
        <v/>
      </c>
      <c r="U1531" s="6">
        <f t="shared" ca="1" si="268"/>
        <v>2.6278273931026361</v>
      </c>
      <c r="V1531" s="6" t="str">
        <f ca="1">IF(OR('total Assets'!V1531="Yes",Deposits!V1531="Yes"),"Yes","")</f>
        <v/>
      </c>
      <c r="W1531" s="6">
        <f t="shared" ca="1" si="269"/>
        <v>2.3397979968743208</v>
      </c>
    </row>
    <row r="1532" spans="1:23" x14ac:dyDescent="0.3">
      <c r="A1532" s="40">
        <v>4.3161213246610606</v>
      </c>
      <c r="B1532" s="4">
        <v>1529</v>
      </c>
      <c r="C1532" s="6">
        <f>A1532*Overview!$K$24</f>
        <v>4.3161213246610606</v>
      </c>
      <c r="D1532" s="6" t="str">
        <f ca="1">IF(OR('total Assets'!D1532="Yes",Deposits!D1532="Yes"),"Yes","")</f>
        <v/>
      </c>
      <c r="E1532" s="6">
        <f t="shared" ca="1" si="260"/>
        <v>5.132773484084967</v>
      </c>
      <c r="F1532" s="6" t="str">
        <f ca="1">IF(OR('total Assets'!F1532="Yes",Deposits!F1532="Yes"),"Yes","")</f>
        <v/>
      </c>
      <c r="G1532" s="6">
        <f t="shared" ca="1" si="261"/>
        <v>6.0747384930693347</v>
      </c>
      <c r="H1532" s="6" t="str">
        <f ca="1">IF(OR('total Assets'!H1532="Yes",Deposits!H1532="Yes"),"Yes","")</f>
        <v/>
      </c>
      <c r="I1532" s="6">
        <f t="shared" ca="1" si="262"/>
        <v>6.8339043689649461</v>
      </c>
      <c r="J1532" s="6" t="str">
        <f ca="1">IF(OR('total Assets'!J1532="Yes",Deposits!J1532="Yes"),"Yes","")</f>
        <v/>
      </c>
      <c r="K1532" s="6">
        <f t="shared" ca="1" si="263"/>
        <v>7.5499948272117452</v>
      </c>
      <c r="L1532" s="6" t="str">
        <f ca="1">IF(OR('total Assets'!L1532="Yes",Deposits!L1532="Yes"),"Yes","")</f>
        <v/>
      </c>
      <c r="M1532" s="6">
        <f t="shared" ca="1" si="264"/>
        <v>7.1721598836934319</v>
      </c>
      <c r="N1532" s="6" t="str">
        <f ca="1">IF(OR('total Assets'!N1532="Yes",Deposits!N1532="Yes"),"Yes","")</f>
        <v/>
      </c>
      <c r="O1532" s="6">
        <f t="shared" ca="1" si="265"/>
        <v>7.5160155096559444</v>
      </c>
      <c r="P1532" s="6" t="str">
        <f ca="1">IF(OR('total Assets'!P1532="Yes",Deposits!P1532="Yes"),"Yes","")</f>
        <v/>
      </c>
      <c r="Q1532" s="6">
        <f t="shared" ca="1" si="266"/>
        <v>6.042370460751286</v>
      </c>
      <c r="R1532" s="6" t="str">
        <f ca="1">IF(OR('total Assets'!R1532="Yes",Deposits!R1532="Yes"),"Yes","")</f>
        <v/>
      </c>
      <c r="S1532" s="6">
        <f t="shared" ca="1" si="267"/>
        <v>5.5895732368901427</v>
      </c>
      <c r="T1532" s="6" t="str">
        <f ca="1">IF(OR('total Assets'!T1532="Yes",Deposits!T1532="Yes"),"Yes","")</f>
        <v/>
      </c>
      <c r="U1532" s="6">
        <f t="shared" ca="1" si="268"/>
        <v>5.9240427423572637</v>
      </c>
      <c r="V1532" s="6" t="str">
        <f ca="1">IF(OR('total Assets'!V1532="Yes",Deposits!V1532="Yes"),"Yes","")</f>
        <v/>
      </c>
      <c r="W1532" s="6">
        <f t="shared" ca="1" si="269"/>
        <v>6.1850589888687182</v>
      </c>
    </row>
    <row r="1533" spans="1:23" x14ac:dyDescent="0.3">
      <c r="A1533" s="40">
        <v>4.3120878697121556</v>
      </c>
      <c r="B1533" s="4">
        <v>1530</v>
      </c>
      <c r="C1533" s="6">
        <f>A1533*Overview!$K$24</f>
        <v>4.3120878697121556</v>
      </c>
      <c r="D1533" s="6" t="str">
        <f ca="1">IF(OR('total Assets'!D1533="Yes",Deposits!D1533="Yes"),"Yes","")</f>
        <v/>
      </c>
      <c r="E1533" s="6">
        <f t="shared" ca="1" si="260"/>
        <v>4.0795176824321429</v>
      </c>
      <c r="F1533" s="6" t="str">
        <f ca="1">IF(OR('total Assets'!F1533="Yes",Deposits!F1533="Yes"),"Yes","")</f>
        <v/>
      </c>
      <c r="G1533" s="6">
        <f t="shared" ca="1" si="261"/>
        <v>3.8688146223262754</v>
      </c>
      <c r="H1533" s="6" t="str">
        <f ca="1">IF(OR('total Assets'!H1533="Yes",Deposits!H1533="Yes"),"Yes","")</f>
        <v/>
      </c>
      <c r="I1533" s="6">
        <f t="shared" ca="1" si="262"/>
        <v>4.2988559051541042</v>
      </c>
      <c r="J1533" s="6" t="str">
        <f ca="1">IF(OR('total Assets'!J1533="Yes",Deposits!J1533="Yes"),"Yes","")</f>
        <v/>
      </c>
      <c r="K1533" s="6">
        <f t="shared" ca="1" si="263"/>
        <v>4.325079209437062</v>
      </c>
      <c r="L1533" s="6" t="str">
        <f ca="1">IF(OR('total Assets'!L1533="Yes",Deposits!L1533="Yes"),"Yes","")</f>
        <v/>
      </c>
      <c r="M1533" s="6">
        <f t="shared" ca="1" si="264"/>
        <v>4.1593640121304674</v>
      </c>
      <c r="N1533" s="6" t="str">
        <f ca="1">IF(OR('total Assets'!N1533="Yes",Deposits!N1533="Yes"),"Yes","")</f>
        <v/>
      </c>
      <c r="O1533" s="6">
        <f t="shared" ca="1" si="265"/>
        <v>4.4294155481122486</v>
      </c>
      <c r="P1533" s="6" t="str">
        <f ca="1">IF(OR('total Assets'!P1533="Yes",Deposits!P1533="Yes"),"Yes","")</f>
        <v/>
      </c>
      <c r="Q1533" s="6">
        <f t="shared" ca="1" si="266"/>
        <v>4.9224730690747798</v>
      </c>
      <c r="R1533" s="6" t="str">
        <f ca="1">IF(OR('total Assets'!R1533="Yes",Deposits!R1533="Yes"),"Yes","")</f>
        <v/>
      </c>
      <c r="S1533" s="6">
        <f t="shared" ca="1" si="267"/>
        <v>5.8590106947246605</v>
      </c>
      <c r="T1533" s="6" t="str">
        <f ca="1">IF(OR('total Assets'!T1533="Yes",Deposits!T1533="Yes"),"Yes","")</f>
        <v/>
      </c>
      <c r="U1533" s="6">
        <f t="shared" ca="1" si="268"/>
        <v>6.7617074821391352</v>
      </c>
      <c r="V1533" s="6" t="str">
        <f ca="1">IF(OR('total Assets'!V1533="Yes",Deposits!V1533="Yes"),"Yes","")</f>
        <v/>
      </c>
      <c r="W1533" s="6">
        <f t="shared" ca="1" si="269"/>
        <v>5.8360418337955862</v>
      </c>
    </row>
    <row r="1534" spans="1:23" x14ac:dyDescent="0.3">
      <c r="A1534" s="40">
        <v>4.3080608157552769</v>
      </c>
      <c r="B1534" s="4">
        <v>1531</v>
      </c>
      <c r="C1534" s="6">
        <f>A1534*Overview!$K$24</f>
        <v>4.3080608157552769</v>
      </c>
      <c r="D1534" s="6" t="str">
        <f ca="1">IF(OR('total Assets'!D1534="Yes",Deposits!D1534="Yes"),"Yes","")</f>
        <v/>
      </c>
      <c r="E1534" s="6">
        <f t="shared" ca="1" si="260"/>
        <v>4.9001941423296955</v>
      </c>
      <c r="F1534" s="6" t="str">
        <f ca="1">IF(OR('total Assets'!F1534="Yes",Deposits!F1534="Yes"),"Yes","")</f>
        <v/>
      </c>
      <c r="G1534" s="6">
        <f t="shared" ca="1" si="261"/>
        <v>5.335718707716266</v>
      </c>
      <c r="H1534" s="6" t="str">
        <f ca="1">IF(OR('total Assets'!H1534="Yes",Deposits!H1534="Yes"),"Yes","")</f>
        <v/>
      </c>
      <c r="I1534" s="6">
        <f t="shared" ca="1" si="262"/>
        <v>5.6870405189081801</v>
      </c>
      <c r="J1534" s="6" t="str">
        <f ca="1">IF(OR('total Assets'!J1534="Yes",Deposits!J1534="Yes"),"Yes","")</f>
        <v/>
      </c>
      <c r="K1534" s="6">
        <f t="shared" ca="1" si="263"/>
        <v>6.7227878461754971</v>
      </c>
      <c r="L1534" s="6" t="str">
        <f ca="1">IF(OR('total Assets'!L1534="Yes",Deposits!L1534="Yes"),"Yes","")</f>
        <v/>
      </c>
      <c r="M1534" s="6">
        <f t="shared" ca="1" si="264"/>
        <v>5.8090301888339182</v>
      </c>
      <c r="N1534" s="6" t="str">
        <f ca="1">IF(OR('total Assets'!N1534="Yes",Deposits!N1534="Yes"),"Yes","")</f>
        <v/>
      </c>
      <c r="O1534" s="6">
        <f t="shared" ca="1" si="265"/>
        <v>5.9339449892180527</v>
      </c>
      <c r="P1534" s="6" t="str">
        <f ca="1">IF(OR('total Assets'!P1534="Yes",Deposits!P1534="Yes"),"Yes","")</f>
        <v/>
      </c>
      <c r="Q1534" s="6">
        <f t="shared" ca="1" si="266"/>
        <v>7.0611057303692109</v>
      </c>
      <c r="R1534" s="6" t="str">
        <f ca="1">IF(OR('total Assets'!R1534="Yes",Deposits!R1534="Yes"),"Yes","")</f>
        <v/>
      </c>
      <c r="S1534" s="6">
        <f t="shared" ca="1" si="267"/>
        <v>7.0953003792641907</v>
      </c>
      <c r="T1534" s="6" t="str">
        <f ca="1">IF(OR('total Assets'!T1534="Yes",Deposits!T1534="Yes"),"Yes","")</f>
        <v/>
      </c>
      <c r="U1534" s="6">
        <f t="shared" ca="1" si="268"/>
        <v>7.6861364853241829</v>
      </c>
      <c r="V1534" s="6" t="str">
        <f ca="1">IF(OR('total Assets'!V1534="Yes",Deposits!V1534="Yes"),"Yes","")</f>
        <v/>
      </c>
      <c r="W1534" s="6">
        <f t="shared" ca="1" si="269"/>
        <v>7.0263274949958401</v>
      </c>
    </row>
    <row r="1535" spans="1:23" x14ac:dyDescent="0.3">
      <c r="A1535" s="40">
        <v>4.3040401484612474</v>
      </c>
      <c r="B1535" s="4">
        <v>1532</v>
      </c>
      <c r="C1535" s="6">
        <f>A1535*Overview!$K$24</f>
        <v>4.3040401484612474</v>
      </c>
      <c r="D1535" s="6" t="str">
        <f ca="1">IF(OR('total Assets'!D1535="Yes",Deposits!D1535="Yes"),"Yes","")</f>
        <v/>
      </c>
      <c r="E1535" s="6">
        <f t="shared" ca="1" si="260"/>
        <v>4.3305678488953472</v>
      </c>
      <c r="F1535" s="6" t="str">
        <f ca="1">IF(OR('total Assets'!F1535="Yes",Deposits!F1535="Yes"),"Yes","")</f>
        <v/>
      </c>
      <c r="G1535" s="6">
        <f t="shared" ca="1" si="261"/>
        <v>4.019691967307395</v>
      </c>
      <c r="H1535" s="6" t="str">
        <f ca="1">IF(OR('total Assets'!H1535="Yes",Deposits!H1535="Yes"),"Yes","")</f>
        <v/>
      </c>
      <c r="I1535" s="6">
        <f t="shared" ca="1" si="262"/>
        <v>4.7686092777914437</v>
      </c>
      <c r="J1535" s="6" t="str">
        <f ca="1">IF(OR('total Assets'!J1535="Yes",Deposits!J1535="Yes"),"Yes","")</f>
        <v/>
      </c>
      <c r="K1535" s="6">
        <f t="shared" ca="1" si="263"/>
        <v>4.1138134222261709</v>
      </c>
      <c r="L1535" s="6" t="str">
        <f ca="1">IF(OR('total Assets'!L1535="Yes",Deposits!L1535="Yes"),"Yes","")</f>
        <v/>
      </c>
      <c r="M1535" s="6">
        <f t="shared" ca="1" si="264"/>
        <v>4.736666782500933</v>
      </c>
      <c r="N1535" s="6" t="str">
        <f ca="1">IF(OR('total Assets'!N1535="Yes",Deposits!N1535="Yes"),"Yes","")</f>
        <v/>
      </c>
      <c r="O1535" s="6">
        <f t="shared" ca="1" si="265"/>
        <v>4.3862849933509569</v>
      </c>
      <c r="P1535" s="6" t="str">
        <f ca="1">IF(OR('total Assets'!P1535="Yes",Deposits!P1535="Yes"),"Yes","")</f>
        <v/>
      </c>
      <c r="Q1535" s="6">
        <f t="shared" ca="1" si="266"/>
        <v>4.4547789464695597</v>
      </c>
      <c r="R1535" s="6" t="str">
        <f ca="1">IF(OR('total Assets'!R1535="Yes",Deposits!R1535="Yes"),"Yes","")</f>
        <v/>
      </c>
      <c r="S1535" s="6">
        <f t="shared" ca="1" si="267"/>
        <v>3.8999034020091856</v>
      </c>
      <c r="T1535" s="6" t="str">
        <f ca="1">IF(OR('total Assets'!T1535="Yes",Deposits!T1535="Yes"),"Yes","")</f>
        <v/>
      </c>
      <c r="U1535" s="6">
        <f t="shared" ca="1" si="268"/>
        <v>4.5563674453370862</v>
      </c>
      <c r="V1535" s="6" t="str">
        <f ca="1">IF(OR('total Assets'!V1535="Yes",Deposits!V1535="Yes"),"Yes","")</f>
        <v/>
      </c>
      <c r="W1535" s="6">
        <f t="shared" ca="1" si="269"/>
        <v>3.7566239458315875</v>
      </c>
    </row>
    <row r="1536" spans="1:23" x14ac:dyDescent="0.3">
      <c r="A1536" s="40">
        <v>4.3000258535422597</v>
      </c>
      <c r="B1536" s="4">
        <v>1533</v>
      </c>
      <c r="C1536" s="6">
        <f>A1536*Overview!$K$24</f>
        <v>4.3000258535422597</v>
      </c>
      <c r="D1536" s="6" t="str">
        <f ca="1">IF(OR('total Assets'!D1536="Yes",Deposits!D1536="Yes"),"Yes","")</f>
        <v/>
      </c>
      <c r="E1536" s="6">
        <f t="shared" ca="1" si="260"/>
        <v>4.8473133323374924</v>
      </c>
      <c r="F1536" s="6" t="str">
        <f ca="1">IF(OR('total Assets'!F1536="Yes",Deposits!F1536="Yes"),"Yes","")</f>
        <v/>
      </c>
      <c r="G1536" s="6">
        <f t="shared" ca="1" si="261"/>
        <v>4.5909806716551733</v>
      </c>
      <c r="H1536" s="6" t="str">
        <f ca="1">IF(OR('total Assets'!H1536="Yes",Deposits!H1536="Yes"),"Yes","")</f>
        <v/>
      </c>
      <c r="I1536" s="6">
        <f t="shared" ca="1" si="262"/>
        <v>5.451712616818992</v>
      </c>
      <c r="J1536" s="6" t="str">
        <f ca="1">IF(OR('total Assets'!J1536="Yes",Deposits!J1536="Yes"),"Yes","")</f>
        <v/>
      </c>
      <c r="K1536" s="6">
        <f t="shared" ca="1" si="263"/>
        <v>4.9131398336324201</v>
      </c>
      <c r="L1536" s="6" t="str">
        <f ca="1">IF(OR('total Assets'!L1536="Yes",Deposits!L1536="Yes"),"Yes","")</f>
        <v/>
      </c>
      <c r="M1536" s="6">
        <f t="shared" ca="1" si="264"/>
        <v>5.6671143970887368</v>
      </c>
      <c r="N1536" s="6" t="str">
        <f ca="1">IF(OR('total Assets'!N1536="Yes",Deposits!N1536="Yes"),"Yes","")</f>
        <v/>
      </c>
      <c r="O1536" s="6">
        <f t="shared" ca="1" si="265"/>
        <v>6.5755620405623816</v>
      </c>
      <c r="P1536" s="6" t="str">
        <f ca="1">IF(OR('total Assets'!P1536="Yes",Deposits!P1536="Yes"),"Yes","")</f>
        <v/>
      </c>
      <c r="Q1536" s="6">
        <f t="shared" ca="1" si="266"/>
        <v>7.294282017017796</v>
      </c>
      <c r="R1536" s="6" t="str">
        <f ca="1">IF(OR('total Assets'!R1536="Yes",Deposits!R1536="Yes"),"Yes","")</f>
        <v/>
      </c>
      <c r="S1536" s="6">
        <f t="shared" ca="1" si="267"/>
        <v>8.2300977453493651</v>
      </c>
      <c r="T1536" s="6" t="str">
        <f ca="1">IF(OR('total Assets'!T1536="Yes",Deposits!T1536="Yes"),"Yes","")</f>
        <v/>
      </c>
      <c r="U1536" s="6">
        <f t="shared" ca="1" si="268"/>
        <v>9.8417758468262324</v>
      </c>
      <c r="V1536" s="6" t="str">
        <f ca="1">IF(OR('total Assets'!V1536="Yes",Deposits!V1536="Yes"),"Yes","")</f>
        <v/>
      </c>
      <c r="W1536" s="6">
        <f t="shared" ca="1" si="269"/>
        <v>8.544638579385321</v>
      </c>
    </row>
    <row r="1537" spans="1:23" x14ac:dyDescent="0.3">
      <c r="A1537" s="40">
        <v>4.2960179167517945</v>
      </c>
      <c r="B1537" s="4">
        <v>1534</v>
      </c>
      <c r="C1537" s="6">
        <f>A1537*Overview!$K$24</f>
        <v>4.2960179167517945</v>
      </c>
      <c r="D1537" s="6" t="str">
        <f ca="1">IF(OR('total Assets'!D1537="Yes",Deposits!D1537="Yes"),"Yes","")</f>
        <v/>
      </c>
      <c r="E1537" s="6">
        <f t="shared" ca="1" si="260"/>
        <v>5.1484275158710844</v>
      </c>
      <c r="F1537" s="6" t="str">
        <f ca="1">IF(OR('total Assets'!F1537="Yes",Deposits!F1537="Yes"),"Yes","")</f>
        <v/>
      </c>
      <c r="G1537" s="6">
        <f t="shared" ca="1" si="261"/>
        <v>4.4210617486577686</v>
      </c>
      <c r="H1537" s="6" t="str">
        <f ca="1">IF(OR('total Assets'!H1537="Yes",Deposits!H1537="Yes"),"Yes","")</f>
        <v/>
      </c>
      <c r="I1537" s="6">
        <f t="shared" ca="1" si="262"/>
        <v>5.0729509104877426</v>
      </c>
      <c r="J1537" s="6" t="str">
        <f ca="1">IF(OR('total Assets'!J1537="Yes",Deposits!J1537="Yes"),"Yes","")</f>
        <v/>
      </c>
      <c r="K1537" s="6">
        <f t="shared" ca="1" si="263"/>
        <v>4.3729638181178476</v>
      </c>
      <c r="L1537" s="6" t="str">
        <f ca="1">IF(OR('total Assets'!L1537="Yes",Deposits!L1537="Yes"),"Yes","")</f>
        <v/>
      </c>
      <c r="M1537" s="6">
        <f t="shared" ca="1" si="264"/>
        <v>4.8562323394233902</v>
      </c>
      <c r="N1537" s="6" t="str">
        <f ca="1">IF(OR('total Assets'!N1537="Yes",Deposits!N1537="Yes"),"Yes","")</f>
        <v/>
      </c>
      <c r="O1537" s="6">
        <f t="shared" ca="1" si="265"/>
        <v>5.4968034892293529</v>
      </c>
      <c r="P1537" s="6" t="str">
        <f ca="1">IF(OR('total Assets'!P1537="Yes",Deposits!P1537="Yes"),"Yes","")</f>
        <v/>
      </c>
      <c r="Q1537" s="6">
        <f t="shared" ca="1" si="266"/>
        <v>6.3119977571390073</v>
      </c>
      <c r="R1537" s="6" t="str">
        <f ca="1">IF(OR('total Assets'!R1537="Yes",Deposits!R1537="Yes"),"Yes","")</f>
        <v/>
      </c>
      <c r="S1537" s="6">
        <f t="shared" ca="1" si="267"/>
        <v>6.3584964987187105</v>
      </c>
      <c r="T1537" s="6" t="str">
        <f ca="1">IF(OR('total Assets'!T1537="Yes",Deposits!T1537="Yes"),"Yes","")</f>
        <v/>
      </c>
      <c r="U1537" s="6">
        <f t="shared" ca="1" si="268"/>
        <v>5.1522651206173631</v>
      </c>
      <c r="V1537" s="6" t="str">
        <f ca="1">IF(OR('total Assets'!V1537="Yes",Deposits!V1537="Yes"),"Yes","")</f>
        <v/>
      </c>
      <c r="W1537" s="6">
        <f t="shared" ca="1" si="269"/>
        <v>5.4835883650229595</v>
      </c>
    </row>
    <row r="1538" spans="1:23" x14ac:dyDescent="0.3">
      <c r="A1538" s="40">
        <v>4.2920163238844236</v>
      </c>
      <c r="B1538" s="4">
        <v>1535</v>
      </c>
      <c r="C1538" s="6">
        <f>A1538*Overview!$K$24</f>
        <v>4.2920163238844236</v>
      </c>
      <c r="D1538" s="6" t="str">
        <f ca="1">IF(OR('total Assets'!D1538="Yes",Deposits!D1538="Yes"),"Yes","")</f>
        <v/>
      </c>
      <c r="E1538" s="6">
        <f t="shared" ca="1" si="260"/>
        <v>4.6683503858131159</v>
      </c>
      <c r="F1538" s="6" t="str">
        <f ca="1">IF(OR('total Assets'!F1538="Yes",Deposits!F1538="Yes"),"Yes","")</f>
        <v/>
      </c>
      <c r="G1538" s="6">
        <f t="shared" ca="1" si="261"/>
        <v>4.8453230398900313</v>
      </c>
      <c r="H1538" s="6" t="str">
        <f ca="1">IF(OR('total Assets'!H1538="Yes",Deposits!H1538="Yes"),"Yes","")</f>
        <v/>
      </c>
      <c r="I1538" s="6">
        <f t="shared" ca="1" si="262"/>
        <v>3.9023957545082713</v>
      </c>
      <c r="J1538" s="6" t="str">
        <f ca="1">IF(OR('total Assets'!J1538="Yes",Deposits!J1538="Yes"),"Yes","")</f>
        <v/>
      </c>
      <c r="K1538" s="6">
        <f t="shared" ca="1" si="263"/>
        <v>4.1963793865319472</v>
      </c>
      <c r="L1538" s="6" t="str">
        <f ca="1">IF(OR('total Assets'!L1538="Yes",Deposits!L1538="Yes"),"Yes","")</f>
        <v/>
      </c>
      <c r="M1538" s="6">
        <f t="shared" ca="1" si="264"/>
        <v>3.8886328941728099</v>
      </c>
      <c r="N1538" s="6" t="str">
        <f ca="1">IF(OR('total Assets'!N1538="Yes",Deposits!N1538="Yes"),"Yes","")</f>
        <v/>
      </c>
      <c r="O1538" s="6">
        <f t="shared" ca="1" si="265"/>
        <v>3.6674686665771601</v>
      </c>
      <c r="P1538" s="6" t="str">
        <f ca="1">IF(OR('total Assets'!P1538="Yes",Deposits!P1538="Yes"),"Yes","")</f>
        <v/>
      </c>
      <c r="Q1538" s="6">
        <f t="shared" ca="1" si="266"/>
        <v>3.1370974080911189</v>
      </c>
      <c r="R1538" s="6" t="str">
        <f ca="1">IF(OR('total Assets'!R1538="Yes",Deposits!R1538="Yes"),"Yes","")</f>
        <v/>
      </c>
      <c r="S1538" s="6">
        <f t="shared" ca="1" si="267"/>
        <v>3.0515866638581883</v>
      </c>
      <c r="T1538" s="6" t="str">
        <f ca="1">IF(OR('total Assets'!T1538="Yes",Deposits!T1538="Yes"),"Yes","")</f>
        <v/>
      </c>
      <c r="U1538" s="6">
        <f t="shared" ca="1" si="268"/>
        <v>3.4051339393977642</v>
      </c>
      <c r="V1538" s="6" t="str">
        <f ca="1">IF(OR('total Assets'!V1538="Yes",Deposits!V1538="Yes"),"Yes","")</f>
        <v/>
      </c>
      <c r="W1538" s="6">
        <f t="shared" ca="1" si="269"/>
        <v>3.4541649577643567</v>
      </c>
    </row>
    <row r="1539" spans="1:23" x14ac:dyDescent="0.3">
      <c r="A1539" s="40">
        <v>4.2880210607756801</v>
      </c>
      <c r="B1539" s="4">
        <v>1536</v>
      </c>
      <c r="C1539" s="6">
        <f>A1539*Overview!$K$24</f>
        <v>4.2880210607756801</v>
      </c>
      <c r="D1539" s="6" t="str">
        <f ca="1">IF(OR('total Assets'!D1539="Yes",Deposits!D1539="Yes"),"Yes","")</f>
        <v/>
      </c>
      <c r="E1539" s="6">
        <f t="shared" ca="1" si="260"/>
        <v>4.8624274468622559</v>
      </c>
      <c r="F1539" s="6" t="str">
        <f ca="1">IF(OR('total Assets'!F1539="Yes",Deposits!F1539="Yes"),"Yes","")</f>
        <v/>
      </c>
      <c r="G1539" s="6">
        <f t="shared" ca="1" si="261"/>
        <v>5.7615805688358863</v>
      </c>
      <c r="H1539" s="6" t="str">
        <f ca="1">IF(OR('total Assets'!H1539="Yes",Deposits!H1539="Yes"),"Yes","")</f>
        <v/>
      </c>
      <c r="I1539" s="6">
        <f t="shared" ca="1" si="262"/>
        <v>6.3058498198212831</v>
      </c>
      <c r="J1539" s="6" t="str">
        <f ca="1">IF(OR('total Assets'!J1539="Yes",Deposits!J1539="Yes"),"Yes","")</f>
        <v/>
      </c>
      <c r="K1539" s="6">
        <f t="shared" ca="1" si="263"/>
        <v>5.9292924610520261</v>
      </c>
      <c r="L1539" s="6" t="str">
        <f ca="1">IF(OR('total Assets'!L1539="Yes",Deposits!L1539="Yes"),"Yes","")</f>
        <v/>
      </c>
      <c r="M1539" s="6">
        <f t="shared" ca="1" si="264"/>
        <v>4.7636527270469191</v>
      </c>
      <c r="N1539" s="6" t="str">
        <f ca="1">IF(OR('total Assets'!N1539="Yes",Deposits!N1539="Yes"),"Yes","")</f>
        <v/>
      </c>
      <c r="O1539" s="6">
        <f t="shared" ca="1" si="265"/>
        <v>4.5702738445375894</v>
      </c>
      <c r="P1539" s="6" t="str">
        <f ca="1">IF(OR('total Assets'!P1539="Yes",Deposits!P1539="Yes"),"Yes","")</f>
        <v/>
      </c>
      <c r="Q1539" s="6">
        <f t="shared" ca="1" si="266"/>
        <v>4.1374515518454285</v>
      </c>
      <c r="R1539" s="6" t="str">
        <f ca="1">IF(OR('total Assets'!R1539="Yes",Deposits!R1539="Yes"),"Yes","")</f>
        <v/>
      </c>
      <c r="S1539" s="6">
        <f t="shared" ca="1" si="267"/>
        <v>4.0365565140050919</v>
      </c>
      <c r="T1539" s="6" t="str">
        <f ca="1">IF(OR('total Assets'!T1539="Yes",Deposits!T1539="Yes"),"Yes","")</f>
        <v/>
      </c>
      <c r="U1539" s="6">
        <f t="shared" ca="1" si="268"/>
        <v>3.6176899280799186</v>
      </c>
      <c r="V1539" s="6" t="str">
        <f ca="1">IF(OR('total Assets'!V1539="Yes",Deposits!V1539="Yes"),"Yes","")</f>
        <v/>
      </c>
      <c r="W1539" s="6">
        <f t="shared" ca="1" si="269"/>
        <v>4.0579091337037907</v>
      </c>
    </row>
    <row r="1540" spans="1:23" x14ac:dyDescent="0.3">
      <c r="A1540" s="40">
        <v>4.2840321133019303</v>
      </c>
      <c r="B1540" s="4">
        <v>1537</v>
      </c>
      <c r="C1540" s="6">
        <f>A1540*Overview!$K$24</f>
        <v>4.2840321133019303</v>
      </c>
      <c r="D1540" s="6" t="str">
        <f ca="1">IF(OR('total Assets'!D1540="Yes",Deposits!D1540="Yes"),"Yes","")</f>
        <v/>
      </c>
      <c r="E1540" s="6">
        <f t="shared" ca="1" si="260"/>
        <v>3.4531588353472928</v>
      </c>
      <c r="F1540" s="6" t="str">
        <f ca="1">IF(OR('total Assets'!F1540="Yes",Deposits!F1540="Yes"),"Yes","")</f>
        <v/>
      </c>
      <c r="G1540" s="6">
        <f t="shared" ca="1" si="261"/>
        <v>4.0579536266985929</v>
      </c>
      <c r="H1540" s="6" t="str">
        <f ca="1">IF(OR('total Assets'!H1540="Yes",Deposits!H1540="Yes"),"Yes","")</f>
        <v/>
      </c>
      <c r="I1540" s="6">
        <f t="shared" ca="1" si="262"/>
        <v>4.1710822978380993</v>
      </c>
      <c r="J1540" s="6" t="str">
        <f ca="1">IF(OR('total Assets'!J1540="Yes",Deposits!J1540="Yes"),"Yes","")</f>
        <v/>
      </c>
      <c r="K1540" s="6">
        <f t="shared" ca="1" si="263"/>
        <v>4.297854280604235</v>
      </c>
      <c r="L1540" s="6" t="str">
        <f ca="1">IF(OR('total Assets'!L1540="Yes",Deposits!L1540="Yes"),"Yes","")</f>
        <v/>
      </c>
      <c r="M1540" s="6">
        <f t="shared" ca="1" si="264"/>
        <v>4.312743785270829</v>
      </c>
      <c r="N1540" s="6" t="str">
        <f ca="1">IF(OR('total Assets'!N1540="Yes",Deposits!N1540="Yes"),"Yes","")</f>
        <v/>
      </c>
      <c r="O1540" s="6">
        <f t="shared" ca="1" si="265"/>
        <v>4.8714467910621568</v>
      </c>
      <c r="P1540" s="6" t="str">
        <f ca="1">IF(OR('total Assets'!P1540="Yes",Deposits!P1540="Yes"),"Yes","")</f>
        <v/>
      </c>
      <c r="Q1540" s="6">
        <f t="shared" ca="1" si="266"/>
        <v>5.7888056238017844</v>
      </c>
      <c r="R1540" s="6" t="str">
        <f ca="1">IF(OR('total Assets'!R1540="Yes",Deposits!R1540="Yes"),"Yes","")</f>
        <v/>
      </c>
      <c r="S1540" s="6">
        <f t="shared" ca="1" si="267"/>
        <v>5.1526107817663203</v>
      </c>
      <c r="T1540" s="6" t="str">
        <f ca="1">IF(OR('total Assets'!T1540="Yes",Deposits!T1540="Yes"),"Yes","")</f>
        <v/>
      </c>
      <c r="U1540" s="6">
        <f t="shared" ca="1" si="268"/>
        <v>5.7782824966794193</v>
      </c>
      <c r="V1540" s="6" t="str">
        <f ca="1">IF(OR('total Assets'!V1540="Yes",Deposits!V1540="Yes"),"Yes","")</f>
        <v/>
      </c>
      <c r="W1540" s="6">
        <f t="shared" ca="1" si="269"/>
        <v>6.8705766426320585</v>
      </c>
    </row>
    <row r="1541" spans="1:23" x14ac:dyDescent="0.3">
      <c r="A1541" s="40">
        <v>4.2800494673802278</v>
      </c>
      <c r="B1541" s="4">
        <v>1538</v>
      </c>
      <c r="C1541" s="6">
        <f>A1541*Overview!$K$24</f>
        <v>4.2800494673802278</v>
      </c>
      <c r="D1541" s="6" t="str">
        <f ca="1">IF(OR('total Assets'!D1541="Yes",Deposits!D1541="Yes"),"Yes","")</f>
        <v/>
      </c>
      <c r="E1541" s="6">
        <f t="shared" ca="1" si="260"/>
        <v>5.1244391877431159</v>
      </c>
      <c r="F1541" s="6" t="str">
        <f ca="1">IF(OR('total Assets'!F1541="Yes",Deposits!F1541="Yes"),"Yes","")</f>
        <v/>
      </c>
      <c r="G1541" s="6">
        <f t="shared" ca="1" si="261"/>
        <v>5.6815514953704076</v>
      </c>
      <c r="H1541" s="6" t="str">
        <f ca="1">IF(OR('total Assets'!H1541="Yes",Deposits!H1541="Yes"),"Yes","")</f>
        <v/>
      </c>
      <c r="I1541" s="6">
        <f t="shared" ca="1" si="262"/>
        <v>6.339162072648282</v>
      </c>
      <c r="J1541" s="6" t="str">
        <f ca="1">IF(OR('total Assets'!J1541="Yes",Deposits!J1541="Yes"),"Yes","")</f>
        <v/>
      </c>
      <c r="K1541" s="6">
        <f t="shared" ca="1" si="263"/>
        <v>7.3195742154299142</v>
      </c>
      <c r="L1541" s="6" t="str">
        <f ca="1">IF(OR('total Assets'!L1541="Yes",Deposits!L1541="Yes"),"Yes","")</f>
        <v/>
      </c>
      <c r="M1541" s="6">
        <f t="shared" ca="1" si="264"/>
        <v>7.6645068304783006</v>
      </c>
      <c r="N1541" s="6" t="str">
        <f ca="1">IF(OR('total Assets'!N1541="Yes",Deposits!N1541="Yes"),"Yes","")</f>
        <v/>
      </c>
      <c r="O1541" s="6">
        <f t="shared" ca="1" si="265"/>
        <v>8.2606706696158874</v>
      </c>
      <c r="P1541" s="6" t="str">
        <f ca="1">IF(OR('total Assets'!P1541="Yes",Deposits!P1541="Yes"),"Yes","")</f>
        <v/>
      </c>
      <c r="Q1541" s="6">
        <f t="shared" ca="1" si="266"/>
        <v>6.6247875962745715</v>
      </c>
      <c r="R1541" s="6" t="str">
        <f ca="1">IF(OR('total Assets'!R1541="Yes",Deposits!R1541="Yes"),"Yes","")</f>
        <v/>
      </c>
      <c r="S1541" s="6">
        <f t="shared" ca="1" si="267"/>
        <v>6.7649404175744419</v>
      </c>
      <c r="T1541" s="6" t="str">
        <f ca="1">IF(OR('total Assets'!T1541="Yes",Deposits!T1541="Yes"),"Yes","")</f>
        <v/>
      </c>
      <c r="U1541" s="6">
        <f t="shared" ca="1" si="268"/>
        <v>5.6001733838598202</v>
      </c>
      <c r="V1541" s="6" t="str">
        <f ca="1">IF(OR('total Assets'!V1541="Yes",Deposits!V1541="Yes"),"Yes","")</f>
        <v/>
      </c>
      <c r="W1541" s="6">
        <f t="shared" ca="1" si="269"/>
        <v>5.0511468343277564</v>
      </c>
    </row>
    <row r="1542" spans="1:23" x14ac:dyDescent="0.3">
      <c r="A1542" s="40">
        <v>4.2760731089681094</v>
      </c>
      <c r="B1542" s="4">
        <v>1539</v>
      </c>
      <c r="C1542" s="6">
        <f>A1542*Overview!$K$24</f>
        <v>4.2760731089681094</v>
      </c>
      <c r="D1542" s="6" t="str">
        <f ca="1">IF(OR('total Assets'!D1542="Yes",Deposits!D1542="Yes"),"Yes","")</f>
        <v/>
      </c>
      <c r="E1542" s="6">
        <f t="shared" ca="1" si="260"/>
        <v>4.5523043055549621</v>
      </c>
      <c r="F1542" s="6" t="str">
        <f ca="1">IF(OR('total Assets'!F1542="Yes",Deposits!F1542="Yes"),"Yes","")</f>
        <v/>
      </c>
      <c r="G1542" s="6">
        <f t="shared" ca="1" si="261"/>
        <v>3.8517263601932834</v>
      </c>
      <c r="H1542" s="6" t="str">
        <f ca="1">IF(OR('total Assets'!H1542="Yes",Deposits!H1542="Yes"),"Yes","")</f>
        <v/>
      </c>
      <c r="I1542" s="6">
        <f t="shared" ca="1" si="262"/>
        <v>4.4350192991428159</v>
      </c>
      <c r="J1542" s="6" t="str">
        <f ca="1">IF(OR('total Assets'!J1542="Yes",Deposits!J1542="Yes"),"Yes","")</f>
        <v/>
      </c>
      <c r="K1542" s="6">
        <f t="shared" ca="1" si="263"/>
        <v>4.5023637667160381</v>
      </c>
      <c r="L1542" s="6" t="str">
        <f ca="1">IF(OR('total Assets'!L1542="Yes",Deposits!L1542="Yes"),"Yes","")</f>
        <v/>
      </c>
      <c r="M1542" s="6">
        <f t="shared" ca="1" si="264"/>
        <v>5.0098088569244679</v>
      </c>
      <c r="N1542" s="6" t="str">
        <f ca="1">IF(OR('total Assets'!N1542="Yes",Deposits!N1542="Yes"),"Yes","")</f>
        <v/>
      </c>
      <c r="O1542" s="6">
        <f t="shared" ca="1" si="265"/>
        <v>5.7335811547615343</v>
      </c>
      <c r="P1542" s="6" t="str">
        <f ca="1">IF(OR('total Assets'!P1542="Yes",Deposits!P1542="Yes"),"Yes","")</f>
        <v/>
      </c>
      <c r="Q1542" s="6">
        <f t="shared" ca="1" si="266"/>
        <v>6.8204265579581529</v>
      </c>
      <c r="R1542" s="6" t="str">
        <f ca="1">IF(OR('total Assets'!R1542="Yes",Deposits!R1542="Yes"),"Yes","")</f>
        <v/>
      </c>
      <c r="S1542" s="6">
        <f t="shared" ca="1" si="267"/>
        <v>6.3019874038835102</v>
      </c>
      <c r="T1542" s="6" t="str">
        <f ca="1">IF(OR('total Assets'!T1542="Yes",Deposits!T1542="Yes"),"Yes","")</f>
        <v/>
      </c>
      <c r="U1542" s="6">
        <f t="shared" ca="1" si="268"/>
        <v>6.1045500128143058</v>
      </c>
      <c r="V1542" s="6" t="str">
        <f ca="1">IF(OR('total Assets'!V1542="Yes",Deposits!V1542="Yes"),"Yes","")</f>
        <v/>
      </c>
      <c r="W1542" s="6">
        <f t="shared" ca="1" si="269"/>
        <v>6.1411012273027552</v>
      </c>
    </row>
    <row r="1543" spans="1:23" x14ac:dyDescent="0.3">
      <c r="A1543" s="40">
        <v>4.2721030240635498</v>
      </c>
      <c r="B1543" s="4">
        <v>1540</v>
      </c>
      <c r="C1543" s="6">
        <f>A1543*Overview!$K$24</f>
        <v>4.2721030240635498</v>
      </c>
      <c r="D1543" s="6" t="str">
        <f ca="1">IF(OR('total Assets'!D1543="Yes",Deposits!D1543="Yes"),"Yes","")</f>
        <v/>
      </c>
      <c r="E1543" s="6">
        <f t="shared" ca="1" si="260"/>
        <v>4.5445140843783003</v>
      </c>
      <c r="F1543" s="6" t="str">
        <f ca="1">IF(OR('total Assets'!F1543="Yes",Deposits!F1543="Yes"),"Yes","")</f>
        <v/>
      </c>
      <c r="G1543" s="6">
        <f t="shared" ca="1" si="261"/>
        <v>3.721051117346776</v>
      </c>
      <c r="H1543" s="6" t="str">
        <f ca="1">IF(OR('total Assets'!H1543="Yes",Deposits!H1543="Yes"),"Yes","")</f>
        <v/>
      </c>
      <c r="I1543" s="6">
        <f t="shared" ca="1" si="262"/>
        <v>3.6874074622945425</v>
      </c>
      <c r="J1543" s="6" t="str">
        <f ca="1">IF(OR('total Assets'!J1543="Yes",Deposits!J1543="Yes"),"Yes","")</f>
        <v/>
      </c>
      <c r="K1543" s="6">
        <f t="shared" ca="1" si="263"/>
        <v>3.4563137507539103</v>
      </c>
      <c r="L1543" s="6" t="str">
        <f ca="1">IF(OR('total Assets'!L1543="Yes",Deposits!L1543="Yes"),"Yes","")</f>
        <v/>
      </c>
      <c r="M1543" s="6">
        <f t="shared" ca="1" si="264"/>
        <v>3.5402712233597486</v>
      </c>
      <c r="N1543" s="6" t="str">
        <f ca="1">IF(OR('total Assets'!N1543="Yes",Deposits!N1543="Yes"),"Yes","")</f>
        <v/>
      </c>
      <c r="O1543" s="6">
        <f t="shared" ca="1" si="265"/>
        <v>4.0589514139677334</v>
      </c>
      <c r="P1543" s="6" t="str">
        <f ca="1">IF(OR('total Assets'!P1543="Yes",Deposits!P1543="Yes"),"Yes","")</f>
        <v/>
      </c>
      <c r="Q1543" s="6">
        <f t="shared" ca="1" si="266"/>
        <v>4.6488890007484311</v>
      </c>
      <c r="R1543" s="6" t="str">
        <f ca="1">IF(OR('total Assets'!R1543="Yes",Deposits!R1543="Yes"),"Yes","")</f>
        <v/>
      </c>
      <c r="S1543" s="6">
        <f t="shared" ca="1" si="267"/>
        <v>4.5061707006580169</v>
      </c>
      <c r="T1543" s="6" t="str">
        <f ca="1">IF(OR('total Assets'!T1543="Yes",Deposits!T1543="Yes"),"Yes","")</f>
        <v/>
      </c>
      <c r="U1543" s="6">
        <f t="shared" ca="1" si="268"/>
        <v>4.3740246729523893</v>
      </c>
      <c r="V1543" s="6" t="str">
        <f ca="1">IF(OR('total Assets'!V1543="Yes",Deposits!V1543="Yes"),"Yes","")</f>
        <v/>
      </c>
      <c r="W1543" s="6">
        <f t="shared" ca="1" si="269"/>
        <v>4.2622589531815205</v>
      </c>
    </row>
    <row r="1544" spans="1:23" x14ac:dyDescent="0.3">
      <c r="A1544" s="40">
        <v>4.2681391987047563</v>
      </c>
      <c r="B1544" s="4">
        <v>1541</v>
      </c>
      <c r="C1544" s="6">
        <f>A1544*Overview!$K$24</f>
        <v>4.2681391987047563</v>
      </c>
      <c r="D1544" s="6" t="str">
        <f ca="1">IF(OR('total Assets'!D1544="Yes",Deposits!D1544="Yes"),"Yes","")</f>
        <v/>
      </c>
      <c r="E1544" s="6">
        <f t="shared" ca="1" si="260"/>
        <v>4.0249581324557573</v>
      </c>
      <c r="F1544" s="6" t="str">
        <f ca="1">IF(OR('total Assets'!F1544="Yes",Deposits!F1544="Yes"),"Yes","")</f>
        <v/>
      </c>
      <c r="G1544" s="6">
        <f t="shared" ca="1" si="261"/>
        <v>3.8290914237219336</v>
      </c>
      <c r="H1544" s="6" t="str">
        <f ca="1">IF(OR('total Assets'!H1544="Yes",Deposits!H1544="Yes"),"Yes","")</f>
        <v/>
      </c>
      <c r="I1544" s="6">
        <f t="shared" ca="1" si="262"/>
        <v>4.2393120255917127</v>
      </c>
      <c r="J1544" s="6" t="str">
        <f ca="1">IF(OR('total Assets'!J1544="Yes",Deposits!J1544="Yes"),"Yes","")</f>
        <v/>
      </c>
      <c r="K1544" s="6">
        <f t="shared" ca="1" si="263"/>
        <v>3.4508900519049877</v>
      </c>
      <c r="L1544" s="6" t="str">
        <f ca="1">IF(OR('total Assets'!L1544="Yes",Deposits!L1544="Yes"),"Yes","")</f>
        <v/>
      </c>
      <c r="M1544" s="6">
        <f t="shared" ca="1" si="264"/>
        <v>3.3138476441976086</v>
      </c>
      <c r="N1544" s="6" t="str">
        <f ca="1">IF(OR('total Assets'!N1544="Yes",Deposits!N1544="Yes"),"Yes","")</f>
        <v/>
      </c>
      <c r="O1544" s="6">
        <f t="shared" ca="1" si="265"/>
        <v>3.5015638032251402</v>
      </c>
      <c r="P1544" s="6" t="str">
        <f ca="1">IF(OR('total Assets'!P1544="Yes",Deposits!P1544="Yes"),"Yes","")</f>
        <v/>
      </c>
      <c r="Q1544" s="6">
        <f t="shared" ca="1" si="266"/>
        <v>2.863586002999845</v>
      </c>
      <c r="R1544" s="6" t="str">
        <f ca="1">IF(OR('total Assets'!R1544="Yes",Deposits!R1544="Yes"),"Yes","")</f>
        <v/>
      </c>
      <c r="S1544" s="6">
        <f t="shared" ca="1" si="267"/>
        <v>3.2646605641413284</v>
      </c>
      <c r="T1544" s="6" t="str">
        <f ca="1">IF(OR('total Assets'!T1544="Yes",Deposits!T1544="Yes"),"Yes","")</f>
        <v/>
      </c>
      <c r="U1544" s="6">
        <f t="shared" ca="1" si="268"/>
        <v>3.3495347755810325</v>
      </c>
      <c r="V1544" s="6" t="str">
        <f ca="1">IF(OR('total Assets'!V1544="Yes",Deposits!V1544="Yes"),"Yes","")</f>
        <v/>
      </c>
      <c r="W1544" s="6">
        <f t="shared" ca="1" si="269"/>
        <v>3.7499400822119684</v>
      </c>
    </row>
    <row r="1545" spans="1:23" x14ac:dyDescent="0.3">
      <c r="A1545" s="40">
        <v>4.2641816189700226</v>
      </c>
      <c r="B1545" s="4">
        <v>1542</v>
      </c>
      <c r="C1545" s="6">
        <f>A1545*Overview!$K$24</f>
        <v>4.2641816189700226</v>
      </c>
      <c r="D1545" s="6" t="str">
        <f ca="1">IF(OR('total Assets'!D1545="Yes",Deposits!D1545="Yes"),"Yes","")</f>
        <v/>
      </c>
      <c r="E1545" s="6">
        <f t="shared" ca="1" si="260"/>
        <v>4.4667487824109831</v>
      </c>
      <c r="F1545" s="6" t="str">
        <f ca="1">IF(OR('total Assets'!F1545="Yes",Deposits!F1545="Yes"),"Yes","")</f>
        <v/>
      </c>
      <c r="G1545" s="6">
        <f t="shared" ca="1" si="261"/>
        <v>5.1004042635952098</v>
      </c>
      <c r="H1545" s="6" t="str">
        <f ca="1">IF(OR('total Assets'!H1545="Yes",Deposits!H1545="Yes"),"Yes","")</f>
        <v/>
      </c>
      <c r="I1545" s="6">
        <f t="shared" ca="1" si="262"/>
        <v>5.5610511508752793</v>
      </c>
      <c r="J1545" s="6" t="str">
        <f ca="1">IF(OR('total Assets'!J1545="Yes",Deposits!J1545="Yes"),"Yes","")</f>
        <v/>
      </c>
      <c r="K1545" s="6">
        <f t="shared" ca="1" si="263"/>
        <v>5.2100675746127552</v>
      </c>
      <c r="L1545" s="6" t="str">
        <f ca="1">IF(OR('total Assets'!L1545="Yes",Deposits!L1545="Yes"),"Yes","")</f>
        <v/>
      </c>
      <c r="M1545" s="6">
        <f t="shared" ca="1" si="264"/>
        <v>4.4229559786252484</v>
      </c>
      <c r="N1545" s="6" t="str">
        <f ca="1">IF(OR('total Assets'!N1545="Yes",Deposits!N1545="Yes"),"Yes","")</f>
        <v/>
      </c>
      <c r="O1545" s="6">
        <f t="shared" ca="1" si="265"/>
        <v>4.110074921397687</v>
      </c>
      <c r="P1545" s="6" t="str">
        <f ca="1">IF(OR('total Assets'!P1545="Yes",Deposits!P1545="Yes"),"Yes","")</f>
        <v/>
      </c>
      <c r="Q1545" s="6">
        <f t="shared" ca="1" si="266"/>
        <v>3.3160410859234566</v>
      </c>
      <c r="R1545" s="6" t="str">
        <f ca="1">IF(OR('total Assets'!R1545="Yes",Deposits!R1545="Yes"),"Yes","")</f>
        <v/>
      </c>
      <c r="S1545" s="6">
        <f t="shared" ca="1" si="267"/>
        <v>2.6960598695626503</v>
      </c>
      <c r="T1545" s="6" t="str">
        <f ca="1">IF(OR('total Assets'!T1545="Yes",Deposits!T1545="Yes"),"Yes","")</f>
        <v/>
      </c>
      <c r="U1545" s="6">
        <f t="shared" ca="1" si="268"/>
        <v>2.5701093955280334</v>
      </c>
      <c r="V1545" s="6" t="str">
        <f ca="1">IF(OR('total Assets'!V1545="Yes",Deposits!V1545="Yes"),"Yes","")</f>
        <v/>
      </c>
      <c r="W1545" s="6">
        <f t="shared" ca="1" si="269"/>
        <v>2.2918398044394817</v>
      </c>
    </row>
    <row r="1546" spans="1:23" x14ac:dyDescent="0.3">
      <c r="A1546" s="40">
        <v>4.2602302709776376</v>
      </c>
      <c r="B1546" s="4">
        <v>1543</v>
      </c>
      <c r="C1546" s="6">
        <f>A1546*Overview!$K$24</f>
        <v>4.2602302709776376</v>
      </c>
      <c r="D1546" s="6" t="str">
        <f ca="1">IF(OR('total Assets'!D1546="Yes",Deposits!D1546="Yes"),"Yes","")</f>
        <v/>
      </c>
      <c r="E1546" s="6">
        <f t="shared" ca="1" si="260"/>
        <v>5.0644872640631151</v>
      </c>
      <c r="F1546" s="6" t="str">
        <f ca="1">IF(OR('total Assets'!F1546="Yes",Deposits!F1546="Yes"),"Yes","")</f>
        <v/>
      </c>
      <c r="G1546" s="6">
        <f t="shared" ca="1" si="261"/>
        <v>5.1040006600298247</v>
      </c>
      <c r="H1546" s="6" t="str">
        <f ca="1">IF(OR('total Assets'!H1546="Yes",Deposits!H1546="Yes"),"Yes","")</f>
        <v/>
      </c>
      <c r="I1546" s="6">
        <f t="shared" ca="1" si="262"/>
        <v>4.6518032235046682</v>
      </c>
      <c r="J1546" s="6" t="str">
        <f ca="1">IF(OR('total Assets'!J1546="Yes",Deposits!J1546="Yes"),"Yes","")</f>
        <v/>
      </c>
      <c r="K1546" s="6">
        <f t="shared" ca="1" si="263"/>
        <v>4.6215485327032049</v>
      </c>
      <c r="L1546" s="6" t="str">
        <f ca="1">IF(OR('total Assets'!L1546="Yes",Deposits!L1546="Yes"),"Yes","")</f>
        <v/>
      </c>
      <c r="M1546" s="6">
        <f t="shared" ca="1" si="264"/>
        <v>4.5842944505665661</v>
      </c>
      <c r="N1546" s="6" t="str">
        <f ca="1">IF(OR('total Assets'!N1546="Yes",Deposits!N1546="Yes"),"Yes","")</f>
        <v/>
      </c>
      <c r="O1546" s="6">
        <f t="shared" ca="1" si="265"/>
        <v>5.2678959460709436</v>
      </c>
      <c r="P1546" s="6" t="str">
        <f ca="1">IF(OR('total Assets'!P1546="Yes",Deposits!P1546="Yes"),"Yes","")</f>
        <v/>
      </c>
      <c r="Q1546" s="6">
        <f t="shared" ca="1" si="266"/>
        <v>5.5524877200557627</v>
      </c>
      <c r="R1546" s="6" t="str">
        <f ca="1">IF(OR('total Assets'!R1546="Yes",Deposits!R1546="Yes"),"Yes","")</f>
        <v/>
      </c>
      <c r="S1546" s="6">
        <f t="shared" ca="1" si="267"/>
        <v>5.9498779230484695</v>
      </c>
      <c r="T1546" s="6" t="str">
        <f ca="1">IF(OR('total Assets'!T1546="Yes",Deposits!T1546="Yes"),"Yes","")</f>
        <v/>
      </c>
      <c r="U1546" s="6">
        <f t="shared" ca="1" si="268"/>
        <v>5.9163692845200222</v>
      </c>
      <c r="V1546" s="6" t="str">
        <f ca="1">IF(OR('total Assets'!V1546="Yes",Deposits!V1546="Yes"),"Yes","")</f>
        <v/>
      </c>
      <c r="W1546" s="6">
        <f t="shared" ca="1" si="269"/>
        <v>4.8047479860870403</v>
      </c>
    </row>
    <row r="1547" spans="1:23" x14ac:dyDescent="0.3">
      <c r="A1547" s="40">
        <v>4.2562851408856881</v>
      </c>
      <c r="B1547" s="4">
        <v>1544</v>
      </c>
      <c r="C1547" s="6">
        <f>A1547*Overview!$K$24</f>
        <v>4.2562851408856881</v>
      </c>
      <c r="D1547" s="6" t="str">
        <f ca="1">IF(OR('total Assets'!D1547="Yes",Deposits!D1547="Yes"),"Yes","")</f>
        <v/>
      </c>
      <c r="E1547" s="6">
        <f t="shared" ca="1" si="260"/>
        <v>4.1555915809288253</v>
      </c>
      <c r="F1547" s="6" t="str">
        <f ca="1">IF(OR('total Assets'!F1547="Yes",Deposits!F1547="Yes"),"Yes","")</f>
        <v/>
      </c>
      <c r="G1547" s="6">
        <f t="shared" ca="1" si="261"/>
        <v>4.4384509605838636</v>
      </c>
      <c r="H1547" s="6" t="str">
        <f ca="1">IF(OR('total Assets'!H1547="Yes",Deposits!H1547="Yes"),"Yes","")</f>
        <v/>
      </c>
      <c r="I1547" s="6">
        <f t="shared" ca="1" si="262"/>
        <v>4.8209684820473804</v>
      </c>
      <c r="J1547" s="6" t="str">
        <f ca="1">IF(OR('total Assets'!J1547="Yes",Deposits!J1547="Yes"),"Yes","")</f>
        <v/>
      </c>
      <c r="K1547" s="6">
        <f t="shared" ca="1" si="263"/>
        <v>4.1990579438231963</v>
      </c>
      <c r="L1547" s="6" t="str">
        <f ca="1">IF(OR('total Assets'!L1547="Yes",Deposits!L1547="Yes"),"Yes","")</f>
        <v/>
      </c>
      <c r="M1547" s="6">
        <f t="shared" ca="1" si="264"/>
        <v>3.8459749907952814</v>
      </c>
      <c r="N1547" s="6" t="str">
        <f ca="1">IF(OR('total Assets'!N1547="Yes",Deposits!N1547="Yes"),"Yes","")</f>
        <v/>
      </c>
      <c r="O1547" s="6">
        <f t="shared" ca="1" si="265"/>
        <v>3.8030901579722132</v>
      </c>
      <c r="P1547" s="6" t="str">
        <f ca="1">IF(OR('total Assets'!P1547="Yes",Deposits!P1547="Yes"),"Yes","")</f>
        <v/>
      </c>
      <c r="Q1547" s="6">
        <f t="shared" ca="1" si="266"/>
        <v>4.0431808936588878</v>
      </c>
      <c r="R1547" s="6" t="str">
        <f ca="1">IF(OR('total Assets'!R1547="Yes",Deposits!R1547="Yes"),"Yes","")</f>
        <v/>
      </c>
      <c r="S1547" s="6">
        <f t="shared" ca="1" si="267"/>
        <v>4.2698616429339262</v>
      </c>
      <c r="T1547" s="6" t="str">
        <f ca="1">IF(OR('total Assets'!T1547="Yes",Deposits!T1547="Yes"),"Yes","")</f>
        <v/>
      </c>
      <c r="U1547" s="6">
        <f t="shared" ca="1" si="268"/>
        <v>5.0460582568849581</v>
      </c>
      <c r="V1547" s="6" t="str">
        <f ca="1">IF(OR('total Assets'!V1547="Yes",Deposits!V1547="Yes"),"Yes","")</f>
        <v/>
      </c>
      <c r="W1547" s="6">
        <f t="shared" ca="1" si="269"/>
        <v>4.9018791706198739</v>
      </c>
    </row>
    <row r="1548" spans="1:23" x14ac:dyDescent="0.3">
      <c r="A1548" s="40">
        <v>4.2523462148919613</v>
      </c>
      <c r="B1548" s="4">
        <v>1545</v>
      </c>
      <c r="C1548" s="6">
        <f>A1548*Overview!$K$24</f>
        <v>4.2523462148919613</v>
      </c>
      <c r="D1548" s="6" t="str">
        <f ca="1">IF(OR('total Assets'!D1548="Yes",Deposits!D1548="Yes"),"Yes","")</f>
        <v/>
      </c>
      <c r="E1548" s="6">
        <f t="shared" ca="1" si="260"/>
        <v>4.1235601354897229</v>
      </c>
      <c r="F1548" s="6" t="str">
        <f ca="1">IF(OR('total Assets'!F1548="Yes",Deposits!F1548="Yes"),"Yes","")</f>
        <v/>
      </c>
      <c r="G1548" s="6">
        <f t="shared" ca="1" si="261"/>
        <v>3.9661798948510825</v>
      </c>
      <c r="H1548" s="6" t="str">
        <f ca="1">IF(OR('total Assets'!H1548="Yes",Deposits!H1548="Yes"),"Yes","")</f>
        <v/>
      </c>
      <c r="I1548" s="6">
        <f t="shared" ca="1" si="262"/>
        <v>4.6661497120218147</v>
      </c>
      <c r="J1548" s="6" t="str">
        <f ca="1">IF(OR('total Assets'!J1548="Yes",Deposits!J1548="Yes"),"Yes","")</f>
        <v/>
      </c>
      <c r="K1548" s="6">
        <f t="shared" ca="1" si="263"/>
        <v>4.5346883886745042</v>
      </c>
      <c r="L1548" s="6" t="str">
        <f ca="1">IF(OR('total Assets'!L1548="Yes",Deposits!L1548="Yes"),"Yes","")</f>
        <v/>
      </c>
      <c r="M1548" s="6">
        <f t="shared" ca="1" si="264"/>
        <v>5.4308123179990968</v>
      </c>
      <c r="N1548" s="6" t="str">
        <f ca="1">IF(OR('total Assets'!N1548="Yes",Deposits!N1548="Yes"),"Yes","")</f>
        <v/>
      </c>
      <c r="O1548" s="6">
        <f t="shared" ca="1" si="265"/>
        <v>6.0681474098942463</v>
      </c>
      <c r="P1548" s="6" t="str">
        <f ca="1">IF(OR('total Assets'!P1548="Yes",Deposits!P1548="Yes"),"Yes","")</f>
        <v/>
      </c>
      <c r="Q1548" s="6">
        <f t="shared" ca="1" si="266"/>
        <v>5.3418015803392827</v>
      </c>
      <c r="R1548" s="6" t="str">
        <f ca="1">IF(OR('total Assets'!R1548="Yes",Deposits!R1548="Yes"),"Yes","")</f>
        <v/>
      </c>
      <c r="S1548" s="6">
        <f t="shared" ca="1" si="267"/>
        <v>5.8717175082354434</v>
      </c>
      <c r="T1548" s="6" t="str">
        <f ca="1">IF(OR('total Assets'!T1548="Yes",Deposits!T1548="Yes"),"Yes","")</f>
        <v/>
      </c>
      <c r="U1548" s="6">
        <f t="shared" ca="1" si="268"/>
        <v>5.687196764043418</v>
      </c>
      <c r="V1548" s="6" t="str">
        <f ca="1">IF(OR('total Assets'!V1548="Yes",Deposits!V1548="Yes"),"Yes","")</f>
        <v/>
      </c>
      <c r="W1548" s="6">
        <f t="shared" ca="1" si="269"/>
        <v>4.9626490565637686</v>
      </c>
    </row>
    <row r="1549" spans="1:23" x14ac:dyDescent="0.3">
      <c r="A1549" s="40">
        <v>4.2484134792337738</v>
      </c>
      <c r="B1549" s="4">
        <v>1546</v>
      </c>
      <c r="C1549" s="6">
        <f>A1549*Overview!$K$24</f>
        <v>4.2484134792337738</v>
      </c>
      <c r="D1549" s="6" t="str">
        <f ca="1">IF(OR('total Assets'!D1549="Yes",Deposits!D1549="Yes"),"Yes","")</f>
        <v/>
      </c>
      <c r="E1549" s="6">
        <f t="shared" ca="1" si="260"/>
        <v>4.0266227211968264</v>
      </c>
      <c r="F1549" s="6" t="str">
        <f ca="1">IF(OR('total Assets'!F1549="Yes",Deposits!F1549="Yes"),"Yes","")</f>
        <v/>
      </c>
      <c r="G1549" s="6">
        <f t="shared" ca="1" si="261"/>
        <v>3.5193669253543991</v>
      </c>
      <c r="H1549" s="6" t="str">
        <f ca="1">IF(OR('total Assets'!H1549="Yes",Deposits!H1549="Yes"),"Yes","")</f>
        <v/>
      </c>
      <c r="I1549" s="6">
        <f t="shared" ca="1" si="262"/>
        <v>2.9423147257031452</v>
      </c>
      <c r="J1549" s="6" t="str">
        <f ca="1">IF(OR('total Assets'!J1549="Yes",Deposits!J1549="Yes"),"Yes","")</f>
        <v/>
      </c>
      <c r="K1549" s="6">
        <f t="shared" ca="1" si="263"/>
        <v>3.2248803536206068</v>
      </c>
      <c r="L1549" s="6" t="str">
        <f ca="1">IF(OR('total Assets'!L1549="Yes",Deposits!L1549="Yes"),"Yes","")</f>
        <v/>
      </c>
      <c r="M1549" s="6">
        <f t="shared" ca="1" si="264"/>
        <v>2.7002916321012056</v>
      </c>
      <c r="N1549" s="6" t="str">
        <f ca="1">IF(OR('total Assets'!N1549="Yes",Deposits!N1549="Yes"),"Yes","")</f>
        <v/>
      </c>
      <c r="O1549" s="6">
        <f t="shared" ca="1" si="265"/>
        <v>2.9139122252401366</v>
      </c>
      <c r="P1549" s="6" t="str">
        <f ca="1">IF(OR('total Assets'!P1549="Yes",Deposits!P1549="Yes"),"Yes","")</f>
        <v/>
      </c>
      <c r="Q1549" s="6">
        <f t="shared" ca="1" si="266"/>
        <v>3.1092055200842164</v>
      </c>
      <c r="R1549" s="6" t="str">
        <f ca="1">IF(OR('total Assets'!R1549="Yes",Deposits!R1549="Yes"),"Yes","")</f>
        <v/>
      </c>
      <c r="S1549" s="6">
        <f t="shared" ca="1" si="267"/>
        <v>2.5061916726936468</v>
      </c>
      <c r="T1549" s="6" t="str">
        <f ca="1">IF(OR('total Assets'!T1549="Yes",Deposits!T1549="Yes"),"Yes","")</f>
        <v/>
      </c>
      <c r="U1549" s="6">
        <f t="shared" ca="1" si="268"/>
        <v>2.2040034194178122</v>
      </c>
      <c r="V1549" s="6" t="str">
        <f ca="1">IF(OR('total Assets'!V1549="Yes",Deposits!V1549="Yes"),"Yes","")</f>
        <v/>
      </c>
      <c r="W1549" s="6">
        <f t="shared" ca="1" si="269"/>
        <v>2.4817161668966152</v>
      </c>
    </row>
    <row r="1550" spans="1:23" x14ac:dyDescent="0.3">
      <c r="A1550" s="40">
        <v>4.2444869201878612</v>
      </c>
      <c r="B1550" s="4">
        <v>1547</v>
      </c>
      <c r="C1550" s="6">
        <f>A1550*Overview!$K$24</f>
        <v>4.2444869201878612</v>
      </c>
      <c r="D1550" s="6" t="str">
        <f ca="1">IF(OR('total Assets'!D1550="Yes",Deposits!D1550="Yes"),"Yes","")</f>
        <v/>
      </c>
      <c r="E1550" s="6">
        <f t="shared" ca="1" si="260"/>
        <v>3.5336254796522359</v>
      </c>
      <c r="F1550" s="6" t="str">
        <f ca="1">IF(OR('total Assets'!F1550="Yes",Deposits!F1550="Yes"),"Yes","")</f>
        <v/>
      </c>
      <c r="G1550" s="6">
        <f t="shared" ca="1" si="261"/>
        <v>2.8406273140374019</v>
      </c>
      <c r="H1550" s="6" t="str">
        <f ca="1">IF(OR('total Assets'!H1550="Yes",Deposits!H1550="Yes"),"Yes","")</f>
        <v/>
      </c>
      <c r="I1550" s="6">
        <f t="shared" ca="1" si="262"/>
        <v>2.964582945600887</v>
      </c>
      <c r="J1550" s="6" t="str">
        <f ca="1">IF(OR('total Assets'!J1550="Yes",Deposits!J1550="Yes"),"Yes","")</f>
        <v/>
      </c>
      <c r="K1550" s="6">
        <f t="shared" ca="1" si="263"/>
        <v>3.0080008710301342</v>
      </c>
      <c r="L1550" s="6" t="str">
        <f ca="1">IF(OR('total Assets'!L1550="Yes",Deposits!L1550="Yes"),"Yes","")</f>
        <v/>
      </c>
      <c r="M1550" s="6">
        <f t="shared" ca="1" si="264"/>
        <v>2.5221573430865396</v>
      </c>
      <c r="N1550" s="6" t="str">
        <f ca="1">IF(OR('total Assets'!N1550="Yes",Deposits!N1550="Yes"),"Yes","")</f>
        <v/>
      </c>
      <c r="O1550" s="6">
        <f t="shared" ca="1" si="265"/>
        <v>2.8709266617071894</v>
      </c>
      <c r="P1550" s="6" t="str">
        <f ca="1">IF(OR('total Assets'!P1550="Yes",Deposits!P1550="Yes"),"Yes","")</f>
        <v/>
      </c>
      <c r="Q1550" s="6">
        <f t="shared" ca="1" si="266"/>
        <v>3.0841544916175097</v>
      </c>
      <c r="R1550" s="6" t="str">
        <f ca="1">IF(OR('total Assets'!R1550="Yes",Deposits!R1550="Yes"),"Yes","")</f>
        <v/>
      </c>
      <c r="S1550" s="6">
        <f t="shared" ca="1" si="267"/>
        <v>3.4968313838849423</v>
      </c>
      <c r="T1550" s="6" t="str">
        <f ca="1">IF(OR('total Assets'!T1550="Yes",Deposits!T1550="Yes"),"Yes","")</f>
        <v/>
      </c>
      <c r="U1550" s="6">
        <f t="shared" ca="1" si="268"/>
        <v>3.9864029259289979</v>
      </c>
      <c r="V1550" s="6" t="str">
        <f ca="1">IF(OR('total Assets'!V1550="Yes",Deposits!V1550="Yes"),"Yes","")</f>
        <v/>
      </c>
      <c r="W1550" s="6">
        <f t="shared" ca="1" si="269"/>
        <v>4.7021652951285144</v>
      </c>
    </row>
    <row r="1551" spans="1:23" x14ac:dyDescent="0.3">
      <c r="A1551" s="40">
        <v>4.2405665240702142</v>
      </c>
      <c r="B1551" s="4">
        <v>1548</v>
      </c>
      <c r="C1551" s="6">
        <f>A1551*Overview!$K$24</f>
        <v>4.2405665240702142</v>
      </c>
      <c r="D1551" s="6" t="str">
        <f ca="1">IF(OR('total Assets'!D1551="Yes",Deposits!D1551="Yes"),"Yes","")</f>
        <v/>
      </c>
      <c r="E1551" s="6">
        <f t="shared" ca="1" si="260"/>
        <v>4.8108171077692985</v>
      </c>
      <c r="F1551" s="6" t="str">
        <f ca="1">IF(OR('total Assets'!F1551="Yes",Deposits!F1551="Yes"),"Yes","")</f>
        <v/>
      </c>
      <c r="G1551" s="6">
        <f t="shared" ca="1" si="261"/>
        <v>4.6067279256590545</v>
      </c>
      <c r="H1551" s="6" t="str">
        <f ca="1">IF(OR('total Assets'!H1551="Yes",Deposits!H1551="Yes"),"Yes","")</f>
        <v/>
      </c>
      <c r="I1551" s="6">
        <f t="shared" ca="1" si="262"/>
        <v>5.0046763111390415</v>
      </c>
      <c r="J1551" s="6" t="str">
        <f ca="1">IF(OR('total Assets'!J1551="Yes",Deposits!J1551="Yes"),"Yes","")</f>
        <v/>
      </c>
      <c r="K1551" s="6">
        <f t="shared" ca="1" si="263"/>
        <v>5.7674398785089371</v>
      </c>
      <c r="L1551" s="6" t="str">
        <f ca="1">IF(OR('total Assets'!L1551="Yes",Deposits!L1551="Yes"),"Yes","")</f>
        <v/>
      </c>
      <c r="M1551" s="6">
        <f t="shared" ca="1" si="264"/>
        <v>6.701694635847506</v>
      </c>
      <c r="N1551" s="6" t="str">
        <f ca="1">IF(OR('total Assets'!N1551="Yes",Deposits!N1551="Yes"),"Yes","")</f>
        <v/>
      </c>
      <c r="O1551" s="6">
        <f t="shared" ca="1" si="265"/>
        <v>7.2793008255190159</v>
      </c>
      <c r="P1551" s="6" t="str">
        <f ca="1">IF(OR('total Assets'!P1551="Yes",Deposits!P1551="Yes"),"Yes","")</f>
        <v/>
      </c>
      <c r="Q1551" s="6">
        <f t="shared" ca="1" si="266"/>
        <v>8.5497291986009589</v>
      </c>
      <c r="R1551" s="6" t="str">
        <f ca="1">IF(OR('total Assets'!R1551="Yes",Deposits!R1551="Yes"),"Yes","")</f>
        <v/>
      </c>
      <c r="S1551" s="6">
        <f t="shared" ca="1" si="267"/>
        <v>7.9405328436114875</v>
      </c>
      <c r="T1551" s="6" t="str">
        <f ca="1">IF(OR('total Assets'!T1551="Yes",Deposits!T1551="Yes"),"Yes","")</f>
        <v/>
      </c>
      <c r="U1551" s="6">
        <f t="shared" ca="1" si="268"/>
        <v>6.7098500268855865</v>
      </c>
      <c r="V1551" s="6" t="str">
        <f ca="1">IF(OR('total Assets'!V1551="Yes",Deposits!V1551="Yes"),"Yes","")</f>
        <v/>
      </c>
      <c r="W1551" s="6">
        <f t="shared" ca="1" si="269"/>
        <v>7.5473092913428044</v>
      </c>
    </row>
    <row r="1552" spans="1:23" x14ac:dyDescent="0.3">
      <c r="A1552" s="40">
        <v>4.2366522772359732</v>
      </c>
      <c r="B1552" s="4">
        <v>1549</v>
      </c>
      <c r="C1552" s="6">
        <f>A1552*Overview!$K$24</f>
        <v>4.2366522772359732</v>
      </c>
      <c r="D1552" s="6" t="str">
        <f ca="1">IF(OR('total Assets'!D1552="Yes",Deposits!D1552="Yes"),"Yes","")</f>
        <v/>
      </c>
      <c r="E1552" s="6">
        <f t="shared" ca="1" si="260"/>
        <v>4.3417466532803051</v>
      </c>
      <c r="F1552" s="6" t="str">
        <f ca="1">IF(OR('total Assets'!F1552="Yes",Deposits!F1552="Yes"),"Yes","")</f>
        <v/>
      </c>
      <c r="G1552" s="6">
        <f t="shared" ca="1" si="261"/>
        <v>4.0606903726543395</v>
      </c>
      <c r="H1552" s="6" t="str">
        <f ca="1">IF(OR('total Assets'!H1552="Yes",Deposits!H1552="Yes"),"Yes","")</f>
        <v/>
      </c>
      <c r="I1552" s="6">
        <f t="shared" ca="1" si="262"/>
        <v>4.8019368056834608</v>
      </c>
      <c r="J1552" s="6" t="str">
        <f ca="1">IF(OR('total Assets'!J1552="Yes",Deposits!J1552="Yes"),"Yes","")</f>
        <v/>
      </c>
      <c r="K1552" s="6">
        <f t="shared" ca="1" si="263"/>
        <v>4.5905671012099116</v>
      </c>
      <c r="L1552" s="6" t="str">
        <f ca="1">IF(OR('total Assets'!L1552="Yes",Deposits!L1552="Yes"),"Yes","")</f>
        <v/>
      </c>
      <c r="M1552" s="6">
        <f t="shared" ca="1" si="264"/>
        <v>3.9828323730249329</v>
      </c>
      <c r="N1552" s="6" t="str">
        <f ca="1">IF(OR('total Assets'!N1552="Yes",Deposits!N1552="Yes"),"Yes","")</f>
        <v/>
      </c>
      <c r="O1552" s="6">
        <f t="shared" ca="1" si="265"/>
        <v>4.6400092012960643</v>
      </c>
      <c r="P1552" s="6" t="str">
        <f ca="1">IF(OR('total Assets'!P1552="Yes",Deposits!P1552="Yes"),"Yes","")</f>
        <v/>
      </c>
      <c r="Q1552" s="6">
        <f t="shared" ca="1" si="266"/>
        <v>4.3091812870746384</v>
      </c>
      <c r="R1552" s="6" t="str">
        <f ca="1">IF(OR('total Assets'!R1552="Yes",Deposits!R1552="Yes"),"Yes","")</f>
        <v/>
      </c>
      <c r="S1552" s="6">
        <f t="shared" ca="1" si="267"/>
        <v>4.8488210588807616</v>
      </c>
      <c r="T1552" s="6" t="str">
        <f ca="1">IF(OR('total Assets'!T1552="Yes",Deposits!T1552="Yes"),"Yes","")</f>
        <v/>
      </c>
      <c r="U1552" s="6">
        <f t="shared" ca="1" si="268"/>
        <v>4.9695456687945354</v>
      </c>
      <c r="V1552" s="6" t="str">
        <f ca="1">IF(OR('total Assets'!V1552="Yes",Deposits!V1552="Yes"),"Yes","")</f>
        <v/>
      </c>
      <c r="W1552" s="6">
        <f t="shared" ca="1" si="269"/>
        <v>4.1732502236380764</v>
      </c>
    </row>
    <row r="1553" spans="1:23" x14ac:dyDescent="0.3">
      <c r="A1553" s="40">
        <v>4.2327441660792386</v>
      </c>
      <c r="B1553" s="4">
        <v>1550</v>
      </c>
      <c r="C1553" s="6">
        <f>A1553*Overview!$K$24</f>
        <v>4.2327441660792386</v>
      </c>
      <c r="D1553" s="6" t="str">
        <f ca="1">IF(OR('total Assets'!D1553="Yes",Deposits!D1553="Yes"),"Yes","")</f>
        <v/>
      </c>
      <c r="E1553" s="6">
        <f t="shared" ca="1" si="260"/>
        <v>4.717607336904809</v>
      </c>
      <c r="F1553" s="6" t="str">
        <f ca="1">IF(OR('total Assets'!F1553="Yes",Deposits!F1553="Yes"),"Yes","")</f>
        <v/>
      </c>
      <c r="G1553" s="6">
        <f t="shared" ca="1" si="261"/>
        <v>5.4794806910689413</v>
      </c>
      <c r="H1553" s="6" t="str">
        <f ca="1">IF(OR('total Assets'!H1553="Yes",Deposits!H1553="Yes"),"Yes","")</f>
        <v/>
      </c>
      <c r="I1553" s="6">
        <f t="shared" ca="1" si="262"/>
        <v>5.5595310188590261</v>
      </c>
      <c r="J1553" s="6" t="str">
        <f ca="1">IF(OR('total Assets'!J1553="Yes",Deposits!J1553="Yes"),"Yes","")</f>
        <v/>
      </c>
      <c r="K1553" s="6">
        <f t="shared" ca="1" si="263"/>
        <v>5.5080741962374224</v>
      </c>
      <c r="L1553" s="6" t="str">
        <f ca="1">IF(OR('total Assets'!L1553="Yes",Deposits!L1553="Yes"),"Yes","")</f>
        <v/>
      </c>
      <c r="M1553" s="6">
        <f t="shared" ca="1" si="264"/>
        <v>5.5103817328135314</v>
      </c>
      <c r="N1553" s="6" t="str">
        <f ca="1">IF(OR('total Assets'!N1553="Yes",Deposits!N1553="Yes"),"Yes","")</f>
        <v/>
      </c>
      <c r="O1553" s="6">
        <f t="shared" ca="1" si="265"/>
        <v>5.2417304736862267</v>
      </c>
      <c r="P1553" s="6" t="str">
        <f ca="1">IF(OR('total Assets'!P1553="Yes",Deposits!P1553="Yes"),"Yes","")</f>
        <v/>
      </c>
      <c r="Q1553" s="6">
        <f t="shared" ca="1" si="266"/>
        <v>5.3276773830350352</v>
      </c>
      <c r="R1553" s="6" t="str">
        <f ca="1">IF(OR('total Assets'!R1553="Yes",Deposits!R1553="Yes"),"Yes","")</f>
        <v/>
      </c>
      <c r="S1553" s="6">
        <f t="shared" ca="1" si="267"/>
        <v>4.6647219216987725</v>
      </c>
      <c r="T1553" s="6" t="str">
        <f ca="1">IF(OR('total Assets'!T1553="Yes",Deposits!T1553="Yes"),"Yes","")</f>
        <v/>
      </c>
      <c r="U1553" s="6">
        <f t="shared" ca="1" si="268"/>
        <v>4.8283038966423621</v>
      </c>
      <c r="V1553" s="6" t="str">
        <f ca="1">IF(OR('total Assets'!V1553="Yes",Deposits!V1553="Yes"),"Yes","")</f>
        <v/>
      </c>
      <c r="W1553" s="6">
        <f t="shared" ca="1" si="269"/>
        <v>4.7980516520842098</v>
      </c>
    </row>
    <row r="1554" spans="1:23" x14ac:dyDescent="0.3">
      <c r="A1554" s="40">
        <v>4.2288421770330009</v>
      </c>
      <c r="B1554" s="4">
        <v>1551</v>
      </c>
      <c r="C1554" s="6">
        <f>A1554*Overview!$K$24</f>
        <v>4.2288421770330009</v>
      </c>
      <c r="D1554" s="6" t="str">
        <f ca="1">IF(OR('total Assets'!D1554="Yes",Deposits!D1554="Yes"),"Yes","")</f>
        <v/>
      </c>
      <c r="E1554" s="6">
        <f t="shared" ca="1" si="260"/>
        <v>4.1967476133154396</v>
      </c>
      <c r="F1554" s="6" t="str">
        <f ca="1">IF(OR('total Assets'!F1554="Yes",Deposits!F1554="Yes"),"Yes","")</f>
        <v/>
      </c>
      <c r="G1554" s="6">
        <f t="shared" ca="1" si="261"/>
        <v>3.906054586681142</v>
      </c>
      <c r="H1554" s="6" t="str">
        <f ca="1">IF(OR('total Assets'!H1554="Yes",Deposits!H1554="Yes"),"Yes","")</f>
        <v/>
      </c>
      <c r="I1554" s="6">
        <f t="shared" ca="1" si="262"/>
        <v>3.4046721694679167</v>
      </c>
      <c r="J1554" s="6" t="str">
        <f ca="1">IF(OR('total Assets'!J1554="Yes",Deposits!J1554="Yes"),"Yes","")</f>
        <v/>
      </c>
      <c r="K1554" s="6">
        <f t="shared" ca="1" si="263"/>
        <v>3.2283951061410439</v>
      </c>
      <c r="L1554" s="6" t="str">
        <f ca="1">IF(OR('total Assets'!L1554="Yes",Deposits!L1554="Yes"),"Yes","")</f>
        <v/>
      </c>
      <c r="M1554" s="6">
        <f t="shared" ca="1" si="264"/>
        <v>3.2688207513266025</v>
      </c>
      <c r="N1554" s="6" t="str">
        <f ca="1">IF(OR('total Assets'!N1554="Yes",Deposits!N1554="Yes"),"Yes","")</f>
        <v/>
      </c>
      <c r="O1554" s="6">
        <f t="shared" ca="1" si="265"/>
        <v>3.5352456338535725</v>
      </c>
      <c r="P1554" s="6" t="str">
        <f ca="1">IF(OR('total Assets'!P1554="Yes",Deposits!P1554="Yes"),"Yes","")</f>
        <v/>
      </c>
      <c r="Q1554" s="6">
        <f t="shared" ca="1" si="266"/>
        <v>3.1277960892226333</v>
      </c>
      <c r="R1554" s="6" t="str">
        <f ca="1">IF(OR('total Assets'!R1554="Yes",Deposits!R1554="Yes"),"Yes","")</f>
        <v/>
      </c>
      <c r="S1554" s="6">
        <f t="shared" ca="1" si="267"/>
        <v>2.6740181133628234</v>
      </c>
      <c r="T1554" s="6" t="str">
        <f ca="1">IF(OR('total Assets'!T1554="Yes",Deposits!T1554="Yes"),"Yes","")</f>
        <v/>
      </c>
      <c r="U1554" s="6">
        <f t="shared" ca="1" si="268"/>
        <v>3.1203528651025039</v>
      </c>
      <c r="V1554" s="6" t="str">
        <f ca="1">IF(OR('total Assets'!V1554="Yes",Deposits!V1554="Yes"),"Yes","")</f>
        <v/>
      </c>
      <c r="W1554" s="6">
        <f t="shared" ca="1" si="269"/>
        <v>2.5776975526662396</v>
      </c>
    </row>
    <row r="1555" spans="1:23" x14ac:dyDescent="0.3">
      <c r="A1555" s="40">
        <v>4.2249462965689517</v>
      </c>
      <c r="B1555" s="4">
        <v>1552</v>
      </c>
      <c r="C1555" s="6">
        <f>A1555*Overview!$K$24</f>
        <v>4.2249462965689517</v>
      </c>
      <c r="D1555" s="6" t="str">
        <f ca="1">IF(OR('total Assets'!D1555="Yes",Deposits!D1555="Yes"),"Yes","")</f>
        <v/>
      </c>
      <c r="E1555" s="6">
        <f t="shared" ca="1" si="260"/>
        <v>3.5690724919130448</v>
      </c>
      <c r="F1555" s="6" t="str">
        <f ca="1">IF(OR('total Assets'!F1555="Yes",Deposits!F1555="Yes"),"Yes","")</f>
        <v/>
      </c>
      <c r="G1555" s="6">
        <f t="shared" ca="1" si="261"/>
        <v>3.4257738811023017</v>
      </c>
      <c r="H1555" s="6" t="str">
        <f ca="1">IF(OR('total Assets'!H1555="Yes",Deposits!H1555="Yes"),"Yes","")</f>
        <v/>
      </c>
      <c r="I1555" s="6">
        <f t="shared" ca="1" si="262"/>
        <v>2.9188730764274764</v>
      </c>
      <c r="J1555" s="6" t="str">
        <f ca="1">IF(OR('total Assets'!J1555="Yes",Deposits!J1555="Yes"),"Yes","")</f>
        <v/>
      </c>
      <c r="K1555" s="6">
        <f t="shared" ca="1" si="263"/>
        <v>3.4500201447821279</v>
      </c>
      <c r="L1555" s="6" t="str">
        <f ca="1">IF(OR('total Assets'!L1555="Yes",Deposits!L1555="Yes"),"Yes","")</f>
        <v/>
      </c>
      <c r="M1555" s="6">
        <f t="shared" ca="1" si="264"/>
        <v>3.8728616340192468</v>
      </c>
      <c r="N1555" s="6" t="str">
        <f ca="1">IF(OR('total Assets'!N1555="Yes",Deposits!N1555="Yes"),"Yes","")</f>
        <v/>
      </c>
      <c r="O1555" s="6">
        <f t="shared" ca="1" si="265"/>
        <v>3.9856720965005765</v>
      </c>
      <c r="P1555" s="6" t="str">
        <f ca="1">IF(OR('total Assets'!P1555="Yes",Deposits!P1555="Yes"),"Yes","")</f>
        <v/>
      </c>
      <c r="Q1555" s="6">
        <f t="shared" ca="1" si="266"/>
        <v>4.6516214337642126</v>
      </c>
      <c r="R1555" s="6" t="str">
        <f ca="1">IF(OR('total Assets'!R1555="Yes",Deposits!R1555="Yes"),"Yes","")</f>
        <v/>
      </c>
      <c r="S1555" s="6">
        <f t="shared" ca="1" si="267"/>
        <v>4.832553250486872</v>
      </c>
      <c r="T1555" s="6" t="str">
        <f ca="1">IF(OR('total Assets'!T1555="Yes",Deposits!T1555="Yes"),"Yes","")</f>
        <v/>
      </c>
      <c r="U1555" s="6">
        <f t="shared" ca="1" si="268"/>
        <v>4.6175115169613914</v>
      </c>
      <c r="V1555" s="6" t="str">
        <f ca="1">IF(OR('total Assets'!V1555="Yes",Deposits!V1555="Yes"),"Yes","")</f>
        <v/>
      </c>
      <c r="W1555" s="6">
        <f t="shared" ca="1" si="269"/>
        <v>4.0478401951774954</v>
      </c>
    </row>
    <row r="1556" spans="1:23" x14ac:dyDescent="0.3">
      <c r="A1556" s="40">
        <v>4.221056511197367</v>
      </c>
      <c r="B1556" s="4">
        <v>1553</v>
      </c>
      <c r="C1556" s="6">
        <f>A1556*Overview!$K$24</f>
        <v>4.221056511197367</v>
      </c>
      <c r="D1556" s="6" t="str">
        <f ca="1">IF(OR('total Assets'!D1556="Yes",Deposits!D1556="Yes"),"Yes","")</f>
        <v/>
      </c>
      <c r="E1556" s="6">
        <f t="shared" ca="1" si="260"/>
        <v>4.0182041231650674</v>
      </c>
      <c r="F1556" s="6" t="str">
        <f ca="1">IF(OR('total Assets'!F1556="Yes",Deposits!F1556="Yes"),"Yes","")</f>
        <v/>
      </c>
      <c r="G1556" s="6">
        <f t="shared" ca="1" si="261"/>
        <v>4.2771280026990688</v>
      </c>
      <c r="H1556" s="6" t="str">
        <f ca="1">IF(OR('total Assets'!H1556="Yes",Deposits!H1556="Yes"),"Yes","")</f>
        <v/>
      </c>
      <c r="I1556" s="6">
        <f t="shared" ca="1" si="262"/>
        <v>4.3738927839339823</v>
      </c>
      <c r="J1556" s="6" t="str">
        <f ca="1">IF(OR('total Assets'!J1556="Yes",Deposits!J1556="Yes"),"Yes","")</f>
        <v/>
      </c>
      <c r="K1556" s="6">
        <f t="shared" ca="1" si="263"/>
        <v>3.6626659216453739</v>
      </c>
      <c r="L1556" s="6" t="str">
        <f ca="1">IF(OR('total Assets'!L1556="Yes",Deposits!L1556="Yes"),"Yes","")</f>
        <v/>
      </c>
      <c r="M1556" s="6">
        <f t="shared" ca="1" si="264"/>
        <v>4.3128773432265834</v>
      </c>
      <c r="N1556" s="6" t="str">
        <f ca="1">IF(OR('total Assets'!N1556="Yes",Deposits!N1556="Yes"),"Yes","")</f>
        <v/>
      </c>
      <c r="O1556" s="6">
        <f t="shared" ca="1" si="265"/>
        <v>3.8408354848094035</v>
      </c>
      <c r="P1556" s="6" t="str">
        <f ca="1">IF(OR('total Assets'!P1556="Yes",Deposits!P1556="Yes"),"Yes","")</f>
        <v/>
      </c>
      <c r="Q1556" s="6">
        <f t="shared" ca="1" si="266"/>
        <v>4.2985910749181109</v>
      </c>
      <c r="R1556" s="6" t="str">
        <f ca="1">IF(OR('total Assets'!R1556="Yes",Deposits!R1556="Yes"),"Yes","")</f>
        <v/>
      </c>
      <c r="S1556" s="6">
        <f t="shared" ca="1" si="267"/>
        <v>4.7671482796149682</v>
      </c>
      <c r="T1556" s="6" t="str">
        <f ca="1">IF(OR('total Assets'!T1556="Yes",Deposits!T1556="Yes"),"Yes","")</f>
        <v/>
      </c>
      <c r="U1556" s="6">
        <f t="shared" ca="1" si="268"/>
        <v>5.4166236526607863</v>
      </c>
      <c r="V1556" s="6" t="str">
        <f ca="1">IF(OR('total Assets'!V1556="Yes",Deposits!V1556="Yes"),"Yes","")</f>
        <v/>
      </c>
      <c r="W1556" s="6">
        <f t="shared" ca="1" si="269"/>
        <v>5.654502589948768</v>
      </c>
    </row>
    <row r="1557" spans="1:23" x14ac:dyDescent="0.3">
      <c r="A1557" s="40">
        <v>4.2171728074669792</v>
      </c>
      <c r="B1557" s="4">
        <v>1554</v>
      </c>
      <c r="C1557" s="6">
        <f>A1557*Overview!$K$24</f>
        <v>4.2171728074669792</v>
      </c>
      <c r="D1557" s="6" t="str">
        <f ca="1">IF(OR('total Assets'!D1557="Yes",Deposits!D1557="Yes"),"Yes","")</f>
        <v/>
      </c>
      <c r="E1557" s="6">
        <f t="shared" ca="1" si="260"/>
        <v>3.5736068497103823</v>
      </c>
      <c r="F1557" s="6" t="str">
        <f ca="1">IF(OR('total Assets'!F1557="Yes",Deposits!F1557="Yes"),"Yes","")</f>
        <v/>
      </c>
      <c r="G1557" s="6">
        <f t="shared" ca="1" si="261"/>
        <v>3.503224487778958</v>
      </c>
      <c r="H1557" s="6" t="str">
        <f ca="1">IF(OR('total Assets'!H1557="Yes",Deposits!H1557="Yes"),"Yes","")</f>
        <v/>
      </c>
      <c r="I1557" s="6">
        <f t="shared" ca="1" si="262"/>
        <v>3.5174411839398898</v>
      </c>
      <c r="J1557" s="6" t="str">
        <f ca="1">IF(OR('total Assets'!J1557="Yes",Deposits!J1557="Yes"),"Yes","")</f>
        <v/>
      </c>
      <c r="K1557" s="6">
        <f t="shared" ca="1" si="263"/>
        <v>3.8159766668934929</v>
      </c>
      <c r="L1557" s="6" t="str">
        <f ca="1">IF(OR('total Assets'!L1557="Yes",Deposits!L1557="Yes"),"Yes","")</f>
        <v/>
      </c>
      <c r="M1557" s="6">
        <f t="shared" ca="1" si="264"/>
        <v>4.1715136168323017</v>
      </c>
      <c r="N1557" s="6" t="str">
        <f ca="1">IF(OR('total Assets'!N1557="Yes",Deposits!N1557="Yes"),"Yes","")</f>
        <v/>
      </c>
      <c r="O1557" s="6">
        <f t="shared" ca="1" si="265"/>
        <v>3.7894820561808849</v>
      </c>
      <c r="P1557" s="6" t="str">
        <f ca="1">IF(OR('total Assets'!P1557="Yes",Deposits!P1557="Yes"),"Yes","")</f>
        <v/>
      </c>
      <c r="Q1557" s="6">
        <f t="shared" ca="1" si="266"/>
        <v>4.0224762086116606</v>
      </c>
      <c r="R1557" s="6" t="str">
        <f ca="1">IF(OR('total Assets'!R1557="Yes",Deposits!R1557="Yes"),"Yes","")</f>
        <v/>
      </c>
      <c r="S1557" s="6">
        <f t="shared" ca="1" si="267"/>
        <v>3.4497303147612191</v>
      </c>
      <c r="T1557" s="6" t="str">
        <f ca="1">IF(OR('total Assets'!T1557="Yes",Deposits!T1557="Yes"),"Yes","")</f>
        <v/>
      </c>
      <c r="U1557" s="6">
        <f t="shared" ca="1" si="268"/>
        <v>3.5362694087387827</v>
      </c>
      <c r="V1557" s="6" t="str">
        <f ca="1">IF(OR('total Assets'!V1557="Yes",Deposits!V1557="Yes"),"Yes","")</f>
        <v/>
      </c>
      <c r="W1557" s="6">
        <f t="shared" ca="1" si="269"/>
        <v>4.2401618229440938</v>
      </c>
    </row>
    <row r="1558" spans="1:23" x14ac:dyDescent="0.3">
      <c r="A1558" s="40">
        <v>4.2132951719648313</v>
      </c>
      <c r="B1558" s="4">
        <v>1555</v>
      </c>
      <c r="C1558" s="6">
        <f>A1558*Overview!$K$24</f>
        <v>4.2132951719648313</v>
      </c>
      <c r="D1558" s="6" t="str">
        <f ca="1">IF(OR('total Assets'!D1558="Yes",Deposits!D1558="Yes"),"Yes","")</f>
        <v/>
      </c>
      <c r="E1558" s="6">
        <f t="shared" ca="1" si="260"/>
        <v>4.7839991952248244</v>
      </c>
      <c r="F1558" s="6" t="str">
        <f ca="1">IF(OR('total Assets'!F1558="Yes",Deposits!F1558="Yes"),"Yes","")</f>
        <v/>
      </c>
      <c r="G1558" s="6">
        <f t="shared" ca="1" si="261"/>
        <v>4.5390067740616695</v>
      </c>
      <c r="H1558" s="6" t="str">
        <f ca="1">IF(OR('total Assets'!H1558="Yes",Deposits!H1558="Yes"),"Yes","")</f>
        <v/>
      </c>
      <c r="I1558" s="6">
        <f t="shared" ca="1" si="262"/>
        <v>5.0529888872131981</v>
      </c>
      <c r="J1558" s="6" t="str">
        <f ca="1">IF(OR('total Assets'!J1558="Yes",Deposits!J1558="Yes"),"Yes","")</f>
        <v/>
      </c>
      <c r="K1558" s="6">
        <f t="shared" ca="1" si="263"/>
        <v>5.6052832705642102</v>
      </c>
      <c r="L1558" s="6" t="str">
        <f ca="1">IF(OR('total Assets'!L1558="Yes",Deposits!L1558="Yes"),"Yes","")</f>
        <v/>
      </c>
      <c r="M1558" s="6">
        <f t="shared" ca="1" si="264"/>
        <v>4.8154928063095062</v>
      </c>
      <c r="N1558" s="6" t="str">
        <f ca="1">IF(OR('total Assets'!N1558="Yes",Deposits!N1558="Yes"),"Yes","")</f>
        <v/>
      </c>
      <c r="O1558" s="6">
        <f t="shared" ca="1" si="265"/>
        <v>4.8516149477514112</v>
      </c>
      <c r="P1558" s="6" t="str">
        <f ca="1">IF(OR('total Assets'!P1558="Yes",Deposits!P1558="Yes"),"Yes","")</f>
        <v/>
      </c>
      <c r="Q1558" s="6">
        <f t="shared" ca="1" si="266"/>
        <v>4.4179323116585856</v>
      </c>
      <c r="R1558" s="6" t="str">
        <f ca="1">IF(OR('total Assets'!R1558="Yes",Deposits!R1558="Yes"),"Yes","")</f>
        <v/>
      </c>
      <c r="S1558" s="6">
        <f t="shared" ca="1" si="267"/>
        <v>4.6062396913552366</v>
      </c>
      <c r="T1558" s="6" t="str">
        <f ca="1">IF(OR('total Assets'!T1558="Yes",Deposits!T1558="Yes"),"Yes","")</f>
        <v/>
      </c>
      <c r="U1558" s="6">
        <f t="shared" ca="1" si="268"/>
        <v>5.0220825402079106</v>
      </c>
      <c r="V1558" s="6" t="str">
        <f ca="1">IF(OR('total Assets'!V1558="Yes",Deposits!V1558="Yes"),"Yes","")</f>
        <v/>
      </c>
      <c r="W1558" s="6">
        <f t="shared" ca="1" si="269"/>
        <v>5.6293683696137871</v>
      </c>
    </row>
    <row r="1559" spans="1:23" x14ac:dyDescent="0.3">
      <c r="A1559" s="40">
        <v>4.209423591316158</v>
      </c>
      <c r="B1559" s="4">
        <v>1556</v>
      </c>
      <c r="C1559" s="6">
        <f>A1559*Overview!$K$24</f>
        <v>4.209423591316158</v>
      </c>
      <c r="D1559" s="6" t="str">
        <f ca="1">IF(OR('total Assets'!D1559="Yes",Deposits!D1559="Yes"),"Yes","")</f>
        <v/>
      </c>
      <c r="E1559" s="6">
        <f t="shared" ca="1" si="260"/>
        <v>3.6898862818652014</v>
      </c>
      <c r="F1559" s="6" t="str">
        <f ca="1">IF(OR('total Assets'!F1559="Yes",Deposits!F1559="Yes"),"Yes","")</f>
        <v/>
      </c>
      <c r="G1559" s="6">
        <f t="shared" ca="1" si="261"/>
        <v>3.8331711194550566</v>
      </c>
      <c r="H1559" s="6" t="str">
        <f ca="1">IF(OR('total Assets'!H1559="Yes",Deposits!H1559="Yes"),"Yes","")</f>
        <v/>
      </c>
      <c r="I1559" s="6">
        <f t="shared" ca="1" si="262"/>
        <v>3.8068046831330551</v>
      </c>
      <c r="J1559" s="6" t="str">
        <f ca="1">IF(OR('total Assets'!J1559="Yes",Deposits!J1559="Yes"),"Yes","")</f>
        <v/>
      </c>
      <c r="K1559" s="6">
        <f t="shared" ca="1" si="263"/>
        <v>4.2213007202238515</v>
      </c>
      <c r="L1559" s="6" t="str">
        <f ca="1">IF(OR('total Assets'!L1559="Yes",Deposits!L1559="Yes"),"Yes","")</f>
        <v/>
      </c>
      <c r="M1559" s="6">
        <f t="shared" ca="1" si="264"/>
        <v>4.8005137143696803</v>
      </c>
      <c r="N1559" s="6" t="str">
        <f ca="1">IF(OR('total Assets'!N1559="Yes",Deposits!N1559="Yes"),"Yes","")</f>
        <v/>
      </c>
      <c r="O1559" s="6">
        <f t="shared" ca="1" si="265"/>
        <v>4.3660575593357658</v>
      </c>
      <c r="P1559" s="6" t="str">
        <f ca="1">IF(OR('total Assets'!P1559="Yes",Deposits!P1559="Yes"),"Yes","")</f>
        <v/>
      </c>
      <c r="Q1559" s="6">
        <f t="shared" ca="1" si="266"/>
        <v>3.7984561490597315</v>
      </c>
      <c r="R1559" s="6" t="str">
        <f ca="1">IF(OR('total Assets'!R1559="Yes",Deposits!R1559="Yes"),"Yes","")</f>
        <v/>
      </c>
      <c r="S1559" s="6">
        <f t="shared" ca="1" si="267"/>
        <v>3.1254248297404419</v>
      </c>
      <c r="T1559" s="6" t="str">
        <f ca="1">IF(OR('total Assets'!T1559="Yes",Deposits!T1559="Yes"),"Yes","")</f>
        <v/>
      </c>
      <c r="U1559" s="6">
        <f t="shared" ca="1" si="268"/>
        <v>2.8643279161261028</v>
      </c>
      <c r="V1559" s="6" t="str">
        <f ca="1">IF(OR('total Assets'!V1559="Yes",Deposits!V1559="Yes"),"Yes","")</f>
        <v/>
      </c>
      <c r="W1559" s="6">
        <f t="shared" ca="1" si="269"/>
        <v>3.1290760353566029</v>
      </c>
    </row>
    <row r="1560" spans="1:23" x14ac:dyDescent="0.3">
      <c r="A1560" s="40">
        <v>4.2055580521842213</v>
      </c>
      <c r="B1560" s="4">
        <v>1557</v>
      </c>
      <c r="C1560" s="6">
        <f>A1560*Overview!$K$24</f>
        <v>4.2055580521842213</v>
      </c>
      <c r="D1560" s="6" t="str">
        <f ca="1">IF(OR('total Assets'!D1560="Yes",Deposits!D1560="Yes"),"Yes","")</f>
        <v/>
      </c>
      <c r="E1560" s="6">
        <f t="shared" ca="1" si="260"/>
        <v>4.4537952079826013</v>
      </c>
      <c r="F1560" s="6" t="str">
        <f ca="1">IF(OR('total Assets'!F1560="Yes",Deposits!F1560="Yes"),"Yes","")</f>
        <v/>
      </c>
      <c r="G1560" s="6">
        <f t="shared" ca="1" si="261"/>
        <v>4.8193109655251085</v>
      </c>
      <c r="H1560" s="6" t="str">
        <f ca="1">IF(OR('total Assets'!H1560="Yes",Deposits!H1560="Yes"),"Yes","")</f>
        <v/>
      </c>
      <c r="I1560" s="6">
        <f t="shared" ca="1" si="262"/>
        <v>4.0198432205035211</v>
      </c>
      <c r="J1560" s="6" t="str">
        <f ca="1">IF(OR('total Assets'!J1560="Yes",Deposits!J1560="Yes"),"Yes","")</f>
        <v/>
      </c>
      <c r="K1560" s="6">
        <f t="shared" ca="1" si="263"/>
        <v>3.6651145909053775</v>
      </c>
      <c r="L1560" s="6" t="str">
        <f ca="1">IF(OR('total Assets'!L1560="Yes",Deposits!L1560="Yes"),"Yes","")</f>
        <v/>
      </c>
      <c r="M1560" s="6">
        <f t="shared" ca="1" si="264"/>
        <v>3.1320279538336773</v>
      </c>
      <c r="N1560" s="6" t="str">
        <f ca="1">IF(OR('total Assets'!N1560="Yes",Deposits!N1560="Yes"),"Yes","")</f>
        <v/>
      </c>
      <c r="O1560" s="6">
        <f t="shared" ca="1" si="265"/>
        <v>3.3876570299435804</v>
      </c>
      <c r="P1560" s="6" t="str">
        <f ca="1">IF(OR('total Assets'!P1560="Yes",Deposits!P1560="Yes"),"Yes","")</f>
        <v/>
      </c>
      <c r="Q1560" s="6">
        <f t="shared" ca="1" si="266"/>
        <v>3.7538414153682145</v>
      </c>
      <c r="R1560" s="6" t="str">
        <f ca="1">IF(OR('total Assets'!R1560="Yes",Deposits!R1560="Yes"),"Yes","")</f>
        <v/>
      </c>
      <c r="S1560" s="6">
        <f t="shared" ca="1" si="267"/>
        <v>4.2617462260585084</v>
      </c>
      <c r="T1560" s="6" t="str">
        <f ca="1">IF(OR('total Assets'!T1560="Yes",Deposits!T1560="Yes"),"Yes","")</f>
        <v/>
      </c>
      <c r="U1560" s="6">
        <f t="shared" ca="1" si="268"/>
        <v>3.7913611971391425</v>
      </c>
      <c r="V1560" s="6" t="str">
        <f ca="1">IF(OR('total Assets'!V1560="Yes",Deposits!V1560="Yes"),"Yes","")</f>
        <v/>
      </c>
      <c r="W1560" s="6">
        <f t="shared" ca="1" si="269"/>
        <v>4.3928073745832652</v>
      </c>
    </row>
    <row r="1561" spans="1:23" x14ac:dyDescent="0.3">
      <c r="A1561" s="40">
        <v>4.2016985412702264</v>
      </c>
      <c r="B1561" s="4">
        <v>1558</v>
      </c>
      <c r="C1561" s="6">
        <f>A1561*Overview!$K$24</f>
        <v>4.2016985412702264</v>
      </c>
      <c r="D1561" s="6" t="str">
        <f ca="1">IF(OR('total Assets'!D1561="Yes",Deposits!D1561="Yes"),"Yes","")</f>
        <v/>
      </c>
      <c r="E1561" s="6">
        <f t="shared" ca="1" si="260"/>
        <v>4.3737710046745732</v>
      </c>
      <c r="F1561" s="6" t="str">
        <f ca="1">IF(OR('total Assets'!F1561="Yes",Deposits!F1561="Yes"),"Yes","")</f>
        <v/>
      </c>
      <c r="G1561" s="6">
        <f t="shared" ca="1" si="261"/>
        <v>5.1313097771617846</v>
      </c>
      <c r="H1561" s="6" t="str">
        <f ca="1">IF(OR('total Assets'!H1561="Yes",Deposits!H1561="Yes"),"Yes","")</f>
        <v/>
      </c>
      <c r="I1561" s="6">
        <f t="shared" ca="1" si="262"/>
        <v>4.6766375893170711</v>
      </c>
      <c r="J1561" s="6" t="str">
        <f ca="1">IF(OR('total Assets'!J1561="Yes",Deposits!J1561="Yes"),"Yes","")</f>
        <v/>
      </c>
      <c r="K1561" s="6">
        <f t="shared" ca="1" si="263"/>
        <v>5.3284518481778447</v>
      </c>
      <c r="L1561" s="6" t="str">
        <f ca="1">IF(OR('total Assets'!L1561="Yes",Deposits!L1561="Yes"),"Yes","")</f>
        <v/>
      </c>
      <c r="M1561" s="6">
        <f t="shared" ca="1" si="264"/>
        <v>5.212110134151656</v>
      </c>
      <c r="N1561" s="6" t="str">
        <f ca="1">IF(OR('total Assets'!N1561="Yes",Deposits!N1561="Yes"),"Yes","")</f>
        <v/>
      </c>
      <c r="O1561" s="6">
        <f t="shared" ca="1" si="265"/>
        <v>4.3269652317600231</v>
      </c>
      <c r="P1561" s="6" t="str">
        <f ca="1">IF(OR('total Assets'!P1561="Yes",Deposits!P1561="Yes"),"Yes","")</f>
        <v/>
      </c>
      <c r="Q1561" s="6">
        <f t="shared" ca="1" si="266"/>
        <v>4.5599702192355993</v>
      </c>
      <c r="R1561" s="6" t="str">
        <f ca="1">IF(OR('total Assets'!R1561="Yes",Deposits!R1561="Yes"),"Yes","")</f>
        <v/>
      </c>
      <c r="S1561" s="6">
        <f t="shared" ca="1" si="267"/>
        <v>5.2599755126379488</v>
      </c>
      <c r="T1561" s="6" t="str">
        <f ca="1">IF(OR('total Assets'!T1561="Yes",Deposits!T1561="Yes"),"Yes","")</f>
        <v/>
      </c>
      <c r="U1561" s="6">
        <f t="shared" ca="1" si="268"/>
        <v>5.2887299406981887</v>
      </c>
      <c r="V1561" s="6" t="str">
        <f ca="1">IF(OR('total Assets'!V1561="Yes",Deposits!V1561="Yes"),"Yes","")</f>
        <v/>
      </c>
      <c r="W1561" s="6">
        <f t="shared" ca="1" si="269"/>
        <v>6.1377269195645985</v>
      </c>
    </row>
    <row r="1562" spans="1:23" x14ac:dyDescent="0.3">
      <c r="A1562" s="40">
        <v>4.1978450453131488</v>
      </c>
      <c r="B1562" s="4">
        <v>1559</v>
      </c>
      <c r="C1562" s="6">
        <f>A1562*Overview!$K$24</f>
        <v>4.1978450453131488</v>
      </c>
      <c r="D1562" s="6" t="str">
        <f ca="1">IF(OR('total Assets'!D1562="Yes",Deposits!D1562="Yes"),"Yes","")</f>
        <v/>
      </c>
      <c r="E1562" s="6">
        <f t="shared" ca="1" si="260"/>
        <v>3.9072869198390383</v>
      </c>
      <c r="F1562" s="6" t="str">
        <f ca="1">IF(OR('total Assets'!F1562="Yes",Deposits!F1562="Yes"),"Yes","")</f>
        <v/>
      </c>
      <c r="G1562" s="6">
        <f t="shared" ca="1" si="261"/>
        <v>3.3204517425240629</v>
      </c>
      <c r="H1562" s="6" t="str">
        <f ca="1">IF(OR('total Assets'!H1562="Yes",Deposits!H1562="Yes"),"Yes","")</f>
        <v/>
      </c>
      <c r="I1562" s="6">
        <f t="shared" ca="1" si="262"/>
        <v>3.2254314340133527</v>
      </c>
      <c r="J1562" s="6" t="str">
        <f ca="1">IF(OR('total Assets'!J1562="Yes",Deposits!J1562="Yes"),"Yes","")</f>
        <v/>
      </c>
      <c r="K1562" s="6">
        <f t="shared" ca="1" si="263"/>
        <v>2.6109189123235144</v>
      </c>
      <c r="L1562" s="6" t="str">
        <f ca="1">IF(OR('total Assets'!L1562="Yes",Deposits!L1562="Yes"),"Yes","")</f>
        <v/>
      </c>
      <c r="M1562" s="6">
        <f t="shared" ca="1" si="264"/>
        <v>2.8731079554575665</v>
      </c>
      <c r="N1562" s="6" t="str">
        <f ca="1">IF(OR('total Assets'!N1562="Yes",Deposits!N1562="Yes"),"Yes","")</f>
        <v/>
      </c>
      <c r="O1562" s="6">
        <f t="shared" ca="1" si="265"/>
        <v>2.7083592789327611</v>
      </c>
      <c r="P1562" s="6" t="str">
        <f ca="1">IF(OR('total Assets'!P1562="Yes",Deposits!P1562="Yes"),"Yes","")</f>
        <v/>
      </c>
      <c r="Q1562" s="6">
        <f t="shared" ca="1" si="266"/>
        <v>2.9253163421524797</v>
      </c>
      <c r="R1562" s="6" t="str">
        <f ca="1">IF(OR('total Assets'!R1562="Yes",Deposits!R1562="Yes"),"Yes","")</f>
        <v/>
      </c>
      <c r="S1562" s="6">
        <f t="shared" ca="1" si="267"/>
        <v>2.8534851255526528</v>
      </c>
      <c r="T1562" s="6" t="str">
        <f ca="1">IF(OR('total Assets'!T1562="Yes",Deposits!T1562="Yes"),"Yes","")</f>
        <v/>
      </c>
      <c r="U1562" s="6">
        <f t="shared" ca="1" si="268"/>
        <v>2.9691680729058665</v>
      </c>
      <c r="V1562" s="6" t="str">
        <f ca="1">IF(OR('total Assets'!V1562="Yes",Deposits!V1562="Yes"),"Yes","")</f>
        <v/>
      </c>
      <c r="W1562" s="6">
        <f t="shared" ca="1" si="269"/>
        <v>3.4180668823537284</v>
      </c>
    </row>
    <row r="1563" spans="1:23" x14ac:dyDescent="0.3">
      <c r="A1563" s="40">
        <v>4.1939975510896081</v>
      </c>
      <c r="B1563" s="4">
        <v>1560</v>
      </c>
      <c r="C1563" s="6">
        <f>A1563*Overview!$K$24</f>
        <v>4.1939975510896081</v>
      </c>
      <c r="D1563" s="6" t="str">
        <f ca="1">IF(OR('total Assets'!D1563="Yes",Deposits!D1563="Yes"),"Yes","")</f>
        <v/>
      </c>
      <c r="E1563" s="6">
        <f t="shared" ca="1" si="260"/>
        <v>4.5196924437853392</v>
      </c>
      <c r="F1563" s="6" t="str">
        <f ca="1">IF(OR('total Assets'!F1563="Yes",Deposits!F1563="Yes"),"Yes","")</f>
        <v/>
      </c>
      <c r="G1563" s="6">
        <f t="shared" ca="1" si="261"/>
        <v>5.0094086171055556</v>
      </c>
      <c r="H1563" s="6" t="str">
        <f ca="1">IF(OR('total Assets'!H1563="Yes",Deposits!H1563="Yes"),"Yes","")</f>
        <v/>
      </c>
      <c r="I1563" s="6">
        <f t="shared" ca="1" si="262"/>
        <v>5.3037049654440738</v>
      </c>
      <c r="J1563" s="6" t="str">
        <f ca="1">IF(OR('total Assets'!J1563="Yes",Deposits!J1563="Yes"),"Yes","")</f>
        <v/>
      </c>
      <c r="K1563" s="6">
        <f t="shared" ca="1" si="263"/>
        <v>6.343036720238457</v>
      </c>
      <c r="L1563" s="6" t="str">
        <f ca="1">IF(OR('total Assets'!L1563="Yes",Deposits!L1563="Yes"),"Yes","")</f>
        <v/>
      </c>
      <c r="M1563" s="6">
        <f t="shared" ca="1" si="264"/>
        <v>5.6869124352792371</v>
      </c>
      <c r="N1563" s="6" t="str">
        <f ca="1">IF(OR('total Assets'!N1563="Yes",Deposits!N1563="Yes"),"Yes","")</f>
        <v/>
      </c>
      <c r="O1563" s="6">
        <f t="shared" ca="1" si="265"/>
        <v>6.037522976399031</v>
      </c>
      <c r="P1563" s="6" t="str">
        <f ca="1">IF(OR('total Assets'!P1563="Yes",Deposits!P1563="Yes"),"Yes","")</f>
        <v/>
      </c>
      <c r="Q1563" s="6">
        <f t="shared" ca="1" si="266"/>
        <v>5.0756475064547493</v>
      </c>
      <c r="R1563" s="6" t="str">
        <f ca="1">IF(OR('total Assets'!R1563="Yes",Deposits!R1563="Yes"),"Yes","")</f>
        <v/>
      </c>
      <c r="S1563" s="6">
        <f t="shared" ca="1" si="267"/>
        <v>4.7245201818544746</v>
      </c>
      <c r="T1563" s="6" t="str">
        <f ca="1">IF(OR('total Assets'!T1563="Yes",Deposits!T1563="Yes"),"Yes","")</f>
        <v/>
      </c>
      <c r="U1563" s="6">
        <f t="shared" ca="1" si="268"/>
        <v>4.9847792843839471</v>
      </c>
      <c r="V1563" s="6" t="str">
        <f ca="1">IF(OR('total Assets'!V1563="Yes",Deposits!V1563="Yes"),"Yes","")</f>
        <v/>
      </c>
      <c r="W1563" s="6">
        <f t="shared" ca="1" si="269"/>
        <v>5.097876786015183</v>
      </c>
    </row>
    <row r="1564" spans="1:23" x14ac:dyDescent="0.3">
      <c r="A1564" s="40">
        <v>4.1901560454137714</v>
      </c>
      <c r="B1564" s="4">
        <v>1561</v>
      </c>
      <c r="C1564" s="6">
        <f>A1564*Overview!$K$24</f>
        <v>4.1901560454137714</v>
      </c>
      <c r="D1564" s="6" t="str">
        <f ca="1">IF(OR('total Assets'!D1564="Yes",Deposits!D1564="Yes"),"Yes","")</f>
        <v/>
      </c>
      <c r="E1564" s="6">
        <f t="shared" ca="1" si="260"/>
        <v>3.4355380556394359</v>
      </c>
      <c r="F1564" s="6" t="str">
        <f ca="1">IF(OR('total Assets'!F1564="Yes",Deposits!F1564="Yes"),"Yes","")</f>
        <v/>
      </c>
      <c r="G1564" s="6">
        <f t="shared" ca="1" si="261"/>
        <v>4.0697825029330508</v>
      </c>
      <c r="H1564" s="6" t="str">
        <f ca="1">IF(OR('total Assets'!H1564="Yes",Deposits!H1564="Yes"),"Yes","")</f>
        <v/>
      </c>
      <c r="I1564" s="6">
        <f t="shared" ca="1" si="262"/>
        <v>4.3210077681045709</v>
      </c>
      <c r="J1564" s="6" t="str">
        <f ca="1">IF(OR('total Assets'!J1564="Yes",Deposits!J1564="Yes"),"Yes","")</f>
        <v/>
      </c>
      <c r="K1564" s="6">
        <f t="shared" ca="1" si="263"/>
        <v>3.7245799214460353</v>
      </c>
      <c r="L1564" s="6" t="str">
        <f ca="1">IF(OR('total Assets'!L1564="Yes",Deposits!L1564="Yes"),"Yes","")</f>
        <v/>
      </c>
      <c r="M1564" s="6">
        <f t="shared" ca="1" si="264"/>
        <v>3.3416114251132965</v>
      </c>
      <c r="N1564" s="6" t="str">
        <f ca="1">IF(OR('total Assets'!N1564="Yes",Deposits!N1564="Yes"),"Yes","")</f>
        <v/>
      </c>
      <c r="O1564" s="6">
        <f t="shared" ca="1" si="265"/>
        <v>3.7950803457374169</v>
      </c>
      <c r="P1564" s="6" t="str">
        <f ca="1">IF(OR('total Assets'!P1564="Yes",Deposits!P1564="Yes"),"Yes","")</f>
        <v/>
      </c>
      <c r="Q1564" s="6">
        <f t="shared" ca="1" si="266"/>
        <v>3.7854926938111122</v>
      </c>
      <c r="R1564" s="6" t="str">
        <f ca="1">IF(OR('total Assets'!R1564="Yes",Deposits!R1564="Yes"),"Yes","")</f>
        <v/>
      </c>
      <c r="S1564" s="6">
        <f t="shared" ca="1" si="267"/>
        <v>3.3612551462780305</v>
      </c>
      <c r="T1564" s="6" t="str">
        <f ca="1">IF(OR('total Assets'!T1564="Yes",Deposits!T1564="Yes"),"Yes","")</f>
        <v/>
      </c>
      <c r="U1564" s="6">
        <f t="shared" ca="1" si="268"/>
        <v>3.9906391538106578</v>
      </c>
      <c r="V1564" s="6" t="str">
        <f ca="1">IF(OR('total Assets'!V1564="Yes",Deposits!V1564="Yes"),"Yes","")</f>
        <v/>
      </c>
      <c r="W1564" s="6">
        <f t="shared" ca="1" si="269"/>
        <v>4.7645663782687615</v>
      </c>
    </row>
    <row r="1565" spans="1:23" x14ac:dyDescent="0.3">
      <c r="A1565" s="40">
        <v>4.1863205151371723</v>
      </c>
      <c r="B1565" s="4">
        <v>1562</v>
      </c>
      <c r="C1565" s="6">
        <f>A1565*Overview!$K$24</f>
        <v>4.1863205151371723</v>
      </c>
      <c r="D1565" s="6" t="str">
        <f ca="1">IF(OR('total Assets'!D1565="Yes",Deposits!D1565="Yes"),"Yes","")</f>
        <v/>
      </c>
      <c r="E1565" s="6">
        <f t="shared" ca="1" si="260"/>
        <v>3.9232017377714108</v>
      </c>
      <c r="F1565" s="6" t="str">
        <f ca="1">IF(OR('total Assets'!F1565="Yes",Deposits!F1565="Yes"),"Yes","")</f>
        <v/>
      </c>
      <c r="G1565" s="6">
        <f t="shared" ca="1" si="261"/>
        <v>3.5480485005783944</v>
      </c>
      <c r="H1565" s="6" t="str">
        <f ca="1">IF(OR('total Assets'!H1565="Yes",Deposits!H1565="Yes"),"Yes","")</f>
        <v/>
      </c>
      <c r="I1565" s="6">
        <f t="shared" ca="1" si="262"/>
        <v>4.1352672421482382</v>
      </c>
      <c r="J1565" s="6" t="str">
        <f ca="1">IF(OR('total Assets'!J1565="Yes",Deposits!J1565="Yes"),"Yes","")</f>
        <v/>
      </c>
      <c r="K1565" s="6">
        <f t="shared" ca="1" si="263"/>
        <v>4.9160609464430349</v>
      </c>
      <c r="L1565" s="6" t="str">
        <f ca="1">IF(OR('total Assets'!L1565="Yes",Deposits!L1565="Yes"),"Yes","")</f>
        <v/>
      </c>
      <c r="M1565" s="6">
        <f t="shared" ca="1" si="264"/>
        <v>4.7402983816814199</v>
      </c>
      <c r="N1565" s="6" t="str">
        <f ca="1">IF(OR('total Assets'!N1565="Yes",Deposits!N1565="Yes"),"Yes","")</f>
        <v/>
      </c>
      <c r="O1565" s="6">
        <f t="shared" ca="1" si="265"/>
        <v>4.3164510136434444</v>
      </c>
      <c r="P1565" s="6" t="str">
        <f ca="1">IF(OR('total Assets'!P1565="Yes",Deposits!P1565="Yes"),"Yes","")</f>
        <v/>
      </c>
      <c r="Q1565" s="6">
        <f t="shared" ca="1" si="266"/>
        <v>4.4517380100534236</v>
      </c>
      <c r="R1565" s="6" t="str">
        <f ca="1">IF(OR('total Assets'!R1565="Yes",Deposits!R1565="Yes"),"Yes","")</f>
        <v/>
      </c>
      <c r="S1565" s="6">
        <f t="shared" ca="1" si="267"/>
        <v>4.7427352445452744</v>
      </c>
      <c r="T1565" s="6" t="str">
        <f ca="1">IF(OR('total Assets'!T1565="Yes",Deposits!T1565="Yes"),"Yes","")</f>
        <v/>
      </c>
      <c r="U1565" s="6">
        <f t="shared" ca="1" si="268"/>
        <v>4.122780366548727</v>
      </c>
      <c r="V1565" s="6" t="str">
        <f ca="1">IF(OR('total Assets'!V1565="Yes",Deposits!V1565="Yes"),"Yes","")</f>
        <v/>
      </c>
      <c r="W1565" s="6">
        <f t="shared" ca="1" si="269"/>
        <v>4.1216373215518116</v>
      </c>
    </row>
    <row r="1566" spans="1:23" x14ac:dyDescent="0.3">
      <c r="A1566" s="40">
        <v>4.182490947148616</v>
      </c>
      <c r="B1566" s="4">
        <v>1563</v>
      </c>
      <c r="C1566" s="6">
        <f>A1566*Overview!$K$24</f>
        <v>4.182490947148616</v>
      </c>
      <c r="D1566" s="6" t="str">
        <f ca="1">IF(OR('total Assets'!D1566="Yes",Deposits!D1566="Yes"),"Yes","")</f>
        <v/>
      </c>
      <c r="E1566" s="6">
        <f t="shared" ca="1" si="260"/>
        <v>3.4160442991080346</v>
      </c>
      <c r="F1566" s="6" t="str">
        <f ca="1">IF(OR('total Assets'!F1566="Yes",Deposits!F1566="Yes"),"Yes","")</f>
        <v/>
      </c>
      <c r="G1566" s="6">
        <f t="shared" ca="1" si="261"/>
        <v>3.6861083486386459</v>
      </c>
      <c r="H1566" s="6" t="str">
        <f ca="1">IF(OR('total Assets'!H1566="Yes",Deposits!H1566="Yes"),"Yes","")</f>
        <v/>
      </c>
      <c r="I1566" s="6">
        <f t="shared" ca="1" si="262"/>
        <v>3.3366131932487488</v>
      </c>
      <c r="J1566" s="6" t="str">
        <f ca="1">IF(OR('total Assets'!J1566="Yes",Deposits!J1566="Yes"),"Yes","")</f>
        <v/>
      </c>
      <c r="K1566" s="6">
        <f t="shared" ca="1" si="263"/>
        <v>3.7676045262996811</v>
      </c>
      <c r="L1566" s="6" t="str">
        <f ca="1">IF(OR('total Assets'!L1566="Yes",Deposits!L1566="Yes"),"Yes","")</f>
        <v/>
      </c>
      <c r="M1566" s="6">
        <f t="shared" ca="1" si="264"/>
        <v>3.3706552530873681</v>
      </c>
      <c r="N1566" s="6" t="str">
        <f ca="1">IF(OR('total Assets'!N1566="Yes",Deposits!N1566="Yes"),"Yes","")</f>
        <v/>
      </c>
      <c r="O1566" s="6">
        <f t="shared" ca="1" si="265"/>
        <v>3.4941078460901855</v>
      </c>
      <c r="P1566" s="6" t="str">
        <f ca="1">IF(OR('total Assets'!P1566="Yes",Deposits!P1566="Yes"),"Yes","")</f>
        <v/>
      </c>
      <c r="Q1566" s="6">
        <f t="shared" ca="1" si="266"/>
        <v>3.4864116831237815</v>
      </c>
      <c r="R1566" s="6" t="str">
        <f ca="1">IF(OR('total Assets'!R1566="Yes",Deposits!R1566="Yes"),"Yes","")</f>
        <v/>
      </c>
      <c r="S1566" s="6">
        <f t="shared" ca="1" si="267"/>
        <v>3.1076711771759373</v>
      </c>
      <c r="T1566" s="6" t="str">
        <f ca="1">IF(OR('total Assets'!T1566="Yes",Deposits!T1566="Yes"),"Yes","")</f>
        <v/>
      </c>
      <c r="U1566" s="6">
        <f t="shared" ca="1" si="268"/>
        <v>3.1592402233269872</v>
      </c>
      <c r="V1566" s="6" t="str">
        <f ca="1">IF(OR('total Assets'!V1566="Yes",Deposits!V1566="Yes"),"Yes","")</f>
        <v/>
      </c>
      <c r="W1566" s="6">
        <f t="shared" ca="1" si="269"/>
        <v>3.4760869567970958</v>
      </c>
    </row>
    <row r="1567" spans="1:23" x14ac:dyDescent="0.3">
      <c r="A1567" s="40">
        <v>4.1786673283740372</v>
      </c>
      <c r="B1567" s="4">
        <v>1564</v>
      </c>
      <c r="C1567" s="6">
        <f>A1567*Overview!$K$24</f>
        <v>4.1786673283740372</v>
      </c>
      <c r="D1567" s="6" t="str">
        <f ca="1">IF(OR('total Assets'!D1567="Yes",Deposits!D1567="Yes"),"Yes","")</f>
        <v/>
      </c>
      <c r="E1567" s="6">
        <f t="shared" ca="1" si="260"/>
        <v>3.7173395607821274</v>
      </c>
      <c r="F1567" s="6" t="str">
        <f ca="1">IF(OR('total Assets'!F1567="Yes",Deposits!F1567="Yes"),"Yes","")</f>
        <v/>
      </c>
      <c r="G1567" s="6">
        <f t="shared" ca="1" si="261"/>
        <v>3.2109587475472967</v>
      </c>
      <c r="H1567" s="6" t="str">
        <f ca="1">IF(OR('total Assets'!H1567="Yes",Deposits!H1567="Yes"),"Yes","")</f>
        <v/>
      </c>
      <c r="I1567" s="6">
        <f t="shared" ca="1" si="262"/>
        <v>3.4679016096719413</v>
      </c>
      <c r="J1567" s="6" t="str">
        <f ca="1">IF(OR('total Assets'!J1567="Yes",Deposits!J1567="Yes"),"Yes","")</f>
        <v/>
      </c>
      <c r="K1567" s="6">
        <f t="shared" ca="1" si="263"/>
        <v>2.8969953550555911</v>
      </c>
      <c r="L1567" s="6" t="str">
        <f ca="1">IF(OR('total Assets'!L1567="Yes",Deposits!L1567="Yes"),"Yes","")</f>
        <v/>
      </c>
      <c r="M1567" s="6">
        <f t="shared" ca="1" si="264"/>
        <v>2.6933430986279006</v>
      </c>
      <c r="N1567" s="6" t="str">
        <f ca="1">IF(OR('total Assets'!N1567="Yes",Deposits!N1567="Yes"),"Yes","")</f>
        <v/>
      </c>
      <c r="O1567" s="6">
        <f t="shared" ca="1" si="265"/>
        <v>3.2104185418933744</v>
      </c>
      <c r="P1567" s="6" t="str">
        <f ca="1">IF(OR('total Assets'!P1567="Yes",Deposits!P1567="Yes"),"Yes","")</f>
        <v/>
      </c>
      <c r="Q1567" s="6">
        <f t="shared" ca="1" si="266"/>
        <v>3.4485999024762224</v>
      </c>
      <c r="R1567" s="6" t="str">
        <f ca="1">IF(OR('total Assets'!R1567="Yes",Deposits!R1567="Yes"),"Yes","")</f>
        <v/>
      </c>
      <c r="S1567" s="6">
        <f t="shared" ca="1" si="267"/>
        <v>3.2480331287560991</v>
      </c>
      <c r="T1567" s="6" t="str">
        <f ca="1">IF(OR('total Assets'!T1567="Yes",Deposits!T1567="Yes"),"Yes","")</f>
        <v/>
      </c>
      <c r="U1567" s="6">
        <f t="shared" ca="1" si="268"/>
        <v>3.6519988606518199</v>
      </c>
      <c r="V1567" s="6" t="str">
        <f ca="1">IF(OR('total Assets'!V1567="Yes",Deposits!V1567="Yes"),"Yes","")</f>
        <v/>
      </c>
      <c r="W1567" s="6">
        <f t="shared" ca="1" si="269"/>
        <v>3.288131128645114</v>
      </c>
    </row>
    <row r="1568" spans="1:23" x14ac:dyDescent="0.3">
      <c r="A1568" s="40">
        <v>4.1748496457763773</v>
      </c>
      <c r="B1568" s="4">
        <v>1565</v>
      </c>
      <c r="C1568" s="6">
        <f>A1568*Overview!$K$24</f>
        <v>4.1748496457763773</v>
      </c>
      <c r="D1568" s="6" t="str">
        <f ca="1">IF(OR('total Assets'!D1568="Yes",Deposits!D1568="Yes"),"Yes","")</f>
        <v/>
      </c>
      <c r="E1568" s="6">
        <f t="shared" ca="1" si="260"/>
        <v>3.9390798112073138</v>
      </c>
      <c r="F1568" s="6" t="str">
        <f ca="1">IF(OR('total Assets'!F1568="Yes",Deposits!F1568="Yes"),"Yes","")</f>
        <v/>
      </c>
      <c r="G1568" s="6">
        <f t="shared" ca="1" si="261"/>
        <v>3.6859999454767975</v>
      </c>
      <c r="H1568" s="6" t="str">
        <f ca="1">IF(OR('total Assets'!H1568="Yes",Deposits!H1568="Yes"),"Yes","")</f>
        <v/>
      </c>
      <c r="I1568" s="6">
        <f t="shared" ca="1" si="262"/>
        <v>2.986921350809689</v>
      </c>
      <c r="J1568" s="6" t="str">
        <f ca="1">IF(OR('total Assets'!J1568="Yes",Deposits!J1568="Yes"),"Yes","")</f>
        <v/>
      </c>
      <c r="K1568" s="6">
        <f t="shared" ca="1" si="263"/>
        <v>3.0421171755896865</v>
      </c>
      <c r="L1568" s="6" t="str">
        <f ca="1">IF(OR('total Assets'!L1568="Yes",Deposits!L1568="Yes"),"Yes","")</f>
        <v/>
      </c>
      <c r="M1568" s="6">
        <f t="shared" ca="1" si="264"/>
        <v>2.6437051685171777</v>
      </c>
      <c r="N1568" s="6" t="str">
        <f ca="1">IF(OR('total Assets'!N1568="Yes",Deposits!N1568="Yes"),"Yes","")</f>
        <v/>
      </c>
      <c r="O1568" s="6">
        <f t="shared" ca="1" si="265"/>
        <v>2.810380638155948</v>
      </c>
      <c r="P1568" s="6" t="str">
        <f ca="1">IF(OR('total Assets'!P1568="Yes",Deposits!P1568="Yes"),"Yes","")</f>
        <v/>
      </c>
      <c r="Q1568" s="6">
        <f t="shared" ca="1" si="266"/>
        <v>2.8273802391773426</v>
      </c>
      <c r="R1568" s="6" t="str">
        <f ca="1">IF(OR('total Assets'!R1568="Yes",Deposits!R1568="Yes"),"Yes","")</f>
        <v/>
      </c>
      <c r="S1568" s="6">
        <f t="shared" ca="1" si="267"/>
        <v>3.1553129719175619</v>
      </c>
      <c r="T1568" s="6" t="str">
        <f ca="1">IF(OR('total Assets'!T1568="Yes",Deposits!T1568="Yes"),"Yes","")</f>
        <v/>
      </c>
      <c r="U1568" s="6">
        <f t="shared" ca="1" si="268"/>
        <v>2.598210343588383</v>
      </c>
      <c r="V1568" s="6" t="str">
        <f ca="1">IF(OR('total Assets'!V1568="Yes",Deposits!V1568="Yes"),"Yes","")</f>
        <v/>
      </c>
      <c r="W1568" s="6">
        <f t="shared" ca="1" si="269"/>
        <v>2.9991649210660252</v>
      </c>
    </row>
    <row r="1569" spans="1:23" x14ac:dyDescent="0.3">
      <c r="A1569" s="40">
        <v>4.171037886355454</v>
      </c>
      <c r="B1569" s="4">
        <v>1566</v>
      </c>
      <c r="C1569" s="6">
        <f>A1569*Overview!$K$24</f>
        <v>4.171037886355454</v>
      </c>
      <c r="D1569" s="6" t="str">
        <f ca="1">IF(OR('total Assets'!D1569="Yes",Deposits!D1569="Yes"),"Yes","")</f>
        <v/>
      </c>
      <c r="E1569" s="6">
        <f t="shared" ca="1" si="260"/>
        <v>3.7185643803642914</v>
      </c>
      <c r="F1569" s="6" t="str">
        <f ca="1">IF(OR('total Assets'!F1569="Yes",Deposits!F1569="Yes"),"Yes","")</f>
        <v/>
      </c>
      <c r="G1569" s="6">
        <f t="shared" ca="1" si="261"/>
        <v>4.0176582597154535</v>
      </c>
      <c r="H1569" s="6" t="str">
        <f ca="1">IF(OR('total Assets'!H1569="Yes",Deposits!H1569="Yes"),"Yes","")</f>
        <v/>
      </c>
      <c r="I1569" s="6">
        <f t="shared" ca="1" si="262"/>
        <v>3.4714005745365819</v>
      </c>
      <c r="J1569" s="6" t="str">
        <f ca="1">IF(OR('total Assets'!J1569="Yes",Deposits!J1569="Yes"),"Yes","")</f>
        <v/>
      </c>
      <c r="K1569" s="6">
        <f t="shared" ca="1" si="263"/>
        <v>3.1344467869890562</v>
      </c>
      <c r="L1569" s="6" t="str">
        <f ca="1">IF(OR('total Assets'!L1569="Yes",Deposits!L1569="Yes"),"Yes","")</f>
        <v/>
      </c>
      <c r="M1569" s="6">
        <f t="shared" ca="1" si="264"/>
        <v>2.5820549635184271</v>
      </c>
      <c r="N1569" s="6" t="str">
        <f ca="1">IF(OR('total Assets'!N1569="Yes",Deposits!N1569="Yes"),"Yes","")</f>
        <v/>
      </c>
      <c r="O1569" s="6">
        <f t="shared" ca="1" si="265"/>
        <v>2.4619178632378174</v>
      </c>
      <c r="P1569" s="6" t="str">
        <f ca="1">IF(OR('total Assets'!P1569="Yes",Deposits!P1569="Yes"),"Yes","")</f>
        <v/>
      </c>
      <c r="Q1569" s="6">
        <f t="shared" ca="1" si="266"/>
        <v>2.7108127242299189</v>
      </c>
      <c r="R1569" s="6" t="str">
        <f ca="1">IF(OR('total Assets'!R1569="Yes",Deposits!R1569="Yes"),"Yes","")</f>
        <v/>
      </c>
      <c r="S1569" s="6">
        <f t="shared" ca="1" si="267"/>
        <v>2.3176713483403653</v>
      </c>
      <c r="T1569" s="6" t="str">
        <f ca="1">IF(OR('total Assets'!T1569="Yes",Deposits!T1569="Yes"),"Yes","")</f>
        <v/>
      </c>
      <c r="U1569" s="6">
        <f t="shared" ca="1" si="268"/>
        <v>2.5816887584588835</v>
      </c>
      <c r="V1569" s="6" t="str">
        <f ca="1">IF(OR('total Assets'!V1569="Yes",Deposits!V1569="Yes"),"Yes","")</f>
        <v/>
      </c>
      <c r="W1569" s="6">
        <f t="shared" ca="1" si="269"/>
        <v>2.8987175516300092</v>
      </c>
    </row>
    <row r="1570" spans="1:23" x14ac:dyDescent="0.3">
      <c r="A1570" s="40">
        <v>4.1672320371478211</v>
      </c>
      <c r="B1570" s="4">
        <v>1567</v>
      </c>
      <c r="C1570" s="6">
        <f>A1570*Overview!$K$24</f>
        <v>4.1672320371478211</v>
      </c>
      <c r="D1570" s="6" t="str">
        <f ca="1">IF(OR('total Assets'!D1570="Yes",Deposits!D1570="Yes"),"Yes","")</f>
        <v/>
      </c>
      <c r="E1570" s="6">
        <f t="shared" ca="1" si="260"/>
        <v>4.4421974869939591</v>
      </c>
      <c r="F1570" s="6" t="str">
        <f ca="1">IF(OR('total Assets'!F1570="Yes",Deposits!F1570="Yes"),"Yes","")</f>
        <v/>
      </c>
      <c r="G1570" s="6">
        <f t="shared" ca="1" si="261"/>
        <v>4.26665881889652</v>
      </c>
      <c r="H1570" s="6" t="str">
        <f ca="1">IF(OR('total Assets'!H1570="Yes",Deposits!H1570="Yes"),"Yes","")</f>
        <v/>
      </c>
      <c r="I1570" s="6">
        <f t="shared" ca="1" si="262"/>
        <v>3.7824550811871722</v>
      </c>
      <c r="J1570" s="6" t="str">
        <f ca="1">IF(OR('total Assets'!J1570="Yes",Deposits!J1570="Yes"),"Yes","")</f>
        <v/>
      </c>
      <c r="K1570" s="6">
        <f t="shared" ca="1" si="263"/>
        <v>3.6839157589285652</v>
      </c>
      <c r="L1570" s="6" t="str">
        <f ca="1">IF(OR('total Assets'!L1570="Yes",Deposits!L1570="Yes"),"Yes","")</f>
        <v/>
      </c>
      <c r="M1570" s="6">
        <f t="shared" ca="1" si="264"/>
        <v>3.3847809242782141</v>
      </c>
      <c r="N1570" s="6" t="str">
        <f ca="1">IF(OR('total Assets'!N1570="Yes",Deposits!N1570="Yes"),"Yes","")</f>
        <v/>
      </c>
      <c r="O1570" s="6">
        <f t="shared" ca="1" si="265"/>
        <v>3.787285125429924</v>
      </c>
      <c r="P1570" s="6" t="str">
        <f ca="1">IF(OR('total Assets'!P1570="Yes",Deposits!P1570="Yes"),"Yes","")</f>
        <v/>
      </c>
      <c r="Q1570" s="6">
        <f t="shared" ca="1" si="266"/>
        <v>3.297656482912104</v>
      </c>
      <c r="R1570" s="6" t="str">
        <f ca="1">IF(OR('total Assets'!R1570="Yes",Deposits!R1570="Yes"),"Yes","")</f>
        <v/>
      </c>
      <c r="S1570" s="6">
        <f t="shared" ca="1" si="267"/>
        <v>3.0737390520121202</v>
      </c>
      <c r="T1570" s="6" t="str">
        <f ca="1">IF(OR('total Assets'!T1570="Yes",Deposits!T1570="Yes"),"Yes","")</f>
        <v/>
      </c>
      <c r="U1570" s="6">
        <f t="shared" ca="1" si="268"/>
        <v>3.0388571887389446</v>
      </c>
      <c r="V1570" s="6" t="str">
        <f ca="1">IF(OR('total Assets'!V1570="Yes",Deposits!V1570="Yes"),"Yes","")</f>
        <v/>
      </c>
      <c r="W1570" s="6">
        <f t="shared" ca="1" si="269"/>
        <v>3.4848915318863436</v>
      </c>
    </row>
    <row r="1571" spans="1:23" x14ac:dyDescent="0.3">
      <c r="A1571" s="40">
        <v>4.1634320852266669</v>
      </c>
      <c r="B1571" s="4">
        <v>1568</v>
      </c>
      <c r="C1571" s="6">
        <f>A1571*Overview!$K$24</f>
        <v>4.1634320852266669</v>
      </c>
      <c r="D1571" s="6" t="str">
        <f ca="1">IF(OR('total Assets'!D1571="Yes",Deposits!D1571="Yes"),"Yes","")</f>
        <v/>
      </c>
      <c r="E1571" s="6">
        <f t="shared" ca="1" si="260"/>
        <v>4.2793986406429374</v>
      </c>
      <c r="F1571" s="6" t="str">
        <f ca="1">IF(OR('total Assets'!F1571="Yes",Deposits!F1571="Yes"),"Yes","")</f>
        <v/>
      </c>
      <c r="G1571" s="6">
        <f t="shared" ca="1" si="261"/>
        <v>4.1563193967136947</v>
      </c>
      <c r="H1571" s="6" t="str">
        <f ca="1">IF(OR('total Assets'!H1571="Yes",Deposits!H1571="Yes"),"Yes","")</f>
        <v/>
      </c>
      <c r="I1571" s="6">
        <f t="shared" ca="1" si="262"/>
        <v>4.165182366190435</v>
      </c>
      <c r="J1571" s="6" t="str">
        <f ca="1">IF(OR('total Assets'!J1571="Yes",Deposits!J1571="Yes"),"Yes","")</f>
        <v/>
      </c>
      <c r="K1571" s="6">
        <f t="shared" ca="1" si="263"/>
        <v>4.2543143832885759</v>
      </c>
      <c r="L1571" s="6" t="str">
        <f ca="1">IF(OR('total Assets'!L1571="Yes",Deposits!L1571="Yes"),"Yes","")</f>
        <v/>
      </c>
      <c r="M1571" s="6">
        <f t="shared" ca="1" si="264"/>
        <v>4.5614920432821577</v>
      </c>
      <c r="N1571" s="6" t="str">
        <f ca="1">IF(OR('total Assets'!N1571="Yes",Deposits!N1571="Yes"),"Yes","")</f>
        <v/>
      </c>
      <c r="O1571" s="6">
        <f t="shared" ca="1" si="265"/>
        <v>3.7035598362162636</v>
      </c>
      <c r="P1571" s="6" t="str">
        <f ca="1">IF(OR('total Assets'!P1571="Yes",Deposits!P1571="Yes"),"Yes","")</f>
        <v/>
      </c>
      <c r="Q1571" s="6">
        <f t="shared" ca="1" si="266"/>
        <v>2.9785696105124644</v>
      </c>
      <c r="R1571" s="6" t="str">
        <f ca="1">IF(OR('total Assets'!R1571="Yes",Deposits!R1571="Yes"),"Yes","")</f>
        <v/>
      </c>
      <c r="S1571" s="6">
        <f t="shared" ca="1" si="267"/>
        <v>2.4235096321139733</v>
      </c>
      <c r="T1571" s="6" t="str">
        <f ca="1">IF(OR('total Assets'!T1571="Yes",Deposits!T1571="Yes"),"Yes","")</f>
        <v/>
      </c>
      <c r="U1571" s="6">
        <f t="shared" ca="1" si="268"/>
        <v>2.150813757653899</v>
      </c>
      <c r="V1571" s="6" t="str">
        <f ca="1">IF(OR('total Assets'!V1571="Yes",Deposits!V1571="Yes"),"Yes","")</f>
        <v/>
      </c>
      <c r="W1571" s="6">
        <f t="shared" ca="1" si="269"/>
        <v>2.2379075889850224</v>
      </c>
    </row>
    <row r="1572" spans="1:23" x14ac:dyDescent="0.3">
      <c r="A1572" s="40">
        <v>4.1596380177016625</v>
      </c>
      <c r="B1572" s="4">
        <v>1569</v>
      </c>
      <c r="C1572" s="6">
        <f>A1572*Overview!$K$24</f>
        <v>4.1596380177016625</v>
      </c>
      <c r="D1572" s="6" t="str">
        <f ca="1">IF(OR('total Assets'!D1572="Yes",Deposits!D1572="Yes"),"Yes","")</f>
        <v/>
      </c>
      <c r="E1572" s="6">
        <f t="shared" ca="1" si="260"/>
        <v>4.8740198874447058</v>
      </c>
      <c r="F1572" s="6" t="str">
        <f ca="1">IF(OR('total Assets'!F1572="Yes",Deposits!F1572="Yes"),"Yes","")</f>
        <v/>
      </c>
      <c r="G1572" s="6">
        <f t="shared" ca="1" si="261"/>
        <v>3.92273793549592</v>
      </c>
      <c r="H1572" s="6" t="str">
        <f ca="1">IF(OR('total Assets'!H1572="Yes",Deposits!H1572="Yes"),"Yes","")</f>
        <v/>
      </c>
      <c r="I1572" s="6">
        <f t="shared" ca="1" si="262"/>
        <v>3.6446699164037426</v>
      </c>
      <c r="J1572" s="6" t="str">
        <f ca="1">IF(OR('total Assets'!J1572="Yes",Deposits!J1572="Yes"),"Yes","")</f>
        <v/>
      </c>
      <c r="K1572" s="6">
        <f t="shared" ca="1" si="263"/>
        <v>4.031442435850753</v>
      </c>
      <c r="L1572" s="6" t="str">
        <f ca="1">IF(OR('total Assets'!L1572="Yes",Deposits!L1572="Yes"),"Yes","")</f>
        <v/>
      </c>
      <c r="M1572" s="6">
        <f t="shared" ca="1" si="264"/>
        <v>4.3811698551946696</v>
      </c>
      <c r="N1572" s="6" t="str">
        <f ca="1">IF(OR('total Assets'!N1572="Yes",Deposits!N1572="Yes"),"Yes","")</f>
        <v/>
      </c>
      <c r="O1572" s="6">
        <f t="shared" ca="1" si="265"/>
        <v>5.0051787967235093</v>
      </c>
      <c r="P1572" s="6" t="str">
        <f ca="1">IF(OR('total Assets'!P1572="Yes",Deposits!P1572="Yes"),"Yes","")</f>
        <v/>
      </c>
      <c r="Q1572" s="6">
        <f t="shared" ca="1" si="266"/>
        <v>5.1430978271322756</v>
      </c>
      <c r="R1572" s="6" t="str">
        <f ca="1">IF(OR('total Assets'!R1572="Yes",Deposits!R1572="Yes"),"Yes","")</f>
        <v/>
      </c>
      <c r="S1572" s="6">
        <f t="shared" ca="1" si="267"/>
        <v>4.9188698505493997</v>
      </c>
      <c r="T1572" s="6" t="str">
        <f ca="1">IF(OR('total Assets'!T1572="Yes",Deposits!T1572="Yes"),"Yes","")</f>
        <v/>
      </c>
      <c r="U1572" s="6">
        <f t="shared" ca="1" si="268"/>
        <v>5.7810163088771951</v>
      </c>
      <c r="V1572" s="6" t="str">
        <f ca="1">IF(OR('total Assets'!V1572="Yes",Deposits!V1572="Yes"),"Yes","")</f>
        <v/>
      </c>
      <c r="W1572" s="6">
        <f t="shared" ca="1" si="269"/>
        <v>5.6073597333770344</v>
      </c>
    </row>
    <row r="1573" spans="1:23" x14ac:dyDescent="0.3">
      <c r="A1573" s="40">
        <v>4.1558498217188582</v>
      </c>
      <c r="B1573" s="4">
        <v>1570</v>
      </c>
      <c r="C1573" s="6">
        <f>A1573*Overview!$K$24</f>
        <v>4.1558498217188582</v>
      </c>
      <c r="D1573" s="6" t="str">
        <f ca="1">IF(OR('total Assets'!D1573="Yes",Deposits!D1573="Yes"),"Yes","")</f>
        <v/>
      </c>
      <c r="E1573" s="6">
        <f t="shared" ref="E1573:E1600" ca="1" si="270">IF(D1573="Yes",0,(RAND()/2.5+0.8)*C1573)</f>
        <v>4.49734531136244</v>
      </c>
      <c r="F1573" s="6" t="str">
        <f ca="1">IF(OR('total Assets'!F1573="Yes",Deposits!F1573="Yes"),"Yes","")</f>
        <v/>
      </c>
      <c r="G1573" s="6">
        <f t="shared" ref="G1573:G1600" ca="1" si="271">IF(F1573="Yes",0,(RAND()/2.5+0.8)*E1573)</f>
        <v>5.1568706580539931</v>
      </c>
      <c r="H1573" s="6" t="str">
        <f ca="1">IF(OR('total Assets'!H1573="Yes",Deposits!H1573="Yes"),"Yes","")</f>
        <v/>
      </c>
      <c r="I1573" s="6">
        <f t="shared" ref="I1573:I1600" ca="1" si="272">IF(H1573="Yes",0,(RAND()/2.5+0.8)*G1573)</f>
        <v>5.2299120756375963</v>
      </c>
      <c r="J1573" s="6" t="str">
        <f ca="1">IF(OR('total Assets'!J1573="Yes",Deposits!J1573="Yes"),"Yes","")</f>
        <v/>
      </c>
      <c r="K1573" s="6">
        <f t="shared" ref="K1573:K1600" ca="1" si="273">IF(J1573="Yes",0,(RAND()/2.5+0.8)*I1573)</f>
        <v>5.8021625233152578</v>
      </c>
      <c r="L1573" s="6" t="str">
        <f ca="1">IF(OR('total Assets'!L1573="Yes",Deposits!L1573="Yes"),"Yes","")</f>
        <v/>
      </c>
      <c r="M1573" s="6">
        <f t="shared" ref="M1573:M1600" ca="1" si="274">IF(L1573="Yes",0,(RAND()/2.5+0.8)*K1573)</f>
        <v>6.8811853236912963</v>
      </c>
      <c r="N1573" s="6" t="str">
        <f ca="1">IF(OR('total Assets'!N1573="Yes",Deposits!N1573="Yes"),"Yes","")</f>
        <v/>
      </c>
      <c r="O1573" s="6">
        <f t="shared" ref="O1573:O1600" ca="1" si="275">IF(N1573="Yes",0,(RAND()/2.5+0.8)*M1573)</f>
        <v>7.1155267110673153</v>
      </c>
      <c r="P1573" s="6" t="str">
        <f ca="1">IF(OR('total Assets'!P1573="Yes",Deposits!P1573="Yes"),"Yes","")</f>
        <v/>
      </c>
      <c r="Q1573" s="6">
        <f t="shared" ref="Q1573:Q1600" ca="1" si="276">IF(P1573="Yes",0,(RAND()/2.5+0.8)*O1573)</f>
        <v>7.2113957878374153</v>
      </c>
      <c r="R1573" s="6" t="str">
        <f ca="1">IF(OR('total Assets'!R1573="Yes",Deposits!R1573="Yes"),"Yes","")</f>
        <v/>
      </c>
      <c r="S1573" s="6">
        <f t="shared" ref="S1573:S1600" ca="1" si="277">IF(R1573="Yes",0,(RAND()/2.5+0.8)*Q1573)</f>
        <v>6.7047140462391699</v>
      </c>
      <c r="T1573" s="6" t="str">
        <f ca="1">IF(OR('total Assets'!T1573="Yes",Deposits!T1573="Yes"),"Yes","")</f>
        <v/>
      </c>
      <c r="U1573" s="6">
        <f t="shared" ref="U1573:U1600" ca="1" si="278">IF(T1573="Yes",0,(RAND()/2.5+0.8)*S1573)</f>
        <v>6.941784667657811</v>
      </c>
      <c r="V1573" s="6" t="str">
        <f ca="1">IF(OR('total Assets'!V1573="Yes",Deposits!V1573="Yes"),"Yes","")</f>
        <v/>
      </c>
      <c r="W1573" s="6">
        <f t="shared" ref="W1573:W1600" ca="1" si="279">IF(V1573="Yes",0,(RAND()/2.5+0.8)*U1573)</f>
        <v>5.6359793956116881</v>
      </c>
    </row>
    <row r="1574" spans="1:23" x14ac:dyDescent="0.3">
      <c r="A1574" s="40">
        <v>4.1520674844605265</v>
      </c>
      <c r="B1574" s="4">
        <v>1571</v>
      </c>
      <c r="C1574" s="6">
        <f>A1574*Overview!$K$24</f>
        <v>4.1520674844605265</v>
      </c>
      <c r="D1574" s="6" t="str">
        <f ca="1">IF(OR('total Assets'!D1574="Yes",Deposits!D1574="Yes"),"Yes","")</f>
        <v/>
      </c>
      <c r="E1574" s="6">
        <f t="shared" ca="1" si="270"/>
        <v>4.2445769239244449</v>
      </c>
      <c r="F1574" s="6" t="str">
        <f ca="1">IF(OR('total Assets'!F1574="Yes",Deposits!F1574="Yes"),"Yes","")</f>
        <v/>
      </c>
      <c r="G1574" s="6">
        <f t="shared" ca="1" si="271"/>
        <v>3.7309174699692527</v>
      </c>
      <c r="H1574" s="6" t="str">
        <f ca="1">IF(OR('total Assets'!H1574="Yes",Deposits!H1574="Yes"),"Yes","")</f>
        <v/>
      </c>
      <c r="I1574" s="6">
        <f t="shared" ca="1" si="272"/>
        <v>3.2773599566028313</v>
      </c>
      <c r="J1574" s="6" t="str">
        <f ca="1">IF(OR('total Assets'!J1574="Yes",Deposits!J1574="Yes"),"Yes","")</f>
        <v/>
      </c>
      <c r="K1574" s="6">
        <f t="shared" ca="1" si="273"/>
        <v>3.9153618117483422</v>
      </c>
      <c r="L1574" s="6" t="str">
        <f ca="1">IF(OR('total Assets'!L1574="Yes",Deposits!L1574="Yes"),"Yes","")</f>
        <v/>
      </c>
      <c r="M1574" s="6">
        <f t="shared" ca="1" si="274"/>
        <v>3.1919539577070202</v>
      </c>
      <c r="N1574" s="6" t="str">
        <f ca="1">IF(OR('total Assets'!N1574="Yes",Deposits!N1574="Yes"),"Yes","")</f>
        <v/>
      </c>
      <c r="O1574" s="6">
        <f t="shared" ca="1" si="275"/>
        <v>2.5842053657843378</v>
      </c>
      <c r="P1574" s="6" t="str">
        <f ca="1">IF(OR('total Assets'!P1574="Yes",Deposits!P1574="Yes"),"Yes","")</f>
        <v/>
      </c>
      <c r="Q1574" s="6">
        <f t="shared" ca="1" si="276"/>
        <v>2.1962064213606953</v>
      </c>
      <c r="R1574" s="6" t="str">
        <f ca="1">IF(OR('total Assets'!R1574="Yes",Deposits!R1574="Yes"),"Yes","")</f>
        <v/>
      </c>
      <c r="S1574" s="6">
        <f t="shared" ca="1" si="277"/>
        <v>2.6101544026280412</v>
      </c>
      <c r="T1574" s="6" t="str">
        <f ca="1">IF(OR('total Assets'!T1574="Yes",Deposits!T1574="Yes"),"Yes","")</f>
        <v/>
      </c>
      <c r="U1574" s="6">
        <f t="shared" ca="1" si="278"/>
        <v>2.9734720432565074</v>
      </c>
      <c r="V1574" s="6" t="str">
        <f ca="1">IF(OR('total Assets'!V1574="Yes",Deposits!V1574="Yes"),"Yes","")</f>
        <v/>
      </c>
      <c r="W1574" s="6">
        <f t="shared" ca="1" si="279"/>
        <v>2.4379361275243498</v>
      </c>
    </row>
    <row r="1575" spans="1:23" x14ac:dyDescent="0.3">
      <c r="A1575" s="40">
        <v>4.148290993145066</v>
      </c>
      <c r="B1575" s="4">
        <v>1572</v>
      </c>
      <c r="C1575" s="6">
        <f>A1575*Overview!$K$24</f>
        <v>4.148290993145066</v>
      </c>
      <c r="D1575" s="6" t="str">
        <f ca="1">IF(OR('total Assets'!D1575="Yes",Deposits!D1575="Yes"),"Yes","")</f>
        <v/>
      </c>
      <c r="E1575" s="6">
        <f t="shared" ca="1" si="270"/>
        <v>3.3268942582775112</v>
      </c>
      <c r="F1575" s="6" t="str">
        <f ca="1">IF(OR('total Assets'!F1575="Yes",Deposits!F1575="Yes"),"Yes","")</f>
        <v/>
      </c>
      <c r="G1575" s="6">
        <f t="shared" ca="1" si="271"/>
        <v>2.9139716465448831</v>
      </c>
      <c r="H1575" s="6" t="str">
        <f ca="1">IF(OR('total Assets'!H1575="Yes",Deposits!H1575="Yes"),"Yes","")</f>
        <v/>
      </c>
      <c r="I1575" s="6">
        <f t="shared" ca="1" si="272"/>
        <v>3.0552735079966293</v>
      </c>
      <c r="J1575" s="6" t="str">
        <f ca="1">IF(OR('total Assets'!J1575="Yes",Deposits!J1575="Yes"),"Yes","")</f>
        <v/>
      </c>
      <c r="K1575" s="6">
        <f t="shared" ca="1" si="273"/>
        <v>2.8536147887475982</v>
      </c>
      <c r="L1575" s="6" t="str">
        <f ca="1">IF(OR('total Assets'!L1575="Yes",Deposits!L1575="Yes"),"Yes","")</f>
        <v/>
      </c>
      <c r="M1575" s="6">
        <f t="shared" ca="1" si="274"/>
        <v>2.9158043509311549</v>
      </c>
      <c r="N1575" s="6" t="str">
        <f ca="1">IF(OR('total Assets'!N1575="Yes",Deposits!N1575="Yes"),"Yes","")</f>
        <v/>
      </c>
      <c r="O1575" s="6">
        <f t="shared" ca="1" si="275"/>
        <v>2.5116659874592466</v>
      </c>
      <c r="P1575" s="6" t="str">
        <f ca="1">IF(OR('total Assets'!P1575="Yes",Deposits!P1575="Yes"),"Yes","")</f>
        <v/>
      </c>
      <c r="Q1575" s="6">
        <f t="shared" ca="1" si="276"/>
        <v>2.2181587017360811</v>
      </c>
      <c r="R1575" s="6" t="str">
        <f ca="1">IF(OR('total Assets'!R1575="Yes",Deposits!R1575="Yes"),"Yes","")</f>
        <v/>
      </c>
      <c r="S1575" s="6">
        <f t="shared" ca="1" si="277"/>
        <v>2.0206222967021161</v>
      </c>
      <c r="T1575" s="6" t="str">
        <f ca="1">IF(OR('total Assets'!T1575="Yes",Deposits!T1575="Yes"),"Yes","")</f>
        <v/>
      </c>
      <c r="U1575" s="6">
        <f t="shared" ca="1" si="278"/>
        <v>2.2996063568893663</v>
      </c>
      <c r="V1575" s="6" t="str">
        <f ca="1">IF(OR('total Assets'!V1575="Yes",Deposits!V1575="Yes"),"Yes","")</f>
        <v/>
      </c>
      <c r="W1575" s="6">
        <f t="shared" ca="1" si="279"/>
        <v>1.903465450437889</v>
      </c>
    </row>
    <row r="1576" spans="1:23" x14ac:dyDescent="0.3">
      <c r="A1576" s="40">
        <v>4.1445203350268871</v>
      </c>
      <c r="B1576" s="4">
        <v>1573</v>
      </c>
      <c r="C1576" s="6">
        <f>A1576*Overview!$K$24</f>
        <v>4.1445203350268871</v>
      </c>
      <c r="D1576" s="6" t="str">
        <f ca="1">IF(OR('total Assets'!D1576="Yes",Deposits!D1576="Yes"),"Yes","")</f>
        <v/>
      </c>
      <c r="E1576" s="6">
        <f t="shared" ca="1" si="270"/>
        <v>3.8752483823226402</v>
      </c>
      <c r="F1576" s="6" t="str">
        <f ca="1">IF(OR('total Assets'!F1576="Yes",Deposits!F1576="Yes"),"Yes","")</f>
        <v/>
      </c>
      <c r="G1576" s="6">
        <f t="shared" ca="1" si="271"/>
        <v>3.7449666159032513</v>
      </c>
      <c r="H1576" s="6" t="str">
        <f ca="1">IF(OR('total Assets'!H1576="Yes",Deposits!H1576="Yes"),"Yes","")</f>
        <v/>
      </c>
      <c r="I1576" s="6">
        <f t="shared" ca="1" si="272"/>
        <v>3.5051089560794177</v>
      </c>
      <c r="J1576" s="6" t="str">
        <f ca="1">IF(OR('total Assets'!J1576="Yes",Deposits!J1576="Yes"),"Yes","")</f>
        <v/>
      </c>
      <c r="K1576" s="6">
        <f t="shared" ca="1" si="273"/>
        <v>3.3207857350352206</v>
      </c>
      <c r="L1576" s="6" t="str">
        <f ca="1">IF(OR('total Assets'!L1576="Yes",Deposits!L1576="Yes"),"Yes","")</f>
        <v/>
      </c>
      <c r="M1576" s="6">
        <f t="shared" ca="1" si="274"/>
        <v>2.7015978769374023</v>
      </c>
      <c r="N1576" s="6" t="str">
        <f ca="1">IF(OR('total Assets'!N1576="Yes",Deposits!N1576="Yes"),"Yes","")</f>
        <v/>
      </c>
      <c r="O1576" s="6">
        <f t="shared" ca="1" si="275"/>
        <v>2.7983427768643359</v>
      </c>
      <c r="P1576" s="6" t="str">
        <f ca="1">IF(OR('total Assets'!P1576="Yes",Deposits!P1576="Yes"),"Yes","")</f>
        <v/>
      </c>
      <c r="Q1576" s="6">
        <f t="shared" ca="1" si="276"/>
        <v>3.0146973954546405</v>
      </c>
      <c r="R1576" s="6" t="str">
        <f ca="1">IF(OR('total Assets'!R1576="Yes",Deposits!R1576="Yes"),"Yes","")</f>
        <v/>
      </c>
      <c r="S1576" s="6">
        <f t="shared" ca="1" si="277"/>
        <v>3.5764617366775182</v>
      </c>
      <c r="T1576" s="6" t="str">
        <f ca="1">IF(OR('total Assets'!T1576="Yes",Deposits!T1576="Yes"),"Yes","")</f>
        <v/>
      </c>
      <c r="U1576" s="6">
        <f t="shared" ca="1" si="278"/>
        <v>3.9443274286281862</v>
      </c>
      <c r="V1576" s="6" t="str">
        <f ca="1">IF(OR('total Assets'!V1576="Yes",Deposits!V1576="Yes"),"Yes","")</f>
        <v/>
      </c>
      <c r="W1576" s="6">
        <f t="shared" ca="1" si="279"/>
        <v>3.6670127080750508</v>
      </c>
    </row>
    <row r="1577" spans="1:23" x14ac:dyDescent="0.3">
      <c r="A1577" s="40">
        <v>4.1407554973962242</v>
      </c>
      <c r="B1577" s="4">
        <v>1574</v>
      </c>
      <c r="C1577" s="6">
        <f>A1577*Overview!$K$24</f>
        <v>4.1407554973962242</v>
      </c>
      <c r="D1577" s="6" t="str">
        <f ca="1">IF(OR('total Assets'!D1577="Yes",Deposits!D1577="Yes"),"Yes","")</f>
        <v/>
      </c>
      <c r="E1577" s="6">
        <f t="shared" ca="1" si="270"/>
        <v>3.7592052679872885</v>
      </c>
      <c r="F1577" s="6" t="str">
        <f ca="1">IF(OR('total Assets'!F1577="Yes",Deposits!F1577="Yes"),"Yes","")</f>
        <v/>
      </c>
      <c r="G1577" s="6">
        <f t="shared" ca="1" si="271"/>
        <v>4.1993197418847128</v>
      </c>
      <c r="H1577" s="6" t="str">
        <f ca="1">IF(OR('total Assets'!H1577="Yes",Deposits!H1577="Yes"),"Yes","")</f>
        <v/>
      </c>
      <c r="I1577" s="6">
        <f t="shared" ca="1" si="272"/>
        <v>4.4390096905188301</v>
      </c>
      <c r="J1577" s="6" t="str">
        <f ca="1">IF(OR('total Assets'!J1577="Yes",Deposits!J1577="Yes"),"Yes","")</f>
        <v/>
      </c>
      <c r="K1577" s="6">
        <f t="shared" ca="1" si="273"/>
        <v>5.2765106833755908</v>
      </c>
      <c r="L1577" s="6" t="str">
        <f ca="1">IF(OR('total Assets'!L1577="Yes",Deposits!L1577="Yes"),"Yes","")</f>
        <v/>
      </c>
      <c r="M1577" s="6">
        <f t="shared" ca="1" si="274"/>
        <v>5.6713233367159486</v>
      </c>
      <c r="N1577" s="6" t="str">
        <f ca="1">IF(OR('total Assets'!N1577="Yes",Deposits!N1577="Yes"),"Yes","")</f>
        <v/>
      </c>
      <c r="O1577" s="6">
        <f t="shared" ca="1" si="275"/>
        <v>6.1736080679493393</v>
      </c>
      <c r="P1577" s="6" t="str">
        <f ca="1">IF(OR('total Assets'!P1577="Yes",Deposits!P1577="Yes"),"Yes","")</f>
        <v/>
      </c>
      <c r="Q1577" s="6">
        <f t="shared" ca="1" si="276"/>
        <v>7.3212887689230559</v>
      </c>
      <c r="R1577" s="6" t="str">
        <f ca="1">IF(OR('total Assets'!R1577="Yes",Deposits!R1577="Yes"),"Yes","")</f>
        <v/>
      </c>
      <c r="S1577" s="6">
        <f t="shared" ca="1" si="277"/>
        <v>6.538135696350448</v>
      </c>
      <c r="T1577" s="6" t="str">
        <f ca="1">IF(OR('total Assets'!T1577="Yes",Deposits!T1577="Yes"),"Yes","")</f>
        <v/>
      </c>
      <c r="U1577" s="6">
        <f t="shared" ca="1" si="278"/>
        <v>6.2937204864019192</v>
      </c>
      <c r="V1577" s="6" t="str">
        <f ca="1">IF(OR('total Assets'!V1577="Yes",Deposits!V1577="Yes"),"Yes","")</f>
        <v/>
      </c>
      <c r="W1577" s="6">
        <f t="shared" ca="1" si="279"/>
        <v>6.5867769674298069</v>
      </c>
    </row>
    <row r="1578" spans="1:23" x14ac:dyDescent="0.3">
      <c r="A1578" s="40">
        <v>4.1369964675790953</v>
      </c>
      <c r="B1578" s="4">
        <v>1575</v>
      </c>
      <c r="C1578" s="6">
        <f>A1578*Overview!$K$24</f>
        <v>4.1369964675790953</v>
      </c>
      <c r="D1578" s="6" t="str">
        <f ca="1">IF(OR('total Assets'!D1578="Yes",Deposits!D1578="Yes"),"Yes","")</f>
        <v/>
      </c>
      <c r="E1578" s="6">
        <f t="shared" ca="1" si="270"/>
        <v>4.3023876994855499</v>
      </c>
      <c r="F1578" s="6" t="str">
        <f ca="1">IF(OR('total Assets'!F1578="Yes",Deposits!F1578="Yes"),"Yes","")</f>
        <v/>
      </c>
      <c r="G1578" s="6">
        <f t="shared" ca="1" si="271"/>
        <v>4.5155583176348069</v>
      </c>
      <c r="H1578" s="6" t="str">
        <f ca="1">IF(OR('total Assets'!H1578="Yes",Deposits!H1578="Yes"),"Yes","")</f>
        <v/>
      </c>
      <c r="I1578" s="6">
        <f t="shared" ca="1" si="272"/>
        <v>4.8771123143898052</v>
      </c>
      <c r="J1578" s="6" t="str">
        <f ca="1">IF(OR('total Assets'!J1578="Yes",Deposits!J1578="Yes"),"Yes","")</f>
        <v/>
      </c>
      <c r="K1578" s="6">
        <f t="shared" ca="1" si="273"/>
        <v>4.1533076696205518</v>
      </c>
      <c r="L1578" s="6" t="str">
        <f ca="1">IF(OR('total Assets'!L1578="Yes",Deposits!L1578="Yes"),"Yes","")</f>
        <v/>
      </c>
      <c r="M1578" s="6">
        <f t="shared" ca="1" si="274"/>
        <v>3.9015859295233648</v>
      </c>
      <c r="N1578" s="6" t="str">
        <f ca="1">IF(OR('total Assets'!N1578="Yes",Deposits!N1578="Yes"),"Yes","")</f>
        <v/>
      </c>
      <c r="O1578" s="6">
        <f t="shared" ca="1" si="275"/>
        <v>3.3354885813421302</v>
      </c>
      <c r="P1578" s="6" t="str">
        <f ca="1">IF(OR('total Assets'!P1578="Yes",Deposits!P1578="Yes"),"Yes","")</f>
        <v/>
      </c>
      <c r="Q1578" s="6">
        <f t="shared" ca="1" si="276"/>
        <v>3.4353356037796572</v>
      </c>
      <c r="R1578" s="6" t="str">
        <f ca="1">IF(OR('total Assets'!R1578="Yes",Deposits!R1578="Yes"),"Yes","")</f>
        <v/>
      </c>
      <c r="S1578" s="6">
        <f t="shared" ca="1" si="277"/>
        <v>2.7610306124355524</v>
      </c>
      <c r="T1578" s="6" t="str">
        <f ca="1">IF(OR('total Assets'!T1578="Yes",Deposits!T1578="Yes"),"Yes","")</f>
        <v/>
      </c>
      <c r="U1578" s="6">
        <f t="shared" ca="1" si="278"/>
        <v>2.799071838047388</v>
      </c>
      <c r="V1578" s="6" t="str">
        <f ca="1">IF(OR('total Assets'!V1578="Yes",Deposits!V1578="Yes"),"Yes","")</f>
        <v/>
      </c>
      <c r="W1578" s="6">
        <f t="shared" ca="1" si="279"/>
        <v>2.4000614809771426</v>
      </c>
    </row>
    <row r="1579" spans="1:23" x14ac:dyDescent="0.3">
      <c r="A1579" s="40">
        <v>4.1332432329371152</v>
      </c>
      <c r="B1579" s="4">
        <v>1576</v>
      </c>
      <c r="C1579" s="6">
        <f>A1579*Overview!$K$24</f>
        <v>4.1332432329371152</v>
      </c>
      <c r="D1579" s="6" t="str">
        <f ca="1">IF(OR('total Assets'!D1579="Yes",Deposits!D1579="Yes"),"Yes","")</f>
        <v/>
      </c>
      <c r="E1579" s="6">
        <f t="shared" ca="1" si="270"/>
        <v>4.1929310194624367</v>
      </c>
      <c r="F1579" s="6" t="str">
        <f ca="1">IF(OR('total Assets'!F1579="Yes",Deposits!F1579="Yes"),"Yes","")</f>
        <v/>
      </c>
      <c r="G1579" s="6">
        <f t="shared" ca="1" si="271"/>
        <v>4.696208217831991</v>
      </c>
      <c r="H1579" s="6" t="str">
        <f ca="1">IF(OR('total Assets'!H1579="Yes",Deposits!H1579="Yes"),"Yes","")</f>
        <v/>
      </c>
      <c r="I1579" s="6">
        <f t="shared" ca="1" si="272"/>
        <v>4.8454499759737191</v>
      </c>
      <c r="J1579" s="6" t="str">
        <f ca="1">IF(OR('total Assets'!J1579="Yes",Deposits!J1579="Yes"),"Yes","")</f>
        <v/>
      </c>
      <c r="K1579" s="6">
        <f t="shared" ca="1" si="273"/>
        <v>5.0204267103164515</v>
      </c>
      <c r="L1579" s="6" t="str">
        <f ca="1">IF(OR('total Assets'!L1579="Yes",Deposits!L1579="Yes"),"Yes","")</f>
        <v/>
      </c>
      <c r="M1579" s="6">
        <f t="shared" ca="1" si="274"/>
        <v>5.575052730319384</v>
      </c>
      <c r="N1579" s="6" t="str">
        <f ca="1">IF(OR('total Assets'!N1579="Yes",Deposits!N1579="Yes"),"Yes","")</f>
        <v/>
      </c>
      <c r="O1579" s="6">
        <f t="shared" ca="1" si="275"/>
        <v>6.1949029342892281</v>
      </c>
      <c r="P1579" s="6" t="str">
        <f ca="1">IF(OR('total Assets'!P1579="Yes",Deposits!P1579="Yes"),"Yes","")</f>
        <v/>
      </c>
      <c r="Q1579" s="6">
        <f t="shared" ca="1" si="276"/>
        <v>5.7753215408692906</v>
      </c>
      <c r="R1579" s="6" t="str">
        <f ca="1">IF(OR('total Assets'!R1579="Yes",Deposits!R1579="Yes"),"Yes","")</f>
        <v/>
      </c>
      <c r="S1579" s="6">
        <f t="shared" ca="1" si="277"/>
        <v>6.7052543138526906</v>
      </c>
      <c r="T1579" s="6" t="str">
        <f ca="1">IF(OR('total Assets'!T1579="Yes",Deposits!T1579="Yes"),"Yes","")</f>
        <v/>
      </c>
      <c r="U1579" s="6">
        <f t="shared" ca="1" si="278"/>
        <v>6.8631965606174008</v>
      </c>
      <c r="V1579" s="6" t="str">
        <f ca="1">IF(OR('total Assets'!V1579="Yes",Deposits!V1579="Yes"),"Yes","")</f>
        <v/>
      </c>
      <c r="W1579" s="6">
        <f t="shared" ca="1" si="279"/>
        <v>8.2126441600970956</v>
      </c>
    </row>
    <row r="1580" spans="1:23" x14ac:dyDescent="0.3">
      <c r="A1580" s="40">
        <v>4.1294957808674129</v>
      </c>
      <c r="B1580" s="4">
        <v>1577</v>
      </c>
      <c r="C1580" s="6">
        <f>A1580*Overview!$K$24</f>
        <v>4.1294957808674129</v>
      </c>
      <c r="D1580" s="6" t="str">
        <f ca="1">IF(OR('total Assets'!D1580="Yes",Deposits!D1580="Yes"),"Yes","")</f>
        <v/>
      </c>
      <c r="E1580" s="6">
        <f t="shared" ca="1" si="270"/>
        <v>4.0502858141463012</v>
      </c>
      <c r="F1580" s="6" t="str">
        <f ca="1">IF(OR('total Assets'!F1580="Yes",Deposits!F1580="Yes"),"Yes","")</f>
        <v/>
      </c>
      <c r="G1580" s="6">
        <f t="shared" ca="1" si="271"/>
        <v>4.544324914706209</v>
      </c>
      <c r="H1580" s="6" t="str">
        <f ca="1">IF(OR('total Assets'!H1580="Yes",Deposits!H1580="Yes"),"Yes","")</f>
        <v/>
      </c>
      <c r="I1580" s="6">
        <f t="shared" ca="1" si="272"/>
        <v>5.1680206049118382</v>
      </c>
      <c r="J1580" s="6" t="str">
        <f ca="1">IF(OR('total Assets'!J1580="Yes",Deposits!J1580="Yes"),"Yes","")</f>
        <v/>
      </c>
      <c r="K1580" s="6">
        <f t="shared" ca="1" si="273"/>
        <v>4.3060051687580856</v>
      </c>
      <c r="L1580" s="6" t="str">
        <f ca="1">IF(OR('total Assets'!L1580="Yes",Deposits!L1580="Yes"),"Yes","")</f>
        <v/>
      </c>
      <c r="M1580" s="6">
        <f t="shared" ca="1" si="274"/>
        <v>3.6360400867587206</v>
      </c>
      <c r="N1580" s="6" t="str">
        <f ca="1">IF(OR('total Assets'!N1580="Yes",Deposits!N1580="Yes"),"Yes","")</f>
        <v/>
      </c>
      <c r="O1580" s="6">
        <f t="shared" ca="1" si="275"/>
        <v>4.2063664134868111</v>
      </c>
      <c r="P1580" s="6" t="str">
        <f ca="1">IF(OR('total Assets'!P1580="Yes",Deposits!P1580="Yes"),"Yes","")</f>
        <v/>
      </c>
      <c r="Q1580" s="6">
        <f t="shared" ca="1" si="276"/>
        <v>4.1730626128847739</v>
      </c>
      <c r="R1580" s="6" t="str">
        <f ca="1">IF(OR('total Assets'!R1580="Yes",Deposits!R1580="Yes"),"Yes","")</f>
        <v/>
      </c>
      <c r="S1580" s="6">
        <f t="shared" ca="1" si="277"/>
        <v>4.9997557660262588</v>
      </c>
      <c r="T1580" s="6" t="str">
        <f ca="1">IF(OR('total Assets'!T1580="Yes",Deposits!T1580="Yes"),"Yes","")</f>
        <v/>
      </c>
      <c r="U1580" s="6">
        <f t="shared" ca="1" si="278"/>
        <v>4.1638068521420228</v>
      </c>
      <c r="V1580" s="6" t="str">
        <f ca="1">IF(OR('total Assets'!V1580="Yes",Deposits!V1580="Yes"),"Yes","")</f>
        <v/>
      </c>
      <c r="W1580" s="6">
        <f t="shared" ca="1" si="279"/>
        <v>3.7327833435881836</v>
      </c>
    </row>
    <row r="1581" spans="1:23" x14ac:dyDescent="0.3">
      <c r="A1581" s="40">
        <v>4.1257540988024859</v>
      </c>
      <c r="B1581" s="4">
        <v>1578</v>
      </c>
      <c r="C1581" s="6">
        <f>A1581*Overview!$K$24</f>
        <v>4.1257540988024859</v>
      </c>
      <c r="D1581" s="6" t="str">
        <f ca="1">IF(OR('total Assets'!D1581="Yes",Deposits!D1581="Yes"),"Yes","")</f>
        <v/>
      </c>
      <c r="E1581" s="6">
        <f t="shared" ca="1" si="270"/>
        <v>4.9391550269361382</v>
      </c>
      <c r="F1581" s="6" t="str">
        <f ca="1">IF(OR('total Assets'!F1581="Yes",Deposits!F1581="Yes"),"Yes","")</f>
        <v/>
      </c>
      <c r="G1581" s="6">
        <f t="shared" ca="1" si="271"/>
        <v>4.6567611649933216</v>
      </c>
      <c r="H1581" s="6" t="str">
        <f ca="1">IF(OR('total Assets'!H1581="Yes",Deposits!H1581="Yes"),"Yes","")</f>
        <v/>
      </c>
      <c r="I1581" s="6">
        <f t="shared" ca="1" si="272"/>
        <v>3.8958232052626558</v>
      </c>
      <c r="J1581" s="6" t="str">
        <f ca="1">IF(OR('total Assets'!J1581="Yes",Deposits!J1581="Yes"),"Yes","")</f>
        <v/>
      </c>
      <c r="K1581" s="6">
        <f t="shared" ca="1" si="273"/>
        <v>3.9929589789729434</v>
      </c>
      <c r="L1581" s="6" t="str">
        <f ca="1">IF(OR('total Assets'!L1581="Yes",Deposits!L1581="Yes"),"Yes","")</f>
        <v/>
      </c>
      <c r="M1581" s="6">
        <f t="shared" ca="1" si="274"/>
        <v>3.2538204783139446</v>
      </c>
      <c r="N1581" s="6" t="str">
        <f ca="1">IF(OR('total Assets'!N1581="Yes",Deposits!N1581="Yes"),"Yes","")</f>
        <v/>
      </c>
      <c r="O1581" s="6">
        <f t="shared" ca="1" si="275"/>
        <v>3.0015145096006672</v>
      </c>
      <c r="P1581" s="6" t="str">
        <f ca="1">IF(OR('total Assets'!P1581="Yes",Deposits!P1581="Yes"),"Yes","")</f>
        <v/>
      </c>
      <c r="Q1581" s="6">
        <f t="shared" ca="1" si="276"/>
        <v>3.0288303366045848</v>
      </c>
      <c r="R1581" s="6" t="str">
        <f ca="1">IF(OR('total Assets'!R1581="Yes",Deposits!R1581="Yes"),"Yes","")</f>
        <v/>
      </c>
      <c r="S1581" s="6">
        <f t="shared" ca="1" si="277"/>
        <v>3.2188379233184556</v>
      </c>
      <c r="T1581" s="6" t="str">
        <f ca="1">IF(OR('total Assets'!T1581="Yes",Deposits!T1581="Yes"),"Yes","")</f>
        <v/>
      </c>
      <c r="U1581" s="6">
        <f t="shared" ca="1" si="278"/>
        <v>3.7003883212746578</v>
      </c>
      <c r="V1581" s="6" t="str">
        <f ca="1">IF(OR('total Assets'!V1581="Yes",Deposits!V1581="Yes"),"Yes","")</f>
        <v/>
      </c>
      <c r="W1581" s="6">
        <f t="shared" ca="1" si="279"/>
        <v>4.2530188207115964</v>
      </c>
    </row>
    <row r="1582" spans="1:23" x14ac:dyDescent="0.3">
      <c r="A1582" s="40">
        <v>4.1220181742100772</v>
      </c>
      <c r="B1582" s="4">
        <v>1579</v>
      </c>
      <c r="C1582" s="6">
        <f>A1582*Overview!$K$24</f>
        <v>4.1220181742100772</v>
      </c>
      <c r="D1582" s="6" t="str">
        <f ca="1">IF(OR('total Assets'!D1582="Yes",Deposits!D1582="Yes"),"Yes","")</f>
        <v/>
      </c>
      <c r="E1582" s="6">
        <f t="shared" ca="1" si="270"/>
        <v>4.2428880129752047</v>
      </c>
      <c r="F1582" s="6" t="str">
        <f ca="1">IF(OR('total Assets'!F1582="Yes",Deposits!F1582="Yes"),"Yes","")</f>
        <v/>
      </c>
      <c r="G1582" s="6">
        <f t="shared" ca="1" si="271"/>
        <v>4.1861850165571308</v>
      </c>
      <c r="H1582" s="6" t="str">
        <f ca="1">IF(OR('total Assets'!H1582="Yes",Deposits!H1582="Yes"),"Yes","")</f>
        <v/>
      </c>
      <c r="I1582" s="6">
        <f t="shared" ca="1" si="272"/>
        <v>5.010232571238344</v>
      </c>
      <c r="J1582" s="6" t="str">
        <f ca="1">IF(OR('total Assets'!J1582="Yes",Deposits!J1582="Yes"),"Yes","")</f>
        <v/>
      </c>
      <c r="K1582" s="6">
        <f t="shared" ca="1" si="273"/>
        <v>5.5663810009652011</v>
      </c>
      <c r="L1582" s="6" t="str">
        <f ca="1">IF(OR('total Assets'!L1582="Yes",Deposits!L1582="Yes"),"Yes","")</f>
        <v/>
      </c>
      <c r="M1582" s="6">
        <f t="shared" ca="1" si="274"/>
        <v>5.4624045005628892</v>
      </c>
      <c r="N1582" s="6" t="str">
        <f ca="1">IF(OR('total Assets'!N1582="Yes",Deposits!N1582="Yes"),"Yes","")</f>
        <v/>
      </c>
      <c r="O1582" s="6">
        <f t="shared" ca="1" si="275"/>
        <v>4.8801391624437747</v>
      </c>
      <c r="P1582" s="6" t="str">
        <f ca="1">IF(OR('total Assets'!P1582="Yes",Deposits!P1582="Yes"),"Yes","")</f>
        <v/>
      </c>
      <c r="Q1582" s="6">
        <f t="shared" ca="1" si="276"/>
        <v>5.0433434915376356</v>
      </c>
      <c r="R1582" s="6" t="str">
        <f ca="1">IF(OR('total Assets'!R1582="Yes",Deposits!R1582="Yes"),"Yes","")</f>
        <v/>
      </c>
      <c r="S1582" s="6">
        <f t="shared" ca="1" si="277"/>
        <v>5.7643405479485059</v>
      </c>
      <c r="T1582" s="6" t="str">
        <f ca="1">IF(OR('total Assets'!T1582="Yes",Deposits!T1582="Yes"),"Yes","")</f>
        <v/>
      </c>
      <c r="U1582" s="6">
        <f t="shared" ca="1" si="278"/>
        <v>6.5521087655757437</v>
      </c>
      <c r="V1582" s="6" t="str">
        <f ca="1">IF(OR('total Assets'!V1582="Yes",Deposits!V1582="Yes"),"Yes","")</f>
        <v/>
      </c>
      <c r="W1582" s="6">
        <f t="shared" ca="1" si="279"/>
        <v>7.6485439559378294</v>
      </c>
    </row>
    <row r="1583" spans="1:23" x14ac:dyDescent="0.3">
      <c r="A1583" s="40">
        <v>4.1182879945930653</v>
      </c>
      <c r="B1583" s="4">
        <v>1580</v>
      </c>
      <c r="C1583" s="6">
        <f>A1583*Overview!$K$24</f>
        <v>4.1182879945930653</v>
      </c>
      <c r="D1583" s="6" t="str">
        <f ca="1">IF(OR('total Assets'!D1583="Yes",Deposits!D1583="Yes"),"Yes","")</f>
        <v/>
      </c>
      <c r="E1583" s="6">
        <f t="shared" ca="1" si="270"/>
        <v>4.0383904299416162</v>
      </c>
      <c r="F1583" s="6" t="str">
        <f ca="1">IF(OR('total Assets'!F1583="Yes",Deposits!F1583="Yes"),"Yes","")</f>
        <v/>
      </c>
      <c r="G1583" s="6">
        <f t="shared" ca="1" si="271"/>
        <v>3.6599463160821921</v>
      </c>
      <c r="H1583" s="6" t="str">
        <f ca="1">IF(OR('total Assets'!H1583="Yes",Deposits!H1583="Yes"),"Yes","")</f>
        <v/>
      </c>
      <c r="I1583" s="6">
        <f t="shared" ca="1" si="272"/>
        <v>3.0167762260109932</v>
      </c>
      <c r="J1583" s="6" t="str">
        <f ca="1">IF(OR('total Assets'!J1583="Yes",Deposits!J1583="Yes"),"Yes","")</f>
        <v/>
      </c>
      <c r="K1583" s="6">
        <f t="shared" ca="1" si="273"/>
        <v>3.3828951181046851</v>
      </c>
      <c r="L1583" s="6" t="str">
        <f ca="1">IF(OR('total Assets'!L1583="Yes",Deposits!L1583="Yes"),"Yes","")</f>
        <v/>
      </c>
      <c r="M1583" s="6">
        <f t="shared" ca="1" si="274"/>
        <v>3.8582874110366037</v>
      </c>
      <c r="N1583" s="6" t="str">
        <f ca="1">IF(OR('total Assets'!N1583="Yes",Deposits!N1583="Yes"),"Yes","")</f>
        <v/>
      </c>
      <c r="O1583" s="6">
        <f t="shared" ca="1" si="275"/>
        <v>3.5401258503287232</v>
      </c>
      <c r="P1583" s="6" t="str">
        <f ca="1">IF(OR('total Assets'!P1583="Yes",Deposits!P1583="Yes"),"Yes","")</f>
        <v/>
      </c>
      <c r="Q1583" s="6">
        <f t="shared" ca="1" si="276"/>
        <v>3.1773428409627669</v>
      </c>
      <c r="R1583" s="6" t="str">
        <f ca="1">IF(OR('total Assets'!R1583="Yes",Deposits!R1583="Yes"),"Yes","")</f>
        <v/>
      </c>
      <c r="S1583" s="6">
        <f t="shared" ca="1" si="277"/>
        <v>3.702784395229084</v>
      </c>
      <c r="T1583" s="6" t="str">
        <f ca="1">IF(OR('total Assets'!T1583="Yes",Deposits!T1583="Yes"),"Yes","")</f>
        <v/>
      </c>
      <c r="U1583" s="6">
        <f t="shared" ca="1" si="278"/>
        <v>3.3224223472885983</v>
      </c>
      <c r="V1583" s="6" t="str">
        <f ca="1">IF(OR('total Assets'!V1583="Yes",Deposits!V1583="Yes"),"Yes","")</f>
        <v/>
      </c>
      <c r="W1583" s="6">
        <f t="shared" ca="1" si="279"/>
        <v>3.4326456781436963</v>
      </c>
    </row>
    <row r="1584" spans="1:23" x14ac:dyDescent="0.3">
      <c r="A1584" s="40">
        <v>4.1145635474893698</v>
      </c>
      <c r="B1584" s="4">
        <v>1581</v>
      </c>
      <c r="C1584" s="6">
        <f>A1584*Overview!$K$24</f>
        <v>4.1145635474893698</v>
      </c>
      <c r="D1584" s="6" t="str">
        <f ca="1">IF(OR('total Assets'!D1584="Yes",Deposits!D1584="Yes"),"Yes","")</f>
        <v/>
      </c>
      <c r="E1584" s="6">
        <f t="shared" ca="1" si="270"/>
        <v>3.3654424972383317</v>
      </c>
      <c r="F1584" s="6" t="str">
        <f ca="1">IF(OR('total Assets'!F1584="Yes",Deposits!F1584="Yes"),"Yes","")</f>
        <v/>
      </c>
      <c r="G1584" s="6">
        <f t="shared" ca="1" si="271"/>
        <v>3.0106156395567329</v>
      </c>
      <c r="H1584" s="6" t="str">
        <f ca="1">IF(OR('total Assets'!H1584="Yes",Deposits!H1584="Yes"),"Yes","")</f>
        <v/>
      </c>
      <c r="I1584" s="6">
        <f t="shared" ca="1" si="272"/>
        <v>3.3864368323653298</v>
      </c>
      <c r="J1584" s="6" t="str">
        <f ca="1">IF(OR('total Assets'!J1584="Yes",Deposits!J1584="Yes"),"Yes","")</f>
        <v/>
      </c>
      <c r="K1584" s="6">
        <f t="shared" ca="1" si="273"/>
        <v>3.2239758644838088</v>
      </c>
      <c r="L1584" s="6" t="str">
        <f ca="1">IF(OR('total Assets'!L1584="Yes",Deposits!L1584="Yes"),"Yes","")</f>
        <v/>
      </c>
      <c r="M1584" s="6">
        <f t="shared" ca="1" si="274"/>
        <v>2.7785270027139464</v>
      </c>
      <c r="N1584" s="6" t="str">
        <f ca="1">IF(OR('total Assets'!N1584="Yes",Deposits!N1584="Yes"),"Yes","")</f>
        <v/>
      </c>
      <c r="O1584" s="6">
        <f t="shared" ca="1" si="275"/>
        <v>3.3269282599686698</v>
      </c>
      <c r="P1584" s="6" t="str">
        <f ca="1">IF(OR('total Assets'!P1584="Yes",Deposits!P1584="Yes"),"Yes","")</f>
        <v/>
      </c>
      <c r="Q1584" s="6">
        <f t="shared" ca="1" si="276"/>
        <v>3.3491484211063693</v>
      </c>
      <c r="R1584" s="6" t="str">
        <f ca="1">IF(OR('total Assets'!R1584="Yes",Deposits!R1584="Yes"),"Yes","")</f>
        <v/>
      </c>
      <c r="S1584" s="6">
        <f t="shared" ca="1" si="277"/>
        <v>3.4737613421531206</v>
      </c>
      <c r="T1584" s="6" t="str">
        <f ca="1">IF(OR('total Assets'!T1584="Yes",Deposits!T1584="Yes"),"Yes","")</f>
        <v/>
      </c>
      <c r="U1584" s="6">
        <f t="shared" ca="1" si="278"/>
        <v>3.1779550051260914</v>
      </c>
      <c r="V1584" s="6" t="str">
        <f ca="1">IF(OR('total Assets'!V1584="Yes",Deposits!V1584="Yes"),"Yes","")</f>
        <v/>
      </c>
      <c r="W1584" s="6">
        <f t="shared" ca="1" si="279"/>
        <v>2.8740602318323356</v>
      </c>
    </row>
    <row r="1585" spans="1:23" x14ac:dyDescent="0.3">
      <c r="A1585" s="40">
        <v>4.1108448204717662</v>
      </c>
      <c r="B1585" s="4">
        <v>1582</v>
      </c>
      <c r="C1585" s="6">
        <f>A1585*Overview!$K$24</f>
        <v>4.1108448204717662</v>
      </c>
      <c r="D1585" s="6" t="str">
        <f ca="1">IF(OR('total Assets'!D1585="Yes",Deposits!D1585="Yes"),"Yes","")</f>
        <v/>
      </c>
      <c r="E1585" s="6">
        <f t="shared" ca="1" si="270"/>
        <v>4.915793803857647</v>
      </c>
      <c r="F1585" s="6" t="str">
        <f ca="1">IF(OR('total Assets'!F1585="Yes",Deposits!F1585="Yes"),"Yes","")</f>
        <v/>
      </c>
      <c r="G1585" s="6">
        <f t="shared" ca="1" si="271"/>
        <v>5.5241907290917442</v>
      </c>
      <c r="H1585" s="6" t="str">
        <f ca="1">IF(OR('total Assets'!H1585="Yes",Deposits!H1585="Yes"),"Yes","")</f>
        <v/>
      </c>
      <c r="I1585" s="6">
        <f t="shared" ca="1" si="272"/>
        <v>6.3223018528642907</v>
      </c>
      <c r="J1585" s="6" t="str">
        <f ca="1">IF(OR('total Assets'!J1585="Yes",Deposits!J1585="Yes"),"Yes","")</f>
        <v/>
      </c>
      <c r="K1585" s="6">
        <f t="shared" ca="1" si="273"/>
        <v>5.9250146899521097</v>
      </c>
      <c r="L1585" s="6" t="str">
        <f ca="1">IF(OR('total Assets'!L1585="Yes",Deposits!L1585="Yes"),"Yes","")</f>
        <v/>
      </c>
      <c r="M1585" s="6">
        <f t="shared" ca="1" si="274"/>
        <v>6.095723098820355</v>
      </c>
      <c r="N1585" s="6" t="str">
        <f ca="1">IF(OR('total Assets'!N1585="Yes",Deposits!N1585="Yes"),"Yes","")</f>
        <v/>
      </c>
      <c r="O1585" s="6">
        <f t="shared" ca="1" si="275"/>
        <v>5.4015602861329475</v>
      </c>
      <c r="P1585" s="6" t="str">
        <f ca="1">IF(OR('total Assets'!P1585="Yes",Deposits!P1585="Yes"),"Yes","")</f>
        <v/>
      </c>
      <c r="Q1585" s="6">
        <f t="shared" ca="1" si="276"/>
        <v>5.9232639733531496</v>
      </c>
      <c r="R1585" s="6" t="str">
        <f ca="1">IF(OR('total Assets'!R1585="Yes",Deposits!R1585="Yes"),"Yes","")</f>
        <v/>
      </c>
      <c r="S1585" s="6">
        <f t="shared" ca="1" si="277"/>
        <v>6.3639518762145553</v>
      </c>
      <c r="T1585" s="6" t="str">
        <f ca="1">IF(OR('total Assets'!T1585="Yes",Deposits!T1585="Yes"),"Yes","")</f>
        <v/>
      </c>
      <c r="U1585" s="6">
        <f t="shared" ca="1" si="278"/>
        <v>6.9138672493269313</v>
      </c>
      <c r="V1585" s="6" t="str">
        <f ca="1">IF(OR('total Assets'!V1585="Yes",Deposits!V1585="Yes"),"Yes","")</f>
        <v/>
      </c>
      <c r="W1585" s="6">
        <f t="shared" ca="1" si="279"/>
        <v>6.9741399365792418</v>
      </c>
    </row>
    <row r="1586" spans="1:23" x14ac:dyDescent="0.3">
      <c r="A1586" s="40">
        <v>4.1071318011478075</v>
      </c>
      <c r="B1586" s="4">
        <v>1583</v>
      </c>
      <c r="C1586" s="6">
        <f>A1586*Overview!$K$24</f>
        <v>4.1071318011478075</v>
      </c>
      <c r="D1586" s="6" t="str">
        <f ca="1">IF(OR('total Assets'!D1586="Yes",Deposits!D1586="Yes"),"Yes","")</f>
        <v/>
      </c>
      <c r="E1586" s="6">
        <f t="shared" ca="1" si="270"/>
        <v>3.8394011387290914</v>
      </c>
      <c r="F1586" s="6" t="str">
        <f ca="1">IF(OR('total Assets'!F1586="Yes",Deposits!F1586="Yes"),"Yes","")</f>
        <v/>
      </c>
      <c r="G1586" s="6">
        <f t="shared" ca="1" si="271"/>
        <v>3.6804252707189247</v>
      </c>
      <c r="H1586" s="6" t="str">
        <f ca="1">IF(OR('total Assets'!H1586="Yes",Deposits!H1586="Yes"),"Yes","")</f>
        <v/>
      </c>
      <c r="I1586" s="6">
        <f t="shared" ca="1" si="272"/>
        <v>3.112155016984965</v>
      </c>
      <c r="J1586" s="6" t="str">
        <f ca="1">IF(OR('total Assets'!J1586="Yes",Deposits!J1586="Yes"),"Yes","")</f>
        <v/>
      </c>
      <c r="K1586" s="6">
        <f t="shared" ca="1" si="273"/>
        <v>3.6744553974572121</v>
      </c>
      <c r="L1586" s="6" t="str">
        <f ca="1">IF(OR('total Assets'!L1586="Yes",Deposits!L1586="Yes"),"Yes","")</f>
        <v/>
      </c>
      <c r="M1586" s="6">
        <f t="shared" ca="1" si="274"/>
        <v>3.2930941166698031</v>
      </c>
      <c r="N1586" s="6" t="str">
        <f ca="1">IF(OR('total Assets'!N1586="Yes",Deposits!N1586="Yes"),"Yes","")</f>
        <v/>
      </c>
      <c r="O1586" s="6">
        <f t="shared" ca="1" si="275"/>
        <v>2.9452104157094401</v>
      </c>
      <c r="P1586" s="6" t="str">
        <f ca="1">IF(OR('total Assets'!P1586="Yes",Deposits!P1586="Yes"),"Yes","")</f>
        <v/>
      </c>
      <c r="Q1586" s="6">
        <f t="shared" ca="1" si="276"/>
        <v>2.7669177625727377</v>
      </c>
      <c r="R1586" s="6" t="str">
        <f ca="1">IF(OR('total Assets'!R1586="Yes",Deposits!R1586="Yes"),"Yes","")</f>
        <v/>
      </c>
      <c r="S1586" s="6">
        <f t="shared" ca="1" si="277"/>
        <v>2.4122253270214986</v>
      </c>
      <c r="T1586" s="6" t="str">
        <f ca="1">IF(OR('total Assets'!T1586="Yes",Deposits!T1586="Yes"),"Yes","")</f>
        <v/>
      </c>
      <c r="U1586" s="6">
        <f t="shared" ca="1" si="278"/>
        <v>2.030736360359354</v>
      </c>
      <c r="V1586" s="6" t="str">
        <f ca="1">IF(OR('total Assets'!V1586="Yes",Deposits!V1586="Yes"),"Yes","")</f>
        <v/>
      </c>
      <c r="W1586" s="6">
        <f t="shared" ca="1" si="279"/>
        <v>1.8924850313401358</v>
      </c>
    </row>
    <row r="1587" spans="1:23" x14ac:dyDescent="0.3">
      <c r="A1587" s="40">
        <v>4.1034244771597299</v>
      </c>
      <c r="B1587" s="4">
        <v>1584</v>
      </c>
      <c r="C1587" s="6">
        <f>A1587*Overview!$K$24</f>
        <v>4.1034244771597299</v>
      </c>
      <c r="D1587" s="6" t="str">
        <f ca="1">IF(OR('total Assets'!D1587="Yes",Deposits!D1587="Yes"),"Yes","")</f>
        <v/>
      </c>
      <c r="E1587" s="6">
        <f t="shared" ca="1" si="270"/>
        <v>4.7089126982267935</v>
      </c>
      <c r="F1587" s="6" t="str">
        <f ca="1">IF(OR('total Assets'!F1587="Yes",Deposits!F1587="Yes"),"Yes","")</f>
        <v/>
      </c>
      <c r="G1587" s="6">
        <f t="shared" ca="1" si="271"/>
        <v>5.5234487768385199</v>
      </c>
      <c r="H1587" s="6" t="str">
        <f ca="1">IF(OR('total Assets'!H1587="Yes",Deposits!H1587="Yes"),"Yes","")</f>
        <v/>
      </c>
      <c r="I1587" s="6">
        <f t="shared" ca="1" si="272"/>
        <v>4.8078679432862996</v>
      </c>
      <c r="J1587" s="6" t="str">
        <f ca="1">IF(OR('total Assets'!J1587="Yes",Deposits!J1587="Yes"),"Yes","")</f>
        <v/>
      </c>
      <c r="K1587" s="6">
        <f t="shared" ca="1" si="273"/>
        <v>4.9122977003382688</v>
      </c>
      <c r="L1587" s="6" t="str">
        <f ca="1">IF(OR('total Assets'!L1587="Yes",Deposits!L1587="Yes"),"Yes","")</f>
        <v/>
      </c>
      <c r="M1587" s="6">
        <f t="shared" ca="1" si="274"/>
        <v>4.5476966316130225</v>
      </c>
      <c r="N1587" s="6" t="str">
        <f ca="1">IF(OR('total Assets'!N1587="Yes",Deposits!N1587="Yes"),"Yes","")</f>
        <v/>
      </c>
      <c r="O1587" s="6">
        <f t="shared" ca="1" si="275"/>
        <v>4.9005431898026073</v>
      </c>
      <c r="P1587" s="6" t="str">
        <f ca="1">IF(OR('total Assets'!P1587="Yes",Deposits!P1587="Yes"),"Yes","")</f>
        <v/>
      </c>
      <c r="Q1587" s="6">
        <f t="shared" ca="1" si="276"/>
        <v>5.101326625910299</v>
      </c>
      <c r="R1587" s="6" t="str">
        <f ca="1">IF(OR('total Assets'!R1587="Yes",Deposits!R1587="Yes"),"Yes","")</f>
        <v/>
      </c>
      <c r="S1587" s="6">
        <f t="shared" ca="1" si="277"/>
        <v>5.4830916495666946</v>
      </c>
      <c r="T1587" s="6" t="str">
        <f ca="1">IF(OR('total Assets'!T1587="Yes",Deposits!T1587="Yes"),"Yes","")</f>
        <v/>
      </c>
      <c r="U1587" s="6">
        <f t="shared" ca="1" si="278"/>
        <v>5.752496003282543</v>
      </c>
      <c r="V1587" s="6" t="str">
        <f ca="1">IF(OR('total Assets'!V1587="Yes",Deposits!V1587="Yes"),"Yes","")</f>
        <v/>
      </c>
      <c r="W1587" s="6">
        <f t="shared" ca="1" si="279"/>
        <v>4.9037339715059325</v>
      </c>
    </row>
    <row r="1588" spans="1:23" x14ac:dyDescent="0.3">
      <c r="A1588" s="40">
        <v>4.0997228361842666</v>
      </c>
      <c r="B1588" s="4">
        <v>1585</v>
      </c>
      <c r="C1588" s="6">
        <f>A1588*Overview!$K$24</f>
        <v>4.0997228361842666</v>
      </c>
      <c r="D1588" s="6" t="str">
        <f ca="1">IF(OR('total Assets'!D1588="Yes",Deposits!D1588="Yes"),"Yes","")</f>
        <v/>
      </c>
      <c r="E1588" s="6">
        <f t="shared" ca="1" si="270"/>
        <v>3.8357258211948779</v>
      </c>
      <c r="F1588" s="6" t="str">
        <f ca="1">IF(OR('total Assets'!F1588="Yes",Deposits!F1588="Yes"),"Yes","")</f>
        <v/>
      </c>
      <c r="G1588" s="6">
        <f t="shared" ca="1" si="271"/>
        <v>4.5111778610395641</v>
      </c>
      <c r="H1588" s="6" t="str">
        <f ca="1">IF(OR('total Assets'!H1588="Yes",Deposits!H1588="Yes"),"Yes","")</f>
        <v/>
      </c>
      <c r="I1588" s="6">
        <f t="shared" ca="1" si="272"/>
        <v>4.9960072564718248</v>
      </c>
      <c r="J1588" s="6" t="str">
        <f ca="1">IF(OR('total Assets'!J1588="Yes",Deposits!J1588="Yes"),"Yes","")</f>
        <v/>
      </c>
      <c r="K1588" s="6">
        <f t="shared" ca="1" si="273"/>
        <v>4.9633117586546032</v>
      </c>
      <c r="L1588" s="6" t="str">
        <f ca="1">IF(OR('total Assets'!L1588="Yes",Deposits!L1588="Yes"),"Yes","")</f>
        <v/>
      </c>
      <c r="M1588" s="6">
        <f t="shared" ca="1" si="274"/>
        <v>5.0273706798863929</v>
      </c>
      <c r="N1588" s="6" t="str">
        <f ca="1">IF(OR('total Assets'!N1588="Yes",Deposits!N1588="Yes"),"Yes","")</f>
        <v/>
      </c>
      <c r="O1588" s="6">
        <f t="shared" ca="1" si="275"/>
        <v>4.5721766195590154</v>
      </c>
      <c r="P1588" s="6" t="str">
        <f ca="1">IF(OR('total Assets'!P1588="Yes",Deposits!P1588="Yes"),"Yes","")</f>
        <v/>
      </c>
      <c r="Q1588" s="6">
        <f t="shared" ca="1" si="276"/>
        <v>5.1939989427857469</v>
      </c>
      <c r="R1588" s="6" t="str">
        <f ca="1">IF(OR('total Assets'!R1588="Yes",Deposits!R1588="Yes"),"Yes","")</f>
        <v/>
      </c>
      <c r="S1588" s="6">
        <f t="shared" ca="1" si="277"/>
        <v>4.6267104720586749</v>
      </c>
      <c r="T1588" s="6" t="str">
        <f ca="1">IF(OR('total Assets'!T1588="Yes",Deposits!T1588="Yes"),"Yes","")</f>
        <v/>
      </c>
      <c r="U1588" s="6">
        <f t="shared" ca="1" si="278"/>
        <v>5.205965544016208</v>
      </c>
      <c r="V1588" s="6" t="str">
        <f ca="1">IF(OR('total Assets'!V1588="Yes",Deposits!V1588="Yes"),"Yes","")</f>
        <v/>
      </c>
      <c r="W1588" s="6">
        <f t="shared" ca="1" si="279"/>
        <v>5.594314544836732</v>
      </c>
    </row>
    <row r="1589" spans="1:23" x14ac:dyDescent="0.3">
      <c r="A1589" s="40">
        <v>4.0960268659325925</v>
      </c>
      <c r="B1589" s="4">
        <v>1586</v>
      </c>
      <c r="C1589" s="6">
        <f>A1589*Overview!$K$24</f>
        <v>4.0960268659325925</v>
      </c>
      <c r="D1589" s="6" t="str">
        <f ca="1">IF(OR('total Assets'!D1589="Yes",Deposits!D1589="Yes"),"Yes","")</f>
        <v/>
      </c>
      <c r="E1589" s="6">
        <f t="shared" ca="1" si="270"/>
        <v>3.9115052203325615</v>
      </c>
      <c r="F1589" s="6" t="str">
        <f ca="1">IF(OR('total Assets'!F1589="Yes",Deposits!F1589="Yes"),"Yes","")</f>
        <v/>
      </c>
      <c r="G1589" s="6">
        <f t="shared" ca="1" si="271"/>
        <v>3.7140399420329033</v>
      </c>
      <c r="H1589" s="6" t="str">
        <f ca="1">IF(OR('total Assets'!H1589="Yes",Deposits!H1589="Yes"),"Yes","")</f>
        <v/>
      </c>
      <c r="I1589" s="6">
        <f t="shared" ca="1" si="272"/>
        <v>3.5796231837361758</v>
      </c>
      <c r="J1589" s="6" t="str">
        <f ca="1">IF(OR('total Assets'!J1589="Yes",Deposits!J1589="Yes"),"Yes","")</f>
        <v/>
      </c>
      <c r="K1589" s="6">
        <f t="shared" ca="1" si="273"/>
        <v>3.9564507832397227</v>
      </c>
      <c r="L1589" s="6" t="str">
        <f ca="1">IF(OR('total Assets'!L1589="Yes",Deposits!L1589="Yes"),"Yes","")</f>
        <v/>
      </c>
      <c r="M1589" s="6">
        <f t="shared" ca="1" si="274"/>
        <v>4.6363113428658203</v>
      </c>
      <c r="N1589" s="6" t="str">
        <f ca="1">IF(OR('total Assets'!N1589="Yes",Deposits!N1589="Yes"),"Yes","")</f>
        <v/>
      </c>
      <c r="O1589" s="6">
        <f t="shared" ca="1" si="275"/>
        <v>3.8215203691005182</v>
      </c>
      <c r="P1589" s="6" t="str">
        <f ca="1">IF(OR('total Assets'!P1589="Yes",Deposits!P1589="Yes"),"Yes","")</f>
        <v/>
      </c>
      <c r="Q1589" s="6">
        <f t="shared" ca="1" si="276"/>
        <v>3.6445202139266826</v>
      </c>
      <c r="R1589" s="6" t="str">
        <f ca="1">IF(OR('total Assets'!R1589="Yes",Deposits!R1589="Yes"),"Yes","")</f>
        <v/>
      </c>
      <c r="S1589" s="6">
        <f t="shared" ca="1" si="277"/>
        <v>3.3500262405382495</v>
      </c>
      <c r="T1589" s="6" t="str">
        <f ca="1">IF(OR('total Assets'!T1589="Yes",Deposits!T1589="Yes"),"Yes","")</f>
        <v/>
      </c>
      <c r="U1589" s="6">
        <f t="shared" ca="1" si="278"/>
        <v>3.981034787688285</v>
      </c>
      <c r="V1589" s="6" t="str">
        <f ca="1">IF(OR('total Assets'!V1589="Yes",Deposits!V1589="Yes"),"Yes","")</f>
        <v/>
      </c>
      <c r="W1589" s="6">
        <f t="shared" ca="1" si="279"/>
        <v>4.6373517974857634</v>
      </c>
    </row>
    <row r="1590" spans="1:23" x14ac:dyDescent="0.3">
      <c r="A1590" s="40">
        <v>4.0923365541501679</v>
      </c>
      <c r="B1590" s="4">
        <v>1587</v>
      </c>
      <c r="C1590" s="6">
        <f>A1590*Overview!$K$24</f>
        <v>4.0923365541501679</v>
      </c>
      <c r="D1590" s="6" t="str">
        <f ca="1">IF(OR('total Assets'!D1590="Yes",Deposits!D1590="Yes"),"Yes","")</f>
        <v/>
      </c>
      <c r="E1590" s="6">
        <f t="shared" ca="1" si="270"/>
        <v>4.6265358862052226</v>
      </c>
      <c r="F1590" s="6" t="str">
        <f ca="1">IF(OR('total Assets'!F1590="Yes",Deposits!F1590="Yes"),"Yes","")</f>
        <v/>
      </c>
      <c r="G1590" s="6">
        <f t="shared" ca="1" si="271"/>
        <v>4.0804171658145609</v>
      </c>
      <c r="H1590" s="6" t="str">
        <f ca="1">IF(OR('total Assets'!H1590="Yes",Deposits!H1590="Yes"),"Yes","")</f>
        <v/>
      </c>
      <c r="I1590" s="6">
        <f t="shared" ca="1" si="272"/>
        <v>4.0281864309776845</v>
      </c>
      <c r="J1590" s="6" t="str">
        <f ca="1">IF(OR('total Assets'!J1590="Yes",Deposits!J1590="Yes"),"Yes","")</f>
        <v/>
      </c>
      <c r="K1590" s="6">
        <f t="shared" ca="1" si="273"/>
        <v>4.3048285977389487</v>
      </c>
      <c r="L1590" s="6" t="str">
        <f ca="1">IF(OR('total Assets'!L1590="Yes",Deposits!L1590="Yes"),"Yes","")</f>
        <v/>
      </c>
      <c r="M1590" s="6">
        <f t="shared" ca="1" si="274"/>
        <v>3.9881049289335726</v>
      </c>
      <c r="N1590" s="6" t="str">
        <f ca="1">IF(OR('total Assets'!N1590="Yes",Deposits!N1590="Yes"),"Yes","")</f>
        <v/>
      </c>
      <c r="O1590" s="6">
        <f t="shared" ca="1" si="275"/>
        <v>4.697081005626897</v>
      </c>
      <c r="P1590" s="6" t="str">
        <f ca="1">IF(OR('total Assets'!P1590="Yes",Deposits!P1590="Yes"),"Yes","")</f>
        <v/>
      </c>
      <c r="Q1590" s="6">
        <f t="shared" ca="1" si="276"/>
        <v>5.3951693801626428</v>
      </c>
      <c r="R1590" s="6" t="str">
        <f ca="1">IF(OR('total Assets'!R1590="Yes",Deposits!R1590="Yes"),"Yes","")</f>
        <v/>
      </c>
      <c r="S1590" s="6">
        <f t="shared" ca="1" si="277"/>
        <v>6.1370900839326987</v>
      </c>
      <c r="T1590" s="6" t="str">
        <f ca="1">IF(OR('total Assets'!T1590="Yes",Deposits!T1590="Yes"),"Yes","")</f>
        <v/>
      </c>
      <c r="U1590" s="6">
        <f t="shared" ca="1" si="278"/>
        <v>6.7494443165778932</v>
      </c>
      <c r="V1590" s="6" t="str">
        <f ca="1">IF(OR('total Assets'!V1590="Yes",Deposits!V1590="Yes"),"Yes","")</f>
        <v/>
      </c>
      <c r="W1590" s="6">
        <f t="shared" ca="1" si="279"/>
        <v>5.4136833033316218</v>
      </c>
    </row>
    <row r="1591" spans="1:23" x14ac:dyDescent="0.3">
      <c r="A1591" s="40">
        <v>4.0886518886166421</v>
      </c>
      <c r="B1591" s="4">
        <v>1588</v>
      </c>
      <c r="C1591" s="6">
        <f>A1591*Overview!$K$24</f>
        <v>4.0886518886166421</v>
      </c>
      <c r="D1591" s="6" t="str">
        <f ca="1">IF(OR('total Assets'!D1591="Yes",Deposits!D1591="Yes"),"Yes","")</f>
        <v/>
      </c>
      <c r="E1591" s="6">
        <f t="shared" ca="1" si="270"/>
        <v>3.6769312350435199</v>
      </c>
      <c r="F1591" s="6" t="str">
        <f ca="1">IF(OR('total Assets'!F1591="Yes",Deposits!F1591="Yes"),"Yes","")</f>
        <v/>
      </c>
      <c r="G1591" s="6">
        <f t="shared" ca="1" si="271"/>
        <v>3.5332791364623137</v>
      </c>
      <c r="H1591" s="6" t="str">
        <f ca="1">IF(OR('total Assets'!H1591="Yes",Deposits!H1591="Yes"),"Yes","")</f>
        <v/>
      </c>
      <c r="I1591" s="6">
        <f t="shared" ca="1" si="272"/>
        <v>4.0414320908679908</v>
      </c>
      <c r="J1591" s="6" t="str">
        <f ca="1">IF(OR('total Assets'!J1591="Yes",Deposits!J1591="Yes"),"Yes","")</f>
        <v/>
      </c>
      <c r="K1591" s="6">
        <f t="shared" ca="1" si="273"/>
        <v>4.3082493902153525</v>
      </c>
      <c r="L1591" s="6" t="str">
        <f ca="1">IF(OR('total Assets'!L1591="Yes",Deposits!L1591="Yes"),"Yes","")</f>
        <v/>
      </c>
      <c r="M1591" s="6">
        <f t="shared" ca="1" si="274"/>
        <v>4.1569484516048707</v>
      </c>
      <c r="N1591" s="6" t="str">
        <f ca="1">IF(OR('total Assets'!N1591="Yes",Deposits!N1591="Yes"),"Yes","")</f>
        <v/>
      </c>
      <c r="O1591" s="6">
        <f t="shared" ca="1" si="275"/>
        <v>4.3493221351495208</v>
      </c>
      <c r="P1591" s="6" t="str">
        <f ca="1">IF(OR('total Assets'!P1591="Yes",Deposits!P1591="Yes"),"Yes","")</f>
        <v/>
      </c>
      <c r="Q1591" s="6">
        <f t="shared" ca="1" si="276"/>
        <v>5.0262014882725365</v>
      </c>
      <c r="R1591" s="6" t="str">
        <f ca="1">IF(OR('total Assets'!R1591="Yes",Deposits!R1591="Yes"),"Yes","")</f>
        <v/>
      </c>
      <c r="S1591" s="6">
        <f t="shared" ca="1" si="277"/>
        <v>5.2303999528766987</v>
      </c>
      <c r="T1591" s="6" t="str">
        <f ca="1">IF(OR('total Assets'!T1591="Yes",Deposits!T1591="Yes"),"Yes","")</f>
        <v/>
      </c>
      <c r="U1591" s="6">
        <f t="shared" ca="1" si="278"/>
        <v>5.9410569736086662</v>
      </c>
      <c r="V1591" s="6" t="str">
        <f ca="1">IF(OR('total Assets'!V1591="Yes",Deposits!V1591="Yes"),"Yes","")</f>
        <v/>
      </c>
      <c r="W1591" s="6">
        <f t="shared" ca="1" si="279"/>
        <v>5.3637351269808393</v>
      </c>
    </row>
    <row r="1592" spans="1:23" x14ac:dyDescent="0.3">
      <c r="A1592" s="40">
        <v>4.0849728571457229</v>
      </c>
      <c r="B1592" s="4">
        <v>1589</v>
      </c>
      <c r="C1592" s="6">
        <f>A1592*Overview!$K$24</f>
        <v>4.0849728571457229</v>
      </c>
      <c r="D1592" s="6" t="str">
        <f ca="1">IF(OR('total Assets'!D1592="Yes",Deposits!D1592="Yes"),"Yes","")</f>
        <v/>
      </c>
      <c r="E1592" s="6">
        <f t="shared" ca="1" si="270"/>
        <v>4.2588327880159165</v>
      </c>
      <c r="F1592" s="6" t="str">
        <f ca="1">IF(OR('total Assets'!F1592="Yes",Deposits!F1592="Yes"),"Yes","")</f>
        <v/>
      </c>
      <c r="G1592" s="6">
        <f t="shared" ca="1" si="271"/>
        <v>4.6887296735768844</v>
      </c>
      <c r="H1592" s="6" t="str">
        <f ca="1">IF(OR('total Assets'!H1592="Yes",Deposits!H1592="Yes"),"Yes","")</f>
        <v/>
      </c>
      <c r="I1592" s="6">
        <f t="shared" ca="1" si="272"/>
        <v>5.0944538363217013</v>
      </c>
      <c r="J1592" s="6" t="str">
        <f ca="1">IF(OR('total Assets'!J1592="Yes",Deposits!J1592="Yes"),"Yes","")</f>
        <v/>
      </c>
      <c r="K1592" s="6">
        <f t="shared" ca="1" si="273"/>
        <v>4.921871781226419</v>
      </c>
      <c r="L1592" s="6" t="str">
        <f ca="1">IF(OR('total Assets'!L1592="Yes",Deposits!L1592="Yes"),"Yes","")</f>
        <v/>
      </c>
      <c r="M1592" s="6">
        <f t="shared" ca="1" si="274"/>
        <v>5.4452963993547892</v>
      </c>
      <c r="N1592" s="6" t="str">
        <f ca="1">IF(OR('total Assets'!N1592="Yes",Deposits!N1592="Yes"),"Yes","")</f>
        <v/>
      </c>
      <c r="O1592" s="6">
        <f t="shared" ca="1" si="275"/>
        <v>6.0157175952879474</v>
      </c>
      <c r="P1592" s="6" t="str">
        <f ca="1">IF(OR('total Assets'!P1592="Yes",Deposits!P1592="Yes"),"Yes","")</f>
        <v/>
      </c>
      <c r="Q1592" s="6">
        <f t="shared" ca="1" si="276"/>
        <v>6.1274577276395057</v>
      </c>
      <c r="R1592" s="6" t="str">
        <f ca="1">IF(OR('total Assets'!R1592="Yes",Deposits!R1592="Yes"),"Yes","")</f>
        <v/>
      </c>
      <c r="S1592" s="6">
        <f t="shared" ca="1" si="277"/>
        <v>5.3727840611688071</v>
      </c>
      <c r="T1592" s="6" t="str">
        <f ca="1">IF(OR('total Assets'!T1592="Yes",Deposits!T1592="Yes"),"Yes","")</f>
        <v/>
      </c>
      <c r="U1592" s="6">
        <f t="shared" ca="1" si="278"/>
        <v>6.4336401594914729</v>
      </c>
      <c r="V1592" s="6" t="str">
        <f ca="1">IF(OR('total Assets'!V1592="Yes",Deposits!V1592="Yes"),"Yes","")</f>
        <v/>
      </c>
      <c r="W1592" s="6">
        <f t="shared" ca="1" si="279"/>
        <v>5.7358864122888438</v>
      </c>
    </row>
    <row r="1593" spans="1:23" x14ac:dyDescent="0.3">
      <c r="A1593" s="40">
        <v>4.0812994475850735</v>
      </c>
      <c r="B1593" s="4">
        <v>1590</v>
      </c>
      <c r="C1593" s="6">
        <f>A1593*Overview!$K$24</f>
        <v>4.0812994475850735</v>
      </c>
      <c r="D1593" s="6" t="str">
        <f ca="1">IF(OR('total Assets'!D1593="Yes",Deposits!D1593="Yes"),"Yes","")</f>
        <v/>
      </c>
      <c r="E1593" s="6">
        <f t="shared" ca="1" si="270"/>
        <v>4.8632195847928763</v>
      </c>
      <c r="F1593" s="6" t="str">
        <f ca="1">IF(OR('total Assets'!F1593="Yes",Deposits!F1593="Yes"),"Yes","")</f>
        <v/>
      </c>
      <c r="G1593" s="6">
        <f t="shared" ca="1" si="271"/>
        <v>5.6789574927770641</v>
      </c>
      <c r="H1593" s="6" t="str">
        <f ca="1">IF(OR('total Assets'!H1593="Yes",Deposits!H1593="Yes"),"Yes","")</f>
        <v/>
      </c>
      <c r="I1593" s="6">
        <f t="shared" ca="1" si="272"/>
        <v>6.2490595645301061</v>
      </c>
      <c r="J1593" s="6" t="str">
        <f ca="1">IF(OR('total Assets'!J1593="Yes",Deposits!J1593="Yes"),"Yes","")</f>
        <v/>
      </c>
      <c r="K1593" s="6">
        <f t="shared" ca="1" si="273"/>
        <v>5.4497628983815245</v>
      </c>
      <c r="L1593" s="6" t="str">
        <f ca="1">IF(OR('total Assets'!L1593="Yes",Deposits!L1593="Yes"),"Yes","")</f>
        <v/>
      </c>
      <c r="M1593" s="6">
        <f t="shared" ca="1" si="274"/>
        <v>5.8988276834989311</v>
      </c>
      <c r="N1593" s="6" t="str">
        <f ca="1">IF(OR('total Assets'!N1593="Yes",Deposits!N1593="Yes"),"Yes","")</f>
        <v/>
      </c>
      <c r="O1593" s="6">
        <f t="shared" ca="1" si="275"/>
        <v>5.7330943891469914</v>
      </c>
      <c r="P1593" s="6" t="str">
        <f ca="1">IF(OR('total Assets'!P1593="Yes",Deposits!P1593="Yes"),"Yes","")</f>
        <v/>
      </c>
      <c r="Q1593" s="6">
        <f t="shared" ca="1" si="276"/>
        <v>5.3111097647956189</v>
      </c>
      <c r="R1593" s="6" t="str">
        <f ca="1">IF(OR('total Assets'!R1593="Yes",Deposits!R1593="Yes"),"Yes","")</f>
        <v/>
      </c>
      <c r="S1593" s="6">
        <f t="shared" ca="1" si="277"/>
        <v>5.4170174422788389</v>
      </c>
      <c r="T1593" s="6" t="str">
        <f ca="1">IF(OR('total Assets'!T1593="Yes",Deposits!T1593="Yes"),"Yes","")</f>
        <v/>
      </c>
      <c r="U1593" s="6">
        <f t="shared" ca="1" si="278"/>
        <v>6.0745596661109564</v>
      </c>
      <c r="V1593" s="6" t="str">
        <f ca="1">IF(OR('total Assets'!V1593="Yes",Deposits!V1593="Yes"),"Yes","")</f>
        <v/>
      </c>
      <c r="W1593" s="6">
        <f t="shared" ca="1" si="279"/>
        <v>6.9095679395886309</v>
      </c>
    </row>
    <row r="1594" spans="1:23" x14ac:dyDescent="0.3">
      <c r="A1594" s="40">
        <v>4.0776316478161938</v>
      </c>
      <c r="B1594" s="4">
        <v>1591</v>
      </c>
      <c r="C1594" s="6">
        <f>A1594*Overview!$K$24</f>
        <v>4.0776316478161938</v>
      </c>
      <c r="D1594" s="6" t="str">
        <f ca="1">IF(OR('total Assets'!D1594="Yes",Deposits!D1594="Yes"),"Yes","")</f>
        <v/>
      </c>
      <c r="E1594" s="6">
        <f t="shared" ca="1" si="270"/>
        <v>3.6215047141345398</v>
      </c>
      <c r="F1594" s="6" t="str">
        <f ca="1">IF(OR('total Assets'!F1594="Yes",Deposits!F1594="Yes"),"Yes","")</f>
        <v/>
      </c>
      <c r="G1594" s="6">
        <f t="shared" ca="1" si="271"/>
        <v>3.5414510303359932</v>
      </c>
      <c r="H1594" s="6" t="str">
        <f ca="1">IF(OR('total Assets'!H1594="Yes",Deposits!H1594="Yes"),"Yes","")</f>
        <v/>
      </c>
      <c r="I1594" s="6">
        <f t="shared" ca="1" si="272"/>
        <v>3.2140655211699585</v>
      </c>
      <c r="J1594" s="6" t="str">
        <f ca="1">IF(OR('total Assets'!J1594="Yes",Deposits!J1594="Yes"),"Yes","")</f>
        <v/>
      </c>
      <c r="K1594" s="6">
        <f t="shared" ca="1" si="273"/>
        <v>3.6969953358430603</v>
      </c>
      <c r="L1594" s="6" t="str">
        <f ca="1">IF(OR('total Assets'!L1594="Yes",Deposits!L1594="Yes"),"Yes","")</f>
        <v/>
      </c>
      <c r="M1594" s="6">
        <f t="shared" ca="1" si="274"/>
        <v>3.5960323990672713</v>
      </c>
      <c r="N1594" s="6" t="str">
        <f ca="1">IF(OR('total Assets'!N1594="Yes",Deposits!N1594="Yes"),"Yes","")</f>
        <v/>
      </c>
      <c r="O1594" s="6">
        <f t="shared" ca="1" si="275"/>
        <v>3.8252534023845888</v>
      </c>
      <c r="P1594" s="6" t="str">
        <f ca="1">IF(OR('total Assets'!P1594="Yes",Deposits!P1594="Yes"),"Yes","")</f>
        <v/>
      </c>
      <c r="Q1594" s="6">
        <f t="shared" ca="1" si="276"/>
        <v>3.6438328663500683</v>
      </c>
      <c r="R1594" s="6" t="str">
        <f ca="1">IF(OR('total Assets'!R1594="Yes",Deposits!R1594="Yes"),"Yes","")</f>
        <v/>
      </c>
      <c r="S1594" s="6">
        <f t="shared" ca="1" si="277"/>
        <v>3.2997959830649335</v>
      </c>
      <c r="T1594" s="6" t="str">
        <f ca="1">IF(OR('total Assets'!T1594="Yes",Deposits!T1594="Yes"),"Yes","")</f>
        <v/>
      </c>
      <c r="U1594" s="6">
        <f t="shared" ca="1" si="278"/>
        <v>2.8891986061977355</v>
      </c>
      <c r="V1594" s="6" t="str">
        <f ca="1">IF(OR('total Assets'!V1594="Yes",Deposits!V1594="Yes"),"Yes","")</f>
        <v/>
      </c>
      <c r="W1594" s="6">
        <f t="shared" ca="1" si="279"/>
        <v>3.3852757733078152</v>
      </c>
    </row>
    <row r="1595" spans="1:23" x14ac:dyDescent="0.3">
      <c r="A1595" s="40">
        <v>4.0739694457542805</v>
      </c>
      <c r="B1595" s="4">
        <v>1592</v>
      </c>
      <c r="C1595" s="6">
        <f>A1595*Overview!$K$24</f>
        <v>4.0739694457542805</v>
      </c>
      <c r="D1595" s="6" t="str">
        <f ca="1">IF(OR('total Assets'!D1595="Yes",Deposits!D1595="Yes"),"Yes","")</f>
        <v/>
      </c>
      <c r="E1595" s="6">
        <f t="shared" ca="1" si="270"/>
        <v>3.8928316332237265</v>
      </c>
      <c r="F1595" s="6" t="str">
        <f ca="1">IF(OR('total Assets'!F1595="Yes",Deposits!F1595="Yes"),"Yes","")</f>
        <v/>
      </c>
      <c r="G1595" s="6">
        <f t="shared" ca="1" si="271"/>
        <v>3.8025457892187293</v>
      </c>
      <c r="H1595" s="6" t="str">
        <f ca="1">IF(OR('total Assets'!H1595="Yes",Deposits!H1595="Yes"),"Yes","")</f>
        <v/>
      </c>
      <c r="I1595" s="6">
        <f t="shared" ca="1" si="272"/>
        <v>3.7333786981217245</v>
      </c>
      <c r="J1595" s="6" t="str">
        <f ca="1">IF(OR('total Assets'!J1595="Yes",Deposits!J1595="Yes"),"Yes","")</f>
        <v/>
      </c>
      <c r="K1595" s="6">
        <f t="shared" ca="1" si="273"/>
        <v>4.0522276533527783</v>
      </c>
      <c r="L1595" s="6" t="str">
        <f ca="1">IF(OR('total Assets'!L1595="Yes",Deposits!L1595="Yes"),"Yes","")</f>
        <v/>
      </c>
      <c r="M1595" s="6">
        <f t="shared" ca="1" si="274"/>
        <v>4.2571483584367655</v>
      </c>
      <c r="N1595" s="6" t="str">
        <f ca="1">IF(OR('total Assets'!N1595="Yes",Deposits!N1595="Yes"),"Yes","")</f>
        <v/>
      </c>
      <c r="O1595" s="6">
        <f t="shared" ca="1" si="275"/>
        <v>4.4771622687013952</v>
      </c>
      <c r="P1595" s="6" t="str">
        <f ca="1">IF(OR('total Assets'!P1595="Yes",Deposits!P1595="Yes"),"Yes","")</f>
        <v/>
      </c>
      <c r="Q1595" s="6">
        <f t="shared" ca="1" si="276"/>
        <v>5.2650029529045952</v>
      </c>
      <c r="R1595" s="6" t="str">
        <f ca="1">IF(OR('total Assets'!R1595="Yes",Deposits!R1595="Yes"),"Yes","")</f>
        <v/>
      </c>
      <c r="S1595" s="6">
        <f t="shared" ca="1" si="277"/>
        <v>4.2727181307665703</v>
      </c>
      <c r="T1595" s="6" t="str">
        <f ca="1">IF(OR('total Assets'!T1595="Yes",Deposits!T1595="Yes"),"Yes","")</f>
        <v/>
      </c>
      <c r="U1595" s="6">
        <f t="shared" ca="1" si="278"/>
        <v>4.5573304776213179</v>
      </c>
      <c r="V1595" s="6" t="str">
        <f ca="1">IF(OR('total Assets'!V1595="Yes",Deposits!V1595="Yes"),"Yes","")</f>
        <v/>
      </c>
      <c r="W1595" s="6">
        <f t="shared" ca="1" si="279"/>
        <v>5.4618399901823276</v>
      </c>
    </row>
    <row r="1596" spans="1:23" x14ac:dyDescent="0.3">
      <c r="A1596" s="40">
        <v>4.0703128293481496</v>
      </c>
      <c r="B1596" s="4">
        <v>1593</v>
      </c>
      <c r="C1596" s="6">
        <f>A1596*Overview!$K$24</f>
        <v>4.0703128293481496</v>
      </c>
      <c r="D1596" s="6" t="str">
        <f ca="1">IF(OR('total Assets'!D1596="Yes",Deposits!D1596="Yes"),"Yes","")</f>
        <v/>
      </c>
      <c r="E1596" s="6">
        <f t="shared" ca="1" si="270"/>
        <v>3.411461718229869</v>
      </c>
      <c r="F1596" s="6" t="str">
        <f ca="1">IF(OR('total Assets'!F1596="Yes",Deposits!F1596="Yes"),"Yes","")</f>
        <v/>
      </c>
      <c r="G1596" s="6">
        <f t="shared" ca="1" si="271"/>
        <v>3.888335820677165</v>
      </c>
      <c r="H1596" s="6" t="str">
        <f ca="1">IF(OR('total Assets'!H1596="Yes",Deposits!H1596="Yes"),"Yes","")</f>
        <v/>
      </c>
      <c r="I1596" s="6">
        <f t="shared" ca="1" si="272"/>
        <v>4.5625454581388087</v>
      </c>
      <c r="J1596" s="6" t="str">
        <f ca="1">IF(OR('total Assets'!J1596="Yes",Deposits!J1596="Yes"),"Yes","")</f>
        <v/>
      </c>
      <c r="K1596" s="6">
        <f t="shared" ca="1" si="273"/>
        <v>4.873388560394698</v>
      </c>
      <c r="L1596" s="6" t="str">
        <f ca="1">IF(OR('total Assets'!L1596="Yes",Deposits!L1596="Yes"),"Yes","")</f>
        <v/>
      </c>
      <c r="M1596" s="6">
        <f t="shared" ca="1" si="274"/>
        <v>5.0413150799623514</v>
      </c>
      <c r="N1596" s="6" t="str">
        <f ca="1">IF(OR('total Assets'!N1596="Yes",Deposits!N1596="Yes"),"Yes","")</f>
        <v/>
      </c>
      <c r="O1596" s="6">
        <f t="shared" ca="1" si="275"/>
        <v>5.9930152014284603</v>
      </c>
      <c r="P1596" s="6" t="str">
        <f ca="1">IF(OR('total Assets'!P1596="Yes",Deposits!P1596="Yes"),"Yes","")</f>
        <v/>
      </c>
      <c r="Q1596" s="6">
        <f t="shared" ca="1" si="276"/>
        <v>6.1952288330716341</v>
      </c>
      <c r="R1596" s="6" t="str">
        <f ca="1">IF(OR('total Assets'!R1596="Yes",Deposits!R1596="Yes"),"Yes","")</f>
        <v/>
      </c>
      <c r="S1596" s="6">
        <f t="shared" ca="1" si="277"/>
        <v>5.2077641400998562</v>
      </c>
      <c r="T1596" s="6" t="str">
        <f ca="1">IF(OR('total Assets'!T1596="Yes",Deposits!T1596="Yes"),"Yes","")</f>
        <v/>
      </c>
      <c r="U1596" s="6">
        <f t="shared" ca="1" si="278"/>
        <v>5.5361375602416807</v>
      </c>
      <c r="V1596" s="6" t="str">
        <f ca="1">IF(OR('total Assets'!V1596="Yes",Deposits!V1596="Yes"),"Yes","")</f>
        <v/>
      </c>
      <c r="W1596" s="6">
        <f t="shared" ca="1" si="279"/>
        <v>4.9351728816385627</v>
      </c>
    </row>
    <row r="1597" spans="1:23" x14ac:dyDescent="0.3">
      <c r="A1597" s="40">
        <v>4.0666617865801049</v>
      </c>
      <c r="B1597" s="4">
        <v>1594</v>
      </c>
      <c r="C1597" s="6">
        <f>A1597*Overview!$K$24</f>
        <v>4.0666617865801049</v>
      </c>
      <c r="D1597" s="6" t="str">
        <f ca="1">IF(OR('total Assets'!D1597="Yes",Deposits!D1597="Yes"),"Yes","")</f>
        <v/>
      </c>
      <c r="E1597" s="6">
        <f t="shared" ca="1" si="270"/>
        <v>3.5061294007977093</v>
      </c>
      <c r="F1597" s="6" t="str">
        <f ca="1">IF(OR('total Assets'!F1597="Yes",Deposits!F1597="Yes"),"Yes","")</f>
        <v/>
      </c>
      <c r="G1597" s="6">
        <f t="shared" ca="1" si="271"/>
        <v>3.2816393023686317</v>
      </c>
      <c r="H1597" s="6" t="str">
        <f ca="1">IF(OR('total Assets'!H1597="Yes",Deposits!H1597="Yes"),"Yes","")</f>
        <v/>
      </c>
      <c r="I1597" s="6">
        <f t="shared" ca="1" si="272"/>
        <v>3.0218026892147978</v>
      </c>
      <c r="J1597" s="6" t="str">
        <f ca="1">IF(OR('total Assets'!J1597="Yes",Deposits!J1597="Yes"),"Yes","")</f>
        <v/>
      </c>
      <c r="K1597" s="6">
        <f t="shared" ca="1" si="273"/>
        <v>2.7610145255078069</v>
      </c>
      <c r="L1597" s="6" t="str">
        <f ca="1">IF(OR('total Assets'!L1597="Yes",Deposits!L1597="Yes"),"Yes","")</f>
        <v/>
      </c>
      <c r="M1597" s="6">
        <f t="shared" ca="1" si="274"/>
        <v>2.3747606085467732</v>
      </c>
      <c r="N1597" s="6" t="str">
        <f ca="1">IF(OR('total Assets'!N1597="Yes",Deposits!N1597="Yes"),"Yes","")</f>
        <v/>
      </c>
      <c r="O1597" s="6">
        <f t="shared" ca="1" si="275"/>
        <v>2.3733156348876596</v>
      </c>
      <c r="P1597" s="6" t="str">
        <f ca="1">IF(OR('total Assets'!P1597="Yes",Deposits!P1597="Yes"),"Yes","")</f>
        <v/>
      </c>
      <c r="Q1597" s="6">
        <f t="shared" ca="1" si="276"/>
        <v>2.5462652542090716</v>
      </c>
      <c r="R1597" s="6" t="str">
        <f ca="1">IF(OR('total Assets'!R1597="Yes",Deposits!R1597="Yes"),"Yes","")</f>
        <v/>
      </c>
      <c r="S1597" s="6">
        <f t="shared" ca="1" si="277"/>
        <v>2.3363109754194937</v>
      </c>
      <c r="T1597" s="6" t="str">
        <f ca="1">IF(OR('total Assets'!T1597="Yes",Deposits!T1597="Yes"),"Yes","")</f>
        <v/>
      </c>
      <c r="U1597" s="6">
        <f t="shared" ca="1" si="278"/>
        <v>2.0217547255171282</v>
      </c>
      <c r="V1597" s="6" t="str">
        <f ca="1">IF(OR('total Assets'!V1597="Yes",Deposits!V1597="Yes"),"Yes","")</f>
        <v/>
      </c>
      <c r="W1597" s="6">
        <f t="shared" ca="1" si="279"/>
        <v>2.3851174437191349</v>
      </c>
    </row>
    <row r="1598" spans="1:23" x14ac:dyDescent="0.3">
      <c r="A1598" s="40">
        <v>4.0630163054658146</v>
      </c>
      <c r="B1598" s="4">
        <v>1595</v>
      </c>
      <c r="C1598" s="6">
        <f>A1598*Overview!$K$24</f>
        <v>4.0630163054658146</v>
      </c>
      <c r="D1598" s="6" t="str">
        <f ca="1">IF(OR('total Assets'!D1598="Yes",Deposits!D1598="Yes"),"Yes","")</f>
        <v/>
      </c>
      <c r="E1598" s="6">
        <f t="shared" ca="1" si="270"/>
        <v>4.5224470455641805</v>
      </c>
      <c r="F1598" s="6" t="str">
        <f ca="1">IF(OR('total Assets'!F1598="Yes",Deposits!F1598="Yes"),"Yes","")</f>
        <v/>
      </c>
      <c r="G1598" s="6">
        <f t="shared" ca="1" si="271"/>
        <v>4.8508603525709351</v>
      </c>
      <c r="H1598" s="6" t="str">
        <f ca="1">IF(OR('total Assets'!H1598="Yes",Deposits!H1598="Yes"),"Yes","")</f>
        <v/>
      </c>
      <c r="I1598" s="6">
        <f t="shared" ca="1" si="272"/>
        <v>5.8130803594405274</v>
      </c>
      <c r="J1598" s="6" t="str">
        <f ca="1">IF(OR('total Assets'!J1598="Yes",Deposits!J1598="Yes"),"Yes","")</f>
        <v/>
      </c>
      <c r="K1598" s="6">
        <f t="shared" ca="1" si="273"/>
        <v>6.7601064618536597</v>
      </c>
      <c r="L1598" s="6" t="str">
        <f ca="1">IF(OR('total Assets'!L1598="Yes",Deposits!L1598="Yes"),"Yes","")</f>
        <v/>
      </c>
      <c r="M1598" s="6">
        <f t="shared" ca="1" si="274"/>
        <v>6.110540115375974</v>
      </c>
      <c r="N1598" s="6" t="str">
        <f ca="1">IF(OR('total Assets'!N1598="Yes",Deposits!N1598="Yes"),"Yes","")</f>
        <v/>
      </c>
      <c r="O1598" s="6">
        <f t="shared" ca="1" si="275"/>
        <v>6.3413375727250676</v>
      </c>
      <c r="P1598" s="6" t="str">
        <f ca="1">IF(OR('total Assets'!P1598="Yes",Deposits!P1598="Yes"),"Yes","")</f>
        <v/>
      </c>
      <c r="Q1598" s="6">
        <f t="shared" ca="1" si="276"/>
        <v>6.464393747758379</v>
      </c>
      <c r="R1598" s="6" t="str">
        <f ca="1">IF(OR('total Assets'!R1598="Yes",Deposits!R1598="Yes"),"Yes","")</f>
        <v/>
      </c>
      <c r="S1598" s="6">
        <f t="shared" ca="1" si="277"/>
        <v>7.0739280157549942</v>
      </c>
      <c r="T1598" s="6" t="str">
        <f ca="1">IF(OR('total Assets'!T1598="Yes",Deposits!T1598="Yes"),"Yes","")</f>
        <v/>
      </c>
      <c r="U1598" s="6">
        <f t="shared" ca="1" si="278"/>
        <v>5.951554315893965</v>
      </c>
      <c r="V1598" s="6" t="str">
        <f ca="1">IF(OR('total Assets'!V1598="Yes",Deposits!V1598="Yes"),"Yes","")</f>
        <v/>
      </c>
      <c r="W1598" s="6">
        <f t="shared" ca="1" si="279"/>
        <v>5.1545316140168298</v>
      </c>
    </row>
    <row r="1599" spans="1:23" x14ac:dyDescent="0.3">
      <c r="A1599" s="40">
        <v>4.0593763740542155</v>
      </c>
      <c r="B1599" s="4">
        <v>1596</v>
      </c>
      <c r="C1599" s="6">
        <f>A1599*Overview!$K$24</f>
        <v>4.0593763740542155</v>
      </c>
      <c r="D1599" s="6" t="str">
        <f ca="1">IF(OR('total Assets'!D1599="Yes",Deposits!D1599="Yes"),"Yes","")</f>
        <v/>
      </c>
      <c r="E1599" s="6">
        <f t="shared" ca="1" si="270"/>
        <v>3.8008229577078567</v>
      </c>
      <c r="F1599" s="6" t="str">
        <f ca="1">IF(OR('total Assets'!F1599="Yes",Deposits!F1599="Yes"),"Yes","")</f>
        <v/>
      </c>
      <c r="G1599" s="6">
        <f t="shared" ca="1" si="271"/>
        <v>3.0571197602969495</v>
      </c>
      <c r="H1599" s="6" t="str">
        <f ca="1">IF(OR('total Assets'!H1599="Yes",Deposits!H1599="Yes"),"Yes","")</f>
        <v/>
      </c>
      <c r="I1599" s="6">
        <f t="shared" ca="1" si="272"/>
        <v>2.8903909685982936</v>
      </c>
      <c r="J1599" s="6" t="str">
        <f ca="1">IF(OR('total Assets'!J1599="Yes",Deposits!J1599="Yes"),"Yes","")</f>
        <v/>
      </c>
      <c r="K1599" s="6">
        <f t="shared" ca="1" si="273"/>
        <v>2.6071816482516601</v>
      </c>
      <c r="L1599" s="6" t="str">
        <f ca="1">IF(OR('total Assets'!L1599="Yes",Deposits!L1599="Yes"),"Yes","")</f>
        <v/>
      </c>
      <c r="M1599" s="6">
        <f t="shared" ca="1" si="274"/>
        <v>2.6444151974662526</v>
      </c>
      <c r="N1599" s="6" t="str">
        <f ca="1">IF(OR('total Assets'!N1599="Yes",Deposits!N1599="Yes"),"Yes","")</f>
        <v/>
      </c>
      <c r="O1599" s="6">
        <f t="shared" ca="1" si="275"/>
        <v>2.5440784352726662</v>
      </c>
      <c r="P1599" s="6" t="str">
        <f ca="1">IF(OR('total Assets'!P1599="Yes",Deposits!P1599="Yes"),"Yes","")</f>
        <v/>
      </c>
      <c r="Q1599" s="6">
        <f t="shared" ca="1" si="276"/>
        <v>2.9686057511049566</v>
      </c>
      <c r="R1599" s="6" t="str">
        <f ca="1">IF(OR('total Assets'!R1599="Yes",Deposits!R1599="Yes"),"Yes","")</f>
        <v/>
      </c>
      <c r="S1599" s="6">
        <f t="shared" ca="1" si="277"/>
        <v>3.0214147394430713</v>
      </c>
      <c r="T1599" s="6" t="str">
        <f ca="1">IF(OR('total Assets'!T1599="Yes",Deposits!T1599="Yes"),"Yes","")</f>
        <v/>
      </c>
      <c r="U1599" s="6">
        <f t="shared" ca="1" si="278"/>
        <v>2.8937305828195008</v>
      </c>
      <c r="V1599" s="6" t="str">
        <f ca="1">IF(OR('total Assets'!V1599="Yes",Deposits!V1599="Yes"),"Yes","")</f>
        <v/>
      </c>
      <c r="W1599" s="6">
        <f t="shared" ca="1" si="279"/>
        <v>3.396312605456993</v>
      </c>
    </row>
    <row r="1600" spans="1:23" x14ac:dyDescent="0.3">
      <c r="A1600" s="40">
        <v>4.0557419804273858</v>
      </c>
      <c r="B1600" s="4">
        <v>1597</v>
      </c>
      <c r="C1600" s="6">
        <f>A1600*Overview!$K$24</f>
        <v>4.0557419804273858</v>
      </c>
      <c r="D1600" s="6" t="str">
        <f ca="1">IF(OR('total Assets'!D1600="Yes",Deposits!D1600="Yes"),"Yes","")</f>
        <v/>
      </c>
      <c r="E1600" s="6">
        <f t="shared" ca="1" si="270"/>
        <v>3.3993047358035215</v>
      </c>
      <c r="F1600" s="6" t="str">
        <f ca="1">IF(OR('total Assets'!F1600="Yes",Deposits!F1600="Yes"),"Yes","")</f>
        <v/>
      </c>
      <c r="G1600" s="6">
        <f t="shared" ca="1" si="271"/>
        <v>2.7848181253559274</v>
      </c>
      <c r="H1600" s="6" t="str">
        <f ca="1">IF(OR('total Assets'!H1600="Yes",Deposits!H1600="Yes"),"Yes","")</f>
        <v/>
      </c>
      <c r="I1600" s="6">
        <f t="shared" ca="1" si="272"/>
        <v>2.8747036842115987</v>
      </c>
      <c r="J1600" s="6" t="str">
        <f ca="1">IF(OR('total Assets'!J1600="Yes",Deposits!J1600="Yes"),"Yes","")</f>
        <v/>
      </c>
      <c r="K1600" s="6">
        <f t="shared" ca="1" si="273"/>
        <v>2.3722095972257509</v>
      </c>
      <c r="L1600" s="6" t="str">
        <f ca="1">IF(OR('total Assets'!L1600="Yes",Deposits!L1600="Yes"),"Yes","")</f>
        <v/>
      </c>
      <c r="M1600" s="6">
        <f t="shared" ca="1" si="274"/>
        <v>2.1888974978946334</v>
      </c>
      <c r="N1600" s="6" t="str">
        <f ca="1">IF(OR('total Assets'!N1600="Yes",Deposits!N1600="Yes"),"Yes","")</f>
        <v/>
      </c>
      <c r="O1600" s="6">
        <f t="shared" ca="1" si="275"/>
        <v>1.9698311705567435</v>
      </c>
      <c r="P1600" s="6" t="str">
        <f ca="1">IF(OR('total Assets'!P1600="Yes",Deposits!P1600="Yes"),"Yes","")</f>
        <v/>
      </c>
      <c r="Q1600" s="6">
        <f t="shared" ca="1" si="276"/>
        <v>1.8899565701360159</v>
      </c>
      <c r="R1600" s="6" t="str">
        <f ca="1">IF(OR('total Assets'!R1600="Yes",Deposits!R1600="Yes"),"Yes","")</f>
        <v/>
      </c>
      <c r="S1600" s="6">
        <f t="shared" ca="1" si="277"/>
        <v>1.574663622249161</v>
      </c>
      <c r="T1600" s="6" t="str">
        <f ca="1">IF(OR('total Assets'!T1600="Yes",Deposits!T1600="Yes"),"Yes","")</f>
        <v/>
      </c>
      <c r="U1600" s="6">
        <f t="shared" ca="1" si="278"/>
        <v>1.7445457356543976</v>
      </c>
      <c r="V1600" s="6" t="str">
        <f ca="1">IF(OR('total Assets'!V1600="Yes",Deposits!V1600="Yes"),"Yes","")</f>
        <v/>
      </c>
      <c r="W1600" s="6">
        <f t="shared" ca="1" si="279"/>
        <v>2.0750557464441393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1C89A-35D5-458F-9158-815A350D60DF}">
  <dimension ref="A1:X1604"/>
  <sheetViews>
    <sheetView topLeftCell="A2" workbookViewId="0">
      <selection activeCell="A4" sqref="A4"/>
    </sheetView>
  </sheetViews>
  <sheetFormatPr baseColWidth="10" defaultRowHeight="14.4" x14ac:dyDescent="0.3"/>
  <cols>
    <col min="3" max="3" width="13" bestFit="1" customWidth="1"/>
    <col min="4" max="4" width="7.5546875" bestFit="1" customWidth="1"/>
    <col min="6" max="6" width="5.6640625" bestFit="1" customWidth="1"/>
    <col min="8" max="8" width="5.6640625" bestFit="1" customWidth="1"/>
    <col min="10" max="10" width="5.6640625" bestFit="1" customWidth="1"/>
    <col min="12" max="12" width="5.6640625" bestFit="1" customWidth="1"/>
    <col min="14" max="14" width="5.6640625" bestFit="1" customWidth="1"/>
    <col min="16" max="16" width="5.6640625" bestFit="1" customWidth="1"/>
    <col min="18" max="18" width="5.6640625" bestFit="1" customWidth="1"/>
    <col min="20" max="20" width="5.6640625" bestFit="1" customWidth="1"/>
    <col min="22" max="22" width="5.6640625" bestFit="1" customWidth="1"/>
  </cols>
  <sheetData>
    <row r="1" spans="1:23" x14ac:dyDescent="0.3">
      <c r="B1" s="4" t="s">
        <v>27</v>
      </c>
      <c r="C1" s="20" t="s">
        <v>41</v>
      </c>
      <c r="D1" s="20"/>
      <c r="E1" s="19">
        <v>1</v>
      </c>
      <c r="F1" s="19"/>
      <c r="G1" s="19">
        <v>2</v>
      </c>
      <c r="H1" s="19"/>
      <c r="I1" s="19">
        <v>3</v>
      </c>
      <c r="J1" s="19"/>
      <c r="K1" s="19">
        <v>4</v>
      </c>
      <c r="L1" s="19"/>
      <c r="M1" s="19">
        <v>5</v>
      </c>
      <c r="N1" s="19"/>
      <c r="O1" s="19">
        <v>6</v>
      </c>
      <c r="P1" s="19"/>
      <c r="Q1" s="19">
        <v>7</v>
      </c>
      <c r="R1" s="19"/>
      <c r="S1" s="19">
        <v>8</v>
      </c>
      <c r="T1" s="19"/>
      <c r="U1" s="19">
        <v>9</v>
      </c>
      <c r="V1" s="19"/>
      <c r="W1" s="19">
        <v>10</v>
      </c>
    </row>
    <row r="2" spans="1:23" x14ac:dyDescent="0.3">
      <c r="B2" s="4" t="s">
        <v>0</v>
      </c>
      <c r="C2" s="26"/>
      <c r="D2" s="25">
        <f ca="1">MAX(COUNTIF(D4:D1600,"Yes")-Overview!$K$25,0)</f>
        <v>0</v>
      </c>
      <c r="E2" s="27"/>
      <c r="F2" s="25">
        <f ca="1">MAX(COUNTIF(F4:F1600,"Yes")+D2-Overview!$K$25,0)</f>
        <v>0</v>
      </c>
      <c r="G2" s="27"/>
      <c r="H2" s="25">
        <f ca="1">MAX(COUNTIF(H4:H1600,"Yes")+F2-Overview!$K$25,0)</f>
        <v>0</v>
      </c>
      <c r="I2" s="27"/>
      <c r="J2" s="25">
        <f ca="1">MAX(COUNTIF(J4:J1600,"Yes")+H2-Overview!$K$25,0)</f>
        <v>0</v>
      </c>
      <c r="K2" s="27"/>
      <c r="L2" s="25">
        <f ca="1">MAX(COUNTIF(L4:L1600,"Yes")+J2-Overview!$K$25,0)</f>
        <v>0</v>
      </c>
      <c r="M2" s="27"/>
      <c r="N2" s="25">
        <f ca="1">MAX(COUNTIF(N4:N1600,"Yes")+L2-Overview!$K$25,0)</f>
        <v>0</v>
      </c>
      <c r="O2" s="27"/>
      <c r="P2" s="25">
        <f ca="1">MAX(COUNTIF(P4:P1600,"Yes")+N2-Overview!$K$25,0)</f>
        <v>0</v>
      </c>
      <c r="Q2" s="27"/>
      <c r="R2" s="25">
        <f ca="1">MAX(COUNTIF(R4:R1600,"Yes")+P2-Overview!$K$25,0)</f>
        <v>0</v>
      </c>
      <c r="S2" s="27"/>
      <c r="T2" s="25">
        <f ca="1">MAX(COUNTIF(T4:T1600,"Yes")+R2-Overview!$K$25,0)</f>
        <v>0</v>
      </c>
      <c r="U2" s="27"/>
      <c r="V2" s="25">
        <f ca="1">MAX(COUNTIF(V4:V1600,"Yes")+T2-Overview!$K$25,0)</f>
        <v>0</v>
      </c>
      <c r="W2" s="35">
        <f ca="1">MAX(COUNTIF(W4:W100,"=0")-10*Overview!K25,0)</f>
        <v>0</v>
      </c>
    </row>
    <row r="3" spans="1:23" x14ac:dyDescent="0.3">
      <c r="A3" s="37">
        <v>5000</v>
      </c>
      <c r="B3" s="9"/>
      <c r="C3" s="12">
        <f t="shared" ref="C3:W3" si="0">SUM(C4:C100)</f>
        <v>6576071.2761327988</v>
      </c>
      <c r="D3" s="12" t="s">
        <v>43</v>
      </c>
      <c r="E3" s="12">
        <f t="shared" ca="1" si="0"/>
        <v>6582608.5239577498</v>
      </c>
      <c r="F3" s="12" t="s">
        <v>43</v>
      </c>
      <c r="G3" s="12">
        <f t="shared" ref="G3" ca="1" si="1">SUM(G4:G100)</f>
        <v>6695936.852034702</v>
      </c>
      <c r="H3" s="12" t="s">
        <v>43</v>
      </c>
      <c r="I3" s="12">
        <f t="shared" ref="I3" ca="1" si="2">SUM(I4:I100)</f>
        <v>6818723.621910953</v>
      </c>
      <c r="J3" s="12" t="s">
        <v>43</v>
      </c>
      <c r="K3" s="12">
        <f t="shared" ref="K3" ca="1" si="3">SUM(K4:K100)</f>
        <v>6699610.1545830723</v>
      </c>
      <c r="L3" s="12" t="s">
        <v>43</v>
      </c>
      <c r="M3" s="12">
        <f t="shared" ca="1" si="0"/>
        <v>7111562.052181052</v>
      </c>
      <c r="N3" s="12" t="s">
        <v>43</v>
      </c>
      <c r="O3" s="12">
        <f t="shared" ca="1" si="0"/>
        <v>7050791.6769791143</v>
      </c>
      <c r="P3" s="12" t="s">
        <v>43</v>
      </c>
      <c r="Q3" s="12">
        <f t="shared" ca="1" si="0"/>
        <v>6843873.9925716696</v>
      </c>
      <c r="R3" s="12" t="s">
        <v>43</v>
      </c>
      <c r="S3" s="12">
        <f t="shared" ca="1" si="0"/>
        <v>6725024.2996975016</v>
      </c>
      <c r="T3" s="12" t="s">
        <v>43</v>
      </c>
      <c r="U3" s="12">
        <f t="shared" ca="1" si="0"/>
        <v>6803115.5562781729</v>
      </c>
      <c r="V3" s="12" t="s">
        <v>43</v>
      </c>
      <c r="W3" s="12">
        <f t="shared" ca="1" si="0"/>
        <v>6323171.1619191943</v>
      </c>
    </row>
    <row r="4" spans="1:23" x14ac:dyDescent="0.3">
      <c r="B4" s="4">
        <v>1</v>
      </c>
      <c r="C4" s="18">
        <v>1348137</v>
      </c>
      <c r="D4" s="24" t="str">
        <f ca="1">IF(IF(RANDBETWEEN(1,$A$3)=1,RAND(),0)*C4&gt;Equity!C4,"Yes","")</f>
        <v/>
      </c>
      <c r="E4" s="18">
        <f ca="1">IF(D4="",(RAND()/Overview!$K$22+Overview!$L$21)*C4,0)</f>
        <v>1401856.3408988814</v>
      </c>
      <c r="F4" s="24" t="str">
        <f ca="1">IF(IF(RANDBETWEEN(1,$A$3)&lt;($D$2+1),RAND(),0)*E4&gt;Equity!E4,"Yes","")</f>
        <v/>
      </c>
      <c r="G4" s="18">
        <f ca="1">IF(F4="",(RAND()/Overview!$K$22+Overview!$L$21)*E4,0)</f>
        <v>1679533.5432954445</v>
      </c>
      <c r="H4" s="24" t="str">
        <f ca="1">IF(IF(RANDBETWEEN(1,$A$3)&lt;($D$2+1),RAND(),0)*G4&gt;Equity!G4,"Yes","")</f>
        <v/>
      </c>
      <c r="I4" s="18">
        <f ca="1">IF(H4="",(RAND()/Overview!$K$22+Overview!$L$21)*G4,0)</f>
        <v>1742824.2773285001</v>
      </c>
      <c r="J4" s="24" t="str">
        <f ca="1">IF(IF(RANDBETWEEN(1,$A$3)&lt;($D$2+1),RAND(),0)*I4&gt;Equity!I4,"Yes","")</f>
        <v/>
      </c>
      <c r="K4" s="18">
        <f ca="1">IF(J4="",(RAND()/Overview!$K$22+Overview!$L$21)*I4,0)</f>
        <v>1747453.0384151074</v>
      </c>
      <c r="L4" s="24" t="str">
        <f ca="1">IF(IF(RANDBETWEEN(1,$A$3)&lt;($D$2+1),RAND(),0)*K4&gt;Equity!K4,"Yes","")</f>
        <v/>
      </c>
      <c r="M4" s="18">
        <f ca="1">IF(L4="",(RAND()/Overview!$K$22+Overview!$L$21)*K4,0)</f>
        <v>2052231.1735876361</v>
      </c>
      <c r="N4" s="24" t="str">
        <f ca="1">IF(IF(RANDBETWEEN(1,$A$3)&lt;($D$2+1),RAND(),0)*M4&gt;Equity!M4,"Yes","")</f>
        <v/>
      </c>
      <c r="O4" s="18">
        <f ca="1">IF(N4="",(RAND()/Overview!$K$22+Overview!$L$21)*M4,0)</f>
        <v>2033227.6540413278</v>
      </c>
      <c r="P4" s="24" t="str">
        <f ca="1">IF(IF(RANDBETWEEN(1,$A$3)&lt;($D$2+1),RAND(),0)*O4&gt;Equity!O4,"Yes","")</f>
        <v/>
      </c>
      <c r="Q4" s="18">
        <f ca="1">IF(P4="",(RAND()/Overview!$K$22+Overview!$L$21)*O4,0)</f>
        <v>1751565.619408451</v>
      </c>
      <c r="R4" s="24" t="str">
        <f ca="1">IF(IF(RANDBETWEEN(1,$A$3)&lt;($D$2+1),RAND(),0)*Q4&gt;Equity!Q4,"Yes","")</f>
        <v/>
      </c>
      <c r="S4" s="18">
        <f ca="1">IF(R4="",(RAND()/Overview!$K$22+Overview!$L$21)*Q4,0)</f>
        <v>1962302.3576018065</v>
      </c>
      <c r="T4" s="24" t="str">
        <f ca="1">IF(IF(RANDBETWEEN(1,$A$3)&lt;($D$2+1),RAND(),0)*S4&gt;Equity!S4,"Yes","")</f>
        <v/>
      </c>
      <c r="U4" s="18">
        <f ca="1">IF(T4="",(RAND()/Overview!$K$22+Overview!$L$21)*S4,0)</f>
        <v>2268732.8299036953</v>
      </c>
      <c r="V4" s="24" t="str">
        <f ca="1">IF(IF(RANDBETWEEN(1,$A$3)&lt;($D$2+1),RAND(),0)*U4&gt;Equity!U4,"Yes","")</f>
        <v/>
      </c>
      <c r="W4" s="18">
        <f ca="1">IF(V4="",(RAND()/Overview!$K$22+Overview!$L$21)*U4,0)</f>
        <v>1871165.336785113</v>
      </c>
    </row>
    <row r="5" spans="1:23" x14ac:dyDescent="0.3">
      <c r="B5" s="4">
        <v>2</v>
      </c>
      <c r="C5" s="18">
        <v>1145488.1234705253</v>
      </c>
      <c r="D5" s="24" t="str">
        <f ca="1">IF(IF(RANDBETWEEN(1,$A$3)=1,RAND(),0)*C5&gt;Equity!C5,"Yes","")</f>
        <v/>
      </c>
      <c r="E5" s="18">
        <f ca="1">IF(D5="",(RAND()/Overview!$K$22+Overview!$L$21)*C5,0)</f>
        <v>1080397.7530999391</v>
      </c>
      <c r="F5" s="24" t="str">
        <f ca="1">IF(IF(RANDBETWEEN(1,$A$3)&lt;($D$2+1),RAND(),0)*E5&gt;Equity!E5,"Yes","")</f>
        <v/>
      </c>
      <c r="G5" s="18">
        <f ca="1">IF(F5="",(RAND()/Overview!$K$22+Overview!$L$21)*E5,0)</f>
        <v>909753.88057280716</v>
      </c>
      <c r="H5" s="24" t="str">
        <f ca="1">IF(IF(RANDBETWEEN(1,$A$3)&lt;($D$2+1),RAND(),0)*G5&gt;Equity!G5,"Yes","")</f>
        <v/>
      </c>
      <c r="I5" s="18">
        <f ca="1">IF(H5="",(RAND()/Overview!$K$22+Overview!$L$21)*G5,0)</f>
        <v>1037784.2936857361</v>
      </c>
      <c r="J5" s="24" t="str">
        <f ca="1">IF(IF(RANDBETWEEN(1,$A$3)&lt;($D$2+1),RAND(),0)*I5&gt;Equity!I5,"Yes","")</f>
        <v/>
      </c>
      <c r="K5" s="18">
        <f ca="1">IF(J5="",(RAND()/Overview!$K$22+Overview!$L$21)*I5,0)</f>
        <v>875519.91757313558</v>
      </c>
      <c r="L5" s="24" t="str">
        <f ca="1">IF(IF(RANDBETWEEN(1,$A$3)&lt;($D$2+1),RAND(),0)*K5&gt;Equity!K5,"Yes","")</f>
        <v/>
      </c>
      <c r="M5" s="18">
        <f ca="1">IF(L5="",(RAND()/Overview!$K$22+Overview!$L$21)*K5,0)</f>
        <v>850185.27541824908</v>
      </c>
      <c r="N5" s="24" t="str">
        <f ca="1">IF(IF(RANDBETWEEN(1,$A$3)&lt;($D$2+1),RAND(),0)*M5&gt;Equity!M5,"Yes","")</f>
        <v/>
      </c>
      <c r="O5" s="18">
        <f ca="1">IF(N5="",(RAND()/Overview!$K$22+Overview!$L$21)*M5,0)</f>
        <v>839080.08601107425</v>
      </c>
      <c r="P5" s="24" t="str">
        <f ca="1">IF(IF(RANDBETWEEN(1,$A$3)&lt;($D$2+1),RAND(),0)*O5&gt;Equity!O5,"Yes","")</f>
        <v/>
      </c>
      <c r="Q5" s="18">
        <f ca="1">IF(P5="",(RAND()/Overview!$K$22+Overview!$L$21)*O5,0)</f>
        <v>860823.68639824388</v>
      </c>
      <c r="R5" s="24" t="str">
        <f ca="1">IF(IF(RANDBETWEEN(1,$A$3)&lt;($D$2+1),RAND(),0)*Q5&gt;Equity!Q5,"Yes","")</f>
        <v/>
      </c>
      <c r="S5" s="18">
        <f ca="1">IF(R5="",(RAND()/Overview!$K$22+Overview!$L$21)*Q5,0)</f>
        <v>691717.43519259908</v>
      </c>
      <c r="T5" s="24" t="str">
        <f ca="1">IF(IF(RANDBETWEEN(1,$A$3)&lt;($D$2+1),RAND(),0)*S5&gt;Equity!S5,"Yes","")</f>
        <v/>
      </c>
      <c r="U5" s="18">
        <f ca="1">IF(T5="",(RAND()/Overview!$K$22+Overview!$L$21)*S5,0)</f>
        <v>620608.89129435259</v>
      </c>
      <c r="V5" s="24" t="str">
        <f ca="1">IF(IF(RANDBETWEEN(1,$A$3)&lt;($D$2+1),RAND(),0)*U5&gt;Equity!U5,"Yes","")</f>
        <v/>
      </c>
      <c r="W5" s="18">
        <f ca="1">IF(V5="",(RAND()/Overview!$K$22+Overview!$L$21)*U5,0)</f>
        <v>602722.78307358443</v>
      </c>
    </row>
    <row r="6" spans="1:23" x14ac:dyDescent="0.3">
      <c r="B6" s="4">
        <v>3</v>
      </c>
      <c r="C6" s="18">
        <v>652228.59003212466</v>
      </c>
      <c r="D6" s="24" t="str">
        <f ca="1">IF(IF(RANDBETWEEN(1,$A$3)=1,RAND(),0)*C6&gt;Equity!C6,"Yes","")</f>
        <v/>
      </c>
      <c r="E6" s="18">
        <f ca="1">IF(D6="",(RAND()/Overview!$K$22+Overview!$L$21)*C6,0)</f>
        <v>769773.31681247859</v>
      </c>
      <c r="F6" s="24" t="str">
        <f ca="1">IF(IF(RANDBETWEEN(1,$A$3)&lt;($D$2+1),RAND(),0)*E6&gt;Equity!E6,"Yes","")</f>
        <v/>
      </c>
      <c r="G6" s="18">
        <f ca="1">IF(F6="",(RAND()/Overview!$K$22+Overview!$L$21)*E6,0)</f>
        <v>841214.55569402548</v>
      </c>
      <c r="H6" s="24" t="str">
        <f ca="1">IF(IF(RANDBETWEEN(1,$A$3)&lt;($D$2+1),RAND(),0)*G6&gt;Equity!G6,"Yes","")</f>
        <v/>
      </c>
      <c r="I6" s="18">
        <f ca="1">IF(H6="",(RAND()/Overview!$K$22+Overview!$L$21)*G6,0)</f>
        <v>718080.02553861123</v>
      </c>
      <c r="J6" s="24" t="str">
        <f ca="1">IF(IF(RANDBETWEEN(1,$A$3)&lt;($D$2+1),RAND(),0)*I6&gt;Equity!I6,"Yes","")</f>
        <v/>
      </c>
      <c r="K6" s="18">
        <f ca="1">IF(J6="",(RAND()/Overview!$K$22+Overview!$L$21)*I6,0)</f>
        <v>800473.89785004652</v>
      </c>
      <c r="L6" s="24" t="str">
        <f ca="1">IF(IF(RANDBETWEEN(1,$A$3)&lt;($D$2+1),RAND(),0)*K6&gt;Equity!K6,"Yes","")</f>
        <v/>
      </c>
      <c r="M6" s="18">
        <f ca="1">IF(L6="",(RAND()/Overview!$K$22+Overview!$L$21)*K6,0)</f>
        <v>853824.93675389106</v>
      </c>
      <c r="N6" s="24" t="str">
        <f ca="1">IF(IF(RANDBETWEEN(1,$A$3)&lt;($D$2+1),RAND(),0)*M6&gt;Equity!M6,"Yes","")</f>
        <v/>
      </c>
      <c r="O6" s="18">
        <f ca="1">IF(N6="",(RAND()/Overview!$K$22+Overview!$L$21)*M6,0)</f>
        <v>868747.93952340831</v>
      </c>
      <c r="P6" s="24" t="str">
        <f ca="1">IF(IF(RANDBETWEEN(1,$A$3)&lt;($D$2+1),RAND(),0)*O6&gt;Equity!O6,"Yes","")</f>
        <v/>
      </c>
      <c r="Q6" s="18">
        <f ca="1">IF(P6="",(RAND()/Overview!$K$22+Overview!$L$21)*O6,0)</f>
        <v>883274.20854098117</v>
      </c>
      <c r="R6" s="24" t="str">
        <f ca="1">IF(IF(RANDBETWEEN(1,$A$3)&lt;($D$2+1),RAND(),0)*Q6&gt;Equity!Q6,"Yes","")</f>
        <v/>
      </c>
      <c r="S6" s="18">
        <f ca="1">IF(R6="",(RAND()/Overview!$K$22+Overview!$L$21)*Q6,0)</f>
        <v>847868.377965922</v>
      </c>
      <c r="T6" s="24" t="str">
        <f ca="1">IF(IF(RANDBETWEEN(1,$A$3)&lt;($D$2+1),RAND(),0)*S6&gt;Equity!S6,"Yes","")</f>
        <v/>
      </c>
      <c r="U6" s="18">
        <f ca="1">IF(T6="",(RAND()/Overview!$K$22+Overview!$L$21)*S6,0)</f>
        <v>726136.25867954514</v>
      </c>
      <c r="V6" s="24" t="str">
        <f ca="1">IF(IF(RANDBETWEEN(1,$A$3)&lt;($D$2+1),RAND(),0)*U6&gt;Equity!U6,"Yes","")</f>
        <v/>
      </c>
      <c r="W6" s="18">
        <f ca="1">IF(V6="",(RAND()/Overview!$K$22+Overview!$L$21)*U6,0)</f>
        <v>658118.2589916354</v>
      </c>
    </row>
    <row r="7" spans="1:23" x14ac:dyDescent="0.3">
      <c r="B7" s="4">
        <v>4</v>
      </c>
      <c r="C7" s="18">
        <v>437381.01367067528</v>
      </c>
      <c r="D7" s="24" t="str">
        <f ca="1">IF(IF(RANDBETWEEN(1,$A$3)=1,RAND(),0)*C7&gt;Equity!C7,"Yes","")</f>
        <v/>
      </c>
      <c r="E7" s="18">
        <f ca="1">IF(D7="",(RAND()/Overview!$K$22+Overview!$L$21)*C7,0)</f>
        <v>396729.17749869439</v>
      </c>
      <c r="F7" s="24" t="str">
        <f ca="1">IF(IF(RANDBETWEEN(1,$A$3)&lt;($D$2+1),RAND(),0)*E7&gt;Equity!E7,"Yes","")</f>
        <v/>
      </c>
      <c r="G7" s="18">
        <f ca="1">IF(F7="",(RAND()/Overview!$K$22+Overview!$L$21)*E7,0)</f>
        <v>327299.55291298754</v>
      </c>
      <c r="H7" s="24" t="str">
        <f ca="1">IF(IF(RANDBETWEEN(1,$A$3)&lt;($D$2+1),RAND(),0)*G7&gt;Equity!G7,"Yes","")</f>
        <v/>
      </c>
      <c r="I7" s="18">
        <f ca="1">IF(H7="",(RAND()/Overview!$K$22+Overview!$L$21)*G7,0)</f>
        <v>314751.66836814914</v>
      </c>
      <c r="J7" s="24" t="str">
        <f ca="1">IF(IF(RANDBETWEEN(1,$A$3)&lt;($D$2+1),RAND(),0)*I7&gt;Equity!I7,"Yes","")</f>
        <v/>
      </c>
      <c r="K7" s="18">
        <f ca="1">IF(J7="",(RAND()/Overview!$K$22+Overview!$L$21)*I7,0)</f>
        <v>357043.26074535295</v>
      </c>
      <c r="L7" s="24" t="str">
        <f ca="1">IF(IF(RANDBETWEEN(1,$A$3)&lt;($D$2+1),RAND(),0)*K7&gt;Equity!K7,"Yes","")</f>
        <v/>
      </c>
      <c r="M7" s="18">
        <f ca="1">IF(L7="",(RAND()/Overview!$K$22+Overview!$L$21)*K7,0)</f>
        <v>314598.08747517958</v>
      </c>
      <c r="N7" s="24" t="str">
        <f ca="1">IF(IF(RANDBETWEEN(1,$A$3)&lt;($D$2+1),RAND(),0)*M7&gt;Equity!M7,"Yes","")</f>
        <v/>
      </c>
      <c r="O7" s="18">
        <f ca="1">IF(N7="",(RAND()/Overview!$K$22+Overview!$L$21)*M7,0)</f>
        <v>295946.52935608465</v>
      </c>
      <c r="P7" s="24" t="str">
        <f ca="1">IF(IF(RANDBETWEEN(1,$A$3)&lt;($D$2+1),RAND(),0)*O7&gt;Equity!O7,"Yes","")</f>
        <v/>
      </c>
      <c r="Q7" s="18">
        <f ca="1">IF(P7="",(RAND()/Overview!$K$22+Overview!$L$21)*O7,0)</f>
        <v>298750.33156185417</v>
      </c>
      <c r="R7" s="24" t="str">
        <f ca="1">IF(IF(RANDBETWEEN(1,$A$3)&lt;($D$2+1),RAND(),0)*Q7&gt;Equity!Q7,"Yes","")</f>
        <v/>
      </c>
      <c r="S7" s="18">
        <f ca="1">IF(R7="",(RAND()/Overview!$K$22+Overview!$L$21)*Q7,0)</f>
        <v>276418.88827727293</v>
      </c>
      <c r="T7" s="24" t="str">
        <f ca="1">IF(IF(RANDBETWEEN(1,$A$3)&lt;($D$2+1),RAND(),0)*S7&gt;Equity!S7,"Yes","")</f>
        <v/>
      </c>
      <c r="U7" s="18">
        <f ca="1">IF(T7="",(RAND()/Overview!$K$22+Overview!$L$21)*S7,0)</f>
        <v>283920.94548896264</v>
      </c>
      <c r="V7" s="24" t="str">
        <f ca="1">IF(IF(RANDBETWEEN(1,$A$3)&lt;($D$2+1),RAND(),0)*U7&gt;Equity!U7,"Yes","")</f>
        <v/>
      </c>
      <c r="W7" s="18">
        <f ca="1">IF(V7="",(RAND()/Overview!$K$22+Overview!$L$21)*U7,0)</f>
        <v>233327.12873700814</v>
      </c>
    </row>
    <row r="8" spans="1:23" x14ac:dyDescent="0.3">
      <c r="B8" s="4">
        <v>5</v>
      </c>
      <c r="C8" s="18">
        <v>320812.9706190523</v>
      </c>
      <c r="D8" s="24" t="str">
        <f ca="1">IF(IF(RANDBETWEEN(1,$A$3)=1,RAND(),0)*C8&gt;Equity!C8,"Yes","")</f>
        <v/>
      </c>
      <c r="E8" s="18">
        <f ca="1">IF(D8="",(RAND()/Overview!$K$22+Overview!$L$21)*C8,0)</f>
        <v>284352.55422256683</v>
      </c>
      <c r="F8" s="24" t="str">
        <f ca="1">IF(IF(RANDBETWEEN(1,$A$3)&lt;($D$2+1),RAND(),0)*E8&gt;Equity!E8,"Yes","")</f>
        <v/>
      </c>
      <c r="G8" s="18">
        <f ca="1">IF(F8="",(RAND()/Overview!$K$22+Overview!$L$21)*E8,0)</f>
        <v>310514.73094616865</v>
      </c>
      <c r="H8" s="24" t="str">
        <f ca="1">IF(IF(RANDBETWEEN(1,$A$3)&lt;($D$2+1),RAND(),0)*G8&gt;Equity!G8,"Yes","")</f>
        <v/>
      </c>
      <c r="I8" s="18">
        <f ca="1">IF(H8="",(RAND()/Overview!$K$22+Overview!$L$21)*G8,0)</f>
        <v>357787.26069466525</v>
      </c>
      <c r="J8" s="24" t="str">
        <f ca="1">IF(IF(RANDBETWEEN(1,$A$3)&lt;($D$2+1),RAND(),0)*I8&gt;Equity!I8,"Yes","")</f>
        <v/>
      </c>
      <c r="K8" s="18">
        <f ca="1">IF(J8="",(RAND()/Overview!$K$22+Overview!$L$21)*I8,0)</f>
        <v>351469.99182426854</v>
      </c>
      <c r="L8" s="24" t="str">
        <f ca="1">IF(IF(RANDBETWEEN(1,$A$3)&lt;($D$2+1),RAND(),0)*K8&gt;Equity!K8,"Yes","")</f>
        <v/>
      </c>
      <c r="M8" s="18">
        <f ca="1">IF(L8="",(RAND()/Overview!$K$22+Overview!$L$21)*K8,0)</f>
        <v>388195.13505177532</v>
      </c>
      <c r="N8" s="24" t="str">
        <f ca="1">IF(IF(RANDBETWEEN(1,$A$3)&lt;($D$2+1),RAND(),0)*M8&gt;Equity!M8,"Yes","")</f>
        <v/>
      </c>
      <c r="O8" s="18">
        <f ca="1">IF(N8="",(RAND()/Overview!$K$22+Overview!$L$21)*M8,0)</f>
        <v>384173.6796421592</v>
      </c>
      <c r="P8" s="24" t="str">
        <f ca="1">IF(IF(RANDBETWEEN(1,$A$3)&lt;($D$2+1),RAND(),0)*O8&gt;Equity!O8,"Yes","")</f>
        <v/>
      </c>
      <c r="Q8" s="18">
        <f ca="1">IF(P8="",(RAND()/Overview!$K$22+Overview!$L$21)*O8,0)</f>
        <v>457116.26542785903</v>
      </c>
      <c r="R8" s="24" t="str">
        <f ca="1">IF(IF(RANDBETWEEN(1,$A$3)&lt;($D$2+1),RAND(),0)*Q8&gt;Equity!Q8,"Yes","")</f>
        <v/>
      </c>
      <c r="S8" s="18">
        <f ca="1">IF(R8="",(RAND()/Overview!$K$22+Overview!$L$21)*Q8,0)</f>
        <v>419767.59146825242</v>
      </c>
      <c r="T8" s="24" t="str">
        <f ca="1">IF(IF(RANDBETWEEN(1,$A$3)&lt;($D$2+1),RAND(),0)*S8&gt;Equity!S8,"Yes","")</f>
        <v/>
      </c>
      <c r="U8" s="18">
        <f ca="1">IF(T8="",(RAND()/Overview!$K$22+Overview!$L$21)*S8,0)</f>
        <v>442665.98646574595</v>
      </c>
      <c r="V8" s="24" t="str">
        <f ca="1">IF(IF(RANDBETWEEN(1,$A$3)&lt;($D$2+1),RAND(),0)*U8&gt;Equity!U8,"Yes","")</f>
        <v/>
      </c>
      <c r="W8" s="18">
        <f ca="1">IF(V8="",(RAND()/Overview!$K$22+Overview!$L$21)*U8,0)</f>
        <v>424994.43127341993</v>
      </c>
    </row>
    <row r="9" spans="1:23" x14ac:dyDescent="0.3">
      <c r="B9" s="4">
        <v>6</v>
      </c>
      <c r="C9" s="18">
        <v>249040.034556575</v>
      </c>
      <c r="D9" s="24" t="str">
        <f ca="1">IF(IF(RANDBETWEEN(1,$A$3)=1,RAND(),0)*C9&gt;Equity!C9,"Yes","")</f>
        <v/>
      </c>
      <c r="E9" s="18">
        <f ca="1">IF(D9="",(RAND()/Overview!$K$22+Overview!$L$21)*C9,0)</f>
        <v>261440.99122094971</v>
      </c>
      <c r="F9" s="24" t="str">
        <f ca="1">IF(IF(RANDBETWEEN(1,$A$3)&lt;($D$2+1),RAND(),0)*E9&gt;Equity!E9,"Yes","")</f>
        <v/>
      </c>
      <c r="G9" s="18">
        <f ca="1">IF(F9="",(RAND()/Overview!$K$22+Overview!$L$21)*E9,0)</f>
        <v>289398.73121622344</v>
      </c>
      <c r="H9" s="24" t="str">
        <f ca="1">IF(IF(RANDBETWEEN(1,$A$3)&lt;($D$2+1),RAND(),0)*G9&gt;Equity!G9,"Yes","")</f>
        <v/>
      </c>
      <c r="I9" s="18">
        <f ca="1">IF(H9="",(RAND()/Overview!$K$22+Overview!$L$21)*G9,0)</f>
        <v>331943.22116333921</v>
      </c>
      <c r="J9" s="24" t="str">
        <f ca="1">IF(IF(RANDBETWEEN(1,$A$3)&lt;($D$2+1),RAND(),0)*I9&gt;Equity!I9,"Yes","")</f>
        <v/>
      </c>
      <c r="K9" s="18">
        <f ca="1">IF(J9="",(RAND()/Overview!$K$22+Overview!$L$21)*I9,0)</f>
        <v>304750.45259272284</v>
      </c>
      <c r="L9" s="24" t="str">
        <f ca="1">IF(IF(RANDBETWEEN(1,$A$3)&lt;($D$2+1),RAND(),0)*K9&gt;Equity!K9,"Yes","")</f>
        <v/>
      </c>
      <c r="M9" s="18">
        <f ca="1">IF(L9="",(RAND()/Overview!$K$22+Overview!$L$21)*K9,0)</f>
        <v>345155.86711615213</v>
      </c>
      <c r="N9" s="24" t="str">
        <f ca="1">IF(IF(RANDBETWEEN(1,$A$3)&lt;($D$2+1),RAND(),0)*M9&gt;Equity!M9,"Yes","")</f>
        <v/>
      </c>
      <c r="O9" s="18">
        <f ca="1">IF(N9="",(RAND()/Overview!$K$22+Overview!$L$21)*M9,0)</f>
        <v>318585.76886485086</v>
      </c>
      <c r="P9" s="24" t="str">
        <f ca="1">IF(IF(RANDBETWEEN(1,$A$3)&lt;($D$2+1),RAND(),0)*O9&gt;Equity!O9,"Yes","")</f>
        <v/>
      </c>
      <c r="Q9" s="18">
        <f ca="1">IF(P9="",(RAND()/Overview!$K$22+Overview!$L$21)*O9,0)</f>
        <v>309449.40859585471</v>
      </c>
      <c r="R9" s="24" t="str">
        <f ca="1">IF(IF(RANDBETWEEN(1,$A$3)&lt;($D$2+1),RAND(),0)*Q9&gt;Equity!Q9,"Yes","")</f>
        <v/>
      </c>
      <c r="S9" s="18">
        <f ca="1">IF(R9="",(RAND()/Overview!$K$22+Overview!$L$21)*Q9,0)</f>
        <v>309443.24952938868</v>
      </c>
      <c r="T9" s="24" t="str">
        <f ca="1">IF(IF(RANDBETWEEN(1,$A$3)&lt;($D$2+1),RAND(),0)*S9&gt;Equity!S9,"Yes","")</f>
        <v/>
      </c>
      <c r="U9" s="18">
        <f ca="1">IF(T9="",(RAND()/Overview!$K$22+Overview!$L$21)*S9,0)</f>
        <v>300603.98566678102</v>
      </c>
      <c r="V9" s="24" t="str">
        <f ca="1">IF(IF(RANDBETWEEN(1,$A$3)&lt;($D$2+1),RAND(),0)*U9&gt;Equity!U9,"Yes","")</f>
        <v/>
      </c>
      <c r="W9" s="18">
        <f ca="1">IF(V9="",(RAND()/Overview!$K$22+Overview!$L$21)*U9,0)</f>
        <v>326520.57525380276</v>
      </c>
    </row>
    <row r="10" spans="1:23" x14ac:dyDescent="0.3">
      <c r="B10" s="4">
        <v>7</v>
      </c>
      <c r="C10" s="18">
        <v>201038.8897349539</v>
      </c>
      <c r="D10" s="24" t="str">
        <f ca="1">IF(IF(RANDBETWEEN(1,$A$3)=1,RAND(),0)*C10&gt;Equity!C10,"Yes","")</f>
        <v/>
      </c>
      <c r="E10" s="18">
        <f ca="1">IF(D10="",(RAND()/Overview!$K$22+Overview!$L$21)*C10,0)</f>
        <v>216050.18610187975</v>
      </c>
      <c r="F10" s="24" t="str">
        <f ca="1">IF(IF(RANDBETWEEN(1,$A$3)&lt;($D$2+1),RAND(),0)*E10&gt;Equity!E10,"Yes","")</f>
        <v/>
      </c>
      <c r="G10" s="18">
        <f ca="1">IF(F10="",(RAND()/Overview!$K$22+Overview!$L$21)*E10,0)</f>
        <v>196797.79799115681</v>
      </c>
      <c r="H10" s="24" t="str">
        <f ca="1">IF(IF(RANDBETWEEN(1,$A$3)&lt;($D$2+1),RAND(),0)*G10&gt;Equity!G10,"Yes","")</f>
        <v/>
      </c>
      <c r="I10" s="18">
        <f ca="1">IF(H10="",(RAND()/Overview!$K$22+Overview!$L$21)*G10,0)</f>
        <v>165288.41301946607</v>
      </c>
      <c r="J10" s="24" t="str">
        <f ca="1">IF(IF(RANDBETWEEN(1,$A$3)&lt;($D$2+1),RAND(),0)*I10&gt;Equity!I10,"Yes","")</f>
        <v/>
      </c>
      <c r="K10" s="18">
        <f ca="1">IF(J10="",(RAND()/Overview!$K$22+Overview!$L$21)*I10,0)</f>
        <v>153260.09522954957</v>
      </c>
      <c r="L10" s="24" t="str">
        <f ca="1">IF(IF(RANDBETWEEN(1,$A$3)&lt;($D$2+1),RAND(),0)*K10&gt;Equity!K10,"Yes","")</f>
        <v/>
      </c>
      <c r="M10" s="18">
        <f ca="1">IF(L10="",(RAND()/Overview!$K$22+Overview!$L$21)*K10,0)</f>
        <v>182543.15736882211</v>
      </c>
      <c r="N10" s="24" t="str">
        <f ca="1">IF(IF(RANDBETWEEN(1,$A$3)&lt;($D$2+1),RAND(),0)*M10&gt;Equity!M10,"Yes","")</f>
        <v/>
      </c>
      <c r="O10" s="18">
        <f ca="1">IF(N10="",(RAND()/Overview!$K$22+Overview!$L$21)*M10,0)</f>
        <v>165762.98572821511</v>
      </c>
      <c r="P10" s="24" t="str">
        <f ca="1">IF(IF(RANDBETWEEN(1,$A$3)&lt;($D$2+1),RAND(),0)*O10&gt;Equity!O10,"Yes","")</f>
        <v/>
      </c>
      <c r="Q10" s="18">
        <f ca="1">IF(P10="",(RAND()/Overview!$K$22+Overview!$L$21)*O10,0)</f>
        <v>186721.21175681078</v>
      </c>
      <c r="R10" s="24" t="str">
        <f ca="1">IF(IF(RANDBETWEEN(1,$A$3)&lt;($D$2+1),RAND(),0)*Q10&gt;Equity!Q10,"Yes","")</f>
        <v/>
      </c>
      <c r="S10" s="18">
        <f ca="1">IF(R10="",(RAND()/Overview!$K$22+Overview!$L$21)*Q10,0)</f>
        <v>199221.90731606653</v>
      </c>
      <c r="T10" s="24" t="str">
        <f ca="1">IF(IF(RANDBETWEEN(1,$A$3)&lt;($D$2+1),RAND(),0)*S10&gt;Equity!S10,"Yes","")</f>
        <v/>
      </c>
      <c r="U10" s="18">
        <f ca="1">IF(T10="",(RAND()/Overview!$K$22+Overview!$L$21)*S10,0)</f>
        <v>170823.30521384228</v>
      </c>
      <c r="V10" s="24" t="str">
        <f ca="1">IF(IF(RANDBETWEEN(1,$A$3)&lt;($D$2+1),RAND(),0)*U10&gt;Equity!U10,"Yes","")</f>
        <v/>
      </c>
      <c r="W10" s="18">
        <f ca="1">IF(V10="",(RAND()/Overview!$K$22+Overview!$L$21)*U10,0)</f>
        <v>194742.2023979263</v>
      </c>
    </row>
    <row r="11" spans="1:23" x14ac:dyDescent="0.3">
      <c r="B11" s="4">
        <v>8</v>
      </c>
      <c r="C11" s="18">
        <v>167004.91886375277</v>
      </c>
      <c r="D11" s="24" t="str">
        <f ca="1">IF(IF(RANDBETWEEN(1,$A$3)=1,RAND(),0)*C11&gt;Equity!C11,"Yes","")</f>
        <v/>
      </c>
      <c r="E11" s="18">
        <f ca="1">IF(D11="",(RAND()/Overview!$K$22+Overview!$L$21)*C11,0)</f>
        <v>144808.8354665419</v>
      </c>
      <c r="F11" s="24" t="str">
        <f ca="1">IF(IF(RANDBETWEEN(1,$A$3)&lt;($D$2+1),RAND(),0)*E11&gt;Equity!E11,"Yes","")</f>
        <v/>
      </c>
      <c r="G11" s="18">
        <f ca="1">IF(F11="",(RAND()/Overview!$K$22+Overview!$L$21)*E11,0)</f>
        <v>167628.5220633455</v>
      </c>
      <c r="H11" s="24" t="str">
        <f ca="1">IF(IF(RANDBETWEEN(1,$A$3)&lt;($D$2+1),RAND(),0)*G11&gt;Equity!G11,"Yes","")</f>
        <v/>
      </c>
      <c r="I11" s="18">
        <f ca="1">IF(H11="",(RAND()/Overview!$K$22+Overview!$L$21)*G11,0)</f>
        <v>195859.41067284433</v>
      </c>
      <c r="J11" s="24" t="str">
        <f ca="1">IF(IF(RANDBETWEEN(1,$A$3)&lt;($D$2+1),RAND(),0)*I11&gt;Equity!I11,"Yes","")</f>
        <v/>
      </c>
      <c r="K11" s="18">
        <f ca="1">IF(J11="",(RAND()/Overview!$K$22+Overview!$L$21)*I11,0)</f>
        <v>191384.98754928887</v>
      </c>
      <c r="L11" s="24" t="str">
        <f ca="1">IF(IF(RANDBETWEEN(1,$A$3)&lt;($D$2+1),RAND(),0)*K11&gt;Equity!K11,"Yes","")</f>
        <v/>
      </c>
      <c r="M11" s="18">
        <f ca="1">IF(L11="",(RAND()/Overview!$K$22+Overview!$L$21)*K11,0)</f>
        <v>164979.80606826727</v>
      </c>
      <c r="N11" s="24" t="str">
        <f ca="1">IF(IF(RANDBETWEEN(1,$A$3)&lt;($D$2+1),RAND(),0)*M11&gt;Equity!M11,"Yes","")</f>
        <v/>
      </c>
      <c r="O11" s="18">
        <f ca="1">IF(N11="",(RAND()/Overview!$K$22+Overview!$L$21)*M11,0)</f>
        <v>153734.77167240594</v>
      </c>
      <c r="P11" s="24" t="str">
        <f ca="1">IF(IF(RANDBETWEEN(1,$A$3)&lt;($D$2+1),RAND(),0)*O11&gt;Equity!O11,"Yes","")</f>
        <v/>
      </c>
      <c r="Q11" s="18">
        <f ca="1">IF(P11="",(RAND()/Overview!$K$22+Overview!$L$21)*O11,0)</f>
        <v>124955.23827397468</v>
      </c>
      <c r="R11" s="24" t="str">
        <f ca="1">IF(IF(RANDBETWEEN(1,$A$3)&lt;($D$2+1),RAND(),0)*Q11&gt;Equity!Q11,"Yes","")</f>
        <v/>
      </c>
      <c r="S11" s="18">
        <f ca="1">IF(R11="",(RAND()/Overview!$K$22+Overview!$L$21)*Q11,0)</f>
        <v>114308.37491228431</v>
      </c>
      <c r="T11" s="24" t="str">
        <f ca="1">IF(IF(RANDBETWEEN(1,$A$3)&lt;($D$2+1),RAND(),0)*S11&gt;Equity!S11,"Yes","")</f>
        <v/>
      </c>
      <c r="U11" s="18">
        <f ca="1">IF(T11="",(RAND()/Overview!$K$22+Overview!$L$21)*S11,0)</f>
        <v>102902.14627234402</v>
      </c>
      <c r="V11" s="24" t="str">
        <f ca="1">IF(IF(RANDBETWEEN(1,$A$3)&lt;($D$2+1),RAND(),0)*U11&gt;Equity!U11,"Yes","")</f>
        <v/>
      </c>
      <c r="W11" s="18">
        <f ca="1">IF(V11="",(RAND()/Overview!$K$22+Overview!$L$21)*U11,0)</f>
        <v>84398.227908354515</v>
      </c>
    </row>
    <row r="12" spans="1:23" x14ac:dyDescent="0.3">
      <c r="B12" s="4">
        <v>9</v>
      </c>
      <c r="C12" s="18">
        <v>141800.71121843107</v>
      </c>
      <c r="D12" s="24" t="str">
        <f ca="1">IF(IF(RANDBETWEEN(1,$A$3)=1,RAND(),0)*C12&gt;Equity!C12,"Yes","")</f>
        <v/>
      </c>
      <c r="E12" s="18">
        <f ca="1">IF(D12="",(RAND()/Overview!$K$22+Overview!$L$21)*C12,0)</f>
        <v>156617.74500417258</v>
      </c>
      <c r="F12" s="24" t="str">
        <f ca="1">IF(IF(RANDBETWEEN(1,$A$3)&lt;($D$2+1),RAND(),0)*E12&gt;Equity!E12,"Yes","")</f>
        <v/>
      </c>
      <c r="G12" s="18">
        <f ca="1">IF(F12="",(RAND()/Overview!$K$22+Overview!$L$21)*E12,0)</f>
        <v>155650.5177467583</v>
      </c>
      <c r="H12" s="24" t="str">
        <f ca="1">IF(IF(RANDBETWEEN(1,$A$3)&lt;($D$2+1),RAND(),0)*G12&gt;Equity!G12,"Yes","")</f>
        <v/>
      </c>
      <c r="I12" s="18">
        <f ca="1">IF(H12="",(RAND()/Overview!$K$22+Overview!$L$21)*G12,0)</f>
        <v>130744.77542224045</v>
      </c>
      <c r="J12" s="24" t="str">
        <f ca="1">IF(IF(RANDBETWEEN(1,$A$3)&lt;($D$2+1),RAND(),0)*I12&gt;Equity!I12,"Yes","")</f>
        <v/>
      </c>
      <c r="K12" s="18">
        <f ca="1">IF(J12="",(RAND()/Overview!$K$22+Overview!$L$21)*I12,0)</f>
        <v>136817.76358308084</v>
      </c>
      <c r="L12" s="24" t="str">
        <f ca="1">IF(IF(RANDBETWEEN(1,$A$3)&lt;($D$2+1),RAND(),0)*K12&gt;Equity!K12,"Yes","")</f>
        <v/>
      </c>
      <c r="M12" s="18">
        <f ca="1">IF(L12="",(RAND()/Overview!$K$22+Overview!$L$21)*K12,0)</f>
        <v>143434.32429923865</v>
      </c>
      <c r="N12" s="24" t="str">
        <f ca="1">IF(IF(RANDBETWEEN(1,$A$3)&lt;($D$2+1),RAND(),0)*M12&gt;Equity!M12,"Yes","")</f>
        <v/>
      </c>
      <c r="O12" s="18">
        <f ca="1">IF(N12="",(RAND()/Overview!$K$22+Overview!$L$21)*M12,0)</f>
        <v>129108.5678466785</v>
      </c>
      <c r="P12" s="24" t="str">
        <f ca="1">IF(IF(RANDBETWEEN(1,$A$3)&lt;($D$2+1),RAND(),0)*O12&gt;Equity!O12,"Yes","")</f>
        <v/>
      </c>
      <c r="Q12" s="18">
        <f ca="1">IF(P12="",(RAND()/Overview!$K$22+Overview!$L$21)*O12,0)</f>
        <v>113646.76172166951</v>
      </c>
      <c r="R12" s="24" t="str">
        <f ca="1">IF(IF(RANDBETWEEN(1,$A$3)&lt;($D$2+1),RAND(),0)*Q12&gt;Equity!Q12,"Yes","")</f>
        <v/>
      </c>
      <c r="S12" s="18">
        <f ca="1">IF(R12="",(RAND()/Overview!$K$22+Overview!$L$21)*Q12,0)</f>
        <v>99485.264331846498</v>
      </c>
      <c r="T12" s="24" t="str">
        <f ca="1">IF(IF(RANDBETWEEN(1,$A$3)&lt;($D$2+1),RAND(),0)*S12&gt;Equity!S12,"Yes","")</f>
        <v/>
      </c>
      <c r="U12" s="18">
        <f ca="1">IF(T12="",(RAND()/Overview!$K$22+Overview!$L$21)*S12,0)</f>
        <v>113978.48394238805</v>
      </c>
      <c r="V12" s="24" t="str">
        <f ca="1">IF(IF(RANDBETWEEN(1,$A$3)&lt;($D$2+1),RAND(),0)*U12&gt;Equity!U12,"Yes","")</f>
        <v/>
      </c>
      <c r="W12" s="18">
        <f ca="1">IF(V12="",(RAND()/Overview!$K$22+Overview!$L$21)*U12,0)</f>
        <v>107671.21182770959</v>
      </c>
    </row>
    <row r="13" spans="1:23" x14ac:dyDescent="0.3">
      <c r="B13" s="4">
        <v>10</v>
      </c>
      <c r="C13" s="18">
        <v>122495.8158998076</v>
      </c>
      <c r="D13" s="24" t="str">
        <f ca="1">IF(IF(RANDBETWEEN(1,$A$3)=1,RAND(),0)*C13&gt;Equity!C13,"Yes","")</f>
        <v/>
      </c>
      <c r="E13" s="18">
        <f ca="1">IF(D13="",(RAND()/Overview!$K$22+Overview!$L$21)*C13,0)</f>
        <v>129981.76591934622</v>
      </c>
      <c r="F13" s="24" t="str">
        <f ca="1">IF(IF(RANDBETWEEN(1,$A$3)&lt;($D$2+1),RAND(),0)*E13&gt;Equity!E13,"Yes","")</f>
        <v/>
      </c>
      <c r="G13" s="18">
        <f ca="1">IF(F13="",(RAND()/Overview!$K$22+Overview!$L$21)*E13,0)</f>
        <v>105486.31187264519</v>
      </c>
      <c r="H13" s="24" t="str">
        <f ca="1">IF(IF(RANDBETWEEN(1,$A$3)&lt;($D$2+1),RAND(),0)*G13&gt;Equity!G13,"Yes","")</f>
        <v/>
      </c>
      <c r="I13" s="18">
        <f ca="1">IF(H13="",(RAND()/Overview!$K$22+Overview!$L$21)*G13,0)</f>
        <v>103668.86539416233</v>
      </c>
      <c r="J13" s="24" t="str">
        <f ca="1">IF(IF(RANDBETWEEN(1,$A$3)&lt;($D$2+1),RAND(),0)*I13&gt;Equity!I13,"Yes","")</f>
        <v/>
      </c>
      <c r="K13" s="18">
        <f ca="1">IF(J13="",(RAND()/Overview!$K$22+Overview!$L$21)*I13,0)</f>
        <v>90518.131752929097</v>
      </c>
      <c r="L13" s="24" t="str">
        <f ca="1">IF(IF(RANDBETWEEN(1,$A$3)&lt;($D$2+1),RAND(),0)*K13&gt;Equity!K13,"Yes","")</f>
        <v/>
      </c>
      <c r="M13" s="18">
        <f ca="1">IF(L13="",(RAND()/Overview!$K$22+Overview!$L$21)*K13,0)</f>
        <v>102116.78468554802</v>
      </c>
      <c r="N13" s="24" t="str">
        <f ca="1">IF(IF(RANDBETWEEN(1,$A$3)&lt;($D$2+1),RAND(),0)*M13&gt;Equity!M13,"Yes","")</f>
        <v/>
      </c>
      <c r="O13" s="18">
        <f ca="1">IF(N13="",(RAND()/Overview!$K$22+Overview!$L$21)*M13,0)</f>
        <v>116561.17992594428</v>
      </c>
      <c r="P13" s="24" t="str">
        <f ca="1">IF(IF(RANDBETWEEN(1,$A$3)&lt;($D$2+1),RAND(),0)*O13&gt;Equity!O13,"Yes","")</f>
        <v/>
      </c>
      <c r="Q13" s="18">
        <f ca="1">IF(P13="",(RAND()/Overview!$K$22+Overview!$L$21)*O13,0)</f>
        <v>116329.81749132824</v>
      </c>
      <c r="R13" s="24" t="str">
        <f ca="1">IF(IF(RANDBETWEEN(1,$A$3)&lt;($D$2+1),RAND(),0)*Q13&gt;Equity!Q13,"Yes","")</f>
        <v/>
      </c>
      <c r="S13" s="18">
        <f ca="1">IF(R13="",(RAND()/Overview!$K$22+Overview!$L$21)*Q13,0)</f>
        <v>93732.958186131116</v>
      </c>
      <c r="T13" s="24" t="str">
        <f ca="1">IF(IF(RANDBETWEEN(1,$A$3)&lt;($D$2+1),RAND(),0)*S13&gt;Equity!S13,"Yes","")</f>
        <v/>
      </c>
      <c r="U13" s="18">
        <f ca="1">IF(T13="",(RAND()/Overview!$K$22+Overview!$L$21)*S13,0)</f>
        <v>79153.071367402663</v>
      </c>
      <c r="V13" s="24" t="str">
        <f ca="1">IF(IF(RANDBETWEEN(1,$A$3)&lt;($D$2+1),RAND(),0)*U13&gt;Equity!U13,"Yes","")</f>
        <v/>
      </c>
      <c r="W13" s="18">
        <f ca="1">IF(V13="",(RAND()/Overview!$K$22+Overview!$L$21)*U13,0)</f>
        <v>77353.6521340373</v>
      </c>
    </row>
    <row r="14" spans="1:23" x14ac:dyDescent="0.3">
      <c r="B14" s="4">
        <v>11</v>
      </c>
      <c r="C14" s="18">
        <v>107306.69402236943</v>
      </c>
      <c r="D14" s="24" t="str">
        <f ca="1">IF(IF(RANDBETWEEN(1,$A$3)=1,RAND(),0)*C14&gt;Equity!C14,"Yes","")</f>
        <v/>
      </c>
      <c r="E14" s="18">
        <f ca="1">IF(D14="",(RAND()/Overview!$K$22+Overview!$L$21)*C14,0)</f>
        <v>118985.71495061171</v>
      </c>
      <c r="F14" s="24" t="str">
        <f ca="1">IF(IF(RANDBETWEEN(1,$A$3)&lt;($D$2+1),RAND(),0)*E14&gt;Equity!E14,"Yes","")</f>
        <v/>
      </c>
      <c r="G14" s="18">
        <f ca="1">IF(F14="",(RAND()/Overview!$K$22+Overview!$L$21)*E14,0)</f>
        <v>124079.52497031669</v>
      </c>
      <c r="H14" s="24" t="str">
        <f ca="1">IF(IF(RANDBETWEEN(1,$A$3)&lt;($D$2+1),RAND(),0)*G14&gt;Equity!G14,"Yes","")</f>
        <v/>
      </c>
      <c r="I14" s="18">
        <f ca="1">IF(H14="",(RAND()/Overview!$K$22+Overview!$L$21)*G14,0)</f>
        <v>122729.7761998996</v>
      </c>
      <c r="J14" s="24" t="str">
        <f ca="1">IF(IF(RANDBETWEEN(1,$A$3)&lt;($D$2+1),RAND(),0)*I14&gt;Equity!I14,"Yes","")</f>
        <v/>
      </c>
      <c r="K14" s="18">
        <f ca="1">IF(J14="",(RAND()/Overview!$K$22+Overview!$L$21)*I14,0)</f>
        <v>142005.08885042553</v>
      </c>
      <c r="L14" s="24" t="str">
        <f ca="1">IF(IF(RANDBETWEEN(1,$A$3)&lt;($D$2+1),RAND(),0)*K14&gt;Equity!K14,"Yes","")</f>
        <v/>
      </c>
      <c r="M14" s="18">
        <f ca="1">IF(L14="",(RAND()/Overview!$K$22+Overview!$L$21)*K14,0)</f>
        <v>168997.58070763509</v>
      </c>
      <c r="N14" s="24" t="str">
        <f ca="1">IF(IF(RANDBETWEEN(1,$A$3)&lt;($D$2+1),RAND(),0)*M14&gt;Equity!M14,"Yes","")</f>
        <v/>
      </c>
      <c r="O14" s="18">
        <f ca="1">IF(N14="",(RAND()/Overview!$K$22+Overview!$L$21)*M14,0)</f>
        <v>152242.55911372975</v>
      </c>
      <c r="P14" s="24" t="str">
        <f ca="1">IF(IF(RANDBETWEEN(1,$A$3)&lt;($D$2+1),RAND(),0)*O14&gt;Equity!O14,"Yes","")</f>
        <v/>
      </c>
      <c r="Q14" s="18">
        <f ca="1">IF(P14="",(RAND()/Overview!$K$22+Overview!$L$21)*O14,0)</f>
        <v>135040.90268120149</v>
      </c>
      <c r="R14" s="24" t="str">
        <f ca="1">IF(IF(RANDBETWEEN(1,$A$3)&lt;($D$2+1),RAND(),0)*Q14&gt;Equity!Q14,"Yes","")</f>
        <v/>
      </c>
      <c r="S14" s="18">
        <f ca="1">IF(R14="",(RAND()/Overview!$K$22+Overview!$L$21)*Q14,0)</f>
        <v>109823.60334196074</v>
      </c>
      <c r="T14" s="24" t="str">
        <f ca="1">IF(IF(RANDBETWEEN(1,$A$3)&lt;($D$2+1),RAND(),0)*S14&gt;Equity!S14,"Yes","")</f>
        <v/>
      </c>
      <c r="U14" s="18">
        <f ca="1">IF(T14="",(RAND()/Overview!$K$22+Overview!$L$21)*S14,0)</f>
        <v>89847.43537269473</v>
      </c>
      <c r="V14" s="24" t="str">
        <f ca="1">IF(IF(RANDBETWEEN(1,$A$3)&lt;($D$2+1),RAND(),0)*U14&gt;Equity!U14,"Yes","")</f>
        <v/>
      </c>
      <c r="W14" s="18">
        <f ca="1">IF(V14="",(RAND()/Overview!$K$22+Overview!$L$21)*U14,0)</f>
        <v>105562.80536222394</v>
      </c>
    </row>
    <row r="15" spans="1:23" x14ac:dyDescent="0.3">
      <c r="B15" s="4">
        <v>12</v>
      </c>
      <c r="C15" s="18">
        <v>95090.800617748639</v>
      </c>
      <c r="D15" s="24" t="str">
        <f ca="1">IF(IF(RANDBETWEEN(1,$A$3)=1,RAND(),0)*C15&gt;Equity!C15,"Yes","")</f>
        <v/>
      </c>
      <c r="E15" s="18">
        <f ca="1">IF(D15="",(RAND()/Overview!$K$22+Overview!$L$21)*C15,0)</f>
        <v>78425.800485794753</v>
      </c>
      <c r="F15" s="24" t="str">
        <f ca="1">IF(IF(RANDBETWEEN(1,$A$3)&lt;($D$2+1),RAND(),0)*E15&gt;Equity!E15,"Yes","")</f>
        <v/>
      </c>
      <c r="G15" s="18">
        <f ca="1">IF(F15="",(RAND()/Overview!$K$22+Overview!$L$21)*E15,0)</f>
        <v>86835.426132941677</v>
      </c>
      <c r="H15" s="24" t="str">
        <f ca="1">IF(IF(RANDBETWEEN(1,$A$3)&lt;($D$2+1),RAND(),0)*G15&gt;Equity!G15,"Yes","")</f>
        <v/>
      </c>
      <c r="I15" s="18">
        <f ca="1">IF(H15="",(RAND()/Overview!$K$22+Overview!$L$21)*G15,0)</f>
        <v>90898.021000772918</v>
      </c>
      <c r="J15" s="24" t="str">
        <f ca="1">IF(IF(RANDBETWEEN(1,$A$3)&lt;($D$2+1),RAND(),0)*I15&gt;Equity!I15,"Yes","")</f>
        <v/>
      </c>
      <c r="K15" s="18">
        <f ca="1">IF(J15="",(RAND()/Overview!$K$22+Overview!$L$21)*I15,0)</f>
        <v>74025.156908043224</v>
      </c>
      <c r="L15" s="24" t="str">
        <f ca="1">IF(IF(RANDBETWEEN(1,$A$3)&lt;($D$2+1),RAND(),0)*K15&gt;Equity!K15,"Yes","")</f>
        <v/>
      </c>
      <c r="M15" s="18">
        <f ca="1">IF(L15="",(RAND()/Overview!$K$22+Overview!$L$21)*K15,0)</f>
        <v>80138.079201876739</v>
      </c>
      <c r="N15" s="24" t="str">
        <f ca="1">IF(IF(RANDBETWEEN(1,$A$3)&lt;($D$2+1),RAND(),0)*M15&gt;Equity!M15,"Yes","")</f>
        <v/>
      </c>
      <c r="O15" s="18">
        <f ca="1">IF(N15="",(RAND()/Overview!$K$22+Overview!$L$21)*M15,0)</f>
        <v>95268.013768776393</v>
      </c>
      <c r="P15" s="24" t="str">
        <f ca="1">IF(IF(RANDBETWEEN(1,$A$3)&lt;($D$2+1),RAND(),0)*O15&gt;Equity!O15,"Yes","")</f>
        <v/>
      </c>
      <c r="Q15" s="18">
        <f ca="1">IF(P15="",(RAND()/Overview!$K$22+Overview!$L$21)*O15,0)</f>
        <v>84905.697937871533</v>
      </c>
      <c r="R15" s="24" t="str">
        <f ca="1">IF(IF(RANDBETWEEN(1,$A$3)&lt;($D$2+1),RAND(),0)*Q15&gt;Equity!Q15,"Yes","")</f>
        <v/>
      </c>
      <c r="S15" s="18">
        <f ca="1">IF(R15="",(RAND()/Overview!$K$22+Overview!$L$21)*Q15,0)</f>
        <v>90257.560678651149</v>
      </c>
      <c r="T15" s="24" t="str">
        <f ca="1">IF(IF(RANDBETWEEN(1,$A$3)&lt;($D$2+1),RAND(),0)*S15&gt;Equity!S15,"Yes","")</f>
        <v/>
      </c>
      <c r="U15" s="18">
        <f ca="1">IF(T15="",(RAND()/Overview!$K$22+Overview!$L$21)*S15,0)</f>
        <v>83091.718090068898</v>
      </c>
      <c r="V15" s="24" t="str">
        <f ca="1">IF(IF(RANDBETWEEN(1,$A$3)&lt;($D$2+1),RAND(),0)*U15&gt;Equity!U15,"Yes","")</f>
        <v/>
      </c>
      <c r="W15" s="18">
        <f ca="1">IF(V15="",(RAND()/Overview!$K$22+Overview!$L$21)*U15,0)</f>
        <v>93181.284709167492</v>
      </c>
    </row>
    <row r="16" spans="1:23" x14ac:dyDescent="0.3">
      <c r="B16" s="4">
        <v>13</v>
      </c>
      <c r="C16" s="18">
        <v>85085.183214814504</v>
      </c>
      <c r="D16" s="24" t="str">
        <f ca="1">IF(IF(RANDBETWEEN(1,$A$3)=1,RAND(),0)*C16&gt;Equity!C16,"Yes","")</f>
        <v/>
      </c>
      <c r="E16" s="18">
        <f ca="1">IF(D16="",(RAND()/Overview!$K$22+Overview!$L$21)*C16,0)</f>
        <v>77734.544296417589</v>
      </c>
      <c r="F16" s="24" t="str">
        <f ca="1">IF(IF(RANDBETWEEN(1,$A$3)&lt;($D$2+1),RAND(),0)*E16&gt;Equity!E16,"Yes","")</f>
        <v/>
      </c>
      <c r="G16" s="18">
        <f ca="1">IF(F16="",(RAND()/Overview!$K$22+Overview!$L$21)*E16,0)</f>
        <v>68071.838994484817</v>
      </c>
      <c r="H16" s="24" t="str">
        <f ca="1">IF(IF(RANDBETWEEN(1,$A$3)&lt;($D$2+1),RAND(),0)*G16&gt;Equity!G16,"Yes","")</f>
        <v/>
      </c>
      <c r="I16" s="18">
        <f ca="1">IF(H16="",(RAND()/Overview!$K$22+Overview!$L$21)*G16,0)</f>
        <v>57435.104780253991</v>
      </c>
      <c r="J16" s="24" t="str">
        <f ca="1">IF(IF(RANDBETWEEN(1,$A$3)&lt;($D$2+1),RAND(),0)*I16&gt;Equity!I16,"Yes","")</f>
        <v/>
      </c>
      <c r="K16" s="18">
        <f ca="1">IF(J16="",(RAND()/Overview!$K$22+Overview!$L$21)*I16,0)</f>
        <v>48598.871157209411</v>
      </c>
      <c r="L16" s="24" t="str">
        <f ca="1">IF(IF(RANDBETWEEN(1,$A$3)&lt;($D$2+1),RAND(),0)*K16&gt;Equity!K16,"Yes","")</f>
        <v/>
      </c>
      <c r="M16" s="18">
        <f ca="1">IF(L16="",(RAND()/Overview!$K$22+Overview!$L$21)*K16,0)</f>
        <v>51767.47264034253</v>
      </c>
      <c r="N16" s="24" t="str">
        <f ca="1">IF(IF(RANDBETWEEN(1,$A$3)&lt;($D$2+1),RAND(),0)*M16&gt;Equity!M16,"Yes","")</f>
        <v/>
      </c>
      <c r="O16" s="18">
        <f ca="1">IF(N16="",(RAND()/Overview!$K$22+Overview!$L$21)*M16,0)</f>
        <v>50181.440543611716</v>
      </c>
      <c r="P16" s="24" t="str">
        <f ca="1">IF(IF(RANDBETWEEN(1,$A$3)&lt;($D$2+1),RAND(),0)*O16&gt;Equity!O16,"Yes","")</f>
        <v/>
      </c>
      <c r="Q16" s="18">
        <f ca="1">IF(P16="",(RAND()/Overview!$K$22+Overview!$L$21)*O16,0)</f>
        <v>47244.435613857953</v>
      </c>
      <c r="R16" s="24" t="str">
        <f ca="1">IF(IF(RANDBETWEEN(1,$A$3)&lt;($D$2+1),RAND(),0)*Q16&gt;Equity!Q16,"Yes","")</f>
        <v/>
      </c>
      <c r="S16" s="18">
        <f ca="1">IF(R16="",(RAND()/Overview!$K$22+Overview!$L$21)*Q16,0)</f>
        <v>47509.481255522696</v>
      </c>
      <c r="T16" s="24" t="str">
        <f ca="1">IF(IF(RANDBETWEEN(1,$A$3)&lt;($D$2+1),RAND(),0)*S16&gt;Equity!S16,"Yes","")</f>
        <v/>
      </c>
      <c r="U16" s="18">
        <f ca="1">IF(T16="",(RAND()/Overview!$K$22+Overview!$L$21)*S16,0)</f>
        <v>49074.001678809211</v>
      </c>
      <c r="V16" s="24" t="str">
        <f ca="1">IF(IF(RANDBETWEEN(1,$A$3)&lt;($D$2+1),RAND(),0)*U16&gt;Equity!U16,"Yes","")</f>
        <v/>
      </c>
      <c r="W16" s="18">
        <f ca="1">IF(V16="",(RAND()/Overview!$K$22+Overview!$L$21)*U16,0)</f>
        <v>52400.326149326458</v>
      </c>
    </row>
    <row r="17" spans="2:23" x14ac:dyDescent="0.3">
      <c r="B17" s="4">
        <v>14</v>
      </c>
      <c r="C17" s="18">
        <v>76762.553515696782</v>
      </c>
      <c r="D17" s="24" t="str">
        <f ca="1">IF(IF(RANDBETWEEN(1,$A$3)=1,RAND(),0)*C17&gt;Equity!C17,"Yes","")</f>
        <v/>
      </c>
      <c r="E17" s="18">
        <f ca="1">IF(D17="",(RAND()/Overview!$K$22+Overview!$L$21)*C17,0)</f>
        <v>80292.838941065202</v>
      </c>
      <c r="F17" s="24" t="str">
        <f ca="1">IF(IF(RANDBETWEEN(1,$A$3)&lt;($D$2+1),RAND(),0)*E17&gt;Equity!E17,"Yes","")</f>
        <v/>
      </c>
      <c r="G17" s="18">
        <f ca="1">IF(F17="",(RAND()/Overview!$K$22+Overview!$L$21)*E17,0)</f>
        <v>65296.375100049947</v>
      </c>
      <c r="H17" s="24" t="str">
        <f ca="1">IF(IF(RANDBETWEEN(1,$A$3)&lt;($D$2+1),RAND(),0)*G17&gt;Equity!G17,"Yes","")</f>
        <v/>
      </c>
      <c r="I17" s="18">
        <f ca="1">IF(H17="",(RAND()/Overview!$K$22+Overview!$L$21)*G17,0)</f>
        <v>77224.486792196592</v>
      </c>
      <c r="J17" s="24" t="str">
        <f ca="1">IF(IF(RANDBETWEEN(1,$A$3)&lt;($D$2+1),RAND(),0)*I17&gt;Equity!I17,"Yes","")</f>
        <v/>
      </c>
      <c r="K17" s="18">
        <f ca="1">IF(J17="",(RAND()/Overview!$K$22+Overview!$L$21)*I17,0)</f>
        <v>68018.289820496881</v>
      </c>
      <c r="L17" s="24" t="str">
        <f ca="1">IF(IF(RANDBETWEEN(1,$A$3)&lt;($D$2+1),RAND(),0)*K17&gt;Equity!K17,"Yes","")</f>
        <v/>
      </c>
      <c r="M17" s="18">
        <f ca="1">IF(L17="",(RAND()/Overview!$K$22+Overview!$L$21)*K17,0)</f>
        <v>57193.679047305959</v>
      </c>
      <c r="N17" s="24" t="str">
        <f ca="1">IF(IF(RANDBETWEEN(1,$A$3)&lt;($D$2+1),RAND(),0)*M17&gt;Equity!M17,"Yes","")</f>
        <v/>
      </c>
      <c r="O17" s="18">
        <f ca="1">IF(N17="",(RAND()/Overview!$K$22+Overview!$L$21)*M17,0)</f>
        <v>57746.026477324915</v>
      </c>
      <c r="P17" s="24" t="str">
        <f ca="1">IF(IF(RANDBETWEEN(1,$A$3)&lt;($D$2+1),RAND(),0)*O17&gt;Equity!O17,"Yes","")</f>
        <v/>
      </c>
      <c r="Q17" s="18">
        <f ca="1">IF(P17="",(RAND()/Overview!$K$22+Overview!$L$21)*O17,0)</f>
        <v>61477.292998275472</v>
      </c>
      <c r="R17" s="24" t="str">
        <f ca="1">IF(IF(RANDBETWEEN(1,$A$3)&lt;($D$2+1),RAND(),0)*Q17&gt;Equity!Q17,"Yes","")</f>
        <v/>
      </c>
      <c r="S17" s="18">
        <f ca="1">IF(R17="",(RAND()/Overview!$K$22+Overview!$L$21)*Q17,0)</f>
        <v>50045.294415761338</v>
      </c>
      <c r="T17" s="24" t="str">
        <f ca="1">IF(IF(RANDBETWEEN(1,$A$3)&lt;($D$2+1),RAND(),0)*S17&gt;Equity!S17,"Yes","")</f>
        <v/>
      </c>
      <c r="U17" s="18">
        <f ca="1">IF(T17="",(RAND()/Overview!$K$22+Overview!$L$21)*S17,0)</f>
        <v>58106.973209821408</v>
      </c>
      <c r="V17" s="24" t="str">
        <f ca="1">IF(IF(RANDBETWEEN(1,$A$3)&lt;($D$2+1),RAND(),0)*U17&gt;Equity!U17,"Yes","")</f>
        <v/>
      </c>
      <c r="W17" s="18">
        <f ca="1">IF(V17="",(RAND()/Overview!$K$22+Overview!$L$21)*U17,0)</f>
        <v>58556.342892003035</v>
      </c>
    </row>
    <row r="18" spans="2:23" x14ac:dyDescent="0.3">
      <c r="B18" s="4">
        <v>15</v>
      </c>
      <c r="C18" s="18">
        <v>69747.7971636273</v>
      </c>
      <c r="D18" s="24" t="str">
        <f ca="1">IF(IF(RANDBETWEEN(1,$A$3)=1,RAND(),0)*C18&gt;Equity!C18,"Yes","")</f>
        <v/>
      </c>
      <c r="E18" s="18">
        <f ca="1">IF(D18="",(RAND()/Overview!$K$22+Overview!$L$21)*C18,0)</f>
        <v>60860.830947432907</v>
      </c>
      <c r="F18" s="24" t="str">
        <f ca="1">IF(IF(RANDBETWEEN(1,$A$3)&lt;($D$2+1),RAND(),0)*E18&gt;Equity!E18,"Yes","")</f>
        <v/>
      </c>
      <c r="G18" s="18">
        <f ca="1">IF(F18="",(RAND()/Overview!$K$22+Overview!$L$21)*E18,0)</f>
        <v>50233.163321488784</v>
      </c>
      <c r="H18" s="24" t="str">
        <f ca="1">IF(IF(RANDBETWEEN(1,$A$3)&lt;($D$2+1),RAND(),0)*G18&gt;Equity!G18,"Yes","")</f>
        <v/>
      </c>
      <c r="I18" s="18">
        <f ca="1">IF(H18="",(RAND()/Overview!$K$22+Overview!$L$21)*G18,0)</f>
        <v>43465.60228243981</v>
      </c>
      <c r="J18" s="24" t="str">
        <f ca="1">IF(IF(RANDBETWEEN(1,$A$3)&lt;($D$2+1),RAND(),0)*I18&gt;Equity!I18,"Yes","")</f>
        <v/>
      </c>
      <c r="K18" s="18">
        <f ca="1">IF(J18="",(RAND()/Overview!$K$22+Overview!$L$21)*I18,0)</f>
        <v>39044.71313569013</v>
      </c>
      <c r="L18" s="24" t="str">
        <f ca="1">IF(IF(RANDBETWEEN(1,$A$3)&lt;($D$2+1),RAND(),0)*K18&gt;Equity!K18,"Yes","")</f>
        <v/>
      </c>
      <c r="M18" s="18">
        <f ca="1">IF(L18="",(RAND()/Overview!$K$22+Overview!$L$21)*K18,0)</f>
        <v>43804.894351945564</v>
      </c>
      <c r="N18" s="24" t="str">
        <f ca="1">IF(IF(RANDBETWEEN(1,$A$3)&lt;($D$2+1),RAND(),0)*M18&gt;Equity!M18,"Yes","")</f>
        <v/>
      </c>
      <c r="O18" s="18">
        <f ca="1">IF(N18="",(RAND()/Overview!$K$22+Overview!$L$21)*M18,0)</f>
        <v>40191.884961959055</v>
      </c>
      <c r="P18" s="24" t="str">
        <f ca="1">IF(IF(RANDBETWEEN(1,$A$3)&lt;($D$2+1),RAND(),0)*O18&gt;Equity!O18,"Yes","")</f>
        <v/>
      </c>
      <c r="Q18" s="18">
        <f ca="1">IF(P18="",(RAND()/Overview!$K$22+Overview!$L$21)*O18,0)</f>
        <v>38867.08411022622</v>
      </c>
      <c r="R18" s="24" t="str">
        <f ca="1">IF(IF(RANDBETWEEN(1,$A$3)&lt;($D$2+1),RAND(),0)*Q18&gt;Equity!Q18,"Yes","")</f>
        <v/>
      </c>
      <c r="S18" s="18">
        <f ca="1">IF(R18="",(RAND()/Overview!$K$22+Overview!$L$21)*Q18,0)</f>
        <v>44445.323364702708</v>
      </c>
      <c r="T18" s="24" t="str">
        <f ca="1">IF(IF(RANDBETWEEN(1,$A$3)&lt;($D$2+1),RAND(),0)*S18&gt;Equity!S18,"Yes","")</f>
        <v/>
      </c>
      <c r="U18" s="18">
        <f ca="1">IF(T18="",(RAND()/Overview!$K$22+Overview!$L$21)*S18,0)</f>
        <v>52618.271753294001</v>
      </c>
      <c r="V18" s="24" t="str">
        <f ca="1">IF(IF(RANDBETWEEN(1,$A$3)&lt;($D$2+1),RAND(),0)*U18&gt;Equity!U18,"Yes","")</f>
        <v/>
      </c>
      <c r="W18" s="18">
        <f ca="1">IF(V18="",(RAND()/Overview!$K$22+Overview!$L$21)*U18,0)</f>
        <v>56803.823717153246</v>
      </c>
    </row>
    <row r="19" spans="2:23" x14ac:dyDescent="0.3">
      <c r="B19" s="4">
        <v>16</v>
      </c>
      <c r="C19" s="18">
        <v>63767.38370652913</v>
      </c>
      <c r="D19" s="24" t="str">
        <f ca="1">IF(IF(RANDBETWEEN(1,$A$3)=1,RAND(),0)*C19&gt;Equity!C19,"Yes","")</f>
        <v/>
      </c>
      <c r="E19" s="18">
        <f ca="1">IF(D19="",(RAND()/Overview!$K$22+Overview!$L$21)*C19,0)</f>
        <v>63154.937349016363</v>
      </c>
      <c r="F19" s="24" t="str">
        <f ca="1">IF(IF(RANDBETWEEN(1,$A$3)&lt;($D$2+1),RAND(),0)*E19&gt;Equity!E19,"Yes","")</f>
        <v/>
      </c>
      <c r="G19" s="18">
        <f ca="1">IF(F19="",(RAND()/Overview!$K$22+Overview!$L$21)*E19,0)</f>
        <v>71278.078483208927</v>
      </c>
      <c r="H19" s="24" t="str">
        <f ca="1">IF(IF(RANDBETWEEN(1,$A$3)&lt;($D$2+1),RAND(),0)*G19&gt;Equity!G19,"Yes","")</f>
        <v/>
      </c>
      <c r="I19" s="18">
        <f ca="1">IF(H19="",(RAND()/Overview!$K$22+Overview!$L$21)*G19,0)</f>
        <v>81907.796979996201</v>
      </c>
      <c r="J19" s="24" t="str">
        <f ca="1">IF(IF(RANDBETWEEN(1,$A$3)&lt;($D$2+1),RAND(),0)*I19&gt;Equity!I19,"Yes","")</f>
        <v/>
      </c>
      <c r="K19" s="18">
        <f ca="1">IF(J19="",(RAND()/Overview!$K$22+Overview!$L$21)*I19,0)</f>
        <v>83011.173499421522</v>
      </c>
      <c r="L19" s="24" t="str">
        <f ca="1">IF(IF(RANDBETWEEN(1,$A$3)&lt;($D$2+1),RAND(),0)*K19&gt;Equity!K19,"Yes","")</f>
        <v/>
      </c>
      <c r="M19" s="18">
        <f ca="1">IF(L19="",(RAND()/Overview!$K$22+Overview!$L$21)*K19,0)</f>
        <v>93150.485072465963</v>
      </c>
      <c r="N19" s="24" t="str">
        <f ca="1">IF(IF(RANDBETWEEN(1,$A$3)&lt;($D$2+1),RAND(),0)*M19&gt;Equity!M19,"Yes","")</f>
        <v/>
      </c>
      <c r="O19" s="18">
        <f ca="1">IF(N19="",(RAND()/Overview!$K$22+Overview!$L$21)*M19,0)</f>
        <v>101015.85189084712</v>
      </c>
      <c r="P19" s="24" t="str">
        <f ca="1">IF(IF(RANDBETWEEN(1,$A$3)&lt;($D$2+1),RAND(),0)*O19&gt;Equity!O19,"Yes","")</f>
        <v/>
      </c>
      <c r="Q19" s="18">
        <f ca="1">IF(P19="",(RAND()/Overview!$K$22+Overview!$L$21)*O19,0)</f>
        <v>101524.9738154878</v>
      </c>
      <c r="R19" s="24" t="str">
        <f ca="1">IF(IF(RANDBETWEEN(1,$A$3)&lt;($D$2+1),RAND(),0)*Q19&gt;Equity!Q19,"Yes","")</f>
        <v/>
      </c>
      <c r="S19" s="18">
        <f ca="1">IF(R19="",(RAND()/Overview!$K$22+Overview!$L$21)*Q19,0)</f>
        <v>107486.16928077032</v>
      </c>
      <c r="T19" s="24" t="str">
        <f ca="1">IF(IF(RANDBETWEEN(1,$A$3)&lt;($D$2+1),RAND(),0)*S19&gt;Equity!S19,"Yes","")</f>
        <v/>
      </c>
      <c r="U19" s="18">
        <f ca="1">IF(T19="",(RAND()/Overview!$K$22+Overview!$L$21)*S19,0)</f>
        <v>122133.0197228273</v>
      </c>
      <c r="V19" s="24" t="str">
        <f ca="1">IF(IF(RANDBETWEEN(1,$A$3)&lt;($D$2+1),RAND(),0)*U19&gt;Equity!U19,"Yes","")</f>
        <v/>
      </c>
      <c r="W19" s="18">
        <f ca="1">IF(V19="",(RAND()/Overview!$K$22+Overview!$L$21)*U19,0)</f>
        <v>136041.28182369409</v>
      </c>
    </row>
    <row r="20" spans="2:23" x14ac:dyDescent="0.3">
      <c r="B20" s="4">
        <v>17</v>
      </c>
      <c r="C20" s="18">
        <v>58617.555448863975</v>
      </c>
      <c r="D20" s="24" t="str">
        <f ca="1">IF(IF(RANDBETWEEN(1,$A$3)=1,RAND(),0)*C20&gt;Equity!C20,"Yes","")</f>
        <v/>
      </c>
      <c r="E20" s="18">
        <f ca="1">IF(D20="",(RAND()/Overview!$K$22+Overview!$L$21)*C20,0)</f>
        <v>50679.391107031202</v>
      </c>
      <c r="F20" s="24" t="str">
        <f ca="1">IF(IF(RANDBETWEEN(1,$A$3)&lt;($D$2+1),RAND(),0)*E20&gt;Equity!E20,"Yes","")</f>
        <v/>
      </c>
      <c r="G20" s="18">
        <f ca="1">IF(F20="",(RAND()/Overview!$K$22+Overview!$L$21)*E20,0)</f>
        <v>59828.298978858315</v>
      </c>
      <c r="H20" s="24" t="str">
        <f ca="1">IF(IF(RANDBETWEEN(1,$A$3)&lt;($D$2+1),RAND(),0)*G20&gt;Equity!G20,"Yes","")</f>
        <v/>
      </c>
      <c r="I20" s="18">
        <f ca="1">IF(H20="",(RAND()/Overview!$K$22+Overview!$L$21)*G20,0)</f>
        <v>52772.509151807462</v>
      </c>
      <c r="J20" s="24" t="str">
        <f ca="1">IF(IF(RANDBETWEEN(1,$A$3)&lt;($D$2+1),RAND(),0)*I20&gt;Equity!I20,"Yes","")</f>
        <v/>
      </c>
      <c r="K20" s="18">
        <f ca="1">IF(J20="",(RAND()/Overview!$K$22+Overview!$L$21)*I20,0)</f>
        <v>54234.509235998165</v>
      </c>
      <c r="L20" s="24" t="str">
        <f ca="1">IF(IF(RANDBETWEEN(1,$A$3)&lt;($D$2+1),RAND(),0)*K20&gt;Equity!K20,"Yes","")</f>
        <v/>
      </c>
      <c r="M20" s="18">
        <f ca="1">IF(L20="",(RAND()/Overview!$K$22+Overview!$L$21)*K20,0)</f>
        <v>50212.702794378121</v>
      </c>
      <c r="N20" s="24" t="str">
        <f ca="1">IF(IF(RANDBETWEEN(1,$A$3)&lt;($D$2+1),RAND(),0)*M20&gt;Equity!M20,"Yes","")</f>
        <v/>
      </c>
      <c r="O20" s="18">
        <f ca="1">IF(N20="",(RAND()/Overview!$K$22+Overview!$L$21)*M20,0)</f>
        <v>54710.41167654263</v>
      </c>
      <c r="P20" s="24" t="str">
        <f ca="1">IF(IF(RANDBETWEEN(1,$A$3)&lt;($D$2+1),RAND(),0)*O20&gt;Equity!O20,"Yes","")</f>
        <v/>
      </c>
      <c r="Q20" s="18">
        <f ca="1">IF(P20="",(RAND()/Overview!$K$22+Overview!$L$21)*O20,0)</f>
        <v>49215.916322874262</v>
      </c>
      <c r="R20" s="24" t="str">
        <f ca="1">IF(IF(RANDBETWEEN(1,$A$3)&lt;($D$2+1),RAND(),0)*Q20&gt;Equity!Q20,"Yes","")</f>
        <v/>
      </c>
      <c r="S20" s="18">
        <f ca="1">IF(R20="",(RAND()/Overview!$K$22+Overview!$L$21)*Q20,0)</f>
        <v>55389.948278860647</v>
      </c>
      <c r="T20" s="24" t="str">
        <f ca="1">IF(IF(RANDBETWEEN(1,$A$3)&lt;($D$2+1),RAND(),0)*S20&gt;Equity!S20,"Yes","")</f>
        <v/>
      </c>
      <c r="U20" s="18">
        <f ca="1">IF(T20="",(RAND()/Overview!$K$22+Overview!$L$21)*S20,0)</f>
        <v>61405.222028634169</v>
      </c>
      <c r="V20" s="24" t="str">
        <f ca="1">IF(IF(RANDBETWEEN(1,$A$3)&lt;($D$2+1),RAND(),0)*U20&gt;Equity!U20,"Yes","")</f>
        <v/>
      </c>
      <c r="W20" s="18">
        <f ca="1">IF(V20="",(RAND()/Overview!$K$22+Overview!$L$21)*U20,0)</f>
        <v>65722.266216096075</v>
      </c>
    </row>
    <row r="21" spans="2:23" x14ac:dyDescent="0.3">
      <c r="B21" s="4">
        <v>18</v>
      </c>
      <c r="C21" s="18">
        <v>54143.676866795518</v>
      </c>
      <c r="D21" s="24" t="str">
        <f ca="1">IF(IF(RANDBETWEEN(1,$A$3)=1,RAND(),0)*C21&gt;Equity!C21,"Yes","")</f>
        <v/>
      </c>
      <c r="E21" s="18">
        <f ca="1">IF(D21="",(RAND()/Overview!$K$22+Overview!$L$21)*C21,0)</f>
        <v>46342.295099686591</v>
      </c>
      <c r="F21" s="24" t="str">
        <f ca="1">IF(IF(RANDBETWEEN(1,$A$3)&lt;($D$2+1),RAND(),0)*E21&gt;Equity!E21,"Yes","")</f>
        <v/>
      </c>
      <c r="G21" s="18">
        <f ca="1">IF(F21="",(RAND()/Overview!$K$22+Overview!$L$21)*E21,0)</f>
        <v>39274.716640612249</v>
      </c>
      <c r="H21" s="24" t="str">
        <f ca="1">IF(IF(RANDBETWEEN(1,$A$3)&lt;($D$2+1),RAND(),0)*G21&gt;Equity!G21,"Yes","")</f>
        <v/>
      </c>
      <c r="I21" s="18">
        <f ca="1">IF(H21="",(RAND()/Overview!$K$22+Overview!$L$21)*G21,0)</f>
        <v>34629.448337594637</v>
      </c>
      <c r="J21" s="24" t="str">
        <f ca="1">IF(IF(RANDBETWEEN(1,$A$3)&lt;($D$2+1),RAND(),0)*I21&gt;Equity!I21,"Yes","")</f>
        <v/>
      </c>
      <c r="K21" s="18">
        <f ca="1">IF(J21="",(RAND()/Overview!$K$22+Overview!$L$21)*I21,0)</f>
        <v>27951.842255895535</v>
      </c>
      <c r="L21" s="24" t="str">
        <f ca="1">IF(IF(RANDBETWEEN(1,$A$3)&lt;($D$2+1),RAND(),0)*K21&gt;Equity!K21,"Yes","")</f>
        <v/>
      </c>
      <c r="M21" s="18">
        <f ca="1">IF(L21="",(RAND()/Overview!$K$22+Overview!$L$21)*K21,0)</f>
        <v>27124.85602575251</v>
      </c>
      <c r="N21" s="24" t="str">
        <f ca="1">IF(IF(RANDBETWEEN(1,$A$3)&lt;($D$2+1),RAND(),0)*M21&gt;Equity!M21,"Yes","")</f>
        <v/>
      </c>
      <c r="O21" s="18">
        <f ca="1">IF(N21="",(RAND()/Overview!$K$22+Overview!$L$21)*M21,0)</f>
        <v>32403.547375737107</v>
      </c>
      <c r="P21" s="24" t="str">
        <f ca="1">IF(IF(RANDBETWEEN(1,$A$3)&lt;($D$2+1),RAND(),0)*O21&gt;Equity!O21,"Yes","")</f>
        <v/>
      </c>
      <c r="Q21" s="18">
        <f ca="1">IF(P21="",(RAND()/Overview!$K$22+Overview!$L$21)*O21,0)</f>
        <v>36271.634916171781</v>
      </c>
      <c r="R21" s="24" t="str">
        <f ca="1">IF(IF(RANDBETWEEN(1,$A$3)&lt;($D$2+1),RAND(),0)*Q21&gt;Equity!Q21,"Yes","")</f>
        <v/>
      </c>
      <c r="S21" s="18">
        <f ca="1">IF(R21="",(RAND()/Overview!$K$22+Overview!$L$21)*Q21,0)</f>
        <v>37941.767686680811</v>
      </c>
      <c r="T21" s="24" t="str">
        <f ca="1">IF(IF(RANDBETWEEN(1,$A$3)&lt;($D$2+1),RAND(),0)*S21&gt;Equity!S21,"Yes","")</f>
        <v/>
      </c>
      <c r="U21" s="18">
        <f ca="1">IF(T21="",(RAND()/Overview!$K$22+Overview!$L$21)*S21,0)</f>
        <v>38565.51969795199</v>
      </c>
      <c r="V21" s="24" t="str">
        <f ca="1">IF(IF(RANDBETWEEN(1,$A$3)&lt;($D$2+1),RAND(),0)*U21&gt;Equity!U21,"Yes","")</f>
        <v/>
      </c>
      <c r="W21" s="18">
        <f ca="1">IF(V21="",(RAND()/Overview!$K$22+Overview!$L$21)*U21,0)</f>
        <v>34731.341448002073</v>
      </c>
    </row>
    <row r="22" spans="2:23" x14ac:dyDescent="0.3">
      <c r="B22" s="4">
        <v>19</v>
      </c>
      <c r="C22" s="18">
        <v>50226.452271198781</v>
      </c>
      <c r="D22" s="24" t="str">
        <f ca="1">IF(IF(RANDBETWEEN(1,$A$3)=1,RAND(),0)*C22&gt;Equity!C22,"Yes","")</f>
        <v/>
      </c>
      <c r="E22" s="18">
        <f ca="1">IF(D22="",(RAND()/Overview!$K$22+Overview!$L$21)*C22,0)</f>
        <v>43580.035846890802</v>
      </c>
      <c r="F22" s="24" t="str">
        <f ca="1">IF(IF(RANDBETWEEN(1,$A$3)&lt;($D$2+1),RAND(),0)*E22&gt;Equity!E22,"Yes","")</f>
        <v/>
      </c>
      <c r="G22" s="18">
        <f ca="1">IF(F22="",(RAND()/Overview!$K$22+Overview!$L$21)*E22,0)</f>
        <v>42563.331473170663</v>
      </c>
      <c r="H22" s="24" t="str">
        <f ca="1">IF(IF(RANDBETWEEN(1,$A$3)&lt;($D$2+1),RAND(),0)*G22&gt;Equity!G22,"Yes","")</f>
        <v/>
      </c>
      <c r="I22" s="18">
        <f ca="1">IF(H22="",(RAND()/Overview!$K$22+Overview!$L$21)*G22,0)</f>
        <v>40812.752530005455</v>
      </c>
      <c r="J22" s="24" t="str">
        <f ca="1">IF(IF(RANDBETWEEN(1,$A$3)&lt;($D$2+1),RAND(),0)*I22&gt;Equity!I22,"Yes","")</f>
        <v/>
      </c>
      <c r="K22" s="18">
        <f ca="1">IF(J22="",(RAND()/Overview!$K$22+Overview!$L$21)*I22,0)</f>
        <v>40983.789390262085</v>
      </c>
      <c r="L22" s="24" t="str">
        <f ca="1">IF(IF(RANDBETWEEN(1,$A$3)&lt;($D$2+1),RAND(),0)*K22&gt;Equity!K22,"Yes","")</f>
        <v/>
      </c>
      <c r="M22" s="18">
        <f ca="1">IF(L22="",(RAND()/Overview!$K$22+Overview!$L$21)*K22,0)</f>
        <v>38296.447268845339</v>
      </c>
      <c r="N22" s="24" t="str">
        <f ca="1">IF(IF(RANDBETWEEN(1,$A$3)&lt;($D$2+1),RAND(),0)*M22&gt;Equity!M22,"Yes","")</f>
        <v/>
      </c>
      <c r="O22" s="18">
        <f ca="1">IF(N22="",(RAND()/Overview!$K$22+Overview!$L$21)*M22,0)</f>
        <v>41691.455784265781</v>
      </c>
      <c r="P22" s="24" t="str">
        <f ca="1">IF(IF(RANDBETWEEN(1,$A$3)&lt;($D$2+1),RAND(),0)*O22&gt;Equity!O22,"Yes","")</f>
        <v/>
      </c>
      <c r="Q22" s="18">
        <f ca="1">IF(P22="",(RAND()/Overview!$K$22+Overview!$L$21)*O22,0)</f>
        <v>46390.938344378825</v>
      </c>
      <c r="R22" s="24" t="str">
        <f ca="1">IF(IF(RANDBETWEEN(1,$A$3)&lt;($D$2+1),RAND(),0)*Q22&gt;Equity!Q22,"Yes","")</f>
        <v/>
      </c>
      <c r="S22" s="18">
        <f ca="1">IF(R22="",(RAND()/Overview!$K$22+Overview!$L$21)*Q22,0)</f>
        <v>50829.200022979829</v>
      </c>
      <c r="T22" s="24" t="str">
        <f ca="1">IF(IF(RANDBETWEEN(1,$A$3)&lt;($D$2+1),RAND(),0)*S22&gt;Equity!S22,"Yes","")</f>
        <v/>
      </c>
      <c r="U22" s="18">
        <f ca="1">IF(T22="",(RAND()/Overview!$K$22+Overview!$L$21)*S22,0)</f>
        <v>44989.924350354297</v>
      </c>
      <c r="V22" s="24" t="str">
        <f ca="1">IF(IF(RANDBETWEEN(1,$A$3)&lt;($D$2+1),RAND(),0)*U22&gt;Equity!U22,"Yes","")</f>
        <v/>
      </c>
      <c r="W22" s="18">
        <f ca="1">IF(V22="",(RAND()/Overview!$K$22+Overview!$L$21)*U22,0)</f>
        <v>47593.081689406172</v>
      </c>
    </row>
    <row r="23" spans="2:23" x14ac:dyDescent="0.3">
      <c r="B23" s="4">
        <v>20</v>
      </c>
      <c r="C23" s="18">
        <v>46772.50076268721</v>
      </c>
      <c r="D23" s="24" t="str">
        <f ca="1">IF(IF(RANDBETWEEN(1,$A$3)=1,RAND(),0)*C23&gt;Equity!C23,"Yes","")</f>
        <v/>
      </c>
      <c r="E23" s="18">
        <f ca="1">IF(D23="",(RAND()/Overview!$K$22+Overview!$L$21)*C23,0)</f>
        <v>41782.732311471729</v>
      </c>
      <c r="F23" s="24" t="str">
        <f ca="1">IF(IF(RANDBETWEEN(1,$A$3)&lt;($D$2+1),RAND(),0)*E23&gt;Equity!E23,"Yes","")</f>
        <v/>
      </c>
      <c r="G23" s="18">
        <f ca="1">IF(F23="",(RAND()/Overview!$K$22+Overview!$L$21)*E23,0)</f>
        <v>43626.697908486785</v>
      </c>
      <c r="H23" s="24" t="str">
        <f ca="1">IF(IF(RANDBETWEEN(1,$A$3)&lt;($D$2+1),RAND(),0)*G23&gt;Equity!G23,"Yes","")</f>
        <v/>
      </c>
      <c r="I23" s="18">
        <f ca="1">IF(H23="",(RAND()/Overview!$K$22+Overview!$L$21)*G23,0)</f>
        <v>46777.276292808936</v>
      </c>
      <c r="J23" s="24" t="str">
        <f ca="1">IF(IF(RANDBETWEEN(1,$A$3)&lt;($D$2+1),RAND(),0)*I23&gt;Equity!I23,"Yes","")</f>
        <v/>
      </c>
      <c r="K23" s="18">
        <f ca="1">IF(J23="",(RAND()/Overview!$K$22+Overview!$L$21)*I23,0)</f>
        <v>46123.03966277188</v>
      </c>
      <c r="L23" s="24" t="str">
        <f ca="1">IF(IF(RANDBETWEEN(1,$A$3)&lt;($D$2+1),RAND(),0)*K23&gt;Equity!K23,"Yes","")</f>
        <v/>
      </c>
      <c r="M23" s="18">
        <f ca="1">IF(L23="",(RAND()/Overview!$K$22+Overview!$L$21)*K23,0)</f>
        <v>49076.002449370484</v>
      </c>
      <c r="N23" s="24" t="str">
        <f ca="1">IF(IF(RANDBETWEEN(1,$A$3)&lt;($D$2+1),RAND(),0)*M23&gt;Equity!M23,"Yes","")</f>
        <v/>
      </c>
      <c r="O23" s="18">
        <f ca="1">IF(N23="",(RAND()/Overview!$K$22+Overview!$L$21)*M23,0)</f>
        <v>42963.918886058207</v>
      </c>
      <c r="P23" s="24" t="str">
        <f ca="1">IF(IF(RANDBETWEEN(1,$A$3)&lt;($D$2+1),RAND(),0)*O23&gt;Equity!O23,"Yes","")</f>
        <v/>
      </c>
      <c r="Q23" s="18">
        <f ca="1">IF(P23="",(RAND()/Overview!$K$22+Overview!$L$21)*O23,0)</f>
        <v>39024.072081089384</v>
      </c>
      <c r="R23" s="24" t="str">
        <f ca="1">IF(IF(RANDBETWEEN(1,$A$3)&lt;($D$2+1),RAND(),0)*Q23&gt;Equity!Q23,"Yes","")</f>
        <v/>
      </c>
      <c r="S23" s="18">
        <f ca="1">IF(R23="",(RAND()/Overview!$K$22+Overview!$L$21)*Q23,0)</f>
        <v>39886.468061000756</v>
      </c>
      <c r="T23" s="24" t="str">
        <f ca="1">IF(IF(RANDBETWEEN(1,$A$3)&lt;($D$2+1),RAND(),0)*S23&gt;Equity!S23,"Yes","")</f>
        <v/>
      </c>
      <c r="U23" s="18">
        <f ca="1">IF(T23="",(RAND()/Overview!$K$22+Overview!$L$21)*S23,0)</f>
        <v>45973.322710670931</v>
      </c>
      <c r="V23" s="24" t="str">
        <f ca="1">IF(IF(RANDBETWEEN(1,$A$3)&lt;($D$2+1),RAND(),0)*U23&gt;Equity!U23,"Yes","")</f>
        <v/>
      </c>
      <c r="W23" s="18">
        <f ca="1">IF(V23="",(RAND()/Overview!$K$22+Overview!$L$21)*U23,0)</f>
        <v>40494.140967954343</v>
      </c>
    </row>
    <row r="24" spans="2:23" x14ac:dyDescent="0.3">
      <c r="B24" s="4">
        <v>21</v>
      </c>
      <c r="C24" s="18">
        <v>43707.77053115092</v>
      </c>
      <c r="D24" s="24" t="str">
        <f ca="1">IF(IF(RANDBETWEEN(1,$A$3)=1,RAND(),0)*C24&gt;Equity!C24,"Yes","")</f>
        <v/>
      </c>
      <c r="E24" s="18">
        <f ca="1">IF(D24="",(RAND()/Overview!$K$22+Overview!$L$21)*C24,0)</f>
        <v>47599.120320402784</v>
      </c>
      <c r="F24" s="24" t="str">
        <f ca="1">IF(IF(RANDBETWEEN(1,$A$3)&lt;($D$2+1),RAND(),0)*E24&gt;Equity!E24,"Yes","")</f>
        <v/>
      </c>
      <c r="G24" s="18">
        <f ca="1">IF(F24="",(RAND()/Overview!$K$22+Overview!$L$21)*E24,0)</f>
        <v>55847.920891153684</v>
      </c>
      <c r="H24" s="24" t="str">
        <f ca="1">IF(IF(RANDBETWEEN(1,$A$3)&lt;($D$2+1),RAND(),0)*G24&gt;Equity!G24,"Yes","")</f>
        <v/>
      </c>
      <c r="I24" s="18">
        <f ca="1">IF(H24="",(RAND()/Overview!$K$22+Overview!$L$21)*G24,0)</f>
        <v>53228.947158695009</v>
      </c>
      <c r="J24" s="24" t="str">
        <f ca="1">IF(IF(RANDBETWEEN(1,$A$3)&lt;($D$2+1),RAND(),0)*I24&gt;Equity!I24,"Yes","")</f>
        <v/>
      </c>
      <c r="K24" s="18">
        <f ca="1">IF(J24="",(RAND()/Overview!$K$22+Overview!$L$21)*I24,0)</f>
        <v>45904.565065561947</v>
      </c>
      <c r="L24" s="24" t="str">
        <f ca="1">IF(IF(RANDBETWEEN(1,$A$3)&lt;($D$2+1),RAND(),0)*K24&gt;Equity!K24,"Yes","")</f>
        <v/>
      </c>
      <c r="M24" s="18">
        <f ca="1">IF(L24="",(RAND()/Overview!$K$22+Overview!$L$21)*K24,0)</f>
        <v>40046.530685246704</v>
      </c>
      <c r="N24" s="24" t="str">
        <f ca="1">IF(IF(RANDBETWEEN(1,$A$3)&lt;($D$2+1),RAND(),0)*M24&gt;Equity!M24,"Yes","")</f>
        <v/>
      </c>
      <c r="O24" s="18">
        <f ca="1">IF(N24="",(RAND()/Overview!$K$22+Overview!$L$21)*M24,0)</f>
        <v>32773.50468689156</v>
      </c>
      <c r="P24" s="24" t="str">
        <f ca="1">IF(IF(RANDBETWEEN(1,$A$3)&lt;($D$2+1),RAND(),0)*O24&gt;Equity!O24,"Yes","")</f>
        <v/>
      </c>
      <c r="Q24" s="18">
        <f ca="1">IF(P24="",(RAND()/Overview!$K$22+Overview!$L$21)*O24,0)</f>
        <v>31878.738883165614</v>
      </c>
      <c r="R24" s="24" t="str">
        <f ca="1">IF(IF(RANDBETWEEN(1,$A$3)&lt;($D$2+1),RAND(),0)*Q24&gt;Equity!Q24,"Yes","")</f>
        <v/>
      </c>
      <c r="S24" s="18">
        <f ca="1">IF(R24="",(RAND()/Overview!$K$22+Overview!$L$21)*Q24,0)</f>
        <v>28399.918319109493</v>
      </c>
      <c r="T24" s="24" t="str">
        <f ca="1">IF(IF(RANDBETWEEN(1,$A$3)&lt;($D$2+1),RAND(),0)*S24&gt;Equity!S24,"Yes","")</f>
        <v/>
      </c>
      <c r="U24" s="18">
        <f ca="1">IF(T24="",(RAND()/Overview!$K$22+Overview!$L$21)*S24,0)</f>
        <v>23242.806182260705</v>
      </c>
      <c r="V24" s="24" t="str">
        <f ca="1">IF(IF(RANDBETWEEN(1,$A$3)&lt;($D$2+1),RAND(),0)*U24&gt;Equity!U24,"Yes","")</f>
        <v/>
      </c>
      <c r="W24" s="18">
        <f ca="1">IF(V24="",(RAND()/Overview!$K$22+Overview!$L$21)*U24,0)</f>
        <v>26577.093450610213</v>
      </c>
    </row>
    <row r="25" spans="2:23" x14ac:dyDescent="0.3">
      <c r="B25" s="4">
        <v>22</v>
      </c>
      <c r="C25" s="18">
        <v>40972.847857169909</v>
      </c>
      <c r="D25" s="24" t="str">
        <f ca="1">IF(IF(RANDBETWEEN(1,$A$3)=1,RAND(),0)*C25&gt;Equity!C25,"Yes","")</f>
        <v/>
      </c>
      <c r="E25" s="18">
        <f ca="1">IF(D25="",(RAND()/Overview!$K$22+Overview!$L$21)*C25,0)</f>
        <v>32785.339437085197</v>
      </c>
      <c r="F25" s="24" t="str">
        <f ca="1">IF(IF(RANDBETWEEN(1,$A$3)&lt;($D$2+1),RAND(),0)*E25&gt;Equity!E25,"Yes","")</f>
        <v/>
      </c>
      <c r="G25" s="18">
        <f ca="1">IF(F25="",(RAND()/Overview!$K$22+Overview!$L$21)*E25,0)</f>
        <v>26887.691012203148</v>
      </c>
      <c r="H25" s="24" t="str">
        <f ca="1">IF(IF(RANDBETWEEN(1,$A$3)&lt;($D$2+1),RAND(),0)*G25&gt;Equity!G25,"Yes","")</f>
        <v/>
      </c>
      <c r="I25" s="18">
        <f ca="1">IF(H25="",(RAND()/Overview!$K$22+Overview!$L$21)*G25,0)</f>
        <v>26328.213137640403</v>
      </c>
      <c r="J25" s="24" t="str">
        <f ca="1">IF(IF(RANDBETWEEN(1,$A$3)&lt;($D$2+1),RAND(),0)*I25&gt;Equity!I25,"Yes","")</f>
        <v/>
      </c>
      <c r="K25" s="18">
        <f ca="1">IF(J25="",(RAND()/Overview!$K$22+Overview!$L$21)*I25,0)</f>
        <v>30183.155082571433</v>
      </c>
      <c r="L25" s="24" t="str">
        <f ca="1">IF(IF(RANDBETWEEN(1,$A$3)&lt;($D$2+1),RAND(),0)*K25&gt;Equity!K25,"Yes","")</f>
        <v/>
      </c>
      <c r="M25" s="18">
        <f ca="1">IF(L25="",(RAND()/Overview!$K$22+Overview!$L$21)*K25,0)</f>
        <v>35697.55190153436</v>
      </c>
      <c r="N25" s="24" t="str">
        <f ca="1">IF(IF(RANDBETWEEN(1,$A$3)&lt;($D$2+1),RAND(),0)*M25&gt;Equity!M25,"Yes","")</f>
        <v/>
      </c>
      <c r="O25" s="18">
        <f ca="1">IF(N25="",(RAND()/Overview!$K$22+Overview!$L$21)*M25,0)</f>
        <v>41765.184710927999</v>
      </c>
      <c r="P25" s="24" t="str">
        <f ca="1">IF(IF(RANDBETWEEN(1,$A$3)&lt;($D$2+1),RAND(),0)*O25&gt;Equity!O25,"Yes","")</f>
        <v/>
      </c>
      <c r="Q25" s="18">
        <f ca="1">IF(P25="",(RAND()/Overview!$K$22+Overview!$L$21)*O25,0)</f>
        <v>39173.740736952008</v>
      </c>
      <c r="R25" s="24" t="str">
        <f ca="1">IF(IF(RANDBETWEEN(1,$A$3)&lt;($D$2+1),RAND(),0)*Q25&gt;Equity!Q25,"Yes","")</f>
        <v/>
      </c>
      <c r="S25" s="18">
        <f ca="1">IF(R25="",(RAND()/Overview!$K$22+Overview!$L$21)*Q25,0)</f>
        <v>41481.99131051336</v>
      </c>
      <c r="T25" s="24" t="str">
        <f ca="1">IF(IF(RANDBETWEEN(1,$A$3)&lt;($D$2+1),RAND(),0)*S25&gt;Equity!S25,"Yes","")</f>
        <v/>
      </c>
      <c r="U25" s="18">
        <f ca="1">IF(T25="",(RAND()/Overview!$K$22+Overview!$L$21)*S25,0)</f>
        <v>37881.327020195939</v>
      </c>
      <c r="V25" s="24" t="str">
        <f ca="1">IF(IF(RANDBETWEEN(1,$A$3)&lt;($D$2+1),RAND(),0)*U25&gt;Equity!U25,"Yes","")</f>
        <v/>
      </c>
      <c r="W25" s="18">
        <f ca="1">IF(V25="",(RAND()/Overview!$K$22+Overview!$L$21)*U25,0)</f>
        <v>42214.743015596396</v>
      </c>
    </row>
    <row r="26" spans="2:23" x14ac:dyDescent="0.3">
      <c r="B26" s="4">
        <v>23</v>
      </c>
      <c r="C26" s="18">
        <v>38519.557592433695</v>
      </c>
      <c r="D26" s="24" t="str">
        <f ca="1">IF(IF(RANDBETWEEN(1,$A$3)=1,RAND(),0)*C26&gt;Equity!C26,"Yes","")</f>
        <v/>
      </c>
      <c r="E26" s="18">
        <f ca="1">IF(D26="",(RAND()/Overview!$K$22+Overview!$L$21)*C26,0)</f>
        <v>46054.788801938965</v>
      </c>
      <c r="F26" s="24" t="str">
        <f ca="1">IF(IF(RANDBETWEEN(1,$A$3)&lt;($D$2+1),RAND(),0)*E26&gt;Equity!E26,"Yes","")</f>
        <v/>
      </c>
      <c r="G26" s="18">
        <f ca="1">IF(F26="",(RAND()/Overview!$K$22+Overview!$L$21)*E26,0)</f>
        <v>40565.242462976377</v>
      </c>
      <c r="H26" s="24" t="str">
        <f ca="1">IF(IF(RANDBETWEEN(1,$A$3)&lt;($D$2+1),RAND(),0)*G26&gt;Equity!G26,"Yes","")</f>
        <v/>
      </c>
      <c r="I26" s="18">
        <f ca="1">IF(H26="",(RAND()/Overview!$K$22+Overview!$L$21)*G26,0)</f>
        <v>45581.718497274916</v>
      </c>
      <c r="J26" s="24" t="str">
        <f ca="1">IF(IF(RANDBETWEEN(1,$A$3)&lt;($D$2+1),RAND(),0)*I26&gt;Equity!I26,"Yes","")</f>
        <v/>
      </c>
      <c r="K26" s="18">
        <f ca="1">IF(J26="",(RAND()/Overview!$K$22+Overview!$L$21)*I26,0)</f>
        <v>50371.6559891746</v>
      </c>
      <c r="L26" s="24" t="str">
        <f ca="1">IF(IF(RANDBETWEEN(1,$A$3)&lt;($D$2+1),RAND(),0)*K26&gt;Equity!K26,"Yes","")</f>
        <v/>
      </c>
      <c r="M26" s="18">
        <f ca="1">IF(L26="",(RAND()/Overview!$K$22+Overview!$L$21)*K26,0)</f>
        <v>48707.502571884346</v>
      </c>
      <c r="N26" s="24" t="str">
        <f ca="1">IF(IF(RANDBETWEEN(1,$A$3)&lt;($D$2+1),RAND(),0)*M26&gt;Equity!M26,"Yes","")</f>
        <v/>
      </c>
      <c r="O26" s="18">
        <f ca="1">IF(N26="",(RAND()/Overview!$K$22+Overview!$L$21)*M26,0)</f>
        <v>55058.128216162258</v>
      </c>
      <c r="P26" s="24" t="str">
        <f ca="1">IF(IF(RANDBETWEEN(1,$A$3)&lt;($D$2+1),RAND(),0)*O26&gt;Equity!O26,"Yes","")</f>
        <v/>
      </c>
      <c r="Q26" s="18">
        <f ca="1">IF(P26="",(RAND()/Overview!$K$22+Overview!$L$21)*O26,0)</f>
        <v>61622.455962479362</v>
      </c>
      <c r="R26" s="24" t="str">
        <f ca="1">IF(IF(RANDBETWEEN(1,$A$3)&lt;($D$2+1),RAND(),0)*Q26&gt;Equity!Q26,"Yes","")</f>
        <v/>
      </c>
      <c r="S26" s="18">
        <f ca="1">IF(R26="",(RAND()/Overview!$K$22+Overview!$L$21)*Q26,0)</f>
        <v>54578.968490550775</v>
      </c>
      <c r="T26" s="24" t="str">
        <f ca="1">IF(IF(RANDBETWEEN(1,$A$3)&lt;($D$2+1),RAND(),0)*S26&gt;Equity!S26,"Yes","")</f>
        <v/>
      </c>
      <c r="U26" s="18">
        <f ca="1">IF(T26="",(RAND()/Overview!$K$22+Overview!$L$21)*S26,0)</f>
        <v>56805.286808645309</v>
      </c>
      <c r="V26" s="24" t="str">
        <f ca="1">IF(IF(RANDBETWEEN(1,$A$3)&lt;($D$2+1),RAND(),0)*U26&gt;Equity!U26,"Yes","")</f>
        <v/>
      </c>
      <c r="W26" s="18">
        <f ca="1">IF(V26="",(RAND()/Overview!$K$22+Overview!$L$21)*U26,0)</f>
        <v>46925.05165755652</v>
      </c>
    </row>
    <row r="27" spans="2:23" x14ac:dyDescent="0.3">
      <c r="B27" s="4">
        <v>24</v>
      </c>
      <c r="C27" s="18">
        <v>36308.460919644909</v>
      </c>
      <c r="D27" s="24" t="str">
        <f ca="1">IF(IF(RANDBETWEEN(1,$A$3)=1,RAND(),0)*C27&gt;Equity!C27,"Yes","")</f>
        <v/>
      </c>
      <c r="E27" s="18">
        <f ca="1">IF(D27="",(RAND()/Overview!$K$22+Overview!$L$21)*C27,0)</f>
        <v>40756.782080412944</v>
      </c>
      <c r="F27" s="24" t="str">
        <f ca="1">IF(IF(RANDBETWEEN(1,$A$3)&lt;($D$2+1),RAND(),0)*E27&gt;Equity!E27,"Yes","")</f>
        <v/>
      </c>
      <c r="G27" s="18">
        <f ca="1">IF(F27="",(RAND()/Overview!$K$22+Overview!$L$21)*E27,0)</f>
        <v>37148.594242858031</v>
      </c>
      <c r="H27" s="24" t="str">
        <f ca="1">IF(IF(RANDBETWEEN(1,$A$3)&lt;($D$2+1),RAND(),0)*G27&gt;Equity!G27,"Yes","")</f>
        <v/>
      </c>
      <c r="I27" s="18">
        <f ca="1">IF(H27="",(RAND()/Overview!$K$22+Overview!$L$21)*G27,0)</f>
        <v>37378.580460276055</v>
      </c>
      <c r="J27" s="24" t="str">
        <f ca="1">IF(IF(RANDBETWEEN(1,$A$3)&lt;($D$2+1),RAND(),0)*I27&gt;Equity!I27,"Yes","")</f>
        <v/>
      </c>
      <c r="K27" s="18">
        <f ca="1">IF(J27="",(RAND()/Overview!$K$22+Overview!$L$21)*I27,0)</f>
        <v>37978.589528140154</v>
      </c>
      <c r="L27" s="24" t="str">
        <f ca="1">IF(IF(RANDBETWEEN(1,$A$3)&lt;($D$2+1),RAND(),0)*K27&gt;Equity!K27,"Yes","")</f>
        <v/>
      </c>
      <c r="M27" s="18">
        <f ca="1">IF(L27="",(RAND()/Overview!$K$22+Overview!$L$21)*K27,0)</f>
        <v>41193.607362973882</v>
      </c>
      <c r="N27" s="24" t="str">
        <f ca="1">IF(IF(RANDBETWEEN(1,$A$3)&lt;($D$2+1),RAND(),0)*M27&gt;Equity!M27,"Yes","")</f>
        <v/>
      </c>
      <c r="O27" s="18">
        <f ca="1">IF(N27="",(RAND()/Overview!$K$22+Overview!$L$21)*M27,0)</f>
        <v>41734.008812513683</v>
      </c>
      <c r="P27" s="24" t="str">
        <f ca="1">IF(IF(RANDBETWEEN(1,$A$3)&lt;($D$2+1),RAND(),0)*O27&gt;Equity!O27,"Yes","")</f>
        <v/>
      </c>
      <c r="Q27" s="18">
        <f ca="1">IF(P27="",(RAND()/Overview!$K$22+Overview!$L$21)*O27,0)</f>
        <v>39428.343562487273</v>
      </c>
      <c r="R27" s="24" t="str">
        <f ca="1">IF(IF(RANDBETWEEN(1,$A$3)&lt;($D$2+1),RAND(),0)*Q27&gt;Equity!Q27,"Yes","")</f>
        <v/>
      </c>
      <c r="S27" s="18">
        <f ca="1">IF(R27="",(RAND()/Overview!$K$22+Overview!$L$21)*Q27,0)</f>
        <v>35481.995250787419</v>
      </c>
      <c r="T27" s="24" t="str">
        <f ca="1">IF(IF(RANDBETWEEN(1,$A$3)&lt;($D$2+1),RAND(),0)*S27&gt;Equity!S27,"Yes","")</f>
        <v/>
      </c>
      <c r="U27" s="18">
        <f ca="1">IF(T27="",(RAND()/Overview!$K$22+Overview!$L$21)*S27,0)</f>
        <v>35691.936535050496</v>
      </c>
      <c r="V27" s="24" t="str">
        <f ca="1">IF(IF(RANDBETWEEN(1,$A$3)&lt;($D$2+1),RAND(),0)*U27&gt;Equity!U27,"Yes","")</f>
        <v/>
      </c>
      <c r="W27" s="18">
        <f ca="1">IF(V27="",(RAND()/Overview!$K$22+Overview!$L$21)*U27,0)</f>
        <v>35798.308241170278</v>
      </c>
    </row>
    <row r="28" spans="2:23" x14ac:dyDescent="0.3">
      <c r="B28" s="4">
        <v>25</v>
      </c>
      <c r="C28" s="18">
        <v>34306.987372473624</v>
      </c>
      <c r="D28" s="24" t="str">
        <f ca="1">IF(IF(RANDBETWEEN(1,$A$3)=1,RAND(),0)*C28&gt;Equity!C28,"Yes","")</f>
        <v/>
      </c>
      <c r="E28" s="18">
        <f ca="1">IF(D28="",(RAND()/Overview!$K$22+Overview!$L$21)*C28,0)</f>
        <v>28978.903300896502</v>
      </c>
      <c r="F28" s="24" t="str">
        <f ca="1">IF(IF(RANDBETWEEN(1,$A$3)&lt;($D$2+1),RAND(),0)*E28&gt;Equity!E28,"Yes","")</f>
        <v/>
      </c>
      <c r="G28" s="18">
        <f ca="1">IF(F28="",(RAND()/Overview!$K$22+Overview!$L$21)*E28,0)</f>
        <v>28597.519867802159</v>
      </c>
      <c r="H28" s="24" t="str">
        <f ca="1">IF(IF(RANDBETWEEN(1,$A$3)&lt;($D$2+1),RAND(),0)*G28&gt;Equity!G28,"Yes","")</f>
        <v/>
      </c>
      <c r="I28" s="18">
        <f ca="1">IF(H28="",(RAND()/Overview!$K$22+Overview!$L$21)*G28,0)</f>
        <v>32867.578581375506</v>
      </c>
      <c r="J28" s="24" t="str">
        <f ca="1">IF(IF(RANDBETWEEN(1,$A$3)&lt;($D$2+1),RAND(),0)*I28&gt;Equity!I28,"Yes","")</f>
        <v/>
      </c>
      <c r="K28" s="18">
        <f ca="1">IF(J28="",(RAND()/Overview!$K$22+Overview!$L$21)*I28,0)</f>
        <v>32710.919882252707</v>
      </c>
      <c r="L28" s="24" t="str">
        <f ca="1">IF(IF(RANDBETWEEN(1,$A$3)&lt;($D$2+1),RAND(),0)*K28&gt;Equity!K28,"Yes","")</f>
        <v/>
      </c>
      <c r="M28" s="18">
        <f ca="1">IF(L28="",(RAND()/Overview!$K$22+Overview!$L$21)*K28,0)</f>
        <v>35622.504610541415</v>
      </c>
      <c r="N28" s="24" t="str">
        <f ca="1">IF(IF(RANDBETWEEN(1,$A$3)&lt;($D$2+1),RAND(),0)*M28&gt;Equity!M28,"Yes","")</f>
        <v/>
      </c>
      <c r="O28" s="18">
        <f ca="1">IF(N28="",(RAND()/Overview!$K$22+Overview!$L$21)*M28,0)</f>
        <v>34116.856311334763</v>
      </c>
      <c r="P28" s="24" t="str">
        <f ca="1">IF(IF(RANDBETWEEN(1,$A$3)&lt;($D$2+1),RAND(),0)*O28&gt;Equity!O28,"Yes","")</f>
        <v/>
      </c>
      <c r="Q28" s="18">
        <f ca="1">IF(P28="",(RAND()/Overview!$K$22+Overview!$L$21)*O28,0)</f>
        <v>40344.19400207061</v>
      </c>
      <c r="R28" s="24" t="str">
        <f ca="1">IF(IF(RANDBETWEEN(1,$A$3)&lt;($D$2+1),RAND(),0)*Q28&gt;Equity!Q28,"Yes","")</f>
        <v/>
      </c>
      <c r="S28" s="18">
        <f ca="1">IF(R28="",(RAND()/Overview!$K$22+Overview!$L$21)*Q28,0)</f>
        <v>41014.880195940677</v>
      </c>
      <c r="T28" s="24" t="str">
        <f ca="1">IF(IF(RANDBETWEEN(1,$A$3)&lt;($D$2+1),RAND(),0)*S28&gt;Equity!S28,"Yes","")</f>
        <v/>
      </c>
      <c r="U28" s="18">
        <f ca="1">IF(T28="",(RAND()/Overview!$K$22+Overview!$L$21)*S28,0)</f>
        <v>33248.869948570988</v>
      </c>
      <c r="V28" s="24" t="str">
        <f ca="1">IF(IF(RANDBETWEEN(1,$A$3)&lt;($D$2+1),RAND(),0)*U28&gt;Equity!U28,"Yes","")</f>
        <v/>
      </c>
      <c r="W28" s="18">
        <f ca="1">IF(V28="",(RAND()/Overview!$K$22+Overview!$L$21)*U28,0)</f>
        <v>36651.602206281495</v>
      </c>
    </row>
    <row r="29" spans="2:23" x14ac:dyDescent="0.3">
      <c r="B29" s="4">
        <v>26</v>
      </c>
      <c r="C29" s="18">
        <v>32488.022285294566</v>
      </c>
      <c r="D29" s="24" t="str">
        <f ca="1">IF(IF(RANDBETWEEN(1,$A$3)=1,RAND(),0)*C29&gt;Equity!C29,"Yes","")</f>
        <v/>
      </c>
      <c r="E29" s="18">
        <f ca="1">IF(D29="",(RAND()/Overview!$K$22+Overview!$L$21)*C29,0)</f>
        <v>30949.395391601574</v>
      </c>
      <c r="F29" s="24" t="str">
        <f ca="1">IF(IF(RANDBETWEEN(1,$A$3)&lt;($D$2+1),RAND(),0)*E29&gt;Equity!E29,"Yes","")</f>
        <v/>
      </c>
      <c r="G29" s="18">
        <f ca="1">IF(F29="",(RAND()/Overview!$K$22+Overview!$L$21)*E29,0)</f>
        <v>30777.194368317862</v>
      </c>
      <c r="H29" s="24" t="str">
        <f ca="1">IF(IF(RANDBETWEEN(1,$A$3)&lt;($D$2+1),RAND(),0)*G29&gt;Equity!G29,"Yes","")</f>
        <v/>
      </c>
      <c r="I29" s="18">
        <f ca="1">IF(H29="",(RAND()/Overview!$K$22+Overview!$L$21)*G29,0)</f>
        <v>35775.134036072246</v>
      </c>
      <c r="J29" s="24" t="str">
        <f ca="1">IF(IF(RANDBETWEEN(1,$A$3)&lt;($D$2+1),RAND(),0)*I29&gt;Equity!I29,"Yes","")</f>
        <v/>
      </c>
      <c r="K29" s="18">
        <f ca="1">IF(J29="",(RAND()/Overview!$K$22+Overview!$L$21)*I29,0)</f>
        <v>35387.019308068717</v>
      </c>
      <c r="L29" s="24" t="str">
        <f ca="1">IF(IF(RANDBETWEEN(1,$A$3)&lt;($D$2+1),RAND(),0)*K29&gt;Equity!K29,"Yes","")</f>
        <v/>
      </c>
      <c r="M29" s="18">
        <f ca="1">IF(L29="",(RAND()/Overview!$K$22+Overview!$L$21)*K29,0)</f>
        <v>31169.532220798243</v>
      </c>
      <c r="N29" s="24" t="str">
        <f ca="1">IF(IF(RANDBETWEEN(1,$A$3)&lt;($D$2+1),RAND(),0)*M29&gt;Equity!M29,"Yes","")</f>
        <v/>
      </c>
      <c r="O29" s="18">
        <f ca="1">IF(N29="",(RAND()/Overview!$K$22+Overview!$L$21)*M29,0)</f>
        <v>27247.76912495451</v>
      </c>
      <c r="P29" s="24" t="str">
        <f ca="1">IF(IF(RANDBETWEEN(1,$A$3)&lt;($D$2+1),RAND(),0)*O29&gt;Equity!O29,"Yes","")</f>
        <v/>
      </c>
      <c r="Q29" s="18">
        <f ca="1">IF(P29="",(RAND()/Overview!$K$22+Overview!$L$21)*O29,0)</f>
        <v>29589.225263296263</v>
      </c>
      <c r="R29" s="24" t="str">
        <f ca="1">IF(IF(RANDBETWEEN(1,$A$3)&lt;($D$2+1),RAND(),0)*Q29&gt;Equity!Q29,"Yes","")</f>
        <v/>
      </c>
      <c r="S29" s="18">
        <f ca="1">IF(R29="",(RAND()/Overview!$K$22+Overview!$L$21)*Q29,0)</f>
        <v>35409.709910915903</v>
      </c>
      <c r="T29" s="24" t="str">
        <f ca="1">IF(IF(RANDBETWEEN(1,$A$3)&lt;($D$2+1),RAND(),0)*S29&gt;Equity!S29,"Yes","")</f>
        <v/>
      </c>
      <c r="U29" s="18">
        <f ca="1">IF(T29="",(RAND()/Overview!$K$22+Overview!$L$21)*S29,0)</f>
        <v>34071.901816816768</v>
      </c>
      <c r="V29" s="24" t="str">
        <f ca="1">IF(IF(RANDBETWEEN(1,$A$3)&lt;($D$2+1),RAND(),0)*U29&gt;Equity!U29,"Yes","")</f>
        <v/>
      </c>
      <c r="W29" s="18">
        <f ca="1">IF(V29="",(RAND()/Overview!$K$22+Overview!$L$21)*U29,0)</f>
        <v>40333.737008744421</v>
      </c>
    </row>
    <row r="30" spans="2:23" x14ac:dyDescent="0.3">
      <c r="B30" s="4">
        <v>27</v>
      </c>
      <c r="C30" s="18">
        <v>30828.825981183254</v>
      </c>
      <c r="D30" s="24" t="str">
        <f ca="1">IF(IF(RANDBETWEEN(1,$A$3)=1,RAND(),0)*C30&gt;Equity!C30,"Yes","")</f>
        <v/>
      </c>
      <c r="E30" s="18">
        <f ca="1">IF(D30="",(RAND()/Overview!$K$22+Overview!$L$21)*C30,0)</f>
        <v>30785.788606201539</v>
      </c>
      <c r="F30" s="24" t="str">
        <f ca="1">IF(IF(RANDBETWEEN(1,$A$3)&lt;($D$2+1),RAND(),0)*E30&gt;Equity!E30,"Yes","")</f>
        <v/>
      </c>
      <c r="G30" s="18">
        <f ca="1">IF(F30="",(RAND()/Overview!$K$22+Overview!$L$21)*E30,0)</f>
        <v>27986.027703711949</v>
      </c>
      <c r="H30" s="24" t="str">
        <f ca="1">IF(IF(RANDBETWEEN(1,$A$3)&lt;($D$2+1),RAND(),0)*G30&gt;Equity!G30,"Yes","")</f>
        <v/>
      </c>
      <c r="I30" s="18">
        <f ca="1">IF(H30="",(RAND()/Overview!$K$22+Overview!$L$21)*G30,0)</f>
        <v>30854.460200449299</v>
      </c>
      <c r="J30" s="24" t="str">
        <f ca="1">IF(IF(RANDBETWEEN(1,$A$3)&lt;($D$2+1),RAND(),0)*I30&gt;Equity!I30,"Yes","")</f>
        <v/>
      </c>
      <c r="K30" s="18">
        <f ca="1">IF(J30="",(RAND()/Overview!$K$22+Overview!$L$21)*I30,0)</f>
        <v>36592.354565567235</v>
      </c>
      <c r="L30" s="24" t="str">
        <f ca="1">IF(IF(RANDBETWEEN(1,$A$3)&lt;($D$2+1),RAND(),0)*K30&gt;Equity!K30,"Yes","")</f>
        <v/>
      </c>
      <c r="M30" s="18">
        <f ca="1">IF(L30="",(RAND()/Overview!$K$22+Overview!$L$21)*K30,0)</f>
        <v>42005.247600219627</v>
      </c>
      <c r="N30" s="24" t="str">
        <f ca="1">IF(IF(RANDBETWEEN(1,$A$3)&lt;($D$2+1),RAND(),0)*M30&gt;Equity!M30,"Yes","")</f>
        <v/>
      </c>
      <c r="O30" s="18">
        <f ca="1">IF(N30="",(RAND()/Overview!$K$22+Overview!$L$21)*M30,0)</f>
        <v>46883.023309041739</v>
      </c>
      <c r="P30" s="24" t="str">
        <f ca="1">IF(IF(RANDBETWEEN(1,$A$3)&lt;($D$2+1),RAND(),0)*O30&gt;Equity!O30,"Yes","")</f>
        <v/>
      </c>
      <c r="Q30" s="18">
        <f ca="1">IF(P30="",(RAND()/Overview!$K$22+Overview!$L$21)*O30,0)</f>
        <v>51909.003497248719</v>
      </c>
      <c r="R30" s="24" t="str">
        <f ca="1">IF(IF(RANDBETWEEN(1,$A$3)&lt;($D$2+1),RAND(),0)*Q30&gt;Equity!Q30,"Yes","")</f>
        <v/>
      </c>
      <c r="S30" s="18">
        <f ca="1">IF(R30="",(RAND()/Overview!$K$22+Overview!$L$21)*Q30,0)</f>
        <v>46066.483505756398</v>
      </c>
      <c r="T30" s="24" t="str">
        <f ca="1">IF(IF(RANDBETWEEN(1,$A$3)&lt;($D$2+1),RAND(),0)*S30&gt;Equity!S30,"Yes","")</f>
        <v/>
      </c>
      <c r="U30" s="18">
        <f ca="1">IF(T30="",(RAND()/Overview!$K$22+Overview!$L$21)*S30,0)</f>
        <v>40700.107469979208</v>
      </c>
      <c r="V30" s="24" t="str">
        <f ca="1">IF(IF(RANDBETWEEN(1,$A$3)&lt;($D$2+1),RAND(),0)*U30&gt;Equity!U30,"Yes","")</f>
        <v/>
      </c>
      <c r="W30" s="18">
        <f ca="1">IF(V30="",(RAND()/Overview!$K$22+Overview!$L$21)*U30,0)</f>
        <v>38686.908759690021</v>
      </c>
    </row>
    <row r="31" spans="2:23" x14ac:dyDescent="0.3">
      <c r="B31" s="4">
        <v>28</v>
      </c>
      <c r="C31" s="18">
        <v>29310.197793167081</v>
      </c>
      <c r="D31" s="24" t="str">
        <f ca="1">IF(IF(RANDBETWEEN(1,$A$3)=1,RAND(),0)*C31&gt;Equity!C31,"Yes","")</f>
        <v/>
      </c>
      <c r="E31" s="18">
        <f ca="1">IF(D31="",(RAND()/Overview!$K$22+Overview!$L$21)*C31,0)</f>
        <v>27070.206587749799</v>
      </c>
      <c r="F31" s="24" t="str">
        <f ca="1">IF(IF(RANDBETWEEN(1,$A$3)&lt;($D$2+1),RAND(),0)*E31&gt;Equity!E31,"Yes","")</f>
        <v/>
      </c>
      <c r="G31" s="18">
        <f ca="1">IF(F31="",(RAND()/Overview!$K$22+Overview!$L$21)*E31,0)</f>
        <v>22943.621000571176</v>
      </c>
      <c r="H31" s="24" t="str">
        <f ca="1">IF(IF(RANDBETWEEN(1,$A$3)&lt;($D$2+1),RAND(),0)*G31&gt;Equity!G31,"Yes","")</f>
        <v/>
      </c>
      <c r="I31" s="18">
        <f ca="1">IF(H31="",(RAND()/Overview!$K$22+Overview!$L$21)*G31,0)</f>
        <v>21917.354729788276</v>
      </c>
      <c r="J31" s="24" t="str">
        <f ca="1">IF(IF(RANDBETWEEN(1,$A$3)&lt;($D$2+1),RAND(),0)*I31&gt;Equity!I31,"Yes","")</f>
        <v/>
      </c>
      <c r="K31" s="18">
        <f ca="1">IF(J31="",(RAND()/Overview!$K$22+Overview!$L$21)*I31,0)</f>
        <v>24975.741576300981</v>
      </c>
      <c r="L31" s="24" t="str">
        <f ca="1">IF(IF(RANDBETWEEN(1,$A$3)&lt;($D$2+1),RAND(),0)*K31&gt;Equity!K31,"Yes","")</f>
        <v/>
      </c>
      <c r="M31" s="18">
        <f ca="1">IF(L31="",(RAND()/Overview!$K$22+Overview!$L$21)*K31,0)</f>
        <v>26307.02577487081</v>
      </c>
      <c r="N31" s="24" t="str">
        <f ca="1">IF(IF(RANDBETWEEN(1,$A$3)&lt;($D$2+1),RAND(),0)*M31&gt;Equity!M31,"Yes","")</f>
        <v/>
      </c>
      <c r="O31" s="18">
        <f ca="1">IF(N31="",(RAND()/Overview!$K$22+Overview!$L$21)*M31,0)</f>
        <v>27159.146907068174</v>
      </c>
      <c r="P31" s="24" t="str">
        <f ca="1">IF(IF(RANDBETWEEN(1,$A$3)&lt;($D$2+1),RAND(),0)*O31&gt;Equity!O31,"Yes","")</f>
        <v/>
      </c>
      <c r="Q31" s="18">
        <f ca="1">IF(P31="",(RAND()/Overview!$K$22+Overview!$L$21)*O31,0)</f>
        <v>29595.355176633337</v>
      </c>
      <c r="R31" s="24" t="str">
        <f ca="1">IF(IF(RANDBETWEEN(1,$A$3)&lt;($D$2+1),RAND(),0)*Q31&gt;Equity!Q31,"Yes","")</f>
        <v/>
      </c>
      <c r="S31" s="18">
        <f ca="1">IF(R31="",(RAND()/Overview!$K$22+Overview!$L$21)*Q31,0)</f>
        <v>29643.415296814841</v>
      </c>
      <c r="T31" s="24" t="str">
        <f ca="1">IF(IF(RANDBETWEEN(1,$A$3)&lt;($D$2+1),RAND(),0)*S31&gt;Equity!S31,"Yes","")</f>
        <v/>
      </c>
      <c r="U31" s="18">
        <f ca="1">IF(T31="",(RAND()/Overview!$K$22+Overview!$L$21)*S31,0)</f>
        <v>31959.901474411156</v>
      </c>
      <c r="V31" s="24" t="str">
        <f ca="1">IF(IF(RANDBETWEEN(1,$A$3)&lt;($D$2+1),RAND(),0)*U31&gt;Equity!U31,"Yes","")</f>
        <v/>
      </c>
      <c r="W31" s="18">
        <f ca="1">IF(V31="",(RAND()/Overview!$K$22+Overview!$L$21)*U31,0)</f>
        <v>30281.792826987406</v>
      </c>
    </row>
    <row r="32" spans="2:23" x14ac:dyDescent="0.3">
      <c r="B32" s="4">
        <v>29</v>
      </c>
      <c r="C32" s="18">
        <v>27915.822975270788</v>
      </c>
      <c r="D32" s="24" t="str">
        <f ca="1">IF(IF(RANDBETWEEN(1,$A$3)=1,RAND(),0)*C32&gt;Equity!C32,"Yes","")</f>
        <v/>
      </c>
      <c r="E32" s="18">
        <f ca="1">IF(D32="",(RAND()/Overview!$K$22+Overview!$L$21)*C32,0)</f>
        <v>23754.265042567291</v>
      </c>
      <c r="F32" s="24" t="str">
        <f ca="1">IF(IF(RANDBETWEEN(1,$A$3)&lt;($D$2+1),RAND(),0)*E32&gt;Equity!E32,"Yes","")</f>
        <v/>
      </c>
      <c r="G32" s="18">
        <f ca="1">IF(F32="",(RAND()/Overview!$K$22+Overview!$L$21)*E32,0)</f>
        <v>25558.447159832605</v>
      </c>
      <c r="H32" s="24" t="str">
        <f ca="1">IF(IF(RANDBETWEEN(1,$A$3)&lt;($D$2+1),RAND(),0)*G32&gt;Equity!G32,"Yes","")</f>
        <v/>
      </c>
      <c r="I32" s="18">
        <f ca="1">IF(H32="",(RAND()/Overview!$K$22+Overview!$L$21)*G32,0)</f>
        <v>27430.05539265176</v>
      </c>
      <c r="J32" s="24" t="str">
        <f ca="1">IF(IF(RANDBETWEEN(1,$A$3)&lt;($D$2+1),RAND(),0)*I32&gt;Equity!I32,"Yes","")</f>
        <v/>
      </c>
      <c r="K32" s="18">
        <f ca="1">IF(J32="",(RAND()/Overview!$K$22+Overview!$L$21)*I32,0)</f>
        <v>23634.453595357561</v>
      </c>
      <c r="L32" s="24" t="str">
        <f ca="1">IF(IF(RANDBETWEEN(1,$A$3)&lt;($D$2+1),RAND(),0)*K32&gt;Equity!K32,"Yes","")</f>
        <v/>
      </c>
      <c r="M32" s="18">
        <f ca="1">IF(L32="",(RAND()/Overview!$K$22+Overview!$L$21)*K32,0)</f>
        <v>20087.428822549744</v>
      </c>
      <c r="N32" s="24" t="str">
        <f ca="1">IF(IF(RANDBETWEEN(1,$A$3)&lt;($D$2+1),RAND(),0)*M32&gt;Equity!M32,"Yes","")</f>
        <v/>
      </c>
      <c r="O32" s="18">
        <f ca="1">IF(N32="",(RAND()/Overview!$K$22+Overview!$L$21)*M32,0)</f>
        <v>18288.444820532521</v>
      </c>
      <c r="P32" s="24" t="str">
        <f ca="1">IF(IF(RANDBETWEEN(1,$A$3)&lt;($D$2+1),RAND(),0)*O32&gt;Equity!O32,"Yes","")</f>
        <v/>
      </c>
      <c r="Q32" s="18">
        <f ca="1">IF(P32="",(RAND()/Overview!$K$22+Overview!$L$21)*O32,0)</f>
        <v>20971.04415369609</v>
      </c>
      <c r="R32" s="24" t="str">
        <f ca="1">IF(IF(RANDBETWEEN(1,$A$3)&lt;($D$2+1),RAND(),0)*Q32&gt;Equity!Q32,"Yes","")</f>
        <v/>
      </c>
      <c r="S32" s="18">
        <f ca="1">IF(R32="",(RAND()/Overview!$K$22+Overview!$L$21)*Q32,0)</f>
        <v>21922.619332793289</v>
      </c>
      <c r="T32" s="24" t="str">
        <f ca="1">IF(IF(RANDBETWEEN(1,$A$3)&lt;($D$2+1),RAND(),0)*S32&gt;Equity!S32,"Yes","")</f>
        <v/>
      </c>
      <c r="U32" s="18">
        <f ca="1">IF(T32="",(RAND()/Overview!$K$22+Overview!$L$21)*S32,0)</f>
        <v>19739.250710437071</v>
      </c>
      <c r="V32" s="24" t="str">
        <f ca="1">IF(IF(RANDBETWEEN(1,$A$3)&lt;($D$2+1),RAND(),0)*U32&gt;Equity!U32,"Yes","")</f>
        <v/>
      </c>
      <c r="W32" s="18">
        <f ca="1">IF(V32="",(RAND()/Overview!$K$22+Overview!$L$21)*U32,0)</f>
        <v>21786.196473992302</v>
      </c>
    </row>
    <row r="33" spans="2:23" x14ac:dyDescent="0.3">
      <c r="B33" s="4">
        <v>30</v>
      </c>
      <c r="C33" s="18">
        <v>26631.757763055404</v>
      </c>
      <c r="D33" s="24" t="str">
        <f ca="1">IF(IF(RANDBETWEEN(1,$A$3)=1,RAND(),0)*C33&gt;Equity!C33,"Yes","")</f>
        <v/>
      </c>
      <c r="E33" s="18">
        <f ca="1">IF(D33="",(RAND()/Overview!$K$22+Overview!$L$21)*C33,0)</f>
        <v>22159.673134058728</v>
      </c>
      <c r="F33" s="24" t="str">
        <f ca="1">IF(IF(RANDBETWEEN(1,$A$3)&lt;($D$2+1),RAND(),0)*E33&gt;Equity!E33,"Yes","")</f>
        <v/>
      </c>
      <c r="G33" s="18">
        <f ca="1">IF(F33="",(RAND()/Overview!$K$22+Overview!$L$21)*E33,0)</f>
        <v>18345.368973005712</v>
      </c>
      <c r="H33" s="24" t="str">
        <f ca="1">IF(IF(RANDBETWEEN(1,$A$3)&lt;($D$2+1),RAND(),0)*G33&gt;Equity!G33,"Yes","")</f>
        <v/>
      </c>
      <c r="I33" s="18">
        <f ca="1">IF(H33="",(RAND()/Overview!$K$22+Overview!$L$21)*G33,0)</f>
        <v>20740.817861678548</v>
      </c>
      <c r="J33" s="24" t="str">
        <f ca="1">IF(IF(RANDBETWEEN(1,$A$3)&lt;($D$2+1),RAND(),0)*I33&gt;Equity!I33,"Yes","")</f>
        <v/>
      </c>
      <c r="K33" s="18">
        <f ca="1">IF(J33="",(RAND()/Overview!$K$22+Overview!$L$21)*I33,0)</f>
        <v>18978.129153706308</v>
      </c>
      <c r="L33" s="24" t="str">
        <f ca="1">IF(IF(RANDBETWEEN(1,$A$3)&lt;($D$2+1),RAND(),0)*K33&gt;Equity!K33,"Yes","")</f>
        <v/>
      </c>
      <c r="M33" s="18">
        <f ca="1">IF(L33="",(RAND()/Overview!$K$22+Overview!$L$21)*K33,0)</f>
        <v>19956.789111085251</v>
      </c>
      <c r="N33" s="24" t="str">
        <f ca="1">IF(IF(RANDBETWEEN(1,$A$3)&lt;($D$2+1),RAND(),0)*M33&gt;Equity!M33,"Yes","")</f>
        <v/>
      </c>
      <c r="O33" s="18">
        <f ca="1">IF(N33="",(RAND()/Overview!$K$22+Overview!$L$21)*M33,0)</f>
        <v>19988.116967603</v>
      </c>
      <c r="P33" s="24" t="str">
        <f ca="1">IF(IF(RANDBETWEEN(1,$A$3)&lt;($D$2+1),RAND(),0)*O33&gt;Equity!O33,"Yes","")</f>
        <v/>
      </c>
      <c r="Q33" s="18">
        <f ca="1">IF(P33="",(RAND()/Overview!$K$22+Overview!$L$21)*O33,0)</f>
        <v>23845.765745717104</v>
      </c>
      <c r="R33" s="24" t="str">
        <f ca="1">IF(IF(RANDBETWEEN(1,$A$3)&lt;($D$2+1),RAND(),0)*Q33&gt;Equity!Q33,"Yes","")</f>
        <v/>
      </c>
      <c r="S33" s="18">
        <f ca="1">IF(R33="",(RAND()/Overview!$K$22+Overview!$L$21)*Q33,0)</f>
        <v>20160.908172337833</v>
      </c>
      <c r="T33" s="24" t="str">
        <f ca="1">IF(IF(RANDBETWEEN(1,$A$3)&lt;($D$2+1),RAND(),0)*S33&gt;Equity!S33,"Yes","")</f>
        <v/>
      </c>
      <c r="U33" s="18">
        <f ca="1">IF(T33="",(RAND()/Overview!$K$22+Overview!$L$21)*S33,0)</f>
        <v>16612.981943052335</v>
      </c>
      <c r="V33" s="24" t="str">
        <f ca="1">IF(IF(RANDBETWEEN(1,$A$3)&lt;($D$2+1),RAND(),0)*U33&gt;Equity!U33,"Yes","")</f>
        <v/>
      </c>
      <c r="W33" s="18">
        <f ca="1">IF(V33="",(RAND()/Overview!$K$22+Overview!$L$21)*U33,0)</f>
        <v>19800.278477314627</v>
      </c>
    </row>
    <row r="34" spans="2:23" x14ac:dyDescent="0.3">
      <c r="B34" s="4">
        <v>31</v>
      </c>
      <c r="C34" s="18">
        <v>25446.019870785851</v>
      </c>
      <c r="D34" s="24" t="str">
        <f ca="1">IF(IF(RANDBETWEEN(1,$A$3)=1,RAND(),0)*C34&gt;Equity!C34,"Yes","")</f>
        <v/>
      </c>
      <c r="E34" s="18">
        <f ca="1">IF(D34="",(RAND()/Overview!$K$22+Overview!$L$21)*C34,0)</f>
        <v>27234.828590272766</v>
      </c>
      <c r="F34" s="24" t="str">
        <f ca="1">IF(IF(RANDBETWEEN(1,$A$3)&lt;($D$2+1),RAND(),0)*E34&gt;Equity!E34,"Yes","")</f>
        <v/>
      </c>
      <c r="G34" s="18">
        <f ca="1">IF(F34="",(RAND()/Overview!$K$22+Overview!$L$21)*E34,0)</f>
        <v>29969.234681350554</v>
      </c>
      <c r="H34" s="24" t="str">
        <f ca="1">IF(IF(RANDBETWEEN(1,$A$3)&lt;($D$2+1),RAND(),0)*G34&gt;Equity!G34,"Yes","")</f>
        <v/>
      </c>
      <c r="I34" s="18">
        <f ca="1">IF(H34="",(RAND()/Overview!$K$22+Overview!$L$21)*G34,0)</f>
        <v>31643.29792096122</v>
      </c>
      <c r="J34" s="24" t="str">
        <f ca="1">IF(IF(RANDBETWEEN(1,$A$3)&lt;($D$2+1),RAND(),0)*I34&gt;Equity!I34,"Yes","")</f>
        <v/>
      </c>
      <c r="K34" s="18">
        <f ca="1">IF(J34="",(RAND()/Overview!$K$22+Overview!$L$21)*I34,0)</f>
        <v>30884.059779023126</v>
      </c>
      <c r="L34" s="24" t="str">
        <f ca="1">IF(IF(RANDBETWEEN(1,$A$3)&lt;($D$2+1),RAND(),0)*K34&gt;Equity!K34,"Yes","")</f>
        <v/>
      </c>
      <c r="M34" s="18">
        <f ca="1">IF(L34="",(RAND()/Overview!$K$22+Overview!$L$21)*K34,0)</f>
        <v>30244.685116073862</v>
      </c>
      <c r="N34" s="24" t="str">
        <f ca="1">IF(IF(RANDBETWEEN(1,$A$3)&lt;($D$2+1),RAND(),0)*M34&gt;Equity!M34,"Yes","")</f>
        <v/>
      </c>
      <c r="O34" s="18">
        <f ca="1">IF(N34="",(RAND()/Overview!$K$22+Overview!$L$21)*M34,0)</f>
        <v>28322.045879487083</v>
      </c>
      <c r="P34" s="24" t="str">
        <f ca="1">IF(IF(RANDBETWEEN(1,$A$3)&lt;($D$2+1),RAND(),0)*O34&gt;Equity!O34,"Yes","")</f>
        <v/>
      </c>
      <c r="Q34" s="18">
        <f ca="1">IF(P34="",(RAND()/Overview!$K$22+Overview!$L$21)*O34,0)</f>
        <v>27508.630655948862</v>
      </c>
      <c r="R34" s="24" t="str">
        <f ca="1">IF(IF(RANDBETWEEN(1,$A$3)&lt;($D$2+1),RAND(),0)*Q34&gt;Equity!Q34,"Yes","")</f>
        <v/>
      </c>
      <c r="S34" s="18">
        <f ca="1">IF(R34="",(RAND()/Overview!$K$22+Overview!$L$21)*Q34,0)</f>
        <v>32123.882734783292</v>
      </c>
      <c r="T34" s="24" t="str">
        <f ca="1">IF(IF(RANDBETWEEN(1,$A$3)&lt;($D$2+1),RAND(),0)*S34&gt;Equity!S34,"Yes","")</f>
        <v/>
      </c>
      <c r="U34" s="18">
        <f ca="1">IF(T34="",(RAND()/Overview!$K$22+Overview!$L$21)*S34,0)</f>
        <v>33476.14938549971</v>
      </c>
      <c r="V34" s="24" t="str">
        <f ca="1">IF(IF(RANDBETWEEN(1,$A$3)&lt;($D$2+1),RAND(),0)*U34&gt;Equity!U34,"Yes","")</f>
        <v/>
      </c>
      <c r="W34" s="18">
        <f ca="1">IF(V34="",(RAND()/Overview!$K$22+Overview!$L$21)*U34,0)</f>
        <v>37109.315980553423</v>
      </c>
    </row>
    <row r="35" spans="2:23" x14ac:dyDescent="0.3">
      <c r="B35" s="4">
        <v>32</v>
      </c>
      <c r="C35" s="18">
        <v>24348.260233539</v>
      </c>
      <c r="D35" s="24" t="str">
        <f ca="1">IF(IF(RANDBETWEEN(1,$A$3)=1,RAND(),0)*C35&gt;Equity!C35,"Yes","")</f>
        <v/>
      </c>
      <c r="E35" s="18">
        <f ca="1">IF(D35="",(RAND()/Overview!$K$22+Overview!$L$21)*C35,0)</f>
        <v>22097.784078286149</v>
      </c>
      <c r="F35" s="24" t="str">
        <f ca="1">IF(IF(RANDBETWEEN(1,$A$3)&lt;($D$2+1),RAND(),0)*E35&gt;Equity!E35,"Yes","")</f>
        <v/>
      </c>
      <c r="G35" s="18">
        <f ca="1">IF(F35="",(RAND()/Overview!$K$22+Overview!$L$21)*E35,0)</f>
        <v>23961.047804426486</v>
      </c>
      <c r="H35" s="24" t="str">
        <f ca="1">IF(IF(RANDBETWEEN(1,$A$3)&lt;($D$2+1),RAND(),0)*G35&gt;Equity!G35,"Yes","")</f>
        <v/>
      </c>
      <c r="I35" s="18">
        <f ca="1">IF(H35="",(RAND()/Overview!$K$22+Overview!$L$21)*G35,0)</f>
        <v>22462.524922559791</v>
      </c>
      <c r="J35" s="24" t="str">
        <f ca="1">IF(IF(RANDBETWEEN(1,$A$3)&lt;($D$2+1),RAND(),0)*I35&gt;Equity!I35,"Yes","")</f>
        <v/>
      </c>
      <c r="K35" s="18">
        <f ca="1">IF(J35="",(RAND()/Overview!$K$22+Overview!$L$21)*I35,0)</f>
        <v>24940.598955819209</v>
      </c>
      <c r="L35" s="24" t="str">
        <f ca="1">IF(IF(RANDBETWEEN(1,$A$3)&lt;($D$2+1),RAND(),0)*K35&gt;Equity!K35,"Yes","")</f>
        <v/>
      </c>
      <c r="M35" s="18">
        <f ca="1">IF(L35="",(RAND()/Overview!$K$22+Overview!$L$21)*K35,0)</f>
        <v>28451.913143591766</v>
      </c>
      <c r="N35" s="24" t="str">
        <f ca="1">IF(IF(RANDBETWEEN(1,$A$3)&lt;($D$2+1),RAND(),0)*M35&gt;Equity!M35,"Yes","")</f>
        <v/>
      </c>
      <c r="O35" s="18">
        <f ca="1">IF(N35="",(RAND()/Overview!$K$22+Overview!$L$21)*M35,0)</f>
        <v>30583.12484780794</v>
      </c>
      <c r="P35" s="24" t="str">
        <f ca="1">IF(IF(RANDBETWEEN(1,$A$3)&lt;($D$2+1),RAND(),0)*O35&gt;Equity!O35,"Yes","")</f>
        <v/>
      </c>
      <c r="Q35" s="18">
        <f ca="1">IF(P35="",(RAND()/Overview!$K$22+Overview!$L$21)*O35,0)</f>
        <v>34677.281666215327</v>
      </c>
      <c r="R35" s="24" t="str">
        <f ca="1">IF(IF(RANDBETWEEN(1,$A$3)&lt;($D$2+1),RAND(),0)*Q35&gt;Equity!Q35,"Yes","")</f>
        <v/>
      </c>
      <c r="S35" s="18">
        <f ca="1">IF(R35="",(RAND()/Overview!$K$22+Overview!$L$21)*Q35,0)</f>
        <v>36345.388608206697</v>
      </c>
      <c r="T35" s="24" t="str">
        <f ca="1">IF(IF(RANDBETWEEN(1,$A$3)&lt;($D$2+1),RAND(),0)*S35&gt;Equity!S35,"Yes","")</f>
        <v/>
      </c>
      <c r="U35" s="18">
        <f ca="1">IF(T35="",(RAND()/Overview!$K$22+Overview!$L$21)*S35,0)</f>
        <v>33628.83421124288</v>
      </c>
      <c r="V35" s="24" t="str">
        <f ca="1">IF(IF(RANDBETWEEN(1,$A$3)&lt;($D$2+1),RAND(),0)*U35&gt;Equity!U35,"Yes","")</f>
        <v/>
      </c>
      <c r="W35" s="18">
        <f ca="1">IF(V35="",(RAND()/Overview!$K$22+Overview!$L$21)*U35,0)</f>
        <v>36919.776447911143</v>
      </c>
    </row>
    <row r="36" spans="2:23" x14ac:dyDescent="0.3">
      <c r="B36" s="4">
        <v>33</v>
      </c>
      <c r="C36" s="18">
        <v>23329.497914406202</v>
      </c>
      <c r="D36" s="24" t="str">
        <f ca="1">IF(IF(RANDBETWEEN(1,$A$3)=1,RAND(),0)*C36&gt;Equity!C36,"Yes","")</f>
        <v/>
      </c>
      <c r="E36" s="18">
        <f ca="1">IF(D36="",(RAND()/Overview!$K$22+Overview!$L$21)*C36,0)</f>
        <v>19144.806285370163</v>
      </c>
      <c r="F36" s="24" t="str">
        <f ca="1">IF(IF(RANDBETWEEN(1,$A$3)&lt;($D$2+1),RAND(),0)*E36&gt;Equity!E36,"Yes","")</f>
        <v/>
      </c>
      <c r="G36" s="18">
        <f ca="1">IF(F36="",(RAND()/Overview!$K$22+Overview!$L$21)*E36,0)</f>
        <v>18898.93728229031</v>
      </c>
      <c r="H36" s="24" t="str">
        <f ca="1">IF(IF(RANDBETWEEN(1,$A$3)&lt;($D$2+1),RAND(),0)*G36&gt;Equity!G36,"Yes","")</f>
        <v/>
      </c>
      <c r="I36" s="18">
        <f ca="1">IF(H36="",(RAND()/Overview!$K$22+Overview!$L$21)*G36,0)</f>
        <v>15495.929120406154</v>
      </c>
      <c r="J36" s="24" t="str">
        <f ca="1">IF(IF(RANDBETWEEN(1,$A$3)&lt;($D$2+1),RAND(),0)*I36&gt;Equity!I36,"Yes","")</f>
        <v/>
      </c>
      <c r="K36" s="18">
        <f ca="1">IF(J36="",(RAND()/Overview!$K$22+Overview!$L$21)*I36,0)</f>
        <v>18012.116241279753</v>
      </c>
      <c r="L36" s="24" t="str">
        <f ca="1">IF(IF(RANDBETWEEN(1,$A$3)&lt;($D$2+1),RAND(),0)*K36&gt;Equity!K36,"Yes","")</f>
        <v/>
      </c>
      <c r="M36" s="18">
        <f ca="1">IF(L36="",(RAND()/Overview!$K$22+Overview!$L$21)*K36,0)</f>
        <v>18769.656549045008</v>
      </c>
      <c r="N36" s="24" t="str">
        <f ca="1">IF(IF(RANDBETWEEN(1,$A$3)&lt;($D$2+1),RAND(),0)*M36&gt;Equity!M36,"Yes","")</f>
        <v/>
      </c>
      <c r="O36" s="18">
        <f ca="1">IF(N36="",(RAND()/Overview!$K$22+Overview!$L$21)*M36,0)</f>
        <v>18829.431111522608</v>
      </c>
      <c r="P36" s="24" t="str">
        <f ca="1">IF(IF(RANDBETWEEN(1,$A$3)&lt;($D$2+1),RAND(),0)*O36&gt;Equity!O36,"Yes","")</f>
        <v/>
      </c>
      <c r="Q36" s="18">
        <f ca="1">IF(P36="",(RAND()/Overview!$K$22+Overview!$L$21)*O36,0)</f>
        <v>22469.205237496382</v>
      </c>
      <c r="R36" s="24" t="str">
        <f ca="1">IF(IF(RANDBETWEEN(1,$A$3)&lt;($D$2+1),RAND(),0)*Q36&gt;Equity!Q36,"Yes","")</f>
        <v/>
      </c>
      <c r="S36" s="18">
        <f ca="1">IF(R36="",(RAND()/Overview!$K$22+Overview!$L$21)*Q36,0)</f>
        <v>22922.060375838319</v>
      </c>
      <c r="T36" s="24" t="str">
        <f ca="1">IF(IF(RANDBETWEEN(1,$A$3)&lt;($D$2+1),RAND(),0)*S36&gt;Equity!S36,"Yes","")</f>
        <v/>
      </c>
      <c r="U36" s="18">
        <f ca="1">IF(T36="",(RAND()/Overview!$K$22+Overview!$L$21)*S36,0)</f>
        <v>23486.041705737149</v>
      </c>
      <c r="V36" s="24" t="str">
        <f ca="1">IF(IF(RANDBETWEEN(1,$A$3)&lt;($D$2+1),RAND(),0)*U36&gt;Equity!U36,"Yes","")</f>
        <v/>
      </c>
      <c r="W36" s="18">
        <f ca="1">IF(V36="",(RAND()/Overview!$K$22+Overview!$L$21)*U36,0)</f>
        <v>23748.37843728095</v>
      </c>
    </row>
    <row r="37" spans="2:23" x14ac:dyDescent="0.3">
      <c r="B37" s="4">
        <v>34</v>
      </c>
      <c r="C37" s="18">
        <v>22381.904531182889</v>
      </c>
      <c r="D37" s="24" t="str">
        <f ca="1">IF(IF(RANDBETWEEN(1,$A$3)=1,RAND(),0)*C37&gt;Equity!C37,"Yes","")</f>
        <v/>
      </c>
      <c r="E37" s="18">
        <f ca="1">IF(D37="",(RAND()/Overview!$K$22+Overview!$L$21)*C37,0)</f>
        <v>21951.8356464758</v>
      </c>
      <c r="F37" s="24" t="str">
        <f ca="1">IF(IF(RANDBETWEEN(1,$A$3)&lt;($D$2+1),RAND(),0)*E37&gt;Equity!E37,"Yes","")</f>
        <v/>
      </c>
      <c r="G37" s="18">
        <f ca="1">IF(F37="",(RAND()/Overview!$K$22+Overview!$L$21)*E37,0)</f>
        <v>21336.279325365253</v>
      </c>
      <c r="H37" s="24" t="str">
        <f ca="1">IF(IF(RANDBETWEEN(1,$A$3)&lt;($D$2+1),RAND(),0)*G37&gt;Equity!G37,"Yes","")</f>
        <v/>
      </c>
      <c r="I37" s="18">
        <f ca="1">IF(H37="",(RAND()/Overview!$K$22+Overview!$L$21)*G37,0)</f>
        <v>21381.745003517237</v>
      </c>
      <c r="J37" s="24" t="str">
        <f ca="1">IF(IF(RANDBETWEEN(1,$A$3)&lt;($D$2+1),RAND(),0)*I37&gt;Equity!I37,"Yes","")</f>
        <v/>
      </c>
      <c r="K37" s="18">
        <f ca="1">IF(J37="",(RAND()/Overview!$K$22+Overview!$L$21)*I37,0)</f>
        <v>19287.059577542204</v>
      </c>
      <c r="L37" s="24" t="str">
        <f ca="1">IF(IF(RANDBETWEEN(1,$A$3)&lt;($D$2+1),RAND(),0)*K37&gt;Equity!K37,"Yes","")</f>
        <v/>
      </c>
      <c r="M37" s="18">
        <f ca="1">IF(L37="",(RAND()/Overview!$K$22+Overview!$L$21)*K37,0)</f>
        <v>17242.072394831161</v>
      </c>
      <c r="N37" s="24" t="str">
        <f ca="1">IF(IF(RANDBETWEEN(1,$A$3)&lt;($D$2+1),RAND(),0)*M37&gt;Equity!M37,"Yes","")</f>
        <v/>
      </c>
      <c r="O37" s="18">
        <f ca="1">IF(N37="",(RAND()/Overview!$K$22+Overview!$L$21)*M37,0)</f>
        <v>19019.007391300638</v>
      </c>
      <c r="P37" s="24" t="str">
        <f ca="1">IF(IF(RANDBETWEEN(1,$A$3)&lt;($D$2+1),RAND(),0)*O37&gt;Equity!O37,"Yes","")</f>
        <v/>
      </c>
      <c r="Q37" s="18">
        <f ca="1">IF(P37="",(RAND()/Overview!$K$22+Overview!$L$21)*O37,0)</f>
        <v>18446.703211893306</v>
      </c>
      <c r="R37" s="24" t="str">
        <f ca="1">IF(IF(RANDBETWEEN(1,$A$3)&lt;($D$2+1),RAND(),0)*Q37&gt;Equity!Q37,"Yes","")</f>
        <v/>
      </c>
      <c r="S37" s="18">
        <f ca="1">IF(R37="",(RAND()/Overview!$K$22+Overview!$L$21)*Q37,0)</f>
        <v>20424.420596748787</v>
      </c>
      <c r="T37" s="24" t="str">
        <f ca="1">IF(IF(RANDBETWEEN(1,$A$3)&lt;($D$2+1),RAND(),0)*S37&gt;Equity!S37,"Yes","")</f>
        <v/>
      </c>
      <c r="U37" s="18">
        <f ca="1">IF(T37="",(RAND()/Overview!$K$22+Overview!$L$21)*S37,0)</f>
        <v>17898.40455101027</v>
      </c>
      <c r="V37" s="24" t="str">
        <f ca="1">IF(IF(RANDBETWEEN(1,$A$3)&lt;($D$2+1),RAND(),0)*U37&gt;Equity!U37,"Yes","")</f>
        <v/>
      </c>
      <c r="W37" s="18">
        <f ca="1">IF(V37="",(RAND()/Overview!$K$22+Overview!$L$21)*U37,0)</f>
        <v>15286.539431053976</v>
      </c>
    </row>
    <row r="38" spans="2:23" x14ac:dyDescent="0.3">
      <c r="B38" s="4">
        <v>35</v>
      </c>
      <c r="C38" s="18">
        <v>21498.627808608886</v>
      </c>
      <c r="D38" s="24" t="str">
        <f ca="1">IF(IF(RANDBETWEEN(1,$A$3)=1,RAND(),0)*C38&gt;Equity!C38,"Yes","")</f>
        <v/>
      </c>
      <c r="E38" s="18">
        <f ca="1">IF(D38="",(RAND()/Overview!$K$22+Overview!$L$21)*C38,0)</f>
        <v>22820.697457312159</v>
      </c>
      <c r="F38" s="24" t="str">
        <f ca="1">IF(IF(RANDBETWEEN(1,$A$3)&lt;($D$2+1),RAND(),0)*E38&gt;Equity!E38,"Yes","")</f>
        <v/>
      </c>
      <c r="G38" s="18">
        <f ca="1">IF(F38="",(RAND()/Overview!$K$22+Overview!$L$21)*E38,0)</f>
        <v>19896.961233617996</v>
      </c>
      <c r="H38" s="24" t="str">
        <f ca="1">IF(IF(RANDBETWEEN(1,$A$3)&lt;($D$2+1),RAND(),0)*G38&gt;Equity!G38,"Yes","")</f>
        <v/>
      </c>
      <c r="I38" s="18">
        <f ca="1">IF(H38="",(RAND()/Overview!$K$22+Overview!$L$21)*G38,0)</f>
        <v>18562.618508842221</v>
      </c>
      <c r="J38" s="24" t="str">
        <f ca="1">IF(IF(RANDBETWEEN(1,$A$3)&lt;($D$2+1),RAND(),0)*I38&gt;Equity!I38,"Yes","")</f>
        <v/>
      </c>
      <c r="K38" s="18">
        <f ca="1">IF(J38="",(RAND()/Overview!$K$22+Overview!$L$21)*I38,0)</f>
        <v>16923.06612695675</v>
      </c>
      <c r="L38" s="24" t="str">
        <f ca="1">IF(IF(RANDBETWEEN(1,$A$3)&lt;($D$2+1),RAND(),0)*K38&gt;Equity!K38,"Yes","")</f>
        <v/>
      </c>
      <c r="M38" s="18">
        <f ca="1">IF(L38="",(RAND()/Overview!$K$22+Overview!$L$21)*K38,0)</f>
        <v>16400.80456310611</v>
      </c>
      <c r="N38" s="24" t="str">
        <f ca="1">IF(IF(RANDBETWEEN(1,$A$3)&lt;($D$2+1),RAND(),0)*M38&gt;Equity!M38,"Yes","")</f>
        <v/>
      </c>
      <c r="O38" s="18">
        <f ca="1">IF(N38="",(RAND()/Overview!$K$22+Overview!$L$21)*M38,0)</f>
        <v>18500.22804395817</v>
      </c>
      <c r="P38" s="24" t="str">
        <f ca="1">IF(IF(RANDBETWEEN(1,$A$3)&lt;($D$2+1),RAND(),0)*O38&gt;Equity!O38,"Yes","")</f>
        <v/>
      </c>
      <c r="Q38" s="18">
        <f ca="1">IF(P38="",(RAND()/Overview!$K$22+Overview!$L$21)*O38,0)</f>
        <v>16095.448611665057</v>
      </c>
      <c r="R38" s="24" t="str">
        <f ca="1">IF(IF(RANDBETWEEN(1,$A$3)&lt;($D$2+1),RAND(),0)*Q38&gt;Equity!Q38,"Yes","")</f>
        <v/>
      </c>
      <c r="S38" s="18">
        <f ca="1">IF(R38="",(RAND()/Overview!$K$22+Overview!$L$21)*Q38,0)</f>
        <v>17236.015552485103</v>
      </c>
      <c r="T38" s="24" t="str">
        <f ca="1">IF(IF(RANDBETWEEN(1,$A$3)&lt;($D$2+1),RAND(),0)*S38&gt;Equity!S38,"Yes","")</f>
        <v/>
      </c>
      <c r="U38" s="18">
        <f ca="1">IF(T38="",(RAND()/Overview!$K$22+Overview!$L$21)*S38,0)</f>
        <v>18278.553891688305</v>
      </c>
      <c r="V38" s="24" t="str">
        <f ca="1">IF(IF(RANDBETWEEN(1,$A$3)&lt;($D$2+1),RAND(),0)*U38&gt;Equity!U38,"Yes","")</f>
        <v/>
      </c>
      <c r="W38" s="18">
        <f ca="1">IF(V38="",(RAND()/Overview!$K$22+Overview!$L$21)*U38,0)</f>
        <v>20190.523529453243</v>
      </c>
    </row>
    <row r="39" spans="2:23" x14ac:dyDescent="0.3">
      <c r="B39" s="4">
        <v>36</v>
      </c>
      <c r="C39" s="18">
        <v>20673.646270646692</v>
      </c>
      <c r="D39" s="24" t="str">
        <f ca="1">IF(IF(RANDBETWEEN(1,$A$3)=1,RAND(),0)*C39&gt;Equity!C39,"Yes","")</f>
        <v/>
      </c>
      <c r="E39" s="18">
        <f ca="1">IF(D39="",(RAND()/Overview!$K$22+Overview!$L$21)*C39,0)</f>
        <v>24691.319230704015</v>
      </c>
      <c r="F39" s="24" t="str">
        <f ca="1">IF(IF(RANDBETWEEN(1,$A$3)&lt;($D$2+1),RAND(),0)*E39&gt;Equity!E39,"Yes","")</f>
        <v/>
      </c>
      <c r="G39" s="18">
        <f ca="1">IF(F39="",(RAND()/Overview!$K$22+Overview!$L$21)*E39,0)</f>
        <v>27469.993138286438</v>
      </c>
      <c r="H39" s="24" t="str">
        <f ca="1">IF(IF(RANDBETWEEN(1,$A$3)&lt;($D$2+1),RAND(),0)*G39&gt;Equity!G39,"Yes","")</f>
        <v/>
      </c>
      <c r="I39" s="18">
        <f ca="1">IF(H39="",(RAND()/Overview!$K$22+Overview!$L$21)*G39,0)</f>
        <v>27807.470025455554</v>
      </c>
      <c r="J39" s="24" t="str">
        <f ca="1">IF(IF(RANDBETWEEN(1,$A$3)&lt;($D$2+1),RAND(),0)*I39&gt;Equity!I39,"Yes","")</f>
        <v/>
      </c>
      <c r="K39" s="18">
        <f ca="1">IF(J39="",(RAND()/Overview!$K$22+Overview!$L$21)*I39,0)</f>
        <v>26190.604505952946</v>
      </c>
      <c r="L39" s="24" t="str">
        <f ca="1">IF(IF(RANDBETWEEN(1,$A$3)&lt;($D$2+1),RAND(),0)*K39&gt;Equity!K39,"Yes","")</f>
        <v/>
      </c>
      <c r="M39" s="18">
        <f ca="1">IF(L39="",(RAND()/Overview!$K$22+Overview!$L$21)*K39,0)</f>
        <v>21684.269259299585</v>
      </c>
      <c r="N39" s="24" t="str">
        <f ca="1">IF(IF(RANDBETWEEN(1,$A$3)&lt;($D$2+1),RAND(),0)*M39&gt;Equity!M39,"Yes","")</f>
        <v/>
      </c>
      <c r="O39" s="18">
        <f ca="1">IF(N39="",(RAND()/Overview!$K$22+Overview!$L$21)*M39,0)</f>
        <v>20872.741522270273</v>
      </c>
      <c r="P39" s="24" t="str">
        <f ca="1">IF(IF(RANDBETWEEN(1,$A$3)&lt;($D$2+1),RAND(),0)*O39&gt;Equity!O39,"Yes","")</f>
        <v/>
      </c>
      <c r="Q39" s="18">
        <f ca="1">IF(P39="",(RAND()/Overview!$K$22+Overview!$L$21)*O39,0)</f>
        <v>17249.299670244323</v>
      </c>
      <c r="R39" s="24" t="str">
        <f ca="1">IF(IF(RANDBETWEEN(1,$A$3)&lt;($D$2+1),RAND(),0)*Q39&gt;Equity!Q39,"Yes","")</f>
        <v/>
      </c>
      <c r="S39" s="18">
        <f ca="1">IF(R39="",(RAND()/Overview!$K$22+Overview!$L$21)*Q39,0)</f>
        <v>15817.344685060269</v>
      </c>
      <c r="T39" s="24" t="str">
        <f ca="1">IF(IF(RANDBETWEEN(1,$A$3)&lt;($D$2+1),RAND(),0)*S39&gt;Equity!S39,"Yes","")</f>
        <v/>
      </c>
      <c r="U39" s="18">
        <f ca="1">IF(T39="",(RAND()/Overview!$K$22+Overview!$L$21)*S39,0)</f>
        <v>16143.396097271847</v>
      </c>
      <c r="V39" s="24" t="str">
        <f ca="1">IF(IF(RANDBETWEEN(1,$A$3)&lt;($D$2+1),RAND(),0)*U39&gt;Equity!U39,"Yes","")</f>
        <v/>
      </c>
      <c r="W39" s="18">
        <f ca="1">IF(V39="",(RAND()/Overview!$K$22+Overview!$L$21)*U39,0)</f>
        <v>18233.986390478676</v>
      </c>
    </row>
    <row r="40" spans="2:23" x14ac:dyDescent="0.3">
      <c r="B40" s="4">
        <v>37</v>
      </c>
      <c r="C40" s="18">
        <v>19901.648887922322</v>
      </c>
      <c r="D40" s="24" t="str">
        <f ca="1">IF(IF(RANDBETWEEN(1,$A$3)=1,RAND(),0)*C40&gt;Equity!C40,"Yes","")</f>
        <v/>
      </c>
      <c r="E40" s="18">
        <f ca="1">IF(D40="",(RAND()/Overview!$K$22+Overview!$L$21)*C40,0)</f>
        <v>17920.489016555654</v>
      </c>
      <c r="F40" s="24" t="str">
        <f ca="1">IF(IF(RANDBETWEEN(1,$A$3)&lt;($D$2+1),RAND(),0)*E40&gt;Equity!E40,"Yes","")</f>
        <v/>
      </c>
      <c r="G40" s="18">
        <f ca="1">IF(F40="",(RAND()/Overview!$K$22+Overview!$L$21)*E40,0)</f>
        <v>19556.340005531947</v>
      </c>
      <c r="H40" s="24" t="str">
        <f ca="1">IF(IF(RANDBETWEEN(1,$A$3)&lt;($D$2+1),RAND(),0)*G40&gt;Equity!G40,"Yes","")</f>
        <v/>
      </c>
      <c r="I40" s="18">
        <f ca="1">IF(H40="",(RAND()/Overview!$K$22+Overview!$L$21)*G40,0)</f>
        <v>19833.554560858694</v>
      </c>
      <c r="J40" s="24" t="str">
        <f ca="1">IF(IF(RANDBETWEEN(1,$A$3)&lt;($D$2+1),RAND(),0)*I40&gt;Equity!I40,"Yes","")</f>
        <v/>
      </c>
      <c r="K40" s="18">
        <f ca="1">IF(J40="",(RAND()/Overview!$K$22+Overview!$L$21)*I40,0)</f>
        <v>21127.467617912454</v>
      </c>
      <c r="L40" s="24" t="str">
        <f ca="1">IF(IF(RANDBETWEEN(1,$A$3)&lt;($D$2+1),RAND(),0)*K40&gt;Equity!K40,"Yes","")</f>
        <v/>
      </c>
      <c r="M40" s="18">
        <f ca="1">IF(L40="",(RAND()/Overview!$K$22+Overview!$L$21)*K40,0)</f>
        <v>21410.945923687148</v>
      </c>
      <c r="N40" s="24" t="str">
        <f ca="1">IF(IF(RANDBETWEEN(1,$A$3)&lt;($D$2+1),RAND(),0)*M40&gt;Equity!M40,"Yes","")</f>
        <v/>
      </c>
      <c r="O40" s="18">
        <f ca="1">IF(N40="",(RAND()/Overview!$K$22+Overview!$L$21)*M40,0)</f>
        <v>23556.982912501229</v>
      </c>
      <c r="P40" s="24" t="str">
        <f ca="1">IF(IF(RANDBETWEEN(1,$A$3)&lt;($D$2+1),RAND(),0)*O40&gt;Equity!O40,"Yes","")</f>
        <v/>
      </c>
      <c r="Q40" s="18">
        <f ca="1">IF(P40="",(RAND()/Overview!$K$22+Overview!$L$21)*O40,0)</f>
        <v>22339.49617119733</v>
      </c>
      <c r="R40" s="24" t="str">
        <f ca="1">IF(IF(RANDBETWEEN(1,$A$3)&lt;($D$2+1),RAND(),0)*Q40&gt;Equity!Q40,"Yes","")</f>
        <v/>
      </c>
      <c r="S40" s="18">
        <f ca="1">IF(R40="",(RAND()/Overview!$K$22+Overview!$L$21)*Q40,0)</f>
        <v>18939.079418973484</v>
      </c>
      <c r="T40" s="24" t="str">
        <f ca="1">IF(IF(RANDBETWEEN(1,$A$3)&lt;($D$2+1),RAND(),0)*S40&gt;Equity!S40,"Yes","")</f>
        <v/>
      </c>
      <c r="U40" s="18">
        <f ca="1">IF(T40="",(RAND()/Overview!$K$22+Overview!$L$21)*S40,0)</f>
        <v>15852.817416738382</v>
      </c>
      <c r="V40" s="24" t="str">
        <f ca="1">IF(IF(RANDBETWEEN(1,$A$3)&lt;($D$2+1),RAND(),0)*U40&gt;Equity!U40,"Yes","")</f>
        <v/>
      </c>
      <c r="W40" s="18">
        <f ca="1">IF(V40="",(RAND()/Overview!$K$22+Overview!$L$21)*U40,0)</f>
        <v>14251.457038321887</v>
      </c>
    </row>
    <row r="41" spans="2:23" x14ac:dyDescent="0.3">
      <c r="B41" s="4">
        <v>38</v>
      </c>
      <c r="C41" s="18">
        <v>19177.93485357246</v>
      </c>
      <c r="D41" s="24" t="str">
        <f ca="1">IF(IF(RANDBETWEEN(1,$A$3)=1,RAND(),0)*C41&gt;Equity!C41,"Yes","")</f>
        <v/>
      </c>
      <c r="E41" s="18">
        <f ca="1">IF(D41="",(RAND()/Overview!$K$22+Overview!$L$21)*C41,0)</f>
        <v>20180.206809956955</v>
      </c>
      <c r="F41" s="24" t="str">
        <f ca="1">IF(IF(RANDBETWEEN(1,$A$3)&lt;($D$2+1),RAND(),0)*E41&gt;Equity!E41,"Yes","")</f>
        <v/>
      </c>
      <c r="G41" s="18">
        <f ca="1">IF(F41="",(RAND()/Overview!$K$22+Overview!$L$21)*E41,0)</f>
        <v>23775.613601595884</v>
      </c>
      <c r="H41" s="24" t="str">
        <f ca="1">IF(IF(RANDBETWEEN(1,$A$3)&lt;($D$2+1),RAND(),0)*G41&gt;Equity!G41,"Yes","")</f>
        <v/>
      </c>
      <c r="I41" s="18">
        <f ca="1">IF(H41="",(RAND()/Overview!$K$22+Overview!$L$21)*G41,0)</f>
        <v>27424.963288717143</v>
      </c>
      <c r="J41" s="24" t="str">
        <f ca="1">IF(IF(RANDBETWEEN(1,$A$3)&lt;($D$2+1),RAND(),0)*I41&gt;Equity!I41,"Yes","")</f>
        <v/>
      </c>
      <c r="K41" s="18">
        <f ca="1">IF(J41="",(RAND()/Overview!$K$22+Overview!$L$21)*I41,0)</f>
        <v>29578.251114736711</v>
      </c>
      <c r="L41" s="24" t="str">
        <f ca="1">IF(IF(RANDBETWEEN(1,$A$3)&lt;($D$2+1),RAND(),0)*K41&gt;Equity!K41,"Yes","")</f>
        <v/>
      </c>
      <c r="M41" s="18">
        <f ca="1">IF(L41="",(RAND()/Overview!$K$22+Overview!$L$21)*K41,0)</f>
        <v>28499.612796416575</v>
      </c>
      <c r="N41" s="24" t="str">
        <f ca="1">IF(IF(RANDBETWEEN(1,$A$3)&lt;($D$2+1),RAND(),0)*M41&gt;Equity!M41,"Yes","")</f>
        <v/>
      </c>
      <c r="O41" s="18">
        <f ca="1">IF(N41="",(RAND()/Overview!$K$22+Overview!$L$21)*M41,0)</f>
        <v>33544.134346795574</v>
      </c>
      <c r="P41" s="24" t="str">
        <f ca="1">IF(IF(RANDBETWEEN(1,$A$3)&lt;($D$2+1),RAND(),0)*O41&gt;Equity!O41,"Yes","")</f>
        <v/>
      </c>
      <c r="Q41" s="18">
        <f ca="1">IF(P41="",(RAND()/Overview!$K$22+Overview!$L$21)*O41,0)</f>
        <v>34489.999382154652</v>
      </c>
      <c r="R41" s="24" t="str">
        <f ca="1">IF(IF(RANDBETWEEN(1,$A$3)&lt;($D$2+1),RAND(),0)*Q41&gt;Equity!Q41,"Yes","")</f>
        <v/>
      </c>
      <c r="S41" s="18">
        <f ca="1">IF(R41="",(RAND()/Overview!$K$22+Overview!$L$21)*Q41,0)</f>
        <v>28238.118816856124</v>
      </c>
      <c r="T41" s="24" t="str">
        <f ca="1">IF(IF(RANDBETWEEN(1,$A$3)&lt;($D$2+1),RAND(),0)*S41&gt;Equity!S41,"Yes","")</f>
        <v/>
      </c>
      <c r="U41" s="18">
        <f ca="1">IF(T41="",(RAND()/Overview!$K$22+Overview!$L$21)*S41,0)</f>
        <v>32490.922148498812</v>
      </c>
      <c r="V41" s="24" t="str">
        <f ca="1">IF(IF(RANDBETWEEN(1,$A$3)&lt;($D$2+1),RAND(),0)*U41&gt;Equity!U41,"Yes","")</f>
        <v/>
      </c>
      <c r="W41" s="18">
        <f ca="1">IF(V41="",(RAND()/Overview!$K$22+Overview!$L$21)*U41,0)</f>
        <v>34163.788016558756</v>
      </c>
    </row>
    <row r="42" spans="2:23" x14ac:dyDescent="0.3">
      <c r="B42" s="4">
        <v>39</v>
      </c>
      <c r="C42" s="18">
        <v>18498.329693607826</v>
      </c>
      <c r="D42" s="24" t="str">
        <f ca="1">IF(IF(RANDBETWEEN(1,$A$3)=1,RAND(),0)*C42&gt;Equity!C42,"Yes","")</f>
        <v/>
      </c>
      <c r="E42" s="18">
        <f ca="1">IF(D42="",(RAND()/Overview!$K$22+Overview!$L$21)*C42,0)</f>
        <v>15633.21333891991</v>
      </c>
      <c r="F42" s="24" t="str">
        <f ca="1">IF(IF(RANDBETWEEN(1,$A$3)&lt;($D$2+1),RAND(),0)*E42&gt;Equity!E42,"Yes","")</f>
        <v/>
      </c>
      <c r="G42" s="18">
        <f ca="1">IF(F42="",(RAND()/Overview!$K$22+Overview!$L$21)*E42,0)</f>
        <v>16454.445613159725</v>
      </c>
      <c r="H42" s="24" t="str">
        <f ca="1">IF(IF(RANDBETWEEN(1,$A$3)&lt;($D$2+1),RAND(),0)*G42&gt;Equity!G42,"Yes","")</f>
        <v/>
      </c>
      <c r="I42" s="18">
        <f ca="1">IF(H42="",(RAND()/Overview!$K$22+Overview!$L$21)*G42,0)</f>
        <v>17353.224283519263</v>
      </c>
      <c r="J42" s="24" t="str">
        <f ca="1">IF(IF(RANDBETWEEN(1,$A$3)&lt;($D$2+1),RAND(),0)*I42&gt;Equity!I42,"Yes","")</f>
        <v/>
      </c>
      <c r="K42" s="18">
        <f ca="1">IF(J42="",(RAND()/Overview!$K$22+Overview!$L$21)*I42,0)</f>
        <v>14629.841110352927</v>
      </c>
      <c r="L42" s="24" t="str">
        <f ca="1">IF(IF(RANDBETWEEN(1,$A$3)&lt;($D$2+1),RAND(),0)*K42&gt;Equity!K42,"Yes","")</f>
        <v/>
      </c>
      <c r="M42" s="18">
        <f ca="1">IF(L42="",(RAND()/Overview!$K$22+Overview!$L$21)*K42,0)</f>
        <v>12982.77614082847</v>
      </c>
      <c r="N42" s="24" t="str">
        <f ca="1">IF(IF(RANDBETWEEN(1,$A$3)&lt;($D$2+1),RAND(),0)*M42&gt;Equity!M42,"Yes","")</f>
        <v/>
      </c>
      <c r="O42" s="18">
        <f ca="1">IF(N42="",(RAND()/Overview!$K$22+Overview!$L$21)*M42,0)</f>
        <v>15032.922533175024</v>
      </c>
      <c r="P42" s="24" t="str">
        <f ca="1">IF(IF(RANDBETWEEN(1,$A$3)&lt;($D$2+1),RAND(),0)*O42&gt;Equity!O42,"Yes","")</f>
        <v/>
      </c>
      <c r="Q42" s="18">
        <f ca="1">IF(P42="",(RAND()/Overview!$K$22+Overview!$L$21)*O42,0)</f>
        <v>12853.650629430709</v>
      </c>
      <c r="R42" s="24" t="str">
        <f ca="1">IF(IF(RANDBETWEEN(1,$A$3)&lt;($D$2+1),RAND(),0)*Q42&gt;Equity!Q42,"Yes","")</f>
        <v/>
      </c>
      <c r="S42" s="18">
        <f ca="1">IF(R42="",(RAND()/Overview!$K$22+Overview!$L$21)*Q42,0)</f>
        <v>10394.834093847134</v>
      </c>
      <c r="T42" s="24" t="str">
        <f ca="1">IF(IF(RANDBETWEEN(1,$A$3)&lt;($D$2+1),RAND(),0)*S42&gt;Equity!S42,"Yes","")</f>
        <v/>
      </c>
      <c r="U42" s="18">
        <f ca="1">IF(T42="",(RAND()/Overview!$K$22+Overview!$L$21)*S42,0)</f>
        <v>11201.344287934966</v>
      </c>
      <c r="V42" s="24" t="str">
        <f ca="1">IF(IF(RANDBETWEEN(1,$A$3)&lt;($D$2+1),RAND(),0)*U42&gt;Equity!U42,"Yes","")</f>
        <v/>
      </c>
      <c r="W42" s="18">
        <f ca="1">IF(V42="",(RAND()/Overview!$K$22+Overview!$L$21)*U42,0)</f>
        <v>11752.605785671851</v>
      </c>
    </row>
    <row r="43" spans="2:23" x14ac:dyDescent="0.3">
      <c r="B43" s="4">
        <v>40</v>
      </c>
      <c r="C43" s="18">
        <v>17859.114709558089</v>
      </c>
      <c r="D43" s="24" t="str">
        <f ca="1">IF(IF(RANDBETWEEN(1,$A$3)=1,RAND(),0)*C43&gt;Equity!C43,"Yes","")</f>
        <v/>
      </c>
      <c r="E43" s="18">
        <f ca="1">IF(D43="",(RAND()/Overview!$K$22+Overview!$L$21)*C43,0)</f>
        <v>19839.427025900161</v>
      </c>
      <c r="F43" s="24" t="str">
        <f ca="1">IF(IF(RANDBETWEEN(1,$A$3)&lt;($D$2+1),RAND(),0)*E43&gt;Equity!E43,"Yes","")</f>
        <v/>
      </c>
      <c r="G43" s="18">
        <f ca="1">IF(F43="",(RAND()/Overview!$K$22+Overview!$L$21)*E43,0)</f>
        <v>15911.32490446546</v>
      </c>
      <c r="H43" s="24" t="str">
        <f ca="1">IF(IF(RANDBETWEEN(1,$A$3)&lt;($D$2+1),RAND(),0)*G43&gt;Equity!G43,"Yes","")</f>
        <v/>
      </c>
      <c r="I43" s="18">
        <f ca="1">IF(H43="",(RAND()/Overview!$K$22+Overview!$L$21)*G43,0)</f>
        <v>12978.845425784353</v>
      </c>
      <c r="J43" s="24" t="str">
        <f ca="1">IF(IF(RANDBETWEEN(1,$A$3)&lt;($D$2+1),RAND(),0)*I43&gt;Equity!I43,"Yes","")</f>
        <v/>
      </c>
      <c r="K43" s="18">
        <f ca="1">IF(J43="",(RAND()/Overview!$K$22+Overview!$L$21)*I43,0)</f>
        <v>15449.578712980701</v>
      </c>
      <c r="L43" s="24" t="str">
        <f ca="1">IF(IF(RANDBETWEEN(1,$A$3)&lt;($D$2+1),RAND(),0)*K43&gt;Equity!K43,"Yes","")</f>
        <v/>
      </c>
      <c r="M43" s="18">
        <f ca="1">IF(L43="",(RAND()/Overview!$K$22+Overview!$L$21)*K43,0)</f>
        <v>13413.099990857461</v>
      </c>
      <c r="N43" s="24" t="str">
        <f ca="1">IF(IF(RANDBETWEEN(1,$A$3)&lt;($D$2+1),RAND(),0)*M43&gt;Equity!M43,"Yes","")</f>
        <v/>
      </c>
      <c r="O43" s="18">
        <f ca="1">IF(N43="",(RAND()/Overview!$K$22+Overview!$L$21)*M43,0)</f>
        <v>14347.530730896213</v>
      </c>
      <c r="P43" s="24" t="str">
        <f ca="1">IF(IF(RANDBETWEEN(1,$A$3)&lt;($D$2+1),RAND(),0)*O43&gt;Equity!O43,"Yes","")</f>
        <v/>
      </c>
      <c r="Q43" s="18">
        <f ca="1">IF(P43="",(RAND()/Overview!$K$22+Overview!$L$21)*O43,0)</f>
        <v>12325.199777272937</v>
      </c>
      <c r="R43" s="24" t="str">
        <f ca="1">IF(IF(RANDBETWEEN(1,$A$3)&lt;($D$2+1),RAND(),0)*Q43&gt;Equity!Q43,"Yes","")</f>
        <v/>
      </c>
      <c r="S43" s="18">
        <f ca="1">IF(R43="",(RAND()/Overview!$K$22+Overview!$L$21)*Q43,0)</f>
        <v>12633.754673073616</v>
      </c>
      <c r="T43" s="24" t="str">
        <f ca="1">IF(IF(RANDBETWEEN(1,$A$3)&lt;($D$2+1),RAND(),0)*S43&gt;Equity!S43,"Yes","")</f>
        <v/>
      </c>
      <c r="U43" s="18">
        <f ca="1">IF(T43="",(RAND()/Overview!$K$22+Overview!$L$21)*S43,0)</f>
        <v>13107.405847703816</v>
      </c>
      <c r="V43" s="24" t="str">
        <f ca="1">IF(IF(RANDBETWEEN(1,$A$3)&lt;($D$2+1),RAND(),0)*U43&gt;Equity!U43,"Yes","")</f>
        <v/>
      </c>
      <c r="W43" s="18">
        <f ca="1">IF(V43="",(RAND()/Overview!$K$22+Overview!$L$21)*U43,0)</f>
        <v>13627.576355761683</v>
      </c>
    </row>
    <row r="44" spans="2:23" x14ac:dyDescent="0.3">
      <c r="B44" s="4">
        <v>41</v>
      </c>
      <c r="C44" s="18">
        <v>17256.967362427982</v>
      </c>
      <c r="D44" s="24" t="str">
        <f ca="1">IF(IF(RANDBETWEEN(1,$A$3)=1,RAND(),0)*C44&gt;Equity!C44,"Yes","")</f>
        <v/>
      </c>
      <c r="E44" s="18">
        <f ca="1">IF(D44="",(RAND()/Overview!$K$22+Overview!$L$21)*C44,0)</f>
        <v>17265.756650762545</v>
      </c>
      <c r="F44" s="24" t="str">
        <f ca="1">IF(IF(RANDBETWEEN(1,$A$3)&lt;($D$2+1),RAND(),0)*E44&gt;Equity!E44,"Yes","")</f>
        <v/>
      </c>
      <c r="G44" s="18">
        <f ca="1">IF(F44="",(RAND()/Overview!$K$22+Overview!$L$21)*E44,0)</f>
        <v>16634.063745581992</v>
      </c>
      <c r="H44" s="24" t="str">
        <f ca="1">IF(IF(RANDBETWEEN(1,$A$3)&lt;($D$2+1),RAND(),0)*G44&gt;Equity!G44,"Yes","")</f>
        <v/>
      </c>
      <c r="I44" s="18">
        <f ca="1">IF(H44="",(RAND()/Overview!$K$22+Overview!$L$21)*G44,0)</f>
        <v>17955.289393280244</v>
      </c>
      <c r="J44" s="24" t="str">
        <f ca="1">IF(IF(RANDBETWEEN(1,$A$3)&lt;($D$2+1),RAND(),0)*I44&gt;Equity!I44,"Yes","")</f>
        <v/>
      </c>
      <c r="K44" s="18">
        <f ca="1">IF(J44="",(RAND()/Overview!$K$22+Overview!$L$21)*I44,0)</f>
        <v>17715.210098825231</v>
      </c>
      <c r="L44" s="24" t="str">
        <f ca="1">IF(IF(RANDBETWEEN(1,$A$3)&lt;($D$2+1),RAND(),0)*K44&gt;Equity!K44,"Yes","")</f>
        <v/>
      </c>
      <c r="M44" s="18">
        <f ca="1">IF(L44="",(RAND()/Overview!$K$22+Overview!$L$21)*K44,0)</f>
        <v>19457.495175181692</v>
      </c>
      <c r="N44" s="24" t="str">
        <f ca="1">IF(IF(RANDBETWEEN(1,$A$3)&lt;($D$2+1),RAND(),0)*M44&gt;Equity!M44,"Yes","")</f>
        <v/>
      </c>
      <c r="O44" s="18">
        <f ca="1">IF(N44="",(RAND()/Overview!$K$22+Overview!$L$21)*M44,0)</f>
        <v>19162.051342960018</v>
      </c>
      <c r="P44" s="24" t="str">
        <f ca="1">IF(IF(RANDBETWEEN(1,$A$3)&lt;($D$2+1),RAND(),0)*O44&gt;Equity!O44,"Yes","")</f>
        <v/>
      </c>
      <c r="Q44" s="18">
        <f ca="1">IF(P44="",(RAND()/Overview!$K$22+Overview!$L$21)*O44,0)</f>
        <v>17548.915418900739</v>
      </c>
      <c r="R44" s="24" t="str">
        <f ca="1">IF(IF(RANDBETWEEN(1,$A$3)&lt;($D$2+1),RAND(),0)*Q44&gt;Equity!Q44,"Yes","")</f>
        <v/>
      </c>
      <c r="S44" s="18">
        <f ca="1">IF(R44="",(RAND()/Overview!$K$22+Overview!$L$21)*Q44,0)</f>
        <v>16739.45866804694</v>
      </c>
      <c r="T44" s="24" t="str">
        <f ca="1">IF(IF(RANDBETWEEN(1,$A$3)&lt;($D$2+1),RAND(),0)*S44&gt;Equity!S44,"Yes","")</f>
        <v/>
      </c>
      <c r="U44" s="18">
        <f ca="1">IF(T44="",(RAND()/Overview!$K$22+Overview!$L$21)*S44,0)</f>
        <v>18452.64797538138</v>
      </c>
      <c r="V44" s="24" t="str">
        <f ca="1">IF(IF(RANDBETWEEN(1,$A$3)&lt;($D$2+1),RAND(),0)*U44&gt;Equity!U44,"Yes","")</f>
        <v/>
      </c>
      <c r="W44" s="18">
        <f ca="1">IF(V44="",(RAND()/Overview!$K$22+Overview!$L$21)*U44,0)</f>
        <v>19735.700849430275</v>
      </c>
    </row>
    <row r="45" spans="2:23" x14ac:dyDescent="0.3">
      <c r="B45" s="4">
        <v>42</v>
      </c>
      <c r="C45" s="18">
        <v>16688.91068226947</v>
      </c>
      <c r="D45" s="24" t="str">
        <f ca="1">IF(IF(RANDBETWEEN(1,$A$3)=1,RAND(),0)*C45&gt;Equity!C45,"Yes","")</f>
        <v/>
      </c>
      <c r="E45" s="18">
        <f ca="1">IF(D45="",(RAND()/Overview!$K$22+Overview!$L$21)*C45,0)</f>
        <v>16901.154683692668</v>
      </c>
      <c r="F45" s="24" t="str">
        <f ca="1">IF(IF(RANDBETWEEN(1,$A$3)&lt;($D$2+1),RAND(),0)*E45&gt;Equity!E45,"Yes","")</f>
        <v/>
      </c>
      <c r="G45" s="18">
        <f ca="1">IF(F45="",(RAND()/Overview!$K$22+Overview!$L$21)*E45,0)</f>
        <v>15544.086584015815</v>
      </c>
      <c r="H45" s="24" t="str">
        <f ca="1">IF(IF(RANDBETWEEN(1,$A$3)&lt;($D$2+1),RAND(),0)*G45&gt;Equity!G45,"Yes","")</f>
        <v/>
      </c>
      <c r="I45" s="18">
        <f ca="1">IF(H45="",(RAND()/Overview!$K$22+Overview!$L$21)*G45,0)</f>
        <v>12777.060609506074</v>
      </c>
      <c r="J45" s="24" t="str">
        <f ca="1">IF(IF(RANDBETWEEN(1,$A$3)&lt;($D$2+1),RAND(),0)*I45&gt;Equity!I45,"Yes","")</f>
        <v/>
      </c>
      <c r="K45" s="18">
        <f ca="1">IF(J45="",(RAND()/Overview!$K$22+Overview!$L$21)*I45,0)</f>
        <v>13556.863245146274</v>
      </c>
      <c r="L45" s="24" t="str">
        <f ca="1">IF(IF(RANDBETWEEN(1,$A$3)&lt;($D$2+1),RAND(),0)*K45&gt;Equity!K45,"Yes","")</f>
        <v/>
      </c>
      <c r="M45" s="18">
        <f ca="1">IF(L45="",(RAND()/Overview!$K$22+Overview!$L$21)*K45,0)</f>
        <v>11353.756094256774</v>
      </c>
      <c r="N45" s="24" t="str">
        <f ca="1">IF(IF(RANDBETWEEN(1,$A$3)&lt;($D$2+1),RAND(),0)*M45&gt;Equity!M45,"Yes","")</f>
        <v/>
      </c>
      <c r="O45" s="18">
        <f ca="1">IF(N45="",(RAND()/Overview!$K$22+Overview!$L$21)*M45,0)</f>
        <v>9917.7457468509765</v>
      </c>
      <c r="P45" s="24" t="str">
        <f ca="1">IF(IF(RANDBETWEEN(1,$A$3)&lt;($D$2+1),RAND(),0)*O45&gt;Equity!O45,"Yes","")</f>
        <v/>
      </c>
      <c r="Q45" s="18">
        <f ca="1">IF(P45="",(RAND()/Overview!$K$22+Overview!$L$21)*O45,0)</f>
        <v>8700.4000147023471</v>
      </c>
      <c r="R45" s="24" t="str">
        <f ca="1">IF(IF(RANDBETWEEN(1,$A$3)&lt;($D$2+1),RAND(),0)*Q45&gt;Equity!Q45,"Yes","")</f>
        <v/>
      </c>
      <c r="S45" s="18">
        <f ca="1">IF(R45="",(RAND()/Overview!$K$22+Overview!$L$21)*Q45,0)</f>
        <v>9278.7792206718896</v>
      </c>
      <c r="T45" s="24" t="str">
        <f ca="1">IF(IF(RANDBETWEEN(1,$A$3)&lt;($D$2+1),RAND(),0)*S45&gt;Equity!S45,"Yes","")</f>
        <v/>
      </c>
      <c r="U45" s="18">
        <f ca="1">IF(T45="",(RAND()/Overview!$K$22+Overview!$L$21)*S45,0)</f>
        <v>8179.7147323119616</v>
      </c>
      <c r="V45" s="24" t="str">
        <f ca="1">IF(IF(RANDBETWEEN(1,$A$3)&lt;($D$2+1),RAND(),0)*U45&gt;Equity!U45,"Yes","")</f>
        <v/>
      </c>
      <c r="W45" s="18">
        <f ca="1">IF(V45="",(RAND()/Overview!$K$22+Overview!$L$21)*U45,0)</f>
        <v>9375.9715252373262</v>
      </c>
    </row>
    <row r="46" spans="2:23" x14ac:dyDescent="0.3">
      <c r="B46" s="4">
        <v>43</v>
      </c>
      <c r="C46" s="18">
        <v>16152.270159664045</v>
      </c>
      <c r="D46" s="24" t="str">
        <f ca="1">IF(IF(RANDBETWEEN(1,$A$3)=1,RAND(),0)*C46&gt;Equity!C46,"Yes","")</f>
        <v/>
      </c>
      <c r="E46" s="18">
        <f ca="1">IF(D46="",(RAND()/Overview!$K$22+Overview!$L$21)*C46,0)</f>
        <v>14990.262688209501</v>
      </c>
      <c r="F46" s="24" t="str">
        <f ca="1">IF(IF(RANDBETWEEN(1,$A$3)&lt;($D$2+1),RAND(),0)*E46&gt;Equity!E46,"Yes","")</f>
        <v/>
      </c>
      <c r="G46" s="18">
        <f ca="1">IF(F46="",(RAND()/Overview!$K$22+Overview!$L$21)*E46,0)</f>
        <v>13759.558993218116</v>
      </c>
      <c r="H46" s="24" t="str">
        <f ca="1">IF(IF(RANDBETWEEN(1,$A$3)&lt;($D$2+1),RAND(),0)*G46&gt;Equity!G46,"Yes","")</f>
        <v/>
      </c>
      <c r="I46" s="18">
        <f ca="1">IF(H46="",(RAND()/Overview!$K$22+Overview!$L$21)*G46,0)</f>
        <v>12775.325085548671</v>
      </c>
      <c r="J46" s="24" t="str">
        <f ca="1">IF(IF(RANDBETWEEN(1,$A$3)&lt;($D$2+1),RAND(),0)*I46&gt;Equity!I46,"Yes","")</f>
        <v/>
      </c>
      <c r="K46" s="18">
        <f ca="1">IF(J46="",(RAND()/Overview!$K$22+Overview!$L$21)*I46,0)</f>
        <v>10389.188644644284</v>
      </c>
      <c r="L46" s="24" t="str">
        <f ca="1">IF(IF(RANDBETWEEN(1,$A$3)&lt;($D$2+1),RAND(),0)*K46&gt;Equity!K46,"Yes","")</f>
        <v/>
      </c>
      <c r="M46" s="18">
        <f ca="1">IF(L46="",(RAND()/Overview!$K$22+Overview!$L$21)*K46,0)</f>
        <v>9039.8847376009726</v>
      </c>
      <c r="N46" s="24" t="str">
        <f ca="1">IF(IF(RANDBETWEEN(1,$A$3)&lt;($D$2+1),RAND(),0)*M46&gt;Equity!M46,"Yes","")</f>
        <v/>
      </c>
      <c r="O46" s="18">
        <f ca="1">IF(N46="",(RAND()/Overview!$K$22+Overview!$L$21)*M46,0)</f>
        <v>9089.9207745869153</v>
      </c>
      <c r="P46" s="24" t="str">
        <f ca="1">IF(IF(RANDBETWEEN(1,$A$3)&lt;($D$2+1),RAND(),0)*O46&gt;Equity!O46,"Yes","")</f>
        <v/>
      </c>
      <c r="Q46" s="18">
        <f ca="1">IF(P46="",(RAND()/Overview!$K$22+Overview!$L$21)*O46,0)</f>
        <v>8978.207015337779</v>
      </c>
      <c r="R46" s="24" t="str">
        <f ca="1">IF(IF(RANDBETWEEN(1,$A$3)&lt;($D$2+1),RAND(),0)*Q46&gt;Equity!Q46,"Yes","")</f>
        <v/>
      </c>
      <c r="S46" s="18">
        <f ca="1">IF(R46="",(RAND()/Overview!$K$22+Overview!$L$21)*Q46,0)</f>
        <v>8731.4403696051777</v>
      </c>
      <c r="T46" s="24" t="str">
        <f ca="1">IF(IF(RANDBETWEEN(1,$A$3)&lt;($D$2+1),RAND(),0)*S46&gt;Equity!S46,"Yes","")</f>
        <v/>
      </c>
      <c r="U46" s="18">
        <f ca="1">IF(T46="",(RAND()/Overview!$K$22+Overview!$L$21)*S46,0)</f>
        <v>9929.6937071217581</v>
      </c>
      <c r="V46" s="24" t="str">
        <f ca="1">IF(IF(RANDBETWEEN(1,$A$3)&lt;($D$2+1),RAND(),0)*U46&gt;Equity!U46,"Yes","")</f>
        <v/>
      </c>
      <c r="W46" s="18">
        <f ca="1">IF(V46="",(RAND()/Overview!$K$22+Overview!$L$21)*U46,0)</f>
        <v>10031.854387177747</v>
      </c>
    </row>
    <row r="47" spans="2:23" x14ac:dyDescent="0.3">
      <c r="B47" s="4">
        <v>44</v>
      </c>
      <c r="C47" s="18">
        <v>15644.636868384307</v>
      </c>
      <c r="D47" s="24" t="str">
        <f ca="1">IF(IF(RANDBETWEEN(1,$A$3)=1,RAND(),0)*C47&gt;Equity!C47,"Yes","")</f>
        <v/>
      </c>
      <c r="E47" s="18">
        <f ca="1">IF(D47="",(RAND()/Overview!$K$22+Overview!$L$21)*C47,0)</f>
        <v>13706.541304017048</v>
      </c>
      <c r="F47" s="24" t="str">
        <f ca="1">IF(IF(RANDBETWEEN(1,$A$3)&lt;($D$2+1),RAND(),0)*E47&gt;Equity!E47,"Yes","")</f>
        <v/>
      </c>
      <c r="G47" s="18">
        <f ca="1">IF(F47="",(RAND()/Overview!$K$22+Overview!$L$21)*E47,0)</f>
        <v>12726.192949034965</v>
      </c>
      <c r="H47" s="24" t="str">
        <f ca="1">IF(IF(RANDBETWEEN(1,$A$3)&lt;($D$2+1),RAND(),0)*G47&gt;Equity!G47,"Yes","")</f>
        <v/>
      </c>
      <c r="I47" s="18">
        <f ca="1">IF(H47="",(RAND()/Overview!$K$22+Overview!$L$21)*G47,0)</f>
        <v>12193.530267391976</v>
      </c>
      <c r="J47" s="24" t="str">
        <f ca="1">IF(IF(RANDBETWEEN(1,$A$3)&lt;($D$2+1),RAND(),0)*I47&gt;Equity!I47,"Yes","")</f>
        <v/>
      </c>
      <c r="K47" s="18">
        <f ca="1">IF(J47="",(RAND()/Overview!$K$22+Overview!$L$21)*I47,0)</f>
        <v>12438.095654896428</v>
      </c>
      <c r="L47" s="24" t="str">
        <f ca="1">IF(IF(RANDBETWEEN(1,$A$3)&lt;($D$2+1),RAND(),0)*K47&gt;Equity!K47,"Yes","")</f>
        <v/>
      </c>
      <c r="M47" s="18">
        <f ca="1">IF(L47="",(RAND()/Overview!$K$22+Overview!$L$21)*K47,0)</f>
        <v>11517.736256574966</v>
      </c>
      <c r="N47" s="24" t="str">
        <f ca="1">IF(IF(RANDBETWEEN(1,$A$3)&lt;($D$2+1),RAND(),0)*M47&gt;Equity!M47,"Yes","")</f>
        <v/>
      </c>
      <c r="O47" s="18">
        <f ca="1">IF(N47="",(RAND()/Overview!$K$22+Overview!$L$21)*M47,0)</f>
        <v>12730.046501138046</v>
      </c>
      <c r="P47" s="24" t="str">
        <f ca="1">IF(IF(RANDBETWEEN(1,$A$3)&lt;($D$2+1),RAND(),0)*O47&gt;Equity!O47,"Yes","")</f>
        <v/>
      </c>
      <c r="Q47" s="18">
        <f ca="1">IF(P47="",(RAND()/Overview!$K$22+Overview!$L$21)*O47,0)</f>
        <v>13638.329295482097</v>
      </c>
      <c r="R47" s="24" t="str">
        <f ca="1">IF(IF(RANDBETWEEN(1,$A$3)&lt;($D$2+1),RAND(),0)*Q47&gt;Equity!Q47,"Yes","")</f>
        <v/>
      </c>
      <c r="S47" s="18">
        <f ca="1">IF(R47="",(RAND()/Overview!$K$22+Overview!$L$21)*Q47,0)</f>
        <v>14063.982327763557</v>
      </c>
      <c r="T47" s="24" t="str">
        <f ca="1">IF(IF(RANDBETWEEN(1,$A$3)&lt;($D$2+1),RAND(),0)*S47&gt;Equity!S47,"Yes","")</f>
        <v/>
      </c>
      <c r="U47" s="18">
        <f ca="1">IF(T47="",(RAND()/Overview!$K$22+Overview!$L$21)*S47,0)</f>
        <v>15002.80486171546</v>
      </c>
      <c r="V47" s="24" t="str">
        <f ca="1">IF(IF(RANDBETWEEN(1,$A$3)&lt;($D$2+1),RAND(),0)*U47&gt;Equity!U47,"Yes","")</f>
        <v/>
      </c>
      <c r="W47" s="18">
        <f ca="1">IF(V47="",(RAND()/Overview!$K$22+Overview!$L$21)*U47,0)</f>
        <v>14704.732263019725</v>
      </c>
    </row>
    <row r="48" spans="2:23" x14ac:dyDescent="0.3">
      <c r="B48" s="4">
        <v>45</v>
      </c>
      <c r="C48" s="18">
        <v>15163.835800626415</v>
      </c>
      <c r="D48" s="24" t="str">
        <f ca="1">IF(IF(RANDBETWEEN(1,$A$3)=1,RAND(),0)*C48&gt;Equity!C48,"Yes","")</f>
        <v/>
      </c>
      <c r="E48" s="18">
        <f ca="1">IF(D48="",(RAND()/Overview!$K$22+Overview!$L$21)*C48,0)</f>
        <v>13051.994177290551</v>
      </c>
      <c r="F48" s="24" t="str">
        <f ca="1">IF(IF(RANDBETWEEN(1,$A$3)&lt;($D$2+1),RAND(),0)*E48&gt;Equity!E48,"Yes","")</f>
        <v/>
      </c>
      <c r="G48" s="18">
        <f ca="1">IF(F48="",(RAND()/Overview!$K$22+Overview!$L$21)*E48,0)</f>
        <v>10881.941683664945</v>
      </c>
      <c r="H48" s="24" t="str">
        <f ca="1">IF(IF(RANDBETWEEN(1,$A$3)&lt;($D$2+1),RAND(),0)*G48&gt;Equity!G48,"Yes","")</f>
        <v/>
      </c>
      <c r="I48" s="18">
        <f ca="1">IF(H48="",(RAND()/Overview!$K$22+Overview!$L$21)*G48,0)</f>
        <v>9594.2471238337548</v>
      </c>
      <c r="J48" s="24" t="str">
        <f ca="1">IF(IF(RANDBETWEEN(1,$A$3)&lt;($D$2+1),RAND(),0)*I48&gt;Equity!I48,"Yes","")</f>
        <v/>
      </c>
      <c r="K48" s="18">
        <f ca="1">IF(J48="",(RAND()/Overview!$K$22+Overview!$L$21)*I48,0)</f>
        <v>9742.372270332271</v>
      </c>
      <c r="L48" s="24" t="str">
        <f ca="1">IF(IF(RANDBETWEEN(1,$A$3)&lt;($D$2+1),RAND(),0)*K48&gt;Equity!K48,"Yes","")</f>
        <v/>
      </c>
      <c r="M48" s="18">
        <f ca="1">IF(L48="",(RAND()/Overview!$K$22+Overview!$L$21)*K48,0)</f>
        <v>8420.8133210168598</v>
      </c>
      <c r="N48" s="24" t="str">
        <f ca="1">IF(IF(RANDBETWEEN(1,$A$3)&lt;($D$2+1),RAND(),0)*M48&gt;Equity!M48,"Yes","")</f>
        <v/>
      </c>
      <c r="O48" s="18">
        <f ca="1">IF(N48="",(RAND()/Overview!$K$22+Overview!$L$21)*M48,0)</f>
        <v>9901.009562836869</v>
      </c>
      <c r="P48" s="24" t="str">
        <f ca="1">IF(IF(RANDBETWEEN(1,$A$3)&lt;($D$2+1),RAND(),0)*O48&gt;Equity!O48,"Yes","")</f>
        <v/>
      </c>
      <c r="Q48" s="18">
        <f ca="1">IF(P48="",(RAND()/Overview!$K$22+Overview!$L$21)*O48,0)</f>
        <v>8814.0665678697878</v>
      </c>
      <c r="R48" s="24" t="str">
        <f ca="1">IF(IF(RANDBETWEEN(1,$A$3)&lt;($D$2+1),RAND(),0)*Q48&gt;Equity!Q48,"Yes","")</f>
        <v/>
      </c>
      <c r="S48" s="18">
        <f ca="1">IF(R48="",(RAND()/Overview!$K$22+Overview!$L$21)*Q48,0)</f>
        <v>8765.793743433971</v>
      </c>
      <c r="T48" s="24" t="str">
        <f ca="1">IF(IF(RANDBETWEEN(1,$A$3)&lt;($D$2+1),RAND(),0)*S48&gt;Equity!S48,"Yes","")</f>
        <v/>
      </c>
      <c r="U48" s="18">
        <f ca="1">IF(T48="",(RAND()/Overview!$K$22+Overview!$L$21)*S48,0)</f>
        <v>10194.567193064253</v>
      </c>
      <c r="V48" s="24" t="str">
        <f ca="1">IF(IF(RANDBETWEEN(1,$A$3)&lt;($D$2+1),RAND(),0)*U48&gt;Equity!U48,"Yes","")</f>
        <v/>
      </c>
      <c r="W48" s="18">
        <f ca="1">IF(V48="",(RAND()/Overview!$K$22+Overview!$L$21)*U48,0)</f>
        <v>10776.105174985476</v>
      </c>
    </row>
    <row r="49" spans="2:23" x14ac:dyDescent="0.3">
      <c r="B49" s="4">
        <v>46</v>
      </c>
      <c r="C49" s="18">
        <v>14707.898581157227</v>
      </c>
      <c r="D49" s="24" t="str">
        <f ca="1">IF(IF(RANDBETWEEN(1,$A$3)=1,RAND(),0)*C49&gt;Equity!C49,"Yes","")</f>
        <v/>
      </c>
      <c r="E49" s="18">
        <f ca="1">IF(D49="",(RAND()/Overview!$K$22+Overview!$L$21)*C49,0)</f>
        <v>16512.53572770597</v>
      </c>
      <c r="F49" s="24" t="str">
        <f ca="1">IF(IF(RANDBETWEEN(1,$A$3)&lt;($D$2+1),RAND(),0)*E49&gt;Equity!E49,"Yes","")</f>
        <v/>
      </c>
      <c r="G49" s="18">
        <f ca="1">IF(F49="",(RAND()/Overview!$K$22+Overview!$L$21)*E49,0)</f>
        <v>14455.182328117289</v>
      </c>
      <c r="H49" s="24" t="str">
        <f ca="1">IF(IF(RANDBETWEEN(1,$A$3)&lt;($D$2+1),RAND(),0)*G49&gt;Equity!G49,"Yes","")</f>
        <v/>
      </c>
      <c r="I49" s="18">
        <f ca="1">IF(H49="",(RAND()/Overview!$K$22+Overview!$L$21)*G49,0)</f>
        <v>16424.259092780794</v>
      </c>
      <c r="J49" s="24" t="str">
        <f ca="1">IF(IF(RANDBETWEEN(1,$A$3)&lt;($D$2+1),RAND(),0)*I49&gt;Equity!I49,"Yes","")</f>
        <v/>
      </c>
      <c r="K49" s="18">
        <f ca="1">IF(J49="",(RAND()/Overview!$K$22+Overview!$L$21)*I49,0)</f>
        <v>18749.397249963204</v>
      </c>
      <c r="L49" s="24" t="str">
        <f ca="1">IF(IF(RANDBETWEEN(1,$A$3)&lt;($D$2+1),RAND(),0)*K49&gt;Equity!K49,"Yes","")</f>
        <v/>
      </c>
      <c r="M49" s="18">
        <f ca="1">IF(L49="",(RAND()/Overview!$K$22+Overview!$L$21)*K49,0)</f>
        <v>16561.821792630406</v>
      </c>
      <c r="N49" s="24" t="str">
        <f ca="1">IF(IF(RANDBETWEEN(1,$A$3)&lt;($D$2+1),RAND(),0)*M49&gt;Equity!M49,"Yes","")</f>
        <v/>
      </c>
      <c r="O49" s="18">
        <f ca="1">IF(N49="",(RAND()/Overview!$K$22+Overview!$L$21)*M49,0)</f>
        <v>18119.319351665974</v>
      </c>
      <c r="P49" s="24" t="str">
        <f ca="1">IF(IF(RANDBETWEEN(1,$A$3)&lt;($D$2+1),RAND(),0)*O49&gt;Equity!O49,"Yes","")</f>
        <v/>
      </c>
      <c r="Q49" s="18">
        <f ca="1">IF(P49="",(RAND()/Overview!$K$22+Overview!$L$21)*O49,0)</f>
        <v>21285.2131437553</v>
      </c>
      <c r="R49" s="24" t="str">
        <f ca="1">IF(IF(RANDBETWEEN(1,$A$3)&lt;($D$2+1),RAND(),0)*Q49&gt;Equity!Q49,"Yes","")</f>
        <v/>
      </c>
      <c r="S49" s="18">
        <f ca="1">IF(R49="",(RAND()/Overview!$K$22+Overview!$L$21)*Q49,0)</f>
        <v>21541.415432339818</v>
      </c>
      <c r="T49" s="24" t="str">
        <f ca="1">IF(IF(RANDBETWEEN(1,$A$3)&lt;($D$2+1),RAND(),0)*S49&gt;Equity!S49,"Yes","")</f>
        <v/>
      </c>
      <c r="U49" s="18">
        <f ca="1">IF(T49="",(RAND()/Overview!$K$22+Overview!$L$21)*S49,0)</f>
        <v>20711.421923678652</v>
      </c>
      <c r="V49" s="24" t="str">
        <f ca="1">IF(IF(RANDBETWEEN(1,$A$3)&lt;($D$2+1),RAND(),0)*U49&gt;Equity!U49,"Yes","")</f>
        <v/>
      </c>
      <c r="W49" s="18">
        <f ca="1">IF(V49="",(RAND()/Overview!$K$22+Overview!$L$21)*U49,0)</f>
        <v>18289.370633609313</v>
      </c>
    </row>
    <row r="50" spans="2:23" x14ac:dyDescent="0.3">
      <c r="B50" s="4">
        <v>47</v>
      </c>
      <c r="C50" s="18">
        <v>14275.039874882865</v>
      </c>
      <c r="D50" s="24" t="str">
        <f ca="1">IF(IF(RANDBETWEEN(1,$A$3)=1,RAND(),0)*C50&gt;Equity!C50,"Yes","")</f>
        <v/>
      </c>
      <c r="E50" s="18">
        <f ca="1">IF(D50="",(RAND()/Overview!$K$22+Overview!$L$21)*C50,0)</f>
        <v>12324.46931233439</v>
      </c>
      <c r="F50" s="24" t="str">
        <f ca="1">IF(IF(RANDBETWEEN(1,$A$3)&lt;($D$2+1),RAND(),0)*E50&gt;Equity!E50,"Yes","")</f>
        <v/>
      </c>
      <c r="G50" s="18">
        <f ca="1">IF(F50="",(RAND()/Overview!$K$22+Overview!$L$21)*E50,0)</f>
        <v>14364.71465479417</v>
      </c>
      <c r="H50" s="24" t="str">
        <f ca="1">IF(IF(RANDBETWEEN(1,$A$3)&lt;($D$2+1),RAND(),0)*G50&gt;Equity!G50,"Yes","")</f>
        <v/>
      </c>
      <c r="I50" s="18">
        <f ca="1">IF(H50="",(RAND()/Overview!$K$22+Overview!$L$21)*G50,0)</f>
        <v>11779.318962259027</v>
      </c>
      <c r="J50" s="24" t="str">
        <f ca="1">IF(IF(RANDBETWEEN(1,$A$3)&lt;($D$2+1),RAND(),0)*I50&gt;Equity!I50,"Yes","")</f>
        <v/>
      </c>
      <c r="K50" s="18">
        <f ca="1">IF(J50="",(RAND()/Overview!$K$22+Overview!$L$21)*I50,0)</f>
        <v>10911.108440024314</v>
      </c>
      <c r="L50" s="24" t="str">
        <f ca="1">IF(IF(RANDBETWEEN(1,$A$3)&lt;($D$2+1),RAND(),0)*K50&gt;Equity!K50,"Yes","")</f>
        <v/>
      </c>
      <c r="M50" s="18">
        <f ca="1">IF(L50="",(RAND()/Overview!$K$22+Overview!$L$21)*K50,0)</f>
        <v>8766.1860704308729</v>
      </c>
      <c r="N50" s="24" t="str">
        <f ca="1">IF(IF(RANDBETWEEN(1,$A$3)&lt;($D$2+1),RAND(),0)*M50&gt;Equity!M50,"Yes","")</f>
        <v/>
      </c>
      <c r="O50" s="18">
        <f ca="1">IF(N50="",(RAND()/Overview!$K$22+Overview!$L$21)*M50,0)</f>
        <v>10039.188965974941</v>
      </c>
      <c r="P50" s="24" t="str">
        <f ca="1">IF(IF(RANDBETWEEN(1,$A$3)&lt;($D$2+1),RAND(),0)*O50&gt;Equity!O50,"Yes","")</f>
        <v/>
      </c>
      <c r="Q50" s="18">
        <f ca="1">IF(P50="",(RAND()/Overview!$K$22+Overview!$L$21)*O50,0)</f>
        <v>10502.894930586608</v>
      </c>
      <c r="R50" s="24" t="str">
        <f ca="1">IF(IF(RANDBETWEEN(1,$A$3)&lt;($D$2+1),RAND(),0)*Q50&gt;Equity!Q50,"Yes","")</f>
        <v/>
      </c>
      <c r="S50" s="18">
        <f ca="1">IF(R50="",(RAND()/Overview!$K$22+Overview!$L$21)*Q50,0)</f>
        <v>11759.840305050499</v>
      </c>
      <c r="T50" s="24" t="str">
        <f ca="1">IF(IF(RANDBETWEEN(1,$A$3)&lt;($D$2+1),RAND(),0)*S50&gt;Equity!S50,"Yes","")</f>
        <v/>
      </c>
      <c r="U50" s="18">
        <f ca="1">IF(T50="",(RAND()/Overview!$K$22+Overview!$L$21)*S50,0)</f>
        <v>12040.976992521071</v>
      </c>
      <c r="V50" s="24" t="str">
        <f ca="1">IF(IF(RANDBETWEEN(1,$A$3)&lt;($D$2+1),RAND(),0)*U50&gt;Equity!U50,"Yes","")</f>
        <v/>
      </c>
      <c r="W50" s="18">
        <f ca="1">IF(V50="",(RAND()/Overview!$K$22+Overview!$L$21)*U50,0)</f>
        <v>10731.744379697999</v>
      </c>
    </row>
    <row r="51" spans="2:23" x14ac:dyDescent="0.3">
      <c r="B51" s="4">
        <v>48</v>
      </c>
      <c r="C51" s="18">
        <v>13863.636921648989</v>
      </c>
      <c r="D51" s="24" t="str">
        <f ca="1">IF(IF(RANDBETWEEN(1,$A$3)=1,RAND(),0)*C51&gt;Equity!C51,"Yes","")</f>
        <v/>
      </c>
      <c r="E51" s="18">
        <f ca="1">IF(D51="",(RAND()/Overview!$K$22+Overview!$L$21)*C51,0)</f>
        <v>13437.29174073964</v>
      </c>
      <c r="F51" s="24" t="str">
        <f ca="1">IF(IF(RANDBETWEEN(1,$A$3)&lt;($D$2+1),RAND(),0)*E51&gt;Equity!E51,"Yes","")</f>
        <v/>
      </c>
      <c r="G51" s="18">
        <f ca="1">IF(F51="",(RAND()/Overview!$K$22+Overview!$L$21)*E51,0)</f>
        <v>11509.274722641856</v>
      </c>
      <c r="H51" s="24" t="str">
        <f ca="1">IF(IF(RANDBETWEEN(1,$A$3)&lt;($D$2+1),RAND(),0)*G51&gt;Equity!G51,"Yes","")</f>
        <v/>
      </c>
      <c r="I51" s="18">
        <f ca="1">IF(H51="",(RAND()/Overview!$K$22+Overview!$L$21)*G51,0)</f>
        <v>10337.395820270403</v>
      </c>
      <c r="J51" s="24" t="str">
        <f ca="1">IF(IF(RANDBETWEEN(1,$A$3)&lt;($D$2+1),RAND(),0)*I51&gt;Equity!I51,"Yes","")</f>
        <v/>
      </c>
      <c r="K51" s="18">
        <f ca="1">IF(J51="",(RAND()/Overview!$K$22+Overview!$L$21)*I51,0)</f>
        <v>11881.108510302141</v>
      </c>
      <c r="L51" s="24" t="str">
        <f ca="1">IF(IF(RANDBETWEEN(1,$A$3)&lt;($D$2+1),RAND(),0)*K51&gt;Equity!K51,"Yes","")</f>
        <v/>
      </c>
      <c r="M51" s="18">
        <f ca="1">IF(L51="",(RAND()/Overview!$K$22+Overview!$L$21)*K51,0)</f>
        <v>12454.788771479667</v>
      </c>
      <c r="N51" s="24" t="str">
        <f ca="1">IF(IF(RANDBETWEEN(1,$A$3)&lt;($D$2+1),RAND(),0)*M51&gt;Equity!M51,"Yes","")</f>
        <v/>
      </c>
      <c r="O51" s="18">
        <f ca="1">IF(N51="",(RAND()/Overview!$K$22+Overview!$L$21)*M51,0)</f>
        <v>12135.886426484658</v>
      </c>
      <c r="P51" s="24" t="str">
        <f ca="1">IF(IF(RANDBETWEEN(1,$A$3)&lt;($D$2+1),RAND(),0)*O51&gt;Equity!O51,"Yes","")</f>
        <v/>
      </c>
      <c r="Q51" s="18">
        <f ca="1">IF(P51="",(RAND()/Overview!$K$22+Overview!$L$21)*O51,0)</f>
        <v>10757.733211752091</v>
      </c>
      <c r="R51" s="24" t="str">
        <f ca="1">IF(IF(RANDBETWEEN(1,$A$3)&lt;($D$2+1),RAND(),0)*Q51&gt;Equity!Q51,"Yes","")</f>
        <v/>
      </c>
      <c r="S51" s="18">
        <f ca="1">IF(R51="",(RAND()/Overview!$K$22+Overview!$L$21)*Q51,0)</f>
        <v>10872.590301453989</v>
      </c>
      <c r="T51" s="24" t="str">
        <f ca="1">IF(IF(RANDBETWEEN(1,$A$3)&lt;($D$2+1),RAND(),0)*S51&gt;Equity!S51,"Yes","")</f>
        <v/>
      </c>
      <c r="U51" s="18">
        <f ca="1">IF(T51="",(RAND()/Overview!$K$22+Overview!$L$21)*S51,0)</f>
        <v>10662.139579201345</v>
      </c>
      <c r="V51" s="24" t="str">
        <f ca="1">IF(IF(RANDBETWEEN(1,$A$3)&lt;($D$2+1),RAND(),0)*U51&gt;Equity!U51,"Yes","")</f>
        <v/>
      </c>
      <c r="W51" s="18">
        <f ca="1">IF(V51="",(RAND()/Overview!$K$22+Overview!$L$21)*U51,0)</f>
        <v>10751.17966692023</v>
      </c>
    </row>
    <row r="52" spans="2:23" x14ac:dyDescent="0.3">
      <c r="B52" s="4">
        <v>49</v>
      </c>
      <c r="C52" s="18">
        <v>13472.211728620983</v>
      </c>
      <c r="D52" s="24" t="str">
        <f ca="1">IF(IF(RANDBETWEEN(1,$A$3)=1,RAND(),0)*C52&gt;Equity!C52,"Yes","")</f>
        <v/>
      </c>
      <c r="E52" s="18">
        <f ca="1">IF(D52="",(RAND()/Overview!$K$22+Overview!$L$21)*C52,0)</f>
        <v>11377.656942789548</v>
      </c>
      <c r="F52" s="24" t="str">
        <f ca="1">IF(IF(RANDBETWEEN(1,$A$3)&lt;($D$2+1),RAND(),0)*E52&gt;Equity!E52,"Yes","")</f>
        <v/>
      </c>
      <c r="G52" s="18">
        <f ca="1">IF(F52="",(RAND()/Overview!$K$22+Overview!$L$21)*E52,0)</f>
        <v>10822.78287911561</v>
      </c>
      <c r="H52" s="24" t="str">
        <f ca="1">IF(IF(RANDBETWEEN(1,$A$3)&lt;($D$2+1),RAND(),0)*G52&gt;Equity!G52,"Yes","")</f>
        <v/>
      </c>
      <c r="I52" s="18">
        <f ca="1">IF(H52="",(RAND()/Overview!$K$22+Overview!$L$21)*G52,0)</f>
        <v>12954.630020679117</v>
      </c>
      <c r="J52" s="24" t="str">
        <f ca="1">IF(IF(RANDBETWEEN(1,$A$3)&lt;($D$2+1),RAND(),0)*I52&gt;Equity!I52,"Yes","")</f>
        <v/>
      </c>
      <c r="K52" s="18">
        <f ca="1">IF(J52="",(RAND()/Overview!$K$22+Overview!$L$21)*I52,0)</f>
        <v>11804.128880172202</v>
      </c>
      <c r="L52" s="24" t="str">
        <f ca="1">IF(IF(RANDBETWEEN(1,$A$3)&lt;($D$2+1),RAND(),0)*K52&gt;Equity!K52,"Yes","")</f>
        <v/>
      </c>
      <c r="M52" s="18">
        <f ca="1">IF(L52="",(RAND()/Overview!$K$22+Overview!$L$21)*K52,0)</f>
        <v>12713.464644652915</v>
      </c>
      <c r="N52" s="24" t="str">
        <f ca="1">IF(IF(RANDBETWEEN(1,$A$3)&lt;($D$2+1),RAND(),0)*M52&gt;Equity!M52,"Yes","")</f>
        <v/>
      </c>
      <c r="O52" s="18">
        <f ca="1">IF(N52="",(RAND()/Overview!$K$22+Overview!$L$21)*M52,0)</f>
        <v>11179.482784081913</v>
      </c>
      <c r="P52" s="24" t="str">
        <f ca="1">IF(IF(RANDBETWEEN(1,$A$3)&lt;($D$2+1),RAND(),0)*O52&gt;Equity!O52,"Yes","")</f>
        <v/>
      </c>
      <c r="Q52" s="18">
        <f ca="1">IF(P52="",(RAND()/Overview!$K$22+Overview!$L$21)*O52,0)</f>
        <v>12823.649413765997</v>
      </c>
      <c r="R52" s="24" t="str">
        <f ca="1">IF(IF(RANDBETWEEN(1,$A$3)&lt;($D$2+1),RAND(),0)*Q52&gt;Equity!Q52,"Yes","")</f>
        <v/>
      </c>
      <c r="S52" s="18">
        <f ca="1">IF(R52="",(RAND()/Overview!$K$22+Overview!$L$21)*Q52,0)</f>
        <v>10760.367104184275</v>
      </c>
      <c r="T52" s="24" t="str">
        <f ca="1">IF(IF(RANDBETWEEN(1,$A$3)&lt;($D$2+1),RAND(),0)*S52&gt;Equity!S52,"Yes","")</f>
        <v/>
      </c>
      <c r="U52" s="18">
        <f ca="1">IF(T52="",(RAND()/Overview!$K$22+Overview!$L$21)*S52,0)</f>
        <v>12718.340492846823</v>
      </c>
      <c r="V52" s="24" t="str">
        <f ca="1">IF(IF(RANDBETWEEN(1,$A$3)&lt;($D$2+1),RAND(),0)*U52&gt;Equity!U52,"Yes","")</f>
        <v/>
      </c>
      <c r="W52" s="18">
        <f ca="1">IF(V52="",(RAND()/Overview!$K$22+Overview!$L$21)*U52,0)</f>
        <v>11460.166970524879</v>
      </c>
    </row>
    <row r="53" spans="2:23" x14ac:dyDescent="0.3">
      <c r="B53" s="4">
        <v>50</v>
      </c>
      <c r="C53" s="18">
        <v>13099.415529073938</v>
      </c>
      <c r="D53" s="24" t="str">
        <f ca="1">IF(IF(RANDBETWEEN(1,$A$3)=1,RAND(),0)*C53&gt;Equity!C53,"Yes","")</f>
        <v/>
      </c>
      <c r="E53" s="18">
        <f ca="1">IF(D53="",(RAND()/Overview!$K$22+Overview!$L$21)*C53,0)</f>
        <v>12099.422149631686</v>
      </c>
      <c r="F53" s="24" t="str">
        <f ca="1">IF(IF(RANDBETWEEN(1,$A$3)&lt;($D$2+1),RAND(),0)*E53&gt;Equity!E53,"Yes","")</f>
        <v/>
      </c>
      <c r="G53" s="18">
        <f ca="1">IF(F53="",(RAND()/Overview!$K$22+Overview!$L$21)*E53,0)</f>
        <v>11435.62291347497</v>
      </c>
      <c r="H53" s="24" t="str">
        <f ca="1">IF(IF(RANDBETWEEN(1,$A$3)&lt;($D$2+1),RAND(),0)*G53&gt;Equity!G53,"Yes","")</f>
        <v/>
      </c>
      <c r="I53" s="18">
        <f ca="1">IF(H53="",(RAND()/Overview!$K$22+Overview!$L$21)*G53,0)</f>
        <v>10582.776327134534</v>
      </c>
      <c r="J53" s="24" t="str">
        <f ca="1">IF(IF(RANDBETWEEN(1,$A$3)&lt;($D$2+1),RAND(),0)*I53&gt;Equity!I53,"Yes","")</f>
        <v/>
      </c>
      <c r="K53" s="18">
        <f ca="1">IF(J53="",(RAND()/Overview!$K$22+Overview!$L$21)*I53,0)</f>
        <v>9374.0499264243608</v>
      </c>
      <c r="L53" s="24" t="str">
        <f ca="1">IF(IF(RANDBETWEEN(1,$A$3)&lt;($D$2+1),RAND(),0)*K53&gt;Equity!K53,"Yes","")</f>
        <v/>
      </c>
      <c r="M53" s="18">
        <f ca="1">IF(L53="",(RAND()/Overview!$K$22+Overview!$L$21)*K53,0)</f>
        <v>8222.7486014856713</v>
      </c>
      <c r="N53" s="24" t="str">
        <f ca="1">IF(IF(RANDBETWEEN(1,$A$3)&lt;($D$2+1),RAND(),0)*M53&gt;Equity!M53,"Yes","")</f>
        <v/>
      </c>
      <c r="O53" s="18">
        <f ca="1">IF(N53="",(RAND()/Overview!$K$22+Overview!$L$21)*M53,0)</f>
        <v>8885.5884447629105</v>
      </c>
      <c r="P53" s="24" t="str">
        <f ca="1">IF(IF(RANDBETWEEN(1,$A$3)&lt;($D$2+1),RAND(),0)*O53&gt;Equity!O53,"Yes","")</f>
        <v/>
      </c>
      <c r="Q53" s="18">
        <f ca="1">IF(P53="",(RAND()/Overview!$K$22+Overview!$L$21)*O53,0)</f>
        <v>7186.5085910064618</v>
      </c>
      <c r="R53" s="24" t="str">
        <f ca="1">IF(IF(RANDBETWEEN(1,$A$3)&lt;($D$2+1),RAND(),0)*Q53&gt;Equity!Q53,"Yes","")</f>
        <v/>
      </c>
      <c r="S53" s="18">
        <f ca="1">IF(R53="",(RAND()/Overview!$K$22+Overview!$L$21)*Q53,0)</f>
        <v>7105.2806542594781</v>
      </c>
      <c r="T53" s="24" t="str">
        <f ca="1">IF(IF(RANDBETWEEN(1,$A$3)&lt;($D$2+1),RAND(),0)*S53&gt;Equity!S53,"Yes","")</f>
        <v/>
      </c>
      <c r="U53" s="18">
        <f ca="1">IF(T53="",(RAND()/Overview!$K$22+Overview!$L$21)*S53,0)</f>
        <v>7995.8754672235482</v>
      </c>
      <c r="V53" s="24" t="str">
        <f ca="1">IF(IF(RANDBETWEEN(1,$A$3)&lt;($D$2+1),RAND(),0)*U53&gt;Equity!U53,"Yes","")</f>
        <v/>
      </c>
      <c r="W53" s="18">
        <f ca="1">IF(V53="",(RAND()/Overview!$K$22+Overview!$L$21)*U53,0)</f>
        <v>7753.8749555893937</v>
      </c>
    </row>
    <row r="54" spans="2:23" x14ac:dyDescent="0.3">
      <c r="B54" s="4">
        <v>51</v>
      </c>
      <c r="C54" s="18">
        <v>12744.01518051415</v>
      </c>
      <c r="D54" s="24" t="str">
        <f ca="1">IF(IF(RANDBETWEEN(1,$A$3)=1,RAND(),0)*C54&gt;Equity!C54,"Yes","")</f>
        <v/>
      </c>
      <c r="E54" s="18">
        <f ca="1">IF(D54="",(RAND()/Overview!$K$22+Overview!$L$21)*C54,0)</f>
        <v>13686.157378826549</v>
      </c>
      <c r="F54" s="24" t="str">
        <f ca="1">IF(IF(RANDBETWEEN(1,$A$3)&lt;($D$2+1),RAND(),0)*E54&gt;Equity!E54,"Yes","")</f>
        <v/>
      </c>
      <c r="G54" s="18">
        <f ca="1">IF(F54="",(RAND()/Overview!$K$22+Overview!$L$21)*E54,0)</f>
        <v>12801.089301378381</v>
      </c>
      <c r="H54" s="24" t="str">
        <f ca="1">IF(IF(RANDBETWEEN(1,$A$3)&lt;($D$2+1),RAND(),0)*G54&gt;Equity!G54,"Yes","")</f>
        <v/>
      </c>
      <c r="I54" s="18">
        <f ca="1">IF(H54="",(RAND()/Overview!$K$22+Overview!$L$21)*G54,0)</f>
        <v>11670.230406319455</v>
      </c>
      <c r="J54" s="24" t="str">
        <f ca="1">IF(IF(RANDBETWEEN(1,$A$3)&lt;($D$2+1),RAND(),0)*I54&gt;Equity!I54,"Yes","")</f>
        <v/>
      </c>
      <c r="K54" s="18">
        <f ca="1">IF(J54="",(RAND()/Overview!$K$22+Overview!$L$21)*I54,0)</f>
        <v>10325.710740104976</v>
      </c>
      <c r="L54" s="24" t="str">
        <f ca="1">IF(IF(RANDBETWEEN(1,$A$3)&lt;($D$2+1),RAND(),0)*K54&gt;Equity!K54,"Yes","")</f>
        <v/>
      </c>
      <c r="M54" s="18">
        <f ca="1">IF(L54="",(RAND()/Overview!$K$22+Overview!$L$21)*K54,0)</f>
        <v>11126.34264639703</v>
      </c>
      <c r="N54" s="24" t="str">
        <f ca="1">IF(IF(RANDBETWEEN(1,$A$3)&lt;($D$2+1),RAND(),0)*M54&gt;Equity!M54,"Yes","")</f>
        <v/>
      </c>
      <c r="O54" s="18">
        <f ca="1">IF(N54="",(RAND()/Overview!$K$22+Overview!$L$21)*M54,0)</f>
        <v>12772.996923467492</v>
      </c>
      <c r="P54" s="24" t="str">
        <f ca="1">IF(IF(RANDBETWEEN(1,$A$3)&lt;($D$2+1),RAND(),0)*O54&gt;Equity!O54,"Yes","")</f>
        <v/>
      </c>
      <c r="Q54" s="18">
        <f ca="1">IF(P54="",(RAND()/Overview!$K$22+Overview!$L$21)*O54,0)</f>
        <v>12262.906271534213</v>
      </c>
      <c r="R54" s="24" t="str">
        <f ca="1">IF(IF(RANDBETWEEN(1,$A$3)&lt;($D$2+1),RAND(),0)*Q54&gt;Equity!Q54,"Yes","")</f>
        <v/>
      </c>
      <c r="S54" s="18">
        <f ca="1">IF(R54="",(RAND()/Overview!$K$22+Overview!$L$21)*Q54,0)</f>
        <v>12183.077519844197</v>
      </c>
      <c r="T54" s="24" t="str">
        <f ca="1">IF(IF(RANDBETWEEN(1,$A$3)&lt;($D$2+1),RAND(),0)*S54&gt;Equity!S54,"Yes","")</f>
        <v/>
      </c>
      <c r="U54" s="18">
        <f ca="1">IF(T54="",(RAND()/Overview!$K$22+Overview!$L$21)*S54,0)</f>
        <v>11012.348613621716</v>
      </c>
      <c r="V54" s="24" t="str">
        <f ca="1">IF(IF(RANDBETWEEN(1,$A$3)&lt;($D$2+1),RAND(),0)*U54&gt;Equity!U54,"Yes","")</f>
        <v/>
      </c>
      <c r="W54" s="18">
        <f ca="1">IF(V54="",(RAND()/Overview!$K$22+Overview!$L$21)*U54,0)</f>
        <v>9632.0937844186101</v>
      </c>
    </row>
    <row r="55" spans="2:23" x14ac:dyDescent="0.3">
      <c r="B55" s="4">
        <v>52</v>
      </c>
      <c r="C55" s="18">
        <v>12404.881227616888</v>
      </c>
      <c r="D55" s="24" t="str">
        <f ca="1">IF(IF(RANDBETWEEN(1,$A$3)=1,RAND(),0)*C55&gt;Equity!C55,"Yes","")</f>
        <v/>
      </c>
      <c r="E55" s="18">
        <f ca="1">IF(D55="",(RAND()/Overview!$K$22+Overview!$L$21)*C55,0)</f>
        <v>14837.96381670251</v>
      </c>
      <c r="F55" s="24" t="str">
        <f ca="1">IF(IF(RANDBETWEEN(1,$A$3)&lt;($D$2+1),RAND(),0)*E55&gt;Equity!E55,"Yes","")</f>
        <v/>
      </c>
      <c r="G55" s="18">
        <f ca="1">IF(F55="",(RAND()/Overview!$K$22+Overview!$L$21)*E55,0)</f>
        <v>14258.154013895441</v>
      </c>
      <c r="H55" s="24" t="str">
        <f ca="1">IF(IF(RANDBETWEEN(1,$A$3)&lt;($D$2+1),RAND(),0)*G55&gt;Equity!G55,"Yes","")</f>
        <v/>
      </c>
      <c r="I55" s="18">
        <f ca="1">IF(H55="",(RAND()/Overview!$K$22+Overview!$L$21)*G55,0)</f>
        <v>14472.963299350326</v>
      </c>
      <c r="J55" s="24" t="str">
        <f ca="1">IF(IF(RANDBETWEEN(1,$A$3)&lt;($D$2+1),RAND(),0)*I55&gt;Equity!I55,"Yes","")</f>
        <v/>
      </c>
      <c r="K55" s="18">
        <f ca="1">IF(J55="",(RAND()/Overview!$K$22+Overview!$L$21)*I55,0)</f>
        <v>16241.492017352968</v>
      </c>
      <c r="L55" s="24" t="str">
        <f ca="1">IF(IF(RANDBETWEEN(1,$A$3)&lt;($D$2+1),RAND(),0)*K55&gt;Equity!K55,"Yes","")</f>
        <v/>
      </c>
      <c r="M55" s="18">
        <f ca="1">IF(L55="",(RAND()/Overview!$K$22+Overview!$L$21)*K55,0)</f>
        <v>19460.307966619966</v>
      </c>
      <c r="N55" s="24" t="str">
        <f ca="1">IF(IF(RANDBETWEEN(1,$A$3)&lt;($D$2+1),RAND(),0)*M55&gt;Equity!M55,"Yes","")</f>
        <v/>
      </c>
      <c r="O55" s="18">
        <f ca="1">IF(N55="",(RAND()/Overview!$K$22+Overview!$L$21)*M55,0)</f>
        <v>21089.91395914333</v>
      </c>
      <c r="P55" s="24" t="str">
        <f ca="1">IF(IF(RANDBETWEEN(1,$A$3)&lt;($D$2+1),RAND(),0)*O55&gt;Equity!O55,"Yes","")</f>
        <v/>
      </c>
      <c r="Q55" s="18">
        <f ca="1">IF(P55="",(RAND()/Overview!$K$22+Overview!$L$21)*O55,0)</f>
        <v>25084.535626495381</v>
      </c>
      <c r="R55" s="24" t="str">
        <f ca="1">IF(IF(RANDBETWEEN(1,$A$3)&lt;($D$2+1),RAND(),0)*Q55&gt;Equity!Q55,"Yes","")</f>
        <v/>
      </c>
      <c r="S55" s="18">
        <f ca="1">IF(R55="",(RAND()/Overview!$K$22+Overview!$L$21)*Q55,0)</f>
        <v>22306.490543836346</v>
      </c>
      <c r="T55" s="24" t="str">
        <f ca="1">IF(IF(RANDBETWEEN(1,$A$3)&lt;($D$2+1),RAND(),0)*S55&gt;Equity!S55,"Yes","")</f>
        <v/>
      </c>
      <c r="U55" s="18">
        <f ca="1">IF(T55="",(RAND()/Overview!$K$22+Overview!$L$21)*S55,0)</f>
        <v>18599.99454361817</v>
      </c>
      <c r="V55" s="24" t="str">
        <f ca="1">IF(IF(RANDBETWEEN(1,$A$3)&lt;($D$2+1),RAND(),0)*U55&gt;Equity!U55,"Yes","")</f>
        <v/>
      </c>
      <c r="W55" s="18">
        <f ca="1">IF(V55="",(RAND()/Overview!$K$22+Overview!$L$21)*U55,0)</f>
        <v>17437.991807817823</v>
      </c>
    </row>
    <row r="56" spans="2:23" x14ac:dyDescent="0.3">
      <c r="B56" s="4">
        <v>53</v>
      </c>
      <c r="C56" s="18">
        <v>12080.97739875251</v>
      </c>
      <c r="D56" s="24" t="str">
        <f ca="1">IF(IF(RANDBETWEEN(1,$A$3)=1,RAND(),0)*C56&gt;Equity!C56,"Yes","")</f>
        <v/>
      </c>
      <c r="E56" s="18">
        <f ca="1">IF(D56="",(RAND()/Overview!$K$22+Overview!$L$21)*C56,0)</f>
        <v>12812.140554480471</v>
      </c>
      <c r="F56" s="24" t="str">
        <f ca="1">IF(IF(RANDBETWEEN(1,$A$3)&lt;($D$2+1),RAND(),0)*E56&gt;Equity!E56,"Yes","")</f>
        <v/>
      </c>
      <c r="G56" s="18">
        <f ca="1">IF(F56="",(RAND()/Overview!$K$22+Overview!$L$21)*E56,0)</f>
        <v>15033.660968752252</v>
      </c>
      <c r="H56" s="24" t="str">
        <f ca="1">IF(IF(RANDBETWEEN(1,$A$3)&lt;($D$2+1),RAND(),0)*G56&gt;Equity!G56,"Yes","")</f>
        <v/>
      </c>
      <c r="I56" s="18">
        <f ca="1">IF(H56="",(RAND()/Overview!$K$22+Overview!$L$21)*G56,0)</f>
        <v>14613.188610234805</v>
      </c>
      <c r="J56" s="24" t="str">
        <f ca="1">IF(IF(RANDBETWEEN(1,$A$3)&lt;($D$2+1),RAND(),0)*I56&gt;Equity!I56,"Yes","")</f>
        <v/>
      </c>
      <c r="K56" s="18">
        <f ca="1">IF(J56="",(RAND()/Overview!$K$22+Overview!$L$21)*I56,0)</f>
        <v>11896.976220115488</v>
      </c>
      <c r="L56" s="24" t="str">
        <f ca="1">IF(IF(RANDBETWEEN(1,$A$3)&lt;($D$2+1),RAND(),0)*K56&gt;Equity!K56,"Yes","")</f>
        <v/>
      </c>
      <c r="M56" s="18">
        <f ca="1">IF(L56="",(RAND()/Overview!$K$22+Overview!$L$21)*K56,0)</f>
        <v>10870.90782775383</v>
      </c>
      <c r="N56" s="24" t="str">
        <f ca="1">IF(IF(RANDBETWEEN(1,$A$3)&lt;($D$2+1),RAND(),0)*M56&gt;Equity!M56,"Yes","")</f>
        <v/>
      </c>
      <c r="O56" s="18">
        <f ca="1">IF(N56="",(RAND()/Overview!$K$22+Overview!$L$21)*M56,0)</f>
        <v>11937.30793623462</v>
      </c>
      <c r="P56" s="24" t="str">
        <f ca="1">IF(IF(RANDBETWEEN(1,$A$3)&lt;($D$2+1),RAND(),0)*O56&gt;Equity!O56,"Yes","")</f>
        <v/>
      </c>
      <c r="Q56" s="18">
        <f ca="1">IF(P56="",(RAND()/Overview!$K$22+Overview!$L$21)*O56,0)</f>
        <v>14082.116826307141</v>
      </c>
      <c r="R56" s="24" t="str">
        <f ca="1">IF(IF(RANDBETWEEN(1,$A$3)&lt;($D$2+1),RAND(),0)*Q56&gt;Equity!Q56,"Yes","")</f>
        <v/>
      </c>
      <c r="S56" s="18">
        <f ca="1">IF(R56="",(RAND()/Overview!$K$22+Overview!$L$21)*Q56,0)</f>
        <v>12264.151383631421</v>
      </c>
      <c r="T56" s="24" t="str">
        <f ca="1">IF(IF(RANDBETWEEN(1,$A$3)&lt;($D$2+1),RAND(),0)*S56&gt;Equity!S56,"Yes","")</f>
        <v/>
      </c>
      <c r="U56" s="18">
        <f ca="1">IF(T56="",(RAND()/Overview!$K$22+Overview!$L$21)*S56,0)</f>
        <v>11517.575574507444</v>
      </c>
      <c r="V56" s="24" t="str">
        <f ca="1">IF(IF(RANDBETWEEN(1,$A$3)&lt;($D$2+1),RAND(),0)*U56&gt;Equity!U56,"Yes","")</f>
        <v/>
      </c>
      <c r="W56" s="18">
        <f ca="1">IF(V56="",(RAND()/Overview!$K$22+Overview!$L$21)*U56,0)</f>
        <v>9876.170800675407</v>
      </c>
    </row>
    <row r="57" spans="2:23" x14ac:dyDescent="0.3">
      <c r="B57" s="4">
        <v>54</v>
      </c>
      <c r="C57" s="18">
        <v>11771.351340661668</v>
      </c>
      <c r="D57" s="24" t="str">
        <f ca="1">IF(IF(RANDBETWEEN(1,$A$3)=1,RAND(),0)*C57&gt;Equity!C57,"Yes","")</f>
        <v/>
      </c>
      <c r="E57" s="18">
        <f ca="1">IF(D57="",(RAND()/Overview!$K$22+Overview!$L$21)*C57,0)</f>
        <v>13120.062296922657</v>
      </c>
      <c r="F57" s="24" t="str">
        <f ca="1">IF(IF(RANDBETWEEN(1,$A$3)&lt;($D$2+1),RAND(),0)*E57&gt;Equity!E57,"Yes","")</f>
        <v/>
      </c>
      <c r="G57" s="18">
        <f ca="1">IF(F57="",(RAND()/Overview!$K$22+Overview!$L$21)*E57,0)</f>
        <v>12522.210867443</v>
      </c>
      <c r="H57" s="24" t="str">
        <f ca="1">IF(IF(RANDBETWEEN(1,$A$3)&lt;($D$2+1),RAND(),0)*G57&gt;Equity!G57,"Yes","")</f>
        <v/>
      </c>
      <c r="I57" s="18">
        <f ca="1">IF(H57="",(RAND()/Overview!$K$22+Overview!$L$21)*G57,0)</f>
        <v>13625.638292096302</v>
      </c>
      <c r="J57" s="24" t="str">
        <f ca="1">IF(IF(RANDBETWEEN(1,$A$3)&lt;($D$2+1),RAND(),0)*I57&gt;Equity!I57,"Yes","")</f>
        <v/>
      </c>
      <c r="K57" s="18">
        <f ca="1">IF(J57="",(RAND()/Overview!$K$22+Overview!$L$21)*I57,0)</f>
        <v>13429.658194999634</v>
      </c>
      <c r="L57" s="24" t="str">
        <f ca="1">IF(IF(RANDBETWEEN(1,$A$3)&lt;($D$2+1),RAND(),0)*K57&gt;Equity!K57,"Yes","")</f>
        <v/>
      </c>
      <c r="M57" s="18">
        <f ca="1">IF(L57="",(RAND()/Overview!$K$22+Overview!$L$21)*K57,0)</f>
        <v>13110.684600960798</v>
      </c>
      <c r="N57" s="24" t="str">
        <f ca="1">IF(IF(RANDBETWEEN(1,$A$3)&lt;($D$2+1),RAND(),0)*M57&gt;Equity!M57,"Yes","")</f>
        <v/>
      </c>
      <c r="O57" s="18">
        <f ca="1">IF(N57="",(RAND()/Overview!$K$22+Overview!$L$21)*M57,0)</f>
        <v>12349.693804130735</v>
      </c>
      <c r="P57" s="24" t="str">
        <f ca="1">IF(IF(RANDBETWEEN(1,$A$3)&lt;($D$2+1),RAND(),0)*O57&gt;Equity!O57,"Yes","")</f>
        <v/>
      </c>
      <c r="Q57" s="18">
        <f ca="1">IF(P57="",(RAND()/Overview!$K$22+Overview!$L$21)*O57,0)</f>
        <v>10505.062038046997</v>
      </c>
      <c r="R57" s="24" t="str">
        <f ca="1">IF(IF(RANDBETWEEN(1,$A$3)&lt;($D$2+1),RAND(),0)*Q57&gt;Equity!Q57,"Yes","")</f>
        <v/>
      </c>
      <c r="S57" s="18">
        <f ca="1">IF(R57="",(RAND()/Overview!$K$22+Overview!$L$21)*Q57,0)</f>
        <v>9796.7037552194561</v>
      </c>
      <c r="T57" s="24" t="str">
        <f ca="1">IF(IF(RANDBETWEEN(1,$A$3)&lt;($D$2+1),RAND(),0)*S57&gt;Equity!S57,"Yes","")</f>
        <v/>
      </c>
      <c r="U57" s="18">
        <f ca="1">IF(T57="",(RAND()/Overview!$K$22+Overview!$L$21)*S57,0)</f>
        <v>11588.142181992089</v>
      </c>
      <c r="V57" s="24" t="str">
        <f ca="1">IF(IF(RANDBETWEEN(1,$A$3)&lt;($D$2+1),RAND(),0)*U57&gt;Equity!U57,"Yes","")</f>
        <v/>
      </c>
      <c r="W57" s="18">
        <f ca="1">IF(V57="",(RAND()/Overview!$K$22+Overview!$L$21)*U57,0)</f>
        <v>11930.32957148242</v>
      </c>
    </row>
    <row r="58" spans="2:23" x14ac:dyDescent="0.3">
      <c r="B58" s="4">
        <v>55</v>
      </c>
      <c r="C58" s="18">
        <v>11475.126425541999</v>
      </c>
      <c r="D58" s="24" t="str">
        <f ca="1">IF(IF(RANDBETWEEN(1,$A$3)=1,RAND(),0)*C58&gt;Equity!C58,"Yes","")</f>
        <v/>
      </c>
      <c r="E58" s="18">
        <f ca="1">IF(D58="",(RAND()/Overview!$K$22+Overview!$L$21)*C58,0)</f>
        <v>10347.068221265545</v>
      </c>
      <c r="F58" s="24" t="str">
        <f ca="1">IF(IF(RANDBETWEEN(1,$A$3)&lt;($D$2+1),RAND(),0)*E58&gt;Equity!E58,"Yes","")</f>
        <v/>
      </c>
      <c r="G58" s="18">
        <f ca="1">IF(F58="",(RAND()/Overview!$K$22+Overview!$L$21)*E58,0)</f>
        <v>9470.5982287209972</v>
      </c>
      <c r="H58" s="24" t="str">
        <f ca="1">IF(IF(RANDBETWEEN(1,$A$3)&lt;($D$2+1),RAND(),0)*G58&gt;Equity!G58,"Yes","")</f>
        <v/>
      </c>
      <c r="I58" s="18">
        <f ca="1">IF(H58="",(RAND()/Overview!$K$22+Overview!$L$21)*G58,0)</f>
        <v>8295.9267235414354</v>
      </c>
      <c r="J58" s="24" t="str">
        <f ca="1">IF(IF(RANDBETWEEN(1,$A$3)&lt;($D$2+1),RAND(),0)*I58&gt;Equity!I58,"Yes","")</f>
        <v/>
      </c>
      <c r="K58" s="18">
        <f ca="1">IF(J58="",(RAND()/Overview!$K$22+Overview!$L$21)*I58,0)</f>
        <v>8038.5098605733665</v>
      </c>
      <c r="L58" s="24" t="str">
        <f ca="1">IF(IF(RANDBETWEEN(1,$A$3)&lt;($D$2+1),RAND(),0)*K58&gt;Equity!K58,"Yes","")</f>
        <v/>
      </c>
      <c r="M58" s="18">
        <f ca="1">IF(L58="",(RAND()/Overview!$K$22+Overview!$L$21)*K58,0)</f>
        <v>7992.9318482463423</v>
      </c>
      <c r="N58" s="24" t="str">
        <f ca="1">IF(IF(RANDBETWEEN(1,$A$3)&lt;($D$2+1),RAND(),0)*M58&gt;Equity!M58,"Yes","")</f>
        <v/>
      </c>
      <c r="O58" s="18">
        <f ca="1">IF(N58="",(RAND()/Overview!$K$22+Overview!$L$21)*M58,0)</f>
        <v>6910.8241044478236</v>
      </c>
      <c r="P58" s="24" t="str">
        <f ca="1">IF(IF(RANDBETWEEN(1,$A$3)&lt;($D$2+1),RAND(),0)*O58&gt;Equity!O58,"Yes","")</f>
        <v/>
      </c>
      <c r="Q58" s="18">
        <f ca="1">IF(P58="",(RAND()/Overview!$K$22+Overview!$L$21)*O58,0)</f>
        <v>8032.2480473296773</v>
      </c>
      <c r="R58" s="24" t="str">
        <f ca="1">IF(IF(RANDBETWEEN(1,$A$3)&lt;($D$2+1),RAND(),0)*Q58&gt;Equity!Q58,"Yes","")</f>
        <v/>
      </c>
      <c r="S58" s="18">
        <f ca="1">IF(R58="",(RAND()/Overview!$K$22+Overview!$L$21)*Q58,0)</f>
        <v>8676.7070255161761</v>
      </c>
      <c r="T58" s="24" t="str">
        <f ca="1">IF(IF(RANDBETWEEN(1,$A$3)&lt;($D$2+1),RAND(),0)*S58&gt;Equity!S58,"Yes","")</f>
        <v/>
      </c>
      <c r="U58" s="18">
        <f ca="1">IF(T58="",(RAND()/Overview!$K$22+Overview!$L$21)*S58,0)</f>
        <v>10325.72807915677</v>
      </c>
      <c r="V58" s="24" t="str">
        <f ca="1">IF(IF(RANDBETWEEN(1,$A$3)&lt;($D$2+1),RAND(),0)*U58&gt;Equity!U58,"Yes","")</f>
        <v/>
      </c>
      <c r="W58" s="18">
        <f ca="1">IF(V58="",(RAND()/Overview!$K$22+Overview!$L$21)*U58,0)</f>
        <v>9998.9216096426135</v>
      </c>
    </row>
    <row r="59" spans="2:23" x14ac:dyDescent="0.3">
      <c r="B59" s="4">
        <v>56</v>
      </c>
      <c r="C59" s="18">
        <v>11191.494489548295</v>
      </c>
      <c r="D59" s="24" t="str">
        <f ca="1">IF(IF(RANDBETWEEN(1,$A$3)=1,RAND(),0)*C59&gt;Equity!C59,"Yes","")</f>
        <v/>
      </c>
      <c r="E59" s="18">
        <f ca="1">IF(D59="",(RAND()/Overview!$K$22+Overview!$L$21)*C59,0)</f>
        <v>12540.948450512928</v>
      </c>
      <c r="F59" s="24" t="str">
        <f ca="1">IF(IF(RANDBETWEEN(1,$A$3)&lt;($D$2+1),RAND(),0)*E59&gt;Equity!E59,"Yes","")</f>
        <v/>
      </c>
      <c r="G59" s="18">
        <f ca="1">IF(F59="",(RAND()/Overview!$K$22+Overview!$L$21)*E59,0)</f>
        <v>12778.606278454352</v>
      </c>
      <c r="H59" s="24" t="str">
        <f ca="1">IF(IF(RANDBETWEEN(1,$A$3)&lt;($D$2+1),RAND(),0)*G59&gt;Equity!G59,"Yes","")</f>
        <v/>
      </c>
      <c r="I59" s="18">
        <f ca="1">IF(H59="",(RAND()/Overview!$K$22+Overview!$L$21)*G59,0)</f>
        <v>10726.405572724512</v>
      </c>
      <c r="J59" s="24" t="str">
        <f ca="1">IF(IF(RANDBETWEEN(1,$A$3)&lt;($D$2+1),RAND(),0)*I59&gt;Equity!I59,"Yes","")</f>
        <v/>
      </c>
      <c r="K59" s="18">
        <f ca="1">IF(J59="",(RAND()/Overview!$K$22+Overview!$L$21)*I59,0)</f>
        <v>12081.659680306366</v>
      </c>
      <c r="L59" s="24" t="str">
        <f ca="1">IF(IF(RANDBETWEEN(1,$A$3)&lt;($D$2+1),RAND(),0)*K59&gt;Equity!K59,"Yes","")</f>
        <v/>
      </c>
      <c r="M59" s="18">
        <f ca="1">IF(L59="",(RAND()/Overview!$K$22+Overview!$L$21)*K59,0)</f>
        <v>13642.823907838792</v>
      </c>
      <c r="N59" s="24" t="str">
        <f ca="1">IF(IF(RANDBETWEEN(1,$A$3)&lt;($D$2+1),RAND(),0)*M59&gt;Equity!M59,"Yes","")</f>
        <v/>
      </c>
      <c r="O59" s="18">
        <f ca="1">IF(N59="",(RAND()/Overview!$K$22+Overview!$L$21)*M59,0)</f>
        <v>11981.025125189475</v>
      </c>
      <c r="P59" s="24" t="str">
        <f ca="1">IF(IF(RANDBETWEEN(1,$A$3)&lt;($D$2+1),RAND(),0)*O59&gt;Equity!O59,"Yes","")</f>
        <v/>
      </c>
      <c r="Q59" s="18">
        <f ca="1">IF(P59="",(RAND()/Overview!$K$22+Overview!$L$21)*O59,0)</f>
        <v>10048.229570896443</v>
      </c>
      <c r="R59" s="24" t="str">
        <f ca="1">IF(IF(RANDBETWEEN(1,$A$3)&lt;($D$2+1),RAND(),0)*Q59&gt;Equity!Q59,"Yes","")</f>
        <v/>
      </c>
      <c r="S59" s="18">
        <f ca="1">IF(R59="",(RAND()/Overview!$K$22+Overview!$L$21)*Q59,0)</f>
        <v>10078.925821776076</v>
      </c>
      <c r="T59" s="24" t="str">
        <f ca="1">IF(IF(RANDBETWEEN(1,$A$3)&lt;($D$2+1),RAND(),0)*S59&gt;Equity!S59,"Yes","")</f>
        <v/>
      </c>
      <c r="U59" s="18">
        <f ca="1">IF(T59="",(RAND()/Overview!$K$22+Overview!$L$21)*S59,0)</f>
        <v>8432.7654470949328</v>
      </c>
      <c r="V59" s="24" t="str">
        <f ca="1">IF(IF(RANDBETWEEN(1,$A$3)&lt;($D$2+1),RAND(),0)*U59&gt;Equity!U59,"Yes","")</f>
        <v/>
      </c>
      <c r="W59" s="18">
        <f ca="1">IF(V59="",(RAND()/Overview!$K$22+Overview!$L$21)*U59,0)</f>
        <v>6860.9302934874513</v>
      </c>
    </row>
    <row r="60" spans="2:23" x14ac:dyDescent="0.3">
      <c r="B60" s="4">
        <v>57</v>
      </c>
      <c r="C60" s="18">
        <v>10919.709382386583</v>
      </c>
      <c r="D60" s="24" t="str">
        <f ca="1">IF(IF(RANDBETWEEN(1,$A$3)=1,RAND(),0)*C60&gt;Equity!C60,"Yes","")</f>
        <v/>
      </c>
      <c r="E60" s="18">
        <f ca="1">IF(D60="",(RAND()/Overview!$K$22+Overview!$L$21)*C60,0)</f>
        <v>10943.092454445241</v>
      </c>
      <c r="F60" s="24" t="str">
        <f ca="1">IF(IF(RANDBETWEEN(1,$A$3)&lt;($D$2+1),RAND(),0)*E60&gt;Equity!E60,"Yes","")</f>
        <v/>
      </c>
      <c r="G60" s="18">
        <f ca="1">IF(F60="",(RAND()/Overview!$K$22+Overview!$L$21)*E60,0)</f>
        <v>9551.9216657948309</v>
      </c>
      <c r="H60" s="24" t="str">
        <f ca="1">IF(IF(RANDBETWEEN(1,$A$3)&lt;($D$2+1),RAND(),0)*G60&gt;Equity!G60,"Yes","")</f>
        <v/>
      </c>
      <c r="I60" s="18">
        <f ca="1">IF(H60="",(RAND()/Overview!$K$22+Overview!$L$21)*G60,0)</f>
        <v>7678.5356217818999</v>
      </c>
      <c r="J60" s="24" t="str">
        <f ca="1">IF(IF(RANDBETWEEN(1,$A$3)&lt;($D$2+1),RAND(),0)*I60&gt;Equity!I60,"Yes","")</f>
        <v/>
      </c>
      <c r="K60" s="18">
        <f ca="1">IF(J60="",(RAND()/Overview!$K$22+Overview!$L$21)*I60,0)</f>
        <v>7525.992274676988</v>
      </c>
      <c r="L60" s="24" t="str">
        <f ca="1">IF(IF(RANDBETWEEN(1,$A$3)&lt;($D$2+1),RAND(),0)*K60&gt;Equity!K60,"Yes","")</f>
        <v/>
      </c>
      <c r="M60" s="18">
        <f ca="1">IF(L60="",(RAND()/Overview!$K$22+Overview!$L$21)*K60,0)</f>
        <v>8814.3868358781838</v>
      </c>
      <c r="N60" s="24" t="str">
        <f ca="1">IF(IF(RANDBETWEEN(1,$A$3)&lt;($D$2+1),RAND(),0)*M60&gt;Equity!M60,"Yes","")</f>
        <v/>
      </c>
      <c r="O60" s="18">
        <f ca="1">IF(N60="",(RAND()/Overview!$K$22+Overview!$L$21)*M60,0)</f>
        <v>8176.4282667327207</v>
      </c>
      <c r="P60" s="24" t="str">
        <f ca="1">IF(IF(RANDBETWEEN(1,$A$3)&lt;($D$2+1),RAND(),0)*O60&gt;Equity!O60,"Yes","")</f>
        <v/>
      </c>
      <c r="Q60" s="18">
        <f ca="1">IF(P60="",(RAND()/Overview!$K$22+Overview!$L$21)*O60,0)</f>
        <v>9803.7822765510591</v>
      </c>
      <c r="R60" s="24" t="str">
        <f ca="1">IF(IF(RANDBETWEEN(1,$A$3)&lt;($D$2+1),RAND(),0)*Q60&gt;Equity!Q60,"Yes","")</f>
        <v/>
      </c>
      <c r="S60" s="18">
        <f ca="1">IF(R60="",(RAND()/Overview!$K$22+Overview!$L$21)*Q60,0)</f>
        <v>11601.431686911257</v>
      </c>
      <c r="T60" s="24" t="str">
        <f ca="1">IF(IF(RANDBETWEEN(1,$A$3)&lt;($D$2+1),RAND(),0)*S60&gt;Equity!S60,"Yes","")</f>
        <v/>
      </c>
      <c r="U60" s="18">
        <f ca="1">IF(T60="",(RAND()/Overview!$K$22+Overview!$L$21)*S60,0)</f>
        <v>12722.111786607906</v>
      </c>
      <c r="V60" s="24" t="str">
        <f ca="1">IF(IF(RANDBETWEEN(1,$A$3)&lt;($D$2+1),RAND(),0)*U60&gt;Equity!U60,"Yes","")</f>
        <v/>
      </c>
      <c r="W60" s="18">
        <f ca="1">IF(V60="",(RAND()/Overview!$K$22+Overview!$L$21)*U60,0)</f>
        <v>14288.037676023625</v>
      </c>
    </row>
    <row r="61" spans="2:23" x14ac:dyDescent="0.3">
      <c r="B61" s="4">
        <v>58</v>
      </c>
      <c r="C61" s="18">
        <v>10659.081225026111</v>
      </c>
      <c r="D61" s="24" t="str">
        <f ca="1">IF(IF(RANDBETWEEN(1,$A$3)=1,RAND(),0)*C61&gt;Equity!C61,"Yes","")</f>
        <v/>
      </c>
      <c r="E61" s="18">
        <f ca="1">IF(D61="",(RAND()/Overview!$K$22+Overview!$L$21)*C61,0)</f>
        <v>11099.31497253363</v>
      </c>
      <c r="F61" s="24" t="str">
        <f ca="1">IF(IF(RANDBETWEEN(1,$A$3)&lt;($D$2+1),RAND(),0)*E61&gt;Equity!E61,"Yes","")</f>
        <v/>
      </c>
      <c r="G61" s="18">
        <f ca="1">IF(F61="",(RAND()/Overview!$K$22+Overview!$L$21)*E61,0)</f>
        <v>9441.6801256172694</v>
      </c>
      <c r="H61" s="24" t="str">
        <f ca="1">IF(IF(RANDBETWEEN(1,$A$3)&lt;($D$2+1),RAND(),0)*G61&gt;Equity!G61,"Yes","")</f>
        <v/>
      </c>
      <c r="I61" s="18">
        <f ca="1">IF(H61="",(RAND()/Overview!$K$22+Overview!$L$21)*G61,0)</f>
        <v>9170.5274488252253</v>
      </c>
      <c r="J61" s="24" t="str">
        <f ca="1">IF(IF(RANDBETWEEN(1,$A$3)&lt;($D$2+1),RAND(),0)*I61&gt;Equity!I61,"Yes","")</f>
        <v/>
      </c>
      <c r="K61" s="18">
        <f ca="1">IF(J61="",(RAND()/Overview!$K$22+Overview!$L$21)*I61,0)</f>
        <v>9268.3984520139729</v>
      </c>
      <c r="L61" s="24" t="str">
        <f ca="1">IF(IF(RANDBETWEEN(1,$A$3)&lt;($D$2+1),RAND(),0)*K61&gt;Equity!K61,"Yes","")</f>
        <v/>
      </c>
      <c r="M61" s="18">
        <f ca="1">IF(L61="",(RAND()/Overview!$K$22+Overview!$L$21)*K61,0)</f>
        <v>8047.9392159266918</v>
      </c>
      <c r="N61" s="24" t="str">
        <f ca="1">IF(IF(RANDBETWEEN(1,$A$3)&lt;($D$2+1),RAND(),0)*M61&gt;Equity!M61,"Yes","")</f>
        <v/>
      </c>
      <c r="O61" s="18">
        <f ca="1">IF(N61="",(RAND()/Overview!$K$22+Overview!$L$21)*M61,0)</f>
        <v>8981.857072806446</v>
      </c>
      <c r="P61" s="24" t="str">
        <f ca="1">IF(IF(RANDBETWEEN(1,$A$3)&lt;($D$2+1),RAND(),0)*O61&gt;Equity!O61,"Yes","")</f>
        <v/>
      </c>
      <c r="Q61" s="18">
        <f ca="1">IF(P61="",(RAND()/Overview!$K$22+Overview!$L$21)*O61,0)</f>
        <v>9816.6250087347944</v>
      </c>
      <c r="R61" s="24" t="str">
        <f ca="1">IF(IF(RANDBETWEEN(1,$A$3)&lt;($D$2+1),RAND(),0)*Q61&gt;Equity!Q61,"Yes","")</f>
        <v/>
      </c>
      <c r="S61" s="18">
        <f ca="1">IF(R61="",(RAND()/Overview!$K$22+Overview!$L$21)*Q61,0)</f>
        <v>8211.8681439372867</v>
      </c>
      <c r="T61" s="24" t="str">
        <f ca="1">IF(IF(RANDBETWEEN(1,$A$3)&lt;($D$2+1),RAND(),0)*S61&gt;Equity!S61,"Yes","")</f>
        <v/>
      </c>
      <c r="U61" s="18">
        <f ca="1">IF(T61="",(RAND()/Overview!$K$22+Overview!$L$21)*S61,0)</f>
        <v>9657.2673847979622</v>
      </c>
      <c r="V61" s="24" t="str">
        <f ca="1">IF(IF(RANDBETWEEN(1,$A$3)&lt;($D$2+1),RAND(),0)*U61&gt;Equity!U61,"Yes","")</f>
        <v/>
      </c>
      <c r="W61" s="18">
        <f ca="1">IF(V61="",(RAND()/Overview!$K$22+Overview!$L$21)*U61,0)</f>
        <v>10718.277052892792</v>
      </c>
    </row>
    <row r="62" spans="2:23" x14ac:dyDescent="0.3">
      <c r="B62" s="4">
        <v>59</v>
      </c>
      <c r="C62" s="18">
        <v>10408.971287144845</v>
      </c>
      <c r="D62" s="24" t="str">
        <f ca="1">IF(IF(RANDBETWEEN(1,$A$3)=1,RAND(),0)*C62&gt;Equity!C62,"Yes","")</f>
        <v/>
      </c>
      <c r="E62" s="18">
        <f ca="1">IF(D62="",(RAND()/Overview!$K$22+Overview!$L$21)*C62,0)</f>
        <v>8814.8809809351696</v>
      </c>
      <c r="F62" s="24" t="str">
        <f ca="1">IF(IF(RANDBETWEEN(1,$A$3)&lt;($D$2+1),RAND(),0)*E62&gt;Equity!E62,"Yes","")</f>
        <v/>
      </c>
      <c r="G62" s="18">
        <f ca="1">IF(F62="",(RAND()/Overview!$K$22+Overview!$L$21)*E62,0)</f>
        <v>9541.5379550201706</v>
      </c>
      <c r="H62" s="24" t="str">
        <f ca="1">IF(IF(RANDBETWEEN(1,$A$3)&lt;($D$2+1),RAND(),0)*G62&gt;Equity!G62,"Yes","")</f>
        <v/>
      </c>
      <c r="I62" s="18">
        <f ca="1">IF(H62="",(RAND()/Overview!$K$22+Overview!$L$21)*G62,0)</f>
        <v>9725.0363577962562</v>
      </c>
      <c r="J62" s="24" t="str">
        <f ca="1">IF(IF(RANDBETWEEN(1,$A$3)&lt;($D$2+1),RAND(),0)*I62&gt;Equity!I62,"Yes","")</f>
        <v/>
      </c>
      <c r="K62" s="18">
        <f ca="1">IF(J62="",(RAND()/Overview!$K$22+Overview!$L$21)*I62,0)</f>
        <v>11642.596508278775</v>
      </c>
      <c r="L62" s="24" t="str">
        <f ca="1">IF(IF(RANDBETWEEN(1,$A$3)&lt;($D$2+1),RAND(),0)*K62&gt;Equity!K62,"Yes","")</f>
        <v/>
      </c>
      <c r="M62" s="18">
        <f ca="1">IF(L62="",(RAND()/Overview!$K$22+Overview!$L$21)*K62,0)</f>
        <v>11468.671748936813</v>
      </c>
      <c r="N62" s="24" t="str">
        <f ca="1">IF(IF(RANDBETWEEN(1,$A$3)&lt;($D$2+1),RAND(),0)*M62&gt;Equity!M62,"Yes","")</f>
        <v/>
      </c>
      <c r="O62" s="18">
        <f ca="1">IF(N62="",(RAND()/Overview!$K$22+Overview!$L$21)*M62,0)</f>
        <v>10567.794582121796</v>
      </c>
      <c r="P62" s="24" t="str">
        <f ca="1">IF(IF(RANDBETWEEN(1,$A$3)&lt;($D$2+1),RAND(),0)*O62&gt;Equity!O62,"Yes","")</f>
        <v/>
      </c>
      <c r="Q62" s="18">
        <f ca="1">IF(P62="",(RAND()/Overview!$K$22+Overview!$L$21)*O62,0)</f>
        <v>9343.9747022551182</v>
      </c>
      <c r="R62" s="24" t="str">
        <f ca="1">IF(IF(RANDBETWEEN(1,$A$3)&lt;($D$2+1),RAND(),0)*Q62&gt;Equity!Q62,"Yes","")</f>
        <v/>
      </c>
      <c r="S62" s="18">
        <f ca="1">IF(R62="",(RAND()/Overview!$K$22+Overview!$L$21)*Q62,0)</f>
        <v>8813.2901232685945</v>
      </c>
      <c r="T62" s="24" t="str">
        <f ca="1">IF(IF(RANDBETWEEN(1,$A$3)&lt;($D$2+1),RAND(),0)*S62&gt;Equity!S62,"Yes","")</f>
        <v/>
      </c>
      <c r="U62" s="18">
        <f ca="1">IF(T62="",(RAND()/Overview!$K$22+Overview!$L$21)*S62,0)</f>
        <v>9468.5580493657762</v>
      </c>
      <c r="V62" s="24" t="str">
        <f ca="1">IF(IF(RANDBETWEEN(1,$A$3)&lt;($D$2+1),RAND(),0)*U62&gt;Equity!U62,"Yes","")</f>
        <v/>
      </c>
      <c r="W62" s="18">
        <f ca="1">IF(V62="",(RAND()/Overview!$K$22+Overview!$L$21)*U62,0)</f>
        <v>7611.6012312116709</v>
      </c>
    </row>
    <row r="63" spans="2:23" x14ac:dyDescent="0.3">
      <c r="B63" s="4">
        <v>60</v>
      </c>
      <c r="C63" s="18">
        <v>10168.787408241318</v>
      </c>
      <c r="D63" s="24" t="str">
        <f ca="1">IF(IF(RANDBETWEEN(1,$A$3)=1,RAND(),0)*C63&gt;Equity!C63,"Yes","")</f>
        <v/>
      </c>
      <c r="E63" s="18">
        <f ca="1">IF(D63="",(RAND()/Overview!$K$22+Overview!$L$21)*C63,0)</f>
        <v>11078.877141882942</v>
      </c>
      <c r="F63" s="24" t="str">
        <f ca="1">IF(IF(RANDBETWEEN(1,$A$3)&lt;($D$2+1),RAND(),0)*E63&gt;Equity!E63,"Yes","")</f>
        <v/>
      </c>
      <c r="G63" s="18">
        <f ca="1">IF(F63="",(RAND()/Overview!$K$22+Overview!$L$21)*E63,0)</f>
        <v>12061.326710414573</v>
      </c>
      <c r="H63" s="24" t="str">
        <f ca="1">IF(IF(RANDBETWEEN(1,$A$3)&lt;($D$2+1),RAND(),0)*G63&gt;Equity!G63,"Yes","")</f>
        <v/>
      </c>
      <c r="I63" s="18">
        <f ca="1">IF(H63="",(RAND()/Overview!$K$22+Overview!$L$21)*G63,0)</f>
        <v>13604.221602936386</v>
      </c>
      <c r="J63" s="24" t="str">
        <f ca="1">IF(IF(RANDBETWEEN(1,$A$3)&lt;($D$2+1),RAND(),0)*I63&gt;Equity!I63,"Yes","")</f>
        <v/>
      </c>
      <c r="K63" s="18">
        <f ca="1">IF(J63="",(RAND()/Overview!$K$22+Overview!$L$21)*I63,0)</f>
        <v>11007.293664857281</v>
      </c>
      <c r="L63" s="24" t="str">
        <f ca="1">IF(IF(RANDBETWEEN(1,$A$3)&lt;($D$2+1),RAND(),0)*K63&gt;Equity!K63,"Yes","")</f>
        <v/>
      </c>
      <c r="M63" s="18">
        <f ca="1">IF(L63="",(RAND()/Overview!$K$22+Overview!$L$21)*K63,0)</f>
        <v>10960.945670006722</v>
      </c>
      <c r="N63" s="24" t="str">
        <f ca="1">IF(IF(RANDBETWEEN(1,$A$3)&lt;($D$2+1),RAND(),0)*M63&gt;Equity!M63,"Yes","")</f>
        <v/>
      </c>
      <c r="O63" s="18">
        <f ca="1">IF(N63="",(RAND()/Overview!$K$22+Overview!$L$21)*M63,0)</f>
        <v>12887.03797729596</v>
      </c>
      <c r="P63" s="24" t="str">
        <f ca="1">IF(IF(RANDBETWEEN(1,$A$3)&lt;($D$2+1),RAND(),0)*O63&gt;Equity!O63,"Yes","")</f>
        <v/>
      </c>
      <c r="Q63" s="18">
        <f ca="1">IF(P63="",(RAND()/Overview!$K$22+Overview!$L$21)*O63,0)</f>
        <v>13035.815776155758</v>
      </c>
      <c r="R63" s="24" t="str">
        <f ca="1">IF(IF(RANDBETWEEN(1,$A$3)&lt;($D$2+1),RAND(),0)*Q63&gt;Equity!Q63,"Yes","")</f>
        <v/>
      </c>
      <c r="S63" s="18">
        <f ca="1">IF(R63="",(RAND()/Overview!$K$22+Overview!$L$21)*Q63,0)</f>
        <v>10775.222983419053</v>
      </c>
      <c r="T63" s="24" t="str">
        <f ca="1">IF(IF(RANDBETWEEN(1,$A$3)&lt;($D$2+1),RAND(),0)*S63&gt;Equity!S63,"Yes","")</f>
        <v/>
      </c>
      <c r="U63" s="18">
        <f ca="1">IF(T63="",(RAND()/Overview!$K$22+Overview!$L$21)*S63,0)</f>
        <v>8917.5979060758254</v>
      </c>
      <c r="V63" s="24" t="str">
        <f ca="1">IF(IF(RANDBETWEEN(1,$A$3)&lt;($D$2+1),RAND(),0)*U63&gt;Equity!U63,"Yes","")</f>
        <v/>
      </c>
      <c r="W63" s="18">
        <f ca="1">IF(V63="",(RAND()/Overview!$K$22+Overview!$L$21)*U63,0)</f>
        <v>8185.8487409315903</v>
      </c>
    </row>
    <row r="64" spans="2:23" x14ac:dyDescent="0.3">
      <c r="B64" s="4">
        <v>61</v>
      </c>
      <c r="C64" s="18">
        <v>9937.9798967719489</v>
      </c>
      <c r="D64" s="24" t="str">
        <f ca="1">IF(IF(RANDBETWEEN(1,$A$3)=1,RAND(),0)*C64&gt;Equity!C64,"Yes","")</f>
        <v/>
      </c>
      <c r="E64" s="18">
        <f ca="1">IF(D64="",(RAND()/Overview!$K$22+Overview!$L$21)*C64,0)</f>
        <v>11129.646491701467</v>
      </c>
      <c r="F64" s="24" t="str">
        <f ca="1">IF(IF(RANDBETWEEN(1,$A$3)&lt;($D$2+1),RAND(),0)*E64&gt;Equity!E64,"Yes","")</f>
        <v/>
      </c>
      <c r="G64" s="18">
        <f ca="1">IF(F64="",(RAND()/Overview!$K$22+Overview!$L$21)*E64,0)</f>
        <v>12099.182943081838</v>
      </c>
      <c r="H64" s="24" t="str">
        <f ca="1">IF(IF(RANDBETWEEN(1,$A$3)&lt;($D$2+1),RAND(),0)*G64&gt;Equity!G64,"Yes","")</f>
        <v/>
      </c>
      <c r="I64" s="18">
        <f ca="1">IF(H64="",(RAND()/Overview!$K$22+Overview!$L$21)*G64,0)</f>
        <v>11298.162730293823</v>
      </c>
      <c r="J64" s="24" t="str">
        <f ca="1">IF(IF(RANDBETWEEN(1,$A$3)&lt;($D$2+1),RAND(),0)*I64&gt;Equity!I64,"Yes","")</f>
        <v/>
      </c>
      <c r="K64" s="18">
        <f ca="1">IF(J64="",(RAND()/Overview!$K$22+Overview!$L$21)*I64,0)</f>
        <v>11951.857690677669</v>
      </c>
      <c r="L64" s="24" t="str">
        <f ca="1">IF(IF(RANDBETWEEN(1,$A$3)&lt;($D$2+1),RAND(),0)*K64&gt;Equity!K64,"Yes","")</f>
        <v/>
      </c>
      <c r="M64" s="18">
        <f ca="1">IF(L64="",(RAND()/Overview!$K$22+Overview!$L$21)*K64,0)</f>
        <v>12432.693860185058</v>
      </c>
      <c r="N64" s="24" t="str">
        <f ca="1">IF(IF(RANDBETWEEN(1,$A$3)&lt;($D$2+1),RAND(),0)*M64&gt;Equity!M64,"Yes","")</f>
        <v/>
      </c>
      <c r="O64" s="18">
        <f ca="1">IF(N64="",(RAND()/Overview!$K$22+Overview!$L$21)*M64,0)</f>
        <v>14700.610334722736</v>
      </c>
      <c r="P64" s="24" t="str">
        <f ca="1">IF(IF(RANDBETWEEN(1,$A$3)&lt;($D$2+1),RAND(),0)*O64&gt;Equity!O64,"Yes","")</f>
        <v/>
      </c>
      <c r="Q64" s="18">
        <f ca="1">IF(P64="",(RAND()/Overview!$K$22+Overview!$L$21)*O64,0)</f>
        <v>17388.594422055729</v>
      </c>
      <c r="R64" s="24" t="str">
        <f ca="1">IF(IF(RANDBETWEEN(1,$A$3)&lt;($D$2+1),RAND(),0)*Q64&gt;Equity!Q64,"Yes","")</f>
        <v/>
      </c>
      <c r="S64" s="18">
        <f ca="1">IF(R64="",(RAND()/Overview!$K$22+Overview!$L$21)*Q64,0)</f>
        <v>17848.320702213798</v>
      </c>
      <c r="T64" s="24" t="str">
        <f ca="1">IF(IF(RANDBETWEEN(1,$A$3)&lt;($D$2+1),RAND(),0)*S64&gt;Equity!S64,"Yes","")</f>
        <v/>
      </c>
      <c r="U64" s="18">
        <f ca="1">IF(T64="",(RAND()/Overview!$K$22+Overview!$L$21)*S64,0)</f>
        <v>16274.892360043987</v>
      </c>
      <c r="V64" s="24" t="str">
        <f ca="1">IF(IF(RANDBETWEEN(1,$A$3)&lt;($D$2+1),RAND(),0)*U64&gt;Equity!U64,"Yes","")</f>
        <v/>
      </c>
      <c r="W64" s="18">
        <f ca="1">IF(V64="",(RAND()/Overview!$K$22+Overview!$L$21)*U64,0)</f>
        <v>14946.790913839968</v>
      </c>
    </row>
    <row r="65" spans="2:23" x14ac:dyDescent="0.3">
      <c r="B65" s="4">
        <v>62</v>
      </c>
      <c r="C65" s="18">
        <v>9716.0378505267254</v>
      </c>
      <c r="D65" s="24" t="str">
        <f ca="1">IF(IF(RANDBETWEEN(1,$A$3)=1,RAND(),0)*C65&gt;Equity!C65,"Yes","")</f>
        <v/>
      </c>
      <c r="E65" s="18">
        <f ca="1">IF(D65="",(RAND()/Overview!$K$22+Overview!$L$21)*C65,0)</f>
        <v>11498.350079641103</v>
      </c>
      <c r="F65" s="24" t="str">
        <f ca="1">IF(IF(RANDBETWEEN(1,$A$3)&lt;($D$2+1),RAND(),0)*E65&gt;Equity!E65,"Yes","")</f>
        <v/>
      </c>
      <c r="G65" s="18">
        <f ca="1">IF(F65="",(RAND()/Overview!$K$22+Overview!$L$21)*E65,0)</f>
        <v>10425.537401774092</v>
      </c>
      <c r="H65" s="24" t="str">
        <f ca="1">IF(IF(RANDBETWEEN(1,$A$3)&lt;($D$2+1),RAND(),0)*G65&gt;Equity!G65,"Yes","")</f>
        <v/>
      </c>
      <c r="I65" s="18">
        <f ca="1">IF(H65="",(RAND()/Overview!$K$22+Overview!$L$21)*G65,0)</f>
        <v>12001.591405622756</v>
      </c>
      <c r="J65" s="24" t="str">
        <f ca="1">IF(IF(RANDBETWEEN(1,$A$3)&lt;($D$2+1),RAND(),0)*I65&gt;Equity!I65,"Yes","")</f>
        <v/>
      </c>
      <c r="K65" s="18">
        <f ca="1">IF(J65="",(RAND()/Overview!$K$22+Overview!$L$21)*I65,0)</f>
        <v>13109.217502286368</v>
      </c>
      <c r="L65" s="24" t="str">
        <f ca="1">IF(IF(RANDBETWEEN(1,$A$3)&lt;($D$2+1),RAND(),0)*K65&gt;Equity!K65,"Yes","")</f>
        <v/>
      </c>
      <c r="M65" s="18">
        <f ca="1">IF(L65="",(RAND()/Overview!$K$22+Overview!$L$21)*K65,0)</f>
        <v>14274.932148234189</v>
      </c>
      <c r="N65" s="24" t="str">
        <f ca="1">IF(IF(RANDBETWEEN(1,$A$3)&lt;($D$2+1),RAND(),0)*M65&gt;Equity!M65,"Yes","")</f>
        <v/>
      </c>
      <c r="O65" s="18">
        <f ca="1">IF(N65="",(RAND()/Overview!$K$22+Overview!$L$21)*M65,0)</f>
        <v>12075.083070266681</v>
      </c>
      <c r="P65" s="24" t="str">
        <f ca="1">IF(IF(RANDBETWEEN(1,$A$3)&lt;($D$2+1),RAND(),0)*O65&gt;Equity!O65,"Yes","")</f>
        <v/>
      </c>
      <c r="Q65" s="18">
        <f ca="1">IF(P65="",(RAND()/Overview!$K$22+Overview!$L$21)*O65,0)</f>
        <v>11838.749701541294</v>
      </c>
      <c r="R65" s="24" t="str">
        <f ca="1">IF(IF(RANDBETWEEN(1,$A$3)&lt;($D$2+1),RAND(),0)*Q65&gt;Equity!Q65,"Yes","")</f>
        <v/>
      </c>
      <c r="S65" s="18">
        <f ca="1">IF(R65="",(RAND()/Overview!$K$22+Overview!$L$21)*Q65,0)</f>
        <v>13513.016457548247</v>
      </c>
      <c r="T65" s="24" t="str">
        <f ca="1">IF(IF(RANDBETWEEN(1,$A$3)&lt;($D$2+1),RAND(),0)*S65&gt;Equity!S65,"Yes","")</f>
        <v/>
      </c>
      <c r="U65" s="18">
        <f ca="1">IF(T65="",(RAND()/Overview!$K$22+Overview!$L$21)*S65,0)</f>
        <v>13095.735896794189</v>
      </c>
      <c r="V65" s="24" t="str">
        <f ca="1">IF(IF(RANDBETWEEN(1,$A$3)&lt;($D$2+1),RAND(),0)*U65&gt;Equity!U65,"Yes","")</f>
        <v/>
      </c>
      <c r="W65" s="18">
        <f ca="1">IF(V65="",(RAND()/Overview!$K$22+Overview!$L$21)*U65,0)</f>
        <v>11407.013362638989</v>
      </c>
    </row>
    <row r="66" spans="2:23" x14ac:dyDescent="0.3">
      <c r="B66" s="4">
        <v>63</v>
      </c>
      <c r="C66" s="18">
        <v>9502.4858489934013</v>
      </c>
      <c r="D66" s="24" t="str">
        <f ca="1">IF(IF(RANDBETWEEN(1,$A$3)=1,RAND(),0)*C66&gt;Equity!C66,"Yes","")</f>
        <v/>
      </c>
      <c r="E66" s="18">
        <f ca="1">IF(D66="",(RAND()/Overview!$K$22+Overview!$L$21)*C66,0)</f>
        <v>11155.460616082737</v>
      </c>
      <c r="F66" s="24" t="str">
        <f ca="1">IF(IF(RANDBETWEEN(1,$A$3)&lt;($D$2+1),RAND(),0)*E66&gt;Equity!E66,"Yes","")</f>
        <v/>
      </c>
      <c r="G66" s="18">
        <f ca="1">IF(F66="",(RAND()/Overview!$K$22+Overview!$L$21)*E66,0)</f>
        <v>12715.337288368319</v>
      </c>
      <c r="H66" s="24" t="str">
        <f ca="1">IF(IF(RANDBETWEEN(1,$A$3)&lt;($D$2+1),RAND(),0)*G66&gt;Equity!G66,"Yes","")</f>
        <v/>
      </c>
      <c r="I66" s="18">
        <f ca="1">IF(H66="",(RAND()/Overview!$K$22+Overview!$L$21)*G66,0)</f>
        <v>14156.68454481401</v>
      </c>
      <c r="J66" s="24" t="str">
        <f ca="1">IF(IF(RANDBETWEEN(1,$A$3)&lt;($D$2+1),RAND(),0)*I66&gt;Equity!I66,"Yes","")</f>
        <v/>
      </c>
      <c r="K66" s="18">
        <f ca="1">IF(J66="",(RAND()/Overview!$K$22+Overview!$L$21)*I66,0)</f>
        <v>13521.076043640134</v>
      </c>
      <c r="L66" s="24" t="str">
        <f ca="1">IF(IF(RANDBETWEEN(1,$A$3)&lt;($D$2+1),RAND(),0)*K66&gt;Equity!K66,"Yes","")</f>
        <v/>
      </c>
      <c r="M66" s="18">
        <f ca="1">IF(L66="",(RAND()/Overview!$K$22+Overview!$L$21)*K66,0)</f>
        <v>14606.570624213242</v>
      </c>
      <c r="N66" s="24" t="str">
        <f ca="1">IF(IF(RANDBETWEEN(1,$A$3)&lt;($D$2+1),RAND(),0)*M66&gt;Equity!M66,"Yes","")</f>
        <v/>
      </c>
      <c r="O66" s="18">
        <f ca="1">IF(N66="",(RAND()/Overview!$K$22+Overview!$L$21)*M66,0)</f>
        <v>16879.28143445629</v>
      </c>
      <c r="P66" s="24" t="str">
        <f ca="1">IF(IF(RANDBETWEEN(1,$A$3)&lt;($D$2+1),RAND(),0)*O66&gt;Equity!O66,"Yes","")</f>
        <v/>
      </c>
      <c r="Q66" s="18">
        <f ca="1">IF(P66="",(RAND()/Overview!$K$22+Overview!$L$21)*O66,0)</f>
        <v>17155.409722904984</v>
      </c>
      <c r="R66" s="24" t="str">
        <f ca="1">IF(IF(RANDBETWEEN(1,$A$3)&lt;($D$2+1),RAND(),0)*Q66&gt;Equity!Q66,"Yes","")</f>
        <v/>
      </c>
      <c r="S66" s="18">
        <f ca="1">IF(R66="",(RAND()/Overview!$K$22+Overview!$L$21)*Q66,0)</f>
        <v>15166.207782411344</v>
      </c>
      <c r="T66" s="24" t="str">
        <f ca="1">IF(IF(RANDBETWEEN(1,$A$3)&lt;($D$2+1),RAND(),0)*S66&gt;Equity!S66,"Yes","")</f>
        <v/>
      </c>
      <c r="U66" s="18">
        <f ca="1">IF(T66="",(RAND()/Overview!$K$22+Overview!$L$21)*S66,0)</f>
        <v>12692.050644091567</v>
      </c>
      <c r="V66" s="24" t="str">
        <f ca="1">IF(IF(RANDBETWEEN(1,$A$3)&lt;($D$2+1),RAND(),0)*U66&gt;Equity!U66,"Yes","")</f>
        <v/>
      </c>
      <c r="W66" s="18">
        <f ca="1">IF(V66="",(RAND()/Overview!$K$22+Overview!$L$21)*U66,0)</f>
        <v>12876.983317877166</v>
      </c>
    </row>
    <row r="67" spans="2:23" x14ac:dyDescent="0.3">
      <c r="B67" s="4">
        <v>64</v>
      </c>
      <c r="C67" s="18">
        <v>9296.880974896214</v>
      </c>
      <c r="D67" s="24" t="str">
        <f ca="1">IF(IF(RANDBETWEEN(1,$A$3)=1,RAND(),0)*C67&gt;Equity!C67,"Yes","")</f>
        <v/>
      </c>
      <c r="E67" s="18">
        <f ca="1">IF(D67="",(RAND()/Overview!$K$22+Overview!$L$21)*C67,0)</f>
        <v>8721.2709706051755</v>
      </c>
      <c r="F67" s="24" t="str">
        <f ca="1">IF(IF(RANDBETWEEN(1,$A$3)&lt;($D$2+1),RAND(),0)*E67&gt;Equity!E67,"Yes","")</f>
        <v/>
      </c>
      <c r="G67" s="18">
        <f ca="1">IF(F67="",(RAND()/Overview!$K$22+Overview!$L$21)*E67,0)</f>
        <v>7960.9737950339713</v>
      </c>
      <c r="H67" s="24" t="str">
        <f ca="1">IF(IF(RANDBETWEEN(1,$A$3)&lt;($D$2+1),RAND(),0)*G67&gt;Equity!G67,"Yes","")</f>
        <v/>
      </c>
      <c r="I67" s="18">
        <f ca="1">IF(H67="",(RAND()/Overview!$K$22+Overview!$L$21)*G67,0)</f>
        <v>7421.6323919843107</v>
      </c>
      <c r="J67" s="24" t="str">
        <f ca="1">IF(IF(RANDBETWEEN(1,$A$3)&lt;($D$2+1),RAND(),0)*I67&gt;Equity!I67,"Yes","")</f>
        <v/>
      </c>
      <c r="K67" s="18">
        <f ca="1">IF(J67="",(RAND()/Overview!$K$22+Overview!$L$21)*I67,0)</f>
        <v>7470.3043587253505</v>
      </c>
      <c r="L67" s="24" t="str">
        <f ca="1">IF(IF(RANDBETWEEN(1,$A$3)&lt;($D$2+1),RAND(),0)*K67&gt;Equity!K67,"Yes","")</f>
        <v/>
      </c>
      <c r="M67" s="18">
        <f ca="1">IF(L67="",(RAND()/Overview!$K$22+Overview!$L$21)*K67,0)</f>
        <v>6405.7138348222707</v>
      </c>
      <c r="N67" s="24" t="str">
        <f ca="1">IF(IF(RANDBETWEEN(1,$A$3)&lt;($D$2+1),RAND(),0)*M67&gt;Equity!M67,"Yes","")</f>
        <v/>
      </c>
      <c r="O67" s="18">
        <f ca="1">IF(N67="",(RAND()/Overview!$K$22+Overview!$L$21)*M67,0)</f>
        <v>7335.2373948992181</v>
      </c>
      <c r="P67" s="24" t="str">
        <f ca="1">IF(IF(RANDBETWEEN(1,$A$3)&lt;($D$2+1),RAND(),0)*O67&gt;Equity!O67,"Yes","")</f>
        <v/>
      </c>
      <c r="Q67" s="18">
        <f ca="1">IF(P67="",(RAND()/Overview!$K$22+Overview!$L$21)*O67,0)</f>
        <v>8013.5878815961514</v>
      </c>
      <c r="R67" s="24" t="str">
        <f ca="1">IF(IF(RANDBETWEEN(1,$A$3)&lt;($D$2+1),RAND(),0)*Q67&gt;Equity!Q67,"Yes","")</f>
        <v/>
      </c>
      <c r="S67" s="18">
        <f ca="1">IF(R67="",(RAND()/Overview!$K$22+Overview!$L$21)*Q67,0)</f>
        <v>7761.6141443691577</v>
      </c>
      <c r="T67" s="24" t="str">
        <f ca="1">IF(IF(RANDBETWEEN(1,$A$3)&lt;($D$2+1),RAND(),0)*S67&gt;Equity!S67,"Yes","")</f>
        <v/>
      </c>
      <c r="U67" s="18">
        <f ca="1">IF(T67="",(RAND()/Overview!$K$22+Overview!$L$21)*S67,0)</f>
        <v>8767.8998059021906</v>
      </c>
      <c r="V67" s="24" t="str">
        <f ca="1">IF(IF(RANDBETWEEN(1,$A$3)&lt;($D$2+1),RAND(),0)*U67&gt;Equity!U67,"Yes","")</f>
        <v/>
      </c>
      <c r="W67" s="18">
        <f ca="1">IF(V67="",(RAND()/Overview!$K$22+Overview!$L$21)*U67,0)</f>
        <v>7541.0376936892344</v>
      </c>
    </row>
    <row r="68" spans="2:23" x14ac:dyDescent="0.3">
      <c r="B68" s="4">
        <v>65</v>
      </c>
      <c r="C68" s="18">
        <v>9098.8101276036577</v>
      </c>
      <c r="D68" s="24" t="str">
        <f ca="1">IF(IF(RANDBETWEEN(1,$A$3)=1,RAND(),0)*C68&gt;Equity!C68,"Yes","")</f>
        <v/>
      </c>
      <c r="E68" s="18">
        <f ca="1">IF(D68="",(RAND()/Overview!$K$22+Overview!$L$21)*C68,0)</f>
        <v>8817.0265929865782</v>
      </c>
      <c r="F68" s="24" t="str">
        <f ca="1">IF(IF(RANDBETWEEN(1,$A$3)&lt;($D$2+1),RAND(),0)*E68&gt;Equity!E68,"Yes","")</f>
        <v/>
      </c>
      <c r="G68" s="18">
        <f ca="1">IF(F68="",(RAND()/Overview!$K$22+Overview!$L$21)*E68,0)</f>
        <v>9286.8778177845834</v>
      </c>
      <c r="H68" s="24" t="str">
        <f ca="1">IF(IF(RANDBETWEEN(1,$A$3)&lt;($D$2+1),RAND(),0)*G68&gt;Equity!G68,"Yes","")</f>
        <v/>
      </c>
      <c r="I68" s="18">
        <f ca="1">IF(H68="",(RAND()/Overview!$K$22+Overview!$L$21)*G68,0)</f>
        <v>9086.0693308546834</v>
      </c>
      <c r="J68" s="24" t="str">
        <f ca="1">IF(IF(RANDBETWEEN(1,$A$3)&lt;($D$2+1),RAND(),0)*I68&gt;Equity!I68,"Yes","")</f>
        <v/>
      </c>
      <c r="K68" s="18">
        <f ca="1">IF(J68="",(RAND()/Overview!$K$22+Overview!$L$21)*I68,0)</f>
        <v>9835.9331348743926</v>
      </c>
      <c r="L68" s="24" t="str">
        <f ca="1">IF(IF(RANDBETWEEN(1,$A$3)&lt;($D$2+1),RAND(),0)*K68&gt;Equity!K68,"Yes","")</f>
        <v/>
      </c>
      <c r="M68" s="18">
        <f ca="1">IF(L68="",(RAND()/Overview!$K$22+Overview!$L$21)*K68,0)</f>
        <v>10516.071052397461</v>
      </c>
      <c r="N68" s="24" t="str">
        <f ca="1">IF(IF(RANDBETWEEN(1,$A$3)&lt;($D$2+1),RAND(),0)*M68&gt;Equity!M68,"Yes","")</f>
        <v/>
      </c>
      <c r="O68" s="18">
        <f ca="1">IF(N68="",(RAND()/Overview!$K$22+Overview!$L$21)*M68,0)</f>
        <v>11803.330604438521</v>
      </c>
      <c r="P68" s="24" t="str">
        <f ca="1">IF(IF(RANDBETWEEN(1,$A$3)&lt;($D$2+1),RAND(),0)*O68&gt;Equity!O68,"Yes","")</f>
        <v/>
      </c>
      <c r="Q68" s="18">
        <f ca="1">IF(P68="",(RAND()/Overview!$K$22+Overview!$L$21)*O68,0)</f>
        <v>10205.100442150386</v>
      </c>
      <c r="R68" s="24" t="str">
        <f ca="1">IF(IF(RANDBETWEEN(1,$A$3)&lt;($D$2+1),RAND(),0)*Q68&gt;Equity!Q68,"Yes","")</f>
        <v/>
      </c>
      <c r="S68" s="18">
        <f ca="1">IF(R68="",(RAND()/Overview!$K$22+Overview!$L$21)*Q68,0)</f>
        <v>9695.7594632304299</v>
      </c>
      <c r="T68" s="24" t="str">
        <f ca="1">IF(IF(RANDBETWEEN(1,$A$3)&lt;($D$2+1),RAND(),0)*S68&gt;Equity!S68,"Yes","")</f>
        <v/>
      </c>
      <c r="U68" s="18">
        <f ca="1">IF(T68="",(RAND()/Overview!$K$22+Overview!$L$21)*S68,0)</f>
        <v>8951.100443392379</v>
      </c>
      <c r="V68" s="24" t="str">
        <f ca="1">IF(IF(RANDBETWEEN(1,$A$3)&lt;($D$2+1),RAND(),0)*U68&gt;Equity!U68,"Yes","")</f>
        <v/>
      </c>
      <c r="W68" s="18">
        <f ca="1">IF(V68="",(RAND()/Overview!$K$22+Overview!$L$21)*U68,0)</f>
        <v>10708.877436541121</v>
      </c>
    </row>
    <row r="69" spans="2:23" x14ac:dyDescent="0.3">
      <c r="B69" s="4">
        <v>66</v>
      </c>
      <c r="C69" s="18">
        <v>8907.8875958275712</v>
      </c>
      <c r="D69" s="24" t="str">
        <f ca="1">IF(IF(RANDBETWEEN(1,$A$3)=1,RAND(),0)*C69&gt;Equity!C69,"Yes","")</f>
        <v/>
      </c>
      <c r="E69" s="18">
        <f ca="1">IF(D69="",(RAND()/Overview!$K$22+Overview!$L$21)*C69,0)</f>
        <v>9562.7838506431563</v>
      </c>
      <c r="F69" s="24" t="str">
        <f ca="1">IF(IF(RANDBETWEEN(1,$A$3)&lt;($D$2+1),RAND(),0)*E69&gt;Equity!E69,"Yes","")</f>
        <v/>
      </c>
      <c r="G69" s="18">
        <f ca="1">IF(F69="",(RAND()/Overview!$K$22+Overview!$L$21)*E69,0)</f>
        <v>10962.91401116093</v>
      </c>
      <c r="H69" s="24" t="str">
        <f ca="1">IF(IF(RANDBETWEEN(1,$A$3)&lt;($D$2+1),RAND(),0)*G69&gt;Equity!G69,"Yes","")</f>
        <v/>
      </c>
      <c r="I69" s="18">
        <f ca="1">IF(H69="",(RAND()/Overview!$K$22+Overview!$L$21)*G69,0)</f>
        <v>11982.784408661606</v>
      </c>
      <c r="J69" s="24" t="str">
        <f ca="1">IF(IF(RANDBETWEEN(1,$A$3)&lt;($D$2+1),RAND(),0)*I69&gt;Equity!I69,"Yes","")</f>
        <v/>
      </c>
      <c r="K69" s="18">
        <f ca="1">IF(J69="",(RAND()/Overview!$K$22+Overview!$L$21)*I69,0)</f>
        <v>9654.113335774764</v>
      </c>
      <c r="L69" s="24" t="str">
        <f ca="1">IF(IF(RANDBETWEEN(1,$A$3)&lt;($D$2+1),RAND(),0)*K69&gt;Equity!K69,"Yes","")</f>
        <v/>
      </c>
      <c r="M69" s="18">
        <f ca="1">IF(L69="",(RAND()/Overview!$K$22+Overview!$L$21)*K69,0)</f>
        <v>8302.5259991528019</v>
      </c>
      <c r="N69" s="24" t="str">
        <f ca="1">IF(IF(RANDBETWEEN(1,$A$3)&lt;($D$2+1),RAND(),0)*M69&gt;Equity!M69,"Yes","")</f>
        <v/>
      </c>
      <c r="O69" s="18">
        <f ca="1">IF(N69="",(RAND()/Overview!$K$22+Overview!$L$21)*M69,0)</f>
        <v>9929.4414136533451</v>
      </c>
      <c r="P69" s="24" t="str">
        <f ca="1">IF(IF(RANDBETWEEN(1,$A$3)&lt;($D$2+1),RAND(),0)*O69&gt;Equity!O69,"Yes","")</f>
        <v/>
      </c>
      <c r="Q69" s="18">
        <f ca="1">IF(P69="",(RAND()/Overview!$K$22+Overview!$L$21)*O69,0)</f>
        <v>10495.411627730044</v>
      </c>
      <c r="R69" s="24" t="str">
        <f ca="1">IF(IF(RANDBETWEEN(1,$A$3)&lt;($D$2+1),RAND(),0)*Q69&gt;Equity!Q69,"Yes","")</f>
        <v/>
      </c>
      <c r="S69" s="18">
        <f ca="1">IF(R69="",(RAND()/Overview!$K$22+Overview!$L$21)*Q69,0)</f>
        <v>9829.3476374715501</v>
      </c>
      <c r="T69" s="24" t="str">
        <f ca="1">IF(IF(RANDBETWEEN(1,$A$3)&lt;($D$2+1),RAND(),0)*S69&gt;Equity!S69,"Yes","")</f>
        <v/>
      </c>
      <c r="U69" s="18">
        <f ca="1">IF(T69="",(RAND()/Overview!$K$22+Overview!$L$21)*S69,0)</f>
        <v>8555.1358907794875</v>
      </c>
      <c r="V69" s="24" t="str">
        <f ca="1">IF(IF(RANDBETWEEN(1,$A$3)&lt;($D$2+1),RAND(),0)*U69&gt;Equity!U69,"Yes","")</f>
        <v/>
      </c>
      <c r="W69" s="18">
        <f ca="1">IF(V69="",(RAND()/Overview!$K$22+Overview!$L$21)*U69,0)</f>
        <v>8718.3792694213716</v>
      </c>
    </row>
    <row r="70" spans="2:23" x14ac:dyDescent="0.3">
      <c r="B70" s="4">
        <v>67</v>
      </c>
      <c r="C70" s="18">
        <v>8723.7528611023336</v>
      </c>
      <c r="D70" s="24" t="str">
        <f ca="1">IF(IF(RANDBETWEEN(1,$A$3)=1,RAND(),0)*C70&gt;Equity!C70,"Yes","")</f>
        <v/>
      </c>
      <c r="E70" s="18">
        <f ca="1">IF(D70="",(RAND()/Overview!$K$22+Overview!$L$21)*C70,0)</f>
        <v>10441.901041446525</v>
      </c>
      <c r="F70" s="24" t="str">
        <f ca="1">IF(IF(RANDBETWEEN(1,$A$3)&lt;($D$2+1),RAND(),0)*E70&gt;Equity!E70,"Yes","")</f>
        <v/>
      </c>
      <c r="G70" s="18">
        <f ca="1">IF(F70="",(RAND()/Overview!$K$22+Overview!$L$21)*E70,0)</f>
        <v>11193.796741071948</v>
      </c>
      <c r="H70" s="24" t="str">
        <f ca="1">IF(IF(RANDBETWEEN(1,$A$3)&lt;($D$2+1),RAND(),0)*G70&gt;Equity!G70,"Yes","")</f>
        <v/>
      </c>
      <c r="I70" s="18">
        <f ca="1">IF(H70="",(RAND()/Overview!$K$22+Overview!$L$21)*G70,0)</f>
        <v>11488.554789968444</v>
      </c>
      <c r="J70" s="24" t="str">
        <f ca="1">IF(IF(RANDBETWEEN(1,$A$3)&lt;($D$2+1),RAND(),0)*I70&gt;Equity!I70,"Yes","")</f>
        <v/>
      </c>
      <c r="K70" s="18">
        <f ca="1">IF(J70="",(RAND()/Overview!$K$22+Overview!$L$21)*I70,0)</f>
        <v>10127.692498122689</v>
      </c>
      <c r="L70" s="24" t="str">
        <f ca="1">IF(IF(RANDBETWEEN(1,$A$3)&lt;($D$2+1),RAND(),0)*K70&gt;Equity!K70,"Yes","")</f>
        <v/>
      </c>
      <c r="M70" s="18">
        <f ca="1">IF(L70="",(RAND()/Overview!$K$22+Overview!$L$21)*K70,0)</f>
        <v>10247.63165104481</v>
      </c>
      <c r="N70" s="24" t="str">
        <f ca="1">IF(IF(RANDBETWEEN(1,$A$3)&lt;($D$2+1),RAND(),0)*M70&gt;Equity!M70,"Yes","")</f>
        <v/>
      </c>
      <c r="O70" s="18">
        <f ca="1">IF(N70="",(RAND()/Overview!$K$22+Overview!$L$21)*M70,0)</f>
        <v>10775.08825302773</v>
      </c>
      <c r="P70" s="24" t="str">
        <f ca="1">IF(IF(RANDBETWEEN(1,$A$3)&lt;($D$2+1),RAND(),0)*O70&gt;Equity!O70,"Yes","")</f>
        <v/>
      </c>
      <c r="Q70" s="18">
        <f ca="1">IF(P70="",(RAND()/Overview!$K$22+Overview!$L$21)*O70,0)</f>
        <v>11674.704890205423</v>
      </c>
      <c r="R70" s="24" t="str">
        <f ca="1">IF(IF(RANDBETWEEN(1,$A$3)&lt;($D$2+1),RAND(),0)*Q70&gt;Equity!Q70,"Yes","")</f>
        <v/>
      </c>
      <c r="S70" s="18">
        <f ca="1">IF(R70="",(RAND()/Overview!$K$22+Overview!$L$21)*Q70,0)</f>
        <v>12820.810244287055</v>
      </c>
      <c r="T70" s="24" t="str">
        <f ca="1">IF(IF(RANDBETWEEN(1,$A$3)&lt;($D$2+1),RAND(),0)*S70&gt;Equity!S70,"Yes","")</f>
        <v/>
      </c>
      <c r="U70" s="18">
        <f ca="1">IF(T70="",(RAND()/Overview!$K$22+Overview!$L$21)*S70,0)</f>
        <v>10323.936748455506</v>
      </c>
      <c r="V70" s="24" t="str">
        <f ca="1">IF(IF(RANDBETWEEN(1,$A$3)&lt;($D$2+1),RAND(),0)*U70&gt;Equity!U70,"Yes","")</f>
        <v/>
      </c>
      <c r="W70" s="18">
        <f ca="1">IF(V70="",(RAND()/Overview!$K$22+Overview!$L$21)*U70,0)</f>
        <v>8329.7572677719818</v>
      </c>
    </row>
    <row r="71" spans="2:23" x14ac:dyDescent="0.3">
      <c r="B71" s="4">
        <v>68</v>
      </c>
      <c r="C71" s="18">
        <v>8546.0686070403772</v>
      </c>
      <c r="D71" s="24" t="str">
        <f ca="1">IF(IF(RANDBETWEEN(1,$A$3)=1,RAND(),0)*C71&gt;Equity!C71,"Yes","")</f>
        <v/>
      </c>
      <c r="E71" s="18">
        <f ca="1">IF(D71="",(RAND()/Overview!$K$22+Overview!$L$21)*C71,0)</f>
        <v>8684.8696534555384</v>
      </c>
      <c r="F71" s="24" t="str">
        <f ca="1">IF(IF(RANDBETWEEN(1,$A$3)&lt;($D$2+1),RAND(),0)*E71&gt;Equity!E71,"Yes","")</f>
        <v/>
      </c>
      <c r="G71" s="18">
        <f ca="1">IF(F71="",(RAND()/Overview!$K$22+Overview!$L$21)*E71,0)</f>
        <v>7714.1906168337982</v>
      </c>
      <c r="H71" s="24" t="str">
        <f ca="1">IF(IF(RANDBETWEEN(1,$A$3)&lt;($D$2+1),RAND(),0)*G71&gt;Equity!G71,"Yes","")</f>
        <v/>
      </c>
      <c r="I71" s="18">
        <f ca="1">IF(H71="",(RAND()/Overview!$K$22+Overview!$L$21)*G71,0)</f>
        <v>7230.6958760537345</v>
      </c>
      <c r="J71" s="24" t="str">
        <f ca="1">IF(IF(RANDBETWEEN(1,$A$3)&lt;($D$2+1),RAND(),0)*I71&gt;Equity!I71,"Yes","")</f>
        <v/>
      </c>
      <c r="K71" s="18">
        <f ca="1">IF(J71="",(RAND()/Overview!$K$22+Overview!$L$21)*I71,0)</f>
        <v>7510.2767317346061</v>
      </c>
      <c r="L71" s="24" t="str">
        <f ca="1">IF(IF(RANDBETWEEN(1,$A$3)&lt;($D$2+1),RAND(),0)*K71&gt;Equity!K71,"Yes","")</f>
        <v/>
      </c>
      <c r="M71" s="18">
        <f ca="1">IF(L71="",(RAND()/Overview!$K$22+Overview!$L$21)*K71,0)</f>
        <v>6944.2035266367111</v>
      </c>
      <c r="N71" s="24" t="str">
        <f ca="1">IF(IF(RANDBETWEEN(1,$A$3)&lt;($D$2+1),RAND(),0)*M71&gt;Equity!M71,"Yes","")</f>
        <v/>
      </c>
      <c r="O71" s="18">
        <f ca="1">IF(N71="",(RAND()/Overview!$K$22+Overview!$L$21)*M71,0)</f>
        <v>6171.4495058097655</v>
      </c>
      <c r="P71" s="24" t="str">
        <f ca="1">IF(IF(RANDBETWEEN(1,$A$3)&lt;($D$2+1),RAND(),0)*O71&gt;Equity!O71,"Yes","")</f>
        <v/>
      </c>
      <c r="Q71" s="18">
        <f ca="1">IF(P71="",(RAND()/Overview!$K$22+Overview!$L$21)*O71,0)</f>
        <v>5227.0990247460268</v>
      </c>
      <c r="R71" s="24" t="str">
        <f ca="1">IF(IF(RANDBETWEEN(1,$A$3)&lt;($D$2+1),RAND(),0)*Q71&gt;Equity!Q71,"Yes","")</f>
        <v/>
      </c>
      <c r="S71" s="18">
        <f ca="1">IF(R71="",(RAND()/Overview!$K$22+Overview!$L$21)*Q71,0)</f>
        <v>5740.8687297210708</v>
      </c>
      <c r="T71" s="24" t="str">
        <f ca="1">IF(IF(RANDBETWEEN(1,$A$3)&lt;($D$2+1),RAND(),0)*S71&gt;Equity!S71,"Yes","")</f>
        <v/>
      </c>
      <c r="U71" s="18">
        <f ca="1">IF(T71="",(RAND()/Overview!$K$22+Overview!$L$21)*S71,0)</f>
        <v>6278.3342183681634</v>
      </c>
      <c r="V71" s="24" t="str">
        <f ca="1">IF(IF(RANDBETWEEN(1,$A$3)&lt;($D$2+1),RAND(),0)*U71&gt;Equity!U71,"Yes","")</f>
        <v/>
      </c>
      <c r="W71" s="18">
        <f ca="1">IF(V71="",(RAND()/Overview!$K$22+Overview!$L$21)*U71,0)</f>
        <v>5880.4049083781538</v>
      </c>
    </row>
    <row r="72" spans="2:23" x14ac:dyDescent="0.3">
      <c r="B72" s="4">
        <v>69</v>
      </c>
      <c r="C72" s="18">
        <v>8374.5189123914151</v>
      </c>
      <c r="D72" s="24" t="str">
        <f ca="1">IF(IF(RANDBETWEEN(1,$A$3)=1,RAND(),0)*C72&gt;Equity!C72,"Yes","")</f>
        <v/>
      </c>
      <c r="E72" s="18">
        <f ca="1">IF(D72="",(RAND()/Overview!$K$22+Overview!$L$21)*C72,0)</f>
        <v>8840.8094483900477</v>
      </c>
      <c r="F72" s="24" t="str">
        <f ca="1">IF(IF(RANDBETWEEN(1,$A$3)&lt;($D$2+1),RAND(),0)*E72&gt;Equity!E72,"Yes","")</f>
        <v/>
      </c>
      <c r="G72" s="18">
        <f ca="1">IF(F72="",(RAND()/Overview!$K$22+Overview!$L$21)*E72,0)</f>
        <v>9497.2942632481463</v>
      </c>
      <c r="H72" s="24" t="str">
        <f ca="1">IF(IF(RANDBETWEEN(1,$A$3)&lt;($D$2+1),RAND(),0)*G72&gt;Equity!G72,"Yes","")</f>
        <v/>
      </c>
      <c r="I72" s="18">
        <f ca="1">IF(H72="",(RAND()/Overview!$K$22+Overview!$L$21)*G72,0)</f>
        <v>10608.680755838361</v>
      </c>
      <c r="J72" s="24" t="str">
        <f ca="1">IF(IF(RANDBETWEEN(1,$A$3)&lt;($D$2+1),RAND(),0)*I72&gt;Equity!I72,"Yes","")</f>
        <v/>
      </c>
      <c r="K72" s="18">
        <f ca="1">IF(J72="",(RAND()/Overview!$K$22+Overview!$L$21)*I72,0)</f>
        <v>11337.080716343295</v>
      </c>
      <c r="L72" s="24" t="str">
        <f ca="1">IF(IF(RANDBETWEEN(1,$A$3)&lt;($D$2+1),RAND(),0)*K72&gt;Equity!K72,"Yes","")</f>
        <v/>
      </c>
      <c r="M72" s="18">
        <f ca="1">IF(L72="",(RAND()/Overview!$K$22+Overview!$L$21)*K72,0)</f>
        <v>9505.2882637485764</v>
      </c>
      <c r="N72" s="24" t="str">
        <f ca="1">IF(IF(RANDBETWEEN(1,$A$3)&lt;($D$2+1),RAND(),0)*M72&gt;Equity!M72,"Yes","")</f>
        <v/>
      </c>
      <c r="O72" s="18">
        <f ca="1">IF(N72="",(RAND()/Overview!$K$22+Overview!$L$21)*M72,0)</f>
        <v>8683.2059304478953</v>
      </c>
      <c r="P72" s="24" t="str">
        <f ca="1">IF(IF(RANDBETWEEN(1,$A$3)&lt;($D$2+1),RAND(),0)*O72&gt;Equity!O72,"Yes","")</f>
        <v/>
      </c>
      <c r="Q72" s="18">
        <f ca="1">IF(P72="",(RAND()/Overview!$K$22+Overview!$L$21)*O72,0)</f>
        <v>8839.719516701598</v>
      </c>
      <c r="R72" s="24" t="str">
        <f ca="1">IF(IF(RANDBETWEEN(1,$A$3)&lt;($D$2+1),RAND(),0)*Q72&gt;Equity!Q72,"Yes","")</f>
        <v/>
      </c>
      <c r="S72" s="18">
        <f ca="1">IF(R72="",(RAND()/Overview!$K$22+Overview!$L$21)*Q72,0)</f>
        <v>7079.2192014828433</v>
      </c>
      <c r="T72" s="24" t="str">
        <f ca="1">IF(IF(RANDBETWEEN(1,$A$3)&lt;($D$2+1),RAND(),0)*S72&gt;Equity!S72,"Yes","")</f>
        <v/>
      </c>
      <c r="U72" s="18">
        <f ca="1">IF(T72="",(RAND()/Overview!$K$22+Overview!$L$21)*S72,0)</f>
        <v>6527.4156893846293</v>
      </c>
      <c r="V72" s="24" t="str">
        <f ca="1">IF(IF(RANDBETWEEN(1,$A$3)&lt;($D$2+1),RAND(),0)*U72&gt;Equity!U72,"Yes","")</f>
        <v/>
      </c>
      <c r="W72" s="18">
        <f ca="1">IF(V72="",(RAND()/Overview!$K$22+Overview!$L$21)*U72,0)</f>
        <v>7319.8402440829586</v>
      </c>
    </row>
    <row r="73" spans="2:23" x14ac:dyDescent="0.3">
      <c r="B73" s="4">
        <v>70</v>
      </c>
      <c r="C73" s="18">
        <v>8208.8076085582106</v>
      </c>
      <c r="D73" s="24" t="str">
        <f ca="1">IF(IF(RANDBETWEEN(1,$A$3)=1,RAND(),0)*C73&gt;Equity!C73,"Yes","")</f>
        <v/>
      </c>
      <c r="E73" s="18">
        <f ca="1">IF(D73="",(RAND()/Overview!$K$22+Overview!$L$21)*C73,0)</f>
        <v>7862.3023632924323</v>
      </c>
      <c r="F73" s="24" t="str">
        <f ca="1">IF(IF(RANDBETWEEN(1,$A$3)&lt;($D$2+1),RAND(),0)*E73&gt;Equity!E73,"Yes","")</f>
        <v/>
      </c>
      <c r="G73" s="18">
        <f ca="1">IF(F73="",(RAND()/Overview!$K$22+Overview!$L$21)*E73,0)</f>
        <v>6295.1187819504248</v>
      </c>
      <c r="H73" s="24" t="str">
        <f ca="1">IF(IF(RANDBETWEEN(1,$A$3)&lt;($D$2+1),RAND(),0)*G73&gt;Equity!G73,"Yes","")</f>
        <v/>
      </c>
      <c r="I73" s="18">
        <f ca="1">IF(H73="",(RAND()/Overview!$K$22+Overview!$L$21)*G73,0)</f>
        <v>5912.5934894450593</v>
      </c>
      <c r="J73" s="24" t="str">
        <f ca="1">IF(IF(RANDBETWEEN(1,$A$3)&lt;($D$2+1),RAND(),0)*I73&gt;Equity!I73,"Yes","")</f>
        <v/>
      </c>
      <c r="K73" s="18">
        <f ca="1">IF(J73="",(RAND()/Overview!$K$22+Overview!$L$21)*I73,0)</f>
        <v>6267.0817746891908</v>
      </c>
      <c r="L73" s="24" t="str">
        <f ca="1">IF(IF(RANDBETWEEN(1,$A$3)&lt;($D$2+1),RAND(),0)*K73&gt;Equity!K73,"Yes","")</f>
        <v/>
      </c>
      <c r="M73" s="18">
        <f ca="1">IF(L73="",(RAND()/Overview!$K$22+Overview!$L$21)*K73,0)</f>
        <v>5498.397919758595</v>
      </c>
      <c r="N73" s="24" t="str">
        <f ca="1">IF(IF(RANDBETWEEN(1,$A$3)&lt;($D$2+1),RAND(),0)*M73&gt;Equity!M73,"Yes","")</f>
        <v/>
      </c>
      <c r="O73" s="18">
        <f ca="1">IF(N73="",(RAND()/Overview!$K$22+Overview!$L$21)*M73,0)</f>
        <v>5630.2241626392861</v>
      </c>
      <c r="P73" s="24" t="str">
        <f ca="1">IF(IF(RANDBETWEEN(1,$A$3)&lt;($D$2+1),RAND(),0)*O73&gt;Equity!O73,"Yes","")</f>
        <v/>
      </c>
      <c r="Q73" s="18">
        <f ca="1">IF(P73="",(RAND()/Overview!$K$22+Overview!$L$21)*O73,0)</f>
        <v>5437.9819624311103</v>
      </c>
      <c r="R73" s="24" t="str">
        <f ca="1">IF(IF(RANDBETWEEN(1,$A$3)&lt;($D$2+1),RAND(),0)*Q73&gt;Equity!Q73,"Yes","")</f>
        <v/>
      </c>
      <c r="S73" s="18">
        <f ca="1">IF(R73="",(RAND()/Overview!$K$22+Overview!$L$21)*Q73,0)</f>
        <v>5598.8269475674679</v>
      </c>
      <c r="T73" s="24" t="str">
        <f ca="1">IF(IF(RANDBETWEEN(1,$A$3)&lt;($D$2+1),RAND(),0)*S73&gt;Equity!S73,"Yes","")</f>
        <v/>
      </c>
      <c r="U73" s="18">
        <f ca="1">IF(T73="",(RAND()/Overview!$K$22+Overview!$L$21)*S73,0)</f>
        <v>5941.1828252466739</v>
      </c>
      <c r="V73" s="24" t="str">
        <f ca="1">IF(IF(RANDBETWEEN(1,$A$3)&lt;($D$2+1),RAND(),0)*U73&gt;Equity!U73,"Yes","")</f>
        <v/>
      </c>
      <c r="W73" s="18">
        <f ca="1">IF(V73="",(RAND()/Overview!$K$22+Overview!$L$21)*U73,0)</f>
        <v>5436.9329261521216</v>
      </c>
    </row>
    <row r="74" spans="2:23" x14ac:dyDescent="0.3">
      <c r="B74" s="4">
        <v>71</v>
      </c>
      <c r="C74" s="18">
        <v>8048.656784501879</v>
      </c>
      <c r="D74" s="24" t="str">
        <f ca="1">IF(IF(RANDBETWEEN(1,$A$3)=1,RAND(),0)*C74&gt;Equity!C74,"Yes","")</f>
        <v/>
      </c>
      <c r="E74" s="18">
        <f ca="1">IF(D74="",(RAND()/Overview!$K$22+Overview!$L$21)*C74,0)</f>
        <v>7626.5965211405764</v>
      </c>
      <c r="F74" s="24" t="str">
        <f ca="1">IF(IF(RANDBETWEEN(1,$A$3)&lt;($D$2+1),RAND(),0)*E74&gt;Equity!E74,"Yes","")</f>
        <v/>
      </c>
      <c r="G74" s="18">
        <f ca="1">IF(F74="",(RAND()/Overview!$K$22+Overview!$L$21)*E74,0)</f>
        <v>7529.0680871888508</v>
      </c>
      <c r="H74" s="24" t="str">
        <f ca="1">IF(IF(RANDBETWEEN(1,$A$3)&lt;($D$2+1),RAND(),0)*G74&gt;Equity!G74,"Yes","")</f>
        <v/>
      </c>
      <c r="I74" s="18">
        <f ca="1">IF(H74="",(RAND()/Overview!$K$22+Overview!$L$21)*G74,0)</f>
        <v>6191.7646800737493</v>
      </c>
      <c r="J74" s="24" t="str">
        <f ca="1">IF(IF(RANDBETWEEN(1,$A$3)&lt;($D$2+1),RAND(),0)*I74&gt;Equity!I74,"Yes","")</f>
        <v/>
      </c>
      <c r="K74" s="18">
        <f ca="1">IF(J74="",(RAND()/Overview!$K$22+Overview!$L$21)*I74,0)</f>
        <v>5031.8366224010115</v>
      </c>
      <c r="L74" s="24" t="str">
        <f ca="1">IF(IF(RANDBETWEEN(1,$A$3)&lt;($D$2+1),RAND(),0)*K74&gt;Equity!K74,"Yes","")</f>
        <v/>
      </c>
      <c r="M74" s="18">
        <f ca="1">IF(L74="",(RAND()/Overview!$K$22+Overview!$L$21)*K74,0)</f>
        <v>4494.0102287853751</v>
      </c>
      <c r="N74" s="24" t="str">
        <f ca="1">IF(IF(RANDBETWEEN(1,$A$3)&lt;($D$2+1),RAND(),0)*M74&gt;Equity!M74,"Yes","")</f>
        <v/>
      </c>
      <c r="O74" s="18">
        <f ca="1">IF(N74="",(RAND()/Overview!$K$22+Overview!$L$21)*M74,0)</f>
        <v>3875.603623106962</v>
      </c>
      <c r="P74" s="24" t="str">
        <f ca="1">IF(IF(RANDBETWEEN(1,$A$3)&lt;($D$2+1),RAND(),0)*O74&gt;Equity!O74,"Yes","")</f>
        <v/>
      </c>
      <c r="Q74" s="18">
        <f ca="1">IF(P74="",(RAND()/Overview!$K$22+Overview!$L$21)*O74,0)</f>
        <v>3884.755613824374</v>
      </c>
      <c r="R74" s="24" t="str">
        <f ca="1">IF(IF(RANDBETWEEN(1,$A$3)&lt;($D$2+1),RAND(),0)*Q74&gt;Equity!Q74,"Yes","")</f>
        <v/>
      </c>
      <c r="S74" s="18">
        <f ca="1">IF(R74="",(RAND()/Overview!$K$22+Overview!$L$21)*Q74,0)</f>
        <v>3427.2963600842822</v>
      </c>
      <c r="T74" s="24" t="str">
        <f ca="1">IF(IF(RANDBETWEEN(1,$A$3)&lt;($D$2+1),RAND(),0)*S74&gt;Equity!S74,"Yes","")</f>
        <v/>
      </c>
      <c r="U74" s="18">
        <f ca="1">IF(T74="",(RAND()/Overview!$K$22+Overview!$L$21)*S74,0)</f>
        <v>3608.4862051919113</v>
      </c>
      <c r="V74" s="24" t="str">
        <f ca="1">IF(IF(RANDBETWEEN(1,$A$3)&lt;($D$2+1),RAND(),0)*U74&gt;Equity!U74,"Yes","")</f>
        <v/>
      </c>
      <c r="W74" s="18">
        <f ca="1">IF(V74="",(RAND()/Overview!$K$22+Overview!$L$21)*U74,0)</f>
        <v>2919.7198375146913</v>
      </c>
    </row>
    <row r="75" spans="2:23" x14ac:dyDescent="0.3">
      <c r="B75" s="4">
        <v>72</v>
      </c>
      <c r="C75" s="18">
        <v>7893.8054239521725</v>
      </c>
      <c r="D75" s="24" t="str">
        <f ca="1">IF(IF(RANDBETWEEN(1,$A$3)=1,RAND(),0)*C75&gt;Equity!C75,"Yes","")</f>
        <v/>
      </c>
      <c r="E75" s="18">
        <f ca="1">IF(D75="",(RAND()/Overview!$K$22+Overview!$L$21)*C75,0)</f>
        <v>9225.7619646545299</v>
      </c>
      <c r="F75" s="24" t="str">
        <f ca="1">IF(IF(RANDBETWEEN(1,$A$3)&lt;($D$2+1),RAND(),0)*E75&gt;Equity!E75,"Yes","")</f>
        <v/>
      </c>
      <c r="G75" s="18">
        <f ca="1">IF(F75="",(RAND()/Overview!$K$22+Overview!$L$21)*E75,0)</f>
        <v>10757.199201290123</v>
      </c>
      <c r="H75" s="24" t="str">
        <f ca="1">IF(IF(RANDBETWEEN(1,$A$3)&lt;($D$2+1),RAND(),0)*G75&gt;Equity!G75,"Yes","")</f>
        <v/>
      </c>
      <c r="I75" s="18">
        <f ca="1">IF(H75="",(RAND()/Overview!$K$22+Overview!$L$21)*G75,0)</f>
        <v>11886.353518490178</v>
      </c>
      <c r="J75" s="24" t="str">
        <f ca="1">IF(IF(RANDBETWEEN(1,$A$3)&lt;($D$2+1),RAND(),0)*I75&gt;Equity!I75,"Yes","")</f>
        <v/>
      </c>
      <c r="K75" s="18">
        <f ca="1">IF(J75="",(RAND()/Overview!$K$22+Overview!$L$21)*I75,0)</f>
        <v>9755.1280746421926</v>
      </c>
      <c r="L75" s="24" t="str">
        <f ca="1">IF(IF(RANDBETWEEN(1,$A$3)&lt;($D$2+1),RAND(),0)*K75&gt;Equity!K75,"Yes","")</f>
        <v/>
      </c>
      <c r="M75" s="18">
        <f ca="1">IF(L75="",(RAND()/Overview!$K$22+Overview!$L$21)*K75,0)</f>
        <v>10126.025353284414</v>
      </c>
      <c r="N75" s="24" t="str">
        <f ca="1">IF(IF(RANDBETWEEN(1,$A$3)&lt;($D$2+1),RAND(),0)*M75&gt;Equity!M75,"Yes","")</f>
        <v/>
      </c>
      <c r="O75" s="18">
        <f ca="1">IF(N75="",(RAND()/Overview!$K$22+Overview!$L$21)*M75,0)</f>
        <v>10298.731891619618</v>
      </c>
      <c r="P75" s="24" t="str">
        <f ca="1">IF(IF(RANDBETWEEN(1,$A$3)&lt;($D$2+1),RAND(),0)*O75&gt;Equity!O75,"Yes","")</f>
        <v/>
      </c>
      <c r="Q75" s="18">
        <f ca="1">IF(P75="",(RAND()/Overview!$K$22+Overview!$L$21)*O75,0)</f>
        <v>11189.011933953776</v>
      </c>
      <c r="R75" s="24" t="str">
        <f ca="1">IF(IF(RANDBETWEEN(1,$A$3)&lt;($D$2+1),RAND(),0)*Q75&gt;Equity!Q75,"Yes","")</f>
        <v/>
      </c>
      <c r="S75" s="18">
        <f ca="1">IF(R75="",(RAND()/Overview!$K$22+Overview!$L$21)*Q75,0)</f>
        <v>12486.081598019389</v>
      </c>
      <c r="T75" s="24" t="str">
        <f ca="1">IF(IF(RANDBETWEEN(1,$A$3)&lt;($D$2+1),RAND(),0)*S75&gt;Equity!S75,"Yes","")</f>
        <v/>
      </c>
      <c r="U75" s="18">
        <f ca="1">IF(T75="",(RAND()/Overview!$K$22+Overview!$L$21)*S75,0)</f>
        <v>12366.451556353148</v>
      </c>
      <c r="V75" s="24" t="str">
        <f ca="1">IF(IF(RANDBETWEEN(1,$A$3)&lt;($D$2+1),RAND(),0)*U75&gt;Equity!U75,"Yes","")</f>
        <v/>
      </c>
      <c r="W75" s="18">
        <f ca="1">IF(V75="",(RAND()/Overview!$K$22+Overview!$L$21)*U75,0)</f>
        <v>14456.317029793319</v>
      </c>
    </row>
    <row r="76" spans="2:23" x14ac:dyDescent="0.3">
      <c r="B76" s="4">
        <v>73</v>
      </c>
      <c r="C76" s="18">
        <v>7744.0081615674071</v>
      </c>
      <c r="D76" s="24" t="str">
        <f ca="1">IF(IF(RANDBETWEEN(1,$A$3)=1,RAND(),0)*C76&gt;Equity!C76,"Yes","")</f>
        <v/>
      </c>
      <c r="E76" s="18">
        <f ca="1">IF(D76="",(RAND()/Overview!$K$22+Overview!$L$21)*C76,0)</f>
        <v>6272.0268499057902</v>
      </c>
      <c r="F76" s="24" t="str">
        <f ca="1">IF(IF(RANDBETWEEN(1,$A$3)&lt;($D$2+1),RAND(),0)*E76&gt;Equity!E76,"Yes","")</f>
        <v/>
      </c>
      <c r="G76" s="18">
        <f ca="1">IF(F76="",(RAND()/Overview!$K$22+Overview!$L$21)*E76,0)</f>
        <v>6444.5077010549185</v>
      </c>
      <c r="H76" s="24" t="str">
        <f ca="1">IF(IF(RANDBETWEEN(1,$A$3)&lt;($D$2+1),RAND(),0)*G76&gt;Equity!G76,"Yes","")</f>
        <v/>
      </c>
      <c r="I76" s="18">
        <f ca="1">IF(H76="",(RAND()/Overview!$K$22+Overview!$L$21)*G76,0)</f>
        <v>7163.6637990545214</v>
      </c>
      <c r="J76" s="24" t="str">
        <f ca="1">IF(IF(RANDBETWEEN(1,$A$3)&lt;($D$2+1),RAND(),0)*I76&gt;Equity!I76,"Yes","")</f>
        <v/>
      </c>
      <c r="K76" s="18">
        <f ca="1">IF(J76="",(RAND()/Overview!$K$22+Overview!$L$21)*I76,0)</f>
        <v>7249.8311496500082</v>
      </c>
      <c r="L76" s="24" t="str">
        <f ca="1">IF(IF(RANDBETWEEN(1,$A$3)&lt;($D$2+1),RAND(),0)*K76&gt;Equity!K76,"Yes","")</f>
        <v/>
      </c>
      <c r="M76" s="18">
        <f ca="1">IF(L76="",(RAND()/Overview!$K$22+Overview!$L$21)*K76,0)</f>
        <v>7019.85600154441</v>
      </c>
      <c r="N76" s="24" t="str">
        <f ca="1">IF(IF(RANDBETWEEN(1,$A$3)&lt;($D$2+1),RAND(),0)*M76&gt;Equity!M76,"Yes","")</f>
        <v/>
      </c>
      <c r="O76" s="18">
        <f ca="1">IF(N76="",(RAND()/Overview!$K$22+Overview!$L$21)*M76,0)</f>
        <v>6832.054032731935</v>
      </c>
      <c r="P76" s="24" t="str">
        <f ca="1">IF(IF(RANDBETWEEN(1,$A$3)&lt;($D$2+1),RAND(),0)*O76&gt;Equity!O76,"Yes","")</f>
        <v/>
      </c>
      <c r="Q76" s="18">
        <f ca="1">IF(P76="",(RAND()/Overview!$K$22+Overview!$L$21)*O76,0)</f>
        <v>6726.1779963725576</v>
      </c>
      <c r="R76" s="24" t="str">
        <f ca="1">IF(IF(RANDBETWEEN(1,$A$3)&lt;($D$2+1),RAND(),0)*Q76&gt;Equity!Q76,"Yes","")</f>
        <v/>
      </c>
      <c r="S76" s="18">
        <f ca="1">IF(R76="",(RAND()/Overview!$K$22+Overview!$L$21)*Q76,0)</f>
        <v>7282.0344194889049</v>
      </c>
      <c r="T76" s="24" t="str">
        <f ca="1">IF(IF(RANDBETWEEN(1,$A$3)&lt;($D$2+1),RAND(),0)*S76&gt;Equity!S76,"Yes","")</f>
        <v/>
      </c>
      <c r="U76" s="18">
        <f ca="1">IF(T76="",(RAND()/Overview!$K$22+Overview!$L$21)*S76,0)</f>
        <v>7871.217842911683</v>
      </c>
      <c r="V76" s="24" t="str">
        <f ca="1">IF(IF(RANDBETWEEN(1,$A$3)&lt;($D$2+1),RAND(),0)*U76&gt;Equity!U76,"Yes","")</f>
        <v/>
      </c>
      <c r="W76" s="18">
        <f ca="1">IF(V76="",(RAND()/Overview!$K$22+Overview!$L$21)*U76,0)</f>
        <v>6698.2252546903592</v>
      </c>
    </row>
    <row r="77" spans="2:23" x14ac:dyDescent="0.3">
      <c r="B77" s="4">
        <v>74</v>
      </c>
      <c r="C77" s="18">
        <v>7599.0341461984663</v>
      </c>
      <c r="D77" s="24" t="str">
        <f ca="1">IF(IF(RANDBETWEEN(1,$A$3)=1,RAND(),0)*C77&gt;Equity!C77,"Yes","")</f>
        <v/>
      </c>
      <c r="E77" s="18">
        <f ca="1">IF(D77="",(RAND()/Overview!$K$22+Overview!$L$21)*C77,0)</f>
        <v>8886.3661783090338</v>
      </c>
      <c r="F77" s="24" t="str">
        <f ca="1">IF(IF(RANDBETWEEN(1,$A$3)&lt;($D$2+1),RAND(),0)*E77&gt;Equity!E77,"Yes","")</f>
        <v/>
      </c>
      <c r="G77" s="18">
        <f ca="1">IF(F77="",(RAND()/Overview!$K$22+Overview!$L$21)*E77,0)</f>
        <v>8696.6547291029947</v>
      </c>
      <c r="H77" s="24" t="str">
        <f ca="1">IF(IF(RANDBETWEEN(1,$A$3)&lt;($D$2+1),RAND(),0)*G77&gt;Equity!G77,"Yes","")</f>
        <v/>
      </c>
      <c r="I77" s="18">
        <f ca="1">IF(H77="",(RAND()/Overview!$K$22+Overview!$L$21)*G77,0)</f>
        <v>9766.703425438136</v>
      </c>
      <c r="J77" s="24" t="str">
        <f ca="1">IF(IF(RANDBETWEEN(1,$A$3)&lt;($D$2+1),RAND(),0)*I77&gt;Equity!I77,"Yes","")</f>
        <v/>
      </c>
      <c r="K77" s="18">
        <f ca="1">IF(J77="",(RAND()/Overview!$K$22+Overview!$L$21)*I77,0)</f>
        <v>9261.5090113836122</v>
      </c>
      <c r="L77" s="24" t="str">
        <f ca="1">IF(IF(RANDBETWEEN(1,$A$3)&lt;($D$2+1),RAND(),0)*K77&gt;Equity!K77,"Yes","")</f>
        <v/>
      </c>
      <c r="M77" s="18">
        <f ca="1">IF(L77="",(RAND()/Overview!$K$22+Overview!$L$21)*K77,0)</f>
        <v>8123.9295184578377</v>
      </c>
      <c r="N77" s="24" t="str">
        <f ca="1">IF(IF(RANDBETWEEN(1,$A$3)&lt;($D$2+1),RAND(),0)*M77&gt;Equity!M77,"Yes","")</f>
        <v/>
      </c>
      <c r="O77" s="18">
        <f ca="1">IF(N77="",(RAND()/Overview!$K$22+Overview!$L$21)*M77,0)</f>
        <v>8158.020758216594</v>
      </c>
      <c r="P77" s="24" t="str">
        <f ca="1">IF(IF(RANDBETWEEN(1,$A$3)&lt;($D$2+1),RAND(),0)*O77&gt;Equity!O77,"Yes","")</f>
        <v/>
      </c>
      <c r="Q77" s="18">
        <f ca="1">IF(P77="",(RAND()/Overview!$K$22+Overview!$L$21)*O77,0)</f>
        <v>8575.3470799630195</v>
      </c>
      <c r="R77" s="24" t="str">
        <f ca="1">IF(IF(RANDBETWEEN(1,$A$3)&lt;($D$2+1),RAND(),0)*Q77&gt;Equity!Q77,"Yes","")</f>
        <v/>
      </c>
      <c r="S77" s="18">
        <f ca="1">IF(R77="",(RAND()/Overview!$K$22+Overview!$L$21)*Q77,0)</f>
        <v>9427.7983896032674</v>
      </c>
      <c r="T77" s="24" t="str">
        <f ca="1">IF(IF(RANDBETWEEN(1,$A$3)&lt;($D$2+1),RAND(),0)*S77&gt;Equity!S77,"Yes","")</f>
        <v/>
      </c>
      <c r="U77" s="18">
        <f ca="1">IF(T77="",(RAND()/Overview!$K$22+Overview!$L$21)*S77,0)</f>
        <v>9341.7113495532503</v>
      </c>
      <c r="V77" s="24" t="str">
        <f ca="1">IF(IF(RANDBETWEEN(1,$A$3)&lt;($D$2+1),RAND(),0)*U77&gt;Equity!U77,"Yes","")</f>
        <v/>
      </c>
      <c r="W77" s="18">
        <f ca="1">IF(V77="",(RAND()/Overview!$K$22+Overview!$L$21)*U77,0)</f>
        <v>9118.4704390717179</v>
      </c>
    </row>
    <row r="78" spans="2:23" x14ac:dyDescent="0.3">
      <c r="B78" s="4">
        <v>75</v>
      </c>
      <c r="C78" s="18">
        <v>7458.6660007327919</v>
      </c>
      <c r="D78" s="24" t="str">
        <f ca="1">IF(IF(RANDBETWEEN(1,$A$3)=1,RAND(),0)*C78&gt;Equity!C78,"Yes","")</f>
        <v/>
      </c>
      <c r="E78" s="18">
        <f ca="1">IF(D78="",(RAND()/Overview!$K$22+Overview!$L$21)*C78,0)</f>
        <v>8232.2043095340341</v>
      </c>
      <c r="F78" s="24" t="str">
        <f ca="1">IF(IF(RANDBETWEEN(1,$A$3)&lt;($D$2+1),RAND(),0)*E78&gt;Equity!E78,"Yes","")</f>
        <v/>
      </c>
      <c r="G78" s="18">
        <f ca="1">IF(F78="",(RAND()/Overview!$K$22+Overview!$L$21)*E78,0)</f>
        <v>9761.6816411597065</v>
      </c>
      <c r="H78" s="24" t="str">
        <f ca="1">IF(IF(RANDBETWEEN(1,$A$3)&lt;($D$2+1),RAND(),0)*G78&gt;Equity!G78,"Yes","")</f>
        <v/>
      </c>
      <c r="I78" s="18">
        <f ca="1">IF(H78="",(RAND()/Overview!$K$22+Overview!$L$21)*G78,0)</f>
        <v>10279.398997335808</v>
      </c>
      <c r="J78" s="24" t="str">
        <f ca="1">IF(IF(RANDBETWEEN(1,$A$3)&lt;($D$2+1),RAND(),0)*I78&gt;Equity!I78,"Yes","")</f>
        <v/>
      </c>
      <c r="K78" s="18">
        <f ca="1">IF(J78="",(RAND()/Overview!$K$22+Overview!$L$21)*I78,0)</f>
        <v>10127.713231229907</v>
      </c>
      <c r="L78" s="24" t="str">
        <f ca="1">IF(IF(RANDBETWEEN(1,$A$3)&lt;($D$2+1),RAND(),0)*K78&gt;Equity!K78,"Yes","")</f>
        <v/>
      </c>
      <c r="M78" s="18">
        <f ca="1">IF(L78="",(RAND()/Overview!$K$22+Overview!$L$21)*K78,0)</f>
        <v>8820.9774615976421</v>
      </c>
      <c r="N78" s="24" t="str">
        <f ca="1">IF(IF(RANDBETWEEN(1,$A$3)&lt;($D$2+1),RAND(),0)*M78&gt;Equity!M78,"Yes","")</f>
        <v/>
      </c>
      <c r="O78" s="18">
        <f ca="1">IF(N78="",(RAND()/Overview!$K$22+Overview!$L$21)*M78,0)</f>
        <v>7304.7996474538786</v>
      </c>
      <c r="P78" s="24" t="str">
        <f ca="1">IF(IF(RANDBETWEEN(1,$A$3)&lt;($D$2+1),RAND(),0)*O78&gt;Equity!O78,"Yes","")</f>
        <v/>
      </c>
      <c r="Q78" s="18">
        <f ca="1">IF(P78="",(RAND()/Overview!$K$22+Overview!$L$21)*O78,0)</f>
        <v>6123.4331195584846</v>
      </c>
      <c r="R78" s="24" t="str">
        <f ca="1">IF(IF(RANDBETWEEN(1,$A$3)&lt;($D$2+1),RAND(),0)*Q78&gt;Equity!Q78,"Yes","")</f>
        <v/>
      </c>
      <c r="S78" s="18">
        <f ca="1">IF(R78="",(RAND()/Overview!$K$22+Overview!$L$21)*Q78,0)</f>
        <v>6278.7901090556543</v>
      </c>
      <c r="T78" s="24" t="str">
        <f ca="1">IF(IF(RANDBETWEEN(1,$A$3)&lt;($D$2+1),RAND(),0)*S78&gt;Equity!S78,"Yes","")</f>
        <v/>
      </c>
      <c r="U78" s="18">
        <f ca="1">IF(T78="",(RAND()/Overview!$K$22+Overview!$L$21)*S78,0)</f>
        <v>6079.7442950275654</v>
      </c>
      <c r="V78" s="24" t="str">
        <f ca="1">IF(IF(RANDBETWEEN(1,$A$3)&lt;($D$2+1),RAND(),0)*U78&gt;Equity!U78,"Yes","")</f>
        <v/>
      </c>
      <c r="W78" s="18">
        <f ca="1">IF(V78="",(RAND()/Overview!$K$22+Overview!$L$21)*U78,0)</f>
        <v>5788.4460831962933</v>
      </c>
    </row>
    <row r="79" spans="2:23" x14ac:dyDescent="0.3">
      <c r="B79" s="4">
        <v>76</v>
      </c>
      <c r="C79" s="18">
        <v>7322.6988691528986</v>
      </c>
      <c r="D79" s="24" t="str">
        <f ca="1">IF(IF(RANDBETWEEN(1,$A$3)=1,RAND(),0)*C79&gt;Equity!C79,"Yes","")</f>
        <v/>
      </c>
      <c r="E79" s="18">
        <f ca="1">IF(D79="",(RAND()/Overview!$K$22+Overview!$L$21)*C79,0)</f>
        <v>6169.182546290157</v>
      </c>
      <c r="F79" s="24" t="str">
        <f ca="1">IF(IF(RANDBETWEEN(1,$A$3)&lt;($D$2+1),RAND(),0)*E79&gt;Equity!E79,"Yes","")</f>
        <v/>
      </c>
      <c r="G79" s="18">
        <f ca="1">IF(F79="",(RAND()/Overview!$K$22+Overview!$L$21)*E79,0)</f>
        <v>5021.3987305009723</v>
      </c>
      <c r="H79" s="24" t="str">
        <f ca="1">IF(IF(RANDBETWEEN(1,$A$3)&lt;($D$2+1),RAND(),0)*G79&gt;Equity!G79,"Yes","")</f>
        <v/>
      </c>
      <c r="I79" s="18">
        <f ca="1">IF(H79="",(RAND()/Overview!$K$22+Overview!$L$21)*G79,0)</f>
        <v>4148.8754353374843</v>
      </c>
      <c r="J79" s="24" t="str">
        <f ca="1">IF(IF(RANDBETWEEN(1,$A$3)&lt;($D$2+1),RAND(),0)*I79&gt;Equity!I79,"Yes","")</f>
        <v/>
      </c>
      <c r="K79" s="18">
        <f ca="1">IF(J79="",(RAND()/Overview!$K$22+Overview!$L$21)*I79,0)</f>
        <v>4581.470825593392</v>
      </c>
      <c r="L79" s="24" t="str">
        <f ca="1">IF(IF(RANDBETWEEN(1,$A$3)&lt;($D$2+1),RAND(),0)*K79&gt;Equity!K79,"Yes","")</f>
        <v/>
      </c>
      <c r="M79" s="18">
        <f ca="1">IF(L79="",(RAND()/Overview!$K$22+Overview!$L$21)*K79,0)</f>
        <v>4512.6302483445279</v>
      </c>
      <c r="N79" s="24" t="str">
        <f ca="1">IF(IF(RANDBETWEEN(1,$A$3)&lt;($D$2+1),RAND(),0)*M79&gt;Equity!M79,"Yes","")</f>
        <v/>
      </c>
      <c r="O79" s="18">
        <f ca="1">IF(N79="",(RAND()/Overview!$K$22+Overview!$L$21)*M79,0)</f>
        <v>4302.3437798466184</v>
      </c>
      <c r="P79" s="24" t="str">
        <f ca="1">IF(IF(RANDBETWEEN(1,$A$3)&lt;($D$2+1),RAND(),0)*O79&gt;Equity!O79,"Yes","")</f>
        <v/>
      </c>
      <c r="Q79" s="18">
        <f ca="1">IF(P79="",(RAND()/Overview!$K$22+Overview!$L$21)*O79,0)</f>
        <v>3912.3143550717314</v>
      </c>
      <c r="R79" s="24" t="str">
        <f ca="1">IF(IF(RANDBETWEEN(1,$A$3)&lt;($D$2+1),RAND(),0)*Q79&gt;Equity!Q79,"Yes","")</f>
        <v/>
      </c>
      <c r="S79" s="18">
        <f ca="1">IF(R79="",(RAND()/Overview!$K$22+Overview!$L$21)*Q79,0)</f>
        <v>3157.9622638111837</v>
      </c>
      <c r="T79" s="24" t="str">
        <f ca="1">IF(IF(RANDBETWEEN(1,$A$3)&lt;($D$2+1),RAND(),0)*S79&gt;Equity!S79,"Yes","")</f>
        <v/>
      </c>
      <c r="U79" s="18">
        <f ca="1">IF(T79="",(RAND()/Overview!$K$22+Overview!$L$21)*S79,0)</f>
        <v>2804.1564837354322</v>
      </c>
      <c r="V79" s="24" t="str">
        <f ca="1">IF(IF(RANDBETWEEN(1,$A$3)&lt;($D$2+1),RAND(),0)*U79&gt;Equity!U79,"Yes","")</f>
        <v/>
      </c>
      <c r="W79" s="18">
        <f ca="1">IF(V79="",(RAND()/Overview!$K$22+Overview!$L$21)*U79,0)</f>
        <v>3155.5370225531392</v>
      </c>
    </row>
    <row r="80" spans="2:23" x14ac:dyDescent="0.3">
      <c r="B80" s="4">
        <v>77</v>
      </c>
      <c r="C80" s="18">
        <v>7190.9395424618533</v>
      </c>
      <c r="D80" s="24" t="str">
        <f ca="1">IF(IF(RANDBETWEEN(1,$A$3)=1,RAND(),0)*C80&gt;Equity!C80,"Yes","")</f>
        <v/>
      </c>
      <c r="E80" s="18">
        <f ca="1">IF(D80="",(RAND()/Overview!$K$22+Overview!$L$21)*C80,0)</f>
        <v>6211.865289218722</v>
      </c>
      <c r="F80" s="24" t="str">
        <f ca="1">IF(IF(RANDBETWEEN(1,$A$3)&lt;($D$2+1),RAND(),0)*E80&gt;Equity!E80,"Yes","")</f>
        <v/>
      </c>
      <c r="G80" s="18">
        <f ca="1">IF(F80="",(RAND()/Overview!$K$22+Overview!$L$21)*E80,0)</f>
        <v>7447.8843233885254</v>
      </c>
      <c r="H80" s="24" t="str">
        <f ca="1">IF(IF(RANDBETWEEN(1,$A$3)&lt;($D$2+1),RAND(),0)*G80&gt;Equity!G80,"Yes","")</f>
        <v/>
      </c>
      <c r="I80" s="18">
        <f ca="1">IF(H80="",(RAND()/Overview!$K$22+Overview!$L$21)*G80,0)</f>
        <v>7590.326564977926</v>
      </c>
      <c r="J80" s="24" t="str">
        <f ca="1">IF(IF(RANDBETWEEN(1,$A$3)&lt;($D$2+1),RAND(),0)*I80&gt;Equity!I80,"Yes","")</f>
        <v/>
      </c>
      <c r="K80" s="18">
        <f ca="1">IF(J80="",(RAND()/Overview!$K$22+Overview!$L$21)*I80,0)</f>
        <v>8716.5007231170584</v>
      </c>
      <c r="L80" s="24" t="str">
        <f ca="1">IF(IF(RANDBETWEEN(1,$A$3)&lt;($D$2+1),RAND(),0)*K80&gt;Equity!K80,"Yes","")</f>
        <v/>
      </c>
      <c r="M80" s="18">
        <f ca="1">IF(L80="",(RAND()/Overview!$K$22+Overview!$L$21)*K80,0)</f>
        <v>7168.740275475152</v>
      </c>
      <c r="N80" s="24" t="str">
        <f ca="1">IF(IF(RANDBETWEEN(1,$A$3)&lt;($D$2+1),RAND(),0)*M80&gt;Equity!M80,"Yes","")</f>
        <v/>
      </c>
      <c r="O80" s="18">
        <f ca="1">IF(N80="",(RAND()/Overview!$K$22+Overview!$L$21)*M80,0)</f>
        <v>6826.8027383034832</v>
      </c>
      <c r="P80" s="24" t="str">
        <f ca="1">IF(IF(RANDBETWEEN(1,$A$3)&lt;($D$2+1),RAND(),0)*O80&gt;Equity!O80,"Yes","")</f>
        <v/>
      </c>
      <c r="Q80" s="18">
        <f ca="1">IF(P80="",(RAND()/Overview!$K$22+Overview!$L$21)*O80,0)</f>
        <v>7283.484194005182</v>
      </c>
      <c r="R80" s="24" t="str">
        <f ca="1">IF(IF(RANDBETWEEN(1,$A$3)&lt;($D$2+1),RAND(),0)*Q80&gt;Equity!Q80,"Yes","")</f>
        <v/>
      </c>
      <c r="S80" s="18">
        <f ca="1">IF(R80="",(RAND()/Overview!$K$22+Overview!$L$21)*Q80,0)</f>
        <v>8721.6308208118589</v>
      </c>
      <c r="T80" s="24" t="str">
        <f ca="1">IF(IF(RANDBETWEEN(1,$A$3)&lt;($D$2+1),RAND(),0)*S80&gt;Equity!S80,"Yes","")</f>
        <v/>
      </c>
      <c r="U80" s="18">
        <f ca="1">IF(T80="",(RAND()/Overview!$K$22+Overview!$L$21)*S80,0)</f>
        <v>8771.6289849889235</v>
      </c>
      <c r="V80" s="24" t="str">
        <f ca="1">IF(IF(RANDBETWEEN(1,$A$3)&lt;($D$2+1),RAND(),0)*U80&gt;Equity!U80,"Yes","")</f>
        <v/>
      </c>
      <c r="W80" s="18">
        <f ca="1">IF(V80="",(RAND()/Overview!$K$22+Overview!$L$21)*U80,0)</f>
        <v>8071.9280167393572</v>
      </c>
    </row>
    <row r="81" spans="2:23" x14ac:dyDescent="0.3">
      <c r="B81" s="4">
        <v>78</v>
      </c>
      <c r="C81" s="18">
        <v>7063.2056560233059</v>
      </c>
      <c r="D81" s="24" t="str">
        <f ca="1">IF(IF(RANDBETWEEN(1,$A$3)=1,RAND(),0)*C81&gt;Equity!C81,"Yes","")</f>
        <v/>
      </c>
      <c r="E81" s="18">
        <f ca="1">IF(D81="",(RAND()/Overview!$K$22+Overview!$L$21)*C81,0)</f>
        <v>7596.3357404069757</v>
      </c>
      <c r="F81" s="24" t="str">
        <f ca="1">IF(IF(RANDBETWEEN(1,$A$3)&lt;($D$2+1),RAND(),0)*E81&gt;Equity!E81,"Yes","")</f>
        <v/>
      </c>
      <c r="G81" s="18">
        <f ca="1">IF(F81="",(RAND()/Overview!$K$22+Overview!$L$21)*E81,0)</f>
        <v>7750.0131198531453</v>
      </c>
      <c r="H81" s="24" t="str">
        <f ca="1">IF(IF(RANDBETWEEN(1,$A$3)&lt;($D$2+1),RAND(),0)*G81&gt;Equity!G81,"Yes","")</f>
        <v/>
      </c>
      <c r="I81" s="18">
        <f ca="1">IF(H81="",(RAND()/Overview!$K$22+Overview!$L$21)*G81,0)</f>
        <v>7432.3094939978773</v>
      </c>
      <c r="J81" s="24" t="str">
        <f ca="1">IF(IF(RANDBETWEEN(1,$A$3)&lt;($D$2+1),RAND(),0)*I81&gt;Equity!I81,"Yes","")</f>
        <v/>
      </c>
      <c r="K81" s="18">
        <f ca="1">IF(J81="",(RAND()/Overview!$K$22+Overview!$L$21)*I81,0)</f>
        <v>6795.8414385904025</v>
      </c>
      <c r="L81" s="24" t="str">
        <f ca="1">IF(IF(RANDBETWEEN(1,$A$3)&lt;($D$2+1),RAND(),0)*K81&gt;Equity!K81,"Yes","")</f>
        <v/>
      </c>
      <c r="M81" s="18">
        <f ca="1">IF(L81="",(RAND()/Overview!$K$22+Overview!$L$21)*K81,0)</f>
        <v>5748.6196277139861</v>
      </c>
      <c r="N81" s="24" t="str">
        <f ca="1">IF(IF(RANDBETWEEN(1,$A$3)&lt;($D$2+1),RAND(),0)*M81&gt;Equity!M81,"Yes","")</f>
        <v/>
      </c>
      <c r="O81" s="18">
        <f ca="1">IF(N81="",(RAND()/Overview!$K$22+Overview!$L$21)*M81,0)</f>
        <v>6095.7550894054784</v>
      </c>
      <c r="P81" s="24" t="str">
        <f ca="1">IF(IF(RANDBETWEEN(1,$A$3)&lt;($D$2+1),RAND(),0)*O81&gt;Equity!O81,"Yes","")</f>
        <v/>
      </c>
      <c r="Q81" s="18">
        <f ca="1">IF(P81="",(RAND()/Overview!$K$22+Overview!$L$21)*O81,0)</f>
        <v>6211.2558890281971</v>
      </c>
      <c r="R81" s="24" t="str">
        <f ca="1">IF(IF(RANDBETWEEN(1,$A$3)&lt;($D$2+1),RAND(),0)*Q81&gt;Equity!Q81,"Yes","")</f>
        <v/>
      </c>
      <c r="S81" s="18">
        <f ca="1">IF(R81="",(RAND()/Overview!$K$22+Overview!$L$21)*Q81,0)</f>
        <v>7346.6817494480929</v>
      </c>
      <c r="T81" s="24" t="str">
        <f ca="1">IF(IF(RANDBETWEEN(1,$A$3)&lt;($D$2+1),RAND(),0)*S81&gt;Equity!S81,"Yes","")</f>
        <v/>
      </c>
      <c r="U81" s="18">
        <f ca="1">IF(T81="",(RAND()/Overview!$K$22+Overview!$L$21)*S81,0)</f>
        <v>7414.1844357693408</v>
      </c>
      <c r="V81" s="24" t="str">
        <f ca="1">IF(IF(RANDBETWEEN(1,$A$3)&lt;($D$2+1),RAND(),0)*U81&gt;Equity!U81,"Yes","")</f>
        <v/>
      </c>
      <c r="W81" s="18">
        <f ca="1">IF(V81="",(RAND()/Overview!$K$22+Overview!$L$21)*U81,0)</f>
        <v>7722.1590573862168</v>
      </c>
    </row>
    <row r="82" spans="2:23" x14ac:dyDescent="0.3">
      <c r="B82" s="4">
        <v>79</v>
      </c>
      <c r="C82" s="18">
        <v>6939.3249516534333</v>
      </c>
      <c r="D82" s="24" t="str">
        <f ca="1">IF(IF(RANDBETWEEN(1,$A$3)=1,RAND(),0)*C82&gt;Equity!C82,"Yes","")</f>
        <v/>
      </c>
      <c r="E82" s="18">
        <f ca="1">IF(D82="",(RAND()/Overview!$K$22+Overview!$L$21)*C82,0)</f>
        <v>7953.2878484971079</v>
      </c>
      <c r="F82" s="24" t="str">
        <f ca="1">IF(IF(RANDBETWEEN(1,$A$3)&lt;($D$2+1),RAND(),0)*E82&gt;Equity!E82,"Yes","")</f>
        <v/>
      </c>
      <c r="G82" s="18">
        <f ca="1">IF(F82="",(RAND()/Overview!$K$22+Overview!$L$21)*E82,0)</f>
        <v>8220.6577930849162</v>
      </c>
      <c r="H82" s="24" t="str">
        <f ca="1">IF(IF(RANDBETWEEN(1,$A$3)&lt;($D$2+1),RAND(),0)*G82&gt;Equity!G82,"Yes","")</f>
        <v/>
      </c>
      <c r="I82" s="18">
        <f ca="1">IF(H82="",(RAND()/Overview!$K$22+Overview!$L$21)*G82,0)</f>
        <v>9234.9120893607051</v>
      </c>
      <c r="J82" s="24" t="str">
        <f ca="1">IF(IF(RANDBETWEEN(1,$A$3)&lt;($D$2+1),RAND(),0)*I82&gt;Equity!I82,"Yes","")</f>
        <v/>
      </c>
      <c r="K82" s="18">
        <f ca="1">IF(J82="",(RAND()/Overview!$K$22+Overview!$L$21)*I82,0)</f>
        <v>7947.275470820995</v>
      </c>
      <c r="L82" s="24" t="str">
        <f ca="1">IF(IF(RANDBETWEEN(1,$A$3)&lt;($D$2+1),RAND(),0)*K82&gt;Equity!K82,"Yes","")</f>
        <v/>
      </c>
      <c r="M82" s="18">
        <f ca="1">IF(L82="",(RAND()/Overview!$K$22+Overview!$L$21)*K82,0)</f>
        <v>6933.8084060020346</v>
      </c>
      <c r="N82" s="24" t="str">
        <f ca="1">IF(IF(RANDBETWEEN(1,$A$3)&lt;($D$2+1),RAND(),0)*M82&gt;Equity!M82,"Yes","")</f>
        <v/>
      </c>
      <c r="O82" s="18">
        <f ca="1">IF(N82="",(RAND()/Overview!$K$22+Overview!$L$21)*M82,0)</f>
        <v>6922.6915462679563</v>
      </c>
      <c r="P82" s="24" t="str">
        <f ca="1">IF(IF(RANDBETWEEN(1,$A$3)&lt;($D$2+1),RAND(),0)*O82&gt;Equity!O82,"Yes","")</f>
        <v/>
      </c>
      <c r="Q82" s="18">
        <f ca="1">IF(P82="",(RAND()/Overview!$K$22+Overview!$L$21)*O82,0)</f>
        <v>5762.3122007228794</v>
      </c>
      <c r="R82" s="24" t="str">
        <f ca="1">IF(IF(RANDBETWEEN(1,$A$3)&lt;($D$2+1),RAND(),0)*Q82&gt;Equity!Q82,"Yes","")</f>
        <v/>
      </c>
      <c r="S82" s="18">
        <f ca="1">IF(R82="",(RAND()/Overview!$K$22+Overview!$L$21)*Q82,0)</f>
        <v>4732.3888844681051</v>
      </c>
      <c r="T82" s="24" t="str">
        <f ca="1">IF(IF(RANDBETWEEN(1,$A$3)&lt;($D$2+1),RAND(),0)*S82&gt;Equity!S82,"Yes","")</f>
        <v/>
      </c>
      <c r="U82" s="18">
        <f ca="1">IF(T82="",(RAND()/Overview!$K$22+Overview!$L$21)*S82,0)</f>
        <v>5121.6867609378442</v>
      </c>
      <c r="V82" s="24" t="str">
        <f ca="1">IF(IF(RANDBETWEEN(1,$A$3)&lt;($D$2+1),RAND(),0)*U82&gt;Equity!U82,"Yes","")</f>
        <v/>
      </c>
      <c r="W82" s="18">
        <f ca="1">IF(V82="",(RAND()/Overview!$K$22+Overview!$L$21)*U82,0)</f>
        <v>4738.896064664822</v>
      </c>
    </row>
    <row r="83" spans="2:23" x14ac:dyDescent="0.3">
      <c r="B83" s="4">
        <v>80</v>
      </c>
      <c r="C83" s="18">
        <v>6819.1345984988538</v>
      </c>
      <c r="D83" s="24" t="str">
        <f ca="1">IF(IF(RANDBETWEEN(1,$A$3)=1,RAND(),0)*C83&gt;Equity!C83,"Yes","")</f>
        <v/>
      </c>
      <c r="E83" s="18">
        <f ca="1">IF(D83="",(RAND()/Overview!$K$22+Overview!$L$21)*C83,0)</f>
        <v>8120.5079323641676</v>
      </c>
      <c r="F83" s="24" t="str">
        <f ca="1">IF(IF(RANDBETWEEN(1,$A$3)&lt;($D$2+1),RAND(),0)*E83&gt;Equity!E83,"Yes","")</f>
        <v/>
      </c>
      <c r="G83" s="18">
        <f ca="1">IF(F83="",(RAND()/Overview!$K$22+Overview!$L$21)*E83,0)</f>
        <v>6752.5543927513145</v>
      </c>
      <c r="H83" s="24" t="str">
        <f ca="1">IF(IF(RANDBETWEEN(1,$A$3)&lt;($D$2+1),RAND(),0)*G83&gt;Equity!G83,"Yes","")</f>
        <v/>
      </c>
      <c r="I83" s="18">
        <f ca="1">IF(H83="",(RAND()/Overview!$K$22+Overview!$L$21)*G83,0)</f>
        <v>6959.1234805510285</v>
      </c>
      <c r="J83" s="24" t="str">
        <f ca="1">IF(IF(RANDBETWEEN(1,$A$3)&lt;($D$2+1),RAND(),0)*I83&gt;Equity!I83,"Yes","")</f>
        <v/>
      </c>
      <c r="K83" s="18">
        <f ca="1">IF(J83="",(RAND()/Overview!$K$22+Overview!$L$21)*I83,0)</f>
        <v>7746.6528764707145</v>
      </c>
      <c r="L83" s="24" t="str">
        <f ca="1">IF(IF(RANDBETWEEN(1,$A$3)&lt;($D$2+1),RAND(),0)*K83&gt;Equity!K83,"Yes","")</f>
        <v/>
      </c>
      <c r="M83" s="18">
        <f ca="1">IF(L83="",(RAND()/Overview!$K$22+Overview!$L$21)*K83,0)</f>
        <v>8089.1885764922945</v>
      </c>
      <c r="N83" s="24" t="str">
        <f ca="1">IF(IF(RANDBETWEEN(1,$A$3)&lt;($D$2+1),RAND(),0)*M83&gt;Equity!M83,"Yes","")</f>
        <v/>
      </c>
      <c r="O83" s="18">
        <f ca="1">IF(N83="",(RAND()/Overview!$K$22+Overview!$L$21)*M83,0)</f>
        <v>8549.9965874546888</v>
      </c>
      <c r="P83" s="24" t="str">
        <f ca="1">IF(IF(RANDBETWEEN(1,$A$3)&lt;($D$2+1),RAND(),0)*O83&gt;Equity!O83,"Yes","")</f>
        <v/>
      </c>
      <c r="Q83" s="18">
        <f ca="1">IF(P83="",(RAND()/Overview!$K$22+Overview!$L$21)*O83,0)</f>
        <v>8517.8978879105525</v>
      </c>
      <c r="R83" s="24" t="str">
        <f ca="1">IF(IF(RANDBETWEEN(1,$A$3)&lt;($D$2+1),RAND(),0)*Q83&gt;Equity!Q83,"Yes","")</f>
        <v/>
      </c>
      <c r="S83" s="18">
        <f ca="1">IF(R83="",(RAND()/Overview!$K$22+Overview!$L$21)*Q83,0)</f>
        <v>7992.9739868774404</v>
      </c>
      <c r="T83" s="24" t="str">
        <f ca="1">IF(IF(RANDBETWEEN(1,$A$3)&lt;($D$2+1),RAND(),0)*S83&gt;Equity!S83,"Yes","")</f>
        <v/>
      </c>
      <c r="U83" s="18">
        <f ca="1">IF(T83="",(RAND()/Overview!$K$22+Overview!$L$21)*S83,0)</f>
        <v>6847.8670384443058</v>
      </c>
      <c r="V83" s="24" t="str">
        <f ca="1">IF(IF(RANDBETWEEN(1,$A$3)&lt;($D$2+1),RAND(),0)*U83&gt;Equity!U83,"Yes","")</f>
        <v/>
      </c>
      <c r="W83" s="18">
        <f ca="1">IF(V83="",(RAND()/Overview!$K$22+Overview!$L$21)*U83,0)</f>
        <v>6985.4778074519363</v>
      </c>
    </row>
    <row r="84" spans="2:23" x14ac:dyDescent="0.3">
      <c r="B84" s="4">
        <v>81</v>
      </c>
      <c r="C84" s="18">
        <v>6702.4805673509609</v>
      </c>
      <c r="D84" s="24" t="str">
        <f ca="1">IF(IF(RANDBETWEEN(1,$A$3)=1,RAND(),0)*C84&gt;Equity!C84,"Yes","")</f>
        <v/>
      </c>
      <c r="E84" s="18">
        <f ca="1">IF(D84="",(RAND()/Overview!$K$22+Overview!$L$21)*C84,0)</f>
        <v>7993.8059056534685</v>
      </c>
      <c r="F84" s="24" t="str">
        <f ca="1">IF(IF(RANDBETWEEN(1,$A$3)&lt;($D$2+1),RAND(),0)*E84&gt;Equity!E84,"Yes","")</f>
        <v/>
      </c>
      <c r="G84" s="18">
        <f ca="1">IF(F84="",(RAND()/Overview!$K$22+Overview!$L$21)*E84,0)</f>
        <v>8017.4574781709316</v>
      </c>
      <c r="H84" s="24" t="str">
        <f ca="1">IF(IF(RANDBETWEEN(1,$A$3)&lt;($D$2+1),RAND(),0)*G84&gt;Equity!G84,"Yes","")</f>
        <v/>
      </c>
      <c r="I84" s="18">
        <f ca="1">IF(H84="",(RAND()/Overview!$K$22+Overview!$L$21)*G84,0)</f>
        <v>8453.3593674588064</v>
      </c>
      <c r="J84" s="24" t="str">
        <f ca="1">IF(IF(RANDBETWEEN(1,$A$3)&lt;($D$2+1),RAND(),0)*I84&gt;Equity!I84,"Yes","")</f>
        <v/>
      </c>
      <c r="K84" s="18">
        <f ca="1">IF(J84="",(RAND()/Overview!$K$22+Overview!$L$21)*I84,0)</f>
        <v>6818.5896470701227</v>
      </c>
      <c r="L84" s="24" t="str">
        <f ca="1">IF(IF(RANDBETWEEN(1,$A$3)&lt;($D$2+1),RAND(),0)*K84&gt;Equity!K84,"Yes","")</f>
        <v/>
      </c>
      <c r="M84" s="18">
        <f ca="1">IF(L84="",(RAND()/Overview!$K$22+Overview!$L$21)*K84,0)</f>
        <v>5682.4387663252191</v>
      </c>
      <c r="N84" s="24" t="str">
        <f ca="1">IF(IF(RANDBETWEEN(1,$A$3)&lt;($D$2+1),RAND(),0)*M84&gt;Equity!M84,"Yes","")</f>
        <v/>
      </c>
      <c r="O84" s="18">
        <f ca="1">IF(N84="",(RAND()/Overview!$K$22+Overview!$L$21)*M84,0)</f>
        <v>5156.8485382870495</v>
      </c>
      <c r="P84" s="24" t="str">
        <f ca="1">IF(IF(RANDBETWEEN(1,$A$3)&lt;($D$2+1),RAND(),0)*O84&gt;Equity!O84,"Yes","")</f>
        <v/>
      </c>
      <c r="Q84" s="18">
        <f ca="1">IF(P84="",(RAND()/Overview!$K$22+Overview!$L$21)*O84,0)</f>
        <v>4244.2094108225174</v>
      </c>
      <c r="R84" s="24" t="str">
        <f ca="1">IF(IF(RANDBETWEEN(1,$A$3)&lt;($D$2+1),RAND(),0)*Q84&gt;Equity!Q84,"Yes","")</f>
        <v/>
      </c>
      <c r="S84" s="18">
        <f ca="1">IF(R84="",(RAND()/Overview!$K$22+Overview!$L$21)*Q84,0)</f>
        <v>4372.9271491198961</v>
      </c>
      <c r="T84" s="24" t="str">
        <f ca="1">IF(IF(RANDBETWEEN(1,$A$3)&lt;($D$2+1),RAND(),0)*S84&gt;Equity!S84,"Yes","")</f>
        <v/>
      </c>
      <c r="U84" s="18">
        <f ca="1">IF(T84="",(RAND()/Overview!$K$22+Overview!$L$21)*S84,0)</f>
        <v>4293.2300232203324</v>
      </c>
      <c r="V84" s="24" t="str">
        <f ca="1">IF(IF(RANDBETWEEN(1,$A$3)&lt;($D$2+1),RAND(),0)*U84&gt;Equity!U84,"Yes","")</f>
        <v/>
      </c>
      <c r="W84" s="18">
        <f ca="1">IF(V84="",(RAND()/Overview!$K$22+Overview!$L$21)*U84,0)</f>
        <v>4081.5019489094843</v>
      </c>
    </row>
    <row r="85" spans="2:23" x14ac:dyDescent="0.3">
      <c r="B85" s="4">
        <v>82</v>
      </c>
      <c r="C85" s="18">
        <v>6589.2170535932419</v>
      </c>
      <c r="D85" s="24" t="str">
        <f ca="1">IF(IF(RANDBETWEEN(1,$A$3)=1,RAND(),0)*C85&gt;Equity!C85,"Yes","")</f>
        <v/>
      </c>
      <c r="E85" s="18">
        <f ca="1">IF(D85="",(RAND()/Overview!$K$22+Overview!$L$21)*C85,0)</f>
        <v>5384.7069756988631</v>
      </c>
      <c r="F85" s="24" t="str">
        <f ca="1">IF(IF(RANDBETWEEN(1,$A$3)&lt;($D$2+1),RAND(),0)*E85&gt;Equity!E85,"Yes","")</f>
        <v/>
      </c>
      <c r="G85" s="18">
        <f ca="1">IF(F85="",(RAND()/Overview!$K$22+Overview!$L$21)*E85,0)</f>
        <v>6174.3101220608469</v>
      </c>
      <c r="H85" s="24" t="str">
        <f ca="1">IF(IF(RANDBETWEEN(1,$A$3)&lt;($D$2+1),RAND(),0)*G85&gt;Equity!G85,"Yes","")</f>
        <v/>
      </c>
      <c r="I85" s="18">
        <f ca="1">IF(H85="",(RAND()/Overview!$K$22+Overview!$L$21)*G85,0)</f>
        <v>7371.8974537810846</v>
      </c>
      <c r="J85" s="24" t="str">
        <f ca="1">IF(IF(RANDBETWEEN(1,$A$3)&lt;($D$2+1),RAND(),0)*I85&gt;Equity!I85,"Yes","")</f>
        <v/>
      </c>
      <c r="K85" s="18">
        <f ca="1">IF(J85="",(RAND()/Overview!$K$22+Overview!$L$21)*I85,0)</f>
        <v>7085.1667264432745</v>
      </c>
      <c r="L85" s="24" t="str">
        <f ca="1">IF(IF(RANDBETWEEN(1,$A$3)&lt;($D$2+1),RAND(),0)*K85&gt;Equity!K85,"Yes","")</f>
        <v/>
      </c>
      <c r="M85" s="18">
        <f ca="1">IF(L85="",(RAND()/Overview!$K$22+Overview!$L$21)*K85,0)</f>
        <v>7802.5207696632106</v>
      </c>
      <c r="N85" s="24" t="str">
        <f ca="1">IF(IF(RANDBETWEEN(1,$A$3)&lt;($D$2+1),RAND(),0)*M85&gt;Equity!M85,"Yes","")</f>
        <v/>
      </c>
      <c r="O85" s="18">
        <f ca="1">IF(N85="",(RAND()/Overview!$K$22+Overview!$L$21)*M85,0)</f>
        <v>8669.790099473692</v>
      </c>
      <c r="P85" s="24" t="str">
        <f ca="1">IF(IF(RANDBETWEEN(1,$A$3)&lt;($D$2+1),RAND(),0)*O85&gt;Equity!O85,"Yes","")</f>
        <v/>
      </c>
      <c r="Q85" s="18">
        <f ca="1">IF(P85="",(RAND()/Overview!$K$22+Overview!$L$21)*O85,0)</f>
        <v>9175.447689715158</v>
      </c>
      <c r="R85" s="24" t="str">
        <f ca="1">IF(IF(RANDBETWEEN(1,$A$3)&lt;($D$2+1),RAND(),0)*Q85&gt;Equity!Q85,"Yes","")</f>
        <v/>
      </c>
      <c r="S85" s="18">
        <f ca="1">IF(R85="",(RAND()/Overview!$K$22+Overview!$L$21)*Q85,0)</f>
        <v>7441.9884909644243</v>
      </c>
      <c r="T85" s="24" t="str">
        <f ca="1">IF(IF(RANDBETWEEN(1,$A$3)&lt;($D$2+1),RAND(),0)*S85&gt;Equity!S85,"Yes","")</f>
        <v/>
      </c>
      <c r="U85" s="18">
        <f ca="1">IF(T85="",(RAND()/Overview!$K$22+Overview!$L$21)*S85,0)</f>
        <v>7436.6464916926934</v>
      </c>
      <c r="V85" s="24" t="str">
        <f ca="1">IF(IF(RANDBETWEEN(1,$A$3)&lt;($D$2+1),RAND(),0)*U85&gt;Equity!U85,"Yes","")</f>
        <v/>
      </c>
      <c r="W85" s="18">
        <f ca="1">IF(V85="",(RAND()/Overview!$K$22+Overview!$L$21)*U85,0)</f>
        <v>8742.2433044994959</v>
      </c>
    </row>
    <row r="86" spans="2:23" x14ac:dyDescent="0.3">
      <c r="B86" s="4">
        <v>83</v>
      </c>
      <c r="C86" s="18">
        <v>6479.2059444622264</v>
      </c>
      <c r="D86" s="24" t="str">
        <f ca="1">IF(IF(RANDBETWEEN(1,$A$3)=1,RAND(),0)*C86&gt;Equity!C86,"Yes","")</f>
        <v/>
      </c>
      <c r="E86" s="18">
        <f ca="1">IF(D86="",(RAND()/Overview!$K$22+Overview!$L$21)*C86,0)</f>
        <v>7346.0195744914208</v>
      </c>
      <c r="F86" s="24" t="str">
        <f ca="1">IF(IF(RANDBETWEEN(1,$A$3)&lt;($D$2+1),RAND(),0)*E86&gt;Equity!E86,"Yes","")</f>
        <v/>
      </c>
      <c r="G86" s="18">
        <f ca="1">IF(F86="",(RAND()/Overview!$K$22+Overview!$L$21)*E86,0)</f>
        <v>7640.5625324822331</v>
      </c>
      <c r="H86" s="24" t="str">
        <f ca="1">IF(IF(RANDBETWEEN(1,$A$3)&lt;($D$2+1),RAND(),0)*G86&gt;Equity!G86,"Yes","")</f>
        <v/>
      </c>
      <c r="I86" s="18">
        <f ca="1">IF(H86="",(RAND()/Overview!$K$22+Overview!$L$21)*G86,0)</f>
        <v>6276.8193787353584</v>
      </c>
      <c r="J86" s="24" t="str">
        <f ca="1">IF(IF(RANDBETWEEN(1,$A$3)&lt;($D$2+1),RAND(),0)*I86&gt;Equity!I86,"Yes","")</f>
        <v/>
      </c>
      <c r="K86" s="18">
        <f ca="1">IF(J86="",(RAND()/Overview!$K$22+Overview!$L$21)*I86,0)</f>
        <v>5035.2403109072147</v>
      </c>
      <c r="L86" s="24" t="str">
        <f ca="1">IF(IF(RANDBETWEEN(1,$A$3)&lt;($D$2+1),RAND(),0)*K86&gt;Equity!K86,"Yes","")</f>
        <v/>
      </c>
      <c r="M86" s="18">
        <f ca="1">IF(L86="",(RAND()/Overview!$K$22+Overview!$L$21)*K86,0)</f>
        <v>5841.6259040417435</v>
      </c>
      <c r="N86" s="24" t="str">
        <f ca="1">IF(IF(RANDBETWEEN(1,$A$3)&lt;($D$2+1),RAND(),0)*M86&gt;Equity!M86,"Yes","")</f>
        <v/>
      </c>
      <c r="O86" s="18">
        <f ca="1">IF(N86="",(RAND()/Overview!$K$22+Overview!$L$21)*M86,0)</f>
        <v>6356.8786048108104</v>
      </c>
      <c r="P86" s="24" t="str">
        <f ca="1">IF(IF(RANDBETWEEN(1,$A$3)&lt;($D$2+1),RAND(),0)*O86&gt;Equity!O86,"Yes","")</f>
        <v/>
      </c>
      <c r="Q86" s="18">
        <f ca="1">IF(P86="",(RAND()/Overview!$K$22+Overview!$L$21)*O86,0)</f>
        <v>5536.9593186663433</v>
      </c>
      <c r="R86" s="24" t="str">
        <f ca="1">IF(IF(RANDBETWEEN(1,$A$3)&lt;($D$2+1),RAND(),0)*Q86&gt;Equity!Q86,"Yes","")</f>
        <v/>
      </c>
      <c r="S86" s="18">
        <f ca="1">IF(R86="",(RAND()/Overview!$K$22+Overview!$L$21)*Q86,0)</f>
        <v>5121.4116243486278</v>
      </c>
      <c r="T86" s="24" t="str">
        <f ca="1">IF(IF(RANDBETWEEN(1,$A$3)&lt;($D$2+1),RAND(),0)*S86&gt;Equity!S86,"Yes","")</f>
        <v/>
      </c>
      <c r="U86" s="18">
        <f ca="1">IF(T86="",(RAND()/Overview!$K$22+Overview!$L$21)*S86,0)</f>
        <v>4113.7097133635107</v>
      </c>
      <c r="V86" s="24" t="str">
        <f ca="1">IF(IF(RANDBETWEEN(1,$A$3)&lt;($D$2+1),RAND(),0)*U86&gt;Equity!U86,"Yes","")</f>
        <v/>
      </c>
      <c r="W86" s="18">
        <f ca="1">IF(V86="",(RAND()/Overview!$K$22+Overview!$L$21)*U86,0)</f>
        <v>3590.1844182432756</v>
      </c>
    </row>
    <row r="87" spans="2:23" x14ac:dyDescent="0.3">
      <c r="B87" s="4">
        <v>84</v>
      </c>
      <c r="C87" s="18">
        <v>6372.3163267333566</v>
      </c>
      <c r="D87" s="24" t="str">
        <f ca="1">IF(IF(RANDBETWEEN(1,$A$3)=1,RAND(),0)*C87&gt;Equity!C87,"Yes","")</f>
        <v/>
      </c>
      <c r="E87" s="18">
        <f ca="1">IF(D87="",(RAND()/Overview!$K$22+Overview!$L$21)*C87,0)</f>
        <v>6119.1161980372326</v>
      </c>
      <c r="F87" s="24" t="str">
        <f ca="1">IF(IF(RANDBETWEEN(1,$A$3)&lt;($D$2+1),RAND(),0)*E87&gt;Equity!E87,"Yes","")</f>
        <v/>
      </c>
      <c r="G87" s="18">
        <f ca="1">IF(F87="",(RAND()/Overview!$K$22+Overview!$L$21)*E87,0)</f>
        <v>4995.9005704420188</v>
      </c>
      <c r="H87" s="24" t="str">
        <f ca="1">IF(IF(RANDBETWEEN(1,$A$3)&lt;($D$2+1),RAND(),0)*G87&gt;Equity!G87,"Yes","")</f>
        <v/>
      </c>
      <c r="I87" s="18">
        <f ca="1">IF(H87="",(RAND()/Overview!$K$22+Overview!$L$21)*G87,0)</f>
        <v>4561.4949234603209</v>
      </c>
      <c r="J87" s="24" t="str">
        <f ca="1">IF(IF(RANDBETWEEN(1,$A$3)&lt;($D$2+1),RAND(),0)*I87&gt;Equity!I87,"Yes","")</f>
        <v/>
      </c>
      <c r="K87" s="18">
        <f ca="1">IF(J87="",(RAND()/Overview!$K$22+Overview!$L$21)*I87,0)</f>
        <v>5044.0945163445867</v>
      </c>
      <c r="L87" s="24" t="str">
        <f ca="1">IF(IF(RANDBETWEEN(1,$A$3)&lt;($D$2+1),RAND(),0)*K87&gt;Equity!K87,"Yes","")</f>
        <v/>
      </c>
      <c r="M87" s="18">
        <f ca="1">IF(L87="",(RAND()/Overview!$K$22+Overview!$L$21)*K87,0)</f>
        <v>4910.61669618408</v>
      </c>
      <c r="N87" s="24" t="str">
        <f ca="1">IF(IF(RANDBETWEEN(1,$A$3)&lt;($D$2+1),RAND(),0)*M87&gt;Equity!M87,"Yes","")</f>
        <v/>
      </c>
      <c r="O87" s="18">
        <f ca="1">IF(N87="",(RAND()/Overview!$K$22+Overview!$L$21)*M87,0)</f>
        <v>4094.0951479596442</v>
      </c>
      <c r="P87" s="24" t="str">
        <f ca="1">IF(IF(RANDBETWEEN(1,$A$3)&lt;($D$2+1),RAND(),0)*O87&gt;Equity!O87,"Yes","")</f>
        <v/>
      </c>
      <c r="Q87" s="18">
        <f ca="1">IF(P87="",(RAND()/Overview!$K$22+Overview!$L$21)*O87,0)</f>
        <v>4517.2509015281285</v>
      </c>
      <c r="R87" s="24" t="str">
        <f ca="1">IF(IF(RANDBETWEEN(1,$A$3)&lt;($D$2+1),RAND(),0)*Q87&gt;Equity!Q87,"Yes","")</f>
        <v/>
      </c>
      <c r="S87" s="18">
        <f ca="1">IF(R87="",(RAND()/Overview!$K$22+Overview!$L$21)*Q87,0)</f>
        <v>4477.8907511431516</v>
      </c>
      <c r="T87" s="24" t="str">
        <f ca="1">IF(IF(RANDBETWEEN(1,$A$3)&lt;($D$2+1),RAND(),0)*S87&gt;Equity!S87,"Yes","")</f>
        <v/>
      </c>
      <c r="U87" s="18">
        <f ca="1">IF(T87="",(RAND()/Overview!$K$22+Overview!$L$21)*S87,0)</f>
        <v>5367.4698318313776</v>
      </c>
      <c r="V87" s="24" t="str">
        <f ca="1">IF(IF(RANDBETWEEN(1,$A$3)&lt;($D$2+1),RAND(),0)*U87&gt;Equity!U87,"Yes","")</f>
        <v/>
      </c>
      <c r="W87" s="18">
        <f ca="1">IF(V87="",(RAND()/Overview!$K$22+Overview!$L$21)*U87,0)</f>
        <v>5223.9434981435006</v>
      </c>
    </row>
    <row r="88" spans="2:23" x14ac:dyDescent="0.3">
      <c r="B88" s="4">
        <v>85</v>
      </c>
      <c r="C88" s="18">
        <v>6268.424031325686</v>
      </c>
      <c r="D88" s="24" t="str">
        <f ca="1">IF(IF(RANDBETWEEN(1,$A$3)=1,RAND(),0)*C88&gt;Equity!C88,"Yes","")</f>
        <v/>
      </c>
      <c r="E88" s="18">
        <f ca="1">IF(D88="",(RAND()/Overview!$K$22+Overview!$L$21)*C88,0)</f>
        <v>7204.5050933750399</v>
      </c>
      <c r="F88" s="24" t="str">
        <f ca="1">IF(IF(RANDBETWEEN(1,$A$3)&lt;($D$2+1),RAND(),0)*E88&gt;Equity!E88,"Yes","")</f>
        <v/>
      </c>
      <c r="G88" s="18">
        <f ca="1">IF(F88="",(RAND()/Overview!$K$22+Overview!$L$21)*E88,0)</f>
        <v>6211.1948545723517</v>
      </c>
      <c r="H88" s="24" t="str">
        <f ca="1">IF(IF(RANDBETWEEN(1,$A$3)&lt;($D$2+1),RAND(),0)*G88&gt;Equity!G88,"Yes","")</f>
        <v/>
      </c>
      <c r="I88" s="18">
        <f ca="1">IF(H88="",(RAND()/Overview!$K$22+Overview!$L$21)*G88,0)</f>
        <v>6498.4005043754141</v>
      </c>
      <c r="J88" s="24" t="str">
        <f ca="1">IF(IF(RANDBETWEEN(1,$A$3)&lt;($D$2+1),RAND(),0)*I88&gt;Equity!I88,"Yes","")</f>
        <v/>
      </c>
      <c r="K88" s="18">
        <f ca="1">IF(J88="",(RAND()/Overview!$K$22+Overview!$L$21)*I88,0)</f>
        <v>7229.2616225504989</v>
      </c>
      <c r="L88" s="24" t="str">
        <f ca="1">IF(IF(RANDBETWEEN(1,$A$3)&lt;($D$2+1),RAND(),0)*K88&gt;Equity!K88,"Yes","")</f>
        <v/>
      </c>
      <c r="M88" s="18">
        <f ca="1">IF(L88="",(RAND()/Overview!$K$22+Overview!$L$21)*K88,0)</f>
        <v>7755.5910611009649</v>
      </c>
      <c r="N88" s="24" t="str">
        <f ca="1">IF(IF(RANDBETWEEN(1,$A$3)&lt;($D$2+1),RAND(),0)*M88&gt;Equity!M88,"Yes","")</f>
        <v/>
      </c>
      <c r="O88" s="18">
        <f ca="1">IF(N88="",(RAND()/Overview!$K$22+Overview!$L$21)*M88,0)</f>
        <v>6781.795280426205</v>
      </c>
      <c r="P88" s="24" t="str">
        <f ca="1">IF(IF(RANDBETWEEN(1,$A$3)&lt;($D$2+1),RAND(),0)*O88&gt;Equity!O88,"Yes","")</f>
        <v/>
      </c>
      <c r="Q88" s="18">
        <f ca="1">IF(P88="",(RAND()/Overview!$K$22+Overview!$L$21)*O88,0)</f>
        <v>6130.6693385350918</v>
      </c>
      <c r="R88" s="24" t="str">
        <f ca="1">IF(IF(RANDBETWEEN(1,$A$3)&lt;($D$2+1),RAND(),0)*Q88&gt;Equity!Q88,"Yes","")</f>
        <v/>
      </c>
      <c r="S88" s="18">
        <f ca="1">IF(R88="",(RAND()/Overview!$K$22+Overview!$L$21)*Q88,0)</f>
        <v>7303.7123528854518</v>
      </c>
      <c r="T88" s="24" t="str">
        <f ca="1">IF(IF(RANDBETWEEN(1,$A$3)&lt;($D$2+1),RAND(),0)*S88&gt;Equity!S88,"Yes","")</f>
        <v/>
      </c>
      <c r="U88" s="18">
        <f ca="1">IF(T88="",(RAND()/Overview!$K$22+Overview!$L$21)*S88,0)</f>
        <v>6532.2516570698517</v>
      </c>
      <c r="V88" s="24" t="str">
        <f ca="1">IF(IF(RANDBETWEEN(1,$A$3)&lt;($D$2+1),RAND(),0)*U88&gt;Equity!U88,"Yes","")</f>
        <v/>
      </c>
      <c r="W88" s="18">
        <f ca="1">IF(V88="",(RAND()/Overview!$K$22+Overview!$L$21)*U88,0)</f>
        <v>5239.5078542328301</v>
      </c>
    </row>
    <row r="89" spans="2:23" x14ac:dyDescent="0.3">
      <c r="B89" s="4">
        <v>86</v>
      </c>
      <c r="C89" s="18">
        <v>6167.4112116608467</v>
      </c>
      <c r="D89" s="24" t="str">
        <f ca="1">IF(IF(RANDBETWEEN(1,$A$3)=1,RAND(),0)*C89&gt;Equity!C89,"Yes","")</f>
        <v/>
      </c>
      <c r="E89" s="18">
        <f ca="1">IF(D89="",(RAND()/Overview!$K$22+Overview!$L$21)*C89,0)</f>
        <v>7212.2778206479506</v>
      </c>
      <c r="F89" s="24" t="str">
        <f ca="1">IF(IF(RANDBETWEEN(1,$A$3)&lt;($D$2+1),RAND(),0)*E89&gt;Equity!E89,"Yes","")</f>
        <v/>
      </c>
      <c r="G89" s="18">
        <f ca="1">IF(F89="",(RAND()/Overview!$K$22+Overview!$L$21)*E89,0)</f>
        <v>8020.2709282989581</v>
      </c>
      <c r="H89" s="24" t="str">
        <f ca="1">IF(IF(RANDBETWEEN(1,$A$3)&lt;($D$2+1),RAND(),0)*G89&gt;Equity!G89,"Yes","")</f>
        <v/>
      </c>
      <c r="I89" s="18">
        <f ca="1">IF(H89="",(RAND()/Overview!$K$22+Overview!$L$21)*G89,0)</f>
        <v>8055.0801508492223</v>
      </c>
      <c r="J89" s="24" t="str">
        <f ca="1">IF(IF(RANDBETWEEN(1,$A$3)&lt;($D$2+1),RAND(),0)*I89&gt;Equity!I89,"Yes","")</f>
        <v/>
      </c>
      <c r="K89" s="18">
        <f ca="1">IF(J89="",(RAND()/Overview!$K$22+Overview!$L$21)*I89,0)</f>
        <v>8932.9244594309348</v>
      </c>
      <c r="L89" s="24" t="str">
        <f ca="1">IF(IF(RANDBETWEEN(1,$A$3)&lt;($D$2+1),RAND(),0)*K89&gt;Equity!K89,"Yes","")</f>
        <v/>
      </c>
      <c r="M89" s="18">
        <f ca="1">IF(L89="",(RAND()/Overview!$K$22+Overview!$L$21)*K89,0)</f>
        <v>9610.2075713984741</v>
      </c>
      <c r="N89" s="24" t="str">
        <f ca="1">IF(IF(RANDBETWEEN(1,$A$3)&lt;($D$2+1),RAND(),0)*M89&gt;Equity!M89,"Yes","")</f>
        <v/>
      </c>
      <c r="O89" s="18">
        <f ca="1">IF(N89="",(RAND()/Overview!$K$22+Overview!$L$21)*M89,0)</f>
        <v>9891.3108807023436</v>
      </c>
      <c r="P89" s="24" t="str">
        <f ca="1">IF(IF(RANDBETWEEN(1,$A$3)&lt;($D$2+1),RAND(),0)*O89&gt;Equity!O89,"Yes","")</f>
        <v/>
      </c>
      <c r="Q89" s="18">
        <f ca="1">IF(P89="",(RAND()/Overview!$K$22+Overview!$L$21)*O89,0)</f>
        <v>10447.262133667087</v>
      </c>
      <c r="R89" s="24" t="str">
        <f ca="1">IF(IF(RANDBETWEEN(1,$A$3)&lt;($D$2+1),RAND(),0)*Q89&gt;Equity!Q89,"Yes","")</f>
        <v/>
      </c>
      <c r="S89" s="18">
        <f ca="1">IF(R89="",(RAND()/Overview!$K$22+Overview!$L$21)*Q89,0)</f>
        <v>11560.645901331782</v>
      </c>
      <c r="T89" s="24" t="str">
        <f ca="1">IF(IF(RANDBETWEEN(1,$A$3)&lt;($D$2+1),RAND(),0)*S89&gt;Equity!S89,"Yes","")</f>
        <v/>
      </c>
      <c r="U89" s="18">
        <f ca="1">IF(T89="",(RAND()/Overview!$K$22+Overview!$L$21)*S89,0)</f>
        <v>9429.6072656000924</v>
      </c>
      <c r="V89" s="24" t="str">
        <f ca="1">IF(IF(RANDBETWEEN(1,$A$3)&lt;($D$2+1),RAND(),0)*U89&gt;Equity!U89,"Yes","")</f>
        <v/>
      </c>
      <c r="W89" s="18">
        <f ca="1">IF(V89="",(RAND()/Overview!$K$22+Overview!$L$21)*U89,0)</f>
        <v>9741.6176730013885</v>
      </c>
    </row>
    <row r="90" spans="2:23" x14ac:dyDescent="0.3">
      <c r="B90" s="4">
        <v>87</v>
      </c>
      <c r="C90" s="18">
        <v>6069.1659529157523</v>
      </c>
      <c r="D90" s="24" t="str">
        <f ca="1">IF(IF(RANDBETWEEN(1,$A$3)=1,RAND(),0)*C90&gt;Equity!C90,"Yes","")</f>
        <v/>
      </c>
      <c r="E90" s="18">
        <f ca="1">IF(D90="",(RAND()/Overview!$K$22+Overview!$L$21)*C90,0)</f>
        <v>5587.6262554551367</v>
      </c>
      <c r="F90" s="24" t="str">
        <f ca="1">IF(IF(RANDBETWEEN(1,$A$3)&lt;($D$2+1),RAND(),0)*E90&gt;Equity!E90,"Yes","")</f>
        <v/>
      </c>
      <c r="G90" s="18">
        <f ca="1">IF(F90="",(RAND()/Overview!$K$22+Overview!$L$21)*E90,0)</f>
        <v>6012.124131133769</v>
      </c>
      <c r="H90" s="24" t="str">
        <f ca="1">IF(IF(RANDBETWEEN(1,$A$3)&lt;($D$2+1),RAND(),0)*G90&gt;Equity!G90,"Yes","")</f>
        <v/>
      </c>
      <c r="I90" s="18">
        <f ca="1">IF(H90="",(RAND()/Overview!$K$22+Overview!$L$21)*G90,0)</f>
        <v>4936.6389968614358</v>
      </c>
      <c r="J90" s="24" t="str">
        <f ca="1">IF(IF(RANDBETWEEN(1,$A$3)&lt;($D$2+1),RAND(),0)*I90&gt;Equity!I90,"Yes","")</f>
        <v/>
      </c>
      <c r="K90" s="18">
        <f ca="1">IF(J90="",(RAND()/Overview!$K$22+Overview!$L$21)*I90,0)</f>
        <v>5542.3456767758598</v>
      </c>
      <c r="L90" s="24" t="str">
        <f ca="1">IF(IF(RANDBETWEEN(1,$A$3)&lt;($D$2+1),RAND(),0)*K90&gt;Equity!K90,"Yes","")</f>
        <v/>
      </c>
      <c r="M90" s="18">
        <f ca="1">IF(L90="",(RAND()/Overview!$K$22+Overview!$L$21)*K90,0)</f>
        <v>6181.4077794840714</v>
      </c>
      <c r="N90" s="24" t="str">
        <f ca="1">IF(IF(RANDBETWEEN(1,$A$3)&lt;($D$2+1),RAND(),0)*M90&gt;Equity!M90,"Yes","")</f>
        <v/>
      </c>
      <c r="O90" s="18">
        <f ca="1">IF(N90="",(RAND()/Overview!$K$22+Overview!$L$21)*M90,0)</f>
        <v>5640.2964433948428</v>
      </c>
      <c r="P90" s="24" t="str">
        <f ca="1">IF(IF(RANDBETWEEN(1,$A$3)&lt;($D$2+1),RAND(),0)*O90&gt;Equity!O90,"Yes","")</f>
        <v/>
      </c>
      <c r="Q90" s="18">
        <f ca="1">IF(P90="",(RAND()/Overview!$K$22+Overview!$L$21)*O90,0)</f>
        <v>6389.2483543984572</v>
      </c>
      <c r="R90" s="24" t="str">
        <f ca="1">IF(IF(RANDBETWEEN(1,$A$3)&lt;($D$2+1),RAND(),0)*Q90&gt;Equity!Q90,"Yes","")</f>
        <v/>
      </c>
      <c r="S90" s="18">
        <f ca="1">IF(R90="",(RAND()/Overview!$K$22+Overview!$L$21)*Q90,0)</f>
        <v>6001.4565656403493</v>
      </c>
      <c r="T90" s="24" t="str">
        <f ca="1">IF(IF(RANDBETWEEN(1,$A$3)&lt;($D$2+1),RAND(),0)*S90&gt;Equity!S90,"Yes","")</f>
        <v/>
      </c>
      <c r="U90" s="18">
        <f ca="1">IF(T90="",(RAND()/Overview!$K$22+Overview!$L$21)*S90,0)</f>
        <v>6153.067460064548</v>
      </c>
      <c r="V90" s="24" t="str">
        <f ca="1">IF(IF(RANDBETWEEN(1,$A$3)&lt;($D$2+1),RAND(),0)*U90&gt;Equity!U90,"Yes","")</f>
        <v/>
      </c>
      <c r="W90" s="18">
        <f ca="1">IF(V90="",(RAND()/Overview!$K$22+Overview!$L$21)*U90,0)</f>
        <v>5928.9711452210468</v>
      </c>
    </row>
    <row r="91" spans="2:23" x14ac:dyDescent="0.3">
      <c r="B91" s="4">
        <v>88</v>
      </c>
      <c r="C91" s="18">
        <v>5973.5819095811103</v>
      </c>
      <c r="D91" s="24" t="str">
        <f ca="1">IF(IF(RANDBETWEEN(1,$A$3)=1,RAND(),0)*C91&gt;Equity!C91,"Yes","")</f>
        <v/>
      </c>
      <c r="E91" s="18">
        <f ca="1">IF(D91="",(RAND()/Overview!$K$22+Overview!$L$21)*C91,0)</f>
        <v>6651.3552147058745</v>
      </c>
      <c r="F91" s="24" t="str">
        <f ca="1">IF(IF(RANDBETWEEN(1,$A$3)&lt;($D$2+1),RAND(),0)*E91&gt;Equity!E91,"Yes","")</f>
        <v/>
      </c>
      <c r="G91" s="18">
        <f ca="1">IF(F91="",(RAND()/Overview!$K$22+Overview!$L$21)*E91,0)</f>
        <v>6956.8240010352301</v>
      </c>
      <c r="H91" s="24" t="str">
        <f ca="1">IF(IF(RANDBETWEEN(1,$A$3)&lt;($D$2+1),RAND(),0)*G91&gt;Equity!G91,"Yes","")</f>
        <v/>
      </c>
      <c r="I91" s="18">
        <f ca="1">IF(H91="",(RAND()/Overview!$K$22+Overview!$L$21)*G91,0)</f>
        <v>6778.7867603509912</v>
      </c>
      <c r="J91" s="24" t="str">
        <f ca="1">IF(IF(RANDBETWEEN(1,$A$3)&lt;($D$2+1),RAND(),0)*I91&gt;Equity!I91,"Yes","")</f>
        <v/>
      </c>
      <c r="K91" s="18">
        <f ca="1">IF(J91="",(RAND()/Overview!$K$22+Overview!$L$21)*I91,0)</f>
        <v>7859.1200567165533</v>
      </c>
      <c r="L91" s="24" t="str">
        <f ca="1">IF(IF(RANDBETWEEN(1,$A$3)&lt;($D$2+1),RAND(),0)*K91&gt;Equity!K91,"Yes","")</f>
        <v/>
      </c>
      <c r="M91" s="18">
        <f ca="1">IF(L91="",(RAND()/Overview!$K$22+Overview!$L$21)*K91,0)</f>
        <v>7709.3810317022762</v>
      </c>
      <c r="N91" s="24" t="str">
        <f ca="1">IF(IF(RANDBETWEEN(1,$A$3)&lt;($D$2+1),RAND(),0)*M91&gt;Equity!M91,"Yes","")</f>
        <v/>
      </c>
      <c r="O91" s="18">
        <f ca="1">IF(N91="",(RAND()/Overview!$K$22+Overview!$L$21)*M91,0)</f>
        <v>6917.9458990097974</v>
      </c>
      <c r="P91" s="24" t="str">
        <f ca="1">IF(IF(RANDBETWEEN(1,$A$3)&lt;($D$2+1),RAND(),0)*O91&gt;Equity!O91,"Yes","")</f>
        <v/>
      </c>
      <c r="Q91" s="18">
        <f ca="1">IF(P91="",(RAND()/Overview!$K$22+Overview!$L$21)*O91,0)</f>
        <v>7706.5921412299504</v>
      </c>
      <c r="R91" s="24" t="str">
        <f ca="1">IF(IF(RANDBETWEEN(1,$A$3)&lt;($D$2+1),RAND(),0)*Q91&gt;Equity!Q91,"Yes","")</f>
        <v/>
      </c>
      <c r="S91" s="18">
        <f ca="1">IF(R91="",(RAND()/Overview!$K$22+Overview!$L$21)*Q91,0)</f>
        <v>7046.6209426388868</v>
      </c>
      <c r="T91" s="24" t="str">
        <f ca="1">IF(IF(RANDBETWEEN(1,$A$3)&lt;($D$2+1),RAND(),0)*S91&gt;Equity!S91,"Yes","")</f>
        <v/>
      </c>
      <c r="U91" s="18">
        <f ca="1">IF(T91="",(RAND()/Overview!$K$22+Overview!$L$21)*S91,0)</f>
        <v>6899.1430552204174</v>
      </c>
      <c r="V91" s="24" t="str">
        <f ca="1">IF(IF(RANDBETWEEN(1,$A$3)&lt;($D$2+1),RAND(),0)*U91&gt;Equity!U91,"Yes","")</f>
        <v/>
      </c>
      <c r="W91" s="18">
        <f ca="1">IF(V91="",(RAND()/Overview!$K$22+Overview!$L$21)*U91,0)</f>
        <v>7618.8675730096093</v>
      </c>
    </row>
    <row r="92" spans="2:23" x14ac:dyDescent="0.3">
      <c r="B92" s="4">
        <v>89</v>
      </c>
      <c r="C92" s="18">
        <v>5880.5579689807155</v>
      </c>
      <c r="D92" s="24" t="str">
        <f ca="1">IF(IF(RANDBETWEEN(1,$A$3)=1,RAND(),0)*C92&gt;Equity!C92,"Yes","")</f>
        <v/>
      </c>
      <c r="E92" s="18">
        <f ca="1">IF(D92="",(RAND()/Overview!$K$22+Overview!$L$21)*C92,0)</f>
        <v>4841.6940020190059</v>
      </c>
      <c r="F92" s="24" t="str">
        <f ca="1">IF(IF(RANDBETWEEN(1,$A$3)&lt;($D$2+1),RAND(),0)*E92&gt;Equity!E92,"Yes","")</f>
        <v/>
      </c>
      <c r="G92" s="18">
        <f ca="1">IF(F92="",(RAND()/Overview!$K$22+Overview!$L$21)*E92,0)</f>
        <v>4120.0046247294231</v>
      </c>
      <c r="H92" s="24" t="str">
        <f ca="1">IF(IF(RANDBETWEEN(1,$A$3)&lt;($D$2+1),RAND(),0)*G92&gt;Equity!G92,"Yes","")</f>
        <v/>
      </c>
      <c r="I92" s="18">
        <f ca="1">IF(H92="",(RAND()/Overview!$K$22+Overview!$L$21)*G92,0)</f>
        <v>3423.2221006005916</v>
      </c>
      <c r="J92" s="24" t="str">
        <f ca="1">IF(IF(RANDBETWEEN(1,$A$3)&lt;($D$2+1),RAND(),0)*I92&gt;Equity!I92,"Yes","")</f>
        <v/>
      </c>
      <c r="K92" s="18">
        <f ca="1">IF(J92="",(RAND()/Overview!$K$22+Overview!$L$21)*I92,0)</f>
        <v>2760.4711635423641</v>
      </c>
      <c r="L92" s="24" t="str">
        <f ca="1">IF(IF(RANDBETWEEN(1,$A$3)&lt;($D$2+1),RAND(),0)*K92&gt;Equity!K92,"Yes","")</f>
        <v/>
      </c>
      <c r="M92" s="18">
        <f ca="1">IF(L92="",(RAND()/Overview!$K$22+Overview!$L$21)*K92,0)</f>
        <v>3308.3767570698901</v>
      </c>
      <c r="N92" s="24" t="str">
        <f ca="1">IF(IF(RANDBETWEEN(1,$A$3)&lt;($D$2+1),RAND(),0)*M92&gt;Equity!M92,"Yes","")</f>
        <v/>
      </c>
      <c r="O92" s="18">
        <f ca="1">IF(N92="",(RAND()/Overview!$K$22+Overview!$L$21)*M92,0)</f>
        <v>3758.7810017159118</v>
      </c>
      <c r="P92" s="24" t="str">
        <f ca="1">IF(IF(RANDBETWEEN(1,$A$3)&lt;($D$2+1),RAND(),0)*O92&gt;Equity!O92,"Yes","")</f>
        <v/>
      </c>
      <c r="Q92" s="18">
        <f ca="1">IF(P92="",(RAND()/Overview!$K$22+Overview!$L$21)*O92,0)</f>
        <v>4242.087839608279</v>
      </c>
      <c r="R92" s="24" t="str">
        <f ca="1">IF(IF(RANDBETWEEN(1,$A$3)&lt;($D$2+1),RAND(),0)*Q92&gt;Equity!Q92,"Yes","")</f>
        <v/>
      </c>
      <c r="S92" s="18">
        <f ca="1">IF(R92="",(RAND()/Overview!$K$22+Overview!$L$21)*Q92,0)</f>
        <v>3964.9724640343816</v>
      </c>
      <c r="T92" s="24" t="str">
        <f ca="1">IF(IF(RANDBETWEEN(1,$A$3)&lt;($D$2+1),RAND(),0)*S92&gt;Equity!S92,"Yes","")</f>
        <v/>
      </c>
      <c r="U92" s="18">
        <f ca="1">IF(T92="",(RAND()/Overview!$K$22+Overview!$L$21)*S92,0)</f>
        <v>4550.3720603936099</v>
      </c>
      <c r="V92" s="24" t="str">
        <f ca="1">IF(IF(RANDBETWEEN(1,$A$3)&lt;($D$2+1),RAND(),0)*U92&gt;Equity!U92,"Yes","")</f>
        <v/>
      </c>
      <c r="W92" s="18">
        <f ca="1">IF(V92="",(RAND()/Overview!$K$22+Overview!$L$21)*U92,0)</f>
        <v>4043.8442246067248</v>
      </c>
    </row>
    <row r="93" spans="2:23" x14ac:dyDescent="0.3">
      <c r="B93" s="4">
        <v>90</v>
      </c>
      <c r="C93" s="18">
        <v>5789.9979386249106</v>
      </c>
      <c r="D93" s="24" t="str">
        <f ca="1">IF(IF(RANDBETWEEN(1,$A$3)=1,RAND(),0)*C93&gt;Equity!C93,"Yes","")</f>
        <v/>
      </c>
      <c r="E93" s="18">
        <f ca="1">IF(D93="",(RAND()/Overview!$K$22+Overview!$L$21)*C93,0)</f>
        <v>6544.3421311167358</v>
      </c>
      <c r="F93" s="24" t="str">
        <f ca="1">IF(IF(RANDBETWEEN(1,$A$3)&lt;($D$2+1),RAND(),0)*E93&gt;Equity!E93,"Yes","")</f>
        <v/>
      </c>
      <c r="G93" s="18">
        <f ca="1">IF(F93="",(RAND()/Overview!$K$22+Overview!$L$21)*E93,0)</f>
        <v>7086.3865170732697</v>
      </c>
      <c r="H93" s="24" t="str">
        <f ca="1">IF(IF(RANDBETWEEN(1,$A$3)&lt;($D$2+1),RAND(),0)*G93&gt;Equity!G93,"Yes","")</f>
        <v/>
      </c>
      <c r="I93" s="18">
        <f ca="1">IF(H93="",(RAND()/Overview!$K$22+Overview!$L$21)*G93,0)</f>
        <v>6682.2038262792139</v>
      </c>
      <c r="J93" s="24" t="str">
        <f ca="1">IF(IF(RANDBETWEEN(1,$A$3)&lt;($D$2+1),RAND(),0)*I93&gt;Equity!I93,"Yes","")</f>
        <v/>
      </c>
      <c r="K93" s="18">
        <f ca="1">IF(J93="",(RAND()/Overview!$K$22+Overview!$L$21)*I93,0)</f>
        <v>5454.2430307278028</v>
      </c>
      <c r="L93" s="24" t="str">
        <f ca="1">IF(IF(RANDBETWEEN(1,$A$3)&lt;($D$2+1),RAND(),0)*K93&gt;Equity!K93,"Yes","")</f>
        <v/>
      </c>
      <c r="M93" s="18">
        <f ca="1">IF(L93="",(RAND()/Overview!$K$22+Overview!$L$21)*K93,0)</f>
        <v>5361.4966856657165</v>
      </c>
      <c r="N93" s="24" t="str">
        <f ca="1">IF(IF(RANDBETWEEN(1,$A$3)&lt;($D$2+1),RAND(),0)*M93&gt;Equity!M93,"Yes","")</f>
        <v/>
      </c>
      <c r="O93" s="18">
        <f ca="1">IF(N93="",(RAND()/Overview!$K$22+Overview!$L$21)*M93,0)</f>
        <v>5770.1049172010798</v>
      </c>
      <c r="P93" s="24" t="str">
        <f ca="1">IF(IF(RANDBETWEEN(1,$A$3)&lt;($D$2+1),RAND(),0)*O93&gt;Equity!O93,"Yes","")</f>
        <v/>
      </c>
      <c r="Q93" s="18">
        <f ca="1">IF(P93="",(RAND()/Overview!$K$22+Overview!$L$21)*O93,0)</f>
        <v>5885.6521568269127</v>
      </c>
      <c r="R93" s="24" t="str">
        <f ca="1">IF(IF(RANDBETWEEN(1,$A$3)&lt;($D$2+1),RAND(),0)*Q93&gt;Equity!Q93,"Yes","")</f>
        <v/>
      </c>
      <c r="S93" s="18">
        <f ca="1">IF(R93="",(RAND()/Overview!$K$22+Overview!$L$21)*Q93,0)</f>
        <v>5716.4967745404574</v>
      </c>
      <c r="T93" s="24" t="str">
        <f ca="1">IF(IF(RANDBETWEEN(1,$A$3)&lt;($D$2+1),RAND(),0)*S93&gt;Equity!S93,"Yes","")</f>
        <v/>
      </c>
      <c r="U93" s="18">
        <f ca="1">IF(T93="",(RAND()/Overview!$K$22+Overview!$L$21)*S93,0)</f>
        <v>5392.2004871428799</v>
      </c>
      <c r="V93" s="24" t="str">
        <f ca="1">IF(IF(RANDBETWEEN(1,$A$3)&lt;($D$2+1),RAND(),0)*U93&gt;Equity!U93,"Yes","")</f>
        <v/>
      </c>
      <c r="W93" s="18">
        <f ca="1">IF(V93="",(RAND()/Overview!$K$22+Overview!$L$21)*U93,0)</f>
        <v>5500.0686959331288</v>
      </c>
    </row>
    <row r="94" spans="2:23" x14ac:dyDescent="0.3">
      <c r="B94" s="4">
        <v>91</v>
      </c>
      <c r="C94" s="18">
        <v>5701.8102554671495</v>
      </c>
      <c r="D94" s="24" t="str">
        <f ca="1">IF(IF(RANDBETWEEN(1,$A$3)=1,RAND(),0)*C94&gt;Equity!C94,"Yes","")</f>
        <v/>
      </c>
      <c r="E94" s="18">
        <f ca="1">IF(D94="",(RAND()/Overview!$K$22+Overview!$L$21)*C94,0)</f>
        <v>6502.9071085626692</v>
      </c>
      <c r="F94" s="24" t="str">
        <f ca="1">IF(IF(RANDBETWEEN(1,$A$3)&lt;($D$2+1),RAND(),0)*E94&gt;Equity!E94,"Yes","")</f>
        <v/>
      </c>
      <c r="G94" s="18">
        <f ca="1">IF(F94="",(RAND()/Overview!$K$22+Overview!$L$21)*E94,0)</f>
        <v>7712.4936918064441</v>
      </c>
      <c r="H94" s="24" t="str">
        <f ca="1">IF(IF(RANDBETWEEN(1,$A$3)&lt;($D$2+1),RAND(),0)*G94&gt;Equity!G94,"Yes","")</f>
        <v/>
      </c>
      <c r="I94" s="18">
        <f ca="1">IF(H94="",(RAND()/Overview!$K$22+Overview!$L$21)*G94,0)</f>
        <v>7419.9827565743763</v>
      </c>
      <c r="J94" s="24" t="str">
        <f ca="1">IF(IF(RANDBETWEEN(1,$A$3)&lt;($D$2+1),RAND(),0)*I94&gt;Equity!I94,"Yes","")</f>
        <v/>
      </c>
      <c r="K94" s="18">
        <f ca="1">IF(J94="",(RAND()/Overview!$K$22+Overview!$L$21)*I94,0)</f>
        <v>6272.6749234120743</v>
      </c>
      <c r="L94" s="24" t="str">
        <f ca="1">IF(IF(RANDBETWEEN(1,$A$3)&lt;($D$2+1),RAND(),0)*K94&gt;Equity!K94,"Yes","")</f>
        <v/>
      </c>
      <c r="M94" s="18">
        <f ca="1">IF(L94="",(RAND()/Overview!$K$22+Overview!$L$21)*K94,0)</f>
        <v>6742.4356349683076</v>
      </c>
      <c r="N94" s="24" t="str">
        <f ca="1">IF(IF(RANDBETWEEN(1,$A$3)&lt;($D$2+1),RAND(),0)*M94&gt;Equity!M94,"Yes","")</f>
        <v/>
      </c>
      <c r="O94" s="18">
        <f ca="1">IF(N94="",(RAND()/Overview!$K$22+Overview!$L$21)*M94,0)</f>
        <v>6100.7168836506198</v>
      </c>
      <c r="P94" s="24" t="str">
        <f ca="1">IF(IF(RANDBETWEEN(1,$A$3)&lt;($D$2+1),RAND(),0)*O94&gt;Equity!O94,"Yes","")</f>
        <v/>
      </c>
      <c r="Q94" s="18">
        <f ca="1">IF(P94="",(RAND()/Overview!$K$22+Overview!$L$21)*O94,0)</f>
        <v>5321.9432504667784</v>
      </c>
      <c r="R94" s="24" t="str">
        <f ca="1">IF(IF(RANDBETWEEN(1,$A$3)&lt;($D$2+1),RAND(),0)*Q94&gt;Equity!Q94,"Yes","")</f>
        <v/>
      </c>
      <c r="S94" s="18">
        <f ca="1">IF(R94="",(RAND()/Overview!$K$22+Overview!$L$21)*Q94,0)</f>
        <v>5674.2337082951699</v>
      </c>
      <c r="T94" s="24" t="str">
        <f ca="1">IF(IF(RANDBETWEEN(1,$A$3)&lt;($D$2+1),RAND(),0)*S94&gt;Equity!S94,"Yes","")</f>
        <v/>
      </c>
      <c r="U94" s="18">
        <f ca="1">IF(T94="",(RAND()/Overview!$K$22+Overview!$L$21)*S94,0)</f>
        <v>6539.2691544267363</v>
      </c>
      <c r="V94" s="24" t="str">
        <f ca="1">IF(IF(RANDBETWEEN(1,$A$3)&lt;($D$2+1),RAND(),0)*U94&gt;Equity!U94,"Yes","")</f>
        <v/>
      </c>
      <c r="W94" s="18">
        <f ca="1">IF(V94="",(RAND()/Overview!$K$22+Overview!$L$21)*U94,0)</f>
        <v>5411.2584339163923</v>
      </c>
    </row>
    <row r="95" spans="2:23" x14ac:dyDescent="0.3">
      <c r="B95" s="4">
        <v>92</v>
      </c>
      <c r="C95" s="18">
        <v>5615.9077153082017</v>
      </c>
      <c r="D95" s="24" t="str">
        <f ca="1">IF(IF(RANDBETWEEN(1,$A$3)=1,RAND(),0)*C95&gt;Equity!C95,"Yes","")</f>
        <v/>
      </c>
      <c r="E95" s="18">
        <f ca="1">IF(D95="",(RAND()/Overview!$K$22+Overview!$L$21)*C95,0)</f>
        <v>6688.5399929870646</v>
      </c>
      <c r="F95" s="24" t="str">
        <f ca="1">IF(IF(RANDBETWEEN(1,$A$3)&lt;($D$2+1),RAND(),0)*E95&gt;Equity!E95,"Yes","")</f>
        <v/>
      </c>
      <c r="G95" s="18">
        <f ca="1">IF(F95="",(RAND()/Overview!$K$22+Overview!$L$21)*E95,0)</f>
        <v>6716.7890894012526</v>
      </c>
      <c r="H95" s="24" t="str">
        <f ca="1">IF(IF(RANDBETWEEN(1,$A$3)&lt;($D$2+1),RAND(),0)*G95&gt;Equity!G95,"Yes","")</f>
        <v/>
      </c>
      <c r="I95" s="18">
        <f ca="1">IF(H95="",(RAND()/Overview!$K$22+Overview!$L$21)*G95,0)</f>
        <v>6623.5424861051924</v>
      </c>
      <c r="J95" s="24" t="str">
        <f ca="1">IF(IF(RANDBETWEEN(1,$A$3)&lt;($D$2+1),RAND(),0)*I95&gt;Equity!I95,"Yes","")</f>
        <v/>
      </c>
      <c r="K95" s="18">
        <f ca="1">IF(J95="",(RAND()/Overview!$K$22+Overview!$L$21)*I95,0)</f>
        <v>5508.0064945657487</v>
      </c>
      <c r="L95" s="24" t="str">
        <f ca="1">IF(IF(RANDBETWEEN(1,$A$3)&lt;($D$2+1),RAND(),0)*K95&gt;Equity!K95,"Yes","")</f>
        <v/>
      </c>
      <c r="M95" s="18">
        <f ca="1">IF(L95="",(RAND()/Overview!$K$22+Overview!$L$21)*K95,0)</f>
        <v>5997.3531128533932</v>
      </c>
      <c r="N95" s="24" t="str">
        <f ca="1">IF(IF(RANDBETWEEN(1,$A$3)&lt;($D$2+1),RAND(),0)*M95&gt;Equity!M95,"Yes","")</f>
        <v/>
      </c>
      <c r="O95" s="18">
        <f ca="1">IF(N95="",(RAND()/Overview!$K$22+Overview!$L$21)*M95,0)</f>
        <v>5492.5128474183903</v>
      </c>
      <c r="P95" s="24" t="str">
        <f ca="1">IF(IF(RANDBETWEEN(1,$A$3)&lt;($D$2+1),RAND(),0)*O95&gt;Equity!O95,"Yes","")</f>
        <v/>
      </c>
      <c r="Q95" s="18">
        <f ca="1">IF(P95="",(RAND()/Overview!$K$22+Overview!$L$21)*O95,0)</f>
        <v>4849.3477297811542</v>
      </c>
      <c r="R95" s="24" t="str">
        <f ca="1">IF(IF(RANDBETWEEN(1,$A$3)&lt;($D$2+1),RAND(),0)*Q95&gt;Equity!Q95,"Yes","")</f>
        <v/>
      </c>
      <c r="S95" s="18">
        <f ca="1">IF(R95="",(RAND()/Overview!$K$22+Overview!$L$21)*Q95,0)</f>
        <v>5781.085324772147</v>
      </c>
      <c r="T95" s="24" t="str">
        <f ca="1">IF(IF(RANDBETWEEN(1,$A$3)&lt;($D$2+1),RAND(),0)*S95&gt;Equity!S95,"Yes","")</f>
        <v/>
      </c>
      <c r="U95" s="18">
        <f ca="1">IF(T95="",(RAND()/Overview!$K$22+Overview!$L$21)*S95,0)</f>
        <v>6356.7965513319541</v>
      </c>
      <c r="V95" s="24" t="str">
        <f ca="1">IF(IF(RANDBETWEEN(1,$A$3)&lt;($D$2+1),RAND(),0)*U95&gt;Equity!U95,"Yes","")</f>
        <v/>
      </c>
      <c r="W95" s="18">
        <f ca="1">IF(V95="",(RAND()/Overview!$K$22+Overview!$L$21)*U95,0)</f>
        <v>6377.2461756531093</v>
      </c>
    </row>
    <row r="96" spans="2:23" x14ac:dyDescent="0.3">
      <c r="B96" s="4">
        <v>93</v>
      </c>
      <c r="C96" s="18">
        <v>5532.207220750689</v>
      </c>
      <c r="D96" s="24" t="str">
        <f ca="1">IF(IF(RANDBETWEEN(1,$A$3)=1,RAND(),0)*C96&gt;Equity!C96,"Yes","")</f>
        <v/>
      </c>
      <c r="E96" s="18">
        <f ca="1">IF(D96="",(RAND()/Overview!$K$22+Overview!$L$21)*C96,0)</f>
        <v>4662.0316911494911</v>
      </c>
      <c r="F96" s="24" t="str">
        <f ca="1">IF(IF(RANDBETWEEN(1,$A$3)&lt;($D$2+1),RAND(),0)*E96&gt;Equity!E96,"Yes","")</f>
        <v/>
      </c>
      <c r="G96" s="18">
        <f ca="1">IF(F96="",(RAND()/Overview!$K$22+Overview!$L$21)*E96,0)</f>
        <v>5524.402905347546</v>
      </c>
      <c r="H96" s="24" t="str">
        <f ca="1">IF(IF(RANDBETWEEN(1,$A$3)&lt;($D$2+1),RAND(),0)*G96&gt;Equity!G96,"Yes","")</f>
        <v/>
      </c>
      <c r="I96" s="18">
        <f ca="1">IF(H96="",(RAND()/Overview!$K$22+Overview!$L$21)*G96,0)</f>
        <v>5414.311067926571</v>
      </c>
      <c r="J96" s="24" t="str">
        <f ca="1">IF(IF(RANDBETWEEN(1,$A$3)&lt;($D$2+1),RAND(),0)*I96&gt;Equity!I96,"Yes","")</f>
        <v/>
      </c>
      <c r="K96" s="18">
        <f ca="1">IF(J96="",(RAND()/Overview!$K$22+Overview!$L$21)*I96,0)</f>
        <v>4811.902558656614</v>
      </c>
      <c r="L96" s="24" t="str">
        <f ca="1">IF(IF(RANDBETWEEN(1,$A$3)&lt;($D$2+1),RAND(),0)*K96&gt;Equity!K96,"Yes","")</f>
        <v/>
      </c>
      <c r="M96" s="18">
        <f ca="1">IF(L96="",(RAND()/Overview!$K$22+Overview!$L$21)*K96,0)</f>
        <v>4756.4452702864201</v>
      </c>
      <c r="N96" s="24" t="str">
        <f ca="1">IF(IF(RANDBETWEEN(1,$A$3)&lt;($D$2+1),RAND(),0)*M96&gt;Equity!M96,"Yes","")</f>
        <v/>
      </c>
      <c r="O96" s="18">
        <f ca="1">IF(N96="",(RAND()/Overview!$K$22+Overview!$L$21)*M96,0)</f>
        <v>4182.9091965363878</v>
      </c>
      <c r="P96" s="24" t="str">
        <f ca="1">IF(IF(RANDBETWEEN(1,$A$3)&lt;($D$2+1),RAND(),0)*O96&gt;Equity!O96,"Yes","")</f>
        <v/>
      </c>
      <c r="Q96" s="18">
        <f ca="1">IF(P96="",(RAND()/Overview!$K$22+Overview!$L$21)*O96,0)</f>
        <v>3927.3752624997996</v>
      </c>
      <c r="R96" s="24" t="str">
        <f ca="1">IF(IF(RANDBETWEEN(1,$A$3)&lt;($D$2+1),RAND(),0)*Q96&gt;Equity!Q96,"Yes","")</f>
        <v/>
      </c>
      <c r="S96" s="18">
        <f ca="1">IF(R96="",(RAND()/Overview!$K$22+Overview!$L$21)*Q96,0)</f>
        <v>4577.1619609580357</v>
      </c>
      <c r="T96" s="24" t="str">
        <f ca="1">IF(IF(RANDBETWEEN(1,$A$3)&lt;($D$2+1),RAND(),0)*S96&gt;Equity!S96,"Yes","")</f>
        <v/>
      </c>
      <c r="U96" s="18">
        <f ca="1">IF(T96="",(RAND()/Overview!$K$22+Overview!$L$21)*S96,0)</f>
        <v>4411.7501030992353</v>
      </c>
      <c r="V96" s="24" t="str">
        <f ca="1">IF(IF(RANDBETWEEN(1,$A$3)&lt;($D$2+1),RAND(),0)*U96&gt;Equity!U96,"Yes","")</f>
        <v/>
      </c>
      <c r="W96" s="18">
        <f ca="1">IF(V96="",(RAND()/Overview!$K$22+Overview!$L$21)*U96,0)</f>
        <v>3832.8281413829245</v>
      </c>
    </row>
    <row r="97" spans="2:23" x14ac:dyDescent="0.3">
      <c r="B97" s="4">
        <v>94</v>
      </c>
      <c r="C97" s="18">
        <v>5450.6295462488288</v>
      </c>
      <c r="D97" s="24" t="str">
        <f ca="1">IF(IF(RANDBETWEEN(1,$A$3)=1,RAND(),0)*C97&gt;Equity!C97,"Yes","")</f>
        <v/>
      </c>
      <c r="E97" s="18">
        <f ca="1">IF(D97="",(RAND()/Overview!$K$22+Overview!$L$21)*C97,0)</f>
        <v>5158.0487173116726</v>
      </c>
      <c r="F97" s="24" t="str">
        <f ca="1">IF(IF(RANDBETWEEN(1,$A$3)&lt;($D$2+1),RAND(),0)*E97&gt;Equity!E97,"Yes","")</f>
        <v/>
      </c>
      <c r="G97" s="18">
        <f ca="1">IF(F97="",(RAND()/Overview!$K$22+Overview!$L$21)*E97,0)</f>
        <v>4137.4461444744584</v>
      </c>
      <c r="H97" s="24" t="str">
        <f ca="1">IF(IF(RANDBETWEEN(1,$A$3)&lt;($D$2+1),RAND(),0)*G97&gt;Equity!G97,"Yes","")</f>
        <v/>
      </c>
      <c r="I97" s="18">
        <f ca="1">IF(H97="",(RAND()/Overview!$K$22+Overview!$L$21)*G97,0)</f>
        <v>4525.4794008619901</v>
      </c>
      <c r="J97" s="24" t="str">
        <f ca="1">IF(IF(RANDBETWEEN(1,$A$3)&lt;($D$2+1),RAND(),0)*I97&gt;Equity!I97,"Yes","")</f>
        <v/>
      </c>
      <c r="K97" s="18">
        <f ca="1">IF(J97="",(RAND()/Overview!$K$22+Overview!$L$21)*I97,0)</f>
        <v>4537.243743217412</v>
      </c>
      <c r="L97" s="24" t="str">
        <f ca="1">IF(IF(RANDBETWEEN(1,$A$3)&lt;($D$2+1),RAND(),0)*K97&gt;Equity!K97,"Yes","")</f>
        <v/>
      </c>
      <c r="M97" s="18">
        <f ca="1">IF(L97="",(RAND()/Overview!$K$22+Overview!$L$21)*K97,0)</f>
        <v>4347.3707901346306</v>
      </c>
      <c r="N97" s="24" t="str">
        <f ca="1">IF(IF(RANDBETWEEN(1,$A$3)&lt;($D$2+1),RAND(),0)*M97&gt;Equity!M97,"Yes","")</f>
        <v/>
      </c>
      <c r="O97" s="18">
        <f ca="1">IF(N97="",(RAND()/Overview!$K$22+Overview!$L$21)*M97,0)</f>
        <v>3846.6471716447395</v>
      </c>
      <c r="P97" s="24" t="str">
        <f ca="1">IF(IF(RANDBETWEEN(1,$A$3)&lt;($D$2+1),RAND(),0)*O97&gt;Equity!O97,"Yes","")</f>
        <v/>
      </c>
      <c r="Q97" s="18">
        <f ca="1">IF(P97="",(RAND()/Overview!$K$22+Overview!$L$21)*O97,0)</f>
        <v>3785.6585013935369</v>
      </c>
      <c r="R97" s="24" t="str">
        <f ca="1">IF(IF(RANDBETWEEN(1,$A$3)&lt;($D$2+1),RAND(),0)*Q97&gt;Equity!Q97,"Yes","")</f>
        <v/>
      </c>
      <c r="S97" s="18">
        <f ca="1">IF(R97="",(RAND()/Overview!$K$22+Overview!$L$21)*Q97,0)</f>
        <v>3345.5447581440767</v>
      </c>
      <c r="T97" s="24" t="str">
        <f ca="1">IF(IF(RANDBETWEEN(1,$A$3)&lt;($D$2+1),RAND(),0)*S97&gt;Equity!S97,"Yes","")</f>
        <v/>
      </c>
      <c r="U97" s="18">
        <f ca="1">IF(T97="",(RAND()/Overview!$K$22+Overview!$L$21)*S97,0)</f>
        <v>3130.2840265738118</v>
      </c>
      <c r="V97" s="24" t="str">
        <f ca="1">IF(IF(RANDBETWEEN(1,$A$3)&lt;($D$2+1),RAND(),0)*U97&gt;Equity!U97,"Yes","")</f>
        <v/>
      </c>
      <c r="W97" s="18">
        <f ca="1">IF(V97="",(RAND()/Overview!$K$22+Overview!$L$21)*U97,0)</f>
        <v>3355.8993028611112</v>
      </c>
    </row>
    <row r="98" spans="2:23" x14ac:dyDescent="0.3">
      <c r="B98" s="4">
        <v>95</v>
      </c>
      <c r="C98" s="18">
        <v>5371.0991189264369</v>
      </c>
      <c r="D98" s="24" t="str">
        <f ca="1">IF(IF(RANDBETWEEN(1,$A$3)=1,RAND(),0)*C98&gt;Equity!C98,"Yes","")</f>
        <v/>
      </c>
      <c r="E98" s="18">
        <f ca="1">IF(D98="",(RAND()/Overview!$K$22+Overview!$L$21)*C98,0)</f>
        <v>4735.266830971228</v>
      </c>
      <c r="F98" s="24" t="str">
        <f ca="1">IF(IF(RANDBETWEEN(1,$A$3)&lt;($D$2+1),RAND(),0)*E98&gt;Equity!E98,"Yes","")</f>
        <v/>
      </c>
      <c r="G98" s="18">
        <f ca="1">IF(F98="",(RAND()/Overview!$K$22+Overview!$L$21)*E98,0)</f>
        <v>5286.5300409287702</v>
      </c>
      <c r="H98" s="24" t="str">
        <f ca="1">IF(IF(RANDBETWEEN(1,$A$3)&lt;($D$2+1),RAND(),0)*G98&gt;Equity!G98,"Yes","")</f>
        <v/>
      </c>
      <c r="I98" s="18">
        <f ca="1">IF(H98="",(RAND()/Overview!$K$22+Overview!$L$21)*G98,0)</f>
        <v>5839.2605500247109</v>
      </c>
      <c r="J98" s="24" t="str">
        <f ca="1">IF(IF(RANDBETWEEN(1,$A$3)&lt;($D$2+1),RAND(),0)*I98&gt;Equity!I98,"Yes","")</f>
        <v/>
      </c>
      <c r="K98" s="18">
        <f ca="1">IF(J98="",(RAND()/Overview!$K$22+Overview!$L$21)*I98,0)</f>
        <v>5465.7627820414464</v>
      </c>
      <c r="L98" s="24" t="str">
        <f ca="1">IF(IF(RANDBETWEEN(1,$A$3)&lt;($D$2+1),RAND(),0)*K98&gt;Equity!K98,"Yes","")</f>
        <v/>
      </c>
      <c r="M98" s="18">
        <f ca="1">IF(L98="",(RAND()/Overview!$K$22+Overview!$L$21)*K98,0)</f>
        <v>5194.6172105765809</v>
      </c>
      <c r="N98" s="24" t="str">
        <f ca="1">IF(IF(RANDBETWEEN(1,$A$3)&lt;($D$2+1),RAND(),0)*M98&gt;Equity!M98,"Yes","")</f>
        <v/>
      </c>
      <c r="O98" s="18">
        <f ca="1">IF(N98="",(RAND()/Overview!$K$22+Overview!$L$21)*M98,0)</f>
        <v>4693.9400634775011</v>
      </c>
      <c r="P98" s="24" t="str">
        <f ca="1">IF(IF(RANDBETWEEN(1,$A$3)&lt;($D$2+1),RAND(),0)*O98&gt;Equity!O98,"Yes","")</f>
        <v/>
      </c>
      <c r="Q98" s="18">
        <f ca="1">IF(P98="",(RAND()/Overview!$K$22+Overview!$L$21)*O98,0)</f>
        <v>4195.3646828811661</v>
      </c>
      <c r="R98" s="24" t="str">
        <f ca="1">IF(IF(RANDBETWEEN(1,$A$3)&lt;($D$2+1),RAND(),0)*Q98&gt;Equity!Q98,"Yes","")</f>
        <v/>
      </c>
      <c r="S98" s="18">
        <f ca="1">IF(R98="",(RAND()/Overview!$K$22+Overview!$L$21)*Q98,0)</f>
        <v>4522.0497100999892</v>
      </c>
      <c r="T98" s="24" t="str">
        <f ca="1">IF(IF(RANDBETWEEN(1,$A$3)&lt;($D$2+1),RAND(),0)*S98&gt;Equity!S98,"Yes","")</f>
        <v/>
      </c>
      <c r="U98" s="18">
        <f ca="1">IF(T98="",(RAND()/Overview!$K$22+Overview!$L$21)*S98,0)</f>
        <v>5099.3910567009671</v>
      </c>
      <c r="V98" s="24" t="str">
        <f ca="1">IF(IF(RANDBETWEEN(1,$A$3)&lt;($D$2+1),RAND(),0)*U98&gt;Equity!U98,"Yes","")</f>
        <v/>
      </c>
      <c r="W98" s="18">
        <f ca="1">IF(V98="",(RAND()/Overview!$K$22+Overview!$L$21)*U98,0)</f>
        <v>5437.0758071654582</v>
      </c>
    </row>
    <row r="99" spans="2:23" x14ac:dyDescent="0.3">
      <c r="B99" s="4">
        <v>96</v>
      </c>
      <c r="C99" s="18">
        <v>5293.5438139521339</v>
      </c>
      <c r="D99" s="24" t="str">
        <f ca="1">IF(IF(RANDBETWEEN(1,$A$3)=1,RAND(),0)*C99&gt;Equity!C99,"Yes","")</f>
        <v/>
      </c>
      <c r="E99" s="18">
        <f ca="1">IF(D99="",(RAND()/Overview!$K$22+Overview!$L$21)*C99,0)</f>
        <v>5010.1900534728293</v>
      </c>
      <c r="F99" s="24" t="str">
        <f ca="1">IF(IF(RANDBETWEEN(1,$A$3)&lt;($D$2+1),RAND(),0)*E99&gt;Equity!E99,"Yes","")</f>
        <v/>
      </c>
      <c r="G99" s="18">
        <f ca="1">IF(F99="",(RAND()/Overview!$K$22+Overview!$L$21)*E99,0)</f>
        <v>4395.4055948122732</v>
      </c>
      <c r="H99" s="24" t="str">
        <f ca="1">IF(IF(RANDBETWEEN(1,$A$3)&lt;($D$2+1),RAND(),0)*G99&gt;Equity!G99,"Yes","")</f>
        <v/>
      </c>
      <c r="I99" s="18">
        <f ca="1">IF(H99="",(RAND()/Overview!$K$22+Overview!$L$21)*G99,0)</f>
        <v>4492.0471958419121</v>
      </c>
      <c r="J99" s="24" t="str">
        <f ca="1">IF(IF(RANDBETWEEN(1,$A$3)&lt;($D$2+1),RAND(),0)*I99&gt;Equity!I99,"Yes","")</f>
        <v/>
      </c>
      <c r="K99" s="18">
        <f ca="1">IF(J99="",(RAND()/Overview!$K$22+Overview!$L$21)*I99,0)</f>
        <v>4103.7254418482471</v>
      </c>
      <c r="L99" s="24" t="str">
        <f ca="1">IF(IF(RANDBETWEEN(1,$A$3)&lt;($D$2+1),RAND(),0)*K99&gt;Equity!K99,"Yes","")</f>
        <v/>
      </c>
      <c r="M99" s="18">
        <f ca="1">IF(L99="",(RAND()/Overview!$K$22+Overview!$L$21)*K99,0)</f>
        <v>4678.8412761479913</v>
      </c>
      <c r="N99" s="24" t="str">
        <f ca="1">IF(IF(RANDBETWEEN(1,$A$3)&lt;($D$2+1),RAND(),0)*M99&gt;Equity!M99,"Yes","")</f>
        <v/>
      </c>
      <c r="O99" s="18">
        <f ca="1">IF(N99="",(RAND()/Overview!$K$22+Overview!$L$21)*M99,0)</f>
        <v>4680.3274711942595</v>
      </c>
      <c r="P99" s="24" t="str">
        <f ca="1">IF(IF(RANDBETWEEN(1,$A$3)&lt;($D$2+1),RAND(),0)*O99&gt;Equity!O99,"Yes","")</f>
        <v/>
      </c>
      <c r="Q99" s="18">
        <f ca="1">IF(P99="",(RAND()/Overview!$K$22+Overview!$L$21)*O99,0)</f>
        <v>5502.7552723815834</v>
      </c>
      <c r="R99" s="24" t="str">
        <f ca="1">IF(IF(RANDBETWEEN(1,$A$3)&lt;($D$2+1),RAND(),0)*Q99&gt;Equity!Q99,"Yes","")</f>
        <v/>
      </c>
      <c r="S99" s="18">
        <f ca="1">IF(R99="",(RAND()/Overview!$K$22+Overview!$L$21)*Q99,0)</f>
        <v>5396.6542911248198</v>
      </c>
      <c r="T99" s="24" t="str">
        <f ca="1">IF(IF(RANDBETWEEN(1,$A$3)&lt;($D$2+1),RAND(),0)*S99&gt;Equity!S99,"Yes","")</f>
        <v/>
      </c>
      <c r="U99" s="18">
        <f ca="1">IF(T99="",(RAND()/Overview!$K$22+Overview!$L$21)*S99,0)</f>
        <v>5876.0407534828882</v>
      </c>
      <c r="V99" s="24" t="str">
        <f ca="1">IF(IF(RANDBETWEEN(1,$A$3)&lt;($D$2+1),RAND(),0)*U99&gt;Equity!U99,"Yes","")</f>
        <v/>
      </c>
      <c r="W99" s="18">
        <f ca="1">IF(V99="",(RAND()/Overview!$K$22+Overview!$L$21)*U99,0)</f>
        <v>5317.8349257320542</v>
      </c>
    </row>
    <row r="100" spans="2:23" x14ac:dyDescent="0.3">
      <c r="B100" s="4">
        <v>97</v>
      </c>
      <c r="C100" s="18">
        <v>5217.8947633649823</v>
      </c>
      <c r="D100" s="24" t="str">
        <f ca="1">IF(IF(RANDBETWEEN(1,$A$3)=1,RAND(),0)*C100&gt;Equity!C100,"Yes","")</f>
        <v/>
      </c>
      <c r="E100" s="18">
        <f ca="1">IF(D100="",(RAND()/Overview!$K$22+Overview!$L$21)*C100,0)</f>
        <v>4753.2846943098093</v>
      </c>
      <c r="F100" s="24" t="str">
        <f ca="1">IF(IF(RANDBETWEEN(1,$A$3)&lt;($D$2+1),RAND(),0)*E100&gt;Equity!E100,"Yes","")</f>
        <v/>
      </c>
      <c r="G100" s="18">
        <f ca="1">IF(F100="",(RAND()/Overview!$K$22+Overview!$L$21)*E100,0)</f>
        <v>4548.2962713928528</v>
      </c>
      <c r="H100" s="24" t="str">
        <f ca="1">IF(IF(RANDBETWEEN(1,$A$3)&lt;($D$2+1),RAND(),0)*G100&gt;Equity!G100,"Yes","")</f>
        <v/>
      </c>
      <c r="I100" s="18">
        <f ca="1">IF(H100="",(RAND()/Overview!$K$22+Overview!$L$21)*G100,0)</f>
        <v>4141.688392402215</v>
      </c>
      <c r="J100" s="24" t="str">
        <f ca="1">IF(IF(RANDBETWEEN(1,$A$3)&lt;($D$2+1),RAND(),0)*I100&gt;Equity!I100,"Yes","")</f>
        <v/>
      </c>
      <c r="K100" s="18">
        <f ca="1">IF(J100="",(RAND()/Overview!$K$22+Overview!$L$21)*I100,0)</f>
        <v>4703.9391630848741</v>
      </c>
      <c r="L100" s="24" t="str">
        <f ca="1">IF(IF(RANDBETWEEN(1,$A$3)&lt;($D$2+1),RAND(),0)*K100&gt;Equity!K100,"Yes","")</f>
        <v/>
      </c>
      <c r="M100" s="18">
        <f ca="1">IF(L100="",(RAND()/Overview!$K$22+Overview!$L$21)*K100,0)</f>
        <v>4984.5696275638902</v>
      </c>
      <c r="N100" s="24" t="str">
        <f ca="1">IF(IF(RANDBETWEEN(1,$A$3)&lt;($D$2+1),RAND(),0)*M100&gt;Equity!M100,"Yes","")</f>
        <v/>
      </c>
      <c r="O100" s="18">
        <f ca="1">IF(N100="",(RAND()/Overview!$K$22+Overview!$L$21)*M100,0)</f>
        <v>5825.2988027829906</v>
      </c>
      <c r="P100" s="24" t="str">
        <f ca="1">IF(IF(RANDBETWEEN(1,$A$3)&lt;($D$2+1),RAND(),0)*O100&gt;Equity!O100,"Yes","")</f>
        <v/>
      </c>
      <c r="Q100" s="18">
        <f ca="1">IF(P100="",(RAND()/Overview!$K$22+Overview!$L$21)*O100,0)</f>
        <v>5894.3253816013867</v>
      </c>
      <c r="R100" s="24" t="str">
        <f ca="1">IF(IF(RANDBETWEEN(1,$A$3)&lt;($D$2+1),RAND(),0)*Q100&gt;Equity!Q100,"Yes","")</f>
        <v/>
      </c>
      <c r="S100" s="18">
        <f ca="1">IF(R100="",(RAND()/Overview!$K$22+Overview!$L$21)*Q100,0)</f>
        <v>5367.989411465207</v>
      </c>
      <c r="T100" s="24" t="str">
        <f ca="1">IF(IF(RANDBETWEEN(1,$A$3)&lt;($D$2+1),RAND(),0)*S100&gt;Equity!S100,"Yes","")</f>
        <v/>
      </c>
      <c r="U100" s="18">
        <f ca="1">IF(T100="",(RAND()/Overview!$K$22+Overview!$L$21)*S100,0)</f>
        <v>4919.6822567538456</v>
      </c>
      <c r="V100" s="24" t="str">
        <f ca="1">IF(IF(RANDBETWEEN(1,$A$3)&lt;($D$2+1),RAND(),0)*U100&gt;Equity!U100,"Yes","")</f>
        <v/>
      </c>
      <c r="W100" s="18">
        <f ca="1">IF(V100="",(RAND()/Overview!$K$22+Overview!$L$21)*U100,0)</f>
        <v>4316.0085798409518</v>
      </c>
    </row>
    <row r="101" spans="2:23" x14ac:dyDescent="0.3">
      <c r="B101" s="4">
        <v>98</v>
      </c>
      <c r="C101" s="41">
        <v>5144.0861773385504</v>
      </c>
      <c r="D101" s="24" t="str">
        <f ca="1">IF(IF(RANDBETWEEN(1,$A$3)=1,RAND(),0)*C101&gt;Equity!C101,"Yes","")</f>
        <v/>
      </c>
      <c r="E101" s="18">
        <f ca="1">IF(D101="",(RAND()/Overview!$K$22+Overview!$L$21)*C101,0)</f>
        <v>5726.549471240709</v>
      </c>
      <c r="F101" s="24" t="str">
        <f ca="1">IF(IF(RANDBETWEEN(1,$A$3)&lt;($D$2+1),RAND(),0)*E101&gt;Equity!E101,"Yes","")</f>
        <v/>
      </c>
      <c r="G101" s="18">
        <f ca="1">IF(F101="",(RAND()/Overview!$K$22+Overview!$L$21)*E101,0)</f>
        <v>5054.0001661619881</v>
      </c>
      <c r="H101" s="24" t="str">
        <f ca="1">IF(IF(RANDBETWEEN(1,$A$3)&lt;($D$2+1),RAND(),0)*G101&gt;Equity!G101,"Yes","")</f>
        <v/>
      </c>
      <c r="I101" s="18">
        <f ca="1">IF(H101="",(RAND()/Overview!$K$22+Overview!$L$21)*G101,0)</f>
        <v>4630.4366505654016</v>
      </c>
      <c r="J101" s="24" t="str">
        <f ca="1">IF(IF(RANDBETWEEN(1,$A$3)&lt;($D$2+1),RAND(),0)*I101&gt;Equity!I101,"Yes","")</f>
        <v/>
      </c>
      <c r="K101" s="18">
        <f ca="1">IF(J101="",(RAND()/Overview!$K$22+Overview!$L$21)*I101,0)</f>
        <v>4775.2423095235836</v>
      </c>
      <c r="L101" s="24" t="str">
        <f ca="1">IF(IF(RANDBETWEEN(1,$A$3)&lt;($D$2+1),RAND(),0)*K101&gt;Equity!K101,"Yes","")</f>
        <v/>
      </c>
      <c r="M101" s="18">
        <f ca="1">IF(L101="",(RAND()/Overview!$K$22+Overview!$L$21)*K101,0)</f>
        <v>5595.4986816071969</v>
      </c>
      <c r="N101" s="24" t="str">
        <f ca="1">IF(IF(RANDBETWEEN(1,$A$3)&lt;($D$2+1),RAND(),0)*M101&gt;Equity!M101,"Yes","")</f>
        <v/>
      </c>
      <c r="O101" s="18">
        <f ca="1">IF(N101="",(RAND()/Overview!$K$22+Overview!$L$21)*M101,0)</f>
        <v>5003.6267219697093</v>
      </c>
      <c r="P101" s="24" t="str">
        <f ca="1">IF(IF(RANDBETWEEN(1,$A$3)&lt;($D$2+1),RAND(),0)*O101&gt;Equity!O101,"Yes","")</f>
        <v/>
      </c>
      <c r="Q101" s="18">
        <f ca="1">IF(P101="",(RAND()/Overview!$K$22+Overview!$L$21)*O101,0)</f>
        <v>4713.8296731725013</v>
      </c>
      <c r="R101" s="24" t="str">
        <f ca="1">IF(IF(RANDBETWEEN(1,$A$3)&lt;($D$2+1),RAND(),0)*Q101&gt;Equity!Q101,"Yes","")</f>
        <v/>
      </c>
      <c r="S101" s="18">
        <f ca="1">IF(R101="",(RAND()/Overview!$K$22+Overview!$L$21)*Q101,0)</f>
        <v>3979.4868110637844</v>
      </c>
      <c r="T101" s="24" t="str">
        <f ca="1">IF(IF(RANDBETWEEN(1,$A$3)&lt;($D$2+1),RAND(),0)*S101&gt;Equity!S101,"Yes","")</f>
        <v/>
      </c>
      <c r="U101" s="18">
        <f ca="1">IF(T101="",(RAND()/Overview!$K$22+Overview!$L$21)*S101,0)</f>
        <v>3749.152528453249</v>
      </c>
      <c r="V101" s="24" t="str">
        <f ca="1">IF(IF(RANDBETWEEN(1,$A$3)&lt;($D$2+1),RAND(),0)*U101&gt;Equity!U101,"Yes","")</f>
        <v/>
      </c>
      <c r="W101" s="18">
        <f ca="1">IF(V101="",(RAND()/Overview!$K$22+Overview!$L$21)*U101,0)</f>
        <v>4213.4438143592033</v>
      </c>
    </row>
    <row r="102" spans="2:23" x14ac:dyDescent="0.3">
      <c r="B102" s="4">
        <v>99</v>
      </c>
      <c r="C102" s="41">
        <v>5072.0551769568528</v>
      </c>
      <c r="D102" s="24" t="str">
        <f ca="1">IF(IF(RANDBETWEEN(1,$A$3)=1,RAND(),0)*C102&gt;Equity!C102,"Yes","")</f>
        <v/>
      </c>
      <c r="E102" s="18">
        <f ca="1">IF(D102="",(RAND()/Overview!$K$22+Overview!$L$21)*C102,0)</f>
        <v>4490.1584584613138</v>
      </c>
      <c r="F102" s="24" t="str">
        <f ca="1">IF(IF(RANDBETWEEN(1,$A$3)&lt;($D$2+1),RAND(),0)*E102&gt;Equity!E102,"Yes","")</f>
        <v/>
      </c>
      <c r="G102" s="18">
        <f ca="1">IF(F102="",(RAND()/Overview!$K$22+Overview!$L$21)*E102,0)</f>
        <v>5214.1671303675012</v>
      </c>
      <c r="H102" s="24" t="str">
        <f ca="1">IF(IF(RANDBETWEEN(1,$A$3)&lt;($D$2+1),RAND(),0)*G102&gt;Equity!G102,"Yes","")</f>
        <v/>
      </c>
      <c r="I102" s="18">
        <f ca="1">IF(H102="",(RAND()/Overview!$K$22+Overview!$L$21)*G102,0)</f>
        <v>4587.859878105839</v>
      </c>
      <c r="J102" s="24" t="str">
        <f ca="1">IF(IF(RANDBETWEEN(1,$A$3)&lt;($D$2+1),RAND(),0)*I102&gt;Equity!I102,"Yes","")</f>
        <v/>
      </c>
      <c r="K102" s="18">
        <f ca="1">IF(J102="",(RAND()/Overview!$K$22+Overview!$L$21)*I102,0)</f>
        <v>4847.1419376213216</v>
      </c>
      <c r="L102" s="24" t="str">
        <f ca="1">IF(IF(RANDBETWEEN(1,$A$3)&lt;($D$2+1),RAND(),0)*K102&gt;Equity!K102,"Yes","")</f>
        <v/>
      </c>
      <c r="M102" s="18">
        <f ca="1">IF(L102="",(RAND()/Overview!$K$22+Overview!$L$21)*K102,0)</f>
        <v>4757.1504507308455</v>
      </c>
      <c r="N102" s="24" t="str">
        <f ca="1">IF(IF(RANDBETWEEN(1,$A$3)&lt;($D$2+1),RAND(),0)*M102&gt;Equity!M102,"Yes","")</f>
        <v/>
      </c>
      <c r="O102" s="18">
        <f ca="1">IF(N102="",(RAND()/Overview!$K$22+Overview!$L$21)*M102,0)</f>
        <v>4198.004300732312</v>
      </c>
      <c r="P102" s="24" t="str">
        <f ca="1">IF(IF(RANDBETWEEN(1,$A$3)&lt;($D$2+1),RAND(),0)*O102&gt;Equity!O102,"Yes","")</f>
        <v/>
      </c>
      <c r="Q102" s="18">
        <f ca="1">IF(P102="",(RAND()/Overview!$K$22+Overview!$L$21)*O102,0)</f>
        <v>3562.0044657309336</v>
      </c>
      <c r="R102" s="24" t="str">
        <f ca="1">IF(IF(RANDBETWEEN(1,$A$3)&lt;($D$2+1),RAND(),0)*Q102&gt;Equity!Q102,"Yes","")</f>
        <v/>
      </c>
      <c r="S102" s="18">
        <f ca="1">IF(R102="",(RAND()/Overview!$K$22+Overview!$L$21)*Q102,0)</f>
        <v>3852.6442430551101</v>
      </c>
      <c r="T102" s="24" t="str">
        <f ca="1">IF(IF(RANDBETWEEN(1,$A$3)&lt;($D$2+1),RAND(),0)*S102&gt;Equity!S102,"Yes","")</f>
        <v/>
      </c>
      <c r="U102" s="18">
        <f ca="1">IF(T102="",(RAND()/Overview!$K$22+Overview!$L$21)*S102,0)</f>
        <v>3915.6341255816687</v>
      </c>
      <c r="V102" s="24" t="str">
        <f ca="1">IF(IF(RANDBETWEEN(1,$A$3)&lt;($D$2+1),RAND(),0)*U102&gt;Equity!U102,"Yes","")</f>
        <v/>
      </c>
      <c r="W102" s="18">
        <f ca="1">IF(V102="",(RAND()/Overview!$K$22+Overview!$L$21)*U102,0)</f>
        <v>3183.902148154576</v>
      </c>
    </row>
    <row r="103" spans="2:23" x14ac:dyDescent="0.3">
      <c r="B103" s="4">
        <v>100</v>
      </c>
      <c r="C103" s="41">
        <v>5001.7416376531855</v>
      </c>
      <c r="D103" s="24" t="str">
        <f ca="1">IF(IF(RANDBETWEEN(1,$A$3)=1,RAND(),0)*C103&gt;Equity!C103,"Yes","")</f>
        <v/>
      </c>
      <c r="E103" s="18">
        <f ca="1">IF(D103="",(RAND()/Overview!$K$22+Overview!$L$21)*C103,0)</f>
        <v>5982.308527465153</v>
      </c>
      <c r="F103" s="24" t="str">
        <f ca="1">IF(IF(RANDBETWEEN(1,$A$3)&lt;($D$2+1),RAND(),0)*E103&gt;Equity!E103,"Yes","")</f>
        <v/>
      </c>
      <c r="G103" s="18">
        <f ca="1">IF(F103="",(RAND()/Overview!$K$22+Overview!$L$21)*E103,0)</f>
        <v>6441.1274791119513</v>
      </c>
      <c r="H103" s="24" t="str">
        <f ca="1">IF(IF(RANDBETWEEN(1,$A$3)&lt;($D$2+1),RAND(),0)*G103&gt;Equity!G103,"Yes","")</f>
        <v/>
      </c>
      <c r="I103" s="18">
        <f ca="1">IF(H103="",(RAND()/Overview!$K$22+Overview!$L$21)*G103,0)</f>
        <v>6646.9919345916705</v>
      </c>
      <c r="J103" s="24" t="str">
        <f ca="1">IF(IF(RANDBETWEEN(1,$A$3)&lt;($D$2+1),RAND(),0)*I103&gt;Equity!I103,"Yes","")</f>
        <v/>
      </c>
      <c r="K103" s="18">
        <f ca="1">IF(J103="",(RAND()/Overview!$K$22+Overview!$L$21)*I103,0)</f>
        <v>5683.9514460203382</v>
      </c>
      <c r="L103" s="24" t="str">
        <f ca="1">IF(IF(RANDBETWEEN(1,$A$3)&lt;($D$2+1),RAND(),0)*K103&gt;Equity!K103,"Yes","")</f>
        <v/>
      </c>
      <c r="M103" s="18">
        <f ca="1">IF(L103="",(RAND()/Overview!$K$22+Overview!$L$21)*K103,0)</f>
        <v>4829.7588419260219</v>
      </c>
      <c r="N103" s="24" t="str">
        <f ca="1">IF(IF(RANDBETWEEN(1,$A$3)&lt;($D$2+1),RAND(),0)*M103&gt;Equity!M103,"Yes","")</f>
        <v/>
      </c>
      <c r="O103" s="18">
        <f ca="1">IF(N103="",(RAND()/Overview!$K$22+Overview!$L$21)*M103,0)</f>
        <v>4961.2015603073378</v>
      </c>
      <c r="P103" s="24" t="str">
        <f ca="1">IF(IF(RANDBETWEEN(1,$A$3)&lt;($D$2+1),RAND(),0)*O103&gt;Equity!O103,"Yes","")</f>
        <v/>
      </c>
      <c r="Q103" s="18">
        <f ca="1">IF(P103="",(RAND()/Overview!$K$22+Overview!$L$21)*O103,0)</f>
        <v>5770.4561045742539</v>
      </c>
      <c r="R103" s="24" t="str">
        <f ca="1">IF(IF(RANDBETWEEN(1,$A$3)&lt;($D$2+1),RAND(),0)*Q103&gt;Equity!Q103,"Yes","")</f>
        <v/>
      </c>
      <c r="S103" s="18">
        <f ca="1">IF(R103="",(RAND()/Overview!$K$22+Overview!$L$21)*Q103,0)</f>
        <v>6488.5845994595938</v>
      </c>
      <c r="T103" s="24" t="str">
        <f ca="1">IF(IF(RANDBETWEEN(1,$A$3)&lt;($D$2+1),RAND(),0)*S103&gt;Equity!S103,"Yes","")</f>
        <v/>
      </c>
      <c r="U103" s="18">
        <f ca="1">IF(T103="",(RAND()/Overview!$K$22+Overview!$L$21)*S103,0)</f>
        <v>5688.1130922396069</v>
      </c>
      <c r="V103" s="24" t="str">
        <f ca="1">IF(IF(RANDBETWEEN(1,$A$3)&lt;($D$2+1),RAND(),0)*U103&gt;Equity!U103,"Yes","")</f>
        <v/>
      </c>
      <c r="W103" s="18">
        <f ca="1">IF(V103="",(RAND()/Overview!$K$22+Overview!$L$21)*U103,0)</f>
        <v>5306.9755263286288</v>
      </c>
    </row>
    <row r="104" spans="2:23" x14ac:dyDescent="0.3">
      <c r="B104" s="4">
        <v>101</v>
      </c>
      <c r="C104" s="41">
        <v>4933.0880425334353</v>
      </c>
      <c r="D104" s="24" t="str">
        <f ca="1">IF(IF(RANDBETWEEN(1,$A$3)=1,RAND(),0)*C104&gt;Equity!C104,"Yes","")</f>
        <v/>
      </c>
      <c r="E104" s="18">
        <f ca="1">IF(D104="",(RAND()/Overview!$K$22+Overview!$L$21)*C104,0)</f>
        <v>5587.2900746675896</v>
      </c>
      <c r="F104" s="24" t="str">
        <f ca="1">IF(IF(RANDBETWEEN(1,$A$3)&lt;($D$2+1),RAND(),0)*E104&gt;Equity!E104,"Yes","")</f>
        <v/>
      </c>
      <c r="G104" s="18">
        <f ca="1">IF(F104="",(RAND()/Overview!$K$22+Overview!$L$21)*E104,0)</f>
        <v>6024.1230769544154</v>
      </c>
      <c r="H104" s="24" t="str">
        <f ca="1">IF(IF(RANDBETWEEN(1,$A$3)&lt;($D$2+1),RAND(),0)*G104&gt;Equity!G104,"Yes","")</f>
        <v/>
      </c>
      <c r="I104" s="18">
        <f ca="1">IF(H104="",(RAND()/Overview!$K$22+Overview!$L$21)*G104,0)</f>
        <v>5596.7699147227659</v>
      </c>
      <c r="J104" s="24" t="str">
        <f ca="1">IF(IF(RANDBETWEEN(1,$A$3)&lt;($D$2+1),RAND(),0)*I104&gt;Equity!I104,"Yes","")</f>
        <v/>
      </c>
      <c r="K104" s="18">
        <f ca="1">IF(J104="",(RAND()/Overview!$K$22+Overview!$L$21)*I104,0)</f>
        <v>5641.8289202873739</v>
      </c>
      <c r="L104" s="24" t="str">
        <f ca="1">IF(IF(RANDBETWEEN(1,$A$3)&lt;($D$2+1),RAND(),0)*K104&gt;Equity!K104,"Yes","")</f>
        <v/>
      </c>
      <c r="M104" s="18">
        <f ca="1">IF(L104="",(RAND()/Overview!$K$22+Overview!$L$21)*K104,0)</f>
        <v>6562.2053487664971</v>
      </c>
      <c r="N104" s="24" t="str">
        <f ca="1">IF(IF(RANDBETWEEN(1,$A$3)&lt;($D$2+1),RAND(),0)*M104&gt;Equity!M104,"Yes","")</f>
        <v/>
      </c>
      <c r="O104" s="18">
        <f ca="1">IF(N104="",(RAND()/Overview!$K$22+Overview!$L$21)*M104,0)</f>
        <v>7190.0889282722737</v>
      </c>
      <c r="P104" s="24" t="str">
        <f ca="1">IF(IF(RANDBETWEEN(1,$A$3)&lt;($D$2+1),RAND(),0)*O104&gt;Equity!O104,"Yes","")</f>
        <v/>
      </c>
      <c r="Q104" s="18">
        <f ca="1">IF(P104="",(RAND()/Overview!$K$22+Overview!$L$21)*O104,0)</f>
        <v>7802.7368860473098</v>
      </c>
      <c r="R104" s="24" t="str">
        <f ca="1">IF(IF(RANDBETWEEN(1,$A$3)&lt;($D$2+1),RAND(),0)*Q104&gt;Equity!Q104,"Yes","")</f>
        <v/>
      </c>
      <c r="S104" s="18">
        <f ca="1">IF(R104="",(RAND()/Overview!$K$22+Overview!$L$21)*Q104,0)</f>
        <v>7575.0612137587668</v>
      </c>
      <c r="T104" s="24" t="str">
        <f ca="1">IF(IF(RANDBETWEEN(1,$A$3)&lt;($D$2+1),RAND(),0)*S104&gt;Equity!S104,"Yes","")</f>
        <v/>
      </c>
      <c r="U104" s="18">
        <f ca="1">IF(T104="",(RAND()/Overview!$K$22+Overview!$L$21)*S104,0)</f>
        <v>8118.9809145036397</v>
      </c>
      <c r="V104" s="24" t="str">
        <f ca="1">IF(IF(RANDBETWEEN(1,$A$3)&lt;($D$2+1),RAND(),0)*U104&gt;Equity!U104,"Yes","")</f>
        <v/>
      </c>
      <c r="W104" s="18">
        <f ca="1">IF(V104="",(RAND()/Overview!$K$22+Overview!$L$21)*U104,0)</f>
        <v>6722.7330639089423</v>
      </c>
    </row>
    <row r="105" spans="2:23" x14ac:dyDescent="0.3">
      <c r="B105" s="4">
        <v>102</v>
      </c>
      <c r="C105" s="41">
        <v>4866.0393448690165</v>
      </c>
      <c r="D105" s="24" t="str">
        <f ca="1">IF(IF(RANDBETWEEN(1,$A$3)=1,RAND(),0)*C105&gt;Equity!C105,"Yes","")</f>
        <v/>
      </c>
      <c r="E105" s="18">
        <f ca="1">IF(D105="",(RAND()/Overview!$K$22+Overview!$L$21)*C105,0)</f>
        <v>4995.5235182761617</v>
      </c>
      <c r="F105" s="24" t="str">
        <f ca="1">IF(IF(RANDBETWEEN(1,$A$3)&lt;($D$2+1),RAND(),0)*E105&gt;Equity!E105,"Yes","")</f>
        <v/>
      </c>
      <c r="G105" s="18">
        <f ca="1">IF(F105="",(RAND()/Overview!$K$22+Overview!$L$21)*E105,0)</f>
        <v>5960.2999458243748</v>
      </c>
      <c r="H105" s="24" t="str">
        <f ca="1">IF(IF(RANDBETWEEN(1,$A$3)&lt;($D$2+1),RAND(),0)*G105&gt;Equity!G105,"Yes","")</f>
        <v/>
      </c>
      <c r="I105" s="18">
        <f ca="1">IF(H105="",(RAND()/Overview!$K$22+Overview!$L$21)*G105,0)</f>
        <v>6666.4922865334074</v>
      </c>
      <c r="J105" s="24" t="str">
        <f ca="1">IF(IF(RANDBETWEEN(1,$A$3)&lt;($D$2+1),RAND(),0)*I105&gt;Equity!I105,"Yes","")</f>
        <v/>
      </c>
      <c r="K105" s="18">
        <f ca="1">IF(J105="",(RAND()/Overview!$K$22+Overview!$L$21)*I105,0)</f>
        <v>6714.8560884675126</v>
      </c>
      <c r="L105" s="24" t="str">
        <f ca="1">IF(IF(RANDBETWEEN(1,$A$3)&lt;($D$2+1),RAND(),0)*K105&gt;Equity!K105,"Yes","")</f>
        <v/>
      </c>
      <c r="M105" s="18">
        <f ca="1">IF(L105="",(RAND()/Overview!$K$22+Overview!$L$21)*K105,0)</f>
        <v>6037.5489135832695</v>
      </c>
      <c r="N105" s="24" t="str">
        <f ca="1">IF(IF(RANDBETWEEN(1,$A$3)&lt;($D$2+1),RAND(),0)*M105&gt;Equity!M105,"Yes","")</f>
        <v/>
      </c>
      <c r="O105" s="18">
        <f ca="1">IF(N105="",(RAND()/Overview!$K$22+Overview!$L$21)*M105,0)</f>
        <v>5077.9972046123985</v>
      </c>
      <c r="P105" s="24" t="str">
        <f ca="1">IF(IF(RANDBETWEEN(1,$A$3)&lt;($D$2+1),RAND(),0)*O105&gt;Equity!O105,"Yes","")</f>
        <v/>
      </c>
      <c r="Q105" s="18">
        <f ca="1">IF(P105="",(RAND()/Overview!$K$22+Overview!$L$21)*O105,0)</f>
        <v>5138.1717765749554</v>
      </c>
      <c r="R105" s="24" t="str">
        <f ca="1">IF(IF(RANDBETWEEN(1,$A$3)&lt;($D$2+1),RAND(),0)*Q105&gt;Equity!Q105,"Yes","")</f>
        <v/>
      </c>
      <c r="S105" s="18">
        <f ca="1">IF(R105="",(RAND()/Overview!$K$22+Overview!$L$21)*Q105,0)</f>
        <v>6096.3007295240695</v>
      </c>
      <c r="T105" s="24" t="str">
        <f ca="1">IF(IF(RANDBETWEEN(1,$A$3)&lt;($D$2+1),RAND(),0)*S105&gt;Equity!S105,"Yes","")</f>
        <v/>
      </c>
      <c r="U105" s="18">
        <f ca="1">IF(T105="",(RAND()/Overview!$K$22+Overview!$L$21)*S105,0)</f>
        <v>7230.0205140600792</v>
      </c>
      <c r="V105" s="24" t="str">
        <f ca="1">IF(IF(RANDBETWEEN(1,$A$3)&lt;($D$2+1),RAND(),0)*U105&gt;Equity!U105,"Yes","")</f>
        <v/>
      </c>
      <c r="W105" s="18">
        <f ca="1">IF(V105="",(RAND()/Overview!$K$22+Overview!$L$21)*U105,0)</f>
        <v>8583.2474517031405</v>
      </c>
    </row>
    <row r="106" spans="2:23" x14ac:dyDescent="0.3">
      <c r="B106" s="4">
        <v>103</v>
      </c>
      <c r="C106" s="41">
        <v>4800.5428391030246</v>
      </c>
      <c r="D106" s="24" t="str">
        <f ca="1">IF(IF(RANDBETWEEN(1,$A$3)=1,RAND(),0)*C106&gt;Equity!C106,"Yes","")</f>
        <v/>
      </c>
      <c r="E106" s="18">
        <f ca="1">IF(D106="",(RAND()/Overview!$K$22+Overview!$L$21)*C106,0)</f>
        <v>3843.1469745075724</v>
      </c>
      <c r="F106" s="24" t="str">
        <f ca="1">IF(IF(RANDBETWEEN(1,$A$3)&lt;($D$2+1),RAND(),0)*E106&gt;Equity!E106,"Yes","")</f>
        <v/>
      </c>
      <c r="G106" s="18">
        <f ca="1">IF(F106="",(RAND()/Overview!$K$22+Overview!$L$21)*E106,0)</f>
        <v>4318.2676011543899</v>
      </c>
      <c r="H106" s="24" t="str">
        <f ca="1">IF(IF(RANDBETWEEN(1,$A$3)&lt;($D$2+1),RAND(),0)*G106&gt;Equity!G106,"Yes","")</f>
        <v/>
      </c>
      <c r="I106" s="18">
        <f ca="1">IF(H106="",(RAND()/Overview!$K$22+Overview!$L$21)*G106,0)</f>
        <v>5082.2383810214806</v>
      </c>
      <c r="J106" s="24" t="str">
        <f ca="1">IF(IF(RANDBETWEEN(1,$A$3)&lt;($D$2+1),RAND(),0)*I106&gt;Equity!I106,"Yes","")</f>
        <v/>
      </c>
      <c r="K106" s="18">
        <f ca="1">IF(J106="",(RAND()/Overview!$K$22+Overview!$L$21)*I106,0)</f>
        <v>5372.7487489941877</v>
      </c>
      <c r="L106" s="24" t="str">
        <f ca="1">IF(IF(RANDBETWEEN(1,$A$3)&lt;($D$2+1),RAND(),0)*K106&gt;Equity!K106,"Yes","")</f>
        <v/>
      </c>
      <c r="M106" s="18">
        <f ca="1">IF(L106="",(RAND()/Overview!$K$22+Overview!$L$21)*K106,0)</f>
        <v>5137.9253668878018</v>
      </c>
      <c r="N106" s="24" t="str">
        <f ca="1">IF(IF(RANDBETWEEN(1,$A$3)&lt;($D$2+1),RAND(),0)*M106&gt;Equity!M106,"Yes","")</f>
        <v/>
      </c>
      <c r="O106" s="18">
        <f ca="1">IF(N106="",(RAND()/Overview!$K$22+Overview!$L$21)*M106,0)</f>
        <v>5930.9014259553715</v>
      </c>
      <c r="P106" s="24" t="str">
        <f ca="1">IF(IF(RANDBETWEEN(1,$A$3)&lt;($D$2+1),RAND(),0)*O106&gt;Equity!O106,"Yes","")</f>
        <v/>
      </c>
      <c r="Q106" s="18">
        <f ca="1">IF(P106="",(RAND()/Overview!$K$22+Overview!$L$21)*O106,0)</f>
        <v>5813.2794331176183</v>
      </c>
      <c r="R106" s="24" t="str">
        <f ca="1">IF(IF(RANDBETWEEN(1,$A$3)&lt;($D$2+1),RAND(),0)*Q106&gt;Equity!Q106,"Yes","")</f>
        <v/>
      </c>
      <c r="S106" s="18">
        <f ca="1">IF(R106="",(RAND()/Overview!$K$22+Overview!$L$21)*Q106,0)</f>
        <v>5841.30479554466</v>
      </c>
      <c r="T106" s="24" t="str">
        <f ca="1">IF(IF(RANDBETWEEN(1,$A$3)&lt;($D$2+1),RAND(),0)*S106&gt;Equity!S106,"Yes","")</f>
        <v/>
      </c>
      <c r="U106" s="18">
        <f ca="1">IF(T106="",(RAND()/Overview!$K$22+Overview!$L$21)*S106,0)</f>
        <v>6581.2456030083031</v>
      </c>
      <c r="V106" s="24" t="str">
        <f ca="1">IF(IF(RANDBETWEEN(1,$A$3)&lt;($D$2+1),RAND(),0)*U106&gt;Equity!U106,"Yes","")</f>
        <v/>
      </c>
      <c r="W106" s="18">
        <f ca="1">IF(V106="",(RAND()/Overview!$K$22+Overview!$L$21)*U106,0)</f>
        <v>7213.0387905920134</v>
      </c>
    </row>
    <row r="107" spans="2:23" x14ac:dyDescent="0.3">
      <c r="B107" s="4">
        <v>104</v>
      </c>
      <c r="C107" s="41">
        <v>4736.5480397658748</v>
      </c>
      <c r="D107" s="24" t="str">
        <f ca="1">IF(IF(RANDBETWEEN(1,$A$3)=1,RAND(),0)*C107&gt;Equity!C107,"Yes","")</f>
        <v/>
      </c>
      <c r="E107" s="18">
        <f ca="1">IF(D107="",(RAND()/Overview!$K$22+Overview!$L$21)*C107,0)</f>
        <v>5425.9732167133243</v>
      </c>
      <c r="F107" s="24" t="str">
        <f ca="1">IF(IF(RANDBETWEEN(1,$A$3)&lt;($D$2+1),RAND(),0)*E107&gt;Equity!E107,"Yes","")</f>
        <v/>
      </c>
      <c r="G107" s="18">
        <f ca="1">IF(F107="",(RAND()/Overview!$K$22+Overview!$L$21)*E107,0)</f>
        <v>5202.3104894109474</v>
      </c>
      <c r="H107" s="24" t="str">
        <f ca="1">IF(IF(RANDBETWEEN(1,$A$3)&lt;($D$2+1),RAND(),0)*G107&gt;Equity!G107,"Yes","")</f>
        <v/>
      </c>
      <c r="I107" s="18">
        <f ca="1">IF(H107="",(RAND()/Overview!$K$22+Overview!$L$21)*G107,0)</f>
        <v>5079.7426468381937</v>
      </c>
      <c r="J107" s="24" t="str">
        <f ca="1">IF(IF(RANDBETWEEN(1,$A$3)&lt;($D$2+1),RAND(),0)*I107&gt;Equity!I107,"Yes","")</f>
        <v/>
      </c>
      <c r="K107" s="18">
        <f ca="1">IF(J107="",(RAND()/Overview!$K$22+Overview!$L$21)*I107,0)</f>
        <v>4746.7102415624595</v>
      </c>
      <c r="L107" s="24" t="str">
        <f ca="1">IF(IF(RANDBETWEEN(1,$A$3)&lt;($D$2+1),RAND(),0)*K107&gt;Equity!K107,"Yes","")</f>
        <v/>
      </c>
      <c r="M107" s="18">
        <f ca="1">IF(L107="",(RAND()/Overview!$K$22+Overview!$L$21)*K107,0)</f>
        <v>4512.1253008979938</v>
      </c>
      <c r="N107" s="24" t="str">
        <f ca="1">IF(IF(RANDBETWEEN(1,$A$3)&lt;($D$2+1),RAND(),0)*M107&gt;Equity!M107,"Yes","")</f>
        <v/>
      </c>
      <c r="O107" s="18">
        <f ca="1">IF(N107="",(RAND()/Overview!$K$22+Overview!$L$21)*M107,0)</f>
        <v>5177.6164901296115</v>
      </c>
      <c r="P107" s="24" t="str">
        <f ca="1">IF(IF(RANDBETWEEN(1,$A$3)&lt;($D$2+1),RAND(),0)*O107&gt;Equity!O107,"Yes","")</f>
        <v/>
      </c>
      <c r="Q107" s="18">
        <f ca="1">IF(P107="",(RAND()/Overview!$K$22+Overview!$L$21)*O107,0)</f>
        <v>4761.6416548351435</v>
      </c>
      <c r="R107" s="24" t="str">
        <f ca="1">IF(IF(RANDBETWEEN(1,$A$3)&lt;($D$2+1),RAND(),0)*Q107&gt;Equity!Q107,"Yes","")</f>
        <v/>
      </c>
      <c r="S107" s="18">
        <f ca="1">IF(R107="",(RAND()/Overview!$K$22+Overview!$L$21)*Q107,0)</f>
        <v>5434.2829836013234</v>
      </c>
      <c r="T107" s="24" t="str">
        <f ca="1">IF(IF(RANDBETWEEN(1,$A$3)&lt;($D$2+1),RAND(),0)*S107&gt;Equity!S107,"Yes","")</f>
        <v/>
      </c>
      <c r="U107" s="18">
        <f ca="1">IF(T107="",(RAND()/Overview!$K$22+Overview!$L$21)*S107,0)</f>
        <v>4619.098665798756</v>
      </c>
      <c r="V107" s="24" t="str">
        <f ca="1">IF(IF(RANDBETWEEN(1,$A$3)&lt;($D$2+1),RAND(),0)*U107&gt;Equity!U107,"Yes","")</f>
        <v/>
      </c>
      <c r="W107" s="18">
        <f ca="1">IF(V107="",(RAND()/Overview!$K$22+Overview!$L$21)*U107,0)</f>
        <v>4909.8996803280097</v>
      </c>
    </row>
    <row r="108" spans="2:23" x14ac:dyDescent="0.3">
      <c r="B108" s="4">
        <v>105</v>
      </c>
      <c r="C108" s="41">
        <v>4674.0065677447992</v>
      </c>
      <c r="D108" s="24" t="str">
        <f ca="1">IF(IF(RANDBETWEEN(1,$A$3)=1,RAND(),0)*C108&gt;Equity!C108,"Yes","")</f>
        <v/>
      </c>
      <c r="E108" s="18">
        <f ca="1">IF(D108="",(RAND()/Overview!$K$22+Overview!$L$21)*C108,0)</f>
        <v>4203.1171956621483</v>
      </c>
      <c r="F108" s="24" t="str">
        <f ca="1">IF(IF(RANDBETWEEN(1,$A$3)&lt;($D$2+1),RAND(),0)*E108&gt;Equity!E108,"Yes","")</f>
        <v/>
      </c>
      <c r="G108" s="18">
        <f ca="1">IF(F108="",(RAND()/Overview!$K$22+Overview!$L$21)*E108,0)</f>
        <v>4153.224793506718</v>
      </c>
      <c r="H108" s="24" t="str">
        <f ca="1">IF(IF(RANDBETWEEN(1,$A$3)&lt;($D$2+1),RAND(),0)*G108&gt;Equity!G108,"Yes","")</f>
        <v/>
      </c>
      <c r="I108" s="18">
        <f ca="1">IF(H108="",(RAND()/Overview!$K$22+Overview!$L$21)*G108,0)</f>
        <v>4618.7727182050139</v>
      </c>
      <c r="J108" s="24" t="str">
        <f ca="1">IF(IF(RANDBETWEEN(1,$A$3)&lt;($D$2+1),RAND(),0)*I108&gt;Equity!I108,"Yes","")</f>
        <v/>
      </c>
      <c r="K108" s="18">
        <f ca="1">IF(J108="",(RAND()/Overview!$K$22+Overview!$L$21)*I108,0)</f>
        <v>4821.6783061541028</v>
      </c>
      <c r="L108" s="24" t="str">
        <f ca="1">IF(IF(RANDBETWEEN(1,$A$3)&lt;($D$2+1),RAND(),0)*K108&gt;Equity!K108,"Yes","")</f>
        <v/>
      </c>
      <c r="M108" s="18">
        <f ca="1">IF(L108="",(RAND()/Overview!$K$22+Overview!$L$21)*K108,0)</f>
        <v>4839.5538760599675</v>
      </c>
      <c r="N108" s="24" t="str">
        <f ca="1">IF(IF(RANDBETWEEN(1,$A$3)&lt;($D$2+1),RAND(),0)*M108&gt;Equity!M108,"Yes","")</f>
        <v/>
      </c>
      <c r="O108" s="18">
        <f ca="1">IF(N108="",(RAND()/Overview!$K$22+Overview!$L$21)*M108,0)</f>
        <v>5170.8996660395469</v>
      </c>
      <c r="P108" s="24" t="str">
        <f ca="1">IF(IF(RANDBETWEEN(1,$A$3)&lt;($D$2+1),RAND(),0)*O108&gt;Equity!O108,"Yes","")</f>
        <v/>
      </c>
      <c r="Q108" s="18">
        <f ca="1">IF(P108="",(RAND()/Overview!$K$22+Overview!$L$21)*O108,0)</f>
        <v>4470.9139217520833</v>
      </c>
      <c r="R108" s="24" t="str">
        <f ca="1">IF(IF(RANDBETWEEN(1,$A$3)&lt;($D$2+1),RAND(),0)*Q108&gt;Equity!Q108,"Yes","")</f>
        <v/>
      </c>
      <c r="S108" s="18">
        <f ca="1">IF(R108="",(RAND()/Overview!$K$22+Overview!$L$21)*Q108,0)</f>
        <v>5253.7024710135202</v>
      </c>
      <c r="T108" s="24" t="str">
        <f ca="1">IF(IF(RANDBETWEEN(1,$A$3)&lt;($D$2+1),RAND(),0)*S108&gt;Equity!S108,"Yes","")</f>
        <v/>
      </c>
      <c r="U108" s="18">
        <f ca="1">IF(T108="",(RAND()/Overview!$K$22+Overview!$L$21)*S108,0)</f>
        <v>5456.057913003252</v>
      </c>
      <c r="V108" s="24" t="str">
        <f ca="1">IF(IF(RANDBETWEEN(1,$A$3)&lt;($D$2+1),RAND(),0)*U108&gt;Equity!U108,"Yes","")</f>
        <v/>
      </c>
      <c r="W108" s="18">
        <f ca="1">IF(V108="",(RAND()/Overview!$K$22+Overview!$L$21)*U108,0)</f>
        <v>6082.0068423374796</v>
      </c>
    </row>
    <row r="109" spans="2:23" x14ac:dyDescent="0.3">
      <c r="B109" s="4">
        <v>106</v>
      </c>
      <c r="C109" s="41">
        <v>4612.8720433956159</v>
      </c>
      <c r="D109" s="24" t="str">
        <f ca="1">IF(IF(RANDBETWEEN(1,$A$3)=1,RAND(),0)*C109&gt;Equity!C109,"Yes","")</f>
        <v/>
      </c>
      <c r="E109" s="18">
        <f ca="1">IF(D109="",(RAND()/Overview!$K$22+Overview!$L$21)*C109,0)</f>
        <v>3769.0329667322076</v>
      </c>
      <c r="F109" s="24" t="str">
        <f ca="1">IF(IF(RANDBETWEEN(1,$A$3)&lt;($D$2+1),RAND(),0)*E109&gt;Equity!E109,"Yes","")</f>
        <v/>
      </c>
      <c r="G109" s="18">
        <f ca="1">IF(F109="",(RAND()/Overview!$K$22+Overview!$L$21)*E109,0)</f>
        <v>3054.1729666263413</v>
      </c>
      <c r="H109" s="24" t="str">
        <f ca="1">IF(IF(RANDBETWEEN(1,$A$3)&lt;($D$2+1),RAND(),0)*G109&gt;Equity!G109,"Yes","")</f>
        <v/>
      </c>
      <c r="I109" s="18">
        <f ca="1">IF(H109="",(RAND()/Overview!$K$22+Overview!$L$21)*G109,0)</f>
        <v>2511.9546198024964</v>
      </c>
      <c r="J109" s="24" t="str">
        <f ca="1">IF(IF(RANDBETWEEN(1,$A$3)&lt;($D$2+1),RAND(),0)*I109&gt;Equity!I109,"Yes","")</f>
        <v/>
      </c>
      <c r="K109" s="18">
        <f ca="1">IF(J109="",(RAND()/Overview!$K$22+Overview!$L$21)*I109,0)</f>
        <v>2072.5995354102351</v>
      </c>
      <c r="L109" s="24" t="str">
        <f ca="1">IF(IF(RANDBETWEEN(1,$A$3)&lt;($D$2+1),RAND(),0)*K109&gt;Equity!K109,"Yes","")</f>
        <v/>
      </c>
      <c r="M109" s="18">
        <f ca="1">IF(L109="",(RAND()/Overview!$K$22+Overview!$L$21)*K109,0)</f>
        <v>2150.2222991224544</v>
      </c>
      <c r="N109" s="24" t="str">
        <f ca="1">IF(IF(RANDBETWEEN(1,$A$3)&lt;($D$2+1),RAND(),0)*M109&gt;Equity!M109,"Yes","")</f>
        <v/>
      </c>
      <c r="O109" s="18">
        <f ca="1">IF(N109="",(RAND()/Overview!$K$22+Overview!$L$21)*M109,0)</f>
        <v>2144.6077117452664</v>
      </c>
      <c r="P109" s="24" t="str">
        <f ca="1">IF(IF(RANDBETWEEN(1,$A$3)&lt;($D$2+1),RAND(),0)*O109&gt;Equity!O109,"Yes","")</f>
        <v/>
      </c>
      <c r="Q109" s="18">
        <f ca="1">IF(P109="",(RAND()/Overview!$K$22+Overview!$L$21)*O109,0)</f>
        <v>2101.8129120513677</v>
      </c>
      <c r="R109" s="24" t="str">
        <f ca="1">IF(IF(RANDBETWEEN(1,$A$3)&lt;($D$2+1),RAND(),0)*Q109&gt;Equity!Q109,"Yes","")</f>
        <v/>
      </c>
      <c r="S109" s="18">
        <f ca="1">IF(R109="",(RAND()/Overview!$K$22+Overview!$L$21)*Q109,0)</f>
        <v>1824.6987968350463</v>
      </c>
      <c r="T109" s="24" t="str">
        <f ca="1">IF(IF(RANDBETWEEN(1,$A$3)&lt;($D$2+1),RAND(),0)*S109&gt;Equity!S109,"Yes","")</f>
        <v/>
      </c>
      <c r="U109" s="18">
        <f ca="1">IF(T109="",(RAND()/Overview!$K$22+Overview!$L$21)*S109,0)</f>
        <v>2059.3184524761377</v>
      </c>
      <c r="V109" s="24" t="str">
        <f ca="1">IF(IF(RANDBETWEEN(1,$A$3)&lt;($D$2+1),RAND(),0)*U109&gt;Equity!U109,"Yes","")</f>
        <v/>
      </c>
      <c r="W109" s="18">
        <f ca="1">IF(V109="",(RAND()/Overview!$K$22+Overview!$L$21)*U109,0)</f>
        <v>2030.501767270687</v>
      </c>
    </row>
    <row r="110" spans="2:23" x14ac:dyDescent="0.3">
      <c r="B110" s="4">
        <v>107</v>
      </c>
      <c r="C110" s="41">
        <v>4553.0999860251095</v>
      </c>
      <c r="D110" s="24" t="str">
        <f ca="1">IF(IF(RANDBETWEEN(1,$A$3)=1,RAND(),0)*C110&gt;Equity!C110,"Yes","")</f>
        <v/>
      </c>
      <c r="E110" s="18">
        <f ca="1">IF(D110="",(RAND()/Overview!$K$22+Overview!$L$21)*C110,0)</f>
        <v>3732.842746668206</v>
      </c>
      <c r="F110" s="24" t="str">
        <f ca="1">IF(IF(RANDBETWEEN(1,$A$3)&lt;($D$2+1),RAND(),0)*E110&gt;Equity!E110,"Yes","")</f>
        <v/>
      </c>
      <c r="G110" s="18">
        <f ca="1">IF(F110="",(RAND()/Overview!$K$22+Overview!$L$21)*E110,0)</f>
        <v>3918.2056816552704</v>
      </c>
      <c r="H110" s="24" t="str">
        <f ca="1">IF(IF(RANDBETWEEN(1,$A$3)&lt;($D$2+1),RAND(),0)*G110&gt;Equity!G110,"Yes","")</f>
        <v/>
      </c>
      <c r="I110" s="18">
        <f ca="1">IF(H110="",(RAND()/Overview!$K$22+Overview!$L$21)*G110,0)</f>
        <v>3755.439433399456</v>
      </c>
      <c r="J110" s="24" t="str">
        <f ca="1">IF(IF(RANDBETWEEN(1,$A$3)&lt;($D$2+1),RAND(),0)*I110&gt;Equity!I110,"Yes","")</f>
        <v/>
      </c>
      <c r="K110" s="18">
        <f ca="1">IF(J110="",(RAND()/Overview!$K$22+Overview!$L$21)*I110,0)</f>
        <v>3625.0250194570353</v>
      </c>
      <c r="L110" s="24" t="str">
        <f ca="1">IF(IF(RANDBETWEEN(1,$A$3)&lt;($D$2+1),RAND(),0)*K110&gt;Equity!K110,"Yes","")</f>
        <v/>
      </c>
      <c r="M110" s="18">
        <f ca="1">IF(L110="",(RAND()/Overview!$K$22+Overview!$L$21)*K110,0)</f>
        <v>3619.4481477697118</v>
      </c>
      <c r="N110" s="24" t="str">
        <f ca="1">IF(IF(RANDBETWEEN(1,$A$3)&lt;($D$2+1),RAND(),0)*M110&gt;Equity!M110,"Yes","")</f>
        <v/>
      </c>
      <c r="O110" s="18">
        <f ca="1">IF(N110="",(RAND()/Overview!$K$22+Overview!$L$21)*M110,0)</f>
        <v>3196.8070156639556</v>
      </c>
      <c r="P110" s="24" t="str">
        <f ca="1">IF(IF(RANDBETWEEN(1,$A$3)&lt;($D$2+1),RAND(),0)*O110&gt;Equity!O110,"Yes","")</f>
        <v/>
      </c>
      <c r="Q110" s="18">
        <f ca="1">IF(P110="",(RAND()/Overview!$K$22+Overview!$L$21)*O110,0)</f>
        <v>3288.4665009944033</v>
      </c>
      <c r="R110" s="24" t="str">
        <f ca="1">IF(IF(RANDBETWEEN(1,$A$3)&lt;($D$2+1),RAND(),0)*Q110&gt;Equity!Q110,"Yes","")</f>
        <v/>
      </c>
      <c r="S110" s="18">
        <f ca="1">IF(R110="",(RAND()/Overview!$K$22+Overview!$L$21)*Q110,0)</f>
        <v>3501.2752467584342</v>
      </c>
      <c r="T110" s="24" t="str">
        <f ca="1">IF(IF(RANDBETWEEN(1,$A$3)&lt;($D$2+1),RAND(),0)*S110&gt;Equity!S110,"Yes","")</f>
        <v/>
      </c>
      <c r="U110" s="18">
        <f ca="1">IF(T110="",(RAND()/Overview!$K$22+Overview!$L$21)*S110,0)</f>
        <v>3866.9027961859151</v>
      </c>
      <c r="V110" s="24" t="str">
        <f ca="1">IF(IF(RANDBETWEEN(1,$A$3)&lt;($D$2+1),RAND(),0)*U110&gt;Equity!U110,"Yes","")</f>
        <v/>
      </c>
      <c r="W110" s="18">
        <f ca="1">IF(V110="",(RAND()/Overview!$K$22+Overview!$L$21)*U110,0)</f>
        <v>3615.2746730603753</v>
      </c>
    </row>
    <row r="111" spans="2:23" x14ac:dyDescent="0.3">
      <c r="B111" s="4">
        <v>108</v>
      </c>
      <c r="C111" s="41">
        <v>4494.6477193089277</v>
      </c>
      <c r="D111" s="24" t="str">
        <f ca="1">IF(IF(RANDBETWEEN(1,$A$3)=1,RAND(),0)*C111&gt;Equity!C111,"Yes","")</f>
        <v/>
      </c>
      <c r="E111" s="18">
        <f ca="1">IF(D111="",(RAND()/Overview!$K$22+Overview!$L$21)*C111,0)</f>
        <v>4640.1915373679967</v>
      </c>
      <c r="F111" s="24" t="str">
        <f ca="1">IF(IF(RANDBETWEEN(1,$A$3)&lt;($D$2+1),RAND(),0)*E111&gt;Equity!E111,"Yes","")</f>
        <v/>
      </c>
      <c r="G111" s="18">
        <f ca="1">IF(F111="",(RAND()/Overview!$K$22+Overview!$L$21)*E111,0)</f>
        <v>5453.9117898339719</v>
      </c>
      <c r="H111" s="24" t="str">
        <f ca="1">IF(IF(RANDBETWEEN(1,$A$3)&lt;($D$2+1),RAND(),0)*G111&gt;Equity!G111,"Yes","")</f>
        <v/>
      </c>
      <c r="I111" s="18">
        <f ca="1">IF(H111="",(RAND()/Overview!$K$22+Overview!$L$21)*G111,0)</f>
        <v>4416.5796256038448</v>
      </c>
      <c r="J111" s="24" t="str">
        <f ca="1">IF(IF(RANDBETWEEN(1,$A$3)&lt;($D$2+1),RAND(),0)*I111&gt;Equity!I111,"Yes","")</f>
        <v/>
      </c>
      <c r="K111" s="18">
        <f ca="1">IF(J111="",(RAND()/Overview!$K$22+Overview!$L$21)*I111,0)</f>
        <v>3822.1059651725122</v>
      </c>
      <c r="L111" s="24" t="str">
        <f ca="1">IF(IF(RANDBETWEEN(1,$A$3)&lt;($D$2+1),RAND(),0)*K111&gt;Equity!K111,"Yes","")</f>
        <v/>
      </c>
      <c r="M111" s="18">
        <f ca="1">IF(L111="",(RAND()/Overview!$K$22+Overview!$L$21)*K111,0)</f>
        <v>3707.0846289097799</v>
      </c>
      <c r="N111" s="24" t="str">
        <f ca="1">IF(IF(RANDBETWEEN(1,$A$3)&lt;($D$2+1),RAND(),0)*M111&gt;Equity!M111,"Yes","")</f>
        <v/>
      </c>
      <c r="O111" s="18">
        <f ca="1">IF(N111="",(RAND()/Overview!$K$22+Overview!$L$21)*M111,0)</f>
        <v>2969.8984405489955</v>
      </c>
      <c r="P111" s="24" t="str">
        <f ca="1">IF(IF(RANDBETWEEN(1,$A$3)&lt;($D$2+1),RAND(),0)*O111&gt;Equity!O111,"Yes","")</f>
        <v/>
      </c>
      <c r="Q111" s="18">
        <f ca="1">IF(P111="",(RAND()/Overview!$K$22+Overview!$L$21)*O111,0)</f>
        <v>2967.0192248945204</v>
      </c>
      <c r="R111" s="24" t="str">
        <f ca="1">IF(IF(RANDBETWEEN(1,$A$3)&lt;($D$2+1),RAND(),0)*Q111&gt;Equity!Q111,"Yes","")</f>
        <v/>
      </c>
      <c r="S111" s="18">
        <f ca="1">IF(R111="",(RAND()/Overview!$K$22+Overview!$L$21)*Q111,0)</f>
        <v>2898.9005897601514</v>
      </c>
      <c r="T111" s="24" t="str">
        <f ca="1">IF(IF(RANDBETWEEN(1,$A$3)&lt;($D$2+1),RAND(),0)*S111&gt;Equity!S111,"Yes","")</f>
        <v/>
      </c>
      <c r="U111" s="18">
        <f ca="1">IF(T111="",(RAND()/Overview!$K$22+Overview!$L$21)*S111,0)</f>
        <v>3382.1675442962455</v>
      </c>
      <c r="V111" s="24" t="str">
        <f ca="1">IF(IF(RANDBETWEEN(1,$A$3)&lt;($D$2+1),RAND(),0)*U111&gt;Equity!U111,"Yes","")</f>
        <v/>
      </c>
      <c r="W111" s="18">
        <f ca="1">IF(V111="",(RAND()/Overview!$K$22+Overview!$L$21)*U111,0)</f>
        <v>2911.1607007625289</v>
      </c>
    </row>
    <row r="112" spans="2:23" x14ac:dyDescent="0.3">
      <c r="B112" s="4">
        <v>109</v>
      </c>
      <c r="C112" s="41">
        <v>4437.4742822434437</v>
      </c>
      <c r="D112" s="24" t="str">
        <f ca="1">IF(IF(RANDBETWEEN(1,$A$3)=1,RAND(),0)*C112&gt;Equity!C112,"Yes","")</f>
        <v/>
      </c>
      <c r="E112" s="18">
        <f ca="1">IF(D112="",(RAND()/Overview!$K$22+Overview!$L$21)*C112,0)</f>
        <v>5308.7867359217798</v>
      </c>
      <c r="F112" s="24" t="str">
        <f ca="1">IF(IF(RANDBETWEEN(1,$A$3)&lt;($D$2+1),RAND(),0)*E112&gt;Equity!E112,"Yes","")</f>
        <v/>
      </c>
      <c r="G112" s="18">
        <f ca="1">IF(F112="",(RAND()/Overview!$K$22+Overview!$L$21)*E112,0)</f>
        <v>4970.5066311904593</v>
      </c>
      <c r="H112" s="24" t="str">
        <f ca="1">IF(IF(RANDBETWEEN(1,$A$3)&lt;($D$2+1),RAND(),0)*G112&gt;Equity!G112,"Yes","")</f>
        <v/>
      </c>
      <c r="I112" s="18">
        <f ca="1">IF(H112="",(RAND()/Overview!$K$22+Overview!$L$21)*G112,0)</f>
        <v>4653.0371614671221</v>
      </c>
      <c r="J112" s="24" t="str">
        <f ca="1">IF(IF(RANDBETWEEN(1,$A$3)&lt;($D$2+1),RAND(),0)*I112&gt;Equity!I112,"Yes","")</f>
        <v/>
      </c>
      <c r="K112" s="18">
        <f ca="1">IF(J112="",(RAND()/Overview!$K$22+Overview!$L$21)*I112,0)</f>
        <v>4606.2106999674406</v>
      </c>
      <c r="L112" s="24" t="str">
        <f ca="1">IF(IF(RANDBETWEEN(1,$A$3)&lt;($D$2+1),RAND(),0)*K112&gt;Equity!K112,"Yes","")</f>
        <v/>
      </c>
      <c r="M112" s="18">
        <f ca="1">IF(L112="",(RAND()/Overview!$K$22+Overview!$L$21)*K112,0)</f>
        <v>3860.5949067363358</v>
      </c>
      <c r="N112" s="24" t="str">
        <f ca="1">IF(IF(RANDBETWEEN(1,$A$3)&lt;($D$2+1),RAND(),0)*M112&gt;Equity!M112,"Yes","")</f>
        <v/>
      </c>
      <c r="O112" s="18">
        <f ca="1">IF(N112="",(RAND()/Overview!$K$22+Overview!$L$21)*M112,0)</f>
        <v>3995.1642022657279</v>
      </c>
      <c r="P112" s="24" t="str">
        <f ca="1">IF(IF(RANDBETWEEN(1,$A$3)&lt;($D$2+1),RAND(),0)*O112&gt;Equity!O112,"Yes","")</f>
        <v/>
      </c>
      <c r="Q112" s="18">
        <f ca="1">IF(P112="",(RAND()/Overview!$K$22+Overview!$L$21)*O112,0)</f>
        <v>3430.9912075588695</v>
      </c>
      <c r="R112" s="24" t="str">
        <f ca="1">IF(IF(RANDBETWEEN(1,$A$3)&lt;($D$2+1),RAND(),0)*Q112&gt;Equity!Q112,"Yes","")</f>
        <v/>
      </c>
      <c r="S112" s="18">
        <f ca="1">IF(R112="",(RAND()/Overview!$K$22+Overview!$L$21)*Q112,0)</f>
        <v>3883.6094485764638</v>
      </c>
      <c r="T112" s="24" t="str">
        <f ca="1">IF(IF(RANDBETWEEN(1,$A$3)&lt;($D$2+1),RAND(),0)*S112&gt;Equity!S112,"Yes","")</f>
        <v/>
      </c>
      <c r="U112" s="18">
        <f ca="1">IF(T112="",(RAND()/Overview!$K$22+Overview!$L$21)*S112,0)</f>
        <v>4624.473250383804</v>
      </c>
      <c r="V112" s="24" t="str">
        <f ca="1">IF(IF(RANDBETWEEN(1,$A$3)&lt;($D$2+1),RAND(),0)*U112&gt;Equity!U112,"Yes","")</f>
        <v/>
      </c>
      <c r="W112" s="18">
        <f ca="1">IF(V112="",(RAND()/Overview!$K$22+Overview!$L$21)*U112,0)</f>
        <v>4488.3622237381742</v>
      </c>
    </row>
    <row r="113" spans="2:23" x14ac:dyDescent="0.3">
      <c r="B113" s="4">
        <v>110</v>
      </c>
      <c r="C113" s="41">
        <v>4381.5403452603832</v>
      </c>
      <c r="D113" s="24" t="str">
        <f ca="1">IF(IF(RANDBETWEEN(1,$A$3)=1,RAND(),0)*C113&gt;Equity!C113,"Yes","")</f>
        <v/>
      </c>
      <c r="E113" s="18">
        <f ca="1">IF(D113="",(RAND()/Overview!$K$22+Overview!$L$21)*C113,0)</f>
        <v>3721.6252803550328</v>
      </c>
      <c r="F113" s="24" t="str">
        <f ca="1">IF(IF(RANDBETWEEN(1,$A$3)&lt;($D$2+1),RAND(),0)*E113&gt;Equity!E113,"Yes","")</f>
        <v/>
      </c>
      <c r="G113" s="18">
        <f ca="1">IF(F113="",(RAND()/Overview!$K$22+Overview!$L$21)*E113,0)</f>
        <v>4235.3420087578588</v>
      </c>
      <c r="H113" s="24" t="str">
        <f ca="1">IF(IF(RANDBETWEEN(1,$A$3)&lt;($D$2+1),RAND(),0)*G113&gt;Equity!G113,"Yes","")</f>
        <v/>
      </c>
      <c r="I113" s="18">
        <f ca="1">IF(H113="",(RAND()/Overview!$K$22+Overview!$L$21)*G113,0)</f>
        <v>4345.5364414923006</v>
      </c>
      <c r="J113" s="24" t="str">
        <f ca="1">IF(IF(RANDBETWEEN(1,$A$3)&lt;($D$2+1),RAND(),0)*I113&gt;Equity!I113,"Yes","")</f>
        <v/>
      </c>
      <c r="K113" s="18">
        <f ca="1">IF(J113="",(RAND()/Overview!$K$22+Overview!$L$21)*I113,0)</f>
        <v>3893.6158858566769</v>
      </c>
      <c r="L113" s="24" t="str">
        <f ca="1">IF(IF(RANDBETWEEN(1,$A$3)&lt;($D$2+1),RAND(),0)*K113&gt;Equity!K113,"Yes","")</f>
        <v/>
      </c>
      <c r="M113" s="18">
        <f ca="1">IF(L113="",(RAND()/Overview!$K$22+Overview!$L$21)*K113,0)</f>
        <v>3347.9021204417663</v>
      </c>
      <c r="N113" s="24" t="str">
        <f ca="1">IF(IF(RANDBETWEEN(1,$A$3)&lt;($D$2+1),RAND(),0)*M113&gt;Equity!M113,"Yes","")</f>
        <v/>
      </c>
      <c r="O113" s="18">
        <f ca="1">IF(N113="",(RAND()/Overview!$K$22+Overview!$L$21)*M113,0)</f>
        <v>3105.6692635747058</v>
      </c>
      <c r="P113" s="24" t="str">
        <f ca="1">IF(IF(RANDBETWEEN(1,$A$3)&lt;($D$2+1),RAND(),0)*O113&gt;Equity!O113,"Yes","")</f>
        <v/>
      </c>
      <c r="Q113" s="18">
        <f ca="1">IF(P113="",(RAND()/Overview!$K$22+Overview!$L$21)*O113,0)</f>
        <v>3366.8035433317073</v>
      </c>
      <c r="R113" s="24" t="str">
        <f ca="1">IF(IF(RANDBETWEEN(1,$A$3)&lt;($D$2+1),RAND(),0)*Q113&gt;Equity!Q113,"Yes","")</f>
        <v/>
      </c>
      <c r="S113" s="18">
        <f ca="1">IF(R113="",(RAND()/Overview!$K$22+Overview!$L$21)*Q113,0)</f>
        <v>3772.7537635168155</v>
      </c>
      <c r="T113" s="24" t="str">
        <f ca="1">IF(IF(RANDBETWEEN(1,$A$3)&lt;($D$2+1),RAND(),0)*S113&gt;Equity!S113,"Yes","")</f>
        <v/>
      </c>
      <c r="U113" s="18">
        <f ca="1">IF(T113="",(RAND()/Overview!$K$22+Overview!$L$21)*S113,0)</f>
        <v>4515.0449065855864</v>
      </c>
      <c r="V113" s="24" t="str">
        <f ca="1">IF(IF(RANDBETWEEN(1,$A$3)&lt;($D$2+1),RAND(),0)*U113&gt;Equity!U113,"Yes","")</f>
        <v/>
      </c>
      <c r="W113" s="18">
        <f ca="1">IF(V113="",(RAND()/Overview!$K$22+Overview!$L$21)*U113,0)</f>
        <v>4309.9094920501802</v>
      </c>
    </row>
    <row r="114" spans="2:23" x14ac:dyDescent="0.3">
      <c r="B114" s="4">
        <v>111</v>
      </c>
      <c r="C114" s="41">
        <v>4326.808131161325</v>
      </c>
      <c r="D114" s="24" t="str">
        <f ca="1">IF(IF(RANDBETWEEN(1,$A$3)=1,RAND(),0)*C114&gt;Equity!C114,"Yes","")</f>
        <v/>
      </c>
      <c r="E114" s="18">
        <f ca="1">IF(D114="",(RAND()/Overview!$K$22+Overview!$L$21)*C114,0)</f>
        <v>4071.9368148220415</v>
      </c>
      <c r="F114" s="24" t="str">
        <f ca="1">IF(IF(RANDBETWEEN(1,$A$3)&lt;($D$2+1),RAND(),0)*E114&gt;Equity!E114,"Yes","")</f>
        <v/>
      </c>
      <c r="G114" s="18">
        <f ca="1">IF(F114="",(RAND()/Overview!$K$22+Overview!$L$21)*E114,0)</f>
        <v>3323.1610542673448</v>
      </c>
      <c r="H114" s="24" t="str">
        <f ca="1">IF(IF(RANDBETWEEN(1,$A$3)&lt;($D$2+1),RAND(),0)*G114&gt;Equity!G114,"Yes","")</f>
        <v/>
      </c>
      <c r="I114" s="18">
        <f ca="1">IF(H114="",(RAND()/Overview!$K$22+Overview!$L$21)*G114,0)</f>
        <v>3348.5091173951992</v>
      </c>
      <c r="J114" s="24" t="str">
        <f ca="1">IF(IF(RANDBETWEEN(1,$A$3)&lt;($D$2+1),RAND(),0)*I114&gt;Equity!I114,"Yes","")</f>
        <v/>
      </c>
      <c r="K114" s="18">
        <f ca="1">IF(J114="",(RAND()/Overview!$K$22+Overview!$L$21)*I114,0)</f>
        <v>3680.2113327906095</v>
      </c>
      <c r="L114" s="24" t="str">
        <f ca="1">IF(IF(RANDBETWEEN(1,$A$3)&lt;($D$2+1),RAND(),0)*K114&gt;Equity!K114,"Yes","")</f>
        <v/>
      </c>
      <c r="M114" s="18">
        <f ca="1">IF(L114="",(RAND()/Overview!$K$22+Overview!$L$21)*K114,0)</f>
        <v>4242.2324663189029</v>
      </c>
      <c r="N114" s="24" t="str">
        <f ca="1">IF(IF(RANDBETWEEN(1,$A$3)&lt;($D$2+1),RAND(),0)*M114&gt;Equity!M114,"Yes","")</f>
        <v/>
      </c>
      <c r="O114" s="18">
        <f ca="1">IF(N114="",(RAND()/Overview!$K$22+Overview!$L$21)*M114,0)</f>
        <v>4915.7004990453279</v>
      </c>
      <c r="P114" s="24" t="str">
        <f ca="1">IF(IF(RANDBETWEEN(1,$A$3)&lt;($D$2+1),RAND(),0)*O114&gt;Equity!O114,"Yes","")</f>
        <v/>
      </c>
      <c r="Q114" s="18">
        <f ca="1">IF(P114="",(RAND()/Overview!$K$22+Overview!$L$21)*O114,0)</f>
        <v>4750.6610814198148</v>
      </c>
      <c r="R114" s="24" t="str">
        <f ca="1">IF(IF(RANDBETWEEN(1,$A$3)&lt;($D$2+1),RAND(),0)*Q114&gt;Equity!Q114,"Yes","")</f>
        <v/>
      </c>
      <c r="S114" s="18">
        <f ca="1">IF(R114="",(RAND()/Overview!$K$22+Overview!$L$21)*Q114,0)</f>
        <v>5005.5519937042454</v>
      </c>
      <c r="T114" s="24" t="str">
        <f ca="1">IF(IF(RANDBETWEEN(1,$A$3)&lt;($D$2+1),RAND(),0)*S114&gt;Equity!S114,"Yes","")</f>
        <v/>
      </c>
      <c r="U114" s="18">
        <f ca="1">IF(T114="",(RAND()/Overview!$K$22+Overview!$L$21)*S114,0)</f>
        <v>4234.3741861508624</v>
      </c>
      <c r="V114" s="24" t="str">
        <f ca="1">IF(IF(RANDBETWEEN(1,$A$3)&lt;($D$2+1),RAND(),0)*U114&gt;Equity!U114,"Yes","")</f>
        <v/>
      </c>
      <c r="W114" s="18">
        <f ca="1">IF(V114="",(RAND()/Overview!$K$22+Overview!$L$21)*U114,0)</f>
        <v>3465.551508231114</v>
      </c>
    </row>
    <row r="115" spans="2:23" x14ac:dyDescent="0.3">
      <c r="B115" s="4">
        <v>112</v>
      </c>
      <c r="C115" s="41">
        <v>4273.241340554473</v>
      </c>
      <c r="D115" s="24" t="str">
        <f ca="1">IF(IF(RANDBETWEEN(1,$A$3)=1,RAND(),0)*C115&gt;Equity!C115,"Yes","")</f>
        <v/>
      </c>
      <c r="E115" s="18">
        <f ca="1">IF(D115="",(RAND()/Overview!$K$22+Overview!$L$21)*C115,0)</f>
        <v>3984.0411681438586</v>
      </c>
      <c r="F115" s="24" t="str">
        <f ca="1">IF(IF(RANDBETWEEN(1,$A$3)&lt;($D$2+1),RAND(),0)*E115&gt;Equity!E115,"Yes","")</f>
        <v/>
      </c>
      <c r="G115" s="18">
        <f ca="1">IF(F115="",(RAND()/Overview!$K$22+Overview!$L$21)*E115,0)</f>
        <v>3977.6807738580005</v>
      </c>
      <c r="H115" s="24" t="str">
        <f ca="1">IF(IF(RANDBETWEEN(1,$A$3)&lt;($D$2+1),RAND(),0)*G115&gt;Equity!G115,"Yes","")</f>
        <v/>
      </c>
      <c r="I115" s="18">
        <f ca="1">IF(H115="",(RAND()/Overview!$K$22+Overview!$L$21)*G115,0)</f>
        <v>3614.3781050283205</v>
      </c>
      <c r="J115" s="24" t="str">
        <f ca="1">IF(IF(RANDBETWEEN(1,$A$3)&lt;($D$2+1),RAND(),0)*I115&gt;Equity!I115,"Yes","")</f>
        <v/>
      </c>
      <c r="K115" s="18">
        <f ca="1">IF(J115="",(RAND()/Overview!$K$22+Overview!$L$21)*I115,0)</f>
        <v>4086.0802847430077</v>
      </c>
      <c r="L115" s="24" t="str">
        <f ca="1">IF(IF(RANDBETWEEN(1,$A$3)&lt;($D$2+1),RAND(),0)*K115&gt;Equity!K115,"Yes","")</f>
        <v/>
      </c>
      <c r="M115" s="18">
        <f ca="1">IF(L115="",(RAND()/Overview!$K$22+Overview!$L$21)*K115,0)</f>
        <v>3991.7256905970548</v>
      </c>
      <c r="N115" s="24" t="str">
        <f ca="1">IF(IF(RANDBETWEEN(1,$A$3)&lt;($D$2+1),RAND(),0)*M115&gt;Equity!M115,"Yes","")</f>
        <v/>
      </c>
      <c r="O115" s="18">
        <f ca="1">IF(N115="",(RAND()/Overview!$K$22+Overview!$L$21)*M115,0)</f>
        <v>4002.9425445453103</v>
      </c>
      <c r="P115" s="24" t="str">
        <f ca="1">IF(IF(RANDBETWEEN(1,$A$3)&lt;($D$2+1),RAND(),0)*O115&gt;Equity!O115,"Yes","")</f>
        <v/>
      </c>
      <c r="Q115" s="18">
        <f ca="1">IF(P115="",(RAND()/Overview!$K$22+Overview!$L$21)*O115,0)</f>
        <v>4257.8661694571692</v>
      </c>
      <c r="R115" s="24" t="str">
        <f ca="1">IF(IF(RANDBETWEEN(1,$A$3)&lt;($D$2+1),RAND(),0)*Q115&gt;Equity!Q115,"Yes","")</f>
        <v/>
      </c>
      <c r="S115" s="18">
        <f ca="1">IF(R115="",(RAND()/Overview!$K$22+Overview!$L$21)*Q115,0)</f>
        <v>3946.0575493000842</v>
      </c>
      <c r="T115" s="24" t="str">
        <f ca="1">IF(IF(RANDBETWEEN(1,$A$3)&lt;($D$2+1),RAND(),0)*S115&gt;Equity!S115,"Yes","")</f>
        <v/>
      </c>
      <c r="U115" s="18">
        <f ca="1">IF(T115="",(RAND()/Overview!$K$22+Overview!$L$21)*S115,0)</f>
        <v>4431.9969030025322</v>
      </c>
      <c r="V115" s="24" t="str">
        <f ca="1">IF(IF(RANDBETWEEN(1,$A$3)&lt;($D$2+1),RAND(),0)*U115&gt;Equity!U115,"Yes","")</f>
        <v/>
      </c>
      <c r="W115" s="18">
        <f ca="1">IF(V115="",(RAND()/Overview!$K$22+Overview!$L$21)*U115,0)</f>
        <v>4842.1127908237449</v>
      </c>
    </row>
    <row r="116" spans="2:23" x14ac:dyDescent="0.3">
      <c r="B116" s="4">
        <v>113</v>
      </c>
      <c r="C116" s="41">
        <v>4220.8050814999297</v>
      </c>
      <c r="D116" s="24" t="str">
        <f ca="1">IF(IF(RANDBETWEEN(1,$A$3)=1,RAND(),0)*C116&gt;Equity!C116,"Yes","")</f>
        <v/>
      </c>
      <c r="E116" s="18">
        <f ca="1">IF(D116="",(RAND()/Overview!$K$22+Overview!$L$21)*C116,0)</f>
        <v>4440.0726401277152</v>
      </c>
      <c r="F116" s="24" t="str">
        <f ca="1">IF(IF(RANDBETWEEN(1,$A$3)&lt;($D$2+1),RAND(),0)*E116&gt;Equity!E116,"Yes","")</f>
        <v/>
      </c>
      <c r="G116" s="18">
        <f ca="1">IF(F116="",(RAND()/Overview!$K$22+Overview!$L$21)*E116,0)</f>
        <v>5090.6514455599317</v>
      </c>
      <c r="H116" s="24" t="str">
        <f ca="1">IF(IF(RANDBETWEEN(1,$A$3)&lt;($D$2+1),RAND(),0)*G116&gt;Equity!G116,"Yes","")</f>
        <v/>
      </c>
      <c r="I116" s="18">
        <f ca="1">IF(H116="",(RAND()/Overview!$K$22+Overview!$L$21)*G116,0)</f>
        <v>4548.8903338554574</v>
      </c>
      <c r="J116" s="24" t="str">
        <f ca="1">IF(IF(RANDBETWEEN(1,$A$3)&lt;($D$2+1),RAND(),0)*I116&gt;Equity!I116,"Yes","")</f>
        <v/>
      </c>
      <c r="K116" s="18">
        <f ca="1">IF(J116="",(RAND()/Overview!$K$22+Overview!$L$21)*I116,0)</f>
        <v>4472.1592985911166</v>
      </c>
      <c r="L116" s="24" t="str">
        <f ca="1">IF(IF(RANDBETWEEN(1,$A$3)&lt;($D$2+1),RAND(),0)*K116&gt;Equity!K116,"Yes","")</f>
        <v/>
      </c>
      <c r="M116" s="18">
        <f ca="1">IF(L116="",(RAND()/Overview!$K$22+Overview!$L$21)*K116,0)</f>
        <v>4048.3975471256836</v>
      </c>
      <c r="N116" s="24" t="str">
        <f ca="1">IF(IF(RANDBETWEEN(1,$A$3)&lt;($D$2+1),RAND(),0)*M116&gt;Equity!M116,"Yes","")</f>
        <v/>
      </c>
      <c r="O116" s="18">
        <f ca="1">IF(N116="",(RAND()/Overview!$K$22+Overview!$L$21)*M116,0)</f>
        <v>3342.2841812807474</v>
      </c>
      <c r="P116" s="24" t="str">
        <f ca="1">IF(IF(RANDBETWEEN(1,$A$3)&lt;($D$2+1),RAND(),0)*O116&gt;Equity!O116,"Yes","")</f>
        <v/>
      </c>
      <c r="Q116" s="18">
        <f ca="1">IF(P116="",(RAND()/Overview!$K$22+Overview!$L$21)*O116,0)</f>
        <v>3105.5677898717859</v>
      </c>
      <c r="R116" s="24" t="str">
        <f ca="1">IF(IF(RANDBETWEEN(1,$A$3)&lt;($D$2+1),RAND(),0)*Q116&gt;Equity!Q116,"Yes","")</f>
        <v/>
      </c>
      <c r="S116" s="18">
        <f ca="1">IF(R116="",(RAND()/Overview!$K$22+Overview!$L$21)*Q116,0)</f>
        <v>3547.9128997052239</v>
      </c>
      <c r="T116" s="24" t="str">
        <f ca="1">IF(IF(RANDBETWEEN(1,$A$3)&lt;($D$2+1),RAND(),0)*S116&gt;Equity!S116,"Yes","")</f>
        <v/>
      </c>
      <c r="U116" s="18">
        <f ca="1">IF(T116="",(RAND()/Overview!$K$22+Overview!$L$21)*S116,0)</f>
        <v>2942.0952594582709</v>
      </c>
      <c r="V116" s="24" t="str">
        <f ca="1">IF(IF(RANDBETWEEN(1,$A$3)&lt;($D$2+1),RAND(),0)*U116&gt;Equity!U116,"Yes","")</f>
        <v/>
      </c>
      <c r="W116" s="18">
        <f ca="1">IF(V116="",(RAND()/Overview!$K$22+Overview!$L$21)*U116,0)</f>
        <v>2556.4919173617191</v>
      </c>
    </row>
    <row r="117" spans="2:23" x14ac:dyDescent="0.3">
      <c r="B117" s="4">
        <v>114</v>
      </c>
      <c r="C117" s="41">
        <v>4169.4658030911678</v>
      </c>
      <c r="D117" s="24" t="str">
        <f ca="1">IF(IF(RANDBETWEEN(1,$A$3)=1,RAND(),0)*C117&gt;Equity!C117,"Yes","")</f>
        <v/>
      </c>
      <c r="E117" s="18">
        <f ca="1">IF(D117="",(RAND()/Overview!$K$22+Overview!$L$21)*C117,0)</f>
        <v>3930.9018975277149</v>
      </c>
      <c r="F117" s="24" t="str">
        <f ca="1">IF(IF(RANDBETWEEN(1,$A$3)&lt;($D$2+1),RAND(),0)*E117&gt;Equity!E117,"Yes","")</f>
        <v/>
      </c>
      <c r="G117" s="18">
        <f ca="1">IF(F117="",(RAND()/Overview!$K$22+Overview!$L$21)*E117,0)</f>
        <v>3955.6769698394696</v>
      </c>
      <c r="H117" s="24" t="str">
        <f ca="1">IF(IF(RANDBETWEEN(1,$A$3)&lt;($D$2+1),RAND(),0)*G117&gt;Equity!G117,"Yes","")</f>
        <v/>
      </c>
      <c r="I117" s="18">
        <f ca="1">IF(H117="",(RAND()/Overview!$K$22+Overview!$L$21)*G117,0)</f>
        <v>4303.7598484923838</v>
      </c>
      <c r="J117" s="24" t="str">
        <f ca="1">IF(IF(RANDBETWEEN(1,$A$3)&lt;($D$2+1),RAND(),0)*I117&gt;Equity!I117,"Yes","")</f>
        <v/>
      </c>
      <c r="K117" s="18">
        <f ca="1">IF(J117="",(RAND()/Overview!$K$22+Overview!$L$21)*I117,0)</f>
        <v>4773.7313713754911</v>
      </c>
      <c r="L117" s="24" t="str">
        <f ca="1">IF(IF(RANDBETWEEN(1,$A$3)&lt;($D$2+1),RAND(),0)*K117&gt;Equity!K117,"Yes","")</f>
        <v/>
      </c>
      <c r="M117" s="18">
        <f ca="1">IF(L117="",(RAND()/Overview!$K$22+Overview!$L$21)*K117,0)</f>
        <v>3974.2742373182296</v>
      </c>
      <c r="N117" s="24" t="str">
        <f ca="1">IF(IF(RANDBETWEEN(1,$A$3)&lt;($D$2+1),RAND(),0)*M117&gt;Equity!M117,"Yes","")</f>
        <v/>
      </c>
      <c r="O117" s="18">
        <f ca="1">IF(N117="",(RAND()/Overview!$K$22+Overview!$L$21)*M117,0)</f>
        <v>3275.3824290985272</v>
      </c>
      <c r="P117" s="24" t="str">
        <f ca="1">IF(IF(RANDBETWEEN(1,$A$3)&lt;($D$2+1),RAND(),0)*O117&gt;Equity!O117,"Yes","")</f>
        <v/>
      </c>
      <c r="Q117" s="18">
        <f ca="1">IF(P117="",(RAND()/Overview!$K$22+Overview!$L$21)*O117,0)</f>
        <v>3268.3839903091452</v>
      </c>
      <c r="R117" s="24" t="str">
        <f ca="1">IF(IF(RANDBETWEEN(1,$A$3)&lt;($D$2+1),RAND(),0)*Q117&gt;Equity!Q117,"Yes","")</f>
        <v/>
      </c>
      <c r="S117" s="18">
        <f ca="1">IF(R117="",(RAND()/Overview!$K$22+Overview!$L$21)*Q117,0)</f>
        <v>2889.9306598956077</v>
      </c>
      <c r="T117" s="24" t="str">
        <f ca="1">IF(IF(RANDBETWEEN(1,$A$3)&lt;($D$2+1),RAND(),0)*S117&gt;Equity!S117,"Yes","")</f>
        <v/>
      </c>
      <c r="U117" s="18">
        <f ca="1">IF(T117="",(RAND()/Overview!$K$22+Overview!$L$21)*S117,0)</f>
        <v>3093.8176920708652</v>
      </c>
      <c r="V117" s="24" t="str">
        <f ca="1">IF(IF(RANDBETWEEN(1,$A$3)&lt;($D$2+1),RAND(),0)*U117&gt;Equity!U117,"Yes","")</f>
        <v/>
      </c>
      <c r="W117" s="18">
        <f ca="1">IF(V117="",(RAND()/Overview!$K$22+Overview!$L$21)*U117,0)</f>
        <v>3670.2044993924046</v>
      </c>
    </row>
    <row r="118" spans="2:23" x14ac:dyDescent="0.3">
      <c r="B118" s="4">
        <v>115</v>
      </c>
      <c r="C118" s="41">
        <v>4119.1912327201035</v>
      </c>
      <c r="D118" s="24" t="str">
        <f ca="1">IF(IF(RANDBETWEEN(1,$A$3)=1,RAND(),0)*C118&gt;Equity!C118,"Yes","")</f>
        <v/>
      </c>
      <c r="E118" s="18">
        <f ca="1">IF(D118="",(RAND()/Overview!$K$22+Overview!$L$21)*C118,0)</f>
        <v>3557.1240442027388</v>
      </c>
      <c r="F118" s="24" t="str">
        <f ca="1">IF(IF(RANDBETWEEN(1,$A$3)&lt;($D$2+1),RAND(),0)*E118&gt;Equity!E118,"Yes","")</f>
        <v/>
      </c>
      <c r="G118" s="18">
        <f ca="1">IF(F118="",(RAND()/Overview!$K$22+Overview!$L$21)*E118,0)</f>
        <v>2994.22883400409</v>
      </c>
      <c r="H118" s="24" t="str">
        <f ca="1">IF(IF(RANDBETWEEN(1,$A$3)&lt;($D$2+1),RAND(),0)*G118&gt;Equity!G118,"Yes","")</f>
        <v/>
      </c>
      <c r="I118" s="18">
        <f ca="1">IF(H118="",(RAND()/Overview!$K$22+Overview!$L$21)*G118,0)</f>
        <v>3567.5561220231907</v>
      </c>
      <c r="J118" s="24" t="str">
        <f ca="1">IF(IF(RANDBETWEEN(1,$A$3)&lt;($D$2+1),RAND(),0)*I118&gt;Equity!I118,"Yes","")</f>
        <v/>
      </c>
      <c r="K118" s="18">
        <f ca="1">IF(J118="",(RAND()/Overview!$K$22+Overview!$L$21)*I118,0)</f>
        <v>3278.2309910202234</v>
      </c>
      <c r="L118" s="24" t="str">
        <f ca="1">IF(IF(RANDBETWEEN(1,$A$3)&lt;($D$2+1),RAND(),0)*K118&gt;Equity!K118,"Yes","")</f>
        <v/>
      </c>
      <c r="M118" s="18">
        <f ca="1">IF(L118="",(RAND()/Overview!$K$22+Overview!$L$21)*K118,0)</f>
        <v>3840.0965247030881</v>
      </c>
      <c r="N118" s="24" t="str">
        <f ca="1">IF(IF(RANDBETWEEN(1,$A$3)&lt;($D$2+1),RAND(),0)*M118&gt;Equity!M118,"Yes","")</f>
        <v/>
      </c>
      <c r="O118" s="18">
        <f ca="1">IF(N118="",(RAND()/Overview!$K$22+Overview!$L$21)*M118,0)</f>
        <v>3678.0034185565073</v>
      </c>
      <c r="P118" s="24" t="str">
        <f ca="1">IF(IF(RANDBETWEEN(1,$A$3)&lt;($D$2+1),RAND(),0)*O118&gt;Equity!O118,"Yes","")</f>
        <v/>
      </c>
      <c r="Q118" s="18">
        <f ca="1">IF(P118="",(RAND()/Overview!$K$22+Overview!$L$21)*O118,0)</f>
        <v>4101.6438876211214</v>
      </c>
      <c r="R118" s="24" t="str">
        <f ca="1">IF(IF(RANDBETWEEN(1,$A$3)&lt;($D$2+1),RAND(),0)*Q118&gt;Equity!Q118,"Yes","")</f>
        <v/>
      </c>
      <c r="S118" s="18">
        <f ca="1">IF(R118="",(RAND()/Overview!$K$22+Overview!$L$21)*Q118,0)</f>
        <v>3812.2893065581511</v>
      </c>
      <c r="T118" s="24" t="str">
        <f ca="1">IF(IF(RANDBETWEEN(1,$A$3)&lt;($D$2+1),RAND(),0)*S118&gt;Equity!S118,"Yes","")</f>
        <v/>
      </c>
      <c r="U118" s="18">
        <f ca="1">IF(T118="",(RAND()/Overview!$K$22+Overview!$L$21)*S118,0)</f>
        <v>4064.7099609464249</v>
      </c>
      <c r="V118" s="24" t="str">
        <f ca="1">IF(IF(RANDBETWEEN(1,$A$3)&lt;($D$2+1),RAND(),0)*U118&gt;Equity!U118,"Yes","")</f>
        <v/>
      </c>
      <c r="W118" s="18">
        <f ca="1">IF(V118="",(RAND()/Overview!$K$22+Overview!$L$21)*U118,0)</f>
        <v>4753.9247298323717</v>
      </c>
    </row>
    <row r="119" spans="2:23" x14ac:dyDescent="0.3">
      <c r="B119" s="4">
        <v>116</v>
      </c>
      <c r="C119" s="41">
        <v>4069.9503167916873</v>
      </c>
      <c r="D119" s="24" t="str">
        <f ca="1">IF(IF(RANDBETWEEN(1,$A$3)=1,RAND(),0)*C119&gt;Equity!C119,"Yes","")</f>
        <v/>
      </c>
      <c r="E119" s="18">
        <f ca="1">IF(D119="",(RAND()/Overview!$K$22+Overview!$L$21)*C119,0)</f>
        <v>4418.4060272761599</v>
      </c>
      <c r="F119" s="24" t="str">
        <f ca="1">IF(IF(RANDBETWEEN(1,$A$3)&lt;($D$2+1),RAND(),0)*E119&gt;Equity!E119,"Yes","")</f>
        <v/>
      </c>
      <c r="G119" s="18">
        <f ca="1">IF(F119="",(RAND()/Overview!$K$22+Overview!$L$21)*E119,0)</f>
        <v>4964.979367110247</v>
      </c>
      <c r="H119" s="24" t="str">
        <f ca="1">IF(IF(RANDBETWEEN(1,$A$3)&lt;($D$2+1),RAND(),0)*G119&gt;Equity!G119,"Yes","")</f>
        <v/>
      </c>
      <c r="I119" s="18">
        <f ca="1">IF(H119="",(RAND()/Overview!$K$22+Overview!$L$21)*G119,0)</f>
        <v>5395.1185298429073</v>
      </c>
      <c r="J119" s="24" t="str">
        <f ca="1">IF(IF(RANDBETWEEN(1,$A$3)&lt;($D$2+1),RAND(),0)*I119&gt;Equity!I119,"Yes","")</f>
        <v/>
      </c>
      <c r="K119" s="18">
        <f ca="1">IF(J119="",(RAND()/Overview!$K$22+Overview!$L$21)*I119,0)</f>
        <v>5018.7927881923615</v>
      </c>
      <c r="L119" s="24" t="str">
        <f ca="1">IF(IF(RANDBETWEEN(1,$A$3)&lt;($D$2+1),RAND(),0)*K119&gt;Equity!K119,"Yes","")</f>
        <v/>
      </c>
      <c r="M119" s="18">
        <f ca="1">IF(L119="",(RAND()/Overview!$K$22+Overview!$L$21)*K119,0)</f>
        <v>5577.8635448271098</v>
      </c>
      <c r="N119" s="24" t="str">
        <f ca="1">IF(IF(RANDBETWEEN(1,$A$3)&lt;($D$2+1),RAND(),0)*M119&gt;Equity!M119,"Yes","")</f>
        <v/>
      </c>
      <c r="O119" s="18">
        <f ca="1">IF(N119="",(RAND()/Overview!$K$22+Overview!$L$21)*M119,0)</f>
        <v>4705.1009231940643</v>
      </c>
      <c r="P119" s="24" t="str">
        <f ca="1">IF(IF(RANDBETWEEN(1,$A$3)&lt;($D$2+1),RAND(),0)*O119&gt;Equity!O119,"Yes","")</f>
        <v/>
      </c>
      <c r="Q119" s="18">
        <f ca="1">IF(P119="",(RAND()/Overview!$K$22+Overview!$L$21)*O119,0)</f>
        <v>4416.960440808919</v>
      </c>
      <c r="R119" s="24" t="str">
        <f ca="1">IF(IF(RANDBETWEEN(1,$A$3)&lt;($D$2+1),RAND(),0)*Q119&gt;Equity!Q119,"Yes","")</f>
        <v/>
      </c>
      <c r="S119" s="18">
        <f ca="1">IF(R119="",(RAND()/Overview!$K$22+Overview!$L$21)*Q119,0)</f>
        <v>4473.5598776041943</v>
      </c>
      <c r="T119" s="24" t="str">
        <f ca="1">IF(IF(RANDBETWEEN(1,$A$3)&lt;($D$2+1),RAND(),0)*S119&gt;Equity!S119,"Yes","")</f>
        <v/>
      </c>
      <c r="U119" s="18">
        <f ca="1">IF(T119="",(RAND()/Overview!$K$22+Overview!$L$21)*S119,0)</f>
        <v>4756.3785611216672</v>
      </c>
      <c r="V119" s="24" t="str">
        <f ca="1">IF(IF(RANDBETWEEN(1,$A$3)&lt;($D$2+1),RAND(),0)*U119&gt;Equity!U119,"Yes","")</f>
        <v/>
      </c>
      <c r="W119" s="18">
        <f ca="1">IF(V119="",(RAND()/Overview!$K$22+Overview!$L$21)*U119,0)</f>
        <v>4715.5556284112336</v>
      </c>
    </row>
    <row r="120" spans="2:23" x14ac:dyDescent="0.3">
      <c r="B120" s="4">
        <v>117</v>
      </c>
      <c r="C120" s="41">
        <v>4021.7131646704006</v>
      </c>
      <c r="D120" s="24" t="str">
        <f ca="1">IF(IF(RANDBETWEEN(1,$A$3)=1,RAND(),0)*C120&gt;Equity!C120,"Yes","")</f>
        <v/>
      </c>
      <c r="E120" s="18">
        <f ca="1">IF(D120="",(RAND()/Overview!$K$22+Overview!$L$21)*C120,0)</f>
        <v>3311.7259431664875</v>
      </c>
      <c r="F120" s="24" t="str">
        <f ca="1">IF(IF(RANDBETWEEN(1,$A$3)&lt;($D$2+1),RAND(),0)*E120&gt;Equity!E120,"Yes","")</f>
        <v/>
      </c>
      <c r="G120" s="18">
        <f ca="1">IF(F120="",(RAND()/Overview!$K$22+Overview!$L$21)*E120,0)</f>
        <v>3635.073538714199</v>
      </c>
      <c r="H120" s="24" t="str">
        <f ca="1">IF(IF(RANDBETWEEN(1,$A$3)&lt;($D$2+1),RAND(),0)*G120&gt;Equity!G120,"Yes","")</f>
        <v/>
      </c>
      <c r="I120" s="18">
        <f ca="1">IF(H120="",(RAND()/Overview!$K$22+Overview!$L$21)*G120,0)</f>
        <v>4184.5758900992569</v>
      </c>
      <c r="J120" s="24" t="str">
        <f ca="1">IF(IF(RANDBETWEEN(1,$A$3)&lt;($D$2+1),RAND(),0)*I120&gt;Equity!I120,"Yes","")</f>
        <v/>
      </c>
      <c r="K120" s="18">
        <f ca="1">IF(J120="",(RAND()/Overview!$K$22+Overview!$L$21)*I120,0)</f>
        <v>4506.6262207899717</v>
      </c>
      <c r="L120" s="24" t="str">
        <f ca="1">IF(IF(RANDBETWEEN(1,$A$3)&lt;($D$2+1),RAND(),0)*K120&gt;Equity!K120,"Yes","")</f>
        <v/>
      </c>
      <c r="M120" s="18">
        <f ca="1">IF(L120="",(RAND()/Overview!$K$22+Overview!$L$21)*K120,0)</f>
        <v>4764.4685858575876</v>
      </c>
      <c r="N120" s="24" t="str">
        <f ca="1">IF(IF(RANDBETWEEN(1,$A$3)&lt;($D$2+1),RAND(),0)*M120&gt;Equity!M120,"Yes","")</f>
        <v/>
      </c>
      <c r="O120" s="18">
        <f ca="1">IF(N120="",(RAND()/Overview!$K$22+Overview!$L$21)*M120,0)</f>
        <v>4587.1502027046909</v>
      </c>
      <c r="P120" s="24" t="str">
        <f ca="1">IF(IF(RANDBETWEEN(1,$A$3)&lt;($D$2+1),RAND(),0)*O120&gt;Equity!O120,"Yes","")</f>
        <v/>
      </c>
      <c r="Q120" s="18">
        <f ca="1">IF(P120="",(RAND()/Overview!$K$22+Overview!$L$21)*O120,0)</f>
        <v>4150.3230815496227</v>
      </c>
      <c r="R120" s="24" t="str">
        <f ca="1">IF(IF(RANDBETWEEN(1,$A$3)&lt;($D$2+1),RAND(),0)*Q120&gt;Equity!Q120,"Yes","")</f>
        <v/>
      </c>
      <c r="S120" s="18">
        <f ca="1">IF(R120="",(RAND()/Overview!$K$22+Overview!$L$21)*Q120,0)</f>
        <v>4560.3750966524021</v>
      </c>
      <c r="T120" s="24" t="str">
        <f ca="1">IF(IF(RANDBETWEEN(1,$A$3)&lt;($D$2+1),RAND(),0)*S120&gt;Equity!S120,"Yes","")</f>
        <v/>
      </c>
      <c r="U120" s="18">
        <f ca="1">IF(T120="",(RAND()/Overview!$K$22+Overview!$L$21)*S120,0)</f>
        <v>4794.0728643110942</v>
      </c>
      <c r="V120" s="24" t="str">
        <f ca="1">IF(IF(RANDBETWEEN(1,$A$3)&lt;($D$2+1),RAND(),0)*U120&gt;Equity!U120,"Yes","")</f>
        <v/>
      </c>
      <c r="W120" s="18">
        <f ca="1">IF(V120="",(RAND()/Overview!$K$22+Overview!$L$21)*U120,0)</f>
        <v>5609.1464175508663</v>
      </c>
    </row>
    <row r="121" spans="2:23" x14ac:dyDescent="0.3">
      <c r="B121" s="4">
        <v>118</v>
      </c>
      <c r="C121" s="41">
        <v>3974.4509956567076</v>
      </c>
      <c r="D121" s="24" t="str">
        <f ca="1">IF(IF(RANDBETWEEN(1,$A$3)=1,RAND(),0)*C121&gt;Equity!C121,"Yes","")</f>
        <v/>
      </c>
      <c r="E121" s="18">
        <f ca="1">IF(D121="",(RAND()/Overview!$K$22+Overview!$L$21)*C121,0)</f>
        <v>4180.4508898411559</v>
      </c>
      <c r="F121" s="24" t="str">
        <f ca="1">IF(IF(RANDBETWEEN(1,$A$3)&lt;($D$2+1),RAND(),0)*E121&gt;Equity!E121,"Yes","")</f>
        <v/>
      </c>
      <c r="G121" s="18">
        <f ca="1">IF(F121="",(RAND()/Overview!$K$22+Overview!$L$21)*E121,0)</f>
        <v>4956.4361911229498</v>
      </c>
      <c r="H121" s="24" t="str">
        <f ca="1">IF(IF(RANDBETWEEN(1,$A$3)&lt;($D$2+1),RAND(),0)*G121&gt;Equity!G121,"Yes","")</f>
        <v/>
      </c>
      <c r="I121" s="18">
        <f ca="1">IF(H121="",(RAND()/Overview!$K$22+Overview!$L$21)*G121,0)</f>
        <v>4918.5239661473333</v>
      </c>
      <c r="J121" s="24" t="str">
        <f ca="1">IF(IF(RANDBETWEEN(1,$A$3)&lt;($D$2+1),RAND(),0)*I121&gt;Equity!I121,"Yes","")</f>
        <v/>
      </c>
      <c r="K121" s="18">
        <f ca="1">IF(J121="",(RAND()/Overview!$K$22+Overview!$L$21)*I121,0)</f>
        <v>5345.9001357542456</v>
      </c>
      <c r="L121" s="24" t="str">
        <f ca="1">IF(IF(RANDBETWEEN(1,$A$3)&lt;($D$2+1),RAND(),0)*K121&gt;Equity!K121,"Yes","")</f>
        <v/>
      </c>
      <c r="M121" s="18">
        <f ca="1">IF(L121="",(RAND()/Overview!$K$22+Overview!$L$21)*K121,0)</f>
        <v>5652.7481416312366</v>
      </c>
      <c r="N121" s="24" t="str">
        <f ca="1">IF(IF(RANDBETWEEN(1,$A$3)&lt;($D$2+1),RAND(),0)*M121&gt;Equity!M121,"Yes","")</f>
        <v/>
      </c>
      <c r="O121" s="18">
        <f ca="1">IF(N121="",(RAND()/Overview!$K$22+Overview!$L$21)*M121,0)</f>
        <v>5280.5064129258526</v>
      </c>
      <c r="P121" s="24" t="str">
        <f ca="1">IF(IF(RANDBETWEEN(1,$A$3)&lt;($D$2+1),RAND(),0)*O121&gt;Equity!O121,"Yes","")</f>
        <v/>
      </c>
      <c r="Q121" s="18">
        <f ca="1">IF(P121="",(RAND()/Overview!$K$22+Overview!$L$21)*O121,0)</f>
        <v>4838.3315069541686</v>
      </c>
      <c r="R121" s="24" t="str">
        <f ca="1">IF(IF(RANDBETWEEN(1,$A$3)&lt;($D$2+1),RAND(),0)*Q121&gt;Equity!Q121,"Yes","")</f>
        <v/>
      </c>
      <c r="S121" s="18">
        <f ca="1">IF(R121="",(RAND()/Overview!$K$22+Overview!$L$21)*Q121,0)</f>
        <v>4923.8611036891798</v>
      </c>
      <c r="T121" s="24" t="str">
        <f ca="1">IF(IF(RANDBETWEEN(1,$A$3)&lt;($D$2+1),RAND(),0)*S121&gt;Equity!S121,"Yes","")</f>
        <v/>
      </c>
      <c r="U121" s="18">
        <f ca="1">IF(T121="",(RAND()/Overview!$K$22+Overview!$L$21)*S121,0)</f>
        <v>5540.9211624839072</v>
      </c>
      <c r="V121" s="24" t="str">
        <f ca="1">IF(IF(RANDBETWEEN(1,$A$3)&lt;($D$2+1),RAND(),0)*U121&gt;Equity!U121,"Yes","")</f>
        <v/>
      </c>
      <c r="W121" s="18">
        <f ca="1">IF(V121="",(RAND()/Overview!$K$22+Overview!$L$21)*U121,0)</f>
        <v>6522.3331331945237</v>
      </c>
    </row>
    <row r="122" spans="2:23" x14ac:dyDescent="0.3">
      <c r="B122" s="4">
        <v>119</v>
      </c>
      <c r="C122" s="41">
        <v>3928.1360888055692</v>
      </c>
      <c r="D122" s="24" t="str">
        <f ca="1">IF(IF(RANDBETWEEN(1,$A$3)=1,RAND(),0)*C122&gt;Equity!C122,"Yes","")</f>
        <v/>
      </c>
      <c r="E122" s="18">
        <f ca="1">IF(D122="",(RAND()/Overview!$K$22+Overview!$L$21)*C122,0)</f>
        <v>4228.5807443844305</v>
      </c>
      <c r="F122" s="24" t="str">
        <f ca="1">IF(IF(RANDBETWEEN(1,$A$3)&lt;($D$2+1),RAND(),0)*E122&gt;Equity!E122,"Yes","")</f>
        <v/>
      </c>
      <c r="G122" s="18">
        <f ca="1">IF(F122="",(RAND()/Overview!$K$22+Overview!$L$21)*E122,0)</f>
        <v>3852.3755266357575</v>
      </c>
      <c r="H122" s="24" t="str">
        <f ca="1">IF(IF(RANDBETWEEN(1,$A$3)&lt;($D$2+1),RAND(),0)*G122&gt;Equity!G122,"Yes","")</f>
        <v/>
      </c>
      <c r="I122" s="18">
        <f ca="1">IF(H122="",(RAND()/Overview!$K$22+Overview!$L$21)*G122,0)</f>
        <v>3383.4535409688492</v>
      </c>
      <c r="J122" s="24" t="str">
        <f ca="1">IF(IF(RANDBETWEEN(1,$A$3)&lt;($D$2+1),RAND(),0)*I122&gt;Equity!I122,"Yes","")</f>
        <v/>
      </c>
      <c r="K122" s="18">
        <f ca="1">IF(J122="",(RAND()/Overview!$K$22+Overview!$L$21)*I122,0)</f>
        <v>3251.7254640889914</v>
      </c>
      <c r="L122" s="24" t="str">
        <f ca="1">IF(IF(RANDBETWEEN(1,$A$3)&lt;($D$2+1),RAND(),0)*K122&gt;Equity!K122,"Yes","")</f>
        <v/>
      </c>
      <c r="M122" s="18">
        <f ca="1">IF(L122="",(RAND()/Overview!$K$22+Overview!$L$21)*K122,0)</f>
        <v>3279.7704676417779</v>
      </c>
      <c r="N122" s="24" t="str">
        <f ca="1">IF(IF(RANDBETWEEN(1,$A$3)&lt;($D$2+1),RAND(),0)*M122&gt;Equity!M122,"Yes","")</f>
        <v/>
      </c>
      <c r="O122" s="18">
        <f ca="1">IF(N122="",(RAND()/Overview!$K$22+Overview!$L$21)*M122,0)</f>
        <v>3687.2153186368741</v>
      </c>
      <c r="P122" s="24" t="str">
        <f ca="1">IF(IF(RANDBETWEEN(1,$A$3)&lt;($D$2+1),RAND(),0)*O122&gt;Equity!O122,"Yes","")</f>
        <v/>
      </c>
      <c r="Q122" s="18">
        <f ca="1">IF(P122="",(RAND()/Overview!$K$22+Overview!$L$21)*O122,0)</f>
        <v>3853.6518644637604</v>
      </c>
      <c r="R122" s="24" t="str">
        <f ca="1">IF(IF(RANDBETWEEN(1,$A$3)&lt;($D$2+1),RAND(),0)*Q122&gt;Equity!Q122,"Yes","")</f>
        <v/>
      </c>
      <c r="S122" s="18">
        <f ca="1">IF(R122="",(RAND()/Overview!$K$22+Overview!$L$21)*Q122,0)</f>
        <v>4358.9567056345086</v>
      </c>
      <c r="T122" s="24" t="str">
        <f ca="1">IF(IF(RANDBETWEEN(1,$A$3)&lt;($D$2+1),RAND(),0)*S122&gt;Equity!S122,"Yes","")</f>
        <v/>
      </c>
      <c r="U122" s="18">
        <f ca="1">IF(T122="",(RAND()/Overview!$K$22+Overview!$L$21)*S122,0)</f>
        <v>5083.8180381738439</v>
      </c>
      <c r="V122" s="24" t="str">
        <f ca="1">IF(IF(RANDBETWEEN(1,$A$3)&lt;($D$2+1),RAND(),0)*U122&gt;Equity!U122,"Yes","")</f>
        <v/>
      </c>
      <c r="W122" s="18">
        <f ca="1">IF(V122="",(RAND()/Overview!$K$22+Overview!$L$21)*U122,0)</f>
        <v>5539.8855135636704</v>
      </c>
    </row>
    <row r="123" spans="2:23" x14ac:dyDescent="0.3">
      <c r="B123" s="4">
        <v>120</v>
      </c>
      <c r="C123" s="41">
        <v>3882.7417354123531</v>
      </c>
      <c r="D123" s="24" t="str">
        <f ca="1">IF(IF(RANDBETWEEN(1,$A$3)=1,RAND(),0)*C123&gt;Equity!C123,"Yes","")</f>
        <v/>
      </c>
      <c r="E123" s="18">
        <f ca="1">IF(D123="",(RAND()/Overview!$K$22+Overview!$L$21)*C123,0)</f>
        <v>3510.92996579277</v>
      </c>
      <c r="F123" s="24" t="str">
        <f ca="1">IF(IF(RANDBETWEEN(1,$A$3)&lt;($D$2+1),RAND(),0)*E123&gt;Equity!E123,"Yes","")</f>
        <v/>
      </c>
      <c r="G123" s="18">
        <f ca="1">IF(F123="",(RAND()/Overview!$K$22+Overview!$L$21)*E123,0)</f>
        <v>3274.0903508113884</v>
      </c>
      <c r="H123" s="24" t="str">
        <f ca="1">IF(IF(RANDBETWEEN(1,$A$3)&lt;($D$2+1),RAND(),0)*G123&gt;Equity!G123,"Yes","")</f>
        <v/>
      </c>
      <c r="I123" s="18">
        <f ca="1">IF(H123="",(RAND()/Overview!$K$22+Overview!$L$21)*G123,0)</f>
        <v>2738.5008151672723</v>
      </c>
      <c r="J123" s="24" t="str">
        <f ca="1">IF(IF(RANDBETWEEN(1,$A$3)&lt;($D$2+1),RAND(),0)*I123&gt;Equity!I123,"Yes","")</f>
        <v/>
      </c>
      <c r="K123" s="18">
        <f ca="1">IF(J123="",(RAND()/Overview!$K$22+Overview!$L$21)*I123,0)</f>
        <v>2788.5349039014241</v>
      </c>
      <c r="L123" s="24" t="str">
        <f ca="1">IF(IF(RANDBETWEEN(1,$A$3)&lt;($D$2+1),RAND(),0)*K123&gt;Equity!K123,"Yes","")</f>
        <v/>
      </c>
      <c r="M123" s="18">
        <f ca="1">IF(L123="",(RAND()/Overview!$K$22+Overview!$L$21)*K123,0)</f>
        <v>3167.1337160116491</v>
      </c>
      <c r="N123" s="24" t="str">
        <f ca="1">IF(IF(RANDBETWEEN(1,$A$3)&lt;($D$2+1),RAND(),0)*M123&gt;Equity!M123,"Yes","")</f>
        <v/>
      </c>
      <c r="O123" s="18">
        <f ca="1">IF(N123="",(RAND()/Overview!$K$22+Overview!$L$21)*M123,0)</f>
        <v>2986.4672251600068</v>
      </c>
      <c r="P123" s="24" t="str">
        <f ca="1">IF(IF(RANDBETWEEN(1,$A$3)&lt;($D$2+1),RAND(),0)*O123&gt;Equity!O123,"Yes","")</f>
        <v/>
      </c>
      <c r="Q123" s="18">
        <f ca="1">IF(P123="",(RAND()/Overview!$K$22+Overview!$L$21)*O123,0)</f>
        <v>2521.3131135208341</v>
      </c>
      <c r="R123" s="24" t="str">
        <f ca="1">IF(IF(RANDBETWEEN(1,$A$3)&lt;($D$2+1),RAND(),0)*Q123&gt;Equity!Q123,"Yes","")</f>
        <v/>
      </c>
      <c r="S123" s="18">
        <f ca="1">IF(R123="",(RAND()/Overview!$K$22+Overview!$L$21)*Q123,0)</f>
        <v>2861.5902281818535</v>
      </c>
      <c r="T123" s="24" t="str">
        <f ca="1">IF(IF(RANDBETWEEN(1,$A$3)&lt;($D$2+1),RAND(),0)*S123&gt;Equity!S123,"Yes","")</f>
        <v/>
      </c>
      <c r="U123" s="18">
        <f ca="1">IF(T123="",(RAND()/Overview!$K$22+Overview!$L$21)*S123,0)</f>
        <v>3028.7066922815452</v>
      </c>
      <c r="V123" s="24" t="str">
        <f ca="1">IF(IF(RANDBETWEEN(1,$A$3)&lt;($D$2+1),RAND(),0)*U123&gt;Equity!U123,"Yes","")</f>
        <v/>
      </c>
      <c r="W123" s="18">
        <f ca="1">IF(V123="",(RAND()/Overview!$K$22+Overview!$L$21)*U123,0)</f>
        <v>3518.8367759023608</v>
      </c>
    </row>
    <row r="124" spans="2:23" x14ac:dyDescent="0.3">
      <c r="B124" s="4">
        <v>121</v>
      </c>
      <c r="C124" s="41">
        <v>3838.2421940034701</v>
      </c>
      <c r="D124" s="24" t="str">
        <f ca="1">IF(IF(RANDBETWEEN(1,$A$3)=1,RAND(),0)*C124&gt;Equity!C124,"Yes","")</f>
        <v/>
      </c>
      <c r="E124" s="18">
        <f ca="1">IF(D124="",(RAND()/Overview!$K$22+Overview!$L$21)*C124,0)</f>
        <v>4545.6092481653186</v>
      </c>
      <c r="F124" s="24" t="str">
        <f ca="1">IF(IF(RANDBETWEEN(1,$A$3)&lt;($D$2+1),RAND(),0)*E124&gt;Equity!E124,"Yes","")</f>
        <v/>
      </c>
      <c r="G124" s="18">
        <f ca="1">IF(F124="",(RAND()/Overview!$K$22+Overview!$L$21)*E124,0)</f>
        <v>4064.8683159875804</v>
      </c>
      <c r="H124" s="24" t="str">
        <f ca="1">IF(IF(RANDBETWEEN(1,$A$3)&lt;($D$2+1),RAND(),0)*G124&gt;Equity!G124,"Yes","")</f>
        <v/>
      </c>
      <c r="I124" s="18">
        <f ca="1">IF(H124="",(RAND()/Overview!$K$22+Overview!$L$21)*G124,0)</f>
        <v>3716.1097260137699</v>
      </c>
      <c r="J124" s="24" t="str">
        <f ca="1">IF(IF(RANDBETWEEN(1,$A$3)&lt;($D$2+1),RAND(),0)*I124&gt;Equity!I124,"Yes","")</f>
        <v/>
      </c>
      <c r="K124" s="18">
        <f ca="1">IF(J124="",(RAND()/Overview!$K$22+Overview!$L$21)*I124,0)</f>
        <v>2976.3314149996322</v>
      </c>
      <c r="L124" s="24" t="str">
        <f ca="1">IF(IF(RANDBETWEEN(1,$A$3)&lt;($D$2+1),RAND(),0)*K124&gt;Equity!K124,"Yes","")</f>
        <v/>
      </c>
      <c r="M124" s="18">
        <f ca="1">IF(L124="",(RAND()/Overview!$K$22+Overview!$L$21)*K124,0)</f>
        <v>2836.6480960651793</v>
      </c>
      <c r="N124" s="24" t="str">
        <f ca="1">IF(IF(RANDBETWEEN(1,$A$3)&lt;($D$2+1),RAND(),0)*M124&gt;Equity!M124,"Yes","")</f>
        <v/>
      </c>
      <c r="O124" s="18">
        <f ca="1">IF(N124="",(RAND()/Overview!$K$22+Overview!$L$21)*M124,0)</f>
        <v>2549.3914316901519</v>
      </c>
      <c r="P124" s="24" t="str">
        <f ca="1">IF(IF(RANDBETWEEN(1,$A$3)&lt;($D$2+1),RAND(),0)*O124&gt;Equity!O124,"Yes","")</f>
        <v/>
      </c>
      <c r="Q124" s="18">
        <f ca="1">IF(P124="",(RAND()/Overview!$K$22+Overview!$L$21)*O124,0)</f>
        <v>2953.1960626397395</v>
      </c>
      <c r="R124" s="24" t="str">
        <f ca="1">IF(IF(RANDBETWEEN(1,$A$3)&lt;($D$2+1),RAND(),0)*Q124&gt;Equity!Q124,"Yes","")</f>
        <v/>
      </c>
      <c r="S124" s="18">
        <f ca="1">IF(R124="",(RAND()/Overview!$K$22+Overview!$L$21)*Q124,0)</f>
        <v>2444.4837770559993</v>
      </c>
      <c r="T124" s="24" t="str">
        <f ca="1">IF(IF(RANDBETWEEN(1,$A$3)&lt;($D$2+1),RAND(),0)*S124&gt;Equity!S124,"Yes","")</f>
        <v/>
      </c>
      <c r="U124" s="18">
        <f ca="1">IF(T124="",(RAND()/Overview!$K$22+Overview!$L$21)*S124,0)</f>
        <v>2022.4306472109608</v>
      </c>
      <c r="V124" s="24" t="str">
        <f ca="1">IF(IF(RANDBETWEEN(1,$A$3)&lt;($D$2+1),RAND(),0)*U124&gt;Equity!U124,"Yes","")</f>
        <v/>
      </c>
      <c r="W124" s="18">
        <f ca="1">IF(V124="",(RAND()/Overview!$K$22+Overview!$L$21)*U124,0)</f>
        <v>1643.4700710369807</v>
      </c>
    </row>
    <row r="125" spans="2:23" x14ac:dyDescent="0.3">
      <c r="B125" s="4">
        <v>122</v>
      </c>
      <c r="C125" s="41">
        <v>3794.6126476803665</v>
      </c>
      <c r="D125" s="24" t="str">
        <f ca="1">IF(IF(RANDBETWEEN(1,$A$3)=1,RAND(),0)*C125&gt;Equity!C125,"Yes","")</f>
        <v/>
      </c>
      <c r="E125" s="18">
        <f ca="1">IF(D125="",(RAND()/Overview!$K$22+Overview!$L$21)*C125,0)</f>
        <v>4487.169087693147</v>
      </c>
      <c r="F125" s="24" t="str">
        <f ca="1">IF(IF(RANDBETWEEN(1,$A$3)&lt;($D$2+1),RAND(),0)*E125&gt;Equity!E125,"Yes","")</f>
        <v/>
      </c>
      <c r="G125" s="18">
        <f ca="1">IF(F125="",(RAND()/Overview!$K$22+Overview!$L$21)*E125,0)</f>
        <v>4303.2405299646953</v>
      </c>
      <c r="H125" s="24" t="str">
        <f ca="1">IF(IF(RANDBETWEEN(1,$A$3)&lt;($D$2+1),RAND(),0)*G125&gt;Equity!G125,"Yes","")</f>
        <v/>
      </c>
      <c r="I125" s="18">
        <f ca="1">IF(H125="",(RAND()/Overview!$K$22+Overview!$L$21)*G125,0)</f>
        <v>3894.6297957034453</v>
      </c>
      <c r="J125" s="24" t="str">
        <f ca="1">IF(IF(RANDBETWEEN(1,$A$3)&lt;($D$2+1),RAND(),0)*I125&gt;Equity!I125,"Yes","")</f>
        <v/>
      </c>
      <c r="K125" s="18">
        <f ca="1">IF(J125="",(RAND()/Overview!$K$22+Overview!$L$21)*I125,0)</f>
        <v>3292.9576253652822</v>
      </c>
      <c r="L125" s="24" t="str">
        <f ca="1">IF(IF(RANDBETWEEN(1,$A$3)&lt;($D$2+1),RAND(),0)*K125&gt;Equity!K125,"Yes","")</f>
        <v/>
      </c>
      <c r="M125" s="18">
        <f ca="1">IF(L125="",(RAND()/Overview!$K$22+Overview!$L$21)*K125,0)</f>
        <v>3764.9979919088778</v>
      </c>
      <c r="N125" s="24" t="str">
        <f ca="1">IF(IF(RANDBETWEEN(1,$A$3)&lt;($D$2+1),RAND(),0)*M125&gt;Equity!M125,"Yes","")</f>
        <v/>
      </c>
      <c r="O125" s="18">
        <f ca="1">IF(N125="",(RAND()/Overview!$K$22+Overview!$L$21)*M125,0)</f>
        <v>4020.9942889068602</v>
      </c>
      <c r="P125" s="24" t="str">
        <f ca="1">IF(IF(RANDBETWEEN(1,$A$3)&lt;($D$2+1),RAND(),0)*O125&gt;Equity!O125,"Yes","")</f>
        <v/>
      </c>
      <c r="Q125" s="18">
        <f ca="1">IF(P125="",(RAND()/Overview!$K$22+Overview!$L$21)*O125,0)</f>
        <v>4204.4250295658057</v>
      </c>
      <c r="R125" s="24" t="str">
        <f ca="1">IF(IF(RANDBETWEEN(1,$A$3)&lt;($D$2+1),RAND(),0)*Q125&gt;Equity!Q125,"Yes","")</f>
        <v/>
      </c>
      <c r="S125" s="18">
        <f ca="1">IF(R125="",(RAND()/Overview!$K$22+Overview!$L$21)*Q125,0)</f>
        <v>4358.7211700717171</v>
      </c>
      <c r="T125" s="24" t="str">
        <f ca="1">IF(IF(RANDBETWEEN(1,$A$3)&lt;($D$2+1),RAND(),0)*S125&gt;Equity!S125,"Yes","")</f>
        <v/>
      </c>
      <c r="U125" s="18">
        <f ca="1">IF(T125="",(RAND()/Overview!$K$22+Overview!$L$21)*S125,0)</f>
        <v>4371.8861321921495</v>
      </c>
      <c r="V125" s="24" t="str">
        <f ca="1">IF(IF(RANDBETWEEN(1,$A$3)&lt;($D$2+1),RAND(),0)*U125&gt;Equity!U125,"Yes","")</f>
        <v/>
      </c>
      <c r="W125" s="18">
        <f ca="1">IF(V125="",(RAND()/Overview!$K$22+Overview!$L$21)*U125,0)</f>
        <v>3518.8321894702781</v>
      </c>
    </row>
    <row r="126" spans="2:23" x14ac:dyDescent="0.3">
      <c r="B126" s="4">
        <v>123</v>
      </c>
      <c r="C126" s="41">
        <v>3751.8291636756012</v>
      </c>
      <c r="D126" s="24" t="str">
        <f ca="1">IF(IF(RANDBETWEEN(1,$A$3)=1,RAND(),0)*C126&gt;Equity!C126,"Yes","")</f>
        <v/>
      </c>
      <c r="E126" s="18">
        <f ca="1">IF(D126="",(RAND()/Overview!$K$22+Overview!$L$21)*C126,0)</f>
        <v>3152.9628710421935</v>
      </c>
      <c r="F126" s="24" t="str">
        <f ca="1">IF(IF(RANDBETWEEN(1,$A$3)&lt;($D$2+1),RAND(),0)*E126&gt;Equity!E126,"Yes","")</f>
        <v/>
      </c>
      <c r="G126" s="18">
        <f ca="1">IF(F126="",(RAND()/Overview!$K$22+Overview!$L$21)*E126,0)</f>
        <v>3550.990777524913</v>
      </c>
      <c r="H126" s="24" t="str">
        <f ca="1">IF(IF(RANDBETWEEN(1,$A$3)&lt;($D$2+1),RAND(),0)*G126&gt;Equity!G126,"Yes","")</f>
        <v/>
      </c>
      <c r="I126" s="18">
        <f ca="1">IF(H126="",(RAND()/Overview!$K$22+Overview!$L$21)*G126,0)</f>
        <v>3010.6474190577778</v>
      </c>
      <c r="J126" s="24" t="str">
        <f ca="1">IF(IF(RANDBETWEEN(1,$A$3)&lt;($D$2+1),RAND(),0)*I126&gt;Equity!I126,"Yes","")</f>
        <v/>
      </c>
      <c r="K126" s="18">
        <f ca="1">IF(J126="",(RAND()/Overview!$K$22+Overview!$L$21)*I126,0)</f>
        <v>3006.6304067900842</v>
      </c>
      <c r="L126" s="24" t="str">
        <f ca="1">IF(IF(RANDBETWEEN(1,$A$3)&lt;($D$2+1),RAND(),0)*K126&gt;Equity!K126,"Yes","")</f>
        <v/>
      </c>
      <c r="M126" s="18">
        <f ca="1">IF(L126="",(RAND()/Overview!$K$22+Overview!$L$21)*K126,0)</f>
        <v>3023.8516342834068</v>
      </c>
      <c r="N126" s="24" t="str">
        <f ca="1">IF(IF(RANDBETWEEN(1,$A$3)&lt;($D$2+1),RAND(),0)*M126&gt;Equity!M126,"Yes","")</f>
        <v/>
      </c>
      <c r="O126" s="18">
        <f ca="1">IF(N126="",(RAND()/Overview!$K$22+Overview!$L$21)*M126,0)</f>
        <v>2546.5523202624363</v>
      </c>
      <c r="P126" s="24" t="str">
        <f ca="1">IF(IF(RANDBETWEEN(1,$A$3)&lt;($D$2+1),RAND(),0)*O126&gt;Equity!O126,"Yes","")</f>
        <v/>
      </c>
      <c r="Q126" s="18">
        <f ca="1">IF(P126="",(RAND()/Overview!$K$22+Overview!$L$21)*O126,0)</f>
        <v>2825.3961339392463</v>
      </c>
      <c r="R126" s="24" t="str">
        <f ca="1">IF(IF(RANDBETWEEN(1,$A$3)&lt;($D$2+1),RAND(),0)*Q126&gt;Equity!Q126,"Yes","")</f>
        <v/>
      </c>
      <c r="S126" s="18">
        <f ca="1">IF(R126="",(RAND()/Overview!$K$22+Overview!$L$21)*Q126,0)</f>
        <v>2859.1811726506585</v>
      </c>
      <c r="T126" s="24" t="str">
        <f ca="1">IF(IF(RANDBETWEEN(1,$A$3)&lt;($D$2+1),RAND(),0)*S126&gt;Equity!S126,"Yes","")</f>
        <v/>
      </c>
      <c r="U126" s="18">
        <f ca="1">IF(T126="",(RAND()/Overview!$K$22+Overview!$L$21)*S126,0)</f>
        <v>2625.4936634592932</v>
      </c>
      <c r="V126" s="24" t="str">
        <f ca="1">IF(IF(RANDBETWEEN(1,$A$3)&lt;($D$2+1),RAND(),0)*U126&gt;Equity!U126,"Yes","")</f>
        <v/>
      </c>
      <c r="W126" s="18">
        <f ca="1">IF(V126="",(RAND()/Overview!$K$22+Overview!$L$21)*U126,0)</f>
        <v>2555.2029167210499</v>
      </c>
    </row>
    <row r="127" spans="2:23" x14ac:dyDescent="0.3">
      <c r="B127" s="4">
        <v>124</v>
      </c>
      <c r="C127" s="41">
        <v>3709.8686549894865</v>
      </c>
      <c r="D127" s="24" t="str">
        <f ca="1">IF(IF(RANDBETWEEN(1,$A$3)=1,RAND(),0)*C127&gt;Equity!C127,"Yes","")</f>
        <v/>
      </c>
      <c r="E127" s="18">
        <f ca="1">IF(D127="",(RAND()/Overview!$K$22+Overview!$L$21)*C127,0)</f>
        <v>4351.8660188400545</v>
      </c>
      <c r="F127" s="24" t="str">
        <f ca="1">IF(IF(RANDBETWEEN(1,$A$3)&lt;($D$2+1),RAND(),0)*E127&gt;Equity!E127,"Yes","")</f>
        <v/>
      </c>
      <c r="G127" s="18">
        <f ca="1">IF(F127="",(RAND()/Overview!$K$22+Overview!$L$21)*E127,0)</f>
        <v>3504.9002376021067</v>
      </c>
      <c r="H127" s="24" t="str">
        <f ca="1">IF(IF(RANDBETWEEN(1,$A$3)&lt;($D$2+1),RAND(),0)*G127&gt;Equity!G127,"Yes","")</f>
        <v/>
      </c>
      <c r="I127" s="18">
        <f ca="1">IF(H127="",(RAND()/Overview!$K$22+Overview!$L$21)*G127,0)</f>
        <v>3034.7844863110322</v>
      </c>
      <c r="J127" s="24" t="str">
        <f ca="1">IF(IF(RANDBETWEEN(1,$A$3)&lt;($D$2+1),RAND(),0)*I127&gt;Equity!I127,"Yes","")</f>
        <v/>
      </c>
      <c r="K127" s="18">
        <f ca="1">IF(J127="",(RAND()/Overview!$K$22+Overview!$L$21)*I127,0)</f>
        <v>3176.3983342310958</v>
      </c>
      <c r="L127" s="24" t="str">
        <f ca="1">IF(IF(RANDBETWEEN(1,$A$3)&lt;($D$2+1),RAND(),0)*K127&gt;Equity!K127,"Yes","")</f>
        <v/>
      </c>
      <c r="M127" s="18">
        <f ca="1">IF(L127="",(RAND()/Overview!$K$22+Overview!$L$21)*K127,0)</f>
        <v>3456.7081777014778</v>
      </c>
      <c r="N127" s="24" t="str">
        <f ca="1">IF(IF(RANDBETWEEN(1,$A$3)&lt;($D$2+1),RAND(),0)*M127&gt;Equity!M127,"Yes","")</f>
        <v/>
      </c>
      <c r="O127" s="18">
        <f ca="1">IF(N127="",(RAND()/Overview!$K$22+Overview!$L$21)*M127,0)</f>
        <v>3095.7991866483449</v>
      </c>
      <c r="P127" s="24" t="str">
        <f ca="1">IF(IF(RANDBETWEEN(1,$A$3)&lt;($D$2+1),RAND(),0)*O127&gt;Equity!O127,"Yes","")</f>
        <v/>
      </c>
      <c r="Q127" s="18">
        <f ca="1">IF(P127="",(RAND()/Overview!$K$22+Overview!$L$21)*O127,0)</f>
        <v>2657.8270099539322</v>
      </c>
      <c r="R127" s="24" t="str">
        <f ca="1">IF(IF(RANDBETWEEN(1,$A$3)&lt;($D$2+1),RAND(),0)*Q127&gt;Equity!Q127,"Yes","")</f>
        <v/>
      </c>
      <c r="S127" s="18">
        <f ca="1">IF(R127="",(RAND()/Overview!$K$22+Overview!$L$21)*Q127,0)</f>
        <v>2542.3938238981787</v>
      </c>
      <c r="T127" s="24" t="str">
        <f ca="1">IF(IF(RANDBETWEEN(1,$A$3)&lt;($D$2+1),RAND(),0)*S127&gt;Equity!S127,"Yes","")</f>
        <v/>
      </c>
      <c r="U127" s="18">
        <f ca="1">IF(T127="",(RAND()/Overview!$K$22+Overview!$L$21)*S127,0)</f>
        <v>2314.0905821865731</v>
      </c>
      <c r="V127" s="24" t="str">
        <f ca="1">IF(IF(RANDBETWEEN(1,$A$3)&lt;($D$2+1),RAND(),0)*U127&gt;Equity!U127,"Yes","")</f>
        <v/>
      </c>
      <c r="W127" s="18">
        <f ca="1">IF(V127="",(RAND()/Overview!$K$22+Overview!$L$21)*U127,0)</f>
        <v>2551.0952503085696</v>
      </c>
    </row>
    <row r="128" spans="2:23" x14ac:dyDescent="0.3">
      <c r="B128" s="4">
        <v>125</v>
      </c>
      <c r="C128" s="41">
        <v>3668.7088439845234</v>
      </c>
      <c r="D128" s="24" t="str">
        <f ca="1">IF(IF(RANDBETWEEN(1,$A$3)=1,RAND(),0)*C128&gt;Equity!C128,"Yes","")</f>
        <v/>
      </c>
      <c r="E128" s="18">
        <f ca="1">IF(D128="",(RAND()/Overview!$K$22+Overview!$L$21)*C128,0)</f>
        <v>3972.256671630953</v>
      </c>
      <c r="F128" s="24" t="str">
        <f ca="1">IF(IF(RANDBETWEEN(1,$A$3)&lt;($D$2+1),RAND(),0)*E128&gt;Equity!E128,"Yes","")</f>
        <v/>
      </c>
      <c r="G128" s="18">
        <f ca="1">IF(F128="",(RAND()/Overview!$K$22+Overview!$L$21)*E128,0)</f>
        <v>4535.9444072784927</v>
      </c>
      <c r="H128" s="24" t="str">
        <f ca="1">IF(IF(RANDBETWEEN(1,$A$3)&lt;($D$2+1),RAND(),0)*G128&gt;Equity!G128,"Yes","")</f>
        <v/>
      </c>
      <c r="I128" s="18">
        <f ca="1">IF(H128="",(RAND()/Overview!$K$22+Overview!$L$21)*G128,0)</f>
        <v>3935.0555432350075</v>
      </c>
      <c r="J128" s="24" t="str">
        <f ca="1">IF(IF(RANDBETWEEN(1,$A$3)&lt;($D$2+1),RAND(),0)*I128&gt;Equity!I128,"Yes","")</f>
        <v/>
      </c>
      <c r="K128" s="18">
        <f ca="1">IF(J128="",(RAND()/Overview!$K$22+Overview!$L$21)*I128,0)</f>
        <v>4302.2465420044728</v>
      </c>
      <c r="L128" s="24" t="str">
        <f ca="1">IF(IF(RANDBETWEEN(1,$A$3)&lt;($D$2+1),RAND(),0)*K128&gt;Equity!K128,"Yes","")</f>
        <v/>
      </c>
      <c r="M128" s="18">
        <f ca="1">IF(L128="",(RAND()/Overview!$K$22+Overview!$L$21)*K128,0)</f>
        <v>3693.3773345296568</v>
      </c>
      <c r="N128" s="24" t="str">
        <f ca="1">IF(IF(RANDBETWEEN(1,$A$3)&lt;($D$2+1),RAND(),0)*M128&gt;Equity!M128,"Yes","")</f>
        <v/>
      </c>
      <c r="O128" s="18">
        <f ca="1">IF(N128="",(RAND()/Overview!$K$22+Overview!$L$21)*M128,0)</f>
        <v>3303.7475979999108</v>
      </c>
      <c r="P128" s="24" t="str">
        <f ca="1">IF(IF(RANDBETWEEN(1,$A$3)&lt;($D$2+1),RAND(),0)*O128&gt;Equity!O128,"Yes","")</f>
        <v/>
      </c>
      <c r="Q128" s="18">
        <f ca="1">IF(P128="",(RAND()/Overview!$K$22+Overview!$L$21)*O128,0)</f>
        <v>3629.3684014395071</v>
      </c>
      <c r="R128" s="24" t="str">
        <f ca="1">IF(IF(RANDBETWEEN(1,$A$3)&lt;($D$2+1),RAND(),0)*Q128&gt;Equity!Q128,"Yes","")</f>
        <v/>
      </c>
      <c r="S128" s="18">
        <f ca="1">IF(R128="",(RAND()/Overview!$K$22+Overview!$L$21)*Q128,0)</f>
        <v>3525.3381164929933</v>
      </c>
      <c r="T128" s="24" t="str">
        <f ca="1">IF(IF(RANDBETWEEN(1,$A$3)&lt;($D$2+1),RAND(),0)*S128&gt;Equity!S128,"Yes","")</f>
        <v/>
      </c>
      <c r="U128" s="18">
        <f ca="1">IF(T128="",(RAND()/Overview!$K$22+Overview!$L$21)*S128,0)</f>
        <v>3789.9905079109085</v>
      </c>
      <c r="V128" s="24" t="str">
        <f ca="1">IF(IF(RANDBETWEEN(1,$A$3)&lt;($D$2+1),RAND(),0)*U128&gt;Equity!U128,"Yes","")</f>
        <v/>
      </c>
      <c r="W128" s="18">
        <f ca="1">IF(V128="",(RAND()/Overview!$K$22+Overview!$L$21)*U128,0)</f>
        <v>3445.3013276707616</v>
      </c>
    </row>
    <row r="129" spans="2:23" x14ac:dyDescent="0.3">
      <c r="B129" s="4">
        <v>126</v>
      </c>
      <c r="C129" s="41">
        <v>3628.3282278228935</v>
      </c>
      <c r="D129" s="24" t="str">
        <f ca="1">IF(IF(RANDBETWEEN(1,$A$3)=1,RAND(),0)*C129&gt;Equity!C129,"Yes","")</f>
        <v/>
      </c>
      <c r="E129" s="18">
        <f ca="1">IF(D129="",(RAND()/Overview!$K$22+Overview!$L$21)*C129,0)</f>
        <v>3291.8776993127503</v>
      </c>
      <c r="F129" s="24" t="str">
        <f ca="1">IF(IF(RANDBETWEEN(1,$A$3)&lt;($D$2+1),RAND(),0)*E129&gt;Equity!E129,"Yes","")</f>
        <v/>
      </c>
      <c r="G129" s="18">
        <f ca="1">IF(F129="",(RAND()/Overview!$K$22+Overview!$L$21)*E129,0)</f>
        <v>3751.9875786328671</v>
      </c>
      <c r="H129" s="24" t="str">
        <f ca="1">IF(IF(RANDBETWEEN(1,$A$3)&lt;($D$2+1),RAND(),0)*G129&gt;Equity!G129,"Yes","")</f>
        <v/>
      </c>
      <c r="I129" s="18">
        <f ca="1">IF(H129="",(RAND()/Overview!$K$22+Overview!$L$21)*G129,0)</f>
        <v>3834.9140918031071</v>
      </c>
      <c r="J129" s="24" t="str">
        <f ca="1">IF(IF(RANDBETWEEN(1,$A$3)&lt;($D$2+1),RAND(),0)*I129&gt;Equity!I129,"Yes","")</f>
        <v/>
      </c>
      <c r="K129" s="18">
        <f ca="1">IF(J129="",(RAND()/Overview!$K$22+Overview!$L$21)*I129,0)</f>
        <v>3300.5516468315341</v>
      </c>
      <c r="L129" s="24" t="str">
        <f ca="1">IF(IF(RANDBETWEEN(1,$A$3)&lt;($D$2+1),RAND(),0)*K129&gt;Equity!K129,"Yes","")</f>
        <v/>
      </c>
      <c r="M129" s="18">
        <f ca="1">IF(L129="",(RAND()/Overview!$K$22+Overview!$L$21)*K129,0)</f>
        <v>2901.3554563475377</v>
      </c>
      <c r="N129" s="24" t="str">
        <f ca="1">IF(IF(RANDBETWEEN(1,$A$3)&lt;($D$2+1),RAND(),0)*M129&gt;Equity!M129,"Yes","")</f>
        <v/>
      </c>
      <c r="O129" s="18">
        <f ca="1">IF(N129="",(RAND()/Overview!$K$22+Overview!$L$21)*M129,0)</f>
        <v>3042.2824453500371</v>
      </c>
      <c r="P129" s="24" t="str">
        <f ca="1">IF(IF(RANDBETWEEN(1,$A$3)&lt;($D$2+1),RAND(),0)*O129&gt;Equity!O129,"Yes","")</f>
        <v/>
      </c>
      <c r="Q129" s="18">
        <f ca="1">IF(P129="",(RAND()/Overview!$K$22+Overview!$L$21)*O129,0)</f>
        <v>3112.7133908767451</v>
      </c>
      <c r="R129" s="24" t="str">
        <f ca="1">IF(IF(RANDBETWEEN(1,$A$3)&lt;($D$2+1),RAND(),0)*Q129&gt;Equity!Q129,"Yes","")</f>
        <v/>
      </c>
      <c r="S129" s="18">
        <f ca="1">IF(R129="",(RAND()/Overview!$K$22+Overview!$L$21)*Q129,0)</f>
        <v>2806.0786789926256</v>
      </c>
      <c r="T129" s="24" t="str">
        <f ca="1">IF(IF(RANDBETWEEN(1,$A$3)&lt;($D$2+1),RAND(),0)*S129&gt;Equity!S129,"Yes","")</f>
        <v/>
      </c>
      <c r="U129" s="18">
        <f ca="1">IF(T129="",(RAND()/Overview!$K$22+Overview!$L$21)*S129,0)</f>
        <v>2705.9290180645648</v>
      </c>
      <c r="V129" s="24" t="str">
        <f ca="1">IF(IF(RANDBETWEEN(1,$A$3)&lt;($D$2+1),RAND(),0)*U129&gt;Equity!U129,"Yes","")</f>
        <v/>
      </c>
      <c r="W129" s="18">
        <f ca="1">IF(V129="",(RAND()/Overview!$K$22+Overview!$L$21)*U129,0)</f>
        <v>2558.8992127588936</v>
      </c>
    </row>
    <row r="130" spans="2:23" x14ac:dyDescent="0.3">
      <c r="B130" s="4">
        <v>127</v>
      </c>
      <c r="C130" s="41">
        <v>3588.7060456400391</v>
      </c>
      <c r="D130" s="24" t="str">
        <f ca="1">IF(IF(RANDBETWEEN(1,$A$3)=1,RAND(),0)*C130&gt;Equity!C130,"Yes","")</f>
        <v/>
      </c>
      <c r="E130" s="18">
        <f ca="1">IF(D130="",(RAND()/Overview!$K$22+Overview!$L$21)*C130,0)</f>
        <v>3534.441393728423</v>
      </c>
      <c r="F130" s="24" t="str">
        <f ca="1">IF(IF(RANDBETWEEN(1,$A$3)&lt;($D$2+1),RAND(),0)*E130&gt;Equity!E130,"Yes","")</f>
        <v/>
      </c>
      <c r="G130" s="18">
        <f ca="1">IF(F130="",(RAND()/Overview!$K$22+Overview!$L$21)*E130,0)</f>
        <v>3873.5896246707989</v>
      </c>
      <c r="H130" s="24" t="str">
        <f ca="1">IF(IF(RANDBETWEEN(1,$A$3)&lt;($D$2+1),RAND(),0)*G130&gt;Equity!G130,"Yes","")</f>
        <v/>
      </c>
      <c r="I130" s="18">
        <f ca="1">IF(H130="",(RAND()/Overview!$K$22+Overview!$L$21)*G130,0)</f>
        <v>4347.644012032848</v>
      </c>
      <c r="J130" s="24" t="str">
        <f ca="1">IF(IF(RANDBETWEEN(1,$A$3)&lt;($D$2+1),RAND(),0)*I130&gt;Equity!I130,"Yes","")</f>
        <v/>
      </c>
      <c r="K130" s="18">
        <f ca="1">IF(J130="",(RAND()/Overview!$K$22+Overview!$L$21)*I130,0)</f>
        <v>4479.4806661513576</v>
      </c>
      <c r="L130" s="24" t="str">
        <f ca="1">IF(IF(RANDBETWEEN(1,$A$3)&lt;($D$2+1),RAND(),0)*K130&gt;Equity!K130,"Yes","")</f>
        <v/>
      </c>
      <c r="M130" s="18">
        <f ca="1">IF(L130="",(RAND()/Overview!$K$22+Overview!$L$21)*K130,0)</f>
        <v>4459.5488524981729</v>
      </c>
      <c r="N130" s="24" t="str">
        <f ca="1">IF(IF(RANDBETWEEN(1,$A$3)&lt;($D$2+1),RAND(),0)*M130&gt;Equity!M130,"Yes","")</f>
        <v/>
      </c>
      <c r="O130" s="18">
        <f ca="1">IF(N130="",(RAND()/Overview!$K$22+Overview!$L$21)*M130,0)</f>
        <v>4869.138495755501</v>
      </c>
      <c r="P130" s="24" t="str">
        <f ca="1">IF(IF(RANDBETWEEN(1,$A$3)&lt;($D$2+1),RAND(),0)*O130&gt;Equity!O130,"Yes","")</f>
        <v/>
      </c>
      <c r="Q130" s="18">
        <f ca="1">IF(P130="",(RAND()/Overview!$K$22+Overview!$L$21)*O130,0)</f>
        <v>5819.8473013125586</v>
      </c>
      <c r="R130" s="24" t="str">
        <f ca="1">IF(IF(RANDBETWEEN(1,$A$3)&lt;($D$2+1),RAND(),0)*Q130&gt;Equity!Q130,"Yes","")</f>
        <v/>
      </c>
      <c r="S130" s="18">
        <f ca="1">IF(R130="",(RAND()/Overview!$K$22+Overview!$L$21)*Q130,0)</f>
        <v>6806.3762587518768</v>
      </c>
      <c r="T130" s="24" t="str">
        <f ca="1">IF(IF(RANDBETWEEN(1,$A$3)&lt;($D$2+1),RAND(),0)*S130&gt;Equity!S130,"Yes","")</f>
        <v/>
      </c>
      <c r="U130" s="18">
        <f ca="1">IF(T130="",(RAND()/Overview!$K$22+Overview!$L$21)*S130,0)</f>
        <v>7436.8642780371802</v>
      </c>
      <c r="V130" s="24" t="str">
        <f ca="1">IF(IF(RANDBETWEEN(1,$A$3)&lt;($D$2+1),RAND(),0)*U130&gt;Equity!U130,"Yes","")</f>
        <v/>
      </c>
      <c r="W130" s="18">
        <f ca="1">IF(V130="",(RAND()/Overview!$K$22+Overview!$L$21)*U130,0)</f>
        <v>7411.6801818710264</v>
      </c>
    </row>
    <row r="131" spans="2:23" x14ac:dyDescent="0.3">
      <c r="B131" s="4">
        <v>128</v>
      </c>
      <c r="C131" s="41">
        <v>3549.8222473542296</v>
      </c>
      <c r="D131" s="24" t="str">
        <f ca="1">IF(IF(RANDBETWEEN(1,$A$3)=1,RAND(),0)*C131&gt;Equity!C131,"Yes","")</f>
        <v/>
      </c>
      <c r="E131" s="18">
        <f ca="1">IF(D131="",(RAND()/Overview!$K$22+Overview!$L$21)*C131,0)</f>
        <v>3990.3077626593085</v>
      </c>
      <c r="F131" s="24" t="str">
        <f ca="1">IF(IF(RANDBETWEEN(1,$A$3)&lt;($D$2+1),RAND(),0)*E131&gt;Equity!E131,"Yes","")</f>
        <v/>
      </c>
      <c r="G131" s="18">
        <f ca="1">IF(F131="",(RAND()/Overview!$K$22+Overview!$L$21)*E131,0)</f>
        <v>3202.6528850871896</v>
      </c>
      <c r="H131" s="24" t="str">
        <f ca="1">IF(IF(RANDBETWEEN(1,$A$3)&lt;($D$2+1),RAND(),0)*G131&gt;Equity!G131,"Yes","")</f>
        <v/>
      </c>
      <c r="I131" s="18">
        <f ca="1">IF(H131="",(RAND()/Overview!$K$22+Overview!$L$21)*G131,0)</f>
        <v>3262.5637668174886</v>
      </c>
      <c r="J131" s="24" t="str">
        <f ca="1">IF(IF(RANDBETWEEN(1,$A$3)&lt;($D$2+1),RAND(),0)*I131&gt;Equity!I131,"Yes","")</f>
        <v/>
      </c>
      <c r="K131" s="18">
        <f ca="1">IF(J131="",(RAND()/Overview!$K$22+Overview!$L$21)*I131,0)</f>
        <v>3109.8208533047728</v>
      </c>
      <c r="L131" s="24" t="str">
        <f ca="1">IF(IF(RANDBETWEEN(1,$A$3)&lt;($D$2+1),RAND(),0)*K131&gt;Equity!K131,"Yes","")</f>
        <v/>
      </c>
      <c r="M131" s="18">
        <f ca="1">IF(L131="",(RAND()/Overview!$K$22+Overview!$L$21)*K131,0)</f>
        <v>2552.4304392477297</v>
      </c>
      <c r="N131" s="24" t="str">
        <f ca="1">IF(IF(RANDBETWEEN(1,$A$3)&lt;($D$2+1),RAND(),0)*M131&gt;Equity!M131,"Yes","")</f>
        <v/>
      </c>
      <c r="O131" s="18">
        <f ca="1">IF(N131="",(RAND()/Overview!$K$22+Overview!$L$21)*M131,0)</f>
        <v>2182.1589378395315</v>
      </c>
      <c r="P131" s="24" t="str">
        <f ca="1">IF(IF(RANDBETWEEN(1,$A$3)&lt;($D$2+1),RAND(),0)*O131&gt;Equity!O131,"Yes","")</f>
        <v/>
      </c>
      <c r="Q131" s="18">
        <f ca="1">IF(P131="",(RAND()/Overview!$K$22+Overview!$L$21)*O131,0)</f>
        <v>2005.0139720653765</v>
      </c>
      <c r="R131" s="24" t="str">
        <f ca="1">IF(IF(RANDBETWEEN(1,$A$3)&lt;($D$2+1),RAND(),0)*Q131&gt;Equity!Q131,"Yes","")</f>
        <v/>
      </c>
      <c r="S131" s="18">
        <f ca="1">IF(R131="",(RAND()/Overview!$K$22+Overview!$L$21)*Q131,0)</f>
        <v>1963.4950015811653</v>
      </c>
      <c r="T131" s="24" t="str">
        <f ca="1">IF(IF(RANDBETWEEN(1,$A$3)&lt;($D$2+1),RAND(),0)*S131&gt;Equity!S131,"Yes","")</f>
        <v/>
      </c>
      <c r="U131" s="18">
        <f ca="1">IF(T131="",(RAND()/Overview!$K$22+Overview!$L$21)*S131,0)</f>
        <v>2264.5992339737049</v>
      </c>
      <c r="V131" s="24" t="str">
        <f ca="1">IF(IF(RANDBETWEEN(1,$A$3)&lt;($D$2+1),RAND(),0)*U131&gt;Equity!U131,"Yes","")</f>
        <v/>
      </c>
      <c r="W131" s="18">
        <f ca="1">IF(V131="",(RAND()/Overview!$K$22+Overview!$L$21)*U131,0)</f>
        <v>2036.5162581467014</v>
      </c>
    </row>
    <row r="132" spans="2:23" x14ac:dyDescent="0.3">
      <c r="B132" s="4">
        <v>129</v>
      </c>
      <c r="C132" s="41">
        <v>3511.6574640185499</v>
      </c>
      <c r="D132" s="24" t="str">
        <f ca="1">IF(IF(RANDBETWEEN(1,$A$3)=1,RAND(),0)*C132&gt;Equity!C132,"Yes","")</f>
        <v/>
      </c>
      <c r="E132" s="18">
        <f ca="1">IF(D132="",(RAND()/Overview!$K$22+Overview!$L$21)*C132,0)</f>
        <v>2904.3791458738942</v>
      </c>
      <c r="F132" s="24" t="str">
        <f ca="1">IF(IF(RANDBETWEEN(1,$A$3)&lt;($D$2+1),RAND(),0)*E132&gt;Equity!E132,"Yes","")</f>
        <v/>
      </c>
      <c r="G132" s="18">
        <f ca="1">IF(F132="",(RAND()/Overview!$K$22+Overview!$L$21)*E132,0)</f>
        <v>3265.8126844658805</v>
      </c>
      <c r="H132" s="24" t="str">
        <f ca="1">IF(IF(RANDBETWEEN(1,$A$3)&lt;($D$2+1),RAND(),0)*G132&gt;Equity!G132,"Yes","")</f>
        <v/>
      </c>
      <c r="I132" s="18">
        <f ca="1">IF(H132="",(RAND()/Overview!$K$22+Overview!$L$21)*G132,0)</f>
        <v>3706.9901649828785</v>
      </c>
      <c r="J132" s="24" t="str">
        <f ca="1">IF(IF(RANDBETWEEN(1,$A$3)&lt;($D$2+1),RAND(),0)*I132&gt;Equity!I132,"Yes","")</f>
        <v/>
      </c>
      <c r="K132" s="18">
        <f ca="1">IF(J132="",(RAND()/Overview!$K$22+Overview!$L$21)*I132,0)</f>
        <v>4415.2930733828516</v>
      </c>
      <c r="L132" s="24" t="str">
        <f ca="1">IF(IF(RANDBETWEEN(1,$A$3)&lt;($D$2+1),RAND(),0)*K132&gt;Equity!K132,"Yes","")</f>
        <v/>
      </c>
      <c r="M132" s="18">
        <f ca="1">IF(L132="",(RAND()/Overview!$K$22+Overview!$L$21)*K132,0)</f>
        <v>5283.7865377893986</v>
      </c>
      <c r="N132" s="24" t="str">
        <f ca="1">IF(IF(RANDBETWEEN(1,$A$3)&lt;($D$2+1),RAND(),0)*M132&gt;Equity!M132,"Yes","")</f>
        <v/>
      </c>
      <c r="O132" s="18">
        <f ca="1">IF(N132="",(RAND()/Overview!$K$22+Overview!$L$21)*M132,0)</f>
        <v>5835.3086903842577</v>
      </c>
      <c r="P132" s="24" t="str">
        <f ca="1">IF(IF(RANDBETWEEN(1,$A$3)&lt;($D$2+1),RAND(),0)*O132&gt;Equity!O132,"Yes","")</f>
        <v/>
      </c>
      <c r="Q132" s="18">
        <f ca="1">IF(P132="",(RAND()/Overview!$K$22+Overview!$L$21)*O132,0)</f>
        <v>6316.5304048126955</v>
      </c>
      <c r="R132" s="24" t="str">
        <f ca="1">IF(IF(RANDBETWEEN(1,$A$3)&lt;($D$2+1),RAND(),0)*Q132&gt;Equity!Q132,"Yes","")</f>
        <v/>
      </c>
      <c r="S132" s="18">
        <f ca="1">IF(R132="",(RAND()/Overview!$K$22+Overview!$L$21)*Q132,0)</f>
        <v>6563.985248836706</v>
      </c>
      <c r="T132" s="24" t="str">
        <f ca="1">IF(IF(RANDBETWEEN(1,$A$3)&lt;($D$2+1),RAND(),0)*S132&gt;Equity!S132,"Yes","")</f>
        <v/>
      </c>
      <c r="U132" s="18">
        <f ca="1">IF(T132="",(RAND()/Overview!$K$22+Overview!$L$21)*S132,0)</f>
        <v>7430.3041577252716</v>
      </c>
      <c r="V132" s="24" t="str">
        <f ca="1">IF(IF(RANDBETWEEN(1,$A$3)&lt;($D$2+1),RAND(),0)*U132&gt;Equity!U132,"Yes","")</f>
        <v/>
      </c>
      <c r="W132" s="18">
        <f ca="1">IF(V132="",(RAND()/Overview!$K$22+Overview!$L$21)*U132,0)</f>
        <v>7577.2575781091018</v>
      </c>
    </row>
    <row r="133" spans="2:23" x14ac:dyDescent="0.3">
      <c r="B133" s="4">
        <v>130</v>
      </c>
      <c r="C133" s="41">
        <v>3474.1929796277736</v>
      </c>
      <c r="D133" s="24" t="str">
        <f ca="1">IF(IF(RANDBETWEEN(1,$A$3)=1,RAND(),0)*C133&gt;Equity!C133,"Yes","")</f>
        <v/>
      </c>
      <c r="E133" s="18">
        <f ca="1">IF(D133="",(RAND()/Overview!$K$22+Overview!$L$21)*C133,0)</f>
        <v>3502.056873779843</v>
      </c>
      <c r="F133" s="24" t="str">
        <f ca="1">IF(IF(RANDBETWEEN(1,$A$3)&lt;($D$2+1),RAND(),0)*E133&gt;Equity!E133,"Yes","")</f>
        <v/>
      </c>
      <c r="G133" s="18">
        <f ca="1">IF(F133="",(RAND()/Overview!$K$22+Overview!$L$21)*E133,0)</f>
        <v>3887.7866288144614</v>
      </c>
      <c r="H133" s="24" t="str">
        <f ca="1">IF(IF(RANDBETWEEN(1,$A$3)&lt;($D$2+1),RAND(),0)*G133&gt;Equity!G133,"Yes","")</f>
        <v/>
      </c>
      <c r="I133" s="18">
        <f ca="1">IF(H133="",(RAND()/Overview!$K$22+Overview!$L$21)*G133,0)</f>
        <v>4251.8325944606086</v>
      </c>
      <c r="J133" s="24" t="str">
        <f ca="1">IF(IF(RANDBETWEEN(1,$A$3)&lt;($D$2+1),RAND(),0)*I133&gt;Equity!I133,"Yes","")</f>
        <v/>
      </c>
      <c r="K133" s="18">
        <f ca="1">IF(J133="",(RAND()/Overview!$K$22+Overview!$L$21)*I133,0)</f>
        <v>4775.5619922940305</v>
      </c>
      <c r="L133" s="24" t="str">
        <f ca="1">IF(IF(RANDBETWEEN(1,$A$3)&lt;($D$2+1),RAND(),0)*K133&gt;Equity!K133,"Yes","")</f>
        <v/>
      </c>
      <c r="M133" s="18">
        <f ca="1">IF(L133="",(RAND()/Overview!$K$22+Overview!$L$21)*K133,0)</f>
        <v>5689.4934206412991</v>
      </c>
      <c r="N133" s="24" t="str">
        <f ca="1">IF(IF(RANDBETWEEN(1,$A$3)&lt;($D$2+1),RAND(),0)*M133&gt;Equity!M133,"Yes","")</f>
        <v/>
      </c>
      <c r="O133" s="18">
        <f ca="1">IF(N133="",(RAND()/Overview!$K$22+Overview!$L$21)*M133,0)</f>
        <v>5448.9510452925733</v>
      </c>
      <c r="P133" s="24" t="str">
        <f ca="1">IF(IF(RANDBETWEEN(1,$A$3)&lt;($D$2+1),RAND(),0)*O133&gt;Equity!O133,"Yes","")</f>
        <v/>
      </c>
      <c r="Q133" s="18">
        <f ca="1">IF(P133="",(RAND()/Overview!$K$22+Overview!$L$21)*O133,0)</f>
        <v>5854.7313342529378</v>
      </c>
      <c r="R133" s="24" t="str">
        <f ca="1">IF(IF(RANDBETWEEN(1,$A$3)&lt;($D$2+1),RAND(),0)*Q133&gt;Equity!Q133,"Yes","")</f>
        <v/>
      </c>
      <c r="S133" s="18">
        <f ca="1">IF(R133="",(RAND()/Overview!$K$22+Overview!$L$21)*Q133,0)</f>
        <v>5149.1501758454378</v>
      </c>
      <c r="T133" s="24" t="str">
        <f ca="1">IF(IF(RANDBETWEEN(1,$A$3)&lt;($D$2+1),RAND(),0)*S133&gt;Equity!S133,"Yes","")</f>
        <v/>
      </c>
      <c r="U133" s="18">
        <f ca="1">IF(T133="",(RAND()/Overview!$K$22+Overview!$L$21)*S133,0)</f>
        <v>4797.8194494764339</v>
      </c>
      <c r="V133" s="24" t="str">
        <f ca="1">IF(IF(RANDBETWEEN(1,$A$3)&lt;($D$2+1),RAND(),0)*U133&gt;Equity!U133,"Yes","")</f>
        <v/>
      </c>
      <c r="W133" s="18">
        <f ca="1">IF(V133="",(RAND()/Overview!$K$22+Overview!$L$21)*U133,0)</f>
        <v>4771.0474015653308</v>
      </c>
    </row>
    <row r="134" spans="2:23" x14ac:dyDescent="0.3">
      <c r="B134" s="4">
        <v>131</v>
      </c>
      <c r="C134" s="41">
        <v>3437.41070429819</v>
      </c>
      <c r="D134" s="24" t="str">
        <f ca="1">IF(IF(RANDBETWEEN(1,$A$3)=1,RAND(),0)*C134&gt;Equity!C134,"Yes","")</f>
        <v/>
      </c>
      <c r="E134" s="18">
        <f ca="1">IF(D134="",(RAND()/Overview!$K$22+Overview!$L$21)*C134,0)</f>
        <v>3818.0020485426758</v>
      </c>
      <c r="F134" s="24" t="str">
        <f ca="1">IF(IF(RANDBETWEEN(1,$A$3)&lt;($D$2+1),RAND(),0)*E134&gt;Equity!E134,"Yes","")</f>
        <v/>
      </c>
      <c r="G134" s="18">
        <f ca="1">IF(F134="",(RAND()/Overview!$K$22+Overview!$L$21)*E134,0)</f>
        <v>4578.1699507594449</v>
      </c>
      <c r="H134" s="24" t="str">
        <f ca="1">IF(IF(RANDBETWEEN(1,$A$3)&lt;($D$2+1),RAND(),0)*G134&gt;Equity!G134,"Yes","")</f>
        <v/>
      </c>
      <c r="I134" s="18">
        <f ca="1">IF(H134="",(RAND()/Overview!$K$22+Overview!$L$21)*G134,0)</f>
        <v>4690.1586268939236</v>
      </c>
      <c r="J134" s="24" t="str">
        <f ca="1">IF(IF(RANDBETWEEN(1,$A$3)&lt;($D$2+1),RAND(),0)*I134&gt;Equity!I134,"Yes","")</f>
        <v/>
      </c>
      <c r="K134" s="18">
        <f ca="1">IF(J134="",(RAND()/Overview!$K$22+Overview!$L$21)*I134,0)</f>
        <v>3944.5792546359439</v>
      </c>
      <c r="L134" s="24" t="str">
        <f ca="1">IF(IF(RANDBETWEEN(1,$A$3)&lt;($D$2+1),RAND(),0)*K134&gt;Equity!K134,"Yes","")</f>
        <v/>
      </c>
      <c r="M134" s="18">
        <f ca="1">IF(L134="",(RAND()/Overview!$K$22+Overview!$L$21)*K134,0)</f>
        <v>3668.329480949049</v>
      </c>
      <c r="N134" s="24" t="str">
        <f ca="1">IF(IF(RANDBETWEEN(1,$A$3)&lt;($D$2+1),RAND(),0)*M134&gt;Equity!M134,"Yes","")</f>
        <v/>
      </c>
      <c r="O134" s="18">
        <f ca="1">IF(N134="",(RAND()/Overview!$K$22+Overview!$L$21)*M134,0)</f>
        <v>4084.9618989858445</v>
      </c>
      <c r="P134" s="24" t="str">
        <f ca="1">IF(IF(RANDBETWEEN(1,$A$3)&lt;($D$2+1),RAND(),0)*O134&gt;Equity!O134,"Yes","")</f>
        <v/>
      </c>
      <c r="Q134" s="18">
        <f ca="1">IF(P134="",(RAND()/Overview!$K$22+Overview!$L$21)*O134,0)</f>
        <v>3589.8520487790397</v>
      </c>
      <c r="R134" s="24" t="str">
        <f ca="1">IF(IF(RANDBETWEEN(1,$A$3)&lt;($D$2+1),RAND(),0)*Q134&gt;Equity!Q134,"Yes","")</f>
        <v/>
      </c>
      <c r="S134" s="18">
        <f ca="1">IF(R134="",(RAND()/Overview!$K$22+Overview!$L$21)*Q134,0)</f>
        <v>3908.8196586643544</v>
      </c>
      <c r="T134" s="24" t="str">
        <f ca="1">IF(IF(RANDBETWEEN(1,$A$3)&lt;($D$2+1),RAND(),0)*S134&gt;Equity!S134,"Yes","")</f>
        <v/>
      </c>
      <c r="U134" s="18">
        <f ca="1">IF(T134="",(RAND()/Overview!$K$22+Overview!$L$21)*S134,0)</f>
        <v>4073.9869093918605</v>
      </c>
      <c r="V134" s="24" t="str">
        <f ca="1">IF(IF(RANDBETWEEN(1,$A$3)&lt;($D$2+1),RAND(),0)*U134&gt;Equity!U134,"Yes","")</f>
        <v/>
      </c>
      <c r="W134" s="18">
        <f ca="1">IF(V134="",(RAND()/Overview!$K$22+Overview!$L$21)*U134,0)</f>
        <v>3892.1953732863703</v>
      </c>
    </row>
    <row r="135" spans="2:23" x14ac:dyDescent="0.3">
      <c r="B135" s="4">
        <v>132</v>
      </c>
      <c r="C135" s="41">
        <v>3401.2931487436326</v>
      </c>
      <c r="D135" s="24" t="str">
        <f ca="1">IF(IF(RANDBETWEEN(1,$A$3)=1,RAND(),0)*C135&gt;Equity!C135,"Yes","")</f>
        <v/>
      </c>
      <c r="E135" s="18">
        <f ca="1">IF(D135="",(RAND()/Overview!$K$22+Overview!$L$21)*C135,0)</f>
        <v>3429.5704512216817</v>
      </c>
      <c r="F135" s="24" t="str">
        <f ca="1">IF(IF(RANDBETWEEN(1,$A$3)&lt;($D$2+1),RAND(),0)*E135&gt;Equity!E135,"Yes","")</f>
        <v/>
      </c>
      <c r="G135" s="18">
        <f ca="1">IF(F135="",(RAND()/Overview!$K$22+Overview!$L$21)*E135,0)</f>
        <v>2885.0542381657842</v>
      </c>
      <c r="H135" s="24" t="str">
        <f ca="1">IF(IF(RANDBETWEEN(1,$A$3)&lt;($D$2+1),RAND(),0)*G135&gt;Equity!G135,"Yes","")</f>
        <v/>
      </c>
      <c r="I135" s="18">
        <f ca="1">IF(H135="",(RAND()/Overview!$K$22+Overview!$L$21)*G135,0)</f>
        <v>2361.4251112159227</v>
      </c>
      <c r="J135" s="24" t="str">
        <f ca="1">IF(IF(RANDBETWEEN(1,$A$3)&lt;($D$2+1),RAND(),0)*I135&gt;Equity!I135,"Yes","")</f>
        <v/>
      </c>
      <c r="K135" s="18">
        <f ca="1">IF(J135="",(RAND()/Overview!$K$22+Overview!$L$21)*I135,0)</f>
        <v>2460.3919151062369</v>
      </c>
      <c r="L135" s="24" t="str">
        <f ca="1">IF(IF(RANDBETWEEN(1,$A$3)&lt;($D$2+1),RAND(),0)*K135&gt;Equity!K135,"Yes","")</f>
        <v/>
      </c>
      <c r="M135" s="18">
        <f ca="1">IF(L135="",(RAND()/Overview!$K$22+Overview!$L$21)*K135,0)</f>
        <v>2170.2587460940254</v>
      </c>
      <c r="N135" s="24" t="str">
        <f ca="1">IF(IF(RANDBETWEEN(1,$A$3)&lt;($D$2+1),RAND(),0)*M135&gt;Equity!M135,"Yes","")</f>
        <v/>
      </c>
      <c r="O135" s="18">
        <f ca="1">IF(N135="",(RAND()/Overview!$K$22+Overview!$L$21)*M135,0)</f>
        <v>2055.3531191726993</v>
      </c>
      <c r="P135" s="24" t="str">
        <f ca="1">IF(IF(RANDBETWEEN(1,$A$3)&lt;($D$2+1),RAND(),0)*O135&gt;Equity!O135,"Yes","")</f>
        <v/>
      </c>
      <c r="Q135" s="18">
        <f ca="1">IF(P135="",(RAND()/Overview!$K$22+Overview!$L$21)*O135,0)</f>
        <v>1708.7051012197467</v>
      </c>
      <c r="R135" s="24" t="str">
        <f ca="1">IF(IF(RANDBETWEEN(1,$A$3)&lt;($D$2+1),RAND(),0)*Q135&gt;Equity!Q135,"Yes","")</f>
        <v/>
      </c>
      <c r="S135" s="18">
        <f ca="1">IF(R135="",(RAND()/Overview!$K$22+Overview!$L$21)*Q135,0)</f>
        <v>1644.6896952000495</v>
      </c>
      <c r="T135" s="24" t="str">
        <f ca="1">IF(IF(RANDBETWEEN(1,$A$3)&lt;($D$2+1),RAND(),0)*S135&gt;Equity!S135,"Yes","")</f>
        <v/>
      </c>
      <c r="U135" s="18">
        <f ca="1">IF(T135="",(RAND()/Overview!$K$22+Overview!$L$21)*S135,0)</f>
        <v>1377.8147667675541</v>
      </c>
      <c r="V135" s="24" t="str">
        <f ca="1">IF(IF(RANDBETWEEN(1,$A$3)&lt;($D$2+1),RAND(),0)*U135&gt;Equity!U135,"Yes","")</f>
        <v/>
      </c>
      <c r="W135" s="18">
        <f ca="1">IF(V135="",(RAND()/Overview!$K$22+Overview!$L$21)*U135,0)</f>
        <v>1622.9002158884298</v>
      </c>
    </row>
    <row r="136" spans="2:23" x14ac:dyDescent="0.3">
      <c r="B136" s="4">
        <v>133</v>
      </c>
      <c r="C136" s="41">
        <v>3365.8233999758195</v>
      </c>
      <c r="D136" s="24" t="str">
        <f ca="1">IF(IF(RANDBETWEEN(1,$A$3)=1,RAND(),0)*C136&gt;Equity!C136,"Yes","")</f>
        <v/>
      </c>
      <c r="E136" s="18">
        <f ca="1">IF(D136="",(RAND()/Overview!$K$22+Overview!$L$21)*C136,0)</f>
        <v>3034.6956103679413</v>
      </c>
      <c r="F136" s="24" t="str">
        <f ca="1">IF(IF(RANDBETWEEN(1,$A$3)&lt;($D$2+1),RAND(),0)*E136&gt;Equity!E136,"Yes","")</f>
        <v/>
      </c>
      <c r="G136" s="18">
        <f ca="1">IF(F136="",(RAND()/Overview!$K$22+Overview!$L$21)*E136,0)</f>
        <v>3368.8536744532107</v>
      </c>
      <c r="H136" s="24" t="str">
        <f ca="1">IF(IF(RANDBETWEEN(1,$A$3)&lt;($D$2+1),RAND(),0)*G136&gt;Equity!G136,"Yes","")</f>
        <v/>
      </c>
      <c r="I136" s="18">
        <f ca="1">IF(H136="",(RAND()/Overview!$K$22+Overview!$L$21)*G136,0)</f>
        <v>4034.7363947739291</v>
      </c>
      <c r="J136" s="24" t="str">
        <f ca="1">IF(IF(RANDBETWEEN(1,$A$3)&lt;($D$2+1),RAND(),0)*I136&gt;Equity!I136,"Yes","")</f>
        <v/>
      </c>
      <c r="K136" s="18">
        <f ca="1">IF(J136="",(RAND()/Overview!$K$22+Overview!$L$21)*I136,0)</f>
        <v>4780.6458394350411</v>
      </c>
      <c r="L136" s="24" t="str">
        <f ca="1">IF(IF(RANDBETWEEN(1,$A$3)&lt;($D$2+1),RAND(),0)*K136&gt;Equity!K136,"Yes","")</f>
        <v/>
      </c>
      <c r="M136" s="18">
        <f ca="1">IF(L136="",(RAND()/Overview!$K$22+Overview!$L$21)*K136,0)</f>
        <v>4722.2476533470108</v>
      </c>
      <c r="N136" s="24" t="str">
        <f ca="1">IF(IF(RANDBETWEEN(1,$A$3)&lt;($D$2+1),RAND(),0)*M136&gt;Equity!M136,"Yes","")</f>
        <v/>
      </c>
      <c r="O136" s="18">
        <f ca="1">IF(N136="",(RAND()/Overview!$K$22+Overview!$L$21)*M136,0)</f>
        <v>4541.3317458915935</v>
      </c>
      <c r="P136" s="24" t="str">
        <f ca="1">IF(IF(RANDBETWEEN(1,$A$3)&lt;($D$2+1),RAND(),0)*O136&gt;Equity!O136,"Yes","")</f>
        <v/>
      </c>
      <c r="Q136" s="18">
        <f ca="1">IF(P136="",(RAND()/Overview!$K$22+Overview!$L$21)*O136,0)</f>
        <v>4453.6606511131749</v>
      </c>
      <c r="R136" s="24" t="str">
        <f ca="1">IF(IF(RANDBETWEEN(1,$A$3)&lt;($D$2+1),RAND(),0)*Q136&gt;Equity!Q136,"Yes","")</f>
        <v/>
      </c>
      <c r="S136" s="18">
        <f ca="1">IF(R136="",(RAND()/Overview!$K$22+Overview!$L$21)*Q136,0)</f>
        <v>4214.5057706022144</v>
      </c>
      <c r="T136" s="24" t="str">
        <f ca="1">IF(IF(RANDBETWEEN(1,$A$3)&lt;($D$2+1),RAND(),0)*S136&gt;Equity!S136,"Yes","")</f>
        <v/>
      </c>
      <c r="U136" s="18">
        <f ca="1">IF(T136="",(RAND()/Overview!$K$22+Overview!$L$21)*S136,0)</f>
        <v>4591.727849632688</v>
      </c>
      <c r="V136" s="24" t="str">
        <f ca="1">IF(IF(RANDBETWEEN(1,$A$3)&lt;($D$2+1),RAND(),0)*U136&gt;Equity!U136,"Yes","")</f>
        <v/>
      </c>
      <c r="W136" s="18">
        <f ca="1">IF(V136="",(RAND()/Overview!$K$22+Overview!$L$21)*U136,0)</f>
        <v>4806.2203190011242</v>
      </c>
    </row>
    <row r="137" spans="2:23" x14ac:dyDescent="0.3">
      <c r="B137" s="4">
        <v>134</v>
      </c>
      <c r="C137" s="41">
        <v>3330.9850981615782</v>
      </c>
      <c r="D137" s="24" t="str">
        <f ca="1">IF(IF(RANDBETWEEN(1,$A$3)=1,RAND(),0)*C137&gt;Equity!C137,"Yes","")</f>
        <v/>
      </c>
      <c r="E137" s="18">
        <f ca="1">IF(D137="",(RAND()/Overview!$K$22+Overview!$L$21)*C137,0)</f>
        <v>3559.2426067422143</v>
      </c>
      <c r="F137" s="24" t="str">
        <f ca="1">IF(IF(RANDBETWEEN(1,$A$3)&lt;($D$2+1),RAND(),0)*E137&gt;Equity!E137,"Yes","")</f>
        <v/>
      </c>
      <c r="G137" s="18">
        <f ca="1">IF(F137="",(RAND()/Overview!$K$22+Overview!$L$21)*E137,0)</f>
        <v>2910.3641195005084</v>
      </c>
      <c r="H137" s="24" t="str">
        <f ca="1">IF(IF(RANDBETWEEN(1,$A$3)&lt;($D$2+1),RAND(),0)*G137&gt;Equity!G137,"Yes","")</f>
        <v/>
      </c>
      <c r="I137" s="18">
        <f ca="1">IF(H137="",(RAND()/Overview!$K$22+Overview!$L$21)*G137,0)</f>
        <v>3276.4689921810068</v>
      </c>
      <c r="J137" s="24" t="str">
        <f ca="1">IF(IF(RANDBETWEEN(1,$A$3)&lt;($D$2+1),RAND(),0)*I137&gt;Equity!I137,"Yes","")</f>
        <v/>
      </c>
      <c r="K137" s="18">
        <f ca="1">IF(J137="",(RAND()/Overview!$K$22+Overview!$L$21)*I137,0)</f>
        <v>2839.4820962110102</v>
      </c>
      <c r="L137" s="24" t="str">
        <f ca="1">IF(IF(RANDBETWEEN(1,$A$3)&lt;($D$2+1),RAND(),0)*K137&gt;Equity!K137,"Yes","")</f>
        <v/>
      </c>
      <c r="M137" s="18">
        <f ca="1">IF(L137="",(RAND()/Overview!$K$22+Overview!$L$21)*K137,0)</f>
        <v>2333.7226435652251</v>
      </c>
      <c r="N137" s="24" t="str">
        <f ca="1">IF(IF(RANDBETWEEN(1,$A$3)&lt;($D$2+1),RAND(),0)*M137&gt;Equity!M137,"Yes","")</f>
        <v/>
      </c>
      <c r="O137" s="18">
        <f ca="1">IF(N137="",(RAND()/Overview!$K$22+Overview!$L$21)*M137,0)</f>
        <v>2729.6340610890943</v>
      </c>
      <c r="P137" s="24" t="str">
        <f ca="1">IF(IF(RANDBETWEEN(1,$A$3)&lt;($D$2+1),RAND(),0)*O137&gt;Equity!O137,"Yes","")</f>
        <v/>
      </c>
      <c r="Q137" s="18">
        <f ca="1">IF(P137="",(RAND()/Overview!$K$22+Overview!$L$21)*O137,0)</f>
        <v>2457.3640506378674</v>
      </c>
      <c r="R137" s="24" t="str">
        <f ca="1">IF(IF(RANDBETWEEN(1,$A$3)&lt;($D$2+1),RAND(),0)*Q137&gt;Equity!Q137,"Yes","")</f>
        <v/>
      </c>
      <c r="S137" s="18">
        <f ca="1">IF(R137="",(RAND()/Overview!$K$22+Overview!$L$21)*Q137,0)</f>
        <v>2309.8571251205176</v>
      </c>
      <c r="T137" s="24" t="str">
        <f ca="1">IF(IF(RANDBETWEEN(1,$A$3)&lt;($D$2+1),RAND(),0)*S137&gt;Equity!S137,"Yes","")</f>
        <v/>
      </c>
      <c r="U137" s="18">
        <f ca="1">IF(T137="",(RAND()/Overview!$K$22+Overview!$L$21)*S137,0)</f>
        <v>2560.674349750921</v>
      </c>
      <c r="V137" s="24" t="str">
        <f ca="1">IF(IF(RANDBETWEEN(1,$A$3)&lt;($D$2+1),RAND(),0)*U137&gt;Equity!U137,"Yes","")</f>
        <v/>
      </c>
      <c r="W137" s="18">
        <f ca="1">IF(V137="",(RAND()/Overview!$K$22+Overview!$L$21)*U137,0)</f>
        <v>2477.6558304073387</v>
      </c>
    </row>
    <row r="138" spans="2:23" x14ac:dyDescent="0.3">
      <c r="B138" s="4">
        <v>135</v>
      </c>
      <c r="C138" s="41">
        <v>3296.7624145737395</v>
      </c>
      <c r="D138" s="24" t="str">
        <f ca="1">IF(IF(RANDBETWEEN(1,$A$3)=1,RAND(),0)*C138&gt;Equity!C138,"Yes","")</f>
        <v/>
      </c>
      <c r="E138" s="18">
        <f ca="1">IF(D138="",(RAND()/Overview!$K$22+Overview!$L$21)*C138,0)</f>
        <v>3494.0061100462976</v>
      </c>
      <c r="F138" s="24" t="str">
        <f ca="1">IF(IF(RANDBETWEEN(1,$A$3)&lt;($D$2+1),RAND(),0)*E138&gt;Equity!E138,"Yes","")</f>
        <v/>
      </c>
      <c r="G138" s="18">
        <f ca="1">IF(F138="",(RAND()/Overview!$K$22+Overview!$L$21)*E138,0)</f>
        <v>2918.5679398841457</v>
      </c>
      <c r="H138" s="24" t="str">
        <f ca="1">IF(IF(RANDBETWEEN(1,$A$3)&lt;($D$2+1),RAND(),0)*G138&gt;Equity!G138,"Yes","")</f>
        <v/>
      </c>
      <c r="I138" s="18">
        <f ca="1">IF(H138="",(RAND()/Overview!$K$22+Overview!$L$21)*G138,0)</f>
        <v>3413.8340649515835</v>
      </c>
      <c r="J138" s="24" t="str">
        <f ca="1">IF(IF(RANDBETWEEN(1,$A$3)&lt;($D$2+1),RAND(),0)*I138&gt;Equity!I138,"Yes","")</f>
        <v/>
      </c>
      <c r="K138" s="18">
        <f ca="1">IF(J138="",(RAND()/Overview!$K$22+Overview!$L$21)*I138,0)</f>
        <v>3094.7937495048659</v>
      </c>
      <c r="L138" s="24" t="str">
        <f ca="1">IF(IF(RANDBETWEEN(1,$A$3)&lt;($D$2+1),RAND(),0)*K138&gt;Equity!K138,"Yes","")</f>
        <v/>
      </c>
      <c r="M138" s="18">
        <f ca="1">IF(L138="",(RAND()/Overview!$K$22+Overview!$L$21)*K138,0)</f>
        <v>3013.7718245952083</v>
      </c>
      <c r="N138" s="24" t="str">
        <f ca="1">IF(IF(RANDBETWEEN(1,$A$3)&lt;($D$2+1),RAND(),0)*M138&gt;Equity!M138,"Yes","")</f>
        <v/>
      </c>
      <c r="O138" s="18">
        <f ca="1">IF(N138="",(RAND()/Overview!$K$22+Overview!$L$21)*M138,0)</f>
        <v>2871.986014693613</v>
      </c>
      <c r="P138" s="24" t="str">
        <f ca="1">IF(IF(RANDBETWEEN(1,$A$3)&lt;($D$2+1),RAND(),0)*O138&gt;Equity!O138,"Yes","")</f>
        <v/>
      </c>
      <c r="Q138" s="18">
        <f ca="1">IF(P138="",(RAND()/Overview!$K$22+Overview!$L$21)*O138,0)</f>
        <v>2511.5635081419891</v>
      </c>
      <c r="R138" s="24" t="str">
        <f ca="1">IF(IF(RANDBETWEEN(1,$A$3)&lt;($D$2+1),RAND(),0)*Q138&gt;Equity!Q138,"Yes","")</f>
        <v/>
      </c>
      <c r="S138" s="18">
        <f ca="1">IF(R138="",(RAND()/Overview!$K$22+Overview!$L$21)*Q138,0)</f>
        <v>2398.844531599033</v>
      </c>
      <c r="T138" s="24" t="str">
        <f ca="1">IF(IF(RANDBETWEEN(1,$A$3)&lt;($D$2+1),RAND(),0)*S138&gt;Equity!S138,"Yes","")</f>
        <v/>
      </c>
      <c r="U138" s="18">
        <f ca="1">IF(T138="",(RAND()/Overview!$K$22+Overview!$L$21)*S138,0)</f>
        <v>2016.2856308914106</v>
      </c>
      <c r="V138" s="24" t="str">
        <f ca="1">IF(IF(RANDBETWEEN(1,$A$3)&lt;($D$2+1),RAND(),0)*U138&gt;Equity!U138,"Yes","")</f>
        <v/>
      </c>
      <c r="W138" s="18">
        <f ca="1">IF(V138="",(RAND()/Overview!$K$22+Overview!$L$21)*U138,0)</f>
        <v>2373.0493175380602</v>
      </c>
    </row>
    <row r="139" spans="2:23" x14ac:dyDescent="0.3">
      <c r="B139" s="4">
        <v>136</v>
      </c>
      <c r="C139" s="41">
        <v>3263.1400305763505</v>
      </c>
      <c r="D139" s="24" t="str">
        <f ca="1">IF(IF(RANDBETWEEN(1,$A$3)=1,RAND(),0)*C139&gt;Equity!C139,"Yes","")</f>
        <v/>
      </c>
      <c r="E139" s="18">
        <f ca="1">IF(D139="",(RAND()/Overview!$K$22+Overview!$L$21)*C139,0)</f>
        <v>3400.3799414903856</v>
      </c>
      <c r="F139" s="24" t="str">
        <f ca="1">IF(IF(RANDBETWEEN(1,$A$3)&lt;($D$2+1),RAND(),0)*E139&gt;Equity!E139,"Yes","")</f>
        <v/>
      </c>
      <c r="G139" s="18">
        <f ca="1">IF(F139="",(RAND()/Overview!$K$22+Overview!$L$21)*E139,0)</f>
        <v>3540.7036008623354</v>
      </c>
      <c r="H139" s="24" t="str">
        <f ca="1">IF(IF(RANDBETWEEN(1,$A$3)&lt;($D$2+1),RAND(),0)*G139&gt;Equity!G139,"Yes","")</f>
        <v/>
      </c>
      <c r="I139" s="18">
        <f ca="1">IF(H139="",(RAND()/Overview!$K$22+Overview!$L$21)*G139,0)</f>
        <v>3339.1751797137176</v>
      </c>
      <c r="J139" s="24" t="str">
        <f ca="1">IF(IF(RANDBETWEEN(1,$A$3)&lt;($D$2+1),RAND(),0)*I139&gt;Equity!I139,"Yes","")</f>
        <v/>
      </c>
      <c r="K139" s="18">
        <f ca="1">IF(J139="",(RAND()/Overview!$K$22+Overview!$L$21)*I139,0)</f>
        <v>2728.913623437727</v>
      </c>
      <c r="L139" s="24" t="str">
        <f ca="1">IF(IF(RANDBETWEEN(1,$A$3)&lt;($D$2+1),RAND(),0)*K139&gt;Equity!K139,"Yes","")</f>
        <v/>
      </c>
      <c r="M139" s="18">
        <f ca="1">IF(L139="",(RAND()/Overview!$K$22+Overview!$L$21)*K139,0)</f>
        <v>2664.0164812520652</v>
      </c>
      <c r="N139" s="24" t="str">
        <f ca="1">IF(IF(RANDBETWEEN(1,$A$3)&lt;($D$2+1),RAND(),0)*M139&gt;Equity!M139,"Yes","")</f>
        <v/>
      </c>
      <c r="O139" s="18">
        <f ca="1">IF(N139="",(RAND()/Overview!$K$22+Overview!$L$21)*M139,0)</f>
        <v>2947.5955987364446</v>
      </c>
      <c r="P139" s="24" t="str">
        <f ca="1">IF(IF(RANDBETWEEN(1,$A$3)&lt;($D$2+1),RAND(),0)*O139&gt;Equity!O139,"Yes","")</f>
        <v/>
      </c>
      <c r="Q139" s="18">
        <f ca="1">IF(P139="",(RAND()/Overview!$K$22+Overview!$L$21)*O139,0)</f>
        <v>2439.6352390607872</v>
      </c>
      <c r="R139" s="24" t="str">
        <f ca="1">IF(IF(RANDBETWEEN(1,$A$3)&lt;($D$2+1),RAND(),0)*Q139&gt;Equity!Q139,"Yes","")</f>
        <v/>
      </c>
      <c r="S139" s="18">
        <f ca="1">IF(R139="",(RAND()/Overview!$K$22+Overview!$L$21)*Q139,0)</f>
        <v>2526.2787471220308</v>
      </c>
      <c r="T139" s="24" t="str">
        <f ca="1">IF(IF(RANDBETWEEN(1,$A$3)&lt;($D$2+1),RAND(),0)*S139&gt;Equity!S139,"Yes","")</f>
        <v/>
      </c>
      <c r="U139" s="18">
        <f ca="1">IF(T139="",(RAND()/Overview!$K$22+Overview!$L$21)*S139,0)</f>
        <v>2968.8099222165647</v>
      </c>
      <c r="V139" s="24" t="str">
        <f ca="1">IF(IF(RANDBETWEEN(1,$A$3)&lt;($D$2+1),RAND(),0)*U139&gt;Equity!U139,"Yes","")</f>
        <v/>
      </c>
      <c r="W139" s="18">
        <f ca="1">IF(V139="",(RAND()/Overview!$K$22+Overview!$L$21)*U139,0)</f>
        <v>2457.7269447019939</v>
      </c>
    </row>
    <row r="140" spans="2:23" x14ac:dyDescent="0.3">
      <c r="B140" s="4">
        <v>137</v>
      </c>
      <c r="C140" s="41">
        <v>3230.1031175885205</v>
      </c>
      <c r="D140" s="24" t="str">
        <f ca="1">IF(IF(RANDBETWEEN(1,$A$3)=1,RAND(),0)*C140&gt;Equity!C140,"Yes","")</f>
        <v/>
      </c>
      <c r="E140" s="18">
        <f ca="1">IF(D140="",(RAND()/Overview!$K$22+Overview!$L$21)*C140,0)</f>
        <v>3595.4022000069767</v>
      </c>
      <c r="F140" s="24" t="str">
        <f ca="1">IF(IF(RANDBETWEEN(1,$A$3)&lt;($D$2+1),RAND(),0)*E140&gt;Equity!E140,"Yes","")</f>
        <v/>
      </c>
      <c r="G140" s="18">
        <f ca="1">IF(F140="",(RAND()/Overview!$K$22+Overview!$L$21)*E140,0)</f>
        <v>2962.5441280773412</v>
      </c>
      <c r="H140" s="24" t="str">
        <f ca="1">IF(IF(RANDBETWEEN(1,$A$3)&lt;($D$2+1),RAND(),0)*G140&gt;Equity!G140,"Yes","")</f>
        <v/>
      </c>
      <c r="I140" s="18">
        <f ca="1">IF(H140="",(RAND()/Overview!$K$22+Overview!$L$21)*G140,0)</f>
        <v>2677.9954662657092</v>
      </c>
      <c r="J140" s="24" t="str">
        <f ca="1">IF(IF(RANDBETWEEN(1,$A$3)&lt;($D$2+1),RAND(),0)*I140&gt;Equity!I140,"Yes","")</f>
        <v/>
      </c>
      <c r="K140" s="18">
        <f ca="1">IF(J140="",(RAND()/Overview!$K$22+Overview!$L$21)*I140,0)</f>
        <v>2557.9943430318876</v>
      </c>
      <c r="L140" s="24" t="str">
        <f ca="1">IF(IF(RANDBETWEEN(1,$A$3)&lt;($D$2+1),RAND(),0)*K140&gt;Equity!K140,"Yes","")</f>
        <v/>
      </c>
      <c r="M140" s="18">
        <f ca="1">IF(L140="",(RAND()/Overview!$K$22+Overview!$L$21)*K140,0)</f>
        <v>2372.4391183902021</v>
      </c>
      <c r="N140" s="24" t="str">
        <f ca="1">IF(IF(RANDBETWEEN(1,$A$3)&lt;($D$2+1),RAND(),0)*M140&gt;Equity!M140,"Yes","")</f>
        <v/>
      </c>
      <c r="O140" s="18">
        <f ca="1">IF(N140="",(RAND()/Overview!$K$22+Overview!$L$21)*M140,0)</f>
        <v>2547.1867381439761</v>
      </c>
      <c r="P140" s="24" t="str">
        <f ca="1">IF(IF(RANDBETWEEN(1,$A$3)&lt;($D$2+1),RAND(),0)*O140&gt;Equity!O140,"Yes","")</f>
        <v/>
      </c>
      <c r="Q140" s="18">
        <f ca="1">IF(P140="",(RAND()/Overview!$K$22+Overview!$L$21)*O140,0)</f>
        <v>2212.6202915541544</v>
      </c>
      <c r="R140" s="24" t="str">
        <f ca="1">IF(IF(RANDBETWEEN(1,$A$3)&lt;($D$2+1),RAND(),0)*Q140&gt;Equity!Q140,"Yes","")</f>
        <v/>
      </c>
      <c r="S140" s="18">
        <f ca="1">IF(R140="",(RAND()/Overview!$K$22+Overview!$L$21)*Q140,0)</f>
        <v>2110.5267673446101</v>
      </c>
      <c r="T140" s="24" t="str">
        <f ca="1">IF(IF(RANDBETWEEN(1,$A$3)&lt;($D$2+1),RAND(),0)*S140&gt;Equity!S140,"Yes","")</f>
        <v/>
      </c>
      <c r="U140" s="18">
        <f ca="1">IF(T140="",(RAND()/Overview!$K$22+Overview!$L$21)*S140,0)</f>
        <v>2350.2681005739619</v>
      </c>
      <c r="V140" s="24" t="str">
        <f ca="1">IF(IF(RANDBETWEEN(1,$A$3)&lt;($D$2+1),RAND(),0)*U140&gt;Equity!U140,"Yes","")</f>
        <v/>
      </c>
      <c r="W140" s="18">
        <f ca="1">IF(V140="",(RAND()/Overview!$K$22+Overview!$L$21)*U140,0)</f>
        <v>2423.0268345038908</v>
      </c>
    </row>
    <row r="141" spans="2:23" x14ac:dyDescent="0.3">
      <c r="B141" s="4">
        <v>138</v>
      </c>
      <c r="C141" s="41">
        <v>3197.6373179745551</v>
      </c>
      <c r="D141" s="24" t="str">
        <f ca="1">IF(IF(RANDBETWEEN(1,$A$3)=1,RAND(),0)*C141&gt;Equity!C141,"Yes","")</f>
        <v/>
      </c>
      <c r="E141" s="18">
        <f ca="1">IF(D141="",(RAND()/Overview!$K$22+Overview!$L$21)*C141,0)</f>
        <v>2695.0672257228089</v>
      </c>
      <c r="F141" s="24" t="str">
        <f ca="1">IF(IF(RANDBETWEEN(1,$A$3)&lt;($D$2+1),RAND(),0)*E141&gt;Equity!E141,"Yes","")</f>
        <v/>
      </c>
      <c r="G141" s="18">
        <f ca="1">IF(F141="",(RAND()/Overview!$K$22+Overview!$L$21)*E141,0)</f>
        <v>2500.626241702525</v>
      </c>
      <c r="H141" s="24" t="str">
        <f ca="1">IF(IF(RANDBETWEEN(1,$A$3)&lt;($D$2+1),RAND(),0)*G141&gt;Equity!G141,"Yes","")</f>
        <v/>
      </c>
      <c r="I141" s="18">
        <f ca="1">IF(H141="",(RAND()/Overview!$K$22+Overview!$L$21)*G141,0)</f>
        <v>2192.3404871062098</v>
      </c>
      <c r="J141" s="24" t="str">
        <f ca="1">IF(IF(RANDBETWEEN(1,$A$3)&lt;($D$2+1),RAND(),0)*I141&gt;Equity!I141,"Yes","")</f>
        <v/>
      </c>
      <c r="K141" s="18">
        <f ca="1">IF(J141="",(RAND()/Overview!$K$22+Overview!$L$21)*I141,0)</f>
        <v>2021.4518098555159</v>
      </c>
      <c r="L141" s="24" t="str">
        <f ca="1">IF(IF(RANDBETWEEN(1,$A$3)&lt;($D$2+1),RAND(),0)*K141&gt;Equity!K141,"Yes","")</f>
        <v/>
      </c>
      <c r="M141" s="18">
        <f ca="1">IF(L141="",(RAND()/Overview!$K$22+Overview!$L$21)*K141,0)</f>
        <v>1876.7023283474257</v>
      </c>
      <c r="N141" s="24" t="str">
        <f ca="1">IF(IF(RANDBETWEEN(1,$A$3)&lt;($D$2+1),RAND(),0)*M141&gt;Equity!M141,"Yes","")</f>
        <v/>
      </c>
      <c r="O141" s="18">
        <f ca="1">IF(N141="",(RAND()/Overview!$K$22+Overview!$L$21)*M141,0)</f>
        <v>2020.2218204867511</v>
      </c>
      <c r="P141" s="24" t="str">
        <f ca="1">IF(IF(RANDBETWEEN(1,$A$3)&lt;($D$2+1),RAND(),0)*O141&gt;Equity!O141,"Yes","")</f>
        <v/>
      </c>
      <c r="Q141" s="18">
        <f ca="1">IF(P141="",(RAND()/Overview!$K$22+Overview!$L$21)*O141,0)</f>
        <v>2029.8868916440531</v>
      </c>
      <c r="R141" s="24" t="str">
        <f ca="1">IF(IF(RANDBETWEEN(1,$A$3)&lt;($D$2+1),RAND(),0)*Q141&gt;Equity!Q141,"Yes","")</f>
        <v/>
      </c>
      <c r="S141" s="18">
        <f ca="1">IF(R141="",(RAND()/Overview!$K$22+Overview!$L$21)*Q141,0)</f>
        <v>1896.5993667254706</v>
      </c>
      <c r="T141" s="24" t="str">
        <f ca="1">IF(IF(RANDBETWEEN(1,$A$3)&lt;($D$2+1),RAND(),0)*S141&gt;Equity!S141,"Yes","")</f>
        <v/>
      </c>
      <c r="U141" s="18">
        <f ca="1">IF(T141="",(RAND()/Overview!$K$22+Overview!$L$21)*S141,0)</f>
        <v>2155.0656604061023</v>
      </c>
      <c r="V141" s="24" t="str">
        <f ca="1">IF(IF(RANDBETWEEN(1,$A$3)&lt;($D$2+1),RAND(),0)*U141&gt;Equity!U141,"Yes","")</f>
        <v/>
      </c>
      <c r="W141" s="18">
        <f ca="1">IF(V141="",(RAND()/Overview!$K$22+Overview!$L$21)*U141,0)</f>
        <v>2110.6910794481314</v>
      </c>
    </row>
    <row r="142" spans="2:23" x14ac:dyDescent="0.3">
      <c r="B142" s="4">
        <v>139</v>
      </c>
      <c r="C142" s="41">
        <v>3165.7287268112359</v>
      </c>
      <c r="D142" s="24" t="str">
        <f ca="1">IF(IF(RANDBETWEEN(1,$A$3)=1,RAND(),0)*C142&gt;Equity!C142,"Yes","")</f>
        <v/>
      </c>
      <c r="E142" s="18">
        <f ca="1">IF(D142="",(RAND()/Overview!$K$22+Overview!$L$21)*C142,0)</f>
        <v>2957.3120008488049</v>
      </c>
      <c r="F142" s="24" t="str">
        <f ca="1">IF(IF(RANDBETWEEN(1,$A$3)&lt;($D$2+1),RAND(),0)*E142&gt;Equity!E142,"Yes","")</f>
        <v/>
      </c>
      <c r="G142" s="18">
        <f ca="1">IF(F142="",(RAND()/Overview!$K$22+Overview!$L$21)*E142,0)</f>
        <v>2936.4724128257876</v>
      </c>
      <c r="H142" s="24" t="str">
        <f ca="1">IF(IF(RANDBETWEEN(1,$A$3)&lt;($D$2+1),RAND(),0)*G142&gt;Equity!G142,"Yes","")</f>
        <v/>
      </c>
      <c r="I142" s="18">
        <f ca="1">IF(H142="",(RAND()/Overview!$K$22+Overview!$L$21)*G142,0)</f>
        <v>3215.7524090386528</v>
      </c>
      <c r="J142" s="24" t="str">
        <f ca="1">IF(IF(RANDBETWEEN(1,$A$3)&lt;($D$2+1),RAND(),0)*I142&gt;Equity!I142,"Yes","")</f>
        <v/>
      </c>
      <c r="K142" s="18">
        <f ca="1">IF(J142="",(RAND()/Overview!$K$22+Overview!$L$21)*I142,0)</f>
        <v>3021.7293005083288</v>
      </c>
      <c r="L142" s="24" t="str">
        <f ca="1">IF(IF(RANDBETWEEN(1,$A$3)&lt;($D$2+1),RAND(),0)*K142&gt;Equity!K142,"Yes","")</f>
        <v/>
      </c>
      <c r="M142" s="18">
        <f ca="1">IF(L142="",(RAND()/Overview!$K$22+Overview!$L$21)*K142,0)</f>
        <v>2859.4294432948886</v>
      </c>
      <c r="N142" s="24" t="str">
        <f ca="1">IF(IF(RANDBETWEEN(1,$A$3)&lt;($D$2+1),RAND(),0)*M142&gt;Equity!M142,"Yes","")</f>
        <v/>
      </c>
      <c r="O142" s="18">
        <f ca="1">IF(N142="",(RAND()/Overview!$K$22+Overview!$L$21)*M142,0)</f>
        <v>2547.8275351890729</v>
      </c>
      <c r="P142" s="24" t="str">
        <f ca="1">IF(IF(RANDBETWEEN(1,$A$3)&lt;($D$2+1),RAND(),0)*O142&gt;Equity!O142,"Yes","")</f>
        <v/>
      </c>
      <c r="Q142" s="18">
        <f ca="1">IF(P142="",(RAND()/Overview!$K$22+Overview!$L$21)*O142,0)</f>
        <v>2927.6980289426174</v>
      </c>
      <c r="R142" s="24" t="str">
        <f ca="1">IF(IF(RANDBETWEEN(1,$A$3)&lt;($D$2+1),RAND(),0)*Q142&gt;Equity!Q142,"Yes","")</f>
        <v/>
      </c>
      <c r="S142" s="18">
        <f ca="1">IF(R142="",(RAND()/Overview!$K$22+Overview!$L$21)*Q142,0)</f>
        <v>2575.4670752686461</v>
      </c>
      <c r="T142" s="24" t="str">
        <f ca="1">IF(IF(RANDBETWEEN(1,$A$3)&lt;($D$2+1),RAND(),0)*S142&gt;Equity!S142,"Yes","")</f>
        <v/>
      </c>
      <c r="U142" s="18">
        <f ca="1">IF(T142="",(RAND()/Overview!$K$22+Overview!$L$21)*S142,0)</f>
        <v>2148.0705032585147</v>
      </c>
      <c r="V142" s="24" t="str">
        <f ca="1">IF(IF(RANDBETWEEN(1,$A$3)&lt;($D$2+1),RAND(),0)*U142&gt;Equity!U142,"Yes","")</f>
        <v/>
      </c>
      <c r="W142" s="18">
        <f ca="1">IF(V142="",(RAND()/Overview!$K$22+Overview!$L$21)*U142,0)</f>
        <v>1833.5753596469033</v>
      </c>
    </row>
    <row r="143" spans="2:23" x14ac:dyDescent="0.3">
      <c r="B143" s="4">
        <v>140</v>
      </c>
      <c r="C143" s="41">
        <v>3134.3638744859741</v>
      </c>
      <c r="D143" s="24" t="str">
        <f ca="1">IF(IF(RANDBETWEEN(1,$A$3)=1,RAND(),0)*C143&gt;Equity!C143,"Yes","")</f>
        <v/>
      </c>
      <c r="E143" s="18">
        <f ca="1">IF(D143="",(RAND()/Overview!$K$22+Overview!$L$21)*C143,0)</f>
        <v>3026.6619583806128</v>
      </c>
      <c r="F143" s="24" t="str">
        <f ca="1">IF(IF(RANDBETWEEN(1,$A$3)&lt;($D$2+1),RAND(),0)*E143&gt;Equity!E143,"Yes","")</f>
        <v/>
      </c>
      <c r="G143" s="18">
        <f ca="1">IF(F143="",(RAND()/Overview!$K$22+Overview!$L$21)*E143,0)</f>
        <v>2932.2028768794939</v>
      </c>
      <c r="H143" s="24" t="str">
        <f ca="1">IF(IF(RANDBETWEEN(1,$A$3)&lt;($D$2+1),RAND(),0)*G143&gt;Equity!G143,"Yes","")</f>
        <v/>
      </c>
      <c r="I143" s="18">
        <f ca="1">IF(H143="",(RAND()/Overview!$K$22+Overview!$L$21)*G143,0)</f>
        <v>3460.2114244587565</v>
      </c>
      <c r="J143" s="24" t="str">
        <f ca="1">IF(IF(RANDBETWEEN(1,$A$3)&lt;($D$2+1),RAND(),0)*I143&gt;Equity!I143,"Yes","")</f>
        <v/>
      </c>
      <c r="K143" s="18">
        <f ca="1">IF(J143="",(RAND()/Overview!$K$22+Overview!$L$21)*I143,0)</f>
        <v>3096.4504361446761</v>
      </c>
      <c r="L143" s="24" t="str">
        <f ca="1">IF(IF(RANDBETWEEN(1,$A$3)&lt;($D$2+1),RAND(),0)*K143&gt;Equity!K143,"Yes","")</f>
        <v/>
      </c>
      <c r="M143" s="18">
        <f ca="1">IF(L143="",(RAND()/Overview!$K$22+Overview!$L$21)*K143,0)</f>
        <v>2557.9436479500814</v>
      </c>
      <c r="N143" s="24" t="str">
        <f ca="1">IF(IF(RANDBETWEEN(1,$A$3)&lt;($D$2+1),RAND(),0)*M143&gt;Equity!M143,"Yes","")</f>
        <v/>
      </c>
      <c r="O143" s="18">
        <f ca="1">IF(N143="",(RAND()/Overview!$K$22+Overview!$L$21)*M143,0)</f>
        <v>2165.4182362565953</v>
      </c>
      <c r="P143" s="24" t="str">
        <f ca="1">IF(IF(RANDBETWEEN(1,$A$3)&lt;($D$2+1),RAND(),0)*O143&gt;Equity!O143,"Yes","")</f>
        <v/>
      </c>
      <c r="Q143" s="18">
        <f ca="1">IF(P143="",(RAND()/Overview!$K$22+Overview!$L$21)*O143,0)</f>
        <v>2146.6310008253508</v>
      </c>
      <c r="R143" s="24" t="str">
        <f ca="1">IF(IF(RANDBETWEEN(1,$A$3)&lt;($D$2+1),RAND(),0)*Q143&gt;Equity!Q143,"Yes","")</f>
        <v/>
      </c>
      <c r="S143" s="18">
        <f ca="1">IF(R143="",(RAND()/Overview!$K$22+Overview!$L$21)*Q143,0)</f>
        <v>2282.7910316075909</v>
      </c>
      <c r="T143" s="24" t="str">
        <f ca="1">IF(IF(RANDBETWEEN(1,$A$3)&lt;($D$2+1),RAND(),0)*S143&gt;Equity!S143,"Yes","")</f>
        <v/>
      </c>
      <c r="U143" s="18">
        <f ca="1">IF(T143="",(RAND()/Overview!$K$22+Overview!$L$21)*S143,0)</f>
        <v>2032.5606883768551</v>
      </c>
      <c r="V143" s="24" t="str">
        <f ca="1">IF(IF(RANDBETWEEN(1,$A$3)&lt;($D$2+1),RAND(),0)*U143&gt;Equity!U143,"Yes","")</f>
        <v/>
      </c>
      <c r="W143" s="18">
        <f ca="1">IF(V143="",(RAND()/Overview!$K$22+Overview!$L$21)*U143,0)</f>
        <v>2000.2724714745559</v>
      </c>
    </row>
    <row r="144" spans="2:23" x14ac:dyDescent="0.3">
      <c r="B144" s="4">
        <v>141</v>
      </c>
      <c r="C144" s="41">
        <v>3103.5297100824023</v>
      </c>
      <c r="D144" s="24" t="str">
        <f ca="1">IF(IF(RANDBETWEEN(1,$A$3)=1,RAND(),0)*C144&gt;Equity!C144,"Yes","")</f>
        <v/>
      </c>
      <c r="E144" s="18">
        <f ca="1">IF(D144="",(RAND()/Overview!$K$22+Overview!$L$21)*C144,0)</f>
        <v>3357.1448867463032</v>
      </c>
      <c r="F144" s="24" t="str">
        <f ca="1">IF(IF(RANDBETWEEN(1,$A$3)&lt;($D$2+1),RAND(),0)*E144&gt;Equity!E144,"Yes","")</f>
        <v/>
      </c>
      <c r="G144" s="18">
        <f ca="1">IF(F144="",(RAND()/Overview!$K$22+Overview!$L$21)*E144,0)</f>
        <v>3042.6945037746405</v>
      </c>
      <c r="H144" s="24" t="str">
        <f ca="1">IF(IF(RANDBETWEEN(1,$A$3)&lt;($D$2+1),RAND(),0)*G144&gt;Equity!G144,"Yes","")</f>
        <v/>
      </c>
      <c r="I144" s="18">
        <f ca="1">IF(H144="",(RAND()/Overview!$K$22+Overview!$L$21)*G144,0)</f>
        <v>3525.0479686027966</v>
      </c>
      <c r="J144" s="24" t="str">
        <f ca="1">IF(IF(RANDBETWEEN(1,$A$3)&lt;($D$2+1),RAND(),0)*I144&gt;Equity!I144,"Yes","")</f>
        <v/>
      </c>
      <c r="K144" s="18">
        <f ca="1">IF(J144="",(RAND()/Overview!$K$22+Overview!$L$21)*I144,0)</f>
        <v>3625.8996877712129</v>
      </c>
      <c r="L144" s="24" t="str">
        <f ca="1">IF(IF(RANDBETWEEN(1,$A$3)&lt;($D$2+1),RAND(),0)*K144&gt;Equity!K144,"Yes","")</f>
        <v/>
      </c>
      <c r="M144" s="18">
        <f ca="1">IF(L144="",(RAND()/Overview!$K$22+Overview!$L$21)*K144,0)</f>
        <v>3738.5629504182448</v>
      </c>
      <c r="N144" s="24" t="str">
        <f ca="1">IF(IF(RANDBETWEEN(1,$A$3)&lt;($D$2+1),RAND(),0)*M144&gt;Equity!M144,"Yes","")</f>
        <v/>
      </c>
      <c r="O144" s="18">
        <f ca="1">IF(N144="",(RAND()/Overview!$K$22+Overview!$L$21)*M144,0)</f>
        <v>3061.9872867438316</v>
      </c>
      <c r="P144" s="24" t="str">
        <f ca="1">IF(IF(RANDBETWEEN(1,$A$3)&lt;($D$2+1),RAND(),0)*O144&gt;Equity!O144,"Yes","")</f>
        <v/>
      </c>
      <c r="Q144" s="18">
        <f ca="1">IF(P144="",(RAND()/Overview!$K$22+Overview!$L$21)*O144,0)</f>
        <v>3534.0536799499596</v>
      </c>
      <c r="R144" s="24" t="str">
        <f ca="1">IF(IF(RANDBETWEEN(1,$A$3)&lt;($D$2+1),RAND(),0)*Q144&gt;Equity!Q144,"Yes","")</f>
        <v/>
      </c>
      <c r="S144" s="18">
        <f ca="1">IF(R144="",(RAND()/Overview!$K$22+Overview!$L$21)*Q144,0)</f>
        <v>2880.578963205407</v>
      </c>
      <c r="T144" s="24" t="str">
        <f ca="1">IF(IF(RANDBETWEEN(1,$A$3)&lt;($D$2+1),RAND(),0)*S144&gt;Equity!S144,"Yes","")</f>
        <v/>
      </c>
      <c r="U144" s="18">
        <f ca="1">IF(T144="",(RAND()/Overview!$K$22+Overview!$L$21)*S144,0)</f>
        <v>3428.6611575065103</v>
      </c>
      <c r="V144" s="24" t="str">
        <f ca="1">IF(IF(RANDBETWEEN(1,$A$3)&lt;($D$2+1),RAND(),0)*U144&gt;Equity!U144,"Yes","")</f>
        <v/>
      </c>
      <c r="W144" s="18">
        <f ca="1">IF(V144="",(RAND()/Overview!$K$22+Overview!$L$21)*U144,0)</f>
        <v>3551.1316382183836</v>
      </c>
    </row>
    <row r="145" spans="2:23" x14ac:dyDescent="0.3">
      <c r="B145" s="4">
        <v>142</v>
      </c>
      <c r="C145" s="41">
        <v>3073.2135855124557</v>
      </c>
      <c r="D145" s="24" t="str">
        <f ca="1">IF(IF(RANDBETWEEN(1,$A$3)=1,RAND(),0)*C145&gt;Equity!C145,"Yes","")</f>
        <v/>
      </c>
      <c r="E145" s="18">
        <f ca="1">IF(D145="",(RAND()/Overview!$K$22+Overview!$L$21)*C145,0)</f>
        <v>2817.1369785346606</v>
      </c>
      <c r="F145" s="24" t="str">
        <f ca="1">IF(IF(RANDBETWEEN(1,$A$3)&lt;($D$2+1),RAND(),0)*E145&gt;Equity!E145,"Yes","")</f>
        <v/>
      </c>
      <c r="G145" s="18">
        <f ca="1">IF(F145="",(RAND()/Overview!$K$22+Overview!$L$21)*E145,0)</f>
        <v>2569.3641236454719</v>
      </c>
      <c r="H145" s="24" t="str">
        <f ca="1">IF(IF(RANDBETWEEN(1,$A$3)&lt;($D$2+1),RAND(),0)*G145&gt;Equity!G145,"Yes","")</f>
        <v/>
      </c>
      <c r="I145" s="18">
        <f ca="1">IF(H145="",(RAND()/Overview!$K$22+Overview!$L$21)*G145,0)</f>
        <v>2151.6038998181521</v>
      </c>
      <c r="J145" s="24" t="str">
        <f ca="1">IF(IF(RANDBETWEEN(1,$A$3)&lt;($D$2+1),RAND(),0)*I145&gt;Equity!I145,"Yes","")</f>
        <v/>
      </c>
      <c r="K145" s="18">
        <f ca="1">IF(J145="",(RAND()/Overview!$K$22+Overview!$L$21)*I145,0)</f>
        <v>2030.1780004748096</v>
      </c>
      <c r="L145" s="24" t="str">
        <f ca="1">IF(IF(RANDBETWEEN(1,$A$3)&lt;($D$2+1),RAND(),0)*K145&gt;Equity!K145,"Yes","")</f>
        <v/>
      </c>
      <c r="M145" s="18">
        <f ca="1">IF(L145="",(RAND()/Overview!$K$22+Overview!$L$21)*K145,0)</f>
        <v>2219.1592694969272</v>
      </c>
      <c r="N145" s="24" t="str">
        <f ca="1">IF(IF(RANDBETWEEN(1,$A$3)&lt;($D$2+1),RAND(),0)*M145&gt;Equity!M145,"Yes","")</f>
        <v/>
      </c>
      <c r="O145" s="18">
        <f ca="1">IF(N145="",(RAND()/Overview!$K$22+Overview!$L$21)*M145,0)</f>
        <v>2639.9458225453473</v>
      </c>
      <c r="P145" s="24" t="str">
        <f ca="1">IF(IF(RANDBETWEEN(1,$A$3)&lt;($D$2+1),RAND(),0)*O145&gt;Equity!O145,"Yes","")</f>
        <v/>
      </c>
      <c r="Q145" s="18">
        <f ca="1">IF(P145="",(RAND()/Overview!$K$22+Overview!$L$21)*O145,0)</f>
        <v>2469.6599774568581</v>
      </c>
      <c r="R145" s="24" t="str">
        <f ca="1">IF(IF(RANDBETWEEN(1,$A$3)&lt;($D$2+1),RAND(),0)*Q145&gt;Equity!Q145,"Yes","")</f>
        <v/>
      </c>
      <c r="S145" s="18">
        <f ca="1">IF(R145="",(RAND()/Overview!$K$22+Overview!$L$21)*Q145,0)</f>
        <v>2756.0845862018282</v>
      </c>
      <c r="T145" s="24" t="str">
        <f ca="1">IF(IF(RANDBETWEEN(1,$A$3)&lt;($D$2+1),RAND(),0)*S145&gt;Equity!S145,"Yes","")</f>
        <v/>
      </c>
      <c r="U145" s="18">
        <f ca="1">IF(T145="",(RAND()/Overview!$K$22+Overview!$L$21)*S145,0)</f>
        <v>3306.3043129961588</v>
      </c>
      <c r="V145" s="24" t="str">
        <f ca="1">IF(IF(RANDBETWEEN(1,$A$3)&lt;($D$2+1),RAND(),0)*U145&gt;Equity!U145,"Yes","")</f>
        <v/>
      </c>
      <c r="W145" s="18">
        <f ca="1">IF(V145="",(RAND()/Overview!$K$22+Overview!$L$21)*U145,0)</f>
        <v>3279.65114270613</v>
      </c>
    </row>
    <row r="146" spans="2:23" x14ac:dyDescent="0.3">
      <c r="B146" s="4">
        <v>143</v>
      </c>
      <c r="C146" s="41">
        <v>3043.4032403564479</v>
      </c>
      <c r="D146" s="24" t="str">
        <f ca="1">IF(IF(RANDBETWEEN(1,$A$3)=1,RAND(),0)*C146&gt;Equity!C146,"Yes","")</f>
        <v/>
      </c>
      <c r="E146" s="18">
        <f ca="1">IF(D146="",(RAND()/Overview!$K$22+Overview!$L$21)*C146,0)</f>
        <v>3633.6510463283366</v>
      </c>
      <c r="F146" s="24" t="str">
        <f ca="1">IF(IF(RANDBETWEEN(1,$A$3)&lt;($D$2+1),RAND(),0)*E146&gt;Equity!E146,"Yes","")</f>
        <v/>
      </c>
      <c r="G146" s="18">
        <f ca="1">IF(F146="",(RAND()/Overview!$K$22+Overview!$L$21)*E146,0)</f>
        <v>4015.8744635508997</v>
      </c>
      <c r="H146" s="24" t="str">
        <f ca="1">IF(IF(RANDBETWEEN(1,$A$3)&lt;($D$2+1),RAND(),0)*G146&gt;Equity!G146,"Yes","")</f>
        <v/>
      </c>
      <c r="I146" s="18">
        <f ca="1">IF(H146="",(RAND()/Overview!$K$22+Overview!$L$21)*G146,0)</f>
        <v>4500.0414418479304</v>
      </c>
      <c r="J146" s="24" t="str">
        <f ca="1">IF(IF(RANDBETWEEN(1,$A$3)&lt;($D$2+1),RAND(),0)*I146&gt;Equity!I146,"Yes","")</f>
        <v/>
      </c>
      <c r="K146" s="18">
        <f ca="1">IF(J146="",(RAND()/Overview!$K$22+Overview!$L$21)*I146,0)</f>
        <v>5261.1059572320873</v>
      </c>
      <c r="L146" s="24" t="str">
        <f ca="1">IF(IF(RANDBETWEEN(1,$A$3)&lt;($D$2+1),RAND(),0)*K146&gt;Equity!K146,"Yes","")</f>
        <v/>
      </c>
      <c r="M146" s="18">
        <f ca="1">IF(L146="",(RAND()/Overview!$K$22+Overview!$L$21)*K146,0)</f>
        <v>4772.4548796239824</v>
      </c>
      <c r="N146" s="24" t="str">
        <f ca="1">IF(IF(RANDBETWEEN(1,$A$3)&lt;($D$2+1),RAND(),0)*M146&gt;Equity!M146,"Yes","")</f>
        <v/>
      </c>
      <c r="O146" s="18">
        <f ca="1">IF(N146="",(RAND()/Overview!$K$22+Overview!$L$21)*M146,0)</f>
        <v>4331.537962193448</v>
      </c>
      <c r="P146" s="24" t="str">
        <f ca="1">IF(IF(RANDBETWEEN(1,$A$3)&lt;($D$2+1),RAND(),0)*O146&gt;Equity!O146,"Yes","")</f>
        <v/>
      </c>
      <c r="Q146" s="18">
        <f ca="1">IF(P146="",(RAND()/Overview!$K$22+Overview!$L$21)*O146,0)</f>
        <v>3919.8739063655985</v>
      </c>
      <c r="R146" s="24" t="str">
        <f ca="1">IF(IF(RANDBETWEEN(1,$A$3)&lt;($D$2+1),RAND(),0)*Q146&gt;Equity!Q146,"Yes","")</f>
        <v/>
      </c>
      <c r="S146" s="18">
        <f ca="1">IF(R146="",(RAND()/Overview!$K$22+Overview!$L$21)*Q146,0)</f>
        <v>3257.3079598505033</v>
      </c>
      <c r="T146" s="24" t="str">
        <f ca="1">IF(IF(RANDBETWEEN(1,$A$3)&lt;($D$2+1),RAND(),0)*S146&gt;Equity!S146,"Yes","")</f>
        <v/>
      </c>
      <c r="U146" s="18">
        <f ca="1">IF(T146="",(RAND()/Overview!$K$22+Overview!$L$21)*S146,0)</f>
        <v>3221.5034280747773</v>
      </c>
      <c r="V146" s="24" t="str">
        <f ca="1">IF(IF(RANDBETWEEN(1,$A$3)&lt;($D$2+1),RAND(),0)*U146&gt;Equity!U146,"Yes","")</f>
        <v/>
      </c>
      <c r="W146" s="18">
        <f ca="1">IF(V146="",(RAND()/Overview!$K$22+Overview!$L$21)*U146,0)</f>
        <v>3520.5397592237159</v>
      </c>
    </row>
    <row r="147" spans="2:23" x14ac:dyDescent="0.3">
      <c r="B147" s="4">
        <v>144</v>
      </c>
      <c r="C147" s="41">
        <v>3014.0867873748084</v>
      </c>
      <c r="D147" s="24" t="str">
        <f ca="1">IF(IF(RANDBETWEEN(1,$A$3)=1,RAND(),0)*C147&gt;Equity!C147,"Yes","")</f>
        <v/>
      </c>
      <c r="E147" s="18">
        <f ca="1">IF(D147="",(RAND()/Overview!$K$22+Overview!$L$21)*C147,0)</f>
        <v>3572.0673261455363</v>
      </c>
      <c r="F147" s="24" t="str">
        <f ca="1">IF(IF(RANDBETWEEN(1,$A$3)&lt;($D$2+1),RAND(),0)*E147&gt;Equity!E147,"Yes","")</f>
        <v/>
      </c>
      <c r="G147" s="18">
        <f ca="1">IF(F147="",(RAND()/Overview!$K$22+Overview!$L$21)*E147,0)</f>
        <v>3027.721866708378</v>
      </c>
      <c r="H147" s="24" t="str">
        <f ca="1">IF(IF(RANDBETWEEN(1,$A$3)&lt;($D$2+1),RAND(),0)*G147&gt;Equity!G147,"Yes","")</f>
        <v/>
      </c>
      <c r="I147" s="18">
        <f ca="1">IF(H147="",(RAND()/Overview!$K$22+Overview!$L$21)*G147,0)</f>
        <v>3617.3950161793987</v>
      </c>
      <c r="J147" s="24" t="str">
        <f ca="1">IF(IF(RANDBETWEEN(1,$A$3)&lt;($D$2+1),RAND(),0)*I147&gt;Equity!I147,"Yes","")</f>
        <v/>
      </c>
      <c r="K147" s="18">
        <f ca="1">IF(J147="",(RAND()/Overview!$K$22+Overview!$L$21)*I147,0)</f>
        <v>3617.751008778881</v>
      </c>
      <c r="L147" s="24" t="str">
        <f ca="1">IF(IF(RANDBETWEEN(1,$A$3)&lt;($D$2+1),RAND(),0)*K147&gt;Equity!K147,"Yes","")</f>
        <v/>
      </c>
      <c r="M147" s="18">
        <f ca="1">IF(L147="",(RAND()/Overview!$K$22+Overview!$L$21)*K147,0)</f>
        <v>4255.9408304793378</v>
      </c>
      <c r="N147" s="24" t="str">
        <f ca="1">IF(IF(RANDBETWEEN(1,$A$3)&lt;($D$2+1),RAND(),0)*M147&gt;Equity!M147,"Yes","")</f>
        <v/>
      </c>
      <c r="O147" s="18">
        <f ca="1">IF(N147="",(RAND()/Overview!$K$22+Overview!$L$21)*M147,0)</f>
        <v>3538.6824054838912</v>
      </c>
      <c r="P147" s="24" t="str">
        <f ca="1">IF(IF(RANDBETWEEN(1,$A$3)&lt;($D$2+1),RAND(),0)*O147&gt;Equity!O147,"Yes","")</f>
        <v/>
      </c>
      <c r="Q147" s="18">
        <f ca="1">IF(P147="",(RAND()/Overview!$K$22+Overview!$L$21)*O147,0)</f>
        <v>3834.9363049461613</v>
      </c>
      <c r="R147" s="24" t="str">
        <f ca="1">IF(IF(RANDBETWEEN(1,$A$3)&lt;($D$2+1),RAND(),0)*Q147&gt;Equity!Q147,"Yes","")</f>
        <v/>
      </c>
      <c r="S147" s="18">
        <f ca="1">IF(R147="",(RAND()/Overview!$K$22+Overview!$L$21)*Q147,0)</f>
        <v>3992.7551281853498</v>
      </c>
      <c r="T147" s="24" t="str">
        <f ca="1">IF(IF(RANDBETWEEN(1,$A$3)&lt;($D$2+1),RAND(),0)*S147&gt;Equity!S147,"Yes","")</f>
        <v/>
      </c>
      <c r="U147" s="18">
        <f ca="1">IF(T147="",(RAND()/Overview!$K$22+Overview!$L$21)*S147,0)</f>
        <v>4453.6156283256141</v>
      </c>
      <c r="V147" s="24" t="str">
        <f ca="1">IF(IF(RANDBETWEEN(1,$A$3)&lt;($D$2+1),RAND(),0)*U147&gt;Equity!U147,"Yes","")</f>
        <v/>
      </c>
      <c r="W147" s="18">
        <f ca="1">IF(V147="",(RAND()/Overview!$K$22+Overview!$L$21)*U147,0)</f>
        <v>5121.1826243121277</v>
      </c>
    </row>
    <row r="148" spans="2:23" x14ac:dyDescent="0.3">
      <c r="B148" s="4">
        <v>145</v>
      </c>
      <c r="C148" s="41">
        <v>2985.2526986574044</v>
      </c>
      <c r="D148" s="24" t="str">
        <f ca="1">IF(IF(RANDBETWEEN(1,$A$3)=1,RAND(),0)*C148&gt;Equity!C148,"Yes","")</f>
        <v/>
      </c>
      <c r="E148" s="18">
        <f ca="1">IF(D148="",(RAND()/Overview!$K$22+Overview!$L$21)*C148,0)</f>
        <v>2769.7869368060674</v>
      </c>
      <c r="F148" s="24" t="str">
        <f ca="1">IF(IF(RANDBETWEEN(1,$A$3)&lt;($D$2+1),RAND(),0)*E148&gt;Equity!E148,"Yes","")</f>
        <v/>
      </c>
      <c r="G148" s="18">
        <f ca="1">IF(F148="",(RAND()/Overview!$K$22+Overview!$L$21)*E148,0)</f>
        <v>2531.1368921418621</v>
      </c>
      <c r="H148" s="24" t="str">
        <f ca="1">IF(IF(RANDBETWEEN(1,$A$3)&lt;($D$2+1),RAND(),0)*G148&gt;Equity!G148,"Yes","")</f>
        <v/>
      </c>
      <c r="I148" s="18">
        <f ca="1">IF(H148="",(RAND()/Overview!$K$22+Overview!$L$21)*G148,0)</f>
        <v>2840.5059054159856</v>
      </c>
      <c r="J148" s="24" t="str">
        <f ca="1">IF(IF(RANDBETWEEN(1,$A$3)&lt;($D$2+1),RAND(),0)*I148&gt;Equity!I148,"Yes","")</f>
        <v/>
      </c>
      <c r="K148" s="18">
        <f ca="1">IF(J148="",(RAND()/Overview!$K$22+Overview!$L$21)*I148,0)</f>
        <v>2971.9368772318176</v>
      </c>
      <c r="L148" s="24" t="str">
        <f ca="1">IF(IF(RANDBETWEEN(1,$A$3)&lt;($D$2+1),RAND(),0)*K148&gt;Equity!K148,"Yes","")</f>
        <v/>
      </c>
      <c r="M148" s="18">
        <f ca="1">IF(L148="",(RAND()/Overview!$K$22+Overview!$L$21)*K148,0)</f>
        <v>2421.095957741099</v>
      </c>
      <c r="N148" s="24" t="str">
        <f ca="1">IF(IF(RANDBETWEEN(1,$A$3)&lt;($D$2+1),RAND(),0)*M148&gt;Equity!M148,"Yes","")</f>
        <v/>
      </c>
      <c r="O148" s="18">
        <f ca="1">IF(N148="",(RAND()/Overview!$K$22+Overview!$L$21)*M148,0)</f>
        <v>2552.5223682487735</v>
      </c>
      <c r="P148" s="24" t="str">
        <f ca="1">IF(IF(RANDBETWEEN(1,$A$3)&lt;($D$2+1),RAND(),0)*O148&gt;Equity!O148,"Yes","")</f>
        <v/>
      </c>
      <c r="Q148" s="18">
        <f ca="1">IF(P148="",(RAND()/Overview!$K$22+Overview!$L$21)*O148,0)</f>
        <v>3026.3274155221111</v>
      </c>
      <c r="R148" s="24" t="str">
        <f ca="1">IF(IF(RANDBETWEEN(1,$A$3)&lt;($D$2+1),RAND(),0)*Q148&gt;Equity!Q148,"Yes","")</f>
        <v/>
      </c>
      <c r="S148" s="18">
        <f ca="1">IF(R148="",(RAND()/Overview!$K$22+Overview!$L$21)*Q148,0)</f>
        <v>3587.9853619942478</v>
      </c>
      <c r="T148" s="24" t="str">
        <f ca="1">IF(IF(RANDBETWEEN(1,$A$3)&lt;($D$2+1),RAND(),0)*S148&gt;Equity!S148,"Yes","")</f>
        <v/>
      </c>
      <c r="U148" s="18">
        <f ca="1">IF(T148="",(RAND()/Overview!$K$22+Overview!$L$21)*S148,0)</f>
        <v>4031.7453031289501</v>
      </c>
      <c r="V148" s="24" t="str">
        <f ca="1">IF(IF(RANDBETWEEN(1,$A$3)&lt;($D$2+1),RAND(),0)*U148&gt;Equity!U148,"Yes","")</f>
        <v/>
      </c>
      <c r="W148" s="18">
        <f ca="1">IF(V148="",(RAND()/Overview!$K$22+Overview!$L$21)*U148,0)</f>
        <v>3897.8111948061933</v>
      </c>
    </row>
    <row r="149" spans="2:23" x14ac:dyDescent="0.3">
      <c r="B149" s="4">
        <v>146</v>
      </c>
      <c r="C149" s="41">
        <v>2956.8897923780951</v>
      </c>
      <c r="D149" s="24" t="str">
        <f ca="1">IF(IF(RANDBETWEEN(1,$A$3)=1,RAND(),0)*C149&gt;Equity!C149,"Yes","")</f>
        <v/>
      </c>
      <c r="E149" s="18">
        <f ca="1">IF(D149="",(RAND()/Overview!$K$22+Overview!$L$21)*C149,0)</f>
        <v>2631.8805381306188</v>
      </c>
      <c r="F149" s="24" t="str">
        <f ca="1">IF(IF(RANDBETWEEN(1,$A$3)&lt;($D$2+1),RAND(),0)*E149&gt;Equity!E149,"Yes","")</f>
        <v/>
      </c>
      <c r="G149" s="18">
        <f ca="1">IF(F149="",(RAND()/Overview!$K$22+Overview!$L$21)*E149,0)</f>
        <v>2973.7439518789652</v>
      </c>
      <c r="H149" s="24" t="str">
        <f ca="1">IF(IF(RANDBETWEEN(1,$A$3)&lt;($D$2+1),RAND(),0)*G149&gt;Equity!G149,"Yes","")</f>
        <v/>
      </c>
      <c r="I149" s="18">
        <f ca="1">IF(H149="",(RAND()/Overview!$K$22+Overview!$L$21)*G149,0)</f>
        <v>2435.1577128720205</v>
      </c>
      <c r="J149" s="24" t="str">
        <f ca="1">IF(IF(RANDBETWEEN(1,$A$3)&lt;($D$2+1),RAND(),0)*I149&gt;Equity!I149,"Yes","")</f>
        <v/>
      </c>
      <c r="K149" s="18">
        <f ca="1">IF(J149="",(RAND()/Overview!$K$22+Overview!$L$21)*I149,0)</f>
        <v>2214.8448278945748</v>
      </c>
      <c r="L149" s="24" t="str">
        <f ca="1">IF(IF(RANDBETWEEN(1,$A$3)&lt;($D$2+1),RAND(),0)*K149&gt;Equity!K149,"Yes","")</f>
        <v/>
      </c>
      <c r="M149" s="18">
        <f ca="1">IF(L149="",(RAND()/Overview!$K$22+Overview!$L$21)*K149,0)</f>
        <v>2377.4162544560345</v>
      </c>
      <c r="N149" s="24" t="str">
        <f ca="1">IF(IF(RANDBETWEEN(1,$A$3)&lt;($D$2+1),RAND(),0)*M149&gt;Equity!M149,"Yes","")</f>
        <v/>
      </c>
      <c r="O149" s="18">
        <f ca="1">IF(N149="",(RAND()/Overview!$K$22+Overview!$L$21)*M149,0)</f>
        <v>2053.0173164211078</v>
      </c>
      <c r="P149" s="24" t="str">
        <f ca="1">IF(IF(RANDBETWEEN(1,$A$3)&lt;($D$2+1),RAND(),0)*O149&gt;Equity!O149,"Yes","")</f>
        <v/>
      </c>
      <c r="Q149" s="18">
        <f ca="1">IF(P149="",(RAND()/Overview!$K$22+Overview!$L$21)*O149,0)</f>
        <v>1999.0008186420334</v>
      </c>
      <c r="R149" s="24" t="str">
        <f ca="1">IF(IF(RANDBETWEEN(1,$A$3)&lt;($D$2+1),RAND(),0)*Q149&gt;Equity!Q149,"Yes","")</f>
        <v/>
      </c>
      <c r="S149" s="18">
        <f ca="1">IF(R149="",(RAND()/Overview!$K$22+Overview!$L$21)*Q149,0)</f>
        <v>1715.9004605689749</v>
      </c>
      <c r="T149" s="24" t="str">
        <f ca="1">IF(IF(RANDBETWEEN(1,$A$3)&lt;($D$2+1),RAND(),0)*S149&gt;Equity!S149,"Yes","")</f>
        <v/>
      </c>
      <c r="U149" s="18">
        <f ca="1">IF(T149="",(RAND()/Overview!$K$22+Overview!$L$21)*S149,0)</f>
        <v>1750.831290062581</v>
      </c>
      <c r="V149" s="24" t="str">
        <f ca="1">IF(IF(RANDBETWEEN(1,$A$3)&lt;($D$2+1),RAND(),0)*U149&gt;Equity!U149,"Yes","")</f>
        <v/>
      </c>
      <c r="W149" s="18">
        <f ca="1">IF(V149="",(RAND()/Overview!$K$22+Overview!$L$21)*U149,0)</f>
        <v>1841.3306622187743</v>
      </c>
    </row>
    <row r="150" spans="2:23" x14ac:dyDescent="0.3">
      <c r="B150" s="4">
        <v>147</v>
      </c>
      <c r="C150" s="41">
        <v>2928.9872201242415</v>
      </c>
      <c r="D150" s="24" t="str">
        <f ca="1">IF(IF(RANDBETWEEN(1,$A$3)=1,RAND(),0)*C150&gt;Equity!C150,"Yes","")</f>
        <v/>
      </c>
      <c r="E150" s="18">
        <f ca="1">IF(D150="",(RAND()/Overview!$K$22+Overview!$L$21)*C150,0)</f>
        <v>3443.0728125703631</v>
      </c>
      <c r="F150" s="24" t="str">
        <f ca="1">IF(IF(RANDBETWEEN(1,$A$3)&lt;($D$2+1),RAND(),0)*E150&gt;Equity!E150,"Yes","")</f>
        <v/>
      </c>
      <c r="G150" s="18">
        <f ca="1">IF(F150="",(RAND()/Overview!$K$22+Overview!$L$21)*E150,0)</f>
        <v>3544.5983211920684</v>
      </c>
      <c r="H150" s="24" t="str">
        <f ca="1">IF(IF(RANDBETWEEN(1,$A$3)&lt;($D$2+1),RAND(),0)*G150&gt;Equity!G150,"Yes","")</f>
        <v/>
      </c>
      <c r="I150" s="18">
        <f ca="1">IF(H150="",(RAND()/Overview!$K$22+Overview!$L$21)*G150,0)</f>
        <v>3816.8618331277157</v>
      </c>
      <c r="J150" s="24" t="str">
        <f ca="1">IF(IF(RANDBETWEEN(1,$A$3)&lt;($D$2+1),RAND(),0)*I150&gt;Equity!I150,"Yes","")</f>
        <v/>
      </c>
      <c r="K150" s="18">
        <f ca="1">IF(J150="",(RAND()/Overview!$K$22+Overview!$L$21)*I150,0)</f>
        <v>4268.3706667136039</v>
      </c>
      <c r="L150" s="24" t="str">
        <f ca="1">IF(IF(RANDBETWEEN(1,$A$3)&lt;($D$2+1),RAND(),0)*K150&gt;Equity!K150,"Yes","")</f>
        <v/>
      </c>
      <c r="M150" s="18">
        <f ca="1">IF(L150="",(RAND()/Overview!$K$22+Overview!$L$21)*K150,0)</f>
        <v>4292.4750999059843</v>
      </c>
      <c r="N150" s="24" t="str">
        <f ca="1">IF(IF(RANDBETWEEN(1,$A$3)&lt;($D$2+1),RAND(),0)*M150&gt;Equity!M150,"Yes","")</f>
        <v/>
      </c>
      <c r="O150" s="18">
        <f ca="1">IF(N150="",(RAND()/Overview!$K$22+Overview!$L$21)*M150,0)</f>
        <v>4392.4351580739212</v>
      </c>
      <c r="P150" s="24" t="str">
        <f ca="1">IF(IF(RANDBETWEEN(1,$A$3)&lt;($D$2+1),RAND(),0)*O150&gt;Equity!O150,"Yes","")</f>
        <v/>
      </c>
      <c r="Q150" s="18">
        <f ca="1">IF(P150="",(RAND()/Overview!$K$22+Overview!$L$21)*O150,0)</f>
        <v>3535.9209554796607</v>
      </c>
      <c r="R150" s="24" t="str">
        <f ca="1">IF(IF(RANDBETWEEN(1,$A$3)&lt;($D$2+1),RAND(),0)*Q150&gt;Equity!Q150,"Yes","")</f>
        <v/>
      </c>
      <c r="S150" s="18">
        <f ca="1">IF(R150="",(RAND()/Overview!$K$22+Overview!$L$21)*Q150,0)</f>
        <v>3207.3557020856124</v>
      </c>
      <c r="T150" s="24" t="str">
        <f ca="1">IF(IF(RANDBETWEEN(1,$A$3)&lt;($D$2+1),RAND(),0)*S150&gt;Equity!S150,"Yes","")</f>
        <v/>
      </c>
      <c r="U150" s="18">
        <f ca="1">IF(T150="",(RAND()/Overview!$K$22+Overview!$L$21)*S150,0)</f>
        <v>3643.8792473058243</v>
      </c>
      <c r="V150" s="24" t="str">
        <f ca="1">IF(IF(RANDBETWEEN(1,$A$3)&lt;($D$2+1),RAND(),0)*U150&gt;Equity!U150,"Yes","")</f>
        <v/>
      </c>
      <c r="W150" s="18">
        <f ca="1">IF(V150="",(RAND()/Overview!$K$22+Overview!$L$21)*U150,0)</f>
        <v>3700.0331532112414</v>
      </c>
    </row>
    <row r="151" spans="2:23" x14ac:dyDescent="0.3">
      <c r="B151" s="4">
        <v>148</v>
      </c>
      <c r="C151" s="41">
        <v>2901.5344547724467</v>
      </c>
      <c r="D151" s="24" t="str">
        <f ca="1">IF(IF(RANDBETWEEN(1,$A$3)=1,RAND(),0)*C151&gt;Equity!C151,"Yes","")</f>
        <v/>
      </c>
      <c r="E151" s="18">
        <f ca="1">IF(D151="",(RAND()/Overview!$K$22+Overview!$L$21)*C151,0)</f>
        <v>3195.8741811684476</v>
      </c>
      <c r="F151" s="24" t="str">
        <f ca="1">IF(IF(RANDBETWEEN(1,$A$3)&lt;($D$2+1),RAND(),0)*E151&gt;Equity!E151,"Yes","")</f>
        <v/>
      </c>
      <c r="G151" s="18">
        <f ca="1">IF(F151="",(RAND()/Overview!$K$22+Overview!$L$21)*E151,0)</f>
        <v>2862.3513397740699</v>
      </c>
      <c r="H151" s="24" t="str">
        <f ca="1">IF(IF(RANDBETWEEN(1,$A$3)&lt;($D$2+1),RAND(),0)*G151&gt;Equity!G151,"Yes","")</f>
        <v/>
      </c>
      <c r="I151" s="18">
        <f ca="1">IF(H151="",(RAND()/Overview!$K$22+Overview!$L$21)*G151,0)</f>
        <v>2728.3362179653491</v>
      </c>
      <c r="J151" s="24" t="str">
        <f ca="1">IF(IF(RANDBETWEEN(1,$A$3)&lt;($D$2+1),RAND(),0)*I151&gt;Equity!I151,"Yes","")</f>
        <v/>
      </c>
      <c r="K151" s="18">
        <f ca="1">IF(J151="",(RAND()/Overview!$K$22+Overview!$L$21)*I151,0)</f>
        <v>2872.0855600915788</v>
      </c>
      <c r="L151" s="24" t="str">
        <f ca="1">IF(IF(RANDBETWEEN(1,$A$3)&lt;($D$2+1),RAND(),0)*K151&gt;Equity!K151,"Yes","")</f>
        <v/>
      </c>
      <c r="M151" s="18">
        <f ca="1">IF(L151="",(RAND()/Overview!$K$22+Overview!$L$21)*K151,0)</f>
        <v>2534.9219838001191</v>
      </c>
      <c r="N151" s="24" t="str">
        <f ca="1">IF(IF(RANDBETWEEN(1,$A$3)&lt;($D$2+1),RAND(),0)*M151&gt;Equity!M151,"Yes","")</f>
        <v/>
      </c>
      <c r="O151" s="18">
        <f ca="1">IF(N151="",(RAND()/Overview!$K$22+Overview!$L$21)*M151,0)</f>
        <v>2255.5655723821915</v>
      </c>
      <c r="P151" s="24" t="str">
        <f ca="1">IF(IF(RANDBETWEEN(1,$A$3)&lt;($D$2+1),RAND(),0)*O151&gt;Equity!O151,"Yes","")</f>
        <v/>
      </c>
      <c r="Q151" s="18">
        <f ca="1">IF(P151="",(RAND()/Overview!$K$22+Overview!$L$21)*O151,0)</f>
        <v>1864.5351847784164</v>
      </c>
      <c r="R151" s="24" t="str">
        <f ca="1">IF(IF(RANDBETWEEN(1,$A$3)&lt;($D$2+1),RAND(),0)*Q151&gt;Equity!Q151,"Yes","")</f>
        <v/>
      </c>
      <c r="S151" s="18">
        <f ca="1">IF(R151="",(RAND()/Overview!$K$22+Overview!$L$21)*Q151,0)</f>
        <v>1814.7908628859525</v>
      </c>
      <c r="T151" s="24" t="str">
        <f ca="1">IF(IF(RANDBETWEEN(1,$A$3)&lt;($D$2+1),RAND(),0)*S151&gt;Equity!S151,"Yes","")</f>
        <v/>
      </c>
      <c r="U151" s="18">
        <f ca="1">IF(T151="",(RAND()/Overview!$K$22+Overview!$L$21)*S151,0)</f>
        <v>1710.6955512202185</v>
      </c>
      <c r="V151" s="24" t="str">
        <f ca="1">IF(IF(RANDBETWEEN(1,$A$3)&lt;($D$2+1),RAND(),0)*U151&gt;Equity!U151,"Yes","")</f>
        <v/>
      </c>
      <c r="W151" s="18">
        <f ca="1">IF(V151="",(RAND()/Overview!$K$22+Overview!$L$21)*U151,0)</f>
        <v>1939.5638419495622</v>
      </c>
    </row>
    <row r="152" spans="2:23" x14ac:dyDescent="0.3">
      <c r="B152" s="4">
        <v>149</v>
      </c>
      <c r="C152" s="41">
        <v>2874.5212788834906</v>
      </c>
      <c r="D152" s="24" t="str">
        <f ca="1">IF(IF(RANDBETWEEN(1,$A$3)=1,RAND(),0)*C152&gt;Equity!C152,"Yes","")</f>
        <v/>
      </c>
      <c r="E152" s="18">
        <f ca="1">IF(D152="",(RAND()/Overview!$K$22+Overview!$L$21)*C152,0)</f>
        <v>2937.79146187885</v>
      </c>
      <c r="F152" s="24" t="str">
        <f ca="1">IF(IF(RANDBETWEEN(1,$A$3)&lt;($D$2+1),RAND(),0)*E152&gt;Equity!E152,"Yes","")</f>
        <v/>
      </c>
      <c r="G152" s="18">
        <f ca="1">IF(F152="",(RAND()/Overview!$K$22+Overview!$L$21)*E152,0)</f>
        <v>2727.1889649111654</v>
      </c>
      <c r="H152" s="24" t="str">
        <f ca="1">IF(IF(RANDBETWEEN(1,$A$3)&lt;($D$2+1),RAND(),0)*G152&gt;Equity!G152,"Yes","")</f>
        <v/>
      </c>
      <c r="I152" s="18">
        <f ca="1">IF(H152="",(RAND()/Overview!$K$22+Overview!$L$21)*G152,0)</f>
        <v>3144.4598688093879</v>
      </c>
      <c r="J152" s="24" t="str">
        <f ca="1">IF(IF(RANDBETWEEN(1,$A$3)&lt;($D$2+1),RAND(),0)*I152&gt;Equity!I152,"Yes","")</f>
        <v/>
      </c>
      <c r="K152" s="18">
        <f ca="1">IF(J152="",(RAND()/Overview!$K$22+Overview!$L$21)*I152,0)</f>
        <v>2643.179194725758</v>
      </c>
      <c r="L152" s="24" t="str">
        <f ca="1">IF(IF(RANDBETWEEN(1,$A$3)&lt;($D$2+1),RAND(),0)*K152&gt;Equity!K152,"Yes","")</f>
        <v/>
      </c>
      <c r="M152" s="18">
        <f ca="1">IF(L152="",(RAND()/Overview!$K$22+Overview!$L$21)*K152,0)</f>
        <v>2461.475294120582</v>
      </c>
      <c r="N152" s="24" t="str">
        <f ca="1">IF(IF(RANDBETWEEN(1,$A$3)&lt;($D$2+1),RAND(),0)*M152&gt;Equity!M152,"Yes","")</f>
        <v/>
      </c>
      <c r="O152" s="18">
        <f ca="1">IF(N152="",(RAND()/Overview!$K$22+Overview!$L$21)*M152,0)</f>
        <v>2295.9664921709264</v>
      </c>
      <c r="P152" s="24" t="str">
        <f ca="1">IF(IF(RANDBETWEEN(1,$A$3)&lt;($D$2+1),RAND(),0)*O152&gt;Equity!O152,"Yes","")</f>
        <v/>
      </c>
      <c r="Q152" s="18">
        <f ca="1">IF(P152="",(RAND()/Overview!$K$22+Overview!$L$21)*O152,0)</f>
        <v>2340.3479563936403</v>
      </c>
      <c r="R152" s="24" t="str">
        <f ca="1">IF(IF(RANDBETWEEN(1,$A$3)&lt;($D$2+1),RAND(),0)*Q152&gt;Equity!Q152,"Yes","")</f>
        <v/>
      </c>
      <c r="S152" s="18">
        <f ca="1">IF(R152="",(RAND()/Overview!$K$22+Overview!$L$21)*Q152,0)</f>
        <v>2178.7209898773763</v>
      </c>
      <c r="T152" s="24" t="str">
        <f ca="1">IF(IF(RANDBETWEEN(1,$A$3)&lt;($D$2+1),RAND(),0)*S152&gt;Equity!S152,"Yes","")</f>
        <v/>
      </c>
      <c r="U152" s="18">
        <f ca="1">IF(T152="",(RAND()/Overview!$K$22+Overview!$L$21)*S152,0)</f>
        <v>2218.6278833214292</v>
      </c>
      <c r="V152" s="24" t="str">
        <f ca="1">IF(IF(RANDBETWEEN(1,$A$3)&lt;($D$2+1),RAND(),0)*U152&gt;Equity!U152,"Yes","")</f>
        <v/>
      </c>
      <c r="W152" s="18">
        <f ca="1">IF(V152="",(RAND()/Overview!$K$22+Overview!$L$21)*U152,0)</f>
        <v>2436.9596921649472</v>
      </c>
    </row>
    <row r="153" spans="2:23" x14ac:dyDescent="0.3">
      <c r="B153" s="4">
        <v>150</v>
      </c>
      <c r="C153" s="41">
        <v>2847.937773590937</v>
      </c>
      <c r="D153" s="24" t="str">
        <f ca="1">IF(IF(RANDBETWEEN(1,$A$3)=1,RAND(),0)*C153&gt;Equity!C153,"Yes","")</f>
        <v/>
      </c>
      <c r="E153" s="18">
        <f ca="1">IF(D153="",(RAND()/Overview!$K$22+Overview!$L$21)*C153,0)</f>
        <v>3121.9904418381579</v>
      </c>
      <c r="F153" s="24" t="str">
        <f ca="1">IF(IF(RANDBETWEEN(1,$A$3)&lt;($D$2+1),RAND(),0)*E153&gt;Equity!E153,"Yes","")</f>
        <v/>
      </c>
      <c r="G153" s="18">
        <f ca="1">IF(F153="",(RAND()/Overview!$K$22+Overview!$L$21)*E153,0)</f>
        <v>3731.071523994272</v>
      </c>
      <c r="H153" s="24" t="str">
        <f ca="1">IF(IF(RANDBETWEEN(1,$A$3)&lt;($D$2+1),RAND(),0)*G153&gt;Equity!G153,"Yes","")</f>
        <v/>
      </c>
      <c r="I153" s="18">
        <f ca="1">IF(H153="",(RAND()/Overview!$K$22+Overview!$L$21)*G153,0)</f>
        <v>3405.6952621686132</v>
      </c>
      <c r="J153" s="24" t="str">
        <f ca="1">IF(IF(RANDBETWEEN(1,$A$3)&lt;($D$2+1),RAND(),0)*I153&gt;Equity!I153,"Yes","")</f>
        <v/>
      </c>
      <c r="K153" s="18">
        <f ca="1">IF(J153="",(RAND()/Overview!$K$22+Overview!$L$21)*I153,0)</f>
        <v>3987.9611996371605</v>
      </c>
      <c r="L153" s="24" t="str">
        <f ca="1">IF(IF(RANDBETWEEN(1,$A$3)&lt;($D$2+1),RAND(),0)*K153&gt;Equity!K153,"Yes","")</f>
        <v/>
      </c>
      <c r="M153" s="18">
        <f ca="1">IF(L153="",(RAND()/Overview!$K$22+Overview!$L$21)*K153,0)</f>
        <v>4227.2625452388229</v>
      </c>
      <c r="N153" s="24" t="str">
        <f ca="1">IF(IF(RANDBETWEEN(1,$A$3)&lt;($D$2+1),RAND(),0)*M153&gt;Equity!M153,"Yes","")</f>
        <v/>
      </c>
      <c r="O153" s="18">
        <f ca="1">IF(N153="",(RAND()/Overview!$K$22+Overview!$L$21)*M153,0)</f>
        <v>4127.4927586693511</v>
      </c>
      <c r="P153" s="24" t="str">
        <f ca="1">IF(IF(RANDBETWEEN(1,$A$3)&lt;($D$2+1),RAND(),0)*O153&gt;Equity!O153,"Yes","")</f>
        <v/>
      </c>
      <c r="Q153" s="18">
        <f ca="1">IF(P153="",(RAND()/Overview!$K$22+Overview!$L$21)*O153,0)</f>
        <v>3445.8148380584289</v>
      </c>
      <c r="R153" s="24" t="str">
        <f ca="1">IF(IF(RANDBETWEEN(1,$A$3)&lt;($D$2+1),RAND(),0)*Q153&gt;Equity!Q153,"Yes","")</f>
        <v/>
      </c>
      <c r="S153" s="18">
        <f ca="1">IF(R153="",(RAND()/Overview!$K$22+Overview!$L$21)*Q153,0)</f>
        <v>3224.4168258414797</v>
      </c>
      <c r="T153" s="24" t="str">
        <f ca="1">IF(IF(RANDBETWEEN(1,$A$3)&lt;($D$2+1),RAND(),0)*S153&gt;Equity!S153,"Yes","")</f>
        <v/>
      </c>
      <c r="U153" s="18">
        <f ca="1">IF(T153="",(RAND()/Overview!$K$22+Overview!$L$21)*S153,0)</f>
        <v>3668.2939227851457</v>
      </c>
      <c r="V153" s="24" t="str">
        <f ca="1">IF(IF(RANDBETWEEN(1,$A$3)&lt;($D$2+1),RAND(),0)*U153&gt;Equity!U153,"Yes","")</f>
        <v/>
      </c>
      <c r="W153" s="18">
        <f ca="1">IF(V153="",(RAND()/Overview!$K$22+Overview!$L$21)*U153,0)</f>
        <v>3384.0312209448612</v>
      </c>
    </row>
    <row r="154" spans="2:23" x14ac:dyDescent="0.3">
      <c r="B154" s="4">
        <v>151</v>
      </c>
      <c r="C154" s="41">
        <v>2821.7743079592319</v>
      </c>
      <c r="D154" s="24" t="str">
        <f ca="1">IF(IF(RANDBETWEEN(1,$A$3)=1,RAND(),0)*C154&gt;Equity!C154,"Yes","")</f>
        <v/>
      </c>
      <c r="E154" s="18">
        <f ca="1">IF(D154="",(RAND()/Overview!$K$22+Overview!$L$21)*C154,0)</f>
        <v>3311.2541176958366</v>
      </c>
      <c r="F154" s="24" t="str">
        <f ca="1">IF(IF(RANDBETWEEN(1,$A$3)&lt;($D$2+1),RAND(),0)*E154&gt;Equity!E154,"Yes","")</f>
        <v/>
      </c>
      <c r="G154" s="18">
        <f ca="1">IF(F154="",(RAND()/Overview!$K$22+Overview!$L$21)*E154,0)</f>
        <v>3724.9900056879078</v>
      </c>
      <c r="H154" s="24" t="str">
        <f ca="1">IF(IF(RANDBETWEEN(1,$A$3)&lt;($D$2+1),RAND(),0)*G154&gt;Equity!G154,"Yes","")</f>
        <v/>
      </c>
      <c r="I154" s="18">
        <f ca="1">IF(H154="",(RAND()/Overview!$K$22+Overview!$L$21)*G154,0)</f>
        <v>4016.734395542951</v>
      </c>
      <c r="J154" s="24" t="str">
        <f ca="1">IF(IF(RANDBETWEEN(1,$A$3)&lt;($D$2+1),RAND(),0)*I154&gt;Equity!I154,"Yes","")</f>
        <v/>
      </c>
      <c r="K154" s="18">
        <f ca="1">IF(J154="",(RAND()/Overview!$K$22+Overview!$L$21)*I154,0)</f>
        <v>3561.9661447506696</v>
      </c>
      <c r="L154" s="24" t="str">
        <f ca="1">IF(IF(RANDBETWEEN(1,$A$3)&lt;($D$2+1),RAND(),0)*K154&gt;Equity!K154,"Yes","")</f>
        <v/>
      </c>
      <c r="M154" s="18">
        <f ca="1">IF(L154="",(RAND()/Overview!$K$22+Overview!$L$21)*K154,0)</f>
        <v>3195.3618473831343</v>
      </c>
      <c r="N154" s="24" t="str">
        <f ca="1">IF(IF(RANDBETWEEN(1,$A$3)&lt;($D$2+1),RAND(),0)*M154&gt;Equity!M154,"Yes","")</f>
        <v/>
      </c>
      <c r="O154" s="18">
        <f ca="1">IF(N154="",(RAND()/Overview!$K$22+Overview!$L$21)*M154,0)</f>
        <v>2590.4724026728172</v>
      </c>
      <c r="P154" s="24" t="str">
        <f ca="1">IF(IF(RANDBETWEEN(1,$A$3)&lt;($D$2+1),RAND(),0)*O154&gt;Equity!O154,"Yes","")</f>
        <v/>
      </c>
      <c r="Q154" s="18">
        <f ca="1">IF(P154="",(RAND()/Overview!$K$22+Overview!$L$21)*O154,0)</f>
        <v>2874.6358096200738</v>
      </c>
      <c r="R154" s="24" t="str">
        <f ca="1">IF(IF(RANDBETWEEN(1,$A$3)&lt;($D$2+1),RAND(),0)*Q154&gt;Equity!Q154,"Yes","")</f>
        <v/>
      </c>
      <c r="S154" s="18">
        <f ca="1">IF(R154="",(RAND()/Overview!$K$22+Overview!$L$21)*Q154,0)</f>
        <v>3447.1828298774494</v>
      </c>
      <c r="T154" s="24" t="str">
        <f ca="1">IF(IF(RANDBETWEEN(1,$A$3)&lt;($D$2+1),RAND(),0)*S154&gt;Equity!S154,"Yes","")</f>
        <v/>
      </c>
      <c r="U154" s="18">
        <f ca="1">IF(T154="",(RAND()/Overview!$K$22+Overview!$L$21)*S154,0)</f>
        <v>2885.8750679549348</v>
      </c>
      <c r="V154" s="24" t="str">
        <f ca="1">IF(IF(RANDBETWEEN(1,$A$3)&lt;($D$2+1),RAND(),0)*U154&gt;Equity!U154,"Yes","")</f>
        <v/>
      </c>
      <c r="W154" s="18">
        <f ca="1">IF(V154="",(RAND()/Overview!$K$22+Overview!$L$21)*U154,0)</f>
        <v>2413.7145782034008</v>
      </c>
    </row>
    <row r="155" spans="2:23" x14ac:dyDescent="0.3">
      <c r="B155" s="4">
        <v>152</v>
      </c>
      <c r="C155" s="41">
        <v>2796.0215287885653</v>
      </c>
      <c r="D155" s="24" t="str">
        <f ca="1">IF(IF(RANDBETWEEN(1,$A$3)=1,RAND(),0)*C155&gt;Equity!C155,"Yes","")</f>
        <v/>
      </c>
      <c r="E155" s="18">
        <f ca="1">IF(D155="",(RAND()/Overview!$K$22+Overview!$L$21)*C155,0)</f>
        <v>3210.3004446200198</v>
      </c>
      <c r="F155" s="24" t="str">
        <f ca="1">IF(IF(RANDBETWEEN(1,$A$3)&lt;($D$2+1),RAND(),0)*E155&gt;Equity!E155,"Yes","")</f>
        <v/>
      </c>
      <c r="G155" s="18">
        <f ca="1">IF(F155="",(RAND()/Overview!$K$22+Overview!$L$21)*E155,0)</f>
        <v>2792.6491772572808</v>
      </c>
      <c r="H155" s="24" t="str">
        <f ca="1">IF(IF(RANDBETWEEN(1,$A$3)&lt;($D$2+1),RAND(),0)*G155&gt;Equity!G155,"Yes","")</f>
        <v/>
      </c>
      <c r="I155" s="18">
        <f ca="1">IF(H155="",(RAND()/Overview!$K$22+Overview!$L$21)*G155,0)</f>
        <v>2542.1275726409121</v>
      </c>
      <c r="J155" s="24" t="str">
        <f ca="1">IF(IF(RANDBETWEEN(1,$A$3)&lt;($D$2+1),RAND(),0)*I155&gt;Equity!I155,"Yes","")</f>
        <v/>
      </c>
      <c r="K155" s="18">
        <f ca="1">IF(J155="",(RAND()/Overview!$K$22+Overview!$L$21)*I155,0)</f>
        <v>2941.6947474458934</v>
      </c>
      <c r="L155" s="24" t="str">
        <f ca="1">IF(IF(RANDBETWEEN(1,$A$3)&lt;($D$2+1),RAND(),0)*K155&gt;Equity!K155,"Yes","")</f>
        <v/>
      </c>
      <c r="M155" s="18">
        <f ca="1">IF(L155="",(RAND()/Overview!$K$22+Overview!$L$21)*K155,0)</f>
        <v>2386.5835396794332</v>
      </c>
      <c r="N155" s="24" t="str">
        <f ca="1">IF(IF(RANDBETWEEN(1,$A$3)&lt;($D$2+1),RAND(),0)*M155&gt;Equity!M155,"Yes","")</f>
        <v/>
      </c>
      <c r="O155" s="18">
        <f ca="1">IF(N155="",(RAND()/Overview!$K$22+Overview!$L$21)*M155,0)</f>
        <v>2444.1486171616316</v>
      </c>
      <c r="P155" s="24" t="str">
        <f ca="1">IF(IF(RANDBETWEEN(1,$A$3)&lt;($D$2+1),RAND(),0)*O155&gt;Equity!O155,"Yes","")</f>
        <v/>
      </c>
      <c r="Q155" s="18">
        <f ca="1">IF(P155="",(RAND()/Overview!$K$22+Overview!$L$21)*O155,0)</f>
        <v>2865.6614020269717</v>
      </c>
      <c r="R155" s="24" t="str">
        <f ca="1">IF(IF(RANDBETWEEN(1,$A$3)&lt;($D$2+1),RAND(),0)*Q155&gt;Equity!Q155,"Yes","")</f>
        <v/>
      </c>
      <c r="S155" s="18">
        <f ca="1">IF(R155="",(RAND()/Overview!$K$22+Overview!$L$21)*Q155,0)</f>
        <v>3139.7922471495231</v>
      </c>
      <c r="T155" s="24" t="str">
        <f ca="1">IF(IF(RANDBETWEEN(1,$A$3)&lt;($D$2+1),RAND(),0)*S155&gt;Equity!S155,"Yes","")</f>
        <v/>
      </c>
      <c r="U155" s="18">
        <f ca="1">IF(T155="",(RAND()/Overview!$K$22+Overview!$L$21)*S155,0)</f>
        <v>3652.5539180722012</v>
      </c>
      <c r="V155" s="24" t="str">
        <f ca="1">IF(IF(RANDBETWEEN(1,$A$3)&lt;($D$2+1),RAND(),0)*U155&gt;Equity!U155,"Yes","")</f>
        <v/>
      </c>
      <c r="W155" s="18">
        <f ca="1">IF(V155="",(RAND()/Overview!$K$22+Overview!$L$21)*U155,0)</f>
        <v>4079.9053134808364</v>
      </c>
    </row>
    <row r="156" spans="2:23" x14ac:dyDescent="0.3">
      <c r="B156" s="4">
        <v>153</v>
      </c>
      <c r="C156" s="41">
        <v>2770.6703508449118</v>
      </c>
      <c r="D156" s="24" t="str">
        <f ca="1">IF(IF(RANDBETWEEN(1,$A$3)=1,RAND(),0)*C156&gt;Equity!C156,"Yes","")</f>
        <v/>
      </c>
      <c r="E156" s="18">
        <f ca="1">IF(D156="",(RAND()/Overview!$K$22+Overview!$L$21)*C156,0)</f>
        <v>3064.8796614174712</v>
      </c>
      <c r="F156" s="24" t="str">
        <f ca="1">IF(IF(RANDBETWEEN(1,$A$3)&lt;($D$2+1),RAND(),0)*E156&gt;Equity!E156,"Yes","")</f>
        <v/>
      </c>
      <c r="G156" s="18">
        <f ca="1">IF(F156="",(RAND()/Overview!$K$22+Overview!$L$21)*E156,0)</f>
        <v>3177.6970115976205</v>
      </c>
      <c r="H156" s="24" t="str">
        <f ca="1">IF(IF(RANDBETWEEN(1,$A$3)&lt;($D$2+1),RAND(),0)*G156&gt;Equity!G156,"Yes","")</f>
        <v/>
      </c>
      <c r="I156" s="18">
        <f ca="1">IF(H156="",(RAND()/Overview!$K$22+Overview!$L$21)*G156,0)</f>
        <v>3221.2433968869836</v>
      </c>
      <c r="J156" s="24" t="str">
        <f ca="1">IF(IF(RANDBETWEEN(1,$A$3)&lt;($D$2+1),RAND(),0)*I156&gt;Equity!I156,"Yes","")</f>
        <v/>
      </c>
      <c r="K156" s="18">
        <f ca="1">IF(J156="",(RAND()/Overview!$K$22+Overview!$L$21)*I156,0)</f>
        <v>3189.6779594001864</v>
      </c>
      <c r="L156" s="24" t="str">
        <f ca="1">IF(IF(RANDBETWEEN(1,$A$3)&lt;($D$2+1),RAND(),0)*K156&gt;Equity!K156,"Yes","")</f>
        <v/>
      </c>
      <c r="M156" s="18">
        <f ca="1">IF(L156="",(RAND()/Overview!$K$22+Overview!$L$21)*K156,0)</f>
        <v>3509.1574905113607</v>
      </c>
      <c r="N156" s="24" t="str">
        <f ca="1">IF(IF(RANDBETWEEN(1,$A$3)&lt;($D$2+1),RAND(),0)*M156&gt;Equity!M156,"Yes","")</f>
        <v/>
      </c>
      <c r="O156" s="18">
        <f ca="1">IF(N156="",(RAND()/Overview!$K$22+Overview!$L$21)*M156,0)</f>
        <v>3297.4233428990433</v>
      </c>
      <c r="P156" s="24" t="str">
        <f ca="1">IF(IF(RANDBETWEEN(1,$A$3)&lt;($D$2+1),RAND(),0)*O156&gt;Equity!O156,"Yes","")</f>
        <v/>
      </c>
      <c r="Q156" s="18">
        <f ca="1">IF(P156="",(RAND()/Overview!$K$22+Overview!$L$21)*O156,0)</f>
        <v>3088.2952408121964</v>
      </c>
      <c r="R156" s="24" t="str">
        <f ca="1">IF(IF(RANDBETWEEN(1,$A$3)&lt;($D$2+1),RAND(),0)*Q156&gt;Equity!Q156,"Yes","")</f>
        <v/>
      </c>
      <c r="S156" s="18">
        <f ca="1">IF(R156="",(RAND()/Overview!$K$22+Overview!$L$21)*Q156,0)</f>
        <v>2736.1912321871118</v>
      </c>
      <c r="T156" s="24" t="str">
        <f ca="1">IF(IF(RANDBETWEEN(1,$A$3)&lt;($D$2+1),RAND(),0)*S156&gt;Equity!S156,"Yes","")</f>
        <v/>
      </c>
      <c r="U156" s="18">
        <f ca="1">IF(T156="",(RAND()/Overview!$K$22+Overview!$L$21)*S156,0)</f>
        <v>2962.7666647297319</v>
      </c>
      <c r="V156" s="24" t="str">
        <f ca="1">IF(IF(RANDBETWEEN(1,$A$3)&lt;($D$2+1),RAND(),0)*U156&gt;Equity!U156,"Yes","")</f>
        <v/>
      </c>
      <c r="W156" s="18">
        <f ca="1">IF(V156="",(RAND()/Overview!$K$22+Overview!$L$21)*U156,0)</f>
        <v>3447.490099841219</v>
      </c>
    </row>
    <row r="157" spans="2:23" x14ac:dyDescent="0.3">
      <c r="B157" s="4">
        <v>154</v>
      </c>
      <c r="C157" s="41">
        <v>2745.7119474948749</v>
      </c>
      <c r="D157" s="24" t="str">
        <f ca="1">IF(IF(RANDBETWEEN(1,$A$3)=1,RAND(),0)*C157&gt;Equity!C157,"Yes","")</f>
        <v/>
      </c>
      <c r="E157" s="18">
        <f ca="1">IF(D157="",(RAND()/Overview!$K$22+Overview!$L$21)*C157,0)</f>
        <v>2830.7292146189975</v>
      </c>
      <c r="F157" s="24" t="str">
        <f ca="1">IF(IF(RANDBETWEEN(1,$A$3)&lt;($D$2+1),RAND(),0)*E157&gt;Equity!E157,"Yes","")</f>
        <v/>
      </c>
      <c r="G157" s="18">
        <f ca="1">IF(F157="",(RAND()/Overview!$K$22+Overview!$L$21)*E157,0)</f>
        <v>2328.5202598169403</v>
      </c>
      <c r="H157" s="24" t="str">
        <f ca="1">IF(IF(RANDBETWEEN(1,$A$3)&lt;($D$2+1),RAND(),0)*G157&gt;Equity!G157,"Yes","")</f>
        <v/>
      </c>
      <c r="I157" s="18">
        <f ca="1">IF(H157="",(RAND()/Overview!$K$22+Overview!$L$21)*G157,0)</f>
        <v>2346.0764938968509</v>
      </c>
      <c r="J157" s="24" t="str">
        <f ca="1">IF(IF(RANDBETWEEN(1,$A$3)&lt;($D$2+1),RAND(),0)*I157&gt;Equity!I157,"Yes","")</f>
        <v/>
      </c>
      <c r="K157" s="18">
        <f ca="1">IF(J157="",(RAND()/Overview!$K$22+Overview!$L$21)*I157,0)</f>
        <v>2226.6382285602508</v>
      </c>
      <c r="L157" s="24" t="str">
        <f ca="1">IF(IF(RANDBETWEEN(1,$A$3)&lt;($D$2+1),RAND(),0)*K157&gt;Equity!K157,"Yes","")</f>
        <v/>
      </c>
      <c r="M157" s="18">
        <f ca="1">IF(L157="",(RAND()/Overview!$K$22+Overview!$L$21)*K157,0)</f>
        <v>1803.7553963641776</v>
      </c>
      <c r="N157" s="24" t="str">
        <f ca="1">IF(IF(RANDBETWEEN(1,$A$3)&lt;($D$2+1),RAND(),0)*M157&gt;Equity!M157,"Yes","")</f>
        <v/>
      </c>
      <c r="O157" s="18">
        <f ca="1">IF(N157="",(RAND()/Overview!$K$22+Overview!$L$21)*M157,0)</f>
        <v>1490.3336507998667</v>
      </c>
      <c r="P157" s="24" t="str">
        <f ca="1">IF(IF(RANDBETWEEN(1,$A$3)&lt;($D$2+1),RAND(),0)*O157&gt;Equity!O157,"Yes","")</f>
        <v/>
      </c>
      <c r="Q157" s="18">
        <f ca="1">IF(P157="",(RAND()/Overview!$K$22+Overview!$L$21)*O157,0)</f>
        <v>1443.3749543347813</v>
      </c>
      <c r="R157" s="24" t="str">
        <f ca="1">IF(IF(RANDBETWEEN(1,$A$3)&lt;($D$2+1),RAND(),0)*Q157&gt;Equity!Q157,"Yes","")</f>
        <v/>
      </c>
      <c r="S157" s="18">
        <f ca="1">IF(R157="",(RAND()/Overview!$K$22+Overview!$L$21)*Q157,0)</f>
        <v>1545.5251596728465</v>
      </c>
      <c r="T157" s="24" t="str">
        <f ca="1">IF(IF(RANDBETWEEN(1,$A$3)&lt;($D$2+1),RAND(),0)*S157&gt;Equity!S157,"Yes","")</f>
        <v/>
      </c>
      <c r="U157" s="18">
        <f ca="1">IF(T157="",(RAND()/Overview!$K$22+Overview!$L$21)*S157,0)</f>
        <v>1844.2779521742673</v>
      </c>
      <c r="V157" s="24" t="str">
        <f ca="1">IF(IF(RANDBETWEEN(1,$A$3)&lt;($D$2+1),RAND(),0)*U157&gt;Equity!U157,"Yes","")</f>
        <v/>
      </c>
      <c r="W157" s="18">
        <f ca="1">IF(V157="",(RAND()/Overview!$K$22+Overview!$L$21)*U157,0)</f>
        <v>1681.728391545794</v>
      </c>
    </row>
    <row r="158" spans="2:23" x14ac:dyDescent="0.3">
      <c r="B158" s="4">
        <v>155</v>
      </c>
      <c r="C158" s="41">
        <v>2721.1377417260778</v>
      </c>
      <c r="D158" s="24" t="str">
        <f ca="1">IF(IF(RANDBETWEEN(1,$A$3)=1,RAND(),0)*C158&gt;Equity!C158,"Yes","")</f>
        <v/>
      </c>
      <c r="E158" s="18">
        <f ca="1">IF(D158="",(RAND()/Overview!$K$22+Overview!$L$21)*C158,0)</f>
        <v>2362.0105918622944</v>
      </c>
      <c r="F158" s="24" t="str">
        <f ca="1">IF(IF(RANDBETWEEN(1,$A$3)&lt;($D$2+1),RAND(),0)*E158&gt;Equity!E158,"Yes","")</f>
        <v/>
      </c>
      <c r="G158" s="18">
        <f ca="1">IF(F158="",(RAND()/Overview!$K$22+Overview!$L$21)*E158,0)</f>
        <v>1992.6767410897355</v>
      </c>
      <c r="H158" s="24" t="str">
        <f ca="1">IF(IF(RANDBETWEEN(1,$A$3)&lt;($D$2+1),RAND(),0)*G158&gt;Equity!G158,"Yes","")</f>
        <v/>
      </c>
      <c r="I158" s="18">
        <f ca="1">IF(H158="",(RAND()/Overview!$K$22+Overview!$L$21)*G158,0)</f>
        <v>1796.3694520846338</v>
      </c>
      <c r="J158" s="24" t="str">
        <f ca="1">IF(IF(RANDBETWEEN(1,$A$3)&lt;($D$2+1),RAND(),0)*I158&gt;Equity!I158,"Yes","")</f>
        <v/>
      </c>
      <c r="K158" s="18">
        <f ca="1">IF(J158="",(RAND()/Overview!$K$22+Overview!$L$21)*I158,0)</f>
        <v>1510.4222700994799</v>
      </c>
      <c r="L158" s="24" t="str">
        <f ca="1">IF(IF(RANDBETWEEN(1,$A$3)&lt;($D$2+1),RAND(),0)*K158&gt;Equity!K158,"Yes","")</f>
        <v/>
      </c>
      <c r="M158" s="18">
        <f ca="1">IF(L158="",(RAND()/Overview!$K$22+Overview!$L$21)*K158,0)</f>
        <v>1476.8289288129556</v>
      </c>
      <c r="N158" s="24" t="str">
        <f ca="1">IF(IF(RANDBETWEEN(1,$A$3)&lt;($D$2+1),RAND(),0)*M158&gt;Equity!M158,"Yes","")</f>
        <v/>
      </c>
      <c r="O158" s="18">
        <f ca="1">IF(N158="",(RAND()/Overview!$K$22+Overview!$L$21)*M158,0)</f>
        <v>1655.5575213356462</v>
      </c>
      <c r="P158" s="24" t="str">
        <f ca="1">IF(IF(RANDBETWEEN(1,$A$3)&lt;($D$2+1),RAND(),0)*O158&gt;Equity!O158,"Yes","")</f>
        <v/>
      </c>
      <c r="Q158" s="18">
        <f ca="1">IF(P158="",(RAND()/Overview!$K$22+Overview!$L$21)*O158,0)</f>
        <v>1874.3226215694119</v>
      </c>
      <c r="R158" s="24" t="str">
        <f ca="1">IF(IF(RANDBETWEEN(1,$A$3)&lt;($D$2+1),RAND(),0)*Q158&gt;Equity!Q158,"Yes","")</f>
        <v/>
      </c>
      <c r="S158" s="18">
        <f ca="1">IF(R158="",(RAND()/Overview!$K$22+Overview!$L$21)*Q158,0)</f>
        <v>2204.4900867557731</v>
      </c>
      <c r="T158" s="24" t="str">
        <f ca="1">IF(IF(RANDBETWEEN(1,$A$3)&lt;($D$2+1),RAND(),0)*S158&gt;Equity!S158,"Yes","")</f>
        <v/>
      </c>
      <c r="U158" s="18">
        <f ca="1">IF(T158="",(RAND()/Overview!$K$22+Overview!$L$21)*S158,0)</f>
        <v>2299.6962977249063</v>
      </c>
      <c r="V158" s="24" t="str">
        <f ca="1">IF(IF(RANDBETWEEN(1,$A$3)&lt;($D$2+1),RAND(),0)*U158&gt;Equity!U158,"Yes","")</f>
        <v/>
      </c>
      <c r="W158" s="18">
        <f ca="1">IF(V158="",(RAND()/Overview!$K$22+Overview!$L$21)*U158,0)</f>
        <v>1898.6241275161763</v>
      </c>
    </row>
    <row r="159" spans="2:23" x14ac:dyDescent="0.3">
      <c r="B159" s="4">
        <v>156</v>
      </c>
      <c r="C159" s="41">
        <v>2696.9393975348448</v>
      </c>
      <c r="D159" s="24" t="str">
        <f ca="1">IF(IF(RANDBETWEEN(1,$A$3)=1,RAND(),0)*C159&gt;Equity!C159,"Yes","")</f>
        <v/>
      </c>
      <c r="E159" s="18">
        <f ca="1">IF(D159="",(RAND()/Overview!$K$22+Overview!$L$21)*C159,0)</f>
        <v>2499.266771595549</v>
      </c>
      <c r="F159" s="24" t="str">
        <f ca="1">IF(IF(RANDBETWEEN(1,$A$3)&lt;($D$2+1),RAND(),0)*E159&gt;Equity!E159,"Yes","")</f>
        <v/>
      </c>
      <c r="G159" s="18">
        <f ca="1">IF(F159="",(RAND()/Overview!$K$22+Overview!$L$21)*E159,0)</f>
        <v>2852.561725165509</v>
      </c>
      <c r="H159" s="24" t="str">
        <f ca="1">IF(IF(RANDBETWEEN(1,$A$3)&lt;($D$2+1),RAND(),0)*G159&gt;Equity!G159,"Yes","")</f>
        <v/>
      </c>
      <c r="I159" s="18">
        <f ca="1">IF(H159="",(RAND()/Overview!$K$22+Overview!$L$21)*G159,0)</f>
        <v>3327.8217174902843</v>
      </c>
      <c r="J159" s="24" t="str">
        <f ca="1">IF(IF(RANDBETWEEN(1,$A$3)&lt;($D$2+1),RAND(),0)*I159&gt;Equity!I159,"Yes","")</f>
        <v/>
      </c>
      <c r="K159" s="18">
        <f ca="1">IF(J159="",(RAND()/Overview!$K$22+Overview!$L$21)*I159,0)</f>
        <v>3548.857230046508</v>
      </c>
      <c r="L159" s="24" t="str">
        <f ca="1">IF(IF(RANDBETWEEN(1,$A$3)&lt;($D$2+1),RAND(),0)*K159&gt;Equity!K159,"Yes","")</f>
        <v/>
      </c>
      <c r="M159" s="18">
        <f ca="1">IF(L159="",(RAND()/Overview!$K$22+Overview!$L$21)*K159,0)</f>
        <v>4089.131782897814</v>
      </c>
      <c r="N159" s="24" t="str">
        <f ca="1">IF(IF(RANDBETWEEN(1,$A$3)&lt;($D$2+1),RAND(),0)*M159&gt;Equity!M159,"Yes","")</f>
        <v/>
      </c>
      <c r="O159" s="18">
        <f ca="1">IF(N159="",(RAND()/Overview!$K$22+Overview!$L$21)*M159,0)</f>
        <v>3319.4873028182383</v>
      </c>
      <c r="P159" s="24" t="str">
        <f ca="1">IF(IF(RANDBETWEEN(1,$A$3)&lt;($D$2+1),RAND(),0)*O159&gt;Equity!O159,"Yes","")</f>
        <v/>
      </c>
      <c r="Q159" s="18">
        <f ca="1">IF(P159="",(RAND()/Overview!$K$22+Overview!$L$21)*O159,0)</f>
        <v>3726.1346385250713</v>
      </c>
      <c r="R159" s="24" t="str">
        <f ca="1">IF(IF(RANDBETWEEN(1,$A$3)&lt;($D$2+1),RAND(),0)*Q159&gt;Equity!Q159,"Yes","")</f>
        <v/>
      </c>
      <c r="S159" s="18">
        <f ca="1">IF(R159="",(RAND()/Overview!$K$22+Overview!$L$21)*Q159,0)</f>
        <v>3646.7224831699727</v>
      </c>
      <c r="T159" s="24" t="str">
        <f ca="1">IF(IF(RANDBETWEEN(1,$A$3)&lt;($D$2+1),RAND(),0)*S159&gt;Equity!S159,"Yes","")</f>
        <v/>
      </c>
      <c r="U159" s="18">
        <f ca="1">IF(T159="",(RAND()/Overview!$K$22+Overview!$L$21)*S159,0)</f>
        <v>3513.3892266201628</v>
      </c>
      <c r="V159" s="24" t="str">
        <f ca="1">IF(IF(RANDBETWEEN(1,$A$3)&lt;($D$2+1),RAND(),0)*U159&gt;Equity!U159,"Yes","")</f>
        <v/>
      </c>
      <c r="W159" s="18">
        <f ca="1">IF(V159="",(RAND()/Overview!$K$22+Overview!$L$21)*U159,0)</f>
        <v>4067.1058804021122</v>
      </c>
    </row>
    <row r="160" spans="2:23" x14ac:dyDescent="0.3">
      <c r="B160" s="4">
        <v>157</v>
      </c>
      <c r="C160" s="41">
        <v>2673.1088116639253</v>
      </c>
      <c r="D160" s="24" t="str">
        <f ca="1">IF(IF(RANDBETWEEN(1,$A$3)=1,RAND(),0)*C160&gt;Equity!C160,"Yes","")</f>
        <v/>
      </c>
      <c r="E160" s="18">
        <f ca="1">IF(D160="",(RAND()/Overview!$K$22+Overview!$L$21)*C160,0)</f>
        <v>2844.5879277052895</v>
      </c>
      <c r="F160" s="24" t="str">
        <f ca="1">IF(IF(RANDBETWEEN(1,$A$3)&lt;($D$2+1),RAND(),0)*E160&gt;Equity!E160,"Yes","")</f>
        <v/>
      </c>
      <c r="G160" s="18">
        <f ca="1">IF(F160="",(RAND()/Overview!$K$22+Overview!$L$21)*E160,0)</f>
        <v>3031.005513241942</v>
      </c>
      <c r="H160" s="24" t="str">
        <f ca="1">IF(IF(RANDBETWEEN(1,$A$3)&lt;($D$2+1),RAND(),0)*G160&gt;Equity!G160,"Yes","")</f>
        <v/>
      </c>
      <c r="I160" s="18">
        <f ca="1">IF(H160="",(RAND()/Overview!$K$22+Overview!$L$21)*G160,0)</f>
        <v>2785.1630197974237</v>
      </c>
      <c r="J160" s="24" t="str">
        <f ca="1">IF(IF(RANDBETWEEN(1,$A$3)&lt;($D$2+1),RAND(),0)*I160&gt;Equity!I160,"Yes","")</f>
        <v/>
      </c>
      <c r="K160" s="18">
        <f ca="1">IF(J160="",(RAND()/Overview!$K$22+Overview!$L$21)*I160,0)</f>
        <v>2309.3621375953212</v>
      </c>
      <c r="L160" s="24" t="str">
        <f ca="1">IF(IF(RANDBETWEEN(1,$A$3)&lt;($D$2+1),RAND(),0)*K160&gt;Equity!K160,"Yes","")</f>
        <v/>
      </c>
      <c r="M160" s="18">
        <f ca="1">IF(L160="",(RAND()/Overview!$K$22+Overview!$L$21)*K160,0)</f>
        <v>2440.151297313856</v>
      </c>
      <c r="N160" s="24" t="str">
        <f ca="1">IF(IF(RANDBETWEEN(1,$A$3)&lt;($D$2+1),RAND(),0)*M160&gt;Equity!M160,"Yes","")</f>
        <v/>
      </c>
      <c r="O160" s="18">
        <f ca="1">IF(N160="",(RAND()/Overview!$K$22+Overview!$L$21)*M160,0)</f>
        <v>2505.6283509167115</v>
      </c>
      <c r="P160" s="24" t="str">
        <f ca="1">IF(IF(RANDBETWEEN(1,$A$3)&lt;($D$2+1),RAND(),0)*O160&gt;Equity!O160,"Yes","")</f>
        <v/>
      </c>
      <c r="Q160" s="18">
        <f ca="1">IF(P160="",(RAND()/Overview!$K$22+Overview!$L$21)*O160,0)</f>
        <v>2750.1495289824616</v>
      </c>
      <c r="R160" s="24" t="str">
        <f ca="1">IF(IF(RANDBETWEEN(1,$A$3)&lt;($D$2+1),RAND(),0)*Q160&gt;Equity!Q160,"Yes","")</f>
        <v/>
      </c>
      <c r="S160" s="18">
        <f ca="1">IF(R160="",(RAND()/Overview!$K$22+Overview!$L$21)*Q160,0)</f>
        <v>3098.2250515596661</v>
      </c>
      <c r="T160" s="24" t="str">
        <f ca="1">IF(IF(RANDBETWEEN(1,$A$3)&lt;($D$2+1),RAND(),0)*S160&gt;Equity!S160,"Yes","")</f>
        <v/>
      </c>
      <c r="U160" s="18">
        <f ca="1">IF(T160="",(RAND()/Overview!$K$22+Overview!$L$21)*S160,0)</f>
        <v>3666.9070568875795</v>
      </c>
      <c r="V160" s="24" t="str">
        <f ca="1">IF(IF(RANDBETWEEN(1,$A$3)&lt;($D$2+1),RAND(),0)*U160&gt;Equity!U160,"Yes","")</f>
        <v/>
      </c>
      <c r="W160" s="18">
        <f ca="1">IF(V160="",(RAND()/Overview!$K$22+Overview!$L$21)*U160,0)</f>
        <v>4264.8809624795249</v>
      </c>
    </row>
    <row r="161" spans="2:23" x14ac:dyDescent="0.3">
      <c r="B161" s="4">
        <v>158</v>
      </c>
      <c r="C161" s="41">
        <v>2649.638105673896</v>
      </c>
      <c r="D161" s="24" t="str">
        <f ca="1">IF(IF(RANDBETWEEN(1,$A$3)=1,RAND(),0)*C161&gt;Equity!C161,"Yes","")</f>
        <v/>
      </c>
      <c r="E161" s="18">
        <f ca="1">IF(D161="",(RAND()/Overview!$K$22+Overview!$L$21)*C161,0)</f>
        <v>2928.9608771394714</v>
      </c>
      <c r="F161" s="24" t="str">
        <f ca="1">IF(IF(RANDBETWEEN(1,$A$3)&lt;($D$2+1),RAND(),0)*E161&gt;Equity!E161,"Yes","")</f>
        <v/>
      </c>
      <c r="G161" s="18">
        <f ca="1">IF(F161="",(RAND()/Overview!$K$22+Overview!$L$21)*E161,0)</f>
        <v>2953.0458014471619</v>
      </c>
      <c r="H161" s="24" t="str">
        <f ca="1">IF(IF(RANDBETWEEN(1,$A$3)&lt;($D$2+1),RAND(),0)*G161&gt;Equity!G161,"Yes","")</f>
        <v/>
      </c>
      <c r="I161" s="18">
        <f ca="1">IF(H161="",(RAND()/Overview!$K$22+Overview!$L$21)*G161,0)</f>
        <v>3523.766114065636</v>
      </c>
      <c r="J161" s="24" t="str">
        <f ca="1">IF(IF(RANDBETWEEN(1,$A$3)&lt;($D$2+1),RAND(),0)*I161&gt;Equity!I161,"Yes","")</f>
        <v/>
      </c>
      <c r="K161" s="18">
        <f ca="1">IF(J161="",(RAND()/Overview!$K$22+Overview!$L$21)*I161,0)</f>
        <v>3190.981302323506</v>
      </c>
      <c r="L161" s="24" t="str">
        <f ca="1">IF(IF(RANDBETWEEN(1,$A$3)&lt;($D$2+1),RAND(),0)*K161&gt;Equity!K161,"Yes","")</f>
        <v/>
      </c>
      <c r="M161" s="18">
        <f ca="1">IF(L161="",(RAND()/Overview!$K$22+Overview!$L$21)*K161,0)</f>
        <v>3096.9773096108365</v>
      </c>
      <c r="N161" s="24" t="str">
        <f ca="1">IF(IF(RANDBETWEEN(1,$A$3)&lt;($D$2+1),RAND(),0)*M161&gt;Equity!M161,"Yes","")</f>
        <v/>
      </c>
      <c r="O161" s="18">
        <f ca="1">IF(N161="",(RAND()/Overview!$K$22+Overview!$L$21)*M161,0)</f>
        <v>3201.6712238842188</v>
      </c>
      <c r="P161" s="24" t="str">
        <f ca="1">IF(IF(RANDBETWEEN(1,$A$3)&lt;($D$2+1),RAND(),0)*O161&gt;Equity!O161,"Yes","")</f>
        <v/>
      </c>
      <c r="Q161" s="18">
        <f ca="1">IF(P161="",(RAND()/Overview!$K$22+Overview!$L$21)*O161,0)</f>
        <v>3473.8988783053815</v>
      </c>
      <c r="R161" s="24" t="str">
        <f ca="1">IF(IF(RANDBETWEEN(1,$A$3)&lt;($D$2+1),RAND(),0)*Q161&gt;Equity!Q161,"Yes","")</f>
        <v/>
      </c>
      <c r="S161" s="18">
        <f ca="1">IF(R161="",(RAND()/Overview!$K$22+Overview!$L$21)*Q161,0)</f>
        <v>3615.2001229196176</v>
      </c>
      <c r="T161" s="24" t="str">
        <f ca="1">IF(IF(RANDBETWEEN(1,$A$3)&lt;($D$2+1),RAND(),0)*S161&gt;Equity!S161,"Yes","")</f>
        <v/>
      </c>
      <c r="U161" s="18">
        <f ca="1">IF(T161="",(RAND()/Overview!$K$22+Overview!$L$21)*S161,0)</f>
        <v>3389.5150932201655</v>
      </c>
      <c r="V161" s="24" t="str">
        <f ca="1">IF(IF(RANDBETWEEN(1,$A$3)&lt;($D$2+1),RAND(),0)*U161&gt;Equity!U161,"Yes","")</f>
        <v/>
      </c>
      <c r="W161" s="18">
        <f ca="1">IF(V161="",(RAND()/Overview!$K$22+Overview!$L$21)*U161,0)</f>
        <v>3351.2170163351443</v>
      </c>
    </row>
    <row r="162" spans="2:23" x14ac:dyDescent="0.3">
      <c r="B162" s="4">
        <v>159</v>
      </c>
      <c r="C162" s="41">
        <v>2626.5196183327735</v>
      </c>
      <c r="D162" s="24" t="str">
        <f ca="1">IF(IF(RANDBETWEEN(1,$A$3)=1,RAND(),0)*C162&gt;Equity!C162,"Yes","")</f>
        <v/>
      </c>
      <c r="E162" s="18">
        <f ca="1">IF(D162="",(RAND()/Overview!$K$22+Overview!$L$21)*C162,0)</f>
        <v>2833.8636899299113</v>
      </c>
      <c r="F162" s="24" t="str">
        <f ca="1">IF(IF(RANDBETWEEN(1,$A$3)&lt;($D$2+1),RAND(),0)*E162&gt;Equity!E162,"Yes","")</f>
        <v/>
      </c>
      <c r="G162" s="18">
        <f ca="1">IF(F162="",(RAND()/Overview!$K$22+Overview!$L$21)*E162,0)</f>
        <v>2564.4119078237904</v>
      </c>
      <c r="H162" s="24" t="str">
        <f ca="1">IF(IF(RANDBETWEEN(1,$A$3)&lt;($D$2+1),RAND(),0)*G162&gt;Equity!G162,"Yes","")</f>
        <v/>
      </c>
      <c r="I162" s="18">
        <f ca="1">IF(H162="",(RAND()/Overview!$K$22+Overview!$L$21)*G162,0)</f>
        <v>2831.0833572947122</v>
      </c>
      <c r="J162" s="24" t="str">
        <f ca="1">IF(IF(RANDBETWEEN(1,$A$3)&lt;($D$2+1),RAND(),0)*I162&gt;Equity!I162,"Yes","")</f>
        <v/>
      </c>
      <c r="K162" s="18">
        <f ca="1">IF(J162="",(RAND()/Overview!$K$22+Overview!$L$21)*I162,0)</f>
        <v>2372.2802520634041</v>
      </c>
      <c r="L162" s="24" t="str">
        <f ca="1">IF(IF(RANDBETWEEN(1,$A$3)&lt;($D$2+1),RAND(),0)*K162&gt;Equity!K162,"Yes","")</f>
        <v/>
      </c>
      <c r="M162" s="18">
        <f ca="1">IF(L162="",(RAND()/Overview!$K$22+Overview!$L$21)*K162,0)</f>
        <v>2558.8727621181702</v>
      </c>
      <c r="N162" s="24" t="str">
        <f ca="1">IF(IF(RANDBETWEEN(1,$A$3)&lt;($D$2+1),RAND(),0)*M162&gt;Equity!M162,"Yes","")</f>
        <v/>
      </c>
      <c r="O162" s="18">
        <f ca="1">IF(N162="",(RAND()/Overview!$K$22+Overview!$L$21)*M162,0)</f>
        <v>2382.6364135903791</v>
      </c>
      <c r="P162" s="24" t="str">
        <f ca="1">IF(IF(RANDBETWEEN(1,$A$3)&lt;($D$2+1),RAND(),0)*O162&gt;Equity!O162,"Yes","")</f>
        <v/>
      </c>
      <c r="Q162" s="18">
        <f ca="1">IF(P162="",(RAND()/Overview!$K$22+Overview!$L$21)*O162,0)</f>
        <v>2124.9327565510966</v>
      </c>
      <c r="R162" s="24" t="str">
        <f ca="1">IF(IF(RANDBETWEEN(1,$A$3)&lt;($D$2+1),RAND(),0)*Q162&gt;Equity!Q162,"Yes","")</f>
        <v/>
      </c>
      <c r="S162" s="18">
        <f ca="1">IF(R162="",(RAND()/Overview!$K$22+Overview!$L$21)*Q162,0)</f>
        <v>1911.6730178293542</v>
      </c>
      <c r="T162" s="24" t="str">
        <f ca="1">IF(IF(RANDBETWEEN(1,$A$3)&lt;($D$2+1),RAND(),0)*S162&gt;Equity!S162,"Yes","")</f>
        <v/>
      </c>
      <c r="U162" s="18">
        <f ca="1">IF(T162="",(RAND()/Overview!$K$22+Overview!$L$21)*S162,0)</f>
        <v>1943.3108691406937</v>
      </c>
      <c r="V162" s="24" t="str">
        <f ca="1">IF(IF(RANDBETWEEN(1,$A$3)&lt;($D$2+1),RAND(),0)*U162&gt;Equity!U162,"Yes","")</f>
        <v/>
      </c>
      <c r="W162" s="18">
        <f ca="1">IF(V162="",(RAND()/Overview!$K$22+Overview!$L$21)*U162,0)</f>
        <v>2136.2406297564885</v>
      </c>
    </row>
    <row r="163" spans="2:23" x14ac:dyDescent="0.3">
      <c r="B163" s="4">
        <v>160</v>
      </c>
      <c r="C163" s="41">
        <v>2603.7458983091301</v>
      </c>
      <c r="D163" s="24" t="str">
        <f ca="1">IF(IF(RANDBETWEEN(1,$A$3)=1,RAND(),0)*C163&gt;Equity!C163,"Yes","")</f>
        <v/>
      </c>
      <c r="E163" s="18">
        <f ca="1">IF(D163="",(RAND()/Overview!$K$22+Overview!$L$21)*C163,0)</f>
        <v>2879.6947165698903</v>
      </c>
      <c r="F163" s="24" t="str">
        <f ca="1">IF(IF(RANDBETWEEN(1,$A$3)&lt;($D$2+1),RAND(),0)*E163&gt;Equity!E163,"Yes","")</f>
        <v/>
      </c>
      <c r="G163" s="18">
        <f ca="1">IF(F163="",(RAND()/Overview!$K$22+Overview!$L$21)*E163,0)</f>
        <v>2323.6883007019833</v>
      </c>
      <c r="H163" s="24" t="str">
        <f ca="1">IF(IF(RANDBETWEEN(1,$A$3)&lt;($D$2+1),RAND(),0)*G163&gt;Equity!G163,"Yes","")</f>
        <v/>
      </c>
      <c r="I163" s="18">
        <f ca="1">IF(H163="",(RAND()/Overview!$K$22+Overview!$L$21)*G163,0)</f>
        <v>1874.22644732351</v>
      </c>
      <c r="J163" s="24" t="str">
        <f ca="1">IF(IF(RANDBETWEEN(1,$A$3)&lt;($D$2+1),RAND(),0)*I163&gt;Equity!I163,"Yes","")</f>
        <v/>
      </c>
      <c r="K163" s="18">
        <f ca="1">IF(J163="",(RAND()/Overview!$K$22+Overview!$L$21)*I163,0)</f>
        <v>1847.901554591504</v>
      </c>
      <c r="L163" s="24" t="str">
        <f ca="1">IF(IF(RANDBETWEEN(1,$A$3)&lt;($D$2+1),RAND(),0)*K163&gt;Equity!K163,"Yes","")</f>
        <v/>
      </c>
      <c r="M163" s="18">
        <f ca="1">IF(L163="",(RAND()/Overview!$K$22+Overview!$L$21)*K163,0)</f>
        <v>1540.5251267567</v>
      </c>
      <c r="N163" s="24" t="str">
        <f ca="1">IF(IF(RANDBETWEEN(1,$A$3)&lt;($D$2+1),RAND(),0)*M163&gt;Equity!M163,"Yes","")</f>
        <v/>
      </c>
      <c r="O163" s="18">
        <f ca="1">IF(N163="",(RAND()/Overview!$K$22+Overview!$L$21)*M163,0)</f>
        <v>1570.171726114115</v>
      </c>
      <c r="P163" s="24" t="str">
        <f ca="1">IF(IF(RANDBETWEEN(1,$A$3)&lt;($D$2+1),RAND(),0)*O163&gt;Equity!O163,"Yes","")</f>
        <v/>
      </c>
      <c r="Q163" s="18">
        <f ca="1">IF(P163="",(RAND()/Overview!$K$22+Overview!$L$21)*O163,0)</f>
        <v>1593.8612780708947</v>
      </c>
      <c r="R163" s="24" t="str">
        <f ca="1">IF(IF(RANDBETWEEN(1,$A$3)&lt;($D$2+1),RAND(),0)*Q163&gt;Equity!Q163,"Yes","")</f>
        <v/>
      </c>
      <c r="S163" s="18">
        <f ca="1">IF(R163="",(RAND()/Overview!$K$22+Overview!$L$21)*Q163,0)</f>
        <v>1700.5303542916583</v>
      </c>
      <c r="T163" s="24" t="str">
        <f ca="1">IF(IF(RANDBETWEEN(1,$A$3)&lt;($D$2+1),RAND(),0)*S163&gt;Equity!S163,"Yes","")</f>
        <v/>
      </c>
      <c r="U163" s="18">
        <f ca="1">IF(T163="",(RAND()/Overview!$K$22+Overview!$L$21)*S163,0)</f>
        <v>1769.9912474746582</v>
      </c>
      <c r="V163" s="24" t="str">
        <f ca="1">IF(IF(RANDBETWEEN(1,$A$3)&lt;($D$2+1),RAND(),0)*U163&gt;Equity!U163,"Yes","")</f>
        <v/>
      </c>
      <c r="W163" s="18">
        <f ca="1">IF(V163="",(RAND()/Overview!$K$22+Overview!$L$21)*U163,0)</f>
        <v>1572.7836810522763</v>
      </c>
    </row>
    <row r="164" spans="2:23" x14ac:dyDescent="0.3">
      <c r="B164" s="4">
        <v>161</v>
      </c>
      <c r="C164" s="41">
        <v>2581.309697154828</v>
      </c>
      <c r="D164" s="24" t="str">
        <f ca="1">IF(IF(RANDBETWEEN(1,$A$3)=1,RAND(),0)*C164&gt;Equity!C164,"Yes","")</f>
        <v/>
      </c>
      <c r="E164" s="18">
        <f ca="1">IF(D164="",(RAND()/Overview!$K$22+Overview!$L$21)*C164,0)</f>
        <v>2300.4153738647478</v>
      </c>
      <c r="F164" s="24" t="str">
        <f ca="1">IF(IF(RANDBETWEEN(1,$A$3)&lt;($D$2+1),RAND(),0)*E164&gt;Equity!E164,"Yes","")</f>
        <v/>
      </c>
      <c r="G164" s="18">
        <f ca="1">IF(F164="",(RAND()/Overview!$K$22+Overview!$L$21)*E164,0)</f>
        <v>2085.499409979418</v>
      </c>
      <c r="H164" s="24" t="str">
        <f ca="1">IF(IF(RANDBETWEEN(1,$A$3)&lt;($D$2+1),RAND(),0)*G164&gt;Equity!G164,"Yes","")</f>
        <v/>
      </c>
      <c r="I164" s="18">
        <f ca="1">IF(H164="",(RAND()/Overview!$K$22+Overview!$L$21)*G164,0)</f>
        <v>1706.9410733215291</v>
      </c>
      <c r="J164" s="24" t="str">
        <f ca="1">IF(IF(RANDBETWEEN(1,$A$3)&lt;($D$2+1),RAND(),0)*I164&gt;Equity!I164,"Yes","")</f>
        <v/>
      </c>
      <c r="K164" s="18">
        <f ca="1">IF(J164="",(RAND()/Overview!$K$22+Overview!$L$21)*I164,0)</f>
        <v>1474.8653657373291</v>
      </c>
      <c r="L164" s="24" t="str">
        <f ca="1">IF(IF(RANDBETWEEN(1,$A$3)&lt;($D$2+1),RAND(),0)*K164&gt;Equity!K164,"Yes","")</f>
        <v/>
      </c>
      <c r="M164" s="18">
        <f ca="1">IF(L164="",(RAND()/Overview!$K$22+Overview!$L$21)*K164,0)</f>
        <v>1554.490403428684</v>
      </c>
      <c r="N164" s="24" t="str">
        <f ca="1">IF(IF(RANDBETWEEN(1,$A$3)&lt;($D$2+1),RAND(),0)*M164&gt;Equity!M164,"Yes","")</f>
        <v/>
      </c>
      <c r="O164" s="18">
        <f ca="1">IF(N164="",(RAND()/Overview!$K$22+Overview!$L$21)*M164,0)</f>
        <v>1756.4728319961698</v>
      </c>
      <c r="P164" s="24" t="str">
        <f ca="1">IF(IF(RANDBETWEEN(1,$A$3)&lt;($D$2+1),RAND(),0)*O164&gt;Equity!O164,"Yes","")</f>
        <v/>
      </c>
      <c r="Q164" s="18">
        <f ca="1">IF(P164="",(RAND()/Overview!$K$22+Overview!$L$21)*O164,0)</f>
        <v>1515.3165855721411</v>
      </c>
      <c r="R164" s="24" t="str">
        <f ca="1">IF(IF(RANDBETWEEN(1,$A$3)&lt;($D$2+1),RAND(),0)*Q164&gt;Equity!Q164,"Yes","")</f>
        <v/>
      </c>
      <c r="S164" s="18">
        <f ca="1">IF(R164="",(RAND()/Overview!$K$22+Overview!$L$21)*Q164,0)</f>
        <v>1598.6899234872469</v>
      </c>
      <c r="T164" s="24" t="str">
        <f ca="1">IF(IF(RANDBETWEEN(1,$A$3)&lt;($D$2+1),RAND(),0)*S164&gt;Equity!S164,"Yes","")</f>
        <v/>
      </c>
      <c r="U164" s="18">
        <f ca="1">IF(T164="",(RAND()/Overview!$K$22+Overview!$L$21)*S164,0)</f>
        <v>1439.2278359207316</v>
      </c>
      <c r="V164" s="24" t="str">
        <f ca="1">IF(IF(RANDBETWEEN(1,$A$3)&lt;($D$2+1),RAND(),0)*U164&gt;Equity!U164,"Yes","")</f>
        <v/>
      </c>
      <c r="W164" s="18">
        <f ca="1">IF(V164="",(RAND()/Overview!$K$22+Overview!$L$21)*U164,0)</f>
        <v>1529.0923213365345</v>
      </c>
    </row>
    <row r="165" spans="2:23" x14ac:dyDescent="0.3">
      <c r="B165" s="4">
        <v>162</v>
      </c>
      <c r="C165" s="41">
        <v>2559.2039625641751</v>
      </c>
      <c r="D165" s="24" t="str">
        <f ca="1">IF(IF(RANDBETWEEN(1,$A$3)=1,RAND(),0)*C165&gt;Equity!C165,"Yes","")</f>
        <v/>
      </c>
      <c r="E165" s="18">
        <f ca="1">IF(D165="",(RAND()/Overview!$K$22+Overview!$L$21)*C165,0)</f>
        <v>2974.1586685114157</v>
      </c>
      <c r="F165" s="24" t="str">
        <f ca="1">IF(IF(RANDBETWEEN(1,$A$3)&lt;($D$2+1),RAND(),0)*E165&gt;Equity!E165,"Yes","")</f>
        <v/>
      </c>
      <c r="G165" s="18">
        <f ca="1">IF(F165="",(RAND()/Overview!$K$22+Overview!$L$21)*E165,0)</f>
        <v>3230.7908891858492</v>
      </c>
      <c r="H165" s="24" t="str">
        <f ca="1">IF(IF(RANDBETWEEN(1,$A$3)&lt;($D$2+1),RAND(),0)*G165&gt;Equity!G165,"Yes","")</f>
        <v/>
      </c>
      <c r="I165" s="18">
        <f ca="1">IF(H165="",(RAND()/Overview!$K$22+Overview!$L$21)*G165,0)</f>
        <v>2897.5220908609404</v>
      </c>
      <c r="J165" s="24" t="str">
        <f ca="1">IF(IF(RANDBETWEEN(1,$A$3)&lt;($D$2+1),RAND(),0)*I165&gt;Equity!I165,"Yes","")</f>
        <v/>
      </c>
      <c r="K165" s="18">
        <f ca="1">IF(J165="",(RAND()/Overview!$K$22+Overview!$L$21)*I165,0)</f>
        <v>2927.9190749974337</v>
      </c>
      <c r="L165" s="24" t="str">
        <f ca="1">IF(IF(RANDBETWEEN(1,$A$3)&lt;($D$2+1),RAND(),0)*K165&gt;Equity!K165,"Yes","")</f>
        <v/>
      </c>
      <c r="M165" s="18">
        <f ca="1">IF(L165="",(RAND()/Overview!$K$22+Overview!$L$21)*K165,0)</f>
        <v>3479.0414570562575</v>
      </c>
      <c r="N165" s="24" t="str">
        <f ca="1">IF(IF(RANDBETWEEN(1,$A$3)&lt;($D$2+1),RAND(),0)*M165&gt;Equity!M165,"Yes","")</f>
        <v/>
      </c>
      <c r="O165" s="18">
        <f ca="1">IF(N165="",(RAND()/Overview!$K$22+Overview!$L$21)*M165,0)</f>
        <v>3534.504338120697</v>
      </c>
      <c r="P165" s="24" t="str">
        <f ca="1">IF(IF(RANDBETWEEN(1,$A$3)&lt;($D$2+1),RAND(),0)*O165&gt;Equity!O165,"Yes","")</f>
        <v/>
      </c>
      <c r="Q165" s="18">
        <f ca="1">IF(P165="",(RAND()/Overview!$K$22+Overview!$L$21)*O165,0)</f>
        <v>3958.6751163432446</v>
      </c>
      <c r="R165" s="24" t="str">
        <f ca="1">IF(IF(RANDBETWEEN(1,$A$3)&lt;($D$2+1),RAND(),0)*Q165&gt;Equity!Q165,"Yes","")</f>
        <v/>
      </c>
      <c r="S165" s="18">
        <f ca="1">IF(R165="",(RAND()/Overview!$K$22+Overview!$L$21)*Q165,0)</f>
        <v>3579.5750150433664</v>
      </c>
      <c r="T165" s="24" t="str">
        <f ca="1">IF(IF(RANDBETWEEN(1,$A$3)&lt;($D$2+1),RAND(),0)*S165&gt;Equity!S165,"Yes","")</f>
        <v/>
      </c>
      <c r="U165" s="18">
        <f ca="1">IF(T165="",(RAND()/Overview!$K$22+Overview!$L$21)*S165,0)</f>
        <v>3243.4870520120262</v>
      </c>
      <c r="V165" s="24" t="str">
        <f ca="1">IF(IF(RANDBETWEEN(1,$A$3)&lt;($D$2+1),RAND(),0)*U165&gt;Equity!U165,"Yes","")</f>
        <v/>
      </c>
      <c r="W165" s="18">
        <f ca="1">IF(V165="",(RAND()/Overview!$K$22+Overview!$L$21)*U165,0)</f>
        <v>2944.4037327292699</v>
      </c>
    </row>
    <row r="166" spans="2:23" x14ac:dyDescent="0.3">
      <c r="B166" s="4">
        <v>163</v>
      </c>
      <c r="C166" s="41">
        <v>2537.421831896952</v>
      </c>
      <c r="D166" s="24" t="str">
        <f ca="1">IF(IF(RANDBETWEEN(1,$A$3)=1,RAND(),0)*C166&gt;Equity!C166,"Yes","")</f>
        <v/>
      </c>
      <c r="E166" s="18">
        <f ca="1">IF(D166="",(RAND()/Overview!$K$22+Overview!$L$21)*C166,0)</f>
        <v>2112.9971108011641</v>
      </c>
      <c r="F166" s="24" t="str">
        <f ca="1">IF(IF(RANDBETWEEN(1,$A$3)&lt;($D$2+1),RAND(),0)*E166&gt;Equity!E166,"Yes","")</f>
        <v/>
      </c>
      <c r="G166" s="18">
        <f ca="1">IF(F166="",(RAND()/Overview!$K$22+Overview!$L$21)*E166,0)</f>
        <v>2171.2300078414019</v>
      </c>
      <c r="H166" s="24" t="str">
        <f ca="1">IF(IF(RANDBETWEEN(1,$A$3)&lt;($D$2+1),RAND(),0)*G166&gt;Equity!G166,"Yes","")</f>
        <v/>
      </c>
      <c r="I166" s="18">
        <f ca="1">IF(H166="",(RAND()/Overview!$K$22+Overview!$L$21)*G166,0)</f>
        <v>1866.1824952350196</v>
      </c>
      <c r="J166" s="24" t="str">
        <f ca="1">IF(IF(RANDBETWEEN(1,$A$3)&lt;($D$2+1),RAND(),0)*I166&gt;Equity!I166,"Yes","")</f>
        <v/>
      </c>
      <c r="K166" s="18">
        <f ca="1">IF(J166="",(RAND()/Overview!$K$22+Overview!$L$21)*I166,0)</f>
        <v>1611.377810471133</v>
      </c>
      <c r="L166" s="24" t="str">
        <f ca="1">IF(IF(RANDBETWEEN(1,$A$3)&lt;($D$2+1),RAND(),0)*K166&gt;Equity!K166,"Yes","")</f>
        <v/>
      </c>
      <c r="M166" s="18">
        <f ca="1">IF(L166="",(RAND()/Overview!$K$22+Overview!$L$21)*K166,0)</f>
        <v>1921.3863109983768</v>
      </c>
      <c r="N166" s="24" t="str">
        <f ca="1">IF(IF(RANDBETWEEN(1,$A$3)&lt;($D$2+1),RAND(),0)*M166&gt;Equity!M166,"Yes","")</f>
        <v/>
      </c>
      <c r="O166" s="18">
        <f ca="1">IF(N166="",(RAND()/Overview!$K$22+Overview!$L$21)*M166,0)</f>
        <v>2296.6398586205432</v>
      </c>
      <c r="P166" s="24" t="str">
        <f ca="1">IF(IF(RANDBETWEEN(1,$A$3)&lt;($D$2+1),RAND(),0)*O166&gt;Equity!O166,"Yes","")</f>
        <v/>
      </c>
      <c r="Q166" s="18">
        <f ca="1">IF(P166="",(RAND()/Overview!$K$22+Overview!$L$21)*O166,0)</f>
        <v>2732.8507594793732</v>
      </c>
      <c r="R166" s="24" t="str">
        <f ca="1">IF(IF(RANDBETWEEN(1,$A$3)&lt;($D$2+1),RAND(),0)*Q166&gt;Equity!Q166,"Yes","")</f>
        <v/>
      </c>
      <c r="S166" s="18">
        <f ca="1">IF(R166="",(RAND()/Overview!$K$22+Overview!$L$21)*Q166,0)</f>
        <v>3227.3449851465944</v>
      </c>
      <c r="T166" s="24" t="str">
        <f ca="1">IF(IF(RANDBETWEEN(1,$A$3)&lt;($D$2+1),RAND(),0)*S166&gt;Equity!S166,"Yes","")</f>
        <v/>
      </c>
      <c r="U166" s="18">
        <f ca="1">IF(T166="",(RAND()/Overview!$K$22+Overview!$L$21)*S166,0)</f>
        <v>3774.4267638168926</v>
      </c>
      <c r="V166" s="24" t="str">
        <f ca="1">IF(IF(RANDBETWEEN(1,$A$3)&lt;($D$2+1),RAND(),0)*U166&gt;Equity!U166,"Yes","")</f>
        <v/>
      </c>
      <c r="W166" s="18">
        <f ca="1">IF(V166="",(RAND()/Overview!$K$22+Overview!$L$21)*U166,0)</f>
        <v>4234.9441407775648</v>
      </c>
    </row>
    <row r="167" spans="2:23" x14ac:dyDescent="0.3">
      <c r="B167" s="4">
        <v>164</v>
      </c>
      <c r="C167" s="41">
        <v>2515.9566259535036</v>
      </c>
      <c r="D167" s="24" t="str">
        <f ca="1">IF(IF(RANDBETWEEN(1,$A$3)=1,RAND(),0)*C167&gt;Equity!C167,"Yes","")</f>
        <v/>
      </c>
      <c r="E167" s="18">
        <f ca="1">IF(D167="",(RAND()/Overview!$K$22+Overview!$L$21)*C167,0)</f>
        <v>2253.483295857317</v>
      </c>
      <c r="F167" s="24" t="str">
        <f ca="1">IF(IF(RANDBETWEEN(1,$A$3)&lt;($D$2+1),RAND(),0)*E167&gt;Equity!E167,"Yes","")</f>
        <v/>
      </c>
      <c r="G167" s="18">
        <f ca="1">IF(F167="",(RAND()/Overview!$K$22+Overview!$L$21)*E167,0)</f>
        <v>2217.4149773519539</v>
      </c>
      <c r="H167" s="24" t="str">
        <f ca="1">IF(IF(RANDBETWEEN(1,$A$3)&lt;($D$2+1),RAND(),0)*G167&gt;Equity!G167,"Yes","")</f>
        <v/>
      </c>
      <c r="I167" s="18">
        <f ca="1">IF(H167="",(RAND()/Overview!$K$22+Overview!$L$21)*G167,0)</f>
        <v>2492.8901183689932</v>
      </c>
      <c r="J167" s="24" t="str">
        <f ca="1">IF(IF(RANDBETWEEN(1,$A$3)&lt;($D$2+1),RAND(),0)*I167&gt;Equity!I167,"Yes","")</f>
        <v/>
      </c>
      <c r="K167" s="18">
        <f ca="1">IF(J167="",(RAND()/Overview!$K$22+Overview!$L$21)*I167,0)</f>
        <v>2520.232760424703</v>
      </c>
      <c r="L167" s="24" t="str">
        <f ca="1">IF(IF(RANDBETWEEN(1,$A$3)&lt;($D$2+1),RAND(),0)*K167&gt;Equity!K167,"Yes","")</f>
        <v/>
      </c>
      <c r="M167" s="18">
        <f ca="1">IF(L167="",(RAND()/Overview!$K$22+Overview!$L$21)*K167,0)</f>
        <v>2166.9458612048288</v>
      </c>
      <c r="N167" s="24" t="str">
        <f ca="1">IF(IF(RANDBETWEEN(1,$A$3)&lt;($D$2+1),RAND(),0)*M167&gt;Equity!M167,"Yes","")</f>
        <v/>
      </c>
      <c r="O167" s="18">
        <f ca="1">IF(N167="",(RAND()/Overview!$K$22+Overview!$L$21)*M167,0)</f>
        <v>2238.390954929228</v>
      </c>
      <c r="P167" s="24" t="str">
        <f ca="1">IF(IF(RANDBETWEEN(1,$A$3)&lt;($D$2+1),RAND(),0)*O167&gt;Equity!O167,"Yes","")</f>
        <v/>
      </c>
      <c r="Q167" s="18">
        <f ca="1">IF(P167="",(RAND()/Overview!$K$22+Overview!$L$21)*O167,0)</f>
        <v>1935.1760999458991</v>
      </c>
      <c r="R167" s="24" t="str">
        <f ca="1">IF(IF(RANDBETWEEN(1,$A$3)&lt;($D$2+1),RAND(),0)*Q167&gt;Equity!Q167,"Yes","")</f>
        <v/>
      </c>
      <c r="S167" s="18">
        <f ca="1">IF(R167="",(RAND()/Overview!$K$22+Overview!$L$21)*Q167,0)</f>
        <v>2291.4055486158286</v>
      </c>
      <c r="T167" s="24" t="str">
        <f ca="1">IF(IF(RANDBETWEEN(1,$A$3)&lt;($D$2+1),RAND(),0)*S167&gt;Equity!S167,"Yes","")</f>
        <v/>
      </c>
      <c r="U167" s="18">
        <f ca="1">IF(T167="",(RAND()/Overview!$K$22+Overview!$L$21)*S167,0)</f>
        <v>1879.6785492290667</v>
      </c>
      <c r="V167" s="24" t="str">
        <f ca="1">IF(IF(RANDBETWEEN(1,$A$3)&lt;($D$2+1),RAND(),0)*U167&gt;Equity!U167,"Yes","")</f>
        <v/>
      </c>
      <c r="W167" s="18">
        <f ca="1">IF(V167="",(RAND()/Overview!$K$22+Overview!$L$21)*U167,0)</f>
        <v>1663.1955763253861</v>
      </c>
    </row>
    <row r="168" spans="2:23" x14ac:dyDescent="0.3">
      <c r="B168" s="4">
        <v>165</v>
      </c>
      <c r="C168" s="41">
        <v>2494.8018429905483</v>
      </c>
      <c r="D168" s="24" t="str">
        <f ca="1">IF(IF(RANDBETWEEN(1,$A$3)=1,RAND(),0)*C168&gt;Equity!C168,"Yes","")</f>
        <v/>
      </c>
      <c r="E168" s="18">
        <f ca="1">IF(D168="",(RAND()/Overview!$K$22+Overview!$L$21)*C168,0)</f>
        <v>2698.344899040208</v>
      </c>
      <c r="F168" s="24" t="str">
        <f ca="1">IF(IF(RANDBETWEEN(1,$A$3)&lt;($D$2+1),RAND(),0)*E168&gt;Equity!E168,"Yes","")</f>
        <v/>
      </c>
      <c r="G168" s="18">
        <f ca="1">IF(F168="",(RAND()/Overview!$K$22+Overview!$L$21)*E168,0)</f>
        <v>2342.6066958105125</v>
      </c>
      <c r="H168" s="24" t="str">
        <f ca="1">IF(IF(RANDBETWEEN(1,$A$3)&lt;($D$2+1),RAND(),0)*G168&gt;Equity!G168,"Yes","")</f>
        <v/>
      </c>
      <c r="I168" s="18">
        <f ca="1">IF(H168="",(RAND()/Overview!$K$22+Overview!$L$21)*G168,0)</f>
        <v>2172.9144765541687</v>
      </c>
      <c r="J168" s="24" t="str">
        <f ca="1">IF(IF(RANDBETWEEN(1,$A$3)&lt;($D$2+1),RAND(),0)*I168&gt;Equity!I168,"Yes","")</f>
        <v/>
      </c>
      <c r="K168" s="18">
        <f ca="1">IF(J168="",(RAND()/Overview!$K$22+Overview!$L$21)*I168,0)</f>
        <v>1805.4435547592034</v>
      </c>
      <c r="L168" s="24" t="str">
        <f ca="1">IF(IF(RANDBETWEEN(1,$A$3)&lt;($D$2+1),RAND(),0)*K168&gt;Equity!K168,"Yes","")</f>
        <v/>
      </c>
      <c r="M168" s="18">
        <f ca="1">IF(L168="",(RAND()/Overview!$K$22+Overview!$L$21)*K168,0)</f>
        <v>1601.4553142964078</v>
      </c>
      <c r="N168" s="24" t="str">
        <f ca="1">IF(IF(RANDBETWEEN(1,$A$3)&lt;($D$2+1),RAND(),0)*M168&gt;Equity!M168,"Yes","")</f>
        <v/>
      </c>
      <c r="O168" s="18">
        <f ca="1">IF(N168="",(RAND()/Overview!$K$22+Overview!$L$21)*M168,0)</f>
        <v>1424.9993565101547</v>
      </c>
      <c r="P168" s="24" t="str">
        <f ca="1">IF(IF(RANDBETWEEN(1,$A$3)&lt;($D$2+1),RAND(),0)*O168&gt;Equity!O168,"Yes","")</f>
        <v/>
      </c>
      <c r="Q168" s="18">
        <f ca="1">IF(P168="",(RAND()/Overview!$K$22+Overview!$L$21)*O168,0)</f>
        <v>1380.2288228161399</v>
      </c>
      <c r="R168" s="24" t="str">
        <f ca="1">IF(IF(RANDBETWEEN(1,$A$3)&lt;($D$2+1),RAND(),0)*Q168&gt;Equity!Q168,"Yes","")</f>
        <v/>
      </c>
      <c r="S168" s="18">
        <f ca="1">IF(R168="",(RAND()/Overview!$K$22+Overview!$L$21)*Q168,0)</f>
        <v>1352.908741924246</v>
      </c>
      <c r="T168" s="24" t="str">
        <f ca="1">IF(IF(RANDBETWEEN(1,$A$3)&lt;($D$2+1),RAND(),0)*S168&gt;Equity!S168,"Yes","")</f>
        <v/>
      </c>
      <c r="U168" s="18">
        <f ca="1">IF(T168="",(RAND()/Overview!$K$22+Overview!$L$21)*S168,0)</f>
        <v>1453.4502251804918</v>
      </c>
      <c r="V168" s="24" t="str">
        <f ca="1">IF(IF(RANDBETWEEN(1,$A$3)&lt;($D$2+1),RAND(),0)*U168&gt;Equity!U168,"Yes","")</f>
        <v/>
      </c>
      <c r="W168" s="18">
        <f ca="1">IF(V168="",(RAND()/Overview!$K$22+Overview!$L$21)*U168,0)</f>
        <v>1567.8157274865723</v>
      </c>
    </row>
    <row r="169" spans="2:23" x14ac:dyDescent="0.3">
      <c r="B169" s="4">
        <v>166</v>
      </c>
      <c r="C169" s="41">
        <v>2473.9511529670358</v>
      </c>
      <c r="D169" s="24" t="str">
        <f ca="1">IF(IF(RANDBETWEEN(1,$A$3)=1,RAND(),0)*C169&gt;Equity!C169,"Yes","")</f>
        <v/>
      </c>
      <c r="E169" s="18">
        <f ca="1">IF(D169="",(RAND()/Overview!$K$22+Overview!$L$21)*C169,0)</f>
        <v>2880.4727523861193</v>
      </c>
      <c r="F169" s="24" t="str">
        <f ca="1">IF(IF(RANDBETWEEN(1,$A$3)&lt;($D$2+1),RAND(),0)*E169&gt;Equity!E169,"Yes","")</f>
        <v/>
      </c>
      <c r="G169" s="18">
        <f ca="1">IF(F169="",(RAND()/Overview!$K$22+Overview!$L$21)*E169,0)</f>
        <v>3146.206991752385</v>
      </c>
      <c r="H169" s="24" t="str">
        <f ca="1">IF(IF(RANDBETWEEN(1,$A$3)&lt;($D$2+1),RAND(),0)*G169&gt;Equity!G169,"Yes","")</f>
        <v/>
      </c>
      <c r="I169" s="18">
        <f ca="1">IF(H169="",(RAND()/Overview!$K$22+Overview!$L$21)*G169,0)</f>
        <v>2902.3795883225048</v>
      </c>
      <c r="J169" s="24" t="str">
        <f ca="1">IF(IF(RANDBETWEEN(1,$A$3)&lt;($D$2+1),RAND(),0)*I169&gt;Equity!I169,"Yes","")</f>
        <v/>
      </c>
      <c r="K169" s="18">
        <f ca="1">IF(J169="",(RAND()/Overview!$K$22+Overview!$L$21)*I169,0)</f>
        <v>2960.5777237027673</v>
      </c>
      <c r="L169" s="24" t="str">
        <f ca="1">IF(IF(RANDBETWEEN(1,$A$3)&lt;($D$2+1),RAND(),0)*K169&gt;Equity!K169,"Yes","")</f>
        <v/>
      </c>
      <c r="M169" s="18">
        <f ca="1">IF(L169="",(RAND()/Overview!$K$22+Overview!$L$21)*K169,0)</f>
        <v>2500.8066027680366</v>
      </c>
      <c r="N169" s="24" t="str">
        <f ca="1">IF(IF(RANDBETWEEN(1,$A$3)&lt;($D$2+1),RAND(),0)*M169&gt;Equity!M169,"Yes","")</f>
        <v/>
      </c>
      <c r="O169" s="18">
        <f ca="1">IF(N169="",(RAND()/Overview!$K$22+Overview!$L$21)*M169,0)</f>
        <v>2108.8591735960299</v>
      </c>
      <c r="P169" s="24" t="str">
        <f ca="1">IF(IF(RANDBETWEEN(1,$A$3)&lt;($D$2+1),RAND(),0)*O169&gt;Equity!O169,"Yes","")</f>
        <v/>
      </c>
      <c r="Q169" s="18">
        <f ca="1">IF(P169="",(RAND()/Overview!$K$22+Overview!$L$21)*O169,0)</f>
        <v>2311.7769209343646</v>
      </c>
      <c r="R169" s="24" t="str">
        <f ca="1">IF(IF(RANDBETWEEN(1,$A$3)&lt;($D$2+1),RAND(),0)*Q169&gt;Equity!Q169,"Yes","")</f>
        <v/>
      </c>
      <c r="S169" s="18">
        <f ca="1">IF(R169="",(RAND()/Overview!$K$22+Overview!$L$21)*Q169,0)</f>
        <v>1909.2096023165202</v>
      </c>
      <c r="T169" s="24" t="str">
        <f ca="1">IF(IF(RANDBETWEEN(1,$A$3)&lt;($D$2+1),RAND(),0)*S169&gt;Equity!S169,"Yes","")</f>
        <v/>
      </c>
      <c r="U169" s="18">
        <f ca="1">IF(T169="",(RAND()/Overview!$K$22+Overview!$L$21)*S169,0)</f>
        <v>1600.5269784691077</v>
      </c>
      <c r="V169" s="24" t="str">
        <f ca="1">IF(IF(RANDBETWEEN(1,$A$3)&lt;($D$2+1),RAND(),0)*U169&gt;Equity!U169,"Yes","")</f>
        <v/>
      </c>
      <c r="W169" s="18">
        <f ca="1">IF(V169="",(RAND()/Overview!$K$22+Overview!$L$21)*U169,0)</f>
        <v>1282.210696266199</v>
      </c>
    </row>
    <row r="170" spans="2:23" x14ac:dyDescent="0.3">
      <c r="B170" s="4">
        <v>167</v>
      </c>
      <c r="C170" s="41">
        <v>2453.3983920099258</v>
      </c>
      <c r="D170" s="24" t="str">
        <f ca="1">IF(IF(RANDBETWEEN(1,$A$3)=1,RAND(),0)*C170&gt;Equity!C170,"Yes","")</f>
        <v/>
      </c>
      <c r="E170" s="18">
        <f ca="1">IF(D170="",(RAND()/Overview!$K$22+Overview!$L$21)*C170,0)</f>
        <v>2510.2469936866369</v>
      </c>
      <c r="F170" s="24" t="str">
        <f ca="1">IF(IF(RANDBETWEEN(1,$A$3)&lt;($D$2+1),RAND(),0)*E170&gt;Equity!E170,"Yes","")</f>
        <v/>
      </c>
      <c r="G170" s="18">
        <f ca="1">IF(F170="",(RAND()/Overview!$K$22+Overview!$L$21)*E170,0)</f>
        <v>2739.4706283947653</v>
      </c>
      <c r="H170" s="24" t="str">
        <f ca="1">IF(IF(RANDBETWEEN(1,$A$3)&lt;($D$2+1),RAND(),0)*G170&gt;Equity!G170,"Yes","")</f>
        <v/>
      </c>
      <c r="I170" s="18">
        <f ca="1">IF(H170="",(RAND()/Overview!$K$22+Overview!$L$21)*G170,0)</f>
        <v>2235.9313708275754</v>
      </c>
      <c r="J170" s="24" t="str">
        <f ca="1">IF(IF(RANDBETWEEN(1,$A$3)&lt;($D$2+1),RAND(),0)*I170&gt;Equity!I170,"Yes","")</f>
        <v/>
      </c>
      <c r="K170" s="18">
        <f ca="1">IF(J170="",(RAND()/Overview!$K$22+Overview!$L$21)*I170,0)</f>
        <v>2498.5958739875978</v>
      </c>
      <c r="L170" s="24" t="str">
        <f ca="1">IF(IF(RANDBETWEEN(1,$A$3)&lt;($D$2+1),RAND(),0)*K170&gt;Equity!K170,"Yes","")</f>
        <v/>
      </c>
      <c r="M170" s="18">
        <f ca="1">IF(L170="",(RAND()/Overview!$K$22+Overview!$L$21)*K170,0)</f>
        <v>2505.1856540615026</v>
      </c>
      <c r="N170" s="24" t="str">
        <f ca="1">IF(IF(RANDBETWEEN(1,$A$3)&lt;($D$2+1),RAND(),0)*M170&gt;Equity!M170,"Yes","")</f>
        <v/>
      </c>
      <c r="O170" s="18">
        <f ca="1">IF(N170="",(RAND()/Overview!$K$22+Overview!$L$21)*M170,0)</f>
        <v>2597.1537132800477</v>
      </c>
      <c r="P170" s="24" t="str">
        <f ca="1">IF(IF(RANDBETWEEN(1,$A$3)&lt;($D$2+1),RAND(),0)*O170&gt;Equity!O170,"Yes","")</f>
        <v/>
      </c>
      <c r="Q170" s="18">
        <f ca="1">IF(P170="",(RAND()/Overview!$K$22+Overview!$L$21)*O170,0)</f>
        <v>3055.6375515001614</v>
      </c>
      <c r="R170" s="24" t="str">
        <f ca="1">IF(IF(RANDBETWEEN(1,$A$3)&lt;($D$2+1),RAND(),0)*Q170&gt;Equity!Q170,"Yes","")</f>
        <v/>
      </c>
      <c r="S170" s="18">
        <f ca="1">IF(R170="",(RAND()/Overview!$K$22+Overview!$L$21)*Q170,0)</f>
        <v>3393.3724156800654</v>
      </c>
      <c r="T170" s="24" t="str">
        <f ca="1">IF(IF(RANDBETWEEN(1,$A$3)&lt;($D$2+1),RAND(),0)*S170&gt;Equity!S170,"Yes","")</f>
        <v/>
      </c>
      <c r="U170" s="18">
        <f ca="1">IF(T170="",(RAND()/Overview!$K$22+Overview!$L$21)*S170,0)</f>
        <v>2988.3488723779151</v>
      </c>
      <c r="V170" s="24" t="str">
        <f ca="1">IF(IF(RANDBETWEEN(1,$A$3)&lt;($D$2+1),RAND(),0)*U170&gt;Equity!U170,"Yes","")</f>
        <v/>
      </c>
      <c r="W170" s="18">
        <f ca="1">IF(V170="",(RAND()/Overview!$K$22+Overview!$L$21)*U170,0)</f>
        <v>3164.1799195779658</v>
      </c>
    </row>
    <row r="171" spans="2:23" x14ac:dyDescent="0.3">
      <c r="B171" s="4">
        <v>168</v>
      </c>
      <c r="C171" s="41">
        <v>2433.1375570901273</v>
      </c>
      <c r="D171" s="24" t="str">
        <f ca="1">IF(IF(RANDBETWEEN(1,$A$3)=1,RAND(),0)*C171&gt;Equity!C171,"Yes","")</f>
        <v/>
      </c>
      <c r="E171" s="18">
        <f ca="1">IF(D171="",(RAND()/Overview!$K$22+Overview!$L$21)*C171,0)</f>
        <v>2049.1785864368126</v>
      </c>
      <c r="F171" s="24" t="str">
        <f ca="1">IF(IF(RANDBETWEEN(1,$A$3)&lt;($D$2+1),RAND(),0)*E171&gt;Equity!E171,"Yes","")</f>
        <v/>
      </c>
      <c r="G171" s="18">
        <f ca="1">IF(F171="",(RAND()/Overview!$K$22+Overview!$L$21)*E171,0)</f>
        <v>2161.6408246401356</v>
      </c>
      <c r="H171" s="24" t="str">
        <f ca="1">IF(IF(RANDBETWEEN(1,$A$3)&lt;($D$2+1),RAND(),0)*G171&gt;Equity!G171,"Yes","")</f>
        <v/>
      </c>
      <c r="I171" s="18">
        <f ca="1">IF(H171="",(RAND()/Overview!$K$22+Overview!$L$21)*G171,0)</f>
        <v>2379.6355103655642</v>
      </c>
      <c r="J171" s="24" t="str">
        <f ca="1">IF(IF(RANDBETWEEN(1,$A$3)&lt;($D$2+1),RAND(),0)*I171&gt;Equity!I171,"Yes","")</f>
        <v/>
      </c>
      <c r="K171" s="18">
        <f ca="1">IF(J171="",(RAND()/Overview!$K$22+Overview!$L$21)*I171,0)</f>
        <v>2210.9087543400333</v>
      </c>
      <c r="L171" s="24" t="str">
        <f ca="1">IF(IF(RANDBETWEEN(1,$A$3)&lt;($D$2+1),RAND(),0)*K171&gt;Equity!K171,"Yes","")</f>
        <v/>
      </c>
      <c r="M171" s="18">
        <f ca="1">IF(L171="",(RAND()/Overview!$K$22+Overview!$L$21)*K171,0)</f>
        <v>1964.2744197837351</v>
      </c>
      <c r="N171" s="24" t="str">
        <f ca="1">IF(IF(RANDBETWEEN(1,$A$3)&lt;($D$2+1),RAND(),0)*M171&gt;Equity!M171,"Yes","")</f>
        <v/>
      </c>
      <c r="O171" s="18">
        <f ca="1">IF(N171="",(RAND()/Overview!$K$22+Overview!$L$21)*M171,0)</f>
        <v>2222.317653321752</v>
      </c>
      <c r="P171" s="24" t="str">
        <f ca="1">IF(IF(RANDBETWEEN(1,$A$3)&lt;($D$2+1),RAND(),0)*O171&gt;Equity!O171,"Yes","")</f>
        <v/>
      </c>
      <c r="Q171" s="18">
        <f ca="1">IF(P171="",(RAND()/Overview!$K$22+Overview!$L$21)*O171,0)</f>
        <v>2420.8382604816206</v>
      </c>
      <c r="R171" s="24" t="str">
        <f ca="1">IF(IF(RANDBETWEEN(1,$A$3)&lt;($D$2+1),RAND(),0)*Q171&gt;Equity!Q171,"Yes","")</f>
        <v/>
      </c>
      <c r="S171" s="18">
        <f ca="1">IF(R171="",(RAND()/Overview!$K$22+Overview!$L$21)*Q171,0)</f>
        <v>2249.3604877254829</v>
      </c>
      <c r="T171" s="24" t="str">
        <f ca="1">IF(IF(RANDBETWEEN(1,$A$3)&lt;($D$2+1),RAND(),0)*S171&gt;Equity!S171,"Yes","")</f>
        <v/>
      </c>
      <c r="U171" s="18">
        <f ca="1">IF(T171="",(RAND()/Overview!$K$22+Overview!$L$21)*S171,0)</f>
        <v>2234.7943465709122</v>
      </c>
      <c r="V171" s="24" t="str">
        <f ca="1">IF(IF(RANDBETWEEN(1,$A$3)&lt;($D$2+1),RAND(),0)*U171&gt;Equity!U171,"Yes","")</f>
        <v/>
      </c>
      <c r="W171" s="18">
        <f ca="1">IF(V171="",(RAND()/Overview!$K$22+Overview!$L$21)*U171,0)</f>
        <v>1859.0467619467606</v>
      </c>
    </row>
    <row r="172" spans="2:23" x14ac:dyDescent="0.3">
      <c r="B172" s="4">
        <v>169</v>
      </c>
      <c r="C172" s="41">
        <v>2413.1628008995167</v>
      </c>
      <c r="D172" s="24" t="str">
        <f ca="1">IF(IF(RANDBETWEEN(1,$A$3)=1,RAND(),0)*C172&gt;Equity!C172,"Yes","")</f>
        <v/>
      </c>
      <c r="E172" s="18">
        <f ca="1">IF(D172="",(RAND()/Overview!$K$22+Overview!$L$21)*C172,0)</f>
        <v>2093.8912551070248</v>
      </c>
      <c r="F172" s="24" t="str">
        <f ca="1">IF(IF(RANDBETWEEN(1,$A$3)&lt;($D$2+1),RAND(),0)*E172&gt;Equity!E172,"Yes","")</f>
        <v/>
      </c>
      <c r="G172" s="18">
        <f ca="1">IF(F172="",(RAND()/Overview!$K$22+Overview!$L$21)*E172,0)</f>
        <v>1942.2244105078998</v>
      </c>
      <c r="H172" s="24" t="str">
        <f ca="1">IF(IF(RANDBETWEEN(1,$A$3)&lt;($D$2+1),RAND(),0)*G172&gt;Equity!G172,"Yes","")</f>
        <v/>
      </c>
      <c r="I172" s="18">
        <f ca="1">IF(H172="",(RAND()/Overview!$K$22+Overview!$L$21)*G172,0)</f>
        <v>1685.5378984888232</v>
      </c>
      <c r="J172" s="24" t="str">
        <f ca="1">IF(IF(RANDBETWEEN(1,$A$3)&lt;($D$2+1),RAND(),0)*I172&gt;Equity!I172,"Yes","")</f>
        <v/>
      </c>
      <c r="K172" s="18">
        <f ca="1">IF(J172="",(RAND()/Overview!$K$22+Overview!$L$21)*I172,0)</f>
        <v>2009.5300272816528</v>
      </c>
      <c r="L172" s="24" t="str">
        <f ca="1">IF(IF(RANDBETWEEN(1,$A$3)&lt;($D$2+1),RAND(),0)*K172&gt;Equity!K172,"Yes","")</f>
        <v/>
      </c>
      <c r="M172" s="18">
        <f ca="1">IF(L172="",(RAND()/Overview!$K$22+Overview!$L$21)*K172,0)</f>
        <v>2092.877612264143</v>
      </c>
      <c r="N172" s="24" t="str">
        <f ca="1">IF(IF(RANDBETWEEN(1,$A$3)&lt;($D$2+1),RAND(),0)*M172&gt;Equity!M172,"Yes","")</f>
        <v/>
      </c>
      <c r="O172" s="18">
        <f ca="1">IF(N172="",(RAND()/Overview!$K$22+Overview!$L$21)*M172,0)</f>
        <v>2457.0177651622807</v>
      </c>
      <c r="P172" s="24" t="str">
        <f ca="1">IF(IF(RANDBETWEEN(1,$A$3)&lt;($D$2+1),RAND(),0)*O172&gt;Equity!O172,"Yes","")</f>
        <v/>
      </c>
      <c r="Q172" s="18">
        <f ca="1">IF(P172="",(RAND()/Overview!$K$22+Overview!$L$21)*O172,0)</f>
        <v>2639.0042493540536</v>
      </c>
      <c r="R172" s="24" t="str">
        <f ca="1">IF(IF(RANDBETWEEN(1,$A$3)&lt;($D$2+1),RAND(),0)*Q172&gt;Equity!Q172,"Yes","")</f>
        <v/>
      </c>
      <c r="S172" s="18">
        <f ca="1">IF(R172="",(RAND()/Overview!$K$22+Overview!$L$21)*Q172,0)</f>
        <v>2758.8872261935535</v>
      </c>
      <c r="T172" s="24" t="str">
        <f ca="1">IF(IF(RANDBETWEEN(1,$A$3)&lt;($D$2+1),RAND(),0)*S172&gt;Equity!S172,"Yes","")</f>
        <v/>
      </c>
      <c r="U172" s="18">
        <f ca="1">IF(T172="",(RAND()/Overview!$K$22+Overview!$L$21)*S172,0)</f>
        <v>2829.4343466104419</v>
      </c>
      <c r="V172" s="24" t="str">
        <f ca="1">IF(IF(RANDBETWEEN(1,$A$3)&lt;($D$2+1),RAND(),0)*U172&gt;Equity!U172,"Yes","")</f>
        <v/>
      </c>
      <c r="W172" s="18">
        <f ca="1">IF(V172="",(RAND()/Overview!$K$22+Overview!$L$21)*U172,0)</f>
        <v>3052.7245766251081</v>
      </c>
    </row>
    <row r="173" spans="2:23" x14ac:dyDescent="0.3">
      <c r="B173" s="4">
        <v>170</v>
      </c>
      <c r="C173" s="41">
        <v>2393.4684269202694</v>
      </c>
      <c r="D173" s="24" t="str">
        <f ca="1">IF(IF(RANDBETWEEN(1,$A$3)=1,RAND(),0)*C173&gt;Equity!C173,"Yes","")</f>
        <v/>
      </c>
      <c r="E173" s="18">
        <f ca="1">IF(D173="",(RAND()/Overview!$K$22+Overview!$L$21)*C173,0)</f>
        <v>2161.1186124293295</v>
      </c>
      <c r="F173" s="24" t="str">
        <f ca="1">IF(IF(RANDBETWEEN(1,$A$3)&lt;($D$2+1),RAND(),0)*E173&gt;Equity!E173,"Yes","")</f>
        <v/>
      </c>
      <c r="G173" s="18">
        <f ca="1">IF(F173="",(RAND()/Overview!$K$22+Overview!$L$21)*E173,0)</f>
        <v>2373.4621039303297</v>
      </c>
      <c r="H173" s="24" t="str">
        <f ca="1">IF(IF(RANDBETWEEN(1,$A$3)&lt;($D$2+1),RAND(),0)*G173&gt;Equity!G173,"Yes","")</f>
        <v/>
      </c>
      <c r="I173" s="18">
        <f ca="1">IF(H173="",(RAND()/Overview!$K$22+Overview!$L$21)*G173,0)</f>
        <v>2365.0695487081407</v>
      </c>
      <c r="J173" s="24" t="str">
        <f ca="1">IF(IF(RANDBETWEEN(1,$A$3)&lt;($D$2+1),RAND(),0)*I173&gt;Equity!I173,"Yes","")</f>
        <v/>
      </c>
      <c r="K173" s="18">
        <f ca="1">IF(J173="",(RAND()/Overview!$K$22+Overview!$L$21)*I173,0)</f>
        <v>2515.6089839248339</v>
      </c>
      <c r="L173" s="24" t="str">
        <f ca="1">IF(IF(RANDBETWEEN(1,$A$3)&lt;($D$2+1),RAND(),0)*K173&gt;Equity!K173,"Yes","")</f>
        <v/>
      </c>
      <c r="M173" s="18">
        <f ca="1">IF(L173="",(RAND()/Overview!$K$22+Overview!$L$21)*K173,0)</f>
        <v>2018.741298050581</v>
      </c>
      <c r="N173" s="24" t="str">
        <f ca="1">IF(IF(RANDBETWEEN(1,$A$3)&lt;($D$2+1),RAND(),0)*M173&gt;Equity!M173,"Yes","")</f>
        <v/>
      </c>
      <c r="O173" s="18">
        <f ca="1">IF(N173="",(RAND()/Overview!$K$22+Overview!$L$21)*M173,0)</f>
        <v>2058.8122092729836</v>
      </c>
      <c r="P173" s="24" t="str">
        <f ca="1">IF(IF(RANDBETWEEN(1,$A$3)&lt;($D$2+1),RAND(),0)*O173&gt;Equity!O173,"Yes","")</f>
        <v/>
      </c>
      <c r="Q173" s="18">
        <f ca="1">IF(P173="",(RAND()/Overview!$K$22+Overview!$L$21)*O173,0)</f>
        <v>2201.4729986578354</v>
      </c>
      <c r="R173" s="24" t="str">
        <f ca="1">IF(IF(RANDBETWEEN(1,$A$3)&lt;($D$2+1),RAND(),0)*Q173&gt;Equity!Q173,"Yes","")</f>
        <v/>
      </c>
      <c r="S173" s="18">
        <f ca="1">IF(R173="",(RAND()/Overview!$K$22+Overview!$L$21)*Q173,0)</f>
        <v>1856.6977370076431</v>
      </c>
      <c r="T173" s="24" t="str">
        <f ca="1">IF(IF(RANDBETWEEN(1,$A$3)&lt;($D$2+1),RAND(),0)*S173&gt;Equity!S173,"Yes","")</f>
        <v/>
      </c>
      <c r="U173" s="18">
        <f ca="1">IF(T173="",(RAND()/Overview!$K$22+Overview!$L$21)*S173,0)</f>
        <v>2173.7090192379678</v>
      </c>
      <c r="V173" s="24" t="str">
        <f ca="1">IF(IF(RANDBETWEEN(1,$A$3)&lt;($D$2+1),RAND(),0)*U173&gt;Equity!U173,"Yes","")</f>
        <v/>
      </c>
      <c r="W173" s="18">
        <f ca="1">IF(V173="",(RAND()/Overview!$K$22+Overview!$L$21)*U173,0)</f>
        <v>2323.122607983727</v>
      </c>
    </row>
    <row r="174" spans="2:23" x14ac:dyDescent="0.3">
      <c r="B174" s="4">
        <v>171</v>
      </c>
      <c r="C174" s="41">
        <v>2374.0488846781877</v>
      </c>
      <c r="D174" s="24" t="str">
        <f ca="1">IF(IF(RANDBETWEEN(1,$A$3)=1,RAND(),0)*C174&gt;Equity!C174,"Yes","")</f>
        <v/>
      </c>
      <c r="E174" s="18">
        <f ca="1">IF(D174="",(RAND()/Overview!$K$22+Overview!$L$21)*C174,0)</f>
        <v>2111.8928149709154</v>
      </c>
      <c r="F174" s="24" t="str">
        <f ca="1">IF(IF(RANDBETWEEN(1,$A$3)&lt;($D$2+1),RAND(),0)*E174&gt;Equity!E174,"Yes","")</f>
        <v/>
      </c>
      <c r="G174" s="18">
        <f ca="1">IF(F174="",(RAND()/Overview!$K$22+Overview!$L$21)*E174,0)</f>
        <v>2178.9377437407184</v>
      </c>
      <c r="H174" s="24" t="str">
        <f ca="1">IF(IF(RANDBETWEEN(1,$A$3)&lt;($D$2+1),RAND(),0)*G174&gt;Equity!G174,"Yes","")</f>
        <v/>
      </c>
      <c r="I174" s="18">
        <f ca="1">IF(H174="",(RAND()/Overview!$K$22+Overview!$L$21)*G174,0)</f>
        <v>2508.7846798708388</v>
      </c>
      <c r="J174" s="24" t="str">
        <f ca="1">IF(IF(RANDBETWEEN(1,$A$3)&lt;($D$2+1),RAND(),0)*I174&gt;Equity!I174,"Yes","")</f>
        <v/>
      </c>
      <c r="K174" s="18">
        <f ca="1">IF(J174="",(RAND()/Overview!$K$22+Overview!$L$21)*I174,0)</f>
        <v>2881.0984634289421</v>
      </c>
      <c r="L174" s="24" t="str">
        <f ca="1">IF(IF(RANDBETWEEN(1,$A$3)&lt;($D$2+1),RAND(),0)*K174&gt;Equity!K174,"Yes","")</f>
        <v/>
      </c>
      <c r="M174" s="18">
        <f ca="1">IF(L174="",(RAND()/Overview!$K$22+Overview!$L$21)*K174,0)</f>
        <v>2582.2583127548774</v>
      </c>
      <c r="N174" s="24" t="str">
        <f ca="1">IF(IF(RANDBETWEEN(1,$A$3)&lt;($D$2+1),RAND(),0)*M174&gt;Equity!M174,"Yes","")</f>
        <v/>
      </c>
      <c r="O174" s="18">
        <f ca="1">IF(N174="",(RAND()/Overview!$K$22+Overview!$L$21)*M174,0)</f>
        <v>2744.6870296855136</v>
      </c>
      <c r="P174" s="24" t="str">
        <f ca="1">IF(IF(RANDBETWEEN(1,$A$3)&lt;($D$2+1),RAND(),0)*O174&gt;Equity!O174,"Yes","")</f>
        <v/>
      </c>
      <c r="Q174" s="18">
        <f ca="1">IF(P174="",(RAND()/Overview!$K$22+Overview!$L$21)*O174,0)</f>
        <v>2887.4791213739604</v>
      </c>
      <c r="R174" s="24" t="str">
        <f ca="1">IF(IF(RANDBETWEEN(1,$A$3)&lt;($D$2+1),RAND(),0)*Q174&gt;Equity!Q174,"Yes","")</f>
        <v/>
      </c>
      <c r="S174" s="18">
        <f ca="1">IF(R174="",(RAND()/Overview!$K$22+Overview!$L$21)*Q174,0)</f>
        <v>3320.9768458444305</v>
      </c>
      <c r="T174" s="24" t="str">
        <f ca="1">IF(IF(RANDBETWEEN(1,$A$3)&lt;($D$2+1),RAND(),0)*S174&gt;Equity!S174,"Yes","")</f>
        <v/>
      </c>
      <c r="U174" s="18">
        <f ca="1">IF(T174="",(RAND()/Overview!$K$22+Overview!$L$21)*S174,0)</f>
        <v>3773.6877822882052</v>
      </c>
      <c r="V174" s="24" t="str">
        <f ca="1">IF(IF(RANDBETWEEN(1,$A$3)&lt;($D$2+1),RAND(),0)*U174&gt;Equity!U174,"Yes","")</f>
        <v/>
      </c>
      <c r="W174" s="18">
        <f ca="1">IF(V174="",(RAND()/Overview!$K$22+Overview!$L$21)*U174,0)</f>
        <v>4075.4183584311081</v>
      </c>
    </row>
    <row r="175" spans="2:23" x14ac:dyDescent="0.3">
      <c r="B175" s="4">
        <v>172</v>
      </c>
      <c r="C175" s="41">
        <v>2354.898765172155</v>
      </c>
      <c r="D175" s="24" t="str">
        <f ca="1">IF(IF(RANDBETWEEN(1,$A$3)=1,RAND(),0)*C175&gt;Equity!C175,"Yes","")</f>
        <v/>
      </c>
      <c r="E175" s="18">
        <f ca="1">IF(D175="",(RAND()/Overview!$K$22+Overview!$L$21)*C175,0)</f>
        <v>2734.0278899649838</v>
      </c>
      <c r="F175" s="24" t="str">
        <f ca="1">IF(IF(RANDBETWEEN(1,$A$3)&lt;($D$2+1),RAND(),0)*E175&gt;Equity!E175,"Yes","")</f>
        <v/>
      </c>
      <c r="G175" s="18">
        <f ca="1">IF(F175="",(RAND()/Overview!$K$22+Overview!$L$21)*E175,0)</f>
        <v>2333.4622763635689</v>
      </c>
      <c r="H175" s="24" t="str">
        <f ca="1">IF(IF(RANDBETWEEN(1,$A$3)&lt;($D$2+1),RAND(),0)*G175&gt;Equity!G175,"Yes","")</f>
        <v/>
      </c>
      <c r="I175" s="18">
        <f ca="1">IF(H175="",(RAND()/Overview!$K$22+Overview!$L$21)*G175,0)</f>
        <v>2582.5523788186169</v>
      </c>
      <c r="J175" s="24" t="str">
        <f ca="1">IF(IF(RANDBETWEEN(1,$A$3)&lt;($D$2+1),RAND(),0)*I175&gt;Equity!I175,"Yes","")</f>
        <v/>
      </c>
      <c r="K175" s="18">
        <f ca="1">IF(J175="",(RAND()/Overview!$K$22+Overview!$L$21)*I175,0)</f>
        <v>2535.9755556078489</v>
      </c>
      <c r="L175" s="24" t="str">
        <f ca="1">IF(IF(RANDBETWEEN(1,$A$3)&lt;($D$2+1),RAND(),0)*K175&gt;Equity!K175,"Yes","")</f>
        <v/>
      </c>
      <c r="M175" s="18">
        <f ca="1">IF(L175="",(RAND()/Overview!$K$22+Overview!$L$21)*K175,0)</f>
        <v>2298.8487086914138</v>
      </c>
      <c r="N175" s="24" t="str">
        <f ca="1">IF(IF(RANDBETWEEN(1,$A$3)&lt;($D$2+1),RAND(),0)*M175&gt;Equity!M175,"Yes","")</f>
        <v/>
      </c>
      <c r="O175" s="18">
        <f ca="1">IF(N175="",(RAND()/Overview!$K$22+Overview!$L$21)*M175,0)</f>
        <v>2702.4193083798523</v>
      </c>
      <c r="P175" s="24" t="str">
        <f ca="1">IF(IF(RANDBETWEEN(1,$A$3)&lt;($D$2+1),RAND(),0)*O175&gt;Equity!O175,"Yes","")</f>
        <v/>
      </c>
      <c r="Q175" s="18">
        <f ca="1">IF(P175="",(RAND()/Overview!$K$22+Overview!$L$21)*O175,0)</f>
        <v>3158.0596191703598</v>
      </c>
      <c r="R175" s="24" t="str">
        <f ca="1">IF(IF(RANDBETWEEN(1,$A$3)&lt;($D$2+1),RAND(),0)*Q175&gt;Equity!Q175,"Yes","")</f>
        <v/>
      </c>
      <c r="S175" s="18">
        <f ca="1">IF(R175="",(RAND()/Overview!$K$22+Overview!$L$21)*Q175,0)</f>
        <v>2596.071686891712</v>
      </c>
      <c r="T175" s="24" t="str">
        <f ca="1">IF(IF(RANDBETWEEN(1,$A$3)&lt;($D$2+1),RAND(),0)*S175&gt;Equity!S175,"Yes","")</f>
        <v/>
      </c>
      <c r="U175" s="18">
        <f ca="1">IF(T175="",(RAND()/Overview!$K$22+Overview!$L$21)*S175,0)</f>
        <v>2457.3188373003945</v>
      </c>
      <c r="V175" s="24" t="str">
        <f ca="1">IF(IF(RANDBETWEEN(1,$A$3)&lt;($D$2+1),RAND(),0)*U175&gt;Equity!U175,"Yes","")</f>
        <v/>
      </c>
      <c r="W175" s="18">
        <f ca="1">IF(V175="",(RAND()/Overview!$K$22+Overview!$L$21)*U175,0)</f>
        <v>2371.5410331532639</v>
      </c>
    </row>
    <row r="176" spans="2:23" x14ac:dyDescent="0.3">
      <c r="B176" s="4">
        <v>173</v>
      </c>
      <c r="C176" s="41">
        <v>2336.0127964721714</v>
      </c>
      <c r="D176" s="24" t="str">
        <f ca="1">IF(IF(RANDBETWEEN(1,$A$3)=1,RAND(),0)*C176&gt;Equity!C176,"Yes","")</f>
        <v/>
      </c>
      <c r="E176" s="18">
        <f ca="1">IF(D176="",(RAND()/Overview!$K$22+Overview!$L$21)*C176,0)</f>
        <v>2292.4332852316866</v>
      </c>
      <c r="F176" s="24" t="str">
        <f ca="1">IF(IF(RANDBETWEEN(1,$A$3)&lt;($D$2+1),RAND(),0)*E176&gt;Equity!E176,"Yes","")</f>
        <v/>
      </c>
      <c r="G176" s="18">
        <f ca="1">IF(F176="",(RAND()/Overview!$K$22+Overview!$L$21)*E176,0)</f>
        <v>2413.3104463788532</v>
      </c>
      <c r="H176" s="24" t="str">
        <f ca="1">IF(IF(RANDBETWEEN(1,$A$3)&lt;($D$2+1),RAND(),0)*G176&gt;Equity!G176,"Yes","")</f>
        <v/>
      </c>
      <c r="I176" s="18">
        <f ca="1">IF(H176="",(RAND()/Overview!$K$22+Overview!$L$21)*G176,0)</f>
        <v>2180.609312115153</v>
      </c>
      <c r="J176" s="24" t="str">
        <f ca="1">IF(IF(RANDBETWEEN(1,$A$3)&lt;($D$2+1),RAND(),0)*I176&gt;Equity!I176,"Yes","")</f>
        <v/>
      </c>
      <c r="K176" s="18">
        <f ca="1">IF(J176="",(RAND()/Overview!$K$22+Overview!$L$21)*I176,0)</f>
        <v>2275.1378257778902</v>
      </c>
      <c r="L176" s="24" t="str">
        <f ca="1">IF(IF(RANDBETWEEN(1,$A$3)&lt;($D$2+1),RAND(),0)*K176&gt;Equity!K176,"Yes","")</f>
        <v/>
      </c>
      <c r="M176" s="18">
        <f ca="1">IF(L176="",(RAND()/Overview!$K$22+Overview!$L$21)*K176,0)</f>
        <v>2047.4103582098696</v>
      </c>
      <c r="N176" s="24" t="str">
        <f ca="1">IF(IF(RANDBETWEEN(1,$A$3)&lt;($D$2+1),RAND(),0)*M176&gt;Equity!M176,"Yes","")</f>
        <v/>
      </c>
      <c r="O176" s="18">
        <f ca="1">IF(N176="",(RAND()/Overview!$K$22+Overview!$L$21)*M176,0)</f>
        <v>1922.5424065047639</v>
      </c>
      <c r="P176" s="24" t="str">
        <f ca="1">IF(IF(RANDBETWEEN(1,$A$3)&lt;($D$2+1),RAND(),0)*O176&gt;Equity!O176,"Yes","")</f>
        <v/>
      </c>
      <c r="Q176" s="18">
        <f ca="1">IF(P176="",(RAND()/Overview!$K$22+Overview!$L$21)*O176,0)</f>
        <v>1951.8768962031561</v>
      </c>
      <c r="R176" s="24" t="str">
        <f ca="1">IF(IF(RANDBETWEEN(1,$A$3)&lt;($D$2+1),RAND(),0)*Q176&gt;Equity!Q176,"Yes","")</f>
        <v/>
      </c>
      <c r="S176" s="18">
        <f ca="1">IF(R176="",(RAND()/Overview!$K$22+Overview!$L$21)*Q176,0)</f>
        <v>1935.4793268782632</v>
      </c>
      <c r="T176" s="24" t="str">
        <f ca="1">IF(IF(RANDBETWEEN(1,$A$3)&lt;($D$2+1),RAND(),0)*S176&gt;Equity!S176,"Yes","")</f>
        <v/>
      </c>
      <c r="U176" s="18">
        <f ca="1">IF(T176="",(RAND()/Overview!$K$22+Overview!$L$21)*S176,0)</f>
        <v>2175.8192055186701</v>
      </c>
      <c r="V176" s="24" t="str">
        <f ca="1">IF(IF(RANDBETWEEN(1,$A$3)&lt;($D$2+1),RAND(),0)*U176&gt;Equity!U176,"Yes","")</f>
        <v/>
      </c>
      <c r="W176" s="18">
        <f ca="1">IF(V176="",(RAND()/Overview!$K$22+Overview!$L$21)*U176,0)</f>
        <v>1777.9727896865115</v>
      </c>
    </row>
    <row r="177" spans="2:23" x14ac:dyDescent="0.3">
      <c r="B177" s="4">
        <v>174</v>
      </c>
      <c r="C177" s="41">
        <v>2317.3858394788904</v>
      </c>
      <c r="D177" s="24" t="str">
        <f ca="1">IF(IF(RANDBETWEEN(1,$A$3)=1,RAND(),0)*C177&gt;Equity!C177,"Yes","")</f>
        <v/>
      </c>
      <c r="E177" s="18">
        <f ca="1">IF(D177="",(RAND()/Overview!$K$22+Overview!$L$21)*C177,0)</f>
        <v>2037.346725509123</v>
      </c>
      <c r="F177" s="24" t="str">
        <f ca="1">IF(IF(RANDBETWEEN(1,$A$3)&lt;($D$2+1),RAND(),0)*E177&gt;Equity!E177,"Yes","")</f>
        <v/>
      </c>
      <c r="G177" s="18">
        <f ca="1">IF(F177="",(RAND()/Overview!$K$22+Overview!$L$21)*E177,0)</f>
        <v>2222.6861520068533</v>
      </c>
      <c r="H177" s="24" t="str">
        <f ca="1">IF(IF(RANDBETWEEN(1,$A$3)&lt;($D$2+1),RAND(),0)*G177&gt;Equity!G177,"Yes","")</f>
        <v/>
      </c>
      <c r="I177" s="18">
        <f ca="1">IF(H177="",(RAND()/Overview!$K$22+Overview!$L$21)*G177,0)</f>
        <v>2272.3085437088516</v>
      </c>
      <c r="J177" s="24" t="str">
        <f ca="1">IF(IF(RANDBETWEEN(1,$A$3)&lt;($D$2+1),RAND(),0)*I177&gt;Equity!I177,"Yes","")</f>
        <v/>
      </c>
      <c r="K177" s="18">
        <f ca="1">IF(J177="",(RAND()/Overview!$K$22+Overview!$L$21)*I177,0)</f>
        <v>1910.4449182347566</v>
      </c>
      <c r="L177" s="24" t="str">
        <f ca="1">IF(IF(RANDBETWEEN(1,$A$3)&lt;($D$2+1),RAND(),0)*K177&gt;Equity!K177,"Yes","")</f>
        <v/>
      </c>
      <c r="M177" s="18">
        <f ca="1">IF(L177="",(RAND()/Overview!$K$22+Overview!$L$21)*K177,0)</f>
        <v>2115.3493565957665</v>
      </c>
      <c r="N177" s="24" t="str">
        <f ca="1">IF(IF(RANDBETWEEN(1,$A$3)&lt;($D$2+1),RAND(),0)*M177&gt;Equity!M177,"Yes","")</f>
        <v/>
      </c>
      <c r="O177" s="18">
        <f ca="1">IF(N177="",(RAND()/Overview!$K$22+Overview!$L$21)*M177,0)</f>
        <v>2047.4196179349917</v>
      </c>
      <c r="P177" s="24" t="str">
        <f ca="1">IF(IF(RANDBETWEEN(1,$A$3)&lt;($D$2+1),RAND(),0)*O177&gt;Equity!O177,"Yes","")</f>
        <v/>
      </c>
      <c r="Q177" s="18">
        <f ca="1">IF(P177="",(RAND()/Overview!$K$22+Overview!$L$21)*O177,0)</f>
        <v>2215.7966088264393</v>
      </c>
      <c r="R177" s="24" t="str">
        <f ca="1">IF(IF(RANDBETWEEN(1,$A$3)&lt;($D$2+1),RAND(),0)*Q177&gt;Equity!Q177,"Yes","")</f>
        <v/>
      </c>
      <c r="S177" s="18">
        <f ca="1">IF(R177="",(RAND()/Overview!$K$22+Overview!$L$21)*Q177,0)</f>
        <v>1996.8913997249094</v>
      </c>
      <c r="T177" s="24" t="str">
        <f ca="1">IF(IF(RANDBETWEEN(1,$A$3)&lt;($D$2+1),RAND(),0)*S177&gt;Equity!S177,"Yes","")</f>
        <v/>
      </c>
      <c r="U177" s="18">
        <f ca="1">IF(T177="",(RAND()/Overview!$K$22+Overview!$L$21)*S177,0)</f>
        <v>2019.4099557459285</v>
      </c>
      <c r="V177" s="24" t="str">
        <f ca="1">IF(IF(RANDBETWEEN(1,$A$3)&lt;($D$2+1),RAND(),0)*U177&gt;Equity!U177,"Yes","")</f>
        <v/>
      </c>
      <c r="W177" s="18">
        <f ca="1">IF(V177="",(RAND()/Overview!$K$22+Overview!$L$21)*U177,0)</f>
        <v>1911.7555116918259</v>
      </c>
    </row>
    <row r="178" spans="2:23" x14ac:dyDescent="0.3">
      <c r="B178" s="4">
        <v>175</v>
      </c>
      <c r="C178" s="41">
        <v>2299.0128838377254</v>
      </c>
      <c r="D178" s="24" t="str">
        <f ca="1">IF(IF(RANDBETWEEN(1,$A$3)=1,RAND(),0)*C178&gt;Equity!C178,"Yes","")</f>
        <v/>
      </c>
      <c r="E178" s="18">
        <f ca="1">IF(D178="",(RAND()/Overview!$K$22+Overview!$L$21)*C178,0)</f>
        <v>2416.779203056497</v>
      </c>
      <c r="F178" s="24" t="str">
        <f ca="1">IF(IF(RANDBETWEEN(1,$A$3)&lt;($D$2+1),RAND(),0)*E178&gt;Equity!E178,"Yes","")</f>
        <v/>
      </c>
      <c r="G178" s="18">
        <f ca="1">IF(F178="",(RAND()/Overview!$K$22+Overview!$L$21)*E178,0)</f>
        <v>2440.3311411859245</v>
      </c>
      <c r="H178" s="24" t="str">
        <f ca="1">IF(IF(RANDBETWEEN(1,$A$3)&lt;($D$2+1),RAND(),0)*G178&gt;Equity!G178,"Yes","")</f>
        <v/>
      </c>
      <c r="I178" s="18">
        <f ca="1">IF(H178="",(RAND()/Overview!$K$22+Overview!$L$21)*G178,0)</f>
        <v>2367.4685250168345</v>
      </c>
      <c r="J178" s="24" t="str">
        <f ca="1">IF(IF(RANDBETWEEN(1,$A$3)&lt;($D$2+1),RAND(),0)*I178&gt;Equity!I178,"Yes","")</f>
        <v/>
      </c>
      <c r="K178" s="18">
        <f ca="1">IF(J178="",(RAND()/Overview!$K$22+Overview!$L$21)*I178,0)</f>
        <v>2516.3473898477105</v>
      </c>
      <c r="L178" s="24" t="str">
        <f ca="1">IF(IF(RANDBETWEEN(1,$A$3)&lt;($D$2+1),RAND(),0)*K178&gt;Equity!K178,"Yes","")</f>
        <v/>
      </c>
      <c r="M178" s="18">
        <f ca="1">IF(L178="",(RAND()/Overview!$K$22+Overview!$L$21)*K178,0)</f>
        <v>2735.4726961485535</v>
      </c>
      <c r="N178" s="24" t="str">
        <f ca="1">IF(IF(RANDBETWEEN(1,$A$3)&lt;($D$2+1),RAND(),0)*M178&gt;Equity!M178,"Yes","")</f>
        <v/>
      </c>
      <c r="O178" s="18">
        <f ca="1">IF(N178="",(RAND()/Overview!$K$22+Overview!$L$21)*M178,0)</f>
        <v>2946.085607751012</v>
      </c>
      <c r="P178" s="24" t="str">
        <f ca="1">IF(IF(RANDBETWEEN(1,$A$3)&lt;($D$2+1),RAND(),0)*O178&gt;Equity!O178,"Yes","")</f>
        <v/>
      </c>
      <c r="Q178" s="18">
        <f ca="1">IF(P178="",(RAND()/Overview!$K$22+Overview!$L$21)*O178,0)</f>
        <v>2575.4337326868358</v>
      </c>
      <c r="R178" s="24" t="str">
        <f ca="1">IF(IF(RANDBETWEEN(1,$A$3)&lt;($D$2+1),RAND(),0)*Q178&gt;Equity!Q178,"Yes","")</f>
        <v/>
      </c>
      <c r="S178" s="18">
        <f ca="1">IF(R178="",(RAND()/Overview!$K$22+Overview!$L$21)*Q178,0)</f>
        <v>2992.1598307562886</v>
      </c>
      <c r="T178" s="24" t="str">
        <f ca="1">IF(IF(RANDBETWEEN(1,$A$3)&lt;($D$2+1),RAND(),0)*S178&gt;Equity!S178,"Yes","")</f>
        <v/>
      </c>
      <c r="U178" s="18">
        <f ca="1">IF(T178="",(RAND()/Overview!$K$22+Overview!$L$21)*S178,0)</f>
        <v>3108.2540767675823</v>
      </c>
      <c r="V178" s="24" t="str">
        <f ca="1">IF(IF(RANDBETWEEN(1,$A$3)&lt;($D$2+1),RAND(),0)*U178&gt;Equity!U178,"Yes","")</f>
        <v/>
      </c>
      <c r="W178" s="18">
        <f ca="1">IF(V178="",(RAND()/Overview!$K$22+Overview!$L$21)*U178,0)</f>
        <v>3140.8052180966242</v>
      </c>
    </row>
    <row r="179" spans="2:23" x14ac:dyDescent="0.3">
      <c r="B179" s="4">
        <v>176</v>
      </c>
      <c r="C179" s="41">
        <v>2280.8890440011842</v>
      </c>
      <c r="D179" s="24" t="str">
        <f ca="1">IF(IF(RANDBETWEEN(1,$A$3)=1,RAND(),0)*C179&gt;Equity!C179,"Yes","")</f>
        <v/>
      </c>
      <c r="E179" s="18">
        <f ca="1">IF(D179="",(RAND()/Overview!$K$22+Overview!$L$21)*C179,0)</f>
        <v>2139.7627638225581</v>
      </c>
      <c r="F179" s="24" t="str">
        <f ca="1">IF(IF(RANDBETWEEN(1,$A$3)&lt;($D$2+1),RAND(),0)*E179&gt;Equity!E179,"Yes","")</f>
        <v/>
      </c>
      <c r="G179" s="18">
        <f ca="1">IF(F179="",(RAND()/Overview!$K$22+Overview!$L$21)*E179,0)</f>
        <v>2415.4501172302853</v>
      </c>
      <c r="H179" s="24" t="str">
        <f ca="1">IF(IF(RANDBETWEEN(1,$A$3)&lt;($D$2+1),RAND(),0)*G179&gt;Equity!G179,"Yes","")</f>
        <v/>
      </c>
      <c r="I179" s="18">
        <f ca="1">IF(H179="",(RAND()/Overview!$K$22+Overview!$L$21)*G179,0)</f>
        <v>2049.5596749851775</v>
      </c>
      <c r="J179" s="24" t="str">
        <f ca="1">IF(IF(RANDBETWEEN(1,$A$3)&lt;($D$2+1),RAND(),0)*I179&gt;Equity!I179,"Yes","")</f>
        <v/>
      </c>
      <c r="K179" s="18">
        <f ca="1">IF(J179="",(RAND()/Overview!$K$22+Overview!$L$21)*I179,0)</f>
        <v>2246.501417111198</v>
      </c>
      <c r="L179" s="24" t="str">
        <f ca="1">IF(IF(RANDBETWEEN(1,$A$3)&lt;($D$2+1),RAND(),0)*K179&gt;Equity!K179,"Yes","")</f>
        <v/>
      </c>
      <c r="M179" s="18">
        <f ca="1">IF(L179="",(RAND()/Overview!$K$22+Overview!$L$21)*K179,0)</f>
        <v>2454.8231388489444</v>
      </c>
      <c r="N179" s="24" t="str">
        <f ca="1">IF(IF(RANDBETWEEN(1,$A$3)&lt;($D$2+1),RAND(),0)*M179&gt;Equity!M179,"Yes","")</f>
        <v/>
      </c>
      <c r="O179" s="18">
        <f ca="1">IF(N179="",(RAND()/Overview!$K$22+Overview!$L$21)*M179,0)</f>
        <v>2116.4648564078566</v>
      </c>
      <c r="P179" s="24" t="str">
        <f ca="1">IF(IF(RANDBETWEEN(1,$A$3)&lt;($D$2+1),RAND(),0)*O179&gt;Equity!O179,"Yes","")</f>
        <v/>
      </c>
      <c r="Q179" s="18">
        <f ca="1">IF(P179="",(RAND()/Overview!$K$22+Overview!$L$21)*O179,0)</f>
        <v>2031.0921275440155</v>
      </c>
      <c r="R179" s="24" t="str">
        <f ca="1">IF(IF(RANDBETWEEN(1,$A$3)&lt;($D$2+1),RAND(),0)*Q179&gt;Equity!Q179,"Yes","")</f>
        <v/>
      </c>
      <c r="S179" s="18">
        <f ca="1">IF(R179="",(RAND()/Overview!$K$22+Overview!$L$21)*Q179,0)</f>
        <v>1729.0900483469934</v>
      </c>
      <c r="T179" s="24" t="str">
        <f ca="1">IF(IF(RANDBETWEEN(1,$A$3)&lt;($D$2+1),RAND(),0)*S179&gt;Equity!S179,"Yes","")</f>
        <v/>
      </c>
      <c r="U179" s="18">
        <f ca="1">IF(T179="",(RAND()/Overview!$K$22+Overview!$L$21)*S179,0)</f>
        <v>1580.7527907177764</v>
      </c>
      <c r="V179" s="24" t="str">
        <f ca="1">IF(IF(RANDBETWEEN(1,$A$3)&lt;($D$2+1),RAND(),0)*U179&gt;Equity!U179,"Yes","")</f>
        <v/>
      </c>
      <c r="W179" s="18">
        <f ca="1">IF(V179="",(RAND()/Overview!$K$22+Overview!$L$21)*U179,0)</f>
        <v>1323.1145264561862</v>
      </c>
    </row>
    <row r="180" spans="2:23" x14ac:dyDescent="0.3">
      <c r="B180" s="4">
        <v>177</v>
      </c>
      <c r="C180" s="41">
        <v>2263.0095554331187</v>
      </c>
      <c r="D180" s="24" t="str">
        <f ca="1">IF(IF(RANDBETWEEN(1,$A$3)=1,RAND(),0)*C180&gt;Equity!C180,"Yes","")</f>
        <v/>
      </c>
      <c r="E180" s="18">
        <f ca="1">IF(D180="",(RAND()/Overview!$K$22+Overview!$L$21)*C180,0)</f>
        <v>2492.9997504559333</v>
      </c>
      <c r="F180" s="24" t="str">
        <f ca="1">IF(IF(RANDBETWEEN(1,$A$3)&lt;($D$2+1),RAND(),0)*E180&gt;Equity!E180,"Yes","")</f>
        <v/>
      </c>
      <c r="G180" s="18">
        <f ca="1">IF(F180="",(RAND()/Overview!$K$22+Overview!$L$21)*E180,0)</f>
        <v>2573.1611914501214</v>
      </c>
      <c r="H180" s="24" t="str">
        <f ca="1">IF(IF(RANDBETWEEN(1,$A$3)&lt;($D$2+1),RAND(),0)*G180&gt;Equity!G180,"Yes","")</f>
        <v/>
      </c>
      <c r="I180" s="18">
        <f ca="1">IF(H180="",(RAND()/Overview!$K$22+Overview!$L$21)*G180,0)</f>
        <v>2181.4592799763932</v>
      </c>
      <c r="J180" s="24" t="str">
        <f ca="1">IF(IF(RANDBETWEEN(1,$A$3)&lt;($D$2+1),RAND(),0)*I180&gt;Equity!I180,"Yes","")</f>
        <v/>
      </c>
      <c r="K180" s="18">
        <f ca="1">IF(J180="",(RAND()/Overview!$K$22+Overview!$L$21)*I180,0)</f>
        <v>2512.5096363945154</v>
      </c>
      <c r="L180" s="24" t="str">
        <f ca="1">IF(IF(RANDBETWEEN(1,$A$3)&lt;($D$2+1),RAND(),0)*K180&gt;Equity!K180,"Yes","")</f>
        <v/>
      </c>
      <c r="M180" s="18">
        <f ca="1">IF(L180="",(RAND()/Overview!$K$22+Overview!$L$21)*K180,0)</f>
        <v>2205.2215906982292</v>
      </c>
      <c r="N180" s="24" t="str">
        <f ca="1">IF(IF(RANDBETWEEN(1,$A$3)&lt;($D$2+1),RAND(),0)*M180&gt;Equity!M180,"Yes","")</f>
        <v/>
      </c>
      <c r="O180" s="18">
        <f ca="1">IF(N180="",(RAND()/Overview!$K$22+Overview!$L$21)*M180,0)</f>
        <v>2308.6350404562763</v>
      </c>
      <c r="P180" s="24" t="str">
        <f ca="1">IF(IF(RANDBETWEEN(1,$A$3)&lt;($D$2+1),RAND(),0)*O180&gt;Equity!O180,"Yes","")</f>
        <v/>
      </c>
      <c r="Q180" s="18">
        <f ca="1">IF(P180="",(RAND()/Overview!$K$22+Overview!$L$21)*O180,0)</f>
        <v>2188.9857325030762</v>
      </c>
      <c r="R180" s="24" t="str">
        <f ca="1">IF(IF(RANDBETWEEN(1,$A$3)&lt;($D$2+1),RAND(),0)*Q180&gt;Equity!Q180,"Yes","")</f>
        <v/>
      </c>
      <c r="S180" s="18">
        <f ca="1">IF(R180="",(RAND()/Overview!$K$22+Overview!$L$21)*Q180,0)</f>
        <v>1906.391876514165</v>
      </c>
      <c r="T180" s="24" t="str">
        <f ca="1">IF(IF(RANDBETWEEN(1,$A$3)&lt;($D$2+1),RAND(),0)*S180&gt;Equity!S180,"Yes","")</f>
        <v/>
      </c>
      <c r="U180" s="18">
        <f ca="1">IF(T180="",(RAND()/Overview!$K$22+Overview!$L$21)*S180,0)</f>
        <v>2172.5214785635321</v>
      </c>
      <c r="V180" s="24" t="str">
        <f ca="1">IF(IF(RANDBETWEEN(1,$A$3)&lt;($D$2+1),RAND(),0)*U180&gt;Equity!U180,"Yes","")</f>
        <v/>
      </c>
      <c r="W180" s="18">
        <f ca="1">IF(V180="",(RAND()/Overview!$K$22+Overview!$L$21)*U180,0)</f>
        <v>2341.577401898875</v>
      </c>
    </row>
    <row r="181" spans="2:23" x14ac:dyDescent="0.3">
      <c r="B181" s="4">
        <v>178</v>
      </c>
      <c r="C181" s="41">
        <v>2245.3697709491203</v>
      </c>
      <c r="D181" s="24" t="str">
        <f ca="1">IF(IF(RANDBETWEEN(1,$A$3)=1,RAND(),0)*C181&gt;Equity!C181,"Yes","")</f>
        <v/>
      </c>
      <c r="E181" s="18">
        <f ca="1">IF(D181="",(RAND()/Overview!$K$22+Overview!$L$21)*C181,0)</f>
        <v>1859.3056200748904</v>
      </c>
      <c r="F181" s="24" t="str">
        <f ca="1">IF(IF(RANDBETWEEN(1,$A$3)&lt;($D$2+1),RAND(),0)*E181&gt;Equity!E181,"Yes","")</f>
        <v/>
      </c>
      <c r="G181" s="18">
        <f ca="1">IF(F181="",(RAND()/Overview!$K$22+Overview!$L$21)*E181,0)</f>
        <v>2158.1666812856029</v>
      </c>
      <c r="H181" s="24" t="str">
        <f ca="1">IF(IF(RANDBETWEEN(1,$A$3)&lt;($D$2+1),RAND(),0)*G181&gt;Equity!G181,"Yes","")</f>
        <v/>
      </c>
      <c r="I181" s="18">
        <f ca="1">IF(H181="",(RAND()/Overview!$K$22+Overview!$L$21)*G181,0)</f>
        <v>2307.9844812645201</v>
      </c>
      <c r="J181" s="24" t="str">
        <f ca="1">IF(IF(RANDBETWEEN(1,$A$3)&lt;($D$2+1),RAND(),0)*I181&gt;Equity!I181,"Yes","")</f>
        <v/>
      </c>
      <c r="K181" s="18">
        <f ca="1">IF(J181="",(RAND()/Overview!$K$22+Overview!$L$21)*I181,0)</f>
        <v>2008.5074110842618</v>
      </c>
      <c r="L181" s="24" t="str">
        <f ca="1">IF(IF(RANDBETWEEN(1,$A$3)&lt;($D$2+1),RAND(),0)*K181&gt;Equity!K181,"Yes","")</f>
        <v/>
      </c>
      <c r="M181" s="18">
        <f ca="1">IF(L181="",(RAND()/Overview!$K$22+Overview!$L$21)*K181,0)</f>
        <v>1977.8577541772847</v>
      </c>
      <c r="N181" s="24" t="str">
        <f ca="1">IF(IF(RANDBETWEEN(1,$A$3)&lt;($D$2+1),RAND(),0)*M181&gt;Equity!M181,"Yes","")</f>
        <v/>
      </c>
      <c r="O181" s="18">
        <f ca="1">IF(N181="",(RAND()/Overview!$K$22+Overview!$L$21)*M181,0)</f>
        <v>2207.2959732341765</v>
      </c>
      <c r="P181" s="24" t="str">
        <f ca="1">IF(IF(RANDBETWEEN(1,$A$3)&lt;($D$2+1),RAND(),0)*O181&gt;Equity!O181,"Yes","")</f>
        <v/>
      </c>
      <c r="Q181" s="18">
        <f ca="1">IF(P181="",(RAND()/Overview!$K$22+Overview!$L$21)*O181,0)</f>
        <v>1880.6440965586216</v>
      </c>
      <c r="R181" s="24" t="str">
        <f ca="1">IF(IF(RANDBETWEEN(1,$A$3)&lt;($D$2+1),RAND(),0)*Q181&gt;Equity!Q181,"Yes","")</f>
        <v/>
      </c>
      <c r="S181" s="18">
        <f ca="1">IF(R181="",(RAND()/Overview!$K$22+Overview!$L$21)*Q181,0)</f>
        <v>2040.3169937382042</v>
      </c>
      <c r="T181" s="24" t="str">
        <f ca="1">IF(IF(RANDBETWEEN(1,$A$3)&lt;($D$2+1),RAND(),0)*S181&gt;Equity!S181,"Yes","")</f>
        <v/>
      </c>
      <c r="U181" s="18">
        <f ca="1">IF(T181="",(RAND()/Overview!$K$22+Overview!$L$21)*S181,0)</f>
        <v>1813.4816033828231</v>
      </c>
      <c r="V181" s="24" t="str">
        <f ca="1">IF(IF(RANDBETWEEN(1,$A$3)&lt;($D$2+1),RAND(),0)*U181&gt;Equity!U181,"Yes","")</f>
        <v/>
      </c>
      <c r="W181" s="18">
        <f ca="1">IF(V181="",(RAND()/Overview!$K$22+Overview!$L$21)*U181,0)</f>
        <v>1579.5450673347623</v>
      </c>
    </row>
    <row r="182" spans="2:23" x14ac:dyDescent="0.3">
      <c r="B182" s="4">
        <v>179</v>
      </c>
      <c r="C182" s="41">
        <v>2227.9651571873578</v>
      </c>
      <c r="D182" s="24" t="str">
        <f ca="1">IF(IF(RANDBETWEEN(1,$A$3)=1,RAND(),0)*C182&gt;Equity!C182,"Yes","")</f>
        <v/>
      </c>
      <c r="E182" s="18">
        <f ca="1">IF(D182="",(RAND()/Overview!$K$22+Overview!$L$21)*C182,0)</f>
        <v>2265.2520717734501</v>
      </c>
      <c r="F182" s="24" t="str">
        <f ca="1">IF(IF(RANDBETWEEN(1,$A$3)&lt;($D$2+1),RAND(),0)*E182&gt;Equity!E182,"Yes","")</f>
        <v/>
      </c>
      <c r="G182" s="18">
        <f ca="1">IF(F182="",(RAND()/Overview!$K$22+Overview!$L$21)*E182,0)</f>
        <v>2142.3058963545295</v>
      </c>
      <c r="H182" s="24" t="str">
        <f ca="1">IF(IF(RANDBETWEEN(1,$A$3)&lt;($D$2+1),RAND(),0)*G182&gt;Equity!G182,"Yes","")</f>
        <v/>
      </c>
      <c r="I182" s="18">
        <f ca="1">IF(H182="",(RAND()/Overview!$K$22+Overview!$L$21)*G182,0)</f>
        <v>2074.762168027356</v>
      </c>
      <c r="J182" s="24" t="str">
        <f ca="1">IF(IF(RANDBETWEEN(1,$A$3)&lt;($D$2+1),RAND(),0)*I182&gt;Equity!I182,"Yes","")</f>
        <v/>
      </c>
      <c r="K182" s="18">
        <f ca="1">IF(J182="",(RAND()/Overview!$K$22+Overview!$L$21)*I182,0)</f>
        <v>2328.8850106971895</v>
      </c>
      <c r="L182" s="24" t="str">
        <f ca="1">IF(IF(RANDBETWEEN(1,$A$3)&lt;($D$2+1),RAND(),0)*K182&gt;Equity!K182,"Yes","")</f>
        <v/>
      </c>
      <c r="M182" s="18">
        <f ca="1">IF(L182="",(RAND()/Overview!$K$22+Overview!$L$21)*K182,0)</f>
        <v>1989.6139445899935</v>
      </c>
      <c r="N182" s="24" t="str">
        <f ca="1">IF(IF(RANDBETWEEN(1,$A$3)&lt;($D$2+1),RAND(),0)*M182&gt;Equity!M182,"Yes","")</f>
        <v/>
      </c>
      <c r="O182" s="18">
        <f ca="1">IF(N182="",(RAND()/Overview!$K$22+Overview!$L$21)*M182,0)</f>
        <v>1803.4452014016408</v>
      </c>
      <c r="P182" s="24" t="str">
        <f ca="1">IF(IF(RANDBETWEEN(1,$A$3)&lt;($D$2+1),RAND(),0)*O182&gt;Equity!O182,"Yes","")</f>
        <v/>
      </c>
      <c r="Q182" s="18">
        <f ca="1">IF(P182="",(RAND()/Overview!$K$22+Overview!$L$21)*O182,0)</f>
        <v>2155.8141048650759</v>
      </c>
      <c r="R182" s="24" t="str">
        <f ca="1">IF(IF(RANDBETWEEN(1,$A$3)&lt;($D$2+1),RAND(),0)*Q182&gt;Equity!Q182,"Yes","")</f>
        <v/>
      </c>
      <c r="S182" s="18">
        <f ca="1">IF(R182="",(RAND()/Overview!$K$22+Overview!$L$21)*Q182,0)</f>
        <v>1997.2765609943187</v>
      </c>
      <c r="T182" s="24" t="str">
        <f ca="1">IF(IF(RANDBETWEEN(1,$A$3)&lt;($D$2+1),RAND(),0)*S182&gt;Equity!S182,"Yes","")</f>
        <v/>
      </c>
      <c r="U182" s="18">
        <f ca="1">IF(T182="",(RAND()/Overview!$K$22+Overview!$L$21)*S182,0)</f>
        <v>1903.5106024563763</v>
      </c>
      <c r="V182" s="24" t="str">
        <f ca="1">IF(IF(RANDBETWEEN(1,$A$3)&lt;($D$2+1),RAND(),0)*U182&gt;Equity!U182,"Yes","")</f>
        <v/>
      </c>
      <c r="W182" s="18">
        <f ca="1">IF(V182="",(RAND()/Overview!$K$22+Overview!$L$21)*U182,0)</f>
        <v>1838.5223472113883</v>
      </c>
    </row>
    <row r="183" spans="2:23" x14ac:dyDescent="0.3">
      <c r="B183" s="4">
        <v>180</v>
      </c>
      <c r="C183" s="41">
        <v>2210.7912912045517</v>
      </c>
      <c r="D183" s="24" t="str">
        <f ca="1">IF(IF(RANDBETWEEN(1,$A$3)=1,RAND(),0)*C183&gt;Equity!C183,"Yes","")</f>
        <v/>
      </c>
      <c r="E183" s="18">
        <f ca="1">IF(D183="",(RAND()/Overview!$K$22+Overview!$L$21)*C183,0)</f>
        <v>2222.4317188530749</v>
      </c>
      <c r="F183" s="24" t="str">
        <f ca="1">IF(IF(RANDBETWEEN(1,$A$3)&lt;($D$2+1),RAND(),0)*E183&gt;Equity!E183,"Yes","")</f>
        <v/>
      </c>
      <c r="G183" s="18">
        <f ca="1">IF(F183="",(RAND()/Overview!$K$22+Overview!$L$21)*E183,0)</f>
        <v>2600.4883424713125</v>
      </c>
      <c r="H183" s="24" t="str">
        <f ca="1">IF(IF(RANDBETWEEN(1,$A$3)&lt;($D$2+1),RAND(),0)*G183&gt;Equity!G183,"Yes","")</f>
        <v/>
      </c>
      <c r="I183" s="18">
        <f ca="1">IF(H183="",(RAND()/Overview!$K$22+Overview!$L$21)*G183,0)</f>
        <v>2161.5457280986138</v>
      </c>
      <c r="J183" s="24" t="str">
        <f ca="1">IF(IF(RANDBETWEEN(1,$A$3)&lt;($D$2+1),RAND(),0)*I183&gt;Equity!I183,"Yes","")</f>
        <v/>
      </c>
      <c r="K183" s="18">
        <f ca="1">IF(J183="",(RAND()/Overview!$K$22+Overview!$L$21)*I183,0)</f>
        <v>2065.2979937070104</v>
      </c>
      <c r="L183" s="24" t="str">
        <f ca="1">IF(IF(RANDBETWEEN(1,$A$3)&lt;($D$2+1),RAND(),0)*K183&gt;Equity!K183,"Yes","")</f>
        <v/>
      </c>
      <c r="M183" s="18">
        <f ca="1">IF(L183="",(RAND()/Overview!$K$22+Overview!$L$21)*K183,0)</f>
        <v>2011.3784939849995</v>
      </c>
      <c r="N183" s="24" t="str">
        <f ca="1">IF(IF(RANDBETWEEN(1,$A$3)&lt;($D$2+1),RAND(),0)*M183&gt;Equity!M183,"Yes","")</f>
        <v/>
      </c>
      <c r="O183" s="18">
        <f ca="1">IF(N183="",(RAND()/Overview!$K$22+Overview!$L$21)*M183,0)</f>
        <v>1987.7701010426197</v>
      </c>
      <c r="P183" s="24" t="str">
        <f ca="1">IF(IF(RANDBETWEEN(1,$A$3)&lt;($D$2+1),RAND(),0)*O183&gt;Equity!O183,"Yes","")</f>
        <v/>
      </c>
      <c r="Q183" s="18">
        <f ca="1">IF(P183="",(RAND()/Overview!$K$22+Overview!$L$21)*O183,0)</f>
        <v>2222.3089649964645</v>
      </c>
      <c r="R183" s="24" t="str">
        <f ca="1">IF(IF(RANDBETWEEN(1,$A$3)&lt;($D$2+1),RAND(),0)*Q183&gt;Equity!Q183,"Yes","")</f>
        <v/>
      </c>
      <c r="S183" s="18">
        <f ca="1">IF(R183="",(RAND()/Overview!$K$22+Overview!$L$21)*Q183,0)</f>
        <v>2271.6857806375274</v>
      </c>
      <c r="T183" s="24" t="str">
        <f ca="1">IF(IF(RANDBETWEEN(1,$A$3)&lt;($D$2+1),RAND(),0)*S183&gt;Equity!S183,"Yes","")</f>
        <v/>
      </c>
      <c r="U183" s="18">
        <f ca="1">IF(T183="",(RAND()/Overview!$K$22+Overview!$L$21)*S183,0)</f>
        <v>2299.3840879948998</v>
      </c>
      <c r="V183" s="24" t="str">
        <f ca="1">IF(IF(RANDBETWEEN(1,$A$3)&lt;($D$2+1),RAND(),0)*U183&gt;Equity!U183,"Yes","")</f>
        <v/>
      </c>
      <c r="W183" s="18">
        <f ca="1">IF(V183="",(RAND()/Overview!$K$22+Overview!$L$21)*U183,0)</f>
        <v>2284.9890585723074</v>
      </c>
    </row>
    <row r="184" spans="2:23" x14ac:dyDescent="0.3">
      <c r="B184" s="4">
        <v>181</v>
      </c>
      <c r="C184" s="41">
        <v>2193.8438571919901</v>
      </c>
      <c r="D184" s="24" t="str">
        <f ca="1">IF(IF(RANDBETWEEN(1,$A$3)=1,RAND(),0)*C184&gt;Equity!C184,"Yes","")</f>
        <v/>
      </c>
      <c r="E184" s="18">
        <f ca="1">IF(D184="",(RAND()/Overview!$K$22+Overview!$L$21)*C184,0)</f>
        <v>1963.5004099163964</v>
      </c>
      <c r="F184" s="24" t="str">
        <f ca="1">IF(IF(RANDBETWEEN(1,$A$3)&lt;($D$2+1),RAND(),0)*E184&gt;Equity!E184,"Yes","")</f>
        <v/>
      </c>
      <c r="G184" s="18">
        <f ca="1">IF(F184="",(RAND()/Overview!$K$22+Overview!$L$21)*E184,0)</f>
        <v>2278.6230869255428</v>
      </c>
      <c r="H184" s="24" t="str">
        <f ca="1">IF(IF(RANDBETWEEN(1,$A$3)&lt;($D$2+1),RAND(),0)*G184&gt;Equity!G184,"Yes","")</f>
        <v/>
      </c>
      <c r="I184" s="18">
        <f ca="1">IF(H184="",(RAND()/Overview!$K$22+Overview!$L$21)*G184,0)</f>
        <v>2135.5549406459909</v>
      </c>
      <c r="J184" s="24" t="str">
        <f ca="1">IF(IF(RANDBETWEEN(1,$A$3)&lt;($D$2+1),RAND(),0)*I184&gt;Equity!I184,"Yes","")</f>
        <v/>
      </c>
      <c r="K184" s="18">
        <f ca="1">IF(J184="",(RAND()/Overview!$K$22+Overview!$L$21)*I184,0)</f>
        <v>2465.1458207301148</v>
      </c>
      <c r="L184" s="24" t="str">
        <f ca="1">IF(IF(RANDBETWEEN(1,$A$3)&lt;($D$2+1),RAND(),0)*K184&gt;Equity!K184,"Yes","")</f>
        <v/>
      </c>
      <c r="M184" s="18">
        <f ca="1">IF(L184="",(RAND()/Overview!$K$22+Overview!$L$21)*K184,0)</f>
        <v>2949.0582754086668</v>
      </c>
      <c r="N184" s="24" t="str">
        <f ca="1">IF(IF(RANDBETWEEN(1,$A$3)&lt;($D$2+1),RAND(),0)*M184&gt;Equity!M184,"Yes","")</f>
        <v/>
      </c>
      <c r="O184" s="18">
        <f ca="1">IF(N184="",(RAND()/Overview!$K$22+Overview!$L$21)*M184,0)</f>
        <v>3450.8104279522067</v>
      </c>
      <c r="P184" s="24" t="str">
        <f ca="1">IF(IF(RANDBETWEEN(1,$A$3)&lt;($D$2+1),RAND(),0)*O184&gt;Equity!O184,"Yes","")</f>
        <v/>
      </c>
      <c r="Q184" s="18">
        <f ca="1">IF(P184="",(RAND()/Overview!$K$22+Overview!$L$21)*O184,0)</f>
        <v>4127.6059488244236</v>
      </c>
      <c r="R184" s="24" t="str">
        <f ca="1">IF(IF(RANDBETWEEN(1,$A$3)&lt;($D$2+1),RAND(),0)*Q184&gt;Equity!Q184,"Yes","")</f>
        <v/>
      </c>
      <c r="S184" s="18">
        <f ca="1">IF(R184="",(RAND()/Overview!$K$22+Overview!$L$21)*Q184,0)</f>
        <v>4773.5974574304564</v>
      </c>
      <c r="T184" s="24" t="str">
        <f ca="1">IF(IF(RANDBETWEEN(1,$A$3)&lt;($D$2+1),RAND(),0)*S184&gt;Equity!S184,"Yes","")</f>
        <v/>
      </c>
      <c r="U184" s="18">
        <f ca="1">IF(T184="",(RAND()/Overview!$K$22+Overview!$L$21)*S184,0)</f>
        <v>5575.4976763195264</v>
      </c>
      <c r="V184" s="24" t="str">
        <f ca="1">IF(IF(RANDBETWEEN(1,$A$3)&lt;($D$2+1),RAND(),0)*U184&gt;Equity!U184,"Yes","")</f>
        <v/>
      </c>
      <c r="W184" s="18">
        <f ca="1">IF(V184="",(RAND()/Overview!$K$22+Overview!$L$21)*U184,0)</f>
        <v>6200.1105785080917</v>
      </c>
    </row>
    <row r="185" spans="2:23" x14ac:dyDescent="0.3">
      <c r="B185" s="4">
        <v>182</v>
      </c>
      <c r="C185" s="41">
        <v>2177.1186433066864</v>
      </c>
      <c r="D185" s="24" t="str">
        <f ca="1">IF(IF(RANDBETWEEN(1,$A$3)=1,RAND(),0)*C185&gt;Equity!C185,"Yes","")</f>
        <v/>
      </c>
      <c r="E185" s="18">
        <f ca="1">IF(D185="",(RAND()/Overview!$K$22+Overview!$L$21)*C185,0)</f>
        <v>2514.6609098746885</v>
      </c>
      <c r="F185" s="24" t="str">
        <f ca="1">IF(IF(RANDBETWEEN(1,$A$3)&lt;($D$2+1),RAND(),0)*E185&gt;Equity!E185,"Yes","")</f>
        <v/>
      </c>
      <c r="G185" s="18">
        <f ca="1">IF(F185="",(RAND()/Overview!$K$22+Overview!$L$21)*E185,0)</f>
        <v>2752.7087197176875</v>
      </c>
      <c r="H185" s="24" t="str">
        <f ca="1">IF(IF(RANDBETWEEN(1,$A$3)&lt;($D$2+1),RAND(),0)*G185&gt;Equity!G185,"Yes","")</f>
        <v/>
      </c>
      <c r="I185" s="18">
        <f ca="1">IF(H185="",(RAND()/Overview!$K$22+Overview!$L$21)*G185,0)</f>
        <v>2567.9276347754767</v>
      </c>
      <c r="J185" s="24" t="str">
        <f ca="1">IF(IF(RANDBETWEEN(1,$A$3)&lt;($D$2+1),RAND(),0)*I185&gt;Equity!I185,"Yes","")</f>
        <v/>
      </c>
      <c r="K185" s="18">
        <f ca="1">IF(J185="",(RAND()/Overview!$K$22+Overview!$L$21)*I185,0)</f>
        <v>2743.1034155379043</v>
      </c>
      <c r="L185" s="24" t="str">
        <f ca="1">IF(IF(RANDBETWEEN(1,$A$3)&lt;($D$2+1),RAND(),0)*K185&gt;Equity!K185,"Yes","")</f>
        <v/>
      </c>
      <c r="M185" s="18">
        <f ca="1">IF(L185="",(RAND()/Overview!$K$22+Overview!$L$21)*K185,0)</f>
        <v>2727.067799914505</v>
      </c>
      <c r="N185" s="24" t="str">
        <f ca="1">IF(IF(RANDBETWEEN(1,$A$3)&lt;($D$2+1),RAND(),0)*M185&gt;Equity!M185,"Yes","")</f>
        <v/>
      </c>
      <c r="O185" s="18">
        <f ca="1">IF(N185="",(RAND()/Overview!$K$22+Overview!$L$21)*M185,0)</f>
        <v>2534.2604578353848</v>
      </c>
      <c r="P185" s="24" t="str">
        <f ca="1">IF(IF(RANDBETWEEN(1,$A$3)&lt;($D$2+1),RAND(),0)*O185&gt;Equity!O185,"Yes","")</f>
        <v/>
      </c>
      <c r="Q185" s="18">
        <f ca="1">IF(P185="",(RAND()/Overview!$K$22+Overview!$L$21)*O185,0)</f>
        <v>2559.9994827159853</v>
      </c>
      <c r="R185" s="24" t="str">
        <f ca="1">IF(IF(RANDBETWEEN(1,$A$3)&lt;($D$2+1),RAND(),0)*Q185&gt;Equity!Q185,"Yes","")</f>
        <v/>
      </c>
      <c r="S185" s="18">
        <f ca="1">IF(R185="",(RAND()/Overview!$K$22+Overview!$L$21)*Q185,0)</f>
        <v>2124.4956009456887</v>
      </c>
      <c r="T185" s="24" t="str">
        <f ca="1">IF(IF(RANDBETWEEN(1,$A$3)&lt;($D$2+1),RAND(),0)*S185&gt;Equity!S185,"Yes","")</f>
        <v/>
      </c>
      <c r="U185" s="18">
        <f ca="1">IF(T185="",(RAND()/Overview!$K$22+Overview!$L$21)*S185,0)</f>
        <v>2176.0489604765553</v>
      </c>
      <c r="V185" s="24" t="str">
        <f ca="1">IF(IF(RANDBETWEEN(1,$A$3)&lt;($D$2+1),RAND(),0)*U185&gt;Equity!U185,"Yes","")</f>
        <v/>
      </c>
      <c r="W185" s="18">
        <f ca="1">IF(V185="",(RAND()/Overview!$K$22+Overview!$L$21)*U185,0)</f>
        <v>2601.7865839082647</v>
      </c>
    </row>
    <row r="186" spans="2:23" x14ac:dyDescent="0.3">
      <c r="B186" s="4">
        <v>183</v>
      </c>
      <c r="C186" s="41">
        <v>2160.6115386130555</v>
      </c>
      <c r="D186" s="24" t="str">
        <f ca="1">IF(IF(RANDBETWEEN(1,$A$3)=1,RAND(),0)*C186&gt;Equity!C186,"Yes","")</f>
        <v/>
      </c>
      <c r="E186" s="18">
        <f ca="1">IF(D186="",(RAND()/Overview!$K$22+Overview!$L$21)*C186,0)</f>
        <v>2220.3010067904875</v>
      </c>
      <c r="F186" s="24" t="str">
        <f ca="1">IF(IF(RANDBETWEEN(1,$A$3)&lt;($D$2+1),RAND(),0)*E186&gt;Equity!E186,"Yes","")</f>
        <v/>
      </c>
      <c r="G186" s="18">
        <f ca="1">IF(F186="",(RAND()/Overview!$K$22+Overview!$L$21)*E186,0)</f>
        <v>1984.6488152290112</v>
      </c>
      <c r="H186" s="24" t="str">
        <f ca="1">IF(IF(RANDBETWEEN(1,$A$3)&lt;($D$2+1),RAND(),0)*G186&gt;Equity!G186,"Yes","")</f>
        <v/>
      </c>
      <c r="I186" s="18">
        <f ca="1">IF(H186="",(RAND()/Overview!$K$22+Overview!$L$21)*G186,0)</f>
        <v>1811.335475206595</v>
      </c>
      <c r="J186" s="24" t="str">
        <f ca="1">IF(IF(RANDBETWEEN(1,$A$3)&lt;($D$2+1),RAND(),0)*I186&gt;Equity!I186,"Yes","")</f>
        <v/>
      </c>
      <c r="K186" s="18">
        <f ca="1">IF(J186="",(RAND()/Overview!$K$22+Overview!$L$21)*I186,0)</f>
        <v>1742.7244509476873</v>
      </c>
      <c r="L186" s="24" t="str">
        <f ca="1">IF(IF(RANDBETWEEN(1,$A$3)&lt;($D$2+1),RAND(),0)*K186&gt;Equity!K186,"Yes","")</f>
        <v/>
      </c>
      <c r="M186" s="18">
        <f ca="1">IF(L186="",(RAND()/Overview!$K$22+Overview!$L$21)*K186,0)</f>
        <v>1774.0122026022257</v>
      </c>
      <c r="N186" s="24" t="str">
        <f ca="1">IF(IF(RANDBETWEEN(1,$A$3)&lt;($D$2+1),RAND(),0)*M186&gt;Equity!M186,"Yes","")</f>
        <v/>
      </c>
      <c r="O186" s="18">
        <f ca="1">IF(N186="",(RAND()/Overview!$K$22+Overview!$L$21)*M186,0)</f>
        <v>2056.901683583515</v>
      </c>
      <c r="P186" s="24" t="str">
        <f ca="1">IF(IF(RANDBETWEEN(1,$A$3)&lt;($D$2+1),RAND(),0)*O186&gt;Equity!O186,"Yes","")</f>
        <v/>
      </c>
      <c r="Q186" s="18">
        <f ca="1">IF(P186="",(RAND()/Overview!$K$22+Overview!$L$21)*O186,0)</f>
        <v>2317.8177484419966</v>
      </c>
      <c r="R186" s="24" t="str">
        <f ca="1">IF(IF(RANDBETWEEN(1,$A$3)&lt;($D$2+1),RAND(),0)*Q186&gt;Equity!Q186,"Yes","")</f>
        <v/>
      </c>
      <c r="S186" s="18">
        <f ca="1">IF(R186="",(RAND()/Overview!$K$22+Overview!$L$21)*Q186,0)</f>
        <v>2298.9719480151857</v>
      </c>
      <c r="T186" s="24" t="str">
        <f ca="1">IF(IF(RANDBETWEEN(1,$A$3)&lt;($D$2+1),RAND(),0)*S186&gt;Equity!S186,"Yes","")</f>
        <v/>
      </c>
      <c r="U186" s="18">
        <f ca="1">IF(T186="",(RAND()/Overview!$K$22+Overview!$L$21)*S186,0)</f>
        <v>2513.8038238232766</v>
      </c>
      <c r="V186" s="24" t="str">
        <f ca="1">IF(IF(RANDBETWEEN(1,$A$3)&lt;($D$2+1),RAND(),0)*U186&gt;Equity!U186,"Yes","")</f>
        <v/>
      </c>
      <c r="W186" s="18">
        <f ca="1">IF(V186="",(RAND()/Overview!$K$22+Overview!$L$21)*U186,0)</f>
        <v>2070.0030765848128</v>
      </c>
    </row>
    <row r="187" spans="2:23" x14ac:dyDescent="0.3">
      <c r="B187" s="4">
        <v>184</v>
      </c>
      <c r="C187" s="41">
        <v>2144.318530130678</v>
      </c>
      <c r="D187" s="24" t="str">
        <f ca="1">IF(IF(RANDBETWEEN(1,$A$3)=1,RAND(),0)*C187&gt;Equity!C187,"Yes","")</f>
        <v/>
      </c>
      <c r="E187" s="18">
        <f ca="1">IF(D187="",(RAND()/Overview!$K$22+Overview!$L$21)*C187,0)</f>
        <v>1815.4386506793899</v>
      </c>
      <c r="F187" s="24" t="str">
        <f ca="1">IF(IF(RANDBETWEEN(1,$A$3)&lt;($D$2+1),RAND(),0)*E187&gt;Equity!E187,"Yes","")</f>
        <v/>
      </c>
      <c r="G187" s="18">
        <f ca="1">IF(F187="",(RAND()/Overview!$K$22+Overview!$L$21)*E187,0)</f>
        <v>1944.8154665568886</v>
      </c>
      <c r="H187" s="24" t="str">
        <f ca="1">IF(IF(RANDBETWEEN(1,$A$3)&lt;($D$2+1),RAND(),0)*G187&gt;Equity!G187,"Yes","")</f>
        <v/>
      </c>
      <c r="I187" s="18">
        <f ca="1">IF(H187="",(RAND()/Overview!$K$22+Overview!$L$21)*G187,0)</f>
        <v>1628.0780007643179</v>
      </c>
      <c r="J187" s="24" t="str">
        <f ca="1">IF(IF(RANDBETWEEN(1,$A$3)&lt;($D$2+1),RAND(),0)*I187&gt;Equity!I187,"Yes","")</f>
        <v/>
      </c>
      <c r="K187" s="18">
        <f ca="1">IF(J187="",(RAND()/Overview!$K$22+Overview!$L$21)*I187,0)</f>
        <v>1912.808773206591</v>
      </c>
      <c r="L187" s="24" t="str">
        <f ca="1">IF(IF(RANDBETWEEN(1,$A$3)&lt;($D$2+1),RAND(),0)*K187&gt;Equity!K187,"Yes","")</f>
        <v/>
      </c>
      <c r="M187" s="18">
        <f ca="1">IF(L187="",(RAND()/Overview!$K$22+Overview!$L$21)*K187,0)</f>
        <v>1778.0325488026344</v>
      </c>
      <c r="N187" s="24" t="str">
        <f ca="1">IF(IF(RANDBETWEEN(1,$A$3)&lt;($D$2+1),RAND(),0)*M187&gt;Equity!M187,"Yes","")</f>
        <v/>
      </c>
      <c r="O187" s="18">
        <f ca="1">IF(N187="",(RAND()/Overview!$K$22+Overview!$L$21)*M187,0)</f>
        <v>1817.4294542011683</v>
      </c>
      <c r="P187" s="24" t="str">
        <f ca="1">IF(IF(RANDBETWEEN(1,$A$3)&lt;($D$2+1),RAND(),0)*O187&gt;Equity!O187,"Yes","")</f>
        <v/>
      </c>
      <c r="Q187" s="18">
        <f ca="1">IF(P187="",(RAND()/Overview!$K$22+Overview!$L$21)*O187,0)</f>
        <v>1910.1084268948662</v>
      </c>
      <c r="R187" s="24" t="str">
        <f ca="1">IF(IF(RANDBETWEEN(1,$A$3)&lt;($D$2+1),RAND(),0)*Q187&gt;Equity!Q187,"Yes","")</f>
        <v/>
      </c>
      <c r="S187" s="18">
        <f ca="1">IF(R187="",(RAND()/Overview!$K$22+Overview!$L$21)*Q187,0)</f>
        <v>2197.2137611128232</v>
      </c>
      <c r="T187" s="24" t="str">
        <f ca="1">IF(IF(RANDBETWEEN(1,$A$3)&lt;($D$2+1),RAND(),0)*S187&gt;Equity!S187,"Yes","")</f>
        <v/>
      </c>
      <c r="U187" s="18">
        <f ca="1">IF(T187="",(RAND()/Overview!$K$22+Overview!$L$21)*S187,0)</f>
        <v>2343.728567125389</v>
      </c>
      <c r="V187" s="24" t="str">
        <f ca="1">IF(IF(RANDBETWEEN(1,$A$3)&lt;($D$2+1),RAND(),0)*U187&gt;Equity!U187,"Yes","")</f>
        <v/>
      </c>
      <c r="W187" s="18">
        <f ca="1">IF(V187="",(RAND()/Overview!$K$22+Overview!$L$21)*U187,0)</f>
        <v>2348.7442323884502</v>
      </c>
    </row>
    <row r="188" spans="2:23" x14ac:dyDescent="0.3">
      <c r="B188" s="4">
        <v>185</v>
      </c>
      <c r="C188" s="41">
        <v>2128.2356999839058</v>
      </c>
      <c r="D188" s="24" t="str">
        <f ca="1">IF(IF(RANDBETWEEN(1,$A$3)=1,RAND(),0)*C188&gt;Equity!C188,"Yes","")</f>
        <v/>
      </c>
      <c r="E188" s="18">
        <f ca="1">IF(D188="",(RAND()/Overview!$K$22+Overview!$L$21)*C188,0)</f>
        <v>1970.9448342445248</v>
      </c>
      <c r="F188" s="24" t="str">
        <f ca="1">IF(IF(RANDBETWEEN(1,$A$3)&lt;($D$2+1),RAND(),0)*E188&gt;Equity!E188,"Yes","")</f>
        <v/>
      </c>
      <c r="G188" s="18">
        <f ca="1">IF(F188="",(RAND()/Overview!$K$22+Overview!$L$21)*E188,0)</f>
        <v>1897.6434398611834</v>
      </c>
      <c r="H188" s="24" t="str">
        <f ca="1">IF(IF(RANDBETWEEN(1,$A$3)&lt;($D$2+1),RAND(),0)*G188&gt;Equity!G188,"Yes","")</f>
        <v/>
      </c>
      <c r="I188" s="18">
        <f ca="1">IF(H188="",(RAND()/Overview!$K$22+Overview!$L$21)*G188,0)</f>
        <v>2268.1290601299811</v>
      </c>
      <c r="J188" s="24" t="str">
        <f ca="1">IF(IF(RANDBETWEEN(1,$A$3)&lt;($D$2+1),RAND(),0)*I188&gt;Equity!I188,"Yes","")</f>
        <v/>
      </c>
      <c r="K188" s="18">
        <f ca="1">IF(J188="",(RAND()/Overview!$K$22+Overview!$L$21)*I188,0)</f>
        <v>1892.9833947433706</v>
      </c>
      <c r="L188" s="24" t="str">
        <f ca="1">IF(IF(RANDBETWEEN(1,$A$3)&lt;($D$2+1),RAND(),0)*K188&gt;Equity!K188,"Yes","")</f>
        <v/>
      </c>
      <c r="M188" s="18">
        <f ca="1">IF(L188="",(RAND()/Overview!$K$22+Overview!$L$21)*K188,0)</f>
        <v>1542.1872498956334</v>
      </c>
      <c r="N188" s="24" t="str">
        <f ca="1">IF(IF(RANDBETWEEN(1,$A$3)&lt;($D$2+1),RAND(),0)*M188&gt;Equity!M188,"Yes","")</f>
        <v/>
      </c>
      <c r="O188" s="18">
        <f ca="1">IF(N188="",(RAND()/Overview!$K$22+Overview!$L$21)*M188,0)</f>
        <v>1786.5199894807195</v>
      </c>
      <c r="P188" s="24" t="str">
        <f ca="1">IF(IF(RANDBETWEEN(1,$A$3)&lt;($D$2+1),RAND(),0)*O188&gt;Equity!O188,"Yes","")</f>
        <v/>
      </c>
      <c r="Q188" s="18">
        <f ca="1">IF(P188="",(RAND()/Overview!$K$22+Overview!$L$21)*O188,0)</f>
        <v>2101.3998542466175</v>
      </c>
      <c r="R188" s="24" t="str">
        <f ca="1">IF(IF(RANDBETWEEN(1,$A$3)&lt;($D$2+1),RAND(),0)*Q188&gt;Equity!Q188,"Yes","")</f>
        <v/>
      </c>
      <c r="S188" s="18">
        <f ca="1">IF(R188="",(RAND()/Overview!$K$22+Overview!$L$21)*Q188,0)</f>
        <v>1844.1547879038642</v>
      </c>
      <c r="T188" s="24" t="str">
        <f ca="1">IF(IF(RANDBETWEEN(1,$A$3)&lt;($D$2+1),RAND(),0)*S188&gt;Equity!S188,"Yes","")</f>
        <v/>
      </c>
      <c r="U188" s="18">
        <f ca="1">IF(T188="",(RAND()/Overview!$K$22+Overview!$L$21)*S188,0)</f>
        <v>1748.0377745566384</v>
      </c>
      <c r="V188" s="24" t="str">
        <f ca="1">IF(IF(RANDBETWEEN(1,$A$3)&lt;($D$2+1),RAND(),0)*U188&gt;Equity!U188,"Yes","")</f>
        <v/>
      </c>
      <c r="W188" s="18">
        <f ca="1">IF(V188="",(RAND()/Overview!$K$22+Overview!$L$21)*U188,0)</f>
        <v>2052.5245892900962</v>
      </c>
    </row>
    <row r="189" spans="2:23" x14ac:dyDescent="0.3">
      <c r="B189" s="4">
        <v>186</v>
      </c>
      <c r="C189" s="41">
        <v>2112.3592226492665</v>
      </c>
      <c r="D189" s="24" t="str">
        <f ca="1">IF(IF(RANDBETWEEN(1,$A$3)=1,RAND(),0)*C189&gt;Equity!C189,"Yes","")</f>
        <v/>
      </c>
      <c r="E189" s="18">
        <f ca="1">IF(D189="",(RAND()/Overview!$K$22+Overview!$L$21)*C189,0)</f>
        <v>2052.4471800434553</v>
      </c>
      <c r="F189" s="24" t="str">
        <f ca="1">IF(IF(RANDBETWEEN(1,$A$3)&lt;($D$2+1),RAND(),0)*E189&gt;Equity!E189,"Yes","")</f>
        <v/>
      </c>
      <c r="G189" s="18">
        <f ca="1">IF(F189="",(RAND()/Overview!$K$22+Overview!$L$21)*E189,0)</f>
        <v>1662.6363860496592</v>
      </c>
      <c r="H189" s="24" t="str">
        <f ca="1">IF(IF(RANDBETWEEN(1,$A$3)&lt;($D$2+1),RAND(),0)*G189&gt;Equity!G189,"Yes","")</f>
        <v/>
      </c>
      <c r="I189" s="18">
        <f ca="1">IF(H189="",(RAND()/Overview!$K$22+Overview!$L$21)*G189,0)</f>
        <v>1812.0214379070724</v>
      </c>
      <c r="J189" s="24" t="str">
        <f ca="1">IF(IF(RANDBETWEEN(1,$A$3)&lt;($D$2+1),RAND(),0)*I189&gt;Equity!I189,"Yes","")</f>
        <v/>
      </c>
      <c r="K189" s="18">
        <f ca="1">IF(J189="",(RAND()/Overview!$K$22+Overview!$L$21)*I189,0)</f>
        <v>1991.1426159603077</v>
      </c>
      <c r="L189" s="24" t="str">
        <f ca="1">IF(IF(RANDBETWEEN(1,$A$3)&lt;($D$2+1),RAND(),0)*K189&gt;Equity!K189,"Yes","")</f>
        <v/>
      </c>
      <c r="M189" s="18">
        <f ca="1">IF(L189="",(RAND()/Overview!$K$22+Overview!$L$21)*K189,0)</f>
        <v>1707.7766511468599</v>
      </c>
      <c r="N189" s="24" t="str">
        <f ca="1">IF(IF(RANDBETWEEN(1,$A$3)&lt;($D$2+1),RAND(),0)*M189&gt;Equity!M189,"Yes","")</f>
        <v/>
      </c>
      <c r="O189" s="18">
        <f ca="1">IF(N189="",(RAND()/Overview!$K$22+Overview!$L$21)*M189,0)</f>
        <v>1568.4826515020015</v>
      </c>
      <c r="P189" s="24" t="str">
        <f ca="1">IF(IF(RANDBETWEEN(1,$A$3)&lt;($D$2+1),RAND(),0)*O189&gt;Equity!O189,"Yes","")</f>
        <v/>
      </c>
      <c r="Q189" s="18">
        <f ca="1">IF(P189="",(RAND()/Overview!$K$22+Overview!$L$21)*O189,0)</f>
        <v>1580.0866292200963</v>
      </c>
      <c r="R189" s="24" t="str">
        <f ca="1">IF(IF(RANDBETWEEN(1,$A$3)&lt;($D$2+1),RAND(),0)*Q189&gt;Equity!Q189,"Yes","")</f>
        <v/>
      </c>
      <c r="S189" s="18">
        <f ca="1">IF(R189="",(RAND()/Overview!$K$22+Overview!$L$21)*Q189,0)</f>
        <v>1820.7287208096463</v>
      </c>
      <c r="T189" s="24" t="str">
        <f ca="1">IF(IF(RANDBETWEEN(1,$A$3)&lt;($D$2+1),RAND(),0)*S189&gt;Equity!S189,"Yes","")</f>
        <v/>
      </c>
      <c r="U189" s="18">
        <f ca="1">IF(T189="",(RAND()/Overview!$K$22+Overview!$L$21)*S189,0)</f>
        <v>1486.6301078103074</v>
      </c>
      <c r="V189" s="24" t="str">
        <f ca="1">IF(IF(RANDBETWEEN(1,$A$3)&lt;($D$2+1),RAND(),0)*U189&gt;Equity!U189,"Yes","")</f>
        <v/>
      </c>
      <c r="W189" s="18">
        <f ca="1">IF(V189="",(RAND()/Overview!$K$22+Overview!$L$21)*U189,0)</f>
        <v>1659.0808892175232</v>
      </c>
    </row>
    <row r="190" spans="2:23" x14ac:dyDescent="0.3">
      <c r="B190" s="4">
        <v>187</v>
      </c>
      <c r="C190" s="41">
        <v>2096.6853622968406</v>
      </c>
      <c r="D190" s="24" t="str">
        <f ca="1">IF(IF(RANDBETWEEN(1,$A$3)=1,RAND(),0)*C190&gt;Equity!C190,"Yes","")</f>
        <v/>
      </c>
      <c r="E190" s="18">
        <f ca="1">IF(D190="",(RAND()/Overview!$K$22+Overview!$L$21)*C190,0)</f>
        <v>1774.2401998763769</v>
      </c>
      <c r="F190" s="24" t="str">
        <f ca="1">IF(IF(RANDBETWEEN(1,$A$3)&lt;($D$2+1),RAND(),0)*E190&gt;Equity!E190,"Yes","")</f>
        <v/>
      </c>
      <c r="G190" s="18">
        <f ca="1">IF(F190="",(RAND()/Overview!$K$22+Overview!$L$21)*E190,0)</f>
        <v>1822.1073158195304</v>
      </c>
      <c r="H190" s="24" t="str">
        <f ca="1">IF(IF(RANDBETWEEN(1,$A$3)&lt;($D$2+1),RAND(),0)*G190&gt;Equity!G190,"Yes","")</f>
        <v/>
      </c>
      <c r="I190" s="18">
        <f ca="1">IF(H190="",(RAND()/Overview!$K$22+Overview!$L$21)*G190,0)</f>
        <v>2172.8566910909158</v>
      </c>
      <c r="J190" s="24" t="str">
        <f ca="1">IF(IF(RANDBETWEEN(1,$A$3)&lt;($D$2+1),RAND(),0)*I190&gt;Equity!I190,"Yes","")</f>
        <v/>
      </c>
      <c r="K190" s="18">
        <f ca="1">IF(J190="",(RAND()/Overview!$K$22+Overview!$L$21)*I190,0)</f>
        <v>2344.791167422306</v>
      </c>
      <c r="L190" s="24" t="str">
        <f ca="1">IF(IF(RANDBETWEEN(1,$A$3)&lt;($D$2+1),RAND(),0)*K190&gt;Equity!K190,"Yes","")</f>
        <v/>
      </c>
      <c r="M190" s="18">
        <f ca="1">IF(L190="",(RAND()/Overview!$K$22+Overview!$L$21)*K190,0)</f>
        <v>2008.948538563209</v>
      </c>
      <c r="N190" s="24" t="str">
        <f ca="1">IF(IF(RANDBETWEEN(1,$A$3)&lt;($D$2+1),RAND(),0)*M190&gt;Equity!M190,"Yes","")</f>
        <v/>
      </c>
      <c r="O190" s="18">
        <f ca="1">IF(N190="",(RAND()/Overview!$K$22+Overview!$L$21)*M190,0)</f>
        <v>2318.2304097766246</v>
      </c>
      <c r="P190" s="24" t="str">
        <f ca="1">IF(IF(RANDBETWEEN(1,$A$3)&lt;($D$2+1),RAND(),0)*O190&gt;Equity!O190,"Yes","")</f>
        <v/>
      </c>
      <c r="Q190" s="18">
        <f ca="1">IF(P190="",(RAND()/Overview!$K$22+Overview!$L$21)*O190,0)</f>
        <v>2679.1870399032773</v>
      </c>
      <c r="R190" s="24" t="str">
        <f ca="1">IF(IF(RANDBETWEEN(1,$A$3)&lt;($D$2+1),RAND(),0)*Q190&gt;Equity!Q190,"Yes","")</f>
        <v/>
      </c>
      <c r="S190" s="18">
        <f ca="1">IF(R190="",(RAND()/Overview!$K$22+Overview!$L$21)*Q190,0)</f>
        <v>2706.3667322476572</v>
      </c>
      <c r="T190" s="24" t="str">
        <f ca="1">IF(IF(RANDBETWEEN(1,$A$3)&lt;($D$2+1),RAND(),0)*S190&gt;Equity!S190,"Yes","")</f>
        <v/>
      </c>
      <c r="U190" s="18">
        <f ca="1">IF(T190="",(RAND()/Overview!$K$22+Overview!$L$21)*S190,0)</f>
        <v>3064.8626314358712</v>
      </c>
      <c r="V190" s="24" t="str">
        <f ca="1">IF(IF(RANDBETWEEN(1,$A$3)&lt;($D$2+1),RAND(),0)*U190&gt;Equity!U190,"Yes","")</f>
        <v/>
      </c>
      <c r="W190" s="18">
        <f ca="1">IF(V190="",(RAND()/Overview!$K$22+Overview!$L$21)*U190,0)</f>
        <v>3343.6015780169296</v>
      </c>
    </row>
    <row r="191" spans="2:23" x14ac:dyDescent="0.3">
      <c r="B191" s="4">
        <v>188</v>
      </c>
      <c r="C191" s="41">
        <v>2081.2104702218585</v>
      </c>
      <c r="D191" s="24" t="str">
        <f ca="1">IF(IF(RANDBETWEEN(1,$A$3)=1,RAND(),0)*C191&gt;Equity!C191,"Yes","")</f>
        <v/>
      </c>
      <c r="E191" s="18">
        <f ca="1">IF(D191="",(RAND()/Overview!$K$22+Overview!$L$21)*C191,0)</f>
        <v>2308.87254011088</v>
      </c>
      <c r="F191" s="24" t="str">
        <f ca="1">IF(IF(RANDBETWEEN(1,$A$3)&lt;($D$2+1),RAND(),0)*E191&gt;Equity!E191,"Yes","")</f>
        <v/>
      </c>
      <c r="G191" s="18">
        <f ca="1">IF(F191="",(RAND()/Overview!$K$22+Overview!$L$21)*E191,0)</f>
        <v>1851.5387643759664</v>
      </c>
      <c r="H191" s="24" t="str">
        <f ca="1">IF(IF(RANDBETWEEN(1,$A$3)&lt;($D$2+1),RAND(),0)*G191&gt;Equity!G191,"Yes","")</f>
        <v/>
      </c>
      <c r="I191" s="18">
        <f ca="1">IF(H191="",(RAND()/Overview!$K$22+Overview!$L$21)*G191,0)</f>
        <v>2066.8259026516203</v>
      </c>
      <c r="J191" s="24" t="str">
        <f ca="1">IF(IF(RANDBETWEEN(1,$A$3)&lt;($D$2+1),RAND(),0)*I191&gt;Equity!I191,"Yes","")</f>
        <v/>
      </c>
      <c r="K191" s="18">
        <f ca="1">IF(J191="",(RAND()/Overview!$K$22+Overview!$L$21)*I191,0)</f>
        <v>2232.5487531163058</v>
      </c>
      <c r="L191" s="24" t="str">
        <f ca="1">IF(IF(RANDBETWEEN(1,$A$3)&lt;($D$2+1),RAND(),0)*K191&gt;Equity!K191,"Yes","")</f>
        <v/>
      </c>
      <c r="M191" s="18">
        <f ca="1">IF(L191="",(RAND()/Overview!$K$22+Overview!$L$21)*K191,0)</f>
        <v>2335.5527255365732</v>
      </c>
      <c r="N191" s="24" t="str">
        <f ca="1">IF(IF(RANDBETWEEN(1,$A$3)&lt;($D$2+1),RAND(),0)*M191&gt;Equity!M191,"Yes","")</f>
        <v/>
      </c>
      <c r="O191" s="18">
        <f ca="1">IF(N191="",(RAND()/Overview!$K$22+Overview!$L$21)*M191,0)</f>
        <v>1931.8637054798846</v>
      </c>
      <c r="P191" s="24" t="str">
        <f ca="1">IF(IF(RANDBETWEEN(1,$A$3)&lt;($D$2+1),RAND(),0)*O191&gt;Equity!O191,"Yes","")</f>
        <v/>
      </c>
      <c r="Q191" s="18">
        <f ca="1">IF(P191="",(RAND()/Overview!$K$22+Overview!$L$21)*O191,0)</f>
        <v>1707.2567034503593</v>
      </c>
      <c r="R191" s="24" t="str">
        <f ca="1">IF(IF(RANDBETWEEN(1,$A$3)&lt;($D$2+1),RAND(),0)*Q191&gt;Equity!Q191,"Yes","")</f>
        <v/>
      </c>
      <c r="S191" s="18">
        <f ca="1">IF(R191="",(RAND()/Overview!$K$22+Overview!$L$21)*Q191,0)</f>
        <v>1480.2473242232493</v>
      </c>
      <c r="T191" s="24" t="str">
        <f ca="1">IF(IF(RANDBETWEEN(1,$A$3)&lt;($D$2+1),RAND(),0)*S191&gt;Equity!S191,"Yes","")</f>
        <v/>
      </c>
      <c r="U191" s="18">
        <f ca="1">IF(T191="",(RAND()/Overview!$K$22+Overview!$L$21)*S191,0)</f>
        <v>1440.6050595341574</v>
      </c>
      <c r="V191" s="24" t="str">
        <f ca="1">IF(IF(RANDBETWEEN(1,$A$3)&lt;($D$2+1),RAND(),0)*U191&gt;Equity!U191,"Yes","")</f>
        <v/>
      </c>
      <c r="W191" s="18">
        <f ca="1">IF(V191="",(RAND()/Overview!$K$22+Overview!$L$21)*U191,0)</f>
        <v>1308.3000893169376</v>
      </c>
    </row>
    <row r="192" spans="2:23" x14ac:dyDescent="0.3">
      <c r="B192" s="4">
        <v>189</v>
      </c>
      <c r="C192" s="41">
        <v>2065.930982363061</v>
      </c>
      <c r="D192" s="24" t="str">
        <f ca="1">IF(IF(RANDBETWEEN(1,$A$3)=1,RAND(),0)*C192&gt;Equity!C192,"Yes","")</f>
        <v/>
      </c>
      <c r="E192" s="18">
        <f ca="1">IF(D192="",(RAND()/Overview!$K$22+Overview!$L$21)*C192,0)</f>
        <v>1863.7098095695683</v>
      </c>
      <c r="F192" s="24" t="str">
        <f ca="1">IF(IF(RANDBETWEEN(1,$A$3)&lt;($D$2+1),RAND(),0)*E192&gt;Equity!E192,"Yes","")</f>
        <v/>
      </c>
      <c r="G192" s="18">
        <f ca="1">IF(F192="",(RAND()/Overview!$K$22+Overview!$L$21)*E192,0)</f>
        <v>1598.2089655717666</v>
      </c>
      <c r="H192" s="24" t="str">
        <f ca="1">IF(IF(RANDBETWEEN(1,$A$3)&lt;($D$2+1),RAND(),0)*G192&gt;Equity!G192,"Yes","")</f>
        <v/>
      </c>
      <c r="I192" s="18">
        <f ca="1">IF(H192="",(RAND()/Overview!$K$22+Overview!$L$21)*G192,0)</f>
        <v>1633.5099873102863</v>
      </c>
      <c r="J192" s="24" t="str">
        <f ca="1">IF(IF(RANDBETWEEN(1,$A$3)&lt;($D$2+1),RAND(),0)*I192&gt;Equity!I192,"Yes","")</f>
        <v/>
      </c>
      <c r="K192" s="18">
        <f ca="1">IF(J192="",(RAND()/Overview!$K$22+Overview!$L$21)*I192,0)</f>
        <v>1551.6624476359361</v>
      </c>
      <c r="L192" s="24" t="str">
        <f ca="1">IF(IF(RANDBETWEEN(1,$A$3)&lt;($D$2+1),RAND(),0)*K192&gt;Equity!K192,"Yes","")</f>
        <v/>
      </c>
      <c r="M192" s="18">
        <f ca="1">IF(L192="",(RAND()/Overview!$K$22+Overview!$L$21)*K192,0)</f>
        <v>1573.1272940076367</v>
      </c>
      <c r="N192" s="24" t="str">
        <f ca="1">IF(IF(RANDBETWEEN(1,$A$3)&lt;($D$2+1),RAND(),0)*M192&gt;Equity!M192,"Yes","")</f>
        <v/>
      </c>
      <c r="O192" s="18">
        <f ca="1">IF(N192="",(RAND()/Overview!$K$22+Overview!$L$21)*M192,0)</f>
        <v>1306.4534145896894</v>
      </c>
      <c r="P192" s="24" t="str">
        <f ca="1">IF(IF(RANDBETWEEN(1,$A$3)&lt;($D$2+1),RAND(),0)*O192&gt;Equity!O192,"Yes","")</f>
        <v/>
      </c>
      <c r="Q192" s="18">
        <f ca="1">IF(P192="",(RAND()/Overview!$K$22+Overview!$L$21)*O192,0)</f>
        <v>1073.6712167930227</v>
      </c>
      <c r="R192" s="24" t="str">
        <f ca="1">IF(IF(RANDBETWEEN(1,$A$3)&lt;($D$2+1),RAND(),0)*Q192&gt;Equity!Q192,"Yes","")</f>
        <v/>
      </c>
      <c r="S192" s="18">
        <f ca="1">IF(R192="",(RAND()/Overview!$K$22+Overview!$L$21)*Q192,0)</f>
        <v>949.21835084998293</v>
      </c>
      <c r="T192" s="24" t="str">
        <f ca="1">IF(IF(RANDBETWEEN(1,$A$3)&lt;($D$2+1),RAND(),0)*S192&gt;Equity!S192,"Yes","")</f>
        <v/>
      </c>
      <c r="U192" s="18">
        <f ca="1">IF(T192="",(RAND()/Overview!$K$22+Overview!$L$21)*S192,0)</f>
        <v>816.81298480125349</v>
      </c>
      <c r="V192" s="24" t="str">
        <f ca="1">IF(IF(RANDBETWEEN(1,$A$3)&lt;($D$2+1),RAND(),0)*U192&gt;Equity!U192,"Yes","")</f>
        <v/>
      </c>
      <c r="W192" s="18">
        <f ca="1">IF(V192="",(RAND()/Overview!$K$22+Overview!$L$21)*U192,0)</f>
        <v>667.41941298188715</v>
      </c>
    </row>
    <row r="193" spans="2:23" x14ac:dyDescent="0.3">
      <c r="B193" s="4">
        <v>190</v>
      </c>
      <c r="C193" s="41">
        <v>2050.8434169044131</v>
      </c>
      <c r="D193" s="24" t="str">
        <f ca="1">IF(IF(RANDBETWEEN(1,$A$3)=1,RAND(),0)*C193&gt;Equity!C193,"Yes","")</f>
        <v/>
      </c>
      <c r="E193" s="18">
        <f ca="1">IF(D193="",(RAND()/Overview!$K$22+Overview!$L$21)*C193,0)</f>
        <v>1765.1479553292513</v>
      </c>
      <c r="F193" s="24" t="str">
        <f ca="1">IF(IF(RANDBETWEEN(1,$A$3)&lt;($D$2+1),RAND(),0)*E193&gt;Equity!E193,"Yes","")</f>
        <v/>
      </c>
      <c r="G193" s="18">
        <f ca="1">IF(F193="",(RAND()/Overview!$K$22+Overview!$L$21)*E193,0)</f>
        <v>2035.346243903258</v>
      </c>
      <c r="H193" s="24" t="str">
        <f ca="1">IF(IF(RANDBETWEEN(1,$A$3)&lt;($D$2+1),RAND(),0)*G193&gt;Equity!G193,"Yes","")</f>
        <v/>
      </c>
      <c r="I193" s="18">
        <f ca="1">IF(H193="",(RAND()/Overview!$K$22+Overview!$L$21)*G193,0)</f>
        <v>1662.8997566240471</v>
      </c>
      <c r="J193" s="24" t="str">
        <f ca="1">IF(IF(RANDBETWEEN(1,$A$3)&lt;($D$2+1),RAND(),0)*I193&gt;Equity!I193,"Yes","")</f>
        <v/>
      </c>
      <c r="K193" s="18">
        <f ca="1">IF(J193="",(RAND()/Overview!$K$22+Overview!$L$21)*I193,0)</f>
        <v>1815.3841092782573</v>
      </c>
      <c r="L193" s="24" t="str">
        <f ca="1">IF(IF(RANDBETWEEN(1,$A$3)&lt;($D$2+1),RAND(),0)*K193&gt;Equity!K193,"Yes","")</f>
        <v/>
      </c>
      <c r="M193" s="18">
        <f ca="1">IF(L193="",(RAND()/Overview!$K$22+Overview!$L$21)*K193,0)</f>
        <v>2017.6509812394515</v>
      </c>
      <c r="N193" s="24" t="str">
        <f ca="1">IF(IF(RANDBETWEEN(1,$A$3)&lt;($D$2+1),RAND(),0)*M193&gt;Equity!M193,"Yes","")</f>
        <v/>
      </c>
      <c r="O193" s="18">
        <f ca="1">IF(N193="",(RAND()/Overview!$K$22+Overview!$L$21)*M193,0)</f>
        <v>1799.1256495833798</v>
      </c>
      <c r="P193" s="24" t="str">
        <f ca="1">IF(IF(RANDBETWEEN(1,$A$3)&lt;($D$2+1),RAND(),0)*O193&gt;Equity!O193,"Yes","")</f>
        <v/>
      </c>
      <c r="Q193" s="18">
        <f ca="1">IF(P193="",(RAND()/Overview!$K$22+Overview!$L$21)*O193,0)</f>
        <v>2001.1260973783733</v>
      </c>
      <c r="R193" s="24" t="str">
        <f ca="1">IF(IF(RANDBETWEEN(1,$A$3)&lt;($D$2+1),RAND(),0)*Q193&gt;Equity!Q193,"Yes","")</f>
        <v/>
      </c>
      <c r="S193" s="18">
        <f ca="1">IF(R193="",(RAND()/Overview!$K$22+Overview!$L$21)*Q193,0)</f>
        <v>2229.7657798015589</v>
      </c>
      <c r="T193" s="24" t="str">
        <f ca="1">IF(IF(RANDBETWEEN(1,$A$3)&lt;($D$2+1),RAND(),0)*S193&gt;Equity!S193,"Yes","")</f>
        <v/>
      </c>
      <c r="U193" s="18">
        <f ca="1">IF(T193="",(RAND()/Overview!$K$22+Overview!$L$21)*S193,0)</f>
        <v>1804.3347507502458</v>
      </c>
      <c r="V193" s="24" t="str">
        <f ca="1">IF(IF(RANDBETWEEN(1,$A$3)&lt;($D$2+1),RAND(),0)*U193&gt;Equity!U193,"Yes","")</f>
        <v/>
      </c>
      <c r="W193" s="18">
        <f ca="1">IF(V193="",(RAND()/Overview!$K$22+Overview!$L$21)*U193,0)</f>
        <v>1684.0159239172037</v>
      </c>
    </row>
    <row r="194" spans="2:23" x14ac:dyDescent="0.3">
      <c r="B194" s="4">
        <v>191</v>
      </c>
      <c r="C194" s="41">
        <v>2035.9443719569458</v>
      </c>
      <c r="D194" s="24" t="str">
        <f ca="1">IF(IF(RANDBETWEEN(1,$A$3)=1,RAND(),0)*C194&gt;Equity!C194,"Yes","")</f>
        <v/>
      </c>
      <c r="E194" s="18">
        <f ca="1">IF(D194="",(RAND()/Overview!$K$22+Overview!$L$21)*C194,0)</f>
        <v>1948.9914155443469</v>
      </c>
      <c r="F194" s="24" t="str">
        <f ca="1">IF(IF(RANDBETWEEN(1,$A$3)&lt;($D$2+1),RAND(),0)*E194&gt;Equity!E194,"Yes","")</f>
        <v/>
      </c>
      <c r="G194" s="18">
        <f ca="1">IF(F194="",(RAND()/Overview!$K$22+Overview!$L$21)*E194,0)</f>
        <v>1715.3584046268584</v>
      </c>
      <c r="H194" s="24" t="str">
        <f ca="1">IF(IF(RANDBETWEEN(1,$A$3)&lt;($D$2+1),RAND(),0)*G194&gt;Equity!G194,"Yes","")</f>
        <v/>
      </c>
      <c r="I194" s="18">
        <f ca="1">IF(H194="",(RAND()/Overview!$K$22+Overview!$L$21)*G194,0)</f>
        <v>1692.8558235992361</v>
      </c>
      <c r="J194" s="24" t="str">
        <f ca="1">IF(IF(RANDBETWEEN(1,$A$3)&lt;($D$2+1),RAND(),0)*I194&gt;Equity!I194,"Yes","")</f>
        <v/>
      </c>
      <c r="K194" s="18">
        <f ca="1">IF(J194="",(RAND()/Overview!$K$22+Overview!$L$21)*I194,0)</f>
        <v>1834.682529113029</v>
      </c>
      <c r="L194" s="24" t="str">
        <f ca="1">IF(IF(RANDBETWEEN(1,$A$3)&lt;($D$2+1),RAND(),0)*K194&gt;Equity!K194,"Yes","")</f>
        <v/>
      </c>
      <c r="M194" s="18">
        <f ca="1">IF(L194="",(RAND()/Overview!$K$22+Overview!$L$21)*K194,0)</f>
        <v>1851.7038909731382</v>
      </c>
      <c r="N194" s="24" t="str">
        <f ca="1">IF(IF(RANDBETWEEN(1,$A$3)&lt;($D$2+1),RAND(),0)*M194&gt;Equity!M194,"Yes","")</f>
        <v/>
      </c>
      <c r="O194" s="18">
        <f ca="1">IF(N194="",(RAND()/Overview!$K$22+Overview!$L$21)*M194,0)</f>
        <v>1764.47123540086</v>
      </c>
      <c r="P194" s="24" t="str">
        <f ca="1">IF(IF(RANDBETWEEN(1,$A$3)&lt;($D$2+1),RAND(),0)*O194&gt;Equity!O194,"Yes","")</f>
        <v/>
      </c>
      <c r="Q194" s="18">
        <f ca="1">IF(P194="",(RAND()/Overview!$K$22+Overview!$L$21)*O194,0)</f>
        <v>1753.1252126658435</v>
      </c>
      <c r="R194" s="24" t="str">
        <f ca="1">IF(IF(RANDBETWEEN(1,$A$3)&lt;($D$2+1),RAND(),0)*Q194&gt;Equity!Q194,"Yes","")</f>
        <v/>
      </c>
      <c r="S194" s="18">
        <f ca="1">IF(R194="",(RAND()/Overview!$K$22+Overview!$L$21)*Q194,0)</f>
        <v>1447.7174807415452</v>
      </c>
      <c r="T194" s="24" t="str">
        <f ca="1">IF(IF(RANDBETWEEN(1,$A$3)&lt;($D$2+1),RAND(),0)*S194&gt;Equity!S194,"Yes","")</f>
        <v/>
      </c>
      <c r="U194" s="18">
        <f ca="1">IF(T194="",(RAND()/Overview!$K$22+Overview!$L$21)*S194,0)</f>
        <v>1468.1093167317806</v>
      </c>
      <c r="V194" s="24" t="str">
        <f ca="1">IF(IF(RANDBETWEEN(1,$A$3)&lt;($D$2+1),RAND(),0)*U194&gt;Equity!U194,"Yes","")</f>
        <v/>
      </c>
      <c r="W194" s="18">
        <f ca="1">IF(V194="",(RAND()/Overview!$K$22+Overview!$L$21)*U194,0)</f>
        <v>1434.3725680770576</v>
      </c>
    </row>
    <row r="195" spans="2:23" x14ac:dyDescent="0.3">
      <c r="B195" s="4">
        <v>192</v>
      </c>
      <c r="C195" s="41">
        <v>2021.2305233176783</v>
      </c>
      <c r="D195" s="24" t="str">
        <f ca="1">IF(IF(RANDBETWEEN(1,$A$3)=1,RAND(),0)*C195&gt;Equity!C195,"Yes","")</f>
        <v/>
      </c>
      <c r="E195" s="18">
        <f ca="1">IF(D195="",(RAND()/Overview!$K$22+Overview!$L$21)*C195,0)</f>
        <v>1966.4913856624585</v>
      </c>
      <c r="F195" s="24" t="str">
        <f ca="1">IF(IF(RANDBETWEEN(1,$A$3)&lt;($D$2+1),RAND(),0)*E195&gt;Equity!E195,"Yes","")</f>
        <v/>
      </c>
      <c r="G195" s="18">
        <f ca="1">IF(F195="",(RAND()/Overview!$K$22+Overview!$L$21)*E195,0)</f>
        <v>2031.8245452306476</v>
      </c>
      <c r="H195" s="24" t="str">
        <f ca="1">IF(IF(RANDBETWEEN(1,$A$3)&lt;($D$2+1),RAND(),0)*G195&gt;Equity!G195,"Yes","")</f>
        <v/>
      </c>
      <c r="I195" s="18">
        <f ca="1">IF(H195="",(RAND()/Overview!$K$22+Overview!$L$21)*G195,0)</f>
        <v>1995.4576770238968</v>
      </c>
      <c r="J195" s="24" t="str">
        <f ca="1">IF(IF(RANDBETWEEN(1,$A$3)&lt;($D$2+1),RAND(),0)*I195&gt;Equity!I195,"Yes","")</f>
        <v/>
      </c>
      <c r="K195" s="18">
        <f ca="1">IF(J195="",(RAND()/Overview!$K$22+Overview!$L$21)*I195,0)</f>
        <v>2201.112604289639</v>
      </c>
      <c r="L195" s="24" t="str">
        <f ca="1">IF(IF(RANDBETWEEN(1,$A$3)&lt;($D$2+1),RAND(),0)*K195&gt;Equity!K195,"Yes","")</f>
        <v/>
      </c>
      <c r="M195" s="18">
        <f ca="1">IF(L195="",(RAND()/Overview!$K$22+Overview!$L$21)*K195,0)</f>
        <v>1974.9623144291636</v>
      </c>
      <c r="N195" s="24" t="str">
        <f ca="1">IF(IF(RANDBETWEEN(1,$A$3)&lt;($D$2+1),RAND(),0)*M195&gt;Equity!M195,"Yes","")</f>
        <v/>
      </c>
      <c r="O195" s="18">
        <f ca="1">IF(N195="",(RAND()/Overview!$K$22+Overview!$L$21)*M195,0)</f>
        <v>2273.2470222058005</v>
      </c>
      <c r="P195" s="24" t="str">
        <f ca="1">IF(IF(RANDBETWEEN(1,$A$3)&lt;($D$2+1),RAND(),0)*O195&gt;Equity!O195,"Yes","")</f>
        <v/>
      </c>
      <c r="Q195" s="18">
        <f ca="1">IF(P195="",(RAND()/Overview!$K$22+Overview!$L$21)*O195,0)</f>
        <v>2124.1286428143185</v>
      </c>
      <c r="R195" s="24" t="str">
        <f ca="1">IF(IF(RANDBETWEEN(1,$A$3)&lt;($D$2+1),RAND(),0)*Q195&gt;Equity!Q195,"Yes","")</f>
        <v/>
      </c>
      <c r="S195" s="18">
        <f ca="1">IF(R195="",(RAND()/Overview!$K$22+Overview!$L$21)*Q195,0)</f>
        <v>2226.7403961704072</v>
      </c>
      <c r="T195" s="24" t="str">
        <f ca="1">IF(IF(RANDBETWEEN(1,$A$3)&lt;($D$2+1),RAND(),0)*S195&gt;Equity!S195,"Yes","")</f>
        <v/>
      </c>
      <c r="U195" s="18">
        <f ca="1">IF(T195="",(RAND()/Overview!$K$22+Overview!$L$21)*S195,0)</f>
        <v>2496.2569514801585</v>
      </c>
      <c r="V195" s="24" t="str">
        <f ca="1">IF(IF(RANDBETWEEN(1,$A$3)&lt;($D$2+1),RAND(),0)*U195&gt;Equity!U195,"Yes","")</f>
        <v/>
      </c>
      <c r="W195" s="18">
        <f ca="1">IF(V195="",(RAND()/Overview!$K$22+Overview!$L$21)*U195,0)</f>
        <v>2865.8506725771267</v>
      </c>
    </row>
    <row r="196" spans="2:23" x14ac:dyDescent="0.3">
      <c r="B196" s="4">
        <v>193</v>
      </c>
      <c r="C196" s="41">
        <v>2006.6986223026465</v>
      </c>
      <c r="D196" s="24" t="str">
        <f ca="1">IF(IF(RANDBETWEEN(1,$A$3)=1,RAND(),0)*C196&gt;Equity!C196,"Yes","")</f>
        <v/>
      </c>
      <c r="E196" s="18">
        <f ca="1">IF(D196="",(RAND()/Overview!$K$22+Overview!$L$21)*C196,0)</f>
        <v>2390.6307320675405</v>
      </c>
      <c r="F196" s="24" t="str">
        <f ca="1">IF(IF(RANDBETWEEN(1,$A$3)&lt;($D$2+1),RAND(),0)*E196&gt;Equity!E196,"Yes","")</f>
        <v/>
      </c>
      <c r="G196" s="18">
        <f ca="1">IF(F196="",(RAND()/Overview!$K$22+Overview!$L$21)*E196,0)</f>
        <v>2734.2143662598742</v>
      </c>
      <c r="H196" s="24" t="str">
        <f ca="1">IF(IF(RANDBETWEEN(1,$A$3)&lt;($D$2+1),RAND(),0)*G196&gt;Equity!G196,"Yes","")</f>
        <v/>
      </c>
      <c r="I196" s="18">
        <f ca="1">IF(H196="",(RAND()/Overview!$K$22+Overview!$L$21)*G196,0)</f>
        <v>3164.8794428425394</v>
      </c>
      <c r="J196" s="24" t="str">
        <f ca="1">IF(IF(RANDBETWEEN(1,$A$3)&lt;($D$2+1),RAND(),0)*I196&gt;Equity!I196,"Yes","")</f>
        <v/>
      </c>
      <c r="K196" s="18">
        <f ca="1">IF(J196="",(RAND()/Overview!$K$22+Overview!$L$21)*I196,0)</f>
        <v>3035.009902976708</v>
      </c>
      <c r="L196" s="24" t="str">
        <f ca="1">IF(IF(RANDBETWEEN(1,$A$3)&lt;($D$2+1),RAND(),0)*K196&gt;Equity!K196,"Yes","")</f>
        <v/>
      </c>
      <c r="M196" s="18">
        <f ca="1">IF(L196="",(RAND()/Overview!$K$22+Overview!$L$21)*K196,0)</f>
        <v>2932.2796998062295</v>
      </c>
      <c r="N196" s="24" t="str">
        <f ca="1">IF(IF(RANDBETWEEN(1,$A$3)&lt;($D$2+1),RAND(),0)*M196&gt;Equity!M196,"Yes","")</f>
        <v/>
      </c>
      <c r="O196" s="18">
        <f ca="1">IF(N196="",(RAND()/Overview!$K$22+Overview!$L$21)*M196,0)</f>
        <v>3315.3112217755806</v>
      </c>
      <c r="P196" s="24" t="str">
        <f ca="1">IF(IF(RANDBETWEEN(1,$A$3)&lt;($D$2+1),RAND(),0)*O196&gt;Equity!O196,"Yes","")</f>
        <v/>
      </c>
      <c r="Q196" s="18">
        <f ca="1">IF(P196="",(RAND()/Overview!$K$22+Overview!$L$21)*O196,0)</f>
        <v>2794.2025092808767</v>
      </c>
      <c r="R196" s="24" t="str">
        <f ca="1">IF(IF(RANDBETWEEN(1,$A$3)&lt;($D$2+1),RAND(),0)*Q196&gt;Equity!Q196,"Yes","")</f>
        <v/>
      </c>
      <c r="S196" s="18">
        <f ca="1">IF(R196="",(RAND()/Overview!$K$22+Overview!$L$21)*Q196,0)</f>
        <v>3267.3176317115781</v>
      </c>
      <c r="T196" s="24" t="str">
        <f ca="1">IF(IF(RANDBETWEEN(1,$A$3)&lt;($D$2+1),RAND(),0)*S196&gt;Equity!S196,"Yes","")</f>
        <v/>
      </c>
      <c r="U196" s="18">
        <f ca="1">IF(T196="",(RAND()/Overview!$K$22+Overview!$L$21)*S196,0)</f>
        <v>2923.1102746761485</v>
      </c>
      <c r="V196" s="24" t="str">
        <f ca="1">IF(IF(RANDBETWEEN(1,$A$3)&lt;($D$2+1),RAND(),0)*U196&gt;Equity!U196,"Yes","")</f>
        <v/>
      </c>
      <c r="W196" s="18">
        <f ca="1">IF(V196="",(RAND()/Overview!$K$22+Overview!$L$21)*U196,0)</f>
        <v>3319.183980615438</v>
      </c>
    </row>
    <row r="197" spans="2:23" x14ac:dyDescent="0.3">
      <c r="B197" s="4">
        <v>194</v>
      </c>
      <c r="C197" s="41">
        <v>1992.345493651211</v>
      </c>
      <c r="D197" s="24" t="str">
        <f ca="1">IF(IF(RANDBETWEEN(1,$A$3)=1,RAND(),0)*C197&gt;Equity!C197,"Yes","")</f>
        <v/>
      </c>
      <c r="E197" s="18">
        <f ca="1">IF(D197="",(RAND()/Overview!$K$22+Overview!$L$21)*C197,0)</f>
        <v>2208.7095756798781</v>
      </c>
      <c r="F197" s="24" t="str">
        <f ca="1">IF(IF(RANDBETWEEN(1,$A$3)&lt;($D$2+1),RAND(),0)*E197&gt;Equity!E197,"Yes","")</f>
        <v/>
      </c>
      <c r="G197" s="18">
        <f ca="1">IF(F197="",(RAND()/Overview!$K$22+Overview!$L$21)*E197,0)</f>
        <v>1992.983923331072</v>
      </c>
      <c r="H197" s="24" t="str">
        <f ca="1">IF(IF(RANDBETWEEN(1,$A$3)&lt;($D$2+1),RAND(),0)*G197&gt;Equity!G197,"Yes","")</f>
        <v/>
      </c>
      <c r="I197" s="18">
        <f ca="1">IF(H197="",(RAND()/Overview!$K$22+Overview!$L$21)*G197,0)</f>
        <v>2087.6017321612803</v>
      </c>
      <c r="J197" s="24" t="str">
        <f ca="1">IF(IF(RANDBETWEEN(1,$A$3)&lt;($D$2+1),RAND(),0)*I197&gt;Equity!I197,"Yes","")</f>
        <v/>
      </c>
      <c r="K197" s="18">
        <f ca="1">IF(J197="",(RAND()/Overview!$K$22+Overview!$L$21)*I197,0)</f>
        <v>1929.4766928426855</v>
      </c>
      <c r="L197" s="24" t="str">
        <f ca="1">IF(IF(RANDBETWEEN(1,$A$3)&lt;($D$2+1),RAND(),0)*K197&gt;Equity!K197,"Yes","")</f>
        <v/>
      </c>
      <c r="M197" s="18">
        <f ca="1">IF(L197="",(RAND()/Overview!$K$22+Overview!$L$21)*K197,0)</f>
        <v>1673.2418856715142</v>
      </c>
      <c r="N197" s="24" t="str">
        <f ca="1">IF(IF(RANDBETWEEN(1,$A$3)&lt;($D$2+1),RAND(),0)*M197&gt;Equity!M197,"Yes","")</f>
        <v/>
      </c>
      <c r="O197" s="18">
        <f ca="1">IF(N197="",(RAND()/Overview!$K$22+Overview!$L$21)*M197,0)</f>
        <v>1620.3429933530642</v>
      </c>
      <c r="P197" s="24" t="str">
        <f ca="1">IF(IF(RANDBETWEEN(1,$A$3)&lt;($D$2+1),RAND(),0)*O197&gt;Equity!O197,"Yes","")</f>
        <v/>
      </c>
      <c r="Q197" s="18">
        <f ca="1">IF(P197="",(RAND()/Overview!$K$22+Overview!$L$21)*O197,0)</f>
        <v>1691.1059365540129</v>
      </c>
      <c r="R197" s="24" t="str">
        <f ca="1">IF(IF(RANDBETWEEN(1,$A$3)&lt;($D$2+1),RAND(),0)*Q197&gt;Equity!Q197,"Yes","")</f>
        <v/>
      </c>
      <c r="S197" s="18">
        <f ca="1">IF(R197="",(RAND()/Overview!$K$22+Overview!$L$21)*Q197,0)</f>
        <v>1594.2191636760963</v>
      </c>
      <c r="T197" s="24" t="str">
        <f ca="1">IF(IF(RANDBETWEEN(1,$A$3)&lt;($D$2+1),RAND(),0)*S197&gt;Equity!S197,"Yes","")</f>
        <v/>
      </c>
      <c r="U197" s="18">
        <f ca="1">IF(T197="",(RAND()/Overview!$K$22+Overview!$L$21)*S197,0)</f>
        <v>1454.9570688367621</v>
      </c>
      <c r="V197" s="24" t="str">
        <f ca="1">IF(IF(RANDBETWEEN(1,$A$3)&lt;($D$2+1),RAND(),0)*U197&gt;Equity!U197,"Yes","")</f>
        <v/>
      </c>
      <c r="W197" s="18">
        <f ca="1">IF(V197="",(RAND()/Overview!$K$22+Overview!$L$21)*U197,0)</f>
        <v>1528.0093783171719</v>
      </c>
    </row>
    <row r="198" spans="2:23" x14ac:dyDescent="0.3">
      <c r="B198" s="4">
        <v>195</v>
      </c>
      <c r="C198" s="41">
        <v>1978.1680334989812</v>
      </c>
      <c r="D198" s="24" t="str">
        <f ca="1">IF(IF(RANDBETWEEN(1,$A$3)=1,RAND(),0)*C198&gt;Equity!C198,"Yes","")</f>
        <v/>
      </c>
      <c r="E198" s="18">
        <f ca="1">IF(D198="",(RAND()/Overview!$K$22+Overview!$L$21)*C198,0)</f>
        <v>2117.3291379182356</v>
      </c>
      <c r="F198" s="24" t="str">
        <f ca="1">IF(IF(RANDBETWEEN(1,$A$3)&lt;($D$2+1),RAND(),0)*E198&gt;Equity!E198,"Yes","")</f>
        <v/>
      </c>
      <c r="G198" s="18">
        <f ca="1">IF(F198="",(RAND()/Overview!$K$22+Overview!$L$21)*E198,0)</f>
        <v>2258.3391472653443</v>
      </c>
      <c r="H198" s="24" t="str">
        <f ca="1">IF(IF(RANDBETWEEN(1,$A$3)&lt;($D$2+1),RAND(),0)*G198&gt;Equity!G198,"Yes","")</f>
        <v/>
      </c>
      <c r="I198" s="18">
        <f ca="1">IF(H198="",(RAND()/Overview!$K$22+Overview!$L$21)*G198,0)</f>
        <v>2342.6718711206963</v>
      </c>
      <c r="J198" s="24" t="str">
        <f ca="1">IF(IF(RANDBETWEEN(1,$A$3)&lt;($D$2+1),RAND(),0)*I198&gt;Equity!I198,"Yes","")</f>
        <v/>
      </c>
      <c r="K198" s="18">
        <f ca="1">IF(J198="",(RAND()/Overview!$K$22+Overview!$L$21)*I198,0)</f>
        <v>2110.9723821604875</v>
      </c>
      <c r="L198" s="24" t="str">
        <f ca="1">IF(IF(RANDBETWEEN(1,$A$3)&lt;($D$2+1),RAND(),0)*K198&gt;Equity!K198,"Yes","")</f>
        <v/>
      </c>
      <c r="M198" s="18">
        <f ca="1">IF(L198="",(RAND()/Overview!$K$22+Overview!$L$21)*K198,0)</f>
        <v>2319.0289772808451</v>
      </c>
      <c r="N198" s="24" t="str">
        <f ca="1">IF(IF(RANDBETWEEN(1,$A$3)&lt;($D$2+1),RAND(),0)*M198&gt;Equity!M198,"Yes","")</f>
        <v/>
      </c>
      <c r="O198" s="18">
        <f ca="1">IF(N198="",(RAND()/Overview!$K$22+Overview!$L$21)*M198,0)</f>
        <v>2593.8544152289292</v>
      </c>
      <c r="P198" s="24" t="str">
        <f ca="1">IF(IF(RANDBETWEEN(1,$A$3)&lt;($D$2+1),RAND(),0)*O198&gt;Equity!O198,"Yes","")</f>
        <v/>
      </c>
      <c r="Q198" s="18">
        <f ca="1">IF(P198="",(RAND()/Overview!$K$22+Overview!$L$21)*O198,0)</f>
        <v>2770.62158266915</v>
      </c>
      <c r="R198" s="24" t="str">
        <f ca="1">IF(IF(RANDBETWEEN(1,$A$3)&lt;($D$2+1),RAND(),0)*Q198&gt;Equity!Q198,"Yes","")</f>
        <v/>
      </c>
      <c r="S198" s="18">
        <f ca="1">IF(R198="",(RAND()/Overview!$K$22+Overview!$L$21)*Q198,0)</f>
        <v>2941.6175001985953</v>
      </c>
      <c r="T198" s="24" t="str">
        <f ca="1">IF(IF(RANDBETWEEN(1,$A$3)&lt;($D$2+1),RAND(),0)*S198&gt;Equity!S198,"Yes","")</f>
        <v/>
      </c>
      <c r="U198" s="18">
        <f ca="1">IF(T198="",(RAND()/Overview!$K$22+Overview!$L$21)*S198,0)</f>
        <v>2791.6060128173922</v>
      </c>
      <c r="V198" s="24" t="str">
        <f ca="1">IF(IF(RANDBETWEEN(1,$A$3)&lt;($D$2+1),RAND(),0)*U198&gt;Equity!U198,"Yes","")</f>
        <v/>
      </c>
      <c r="W198" s="18">
        <f ca="1">IF(V198="",(RAND()/Overview!$K$22+Overview!$L$21)*U198,0)</f>
        <v>3060.6945818053487</v>
      </c>
    </row>
    <row r="199" spans="2:23" x14ac:dyDescent="0.3">
      <c r="B199" s="4">
        <v>196</v>
      </c>
      <c r="C199" s="41">
        <v>1964.1632074167371</v>
      </c>
      <c r="D199" s="24" t="str">
        <f ca="1">IF(IF(RANDBETWEEN(1,$A$3)=1,RAND(),0)*C199&gt;Equity!C199,"Yes","")</f>
        <v/>
      </c>
      <c r="E199" s="18">
        <f ca="1">IF(D199="",(RAND()/Overview!$K$22+Overview!$L$21)*C199,0)</f>
        <v>2022.4137151570121</v>
      </c>
      <c r="F199" s="24" t="str">
        <f ca="1">IF(IF(RANDBETWEEN(1,$A$3)&lt;($D$2+1),RAND(),0)*E199&gt;Equity!E199,"Yes","")</f>
        <v/>
      </c>
      <c r="G199" s="18">
        <f ca="1">IF(F199="",(RAND()/Overview!$K$22+Overview!$L$21)*E199,0)</f>
        <v>1999.9246052335741</v>
      </c>
      <c r="H199" s="24" t="str">
        <f ca="1">IF(IF(RANDBETWEEN(1,$A$3)&lt;($D$2+1),RAND(),0)*G199&gt;Equity!G199,"Yes","")</f>
        <v/>
      </c>
      <c r="I199" s="18">
        <f ca="1">IF(H199="",(RAND()/Overview!$K$22+Overview!$L$21)*G199,0)</f>
        <v>2154.9390617888253</v>
      </c>
      <c r="J199" s="24" t="str">
        <f ca="1">IF(IF(RANDBETWEEN(1,$A$3)&lt;($D$2+1),RAND(),0)*I199&gt;Equity!I199,"Yes","")</f>
        <v/>
      </c>
      <c r="K199" s="18">
        <f ca="1">IF(J199="",(RAND()/Overview!$K$22+Overview!$L$21)*I199,0)</f>
        <v>1760.0787312698487</v>
      </c>
      <c r="L199" s="24" t="str">
        <f ca="1">IF(IF(RANDBETWEEN(1,$A$3)&lt;($D$2+1),RAND(),0)*K199&gt;Equity!K199,"Yes","")</f>
        <v/>
      </c>
      <c r="M199" s="18">
        <f ca="1">IF(L199="",(RAND()/Overview!$K$22+Overview!$L$21)*K199,0)</f>
        <v>1969.8614982991664</v>
      </c>
      <c r="N199" s="24" t="str">
        <f ca="1">IF(IF(RANDBETWEEN(1,$A$3)&lt;($D$2+1),RAND(),0)*M199&gt;Equity!M199,"Yes","")</f>
        <v/>
      </c>
      <c r="O199" s="18">
        <f ca="1">IF(N199="",(RAND()/Overview!$K$22+Overview!$L$21)*M199,0)</f>
        <v>1735.159947109235</v>
      </c>
      <c r="P199" s="24" t="str">
        <f ca="1">IF(IF(RANDBETWEEN(1,$A$3)&lt;($D$2+1),RAND(),0)*O199&gt;Equity!O199,"Yes","")</f>
        <v/>
      </c>
      <c r="Q199" s="18">
        <f ca="1">IF(P199="",(RAND()/Overview!$K$22+Overview!$L$21)*O199,0)</f>
        <v>1686.0183794187342</v>
      </c>
      <c r="R199" s="24" t="str">
        <f ca="1">IF(IF(RANDBETWEEN(1,$A$3)&lt;($D$2+1),RAND(),0)*Q199&gt;Equity!Q199,"Yes","")</f>
        <v/>
      </c>
      <c r="S199" s="18">
        <f ca="1">IF(R199="",(RAND()/Overview!$K$22+Overview!$L$21)*Q199,0)</f>
        <v>1905.7790850105175</v>
      </c>
      <c r="T199" s="24" t="str">
        <f ca="1">IF(IF(RANDBETWEEN(1,$A$3)&lt;($D$2+1),RAND(),0)*S199&gt;Equity!S199,"Yes","")</f>
        <v/>
      </c>
      <c r="U199" s="18">
        <f ca="1">IF(T199="",(RAND()/Overview!$K$22+Overview!$L$21)*S199,0)</f>
        <v>1634.5738302390102</v>
      </c>
      <c r="V199" s="24" t="str">
        <f ca="1">IF(IF(RANDBETWEEN(1,$A$3)&lt;($D$2+1),RAND(),0)*U199&gt;Equity!U199,"Yes","")</f>
        <v/>
      </c>
      <c r="W199" s="18">
        <f ca="1">IF(V199="",(RAND()/Overview!$K$22+Overview!$L$21)*U199,0)</f>
        <v>1617.3526077343063</v>
      </c>
    </row>
    <row r="200" spans="2:23" x14ac:dyDescent="0.3">
      <c r="B200" s="4">
        <v>197</v>
      </c>
      <c r="C200" s="41">
        <v>1950.3280485128821</v>
      </c>
      <c r="D200" s="24" t="str">
        <f ca="1">IF(IF(RANDBETWEEN(1,$A$3)=1,RAND(),0)*C200&gt;Equity!C200,"Yes","")</f>
        <v/>
      </c>
      <c r="E200" s="18">
        <f ca="1">IF(D200="",(RAND()/Overview!$K$22+Overview!$L$21)*C200,0)</f>
        <v>1978.1859288873748</v>
      </c>
      <c r="F200" s="24" t="str">
        <f ca="1">IF(IF(RANDBETWEEN(1,$A$3)&lt;($D$2+1),RAND(),0)*E200&gt;Equity!E200,"Yes","")</f>
        <v/>
      </c>
      <c r="G200" s="18">
        <f ca="1">IF(F200="",(RAND()/Overview!$K$22+Overview!$L$21)*E200,0)</f>
        <v>1822.8739468718466</v>
      </c>
      <c r="H200" s="24" t="str">
        <f ca="1">IF(IF(RANDBETWEEN(1,$A$3)&lt;($D$2+1),RAND(),0)*G200&gt;Equity!G200,"Yes","")</f>
        <v/>
      </c>
      <c r="I200" s="18">
        <f ca="1">IF(H200="",(RAND()/Overview!$K$22+Overview!$L$21)*G200,0)</f>
        <v>1745.70372185777</v>
      </c>
      <c r="J200" s="24" t="str">
        <f ca="1">IF(IF(RANDBETWEEN(1,$A$3)&lt;($D$2+1),RAND(),0)*I200&gt;Equity!I200,"Yes","")</f>
        <v/>
      </c>
      <c r="K200" s="18">
        <f ca="1">IF(J200="",(RAND()/Overview!$K$22+Overview!$L$21)*I200,0)</f>
        <v>1461.5226851955624</v>
      </c>
      <c r="L200" s="24" t="str">
        <f ca="1">IF(IF(RANDBETWEEN(1,$A$3)&lt;($D$2+1),RAND(),0)*K200&gt;Equity!K200,"Yes","")</f>
        <v/>
      </c>
      <c r="M200" s="18">
        <f ca="1">IF(L200="",(RAND()/Overview!$K$22+Overview!$L$21)*K200,0)</f>
        <v>1232.5535949177827</v>
      </c>
      <c r="N200" s="24" t="str">
        <f ca="1">IF(IF(RANDBETWEEN(1,$A$3)&lt;($D$2+1),RAND(),0)*M200&gt;Equity!M200,"Yes","")</f>
        <v/>
      </c>
      <c r="O200" s="18">
        <f ca="1">IF(N200="",(RAND()/Overview!$K$22+Overview!$L$21)*M200,0)</f>
        <v>1312.5783788955189</v>
      </c>
      <c r="P200" s="24" t="str">
        <f ca="1">IF(IF(RANDBETWEEN(1,$A$3)&lt;($D$2+1),RAND(),0)*O200&gt;Equity!O200,"Yes","")</f>
        <v/>
      </c>
      <c r="Q200" s="18">
        <f ca="1">IF(P200="",(RAND()/Overview!$K$22+Overview!$L$21)*O200,0)</f>
        <v>1253.5153543765307</v>
      </c>
      <c r="R200" s="24" t="str">
        <f ca="1">IF(IF(RANDBETWEEN(1,$A$3)&lt;($D$2+1),RAND(),0)*Q200&gt;Equity!Q200,"Yes","")</f>
        <v/>
      </c>
      <c r="S200" s="18">
        <f ca="1">IF(R200="",(RAND()/Overview!$K$22+Overview!$L$21)*Q200,0)</f>
        <v>1201.310910165513</v>
      </c>
      <c r="T200" s="24" t="str">
        <f ca="1">IF(IF(RANDBETWEEN(1,$A$3)&lt;($D$2+1),RAND(),0)*S200&gt;Equity!S200,"Yes","")</f>
        <v/>
      </c>
      <c r="U200" s="18">
        <f ca="1">IF(T200="",(RAND()/Overview!$K$22+Overview!$L$21)*S200,0)</f>
        <v>1102.3043239996855</v>
      </c>
      <c r="V200" s="24" t="str">
        <f ca="1">IF(IF(RANDBETWEEN(1,$A$3)&lt;($D$2+1),RAND(),0)*U200&gt;Equity!U200,"Yes","")</f>
        <v/>
      </c>
      <c r="W200" s="18">
        <f ca="1">IF(V200="",(RAND()/Overview!$K$22+Overview!$L$21)*U200,0)</f>
        <v>1244.4261053360758</v>
      </c>
    </row>
    <row r="201" spans="2:23" x14ac:dyDescent="0.3">
      <c r="B201" s="4">
        <v>198</v>
      </c>
      <c r="C201" s="41">
        <v>1936.6596555970893</v>
      </c>
      <c r="D201" s="24" t="str">
        <f ca="1">IF(IF(RANDBETWEEN(1,$A$3)=1,RAND(),0)*C201&gt;Equity!C201,"Yes","")</f>
        <v/>
      </c>
      <c r="E201" s="18">
        <f ca="1">IF(D201="",(RAND()/Overview!$K$22+Overview!$L$21)*C201,0)</f>
        <v>2204.266846201047</v>
      </c>
      <c r="F201" s="24" t="str">
        <f ca="1">IF(IF(RANDBETWEEN(1,$A$3)&lt;($D$2+1),RAND(),0)*E201&gt;Equity!E201,"Yes","")</f>
        <v/>
      </c>
      <c r="G201" s="18">
        <f ca="1">IF(F201="",(RAND()/Overview!$K$22+Overview!$L$21)*E201,0)</f>
        <v>2618.242885436192</v>
      </c>
      <c r="H201" s="24" t="str">
        <f ca="1">IF(IF(RANDBETWEEN(1,$A$3)&lt;($D$2+1),RAND(),0)*G201&gt;Equity!G201,"Yes","")</f>
        <v/>
      </c>
      <c r="I201" s="18">
        <f ca="1">IF(H201="",(RAND()/Overview!$K$22+Overview!$L$21)*G201,0)</f>
        <v>3014.06245408839</v>
      </c>
      <c r="J201" s="24" t="str">
        <f ca="1">IF(IF(RANDBETWEEN(1,$A$3)&lt;($D$2+1),RAND(),0)*I201&gt;Equity!I201,"Yes","")</f>
        <v/>
      </c>
      <c r="K201" s="18">
        <f ca="1">IF(J201="",(RAND()/Overview!$K$22+Overview!$L$21)*I201,0)</f>
        <v>3216.6023017666848</v>
      </c>
      <c r="L201" s="24" t="str">
        <f ca="1">IF(IF(RANDBETWEEN(1,$A$3)&lt;($D$2+1),RAND(),0)*K201&gt;Equity!K201,"Yes","")</f>
        <v/>
      </c>
      <c r="M201" s="18">
        <f ca="1">IF(L201="",(RAND()/Overview!$K$22+Overview!$L$21)*K201,0)</f>
        <v>3314.5535113828587</v>
      </c>
      <c r="N201" s="24" t="str">
        <f ca="1">IF(IF(RANDBETWEEN(1,$A$3)&lt;($D$2+1),RAND(),0)*M201&gt;Equity!M201,"Yes","")</f>
        <v/>
      </c>
      <c r="O201" s="18">
        <f ca="1">IF(N201="",(RAND()/Overview!$K$22+Overview!$L$21)*M201,0)</f>
        <v>3380.6163645231395</v>
      </c>
      <c r="P201" s="24" t="str">
        <f ca="1">IF(IF(RANDBETWEEN(1,$A$3)&lt;($D$2+1),RAND(),0)*O201&gt;Equity!O201,"Yes","")</f>
        <v/>
      </c>
      <c r="Q201" s="18">
        <f ca="1">IF(P201="",(RAND()/Overview!$K$22+Overview!$L$21)*O201,0)</f>
        <v>3474.3210895868351</v>
      </c>
      <c r="R201" s="24" t="str">
        <f ca="1">IF(IF(RANDBETWEEN(1,$A$3)&lt;($D$2+1),RAND(),0)*Q201&gt;Equity!Q201,"Yes","")</f>
        <v/>
      </c>
      <c r="S201" s="18">
        <f ca="1">IF(R201="",(RAND()/Overview!$K$22+Overview!$L$21)*Q201,0)</f>
        <v>3044.018117487014</v>
      </c>
      <c r="T201" s="24" t="str">
        <f ca="1">IF(IF(RANDBETWEEN(1,$A$3)&lt;($D$2+1),RAND(),0)*S201&gt;Equity!S201,"Yes","")</f>
        <v/>
      </c>
      <c r="U201" s="18">
        <f ca="1">IF(T201="",(RAND()/Overview!$K$22+Overview!$L$21)*S201,0)</f>
        <v>3234.3949454100493</v>
      </c>
      <c r="V201" s="24" t="str">
        <f ca="1">IF(IF(RANDBETWEEN(1,$A$3)&lt;($D$2+1),RAND(),0)*U201&gt;Equity!U201,"Yes","")</f>
        <v/>
      </c>
      <c r="W201" s="18">
        <f ca="1">IF(V201="",(RAND()/Overview!$K$22+Overview!$L$21)*U201,0)</f>
        <v>2617.5064060286609</v>
      </c>
    </row>
    <row r="202" spans="2:23" x14ac:dyDescent="0.3">
      <c r="B202" s="4">
        <v>199</v>
      </c>
      <c r="C202" s="41">
        <v>1923.1551914028203</v>
      </c>
      <c r="D202" s="24" t="str">
        <f ca="1">IF(IF(RANDBETWEEN(1,$A$3)=1,RAND(),0)*C202&gt;Equity!C202,"Yes","")</f>
        <v/>
      </c>
      <c r="E202" s="18">
        <f ca="1">IF(D202="",(RAND()/Overview!$K$22+Overview!$L$21)*C202,0)</f>
        <v>2254.2427800410919</v>
      </c>
      <c r="F202" s="24" t="str">
        <f ca="1">IF(IF(RANDBETWEEN(1,$A$3)&lt;($D$2+1),RAND(),0)*E202&gt;Equity!E202,"Yes","")</f>
        <v/>
      </c>
      <c r="G202" s="18">
        <f ca="1">IF(F202="",(RAND()/Overview!$K$22+Overview!$L$21)*E202,0)</f>
        <v>2482.0322031755272</v>
      </c>
      <c r="H202" s="24" t="str">
        <f ca="1">IF(IF(RANDBETWEEN(1,$A$3)&lt;($D$2+1),RAND(),0)*G202&gt;Equity!G202,"Yes","")</f>
        <v/>
      </c>
      <c r="I202" s="18">
        <f ca="1">IF(H202="",(RAND()/Overview!$K$22+Overview!$L$21)*G202,0)</f>
        <v>2626.6766320358497</v>
      </c>
      <c r="J202" s="24" t="str">
        <f ca="1">IF(IF(RANDBETWEEN(1,$A$3)&lt;($D$2+1),RAND(),0)*I202&gt;Equity!I202,"Yes","")</f>
        <v/>
      </c>
      <c r="K202" s="18">
        <f ca="1">IF(J202="",(RAND()/Overview!$K$22+Overview!$L$21)*I202,0)</f>
        <v>3043.6726058701493</v>
      </c>
      <c r="L202" s="24" t="str">
        <f ca="1">IF(IF(RANDBETWEEN(1,$A$3)&lt;($D$2+1),RAND(),0)*K202&gt;Equity!K202,"Yes","")</f>
        <v/>
      </c>
      <c r="M202" s="18">
        <f ca="1">IF(L202="",(RAND()/Overview!$K$22+Overview!$L$21)*K202,0)</f>
        <v>2916.0433970010922</v>
      </c>
      <c r="N202" s="24" t="str">
        <f ca="1">IF(IF(RANDBETWEEN(1,$A$3)&lt;($D$2+1),RAND(),0)*M202&gt;Equity!M202,"Yes","")</f>
        <v/>
      </c>
      <c r="O202" s="18">
        <f ca="1">IF(N202="",(RAND()/Overview!$K$22+Overview!$L$21)*M202,0)</f>
        <v>2879.7021386003885</v>
      </c>
      <c r="P202" s="24" t="str">
        <f ca="1">IF(IF(RANDBETWEEN(1,$A$3)&lt;($D$2+1),RAND(),0)*O202&gt;Equity!O202,"Yes","")</f>
        <v/>
      </c>
      <c r="Q202" s="18">
        <f ca="1">IF(P202="",(RAND()/Overview!$K$22+Overview!$L$21)*O202,0)</f>
        <v>2536.3243794421455</v>
      </c>
      <c r="R202" s="24" t="str">
        <f ca="1">IF(IF(RANDBETWEEN(1,$A$3)&lt;($D$2+1),RAND(),0)*Q202&gt;Equity!Q202,"Yes","")</f>
        <v/>
      </c>
      <c r="S202" s="18">
        <f ca="1">IF(R202="",(RAND()/Overview!$K$22+Overview!$L$21)*Q202,0)</f>
        <v>2227.0066331611638</v>
      </c>
      <c r="T202" s="24" t="str">
        <f ca="1">IF(IF(RANDBETWEEN(1,$A$3)&lt;($D$2+1),RAND(),0)*S202&gt;Equity!S202,"Yes","")</f>
        <v/>
      </c>
      <c r="U202" s="18">
        <f ca="1">IF(T202="",(RAND()/Overview!$K$22+Overview!$L$21)*S202,0)</f>
        <v>2320.2767942792066</v>
      </c>
      <c r="V202" s="24" t="str">
        <f ca="1">IF(IF(RANDBETWEEN(1,$A$3)&lt;($D$2+1),RAND(),0)*U202&gt;Equity!U202,"Yes","")</f>
        <v/>
      </c>
      <c r="W202" s="18">
        <f ca="1">IF(V202="",(RAND()/Overview!$K$22+Overview!$L$21)*U202,0)</f>
        <v>2094.402159561967</v>
      </c>
    </row>
    <row r="203" spans="2:23" x14ac:dyDescent="0.3">
      <c r="B203" s="4">
        <v>200</v>
      </c>
      <c r="C203" s="41">
        <v>1909.8118808665827</v>
      </c>
      <c r="D203" s="24" t="str">
        <f ca="1">IF(IF(RANDBETWEEN(1,$A$3)=1,RAND(),0)*C203&gt;Equity!C203,"Yes","")</f>
        <v/>
      </c>
      <c r="E203" s="18">
        <f ca="1">IF(D203="",(RAND()/Overview!$K$22+Overview!$L$21)*C203,0)</f>
        <v>1575.7653150414533</v>
      </c>
      <c r="F203" s="24" t="str">
        <f ca="1">IF(IF(RANDBETWEEN(1,$A$3)&lt;($D$2+1),RAND(),0)*E203&gt;Equity!E203,"Yes","")</f>
        <v/>
      </c>
      <c r="G203" s="18">
        <f ca="1">IF(F203="",(RAND()/Overview!$K$22+Overview!$L$21)*E203,0)</f>
        <v>1585.8924679144052</v>
      </c>
      <c r="H203" s="24" t="str">
        <f ca="1">IF(IF(RANDBETWEEN(1,$A$3)&lt;($D$2+1),RAND(),0)*G203&gt;Equity!G203,"Yes","")</f>
        <v/>
      </c>
      <c r="I203" s="18">
        <f ca="1">IF(H203="",(RAND()/Overview!$K$22+Overview!$L$21)*G203,0)</f>
        <v>1572.3492540669326</v>
      </c>
      <c r="J203" s="24" t="str">
        <f ca="1">IF(IF(RANDBETWEEN(1,$A$3)&lt;($D$2+1),RAND(),0)*I203&gt;Equity!I203,"Yes","")</f>
        <v/>
      </c>
      <c r="K203" s="18">
        <f ca="1">IF(J203="",(RAND()/Overview!$K$22+Overview!$L$21)*I203,0)</f>
        <v>1566.7853741409187</v>
      </c>
      <c r="L203" s="24" t="str">
        <f ca="1">IF(IF(RANDBETWEEN(1,$A$3)&lt;($D$2+1),RAND(),0)*K203&gt;Equity!K203,"Yes","")</f>
        <v/>
      </c>
      <c r="M203" s="18">
        <f ca="1">IF(L203="",(RAND()/Overview!$K$22+Overview!$L$21)*K203,0)</f>
        <v>1482.6665750724378</v>
      </c>
      <c r="N203" s="24" t="str">
        <f ca="1">IF(IF(RANDBETWEEN(1,$A$3)&lt;($D$2+1),RAND(),0)*M203&gt;Equity!M203,"Yes","")</f>
        <v/>
      </c>
      <c r="O203" s="18">
        <f ca="1">IF(N203="",(RAND()/Overview!$K$22+Overview!$L$21)*M203,0)</f>
        <v>1624.8307104494106</v>
      </c>
      <c r="P203" s="24" t="str">
        <f ca="1">IF(IF(RANDBETWEEN(1,$A$3)&lt;($D$2+1),RAND(),0)*O203&gt;Equity!O203,"Yes","")</f>
        <v/>
      </c>
      <c r="Q203" s="18">
        <f ca="1">IF(P203="",(RAND()/Overview!$K$22+Overview!$L$21)*O203,0)</f>
        <v>1504.3696872118062</v>
      </c>
      <c r="R203" s="24" t="str">
        <f ca="1">IF(IF(RANDBETWEEN(1,$A$3)&lt;($D$2+1),RAND(),0)*Q203&gt;Equity!Q203,"Yes","")</f>
        <v/>
      </c>
      <c r="S203" s="18">
        <f ca="1">IF(R203="",(RAND()/Overview!$K$22+Overview!$L$21)*Q203,0)</f>
        <v>1418.2843550390123</v>
      </c>
      <c r="T203" s="24" t="str">
        <f ca="1">IF(IF(RANDBETWEEN(1,$A$3)&lt;($D$2+1),RAND(),0)*S203&gt;Equity!S203,"Yes","")</f>
        <v/>
      </c>
      <c r="U203" s="18">
        <f ca="1">IF(T203="",(RAND()/Overview!$K$22+Overview!$L$21)*S203,0)</f>
        <v>1322.5674753287444</v>
      </c>
      <c r="V203" s="24" t="str">
        <f ca="1">IF(IF(RANDBETWEEN(1,$A$3)&lt;($D$2+1),RAND(),0)*U203&gt;Equity!U203,"Yes","")</f>
        <v/>
      </c>
      <c r="W203" s="18">
        <f ca="1">IF(V203="",(RAND()/Overview!$K$22+Overview!$L$21)*U203,0)</f>
        <v>1169.6492935872209</v>
      </c>
    </row>
    <row r="204" spans="2:23" x14ac:dyDescent="0.3">
      <c r="B204" s="4">
        <v>201</v>
      </c>
      <c r="C204" s="41">
        <v>1896.6270094618292</v>
      </c>
      <c r="D204" s="24" t="str">
        <f ca="1">IF(IF(RANDBETWEEN(1,$A$3)=1,RAND(),0)*C204&gt;Equity!C204,"Yes","")</f>
        <v/>
      </c>
      <c r="E204" s="18">
        <f ca="1">IF(D204="",(RAND()/Overview!$K$22+Overview!$L$21)*C204,0)</f>
        <v>2142.9829127637504</v>
      </c>
      <c r="F204" s="24" t="str">
        <f ca="1">IF(IF(RANDBETWEEN(1,$A$3)&lt;($D$2+1),RAND(),0)*E204&gt;Equity!E204,"Yes","")</f>
        <v/>
      </c>
      <c r="G204" s="18">
        <f ca="1">IF(F204="",(RAND()/Overview!$K$22+Overview!$L$21)*E204,0)</f>
        <v>2022.2079873255509</v>
      </c>
      <c r="H204" s="24" t="str">
        <f ca="1">IF(IF(RANDBETWEEN(1,$A$3)&lt;($D$2+1),RAND(),0)*G204&gt;Equity!G204,"Yes","")</f>
        <v/>
      </c>
      <c r="I204" s="18">
        <f ca="1">IF(H204="",(RAND()/Overview!$K$22+Overview!$L$21)*G204,0)</f>
        <v>2218.6634639923313</v>
      </c>
      <c r="J204" s="24" t="str">
        <f ca="1">IF(IF(RANDBETWEEN(1,$A$3)&lt;($D$2+1),RAND(),0)*I204&gt;Equity!I204,"Yes","")</f>
        <v/>
      </c>
      <c r="K204" s="18">
        <f ca="1">IF(J204="",(RAND()/Overview!$K$22+Overview!$L$21)*I204,0)</f>
        <v>2219.4032837677132</v>
      </c>
      <c r="L204" s="24" t="str">
        <f ca="1">IF(IF(RANDBETWEEN(1,$A$3)&lt;($D$2+1),RAND(),0)*K204&gt;Equity!K204,"Yes","")</f>
        <v/>
      </c>
      <c r="M204" s="18">
        <f ca="1">IF(L204="",(RAND()/Overview!$K$22+Overview!$L$21)*K204,0)</f>
        <v>1864.9205734653453</v>
      </c>
      <c r="N204" s="24" t="str">
        <f ca="1">IF(IF(RANDBETWEEN(1,$A$3)&lt;($D$2+1),RAND(),0)*M204&gt;Equity!M204,"Yes","")</f>
        <v/>
      </c>
      <c r="O204" s="18">
        <f ca="1">IF(N204="",(RAND()/Overview!$K$22+Overview!$L$21)*M204,0)</f>
        <v>1616.3863990973978</v>
      </c>
      <c r="P204" s="24" t="str">
        <f ca="1">IF(IF(RANDBETWEEN(1,$A$3)&lt;($D$2+1),RAND(),0)*O204&gt;Equity!O204,"Yes","")</f>
        <v/>
      </c>
      <c r="Q204" s="18">
        <f ca="1">IF(P204="",(RAND()/Overview!$K$22+Overview!$L$21)*O204,0)</f>
        <v>1846.8992134475047</v>
      </c>
      <c r="R204" s="24" t="str">
        <f ca="1">IF(IF(RANDBETWEEN(1,$A$3)&lt;($D$2+1),RAND(),0)*Q204&gt;Equity!Q204,"Yes","")</f>
        <v/>
      </c>
      <c r="S204" s="18">
        <f ca="1">IF(R204="",(RAND()/Overview!$K$22+Overview!$L$21)*Q204,0)</f>
        <v>1801.7582421143811</v>
      </c>
      <c r="T204" s="24" t="str">
        <f ca="1">IF(IF(RANDBETWEEN(1,$A$3)&lt;($D$2+1),RAND(),0)*S204&gt;Equity!S204,"Yes","")</f>
        <v/>
      </c>
      <c r="U204" s="18">
        <f ca="1">IF(T204="",(RAND()/Overview!$K$22+Overview!$L$21)*S204,0)</f>
        <v>2089.6180603717648</v>
      </c>
      <c r="V204" s="24" t="str">
        <f ca="1">IF(IF(RANDBETWEEN(1,$A$3)&lt;($D$2+1),RAND(),0)*U204&gt;Equity!U204,"Yes","")</f>
        <v/>
      </c>
      <c r="W204" s="18">
        <f ca="1">IF(V204="",(RAND()/Overview!$K$22+Overview!$L$21)*U204,0)</f>
        <v>1915.3663423015187</v>
      </c>
    </row>
    <row r="205" spans="2:23" x14ac:dyDescent="0.3">
      <c r="B205" s="4">
        <v>202</v>
      </c>
      <c r="C205" s="41">
        <v>1883.5979215855036</v>
      </c>
      <c r="D205" s="24" t="str">
        <f ca="1">IF(IF(RANDBETWEEN(1,$A$3)=1,RAND(),0)*C205&gt;Equity!C205,"Yes","")</f>
        <v/>
      </c>
      <c r="E205" s="18">
        <f ca="1">IF(D205="",(RAND()/Overview!$K$22+Overview!$L$21)*C205,0)</f>
        <v>1953.1504601970144</v>
      </c>
      <c r="F205" s="24" t="str">
        <f ca="1">IF(IF(RANDBETWEEN(1,$A$3)&lt;($D$2+1),RAND(),0)*E205&gt;Equity!E205,"Yes","")</f>
        <v/>
      </c>
      <c r="G205" s="18">
        <f ca="1">IF(F205="",(RAND()/Overview!$K$22+Overview!$L$21)*E205,0)</f>
        <v>1694.119800795678</v>
      </c>
      <c r="H205" s="24" t="str">
        <f ca="1">IF(IF(RANDBETWEEN(1,$A$3)&lt;($D$2+1),RAND(),0)*G205&gt;Equity!G205,"Yes","")</f>
        <v/>
      </c>
      <c r="I205" s="18">
        <f ca="1">IF(H205="",(RAND()/Overview!$K$22+Overview!$L$21)*G205,0)</f>
        <v>1474.3900779995308</v>
      </c>
      <c r="J205" s="24" t="str">
        <f ca="1">IF(IF(RANDBETWEEN(1,$A$3)&lt;($D$2+1),RAND(),0)*I205&gt;Equity!I205,"Yes","")</f>
        <v/>
      </c>
      <c r="K205" s="18">
        <f ca="1">IF(J205="",(RAND()/Overview!$K$22+Overview!$L$21)*I205,0)</f>
        <v>1268.5539511740083</v>
      </c>
      <c r="L205" s="24" t="str">
        <f ca="1">IF(IF(RANDBETWEEN(1,$A$3)&lt;($D$2+1),RAND(),0)*K205&gt;Equity!K205,"Yes","")</f>
        <v/>
      </c>
      <c r="M205" s="18">
        <f ca="1">IF(L205="",(RAND()/Overview!$K$22+Overview!$L$21)*K205,0)</f>
        <v>1520.6976473770962</v>
      </c>
      <c r="N205" s="24" t="str">
        <f ca="1">IF(IF(RANDBETWEEN(1,$A$3)&lt;($D$2+1),RAND(),0)*M205&gt;Equity!M205,"Yes","")</f>
        <v/>
      </c>
      <c r="O205" s="18">
        <f ca="1">IF(N205="",(RAND()/Overview!$K$22+Overview!$L$21)*M205,0)</f>
        <v>1369.3287737406877</v>
      </c>
      <c r="P205" s="24" t="str">
        <f ca="1">IF(IF(RANDBETWEEN(1,$A$3)&lt;($D$2+1),RAND(),0)*O205&gt;Equity!O205,"Yes","")</f>
        <v/>
      </c>
      <c r="Q205" s="18">
        <f ca="1">IF(P205="",(RAND()/Overview!$K$22+Overview!$L$21)*O205,0)</f>
        <v>1306.0140634601987</v>
      </c>
      <c r="R205" s="24" t="str">
        <f ca="1">IF(IF(RANDBETWEEN(1,$A$3)&lt;($D$2+1),RAND(),0)*Q205&gt;Equity!Q205,"Yes","")</f>
        <v/>
      </c>
      <c r="S205" s="18">
        <f ca="1">IF(R205="",(RAND()/Overview!$K$22+Overview!$L$21)*Q205,0)</f>
        <v>1058.0852637731698</v>
      </c>
      <c r="T205" s="24" t="str">
        <f ca="1">IF(IF(RANDBETWEEN(1,$A$3)&lt;($D$2+1),RAND(),0)*S205&gt;Equity!S205,"Yes","")</f>
        <v/>
      </c>
      <c r="U205" s="18">
        <f ca="1">IF(T205="",(RAND()/Overview!$K$22+Overview!$L$21)*S205,0)</f>
        <v>1035.250115125282</v>
      </c>
      <c r="V205" s="24" t="str">
        <f ca="1">IF(IF(RANDBETWEEN(1,$A$3)&lt;($D$2+1),RAND(),0)*U205&gt;Equity!U205,"Yes","")</f>
        <v/>
      </c>
      <c r="W205" s="18">
        <f ca="1">IF(V205="",(RAND()/Overview!$K$22+Overview!$L$21)*U205,0)</f>
        <v>958.89008362303912</v>
      </c>
    </row>
    <row r="206" spans="2:23" x14ac:dyDescent="0.3">
      <c r="B206" s="4">
        <v>203</v>
      </c>
      <c r="C206" s="41">
        <v>1870.7220189953207</v>
      </c>
      <c r="D206" s="24" t="str">
        <f ca="1">IF(IF(RANDBETWEEN(1,$A$3)=1,RAND(),0)*C206&gt;Equity!C206,"Yes","")</f>
        <v/>
      </c>
      <c r="E206" s="18">
        <f ca="1">IF(D206="",(RAND()/Overview!$K$22+Overview!$L$21)*C206,0)</f>
        <v>1675.1764491212032</v>
      </c>
      <c r="F206" s="24" t="str">
        <f ca="1">IF(IF(RANDBETWEEN(1,$A$3)&lt;($D$2+1),RAND(),0)*E206&gt;Equity!E206,"Yes","")</f>
        <v/>
      </c>
      <c r="G206" s="18">
        <f ca="1">IF(F206="",(RAND()/Overview!$K$22+Overview!$L$21)*E206,0)</f>
        <v>1751.9844970195145</v>
      </c>
      <c r="H206" s="24" t="str">
        <f ca="1">IF(IF(RANDBETWEEN(1,$A$3)&lt;($D$2+1),RAND(),0)*G206&gt;Equity!G206,"Yes","")</f>
        <v/>
      </c>
      <c r="I206" s="18">
        <f ca="1">IF(H206="",(RAND()/Overview!$K$22+Overview!$L$21)*G206,0)</f>
        <v>1509.6983871285147</v>
      </c>
      <c r="J206" s="24" t="str">
        <f ca="1">IF(IF(RANDBETWEEN(1,$A$3)&lt;($D$2+1),RAND(),0)*I206&gt;Equity!I206,"Yes","")</f>
        <v/>
      </c>
      <c r="K206" s="18">
        <f ca="1">IF(J206="",(RAND()/Overview!$K$22+Overview!$L$21)*I206,0)</f>
        <v>1515.2483043175491</v>
      </c>
      <c r="L206" s="24" t="str">
        <f ca="1">IF(IF(RANDBETWEEN(1,$A$3)&lt;($D$2+1),RAND(),0)*K206&gt;Equity!K206,"Yes","")</f>
        <v/>
      </c>
      <c r="M206" s="18">
        <f ca="1">IF(L206="",(RAND()/Overview!$K$22+Overview!$L$21)*K206,0)</f>
        <v>1239.4153987314676</v>
      </c>
      <c r="N206" s="24" t="str">
        <f ca="1">IF(IF(RANDBETWEEN(1,$A$3)&lt;($D$2+1),RAND(),0)*M206&gt;Equity!M206,"Yes","")</f>
        <v/>
      </c>
      <c r="O206" s="18">
        <f ca="1">IF(N206="",(RAND()/Overview!$K$22+Overview!$L$21)*M206,0)</f>
        <v>1136.4892378749466</v>
      </c>
      <c r="P206" s="24" t="str">
        <f ca="1">IF(IF(RANDBETWEEN(1,$A$3)&lt;($D$2+1),RAND(),0)*O206&gt;Equity!O206,"Yes","")</f>
        <v/>
      </c>
      <c r="Q206" s="18">
        <f ca="1">IF(P206="",(RAND()/Overview!$K$22+Overview!$L$21)*O206,0)</f>
        <v>1279.6154337114965</v>
      </c>
      <c r="R206" s="24" t="str">
        <f ca="1">IF(IF(RANDBETWEEN(1,$A$3)&lt;($D$2+1),RAND(),0)*Q206&gt;Equity!Q206,"Yes","")</f>
        <v/>
      </c>
      <c r="S206" s="18">
        <f ca="1">IF(R206="",(RAND()/Overview!$K$22+Overview!$L$21)*Q206,0)</f>
        <v>1445.1784125899035</v>
      </c>
      <c r="T206" s="24" t="str">
        <f ca="1">IF(IF(RANDBETWEEN(1,$A$3)&lt;($D$2+1),RAND(),0)*S206&gt;Equity!S206,"Yes","")</f>
        <v/>
      </c>
      <c r="U206" s="18">
        <f ca="1">IF(T206="",(RAND()/Overview!$K$22+Overview!$L$21)*S206,0)</f>
        <v>1159.3020337694154</v>
      </c>
      <c r="V206" s="24" t="str">
        <f ca="1">IF(IF(RANDBETWEEN(1,$A$3)&lt;($D$2+1),RAND(),0)*U206&gt;Equity!U206,"Yes","")</f>
        <v/>
      </c>
      <c r="W206" s="18">
        <f ca="1">IF(V206="",(RAND()/Overview!$K$22+Overview!$L$21)*U206,0)</f>
        <v>1176.8234436231062</v>
      </c>
    </row>
    <row r="207" spans="2:23" x14ac:dyDescent="0.3">
      <c r="B207" s="4">
        <v>204</v>
      </c>
      <c r="C207" s="41">
        <v>1857.9967592959174</v>
      </c>
      <c r="D207" s="24" t="str">
        <f ca="1">IF(IF(RANDBETWEEN(1,$A$3)=1,RAND(),0)*C207&gt;Equity!C207,"Yes","")</f>
        <v/>
      </c>
      <c r="E207" s="18">
        <f ca="1">IF(D207="",(RAND()/Overview!$K$22+Overview!$L$21)*C207,0)</f>
        <v>2050.8701825131716</v>
      </c>
      <c r="F207" s="24" t="str">
        <f ca="1">IF(IF(RANDBETWEEN(1,$A$3)&lt;($D$2+1),RAND(),0)*E207&gt;Equity!E207,"Yes","")</f>
        <v/>
      </c>
      <c r="G207" s="18">
        <f ca="1">IF(F207="",(RAND()/Overview!$K$22+Overview!$L$21)*E207,0)</f>
        <v>1912.2711753697752</v>
      </c>
      <c r="H207" s="24" t="str">
        <f ca="1">IF(IF(RANDBETWEEN(1,$A$3)&lt;($D$2+1),RAND(),0)*G207&gt;Equity!G207,"Yes","")</f>
        <v/>
      </c>
      <c r="I207" s="18">
        <f ca="1">IF(H207="",(RAND()/Overview!$K$22+Overview!$L$21)*G207,0)</f>
        <v>1842.9527139418753</v>
      </c>
      <c r="J207" s="24" t="str">
        <f ca="1">IF(IF(RANDBETWEEN(1,$A$3)&lt;($D$2+1),RAND(),0)*I207&gt;Equity!I207,"Yes","")</f>
        <v/>
      </c>
      <c r="K207" s="18">
        <f ca="1">IF(J207="",(RAND()/Overview!$K$22+Overview!$L$21)*I207,0)</f>
        <v>1945.6877048708172</v>
      </c>
      <c r="L207" s="24" t="str">
        <f ca="1">IF(IF(RANDBETWEEN(1,$A$3)&lt;($D$2+1),RAND(),0)*K207&gt;Equity!K207,"Yes","")</f>
        <v/>
      </c>
      <c r="M207" s="18">
        <f ca="1">IF(L207="",(RAND()/Overview!$K$22+Overview!$L$21)*K207,0)</f>
        <v>2324.4478618131766</v>
      </c>
      <c r="N207" s="24" t="str">
        <f ca="1">IF(IF(RANDBETWEEN(1,$A$3)&lt;($D$2+1),RAND(),0)*M207&gt;Equity!M207,"Yes","")</f>
        <v/>
      </c>
      <c r="O207" s="18">
        <f ca="1">IF(N207="",(RAND()/Overview!$K$22+Overview!$L$21)*M207,0)</f>
        <v>2411.0056430177601</v>
      </c>
      <c r="P207" s="24" t="str">
        <f ca="1">IF(IF(RANDBETWEEN(1,$A$3)&lt;($D$2+1),RAND(),0)*O207&gt;Equity!O207,"Yes","")</f>
        <v/>
      </c>
      <c r="Q207" s="18">
        <f ca="1">IF(P207="",(RAND()/Overview!$K$22+Overview!$L$21)*O207,0)</f>
        <v>2780.1095189193047</v>
      </c>
      <c r="R207" s="24" t="str">
        <f ca="1">IF(IF(RANDBETWEEN(1,$A$3)&lt;($D$2+1),RAND(),0)*Q207&gt;Equity!Q207,"Yes","")</f>
        <v/>
      </c>
      <c r="S207" s="18">
        <f ca="1">IF(R207="",(RAND()/Overview!$K$22+Overview!$L$21)*Q207,0)</f>
        <v>3299.9431006491232</v>
      </c>
      <c r="T207" s="24" t="str">
        <f ca="1">IF(IF(RANDBETWEEN(1,$A$3)&lt;($D$2+1),RAND(),0)*S207&gt;Equity!S207,"Yes","")</f>
        <v/>
      </c>
      <c r="U207" s="18">
        <f ca="1">IF(T207="",(RAND()/Overview!$K$22+Overview!$L$21)*S207,0)</f>
        <v>3765.2854863779467</v>
      </c>
      <c r="V207" s="24" t="str">
        <f ca="1">IF(IF(RANDBETWEEN(1,$A$3)&lt;($D$2+1),RAND(),0)*U207&gt;Equity!U207,"Yes","")</f>
        <v/>
      </c>
      <c r="W207" s="18">
        <f ca="1">IF(V207="",(RAND()/Overview!$K$22+Overview!$L$21)*U207,0)</f>
        <v>3341.9599007407505</v>
      </c>
    </row>
    <row r="208" spans="2:23" x14ac:dyDescent="0.3">
      <c r="B208" s="4">
        <v>205</v>
      </c>
      <c r="C208" s="41">
        <v>1845.4196544721824</v>
      </c>
      <c r="D208" s="24" t="str">
        <f ca="1">IF(IF(RANDBETWEEN(1,$A$3)=1,RAND(),0)*C208&gt;Equity!C208,"Yes","")</f>
        <v/>
      </c>
      <c r="E208" s="18">
        <f ca="1">IF(D208="",(RAND()/Overview!$K$22+Overview!$L$21)*C208,0)</f>
        <v>1880.5253624510715</v>
      </c>
      <c r="F208" s="24" t="str">
        <f ca="1">IF(IF(RANDBETWEEN(1,$A$3)&lt;($D$2+1),RAND(),0)*E208&gt;Equity!E208,"Yes","")</f>
        <v/>
      </c>
      <c r="G208" s="18">
        <f ca="1">IF(F208="",(RAND()/Overview!$K$22+Overview!$L$21)*E208,0)</f>
        <v>1550.2672218733026</v>
      </c>
      <c r="H208" s="24" t="str">
        <f ca="1">IF(IF(RANDBETWEEN(1,$A$3)&lt;($D$2+1),RAND(),0)*G208&gt;Equity!G208,"Yes","")</f>
        <v/>
      </c>
      <c r="I208" s="18">
        <f ca="1">IF(H208="",(RAND()/Overview!$K$22+Overview!$L$21)*G208,0)</f>
        <v>1522.8088154012012</v>
      </c>
      <c r="J208" s="24" t="str">
        <f ca="1">IF(IF(RANDBETWEEN(1,$A$3)&lt;($D$2+1),RAND(),0)*I208&gt;Equity!I208,"Yes","")</f>
        <v/>
      </c>
      <c r="K208" s="18">
        <f ca="1">IF(J208="",(RAND()/Overview!$K$22+Overview!$L$21)*I208,0)</f>
        <v>1380.1379550897911</v>
      </c>
      <c r="L208" s="24" t="str">
        <f ca="1">IF(IF(RANDBETWEEN(1,$A$3)&lt;($D$2+1),RAND(),0)*K208&gt;Equity!K208,"Yes","")</f>
        <v/>
      </c>
      <c r="M208" s="18">
        <f ca="1">IF(L208="",(RAND()/Overview!$K$22+Overview!$L$21)*K208,0)</f>
        <v>1223.0382856156941</v>
      </c>
      <c r="N208" s="24" t="str">
        <f ca="1">IF(IF(RANDBETWEEN(1,$A$3)&lt;($D$2+1),RAND(),0)*M208&gt;Equity!M208,"Yes","")</f>
        <v/>
      </c>
      <c r="O208" s="18">
        <f ca="1">IF(N208="",(RAND()/Overview!$K$22+Overview!$L$21)*M208,0)</f>
        <v>1169.8664141295699</v>
      </c>
      <c r="P208" s="24" t="str">
        <f ca="1">IF(IF(RANDBETWEEN(1,$A$3)&lt;($D$2+1),RAND(),0)*O208&gt;Equity!O208,"Yes","")</f>
        <v/>
      </c>
      <c r="Q208" s="18">
        <f ca="1">IF(P208="",(RAND()/Overview!$K$22+Overview!$L$21)*O208,0)</f>
        <v>1265.1110335545538</v>
      </c>
      <c r="R208" s="24" t="str">
        <f ca="1">IF(IF(RANDBETWEEN(1,$A$3)&lt;($D$2+1),RAND(),0)*Q208&gt;Equity!Q208,"Yes","")</f>
        <v/>
      </c>
      <c r="S208" s="18">
        <f ca="1">IF(R208="",(RAND()/Overview!$K$22+Overview!$L$21)*Q208,0)</f>
        <v>1223.9637853255238</v>
      </c>
      <c r="T208" s="24" t="str">
        <f ca="1">IF(IF(RANDBETWEEN(1,$A$3)&lt;($D$2+1),RAND(),0)*S208&gt;Equity!S208,"Yes","")</f>
        <v/>
      </c>
      <c r="U208" s="18">
        <f ca="1">IF(T208="",(RAND()/Overview!$K$22+Overview!$L$21)*S208,0)</f>
        <v>1345.5732002164991</v>
      </c>
      <c r="V208" s="24" t="str">
        <f ca="1">IF(IF(RANDBETWEEN(1,$A$3)&lt;($D$2+1),RAND(),0)*U208&gt;Equity!U208,"Yes","")</f>
        <v/>
      </c>
      <c r="W208" s="18">
        <f ca="1">IF(V208="",(RAND()/Overview!$K$22+Overview!$L$21)*U208,0)</f>
        <v>1181.8257833208711</v>
      </c>
    </row>
    <row r="209" spans="2:23" x14ac:dyDescent="0.3">
      <c r="B209" s="4">
        <v>206</v>
      </c>
      <c r="C209" s="41">
        <v>1832.9882694679966</v>
      </c>
      <c r="D209" s="24" t="str">
        <f ca="1">IF(IF(RANDBETWEEN(1,$A$3)=1,RAND(),0)*C209&gt;Equity!C209,"Yes","")</f>
        <v/>
      </c>
      <c r="E209" s="18">
        <f ca="1">IF(D209="",(RAND()/Overview!$K$22+Overview!$L$21)*C209,0)</f>
        <v>1568.984294401947</v>
      </c>
      <c r="F209" s="24" t="str">
        <f ca="1">IF(IF(RANDBETWEEN(1,$A$3)&lt;($D$2+1),RAND(),0)*E209&gt;Equity!E209,"Yes","")</f>
        <v/>
      </c>
      <c r="G209" s="18">
        <f ca="1">IF(F209="",(RAND()/Overview!$K$22+Overview!$L$21)*E209,0)</f>
        <v>1814.6304200833861</v>
      </c>
      <c r="H209" s="24" t="str">
        <f ca="1">IF(IF(RANDBETWEEN(1,$A$3)&lt;($D$2+1),RAND(),0)*G209&gt;Equity!G209,"Yes","")</f>
        <v/>
      </c>
      <c r="I209" s="18">
        <f ca="1">IF(H209="",(RAND()/Overview!$K$22+Overview!$L$21)*G209,0)</f>
        <v>1962.03448308355</v>
      </c>
      <c r="J209" s="24" t="str">
        <f ca="1">IF(IF(RANDBETWEEN(1,$A$3)&lt;($D$2+1),RAND(),0)*I209&gt;Equity!I209,"Yes","")</f>
        <v/>
      </c>
      <c r="K209" s="18">
        <f ca="1">IF(J209="",(RAND()/Overview!$K$22+Overview!$L$21)*I209,0)</f>
        <v>1816.5156299103239</v>
      </c>
      <c r="L209" s="24" t="str">
        <f ca="1">IF(IF(RANDBETWEEN(1,$A$3)&lt;($D$2+1),RAND(),0)*K209&gt;Equity!K209,"Yes","")</f>
        <v/>
      </c>
      <c r="M209" s="18">
        <f ca="1">IF(L209="",(RAND()/Overview!$K$22+Overview!$L$21)*K209,0)</f>
        <v>1869.973291114431</v>
      </c>
      <c r="N209" s="24" t="str">
        <f ca="1">IF(IF(RANDBETWEEN(1,$A$3)&lt;($D$2+1),RAND(),0)*M209&gt;Equity!M209,"Yes","")</f>
        <v/>
      </c>
      <c r="O209" s="18">
        <f ca="1">IF(N209="",(RAND()/Overview!$K$22+Overview!$L$21)*M209,0)</f>
        <v>2011.8999392532362</v>
      </c>
      <c r="P209" s="24" t="str">
        <f ca="1">IF(IF(RANDBETWEEN(1,$A$3)&lt;($D$2+1),RAND(),0)*O209&gt;Equity!O209,"Yes","")</f>
        <v/>
      </c>
      <c r="Q209" s="18">
        <f ca="1">IF(P209="",(RAND()/Overview!$K$22+Overview!$L$21)*O209,0)</f>
        <v>1956.3479075044329</v>
      </c>
      <c r="R209" s="24" t="str">
        <f ca="1">IF(IF(RANDBETWEEN(1,$A$3)&lt;($D$2+1),RAND(),0)*Q209&gt;Equity!Q209,"Yes","")</f>
        <v/>
      </c>
      <c r="S209" s="18">
        <f ca="1">IF(R209="",(RAND()/Overview!$K$22+Overview!$L$21)*Q209,0)</f>
        <v>1672.7427246176765</v>
      </c>
      <c r="T209" s="24" t="str">
        <f ca="1">IF(IF(RANDBETWEEN(1,$A$3)&lt;($D$2+1),RAND(),0)*S209&gt;Equity!S209,"Yes","")</f>
        <v/>
      </c>
      <c r="U209" s="18">
        <f ca="1">IF(T209="",(RAND()/Overview!$K$22+Overview!$L$21)*S209,0)</f>
        <v>1757.5817191860672</v>
      </c>
      <c r="V209" s="24" t="str">
        <f ca="1">IF(IF(RANDBETWEEN(1,$A$3)&lt;($D$2+1),RAND(),0)*U209&gt;Equity!U209,"Yes","")</f>
        <v/>
      </c>
      <c r="W209" s="18">
        <f ca="1">IF(V209="",(RAND()/Overview!$K$22+Overview!$L$21)*U209,0)</f>
        <v>1920.516584845805</v>
      </c>
    </row>
    <row r="210" spans="2:23" x14ac:dyDescent="0.3">
      <c r="B210" s="4">
        <v>207</v>
      </c>
      <c r="C210" s="41">
        <v>1820.7002208088063</v>
      </c>
      <c r="D210" s="24" t="str">
        <f ca="1">IF(IF(RANDBETWEEN(1,$A$3)=1,RAND(),0)*C210&gt;Equity!C210,"Yes","")</f>
        <v/>
      </c>
      <c r="E210" s="18">
        <f ca="1">IF(D210="",(RAND()/Overview!$K$22+Overview!$L$21)*C210,0)</f>
        <v>2137.860081962102</v>
      </c>
      <c r="F210" s="24" t="str">
        <f ca="1">IF(IF(RANDBETWEEN(1,$A$3)&lt;($D$2+1),RAND(),0)*E210&gt;Equity!E210,"Yes","")</f>
        <v/>
      </c>
      <c r="G210" s="18">
        <f ca="1">IF(F210="",(RAND()/Overview!$K$22+Overview!$L$21)*E210,0)</f>
        <v>1747.7058118854595</v>
      </c>
      <c r="H210" s="24" t="str">
        <f ca="1">IF(IF(RANDBETWEEN(1,$A$3)&lt;($D$2+1),RAND(),0)*G210&gt;Equity!G210,"Yes","")</f>
        <v/>
      </c>
      <c r="I210" s="18">
        <f ca="1">IF(H210="",(RAND()/Overview!$K$22+Overview!$L$21)*G210,0)</f>
        <v>1700.8695918018143</v>
      </c>
      <c r="J210" s="24" t="str">
        <f ca="1">IF(IF(RANDBETWEEN(1,$A$3)&lt;($D$2+1),RAND(),0)*I210&gt;Equity!I210,"Yes","")</f>
        <v/>
      </c>
      <c r="K210" s="18">
        <f ca="1">IF(J210="",(RAND()/Overview!$K$22+Overview!$L$21)*I210,0)</f>
        <v>1367.0381367560235</v>
      </c>
      <c r="L210" s="24" t="str">
        <f ca="1">IF(IF(RANDBETWEEN(1,$A$3)&lt;($D$2+1),RAND(),0)*K210&gt;Equity!K210,"Yes","")</f>
        <v/>
      </c>
      <c r="M210" s="18">
        <f ca="1">IF(L210="",(RAND()/Overview!$K$22+Overview!$L$21)*K210,0)</f>
        <v>1593.2452484165817</v>
      </c>
      <c r="N210" s="24" t="str">
        <f ca="1">IF(IF(RANDBETWEEN(1,$A$3)&lt;($D$2+1),RAND(),0)*M210&gt;Equity!M210,"Yes","")</f>
        <v/>
      </c>
      <c r="O210" s="18">
        <f ca="1">IF(N210="",(RAND()/Overview!$K$22+Overview!$L$21)*M210,0)</f>
        <v>1394.486436250073</v>
      </c>
      <c r="P210" s="24" t="str">
        <f ca="1">IF(IF(RANDBETWEEN(1,$A$3)&lt;($D$2+1),RAND(),0)*O210&gt;Equity!O210,"Yes","")</f>
        <v/>
      </c>
      <c r="Q210" s="18">
        <f ca="1">IF(P210="",(RAND()/Overview!$K$22+Overview!$L$21)*O210,0)</f>
        <v>1267.8067528165859</v>
      </c>
      <c r="R210" s="24" t="str">
        <f ca="1">IF(IF(RANDBETWEEN(1,$A$3)&lt;($D$2+1),RAND(),0)*Q210&gt;Equity!Q210,"Yes","")</f>
        <v/>
      </c>
      <c r="S210" s="18">
        <f ca="1">IF(R210="",(RAND()/Overview!$K$22+Overview!$L$21)*Q210,0)</f>
        <v>1504.6707592192861</v>
      </c>
      <c r="T210" s="24" t="str">
        <f ca="1">IF(IF(RANDBETWEEN(1,$A$3)&lt;($D$2+1),RAND(),0)*S210&gt;Equity!S210,"Yes","")</f>
        <v/>
      </c>
      <c r="U210" s="18">
        <f ca="1">IF(T210="",(RAND()/Overview!$K$22+Overview!$L$21)*S210,0)</f>
        <v>1289.1475905107061</v>
      </c>
      <c r="V210" s="24" t="str">
        <f ca="1">IF(IF(RANDBETWEEN(1,$A$3)&lt;($D$2+1),RAND(),0)*U210&gt;Equity!U210,"Yes","")</f>
        <v/>
      </c>
      <c r="W210" s="18">
        <f ca="1">IF(V210="",(RAND()/Overview!$K$22+Overview!$L$21)*U210,0)</f>
        <v>1313.649430754255</v>
      </c>
    </row>
    <row r="211" spans="2:23" x14ac:dyDescent="0.3">
      <c r="B211" s="4">
        <v>208</v>
      </c>
      <c r="C211" s="41">
        <v>1808.5531752664701</v>
      </c>
      <c r="D211" s="24" t="str">
        <f ca="1">IF(IF(RANDBETWEEN(1,$A$3)=1,RAND(),0)*C211&gt;Equity!C211,"Yes","")</f>
        <v/>
      </c>
      <c r="E211" s="18">
        <f ca="1">IF(D211="",(RAND()/Overview!$K$22+Overview!$L$21)*C211,0)</f>
        <v>1537.9849703568179</v>
      </c>
      <c r="F211" s="24" t="str">
        <f ca="1">IF(IF(RANDBETWEEN(1,$A$3)&lt;($D$2+1),RAND(),0)*E211&gt;Equity!E211,"Yes","")</f>
        <v/>
      </c>
      <c r="G211" s="18">
        <f ca="1">IF(F211="",(RAND()/Overview!$K$22+Overview!$L$21)*E211,0)</f>
        <v>1314.9502605896064</v>
      </c>
      <c r="H211" s="24" t="str">
        <f ca="1">IF(IF(RANDBETWEEN(1,$A$3)&lt;($D$2+1),RAND(),0)*G211&gt;Equity!G211,"Yes","")</f>
        <v/>
      </c>
      <c r="I211" s="18">
        <f ca="1">IF(H211="",(RAND()/Overview!$K$22+Overview!$L$21)*G211,0)</f>
        <v>1222.8267090723004</v>
      </c>
      <c r="J211" s="24" t="str">
        <f ca="1">IF(IF(RANDBETWEEN(1,$A$3)&lt;($D$2+1),RAND(),0)*I211&gt;Equity!I211,"Yes","")</f>
        <v/>
      </c>
      <c r="K211" s="18">
        <f ca="1">IF(J211="",(RAND()/Overview!$K$22+Overview!$L$21)*I211,0)</f>
        <v>1462.2704430870865</v>
      </c>
      <c r="L211" s="24" t="str">
        <f ca="1">IF(IF(RANDBETWEEN(1,$A$3)&lt;($D$2+1),RAND(),0)*K211&gt;Equity!K211,"Yes","")</f>
        <v/>
      </c>
      <c r="M211" s="18">
        <f ca="1">IF(L211="",(RAND()/Overview!$K$22+Overview!$L$21)*K211,0)</f>
        <v>1733.6001814713404</v>
      </c>
      <c r="N211" s="24" t="str">
        <f ca="1">IF(IF(RANDBETWEEN(1,$A$3)&lt;($D$2+1),RAND(),0)*M211&gt;Equity!M211,"Yes","")</f>
        <v/>
      </c>
      <c r="O211" s="18">
        <f ca="1">IF(N211="",(RAND()/Overview!$K$22+Overview!$L$21)*M211,0)</f>
        <v>1657.9286548506577</v>
      </c>
      <c r="P211" s="24" t="str">
        <f ca="1">IF(IF(RANDBETWEEN(1,$A$3)&lt;($D$2+1),RAND(),0)*O211&gt;Equity!O211,"Yes","")</f>
        <v/>
      </c>
      <c r="Q211" s="18">
        <f ca="1">IF(P211="",(RAND()/Overview!$K$22+Overview!$L$21)*O211,0)</f>
        <v>1929.3358253483163</v>
      </c>
      <c r="R211" s="24" t="str">
        <f ca="1">IF(IF(RANDBETWEEN(1,$A$3)&lt;($D$2+1),RAND(),0)*Q211&gt;Equity!Q211,"Yes","")</f>
        <v/>
      </c>
      <c r="S211" s="18">
        <f ca="1">IF(R211="",(RAND()/Overview!$K$22+Overview!$L$21)*Q211,0)</f>
        <v>1986.3446550621668</v>
      </c>
      <c r="T211" s="24" t="str">
        <f ca="1">IF(IF(RANDBETWEEN(1,$A$3)&lt;($D$2+1),RAND(),0)*S211&gt;Equity!S211,"Yes","")</f>
        <v/>
      </c>
      <c r="U211" s="18">
        <f ca="1">IF(T211="",(RAND()/Overview!$K$22+Overview!$L$21)*S211,0)</f>
        <v>1981.7346590242173</v>
      </c>
      <c r="V211" s="24" t="str">
        <f ca="1">IF(IF(RANDBETWEEN(1,$A$3)&lt;($D$2+1),RAND(),0)*U211&gt;Equity!U211,"Yes","")</f>
        <v/>
      </c>
      <c r="W211" s="18">
        <f ca="1">IF(V211="",(RAND()/Overview!$K$22+Overview!$L$21)*U211,0)</f>
        <v>2044.537787832455</v>
      </c>
    </row>
    <row r="212" spans="2:23" x14ac:dyDescent="0.3">
      <c r="B212" s="4">
        <v>209</v>
      </c>
      <c r="C212" s="41">
        <v>1796.5448485648897</v>
      </c>
      <c r="D212" s="24" t="str">
        <f ca="1">IF(IF(RANDBETWEEN(1,$A$3)=1,RAND(),0)*C212&gt;Equity!C212,"Yes","")</f>
        <v/>
      </c>
      <c r="E212" s="18">
        <f ca="1">IF(D212="",(RAND()/Overview!$K$22+Overview!$L$21)*C212,0)</f>
        <v>1510.1875030872823</v>
      </c>
      <c r="F212" s="24" t="str">
        <f ca="1">IF(IF(RANDBETWEEN(1,$A$3)&lt;($D$2+1),RAND(),0)*E212&gt;Equity!E212,"Yes","")</f>
        <v/>
      </c>
      <c r="G212" s="18">
        <f ca="1">IF(F212="",(RAND()/Overview!$K$22+Overview!$L$21)*E212,0)</f>
        <v>1749.1823312463114</v>
      </c>
      <c r="H212" s="24" t="str">
        <f ca="1">IF(IF(RANDBETWEEN(1,$A$3)&lt;($D$2+1),RAND(),0)*G212&gt;Equity!G212,"Yes","")</f>
        <v/>
      </c>
      <c r="I212" s="18">
        <f ca="1">IF(H212="",(RAND()/Overview!$K$22+Overview!$L$21)*G212,0)</f>
        <v>1565.0321812034854</v>
      </c>
      <c r="J212" s="24" t="str">
        <f ca="1">IF(IF(RANDBETWEEN(1,$A$3)&lt;($D$2+1),RAND(),0)*I212&gt;Equity!I212,"Yes","")</f>
        <v/>
      </c>
      <c r="K212" s="18">
        <f ca="1">IF(J212="",(RAND()/Overview!$K$22+Overview!$L$21)*I212,0)</f>
        <v>1848.7520665899081</v>
      </c>
      <c r="L212" s="24" t="str">
        <f ca="1">IF(IF(RANDBETWEEN(1,$A$3)&lt;($D$2+1),RAND(),0)*K212&gt;Equity!K212,"Yes","")</f>
        <v/>
      </c>
      <c r="M212" s="18">
        <f ca="1">IF(L212="",(RAND()/Overview!$K$22+Overview!$L$21)*K212,0)</f>
        <v>2074.5668925068326</v>
      </c>
      <c r="N212" s="24" t="str">
        <f ca="1">IF(IF(RANDBETWEEN(1,$A$3)&lt;($D$2+1),RAND(),0)*M212&gt;Equity!M212,"Yes","")</f>
        <v/>
      </c>
      <c r="O212" s="18">
        <f ca="1">IF(N212="",(RAND()/Overview!$K$22+Overview!$L$21)*M212,0)</f>
        <v>2297.1452615652443</v>
      </c>
      <c r="P212" s="24" t="str">
        <f ca="1">IF(IF(RANDBETWEEN(1,$A$3)&lt;($D$2+1),RAND(),0)*O212&gt;Equity!O212,"Yes","")</f>
        <v/>
      </c>
      <c r="Q212" s="18">
        <f ca="1">IF(P212="",(RAND()/Overview!$K$22+Overview!$L$21)*O212,0)</f>
        <v>2343.5172900608463</v>
      </c>
      <c r="R212" s="24" t="str">
        <f ca="1">IF(IF(RANDBETWEEN(1,$A$3)&lt;($D$2+1),RAND(),0)*Q212&gt;Equity!Q212,"Yes","")</f>
        <v/>
      </c>
      <c r="S212" s="18">
        <f ca="1">IF(R212="",(RAND()/Overview!$K$22+Overview!$L$21)*Q212,0)</f>
        <v>2100.0487297875306</v>
      </c>
      <c r="T212" s="24" t="str">
        <f ca="1">IF(IF(RANDBETWEEN(1,$A$3)&lt;($D$2+1),RAND(),0)*S212&gt;Equity!S212,"Yes","")</f>
        <v/>
      </c>
      <c r="U212" s="18">
        <f ca="1">IF(T212="",(RAND()/Overview!$K$22+Overview!$L$21)*S212,0)</f>
        <v>1739.8429630695118</v>
      </c>
      <c r="V212" s="24" t="str">
        <f ca="1">IF(IF(RANDBETWEEN(1,$A$3)&lt;($D$2+1),RAND(),0)*U212&gt;Equity!U212,"Yes","")</f>
        <v/>
      </c>
      <c r="W212" s="18">
        <f ca="1">IF(V212="",(RAND()/Overview!$K$22+Overview!$L$21)*U212,0)</f>
        <v>1991.5673200600393</v>
      </c>
    </row>
    <row r="213" spans="2:23" x14ac:dyDescent="0.3">
      <c r="B213" s="4">
        <v>210</v>
      </c>
      <c r="C213" s="41">
        <v>1784.6730041249677</v>
      </c>
      <c r="D213" s="24" t="str">
        <f ca="1">IF(IF(RANDBETWEEN(1,$A$3)=1,RAND(),0)*C213&gt;Equity!C213,"Yes","")</f>
        <v/>
      </c>
      <c r="E213" s="18">
        <f ca="1">IF(D213="",(RAND()/Overview!$K$22+Overview!$L$21)*C213,0)</f>
        <v>1594.464268072004</v>
      </c>
      <c r="F213" s="24" t="str">
        <f ca="1">IF(IF(RANDBETWEEN(1,$A$3)&lt;($D$2+1),RAND(),0)*E213&gt;Equity!E213,"Yes","")</f>
        <v/>
      </c>
      <c r="G213" s="18">
        <f ca="1">IF(F213="",(RAND()/Overview!$K$22+Overview!$L$21)*E213,0)</f>
        <v>1741.8242081154833</v>
      </c>
      <c r="H213" s="24" t="str">
        <f ca="1">IF(IF(RANDBETWEEN(1,$A$3)&lt;($D$2+1),RAND(),0)*G213&gt;Equity!G213,"Yes","")</f>
        <v/>
      </c>
      <c r="I213" s="18">
        <f ca="1">IF(H213="",(RAND()/Overview!$K$22+Overview!$L$21)*G213,0)</f>
        <v>1626.3549849843437</v>
      </c>
      <c r="J213" s="24" t="str">
        <f ca="1">IF(IF(RANDBETWEEN(1,$A$3)&lt;($D$2+1),RAND(),0)*I213&gt;Equity!I213,"Yes","")</f>
        <v/>
      </c>
      <c r="K213" s="18">
        <f ca="1">IF(J213="",(RAND()/Overview!$K$22+Overview!$L$21)*I213,0)</f>
        <v>1535.023094117591</v>
      </c>
      <c r="L213" s="24" t="str">
        <f ca="1">IF(IF(RANDBETWEEN(1,$A$3)&lt;($D$2+1),RAND(),0)*K213&gt;Equity!K213,"Yes","")</f>
        <v/>
      </c>
      <c r="M213" s="18">
        <f ca="1">IF(L213="",(RAND()/Overview!$K$22+Overview!$L$21)*K213,0)</f>
        <v>1832.8386422280028</v>
      </c>
      <c r="N213" s="24" t="str">
        <f ca="1">IF(IF(RANDBETWEEN(1,$A$3)&lt;($D$2+1),RAND(),0)*M213&gt;Equity!M213,"Yes","")</f>
        <v/>
      </c>
      <c r="O213" s="18">
        <f ca="1">IF(N213="",(RAND()/Overview!$K$22+Overview!$L$21)*M213,0)</f>
        <v>1997.5065869531977</v>
      </c>
      <c r="P213" s="24" t="str">
        <f ca="1">IF(IF(RANDBETWEEN(1,$A$3)&lt;($D$2+1),RAND(),0)*O213&gt;Equity!O213,"Yes","")</f>
        <v/>
      </c>
      <c r="Q213" s="18">
        <f ca="1">IF(P213="",(RAND()/Overview!$K$22+Overview!$L$21)*O213,0)</f>
        <v>2226.9824035289739</v>
      </c>
      <c r="R213" s="24" t="str">
        <f ca="1">IF(IF(RANDBETWEEN(1,$A$3)&lt;($D$2+1),RAND(),0)*Q213&gt;Equity!Q213,"Yes","")</f>
        <v/>
      </c>
      <c r="S213" s="18">
        <f ca="1">IF(R213="",(RAND()/Overview!$K$22+Overview!$L$21)*Q213,0)</f>
        <v>2421.330858505678</v>
      </c>
      <c r="T213" s="24" t="str">
        <f ca="1">IF(IF(RANDBETWEEN(1,$A$3)&lt;($D$2+1),RAND(),0)*S213&gt;Equity!S213,"Yes","")</f>
        <v/>
      </c>
      <c r="U213" s="18">
        <f ca="1">IF(T213="",(RAND()/Overview!$K$22+Overview!$L$21)*S213,0)</f>
        <v>2228.0547257949638</v>
      </c>
      <c r="V213" s="24" t="str">
        <f ca="1">IF(IF(RANDBETWEEN(1,$A$3)&lt;($D$2+1),RAND(),0)*U213&gt;Equity!U213,"Yes","")</f>
        <v/>
      </c>
      <c r="W213" s="18">
        <f ca="1">IF(V213="",(RAND()/Overview!$K$22+Overview!$L$21)*U213,0)</f>
        <v>2404.0762472385622</v>
      </c>
    </row>
    <row r="214" spans="2:23" x14ac:dyDescent="0.3">
      <c r="B214" s="4">
        <v>211</v>
      </c>
      <c r="C214" s="41">
        <v>1772.9354518475413</v>
      </c>
      <c r="D214" s="24" t="str">
        <f ca="1">IF(IF(RANDBETWEEN(1,$A$3)=1,RAND(),0)*C214&gt;Equity!C214,"Yes","")</f>
        <v/>
      </c>
      <c r="E214" s="18">
        <f ca="1">IF(D214="",(RAND()/Overview!$K$22+Overview!$L$21)*C214,0)</f>
        <v>2072.8414952468593</v>
      </c>
      <c r="F214" s="24" t="str">
        <f ca="1">IF(IF(RANDBETWEEN(1,$A$3)&lt;($D$2+1),RAND(),0)*E214&gt;Equity!E214,"Yes","")</f>
        <v/>
      </c>
      <c r="G214" s="18">
        <f ca="1">IF(F214="",(RAND()/Overview!$K$22+Overview!$L$21)*E214,0)</f>
        <v>2329.5193045774799</v>
      </c>
      <c r="H214" s="24" t="str">
        <f ca="1">IF(IF(RANDBETWEEN(1,$A$3)&lt;($D$2+1),RAND(),0)*G214&gt;Equity!G214,"Yes","")</f>
        <v/>
      </c>
      <c r="I214" s="18">
        <f ca="1">IF(H214="",(RAND()/Overview!$K$22+Overview!$L$21)*G214,0)</f>
        <v>2532.745449123875</v>
      </c>
      <c r="J214" s="24" t="str">
        <f ca="1">IF(IF(RANDBETWEEN(1,$A$3)&lt;($D$2+1),RAND(),0)*I214&gt;Equity!I214,"Yes","")</f>
        <v/>
      </c>
      <c r="K214" s="18">
        <f ca="1">IF(J214="",(RAND()/Overview!$K$22+Overview!$L$21)*I214,0)</f>
        <v>2887.9305074317085</v>
      </c>
      <c r="L214" s="24" t="str">
        <f ca="1">IF(IF(RANDBETWEEN(1,$A$3)&lt;($D$2+1),RAND(),0)*K214&gt;Equity!K214,"Yes","")</f>
        <v/>
      </c>
      <c r="M214" s="18">
        <f ca="1">IF(L214="",(RAND()/Overview!$K$22+Overview!$L$21)*K214,0)</f>
        <v>3089.8337487763306</v>
      </c>
      <c r="N214" s="24" t="str">
        <f ca="1">IF(IF(RANDBETWEEN(1,$A$3)&lt;($D$2+1),RAND(),0)*M214&gt;Equity!M214,"Yes","")</f>
        <v/>
      </c>
      <c r="O214" s="18">
        <f ca="1">IF(N214="",(RAND()/Overview!$K$22+Overview!$L$21)*M214,0)</f>
        <v>2843.7210068650384</v>
      </c>
      <c r="P214" s="24" t="str">
        <f ca="1">IF(IF(RANDBETWEEN(1,$A$3)&lt;($D$2+1),RAND(),0)*O214&gt;Equity!O214,"Yes","")</f>
        <v/>
      </c>
      <c r="Q214" s="18">
        <f ca="1">IF(P214="",(RAND()/Overview!$K$22+Overview!$L$21)*O214,0)</f>
        <v>2761.3549384079447</v>
      </c>
      <c r="R214" s="24" t="str">
        <f ca="1">IF(IF(RANDBETWEEN(1,$A$3)&lt;($D$2+1),RAND(),0)*Q214&gt;Equity!Q214,"Yes","")</f>
        <v/>
      </c>
      <c r="S214" s="18">
        <f ca="1">IF(R214="",(RAND()/Overview!$K$22+Overview!$L$21)*Q214,0)</f>
        <v>3134.9580832967117</v>
      </c>
      <c r="T214" s="24" t="str">
        <f ca="1">IF(IF(RANDBETWEEN(1,$A$3)&lt;($D$2+1),RAND(),0)*S214&gt;Equity!S214,"Yes","")</f>
        <v/>
      </c>
      <c r="U214" s="18">
        <f ca="1">IF(T214="",(RAND()/Overview!$K$22+Overview!$L$21)*S214,0)</f>
        <v>2548.1178710750432</v>
      </c>
      <c r="V214" s="24" t="str">
        <f ca="1">IF(IF(RANDBETWEEN(1,$A$3)&lt;($D$2+1),RAND(),0)*U214&gt;Equity!U214,"Yes","")</f>
        <v/>
      </c>
      <c r="W214" s="18">
        <f ca="1">IF(V214="",(RAND()/Overview!$K$22+Overview!$L$21)*U214,0)</f>
        <v>2676.712723272386</v>
      </c>
    </row>
    <row r="215" spans="2:23" x14ac:dyDescent="0.3">
      <c r="B215" s="4">
        <v>212</v>
      </c>
      <c r="C215" s="41">
        <v>1761.3300469329649</v>
      </c>
      <c r="D215" s="24" t="str">
        <f ca="1">IF(IF(RANDBETWEEN(1,$A$3)=1,RAND(),0)*C215&gt;Equity!C215,"Yes","")</f>
        <v/>
      </c>
      <c r="E215" s="18">
        <f ca="1">IF(D215="",(RAND()/Overview!$K$22+Overview!$L$21)*C215,0)</f>
        <v>1646.5397925609659</v>
      </c>
      <c r="F215" s="24" t="str">
        <f ca="1">IF(IF(RANDBETWEEN(1,$A$3)&lt;($D$2+1),RAND(),0)*E215&gt;Equity!E215,"Yes","")</f>
        <v/>
      </c>
      <c r="G215" s="18">
        <f ca="1">IF(F215="",(RAND()/Overview!$K$22+Overview!$L$21)*E215,0)</f>
        <v>1775.0062268768756</v>
      </c>
      <c r="H215" s="24" t="str">
        <f ca="1">IF(IF(RANDBETWEEN(1,$A$3)&lt;($D$2+1),RAND(),0)*G215&gt;Equity!G215,"Yes","")</f>
        <v/>
      </c>
      <c r="I215" s="18">
        <f ca="1">IF(H215="",(RAND()/Overview!$K$22+Overview!$L$21)*G215,0)</f>
        <v>2041.2688703127851</v>
      </c>
      <c r="J215" s="24" t="str">
        <f ca="1">IF(IF(RANDBETWEEN(1,$A$3)&lt;($D$2+1),RAND(),0)*I215&gt;Equity!I215,"Yes","")</f>
        <v/>
      </c>
      <c r="K215" s="18">
        <f ca="1">IF(J215="",(RAND()/Overview!$K$22+Overview!$L$21)*I215,0)</f>
        <v>2137.0460047243787</v>
      </c>
      <c r="L215" s="24" t="str">
        <f ca="1">IF(IF(RANDBETWEEN(1,$A$3)&lt;($D$2+1),RAND(),0)*K215&gt;Equity!K215,"Yes","")</f>
        <v/>
      </c>
      <c r="M215" s="18">
        <f ca="1">IF(L215="",(RAND()/Overview!$K$22+Overview!$L$21)*K215,0)</f>
        <v>1797.0850240100006</v>
      </c>
      <c r="N215" s="24" t="str">
        <f ca="1">IF(IF(RANDBETWEEN(1,$A$3)&lt;($D$2+1),RAND(),0)*M215&gt;Equity!M215,"Yes","")</f>
        <v/>
      </c>
      <c r="O215" s="18">
        <f ca="1">IF(N215="",(RAND()/Overview!$K$22+Overview!$L$21)*M215,0)</f>
        <v>1905.6510011805008</v>
      </c>
      <c r="P215" s="24" t="str">
        <f ca="1">IF(IF(RANDBETWEEN(1,$A$3)&lt;($D$2+1),RAND(),0)*O215&gt;Equity!O215,"Yes","")</f>
        <v/>
      </c>
      <c r="Q215" s="18">
        <f ca="1">IF(P215="",(RAND()/Overview!$K$22+Overview!$L$21)*O215,0)</f>
        <v>2031.0319003980308</v>
      </c>
      <c r="R215" s="24" t="str">
        <f ca="1">IF(IF(RANDBETWEEN(1,$A$3)&lt;($D$2+1),RAND(),0)*Q215&gt;Equity!Q215,"Yes","")</f>
        <v/>
      </c>
      <c r="S215" s="18">
        <f ca="1">IF(R215="",(RAND()/Overview!$K$22+Overview!$L$21)*Q215,0)</f>
        <v>1766.3566390680428</v>
      </c>
      <c r="T215" s="24" t="str">
        <f ca="1">IF(IF(RANDBETWEEN(1,$A$3)&lt;($D$2+1),RAND(),0)*S215&gt;Equity!S215,"Yes","")</f>
        <v/>
      </c>
      <c r="U215" s="18">
        <f ca="1">IF(T215="",(RAND()/Overview!$K$22+Overview!$L$21)*S215,0)</f>
        <v>1435.8384545647525</v>
      </c>
      <c r="V215" s="24" t="str">
        <f ca="1">IF(IF(RANDBETWEEN(1,$A$3)&lt;($D$2+1),RAND(),0)*U215&gt;Equity!U215,"Yes","")</f>
        <v/>
      </c>
      <c r="W215" s="18">
        <f ca="1">IF(V215="",(RAND()/Overview!$K$22+Overview!$L$21)*U215,0)</f>
        <v>1263.5695901767413</v>
      </c>
    </row>
    <row r="216" spans="2:23" x14ac:dyDescent="0.3">
      <c r="B216" s="4">
        <v>213</v>
      </c>
      <c r="C216" s="41">
        <v>1749.8546887360515</v>
      </c>
      <c r="D216" s="24" t="str">
        <f ca="1">IF(IF(RANDBETWEEN(1,$A$3)=1,RAND(),0)*C216&gt;Equity!C216,"Yes","")</f>
        <v/>
      </c>
      <c r="E216" s="18">
        <f ca="1">IF(D216="",(RAND()/Overview!$K$22+Overview!$L$21)*C216,0)</f>
        <v>1980.9406719513217</v>
      </c>
      <c r="F216" s="24" t="str">
        <f ca="1">IF(IF(RANDBETWEEN(1,$A$3)&lt;($D$2+1),RAND(),0)*E216&gt;Equity!E216,"Yes","")</f>
        <v/>
      </c>
      <c r="G216" s="18">
        <f ca="1">IF(F216="",(RAND()/Overview!$K$22+Overview!$L$21)*E216,0)</f>
        <v>2322.4810000417879</v>
      </c>
      <c r="H216" s="24" t="str">
        <f ca="1">IF(IF(RANDBETWEEN(1,$A$3)&lt;($D$2+1),RAND(),0)*G216&gt;Equity!G216,"Yes","")</f>
        <v/>
      </c>
      <c r="I216" s="18">
        <f ca="1">IF(H216="",(RAND()/Overview!$K$22+Overview!$L$21)*G216,0)</f>
        <v>2054.3563450849815</v>
      </c>
      <c r="J216" s="24" t="str">
        <f ca="1">IF(IF(RANDBETWEEN(1,$A$3)&lt;($D$2+1),RAND(),0)*I216&gt;Equity!I216,"Yes","")</f>
        <v/>
      </c>
      <c r="K216" s="18">
        <f ca="1">IF(J216="",(RAND()/Overview!$K$22+Overview!$L$21)*I216,0)</f>
        <v>1988.0070799346245</v>
      </c>
      <c r="L216" s="24" t="str">
        <f ca="1">IF(IF(RANDBETWEEN(1,$A$3)&lt;($D$2+1),RAND(),0)*K216&gt;Equity!K216,"Yes","")</f>
        <v/>
      </c>
      <c r="M216" s="18">
        <f ca="1">IF(L216="",(RAND()/Overview!$K$22+Overview!$L$21)*K216,0)</f>
        <v>1969.2517925584718</v>
      </c>
      <c r="N216" s="24" t="str">
        <f ca="1">IF(IF(RANDBETWEEN(1,$A$3)&lt;($D$2+1),RAND(),0)*M216&gt;Equity!M216,"Yes","")</f>
        <v/>
      </c>
      <c r="O216" s="18">
        <f ca="1">IF(N216="",(RAND()/Overview!$K$22+Overview!$L$21)*M216,0)</f>
        <v>1587.8538909525666</v>
      </c>
      <c r="P216" s="24" t="str">
        <f ca="1">IF(IF(RANDBETWEEN(1,$A$3)&lt;($D$2+1),RAND(),0)*O216&gt;Equity!O216,"Yes","")</f>
        <v/>
      </c>
      <c r="Q216" s="18">
        <f ca="1">IF(P216="",(RAND()/Overview!$K$22+Overview!$L$21)*O216,0)</f>
        <v>1830.0139888687702</v>
      </c>
      <c r="R216" s="24" t="str">
        <f ca="1">IF(IF(RANDBETWEEN(1,$A$3)&lt;($D$2+1),RAND(),0)*Q216&gt;Equity!Q216,"Yes","")</f>
        <v/>
      </c>
      <c r="S216" s="18">
        <f ca="1">IF(R216="",(RAND()/Overview!$K$22+Overview!$L$21)*Q216,0)</f>
        <v>2006.2772802420482</v>
      </c>
      <c r="T216" s="24" t="str">
        <f ca="1">IF(IF(RANDBETWEEN(1,$A$3)&lt;($D$2+1),RAND(),0)*S216&gt;Equity!S216,"Yes","")</f>
        <v/>
      </c>
      <c r="U216" s="18">
        <f ca="1">IF(T216="",(RAND()/Overview!$K$22+Overview!$L$21)*S216,0)</f>
        <v>1816.5273188886677</v>
      </c>
      <c r="V216" s="24" t="str">
        <f ca="1">IF(IF(RANDBETWEEN(1,$A$3)&lt;($D$2+1),RAND(),0)*U216&gt;Equity!U216,"Yes","")</f>
        <v/>
      </c>
      <c r="W216" s="18">
        <f ca="1">IF(V216="",(RAND()/Overview!$K$22+Overview!$L$21)*U216,0)</f>
        <v>1913.3195542379869</v>
      </c>
    </row>
    <row r="217" spans="2:23" x14ac:dyDescent="0.3">
      <c r="B217" s="4">
        <v>214</v>
      </c>
      <c r="C217" s="41">
        <v>1738.5073196551937</v>
      </c>
      <c r="D217" s="24" t="str">
        <f ca="1">IF(IF(RANDBETWEEN(1,$A$3)=1,RAND(),0)*C217&gt;Equity!C217,"Yes","")</f>
        <v/>
      </c>
      <c r="E217" s="18">
        <f ca="1">IF(D217="",(RAND()/Overview!$K$22+Overview!$L$21)*C217,0)</f>
        <v>1737.0335947332778</v>
      </c>
      <c r="F217" s="24" t="str">
        <f ca="1">IF(IF(RANDBETWEEN(1,$A$3)&lt;($D$2+1),RAND(),0)*E217&gt;Equity!E217,"Yes","")</f>
        <v/>
      </c>
      <c r="G217" s="18">
        <f ca="1">IF(F217="",(RAND()/Overview!$K$22+Overview!$L$21)*E217,0)</f>
        <v>1958.5588637142712</v>
      </c>
      <c r="H217" s="24" t="str">
        <f ca="1">IF(IF(RANDBETWEEN(1,$A$3)&lt;($D$2+1),RAND(),0)*G217&gt;Equity!G217,"Yes","")</f>
        <v/>
      </c>
      <c r="I217" s="18">
        <f ca="1">IF(H217="",(RAND()/Overview!$K$22+Overview!$L$21)*G217,0)</f>
        <v>1898.6093946886622</v>
      </c>
      <c r="J217" s="24" t="str">
        <f ca="1">IF(IF(RANDBETWEEN(1,$A$3)&lt;($D$2+1),RAND(),0)*I217&gt;Equity!I217,"Yes","")</f>
        <v/>
      </c>
      <c r="K217" s="18">
        <f ca="1">IF(J217="",(RAND()/Overview!$K$22+Overview!$L$21)*I217,0)</f>
        <v>2153.1225270187961</v>
      </c>
      <c r="L217" s="24" t="str">
        <f ca="1">IF(IF(RANDBETWEEN(1,$A$3)&lt;($D$2+1),RAND(),0)*K217&gt;Equity!K217,"Yes","")</f>
        <v/>
      </c>
      <c r="M217" s="18">
        <f ca="1">IF(L217="",(RAND()/Overview!$K$22+Overview!$L$21)*K217,0)</f>
        <v>2223.5083830891749</v>
      </c>
      <c r="N217" s="24" t="str">
        <f ca="1">IF(IF(RANDBETWEEN(1,$A$3)&lt;($D$2+1),RAND(),0)*M217&gt;Equity!M217,"Yes","")</f>
        <v/>
      </c>
      <c r="O217" s="18">
        <f ca="1">IF(N217="",(RAND()/Overview!$K$22+Overview!$L$21)*M217,0)</f>
        <v>1933.2001402579388</v>
      </c>
      <c r="P217" s="24" t="str">
        <f ca="1">IF(IF(RANDBETWEEN(1,$A$3)&lt;($D$2+1),RAND(),0)*O217&gt;Equity!O217,"Yes","")</f>
        <v/>
      </c>
      <c r="Q217" s="18">
        <f ca="1">IF(P217="",(RAND()/Overview!$K$22+Overview!$L$21)*O217,0)</f>
        <v>1614.3538139901732</v>
      </c>
      <c r="R217" s="24" t="str">
        <f ca="1">IF(IF(RANDBETWEEN(1,$A$3)&lt;($D$2+1),RAND(),0)*Q217&gt;Equity!Q217,"Yes","")</f>
        <v/>
      </c>
      <c r="S217" s="18">
        <f ca="1">IF(R217="",(RAND()/Overview!$K$22+Overview!$L$21)*Q217,0)</f>
        <v>1470.3424576066438</v>
      </c>
      <c r="T217" s="24" t="str">
        <f ca="1">IF(IF(RANDBETWEEN(1,$A$3)&lt;($D$2+1),RAND(),0)*S217&gt;Equity!S217,"Yes","")</f>
        <v/>
      </c>
      <c r="U217" s="18">
        <f ca="1">IF(T217="",(RAND()/Overview!$K$22+Overview!$L$21)*S217,0)</f>
        <v>1687.5031734157976</v>
      </c>
      <c r="V217" s="24" t="str">
        <f ca="1">IF(IF(RANDBETWEEN(1,$A$3)&lt;($D$2+1),RAND(),0)*U217&gt;Equity!U217,"Yes","")</f>
        <v/>
      </c>
      <c r="W217" s="18">
        <f ca="1">IF(V217="",(RAND()/Overview!$K$22+Overview!$L$21)*U217,0)</f>
        <v>2005.6011040523197</v>
      </c>
    </row>
    <row r="218" spans="2:23" x14ac:dyDescent="0.3">
      <c r="B218" s="4">
        <v>215</v>
      </c>
      <c r="C218" s="41">
        <v>1727.2859240544335</v>
      </c>
      <c r="D218" s="24" t="str">
        <f ca="1">IF(IF(RANDBETWEEN(1,$A$3)=1,RAND(),0)*C218&gt;Equity!C218,"Yes","")</f>
        <v/>
      </c>
      <c r="E218" s="18">
        <f ca="1">IF(D218="",(RAND()/Overview!$K$22+Overview!$L$21)*C218,0)</f>
        <v>1827.9870354007508</v>
      </c>
      <c r="F218" s="24" t="str">
        <f ca="1">IF(IF(RANDBETWEEN(1,$A$3)&lt;($D$2+1),RAND(),0)*E218&gt;Equity!E218,"Yes","")</f>
        <v/>
      </c>
      <c r="G218" s="18">
        <f ca="1">IF(F218="",(RAND()/Overview!$K$22+Overview!$L$21)*E218,0)</f>
        <v>2108.8081771564266</v>
      </c>
      <c r="H218" s="24" t="str">
        <f ca="1">IF(IF(RANDBETWEEN(1,$A$3)&lt;($D$2+1),RAND(),0)*G218&gt;Equity!G218,"Yes","")</f>
        <v/>
      </c>
      <c r="I218" s="18">
        <f ca="1">IF(H218="",(RAND()/Overview!$K$22+Overview!$L$21)*G218,0)</f>
        <v>1728.8341480782974</v>
      </c>
      <c r="J218" s="24" t="str">
        <f ca="1">IF(IF(RANDBETWEEN(1,$A$3)&lt;($D$2+1),RAND(),0)*I218&gt;Equity!I218,"Yes","")</f>
        <v/>
      </c>
      <c r="K218" s="18">
        <f ca="1">IF(J218="",(RAND()/Overview!$K$22+Overview!$L$21)*I218,0)</f>
        <v>1949.8055850184571</v>
      </c>
      <c r="L218" s="24" t="str">
        <f ca="1">IF(IF(RANDBETWEEN(1,$A$3)&lt;($D$2+1),RAND(),0)*K218&gt;Equity!K218,"Yes","")</f>
        <v/>
      </c>
      <c r="M218" s="18">
        <f ca="1">IF(L218="",(RAND()/Overview!$K$22+Overview!$L$21)*K218,0)</f>
        <v>1867.6181459120544</v>
      </c>
      <c r="N218" s="24" t="str">
        <f ca="1">IF(IF(RANDBETWEEN(1,$A$3)&lt;($D$2+1),RAND(),0)*M218&gt;Equity!M218,"Yes","")</f>
        <v/>
      </c>
      <c r="O218" s="18">
        <f ca="1">IF(N218="",(RAND()/Overview!$K$22+Overview!$L$21)*M218,0)</f>
        <v>2017.8635945264964</v>
      </c>
      <c r="P218" s="24" t="str">
        <f ca="1">IF(IF(RANDBETWEEN(1,$A$3)&lt;($D$2+1),RAND(),0)*O218&gt;Equity!O218,"Yes","")</f>
        <v/>
      </c>
      <c r="Q218" s="18">
        <f ca="1">IF(P218="",(RAND()/Overview!$K$22+Overview!$L$21)*O218,0)</f>
        <v>2200.4585770248559</v>
      </c>
      <c r="R218" s="24" t="str">
        <f ca="1">IF(IF(RANDBETWEEN(1,$A$3)&lt;($D$2+1),RAND(),0)*Q218&gt;Equity!Q218,"Yes","")</f>
        <v/>
      </c>
      <c r="S218" s="18">
        <f ca="1">IF(R218="",(RAND()/Overview!$K$22+Overview!$L$21)*Q218,0)</f>
        <v>2303.0459937050614</v>
      </c>
      <c r="T218" s="24" t="str">
        <f ca="1">IF(IF(RANDBETWEEN(1,$A$3)&lt;($D$2+1),RAND(),0)*S218&gt;Equity!S218,"Yes","")</f>
        <v/>
      </c>
      <c r="U218" s="18">
        <f ca="1">IF(T218="",(RAND()/Overview!$K$22+Overview!$L$21)*S218,0)</f>
        <v>2090.7687994365378</v>
      </c>
      <c r="V218" s="24" t="str">
        <f ca="1">IF(IF(RANDBETWEEN(1,$A$3)&lt;($D$2+1),RAND(),0)*U218&gt;Equity!U218,"Yes","")</f>
        <v/>
      </c>
      <c r="W218" s="18">
        <f ca="1">IF(V218="",(RAND()/Overview!$K$22+Overview!$L$21)*U218,0)</f>
        <v>2503.1058776560972</v>
      </c>
    </row>
    <row r="219" spans="2:23" x14ac:dyDescent="0.3">
      <c r="B219" s="4">
        <v>216</v>
      </c>
      <c r="C219" s="41">
        <v>1716.1885272174195</v>
      </c>
      <c r="D219" s="24" t="str">
        <f ca="1">IF(IF(RANDBETWEEN(1,$A$3)=1,RAND(),0)*C219&gt;Equity!C219,"Yes","")</f>
        <v/>
      </c>
      <c r="E219" s="18">
        <f ca="1">IF(D219="",(RAND()/Overview!$K$22+Overview!$L$21)*C219,0)</f>
        <v>1680.1230253340786</v>
      </c>
      <c r="F219" s="24" t="str">
        <f ca="1">IF(IF(RANDBETWEEN(1,$A$3)&lt;($D$2+1),RAND(),0)*E219&gt;Equity!E219,"Yes","")</f>
        <v/>
      </c>
      <c r="G219" s="18">
        <f ca="1">IF(F219="",(RAND()/Overview!$K$22+Overview!$L$21)*E219,0)</f>
        <v>1951.2931615200878</v>
      </c>
      <c r="H219" s="24" t="str">
        <f ca="1">IF(IF(RANDBETWEEN(1,$A$3)&lt;($D$2+1),RAND(),0)*G219&gt;Equity!G219,"Yes","")</f>
        <v/>
      </c>
      <c r="I219" s="18">
        <f ca="1">IF(H219="",(RAND()/Overview!$K$22+Overview!$L$21)*G219,0)</f>
        <v>1948.784080421151</v>
      </c>
      <c r="J219" s="24" t="str">
        <f ca="1">IF(IF(RANDBETWEEN(1,$A$3)&lt;($D$2+1),RAND(),0)*I219&gt;Equity!I219,"Yes","")</f>
        <v/>
      </c>
      <c r="K219" s="18">
        <f ca="1">IF(J219="",(RAND()/Overview!$K$22+Overview!$L$21)*I219,0)</f>
        <v>1710.5939513352407</v>
      </c>
      <c r="L219" s="24" t="str">
        <f ca="1">IF(IF(RANDBETWEEN(1,$A$3)&lt;($D$2+1),RAND(),0)*K219&gt;Equity!K219,"Yes","")</f>
        <v/>
      </c>
      <c r="M219" s="18">
        <f ca="1">IF(L219="",(RAND()/Overview!$K$22+Overview!$L$21)*K219,0)</f>
        <v>1693.2352349083817</v>
      </c>
      <c r="N219" s="24" t="str">
        <f ca="1">IF(IF(RANDBETWEEN(1,$A$3)&lt;($D$2+1),RAND(),0)*M219&gt;Equity!M219,"Yes","")</f>
        <v/>
      </c>
      <c r="O219" s="18">
        <f ca="1">IF(N219="",(RAND()/Overview!$K$22+Overview!$L$21)*M219,0)</f>
        <v>1891.1513311244025</v>
      </c>
      <c r="P219" s="24" t="str">
        <f ca="1">IF(IF(RANDBETWEEN(1,$A$3)&lt;($D$2+1),RAND(),0)*O219&gt;Equity!O219,"Yes","")</f>
        <v/>
      </c>
      <c r="Q219" s="18">
        <f ca="1">IF(P219="",(RAND()/Overview!$K$22+Overview!$L$21)*O219,0)</f>
        <v>1867.0423136782788</v>
      </c>
      <c r="R219" s="24" t="str">
        <f ca="1">IF(IF(RANDBETWEEN(1,$A$3)&lt;($D$2+1),RAND(),0)*Q219&gt;Equity!Q219,"Yes","")</f>
        <v/>
      </c>
      <c r="S219" s="18">
        <f ca="1">IF(R219="",(RAND()/Overview!$K$22+Overview!$L$21)*Q219,0)</f>
        <v>2152.5825401467891</v>
      </c>
      <c r="T219" s="24" t="str">
        <f ca="1">IF(IF(RANDBETWEEN(1,$A$3)&lt;($D$2+1),RAND(),0)*S219&gt;Equity!S219,"Yes","")</f>
        <v/>
      </c>
      <c r="U219" s="18">
        <f ca="1">IF(T219="",(RAND()/Overview!$K$22+Overview!$L$21)*S219,0)</f>
        <v>1925.2390434921097</v>
      </c>
      <c r="V219" s="24" t="str">
        <f ca="1">IF(IF(RANDBETWEEN(1,$A$3)&lt;($D$2+1),RAND(),0)*U219&gt;Equity!U219,"Yes","")</f>
        <v/>
      </c>
      <c r="W219" s="18">
        <f ca="1">IF(V219="",(RAND()/Overview!$K$22+Overview!$L$21)*U219,0)</f>
        <v>2198.693616835696</v>
      </c>
    </row>
    <row r="220" spans="2:23" x14ac:dyDescent="0.3">
      <c r="B220" s="4">
        <v>217</v>
      </c>
      <c r="C220" s="41">
        <v>1705.2131943321212</v>
      </c>
      <c r="D220" s="24" t="str">
        <f ca="1">IF(IF(RANDBETWEEN(1,$A$3)=1,RAND(),0)*C220&gt;Equity!C220,"Yes","")</f>
        <v/>
      </c>
      <c r="E220" s="18">
        <f ca="1">IF(D220="",(RAND()/Overview!$K$22+Overview!$L$21)*C220,0)</f>
        <v>1715.4004749288329</v>
      </c>
      <c r="F220" s="24" t="str">
        <f ca="1">IF(IF(RANDBETWEEN(1,$A$3)&lt;($D$2+1),RAND(),0)*E220&gt;Equity!E220,"Yes","")</f>
        <v/>
      </c>
      <c r="G220" s="18">
        <f ca="1">IF(F220="",(RAND()/Overview!$K$22+Overview!$L$21)*E220,0)</f>
        <v>1476.2958559477293</v>
      </c>
      <c r="H220" s="24" t="str">
        <f ca="1">IF(IF(RANDBETWEEN(1,$A$3)&lt;($D$2+1),RAND(),0)*G220&gt;Equity!G220,"Yes","")</f>
        <v/>
      </c>
      <c r="I220" s="18">
        <f ca="1">IF(H220="",(RAND()/Overview!$K$22+Overview!$L$21)*G220,0)</f>
        <v>1430.8730782072982</v>
      </c>
      <c r="J220" s="24" t="str">
        <f ca="1">IF(IF(RANDBETWEEN(1,$A$3)&lt;($D$2+1),RAND(),0)*I220&gt;Equity!I220,"Yes","")</f>
        <v/>
      </c>
      <c r="K220" s="18">
        <f ca="1">IF(J220="",(RAND()/Overview!$K$22+Overview!$L$21)*I220,0)</f>
        <v>1624.2167994588474</v>
      </c>
      <c r="L220" s="24" t="str">
        <f ca="1">IF(IF(RANDBETWEEN(1,$A$3)&lt;($D$2+1),RAND(),0)*K220&gt;Equity!K220,"Yes","")</f>
        <v/>
      </c>
      <c r="M220" s="18">
        <f ca="1">IF(L220="",(RAND()/Overview!$K$22+Overview!$L$21)*K220,0)</f>
        <v>1668.6524345173716</v>
      </c>
      <c r="N220" s="24" t="str">
        <f ca="1">IF(IF(RANDBETWEEN(1,$A$3)&lt;($D$2+1),RAND(),0)*M220&gt;Equity!M220,"Yes","")</f>
        <v/>
      </c>
      <c r="O220" s="18">
        <f ca="1">IF(N220="",(RAND()/Overview!$K$22+Overview!$L$21)*M220,0)</f>
        <v>1529.3852713609222</v>
      </c>
      <c r="P220" s="24" t="str">
        <f ca="1">IF(IF(RANDBETWEEN(1,$A$3)&lt;($D$2+1),RAND(),0)*O220&gt;Equity!O220,"Yes","")</f>
        <v/>
      </c>
      <c r="Q220" s="18">
        <f ca="1">IF(P220="",(RAND()/Overview!$K$22+Overview!$L$21)*O220,0)</f>
        <v>1628.4508166514131</v>
      </c>
      <c r="R220" s="24" t="str">
        <f ca="1">IF(IF(RANDBETWEEN(1,$A$3)&lt;($D$2+1),RAND(),0)*Q220&gt;Equity!Q220,"Yes","")</f>
        <v/>
      </c>
      <c r="S220" s="18">
        <f ca="1">IF(R220="",(RAND()/Overview!$K$22+Overview!$L$21)*Q220,0)</f>
        <v>1614.1783461192424</v>
      </c>
      <c r="T220" s="24" t="str">
        <f ca="1">IF(IF(RANDBETWEEN(1,$A$3)&lt;($D$2+1),RAND(),0)*S220&gt;Equity!S220,"Yes","")</f>
        <v/>
      </c>
      <c r="U220" s="18">
        <f ca="1">IF(T220="",(RAND()/Overview!$K$22+Overview!$L$21)*S220,0)</f>
        <v>1857.170061038928</v>
      </c>
      <c r="V220" s="24" t="str">
        <f ca="1">IF(IF(RANDBETWEEN(1,$A$3)&lt;($D$2+1),RAND(),0)*U220&gt;Equity!U220,"Yes","")</f>
        <v/>
      </c>
      <c r="W220" s="18">
        <f ca="1">IF(V220="",(RAND()/Overview!$K$22+Overview!$L$21)*U220,0)</f>
        <v>2101.3865961768561</v>
      </c>
    </row>
    <row r="221" spans="2:23" x14ac:dyDescent="0.3">
      <c r="B221" s="4">
        <v>218</v>
      </c>
      <c r="C221" s="41">
        <v>1694.3580295052523</v>
      </c>
      <c r="D221" s="24" t="str">
        <f ca="1">IF(IF(RANDBETWEEN(1,$A$3)=1,RAND(),0)*C221&gt;Equity!C221,"Yes","")</f>
        <v/>
      </c>
      <c r="E221" s="18">
        <f ca="1">IF(D221="",(RAND()/Overview!$K$22+Overview!$L$21)*C221,0)</f>
        <v>1457.7260516101512</v>
      </c>
      <c r="F221" s="24" t="str">
        <f ca="1">IF(IF(RANDBETWEEN(1,$A$3)&lt;($D$2+1),RAND(),0)*E221&gt;Equity!E221,"Yes","")</f>
        <v/>
      </c>
      <c r="G221" s="18">
        <f ca="1">IF(F221="",(RAND()/Overview!$K$22+Overview!$L$21)*E221,0)</f>
        <v>1324.7611935245795</v>
      </c>
      <c r="H221" s="24" t="str">
        <f ca="1">IF(IF(RANDBETWEEN(1,$A$3)&lt;($D$2+1),RAND(),0)*G221&gt;Equity!G221,"Yes","")</f>
        <v/>
      </c>
      <c r="I221" s="18">
        <f ca="1">IF(H221="",(RAND()/Overview!$K$22+Overview!$L$21)*G221,0)</f>
        <v>1567.3385937155481</v>
      </c>
      <c r="J221" s="24" t="str">
        <f ca="1">IF(IF(RANDBETWEEN(1,$A$3)&lt;($D$2+1),RAND(),0)*I221&gt;Equity!I221,"Yes","")</f>
        <v/>
      </c>
      <c r="K221" s="18">
        <f ca="1">IF(J221="",(RAND()/Overview!$K$22+Overview!$L$21)*I221,0)</f>
        <v>1728.9415368001155</v>
      </c>
      <c r="L221" s="24" t="str">
        <f ca="1">IF(IF(RANDBETWEEN(1,$A$3)&lt;($D$2+1),RAND(),0)*K221&gt;Equity!K221,"Yes","")</f>
        <v/>
      </c>
      <c r="M221" s="18">
        <f ca="1">IF(L221="",(RAND()/Overview!$K$22+Overview!$L$21)*K221,0)</f>
        <v>1781.8272844734345</v>
      </c>
      <c r="N221" s="24" t="str">
        <f ca="1">IF(IF(RANDBETWEEN(1,$A$3)&lt;($D$2+1),RAND(),0)*M221&gt;Equity!M221,"Yes","")</f>
        <v/>
      </c>
      <c r="O221" s="18">
        <f ca="1">IF(N221="",(RAND()/Overview!$K$22+Overview!$L$21)*M221,0)</f>
        <v>1932.6272521707281</v>
      </c>
      <c r="P221" s="24" t="str">
        <f ca="1">IF(IF(RANDBETWEEN(1,$A$3)&lt;($D$2+1),RAND(),0)*O221&gt;Equity!O221,"Yes","")</f>
        <v/>
      </c>
      <c r="Q221" s="18">
        <f ca="1">IF(P221="",(RAND()/Overview!$K$22+Overview!$L$21)*O221,0)</f>
        <v>1752.3237534837183</v>
      </c>
      <c r="R221" s="24" t="str">
        <f ca="1">IF(IF(RANDBETWEEN(1,$A$3)&lt;($D$2+1),RAND(),0)*Q221&gt;Equity!Q221,"Yes","")</f>
        <v/>
      </c>
      <c r="S221" s="18">
        <f ca="1">IF(R221="",(RAND()/Overview!$K$22+Overview!$L$21)*Q221,0)</f>
        <v>1900.1135877724475</v>
      </c>
      <c r="T221" s="24" t="str">
        <f ca="1">IF(IF(RANDBETWEEN(1,$A$3)&lt;($D$2+1),RAND(),0)*S221&gt;Equity!S221,"Yes","")</f>
        <v/>
      </c>
      <c r="U221" s="18">
        <f ca="1">IF(T221="",(RAND()/Overview!$K$22+Overview!$L$21)*S221,0)</f>
        <v>1946.7210305538231</v>
      </c>
      <c r="V221" s="24" t="str">
        <f ca="1">IF(IF(RANDBETWEEN(1,$A$3)&lt;($D$2+1),RAND(),0)*U221&gt;Equity!U221,"Yes","")</f>
        <v/>
      </c>
      <c r="W221" s="18">
        <f ca="1">IF(V221="",(RAND()/Overview!$K$22+Overview!$L$21)*U221,0)</f>
        <v>1869.6287291191929</v>
      </c>
    </row>
    <row r="222" spans="2:23" x14ac:dyDescent="0.3">
      <c r="B222" s="4">
        <v>219</v>
      </c>
      <c r="C222" s="41">
        <v>1683.6211748054582</v>
      </c>
      <c r="D222" s="24" t="str">
        <f ca="1">IF(IF(RANDBETWEEN(1,$A$3)=1,RAND(),0)*C222&gt;Equity!C222,"Yes","")</f>
        <v/>
      </c>
      <c r="E222" s="18">
        <f ca="1">IF(D222="",(RAND()/Overview!$K$22+Overview!$L$21)*C222,0)</f>
        <v>1589.7866699048875</v>
      </c>
      <c r="F222" s="24" t="str">
        <f ca="1">IF(IF(RANDBETWEEN(1,$A$3)&lt;($D$2+1),RAND(),0)*E222&gt;Equity!E222,"Yes","")</f>
        <v/>
      </c>
      <c r="G222" s="18">
        <f ca="1">IF(F222="",(RAND()/Overview!$K$22+Overview!$L$21)*E222,0)</f>
        <v>1445.6739026695193</v>
      </c>
      <c r="H222" s="24" t="str">
        <f ca="1">IF(IF(RANDBETWEEN(1,$A$3)&lt;($D$2+1),RAND(),0)*G222&gt;Equity!G222,"Yes","")</f>
        <v/>
      </c>
      <c r="I222" s="18">
        <f ca="1">IF(H222="",(RAND()/Overview!$K$22+Overview!$L$21)*G222,0)</f>
        <v>1258.0253661097272</v>
      </c>
      <c r="J222" s="24" t="str">
        <f ca="1">IF(IF(RANDBETWEEN(1,$A$3)&lt;($D$2+1),RAND(),0)*I222&gt;Equity!I222,"Yes","")</f>
        <v/>
      </c>
      <c r="K222" s="18">
        <f ca="1">IF(J222="",(RAND()/Overview!$K$22+Overview!$L$21)*I222,0)</f>
        <v>1290.1977813833234</v>
      </c>
      <c r="L222" s="24" t="str">
        <f ca="1">IF(IF(RANDBETWEEN(1,$A$3)&lt;($D$2+1),RAND(),0)*K222&gt;Equity!K222,"Yes","")</f>
        <v/>
      </c>
      <c r="M222" s="18">
        <f ca="1">IF(L222="",(RAND()/Overview!$K$22+Overview!$L$21)*K222,0)</f>
        <v>1092.231638975001</v>
      </c>
      <c r="N222" s="24" t="str">
        <f ca="1">IF(IF(RANDBETWEEN(1,$A$3)&lt;($D$2+1),RAND(),0)*M222&gt;Equity!M222,"Yes","")</f>
        <v/>
      </c>
      <c r="O222" s="18">
        <f ca="1">IF(N222="",(RAND()/Overview!$K$22+Overview!$L$21)*M222,0)</f>
        <v>1235.1085086826986</v>
      </c>
      <c r="P222" s="24" t="str">
        <f ca="1">IF(IF(RANDBETWEEN(1,$A$3)&lt;($D$2+1),RAND(),0)*O222&gt;Equity!O222,"Yes","")</f>
        <v/>
      </c>
      <c r="Q222" s="18">
        <f ca="1">IF(P222="",(RAND()/Overview!$K$22+Overview!$L$21)*O222,0)</f>
        <v>1255.2291672097838</v>
      </c>
      <c r="R222" s="24" t="str">
        <f ca="1">IF(IF(RANDBETWEEN(1,$A$3)&lt;($D$2+1),RAND(),0)*Q222&gt;Equity!Q222,"Yes","")</f>
        <v/>
      </c>
      <c r="S222" s="18">
        <f ca="1">IF(R222="",(RAND()/Overview!$K$22+Overview!$L$21)*Q222,0)</f>
        <v>1361.274155245633</v>
      </c>
      <c r="T222" s="24" t="str">
        <f ca="1">IF(IF(RANDBETWEEN(1,$A$3)&lt;($D$2+1),RAND(),0)*S222&gt;Equity!S222,"Yes","")</f>
        <v/>
      </c>
      <c r="U222" s="18">
        <f ca="1">IF(T222="",(RAND()/Overview!$K$22+Overview!$L$21)*S222,0)</f>
        <v>1150.0090061168576</v>
      </c>
      <c r="V222" s="24" t="str">
        <f ca="1">IF(IF(RANDBETWEEN(1,$A$3)&lt;($D$2+1),RAND(),0)*U222&gt;Equity!U222,"Yes","")</f>
        <v/>
      </c>
      <c r="W222" s="18">
        <f ca="1">IF(V222="",(RAND()/Overview!$K$22+Overview!$L$21)*U222,0)</f>
        <v>1221.8882893722766</v>
      </c>
    </row>
    <row r="223" spans="2:23" x14ac:dyDescent="0.3">
      <c r="B223" s="4">
        <v>220</v>
      </c>
      <c r="C223" s="41">
        <v>1673.0008093342371</v>
      </c>
      <c r="D223" s="24" t="str">
        <f ca="1">IF(IF(RANDBETWEEN(1,$A$3)=1,RAND(),0)*C223&gt;Equity!C223,"Yes","")</f>
        <v/>
      </c>
      <c r="E223" s="18">
        <f ca="1">IF(D223="",(RAND()/Overview!$K$22+Overview!$L$21)*C223,0)</f>
        <v>1805.3295274262257</v>
      </c>
      <c r="F223" s="24" t="str">
        <f ca="1">IF(IF(RANDBETWEEN(1,$A$3)&lt;($D$2+1),RAND(),0)*E223&gt;Equity!E223,"Yes","")</f>
        <v/>
      </c>
      <c r="G223" s="18">
        <f ca="1">IF(F223="",(RAND()/Overview!$K$22+Overview!$L$21)*E223,0)</f>
        <v>2075.3087144070287</v>
      </c>
      <c r="H223" s="24" t="str">
        <f ca="1">IF(IF(RANDBETWEEN(1,$A$3)&lt;($D$2+1),RAND(),0)*G223&gt;Equity!G223,"Yes","")</f>
        <v/>
      </c>
      <c r="I223" s="18">
        <f ca="1">IF(H223="",(RAND()/Overview!$K$22+Overview!$L$21)*G223,0)</f>
        <v>1969.0213951115493</v>
      </c>
      <c r="J223" s="24" t="str">
        <f ca="1">IF(IF(RANDBETWEEN(1,$A$3)&lt;($D$2+1),RAND(),0)*I223&gt;Equity!I223,"Yes","")</f>
        <v/>
      </c>
      <c r="K223" s="18">
        <f ca="1">IF(J223="",(RAND()/Overview!$K$22+Overview!$L$21)*I223,0)</f>
        <v>1594.6320041232657</v>
      </c>
      <c r="L223" s="24" t="str">
        <f ca="1">IF(IF(RANDBETWEEN(1,$A$3)&lt;($D$2+1),RAND(),0)*K223&gt;Equity!K223,"Yes","")</f>
        <v/>
      </c>
      <c r="M223" s="18">
        <f ca="1">IF(L223="",(RAND()/Overview!$K$22+Overview!$L$21)*K223,0)</f>
        <v>1436.0598008352736</v>
      </c>
      <c r="N223" s="24" t="str">
        <f ca="1">IF(IF(RANDBETWEEN(1,$A$3)&lt;($D$2+1),RAND(),0)*M223&gt;Equity!M223,"Yes","")</f>
        <v/>
      </c>
      <c r="O223" s="18">
        <f ca="1">IF(N223="",(RAND()/Overview!$K$22+Overview!$L$21)*M223,0)</f>
        <v>1683.0847027846851</v>
      </c>
      <c r="P223" s="24" t="str">
        <f ca="1">IF(IF(RANDBETWEEN(1,$A$3)&lt;($D$2+1),RAND(),0)*O223&gt;Equity!O223,"Yes","")</f>
        <v/>
      </c>
      <c r="Q223" s="18">
        <f ca="1">IF(P223="",(RAND()/Overview!$K$22+Overview!$L$21)*O223,0)</f>
        <v>1878.8513892964752</v>
      </c>
      <c r="R223" s="24" t="str">
        <f ca="1">IF(IF(RANDBETWEEN(1,$A$3)&lt;($D$2+1),RAND(),0)*Q223&gt;Equity!Q223,"Yes","")</f>
        <v/>
      </c>
      <c r="S223" s="18">
        <f ca="1">IF(R223="",(RAND()/Overview!$K$22+Overview!$L$21)*Q223,0)</f>
        <v>1815.2180983799963</v>
      </c>
      <c r="T223" s="24" t="str">
        <f ca="1">IF(IF(RANDBETWEEN(1,$A$3)&lt;($D$2+1),RAND(),0)*S223&gt;Equity!S223,"Yes","")</f>
        <v/>
      </c>
      <c r="U223" s="18">
        <f ca="1">IF(T223="",(RAND()/Overview!$K$22+Overview!$L$21)*S223,0)</f>
        <v>1602.8171739922921</v>
      </c>
      <c r="V223" s="24" t="str">
        <f ca="1">IF(IF(RANDBETWEEN(1,$A$3)&lt;($D$2+1),RAND(),0)*U223&gt;Equity!U223,"Yes","")</f>
        <v/>
      </c>
      <c r="W223" s="18">
        <f ca="1">IF(V223="",(RAND()/Overview!$K$22+Overview!$L$21)*U223,0)</f>
        <v>1310.5904103781174</v>
      </c>
    </row>
    <row r="224" spans="2:23" x14ac:dyDescent="0.3">
      <c r="B224" s="4">
        <v>221</v>
      </c>
      <c r="C224" s="41">
        <v>1662.4951483237144</v>
      </c>
      <c r="D224" s="24" t="str">
        <f ca="1">IF(IF(RANDBETWEEN(1,$A$3)=1,RAND(),0)*C224&gt;Equity!C224,"Yes","")</f>
        <v/>
      </c>
      <c r="E224" s="18">
        <f ca="1">IF(D224="",(RAND()/Overview!$K$22+Overview!$L$21)*C224,0)</f>
        <v>1975.3049640522163</v>
      </c>
      <c r="F224" s="24" t="str">
        <f ca="1">IF(IF(RANDBETWEEN(1,$A$3)&lt;($D$2+1),RAND(),0)*E224&gt;Equity!E224,"Yes","")</f>
        <v/>
      </c>
      <c r="G224" s="18">
        <f ca="1">IF(F224="",(RAND()/Overview!$K$22+Overview!$L$21)*E224,0)</f>
        <v>2348.6862858779182</v>
      </c>
      <c r="H224" s="24" t="str">
        <f ca="1">IF(IF(RANDBETWEEN(1,$A$3)&lt;($D$2+1),RAND(),0)*G224&gt;Equity!G224,"Yes","")</f>
        <v/>
      </c>
      <c r="I224" s="18">
        <f ca="1">IF(H224="",(RAND()/Overview!$K$22+Overview!$L$21)*G224,0)</f>
        <v>2371.4531546544649</v>
      </c>
      <c r="J224" s="24" t="str">
        <f ca="1">IF(IF(RANDBETWEEN(1,$A$3)&lt;($D$2+1),RAND(),0)*I224&gt;Equity!I224,"Yes","")</f>
        <v/>
      </c>
      <c r="K224" s="18">
        <f ca="1">IF(J224="",(RAND()/Overview!$K$22+Overview!$L$21)*I224,0)</f>
        <v>2353.7363738431336</v>
      </c>
      <c r="L224" s="24" t="str">
        <f ca="1">IF(IF(RANDBETWEEN(1,$A$3)&lt;($D$2+1),RAND(),0)*K224&gt;Equity!K224,"Yes","")</f>
        <v/>
      </c>
      <c r="M224" s="18">
        <f ca="1">IF(L224="",(RAND()/Overview!$K$22+Overview!$L$21)*K224,0)</f>
        <v>1989.6255727593104</v>
      </c>
      <c r="N224" s="24" t="str">
        <f ca="1">IF(IF(RANDBETWEEN(1,$A$3)&lt;($D$2+1),RAND(),0)*M224&gt;Equity!M224,"Yes","")</f>
        <v/>
      </c>
      <c r="O224" s="18">
        <f ca="1">IF(N224="",(RAND()/Overview!$K$22+Overview!$L$21)*M224,0)</f>
        <v>1730.225050892444</v>
      </c>
      <c r="P224" s="24" t="str">
        <f ca="1">IF(IF(RANDBETWEEN(1,$A$3)&lt;($D$2+1),RAND(),0)*O224&gt;Equity!O224,"Yes","")</f>
        <v/>
      </c>
      <c r="Q224" s="18">
        <f ca="1">IF(P224="",(RAND()/Overview!$K$22+Overview!$L$21)*O224,0)</f>
        <v>1978.8053432388228</v>
      </c>
      <c r="R224" s="24" t="str">
        <f ca="1">IF(IF(RANDBETWEEN(1,$A$3)&lt;($D$2+1),RAND(),0)*Q224&gt;Equity!Q224,"Yes","")</f>
        <v/>
      </c>
      <c r="S224" s="18">
        <f ca="1">IF(R224="",(RAND()/Overview!$K$22+Overview!$L$21)*Q224,0)</f>
        <v>1631.9421095620532</v>
      </c>
      <c r="T224" s="24" t="str">
        <f ca="1">IF(IF(RANDBETWEEN(1,$A$3)&lt;($D$2+1),RAND(),0)*S224&gt;Equity!S224,"Yes","")</f>
        <v/>
      </c>
      <c r="U224" s="18">
        <f ca="1">IF(T224="",(RAND()/Overview!$K$22+Overview!$L$21)*S224,0)</f>
        <v>1588.2046064983933</v>
      </c>
      <c r="V224" s="24" t="str">
        <f ca="1">IF(IF(RANDBETWEEN(1,$A$3)&lt;($D$2+1),RAND(),0)*U224&gt;Equity!U224,"Yes","")</f>
        <v/>
      </c>
      <c r="W224" s="18">
        <f ca="1">IF(V224="",(RAND()/Overview!$K$22+Overview!$L$21)*U224,0)</f>
        <v>1844.306296624984</v>
      </c>
    </row>
    <row r="225" spans="2:23" x14ac:dyDescent="0.3">
      <c r="B225" s="4">
        <v>222</v>
      </c>
      <c r="C225" s="41">
        <v>1652.1024422603334</v>
      </c>
      <c r="D225" s="24" t="str">
        <f ca="1">IF(IF(RANDBETWEEN(1,$A$3)=1,RAND(),0)*C225&gt;Equity!C225,"Yes","")</f>
        <v/>
      </c>
      <c r="E225" s="18">
        <f ca="1">IF(D225="",(RAND()/Overview!$K$22+Overview!$L$21)*C225,0)</f>
        <v>1579.6947728330604</v>
      </c>
      <c r="F225" s="24" t="str">
        <f ca="1">IF(IF(RANDBETWEEN(1,$A$3)&lt;($D$2+1),RAND(),0)*E225&gt;Equity!E225,"Yes","")</f>
        <v/>
      </c>
      <c r="G225" s="18">
        <f ca="1">IF(F225="",(RAND()/Overview!$K$22+Overview!$L$21)*E225,0)</f>
        <v>1556.4249228808862</v>
      </c>
      <c r="H225" s="24" t="str">
        <f ca="1">IF(IF(RANDBETWEEN(1,$A$3)&lt;($D$2+1),RAND(),0)*G225&gt;Equity!G225,"Yes","")</f>
        <v/>
      </c>
      <c r="I225" s="18">
        <f ca="1">IF(H225="",(RAND()/Overview!$K$22+Overview!$L$21)*G225,0)</f>
        <v>1768.8145487439326</v>
      </c>
      <c r="J225" s="24" t="str">
        <f ca="1">IF(IF(RANDBETWEEN(1,$A$3)&lt;($D$2+1),RAND(),0)*I225&gt;Equity!I225,"Yes","")</f>
        <v/>
      </c>
      <c r="K225" s="18">
        <f ca="1">IF(J225="",(RAND()/Overview!$K$22+Overview!$L$21)*I225,0)</f>
        <v>1612.7969112506787</v>
      </c>
      <c r="L225" s="24" t="str">
        <f ca="1">IF(IF(RANDBETWEEN(1,$A$3)&lt;($D$2+1),RAND(),0)*K225&gt;Equity!K225,"Yes","")</f>
        <v/>
      </c>
      <c r="M225" s="18">
        <f ca="1">IF(L225="",(RAND()/Overview!$K$22+Overview!$L$21)*K225,0)</f>
        <v>1361.9129292854498</v>
      </c>
      <c r="N225" s="24" t="str">
        <f ca="1">IF(IF(RANDBETWEEN(1,$A$3)&lt;($D$2+1),RAND(),0)*M225&gt;Equity!M225,"Yes","")</f>
        <v/>
      </c>
      <c r="O225" s="18">
        <f ca="1">IF(N225="",(RAND()/Overview!$K$22+Overview!$L$21)*M225,0)</f>
        <v>1330.7445002304605</v>
      </c>
      <c r="P225" s="24" t="str">
        <f ca="1">IF(IF(RANDBETWEEN(1,$A$3)&lt;($D$2+1),RAND(),0)*O225&gt;Equity!O225,"Yes","")</f>
        <v/>
      </c>
      <c r="Q225" s="18">
        <f ca="1">IF(P225="",(RAND()/Overview!$K$22+Overview!$L$21)*O225,0)</f>
        <v>1162.3218464632873</v>
      </c>
      <c r="R225" s="24" t="str">
        <f ca="1">IF(IF(RANDBETWEEN(1,$A$3)&lt;($D$2+1),RAND(),0)*Q225&gt;Equity!Q225,"Yes","")</f>
        <v/>
      </c>
      <c r="S225" s="18">
        <f ca="1">IF(R225="",(RAND()/Overview!$K$22+Overview!$L$21)*Q225,0)</f>
        <v>1274.2484307776244</v>
      </c>
      <c r="T225" s="24" t="str">
        <f ca="1">IF(IF(RANDBETWEEN(1,$A$3)&lt;($D$2+1),RAND(),0)*S225&gt;Equity!S225,"Yes","")</f>
        <v/>
      </c>
      <c r="U225" s="18">
        <f ca="1">IF(T225="",(RAND()/Overview!$K$22+Overview!$L$21)*S225,0)</f>
        <v>1441.8118658966021</v>
      </c>
      <c r="V225" s="24" t="str">
        <f ca="1">IF(IF(RANDBETWEEN(1,$A$3)&lt;($D$2+1),RAND(),0)*U225&gt;Equity!U225,"Yes","")</f>
        <v/>
      </c>
      <c r="W225" s="18">
        <f ca="1">IF(V225="",(RAND()/Overview!$K$22+Overview!$L$21)*U225,0)</f>
        <v>1360.0543331313722</v>
      </c>
    </row>
    <row r="226" spans="2:23" x14ac:dyDescent="0.3">
      <c r="B226" s="4">
        <v>223</v>
      </c>
      <c r="C226" s="41">
        <v>1641.8209760336688</v>
      </c>
      <c r="D226" s="24" t="str">
        <f ca="1">IF(IF(RANDBETWEEN(1,$A$3)=1,RAND(),0)*C226&gt;Equity!C226,"Yes","")</f>
        <v/>
      </c>
      <c r="E226" s="18">
        <f ca="1">IF(D226="",(RAND()/Overview!$K$22+Overview!$L$21)*C226,0)</f>
        <v>1628.4692739050688</v>
      </c>
      <c r="F226" s="24" t="str">
        <f ca="1">IF(IF(RANDBETWEEN(1,$A$3)&lt;($D$2+1),RAND(),0)*E226&gt;Equity!E226,"Yes","")</f>
        <v/>
      </c>
      <c r="G226" s="18">
        <f ca="1">IF(F226="",(RAND()/Overview!$K$22+Overview!$L$21)*E226,0)</f>
        <v>1836.8851022532829</v>
      </c>
      <c r="H226" s="24" t="str">
        <f ca="1">IF(IF(RANDBETWEEN(1,$A$3)&lt;($D$2+1),RAND(),0)*G226&gt;Equity!G226,"Yes","")</f>
        <v/>
      </c>
      <c r="I226" s="18">
        <f ca="1">IF(H226="",(RAND()/Overview!$K$22+Overview!$L$21)*G226,0)</f>
        <v>1662.3133541930194</v>
      </c>
      <c r="J226" s="24" t="str">
        <f ca="1">IF(IF(RANDBETWEEN(1,$A$3)&lt;($D$2+1),RAND(),0)*I226&gt;Equity!I226,"Yes","")</f>
        <v/>
      </c>
      <c r="K226" s="18">
        <f ca="1">IF(J226="",(RAND()/Overview!$K$22+Overview!$L$21)*I226,0)</f>
        <v>1933.1254662971307</v>
      </c>
      <c r="L226" s="24" t="str">
        <f ca="1">IF(IF(RANDBETWEEN(1,$A$3)&lt;($D$2+1),RAND(),0)*K226&gt;Equity!K226,"Yes","")</f>
        <v/>
      </c>
      <c r="M226" s="18">
        <f ca="1">IF(L226="",(RAND()/Overview!$K$22+Overview!$L$21)*K226,0)</f>
        <v>2307.1796426967289</v>
      </c>
      <c r="N226" s="24" t="str">
        <f ca="1">IF(IF(RANDBETWEEN(1,$A$3)&lt;($D$2+1),RAND(),0)*M226&gt;Equity!M226,"Yes","")</f>
        <v/>
      </c>
      <c r="O226" s="18">
        <f ca="1">IF(N226="",(RAND()/Overview!$K$22+Overview!$L$21)*M226,0)</f>
        <v>2230.5931965820123</v>
      </c>
      <c r="P226" s="24" t="str">
        <f ca="1">IF(IF(RANDBETWEEN(1,$A$3)&lt;($D$2+1),RAND(),0)*O226&gt;Equity!O226,"Yes","")</f>
        <v/>
      </c>
      <c r="Q226" s="18">
        <f ca="1">IF(P226="",(RAND()/Overview!$K$22+Overview!$L$21)*O226,0)</f>
        <v>2476.9268323428619</v>
      </c>
      <c r="R226" s="24" t="str">
        <f ca="1">IF(IF(RANDBETWEEN(1,$A$3)&lt;($D$2+1),RAND(),0)*Q226&gt;Equity!Q226,"Yes","")</f>
        <v/>
      </c>
      <c r="S226" s="18">
        <f ca="1">IF(R226="",(RAND()/Overview!$K$22+Overview!$L$21)*Q226,0)</f>
        <v>2877.1620867351699</v>
      </c>
      <c r="T226" s="24" t="str">
        <f ca="1">IF(IF(RANDBETWEEN(1,$A$3)&lt;($D$2+1),RAND(),0)*S226&gt;Equity!S226,"Yes","")</f>
        <v/>
      </c>
      <c r="U226" s="18">
        <f ca="1">IF(T226="",(RAND()/Overview!$K$22+Overview!$L$21)*S226,0)</f>
        <v>3364.9456443652716</v>
      </c>
      <c r="V226" s="24" t="str">
        <f ca="1">IF(IF(RANDBETWEEN(1,$A$3)&lt;($D$2+1),RAND(),0)*U226&gt;Equity!U226,"Yes","")</f>
        <v/>
      </c>
      <c r="W226" s="18">
        <f ca="1">IF(V226="",(RAND()/Overview!$K$22+Overview!$L$21)*U226,0)</f>
        <v>3903.8749835721801</v>
      </c>
    </row>
    <row r="227" spans="2:23" x14ac:dyDescent="0.3">
      <c r="B227" s="4">
        <v>224</v>
      </c>
      <c r="C227" s="41">
        <v>1631.6490681094713</v>
      </c>
      <c r="D227" s="24" t="str">
        <f ca="1">IF(IF(RANDBETWEEN(1,$A$3)=1,RAND(),0)*C227&gt;Equity!C227,"Yes","")</f>
        <v/>
      </c>
      <c r="E227" s="18">
        <f ca="1">IF(D227="",(RAND()/Overview!$K$22+Overview!$L$21)*C227,0)</f>
        <v>1739.27500903126</v>
      </c>
      <c r="F227" s="24" t="str">
        <f ca="1">IF(IF(RANDBETWEEN(1,$A$3)&lt;($D$2+1),RAND(),0)*E227&gt;Equity!E227,"Yes","")</f>
        <v/>
      </c>
      <c r="G227" s="18">
        <f ca="1">IF(F227="",(RAND()/Overview!$K$22+Overview!$L$21)*E227,0)</f>
        <v>1410.2911216297509</v>
      </c>
      <c r="H227" s="24" t="str">
        <f ca="1">IF(IF(RANDBETWEEN(1,$A$3)&lt;($D$2+1),RAND(),0)*G227&gt;Equity!G227,"Yes","")</f>
        <v/>
      </c>
      <c r="I227" s="18">
        <f ca="1">IF(H227="",(RAND()/Overview!$K$22+Overview!$L$21)*G227,0)</f>
        <v>1574.0439024280929</v>
      </c>
      <c r="J227" s="24" t="str">
        <f ca="1">IF(IF(RANDBETWEEN(1,$A$3)&lt;($D$2+1),RAND(),0)*I227&gt;Equity!I227,"Yes","")</f>
        <v/>
      </c>
      <c r="K227" s="18">
        <f ca="1">IF(J227="",(RAND()/Overview!$K$22+Overview!$L$21)*I227,0)</f>
        <v>1862.3961253320822</v>
      </c>
      <c r="L227" s="24" t="str">
        <f ca="1">IF(IF(RANDBETWEEN(1,$A$3)&lt;($D$2+1),RAND(),0)*K227&gt;Equity!K227,"Yes","")</f>
        <v/>
      </c>
      <c r="M227" s="18">
        <f ca="1">IF(L227="",(RAND()/Overview!$K$22+Overview!$L$21)*K227,0)</f>
        <v>2012.4304624961353</v>
      </c>
      <c r="N227" s="24" t="str">
        <f ca="1">IF(IF(RANDBETWEEN(1,$A$3)&lt;($D$2+1),RAND(),0)*M227&gt;Equity!M227,"Yes","")</f>
        <v/>
      </c>
      <c r="O227" s="18">
        <f ca="1">IF(N227="",(RAND()/Overview!$K$22+Overview!$L$21)*M227,0)</f>
        <v>1793.7871661458669</v>
      </c>
      <c r="P227" s="24" t="str">
        <f ca="1">IF(IF(RANDBETWEEN(1,$A$3)&lt;($D$2+1),RAND(),0)*O227&gt;Equity!O227,"Yes","")</f>
        <v/>
      </c>
      <c r="Q227" s="18">
        <f ca="1">IF(P227="",(RAND()/Overview!$K$22+Overview!$L$21)*O227,0)</f>
        <v>1887.7306076187283</v>
      </c>
      <c r="R227" s="24" t="str">
        <f ca="1">IF(IF(RANDBETWEEN(1,$A$3)&lt;($D$2+1),RAND(),0)*Q227&gt;Equity!Q227,"Yes","")</f>
        <v/>
      </c>
      <c r="S227" s="18">
        <f ca="1">IF(R227="",(RAND()/Overview!$K$22+Overview!$L$21)*Q227,0)</f>
        <v>1685.4921400437129</v>
      </c>
      <c r="T227" s="24" t="str">
        <f ca="1">IF(IF(RANDBETWEEN(1,$A$3)&lt;($D$2+1),RAND(),0)*S227&gt;Equity!S227,"Yes","")</f>
        <v/>
      </c>
      <c r="U227" s="18">
        <f ca="1">IF(T227="",(RAND()/Overview!$K$22+Overview!$L$21)*S227,0)</f>
        <v>1789.8242895436822</v>
      </c>
      <c r="V227" s="24" t="str">
        <f ca="1">IF(IF(RANDBETWEEN(1,$A$3)&lt;($D$2+1),RAND(),0)*U227&gt;Equity!U227,"Yes","")</f>
        <v/>
      </c>
      <c r="W227" s="18">
        <f ca="1">IF(V227="",(RAND()/Overview!$K$22+Overview!$L$21)*U227,0)</f>
        <v>1726.6501227800488</v>
      </c>
    </row>
    <row r="228" spans="2:23" x14ac:dyDescent="0.3">
      <c r="B228" s="4">
        <v>225</v>
      </c>
      <c r="C228" s="41">
        <v>1621.5850697261649</v>
      </c>
      <c r="D228" s="24" t="str">
        <f ca="1">IF(IF(RANDBETWEEN(1,$A$3)=1,RAND(),0)*C228&gt;Equity!C228,"Yes","")</f>
        <v/>
      </c>
      <c r="E228" s="18">
        <f ca="1">IF(D228="",(RAND()/Overview!$K$22+Overview!$L$21)*C228,0)</f>
        <v>1702.208813848682</v>
      </c>
      <c r="F228" s="24" t="str">
        <f ca="1">IF(IF(RANDBETWEEN(1,$A$3)&lt;($D$2+1),RAND(),0)*E228&gt;Equity!E228,"Yes","")</f>
        <v/>
      </c>
      <c r="G228" s="18">
        <f ca="1">IF(F228="",(RAND()/Overview!$K$22+Overview!$L$21)*E228,0)</f>
        <v>1603.2810861251064</v>
      </c>
      <c r="H228" s="24" t="str">
        <f ca="1">IF(IF(RANDBETWEEN(1,$A$3)&lt;($D$2+1),RAND(),0)*G228&gt;Equity!G228,"Yes","")</f>
        <v/>
      </c>
      <c r="I228" s="18">
        <f ca="1">IF(H228="",(RAND()/Overview!$K$22+Overview!$L$21)*G228,0)</f>
        <v>1803.1146415395203</v>
      </c>
      <c r="J228" s="24" t="str">
        <f ca="1">IF(IF(RANDBETWEEN(1,$A$3)&lt;($D$2+1),RAND(),0)*I228&gt;Equity!I228,"Yes","")</f>
        <v/>
      </c>
      <c r="K228" s="18">
        <f ca="1">IF(J228="",(RAND()/Overview!$K$22+Overview!$L$21)*I228,0)</f>
        <v>1865.9932384650429</v>
      </c>
      <c r="L228" s="24" t="str">
        <f ca="1">IF(IF(RANDBETWEEN(1,$A$3)&lt;($D$2+1),RAND(),0)*K228&gt;Equity!K228,"Yes","")</f>
        <v/>
      </c>
      <c r="M228" s="18">
        <f ca="1">IF(L228="",(RAND()/Overview!$K$22+Overview!$L$21)*K228,0)</f>
        <v>2148.5667583551244</v>
      </c>
      <c r="N228" s="24" t="str">
        <f ca="1">IF(IF(RANDBETWEEN(1,$A$3)&lt;($D$2+1),RAND(),0)*M228&gt;Equity!M228,"Yes","")</f>
        <v/>
      </c>
      <c r="O228" s="18">
        <f ca="1">IF(N228="",(RAND()/Overview!$K$22+Overview!$L$21)*M228,0)</f>
        <v>1729.2964882635615</v>
      </c>
      <c r="P228" s="24" t="str">
        <f ca="1">IF(IF(RANDBETWEEN(1,$A$3)&lt;($D$2+1),RAND(),0)*O228&gt;Equity!O228,"Yes","")</f>
        <v/>
      </c>
      <c r="Q228" s="18">
        <f ca="1">IF(P228="",(RAND()/Overview!$K$22+Overview!$L$21)*O228,0)</f>
        <v>2006.7879283830941</v>
      </c>
      <c r="R228" s="24" t="str">
        <f ca="1">IF(IF(RANDBETWEEN(1,$A$3)&lt;($D$2+1),RAND(),0)*Q228&gt;Equity!Q228,"Yes","")</f>
        <v/>
      </c>
      <c r="S228" s="18">
        <f ca="1">IF(R228="",(RAND()/Overview!$K$22+Overview!$L$21)*Q228,0)</f>
        <v>2190.6097557379317</v>
      </c>
      <c r="T228" s="24" t="str">
        <f ca="1">IF(IF(RANDBETWEEN(1,$A$3)&lt;($D$2+1),RAND(),0)*S228&gt;Equity!S228,"Yes","")</f>
        <v/>
      </c>
      <c r="U228" s="18">
        <f ca="1">IF(T228="",(RAND()/Overview!$K$22+Overview!$L$21)*S228,0)</f>
        <v>2505.9664926507398</v>
      </c>
      <c r="V228" s="24" t="str">
        <f ca="1">IF(IF(RANDBETWEEN(1,$A$3)&lt;($D$2+1),RAND(),0)*U228&gt;Equity!U228,"Yes","")</f>
        <v/>
      </c>
      <c r="W228" s="18">
        <f ca="1">IF(V228="",(RAND()/Overview!$K$22+Overview!$L$21)*U228,0)</f>
        <v>2584.9081691179172</v>
      </c>
    </row>
    <row r="229" spans="2:23" x14ac:dyDescent="0.3">
      <c r="B229" s="4">
        <v>226</v>
      </c>
      <c r="C229" s="41">
        <v>1611.6273641140701</v>
      </c>
      <c r="D229" s="24" t="str">
        <f ca="1">IF(IF(RANDBETWEEN(1,$A$3)=1,RAND(),0)*C229&gt;Equity!C229,"Yes","")</f>
        <v/>
      </c>
      <c r="E229" s="18">
        <f ca="1">IF(D229="",(RAND()/Overview!$K$22+Overview!$L$21)*C229,0)</f>
        <v>1535.1256799702755</v>
      </c>
      <c r="F229" s="24" t="str">
        <f ca="1">IF(IF(RANDBETWEEN(1,$A$3)&lt;($D$2+1),RAND(),0)*E229&gt;Equity!E229,"Yes","")</f>
        <v/>
      </c>
      <c r="G229" s="18">
        <f ca="1">IF(F229="",(RAND()/Overview!$K$22+Overview!$L$21)*E229,0)</f>
        <v>1839.7176534675873</v>
      </c>
      <c r="H229" s="24" t="str">
        <f ca="1">IF(IF(RANDBETWEEN(1,$A$3)&lt;($D$2+1),RAND(),0)*G229&gt;Equity!G229,"Yes","")</f>
        <v/>
      </c>
      <c r="I229" s="18">
        <f ca="1">IF(H229="",(RAND()/Overview!$K$22+Overview!$L$21)*G229,0)</f>
        <v>2111.3831968928093</v>
      </c>
      <c r="J229" s="24" t="str">
        <f ca="1">IF(IF(RANDBETWEEN(1,$A$3)&lt;($D$2+1),RAND(),0)*I229&gt;Equity!I229,"Yes","")</f>
        <v/>
      </c>
      <c r="K229" s="18">
        <f ca="1">IF(J229="",(RAND()/Overview!$K$22+Overview!$L$21)*I229,0)</f>
        <v>1732.7910520881003</v>
      </c>
      <c r="L229" s="24" t="str">
        <f ca="1">IF(IF(RANDBETWEEN(1,$A$3)&lt;($D$2+1),RAND(),0)*K229&gt;Equity!K229,"Yes","")</f>
        <v/>
      </c>
      <c r="M229" s="18">
        <f ca="1">IF(L229="",(RAND()/Overview!$K$22+Overview!$L$21)*K229,0)</f>
        <v>1542.7326535133293</v>
      </c>
      <c r="N229" s="24" t="str">
        <f ca="1">IF(IF(RANDBETWEEN(1,$A$3)&lt;($D$2+1),RAND(),0)*M229&gt;Equity!M229,"Yes","")</f>
        <v/>
      </c>
      <c r="O229" s="18">
        <f ca="1">IF(N229="",(RAND()/Overview!$K$22+Overview!$L$21)*M229,0)</f>
        <v>1676.073362554099</v>
      </c>
      <c r="P229" s="24" t="str">
        <f ca="1">IF(IF(RANDBETWEEN(1,$A$3)&lt;($D$2+1),RAND(),0)*O229&gt;Equity!O229,"Yes","")</f>
        <v/>
      </c>
      <c r="Q229" s="18">
        <f ca="1">IF(P229="",(RAND()/Overview!$K$22+Overview!$L$21)*O229,0)</f>
        <v>1948.7136141180947</v>
      </c>
      <c r="R229" s="24" t="str">
        <f ca="1">IF(IF(RANDBETWEEN(1,$A$3)&lt;($D$2+1),RAND(),0)*Q229&gt;Equity!Q229,"Yes","")</f>
        <v/>
      </c>
      <c r="S229" s="18">
        <f ca="1">IF(R229="",(RAND()/Overview!$K$22+Overview!$L$21)*Q229,0)</f>
        <v>2089.5351364859762</v>
      </c>
      <c r="T229" s="24" t="str">
        <f ca="1">IF(IF(RANDBETWEEN(1,$A$3)&lt;($D$2+1),RAND(),0)*S229&gt;Equity!S229,"Yes","")</f>
        <v/>
      </c>
      <c r="U229" s="18">
        <f ca="1">IF(T229="",(RAND()/Overview!$K$22+Overview!$L$21)*S229,0)</f>
        <v>2128.3856811929845</v>
      </c>
      <c r="V229" s="24" t="str">
        <f ca="1">IF(IF(RANDBETWEEN(1,$A$3)&lt;($D$2+1),RAND(),0)*U229&gt;Equity!U229,"Yes","")</f>
        <v/>
      </c>
      <c r="W229" s="18">
        <f ca="1">IF(V229="",(RAND()/Overview!$K$22+Overview!$L$21)*U229,0)</f>
        <v>2033.2392637906332</v>
      </c>
    </row>
    <row r="230" spans="2:23" x14ac:dyDescent="0.3">
      <c r="B230" s="4">
        <v>227</v>
      </c>
      <c r="C230" s="41">
        <v>1601.7743657365631</v>
      </c>
      <c r="D230" s="24" t="str">
        <f ca="1">IF(IF(RANDBETWEEN(1,$A$3)=1,RAND(),0)*C230&gt;Equity!C230,"Yes","")</f>
        <v/>
      </c>
      <c r="E230" s="18">
        <f ca="1">IF(D230="",(RAND()/Overview!$K$22+Overview!$L$21)*C230,0)</f>
        <v>1714.3068521408236</v>
      </c>
      <c r="F230" s="24" t="str">
        <f ca="1">IF(IF(RANDBETWEEN(1,$A$3)&lt;($D$2+1),RAND(),0)*E230&gt;Equity!E230,"Yes","")</f>
        <v/>
      </c>
      <c r="G230" s="18">
        <f ca="1">IF(F230="",(RAND()/Overview!$K$22+Overview!$L$21)*E230,0)</f>
        <v>1599.4968809649883</v>
      </c>
      <c r="H230" s="24" t="str">
        <f ca="1">IF(IF(RANDBETWEEN(1,$A$3)&lt;($D$2+1),RAND(),0)*G230&gt;Equity!G230,"Yes","")</f>
        <v/>
      </c>
      <c r="I230" s="18">
        <f ca="1">IF(H230="",(RAND()/Overview!$K$22+Overview!$L$21)*G230,0)</f>
        <v>1896.4995981627694</v>
      </c>
      <c r="J230" s="24" t="str">
        <f ca="1">IF(IF(RANDBETWEEN(1,$A$3)&lt;($D$2+1),RAND(),0)*I230&gt;Equity!I230,"Yes","")</f>
        <v/>
      </c>
      <c r="K230" s="18">
        <f ca="1">IF(J230="",(RAND()/Overview!$K$22+Overview!$L$21)*I230,0)</f>
        <v>1557.1771814709189</v>
      </c>
      <c r="L230" s="24" t="str">
        <f ca="1">IF(IF(RANDBETWEEN(1,$A$3)&lt;($D$2+1),RAND(),0)*K230&gt;Equity!K230,"Yes","")</f>
        <v/>
      </c>
      <c r="M230" s="18">
        <f ca="1">IF(L230="",(RAND()/Overview!$K$22+Overview!$L$21)*K230,0)</f>
        <v>1835.6953567575008</v>
      </c>
      <c r="N230" s="24" t="str">
        <f ca="1">IF(IF(RANDBETWEEN(1,$A$3)&lt;($D$2+1),RAND(),0)*M230&gt;Equity!M230,"Yes","")</f>
        <v/>
      </c>
      <c r="O230" s="18">
        <f ca="1">IF(N230="",(RAND()/Overview!$K$22+Overview!$L$21)*M230,0)</f>
        <v>1922.1683866094459</v>
      </c>
      <c r="P230" s="24" t="str">
        <f ca="1">IF(IF(RANDBETWEEN(1,$A$3)&lt;($D$2+1),RAND(),0)*O230&gt;Equity!O230,"Yes","")</f>
        <v/>
      </c>
      <c r="Q230" s="18">
        <f ca="1">IF(P230="",(RAND()/Overview!$K$22+Overview!$L$21)*O230,0)</f>
        <v>2263.9971762990485</v>
      </c>
      <c r="R230" s="24" t="str">
        <f ca="1">IF(IF(RANDBETWEEN(1,$A$3)&lt;($D$2+1),RAND(),0)*Q230&gt;Equity!Q230,"Yes","")</f>
        <v/>
      </c>
      <c r="S230" s="18">
        <f ca="1">IF(R230="",(RAND()/Overview!$K$22+Overview!$L$21)*Q230,0)</f>
        <v>2316.3641131512227</v>
      </c>
      <c r="T230" s="24" t="str">
        <f ca="1">IF(IF(RANDBETWEEN(1,$A$3)&lt;($D$2+1),RAND(),0)*S230&gt;Equity!S230,"Yes","")</f>
        <v/>
      </c>
      <c r="U230" s="18">
        <f ca="1">IF(T230="",(RAND()/Overview!$K$22+Overview!$L$21)*S230,0)</f>
        <v>1929.2179529417697</v>
      </c>
      <c r="V230" s="24" t="str">
        <f ca="1">IF(IF(RANDBETWEEN(1,$A$3)&lt;($D$2+1),RAND(),0)*U230&gt;Equity!U230,"Yes","")</f>
        <v/>
      </c>
      <c r="W230" s="18">
        <f ca="1">IF(V230="",(RAND()/Overview!$K$22+Overview!$L$21)*U230,0)</f>
        <v>2190.1179424692486</v>
      </c>
    </row>
    <row r="231" spans="2:23" x14ac:dyDescent="0.3">
      <c r="B231" s="4">
        <v>228</v>
      </c>
      <c r="C231" s="41">
        <v>1592.0245195524758</v>
      </c>
      <c r="D231" s="24" t="str">
        <f ca="1">IF(IF(RANDBETWEEN(1,$A$3)=1,RAND(),0)*C231&gt;Equity!C231,"Yes","")</f>
        <v/>
      </c>
      <c r="E231" s="18">
        <f ca="1">IF(D231="",(RAND()/Overview!$K$22+Overview!$L$21)*C231,0)</f>
        <v>1465.9483248842816</v>
      </c>
      <c r="F231" s="24" t="str">
        <f ca="1">IF(IF(RANDBETWEEN(1,$A$3)&lt;($D$2+1),RAND(),0)*E231&gt;Equity!E231,"Yes","")</f>
        <v/>
      </c>
      <c r="G231" s="18">
        <f ca="1">IF(F231="",(RAND()/Overview!$K$22+Overview!$L$21)*E231,0)</f>
        <v>1408.6245204333609</v>
      </c>
      <c r="H231" s="24" t="str">
        <f ca="1">IF(IF(RANDBETWEEN(1,$A$3)&lt;($D$2+1),RAND(),0)*G231&gt;Equity!G231,"Yes","")</f>
        <v/>
      </c>
      <c r="I231" s="18">
        <f ca="1">IF(H231="",(RAND()/Overview!$K$22+Overview!$L$21)*G231,0)</f>
        <v>1475.1804984466123</v>
      </c>
      <c r="J231" s="24" t="str">
        <f ca="1">IF(IF(RANDBETWEEN(1,$A$3)&lt;($D$2+1),RAND(),0)*I231&gt;Equity!I231,"Yes","")</f>
        <v/>
      </c>
      <c r="K231" s="18">
        <f ca="1">IF(J231="",(RAND()/Overview!$K$22+Overview!$L$21)*I231,0)</f>
        <v>1696.0906583358637</v>
      </c>
      <c r="L231" s="24" t="str">
        <f ca="1">IF(IF(RANDBETWEEN(1,$A$3)&lt;($D$2+1),RAND(),0)*K231&gt;Equity!K231,"Yes","")</f>
        <v/>
      </c>
      <c r="M231" s="18">
        <f ca="1">IF(L231="",(RAND()/Overview!$K$22+Overview!$L$21)*K231,0)</f>
        <v>1523.8189658485564</v>
      </c>
      <c r="N231" s="24" t="str">
        <f ca="1">IF(IF(RANDBETWEEN(1,$A$3)&lt;($D$2+1),RAND(),0)*M231&gt;Equity!M231,"Yes","")</f>
        <v/>
      </c>
      <c r="O231" s="18">
        <f ca="1">IF(N231="",(RAND()/Overview!$K$22+Overview!$L$21)*M231,0)</f>
        <v>1815.5815151889694</v>
      </c>
      <c r="P231" s="24" t="str">
        <f ca="1">IF(IF(RANDBETWEEN(1,$A$3)&lt;($D$2+1),RAND(),0)*O231&gt;Equity!O231,"Yes","")</f>
        <v/>
      </c>
      <c r="Q231" s="18">
        <f ca="1">IF(P231="",(RAND()/Overview!$K$22+Overview!$L$21)*O231,0)</f>
        <v>1585.1035767698502</v>
      </c>
      <c r="R231" s="24" t="str">
        <f ca="1">IF(IF(RANDBETWEEN(1,$A$3)&lt;($D$2+1),RAND(),0)*Q231&gt;Equity!Q231,"Yes","")</f>
        <v/>
      </c>
      <c r="S231" s="18">
        <f ca="1">IF(R231="",(RAND()/Overview!$K$22+Overview!$L$21)*Q231,0)</f>
        <v>1611.4654367184421</v>
      </c>
      <c r="T231" s="24" t="str">
        <f ca="1">IF(IF(RANDBETWEEN(1,$A$3)&lt;($D$2+1),RAND(),0)*S231&gt;Equity!S231,"Yes","")</f>
        <v/>
      </c>
      <c r="U231" s="18">
        <f ca="1">IF(T231="",(RAND()/Overview!$K$22+Overview!$L$21)*S231,0)</f>
        <v>1516.3642755832313</v>
      </c>
      <c r="V231" s="24" t="str">
        <f ca="1">IF(IF(RANDBETWEEN(1,$A$3)&lt;($D$2+1),RAND(),0)*U231&gt;Equity!U231,"Yes","")</f>
        <v/>
      </c>
      <c r="W231" s="18">
        <f ca="1">IF(V231="",(RAND()/Overview!$K$22+Overview!$L$21)*U231,0)</f>
        <v>1272.7465934752456</v>
      </c>
    </row>
    <row r="232" spans="2:23" x14ac:dyDescent="0.3">
      <c r="B232" s="4">
        <v>229</v>
      </c>
      <c r="C232" s="41">
        <v>1582.3763002990761</v>
      </c>
      <c r="D232" s="24" t="str">
        <f ca="1">IF(IF(RANDBETWEEN(1,$A$3)=1,RAND(),0)*C232&gt;Equity!C232,"Yes","")</f>
        <v/>
      </c>
      <c r="E232" s="18">
        <f ca="1">IF(D232="",(RAND()/Overview!$K$22+Overview!$L$21)*C232,0)</f>
        <v>1325.0499429397291</v>
      </c>
      <c r="F232" s="24" t="str">
        <f ca="1">IF(IF(RANDBETWEEN(1,$A$3)&lt;($D$2+1),RAND(),0)*E232&gt;Equity!E232,"Yes","")</f>
        <v/>
      </c>
      <c r="G232" s="18">
        <f ca="1">IF(F232="",(RAND()/Overview!$K$22+Overview!$L$21)*E232,0)</f>
        <v>1526.3749361409768</v>
      </c>
      <c r="H232" s="24" t="str">
        <f ca="1">IF(IF(RANDBETWEEN(1,$A$3)&lt;($D$2+1),RAND(),0)*G232&gt;Equity!G232,"Yes","")</f>
        <v/>
      </c>
      <c r="I232" s="18">
        <f ca="1">IF(H232="",(RAND()/Overview!$K$22+Overview!$L$21)*G232,0)</f>
        <v>1227.3830952573599</v>
      </c>
      <c r="J232" s="24" t="str">
        <f ca="1">IF(IF(RANDBETWEEN(1,$A$3)&lt;($D$2+1),RAND(),0)*I232&gt;Equity!I232,"Yes","")</f>
        <v/>
      </c>
      <c r="K232" s="18">
        <f ca="1">IF(J232="",(RAND()/Overview!$K$22+Overview!$L$21)*I232,0)</f>
        <v>1350.1392617270558</v>
      </c>
      <c r="L232" s="24" t="str">
        <f ca="1">IF(IF(RANDBETWEEN(1,$A$3)&lt;($D$2+1),RAND(),0)*K232&gt;Equity!K232,"Yes","")</f>
        <v/>
      </c>
      <c r="M232" s="18">
        <f ca="1">IF(L232="",(RAND()/Overview!$K$22+Overview!$L$21)*K232,0)</f>
        <v>1318.3375028807118</v>
      </c>
      <c r="N232" s="24" t="str">
        <f ca="1">IF(IF(RANDBETWEEN(1,$A$3)&lt;($D$2+1),RAND(),0)*M232&gt;Equity!M232,"Yes","")</f>
        <v/>
      </c>
      <c r="O232" s="18">
        <f ca="1">IF(N232="",(RAND()/Overview!$K$22+Overview!$L$21)*M232,0)</f>
        <v>1288.4666927282201</v>
      </c>
      <c r="P232" s="24" t="str">
        <f ca="1">IF(IF(RANDBETWEEN(1,$A$3)&lt;($D$2+1),RAND(),0)*O232&gt;Equity!O232,"Yes","")</f>
        <v/>
      </c>
      <c r="Q232" s="18">
        <f ca="1">IF(P232="",(RAND()/Overview!$K$22+Overview!$L$21)*O232,0)</f>
        <v>1242.8195902515822</v>
      </c>
      <c r="R232" s="24" t="str">
        <f ca="1">IF(IF(RANDBETWEEN(1,$A$3)&lt;($D$2+1),RAND(),0)*Q232&gt;Equity!Q232,"Yes","")</f>
        <v/>
      </c>
      <c r="S232" s="18">
        <f ca="1">IF(R232="",(RAND()/Overview!$K$22+Overview!$L$21)*Q232,0)</f>
        <v>1266.992971805696</v>
      </c>
      <c r="T232" s="24" t="str">
        <f ca="1">IF(IF(RANDBETWEEN(1,$A$3)&lt;($D$2+1),RAND(),0)*S232&gt;Equity!S232,"Yes","")</f>
        <v/>
      </c>
      <c r="U232" s="18">
        <f ca="1">IF(T232="",(RAND()/Overview!$K$22+Overview!$L$21)*S232,0)</f>
        <v>1253.2996260782434</v>
      </c>
      <c r="V232" s="24" t="str">
        <f ca="1">IF(IF(RANDBETWEEN(1,$A$3)&lt;($D$2+1),RAND(),0)*U232&gt;Equity!U232,"Yes","")</f>
        <v/>
      </c>
      <c r="W232" s="18">
        <f ca="1">IF(V232="",(RAND()/Overview!$K$22+Overview!$L$21)*U232,0)</f>
        <v>1066.5700515203628</v>
      </c>
    </row>
    <row r="233" spans="2:23" x14ac:dyDescent="0.3">
      <c r="B233" s="4">
        <v>230</v>
      </c>
      <c r="C233" s="41">
        <v>1572.8282117949313</v>
      </c>
      <c r="D233" s="24" t="str">
        <f ca="1">IF(IF(RANDBETWEEN(1,$A$3)=1,RAND(),0)*C233&gt;Equity!C233,"Yes","")</f>
        <v/>
      </c>
      <c r="E233" s="18">
        <f ca="1">IF(D233="",(RAND()/Overview!$K$22+Overview!$L$21)*C233,0)</f>
        <v>1729.63038116185</v>
      </c>
      <c r="F233" s="24" t="str">
        <f ca="1">IF(IF(RANDBETWEEN(1,$A$3)&lt;($D$2+1),RAND(),0)*E233&gt;Equity!E233,"Yes","")</f>
        <v/>
      </c>
      <c r="G233" s="18">
        <f ca="1">IF(F233="",(RAND()/Overview!$K$22+Overview!$L$21)*E233,0)</f>
        <v>1887.9719405857709</v>
      </c>
      <c r="H233" s="24" t="str">
        <f ca="1">IF(IF(RANDBETWEEN(1,$A$3)&lt;($D$2+1),RAND(),0)*G233&gt;Equity!G233,"Yes","")</f>
        <v/>
      </c>
      <c r="I233" s="18">
        <f ca="1">IF(H233="",(RAND()/Overview!$K$22+Overview!$L$21)*G233,0)</f>
        <v>2225.948061456816</v>
      </c>
      <c r="J233" s="24" t="str">
        <f ca="1">IF(IF(RANDBETWEEN(1,$A$3)&lt;($D$2+1),RAND(),0)*I233&gt;Equity!I233,"Yes","")</f>
        <v/>
      </c>
      <c r="K233" s="18">
        <f ca="1">IF(J233="",(RAND()/Overview!$K$22+Overview!$L$21)*I233,0)</f>
        <v>2442.6000160264607</v>
      </c>
      <c r="L233" s="24" t="str">
        <f ca="1">IF(IF(RANDBETWEEN(1,$A$3)&lt;($D$2+1),RAND(),0)*K233&gt;Equity!K233,"Yes","")</f>
        <v/>
      </c>
      <c r="M233" s="18">
        <f ca="1">IF(L233="",(RAND()/Overview!$K$22+Overview!$L$21)*K233,0)</f>
        <v>2666.9257292623615</v>
      </c>
      <c r="N233" s="24" t="str">
        <f ca="1">IF(IF(RANDBETWEEN(1,$A$3)&lt;($D$2+1),RAND(),0)*M233&gt;Equity!M233,"Yes","")</f>
        <v/>
      </c>
      <c r="O233" s="18">
        <f ca="1">IF(N233="",(RAND()/Overview!$K$22+Overview!$L$21)*M233,0)</f>
        <v>2675.4639165511294</v>
      </c>
      <c r="P233" s="24" t="str">
        <f ca="1">IF(IF(RANDBETWEEN(1,$A$3)&lt;($D$2+1),RAND(),0)*O233&gt;Equity!O233,"Yes","")</f>
        <v/>
      </c>
      <c r="Q233" s="18">
        <f ca="1">IF(P233="",(RAND()/Overview!$K$22+Overview!$L$21)*O233,0)</f>
        <v>2536.032561653537</v>
      </c>
      <c r="R233" s="24" t="str">
        <f ca="1">IF(IF(RANDBETWEEN(1,$A$3)&lt;($D$2+1),RAND(),0)*Q233&gt;Equity!Q233,"Yes","")</f>
        <v/>
      </c>
      <c r="S233" s="18">
        <f ca="1">IF(R233="",(RAND()/Overview!$K$22+Overview!$L$21)*Q233,0)</f>
        <v>2416.0974666942425</v>
      </c>
      <c r="T233" s="24" t="str">
        <f ca="1">IF(IF(RANDBETWEEN(1,$A$3)&lt;($D$2+1),RAND(),0)*S233&gt;Equity!S233,"Yes","")</f>
        <v/>
      </c>
      <c r="U233" s="18">
        <f ca="1">IF(T233="",(RAND()/Overview!$K$22+Overview!$L$21)*S233,0)</f>
        <v>2619.5583481527942</v>
      </c>
      <c r="V233" s="24" t="str">
        <f ca="1">IF(IF(RANDBETWEEN(1,$A$3)&lt;($D$2+1),RAND(),0)*U233&gt;Equity!U233,"Yes","")</f>
        <v/>
      </c>
      <c r="W233" s="18">
        <f ca="1">IF(V233="",(RAND()/Overview!$K$22+Overview!$L$21)*U233,0)</f>
        <v>2509.5934891007305</v>
      </c>
    </row>
    <row r="234" spans="2:23" x14ac:dyDescent="0.3">
      <c r="B234" s="4">
        <v>231</v>
      </c>
      <c r="C234" s="41">
        <v>1563.37878626205</v>
      </c>
      <c r="D234" s="24" t="str">
        <f ca="1">IF(IF(RANDBETWEEN(1,$A$3)=1,RAND(),0)*C234&gt;Equity!C234,"Yes","")</f>
        <v/>
      </c>
      <c r="E234" s="18">
        <f ca="1">IF(D234="",(RAND()/Overview!$K$22+Overview!$L$21)*C234,0)</f>
        <v>1752.4169513646304</v>
      </c>
      <c r="F234" s="24" t="str">
        <f ca="1">IF(IF(RANDBETWEEN(1,$A$3)&lt;($D$2+1),RAND(),0)*E234&gt;Equity!E234,"Yes","")</f>
        <v/>
      </c>
      <c r="G234" s="18">
        <f ca="1">IF(F234="",(RAND()/Overview!$K$22+Overview!$L$21)*E234,0)</f>
        <v>1484.8051225335857</v>
      </c>
      <c r="H234" s="24" t="str">
        <f ca="1">IF(IF(RANDBETWEEN(1,$A$3)&lt;($D$2+1),RAND(),0)*G234&gt;Equity!G234,"Yes","")</f>
        <v/>
      </c>
      <c r="I234" s="18">
        <f ca="1">IF(H234="",(RAND()/Overview!$K$22+Overview!$L$21)*G234,0)</f>
        <v>1198.8019800050147</v>
      </c>
      <c r="J234" s="24" t="str">
        <f ca="1">IF(IF(RANDBETWEEN(1,$A$3)&lt;($D$2+1),RAND(),0)*I234&gt;Equity!I234,"Yes","")</f>
        <v/>
      </c>
      <c r="K234" s="18">
        <f ca="1">IF(J234="",(RAND()/Overview!$K$22+Overview!$L$21)*I234,0)</f>
        <v>1405.2729756853792</v>
      </c>
      <c r="L234" s="24" t="str">
        <f ca="1">IF(IF(RANDBETWEEN(1,$A$3)&lt;($D$2+1),RAND(),0)*K234&gt;Equity!K234,"Yes","")</f>
        <v/>
      </c>
      <c r="M234" s="18">
        <f ca="1">IF(L234="",(RAND()/Overview!$K$22+Overview!$L$21)*K234,0)</f>
        <v>1557.7492228800836</v>
      </c>
      <c r="N234" s="24" t="str">
        <f ca="1">IF(IF(RANDBETWEEN(1,$A$3)&lt;($D$2+1),RAND(),0)*M234&gt;Equity!M234,"Yes","")</f>
        <v/>
      </c>
      <c r="O234" s="18">
        <f ca="1">IF(N234="",(RAND()/Overview!$K$22+Overview!$L$21)*M234,0)</f>
        <v>1423.4936077697637</v>
      </c>
      <c r="P234" s="24" t="str">
        <f ca="1">IF(IF(RANDBETWEEN(1,$A$3)&lt;($D$2+1),RAND(),0)*O234&gt;Equity!O234,"Yes","")</f>
        <v/>
      </c>
      <c r="Q234" s="18">
        <f ca="1">IF(P234="",(RAND()/Overview!$K$22+Overview!$L$21)*O234,0)</f>
        <v>1382.5181830439283</v>
      </c>
      <c r="R234" s="24" t="str">
        <f ca="1">IF(IF(RANDBETWEEN(1,$A$3)&lt;($D$2+1),RAND(),0)*Q234&gt;Equity!Q234,"Yes","")</f>
        <v/>
      </c>
      <c r="S234" s="18">
        <f ca="1">IF(R234="",(RAND()/Overview!$K$22+Overview!$L$21)*Q234,0)</f>
        <v>1446.0816489730516</v>
      </c>
      <c r="T234" s="24" t="str">
        <f ca="1">IF(IF(RANDBETWEEN(1,$A$3)&lt;($D$2+1),RAND(),0)*S234&gt;Equity!S234,"Yes","")</f>
        <v/>
      </c>
      <c r="U234" s="18">
        <f ca="1">IF(T234="",(RAND()/Overview!$K$22+Overview!$L$21)*S234,0)</f>
        <v>1329.4302617068977</v>
      </c>
      <c r="V234" s="24" t="str">
        <f ca="1">IF(IF(RANDBETWEEN(1,$A$3)&lt;($D$2+1),RAND(),0)*U234&gt;Equity!U234,"Yes","")</f>
        <v/>
      </c>
      <c r="W234" s="18">
        <f ca="1">IF(V234="",(RAND()/Overview!$K$22+Overview!$L$21)*U234,0)</f>
        <v>1586.7675810948688</v>
      </c>
    </row>
    <row r="235" spans="2:23" x14ac:dyDescent="0.3">
      <c r="B235" s="4">
        <v>232</v>
      </c>
      <c r="C235" s="41">
        <v>1554.0265836666613</v>
      </c>
      <c r="D235" s="24" t="str">
        <f ca="1">IF(IF(RANDBETWEEN(1,$A$3)=1,RAND(),0)*C235&gt;Equity!C235,"Yes","")</f>
        <v/>
      </c>
      <c r="E235" s="18">
        <f ca="1">IF(D235="",(RAND()/Overview!$K$22+Overview!$L$21)*C235,0)</f>
        <v>1454.487824491893</v>
      </c>
      <c r="F235" s="24" t="str">
        <f ca="1">IF(IF(RANDBETWEEN(1,$A$3)&lt;($D$2+1),RAND(),0)*E235&gt;Equity!E235,"Yes","")</f>
        <v/>
      </c>
      <c r="G235" s="18">
        <f ca="1">IF(F235="",(RAND()/Overview!$K$22+Overview!$L$21)*E235,0)</f>
        <v>1718.1923642850513</v>
      </c>
      <c r="H235" s="24" t="str">
        <f ca="1">IF(IF(RANDBETWEEN(1,$A$3)&lt;($D$2+1),RAND(),0)*G235&gt;Equity!G235,"Yes","")</f>
        <v/>
      </c>
      <c r="I235" s="18">
        <f ca="1">IF(H235="",(RAND()/Overview!$K$22+Overview!$L$21)*G235,0)</f>
        <v>1440.6279304777024</v>
      </c>
      <c r="J235" s="24" t="str">
        <f ca="1">IF(IF(RANDBETWEEN(1,$A$3)&lt;($D$2+1),RAND(),0)*I235&gt;Equity!I235,"Yes","")</f>
        <v/>
      </c>
      <c r="K235" s="18">
        <f ca="1">IF(J235="",(RAND()/Overview!$K$22+Overview!$L$21)*I235,0)</f>
        <v>1370.3170602555817</v>
      </c>
      <c r="L235" s="24" t="str">
        <f ca="1">IF(IF(RANDBETWEEN(1,$A$3)&lt;($D$2+1),RAND(),0)*K235&gt;Equity!K235,"Yes","")</f>
        <v/>
      </c>
      <c r="M235" s="18">
        <f ca="1">IF(L235="",(RAND()/Overview!$K$22+Overview!$L$21)*K235,0)</f>
        <v>1447.298214849473</v>
      </c>
      <c r="N235" s="24" t="str">
        <f ca="1">IF(IF(RANDBETWEEN(1,$A$3)&lt;($D$2+1),RAND(),0)*M235&gt;Equity!M235,"Yes","")</f>
        <v/>
      </c>
      <c r="O235" s="18">
        <f ca="1">IF(N235="",(RAND()/Overview!$K$22+Overview!$L$21)*M235,0)</f>
        <v>1369.1879561652447</v>
      </c>
      <c r="P235" s="24" t="str">
        <f ca="1">IF(IF(RANDBETWEEN(1,$A$3)&lt;($D$2+1),RAND(),0)*O235&gt;Equity!O235,"Yes","")</f>
        <v/>
      </c>
      <c r="Q235" s="18">
        <f ca="1">IF(P235="",(RAND()/Overview!$K$22+Overview!$L$21)*O235,0)</f>
        <v>1425.9230433746629</v>
      </c>
      <c r="R235" s="24" t="str">
        <f ca="1">IF(IF(RANDBETWEEN(1,$A$3)&lt;($D$2+1),RAND(),0)*Q235&gt;Equity!Q235,"Yes","")</f>
        <v/>
      </c>
      <c r="S235" s="18">
        <f ca="1">IF(R235="",(RAND()/Overview!$K$22+Overview!$L$21)*Q235,0)</f>
        <v>1611.731368689798</v>
      </c>
      <c r="T235" s="24" t="str">
        <f ca="1">IF(IF(RANDBETWEEN(1,$A$3)&lt;($D$2+1),RAND(),0)*S235&gt;Equity!S235,"Yes","")</f>
        <v/>
      </c>
      <c r="U235" s="18">
        <f ca="1">IF(T235="",(RAND()/Overview!$K$22+Overview!$L$21)*S235,0)</f>
        <v>1430.504012285312</v>
      </c>
      <c r="V235" s="24" t="str">
        <f ca="1">IF(IF(RANDBETWEEN(1,$A$3)&lt;($D$2+1),RAND(),0)*U235&gt;Equity!U235,"Yes","")</f>
        <v/>
      </c>
      <c r="W235" s="18">
        <f ca="1">IF(V235="",(RAND()/Overview!$K$22+Overview!$L$21)*U235,0)</f>
        <v>1572.9502176508165</v>
      </c>
    </row>
    <row r="236" spans="2:23" x14ac:dyDescent="0.3">
      <c r="B236" s="4">
        <v>233</v>
      </c>
      <c r="C236" s="41">
        <v>1544.7701910780738</v>
      </c>
      <c r="D236" s="24" t="str">
        <f ca="1">IF(IF(RANDBETWEEN(1,$A$3)=1,RAND(),0)*C236&gt;Equity!C236,"Yes","")</f>
        <v/>
      </c>
      <c r="E236" s="18">
        <f ca="1">IF(D236="",(RAND()/Overview!$K$22+Overview!$L$21)*C236,0)</f>
        <v>1554.754514995285</v>
      </c>
      <c r="F236" s="24" t="str">
        <f ca="1">IF(IF(RANDBETWEEN(1,$A$3)&lt;($D$2+1),RAND(),0)*E236&gt;Equity!E236,"Yes","")</f>
        <v/>
      </c>
      <c r="G236" s="18">
        <f ca="1">IF(F236="",(RAND()/Overview!$K$22+Overview!$L$21)*E236,0)</f>
        <v>1338.3479295013815</v>
      </c>
      <c r="H236" s="24" t="str">
        <f ca="1">IF(IF(RANDBETWEEN(1,$A$3)&lt;($D$2+1),RAND(),0)*G236&gt;Equity!G236,"Yes","")</f>
        <v/>
      </c>
      <c r="I236" s="18">
        <f ca="1">IF(H236="",(RAND()/Overview!$K$22+Overview!$L$21)*G236,0)</f>
        <v>1427.2395803161</v>
      </c>
      <c r="J236" s="24" t="str">
        <f ca="1">IF(IF(RANDBETWEEN(1,$A$3)&lt;($D$2+1),RAND(),0)*I236&gt;Equity!I236,"Yes","")</f>
        <v/>
      </c>
      <c r="K236" s="18">
        <f ca="1">IF(J236="",(RAND()/Overview!$K$22+Overview!$L$21)*I236,0)</f>
        <v>1577.0831846559836</v>
      </c>
      <c r="L236" s="24" t="str">
        <f ca="1">IF(IF(RANDBETWEEN(1,$A$3)&lt;($D$2+1),RAND(),0)*K236&gt;Equity!K236,"Yes","")</f>
        <v/>
      </c>
      <c r="M236" s="18">
        <f ca="1">IF(L236="",(RAND()/Overview!$K$22+Overview!$L$21)*K236,0)</f>
        <v>1631.2569540789275</v>
      </c>
      <c r="N236" s="24" t="str">
        <f ca="1">IF(IF(RANDBETWEEN(1,$A$3)&lt;($D$2+1),RAND(),0)*M236&gt;Equity!M236,"Yes","")</f>
        <v/>
      </c>
      <c r="O236" s="18">
        <f ca="1">IF(N236="",(RAND()/Overview!$K$22+Overview!$L$21)*M236,0)</f>
        <v>1484.6995873805777</v>
      </c>
      <c r="P236" s="24" t="str">
        <f ca="1">IF(IF(RANDBETWEEN(1,$A$3)&lt;($D$2+1),RAND(),0)*O236&gt;Equity!O236,"Yes","")</f>
        <v/>
      </c>
      <c r="Q236" s="18">
        <f ca="1">IF(P236="",(RAND()/Overview!$K$22+Overview!$L$21)*O236,0)</f>
        <v>1217.4630209758457</v>
      </c>
      <c r="R236" s="24" t="str">
        <f ca="1">IF(IF(RANDBETWEEN(1,$A$3)&lt;($D$2+1),RAND(),0)*Q236&gt;Equity!Q236,"Yes","")</f>
        <v/>
      </c>
      <c r="S236" s="18">
        <f ca="1">IF(R236="",(RAND()/Overview!$K$22+Overview!$L$21)*Q236,0)</f>
        <v>1309.364028423965</v>
      </c>
      <c r="T236" s="24" t="str">
        <f ca="1">IF(IF(RANDBETWEEN(1,$A$3)&lt;($D$2+1),RAND(),0)*S236&gt;Equity!S236,"Yes","")</f>
        <v/>
      </c>
      <c r="U236" s="18">
        <f ca="1">IF(T236="",(RAND()/Overview!$K$22+Overview!$L$21)*S236,0)</f>
        <v>1484.0838906182116</v>
      </c>
      <c r="V236" s="24" t="str">
        <f ca="1">IF(IF(RANDBETWEEN(1,$A$3)&lt;($D$2+1),RAND(),0)*U236&gt;Equity!U236,"Yes","")</f>
        <v/>
      </c>
      <c r="W236" s="18">
        <f ca="1">IF(V236="",(RAND()/Overview!$K$22+Overview!$L$21)*U236,0)</f>
        <v>1207.2805357877587</v>
      </c>
    </row>
    <row r="237" spans="2:23" x14ac:dyDescent="0.3">
      <c r="B237" s="4">
        <v>234</v>
      </c>
      <c r="C237" s="41">
        <v>1535.6082220450025</v>
      </c>
      <c r="D237" s="24" t="str">
        <f ca="1">IF(IF(RANDBETWEEN(1,$A$3)=1,RAND(),0)*C237&gt;Equity!C237,"Yes","")</f>
        <v/>
      </c>
      <c r="E237" s="18">
        <f ca="1">IF(D237="",(RAND()/Overview!$K$22+Overview!$L$21)*C237,0)</f>
        <v>1330.9056533064102</v>
      </c>
      <c r="F237" s="24" t="str">
        <f ca="1">IF(IF(RANDBETWEEN(1,$A$3)&lt;($D$2+1),RAND(),0)*E237&gt;Equity!E237,"Yes","")</f>
        <v/>
      </c>
      <c r="G237" s="18">
        <f ca="1">IF(F237="",(RAND()/Overview!$K$22+Overview!$L$21)*E237,0)</f>
        <v>1529.3454756371762</v>
      </c>
      <c r="H237" s="24" t="str">
        <f ca="1">IF(IF(RANDBETWEEN(1,$A$3)&lt;($D$2+1),RAND(),0)*G237&gt;Equity!G237,"Yes","")</f>
        <v/>
      </c>
      <c r="I237" s="18">
        <f ca="1">IF(H237="",(RAND()/Overview!$K$22+Overview!$L$21)*G237,0)</f>
        <v>1695.465741635812</v>
      </c>
      <c r="J237" s="24" t="str">
        <f ca="1">IF(IF(RANDBETWEEN(1,$A$3)&lt;($D$2+1),RAND(),0)*I237&gt;Equity!I237,"Yes","")</f>
        <v/>
      </c>
      <c r="K237" s="18">
        <f ca="1">IF(J237="",(RAND()/Overview!$K$22+Overview!$L$21)*I237,0)</f>
        <v>1939.7383328000756</v>
      </c>
      <c r="L237" s="24" t="str">
        <f ca="1">IF(IF(RANDBETWEEN(1,$A$3)&lt;($D$2+1),RAND(),0)*K237&gt;Equity!K237,"Yes","")</f>
        <v/>
      </c>
      <c r="M237" s="18">
        <f ca="1">IF(L237="",(RAND()/Overview!$K$22+Overview!$L$21)*K237,0)</f>
        <v>1794.9685755774196</v>
      </c>
      <c r="N237" s="24" t="str">
        <f ca="1">IF(IF(RANDBETWEEN(1,$A$3)&lt;($D$2+1),RAND(),0)*M237&gt;Equity!M237,"Yes","")</f>
        <v/>
      </c>
      <c r="O237" s="18">
        <f ca="1">IF(N237="",(RAND()/Overview!$K$22+Overview!$L$21)*M237,0)</f>
        <v>1759.103484389442</v>
      </c>
      <c r="P237" s="24" t="str">
        <f ca="1">IF(IF(RANDBETWEEN(1,$A$3)&lt;($D$2+1),RAND(),0)*O237&gt;Equity!O237,"Yes","")</f>
        <v/>
      </c>
      <c r="Q237" s="18">
        <f ca="1">IF(P237="",(RAND()/Overview!$K$22+Overview!$L$21)*O237,0)</f>
        <v>2004.0135369655741</v>
      </c>
      <c r="R237" s="24" t="str">
        <f ca="1">IF(IF(RANDBETWEEN(1,$A$3)&lt;($D$2+1),RAND(),0)*Q237&gt;Equity!Q237,"Yes","")</f>
        <v/>
      </c>
      <c r="S237" s="18">
        <f ca="1">IF(R237="",(RAND()/Overview!$K$22+Overview!$L$21)*Q237,0)</f>
        <v>1640.8016432712179</v>
      </c>
      <c r="T237" s="24" t="str">
        <f ca="1">IF(IF(RANDBETWEEN(1,$A$3)&lt;($D$2+1),RAND(),0)*S237&gt;Equity!S237,"Yes","")</f>
        <v/>
      </c>
      <c r="U237" s="18">
        <f ca="1">IF(T237="",(RAND()/Overview!$K$22+Overview!$L$21)*S237,0)</f>
        <v>1802.5356763216334</v>
      </c>
      <c r="V237" s="24" t="str">
        <f ca="1">IF(IF(RANDBETWEEN(1,$A$3)&lt;($D$2+1),RAND(),0)*U237&gt;Equity!U237,"Yes","")</f>
        <v/>
      </c>
      <c r="W237" s="18">
        <f ca="1">IF(V237="",(RAND()/Overview!$K$22+Overview!$L$21)*U237,0)</f>
        <v>2055.5810411360699</v>
      </c>
    </row>
    <row r="238" spans="2:23" x14ac:dyDescent="0.3">
      <c r="B238" s="4">
        <v>235</v>
      </c>
      <c r="C238" s="41">
        <v>1526.5393159888638</v>
      </c>
      <c r="D238" s="24" t="str">
        <f ca="1">IF(IF(RANDBETWEEN(1,$A$3)=1,RAND(),0)*C238&gt;Equity!C238,"Yes","")</f>
        <v/>
      </c>
      <c r="E238" s="18">
        <f ca="1">IF(D238="",(RAND()/Overview!$K$22+Overview!$L$21)*C238,0)</f>
        <v>1224.0360182008628</v>
      </c>
      <c r="F238" s="24" t="str">
        <f ca="1">IF(IF(RANDBETWEEN(1,$A$3)&lt;($D$2+1),RAND(),0)*E238&gt;Equity!E238,"Yes","")</f>
        <v/>
      </c>
      <c r="G238" s="18">
        <f ca="1">IF(F238="",(RAND()/Overview!$K$22+Overview!$L$21)*E238,0)</f>
        <v>1445.9117866846225</v>
      </c>
      <c r="H238" s="24" t="str">
        <f ca="1">IF(IF(RANDBETWEEN(1,$A$3)&lt;($D$2+1),RAND(),0)*G238&gt;Equity!G238,"Yes","")</f>
        <v/>
      </c>
      <c r="I238" s="18">
        <f ca="1">IF(H238="",(RAND()/Overview!$K$22+Overview!$L$21)*G238,0)</f>
        <v>1312.040442309938</v>
      </c>
      <c r="J238" s="24" t="str">
        <f ca="1">IF(IF(RANDBETWEEN(1,$A$3)&lt;($D$2+1),RAND(),0)*I238&gt;Equity!I238,"Yes","")</f>
        <v/>
      </c>
      <c r="K238" s="18">
        <f ca="1">IF(J238="",(RAND()/Overview!$K$22+Overview!$L$21)*I238,0)</f>
        <v>1180.9431837396171</v>
      </c>
      <c r="L238" s="24" t="str">
        <f ca="1">IF(IF(RANDBETWEEN(1,$A$3)&lt;($D$2+1),RAND(),0)*K238&gt;Equity!K238,"Yes","")</f>
        <v/>
      </c>
      <c r="M238" s="18">
        <f ca="1">IF(L238="",(RAND()/Overview!$K$22+Overview!$L$21)*K238,0)</f>
        <v>1347.6685741913873</v>
      </c>
      <c r="N238" s="24" t="str">
        <f ca="1">IF(IF(RANDBETWEEN(1,$A$3)&lt;($D$2+1),RAND(),0)*M238&gt;Equity!M238,"Yes","")</f>
        <v/>
      </c>
      <c r="O238" s="18">
        <f ca="1">IF(N238="",(RAND()/Overview!$K$22+Overview!$L$21)*M238,0)</f>
        <v>1080.531043526858</v>
      </c>
      <c r="P238" s="24" t="str">
        <f ca="1">IF(IF(RANDBETWEEN(1,$A$3)&lt;($D$2+1),RAND(),0)*O238&gt;Equity!O238,"Yes","")</f>
        <v/>
      </c>
      <c r="Q238" s="18">
        <f ca="1">IF(P238="",(RAND()/Overview!$K$22+Overview!$L$21)*O238,0)</f>
        <v>1107.2169612310829</v>
      </c>
      <c r="R238" s="24" t="str">
        <f ca="1">IF(IF(RANDBETWEEN(1,$A$3)&lt;($D$2+1),RAND(),0)*Q238&gt;Equity!Q238,"Yes","")</f>
        <v/>
      </c>
      <c r="S238" s="18">
        <f ca="1">IF(R238="",(RAND()/Overview!$K$22+Overview!$L$21)*Q238,0)</f>
        <v>1096.7134030316922</v>
      </c>
      <c r="T238" s="24" t="str">
        <f ca="1">IF(IF(RANDBETWEEN(1,$A$3)&lt;($D$2+1),RAND(),0)*S238&gt;Equity!S238,"Yes","")</f>
        <v/>
      </c>
      <c r="U238" s="18">
        <f ca="1">IF(T238="",(RAND()/Overview!$K$22+Overview!$L$21)*S238,0)</f>
        <v>912.79510268093861</v>
      </c>
      <c r="V238" s="24" t="str">
        <f ca="1">IF(IF(RANDBETWEEN(1,$A$3)&lt;($D$2+1),RAND(),0)*U238&gt;Equity!U238,"Yes","")</f>
        <v/>
      </c>
      <c r="W238" s="18">
        <f ca="1">IF(V238="",(RAND()/Overview!$K$22+Overview!$L$21)*U238,0)</f>
        <v>967.33818257592816</v>
      </c>
    </row>
    <row r="239" spans="2:23" x14ac:dyDescent="0.3">
      <c r="B239" s="4">
        <v>236</v>
      </c>
      <c r="C239" s="41">
        <v>1517.5621376134552</v>
      </c>
      <c r="D239" s="24" t="str">
        <f ca="1">IF(IF(RANDBETWEEN(1,$A$3)=1,RAND(),0)*C239&gt;Equity!C239,"Yes","")</f>
        <v/>
      </c>
      <c r="E239" s="18">
        <f ca="1">IF(D239="",(RAND()/Overview!$K$22+Overview!$L$21)*C239,0)</f>
        <v>1471.0579040784905</v>
      </c>
      <c r="F239" s="24" t="str">
        <f ca="1">IF(IF(RANDBETWEEN(1,$A$3)&lt;($D$2+1),RAND(),0)*E239&gt;Equity!E239,"Yes","")</f>
        <v/>
      </c>
      <c r="G239" s="18">
        <f ca="1">IF(F239="",(RAND()/Overview!$K$22+Overview!$L$21)*E239,0)</f>
        <v>1759.6961318095055</v>
      </c>
      <c r="H239" s="24" t="str">
        <f ca="1">IF(IF(RANDBETWEEN(1,$A$3)&lt;($D$2+1),RAND(),0)*G239&gt;Equity!G239,"Yes","")</f>
        <v/>
      </c>
      <c r="I239" s="18">
        <f ca="1">IF(H239="",(RAND()/Overview!$K$22+Overview!$L$21)*G239,0)</f>
        <v>1711.9713768035781</v>
      </c>
      <c r="J239" s="24" t="str">
        <f ca="1">IF(IF(RANDBETWEEN(1,$A$3)&lt;($D$2+1),RAND(),0)*I239&gt;Equity!I239,"Yes","")</f>
        <v/>
      </c>
      <c r="K239" s="18">
        <f ca="1">IF(J239="",(RAND()/Overview!$K$22+Overview!$L$21)*I239,0)</f>
        <v>1690.5010375172074</v>
      </c>
      <c r="L239" s="24" t="str">
        <f ca="1">IF(IF(RANDBETWEEN(1,$A$3)&lt;($D$2+1),RAND(),0)*K239&gt;Equity!K239,"Yes","")</f>
        <v/>
      </c>
      <c r="M239" s="18">
        <f ca="1">IF(L239="",(RAND()/Overview!$K$22+Overview!$L$21)*K239,0)</f>
        <v>1774.3531567203395</v>
      </c>
      <c r="N239" s="24" t="str">
        <f ca="1">IF(IF(RANDBETWEEN(1,$A$3)&lt;($D$2+1),RAND(),0)*M239&gt;Equity!M239,"Yes","")</f>
        <v/>
      </c>
      <c r="O239" s="18">
        <f ca="1">IF(N239="",(RAND()/Overview!$K$22+Overview!$L$21)*M239,0)</f>
        <v>1893.1468761741817</v>
      </c>
      <c r="P239" s="24" t="str">
        <f ca="1">IF(IF(RANDBETWEEN(1,$A$3)&lt;($D$2+1),RAND(),0)*O239&gt;Equity!O239,"Yes","")</f>
        <v/>
      </c>
      <c r="Q239" s="18">
        <f ca="1">IF(P239="",(RAND()/Overview!$K$22+Overview!$L$21)*O239,0)</f>
        <v>1924.9813174868154</v>
      </c>
      <c r="R239" s="24" t="str">
        <f ca="1">IF(IF(RANDBETWEEN(1,$A$3)&lt;($D$2+1),RAND(),0)*Q239&gt;Equity!Q239,"Yes","")</f>
        <v/>
      </c>
      <c r="S239" s="18">
        <f ca="1">IF(R239="",(RAND()/Overview!$K$22+Overview!$L$21)*Q239,0)</f>
        <v>2146.6863573911392</v>
      </c>
      <c r="T239" s="24" t="str">
        <f ca="1">IF(IF(RANDBETWEEN(1,$A$3)&lt;($D$2+1),RAND(),0)*S239&gt;Equity!S239,"Yes","")</f>
        <v/>
      </c>
      <c r="U239" s="18">
        <f ca="1">IF(T239="",(RAND()/Overview!$K$22+Overview!$L$21)*S239,0)</f>
        <v>2275.9583503075451</v>
      </c>
      <c r="V239" s="24" t="str">
        <f ca="1">IF(IF(RANDBETWEEN(1,$A$3)&lt;($D$2+1),RAND(),0)*U239&gt;Equity!U239,"Yes","")</f>
        <v/>
      </c>
      <c r="W239" s="18">
        <f ca="1">IF(V239="",(RAND()/Overview!$K$22+Overview!$L$21)*U239,0)</f>
        <v>1900.2443726799809</v>
      </c>
    </row>
    <row r="240" spans="2:23" x14ac:dyDescent="0.3">
      <c r="B240" s="4">
        <v>237</v>
      </c>
      <c r="C240" s="41">
        <v>1508.6753763305533</v>
      </c>
      <c r="D240" s="24" t="str">
        <f ca="1">IF(IF(RANDBETWEEN(1,$A$3)=1,RAND(),0)*C240&gt;Equity!C240,"Yes","")</f>
        <v/>
      </c>
      <c r="E240" s="18">
        <f ca="1">IF(D240="",(RAND()/Overview!$K$22+Overview!$L$21)*C240,0)</f>
        <v>1500.6772472530301</v>
      </c>
      <c r="F240" s="24" t="str">
        <f ca="1">IF(IF(RANDBETWEEN(1,$A$3)&lt;($D$2+1),RAND(),0)*E240&gt;Equity!E240,"Yes","")</f>
        <v/>
      </c>
      <c r="G240" s="18">
        <f ca="1">IF(F240="",(RAND()/Overview!$K$22+Overview!$L$21)*E240,0)</f>
        <v>1383.8334706454766</v>
      </c>
      <c r="H240" s="24" t="str">
        <f ca="1">IF(IF(RANDBETWEEN(1,$A$3)&lt;($D$2+1),RAND(),0)*G240&gt;Equity!G240,"Yes","")</f>
        <v/>
      </c>
      <c r="I240" s="18">
        <f ca="1">IF(H240="",(RAND()/Overview!$K$22+Overview!$L$21)*G240,0)</f>
        <v>1555.6678604137865</v>
      </c>
      <c r="J240" s="24" t="str">
        <f ca="1">IF(IF(RANDBETWEEN(1,$A$3)&lt;($D$2+1),RAND(),0)*I240&gt;Equity!I240,"Yes","")</f>
        <v/>
      </c>
      <c r="K240" s="18">
        <f ca="1">IF(J240="",(RAND()/Overview!$K$22+Overview!$L$21)*I240,0)</f>
        <v>1636.9293562127416</v>
      </c>
      <c r="L240" s="24" t="str">
        <f ca="1">IF(IF(RANDBETWEEN(1,$A$3)&lt;($D$2+1),RAND(),0)*K240&gt;Equity!K240,"Yes","")</f>
        <v/>
      </c>
      <c r="M240" s="18">
        <f ca="1">IF(L240="",(RAND()/Overview!$K$22+Overview!$L$21)*K240,0)</f>
        <v>1621.2499645455878</v>
      </c>
      <c r="N240" s="24" t="str">
        <f ca="1">IF(IF(RANDBETWEEN(1,$A$3)&lt;($D$2+1),RAND(),0)*M240&gt;Equity!M240,"Yes","")</f>
        <v/>
      </c>
      <c r="O240" s="18">
        <f ca="1">IF(N240="",(RAND()/Overview!$K$22+Overview!$L$21)*M240,0)</f>
        <v>1502.1047527241651</v>
      </c>
      <c r="P240" s="24" t="str">
        <f ca="1">IF(IF(RANDBETWEEN(1,$A$3)&lt;($D$2+1),RAND(),0)*O240&gt;Equity!O240,"Yes","")</f>
        <v/>
      </c>
      <c r="Q240" s="18">
        <f ca="1">IF(P240="",(RAND()/Overview!$K$22+Overview!$L$21)*O240,0)</f>
        <v>1743.2137138138639</v>
      </c>
      <c r="R240" s="24" t="str">
        <f ca="1">IF(IF(RANDBETWEEN(1,$A$3)&lt;($D$2+1),RAND(),0)*Q240&gt;Equity!Q240,"Yes","")</f>
        <v/>
      </c>
      <c r="S240" s="18">
        <f ca="1">IF(R240="",(RAND()/Overview!$K$22+Overview!$L$21)*Q240,0)</f>
        <v>1521.3076080085477</v>
      </c>
      <c r="T240" s="24" t="str">
        <f ca="1">IF(IF(RANDBETWEEN(1,$A$3)&lt;($D$2+1),RAND(),0)*S240&gt;Equity!S240,"Yes","")</f>
        <v/>
      </c>
      <c r="U240" s="18">
        <f ca="1">IF(T240="",(RAND()/Overview!$K$22+Overview!$L$21)*S240,0)</f>
        <v>1591.5618962912079</v>
      </c>
      <c r="V240" s="24" t="str">
        <f ca="1">IF(IF(RANDBETWEEN(1,$A$3)&lt;($D$2+1),RAND(),0)*U240&gt;Equity!U240,"Yes","")</f>
        <v/>
      </c>
      <c r="W240" s="18">
        <f ca="1">IF(V240="",(RAND()/Overview!$K$22+Overview!$L$21)*U240,0)</f>
        <v>1487.1408340893804</v>
      </c>
    </row>
    <row r="241" spans="2:23" x14ac:dyDescent="0.3">
      <c r="B241" s="4">
        <v>238</v>
      </c>
      <c r="C241" s="41">
        <v>1499.8777457009141</v>
      </c>
      <c r="D241" s="24" t="str">
        <f ca="1">IF(IF(RANDBETWEEN(1,$A$3)=1,RAND(),0)*C241&gt;Equity!C241,"Yes","")</f>
        <v/>
      </c>
      <c r="E241" s="18">
        <f ca="1">IF(D241="",(RAND()/Overview!$K$22+Overview!$L$21)*C241,0)</f>
        <v>1657.5406315120154</v>
      </c>
      <c r="F241" s="24" t="str">
        <f ca="1">IF(IF(RANDBETWEEN(1,$A$3)&lt;($D$2+1),RAND(),0)*E241&gt;Equity!E241,"Yes","")</f>
        <v/>
      </c>
      <c r="G241" s="18">
        <f ca="1">IF(F241="",(RAND()/Overview!$K$22+Overview!$L$21)*E241,0)</f>
        <v>1425.6084264569736</v>
      </c>
      <c r="H241" s="24" t="str">
        <f ca="1">IF(IF(RANDBETWEEN(1,$A$3)&lt;($D$2+1),RAND(),0)*G241&gt;Equity!G241,"Yes","")</f>
        <v/>
      </c>
      <c r="I241" s="18">
        <f ca="1">IF(H241="",(RAND()/Overview!$K$22+Overview!$L$21)*G241,0)</f>
        <v>1152.5071205845834</v>
      </c>
      <c r="J241" s="24" t="str">
        <f ca="1">IF(IF(RANDBETWEEN(1,$A$3)&lt;($D$2+1),RAND(),0)*I241&gt;Equity!I241,"Yes","")</f>
        <v/>
      </c>
      <c r="K241" s="18">
        <f ca="1">IF(J241="",(RAND()/Overview!$K$22+Overview!$L$21)*I241,0)</f>
        <v>1067.9889840953047</v>
      </c>
      <c r="L241" s="24" t="str">
        <f ca="1">IF(IF(RANDBETWEEN(1,$A$3)&lt;($D$2+1),RAND(),0)*K241&gt;Equity!K241,"Yes","")</f>
        <v/>
      </c>
      <c r="M241" s="18">
        <f ca="1">IF(L241="",(RAND()/Overview!$K$22+Overview!$L$21)*K241,0)</f>
        <v>941.80026784293204</v>
      </c>
      <c r="N241" s="24" t="str">
        <f ca="1">IF(IF(RANDBETWEEN(1,$A$3)&lt;($D$2+1),RAND(),0)*M241&gt;Equity!M241,"Yes","")</f>
        <v/>
      </c>
      <c r="O241" s="18">
        <f ca="1">IF(N241="",(RAND()/Overview!$K$22+Overview!$L$21)*M241,0)</f>
        <v>790.33660257797317</v>
      </c>
      <c r="P241" s="24" t="str">
        <f ca="1">IF(IF(RANDBETWEEN(1,$A$3)&lt;($D$2+1),RAND(),0)*O241&gt;Equity!O241,"Yes","")</f>
        <v/>
      </c>
      <c r="Q241" s="18">
        <f ca="1">IF(P241="",(RAND()/Overview!$K$22+Overview!$L$21)*O241,0)</f>
        <v>667.90839976931477</v>
      </c>
      <c r="R241" s="24" t="str">
        <f ca="1">IF(IF(RANDBETWEEN(1,$A$3)&lt;($D$2+1),RAND(),0)*Q241&gt;Equity!Q241,"Yes","")</f>
        <v/>
      </c>
      <c r="S241" s="18">
        <f ca="1">IF(R241="",(RAND()/Overview!$K$22+Overview!$L$21)*Q241,0)</f>
        <v>602.01112532592424</v>
      </c>
      <c r="T241" s="24" t="str">
        <f ca="1">IF(IF(RANDBETWEEN(1,$A$3)&lt;($D$2+1),RAND(),0)*S241&gt;Equity!S241,"Yes","")</f>
        <v/>
      </c>
      <c r="U241" s="18">
        <f ca="1">IF(T241="",(RAND()/Overview!$K$22+Overview!$L$21)*S241,0)</f>
        <v>642.58892420855045</v>
      </c>
      <c r="V241" s="24" t="str">
        <f ca="1">IF(IF(RANDBETWEEN(1,$A$3)&lt;($D$2+1),RAND(),0)*U241&gt;Equity!U241,"Yes","")</f>
        <v/>
      </c>
      <c r="W241" s="18">
        <f ca="1">IF(V241="",(RAND()/Overview!$K$22+Overview!$L$21)*U241,0)</f>
        <v>769.1579550911722</v>
      </c>
    </row>
    <row r="242" spans="2:23" x14ac:dyDescent="0.3">
      <c r="B242" s="4">
        <v>239</v>
      </c>
      <c r="C242" s="41">
        <v>1491.167982890202</v>
      </c>
      <c r="D242" s="24" t="str">
        <f ca="1">IF(IF(RANDBETWEEN(1,$A$3)=1,RAND(),0)*C242&gt;Equity!C242,"Yes","")</f>
        <v/>
      </c>
      <c r="E242" s="18">
        <f ca="1">IF(D242="",(RAND()/Overview!$K$22+Overview!$L$21)*C242,0)</f>
        <v>1196.3970368697769</v>
      </c>
      <c r="F242" s="24" t="str">
        <f ca="1">IF(IF(RANDBETWEEN(1,$A$3)&lt;($D$2+1),RAND(),0)*E242&gt;Equity!E242,"Yes","")</f>
        <v/>
      </c>
      <c r="G242" s="18">
        <f ca="1">IF(F242="",(RAND()/Overview!$K$22+Overview!$L$21)*E242,0)</f>
        <v>1280.9451377131052</v>
      </c>
      <c r="H242" s="24" t="str">
        <f ca="1">IF(IF(RANDBETWEEN(1,$A$3)&lt;($D$2+1),RAND(),0)*G242&gt;Equity!G242,"Yes","")</f>
        <v/>
      </c>
      <c r="I242" s="18">
        <f ca="1">IF(H242="",(RAND()/Overview!$K$22+Overview!$L$21)*G242,0)</f>
        <v>1203.2156663348253</v>
      </c>
      <c r="J242" s="24" t="str">
        <f ca="1">IF(IF(RANDBETWEEN(1,$A$3)&lt;($D$2+1),RAND(),0)*I242&gt;Equity!I242,"Yes","")</f>
        <v/>
      </c>
      <c r="K242" s="18">
        <f ca="1">IF(J242="",(RAND()/Overview!$K$22+Overview!$L$21)*I242,0)</f>
        <v>1074.3309629353696</v>
      </c>
      <c r="L242" s="24" t="str">
        <f ca="1">IF(IF(RANDBETWEEN(1,$A$3)&lt;($D$2+1),RAND(),0)*K242&gt;Equity!K242,"Yes","")</f>
        <v/>
      </c>
      <c r="M242" s="18">
        <f ca="1">IF(L242="",(RAND()/Overview!$K$22+Overview!$L$21)*K242,0)</f>
        <v>1092.9438474292201</v>
      </c>
      <c r="N242" s="24" t="str">
        <f ca="1">IF(IF(RANDBETWEEN(1,$A$3)&lt;($D$2+1),RAND(),0)*M242&gt;Equity!M242,"Yes","")</f>
        <v/>
      </c>
      <c r="O242" s="18">
        <f ca="1">IF(N242="",(RAND()/Overview!$K$22+Overview!$L$21)*M242,0)</f>
        <v>1266.790760053492</v>
      </c>
      <c r="P242" s="24" t="str">
        <f ca="1">IF(IF(RANDBETWEEN(1,$A$3)&lt;($D$2+1),RAND(),0)*O242&gt;Equity!O242,"Yes","")</f>
        <v/>
      </c>
      <c r="Q242" s="18">
        <f ca="1">IF(P242="",(RAND()/Overview!$K$22+Overview!$L$21)*O242,0)</f>
        <v>1194.8171168072442</v>
      </c>
      <c r="R242" s="24" t="str">
        <f ca="1">IF(IF(RANDBETWEEN(1,$A$3)&lt;($D$2+1),RAND(),0)*Q242&gt;Equity!Q242,"Yes","")</f>
        <v/>
      </c>
      <c r="S242" s="18">
        <f ca="1">IF(R242="",(RAND()/Overview!$K$22+Overview!$L$21)*Q242,0)</f>
        <v>1031.9470911873241</v>
      </c>
      <c r="T242" s="24" t="str">
        <f ca="1">IF(IF(RANDBETWEEN(1,$A$3)&lt;($D$2+1),RAND(),0)*S242&gt;Equity!S242,"Yes","")</f>
        <v/>
      </c>
      <c r="U242" s="18">
        <f ca="1">IF(T242="",(RAND()/Overview!$K$22+Overview!$L$21)*S242,0)</f>
        <v>1017.3953480495484</v>
      </c>
      <c r="V242" s="24" t="str">
        <f ca="1">IF(IF(RANDBETWEEN(1,$A$3)&lt;($D$2+1),RAND(),0)*U242&gt;Equity!U242,"Yes","")</f>
        <v/>
      </c>
      <c r="W242" s="18">
        <f ca="1">IF(V242="",(RAND()/Overview!$K$22+Overview!$L$21)*U242,0)</f>
        <v>971.59537517318972</v>
      </c>
    </row>
    <row r="243" spans="2:23" x14ac:dyDescent="0.3">
      <c r="B243" s="4">
        <v>240</v>
      </c>
      <c r="C243" s="41">
        <v>1482.5448481393951</v>
      </c>
      <c r="D243" s="24" t="str">
        <f ca="1">IF(IF(RANDBETWEEN(1,$A$3)=1,RAND(),0)*C243&gt;Equity!C243,"Yes","")</f>
        <v/>
      </c>
      <c r="E243" s="18">
        <f ca="1">IF(D243="",(RAND()/Overview!$K$22+Overview!$L$21)*C243,0)</f>
        <v>1374.2072274323402</v>
      </c>
      <c r="F243" s="24" t="str">
        <f ca="1">IF(IF(RANDBETWEEN(1,$A$3)&lt;($D$2+1),RAND(),0)*E243&gt;Equity!E243,"Yes","")</f>
        <v/>
      </c>
      <c r="G243" s="18">
        <f ca="1">IF(F243="",(RAND()/Overview!$K$22+Overview!$L$21)*E243,0)</f>
        <v>1630.8596493650821</v>
      </c>
      <c r="H243" s="24" t="str">
        <f ca="1">IF(IF(RANDBETWEEN(1,$A$3)&lt;($D$2+1),RAND(),0)*G243&gt;Equity!G243,"Yes","")</f>
        <v/>
      </c>
      <c r="I243" s="18">
        <f ca="1">IF(H243="",(RAND()/Overview!$K$22+Overview!$L$21)*G243,0)</f>
        <v>1621.1069209873538</v>
      </c>
      <c r="J243" s="24" t="str">
        <f ca="1">IF(IF(RANDBETWEEN(1,$A$3)&lt;($D$2+1),RAND(),0)*I243&gt;Equity!I243,"Yes","")</f>
        <v/>
      </c>
      <c r="K243" s="18">
        <f ca="1">IF(J243="",(RAND()/Overview!$K$22+Overview!$L$21)*I243,0)</f>
        <v>1607.0336554428841</v>
      </c>
      <c r="L243" s="24" t="str">
        <f ca="1">IF(IF(RANDBETWEEN(1,$A$3)&lt;($D$2+1),RAND(),0)*K243&gt;Equity!K243,"Yes","")</f>
        <v/>
      </c>
      <c r="M243" s="18">
        <f ca="1">IF(L243="",(RAND()/Overview!$K$22+Overview!$L$21)*K243,0)</f>
        <v>1720.4802429374836</v>
      </c>
      <c r="N243" s="24" t="str">
        <f ca="1">IF(IF(RANDBETWEEN(1,$A$3)&lt;($D$2+1),RAND(),0)*M243&gt;Equity!M243,"Yes","")</f>
        <v/>
      </c>
      <c r="O243" s="18">
        <f ca="1">IF(N243="",(RAND()/Overview!$K$22+Overview!$L$21)*M243,0)</f>
        <v>1694.5571250260145</v>
      </c>
      <c r="P243" s="24" t="str">
        <f ca="1">IF(IF(RANDBETWEEN(1,$A$3)&lt;($D$2+1),RAND(),0)*O243&gt;Equity!O243,"Yes","")</f>
        <v/>
      </c>
      <c r="Q243" s="18">
        <f ca="1">IF(P243="",(RAND()/Overview!$K$22+Overview!$L$21)*O243,0)</f>
        <v>1874.9764892863734</v>
      </c>
      <c r="R243" s="24" t="str">
        <f ca="1">IF(IF(RANDBETWEEN(1,$A$3)&lt;($D$2+1),RAND(),0)*Q243&gt;Equity!Q243,"Yes","")</f>
        <v/>
      </c>
      <c r="S243" s="18">
        <f ca="1">IF(R243="",(RAND()/Overview!$K$22+Overview!$L$21)*Q243,0)</f>
        <v>1625.2864962313004</v>
      </c>
      <c r="T243" s="24" t="str">
        <f ca="1">IF(IF(RANDBETWEEN(1,$A$3)&lt;($D$2+1),RAND(),0)*S243&gt;Equity!S243,"Yes","")</f>
        <v/>
      </c>
      <c r="U243" s="18">
        <f ca="1">IF(T243="",(RAND()/Overview!$K$22+Overview!$L$21)*S243,0)</f>
        <v>1921.143329683367</v>
      </c>
      <c r="V243" s="24" t="str">
        <f ca="1">IF(IF(RANDBETWEEN(1,$A$3)&lt;($D$2+1),RAND(),0)*U243&gt;Equity!U243,"Yes","")</f>
        <v/>
      </c>
      <c r="W243" s="18">
        <f ca="1">IF(V243="",(RAND()/Overview!$K$22+Overview!$L$21)*U243,0)</f>
        <v>1869.5187856873517</v>
      </c>
    </row>
    <row r="244" spans="2:23" x14ac:dyDescent="0.3">
      <c r="B244" s="4">
        <v>241</v>
      </c>
      <c r="C244" s="41">
        <v>1474.0071242492111</v>
      </c>
      <c r="D244" s="24" t="str">
        <f ca="1">IF(IF(RANDBETWEEN(1,$A$3)=1,RAND(),0)*C244&gt;Equity!C244,"Yes","")</f>
        <v/>
      </c>
      <c r="E244" s="18">
        <f ca="1">IF(D244="",(RAND()/Overview!$K$22+Overview!$L$21)*C244,0)</f>
        <v>1381.3044108424738</v>
      </c>
      <c r="F244" s="24" t="str">
        <f ca="1">IF(IF(RANDBETWEEN(1,$A$3)&lt;($D$2+1),RAND(),0)*E244&gt;Equity!E244,"Yes","")</f>
        <v/>
      </c>
      <c r="G244" s="18">
        <f ca="1">IF(F244="",(RAND()/Overview!$K$22+Overview!$L$21)*E244,0)</f>
        <v>1545.584326756511</v>
      </c>
      <c r="H244" s="24" t="str">
        <f ca="1">IF(IF(RANDBETWEEN(1,$A$3)&lt;($D$2+1),RAND(),0)*G244&gt;Equity!G244,"Yes","")</f>
        <v/>
      </c>
      <c r="I244" s="18">
        <f ca="1">IF(H244="",(RAND()/Overview!$K$22+Overview!$L$21)*G244,0)</f>
        <v>1367.7444192690668</v>
      </c>
      <c r="J244" s="24" t="str">
        <f ca="1">IF(IF(RANDBETWEEN(1,$A$3)&lt;($D$2+1),RAND(),0)*I244&gt;Equity!I244,"Yes","")</f>
        <v/>
      </c>
      <c r="K244" s="18">
        <f ca="1">IF(J244="",(RAND()/Overview!$K$22+Overview!$L$21)*I244,0)</f>
        <v>1221.8723483724889</v>
      </c>
      <c r="L244" s="24" t="str">
        <f ca="1">IF(IF(RANDBETWEEN(1,$A$3)&lt;($D$2+1),RAND(),0)*K244&gt;Equity!K244,"Yes","")</f>
        <v/>
      </c>
      <c r="M244" s="18">
        <f ca="1">IF(L244="",(RAND()/Overview!$K$22+Overview!$L$21)*K244,0)</f>
        <v>993.90133855277202</v>
      </c>
      <c r="N244" s="24" t="str">
        <f ca="1">IF(IF(RANDBETWEEN(1,$A$3)&lt;($D$2+1),RAND(),0)*M244&gt;Equity!M244,"Yes","")</f>
        <v/>
      </c>
      <c r="O244" s="18">
        <f ca="1">IF(N244="",(RAND()/Overview!$K$22+Overview!$L$21)*M244,0)</f>
        <v>1085.0098642360874</v>
      </c>
      <c r="P244" s="24" t="str">
        <f ca="1">IF(IF(RANDBETWEEN(1,$A$3)&lt;($D$2+1),RAND(),0)*O244&gt;Equity!O244,"Yes","")</f>
        <v/>
      </c>
      <c r="Q244" s="18">
        <f ca="1">IF(P244="",(RAND()/Overview!$K$22+Overview!$L$21)*O244,0)</f>
        <v>1033.8322946585029</v>
      </c>
      <c r="R244" s="24" t="str">
        <f ca="1">IF(IF(RANDBETWEEN(1,$A$3)&lt;($D$2+1),RAND(),0)*Q244&gt;Equity!Q244,"Yes","")</f>
        <v/>
      </c>
      <c r="S244" s="18">
        <f ca="1">IF(R244="",(RAND()/Overview!$K$22+Overview!$L$21)*Q244,0)</f>
        <v>1036.6627887764739</v>
      </c>
      <c r="T244" s="24" t="str">
        <f ca="1">IF(IF(RANDBETWEEN(1,$A$3)&lt;($D$2+1),RAND(),0)*S244&gt;Equity!S244,"Yes","")</f>
        <v/>
      </c>
      <c r="U244" s="18">
        <f ca="1">IF(T244="",(RAND()/Overview!$K$22+Overview!$L$21)*S244,0)</f>
        <v>1044.6955092841067</v>
      </c>
      <c r="V244" s="24" t="str">
        <f ca="1">IF(IF(RANDBETWEEN(1,$A$3)&lt;($D$2+1),RAND(),0)*U244&gt;Equity!U244,"Yes","")</f>
        <v/>
      </c>
      <c r="W244" s="18">
        <f ca="1">IF(V244="",(RAND()/Overview!$K$22+Overview!$L$21)*U244,0)</f>
        <v>938.74804168695164</v>
      </c>
    </row>
    <row r="245" spans="2:23" x14ac:dyDescent="0.3">
      <c r="B245" s="4">
        <v>242</v>
      </c>
      <c r="C245" s="41">
        <v>1465.5536160781417</v>
      </c>
      <c r="D245" s="24" t="str">
        <f ca="1">IF(IF(RANDBETWEEN(1,$A$3)=1,RAND(),0)*C245&gt;Equity!C245,"Yes","")</f>
        <v/>
      </c>
      <c r="E245" s="18">
        <f ca="1">IF(D245="",(RAND()/Overview!$K$22+Overview!$L$21)*C245,0)</f>
        <v>1510.4115623813689</v>
      </c>
      <c r="F245" s="24" t="str">
        <f ca="1">IF(IF(RANDBETWEEN(1,$A$3)&lt;($D$2+1),RAND(),0)*E245&gt;Equity!E245,"Yes","")</f>
        <v/>
      </c>
      <c r="G245" s="18">
        <f ca="1">IF(F245="",(RAND()/Overview!$K$22+Overview!$L$21)*E245,0)</f>
        <v>1640.0190552888307</v>
      </c>
      <c r="H245" s="24" t="str">
        <f ca="1">IF(IF(RANDBETWEEN(1,$A$3)&lt;($D$2+1),RAND(),0)*G245&gt;Equity!G245,"Yes","")</f>
        <v/>
      </c>
      <c r="I245" s="18">
        <f ca="1">IF(H245="",(RAND()/Overview!$K$22+Overview!$L$21)*G245,0)</f>
        <v>1607.4572317091568</v>
      </c>
      <c r="J245" s="24" t="str">
        <f ca="1">IF(IF(RANDBETWEEN(1,$A$3)&lt;($D$2+1),RAND(),0)*I245&gt;Equity!I245,"Yes","")</f>
        <v/>
      </c>
      <c r="K245" s="18">
        <f ca="1">IF(J245="",(RAND()/Overview!$K$22+Overview!$L$21)*I245,0)</f>
        <v>1356.8245882541623</v>
      </c>
      <c r="L245" s="24" t="str">
        <f ca="1">IF(IF(RANDBETWEEN(1,$A$3)&lt;($D$2+1),RAND(),0)*K245&gt;Equity!K245,"Yes","")</f>
        <v/>
      </c>
      <c r="M245" s="18">
        <f ca="1">IF(L245="",(RAND()/Overview!$K$22+Overview!$L$21)*K245,0)</f>
        <v>1445.1870738842827</v>
      </c>
      <c r="N245" s="24" t="str">
        <f ca="1">IF(IF(RANDBETWEEN(1,$A$3)&lt;($D$2+1),RAND(),0)*M245&gt;Equity!M245,"Yes","")</f>
        <v/>
      </c>
      <c r="O245" s="18">
        <f ca="1">IF(N245="",(RAND()/Overview!$K$22+Overview!$L$21)*M245,0)</f>
        <v>1293.089880601899</v>
      </c>
      <c r="P245" s="24" t="str">
        <f ca="1">IF(IF(RANDBETWEEN(1,$A$3)&lt;($D$2+1),RAND(),0)*O245&gt;Equity!O245,"Yes","")</f>
        <v/>
      </c>
      <c r="Q245" s="18">
        <f ca="1">IF(P245="",(RAND()/Overview!$K$22+Overview!$L$21)*O245,0)</f>
        <v>1550.5962983519489</v>
      </c>
      <c r="R245" s="24" t="str">
        <f ca="1">IF(IF(RANDBETWEEN(1,$A$3)&lt;($D$2+1),RAND(),0)*Q245&gt;Equity!Q245,"Yes","")</f>
        <v/>
      </c>
      <c r="S245" s="18">
        <f ca="1">IF(R245="",(RAND()/Overview!$K$22+Overview!$L$21)*Q245,0)</f>
        <v>1455.9928857105504</v>
      </c>
      <c r="T245" s="24" t="str">
        <f ca="1">IF(IF(RANDBETWEEN(1,$A$3)&lt;($D$2+1),RAND(),0)*S245&gt;Equity!S245,"Yes","")</f>
        <v/>
      </c>
      <c r="U245" s="18">
        <f ca="1">IF(T245="",(RAND()/Overview!$K$22+Overview!$L$21)*S245,0)</f>
        <v>1634.5205224089004</v>
      </c>
      <c r="V245" s="24" t="str">
        <f ca="1">IF(IF(RANDBETWEEN(1,$A$3)&lt;($D$2+1),RAND(),0)*U245&gt;Equity!U245,"Yes","")</f>
        <v/>
      </c>
      <c r="W245" s="18">
        <f ca="1">IF(V245="",(RAND()/Overview!$K$22+Overview!$L$21)*U245,0)</f>
        <v>1780.1628361383405</v>
      </c>
    </row>
    <row r="246" spans="2:23" x14ac:dyDescent="0.3">
      <c r="B246" s="4">
        <v>243</v>
      </c>
      <c r="C246" s="41">
        <v>1457.1831500536784</v>
      </c>
      <c r="D246" s="24" t="str">
        <f ca="1">IF(IF(RANDBETWEEN(1,$A$3)=1,RAND(),0)*C246&gt;Equity!C246,"Yes","")</f>
        <v/>
      </c>
      <c r="E246" s="18">
        <f ca="1">IF(D246="",(RAND()/Overview!$K$22+Overview!$L$21)*C246,0)</f>
        <v>1672.9633299220659</v>
      </c>
      <c r="F246" s="24" t="str">
        <f ca="1">IF(IF(RANDBETWEEN(1,$A$3)&lt;($D$2+1),RAND(),0)*E246&gt;Equity!E246,"Yes","")</f>
        <v/>
      </c>
      <c r="G246" s="18">
        <f ca="1">IF(F246="",(RAND()/Overview!$K$22+Overview!$L$21)*E246,0)</f>
        <v>1686.7930658597313</v>
      </c>
      <c r="H246" s="24" t="str">
        <f ca="1">IF(IF(RANDBETWEEN(1,$A$3)&lt;($D$2+1),RAND(),0)*G246&gt;Equity!G246,"Yes","")</f>
        <v/>
      </c>
      <c r="I246" s="18">
        <f ca="1">IF(H246="",(RAND()/Overview!$K$22+Overview!$L$21)*G246,0)</f>
        <v>1485.4625412436421</v>
      </c>
      <c r="J246" s="24" t="str">
        <f ca="1">IF(IF(RANDBETWEEN(1,$A$3)&lt;($D$2+1),RAND(),0)*I246&gt;Equity!I246,"Yes","")</f>
        <v/>
      </c>
      <c r="K246" s="18">
        <f ca="1">IF(J246="",(RAND()/Overview!$K$22+Overview!$L$21)*I246,0)</f>
        <v>1196.9191503885952</v>
      </c>
      <c r="L246" s="24" t="str">
        <f ca="1">IF(IF(RANDBETWEEN(1,$A$3)&lt;($D$2+1),RAND(),0)*K246&gt;Equity!K246,"Yes","")</f>
        <v/>
      </c>
      <c r="M246" s="18">
        <f ca="1">IF(L246="",(RAND()/Overview!$K$22+Overview!$L$21)*K246,0)</f>
        <v>1130.6615233851453</v>
      </c>
      <c r="N246" s="24" t="str">
        <f ca="1">IF(IF(RANDBETWEEN(1,$A$3)&lt;($D$2+1),RAND(),0)*M246&gt;Equity!M246,"Yes","")</f>
        <v/>
      </c>
      <c r="O246" s="18">
        <f ca="1">IF(N246="",(RAND()/Overview!$K$22+Overview!$L$21)*M246,0)</f>
        <v>1080.7817334126084</v>
      </c>
      <c r="P246" s="24" t="str">
        <f ca="1">IF(IF(RANDBETWEEN(1,$A$3)&lt;($D$2+1),RAND(),0)*O246&gt;Equity!O246,"Yes","")</f>
        <v/>
      </c>
      <c r="Q246" s="18">
        <f ca="1">IF(P246="",(RAND()/Overview!$K$22+Overview!$L$21)*O246,0)</f>
        <v>1137.2889826141493</v>
      </c>
      <c r="R246" s="24" t="str">
        <f ca="1">IF(IF(RANDBETWEEN(1,$A$3)&lt;($D$2+1),RAND(),0)*Q246&gt;Equity!Q246,"Yes","")</f>
        <v/>
      </c>
      <c r="S246" s="18">
        <f ca="1">IF(R246="",(RAND()/Overview!$K$22+Overview!$L$21)*Q246,0)</f>
        <v>1155.185094174675</v>
      </c>
      <c r="T246" s="24" t="str">
        <f ca="1">IF(IF(RANDBETWEEN(1,$A$3)&lt;($D$2+1),RAND(),0)*S246&gt;Equity!S246,"Yes","")</f>
        <v/>
      </c>
      <c r="U246" s="18">
        <f ca="1">IF(T246="",(RAND()/Overview!$K$22+Overview!$L$21)*S246,0)</f>
        <v>1001.7683453522976</v>
      </c>
      <c r="V246" s="24" t="str">
        <f ca="1">IF(IF(RANDBETWEEN(1,$A$3)&lt;($D$2+1),RAND(),0)*U246&gt;Equity!U246,"Yes","")</f>
        <v/>
      </c>
      <c r="W246" s="18">
        <f ca="1">IF(V246="",(RAND()/Overview!$K$22+Overview!$L$21)*U246,0)</f>
        <v>845.83185204053279</v>
      </c>
    </row>
    <row r="247" spans="2:23" x14ac:dyDescent="0.3">
      <c r="B247" s="4">
        <v>244</v>
      </c>
      <c r="C247" s="41">
        <v>1448.8945736963026</v>
      </c>
      <c r="D247" s="24" t="str">
        <f ca="1">IF(IF(RANDBETWEEN(1,$A$3)=1,RAND(),0)*C247&gt;Equity!C247,"Yes","")</f>
        <v/>
      </c>
      <c r="E247" s="18">
        <f ca="1">IF(D247="",(RAND()/Overview!$K$22+Overview!$L$21)*C247,0)</f>
        <v>1656.1628311813715</v>
      </c>
      <c r="F247" s="24" t="str">
        <f ca="1">IF(IF(RANDBETWEEN(1,$A$3)&lt;($D$2+1),RAND(),0)*E247&gt;Equity!E247,"Yes","")</f>
        <v/>
      </c>
      <c r="G247" s="18">
        <f ca="1">IF(F247="",(RAND()/Overview!$K$22+Overview!$L$21)*E247,0)</f>
        <v>1825.9436827963291</v>
      </c>
      <c r="H247" s="24" t="str">
        <f ca="1">IF(IF(RANDBETWEEN(1,$A$3)&lt;($D$2+1),RAND(),0)*G247&gt;Equity!G247,"Yes","")</f>
        <v/>
      </c>
      <c r="I247" s="18">
        <f ca="1">IF(H247="",(RAND()/Overview!$K$22+Overview!$L$21)*G247,0)</f>
        <v>1514.0781645239117</v>
      </c>
      <c r="J247" s="24" t="str">
        <f ca="1">IF(IF(RANDBETWEEN(1,$A$3)&lt;($D$2+1),RAND(),0)*I247&gt;Equity!I247,"Yes","")</f>
        <v/>
      </c>
      <c r="K247" s="18">
        <f ca="1">IF(J247="",(RAND()/Overview!$K$22+Overview!$L$21)*I247,0)</f>
        <v>1791.7030342182475</v>
      </c>
      <c r="L247" s="24" t="str">
        <f ca="1">IF(IF(RANDBETWEEN(1,$A$3)&lt;($D$2+1),RAND(),0)*K247&gt;Equity!K247,"Yes","")</f>
        <v/>
      </c>
      <c r="M247" s="18">
        <f ca="1">IF(L247="",(RAND()/Overview!$K$22+Overview!$L$21)*K247,0)</f>
        <v>1865.7596577548122</v>
      </c>
      <c r="N247" s="24" t="str">
        <f ca="1">IF(IF(RANDBETWEEN(1,$A$3)&lt;($D$2+1),RAND(),0)*M247&gt;Equity!M247,"Yes","")</f>
        <v/>
      </c>
      <c r="O247" s="18">
        <f ca="1">IF(N247="",(RAND()/Overview!$K$22+Overview!$L$21)*M247,0)</f>
        <v>1869.9294532357162</v>
      </c>
      <c r="P247" s="24" t="str">
        <f ca="1">IF(IF(RANDBETWEEN(1,$A$3)&lt;($D$2+1),RAND(),0)*O247&gt;Equity!O247,"Yes","")</f>
        <v/>
      </c>
      <c r="Q247" s="18">
        <f ca="1">IF(P247="",(RAND()/Overview!$K$22+Overview!$L$21)*O247,0)</f>
        <v>2045.3644512629635</v>
      </c>
      <c r="R247" s="24" t="str">
        <f ca="1">IF(IF(RANDBETWEEN(1,$A$3)&lt;($D$2+1),RAND(),0)*Q247&gt;Equity!Q247,"Yes","")</f>
        <v/>
      </c>
      <c r="S247" s="18">
        <f ca="1">IF(R247="",(RAND()/Overview!$K$22+Overview!$L$21)*Q247,0)</f>
        <v>2221.0168129145786</v>
      </c>
      <c r="T247" s="24" t="str">
        <f ca="1">IF(IF(RANDBETWEEN(1,$A$3)&lt;($D$2+1),RAND(),0)*S247&gt;Equity!S247,"Yes","")</f>
        <v/>
      </c>
      <c r="U247" s="18">
        <f ca="1">IF(T247="",(RAND()/Overview!$K$22+Overview!$L$21)*S247,0)</f>
        <v>2250.5771362686514</v>
      </c>
      <c r="V247" s="24" t="str">
        <f ca="1">IF(IF(RANDBETWEEN(1,$A$3)&lt;($D$2+1),RAND(),0)*U247&gt;Equity!U247,"Yes","")</f>
        <v/>
      </c>
      <c r="W247" s="18">
        <f ca="1">IF(V247="",(RAND()/Overview!$K$22+Overview!$L$21)*U247,0)</f>
        <v>2120.8673804188934</v>
      </c>
    </row>
    <row r="248" spans="2:23" x14ac:dyDescent="0.3">
      <c r="B248" s="4">
        <v>245</v>
      </c>
      <c r="C248" s="41">
        <v>1440.6867551559103</v>
      </c>
      <c r="D248" s="24" t="str">
        <f ca="1">IF(IF(RANDBETWEEN(1,$A$3)=1,RAND(),0)*C248&gt;Equity!C248,"Yes","")</f>
        <v/>
      </c>
      <c r="E248" s="18">
        <f ca="1">IF(D248="",(RAND()/Overview!$K$22+Overview!$L$21)*C248,0)</f>
        <v>1254.7236449941915</v>
      </c>
      <c r="F248" s="24" t="str">
        <f ca="1">IF(IF(RANDBETWEEN(1,$A$3)&lt;($D$2+1),RAND(),0)*E248&gt;Equity!E248,"Yes","")</f>
        <v/>
      </c>
      <c r="G248" s="18">
        <f ca="1">IF(F248="",(RAND()/Overview!$K$22+Overview!$L$21)*E248,0)</f>
        <v>1198.1490733961455</v>
      </c>
      <c r="H248" s="24" t="str">
        <f ca="1">IF(IF(RANDBETWEEN(1,$A$3)&lt;($D$2+1),RAND(),0)*G248&gt;Equity!G248,"Yes","")</f>
        <v/>
      </c>
      <c r="I248" s="18">
        <f ca="1">IF(H248="",(RAND()/Overview!$K$22+Overview!$L$21)*G248,0)</f>
        <v>1273.2698465359692</v>
      </c>
      <c r="J248" s="24" t="str">
        <f ca="1">IF(IF(RANDBETWEEN(1,$A$3)&lt;($D$2+1),RAND(),0)*I248&gt;Equity!I248,"Yes","")</f>
        <v/>
      </c>
      <c r="K248" s="18">
        <f ca="1">IF(J248="",(RAND()/Overview!$K$22+Overview!$L$21)*I248,0)</f>
        <v>1250.4100148852751</v>
      </c>
      <c r="L248" s="24" t="str">
        <f ca="1">IF(IF(RANDBETWEEN(1,$A$3)&lt;($D$2+1),RAND(),0)*K248&gt;Equity!K248,"Yes","")</f>
        <v/>
      </c>
      <c r="M248" s="18">
        <f ca="1">IF(L248="",(RAND()/Overview!$K$22+Overview!$L$21)*K248,0)</f>
        <v>1056.2809549886938</v>
      </c>
      <c r="N248" s="24" t="str">
        <f ca="1">IF(IF(RANDBETWEEN(1,$A$3)&lt;($D$2+1),RAND(),0)*M248&gt;Equity!M248,"Yes","")</f>
        <v/>
      </c>
      <c r="O248" s="18">
        <f ca="1">IF(N248="",(RAND()/Overview!$K$22+Overview!$L$21)*M248,0)</f>
        <v>1199.3683470352623</v>
      </c>
      <c r="P248" s="24" t="str">
        <f ca="1">IF(IF(RANDBETWEEN(1,$A$3)&lt;($D$2+1),RAND(),0)*O248&gt;Equity!O248,"Yes","")</f>
        <v/>
      </c>
      <c r="Q248" s="18">
        <f ca="1">IF(P248="",(RAND()/Overview!$K$22+Overview!$L$21)*O248,0)</f>
        <v>1126.3093495116918</v>
      </c>
      <c r="R248" s="24" t="str">
        <f ca="1">IF(IF(RANDBETWEEN(1,$A$3)&lt;($D$2+1),RAND(),0)*Q248&gt;Equity!Q248,"Yes","")</f>
        <v/>
      </c>
      <c r="S248" s="18">
        <f ca="1">IF(R248="",(RAND()/Overview!$K$22+Overview!$L$21)*Q248,0)</f>
        <v>1126.5723058611732</v>
      </c>
      <c r="T248" s="24" t="str">
        <f ca="1">IF(IF(RANDBETWEEN(1,$A$3)&lt;($D$2+1),RAND(),0)*S248&gt;Equity!S248,"Yes","")</f>
        <v/>
      </c>
      <c r="U248" s="18">
        <f ca="1">IF(T248="",(RAND()/Overview!$K$22+Overview!$L$21)*S248,0)</f>
        <v>1330.6034849889932</v>
      </c>
      <c r="V248" s="24" t="str">
        <f ca="1">IF(IF(RANDBETWEEN(1,$A$3)&lt;($D$2+1),RAND(),0)*U248&gt;Equity!U248,"Yes","")</f>
        <v/>
      </c>
      <c r="W248" s="18">
        <f ca="1">IF(V248="",(RAND()/Overview!$K$22+Overview!$L$21)*U248,0)</f>
        <v>1092.0235447298107</v>
      </c>
    </row>
    <row r="249" spans="2:23" x14ac:dyDescent="0.3">
      <c r="B249" s="4">
        <v>246</v>
      </c>
      <c r="C249" s="41">
        <v>1432.5585827602513</v>
      </c>
      <c r="D249" s="24" t="str">
        <f ca="1">IF(IF(RANDBETWEEN(1,$A$3)=1,RAND(),0)*C249&gt;Equity!C249,"Yes","")</f>
        <v/>
      </c>
      <c r="E249" s="18">
        <f ca="1">IF(D249="",(RAND()/Overview!$K$22+Overview!$L$21)*C249,0)</f>
        <v>1507.5928098662143</v>
      </c>
      <c r="F249" s="24" t="str">
        <f ca="1">IF(IF(RANDBETWEEN(1,$A$3)&lt;($D$2+1),RAND(),0)*E249&gt;Equity!E249,"Yes","")</f>
        <v/>
      </c>
      <c r="G249" s="18">
        <f ca="1">IF(F249="",(RAND()/Overview!$K$22+Overview!$L$21)*E249,0)</f>
        <v>1437.3585968879484</v>
      </c>
      <c r="H249" s="24" t="str">
        <f ca="1">IF(IF(RANDBETWEEN(1,$A$3)&lt;($D$2+1),RAND(),0)*G249&gt;Equity!G249,"Yes","")</f>
        <v/>
      </c>
      <c r="I249" s="18">
        <f ca="1">IF(H249="",(RAND()/Overview!$K$22+Overview!$L$21)*G249,0)</f>
        <v>1501.9420837586533</v>
      </c>
      <c r="J249" s="24" t="str">
        <f ca="1">IF(IF(RANDBETWEEN(1,$A$3)&lt;($D$2+1),RAND(),0)*I249&gt;Equity!I249,"Yes","")</f>
        <v/>
      </c>
      <c r="K249" s="18">
        <f ca="1">IF(J249="",(RAND()/Overview!$K$22+Overview!$L$21)*I249,0)</f>
        <v>1303.1510222405593</v>
      </c>
      <c r="L249" s="24" t="str">
        <f ca="1">IF(IF(RANDBETWEEN(1,$A$3)&lt;($D$2+1),RAND(),0)*K249&gt;Equity!K249,"Yes","")</f>
        <v/>
      </c>
      <c r="M249" s="18">
        <f ca="1">IF(L249="",(RAND()/Overview!$K$22+Overview!$L$21)*K249,0)</f>
        <v>1313.5597119798972</v>
      </c>
      <c r="N249" s="24" t="str">
        <f ca="1">IF(IF(RANDBETWEEN(1,$A$3)&lt;($D$2+1),RAND(),0)*M249&gt;Equity!M249,"Yes","")</f>
        <v/>
      </c>
      <c r="O249" s="18">
        <f ca="1">IF(N249="",(RAND()/Overview!$K$22+Overview!$L$21)*M249,0)</f>
        <v>1567.3246266542531</v>
      </c>
      <c r="P249" s="24" t="str">
        <f ca="1">IF(IF(RANDBETWEEN(1,$A$3)&lt;($D$2+1),RAND(),0)*O249&gt;Equity!O249,"Yes","")</f>
        <v/>
      </c>
      <c r="Q249" s="18">
        <f ca="1">IF(P249="",(RAND()/Overview!$K$22+Overview!$L$21)*O249,0)</f>
        <v>1489.3477004873457</v>
      </c>
      <c r="R249" s="24" t="str">
        <f ca="1">IF(IF(RANDBETWEEN(1,$A$3)&lt;($D$2+1),RAND(),0)*Q249&gt;Equity!Q249,"Yes","")</f>
        <v/>
      </c>
      <c r="S249" s="18">
        <f ca="1">IF(R249="",(RAND()/Overview!$K$22+Overview!$L$21)*Q249,0)</f>
        <v>1246.1860886943862</v>
      </c>
      <c r="T249" s="24" t="str">
        <f ca="1">IF(IF(RANDBETWEEN(1,$A$3)&lt;($D$2+1),RAND(),0)*S249&gt;Equity!S249,"Yes","")</f>
        <v/>
      </c>
      <c r="U249" s="18">
        <f ca="1">IF(T249="",(RAND()/Overview!$K$22+Overview!$L$21)*S249,0)</f>
        <v>1063.9628484359371</v>
      </c>
      <c r="V249" s="24" t="str">
        <f ca="1">IF(IF(RANDBETWEEN(1,$A$3)&lt;($D$2+1),RAND(),0)*U249&gt;Equity!U249,"Yes","")</f>
        <v/>
      </c>
      <c r="W249" s="18">
        <f ca="1">IF(V249="",(RAND()/Overview!$K$22+Overview!$L$21)*U249,0)</f>
        <v>960.66356317349016</v>
      </c>
    </row>
    <row r="250" spans="2:23" x14ac:dyDescent="0.3">
      <c r="B250" s="4">
        <v>247</v>
      </c>
      <c r="C250" s="41">
        <v>1424.5089645750261</v>
      </c>
      <c r="D250" s="24" t="str">
        <f ca="1">IF(IF(RANDBETWEEN(1,$A$3)=1,RAND(),0)*C250&gt;Equity!C250,"Yes","")</f>
        <v/>
      </c>
      <c r="E250" s="18">
        <f ca="1">IF(D250="",(RAND()/Overview!$K$22+Overview!$L$21)*C250,0)</f>
        <v>1407.6348952355756</v>
      </c>
      <c r="F250" s="24" t="str">
        <f ca="1">IF(IF(RANDBETWEEN(1,$A$3)&lt;($D$2+1),RAND(),0)*E250&gt;Equity!E250,"Yes","")</f>
        <v/>
      </c>
      <c r="G250" s="18">
        <f ca="1">IF(F250="",(RAND()/Overview!$K$22+Overview!$L$21)*E250,0)</f>
        <v>1473.5593072562144</v>
      </c>
      <c r="H250" s="24" t="str">
        <f ca="1">IF(IF(RANDBETWEEN(1,$A$3)&lt;($D$2+1),RAND(),0)*G250&gt;Equity!G250,"Yes","")</f>
        <v/>
      </c>
      <c r="I250" s="18">
        <f ca="1">IF(H250="",(RAND()/Overview!$K$22+Overview!$L$21)*G250,0)</f>
        <v>1623.6328611051317</v>
      </c>
      <c r="J250" s="24" t="str">
        <f ca="1">IF(IF(RANDBETWEEN(1,$A$3)&lt;($D$2+1),RAND(),0)*I250&gt;Equity!I250,"Yes","")</f>
        <v/>
      </c>
      <c r="K250" s="18">
        <f ca="1">IF(J250="",(RAND()/Overview!$K$22+Overview!$L$21)*I250,0)</f>
        <v>1483.6979241139074</v>
      </c>
      <c r="L250" s="24" t="str">
        <f ca="1">IF(IF(RANDBETWEEN(1,$A$3)&lt;($D$2+1),RAND(),0)*K250&gt;Equity!K250,"Yes","")</f>
        <v/>
      </c>
      <c r="M250" s="18">
        <f ca="1">IF(L250="",(RAND()/Overview!$K$22+Overview!$L$21)*K250,0)</f>
        <v>1321.9553308585148</v>
      </c>
      <c r="N250" s="24" t="str">
        <f ca="1">IF(IF(RANDBETWEEN(1,$A$3)&lt;($D$2+1),RAND(),0)*M250&gt;Equity!M250,"Yes","")</f>
        <v/>
      </c>
      <c r="O250" s="18">
        <f ca="1">IF(N250="",(RAND()/Overview!$K$22+Overview!$L$21)*M250,0)</f>
        <v>1410.5001842315937</v>
      </c>
      <c r="P250" s="24" t="str">
        <f ca="1">IF(IF(RANDBETWEEN(1,$A$3)&lt;($D$2+1),RAND(),0)*O250&gt;Equity!O250,"Yes","")</f>
        <v/>
      </c>
      <c r="Q250" s="18">
        <f ca="1">IF(P250="",(RAND()/Overview!$K$22+Overview!$L$21)*O250,0)</f>
        <v>1376.0189391588733</v>
      </c>
      <c r="R250" s="24" t="str">
        <f ca="1">IF(IF(RANDBETWEEN(1,$A$3)&lt;($D$2+1),RAND(),0)*Q250&gt;Equity!Q250,"Yes","")</f>
        <v/>
      </c>
      <c r="S250" s="18">
        <f ca="1">IF(R250="",(RAND()/Overview!$K$22+Overview!$L$21)*Q250,0)</f>
        <v>1564.3203051086809</v>
      </c>
      <c r="T250" s="24" t="str">
        <f ca="1">IF(IF(RANDBETWEEN(1,$A$3)&lt;($D$2+1),RAND(),0)*S250&gt;Equity!S250,"Yes","")</f>
        <v/>
      </c>
      <c r="U250" s="18">
        <f ca="1">IF(T250="",(RAND()/Overview!$K$22+Overview!$L$21)*S250,0)</f>
        <v>1398.0799004877749</v>
      </c>
      <c r="V250" s="24" t="str">
        <f ca="1">IF(IF(RANDBETWEEN(1,$A$3)&lt;($D$2+1),RAND(),0)*U250&gt;Equity!U250,"Yes","")</f>
        <v/>
      </c>
      <c r="W250" s="18">
        <f ca="1">IF(V250="",(RAND()/Overview!$K$22+Overview!$L$21)*U250,0)</f>
        <v>1505.194630659674</v>
      </c>
    </row>
    <row r="251" spans="2:23" x14ac:dyDescent="0.3">
      <c r="B251" s="4">
        <v>248</v>
      </c>
      <c r="C251" s="41">
        <v>1416.5368279753425</v>
      </c>
      <c r="D251" s="24" t="str">
        <f ca="1">IF(IF(RANDBETWEEN(1,$A$3)=1,RAND(),0)*C251&gt;Equity!C251,"Yes","")</f>
        <v/>
      </c>
      <c r="E251" s="18">
        <f ca="1">IF(D251="",(RAND()/Overview!$K$22+Overview!$L$21)*C251,0)</f>
        <v>1334.514137899313</v>
      </c>
      <c r="F251" s="24" t="str">
        <f ca="1">IF(IF(RANDBETWEEN(1,$A$3)&lt;($D$2+1),RAND(),0)*E251&gt;Equity!E251,"Yes","")</f>
        <v/>
      </c>
      <c r="G251" s="18">
        <f ca="1">IF(F251="",(RAND()/Overview!$K$22+Overview!$L$21)*E251,0)</f>
        <v>1474.7896536686394</v>
      </c>
      <c r="H251" s="24" t="str">
        <f ca="1">IF(IF(RANDBETWEEN(1,$A$3)&lt;($D$2+1),RAND(),0)*G251&gt;Equity!G251,"Yes","")</f>
        <v/>
      </c>
      <c r="I251" s="18">
        <f ca="1">IF(H251="",(RAND()/Overview!$K$22+Overview!$L$21)*G251,0)</f>
        <v>1527.7155821247491</v>
      </c>
      <c r="J251" s="24" t="str">
        <f ca="1">IF(IF(RANDBETWEEN(1,$A$3)&lt;($D$2+1),RAND(),0)*I251&gt;Equity!I251,"Yes","")</f>
        <v/>
      </c>
      <c r="K251" s="18">
        <f ca="1">IF(J251="",(RAND()/Overview!$K$22+Overview!$L$21)*I251,0)</f>
        <v>1500.9624518774219</v>
      </c>
      <c r="L251" s="24" t="str">
        <f ca="1">IF(IF(RANDBETWEEN(1,$A$3)&lt;($D$2+1),RAND(),0)*K251&gt;Equity!K251,"Yes","")</f>
        <v/>
      </c>
      <c r="M251" s="18">
        <f ca="1">IF(L251="",(RAND()/Overview!$K$22+Overview!$L$21)*K251,0)</f>
        <v>1598.0944450723841</v>
      </c>
      <c r="N251" s="24" t="str">
        <f ca="1">IF(IF(RANDBETWEEN(1,$A$3)&lt;($D$2+1),RAND(),0)*M251&gt;Equity!M251,"Yes","")</f>
        <v/>
      </c>
      <c r="O251" s="18">
        <f ca="1">IF(N251="",(RAND()/Overview!$K$22+Overview!$L$21)*M251,0)</f>
        <v>1802.8658923131131</v>
      </c>
      <c r="P251" s="24" t="str">
        <f ca="1">IF(IF(RANDBETWEEN(1,$A$3)&lt;($D$2+1),RAND(),0)*O251&gt;Equity!O251,"Yes","")</f>
        <v/>
      </c>
      <c r="Q251" s="18">
        <f ca="1">IF(P251="",(RAND()/Overview!$K$22+Overview!$L$21)*O251,0)</f>
        <v>2032.6073167241898</v>
      </c>
      <c r="R251" s="24" t="str">
        <f ca="1">IF(IF(RANDBETWEEN(1,$A$3)&lt;($D$2+1),RAND(),0)*Q251&gt;Equity!Q251,"Yes","")</f>
        <v/>
      </c>
      <c r="S251" s="18">
        <f ca="1">IF(R251="",(RAND()/Overview!$K$22+Overview!$L$21)*Q251,0)</f>
        <v>2091.4038558554621</v>
      </c>
      <c r="T251" s="24" t="str">
        <f ca="1">IF(IF(RANDBETWEEN(1,$A$3)&lt;($D$2+1),RAND(),0)*S251&gt;Equity!S251,"Yes","")</f>
        <v/>
      </c>
      <c r="U251" s="18">
        <f ca="1">IF(T251="",(RAND()/Overview!$K$22+Overview!$L$21)*S251,0)</f>
        <v>2080.0164344216751</v>
      </c>
      <c r="V251" s="24" t="str">
        <f ca="1">IF(IF(RANDBETWEEN(1,$A$3)&lt;($D$2+1),RAND(),0)*U251&gt;Equity!U251,"Yes","")</f>
        <v/>
      </c>
      <c r="W251" s="18">
        <f ca="1">IF(V251="",(RAND()/Overview!$K$22+Overview!$L$21)*U251,0)</f>
        <v>1869.8865236570325</v>
      </c>
    </row>
    <row r="252" spans="2:23" x14ac:dyDescent="0.3">
      <c r="B252" s="4">
        <v>249</v>
      </c>
      <c r="C252" s="41">
        <v>1408.6411192281207</v>
      </c>
      <c r="D252" s="24" t="str">
        <f ca="1">IF(IF(RANDBETWEEN(1,$A$3)=1,RAND(),0)*C252&gt;Equity!C252,"Yes","")</f>
        <v/>
      </c>
      <c r="E252" s="18">
        <f ca="1">IF(D252="",(RAND()/Overview!$K$22+Overview!$L$21)*C252,0)</f>
        <v>1427.4428705621269</v>
      </c>
      <c r="F252" s="24" t="str">
        <f ca="1">IF(IF(RANDBETWEEN(1,$A$3)&lt;($D$2+1),RAND(),0)*E252&gt;Equity!E252,"Yes","")</f>
        <v/>
      </c>
      <c r="G252" s="18">
        <f ca="1">IF(F252="",(RAND()/Overview!$K$22+Overview!$L$21)*E252,0)</f>
        <v>1557.880870515422</v>
      </c>
      <c r="H252" s="24" t="str">
        <f ca="1">IF(IF(RANDBETWEEN(1,$A$3)&lt;($D$2+1),RAND(),0)*G252&gt;Equity!G252,"Yes","")</f>
        <v/>
      </c>
      <c r="I252" s="18">
        <f ca="1">IF(H252="",(RAND()/Overview!$K$22+Overview!$L$21)*G252,0)</f>
        <v>1856.0357301409431</v>
      </c>
      <c r="J252" s="24" t="str">
        <f ca="1">IF(IF(RANDBETWEEN(1,$A$3)&lt;($D$2+1),RAND(),0)*I252&gt;Equity!I252,"Yes","")</f>
        <v/>
      </c>
      <c r="K252" s="18">
        <f ca="1">IF(J252="",(RAND()/Overview!$K$22+Overview!$L$21)*I252,0)</f>
        <v>1931.8870442214022</v>
      </c>
      <c r="L252" s="24" t="str">
        <f ca="1">IF(IF(RANDBETWEEN(1,$A$3)&lt;($D$2+1),RAND(),0)*K252&gt;Equity!K252,"Yes","")</f>
        <v/>
      </c>
      <c r="M252" s="18">
        <f ca="1">IF(L252="",(RAND()/Overview!$K$22+Overview!$L$21)*K252,0)</f>
        <v>1723.2499903092637</v>
      </c>
      <c r="N252" s="24" t="str">
        <f ca="1">IF(IF(RANDBETWEEN(1,$A$3)&lt;($D$2+1),RAND(),0)*M252&gt;Equity!M252,"Yes","")</f>
        <v/>
      </c>
      <c r="O252" s="18">
        <f ca="1">IF(N252="",(RAND()/Overview!$K$22+Overview!$L$21)*M252,0)</f>
        <v>1909.4960642030899</v>
      </c>
      <c r="P252" s="24" t="str">
        <f ca="1">IF(IF(RANDBETWEEN(1,$A$3)&lt;($D$2+1),RAND(),0)*O252&gt;Equity!O252,"Yes","")</f>
        <v/>
      </c>
      <c r="Q252" s="18">
        <f ca="1">IF(P252="",(RAND()/Overview!$K$22+Overview!$L$21)*O252,0)</f>
        <v>2100.9859280382789</v>
      </c>
      <c r="R252" s="24" t="str">
        <f ca="1">IF(IF(RANDBETWEEN(1,$A$3)&lt;($D$2+1),RAND(),0)*Q252&gt;Equity!Q252,"Yes","")</f>
        <v/>
      </c>
      <c r="S252" s="18">
        <f ca="1">IF(R252="",(RAND()/Overview!$K$22+Overview!$L$21)*Q252,0)</f>
        <v>1873.7218930693946</v>
      </c>
      <c r="T252" s="24" t="str">
        <f ca="1">IF(IF(RANDBETWEEN(1,$A$3)&lt;($D$2+1),RAND(),0)*S252&gt;Equity!S252,"Yes","")</f>
        <v/>
      </c>
      <c r="U252" s="18">
        <f ca="1">IF(T252="",(RAND()/Overview!$K$22+Overview!$L$21)*S252,0)</f>
        <v>1606.3520047052805</v>
      </c>
      <c r="V252" s="24" t="str">
        <f ca="1">IF(IF(RANDBETWEEN(1,$A$3)&lt;($D$2+1),RAND(),0)*U252&gt;Equity!U252,"Yes","")</f>
        <v/>
      </c>
      <c r="W252" s="18">
        <f ca="1">IF(V252="",(RAND()/Overview!$K$22+Overview!$L$21)*U252,0)</f>
        <v>1912.668773066561</v>
      </c>
    </row>
    <row r="253" spans="2:23" x14ac:dyDescent="0.3">
      <c r="B253" s="4">
        <v>250</v>
      </c>
      <c r="C253" s="41">
        <v>1400.8208030851847</v>
      </c>
      <c r="D253" s="24" t="str">
        <f ca="1">IF(IF(RANDBETWEEN(1,$A$3)=1,RAND(),0)*C253&gt;Equity!C253,"Yes","")</f>
        <v/>
      </c>
      <c r="E253" s="18">
        <f ca="1">IF(D253="",(RAND()/Overview!$K$22+Overview!$L$21)*C253,0)</f>
        <v>1220.7952733864136</v>
      </c>
      <c r="F253" s="24" t="str">
        <f ca="1">IF(IF(RANDBETWEEN(1,$A$3)&lt;($D$2+1),RAND(),0)*E253&gt;Equity!E253,"Yes","")</f>
        <v/>
      </c>
      <c r="G253" s="18">
        <f ca="1">IF(F253="",(RAND()/Overview!$K$22+Overview!$L$21)*E253,0)</f>
        <v>1362.3229585638339</v>
      </c>
      <c r="H253" s="24" t="str">
        <f ca="1">IF(IF(RANDBETWEEN(1,$A$3)&lt;($D$2+1),RAND(),0)*G253&gt;Equity!G253,"Yes","")</f>
        <v/>
      </c>
      <c r="I253" s="18">
        <f ca="1">IF(H253="",(RAND()/Overview!$K$22+Overview!$L$21)*G253,0)</f>
        <v>1316.6807021768391</v>
      </c>
      <c r="J253" s="24" t="str">
        <f ca="1">IF(IF(RANDBETWEEN(1,$A$3)&lt;($D$2+1),RAND(),0)*I253&gt;Equity!I253,"Yes","")</f>
        <v/>
      </c>
      <c r="K253" s="18">
        <f ca="1">IF(J253="",(RAND()/Overview!$K$22+Overview!$L$21)*I253,0)</f>
        <v>1510.9399140808077</v>
      </c>
      <c r="L253" s="24" t="str">
        <f ca="1">IF(IF(RANDBETWEEN(1,$A$3)&lt;($D$2+1),RAND(),0)*K253&gt;Equity!K253,"Yes","")</f>
        <v/>
      </c>
      <c r="M253" s="18">
        <f ca="1">IF(L253="",(RAND()/Overview!$K$22+Overview!$L$21)*K253,0)</f>
        <v>1247.839627310083</v>
      </c>
      <c r="N253" s="24" t="str">
        <f ca="1">IF(IF(RANDBETWEEN(1,$A$3)&lt;($D$2+1),RAND(),0)*M253&gt;Equity!M253,"Yes","")</f>
        <v/>
      </c>
      <c r="O253" s="18">
        <f ca="1">IF(N253="",(RAND()/Overview!$K$22+Overview!$L$21)*M253,0)</f>
        <v>1457.6015971296797</v>
      </c>
      <c r="P253" s="24" t="str">
        <f ca="1">IF(IF(RANDBETWEEN(1,$A$3)&lt;($D$2+1),RAND(),0)*O253&gt;Equity!O253,"Yes","")</f>
        <v/>
      </c>
      <c r="Q253" s="18">
        <f ca="1">IF(P253="",(RAND()/Overview!$K$22+Overview!$L$21)*O253,0)</f>
        <v>1631.3447207083041</v>
      </c>
      <c r="R253" s="24" t="str">
        <f ca="1">IF(IF(RANDBETWEEN(1,$A$3)&lt;($D$2+1),RAND(),0)*Q253&gt;Equity!Q253,"Yes","")</f>
        <v/>
      </c>
      <c r="S253" s="18">
        <f ca="1">IF(R253="",(RAND()/Overview!$K$22+Overview!$L$21)*Q253,0)</f>
        <v>1629.3886726321425</v>
      </c>
      <c r="T253" s="24" t="str">
        <f ca="1">IF(IF(RANDBETWEEN(1,$A$3)&lt;($D$2+1),RAND(),0)*S253&gt;Equity!S253,"Yes","")</f>
        <v/>
      </c>
      <c r="U253" s="18">
        <f ca="1">IF(T253="",(RAND()/Overview!$K$22+Overview!$L$21)*S253,0)</f>
        <v>1880.0798223274924</v>
      </c>
      <c r="V253" s="24" t="str">
        <f ca="1">IF(IF(RANDBETWEEN(1,$A$3)&lt;($D$2+1),RAND(),0)*U253&gt;Equity!U253,"Yes","")</f>
        <v/>
      </c>
      <c r="W253" s="18">
        <f ca="1">IF(V253="",(RAND()/Overview!$K$22+Overview!$L$21)*U253,0)</f>
        <v>1848.6226772131729</v>
      </c>
    </row>
    <row r="254" spans="2:23" x14ac:dyDescent="0.3">
      <c r="B254" s="4">
        <v>251</v>
      </c>
      <c r="C254" s="41">
        <v>1393.0748623867023</v>
      </c>
      <c r="D254" s="24" t="str">
        <f ca="1">IF(IF(RANDBETWEEN(1,$A$3)=1,RAND(),0)*C254&gt;Equity!C254,"Yes","")</f>
        <v/>
      </c>
      <c r="E254" s="18">
        <f ca="1">IF(D254="",(RAND()/Overview!$K$22+Overview!$L$21)*C254,0)</f>
        <v>1168.7933514385543</v>
      </c>
      <c r="F254" s="24" t="str">
        <f ca="1">IF(IF(RANDBETWEEN(1,$A$3)&lt;($D$2+1),RAND(),0)*E254&gt;Equity!E254,"Yes","")</f>
        <v/>
      </c>
      <c r="G254" s="18">
        <f ca="1">IF(F254="",(RAND()/Overview!$K$22+Overview!$L$21)*E254,0)</f>
        <v>979.08416166717336</v>
      </c>
      <c r="H254" s="24" t="str">
        <f ca="1">IF(IF(RANDBETWEEN(1,$A$3)&lt;($D$2+1),RAND(),0)*G254&gt;Equity!G254,"Yes","")</f>
        <v/>
      </c>
      <c r="I254" s="18">
        <f ca="1">IF(H254="",(RAND()/Overview!$K$22+Overview!$L$21)*G254,0)</f>
        <v>938.83491849589348</v>
      </c>
      <c r="J254" s="24" t="str">
        <f ca="1">IF(IF(RANDBETWEEN(1,$A$3)&lt;($D$2+1),RAND(),0)*I254&gt;Equity!I254,"Yes","")</f>
        <v/>
      </c>
      <c r="K254" s="18">
        <f ca="1">IF(J254="",(RAND()/Overview!$K$22+Overview!$L$21)*I254,0)</f>
        <v>815.98705070792732</v>
      </c>
      <c r="L254" s="24" t="str">
        <f ca="1">IF(IF(RANDBETWEEN(1,$A$3)&lt;($D$2+1),RAND(),0)*K254&gt;Equity!K254,"Yes","")</f>
        <v/>
      </c>
      <c r="M254" s="18">
        <f ca="1">IF(L254="",(RAND()/Overview!$K$22+Overview!$L$21)*K254,0)</f>
        <v>898.76985391522567</v>
      </c>
      <c r="N254" s="24" t="str">
        <f ca="1">IF(IF(RANDBETWEEN(1,$A$3)&lt;($D$2+1),RAND(),0)*M254&gt;Equity!M254,"Yes","")</f>
        <v/>
      </c>
      <c r="O254" s="18">
        <f ca="1">IF(N254="",(RAND()/Overview!$K$22+Overview!$L$21)*M254,0)</f>
        <v>737.21798632163711</v>
      </c>
      <c r="P254" s="24" t="str">
        <f ca="1">IF(IF(RANDBETWEEN(1,$A$3)&lt;($D$2+1),RAND(),0)*O254&gt;Equity!O254,"Yes","")</f>
        <v/>
      </c>
      <c r="Q254" s="18">
        <f ca="1">IF(P254="",(RAND()/Overview!$K$22+Overview!$L$21)*O254,0)</f>
        <v>875.78442782180298</v>
      </c>
      <c r="R254" s="24" t="str">
        <f ca="1">IF(IF(RANDBETWEEN(1,$A$3)&lt;($D$2+1),RAND(),0)*Q254&gt;Equity!Q254,"Yes","")</f>
        <v/>
      </c>
      <c r="S254" s="18">
        <f ca="1">IF(R254="",(RAND()/Overview!$K$22+Overview!$L$21)*Q254,0)</f>
        <v>704.14277034563179</v>
      </c>
      <c r="T254" s="24" t="str">
        <f ca="1">IF(IF(RANDBETWEEN(1,$A$3)&lt;($D$2+1),RAND(),0)*S254&gt;Equity!S254,"Yes","")</f>
        <v/>
      </c>
      <c r="U254" s="18">
        <f ca="1">IF(T254="",(RAND()/Overview!$K$22+Overview!$L$21)*S254,0)</f>
        <v>770.23741164776743</v>
      </c>
      <c r="V254" s="24" t="str">
        <f ca="1">IF(IF(RANDBETWEEN(1,$A$3)&lt;($D$2+1),RAND(),0)*U254&gt;Equity!U254,"Yes","")</f>
        <v/>
      </c>
      <c r="W254" s="18">
        <f ca="1">IF(V254="",(RAND()/Overview!$K$22+Overview!$L$21)*U254,0)</f>
        <v>895.39544273196225</v>
      </c>
    </row>
    <row r="255" spans="2:23" x14ac:dyDescent="0.3">
      <c r="B255" s="4">
        <v>252</v>
      </c>
      <c r="C255" s="41">
        <v>1385.4022976746605</v>
      </c>
      <c r="D255" s="24" t="str">
        <f ca="1">IF(IF(RANDBETWEEN(1,$A$3)=1,RAND(),0)*C255&gt;Equity!C255,"Yes","")</f>
        <v/>
      </c>
      <c r="E255" s="18">
        <f ca="1">IF(D255="",(RAND()/Overview!$K$22+Overview!$L$21)*C255,0)</f>
        <v>1350.4064477627655</v>
      </c>
      <c r="F255" s="24" t="str">
        <f ca="1">IF(IF(RANDBETWEEN(1,$A$3)&lt;($D$2+1),RAND(),0)*E255&gt;Equity!E255,"Yes","")</f>
        <v/>
      </c>
      <c r="G255" s="18">
        <f ca="1">IF(F255="",(RAND()/Overview!$K$22+Overview!$L$21)*E255,0)</f>
        <v>1613.0735473697478</v>
      </c>
      <c r="H255" s="24" t="str">
        <f ca="1">IF(IF(RANDBETWEEN(1,$A$3)&lt;($D$2+1),RAND(),0)*G255&gt;Equity!G255,"Yes","")</f>
        <v/>
      </c>
      <c r="I255" s="18">
        <f ca="1">IF(H255="",(RAND()/Overview!$K$22+Overview!$L$21)*G255,0)</f>
        <v>1635.8017362756141</v>
      </c>
      <c r="J255" s="24" t="str">
        <f ca="1">IF(IF(RANDBETWEEN(1,$A$3)&lt;($D$2+1),RAND(),0)*I255&gt;Equity!I255,"Yes","")</f>
        <v/>
      </c>
      <c r="K255" s="18">
        <f ca="1">IF(J255="",(RAND()/Overview!$K$22+Overview!$L$21)*I255,0)</f>
        <v>1822.9409151603065</v>
      </c>
      <c r="L255" s="24" t="str">
        <f ca="1">IF(IF(RANDBETWEEN(1,$A$3)&lt;($D$2+1),RAND(),0)*K255&gt;Equity!K255,"Yes","")</f>
        <v/>
      </c>
      <c r="M255" s="18">
        <f ca="1">IF(L255="",(RAND()/Overview!$K$22+Overview!$L$21)*K255,0)</f>
        <v>1462.8079965076954</v>
      </c>
      <c r="N255" s="24" t="str">
        <f ca="1">IF(IF(RANDBETWEEN(1,$A$3)&lt;($D$2+1),RAND(),0)*M255&gt;Equity!M255,"Yes","")</f>
        <v/>
      </c>
      <c r="O255" s="18">
        <f ca="1">IF(N255="",(RAND()/Overview!$K$22+Overview!$L$21)*M255,0)</f>
        <v>1346.8015513844041</v>
      </c>
      <c r="P255" s="24" t="str">
        <f ca="1">IF(IF(RANDBETWEEN(1,$A$3)&lt;($D$2+1),RAND(),0)*O255&gt;Equity!O255,"Yes","")</f>
        <v/>
      </c>
      <c r="Q255" s="18">
        <f ca="1">IF(P255="",(RAND()/Overview!$K$22+Overview!$L$21)*O255,0)</f>
        <v>1275.995575209769</v>
      </c>
      <c r="R255" s="24" t="str">
        <f ca="1">IF(IF(RANDBETWEEN(1,$A$3)&lt;($D$2+1),RAND(),0)*Q255&gt;Equity!Q255,"Yes","")</f>
        <v/>
      </c>
      <c r="S255" s="18">
        <f ca="1">IF(R255="",(RAND()/Overview!$K$22+Overview!$L$21)*Q255,0)</f>
        <v>1086.7487026271353</v>
      </c>
      <c r="T255" s="24" t="str">
        <f ca="1">IF(IF(RANDBETWEEN(1,$A$3)&lt;($D$2+1),RAND(),0)*S255&gt;Equity!S255,"Yes","")</f>
        <v/>
      </c>
      <c r="U255" s="18">
        <f ca="1">IF(T255="",(RAND()/Overview!$K$22+Overview!$L$21)*S255,0)</f>
        <v>875.63852578530816</v>
      </c>
      <c r="V255" s="24" t="str">
        <f ca="1">IF(IF(RANDBETWEEN(1,$A$3)&lt;($D$2+1),RAND(),0)*U255&gt;Equity!U255,"Yes","")</f>
        <v/>
      </c>
      <c r="W255" s="18">
        <f ca="1">IF(V255="",(RAND()/Overview!$K$22+Overview!$L$21)*U255,0)</f>
        <v>1015.6435069742537</v>
      </c>
    </row>
    <row r="256" spans="2:23" x14ac:dyDescent="0.3">
      <c r="B256" s="4">
        <v>253</v>
      </c>
      <c r="C256" s="41">
        <v>1377.8021268161062</v>
      </c>
      <c r="D256" s="24" t="str">
        <f ca="1">IF(IF(RANDBETWEEN(1,$A$3)=1,RAND(),0)*C256&gt;Equity!C256,"Yes","")</f>
        <v/>
      </c>
      <c r="E256" s="18">
        <f ca="1">IF(D256="",(RAND()/Overview!$K$22+Overview!$L$21)*C256,0)</f>
        <v>1267.4680953300735</v>
      </c>
      <c r="F256" s="24" t="str">
        <f ca="1">IF(IF(RANDBETWEEN(1,$A$3)&lt;($D$2+1),RAND(),0)*E256&gt;Equity!E256,"Yes","")</f>
        <v/>
      </c>
      <c r="G256" s="18">
        <f ca="1">IF(F256="",(RAND()/Overview!$K$22+Overview!$L$21)*E256,0)</f>
        <v>1439.6606102979617</v>
      </c>
      <c r="H256" s="24" t="str">
        <f ca="1">IF(IF(RANDBETWEEN(1,$A$3)&lt;($D$2+1),RAND(),0)*G256&gt;Equity!G256,"Yes","")</f>
        <v/>
      </c>
      <c r="I256" s="18">
        <f ca="1">IF(H256="",(RAND()/Overview!$K$22+Overview!$L$21)*G256,0)</f>
        <v>1300.1579859962915</v>
      </c>
      <c r="J256" s="24" t="str">
        <f ca="1">IF(IF(RANDBETWEEN(1,$A$3)&lt;($D$2+1),RAND(),0)*I256&gt;Equity!I256,"Yes","")</f>
        <v/>
      </c>
      <c r="K256" s="18">
        <f ca="1">IF(J256="",(RAND()/Overview!$K$22+Overview!$L$21)*I256,0)</f>
        <v>1378.3340667866767</v>
      </c>
      <c r="L256" s="24" t="str">
        <f ca="1">IF(IF(RANDBETWEEN(1,$A$3)&lt;($D$2+1),RAND(),0)*K256&gt;Equity!K256,"Yes","")</f>
        <v/>
      </c>
      <c r="M256" s="18">
        <f ca="1">IF(L256="",(RAND()/Overview!$K$22+Overview!$L$21)*K256,0)</f>
        <v>1651.4850937611916</v>
      </c>
      <c r="N256" s="24" t="str">
        <f ca="1">IF(IF(RANDBETWEEN(1,$A$3)&lt;($D$2+1),RAND(),0)*M256&gt;Equity!M256,"Yes","")</f>
        <v/>
      </c>
      <c r="O256" s="18">
        <f ca="1">IF(N256="",(RAND()/Overview!$K$22+Overview!$L$21)*M256,0)</f>
        <v>1522.5580488055225</v>
      </c>
      <c r="P256" s="24" t="str">
        <f ca="1">IF(IF(RANDBETWEEN(1,$A$3)&lt;($D$2+1),RAND(),0)*O256&gt;Equity!O256,"Yes","")</f>
        <v/>
      </c>
      <c r="Q256" s="18">
        <f ca="1">IF(P256="",(RAND()/Overview!$K$22+Overview!$L$21)*O256,0)</f>
        <v>1556.602871595778</v>
      </c>
      <c r="R256" s="24" t="str">
        <f ca="1">IF(IF(RANDBETWEEN(1,$A$3)&lt;($D$2+1),RAND(),0)*Q256&gt;Equity!Q256,"Yes","")</f>
        <v/>
      </c>
      <c r="S256" s="18">
        <f ca="1">IF(R256="",(RAND()/Overview!$K$22+Overview!$L$21)*Q256,0)</f>
        <v>1451.038321658461</v>
      </c>
      <c r="T256" s="24" t="str">
        <f ca="1">IF(IF(RANDBETWEEN(1,$A$3)&lt;($D$2+1),RAND(),0)*S256&gt;Equity!S256,"Yes","")</f>
        <v/>
      </c>
      <c r="U256" s="18">
        <f ca="1">IF(T256="",(RAND()/Overview!$K$22+Overview!$L$21)*S256,0)</f>
        <v>1554.9481136166232</v>
      </c>
      <c r="V256" s="24" t="str">
        <f ca="1">IF(IF(RANDBETWEEN(1,$A$3)&lt;($D$2+1),RAND(),0)*U256&gt;Equity!U256,"Yes","")</f>
        <v/>
      </c>
      <c r="W256" s="18">
        <f ca="1">IF(V256="",(RAND()/Overview!$K$22+Overview!$L$21)*U256,0)</f>
        <v>1291.298204092064</v>
      </c>
    </row>
    <row r="257" spans="2:23" x14ac:dyDescent="0.3">
      <c r="B257" s="4">
        <v>254</v>
      </c>
      <c r="C257" s="41">
        <v>1370.2733846358453</v>
      </c>
      <c r="D257" s="24" t="str">
        <f ca="1">IF(IF(RANDBETWEEN(1,$A$3)=1,RAND(),0)*C257&gt;Equity!C257,"Yes","")</f>
        <v/>
      </c>
      <c r="E257" s="18">
        <f ca="1">IF(D257="",(RAND()/Overview!$K$22+Overview!$L$21)*C257,0)</f>
        <v>1206.9593807373233</v>
      </c>
      <c r="F257" s="24" t="str">
        <f ca="1">IF(IF(RANDBETWEEN(1,$A$3)&lt;($D$2+1),RAND(),0)*E257&gt;Equity!E257,"Yes","")</f>
        <v/>
      </c>
      <c r="G257" s="18">
        <f ca="1">IF(F257="",(RAND()/Overview!$K$22+Overview!$L$21)*E257,0)</f>
        <v>1139.2614405971135</v>
      </c>
      <c r="H257" s="24" t="str">
        <f ca="1">IF(IF(RANDBETWEEN(1,$A$3)&lt;($D$2+1),RAND(),0)*G257&gt;Equity!G257,"Yes","")</f>
        <v/>
      </c>
      <c r="I257" s="18">
        <f ca="1">IF(H257="",(RAND()/Overview!$K$22+Overview!$L$21)*G257,0)</f>
        <v>1286.8550286557481</v>
      </c>
      <c r="J257" s="24" t="str">
        <f ca="1">IF(IF(RANDBETWEEN(1,$A$3)&lt;($D$2+1),RAND(),0)*I257&gt;Equity!I257,"Yes","")</f>
        <v/>
      </c>
      <c r="K257" s="18">
        <f ca="1">IF(J257="",(RAND()/Overview!$K$22+Overview!$L$21)*I257,0)</f>
        <v>1304.7197747873593</v>
      </c>
      <c r="L257" s="24" t="str">
        <f ca="1">IF(IF(RANDBETWEEN(1,$A$3)&lt;($D$2+1),RAND(),0)*K257&gt;Equity!K257,"Yes","")</f>
        <v/>
      </c>
      <c r="M257" s="18">
        <f ca="1">IF(L257="",(RAND()/Overview!$K$22+Overview!$L$21)*K257,0)</f>
        <v>1427.3821810819791</v>
      </c>
      <c r="N257" s="24" t="str">
        <f ca="1">IF(IF(RANDBETWEEN(1,$A$3)&lt;($D$2+1),RAND(),0)*M257&gt;Equity!M257,"Yes","")</f>
        <v/>
      </c>
      <c r="O257" s="18">
        <f ca="1">IF(N257="",(RAND()/Overview!$K$22+Overview!$L$21)*M257,0)</f>
        <v>1494.5064288066314</v>
      </c>
      <c r="P257" s="24" t="str">
        <f ca="1">IF(IF(RANDBETWEEN(1,$A$3)&lt;($D$2+1),RAND(),0)*O257&gt;Equity!O257,"Yes","")</f>
        <v/>
      </c>
      <c r="Q257" s="18">
        <f ca="1">IF(P257="",(RAND()/Overview!$K$22+Overview!$L$21)*O257,0)</f>
        <v>1225.2027295283051</v>
      </c>
      <c r="R257" s="24" t="str">
        <f ca="1">IF(IF(RANDBETWEEN(1,$A$3)&lt;($D$2+1),RAND(),0)*Q257&gt;Equity!Q257,"Yes","")</f>
        <v/>
      </c>
      <c r="S257" s="18">
        <f ca="1">IF(R257="",(RAND()/Overview!$K$22+Overview!$L$21)*Q257,0)</f>
        <v>1130.6012665224673</v>
      </c>
      <c r="T257" s="24" t="str">
        <f ca="1">IF(IF(RANDBETWEEN(1,$A$3)&lt;($D$2+1),RAND(),0)*S257&gt;Equity!S257,"Yes","")</f>
        <v/>
      </c>
      <c r="U257" s="18">
        <f ca="1">IF(T257="",(RAND()/Overview!$K$22+Overview!$L$21)*S257,0)</f>
        <v>1348.1194873293853</v>
      </c>
      <c r="V257" s="24" t="str">
        <f ca="1">IF(IF(RANDBETWEEN(1,$A$3)&lt;($D$2+1),RAND(),0)*U257&gt;Equity!U257,"Yes","")</f>
        <v/>
      </c>
      <c r="W257" s="18">
        <f ca="1">IF(V257="",(RAND()/Overview!$K$22+Overview!$L$21)*U257,0)</f>
        <v>1079.4222357716142</v>
      </c>
    </row>
    <row r="258" spans="2:23" x14ac:dyDescent="0.3">
      <c r="B258" s="4">
        <v>255</v>
      </c>
      <c r="C258" s="41">
        <v>1362.8151225583472</v>
      </c>
      <c r="D258" s="24" t="str">
        <f ca="1">IF(IF(RANDBETWEEN(1,$A$3)=1,RAND(),0)*C258&gt;Equity!C258,"Yes","")</f>
        <v/>
      </c>
      <c r="E258" s="18">
        <f ca="1">IF(D258="",(RAND()/Overview!$K$22+Overview!$L$21)*C258,0)</f>
        <v>1384.2596371308084</v>
      </c>
      <c r="F258" s="24" t="str">
        <f ca="1">IF(IF(RANDBETWEEN(1,$A$3)&lt;($D$2+1),RAND(),0)*E258&gt;Equity!E258,"Yes","")</f>
        <v/>
      </c>
      <c r="G258" s="18">
        <f ca="1">IF(F258="",(RAND()/Overview!$K$22+Overview!$L$21)*E258,0)</f>
        <v>1522.4127164150175</v>
      </c>
      <c r="H258" s="24" t="str">
        <f ca="1">IF(IF(RANDBETWEEN(1,$A$3)&lt;($D$2+1),RAND(),0)*G258&gt;Equity!G258,"Yes","")</f>
        <v/>
      </c>
      <c r="I258" s="18">
        <f ca="1">IF(H258="",(RAND()/Overview!$K$22+Overview!$L$21)*G258,0)</f>
        <v>1301.5489105250374</v>
      </c>
      <c r="J258" s="24" t="str">
        <f ca="1">IF(IF(RANDBETWEEN(1,$A$3)&lt;($D$2+1),RAND(),0)*I258&gt;Equity!I258,"Yes","")</f>
        <v/>
      </c>
      <c r="K258" s="18">
        <f ca="1">IF(J258="",(RAND()/Overview!$K$22+Overview!$L$21)*I258,0)</f>
        <v>1193.7893547577148</v>
      </c>
      <c r="L258" s="24" t="str">
        <f ca="1">IF(IF(RANDBETWEEN(1,$A$3)&lt;($D$2+1),RAND(),0)*K258&gt;Equity!K258,"Yes","")</f>
        <v/>
      </c>
      <c r="M258" s="18">
        <f ca="1">IF(L258="",(RAND()/Overview!$K$22+Overview!$L$21)*K258,0)</f>
        <v>1279.1142132332209</v>
      </c>
      <c r="N258" s="24" t="str">
        <f ca="1">IF(IF(RANDBETWEEN(1,$A$3)&lt;($D$2+1),RAND(),0)*M258&gt;Equity!M258,"Yes","")</f>
        <v/>
      </c>
      <c r="O258" s="18">
        <f ca="1">IF(N258="",(RAND()/Overview!$K$22+Overview!$L$21)*M258,0)</f>
        <v>1046.1452692020018</v>
      </c>
      <c r="P258" s="24" t="str">
        <f ca="1">IF(IF(RANDBETWEEN(1,$A$3)&lt;($D$2+1),RAND(),0)*O258&gt;Equity!O258,"Yes","")</f>
        <v/>
      </c>
      <c r="Q258" s="18">
        <f ca="1">IF(P258="",(RAND()/Overview!$K$22+Overview!$L$21)*O258,0)</f>
        <v>1139.4482581374637</v>
      </c>
      <c r="R258" s="24" t="str">
        <f ca="1">IF(IF(RANDBETWEEN(1,$A$3)&lt;($D$2+1),RAND(),0)*Q258&gt;Equity!Q258,"Yes","")</f>
        <v/>
      </c>
      <c r="S258" s="18">
        <f ca="1">IF(R258="",(RAND()/Overview!$K$22+Overview!$L$21)*Q258,0)</f>
        <v>1071.2907099847423</v>
      </c>
      <c r="T258" s="24" t="str">
        <f ca="1">IF(IF(RANDBETWEEN(1,$A$3)&lt;($D$2+1),RAND(),0)*S258&gt;Equity!S258,"Yes","")</f>
        <v/>
      </c>
      <c r="U258" s="18">
        <f ca="1">IF(T258="",(RAND()/Overview!$K$22+Overview!$L$21)*S258,0)</f>
        <v>1126.7242543436341</v>
      </c>
      <c r="V258" s="24" t="str">
        <f ca="1">IF(IF(RANDBETWEEN(1,$A$3)&lt;($D$2+1),RAND(),0)*U258&gt;Equity!U258,"Yes","")</f>
        <v/>
      </c>
      <c r="W258" s="18">
        <f ca="1">IF(V258="",(RAND()/Overview!$K$22+Overview!$L$21)*U258,0)</f>
        <v>1255.1109343638732</v>
      </c>
    </row>
    <row r="259" spans="2:23" x14ac:dyDescent="0.3">
      <c r="B259" s="4">
        <v>256</v>
      </c>
      <c r="C259" s="41">
        <v>1355.4264082585726</v>
      </c>
      <c r="D259" s="24" t="str">
        <f ca="1">IF(IF(RANDBETWEEN(1,$A$3)=1,RAND(),0)*C259&gt;Equity!C259,"Yes","")</f>
        <v/>
      </c>
      <c r="E259" s="18">
        <f ca="1">IF(D259="",(RAND()/Overview!$K$22+Overview!$L$21)*C259,0)</f>
        <v>1289.1228160683756</v>
      </c>
      <c r="F259" s="24" t="str">
        <f ca="1">IF(IF(RANDBETWEEN(1,$A$3)&lt;($D$2+1),RAND(),0)*E259&gt;Equity!E259,"Yes","")</f>
        <v/>
      </c>
      <c r="G259" s="18">
        <f ca="1">IF(F259="",(RAND()/Overview!$K$22+Overview!$L$21)*E259,0)</f>
        <v>1317.5542552745674</v>
      </c>
      <c r="H259" s="24" t="str">
        <f ca="1">IF(IF(RANDBETWEEN(1,$A$3)&lt;($D$2+1),RAND(),0)*G259&gt;Equity!G259,"Yes","")</f>
        <v/>
      </c>
      <c r="I259" s="18">
        <f ca="1">IF(H259="",(RAND()/Overview!$K$22+Overview!$L$21)*G259,0)</f>
        <v>1490.506789383116</v>
      </c>
      <c r="J259" s="24" t="str">
        <f ca="1">IF(IF(RANDBETWEEN(1,$A$3)&lt;($D$2+1),RAND(),0)*I259&gt;Equity!I259,"Yes","")</f>
        <v/>
      </c>
      <c r="K259" s="18">
        <f ca="1">IF(J259="",(RAND()/Overview!$K$22+Overview!$L$21)*I259,0)</f>
        <v>1774.2360652849623</v>
      </c>
      <c r="L259" s="24" t="str">
        <f ca="1">IF(IF(RANDBETWEEN(1,$A$3)&lt;($D$2+1),RAND(),0)*K259&gt;Equity!K259,"Yes","")</f>
        <v/>
      </c>
      <c r="M259" s="18">
        <f ca="1">IF(L259="",(RAND()/Overview!$K$22+Overview!$L$21)*K259,0)</f>
        <v>1972.8405644560701</v>
      </c>
      <c r="N259" s="24" t="str">
        <f ca="1">IF(IF(RANDBETWEEN(1,$A$3)&lt;($D$2+1),RAND(),0)*M259&gt;Equity!M259,"Yes","")</f>
        <v/>
      </c>
      <c r="O259" s="18">
        <f ca="1">IF(N259="",(RAND()/Overview!$K$22+Overview!$L$21)*M259,0)</f>
        <v>2209.7839319059003</v>
      </c>
      <c r="P259" s="24" t="str">
        <f ca="1">IF(IF(RANDBETWEEN(1,$A$3)&lt;($D$2+1),RAND(),0)*O259&gt;Equity!O259,"Yes","")</f>
        <v/>
      </c>
      <c r="Q259" s="18">
        <f ca="1">IF(P259="",(RAND()/Overview!$K$22+Overview!$L$21)*O259,0)</f>
        <v>1954.4946943216657</v>
      </c>
      <c r="R259" s="24" t="str">
        <f ca="1">IF(IF(RANDBETWEEN(1,$A$3)&lt;($D$2+1),RAND(),0)*Q259&gt;Equity!Q259,"Yes","")</f>
        <v/>
      </c>
      <c r="S259" s="18">
        <f ca="1">IF(R259="",(RAND()/Overview!$K$22+Overview!$L$21)*Q259,0)</f>
        <v>2339.6224644290883</v>
      </c>
      <c r="T259" s="24" t="str">
        <f ca="1">IF(IF(RANDBETWEEN(1,$A$3)&lt;($D$2+1),RAND(),0)*S259&gt;Equity!S259,"Yes","")</f>
        <v/>
      </c>
      <c r="U259" s="18">
        <f ca="1">IF(T259="",(RAND()/Overview!$K$22+Overview!$L$21)*S259,0)</f>
        <v>2789.7917560110154</v>
      </c>
      <c r="V259" s="24" t="str">
        <f ca="1">IF(IF(RANDBETWEEN(1,$A$3)&lt;($D$2+1),RAND(),0)*U259&gt;Equity!U259,"Yes","")</f>
        <v/>
      </c>
      <c r="W259" s="18">
        <f ca="1">IF(V259="",(RAND()/Overview!$K$22+Overview!$L$21)*U259,0)</f>
        <v>3020.2823153883651</v>
      </c>
    </row>
    <row r="260" spans="2:23" x14ac:dyDescent="0.3">
      <c r="B260" s="4">
        <v>257</v>
      </c>
      <c r="C260" s="41">
        <v>1348.10632532148</v>
      </c>
      <c r="D260" s="24" t="str">
        <f ca="1">IF(IF(RANDBETWEEN(1,$A$3)=1,RAND(),0)*C260&gt;Equity!C260,"Yes","")</f>
        <v/>
      </c>
      <c r="E260" s="18">
        <f ca="1">IF(D260="",(RAND()/Overview!$K$22+Overview!$L$21)*C260,0)</f>
        <v>1252.7110480582019</v>
      </c>
      <c r="F260" s="24" t="str">
        <f ca="1">IF(IF(RANDBETWEEN(1,$A$3)&lt;($D$2+1),RAND(),0)*E260&gt;Equity!E260,"Yes","")</f>
        <v/>
      </c>
      <c r="G260" s="18">
        <f ca="1">IF(F260="",(RAND()/Overview!$K$22+Overview!$L$21)*E260,0)</f>
        <v>1183.4906310946797</v>
      </c>
      <c r="H260" s="24" t="str">
        <f ca="1">IF(IF(RANDBETWEEN(1,$A$3)&lt;($D$2+1),RAND(),0)*G260&gt;Equity!G260,"Yes","")</f>
        <v/>
      </c>
      <c r="I260" s="18">
        <f ca="1">IF(H260="",(RAND()/Overview!$K$22+Overview!$L$21)*G260,0)</f>
        <v>975.07448337497181</v>
      </c>
      <c r="J260" s="24" t="str">
        <f ca="1">IF(IF(RANDBETWEEN(1,$A$3)&lt;($D$2+1),RAND(),0)*I260&gt;Equity!I260,"Yes","")</f>
        <v/>
      </c>
      <c r="K260" s="18">
        <f ca="1">IF(J260="",(RAND()/Overview!$K$22+Overview!$L$21)*I260,0)</f>
        <v>965.09878917544552</v>
      </c>
      <c r="L260" s="24" t="str">
        <f ca="1">IF(IF(RANDBETWEEN(1,$A$3)&lt;($D$2+1),RAND(),0)*K260&gt;Equity!K260,"Yes","")</f>
        <v/>
      </c>
      <c r="M260" s="18">
        <f ca="1">IF(L260="",(RAND()/Overview!$K$22+Overview!$L$21)*K260,0)</f>
        <v>1135.3717592348646</v>
      </c>
      <c r="N260" s="24" t="str">
        <f ca="1">IF(IF(RANDBETWEEN(1,$A$3)&lt;($D$2+1),RAND(),0)*M260&gt;Equity!M260,"Yes","")</f>
        <v/>
      </c>
      <c r="O260" s="18">
        <f ca="1">IF(N260="",(RAND()/Overview!$K$22+Overview!$L$21)*M260,0)</f>
        <v>1062.4598638630359</v>
      </c>
      <c r="P260" s="24" t="str">
        <f ca="1">IF(IF(RANDBETWEEN(1,$A$3)&lt;($D$2+1),RAND(),0)*O260&gt;Equity!O260,"Yes","")</f>
        <v/>
      </c>
      <c r="Q260" s="18">
        <f ca="1">IF(P260="",(RAND()/Overview!$K$22+Overview!$L$21)*O260,0)</f>
        <v>988.79725721917703</v>
      </c>
      <c r="R260" s="24" t="str">
        <f ca="1">IF(IF(RANDBETWEEN(1,$A$3)&lt;($D$2+1),RAND(),0)*Q260&gt;Equity!Q260,"Yes","")</f>
        <v/>
      </c>
      <c r="S260" s="18">
        <f ca="1">IF(R260="",(RAND()/Overview!$K$22+Overview!$L$21)*Q260,0)</f>
        <v>1181.97828989237</v>
      </c>
      <c r="T260" s="24" t="str">
        <f ca="1">IF(IF(RANDBETWEEN(1,$A$3)&lt;($D$2+1),RAND(),0)*S260&gt;Equity!S260,"Yes","")</f>
        <v/>
      </c>
      <c r="U260" s="18">
        <f ca="1">IF(T260="",(RAND()/Overview!$K$22+Overview!$L$21)*S260,0)</f>
        <v>1411.0851041612984</v>
      </c>
      <c r="V260" s="24" t="str">
        <f ca="1">IF(IF(RANDBETWEEN(1,$A$3)&lt;($D$2+1),RAND(),0)*U260&gt;Equity!U260,"Yes","")</f>
        <v/>
      </c>
      <c r="W260" s="18">
        <f ca="1">IF(V260="",(RAND()/Overview!$K$22+Overview!$L$21)*U260,0)</f>
        <v>1346.8696732358774</v>
      </c>
    </row>
    <row r="261" spans="2:23" x14ac:dyDescent="0.3">
      <c r="B261" s="4">
        <v>258</v>
      </c>
      <c r="C261" s="41">
        <v>1340.8539729099571</v>
      </c>
      <c r="D261" s="24" t="str">
        <f ca="1">IF(IF(RANDBETWEEN(1,$A$3)=1,RAND(),0)*C261&gt;Equity!C261,"Yes","")</f>
        <v/>
      </c>
      <c r="E261" s="18">
        <f ca="1">IF(D261="",(RAND()/Overview!$K$22+Overview!$L$21)*C261,0)</f>
        <v>1116.0386076060597</v>
      </c>
      <c r="F261" s="24" t="str">
        <f ca="1">IF(IF(RANDBETWEEN(1,$A$3)&lt;($D$2+1),RAND(),0)*E261&gt;Equity!E261,"Yes","")</f>
        <v/>
      </c>
      <c r="G261" s="18">
        <f ca="1">IF(F261="",(RAND()/Overview!$K$22+Overview!$L$21)*E261,0)</f>
        <v>1302.532623184293</v>
      </c>
      <c r="H261" s="24" t="str">
        <f ca="1">IF(IF(RANDBETWEEN(1,$A$3)&lt;($D$2+1),RAND(),0)*G261&gt;Equity!G261,"Yes","")</f>
        <v/>
      </c>
      <c r="I261" s="18">
        <f ca="1">IF(H261="",(RAND()/Overview!$K$22+Overview!$L$21)*G261,0)</f>
        <v>1319.5852717657078</v>
      </c>
      <c r="J261" s="24" t="str">
        <f ca="1">IF(IF(RANDBETWEEN(1,$A$3)&lt;($D$2+1),RAND(),0)*I261&gt;Equity!I261,"Yes","")</f>
        <v/>
      </c>
      <c r="K261" s="18">
        <f ca="1">IF(J261="",(RAND()/Overview!$K$22+Overview!$L$21)*I261,0)</f>
        <v>1183.4279069155818</v>
      </c>
      <c r="L261" s="24" t="str">
        <f ca="1">IF(IF(RANDBETWEEN(1,$A$3)&lt;($D$2+1),RAND(),0)*K261&gt;Equity!K261,"Yes","")</f>
        <v/>
      </c>
      <c r="M261" s="18">
        <f ca="1">IF(L261="",(RAND()/Overview!$K$22+Overview!$L$21)*K261,0)</f>
        <v>1051.2445616020188</v>
      </c>
      <c r="N261" s="24" t="str">
        <f ca="1">IF(IF(RANDBETWEEN(1,$A$3)&lt;($D$2+1),RAND(),0)*M261&gt;Equity!M261,"Yes","")</f>
        <v/>
      </c>
      <c r="O261" s="18">
        <f ca="1">IF(N261="",(RAND()/Overview!$K$22+Overview!$L$21)*M261,0)</f>
        <v>1125.605885705681</v>
      </c>
      <c r="P261" s="24" t="str">
        <f ca="1">IF(IF(RANDBETWEEN(1,$A$3)&lt;($D$2+1),RAND(),0)*O261&gt;Equity!O261,"Yes","")</f>
        <v/>
      </c>
      <c r="Q261" s="18">
        <f ca="1">IF(P261="",(RAND()/Overview!$K$22+Overview!$L$21)*O261,0)</f>
        <v>1325.0944443947249</v>
      </c>
      <c r="R261" s="24" t="str">
        <f ca="1">IF(IF(RANDBETWEEN(1,$A$3)&lt;($D$2+1),RAND(),0)*Q261&gt;Equity!Q261,"Yes","")</f>
        <v/>
      </c>
      <c r="S261" s="18">
        <f ca="1">IF(R261="",(RAND()/Overview!$K$22+Overview!$L$21)*Q261,0)</f>
        <v>1204.7518524803697</v>
      </c>
      <c r="T261" s="24" t="str">
        <f ca="1">IF(IF(RANDBETWEEN(1,$A$3)&lt;($D$2+1),RAND(),0)*S261&gt;Equity!S261,"Yes","")</f>
        <v/>
      </c>
      <c r="U261" s="18">
        <f ca="1">IF(T261="",(RAND()/Overview!$K$22+Overview!$L$21)*S261,0)</f>
        <v>1283.0930027831341</v>
      </c>
      <c r="V261" s="24" t="str">
        <f ca="1">IF(IF(RANDBETWEEN(1,$A$3)&lt;($D$2+1),RAND(),0)*U261&gt;Equity!U261,"Yes","")</f>
        <v/>
      </c>
      <c r="W261" s="18">
        <f ca="1">IF(V261="",(RAND()/Overview!$K$22+Overview!$L$21)*U261,0)</f>
        <v>1061.3203558702585</v>
      </c>
    </row>
    <row r="262" spans="2:23" x14ac:dyDescent="0.3">
      <c r="B262" s="4">
        <v>259</v>
      </c>
      <c r="C262" s="41">
        <v>1333.6684654409289</v>
      </c>
      <c r="D262" s="24" t="str">
        <f ca="1">IF(IF(RANDBETWEEN(1,$A$3)=1,RAND(),0)*C262&gt;Equity!C262,"Yes","")</f>
        <v/>
      </c>
      <c r="E262" s="18">
        <f ca="1">IF(D262="",(RAND()/Overview!$K$22+Overview!$L$21)*C262,0)</f>
        <v>1279.2133026984045</v>
      </c>
      <c r="F262" s="24" t="str">
        <f ca="1">IF(IF(RANDBETWEEN(1,$A$3)&lt;($D$2+1),RAND(),0)*E262&gt;Equity!E262,"Yes","")</f>
        <v/>
      </c>
      <c r="G262" s="18">
        <f ca="1">IF(F262="",(RAND()/Overview!$K$22+Overview!$L$21)*E262,0)</f>
        <v>1424.0996433756141</v>
      </c>
      <c r="H262" s="24" t="str">
        <f ca="1">IF(IF(RANDBETWEEN(1,$A$3)&lt;($D$2+1),RAND(),0)*G262&gt;Equity!G262,"Yes","")</f>
        <v/>
      </c>
      <c r="I262" s="18">
        <f ca="1">IF(H262="",(RAND()/Overview!$K$22+Overview!$L$21)*G262,0)</f>
        <v>1155.190116702699</v>
      </c>
      <c r="J262" s="24" t="str">
        <f ca="1">IF(IF(RANDBETWEEN(1,$A$3)&lt;($D$2+1),RAND(),0)*I262&gt;Equity!I262,"Yes","")</f>
        <v/>
      </c>
      <c r="K262" s="18">
        <f ca="1">IF(J262="",(RAND()/Overview!$K$22+Overview!$L$21)*I262,0)</f>
        <v>928.69693948441784</v>
      </c>
      <c r="L262" s="24" t="str">
        <f ca="1">IF(IF(RANDBETWEEN(1,$A$3)&lt;($D$2+1),RAND(),0)*K262&gt;Equity!K262,"Yes","")</f>
        <v/>
      </c>
      <c r="M262" s="18">
        <f ca="1">IF(L262="",(RAND()/Overview!$K$22+Overview!$L$21)*K262,0)</f>
        <v>887.18587251231963</v>
      </c>
      <c r="N262" s="24" t="str">
        <f ca="1">IF(IF(RANDBETWEEN(1,$A$3)&lt;($D$2+1),RAND(),0)*M262&gt;Equity!M262,"Yes","")</f>
        <v/>
      </c>
      <c r="O262" s="18">
        <f ca="1">IF(N262="",(RAND()/Overview!$K$22+Overview!$L$21)*M262,0)</f>
        <v>742.96287859328731</v>
      </c>
      <c r="P262" s="24" t="str">
        <f ca="1">IF(IF(RANDBETWEEN(1,$A$3)&lt;($D$2+1),RAND(),0)*O262&gt;Equity!O262,"Yes","")</f>
        <v/>
      </c>
      <c r="Q262" s="18">
        <f ca="1">IF(P262="",(RAND()/Overview!$K$22+Overview!$L$21)*O262,0)</f>
        <v>757.56418966511671</v>
      </c>
      <c r="R262" s="24" t="str">
        <f ca="1">IF(IF(RANDBETWEEN(1,$A$3)&lt;($D$2+1),RAND(),0)*Q262&gt;Equity!Q262,"Yes","")</f>
        <v/>
      </c>
      <c r="S262" s="18">
        <f ca="1">IF(R262="",(RAND()/Overview!$K$22+Overview!$L$21)*Q262,0)</f>
        <v>635.79999466946276</v>
      </c>
      <c r="T262" s="24" t="str">
        <f ca="1">IF(IF(RANDBETWEEN(1,$A$3)&lt;($D$2+1),RAND(),0)*S262&gt;Equity!S262,"Yes","")</f>
        <v/>
      </c>
      <c r="U262" s="18">
        <f ca="1">IF(T262="",(RAND()/Overview!$K$22+Overview!$L$21)*S262,0)</f>
        <v>671.67585990319719</v>
      </c>
      <c r="V262" s="24" t="str">
        <f ca="1">IF(IF(RANDBETWEEN(1,$A$3)&lt;($D$2+1),RAND(),0)*U262&gt;Equity!U262,"Yes","")</f>
        <v/>
      </c>
      <c r="W262" s="18">
        <f ca="1">IF(V262="",(RAND()/Overview!$K$22+Overview!$L$21)*U262,0)</f>
        <v>648.83341023213382</v>
      </c>
    </row>
    <row r="263" spans="2:23" x14ac:dyDescent="0.3">
      <c r="B263" s="4">
        <v>260</v>
      </c>
      <c r="C263" s="41">
        <v>1326.54893226943</v>
      </c>
      <c r="D263" s="24" t="str">
        <f ca="1">IF(IF(RANDBETWEEN(1,$A$3)=1,RAND(),0)*C263&gt;Equity!C263,"Yes","")</f>
        <v/>
      </c>
      <c r="E263" s="18">
        <f ca="1">IF(D263="",(RAND()/Overview!$K$22+Overview!$L$21)*C263,0)</f>
        <v>1485.5088644475486</v>
      </c>
      <c r="F263" s="24" t="str">
        <f ca="1">IF(IF(RANDBETWEEN(1,$A$3)&lt;($D$2+1),RAND(),0)*E263&gt;Equity!E263,"Yes","")</f>
        <v/>
      </c>
      <c r="G263" s="18">
        <f ca="1">IF(F263="",(RAND()/Overview!$K$22+Overview!$L$21)*E263,0)</f>
        <v>1295.2213253757172</v>
      </c>
      <c r="H263" s="24" t="str">
        <f ca="1">IF(IF(RANDBETWEEN(1,$A$3)&lt;($D$2+1),RAND(),0)*G263&gt;Equity!G263,"Yes","")</f>
        <v/>
      </c>
      <c r="I263" s="18">
        <f ca="1">IF(H263="",(RAND()/Overview!$K$22+Overview!$L$21)*G263,0)</f>
        <v>1224.8558403767142</v>
      </c>
      <c r="J263" s="24" t="str">
        <f ca="1">IF(IF(RANDBETWEEN(1,$A$3)&lt;($D$2+1),RAND(),0)*I263&gt;Equity!I263,"Yes","")</f>
        <v/>
      </c>
      <c r="K263" s="18">
        <f ca="1">IF(J263="",(RAND()/Overview!$K$22+Overview!$L$21)*I263,0)</f>
        <v>1250.1838304313621</v>
      </c>
      <c r="L263" s="24" t="str">
        <f ca="1">IF(IF(RANDBETWEEN(1,$A$3)&lt;($D$2+1),RAND(),0)*K263&gt;Equity!K263,"Yes","")</f>
        <v/>
      </c>
      <c r="M263" s="18">
        <f ca="1">IF(L263="",(RAND()/Overview!$K$22+Overview!$L$21)*K263,0)</f>
        <v>1139.1654313718757</v>
      </c>
      <c r="N263" s="24" t="str">
        <f ca="1">IF(IF(RANDBETWEEN(1,$A$3)&lt;($D$2+1),RAND(),0)*M263&gt;Equity!M263,"Yes","")</f>
        <v/>
      </c>
      <c r="O263" s="18">
        <f ca="1">IF(N263="",(RAND()/Overview!$K$22+Overview!$L$21)*M263,0)</f>
        <v>968.80862210044904</v>
      </c>
      <c r="P263" s="24" t="str">
        <f ca="1">IF(IF(RANDBETWEEN(1,$A$3)&lt;($D$2+1),RAND(),0)*O263&gt;Equity!O263,"Yes","")</f>
        <v/>
      </c>
      <c r="Q263" s="18">
        <f ca="1">IF(P263="",(RAND()/Overview!$K$22+Overview!$L$21)*O263,0)</f>
        <v>1118.5439225697735</v>
      </c>
      <c r="R263" s="24" t="str">
        <f ca="1">IF(IF(RANDBETWEEN(1,$A$3)&lt;($D$2+1),RAND(),0)*Q263&gt;Equity!Q263,"Yes","")</f>
        <v/>
      </c>
      <c r="S263" s="18">
        <f ca="1">IF(R263="",(RAND()/Overview!$K$22+Overview!$L$21)*Q263,0)</f>
        <v>1306.9439546020405</v>
      </c>
      <c r="T263" s="24" t="str">
        <f ca="1">IF(IF(RANDBETWEEN(1,$A$3)&lt;($D$2+1),RAND(),0)*S263&gt;Equity!S263,"Yes","")</f>
        <v/>
      </c>
      <c r="U263" s="18">
        <f ca="1">IF(T263="",(RAND()/Overview!$K$22+Overview!$L$21)*S263,0)</f>
        <v>1454.0862108487879</v>
      </c>
      <c r="V263" s="24" t="str">
        <f ca="1">IF(IF(RANDBETWEEN(1,$A$3)&lt;($D$2+1),RAND(),0)*U263&gt;Equity!U263,"Yes","")</f>
        <v/>
      </c>
      <c r="W263" s="18">
        <f ca="1">IF(V263="",(RAND()/Overview!$K$22+Overview!$L$21)*U263,0)</f>
        <v>1530.9071749716074</v>
      </c>
    </row>
    <row r="264" spans="2:23" x14ac:dyDescent="0.3">
      <c r="B264" s="4">
        <v>261</v>
      </c>
      <c r="C264" s="41">
        <v>1319.4945173804056</v>
      </c>
      <c r="D264" s="24" t="str">
        <f ca="1">IF(IF(RANDBETWEEN(1,$A$3)=1,RAND(),0)*C264&gt;Equity!C264,"Yes","")</f>
        <v/>
      </c>
      <c r="E264" s="18">
        <f ca="1">IF(D264="",(RAND()/Overview!$K$22+Overview!$L$21)*C264,0)</f>
        <v>1194.4693228056067</v>
      </c>
      <c r="F264" s="24" t="str">
        <f ca="1">IF(IF(RANDBETWEEN(1,$A$3)&lt;($D$2+1),RAND(),0)*E264&gt;Equity!E264,"Yes","")</f>
        <v/>
      </c>
      <c r="G264" s="18">
        <f ca="1">IF(F264="",(RAND()/Overview!$K$22+Overview!$L$21)*E264,0)</f>
        <v>1296.0167445642342</v>
      </c>
      <c r="H264" s="24" t="str">
        <f ca="1">IF(IF(RANDBETWEEN(1,$A$3)&lt;($D$2+1),RAND(),0)*G264&gt;Equity!G264,"Yes","")</f>
        <v/>
      </c>
      <c r="I264" s="18">
        <f ca="1">IF(H264="",(RAND()/Overview!$K$22+Overview!$L$21)*G264,0)</f>
        <v>1469.80057662951</v>
      </c>
      <c r="J264" s="24" t="str">
        <f ca="1">IF(IF(RANDBETWEEN(1,$A$3)&lt;($D$2+1),RAND(),0)*I264&gt;Equity!I264,"Yes","")</f>
        <v/>
      </c>
      <c r="K264" s="18">
        <f ca="1">IF(J264="",(RAND()/Overview!$K$22+Overview!$L$21)*I264,0)</f>
        <v>1575.7712461082381</v>
      </c>
      <c r="L264" s="24" t="str">
        <f ca="1">IF(IF(RANDBETWEEN(1,$A$3)&lt;($D$2+1),RAND(),0)*K264&gt;Equity!K264,"Yes","")</f>
        <v/>
      </c>
      <c r="M264" s="18">
        <f ca="1">IF(L264="",(RAND()/Overview!$K$22+Overview!$L$21)*K264,0)</f>
        <v>1592.448898035861</v>
      </c>
      <c r="N264" s="24" t="str">
        <f ca="1">IF(IF(RANDBETWEEN(1,$A$3)&lt;($D$2+1),RAND(),0)*M264&gt;Equity!M264,"Yes","")</f>
        <v/>
      </c>
      <c r="O264" s="18">
        <f ca="1">IF(N264="",(RAND()/Overview!$K$22+Overview!$L$21)*M264,0)</f>
        <v>1691.6912999967064</v>
      </c>
      <c r="P264" s="24" t="str">
        <f ca="1">IF(IF(RANDBETWEEN(1,$A$3)&lt;($D$2+1),RAND(),0)*O264&gt;Equity!O264,"Yes","")</f>
        <v/>
      </c>
      <c r="Q264" s="18">
        <f ca="1">IF(P264="",(RAND()/Overview!$K$22+Overview!$L$21)*O264,0)</f>
        <v>1794.4333844764894</v>
      </c>
      <c r="R264" s="24" t="str">
        <f ca="1">IF(IF(RANDBETWEEN(1,$A$3)&lt;($D$2+1),RAND(),0)*Q264&gt;Equity!Q264,"Yes","")</f>
        <v/>
      </c>
      <c r="S264" s="18">
        <f ca="1">IF(R264="",(RAND()/Overview!$K$22+Overview!$L$21)*Q264,0)</f>
        <v>1691.7848124706709</v>
      </c>
      <c r="T264" s="24" t="str">
        <f ca="1">IF(IF(RANDBETWEEN(1,$A$3)&lt;($D$2+1),RAND(),0)*S264&gt;Equity!S264,"Yes","")</f>
        <v/>
      </c>
      <c r="U264" s="18">
        <f ca="1">IF(T264="",(RAND()/Overview!$K$22+Overview!$L$21)*S264,0)</f>
        <v>1786.8312377597249</v>
      </c>
      <c r="V264" s="24" t="str">
        <f ca="1">IF(IF(RANDBETWEEN(1,$A$3)&lt;($D$2+1),RAND(),0)*U264&gt;Equity!U264,"Yes","")</f>
        <v/>
      </c>
      <c r="W264" s="18">
        <f ca="1">IF(V264="",(RAND()/Overview!$K$22+Overview!$L$21)*U264,0)</f>
        <v>1563.9694960920244</v>
      </c>
    </row>
    <row r="265" spans="2:23" x14ac:dyDescent="0.3">
      <c r="B265" s="4">
        <v>262</v>
      </c>
      <c r="C265" s="41">
        <v>1312.5043790880095</v>
      </c>
      <c r="D265" s="24" t="str">
        <f ca="1">IF(IF(RANDBETWEEN(1,$A$3)=1,RAND(),0)*C265&gt;Equity!C265,"Yes","")</f>
        <v/>
      </c>
      <c r="E265" s="18">
        <f ca="1">IF(D265="",(RAND()/Overview!$K$22+Overview!$L$21)*C265,0)</f>
        <v>1195.3897506155611</v>
      </c>
      <c r="F265" s="24" t="str">
        <f ca="1">IF(IF(RANDBETWEEN(1,$A$3)&lt;($D$2+1),RAND(),0)*E265&gt;Equity!E265,"Yes","")</f>
        <v/>
      </c>
      <c r="G265" s="18">
        <f ca="1">IF(F265="",(RAND()/Overview!$K$22+Overview!$L$21)*E265,0)</f>
        <v>1083.5557117696612</v>
      </c>
      <c r="H265" s="24" t="str">
        <f ca="1">IF(IF(RANDBETWEEN(1,$A$3)&lt;($D$2+1),RAND(),0)*G265&gt;Equity!G265,"Yes","")</f>
        <v/>
      </c>
      <c r="I265" s="18">
        <f ca="1">IF(H265="",(RAND()/Overview!$K$22+Overview!$L$21)*G265,0)</f>
        <v>1282.3977052599903</v>
      </c>
      <c r="J265" s="24" t="str">
        <f ca="1">IF(IF(RANDBETWEEN(1,$A$3)&lt;($D$2+1),RAND(),0)*I265&gt;Equity!I265,"Yes","")</f>
        <v/>
      </c>
      <c r="K265" s="18">
        <f ca="1">IF(J265="",(RAND()/Overview!$K$22+Overview!$L$21)*I265,0)</f>
        <v>1424.0657456765655</v>
      </c>
      <c r="L265" s="24" t="str">
        <f ca="1">IF(IF(RANDBETWEEN(1,$A$3)&lt;($D$2+1),RAND(),0)*K265&gt;Equity!K265,"Yes","")</f>
        <v/>
      </c>
      <c r="M265" s="18">
        <f ca="1">IF(L265="",(RAND()/Overview!$K$22+Overview!$L$21)*K265,0)</f>
        <v>1536.1722524850443</v>
      </c>
      <c r="N265" s="24" t="str">
        <f ca="1">IF(IF(RANDBETWEEN(1,$A$3)&lt;($D$2+1),RAND(),0)*M265&gt;Equity!M265,"Yes","")</f>
        <v/>
      </c>
      <c r="O265" s="18">
        <f ca="1">IF(N265="",(RAND()/Overview!$K$22+Overview!$L$21)*M265,0)</f>
        <v>1273.2380624446375</v>
      </c>
      <c r="P265" s="24" t="str">
        <f ca="1">IF(IF(RANDBETWEEN(1,$A$3)&lt;($D$2+1),RAND(),0)*O265&gt;Equity!O265,"Yes","")</f>
        <v/>
      </c>
      <c r="Q265" s="18">
        <f ca="1">IF(P265="",(RAND()/Overview!$K$22+Overview!$L$21)*O265,0)</f>
        <v>1450.4444225964637</v>
      </c>
      <c r="R265" s="24" t="str">
        <f ca="1">IF(IF(RANDBETWEEN(1,$A$3)&lt;($D$2+1),RAND(),0)*Q265&gt;Equity!Q265,"Yes","")</f>
        <v/>
      </c>
      <c r="S265" s="18">
        <f ca="1">IF(R265="",(RAND()/Overview!$K$22+Overview!$L$21)*Q265,0)</f>
        <v>1489.0137861119324</v>
      </c>
      <c r="T265" s="24" t="str">
        <f ca="1">IF(IF(RANDBETWEEN(1,$A$3)&lt;($D$2+1),RAND(),0)*S265&gt;Equity!S265,"Yes","")</f>
        <v/>
      </c>
      <c r="U265" s="18">
        <f ca="1">IF(T265="",(RAND()/Overview!$K$22+Overview!$L$21)*S265,0)</f>
        <v>1389.432497935682</v>
      </c>
      <c r="V265" s="24" t="str">
        <f ca="1">IF(IF(RANDBETWEEN(1,$A$3)&lt;($D$2+1),RAND(),0)*U265&gt;Equity!U265,"Yes","")</f>
        <v/>
      </c>
      <c r="W265" s="18">
        <f ca="1">IF(V265="",(RAND()/Overview!$K$22+Overview!$L$21)*U265,0)</f>
        <v>1241.2890800070209</v>
      </c>
    </row>
    <row r="266" spans="2:23" x14ac:dyDescent="0.3">
      <c r="B266" s="4">
        <v>263</v>
      </c>
      <c r="C266" s="41">
        <v>1305.5776897422111</v>
      </c>
      <c r="D266" s="24" t="str">
        <f ca="1">IF(IF(RANDBETWEEN(1,$A$3)=1,RAND(),0)*C266&gt;Equity!C266,"Yes","")</f>
        <v/>
      </c>
      <c r="E266" s="18">
        <f ca="1">IF(D266="",(RAND()/Overview!$K$22+Overview!$L$21)*C266,0)</f>
        <v>1134.8453587929039</v>
      </c>
      <c r="F266" s="24" t="str">
        <f ca="1">IF(IF(RANDBETWEEN(1,$A$3)&lt;($D$2+1),RAND(),0)*E266&gt;Equity!E266,"Yes","")</f>
        <v/>
      </c>
      <c r="G266" s="18">
        <f ca="1">IF(F266="",(RAND()/Overview!$K$22+Overview!$L$21)*E266,0)</f>
        <v>1259.017305766062</v>
      </c>
      <c r="H266" s="24" t="str">
        <f ca="1">IF(IF(RANDBETWEEN(1,$A$3)&lt;($D$2+1),RAND(),0)*G266&gt;Equity!G266,"Yes","")</f>
        <v/>
      </c>
      <c r="I266" s="18">
        <f ca="1">IF(H266="",(RAND()/Overview!$K$22+Overview!$L$21)*G266,0)</f>
        <v>1026.5619460120404</v>
      </c>
      <c r="J266" s="24" t="str">
        <f ca="1">IF(IF(RANDBETWEEN(1,$A$3)&lt;($D$2+1),RAND(),0)*I266&gt;Equity!I266,"Yes","")</f>
        <v/>
      </c>
      <c r="K266" s="18">
        <f ca="1">IF(J266="",(RAND()/Overview!$K$22+Overview!$L$21)*I266,0)</f>
        <v>998.4900968706354</v>
      </c>
      <c r="L266" s="24" t="str">
        <f ca="1">IF(IF(RANDBETWEEN(1,$A$3)&lt;($D$2+1),RAND(),0)*K266&gt;Equity!K266,"Yes","")</f>
        <v/>
      </c>
      <c r="M266" s="18">
        <f ca="1">IF(L266="",(RAND()/Overview!$K$22+Overview!$L$21)*K266,0)</f>
        <v>1135.327367644054</v>
      </c>
      <c r="N266" s="24" t="str">
        <f ca="1">IF(IF(RANDBETWEEN(1,$A$3)&lt;($D$2+1),RAND(),0)*M266&gt;Equity!M266,"Yes","")</f>
        <v/>
      </c>
      <c r="O266" s="18">
        <f ca="1">IF(N266="",(RAND()/Overview!$K$22+Overview!$L$21)*M266,0)</f>
        <v>927.83679277140538</v>
      </c>
      <c r="P266" s="24" t="str">
        <f ca="1">IF(IF(RANDBETWEEN(1,$A$3)&lt;($D$2+1),RAND(),0)*O266&gt;Equity!O266,"Yes","")</f>
        <v/>
      </c>
      <c r="Q266" s="18">
        <f ca="1">IF(P266="",(RAND()/Overview!$K$22+Overview!$L$21)*O266,0)</f>
        <v>858.62538393628415</v>
      </c>
      <c r="R266" s="24" t="str">
        <f ca="1">IF(IF(RANDBETWEEN(1,$A$3)&lt;($D$2+1),RAND(),0)*Q266&gt;Equity!Q266,"Yes","")</f>
        <v/>
      </c>
      <c r="S266" s="18">
        <f ca="1">IF(R266="",(RAND()/Overview!$K$22+Overview!$L$21)*Q266,0)</f>
        <v>981.10062202728909</v>
      </c>
      <c r="T266" s="24" t="str">
        <f ca="1">IF(IF(RANDBETWEEN(1,$A$3)&lt;($D$2+1),RAND(),0)*S266&gt;Equity!S266,"Yes","")</f>
        <v/>
      </c>
      <c r="U266" s="18">
        <f ca="1">IF(T266="",(RAND()/Overview!$K$22+Overview!$L$21)*S266,0)</f>
        <v>1109.0595562559351</v>
      </c>
      <c r="V266" s="24" t="str">
        <f ca="1">IF(IF(RANDBETWEEN(1,$A$3)&lt;($D$2+1),RAND(),0)*U266&gt;Equity!U266,"Yes","")</f>
        <v/>
      </c>
      <c r="W266" s="18">
        <f ca="1">IF(V266="",(RAND()/Overview!$K$22+Overview!$L$21)*U266,0)</f>
        <v>888.78750533786967</v>
      </c>
    </row>
    <row r="267" spans="2:23" x14ac:dyDescent="0.3">
      <c r="B267" s="4">
        <v>264</v>
      </c>
      <c r="C267" s="41">
        <v>1298.713635442499</v>
      </c>
      <c r="D267" s="24" t="str">
        <f ca="1">IF(IF(RANDBETWEEN(1,$A$3)=1,RAND(),0)*C267&gt;Equity!C267,"Yes","")</f>
        <v/>
      </c>
      <c r="E267" s="18">
        <f ca="1">IF(D267="",(RAND()/Overview!$K$22+Overview!$L$21)*C267,0)</f>
        <v>1266.497385942967</v>
      </c>
      <c r="F267" s="24" t="str">
        <f ca="1">IF(IF(RANDBETWEEN(1,$A$3)&lt;($D$2+1),RAND(),0)*E267&gt;Equity!E267,"Yes","")</f>
        <v/>
      </c>
      <c r="G267" s="18">
        <f ca="1">IF(F267="",(RAND()/Overview!$K$22+Overview!$L$21)*E267,0)</f>
        <v>1384.8130171868877</v>
      </c>
      <c r="H267" s="24" t="str">
        <f ca="1">IF(IF(RANDBETWEEN(1,$A$3)&lt;($D$2+1),RAND(),0)*G267&gt;Equity!G267,"Yes","")</f>
        <v/>
      </c>
      <c r="I267" s="18">
        <f ca="1">IF(H267="",(RAND()/Overview!$K$22+Overview!$L$21)*G267,0)</f>
        <v>1615.0464151430126</v>
      </c>
      <c r="J267" s="24" t="str">
        <f ca="1">IF(IF(RANDBETWEEN(1,$A$3)&lt;($D$2+1),RAND(),0)*I267&gt;Equity!I267,"Yes","")</f>
        <v/>
      </c>
      <c r="K267" s="18">
        <f ca="1">IF(J267="",(RAND()/Overview!$K$22+Overview!$L$21)*I267,0)</f>
        <v>1656.0494715113923</v>
      </c>
      <c r="L267" s="24" t="str">
        <f ca="1">IF(IF(RANDBETWEEN(1,$A$3)&lt;($D$2+1),RAND(),0)*K267&gt;Equity!K267,"Yes","")</f>
        <v/>
      </c>
      <c r="M267" s="18">
        <f ca="1">IF(L267="",(RAND()/Overview!$K$22+Overview!$L$21)*K267,0)</f>
        <v>1976.5927076051739</v>
      </c>
      <c r="N267" s="24" t="str">
        <f ca="1">IF(IF(RANDBETWEEN(1,$A$3)&lt;($D$2+1),RAND(),0)*M267&gt;Equity!M267,"Yes","")</f>
        <v/>
      </c>
      <c r="O267" s="18">
        <f ca="1">IF(N267="",(RAND()/Overview!$K$22+Overview!$L$21)*M267,0)</f>
        <v>2149.0659453564854</v>
      </c>
      <c r="P267" s="24" t="str">
        <f ca="1">IF(IF(RANDBETWEEN(1,$A$3)&lt;($D$2+1),RAND(),0)*O267&gt;Equity!O267,"Yes","")</f>
        <v/>
      </c>
      <c r="Q267" s="18">
        <f ca="1">IF(P267="",(RAND()/Overview!$K$22+Overview!$L$21)*O267,0)</f>
        <v>1903.4458265993603</v>
      </c>
      <c r="R267" s="24" t="str">
        <f ca="1">IF(IF(RANDBETWEEN(1,$A$3)&lt;($D$2+1),RAND(),0)*Q267&gt;Equity!Q267,"Yes","")</f>
        <v/>
      </c>
      <c r="S267" s="18">
        <f ca="1">IF(R267="",(RAND()/Overview!$K$22+Overview!$L$21)*Q267,0)</f>
        <v>1832.8406799422812</v>
      </c>
      <c r="T267" s="24" t="str">
        <f ca="1">IF(IF(RANDBETWEEN(1,$A$3)&lt;($D$2+1),RAND(),0)*S267&gt;Equity!S267,"Yes","")</f>
        <v/>
      </c>
      <c r="U267" s="18">
        <f ca="1">IF(T267="",(RAND()/Overview!$K$22+Overview!$L$21)*S267,0)</f>
        <v>1487.712181201787</v>
      </c>
      <c r="V267" s="24" t="str">
        <f ca="1">IF(IF(RANDBETWEEN(1,$A$3)&lt;($D$2+1),RAND(),0)*U267&gt;Equity!U267,"Yes","")</f>
        <v/>
      </c>
      <c r="W267" s="18">
        <f ca="1">IF(V267="",(RAND()/Overview!$K$22+Overview!$L$21)*U267,0)</f>
        <v>1556.5358305106972</v>
      </c>
    </row>
    <row r="268" spans="2:23" x14ac:dyDescent="0.3">
      <c r="B268" s="4">
        <v>265</v>
      </c>
      <c r="C268" s="41">
        <v>1291.9114157584756</v>
      </c>
      <c r="D268" s="24" t="str">
        <f ca="1">IF(IF(RANDBETWEEN(1,$A$3)=1,RAND(),0)*C268&gt;Equity!C268,"Yes","")</f>
        <v/>
      </c>
      <c r="E268" s="18">
        <f ca="1">IF(D268="",(RAND()/Overview!$K$22+Overview!$L$21)*C268,0)</f>
        <v>1142.9728894008008</v>
      </c>
      <c r="F268" s="24" t="str">
        <f ca="1">IF(IF(RANDBETWEEN(1,$A$3)&lt;($D$2+1),RAND(),0)*E268&gt;Equity!E268,"Yes","")</f>
        <v/>
      </c>
      <c r="G268" s="18">
        <f ca="1">IF(F268="",(RAND()/Overview!$K$22+Overview!$L$21)*E268,0)</f>
        <v>1049.8481247610191</v>
      </c>
      <c r="H268" s="24" t="str">
        <f ca="1">IF(IF(RANDBETWEEN(1,$A$3)&lt;($D$2+1),RAND(),0)*G268&gt;Equity!G268,"Yes","")</f>
        <v/>
      </c>
      <c r="I268" s="18">
        <f ca="1">IF(H268="",(RAND()/Overview!$K$22+Overview!$L$21)*G268,0)</f>
        <v>1172.186228162685</v>
      </c>
      <c r="J268" s="24" t="str">
        <f ca="1">IF(IF(RANDBETWEEN(1,$A$3)&lt;($D$2+1),RAND(),0)*I268&gt;Equity!I268,"Yes","")</f>
        <v/>
      </c>
      <c r="K268" s="18">
        <f ca="1">IF(J268="",(RAND()/Overview!$K$22+Overview!$L$21)*I268,0)</f>
        <v>1006.1103677764108</v>
      </c>
      <c r="L268" s="24" t="str">
        <f ca="1">IF(IF(RANDBETWEEN(1,$A$3)&lt;($D$2+1),RAND(),0)*K268&gt;Equity!K268,"Yes","")</f>
        <v/>
      </c>
      <c r="M268" s="18">
        <f ca="1">IF(L268="",(RAND()/Overview!$K$22+Overview!$L$21)*K268,0)</f>
        <v>1148.9068892803011</v>
      </c>
      <c r="N268" s="24" t="str">
        <f ca="1">IF(IF(RANDBETWEEN(1,$A$3)&lt;($D$2+1),RAND(),0)*M268&gt;Equity!M268,"Yes","")</f>
        <v/>
      </c>
      <c r="O268" s="18">
        <f ca="1">IF(N268="",(RAND()/Overview!$K$22+Overview!$L$21)*M268,0)</f>
        <v>1274.8211634600962</v>
      </c>
      <c r="P268" s="24" t="str">
        <f ca="1">IF(IF(RANDBETWEEN(1,$A$3)&lt;($D$2+1),RAND(),0)*O268&gt;Equity!O268,"Yes","")</f>
        <v/>
      </c>
      <c r="Q268" s="18">
        <f ca="1">IF(P268="",(RAND()/Overview!$K$22+Overview!$L$21)*O268,0)</f>
        <v>1207.9364833692382</v>
      </c>
      <c r="R268" s="24" t="str">
        <f ca="1">IF(IF(RANDBETWEEN(1,$A$3)&lt;($D$2+1),RAND(),0)*Q268&gt;Equity!Q268,"Yes","")</f>
        <v/>
      </c>
      <c r="S268" s="18">
        <f ca="1">IF(R268="",(RAND()/Overview!$K$22+Overview!$L$21)*Q268,0)</f>
        <v>1384.4592408991402</v>
      </c>
      <c r="T268" s="24" t="str">
        <f ca="1">IF(IF(RANDBETWEEN(1,$A$3)&lt;($D$2+1),RAND(),0)*S268&gt;Equity!S268,"Yes","")</f>
        <v/>
      </c>
      <c r="U268" s="18">
        <f ca="1">IF(T268="",(RAND()/Overview!$K$22+Overview!$L$21)*S268,0)</f>
        <v>1218.7543097753007</v>
      </c>
      <c r="V268" s="24" t="str">
        <f ca="1">IF(IF(RANDBETWEEN(1,$A$3)&lt;($D$2+1),RAND(),0)*U268&gt;Equity!U268,"Yes","")</f>
        <v/>
      </c>
      <c r="W268" s="18">
        <f ca="1">IF(V268="",(RAND()/Overview!$K$22+Overview!$L$21)*U268,0)</f>
        <v>1383.3662212486968</v>
      </c>
    </row>
    <row r="269" spans="2:23" x14ac:dyDescent="0.3">
      <c r="B269" s="4">
        <v>266</v>
      </c>
      <c r="C269" s="41">
        <v>1285.170243457161</v>
      </c>
      <c r="D269" s="24" t="str">
        <f ca="1">IF(IF(RANDBETWEEN(1,$A$3)=1,RAND(),0)*C269&gt;Equity!C269,"Yes","")</f>
        <v/>
      </c>
      <c r="E269" s="18">
        <f ca="1">IF(D269="",(RAND()/Overview!$K$22+Overview!$L$21)*C269,0)</f>
        <v>1375.4496128094615</v>
      </c>
      <c r="F269" s="24" t="str">
        <f ca="1">IF(IF(RANDBETWEEN(1,$A$3)&lt;($D$2+1),RAND(),0)*E269&gt;Equity!E269,"Yes","")</f>
        <v/>
      </c>
      <c r="G269" s="18">
        <f ca="1">IF(F269="",(RAND()/Overview!$K$22+Overview!$L$21)*E269,0)</f>
        <v>1421.357191667053</v>
      </c>
      <c r="H269" s="24" t="str">
        <f ca="1">IF(IF(RANDBETWEEN(1,$A$3)&lt;($D$2+1),RAND(),0)*G269&gt;Equity!G269,"Yes","")</f>
        <v/>
      </c>
      <c r="I269" s="18">
        <f ca="1">IF(H269="",(RAND()/Overview!$K$22+Overview!$L$21)*G269,0)</f>
        <v>1596.0436002425458</v>
      </c>
      <c r="J269" s="24" t="str">
        <f ca="1">IF(IF(RANDBETWEEN(1,$A$3)&lt;($D$2+1),RAND(),0)*I269&gt;Equity!I269,"Yes","")</f>
        <v/>
      </c>
      <c r="K269" s="18">
        <f ca="1">IF(J269="",(RAND()/Overview!$K$22+Overview!$L$21)*I269,0)</f>
        <v>1481.024991764795</v>
      </c>
      <c r="L269" s="24" t="str">
        <f ca="1">IF(IF(RANDBETWEEN(1,$A$3)&lt;($D$2+1),RAND(),0)*K269&gt;Equity!K269,"Yes","")</f>
        <v/>
      </c>
      <c r="M269" s="18">
        <f ca="1">IF(L269="",(RAND()/Overview!$K$22+Overview!$L$21)*K269,0)</f>
        <v>1648.9482596209236</v>
      </c>
      <c r="N269" s="24" t="str">
        <f ca="1">IF(IF(RANDBETWEEN(1,$A$3)&lt;($D$2+1),RAND(),0)*M269&gt;Equity!M269,"Yes","")</f>
        <v/>
      </c>
      <c r="O269" s="18">
        <f ca="1">IF(N269="",(RAND()/Overview!$K$22+Overview!$L$21)*M269,0)</f>
        <v>1722.8935548983393</v>
      </c>
      <c r="P269" s="24" t="str">
        <f ca="1">IF(IF(RANDBETWEEN(1,$A$3)&lt;($D$2+1),RAND(),0)*O269&gt;Equity!O269,"Yes","")</f>
        <v/>
      </c>
      <c r="Q269" s="18">
        <f ca="1">IF(P269="",(RAND()/Overview!$K$22+Overview!$L$21)*O269,0)</f>
        <v>1833.9777537678617</v>
      </c>
      <c r="R269" s="24" t="str">
        <f ca="1">IF(IF(RANDBETWEEN(1,$A$3)&lt;($D$2+1),RAND(),0)*Q269&gt;Equity!Q269,"Yes","")</f>
        <v/>
      </c>
      <c r="S269" s="18">
        <f ca="1">IF(R269="",(RAND()/Overview!$K$22+Overview!$L$21)*Q269,0)</f>
        <v>1832.8381453415157</v>
      </c>
      <c r="T269" s="24" t="str">
        <f ca="1">IF(IF(RANDBETWEEN(1,$A$3)&lt;($D$2+1),RAND(),0)*S269&gt;Equity!S269,"Yes","")</f>
        <v/>
      </c>
      <c r="U269" s="18">
        <f ca="1">IF(T269="",(RAND()/Overview!$K$22+Overview!$L$21)*S269,0)</f>
        <v>2149.809063364884</v>
      </c>
      <c r="V269" s="24" t="str">
        <f ca="1">IF(IF(RANDBETWEEN(1,$A$3)&lt;($D$2+1),RAND(),0)*U269&gt;Equity!U269,"Yes","")</f>
        <v/>
      </c>
      <c r="W269" s="18">
        <f ca="1">IF(V269="",(RAND()/Overview!$K$22+Overview!$L$21)*U269,0)</f>
        <v>2135.9392132150956</v>
      </c>
    </row>
    <row r="270" spans="2:23" x14ac:dyDescent="0.3">
      <c r="B270" s="4">
        <v>267</v>
      </c>
      <c r="C270" s="41">
        <v>1278.4893442368218</v>
      </c>
      <c r="D270" s="24" t="str">
        <f ca="1">IF(IF(RANDBETWEEN(1,$A$3)=1,RAND(),0)*C270&gt;Equity!C270,"Yes","")</f>
        <v/>
      </c>
      <c r="E270" s="18">
        <f ca="1">IF(D270="",(RAND()/Overview!$K$22+Overview!$L$21)*C270,0)</f>
        <v>1435.2604739684339</v>
      </c>
      <c r="F270" s="24" t="str">
        <f ca="1">IF(IF(RANDBETWEEN(1,$A$3)&lt;($D$2+1),RAND(),0)*E270&gt;Equity!E270,"Yes","")</f>
        <v/>
      </c>
      <c r="G270" s="18">
        <f ca="1">IF(F270="",(RAND()/Overview!$K$22+Overview!$L$21)*E270,0)</f>
        <v>1569.4276738820604</v>
      </c>
      <c r="H270" s="24" t="str">
        <f ca="1">IF(IF(RANDBETWEEN(1,$A$3)&lt;($D$2+1),RAND(),0)*G270&gt;Equity!G270,"Yes","")</f>
        <v/>
      </c>
      <c r="I270" s="18">
        <f ca="1">IF(H270="",(RAND()/Overview!$K$22+Overview!$L$21)*G270,0)</f>
        <v>1761.5646064718392</v>
      </c>
      <c r="J270" s="24" t="str">
        <f ca="1">IF(IF(RANDBETWEEN(1,$A$3)&lt;($D$2+1),RAND(),0)*I270&gt;Equity!I270,"Yes","")</f>
        <v/>
      </c>
      <c r="K270" s="18">
        <f ca="1">IF(J270="",(RAND()/Overview!$K$22+Overview!$L$21)*I270,0)</f>
        <v>1540.2442535341609</v>
      </c>
      <c r="L270" s="24" t="str">
        <f ca="1">IF(IF(RANDBETWEEN(1,$A$3)&lt;($D$2+1),RAND(),0)*K270&gt;Equity!K270,"Yes","")</f>
        <v/>
      </c>
      <c r="M270" s="18">
        <f ca="1">IF(L270="",(RAND()/Overview!$K$22+Overview!$L$21)*K270,0)</f>
        <v>1813.3100078916202</v>
      </c>
      <c r="N270" s="24" t="str">
        <f ca="1">IF(IF(RANDBETWEEN(1,$A$3)&lt;($D$2+1),RAND(),0)*M270&gt;Equity!M270,"Yes","")</f>
        <v/>
      </c>
      <c r="O270" s="18">
        <f ca="1">IF(N270="",(RAND()/Overview!$K$22+Overview!$L$21)*M270,0)</f>
        <v>1929.0026667838351</v>
      </c>
      <c r="P270" s="24" t="str">
        <f ca="1">IF(IF(RANDBETWEEN(1,$A$3)&lt;($D$2+1),RAND(),0)*O270&gt;Equity!O270,"Yes","")</f>
        <v/>
      </c>
      <c r="Q270" s="18">
        <f ca="1">IF(P270="",(RAND()/Overview!$K$22+Overview!$L$21)*O270,0)</f>
        <v>1756.228075425787</v>
      </c>
      <c r="R270" s="24" t="str">
        <f ca="1">IF(IF(RANDBETWEEN(1,$A$3)&lt;($D$2+1),RAND(),0)*Q270&gt;Equity!Q270,"Yes","")</f>
        <v/>
      </c>
      <c r="S270" s="18">
        <f ca="1">IF(R270="",(RAND()/Overview!$K$22+Overview!$L$21)*Q270,0)</f>
        <v>2037.5597911324094</v>
      </c>
      <c r="T270" s="24" t="str">
        <f ca="1">IF(IF(RANDBETWEEN(1,$A$3)&lt;($D$2+1),RAND(),0)*S270&gt;Equity!S270,"Yes","")</f>
        <v/>
      </c>
      <c r="U270" s="18">
        <f ca="1">IF(T270="",(RAND()/Overview!$K$22+Overview!$L$21)*S270,0)</f>
        <v>2283.5061886747699</v>
      </c>
      <c r="V270" s="24" t="str">
        <f ca="1">IF(IF(RANDBETWEEN(1,$A$3)&lt;($D$2+1),RAND(),0)*U270&gt;Equity!U270,"Yes","")</f>
        <v/>
      </c>
      <c r="W270" s="18">
        <f ca="1">IF(V270="",(RAND()/Overview!$K$22+Overview!$L$21)*U270,0)</f>
        <v>1956.8000421717074</v>
      </c>
    </row>
    <row r="271" spans="2:23" x14ac:dyDescent="0.3">
      <c r="B271" s="4">
        <v>268</v>
      </c>
      <c r="C271" s="41">
        <v>1271.8679564671306</v>
      </c>
      <c r="D271" s="24" t="str">
        <f ca="1">IF(IF(RANDBETWEEN(1,$A$3)=1,RAND(),0)*C271&gt;Equity!C271,"Yes","")</f>
        <v/>
      </c>
      <c r="E271" s="18">
        <f ca="1">IF(D271="",(RAND()/Overview!$K$22+Overview!$L$21)*C271,0)</f>
        <v>1425.4194631248108</v>
      </c>
      <c r="F271" s="24" t="str">
        <f ca="1">IF(IF(RANDBETWEEN(1,$A$3)&lt;($D$2+1),RAND(),0)*E271&gt;Equity!E271,"Yes","")</f>
        <v/>
      </c>
      <c r="G271" s="18">
        <f ca="1">IF(F271="",(RAND()/Overview!$K$22+Overview!$L$21)*E271,0)</f>
        <v>1274.9775563851726</v>
      </c>
      <c r="H271" s="24" t="str">
        <f ca="1">IF(IF(RANDBETWEEN(1,$A$3)&lt;($D$2+1),RAND(),0)*G271&gt;Equity!G271,"Yes","")</f>
        <v/>
      </c>
      <c r="I271" s="18">
        <f ca="1">IF(H271="",(RAND()/Overview!$K$22+Overview!$L$21)*G271,0)</f>
        <v>1152.9760535116075</v>
      </c>
      <c r="J271" s="24" t="str">
        <f ca="1">IF(IF(RANDBETWEEN(1,$A$3)&lt;($D$2+1),RAND(),0)*I271&gt;Equity!I271,"Yes","")</f>
        <v/>
      </c>
      <c r="K271" s="18">
        <f ca="1">IF(J271="",(RAND()/Overview!$K$22+Overview!$L$21)*I271,0)</f>
        <v>1260.1263503420189</v>
      </c>
      <c r="L271" s="24" t="str">
        <f ca="1">IF(IF(RANDBETWEEN(1,$A$3)&lt;($D$2+1),RAND(),0)*K271&gt;Equity!K271,"Yes","")</f>
        <v/>
      </c>
      <c r="M271" s="18">
        <f ca="1">IF(L271="",(RAND()/Overview!$K$22+Overview!$L$21)*K271,0)</f>
        <v>1163.8149624412622</v>
      </c>
      <c r="N271" s="24" t="str">
        <f ca="1">IF(IF(RANDBETWEEN(1,$A$3)&lt;($D$2+1),RAND(),0)*M271&gt;Equity!M271,"Yes","")</f>
        <v/>
      </c>
      <c r="O271" s="18">
        <f ca="1">IF(N271="",(RAND()/Overview!$K$22+Overview!$L$21)*M271,0)</f>
        <v>1102.8806403075046</v>
      </c>
      <c r="P271" s="24" t="str">
        <f ca="1">IF(IF(RANDBETWEEN(1,$A$3)&lt;($D$2+1),RAND(),0)*O271&gt;Equity!O271,"Yes","")</f>
        <v/>
      </c>
      <c r="Q271" s="18">
        <f ca="1">IF(P271="",(RAND()/Overview!$K$22+Overview!$L$21)*O271,0)</f>
        <v>975.444241291661</v>
      </c>
      <c r="R271" s="24" t="str">
        <f ca="1">IF(IF(RANDBETWEEN(1,$A$3)&lt;($D$2+1),RAND(),0)*Q271&gt;Equity!Q271,"Yes","")</f>
        <v/>
      </c>
      <c r="S271" s="18">
        <f ca="1">IF(R271="",(RAND()/Overview!$K$22+Overview!$L$21)*Q271,0)</f>
        <v>837.96475334203103</v>
      </c>
      <c r="T271" s="24" t="str">
        <f ca="1">IF(IF(RANDBETWEEN(1,$A$3)&lt;($D$2+1),RAND(),0)*S271&gt;Equity!S271,"Yes","")</f>
        <v/>
      </c>
      <c r="U271" s="18">
        <f ca="1">IF(T271="",(RAND()/Overview!$K$22+Overview!$L$21)*S271,0)</f>
        <v>691.39836743746912</v>
      </c>
      <c r="V271" s="24" t="str">
        <f ca="1">IF(IF(RANDBETWEEN(1,$A$3)&lt;($D$2+1),RAND(),0)*U271&gt;Equity!U271,"Yes","")</f>
        <v/>
      </c>
      <c r="W271" s="18">
        <f ca="1">IF(V271="",(RAND()/Overview!$K$22+Overview!$L$21)*U271,0)</f>
        <v>797.08147939539879</v>
      </c>
    </row>
    <row r="272" spans="2:23" x14ac:dyDescent="0.3">
      <c r="B272" s="4">
        <v>269</v>
      </c>
      <c r="C272" s="41">
        <v>1265.3053309354982</v>
      </c>
      <c r="D272" s="24" t="str">
        <f ca="1">IF(IF(RANDBETWEEN(1,$A$3)=1,RAND(),0)*C272&gt;Equity!C272,"Yes","")</f>
        <v/>
      </c>
      <c r="E272" s="18">
        <f ca="1">IF(D272="",(RAND()/Overview!$K$22+Overview!$L$21)*C272,0)</f>
        <v>1480.665508500593</v>
      </c>
      <c r="F272" s="24" t="str">
        <f ca="1">IF(IF(RANDBETWEEN(1,$A$3)&lt;($D$2+1),RAND(),0)*E272&gt;Equity!E272,"Yes","")</f>
        <v/>
      </c>
      <c r="G272" s="18">
        <f ca="1">IF(F272="",(RAND()/Overview!$K$22+Overview!$L$21)*E272,0)</f>
        <v>1191.932986824118</v>
      </c>
      <c r="H272" s="24" t="str">
        <f ca="1">IF(IF(RANDBETWEEN(1,$A$3)&lt;($D$2+1),RAND(),0)*G272&gt;Equity!G272,"Yes","")</f>
        <v/>
      </c>
      <c r="I272" s="18">
        <f ca="1">IF(H272="",(RAND()/Overview!$K$22+Overview!$L$21)*G272,0)</f>
        <v>1275.8264539393231</v>
      </c>
      <c r="J272" s="24" t="str">
        <f ca="1">IF(IF(RANDBETWEEN(1,$A$3)&lt;($D$2+1),RAND(),0)*I272&gt;Equity!I272,"Yes","")</f>
        <v/>
      </c>
      <c r="K272" s="18">
        <f ca="1">IF(J272="",(RAND()/Overview!$K$22+Overview!$L$21)*I272,0)</f>
        <v>1417.5606824256649</v>
      </c>
      <c r="L272" s="24" t="str">
        <f ca="1">IF(IF(RANDBETWEEN(1,$A$3)&lt;($D$2+1),RAND(),0)*K272&gt;Equity!K272,"Yes","")</f>
        <v/>
      </c>
      <c r="M272" s="18">
        <f ca="1">IF(L272="",(RAND()/Overview!$K$22+Overview!$L$21)*K272,0)</f>
        <v>1164.9295018645762</v>
      </c>
      <c r="N272" s="24" t="str">
        <f ca="1">IF(IF(RANDBETWEEN(1,$A$3)&lt;($D$2+1),RAND(),0)*M272&gt;Equity!M272,"Yes","")</f>
        <v/>
      </c>
      <c r="O272" s="18">
        <f ca="1">IF(N272="",(RAND()/Overview!$K$22+Overview!$L$21)*M272,0)</f>
        <v>1205.1960160197486</v>
      </c>
      <c r="P272" s="24" t="str">
        <f ca="1">IF(IF(RANDBETWEEN(1,$A$3)&lt;($D$2+1),RAND(),0)*O272&gt;Equity!O272,"Yes","")</f>
        <v/>
      </c>
      <c r="Q272" s="18">
        <f ca="1">IF(P272="",(RAND()/Overview!$K$22+Overview!$L$21)*O272,0)</f>
        <v>1082.9053684861963</v>
      </c>
      <c r="R272" s="24" t="str">
        <f ca="1">IF(IF(RANDBETWEEN(1,$A$3)&lt;($D$2+1),RAND(),0)*Q272&gt;Equity!Q272,"Yes","")</f>
        <v/>
      </c>
      <c r="S272" s="18">
        <f ca="1">IF(R272="",(RAND()/Overview!$K$22+Overview!$L$21)*Q272,0)</f>
        <v>1044.5159492352523</v>
      </c>
      <c r="T272" s="24" t="str">
        <f ca="1">IF(IF(RANDBETWEEN(1,$A$3)&lt;($D$2+1),RAND(),0)*S272&gt;Equity!S272,"Yes","")</f>
        <v/>
      </c>
      <c r="U272" s="18">
        <f ca="1">IF(T272="",(RAND()/Overview!$K$22+Overview!$L$21)*S272,0)</f>
        <v>1148.5187296237832</v>
      </c>
      <c r="V272" s="24" t="str">
        <f ca="1">IF(IF(RANDBETWEEN(1,$A$3)&lt;($D$2+1),RAND(),0)*U272&gt;Equity!U272,"Yes","")</f>
        <v/>
      </c>
      <c r="W272" s="18">
        <f ca="1">IF(V272="",(RAND()/Overview!$K$22+Overview!$L$21)*U272,0)</f>
        <v>1113.7985338384394</v>
      </c>
    </row>
    <row r="273" spans="2:23" x14ac:dyDescent="0.3">
      <c r="B273" s="4">
        <v>270</v>
      </c>
      <c r="C273" s="41">
        <v>1258.8007305994099</v>
      </c>
      <c r="D273" s="24" t="str">
        <f ca="1">IF(IF(RANDBETWEEN(1,$A$3)=1,RAND(),0)*C273&gt;Equity!C273,"Yes","")</f>
        <v/>
      </c>
      <c r="E273" s="18">
        <f ca="1">IF(D273="",(RAND()/Overview!$K$22+Overview!$L$21)*C273,0)</f>
        <v>1478.23537524008</v>
      </c>
      <c r="F273" s="24" t="str">
        <f ca="1">IF(IF(RANDBETWEEN(1,$A$3)&lt;($D$2+1),RAND(),0)*E273&gt;Equity!E273,"Yes","")</f>
        <v/>
      </c>
      <c r="G273" s="18">
        <f ca="1">IF(F273="",(RAND()/Overview!$K$22+Overview!$L$21)*E273,0)</f>
        <v>1672.6553919205521</v>
      </c>
      <c r="H273" s="24" t="str">
        <f ca="1">IF(IF(RANDBETWEEN(1,$A$3)&lt;($D$2+1),RAND(),0)*G273&gt;Equity!G273,"Yes","")</f>
        <v/>
      </c>
      <c r="I273" s="18">
        <f ca="1">IF(H273="",(RAND()/Overview!$K$22+Overview!$L$21)*G273,0)</f>
        <v>1622.2027768336725</v>
      </c>
      <c r="J273" s="24" t="str">
        <f ca="1">IF(IF(RANDBETWEEN(1,$A$3)&lt;($D$2+1),RAND(),0)*I273&gt;Equity!I273,"Yes","")</f>
        <v/>
      </c>
      <c r="K273" s="18">
        <f ca="1">IF(J273="",(RAND()/Overview!$K$22+Overview!$L$21)*I273,0)</f>
        <v>1690.4232316028454</v>
      </c>
      <c r="L273" s="24" t="str">
        <f ca="1">IF(IF(RANDBETWEEN(1,$A$3)&lt;($D$2+1),RAND(),0)*K273&gt;Equity!K273,"Yes","")</f>
        <v/>
      </c>
      <c r="M273" s="18">
        <f ca="1">IF(L273="",(RAND()/Overview!$K$22+Overview!$L$21)*K273,0)</f>
        <v>1659.1007863767413</v>
      </c>
      <c r="N273" s="24" t="str">
        <f ca="1">IF(IF(RANDBETWEEN(1,$A$3)&lt;($D$2+1),RAND(),0)*M273&gt;Equity!M273,"Yes","")</f>
        <v/>
      </c>
      <c r="O273" s="18">
        <f ca="1">IF(N273="",(RAND()/Overview!$K$22+Overview!$L$21)*M273,0)</f>
        <v>1802.460111311382</v>
      </c>
      <c r="P273" s="24" t="str">
        <f ca="1">IF(IF(RANDBETWEEN(1,$A$3)&lt;($D$2+1),RAND(),0)*O273&gt;Equity!O273,"Yes","")</f>
        <v/>
      </c>
      <c r="Q273" s="18">
        <f ca="1">IF(P273="",(RAND()/Overview!$K$22+Overview!$L$21)*O273,0)</f>
        <v>2093.8800821118093</v>
      </c>
      <c r="R273" s="24" t="str">
        <f ca="1">IF(IF(RANDBETWEEN(1,$A$3)&lt;($D$2+1),RAND(),0)*Q273&gt;Equity!Q273,"Yes","")</f>
        <v/>
      </c>
      <c r="S273" s="18">
        <f ca="1">IF(R273="",(RAND()/Overview!$K$22+Overview!$L$21)*Q273,0)</f>
        <v>2242.1125346011058</v>
      </c>
      <c r="T273" s="24" t="str">
        <f ca="1">IF(IF(RANDBETWEEN(1,$A$3)&lt;($D$2+1),RAND(),0)*S273&gt;Equity!S273,"Yes","")</f>
        <v/>
      </c>
      <c r="U273" s="18">
        <f ca="1">IF(T273="",(RAND()/Overview!$K$22+Overview!$L$21)*S273,0)</f>
        <v>1966.1868249816496</v>
      </c>
      <c r="V273" s="24" t="str">
        <f ca="1">IF(IF(RANDBETWEEN(1,$A$3)&lt;($D$2+1),RAND(),0)*U273&gt;Equity!U273,"Yes","")</f>
        <v/>
      </c>
      <c r="W273" s="18">
        <f ca="1">IF(V273="",(RAND()/Overview!$K$22+Overview!$L$21)*U273,0)</f>
        <v>2315.7134543202583</v>
      </c>
    </row>
    <row r="274" spans="2:23" x14ac:dyDescent="0.3">
      <c r="B274" s="4">
        <v>271</v>
      </c>
      <c r="C274" s="41">
        <v>1252.3534303445854</v>
      </c>
      <c r="D274" s="24" t="str">
        <f ca="1">IF(IF(RANDBETWEEN(1,$A$3)=1,RAND(),0)*C274&gt;Equity!C274,"Yes","")</f>
        <v/>
      </c>
      <c r="E274" s="18">
        <f ca="1">IF(D274="",(RAND()/Overview!$K$22+Overview!$L$21)*C274,0)</f>
        <v>1236.7852015810588</v>
      </c>
      <c r="F274" s="24" t="str">
        <f ca="1">IF(IF(RANDBETWEEN(1,$A$3)&lt;($D$2+1),RAND(),0)*E274&gt;Equity!E274,"Yes","")</f>
        <v/>
      </c>
      <c r="G274" s="18">
        <f ca="1">IF(F274="",(RAND()/Overview!$K$22+Overview!$L$21)*E274,0)</f>
        <v>1434.8996824275171</v>
      </c>
      <c r="H274" s="24" t="str">
        <f ca="1">IF(IF(RANDBETWEEN(1,$A$3)&lt;($D$2+1),RAND(),0)*G274&gt;Equity!G274,"Yes","")</f>
        <v/>
      </c>
      <c r="I274" s="18">
        <f ca="1">IF(H274="",(RAND()/Overview!$K$22+Overview!$L$21)*G274,0)</f>
        <v>1195.9295712450953</v>
      </c>
      <c r="J274" s="24" t="str">
        <f ca="1">IF(IF(RANDBETWEEN(1,$A$3)&lt;($D$2+1),RAND(),0)*I274&gt;Equity!I274,"Yes","")</f>
        <v/>
      </c>
      <c r="K274" s="18">
        <f ca="1">IF(J274="",(RAND()/Overview!$K$22+Overview!$L$21)*I274,0)</f>
        <v>1112.766239537136</v>
      </c>
      <c r="L274" s="24" t="str">
        <f ca="1">IF(IF(RANDBETWEEN(1,$A$3)&lt;($D$2+1),RAND(),0)*K274&gt;Equity!K274,"Yes","")</f>
        <v/>
      </c>
      <c r="M274" s="18">
        <f ca="1">IF(L274="",(RAND()/Overview!$K$22+Overview!$L$21)*K274,0)</f>
        <v>1328.8271937836423</v>
      </c>
      <c r="N274" s="24" t="str">
        <f ca="1">IF(IF(RANDBETWEEN(1,$A$3)&lt;($D$2+1),RAND(),0)*M274&gt;Equity!M274,"Yes","")</f>
        <v/>
      </c>
      <c r="O274" s="18">
        <f ca="1">IF(N274="",(RAND()/Overview!$K$22+Overview!$L$21)*M274,0)</f>
        <v>1171.8643782714105</v>
      </c>
      <c r="P274" s="24" t="str">
        <f ca="1">IF(IF(RANDBETWEEN(1,$A$3)&lt;($D$2+1),RAND(),0)*O274&gt;Equity!O274,"Yes","")</f>
        <v/>
      </c>
      <c r="Q274" s="18">
        <f ca="1">IF(P274="",(RAND()/Overview!$K$22+Overview!$L$21)*O274,0)</f>
        <v>1228.530106444415</v>
      </c>
      <c r="R274" s="24" t="str">
        <f ca="1">IF(IF(RANDBETWEEN(1,$A$3)&lt;($D$2+1),RAND(),0)*Q274&gt;Equity!Q274,"Yes","")</f>
        <v/>
      </c>
      <c r="S274" s="18">
        <f ca="1">IF(R274="",(RAND()/Overview!$K$22+Overview!$L$21)*Q274,0)</f>
        <v>1098.0640014699734</v>
      </c>
      <c r="T274" s="24" t="str">
        <f ca="1">IF(IF(RANDBETWEEN(1,$A$3)&lt;($D$2+1),RAND(),0)*S274&gt;Equity!S274,"Yes","")</f>
        <v/>
      </c>
      <c r="U274" s="18">
        <f ca="1">IF(T274="",(RAND()/Overview!$K$22+Overview!$L$21)*S274,0)</f>
        <v>1106.3940274531556</v>
      </c>
      <c r="V274" s="24" t="str">
        <f ca="1">IF(IF(RANDBETWEEN(1,$A$3)&lt;($D$2+1),RAND(),0)*U274&gt;Equity!U274,"Yes","")</f>
        <v/>
      </c>
      <c r="W274" s="18">
        <f ca="1">IF(V274="",(RAND()/Overview!$K$22+Overview!$L$21)*U274,0)</f>
        <v>971.46446934600601</v>
      </c>
    </row>
    <row r="275" spans="2:23" x14ac:dyDescent="0.3">
      <c r="B275" s="4">
        <v>272</v>
      </c>
      <c r="C275" s="41">
        <v>1245.9627167488184</v>
      </c>
      <c r="D275" s="24" t="str">
        <f ca="1">IF(IF(RANDBETWEEN(1,$A$3)=1,RAND(),0)*C275&gt;Equity!C275,"Yes","")</f>
        <v/>
      </c>
      <c r="E275" s="18">
        <f ca="1">IF(D275="",(RAND()/Overview!$K$22+Overview!$L$21)*C275,0)</f>
        <v>1419.4158994853974</v>
      </c>
      <c r="F275" s="24" t="str">
        <f ca="1">IF(IF(RANDBETWEEN(1,$A$3)&lt;($D$2+1),RAND(),0)*E275&gt;Equity!E275,"Yes","")</f>
        <v/>
      </c>
      <c r="G275" s="18">
        <f ca="1">IF(F275="",(RAND()/Overview!$K$22+Overview!$L$21)*E275,0)</f>
        <v>1310.9760615786415</v>
      </c>
      <c r="H275" s="24" t="str">
        <f ca="1">IF(IF(RANDBETWEEN(1,$A$3)&lt;($D$2+1),RAND(),0)*G275&gt;Equity!G275,"Yes","")</f>
        <v/>
      </c>
      <c r="I275" s="18">
        <f ca="1">IF(H275="",(RAND()/Overview!$K$22+Overview!$L$21)*G275,0)</f>
        <v>1155.5347750786425</v>
      </c>
      <c r="J275" s="24" t="str">
        <f ca="1">IF(IF(RANDBETWEEN(1,$A$3)&lt;($D$2+1),RAND(),0)*I275&gt;Equity!I275,"Yes","")</f>
        <v/>
      </c>
      <c r="K275" s="18">
        <f ca="1">IF(J275="",(RAND()/Overview!$K$22+Overview!$L$21)*I275,0)</f>
        <v>1329.2997093633956</v>
      </c>
      <c r="L275" s="24" t="str">
        <f ca="1">IF(IF(RANDBETWEEN(1,$A$3)&lt;($D$2+1),RAND(),0)*K275&gt;Equity!K275,"Yes","")</f>
        <v/>
      </c>
      <c r="M275" s="18">
        <f ca="1">IF(L275="",(RAND()/Overview!$K$22+Overview!$L$21)*K275,0)</f>
        <v>1544.3610059417524</v>
      </c>
      <c r="N275" s="24" t="str">
        <f ca="1">IF(IF(RANDBETWEEN(1,$A$3)&lt;($D$2+1),RAND(),0)*M275&gt;Equity!M275,"Yes","")</f>
        <v/>
      </c>
      <c r="O275" s="18">
        <f ca="1">IF(N275="",(RAND()/Overview!$K$22+Overview!$L$21)*M275,0)</f>
        <v>1621.5081329991851</v>
      </c>
      <c r="P275" s="24" t="str">
        <f ca="1">IF(IF(RANDBETWEEN(1,$A$3)&lt;($D$2+1),RAND(),0)*O275&gt;Equity!O275,"Yes","")</f>
        <v/>
      </c>
      <c r="Q275" s="18">
        <f ca="1">IF(P275="",(RAND()/Overview!$K$22+Overview!$L$21)*O275,0)</f>
        <v>1611.7475606051046</v>
      </c>
      <c r="R275" s="24" t="str">
        <f ca="1">IF(IF(RANDBETWEEN(1,$A$3)&lt;($D$2+1),RAND(),0)*Q275&gt;Equity!Q275,"Yes","")</f>
        <v/>
      </c>
      <c r="S275" s="18">
        <f ca="1">IF(R275="",(RAND()/Overview!$K$22+Overview!$L$21)*Q275,0)</f>
        <v>1629.4482079296195</v>
      </c>
      <c r="T275" s="24" t="str">
        <f ca="1">IF(IF(RANDBETWEEN(1,$A$3)&lt;($D$2+1),RAND(),0)*S275&gt;Equity!S275,"Yes","")</f>
        <v/>
      </c>
      <c r="U275" s="18">
        <f ca="1">IF(T275="",(RAND()/Overview!$K$22+Overview!$L$21)*S275,0)</f>
        <v>1559.4971674457104</v>
      </c>
      <c r="V275" s="24" t="str">
        <f ca="1">IF(IF(RANDBETWEEN(1,$A$3)&lt;($D$2+1),RAND(),0)*U275&gt;Equity!U275,"Yes","")</f>
        <v/>
      </c>
      <c r="W275" s="18">
        <f ca="1">IF(V275="",(RAND()/Overview!$K$22+Overview!$L$21)*U275,0)</f>
        <v>1366.613168329294</v>
      </c>
    </row>
    <row r="276" spans="2:23" x14ac:dyDescent="0.3">
      <c r="B276" s="4">
        <v>273</v>
      </c>
      <c r="C276" s="41">
        <v>1239.627887851349</v>
      </c>
      <c r="D276" s="24" t="str">
        <f ca="1">IF(IF(RANDBETWEEN(1,$A$3)=1,RAND(),0)*C276&gt;Equity!C276,"Yes","")</f>
        <v/>
      </c>
      <c r="E276" s="18">
        <f ca="1">IF(D276="",(RAND()/Overview!$K$22+Overview!$L$21)*C276,0)</f>
        <v>1409.5550335646358</v>
      </c>
      <c r="F276" s="24" t="str">
        <f ca="1">IF(IF(RANDBETWEEN(1,$A$3)&lt;($D$2+1),RAND(),0)*E276&gt;Equity!E276,"Yes","")</f>
        <v/>
      </c>
      <c r="G276" s="18">
        <f ca="1">IF(F276="",(RAND()/Overview!$K$22+Overview!$L$21)*E276,0)</f>
        <v>1327.9208455710639</v>
      </c>
      <c r="H276" s="24" t="str">
        <f ca="1">IF(IF(RANDBETWEEN(1,$A$3)&lt;($D$2+1),RAND(),0)*G276&gt;Equity!G276,"Yes","")</f>
        <v/>
      </c>
      <c r="I276" s="18">
        <f ca="1">IF(H276="",(RAND()/Overview!$K$22+Overview!$L$21)*G276,0)</f>
        <v>1150.866787855972</v>
      </c>
      <c r="J276" s="24" t="str">
        <f ca="1">IF(IF(RANDBETWEEN(1,$A$3)&lt;($D$2+1),RAND(),0)*I276&gt;Equity!I276,"Yes","")</f>
        <v/>
      </c>
      <c r="K276" s="18">
        <f ca="1">IF(J276="",(RAND()/Overview!$K$22+Overview!$L$21)*I276,0)</f>
        <v>1128.7558795832661</v>
      </c>
      <c r="L276" s="24" t="str">
        <f ca="1">IF(IF(RANDBETWEEN(1,$A$3)&lt;($D$2+1),RAND(),0)*K276&gt;Equity!K276,"Yes","")</f>
        <v/>
      </c>
      <c r="M276" s="18">
        <f ca="1">IF(L276="",(RAND()/Overview!$K$22+Overview!$L$21)*K276,0)</f>
        <v>1322.0093444271072</v>
      </c>
      <c r="N276" s="24" t="str">
        <f ca="1">IF(IF(RANDBETWEEN(1,$A$3)&lt;($D$2+1),RAND(),0)*M276&gt;Equity!M276,"Yes","")</f>
        <v/>
      </c>
      <c r="O276" s="18">
        <f ca="1">IF(N276="",(RAND()/Overview!$K$22+Overview!$L$21)*M276,0)</f>
        <v>1199.4119415134596</v>
      </c>
      <c r="P276" s="24" t="str">
        <f ca="1">IF(IF(RANDBETWEEN(1,$A$3)&lt;($D$2+1),RAND(),0)*O276&gt;Equity!O276,"Yes","")</f>
        <v/>
      </c>
      <c r="Q276" s="18">
        <f ca="1">IF(P276="",(RAND()/Overview!$K$22+Overview!$L$21)*O276,0)</f>
        <v>963.71013188979566</v>
      </c>
      <c r="R276" s="24" t="str">
        <f ca="1">IF(IF(RANDBETWEEN(1,$A$3)&lt;($D$2+1),RAND(),0)*Q276&gt;Equity!Q276,"Yes","")</f>
        <v/>
      </c>
      <c r="S276" s="18">
        <f ca="1">IF(R276="",(RAND()/Overview!$K$22+Overview!$L$21)*Q276,0)</f>
        <v>1028.007529321045</v>
      </c>
      <c r="T276" s="24" t="str">
        <f ca="1">IF(IF(RANDBETWEEN(1,$A$3)&lt;($D$2+1),RAND(),0)*S276&gt;Equity!S276,"Yes","")</f>
        <v/>
      </c>
      <c r="U276" s="18">
        <f ca="1">IF(T276="",(RAND()/Overview!$K$22+Overview!$L$21)*S276,0)</f>
        <v>921.79265906709907</v>
      </c>
      <c r="V276" s="24" t="str">
        <f ca="1">IF(IF(RANDBETWEEN(1,$A$3)&lt;($D$2+1),RAND(),0)*U276&gt;Equity!U276,"Yes","")</f>
        <v/>
      </c>
      <c r="W276" s="18">
        <f ca="1">IF(V276="",(RAND()/Overview!$K$22+Overview!$L$21)*U276,0)</f>
        <v>1101.8783546645427</v>
      </c>
    </row>
    <row r="277" spans="2:23" x14ac:dyDescent="0.3">
      <c r="B277" s="4">
        <v>274</v>
      </c>
      <c r="C277" s="41">
        <v>1233.3482529275889</v>
      </c>
      <c r="D277" s="24" t="str">
        <f ca="1">IF(IF(RANDBETWEEN(1,$A$3)=1,RAND(),0)*C277&gt;Equity!C277,"Yes","")</f>
        <v/>
      </c>
      <c r="E277" s="18">
        <f ca="1">IF(D277="",(RAND()/Overview!$K$22+Overview!$L$21)*C277,0)</f>
        <v>1472.3516945489948</v>
      </c>
      <c r="F277" s="24" t="str">
        <f ca="1">IF(IF(RANDBETWEEN(1,$A$3)&lt;($D$2+1),RAND(),0)*E277&gt;Equity!E277,"Yes","")</f>
        <v/>
      </c>
      <c r="G277" s="18">
        <f ca="1">IF(F277="",(RAND()/Overview!$K$22+Overview!$L$21)*E277,0)</f>
        <v>1720.9361955757147</v>
      </c>
      <c r="H277" s="24" t="str">
        <f ca="1">IF(IF(RANDBETWEEN(1,$A$3)&lt;($D$2+1),RAND(),0)*G277&gt;Equity!G277,"Yes","")</f>
        <v/>
      </c>
      <c r="I277" s="18">
        <f ca="1">IF(H277="",(RAND()/Overview!$K$22+Overview!$L$21)*G277,0)</f>
        <v>1825.0453785985967</v>
      </c>
      <c r="J277" s="24" t="str">
        <f ca="1">IF(IF(RANDBETWEEN(1,$A$3)&lt;($D$2+1),RAND(),0)*I277&gt;Equity!I277,"Yes","")</f>
        <v/>
      </c>
      <c r="K277" s="18">
        <f ca="1">IF(J277="",(RAND()/Overview!$K$22+Overview!$L$21)*I277,0)</f>
        <v>1482.0917741130249</v>
      </c>
      <c r="L277" s="24" t="str">
        <f ca="1">IF(IF(RANDBETWEEN(1,$A$3)&lt;($D$2+1),RAND(),0)*K277&gt;Equity!K277,"Yes","")</f>
        <v/>
      </c>
      <c r="M277" s="18">
        <f ca="1">IF(L277="",(RAND()/Overview!$K$22+Overview!$L$21)*K277,0)</f>
        <v>1620.1688480297537</v>
      </c>
      <c r="N277" s="24" t="str">
        <f ca="1">IF(IF(RANDBETWEEN(1,$A$3)&lt;($D$2+1),RAND(),0)*M277&gt;Equity!M277,"Yes","")</f>
        <v/>
      </c>
      <c r="O277" s="18">
        <f ca="1">IF(N277="",(RAND()/Overview!$K$22+Overview!$L$21)*M277,0)</f>
        <v>1667.0914722648968</v>
      </c>
      <c r="P277" s="24" t="str">
        <f ca="1">IF(IF(RANDBETWEEN(1,$A$3)&lt;($D$2+1),RAND(),0)*O277&gt;Equity!O277,"Yes","")</f>
        <v/>
      </c>
      <c r="Q277" s="18">
        <f ca="1">IF(P277="",(RAND()/Overview!$K$22+Overview!$L$21)*O277,0)</f>
        <v>1829.8891076549521</v>
      </c>
      <c r="R277" s="24" t="str">
        <f ca="1">IF(IF(RANDBETWEEN(1,$A$3)&lt;($D$2+1),RAND(),0)*Q277&gt;Equity!Q277,"Yes","")</f>
        <v/>
      </c>
      <c r="S277" s="18">
        <f ca="1">IF(R277="",(RAND()/Overview!$K$22+Overview!$L$21)*Q277,0)</f>
        <v>1604.5125454538493</v>
      </c>
      <c r="T277" s="24" t="str">
        <f ca="1">IF(IF(RANDBETWEEN(1,$A$3)&lt;($D$2+1),RAND(),0)*S277&gt;Equity!S277,"Yes","")</f>
        <v/>
      </c>
      <c r="U277" s="18">
        <f ca="1">IF(T277="",(RAND()/Overview!$K$22+Overview!$L$21)*S277,0)</f>
        <v>1405.2197545581701</v>
      </c>
      <c r="V277" s="24" t="str">
        <f ca="1">IF(IF(RANDBETWEEN(1,$A$3)&lt;($D$2+1),RAND(),0)*U277&gt;Equity!U277,"Yes","")</f>
        <v/>
      </c>
      <c r="W277" s="18">
        <f ca="1">IF(V277="",(RAND()/Overview!$K$22+Overview!$L$21)*U277,0)</f>
        <v>1568.7367829142806</v>
      </c>
    </row>
    <row r="278" spans="2:23" x14ac:dyDescent="0.3">
      <c r="B278" s="4">
        <v>275</v>
      </c>
      <c r="C278" s="41">
        <v>1227.1231322691051</v>
      </c>
      <c r="D278" s="24" t="str">
        <f ca="1">IF(IF(RANDBETWEEN(1,$A$3)=1,RAND(),0)*C278&gt;Equity!C278,"Yes","")</f>
        <v/>
      </c>
      <c r="E278" s="18">
        <f ca="1">IF(D278="",(RAND()/Overview!$K$22+Overview!$L$21)*C278,0)</f>
        <v>994.90649318900739</v>
      </c>
      <c r="F278" s="24" t="str">
        <f ca="1">IF(IF(RANDBETWEEN(1,$A$3)&lt;($D$2+1),RAND(),0)*E278&gt;Equity!E278,"Yes","")</f>
        <v/>
      </c>
      <c r="G278" s="18">
        <f ca="1">IF(F278="",(RAND()/Overview!$K$22+Overview!$L$21)*E278,0)</f>
        <v>823.83429008037115</v>
      </c>
      <c r="H278" s="24" t="str">
        <f ca="1">IF(IF(RANDBETWEEN(1,$A$3)&lt;($D$2+1),RAND(),0)*G278&gt;Equity!G278,"Yes","")</f>
        <v/>
      </c>
      <c r="I278" s="18">
        <f ca="1">IF(H278="",(RAND()/Overview!$K$22+Overview!$L$21)*G278,0)</f>
        <v>848.9492349513647</v>
      </c>
      <c r="J278" s="24" t="str">
        <f ca="1">IF(IF(RANDBETWEEN(1,$A$3)&lt;($D$2+1),RAND(),0)*I278&gt;Equity!I278,"Yes","")</f>
        <v/>
      </c>
      <c r="K278" s="18">
        <f ca="1">IF(J278="",(RAND()/Overview!$K$22+Overview!$L$21)*I278,0)</f>
        <v>693.51941915767031</v>
      </c>
      <c r="L278" s="24" t="str">
        <f ca="1">IF(IF(RANDBETWEEN(1,$A$3)&lt;($D$2+1),RAND(),0)*K278&gt;Equity!K278,"Yes","")</f>
        <v/>
      </c>
      <c r="M278" s="18">
        <f ca="1">IF(L278="",(RAND()/Overview!$K$22+Overview!$L$21)*K278,0)</f>
        <v>679.04765766037156</v>
      </c>
      <c r="N278" s="24" t="str">
        <f ca="1">IF(IF(RANDBETWEEN(1,$A$3)&lt;($D$2+1),RAND(),0)*M278&gt;Equity!M278,"Yes","")</f>
        <v/>
      </c>
      <c r="O278" s="18">
        <f ca="1">IF(N278="",(RAND()/Overview!$K$22+Overview!$L$21)*M278,0)</f>
        <v>769.99352056296652</v>
      </c>
      <c r="P278" s="24" t="str">
        <f ca="1">IF(IF(RANDBETWEEN(1,$A$3)&lt;($D$2+1),RAND(),0)*O278&gt;Equity!O278,"Yes","")</f>
        <v/>
      </c>
      <c r="Q278" s="18">
        <f ca="1">IF(P278="",(RAND()/Overview!$K$22+Overview!$L$21)*O278,0)</f>
        <v>812.53763307003896</v>
      </c>
      <c r="R278" s="24" t="str">
        <f ca="1">IF(IF(RANDBETWEEN(1,$A$3)&lt;($D$2+1),RAND(),0)*Q278&gt;Equity!Q278,"Yes","")</f>
        <v/>
      </c>
      <c r="S278" s="18">
        <f ca="1">IF(R278="",(RAND()/Overview!$K$22+Overview!$L$21)*Q278,0)</f>
        <v>935.98632637365836</v>
      </c>
      <c r="T278" s="24" t="str">
        <f ca="1">IF(IF(RANDBETWEEN(1,$A$3)&lt;($D$2+1),RAND(),0)*S278&gt;Equity!S278,"Yes","")</f>
        <v/>
      </c>
      <c r="U278" s="18">
        <f ca="1">IF(T278="",(RAND()/Overview!$K$22+Overview!$L$21)*S278,0)</f>
        <v>1050.3054415203771</v>
      </c>
      <c r="V278" s="24" t="str">
        <f ca="1">IF(IF(RANDBETWEEN(1,$A$3)&lt;($D$2+1),RAND(),0)*U278&gt;Equity!U278,"Yes","")</f>
        <v/>
      </c>
      <c r="W278" s="18">
        <f ca="1">IF(V278="",(RAND()/Overview!$K$22+Overview!$L$21)*U278,0)</f>
        <v>1115.6443556155202</v>
      </c>
    </row>
    <row r="279" spans="2:23" x14ac:dyDescent="0.3">
      <c r="B279" s="4">
        <v>276</v>
      </c>
      <c r="C279" s="41">
        <v>1220.951856968667</v>
      </c>
      <c r="D279" s="24" t="str">
        <f ca="1">IF(IF(RANDBETWEEN(1,$A$3)=1,RAND(),0)*C279&gt;Equity!C279,"Yes","")</f>
        <v/>
      </c>
      <c r="E279" s="18">
        <f ca="1">IF(D279="",(RAND()/Overview!$K$22+Overview!$L$21)*C279,0)</f>
        <v>1436.4648823424263</v>
      </c>
      <c r="F279" s="24" t="str">
        <f ca="1">IF(IF(RANDBETWEEN(1,$A$3)&lt;($D$2+1),RAND(),0)*E279&gt;Equity!E279,"Yes","")</f>
        <v/>
      </c>
      <c r="G279" s="18">
        <f ca="1">IF(F279="",(RAND()/Overview!$K$22+Overview!$L$21)*E279,0)</f>
        <v>1673.1369480187457</v>
      </c>
      <c r="H279" s="24" t="str">
        <f ca="1">IF(IF(RANDBETWEEN(1,$A$3)&lt;($D$2+1),RAND(),0)*G279&gt;Equity!G279,"Yes","")</f>
        <v/>
      </c>
      <c r="I279" s="18">
        <f ca="1">IF(H279="",(RAND()/Overview!$K$22+Overview!$L$21)*G279,0)</f>
        <v>1944.8516860493414</v>
      </c>
      <c r="J279" s="24" t="str">
        <f ca="1">IF(IF(RANDBETWEEN(1,$A$3)&lt;($D$2+1),RAND(),0)*I279&gt;Equity!I279,"Yes","")</f>
        <v/>
      </c>
      <c r="K279" s="18">
        <f ca="1">IF(J279="",(RAND()/Overview!$K$22+Overview!$L$21)*I279,0)</f>
        <v>2116.0468783141196</v>
      </c>
      <c r="L279" s="24" t="str">
        <f ca="1">IF(IF(RANDBETWEEN(1,$A$3)&lt;($D$2+1),RAND(),0)*K279&gt;Equity!K279,"Yes","")</f>
        <v/>
      </c>
      <c r="M279" s="18">
        <f ca="1">IF(L279="",(RAND()/Overview!$K$22+Overview!$L$21)*K279,0)</f>
        <v>2160.5508133191779</v>
      </c>
      <c r="N279" s="24" t="str">
        <f ca="1">IF(IF(RANDBETWEEN(1,$A$3)&lt;($D$2+1),RAND(),0)*M279&gt;Equity!M279,"Yes","")</f>
        <v/>
      </c>
      <c r="O279" s="18">
        <f ca="1">IF(N279="",(RAND()/Overview!$K$22+Overview!$L$21)*M279,0)</f>
        <v>1844.0687717877081</v>
      </c>
      <c r="P279" s="24" t="str">
        <f ca="1">IF(IF(RANDBETWEEN(1,$A$3)&lt;($D$2+1),RAND(),0)*O279&gt;Equity!O279,"Yes","")</f>
        <v/>
      </c>
      <c r="Q279" s="18">
        <f ca="1">IF(P279="",(RAND()/Overview!$K$22+Overview!$L$21)*O279,0)</f>
        <v>1859.807175273856</v>
      </c>
      <c r="R279" s="24" t="str">
        <f ca="1">IF(IF(RANDBETWEEN(1,$A$3)&lt;($D$2+1),RAND(),0)*Q279&gt;Equity!Q279,"Yes","")</f>
        <v/>
      </c>
      <c r="S279" s="18">
        <f ca="1">IF(R279="",(RAND()/Overview!$K$22+Overview!$L$21)*Q279,0)</f>
        <v>1570.9435148176019</v>
      </c>
      <c r="T279" s="24" t="str">
        <f ca="1">IF(IF(RANDBETWEEN(1,$A$3)&lt;($D$2+1),RAND(),0)*S279&gt;Equity!S279,"Yes","")</f>
        <v/>
      </c>
      <c r="U279" s="18">
        <f ca="1">IF(T279="",(RAND()/Overview!$K$22+Overview!$L$21)*S279,0)</f>
        <v>1476.4586671840277</v>
      </c>
      <c r="V279" s="24" t="str">
        <f ca="1">IF(IF(RANDBETWEEN(1,$A$3)&lt;($D$2+1),RAND(),0)*U279&gt;Equity!U279,"Yes","")</f>
        <v/>
      </c>
      <c r="W279" s="18">
        <f ca="1">IF(V279="",(RAND()/Overview!$K$22+Overview!$L$21)*U279,0)</f>
        <v>1758.9225632214807</v>
      </c>
    </row>
    <row r="280" spans="2:23" x14ac:dyDescent="0.3">
      <c r="B280" s="4">
        <v>277</v>
      </c>
      <c r="C280" s="41">
        <v>1214.8337687102555</v>
      </c>
      <c r="D280" s="24" t="str">
        <f ca="1">IF(IF(RANDBETWEEN(1,$A$3)=1,RAND(),0)*C280&gt;Equity!C280,"Yes","")</f>
        <v/>
      </c>
      <c r="E280" s="18">
        <f ca="1">IF(D280="",(RAND()/Overview!$K$22+Overview!$L$21)*C280,0)</f>
        <v>972.48748946397939</v>
      </c>
      <c r="F280" s="24" t="str">
        <f ca="1">IF(IF(RANDBETWEEN(1,$A$3)&lt;($D$2+1),RAND(),0)*E280&gt;Equity!E280,"Yes","")</f>
        <v/>
      </c>
      <c r="G280" s="18">
        <f ca="1">IF(F280="",(RAND()/Overview!$K$22+Overview!$L$21)*E280,0)</f>
        <v>993.35607401791208</v>
      </c>
      <c r="H280" s="24" t="str">
        <f ca="1">IF(IF(RANDBETWEEN(1,$A$3)&lt;($D$2+1),RAND(),0)*G280&gt;Equity!G280,"Yes","")</f>
        <v/>
      </c>
      <c r="I280" s="18">
        <f ca="1">IF(H280="",(RAND()/Overview!$K$22+Overview!$L$21)*G280,0)</f>
        <v>846.18256006134357</v>
      </c>
      <c r="J280" s="24" t="str">
        <f ca="1">IF(IF(RANDBETWEEN(1,$A$3)&lt;($D$2+1),RAND(),0)*I280&gt;Equity!I280,"Yes","")</f>
        <v/>
      </c>
      <c r="K280" s="18">
        <f ca="1">IF(J280="",(RAND()/Overview!$K$22+Overview!$L$21)*I280,0)</f>
        <v>956.25107264602434</v>
      </c>
      <c r="L280" s="24" t="str">
        <f ca="1">IF(IF(RANDBETWEEN(1,$A$3)&lt;($D$2+1),RAND(),0)*K280&gt;Equity!K280,"Yes","")</f>
        <v/>
      </c>
      <c r="M280" s="18">
        <f ca="1">IF(L280="",(RAND()/Overview!$K$22+Overview!$L$21)*K280,0)</f>
        <v>1112.5040049071984</v>
      </c>
      <c r="N280" s="24" t="str">
        <f ca="1">IF(IF(RANDBETWEEN(1,$A$3)&lt;($D$2+1),RAND(),0)*M280&gt;Equity!M280,"Yes","")</f>
        <v/>
      </c>
      <c r="O280" s="18">
        <f ca="1">IF(N280="",(RAND()/Overview!$K$22+Overview!$L$21)*M280,0)</f>
        <v>1306.9775181899688</v>
      </c>
      <c r="P280" s="24" t="str">
        <f ca="1">IF(IF(RANDBETWEEN(1,$A$3)&lt;($D$2+1),RAND(),0)*O280&gt;Equity!O280,"Yes","")</f>
        <v/>
      </c>
      <c r="Q280" s="18">
        <f ca="1">IF(P280="",(RAND()/Overview!$K$22+Overview!$L$21)*O280,0)</f>
        <v>1240.7614668360259</v>
      </c>
      <c r="R280" s="24" t="str">
        <f ca="1">IF(IF(RANDBETWEEN(1,$A$3)&lt;($D$2+1),RAND(),0)*Q280&gt;Equity!Q280,"Yes","")</f>
        <v/>
      </c>
      <c r="S280" s="18">
        <f ca="1">IF(R280="",(RAND()/Overview!$K$22+Overview!$L$21)*Q280,0)</f>
        <v>1445.9256028172856</v>
      </c>
      <c r="T280" s="24" t="str">
        <f ca="1">IF(IF(RANDBETWEEN(1,$A$3)&lt;($D$2+1),RAND(),0)*S280&gt;Equity!S280,"Yes","")</f>
        <v/>
      </c>
      <c r="U280" s="18">
        <f ca="1">IF(T280="",(RAND()/Overview!$K$22+Overview!$L$21)*S280,0)</f>
        <v>1325.4816354362806</v>
      </c>
      <c r="V280" s="24" t="str">
        <f ca="1">IF(IF(RANDBETWEEN(1,$A$3)&lt;($D$2+1),RAND(),0)*U280&gt;Equity!U280,"Yes","")</f>
        <v/>
      </c>
      <c r="W280" s="18">
        <f ca="1">IF(V280="",(RAND()/Overview!$K$22+Overview!$L$21)*U280,0)</f>
        <v>1579.7317730696918</v>
      </c>
    </row>
    <row r="281" spans="2:23" x14ac:dyDescent="0.3">
      <c r="B281" s="4">
        <v>278</v>
      </c>
      <c r="C281" s="41">
        <v>1208.7682195639131</v>
      </c>
      <c r="D281" s="24" t="str">
        <f ca="1">IF(IF(RANDBETWEEN(1,$A$3)=1,RAND(),0)*C281&gt;Equity!C281,"Yes","")</f>
        <v/>
      </c>
      <c r="E281" s="18">
        <f ca="1">IF(D281="",(RAND()/Overview!$K$22+Overview!$L$21)*C281,0)</f>
        <v>1197.2247342833771</v>
      </c>
      <c r="F281" s="24" t="str">
        <f ca="1">IF(IF(RANDBETWEEN(1,$A$3)&lt;($D$2+1),RAND(),0)*E281&gt;Equity!E281,"Yes","")</f>
        <v/>
      </c>
      <c r="G281" s="18">
        <f ca="1">IF(F281="",(RAND()/Overview!$K$22+Overview!$L$21)*E281,0)</f>
        <v>1199.5077315696537</v>
      </c>
      <c r="H281" s="24" t="str">
        <f ca="1">IF(IF(RANDBETWEEN(1,$A$3)&lt;($D$2+1),RAND(),0)*G281&gt;Equity!G281,"Yes","")</f>
        <v/>
      </c>
      <c r="I281" s="18">
        <f ca="1">IF(H281="",(RAND()/Overview!$K$22+Overview!$L$21)*G281,0)</f>
        <v>1144.0901533814249</v>
      </c>
      <c r="J281" s="24" t="str">
        <f ca="1">IF(IF(RANDBETWEEN(1,$A$3)&lt;($D$2+1),RAND(),0)*I281&gt;Equity!I281,"Yes","")</f>
        <v/>
      </c>
      <c r="K281" s="18">
        <f ca="1">IF(J281="",(RAND()/Overview!$K$22+Overview!$L$21)*I281,0)</f>
        <v>1136.8740370295311</v>
      </c>
      <c r="L281" s="24" t="str">
        <f ca="1">IF(IF(RANDBETWEEN(1,$A$3)&lt;($D$2+1),RAND(),0)*K281&gt;Equity!K281,"Yes","")</f>
        <v/>
      </c>
      <c r="M281" s="18">
        <f ca="1">IF(L281="",(RAND()/Overview!$K$22+Overview!$L$21)*K281,0)</f>
        <v>930.15275983068489</v>
      </c>
      <c r="N281" s="24" t="str">
        <f ca="1">IF(IF(RANDBETWEEN(1,$A$3)&lt;($D$2+1),RAND(),0)*M281&gt;Equity!M281,"Yes","")</f>
        <v/>
      </c>
      <c r="O281" s="18">
        <f ca="1">IF(N281="",(RAND()/Overview!$K$22+Overview!$L$21)*M281,0)</f>
        <v>1016.0651490361494</v>
      </c>
      <c r="P281" s="24" t="str">
        <f ca="1">IF(IF(RANDBETWEEN(1,$A$3)&lt;($D$2+1),RAND(),0)*O281&gt;Equity!O281,"Yes","")</f>
        <v/>
      </c>
      <c r="Q281" s="18">
        <f ca="1">IF(P281="",(RAND()/Overview!$K$22+Overview!$L$21)*O281,0)</f>
        <v>1041.2583647301201</v>
      </c>
      <c r="R281" s="24" t="str">
        <f ca="1">IF(IF(RANDBETWEEN(1,$A$3)&lt;($D$2+1),RAND(),0)*Q281&gt;Equity!Q281,"Yes","")</f>
        <v/>
      </c>
      <c r="S281" s="18">
        <f ca="1">IF(R281="",(RAND()/Overview!$K$22+Overview!$L$21)*Q281,0)</f>
        <v>1190.1642915446107</v>
      </c>
      <c r="T281" s="24" t="str">
        <f ca="1">IF(IF(RANDBETWEEN(1,$A$3)&lt;($D$2+1),RAND(),0)*S281&gt;Equity!S281,"Yes","")</f>
        <v/>
      </c>
      <c r="U281" s="18">
        <f ca="1">IF(T281="",(RAND()/Overview!$K$22+Overview!$L$21)*S281,0)</f>
        <v>1118.9529052444798</v>
      </c>
      <c r="V281" s="24" t="str">
        <f ca="1">IF(IF(RANDBETWEEN(1,$A$3)&lt;($D$2+1),RAND(),0)*U281&gt;Equity!U281,"Yes","")</f>
        <v/>
      </c>
      <c r="W281" s="18">
        <f ca="1">IF(V281="",(RAND()/Overview!$K$22+Overview!$L$21)*U281,0)</f>
        <v>1178.2621745144791</v>
      </c>
    </row>
    <row r="282" spans="2:23" x14ac:dyDescent="0.3">
      <c r="B282" s="4">
        <v>279</v>
      </c>
      <c r="C282" s="41">
        <v>1202.7545717852554</v>
      </c>
      <c r="D282" s="24" t="str">
        <f ca="1">IF(IF(RANDBETWEEN(1,$A$3)=1,RAND(),0)*C282&gt;Equity!C282,"Yes","")</f>
        <v/>
      </c>
      <c r="E282" s="18">
        <f ca="1">IF(D282="",(RAND()/Overview!$K$22+Overview!$L$21)*C282,0)</f>
        <v>1083.2271785466726</v>
      </c>
      <c r="F282" s="24" t="str">
        <f ca="1">IF(IF(RANDBETWEEN(1,$A$3)&lt;($D$2+1),RAND(),0)*E282&gt;Equity!E282,"Yes","")</f>
        <v/>
      </c>
      <c r="G282" s="18">
        <f ca="1">IF(F282="",(RAND()/Overview!$K$22+Overview!$L$21)*E282,0)</f>
        <v>1142.0549401159292</v>
      </c>
      <c r="H282" s="24" t="str">
        <f ca="1">IF(IF(RANDBETWEEN(1,$A$3)&lt;($D$2+1),RAND(),0)*G282&gt;Equity!G282,"Yes","")</f>
        <v/>
      </c>
      <c r="I282" s="18">
        <f ca="1">IF(H282="",(RAND()/Overview!$K$22+Overview!$L$21)*G282,0)</f>
        <v>1125.6613179170292</v>
      </c>
      <c r="J282" s="24" t="str">
        <f ca="1">IF(IF(RANDBETWEEN(1,$A$3)&lt;($D$2+1),RAND(),0)*I282&gt;Equity!I282,"Yes","")</f>
        <v/>
      </c>
      <c r="K282" s="18">
        <f ca="1">IF(J282="",(RAND()/Overview!$K$22+Overview!$L$21)*I282,0)</f>
        <v>1116.0639755651659</v>
      </c>
      <c r="L282" s="24" t="str">
        <f ca="1">IF(IF(RANDBETWEEN(1,$A$3)&lt;($D$2+1),RAND(),0)*K282&gt;Equity!K282,"Yes","")</f>
        <v/>
      </c>
      <c r="M282" s="18">
        <f ca="1">IF(L282="",(RAND()/Overview!$K$22+Overview!$L$21)*K282,0)</f>
        <v>1304.8515764929025</v>
      </c>
      <c r="N282" s="24" t="str">
        <f ca="1">IF(IF(RANDBETWEEN(1,$A$3)&lt;($D$2+1),RAND(),0)*M282&gt;Equity!M282,"Yes","")</f>
        <v/>
      </c>
      <c r="O282" s="18">
        <f ca="1">IF(N282="",(RAND()/Overview!$K$22+Overview!$L$21)*M282,0)</f>
        <v>1127.8766199135237</v>
      </c>
      <c r="P282" s="24" t="str">
        <f ca="1">IF(IF(RANDBETWEEN(1,$A$3)&lt;($D$2+1),RAND(),0)*O282&gt;Equity!O282,"Yes","")</f>
        <v/>
      </c>
      <c r="Q282" s="18">
        <f ca="1">IF(P282="",(RAND()/Overview!$K$22+Overview!$L$21)*O282,0)</f>
        <v>1045.1996652979005</v>
      </c>
      <c r="R282" s="24" t="str">
        <f ca="1">IF(IF(RANDBETWEEN(1,$A$3)&lt;($D$2+1),RAND(),0)*Q282&gt;Equity!Q282,"Yes","")</f>
        <v/>
      </c>
      <c r="S282" s="18">
        <f ca="1">IF(R282="",(RAND()/Overview!$K$22+Overview!$L$21)*Q282,0)</f>
        <v>1211.6185153770978</v>
      </c>
      <c r="T282" s="24" t="str">
        <f ca="1">IF(IF(RANDBETWEEN(1,$A$3)&lt;($D$2+1),RAND(),0)*S282&gt;Equity!S282,"Yes","")</f>
        <v/>
      </c>
      <c r="U282" s="18">
        <f ca="1">IF(T282="",(RAND()/Overview!$K$22+Overview!$L$21)*S282,0)</f>
        <v>1077.5988619459351</v>
      </c>
      <c r="V282" s="24" t="str">
        <f ca="1">IF(IF(RANDBETWEEN(1,$A$3)&lt;($D$2+1),RAND(),0)*U282&gt;Equity!U282,"Yes","")</f>
        <v/>
      </c>
      <c r="W282" s="18">
        <f ca="1">IF(V282="",(RAND()/Overview!$K$22+Overview!$L$21)*U282,0)</f>
        <v>1106.0670577735077</v>
      </c>
    </row>
    <row r="283" spans="2:23" x14ac:dyDescent="0.3">
      <c r="B283" s="4">
        <v>280</v>
      </c>
      <c r="C283" s="41">
        <v>1196.7921976195817</v>
      </c>
      <c r="D283" s="24" t="str">
        <f ca="1">IF(IF(RANDBETWEEN(1,$A$3)=1,RAND(),0)*C283&gt;Equity!C283,"Yes","")</f>
        <v/>
      </c>
      <c r="E283" s="18">
        <f ca="1">IF(D283="",(RAND()/Overview!$K$22+Overview!$L$21)*C283,0)</f>
        <v>1433.5878839632085</v>
      </c>
      <c r="F283" s="24" t="str">
        <f ca="1">IF(IF(RANDBETWEEN(1,$A$3)&lt;($D$2+1),RAND(),0)*E283&gt;Equity!E283,"Yes","")</f>
        <v/>
      </c>
      <c r="G283" s="18">
        <f ca="1">IF(F283="",(RAND()/Overview!$K$22+Overview!$L$21)*E283,0)</f>
        <v>1529.3161936721672</v>
      </c>
      <c r="H283" s="24" t="str">
        <f ca="1">IF(IF(RANDBETWEEN(1,$A$3)&lt;($D$2+1),RAND(),0)*G283&gt;Equity!G283,"Yes","")</f>
        <v/>
      </c>
      <c r="I283" s="18">
        <f ca="1">IF(H283="",(RAND()/Overview!$K$22+Overview!$L$21)*G283,0)</f>
        <v>1691.7430948607716</v>
      </c>
      <c r="J283" s="24" t="str">
        <f ca="1">IF(IF(RANDBETWEEN(1,$A$3)&lt;($D$2+1),RAND(),0)*I283&gt;Equity!I283,"Yes","")</f>
        <v/>
      </c>
      <c r="K283" s="18">
        <f ca="1">IF(J283="",(RAND()/Overview!$K$22+Overview!$L$21)*I283,0)</f>
        <v>1384.288024285411</v>
      </c>
      <c r="L283" s="24" t="str">
        <f ca="1">IF(IF(RANDBETWEEN(1,$A$3)&lt;($D$2+1),RAND(),0)*K283&gt;Equity!K283,"Yes","")</f>
        <v/>
      </c>
      <c r="M283" s="18">
        <f ca="1">IF(L283="",(RAND()/Overview!$K$22+Overview!$L$21)*K283,0)</f>
        <v>1526.5571577002456</v>
      </c>
      <c r="N283" s="24" t="str">
        <f ca="1">IF(IF(RANDBETWEEN(1,$A$3)&lt;($D$2+1),RAND(),0)*M283&gt;Equity!M283,"Yes","")</f>
        <v/>
      </c>
      <c r="O283" s="18">
        <f ca="1">IF(N283="",(RAND()/Overview!$K$22+Overview!$L$21)*M283,0)</f>
        <v>1525.5644516301863</v>
      </c>
      <c r="P283" s="24" t="str">
        <f ca="1">IF(IF(RANDBETWEEN(1,$A$3)&lt;($D$2+1),RAND(),0)*O283&gt;Equity!O283,"Yes","")</f>
        <v/>
      </c>
      <c r="Q283" s="18">
        <f ca="1">IF(P283="",(RAND()/Overview!$K$22+Overview!$L$21)*O283,0)</f>
        <v>1568.2954648999162</v>
      </c>
      <c r="R283" s="24" t="str">
        <f ca="1">IF(IF(RANDBETWEEN(1,$A$3)&lt;($D$2+1),RAND(),0)*Q283&gt;Equity!Q283,"Yes","")</f>
        <v/>
      </c>
      <c r="S283" s="18">
        <f ca="1">IF(R283="",(RAND()/Overview!$K$22+Overview!$L$21)*Q283,0)</f>
        <v>1427.3379397989418</v>
      </c>
      <c r="T283" s="24" t="str">
        <f ca="1">IF(IF(RANDBETWEEN(1,$A$3)&lt;($D$2+1),RAND(),0)*S283&gt;Equity!S283,"Yes","")</f>
        <v/>
      </c>
      <c r="U283" s="18">
        <f ca="1">IF(T283="",(RAND()/Overview!$K$22+Overview!$L$21)*S283,0)</f>
        <v>1176.3107901830811</v>
      </c>
      <c r="V283" s="24" t="str">
        <f ca="1">IF(IF(RANDBETWEEN(1,$A$3)&lt;($D$2+1),RAND(),0)*U283&gt;Equity!U283,"Yes","")</f>
        <v/>
      </c>
      <c r="W283" s="18">
        <f ca="1">IF(V283="",(RAND()/Overview!$K$22+Overview!$L$21)*U283,0)</f>
        <v>1026.133416261998</v>
      </c>
    </row>
    <row r="284" spans="2:23" x14ac:dyDescent="0.3">
      <c r="B284" s="4">
        <v>281</v>
      </c>
      <c r="C284" s="41">
        <v>1190.8804791104258</v>
      </c>
      <c r="D284" s="24" t="str">
        <f ca="1">IF(IF(RANDBETWEEN(1,$A$3)=1,RAND(),0)*C284&gt;Equity!C284,"Yes","")</f>
        <v/>
      </c>
      <c r="E284" s="18">
        <f ca="1">IF(D284="",(RAND()/Overview!$K$22+Overview!$L$21)*C284,0)</f>
        <v>1154.9177419978118</v>
      </c>
      <c r="F284" s="24" t="str">
        <f ca="1">IF(IF(RANDBETWEEN(1,$A$3)&lt;($D$2+1),RAND(),0)*E284&gt;Equity!E284,"Yes","")</f>
        <v/>
      </c>
      <c r="G284" s="18">
        <f ca="1">IF(F284="",(RAND()/Overview!$K$22+Overview!$L$21)*E284,0)</f>
        <v>1079.3532995890566</v>
      </c>
      <c r="H284" s="24" t="str">
        <f ca="1">IF(IF(RANDBETWEEN(1,$A$3)&lt;($D$2+1),RAND(),0)*G284&gt;Equity!G284,"Yes","")</f>
        <v/>
      </c>
      <c r="I284" s="18">
        <f ca="1">IF(H284="",(RAND()/Overview!$K$22+Overview!$L$21)*G284,0)</f>
        <v>1200.153751583626</v>
      </c>
      <c r="J284" s="24" t="str">
        <f ca="1">IF(IF(RANDBETWEEN(1,$A$3)&lt;($D$2+1),RAND(),0)*I284&gt;Equity!I284,"Yes","")</f>
        <v/>
      </c>
      <c r="K284" s="18">
        <f ca="1">IF(J284="",(RAND()/Overview!$K$22+Overview!$L$21)*I284,0)</f>
        <v>1390.3193591169766</v>
      </c>
      <c r="L284" s="24" t="str">
        <f ca="1">IF(IF(RANDBETWEEN(1,$A$3)&lt;($D$2+1),RAND(),0)*K284&gt;Equity!K284,"Yes","")</f>
        <v/>
      </c>
      <c r="M284" s="18">
        <f ca="1">IF(L284="",(RAND()/Overview!$K$22+Overview!$L$21)*K284,0)</f>
        <v>1461.4985819132605</v>
      </c>
      <c r="N284" s="24" t="str">
        <f ca="1">IF(IF(RANDBETWEEN(1,$A$3)&lt;($D$2+1),RAND(),0)*M284&gt;Equity!M284,"Yes","")</f>
        <v/>
      </c>
      <c r="O284" s="18">
        <f ca="1">IF(N284="",(RAND()/Overview!$K$22+Overview!$L$21)*M284,0)</f>
        <v>1421.6518710324121</v>
      </c>
      <c r="P284" s="24" t="str">
        <f ca="1">IF(IF(RANDBETWEEN(1,$A$3)&lt;($D$2+1),RAND(),0)*O284&gt;Equity!O284,"Yes","")</f>
        <v/>
      </c>
      <c r="Q284" s="18">
        <f ca="1">IF(P284="",(RAND()/Overview!$K$22+Overview!$L$21)*O284,0)</f>
        <v>1636.3061821785341</v>
      </c>
      <c r="R284" s="24" t="str">
        <f ca="1">IF(IF(RANDBETWEEN(1,$A$3)&lt;($D$2+1),RAND(),0)*Q284&gt;Equity!Q284,"Yes","")</f>
        <v/>
      </c>
      <c r="S284" s="18">
        <f ca="1">IF(R284="",(RAND()/Overview!$K$22+Overview!$L$21)*Q284,0)</f>
        <v>1387.4105309162339</v>
      </c>
      <c r="T284" s="24" t="str">
        <f ca="1">IF(IF(RANDBETWEEN(1,$A$3)&lt;($D$2+1),RAND(),0)*S284&gt;Equity!S284,"Yes","")</f>
        <v/>
      </c>
      <c r="U284" s="18">
        <f ca="1">IF(T284="",(RAND()/Overview!$K$22+Overview!$L$21)*S284,0)</f>
        <v>1209.8222052228095</v>
      </c>
      <c r="V284" s="24" t="str">
        <f ca="1">IF(IF(RANDBETWEEN(1,$A$3)&lt;($D$2+1),RAND(),0)*U284&gt;Equity!U284,"Yes","")</f>
        <v/>
      </c>
      <c r="W284" s="18">
        <f ca="1">IF(V284="",(RAND()/Overview!$K$22+Overview!$L$21)*U284,0)</f>
        <v>1387.2207233218344</v>
      </c>
    </row>
    <row r="285" spans="2:23" x14ac:dyDescent="0.3">
      <c r="B285" s="4">
        <v>282</v>
      </c>
      <c r="C285" s="41">
        <v>1185.0188079124375</v>
      </c>
      <c r="D285" s="24" t="str">
        <f ca="1">IF(IF(RANDBETWEEN(1,$A$3)=1,RAND(),0)*C285&gt;Equity!C285,"Yes","")</f>
        <v/>
      </c>
      <c r="E285" s="18">
        <f ca="1">IF(D285="",(RAND()/Overview!$K$22+Overview!$L$21)*C285,0)</f>
        <v>982.42548149894617</v>
      </c>
      <c r="F285" s="24" t="str">
        <f ca="1">IF(IF(RANDBETWEEN(1,$A$3)&lt;($D$2+1),RAND(),0)*E285&gt;Equity!E285,"Yes","")</f>
        <v/>
      </c>
      <c r="G285" s="18">
        <f ca="1">IF(F285="",(RAND()/Overview!$K$22+Overview!$L$21)*E285,0)</f>
        <v>928.86225560791831</v>
      </c>
      <c r="H285" s="24" t="str">
        <f ca="1">IF(IF(RANDBETWEEN(1,$A$3)&lt;($D$2+1),RAND(),0)*G285&gt;Equity!G285,"Yes","")</f>
        <v/>
      </c>
      <c r="I285" s="18">
        <f ca="1">IF(H285="",(RAND()/Overview!$K$22+Overview!$L$21)*G285,0)</f>
        <v>971.16246091444009</v>
      </c>
      <c r="J285" s="24" t="str">
        <f ca="1">IF(IF(RANDBETWEEN(1,$A$3)&lt;($D$2+1),RAND(),0)*I285&gt;Equity!I285,"Yes","")</f>
        <v/>
      </c>
      <c r="K285" s="18">
        <f ca="1">IF(J285="",(RAND()/Overview!$K$22+Overview!$L$21)*I285,0)</f>
        <v>921.85956494118295</v>
      </c>
      <c r="L285" s="24" t="str">
        <f ca="1">IF(IF(RANDBETWEEN(1,$A$3)&lt;($D$2+1),RAND(),0)*K285&gt;Equity!K285,"Yes","")</f>
        <v/>
      </c>
      <c r="M285" s="18">
        <f ca="1">IF(L285="",(RAND()/Overview!$K$22+Overview!$L$21)*K285,0)</f>
        <v>854.13899316793015</v>
      </c>
      <c r="N285" s="24" t="str">
        <f ca="1">IF(IF(RANDBETWEEN(1,$A$3)&lt;($D$2+1),RAND(),0)*M285&gt;Equity!M285,"Yes","")</f>
        <v/>
      </c>
      <c r="O285" s="18">
        <f ca="1">IF(N285="",(RAND()/Overview!$K$22+Overview!$L$21)*M285,0)</f>
        <v>695.28132963372059</v>
      </c>
      <c r="P285" s="24" t="str">
        <f ca="1">IF(IF(RANDBETWEEN(1,$A$3)&lt;($D$2+1),RAND(),0)*O285&gt;Equity!O285,"Yes","")</f>
        <v/>
      </c>
      <c r="Q285" s="18">
        <f ca="1">IF(P285="",(RAND()/Overview!$K$22+Overview!$L$21)*O285,0)</f>
        <v>584.38426216885</v>
      </c>
      <c r="R285" s="24" t="str">
        <f ca="1">IF(IF(RANDBETWEEN(1,$A$3)&lt;($D$2+1),RAND(),0)*Q285&gt;Equity!Q285,"Yes","")</f>
        <v/>
      </c>
      <c r="S285" s="18">
        <f ca="1">IF(R285="",(RAND()/Overview!$K$22+Overview!$L$21)*Q285,0)</f>
        <v>607.36975791078908</v>
      </c>
      <c r="T285" s="24" t="str">
        <f ca="1">IF(IF(RANDBETWEEN(1,$A$3)&lt;($D$2+1),RAND(),0)*S285&gt;Equity!S285,"Yes","")</f>
        <v/>
      </c>
      <c r="U285" s="18">
        <f ca="1">IF(T285="",(RAND()/Overview!$K$22+Overview!$L$21)*S285,0)</f>
        <v>607.90728344662773</v>
      </c>
      <c r="V285" s="24" t="str">
        <f ca="1">IF(IF(RANDBETWEEN(1,$A$3)&lt;($D$2+1),RAND(),0)*U285&gt;Equity!U285,"Yes","")</f>
        <v/>
      </c>
      <c r="W285" s="18">
        <f ca="1">IF(V285="",(RAND()/Overview!$K$22+Overview!$L$21)*U285,0)</f>
        <v>504.53827520391053</v>
      </c>
    </row>
    <row r="286" spans="2:23" x14ac:dyDescent="0.3">
      <c r="B286" s="4">
        <v>283</v>
      </c>
      <c r="C286" s="41">
        <v>1179.2065851084988</v>
      </c>
      <c r="D286" s="24" t="str">
        <f ca="1">IF(IF(RANDBETWEEN(1,$A$3)=1,RAND(),0)*C286&gt;Equity!C286,"Yes","")</f>
        <v/>
      </c>
      <c r="E286" s="18">
        <f ca="1">IF(D286="",(RAND()/Overview!$K$22+Overview!$L$21)*C286,0)</f>
        <v>1061.2178471896361</v>
      </c>
      <c r="F286" s="24" t="str">
        <f ca="1">IF(IF(RANDBETWEEN(1,$A$3)&lt;($D$2+1),RAND(),0)*E286&gt;Equity!E286,"Yes","")</f>
        <v/>
      </c>
      <c r="G286" s="18">
        <f ca="1">IF(F286="",(RAND()/Overview!$K$22+Overview!$L$21)*E286,0)</f>
        <v>1204.2123260408075</v>
      </c>
      <c r="H286" s="24" t="str">
        <f ca="1">IF(IF(RANDBETWEEN(1,$A$3)&lt;($D$2+1),RAND(),0)*G286&gt;Equity!G286,"Yes","")</f>
        <v/>
      </c>
      <c r="I286" s="18">
        <f ca="1">IF(H286="",(RAND()/Overview!$K$22+Overview!$L$21)*G286,0)</f>
        <v>1004.3171827706849</v>
      </c>
      <c r="J286" s="24" t="str">
        <f ca="1">IF(IF(RANDBETWEEN(1,$A$3)&lt;($D$2+1),RAND(),0)*I286&gt;Equity!I286,"Yes","")</f>
        <v/>
      </c>
      <c r="K286" s="18">
        <f ca="1">IF(J286="",(RAND()/Overview!$K$22+Overview!$L$21)*I286,0)</f>
        <v>1043.1561816654018</v>
      </c>
      <c r="L286" s="24" t="str">
        <f ca="1">IF(IF(RANDBETWEEN(1,$A$3)&lt;($D$2+1),RAND(),0)*K286&gt;Equity!K286,"Yes","")</f>
        <v/>
      </c>
      <c r="M286" s="18">
        <f ca="1">IF(L286="",(RAND()/Overview!$K$22+Overview!$L$21)*K286,0)</f>
        <v>837.97865079158191</v>
      </c>
      <c r="N286" s="24" t="str">
        <f ca="1">IF(IF(RANDBETWEEN(1,$A$3)&lt;($D$2+1),RAND(),0)*M286&gt;Equity!M286,"Yes","")</f>
        <v/>
      </c>
      <c r="O286" s="18">
        <f ca="1">IF(N286="",(RAND()/Overview!$K$22+Overview!$L$21)*M286,0)</f>
        <v>860.937797798205</v>
      </c>
      <c r="P286" s="24" t="str">
        <f ca="1">IF(IF(RANDBETWEEN(1,$A$3)&lt;($D$2+1),RAND(),0)*O286&gt;Equity!O286,"Yes","")</f>
        <v/>
      </c>
      <c r="Q286" s="18">
        <f ca="1">IF(P286="",(RAND()/Overview!$K$22+Overview!$L$21)*O286,0)</f>
        <v>839.84533419365437</v>
      </c>
      <c r="R286" s="24" t="str">
        <f ca="1">IF(IF(RANDBETWEEN(1,$A$3)&lt;($D$2+1),RAND(),0)*Q286&gt;Equity!Q286,"Yes","")</f>
        <v/>
      </c>
      <c r="S286" s="18">
        <f ca="1">IF(R286="",(RAND()/Overview!$K$22+Overview!$L$21)*Q286,0)</f>
        <v>765.18155052086206</v>
      </c>
      <c r="T286" s="24" t="str">
        <f ca="1">IF(IF(RANDBETWEEN(1,$A$3)&lt;($D$2+1),RAND(),0)*S286&gt;Equity!S286,"Yes","")</f>
        <v/>
      </c>
      <c r="U286" s="18">
        <f ca="1">IF(T286="",(RAND()/Overview!$K$22+Overview!$L$21)*S286,0)</f>
        <v>784.13293126090957</v>
      </c>
      <c r="V286" s="24" t="str">
        <f ca="1">IF(IF(RANDBETWEEN(1,$A$3)&lt;($D$2+1),RAND(),0)*U286&gt;Equity!U286,"Yes","")</f>
        <v/>
      </c>
      <c r="W286" s="18">
        <f ca="1">IF(V286="",(RAND()/Overview!$K$22+Overview!$L$21)*U286,0)</f>
        <v>889.10372168479546</v>
      </c>
    </row>
    <row r="287" spans="2:23" x14ac:dyDescent="0.3">
      <c r="B287" s="4">
        <v>284</v>
      </c>
      <c r="C287" s="41">
        <v>1173.4432210309299</v>
      </c>
      <c r="D287" s="24" t="str">
        <f ca="1">IF(IF(RANDBETWEEN(1,$A$3)=1,RAND(),0)*C287&gt;Equity!C287,"Yes","")</f>
        <v/>
      </c>
      <c r="E287" s="18">
        <f ca="1">IF(D287="",(RAND()/Overview!$K$22+Overview!$L$21)*C287,0)</f>
        <v>1019.745540608544</v>
      </c>
      <c r="F287" s="24" t="str">
        <f ca="1">IF(IF(RANDBETWEEN(1,$A$3)&lt;($D$2+1),RAND(),0)*E287&gt;Equity!E287,"Yes","")</f>
        <v/>
      </c>
      <c r="G287" s="18">
        <f ca="1">IF(F287="",(RAND()/Overview!$K$22+Overview!$L$21)*E287,0)</f>
        <v>835.32675096575133</v>
      </c>
      <c r="H287" s="24" t="str">
        <f ca="1">IF(IF(RANDBETWEEN(1,$A$3)&lt;($D$2+1),RAND(),0)*G287&gt;Equity!G287,"Yes","")</f>
        <v/>
      </c>
      <c r="I287" s="18">
        <f ca="1">IF(H287="",(RAND()/Overview!$K$22+Overview!$L$21)*G287,0)</f>
        <v>686.28109499933225</v>
      </c>
      <c r="J287" s="24" t="str">
        <f ca="1">IF(IF(RANDBETWEEN(1,$A$3)&lt;($D$2+1),RAND(),0)*I287&gt;Equity!I287,"Yes","")</f>
        <v/>
      </c>
      <c r="K287" s="18">
        <f ca="1">IF(J287="",(RAND()/Overview!$K$22+Overview!$L$21)*I287,0)</f>
        <v>757.59654507883033</v>
      </c>
      <c r="L287" s="24" t="str">
        <f ca="1">IF(IF(RANDBETWEEN(1,$A$3)&lt;($D$2+1),RAND(),0)*K287&gt;Equity!K287,"Yes","")</f>
        <v/>
      </c>
      <c r="M287" s="18">
        <f ca="1">IF(L287="",(RAND()/Overview!$K$22+Overview!$L$21)*K287,0)</f>
        <v>619.59167746273522</v>
      </c>
      <c r="N287" s="24" t="str">
        <f ca="1">IF(IF(RANDBETWEEN(1,$A$3)&lt;($D$2+1),RAND(),0)*M287&gt;Equity!M287,"Yes","")</f>
        <v/>
      </c>
      <c r="O287" s="18">
        <f ca="1">IF(N287="",(RAND()/Overview!$K$22+Overview!$L$21)*M287,0)</f>
        <v>679.13753796577646</v>
      </c>
      <c r="P287" s="24" t="str">
        <f ca="1">IF(IF(RANDBETWEEN(1,$A$3)&lt;($D$2+1),RAND(),0)*O287&gt;Equity!O287,"Yes","")</f>
        <v/>
      </c>
      <c r="Q287" s="18">
        <f ca="1">IF(P287="",(RAND()/Overview!$K$22+Overview!$L$21)*O287,0)</f>
        <v>673.7504912487334</v>
      </c>
      <c r="R287" s="24" t="str">
        <f ca="1">IF(IF(RANDBETWEEN(1,$A$3)&lt;($D$2+1),RAND(),0)*Q287&gt;Equity!Q287,"Yes","")</f>
        <v/>
      </c>
      <c r="S287" s="18">
        <f ca="1">IF(R287="",(RAND()/Overview!$K$22+Overview!$L$21)*Q287,0)</f>
        <v>751.79876903427987</v>
      </c>
      <c r="T287" s="24" t="str">
        <f ca="1">IF(IF(RANDBETWEEN(1,$A$3)&lt;($D$2+1),RAND(),0)*S287&gt;Equity!S287,"Yes","")</f>
        <v/>
      </c>
      <c r="U287" s="18">
        <f ca="1">IF(T287="",(RAND()/Overview!$K$22+Overview!$L$21)*S287,0)</f>
        <v>749.30931352707432</v>
      </c>
      <c r="V287" s="24" t="str">
        <f ca="1">IF(IF(RANDBETWEEN(1,$A$3)&lt;($D$2+1),RAND(),0)*U287&gt;Equity!U287,"Yes","")</f>
        <v/>
      </c>
      <c r="W287" s="18">
        <f ca="1">IF(V287="",(RAND()/Overview!$K$22+Overview!$L$21)*U287,0)</f>
        <v>836.74374970894291</v>
      </c>
    </row>
    <row r="288" spans="2:23" x14ac:dyDescent="0.3">
      <c r="B288" s="4">
        <v>285</v>
      </c>
      <c r="C288" s="41">
        <v>1167.7281350867256</v>
      </c>
      <c r="D288" s="24" t="str">
        <f ca="1">IF(IF(RANDBETWEEN(1,$A$3)=1,RAND(),0)*C288&gt;Equity!C288,"Yes","")</f>
        <v/>
      </c>
      <c r="E288" s="18">
        <f ca="1">IF(D288="",(RAND()/Overview!$K$22+Overview!$L$21)*C288,0)</f>
        <v>1203.4880592863258</v>
      </c>
      <c r="F288" s="24" t="str">
        <f ca="1">IF(IF(RANDBETWEEN(1,$A$3)&lt;($D$2+1),RAND(),0)*E288&gt;Equity!E288,"Yes","")</f>
        <v/>
      </c>
      <c r="G288" s="18">
        <f ca="1">IF(F288="",(RAND()/Overview!$K$22+Overview!$L$21)*E288,0)</f>
        <v>1021.8759789953477</v>
      </c>
      <c r="H288" s="24" t="str">
        <f ca="1">IF(IF(RANDBETWEEN(1,$A$3)&lt;($D$2+1),RAND(),0)*G288&gt;Equity!G288,"Yes","")</f>
        <v/>
      </c>
      <c r="I288" s="18">
        <f ca="1">IF(H288="",(RAND()/Overview!$K$22+Overview!$L$21)*G288,0)</f>
        <v>916.59661760963513</v>
      </c>
      <c r="J288" s="24" t="str">
        <f ca="1">IF(IF(RANDBETWEEN(1,$A$3)&lt;($D$2+1),RAND(),0)*I288&gt;Equity!I288,"Yes","")</f>
        <v/>
      </c>
      <c r="K288" s="18">
        <f ca="1">IF(J288="",(RAND()/Overview!$K$22+Overview!$L$21)*I288,0)</f>
        <v>986.17925736082202</v>
      </c>
      <c r="L288" s="24" t="str">
        <f ca="1">IF(IF(RANDBETWEEN(1,$A$3)&lt;($D$2+1),RAND(),0)*K288&gt;Equity!K288,"Yes","")</f>
        <v/>
      </c>
      <c r="M288" s="18">
        <f ca="1">IF(L288="",(RAND()/Overview!$K$22+Overview!$L$21)*K288,0)</f>
        <v>1180.1902089824127</v>
      </c>
      <c r="N288" s="24" t="str">
        <f ca="1">IF(IF(RANDBETWEEN(1,$A$3)&lt;($D$2+1),RAND(),0)*M288&gt;Equity!M288,"Yes","")</f>
        <v/>
      </c>
      <c r="O288" s="18">
        <f ca="1">IF(N288="",(RAND()/Overview!$K$22+Overview!$L$21)*M288,0)</f>
        <v>1382.7329707877172</v>
      </c>
      <c r="P288" s="24" t="str">
        <f ca="1">IF(IF(RANDBETWEEN(1,$A$3)&lt;($D$2+1),RAND(),0)*O288&gt;Equity!O288,"Yes","")</f>
        <v/>
      </c>
      <c r="Q288" s="18">
        <f ca="1">IF(P288="",(RAND()/Overview!$K$22+Overview!$L$21)*O288,0)</f>
        <v>1198.5609468855519</v>
      </c>
      <c r="R288" s="24" t="str">
        <f ca="1">IF(IF(RANDBETWEEN(1,$A$3)&lt;($D$2+1),RAND(),0)*Q288&gt;Equity!Q288,"Yes","")</f>
        <v/>
      </c>
      <c r="S288" s="18">
        <f ca="1">IF(R288="",(RAND()/Overview!$K$22+Overview!$L$21)*Q288,0)</f>
        <v>1385.7867068229546</v>
      </c>
      <c r="T288" s="24" t="str">
        <f ca="1">IF(IF(RANDBETWEEN(1,$A$3)&lt;($D$2+1),RAND(),0)*S288&gt;Equity!S288,"Yes","")</f>
        <v/>
      </c>
      <c r="U288" s="18">
        <f ca="1">IF(T288="",(RAND()/Overview!$K$22+Overview!$L$21)*S288,0)</f>
        <v>1566.6522426056167</v>
      </c>
      <c r="V288" s="24" t="str">
        <f ca="1">IF(IF(RANDBETWEEN(1,$A$3)&lt;($D$2+1),RAND(),0)*U288&gt;Equity!U288,"Yes","")</f>
        <v/>
      </c>
      <c r="W288" s="18">
        <f ca="1">IF(V288="",(RAND()/Overview!$K$22+Overview!$L$21)*U288,0)</f>
        <v>1849.2739932629147</v>
      </c>
    </row>
    <row r="289" spans="2:23" x14ac:dyDescent="0.3">
      <c r="B289" s="4">
        <v>286</v>
      </c>
      <c r="C289" s="41">
        <v>1162.0607555866741</v>
      </c>
      <c r="D289" s="24" t="str">
        <f ca="1">IF(IF(RANDBETWEEN(1,$A$3)=1,RAND(),0)*C289&gt;Equity!C289,"Yes","")</f>
        <v/>
      </c>
      <c r="E289" s="18">
        <f ca="1">IF(D289="",(RAND()/Overview!$K$22+Overview!$L$21)*C289,0)</f>
        <v>1067.7719180831205</v>
      </c>
      <c r="F289" s="24" t="str">
        <f ca="1">IF(IF(RANDBETWEEN(1,$A$3)&lt;($D$2+1),RAND(),0)*E289&gt;Equity!E289,"Yes","")</f>
        <v/>
      </c>
      <c r="G289" s="18">
        <f ca="1">IF(F289="",(RAND()/Overview!$K$22+Overview!$L$21)*E289,0)</f>
        <v>898.00930518146811</v>
      </c>
      <c r="H289" s="24" t="str">
        <f ca="1">IF(IF(RANDBETWEEN(1,$A$3)&lt;($D$2+1),RAND(),0)*G289&gt;Equity!G289,"Yes","")</f>
        <v/>
      </c>
      <c r="I289" s="18">
        <f ca="1">IF(H289="",(RAND()/Overview!$K$22+Overview!$L$21)*G289,0)</f>
        <v>1044.4662707018958</v>
      </c>
      <c r="J289" s="24" t="str">
        <f ca="1">IF(IF(RANDBETWEEN(1,$A$3)&lt;($D$2+1),RAND(),0)*I289&gt;Equity!I289,"Yes","")</f>
        <v/>
      </c>
      <c r="K289" s="18">
        <f ca="1">IF(J289="",(RAND()/Overview!$K$22+Overview!$L$21)*I289,0)</f>
        <v>1053.9497243779292</v>
      </c>
      <c r="L289" s="24" t="str">
        <f ca="1">IF(IF(RANDBETWEEN(1,$A$3)&lt;($D$2+1),RAND(),0)*K289&gt;Equity!K289,"Yes","")</f>
        <v/>
      </c>
      <c r="M289" s="18">
        <f ca="1">IF(L289="",(RAND()/Overview!$K$22+Overview!$L$21)*K289,0)</f>
        <v>1042.0638679819772</v>
      </c>
      <c r="N289" s="24" t="str">
        <f ca="1">IF(IF(RANDBETWEEN(1,$A$3)&lt;($D$2+1),RAND(),0)*M289&gt;Equity!M289,"Yes","")</f>
        <v/>
      </c>
      <c r="O289" s="18">
        <f ca="1">IF(N289="",(RAND()/Overview!$K$22+Overview!$L$21)*M289,0)</f>
        <v>883.4677717625907</v>
      </c>
      <c r="P289" s="24" t="str">
        <f ca="1">IF(IF(RANDBETWEEN(1,$A$3)&lt;($D$2+1),RAND(),0)*O289&gt;Equity!O289,"Yes","")</f>
        <v/>
      </c>
      <c r="Q289" s="18">
        <f ca="1">IF(P289="",(RAND()/Overview!$K$22+Overview!$L$21)*O289,0)</f>
        <v>816.33798015536263</v>
      </c>
      <c r="R289" s="24" t="str">
        <f ca="1">IF(IF(RANDBETWEEN(1,$A$3)&lt;($D$2+1),RAND(),0)*Q289&gt;Equity!Q289,"Yes","")</f>
        <v/>
      </c>
      <c r="S289" s="18">
        <f ca="1">IF(R289="",(RAND()/Overview!$K$22+Overview!$L$21)*Q289,0)</f>
        <v>680.59984538764229</v>
      </c>
      <c r="T289" s="24" t="str">
        <f ca="1">IF(IF(RANDBETWEEN(1,$A$3)&lt;($D$2+1),RAND(),0)*S289&gt;Equity!S289,"Yes","")</f>
        <v/>
      </c>
      <c r="U289" s="18">
        <f ca="1">IF(T289="",(RAND()/Overview!$K$22+Overview!$L$21)*S289,0)</f>
        <v>597.94045864144096</v>
      </c>
      <c r="V289" s="24" t="str">
        <f ca="1">IF(IF(RANDBETWEEN(1,$A$3)&lt;($D$2+1),RAND(),0)*U289&gt;Equity!U289,"Yes","")</f>
        <v/>
      </c>
      <c r="W289" s="18">
        <f ca="1">IF(V289="",(RAND()/Overview!$K$22+Overview!$L$21)*U289,0)</f>
        <v>667.57438330973537</v>
      </c>
    </row>
    <row r="290" spans="2:23" x14ac:dyDescent="0.3">
      <c r="B290" s="4">
        <v>287</v>
      </c>
      <c r="C290" s="41">
        <v>1156.4405195782858</v>
      </c>
      <c r="D290" s="24" t="str">
        <f ca="1">IF(IF(RANDBETWEEN(1,$A$3)=1,RAND(),0)*C290&gt;Equity!C290,"Yes","")</f>
        <v/>
      </c>
      <c r="E290" s="18">
        <f ca="1">IF(D290="",(RAND()/Overview!$K$22+Overview!$L$21)*C290,0)</f>
        <v>946.32323007765171</v>
      </c>
      <c r="F290" s="24" t="str">
        <f ca="1">IF(IF(RANDBETWEEN(1,$A$3)&lt;($D$2+1),RAND(),0)*E290&gt;Equity!E290,"Yes","")</f>
        <v/>
      </c>
      <c r="G290" s="18">
        <f ca="1">IF(F290="",(RAND()/Overview!$K$22+Overview!$L$21)*E290,0)</f>
        <v>914.62578652605191</v>
      </c>
      <c r="H290" s="24" t="str">
        <f ca="1">IF(IF(RANDBETWEEN(1,$A$3)&lt;($D$2+1),RAND(),0)*G290&gt;Equity!G290,"Yes","")</f>
        <v/>
      </c>
      <c r="I290" s="18">
        <f ca="1">IF(H290="",(RAND()/Overview!$K$22+Overview!$L$21)*G290,0)</f>
        <v>946.43678140175382</v>
      </c>
      <c r="J290" s="24" t="str">
        <f ca="1">IF(IF(RANDBETWEEN(1,$A$3)&lt;($D$2+1),RAND(),0)*I290&gt;Equity!I290,"Yes","")</f>
        <v/>
      </c>
      <c r="K290" s="18">
        <f ca="1">IF(J290="",(RAND()/Overview!$K$22+Overview!$L$21)*I290,0)</f>
        <v>1091.1599748908304</v>
      </c>
      <c r="L290" s="24" t="str">
        <f ca="1">IF(IF(RANDBETWEEN(1,$A$3)&lt;($D$2+1),RAND(),0)*K290&gt;Equity!K290,"Yes","")</f>
        <v/>
      </c>
      <c r="M290" s="18">
        <f ca="1">IF(L290="",(RAND()/Overview!$K$22+Overview!$L$21)*K290,0)</f>
        <v>1127.3065512961693</v>
      </c>
      <c r="N290" s="24" t="str">
        <f ca="1">IF(IF(RANDBETWEEN(1,$A$3)&lt;($D$2+1),RAND(),0)*M290&gt;Equity!M290,"Yes","")</f>
        <v/>
      </c>
      <c r="O290" s="18">
        <f ca="1">IF(N290="",(RAND()/Overview!$K$22+Overview!$L$21)*M290,0)</f>
        <v>997.65362449547808</v>
      </c>
      <c r="P290" s="24" t="str">
        <f ca="1">IF(IF(RANDBETWEEN(1,$A$3)&lt;($D$2+1),RAND(),0)*O290&gt;Equity!O290,"Yes","")</f>
        <v/>
      </c>
      <c r="Q290" s="18">
        <f ca="1">IF(P290="",(RAND()/Overview!$K$22+Overview!$L$21)*O290,0)</f>
        <v>962.11137967362038</v>
      </c>
      <c r="R290" s="24" t="str">
        <f ca="1">IF(IF(RANDBETWEEN(1,$A$3)&lt;($D$2+1),RAND(),0)*Q290&gt;Equity!Q290,"Yes","")</f>
        <v/>
      </c>
      <c r="S290" s="18">
        <f ca="1">IF(R290="",(RAND()/Overview!$K$22+Overview!$L$21)*Q290,0)</f>
        <v>896.37332620888708</v>
      </c>
      <c r="T290" s="24" t="str">
        <f ca="1">IF(IF(RANDBETWEEN(1,$A$3)&lt;($D$2+1),RAND(),0)*S290&gt;Equity!S290,"Yes","")</f>
        <v/>
      </c>
      <c r="U290" s="18">
        <f ca="1">IF(T290="",(RAND()/Overview!$K$22+Overview!$L$21)*S290,0)</f>
        <v>1051.3197421595219</v>
      </c>
      <c r="V290" s="24" t="str">
        <f ca="1">IF(IF(RANDBETWEEN(1,$A$3)&lt;($D$2+1),RAND(),0)*U290&gt;Equity!U290,"Yes","")</f>
        <v/>
      </c>
      <c r="W290" s="18">
        <f ca="1">IF(V290="",(RAND()/Overview!$K$22+Overview!$L$21)*U290,0)</f>
        <v>1134.329813663544</v>
      </c>
    </row>
    <row r="291" spans="2:23" x14ac:dyDescent="0.3">
      <c r="B291" s="4">
        <v>288</v>
      </c>
      <c r="C291" s="41">
        <v>1150.8668726824242</v>
      </c>
      <c r="D291" s="24" t="str">
        <f ca="1">IF(IF(RANDBETWEEN(1,$A$3)=1,RAND(),0)*C291&gt;Equity!C291,"Yes","")</f>
        <v/>
      </c>
      <c r="E291" s="18">
        <f ca="1">IF(D291="",(RAND()/Overview!$K$22+Overview!$L$21)*C291,0)</f>
        <v>1244.9892091507597</v>
      </c>
      <c r="F291" s="24" t="str">
        <f ca="1">IF(IF(RANDBETWEEN(1,$A$3)&lt;($D$2+1),RAND(),0)*E291&gt;Equity!E291,"Yes","")</f>
        <v/>
      </c>
      <c r="G291" s="18">
        <f ca="1">IF(F291="",(RAND()/Overview!$K$22+Overview!$L$21)*E291,0)</f>
        <v>1332.2946616024826</v>
      </c>
      <c r="H291" s="24" t="str">
        <f ca="1">IF(IF(RANDBETWEEN(1,$A$3)&lt;($D$2+1),RAND(),0)*G291&gt;Equity!G291,"Yes","")</f>
        <v/>
      </c>
      <c r="I291" s="18">
        <f ca="1">IF(H291="",(RAND()/Overview!$K$22+Overview!$L$21)*G291,0)</f>
        <v>1504.32799886867</v>
      </c>
      <c r="J291" s="24" t="str">
        <f ca="1">IF(IF(RANDBETWEEN(1,$A$3)&lt;($D$2+1),RAND(),0)*I291&gt;Equity!I291,"Yes","")</f>
        <v/>
      </c>
      <c r="K291" s="18">
        <f ca="1">IF(J291="",(RAND()/Overview!$K$22+Overview!$L$21)*I291,0)</f>
        <v>1464.9456384850898</v>
      </c>
      <c r="L291" s="24" t="str">
        <f ca="1">IF(IF(RANDBETWEEN(1,$A$3)&lt;($D$2+1),RAND(),0)*K291&gt;Equity!K291,"Yes","")</f>
        <v/>
      </c>
      <c r="M291" s="18">
        <f ca="1">IF(L291="",(RAND()/Overview!$K$22+Overview!$L$21)*K291,0)</f>
        <v>1204.7798903994849</v>
      </c>
      <c r="N291" s="24" t="str">
        <f ca="1">IF(IF(RANDBETWEEN(1,$A$3)&lt;($D$2+1),RAND(),0)*M291&gt;Equity!M291,"Yes","")</f>
        <v/>
      </c>
      <c r="O291" s="18">
        <f ca="1">IF(N291="",(RAND()/Overview!$K$22+Overview!$L$21)*M291,0)</f>
        <v>1420.2133266691358</v>
      </c>
      <c r="P291" s="24" t="str">
        <f ca="1">IF(IF(RANDBETWEEN(1,$A$3)&lt;($D$2+1),RAND(),0)*O291&gt;Equity!O291,"Yes","")</f>
        <v/>
      </c>
      <c r="Q291" s="18">
        <f ca="1">IF(P291="",(RAND()/Overview!$K$22+Overview!$L$21)*O291,0)</f>
        <v>1251.8357326141838</v>
      </c>
      <c r="R291" s="24" t="str">
        <f ca="1">IF(IF(RANDBETWEEN(1,$A$3)&lt;($D$2+1),RAND(),0)*Q291&gt;Equity!Q291,"Yes","")</f>
        <v/>
      </c>
      <c r="S291" s="18">
        <f ca="1">IF(R291="",(RAND()/Overview!$K$22+Overview!$L$21)*Q291,0)</f>
        <v>1197.1427849894483</v>
      </c>
      <c r="T291" s="24" t="str">
        <f ca="1">IF(IF(RANDBETWEEN(1,$A$3)&lt;($D$2+1),RAND(),0)*S291&gt;Equity!S291,"Yes","")</f>
        <v/>
      </c>
      <c r="U291" s="18">
        <f ca="1">IF(T291="",(RAND()/Overview!$K$22+Overview!$L$21)*S291,0)</f>
        <v>1076.5838449124053</v>
      </c>
      <c r="V291" s="24" t="str">
        <f ca="1">IF(IF(RANDBETWEEN(1,$A$3)&lt;($D$2+1),RAND(),0)*U291&gt;Equity!U291,"Yes","")</f>
        <v/>
      </c>
      <c r="W291" s="18">
        <f ca="1">IF(V291="",(RAND()/Overview!$K$22+Overview!$L$21)*U291,0)</f>
        <v>977.16892293422188</v>
      </c>
    </row>
    <row r="292" spans="2:23" x14ac:dyDescent="0.3">
      <c r="B292" s="4">
        <v>289</v>
      </c>
      <c r="C292" s="41">
        <v>1145.3392689335476</v>
      </c>
      <c r="D292" s="24" t="str">
        <f ca="1">IF(IF(RANDBETWEEN(1,$A$3)=1,RAND(),0)*C292&gt;Equity!C292,"Yes","")</f>
        <v/>
      </c>
      <c r="E292" s="18">
        <f ca="1">IF(D292="",(RAND()/Overview!$K$22+Overview!$L$21)*C292,0)</f>
        <v>1297.8528126396645</v>
      </c>
      <c r="F292" s="24" t="str">
        <f ca="1">IF(IF(RANDBETWEEN(1,$A$3)&lt;($D$2+1),RAND(),0)*E292&gt;Equity!E292,"Yes","")</f>
        <v/>
      </c>
      <c r="G292" s="18">
        <f ca="1">IF(F292="",(RAND()/Overview!$K$22+Overview!$L$21)*E292,0)</f>
        <v>1256.9704106449253</v>
      </c>
      <c r="H292" s="24" t="str">
        <f ca="1">IF(IF(RANDBETWEEN(1,$A$3)&lt;($D$2+1),RAND(),0)*G292&gt;Equity!G292,"Yes","")</f>
        <v/>
      </c>
      <c r="I292" s="18">
        <f ca="1">IF(H292="",(RAND()/Overview!$K$22+Overview!$L$21)*G292,0)</f>
        <v>1101.5986973190229</v>
      </c>
      <c r="J292" s="24" t="str">
        <f ca="1">IF(IF(RANDBETWEEN(1,$A$3)&lt;($D$2+1),RAND(),0)*I292&gt;Equity!I292,"Yes","")</f>
        <v/>
      </c>
      <c r="K292" s="18">
        <f ca="1">IF(J292="",(RAND()/Overview!$K$22+Overview!$L$21)*I292,0)</f>
        <v>1031.6473213413285</v>
      </c>
      <c r="L292" s="24" t="str">
        <f ca="1">IF(IF(RANDBETWEEN(1,$A$3)&lt;($D$2+1),RAND(),0)*K292&gt;Equity!K292,"Yes","")</f>
        <v/>
      </c>
      <c r="M292" s="18">
        <f ca="1">IF(L292="",(RAND()/Overview!$K$22+Overview!$L$21)*K292,0)</f>
        <v>1163.3952846470497</v>
      </c>
      <c r="N292" s="24" t="str">
        <f ca="1">IF(IF(RANDBETWEEN(1,$A$3)&lt;($D$2+1),RAND(),0)*M292&gt;Equity!M292,"Yes","")</f>
        <v/>
      </c>
      <c r="O292" s="18">
        <f ca="1">IF(N292="",(RAND()/Overview!$K$22+Overview!$L$21)*M292,0)</f>
        <v>1133.1546340882323</v>
      </c>
      <c r="P292" s="24" t="str">
        <f ca="1">IF(IF(RANDBETWEEN(1,$A$3)&lt;($D$2+1),RAND(),0)*O292&gt;Equity!O292,"Yes","")</f>
        <v/>
      </c>
      <c r="Q292" s="18">
        <f ca="1">IF(P292="",(RAND()/Overview!$K$22+Overview!$L$21)*O292,0)</f>
        <v>1310.5654396266675</v>
      </c>
      <c r="R292" s="24" t="str">
        <f ca="1">IF(IF(RANDBETWEEN(1,$A$3)&lt;($D$2+1),RAND(),0)*Q292&gt;Equity!Q292,"Yes","")</f>
        <v/>
      </c>
      <c r="S292" s="18">
        <f ca="1">IF(R292="",(RAND()/Overview!$K$22+Overview!$L$21)*Q292,0)</f>
        <v>1431.9003552718627</v>
      </c>
      <c r="T292" s="24" t="str">
        <f ca="1">IF(IF(RANDBETWEEN(1,$A$3)&lt;($D$2+1),RAND(),0)*S292&gt;Equity!S292,"Yes","")</f>
        <v/>
      </c>
      <c r="U292" s="18">
        <f ca="1">IF(T292="",(RAND()/Overview!$K$22+Overview!$L$21)*S292,0)</f>
        <v>1453.1995499821244</v>
      </c>
      <c r="V292" s="24" t="str">
        <f ca="1">IF(IF(RANDBETWEEN(1,$A$3)&lt;($D$2+1),RAND(),0)*U292&gt;Equity!U292,"Yes","")</f>
        <v/>
      </c>
      <c r="W292" s="18">
        <f ca="1">IF(V292="",(RAND()/Overview!$K$22+Overview!$L$21)*U292,0)</f>
        <v>1697.364199870839</v>
      </c>
    </row>
    <row r="293" spans="2:23" x14ac:dyDescent="0.3">
      <c r="B293" s="4">
        <v>290</v>
      </c>
      <c r="C293" s="41">
        <v>1139.8571706234645</v>
      </c>
      <c r="D293" s="24" t="str">
        <f ca="1">IF(IF(RANDBETWEEN(1,$A$3)=1,RAND(),0)*C293&gt;Equity!C293,"Yes","")</f>
        <v/>
      </c>
      <c r="E293" s="18">
        <f ca="1">IF(D293="",(RAND()/Overview!$K$22+Overview!$L$21)*C293,0)</f>
        <v>1177.4508304237411</v>
      </c>
      <c r="F293" s="24" t="str">
        <f ca="1">IF(IF(RANDBETWEEN(1,$A$3)&lt;($D$2+1),RAND(),0)*E293&gt;Equity!E293,"Yes","")</f>
        <v/>
      </c>
      <c r="G293" s="18">
        <f ca="1">IF(F293="",(RAND()/Overview!$K$22+Overview!$L$21)*E293,0)</f>
        <v>971.06996429963317</v>
      </c>
      <c r="H293" s="24" t="str">
        <f ca="1">IF(IF(RANDBETWEEN(1,$A$3)&lt;($D$2+1),RAND(),0)*G293&gt;Equity!G293,"Yes","")</f>
        <v/>
      </c>
      <c r="I293" s="18">
        <f ca="1">IF(H293="",(RAND()/Overview!$K$22+Overview!$L$21)*G293,0)</f>
        <v>1163.5241872991814</v>
      </c>
      <c r="J293" s="24" t="str">
        <f ca="1">IF(IF(RANDBETWEEN(1,$A$3)&lt;($D$2+1),RAND(),0)*I293&gt;Equity!I293,"Yes","")</f>
        <v/>
      </c>
      <c r="K293" s="18">
        <f ca="1">IF(J293="",(RAND()/Overview!$K$22+Overview!$L$21)*I293,0)</f>
        <v>1183.4796968356166</v>
      </c>
      <c r="L293" s="24" t="str">
        <f ca="1">IF(IF(RANDBETWEEN(1,$A$3)&lt;($D$2+1),RAND(),0)*K293&gt;Equity!K293,"Yes","")</f>
        <v/>
      </c>
      <c r="M293" s="18">
        <f ca="1">IF(L293="",(RAND()/Overview!$K$22+Overview!$L$21)*K293,0)</f>
        <v>1067.1503287867974</v>
      </c>
      <c r="N293" s="24" t="str">
        <f ca="1">IF(IF(RANDBETWEEN(1,$A$3)&lt;($D$2+1),RAND(),0)*M293&gt;Equity!M293,"Yes","")</f>
        <v/>
      </c>
      <c r="O293" s="18">
        <f ca="1">IF(N293="",(RAND()/Overview!$K$22+Overview!$L$21)*M293,0)</f>
        <v>1007.9716056957052</v>
      </c>
      <c r="P293" s="24" t="str">
        <f ca="1">IF(IF(RANDBETWEEN(1,$A$3)&lt;($D$2+1),RAND(),0)*O293&gt;Equity!O293,"Yes","")</f>
        <v/>
      </c>
      <c r="Q293" s="18">
        <f ca="1">IF(P293="",(RAND()/Overview!$K$22+Overview!$L$21)*O293,0)</f>
        <v>977.97807630702516</v>
      </c>
      <c r="R293" s="24" t="str">
        <f ca="1">IF(IF(RANDBETWEEN(1,$A$3)&lt;($D$2+1),RAND(),0)*Q293&gt;Equity!Q293,"Yes","")</f>
        <v/>
      </c>
      <c r="S293" s="18">
        <f ca="1">IF(R293="",(RAND()/Overview!$K$22+Overview!$L$21)*Q293,0)</f>
        <v>801.60091236588801</v>
      </c>
      <c r="T293" s="24" t="str">
        <f ca="1">IF(IF(RANDBETWEEN(1,$A$3)&lt;($D$2+1),RAND(),0)*S293&gt;Equity!S293,"Yes","")</f>
        <v/>
      </c>
      <c r="U293" s="18">
        <f ca="1">IF(T293="",(RAND()/Overview!$K$22+Overview!$L$21)*S293,0)</f>
        <v>957.50835305710086</v>
      </c>
      <c r="V293" s="24" t="str">
        <f ca="1">IF(IF(RANDBETWEEN(1,$A$3)&lt;($D$2+1),RAND(),0)*U293&gt;Equity!U293,"Yes","")</f>
        <v/>
      </c>
      <c r="W293" s="18">
        <f ca="1">IF(V293="",(RAND()/Overview!$K$22+Overview!$L$21)*U293,0)</f>
        <v>1001.9150086249767</v>
      </c>
    </row>
    <row r="294" spans="2:23" x14ac:dyDescent="0.3">
      <c r="B294" s="4">
        <v>291</v>
      </c>
      <c r="C294" s="41">
        <v>1134.4200481485152</v>
      </c>
      <c r="D294" s="24" t="str">
        <f ca="1">IF(IF(RANDBETWEEN(1,$A$3)=1,RAND(),0)*C294&gt;Equity!C294,"Yes","")</f>
        <v/>
      </c>
      <c r="E294" s="18">
        <f ca="1">IF(D294="",(RAND()/Overview!$K$22+Overview!$L$21)*C294,0)</f>
        <v>1352.6662587868334</v>
      </c>
      <c r="F294" s="24" t="str">
        <f ca="1">IF(IF(RANDBETWEEN(1,$A$3)&lt;($D$2+1),RAND(),0)*E294&gt;Equity!E294,"Yes","")</f>
        <v/>
      </c>
      <c r="G294" s="18">
        <f ca="1">IF(F294="",(RAND()/Overview!$K$22+Overview!$L$21)*E294,0)</f>
        <v>1359.0096141933516</v>
      </c>
      <c r="H294" s="24" t="str">
        <f ca="1">IF(IF(RANDBETWEEN(1,$A$3)&lt;($D$2+1),RAND(),0)*G294&gt;Equity!G294,"Yes","")</f>
        <v/>
      </c>
      <c r="I294" s="18">
        <f ca="1">IF(H294="",(RAND()/Overview!$K$22+Overview!$L$21)*G294,0)</f>
        <v>1250.9228545615722</v>
      </c>
      <c r="J294" s="24" t="str">
        <f ca="1">IF(IF(RANDBETWEEN(1,$A$3)&lt;($D$2+1),RAND(),0)*I294&gt;Equity!I294,"Yes","")</f>
        <v/>
      </c>
      <c r="K294" s="18">
        <f ca="1">IF(J294="",(RAND()/Overview!$K$22+Overview!$L$21)*I294,0)</f>
        <v>1448.013474795408</v>
      </c>
      <c r="L294" s="24" t="str">
        <f ca="1">IF(IF(RANDBETWEEN(1,$A$3)&lt;($D$2+1),RAND(),0)*K294&gt;Equity!K294,"Yes","")</f>
        <v/>
      </c>
      <c r="M294" s="18">
        <f ca="1">IF(L294="",(RAND()/Overview!$K$22+Overview!$L$21)*K294,0)</f>
        <v>1319.0626712032722</v>
      </c>
      <c r="N294" s="24" t="str">
        <f ca="1">IF(IF(RANDBETWEEN(1,$A$3)&lt;($D$2+1),RAND(),0)*M294&gt;Equity!M294,"Yes","")</f>
        <v/>
      </c>
      <c r="O294" s="18">
        <f ca="1">IF(N294="",(RAND()/Overview!$K$22+Overview!$L$21)*M294,0)</f>
        <v>1436.3209743966884</v>
      </c>
      <c r="P294" s="24" t="str">
        <f ca="1">IF(IF(RANDBETWEEN(1,$A$3)&lt;($D$2+1),RAND(),0)*O294&gt;Equity!O294,"Yes","")</f>
        <v/>
      </c>
      <c r="Q294" s="18">
        <f ca="1">IF(P294="",(RAND()/Overview!$K$22+Overview!$L$21)*O294,0)</f>
        <v>1648.7932921903423</v>
      </c>
      <c r="R294" s="24" t="str">
        <f ca="1">IF(IF(RANDBETWEEN(1,$A$3)&lt;($D$2+1),RAND(),0)*Q294&gt;Equity!Q294,"Yes","")</f>
        <v/>
      </c>
      <c r="S294" s="18">
        <f ca="1">IF(R294="",(RAND()/Overview!$K$22+Overview!$L$21)*Q294,0)</f>
        <v>1468.453108873465</v>
      </c>
      <c r="T294" s="24" t="str">
        <f ca="1">IF(IF(RANDBETWEEN(1,$A$3)&lt;($D$2+1),RAND(),0)*S294&gt;Equity!S294,"Yes","")</f>
        <v/>
      </c>
      <c r="U294" s="18">
        <f ca="1">IF(T294="",(RAND()/Overview!$K$22+Overview!$L$21)*S294,0)</f>
        <v>1208.8537885490807</v>
      </c>
      <c r="V294" s="24" t="str">
        <f ca="1">IF(IF(RANDBETWEEN(1,$A$3)&lt;($D$2+1),RAND(),0)*U294&gt;Equity!U294,"Yes","")</f>
        <v/>
      </c>
      <c r="W294" s="18">
        <f ca="1">IF(V294="",(RAND()/Overview!$K$22+Overview!$L$21)*U294,0)</f>
        <v>1252.1140382189424</v>
      </c>
    </row>
    <row r="295" spans="2:23" x14ac:dyDescent="0.3">
      <c r="B295" s="4">
        <v>292</v>
      </c>
      <c r="C295" s="41">
        <v>1129.0273798601115</v>
      </c>
      <c r="D295" s="24" t="str">
        <f ca="1">IF(IF(RANDBETWEEN(1,$A$3)=1,RAND(),0)*C295&gt;Equity!C295,"Yes","")</f>
        <v/>
      </c>
      <c r="E295" s="18">
        <f ca="1">IF(D295="",(RAND()/Overview!$K$22+Overview!$L$21)*C295,0)</f>
        <v>1069.6975676750515</v>
      </c>
      <c r="F295" s="24" t="str">
        <f ca="1">IF(IF(RANDBETWEEN(1,$A$3)&lt;($D$2+1),RAND(),0)*E295&gt;Equity!E295,"Yes","")</f>
        <v/>
      </c>
      <c r="G295" s="18">
        <f ca="1">IF(F295="",(RAND()/Overview!$K$22+Overview!$L$21)*E295,0)</f>
        <v>1193.1375555218276</v>
      </c>
      <c r="H295" s="24" t="str">
        <f ca="1">IF(IF(RANDBETWEEN(1,$A$3)&lt;($D$2+1),RAND(),0)*G295&gt;Equity!G295,"Yes","")</f>
        <v/>
      </c>
      <c r="I295" s="18">
        <f ca="1">IF(H295="",(RAND()/Overview!$K$22+Overview!$L$21)*G295,0)</f>
        <v>1315.2684775414998</v>
      </c>
      <c r="J295" s="24" t="str">
        <f ca="1">IF(IF(RANDBETWEEN(1,$A$3)&lt;($D$2+1),RAND(),0)*I295&gt;Equity!I295,"Yes","")</f>
        <v/>
      </c>
      <c r="K295" s="18">
        <f ca="1">IF(J295="",(RAND()/Overview!$K$22+Overview!$L$21)*I295,0)</f>
        <v>1535.5878583082572</v>
      </c>
      <c r="L295" s="24" t="str">
        <f ca="1">IF(IF(RANDBETWEEN(1,$A$3)&lt;($D$2+1),RAND(),0)*K295&gt;Equity!K295,"Yes","")</f>
        <v/>
      </c>
      <c r="M295" s="18">
        <f ca="1">IF(L295="",(RAND()/Overview!$K$22+Overview!$L$21)*K295,0)</f>
        <v>1740.7443759192672</v>
      </c>
      <c r="N295" s="24" t="str">
        <f ca="1">IF(IF(RANDBETWEEN(1,$A$3)&lt;($D$2+1),RAND(),0)*M295&gt;Equity!M295,"Yes","")</f>
        <v/>
      </c>
      <c r="O295" s="18">
        <f ca="1">IF(N295="",(RAND()/Overview!$K$22+Overview!$L$21)*M295,0)</f>
        <v>1589.2695975997542</v>
      </c>
      <c r="P295" s="24" t="str">
        <f ca="1">IF(IF(RANDBETWEEN(1,$A$3)&lt;($D$2+1),RAND(),0)*O295&gt;Equity!O295,"Yes","")</f>
        <v/>
      </c>
      <c r="Q295" s="18">
        <f ca="1">IF(P295="",(RAND()/Overview!$K$22+Overview!$L$21)*O295,0)</f>
        <v>1701.2342092985973</v>
      </c>
      <c r="R295" s="24" t="str">
        <f ca="1">IF(IF(RANDBETWEEN(1,$A$3)&lt;($D$2+1),RAND(),0)*Q295&gt;Equity!Q295,"Yes","")</f>
        <v/>
      </c>
      <c r="S295" s="18">
        <f ca="1">IF(R295="",(RAND()/Overview!$K$22+Overview!$L$21)*Q295,0)</f>
        <v>1649.8827462641632</v>
      </c>
      <c r="T295" s="24" t="str">
        <f ca="1">IF(IF(RANDBETWEEN(1,$A$3)&lt;($D$2+1),RAND(),0)*S295&gt;Equity!S295,"Yes","")</f>
        <v/>
      </c>
      <c r="U295" s="18">
        <f ca="1">IF(T295="",(RAND()/Overview!$K$22+Overview!$L$21)*S295,0)</f>
        <v>1628.2985844697466</v>
      </c>
      <c r="V295" s="24" t="str">
        <f ca="1">IF(IF(RANDBETWEEN(1,$A$3)&lt;($D$2+1),RAND(),0)*U295&gt;Equity!U295,"Yes","")</f>
        <v/>
      </c>
      <c r="W295" s="18">
        <f ca="1">IF(V295="",(RAND()/Overview!$K$22+Overview!$L$21)*U295,0)</f>
        <v>1938.484489426671</v>
      </c>
    </row>
    <row r="296" spans="2:23" x14ac:dyDescent="0.3">
      <c r="B296" s="4">
        <v>293</v>
      </c>
      <c r="C296" s="41">
        <v>1123.6786519185036</v>
      </c>
      <c r="D296" s="24" t="str">
        <f ca="1">IF(IF(RANDBETWEEN(1,$A$3)=1,RAND(),0)*C296&gt;Equity!C296,"Yes","")</f>
        <v/>
      </c>
      <c r="E296" s="18">
        <f ca="1">IF(D296="",(RAND()/Overview!$K$22+Overview!$L$21)*C296,0)</f>
        <v>937.67084272868078</v>
      </c>
      <c r="F296" s="24" t="str">
        <f ca="1">IF(IF(RANDBETWEEN(1,$A$3)&lt;($D$2+1),RAND(),0)*E296&gt;Equity!E296,"Yes","")</f>
        <v/>
      </c>
      <c r="G296" s="18">
        <f ca="1">IF(F296="",(RAND()/Overview!$K$22+Overview!$L$21)*E296,0)</f>
        <v>1062.9135802816068</v>
      </c>
      <c r="H296" s="24" t="str">
        <f ca="1">IF(IF(RANDBETWEEN(1,$A$3)&lt;($D$2+1),RAND(),0)*G296&gt;Equity!G296,"Yes","")</f>
        <v/>
      </c>
      <c r="I296" s="18">
        <f ca="1">IF(H296="",(RAND()/Overview!$K$22+Overview!$L$21)*G296,0)</f>
        <v>1140.9747221129974</v>
      </c>
      <c r="J296" s="24" t="str">
        <f ca="1">IF(IF(RANDBETWEEN(1,$A$3)&lt;($D$2+1),RAND(),0)*I296&gt;Equity!I296,"Yes","")</f>
        <v/>
      </c>
      <c r="K296" s="18">
        <f ca="1">IF(J296="",(RAND()/Overview!$K$22+Overview!$L$21)*I296,0)</f>
        <v>924.67030203123761</v>
      </c>
      <c r="L296" s="24" t="str">
        <f ca="1">IF(IF(RANDBETWEEN(1,$A$3)&lt;($D$2+1),RAND(),0)*K296&gt;Equity!K296,"Yes","")</f>
        <v/>
      </c>
      <c r="M296" s="18">
        <f ca="1">IF(L296="",(RAND()/Overview!$K$22+Overview!$L$21)*K296,0)</f>
        <v>917.93767962447134</v>
      </c>
      <c r="N296" s="24" t="str">
        <f ca="1">IF(IF(RANDBETWEEN(1,$A$3)&lt;($D$2+1),RAND(),0)*M296&gt;Equity!M296,"Yes","")</f>
        <v/>
      </c>
      <c r="O296" s="18">
        <f ca="1">IF(N296="",(RAND()/Overview!$K$22+Overview!$L$21)*M296,0)</f>
        <v>1064.3031926472806</v>
      </c>
      <c r="P296" s="24" t="str">
        <f ca="1">IF(IF(RANDBETWEEN(1,$A$3)&lt;($D$2+1),RAND(),0)*O296&gt;Equity!O296,"Yes","")</f>
        <v/>
      </c>
      <c r="Q296" s="18">
        <f ca="1">IF(P296="",(RAND()/Overview!$K$22+Overview!$L$21)*O296,0)</f>
        <v>1058.1328219447207</v>
      </c>
      <c r="R296" s="24" t="str">
        <f ca="1">IF(IF(RANDBETWEEN(1,$A$3)&lt;($D$2+1),RAND(),0)*Q296&gt;Equity!Q296,"Yes","")</f>
        <v/>
      </c>
      <c r="S296" s="18">
        <f ca="1">IF(R296="",(RAND()/Overview!$K$22+Overview!$L$21)*Q296,0)</f>
        <v>1138.4989140788434</v>
      </c>
      <c r="T296" s="24" t="str">
        <f ca="1">IF(IF(RANDBETWEEN(1,$A$3)&lt;($D$2+1),RAND(),0)*S296&gt;Equity!S296,"Yes","")</f>
        <v/>
      </c>
      <c r="U296" s="18">
        <f ca="1">IF(T296="",(RAND()/Overview!$K$22+Overview!$L$21)*S296,0)</f>
        <v>1266.6834711958181</v>
      </c>
      <c r="V296" s="24" t="str">
        <f ca="1">IF(IF(RANDBETWEEN(1,$A$3)&lt;($D$2+1),RAND(),0)*U296&gt;Equity!U296,"Yes","")</f>
        <v/>
      </c>
      <c r="W296" s="18">
        <f ca="1">IF(V296="",(RAND()/Overview!$K$22+Overview!$L$21)*U296,0)</f>
        <v>1282.2721819368398</v>
      </c>
    </row>
    <row r="297" spans="2:23" x14ac:dyDescent="0.3">
      <c r="B297" s="4">
        <v>294</v>
      </c>
      <c r="C297" s="41">
        <v>1118.3733581497556</v>
      </c>
      <c r="D297" s="24" t="str">
        <f ca="1">IF(IF(RANDBETWEEN(1,$A$3)=1,RAND(),0)*C297&gt;Equity!C297,"Yes","")</f>
        <v/>
      </c>
      <c r="E297" s="18">
        <f ca="1">IF(D297="",(RAND()/Overview!$K$22+Overview!$L$21)*C297,0)</f>
        <v>1312.8321932478063</v>
      </c>
      <c r="F297" s="24" t="str">
        <f ca="1">IF(IF(RANDBETWEEN(1,$A$3)&lt;($D$2+1),RAND(),0)*E297&gt;Equity!E297,"Yes","")</f>
        <v/>
      </c>
      <c r="G297" s="18">
        <f ca="1">IF(F297="",(RAND()/Overview!$K$22+Overview!$L$21)*E297,0)</f>
        <v>1067.3546653588696</v>
      </c>
      <c r="H297" s="24" t="str">
        <f ca="1">IF(IF(RANDBETWEEN(1,$A$3)&lt;($D$2+1),RAND(),0)*G297&gt;Equity!G297,"Yes","")</f>
        <v/>
      </c>
      <c r="I297" s="18">
        <f ca="1">IF(H297="",(RAND()/Overview!$K$22+Overview!$L$21)*G297,0)</f>
        <v>890.39254664666043</v>
      </c>
      <c r="J297" s="24" t="str">
        <f ca="1">IF(IF(RANDBETWEEN(1,$A$3)&lt;($D$2+1),RAND(),0)*I297&gt;Equity!I297,"Yes","")</f>
        <v/>
      </c>
      <c r="K297" s="18">
        <f ca="1">IF(J297="",(RAND()/Overview!$K$22+Overview!$L$21)*I297,0)</f>
        <v>1043.9568541645444</v>
      </c>
      <c r="L297" s="24" t="str">
        <f ca="1">IF(IF(RANDBETWEEN(1,$A$3)&lt;($D$2+1),RAND(),0)*K297&gt;Equity!K297,"Yes","")</f>
        <v/>
      </c>
      <c r="M297" s="18">
        <f ca="1">IF(L297="",(RAND()/Overview!$K$22+Overview!$L$21)*K297,0)</f>
        <v>1010.0666405301826</v>
      </c>
      <c r="N297" s="24" t="str">
        <f ca="1">IF(IF(RANDBETWEEN(1,$A$3)&lt;($D$2+1),RAND(),0)*M297&gt;Equity!M297,"Yes","")</f>
        <v/>
      </c>
      <c r="O297" s="18">
        <f ca="1">IF(N297="",(RAND()/Overview!$K$22+Overview!$L$21)*M297,0)</f>
        <v>856.73918696146711</v>
      </c>
      <c r="P297" s="24" t="str">
        <f ca="1">IF(IF(RANDBETWEEN(1,$A$3)&lt;($D$2+1),RAND(),0)*O297&gt;Equity!O297,"Yes","")</f>
        <v/>
      </c>
      <c r="Q297" s="18">
        <f ca="1">IF(P297="",(RAND()/Overview!$K$22+Overview!$L$21)*O297,0)</f>
        <v>740.15204772422726</v>
      </c>
      <c r="R297" s="24" t="str">
        <f ca="1">IF(IF(RANDBETWEEN(1,$A$3)&lt;($D$2+1),RAND(),0)*Q297&gt;Equity!Q297,"Yes","")</f>
        <v/>
      </c>
      <c r="S297" s="18">
        <f ca="1">IF(R297="",(RAND()/Overview!$K$22+Overview!$L$21)*Q297,0)</f>
        <v>839.63762987750101</v>
      </c>
      <c r="T297" s="24" t="str">
        <f ca="1">IF(IF(RANDBETWEEN(1,$A$3)&lt;($D$2+1),RAND(),0)*S297&gt;Equity!S297,"Yes","")</f>
        <v/>
      </c>
      <c r="U297" s="18">
        <f ca="1">IF(T297="",(RAND()/Overview!$K$22+Overview!$L$21)*S297,0)</f>
        <v>943.77541489487351</v>
      </c>
      <c r="V297" s="24" t="str">
        <f ca="1">IF(IF(RANDBETWEEN(1,$A$3)&lt;($D$2+1),RAND(),0)*U297&gt;Equity!U297,"Yes","")</f>
        <v/>
      </c>
      <c r="W297" s="18">
        <f ca="1">IF(V297="",(RAND()/Overview!$K$22+Overview!$L$21)*U297,0)</f>
        <v>918.14652558794978</v>
      </c>
    </row>
    <row r="298" spans="2:23" x14ac:dyDescent="0.3">
      <c r="B298" s="4">
        <v>295</v>
      </c>
      <c r="C298" s="41">
        <v>1113.1109999057849</v>
      </c>
      <c r="D298" s="24" t="str">
        <f ca="1">IF(IF(RANDBETWEEN(1,$A$3)=1,RAND(),0)*C298&gt;Equity!C298,"Yes","")</f>
        <v/>
      </c>
      <c r="E298" s="18">
        <f ca="1">IF(D298="",(RAND()/Overview!$K$22+Overview!$L$21)*C298,0)</f>
        <v>1325.6270004979183</v>
      </c>
      <c r="F298" s="24" t="str">
        <f ca="1">IF(IF(RANDBETWEEN(1,$A$3)&lt;($D$2+1),RAND(),0)*E298&gt;Equity!E298,"Yes","")</f>
        <v/>
      </c>
      <c r="G298" s="18">
        <f ca="1">IF(F298="",(RAND()/Overview!$K$22+Overview!$L$21)*E298,0)</f>
        <v>1555.1989656194794</v>
      </c>
      <c r="H298" s="24" t="str">
        <f ca="1">IF(IF(RANDBETWEEN(1,$A$3)&lt;($D$2+1),RAND(),0)*G298&gt;Equity!G298,"Yes","")</f>
        <v/>
      </c>
      <c r="I298" s="18">
        <f ca="1">IF(H298="",(RAND()/Overview!$K$22+Overview!$L$21)*G298,0)</f>
        <v>1259.13990890474</v>
      </c>
      <c r="J298" s="24" t="str">
        <f ca="1">IF(IF(RANDBETWEEN(1,$A$3)&lt;($D$2+1),RAND(),0)*I298&gt;Equity!I298,"Yes","")</f>
        <v/>
      </c>
      <c r="K298" s="18">
        <f ca="1">IF(J298="",(RAND()/Overview!$K$22+Overview!$L$21)*I298,0)</f>
        <v>1114.2356974635532</v>
      </c>
      <c r="L298" s="24" t="str">
        <f ca="1">IF(IF(RANDBETWEEN(1,$A$3)&lt;($D$2+1),RAND(),0)*K298&gt;Equity!K298,"Yes","")</f>
        <v/>
      </c>
      <c r="M298" s="18">
        <f ca="1">IF(L298="",(RAND()/Overview!$K$22+Overview!$L$21)*K298,0)</f>
        <v>1182.2576192152897</v>
      </c>
      <c r="N298" s="24" t="str">
        <f ca="1">IF(IF(RANDBETWEEN(1,$A$3)&lt;($D$2+1),RAND(),0)*M298&gt;Equity!M298,"Yes","")</f>
        <v/>
      </c>
      <c r="O298" s="18">
        <f ca="1">IF(N298="",(RAND()/Overview!$K$22+Overview!$L$21)*M298,0)</f>
        <v>1214.9304703206637</v>
      </c>
      <c r="P298" s="24" t="str">
        <f ca="1">IF(IF(RANDBETWEEN(1,$A$3)&lt;($D$2+1),RAND(),0)*O298&gt;Equity!O298,"Yes","")</f>
        <v/>
      </c>
      <c r="Q298" s="18">
        <f ca="1">IF(P298="",(RAND()/Overview!$K$22+Overview!$L$21)*O298,0)</f>
        <v>1151.1735420568371</v>
      </c>
      <c r="R298" s="24" t="str">
        <f ca="1">IF(IF(RANDBETWEEN(1,$A$3)&lt;($D$2+1),RAND(),0)*Q298&gt;Equity!Q298,"Yes","")</f>
        <v/>
      </c>
      <c r="S298" s="18">
        <f ca="1">IF(R298="",(RAND()/Overview!$K$22+Overview!$L$21)*Q298,0)</f>
        <v>1076.5475979081209</v>
      </c>
      <c r="T298" s="24" t="str">
        <f ca="1">IF(IF(RANDBETWEEN(1,$A$3)&lt;($D$2+1),RAND(),0)*S298&gt;Equity!S298,"Yes","")</f>
        <v/>
      </c>
      <c r="U298" s="18">
        <f ca="1">IF(T298="",(RAND()/Overview!$K$22+Overview!$L$21)*S298,0)</f>
        <v>1103.0098856426746</v>
      </c>
      <c r="V298" s="24" t="str">
        <f ca="1">IF(IF(RANDBETWEEN(1,$A$3)&lt;($D$2+1),RAND(),0)*U298&gt;Equity!U298,"Yes","")</f>
        <v/>
      </c>
      <c r="W298" s="18">
        <f ca="1">IF(V298="",(RAND()/Overview!$K$22+Overview!$L$21)*U298,0)</f>
        <v>1122.7225417471507</v>
      </c>
    </row>
    <row r="299" spans="2:23" x14ac:dyDescent="0.3">
      <c r="B299" s="4">
        <v>296</v>
      </c>
      <c r="C299" s="41">
        <v>1107.8910859274542</v>
      </c>
      <c r="D299" s="24" t="str">
        <f ca="1">IF(IF(RANDBETWEEN(1,$A$3)=1,RAND(),0)*C299&gt;Equity!C299,"Yes","")</f>
        <v/>
      </c>
      <c r="E299" s="18">
        <f ca="1">IF(D299="",(RAND()/Overview!$K$22+Overview!$L$21)*C299,0)</f>
        <v>1271.647809540827</v>
      </c>
      <c r="F299" s="24" t="str">
        <f ca="1">IF(IF(RANDBETWEEN(1,$A$3)&lt;($D$2+1),RAND(),0)*E299&gt;Equity!E299,"Yes","")</f>
        <v/>
      </c>
      <c r="G299" s="18">
        <f ca="1">IF(F299="",(RAND()/Overview!$K$22+Overview!$L$21)*E299,0)</f>
        <v>1120.2534333473732</v>
      </c>
      <c r="H299" s="24" t="str">
        <f ca="1">IF(IF(RANDBETWEEN(1,$A$3)&lt;($D$2+1),RAND(),0)*G299&gt;Equity!G299,"Yes","")</f>
        <v/>
      </c>
      <c r="I299" s="18">
        <f ca="1">IF(H299="",(RAND()/Overview!$K$22+Overview!$L$21)*G299,0)</f>
        <v>1171.2666456931602</v>
      </c>
      <c r="J299" s="24" t="str">
        <f ca="1">IF(IF(RANDBETWEEN(1,$A$3)&lt;($D$2+1),RAND(),0)*I299&gt;Equity!I299,"Yes","")</f>
        <v/>
      </c>
      <c r="K299" s="18">
        <f ca="1">IF(J299="",(RAND()/Overview!$K$22+Overview!$L$21)*I299,0)</f>
        <v>1155.4606894392091</v>
      </c>
      <c r="L299" s="24" t="str">
        <f ca="1">IF(IF(RANDBETWEEN(1,$A$3)&lt;($D$2+1),RAND(),0)*K299&gt;Equity!K299,"Yes","")</f>
        <v/>
      </c>
      <c r="M299" s="18">
        <f ca="1">IF(L299="",(RAND()/Overview!$K$22+Overview!$L$21)*K299,0)</f>
        <v>1357.7934278992032</v>
      </c>
      <c r="N299" s="24" t="str">
        <f ca="1">IF(IF(RANDBETWEEN(1,$A$3)&lt;($D$2+1),RAND(),0)*M299&gt;Equity!M299,"Yes","")</f>
        <v/>
      </c>
      <c r="O299" s="18">
        <f ca="1">IF(N299="",(RAND()/Overview!$K$22+Overview!$L$21)*M299,0)</f>
        <v>1335.0264044670289</v>
      </c>
      <c r="P299" s="24" t="str">
        <f ca="1">IF(IF(RANDBETWEEN(1,$A$3)&lt;($D$2+1),RAND(),0)*O299&gt;Equity!O299,"Yes","")</f>
        <v/>
      </c>
      <c r="Q299" s="18">
        <f ca="1">IF(P299="",(RAND()/Overview!$K$22+Overview!$L$21)*O299,0)</f>
        <v>1188.5837567513051</v>
      </c>
      <c r="R299" s="24" t="str">
        <f ca="1">IF(IF(RANDBETWEEN(1,$A$3)&lt;($D$2+1),RAND(),0)*Q299&gt;Equity!Q299,"Yes","")</f>
        <v/>
      </c>
      <c r="S299" s="18">
        <f ca="1">IF(R299="",(RAND()/Overview!$K$22+Overview!$L$21)*Q299,0)</f>
        <v>1196.2903675841844</v>
      </c>
      <c r="T299" s="24" t="str">
        <f ca="1">IF(IF(RANDBETWEEN(1,$A$3)&lt;($D$2+1),RAND(),0)*S299&gt;Equity!S299,"Yes","")</f>
        <v/>
      </c>
      <c r="U299" s="18">
        <f ca="1">IF(T299="",(RAND()/Overview!$K$22+Overview!$L$21)*S299,0)</f>
        <v>1331.9261098044558</v>
      </c>
      <c r="V299" s="24" t="str">
        <f ca="1">IF(IF(RANDBETWEEN(1,$A$3)&lt;($D$2+1),RAND(),0)*U299&gt;Equity!U299,"Yes","")</f>
        <v/>
      </c>
      <c r="W299" s="18">
        <f ca="1">IF(V299="",(RAND()/Overview!$K$22+Overview!$L$21)*U299,0)</f>
        <v>1417.5988628712225</v>
      </c>
    </row>
    <row r="300" spans="2:23" x14ac:dyDescent="0.3">
      <c r="B300" s="4">
        <v>297</v>
      </c>
      <c r="C300" s="41">
        <v>1102.7131322105679</v>
      </c>
      <c r="D300" s="24" t="str">
        <f ca="1">IF(IF(RANDBETWEEN(1,$A$3)=1,RAND(),0)*C300&gt;Equity!C300,"Yes","")</f>
        <v/>
      </c>
      <c r="E300" s="18">
        <f ca="1">IF(D300="",(RAND()/Overview!$K$22+Overview!$L$21)*C300,0)</f>
        <v>1164.4442720527002</v>
      </c>
      <c r="F300" s="24" t="str">
        <f ca="1">IF(IF(RANDBETWEEN(1,$A$3)&lt;($D$2+1),RAND(),0)*E300&gt;Equity!E300,"Yes","")</f>
        <v/>
      </c>
      <c r="G300" s="18">
        <f ca="1">IF(F300="",(RAND()/Overview!$K$22+Overview!$L$21)*E300,0)</f>
        <v>1210.3888418626457</v>
      </c>
      <c r="H300" s="24" t="str">
        <f ca="1">IF(IF(RANDBETWEEN(1,$A$3)&lt;($D$2+1),RAND(),0)*G300&gt;Equity!G300,"Yes","")</f>
        <v/>
      </c>
      <c r="I300" s="18">
        <f ca="1">IF(H300="",(RAND()/Overview!$K$22+Overview!$L$21)*G300,0)</f>
        <v>1249.8126629716212</v>
      </c>
      <c r="J300" s="24" t="str">
        <f ca="1">IF(IF(RANDBETWEEN(1,$A$3)&lt;($D$2+1),RAND(),0)*I300&gt;Equity!I300,"Yes","")</f>
        <v/>
      </c>
      <c r="K300" s="18">
        <f ca="1">IF(J300="",(RAND()/Overview!$K$22+Overview!$L$21)*I300,0)</f>
        <v>1469.5432286371763</v>
      </c>
      <c r="L300" s="24" t="str">
        <f ca="1">IF(IF(RANDBETWEEN(1,$A$3)&lt;($D$2+1),RAND(),0)*K300&gt;Equity!K300,"Yes","")</f>
        <v/>
      </c>
      <c r="M300" s="18">
        <f ca="1">IF(L300="",(RAND()/Overview!$K$22+Overview!$L$21)*K300,0)</f>
        <v>1633.4377697729401</v>
      </c>
      <c r="N300" s="24" t="str">
        <f ca="1">IF(IF(RANDBETWEEN(1,$A$3)&lt;($D$2+1),RAND(),0)*M300&gt;Equity!M300,"Yes","")</f>
        <v/>
      </c>
      <c r="O300" s="18">
        <f ca="1">IF(N300="",(RAND()/Overview!$K$22+Overview!$L$21)*M300,0)</f>
        <v>1679.9479892304141</v>
      </c>
      <c r="P300" s="24" t="str">
        <f ca="1">IF(IF(RANDBETWEEN(1,$A$3)&lt;($D$2+1),RAND(),0)*O300&gt;Equity!O300,"Yes","")</f>
        <v/>
      </c>
      <c r="Q300" s="18">
        <f ca="1">IF(P300="",(RAND()/Overview!$K$22+Overview!$L$21)*O300,0)</f>
        <v>1518.0980198496432</v>
      </c>
      <c r="R300" s="24" t="str">
        <f ca="1">IF(IF(RANDBETWEEN(1,$A$3)&lt;($D$2+1),RAND(),0)*Q300&gt;Equity!Q300,"Yes","")</f>
        <v/>
      </c>
      <c r="S300" s="18">
        <f ca="1">IF(R300="",(RAND()/Overview!$K$22+Overview!$L$21)*Q300,0)</f>
        <v>1484.2021286312156</v>
      </c>
      <c r="T300" s="24" t="str">
        <f ca="1">IF(IF(RANDBETWEEN(1,$A$3)&lt;($D$2+1),RAND(),0)*S300&gt;Equity!S300,"Yes","")</f>
        <v/>
      </c>
      <c r="U300" s="18">
        <f ca="1">IF(T300="",(RAND()/Overview!$K$22+Overview!$L$21)*S300,0)</f>
        <v>1479.0647768834533</v>
      </c>
      <c r="V300" s="24" t="str">
        <f ca="1">IF(IF(RANDBETWEEN(1,$A$3)&lt;($D$2+1),RAND(),0)*U300&gt;Equity!U300,"Yes","")</f>
        <v/>
      </c>
      <c r="W300" s="18">
        <f ca="1">IF(V300="",(RAND()/Overview!$K$22+Overview!$L$21)*U300,0)</f>
        <v>1760.8584495070866</v>
      </c>
    </row>
    <row r="301" spans="2:23" x14ac:dyDescent="0.3">
      <c r="B301" s="4">
        <v>298</v>
      </c>
      <c r="C301" s="41">
        <v>1097.5766618747818</v>
      </c>
      <c r="D301" s="24" t="str">
        <f ca="1">IF(IF(RANDBETWEEN(1,$A$3)=1,RAND(),0)*C301&gt;Equity!C301,"Yes","")</f>
        <v/>
      </c>
      <c r="E301" s="18">
        <f ca="1">IF(D301="",(RAND()/Overview!$K$22+Overview!$L$21)*C301,0)</f>
        <v>1025.7537327463697</v>
      </c>
      <c r="F301" s="24" t="str">
        <f ca="1">IF(IF(RANDBETWEEN(1,$A$3)&lt;($D$2+1),RAND(),0)*E301&gt;Equity!E301,"Yes","")</f>
        <v/>
      </c>
      <c r="G301" s="18">
        <f ca="1">IF(F301="",(RAND()/Overview!$K$22+Overview!$L$21)*E301,0)</f>
        <v>1030.4514221829752</v>
      </c>
      <c r="H301" s="24" t="str">
        <f ca="1">IF(IF(RANDBETWEEN(1,$A$3)&lt;($D$2+1),RAND(),0)*G301&gt;Equity!G301,"Yes","")</f>
        <v/>
      </c>
      <c r="I301" s="18">
        <f ca="1">IF(H301="",(RAND()/Overview!$K$22+Overview!$L$21)*G301,0)</f>
        <v>1116.3920977695202</v>
      </c>
      <c r="J301" s="24" t="str">
        <f ca="1">IF(IF(RANDBETWEEN(1,$A$3)&lt;($D$2+1),RAND(),0)*I301&gt;Equity!I301,"Yes","")</f>
        <v/>
      </c>
      <c r="K301" s="18">
        <f ca="1">IF(J301="",(RAND()/Overview!$K$22+Overview!$L$21)*I301,0)</f>
        <v>1095.8919547155517</v>
      </c>
      <c r="L301" s="24" t="str">
        <f ca="1">IF(IF(RANDBETWEEN(1,$A$3)&lt;($D$2+1),RAND(),0)*K301&gt;Equity!K301,"Yes","")</f>
        <v/>
      </c>
      <c r="M301" s="18">
        <f ca="1">IF(L301="",(RAND()/Overview!$K$22+Overview!$L$21)*K301,0)</f>
        <v>1265.8337101491059</v>
      </c>
      <c r="N301" s="24" t="str">
        <f ca="1">IF(IF(RANDBETWEEN(1,$A$3)&lt;($D$2+1),RAND(),0)*M301&gt;Equity!M301,"Yes","")</f>
        <v/>
      </c>
      <c r="O301" s="18">
        <f ca="1">IF(N301="",(RAND()/Overview!$K$22+Overview!$L$21)*M301,0)</f>
        <v>1233.1255252608723</v>
      </c>
      <c r="P301" s="24" t="str">
        <f ca="1">IF(IF(RANDBETWEEN(1,$A$3)&lt;($D$2+1),RAND(),0)*O301&gt;Equity!O301,"Yes","")</f>
        <v/>
      </c>
      <c r="Q301" s="18">
        <f ca="1">IF(P301="",(RAND()/Overview!$K$22+Overview!$L$21)*O301,0)</f>
        <v>1258.1321699154282</v>
      </c>
      <c r="R301" s="24" t="str">
        <f ca="1">IF(IF(RANDBETWEEN(1,$A$3)&lt;($D$2+1),RAND(),0)*Q301&gt;Equity!Q301,"Yes","")</f>
        <v/>
      </c>
      <c r="S301" s="18">
        <f ca="1">IF(R301="",(RAND()/Overview!$K$22+Overview!$L$21)*Q301,0)</f>
        <v>1102.1539302653478</v>
      </c>
      <c r="T301" s="24" t="str">
        <f ca="1">IF(IF(RANDBETWEEN(1,$A$3)&lt;($D$2+1),RAND(),0)*S301&gt;Equity!S301,"Yes","")</f>
        <v/>
      </c>
      <c r="U301" s="18">
        <f ca="1">IF(T301="",(RAND()/Overview!$K$22+Overview!$L$21)*S301,0)</f>
        <v>1291.0153496314974</v>
      </c>
      <c r="V301" s="24" t="str">
        <f ca="1">IF(IF(RANDBETWEEN(1,$A$3)&lt;($D$2+1),RAND(),0)*U301&gt;Equity!U301,"Yes","")</f>
        <v/>
      </c>
      <c r="W301" s="18">
        <f ca="1">IF(V301="",(RAND()/Overview!$K$22+Overview!$L$21)*U301,0)</f>
        <v>1385.9460857743941</v>
      </c>
    </row>
    <row r="302" spans="2:23" x14ac:dyDescent="0.3">
      <c r="B302" s="4">
        <v>299</v>
      </c>
      <c r="C302" s="41">
        <v>1092.4812050352728</v>
      </c>
      <c r="D302" s="24" t="str">
        <f ca="1">IF(IF(RANDBETWEEN(1,$A$3)=1,RAND(),0)*C302&gt;Equity!C302,"Yes","")</f>
        <v/>
      </c>
      <c r="E302" s="18">
        <f ca="1">IF(D302="",(RAND()/Overview!$K$22+Overview!$L$21)*C302,0)</f>
        <v>1168.042453315825</v>
      </c>
      <c r="F302" s="24" t="str">
        <f ca="1">IF(IF(RANDBETWEEN(1,$A$3)&lt;($D$2+1),RAND(),0)*E302&gt;Equity!E302,"Yes","")</f>
        <v/>
      </c>
      <c r="G302" s="18">
        <f ca="1">IF(F302="",(RAND()/Overview!$K$22+Overview!$L$21)*E302,0)</f>
        <v>1054.913512002076</v>
      </c>
      <c r="H302" s="24" t="str">
        <f ca="1">IF(IF(RANDBETWEEN(1,$A$3)&lt;($D$2+1),RAND(),0)*G302&gt;Equity!G302,"Yes","")</f>
        <v/>
      </c>
      <c r="I302" s="18">
        <f ca="1">IF(H302="",(RAND()/Overview!$K$22+Overview!$L$21)*G302,0)</f>
        <v>1043.0101370736111</v>
      </c>
      <c r="J302" s="24" t="str">
        <f ca="1">IF(IF(RANDBETWEEN(1,$A$3)&lt;($D$2+1),RAND(),0)*I302&gt;Equity!I302,"Yes","")</f>
        <v/>
      </c>
      <c r="K302" s="18">
        <f ca="1">IF(J302="",(RAND()/Overview!$K$22+Overview!$L$21)*I302,0)</f>
        <v>1245.5067509340513</v>
      </c>
      <c r="L302" s="24" t="str">
        <f ca="1">IF(IF(RANDBETWEEN(1,$A$3)&lt;($D$2+1),RAND(),0)*K302&gt;Equity!K302,"Yes","")</f>
        <v/>
      </c>
      <c r="M302" s="18">
        <f ca="1">IF(L302="",(RAND()/Overview!$K$22+Overview!$L$21)*K302,0)</f>
        <v>1463.4396758738299</v>
      </c>
      <c r="N302" s="24" t="str">
        <f ca="1">IF(IF(RANDBETWEEN(1,$A$3)&lt;($D$2+1),RAND(),0)*M302&gt;Equity!M302,"Yes","")</f>
        <v/>
      </c>
      <c r="O302" s="18">
        <f ca="1">IF(N302="",(RAND()/Overview!$K$22+Overview!$L$21)*M302,0)</f>
        <v>1401.6790964335967</v>
      </c>
      <c r="P302" s="24" t="str">
        <f ca="1">IF(IF(RANDBETWEEN(1,$A$3)&lt;($D$2+1),RAND(),0)*O302&gt;Equity!O302,"Yes","")</f>
        <v/>
      </c>
      <c r="Q302" s="18">
        <f ca="1">IF(P302="",(RAND()/Overview!$K$22+Overview!$L$21)*O302,0)</f>
        <v>1506.3418260927515</v>
      </c>
      <c r="R302" s="24" t="str">
        <f ca="1">IF(IF(RANDBETWEEN(1,$A$3)&lt;($D$2+1),RAND(),0)*Q302&gt;Equity!Q302,"Yes","")</f>
        <v/>
      </c>
      <c r="S302" s="18">
        <f ca="1">IF(R302="",(RAND()/Overview!$K$22+Overview!$L$21)*Q302,0)</f>
        <v>1227.9698745167157</v>
      </c>
      <c r="T302" s="24" t="str">
        <f ca="1">IF(IF(RANDBETWEEN(1,$A$3)&lt;($D$2+1),RAND(),0)*S302&gt;Equity!S302,"Yes","")</f>
        <v/>
      </c>
      <c r="U302" s="18">
        <f ca="1">IF(T302="",(RAND()/Overview!$K$22+Overview!$L$21)*S302,0)</f>
        <v>1079.9150344385068</v>
      </c>
      <c r="V302" s="24" t="str">
        <f ca="1">IF(IF(RANDBETWEEN(1,$A$3)&lt;($D$2+1),RAND(),0)*U302&gt;Equity!U302,"Yes","")</f>
        <v/>
      </c>
      <c r="W302" s="18">
        <f ca="1">IF(V302="",(RAND()/Overview!$K$22+Overview!$L$21)*U302,0)</f>
        <v>1225.2487432521173</v>
      </c>
    </row>
    <row r="303" spans="2:23" x14ac:dyDescent="0.3">
      <c r="B303" s="4">
        <v>300</v>
      </c>
      <c r="C303" s="41">
        <v>1087.4262986771701</v>
      </c>
      <c r="D303" s="24" t="str">
        <f ca="1">IF(IF(RANDBETWEEN(1,$A$3)=1,RAND(),0)*C303&gt;Equity!C303,"Yes","")</f>
        <v/>
      </c>
      <c r="E303" s="18">
        <f ca="1">IF(D303="",(RAND()/Overview!$K$22+Overview!$L$21)*C303,0)</f>
        <v>1280.9463452415421</v>
      </c>
      <c r="F303" s="24" t="str">
        <f ca="1">IF(IF(RANDBETWEEN(1,$A$3)&lt;($D$2+1),RAND(),0)*E303&gt;Equity!E303,"Yes","")</f>
        <v/>
      </c>
      <c r="G303" s="18">
        <f ca="1">IF(F303="",(RAND()/Overview!$K$22+Overview!$L$21)*E303,0)</f>
        <v>1289.0032018359634</v>
      </c>
      <c r="H303" s="24" t="str">
        <f ca="1">IF(IF(RANDBETWEEN(1,$A$3)&lt;($D$2+1),RAND(),0)*G303&gt;Equity!G303,"Yes","")</f>
        <v/>
      </c>
      <c r="I303" s="18">
        <f ca="1">IF(H303="",(RAND()/Overview!$K$22+Overview!$L$21)*G303,0)</f>
        <v>1367.5545961906992</v>
      </c>
      <c r="J303" s="24" t="str">
        <f ca="1">IF(IF(RANDBETWEEN(1,$A$3)&lt;($D$2+1),RAND(),0)*I303&gt;Equity!I303,"Yes","")</f>
        <v/>
      </c>
      <c r="K303" s="18">
        <f ca="1">IF(J303="",(RAND()/Overview!$K$22+Overview!$L$21)*I303,0)</f>
        <v>1259.8600787973653</v>
      </c>
      <c r="L303" s="24" t="str">
        <f ca="1">IF(IF(RANDBETWEEN(1,$A$3)&lt;($D$2+1),RAND(),0)*K303&gt;Equity!K303,"Yes","")</f>
        <v/>
      </c>
      <c r="M303" s="18">
        <f ca="1">IF(L303="",(RAND()/Overview!$K$22+Overview!$L$21)*K303,0)</f>
        <v>1485.0595558480745</v>
      </c>
      <c r="N303" s="24" t="str">
        <f ca="1">IF(IF(RANDBETWEEN(1,$A$3)&lt;($D$2+1),RAND(),0)*M303&gt;Equity!M303,"Yes","")</f>
        <v/>
      </c>
      <c r="O303" s="18">
        <f ca="1">IF(N303="",(RAND()/Overview!$K$22+Overview!$L$21)*M303,0)</f>
        <v>1382.2016083670742</v>
      </c>
      <c r="P303" s="24" t="str">
        <f ca="1">IF(IF(RANDBETWEEN(1,$A$3)&lt;($D$2+1),RAND(),0)*O303&gt;Equity!O303,"Yes","")</f>
        <v/>
      </c>
      <c r="Q303" s="18">
        <f ca="1">IF(P303="",(RAND()/Overview!$K$22+Overview!$L$21)*O303,0)</f>
        <v>1652.8583068320513</v>
      </c>
      <c r="R303" s="24" t="str">
        <f ca="1">IF(IF(RANDBETWEEN(1,$A$3)&lt;($D$2+1),RAND(),0)*Q303&gt;Equity!Q303,"Yes","")</f>
        <v/>
      </c>
      <c r="S303" s="18">
        <f ca="1">IF(R303="",(RAND()/Overview!$K$22+Overview!$L$21)*Q303,0)</f>
        <v>1726.7277855190307</v>
      </c>
      <c r="T303" s="24" t="str">
        <f ca="1">IF(IF(RANDBETWEEN(1,$A$3)&lt;($D$2+1),RAND(),0)*S303&gt;Equity!S303,"Yes","")</f>
        <v/>
      </c>
      <c r="U303" s="18">
        <f ca="1">IF(T303="",(RAND()/Overview!$K$22+Overview!$L$21)*S303,0)</f>
        <v>1873.8906709465195</v>
      </c>
      <c r="V303" s="24" t="str">
        <f ca="1">IF(IF(RANDBETWEEN(1,$A$3)&lt;($D$2+1),RAND(),0)*U303&gt;Equity!U303,"Yes","")</f>
        <v/>
      </c>
      <c r="W303" s="18">
        <f ca="1">IF(V303="",(RAND()/Overview!$K$22+Overview!$L$21)*U303,0)</f>
        <v>1996.6075797152189</v>
      </c>
    </row>
    <row r="304" spans="2:23" x14ac:dyDescent="0.3">
      <c r="B304" s="4">
        <v>301</v>
      </c>
      <c r="C304" s="41">
        <v>1082.4114865326299</v>
      </c>
      <c r="D304" s="24" t="str">
        <f ca="1">IF(IF(RANDBETWEEN(1,$A$3)=1,RAND(),0)*C304&gt;Equity!C304,"Yes","")</f>
        <v/>
      </c>
      <c r="E304" s="18">
        <f ca="1">IF(D304="",(RAND()/Overview!$K$22+Overview!$L$21)*C304,0)</f>
        <v>1148.4264334273973</v>
      </c>
      <c r="F304" s="24" t="str">
        <f ca="1">IF(IF(RANDBETWEEN(1,$A$3)&lt;($D$2+1),RAND(),0)*E304&gt;Equity!E304,"Yes","")</f>
        <v/>
      </c>
      <c r="G304" s="18">
        <f ca="1">IF(F304="",(RAND()/Overview!$K$22+Overview!$L$21)*E304,0)</f>
        <v>1231.390211774883</v>
      </c>
      <c r="H304" s="24" t="str">
        <f ca="1">IF(IF(RANDBETWEEN(1,$A$3)&lt;($D$2+1),RAND(),0)*G304&gt;Equity!G304,"Yes","")</f>
        <v/>
      </c>
      <c r="I304" s="18">
        <f ca="1">IF(H304="",(RAND()/Overview!$K$22+Overview!$L$21)*G304,0)</f>
        <v>1273.9547534340277</v>
      </c>
      <c r="J304" s="24" t="str">
        <f ca="1">IF(IF(RANDBETWEEN(1,$A$3)&lt;($D$2+1),RAND(),0)*I304&gt;Equity!I304,"Yes","")</f>
        <v/>
      </c>
      <c r="K304" s="18">
        <f ca="1">IF(J304="",(RAND()/Overview!$K$22+Overview!$L$21)*I304,0)</f>
        <v>1093.9900503184176</v>
      </c>
      <c r="L304" s="24" t="str">
        <f ca="1">IF(IF(RANDBETWEEN(1,$A$3)&lt;($D$2+1),RAND(),0)*K304&gt;Equity!K304,"Yes","")</f>
        <v/>
      </c>
      <c r="M304" s="18">
        <f ca="1">IF(L304="",(RAND()/Overview!$K$22+Overview!$L$21)*K304,0)</f>
        <v>1105.5640612600198</v>
      </c>
      <c r="N304" s="24" t="str">
        <f ca="1">IF(IF(RANDBETWEEN(1,$A$3)&lt;($D$2+1),RAND(),0)*M304&gt;Equity!M304,"Yes","")</f>
        <v/>
      </c>
      <c r="O304" s="18">
        <f ca="1">IF(N304="",(RAND()/Overview!$K$22+Overview!$L$21)*M304,0)</f>
        <v>1139.2666048771341</v>
      </c>
      <c r="P304" s="24" t="str">
        <f ca="1">IF(IF(RANDBETWEEN(1,$A$3)&lt;($D$2+1),RAND(),0)*O304&gt;Equity!O304,"Yes","")</f>
        <v/>
      </c>
      <c r="Q304" s="18">
        <f ca="1">IF(P304="",(RAND()/Overview!$K$22+Overview!$L$21)*O304,0)</f>
        <v>1051.2031606155113</v>
      </c>
      <c r="R304" s="24" t="str">
        <f ca="1">IF(IF(RANDBETWEEN(1,$A$3)&lt;($D$2+1),RAND(),0)*Q304&gt;Equity!Q304,"Yes","")</f>
        <v/>
      </c>
      <c r="S304" s="18">
        <f ca="1">IF(R304="",(RAND()/Overview!$K$22+Overview!$L$21)*Q304,0)</f>
        <v>1055.1102313873478</v>
      </c>
      <c r="T304" s="24" t="str">
        <f ca="1">IF(IF(RANDBETWEEN(1,$A$3)&lt;($D$2+1),RAND(),0)*S304&gt;Equity!S304,"Yes","")</f>
        <v/>
      </c>
      <c r="U304" s="18">
        <f ca="1">IF(T304="",(RAND()/Overview!$K$22+Overview!$L$21)*S304,0)</f>
        <v>940.49060006745196</v>
      </c>
      <c r="V304" s="24" t="str">
        <f ca="1">IF(IF(RANDBETWEEN(1,$A$3)&lt;($D$2+1),RAND(),0)*U304&gt;Equity!U304,"Yes","")</f>
        <v/>
      </c>
      <c r="W304" s="18">
        <f ca="1">IF(V304="",(RAND()/Overview!$K$22+Overview!$L$21)*U304,0)</f>
        <v>1087.5710719655544</v>
      </c>
    </row>
    <row r="305" spans="2:23" x14ac:dyDescent="0.3">
      <c r="B305" s="4">
        <v>302</v>
      </c>
      <c r="C305" s="41">
        <v>1077.4363189605201</v>
      </c>
      <c r="D305" s="24" t="str">
        <f ca="1">IF(IF(RANDBETWEEN(1,$A$3)=1,RAND(),0)*C305&gt;Equity!C305,"Yes","")</f>
        <v/>
      </c>
      <c r="E305" s="18">
        <f ca="1">IF(D305="",(RAND()/Overview!$K$22+Overview!$L$21)*C305,0)</f>
        <v>1166.9897916887271</v>
      </c>
      <c r="F305" s="24" t="str">
        <f ca="1">IF(IF(RANDBETWEEN(1,$A$3)&lt;($D$2+1),RAND(),0)*E305&gt;Equity!E305,"Yes","")</f>
        <v/>
      </c>
      <c r="G305" s="18">
        <f ca="1">IF(F305="",(RAND()/Overview!$K$22+Overview!$L$21)*E305,0)</f>
        <v>940.37236565625494</v>
      </c>
      <c r="H305" s="24" t="str">
        <f ca="1">IF(IF(RANDBETWEEN(1,$A$3)&lt;($D$2+1),RAND(),0)*G305&gt;Equity!G305,"Yes","")</f>
        <v/>
      </c>
      <c r="I305" s="18">
        <f ca="1">IF(H305="",(RAND()/Overview!$K$22+Overview!$L$21)*G305,0)</f>
        <v>1018.1779876435729</v>
      </c>
      <c r="J305" s="24" t="str">
        <f ca="1">IF(IF(RANDBETWEEN(1,$A$3)&lt;($D$2+1),RAND(),0)*I305&gt;Equity!I305,"Yes","")</f>
        <v/>
      </c>
      <c r="K305" s="18">
        <f ca="1">IF(J305="",(RAND()/Overview!$K$22+Overview!$L$21)*I305,0)</f>
        <v>1198.8514655397557</v>
      </c>
      <c r="L305" s="24" t="str">
        <f ca="1">IF(IF(RANDBETWEEN(1,$A$3)&lt;($D$2+1),RAND(),0)*K305&gt;Equity!K305,"Yes","")</f>
        <v/>
      </c>
      <c r="M305" s="18">
        <f ca="1">IF(L305="",(RAND()/Overview!$K$22+Overview!$L$21)*K305,0)</f>
        <v>1165.9638576730347</v>
      </c>
      <c r="N305" s="24" t="str">
        <f ca="1">IF(IF(RANDBETWEEN(1,$A$3)&lt;($D$2+1),RAND(),0)*M305&gt;Equity!M305,"Yes","")</f>
        <v/>
      </c>
      <c r="O305" s="18">
        <f ca="1">IF(N305="",(RAND()/Overview!$K$22+Overview!$L$21)*M305,0)</f>
        <v>1179.0756919016603</v>
      </c>
      <c r="P305" s="24" t="str">
        <f ca="1">IF(IF(RANDBETWEEN(1,$A$3)&lt;($D$2+1),RAND(),0)*O305&gt;Equity!O305,"Yes","")</f>
        <v/>
      </c>
      <c r="Q305" s="18">
        <f ca="1">IF(P305="",(RAND()/Overview!$K$22+Overview!$L$21)*O305,0)</f>
        <v>1128.7921210288193</v>
      </c>
      <c r="R305" s="24" t="str">
        <f ca="1">IF(IF(RANDBETWEEN(1,$A$3)&lt;($D$2+1),RAND(),0)*Q305&gt;Equity!Q305,"Yes","")</f>
        <v/>
      </c>
      <c r="S305" s="18">
        <f ca="1">IF(R305="",(RAND()/Overview!$K$22+Overview!$L$21)*Q305,0)</f>
        <v>1078.3104521558969</v>
      </c>
      <c r="T305" s="24" t="str">
        <f ca="1">IF(IF(RANDBETWEEN(1,$A$3)&lt;($D$2+1),RAND(),0)*S305&gt;Equity!S305,"Yes","")</f>
        <v/>
      </c>
      <c r="U305" s="18">
        <f ca="1">IF(T305="",(RAND()/Overview!$K$22+Overview!$L$21)*S305,0)</f>
        <v>925.57636865980021</v>
      </c>
      <c r="V305" s="24" t="str">
        <f ca="1">IF(IF(RANDBETWEEN(1,$A$3)&lt;($D$2+1),RAND(),0)*U305&gt;Equity!U305,"Yes","")</f>
        <v/>
      </c>
      <c r="W305" s="18">
        <f ca="1">IF(V305="",(RAND()/Overview!$K$22+Overview!$L$21)*U305,0)</f>
        <v>856.2631830868869</v>
      </c>
    </row>
    <row r="306" spans="2:23" x14ac:dyDescent="0.3">
      <c r="B306" s="4">
        <v>303</v>
      </c>
      <c r="C306" s="41">
        <v>1072.5003528286397</v>
      </c>
      <c r="D306" s="24" t="str">
        <f ca="1">IF(IF(RANDBETWEEN(1,$A$3)=1,RAND(),0)*C306&gt;Equity!C306,"Yes","")</f>
        <v/>
      </c>
      <c r="E306" s="18">
        <f ca="1">IF(D306="",(RAND()/Overview!$K$22+Overview!$L$21)*C306,0)</f>
        <v>1150.2797858376907</v>
      </c>
      <c r="F306" s="24" t="str">
        <f ca="1">IF(IF(RANDBETWEEN(1,$A$3)&lt;($D$2+1),RAND(),0)*E306&gt;Equity!E306,"Yes","")</f>
        <v/>
      </c>
      <c r="G306" s="18">
        <f ca="1">IF(F306="",(RAND()/Overview!$K$22+Overview!$L$21)*E306,0)</f>
        <v>1102.773916743269</v>
      </c>
      <c r="H306" s="24" t="str">
        <f ca="1">IF(IF(RANDBETWEEN(1,$A$3)&lt;($D$2+1),RAND(),0)*G306&gt;Equity!G306,"Yes","")</f>
        <v/>
      </c>
      <c r="I306" s="18">
        <f ca="1">IF(H306="",(RAND()/Overview!$K$22+Overview!$L$21)*G306,0)</f>
        <v>1240.5694688050023</v>
      </c>
      <c r="J306" s="24" t="str">
        <f ca="1">IF(IF(RANDBETWEEN(1,$A$3)&lt;($D$2+1),RAND(),0)*I306&gt;Equity!I306,"Yes","")</f>
        <v/>
      </c>
      <c r="K306" s="18">
        <f ca="1">IF(J306="",(RAND()/Overview!$K$22+Overview!$L$21)*I306,0)</f>
        <v>1325.3763977043072</v>
      </c>
      <c r="L306" s="24" t="str">
        <f ca="1">IF(IF(RANDBETWEEN(1,$A$3)&lt;($D$2+1),RAND(),0)*K306&gt;Equity!K306,"Yes","")</f>
        <v/>
      </c>
      <c r="M306" s="18">
        <f ca="1">IF(L306="",(RAND()/Overview!$K$22+Overview!$L$21)*K306,0)</f>
        <v>1257.629834360702</v>
      </c>
      <c r="N306" s="24" t="str">
        <f ca="1">IF(IF(RANDBETWEEN(1,$A$3)&lt;($D$2+1),RAND(),0)*M306&gt;Equity!M306,"Yes","")</f>
        <v/>
      </c>
      <c r="O306" s="18">
        <f ca="1">IF(N306="",(RAND()/Overview!$K$22+Overview!$L$21)*M306,0)</f>
        <v>1048.2102735103235</v>
      </c>
      <c r="P306" s="24" t="str">
        <f ca="1">IF(IF(RANDBETWEEN(1,$A$3)&lt;($D$2+1),RAND(),0)*O306&gt;Equity!O306,"Yes","")</f>
        <v/>
      </c>
      <c r="Q306" s="18">
        <f ca="1">IF(P306="",(RAND()/Overview!$K$22+Overview!$L$21)*O306,0)</f>
        <v>944.47848928242433</v>
      </c>
      <c r="R306" s="24" t="str">
        <f ca="1">IF(IF(RANDBETWEEN(1,$A$3)&lt;($D$2+1),RAND(),0)*Q306&gt;Equity!Q306,"Yes","")</f>
        <v/>
      </c>
      <c r="S306" s="18">
        <f ca="1">IF(R306="",(RAND()/Overview!$K$22+Overview!$L$21)*Q306,0)</f>
        <v>798.66363397515954</v>
      </c>
      <c r="T306" s="24" t="str">
        <f ca="1">IF(IF(RANDBETWEEN(1,$A$3)&lt;($D$2+1),RAND(),0)*S306&gt;Equity!S306,"Yes","")</f>
        <v/>
      </c>
      <c r="U306" s="18">
        <f ca="1">IF(T306="",(RAND()/Overview!$K$22+Overview!$L$21)*S306,0)</f>
        <v>853.78411405435588</v>
      </c>
      <c r="V306" s="24" t="str">
        <f ca="1">IF(IF(RANDBETWEEN(1,$A$3)&lt;($D$2+1),RAND(),0)*U306&gt;Equity!U306,"Yes","")</f>
        <v/>
      </c>
      <c r="W306" s="18">
        <f ca="1">IF(V306="",(RAND()/Overview!$K$22+Overview!$L$21)*U306,0)</f>
        <v>899.95866407992082</v>
      </c>
    </row>
    <row r="307" spans="2:23" x14ac:dyDescent="0.3">
      <c r="B307" s="4">
        <v>304</v>
      </c>
      <c r="C307" s="41">
        <v>1067.6031513984005</v>
      </c>
      <c r="D307" s="24" t="str">
        <f ca="1">IF(IF(RANDBETWEEN(1,$A$3)=1,RAND(),0)*C307&gt;Equity!C307,"Yes","")</f>
        <v/>
      </c>
      <c r="E307" s="18">
        <f ca="1">IF(D307="",(RAND()/Overview!$K$22+Overview!$L$21)*C307,0)</f>
        <v>1127.3548107746026</v>
      </c>
      <c r="F307" s="24" t="str">
        <f ca="1">IF(IF(RANDBETWEEN(1,$A$3)&lt;($D$2+1),RAND(),0)*E307&gt;Equity!E307,"Yes","")</f>
        <v/>
      </c>
      <c r="G307" s="18">
        <f ca="1">IF(F307="",(RAND()/Overview!$K$22+Overview!$L$21)*E307,0)</f>
        <v>1122.3741215163338</v>
      </c>
      <c r="H307" s="24" t="str">
        <f ca="1">IF(IF(RANDBETWEEN(1,$A$3)&lt;($D$2+1),RAND(),0)*G307&gt;Equity!G307,"Yes","")</f>
        <v/>
      </c>
      <c r="I307" s="18">
        <f ca="1">IF(H307="",(RAND()/Overview!$K$22+Overview!$L$21)*G307,0)</f>
        <v>1111.5178368860852</v>
      </c>
      <c r="J307" s="24" t="str">
        <f ca="1">IF(IF(RANDBETWEEN(1,$A$3)&lt;($D$2+1),RAND(),0)*I307&gt;Equity!I307,"Yes","")</f>
        <v/>
      </c>
      <c r="K307" s="18">
        <f ca="1">IF(J307="",(RAND()/Overview!$K$22+Overview!$L$21)*I307,0)</f>
        <v>1177.8080793016688</v>
      </c>
      <c r="L307" s="24" t="str">
        <f ca="1">IF(IF(RANDBETWEEN(1,$A$3)&lt;($D$2+1),RAND(),0)*K307&gt;Equity!K307,"Yes","")</f>
        <v/>
      </c>
      <c r="M307" s="18">
        <f ca="1">IF(L307="",(RAND()/Overview!$K$22+Overview!$L$21)*K307,0)</f>
        <v>1098.3028524389092</v>
      </c>
      <c r="N307" s="24" t="str">
        <f ca="1">IF(IF(RANDBETWEEN(1,$A$3)&lt;($D$2+1),RAND(),0)*M307&gt;Equity!M307,"Yes","")</f>
        <v/>
      </c>
      <c r="O307" s="18">
        <f ca="1">IF(N307="",(RAND()/Overview!$K$22+Overview!$L$21)*M307,0)</f>
        <v>1094.7074724119834</v>
      </c>
      <c r="P307" s="24" t="str">
        <f ca="1">IF(IF(RANDBETWEEN(1,$A$3)&lt;($D$2+1),RAND(),0)*O307&gt;Equity!O307,"Yes","")</f>
        <v/>
      </c>
      <c r="Q307" s="18">
        <f ca="1">IF(P307="",(RAND()/Overview!$K$22+Overview!$L$21)*O307,0)</f>
        <v>887.93189690635074</v>
      </c>
      <c r="R307" s="24" t="str">
        <f ca="1">IF(IF(RANDBETWEEN(1,$A$3)&lt;($D$2+1),RAND(),0)*Q307&gt;Equity!Q307,"Yes","")</f>
        <v/>
      </c>
      <c r="S307" s="18">
        <f ca="1">IF(R307="",(RAND()/Overview!$K$22+Overview!$L$21)*Q307,0)</f>
        <v>862.10542901805661</v>
      </c>
      <c r="T307" s="24" t="str">
        <f ca="1">IF(IF(RANDBETWEEN(1,$A$3)&lt;($D$2+1),RAND(),0)*S307&gt;Equity!S307,"Yes","")</f>
        <v/>
      </c>
      <c r="U307" s="18">
        <f ca="1">IF(T307="",(RAND()/Overview!$K$22+Overview!$L$21)*S307,0)</f>
        <v>869.57867251847927</v>
      </c>
      <c r="V307" s="24" t="str">
        <f ca="1">IF(IF(RANDBETWEEN(1,$A$3)&lt;($D$2+1),RAND(),0)*U307&gt;Equity!U307,"Yes","")</f>
        <v/>
      </c>
      <c r="W307" s="18">
        <f ca="1">IF(V307="",(RAND()/Overview!$K$22+Overview!$L$21)*U307,0)</f>
        <v>812.26120960435139</v>
      </c>
    </row>
    <row r="308" spans="2:23" x14ac:dyDescent="0.3">
      <c r="B308" s="4">
        <v>305</v>
      </c>
      <c r="C308" s="41">
        <v>1062.7442842119426</v>
      </c>
      <c r="D308" s="24" t="str">
        <f ca="1">IF(IF(RANDBETWEEN(1,$A$3)=1,RAND(),0)*C308&gt;Equity!C308,"Yes","")</f>
        <v/>
      </c>
      <c r="E308" s="18">
        <f ca="1">IF(D308="",(RAND()/Overview!$K$22+Overview!$L$21)*C308,0)</f>
        <v>1072.2197357365194</v>
      </c>
      <c r="F308" s="24" t="str">
        <f ca="1">IF(IF(RANDBETWEEN(1,$A$3)&lt;($D$2+1),RAND(),0)*E308&gt;Equity!E308,"Yes","")</f>
        <v/>
      </c>
      <c r="G308" s="18">
        <f ca="1">IF(F308="",(RAND()/Overview!$K$22+Overview!$L$21)*E308,0)</f>
        <v>1164.5245596418979</v>
      </c>
      <c r="H308" s="24" t="str">
        <f ca="1">IF(IF(RANDBETWEEN(1,$A$3)&lt;($D$2+1),RAND(),0)*G308&gt;Equity!G308,"Yes","")</f>
        <v/>
      </c>
      <c r="I308" s="18">
        <f ca="1">IF(H308="",(RAND()/Overview!$K$22+Overview!$L$21)*G308,0)</f>
        <v>1226.4646110996491</v>
      </c>
      <c r="J308" s="24" t="str">
        <f ca="1">IF(IF(RANDBETWEEN(1,$A$3)&lt;($D$2+1),RAND(),0)*I308&gt;Equity!I308,"Yes","")</f>
        <v/>
      </c>
      <c r="K308" s="18">
        <f ca="1">IF(J308="",(RAND()/Overview!$K$22+Overview!$L$21)*I308,0)</f>
        <v>1415.9322778092378</v>
      </c>
      <c r="L308" s="24" t="str">
        <f ca="1">IF(IF(RANDBETWEEN(1,$A$3)&lt;($D$2+1),RAND(),0)*K308&gt;Equity!K308,"Yes","")</f>
        <v/>
      </c>
      <c r="M308" s="18">
        <f ca="1">IF(L308="",(RAND()/Overview!$K$22+Overview!$L$21)*K308,0)</f>
        <v>1313.8856706644808</v>
      </c>
      <c r="N308" s="24" t="str">
        <f ca="1">IF(IF(RANDBETWEEN(1,$A$3)&lt;($D$2+1),RAND(),0)*M308&gt;Equity!M308,"Yes","")</f>
        <v/>
      </c>
      <c r="O308" s="18">
        <f ca="1">IF(N308="",(RAND()/Overview!$K$22+Overview!$L$21)*M308,0)</f>
        <v>1574.2439909905997</v>
      </c>
      <c r="P308" s="24" t="str">
        <f ca="1">IF(IF(RANDBETWEEN(1,$A$3)&lt;($D$2+1),RAND(),0)*O308&gt;Equity!O308,"Yes","")</f>
        <v/>
      </c>
      <c r="Q308" s="18">
        <f ca="1">IF(P308="",(RAND()/Overview!$K$22+Overview!$L$21)*O308,0)</f>
        <v>1411.4686380365933</v>
      </c>
      <c r="R308" s="24" t="str">
        <f ca="1">IF(IF(RANDBETWEEN(1,$A$3)&lt;($D$2+1),RAND(),0)*Q308&gt;Equity!Q308,"Yes","")</f>
        <v/>
      </c>
      <c r="S308" s="18">
        <f ca="1">IF(R308="",(RAND()/Overview!$K$22+Overview!$L$21)*Q308,0)</f>
        <v>1620.1514186328188</v>
      </c>
      <c r="T308" s="24" t="str">
        <f ca="1">IF(IF(RANDBETWEEN(1,$A$3)&lt;($D$2+1),RAND(),0)*S308&gt;Equity!S308,"Yes","")</f>
        <v/>
      </c>
      <c r="U308" s="18">
        <f ca="1">IF(T308="",(RAND()/Overview!$K$22+Overview!$L$21)*S308,0)</f>
        <v>1511.211464140694</v>
      </c>
      <c r="V308" s="24" t="str">
        <f ca="1">IF(IF(RANDBETWEEN(1,$A$3)&lt;($D$2+1),RAND(),0)*U308&gt;Equity!U308,"Yes","")</f>
        <v/>
      </c>
      <c r="W308" s="18">
        <f ca="1">IF(V308="",(RAND()/Overview!$K$22+Overview!$L$21)*U308,0)</f>
        <v>1606.2770294667196</v>
      </c>
    </row>
    <row r="309" spans="2:23" x14ac:dyDescent="0.3">
      <c r="B309" s="4">
        <v>306</v>
      </c>
      <c r="C309" s="41">
        <v>1057.9233269815873</v>
      </c>
      <c r="D309" s="24" t="str">
        <f ca="1">IF(IF(RANDBETWEEN(1,$A$3)=1,RAND(),0)*C309&gt;Equity!C309,"Yes","")</f>
        <v/>
      </c>
      <c r="E309" s="18">
        <f ca="1">IF(D309="",(RAND()/Overview!$K$22+Overview!$L$21)*C309,0)</f>
        <v>1120.4064766279766</v>
      </c>
      <c r="F309" s="24" t="str">
        <f ca="1">IF(IF(RANDBETWEEN(1,$A$3)&lt;($D$2+1),RAND(),0)*E309&gt;Equity!E309,"Yes","")</f>
        <v/>
      </c>
      <c r="G309" s="18">
        <f ca="1">IF(F309="",(RAND()/Overview!$K$22+Overview!$L$21)*E309,0)</f>
        <v>1140.8644513421939</v>
      </c>
      <c r="H309" s="24" t="str">
        <f ca="1">IF(IF(RANDBETWEEN(1,$A$3)&lt;($D$2+1),RAND(),0)*G309&gt;Equity!G309,"Yes","")</f>
        <v/>
      </c>
      <c r="I309" s="18">
        <f ca="1">IF(H309="",(RAND()/Overview!$K$22+Overview!$L$21)*G309,0)</f>
        <v>1149.443585522348</v>
      </c>
      <c r="J309" s="24" t="str">
        <f ca="1">IF(IF(RANDBETWEEN(1,$A$3)&lt;($D$2+1),RAND(),0)*I309&gt;Equity!I309,"Yes","")</f>
        <v/>
      </c>
      <c r="K309" s="18">
        <f ca="1">IF(J309="",(RAND()/Overview!$K$22+Overview!$L$21)*I309,0)</f>
        <v>1046.8807361803081</v>
      </c>
      <c r="L309" s="24" t="str">
        <f ca="1">IF(IF(RANDBETWEEN(1,$A$3)&lt;($D$2+1),RAND(),0)*K309&gt;Equity!K309,"Yes","")</f>
        <v/>
      </c>
      <c r="M309" s="18">
        <f ca="1">IF(L309="",(RAND()/Overview!$K$22+Overview!$L$21)*K309,0)</f>
        <v>937.72466681640822</v>
      </c>
      <c r="N309" s="24" t="str">
        <f ca="1">IF(IF(RANDBETWEEN(1,$A$3)&lt;($D$2+1),RAND(),0)*M309&gt;Equity!M309,"Yes","")</f>
        <v/>
      </c>
      <c r="O309" s="18">
        <f ca="1">IF(N309="",(RAND()/Overview!$K$22+Overview!$L$21)*M309,0)</f>
        <v>1044.2026391342042</v>
      </c>
      <c r="P309" s="24" t="str">
        <f ca="1">IF(IF(RANDBETWEEN(1,$A$3)&lt;($D$2+1),RAND(),0)*O309&gt;Equity!O309,"Yes","")</f>
        <v/>
      </c>
      <c r="Q309" s="18">
        <f ca="1">IF(P309="",(RAND()/Overview!$K$22+Overview!$L$21)*O309,0)</f>
        <v>1077.2678962442678</v>
      </c>
      <c r="R309" s="24" t="str">
        <f ca="1">IF(IF(RANDBETWEEN(1,$A$3)&lt;($D$2+1),RAND(),0)*Q309&gt;Equity!Q309,"Yes","")</f>
        <v/>
      </c>
      <c r="S309" s="18">
        <f ca="1">IF(R309="",(RAND()/Overview!$K$22+Overview!$L$21)*Q309,0)</f>
        <v>1045.6023907850806</v>
      </c>
      <c r="T309" s="24" t="str">
        <f ca="1">IF(IF(RANDBETWEEN(1,$A$3)&lt;($D$2+1),RAND(),0)*S309&gt;Equity!S309,"Yes","")</f>
        <v/>
      </c>
      <c r="U309" s="18">
        <f ca="1">IF(T309="",(RAND()/Overview!$K$22+Overview!$L$21)*S309,0)</f>
        <v>986.40882270749228</v>
      </c>
      <c r="V309" s="24" t="str">
        <f ca="1">IF(IF(RANDBETWEEN(1,$A$3)&lt;($D$2+1),RAND(),0)*U309&gt;Equity!U309,"Yes","")</f>
        <v/>
      </c>
      <c r="W309" s="18">
        <f ca="1">IF(V309="",(RAND()/Overview!$K$22+Overview!$L$21)*U309,0)</f>
        <v>1089.6359591280527</v>
      </c>
    </row>
    <row r="310" spans="2:23" x14ac:dyDescent="0.3">
      <c r="B310" s="4">
        <v>307</v>
      </c>
      <c r="C310" s="41">
        <v>1053.1398614815937</v>
      </c>
      <c r="D310" s="24" t="str">
        <f ca="1">IF(IF(RANDBETWEEN(1,$A$3)=1,RAND(),0)*C310&gt;Equity!C310,"Yes","")</f>
        <v/>
      </c>
      <c r="E310" s="18">
        <f ca="1">IF(D310="",(RAND()/Overview!$K$22+Overview!$L$21)*C310,0)</f>
        <v>1049.6291150614343</v>
      </c>
      <c r="F310" s="24" t="str">
        <f ca="1">IF(IF(RANDBETWEEN(1,$A$3)&lt;($D$2+1),RAND(),0)*E310&gt;Equity!E310,"Yes","")</f>
        <v/>
      </c>
      <c r="G310" s="18">
        <f ca="1">IF(F310="",(RAND()/Overview!$K$22+Overview!$L$21)*E310,0)</f>
        <v>1232.6904967175419</v>
      </c>
      <c r="H310" s="24" t="str">
        <f ca="1">IF(IF(RANDBETWEEN(1,$A$3)&lt;($D$2+1),RAND(),0)*G310&gt;Equity!G310,"Yes","")</f>
        <v/>
      </c>
      <c r="I310" s="18">
        <f ca="1">IF(H310="",(RAND()/Overview!$K$22+Overview!$L$21)*G310,0)</f>
        <v>1233.905348477218</v>
      </c>
      <c r="J310" s="24" t="str">
        <f ca="1">IF(IF(RANDBETWEEN(1,$A$3)&lt;($D$2+1),RAND(),0)*I310&gt;Equity!I310,"Yes","")</f>
        <v/>
      </c>
      <c r="K310" s="18">
        <f ca="1">IF(J310="",(RAND()/Overview!$K$22+Overview!$L$21)*I310,0)</f>
        <v>1159.7835219929975</v>
      </c>
      <c r="L310" s="24" t="str">
        <f ca="1">IF(IF(RANDBETWEEN(1,$A$3)&lt;($D$2+1),RAND(),0)*K310&gt;Equity!K310,"Yes","")</f>
        <v/>
      </c>
      <c r="M310" s="18">
        <f ca="1">IF(L310="",(RAND()/Overview!$K$22+Overview!$L$21)*K310,0)</f>
        <v>942.47088301721374</v>
      </c>
      <c r="N310" s="24" t="str">
        <f ca="1">IF(IF(RANDBETWEEN(1,$A$3)&lt;($D$2+1),RAND(),0)*M310&gt;Equity!M310,"Yes","")</f>
        <v/>
      </c>
      <c r="O310" s="18">
        <f ca="1">IF(N310="",(RAND()/Overview!$K$22+Overview!$L$21)*M310,0)</f>
        <v>1038.048849127123</v>
      </c>
      <c r="P310" s="24" t="str">
        <f ca="1">IF(IF(RANDBETWEEN(1,$A$3)&lt;($D$2+1),RAND(),0)*O310&gt;Equity!O310,"Yes","")</f>
        <v/>
      </c>
      <c r="Q310" s="18">
        <f ca="1">IF(P310="",(RAND()/Overview!$K$22+Overview!$L$21)*O310,0)</f>
        <v>969.64059400334747</v>
      </c>
      <c r="R310" s="24" t="str">
        <f ca="1">IF(IF(RANDBETWEEN(1,$A$3)&lt;($D$2+1),RAND(),0)*Q310&gt;Equity!Q310,"Yes","")</f>
        <v/>
      </c>
      <c r="S310" s="18">
        <f ca="1">IF(R310="",(RAND()/Overview!$K$22+Overview!$L$21)*Q310,0)</f>
        <v>1076.1815738331022</v>
      </c>
      <c r="T310" s="24" t="str">
        <f ca="1">IF(IF(RANDBETWEEN(1,$A$3)&lt;($D$2+1),RAND(),0)*S310&gt;Equity!S310,"Yes","")</f>
        <v/>
      </c>
      <c r="U310" s="18">
        <f ca="1">IF(T310="",(RAND()/Overview!$K$22+Overview!$L$21)*S310,0)</f>
        <v>1037.98758535211</v>
      </c>
      <c r="V310" s="24" t="str">
        <f ca="1">IF(IF(RANDBETWEEN(1,$A$3)&lt;($D$2+1),RAND(),0)*U310&gt;Equity!U310,"Yes","")</f>
        <v/>
      </c>
      <c r="W310" s="18">
        <f ca="1">IF(V310="",(RAND()/Overview!$K$22+Overview!$L$21)*U310,0)</f>
        <v>906.64646884334684</v>
      </c>
    </row>
    <row r="311" spans="2:23" x14ac:dyDescent="0.3">
      <c r="B311" s="4">
        <v>308</v>
      </c>
      <c r="C311" s="41">
        <v>1048.39347544217</v>
      </c>
      <c r="D311" s="24" t="str">
        <f ca="1">IF(IF(RANDBETWEEN(1,$A$3)=1,RAND(),0)*C311&gt;Equity!C311,"Yes","")</f>
        <v/>
      </c>
      <c r="E311" s="18">
        <f ca="1">IF(D311="",(RAND()/Overview!$K$22+Overview!$L$21)*C311,0)</f>
        <v>1001.9448480434837</v>
      </c>
      <c r="F311" s="24" t="str">
        <f ca="1">IF(IF(RANDBETWEEN(1,$A$3)&lt;($D$2+1),RAND(),0)*E311&gt;Equity!E311,"Yes","")</f>
        <v/>
      </c>
      <c r="G311" s="18">
        <f ca="1">IF(F311="",(RAND()/Overview!$K$22+Overview!$L$21)*E311,0)</f>
        <v>849.73135456775526</v>
      </c>
      <c r="H311" s="24" t="str">
        <f ca="1">IF(IF(RANDBETWEEN(1,$A$3)&lt;($D$2+1),RAND(),0)*G311&gt;Equity!G311,"Yes","")</f>
        <v/>
      </c>
      <c r="I311" s="18">
        <f ca="1">IF(H311="",(RAND()/Overview!$K$22+Overview!$L$21)*G311,0)</f>
        <v>1008.8736526686851</v>
      </c>
      <c r="J311" s="24" t="str">
        <f ca="1">IF(IF(RANDBETWEEN(1,$A$3)&lt;($D$2+1),RAND(),0)*I311&gt;Equity!I311,"Yes","")</f>
        <v/>
      </c>
      <c r="K311" s="18">
        <f ca="1">IF(J311="",(RAND()/Overview!$K$22+Overview!$L$21)*I311,0)</f>
        <v>1190.2530413838394</v>
      </c>
      <c r="L311" s="24" t="str">
        <f ca="1">IF(IF(RANDBETWEEN(1,$A$3)&lt;($D$2+1),RAND(),0)*K311&gt;Equity!K311,"Yes","")</f>
        <v/>
      </c>
      <c r="M311" s="18">
        <f ca="1">IF(L311="",(RAND()/Overview!$K$22+Overview!$L$21)*K311,0)</f>
        <v>1148.9750177051801</v>
      </c>
      <c r="N311" s="24" t="str">
        <f ca="1">IF(IF(RANDBETWEEN(1,$A$3)&lt;($D$2+1),RAND(),0)*M311&gt;Equity!M311,"Yes","")</f>
        <v/>
      </c>
      <c r="O311" s="18">
        <f ca="1">IF(N311="",(RAND()/Overview!$K$22+Overview!$L$21)*M311,0)</f>
        <v>1009.2154761505</v>
      </c>
      <c r="P311" s="24" t="str">
        <f ca="1">IF(IF(RANDBETWEEN(1,$A$3)&lt;($D$2+1),RAND(),0)*O311&gt;Equity!O311,"Yes","")</f>
        <v/>
      </c>
      <c r="Q311" s="18">
        <f ca="1">IF(P311="",(RAND()/Overview!$K$22+Overview!$L$21)*O311,0)</f>
        <v>900.44202059297322</v>
      </c>
      <c r="R311" s="24" t="str">
        <f ca="1">IF(IF(RANDBETWEEN(1,$A$3)&lt;($D$2+1),RAND(),0)*Q311&gt;Equity!Q311,"Yes","")</f>
        <v/>
      </c>
      <c r="S311" s="18">
        <f ca="1">IF(R311="",(RAND()/Overview!$K$22+Overview!$L$21)*Q311,0)</f>
        <v>788.37048589820381</v>
      </c>
      <c r="T311" s="24" t="str">
        <f ca="1">IF(IF(RANDBETWEEN(1,$A$3)&lt;($D$2+1),RAND(),0)*S311&gt;Equity!S311,"Yes","")</f>
        <v/>
      </c>
      <c r="U311" s="18">
        <f ca="1">IF(T311="",(RAND()/Overview!$K$22+Overview!$L$21)*S311,0)</f>
        <v>939.406938494153</v>
      </c>
      <c r="V311" s="24" t="str">
        <f ca="1">IF(IF(RANDBETWEEN(1,$A$3)&lt;($D$2+1),RAND(),0)*U311&gt;Equity!U311,"Yes","")</f>
        <v/>
      </c>
      <c r="W311" s="18">
        <f ca="1">IF(V311="",(RAND()/Overview!$K$22+Overview!$L$21)*U311,0)</f>
        <v>1049.8107541579607</v>
      </c>
    </row>
    <row r="312" spans="2:23" x14ac:dyDescent="0.3">
      <c r="B312" s="4">
        <v>309</v>
      </c>
      <c r="C312" s="41">
        <v>1043.6837624456584</v>
      </c>
      <c r="D312" s="24" t="str">
        <f ca="1">IF(IF(RANDBETWEEN(1,$A$3)=1,RAND(),0)*C312&gt;Equity!C312,"Yes","")</f>
        <v/>
      </c>
      <c r="E312" s="18">
        <f ca="1">IF(D312="",(RAND()/Overview!$K$22+Overview!$L$21)*C312,0)</f>
        <v>1127.5471538496477</v>
      </c>
      <c r="F312" s="24" t="str">
        <f ca="1">IF(IF(RANDBETWEEN(1,$A$3)&lt;($D$2+1),RAND(),0)*E312&gt;Equity!E312,"Yes","")</f>
        <v/>
      </c>
      <c r="G312" s="18">
        <f ca="1">IF(F312="",(RAND()/Overview!$K$22+Overview!$L$21)*E312,0)</f>
        <v>989.30181214995628</v>
      </c>
      <c r="H312" s="24" t="str">
        <f ca="1">IF(IF(RANDBETWEEN(1,$A$3)&lt;($D$2+1),RAND(),0)*G312&gt;Equity!G312,"Yes","")</f>
        <v/>
      </c>
      <c r="I312" s="18">
        <f ca="1">IF(H312="",(RAND()/Overview!$K$22+Overview!$L$21)*G312,0)</f>
        <v>1160.1494592165111</v>
      </c>
      <c r="J312" s="24" t="str">
        <f ca="1">IF(IF(RANDBETWEEN(1,$A$3)&lt;($D$2+1),RAND(),0)*I312&gt;Equity!I312,"Yes","")</f>
        <v/>
      </c>
      <c r="K312" s="18">
        <f ca="1">IF(J312="",(RAND()/Overview!$K$22+Overview!$L$21)*I312,0)</f>
        <v>967.79441941577124</v>
      </c>
      <c r="L312" s="24" t="str">
        <f ca="1">IF(IF(RANDBETWEEN(1,$A$3)&lt;($D$2+1),RAND(),0)*K312&gt;Equity!K312,"Yes","")</f>
        <v/>
      </c>
      <c r="M312" s="18">
        <f ca="1">IF(L312="",(RAND()/Overview!$K$22+Overview!$L$21)*K312,0)</f>
        <v>821.89283165389861</v>
      </c>
      <c r="N312" s="24" t="str">
        <f ca="1">IF(IF(RANDBETWEEN(1,$A$3)&lt;($D$2+1),RAND(),0)*M312&gt;Equity!M312,"Yes","")</f>
        <v/>
      </c>
      <c r="O312" s="18">
        <f ca="1">IF(N312="",(RAND()/Overview!$K$22+Overview!$L$21)*M312,0)</f>
        <v>865.45898008242057</v>
      </c>
      <c r="P312" s="24" t="str">
        <f ca="1">IF(IF(RANDBETWEEN(1,$A$3)&lt;($D$2+1),RAND(),0)*O312&gt;Equity!O312,"Yes","")</f>
        <v/>
      </c>
      <c r="Q312" s="18">
        <f ca="1">IF(P312="",(RAND()/Overview!$K$22+Overview!$L$21)*O312,0)</f>
        <v>987.34362645351712</v>
      </c>
      <c r="R312" s="24" t="str">
        <f ca="1">IF(IF(RANDBETWEEN(1,$A$3)&lt;($D$2+1),RAND(),0)*Q312&gt;Equity!Q312,"Yes","")</f>
        <v/>
      </c>
      <c r="S312" s="18">
        <f ca="1">IF(R312="",(RAND()/Overview!$K$22+Overview!$L$21)*Q312,0)</f>
        <v>926.45851476024973</v>
      </c>
      <c r="T312" s="24" t="str">
        <f ca="1">IF(IF(RANDBETWEEN(1,$A$3)&lt;($D$2+1),RAND(),0)*S312&gt;Equity!S312,"Yes","")</f>
        <v/>
      </c>
      <c r="U312" s="18">
        <f ca="1">IF(T312="",(RAND()/Overview!$K$22+Overview!$L$21)*S312,0)</f>
        <v>749.30927637204957</v>
      </c>
      <c r="V312" s="24" t="str">
        <f ca="1">IF(IF(RANDBETWEEN(1,$A$3)&lt;($D$2+1),RAND(),0)*U312&gt;Equity!U312,"Yes","")</f>
        <v/>
      </c>
      <c r="W312" s="18">
        <f ca="1">IF(V312="",(RAND()/Overview!$K$22+Overview!$L$21)*U312,0)</f>
        <v>770.8119054555126</v>
      </c>
    </row>
    <row r="313" spans="2:23" x14ac:dyDescent="0.3">
      <c r="B313" s="4">
        <v>310</v>
      </c>
      <c r="C313" s="41">
        <v>1039.0103218248767</v>
      </c>
      <c r="D313" s="24" t="str">
        <f ca="1">IF(IF(RANDBETWEEN(1,$A$3)=1,RAND(),0)*C313&gt;Equity!C313,"Yes","")</f>
        <v/>
      </c>
      <c r="E313" s="18">
        <f ca="1">IF(D313="",(RAND()/Overview!$K$22+Overview!$L$21)*C313,0)</f>
        <v>1094.8872812640891</v>
      </c>
      <c r="F313" s="24" t="str">
        <f ca="1">IF(IF(RANDBETWEEN(1,$A$3)&lt;($D$2+1),RAND(),0)*E313&gt;Equity!E313,"Yes","")</f>
        <v/>
      </c>
      <c r="G313" s="18">
        <f ca="1">IF(F313="",(RAND()/Overview!$K$22+Overview!$L$21)*E313,0)</f>
        <v>1298.6076099570023</v>
      </c>
      <c r="H313" s="24" t="str">
        <f ca="1">IF(IF(RANDBETWEEN(1,$A$3)&lt;($D$2+1),RAND(),0)*G313&gt;Equity!G313,"Yes","")</f>
        <v/>
      </c>
      <c r="I313" s="18">
        <f ca="1">IF(H313="",(RAND()/Overview!$K$22+Overview!$L$21)*G313,0)</f>
        <v>1325.0305476754381</v>
      </c>
      <c r="J313" s="24" t="str">
        <f ca="1">IF(IF(RANDBETWEEN(1,$A$3)&lt;($D$2+1),RAND(),0)*I313&gt;Equity!I313,"Yes","")</f>
        <v/>
      </c>
      <c r="K313" s="18">
        <f ca="1">IF(J313="",(RAND()/Overview!$K$22+Overview!$L$21)*I313,0)</f>
        <v>1436.5646751859238</v>
      </c>
      <c r="L313" s="24" t="str">
        <f ca="1">IF(IF(RANDBETWEEN(1,$A$3)&lt;($D$2+1),RAND(),0)*K313&gt;Equity!K313,"Yes","")</f>
        <v/>
      </c>
      <c r="M313" s="18">
        <f ca="1">IF(L313="",(RAND()/Overview!$K$22+Overview!$L$21)*K313,0)</f>
        <v>1532.4271837446067</v>
      </c>
      <c r="N313" s="24" t="str">
        <f ca="1">IF(IF(RANDBETWEEN(1,$A$3)&lt;($D$2+1),RAND(),0)*M313&gt;Equity!M313,"Yes","")</f>
        <v/>
      </c>
      <c r="O313" s="18">
        <f ca="1">IF(N313="",(RAND()/Overview!$K$22+Overview!$L$21)*M313,0)</f>
        <v>1233.8378354179647</v>
      </c>
      <c r="P313" s="24" t="str">
        <f ca="1">IF(IF(RANDBETWEEN(1,$A$3)&lt;($D$2+1),RAND(),0)*O313&gt;Equity!O313,"Yes","")</f>
        <v/>
      </c>
      <c r="Q313" s="18">
        <f ca="1">IF(P313="",(RAND()/Overview!$K$22+Overview!$L$21)*O313,0)</f>
        <v>1345.6782719566042</v>
      </c>
      <c r="R313" s="24" t="str">
        <f ca="1">IF(IF(RANDBETWEEN(1,$A$3)&lt;($D$2+1),RAND(),0)*Q313&gt;Equity!Q313,"Yes","")</f>
        <v/>
      </c>
      <c r="S313" s="18">
        <f ca="1">IF(R313="",(RAND()/Overview!$K$22+Overview!$L$21)*Q313,0)</f>
        <v>1524.2164901156707</v>
      </c>
      <c r="T313" s="24" t="str">
        <f ca="1">IF(IF(RANDBETWEEN(1,$A$3)&lt;($D$2+1),RAND(),0)*S313&gt;Equity!S313,"Yes","")</f>
        <v/>
      </c>
      <c r="U313" s="18">
        <f ca="1">IF(T313="",(RAND()/Overview!$K$22+Overview!$L$21)*S313,0)</f>
        <v>1260.6118175248021</v>
      </c>
      <c r="V313" s="24" t="str">
        <f ca="1">IF(IF(RANDBETWEEN(1,$A$3)&lt;($D$2+1),RAND(),0)*U313&gt;Equity!U313,"Yes","")</f>
        <v/>
      </c>
      <c r="W313" s="18">
        <f ca="1">IF(V313="",(RAND()/Overview!$K$22+Overview!$L$21)*U313,0)</f>
        <v>1176.8022720315544</v>
      </c>
    </row>
    <row r="314" spans="2:23" x14ac:dyDescent="0.3">
      <c r="B314" s="4">
        <v>311</v>
      </c>
      <c r="C314" s="41">
        <v>1034.3727585635227</v>
      </c>
      <c r="D314" s="24" t="str">
        <f ca="1">IF(IF(RANDBETWEEN(1,$A$3)=1,RAND(),0)*C314&gt;Equity!C314,"Yes","")</f>
        <v/>
      </c>
      <c r="E314" s="18">
        <f ca="1">IF(D314="",(RAND()/Overview!$K$22+Overview!$L$21)*C314,0)</f>
        <v>899.10177615125474</v>
      </c>
      <c r="F314" s="24" t="str">
        <f ca="1">IF(IF(RANDBETWEEN(1,$A$3)&lt;($D$2+1),RAND(),0)*E314&gt;Equity!E314,"Yes","")</f>
        <v/>
      </c>
      <c r="G314" s="18">
        <f ca="1">IF(F314="",(RAND()/Overview!$K$22+Overview!$L$21)*E314,0)</f>
        <v>1022.181844437387</v>
      </c>
      <c r="H314" s="24" t="str">
        <f ca="1">IF(IF(RANDBETWEEN(1,$A$3)&lt;($D$2+1),RAND(),0)*G314&gt;Equity!G314,"Yes","")</f>
        <v/>
      </c>
      <c r="I314" s="18">
        <f ca="1">IF(H314="",(RAND()/Overview!$K$22+Overview!$L$21)*G314,0)</f>
        <v>1098.0445987557734</v>
      </c>
      <c r="J314" s="24" t="str">
        <f ca="1">IF(IF(RANDBETWEEN(1,$A$3)&lt;($D$2+1),RAND(),0)*I314&gt;Equity!I314,"Yes","")</f>
        <v/>
      </c>
      <c r="K314" s="18">
        <f ca="1">IF(J314="",(RAND()/Overview!$K$22+Overview!$L$21)*I314,0)</f>
        <v>1009.8714311265829</v>
      </c>
      <c r="L314" s="24" t="str">
        <f ca="1">IF(IF(RANDBETWEEN(1,$A$3)&lt;($D$2+1),RAND(),0)*K314&gt;Equity!K314,"Yes","")</f>
        <v/>
      </c>
      <c r="M314" s="18">
        <f ca="1">IF(L314="",(RAND()/Overview!$K$22+Overview!$L$21)*K314,0)</f>
        <v>846.7325073518914</v>
      </c>
      <c r="N314" s="24" t="str">
        <f ca="1">IF(IF(RANDBETWEEN(1,$A$3)&lt;($D$2+1),RAND(),0)*M314&gt;Equity!M314,"Yes","")</f>
        <v/>
      </c>
      <c r="O314" s="18">
        <f ca="1">IF(N314="",(RAND()/Overview!$K$22+Overview!$L$21)*M314,0)</f>
        <v>680.78345752387293</v>
      </c>
      <c r="P314" s="24" t="str">
        <f ca="1">IF(IF(RANDBETWEEN(1,$A$3)&lt;($D$2+1),RAND(),0)*O314&gt;Equity!O314,"Yes","")</f>
        <v/>
      </c>
      <c r="Q314" s="18">
        <f ca="1">IF(P314="",(RAND()/Overview!$K$22+Overview!$L$21)*O314,0)</f>
        <v>583.78133055089222</v>
      </c>
      <c r="R314" s="24" t="str">
        <f ca="1">IF(IF(RANDBETWEEN(1,$A$3)&lt;($D$2+1),RAND(),0)*Q314&gt;Equity!Q314,"Yes","")</f>
        <v/>
      </c>
      <c r="S314" s="18">
        <f ca="1">IF(R314="",(RAND()/Overview!$K$22+Overview!$L$21)*Q314,0)</f>
        <v>532.57380534907054</v>
      </c>
      <c r="T314" s="24" t="str">
        <f ca="1">IF(IF(RANDBETWEEN(1,$A$3)&lt;($D$2+1),RAND(),0)*S314&gt;Equity!S314,"Yes","")</f>
        <v/>
      </c>
      <c r="U314" s="18">
        <f ca="1">IF(T314="",(RAND()/Overview!$K$22+Overview!$L$21)*S314,0)</f>
        <v>604.56469503493099</v>
      </c>
      <c r="V314" s="24" t="str">
        <f ca="1">IF(IF(RANDBETWEEN(1,$A$3)&lt;($D$2+1),RAND(),0)*U314&gt;Equity!U314,"Yes","")</f>
        <v/>
      </c>
      <c r="W314" s="18">
        <f ca="1">IF(V314="",(RAND()/Overview!$K$22+Overview!$L$21)*U314,0)</f>
        <v>583.57820086473282</v>
      </c>
    </row>
    <row r="315" spans="2:23" x14ac:dyDescent="0.3">
      <c r="B315" s="4">
        <v>312</v>
      </c>
      <c r="C315" s="41">
        <v>1029.77068319864</v>
      </c>
      <c r="D315" s="24" t="str">
        <f ca="1">IF(IF(RANDBETWEEN(1,$A$3)=1,RAND(),0)*C315&gt;Equity!C315,"Yes","")</f>
        <v/>
      </c>
      <c r="E315" s="18">
        <f ca="1">IF(D315="",(RAND()/Overview!$K$22+Overview!$L$21)*C315,0)</f>
        <v>1034.3009393867751</v>
      </c>
      <c r="F315" s="24" t="str">
        <f ca="1">IF(IF(RANDBETWEEN(1,$A$3)&lt;($D$2+1),RAND(),0)*E315&gt;Equity!E315,"Yes","")</f>
        <v/>
      </c>
      <c r="G315" s="18">
        <f ca="1">IF(F315="",(RAND()/Overview!$K$22+Overview!$L$21)*E315,0)</f>
        <v>1093.9887188259409</v>
      </c>
      <c r="H315" s="24" t="str">
        <f ca="1">IF(IF(RANDBETWEEN(1,$A$3)&lt;($D$2+1),RAND(),0)*G315&gt;Equity!G315,"Yes","")</f>
        <v/>
      </c>
      <c r="I315" s="18">
        <f ca="1">IF(H315="",(RAND()/Overview!$K$22+Overview!$L$21)*G315,0)</f>
        <v>910.48735414815326</v>
      </c>
      <c r="J315" s="24" t="str">
        <f ca="1">IF(IF(RANDBETWEEN(1,$A$3)&lt;($D$2+1),RAND(),0)*I315&gt;Equity!I315,"Yes","")</f>
        <v/>
      </c>
      <c r="K315" s="18">
        <f ca="1">IF(J315="",(RAND()/Overview!$K$22+Overview!$L$21)*I315,0)</f>
        <v>1059.7018290203655</v>
      </c>
      <c r="L315" s="24" t="str">
        <f ca="1">IF(IF(RANDBETWEEN(1,$A$3)&lt;($D$2+1),RAND(),0)*K315&gt;Equity!K315,"Yes","")</f>
        <v/>
      </c>
      <c r="M315" s="18">
        <f ca="1">IF(L315="",(RAND()/Overview!$K$22+Overview!$L$21)*K315,0)</f>
        <v>1140.8771526294622</v>
      </c>
      <c r="N315" s="24" t="str">
        <f ca="1">IF(IF(RANDBETWEEN(1,$A$3)&lt;($D$2+1),RAND(),0)*M315&gt;Equity!M315,"Yes","")</f>
        <v/>
      </c>
      <c r="O315" s="18">
        <f ca="1">IF(N315="",(RAND()/Overview!$K$22+Overview!$L$21)*M315,0)</f>
        <v>1086.7952659935984</v>
      </c>
      <c r="P315" s="24" t="str">
        <f ca="1">IF(IF(RANDBETWEEN(1,$A$3)&lt;($D$2+1),RAND(),0)*O315&gt;Equity!O315,"Yes","")</f>
        <v/>
      </c>
      <c r="Q315" s="18">
        <f ca="1">IF(P315="",(RAND()/Overview!$K$22+Overview!$L$21)*O315,0)</f>
        <v>1064.3379542652606</v>
      </c>
      <c r="R315" s="24" t="str">
        <f ca="1">IF(IF(RANDBETWEEN(1,$A$3)&lt;($D$2+1),RAND(),0)*Q315&gt;Equity!Q315,"Yes","")</f>
        <v/>
      </c>
      <c r="S315" s="18">
        <f ca="1">IF(R315="",(RAND()/Overview!$K$22+Overview!$L$21)*Q315,0)</f>
        <v>987.85171745338994</v>
      </c>
      <c r="T315" s="24" t="str">
        <f ca="1">IF(IF(RANDBETWEEN(1,$A$3)&lt;($D$2+1),RAND(),0)*S315&gt;Equity!S315,"Yes","")</f>
        <v/>
      </c>
      <c r="U315" s="18">
        <f ca="1">IF(T315="",(RAND()/Overview!$K$22+Overview!$L$21)*S315,0)</f>
        <v>1131.4166276474364</v>
      </c>
      <c r="V315" s="24" t="str">
        <f ca="1">IF(IF(RANDBETWEEN(1,$A$3)&lt;($D$2+1),RAND(),0)*U315&gt;Equity!U315,"Yes","")</f>
        <v/>
      </c>
      <c r="W315" s="18">
        <f ca="1">IF(V315="",(RAND()/Overview!$K$22+Overview!$L$21)*U315,0)</f>
        <v>983.24733864761447</v>
      </c>
    </row>
    <row r="316" spans="2:23" x14ac:dyDescent="0.3">
      <c r="B316" s="4">
        <v>313</v>
      </c>
      <c r="C316" s="41">
        <v>1025.2037117250661</v>
      </c>
      <c r="D316" s="24" t="str">
        <f ca="1">IF(IF(RANDBETWEEN(1,$A$3)=1,RAND(),0)*C316&gt;Equity!C316,"Yes","")</f>
        <v/>
      </c>
      <c r="E316" s="18">
        <f ca="1">IF(D316="",(RAND()/Overview!$K$22+Overview!$L$21)*C316,0)</f>
        <v>969.2271541153782</v>
      </c>
      <c r="F316" s="24" t="str">
        <f ca="1">IF(IF(RANDBETWEEN(1,$A$3)&lt;($D$2+1),RAND(),0)*E316&gt;Equity!E316,"Yes","")</f>
        <v/>
      </c>
      <c r="G316" s="18">
        <f ca="1">IF(F316="",(RAND()/Overview!$K$22+Overview!$L$21)*E316,0)</f>
        <v>973.37893782581466</v>
      </c>
      <c r="H316" s="24" t="str">
        <f ca="1">IF(IF(RANDBETWEEN(1,$A$3)&lt;($D$2+1),RAND(),0)*G316&gt;Equity!G316,"Yes","")</f>
        <v/>
      </c>
      <c r="I316" s="18">
        <f ca="1">IF(H316="",(RAND()/Overview!$K$22+Overview!$L$21)*G316,0)</f>
        <v>1073.4415981878833</v>
      </c>
      <c r="J316" s="24" t="str">
        <f ca="1">IF(IF(RANDBETWEEN(1,$A$3)&lt;($D$2+1),RAND(),0)*I316&gt;Equity!I316,"Yes","")</f>
        <v/>
      </c>
      <c r="K316" s="18">
        <f ca="1">IF(J316="",(RAND()/Overview!$K$22+Overview!$L$21)*I316,0)</f>
        <v>1081.8522661931413</v>
      </c>
      <c r="L316" s="24" t="str">
        <f ca="1">IF(IF(RANDBETWEEN(1,$A$3)&lt;($D$2+1),RAND(),0)*K316&gt;Equity!K316,"Yes","")</f>
        <v/>
      </c>
      <c r="M316" s="18">
        <f ca="1">IF(L316="",(RAND()/Overview!$K$22+Overview!$L$21)*K316,0)</f>
        <v>958.54251065962444</v>
      </c>
      <c r="N316" s="24" t="str">
        <f ca="1">IF(IF(RANDBETWEEN(1,$A$3)&lt;($D$2+1),RAND(),0)*M316&gt;Equity!M316,"Yes","")</f>
        <v/>
      </c>
      <c r="O316" s="18">
        <f ca="1">IF(N316="",(RAND()/Overview!$K$22+Overview!$L$21)*M316,0)</f>
        <v>1119.1509690338498</v>
      </c>
      <c r="P316" s="24" t="str">
        <f ca="1">IF(IF(RANDBETWEEN(1,$A$3)&lt;($D$2+1),RAND(),0)*O316&gt;Equity!O316,"Yes","")</f>
        <v/>
      </c>
      <c r="Q316" s="18">
        <f ca="1">IF(P316="",(RAND()/Overview!$K$22+Overview!$L$21)*O316,0)</f>
        <v>976.01664674042649</v>
      </c>
      <c r="R316" s="24" t="str">
        <f ca="1">IF(IF(RANDBETWEEN(1,$A$3)&lt;($D$2+1),RAND(),0)*Q316&gt;Equity!Q316,"Yes","")</f>
        <v/>
      </c>
      <c r="S316" s="18">
        <f ca="1">IF(R316="",(RAND()/Overview!$K$22+Overview!$L$21)*Q316,0)</f>
        <v>796.39855079673714</v>
      </c>
      <c r="T316" s="24" t="str">
        <f ca="1">IF(IF(RANDBETWEEN(1,$A$3)&lt;($D$2+1),RAND(),0)*S316&gt;Equity!S316,"Yes","")</f>
        <v/>
      </c>
      <c r="U316" s="18">
        <f ca="1">IF(T316="",(RAND()/Overview!$K$22+Overview!$L$21)*S316,0)</f>
        <v>800.67630607459819</v>
      </c>
      <c r="V316" s="24" t="str">
        <f ca="1">IF(IF(RANDBETWEEN(1,$A$3)&lt;($D$2+1),RAND(),0)*U316&gt;Equity!U316,"Yes","")</f>
        <v/>
      </c>
      <c r="W316" s="18">
        <f ca="1">IF(V316="",(RAND()/Overview!$K$22+Overview!$L$21)*U316,0)</f>
        <v>721.92639572695691</v>
      </c>
    </row>
    <row r="317" spans="2:23" x14ac:dyDescent="0.3">
      <c r="B317" s="4">
        <v>314</v>
      </c>
      <c r="C317" s="41">
        <v>1020.6714655018125</v>
      </c>
      <c r="D317" s="24" t="str">
        <f ca="1">IF(IF(RANDBETWEEN(1,$A$3)=1,RAND(),0)*C317&gt;Equity!C317,"Yes","")</f>
        <v/>
      </c>
      <c r="E317" s="18">
        <f ca="1">IF(D317="",(RAND()/Overview!$K$22+Overview!$L$21)*C317,0)</f>
        <v>1141.7282709830142</v>
      </c>
      <c r="F317" s="24" t="str">
        <f ca="1">IF(IF(RANDBETWEEN(1,$A$3)&lt;($D$2+1),RAND(),0)*E317&gt;Equity!E317,"Yes","")</f>
        <v/>
      </c>
      <c r="G317" s="18">
        <f ca="1">IF(F317="",(RAND()/Overview!$K$22+Overview!$L$21)*E317,0)</f>
        <v>1128.9162872464783</v>
      </c>
      <c r="H317" s="24" t="str">
        <f ca="1">IF(IF(RANDBETWEEN(1,$A$3)&lt;($D$2+1),RAND(),0)*G317&gt;Equity!G317,"Yes","")</f>
        <v/>
      </c>
      <c r="I317" s="18">
        <f ca="1">IF(H317="",(RAND()/Overview!$K$22+Overview!$L$21)*G317,0)</f>
        <v>1059.4638897707796</v>
      </c>
      <c r="J317" s="24" t="str">
        <f ca="1">IF(IF(RANDBETWEEN(1,$A$3)&lt;($D$2+1),RAND(),0)*I317&gt;Equity!I317,"Yes","")</f>
        <v/>
      </c>
      <c r="K317" s="18">
        <f ca="1">IF(J317="",(RAND()/Overview!$K$22+Overview!$L$21)*I317,0)</f>
        <v>848.46660787509438</v>
      </c>
      <c r="L317" s="24" t="str">
        <f ca="1">IF(IF(RANDBETWEEN(1,$A$3)&lt;($D$2+1),RAND(),0)*K317&gt;Equity!K317,"Yes","")</f>
        <v/>
      </c>
      <c r="M317" s="18">
        <f ca="1">IF(L317="",(RAND()/Overview!$K$22+Overview!$L$21)*K317,0)</f>
        <v>1007.497661750939</v>
      </c>
      <c r="N317" s="24" t="str">
        <f ca="1">IF(IF(RANDBETWEEN(1,$A$3)&lt;($D$2+1),RAND(),0)*M317&gt;Equity!M317,"Yes","")</f>
        <v/>
      </c>
      <c r="O317" s="18">
        <f ca="1">IF(N317="",(RAND()/Overview!$K$22+Overview!$L$21)*M317,0)</f>
        <v>1079.2111643859857</v>
      </c>
      <c r="P317" s="24" t="str">
        <f ca="1">IF(IF(RANDBETWEEN(1,$A$3)&lt;($D$2+1),RAND(),0)*O317&gt;Equity!O317,"Yes","")</f>
        <v/>
      </c>
      <c r="Q317" s="18">
        <f ca="1">IF(P317="",(RAND()/Overview!$K$22+Overview!$L$21)*O317,0)</f>
        <v>917.0387391518708</v>
      </c>
      <c r="R317" s="24" t="str">
        <f ca="1">IF(IF(RANDBETWEEN(1,$A$3)&lt;($D$2+1),RAND(),0)*Q317&gt;Equity!Q317,"Yes","")</f>
        <v/>
      </c>
      <c r="S317" s="18">
        <f ca="1">IF(R317="",(RAND()/Overview!$K$22+Overview!$L$21)*Q317,0)</f>
        <v>861.39407072415111</v>
      </c>
      <c r="T317" s="24" t="str">
        <f ca="1">IF(IF(RANDBETWEEN(1,$A$3)&lt;($D$2+1),RAND(),0)*S317&gt;Equity!S317,"Yes","")</f>
        <v/>
      </c>
      <c r="U317" s="18">
        <f ca="1">IF(T317="",(RAND()/Overview!$K$22+Overview!$L$21)*S317,0)</f>
        <v>862.12064602190526</v>
      </c>
      <c r="V317" s="24" t="str">
        <f ca="1">IF(IF(RANDBETWEEN(1,$A$3)&lt;($D$2+1),RAND(),0)*U317&gt;Equity!U317,"Yes","")</f>
        <v/>
      </c>
      <c r="W317" s="18">
        <f ca="1">IF(V317="",(RAND()/Overview!$K$22+Overview!$L$21)*U317,0)</f>
        <v>738.66569443812477</v>
      </c>
    </row>
    <row r="318" spans="2:23" x14ac:dyDescent="0.3">
      <c r="B318" s="4">
        <v>315</v>
      </c>
      <c r="C318" s="41">
        <v>1016.1735711603601</v>
      </c>
      <c r="D318" s="24" t="str">
        <f ca="1">IF(IF(RANDBETWEEN(1,$A$3)=1,RAND(),0)*C318&gt;Equity!C318,"Yes","")</f>
        <v/>
      </c>
      <c r="E318" s="18">
        <f ca="1">IF(D318="",(RAND()/Overview!$K$22+Overview!$L$21)*C318,0)</f>
        <v>963.65388466446041</v>
      </c>
      <c r="F318" s="24" t="str">
        <f ca="1">IF(IF(RANDBETWEEN(1,$A$3)&lt;($D$2+1),RAND(),0)*E318&gt;Equity!E318,"Yes","")</f>
        <v/>
      </c>
      <c r="G318" s="18">
        <f ca="1">IF(F318="",(RAND()/Overview!$K$22+Overview!$L$21)*E318,0)</f>
        <v>1043.5013252017868</v>
      </c>
      <c r="H318" s="24" t="str">
        <f ca="1">IF(IF(RANDBETWEEN(1,$A$3)&lt;($D$2+1),RAND(),0)*G318&gt;Equity!G318,"Yes","")</f>
        <v/>
      </c>
      <c r="I318" s="18">
        <f ca="1">IF(H318="",(RAND()/Overview!$K$22+Overview!$L$21)*G318,0)</f>
        <v>955.30872040517579</v>
      </c>
      <c r="J318" s="24" t="str">
        <f ca="1">IF(IF(RANDBETWEEN(1,$A$3)&lt;($D$2+1),RAND(),0)*I318&gt;Equity!I318,"Yes","")</f>
        <v/>
      </c>
      <c r="K318" s="18">
        <f ca="1">IF(J318="",(RAND()/Overview!$K$22+Overview!$L$21)*I318,0)</f>
        <v>857.17917147036007</v>
      </c>
      <c r="L318" s="24" t="str">
        <f ca="1">IF(IF(RANDBETWEEN(1,$A$3)&lt;($D$2+1),RAND(),0)*K318&gt;Equity!K318,"Yes","")</f>
        <v/>
      </c>
      <c r="M318" s="18">
        <f ca="1">IF(L318="",(RAND()/Overview!$K$22+Overview!$L$21)*K318,0)</f>
        <v>813.72245995249114</v>
      </c>
      <c r="N318" s="24" t="str">
        <f ca="1">IF(IF(RANDBETWEEN(1,$A$3)&lt;($D$2+1),RAND(),0)*M318&gt;Equity!M318,"Yes","")</f>
        <v/>
      </c>
      <c r="O318" s="18">
        <f ca="1">IF(N318="",(RAND()/Overview!$K$22+Overview!$L$21)*M318,0)</f>
        <v>677.26641427931349</v>
      </c>
      <c r="P318" s="24" t="str">
        <f ca="1">IF(IF(RANDBETWEEN(1,$A$3)&lt;($D$2+1),RAND(),0)*O318&gt;Equity!O318,"Yes","")</f>
        <v/>
      </c>
      <c r="Q318" s="18">
        <f ca="1">IF(P318="",(RAND()/Overview!$K$22+Overview!$L$21)*O318,0)</f>
        <v>684.69748063081101</v>
      </c>
      <c r="R318" s="24" t="str">
        <f ca="1">IF(IF(RANDBETWEEN(1,$A$3)&lt;($D$2+1),RAND(),0)*Q318&gt;Equity!Q318,"Yes","")</f>
        <v/>
      </c>
      <c r="S318" s="18">
        <f ca="1">IF(R318="",(RAND()/Overview!$K$22+Overview!$L$21)*Q318,0)</f>
        <v>612.67544973324539</v>
      </c>
      <c r="T318" s="24" t="str">
        <f ca="1">IF(IF(RANDBETWEEN(1,$A$3)&lt;($D$2+1),RAND(),0)*S318&gt;Equity!S318,"Yes","")</f>
        <v/>
      </c>
      <c r="U318" s="18">
        <f ca="1">IF(T318="",(RAND()/Overview!$K$22+Overview!$L$21)*S318,0)</f>
        <v>523.38992459745486</v>
      </c>
      <c r="V318" s="24" t="str">
        <f ca="1">IF(IF(RANDBETWEEN(1,$A$3)&lt;($D$2+1),RAND(),0)*U318&gt;Equity!U318,"Yes","")</f>
        <v/>
      </c>
      <c r="W318" s="18">
        <f ca="1">IF(V318="",(RAND()/Overview!$K$22+Overview!$L$21)*U318,0)</f>
        <v>578.40255218734103</v>
      </c>
    </row>
    <row r="319" spans="2:23" x14ac:dyDescent="0.3">
      <c r="B319" s="4">
        <v>316</v>
      </c>
      <c r="C319" s="41">
        <v>1011.7096605147959</v>
      </c>
      <c r="D319" s="24" t="str">
        <f ca="1">IF(IF(RANDBETWEEN(1,$A$3)=1,RAND(),0)*C319&gt;Equity!C319,"Yes","")</f>
        <v/>
      </c>
      <c r="E319" s="18">
        <f ca="1">IF(D319="",(RAND()/Overview!$K$22+Overview!$L$21)*C319,0)</f>
        <v>1200.9460776913804</v>
      </c>
      <c r="F319" s="24" t="str">
        <f ca="1">IF(IF(RANDBETWEEN(1,$A$3)&lt;($D$2+1),RAND(),0)*E319&gt;Equity!E319,"Yes","")</f>
        <v/>
      </c>
      <c r="G319" s="18">
        <f ca="1">IF(F319="",(RAND()/Overview!$K$22+Overview!$L$21)*E319,0)</f>
        <v>1181.6272549537696</v>
      </c>
      <c r="H319" s="24" t="str">
        <f ca="1">IF(IF(RANDBETWEEN(1,$A$3)&lt;($D$2+1),RAND(),0)*G319&gt;Equity!G319,"Yes","")</f>
        <v/>
      </c>
      <c r="I319" s="18">
        <f ca="1">IF(H319="",(RAND()/Overview!$K$22+Overview!$L$21)*G319,0)</f>
        <v>1239.5366273252664</v>
      </c>
      <c r="J319" s="24" t="str">
        <f ca="1">IF(IF(RANDBETWEEN(1,$A$3)&lt;($D$2+1),RAND(),0)*I319&gt;Equity!I319,"Yes","")</f>
        <v/>
      </c>
      <c r="K319" s="18">
        <f ca="1">IF(J319="",(RAND()/Overview!$K$22+Overview!$L$21)*I319,0)</f>
        <v>1053.3783375153241</v>
      </c>
      <c r="L319" s="24" t="str">
        <f ca="1">IF(IF(RANDBETWEEN(1,$A$3)&lt;($D$2+1),RAND(),0)*K319&gt;Equity!K319,"Yes","")</f>
        <v/>
      </c>
      <c r="M319" s="18">
        <f ca="1">IF(L319="",(RAND()/Overview!$K$22+Overview!$L$21)*K319,0)</f>
        <v>1091.3201547824963</v>
      </c>
      <c r="N319" s="24" t="str">
        <f ca="1">IF(IF(RANDBETWEEN(1,$A$3)&lt;($D$2+1),RAND(),0)*M319&gt;Equity!M319,"Yes","")</f>
        <v/>
      </c>
      <c r="O319" s="18">
        <f ca="1">IF(N319="",(RAND()/Overview!$K$22+Overview!$L$21)*M319,0)</f>
        <v>940.77671184262863</v>
      </c>
      <c r="P319" s="24" t="str">
        <f ca="1">IF(IF(RANDBETWEEN(1,$A$3)&lt;($D$2+1),RAND(),0)*O319&gt;Equity!O319,"Yes","")</f>
        <v/>
      </c>
      <c r="Q319" s="18">
        <f ca="1">IF(P319="",(RAND()/Overview!$K$22+Overview!$L$21)*O319,0)</f>
        <v>838.51075253936028</v>
      </c>
      <c r="R319" s="24" t="str">
        <f ca="1">IF(IF(RANDBETWEEN(1,$A$3)&lt;($D$2+1),RAND(),0)*Q319&gt;Equity!Q319,"Yes","")</f>
        <v/>
      </c>
      <c r="S319" s="18">
        <f ca="1">IF(R319="",(RAND()/Overview!$K$22+Overview!$L$21)*Q319,0)</f>
        <v>805.72367804346413</v>
      </c>
      <c r="T319" s="24" t="str">
        <f ca="1">IF(IF(RANDBETWEEN(1,$A$3)&lt;($D$2+1),RAND(),0)*S319&gt;Equity!S319,"Yes","")</f>
        <v/>
      </c>
      <c r="U319" s="18">
        <f ca="1">IF(T319="",(RAND()/Overview!$K$22+Overview!$L$21)*S319,0)</f>
        <v>936.17397198449953</v>
      </c>
      <c r="V319" s="24" t="str">
        <f ca="1">IF(IF(RANDBETWEEN(1,$A$3)&lt;($D$2+1),RAND(),0)*U319&gt;Equity!U319,"Yes","")</f>
        <v/>
      </c>
      <c r="W319" s="18">
        <f ca="1">IF(V319="",(RAND()/Overview!$K$22+Overview!$L$21)*U319,0)</f>
        <v>810.57468393484521</v>
      </c>
    </row>
    <row r="320" spans="2:23" x14ac:dyDescent="0.3">
      <c r="B320" s="4">
        <v>317</v>
      </c>
      <c r="C320" s="41">
        <v>1007.2793704737634</v>
      </c>
      <c r="D320" s="24" t="str">
        <f ca="1">IF(IF(RANDBETWEEN(1,$A$3)=1,RAND(),0)*C320&gt;Equity!C320,"Yes","")</f>
        <v/>
      </c>
      <c r="E320" s="18">
        <f ca="1">IF(D320="",(RAND()/Overview!$K$22+Overview!$L$21)*C320,0)</f>
        <v>1016.2856391280961</v>
      </c>
      <c r="F320" s="24" t="str">
        <f ca="1">IF(IF(RANDBETWEEN(1,$A$3)&lt;($D$2+1),RAND(),0)*E320&gt;Equity!E320,"Yes","")</f>
        <v/>
      </c>
      <c r="G320" s="18">
        <f ca="1">IF(F320="",(RAND()/Overview!$K$22+Overview!$L$21)*E320,0)</f>
        <v>850.36246076810585</v>
      </c>
      <c r="H320" s="24" t="str">
        <f ca="1">IF(IF(RANDBETWEEN(1,$A$3)&lt;($D$2+1),RAND(),0)*G320&gt;Equity!G320,"Yes","")</f>
        <v/>
      </c>
      <c r="I320" s="18">
        <f ca="1">IF(H320="",(RAND()/Overview!$K$22+Overview!$L$21)*G320,0)</f>
        <v>957.92595867569867</v>
      </c>
      <c r="J320" s="24" t="str">
        <f ca="1">IF(IF(RANDBETWEEN(1,$A$3)&lt;($D$2+1),RAND(),0)*I320&gt;Equity!I320,"Yes","")</f>
        <v/>
      </c>
      <c r="K320" s="18">
        <f ca="1">IF(J320="",(RAND()/Overview!$K$22+Overview!$L$21)*I320,0)</f>
        <v>803.59546009352914</v>
      </c>
      <c r="L320" s="24" t="str">
        <f ca="1">IF(IF(RANDBETWEEN(1,$A$3)&lt;($D$2+1),RAND(),0)*K320&gt;Equity!K320,"Yes","")</f>
        <v/>
      </c>
      <c r="M320" s="18">
        <f ca="1">IF(L320="",(RAND()/Overview!$K$22+Overview!$L$21)*K320,0)</f>
        <v>660.93486648800081</v>
      </c>
      <c r="N320" s="24" t="str">
        <f ca="1">IF(IF(RANDBETWEEN(1,$A$3)&lt;($D$2+1),RAND(),0)*M320&gt;Equity!M320,"Yes","")</f>
        <v/>
      </c>
      <c r="O320" s="18">
        <f ca="1">IF(N320="",(RAND()/Overview!$K$22+Overview!$L$21)*M320,0)</f>
        <v>750.22699242513841</v>
      </c>
      <c r="P320" s="24" t="str">
        <f ca="1">IF(IF(RANDBETWEEN(1,$A$3)&lt;($D$2+1),RAND(),0)*O320&gt;Equity!O320,"Yes","")</f>
        <v/>
      </c>
      <c r="Q320" s="18">
        <f ca="1">IF(P320="",(RAND()/Overview!$K$22+Overview!$L$21)*O320,0)</f>
        <v>870.94219614159363</v>
      </c>
      <c r="R320" s="24" t="str">
        <f ca="1">IF(IF(RANDBETWEEN(1,$A$3)&lt;($D$2+1),RAND(),0)*Q320&gt;Equity!Q320,"Yes","")</f>
        <v/>
      </c>
      <c r="S320" s="18">
        <f ca="1">IF(R320="",(RAND()/Overview!$K$22+Overview!$L$21)*Q320,0)</f>
        <v>880.87349801265759</v>
      </c>
      <c r="T320" s="24" t="str">
        <f ca="1">IF(IF(RANDBETWEEN(1,$A$3)&lt;($D$2+1),RAND(),0)*S320&gt;Equity!S320,"Yes","")</f>
        <v/>
      </c>
      <c r="U320" s="18">
        <f ca="1">IF(T320="",(RAND()/Overview!$K$22+Overview!$L$21)*S320,0)</f>
        <v>987.09161215171559</v>
      </c>
      <c r="V320" s="24" t="str">
        <f ca="1">IF(IF(RANDBETWEEN(1,$A$3)&lt;($D$2+1),RAND(),0)*U320&gt;Equity!U320,"Yes","")</f>
        <v/>
      </c>
      <c r="W320" s="18">
        <f ca="1">IF(V320="",(RAND()/Overview!$K$22+Overview!$L$21)*U320,0)</f>
        <v>831.75463882127667</v>
      </c>
    </row>
    <row r="321" spans="2:23" x14ac:dyDescent="0.3">
      <c r="B321" s="4">
        <v>318</v>
      </c>
      <c r="C321" s="41">
        <v>1002.8823429541769</v>
      </c>
      <c r="D321" s="24" t="str">
        <f ca="1">IF(IF(RANDBETWEEN(1,$A$3)=1,RAND(),0)*C321&gt;Equity!C321,"Yes","")</f>
        <v/>
      </c>
      <c r="E321" s="18">
        <f ca="1">IF(D321="",(RAND()/Overview!$K$22+Overview!$L$21)*C321,0)</f>
        <v>880.53001661667872</v>
      </c>
      <c r="F321" s="24" t="str">
        <f ca="1">IF(IF(RANDBETWEEN(1,$A$3)&lt;($D$2+1),RAND(),0)*E321&gt;Equity!E321,"Yes","")</f>
        <v/>
      </c>
      <c r="G321" s="18">
        <f ca="1">IF(F321="",(RAND()/Overview!$K$22+Overview!$L$21)*E321,0)</f>
        <v>707.40846637676702</v>
      </c>
      <c r="H321" s="24" t="str">
        <f ca="1">IF(IF(RANDBETWEEN(1,$A$3)&lt;($D$2+1),RAND(),0)*G321&gt;Equity!G321,"Yes","")</f>
        <v/>
      </c>
      <c r="I321" s="18">
        <f ca="1">IF(H321="",(RAND()/Overview!$K$22+Overview!$L$21)*G321,0)</f>
        <v>800.79577003755173</v>
      </c>
      <c r="J321" s="24" t="str">
        <f ca="1">IF(IF(RANDBETWEEN(1,$A$3)&lt;($D$2+1),RAND(),0)*I321&gt;Equity!I321,"Yes","")</f>
        <v/>
      </c>
      <c r="K321" s="18">
        <f ca="1">IF(J321="",(RAND()/Overview!$K$22+Overview!$L$21)*I321,0)</f>
        <v>939.15365147662726</v>
      </c>
      <c r="L321" s="24" t="str">
        <f ca="1">IF(IF(RANDBETWEEN(1,$A$3)&lt;($D$2+1),RAND(),0)*K321&gt;Equity!K321,"Yes","")</f>
        <v/>
      </c>
      <c r="M321" s="18">
        <f ca="1">IF(L321="",(RAND()/Overview!$K$22+Overview!$L$21)*K321,0)</f>
        <v>962.1300309963417</v>
      </c>
      <c r="N321" s="24" t="str">
        <f ca="1">IF(IF(RANDBETWEEN(1,$A$3)&lt;($D$2+1),RAND(),0)*M321&gt;Equity!M321,"Yes","")</f>
        <v/>
      </c>
      <c r="O321" s="18">
        <f ca="1">IF(N321="",(RAND()/Overview!$K$22+Overview!$L$21)*M321,0)</f>
        <v>824.03900684226244</v>
      </c>
      <c r="P321" s="24" t="str">
        <f ca="1">IF(IF(RANDBETWEEN(1,$A$3)&lt;($D$2+1),RAND(),0)*O321&gt;Equity!O321,"Yes","")</f>
        <v/>
      </c>
      <c r="Q321" s="18">
        <f ca="1">IF(P321="",(RAND()/Overview!$K$22+Overview!$L$21)*O321,0)</f>
        <v>977.99513996041492</v>
      </c>
      <c r="R321" s="24" t="str">
        <f ca="1">IF(IF(RANDBETWEEN(1,$A$3)&lt;($D$2+1),RAND(),0)*Q321&gt;Equity!Q321,"Yes","")</f>
        <v/>
      </c>
      <c r="S321" s="18">
        <f ca="1">IF(R321="",(RAND()/Overview!$K$22+Overview!$L$21)*Q321,0)</f>
        <v>955.33630253365754</v>
      </c>
      <c r="T321" s="24" t="str">
        <f ca="1">IF(IF(RANDBETWEEN(1,$A$3)&lt;($D$2+1),RAND(),0)*S321&gt;Equity!S321,"Yes","")</f>
        <v/>
      </c>
      <c r="U321" s="18">
        <f ca="1">IF(T321="",(RAND()/Overview!$K$22+Overview!$L$21)*S321,0)</f>
        <v>805.29976624402502</v>
      </c>
      <c r="V321" s="24" t="str">
        <f ca="1">IF(IF(RANDBETWEEN(1,$A$3)&lt;($D$2+1),RAND(),0)*U321&gt;Equity!U321,"Yes","")</f>
        <v/>
      </c>
      <c r="W321" s="18">
        <f ca="1">IF(V321="",(RAND()/Overview!$K$22+Overview!$L$21)*U321,0)</f>
        <v>769.71626215306958</v>
      </c>
    </row>
    <row r="322" spans="2:23" x14ac:dyDescent="0.3">
      <c r="B322" s="4">
        <v>319</v>
      </c>
      <c r="C322" s="41">
        <v>998.51822479667192</v>
      </c>
      <c r="D322" s="24" t="str">
        <f ca="1">IF(IF(RANDBETWEEN(1,$A$3)=1,RAND(),0)*C322&gt;Equity!C322,"Yes","")</f>
        <v/>
      </c>
      <c r="E322" s="18">
        <f ca="1">IF(D322="",(RAND()/Overview!$K$22+Overview!$L$21)*C322,0)</f>
        <v>1198.0941248501078</v>
      </c>
      <c r="F322" s="24" t="str">
        <f ca="1">IF(IF(RANDBETWEEN(1,$A$3)&lt;($D$2+1),RAND(),0)*E322&gt;Equity!E322,"Yes","")</f>
        <v/>
      </c>
      <c r="G322" s="18">
        <f ca="1">IF(F322="",(RAND()/Overview!$K$22+Overview!$L$21)*E322,0)</f>
        <v>1428.1737336847959</v>
      </c>
      <c r="H322" s="24" t="str">
        <f ca="1">IF(IF(RANDBETWEEN(1,$A$3)&lt;($D$2+1),RAND(),0)*G322&gt;Equity!G322,"Yes","")</f>
        <v/>
      </c>
      <c r="I322" s="18">
        <f ca="1">IF(H322="",(RAND()/Overview!$K$22+Overview!$L$21)*G322,0)</f>
        <v>1588.075737834014</v>
      </c>
      <c r="J322" s="24" t="str">
        <f ca="1">IF(IF(RANDBETWEEN(1,$A$3)&lt;($D$2+1),RAND(),0)*I322&gt;Equity!I322,"Yes","")</f>
        <v/>
      </c>
      <c r="K322" s="18">
        <f ca="1">IF(J322="",(RAND()/Overview!$K$22+Overview!$L$21)*I322,0)</f>
        <v>1474.9834803605008</v>
      </c>
      <c r="L322" s="24" t="str">
        <f ca="1">IF(IF(RANDBETWEEN(1,$A$3)&lt;($D$2+1),RAND(),0)*K322&gt;Equity!K322,"Yes","")</f>
        <v/>
      </c>
      <c r="M322" s="18">
        <f ca="1">IF(L322="",(RAND()/Overview!$K$22+Overview!$L$21)*K322,0)</f>
        <v>1281.7361780314716</v>
      </c>
      <c r="N322" s="24" t="str">
        <f ca="1">IF(IF(RANDBETWEEN(1,$A$3)&lt;($D$2+1),RAND(),0)*M322&gt;Equity!M322,"Yes","")</f>
        <v/>
      </c>
      <c r="O322" s="18">
        <f ca="1">IF(N322="",(RAND()/Overview!$K$22+Overview!$L$21)*M322,0)</f>
        <v>1520.1254454422349</v>
      </c>
      <c r="P322" s="24" t="str">
        <f ca="1">IF(IF(RANDBETWEEN(1,$A$3)&lt;($D$2+1),RAND(),0)*O322&gt;Equity!O322,"Yes","")</f>
        <v/>
      </c>
      <c r="Q322" s="18">
        <f ca="1">IF(P322="",(RAND()/Overview!$K$22+Overview!$L$21)*O322,0)</f>
        <v>1301.4430931387053</v>
      </c>
      <c r="R322" s="24" t="str">
        <f ca="1">IF(IF(RANDBETWEEN(1,$A$3)&lt;($D$2+1),RAND(),0)*Q322&gt;Equity!Q322,"Yes","")</f>
        <v/>
      </c>
      <c r="S322" s="18">
        <f ca="1">IF(R322="",(RAND()/Overview!$K$22+Overview!$L$21)*Q322,0)</f>
        <v>1089.3760754204031</v>
      </c>
      <c r="T322" s="24" t="str">
        <f ca="1">IF(IF(RANDBETWEEN(1,$A$3)&lt;($D$2+1),RAND(),0)*S322&gt;Equity!S322,"Yes","")</f>
        <v/>
      </c>
      <c r="U322" s="18">
        <f ca="1">IF(T322="",(RAND()/Overview!$K$22+Overview!$L$21)*S322,0)</f>
        <v>1183.7386781467021</v>
      </c>
      <c r="V322" s="24" t="str">
        <f ca="1">IF(IF(RANDBETWEEN(1,$A$3)&lt;($D$2+1),RAND(),0)*U322&gt;Equity!U322,"Yes","")</f>
        <v/>
      </c>
      <c r="W322" s="18">
        <f ca="1">IF(V322="",(RAND()/Overview!$K$22+Overview!$L$21)*U322,0)</f>
        <v>1314.0049173684581</v>
      </c>
    </row>
    <row r="323" spans="2:23" x14ac:dyDescent="0.3">
      <c r="B323" s="4">
        <v>320</v>
      </c>
      <c r="C323" s="41">
        <v>994.18666768273408</v>
      </c>
      <c r="D323" s="24" t="str">
        <f ca="1">IF(IF(RANDBETWEEN(1,$A$3)=1,RAND(),0)*C323&gt;Equity!C323,"Yes","")</f>
        <v/>
      </c>
      <c r="E323" s="18">
        <f ca="1">IF(D323="",(RAND()/Overview!$K$22+Overview!$L$21)*C323,0)</f>
        <v>1041.5913386339125</v>
      </c>
      <c r="F323" s="24" t="str">
        <f ca="1">IF(IF(RANDBETWEEN(1,$A$3)&lt;($D$2+1),RAND(),0)*E323&gt;Equity!E323,"Yes","")</f>
        <v/>
      </c>
      <c r="G323" s="18">
        <f ca="1">IF(F323="",(RAND()/Overview!$K$22+Overview!$L$21)*E323,0)</f>
        <v>950.82920577051959</v>
      </c>
      <c r="H323" s="24" t="str">
        <f ca="1">IF(IF(RANDBETWEEN(1,$A$3)&lt;($D$2+1),RAND(),0)*G323&gt;Equity!G323,"Yes","")</f>
        <v/>
      </c>
      <c r="I323" s="18">
        <f ca="1">IF(H323="",(RAND()/Overview!$K$22+Overview!$L$21)*G323,0)</f>
        <v>767.07504573485323</v>
      </c>
      <c r="J323" s="24" t="str">
        <f ca="1">IF(IF(RANDBETWEEN(1,$A$3)&lt;($D$2+1),RAND(),0)*I323&gt;Equity!I323,"Yes","")</f>
        <v/>
      </c>
      <c r="K323" s="18">
        <f ca="1">IF(J323="",(RAND()/Overview!$K$22+Overview!$L$21)*I323,0)</f>
        <v>635.41325677695636</v>
      </c>
      <c r="L323" s="24" t="str">
        <f ca="1">IF(IF(RANDBETWEEN(1,$A$3)&lt;($D$2+1),RAND(),0)*K323&gt;Equity!K323,"Yes","")</f>
        <v/>
      </c>
      <c r="M323" s="18">
        <f ca="1">IF(L323="",(RAND()/Overview!$K$22+Overview!$L$21)*K323,0)</f>
        <v>659.37843437499066</v>
      </c>
      <c r="N323" s="24" t="str">
        <f ca="1">IF(IF(RANDBETWEEN(1,$A$3)&lt;($D$2+1),RAND(),0)*M323&gt;Equity!M323,"Yes","")</f>
        <v/>
      </c>
      <c r="O323" s="18">
        <f ca="1">IF(N323="",(RAND()/Overview!$K$22+Overview!$L$21)*M323,0)</f>
        <v>598.37236296783897</v>
      </c>
      <c r="P323" s="24" t="str">
        <f ca="1">IF(IF(RANDBETWEEN(1,$A$3)&lt;($D$2+1),RAND(),0)*O323&gt;Equity!O323,"Yes","")</f>
        <v/>
      </c>
      <c r="Q323" s="18">
        <f ca="1">IF(P323="",(RAND()/Overview!$K$22+Overview!$L$21)*O323,0)</f>
        <v>550.48682138024049</v>
      </c>
      <c r="R323" s="24" t="str">
        <f ca="1">IF(IF(RANDBETWEEN(1,$A$3)&lt;($D$2+1),RAND(),0)*Q323&gt;Equity!Q323,"Yes","")</f>
        <v/>
      </c>
      <c r="S323" s="18">
        <f ca="1">IF(R323="",(RAND()/Overview!$K$22+Overview!$L$21)*Q323,0)</f>
        <v>654.27962766192775</v>
      </c>
      <c r="T323" s="24" t="str">
        <f ca="1">IF(IF(RANDBETWEEN(1,$A$3)&lt;($D$2+1),RAND(),0)*S323&gt;Equity!S323,"Yes","")</f>
        <v/>
      </c>
      <c r="U323" s="18">
        <f ca="1">IF(T323="",(RAND()/Overview!$K$22+Overview!$L$21)*S323,0)</f>
        <v>626.35826049264938</v>
      </c>
      <c r="V323" s="24" t="str">
        <f ca="1">IF(IF(RANDBETWEEN(1,$A$3)&lt;($D$2+1),RAND(),0)*U323&gt;Equity!U323,"Yes","")</f>
        <v/>
      </c>
      <c r="W323" s="18">
        <f ca="1">IF(V323="",(RAND()/Overview!$K$22+Overview!$L$21)*U323,0)</f>
        <v>597.45344207115147</v>
      </c>
    </row>
    <row r="324" spans="2:23" x14ac:dyDescent="0.3">
      <c r="B324" s="4">
        <v>321</v>
      </c>
      <c r="C324" s="41">
        <v>989.88732805348093</v>
      </c>
      <c r="D324" s="24" t="str">
        <f ca="1">IF(IF(RANDBETWEEN(1,$A$3)=1,RAND(),0)*C324&gt;Equity!C324,"Yes","")</f>
        <v/>
      </c>
      <c r="E324" s="18">
        <f ca="1">IF(D324="",(RAND()/Overview!$K$22+Overview!$L$21)*C324,0)</f>
        <v>1089.7664837219852</v>
      </c>
      <c r="F324" s="24" t="str">
        <f ca="1">IF(IF(RANDBETWEEN(1,$A$3)&lt;($D$2+1),RAND(),0)*E324&gt;Equity!E324,"Yes","")</f>
        <v/>
      </c>
      <c r="G324" s="18">
        <f ca="1">IF(F324="",(RAND()/Overview!$K$22+Overview!$L$21)*E324,0)</f>
        <v>932.85922775215681</v>
      </c>
      <c r="H324" s="24" t="str">
        <f ca="1">IF(IF(RANDBETWEEN(1,$A$3)&lt;($D$2+1),RAND(),0)*G324&gt;Equity!G324,"Yes","")</f>
        <v/>
      </c>
      <c r="I324" s="18">
        <f ca="1">IF(H324="",(RAND()/Overview!$K$22+Overview!$L$21)*G324,0)</f>
        <v>1043.0078098274967</v>
      </c>
      <c r="J324" s="24" t="str">
        <f ca="1">IF(IF(RANDBETWEEN(1,$A$3)&lt;($D$2+1),RAND(),0)*I324&gt;Equity!I324,"Yes","")</f>
        <v/>
      </c>
      <c r="K324" s="18">
        <f ca="1">IF(J324="",(RAND()/Overview!$K$22+Overview!$L$21)*I324,0)</f>
        <v>1012.3836621278739</v>
      </c>
      <c r="L324" s="24" t="str">
        <f ca="1">IF(IF(RANDBETWEEN(1,$A$3)&lt;($D$2+1),RAND(),0)*K324&gt;Equity!K324,"Yes","")</f>
        <v/>
      </c>
      <c r="M324" s="18">
        <f ca="1">IF(L324="",(RAND()/Overview!$K$22+Overview!$L$21)*K324,0)</f>
        <v>849.61822360640917</v>
      </c>
      <c r="N324" s="24" t="str">
        <f ca="1">IF(IF(RANDBETWEEN(1,$A$3)&lt;($D$2+1),RAND(),0)*M324&gt;Equity!M324,"Yes","")</f>
        <v/>
      </c>
      <c r="O324" s="18">
        <f ca="1">IF(N324="",(RAND()/Overview!$K$22+Overview!$L$21)*M324,0)</f>
        <v>951.43832347099374</v>
      </c>
      <c r="P324" s="24" t="str">
        <f ca="1">IF(IF(RANDBETWEEN(1,$A$3)&lt;($D$2+1),RAND(),0)*O324&gt;Equity!O324,"Yes","")</f>
        <v/>
      </c>
      <c r="Q324" s="18">
        <f ca="1">IF(P324="",(RAND()/Overview!$K$22+Overview!$L$21)*O324,0)</f>
        <v>763.99305979994392</v>
      </c>
      <c r="R324" s="24" t="str">
        <f ca="1">IF(IF(RANDBETWEEN(1,$A$3)&lt;($D$2+1),RAND(),0)*Q324&gt;Equity!Q324,"Yes","")</f>
        <v/>
      </c>
      <c r="S324" s="18">
        <f ca="1">IF(R324="",(RAND()/Overview!$K$22+Overview!$L$21)*Q324,0)</f>
        <v>739.49782020365876</v>
      </c>
      <c r="T324" s="24" t="str">
        <f ca="1">IF(IF(RANDBETWEEN(1,$A$3)&lt;($D$2+1),RAND(),0)*S324&gt;Equity!S324,"Yes","")</f>
        <v/>
      </c>
      <c r="U324" s="18">
        <f ca="1">IF(T324="",(RAND()/Overview!$K$22+Overview!$L$21)*S324,0)</f>
        <v>868.53137969311331</v>
      </c>
      <c r="V324" s="24" t="str">
        <f ca="1">IF(IF(RANDBETWEEN(1,$A$3)&lt;($D$2+1),RAND(),0)*U324&gt;Equity!U324,"Yes","")</f>
        <v/>
      </c>
      <c r="W324" s="18">
        <f ca="1">IF(V324="",(RAND()/Overview!$K$22+Overview!$L$21)*U324,0)</f>
        <v>833.29527840908167</v>
      </c>
    </row>
    <row r="325" spans="2:23" x14ac:dyDescent="0.3">
      <c r="B325" s="4">
        <v>322</v>
      </c>
      <c r="C325" s="41">
        <v>985.61986703005095</v>
      </c>
      <c r="D325" s="24" t="str">
        <f ca="1">IF(IF(RANDBETWEEN(1,$A$3)=1,RAND(),0)*C325&gt;Equity!C325,"Yes","")</f>
        <v/>
      </c>
      <c r="E325" s="18">
        <f ca="1">IF(D325="",(RAND()/Overview!$K$22+Overview!$L$21)*C325,0)</f>
        <v>1135.5959774817975</v>
      </c>
      <c r="F325" s="24" t="str">
        <f ca="1">IF(IF(RANDBETWEEN(1,$A$3)&lt;($D$2+1),RAND(),0)*E325&gt;Equity!E325,"Yes","")</f>
        <v/>
      </c>
      <c r="G325" s="18">
        <f ca="1">IF(F325="",(RAND()/Overview!$K$22+Overview!$L$21)*E325,0)</f>
        <v>1242.9263546829504</v>
      </c>
      <c r="H325" s="24" t="str">
        <f ca="1">IF(IF(RANDBETWEEN(1,$A$3)&lt;($D$2+1),RAND(),0)*G325&gt;Equity!G325,"Yes","")</f>
        <v/>
      </c>
      <c r="I325" s="18">
        <f ca="1">IF(H325="",(RAND()/Overview!$K$22+Overview!$L$21)*G325,0)</f>
        <v>1390.2192499423379</v>
      </c>
      <c r="J325" s="24" t="str">
        <f ca="1">IF(IF(RANDBETWEEN(1,$A$3)&lt;($D$2+1),RAND(),0)*I325&gt;Equity!I325,"Yes","")</f>
        <v/>
      </c>
      <c r="K325" s="18">
        <f ca="1">IF(J325="",(RAND()/Overview!$K$22+Overview!$L$21)*I325,0)</f>
        <v>1476.2624439897697</v>
      </c>
      <c r="L325" s="24" t="str">
        <f ca="1">IF(IF(RANDBETWEEN(1,$A$3)&lt;($D$2+1),RAND(),0)*K325&gt;Equity!K325,"Yes","")</f>
        <v/>
      </c>
      <c r="M325" s="18">
        <f ca="1">IF(L325="",(RAND()/Overview!$K$22+Overview!$L$21)*K325,0)</f>
        <v>1658.4287637312582</v>
      </c>
      <c r="N325" s="24" t="str">
        <f ca="1">IF(IF(RANDBETWEEN(1,$A$3)&lt;($D$2+1),RAND(),0)*M325&gt;Equity!M325,"Yes","")</f>
        <v/>
      </c>
      <c r="O325" s="18">
        <f ca="1">IF(N325="",(RAND()/Overview!$K$22+Overview!$L$21)*M325,0)</f>
        <v>1818.9376365807861</v>
      </c>
      <c r="P325" s="24" t="str">
        <f ca="1">IF(IF(RANDBETWEEN(1,$A$3)&lt;($D$2+1),RAND(),0)*O325&gt;Equity!O325,"Yes","")</f>
        <v/>
      </c>
      <c r="Q325" s="18">
        <f ca="1">IF(P325="",(RAND()/Overview!$K$22+Overview!$L$21)*O325,0)</f>
        <v>1550.3808517521481</v>
      </c>
      <c r="R325" s="24" t="str">
        <f ca="1">IF(IF(RANDBETWEEN(1,$A$3)&lt;($D$2+1),RAND(),0)*Q325&gt;Equity!Q325,"Yes","")</f>
        <v/>
      </c>
      <c r="S325" s="18">
        <f ca="1">IF(R325="",(RAND()/Overview!$K$22+Overview!$L$21)*Q325,0)</f>
        <v>1520.6155390294653</v>
      </c>
      <c r="T325" s="24" t="str">
        <f ca="1">IF(IF(RANDBETWEEN(1,$A$3)&lt;($D$2+1),RAND(),0)*S325&gt;Equity!S325,"Yes","")</f>
        <v/>
      </c>
      <c r="U325" s="18">
        <f ca="1">IF(T325="",(RAND()/Overview!$K$22+Overview!$L$21)*S325,0)</f>
        <v>1633.9146950491456</v>
      </c>
      <c r="V325" s="24" t="str">
        <f ca="1">IF(IF(RANDBETWEEN(1,$A$3)&lt;($D$2+1),RAND(),0)*U325&gt;Equity!U325,"Yes","")</f>
        <v/>
      </c>
      <c r="W325" s="18">
        <f ca="1">IF(V325="",(RAND()/Overview!$K$22+Overview!$L$21)*U325,0)</f>
        <v>1545.433662266237</v>
      </c>
    </row>
    <row r="326" spans="2:23" x14ac:dyDescent="0.3">
      <c r="B326" s="4">
        <v>323</v>
      </c>
      <c r="C326" s="41">
        <v>981.38395033557197</v>
      </c>
      <c r="D326" s="24" t="str">
        <f ca="1">IF(IF(RANDBETWEEN(1,$A$3)=1,RAND(),0)*C326&gt;Equity!C326,"Yes","")</f>
        <v/>
      </c>
      <c r="E326" s="18">
        <f ca="1">IF(D326="",(RAND()/Overview!$K$22+Overview!$L$21)*C326,0)</f>
        <v>827.8641441306296</v>
      </c>
      <c r="F326" s="24" t="str">
        <f ca="1">IF(IF(RANDBETWEEN(1,$A$3)&lt;($D$2+1),RAND(),0)*E326&gt;Equity!E326,"Yes","")</f>
        <v/>
      </c>
      <c r="G326" s="18">
        <f ca="1">IF(F326="",(RAND()/Overview!$K$22+Overview!$L$21)*E326,0)</f>
        <v>896.59988112243127</v>
      </c>
      <c r="H326" s="24" t="str">
        <f ca="1">IF(IF(RANDBETWEEN(1,$A$3)&lt;($D$2+1),RAND(),0)*G326&gt;Equity!G326,"Yes","")</f>
        <v/>
      </c>
      <c r="I326" s="18">
        <f ca="1">IF(H326="",(RAND()/Overview!$K$22+Overview!$L$21)*G326,0)</f>
        <v>770.71857520381207</v>
      </c>
      <c r="J326" s="24" t="str">
        <f ca="1">IF(IF(RANDBETWEEN(1,$A$3)&lt;($D$2+1),RAND(),0)*I326&gt;Equity!I326,"Yes","")</f>
        <v/>
      </c>
      <c r="K326" s="18">
        <f ca="1">IF(J326="",(RAND()/Overview!$K$22+Overview!$L$21)*I326,0)</f>
        <v>641.88021574678794</v>
      </c>
      <c r="L326" s="24" t="str">
        <f ca="1">IF(IF(RANDBETWEEN(1,$A$3)&lt;($D$2+1),RAND(),0)*K326&gt;Equity!K326,"Yes","")</f>
        <v/>
      </c>
      <c r="M326" s="18">
        <f ca="1">IF(L326="",(RAND()/Overview!$K$22+Overview!$L$21)*K326,0)</f>
        <v>694.34954756463367</v>
      </c>
      <c r="N326" s="24" t="str">
        <f ca="1">IF(IF(RANDBETWEEN(1,$A$3)&lt;($D$2+1),RAND(),0)*M326&gt;Equity!M326,"Yes","")</f>
        <v/>
      </c>
      <c r="O326" s="18">
        <f ca="1">IF(N326="",(RAND()/Overview!$K$22+Overview!$L$21)*M326,0)</f>
        <v>578.3082081483609</v>
      </c>
      <c r="P326" s="24" t="str">
        <f ca="1">IF(IF(RANDBETWEEN(1,$A$3)&lt;($D$2+1),RAND(),0)*O326&gt;Equity!O326,"Yes","")</f>
        <v/>
      </c>
      <c r="Q326" s="18">
        <f ca="1">IF(P326="",(RAND()/Overview!$K$22+Overview!$L$21)*O326,0)</f>
        <v>603.31802366625732</v>
      </c>
      <c r="R326" s="24" t="str">
        <f ca="1">IF(IF(RANDBETWEEN(1,$A$3)&lt;($D$2+1),RAND(),0)*Q326&gt;Equity!Q326,"Yes","")</f>
        <v/>
      </c>
      <c r="S326" s="18">
        <f ca="1">IF(R326="",(RAND()/Overview!$K$22+Overview!$L$21)*Q326,0)</f>
        <v>638.78854388391267</v>
      </c>
      <c r="T326" s="24" t="str">
        <f ca="1">IF(IF(RANDBETWEEN(1,$A$3)&lt;($D$2+1),RAND(),0)*S326&gt;Equity!S326,"Yes","")</f>
        <v/>
      </c>
      <c r="U326" s="18">
        <f ca="1">IF(T326="",(RAND()/Overview!$K$22+Overview!$L$21)*S326,0)</f>
        <v>608.68250632575473</v>
      </c>
      <c r="V326" s="24" t="str">
        <f ca="1">IF(IF(RANDBETWEEN(1,$A$3)&lt;($D$2+1),RAND(),0)*U326&gt;Equity!U326,"Yes","")</f>
        <v/>
      </c>
      <c r="W326" s="18">
        <f ca="1">IF(V326="",(RAND()/Overview!$K$22+Overview!$L$21)*U326,0)</f>
        <v>493.59752810151139</v>
      </c>
    </row>
    <row r="327" spans="2:23" x14ac:dyDescent="0.3">
      <c r="B327" s="4">
        <v>324</v>
      </c>
      <c r="C327" s="41">
        <v>977.17924821865608</v>
      </c>
      <c r="D327" s="24" t="str">
        <f ca="1">IF(IF(RANDBETWEEN(1,$A$3)=1,RAND(),0)*C327&gt;Equity!C327,"Yes","")</f>
        <v/>
      </c>
      <c r="E327" s="18">
        <f ca="1">IF(D327="",(RAND()/Overview!$K$22+Overview!$L$21)*C327,0)</f>
        <v>1046.81668948743</v>
      </c>
      <c r="F327" s="24" t="str">
        <f ca="1">IF(IF(RANDBETWEEN(1,$A$3)&lt;($D$2+1),RAND(),0)*E327&gt;Equity!E327,"Yes","")</f>
        <v/>
      </c>
      <c r="G327" s="18">
        <f ca="1">IF(F327="",(RAND()/Overview!$K$22+Overview!$L$21)*E327,0)</f>
        <v>1126.8294524873393</v>
      </c>
      <c r="H327" s="24" t="str">
        <f ca="1">IF(IF(RANDBETWEEN(1,$A$3)&lt;($D$2+1),RAND(),0)*G327&gt;Equity!G327,"Yes","")</f>
        <v/>
      </c>
      <c r="I327" s="18">
        <f ca="1">IF(H327="",(RAND()/Overview!$K$22+Overview!$L$21)*G327,0)</f>
        <v>1322.4510711579735</v>
      </c>
      <c r="J327" s="24" t="str">
        <f ca="1">IF(IF(RANDBETWEEN(1,$A$3)&lt;($D$2+1),RAND(),0)*I327&gt;Equity!I327,"Yes","")</f>
        <v/>
      </c>
      <c r="K327" s="18">
        <f ca="1">IF(J327="",(RAND()/Overview!$K$22+Overview!$L$21)*I327,0)</f>
        <v>1298.8277972075759</v>
      </c>
      <c r="L327" s="24" t="str">
        <f ca="1">IF(IF(RANDBETWEEN(1,$A$3)&lt;($D$2+1),RAND(),0)*K327&gt;Equity!K327,"Yes","")</f>
        <v/>
      </c>
      <c r="M327" s="18">
        <f ca="1">IF(L327="",(RAND()/Overview!$K$22+Overview!$L$21)*K327,0)</f>
        <v>1510.5336044770795</v>
      </c>
      <c r="N327" s="24" t="str">
        <f ca="1">IF(IF(RANDBETWEEN(1,$A$3)&lt;($D$2+1),RAND(),0)*M327&gt;Equity!M327,"Yes","")</f>
        <v/>
      </c>
      <c r="O327" s="18">
        <f ca="1">IF(N327="",(RAND()/Overview!$K$22+Overview!$L$21)*M327,0)</f>
        <v>1303.4803085142403</v>
      </c>
      <c r="P327" s="24" t="str">
        <f ca="1">IF(IF(RANDBETWEEN(1,$A$3)&lt;($D$2+1),RAND(),0)*O327&gt;Equity!O327,"Yes","")</f>
        <v/>
      </c>
      <c r="Q327" s="18">
        <f ca="1">IF(P327="",(RAND()/Overview!$K$22+Overview!$L$21)*O327,0)</f>
        <v>1407.6668123916688</v>
      </c>
      <c r="R327" s="24" t="str">
        <f ca="1">IF(IF(RANDBETWEEN(1,$A$3)&lt;($D$2+1),RAND(),0)*Q327&gt;Equity!Q327,"Yes","")</f>
        <v/>
      </c>
      <c r="S327" s="18">
        <f ca="1">IF(R327="",(RAND()/Overview!$K$22+Overview!$L$21)*Q327,0)</f>
        <v>1662.5219697419448</v>
      </c>
      <c r="T327" s="24" t="str">
        <f ca="1">IF(IF(RANDBETWEEN(1,$A$3)&lt;($D$2+1),RAND(),0)*S327&gt;Equity!S327,"Yes","")</f>
        <v/>
      </c>
      <c r="U327" s="18">
        <f ca="1">IF(T327="",(RAND()/Overview!$K$22+Overview!$L$21)*S327,0)</f>
        <v>1838.211047063593</v>
      </c>
      <c r="V327" s="24" t="str">
        <f ca="1">IF(IF(RANDBETWEEN(1,$A$3)&lt;($D$2+1),RAND(),0)*U327&gt;Equity!U327,"Yes","")</f>
        <v/>
      </c>
      <c r="W327" s="18">
        <f ca="1">IF(V327="",(RAND()/Overview!$K$22+Overview!$L$21)*U327,0)</f>
        <v>1711.3339016018942</v>
      </c>
    </row>
    <row r="328" spans="2:23" x14ac:dyDescent="0.3">
      <c r="B328" s="4">
        <v>325</v>
      </c>
      <c r="C328" s="41">
        <v>973.00543537841486</v>
      </c>
      <c r="D328" s="24" t="str">
        <f ca="1">IF(IF(RANDBETWEEN(1,$A$3)=1,RAND(),0)*C328&gt;Equity!C328,"Yes","")</f>
        <v/>
      </c>
      <c r="E328" s="18">
        <f ca="1">IF(D328="",(RAND()/Overview!$K$22+Overview!$L$21)*C328,0)</f>
        <v>889.31396912214632</v>
      </c>
      <c r="F328" s="24" t="str">
        <f ca="1">IF(IF(RANDBETWEEN(1,$A$3)&lt;($D$2+1),RAND(),0)*E328&gt;Equity!E328,"Yes","")</f>
        <v/>
      </c>
      <c r="G328" s="18">
        <f ca="1">IF(F328="",(RAND()/Overview!$K$22+Overview!$L$21)*E328,0)</f>
        <v>818.88109580469609</v>
      </c>
      <c r="H328" s="24" t="str">
        <f ca="1">IF(IF(RANDBETWEEN(1,$A$3)&lt;($D$2+1),RAND(),0)*G328&gt;Equity!G328,"Yes","")</f>
        <v/>
      </c>
      <c r="I328" s="18">
        <f ca="1">IF(H328="",(RAND()/Overview!$K$22+Overview!$L$21)*G328,0)</f>
        <v>808.70143246744715</v>
      </c>
      <c r="J328" s="24" t="str">
        <f ca="1">IF(IF(RANDBETWEEN(1,$A$3)&lt;($D$2+1),RAND(),0)*I328&gt;Equity!I328,"Yes","")</f>
        <v/>
      </c>
      <c r="K328" s="18">
        <f ca="1">IF(J328="",(RAND()/Overview!$K$22+Overview!$L$21)*I328,0)</f>
        <v>953.75943808095371</v>
      </c>
      <c r="L328" s="24" t="str">
        <f ca="1">IF(IF(RANDBETWEEN(1,$A$3)&lt;($D$2+1),RAND(),0)*K328&gt;Equity!K328,"Yes","")</f>
        <v/>
      </c>
      <c r="M328" s="18">
        <f ca="1">IF(L328="",(RAND()/Overview!$K$22+Overview!$L$21)*K328,0)</f>
        <v>866.31329625658452</v>
      </c>
      <c r="N328" s="24" t="str">
        <f ca="1">IF(IF(RANDBETWEEN(1,$A$3)&lt;($D$2+1),RAND(),0)*M328&gt;Equity!M328,"Yes","")</f>
        <v/>
      </c>
      <c r="O328" s="18">
        <f ca="1">IF(N328="",(RAND()/Overview!$K$22+Overview!$L$21)*M328,0)</f>
        <v>982.33628104706338</v>
      </c>
      <c r="P328" s="24" t="str">
        <f ca="1">IF(IF(RANDBETWEEN(1,$A$3)&lt;($D$2+1),RAND(),0)*O328&gt;Equity!O328,"Yes","")</f>
        <v/>
      </c>
      <c r="Q328" s="18">
        <f ca="1">IF(P328="",(RAND()/Overview!$K$22+Overview!$L$21)*O328,0)</f>
        <v>882.06319583403217</v>
      </c>
      <c r="R328" s="24" t="str">
        <f ca="1">IF(IF(RANDBETWEEN(1,$A$3)&lt;($D$2+1),RAND(),0)*Q328&gt;Equity!Q328,"Yes","")</f>
        <v/>
      </c>
      <c r="S328" s="18">
        <f ca="1">IF(R328="",(RAND()/Overview!$K$22+Overview!$L$21)*Q328,0)</f>
        <v>1052.3661166119614</v>
      </c>
      <c r="T328" s="24" t="str">
        <f ca="1">IF(IF(RANDBETWEEN(1,$A$3)&lt;($D$2+1),RAND(),0)*S328&gt;Equity!S328,"Yes","")</f>
        <v/>
      </c>
      <c r="U328" s="18">
        <f ca="1">IF(T328="",(RAND()/Overview!$K$22+Overview!$L$21)*S328,0)</f>
        <v>1241.5586699902426</v>
      </c>
      <c r="V328" s="24" t="str">
        <f ca="1">IF(IF(RANDBETWEEN(1,$A$3)&lt;($D$2+1),RAND(),0)*U328&gt;Equity!U328,"Yes","")</f>
        <v/>
      </c>
      <c r="W328" s="18">
        <f ca="1">IF(V328="",(RAND()/Overview!$K$22+Overview!$L$21)*U328,0)</f>
        <v>1098.3108018467015</v>
      </c>
    </row>
    <row r="329" spans="2:23" x14ac:dyDescent="0.3">
      <c r="B329" s="4">
        <v>326</v>
      </c>
      <c r="C329" s="41">
        <v>968.86219089092776</v>
      </c>
      <c r="D329" s="24" t="str">
        <f ca="1">IF(IF(RANDBETWEEN(1,$A$3)=1,RAND(),0)*C329&gt;Equity!C329,"Yes","")</f>
        <v/>
      </c>
      <c r="E329" s="18">
        <f ca="1">IF(D329="",(RAND()/Overview!$K$22+Overview!$L$21)*C329,0)</f>
        <v>833.9523848263251</v>
      </c>
      <c r="F329" s="24" t="str">
        <f ca="1">IF(IF(RANDBETWEEN(1,$A$3)&lt;($D$2+1),RAND(),0)*E329&gt;Equity!E329,"Yes","")</f>
        <v/>
      </c>
      <c r="G329" s="18">
        <f ca="1">IF(F329="",(RAND()/Overview!$K$22+Overview!$L$21)*E329,0)</f>
        <v>971.02785087744041</v>
      </c>
      <c r="H329" s="24" t="str">
        <f ca="1">IF(IF(RANDBETWEEN(1,$A$3)&lt;($D$2+1),RAND(),0)*G329&gt;Equity!G329,"Yes","")</f>
        <v/>
      </c>
      <c r="I329" s="18">
        <f ca="1">IF(H329="",(RAND()/Overview!$K$22+Overview!$L$21)*G329,0)</f>
        <v>1098.405387086902</v>
      </c>
      <c r="J329" s="24" t="str">
        <f ca="1">IF(IF(RANDBETWEEN(1,$A$3)&lt;($D$2+1),RAND(),0)*I329&gt;Equity!I329,"Yes","")</f>
        <v/>
      </c>
      <c r="K329" s="18">
        <f ca="1">IF(J329="",(RAND()/Overview!$K$22+Overview!$L$21)*I329,0)</f>
        <v>1212.7054608389603</v>
      </c>
      <c r="L329" s="24" t="str">
        <f ca="1">IF(IF(RANDBETWEEN(1,$A$3)&lt;($D$2+1),RAND(),0)*K329&gt;Equity!K329,"Yes","")</f>
        <v/>
      </c>
      <c r="M329" s="18">
        <f ca="1">IF(L329="",(RAND()/Overview!$K$22+Overview!$L$21)*K329,0)</f>
        <v>1037.5493320160958</v>
      </c>
      <c r="N329" s="24" t="str">
        <f ca="1">IF(IF(RANDBETWEEN(1,$A$3)&lt;($D$2+1),RAND(),0)*M329&gt;Equity!M329,"Yes","")</f>
        <v/>
      </c>
      <c r="O329" s="18">
        <f ca="1">IF(N329="",(RAND()/Overview!$K$22+Overview!$L$21)*M329,0)</f>
        <v>985.70486436442002</v>
      </c>
      <c r="P329" s="24" t="str">
        <f ca="1">IF(IF(RANDBETWEEN(1,$A$3)&lt;($D$2+1),RAND(),0)*O329&gt;Equity!O329,"Yes","")</f>
        <v/>
      </c>
      <c r="Q329" s="18">
        <f ca="1">IF(P329="",(RAND()/Overview!$K$22+Overview!$L$21)*O329,0)</f>
        <v>1063.1760599681654</v>
      </c>
      <c r="R329" s="24" t="str">
        <f ca="1">IF(IF(RANDBETWEEN(1,$A$3)&lt;($D$2+1),RAND(),0)*Q329&gt;Equity!Q329,"Yes","")</f>
        <v/>
      </c>
      <c r="S329" s="18">
        <f ca="1">IF(R329="",(RAND()/Overview!$K$22+Overview!$L$21)*Q329,0)</f>
        <v>1054.7007648213091</v>
      </c>
      <c r="T329" s="24" t="str">
        <f ca="1">IF(IF(RANDBETWEEN(1,$A$3)&lt;($D$2+1),RAND(),0)*S329&gt;Equity!S329,"Yes","")</f>
        <v/>
      </c>
      <c r="U329" s="18">
        <f ca="1">IF(T329="",(RAND()/Overview!$K$22+Overview!$L$21)*S329,0)</f>
        <v>1219.9555821610347</v>
      </c>
      <c r="V329" s="24" t="str">
        <f ca="1">IF(IF(RANDBETWEEN(1,$A$3)&lt;($D$2+1),RAND(),0)*U329&gt;Equity!U329,"Yes","")</f>
        <v/>
      </c>
      <c r="W329" s="18">
        <f ca="1">IF(V329="",(RAND()/Overview!$K$22+Overview!$L$21)*U329,0)</f>
        <v>1447.9856821560868</v>
      </c>
    </row>
    <row r="330" spans="2:23" x14ac:dyDescent="0.3">
      <c r="B330" s="4">
        <v>327</v>
      </c>
      <c r="C330" s="41">
        <v>964.74919813715155</v>
      </c>
      <c r="D330" s="24" t="str">
        <f ca="1">IF(IF(RANDBETWEEN(1,$A$3)=1,RAND(),0)*C330&gt;Equity!C330,"Yes","")</f>
        <v/>
      </c>
      <c r="E330" s="18">
        <f ca="1">IF(D330="",(RAND()/Overview!$K$22+Overview!$L$21)*C330,0)</f>
        <v>844.41598524789208</v>
      </c>
      <c r="F330" s="24" t="str">
        <f ca="1">IF(IF(RANDBETWEEN(1,$A$3)&lt;($D$2+1),RAND(),0)*E330&gt;Equity!E330,"Yes","")</f>
        <v/>
      </c>
      <c r="G330" s="18">
        <f ca="1">IF(F330="",(RAND()/Overview!$K$22+Overview!$L$21)*E330,0)</f>
        <v>930.60880809178263</v>
      </c>
      <c r="H330" s="24" t="str">
        <f ca="1">IF(IF(RANDBETWEEN(1,$A$3)&lt;($D$2+1),RAND(),0)*G330&gt;Equity!G330,"Yes","")</f>
        <v/>
      </c>
      <c r="I330" s="18">
        <f ca="1">IF(H330="",(RAND()/Overview!$K$22+Overview!$L$21)*G330,0)</f>
        <v>941.05812981464271</v>
      </c>
      <c r="J330" s="24" t="str">
        <f ca="1">IF(IF(RANDBETWEEN(1,$A$3)&lt;($D$2+1),RAND(),0)*I330&gt;Equity!I330,"Yes","")</f>
        <v/>
      </c>
      <c r="K330" s="18">
        <f ca="1">IF(J330="",(RAND()/Overview!$K$22+Overview!$L$21)*I330,0)</f>
        <v>990.10827406668466</v>
      </c>
      <c r="L330" s="24" t="str">
        <f ca="1">IF(IF(RANDBETWEEN(1,$A$3)&lt;($D$2+1),RAND(),0)*K330&gt;Equity!K330,"Yes","")</f>
        <v/>
      </c>
      <c r="M330" s="18">
        <f ca="1">IF(L330="",(RAND()/Overview!$K$22+Overview!$L$21)*K330,0)</f>
        <v>1027.5455107210585</v>
      </c>
      <c r="N330" s="24" t="str">
        <f ca="1">IF(IF(RANDBETWEEN(1,$A$3)&lt;($D$2+1),RAND(),0)*M330&gt;Equity!M330,"Yes","")</f>
        <v/>
      </c>
      <c r="O330" s="18">
        <f ca="1">IF(N330="",(RAND()/Overview!$K$22+Overview!$L$21)*M330,0)</f>
        <v>1001.1987327539749</v>
      </c>
      <c r="P330" s="24" t="str">
        <f ca="1">IF(IF(RANDBETWEEN(1,$A$3)&lt;($D$2+1),RAND(),0)*O330&gt;Equity!O330,"Yes","")</f>
        <v/>
      </c>
      <c r="Q330" s="18">
        <f ca="1">IF(P330="",(RAND()/Overview!$K$22+Overview!$L$21)*O330,0)</f>
        <v>1149.5472548473488</v>
      </c>
      <c r="R330" s="24" t="str">
        <f ca="1">IF(IF(RANDBETWEEN(1,$A$3)&lt;($D$2+1),RAND(),0)*Q330&gt;Equity!Q330,"Yes","")</f>
        <v/>
      </c>
      <c r="S330" s="18">
        <f ca="1">IF(R330="",(RAND()/Overview!$K$22+Overview!$L$21)*Q330,0)</f>
        <v>1135.1581400857356</v>
      </c>
      <c r="T330" s="24" t="str">
        <f ca="1">IF(IF(RANDBETWEEN(1,$A$3)&lt;($D$2+1),RAND(),0)*S330&gt;Equity!S330,"Yes","")</f>
        <v/>
      </c>
      <c r="U330" s="18">
        <f ca="1">IF(T330="",(RAND()/Overview!$K$22+Overview!$L$21)*S330,0)</f>
        <v>1170.0960888754901</v>
      </c>
      <c r="V330" s="24" t="str">
        <f ca="1">IF(IF(RANDBETWEEN(1,$A$3)&lt;($D$2+1),RAND(),0)*U330&gt;Equity!U330,"Yes","")</f>
        <v/>
      </c>
      <c r="W330" s="18">
        <f ca="1">IF(V330="",(RAND()/Overview!$K$22+Overview!$L$21)*U330,0)</f>
        <v>1064.5647656467918</v>
      </c>
    </row>
    <row r="331" spans="2:23" x14ac:dyDescent="0.3">
      <c r="B331" s="4">
        <v>328</v>
      </c>
      <c r="C331" s="41">
        <v>960.6661447322374</v>
      </c>
      <c r="D331" s="24" t="str">
        <f ca="1">IF(IF(RANDBETWEEN(1,$A$3)=1,RAND(),0)*C331&gt;Equity!C331,"Yes","")</f>
        <v/>
      </c>
      <c r="E331" s="18">
        <f ca="1">IF(D331="",(RAND()/Overview!$K$22+Overview!$L$21)*C331,0)</f>
        <v>992.46465222160714</v>
      </c>
      <c r="F331" s="24" t="str">
        <f ca="1">IF(IF(RANDBETWEEN(1,$A$3)&lt;($D$2+1),RAND(),0)*E331&gt;Equity!E331,"Yes","")</f>
        <v/>
      </c>
      <c r="G331" s="18">
        <f ca="1">IF(F331="",(RAND()/Overview!$K$22+Overview!$L$21)*E331,0)</f>
        <v>1073.3494833429447</v>
      </c>
      <c r="H331" s="24" t="str">
        <f ca="1">IF(IF(RANDBETWEEN(1,$A$3)&lt;($D$2+1),RAND(),0)*G331&gt;Equity!G331,"Yes","")</f>
        <v/>
      </c>
      <c r="I331" s="18">
        <f ca="1">IF(H331="",(RAND()/Overview!$K$22+Overview!$L$21)*G331,0)</f>
        <v>954.94795967974551</v>
      </c>
      <c r="J331" s="24" t="str">
        <f ca="1">IF(IF(RANDBETWEEN(1,$A$3)&lt;($D$2+1),RAND(),0)*I331&gt;Equity!I331,"Yes","")</f>
        <v/>
      </c>
      <c r="K331" s="18">
        <f ca="1">IF(J331="",(RAND()/Overview!$K$22+Overview!$L$21)*I331,0)</f>
        <v>886.55861261024859</v>
      </c>
      <c r="L331" s="24" t="str">
        <f ca="1">IF(IF(RANDBETWEEN(1,$A$3)&lt;($D$2+1),RAND(),0)*K331&gt;Equity!K331,"Yes","")</f>
        <v/>
      </c>
      <c r="M331" s="18">
        <f ca="1">IF(L331="",(RAND()/Overview!$K$22+Overview!$L$21)*K331,0)</f>
        <v>763.3039230301431</v>
      </c>
      <c r="N331" s="24" t="str">
        <f ca="1">IF(IF(RANDBETWEEN(1,$A$3)&lt;($D$2+1),RAND(),0)*M331&gt;Equity!M331,"Yes","")</f>
        <v/>
      </c>
      <c r="O331" s="18">
        <f ca="1">IF(N331="",(RAND()/Overview!$K$22+Overview!$L$21)*M331,0)</f>
        <v>864.90519194894125</v>
      </c>
      <c r="P331" s="24" t="str">
        <f ca="1">IF(IF(RANDBETWEEN(1,$A$3)&lt;($D$2+1),RAND(),0)*O331&gt;Equity!O331,"Yes","")</f>
        <v/>
      </c>
      <c r="Q331" s="18">
        <f ca="1">IF(P331="",(RAND()/Overview!$K$22+Overview!$L$21)*O331,0)</f>
        <v>788.15817394139174</v>
      </c>
      <c r="R331" s="24" t="str">
        <f ca="1">IF(IF(RANDBETWEEN(1,$A$3)&lt;($D$2+1),RAND(),0)*Q331&gt;Equity!Q331,"Yes","")</f>
        <v/>
      </c>
      <c r="S331" s="18">
        <f ca="1">IF(R331="",(RAND()/Overview!$K$22+Overview!$L$21)*Q331,0)</f>
        <v>692.77439694153156</v>
      </c>
      <c r="T331" s="24" t="str">
        <f ca="1">IF(IF(RANDBETWEEN(1,$A$3)&lt;($D$2+1),RAND(),0)*S331&gt;Equity!S331,"Yes","")</f>
        <v/>
      </c>
      <c r="U331" s="18">
        <f ca="1">IF(T331="",(RAND()/Overview!$K$22+Overview!$L$21)*S331,0)</f>
        <v>803.33603989937103</v>
      </c>
      <c r="V331" s="24" t="str">
        <f ca="1">IF(IF(RANDBETWEEN(1,$A$3)&lt;($D$2+1),RAND(),0)*U331&gt;Equity!U331,"Yes","")</f>
        <v/>
      </c>
      <c r="W331" s="18">
        <f ca="1">IF(V331="",(RAND()/Overview!$K$22+Overview!$L$21)*U331,0)</f>
        <v>959.85020874077077</v>
      </c>
    </row>
    <row r="332" spans="2:23" x14ac:dyDescent="0.3">
      <c r="B332" s="4">
        <v>329</v>
      </c>
      <c r="C332" s="41">
        <v>956.61272245621547</v>
      </c>
      <c r="D332" s="24" t="str">
        <f ca="1">IF(IF(RANDBETWEEN(1,$A$3)=1,RAND(),0)*C332&gt;Equity!C332,"Yes","")</f>
        <v/>
      </c>
      <c r="E332" s="18">
        <f ca="1">IF(D332="",(RAND()/Overview!$K$22+Overview!$L$21)*C332,0)</f>
        <v>1099.9505197319454</v>
      </c>
      <c r="F332" s="24" t="str">
        <f ca="1">IF(IF(RANDBETWEEN(1,$A$3)&lt;($D$2+1),RAND(),0)*E332&gt;Equity!E332,"Yes","")</f>
        <v/>
      </c>
      <c r="G332" s="18">
        <f ca="1">IF(F332="",(RAND()/Overview!$K$22+Overview!$L$21)*E332,0)</f>
        <v>1297.0719991080921</v>
      </c>
      <c r="H332" s="24" t="str">
        <f ca="1">IF(IF(RANDBETWEEN(1,$A$3)&lt;($D$2+1),RAND(),0)*G332&gt;Equity!G332,"Yes","")</f>
        <v/>
      </c>
      <c r="I332" s="18">
        <f ca="1">IF(H332="",(RAND()/Overview!$K$22+Overview!$L$21)*G332,0)</f>
        <v>1154.0182353545074</v>
      </c>
      <c r="J332" s="24" t="str">
        <f ca="1">IF(IF(RANDBETWEEN(1,$A$3)&lt;($D$2+1),RAND(),0)*I332&gt;Equity!I332,"Yes","")</f>
        <v/>
      </c>
      <c r="K332" s="18">
        <f ca="1">IF(J332="",(RAND()/Overview!$K$22+Overview!$L$21)*I332,0)</f>
        <v>1339.052618634332</v>
      </c>
      <c r="L332" s="24" t="str">
        <f ca="1">IF(IF(RANDBETWEEN(1,$A$3)&lt;($D$2+1),RAND(),0)*K332&gt;Equity!K332,"Yes","")</f>
        <v/>
      </c>
      <c r="M332" s="18">
        <f ca="1">IF(L332="",(RAND()/Overview!$K$22+Overview!$L$21)*K332,0)</f>
        <v>1457.3797249786951</v>
      </c>
      <c r="N332" s="24" t="str">
        <f ca="1">IF(IF(RANDBETWEEN(1,$A$3)&lt;($D$2+1),RAND(),0)*M332&gt;Equity!M332,"Yes","")</f>
        <v/>
      </c>
      <c r="O332" s="18">
        <f ca="1">IF(N332="",(RAND()/Overview!$K$22+Overview!$L$21)*M332,0)</f>
        <v>1215.0302595975254</v>
      </c>
      <c r="P332" s="24" t="str">
        <f ca="1">IF(IF(RANDBETWEEN(1,$A$3)&lt;($D$2+1),RAND(),0)*O332&gt;Equity!O332,"Yes","")</f>
        <v/>
      </c>
      <c r="Q332" s="18">
        <f ca="1">IF(P332="",(RAND()/Overview!$K$22+Overview!$L$21)*O332,0)</f>
        <v>1345.4080762128174</v>
      </c>
      <c r="R332" s="24" t="str">
        <f ca="1">IF(IF(RANDBETWEEN(1,$A$3)&lt;($D$2+1),RAND(),0)*Q332&gt;Equity!Q332,"Yes","")</f>
        <v/>
      </c>
      <c r="S332" s="18">
        <f ca="1">IF(R332="",(RAND()/Overview!$K$22+Overview!$L$21)*Q332,0)</f>
        <v>1568.4679876776083</v>
      </c>
      <c r="T332" s="24" t="str">
        <f ca="1">IF(IF(RANDBETWEEN(1,$A$3)&lt;($D$2+1),RAND(),0)*S332&gt;Equity!S332,"Yes","")</f>
        <v/>
      </c>
      <c r="U332" s="18">
        <f ca="1">IF(T332="",(RAND()/Overview!$K$22+Overview!$L$21)*S332,0)</f>
        <v>1273.0117191993572</v>
      </c>
      <c r="V332" s="24" t="str">
        <f ca="1">IF(IF(RANDBETWEEN(1,$A$3)&lt;($D$2+1),RAND(),0)*U332&gt;Equity!U332,"Yes","")</f>
        <v/>
      </c>
      <c r="W332" s="18">
        <f ca="1">IF(V332="",(RAND()/Overview!$K$22+Overview!$L$21)*U332,0)</f>
        <v>1200.317683097554</v>
      </c>
    </row>
    <row r="333" spans="2:23" x14ac:dyDescent="0.3">
      <c r="B333" s="4">
        <v>330</v>
      </c>
      <c r="C333" s="41">
        <v>952.58862718601677</v>
      </c>
      <c r="D333" s="24" t="str">
        <f ca="1">IF(IF(RANDBETWEEN(1,$A$3)=1,RAND(),0)*C333&gt;Equity!C333,"Yes","")</f>
        <v/>
      </c>
      <c r="E333" s="18">
        <f ca="1">IF(D333="",(RAND()/Overview!$K$22+Overview!$L$21)*C333,0)</f>
        <v>906.33199877661161</v>
      </c>
      <c r="F333" s="24" t="str">
        <f ca="1">IF(IF(RANDBETWEEN(1,$A$3)&lt;($D$2+1),RAND(),0)*E333&gt;Equity!E333,"Yes","")</f>
        <v/>
      </c>
      <c r="G333" s="18">
        <f ca="1">IF(F333="",(RAND()/Overview!$K$22+Overview!$L$21)*E333,0)</f>
        <v>778.68252266266859</v>
      </c>
      <c r="H333" s="24" t="str">
        <f ca="1">IF(IF(RANDBETWEEN(1,$A$3)&lt;($D$2+1),RAND(),0)*G333&gt;Equity!G333,"Yes","")</f>
        <v/>
      </c>
      <c r="I333" s="18">
        <f ca="1">IF(H333="",(RAND()/Overview!$K$22+Overview!$L$21)*G333,0)</f>
        <v>919.14282591285394</v>
      </c>
      <c r="J333" s="24" t="str">
        <f ca="1">IF(IF(RANDBETWEEN(1,$A$3)&lt;($D$2+1),RAND(),0)*I333&gt;Equity!I333,"Yes","")</f>
        <v/>
      </c>
      <c r="K333" s="18">
        <f ca="1">IF(J333="",(RAND()/Overview!$K$22+Overview!$L$21)*I333,0)</f>
        <v>751.46784202079891</v>
      </c>
      <c r="L333" s="24" t="str">
        <f ca="1">IF(IF(RANDBETWEEN(1,$A$3)&lt;($D$2+1),RAND(),0)*K333&gt;Equity!K333,"Yes","")</f>
        <v/>
      </c>
      <c r="M333" s="18">
        <f ca="1">IF(L333="",(RAND()/Overview!$K$22+Overview!$L$21)*K333,0)</f>
        <v>888.74889860668691</v>
      </c>
      <c r="N333" s="24" t="str">
        <f ca="1">IF(IF(RANDBETWEEN(1,$A$3)&lt;($D$2+1),RAND(),0)*M333&gt;Equity!M333,"Yes","")</f>
        <v/>
      </c>
      <c r="O333" s="18">
        <f ca="1">IF(N333="",(RAND()/Overview!$K$22+Overview!$L$21)*M333,0)</f>
        <v>789.2855608126099</v>
      </c>
      <c r="P333" s="24" t="str">
        <f ca="1">IF(IF(RANDBETWEEN(1,$A$3)&lt;($D$2+1),RAND(),0)*O333&gt;Equity!O333,"Yes","")</f>
        <v/>
      </c>
      <c r="Q333" s="18">
        <f ca="1">IF(P333="",(RAND()/Overview!$K$22+Overview!$L$21)*O333,0)</f>
        <v>867.53869119616638</v>
      </c>
      <c r="R333" s="24" t="str">
        <f ca="1">IF(IF(RANDBETWEEN(1,$A$3)&lt;($D$2+1),RAND(),0)*Q333&gt;Equity!Q333,"Yes","")</f>
        <v/>
      </c>
      <c r="S333" s="18">
        <f ca="1">IF(R333="",(RAND()/Overview!$K$22+Overview!$L$21)*Q333,0)</f>
        <v>848.52715317394734</v>
      </c>
      <c r="T333" s="24" t="str">
        <f ca="1">IF(IF(RANDBETWEEN(1,$A$3)&lt;($D$2+1),RAND(),0)*S333&gt;Equity!S333,"Yes","")</f>
        <v/>
      </c>
      <c r="U333" s="18">
        <f ca="1">IF(T333="",(RAND()/Overview!$K$22+Overview!$L$21)*S333,0)</f>
        <v>702.57243833009841</v>
      </c>
      <c r="V333" s="24" t="str">
        <f ca="1">IF(IF(RANDBETWEEN(1,$A$3)&lt;($D$2+1),RAND(),0)*U333&gt;Equity!U333,"Yes","")</f>
        <v/>
      </c>
      <c r="W333" s="18">
        <f ca="1">IF(V333="",(RAND()/Overview!$K$22+Overview!$L$21)*U333,0)</f>
        <v>581.72566576845486</v>
      </c>
    </row>
    <row r="334" spans="2:23" x14ac:dyDescent="0.3">
      <c r="B334" s="4">
        <v>331</v>
      </c>
      <c r="C334" s="41">
        <v>948.59355882881698</v>
      </c>
      <c r="D334" s="24" t="str">
        <f ca="1">IF(IF(RANDBETWEEN(1,$A$3)=1,RAND(),0)*C334&gt;Equity!C334,"Yes","")</f>
        <v/>
      </c>
      <c r="E334" s="18">
        <f ca="1">IF(D334="",(RAND()/Overview!$K$22+Overview!$L$21)*C334,0)</f>
        <v>814.25678556248761</v>
      </c>
      <c r="F334" s="24" t="str">
        <f ca="1">IF(IF(RANDBETWEEN(1,$A$3)&lt;($D$2+1),RAND(),0)*E334&gt;Equity!E334,"Yes","")</f>
        <v/>
      </c>
      <c r="G334" s="18">
        <f ca="1">IF(F334="",(RAND()/Overview!$K$22+Overview!$L$21)*E334,0)</f>
        <v>809.51788882745302</v>
      </c>
      <c r="H334" s="24" t="str">
        <f ca="1">IF(IF(RANDBETWEEN(1,$A$3)&lt;($D$2+1),RAND(),0)*G334&gt;Equity!G334,"Yes","")</f>
        <v/>
      </c>
      <c r="I334" s="18">
        <f ca="1">IF(H334="",(RAND()/Overview!$K$22+Overview!$L$21)*G334,0)</f>
        <v>710.71730524821157</v>
      </c>
      <c r="J334" s="24" t="str">
        <f ca="1">IF(IF(RANDBETWEEN(1,$A$3)&lt;($D$2+1),RAND(),0)*I334&gt;Equity!I334,"Yes","")</f>
        <v/>
      </c>
      <c r="K334" s="18">
        <f ca="1">IF(J334="",(RAND()/Overview!$K$22+Overview!$L$21)*I334,0)</f>
        <v>641.02299691574251</v>
      </c>
      <c r="L334" s="24" t="str">
        <f ca="1">IF(IF(RANDBETWEEN(1,$A$3)&lt;($D$2+1),RAND(),0)*K334&gt;Equity!K334,"Yes","")</f>
        <v/>
      </c>
      <c r="M334" s="18">
        <f ca="1">IF(L334="",(RAND()/Overview!$K$22+Overview!$L$21)*K334,0)</f>
        <v>745.54577775617827</v>
      </c>
      <c r="N334" s="24" t="str">
        <f ca="1">IF(IF(RANDBETWEEN(1,$A$3)&lt;($D$2+1),RAND(),0)*M334&gt;Equity!M334,"Yes","")</f>
        <v/>
      </c>
      <c r="O334" s="18">
        <f ca="1">IF(N334="",(RAND()/Overview!$K$22+Overview!$L$21)*M334,0)</f>
        <v>616.83912325401718</v>
      </c>
      <c r="P334" s="24" t="str">
        <f ca="1">IF(IF(RANDBETWEEN(1,$A$3)&lt;($D$2+1),RAND(),0)*O334&gt;Equity!O334,"Yes","")</f>
        <v/>
      </c>
      <c r="Q334" s="18">
        <f ca="1">IF(P334="",(RAND()/Overview!$K$22+Overview!$L$21)*O334,0)</f>
        <v>591.68281879178085</v>
      </c>
      <c r="R334" s="24" t="str">
        <f ca="1">IF(IF(RANDBETWEEN(1,$A$3)&lt;($D$2+1),RAND(),0)*Q334&gt;Equity!Q334,"Yes","")</f>
        <v/>
      </c>
      <c r="S334" s="18">
        <f ca="1">IF(R334="",(RAND()/Overview!$K$22+Overview!$L$21)*Q334,0)</f>
        <v>587.89041049026252</v>
      </c>
      <c r="T334" s="24" t="str">
        <f ca="1">IF(IF(RANDBETWEEN(1,$A$3)&lt;($D$2+1),RAND(),0)*S334&gt;Equity!S334,"Yes","")</f>
        <v/>
      </c>
      <c r="U334" s="18">
        <f ca="1">IF(T334="",(RAND()/Overview!$K$22+Overview!$L$21)*S334,0)</f>
        <v>487.89704105083086</v>
      </c>
      <c r="V334" s="24" t="str">
        <f ca="1">IF(IF(RANDBETWEEN(1,$A$3)&lt;($D$2+1),RAND(),0)*U334&gt;Equity!U334,"Yes","")</f>
        <v/>
      </c>
      <c r="W334" s="18">
        <f ca="1">IF(V334="",(RAND()/Overview!$K$22+Overview!$L$21)*U334,0)</f>
        <v>464.7014987513499</v>
      </c>
    </row>
    <row r="335" spans="2:23" x14ac:dyDescent="0.3">
      <c r="B335" s="4">
        <v>332</v>
      </c>
      <c r="C335" s="41">
        <v>944.6272212566513</v>
      </c>
      <c r="D335" s="24" t="str">
        <f ca="1">IF(IF(RANDBETWEEN(1,$A$3)=1,RAND(),0)*C335&gt;Equity!C335,"Yes","")</f>
        <v/>
      </c>
      <c r="E335" s="18">
        <f ca="1">IF(D335="",(RAND()/Overview!$K$22+Overview!$L$21)*C335,0)</f>
        <v>821.79880947866377</v>
      </c>
      <c r="F335" s="24" t="str">
        <f ca="1">IF(IF(RANDBETWEEN(1,$A$3)&lt;($D$2+1),RAND(),0)*E335&gt;Equity!E335,"Yes","")</f>
        <v/>
      </c>
      <c r="G335" s="18">
        <f ca="1">IF(F335="",(RAND()/Overview!$K$22+Overview!$L$21)*E335,0)</f>
        <v>859.13005836457512</v>
      </c>
      <c r="H335" s="24" t="str">
        <f ca="1">IF(IF(RANDBETWEEN(1,$A$3)&lt;($D$2+1),RAND(),0)*G335&gt;Equity!G335,"Yes","")</f>
        <v/>
      </c>
      <c r="I335" s="18">
        <f ca="1">IF(H335="",(RAND()/Overview!$K$22+Overview!$L$21)*G335,0)</f>
        <v>906.84052509106971</v>
      </c>
      <c r="J335" s="24" t="str">
        <f ca="1">IF(IF(RANDBETWEEN(1,$A$3)&lt;($D$2+1),RAND(),0)*I335&gt;Equity!I335,"Yes","")</f>
        <v/>
      </c>
      <c r="K335" s="18">
        <f ca="1">IF(J335="",(RAND()/Overview!$K$22+Overview!$L$21)*I335,0)</f>
        <v>905.90414881156482</v>
      </c>
      <c r="L335" s="24" t="str">
        <f ca="1">IF(IF(RANDBETWEEN(1,$A$3)&lt;($D$2+1),RAND(),0)*K335&gt;Equity!K335,"Yes","")</f>
        <v/>
      </c>
      <c r="M335" s="18">
        <f ca="1">IF(L335="",(RAND()/Overview!$K$22+Overview!$L$21)*K335,0)</f>
        <v>931.89301565678602</v>
      </c>
      <c r="N335" s="24" t="str">
        <f ca="1">IF(IF(RANDBETWEEN(1,$A$3)&lt;($D$2+1),RAND(),0)*M335&gt;Equity!M335,"Yes","")</f>
        <v/>
      </c>
      <c r="O335" s="18">
        <f ca="1">IF(N335="",(RAND()/Overview!$K$22+Overview!$L$21)*M335,0)</f>
        <v>828.7583536025403</v>
      </c>
      <c r="P335" s="24" t="str">
        <f ca="1">IF(IF(RANDBETWEEN(1,$A$3)&lt;($D$2+1),RAND(),0)*O335&gt;Equity!O335,"Yes","")</f>
        <v/>
      </c>
      <c r="Q335" s="18">
        <f ca="1">IF(P335="",(RAND()/Overview!$K$22+Overview!$L$21)*O335,0)</f>
        <v>885.55599221791454</v>
      </c>
      <c r="R335" s="24" t="str">
        <f ca="1">IF(IF(RANDBETWEEN(1,$A$3)&lt;($D$2+1),RAND(),0)*Q335&gt;Equity!Q335,"Yes","")</f>
        <v/>
      </c>
      <c r="S335" s="18">
        <f ca="1">IF(R335="",(RAND()/Overview!$K$22+Overview!$L$21)*Q335,0)</f>
        <v>718.03307134945203</v>
      </c>
      <c r="T335" s="24" t="str">
        <f ca="1">IF(IF(RANDBETWEEN(1,$A$3)&lt;($D$2+1),RAND(),0)*S335&gt;Equity!S335,"Yes","")</f>
        <v/>
      </c>
      <c r="U335" s="18">
        <f ca="1">IF(T335="",(RAND()/Overview!$K$22+Overview!$L$21)*S335,0)</f>
        <v>702.06897664679934</v>
      </c>
      <c r="V335" s="24" t="str">
        <f ca="1">IF(IF(RANDBETWEEN(1,$A$3)&lt;($D$2+1),RAND(),0)*U335&gt;Equity!U335,"Yes","")</f>
        <v/>
      </c>
      <c r="W335" s="18">
        <f ca="1">IF(V335="",(RAND()/Overview!$K$22+Overview!$L$21)*U335,0)</f>
        <v>744.13666585404633</v>
      </c>
    </row>
    <row r="336" spans="2:23" x14ac:dyDescent="0.3">
      <c r="B336" s="4">
        <v>333</v>
      </c>
      <c r="C336" s="41">
        <v>940.68932224229513</v>
      </c>
      <c r="D336" s="24" t="str">
        <f ca="1">IF(IF(RANDBETWEEN(1,$A$3)=1,RAND(),0)*C336&gt;Equity!C336,"Yes","")</f>
        <v/>
      </c>
      <c r="E336" s="18">
        <f ca="1">IF(D336="",(RAND()/Overview!$K$22+Overview!$L$21)*C336,0)</f>
        <v>1123.3614421598277</v>
      </c>
      <c r="F336" s="24" t="str">
        <f ca="1">IF(IF(RANDBETWEEN(1,$A$3)&lt;($D$2+1),RAND(),0)*E336&gt;Equity!E336,"Yes","")</f>
        <v/>
      </c>
      <c r="G336" s="18">
        <f ca="1">IF(F336="",(RAND()/Overview!$K$22+Overview!$L$21)*E336,0)</f>
        <v>947.63098412854356</v>
      </c>
      <c r="H336" s="24" t="str">
        <f ca="1">IF(IF(RANDBETWEEN(1,$A$3)&lt;($D$2+1),RAND(),0)*G336&gt;Equity!G336,"Yes","")</f>
        <v/>
      </c>
      <c r="I336" s="18">
        <f ca="1">IF(H336="",(RAND()/Overview!$K$22+Overview!$L$21)*G336,0)</f>
        <v>863.42477277694695</v>
      </c>
      <c r="J336" s="24" t="str">
        <f ca="1">IF(IF(RANDBETWEEN(1,$A$3)&lt;($D$2+1),RAND(),0)*I336&gt;Equity!I336,"Yes","")</f>
        <v/>
      </c>
      <c r="K336" s="18">
        <f ca="1">IF(J336="",(RAND()/Overview!$K$22+Overview!$L$21)*I336,0)</f>
        <v>943.77325612465359</v>
      </c>
      <c r="L336" s="24" t="str">
        <f ca="1">IF(IF(RANDBETWEEN(1,$A$3)&lt;($D$2+1),RAND(),0)*K336&gt;Equity!K336,"Yes","")</f>
        <v/>
      </c>
      <c r="M336" s="18">
        <f ca="1">IF(L336="",(RAND()/Overview!$K$22+Overview!$L$21)*K336,0)</f>
        <v>975.67483898584294</v>
      </c>
      <c r="N336" s="24" t="str">
        <f ca="1">IF(IF(RANDBETWEEN(1,$A$3)&lt;($D$2+1),RAND(),0)*M336&gt;Equity!M336,"Yes","")</f>
        <v/>
      </c>
      <c r="O336" s="18">
        <f ca="1">IF(N336="",(RAND()/Overview!$K$22+Overview!$L$21)*M336,0)</f>
        <v>1043.9331111117399</v>
      </c>
      <c r="P336" s="24" t="str">
        <f ca="1">IF(IF(RANDBETWEEN(1,$A$3)&lt;($D$2+1),RAND(),0)*O336&gt;Equity!O336,"Yes","")</f>
        <v/>
      </c>
      <c r="Q336" s="18">
        <f ca="1">IF(P336="",(RAND()/Overview!$K$22+Overview!$L$21)*O336,0)</f>
        <v>1086.9732620297766</v>
      </c>
      <c r="R336" s="24" t="str">
        <f ca="1">IF(IF(RANDBETWEEN(1,$A$3)&lt;($D$2+1),RAND(),0)*Q336&gt;Equity!Q336,"Yes","")</f>
        <v/>
      </c>
      <c r="S336" s="18">
        <f ca="1">IF(R336="",(RAND()/Overview!$K$22+Overview!$L$21)*Q336,0)</f>
        <v>939.65578231531811</v>
      </c>
      <c r="T336" s="24" t="str">
        <f ca="1">IF(IF(RANDBETWEEN(1,$A$3)&lt;($D$2+1),RAND(),0)*S336&gt;Equity!S336,"Yes","")</f>
        <v/>
      </c>
      <c r="U336" s="18">
        <f ca="1">IF(T336="",(RAND()/Overview!$K$22+Overview!$L$21)*S336,0)</f>
        <v>1109.1166693269934</v>
      </c>
      <c r="V336" s="24" t="str">
        <f ca="1">IF(IF(RANDBETWEEN(1,$A$3)&lt;($D$2+1),RAND(),0)*U336&gt;Equity!U336,"Yes","")</f>
        <v/>
      </c>
      <c r="W336" s="18">
        <f ca="1">IF(V336="",(RAND()/Overview!$K$22+Overview!$L$21)*U336,0)</f>
        <v>968.06405424435559</v>
      </c>
    </row>
    <row r="337" spans="2:23" x14ac:dyDescent="0.3">
      <c r="B337" s="4">
        <v>334</v>
      </c>
      <c r="C337" s="41">
        <v>936.779573396351</v>
      </c>
      <c r="D337" s="24" t="str">
        <f ca="1">IF(IF(RANDBETWEEN(1,$A$3)=1,RAND(),0)*C337&gt;Equity!C337,"Yes","")</f>
        <v/>
      </c>
      <c r="E337" s="18">
        <f ca="1">IF(D337="",(RAND()/Overview!$K$22+Overview!$L$21)*C337,0)</f>
        <v>1090.6684003127084</v>
      </c>
      <c r="F337" s="24" t="str">
        <f ca="1">IF(IF(RANDBETWEEN(1,$A$3)&lt;($D$2+1),RAND(),0)*E337&gt;Equity!E337,"Yes","")</f>
        <v/>
      </c>
      <c r="G337" s="18">
        <f ca="1">IF(F337="",(RAND()/Overview!$K$22+Overview!$L$21)*E337,0)</f>
        <v>1139.9703628774173</v>
      </c>
      <c r="H337" s="24" t="str">
        <f ca="1">IF(IF(RANDBETWEEN(1,$A$3)&lt;($D$2+1),RAND(),0)*G337&gt;Equity!G337,"Yes","")</f>
        <v/>
      </c>
      <c r="I337" s="18">
        <f ca="1">IF(H337="",(RAND()/Overview!$K$22+Overview!$L$21)*G337,0)</f>
        <v>1290.0719855667021</v>
      </c>
      <c r="J337" s="24" t="str">
        <f ca="1">IF(IF(RANDBETWEEN(1,$A$3)&lt;($D$2+1),RAND(),0)*I337&gt;Equity!I337,"Yes","")</f>
        <v/>
      </c>
      <c r="K337" s="18">
        <f ca="1">IF(J337="",(RAND()/Overview!$K$22+Overview!$L$21)*I337,0)</f>
        <v>1422.2671357552581</v>
      </c>
      <c r="L337" s="24" t="str">
        <f ca="1">IF(IF(RANDBETWEEN(1,$A$3)&lt;($D$2+1),RAND(),0)*K337&gt;Equity!K337,"Yes","")</f>
        <v/>
      </c>
      <c r="M337" s="18">
        <f ca="1">IF(L337="",(RAND()/Overview!$K$22+Overview!$L$21)*K337,0)</f>
        <v>1233.4399721570426</v>
      </c>
      <c r="N337" s="24" t="str">
        <f ca="1">IF(IF(RANDBETWEEN(1,$A$3)&lt;($D$2+1),RAND(),0)*M337&gt;Equity!M337,"Yes","")</f>
        <v/>
      </c>
      <c r="O337" s="18">
        <f ca="1">IF(N337="",(RAND()/Overview!$K$22+Overview!$L$21)*M337,0)</f>
        <v>1099.1228983307606</v>
      </c>
      <c r="P337" s="24" t="str">
        <f ca="1">IF(IF(RANDBETWEEN(1,$A$3)&lt;($D$2+1),RAND(),0)*O337&gt;Equity!O337,"Yes","")</f>
        <v/>
      </c>
      <c r="Q337" s="18">
        <f ca="1">IF(P337="",(RAND()/Overview!$K$22+Overview!$L$21)*O337,0)</f>
        <v>1242.8175486284179</v>
      </c>
      <c r="R337" s="24" t="str">
        <f ca="1">IF(IF(RANDBETWEEN(1,$A$3)&lt;($D$2+1),RAND(),0)*Q337&gt;Equity!Q337,"Yes","")</f>
        <v/>
      </c>
      <c r="S337" s="18">
        <f ca="1">IF(R337="",(RAND()/Overview!$K$22+Overview!$L$21)*Q337,0)</f>
        <v>1397.2403721970124</v>
      </c>
      <c r="T337" s="24" t="str">
        <f ca="1">IF(IF(RANDBETWEEN(1,$A$3)&lt;($D$2+1),RAND(),0)*S337&gt;Equity!S337,"Yes","")</f>
        <v/>
      </c>
      <c r="U337" s="18">
        <f ca="1">IF(T337="",(RAND()/Overview!$K$22+Overview!$L$21)*S337,0)</f>
        <v>1519.9255260365483</v>
      </c>
      <c r="V337" s="24" t="str">
        <f ca="1">IF(IF(RANDBETWEEN(1,$A$3)&lt;($D$2+1),RAND(),0)*U337&gt;Equity!U337,"Yes","")</f>
        <v/>
      </c>
      <c r="W337" s="18">
        <f ca="1">IF(V337="",(RAND()/Overview!$K$22+Overview!$L$21)*U337,0)</f>
        <v>1697.1941084465841</v>
      </c>
    </row>
    <row r="338" spans="2:23" x14ac:dyDescent="0.3">
      <c r="B338" s="4">
        <v>335</v>
      </c>
      <c r="C338" s="41">
        <v>932.89769010556449</v>
      </c>
      <c r="D338" s="24" t="str">
        <f ca="1">IF(IF(RANDBETWEEN(1,$A$3)=1,RAND(),0)*C338&gt;Equity!C338,"Yes","")</f>
        <v/>
      </c>
      <c r="E338" s="18">
        <f ca="1">IF(D338="",(RAND()/Overview!$K$22+Overview!$L$21)*C338,0)</f>
        <v>780.08131783074271</v>
      </c>
      <c r="F338" s="24" t="str">
        <f ca="1">IF(IF(RANDBETWEEN(1,$A$3)&lt;($D$2+1),RAND(),0)*E338&gt;Equity!E338,"Yes","")</f>
        <v/>
      </c>
      <c r="G338" s="18">
        <f ca="1">IF(F338="",(RAND()/Overview!$K$22+Overview!$L$21)*E338,0)</f>
        <v>786.98454378379211</v>
      </c>
      <c r="H338" s="24" t="str">
        <f ca="1">IF(IF(RANDBETWEEN(1,$A$3)&lt;($D$2+1),RAND(),0)*G338&gt;Equity!G338,"Yes","")</f>
        <v/>
      </c>
      <c r="I338" s="18">
        <f ca="1">IF(H338="",(RAND()/Overview!$K$22+Overview!$L$21)*G338,0)</f>
        <v>815.77390399673448</v>
      </c>
      <c r="J338" s="24" t="str">
        <f ca="1">IF(IF(RANDBETWEEN(1,$A$3)&lt;($D$2+1),RAND(),0)*I338&gt;Equity!I338,"Yes","")</f>
        <v/>
      </c>
      <c r="K338" s="18">
        <f ca="1">IF(J338="",(RAND()/Overview!$K$22+Overview!$L$21)*I338,0)</f>
        <v>668.62325708939397</v>
      </c>
      <c r="L338" s="24" t="str">
        <f ca="1">IF(IF(RANDBETWEEN(1,$A$3)&lt;($D$2+1),RAND(),0)*K338&gt;Equity!K338,"Yes","")</f>
        <v/>
      </c>
      <c r="M338" s="18">
        <f ca="1">IF(L338="",(RAND()/Overview!$K$22+Overview!$L$21)*K338,0)</f>
        <v>552.20450598314312</v>
      </c>
      <c r="N338" s="24" t="str">
        <f ca="1">IF(IF(RANDBETWEEN(1,$A$3)&lt;($D$2+1),RAND(),0)*M338&gt;Equity!M338,"Yes","")</f>
        <v/>
      </c>
      <c r="O338" s="18">
        <f ca="1">IF(N338="",(RAND()/Overview!$K$22+Overview!$L$21)*M338,0)</f>
        <v>477.69184417213432</v>
      </c>
      <c r="P338" s="24" t="str">
        <f ca="1">IF(IF(RANDBETWEEN(1,$A$3)&lt;($D$2+1),RAND(),0)*O338&gt;Equity!O338,"Yes","")</f>
        <v/>
      </c>
      <c r="Q338" s="18">
        <f ca="1">IF(P338="",(RAND()/Overview!$K$22+Overview!$L$21)*O338,0)</f>
        <v>530.60467367419392</v>
      </c>
      <c r="R338" s="24" t="str">
        <f ca="1">IF(IF(RANDBETWEEN(1,$A$3)&lt;($D$2+1),RAND(),0)*Q338&gt;Equity!Q338,"Yes","")</f>
        <v/>
      </c>
      <c r="S338" s="18">
        <f ca="1">IF(R338="",(RAND()/Overview!$K$22+Overview!$L$21)*Q338,0)</f>
        <v>525.01221538753873</v>
      </c>
      <c r="T338" s="24" t="str">
        <f ca="1">IF(IF(RANDBETWEEN(1,$A$3)&lt;($D$2+1),RAND(),0)*S338&gt;Equity!S338,"Yes","")</f>
        <v/>
      </c>
      <c r="U338" s="18">
        <f ca="1">IF(T338="",(RAND()/Overview!$K$22+Overview!$L$21)*S338,0)</f>
        <v>585.22484036331923</v>
      </c>
      <c r="V338" s="24" t="str">
        <f ca="1">IF(IF(RANDBETWEEN(1,$A$3)&lt;($D$2+1),RAND(),0)*U338&gt;Equity!U338,"Yes","")</f>
        <v/>
      </c>
      <c r="W338" s="18">
        <f ca="1">IF(V338="",(RAND()/Overview!$K$22+Overview!$L$21)*U338,0)</f>
        <v>571.76305208011331</v>
      </c>
    </row>
    <row r="339" spans="2:23" x14ac:dyDescent="0.3">
      <c r="B339" s="4">
        <v>336</v>
      </c>
      <c r="C339" s="41">
        <v>929.04339147227665</v>
      </c>
      <c r="D339" s="24" t="str">
        <f ca="1">IF(IF(RANDBETWEEN(1,$A$3)=1,RAND(),0)*C339&gt;Equity!C339,"Yes","")</f>
        <v/>
      </c>
      <c r="E339" s="18">
        <f ca="1">IF(D339="",(RAND()/Overview!$K$22+Overview!$L$21)*C339,0)</f>
        <v>889.79083582425494</v>
      </c>
      <c r="F339" s="24" t="str">
        <f ca="1">IF(IF(RANDBETWEEN(1,$A$3)&lt;($D$2+1),RAND(),0)*E339&gt;Equity!E339,"Yes","")</f>
        <v/>
      </c>
      <c r="G339" s="18">
        <f ca="1">IF(F339="",(RAND()/Overview!$K$22+Overview!$L$21)*E339,0)</f>
        <v>797.53392639787648</v>
      </c>
      <c r="H339" s="24" t="str">
        <f ca="1">IF(IF(RANDBETWEEN(1,$A$3)&lt;($D$2+1),RAND(),0)*G339&gt;Equity!G339,"Yes","")</f>
        <v/>
      </c>
      <c r="I339" s="18">
        <f ca="1">IF(H339="",(RAND()/Overview!$K$22+Overview!$L$21)*G339,0)</f>
        <v>847.99238858316187</v>
      </c>
      <c r="J339" s="24" t="str">
        <f ca="1">IF(IF(RANDBETWEEN(1,$A$3)&lt;($D$2+1),RAND(),0)*I339&gt;Equity!I339,"Yes","")</f>
        <v/>
      </c>
      <c r="K339" s="18">
        <f ca="1">IF(J339="",(RAND()/Overview!$K$22+Overview!$L$21)*I339,0)</f>
        <v>740.33149797410681</v>
      </c>
      <c r="L339" s="24" t="str">
        <f ca="1">IF(IF(RANDBETWEEN(1,$A$3)&lt;($D$2+1),RAND(),0)*K339&gt;Equity!K339,"Yes","")</f>
        <v/>
      </c>
      <c r="M339" s="18">
        <f ca="1">IF(L339="",(RAND()/Overview!$K$22+Overview!$L$21)*K339,0)</f>
        <v>609.7144711268021</v>
      </c>
      <c r="N339" s="24" t="str">
        <f ca="1">IF(IF(RANDBETWEEN(1,$A$3)&lt;($D$2+1),RAND(),0)*M339&gt;Equity!M339,"Yes","")</f>
        <v/>
      </c>
      <c r="O339" s="18">
        <f ca="1">IF(N339="",(RAND()/Overview!$K$22+Overview!$L$21)*M339,0)</f>
        <v>603.37738437776625</v>
      </c>
      <c r="P339" s="24" t="str">
        <f ca="1">IF(IF(RANDBETWEEN(1,$A$3)&lt;($D$2+1),RAND(),0)*O339&gt;Equity!O339,"Yes","")</f>
        <v/>
      </c>
      <c r="Q339" s="18">
        <f ca="1">IF(P339="",(RAND()/Overview!$K$22+Overview!$L$21)*O339,0)</f>
        <v>540.44067998658329</v>
      </c>
      <c r="R339" s="24" t="str">
        <f ca="1">IF(IF(RANDBETWEEN(1,$A$3)&lt;($D$2+1),RAND(),0)*Q339&gt;Equity!Q339,"Yes","")</f>
        <v/>
      </c>
      <c r="S339" s="18">
        <f ca="1">IF(R339="",(RAND()/Overview!$K$22+Overview!$L$21)*Q339,0)</f>
        <v>449.09169919913313</v>
      </c>
      <c r="T339" s="24" t="str">
        <f ca="1">IF(IF(RANDBETWEEN(1,$A$3)&lt;($D$2+1),RAND(),0)*S339&gt;Equity!S339,"Yes","")</f>
        <v/>
      </c>
      <c r="U339" s="18">
        <f ca="1">IF(T339="",(RAND()/Overview!$K$22+Overview!$L$21)*S339,0)</f>
        <v>417.29343918062938</v>
      </c>
      <c r="V339" s="24" t="str">
        <f ca="1">IF(IF(RANDBETWEEN(1,$A$3)&lt;($D$2+1),RAND(),0)*U339&gt;Equity!U339,"Yes","")</f>
        <v/>
      </c>
      <c r="W339" s="18">
        <f ca="1">IF(V339="",(RAND()/Overview!$K$22+Overview!$L$21)*U339,0)</f>
        <v>410.12748740213635</v>
      </c>
    </row>
    <row r="340" spans="2:23" x14ac:dyDescent="0.3">
      <c r="B340" s="4">
        <v>337</v>
      </c>
      <c r="C340" s="41">
        <v>925.21640025505201</v>
      </c>
      <c r="D340" s="24" t="str">
        <f ca="1">IF(IF(RANDBETWEEN(1,$A$3)=1,RAND(),0)*C340&gt;Equity!C340,"Yes","")</f>
        <v/>
      </c>
      <c r="E340" s="18">
        <f ca="1">IF(D340="",(RAND()/Overview!$K$22+Overview!$L$21)*C340,0)</f>
        <v>788.35412688686733</v>
      </c>
      <c r="F340" s="24" t="str">
        <f ca="1">IF(IF(RANDBETWEEN(1,$A$3)&lt;($D$2+1),RAND(),0)*E340&gt;Equity!E340,"Yes","")</f>
        <v/>
      </c>
      <c r="G340" s="18">
        <f ca="1">IF(F340="",(RAND()/Overview!$K$22+Overview!$L$21)*E340,0)</f>
        <v>674.81235237318492</v>
      </c>
      <c r="H340" s="24" t="str">
        <f ca="1">IF(IF(RANDBETWEEN(1,$A$3)&lt;($D$2+1),RAND(),0)*G340&gt;Equity!G340,"Yes","")</f>
        <v/>
      </c>
      <c r="I340" s="18">
        <f ca="1">IF(H340="",(RAND()/Overview!$K$22+Overview!$L$21)*G340,0)</f>
        <v>600.97222616745228</v>
      </c>
      <c r="J340" s="24" t="str">
        <f ca="1">IF(IF(RANDBETWEEN(1,$A$3)&lt;($D$2+1),RAND(),0)*I340&gt;Equity!I340,"Yes","")</f>
        <v/>
      </c>
      <c r="K340" s="18">
        <f ca="1">IF(J340="",(RAND()/Overview!$K$22+Overview!$L$21)*I340,0)</f>
        <v>595.3801476877868</v>
      </c>
      <c r="L340" s="24" t="str">
        <f ca="1">IF(IF(RANDBETWEEN(1,$A$3)&lt;($D$2+1),RAND(),0)*K340&gt;Equity!K340,"Yes","")</f>
        <v/>
      </c>
      <c r="M340" s="18">
        <f ca="1">IF(L340="",(RAND()/Overview!$K$22+Overview!$L$21)*K340,0)</f>
        <v>616.24784660789874</v>
      </c>
      <c r="N340" s="24" t="str">
        <f ca="1">IF(IF(RANDBETWEEN(1,$A$3)&lt;($D$2+1),RAND(),0)*M340&gt;Equity!M340,"Yes","")</f>
        <v/>
      </c>
      <c r="O340" s="18">
        <f ca="1">IF(N340="",(RAND()/Overview!$K$22+Overview!$L$21)*M340,0)</f>
        <v>527.87318424967475</v>
      </c>
      <c r="P340" s="24" t="str">
        <f ca="1">IF(IF(RANDBETWEEN(1,$A$3)&lt;($D$2+1),RAND(),0)*O340&gt;Equity!O340,"Yes","")</f>
        <v/>
      </c>
      <c r="Q340" s="18">
        <f ca="1">IF(P340="",(RAND()/Overview!$K$22+Overview!$L$21)*O340,0)</f>
        <v>455.08137344674168</v>
      </c>
      <c r="R340" s="24" t="str">
        <f ca="1">IF(IF(RANDBETWEEN(1,$A$3)&lt;($D$2+1),RAND(),0)*Q340&gt;Equity!Q340,"Yes","")</f>
        <v/>
      </c>
      <c r="S340" s="18">
        <f ca="1">IF(R340="",(RAND()/Overview!$K$22+Overview!$L$21)*Q340,0)</f>
        <v>469.9956897299549</v>
      </c>
      <c r="T340" s="24" t="str">
        <f ca="1">IF(IF(RANDBETWEEN(1,$A$3)&lt;($D$2+1),RAND(),0)*S340&gt;Equity!S340,"Yes","")</f>
        <v/>
      </c>
      <c r="U340" s="18">
        <f ca="1">IF(T340="",(RAND()/Overview!$K$22+Overview!$L$21)*S340,0)</f>
        <v>455.87879861969344</v>
      </c>
      <c r="V340" s="24" t="str">
        <f ca="1">IF(IF(RANDBETWEEN(1,$A$3)&lt;($D$2+1),RAND(),0)*U340&gt;Equity!U340,"Yes","")</f>
        <v/>
      </c>
      <c r="W340" s="18">
        <f ca="1">IF(V340="",(RAND()/Overview!$K$22+Overview!$L$21)*U340,0)</f>
        <v>412.48768181158636</v>
      </c>
    </row>
    <row r="341" spans="2:23" x14ac:dyDescent="0.3">
      <c r="B341" s="4">
        <v>338</v>
      </c>
      <c r="C341" s="41">
        <v>921.41644281042102</v>
      </c>
      <c r="D341" s="24" t="str">
        <f ca="1">IF(IF(RANDBETWEEN(1,$A$3)=1,RAND(),0)*C341&gt;Equity!C341,"Yes","")</f>
        <v/>
      </c>
      <c r="E341" s="18">
        <f ca="1">IF(D341="",(RAND()/Overview!$K$22+Overview!$L$21)*C341,0)</f>
        <v>1090.7669470148662</v>
      </c>
      <c r="F341" s="24" t="str">
        <f ca="1">IF(IF(RANDBETWEEN(1,$A$3)&lt;($D$2+1),RAND(),0)*E341&gt;Equity!E341,"Yes","")</f>
        <v/>
      </c>
      <c r="G341" s="18">
        <f ca="1">IF(F341="",(RAND()/Overview!$K$22+Overview!$L$21)*E341,0)</f>
        <v>1172.7171772569952</v>
      </c>
      <c r="H341" s="24" t="str">
        <f ca="1">IF(IF(RANDBETWEEN(1,$A$3)&lt;($D$2+1),RAND(),0)*G341&gt;Equity!G341,"Yes","")</f>
        <v/>
      </c>
      <c r="I341" s="18">
        <f ca="1">IF(H341="",(RAND()/Overview!$K$22+Overview!$L$21)*G341,0)</f>
        <v>1165.1859340766403</v>
      </c>
      <c r="J341" s="24" t="str">
        <f ca="1">IF(IF(RANDBETWEEN(1,$A$3)&lt;($D$2+1),RAND(),0)*I341&gt;Equity!I341,"Yes","")</f>
        <v/>
      </c>
      <c r="K341" s="18">
        <f ca="1">IF(J341="",(RAND()/Overview!$K$22+Overview!$L$21)*I341,0)</f>
        <v>973.36916916420284</v>
      </c>
      <c r="L341" s="24" t="str">
        <f ca="1">IF(IF(RANDBETWEEN(1,$A$3)&lt;($D$2+1),RAND(),0)*K341&gt;Equity!K341,"Yes","")</f>
        <v/>
      </c>
      <c r="M341" s="18">
        <f ca="1">IF(L341="",(RAND()/Overview!$K$22+Overview!$L$21)*K341,0)</f>
        <v>824.67951093488944</v>
      </c>
      <c r="N341" s="24" t="str">
        <f ca="1">IF(IF(RANDBETWEEN(1,$A$3)&lt;($D$2+1),RAND(),0)*M341&gt;Equity!M341,"Yes","")</f>
        <v/>
      </c>
      <c r="O341" s="18">
        <f ca="1">IF(N341="",(RAND()/Overview!$K$22+Overview!$L$21)*M341,0)</f>
        <v>943.79793877159409</v>
      </c>
      <c r="P341" s="24" t="str">
        <f ca="1">IF(IF(RANDBETWEEN(1,$A$3)&lt;($D$2+1),RAND(),0)*O341&gt;Equity!O341,"Yes","")</f>
        <v/>
      </c>
      <c r="Q341" s="18">
        <f ca="1">IF(P341="",(RAND()/Overview!$K$22+Overview!$L$21)*O341,0)</f>
        <v>863.4807418389089</v>
      </c>
      <c r="R341" s="24" t="str">
        <f ca="1">IF(IF(RANDBETWEEN(1,$A$3)&lt;($D$2+1),RAND(),0)*Q341&gt;Equity!Q341,"Yes","")</f>
        <v/>
      </c>
      <c r="S341" s="18">
        <f ca="1">IF(R341="",(RAND()/Overview!$K$22+Overview!$L$21)*Q341,0)</f>
        <v>998.43796266579955</v>
      </c>
      <c r="T341" s="24" t="str">
        <f ca="1">IF(IF(RANDBETWEEN(1,$A$3)&lt;($D$2+1),RAND(),0)*S341&gt;Equity!S341,"Yes","")</f>
        <v/>
      </c>
      <c r="U341" s="18">
        <f ca="1">IF(T341="",(RAND()/Overview!$K$22+Overview!$L$21)*S341,0)</f>
        <v>1050.9795718001274</v>
      </c>
      <c r="V341" s="24" t="str">
        <f ca="1">IF(IF(RANDBETWEEN(1,$A$3)&lt;($D$2+1),RAND(),0)*U341&gt;Equity!U341,"Yes","")</f>
        <v/>
      </c>
      <c r="W341" s="18">
        <f ca="1">IF(V341="",(RAND()/Overview!$K$22+Overview!$L$21)*U341,0)</f>
        <v>917.16613947922747</v>
      </c>
    </row>
    <row r="342" spans="2:23" x14ac:dyDescent="0.3">
      <c r="B342" s="4">
        <v>339</v>
      </c>
      <c r="C342" s="41">
        <v>917.64324903570935</v>
      </c>
      <c r="D342" s="24" t="str">
        <f ca="1">IF(IF(RANDBETWEEN(1,$A$3)=1,RAND(),0)*C342&gt;Equity!C342,"Yes","")</f>
        <v/>
      </c>
      <c r="E342" s="18">
        <f ca="1">IF(D342="",(RAND()/Overview!$K$22+Overview!$L$21)*C342,0)</f>
        <v>893.35290891309171</v>
      </c>
      <c r="F342" s="24" t="str">
        <f ca="1">IF(IF(RANDBETWEEN(1,$A$3)&lt;($D$2+1),RAND(),0)*E342&gt;Equity!E342,"Yes","")</f>
        <v/>
      </c>
      <c r="G342" s="18">
        <f ca="1">IF(F342="",(RAND()/Overview!$K$22+Overview!$L$21)*E342,0)</f>
        <v>969.05079825510973</v>
      </c>
      <c r="H342" s="24" t="str">
        <f ca="1">IF(IF(RANDBETWEEN(1,$A$3)&lt;($D$2+1),RAND(),0)*G342&gt;Equity!G342,"Yes","")</f>
        <v/>
      </c>
      <c r="I342" s="18">
        <f ca="1">IF(H342="",(RAND()/Overview!$K$22+Overview!$L$21)*G342,0)</f>
        <v>864.2155652058284</v>
      </c>
      <c r="J342" s="24" t="str">
        <f ca="1">IF(IF(RANDBETWEEN(1,$A$3)&lt;($D$2+1),RAND(),0)*I342&gt;Equity!I342,"Yes","")</f>
        <v/>
      </c>
      <c r="K342" s="18">
        <f ca="1">IF(J342="",(RAND()/Overview!$K$22+Overview!$L$21)*I342,0)</f>
        <v>804.04241961397042</v>
      </c>
      <c r="L342" s="24" t="str">
        <f ca="1">IF(IF(RANDBETWEEN(1,$A$3)&lt;($D$2+1),RAND(),0)*K342&gt;Equity!K342,"Yes","")</f>
        <v/>
      </c>
      <c r="M342" s="18">
        <f ca="1">IF(L342="",(RAND()/Overview!$K$22+Overview!$L$21)*K342,0)</f>
        <v>856.21513897562909</v>
      </c>
      <c r="N342" s="24" t="str">
        <f ca="1">IF(IF(RANDBETWEEN(1,$A$3)&lt;($D$2+1),RAND(),0)*M342&gt;Equity!M342,"Yes","")</f>
        <v/>
      </c>
      <c r="O342" s="18">
        <f ca="1">IF(N342="",(RAND()/Overview!$K$22+Overview!$L$21)*M342,0)</f>
        <v>880.83196886934275</v>
      </c>
      <c r="P342" s="24" t="str">
        <f ca="1">IF(IF(RANDBETWEEN(1,$A$3)&lt;($D$2+1),RAND(),0)*O342&gt;Equity!O342,"Yes","")</f>
        <v/>
      </c>
      <c r="Q342" s="18">
        <f ca="1">IF(P342="",(RAND()/Overview!$K$22+Overview!$L$21)*O342,0)</f>
        <v>819.38798987302948</v>
      </c>
      <c r="R342" s="24" t="str">
        <f ca="1">IF(IF(RANDBETWEEN(1,$A$3)&lt;($D$2+1),RAND(),0)*Q342&gt;Equity!Q342,"Yes","")</f>
        <v/>
      </c>
      <c r="S342" s="18">
        <f ca="1">IF(R342="",(RAND()/Overview!$K$22+Overview!$L$21)*Q342,0)</f>
        <v>717.04232461137349</v>
      </c>
      <c r="T342" s="24" t="str">
        <f ca="1">IF(IF(RANDBETWEEN(1,$A$3)&lt;($D$2+1),RAND(),0)*S342&gt;Equity!S342,"Yes","")</f>
        <v/>
      </c>
      <c r="U342" s="18">
        <f ca="1">IF(T342="",(RAND()/Overview!$K$22+Overview!$L$21)*S342,0)</f>
        <v>839.75524870954735</v>
      </c>
      <c r="V342" s="24" t="str">
        <f ca="1">IF(IF(RANDBETWEEN(1,$A$3)&lt;($D$2+1),RAND(),0)*U342&gt;Equity!U342,"Yes","")</f>
        <v/>
      </c>
      <c r="W342" s="18">
        <f ca="1">IF(V342="",(RAND()/Overview!$K$22+Overview!$L$21)*U342,0)</f>
        <v>791.42632126186561</v>
      </c>
    </row>
    <row r="343" spans="2:23" x14ac:dyDescent="0.3">
      <c r="B343" s="4">
        <v>340</v>
      </c>
      <c r="C343" s="41">
        <v>913.89655231294898</v>
      </c>
      <c r="D343" s="24" t="str">
        <f ca="1">IF(IF(RANDBETWEEN(1,$A$3)=1,RAND(),0)*C343&gt;Equity!C343,"Yes","")</f>
        <v/>
      </c>
      <c r="E343" s="18">
        <f ca="1">IF(D343="",(RAND()/Overview!$K$22+Overview!$L$21)*C343,0)</f>
        <v>1023.2670787331643</v>
      </c>
      <c r="F343" s="24" t="str">
        <f ca="1">IF(IF(RANDBETWEEN(1,$A$3)&lt;($D$2+1),RAND(),0)*E343&gt;Equity!E343,"Yes","")</f>
        <v/>
      </c>
      <c r="G343" s="18">
        <f ca="1">IF(F343="",(RAND()/Overview!$K$22+Overview!$L$21)*E343,0)</f>
        <v>1119.2998618941449</v>
      </c>
      <c r="H343" s="24" t="str">
        <f ca="1">IF(IF(RANDBETWEEN(1,$A$3)&lt;($D$2+1),RAND(),0)*G343&gt;Equity!G343,"Yes","")</f>
        <v/>
      </c>
      <c r="I343" s="18">
        <f ca="1">IF(H343="",(RAND()/Overview!$K$22+Overview!$L$21)*G343,0)</f>
        <v>920.13208820890759</v>
      </c>
      <c r="J343" s="24" t="str">
        <f ca="1">IF(IF(RANDBETWEEN(1,$A$3)&lt;($D$2+1),RAND(),0)*I343&gt;Equity!I343,"Yes","")</f>
        <v/>
      </c>
      <c r="K343" s="18">
        <f ca="1">IF(J343="",(RAND()/Overview!$K$22+Overview!$L$21)*I343,0)</f>
        <v>977.77929622369243</v>
      </c>
      <c r="L343" s="24" t="str">
        <f ca="1">IF(IF(RANDBETWEEN(1,$A$3)&lt;($D$2+1),RAND(),0)*K343&gt;Equity!K343,"Yes","")</f>
        <v/>
      </c>
      <c r="M343" s="18">
        <f ca="1">IF(L343="",(RAND()/Overview!$K$22+Overview!$L$21)*K343,0)</f>
        <v>1154.4402535794954</v>
      </c>
      <c r="N343" s="24" t="str">
        <f ca="1">IF(IF(RANDBETWEEN(1,$A$3)&lt;($D$2+1),RAND(),0)*M343&gt;Equity!M343,"Yes","")</f>
        <v/>
      </c>
      <c r="O343" s="18">
        <f ca="1">IF(N343="",(RAND()/Overview!$K$22+Overview!$L$21)*M343,0)</f>
        <v>1143.3256212006522</v>
      </c>
      <c r="P343" s="24" t="str">
        <f ca="1">IF(IF(RANDBETWEEN(1,$A$3)&lt;($D$2+1),RAND(),0)*O343&gt;Equity!O343,"Yes","")</f>
        <v/>
      </c>
      <c r="Q343" s="18">
        <f ca="1">IF(P343="",(RAND()/Overview!$K$22+Overview!$L$21)*O343,0)</f>
        <v>963.85954940262013</v>
      </c>
      <c r="R343" s="24" t="str">
        <f ca="1">IF(IF(RANDBETWEEN(1,$A$3)&lt;($D$2+1),RAND(),0)*Q343&gt;Equity!Q343,"Yes","")</f>
        <v/>
      </c>
      <c r="S343" s="18">
        <f ca="1">IF(R343="",(RAND()/Overview!$K$22+Overview!$L$21)*Q343,0)</f>
        <v>936.29426133500135</v>
      </c>
      <c r="T343" s="24" t="str">
        <f ca="1">IF(IF(RANDBETWEEN(1,$A$3)&lt;($D$2+1),RAND(),0)*S343&gt;Equity!S343,"Yes","")</f>
        <v/>
      </c>
      <c r="U343" s="18">
        <f ca="1">IF(T343="",(RAND()/Overview!$K$22+Overview!$L$21)*S343,0)</f>
        <v>766.06929364689779</v>
      </c>
      <c r="V343" s="24" t="str">
        <f ca="1">IF(IF(RANDBETWEEN(1,$A$3)&lt;($D$2+1),RAND(),0)*U343&gt;Equity!U343,"Yes","")</f>
        <v/>
      </c>
      <c r="W343" s="18">
        <f ca="1">IF(V343="",(RAND()/Overview!$K$22+Overview!$L$21)*U343,0)</f>
        <v>747.124304920746</v>
      </c>
    </row>
    <row r="344" spans="2:23" x14ac:dyDescent="0.3">
      <c r="B344" s="4">
        <v>341</v>
      </c>
      <c r="C344" s="41">
        <v>910.17608945384893</v>
      </c>
      <c r="D344" s="24" t="str">
        <f ca="1">IF(IF(RANDBETWEEN(1,$A$3)=1,RAND(),0)*C344&gt;Equity!C344,"Yes","")</f>
        <v/>
      </c>
      <c r="E344" s="18">
        <f ca="1">IF(D344="",(RAND()/Overview!$K$22+Overview!$L$21)*C344,0)</f>
        <v>837.14972696347229</v>
      </c>
      <c r="F344" s="24" t="str">
        <f ca="1">IF(IF(RANDBETWEEN(1,$A$3)&lt;($D$2+1),RAND(),0)*E344&gt;Equity!E344,"Yes","")</f>
        <v/>
      </c>
      <c r="G344" s="18">
        <f ca="1">IF(F344="",(RAND()/Overview!$K$22+Overview!$L$21)*E344,0)</f>
        <v>763.35530627987589</v>
      </c>
      <c r="H344" s="24" t="str">
        <f ca="1">IF(IF(RANDBETWEEN(1,$A$3)&lt;($D$2+1),RAND(),0)*G344&gt;Equity!G344,"Yes","")</f>
        <v/>
      </c>
      <c r="I344" s="18">
        <f ca="1">IF(H344="",(RAND()/Overview!$K$22+Overview!$L$21)*G344,0)</f>
        <v>847.62300967396391</v>
      </c>
      <c r="J344" s="24" t="str">
        <f ca="1">IF(IF(RANDBETWEEN(1,$A$3)&lt;($D$2+1),RAND(),0)*I344&gt;Equity!I344,"Yes","")</f>
        <v/>
      </c>
      <c r="K344" s="18">
        <f ca="1">IF(J344="",(RAND()/Overview!$K$22+Overview!$L$21)*I344,0)</f>
        <v>685.24504303469848</v>
      </c>
      <c r="L344" s="24" t="str">
        <f ca="1">IF(IF(RANDBETWEEN(1,$A$3)&lt;($D$2+1),RAND(),0)*K344&gt;Equity!K344,"Yes","")</f>
        <v/>
      </c>
      <c r="M344" s="18">
        <f ca="1">IF(L344="",(RAND()/Overview!$K$22+Overview!$L$21)*K344,0)</f>
        <v>734.96113059279708</v>
      </c>
      <c r="N344" s="24" t="str">
        <f ca="1">IF(IF(RANDBETWEEN(1,$A$3)&lt;($D$2+1),RAND(),0)*M344&gt;Equity!M344,"Yes","")</f>
        <v/>
      </c>
      <c r="O344" s="18">
        <f ca="1">IF(N344="",(RAND()/Overview!$K$22+Overview!$L$21)*M344,0)</f>
        <v>840.80407511630824</v>
      </c>
      <c r="P344" s="24" t="str">
        <f ca="1">IF(IF(RANDBETWEEN(1,$A$3)&lt;($D$2+1),RAND(),0)*O344&gt;Equity!O344,"Yes","")</f>
        <v/>
      </c>
      <c r="Q344" s="18">
        <f ca="1">IF(P344="",(RAND()/Overview!$K$22+Overview!$L$21)*O344,0)</f>
        <v>732.1982698288349</v>
      </c>
      <c r="R344" s="24" t="str">
        <f ca="1">IF(IF(RANDBETWEEN(1,$A$3)&lt;($D$2+1),RAND(),0)*Q344&gt;Equity!Q344,"Yes","")</f>
        <v/>
      </c>
      <c r="S344" s="18">
        <f ca="1">IF(R344="",(RAND()/Overview!$K$22+Overview!$L$21)*Q344,0)</f>
        <v>872.47155845787756</v>
      </c>
      <c r="T344" s="24" t="str">
        <f ca="1">IF(IF(RANDBETWEEN(1,$A$3)&lt;($D$2+1),RAND(),0)*S344&gt;Equity!S344,"Yes","")</f>
        <v/>
      </c>
      <c r="U344" s="18">
        <f ca="1">IF(T344="",(RAND()/Overview!$K$22+Overview!$L$21)*S344,0)</f>
        <v>930.85715908574741</v>
      </c>
      <c r="V344" s="24" t="str">
        <f ca="1">IF(IF(RANDBETWEEN(1,$A$3)&lt;($D$2+1),RAND(),0)*U344&gt;Equity!U344,"Yes","")</f>
        <v/>
      </c>
      <c r="W344" s="18">
        <f ca="1">IF(V344="",(RAND()/Overview!$K$22+Overview!$L$21)*U344,0)</f>
        <v>977.58402211459941</v>
      </c>
    </row>
    <row r="345" spans="2:23" x14ac:dyDescent="0.3">
      <c r="B345" s="4">
        <v>342</v>
      </c>
      <c r="C345" s="41">
        <v>906.48160064577166</v>
      </c>
      <c r="D345" s="24" t="str">
        <f ca="1">IF(IF(RANDBETWEEN(1,$A$3)=1,RAND(),0)*C345&gt;Equity!C345,"Yes","")</f>
        <v/>
      </c>
      <c r="E345" s="18">
        <f ca="1">IF(D345="",(RAND()/Overview!$K$22+Overview!$L$21)*C345,0)</f>
        <v>967.81524530067247</v>
      </c>
      <c r="F345" s="24" t="str">
        <f ca="1">IF(IF(RANDBETWEEN(1,$A$3)&lt;($D$2+1),RAND(),0)*E345&gt;Equity!E345,"Yes","")</f>
        <v/>
      </c>
      <c r="G345" s="18">
        <f ca="1">IF(F345="",(RAND()/Overview!$K$22+Overview!$L$21)*E345,0)</f>
        <v>855.11591987571592</v>
      </c>
      <c r="H345" s="24" t="str">
        <f ca="1">IF(IF(RANDBETWEEN(1,$A$3)&lt;($D$2+1),RAND(),0)*G345&gt;Equity!G345,"Yes","")</f>
        <v/>
      </c>
      <c r="I345" s="18">
        <f ca="1">IF(H345="",(RAND()/Overview!$K$22+Overview!$L$21)*G345,0)</f>
        <v>909.18267531989079</v>
      </c>
      <c r="J345" s="24" t="str">
        <f ca="1">IF(IF(RANDBETWEEN(1,$A$3)&lt;($D$2+1),RAND(),0)*I345&gt;Equity!I345,"Yes","")</f>
        <v/>
      </c>
      <c r="K345" s="18">
        <f ca="1">IF(J345="",(RAND()/Overview!$K$22+Overview!$L$21)*I345,0)</f>
        <v>945.71645416475315</v>
      </c>
      <c r="L345" s="24" t="str">
        <f ca="1">IF(IF(RANDBETWEEN(1,$A$3)&lt;($D$2+1),RAND(),0)*K345&gt;Equity!K345,"Yes","")</f>
        <v/>
      </c>
      <c r="M345" s="18">
        <f ca="1">IF(L345="",(RAND()/Overview!$K$22+Overview!$L$21)*K345,0)</f>
        <v>971.99594847403068</v>
      </c>
      <c r="N345" s="24" t="str">
        <f ca="1">IF(IF(RANDBETWEEN(1,$A$3)&lt;($D$2+1),RAND(),0)*M345&gt;Equity!M345,"Yes","")</f>
        <v/>
      </c>
      <c r="O345" s="18">
        <f ca="1">IF(N345="",(RAND()/Overview!$K$22+Overview!$L$21)*M345,0)</f>
        <v>1096.47015296159</v>
      </c>
      <c r="P345" s="24" t="str">
        <f ca="1">IF(IF(RANDBETWEEN(1,$A$3)&lt;($D$2+1),RAND(),0)*O345&gt;Equity!O345,"Yes","")</f>
        <v/>
      </c>
      <c r="Q345" s="18">
        <f ca="1">IF(P345="",(RAND()/Overview!$K$22+Overview!$L$21)*O345,0)</f>
        <v>1243.8448149639964</v>
      </c>
      <c r="R345" s="24" t="str">
        <f ca="1">IF(IF(RANDBETWEEN(1,$A$3)&lt;($D$2+1),RAND(),0)*Q345&gt;Equity!Q345,"Yes","")</f>
        <v/>
      </c>
      <c r="S345" s="18">
        <f ca="1">IF(R345="",(RAND()/Overview!$K$22+Overview!$L$21)*Q345,0)</f>
        <v>1199.6598446937221</v>
      </c>
      <c r="T345" s="24" t="str">
        <f ca="1">IF(IF(RANDBETWEEN(1,$A$3)&lt;($D$2+1),RAND(),0)*S345&gt;Equity!S345,"Yes","")</f>
        <v/>
      </c>
      <c r="U345" s="18">
        <f ca="1">IF(T345="",(RAND()/Overview!$K$22+Overview!$L$21)*S345,0)</f>
        <v>1413.7559220939386</v>
      </c>
      <c r="V345" s="24" t="str">
        <f ca="1">IF(IF(RANDBETWEEN(1,$A$3)&lt;($D$2+1),RAND(),0)*U345&gt;Equity!U345,"Yes","")</f>
        <v/>
      </c>
      <c r="W345" s="18">
        <f ca="1">IF(V345="",(RAND()/Overview!$K$22+Overview!$L$21)*U345,0)</f>
        <v>1658.5476291883997</v>
      </c>
    </row>
    <row r="346" spans="2:23" x14ac:dyDescent="0.3">
      <c r="B346" s="4">
        <v>343</v>
      </c>
      <c r="C346" s="41">
        <v>902.81282939872983</v>
      </c>
      <c r="D346" s="24" t="str">
        <f ca="1">IF(IF(RANDBETWEEN(1,$A$3)=1,RAND(),0)*C346&gt;Equity!C346,"Yes","")</f>
        <v/>
      </c>
      <c r="E346" s="18">
        <f ca="1">IF(D346="",(RAND()/Overview!$K$22+Overview!$L$21)*C346,0)</f>
        <v>836.83227915859561</v>
      </c>
      <c r="F346" s="24" t="str">
        <f ca="1">IF(IF(RANDBETWEEN(1,$A$3)&lt;($D$2+1),RAND(),0)*E346&gt;Equity!E346,"Yes","")</f>
        <v/>
      </c>
      <c r="G346" s="18">
        <f ca="1">IF(F346="",(RAND()/Overview!$K$22+Overview!$L$21)*E346,0)</f>
        <v>931.12493179022738</v>
      </c>
      <c r="H346" s="24" t="str">
        <f ca="1">IF(IF(RANDBETWEEN(1,$A$3)&lt;($D$2+1),RAND(),0)*G346&gt;Equity!G346,"Yes","")</f>
        <v/>
      </c>
      <c r="I346" s="18">
        <f ca="1">IF(H346="",(RAND()/Overview!$K$22+Overview!$L$21)*G346,0)</f>
        <v>782.70911486037596</v>
      </c>
      <c r="J346" s="24" t="str">
        <f ca="1">IF(IF(RANDBETWEEN(1,$A$3)&lt;($D$2+1),RAND(),0)*I346&gt;Equity!I346,"Yes","")</f>
        <v/>
      </c>
      <c r="K346" s="18">
        <f ca="1">IF(J346="",(RAND()/Overview!$K$22+Overview!$L$21)*I346,0)</f>
        <v>830.58672897417125</v>
      </c>
      <c r="L346" s="24" t="str">
        <f ca="1">IF(IF(RANDBETWEEN(1,$A$3)&lt;($D$2+1),RAND(),0)*K346&gt;Equity!K346,"Yes","")</f>
        <v/>
      </c>
      <c r="M346" s="18">
        <f ca="1">IF(L346="",(RAND()/Overview!$K$22+Overview!$L$21)*K346,0)</f>
        <v>755.77327268843624</v>
      </c>
      <c r="N346" s="24" t="str">
        <f ca="1">IF(IF(RANDBETWEEN(1,$A$3)&lt;($D$2+1),RAND(),0)*M346&gt;Equity!M346,"Yes","")</f>
        <v/>
      </c>
      <c r="O346" s="18">
        <f ca="1">IF(N346="",(RAND()/Overview!$K$22+Overview!$L$21)*M346,0)</f>
        <v>886.68928558103539</v>
      </c>
      <c r="P346" s="24" t="str">
        <f ca="1">IF(IF(RANDBETWEEN(1,$A$3)&lt;($D$2+1),RAND(),0)*O346&gt;Equity!O346,"Yes","")</f>
        <v/>
      </c>
      <c r="Q346" s="18">
        <f ca="1">IF(P346="",(RAND()/Overview!$K$22+Overview!$L$21)*O346,0)</f>
        <v>937.98887648574816</v>
      </c>
      <c r="R346" s="24" t="str">
        <f ca="1">IF(IF(RANDBETWEEN(1,$A$3)&lt;($D$2+1),RAND(),0)*Q346&gt;Equity!Q346,"Yes","")</f>
        <v/>
      </c>
      <c r="S346" s="18">
        <f ca="1">IF(R346="",(RAND()/Overview!$K$22+Overview!$L$21)*Q346,0)</f>
        <v>867.47056672784413</v>
      </c>
      <c r="T346" s="24" t="str">
        <f ca="1">IF(IF(RANDBETWEEN(1,$A$3)&lt;($D$2+1),RAND(),0)*S346&gt;Equity!S346,"Yes","")</f>
        <v/>
      </c>
      <c r="U346" s="18">
        <f ca="1">IF(T346="",(RAND()/Overview!$K$22+Overview!$L$21)*S346,0)</f>
        <v>1037.535527893353</v>
      </c>
      <c r="V346" s="24" t="str">
        <f ca="1">IF(IF(RANDBETWEEN(1,$A$3)&lt;($D$2+1),RAND(),0)*U346&gt;Equity!U346,"Yes","")</f>
        <v/>
      </c>
      <c r="W346" s="18">
        <f ca="1">IF(V346="",(RAND()/Overview!$K$22+Overview!$L$21)*U346,0)</f>
        <v>899.98539911372518</v>
      </c>
    </row>
    <row r="347" spans="2:23" x14ac:dyDescent="0.3">
      <c r="B347" s="4">
        <v>344</v>
      </c>
      <c r="C347" s="41">
        <v>899.16952249337032</v>
      </c>
      <c r="D347" s="24" t="str">
        <f ca="1">IF(IF(RANDBETWEEN(1,$A$3)=1,RAND(),0)*C347&gt;Equity!C347,"Yes","")</f>
        <v/>
      </c>
      <c r="E347" s="18">
        <f ca="1">IF(D347="",(RAND()/Overview!$K$22+Overview!$L$21)*C347,0)</f>
        <v>892.80771919924291</v>
      </c>
      <c r="F347" s="24" t="str">
        <f ca="1">IF(IF(RANDBETWEEN(1,$A$3)&lt;($D$2+1),RAND(),0)*E347&gt;Equity!E347,"Yes","")</f>
        <v/>
      </c>
      <c r="G347" s="18">
        <f ca="1">IF(F347="",(RAND()/Overview!$K$22+Overview!$L$21)*E347,0)</f>
        <v>980.26948875457663</v>
      </c>
      <c r="H347" s="24" t="str">
        <f ca="1">IF(IF(RANDBETWEEN(1,$A$3)&lt;($D$2+1),RAND(),0)*G347&gt;Equity!G347,"Yes","")</f>
        <v/>
      </c>
      <c r="I347" s="18">
        <f ca="1">IF(H347="",(RAND()/Overview!$K$22+Overview!$L$21)*G347,0)</f>
        <v>995.35356698746284</v>
      </c>
      <c r="J347" s="24" t="str">
        <f ca="1">IF(IF(RANDBETWEEN(1,$A$3)&lt;($D$2+1),RAND(),0)*I347&gt;Equity!I347,"Yes","")</f>
        <v/>
      </c>
      <c r="K347" s="18">
        <f ca="1">IF(J347="",(RAND()/Overview!$K$22+Overview!$L$21)*I347,0)</f>
        <v>1182.2277418278363</v>
      </c>
      <c r="L347" s="24" t="str">
        <f ca="1">IF(IF(RANDBETWEEN(1,$A$3)&lt;($D$2+1),RAND(),0)*K347&gt;Equity!K347,"Yes","")</f>
        <v/>
      </c>
      <c r="M347" s="18">
        <f ca="1">IF(L347="",(RAND()/Overview!$K$22+Overview!$L$21)*K347,0)</f>
        <v>1140.4706996169145</v>
      </c>
      <c r="N347" s="24" t="str">
        <f ca="1">IF(IF(RANDBETWEEN(1,$A$3)&lt;($D$2+1),RAND(),0)*M347&gt;Equity!M347,"Yes","")</f>
        <v/>
      </c>
      <c r="O347" s="18">
        <f ca="1">IF(N347="",(RAND()/Overview!$K$22+Overview!$L$21)*M347,0)</f>
        <v>1256.2612651952006</v>
      </c>
      <c r="P347" s="24" t="str">
        <f ca="1">IF(IF(RANDBETWEEN(1,$A$3)&lt;($D$2+1),RAND(),0)*O347&gt;Equity!O347,"Yes","")</f>
        <v/>
      </c>
      <c r="Q347" s="18">
        <f ca="1">IF(P347="",(RAND()/Overview!$K$22+Overview!$L$21)*O347,0)</f>
        <v>1487.9248393629343</v>
      </c>
      <c r="R347" s="24" t="str">
        <f ca="1">IF(IF(RANDBETWEEN(1,$A$3)&lt;($D$2+1),RAND(),0)*Q347&gt;Equity!Q347,"Yes","")</f>
        <v/>
      </c>
      <c r="S347" s="18">
        <f ca="1">IF(R347="",(RAND()/Overview!$K$22+Overview!$L$21)*Q347,0)</f>
        <v>1655.929397265611</v>
      </c>
      <c r="T347" s="24" t="str">
        <f ca="1">IF(IF(RANDBETWEEN(1,$A$3)&lt;($D$2+1),RAND(),0)*S347&gt;Equity!S347,"Yes","")</f>
        <v/>
      </c>
      <c r="U347" s="18">
        <f ca="1">IF(T347="",(RAND()/Overview!$K$22+Overview!$L$21)*S347,0)</f>
        <v>1925.9552451816749</v>
      </c>
      <c r="V347" s="24" t="str">
        <f ca="1">IF(IF(RANDBETWEEN(1,$A$3)&lt;($D$2+1),RAND(),0)*U347&gt;Equity!U347,"Yes","")</f>
        <v/>
      </c>
      <c r="W347" s="18">
        <f ca="1">IF(V347="",(RAND()/Overview!$K$22+Overview!$L$21)*U347,0)</f>
        <v>2117.3881538868363</v>
      </c>
    </row>
    <row r="348" spans="2:23" x14ac:dyDescent="0.3">
      <c r="B348" s="4">
        <v>345</v>
      </c>
      <c r="C348" s="41">
        <v>895.55142992990739</v>
      </c>
      <c r="D348" s="24" t="str">
        <f ca="1">IF(IF(RANDBETWEEN(1,$A$3)=1,RAND(),0)*C348&gt;Equity!C348,"Yes","")</f>
        <v/>
      </c>
      <c r="E348" s="18">
        <f ca="1">IF(D348="",(RAND()/Overview!$K$22+Overview!$L$21)*C348,0)</f>
        <v>826.89964561547265</v>
      </c>
      <c r="F348" s="24" t="str">
        <f ca="1">IF(IF(RANDBETWEEN(1,$A$3)&lt;($D$2+1),RAND(),0)*E348&gt;Equity!E348,"Yes","")</f>
        <v/>
      </c>
      <c r="G348" s="18">
        <f ca="1">IF(F348="",(RAND()/Overview!$K$22+Overview!$L$21)*E348,0)</f>
        <v>879.03842493452021</v>
      </c>
      <c r="H348" s="24" t="str">
        <f ca="1">IF(IF(RANDBETWEEN(1,$A$3)&lt;($D$2+1),RAND(),0)*G348&gt;Equity!G348,"Yes","")</f>
        <v/>
      </c>
      <c r="I348" s="18">
        <f ca="1">IF(H348="",(RAND()/Overview!$K$22+Overview!$L$21)*G348,0)</f>
        <v>838.31912974179727</v>
      </c>
      <c r="J348" s="24" t="str">
        <f ca="1">IF(IF(RANDBETWEEN(1,$A$3)&lt;($D$2+1),RAND(),0)*I348&gt;Equity!I348,"Yes","")</f>
        <v/>
      </c>
      <c r="K348" s="18">
        <f ca="1">IF(J348="",(RAND()/Overview!$K$22+Overview!$L$21)*I348,0)</f>
        <v>735.81668016757578</v>
      </c>
      <c r="L348" s="24" t="str">
        <f ca="1">IF(IF(RANDBETWEEN(1,$A$3)&lt;($D$2+1),RAND(),0)*K348&gt;Equity!K348,"Yes","")</f>
        <v/>
      </c>
      <c r="M348" s="18">
        <f ca="1">IF(L348="",(RAND()/Overview!$K$22+Overview!$L$21)*K348,0)</f>
        <v>664.53937417675945</v>
      </c>
      <c r="N348" s="24" t="str">
        <f ca="1">IF(IF(RANDBETWEEN(1,$A$3)&lt;($D$2+1),RAND(),0)*M348&gt;Equity!M348,"Yes","")</f>
        <v/>
      </c>
      <c r="O348" s="18">
        <f ca="1">IF(N348="",(RAND()/Overview!$K$22+Overview!$L$21)*M348,0)</f>
        <v>700.10347838797975</v>
      </c>
      <c r="P348" s="24" t="str">
        <f ca="1">IF(IF(RANDBETWEEN(1,$A$3)&lt;($D$2+1),RAND(),0)*O348&gt;Equity!O348,"Yes","")</f>
        <v/>
      </c>
      <c r="Q348" s="18">
        <f ca="1">IF(P348="",(RAND()/Overview!$K$22+Overview!$L$21)*O348,0)</f>
        <v>607.67145027180538</v>
      </c>
      <c r="R348" s="24" t="str">
        <f ca="1">IF(IF(RANDBETWEEN(1,$A$3)&lt;($D$2+1),RAND(),0)*Q348&gt;Equity!Q348,"Yes","")</f>
        <v/>
      </c>
      <c r="S348" s="18">
        <f ca="1">IF(R348="",(RAND()/Overview!$K$22+Overview!$L$21)*Q348,0)</f>
        <v>498.57318015941399</v>
      </c>
      <c r="T348" s="24" t="str">
        <f ca="1">IF(IF(RANDBETWEEN(1,$A$3)&lt;($D$2+1),RAND(),0)*S348&gt;Equity!S348,"Yes","")</f>
        <v/>
      </c>
      <c r="U348" s="18">
        <f ca="1">IF(T348="",(RAND()/Overview!$K$22+Overview!$L$21)*S348,0)</f>
        <v>482.76565108720581</v>
      </c>
      <c r="V348" s="24" t="str">
        <f ca="1">IF(IF(RANDBETWEEN(1,$A$3)&lt;($D$2+1),RAND(),0)*U348&gt;Equity!U348,"Yes","")</f>
        <v/>
      </c>
      <c r="W348" s="18">
        <f ca="1">IF(V348="",(RAND()/Overview!$K$22+Overview!$L$21)*U348,0)</f>
        <v>493.60330561281978</v>
      </c>
    </row>
    <row r="349" spans="2:23" x14ac:dyDescent="0.3">
      <c r="B349" s="4">
        <v>346</v>
      </c>
      <c r="C349" s="41">
        <v>891.95830487801356</v>
      </c>
      <c r="D349" s="24" t="str">
        <f ca="1">IF(IF(RANDBETWEEN(1,$A$3)=1,RAND(),0)*C349&gt;Equity!C349,"Yes","")</f>
        <v/>
      </c>
      <c r="E349" s="18">
        <f ca="1">IF(D349="",(RAND()/Overview!$K$22+Overview!$L$21)*C349,0)</f>
        <v>765.14195783450327</v>
      </c>
      <c r="F349" s="24" t="str">
        <f ca="1">IF(IF(RANDBETWEEN(1,$A$3)&lt;($D$2+1),RAND(),0)*E349&gt;Equity!E349,"Yes","")</f>
        <v/>
      </c>
      <c r="G349" s="18">
        <f ca="1">IF(F349="",(RAND()/Overview!$K$22+Overview!$L$21)*E349,0)</f>
        <v>733.64330139174581</v>
      </c>
      <c r="H349" s="24" t="str">
        <f ca="1">IF(IF(RANDBETWEEN(1,$A$3)&lt;($D$2+1),RAND(),0)*G349&gt;Equity!G349,"Yes","")</f>
        <v/>
      </c>
      <c r="I349" s="18">
        <f ca="1">IF(H349="",(RAND()/Overview!$K$22+Overview!$L$21)*G349,0)</f>
        <v>878.45922533337341</v>
      </c>
      <c r="J349" s="24" t="str">
        <f ca="1">IF(IF(RANDBETWEEN(1,$A$3)&lt;($D$2+1),RAND(),0)*I349&gt;Equity!I349,"Yes","")</f>
        <v/>
      </c>
      <c r="K349" s="18">
        <f ca="1">IF(J349="",(RAND()/Overview!$K$22+Overview!$L$21)*I349,0)</f>
        <v>892.62465607723561</v>
      </c>
      <c r="L349" s="24" t="str">
        <f ca="1">IF(IF(RANDBETWEEN(1,$A$3)&lt;($D$2+1),RAND(),0)*K349&gt;Equity!K349,"Yes","")</f>
        <v/>
      </c>
      <c r="M349" s="18">
        <f ca="1">IF(L349="",(RAND()/Overview!$K$22+Overview!$L$21)*K349,0)</f>
        <v>968.81982483314732</v>
      </c>
      <c r="N349" s="24" t="str">
        <f ca="1">IF(IF(RANDBETWEEN(1,$A$3)&lt;($D$2+1),RAND(),0)*M349&gt;Equity!M349,"Yes","")</f>
        <v/>
      </c>
      <c r="O349" s="18">
        <f ca="1">IF(N349="",(RAND()/Overview!$K$22+Overview!$L$21)*M349,0)</f>
        <v>1080.911707786649</v>
      </c>
      <c r="P349" s="24" t="str">
        <f ca="1">IF(IF(RANDBETWEEN(1,$A$3)&lt;($D$2+1),RAND(),0)*O349&gt;Equity!O349,"Yes","")</f>
        <v/>
      </c>
      <c r="Q349" s="18">
        <f ca="1">IF(P349="",(RAND()/Overview!$K$22+Overview!$L$21)*O349,0)</f>
        <v>1117.65263236244</v>
      </c>
      <c r="R349" s="24" t="str">
        <f ca="1">IF(IF(RANDBETWEEN(1,$A$3)&lt;($D$2+1),RAND(),0)*Q349&gt;Equity!Q349,"Yes","")</f>
        <v/>
      </c>
      <c r="S349" s="18">
        <f ca="1">IF(R349="",(RAND()/Overview!$K$22+Overview!$L$21)*Q349,0)</f>
        <v>954.54873377787396</v>
      </c>
      <c r="T349" s="24" t="str">
        <f ca="1">IF(IF(RANDBETWEEN(1,$A$3)&lt;($D$2+1),RAND(),0)*S349&gt;Equity!S349,"Yes","")</f>
        <v/>
      </c>
      <c r="U349" s="18">
        <f ca="1">IF(T349="",(RAND()/Overview!$K$22+Overview!$L$21)*S349,0)</f>
        <v>861.32316916702462</v>
      </c>
      <c r="V349" s="24" t="str">
        <f ca="1">IF(IF(RANDBETWEEN(1,$A$3)&lt;($D$2+1),RAND(),0)*U349&gt;Equity!U349,"Yes","")</f>
        <v/>
      </c>
      <c r="W349" s="18">
        <f ca="1">IF(V349="",(RAND()/Overview!$K$22+Overview!$L$21)*U349,0)</f>
        <v>913.56741968767915</v>
      </c>
    </row>
    <row r="350" spans="2:23" x14ac:dyDescent="0.3">
      <c r="B350" s="4">
        <v>347</v>
      </c>
      <c r="C350" s="41">
        <v>888.38990362761876</v>
      </c>
      <c r="D350" s="24" t="str">
        <f ca="1">IF(IF(RANDBETWEEN(1,$A$3)=1,RAND(),0)*C350&gt;Equity!C350,"Yes","")</f>
        <v/>
      </c>
      <c r="E350" s="18">
        <f ca="1">IF(D350="",(RAND()/Overview!$K$22+Overview!$L$21)*C350,0)</f>
        <v>907.76243060518448</v>
      </c>
      <c r="F350" s="24" t="str">
        <f ca="1">IF(IF(RANDBETWEEN(1,$A$3)&lt;($D$2+1),RAND(),0)*E350&gt;Equity!E350,"Yes","")</f>
        <v/>
      </c>
      <c r="G350" s="18">
        <f ca="1">IF(F350="",(RAND()/Overview!$K$22+Overview!$L$21)*E350,0)</f>
        <v>965.1211989536755</v>
      </c>
      <c r="H350" s="24" t="str">
        <f ca="1">IF(IF(RANDBETWEEN(1,$A$3)&lt;($D$2+1),RAND(),0)*G350&gt;Equity!G350,"Yes","")</f>
        <v/>
      </c>
      <c r="I350" s="18">
        <f ca="1">IF(H350="",(RAND()/Overview!$K$22+Overview!$L$21)*G350,0)</f>
        <v>1095.7159108240178</v>
      </c>
      <c r="J350" s="24" t="str">
        <f ca="1">IF(IF(RANDBETWEEN(1,$A$3)&lt;($D$2+1),RAND(),0)*I350&gt;Equity!I350,"Yes","")</f>
        <v/>
      </c>
      <c r="K350" s="18">
        <f ca="1">IF(J350="",(RAND()/Overview!$K$22+Overview!$L$21)*I350,0)</f>
        <v>1291.8301440839527</v>
      </c>
      <c r="L350" s="24" t="str">
        <f ca="1">IF(IF(RANDBETWEEN(1,$A$3)&lt;($D$2+1),RAND(),0)*K350&gt;Equity!K350,"Yes","")</f>
        <v/>
      </c>
      <c r="M350" s="18">
        <f ca="1">IF(L350="",(RAND()/Overview!$K$22+Overview!$L$21)*K350,0)</f>
        <v>1505.5839032315625</v>
      </c>
      <c r="N350" s="24" t="str">
        <f ca="1">IF(IF(RANDBETWEEN(1,$A$3)&lt;($D$2+1),RAND(),0)*M350&gt;Equity!M350,"Yes","")</f>
        <v/>
      </c>
      <c r="O350" s="18">
        <f ca="1">IF(N350="",(RAND()/Overview!$K$22+Overview!$L$21)*M350,0)</f>
        <v>1272.0659438965749</v>
      </c>
      <c r="P350" s="24" t="str">
        <f ca="1">IF(IF(RANDBETWEEN(1,$A$3)&lt;($D$2+1),RAND(),0)*O350&gt;Equity!O350,"Yes","")</f>
        <v/>
      </c>
      <c r="Q350" s="18">
        <f ca="1">IF(P350="",(RAND()/Overview!$K$22+Overview!$L$21)*O350,0)</f>
        <v>1145.1715647514616</v>
      </c>
      <c r="R350" s="24" t="str">
        <f ca="1">IF(IF(RANDBETWEEN(1,$A$3)&lt;($D$2+1),RAND(),0)*Q350&gt;Equity!Q350,"Yes","")</f>
        <v/>
      </c>
      <c r="S350" s="18">
        <f ca="1">IF(R350="",(RAND()/Overview!$K$22+Overview!$L$21)*Q350,0)</f>
        <v>1155.3462582421491</v>
      </c>
      <c r="T350" s="24" t="str">
        <f ca="1">IF(IF(RANDBETWEEN(1,$A$3)&lt;($D$2+1),RAND(),0)*S350&gt;Equity!S350,"Yes","")</f>
        <v/>
      </c>
      <c r="U350" s="18">
        <f ca="1">IF(T350="",(RAND()/Overview!$K$22+Overview!$L$21)*S350,0)</f>
        <v>1077.4934944983465</v>
      </c>
      <c r="V350" s="24" t="str">
        <f ca="1">IF(IF(RANDBETWEEN(1,$A$3)&lt;($D$2+1),RAND(),0)*U350&gt;Equity!U350,"Yes","")</f>
        <v/>
      </c>
      <c r="W350" s="18">
        <f ca="1">IF(V350="",(RAND()/Overview!$K$22+Overview!$L$21)*U350,0)</f>
        <v>923.54897679626004</v>
      </c>
    </row>
    <row r="351" spans="2:23" x14ac:dyDescent="0.3">
      <c r="B351" s="4">
        <v>348</v>
      </c>
      <c r="C351" s="41">
        <v>884.84598554061449</v>
      </c>
      <c r="D351" s="24" t="str">
        <f ca="1">IF(IF(RANDBETWEEN(1,$A$3)=1,RAND(),0)*C351&gt;Equity!C351,"Yes","")</f>
        <v/>
      </c>
      <c r="E351" s="18">
        <f ca="1">IF(D351="",(RAND()/Overview!$K$22+Overview!$L$21)*C351,0)</f>
        <v>746.90372459500554</v>
      </c>
      <c r="F351" s="24" t="str">
        <f ca="1">IF(IF(RANDBETWEEN(1,$A$3)&lt;($D$2+1),RAND(),0)*E351&gt;Equity!E351,"Yes","")</f>
        <v/>
      </c>
      <c r="G351" s="18">
        <f ca="1">IF(F351="",(RAND()/Overview!$K$22+Overview!$L$21)*E351,0)</f>
        <v>657.93589553944298</v>
      </c>
      <c r="H351" s="24" t="str">
        <f ca="1">IF(IF(RANDBETWEEN(1,$A$3)&lt;($D$2+1),RAND(),0)*G351&gt;Equity!G351,"Yes","")</f>
        <v/>
      </c>
      <c r="I351" s="18">
        <f ca="1">IF(H351="",(RAND()/Overview!$K$22+Overview!$L$21)*G351,0)</f>
        <v>534.97290797261655</v>
      </c>
      <c r="J351" s="24" t="str">
        <f ca="1">IF(IF(RANDBETWEEN(1,$A$3)&lt;($D$2+1),RAND(),0)*I351&gt;Equity!I351,"Yes","")</f>
        <v/>
      </c>
      <c r="K351" s="18">
        <f ca="1">IF(J351="",(RAND()/Overview!$K$22+Overview!$L$21)*I351,0)</f>
        <v>547.42791829311136</v>
      </c>
      <c r="L351" s="24" t="str">
        <f ca="1">IF(IF(RANDBETWEEN(1,$A$3)&lt;($D$2+1),RAND(),0)*K351&gt;Equity!K351,"Yes","")</f>
        <v/>
      </c>
      <c r="M351" s="18">
        <f ca="1">IF(L351="",(RAND()/Overview!$K$22+Overview!$L$21)*K351,0)</f>
        <v>446.95945577615072</v>
      </c>
      <c r="N351" s="24" t="str">
        <f ca="1">IF(IF(RANDBETWEEN(1,$A$3)&lt;($D$2+1),RAND(),0)*M351&gt;Equity!M351,"Yes","")</f>
        <v/>
      </c>
      <c r="O351" s="18">
        <f ca="1">IF(N351="",(RAND()/Overview!$K$22+Overview!$L$21)*M351,0)</f>
        <v>507.6045148783698</v>
      </c>
      <c r="P351" s="24" t="str">
        <f ca="1">IF(IF(RANDBETWEEN(1,$A$3)&lt;($D$2+1),RAND(),0)*O351&gt;Equity!O351,"Yes","")</f>
        <v/>
      </c>
      <c r="Q351" s="18">
        <f ca="1">IF(P351="",(RAND()/Overview!$K$22+Overview!$L$21)*O351,0)</f>
        <v>435.94869266253232</v>
      </c>
      <c r="R351" s="24" t="str">
        <f ca="1">IF(IF(RANDBETWEEN(1,$A$3)&lt;($D$2+1),RAND(),0)*Q351&gt;Equity!Q351,"Yes","")</f>
        <v/>
      </c>
      <c r="S351" s="18">
        <f ca="1">IF(R351="",(RAND()/Overview!$K$22+Overview!$L$21)*Q351,0)</f>
        <v>367.65151058393599</v>
      </c>
      <c r="T351" s="24" t="str">
        <f ca="1">IF(IF(RANDBETWEEN(1,$A$3)&lt;($D$2+1),RAND(),0)*S351&gt;Equity!S351,"Yes","")</f>
        <v/>
      </c>
      <c r="U351" s="18">
        <f ca="1">IF(T351="",(RAND()/Overview!$K$22+Overview!$L$21)*S351,0)</f>
        <v>420.04173769552347</v>
      </c>
      <c r="V351" s="24" t="str">
        <f ca="1">IF(IF(RANDBETWEEN(1,$A$3)&lt;($D$2+1),RAND(),0)*U351&gt;Equity!U351,"Yes","")</f>
        <v/>
      </c>
      <c r="W351" s="18">
        <f ca="1">IF(V351="",(RAND()/Overview!$K$22+Overview!$L$21)*U351,0)</f>
        <v>351.66716633600527</v>
      </c>
    </row>
    <row r="352" spans="2:23" x14ac:dyDescent="0.3">
      <c r="B352" s="4">
        <v>349</v>
      </c>
      <c r="C352" s="41">
        <v>881.32631300345633</v>
      </c>
      <c r="D352" s="24" t="str">
        <f ca="1">IF(IF(RANDBETWEEN(1,$A$3)=1,RAND(),0)*C352&gt;Equity!C352,"Yes","")</f>
        <v/>
      </c>
      <c r="E352" s="18">
        <f ca="1">IF(D352="",(RAND()/Overview!$K$22+Overview!$L$21)*C352,0)</f>
        <v>758.93527258543429</v>
      </c>
      <c r="F352" s="24" t="str">
        <f ca="1">IF(IF(RANDBETWEEN(1,$A$3)&lt;($D$2+1),RAND(),0)*E352&gt;Equity!E352,"Yes","")</f>
        <v/>
      </c>
      <c r="G352" s="18">
        <f ca="1">IF(F352="",(RAND()/Overview!$K$22+Overview!$L$21)*E352,0)</f>
        <v>663.50389825281559</v>
      </c>
      <c r="H352" s="24" t="str">
        <f ca="1">IF(IF(RANDBETWEEN(1,$A$3)&lt;($D$2+1),RAND(),0)*G352&gt;Equity!G352,"Yes","")</f>
        <v/>
      </c>
      <c r="I352" s="18">
        <f ca="1">IF(H352="",(RAND()/Overview!$K$22+Overview!$L$21)*G352,0)</f>
        <v>691.0047140914694</v>
      </c>
      <c r="J352" s="24" t="str">
        <f ca="1">IF(IF(RANDBETWEEN(1,$A$3)&lt;($D$2+1),RAND(),0)*I352&gt;Equity!I352,"Yes","")</f>
        <v/>
      </c>
      <c r="K352" s="18">
        <f ca="1">IF(J352="",(RAND()/Overview!$K$22+Overview!$L$21)*I352,0)</f>
        <v>599.38651040138268</v>
      </c>
      <c r="L352" s="24" t="str">
        <f ca="1">IF(IF(RANDBETWEEN(1,$A$3)&lt;($D$2+1),RAND(),0)*K352&gt;Equity!K352,"Yes","")</f>
        <v/>
      </c>
      <c r="M352" s="18">
        <f ca="1">IF(L352="",(RAND()/Overview!$K$22+Overview!$L$21)*K352,0)</f>
        <v>566.08540296674494</v>
      </c>
      <c r="N352" s="24" t="str">
        <f ca="1">IF(IF(RANDBETWEEN(1,$A$3)&lt;($D$2+1),RAND(),0)*M352&gt;Equity!M352,"Yes","")</f>
        <v/>
      </c>
      <c r="O352" s="18">
        <f ca="1">IF(N352="",(RAND()/Overview!$K$22+Overview!$L$21)*M352,0)</f>
        <v>668.37838298027521</v>
      </c>
      <c r="P352" s="24" t="str">
        <f ca="1">IF(IF(RANDBETWEEN(1,$A$3)&lt;($D$2+1),RAND(),0)*O352&gt;Equity!O352,"Yes","")</f>
        <v/>
      </c>
      <c r="Q352" s="18">
        <f ca="1">IF(P352="",(RAND()/Overview!$K$22+Overview!$L$21)*O352,0)</f>
        <v>641.32932391187956</v>
      </c>
      <c r="R352" s="24" t="str">
        <f ca="1">IF(IF(RANDBETWEEN(1,$A$3)&lt;($D$2+1),RAND(),0)*Q352&gt;Equity!Q352,"Yes","")</f>
        <v/>
      </c>
      <c r="S352" s="18">
        <f ca="1">IF(R352="",(RAND()/Overview!$K$22+Overview!$L$21)*Q352,0)</f>
        <v>673.27615283089813</v>
      </c>
      <c r="T352" s="24" t="str">
        <f ca="1">IF(IF(RANDBETWEEN(1,$A$3)&lt;($D$2+1),RAND(),0)*S352&gt;Equity!S352,"Yes","")</f>
        <v/>
      </c>
      <c r="U352" s="18">
        <f ca="1">IF(T352="",(RAND()/Overview!$K$22+Overview!$L$21)*S352,0)</f>
        <v>719.17653320482646</v>
      </c>
      <c r="V352" s="24" t="str">
        <f ca="1">IF(IF(RANDBETWEEN(1,$A$3)&lt;($D$2+1),RAND(),0)*U352&gt;Equity!U352,"Yes","")</f>
        <v/>
      </c>
      <c r="W352" s="18">
        <f ca="1">IF(V352="",(RAND()/Overview!$K$22+Overview!$L$21)*U352,0)</f>
        <v>855.46936468059312</v>
      </c>
    </row>
    <row r="353" spans="2:23" x14ac:dyDescent="0.3">
      <c r="B353" s="4">
        <v>350</v>
      </c>
      <c r="C353" s="41">
        <v>877.83065138061272</v>
      </c>
      <c r="D353" s="24" t="str">
        <f ca="1">IF(IF(RANDBETWEEN(1,$A$3)=1,RAND(),0)*C353&gt;Equity!C353,"Yes","")</f>
        <v/>
      </c>
      <c r="E353" s="18">
        <f ca="1">IF(D353="",(RAND()/Overview!$K$22+Overview!$L$21)*C353,0)</f>
        <v>919.20625973965753</v>
      </c>
      <c r="F353" s="24" t="str">
        <f ca="1">IF(IF(RANDBETWEEN(1,$A$3)&lt;($D$2+1),RAND(),0)*E353&gt;Equity!E353,"Yes","")</f>
        <v/>
      </c>
      <c r="G353" s="18">
        <f ca="1">IF(F353="",(RAND()/Overview!$K$22+Overview!$L$21)*E353,0)</f>
        <v>1019.3449048743973</v>
      </c>
      <c r="H353" s="24" t="str">
        <f ca="1">IF(IF(RANDBETWEEN(1,$A$3)&lt;($D$2+1),RAND(),0)*G353&gt;Equity!G353,"Yes","")</f>
        <v/>
      </c>
      <c r="I353" s="18">
        <f ca="1">IF(H353="",(RAND()/Overview!$K$22+Overview!$L$21)*G353,0)</f>
        <v>985.08909548112547</v>
      </c>
      <c r="J353" s="24" t="str">
        <f ca="1">IF(IF(RANDBETWEEN(1,$A$3)&lt;($D$2+1),RAND(),0)*I353&gt;Equity!I353,"Yes","")</f>
        <v/>
      </c>
      <c r="K353" s="18">
        <f ca="1">IF(J353="",(RAND()/Overview!$K$22+Overview!$L$21)*I353,0)</f>
        <v>1120.1120495558541</v>
      </c>
      <c r="L353" s="24" t="str">
        <f ca="1">IF(IF(RANDBETWEEN(1,$A$3)&lt;($D$2+1),RAND(),0)*K353&gt;Equity!K353,"Yes","")</f>
        <v/>
      </c>
      <c r="M353" s="18">
        <f ca="1">IF(L353="",(RAND()/Overview!$K$22+Overview!$L$21)*K353,0)</f>
        <v>925.91763243610819</v>
      </c>
      <c r="N353" s="24" t="str">
        <f ca="1">IF(IF(RANDBETWEEN(1,$A$3)&lt;($D$2+1),RAND(),0)*M353&gt;Equity!M353,"Yes","")</f>
        <v/>
      </c>
      <c r="O353" s="18">
        <f ca="1">IF(N353="",(RAND()/Overview!$K$22+Overview!$L$21)*M353,0)</f>
        <v>848.09681544900172</v>
      </c>
      <c r="P353" s="24" t="str">
        <f ca="1">IF(IF(RANDBETWEEN(1,$A$3)&lt;($D$2+1),RAND(),0)*O353&gt;Equity!O353,"Yes","")</f>
        <v/>
      </c>
      <c r="Q353" s="18">
        <f ca="1">IF(P353="",(RAND()/Overview!$K$22+Overview!$L$21)*O353,0)</f>
        <v>774.69544536867863</v>
      </c>
      <c r="R353" s="24" t="str">
        <f ca="1">IF(IF(RANDBETWEEN(1,$A$3)&lt;($D$2+1),RAND(),0)*Q353&gt;Equity!Q353,"Yes","")</f>
        <v/>
      </c>
      <c r="S353" s="18">
        <f ca="1">IF(R353="",(RAND()/Overview!$K$22+Overview!$L$21)*Q353,0)</f>
        <v>718.65301970165501</v>
      </c>
      <c r="T353" s="24" t="str">
        <f ca="1">IF(IF(RANDBETWEEN(1,$A$3)&lt;($D$2+1),RAND(),0)*S353&gt;Equity!S353,"Yes","")</f>
        <v/>
      </c>
      <c r="U353" s="18">
        <f ca="1">IF(T353="",(RAND()/Overview!$K$22+Overview!$L$21)*S353,0)</f>
        <v>703.51560394177216</v>
      </c>
      <c r="V353" s="24" t="str">
        <f ca="1">IF(IF(RANDBETWEEN(1,$A$3)&lt;($D$2+1),RAND(),0)*U353&gt;Equity!U353,"Yes","")</f>
        <v/>
      </c>
      <c r="W353" s="18">
        <f ca="1">IF(V353="",(RAND()/Overview!$K$22+Overview!$L$21)*U353,0)</f>
        <v>735.84903844316455</v>
      </c>
    </row>
    <row r="354" spans="2:23" x14ac:dyDescent="0.3">
      <c r="B354" s="4">
        <v>351</v>
      </c>
      <c r="C354" s="41">
        <v>874.35876896887123</v>
      </c>
      <c r="D354" s="24" t="str">
        <f ca="1">IF(IF(RANDBETWEEN(1,$A$3)=1,RAND(),0)*C354&gt;Equity!C354,"Yes","")</f>
        <v/>
      </c>
      <c r="E354" s="18">
        <f ca="1">IF(D354="",(RAND()/Overview!$K$22+Overview!$L$21)*C354,0)</f>
        <v>959.40530167300176</v>
      </c>
      <c r="F354" s="24" t="str">
        <f ca="1">IF(IF(RANDBETWEEN(1,$A$3)&lt;($D$2+1),RAND(),0)*E354&gt;Equity!E354,"Yes","")</f>
        <v/>
      </c>
      <c r="G354" s="18">
        <f ca="1">IF(F354="",(RAND()/Overview!$K$22+Overview!$L$21)*E354,0)</f>
        <v>961.36693362523874</v>
      </c>
      <c r="H354" s="24" t="str">
        <f ca="1">IF(IF(RANDBETWEEN(1,$A$3)&lt;($D$2+1),RAND(),0)*G354&gt;Equity!G354,"Yes","")</f>
        <v/>
      </c>
      <c r="I354" s="18">
        <f ca="1">IF(H354="",(RAND()/Overview!$K$22+Overview!$L$21)*G354,0)</f>
        <v>1149.3602537400973</v>
      </c>
      <c r="J354" s="24" t="str">
        <f ca="1">IF(IF(RANDBETWEEN(1,$A$3)&lt;($D$2+1),RAND(),0)*I354&gt;Equity!I354,"Yes","")</f>
        <v/>
      </c>
      <c r="K354" s="18">
        <f ca="1">IF(J354="",(RAND()/Overview!$K$22+Overview!$L$21)*I354,0)</f>
        <v>921.50907812477192</v>
      </c>
      <c r="L354" s="24" t="str">
        <f ca="1">IF(IF(RANDBETWEEN(1,$A$3)&lt;($D$2+1),RAND(),0)*K354&gt;Equity!K354,"Yes","")</f>
        <v/>
      </c>
      <c r="M354" s="18">
        <f ca="1">IF(L354="",(RAND()/Overview!$K$22+Overview!$L$21)*K354,0)</f>
        <v>814.94557658647398</v>
      </c>
      <c r="N354" s="24" t="str">
        <f ca="1">IF(IF(RANDBETWEEN(1,$A$3)&lt;($D$2+1),RAND(),0)*M354&gt;Equity!M354,"Yes","")</f>
        <v/>
      </c>
      <c r="O354" s="18">
        <f ca="1">IF(N354="",(RAND()/Overview!$K$22+Overview!$L$21)*M354,0)</f>
        <v>807.66833259703355</v>
      </c>
      <c r="P354" s="24" t="str">
        <f ca="1">IF(IF(RANDBETWEEN(1,$A$3)&lt;($D$2+1),RAND(),0)*O354&gt;Equity!O354,"Yes","")</f>
        <v/>
      </c>
      <c r="Q354" s="18">
        <f ca="1">IF(P354="",(RAND()/Overview!$K$22+Overview!$L$21)*O354,0)</f>
        <v>928.58370428855346</v>
      </c>
      <c r="R354" s="24" t="str">
        <f ca="1">IF(IF(RANDBETWEEN(1,$A$3)&lt;($D$2+1),RAND(),0)*Q354&gt;Equity!Q354,"Yes","")</f>
        <v/>
      </c>
      <c r="S354" s="18">
        <f ca="1">IF(R354="",(RAND()/Overview!$K$22+Overview!$L$21)*Q354,0)</f>
        <v>1029.1319048411713</v>
      </c>
      <c r="T354" s="24" t="str">
        <f ca="1">IF(IF(RANDBETWEEN(1,$A$3)&lt;($D$2+1),RAND(),0)*S354&gt;Equity!S354,"Yes","")</f>
        <v/>
      </c>
      <c r="U354" s="18">
        <f ca="1">IF(T354="",(RAND()/Overview!$K$22+Overview!$L$21)*S354,0)</f>
        <v>1018.3654033996829</v>
      </c>
      <c r="V354" s="24" t="str">
        <f ca="1">IF(IF(RANDBETWEEN(1,$A$3)&lt;($D$2+1),RAND(),0)*U354&gt;Equity!U354,"Yes","")</f>
        <v/>
      </c>
      <c r="W354" s="18">
        <f ca="1">IF(V354="",(RAND()/Overview!$K$22+Overview!$L$21)*U354,0)</f>
        <v>1052.8419948899757</v>
      </c>
    </row>
    <row r="355" spans="2:23" x14ac:dyDescent="0.3">
      <c r="B355" s="4">
        <v>352</v>
      </c>
      <c r="C355" s="41">
        <v>870.91043695246617</v>
      </c>
      <c r="D355" s="24" t="str">
        <f ca="1">IF(IF(RANDBETWEEN(1,$A$3)=1,RAND(),0)*C355&gt;Equity!C355,"Yes","")</f>
        <v/>
      </c>
      <c r="E355" s="18">
        <f ca="1">IF(D355="",(RAND()/Overview!$K$22+Overview!$L$21)*C355,0)</f>
        <v>997.93569610598229</v>
      </c>
      <c r="F355" s="24" t="str">
        <f ca="1">IF(IF(RANDBETWEEN(1,$A$3)&lt;($D$2+1),RAND(),0)*E355&gt;Equity!E355,"Yes","")</f>
        <v/>
      </c>
      <c r="G355" s="18">
        <f ca="1">IF(F355="",(RAND()/Overview!$K$22+Overview!$L$21)*E355,0)</f>
        <v>1153.270615091131</v>
      </c>
      <c r="H355" s="24" t="str">
        <f ca="1">IF(IF(RANDBETWEEN(1,$A$3)&lt;($D$2+1),RAND(),0)*G355&gt;Equity!G355,"Yes","")</f>
        <v/>
      </c>
      <c r="I355" s="18">
        <f ca="1">IF(H355="",(RAND()/Overview!$K$22+Overview!$L$21)*G355,0)</f>
        <v>1213.6059931771383</v>
      </c>
      <c r="J355" s="24" t="str">
        <f ca="1">IF(IF(RANDBETWEEN(1,$A$3)&lt;($D$2+1),RAND(),0)*I355&gt;Equity!I355,"Yes","")</f>
        <v/>
      </c>
      <c r="K355" s="18">
        <f ca="1">IF(J355="",(RAND()/Overview!$K$22+Overview!$L$21)*I355,0)</f>
        <v>1027.5539958266895</v>
      </c>
      <c r="L355" s="24" t="str">
        <f ca="1">IF(IF(RANDBETWEEN(1,$A$3)&lt;($D$2+1),RAND(),0)*K355&gt;Equity!K355,"Yes","")</f>
        <v/>
      </c>
      <c r="M355" s="18">
        <f ca="1">IF(L355="",(RAND()/Overview!$K$22+Overview!$L$21)*K355,0)</f>
        <v>1079.0831091707828</v>
      </c>
      <c r="N355" s="24" t="str">
        <f ca="1">IF(IF(RANDBETWEEN(1,$A$3)&lt;($D$2+1),RAND(),0)*M355&gt;Equity!M355,"Yes","")</f>
        <v/>
      </c>
      <c r="O355" s="18">
        <f ca="1">IF(N355="",(RAND()/Overview!$K$22+Overview!$L$21)*M355,0)</f>
        <v>1207.5377998109007</v>
      </c>
      <c r="P355" s="24" t="str">
        <f ca="1">IF(IF(RANDBETWEEN(1,$A$3)&lt;($D$2+1),RAND(),0)*O355&gt;Equity!O355,"Yes","")</f>
        <v/>
      </c>
      <c r="Q355" s="18">
        <f ca="1">IF(P355="",(RAND()/Overview!$K$22+Overview!$L$21)*O355,0)</f>
        <v>1196.0432175005328</v>
      </c>
      <c r="R355" s="24" t="str">
        <f ca="1">IF(IF(RANDBETWEEN(1,$A$3)&lt;($D$2+1),RAND(),0)*Q355&gt;Equity!Q355,"Yes","")</f>
        <v/>
      </c>
      <c r="S355" s="18">
        <f ca="1">IF(R355="",(RAND()/Overview!$K$22+Overview!$L$21)*Q355,0)</f>
        <v>1303.6340767486877</v>
      </c>
      <c r="T355" s="24" t="str">
        <f ca="1">IF(IF(RANDBETWEEN(1,$A$3)&lt;($D$2+1),RAND(),0)*S355&gt;Equity!S355,"Yes","")</f>
        <v/>
      </c>
      <c r="U355" s="18">
        <f ca="1">IF(T355="",(RAND()/Overview!$K$22+Overview!$L$21)*S355,0)</f>
        <v>1377.1130643159613</v>
      </c>
      <c r="V355" s="24" t="str">
        <f ca="1">IF(IF(RANDBETWEEN(1,$A$3)&lt;($D$2+1),RAND(),0)*U355&gt;Equity!U355,"Yes","")</f>
        <v/>
      </c>
      <c r="W355" s="18">
        <f ca="1">IF(V355="",(RAND()/Overview!$K$22+Overview!$L$21)*U355,0)</f>
        <v>1566.4339273200662</v>
      </c>
    </row>
    <row r="356" spans="2:23" x14ac:dyDescent="0.3">
      <c r="B356" s="4">
        <v>353</v>
      </c>
      <c r="C356" s="41">
        <v>867.48542935902731</v>
      </c>
      <c r="D356" s="24" t="str">
        <f ca="1">IF(IF(RANDBETWEEN(1,$A$3)=1,RAND(),0)*C356&gt;Equity!C356,"Yes","")</f>
        <v/>
      </c>
      <c r="E356" s="18">
        <f ca="1">IF(D356="",(RAND()/Overview!$K$22+Overview!$L$21)*C356,0)</f>
        <v>756.18723485727116</v>
      </c>
      <c r="F356" s="24" t="str">
        <f ca="1">IF(IF(RANDBETWEEN(1,$A$3)&lt;($D$2+1),RAND(),0)*E356&gt;Equity!E356,"Yes","")</f>
        <v/>
      </c>
      <c r="G356" s="18">
        <f ca="1">IF(F356="",(RAND()/Overview!$K$22+Overview!$L$21)*E356,0)</f>
        <v>831.41008331302737</v>
      </c>
      <c r="H356" s="24" t="str">
        <f ca="1">IF(IF(RANDBETWEEN(1,$A$3)&lt;($D$2+1),RAND(),0)*G356&gt;Equity!G356,"Yes","")</f>
        <v/>
      </c>
      <c r="I356" s="18">
        <f ca="1">IF(H356="",(RAND()/Overview!$K$22+Overview!$L$21)*G356,0)</f>
        <v>900.82839809835627</v>
      </c>
      <c r="J356" s="24" t="str">
        <f ca="1">IF(IF(RANDBETWEEN(1,$A$3)&lt;($D$2+1),RAND(),0)*I356&gt;Equity!I356,"Yes","")</f>
        <v/>
      </c>
      <c r="K356" s="18">
        <f ca="1">IF(J356="",(RAND()/Overview!$K$22+Overview!$L$21)*I356,0)</f>
        <v>998.24874934208276</v>
      </c>
      <c r="L356" s="24" t="str">
        <f ca="1">IF(IF(RANDBETWEEN(1,$A$3)&lt;($D$2+1),RAND(),0)*K356&gt;Equity!K356,"Yes","")</f>
        <v/>
      </c>
      <c r="M356" s="18">
        <f ca="1">IF(L356="",(RAND()/Overview!$K$22+Overview!$L$21)*K356,0)</f>
        <v>1086.7510880873724</v>
      </c>
      <c r="N356" s="24" t="str">
        <f ca="1">IF(IF(RANDBETWEEN(1,$A$3)&lt;($D$2+1),RAND(),0)*M356&gt;Equity!M356,"Yes","")</f>
        <v/>
      </c>
      <c r="O356" s="18">
        <f ca="1">IF(N356="",(RAND()/Overview!$K$22+Overview!$L$21)*M356,0)</f>
        <v>1302.2560111342009</v>
      </c>
      <c r="P356" s="24" t="str">
        <f ca="1">IF(IF(RANDBETWEEN(1,$A$3)&lt;($D$2+1),RAND(),0)*O356&gt;Equity!O356,"Yes","")</f>
        <v/>
      </c>
      <c r="Q356" s="18">
        <f ca="1">IF(P356="",(RAND()/Overview!$K$22+Overview!$L$21)*O356,0)</f>
        <v>1336.1715963419699</v>
      </c>
      <c r="R356" s="24" t="str">
        <f ca="1">IF(IF(RANDBETWEEN(1,$A$3)&lt;($D$2+1),RAND(),0)*Q356&gt;Equity!Q356,"Yes","")</f>
        <v/>
      </c>
      <c r="S356" s="18">
        <f ca="1">IF(R356="",(RAND()/Overview!$K$22+Overview!$L$21)*Q356,0)</f>
        <v>1337.2704713066476</v>
      </c>
      <c r="T356" s="24" t="str">
        <f ca="1">IF(IF(RANDBETWEEN(1,$A$3)&lt;($D$2+1),RAND(),0)*S356&gt;Equity!S356,"Yes","")</f>
        <v/>
      </c>
      <c r="U356" s="18">
        <f ca="1">IF(T356="",(RAND()/Overview!$K$22+Overview!$L$21)*S356,0)</f>
        <v>1142.8455634440916</v>
      </c>
      <c r="V356" s="24" t="str">
        <f ca="1">IF(IF(RANDBETWEEN(1,$A$3)&lt;($D$2+1),RAND(),0)*U356&gt;Equity!U356,"Yes","")</f>
        <v/>
      </c>
      <c r="W356" s="18">
        <f ca="1">IF(V356="",(RAND()/Overview!$K$22+Overview!$L$21)*U356,0)</f>
        <v>1284.6109048013875</v>
      </c>
    </row>
    <row r="357" spans="2:23" x14ac:dyDescent="0.3">
      <c r="B357" s="4">
        <v>354</v>
      </c>
      <c r="C357" s="41">
        <v>864.08352301631749</v>
      </c>
      <c r="D357" s="24" t="str">
        <f ca="1">IF(IF(RANDBETWEEN(1,$A$3)=1,RAND(),0)*C357&gt;Equity!C357,"Yes","")</f>
        <v/>
      </c>
      <c r="E357" s="18">
        <f ca="1">IF(D357="",(RAND()/Overview!$K$22+Overview!$L$21)*C357,0)</f>
        <v>759.96081712323917</v>
      </c>
      <c r="F357" s="24" t="str">
        <f ca="1">IF(IF(RANDBETWEEN(1,$A$3)&lt;($D$2+1),RAND(),0)*E357&gt;Equity!E357,"Yes","")</f>
        <v/>
      </c>
      <c r="G357" s="18">
        <f ca="1">IF(F357="",(RAND()/Overview!$K$22+Overview!$L$21)*E357,0)</f>
        <v>702.6624751250713</v>
      </c>
      <c r="H357" s="24" t="str">
        <f ca="1">IF(IF(RANDBETWEEN(1,$A$3)&lt;($D$2+1),RAND(),0)*G357&gt;Equity!G357,"Yes","")</f>
        <v/>
      </c>
      <c r="I357" s="18">
        <f ca="1">IF(H357="",(RAND()/Overview!$K$22+Overview!$L$21)*G357,0)</f>
        <v>808.72072108582165</v>
      </c>
      <c r="J357" s="24" t="str">
        <f ca="1">IF(IF(RANDBETWEEN(1,$A$3)&lt;($D$2+1),RAND(),0)*I357&gt;Equity!I357,"Yes","")</f>
        <v/>
      </c>
      <c r="K357" s="18">
        <f ca="1">IF(J357="",(RAND()/Overview!$K$22+Overview!$L$21)*I357,0)</f>
        <v>740.56411337143936</v>
      </c>
      <c r="L357" s="24" t="str">
        <f ca="1">IF(IF(RANDBETWEEN(1,$A$3)&lt;($D$2+1),RAND(),0)*K357&gt;Equity!K357,"Yes","")</f>
        <v/>
      </c>
      <c r="M357" s="18">
        <f ca="1">IF(L357="",(RAND()/Overview!$K$22+Overview!$L$21)*K357,0)</f>
        <v>735.84210042722907</v>
      </c>
      <c r="N357" s="24" t="str">
        <f ca="1">IF(IF(RANDBETWEEN(1,$A$3)&lt;($D$2+1),RAND(),0)*M357&gt;Equity!M357,"Yes","")</f>
        <v/>
      </c>
      <c r="O357" s="18">
        <f ca="1">IF(N357="",(RAND()/Overview!$K$22+Overview!$L$21)*M357,0)</f>
        <v>693.9632200504434</v>
      </c>
      <c r="P357" s="24" t="str">
        <f ca="1">IF(IF(RANDBETWEEN(1,$A$3)&lt;($D$2+1),RAND(),0)*O357&gt;Equity!O357,"Yes","")</f>
        <v/>
      </c>
      <c r="Q357" s="18">
        <f ca="1">IF(P357="",(RAND()/Overview!$K$22+Overview!$L$21)*O357,0)</f>
        <v>705.40921254381306</v>
      </c>
      <c r="R357" s="24" t="str">
        <f ca="1">IF(IF(RANDBETWEEN(1,$A$3)&lt;($D$2+1),RAND(),0)*Q357&gt;Equity!Q357,"Yes","")</f>
        <v/>
      </c>
      <c r="S357" s="18">
        <f ca="1">IF(R357="",(RAND()/Overview!$K$22+Overview!$L$21)*Q357,0)</f>
        <v>653.20927793090368</v>
      </c>
      <c r="T357" s="24" t="str">
        <f ca="1">IF(IF(RANDBETWEEN(1,$A$3)&lt;($D$2+1),RAND(),0)*S357&gt;Equity!S357,"Yes","")</f>
        <v/>
      </c>
      <c r="U357" s="18">
        <f ca="1">IF(T357="",(RAND()/Overview!$K$22+Overview!$L$21)*S357,0)</f>
        <v>579.50247323251835</v>
      </c>
      <c r="V357" s="24" t="str">
        <f ca="1">IF(IF(RANDBETWEEN(1,$A$3)&lt;($D$2+1),RAND(),0)*U357&gt;Equity!U357,"Yes","")</f>
        <v/>
      </c>
      <c r="W357" s="18">
        <f ca="1">IF(V357="",(RAND()/Overview!$K$22+Overview!$L$21)*U357,0)</f>
        <v>577.7047642885575</v>
      </c>
    </row>
    <row r="358" spans="2:23" x14ac:dyDescent="0.3">
      <c r="B358" s="4">
        <v>355</v>
      </c>
      <c r="C358" s="41">
        <v>860.70449750974581</v>
      </c>
      <c r="D358" s="24" t="str">
        <f ca="1">IF(IF(RANDBETWEEN(1,$A$3)=1,RAND(),0)*C358&gt;Equity!C358,"Yes","")</f>
        <v/>
      </c>
      <c r="E358" s="18">
        <f ca="1">IF(D358="",(RAND()/Overview!$K$22+Overview!$L$21)*C358,0)</f>
        <v>857.93169822026437</v>
      </c>
      <c r="F358" s="24" t="str">
        <f ca="1">IF(IF(RANDBETWEEN(1,$A$3)&lt;($D$2+1),RAND(),0)*E358&gt;Equity!E358,"Yes","")</f>
        <v/>
      </c>
      <c r="G358" s="18">
        <f ca="1">IF(F358="",(RAND()/Overview!$K$22+Overview!$L$21)*E358,0)</f>
        <v>950.64862050646161</v>
      </c>
      <c r="H358" s="24" t="str">
        <f ca="1">IF(IF(RANDBETWEEN(1,$A$3)&lt;($D$2+1),RAND(),0)*G358&gt;Equity!G358,"Yes","")</f>
        <v/>
      </c>
      <c r="I358" s="18">
        <f ca="1">IF(H358="",(RAND()/Overview!$K$22+Overview!$L$21)*G358,0)</f>
        <v>1114.39912848472</v>
      </c>
      <c r="J358" s="24" t="str">
        <f ca="1">IF(IF(RANDBETWEEN(1,$A$3)&lt;($D$2+1),RAND(),0)*I358&gt;Equity!I358,"Yes","")</f>
        <v/>
      </c>
      <c r="K358" s="18">
        <f ca="1">IF(J358="",(RAND()/Overview!$K$22+Overview!$L$21)*I358,0)</f>
        <v>937.26730379931553</v>
      </c>
      <c r="L358" s="24" t="str">
        <f ca="1">IF(IF(RANDBETWEEN(1,$A$3)&lt;($D$2+1),RAND(),0)*K358&gt;Equity!K358,"Yes","")</f>
        <v/>
      </c>
      <c r="M358" s="18">
        <f ca="1">IF(L358="",(RAND()/Overview!$K$22+Overview!$L$21)*K358,0)</f>
        <v>768.92974333222821</v>
      </c>
      <c r="N358" s="24" t="str">
        <f ca="1">IF(IF(RANDBETWEEN(1,$A$3)&lt;($D$2+1),RAND(),0)*M358&gt;Equity!M358,"Yes","")</f>
        <v/>
      </c>
      <c r="O358" s="18">
        <f ca="1">IF(N358="",(RAND()/Overview!$K$22+Overview!$L$21)*M358,0)</f>
        <v>908.68923125972105</v>
      </c>
      <c r="P358" s="24" t="str">
        <f ca="1">IF(IF(RANDBETWEEN(1,$A$3)&lt;($D$2+1),RAND(),0)*O358&gt;Equity!O358,"Yes","")</f>
        <v/>
      </c>
      <c r="Q358" s="18">
        <f ca="1">IF(P358="",(RAND()/Overview!$K$22+Overview!$L$21)*O358,0)</f>
        <v>788.55059212335527</v>
      </c>
      <c r="R358" s="24" t="str">
        <f ca="1">IF(IF(RANDBETWEEN(1,$A$3)&lt;($D$2+1),RAND(),0)*Q358&gt;Equity!Q358,"Yes","")</f>
        <v/>
      </c>
      <c r="S358" s="18">
        <f ca="1">IF(R358="",(RAND()/Overview!$K$22+Overview!$L$21)*Q358,0)</f>
        <v>734.44183181300048</v>
      </c>
      <c r="T358" s="24" t="str">
        <f ca="1">IF(IF(RANDBETWEEN(1,$A$3)&lt;($D$2+1),RAND(),0)*S358&gt;Equity!S358,"Yes","")</f>
        <v/>
      </c>
      <c r="U358" s="18">
        <f ca="1">IF(T358="",(RAND()/Overview!$K$22+Overview!$L$21)*S358,0)</f>
        <v>700.18866956485567</v>
      </c>
      <c r="V358" s="24" t="str">
        <f ca="1">IF(IF(RANDBETWEEN(1,$A$3)&lt;($D$2+1),RAND(),0)*U358&gt;Equity!U358,"Yes","")</f>
        <v/>
      </c>
      <c r="W358" s="18">
        <f ca="1">IF(V358="",(RAND()/Overview!$K$22+Overview!$L$21)*U358,0)</f>
        <v>742.61764894257431</v>
      </c>
    </row>
    <row r="359" spans="2:23" x14ac:dyDescent="0.3">
      <c r="B359" s="4">
        <v>356</v>
      </c>
      <c r="C359" s="41">
        <v>857.34813514065002</v>
      </c>
      <c r="D359" s="24" t="str">
        <f ca="1">IF(IF(RANDBETWEEN(1,$A$3)=1,RAND(),0)*C359&gt;Equity!C359,"Yes","")</f>
        <v/>
      </c>
      <c r="E359" s="18">
        <f ca="1">IF(D359="",(RAND()/Overview!$K$22+Overview!$L$21)*C359,0)</f>
        <v>877.56158669201022</v>
      </c>
      <c r="F359" s="24" t="str">
        <f ca="1">IF(IF(RANDBETWEEN(1,$A$3)&lt;($D$2+1),RAND(),0)*E359&gt;Equity!E359,"Yes","")</f>
        <v/>
      </c>
      <c r="G359" s="18">
        <f ca="1">IF(F359="",(RAND()/Overview!$K$22+Overview!$L$21)*E359,0)</f>
        <v>980.08573226927933</v>
      </c>
      <c r="H359" s="24" t="str">
        <f ca="1">IF(IF(RANDBETWEEN(1,$A$3)&lt;($D$2+1),RAND(),0)*G359&gt;Equity!G359,"Yes","")</f>
        <v/>
      </c>
      <c r="I359" s="18">
        <f ca="1">IF(H359="",(RAND()/Overview!$K$22+Overview!$L$21)*G359,0)</f>
        <v>1028.1035322125049</v>
      </c>
      <c r="J359" s="24" t="str">
        <f ca="1">IF(IF(RANDBETWEEN(1,$A$3)&lt;($D$2+1),RAND(),0)*I359&gt;Equity!I359,"Yes","")</f>
        <v/>
      </c>
      <c r="K359" s="18">
        <f ca="1">IF(J359="",(RAND()/Overview!$K$22+Overview!$L$21)*I359,0)</f>
        <v>1147.9694900413799</v>
      </c>
      <c r="L359" s="24" t="str">
        <f ca="1">IF(IF(RANDBETWEEN(1,$A$3)&lt;($D$2+1),RAND(),0)*K359&gt;Equity!K359,"Yes","")</f>
        <v/>
      </c>
      <c r="M359" s="18">
        <f ca="1">IF(L359="",(RAND()/Overview!$K$22+Overview!$L$21)*K359,0)</f>
        <v>943.24708183771338</v>
      </c>
      <c r="N359" s="24" t="str">
        <f ca="1">IF(IF(RANDBETWEEN(1,$A$3)&lt;($D$2+1),RAND(),0)*M359&gt;Equity!M359,"Yes","")</f>
        <v/>
      </c>
      <c r="O359" s="18">
        <f ca="1">IF(N359="",(RAND()/Overview!$K$22+Overview!$L$21)*M359,0)</f>
        <v>857.48652426378487</v>
      </c>
      <c r="P359" s="24" t="str">
        <f ca="1">IF(IF(RANDBETWEEN(1,$A$3)&lt;($D$2+1),RAND(),0)*O359&gt;Equity!O359,"Yes","")</f>
        <v/>
      </c>
      <c r="Q359" s="18">
        <f ca="1">IF(P359="",(RAND()/Overview!$K$22+Overview!$L$21)*O359,0)</f>
        <v>893.23268138266769</v>
      </c>
      <c r="R359" s="24" t="str">
        <f ca="1">IF(IF(RANDBETWEEN(1,$A$3)&lt;($D$2+1),RAND(),0)*Q359&gt;Equity!Q359,"Yes","")</f>
        <v/>
      </c>
      <c r="S359" s="18">
        <f ca="1">IF(R359="",(RAND()/Overview!$K$22+Overview!$L$21)*Q359,0)</f>
        <v>884.41281318360768</v>
      </c>
      <c r="T359" s="24" t="str">
        <f ca="1">IF(IF(RANDBETWEEN(1,$A$3)&lt;($D$2+1),RAND(),0)*S359&gt;Equity!S359,"Yes","")</f>
        <v/>
      </c>
      <c r="U359" s="18">
        <f ca="1">IF(T359="",(RAND()/Overview!$K$22+Overview!$L$21)*S359,0)</f>
        <v>774.90250044400568</v>
      </c>
      <c r="V359" s="24" t="str">
        <f ca="1">IF(IF(RANDBETWEEN(1,$A$3)&lt;($D$2+1),RAND(),0)*U359&gt;Equity!U359,"Yes","")</f>
        <v/>
      </c>
      <c r="W359" s="18">
        <f ca="1">IF(V359="",(RAND()/Overview!$K$22+Overview!$L$21)*U359,0)</f>
        <v>745.9132953476028</v>
      </c>
    </row>
    <row r="360" spans="2:23" x14ac:dyDescent="0.3">
      <c r="B360" s="4">
        <v>357</v>
      </c>
      <c r="C360" s="41">
        <v>854.01422088532172</v>
      </c>
      <c r="D360" s="24" t="str">
        <f ca="1">IF(IF(RANDBETWEEN(1,$A$3)=1,RAND(),0)*C360&gt;Equity!C360,"Yes","")</f>
        <v/>
      </c>
      <c r="E360" s="18">
        <f ca="1">IF(D360="",(RAND()/Overview!$K$22+Overview!$L$21)*C360,0)</f>
        <v>833.91297512458755</v>
      </c>
      <c r="F360" s="24" t="str">
        <f ca="1">IF(IF(RANDBETWEEN(1,$A$3)&lt;($D$2+1),RAND(),0)*E360&gt;Equity!E360,"Yes","")</f>
        <v/>
      </c>
      <c r="G360" s="18">
        <f ca="1">IF(F360="",(RAND()/Overview!$K$22+Overview!$L$21)*E360,0)</f>
        <v>830.93817151024302</v>
      </c>
      <c r="H360" s="24" t="str">
        <f ca="1">IF(IF(RANDBETWEEN(1,$A$3)&lt;($D$2+1),RAND(),0)*G360&gt;Equity!G360,"Yes","")</f>
        <v/>
      </c>
      <c r="I360" s="18">
        <f ca="1">IF(H360="",(RAND()/Overview!$K$22+Overview!$L$21)*G360,0)</f>
        <v>691.72656762436691</v>
      </c>
      <c r="J360" s="24" t="str">
        <f ca="1">IF(IF(RANDBETWEEN(1,$A$3)&lt;($D$2+1),RAND(),0)*I360&gt;Equity!I360,"Yes","")</f>
        <v/>
      </c>
      <c r="K360" s="18">
        <f ca="1">IF(J360="",(RAND()/Overview!$K$22+Overview!$L$21)*I360,0)</f>
        <v>683.01395720508333</v>
      </c>
      <c r="L360" s="24" t="str">
        <f ca="1">IF(IF(RANDBETWEEN(1,$A$3)&lt;($D$2+1),RAND(),0)*K360&gt;Equity!K360,"Yes","")</f>
        <v/>
      </c>
      <c r="M360" s="18">
        <f ca="1">IF(L360="",(RAND()/Overview!$K$22+Overview!$L$21)*K360,0)</f>
        <v>809.20118881110807</v>
      </c>
      <c r="N360" s="24" t="str">
        <f ca="1">IF(IF(RANDBETWEEN(1,$A$3)&lt;($D$2+1),RAND(),0)*M360&gt;Equity!M360,"Yes","")</f>
        <v/>
      </c>
      <c r="O360" s="18">
        <f ca="1">IF(N360="",(RAND()/Overview!$K$22+Overview!$L$21)*M360,0)</f>
        <v>904.95022637748627</v>
      </c>
      <c r="P360" s="24" t="str">
        <f ca="1">IF(IF(RANDBETWEEN(1,$A$3)&lt;($D$2+1),RAND(),0)*O360&gt;Equity!O360,"Yes","")</f>
        <v/>
      </c>
      <c r="Q360" s="18">
        <f ca="1">IF(P360="",(RAND()/Overview!$K$22+Overview!$L$21)*O360,0)</f>
        <v>733.47615078198817</v>
      </c>
      <c r="R360" s="24" t="str">
        <f ca="1">IF(IF(RANDBETWEEN(1,$A$3)&lt;($D$2+1),RAND(),0)*Q360&gt;Equity!Q360,"Yes","")</f>
        <v/>
      </c>
      <c r="S360" s="18">
        <f ca="1">IF(R360="",(RAND()/Overview!$K$22+Overview!$L$21)*Q360,0)</f>
        <v>637.24540820348011</v>
      </c>
      <c r="T360" s="24" t="str">
        <f ca="1">IF(IF(RANDBETWEEN(1,$A$3)&lt;($D$2+1),RAND(),0)*S360&gt;Equity!S360,"Yes","")</f>
        <v/>
      </c>
      <c r="U360" s="18">
        <f ca="1">IF(T360="",(RAND()/Overview!$K$22+Overview!$L$21)*S360,0)</f>
        <v>749.90723043216008</v>
      </c>
      <c r="V360" s="24" t="str">
        <f ca="1">IF(IF(RANDBETWEEN(1,$A$3)&lt;($D$2+1),RAND(),0)*U360&gt;Equity!U360,"Yes","")</f>
        <v/>
      </c>
      <c r="W360" s="18">
        <f ca="1">IF(V360="",(RAND()/Overview!$K$22+Overview!$L$21)*U360,0)</f>
        <v>865.51264509318321</v>
      </c>
    </row>
    <row r="361" spans="2:23" x14ac:dyDescent="0.3">
      <c r="B361" s="4">
        <v>358</v>
      </c>
      <c r="C361" s="41">
        <v>850.70254235475318</v>
      </c>
      <c r="D361" s="24" t="str">
        <f ca="1">IF(IF(RANDBETWEEN(1,$A$3)=1,RAND(),0)*C361&gt;Equity!C361,"Yes","")</f>
        <v/>
      </c>
      <c r="E361" s="18">
        <f ca="1">IF(D361="",(RAND()/Overview!$K$22+Overview!$L$21)*C361,0)</f>
        <v>834.7582423147087</v>
      </c>
      <c r="F361" s="24" t="str">
        <f ca="1">IF(IF(RANDBETWEEN(1,$A$3)&lt;($D$2+1),RAND(),0)*E361&gt;Equity!E361,"Yes","")</f>
        <v/>
      </c>
      <c r="G361" s="18">
        <f ca="1">IF(F361="",(RAND()/Overview!$K$22+Overview!$L$21)*E361,0)</f>
        <v>680.4995377717629</v>
      </c>
      <c r="H361" s="24" t="str">
        <f ca="1">IF(IF(RANDBETWEEN(1,$A$3)&lt;($D$2+1),RAND(),0)*G361&gt;Equity!G361,"Yes","")</f>
        <v/>
      </c>
      <c r="I361" s="18">
        <f ca="1">IF(H361="",(RAND()/Overview!$K$22+Overview!$L$21)*G361,0)</f>
        <v>595.61990049501492</v>
      </c>
      <c r="J361" s="24" t="str">
        <f ca="1">IF(IF(RANDBETWEEN(1,$A$3)&lt;($D$2+1),RAND(),0)*I361&gt;Equity!I361,"Yes","")</f>
        <v/>
      </c>
      <c r="K361" s="18">
        <f ca="1">IF(J361="",(RAND()/Overview!$K$22+Overview!$L$21)*I361,0)</f>
        <v>554.94589092889225</v>
      </c>
      <c r="L361" s="24" t="str">
        <f ca="1">IF(IF(RANDBETWEEN(1,$A$3)&lt;($D$2+1),RAND(),0)*K361&gt;Equity!K361,"Yes","")</f>
        <v/>
      </c>
      <c r="M361" s="18">
        <f ca="1">IF(L361="",(RAND()/Overview!$K$22+Overview!$L$21)*K361,0)</f>
        <v>620.0196868781386</v>
      </c>
      <c r="N361" s="24" t="str">
        <f ca="1">IF(IF(RANDBETWEEN(1,$A$3)&lt;($D$2+1),RAND(),0)*M361&gt;Equity!M361,"Yes","")</f>
        <v/>
      </c>
      <c r="O361" s="18">
        <f ca="1">IF(N361="",(RAND()/Overview!$K$22+Overview!$L$21)*M361,0)</f>
        <v>520.21711716200753</v>
      </c>
      <c r="P361" s="24" t="str">
        <f ca="1">IF(IF(RANDBETWEEN(1,$A$3)&lt;($D$2+1),RAND(),0)*O361&gt;Equity!O361,"Yes","")</f>
        <v/>
      </c>
      <c r="Q361" s="18">
        <f ca="1">IF(P361="",(RAND()/Overview!$K$22+Overview!$L$21)*O361,0)</f>
        <v>497.0315565327885</v>
      </c>
      <c r="R361" s="24" t="str">
        <f ca="1">IF(IF(RANDBETWEEN(1,$A$3)&lt;($D$2+1),RAND(),0)*Q361&gt;Equity!Q361,"Yes","")</f>
        <v/>
      </c>
      <c r="S361" s="18">
        <f ca="1">IF(R361="",(RAND()/Overview!$K$22+Overview!$L$21)*Q361,0)</f>
        <v>449.49501258332259</v>
      </c>
      <c r="T361" s="24" t="str">
        <f ca="1">IF(IF(RANDBETWEEN(1,$A$3)&lt;($D$2+1),RAND(),0)*S361&gt;Equity!S361,"Yes","")</f>
        <v/>
      </c>
      <c r="U361" s="18">
        <f ca="1">IF(T361="",(RAND()/Overview!$K$22+Overview!$L$21)*S361,0)</f>
        <v>408.58881973207457</v>
      </c>
      <c r="V361" s="24" t="str">
        <f ca="1">IF(IF(RANDBETWEEN(1,$A$3)&lt;($D$2+1),RAND(),0)*U361&gt;Equity!U361,"Yes","")</f>
        <v/>
      </c>
      <c r="W361" s="18">
        <f ca="1">IF(V361="",(RAND()/Overview!$K$22+Overview!$L$21)*U361,0)</f>
        <v>430.35519610911996</v>
      </c>
    </row>
    <row r="362" spans="2:23" x14ac:dyDescent="0.3">
      <c r="B362" s="4">
        <v>359</v>
      </c>
      <c r="C362" s="41">
        <v>847.41288975512362</v>
      </c>
      <c r="D362" s="24" t="str">
        <f ca="1">IF(IF(RANDBETWEEN(1,$A$3)=1,RAND(),0)*C362&gt;Equity!C362,"Yes","")</f>
        <v/>
      </c>
      <c r="E362" s="18">
        <f ca="1">IF(D362="",(RAND()/Overview!$K$22+Overview!$L$21)*C362,0)</f>
        <v>868.89939469629849</v>
      </c>
      <c r="F362" s="24" t="str">
        <f ca="1">IF(IF(RANDBETWEEN(1,$A$3)&lt;($D$2+1),RAND(),0)*E362&gt;Equity!E362,"Yes","")</f>
        <v/>
      </c>
      <c r="G362" s="18">
        <f ca="1">IF(F362="",(RAND()/Overview!$K$22+Overview!$L$21)*E362,0)</f>
        <v>836.98521194849798</v>
      </c>
      <c r="H362" s="24" t="str">
        <f ca="1">IF(IF(RANDBETWEEN(1,$A$3)&lt;($D$2+1),RAND(),0)*G362&gt;Equity!G362,"Yes","")</f>
        <v/>
      </c>
      <c r="I362" s="18">
        <f ca="1">IF(H362="",(RAND()/Overview!$K$22+Overview!$L$21)*G362,0)</f>
        <v>951.10744054204474</v>
      </c>
      <c r="J362" s="24" t="str">
        <f ca="1">IF(IF(RANDBETWEEN(1,$A$3)&lt;($D$2+1),RAND(),0)*I362&gt;Equity!I362,"Yes","")</f>
        <v/>
      </c>
      <c r="K362" s="18">
        <f ca="1">IF(J362="",(RAND()/Overview!$K$22+Overview!$L$21)*I362,0)</f>
        <v>933.13909493327901</v>
      </c>
      <c r="L362" s="24" t="str">
        <f ca="1">IF(IF(RANDBETWEEN(1,$A$3)&lt;($D$2+1),RAND(),0)*K362&gt;Equity!K362,"Yes","")</f>
        <v/>
      </c>
      <c r="M362" s="18">
        <f ca="1">IF(L362="",(RAND()/Overview!$K$22+Overview!$L$21)*K362,0)</f>
        <v>1060.7872476566868</v>
      </c>
      <c r="N362" s="24" t="str">
        <f ca="1">IF(IF(RANDBETWEEN(1,$A$3)&lt;($D$2+1),RAND(),0)*M362&gt;Equity!M362,"Yes","")</f>
        <v/>
      </c>
      <c r="O362" s="18">
        <f ca="1">IF(N362="",(RAND()/Overview!$K$22+Overview!$L$21)*M362,0)</f>
        <v>1254.0672256166263</v>
      </c>
      <c r="P362" s="24" t="str">
        <f ca="1">IF(IF(RANDBETWEEN(1,$A$3)&lt;($D$2+1),RAND(),0)*O362&gt;Equity!O362,"Yes","")</f>
        <v/>
      </c>
      <c r="Q362" s="18">
        <f ca="1">IF(P362="",(RAND()/Overview!$K$22+Overview!$L$21)*O362,0)</f>
        <v>1131.8147696395856</v>
      </c>
      <c r="R362" s="24" t="str">
        <f ca="1">IF(IF(RANDBETWEEN(1,$A$3)&lt;($D$2+1),RAND(),0)*Q362&gt;Equity!Q362,"Yes","")</f>
        <v/>
      </c>
      <c r="S362" s="18">
        <f ca="1">IF(R362="",(RAND()/Overview!$K$22+Overview!$L$21)*Q362,0)</f>
        <v>1126.6234602992949</v>
      </c>
      <c r="T362" s="24" t="str">
        <f ca="1">IF(IF(RANDBETWEEN(1,$A$3)&lt;($D$2+1),RAND(),0)*S362&gt;Equity!S362,"Yes","")</f>
        <v/>
      </c>
      <c r="U362" s="18">
        <f ca="1">IF(T362="",(RAND()/Overview!$K$22+Overview!$L$21)*S362,0)</f>
        <v>1054.2129574442911</v>
      </c>
      <c r="V362" s="24" t="str">
        <f ca="1">IF(IF(RANDBETWEEN(1,$A$3)&lt;($D$2+1),RAND(),0)*U362&gt;Equity!U362,"Yes","")</f>
        <v/>
      </c>
      <c r="W362" s="18">
        <f ca="1">IF(V362="",(RAND()/Overview!$K$22+Overview!$L$21)*U362,0)</f>
        <v>893.81734323360763</v>
      </c>
    </row>
    <row r="363" spans="2:23" x14ac:dyDescent="0.3">
      <c r="B363" s="4">
        <v>360</v>
      </c>
      <c r="C363" s="41">
        <v>844.14505584896108</v>
      </c>
      <c r="D363" s="24" t="str">
        <f ca="1">IF(IF(RANDBETWEEN(1,$A$3)=1,RAND(),0)*C363&gt;Equity!C363,"Yes","")</f>
        <v/>
      </c>
      <c r="E363" s="18">
        <f ca="1">IF(D363="",(RAND()/Overview!$K$22+Overview!$L$21)*C363,0)</f>
        <v>867.05488369662442</v>
      </c>
      <c r="F363" s="24" t="str">
        <f ca="1">IF(IF(RANDBETWEEN(1,$A$3)&lt;($D$2+1),RAND(),0)*E363&gt;Equity!E363,"Yes","")</f>
        <v/>
      </c>
      <c r="G363" s="18">
        <f ca="1">IF(F363="",(RAND()/Overview!$K$22+Overview!$L$21)*E363,0)</f>
        <v>991.06140504503264</v>
      </c>
      <c r="H363" s="24" t="str">
        <f ca="1">IF(IF(RANDBETWEEN(1,$A$3)&lt;($D$2+1),RAND(),0)*G363&gt;Equity!G363,"Yes","")</f>
        <v/>
      </c>
      <c r="I363" s="18">
        <f ca="1">IF(H363="",(RAND()/Overview!$K$22+Overview!$L$21)*G363,0)</f>
        <v>1180.1737621683592</v>
      </c>
      <c r="J363" s="24" t="str">
        <f ca="1">IF(IF(RANDBETWEEN(1,$A$3)&lt;($D$2+1),RAND(),0)*I363&gt;Equity!I363,"Yes","")</f>
        <v/>
      </c>
      <c r="K363" s="18">
        <f ca="1">IF(J363="",(RAND()/Overview!$K$22+Overview!$L$21)*I363,0)</f>
        <v>1399.1873031651353</v>
      </c>
      <c r="L363" s="24" t="str">
        <f ca="1">IF(IF(RANDBETWEEN(1,$A$3)&lt;($D$2+1),RAND(),0)*K363&gt;Equity!K363,"Yes","")</f>
        <v/>
      </c>
      <c r="M363" s="18">
        <f ca="1">IF(L363="",(RAND()/Overview!$K$22+Overview!$L$21)*K363,0)</f>
        <v>1364.0811626071372</v>
      </c>
      <c r="N363" s="24" t="str">
        <f ca="1">IF(IF(RANDBETWEEN(1,$A$3)&lt;($D$2+1),RAND(),0)*M363&gt;Equity!M363,"Yes","")</f>
        <v/>
      </c>
      <c r="O363" s="18">
        <f ca="1">IF(N363="",(RAND()/Overview!$K$22+Overview!$L$21)*M363,0)</f>
        <v>1266.5736725370389</v>
      </c>
      <c r="P363" s="24" t="str">
        <f ca="1">IF(IF(RANDBETWEEN(1,$A$3)&lt;($D$2+1),RAND(),0)*O363&gt;Equity!O363,"Yes","")</f>
        <v/>
      </c>
      <c r="Q363" s="18">
        <f ca="1">IF(P363="",(RAND()/Overview!$K$22+Overview!$L$21)*O363,0)</f>
        <v>1117.0904077912046</v>
      </c>
      <c r="R363" s="24" t="str">
        <f ca="1">IF(IF(RANDBETWEEN(1,$A$3)&lt;($D$2+1),RAND(),0)*Q363&gt;Equity!Q363,"Yes","")</f>
        <v/>
      </c>
      <c r="S363" s="18">
        <f ca="1">IF(R363="",(RAND()/Overview!$K$22+Overview!$L$21)*Q363,0)</f>
        <v>1195.5601413765842</v>
      </c>
      <c r="T363" s="24" t="str">
        <f ca="1">IF(IF(RANDBETWEEN(1,$A$3)&lt;($D$2+1),RAND(),0)*S363&gt;Equity!S363,"Yes","")</f>
        <v/>
      </c>
      <c r="U363" s="18">
        <f ca="1">IF(T363="",(RAND()/Overview!$K$22+Overview!$L$21)*S363,0)</f>
        <v>1158.2585556588083</v>
      </c>
      <c r="V363" s="24" t="str">
        <f ca="1">IF(IF(RANDBETWEEN(1,$A$3)&lt;($D$2+1),RAND(),0)*U363&gt;Equity!U363,"Yes","")</f>
        <v/>
      </c>
      <c r="W363" s="18">
        <f ca="1">IF(V363="",(RAND()/Overview!$K$22+Overview!$L$21)*U363,0)</f>
        <v>1176.4591019095678</v>
      </c>
    </row>
    <row r="364" spans="2:23" x14ac:dyDescent="0.3">
      <c r="B364" s="4">
        <v>361</v>
      </c>
      <c r="C364" s="41">
        <v>840.89883591700311</v>
      </c>
      <c r="D364" s="24" t="str">
        <f ca="1">IF(IF(RANDBETWEEN(1,$A$3)=1,RAND(),0)*C364&gt;Equity!C364,"Yes","")</f>
        <v/>
      </c>
      <c r="E364" s="18">
        <f ca="1">IF(D364="",(RAND()/Overview!$K$22+Overview!$L$21)*C364,0)</f>
        <v>742.61100700296834</v>
      </c>
      <c r="F364" s="24" t="str">
        <f ca="1">IF(IF(RANDBETWEEN(1,$A$3)&lt;($D$2+1),RAND(),0)*E364&gt;Equity!E364,"Yes","")</f>
        <v/>
      </c>
      <c r="G364" s="18">
        <f ca="1">IF(F364="",(RAND()/Overview!$K$22+Overview!$L$21)*E364,0)</f>
        <v>709.86240647458192</v>
      </c>
      <c r="H364" s="24" t="str">
        <f ca="1">IF(IF(RANDBETWEEN(1,$A$3)&lt;($D$2+1),RAND(),0)*G364&gt;Equity!G364,"Yes","")</f>
        <v/>
      </c>
      <c r="I364" s="18">
        <f ca="1">IF(H364="",(RAND()/Overview!$K$22+Overview!$L$21)*G364,0)</f>
        <v>746.87891259669755</v>
      </c>
      <c r="J364" s="24" t="str">
        <f ca="1">IF(IF(RANDBETWEEN(1,$A$3)&lt;($D$2+1),RAND(),0)*I364&gt;Equity!I364,"Yes","")</f>
        <v/>
      </c>
      <c r="K364" s="18">
        <f ca="1">IF(J364="",(RAND()/Overview!$K$22+Overview!$L$21)*I364,0)</f>
        <v>725.64566773037313</v>
      </c>
      <c r="L364" s="24" t="str">
        <f ca="1">IF(IF(RANDBETWEEN(1,$A$3)&lt;($D$2+1),RAND(),0)*K364&gt;Equity!K364,"Yes","")</f>
        <v/>
      </c>
      <c r="M364" s="18">
        <f ca="1">IF(L364="",(RAND()/Overview!$K$22+Overview!$L$21)*K364,0)</f>
        <v>723.05519554087914</v>
      </c>
      <c r="N364" s="24" t="str">
        <f ca="1">IF(IF(RANDBETWEEN(1,$A$3)&lt;($D$2+1),RAND(),0)*M364&gt;Equity!M364,"Yes","")</f>
        <v/>
      </c>
      <c r="O364" s="18">
        <f ca="1">IF(N364="",(RAND()/Overview!$K$22+Overview!$L$21)*M364,0)</f>
        <v>713.06808583697409</v>
      </c>
      <c r="P364" s="24" t="str">
        <f ca="1">IF(IF(RANDBETWEEN(1,$A$3)&lt;($D$2+1),RAND(),0)*O364&gt;Equity!O364,"Yes","")</f>
        <v/>
      </c>
      <c r="Q364" s="18">
        <f ca="1">IF(P364="",(RAND()/Overview!$K$22+Overview!$L$21)*O364,0)</f>
        <v>685.17158362404268</v>
      </c>
      <c r="R364" s="24" t="str">
        <f ca="1">IF(IF(RANDBETWEEN(1,$A$3)&lt;($D$2+1),RAND(),0)*Q364&gt;Equity!Q364,"Yes","")</f>
        <v/>
      </c>
      <c r="S364" s="18">
        <f ca="1">IF(R364="",(RAND()/Overview!$K$22+Overview!$L$21)*Q364,0)</f>
        <v>664.9237965736163</v>
      </c>
      <c r="T364" s="24" t="str">
        <f ca="1">IF(IF(RANDBETWEEN(1,$A$3)&lt;($D$2+1),RAND(),0)*S364&gt;Equity!S364,"Yes","")</f>
        <v/>
      </c>
      <c r="U364" s="18">
        <f ca="1">IF(T364="",(RAND()/Overview!$K$22+Overview!$L$21)*S364,0)</f>
        <v>683.61538630706514</v>
      </c>
      <c r="V364" s="24" t="str">
        <f ca="1">IF(IF(RANDBETWEEN(1,$A$3)&lt;($D$2+1),RAND(),0)*U364&gt;Equity!U364,"Yes","")</f>
        <v/>
      </c>
      <c r="W364" s="18">
        <f ca="1">IF(V364="",(RAND()/Overview!$K$22+Overview!$L$21)*U364,0)</f>
        <v>741.39044564522101</v>
      </c>
    </row>
    <row r="365" spans="2:23" x14ac:dyDescent="0.3">
      <c r="B365" s="4">
        <v>362</v>
      </c>
      <c r="C365" s="41">
        <v>837.67402772073024</v>
      </c>
      <c r="D365" s="24" t="str">
        <f ca="1">IF(IF(RANDBETWEEN(1,$A$3)=1,RAND(),0)*C365&gt;Equity!C365,"Yes","")</f>
        <v/>
      </c>
      <c r="E365" s="18">
        <f ca="1">IF(D365="",(RAND()/Overview!$K$22+Overview!$L$21)*C365,0)</f>
        <v>776.60958276609472</v>
      </c>
      <c r="F365" s="24" t="str">
        <f ca="1">IF(IF(RANDBETWEEN(1,$A$3)&lt;($D$2+1),RAND(),0)*E365&gt;Equity!E365,"Yes","")</f>
        <v/>
      </c>
      <c r="G365" s="18">
        <f ca="1">IF(F365="",(RAND()/Overview!$K$22+Overview!$L$21)*E365,0)</f>
        <v>924.43476486462748</v>
      </c>
      <c r="H365" s="24" t="str">
        <f ca="1">IF(IF(RANDBETWEEN(1,$A$3)&lt;($D$2+1),RAND(),0)*G365&gt;Equity!G365,"Yes","")</f>
        <v/>
      </c>
      <c r="I365" s="18">
        <f ca="1">IF(H365="",(RAND()/Overview!$K$22+Overview!$L$21)*G365,0)</f>
        <v>1053.7799869998435</v>
      </c>
      <c r="J365" s="24" t="str">
        <f ca="1">IF(IF(RANDBETWEEN(1,$A$3)&lt;($D$2+1),RAND(),0)*I365&gt;Equity!I365,"Yes","")</f>
        <v/>
      </c>
      <c r="K365" s="18">
        <f ca="1">IF(J365="",(RAND()/Overview!$K$22+Overview!$L$21)*I365,0)</f>
        <v>1232.646066968369</v>
      </c>
      <c r="L365" s="24" t="str">
        <f ca="1">IF(IF(RANDBETWEEN(1,$A$3)&lt;($D$2+1),RAND(),0)*K365&gt;Equity!K365,"Yes","")</f>
        <v/>
      </c>
      <c r="M365" s="18">
        <f ca="1">IF(L365="",(RAND()/Overview!$K$22+Overview!$L$21)*K365,0)</f>
        <v>1119.2429223764684</v>
      </c>
      <c r="N365" s="24" t="str">
        <f ca="1">IF(IF(RANDBETWEEN(1,$A$3)&lt;($D$2+1),RAND(),0)*M365&gt;Equity!M365,"Yes","")</f>
        <v/>
      </c>
      <c r="O365" s="18">
        <f ca="1">IF(N365="",(RAND()/Overview!$K$22+Overview!$L$21)*M365,0)</f>
        <v>1258.2544168347151</v>
      </c>
      <c r="P365" s="24" t="str">
        <f ca="1">IF(IF(RANDBETWEEN(1,$A$3)&lt;($D$2+1),RAND(),0)*O365&gt;Equity!O365,"Yes","")</f>
        <v/>
      </c>
      <c r="Q365" s="18">
        <f ca="1">IF(P365="",(RAND()/Overview!$K$22+Overview!$L$21)*O365,0)</f>
        <v>1278.2739785163737</v>
      </c>
      <c r="R365" s="24" t="str">
        <f ca="1">IF(IF(RANDBETWEEN(1,$A$3)&lt;($D$2+1),RAND(),0)*Q365&gt;Equity!Q365,"Yes","")</f>
        <v/>
      </c>
      <c r="S365" s="18">
        <f ca="1">IF(R365="",(RAND()/Overview!$K$22+Overview!$L$21)*Q365,0)</f>
        <v>1238.4209706734637</v>
      </c>
      <c r="T365" s="24" t="str">
        <f ca="1">IF(IF(RANDBETWEEN(1,$A$3)&lt;($D$2+1),RAND(),0)*S365&gt;Equity!S365,"Yes","")</f>
        <v/>
      </c>
      <c r="U365" s="18">
        <f ca="1">IF(T365="",(RAND()/Overview!$K$22+Overview!$L$21)*S365,0)</f>
        <v>1446.2119473501505</v>
      </c>
      <c r="V365" s="24" t="str">
        <f ca="1">IF(IF(RANDBETWEEN(1,$A$3)&lt;($D$2+1),RAND(),0)*U365&gt;Equity!U365,"Yes","")</f>
        <v/>
      </c>
      <c r="W365" s="18">
        <f ca="1">IF(V365="",(RAND()/Overview!$K$22+Overview!$L$21)*U365,0)</f>
        <v>1394.3109677680693</v>
      </c>
    </row>
    <row r="366" spans="2:23" x14ac:dyDescent="0.3">
      <c r="B366" s="4">
        <v>363</v>
      </c>
      <c r="C366" s="41">
        <v>834.47043146556393</v>
      </c>
      <c r="D366" s="24" t="str">
        <f ca="1">IF(IF(RANDBETWEEN(1,$A$3)=1,RAND(),0)*C366&gt;Equity!C366,"Yes","")</f>
        <v/>
      </c>
      <c r="E366" s="18">
        <f ca="1">IF(D366="",(RAND()/Overview!$K$22+Overview!$L$21)*C366,0)</f>
        <v>693.6486372955053</v>
      </c>
      <c r="F366" s="24" t="str">
        <f ca="1">IF(IF(RANDBETWEEN(1,$A$3)&lt;($D$2+1),RAND(),0)*E366&gt;Equity!E366,"Yes","")</f>
        <v/>
      </c>
      <c r="G366" s="18">
        <f ca="1">IF(F366="",(RAND()/Overview!$K$22+Overview!$L$21)*E366,0)</f>
        <v>570.13316876197644</v>
      </c>
      <c r="H366" s="24" t="str">
        <f ca="1">IF(IF(RANDBETWEEN(1,$A$3)&lt;($D$2+1),RAND(),0)*G366&gt;Equity!G366,"Yes","")</f>
        <v/>
      </c>
      <c r="I366" s="18">
        <f ca="1">IF(H366="",(RAND()/Overview!$K$22+Overview!$L$21)*G366,0)</f>
        <v>645.50240292117269</v>
      </c>
      <c r="J366" s="24" t="str">
        <f ca="1">IF(IF(RANDBETWEEN(1,$A$3)&lt;($D$2+1),RAND(),0)*I366&gt;Equity!I366,"Yes","")</f>
        <v/>
      </c>
      <c r="K366" s="18">
        <f ca="1">IF(J366="",(RAND()/Overview!$K$22+Overview!$L$21)*I366,0)</f>
        <v>619.97527428645367</v>
      </c>
      <c r="L366" s="24" t="str">
        <f ca="1">IF(IF(RANDBETWEEN(1,$A$3)&lt;($D$2+1),RAND(),0)*K366&gt;Equity!K366,"Yes","")</f>
        <v/>
      </c>
      <c r="M366" s="18">
        <f ca="1">IF(L366="",(RAND()/Overview!$K$22+Overview!$L$21)*K366,0)</f>
        <v>605.85789109749317</v>
      </c>
      <c r="N366" s="24" t="str">
        <f ca="1">IF(IF(RANDBETWEEN(1,$A$3)&lt;($D$2+1),RAND(),0)*M366&gt;Equity!M366,"Yes","")</f>
        <v/>
      </c>
      <c r="O366" s="18">
        <f ca="1">IF(N366="",(RAND()/Overview!$K$22+Overview!$L$21)*M366,0)</f>
        <v>666.9870796769444</v>
      </c>
      <c r="P366" s="24" t="str">
        <f ca="1">IF(IF(RANDBETWEEN(1,$A$3)&lt;($D$2+1),RAND(),0)*O366&gt;Equity!O366,"Yes","")</f>
        <v/>
      </c>
      <c r="Q366" s="18">
        <f ca="1">IF(P366="",(RAND()/Overview!$K$22+Overview!$L$21)*O366,0)</f>
        <v>637.27864058520493</v>
      </c>
      <c r="R366" s="24" t="str">
        <f ca="1">IF(IF(RANDBETWEEN(1,$A$3)&lt;($D$2+1),RAND(),0)*Q366&gt;Equity!Q366,"Yes","")</f>
        <v/>
      </c>
      <c r="S366" s="18">
        <f ca="1">IF(R366="",(RAND()/Overview!$K$22+Overview!$L$21)*Q366,0)</f>
        <v>606.00398759493805</v>
      </c>
      <c r="T366" s="24" t="str">
        <f ca="1">IF(IF(RANDBETWEEN(1,$A$3)&lt;($D$2+1),RAND(),0)*S366&gt;Equity!S366,"Yes","")</f>
        <v/>
      </c>
      <c r="U366" s="18">
        <f ca="1">IF(T366="",(RAND()/Overview!$K$22+Overview!$L$21)*S366,0)</f>
        <v>612.83193798204354</v>
      </c>
      <c r="V366" s="24" t="str">
        <f ca="1">IF(IF(RANDBETWEEN(1,$A$3)&lt;($D$2+1),RAND(),0)*U366&gt;Equity!U366,"Yes","")</f>
        <v/>
      </c>
      <c r="W366" s="18">
        <f ca="1">IF(V366="",(RAND()/Overview!$K$22+Overview!$L$21)*U366,0)</f>
        <v>661.26141261378325</v>
      </c>
    </row>
    <row r="367" spans="2:23" x14ac:dyDescent="0.3">
      <c r="B367" s="4">
        <v>364</v>
      </c>
      <c r="C367" s="41">
        <v>831.28784976469046</v>
      </c>
      <c r="D367" s="24" t="str">
        <f ca="1">IF(IF(RANDBETWEEN(1,$A$3)=1,RAND(),0)*C367&gt;Equity!C367,"Yes","")</f>
        <v/>
      </c>
      <c r="E367" s="18">
        <f ca="1">IF(D367="",(RAND()/Overview!$K$22+Overview!$L$21)*C367,0)</f>
        <v>681.08680193268947</v>
      </c>
      <c r="F367" s="24" t="str">
        <f ca="1">IF(IF(RANDBETWEEN(1,$A$3)&lt;($D$2+1),RAND(),0)*E367&gt;Equity!E367,"Yes","")</f>
        <v/>
      </c>
      <c r="G367" s="18">
        <f ca="1">IF(F367="",(RAND()/Overview!$K$22+Overview!$L$21)*E367,0)</f>
        <v>782.8282029616787</v>
      </c>
      <c r="H367" s="24" t="str">
        <f ca="1">IF(IF(RANDBETWEEN(1,$A$3)&lt;($D$2+1),RAND(),0)*G367&gt;Equity!G367,"Yes","")</f>
        <v/>
      </c>
      <c r="I367" s="18">
        <f ca="1">IF(H367="",(RAND()/Overview!$K$22+Overview!$L$21)*G367,0)</f>
        <v>792.72844275880425</v>
      </c>
      <c r="J367" s="24" t="str">
        <f ca="1">IF(IF(RANDBETWEEN(1,$A$3)&lt;($D$2+1),RAND(),0)*I367&gt;Equity!I367,"Yes","")</f>
        <v/>
      </c>
      <c r="K367" s="18">
        <f ca="1">IF(J367="",(RAND()/Overview!$K$22+Overview!$L$21)*I367,0)</f>
        <v>719.02023619478962</v>
      </c>
      <c r="L367" s="24" t="str">
        <f ca="1">IF(IF(RANDBETWEEN(1,$A$3)&lt;($D$2+1),RAND(),0)*K367&gt;Equity!K367,"Yes","")</f>
        <v/>
      </c>
      <c r="M367" s="18">
        <f ca="1">IF(L367="",(RAND()/Overview!$K$22+Overview!$L$21)*K367,0)</f>
        <v>638.7545145799927</v>
      </c>
      <c r="N367" s="24" t="str">
        <f ca="1">IF(IF(RANDBETWEEN(1,$A$3)&lt;($D$2+1),RAND(),0)*M367&gt;Equity!M367,"Yes","")</f>
        <v/>
      </c>
      <c r="O367" s="18">
        <f ca="1">IF(N367="",(RAND()/Overview!$K$22+Overview!$L$21)*M367,0)</f>
        <v>608.00879762312525</v>
      </c>
      <c r="P367" s="24" t="str">
        <f ca="1">IF(IF(RANDBETWEEN(1,$A$3)&lt;($D$2+1),RAND(),0)*O367&gt;Equity!O367,"Yes","")</f>
        <v/>
      </c>
      <c r="Q367" s="18">
        <f ca="1">IF(P367="",(RAND()/Overview!$K$22+Overview!$L$21)*O367,0)</f>
        <v>570.87634542774765</v>
      </c>
      <c r="R367" s="24" t="str">
        <f ca="1">IF(IF(RANDBETWEEN(1,$A$3)&lt;($D$2+1),RAND(),0)*Q367&gt;Equity!Q367,"Yes","")</f>
        <v/>
      </c>
      <c r="S367" s="18">
        <f ca="1">IF(R367="",(RAND()/Overview!$K$22+Overview!$L$21)*Q367,0)</f>
        <v>465.40230210403115</v>
      </c>
      <c r="T367" s="24" t="str">
        <f ca="1">IF(IF(RANDBETWEEN(1,$A$3)&lt;($D$2+1),RAND(),0)*S367&gt;Equity!S367,"Yes","")</f>
        <v/>
      </c>
      <c r="U367" s="18">
        <f ca="1">IF(T367="",(RAND()/Overview!$K$22+Overview!$L$21)*S367,0)</f>
        <v>526.43898949502352</v>
      </c>
      <c r="V367" s="24" t="str">
        <f ca="1">IF(IF(RANDBETWEEN(1,$A$3)&lt;($D$2+1),RAND(),0)*U367&gt;Equity!U367,"Yes","")</f>
        <v/>
      </c>
      <c r="W367" s="18">
        <f ca="1">IF(V367="",(RAND()/Overview!$K$22+Overview!$L$21)*U367,0)</f>
        <v>552.27784274838484</v>
      </c>
    </row>
    <row r="368" spans="2:23" x14ac:dyDescent="0.3">
      <c r="B368" s="4">
        <v>365</v>
      </c>
      <c r="C368" s="41">
        <v>828.12608760354158</v>
      </c>
      <c r="D368" s="24" t="str">
        <f ca="1">IF(IF(RANDBETWEEN(1,$A$3)=1,RAND(),0)*C368&gt;Equity!C368,"Yes","")</f>
        <v/>
      </c>
      <c r="E368" s="18">
        <f ca="1">IF(D368="",(RAND()/Overview!$K$22+Overview!$L$21)*C368,0)</f>
        <v>856.98347546095374</v>
      </c>
      <c r="F368" s="24" t="str">
        <f ca="1">IF(IF(RANDBETWEEN(1,$A$3)&lt;($D$2+1),RAND(),0)*E368&gt;Equity!E368,"Yes","")</f>
        <v/>
      </c>
      <c r="G368" s="18">
        <f ca="1">IF(F368="",(RAND()/Overview!$K$22+Overview!$L$21)*E368,0)</f>
        <v>917.17626081477908</v>
      </c>
      <c r="H368" s="24" t="str">
        <f ca="1">IF(IF(RANDBETWEEN(1,$A$3)&lt;($D$2+1),RAND(),0)*G368&gt;Equity!G368,"Yes","")</f>
        <v/>
      </c>
      <c r="I368" s="18">
        <f ca="1">IF(H368="",(RAND()/Overview!$K$22+Overview!$L$21)*G368,0)</f>
        <v>777.35921502831604</v>
      </c>
      <c r="J368" s="24" t="str">
        <f ca="1">IF(IF(RANDBETWEEN(1,$A$3)&lt;($D$2+1),RAND(),0)*I368&gt;Equity!I368,"Yes","")</f>
        <v/>
      </c>
      <c r="K368" s="18">
        <f ca="1">IF(J368="",(RAND()/Overview!$K$22+Overview!$L$21)*I368,0)</f>
        <v>694.04074971212026</v>
      </c>
      <c r="L368" s="24" t="str">
        <f ca="1">IF(IF(RANDBETWEEN(1,$A$3)&lt;($D$2+1),RAND(),0)*K368&gt;Equity!K368,"Yes","")</f>
        <v/>
      </c>
      <c r="M368" s="18">
        <f ca="1">IF(L368="",(RAND()/Overview!$K$22+Overview!$L$21)*K368,0)</f>
        <v>672.55013121689171</v>
      </c>
      <c r="N368" s="24" t="str">
        <f ca="1">IF(IF(RANDBETWEEN(1,$A$3)&lt;($D$2+1),RAND(),0)*M368&gt;Equity!M368,"Yes","")</f>
        <v/>
      </c>
      <c r="O368" s="18">
        <f ca="1">IF(N368="",(RAND()/Overview!$K$22+Overview!$L$21)*M368,0)</f>
        <v>805.57487036677901</v>
      </c>
      <c r="P368" s="24" t="str">
        <f ca="1">IF(IF(RANDBETWEEN(1,$A$3)&lt;($D$2+1),RAND(),0)*O368&gt;Equity!O368,"Yes","")</f>
        <v/>
      </c>
      <c r="Q368" s="18">
        <f ca="1">IF(P368="",(RAND()/Overview!$K$22+Overview!$L$21)*O368,0)</f>
        <v>913.03135258188252</v>
      </c>
      <c r="R368" s="24" t="str">
        <f ca="1">IF(IF(RANDBETWEEN(1,$A$3)&lt;($D$2+1),RAND(),0)*Q368&gt;Equity!Q368,"Yes","")</f>
        <v/>
      </c>
      <c r="S368" s="18">
        <f ca="1">IF(R368="",(RAND()/Overview!$K$22+Overview!$L$21)*Q368,0)</f>
        <v>798.85460149454036</v>
      </c>
      <c r="T368" s="24" t="str">
        <f ca="1">IF(IF(RANDBETWEEN(1,$A$3)&lt;($D$2+1),RAND(),0)*S368&gt;Equity!S368,"Yes","")</f>
        <v/>
      </c>
      <c r="U368" s="18">
        <f ca="1">IF(T368="",(RAND()/Overview!$K$22+Overview!$L$21)*S368,0)</f>
        <v>769.45480949634896</v>
      </c>
      <c r="V368" s="24" t="str">
        <f ca="1">IF(IF(RANDBETWEEN(1,$A$3)&lt;($D$2+1),RAND(),0)*U368&gt;Equity!U368,"Yes","")</f>
        <v/>
      </c>
      <c r="W368" s="18">
        <f ca="1">IF(V368="",(RAND()/Overview!$K$22+Overview!$L$21)*U368,0)</f>
        <v>833.62303349575177</v>
      </c>
    </row>
    <row r="369" spans="2:23" x14ac:dyDescent="0.3">
      <c r="B369" s="4">
        <v>366</v>
      </c>
      <c r="C369" s="41">
        <v>824.98495230487902</v>
      </c>
      <c r="D369" s="24" t="str">
        <f ca="1">IF(IF(RANDBETWEEN(1,$A$3)=1,RAND(),0)*C369&gt;Equity!C369,"Yes","")</f>
        <v/>
      </c>
      <c r="E369" s="18">
        <f ca="1">IF(D369="",(RAND()/Overview!$K$22+Overview!$L$21)*C369,0)</f>
        <v>798.94350986269887</v>
      </c>
      <c r="F369" s="24" t="str">
        <f ca="1">IF(IF(RANDBETWEEN(1,$A$3)&lt;($D$2+1),RAND(),0)*E369&gt;Equity!E369,"Yes","")</f>
        <v/>
      </c>
      <c r="G369" s="18">
        <f ca="1">IF(F369="",(RAND()/Overview!$K$22+Overview!$L$21)*E369,0)</f>
        <v>737.19254622100061</v>
      </c>
      <c r="H369" s="24" t="str">
        <f ca="1">IF(IF(RANDBETWEEN(1,$A$3)&lt;($D$2+1),RAND(),0)*G369&gt;Equity!G369,"Yes","")</f>
        <v/>
      </c>
      <c r="I369" s="18">
        <f ca="1">IF(H369="",(RAND()/Overview!$K$22+Overview!$L$21)*G369,0)</f>
        <v>666.28450081121878</v>
      </c>
      <c r="J369" s="24" t="str">
        <f ca="1">IF(IF(RANDBETWEEN(1,$A$3)&lt;($D$2+1),RAND(),0)*I369&gt;Equity!I369,"Yes","")</f>
        <v/>
      </c>
      <c r="K369" s="18">
        <f ca="1">IF(J369="",(RAND()/Overview!$K$22+Overview!$L$21)*I369,0)</f>
        <v>616.07245572246507</v>
      </c>
      <c r="L369" s="24" t="str">
        <f ca="1">IF(IF(RANDBETWEEN(1,$A$3)&lt;($D$2+1),RAND(),0)*K369&gt;Equity!K369,"Yes","")</f>
        <v/>
      </c>
      <c r="M369" s="18">
        <f ca="1">IF(L369="",(RAND()/Overview!$K$22+Overview!$L$21)*K369,0)</f>
        <v>593.13534192234295</v>
      </c>
      <c r="N369" s="24" t="str">
        <f ca="1">IF(IF(RANDBETWEEN(1,$A$3)&lt;($D$2+1),RAND(),0)*M369&gt;Equity!M369,"Yes","")</f>
        <v/>
      </c>
      <c r="O369" s="18">
        <f ca="1">IF(N369="",(RAND()/Overview!$K$22+Overview!$L$21)*M369,0)</f>
        <v>680.20528245697176</v>
      </c>
      <c r="P369" s="24" t="str">
        <f ca="1">IF(IF(RANDBETWEEN(1,$A$3)&lt;($D$2+1),RAND(),0)*O369&gt;Equity!O369,"Yes","")</f>
        <v/>
      </c>
      <c r="Q369" s="18">
        <f ca="1">IF(P369="",(RAND()/Overview!$K$22+Overview!$L$21)*O369,0)</f>
        <v>569.64173885081414</v>
      </c>
      <c r="R369" s="24" t="str">
        <f ca="1">IF(IF(RANDBETWEEN(1,$A$3)&lt;($D$2+1),RAND(),0)*Q369&gt;Equity!Q369,"Yes","")</f>
        <v/>
      </c>
      <c r="S369" s="18">
        <f ca="1">IF(R369="",(RAND()/Overview!$K$22+Overview!$L$21)*Q369,0)</f>
        <v>640.85022675380026</v>
      </c>
      <c r="T369" s="24" t="str">
        <f ca="1">IF(IF(RANDBETWEEN(1,$A$3)&lt;($D$2+1),RAND(),0)*S369&gt;Equity!S369,"Yes","")</f>
        <v/>
      </c>
      <c r="U369" s="18">
        <f ca="1">IF(T369="",(RAND()/Overview!$K$22+Overview!$L$21)*S369,0)</f>
        <v>767.39601579513771</v>
      </c>
      <c r="V369" s="24" t="str">
        <f ca="1">IF(IF(RANDBETWEEN(1,$A$3)&lt;($D$2+1),RAND(),0)*U369&gt;Equity!U369,"Yes","")</f>
        <v/>
      </c>
      <c r="W369" s="18">
        <f ca="1">IF(V369="",(RAND()/Overview!$K$22+Overview!$L$21)*U369,0)</f>
        <v>649.12047431189717</v>
      </c>
    </row>
    <row r="370" spans="2:23" x14ac:dyDescent="0.3">
      <c r="B370" s="4">
        <v>367</v>
      </c>
      <c r="C370" s="41">
        <v>821.86425349449053</v>
      </c>
      <c r="D370" s="24" t="str">
        <f ca="1">IF(IF(RANDBETWEEN(1,$A$3)=1,RAND(),0)*C370&gt;Equity!C370,"Yes","")</f>
        <v/>
      </c>
      <c r="E370" s="18">
        <f ca="1">IF(D370="",(RAND()/Overview!$K$22+Overview!$L$21)*C370,0)</f>
        <v>953.03646514129935</v>
      </c>
      <c r="F370" s="24" t="str">
        <f ca="1">IF(IF(RANDBETWEEN(1,$A$3)&lt;($D$2+1),RAND(),0)*E370&gt;Equity!E370,"Yes","")</f>
        <v/>
      </c>
      <c r="G370" s="18">
        <f ca="1">IF(F370="",(RAND()/Overview!$K$22+Overview!$L$21)*E370,0)</f>
        <v>942.71385722425805</v>
      </c>
      <c r="H370" s="24" t="str">
        <f ca="1">IF(IF(RANDBETWEEN(1,$A$3)&lt;($D$2+1),RAND(),0)*G370&gt;Equity!G370,"Yes","")</f>
        <v/>
      </c>
      <c r="I370" s="18">
        <f ca="1">IF(H370="",(RAND()/Overview!$K$22+Overview!$L$21)*G370,0)</f>
        <v>1036.7781629648866</v>
      </c>
      <c r="J370" s="24" t="str">
        <f ca="1">IF(IF(RANDBETWEEN(1,$A$3)&lt;($D$2+1),RAND(),0)*I370&gt;Equity!I370,"Yes","")</f>
        <v/>
      </c>
      <c r="K370" s="18">
        <f ca="1">IF(J370="",(RAND()/Overview!$K$22+Overview!$L$21)*I370,0)</f>
        <v>943.24518334003653</v>
      </c>
      <c r="L370" s="24" t="str">
        <f ca="1">IF(IF(RANDBETWEEN(1,$A$3)&lt;($D$2+1),RAND(),0)*K370&gt;Equity!K370,"Yes","")</f>
        <v/>
      </c>
      <c r="M370" s="18">
        <f ca="1">IF(L370="",(RAND()/Overview!$K$22+Overview!$L$21)*K370,0)</f>
        <v>1105.5406543902566</v>
      </c>
      <c r="N370" s="24" t="str">
        <f ca="1">IF(IF(RANDBETWEEN(1,$A$3)&lt;($D$2+1),RAND(),0)*M370&gt;Equity!M370,"Yes","")</f>
        <v/>
      </c>
      <c r="O370" s="18">
        <f ca="1">IF(N370="",(RAND()/Overview!$K$22+Overview!$L$21)*M370,0)</f>
        <v>1092.8973596604571</v>
      </c>
      <c r="P370" s="24" t="str">
        <f ca="1">IF(IF(RANDBETWEEN(1,$A$3)&lt;($D$2+1),RAND(),0)*O370&gt;Equity!O370,"Yes","")</f>
        <v/>
      </c>
      <c r="Q370" s="18">
        <f ca="1">IF(P370="",(RAND()/Overview!$K$22+Overview!$L$21)*O370,0)</f>
        <v>1199.797992887459</v>
      </c>
      <c r="R370" s="24" t="str">
        <f ca="1">IF(IF(RANDBETWEEN(1,$A$3)&lt;($D$2+1),RAND(),0)*Q370&gt;Equity!Q370,"Yes","")</f>
        <v/>
      </c>
      <c r="S370" s="18">
        <f ca="1">IF(R370="",(RAND()/Overview!$K$22+Overview!$L$21)*Q370,0)</f>
        <v>1314.8289070861185</v>
      </c>
      <c r="T370" s="24" t="str">
        <f ca="1">IF(IF(RANDBETWEEN(1,$A$3)&lt;($D$2+1),RAND(),0)*S370&gt;Equity!S370,"Yes","")</f>
        <v/>
      </c>
      <c r="U370" s="18">
        <f ca="1">IF(T370="",(RAND()/Overview!$K$22+Overview!$L$21)*S370,0)</f>
        <v>1349.457216489139</v>
      </c>
      <c r="V370" s="24" t="str">
        <f ca="1">IF(IF(RANDBETWEEN(1,$A$3)&lt;($D$2+1),RAND(),0)*U370&gt;Equity!U370,"Yes","")</f>
        <v/>
      </c>
      <c r="W370" s="18">
        <f ca="1">IF(V370="",(RAND()/Overview!$K$22+Overview!$L$21)*U370,0)</f>
        <v>1527.2218235661494</v>
      </c>
    </row>
    <row r="371" spans="2:23" x14ac:dyDescent="0.3">
      <c r="B371" s="4">
        <v>368</v>
      </c>
      <c r="C371" s="41">
        <v>818.76380306748888</v>
      </c>
      <c r="D371" s="24" t="str">
        <f ca="1">IF(IF(RANDBETWEEN(1,$A$3)=1,RAND(),0)*C371&gt;Equity!C371,"Yes","")</f>
        <v/>
      </c>
      <c r="E371" s="18">
        <f ca="1">IF(D371="",(RAND()/Overview!$K$22+Overview!$L$21)*C371,0)</f>
        <v>680.37292738424105</v>
      </c>
      <c r="F371" s="24" t="str">
        <f ca="1">IF(IF(RANDBETWEEN(1,$A$3)&lt;($D$2+1),RAND(),0)*E371&gt;Equity!E371,"Yes","")</f>
        <v/>
      </c>
      <c r="G371" s="18">
        <f ca="1">IF(F371="",(RAND()/Overview!$K$22+Overview!$L$21)*E371,0)</f>
        <v>656.29119934686605</v>
      </c>
      <c r="H371" s="24" t="str">
        <f ca="1">IF(IF(RANDBETWEEN(1,$A$3)&lt;($D$2+1),RAND(),0)*G371&gt;Equity!G371,"Yes","")</f>
        <v/>
      </c>
      <c r="I371" s="18">
        <f ca="1">IF(H371="",(RAND()/Overview!$K$22+Overview!$L$21)*G371,0)</f>
        <v>577.67412772837838</v>
      </c>
      <c r="J371" s="24" t="str">
        <f ca="1">IF(IF(RANDBETWEEN(1,$A$3)&lt;($D$2+1),RAND(),0)*I371&gt;Equity!I371,"Yes","")</f>
        <v/>
      </c>
      <c r="K371" s="18">
        <f ca="1">IF(J371="",(RAND()/Overview!$K$22+Overview!$L$21)*I371,0)</f>
        <v>462.74747959936792</v>
      </c>
      <c r="L371" s="24" t="str">
        <f ca="1">IF(IF(RANDBETWEEN(1,$A$3)&lt;($D$2+1),RAND(),0)*K371&gt;Equity!K371,"Yes","")</f>
        <v/>
      </c>
      <c r="M371" s="18">
        <f ca="1">IF(L371="",(RAND()/Overview!$K$22+Overview!$L$21)*K371,0)</f>
        <v>523.19142927125893</v>
      </c>
      <c r="N371" s="24" t="str">
        <f ca="1">IF(IF(RANDBETWEEN(1,$A$3)&lt;($D$2+1),RAND(),0)*M371&gt;Equity!M371,"Yes","")</f>
        <v/>
      </c>
      <c r="O371" s="18">
        <f ca="1">IF(N371="",(RAND()/Overview!$K$22+Overview!$L$21)*M371,0)</f>
        <v>611.95694492769348</v>
      </c>
      <c r="P371" s="24" t="str">
        <f ca="1">IF(IF(RANDBETWEEN(1,$A$3)&lt;($D$2+1),RAND(),0)*O371&gt;Equity!O371,"Yes","")</f>
        <v/>
      </c>
      <c r="Q371" s="18">
        <f ca="1">IF(P371="",(RAND()/Overview!$K$22+Overview!$L$21)*O371,0)</f>
        <v>654.10608243582033</v>
      </c>
      <c r="R371" s="24" t="str">
        <f ca="1">IF(IF(RANDBETWEEN(1,$A$3)&lt;($D$2+1),RAND(),0)*Q371&gt;Equity!Q371,"Yes","")</f>
        <v/>
      </c>
      <c r="S371" s="18">
        <f ca="1">IF(R371="",(RAND()/Overview!$K$22+Overview!$L$21)*Q371,0)</f>
        <v>708.49288290778554</v>
      </c>
      <c r="T371" s="24" t="str">
        <f ca="1">IF(IF(RANDBETWEEN(1,$A$3)&lt;($D$2+1),RAND(),0)*S371&gt;Equity!S371,"Yes","")</f>
        <v/>
      </c>
      <c r="U371" s="18">
        <f ca="1">IF(T371="",(RAND()/Overview!$K$22+Overview!$L$21)*S371,0)</f>
        <v>669.86123254387417</v>
      </c>
      <c r="V371" s="24" t="str">
        <f ca="1">IF(IF(RANDBETWEEN(1,$A$3)&lt;($D$2+1),RAND(),0)*U371&gt;Equity!U371,"Yes","")</f>
        <v/>
      </c>
      <c r="W371" s="18">
        <f ca="1">IF(V371="",(RAND()/Overview!$K$22+Overview!$L$21)*U371,0)</f>
        <v>662.23221235032076</v>
      </c>
    </row>
    <row r="372" spans="2:23" x14ac:dyDescent="0.3">
      <c r="B372" s="4">
        <v>369</v>
      </c>
      <c r="C372" s="41">
        <v>815.68341515518011</v>
      </c>
      <c r="D372" s="24" t="str">
        <f ca="1">IF(IF(RANDBETWEEN(1,$A$3)=1,RAND(),0)*C372&gt;Equity!C372,"Yes","")</f>
        <v/>
      </c>
      <c r="E372" s="18">
        <f ca="1">IF(D372="",(RAND()/Overview!$K$22+Overview!$L$21)*C372,0)</f>
        <v>829.80199209262719</v>
      </c>
      <c r="F372" s="24" t="str">
        <f ca="1">IF(IF(RANDBETWEEN(1,$A$3)&lt;($D$2+1),RAND(),0)*E372&gt;Equity!E372,"Yes","")</f>
        <v/>
      </c>
      <c r="G372" s="18">
        <f ca="1">IF(F372="",(RAND()/Overview!$K$22+Overview!$L$21)*E372,0)</f>
        <v>876.27944677064806</v>
      </c>
      <c r="H372" s="24" t="str">
        <f ca="1">IF(IF(RANDBETWEEN(1,$A$3)&lt;($D$2+1),RAND(),0)*G372&gt;Equity!G372,"Yes","")</f>
        <v/>
      </c>
      <c r="I372" s="18">
        <f ca="1">IF(H372="",(RAND()/Overview!$K$22+Overview!$L$21)*G372,0)</f>
        <v>1047.4691515451855</v>
      </c>
      <c r="J372" s="24" t="str">
        <f ca="1">IF(IF(RANDBETWEEN(1,$A$3)&lt;($D$2+1),RAND(),0)*I372&gt;Equity!I372,"Yes","")</f>
        <v/>
      </c>
      <c r="K372" s="18">
        <f ca="1">IF(J372="",(RAND()/Overview!$K$22+Overview!$L$21)*I372,0)</f>
        <v>1229.4760323371645</v>
      </c>
      <c r="L372" s="24" t="str">
        <f ca="1">IF(IF(RANDBETWEEN(1,$A$3)&lt;($D$2+1),RAND(),0)*K372&gt;Equity!K372,"Yes","")</f>
        <v/>
      </c>
      <c r="M372" s="18">
        <f ca="1">IF(L372="",(RAND()/Overview!$K$22+Overview!$L$21)*K372,0)</f>
        <v>1454.6358178003948</v>
      </c>
      <c r="N372" s="24" t="str">
        <f ca="1">IF(IF(RANDBETWEEN(1,$A$3)&lt;($D$2+1),RAND(),0)*M372&gt;Equity!M372,"Yes","")</f>
        <v/>
      </c>
      <c r="O372" s="18">
        <f ca="1">IF(N372="",(RAND()/Overview!$K$22+Overview!$L$21)*M372,0)</f>
        <v>1326.1457122265692</v>
      </c>
      <c r="P372" s="24" t="str">
        <f ca="1">IF(IF(RANDBETWEEN(1,$A$3)&lt;($D$2+1),RAND(),0)*O372&gt;Equity!O372,"Yes","")</f>
        <v/>
      </c>
      <c r="Q372" s="18">
        <f ca="1">IF(P372="",(RAND()/Overview!$K$22+Overview!$L$21)*O372,0)</f>
        <v>1270.0721987066722</v>
      </c>
      <c r="R372" s="24" t="str">
        <f ca="1">IF(IF(RANDBETWEEN(1,$A$3)&lt;($D$2+1),RAND(),0)*Q372&gt;Equity!Q372,"Yes","")</f>
        <v/>
      </c>
      <c r="S372" s="18">
        <f ca="1">IF(R372="",(RAND()/Overview!$K$22+Overview!$L$21)*Q372,0)</f>
        <v>1230.4855552600493</v>
      </c>
      <c r="T372" s="24" t="str">
        <f ca="1">IF(IF(RANDBETWEEN(1,$A$3)&lt;($D$2+1),RAND(),0)*S372&gt;Equity!S372,"Yes","")</f>
        <v/>
      </c>
      <c r="U372" s="18">
        <f ca="1">IF(T372="",(RAND()/Overview!$K$22+Overview!$L$21)*S372,0)</f>
        <v>1451.0914191559555</v>
      </c>
      <c r="V372" s="24" t="str">
        <f ca="1">IF(IF(RANDBETWEEN(1,$A$3)&lt;($D$2+1),RAND(),0)*U372&gt;Equity!U372,"Yes","")</f>
        <v/>
      </c>
      <c r="W372" s="18">
        <f ca="1">IF(V372="",(RAND()/Overview!$K$22+Overview!$L$21)*U372,0)</f>
        <v>1609.6291517793497</v>
      </c>
    </row>
    <row r="373" spans="2:23" x14ac:dyDescent="0.3">
      <c r="B373" s="4">
        <v>370</v>
      </c>
      <c r="C373" s="41">
        <v>812.62290609251534</v>
      </c>
      <c r="D373" s="24" t="str">
        <f ca="1">IF(IF(RANDBETWEEN(1,$A$3)=1,RAND(),0)*C373&gt;Equity!C373,"Yes","")</f>
        <v/>
      </c>
      <c r="E373" s="18">
        <f ca="1">IF(D373="",(RAND()/Overview!$K$22+Overview!$L$21)*C373,0)</f>
        <v>943.50221866465336</v>
      </c>
      <c r="F373" s="24" t="str">
        <f ca="1">IF(IF(RANDBETWEEN(1,$A$3)&lt;($D$2+1),RAND(),0)*E373&gt;Equity!E373,"Yes","")</f>
        <v/>
      </c>
      <c r="G373" s="18">
        <f ca="1">IF(F373="",(RAND()/Overview!$K$22+Overview!$L$21)*E373,0)</f>
        <v>881.49202635755978</v>
      </c>
      <c r="H373" s="24" t="str">
        <f ca="1">IF(IF(RANDBETWEEN(1,$A$3)&lt;($D$2+1),RAND(),0)*G373&gt;Equity!G373,"Yes","")</f>
        <v/>
      </c>
      <c r="I373" s="18">
        <f ca="1">IF(H373="",(RAND()/Overview!$K$22+Overview!$L$21)*G373,0)</f>
        <v>883.91241231669051</v>
      </c>
      <c r="J373" s="24" t="str">
        <f ca="1">IF(IF(RANDBETWEEN(1,$A$3)&lt;($D$2+1),RAND(),0)*I373&gt;Equity!I373,"Yes","")</f>
        <v/>
      </c>
      <c r="K373" s="18">
        <f ca="1">IF(J373="",(RAND()/Overview!$K$22+Overview!$L$21)*I373,0)</f>
        <v>1014.9150193280116</v>
      </c>
      <c r="L373" s="24" t="str">
        <f ca="1">IF(IF(RANDBETWEEN(1,$A$3)&lt;($D$2+1),RAND(),0)*K373&gt;Equity!K373,"Yes","")</f>
        <v/>
      </c>
      <c r="M373" s="18">
        <f ca="1">IF(L373="",(RAND()/Overview!$K$22+Overview!$L$21)*K373,0)</f>
        <v>925.14735674053225</v>
      </c>
      <c r="N373" s="24" t="str">
        <f ca="1">IF(IF(RANDBETWEEN(1,$A$3)&lt;($D$2+1),RAND(),0)*M373&gt;Equity!M373,"Yes","")</f>
        <v/>
      </c>
      <c r="O373" s="18">
        <f ca="1">IF(N373="",(RAND()/Overview!$K$22+Overview!$L$21)*M373,0)</f>
        <v>1009.8506417042854</v>
      </c>
      <c r="P373" s="24" t="str">
        <f ca="1">IF(IF(RANDBETWEEN(1,$A$3)&lt;($D$2+1),RAND(),0)*O373&gt;Equity!O373,"Yes","")</f>
        <v/>
      </c>
      <c r="Q373" s="18">
        <f ca="1">IF(P373="",(RAND()/Overview!$K$22+Overview!$L$21)*O373,0)</f>
        <v>902.43598129696466</v>
      </c>
      <c r="R373" s="24" t="str">
        <f ca="1">IF(IF(RANDBETWEEN(1,$A$3)&lt;($D$2+1),RAND(),0)*Q373&gt;Equity!Q373,"Yes","")</f>
        <v/>
      </c>
      <c r="S373" s="18">
        <f ca="1">IF(R373="",(RAND()/Overview!$K$22+Overview!$L$21)*Q373,0)</f>
        <v>1066.1310819485407</v>
      </c>
      <c r="T373" s="24" t="str">
        <f ca="1">IF(IF(RANDBETWEEN(1,$A$3)&lt;($D$2+1),RAND(),0)*S373&gt;Equity!S373,"Yes","")</f>
        <v/>
      </c>
      <c r="U373" s="18">
        <f ca="1">IF(T373="",(RAND()/Overview!$K$22+Overview!$L$21)*S373,0)</f>
        <v>930.57119527030045</v>
      </c>
      <c r="V373" s="24" t="str">
        <f ca="1">IF(IF(RANDBETWEEN(1,$A$3)&lt;($D$2+1),RAND(),0)*U373&gt;Equity!U373,"Yes","")</f>
        <v/>
      </c>
      <c r="W373" s="18">
        <f ca="1">IF(V373="",(RAND()/Overview!$K$22+Overview!$L$21)*U373,0)</f>
        <v>962.138856290121</v>
      </c>
    </row>
    <row r="374" spans="2:23" x14ac:dyDescent="0.3">
      <c r="B374" s="4">
        <v>371</v>
      </c>
      <c r="C374" s="41">
        <v>809.58209438609208</v>
      </c>
      <c r="D374" s="24" t="str">
        <f ca="1">IF(IF(RANDBETWEEN(1,$A$3)=1,RAND(),0)*C374&gt;Equity!C374,"Yes","")</f>
        <v/>
      </c>
      <c r="E374" s="18">
        <f ca="1">IF(D374="",(RAND()/Overview!$K$22+Overview!$L$21)*C374,0)</f>
        <v>931.04393291538781</v>
      </c>
      <c r="F374" s="24" t="str">
        <f ca="1">IF(IF(RANDBETWEEN(1,$A$3)&lt;($D$2+1),RAND(),0)*E374&gt;Equity!E374,"Yes","")</f>
        <v/>
      </c>
      <c r="G374" s="18">
        <f ca="1">IF(F374="",(RAND()/Overview!$K$22+Overview!$L$21)*E374,0)</f>
        <v>808.31059573790264</v>
      </c>
      <c r="H374" s="24" t="str">
        <f ca="1">IF(IF(RANDBETWEEN(1,$A$3)&lt;($D$2+1),RAND(),0)*G374&gt;Equity!G374,"Yes","")</f>
        <v/>
      </c>
      <c r="I374" s="18">
        <f ca="1">IF(H374="",(RAND()/Overview!$K$22+Overview!$L$21)*G374,0)</f>
        <v>744.50573234436308</v>
      </c>
      <c r="J374" s="24" t="str">
        <f ca="1">IF(IF(RANDBETWEEN(1,$A$3)&lt;($D$2+1),RAND(),0)*I374&gt;Equity!I374,"Yes","")</f>
        <v/>
      </c>
      <c r="K374" s="18">
        <f ca="1">IF(J374="",(RAND()/Overview!$K$22+Overview!$L$21)*I374,0)</f>
        <v>679.73525510409604</v>
      </c>
      <c r="L374" s="24" t="str">
        <f ca="1">IF(IF(RANDBETWEEN(1,$A$3)&lt;($D$2+1),RAND(),0)*K374&gt;Equity!K374,"Yes","")</f>
        <v/>
      </c>
      <c r="M374" s="18">
        <f ca="1">IF(L374="",(RAND()/Overview!$K$22+Overview!$L$21)*K374,0)</f>
        <v>637.6200032131328</v>
      </c>
      <c r="N374" s="24" t="str">
        <f ca="1">IF(IF(RANDBETWEEN(1,$A$3)&lt;($D$2+1),RAND(),0)*M374&gt;Equity!M374,"Yes","")</f>
        <v/>
      </c>
      <c r="O374" s="18">
        <f ca="1">IF(N374="",(RAND()/Overview!$K$22+Overview!$L$21)*M374,0)</f>
        <v>580.8994877874652</v>
      </c>
      <c r="P374" s="24" t="str">
        <f ca="1">IF(IF(RANDBETWEEN(1,$A$3)&lt;($D$2+1),RAND(),0)*O374&gt;Equity!O374,"Yes","")</f>
        <v/>
      </c>
      <c r="Q374" s="18">
        <f ca="1">IF(P374="",(RAND()/Overview!$K$22+Overview!$L$21)*O374,0)</f>
        <v>552.78302833556882</v>
      </c>
      <c r="R374" s="24" t="str">
        <f ca="1">IF(IF(RANDBETWEEN(1,$A$3)&lt;($D$2+1),RAND(),0)*Q374&gt;Equity!Q374,"Yes","")</f>
        <v/>
      </c>
      <c r="S374" s="18">
        <f ca="1">IF(R374="",(RAND()/Overview!$K$22+Overview!$L$21)*Q374,0)</f>
        <v>483.86896006815329</v>
      </c>
      <c r="T374" s="24" t="str">
        <f ca="1">IF(IF(RANDBETWEEN(1,$A$3)&lt;($D$2+1),RAND(),0)*S374&gt;Equity!S374,"Yes","")</f>
        <v/>
      </c>
      <c r="U374" s="18">
        <f ca="1">IF(T374="",(RAND()/Overview!$K$22+Overview!$L$21)*S374,0)</f>
        <v>558.22855366777003</v>
      </c>
      <c r="V374" s="24" t="str">
        <f ca="1">IF(IF(RANDBETWEEN(1,$A$3)&lt;($D$2+1),RAND(),0)*U374&gt;Equity!U374,"Yes","")</f>
        <v/>
      </c>
      <c r="W374" s="18">
        <f ca="1">IF(V374="",(RAND()/Overview!$K$22+Overview!$L$21)*U374,0)</f>
        <v>551.47472389121026</v>
      </c>
    </row>
    <row r="375" spans="2:23" x14ac:dyDescent="0.3">
      <c r="B375" s="4">
        <v>372</v>
      </c>
      <c r="C375" s="41">
        <v>806.5608006827232</v>
      </c>
      <c r="D375" s="24" t="str">
        <f ca="1">IF(IF(RANDBETWEEN(1,$A$3)=1,RAND(),0)*C375&gt;Equity!C375,"Yes","")</f>
        <v/>
      </c>
      <c r="E375" s="18">
        <f ca="1">IF(D375="",(RAND()/Overview!$K$22+Overview!$L$21)*C375,0)</f>
        <v>847.69247834217003</v>
      </c>
      <c r="F375" s="24" t="str">
        <f ca="1">IF(IF(RANDBETWEEN(1,$A$3)&lt;($D$2+1),RAND(),0)*E375&gt;Equity!E375,"Yes","")</f>
        <v/>
      </c>
      <c r="G375" s="18">
        <f ca="1">IF(F375="",(RAND()/Overview!$K$22+Overview!$L$21)*E375,0)</f>
        <v>722.24695802909616</v>
      </c>
      <c r="H375" s="24" t="str">
        <f ca="1">IF(IF(RANDBETWEEN(1,$A$3)&lt;($D$2+1),RAND(),0)*G375&gt;Equity!G375,"Yes","")</f>
        <v/>
      </c>
      <c r="I375" s="18">
        <f ca="1">IF(H375="",(RAND()/Overview!$K$22+Overview!$L$21)*G375,0)</f>
        <v>809.08953443139308</v>
      </c>
      <c r="J375" s="24" t="str">
        <f ca="1">IF(IF(RANDBETWEEN(1,$A$3)&lt;($D$2+1),RAND(),0)*I375&gt;Equity!I375,"Yes","")</f>
        <v/>
      </c>
      <c r="K375" s="18">
        <f ca="1">IF(J375="",(RAND()/Overview!$K$22+Overview!$L$21)*I375,0)</f>
        <v>797.55467029986198</v>
      </c>
      <c r="L375" s="24" t="str">
        <f ca="1">IF(IF(RANDBETWEEN(1,$A$3)&lt;($D$2+1),RAND(),0)*K375&gt;Equity!K375,"Yes","")</f>
        <v/>
      </c>
      <c r="M375" s="18">
        <f ca="1">IF(L375="",(RAND()/Overview!$K$22+Overview!$L$21)*K375,0)</f>
        <v>847.9885107324136</v>
      </c>
      <c r="N375" s="24" t="str">
        <f ca="1">IF(IF(RANDBETWEEN(1,$A$3)&lt;($D$2+1),RAND(),0)*M375&gt;Equity!M375,"Yes","")</f>
        <v/>
      </c>
      <c r="O375" s="18">
        <f ca="1">IF(N375="",(RAND()/Overview!$K$22+Overview!$L$21)*M375,0)</f>
        <v>696.65677466205398</v>
      </c>
      <c r="P375" s="24" t="str">
        <f ca="1">IF(IF(RANDBETWEEN(1,$A$3)&lt;($D$2+1),RAND(),0)*O375&gt;Equity!O375,"Yes","")</f>
        <v/>
      </c>
      <c r="Q375" s="18">
        <f ca="1">IF(P375="",(RAND()/Overview!$K$22+Overview!$L$21)*O375,0)</f>
        <v>804.33990212844628</v>
      </c>
      <c r="R375" s="24" t="str">
        <f ca="1">IF(IF(RANDBETWEEN(1,$A$3)&lt;($D$2+1),RAND(),0)*Q375&gt;Equity!Q375,"Yes","")</f>
        <v/>
      </c>
      <c r="S375" s="18">
        <f ca="1">IF(R375="",(RAND()/Overview!$K$22+Overview!$L$21)*Q375,0)</f>
        <v>656.69004846075677</v>
      </c>
      <c r="T375" s="24" t="str">
        <f ca="1">IF(IF(RANDBETWEEN(1,$A$3)&lt;($D$2+1),RAND(),0)*S375&gt;Equity!S375,"Yes","")</f>
        <v/>
      </c>
      <c r="U375" s="18">
        <f ca="1">IF(T375="",(RAND()/Overview!$K$22+Overview!$L$21)*S375,0)</f>
        <v>754.76268348475219</v>
      </c>
      <c r="V375" s="24" t="str">
        <f ca="1">IF(IF(RANDBETWEEN(1,$A$3)&lt;($D$2+1),RAND(),0)*U375&gt;Equity!U375,"Yes","")</f>
        <v/>
      </c>
      <c r="W375" s="18">
        <f ca="1">IF(V375="",(RAND()/Overview!$K$22+Overview!$L$21)*U375,0)</f>
        <v>615.66889828585181</v>
      </c>
    </row>
    <row r="376" spans="2:23" x14ac:dyDescent="0.3">
      <c r="B376" s="4">
        <v>373</v>
      </c>
      <c r="C376" s="41">
        <v>803.5588477385154</v>
      </c>
      <c r="D376" s="24" t="str">
        <f ca="1">IF(IF(RANDBETWEEN(1,$A$3)=1,RAND(),0)*C376&gt;Equity!C376,"Yes","")</f>
        <v/>
      </c>
      <c r="E376" s="18">
        <f ca="1">IF(D376="",(RAND()/Overview!$K$22+Overview!$L$21)*C376,0)</f>
        <v>814.54892817444227</v>
      </c>
      <c r="F376" s="24" t="str">
        <f ca="1">IF(IF(RANDBETWEEN(1,$A$3)&lt;($D$2+1),RAND(),0)*E376&gt;Equity!E376,"Yes","")</f>
        <v/>
      </c>
      <c r="G376" s="18">
        <f ca="1">IF(F376="",(RAND()/Overview!$K$22+Overview!$L$21)*E376,0)</f>
        <v>867.25042093343745</v>
      </c>
      <c r="H376" s="24" t="str">
        <f ca="1">IF(IF(RANDBETWEEN(1,$A$3)&lt;($D$2+1),RAND(),0)*G376&gt;Equity!G376,"Yes","")</f>
        <v/>
      </c>
      <c r="I376" s="18">
        <f ca="1">IF(H376="",(RAND()/Overview!$K$22+Overview!$L$21)*G376,0)</f>
        <v>903.65218883890975</v>
      </c>
      <c r="J376" s="24" t="str">
        <f ca="1">IF(IF(RANDBETWEEN(1,$A$3)&lt;($D$2+1),RAND(),0)*I376&gt;Equity!I376,"Yes","")</f>
        <v/>
      </c>
      <c r="K376" s="18">
        <f ca="1">IF(J376="",(RAND()/Overview!$K$22+Overview!$L$21)*I376,0)</f>
        <v>934.64686853764397</v>
      </c>
      <c r="L376" s="24" t="str">
        <f ca="1">IF(IF(RANDBETWEEN(1,$A$3)&lt;($D$2+1),RAND(),0)*K376&gt;Equity!K376,"Yes","")</f>
        <v/>
      </c>
      <c r="M376" s="18">
        <f ca="1">IF(L376="",(RAND()/Overview!$K$22+Overview!$L$21)*K376,0)</f>
        <v>965.80992120366352</v>
      </c>
      <c r="N376" s="24" t="str">
        <f ca="1">IF(IF(RANDBETWEEN(1,$A$3)&lt;($D$2+1),RAND(),0)*M376&gt;Equity!M376,"Yes","")</f>
        <v/>
      </c>
      <c r="O376" s="18">
        <f ca="1">IF(N376="",(RAND()/Overview!$K$22+Overview!$L$21)*M376,0)</f>
        <v>1006.9336684976703</v>
      </c>
      <c r="P376" s="24" t="str">
        <f ca="1">IF(IF(RANDBETWEEN(1,$A$3)&lt;($D$2+1),RAND(),0)*O376&gt;Equity!O376,"Yes","")</f>
        <v/>
      </c>
      <c r="Q376" s="18">
        <f ca="1">IF(P376="",(RAND()/Overview!$K$22+Overview!$L$21)*O376,0)</f>
        <v>926.36429100034297</v>
      </c>
      <c r="R376" s="24" t="str">
        <f ca="1">IF(IF(RANDBETWEEN(1,$A$3)&lt;($D$2+1),RAND(),0)*Q376&gt;Equity!Q376,"Yes","")</f>
        <v/>
      </c>
      <c r="S376" s="18">
        <f ca="1">IF(R376="",(RAND()/Overview!$K$22+Overview!$L$21)*Q376,0)</f>
        <v>807.44943921240315</v>
      </c>
      <c r="T376" s="24" t="str">
        <f ca="1">IF(IF(RANDBETWEEN(1,$A$3)&lt;($D$2+1),RAND(),0)*S376&gt;Equity!S376,"Yes","")</f>
        <v/>
      </c>
      <c r="U376" s="18">
        <f ca="1">IF(T376="",(RAND()/Overview!$K$22+Overview!$L$21)*S376,0)</f>
        <v>873.35000761903279</v>
      </c>
      <c r="V376" s="24" t="str">
        <f ca="1">IF(IF(RANDBETWEEN(1,$A$3)&lt;($D$2+1),RAND(),0)*U376&gt;Equity!U376,"Yes","")</f>
        <v/>
      </c>
      <c r="W376" s="18">
        <f ca="1">IF(V376="",(RAND()/Overview!$K$22+Overview!$L$21)*U376,0)</f>
        <v>838.78017300895453</v>
      </c>
    </row>
    <row r="377" spans="2:23" x14ac:dyDescent="0.3">
      <c r="B377" s="4">
        <v>374</v>
      </c>
      <c r="C377" s="41">
        <v>800.57606038850861</v>
      </c>
      <c r="D377" s="24" t="str">
        <f ca="1">IF(IF(RANDBETWEEN(1,$A$3)=1,RAND(),0)*C377&gt;Equity!C377,"Yes","")</f>
        <v/>
      </c>
      <c r="E377" s="18">
        <f ca="1">IF(D377="",(RAND()/Overview!$K$22+Overview!$L$21)*C377,0)</f>
        <v>892.28816828492074</v>
      </c>
      <c r="F377" s="24" t="str">
        <f ca="1">IF(IF(RANDBETWEEN(1,$A$3)&lt;($D$2+1),RAND(),0)*E377&gt;Equity!E377,"Yes","")</f>
        <v/>
      </c>
      <c r="G377" s="18">
        <f ca="1">IF(F377="",(RAND()/Overview!$K$22+Overview!$L$21)*E377,0)</f>
        <v>830.95385409082644</v>
      </c>
      <c r="H377" s="24" t="str">
        <f ca="1">IF(IF(RANDBETWEEN(1,$A$3)&lt;($D$2+1),RAND(),0)*G377&gt;Equity!G377,"Yes","")</f>
        <v/>
      </c>
      <c r="I377" s="18">
        <f ca="1">IF(H377="",(RAND()/Overview!$K$22+Overview!$L$21)*G377,0)</f>
        <v>939.43445735758064</v>
      </c>
      <c r="J377" s="24" t="str">
        <f ca="1">IF(IF(RANDBETWEEN(1,$A$3)&lt;($D$2+1),RAND(),0)*I377&gt;Equity!I377,"Yes","")</f>
        <v/>
      </c>
      <c r="K377" s="18">
        <f ca="1">IF(J377="",(RAND()/Overview!$K$22+Overview!$L$21)*I377,0)</f>
        <v>1123.0296490225749</v>
      </c>
      <c r="L377" s="24" t="str">
        <f ca="1">IF(IF(RANDBETWEEN(1,$A$3)&lt;($D$2+1),RAND(),0)*K377&gt;Equity!K377,"Yes","")</f>
        <v/>
      </c>
      <c r="M377" s="18">
        <f ca="1">IF(L377="",(RAND()/Overview!$K$22+Overview!$L$21)*K377,0)</f>
        <v>1289.3692215359879</v>
      </c>
      <c r="N377" s="24" t="str">
        <f ca="1">IF(IF(RANDBETWEEN(1,$A$3)&lt;($D$2+1),RAND(),0)*M377&gt;Equity!M377,"Yes","")</f>
        <v/>
      </c>
      <c r="O377" s="18">
        <f ca="1">IF(N377="",(RAND()/Overview!$K$22+Overview!$L$21)*M377,0)</f>
        <v>1419.3900225672642</v>
      </c>
      <c r="P377" s="24" t="str">
        <f ca="1">IF(IF(RANDBETWEEN(1,$A$3)&lt;($D$2+1),RAND(),0)*O377&gt;Equity!O377,"Yes","")</f>
        <v/>
      </c>
      <c r="Q377" s="18">
        <f ca="1">IF(P377="",(RAND()/Overview!$K$22+Overview!$L$21)*O377,0)</f>
        <v>1586.8209245820519</v>
      </c>
      <c r="R377" s="24" t="str">
        <f ca="1">IF(IF(RANDBETWEEN(1,$A$3)&lt;($D$2+1),RAND(),0)*Q377&gt;Equity!Q377,"Yes","")</f>
        <v/>
      </c>
      <c r="S377" s="18">
        <f ca="1">IF(R377="",(RAND()/Overview!$K$22+Overview!$L$21)*Q377,0)</f>
        <v>1556.4845818324839</v>
      </c>
      <c r="T377" s="24" t="str">
        <f ca="1">IF(IF(RANDBETWEEN(1,$A$3)&lt;($D$2+1),RAND(),0)*S377&gt;Equity!S377,"Yes","")</f>
        <v/>
      </c>
      <c r="U377" s="18">
        <f ca="1">IF(T377="",(RAND()/Overview!$K$22+Overview!$L$21)*S377,0)</f>
        <v>1818.010229847652</v>
      </c>
      <c r="V377" s="24" t="str">
        <f ca="1">IF(IF(RANDBETWEEN(1,$A$3)&lt;($D$2+1),RAND(),0)*U377&gt;Equity!U377,"Yes","")</f>
        <v/>
      </c>
      <c r="W377" s="18">
        <f ca="1">IF(V377="",(RAND()/Overview!$K$22+Overview!$L$21)*U377,0)</f>
        <v>1601.6636330094339</v>
      </c>
    </row>
    <row r="378" spans="2:23" x14ac:dyDescent="0.3">
      <c r="B378" s="4">
        <v>375</v>
      </c>
      <c r="C378" s="41">
        <v>797.61226551680375</v>
      </c>
      <c r="D378" s="24" t="str">
        <f ca="1">IF(IF(RANDBETWEEN(1,$A$3)=1,RAND(),0)*C378&gt;Equity!C378,"Yes","")</f>
        <v/>
      </c>
      <c r="E378" s="18">
        <f ca="1">IF(D378="",(RAND()/Overview!$K$22+Overview!$L$21)*C378,0)</f>
        <v>711.74380225122979</v>
      </c>
      <c r="F378" s="24" t="str">
        <f ca="1">IF(IF(RANDBETWEEN(1,$A$3)&lt;($D$2+1),RAND(),0)*E378&gt;Equity!E378,"Yes","")</f>
        <v/>
      </c>
      <c r="G378" s="18">
        <f ca="1">IF(F378="",(RAND()/Overview!$K$22+Overview!$L$21)*E378,0)</f>
        <v>656.53275833202895</v>
      </c>
      <c r="H378" s="24" t="str">
        <f ca="1">IF(IF(RANDBETWEEN(1,$A$3)&lt;($D$2+1),RAND(),0)*G378&gt;Equity!G378,"Yes","")</f>
        <v/>
      </c>
      <c r="I378" s="18">
        <f ca="1">IF(H378="",(RAND()/Overview!$K$22+Overview!$L$21)*G378,0)</f>
        <v>713.8620813774487</v>
      </c>
      <c r="J378" s="24" t="str">
        <f ca="1">IF(IF(RANDBETWEEN(1,$A$3)&lt;($D$2+1),RAND(),0)*I378&gt;Equity!I378,"Yes","")</f>
        <v/>
      </c>
      <c r="K378" s="18">
        <f ca="1">IF(J378="",(RAND()/Overview!$K$22+Overview!$L$21)*I378,0)</f>
        <v>805.65833640576125</v>
      </c>
      <c r="L378" s="24" t="str">
        <f ca="1">IF(IF(RANDBETWEEN(1,$A$3)&lt;($D$2+1),RAND(),0)*K378&gt;Equity!K378,"Yes","")</f>
        <v/>
      </c>
      <c r="M378" s="18">
        <f ca="1">IF(L378="",(RAND()/Overview!$K$22+Overview!$L$21)*K378,0)</f>
        <v>691.78976407672076</v>
      </c>
      <c r="N378" s="24" t="str">
        <f ca="1">IF(IF(RANDBETWEEN(1,$A$3)&lt;($D$2+1),RAND(),0)*M378&gt;Equity!M378,"Yes","")</f>
        <v/>
      </c>
      <c r="O378" s="18">
        <f ca="1">IF(N378="",(RAND()/Overview!$K$22+Overview!$L$21)*M378,0)</f>
        <v>634.00294869853292</v>
      </c>
      <c r="P378" s="24" t="str">
        <f ca="1">IF(IF(RANDBETWEEN(1,$A$3)&lt;($D$2+1),RAND(),0)*O378&gt;Equity!O378,"Yes","")</f>
        <v/>
      </c>
      <c r="Q378" s="18">
        <f ca="1">IF(P378="",(RAND()/Overview!$K$22+Overview!$L$21)*O378,0)</f>
        <v>697.35427689474557</v>
      </c>
      <c r="R378" s="24" t="str">
        <f ca="1">IF(IF(RANDBETWEEN(1,$A$3)&lt;($D$2+1),RAND(),0)*Q378&gt;Equity!Q378,"Yes","")</f>
        <v/>
      </c>
      <c r="S378" s="18">
        <f ca="1">IF(R378="",(RAND()/Overview!$K$22+Overview!$L$21)*Q378,0)</f>
        <v>752.0108167998502</v>
      </c>
      <c r="T378" s="24" t="str">
        <f ca="1">IF(IF(RANDBETWEEN(1,$A$3)&lt;($D$2+1),RAND(),0)*S378&gt;Equity!S378,"Yes","")</f>
        <v/>
      </c>
      <c r="U378" s="18">
        <f ca="1">IF(T378="",(RAND()/Overview!$K$22+Overview!$L$21)*S378,0)</f>
        <v>870.11514322450898</v>
      </c>
      <c r="V378" s="24" t="str">
        <f ca="1">IF(IF(RANDBETWEEN(1,$A$3)&lt;($D$2+1),RAND(),0)*U378&gt;Equity!U378,"Yes","")</f>
        <v/>
      </c>
      <c r="W378" s="18">
        <f ca="1">IF(V378="",(RAND()/Overview!$K$22+Overview!$L$21)*U378,0)</f>
        <v>767.91056478385633</v>
      </c>
    </row>
    <row r="379" spans="2:23" x14ac:dyDescent="0.3">
      <c r="B379" s="4">
        <v>376</v>
      </c>
      <c r="C379" s="41">
        <v>794.66729202721604</v>
      </c>
      <c r="D379" s="24" t="str">
        <f ca="1">IF(IF(RANDBETWEEN(1,$A$3)=1,RAND(),0)*C379&gt;Equity!C379,"Yes","")</f>
        <v/>
      </c>
      <c r="E379" s="18">
        <f ca="1">IF(D379="",(RAND()/Overview!$K$22+Overview!$L$21)*C379,0)</f>
        <v>712.73756354940383</v>
      </c>
      <c r="F379" s="24" t="str">
        <f ca="1">IF(IF(RANDBETWEEN(1,$A$3)&lt;($D$2+1),RAND(),0)*E379&gt;Equity!E379,"Yes","")</f>
        <v/>
      </c>
      <c r="G379" s="18">
        <f ca="1">IF(F379="",(RAND()/Overview!$K$22+Overview!$L$21)*E379,0)</f>
        <v>822.55767781529858</v>
      </c>
      <c r="H379" s="24" t="str">
        <f ca="1">IF(IF(RANDBETWEEN(1,$A$3)&lt;($D$2+1),RAND(),0)*G379&gt;Equity!G379,"Yes","")</f>
        <v/>
      </c>
      <c r="I379" s="18">
        <f ca="1">IF(H379="",(RAND()/Overview!$K$22+Overview!$L$21)*G379,0)</f>
        <v>733.42443793730422</v>
      </c>
      <c r="J379" s="24" t="str">
        <f ca="1">IF(IF(RANDBETWEEN(1,$A$3)&lt;($D$2+1),RAND(),0)*I379&gt;Equity!I379,"Yes","")</f>
        <v/>
      </c>
      <c r="K379" s="18">
        <f ca="1">IF(J379="",(RAND()/Overview!$K$22+Overview!$L$21)*I379,0)</f>
        <v>782.46642438367076</v>
      </c>
      <c r="L379" s="24" t="str">
        <f ca="1">IF(IF(RANDBETWEEN(1,$A$3)&lt;($D$2+1),RAND(),0)*K379&gt;Equity!K379,"Yes","")</f>
        <v/>
      </c>
      <c r="M379" s="18">
        <f ca="1">IF(L379="",(RAND()/Overview!$K$22+Overview!$L$21)*K379,0)</f>
        <v>659.73499724326325</v>
      </c>
      <c r="N379" s="24" t="str">
        <f ca="1">IF(IF(RANDBETWEEN(1,$A$3)&lt;($D$2+1),RAND(),0)*M379&gt;Equity!M379,"Yes","")</f>
        <v/>
      </c>
      <c r="O379" s="18">
        <f ca="1">IF(N379="",(RAND()/Overview!$K$22+Overview!$L$21)*M379,0)</f>
        <v>646.0104968010329</v>
      </c>
      <c r="P379" s="24" t="str">
        <f ca="1">IF(IF(RANDBETWEEN(1,$A$3)&lt;($D$2+1),RAND(),0)*O379&gt;Equity!O379,"Yes","")</f>
        <v/>
      </c>
      <c r="Q379" s="18">
        <f ca="1">IF(P379="",(RAND()/Overview!$K$22+Overview!$L$21)*O379,0)</f>
        <v>517.66703624101581</v>
      </c>
      <c r="R379" s="24" t="str">
        <f ca="1">IF(IF(RANDBETWEEN(1,$A$3)&lt;($D$2+1),RAND(),0)*Q379&gt;Equity!Q379,"Yes","")</f>
        <v/>
      </c>
      <c r="S379" s="18">
        <f ca="1">IF(R379="",(RAND()/Overview!$K$22+Overview!$L$21)*Q379,0)</f>
        <v>450.70243567503644</v>
      </c>
      <c r="T379" s="24" t="str">
        <f ca="1">IF(IF(RANDBETWEEN(1,$A$3)&lt;($D$2+1),RAND(),0)*S379&gt;Equity!S379,"Yes","")</f>
        <v/>
      </c>
      <c r="U379" s="18">
        <f ca="1">IF(T379="",(RAND()/Overview!$K$22+Overview!$L$21)*S379,0)</f>
        <v>383.15829545132567</v>
      </c>
      <c r="V379" s="24" t="str">
        <f ca="1">IF(IF(RANDBETWEEN(1,$A$3)&lt;($D$2+1),RAND(),0)*U379&gt;Equity!U379,"Yes","")</f>
        <v/>
      </c>
      <c r="W379" s="18">
        <f ca="1">IF(V379="",(RAND()/Overview!$K$22+Overview!$L$21)*U379,0)</f>
        <v>448.0258188745189</v>
      </c>
    </row>
    <row r="380" spans="2:23" x14ac:dyDescent="0.3">
      <c r="B380" s="4">
        <v>377</v>
      </c>
      <c r="C380" s="41">
        <v>791.74097081441403</v>
      </c>
      <c r="D380" s="24" t="str">
        <f ca="1">IF(IF(RANDBETWEEN(1,$A$3)=1,RAND(),0)*C380&gt;Equity!C380,"Yes","")</f>
        <v/>
      </c>
      <c r="E380" s="18">
        <f ca="1">IF(D380="",(RAND()/Overview!$K$22+Overview!$L$21)*C380,0)</f>
        <v>880.74163910793163</v>
      </c>
      <c r="F380" s="24" t="str">
        <f ca="1">IF(IF(RANDBETWEEN(1,$A$3)&lt;($D$2+1),RAND(),0)*E380&gt;Equity!E380,"Yes","")</f>
        <v/>
      </c>
      <c r="G380" s="18">
        <f ca="1">IF(F380="",(RAND()/Overview!$K$22+Overview!$L$21)*E380,0)</f>
        <v>822.18348433227732</v>
      </c>
      <c r="H380" s="24" t="str">
        <f ca="1">IF(IF(RANDBETWEEN(1,$A$3)&lt;($D$2+1),RAND(),0)*G380&gt;Equity!G380,"Yes","")</f>
        <v/>
      </c>
      <c r="I380" s="18">
        <f ca="1">IF(H380="",(RAND()/Overview!$K$22+Overview!$L$21)*G380,0)</f>
        <v>809.20723068606867</v>
      </c>
      <c r="J380" s="24" t="str">
        <f ca="1">IF(IF(RANDBETWEEN(1,$A$3)&lt;($D$2+1),RAND(),0)*I380&gt;Equity!I380,"Yes","")</f>
        <v/>
      </c>
      <c r="K380" s="18">
        <f ca="1">IF(J380="",(RAND()/Overview!$K$22+Overview!$L$21)*I380,0)</f>
        <v>796.50489542793173</v>
      </c>
      <c r="L380" s="24" t="str">
        <f ca="1">IF(IF(RANDBETWEEN(1,$A$3)&lt;($D$2+1),RAND(),0)*K380&gt;Equity!K380,"Yes","")</f>
        <v/>
      </c>
      <c r="M380" s="18">
        <f ca="1">IF(L380="",(RAND()/Overview!$K$22+Overview!$L$21)*K380,0)</f>
        <v>935.76565834526423</v>
      </c>
      <c r="N380" s="24" t="str">
        <f ca="1">IF(IF(RANDBETWEEN(1,$A$3)&lt;($D$2+1),RAND(),0)*M380&gt;Equity!M380,"Yes","")</f>
        <v/>
      </c>
      <c r="O380" s="18">
        <f ca="1">IF(N380="",(RAND()/Overview!$K$22+Overview!$L$21)*M380,0)</f>
        <v>991.23511860018164</v>
      </c>
      <c r="P380" s="24" t="str">
        <f ca="1">IF(IF(RANDBETWEEN(1,$A$3)&lt;($D$2+1),RAND(),0)*O380&gt;Equity!O380,"Yes","")</f>
        <v/>
      </c>
      <c r="Q380" s="18">
        <f ca="1">IF(P380="",(RAND()/Overview!$K$22+Overview!$L$21)*O380,0)</f>
        <v>910.82322026844054</v>
      </c>
      <c r="R380" s="24" t="str">
        <f ca="1">IF(IF(RANDBETWEEN(1,$A$3)&lt;($D$2+1),RAND(),0)*Q380&gt;Equity!Q380,"Yes","")</f>
        <v/>
      </c>
      <c r="S380" s="18">
        <f ca="1">IF(R380="",(RAND()/Overview!$K$22+Overview!$L$21)*Q380,0)</f>
        <v>779.3471978106536</v>
      </c>
      <c r="T380" s="24" t="str">
        <f ca="1">IF(IF(RANDBETWEEN(1,$A$3)&lt;($D$2+1),RAND(),0)*S380&gt;Equity!S380,"Yes","")</f>
        <v/>
      </c>
      <c r="U380" s="18">
        <f ca="1">IF(T380="",(RAND()/Overview!$K$22+Overview!$L$21)*S380,0)</f>
        <v>933.16950244943541</v>
      </c>
      <c r="V380" s="24" t="str">
        <f ca="1">IF(IF(RANDBETWEEN(1,$A$3)&lt;($D$2+1),RAND(),0)*U380&gt;Equity!U380,"Yes","")</f>
        <v/>
      </c>
      <c r="W380" s="18">
        <f ca="1">IF(V380="",(RAND()/Overview!$K$22+Overview!$L$21)*U380,0)</f>
        <v>1083.9219059650657</v>
      </c>
    </row>
    <row r="381" spans="2:23" x14ac:dyDescent="0.3">
      <c r="B381" s="4">
        <v>378</v>
      </c>
      <c r="C381" s="41">
        <v>788.83313473556018</v>
      </c>
      <c r="D381" s="24" t="str">
        <f ca="1">IF(IF(RANDBETWEEN(1,$A$3)=1,RAND(),0)*C381&gt;Equity!C381,"Yes","")</f>
        <v/>
      </c>
      <c r="E381" s="18">
        <f ca="1">IF(D381="",(RAND()/Overview!$K$22+Overview!$L$21)*C381,0)</f>
        <v>721.15293496971265</v>
      </c>
      <c r="F381" s="24" t="str">
        <f ca="1">IF(IF(RANDBETWEEN(1,$A$3)&lt;($D$2+1),RAND(),0)*E381&gt;Equity!E381,"Yes","")</f>
        <v/>
      </c>
      <c r="G381" s="18">
        <f ca="1">IF(F381="",(RAND()/Overview!$K$22+Overview!$L$21)*E381,0)</f>
        <v>641.26065217957398</v>
      </c>
      <c r="H381" s="24" t="str">
        <f ca="1">IF(IF(RANDBETWEEN(1,$A$3)&lt;($D$2+1),RAND(),0)*G381&gt;Equity!G381,"Yes","")</f>
        <v/>
      </c>
      <c r="I381" s="18">
        <f ca="1">IF(H381="",(RAND()/Overview!$K$22+Overview!$L$21)*G381,0)</f>
        <v>637.29858892933385</v>
      </c>
      <c r="J381" s="24" t="str">
        <f ca="1">IF(IF(RANDBETWEEN(1,$A$3)&lt;($D$2+1),RAND(),0)*I381&gt;Equity!I381,"Yes","")</f>
        <v/>
      </c>
      <c r="K381" s="18">
        <f ca="1">IF(J381="",(RAND()/Overview!$K$22+Overview!$L$21)*I381,0)</f>
        <v>561.15616628832413</v>
      </c>
      <c r="L381" s="24" t="str">
        <f ca="1">IF(IF(RANDBETWEEN(1,$A$3)&lt;($D$2+1),RAND(),0)*K381&gt;Equity!K381,"Yes","")</f>
        <v/>
      </c>
      <c r="M381" s="18">
        <f ca="1">IF(L381="",(RAND()/Overview!$K$22+Overview!$L$21)*K381,0)</f>
        <v>483.89775513163607</v>
      </c>
      <c r="N381" s="24" t="str">
        <f ca="1">IF(IF(RANDBETWEEN(1,$A$3)&lt;($D$2+1),RAND(),0)*M381&gt;Equity!M381,"Yes","")</f>
        <v/>
      </c>
      <c r="O381" s="18">
        <f ca="1">IF(N381="",(RAND()/Overview!$K$22+Overview!$L$21)*M381,0)</f>
        <v>428.67403280015918</v>
      </c>
      <c r="P381" s="24" t="str">
        <f ca="1">IF(IF(RANDBETWEEN(1,$A$3)&lt;($D$2+1),RAND(),0)*O381&gt;Equity!O381,"Yes","")</f>
        <v/>
      </c>
      <c r="Q381" s="18">
        <f ca="1">IF(P381="",(RAND()/Overview!$K$22+Overview!$L$21)*O381,0)</f>
        <v>347.31135002261357</v>
      </c>
      <c r="R381" s="24" t="str">
        <f ca="1">IF(IF(RANDBETWEEN(1,$A$3)&lt;($D$2+1),RAND(),0)*Q381&gt;Equity!Q381,"Yes","")</f>
        <v/>
      </c>
      <c r="S381" s="18">
        <f ca="1">IF(R381="",(RAND()/Overview!$K$22+Overview!$L$21)*Q381,0)</f>
        <v>343.94443044985411</v>
      </c>
      <c r="T381" s="24" t="str">
        <f ca="1">IF(IF(RANDBETWEEN(1,$A$3)&lt;($D$2+1),RAND(),0)*S381&gt;Equity!S381,"Yes","")</f>
        <v/>
      </c>
      <c r="U381" s="18">
        <f ca="1">IF(T381="",(RAND()/Overview!$K$22+Overview!$L$21)*S381,0)</f>
        <v>324.06566763183616</v>
      </c>
      <c r="V381" s="24" t="str">
        <f ca="1">IF(IF(RANDBETWEEN(1,$A$3)&lt;($D$2+1),RAND(),0)*U381&gt;Equity!U381,"Yes","")</f>
        <v/>
      </c>
      <c r="W381" s="18">
        <f ca="1">IF(V381="",(RAND()/Overview!$K$22+Overview!$L$21)*U381,0)</f>
        <v>376.70740882220724</v>
      </c>
    </row>
    <row r="382" spans="2:23" x14ac:dyDescent="0.3">
      <c r="B382" s="4">
        <v>379</v>
      </c>
      <c r="C382" s="41">
        <v>785.94361858241336</v>
      </c>
      <c r="D382" s="24" t="str">
        <f ca="1">IF(IF(RANDBETWEEN(1,$A$3)=1,RAND(),0)*C382&gt;Equity!C382,"Yes","")</f>
        <v/>
      </c>
      <c r="E382" s="18">
        <f ca="1">IF(D382="",(RAND()/Overview!$K$22+Overview!$L$21)*C382,0)</f>
        <v>638.8312311262215</v>
      </c>
      <c r="F382" s="24" t="str">
        <f ca="1">IF(IF(RANDBETWEEN(1,$A$3)&lt;($D$2+1),RAND(),0)*E382&gt;Equity!E382,"Yes","")</f>
        <v/>
      </c>
      <c r="G382" s="18">
        <f ca="1">IF(F382="",(RAND()/Overview!$K$22+Overview!$L$21)*E382,0)</f>
        <v>633.79523887341315</v>
      </c>
      <c r="H382" s="24" t="str">
        <f ca="1">IF(IF(RANDBETWEEN(1,$A$3)&lt;($D$2+1),RAND(),0)*G382&gt;Equity!G382,"Yes","")</f>
        <v/>
      </c>
      <c r="I382" s="18">
        <f ca="1">IF(H382="",(RAND()/Overview!$K$22+Overview!$L$21)*G382,0)</f>
        <v>674.63420258494136</v>
      </c>
      <c r="J382" s="24" t="str">
        <f ca="1">IF(IF(RANDBETWEEN(1,$A$3)&lt;($D$2+1),RAND(),0)*I382&gt;Equity!I382,"Yes","")</f>
        <v/>
      </c>
      <c r="K382" s="18">
        <f ca="1">IF(J382="",(RAND()/Overview!$K$22+Overview!$L$21)*I382,0)</f>
        <v>657.49533775247812</v>
      </c>
      <c r="L382" s="24" t="str">
        <f ca="1">IF(IF(RANDBETWEEN(1,$A$3)&lt;($D$2+1),RAND(),0)*K382&gt;Equity!K382,"Yes","")</f>
        <v/>
      </c>
      <c r="M382" s="18">
        <f ca="1">IF(L382="",(RAND()/Overview!$K$22+Overview!$L$21)*K382,0)</f>
        <v>788.69540327796142</v>
      </c>
      <c r="N382" s="24" t="str">
        <f ca="1">IF(IF(RANDBETWEEN(1,$A$3)&lt;($D$2+1),RAND(),0)*M382&gt;Equity!M382,"Yes","")</f>
        <v/>
      </c>
      <c r="O382" s="18">
        <f ca="1">IF(N382="",(RAND()/Overview!$K$22+Overview!$L$21)*M382,0)</f>
        <v>851.99584748975417</v>
      </c>
      <c r="P382" s="24" t="str">
        <f ca="1">IF(IF(RANDBETWEEN(1,$A$3)&lt;($D$2+1),RAND(),0)*O382&gt;Equity!O382,"Yes","")</f>
        <v/>
      </c>
      <c r="Q382" s="18">
        <f ca="1">IF(P382="",(RAND()/Overview!$K$22+Overview!$L$21)*O382,0)</f>
        <v>799.18603197702134</v>
      </c>
      <c r="R382" s="24" t="str">
        <f ca="1">IF(IF(RANDBETWEEN(1,$A$3)&lt;($D$2+1),RAND(),0)*Q382&gt;Equity!Q382,"Yes","")</f>
        <v/>
      </c>
      <c r="S382" s="18">
        <f ca="1">IF(R382="",(RAND()/Overview!$K$22+Overview!$L$21)*Q382,0)</f>
        <v>675.03897080089848</v>
      </c>
      <c r="T382" s="24" t="str">
        <f ca="1">IF(IF(RANDBETWEEN(1,$A$3)&lt;($D$2+1),RAND(),0)*S382&gt;Equity!S382,"Yes","")</f>
        <v/>
      </c>
      <c r="U382" s="18">
        <f ca="1">IF(T382="",(RAND()/Overview!$K$22+Overview!$L$21)*S382,0)</f>
        <v>637.05775621592716</v>
      </c>
      <c r="V382" s="24" t="str">
        <f ca="1">IF(IF(RANDBETWEEN(1,$A$3)&lt;($D$2+1),RAND(),0)*U382&gt;Equity!U382,"Yes","")</f>
        <v/>
      </c>
      <c r="W382" s="18">
        <f ca="1">IF(V382="",(RAND()/Overview!$K$22+Overview!$L$21)*U382,0)</f>
        <v>636.61120628376727</v>
      </c>
    </row>
    <row r="383" spans="2:23" x14ac:dyDescent="0.3">
      <c r="B383" s="4">
        <v>380</v>
      </c>
      <c r="C383" s="41">
        <v>783.07225905390465</v>
      </c>
      <c r="D383" s="24" t="str">
        <f ca="1">IF(IF(RANDBETWEEN(1,$A$3)=1,RAND(),0)*C383&gt;Equity!C383,"Yes","")</f>
        <v/>
      </c>
      <c r="E383" s="18">
        <f ca="1">IF(D383="",(RAND()/Overview!$K$22+Overview!$L$21)*C383,0)</f>
        <v>773.18058716032965</v>
      </c>
      <c r="F383" s="24" t="str">
        <f ca="1">IF(IF(RANDBETWEEN(1,$A$3)&lt;($D$2+1),RAND(),0)*E383&gt;Equity!E383,"Yes","")</f>
        <v/>
      </c>
      <c r="G383" s="18">
        <f ca="1">IF(F383="",(RAND()/Overview!$K$22+Overview!$L$21)*E383,0)</f>
        <v>861.26255482863826</v>
      </c>
      <c r="H383" s="24" t="str">
        <f ca="1">IF(IF(RANDBETWEEN(1,$A$3)&lt;($D$2+1),RAND(),0)*G383&gt;Equity!G383,"Yes","")</f>
        <v/>
      </c>
      <c r="I383" s="18">
        <f ca="1">IF(H383="",(RAND()/Overview!$K$22+Overview!$L$21)*G383,0)</f>
        <v>972.35200170602377</v>
      </c>
      <c r="J383" s="24" t="str">
        <f ca="1">IF(IF(RANDBETWEEN(1,$A$3)&lt;($D$2+1),RAND(),0)*I383&gt;Equity!I383,"Yes","")</f>
        <v/>
      </c>
      <c r="K383" s="18">
        <f ca="1">IF(J383="",(RAND()/Overview!$K$22+Overview!$L$21)*I383,0)</f>
        <v>858.26013882835343</v>
      </c>
      <c r="L383" s="24" t="str">
        <f ca="1">IF(IF(RANDBETWEEN(1,$A$3)&lt;($D$2+1),RAND(),0)*K383&gt;Equity!K383,"Yes","")</f>
        <v/>
      </c>
      <c r="M383" s="18">
        <f ca="1">IF(L383="",(RAND()/Overview!$K$22+Overview!$L$21)*K383,0)</f>
        <v>769.89822629403966</v>
      </c>
      <c r="N383" s="24" t="str">
        <f ca="1">IF(IF(RANDBETWEEN(1,$A$3)&lt;($D$2+1),RAND(),0)*M383&gt;Equity!M383,"Yes","")</f>
        <v/>
      </c>
      <c r="O383" s="18">
        <f ca="1">IF(N383="",(RAND()/Overview!$K$22+Overview!$L$21)*M383,0)</f>
        <v>742.7158071821566</v>
      </c>
      <c r="P383" s="24" t="str">
        <f ca="1">IF(IF(RANDBETWEEN(1,$A$3)&lt;($D$2+1),RAND(),0)*O383&gt;Equity!O383,"Yes","")</f>
        <v/>
      </c>
      <c r="Q383" s="18">
        <f ca="1">IF(P383="",(RAND()/Overview!$K$22+Overview!$L$21)*O383,0)</f>
        <v>670.87214418665201</v>
      </c>
      <c r="R383" s="24" t="str">
        <f ca="1">IF(IF(RANDBETWEEN(1,$A$3)&lt;($D$2+1),RAND(),0)*Q383&gt;Equity!Q383,"Yes","")</f>
        <v/>
      </c>
      <c r="S383" s="18">
        <f ca="1">IF(R383="",(RAND()/Overview!$K$22+Overview!$L$21)*Q383,0)</f>
        <v>706.06033424553175</v>
      </c>
      <c r="T383" s="24" t="str">
        <f ca="1">IF(IF(RANDBETWEEN(1,$A$3)&lt;($D$2+1),RAND(),0)*S383&gt;Equity!S383,"Yes","")</f>
        <v/>
      </c>
      <c r="U383" s="18">
        <f ca="1">IF(T383="",(RAND()/Overview!$K$22+Overview!$L$21)*S383,0)</f>
        <v>792.48931399232208</v>
      </c>
      <c r="V383" s="24" t="str">
        <f ca="1">IF(IF(RANDBETWEEN(1,$A$3)&lt;($D$2+1),RAND(),0)*U383&gt;Equity!U383,"Yes","")</f>
        <v/>
      </c>
      <c r="W383" s="18">
        <f ca="1">IF(V383="",(RAND()/Overview!$K$22+Overview!$L$21)*U383,0)</f>
        <v>814.96412539302628</v>
      </c>
    </row>
    <row r="384" spans="2:23" x14ac:dyDescent="0.3">
      <c r="B384" s="4">
        <v>381</v>
      </c>
      <c r="C384" s="41">
        <v>780.21889472918792</v>
      </c>
      <c r="D384" s="24" t="str">
        <f ca="1">IF(IF(RANDBETWEEN(1,$A$3)=1,RAND(),0)*C384&gt;Equity!C384,"Yes","")</f>
        <v/>
      </c>
      <c r="E384" s="18">
        <f ca="1">IF(D384="",(RAND()/Overview!$K$22+Overview!$L$21)*C384,0)</f>
        <v>844.90750073251047</v>
      </c>
      <c r="F384" s="24" t="str">
        <f ca="1">IF(IF(RANDBETWEEN(1,$A$3)&lt;($D$2+1),RAND(),0)*E384&gt;Equity!E384,"Yes","")</f>
        <v/>
      </c>
      <c r="G384" s="18">
        <f ca="1">IF(F384="",(RAND()/Overview!$K$22+Overview!$L$21)*E384,0)</f>
        <v>679.71655592551599</v>
      </c>
      <c r="H384" s="24" t="str">
        <f ca="1">IF(IF(RANDBETWEEN(1,$A$3)&lt;($D$2+1),RAND(),0)*G384&gt;Equity!G384,"Yes","")</f>
        <v/>
      </c>
      <c r="I384" s="18">
        <f ca="1">IF(H384="",(RAND()/Overview!$K$22+Overview!$L$21)*G384,0)</f>
        <v>673.20237333731438</v>
      </c>
      <c r="J384" s="24" t="str">
        <f ca="1">IF(IF(RANDBETWEEN(1,$A$3)&lt;($D$2+1),RAND(),0)*I384&gt;Equity!I384,"Yes","")</f>
        <v/>
      </c>
      <c r="K384" s="18">
        <f ca="1">IF(J384="",(RAND()/Overview!$K$22+Overview!$L$21)*I384,0)</f>
        <v>633.84839472468263</v>
      </c>
      <c r="L384" s="24" t="str">
        <f ca="1">IF(IF(RANDBETWEEN(1,$A$3)&lt;($D$2+1),RAND(),0)*K384&gt;Equity!K384,"Yes","")</f>
        <v/>
      </c>
      <c r="M384" s="18">
        <f ca="1">IF(L384="",(RAND()/Overview!$K$22+Overview!$L$21)*K384,0)</f>
        <v>698.08235095010514</v>
      </c>
      <c r="N384" s="24" t="str">
        <f ca="1">IF(IF(RANDBETWEEN(1,$A$3)&lt;($D$2+1),RAND(),0)*M384&gt;Equity!M384,"Yes","")</f>
        <v/>
      </c>
      <c r="O384" s="18">
        <f ca="1">IF(N384="",(RAND()/Overview!$K$22+Overview!$L$21)*M384,0)</f>
        <v>611.07937121721534</v>
      </c>
      <c r="P384" s="24" t="str">
        <f ca="1">IF(IF(RANDBETWEEN(1,$A$3)&lt;($D$2+1),RAND(),0)*O384&gt;Equity!O384,"Yes","")</f>
        <v/>
      </c>
      <c r="Q384" s="18">
        <f ca="1">IF(P384="",(RAND()/Overview!$K$22+Overview!$L$21)*O384,0)</f>
        <v>569.16044604006152</v>
      </c>
      <c r="R384" s="24" t="str">
        <f ca="1">IF(IF(RANDBETWEEN(1,$A$3)&lt;($D$2+1),RAND(),0)*Q384&gt;Equity!Q384,"Yes","")</f>
        <v/>
      </c>
      <c r="S384" s="18">
        <f ca="1">IF(R384="",(RAND()/Overview!$K$22+Overview!$L$21)*Q384,0)</f>
        <v>473.11197927724868</v>
      </c>
      <c r="T384" s="24" t="str">
        <f ca="1">IF(IF(RANDBETWEEN(1,$A$3)&lt;($D$2+1),RAND(),0)*S384&gt;Equity!S384,"Yes","")</f>
        <v/>
      </c>
      <c r="U384" s="18">
        <f ca="1">IF(T384="",(RAND()/Overview!$K$22+Overview!$L$21)*S384,0)</f>
        <v>445.8100189045453</v>
      </c>
      <c r="V384" s="24" t="str">
        <f ca="1">IF(IF(RANDBETWEEN(1,$A$3)&lt;($D$2+1),RAND(),0)*U384&gt;Equity!U384,"Yes","")</f>
        <v/>
      </c>
      <c r="W384" s="18">
        <f ca="1">IF(V384="",(RAND()/Overview!$K$22+Overview!$L$21)*U384,0)</f>
        <v>395.93343420240143</v>
      </c>
    </row>
    <row r="385" spans="2:23" x14ac:dyDescent="0.3">
      <c r="B385" s="4">
        <v>382</v>
      </c>
      <c r="C385" s="41">
        <v>777.38336604111271</v>
      </c>
      <c r="D385" s="24" t="str">
        <f ca="1">IF(IF(RANDBETWEEN(1,$A$3)=1,RAND(),0)*C385&gt;Equity!C385,"Yes","")</f>
        <v/>
      </c>
      <c r="E385" s="18">
        <f ca="1">IF(D385="",(RAND()/Overview!$K$22+Overview!$L$21)*C385,0)</f>
        <v>672.41168352391026</v>
      </c>
      <c r="F385" s="24" t="str">
        <f ca="1">IF(IF(RANDBETWEEN(1,$A$3)&lt;($D$2+1),RAND(),0)*E385&gt;Equity!E385,"Yes","")</f>
        <v/>
      </c>
      <c r="G385" s="18">
        <f ca="1">IF(F385="",(RAND()/Overview!$K$22+Overview!$L$21)*E385,0)</f>
        <v>637.02816232270891</v>
      </c>
      <c r="H385" s="24" t="str">
        <f ca="1">IF(IF(RANDBETWEEN(1,$A$3)&lt;($D$2+1),RAND(),0)*G385&gt;Equity!G385,"Yes","")</f>
        <v/>
      </c>
      <c r="I385" s="18">
        <f ca="1">IF(H385="",(RAND()/Overview!$K$22+Overview!$L$21)*G385,0)</f>
        <v>637.14440643074238</v>
      </c>
      <c r="J385" s="24" t="str">
        <f ca="1">IF(IF(RANDBETWEEN(1,$A$3)&lt;($D$2+1),RAND(),0)*I385&gt;Equity!I385,"Yes","")</f>
        <v/>
      </c>
      <c r="K385" s="18">
        <f ca="1">IF(J385="",(RAND()/Overview!$K$22+Overview!$L$21)*I385,0)</f>
        <v>513.45743470138768</v>
      </c>
      <c r="L385" s="24" t="str">
        <f ca="1">IF(IF(RANDBETWEEN(1,$A$3)&lt;($D$2+1),RAND(),0)*K385&gt;Equity!K385,"Yes","")</f>
        <v/>
      </c>
      <c r="M385" s="18">
        <f ca="1">IF(L385="",(RAND()/Overview!$K$22+Overview!$L$21)*K385,0)</f>
        <v>580.63828113613511</v>
      </c>
      <c r="N385" s="24" t="str">
        <f ca="1">IF(IF(RANDBETWEEN(1,$A$3)&lt;($D$2+1),RAND(),0)*M385&gt;Equity!M385,"Yes","")</f>
        <v/>
      </c>
      <c r="O385" s="18">
        <f ca="1">IF(N385="",(RAND()/Overview!$K$22+Overview!$L$21)*M385,0)</f>
        <v>646.44648835782516</v>
      </c>
      <c r="P385" s="24" t="str">
        <f ca="1">IF(IF(RANDBETWEEN(1,$A$3)&lt;($D$2+1),RAND(),0)*O385&gt;Equity!O385,"Yes","")</f>
        <v/>
      </c>
      <c r="Q385" s="18">
        <f ca="1">IF(P385="",(RAND()/Overview!$K$22+Overview!$L$21)*O385,0)</f>
        <v>551.88839857435744</v>
      </c>
      <c r="R385" s="24" t="str">
        <f ca="1">IF(IF(RANDBETWEEN(1,$A$3)&lt;($D$2+1),RAND(),0)*Q385&gt;Equity!Q385,"Yes","")</f>
        <v/>
      </c>
      <c r="S385" s="18">
        <f ca="1">IF(R385="",(RAND()/Overview!$K$22+Overview!$L$21)*Q385,0)</f>
        <v>517.43175645817621</v>
      </c>
      <c r="T385" s="24" t="str">
        <f ca="1">IF(IF(RANDBETWEEN(1,$A$3)&lt;($D$2+1),RAND(),0)*S385&gt;Equity!S385,"Yes","")</f>
        <v/>
      </c>
      <c r="U385" s="18">
        <f ca="1">IF(T385="",(RAND()/Overview!$K$22+Overview!$L$21)*S385,0)</f>
        <v>443.78997022201986</v>
      </c>
      <c r="V385" s="24" t="str">
        <f ca="1">IF(IF(RANDBETWEEN(1,$A$3)&lt;($D$2+1),RAND(),0)*U385&gt;Equity!U385,"Yes","")</f>
        <v/>
      </c>
      <c r="W385" s="18">
        <f ca="1">IF(V385="",(RAND()/Overview!$K$22+Overview!$L$21)*U385,0)</f>
        <v>480.79365857984737</v>
      </c>
    </row>
    <row r="386" spans="2:23" x14ac:dyDescent="0.3">
      <c r="B386" s="4">
        <v>383</v>
      </c>
      <c r="C386" s="41">
        <v>774.56551525016778</v>
      </c>
      <c r="D386" s="24" t="str">
        <f ca="1">IF(IF(RANDBETWEEN(1,$A$3)=1,RAND(),0)*C386&gt;Equity!C386,"Yes","")</f>
        <v/>
      </c>
      <c r="E386" s="18">
        <f ca="1">IF(D386="",(RAND()/Overview!$K$22+Overview!$L$21)*C386,0)</f>
        <v>631.62836899462263</v>
      </c>
      <c r="F386" s="24" t="str">
        <f ca="1">IF(IF(RANDBETWEEN(1,$A$3)&lt;($D$2+1),RAND(),0)*E386&gt;Equity!E386,"Yes","")</f>
        <v/>
      </c>
      <c r="G386" s="18">
        <f ca="1">IF(F386="",(RAND()/Overview!$K$22+Overview!$L$21)*E386,0)</f>
        <v>707.36418556038109</v>
      </c>
      <c r="H386" s="24" t="str">
        <f ca="1">IF(IF(RANDBETWEEN(1,$A$3)&lt;($D$2+1),RAND(),0)*G386&gt;Equity!G386,"Yes","")</f>
        <v/>
      </c>
      <c r="I386" s="18">
        <f ca="1">IF(H386="",(RAND()/Overview!$K$22+Overview!$L$21)*G386,0)</f>
        <v>686.02560213036952</v>
      </c>
      <c r="J386" s="24" t="str">
        <f ca="1">IF(IF(RANDBETWEEN(1,$A$3)&lt;($D$2+1),RAND(),0)*I386&gt;Equity!I386,"Yes","")</f>
        <v/>
      </c>
      <c r="K386" s="18">
        <f ca="1">IF(J386="",(RAND()/Overview!$K$22+Overview!$L$21)*I386,0)</f>
        <v>659.95307314854279</v>
      </c>
      <c r="L386" s="24" t="str">
        <f ca="1">IF(IF(RANDBETWEEN(1,$A$3)&lt;($D$2+1),RAND(),0)*K386&gt;Equity!K386,"Yes","")</f>
        <v/>
      </c>
      <c r="M386" s="18">
        <f ca="1">IF(L386="",(RAND()/Overview!$K$22+Overview!$L$21)*K386,0)</f>
        <v>727.97801787525145</v>
      </c>
      <c r="N386" s="24" t="str">
        <f ca="1">IF(IF(RANDBETWEEN(1,$A$3)&lt;($D$2+1),RAND(),0)*M386&gt;Equity!M386,"Yes","")</f>
        <v/>
      </c>
      <c r="O386" s="18">
        <f ca="1">IF(N386="",(RAND()/Overview!$K$22+Overview!$L$21)*M386,0)</f>
        <v>680.54616469642372</v>
      </c>
      <c r="P386" s="24" t="str">
        <f ca="1">IF(IF(RANDBETWEEN(1,$A$3)&lt;($D$2+1),RAND(),0)*O386&gt;Equity!O386,"Yes","")</f>
        <v/>
      </c>
      <c r="Q386" s="18">
        <f ca="1">IF(P386="",(RAND()/Overview!$K$22+Overview!$L$21)*O386,0)</f>
        <v>720.6389379029664</v>
      </c>
      <c r="R386" s="24" t="str">
        <f ca="1">IF(IF(RANDBETWEEN(1,$A$3)&lt;($D$2+1),RAND(),0)*Q386&gt;Equity!Q386,"Yes","")</f>
        <v/>
      </c>
      <c r="S386" s="18">
        <f ca="1">IF(R386="",(RAND()/Overview!$K$22+Overview!$L$21)*Q386,0)</f>
        <v>719.29106634109667</v>
      </c>
      <c r="T386" s="24" t="str">
        <f ca="1">IF(IF(RANDBETWEEN(1,$A$3)&lt;($D$2+1),RAND(),0)*S386&gt;Equity!S386,"Yes","")</f>
        <v/>
      </c>
      <c r="U386" s="18">
        <f ca="1">IF(T386="",(RAND()/Overview!$K$22+Overview!$L$21)*S386,0)</f>
        <v>618.71064105274945</v>
      </c>
      <c r="V386" s="24" t="str">
        <f ca="1">IF(IF(RANDBETWEEN(1,$A$3)&lt;($D$2+1),RAND(),0)*U386&gt;Equity!U386,"Yes","")</f>
        <v/>
      </c>
      <c r="W386" s="18">
        <f ca="1">IF(V386="",(RAND()/Overview!$K$22+Overview!$L$21)*U386,0)</f>
        <v>519.0104122012749</v>
      </c>
    </row>
    <row r="387" spans="2:23" x14ac:dyDescent="0.3">
      <c r="B387" s="4">
        <v>384</v>
      </c>
      <c r="C387" s="41">
        <v>771.76518641883808</v>
      </c>
      <c r="D387" s="24" t="str">
        <f ca="1">IF(IF(RANDBETWEEN(1,$A$3)=1,RAND(),0)*C387&gt;Equity!C387,"Yes","")</f>
        <v/>
      </c>
      <c r="E387" s="18">
        <f ca="1">IF(D387="",(RAND()/Overview!$K$22+Overview!$L$21)*C387,0)</f>
        <v>816.51533080271645</v>
      </c>
      <c r="F387" s="24" t="str">
        <f ca="1">IF(IF(RANDBETWEEN(1,$A$3)&lt;($D$2+1),RAND(),0)*E387&gt;Equity!E387,"Yes","")</f>
        <v/>
      </c>
      <c r="G387" s="18">
        <f ca="1">IF(F387="",(RAND()/Overview!$K$22+Overview!$L$21)*E387,0)</f>
        <v>723.20879124363398</v>
      </c>
      <c r="H387" s="24" t="str">
        <f ca="1">IF(IF(RANDBETWEEN(1,$A$3)&lt;($D$2+1),RAND(),0)*G387&gt;Equity!G387,"Yes","")</f>
        <v/>
      </c>
      <c r="I387" s="18">
        <f ca="1">IF(H387="",(RAND()/Overview!$K$22+Overview!$L$21)*G387,0)</f>
        <v>778.68030889251543</v>
      </c>
      <c r="J387" s="24" t="str">
        <f ca="1">IF(IF(RANDBETWEEN(1,$A$3)&lt;($D$2+1),RAND(),0)*I387&gt;Equity!I387,"Yes","")</f>
        <v/>
      </c>
      <c r="K387" s="18">
        <f ca="1">IF(J387="",(RAND()/Overview!$K$22+Overview!$L$21)*I387,0)</f>
        <v>895.99611423329952</v>
      </c>
      <c r="L387" s="24" t="str">
        <f ca="1">IF(IF(RANDBETWEEN(1,$A$3)&lt;($D$2+1),RAND(),0)*K387&gt;Equity!K387,"Yes","")</f>
        <v/>
      </c>
      <c r="M387" s="18">
        <f ca="1">IF(L387="",(RAND()/Overview!$K$22+Overview!$L$21)*K387,0)</f>
        <v>905.47613160165952</v>
      </c>
      <c r="N387" s="24" t="str">
        <f ca="1">IF(IF(RANDBETWEEN(1,$A$3)&lt;($D$2+1),RAND(),0)*M387&gt;Equity!M387,"Yes","")</f>
        <v/>
      </c>
      <c r="O387" s="18">
        <f ca="1">IF(N387="",(RAND()/Overview!$K$22+Overview!$L$21)*M387,0)</f>
        <v>762.45473261504026</v>
      </c>
      <c r="P387" s="24" t="str">
        <f ca="1">IF(IF(RANDBETWEEN(1,$A$3)&lt;($D$2+1),RAND(),0)*O387&gt;Equity!O387,"Yes","")</f>
        <v/>
      </c>
      <c r="Q387" s="18">
        <f ca="1">IF(P387="",(RAND()/Overview!$K$22+Overview!$L$21)*O387,0)</f>
        <v>899.01929314819722</v>
      </c>
      <c r="R387" s="24" t="str">
        <f ca="1">IF(IF(RANDBETWEEN(1,$A$3)&lt;($D$2+1),RAND(),0)*Q387&gt;Equity!Q387,"Yes","")</f>
        <v/>
      </c>
      <c r="S387" s="18">
        <f ca="1">IF(R387="",(RAND()/Overview!$K$22+Overview!$L$21)*Q387,0)</f>
        <v>742.83068341042861</v>
      </c>
      <c r="T387" s="24" t="str">
        <f ca="1">IF(IF(RANDBETWEEN(1,$A$3)&lt;($D$2+1),RAND(),0)*S387&gt;Equity!S387,"Yes","")</f>
        <v/>
      </c>
      <c r="U387" s="18">
        <f ca="1">IF(T387="",(RAND()/Overview!$K$22+Overview!$L$21)*S387,0)</f>
        <v>679.89266475225872</v>
      </c>
      <c r="V387" s="24" t="str">
        <f ca="1">IF(IF(RANDBETWEEN(1,$A$3)&lt;($D$2+1),RAND(),0)*U387&gt;Equity!U387,"Yes","")</f>
        <v/>
      </c>
      <c r="W387" s="18">
        <f ca="1">IF(V387="",(RAND()/Overview!$K$22+Overview!$L$21)*U387,0)</f>
        <v>754.99371812333766</v>
      </c>
    </row>
    <row r="388" spans="2:23" x14ac:dyDescent="0.3">
      <c r="B388" s="4">
        <v>385</v>
      </c>
      <c r="C388" s="41">
        <v>768.982225386398</v>
      </c>
      <c r="D388" s="24" t="str">
        <f ca="1">IF(IF(RANDBETWEEN(1,$A$3)=1,RAND(),0)*C388&gt;Equity!C388,"Yes","")</f>
        <v/>
      </c>
      <c r="E388" s="18">
        <f ca="1">IF(D388="",(RAND()/Overview!$K$22+Overview!$L$21)*C388,0)</f>
        <v>722.38967557527565</v>
      </c>
      <c r="F388" s="24" t="str">
        <f ca="1">IF(IF(RANDBETWEEN(1,$A$3)&lt;($D$2+1),RAND(),0)*E388&gt;Equity!E388,"Yes","")</f>
        <v/>
      </c>
      <c r="G388" s="18">
        <f ca="1">IF(F388="",(RAND()/Overview!$K$22+Overview!$L$21)*E388,0)</f>
        <v>594.98069624211882</v>
      </c>
      <c r="H388" s="24" t="str">
        <f ca="1">IF(IF(RANDBETWEEN(1,$A$3)&lt;($D$2+1),RAND(),0)*G388&gt;Equity!G388,"Yes","")</f>
        <v/>
      </c>
      <c r="I388" s="18">
        <f ca="1">IF(H388="",(RAND()/Overview!$K$22+Overview!$L$21)*G388,0)</f>
        <v>633.15520359050333</v>
      </c>
      <c r="J388" s="24" t="str">
        <f ca="1">IF(IF(RANDBETWEEN(1,$A$3)&lt;($D$2+1),RAND(),0)*I388&gt;Equity!I388,"Yes","")</f>
        <v/>
      </c>
      <c r="K388" s="18">
        <f ca="1">IF(J388="",(RAND()/Overview!$K$22+Overview!$L$21)*I388,0)</f>
        <v>543.81154528606453</v>
      </c>
      <c r="L388" s="24" t="str">
        <f ca="1">IF(IF(RANDBETWEEN(1,$A$3)&lt;($D$2+1),RAND(),0)*K388&gt;Equity!K388,"Yes","")</f>
        <v/>
      </c>
      <c r="M388" s="18">
        <f ca="1">IF(L388="",(RAND()/Overview!$K$22+Overview!$L$21)*K388,0)</f>
        <v>582.13148923480594</v>
      </c>
      <c r="N388" s="24" t="str">
        <f ca="1">IF(IF(RANDBETWEEN(1,$A$3)&lt;($D$2+1),RAND(),0)*M388&gt;Equity!M388,"Yes","")</f>
        <v/>
      </c>
      <c r="O388" s="18">
        <f ca="1">IF(N388="",(RAND()/Overview!$K$22+Overview!$L$21)*M388,0)</f>
        <v>637.8304215257582</v>
      </c>
      <c r="P388" s="24" t="str">
        <f ca="1">IF(IF(RANDBETWEEN(1,$A$3)&lt;($D$2+1),RAND(),0)*O388&gt;Equity!O388,"Yes","")</f>
        <v/>
      </c>
      <c r="Q388" s="18">
        <f ca="1">IF(P388="",(RAND()/Overview!$K$22+Overview!$L$21)*O388,0)</f>
        <v>652.90154508845808</v>
      </c>
      <c r="R388" s="24" t="str">
        <f ca="1">IF(IF(RANDBETWEEN(1,$A$3)&lt;($D$2+1),RAND(),0)*Q388&gt;Equity!Q388,"Yes","")</f>
        <v/>
      </c>
      <c r="S388" s="18">
        <f ca="1">IF(R388="",(RAND()/Overview!$K$22+Overview!$L$21)*Q388,0)</f>
        <v>655.86533891723252</v>
      </c>
      <c r="T388" s="24" t="str">
        <f ca="1">IF(IF(RANDBETWEEN(1,$A$3)&lt;($D$2+1),RAND(),0)*S388&gt;Equity!S388,"Yes","")</f>
        <v/>
      </c>
      <c r="U388" s="18">
        <f ca="1">IF(T388="",(RAND()/Overview!$K$22+Overview!$L$21)*S388,0)</f>
        <v>688.79494552547999</v>
      </c>
      <c r="V388" s="24" t="str">
        <f ca="1">IF(IF(RANDBETWEEN(1,$A$3)&lt;($D$2+1),RAND(),0)*U388&gt;Equity!U388,"Yes","")</f>
        <v/>
      </c>
      <c r="W388" s="18">
        <f ca="1">IF(V388="",(RAND()/Overview!$K$22+Overview!$L$21)*U388,0)</f>
        <v>714.14276690705947</v>
      </c>
    </row>
    <row r="389" spans="2:23" x14ac:dyDescent="0.3">
      <c r="B389" s="4">
        <v>386</v>
      </c>
      <c r="C389" s="41">
        <v>766.2164797441153</v>
      </c>
      <c r="D389" s="24" t="str">
        <f ca="1">IF(IF(RANDBETWEEN(1,$A$3)=1,RAND(),0)*C389&gt;Equity!C389,"Yes","")</f>
        <v/>
      </c>
      <c r="E389" s="18">
        <f ca="1">IF(D389="",(RAND()/Overview!$K$22+Overview!$L$21)*C389,0)</f>
        <v>798.25501022489698</v>
      </c>
      <c r="F389" s="24" t="str">
        <f ca="1">IF(IF(RANDBETWEEN(1,$A$3)&lt;($D$2+1),RAND(),0)*E389&gt;Equity!E389,"Yes","")</f>
        <v/>
      </c>
      <c r="G389" s="18">
        <f ca="1">IF(F389="",(RAND()/Overview!$K$22+Overview!$L$21)*E389,0)</f>
        <v>804.89564306972034</v>
      </c>
      <c r="H389" s="24" t="str">
        <f ca="1">IF(IF(RANDBETWEEN(1,$A$3)&lt;($D$2+1),RAND(),0)*G389&gt;Equity!G389,"Yes","")</f>
        <v/>
      </c>
      <c r="I389" s="18">
        <f ca="1">IF(H389="",(RAND()/Overview!$K$22+Overview!$L$21)*G389,0)</f>
        <v>894.77250278543147</v>
      </c>
      <c r="J389" s="24" t="str">
        <f ca="1">IF(IF(RANDBETWEEN(1,$A$3)&lt;($D$2+1),RAND(),0)*I389&gt;Equity!I389,"Yes","")</f>
        <v/>
      </c>
      <c r="K389" s="18">
        <f ca="1">IF(J389="",(RAND()/Overview!$K$22+Overview!$L$21)*I389,0)</f>
        <v>970.4255327774581</v>
      </c>
      <c r="L389" s="24" t="str">
        <f ca="1">IF(IF(RANDBETWEEN(1,$A$3)&lt;($D$2+1),RAND(),0)*K389&gt;Equity!K389,"Yes","")</f>
        <v/>
      </c>
      <c r="M389" s="18">
        <f ca="1">IF(L389="",(RAND()/Overview!$K$22+Overview!$L$21)*K389,0)</f>
        <v>825.02462062904112</v>
      </c>
      <c r="N389" s="24" t="str">
        <f ca="1">IF(IF(RANDBETWEEN(1,$A$3)&lt;($D$2+1),RAND(),0)*M389&gt;Equity!M389,"Yes","")</f>
        <v/>
      </c>
      <c r="O389" s="18">
        <f ca="1">IF(N389="",(RAND()/Overview!$K$22+Overview!$L$21)*M389,0)</f>
        <v>942.77583305776602</v>
      </c>
      <c r="P389" s="24" t="str">
        <f ca="1">IF(IF(RANDBETWEEN(1,$A$3)&lt;($D$2+1),RAND(),0)*O389&gt;Equity!O389,"Yes","")</f>
        <v/>
      </c>
      <c r="Q389" s="18">
        <f ca="1">IF(P389="",(RAND()/Overview!$K$22+Overview!$L$21)*O389,0)</f>
        <v>957.96190368312716</v>
      </c>
      <c r="R389" s="24" t="str">
        <f ca="1">IF(IF(RANDBETWEEN(1,$A$3)&lt;($D$2+1),RAND(),0)*Q389&gt;Equity!Q389,"Yes","")</f>
        <v/>
      </c>
      <c r="S389" s="18">
        <f ca="1">IF(R389="",(RAND()/Overview!$K$22+Overview!$L$21)*Q389,0)</f>
        <v>983.15659860724838</v>
      </c>
      <c r="T389" s="24" t="str">
        <f ca="1">IF(IF(RANDBETWEEN(1,$A$3)&lt;($D$2+1),RAND(),0)*S389&gt;Equity!S389,"Yes","")</f>
        <v/>
      </c>
      <c r="U389" s="18">
        <f ca="1">IF(T389="",(RAND()/Overview!$K$22+Overview!$L$21)*S389,0)</f>
        <v>1012.9466456294221</v>
      </c>
      <c r="V389" s="24" t="str">
        <f ca="1">IF(IF(RANDBETWEEN(1,$A$3)&lt;($D$2+1),RAND(),0)*U389&gt;Equity!U389,"Yes","")</f>
        <v/>
      </c>
      <c r="W389" s="18">
        <f ca="1">IF(V389="",(RAND()/Overview!$K$22+Overview!$L$21)*U389,0)</f>
        <v>1034.7897111035427</v>
      </c>
    </row>
    <row r="390" spans="2:23" x14ac:dyDescent="0.3">
      <c r="B390" s="4">
        <v>387</v>
      </c>
      <c r="C390" s="41">
        <v>763.46779881086752</v>
      </c>
      <c r="D390" s="24" t="str">
        <f ca="1">IF(IF(RANDBETWEEN(1,$A$3)=1,RAND(),0)*C390&gt;Equity!C390,"Yes","")</f>
        <v/>
      </c>
      <c r="E390" s="18">
        <f ca="1">IF(D390="",(RAND()/Overview!$K$22+Overview!$L$21)*C390,0)</f>
        <v>784.0771423694747</v>
      </c>
      <c r="F390" s="24" t="str">
        <f ca="1">IF(IF(RANDBETWEEN(1,$A$3)&lt;($D$2+1),RAND(),0)*E390&gt;Equity!E390,"Yes","")</f>
        <v/>
      </c>
      <c r="G390" s="18">
        <f ca="1">IF(F390="",(RAND()/Overview!$K$22+Overview!$L$21)*E390,0)</f>
        <v>839.68591685169395</v>
      </c>
      <c r="H390" s="24" t="str">
        <f ca="1">IF(IF(RANDBETWEEN(1,$A$3)&lt;($D$2+1),RAND(),0)*G390&gt;Equity!G390,"Yes","")</f>
        <v/>
      </c>
      <c r="I390" s="18">
        <f ca="1">IF(H390="",(RAND()/Overview!$K$22+Overview!$L$21)*G390,0)</f>
        <v>824.01994421230836</v>
      </c>
      <c r="J390" s="24" t="str">
        <f ca="1">IF(IF(RANDBETWEEN(1,$A$3)&lt;($D$2+1),RAND(),0)*I390&gt;Equity!I390,"Yes","")</f>
        <v/>
      </c>
      <c r="K390" s="18">
        <f ca="1">IF(J390="",(RAND()/Overview!$K$22+Overview!$L$21)*I390,0)</f>
        <v>776.86130010106717</v>
      </c>
      <c r="L390" s="24" t="str">
        <f ca="1">IF(IF(RANDBETWEEN(1,$A$3)&lt;($D$2+1),RAND(),0)*K390&gt;Equity!K390,"Yes","")</f>
        <v/>
      </c>
      <c r="M390" s="18">
        <f ca="1">IF(L390="",(RAND()/Overview!$K$22+Overview!$L$21)*K390,0)</f>
        <v>788.71220062435054</v>
      </c>
      <c r="N390" s="24" t="str">
        <f ca="1">IF(IF(RANDBETWEEN(1,$A$3)&lt;($D$2+1),RAND(),0)*M390&gt;Equity!M390,"Yes","")</f>
        <v/>
      </c>
      <c r="O390" s="18">
        <f ca="1">IF(N390="",(RAND()/Overview!$K$22+Overview!$L$21)*M390,0)</f>
        <v>858.88505337425499</v>
      </c>
      <c r="P390" s="24" t="str">
        <f ca="1">IF(IF(RANDBETWEEN(1,$A$3)&lt;($D$2+1),RAND(),0)*O390&gt;Equity!O390,"Yes","")</f>
        <v/>
      </c>
      <c r="Q390" s="18">
        <f ca="1">IF(P390="",(RAND()/Overview!$K$22+Overview!$L$21)*O390,0)</f>
        <v>916.63724177485562</v>
      </c>
      <c r="R390" s="24" t="str">
        <f ca="1">IF(IF(RANDBETWEEN(1,$A$3)&lt;($D$2+1),RAND(),0)*Q390&gt;Equity!Q390,"Yes","")</f>
        <v/>
      </c>
      <c r="S390" s="18">
        <f ca="1">IF(R390="",(RAND()/Overview!$K$22+Overview!$L$21)*Q390,0)</f>
        <v>1024.0182204886346</v>
      </c>
      <c r="T390" s="24" t="str">
        <f ca="1">IF(IF(RANDBETWEEN(1,$A$3)&lt;($D$2+1),RAND(),0)*S390&gt;Equity!S390,"Yes","")</f>
        <v/>
      </c>
      <c r="U390" s="18">
        <f ca="1">IF(T390="",(RAND()/Overview!$K$22+Overview!$L$21)*S390,0)</f>
        <v>1165.3347300871003</v>
      </c>
      <c r="V390" s="24" t="str">
        <f ca="1">IF(IF(RANDBETWEEN(1,$A$3)&lt;($D$2+1),RAND(),0)*U390&gt;Equity!U390,"Yes","")</f>
        <v/>
      </c>
      <c r="W390" s="18">
        <f ca="1">IF(V390="",(RAND()/Overview!$K$22+Overview!$L$21)*U390,0)</f>
        <v>1397.9057831871778</v>
      </c>
    </row>
    <row r="391" spans="2:23" x14ac:dyDescent="0.3">
      <c r="B391" s="4">
        <v>388</v>
      </c>
      <c r="C391" s="41">
        <v>760.7360336091615</v>
      </c>
      <c r="D391" s="24" t="str">
        <f ca="1">IF(IF(RANDBETWEEN(1,$A$3)=1,RAND(),0)*C391&gt;Equity!C391,"Yes","")</f>
        <v/>
      </c>
      <c r="E391" s="18">
        <f ca="1">IF(D391="",(RAND()/Overview!$K$22+Overview!$L$21)*C391,0)</f>
        <v>816.96337460500729</v>
      </c>
      <c r="F391" s="24" t="str">
        <f ca="1">IF(IF(RANDBETWEEN(1,$A$3)&lt;($D$2+1),RAND(),0)*E391&gt;Equity!E391,"Yes","")</f>
        <v/>
      </c>
      <c r="G391" s="18">
        <f ca="1">IF(F391="",(RAND()/Overview!$K$22+Overview!$L$21)*E391,0)</f>
        <v>663.08287400392749</v>
      </c>
      <c r="H391" s="24" t="str">
        <f ca="1">IF(IF(RANDBETWEEN(1,$A$3)&lt;($D$2+1),RAND(),0)*G391&gt;Equity!G391,"Yes","")</f>
        <v/>
      </c>
      <c r="I391" s="18">
        <f ca="1">IF(H391="",(RAND()/Overview!$K$22+Overview!$L$21)*G391,0)</f>
        <v>677.06156093008542</v>
      </c>
      <c r="J391" s="24" t="str">
        <f ca="1">IF(IF(RANDBETWEEN(1,$A$3)&lt;($D$2+1),RAND(),0)*I391&gt;Equity!I391,"Yes","")</f>
        <v/>
      </c>
      <c r="K391" s="18">
        <f ca="1">IF(J391="",(RAND()/Overview!$K$22+Overview!$L$21)*I391,0)</f>
        <v>683.65129285381647</v>
      </c>
      <c r="L391" s="24" t="str">
        <f ca="1">IF(IF(RANDBETWEEN(1,$A$3)&lt;($D$2+1),RAND(),0)*K391&gt;Equity!K391,"Yes","")</f>
        <v/>
      </c>
      <c r="M391" s="18">
        <f ca="1">IF(L391="",(RAND()/Overview!$K$22+Overview!$L$21)*K391,0)</f>
        <v>594.77222023533682</v>
      </c>
      <c r="N391" s="24" t="str">
        <f ca="1">IF(IF(RANDBETWEEN(1,$A$3)&lt;($D$2+1),RAND(),0)*M391&gt;Equity!M391,"Yes","")</f>
        <v/>
      </c>
      <c r="O391" s="18">
        <f ca="1">IF(N391="",(RAND()/Overview!$K$22+Overview!$L$21)*M391,0)</f>
        <v>511.68785897583439</v>
      </c>
      <c r="P391" s="24" t="str">
        <f ca="1">IF(IF(RANDBETWEEN(1,$A$3)&lt;($D$2+1),RAND(),0)*O391&gt;Equity!O391,"Yes","")</f>
        <v/>
      </c>
      <c r="Q391" s="18">
        <f ca="1">IF(P391="",(RAND()/Overview!$K$22+Overview!$L$21)*O391,0)</f>
        <v>519.50585772803697</v>
      </c>
      <c r="R391" s="24" t="str">
        <f ca="1">IF(IF(RANDBETWEEN(1,$A$3)&lt;($D$2+1),RAND(),0)*Q391&gt;Equity!Q391,"Yes","")</f>
        <v/>
      </c>
      <c r="S391" s="18">
        <f ca="1">IF(R391="",(RAND()/Overview!$K$22+Overview!$L$21)*Q391,0)</f>
        <v>553.43255854140148</v>
      </c>
      <c r="T391" s="24" t="str">
        <f ca="1">IF(IF(RANDBETWEEN(1,$A$3)&lt;($D$2+1),RAND(),0)*S391&gt;Equity!S391,"Yes","")</f>
        <v/>
      </c>
      <c r="U391" s="18">
        <f ca="1">IF(T391="",(RAND()/Overview!$K$22+Overview!$L$21)*S391,0)</f>
        <v>559.59078559538909</v>
      </c>
      <c r="V391" s="24" t="str">
        <f ca="1">IF(IF(RANDBETWEEN(1,$A$3)&lt;($D$2+1),RAND(),0)*U391&gt;Equity!U391,"Yes","")</f>
        <v/>
      </c>
      <c r="W391" s="18">
        <f ca="1">IF(V391="",(RAND()/Overview!$K$22+Overview!$L$21)*U391,0)</f>
        <v>518.00691139399362</v>
      </c>
    </row>
    <row r="392" spans="2:23" x14ac:dyDescent="0.3">
      <c r="B392" s="4">
        <v>389</v>
      </c>
      <c r="C392" s="41">
        <v>758.02103684153849</v>
      </c>
      <c r="D392" s="24" t="str">
        <f ca="1">IF(IF(RANDBETWEEN(1,$A$3)=1,RAND(),0)*C392&gt;Equity!C392,"Yes","")</f>
        <v/>
      </c>
      <c r="E392" s="18">
        <f ca="1">IF(D392="",(RAND()/Overview!$K$22+Overview!$L$21)*C392,0)</f>
        <v>878.307264691255</v>
      </c>
      <c r="F392" s="24" t="str">
        <f ca="1">IF(IF(RANDBETWEEN(1,$A$3)&lt;($D$2+1),RAND(),0)*E392&gt;Equity!E392,"Yes","")</f>
        <v/>
      </c>
      <c r="G392" s="18">
        <f ca="1">IF(F392="",(RAND()/Overview!$K$22+Overview!$L$21)*E392,0)</f>
        <v>845.39773570620491</v>
      </c>
      <c r="H392" s="24" t="str">
        <f ca="1">IF(IF(RANDBETWEEN(1,$A$3)&lt;($D$2+1),RAND(),0)*G392&gt;Equity!G392,"Yes","")</f>
        <v/>
      </c>
      <c r="I392" s="18">
        <f ca="1">IF(H392="",(RAND()/Overview!$K$22+Overview!$L$21)*G392,0)</f>
        <v>804.62943458684072</v>
      </c>
      <c r="J392" s="24" t="str">
        <f ca="1">IF(IF(RANDBETWEEN(1,$A$3)&lt;($D$2+1),RAND(),0)*I392&gt;Equity!I392,"Yes","")</f>
        <v/>
      </c>
      <c r="K392" s="18">
        <f ca="1">IF(J392="",(RAND()/Overview!$K$22+Overview!$L$21)*I392,0)</f>
        <v>927.69886637947934</v>
      </c>
      <c r="L392" s="24" t="str">
        <f ca="1">IF(IF(RANDBETWEEN(1,$A$3)&lt;($D$2+1),RAND(),0)*K392&gt;Equity!K392,"Yes","")</f>
        <v/>
      </c>
      <c r="M392" s="18">
        <f ca="1">IF(L392="",(RAND()/Overview!$K$22+Overview!$L$21)*K392,0)</f>
        <v>1020.4478055526249</v>
      </c>
      <c r="N392" s="24" t="str">
        <f ca="1">IF(IF(RANDBETWEEN(1,$A$3)&lt;($D$2+1),RAND(),0)*M392&gt;Equity!M392,"Yes","")</f>
        <v/>
      </c>
      <c r="O392" s="18">
        <f ca="1">IF(N392="",(RAND()/Overview!$K$22+Overview!$L$21)*M392,0)</f>
        <v>863.94894820275988</v>
      </c>
      <c r="P392" s="24" t="str">
        <f ca="1">IF(IF(RANDBETWEEN(1,$A$3)&lt;($D$2+1),RAND(),0)*O392&gt;Equity!O392,"Yes","")</f>
        <v/>
      </c>
      <c r="Q392" s="18">
        <f ca="1">IF(P392="",(RAND()/Overview!$K$22+Overview!$L$21)*O392,0)</f>
        <v>885.59892689512549</v>
      </c>
      <c r="R392" s="24" t="str">
        <f ca="1">IF(IF(RANDBETWEEN(1,$A$3)&lt;($D$2+1),RAND(),0)*Q392&gt;Equity!Q392,"Yes","")</f>
        <v/>
      </c>
      <c r="S392" s="18">
        <f ca="1">IF(R392="",(RAND()/Overview!$K$22+Overview!$L$21)*Q392,0)</f>
        <v>777.90115914845853</v>
      </c>
      <c r="T392" s="24" t="str">
        <f ca="1">IF(IF(RANDBETWEEN(1,$A$3)&lt;($D$2+1),RAND(),0)*S392&gt;Equity!S392,"Yes","")</f>
        <v/>
      </c>
      <c r="U392" s="18">
        <f ca="1">IF(T392="",(RAND()/Overview!$K$22+Overview!$L$21)*S392,0)</f>
        <v>882.46836148270108</v>
      </c>
      <c r="V392" s="24" t="str">
        <f ca="1">IF(IF(RANDBETWEEN(1,$A$3)&lt;($D$2+1),RAND(),0)*U392&gt;Equity!U392,"Yes","")</f>
        <v/>
      </c>
      <c r="W392" s="18">
        <f ca="1">IF(V392="",(RAND()/Overview!$K$22+Overview!$L$21)*U392,0)</f>
        <v>900.47021732920291</v>
      </c>
    </row>
    <row r="393" spans="2:23" x14ac:dyDescent="0.3">
      <c r="B393" s="4">
        <v>390</v>
      </c>
      <c r="C393" s="41">
        <v>755.32266286737547</v>
      </c>
      <c r="D393" s="24" t="str">
        <f ca="1">IF(IF(RANDBETWEEN(1,$A$3)=1,RAND(),0)*C393&gt;Equity!C393,"Yes","")</f>
        <v/>
      </c>
      <c r="E393" s="18">
        <f ca="1">IF(D393="",(RAND()/Overview!$K$22+Overview!$L$21)*C393,0)</f>
        <v>658.15476784694886</v>
      </c>
      <c r="F393" s="24" t="str">
        <f ca="1">IF(IF(RANDBETWEEN(1,$A$3)&lt;($D$2+1),RAND(),0)*E393&gt;Equity!E393,"Yes","")</f>
        <v/>
      </c>
      <c r="G393" s="18">
        <f ca="1">IF(F393="",(RAND()/Overview!$K$22+Overview!$L$21)*E393,0)</f>
        <v>708.35685515045691</v>
      </c>
      <c r="H393" s="24" t="str">
        <f ca="1">IF(IF(RANDBETWEEN(1,$A$3)&lt;($D$2+1),RAND(),0)*G393&gt;Equity!G393,"Yes","")</f>
        <v/>
      </c>
      <c r="I393" s="18">
        <f ca="1">IF(H393="",(RAND()/Overview!$K$22+Overview!$L$21)*G393,0)</f>
        <v>613.24066845013181</v>
      </c>
      <c r="J393" s="24" t="str">
        <f ca="1">IF(IF(RANDBETWEEN(1,$A$3)&lt;($D$2+1),RAND(),0)*I393&gt;Equity!I393,"Yes","")</f>
        <v/>
      </c>
      <c r="K393" s="18">
        <f ca="1">IF(J393="",(RAND()/Overview!$K$22+Overview!$L$21)*I393,0)</f>
        <v>499.24495037335532</v>
      </c>
      <c r="L393" s="24" t="str">
        <f ca="1">IF(IF(RANDBETWEEN(1,$A$3)&lt;($D$2+1),RAND(),0)*K393&gt;Equity!K393,"Yes","")</f>
        <v/>
      </c>
      <c r="M393" s="18">
        <f ca="1">IF(L393="",(RAND()/Overview!$K$22+Overview!$L$21)*K393,0)</f>
        <v>436.45820676598362</v>
      </c>
      <c r="N393" s="24" t="str">
        <f ca="1">IF(IF(RANDBETWEEN(1,$A$3)&lt;($D$2+1),RAND(),0)*M393&gt;Equity!M393,"Yes","")</f>
        <v/>
      </c>
      <c r="O393" s="18">
        <f ca="1">IF(N393="",(RAND()/Overview!$K$22+Overview!$L$21)*M393,0)</f>
        <v>397.58840679584875</v>
      </c>
      <c r="P393" s="24" t="str">
        <f ca="1">IF(IF(RANDBETWEEN(1,$A$3)&lt;($D$2+1),RAND(),0)*O393&gt;Equity!O393,"Yes","")</f>
        <v/>
      </c>
      <c r="Q393" s="18">
        <f ca="1">IF(P393="",(RAND()/Overview!$K$22+Overview!$L$21)*O393,0)</f>
        <v>428.05736521713033</v>
      </c>
      <c r="R393" s="24" t="str">
        <f ca="1">IF(IF(RANDBETWEEN(1,$A$3)&lt;($D$2+1),RAND(),0)*Q393&gt;Equity!Q393,"Yes","")</f>
        <v/>
      </c>
      <c r="S393" s="18">
        <f ca="1">IF(R393="",(RAND()/Overview!$K$22+Overview!$L$21)*Q393,0)</f>
        <v>467.62264044704602</v>
      </c>
      <c r="T393" s="24" t="str">
        <f ca="1">IF(IF(RANDBETWEEN(1,$A$3)&lt;($D$2+1),RAND(),0)*S393&gt;Equity!S393,"Yes","")</f>
        <v/>
      </c>
      <c r="U393" s="18">
        <f ca="1">IF(T393="",(RAND()/Overview!$K$22+Overview!$L$21)*S393,0)</f>
        <v>466.12642388660549</v>
      </c>
      <c r="V393" s="24" t="str">
        <f ca="1">IF(IF(RANDBETWEEN(1,$A$3)&lt;($D$2+1),RAND(),0)*U393&gt;Equity!U393,"Yes","")</f>
        <v/>
      </c>
      <c r="W393" s="18">
        <f ca="1">IF(V393="",(RAND()/Overview!$K$22+Overview!$L$21)*U393,0)</f>
        <v>460.96213756755515</v>
      </c>
    </row>
    <row r="394" spans="2:23" x14ac:dyDescent="0.3">
      <c r="B394" s="4">
        <v>391</v>
      </c>
      <c r="C394" s="41">
        <v>752.64076768006419</v>
      </c>
      <c r="D394" s="24" t="str">
        <f ca="1">IF(IF(RANDBETWEEN(1,$A$3)=1,RAND(),0)*C394&gt;Equity!C394,"Yes","")</f>
        <v/>
      </c>
      <c r="E394" s="18">
        <f ca="1">IF(D394="",(RAND()/Overview!$K$22+Overview!$L$21)*C394,0)</f>
        <v>675.75766890780949</v>
      </c>
      <c r="F394" s="24" t="str">
        <f ca="1">IF(IF(RANDBETWEEN(1,$A$3)&lt;($D$2+1),RAND(),0)*E394&gt;Equity!E394,"Yes","")</f>
        <v/>
      </c>
      <c r="G394" s="18">
        <f ca="1">IF(F394="",(RAND()/Overview!$K$22+Overview!$L$21)*E394,0)</f>
        <v>582.96973739253929</v>
      </c>
      <c r="H394" s="24" t="str">
        <f ca="1">IF(IF(RANDBETWEEN(1,$A$3)&lt;($D$2+1),RAND(),0)*G394&gt;Equity!G394,"Yes","")</f>
        <v/>
      </c>
      <c r="I394" s="18">
        <f ca="1">IF(H394="",(RAND()/Overview!$K$22+Overview!$L$21)*G394,0)</f>
        <v>579.95700008385097</v>
      </c>
      <c r="J394" s="24" t="str">
        <f ca="1">IF(IF(RANDBETWEEN(1,$A$3)&lt;($D$2+1),RAND(),0)*I394&gt;Equity!I394,"Yes","")</f>
        <v/>
      </c>
      <c r="K394" s="18">
        <f ca="1">IF(J394="",(RAND()/Overview!$K$22+Overview!$L$21)*I394,0)</f>
        <v>570.22133645400766</v>
      </c>
      <c r="L394" s="24" t="str">
        <f ca="1">IF(IF(RANDBETWEEN(1,$A$3)&lt;($D$2+1),RAND(),0)*K394&gt;Equity!K394,"Yes","")</f>
        <v/>
      </c>
      <c r="M394" s="18">
        <f ca="1">IF(L394="",(RAND()/Overview!$K$22+Overview!$L$21)*K394,0)</f>
        <v>675.38959384134671</v>
      </c>
      <c r="N394" s="24" t="str">
        <f ca="1">IF(IF(RANDBETWEEN(1,$A$3)&lt;($D$2+1),RAND(),0)*M394&gt;Equity!M394,"Yes","")</f>
        <v/>
      </c>
      <c r="O394" s="18">
        <f ca="1">IF(N394="",(RAND()/Overview!$K$22+Overview!$L$21)*M394,0)</f>
        <v>601.6805568606984</v>
      </c>
      <c r="P394" s="24" t="str">
        <f ca="1">IF(IF(RANDBETWEEN(1,$A$3)&lt;($D$2+1),RAND(),0)*O394&gt;Equity!O394,"Yes","")</f>
        <v/>
      </c>
      <c r="Q394" s="18">
        <f ca="1">IF(P394="",(RAND()/Overview!$K$22+Overview!$L$21)*O394,0)</f>
        <v>499.91291415088045</v>
      </c>
      <c r="R394" s="24" t="str">
        <f ca="1">IF(IF(RANDBETWEEN(1,$A$3)&lt;($D$2+1),RAND(),0)*Q394&gt;Equity!Q394,"Yes","")</f>
        <v/>
      </c>
      <c r="S394" s="18">
        <f ca="1">IF(R394="",(RAND()/Overview!$K$22+Overview!$L$21)*Q394,0)</f>
        <v>563.12016224091906</v>
      </c>
      <c r="T394" s="24" t="str">
        <f ca="1">IF(IF(RANDBETWEEN(1,$A$3)&lt;($D$2+1),RAND(),0)*S394&gt;Equity!S394,"Yes","")</f>
        <v/>
      </c>
      <c r="U394" s="18">
        <f ca="1">IF(T394="",(RAND()/Overview!$K$22+Overview!$L$21)*S394,0)</f>
        <v>506.16238251961533</v>
      </c>
      <c r="V394" s="24" t="str">
        <f ca="1">IF(IF(RANDBETWEEN(1,$A$3)&lt;($D$2+1),RAND(),0)*U394&gt;Equity!U394,"Yes","")</f>
        <v/>
      </c>
      <c r="W394" s="18">
        <f ca="1">IF(V394="",(RAND()/Overview!$K$22+Overview!$L$21)*U394,0)</f>
        <v>592.75087605391798</v>
      </c>
    </row>
    <row r="395" spans="2:23" x14ac:dyDescent="0.3">
      <c r="B395" s="4">
        <v>392</v>
      </c>
      <c r="C395" s="41">
        <v>749.97520888454926</v>
      </c>
      <c r="D395" s="24" t="str">
        <f ca="1">IF(IF(RANDBETWEEN(1,$A$3)=1,RAND(),0)*C395&gt;Equity!C395,"Yes","")</f>
        <v/>
      </c>
      <c r="E395" s="18">
        <f ca="1">IF(D395="",(RAND()/Overview!$K$22+Overview!$L$21)*C395,0)</f>
        <v>856.06673413657791</v>
      </c>
      <c r="F395" s="24" t="str">
        <f ca="1">IF(IF(RANDBETWEEN(1,$A$3)&lt;($D$2+1),RAND(),0)*E395&gt;Equity!E395,"Yes","")</f>
        <v/>
      </c>
      <c r="G395" s="18">
        <f ca="1">IF(F395="",(RAND()/Overview!$K$22+Overview!$L$21)*E395,0)</f>
        <v>974.93819536728722</v>
      </c>
      <c r="H395" s="24" t="str">
        <f ca="1">IF(IF(RANDBETWEEN(1,$A$3)&lt;($D$2+1),RAND(),0)*G395&gt;Equity!G395,"Yes","")</f>
        <v/>
      </c>
      <c r="I395" s="18">
        <f ca="1">IF(H395="",(RAND()/Overview!$K$22+Overview!$L$21)*G395,0)</f>
        <v>868.72046455338773</v>
      </c>
      <c r="J395" s="24" t="str">
        <f ca="1">IF(IF(RANDBETWEEN(1,$A$3)&lt;($D$2+1),RAND(),0)*I395&gt;Equity!I395,"Yes","")</f>
        <v/>
      </c>
      <c r="K395" s="18">
        <f ca="1">IF(J395="",(RAND()/Overview!$K$22+Overview!$L$21)*I395,0)</f>
        <v>909.35086359866864</v>
      </c>
      <c r="L395" s="24" t="str">
        <f ca="1">IF(IF(RANDBETWEEN(1,$A$3)&lt;($D$2+1),RAND(),0)*K395&gt;Equity!K395,"Yes","")</f>
        <v/>
      </c>
      <c r="M395" s="18">
        <f ca="1">IF(L395="",(RAND()/Overview!$K$22+Overview!$L$21)*K395,0)</f>
        <v>951.22073208134725</v>
      </c>
      <c r="N395" s="24" t="str">
        <f ca="1">IF(IF(RANDBETWEEN(1,$A$3)&lt;($D$2+1),RAND(),0)*M395&gt;Equity!M395,"Yes","")</f>
        <v/>
      </c>
      <c r="O395" s="18">
        <f ca="1">IF(N395="",(RAND()/Overview!$K$22+Overview!$L$21)*M395,0)</f>
        <v>985.97341393490728</v>
      </c>
      <c r="P395" s="24" t="str">
        <f ca="1">IF(IF(RANDBETWEEN(1,$A$3)&lt;($D$2+1),RAND(),0)*O395&gt;Equity!O395,"Yes","")</f>
        <v/>
      </c>
      <c r="Q395" s="18">
        <f ca="1">IF(P395="",(RAND()/Overview!$K$22+Overview!$L$21)*O395,0)</f>
        <v>860.84419466273289</v>
      </c>
      <c r="R395" s="24" t="str">
        <f ca="1">IF(IF(RANDBETWEEN(1,$A$3)&lt;($D$2+1),RAND(),0)*Q395&gt;Equity!Q395,"Yes","")</f>
        <v/>
      </c>
      <c r="S395" s="18">
        <f ca="1">IF(R395="",(RAND()/Overview!$K$22+Overview!$L$21)*Q395,0)</f>
        <v>814.42615650678761</v>
      </c>
      <c r="T395" s="24" t="str">
        <f ca="1">IF(IF(RANDBETWEEN(1,$A$3)&lt;($D$2+1),RAND(),0)*S395&gt;Equity!S395,"Yes","")</f>
        <v/>
      </c>
      <c r="U395" s="18">
        <f ca="1">IF(T395="",(RAND()/Overview!$K$22+Overview!$L$21)*S395,0)</f>
        <v>680.57857079063956</v>
      </c>
      <c r="V395" s="24" t="str">
        <f ca="1">IF(IF(RANDBETWEEN(1,$A$3)&lt;($D$2+1),RAND(),0)*U395&gt;Equity!U395,"Yes","")</f>
        <v/>
      </c>
      <c r="W395" s="18">
        <f ca="1">IF(V395="",(RAND()/Overview!$K$22+Overview!$L$21)*U395,0)</f>
        <v>642.88287246729408</v>
      </c>
    </row>
    <row r="396" spans="2:23" x14ac:dyDescent="0.3">
      <c r="B396" s="4">
        <v>393</v>
      </c>
      <c r="C396" s="41">
        <v>747.32584567524623</v>
      </c>
      <c r="D396" s="24" t="str">
        <f ca="1">IF(IF(RANDBETWEEN(1,$A$3)=1,RAND(),0)*C396&gt;Equity!C396,"Yes","")</f>
        <v/>
      </c>
      <c r="E396" s="18">
        <f ca="1">IF(D396="",(RAND()/Overview!$K$22+Overview!$L$21)*C396,0)</f>
        <v>656.29844675187951</v>
      </c>
      <c r="F396" s="24" t="str">
        <f ca="1">IF(IF(RANDBETWEEN(1,$A$3)&lt;($D$2+1),RAND(),0)*E396&gt;Equity!E396,"Yes","")</f>
        <v/>
      </c>
      <c r="G396" s="18">
        <f ca="1">IF(F396="",(RAND()/Overview!$K$22+Overview!$L$21)*E396,0)</f>
        <v>779.29074245468371</v>
      </c>
      <c r="H396" s="24" t="str">
        <f ca="1">IF(IF(RANDBETWEEN(1,$A$3)&lt;($D$2+1),RAND(),0)*G396&gt;Equity!G396,"Yes","")</f>
        <v/>
      </c>
      <c r="I396" s="18">
        <f ca="1">IF(H396="",(RAND()/Overview!$K$22+Overview!$L$21)*G396,0)</f>
        <v>801.26913642049317</v>
      </c>
      <c r="J396" s="24" t="str">
        <f ca="1">IF(IF(RANDBETWEEN(1,$A$3)&lt;($D$2+1),RAND(),0)*I396&gt;Equity!I396,"Yes","")</f>
        <v/>
      </c>
      <c r="K396" s="18">
        <f ca="1">IF(J396="",(RAND()/Overview!$K$22+Overview!$L$21)*I396,0)</f>
        <v>936.75631906836873</v>
      </c>
      <c r="L396" s="24" t="str">
        <f ca="1">IF(IF(RANDBETWEEN(1,$A$3)&lt;($D$2+1),RAND(),0)*K396&gt;Equity!K396,"Yes","")</f>
        <v/>
      </c>
      <c r="M396" s="18">
        <f ca="1">IF(L396="",(RAND()/Overview!$K$22+Overview!$L$21)*K396,0)</f>
        <v>751.5700431959159</v>
      </c>
      <c r="N396" s="24" t="str">
        <f ca="1">IF(IF(RANDBETWEEN(1,$A$3)&lt;($D$2+1),RAND(),0)*M396&gt;Equity!M396,"Yes","")</f>
        <v/>
      </c>
      <c r="O396" s="18">
        <f ca="1">IF(N396="",(RAND()/Overview!$K$22+Overview!$L$21)*M396,0)</f>
        <v>820.34837000364075</v>
      </c>
      <c r="P396" s="24" t="str">
        <f ca="1">IF(IF(RANDBETWEEN(1,$A$3)&lt;($D$2+1),RAND(),0)*O396&gt;Equity!O396,"Yes","")</f>
        <v/>
      </c>
      <c r="Q396" s="18">
        <f ca="1">IF(P396="",(RAND()/Overview!$K$22+Overview!$L$21)*O396,0)</f>
        <v>695.58429987858608</v>
      </c>
      <c r="R396" s="24" t="str">
        <f ca="1">IF(IF(RANDBETWEEN(1,$A$3)&lt;($D$2+1),RAND(),0)*Q396&gt;Equity!Q396,"Yes","")</f>
        <v/>
      </c>
      <c r="S396" s="18">
        <f ca="1">IF(R396="",(RAND()/Overview!$K$22+Overview!$L$21)*Q396,0)</f>
        <v>700.45284617737525</v>
      </c>
      <c r="T396" s="24" t="str">
        <f ca="1">IF(IF(RANDBETWEEN(1,$A$3)&lt;($D$2+1),RAND(),0)*S396&gt;Equity!S396,"Yes","")</f>
        <v/>
      </c>
      <c r="U396" s="18">
        <f ca="1">IF(T396="",(RAND()/Overview!$K$22+Overview!$L$21)*S396,0)</f>
        <v>638.13948286096149</v>
      </c>
      <c r="V396" s="24" t="str">
        <f ca="1">IF(IF(RANDBETWEEN(1,$A$3)&lt;($D$2+1),RAND(),0)*U396&gt;Equity!U396,"Yes","")</f>
        <v/>
      </c>
      <c r="W396" s="18">
        <f ca="1">IF(V396="",(RAND()/Overview!$K$22+Overview!$L$21)*U396,0)</f>
        <v>609.78739096509378</v>
      </c>
    </row>
    <row r="397" spans="2:23" x14ac:dyDescent="0.3">
      <c r="B397" s="4">
        <v>394</v>
      </c>
      <c r="C397" s="41">
        <v>744.69253881431746</v>
      </c>
      <c r="D397" s="24" t="str">
        <f ca="1">IF(IF(RANDBETWEEN(1,$A$3)=1,RAND(),0)*C397&gt;Equity!C397,"Yes","")</f>
        <v/>
      </c>
      <c r="E397" s="18">
        <f ca="1">IF(D397="",(RAND()/Overview!$K$22+Overview!$L$21)*C397,0)</f>
        <v>866.1152758812068</v>
      </c>
      <c r="F397" s="24" t="str">
        <f ca="1">IF(IF(RANDBETWEEN(1,$A$3)&lt;($D$2+1),RAND(),0)*E397&gt;Equity!E397,"Yes","")</f>
        <v/>
      </c>
      <c r="G397" s="18">
        <f ca="1">IF(F397="",(RAND()/Overview!$K$22+Overview!$L$21)*E397,0)</f>
        <v>829.32500315599111</v>
      </c>
      <c r="H397" s="24" t="str">
        <f ca="1">IF(IF(RANDBETWEEN(1,$A$3)&lt;($D$2+1),RAND(),0)*G397&gt;Equity!G397,"Yes","")</f>
        <v/>
      </c>
      <c r="I397" s="18">
        <f ca="1">IF(H397="",(RAND()/Overview!$K$22+Overview!$L$21)*G397,0)</f>
        <v>922.84022581968918</v>
      </c>
      <c r="J397" s="24" t="str">
        <f ca="1">IF(IF(RANDBETWEEN(1,$A$3)&lt;($D$2+1),RAND(),0)*I397&gt;Equity!I397,"Yes","")</f>
        <v/>
      </c>
      <c r="K397" s="18">
        <f ca="1">IF(J397="",(RAND()/Overview!$K$22+Overview!$L$21)*I397,0)</f>
        <v>1018.8337948719444</v>
      </c>
      <c r="L397" s="24" t="str">
        <f ca="1">IF(IF(RANDBETWEEN(1,$A$3)&lt;($D$2+1),RAND(),0)*K397&gt;Equity!K397,"Yes","")</f>
        <v/>
      </c>
      <c r="M397" s="18">
        <f ca="1">IF(L397="",(RAND()/Overview!$K$22+Overview!$L$21)*K397,0)</f>
        <v>1018.2186732910131</v>
      </c>
      <c r="N397" s="24" t="str">
        <f ca="1">IF(IF(RANDBETWEEN(1,$A$3)&lt;($D$2+1),RAND(),0)*M397&gt;Equity!M397,"Yes","")</f>
        <v/>
      </c>
      <c r="O397" s="18">
        <f ca="1">IF(N397="",(RAND()/Overview!$K$22+Overview!$L$21)*M397,0)</f>
        <v>976.65605203948257</v>
      </c>
      <c r="P397" s="24" t="str">
        <f ca="1">IF(IF(RANDBETWEEN(1,$A$3)&lt;($D$2+1),RAND(),0)*O397&gt;Equity!O397,"Yes","")</f>
        <v/>
      </c>
      <c r="Q397" s="18">
        <f ca="1">IF(P397="",(RAND()/Overview!$K$22+Overview!$L$21)*O397,0)</f>
        <v>871.2072470172551</v>
      </c>
      <c r="R397" s="24" t="str">
        <f ca="1">IF(IF(RANDBETWEEN(1,$A$3)&lt;($D$2+1),RAND(),0)*Q397&gt;Equity!Q397,"Yes","")</f>
        <v/>
      </c>
      <c r="S397" s="18">
        <f ca="1">IF(R397="",(RAND()/Overview!$K$22+Overview!$L$21)*Q397,0)</f>
        <v>826.76027288672117</v>
      </c>
      <c r="T397" s="24" t="str">
        <f ca="1">IF(IF(RANDBETWEEN(1,$A$3)&lt;($D$2+1),RAND(),0)*S397&gt;Equity!S397,"Yes","")</f>
        <v/>
      </c>
      <c r="U397" s="18">
        <f ca="1">IF(T397="",(RAND()/Overview!$K$22+Overview!$L$21)*S397,0)</f>
        <v>861.81438745748653</v>
      </c>
      <c r="V397" s="24" t="str">
        <f ca="1">IF(IF(RANDBETWEEN(1,$A$3)&lt;($D$2+1),RAND(),0)*U397&gt;Equity!U397,"Yes","")</f>
        <v/>
      </c>
      <c r="W397" s="18">
        <f ca="1">IF(V397="",(RAND()/Overview!$K$22+Overview!$L$21)*U397,0)</f>
        <v>993.34462398551955</v>
      </c>
    </row>
    <row r="398" spans="2:23" x14ac:dyDescent="0.3">
      <c r="B398" s="4">
        <v>395</v>
      </c>
      <c r="C398" s="41">
        <v>742.075150610283</v>
      </c>
      <c r="D398" s="24" t="str">
        <f ca="1">IF(IF(RANDBETWEEN(1,$A$3)=1,RAND(),0)*C398&gt;Equity!C398,"Yes","")</f>
        <v/>
      </c>
      <c r="E398" s="18">
        <f ca="1">IF(D398="",(RAND()/Overview!$K$22+Overview!$L$21)*C398,0)</f>
        <v>683.55839662922938</v>
      </c>
      <c r="F398" s="24" t="str">
        <f ca="1">IF(IF(RANDBETWEEN(1,$A$3)&lt;($D$2+1),RAND(),0)*E398&gt;Equity!E398,"Yes","")</f>
        <v/>
      </c>
      <c r="G398" s="18">
        <f ca="1">IF(F398="",(RAND()/Overview!$K$22+Overview!$L$21)*E398,0)</f>
        <v>657.34327236013553</v>
      </c>
      <c r="H398" s="24" t="str">
        <f ca="1">IF(IF(RANDBETWEEN(1,$A$3)&lt;($D$2+1),RAND(),0)*G398&gt;Equity!G398,"Yes","")</f>
        <v/>
      </c>
      <c r="I398" s="18">
        <f ca="1">IF(H398="",(RAND()/Overview!$K$22+Overview!$L$21)*G398,0)</f>
        <v>758.41144775385601</v>
      </c>
      <c r="J398" s="24" t="str">
        <f ca="1">IF(IF(RANDBETWEEN(1,$A$3)&lt;($D$2+1),RAND(),0)*I398&gt;Equity!I398,"Yes","")</f>
        <v/>
      </c>
      <c r="K398" s="18">
        <f ca="1">IF(J398="",(RAND()/Overview!$K$22+Overview!$L$21)*I398,0)</f>
        <v>738.28479549780968</v>
      </c>
      <c r="L398" s="24" t="str">
        <f ca="1">IF(IF(RANDBETWEEN(1,$A$3)&lt;($D$2+1),RAND(),0)*K398&gt;Equity!K398,"Yes","")</f>
        <v/>
      </c>
      <c r="M398" s="18">
        <f ca="1">IF(L398="",(RAND()/Overview!$K$22+Overview!$L$21)*K398,0)</f>
        <v>803.06345513449264</v>
      </c>
      <c r="N398" s="24" t="str">
        <f ca="1">IF(IF(RANDBETWEEN(1,$A$3)&lt;($D$2+1),RAND(),0)*M398&gt;Equity!M398,"Yes","")</f>
        <v/>
      </c>
      <c r="O398" s="18">
        <f ca="1">IF(N398="",(RAND()/Overview!$K$22+Overview!$L$21)*M398,0)</f>
        <v>937.69326809450035</v>
      </c>
      <c r="P398" s="24" t="str">
        <f ca="1">IF(IF(RANDBETWEEN(1,$A$3)&lt;($D$2+1),RAND(),0)*O398&gt;Equity!O398,"Yes","")</f>
        <v/>
      </c>
      <c r="Q398" s="18">
        <f ca="1">IF(P398="",(RAND()/Overview!$K$22+Overview!$L$21)*O398,0)</f>
        <v>1095.3675352873538</v>
      </c>
      <c r="R398" s="24" t="str">
        <f ca="1">IF(IF(RANDBETWEEN(1,$A$3)&lt;($D$2+1),RAND(),0)*Q398&gt;Equity!Q398,"Yes","")</f>
        <v/>
      </c>
      <c r="S398" s="18">
        <f ca="1">IF(R398="",(RAND()/Overview!$K$22+Overview!$L$21)*Q398,0)</f>
        <v>1136.1539902780107</v>
      </c>
      <c r="T398" s="24" t="str">
        <f ca="1">IF(IF(RANDBETWEEN(1,$A$3)&lt;($D$2+1),RAND(),0)*S398&gt;Equity!S398,"Yes","")</f>
        <v/>
      </c>
      <c r="U398" s="18">
        <f ca="1">IF(T398="",(RAND()/Overview!$K$22+Overview!$L$21)*S398,0)</f>
        <v>1170.9892509144438</v>
      </c>
      <c r="V398" s="24" t="str">
        <f ca="1">IF(IF(RANDBETWEEN(1,$A$3)&lt;($D$2+1),RAND(),0)*U398&gt;Equity!U398,"Yes","")</f>
        <v/>
      </c>
      <c r="W398" s="18">
        <f ca="1">IF(V398="",(RAND()/Overview!$K$22+Overview!$L$21)*U398,0)</f>
        <v>1186.728747595223</v>
      </c>
    </row>
    <row r="399" spans="2:23" x14ac:dyDescent="0.3">
      <c r="B399" s="4">
        <v>396</v>
      </c>
      <c r="C399" s="41">
        <v>739.47354489699421</v>
      </c>
      <c r="D399" s="24" t="str">
        <f ca="1">IF(IF(RANDBETWEEN(1,$A$3)=1,RAND(),0)*C399&gt;Equity!C399,"Yes","")</f>
        <v/>
      </c>
      <c r="E399" s="18">
        <f ca="1">IF(D399="",(RAND()/Overview!$K$22+Overview!$L$21)*C399,0)</f>
        <v>743.22665319123018</v>
      </c>
      <c r="F399" s="24" t="str">
        <f ca="1">IF(IF(RANDBETWEEN(1,$A$3)&lt;($D$2+1),RAND(),0)*E399&gt;Equity!E399,"Yes","")</f>
        <v/>
      </c>
      <c r="G399" s="18">
        <f ca="1">IF(F399="",(RAND()/Overview!$K$22+Overview!$L$21)*E399,0)</f>
        <v>818.33340486650104</v>
      </c>
      <c r="H399" s="24" t="str">
        <f ca="1">IF(IF(RANDBETWEEN(1,$A$3)&lt;($D$2+1),RAND(),0)*G399&gt;Equity!G399,"Yes","")</f>
        <v/>
      </c>
      <c r="I399" s="18">
        <f ca="1">IF(H399="",(RAND()/Overview!$K$22+Overview!$L$21)*G399,0)</f>
        <v>797.20223579586229</v>
      </c>
      <c r="J399" s="24" t="str">
        <f ca="1">IF(IF(RANDBETWEEN(1,$A$3)&lt;($D$2+1),RAND(),0)*I399&gt;Equity!I399,"Yes","")</f>
        <v/>
      </c>
      <c r="K399" s="18">
        <f ca="1">IF(J399="",(RAND()/Overview!$K$22+Overview!$L$21)*I399,0)</f>
        <v>947.55709782775216</v>
      </c>
      <c r="L399" s="24" t="str">
        <f ca="1">IF(IF(RANDBETWEEN(1,$A$3)&lt;($D$2+1),RAND(),0)*K399&gt;Equity!K399,"Yes","")</f>
        <v/>
      </c>
      <c r="M399" s="18">
        <f ca="1">IF(L399="",(RAND()/Overview!$K$22+Overview!$L$21)*K399,0)</f>
        <v>950.57064001287858</v>
      </c>
      <c r="N399" s="24" t="str">
        <f ca="1">IF(IF(RANDBETWEEN(1,$A$3)&lt;($D$2+1),RAND(),0)*M399&gt;Equity!M399,"Yes","")</f>
        <v/>
      </c>
      <c r="O399" s="18">
        <f ca="1">IF(N399="",(RAND()/Overview!$K$22+Overview!$L$21)*M399,0)</f>
        <v>1049.4716522257065</v>
      </c>
      <c r="P399" s="24" t="str">
        <f ca="1">IF(IF(RANDBETWEEN(1,$A$3)&lt;($D$2+1),RAND(),0)*O399&gt;Equity!O399,"Yes","")</f>
        <v/>
      </c>
      <c r="Q399" s="18">
        <f ca="1">IF(P399="",(RAND()/Overview!$K$22+Overview!$L$21)*O399,0)</f>
        <v>989.95743128123024</v>
      </c>
      <c r="R399" s="24" t="str">
        <f ca="1">IF(IF(RANDBETWEEN(1,$A$3)&lt;($D$2+1),RAND(),0)*Q399&gt;Equity!Q399,"Yes","")</f>
        <v/>
      </c>
      <c r="S399" s="18">
        <f ca="1">IF(R399="",(RAND()/Overview!$K$22+Overview!$L$21)*Q399,0)</f>
        <v>981.77887982299922</v>
      </c>
      <c r="T399" s="24" t="str">
        <f ca="1">IF(IF(RANDBETWEEN(1,$A$3)&lt;($D$2+1),RAND(),0)*S399&gt;Equity!S399,"Yes","")</f>
        <v/>
      </c>
      <c r="U399" s="18">
        <f ca="1">IF(T399="",(RAND()/Overview!$K$22+Overview!$L$21)*S399,0)</f>
        <v>802.25083712049945</v>
      </c>
      <c r="V399" s="24" t="str">
        <f ca="1">IF(IF(RANDBETWEEN(1,$A$3)&lt;($D$2+1),RAND(),0)*U399&gt;Equity!U399,"Yes","")</f>
        <v/>
      </c>
      <c r="W399" s="18">
        <f ca="1">IF(V399="",(RAND()/Overview!$K$22+Overview!$L$21)*U399,0)</f>
        <v>732.38115689001893</v>
      </c>
    </row>
    <row r="400" spans="2:23" x14ac:dyDescent="0.3">
      <c r="B400" s="4">
        <v>397</v>
      </c>
      <c r="C400" s="41">
        <v>736.8875870129375</v>
      </c>
      <c r="D400" s="24" t="str">
        <f ca="1">IF(IF(RANDBETWEEN(1,$A$3)=1,RAND(),0)*C400&gt;Equity!C400,"Yes","")</f>
        <v/>
      </c>
      <c r="E400" s="18">
        <f ca="1">IF(D400="",(RAND()/Overview!$K$22+Overview!$L$21)*C400,0)</f>
        <v>795.40911465377303</v>
      </c>
      <c r="F400" s="24" t="str">
        <f ca="1">IF(IF(RANDBETWEEN(1,$A$3)&lt;($D$2+1),RAND(),0)*E400&gt;Equity!E400,"Yes","")</f>
        <v/>
      </c>
      <c r="G400" s="18">
        <f ca="1">IF(F400="",(RAND()/Overview!$K$22+Overview!$L$21)*E400,0)</f>
        <v>675.92279824327227</v>
      </c>
      <c r="H400" s="24" t="str">
        <f ca="1">IF(IF(RANDBETWEEN(1,$A$3)&lt;($D$2+1),RAND(),0)*G400&gt;Equity!G400,"Yes","")</f>
        <v/>
      </c>
      <c r="I400" s="18">
        <f ca="1">IF(H400="",(RAND()/Overview!$K$22+Overview!$L$21)*G400,0)</f>
        <v>802.21229284197386</v>
      </c>
      <c r="J400" s="24" t="str">
        <f ca="1">IF(IF(RANDBETWEEN(1,$A$3)&lt;($D$2+1),RAND(),0)*I400&gt;Equity!I400,"Yes","")</f>
        <v/>
      </c>
      <c r="K400" s="18">
        <f ca="1">IF(J400="",(RAND()/Overview!$K$22+Overview!$L$21)*I400,0)</f>
        <v>777.20342240268144</v>
      </c>
      <c r="L400" s="24" t="str">
        <f ca="1">IF(IF(RANDBETWEEN(1,$A$3)&lt;($D$2+1),RAND(),0)*K400&gt;Equity!K400,"Yes","")</f>
        <v/>
      </c>
      <c r="M400" s="18">
        <f ca="1">IF(L400="",(RAND()/Overview!$K$22+Overview!$L$21)*K400,0)</f>
        <v>752.09012922018235</v>
      </c>
      <c r="N400" s="24" t="str">
        <f ca="1">IF(IF(RANDBETWEEN(1,$A$3)&lt;($D$2+1),RAND(),0)*M400&gt;Equity!M400,"Yes","")</f>
        <v/>
      </c>
      <c r="O400" s="18">
        <f ca="1">IF(N400="",(RAND()/Overview!$K$22+Overview!$L$21)*M400,0)</f>
        <v>674.57646077069126</v>
      </c>
      <c r="P400" s="24" t="str">
        <f ca="1">IF(IF(RANDBETWEEN(1,$A$3)&lt;($D$2+1),RAND(),0)*O400&gt;Equity!O400,"Yes","")</f>
        <v/>
      </c>
      <c r="Q400" s="18">
        <f ca="1">IF(P400="",(RAND()/Overview!$K$22+Overview!$L$21)*O400,0)</f>
        <v>594.84296124519722</v>
      </c>
      <c r="R400" s="24" t="str">
        <f ca="1">IF(IF(RANDBETWEEN(1,$A$3)&lt;($D$2+1),RAND(),0)*Q400&gt;Equity!Q400,"Yes","")</f>
        <v/>
      </c>
      <c r="S400" s="18">
        <f ca="1">IF(R400="",(RAND()/Overview!$K$22+Overview!$L$21)*Q400,0)</f>
        <v>581.61081102378739</v>
      </c>
      <c r="T400" s="24" t="str">
        <f ca="1">IF(IF(RANDBETWEEN(1,$A$3)&lt;($D$2+1),RAND(),0)*S400&gt;Equity!S400,"Yes","")</f>
        <v/>
      </c>
      <c r="U400" s="18">
        <f ca="1">IF(T400="",(RAND()/Overview!$K$22+Overview!$L$21)*S400,0)</f>
        <v>635.54693143755401</v>
      </c>
      <c r="V400" s="24" t="str">
        <f ca="1">IF(IF(RANDBETWEEN(1,$A$3)&lt;($D$2+1),RAND(),0)*U400&gt;Equity!U400,"Yes","")</f>
        <v/>
      </c>
      <c r="W400" s="18">
        <f ca="1">IF(V400="",(RAND()/Overview!$K$22+Overview!$L$21)*U400,0)</f>
        <v>570.4146952541912</v>
      </c>
    </row>
    <row r="401" spans="2:23" x14ac:dyDescent="0.3">
      <c r="B401" s="4">
        <v>398</v>
      </c>
      <c r="C401" s="41">
        <v>734.31714378087156</v>
      </c>
      <c r="D401" s="24" t="str">
        <f ca="1">IF(IF(RANDBETWEEN(1,$A$3)=1,RAND(),0)*C401&gt;Equity!C401,"Yes","")</f>
        <v/>
      </c>
      <c r="E401" s="18">
        <f ca="1">IF(D401="",(RAND()/Overview!$K$22+Overview!$L$21)*C401,0)</f>
        <v>808.04518580883348</v>
      </c>
      <c r="F401" s="24" t="str">
        <f ca="1">IF(IF(RANDBETWEEN(1,$A$3)&lt;($D$2+1),RAND(),0)*E401&gt;Equity!E401,"Yes","")</f>
        <v/>
      </c>
      <c r="G401" s="18">
        <f ca="1">IF(F401="",(RAND()/Overview!$K$22+Overview!$L$21)*E401,0)</f>
        <v>865.2506988417465</v>
      </c>
      <c r="H401" s="24" t="str">
        <f ca="1">IF(IF(RANDBETWEEN(1,$A$3)&lt;($D$2+1),RAND(),0)*G401&gt;Equity!G401,"Yes","")</f>
        <v/>
      </c>
      <c r="I401" s="18">
        <f ca="1">IF(H401="",(RAND()/Overview!$K$22+Overview!$L$21)*G401,0)</f>
        <v>936.95011228427984</v>
      </c>
      <c r="J401" s="24" t="str">
        <f ca="1">IF(IF(RANDBETWEEN(1,$A$3)&lt;($D$2+1),RAND(),0)*I401&gt;Equity!I401,"Yes","")</f>
        <v/>
      </c>
      <c r="K401" s="18">
        <f ca="1">IF(J401="",(RAND()/Overview!$K$22+Overview!$L$21)*I401,0)</f>
        <v>1096.6926956408377</v>
      </c>
      <c r="L401" s="24" t="str">
        <f ca="1">IF(IF(RANDBETWEEN(1,$A$3)&lt;($D$2+1),RAND(),0)*K401&gt;Equity!K401,"Yes","")</f>
        <v/>
      </c>
      <c r="M401" s="18">
        <f ca="1">IF(L401="",(RAND()/Overview!$K$22+Overview!$L$21)*K401,0)</f>
        <v>1303.6266271138277</v>
      </c>
      <c r="N401" s="24" t="str">
        <f ca="1">IF(IF(RANDBETWEEN(1,$A$3)&lt;($D$2+1),RAND(),0)*M401&gt;Equity!M401,"Yes","")</f>
        <v/>
      </c>
      <c r="O401" s="18">
        <f ca="1">IF(N401="",(RAND()/Overview!$K$22+Overview!$L$21)*M401,0)</f>
        <v>1538.6191392373109</v>
      </c>
      <c r="P401" s="24" t="str">
        <f ca="1">IF(IF(RANDBETWEEN(1,$A$3)&lt;($D$2+1),RAND(),0)*O401&gt;Equity!O401,"Yes","")</f>
        <v/>
      </c>
      <c r="Q401" s="18">
        <f ca="1">IF(P401="",(RAND()/Overview!$K$22+Overview!$L$21)*O401,0)</f>
        <v>1439.2335033215275</v>
      </c>
      <c r="R401" s="24" t="str">
        <f ca="1">IF(IF(RANDBETWEEN(1,$A$3)&lt;($D$2+1),RAND(),0)*Q401&gt;Equity!Q401,"Yes","")</f>
        <v/>
      </c>
      <c r="S401" s="18">
        <f ca="1">IF(R401="",(RAND()/Overview!$K$22+Overview!$L$21)*Q401,0)</f>
        <v>1414.372586146055</v>
      </c>
      <c r="T401" s="24" t="str">
        <f ca="1">IF(IF(RANDBETWEEN(1,$A$3)&lt;($D$2+1),RAND(),0)*S401&gt;Equity!S401,"Yes","")</f>
        <v/>
      </c>
      <c r="U401" s="18">
        <f ca="1">IF(T401="",(RAND()/Overview!$K$22+Overview!$L$21)*S401,0)</f>
        <v>1527.8835203372589</v>
      </c>
      <c r="V401" s="24" t="str">
        <f ca="1">IF(IF(RANDBETWEEN(1,$A$3)&lt;($D$2+1),RAND(),0)*U401&gt;Equity!U401,"Yes","")</f>
        <v/>
      </c>
      <c r="W401" s="18">
        <f ca="1">IF(V401="",(RAND()/Overview!$K$22+Overview!$L$21)*U401,0)</f>
        <v>1410.7739489911025</v>
      </c>
    </row>
    <row r="402" spans="2:23" x14ac:dyDescent="0.3">
      <c r="B402" s="4">
        <v>399</v>
      </c>
      <c r="C402" s="41">
        <v>731.76208348778619</v>
      </c>
      <c r="D402" s="24" t="str">
        <f ca="1">IF(IF(RANDBETWEEN(1,$A$3)=1,RAND(),0)*C402&gt;Equity!C402,"Yes","")</f>
        <v/>
      </c>
      <c r="E402" s="18">
        <f ca="1">IF(D402="",(RAND()/Overview!$K$22+Overview!$L$21)*C402,0)</f>
        <v>768.28114577545693</v>
      </c>
      <c r="F402" s="24" t="str">
        <f ca="1">IF(IF(RANDBETWEEN(1,$A$3)&lt;($D$2+1),RAND(),0)*E402&gt;Equity!E402,"Yes","")</f>
        <v/>
      </c>
      <c r="G402" s="18">
        <f ca="1">IF(F402="",(RAND()/Overview!$K$22+Overview!$L$21)*E402,0)</f>
        <v>838.01984016686538</v>
      </c>
      <c r="H402" s="24" t="str">
        <f ca="1">IF(IF(RANDBETWEEN(1,$A$3)&lt;($D$2+1),RAND(),0)*G402&gt;Equity!G402,"Yes","")</f>
        <v/>
      </c>
      <c r="I402" s="18">
        <f ca="1">IF(H402="",(RAND()/Overview!$K$22+Overview!$L$21)*G402,0)</f>
        <v>752.52760330627734</v>
      </c>
      <c r="J402" s="24" t="str">
        <f ca="1">IF(IF(RANDBETWEEN(1,$A$3)&lt;($D$2+1),RAND(),0)*I402&gt;Equity!I402,"Yes","")</f>
        <v/>
      </c>
      <c r="K402" s="18">
        <f ca="1">IF(J402="",(RAND()/Overview!$K$22+Overview!$L$21)*I402,0)</f>
        <v>749.0535167359518</v>
      </c>
      <c r="L402" s="24" t="str">
        <f ca="1">IF(IF(RANDBETWEEN(1,$A$3)&lt;($D$2+1),RAND(),0)*K402&gt;Equity!K402,"Yes","")</f>
        <v/>
      </c>
      <c r="M402" s="18">
        <f ca="1">IF(L402="",(RAND()/Overview!$K$22+Overview!$L$21)*K402,0)</f>
        <v>722.83599758882951</v>
      </c>
      <c r="N402" s="24" t="str">
        <f ca="1">IF(IF(RANDBETWEEN(1,$A$3)&lt;($D$2+1),RAND(),0)*M402&gt;Equity!M402,"Yes","")</f>
        <v/>
      </c>
      <c r="O402" s="18">
        <f ca="1">IF(N402="",(RAND()/Overview!$K$22+Overview!$L$21)*M402,0)</f>
        <v>651.47086959020896</v>
      </c>
      <c r="P402" s="24" t="str">
        <f ca="1">IF(IF(RANDBETWEEN(1,$A$3)&lt;($D$2+1),RAND(),0)*O402&gt;Equity!O402,"Yes","")</f>
        <v/>
      </c>
      <c r="Q402" s="18">
        <f ca="1">IF(P402="",(RAND()/Overview!$K$22+Overview!$L$21)*O402,0)</f>
        <v>560.76244595572757</v>
      </c>
      <c r="R402" s="24" t="str">
        <f ca="1">IF(IF(RANDBETWEEN(1,$A$3)&lt;($D$2+1),RAND(),0)*Q402&gt;Equity!Q402,"Yes","")</f>
        <v/>
      </c>
      <c r="S402" s="18">
        <f ca="1">IF(R402="",(RAND()/Overview!$K$22+Overview!$L$21)*Q402,0)</f>
        <v>656.17688388082911</v>
      </c>
      <c r="T402" s="24" t="str">
        <f ca="1">IF(IF(RANDBETWEEN(1,$A$3)&lt;($D$2+1),RAND(),0)*S402&gt;Equity!S402,"Yes","")</f>
        <v/>
      </c>
      <c r="U402" s="18">
        <f ca="1">IF(T402="",(RAND()/Overview!$K$22+Overview!$L$21)*S402,0)</f>
        <v>602.21984231581996</v>
      </c>
      <c r="V402" s="24" t="str">
        <f ca="1">IF(IF(RANDBETWEEN(1,$A$3)&lt;($D$2+1),RAND(),0)*U402&gt;Equity!U402,"Yes","")</f>
        <v/>
      </c>
      <c r="W402" s="18">
        <f ca="1">IF(V402="",(RAND()/Overview!$K$22+Overview!$L$21)*U402,0)</f>
        <v>678.7508141097527</v>
      </c>
    </row>
    <row r="403" spans="2:23" x14ac:dyDescent="0.3">
      <c r="B403" s="4">
        <v>400</v>
      </c>
      <c r="C403" s="41">
        <v>729.22227586519193</v>
      </c>
      <c r="D403" s="24" t="str">
        <f ca="1">IF(IF(RANDBETWEEN(1,$A$3)=1,RAND(),0)*C403&gt;Equity!C403,"Yes","")</f>
        <v/>
      </c>
      <c r="E403" s="18">
        <f ca="1">IF(D403="",(RAND()/Overview!$K$22+Overview!$L$21)*C403,0)</f>
        <v>586.33653079088288</v>
      </c>
      <c r="F403" s="24" t="str">
        <f ca="1">IF(IF(RANDBETWEEN(1,$A$3)&lt;($D$2+1),RAND(),0)*E403&gt;Equity!E403,"Yes","")</f>
        <v/>
      </c>
      <c r="G403" s="18">
        <f ca="1">IF(F403="",(RAND()/Overview!$K$22+Overview!$L$21)*E403,0)</f>
        <v>602.74763111249138</v>
      </c>
      <c r="H403" s="24" t="str">
        <f ca="1">IF(IF(RANDBETWEEN(1,$A$3)&lt;($D$2+1),RAND(),0)*G403&gt;Equity!G403,"Yes","")</f>
        <v/>
      </c>
      <c r="I403" s="18">
        <f ca="1">IF(H403="",(RAND()/Overview!$K$22+Overview!$L$21)*G403,0)</f>
        <v>507.36457748337654</v>
      </c>
      <c r="J403" s="24" t="str">
        <f ca="1">IF(IF(RANDBETWEEN(1,$A$3)&lt;($D$2+1),RAND(),0)*I403&gt;Equity!I403,"Yes","")</f>
        <v/>
      </c>
      <c r="K403" s="18">
        <f ca="1">IF(J403="",(RAND()/Overview!$K$22+Overview!$L$21)*I403,0)</f>
        <v>473.9928938418592</v>
      </c>
      <c r="L403" s="24" t="str">
        <f ca="1">IF(IF(RANDBETWEEN(1,$A$3)&lt;($D$2+1),RAND(),0)*K403&gt;Equity!K403,"Yes","")</f>
        <v/>
      </c>
      <c r="M403" s="18">
        <f ca="1">IF(L403="",(RAND()/Overview!$K$22+Overview!$L$21)*K403,0)</f>
        <v>455.5935259915795</v>
      </c>
      <c r="N403" s="24" t="str">
        <f ca="1">IF(IF(RANDBETWEEN(1,$A$3)&lt;($D$2+1),RAND(),0)*M403&gt;Equity!M403,"Yes","")</f>
        <v/>
      </c>
      <c r="O403" s="18">
        <f ca="1">IF(N403="",(RAND()/Overview!$K$22+Overview!$L$21)*M403,0)</f>
        <v>364.51076864153373</v>
      </c>
      <c r="P403" s="24" t="str">
        <f ca="1">IF(IF(RANDBETWEEN(1,$A$3)&lt;($D$2+1),RAND(),0)*O403&gt;Equity!O403,"Yes","")</f>
        <v/>
      </c>
      <c r="Q403" s="18">
        <f ca="1">IF(P403="",(RAND()/Overview!$K$22+Overview!$L$21)*O403,0)</f>
        <v>337.19697780372724</v>
      </c>
      <c r="R403" s="24" t="str">
        <f ca="1">IF(IF(RANDBETWEEN(1,$A$3)&lt;($D$2+1),RAND(),0)*Q403&gt;Equity!Q403,"Yes","")</f>
        <v/>
      </c>
      <c r="S403" s="18">
        <f ca="1">IF(R403="",(RAND()/Overview!$K$22+Overview!$L$21)*Q403,0)</f>
        <v>296.38095130701805</v>
      </c>
      <c r="T403" s="24" t="str">
        <f ca="1">IF(IF(RANDBETWEEN(1,$A$3)&lt;($D$2+1),RAND(),0)*S403&gt;Equity!S403,"Yes","")</f>
        <v/>
      </c>
      <c r="U403" s="18">
        <f ca="1">IF(T403="",(RAND()/Overview!$K$22+Overview!$L$21)*S403,0)</f>
        <v>337.52530933158056</v>
      </c>
      <c r="V403" s="24" t="str">
        <f ca="1">IF(IF(RANDBETWEEN(1,$A$3)&lt;($D$2+1),RAND(),0)*U403&gt;Equity!U403,"Yes","")</f>
        <v/>
      </c>
      <c r="W403" s="18">
        <f ca="1">IF(V403="",(RAND()/Overview!$K$22+Overview!$L$21)*U403,0)</f>
        <v>294.98510680497913</v>
      </c>
    </row>
    <row r="404" spans="2:23" x14ac:dyDescent="0.3">
      <c r="B404" s="4">
        <v>401</v>
      </c>
      <c r="C404" s="41">
        <v>726.69759206970866</v>
      </c>
      <c r="D404" s="24" t="str">
        <f ca="1">IF(IF(RANDBETWEEN(1,$A$3)=1,RAND(),0)*C404&gt;Equity!C404,"Yes","")</f>
        <v/>
      </c>
      <c r="E404" s="18">
        <f ca="1">IF(D404="",(RAND()/Overview!$K$22+Overview!$L$21)*C404,0)</f>
        <v>601.34589474159407</v>
      </c>
      <c r="F404" s="24" t="str">
        <f ca="1">IF(IF(RANDBETWEEN(1,$A$3)&lt;($D$2+1),RAND(),0)*E404&gt;Equity!E404,"Yes","")</f>
        <v/>
      </c>
      <c r="G404" s="18">
        <f ca="1">IF(F404="",(RAND()/Overview!$K$22+Overview!$L$21)*E404,0)</f>
        <v>607.97961724521144</v>
      </c>
      <c r="H404" s="24" t="str">
        <f ca="1">IF(IF(RANDBETWEEN(1,$A$3)&lt;($D$2+1),RAND(),0)*G404&gt;Equity!G404,"Yes","")</f>
        <v/>
      </c>
      <c r="I404" s="18">
        <f ca="1">IF(H404="",(RAND()/Overview!$K$22+Overview!$L$21)*G404,0)</f>
        <v>696.58173801517501</v>
      </c>
      <c r="J404" s="24" t="str">
        <f ca="1">IF(IF(RANDBETWEEN(1,$A$3)&lt;($D$2+1),RAND(),0)*I404&gt;Equity!I404,"Yes","")</f>
        <v/>
      </c>
      <c r="K404" s="18">
        <f ca="1">IF(J404="",(RAND()/Overview!$K$22+Overview!$L$21)*I404,0)</f>
        <v>633.44474162364872</v>
      </c>
      <c r="L404" s="24" t="str">
        <f ca="1">IF(IF(RANDBETWEEN(1,$A$3)&lt;($D$2+1),RAND(),0)*K404&gt;Equity!K404,"Yes","")</f>
        <v/>
      </c>
      <c r="M404" s="18">
        <f ca="1">IF(L404="",(RAND()/Overview!$K$22+Overview!$L$21)*K404,0)</f>
        <v>684.89040377271976</v>
      </c>
      <c r="N404" s="24" t="str">
        <f ca="1">IF(IF(RANDBETWEEN(1,$A$3)&lt;($D$2+1),RAND(),0)*M404&gt;Equity!M404,"Yes","")</f>
        <v/>
      </c>
      <c r="O404" s="18">
        <f ca="1">IF(N404="",(RAND()/Overview!$K$22+Overview!$L$21)*M404,0)</f>
        <v>624.53364190045625</v>
      </c>
      <c r="P404" s="24" t="str">
        <f ca="1">IF(IF(RANDBETWEEN(1,$A$3)&lt;($D$2+1),RAND(),0)*O404&gt;Equity!O404,"Yes","")</f>
        <v/>
      </c>
      <c r="Q404" s="18">
        <f ca="1">IF(P404="",(RAND()/Overview!$K$22+Overview!$L$21)*O404,0)</f>
        <v>569.55072667029845</v>
      </c>
      <c r="R404" s="24" t="str">
        <f ca="1">IF(IF(RANDBETWEEN(1,$A$3)&lt;($D$2+1),RAND(),0)*Q404&gt;Equity!Q404,"Yes","")</f>
        <v/>
      </c>
      <c r="S404" s="18">
        <f ca="1">IF(R404="",(RAND()/Overview!$K$22+Overview!$L$21)*Q404,0)</f>
        <v>607.91476229974205</v>
      </c>
      <c r="T404" s="24" t="str">
        <f ca="1">IF(IF(RANDBETWEEN(1,$A$3)&lt;($D$2+1),RAND(),0)*S404&gt;Equity!S404,"Yes","")</f>
        <v/>
      </c>
      <c r="U404" s="18">
        <f ca="1">IF(T404="",(RAND()/Overview!$K$22+Overview!$L$21)*S404,0)</f>
        <v>612.7233882767888</v>
      </c>
      <c r="V404" s="24" t="str">
        <f ca="1">IF(IF(RANDBETWEEN(1,$A$3)&lt;($D$2+1),RAND(),0)*U404&gt;Equity!U404,"Yes","")</f>
        <v/>
      </c>
      <c r="W404" s="18">
        <f ca="1">IF(V404="",(RAND()/Overview!$K$22+Overview!$L$21)*U404,0)</f>
        <v>717.36918153610088</v>
      </c>
    </row>
    <row r="405" spans="2:23" x14ac:dyDescent="0.3">
      <c r="B405" s="4">
        <v>402</v>
      </c>
      <c r="C405" s="41">
        <v>724.1879046639807</v>
      </c>
      <c r="D405" s="24" t="str">
        <f ca="1">IF(IF(RANDBETWEEN(1,$A$3)=1,RAND(),0)*C405&gt;Equity!C405,"Yes","")</f>
        <v/>
      </c>
      <c r="E405" s="18">
        <f ca="1">IF(D405="",(RAND()/Overview!$K$22+Overview!$L$21)*C405,0)</f>
        <v>634.53458335053415</v>
      </c>
      <c r="F405" s="24" t="str">
        <f ca="1">IF(IF(RANDBETWEEN(1,$A$3)&lt;($D$2+1),RAND(),0)*E405&gt;Equity!E405,"Yes","")</f>
        <v/>
      </c>
      <c r="G405" s="18">
        <f ca="1">IF(F405="",(RAND()/Overview!$K$22+Overview!$L$21)*E405,0)</f>
        <v>589.71054174180654</v>
      </c>
      <c r="H405" s="24" t="str">
        <f ca="1">IF(IF(RANDBETWEEN(1,$A$3)&lt;($D$2+1),RAND(),0)*G405&gt;Equity!G405,"Yes","")</f>
        <v/>
      </c>
      <c r="I405" s="18">
        <f ca="1">IF(H405="",(RAND()/Overview!$K$22+Overview!$L$21)*G405,0)</f>
        <v>520.76354987690547</v>
      </c>
      <c r="J405" s="24" t="str">
        <f ca="1">IF(IF(RANDBETWEEN(1,$A$3)&lt;($D$2+1),RAND(),0)*I405&gt;Equity!I405,"Yes","")</f>
        <v/>
      </c>
      <c r="K405" s="18">
        <f ca="1">IF(J405="",(RAND()/Overview!$K$22+Overview!$L$21)*I405,0)</f>
        <v>574.79500859074676</v>
      </c>
      <c r="L405" s="24" t="str">
        <f ca="1">IF(IF(RANDBETWEEN(1,$A$3)&lt;($D$2+1),RAND(),0)*K405&gt;Equity!K405,"Yes","")</f>
        <v/>
      </c>
      <c r="M405" s="18">
        <f ca="1">IF(L405="",(RAND()/Overview!$K$22+Overview!$L$21)*K405,0)</f>
        <v>682.4387930256795</v>
      </c>
      <c r="N405" s="24" t="str">
        <f ca="1">IF(IF(RANDBETWEEN(1,$A$3)&lt;($D$2+1),RAND(),0)*M405&gt;Equity!M405,"Yes","")</f>
        <v/>
      </c>
      <c r="O405" s="18">
        <f ca="1">IF(N405="",(RAND()/Overview!$K$22+Overview!$L$21)*M405,0)</f>
        <v>795.10442501040836</v>
      </c>
      <c r="P405" s="24" t="str">
        <f ca="1">IF(IF(RANDBETWEEN(1,$A$3)&lt;($D$2+1),RAND(),0)*O405&gt;Equity!O405,"Yes","")</f>
        <v/>
      </c>
      <c r="Q405" s="18">
        <f ca="1">IF(P405="",(RAND()/Overview!$K$22+Overview!$L$21)*O405,0)</f>
        <v>885.83814294609874</v>
      </c>
      <c r="R405" s="24" t="str">
        <f ca="1">IF(IF(RANDBETWEEN(1,$A$3)&lt;($D$2+1),RAND(),0)*Q405&gt;Equity!Q405,"Yes","")</f>
        <v/>
      </c>
      <c r="S405" s="18">
        <f ca="1">IF(R405="",(RAND()/Overview!$K$22+Overview!$L$21)*Q405,0)</f>
        <v>714.27777500670038</v>
      </c>
      <c r="T405" s="24" t="str">
        <f ca="1">IF(IF(RANDBETWEEN(1,$A$3)&lt;($D$2+1),RAND(),0)*S405&gt;Equity!S405,"Yes","")</f>
        <v/>
      </c>
      <c r="U405" s="18">
        <f ca="1">IF(T405="",(RAND()/Overview!$K$22+Overview!$L$21)*S405,0)</f>
        <v>682.02152255735882</v>
      </c>
      <c r="V405" s="24" t="str">
        <f ca="1">IF(IF(RANDBETWEEN(1,$A$3)&lt;($D$2+1),RAND(),0)*U405&gt;Equity!U405,"Yes","")</f>
        <v/>
      </c>
      <c r="W405" s="18">
        <f ca="1">IF(V405="",(RAND()/Overview!$K$22+Overview!$L$21)*U405,0)</f>
        <v>565.28542518616928</v>
      </c>
    </row>
    <row r="406" spans="2:23" x14ac:dyDescent="0.3">
      <c r="B406" s="4">
        <v>403</v>
      </c>
      <c r="C406" s="41">
        <v>721.69308759787441</v>
      </c>
      <c r="D406" s="24" t="str">
        <f ca="1">IF(IF(RANDBETWEEN(1,$A$3)=1,RAND(),0)*C406&gt;Equity!C406,"Yes","")</f>
        <v/>
      </c>
      <c r="E406" s="18">
        <f ca="1">IF(D406="",(RAND()/Overview!$K$22+Overview!$L$21)*C406,0)</f>
        <v>785.72716188679863</v>
      </c>
      <c r="F406" s="24" t="str">
        <f ca="1">IF(IF(RANDBETWEEN(1,$A$3)&lt;($D$2+1),RAND(),0)*E406&gt;Equity!E406,"Yes","")</f>
        <v/>
      </c>
      <c r="G406" s="18">
        <f ca="1">IF(F406="",(RAND()/Overview!$K$22+Overview!$L$21)*E406,0)</f>
        <v>837.97364653961665</v>
      </c>
      <c r="H406" s="24" t="str">
        <f ca="1">IF(IF(RANDBETWEEN(1,$A$3)&lt;($D$2+1),RAND(),0)*G406&gt;Equity!G406,"Yes","")</f>
        <v/>
      </c>
      <c r="I406" s="18">
        <f ca="1">IF(H406="",(RAND()/Overview!$K$22+Overview!$L$21)*G406,0)</f>
        <v>909.232892299171</v>
      </c>
      <c r="J406" s="24" t="str">
        <f ca="1">IF(IF(RANDBETWEEN(1,$A$3)&lt;($D$2+1),RAND(),0)*I406&gt;Equity!I406,"Yes","")</f>
        <v/>
      </c>
      <c r="K406" s="18">
        <f ca="1">IF(J406="",(RAND()/Overview!$K$22+Overview!$L$21)*I406,0)</f>
        <v>835.22210516632299</v>
      </c>
      <c r="L406" s="24" t="str">
        <f ca="1">IF(IF(RANDBETWEEN(1,$A$3)&lt;($D$2+1),RAND(),0)*K406&gt;Equity!K406,"Yes","")</f>
        <v/>
      </c>
      <c r="M406" s="18">
        <f ca="1">IF(L406="",(RAND()/Overview!$K$22+Overview!$L$21)*K406,0)</f>
        <v>888.61810092306825</v>
      </c>
      <c r="N406" s="24" t="str">
        <f ca="1">IF(IF(RANDBETWEEN(1,$A$3)&lt;($D$2+1),RAND(),0)*M406&gt;Equity!M406,"Yes","")</f>
        <v/>
      </c>
      <c r="O406" s="18">
        <f ca="1">IF(N406="",(RAND()/Overview!$K$22+Overview!$L$21)*M406,0)</f>
        <v>1059.8596644667805</v>
      </c>
      <c r="P406" s="24" t="str">
        <f ca="1">IF(IF(RANDBETWEEN(1,$A$3)&lt;($D$2+1),RAND(),0)*O406&gt;Equity!O406,"Yes","")</f>
        <v/>
      </c>
      <c r="Q406" s="18">
        <f ca="1">IF(P406="",(RAND()/Overview!$K$22+Overview!$L$21)*O406,0)</f>
        <v>864.57019680079316</v>
      </c>
      <c r="R406" s="24" t="str">
        <f ca="1">IF(IF(RANDBETWEEN(1,$A$3)&lt;($D$2+1),RAND(),0)*Q406&gt;Equity!Q406,"Yes","")</f>
        <v/>
      </c>
      <c r="S406" s="18">
        <f ca="1">IF(R406="",(RAND()/Overview!$K$22+Overview!$L$21)*Q406,0)</f>
        <v>1023.9731268318519</v>
      </c>
      <c r="T406" s="24" t="str">
        <f ca="1">IF(IF(RANDBETWEEN(1,$A$3)&lt;($D$2+1),RAND(),0)*S406&gt;Equity!S406,"Yes","")</f>
        <v/>
      </c>
      <c r="U406" s="18">
        <f ca="1">IF(T406="",(RAND()/Overview!$K$22+Overview!$L$21)*S406,0)</f>
        <v>844.78903419312599</v>
      </c>
      <c r="V406" s="24" t="str">
        <f ca="1">IF(IF(RANDBETWEEN(1,$A$3)&lt;($D$2+1),RAND(),0)*U406&gt;Equity!U406,"Yes","")</f>
        <v/>
      </c>
      <c r="W406" s="18">
        <f ca="1">IF(V406="",(RAND()/Overview!$K$22+Overview!$L$21)*U406,0)</f>
        <v>734.09034635357091</v>
      </c>
    </row>
    <row r="407" spans="2:23" x14ac:dyDescent="0.3">
      <c r="B407" s="4">
        <v>404</v>
      </c>
      <c r="C407" s="41">
        <v>719.21301618998655</v>
      </c>
      <c r="D407" s="24" t="str">
        <f ca="1">IF(IF(RANDBETWEEN(1,$A$3)=1,RAND(),0)*C407&gt;Equity!C407,"Yes","")</f>
        <v/>
      </c>
      <c r="E407" s="18">
        <f ca="1">IF(D407="",(RAND()/Overview!$K$22+Overview!$L$21)*C407,0)</f>
        <v>587.36736035368904</v>
      </c>
      <c r="F407" s="24" t="str">
        <f ca="1">IF(IF(RANDBETWEEN(1,$A$3)&lt;($D$2+1),RAND(),0)*E407&gt;Equity!E407,"Yes","")</f>
        <v/>
      </c>
      <c r="G407" s="18">
        <f ca="1">IF(F407="",(RAND()/Overview!$K$22+Overview!$L$21)*E407,0)</f>
        <v>612.35116928989089</v>
      </c>
      <c r="H407" s="24" t="str">
        <f ca="1">IF(IF(RANDBETWEEN(1,$A$3)&lt;($D$2+1),RAND(),0)*G407&gt;Equity!G407,"Yes","")</f>
        <v/>
      </c>
      <c r="I407" s="18">
        <f ca="1">IF(H407="",(RAND()/Overview!$K$22+Overview!$L$21)*G407,0)</f>
        <v>552.71351647881511</v>
      </c>
      <c r="J407" s="24" t="str">
        <f ca="1">IF(IF(RANDBETWEEN(1,$A$3)&lt;($D$2+1),RAND(),0)*I407&gt;Equity!I407,"Yes","")</f>
        <v/>
      </c>
      <c r="K407" s="18">
        <f ca="1">IF(J407="",(RAND()/Overview!$K$22+Overview!$L$21)*I407,0)</f>
        <v>637.55267619476672</v>
      </c>
      <c r="L407" s="24" t="str">
        <f ca="1">IF(IF(RANDBETWEEN(1,$A$3)&lt;($D$2+1),RAND(),0)*K407&gt;Equity!K407,"Yes","")</f>
        <v/>
      </c>
      <c r="M407" s="18">
        <f ca="1">IF(L407="",(RAND()/Overview!$K$22+Overview!$L$21)*K407,0)</f>
        <v>556.28753243307665</v>
      </c>
      <c r="N407" s="24" t="str">
        <f ca="1">IF(IF(RANDBETWEEN(1,$A$3)&lt;($D$2+1),RAND(),0)*M407&gt;Equity!M407,"Yes","")</f>
        <v/>
      </c>
      <c r="O407" s="18">
        <f ca="1">IF(N407="",(RAND()/Overview!$K$22+Overview!$L$21)*M407,0)</f>
        <v>476.6403095938702</v>
      </c>
      <c r="P407" s="24" t="str">
        <f ca="1">IF(IF(RANDBETWEEN(1,$A$3)&lt;($D$2+1),RAND(),0)*O407&gt;Equity!O407,"Yes","")</f>
        <v/>
      </c>
      <c r="Q407" s="18">
        <f ca="1">IF(P407="",(RAND()/Overview!$K$22+Overview!$L$21)*O407,0)</f>
        <v>519.68431409494019</v>
      </c>
      <c r="R407" s="24" t="str">
        <f ca="1">IF(IF(RANDBETWEEN(1,$A$3)&lt;($D$2+1),RAND(),0)*Q407&gt;Equity!Q407,"Yes","")</f>
        <v/>
      </c>
      <c r="S407" s="18">
        <f ca="1">IF(R407="",(RAND()/Overview!$K$22+Overview!$L$21)*Q407,0)</f>
        <v>557.86616635845178</v>
      </c>
      <c r="T407" s="24" t="str">
        <f ca="1">IF(IF(RANDBETWEEN(1,$A$3)&lt;($D$2+1),RAND(),0)*S407&gt;Equity!S407,"Yes","")</f>
        <v/>
      </c>
      <c r="U407" s="18">
        <f ca="1">IF(T407="",(RAND()/Overview!$K$22+Overview!$L$21)*S407,0)</f>
        <v>489.91237855942751</v>
      </c>
      <c r="V407" s="24" t="str">
        <f ca="1">IF(IF(RANDBETWEEN(1,$A$3)&lt;($D$2+1),RAND(),0)*U407&gt;Equity!U407,"Yes","")</f>
        <v/>
      </c>
      <c r="W407" s="18">
        <f ca="1">IF(V407="",(RAND()/Overview!$K$22+Overview!$L$21)*U407,0)</f>
        <v>512.71530866843477</v>
      </c>
    </row>
    <row r="408" spans="2:23" x14ac:dyDescent="0.3">
      <c r="B408" s="4">
        <v>405</v>
      </c>
      <c r="C408" s="41">
        <v>716.74756710944484</v>
      </c>
      <c r="D408" s="24" t="str">
        <f ca="1">IF(IF(RANDBETWEEN(1,$A$3)=1,RAND(),0)*C408&gt;Equity!C408,"Yes","")</f>
        <v/>
      </c>
      <c r="E408" s="18">
        <f ca="1">IF(D408="",(RAND()/Overview!$K$22+Overview!$L$21)*C408,0)</f>
        <v>787.40722034567216</v>
      </c>
      <c r="F408" s="24" t="str">
        <f ca="1">IF(IF(RANDBETWEEN(1,$A$3)&lt;($D$2+1),RAND(),0)*E408&gt;Equity!E408,"Yes","")</f>
        <v/>
      </c>
      <c r="G408" s="18">
        <f ca="1">IF(F408="",(RAND()/Overview!$K$22+Overview!$L$21)*E408,0)</f>
        <v>940.41905229969825</v>
      </c>
      <c r="H408" s="24" t="str">
        <f ca="1">IF(IF(RANDBETWEEN(1,$A$3)&lt;($D$2+1),RAND(),0)*G408&gt;Equity!G408,"Yes","")</f>
        <v/>
      </c>
      <c r="I408" s="18">
        <f ca="1">IF(H408="",(RAND()/Overview!$K$22+Overview!$L$21)*G408,0)</f>
        <v>805.6537521275269</v>
      </c>
      <c r="J408" s="24" t="str">
        <f ca="1">IF(IF(RANDBETWEEN(1,$A$3)&lt;($D$2+1),RAND(),0)*I408&gt;Equity!I408,"Yes","")</f>
        <v/>
      </c>
      <c r="K408" s="18">
        <f ca="1">IF(J408="",(RAND()/Overview!$K$22+Overview!$L$21)*I408,0)</f>
        <v>831.40577245273494</v>
      </c>
      <c r="L408" s="24" t="str">
        <f ca="1">IF(IF(RANDBETWEEN(1,$A$3)&lt;($D$2+1),RAND(),0)*K408&gt;Equity!K408,"Yes","")</f>
        <v/>
      </c>
      <c r="M408" s="18">
        <f ca="1">IF(L408="",(RAND()/Overview!$K$22+Overview!$L$21)*K408,0)</f>
        <v>969.12924570599989</v>
      </c>
      <c r="N408" s="24" t="str">
        <f ca="1">IF(IF(RANDBETWEEN(1,$A$3)&lt;($D$2+1),RAND(),0)*M408&gt;Equity!M408,"Yes","")</f>
        <v/>
      </c>
      <c r="O408" s="18">
        <f ca="1">IF(N408="",(RAND()/Overview!$K$22+Overview!$L$21)*M408,0)</f>
        <v>927.63784591904619</v>
      </c>
      <c r="P408" s="24" t="str">
        <f ca="1">IF(IF(RANDBETWEEN(1,$A$3)&lt;($D$2+1),RAND(),0)*O408&gt;Equity!O408,"Yes","")</f>
        <v/>
      </c>
      <c r="Q408" s="18">
        <f ca="1">IF(P408="",(RAND()/Overview!$K$22+Overview!$L$21)*O408,0)</f>
        <v>829.3271399769061</v>
      </c>
      <c r="R408" s="24" t="str">
        <f ca="1">IF(IF(RANDBETWEEN(1,$A$3)&lt;($D$2+1),RAND(),0)*Q408&gt;Equity!Q408,"Yes","")</f>
        <v/>
      </c>
      <c r="S408" s="18">
        <f ca="1">IF(R408="",(RAND()/Overview!$K$22+Overview!$L$21)*Q408,0)</f>
        <v>751.00350952758868</v>
      </c>
      <c r="T408" s="24" t="str">
        <f ca="1">IF(IF(RANDBETWEEN(1,$A$3)&lt;($D$2+1),RAND(),0)*S408&gt;Equity!S408,"Yes","")</f>
        <v/>
      </c>
      <c r="U408" s="18">
        <f ca="1">IF(T408="",(RAND()/Overview!$K$22+Overview!$L$21)*S408,0)</f>
        <v>731.68666150416254</v>
      </c>
      <c r="V408" s="24" t="str">
        <f ca="1">IF(IF(RANDBETWEEN(1,$A$3)&lt;($D$2+1),RAND(),0)*U408&gt;Equity!U408,"Yes","")</f>
        <v/>
      </c>
      <c r="W408" s="18">
        <f ca="1">IF(V408="",(RAND()/Overview!$K$22+Overview!$L$21)*U408,0)</f>
        <v>687.36575117616962</v>
      </c>
    </row>
    <row r="409" spans="2:23" x14ac:dyDescent="0.3">
      <c r="B409" s="4">
        <v>406</v>
      </c>
      <c r="C409" s="41">
        <v>714.29661835798004</v>
      </c>
      <c r="D409" s="24" t="str">
        <f ca="1">IF(IF(RANDBETWEEN(1,$A$3)=1,RAND(),0)*C409&gt;Equity!C409,"Yes","")</f>
        <v/>
      </c>
      <c r="E409" s="18">
        <f ca="1">IF(D409="",(RAND()/Overview!$K$22+Overview!$L$21)*C409,0)</f>
        <v>847.42939018413165</v>
      </c>
      <c r="F409" s="24" t="str">
        <f ca="1">IF(IF(RANDBETWEEN(1,$A$3)&lt;($D$2+1),RAND(),0)*E409&gt;Equity!E409,"Yes","")</f>
        <v/>
      </c>
      <c r="G409" s="18">
        <f ca="1">IF(F409="",(RAND()/Overview!$K$22+Overview!$L$21)*E409,0)</f>
        <v>748.02423181908853</v>
      </c>
      <c r="H409" s="24" t="str">
        <f ca="1">IF(IF(RANDBETWEEN(1,$A$3)&lt;($D$2+1),RAND(),0)*G409&gt;Equity!G409,"Yes","")</f>
        <v/>
      </c>
      <c r="I409" s="18">
        <f ca="1">IF(H409="",(RAND()/Overview!$K$22+Overview!$L$21)*G409,0)</f>
        <v>771.64279970058737</v>
      </c>
      <c r="J409" s="24" t="str">
        <f ca="1">IF(IF(RANDBETWEEN(1,$A$3)&lt;($D$2+1),RAND(),0)*I409&gt;Equity!I409,"Yes","")</f>
        <v/>
      </c>
      <c r="K409" s="18">
        <f ca="1">IF(J409="",(RAND()/Overview!$K$22+Overview!$L$21)*I409,0)</f>
        <v>623.90595533088981</v>
      </c>
      <c r="L409" s="24" t="str">
        <f ca="1">IF(IF(RANDBETWEEN(1,$A$3)&lt;($D$2+1),RAND(),0)*K409&gt;Equity!K409,"Yes","")</f>
        <v/>
      </c>
      <c r="M409" s="18">
        <f ca="1">IF(L409="",(RAND()/Overview!$K$22+Overview!$L$21)*K409,0)</f>
        <v>697.36269413556863</v>
      </c>
      <c r="N409" s="24" t="str">
        <f ca="1">IF(IF(RANDBETWEEN(1,$A$3)&lt;($D$2+1),RAND(),0)*M409&gt;Equity!M409,"Yes","")</f>
        <v/>
      </c>
      <c r="O409" s="18">
        <f ca="1">IF(N409="",(RAND()/Overview!$K$22+Overview!$L$21)*M409,0)</f>
        <v>662.82269987442817</v>
      </c>
      <c r="P409" s="24" t="str">
        <f ca="1">IF(IF(RANDBETWEEN(1,$A$3)&lt;($D$2+1),RAND(),0)*O409&gt;Equity!O409,"Yes","")</f>
        <v/>
      </c>
      <c r="Q409" s="18">
        <f ca="1">IF(P409="",(RAND()/Overview!$K$22+Overview!$L$21)*O409,0)</f>
        <v>652.04986833699763</v>
      </c>
      <c r="R409" s="24" t="str">
        <f ca="1">IF(IF(RANDBETWEEN(1,$A$3)&lt;($D$2+1),RAND(),0)*Q409&gt;Equity!Q409,"Yes","")</f>
        <v/>
      </c>
      <c r="S409" s="18">
        <f ca="1">IF(R409="",(RAND()/Overview!$K$22+Overview!$L$21)*Q409,0)</f>
        <v>565.4086192082259</v>
      </c>
      <c r="T409" s="24" t="str">
        <f ca="1">IF(IF(RANDBETWEEN(1,$A$3)&lt;($D$2+1),RAND(),0)*S409&gt;Equity!S409,"Yes","")</f>
        <v/>
      </c>
      <c r="U409" s="18">
        <f ca="1">IF(T409="",(RAND()/Overview!$K$22+Overview!$L$21)*S409,0)</f>
        <v>505.79956253738953</v>
      </c>
      <c r="V409" s="24" t="str">
        <f ca="1">IF(IF(RANDBETWEEN(1,$A$3)&lt;($D$2+1),RAND(),0)*U409&gt;Equity!U409,"Yes","")</f>
        <v/>
      </c>
      <c r="W409" s="18">
        <f ca="1">IF(V409="",(RAND()/Overview!$K$22+Overview!$L$21)*U409,0)</f>
        <v>524.80668337220368</v>
      </c>
    </row>
    <row r="410" spans="2:23" x14ac:dyDescent="0.3">
      <c r="B410" s="4">
        <v>407</v>
      </c>
      <c r="C410" s="41">
        <v>711.86004925230293</v>
      </c>
      <c r="D410" s="24" t="str">
        <f ca="1">IF(IF(RANDBETWEEN(1,$A$3)=1,RAND(),0)*C410&gt;Equity!C410,"Yes","")</f>
        <v/>
      </c>
      <c r="E410" s="18">
        <f ca="1">IF(D410="",(RAND()/Overview!$K$22+Overview!$L$21)*C410,0)</f>
        <v>808.72224488510551</v>
      </c>
      <c r="F410" s="24" t="str">
        <f ca="1">IF(IF(RANDBETWEEN(1,$A$3)&lt;($D$2+1),RAND(),0)*E410&gt;Equity!E410,"Yes","")</f>
        <v/>
      </c>
      <c r="G410" s="18">
        <f ca="1">IF(F410="",(RAND()/Overview!$K$22+Overview!$L$21)*E410,0)</f>
        <v>661.52347267482935</v>
      </c>
      <c r="H410" s="24" t="str">
        <f ca="1">IF(IF(RANDBETWEEN(1,$A$3)&lt;($D$2+1),RAND(),0)*G410&gt;Equity!G410,"Yes","")</f>
        <v/>
      </c>
      <c r="I410" s="18">
        <f ca="1">IF(H410="",(RAND()/Overview!$K$22+Overview!$L$21)*G410,0)</f>
        <v>740.76551535031615</v>
      </c>
      <c r="J410" s="24" t="str">
        <f ca="1">IF(IF(RANDBETWEEN(1,$A$3)&lt;($D$2+1),RAND(),0)*I410&gt;Equity!I410,"Yes","")</f>
        <v/>
      </c>
      <c r="K410" s="18">
        <f ca="1">IF(J410="",(RAND()/Overview!$K$22+Overview!$L$21)*I410,0)</f>
        <v>879.31690105160419</v>
      </c>
      <c r="L410" s="24" t="str">
        <f ca="1">IF(IF(RANDBETWEEN(1,$A$3)&lt;($D$2+1),RAND(),0)*K410&gt;Equity!K410,"Yes","")</f>
        <v/>
      </c>
      <c r="M410" s="18">
        <f ca="1">IF(L410="",(RAND()/Overview!$K$22+Overview!$L$21)*K410,0)</f>
        <v>951.62266798609789</v>
      </c>
      <c r="N410" s="24" t="str">
        <f ca="1">IF(IF(RANDBETWEEN(1,$A$3)&lt;($D$2+1),RAND(),0)*M410&gt;Equity!M410,"Yes","")</f>
        <v/>
      </c>
      <c r="O410" s="18">
        <f ca="1">IF(N410="",(RAND()/Overview!$K$22+Overview!$L$21)*M410,0)</f>
        <v>814.90791728995214</v>
      </c>
      <c r="P410" s="24" t="str">
        <f ca="1">IF(IF(RANDBETWEEN(1,$A$3)&lt;($D$2+1),RAND(),0)*O410&gt;Equity!O410,"Yes","")</f>
        <v/>
      </c>
      <c r="Q410" s="18">
        <f ca="1">IF(P410="",(RAND()/Overview!$K$22+Overview!$L$21)*O410,0)</f>
        <v>754.75033866649005</v>
      </c>
      <c r="R410" s="24" t="str">
        <f ca="1">IF(IF(RANDBETWEEN(1,$A$3)&lt;($D$2+1),RAND(),0)*Q410&gt;Equity!Q410,"Yes","")</f>
        <v/>
      </c>
      <c r="S410" s="18">
        <f ca="1">IF(R410="",(RAND()/Overview!$K$22+Overview!$L$21)*Q410,0)</f>
        <v>619.06853267107692</v>
      </c>
      <c r="T410" s="24" t="str">
        <f ca="1">IF(IF(RANDBETWEEN(1,$A$3)&lt;($D$2+1),RAND(),0)*S410&gt;Equity!S410,"Yes","")</f>
        <v/>
      </c>
      <c r="U410" s="18">
        <f ca="1">IF(T410="",(RAND()/Overview!$K$22+Overview!$L$21)*S410,0)</f>
        <v>670.8514219081527</v>
      </c>
      <c r="V410" s="24" t="str">
        <f ca="1">IF(IF(RANDBETWEEN(1,$A$3)&lt;($D$2+1),RAND(),0)*U410&gt;Equity!U410,"Yes","")</f>
        <v/>
      </c>
      <c r="W410" s="18">
        <f ca="1">IF(V410="",(RAND()/Overview!$K$22+Overview!$L$21)*U410,0)</f>
        <v>568.09501189562172</v>
      </c>
    </row>
    <row r="411" spans="2:23" x14ac:dyDescent="0.3">
      <c r="B411" s="4">
        <v>408</v>
      </c>
      <c r="C411" s="41">
        <v>709.43774040673236</v>
      </c>
      <c r="D411" s="24" t="str">
        <f ca="1">IF(IF(RANDBETWEEN(1,$A$3)=1,RAND(),0)*C411&gt;Equity!C411,"Yes","")</f>
        <v/>
      </c>
      <c r="E411" s="18">
        <f ca="1">IF(D411="",(RAND()/Overview!$K$22+Overview!$L$21)*C411,0)</f>
        <v>596.23119418025681</v>
      </c>
      <c r="F411" s="24" t="str">
        <f ca="1">IF(IF(RANDBETWEEN(1,$A$3)&lt;($D$2+1),RAND(),0)*E411&gt;Equity!E411,"Yes","")</f>
        <v/>
      </c>
      <c r="G411" s="18">
        <f ca="1">IF(F411="",(RAND()/Overview!$K$22+Overview!$L$21)*E411,0)</f>
        <v>652.22363382986362</v>
      </c>
      <c r="H411" s="24" t="str">
        <f ca="1">IF(IF(RANDBETWEEN(1,$A$3)&lt;($D$2+1),RAND(),0)*G411&gt;Equity!G411,"Yes","")</f>
        <v/>
      </c>
      <c r="I411" s="18">
        <f ca="1">IF(H411="",(RAND()/Overview!$K$22+Overview!$L$21)*G411,0)</f>
        <v>525.05649203076268</v>
      </c>
      <c r="J411" s="24" t="str">
        <f ca="1">IF(IF(RANDBETWEEN(1,$A$3)&lt;($D$2+1),RAND(),0)*I411&gt;Equity!I411,"Yes","")</f>
        <v/>
      </c>
      <c r="K411" s="18">
        <f ca="1">IF(J411="",(RAND()/Overview!$K$22+Overview!$L$21)*I411,0)</f>
        <v>487.79378972868182</v>
      </c>
      <c r="L411" s="24" t="str">
        <f ca="1">IF(IF(RANDBETWEEN(1,$A$3)&lt;($D$2+1),RAND(),0)*K411&gt;Equity!K411,"Yes","")</f>
        <v/>
      </c>
      <c r="M411" s="18">
        <f ca="1">IF(L411="",(RAND()/Overview!$K$22+Overview!$L$21)*K411,0)</f>
        <v>543.38227646625535</v>
      </c>
      <c r="N411" s="24" t="str">
        <f ca="1">IF(IF(RANDBETWEEN(1,$A$3)&lt;($D$2+1),RAND(),0)*M411&gt;Equity!M411,"Yes","")</f>
        <v/>
      </c>
      <c r="O411" s="18">
        <f ca="1">IF(N411="",(RAND()/Overview!$K$22+Overview!$L$21)*M411,0)</f>
        <v>624.65901028803864</v>
      </c>
      <c r="P411" s="24" t="str">
        <f ca="1">IF(IF(RANDBETWEEN(1,$A$3)&lt;($D$2+1),RAND(),0)*O411&gt;Equity!O411,"Yes","")</f>
        <v/>
      </c>
      <c r="Q411" s="18">
        <f ca="1">IF(P411="",(RAND()/Overview!$K$22+Overview!$L$21)*O411,0)</f>
        <v>506.77180292139411</v>
      </c>
      <c r="R411" s="24" t="str">
        <f ca="1">IF(IF(RANDBETWEEN(1,$A$3)&lt;($D$2+1),RAND(),0)*Q411&gt;Equity!Q411,"Yes","")</f>
        <v/>
      </c>
      <c r="S411" s="18">
        <f ca="1">IF(R411="",(RAND()/Overview!$K$22+Overview!$L$21)*Q411,0)</f>
        <v>460.96591542960573</v>
      </c>
      <c r="T411" s="24" t="str">
        <f ca="1">IF(IF(RANDBETWEEN(1,$A$3)&lt;($D$2+1),RAND(),0)*S411&gt;Equity!S411,"Yes","")</f>
        <v/>
      </c>
      <c r="U411" s="18">
        <f ca="1">IF(T411="",(RAND()/Overview!$K$22+Overview!$L$21)*S411,0)</f>
        <v>392.54579818649245</v>
      </c>
      <c r="V411" s="24" t="str">
        <f ca="1">IF(IF(RANDBETWEEN(1,$A$3)&lt;($D$2+1),RAND(),0)*U411&gt;Equity!U411,"Yes","")</f>
        <v/>
      </c>
      <c r="W411" s="18">
        <f ca="1">IF(V411="",(RAND()/Overview!$K$22+Overview!$L$21)*U411,0)</f>
        <v>365.57448139089013</v>
      </c>
    </row>
    <row r="412" spans="2:23" x14ac:dyDescent="0.3">
      <c r="B412" s="4">
        <v>409</v>
      </c>
      <c r="C412" s="41">
        <v>707.02957371611308</v>
      </c>
      <c r="D412" s="24" t="str">
        <f ca="1">IF(IF(RANDBETWEEN(1,$A$3)=1,RAND(),0)*C412&gt;Equity!C412,"Yes","")</f>
        <v/>
      </c>
      <c r="E412" s="18">
        <f ca="1">IF(D412="",(RAND()/Overview!$K$22+Overview!$L$21)*C412,0)</f>
        <v>714.136732950593</v>
      </c>
      <c r="F412" s="24" t="str">
        <f ca="1">IF(IF(RANDBETWEEN(1,$A$3)&lt;($D$2+1),RAND(),0)*E412&gt;Equity!E412,"Yes","")</f>
        <v/>
      </c>
      <c r="G412" s="18">
        <f ca="1">IF(F412="",(RAND()/Overview!$K$22+Overview!$L$21)*E412,0)</f>
        <v>705.51978309810943</v>
      </c>
      <c r="H412" s="24" t="str">
        <f ca="1">IF(IF(RANDBETWEEN(1,$A$3)&lt;($D$2+1),RAND(),0)*G412&gt;Equity!G412,"Yes","")</f>
        <v/>
      </c>
      <c r="I412" s="18">
        <f ca="1">IF(H412="",(RAND()/Overview!$K$22+Overview!$L$21)*G412,0)</f>
        <v>632.01668051573108</v>
      </c>
      <c r="J412" s="24" t="str">
        <f ca="1">IF(IF(RANDBETWEEN(1,$A$3)&lt;($D$2+1),RAND(),0)*I412&gt;Equity!I412,"Yes","")</f>
        <v/>
      </c>
      <c r="K412" s="18">
        <f ca="1">IF(J412="",(RAND()/Overview!$K$22+Overview!$L$21)*I412,0)</f>
        <v>631.42931024064376</v>
      </c>
      <c r="L412" s="24" t="str">
        <f ca="1">IF(IF(RANDBETWEEN(1,$A$3)&lt;($D$2+1),RAND(),0)*K412&gt;Equity!K412,"Yes","")</f>
        <v/>
      </c>
      <c r="M412" s="18">
        <f ca="1">IF(L412="",(RAND()/Overview!$K$22+Overview!$L$21)*K412,0)</f>
        <v>756.37380169827509</v>
      </c>
      <c r="N412" s="24" t="str">
        <f ca="1">IF(IF(RANDBETWEEN(1,$A$3)&lt;($D$2+1),RAND(),0)*M412&gt;Equity!M412,"Yes","")</f>
        <v/>
      </c>
      <c r="O412" s="18">
        <f ca="1">IF(N412="",(RAND()/Overview!$K$22+Overview!$L$21)*M412,0)</f>
        <v>678.04162905439784</v>
      </c>
      <c r="P412" s="24" t="str">
        <f ca="1">IF(IF(RANDBETWEEN(1,$A$3)&lt;($D$2+1),RAND(),0)*O412&gt;Equity!O412,"Yes","")</f>
        <v/>
      </c>
      <c r="Q412" s="18">
        <f ca="1">IF(P412="",(RAND()/Overview!$K$22+Overview!$L$21)*O412,0)</f>
        <v>644.9119597194333</v>
      </c>
      <c r="R412" s="24" t="str">
        <f ca="1">IF(IF(RANDBETWEEN(1,$A$3)&lt;($D$2+1),RAND(),0)*Q412&gt;Equity!Q412,"Yes","")</f>
        <v/>
      </c>
      <c r="S412" s="18">
        <f ca="1">IF(R412="",(RAND()/Overview!$K$22+Overview!$L$21)*Q412,0)</f>
        <v>560.74477005879305</v>
      </c>
      <c r="T412" s="24" t="str">
        <f ca="1">IF(IF(RANDBETWEEN(1,$A$3)&lt;($D$2+1),RAND(),0)*S412&gt;Equity!S412,"Yes","")</f>
        <v/>
      </c>
      <c r="U412" s="18">
        <f ca="1">IF(T412="",(RAND()/Overview!$K$22+Overview!$L$21)*S412,0)</f>
        <v>660.13433595445883</v>
      </c>
      <c r="V412" s="24" t="str">
        <f ca="1">IF(IF(RANDBETWEEN(1,$A$3)&lt;($D$2+1),RAND(),0)*U412&gt;Equity!U412,"Yes","")</f>
        <v/>
      </c>
      <c r="W412" s="18">
        <f ca="1">IF(V412="",(RAND()/Overview!$K$22+Overview!$L$21)*U412,0)</f>
        <v>561.84879973887132</v>
      </c>
    </row>
    <row r="413" spans="2:23" x14ac:dyDescent="0.3">
      <c r="B413" s="4">
        <v>410</v>
      </c>
      <c r="C413" s="41">
        <v>704.63543233898883</v>
      </c>
      <c r="D413" s="24" t="str">
        <f ca="1">IF(IF(RANDBETWEEN(1,$A$3)=1,RAND(),0)*C413&gt;Equity!C413,"Yes","")</f>
        <v/>
      </c>
      <c r="E413" s="18">
        <f ca="1">IF(D413="",(RAND()/Overview!$K$22+Overview!$L$21)*C413,0)</f>
        <v>734.7976329829786</v>
      </c>
      <c r="F413" s="24" t="str">
        <f ca="1">IF(IF(RANDBETWEEN(1,$A$3)&lt;($D$2+1),RAND(),0)*E413&gt;Equity!E413,"Yes","")</f>
        <v/>
      </c>
      <c r="G413" s="18">
        <f ca="1">IF(F413="",(RAND()/Overview!$K$22+Overview!$L$21)*E413,0)</f>
        <v>818.93929095004842</v>
      </c>
      <c r="H413" s="24" t="str">
        <f ca="1">IF(IF(RANDBETWEEN(1,$A$3)&lt;($D$2+1),RAND(),0)*G413&gt;Equity!G413,"Yes","")</f>
        <v/>
      </c>
      <c r="I413" s="18">
        <f ca="1">IF(H413="",(RAND()/Overview!$K$22+Overview!$L$21)*G413,0)</f>
        <v>836.50320052349275</v>
      </c>
      <c r="J413" s="24" t="str">
        <f ca="1">IF(IF(RANDBETWEEN(1,$A$3)&lt;($D$2+1),RAND(),0)*I413&gt;Equity!I413,"Yes","")</f>
        <v/>
      </c>
      <c r="K413" s="18">
        <f ca="1">IF(J413="",(RAND()/Overview!$K$22+Overview!$L$21)*I413,0)</f>
        <v>868.35165411972991</v>
      </c>
      <c r="L413" s="24" t="str">
        <f ca="1">IF(IF(RANDBETWEEN(1,$A$3)&lt;($D$2+1),RAND(),0)*K413&gt;Equity!K413,"Yes","")</f>
        <v/>
      </c>
      <c r="M413" s="18">
        <f ca="1">IF(L413="",(RAND()/Overview!$K$22+Overview!$L$21)*K413,0)</f>
        <v>993.1414140419356</v>
      </c>
      <c r="N413" s="24" t="str">
        <f ca="1">IF(IF(RANDBETWEEN(1,$A$3)&lt;($D$2+1),RAND(),0)*M413&gt;Equity!M413,"Yes","")</f>
        <v/>
      </c>
      <c r="O413" s="18">
        <f ca="1">IF(N413="",(RAND()/Overview!$K$22+Overview!$L$21)*M413,0)</f>
        <v>921.50959374906392</v>
      </c>
      <c r="P413" s="24" t="str">
        <f ca="1">IF(IF(RANDBETWEEN(1,$A$3)&lt;($D$2+1),RAND(),0)*O413&gt;Equity!O413,"Yes","")</f>
        <v/>
      </c>
      <c r="Q413" s="18">
        <f ca="1">IF(P413="",(RAND()/Overview!$K$22+Overview!$L$21)*O413,0)</f>
        <v>1086.7653799813747</v>
      </c>
      <c r="R413" s="24" t="str">
        <f ca="1">IF(IF(RANDBETWEEN(1,$A$3)&lt;($D$2+1),RAND(),0)*Q413&gt;Equity!Q413,"Yes","")</f>
        <v/>
      </c>
      <c r="S413" s="18">
        <f ca="1">IF(R413="",(RAND()/Overview!$K$22+Overview!$L$21)*Q413,0)</f>
        <v>1215.943357767188</v>
      </c>
      <c r="T413" s="24" t="str">
        <f ca="1">IF(IF(RANDBETWEEN(1,$A$3)&lt;($D$2+1),RAND(),0)*S413&gt;Equity!S413,"Yes","")</f>
        <v/>
      </c>
      <c r="U413" s="18">
        <f ca="1">IF(T413="",(RAND()/Overview!$K$22+Overview!$L$21)*S413,0)</f>
        <v>1138.5892257773687</v>
      </c>
      <c r="V413" s="24" t="str">
        <f ca="1">IF(IF(RANDBETWEEN(1,$A$3)&lt;($D$2+1),RAND(),0)*U413&gt;Equity!U413,"Yes","")</f>
        <v/>
      </c>
      <c r="W413" s="18">
        <f ca="1">IF(V413="",(RAND()/Overview!$K$22+Overview!$L$21)*U413,0)</f>
        <v>1359.724444250061</v>
      </c>
    </row>
    <row r="414" spans="2:23" x14ac:dyDescent="0.3">
      <c r="B414" s="4">
        <v>411</v>
      </c>
      <c r="C414" s="41">
        <v>702.25520068104424</v>
      </c>
      <c r="D414" s="24" t="str">
        <f ca="1">IF(IF(RANDBETWEEN(1,$A$3)=1,RAND(),0)*C414&gt;Equity!C414,"Yes","")</f>
        <v/>
      </c>
      <c r="E414" s="18">
        <f ca="1">IF(D414="",(RAND()/Overview!$K$22+Overview!$L$21)*C414,0)</f>
        <v>611.41473770764605</v>
      </c>
      <c r="F414" s="24" t="str">
        <f ca="1">IF(IF(RANDBETWEEN(1,$A$3)&lt;($D$2+1),RAND(),0)*E414&gt;Equity!E414,"Yes","")</f>
        <v/>
      </c>
      <c r="G414" s="18">
        <f ca="1">IF(F414="",(RAND()/Overview!$K$22+Overview!$L$21)*E414,0)</f>
        <v>602.0914382511188</v>
      </c>
      <c r="H414" s="24" t="str">
        <f ca="1">IF(IF(RANDBETWEEN(1,$A$3)&lt;($D$2+1),RAND(),0)*G414&gt;Equity!G414,"Yes","")</f>
        <v/>
      </c>
      <c r="I414" s="18">
        <f ca="1">IF(H414="",(RAND()/Overview!$K$22+Overview!$L$21)*G414,0)</f>
        <v>563.24657637789289</v>
      </c>
      <c r="J414" s="24" t="str">
        <f ca="1">IF(IF(RANDBETWEEN(1,$A$3)&lt;($D$2+1),RAND(),0)*I414&gt;Equity!I414,"Yes","")</f>
        <v/>
      </c>
      <c r="K414" s="18">
        <f ca="1">IF(J414="",(RAND()/Overview!$K$22+Overview!$L$21)*I414,0)</f>
        <v>665.54115558821547</v>
      </c>
      <c r="L414" s="24" t="str">
        <f ca="1">IF(IF(RANDBETWEEN(1,$A$3)&lt;($D$2+1),RAND(),0)*K414&gt;Equity!K414,"Yes","")</f>
        <v/>
      </c>
      <c r="M414" s="18">
        <f ca="1">IF(L414="",(RAND()/Overview!$K$22+Overview!$L$21)*K414,0)</f>
        <v>725.24455694827805</v>
      </c>
      <c r="N414" s="24" t="str">
        <f ca="1">IF(IF(RANDBETWEEN(1,$A$3)&lt;($D$2+1),RAND(),0)*M414&gt;Equity!M414,"Yes","")</f>
        <v/>
      </c>
      <c r="O414" s="18">
        <f ca="1">IF(N414="",(RAND()/Overview!$K$22+Overview!$L$21)*M414,0)</f>
        <v>706.14704503913663</v>
      </c>
      <c r="P414" s="24" t="str">
        <f ca="1">IF(IF(RANDBETWEEN(1,$A$3)&lt;($D$2+1),RAND(),0)*O414&gt;Equity!O414,"Yes","")</f>
        <v/>
      </c>
      <c r="Q414" s="18">
        <f ca="1">IF(P414="",(RAND()/Overview!$K$22+Overview!$L$21)*O414,0)</f>
        <v>786.93315742719449</v>
      </c>
      <c r="R414" s="24" t="str">
        <f ca="1">IF(IF(RANDBETWEEN(1,$A$3)&lt;($D$2+1),RAND(),0)*Q414&gt;Equity!Q414,"Yes","")</f>
        <v/>
      </c>
      <c r="S414" s="18">
        <f ca="1">IF(R414="",(RAND()/Overview!$K$22+Overview!$L$21)*Q414,0)</f>
        <v>904.05402966070312</v>
      </c>
      <c r="T414" s="24" t="str">
        <f ca="1">IF(IF(RANDBETWEEN(1,$A$3)&lt;($D$2+1),RAND(),0)*S414&gt;Equity!S414,"Yes","")</f>
        <v/>
      </c>
      <c r="U414" s="18">
        <f ca="1">IF(T414="",(RAND()/Overview!$K$22+Overview!$L$21)*S414,0)</f>
        <v>730.65074124929413</v>
      </c>
      <c r="V414" s="24" t="str">
        <f ca="1">IF(IF(RANDBETWEEN(1,$A$3)&lt;($D$2+1),RAND(),0)*U414&gt;Equity!U414,"Yes","")</f>
        <v/>
      </c>
      <c r="W414" s="18">
        <f ca="1">IF(V414="",(RAND()/Overview!$K$22+Overview!$L$21)*U414,0)</f>
        <v>720.45651018908359</v>
      </c>
    </row>
    <row r="415" spans="2:23" x14ac:dyDescent="0.3">
      <c r="B415" s="4">
        <v>412</v>
      </c>
      <c r="C415" s="41">
        <v>699.88876437879344</v>
      </c>
      <c r="D415" s="24" t="str">
        <f ca="1">IF(IF(RANDBETWEEN(1,$A$3)=1,RAND(),0)*C415&gt;Equity!C415,"Yes","")</f>
        <v/>
      </c>
      <c r="E415" s="18">
        <f ca="1">IF(D415="",(RAND()/Overview!$K$22+Overview!$L$21)*C415,0)</f>
        <v>679.7680537374074</v>
      </c>
      <c r="F415" s="24" t="str">
        <f ca="1">IF(IF(RANDBETWEEN(1,$A$3)&lt;($D$2+1),RAND(),0)*E415&gt;Equity!E415,"Yes","")</f>
        <v/>
      </c>
      <c r="G415" s="18">
        <f ca="1">IF(F415="",(RAND()/Overview!$K$22+Overview!$L$21)*E415,0)</f>
        <v>810.29921076819801</v>
      </c>
      <c r="H415" s="24" t="str">
        <f ca="1">IF(IF(RANDBETWEEN(1,$A$3)&lt;($D$2+1),RAND(),0)*G415&gt;Equity!G415,"Yes","")</f>
        <v/>
      </c>
      <c r="I415" s="18">
        <f ca="1">IF(H415="",(RAND()/Overview!$K$22+Overview!$L$21)*G415,0)</f>
        <v>828.46512335846228</v>
      </c>
      <c r="J415" s="24" t="str">
        <f ca="1">IF(IF(RANDBETWEEN(1,$A$3)&lt;($D$2+1),RAND(),0)*I415&gt;Equity!I415,"Yes","")</f>
        <v/>
      </c>
      <c r="K415" s="18">
        <f ca="1">IF(J415="",(RAND()/Overview!$K$22+Overview!$L$21)*I415,0)</f>
        <v>917.79236443110051</v>
      </c>
      <c r="L415" s="24" t="str">
        <f ca="1">IF(IF(RANDBETWEEN(1,$A$3)&lt;($D$2+1),RAND(),0)*K415&gt;Equity!K415,"Yes","")</f>
        <v/>
      </c>
      <c r="M415" s="18">
        <f ca="1">IF(L415="",(RAND()/Overview!$K$22+Overview!$L$21)*K415,0)</f>
        <v>1028.5127117283723</v>
      </c>
      <c r="N415" s="24" t="str">
        <f ca="1">IF(IF(RANDBETWEEN(1,$A$3)&lt;($D$2+1),RAND(),0)*M415&gt;Equity!M415,"Yes","")</f>
        <v/>
      </c>
      <c r="O415" s="18">
        <f ca="1">IF(N415="",(RAND()/Overview!$K$22+Overview!$L$21)*M415,0)</f>
        <v>1137.6280319617945</v>
      </c>
      <c r="P415" s="24" t="str">
        <f ca="1">IF(IF(RANDBETWEEN(1,$A$3)&lt;($D$2+1),RAND(),0)*O415&gt;Equity!O415,"Yes","")</f>
        <v/>
      </c>
      <c r="Q415" s="18">
        <f ca="1">IF(P415="",(RAND()/Overview!$K$22+Overview!$L$21)*O415,0)</f>
        <v>1351.0042144829329</v>
      </c>
      <c r="R415" s="24" t="str">
        <f ca="1">IF(IF(RANDBETWEEN(1,$A$3)&lt;($D$2+1),RAND(),0)*Q415&gt;Equity!Q415,"Yes","")</f>
        <v/>
      </c>
      <c r="S415" s="18">
        <f ca="1">IF(R415="",(RAND()/Overview!$K$22+Overview!$L$21)*Q415,0)</f>
        <v>1461.4709282584556</v>
      </c>
      <c r="T415" s="24" t="str">
        <f ca="1">IF(IF(RANDBETWEEN(1,$A$3)&lt;($D$2+1),RAND(),0)*S415&gt;Equity!S415,"Yes","")</f>
        <v/>
      </c>
      <c r="U415" s="18">
        <f ca="1">IF(T415="",(RAND()/Overview!$K$22+Overview!$L$21)*S415,0)</f>
        <v>1707.2027439846322</v>
      </c>
      <c r="V415" s="24" t="str">
        <f ca="1">IF(IF(RANDBETWEEN(1,$A$3)&lt;($D$2+1),RAND(),0)*U415&gt;Equity!U415,"Yes","")</f>
        <v/>
      </c>
      <c r="W415" s="18">
        <f ca="1">IF(V415="",(RAND()/Overview!$K$22+Overview!$L$21)*U415,0)</f>
        <v>1945.7989276687817</v>
      </c>
    </row>
    <row r="416" spans="2:23" x14ac:dyDescent="0.3">
      <c r="B416" s="4">
        <v>413</v>
      </c>
      <c r="C416" s="41">
        <v>697.53601028353785</v>
      </c>
      <c r="D416" s="24" t="str">
        <f ca="1">IF(IF(RANDBETWEEN(1,$A$3)=1,RAND(),0)*C416&gt;Equity!C416,"Yes","")</f>
        <v/>
      </c>
      <c r="E416" s="18">
        <f ca="1">IF(D416="",(RAND()/Overview!$K$22+Overview!$L$21)*C416,0)</f>
        <v>698.14747940218808</v>
      </c>
      <c r="F416" s="24" t="str">
        <f ca="1">IF(IF(RANDBETWEEN(1,$A$3)&lt;($D$2+1),RAND(),0)*E416&gt;Equity!E416,"Yes","")</f>
        <v/>
      </c>
      <c r="G416" s="18">
        <f ca="1">IF(F416="",(RAND()/Overview!$K$22+Overview!$L$21)*E416,0)</f>
        <v>615.26694953836011</v>
      </c>
      <c r="H416" s="24" t="str">
        <f ca="1">IF(IF(RANDBETWEEN(1,$A$3)&lt;($D$2+1),RAND(),0)*G416&gt;Equity!G416,"Yes","")</f>
        <v/>
      </c>
      <c r="I416" s="18">
        <f ca="1">IF(H416="",(RAND()/Overview!$K$22+Overview!$L$21)*G416,0)</f>
        <v>513.631865664354</v>
      </c>
      <c r="J416" s="24" t="str">
        <f ca="1">IF(IF(RANDBETWEEN(1,$A$3)&lt;($D$2+1),RAND(),0)*I416&gt;Equity!I416,"Yes","")</f>
        <v/>
      </c>
      <c r="K416" s="18">
        <f ca="1">IF(J416="",(RAND()/Overview!$K$22+Overview!$L$21)*I416,0)</f>
        <v>455.98412830780831</v>
      </c>
      <c r="L416" s="24" t="str">
        <f ca="1">IF(IF(RANDBETWEEN(1,$A$3)&lt;($D$2+1),RAND(),0)*K416&gt;Equity!K416,"Yes","")</f>
        <v/>
      </c>
      <c r="M416" s="18">
        <f ca="1">IF(L416="",(RAND()/Overview!$K$22+Overview!$L$21)*K416,0)</f>
        <v>520.84460446197102</v>
      </c>
      <c r="N416" s="24" t="str">
        <f ca="1">IF(IF(RANDBETWEEN(1,$A$3)&lt;($D$2+1),RAND(),0)*M416&gt;Equity!M416,"Yes","")</f>
        <v/>
      </c>
      <c r="O416" s="18">
        <f ca="1">IF(N416="",(RAND()/Overview!$K$22+Overview!$L$21)*M416,0)</f>
        <v>498.33948034525872</v>
      </c>
      <c r="P416" s="24" t="str">
        <f ca="1">IF(IF(RANDBETWEEN(1,$A$3)&lt;($D$2+1),RAND(),0)*O416&gt;Equity!O416,"Yes","")</f>
        <v/>
      </c>
      <c r="Q416" s="18">
        <f ca="1">IF(P416="",(RAND()/Overview!$K$22+Overview!$L$21)*O416,0)</f>
        <v>428.89050449548006</v>
      </c>
      <c r="R416" s="24" t="str">
        <f ca="1">IF(IF(RANDBETWEEN(1,$A$3)&lt;($D$2+1),RAND(),0)*Q416&gt;Equity!Q416,"Yes","")</f>
        <v/>
      </c>
      <c r="S416" s="18">
        <f ca="1">IF(R416="",(RAND()/Overview!$K$22+Overview!$L$21)*Q416,0)</f>
        <v>461.71183881221265</v>
      </c>
      <c r="T416" s="24" t="str">
        <f ca="1">IF(IF(RANDBETWEEN(1,$A$3)&lt;($D$2+1),RAND(),0)*S416&gt;Equity!S416,"Yes","")</f>
        <v/>
      </c>
      <c r="U416" s="18">
        <f ca="1">IF(T416="",(RAND()/Overview!$K$22+Overview!$L$21)*S416,0)</f>
        <v>449.25343144528756</v>
      </c>
      <c r="V416" s="24" t="str">
        <f ca="1">IF(IF(RANDBETWEEN(1,$A$3)&lt;($D$2+1),RAND(),0)*U416&gt;Equity!U416,"Yes","")</f>
        <v/>
      </c>
      <c r="W416" s="18">
        <f ca="1">IF(V416="",(RAND()/Overview!$K$22+Overview!$L$21)*U416,0)</f>
        <v>392.31126901458816</v>
      </c>
    </row>
    <row r="417" spans="2:23" x14ac:dyDescent="0.3">
      <c r="B417" s="4">
        <v>414</v>
      </c>
      <c r="C417" s="41">
        <v>695.19682644554985</v>
      </c>
      <c r="D417" s="24" t="str">
        <f ca="1">IF(IF(RANDBETWEEN(1,$A$3)=1,RAND(),0)*C417&gt;Equity!C417,"Yes","")</f>
        <v/>
      </c>
      <c r="E417" s="18">
        <f ca="1">IF(D417="",(RAND()/Overview!$K$22+Overview!$L$21)*C417,0)</f>
        <v>799.0447827158157</v>
      </c>
      <c r="F417" s="24" t="str">
        <f ca="1">IF(IF(RANDBETWEEN(1,$A$3)&lt;($D$2+1),RAND(),0)*E417&gt;Equity!E417,"Yes","")</f>
        <v/>
      </c>
      <c r="G417" s="18">
        <f ca="1">IF(F417="",(RAND()/Overview!$K$22+Overview!$L$21)*E417,0)</f>
        <v>727.24973271655551</v>
      </c>
      <c r="H417" s="24" t="str">
        <f ca="1">IF(IF(RANDBETWEEN(1,$A$3)&lt;($D$2+1),RAND(),0)*G417&gt;Equity!G417,"Yes","")</f>
        <v/>
      </c>
      <c r="I417" s="18">
        <f ca="1">IF(H417="",(RAND()/Overview!$K$22+Overview!$L$21)*G417,0)</f>
        <v>827.39754536867599</v>
      </c>
      <c r="J417" s="24" t="str">
        <f ca="1">IF(IF(RANDBETWEEN(1,$A$3)&lt;($D$2+1),RAND(),0)*I417&gt;Equity!I417,"Yes","")</f>
        <v/>
      </c>
      <c r="K417" s="18">
        <f ca="1">IF(J417="",(RAND()/Overview!$K$22+Overview!$L$21)*I417,0)</f>
        <v>966.7321990328777</v>
      </c>
      <c r="L417" s="24" t="str">
        <f ca="1">IF(IF(RANDBETWEEN(1,$A$3)&lt;($D$2+1),RAND(),0)*K417&gt;Equity!K417,"Yes","")</f>
        <v/>
      </c>
      <c r="M417" s="18">
        <f ca="1">IF(L417="",(RAND()/Overview!$K$22+Overview!$L$21)*K417,0)</f>
        <v>790.39346671014141</v>
      </c>
      <c r="N417" s="24" t="str">
        <f ca="1">IF(IF(RANDBETWEEN(1,$A$3)&lt;($D$2+1),RAND(),0)*M417&gt;Equity!M417,"Yes","")</f>
        <v/>
      </c>
      <c r="O417" s="18">
        <f ca="1">IF(N417="",(RAND()/Overview!$K$22+Overview!$L$21)*M417,0)</f>
        <v>923.37417726846229</v>
      </c>
      <c r="P417" s="24" t="str">
        <f ca="1">IF(IF(RANDBETWEEN(1,$A$3)&lt;($D$2+1),RAND(),0)*O417&gt;Equity!O417,"Yes","")</f>
        <v/>
      </c>
      <c r="Q417" s="18">
        <f ca="1">IF(P417="",(RAND()/Overview!$K$22+Overview!$L$21)*O417,0)</f>
        <v>957.34784479361633</v>
      </c>
      <c r="R417" s="24" t="str">
        <f ca="1">IF(IF(RANDBETWEEN(1,$A$3)&lt;($D$2+1),RAND(),0)*Q417&gt;Equity!Q417,"Yes","")</f>
        <v/>
      </c>
      <c r="S417" s="18">
        <f ca="1">IF(R417="",(RAND()/Overview!$K$22+Overview!$L$21)*Q417,0)</f>
        <v>971.65105813668617</v>
      </c>
      <c r="T417" s="24" t="str">
        <f ca="1">IF(IF(RANDBETWEEN(1,$A$3)&lt;($D$2+1),RAND(),0)*S417&gt;Equity!S417,"Yes","")</f>
        <v/>
      </c>
      <c r="U417" s="18">
        <f ca="1">IF(T417="",(RAND()/Overview!$K$22+Overview!$L$21)*S417,0)</f>
        <v>1157.0793897235014</v>
      </c>
      <c r="V417" s="24" t="str">
        <f ca="1">IF(IF(RANDBETWEEN(1,$A$3)&lt;($D$2+1),RAND(),0)*U417&gt;Equity!U417,"Yes","")</f>
        <v/>
      </c>
      <c r="W417" s="18">
        <f ca="1">IF(V417="",(RAND()/Overview!$K$22+Overview!$L$21)*U417,0)</f>
        <v>1187.7678114958817</v>
      </c>
    </row>
    <row r="418" spans="2:23" x14ac:dyDescent="0.3">
      <c r="B418" s="4">
        <v>415</v>
      </c>
      <c r="C418" s="41">
        <v>692.8711020985163</v>
      </c>
      <c r="D418" s="24" t="str">
        <f ca="1">IF(IF(RANDBETWEEN(1,$A$3)=1,RAND(),0)*C418&gt;Equity!C418,"Yes","")</f>
        <v/>
      </c>
      <c r="E418" s="18">
        <f ca="1">IF(D418="",(RAND()/Overview!$K$22+Overview!$L$21)*C418,0)</f>
        <v>807.42614207784754</v>
      </c>
      <c r="F418" s="24" t="str">
        <f ca="1">IF(IF(RANDBETWEEN(1,$A$3)&lt;($D$2+1),RAND(),0)*E418&gt;Equity!E418,"Yes","")</f>
        <v/>
      </c>
      <c r="G418" s="18">
        <f ca="1">IF(F418="",(RAND()/Overview!$K$22+Overview!$L$21)*E418,0)</f>
        <v>895.17638513066072</v>
      </c>
      <c r="H418" s="24" t="str">
        <f ca="1">IF(IF(RANDBETWEEN(1,$A$3)&lt;($D$2+1),RAND(),0)*G418&gt;Equity!G418,"Yes","")</f>
        <v/>
      </c>
      <c r="I418" s="18">
        <f ca="1">IF(H418="",(RAND()/Overview!$K$22+Overview!$L$21)*G418,0)</f>
        <v>879.44730159398193</v>
      </c>
      <c r="J418" s="24" t="str">
        <f ca="1">IF(IF(RANDBETWEEN(1,$A$3)&lt;($D$2+1),RAND(),0)*I418&gt;Equity!I418,"Yes","")</f>
        <v/>
      </c>
      <c r="K418" s="18">
        <f ca="1">IF(J418="",(RAND()/Overview!$K$22+Overview!$L$21)*I418,0)</f>
        <v>847.70216300539425</v>
      </c>
      <c r="L418" s="24" t="str">
        <f ca="1">IF(IF(RANDBETWEEN(1,$A$3)&lt;($D$2+1),RAND(),0)*K418&gt;Equity!K418,"Yes","")</f>
        <v/>
      </c>
      <c r="M418" s="18">
        <f ca="1">IF(L418="",(RAND()/Overview!$K$22+Overview!$L$21)*K418,0)</f>
        <v>983.87987289674152</v>
      </c>
      <c r="N418" s="24" t="str">
        <f ca="1">IF(IF(RANDBETWEEN(1,$A$3)&lt;($D$2+1),RAND(),0)*M418&gt;Equity!M418,"Yes","")</f>
        <v/>
      </c>
      <c r="O418" s="18">
        <f ca="1">IF(N418="",(RAND()/Overview!$K$22+Overview!$L$21)*M418,0)</f>
        <v>952.31198492779367</v>
      </c>
      <c r="P418" s="24" t="str">
        <f ca="1">IF(IF(RANDBETWEEN(1,$A$3)&lt;($D$2+1),RAND(),0)*O418&gt;Equity!O418,"Yes","")</f>
        <v/>
      </c>
      <c r="Q418" s="18">
        <f ca="1">IF(P418="",(RAND()/Overview!$K$22+Overview!$L$21)*O418,0)</f>
        <v>1042.2402001071414</v>
      </c>
      <c r="R418" s="24" t="str">
        <f ca="1">IF(IF(RANDBETWEEN(1,$A$3)&lt;($D$2+1),RAND(),0)*Q418&gt;Equity!Q418,"Yes","")</f>
        <v/>
      </c>
      <c r="S418" s="18">
        <f ca="1">IF(R418="",(RAND()/Overview!$K$22+Overview!$L$21)*Q418,0)</f>
        <v>1057.3708566721975</v>
      </c>
      <c r="T418" s="24" t="str">
        <f ca="1">IF(IF(RANDBETWEEN(1,$A$3)&lt;($D$2+1),RAND(),0)*S418&gt;Equity!S418,"Yes","")</f>
        <v/>
      </c>
      <c r="U418" s="18">
        <f ca="1">IF(T418="",(RAND()/Overview!$K$22+Overview!$L$21)*S418,0)</f>
        <v>1176.6961777737079</v>
      </c>
      <c r="V418" s="24" t="str">
        <f ca="1">IF(IF(RANDBETWEEN(1,$A$3)&lt;($D$2+1),RAND(),0)*U418&gt;Equity!U418,"Yes","")</f>
        <v/>
      </c>
      <c r="W418" s="18">
        <f ca="1">IF(V418="",(RAND()/Overview!$K$22+Overview!$L$21)*U418,0)</f>
        <v>1397.3324413153848</v>
      </c>
    </row>
    <row r="419" spans="2:23" x14ac:dyDescent="0.3">
      <c r="B419" s="4">
        <v>416</v>
      </c>
      <c r="C419" s="41">
        <v>690.55872764421611</v>
      </c>
      <c r="D419" s="24" t="str">
        <f ca="1">IF(IF(RANDBETWEEN(1,$A$3)=1,RAND(),0)*C419&gt;Equity!C419,"Yes","")</f>
        <v/>
      </c>
      <c r="E419" s="18">
        <f ca="1">IF(D419="",(RAND()/Overview!$K$22+Overview!$L$21)*C419,0)</f>
        <v>811.98031328970694</v>
      </c>
      <c r="F419" s="24" t="str">
        <f ca="1">IF(IF(RANDBETWEEN(1,$A$3)&lt;($D$2+1),RAND(),0)*E419&gt;Equity!E419,"Yes","")</f>
        <v/>
      </c>
      <c r="G419" s="18">
        <f ca="1">IF(F419="",(RAND()/Overview!$K$22+Overview!$L$21)*E419,0)</f>
        <v>880.64114327766458</v>
      </c>
      <c r="H419" s="24" t="str">
        <f ca="1">IF(IF(RANDBETWEEN(1,$A$3)&lt;($D$2+1),RAND(),0)*G419&gt;Equity!G419,"Yes","")</f>
        <v/>
      </c>
      <c r="I419" s="18">
        <f ca="1">IF(H419="",(RAND()/Overview!$K$22+Overview!$L$21)*G419,0)</f>
        <v>855.70406613233047</v>
      </c>
      <c r="J419" s="24" t="str">
        <f ca="1">IF(IF(RANDBETWEEN(1,$A$3)&lt;($D$2+1),RAND(),0)*I419&gt;Equity!I419,"Yes","")</f>
        <v/>
      </c>
      <c r="K419" s="18">
        <f ca="1">IF(J419="",(RAND()/Overview!$K$22+Overview!$L$21)*I419,0)</f>
        <v>942.34344427991152</v>
      </c>
      <c r="L419" s="24" t="str">
        <f ca="1">IF(IF(RANDBETWEEN(1,$A$3)&lt;($D$2+1),RAND(),0)*K419&gt;Equity!K419,"Yes","")</f>
        <v/>
      </c>
      <c r="M419" s="18">
        <f ca="1">IF(L419="",(RAND()/Overview!$K$22+Overview!$L$21)*K419,0)</f>
        <v>871.54894111908879</v>
      </c>
      <c r="N419" s="24" t="str">
        <f ca="1">IF(IF(RANDBETWEEN(1,$A$3)&lt;($D$2+1),RAND(),0)*M419&gt;Equity!M419,"Yes","")</f>
        <v/>
      </c>
      <c r="O419" s="18">
        <f ca="1">IF(N419="",(RAND()/Overview!$K$22+Overview!$L$21)*M419,0)</f>
        <v>970.73181655397923</v>
      </c>
      <c r="P419" s="24" t="str">
        <f ca="1">IF(IF(RANDBETWEEN(1,$A$3)&lt;($D$2+1),RAND(),0)*O419&gt;Equity!O419,"Yes","")</f>
        <v/>
      </c>
      <c r="Q419" s="18">
        <f ca="1">IF(P419="",(RAND()/Overview!$K$22+Overview!$L$21)*O419,0)</f>
        <v>1139.2617419420083</v>
      </c>
      <c r="R419" s="24" t="str">
        <f ca="1">IF(IF(RANDBETWEEN(1,$A$3)&lt;($D$2+1),RAND(),0)*Q419&gt;Equity!Q419,"Yes","")</f>
        <v/>
      </c>
      <c r="S419" s="18">
        <f ca="1">IF(R419="",(RAND()/Overview!$K$22+Overview!$L$21)*Q419,0)</f>
        <v>1237.4396815071816</v>
      </c>
      <c r="T419" s="24" t="str">
        <f ca="1">IF(IF(RANDBETWEEN(1,$A$3)&lt;($D$2+1),RAND(),0)*S419&gt;Equity!S419,"Yes","")</f>
        <v/>
      </c>
      <c r="U419" s="18">
        <f ca="1">IF(T419="",(RAND()/Overview!$K$22+Overview!$L$21)*S419,0)</f>
        <v>1468.9675648069699</v>
      </c>
      <c r="V419" s="24" t="str">
        <f ca="1">IF(IF(RANDBETWEEN(1,$A$3)&lt;($D$2+1),RAND(),0)*U419&gt;Equity!U419,"Yes","")</f>
        <v/>
      </c>
      <c r="W419" s="18">
        <f ca="1">IF(V419="",(RAND()/Overview!$K$22+Overview!$L$21)*U419,0)</f>
        <v>1288.312546968474</v>
      </c>
    </row>
    <row r="420" spans="2:23" x14ac:dyDescent="0.3">
      <c r="B420" s="4">
        <v>417</v>
      </c>
      <c r="C420" s="41">
        <v>688.25959463742845</v>
      </c>
      <c r="D420" s="24" t="str">
        <f ca="1">IF(IF(RANDBETWEEN(1,$A$3)=1,RAND(),0)*C420&gt;Equity!C420,"Yes","")</f>
        <v/>
      </c>
      <c r="E420" s="18">
        <f ca="1">IF(D420="",(RAND()/Overview!$K$22+Overview!$L$21)*C420,0)</f>
        <v>614.73238223486737</v>
      </c>
      <c r="F420" s="24" t="str">
        <f ca="1">IF(IF(RANDBETWEEN(1,$A$3)&lt;($D$2+1),RAND(),0)*E420&gt;Equity!E420,"Yes","")</f>
        <v/>
      </c>
      <c r="G420" s="18">
        <f ca="1">IF(F420="",(RAND()/Overview!$K$22+Overview!$L$21)*E420,0)</f>
        <v>736.01620651195537</v>
      </c>
      <c r="H420" s="24" t="str">
        <f ca="1">IF(IF(RANDBETWEEN(1,$A$3)&lt;($D$2+1),RAND(),0)*G420&gt;Equity!G420,"Yes","")</f>
        <v/>
      </c>
      <c r="I420" s="18">
        <f ca="1">IF(H420="",(RAND()/Overview!$K$22+Overview!$L$21)*G420,0)</f>
        <v>695.72039576243719</v>
      </c>
      <c r="J420" s="24" t="str">
        <f ca="1">IF(IF(RANDBETWEEN(1,$A$3)&lt;($D$2+1),RAND(),0)*I420&gt;Equity!I420,"Yes","")</f>
        <v/>
      </c>
      <c r="K420" s="18">
        <f ca="1">IF(J420="",(RAND()/Overview!$K$22+Overview!$L$21)*I420,0)</f>
        <v>695.57792965517285</v>
      </c>
      <c r="L420" s="24" t="str">
        <f ca="1">IF(IF(RANDBETWEEN(1,$A$3)&lt;($D$2+1),RAND(),0)*K420&gt;Equity!K420,"Yes","")</f>
        <v/>
      </c>
      <c r="M420" s="18">
        <f ca="1">IF(L420="",(RAND()/Overview!$K$22+Overview!$L$21)*K420,0)</f>
        <v>706.4707833823627</v>
      </c>
      <c r="N420" s="24" t="str">
        <f ca="1">IF(IF(RANDBETWEEN(1,$A$3)&lt;($D$2+1),RAND(),0)*M420&gt;Equity!M420,"Yes","")</f>
        <v/>
      </c>
      <c r="O420" s="18">
        <f ca="1">IF(N420="",(RAND()/Overview!$K$22+Overview!$L$21)*M420,0)</f>
        <v>761.34053422977399</v>
      </c>
      <c r="P420" s="24" t="str">
        <f ca="1">IF(IF(RANDBETWEEN(1,$A$3)&lt;($D$2+1),RAND(),0)*O420&gt;Equity!O420,"Yes","")</f>
        <v/>
      </c>
      <c r="Q420" s="18">
        <f ca="1">IF(P420="",(RAND()/Overview!$K$22+Overview!$L$21)*O420,0)</f>
        <v>793.64344450297085</v>
      </c>
      <c r="R420" s="24" t="str">
        <f ca="1">IF(IF(RANDBETWEEN(1,$A$3)&lt;($D$2+1),RAND(),0)*Q420&gt;Equity!Q420,"Yes","")</f>
        <v/>
      </c>
      <c r="S420" s="18">
        <f ca="1">IF(R420="",(RAND()/Overview!$K$22+Overview!$L$21)*Q420,0)</f>
        <v>819.58390186380996</v>
      </c>
      <c r="T420" s="24" t="str">
        <f ca="1">IF(IF(RANDBETWEEN(1,$A$3)&lt;($D$2+1),RAND(),0)*S420&gt;Equity!S420,"Yes","")</f>
        <v/>
      </c>
      <c r="U420" s="18">
        <f ca="1">IF(T420="",(RAND()/Overview!$K$22+Overview!$L$21)*S420,0)</f>
        <v>959.62214875621873</v>
      </c>
      <c r="V420" s="24" t="str">
        <f ca="1">IF(IF(RANDBETWEEN(1,$A$3)&lt;($D$2+1),RAND(),0)*U420&gt;Equity!U420,"Yes","")</f>
        <v/>
      </c>
      <c r="W420" s="18">
        <f ca="1">IF(V420="",(RAND()/Overview!$K$22+Overview!$L$21)*U420,0)</f>
        <v>909.81140965303041</v>
      </c>
    </row>
    <row r="421" spans="2:23" x14ac:dyDescent="0.3">
      <c r="B421" s="4">
        <v>418</v>
      </c>
      <c r="C421" s="41">
        <v>685.97359577107795</v>
      </c>
      <c r="D421" s="24" t="str">
        <f ca="1">IF(IF(RANDBETWEEN(1,$A$3)=1,RAND(),0)*C421&gt;Equity!C421,"Yes","")</f>
        <v/>
      </c>
      <c r="E421" s="18">
        <f ca="1">IF(D421="",(RAND()/Overview!$K$22+Overview!$L$21)*C421,0)</f>
        <v>595.01806427185795</v>
      </c>
      <c r="F421" s="24" t="str">
        <f ca="1">IF(IF(RANDBETWEEN(1,$A$3)&lt;($D$2+1),RAND(),0)*E421&gt;Equity!E421,"Yes","")</f>
        <v/>
      </c>
      <c r="G421" s="18">
        <f ca="1">IF(F421="",(RAND()/Overview!$K$22+Overview!$L$21)*E421,0)</f>
        <v>659.67729389701083</v>
      </c>
      <c r="H421" s="24" t="str">
        <f ca="1">IF(IF(RANDBETWEEN(1,$A$3)&lt;($D$2+1),RAND(),0)*G421&gt;Equity!G421,"Yes","")</f>
        <v/>
      </c>
      <c r="I421" s="18">
        <f ca="1">IF(H421="",(RAND()/Overview!$K$22+Overview!$L$21)*G421,0)</f>
        <v>552.74552294017951</v>
      </c>
      <c r="J421" s="24" t="str">
        <f ca="1">IF(IF(RANDBETWEEN(1,$A$3)&lt;($D$2+1),RAND(),0)*I421&gt;Equity!I421,"Yes","")</f>
        <v/>
      </c>
      <c r="K421" s="18">
        <f ca="1">IF(J421="",(RAND()/Overview!$K$22+Overview!$L$21)*I421,0)</f>
        <v>446.83299931042524</v>
      </c>
      <c r="L421" s="24" t="str">
        <f ca="1">IF(IF(RANDBETWEEN(1,$A$3)&lt;($D$2+1),RAND(),0)*K421&gt;Equity!K421,"Yes","")</f>
        <v/>
      </c>
      <c r="M421" s="18">
        <f ca="1">IF(L421="",(RAND()/Overview!$K$22+Overview!$L$21)*K421,0)</f>
        <v>404.38158690606514</v>
      </c>
      <c r="N421" s="24" t="str">
        <f ca="1">IF(IF(RANDBETWEEN(1,$A$3)&lt;($D$2+1),RAND(),0)*M421&gt;Equity!M421,"Yes","")</f>
        <v/>
      </c>
      <c r="O421" s="18">
        <f ca="1">IF(N421="",(RAND()/Overview!$K$22+Overview!$L$21)*M421,0)</f>
        <v>336.92399191011089</v>
      </c>
      <c r="P421" s="24" t="str">
        <f ca="1">IF(IF(RANDBETWEEN(1,$A$3)&lt;($D$2+1),RAND(),0)*O421&gt;Equity!O421,"Yes","")</f>
        <v/>
      </c>
      <c r="Q421" s="18">
        <f ca="1">IF(P421="",(RAND()/Overview!$K$22+Overview!$L$21)*O421,0)</f>
        <v>351.81675285622993</v>
      </c>
      <c r="R421" s="24" t="str">
        <f ca="1">IF(IF(RANDBETWEEN(1,$A$3)&lt;($D$2+1),RAND(),0)*Q421&gt;Equity!Q421,"Yes","")</f>
        <v/>
      </c>
      <c r="S421" s="18">
        <f ca="1">IF(R421="",(RAND()/Overview!$K$22+Overview!$L$21)*Q421,0)</f>
        <v>348.47818546260515</v>
      </c>
      <c r="T421" s="24" t="str">
        <f ca="1">IF(IF(RANDBETWEEN(1,$A$3)&lt;($D$2+1),RAND(),0)*S421&gt;Equity!S421,"Yes","")</f>
        <v/>
      </c>
      <c r="U421" s="18">
        <f ca="1">IF(T421="",(RAND()/Overview!$K$22+Overview!$L$21)*S421,0)</f>
        <v>330.57022191104193</v>
      </c>
      <c r="V421" s="24" t="str">
        <f ca="1">IF(IF(RANDBETWEEN(1,$A$3)&lt;($D$2+1),RAND(),0)*U421&gt;Equity!U421,"Yes","")</f>
        <v/>
      </c>
      <c r="W421" s="18">
        <f ca="1">IF(V421="",(RAND()/Overview!$K$22+Overview!$L$21)*U421,0)</f>
        <v>354.46526526882076</v>
      </c>
    </row>
    <row r="422" spans="2:23" x14ac:dyDescent="0.3">
      <c r="B422" s="4">
        <v>419</v>
      </c>
      <c r="C422" s="41">
        <v>683.70062486160191</v>
      </c>
      <c r="D422" s="24" t="str">
        <f ca="1">IF(IF(RANDBETWEEN(1,$A$3)=1,RAND(),0)*C422&gt;Equity!C422,"Yes","")</f>
        <v/>
      </c>
      <c r="E422" s="18">
        <f ca="1">IF(D422="",(RAND()/Overview!$K$22+Overview!$L$21)*C422,0)</f>
        <v>650.96955219716608</v>
      </c>
      <c r="F422" s="24" t="str">
        <f ca="1">IF(IF(RANDBETWEEN(1,$A$3)&lt;($D$2+1),RAND(),0)*E422&gt;Equity!E422,"Yes","")</f>
        <v/>
      </c>
      <c r="G422" s="18">
        <f ca="1">IF(F422="",(RAND()/Overview!$K$22+Overview!$L$21)*E422,0)</f>
        <v>719.58277414292183</v>
      </c>
      <c r="H422" s="24" t="str">
        <f ca="1">IF(IF(RANDBETWEEN(1,$A$3)&lt;($D$2+1),RAND(),0)*G422&gt;Equity!G422,"Yes","")</f>
        <v/>
      </c>
      <c r="I422" s="18">
        <f ca="1">IF(H422="",(RAND()/Overview!$K$22+Overview!$L$21)*G422,0)</f>
        <v>701.64107946114962</v>
      </c>
      <c r="J422" s="24" t="str">
        <f ca="1">IF(IF(RANDBETWEEN(1,$A$3)&lt;($D$2+1),RAND(),0)*I422&gt;Equity!I422,"Yes","")</f>
        <v/>
      </c>
      <c r="K422" s="18">
        <f ca="1">IF(J422="",(RAND()/Overview!$K$22+Overview!$L$21)*I422,0)</f>
        <v>781.3118061063567</v>
      </c>
      <c r="L422" s="24" t="str">
        <f ca="1">IF(IF(RANDBETWEEN(1,$A$3)&lt;($D$2+1),RAND(),0)*K422&gt;Equity!K422,"Yes","")</f>
        <v/>
      </c>
      <c r="M422" s="18">
        <f ca="1">IF(L422="",(RAND()/Overview!$K$22+Overview!$L$21)*K422,0)</f>
        <v>628.82415863288952</v>
      </c>
      <c r="N422" s="24" t="str">
        <f ca="1">IF(IF(RANDBETWEEN(1,$A$3)&lt;($D$2+1),RAND(),0)*M422&gt;Equity!M422,"Yes","")</f>
        <v/>
      </c>
      <c r="O422" s="18">
        <f ca="1">IF(N422="",(RAND()/Overview!$K$22+Overview!$L$21)*M422,0)</f>
        <v>605.51568915510518</v>
      </c>
      <c r="P422" s="24" t="str">
        <f ca="1">IF(IF(RANDBETWEEN(1,$A$3)&lt;($D$2+1),RAND(),0)*O422&gt;Equity!O422,"Yes","")</f>
        <v/>
      </c>
      <c r="Q422" s="18">
        <f ca="1">IF(P422="",(RAND()/Overview!$K$22+Overview!$L$21)*O422,0)</f>
        <v>689.22470098336771</v>
      </c>
      <c r="R422" s="24" t="str">
        <f ca="1">IF(IF(RANDBETWEEN(1,$A$3)&lt;($D$2+1),RAND(),0)*Q422&gt;Equity!Q422,"Yes","")</f>
        <v/>
      </c>
      <c r="S422" s="18">
        <f ca="1">IF(R422="",(RAND()/Overview!$K$22+Overview!$L$21)*Q422,0)</f>
        <v>704.16582206333442</v>
      </c>
      <c r="T422" s="24" t="str">
        <f ca="1">IF(IF(RANDBETWEEN(1,$A$3)&lt;($D$2+1),RAND(),0)*S422&gt;Equity!S422,"Yes","")</f>
        <v/>
      </c>
      <c r="U422" s="18">
        <f ca="1">IF(T422="",(RAND()/Overview!$K$22+Overview!$L$21)*S422,0)</f>
        <v>607.97670256115032</v>
      </c>
      <c r="V422" s="24" t="str">
        <f ca="1">IF(IF(RANDBETWEEN(1,$A$3)&lt;($D$2+1),RAND(),0)*U422&gt;Equity!U422,"Yes","")</f>
        <v/>
      </c>
      <c r="W422" s="18">
        <f ca="1">IF(V422="",(RAND()/Overview!$K$22+Overview!$L$21)*U422,0)</f>
        <v>722.4574305968448</v>
      </c>
    </row>
    <row r="423" spans="2:23" x14ac:dyDescent="0.3">
      <c r="B423" s="4">
        <v>420</v>
      </c>
      <c r="C423" s="41">
        <v>681.44057683453855</v>
      </c>
      <c r="D423" s="24" t="str">
        <f ca="1">IF(IF(RANDBETWEEN(1,$A$3)=1,RAND(),0)*C423&gt;Equity!C423,"Yes","")</f>
        <v/>
      </c>
      <c r="E423" s="18">
        <f ca="1">IF(D423="",(RAND()/Overview!$K$22+Overview!$L$21)*C423,0)</f>
        <v>546.06217956053558</v>
      </c>
      <c r="F423" s="24" t="str">
        <f ca="1">IF(IF(RANDBETWEEN(1,$A$3)&lt;($D$2+1),RAND(),0)*E423&gt;Equity!E423,"Yes","")</f>
        <v/>
      </c>
      <c r="G423" s="18">
        <f ca="1">IF(F423="",(RAND()/Overview!$K$22+Overview!$L$21)*E423,0)</f>
        <v>629.26615201547452</v>
      </c>
      <c r="H423" s="24" t="str">
        <f ca="1">IF(IF(RANDBETWEEN(1,$A$3)&lt;($D$2+1),RAND(),0)*G423&gt;Equity!G423,"Yes","")</f>
        <v/>
      </c>
      <c r="I423" s="18">
        <f ca="1">IF(H423="",(RAND()/Overview!$K$22+Overview!$L$21)*G423,0)</f>
        <v>702.02149811914819</v>
      </c>
      <c r="J423" s="24" t="str">
        <f ca="1">IF(IF(RANDBETWEEN(1,$A$3)&lt;($D$2+1),RAND(),0)*I423&gt;Equity!I423,"Yes","")</f>
        <v/>
      </c>
      <c r="K423" s="18">
        <f ca="1">IF(J423="",(RAND()/Overview!$K$22+Overview!$L$21)*I423,0)</f>
        <v>770.51130741283293</v>
      </c>
      <c r="L423" s="24" t="str">
        <f ca="1">IF(IF(RANDBETWEEN(1,$A$3)&lt;($D$2+1),RAND(),0)*K423&gt;Equity!K423,"Yes","")</f>
        <v/>
      </c>
      <c r="M423" s="18">
        <f ca="1">IF(L423="",(RAND()/Overview!$K$22+Overview!$L$21)*K423,0)</f>
        <v>647.84599365347094</v>
      </c>
      <c r="N423" s="24" t="str">
        <f ca="1">IF(IF(RANDBETWEEN(1,$A$3)&lt;($D$2+1),RAND(),0)*M423&gt;Equity!M423,"Yes","")</f>
        <v/>
      </c>
      <c r="O423" s="18">
        <f ca="1">IF(N423="",(RAND()/Overview!$K$22+Overview!$L$21)*M423,0)</f>
        <v>726.08433389702918</v>
      </c>
      <c r="P423" s="24" t="str">
        <f ca="1">IF(IF(RANDBETWEEN(1,$A$3)&lt;($D$2+1),RAND(),0)*O423&gt;Equity!O423,"Yes","")</f>
        <v/>
      </c>
      <c r="Q423" s="18">
        <f ca="1">IF(P423="",(RAND()/Overview!$K$22+Overview!$L$21)*O423,0)</f>
        <v>778.42911717527454</v>
      </c>
      <c r="R423" s="24" t="str">
        <f ca="1">IF(IF(RANDBETWEEN(1,$A$3)&lt;($D$2+1),RAND(),0)*Q423&gt;Equity!Q423,"Yes","")</f>
        <v/>
      </c>
      <c r="S423" s="18">
        <f ca="1">IF(R423="",(RAND()/Overview!$K$22+Overview!$L$21)*Q423,0)</f>
        <v>863.63390545254993</v>
      </c>
      <c r="T423" s="24" t="str">
        <f ca="1">IF(IF(RANDBETWEEN(1,$A$3)&lt;($D$2+1),RAND(),0)*S423&gt;Equity!S423,"Yes","")</f>
        <v/>
      </c>
      <c r="U423" s="18">
        <f ca="1">IF(T423="",(RAND()/Overview!$K$22+Overview!$L$21)*S423,0)</f>
        <v>947.90565999339594</v>
      </c>
      <c r="V423" s="24" t="str">
        <f ca="1">IF(IF(RANDBETWEEN(1,$A$3)&lt;($D$2+1),RAND(),0)*U423&gt;Equity!U423,"Yes","")</f>
        <v/>
      </c>
      <c r="W423" s="18">
        <f ca="1">IF(V423="",(RAND()/Overview!$K$22+Overview!$L$21)*U423,0)</f>
        <v>1050.0703630995445</v>
      </c>
    </row>
    <row r="424" spans="2:23" x14ac:dyDescent="0.3">
      <c r="B424" s="4">
        <v>421</v>
      </c>
      <c r="C424" s="41">
        <v>679.19334771034244</v>
      </c>
      <c r="D424" s="24" t="str">
        <f ca="1">IF(IF(RANDBETWEEN(1,$A$3)=1,RAND(),0)*C424&gt;Equity!C424,"Yes","")</f>
        <v/>
      </c>
      <c r="E424" s="18">
        <f ca="1">IF(D424="",(RAND()/Overview!$K$22+Overview!$L$21)*C424,0)</f>
        <v>635.72090791680375</v>
      </c>
      <c r="F424" s="24" t="str">
        <f ca="1">IF(IF(RANDBETWEEN(1,$A$3)&lt;($D$2+1),RAND(),0)*E424&gt;Equity!E424,"Yes","")</f>
        <v/>
      </c>
      <c r="G424" s="18">
        <f ca="1">IF(F424="",(RAND()/Overview!$K$22+Overview!$L$21)*E424,0)</f>
        <v>610.92960607714679</v>
      </c>
      <c r="H424" s="24" t="str">
        <f ca="1">IF(IF(RANDBETWEEN(1,$A$3)&lt;($D$2+1),RAND(),0)*G424&gt;Equity!G424,"Yes","")</f>
        <v/>
      </c>
      <c r="I424" s="18">
        <f ca="1">IF(H424="",(RAND()/Overview!$K$22+Overview!$L$21)*G424,0)</f>
        <v>540.01761824193704</v>
      </c>
      <c r="J424" s="24" t="str">
        <f ca="1">IF(IF(RANDBETWEEN(1,$A$3)&lt;($D$2+1),RAND(),0)*I424&gt;Equity!I424,"Yes","")</f>
        <v/>
      </c>
      <c r="K424" s="18">
        <f ca="1">IF(J424="",(RAND()/Overview!$K$22+Overview!$L$21)*I424,0)</f>
        <v>477.18085743242204</v>
      </c>
      <c r="L424" s="24" t="str">
        <f ca="1">IF(IF(RANDBETWEEN(1,$A$3)&lt;($D$2+1),RAND(),0)*K424&gt;Equity!K424,"Yes","")</f>
        <v/>
      </c>
      <c r="M424" s="18">
        <f ca="1">IF(L424="",(RAND()/Overview!$K$22+Overview!$L$21)*K424,0)</f>
        <v>488.22396101427051</v>
      </c>
      <c r="N424" s="24" t="str">
        <f ca="1">IF(IF(RANDBETWEEN(1,$A$3)&lt;($D$2+1),RAND(),0)*M424&gt;Equity!M424,"Yes","")</f>
        <v/>
      </c>
      <c r="O424" s="18">
        <f ca="1">IF(N424="",(RAND()/Overview!$K$22+Overview!$L$21)*M424,0)</f>
        <v>485.34387237260478</v>
      </c>
      <c r="P424" s="24" t="str">
        <f ca="1">IF(IF(RANDBETWEEN(1,$A$3)&lt;($D$2+1),RAND(),0)*O424&gt;Equity!O424,"Yes","")</f>
        <v/>
      </c>
      <c r="Q424" s="18">
        <f ca="1">IF(P424="",(RAND()/Overview!$K$22+Overview!$L$21)*O424,0)</f>
        <v>389.89700500448708</v>
      </c>
      <c r="R424" s="24" t="str">
        <f ca="1">IF(IF(RANDBETWEEN(1,$A$3)&lt;($D$2+1),RAND(),0)*Q424&gt;Equity!Q424,"Yes","")</f>
        <v/>
      </c>
      <c r="S424" s="18">
        <f ca="1">IF(R424="",(RAND()/Overview!$K$22+Overview!$L$21)*Q424,0)</f>
        <v>334.49172834996551</v>
      </c>
      <c r="T424" s="24" t="str">
        <f ca="1">IF(IF(RANDBETWEEN(1,$A$3)&lt;($D$2+1),RAND(),0)*S424&gt;Equity!S424,"Yes","")</f>
        <v/>
      </c>
      <c r="U424" s="18">
        <f ca="1">IF(T424="",(RAND()/Overview!$K$22+Overview!$L$21)*S424,0)</f>
        <v>327.81344494911991</v>
      </c>
      <c r="V424" s="24" t="str">
        <f ca="1">IF(IF(RANDBETWEEN(1,$A$3)&lt;($D$2+1),RAND(),0)*U424&gt;Equity!U424,"Yes","")</f>
        <v/>
      </c>
      <c r="W424" s="18">
        <f ca="1">IF(V424="",(RAND()/Overview!$K$22+Overview!$L$21)*U424,0)</f>
        <v>384.59564673275452</v>
      </c>
    </row>
    <row r="425" spans="2:23" x14ac:dyDescent="0.3">
      <c r="B425" s="4">
        <v>422</v>
      </c>
      <c r="C425" s="41">
        <v>676.95883459040306</v>
      </c>
      <c r="D425" s="24" t="str">
        <f ca="1">IF(IF(RANDBETWEEN(1,$A$3)=1,RAND(),0)*C425&gt;Equity!C425,"Yes","")</f>
        <v/>
      </c>
      <c r="E425" s="18">
        <f ca="1">IF(D425="",(RAND()/Overview!$K$22+Overview!$L$21)*C425,0)</f>
        <v>656.61299686663494</v>
      </c>
      <c r="F425" s="24" t="str">
        <f ca="1">IF(IF(RANDBETWEEN(1,$A$3)&lt;($D$2+1),RAND(),0)*E425&gt;Equity!E425,"Yes","")</f>
        <v/>
      </c>
      <c r="G425" s="18">
        <f ca="1">IF(F425="",(RAND()/Overview!$K$22+Overview!$L$21)*E425,0)</f>
        <v>576.81888791826168</v>
      </c>
      <c r="H425" s="24" t="str">
        <f ca="1">IF(IF(RANDBETWEEN(1,$A$3)&lt;($D$2+1),RAND(),0)*G425&gt;Equity!G425,"Yes","")</f>
        <v/>
      </c>
      <c r="I425" s="18">
        <f ca="1">IF(H425="",(RAND()/Overview!$K$22+Overview!$L$21)*G425,0)</f>
        <v>478.9804632275542</v>
      </c>
      <c r="J425" s="24" t="str">
        <f ca="1">IF(IF(RANDBETWEEN(1,$A$3)&lt;($D$2+1),RAND(),0)*I425&gt;Equity!I425,"Yes","")</f>
        <v/>
      </c>
      <c r="K425" s="18">
        <f ca="1">IF(J425="",(RAND()/Overview!$K$22+Overview!$L$21)*I425,0)</f>
        <v>531.23632732845533</v>
      </c>
      <c r="L425" s="24" t="str">
        <f ca="1">IF(IF(RANDBETWEEN(1,$A$3)&lt;($D$2+1),RAND(),0)*K425&gt;Equity!K425,"Yes","")</f>
        <v/>
      </c>
      <c r="M425" s="18">
        <f ca="1">IF(L425="",(RAND()/Overview!$K$22+Overview!$L$21)*K425,0)</f>
        <v>491.8322691080557</v>
      </c>
      <c r="N425" s="24" t="str">
        <f ca="1">IF(IF(RANDBETWEEN(1,$A$3)&lt;($D$2+1),RAND(),0)*M425&gt;Equity!M425,"Yes","")</f>
        <v/>
      </c>
      <c r="O425" s="18">
        <f ca="1">IF(N425="",(RAND()/Overview!$K$22+Overview!$L$21)*M425,0)</f>
        <v>492.84094963369785</v>
      </c>
      <c r="P425" s="24" t="str">
        <f ca="1">IF(IF(RANDBETWEEN(1,$A$3)&lt;($D$2+1),RAND(),0)*O425&gt;Equity!O425,"Yes","")</f>
        <v/>
      </c>
      <c r="Q425" s="18">
        <f ca="1">IF(P425="",(RAND()/Overview!$K$22+Overview!$L$21)*O425,0)</f>
        <v>525.30103282664663</v>
      </c>
      <c r="R425" s="24" t="str">
        <f ca="1">IF(IF(RANDBETWEEN(1,$A$3)&lt;($D$2+1),RAND(),0)*Q425&gt;Equity!Q425,"Yes","")</f>
        <v/>
      </c>
      <c r="S425" s="18">
        <f ca="1">IF(R425="",(RAND()/Overview!$K$22+Overview!$L$21)*Q425,0)</f>
        <v>527.17605060563085</v>
      </c>
      <c r="T425" s="24" t="str">
        <f ca="1">IF(IF(RANDBETWEEN(1,$A$3)&lt;($D$2+1),RAND(),0)*S425&gt;Equity!S425,"Yes","")</f>
        <v/>
      </c>
      <c r="U425" s="18">
        <f ca="1">IF(T425="",(RAND()/Overview!$K$22+Overview!$L$21)*S425,0)</f>
        <v>539.97933062065852</v>
      </c>
      <c r="V425" s="24" t="str">
        <f ca="1">IF(IF(RANDBETWEEN(1,$A$3)&lt;($D$2+1),RAND(),0)*U425&gt;Equity!U425,"Yes","")</f>
        <v/>
      </c>
      <c r="W425" s="18">
        <f ca="1">IF(V425="",(RAND()/Overview!$K$22+Overview!$L$21)*U425,0)</f>
        <v>527.65462658308081</v>
      </c>
    </row>
    <row r="426" spans="2:23" x14ac:dyDescent="0.3">
      <c r="B426" s="4">
        <v>423</v>
      </c>
      <c r="C426" s="41">
        <v>674.73693564328494</v>
      </c>
      <c r="D426" s="24" t="str">
        <f ca="1">IF(IF(RANDBETWEEN(1,$A$3)=1,RAND(),0)*C426&gt;Equity!C426,"Yes","")</f>
        <v/>
      </c>
      <c r="E426" s="18">
        <f ca="1">IF(D426="",(RAND()/Overview!$K$22+Overview!$L$21)*C426,0)</f>
        <v>658.68794529506226</v>
      </c>
      <c r="F426" s="24" t="str">
        <f ca="1">IF(IF(RANDBETWEEN(1,$A$3)&lt;($D$2+1),RAND(),0)*E426&gt;Equity!E426,"Yes","")</f>
        <v/>
      </c>
      <c r="G426" s="18">
        <f ca="1">IF(F426="",(RAND()/Overview!$K$22+Overview!$L$21)*E426,0)</f>
        <v>607.88706289320328</v>
      </c>
      <c r="H426" s="24" t="str">
        <f ca="1">IF(IF(RANDBETWEEN(1,$A$3)&lt;($D$2+1),RAND(),0)*G426&gt;Equity!G426,"Yes","")</f>
        <v/>
      </c>
      <c r="I426" s="18">
        <f ca="1">IF(H426="",(RAND()/Overview!$K$22+Overview!$L$21)*G426,0)</f>
        <v>497.27299334505119</v>
      </c>
      <c r="J426" s="24" t="str">
        <f ca="1">IF(IF(RANDBETWEEN(1,$A$3)&lt;($D$2+1),RAND(),0)*I426&gt;Equity!I426,"Yes","")</f>
        <v/>
      </c>
      <c r="K426" s="18">
        <f ca="1">IF(J426="",(RAND()/Overview!$K$22+Overview!$L$21)*I426,0)</f>
        <v>537.46274157457697</v>
      </c>
      <c r="L426" s="24" t="str">
        <f ca="1">IF(IF(RANDBETWEEN(1,$A$3)&lt;($D$2+1),RAND(),0)*K426&gt;Equity!K426,"Yes","")</f>
        <v/>
      </c>
      <c r="M426" s="18">
        <f ca="1">IF(L426="",(RAND()/Overview!$K$22+Overview!$L$21)*K426,0)</f>
        <v>504.63680990084976</v>
      </c>
      <c r="N426" s="24" t="str">
        <f ca="1">IF(IF(RANDBETWEEN(1,$A$3)&lt;($D$2+1),RAND(),0)*M426&gt;Equity!M426,"Yes","")</f>
        <v/>
      </c>
      <c r="O426" s="18">
        <f ca="1">IF(N426="",(RAND()/Overview!$K$22+Overview!$L$21)*M426,0)</f>
        <v>431.09665286278107</v>
      </c>
      <c r="P426" s="24" t="str">
        <f ca="1">IF(IF(RANDBETWEEN(1,$A$3)&lt;($D$2+1),RAND(),0)*O426&gt;Equity!O426,"Yes","")</f>
        <v/>
      </c>
      <c r="Q426" s="18">
        <f ca="1">IF(P426="",(RAND()/Overview!$K$22+Overview!$L$21)*O426,0)</f>
        <v>399.43398549119786</v>
      </c>
      <c r="R426" s="24" t="str">
        <f ca="1">IF(IF(RANDBETWEEN(1,$A$3)&lt;($D$2+1),RAND(),0)*Q426&gt;Equity!Q426,"Yes","")</f>
        <v/>
      </c>
      <c r="S426" s="18">
        <f ca="1">IF(R426="",(RAND()/Overview!$K$22+Overview!$L$21)*Q426,0)</f>
        <v>428.14325162779159</v>
      </c>
      <c r="T426" s="24" t="str">
        <f ca="1">IF(IF(RANDBETWEEN(1,$A$3)&lt;($D$2+1),RAND(),0)*S426&gt;Equity!S426,"Yes","")</f>
        <v/>
      </c>
      <c r="U426" s="18">
        <f ca="1">IF(T426="",(RAND()/Overview!$K$22+Overview!$L$21)*S426,0)</f>
        <v>465.17936734801725</v>
      </c>
      <c r="V426" s="24" t="str">
        <f ca="1">IF(IF(RANDBETWEEN(1,$A$3)&lt;($D$2+1),RAND(),0)*U426&gt;Equity!U426,"Yes","")</f>
        <v/>
      </c>
      <c r="W426" s="18">
        <f ca="1">IF(V426="",(RAND()/Overview!$K$22+Overview!$L$21)*U426,0)</f>
        <v>406.6515985427252</v>
      </c>
    </row>
    <row r="427" spans="2:23" x14ac:dyDescent="0.3">
      <c r="B427" s="4">
        <v>424</v>
      </c>
      <c r="C427" s="41">
        <v>672.52755009116447</v>
      </c>
      <c r="D427" s="24" t="str">
        <f ca="1">IF(IF(RANDBETWEEN(1,$A$3)=1,RAND(),0)*C427&gt;Equity!C427,"Yes","")</f>
        <v/>
      </c>
      <c r="E427" s="18">
        <f ca="1">IF(D427="",(RAND()/Overview!$K$22+Overview!$L$21)*C427,0)</f>
        <v>708.26249346069915</v>
      </c>
      <c r="F427" s="24" t="str">
        <f ca="1">IF(IF(RANDBETWEEN(1,$A$3)&lt;($D$2+1),RAND(),0)*E427&gt;Equity!E427,"Yes","")</f>
        <v/>
      </c>
      <c r="G427" s="18">
        <f ca="1">IF(F427="",(RAND()/Overview!$K$22+Overview!$L$21)*E427,0)</f>
        <v>789.5576156152963</v>
      </c>
      <c r="H427" s="24" t="str">
        <f ca="1">IF(IF(RANDBETWEEN(1,$A$3)&lt;($D$2+1),RAND(),0)*G427&gt;Equity!G427,"Yes","")</f>
        <v/>
      </c>
      <c r="I427" s="18">
        <f ca="1">IF(H427="",(RAND()/Overview!$K$22+Overview!$L$21)*G427,0)</f>
        <v>889.13059511683605</v>
      </c>
      <c r="J427" s="24" t="str">
        <f ca="1">IF(IF(RANDBETWEEN(1,$A$3)&lt;($D$2+1),RAND(),0)*I427&gt;Equity!I427,"Yes","")</f>
        <v/>
      </c>
      <c r="K427" s="18">
        <f ca="1">IF(J427="",(RAND()/Overview!$K$22+Overview!$L$21)*I427,0)</f>
        <v>941.76873226120927</v>
      </c>
      <c r="L427" s="24" t="str">
        <f ca="1">IF(IF(RANDBETWEEN(1,$A$3)&lt;($D$2+1),RAND(),0)*K427&gt;Equity!K427,"Yes","")</f>
        <v/>
      </c>
      <c r="M427" s="18">
        <f ca="1">IF(L427="",(RAND()/Overview!$K$22+Overview!$L$21)*K427,0)</f>
        <v>838.05824402925884</v>
      </c>
      <c r="N427" s="24" t="str">
        <f ca="1">IF(IF(RANDBETWEEN(1,$A$3)&lt;($D$2+1),RAND(),0)*M427&gt;Equity!M427,"Yes","")</f>
        <v/>
      </c>
      <c r="O427" s="18">
        <f ca="1">IF(N427="",(RAND()/Overview!$K$22+Overview!$L$21)*M427,0)</f>
        <v>816.78537539367665</v>
      </c>
      <c r="P427" s="24" t="str">
        <f ca="1">IF(IF(RANDBETWEEN(1,$A$3)&lt;($D$2+1),RAND(),0)*O427&gt;Equity!O427,"Yes","")</f>
        <v/>
      </c>
      <c r="Q427" s="18">
        <f ca="1">IF(P427="",(RAND()/Overview!$K$22+Overview!$L$21)*O427,0)</f>
        <v>685.9388819632286</v>
      </c>
      <c r="R427" s="24" t="str">
        <f ca="1">IF(IF(RANDBETWEEN(1,$A$3)&lt;($D$2+1),RAND(),0)*Q427&gt;Equity!Q427,"Yes","")</f>
        <v/>
      </c>
      <c r="S427" s="18">
        <f ca="1">IF(R427="",(RAND()/Overview!$K$22+Overview!$L$21)*Q427,0)</f>
        <v>594.59850637000181</v>
      </c>
      <c r="T427" s="24" t="str">
        <f ca="1">IF(IF(RANDBETWEEN(1,$A$3)&lt;($D$2+1),RAND(),0)*S427&gt;Equity!S427,"Yes","")</f>
        <v/>
      </c>
      <c r="U427" s="18">
        <f ca="1">IF(T427="",(RAND()/Overview!$K$22+Overview!$L$21)*S427,0)</f>
        <v>487.32844352137221</v>
      </c>
      <c r="V427" s="24" t="str">
        <f ca="1">IF(IF(RANDBETWEEN(1,$A$3)&lt;($D$2+1),RAND(),0)*U427&gt;Equity!U427,"Yes","")</f>
        <v/>
      </c>
      <c r="W427" s="18">
        <f ca="1">IF(V427="",(RAND()/Overview!$K$22+Overview!$L$21)*U427,0)</f>
        <v>546.01570117969038</v>
      </c>
    </row>
    <row r="428" spans="2:23" x14ac:dyDescent="0.3">
      <c r="B428" s="4">
        <v>425</v>
      </c>
      <c r="C428" s="41">
        <v>670.33057819648218</v>
      </c>
      <c r="D428" s="24" t="str">
        <f ca="1">IF(IF(RANDBETWEEN(1,$A$3)=1,RAND(),0)*C428&gt;Equity!C428,"Yes","")</f>
        <v/>
      </c>
      <c r="E428" s="18">
        <f ca="1">IF(D428="",(RAND()/Overview!$K$22+Overview!$L$21)*C428,0)</f>
        <v>764.38622728952907</v>
      </c>
      <c r="F428" s="24" t="str">
        <f ca="1">IF(IF(RANDBETWEEN(1,$A$3)&lt;($D$2+1),RAND(),0)*E428&gt;Equity!E428,"Yes","")</f>
        <v/>
      </c>
      <c r="G428" s="18">
        <f ca="1">IF(F428="",(RAND()/Overview!$K$22+Overview!$L$21)*E428,0)</f>
        <v>766.17142911464123</v>
      </c>
      <c r="H428" s="24" t="str">
        <f ca="1">IF(IF(RANDBETWEEN(1,$A$3)&lt;($D$2+1),RAND(),0)*G428&gt;Equity!G428,"Yes","")</f>
        <v/>
      </c>
      <c r="I428" s="18">
        <f ca="1">IF(H428="",(RAND()/Overview!$K$22+Overview!$L$21)*G428,0)</f>
        <v>895.31352430643904</v>
      </c>
      <c r="J428" s="24" t="str">
        <f ca="1">IF(IF(RANDBETWEEN(1,$A$3)&lt;($D$2+1),RAND(),0)*I428&gt;Equity!I428,"Yes","")</f>
        <v/>
      </c>
      <c r="K428" s="18">
        <f ca="1">IF(J428="",(RAND()/Overview!$K$22+Overview!$L$21)*I428,0)</f>
        <v>1017.9499086496234</v>
      </c>
      <c r="L428" s="24" t="str">
        <f ca="1">IF(IF(RANDBETWEEN(1,$A$3)&lt;($D$2+1),RAND(),0)*K428&gt;Equity!K428,"Yes","")</f>
        <v/>
      </c>
      <c r="M428" s="18">
        <f ca="1">IF(L428="",(RAND()/Overview!$K$22+Overview!$L$21)*K428,0)</f>
        <v>1126.7151727100056</v>
      </c>
      <c r="N428" s="24" t="str">
        <f ca="1">IF(IF(RANDBETWEEN(1,$A$3)&lt;($D$2+1),RAND(),0)*M428&gt;Equity!M428,"Yes","")</f>
        <v/>
      </c>
      <c r="O428" s="18">
        <f ca="1">IF(N428="",(RAND()/Overview!$K$22+Overview!$L$21)*M428,0)</f>
        <v>1011.545126064529</v>
      </c>
      <c r="P428" s="24" t="str">
        <f ca="1">IF(IF(RANDBETWEEN(1,$A$3)&lt;($D$2+1),RAND(),0)*O428&gt;Equity!O428,"Yes","")</f>
        <v/>
      </c>
      <c r="Q428" s="18">
        <f ca="1">IF(P428="",(RAND()/Overview!$K$22+Overview!$L$21)*O428,0)</f>
        <v>873.25565091829651</v>
      </c>
      <c r="R428" s="24" t="str">
        <f ca="1">IF(IF(RANDBETWEEN(1,$A$3)&lt;($D$2+1),RAND(),0)*Q428&gt;Equity!Q428,"Yes","")</f>
        <v/>
      </c>
      <c r="S428" s="18">
        <f ca="1">IF(R428="",(RAND()/Overview!$K$22+Overview!$L$21)*Q428,0)</f>
        <v>722.37152229315427</v>
      </c>
      <c r="T428" s="24" t="str">
        <f ca="1">IF(IF(RANDBETWEEN(1,$A$3)&lt;($D$2+1),RAND(),0)*S428&gt;Equity!S428,"Yes","")</f>
        <v/>
      </c>
      <c r="U428" s="18">
        <f ca="1">IF(T428="",(RAND()/Overview!$K$22+Overview!$L$21)*S428,0)</f>
        <v>705.7175179738615</v>
      </c>
      <c r="V428" s="24" t="str">
        <f ca="1">IF(IF(RANDBETWEEN(1,$A$3)&lt;($D$2+1),RAND(),0)*U428&gt;Equity!U428,"Yes","")</f>
        <v/>
      </c>
      <c r="W428" s="18">
        <f ca="1">IF(V428="",(RAND()/Overview!$K$22+Overview!$L$21)*U428,0)</f>
        <v>624.04927931153998</v>
      </c>
    </row>
    <row r="429" spans="2:23" x14ac:dyDescent="0.3">
      <c r="B429" s="4">
        <v>426</v>
      </c>
      <c r="C429" s="41">
        <v>668.14592124878641</v>
      </c>
      <c r="D429" s="24" t="str">
        <f ca="1">IF(IF(RANDBETWEEN(1,$A$3)=1,RAND(),0)*C429&gt;Equity!C429,"Yes","")</f>
        <v/>
      </c>
      <c r="E429" s="18">
        <f ca="1">IF(D429="",(RAND()/Overview!$K$22+Overview!$L$21)*C429,0)</f>
        <v>617.45609265908013</v>
      </c>
      <c r="F429" s="24" t="str">
        <f ca="1">IF(IF(RANDBETWEEN(1,$A$3)&lt;($D$2+1),RAND(),0)*E429&gt;Equity!E429,"Yes","")</f>
        <v/>
      </c>
      <c r="G429" s="18">
        <f ca="1">IF(F429="",(RAND()/Overview!$K$22+Overview!$L$21)*E429,0)</f>
        <v>555.88440285994795</v>
      </c>
      <c r="H429" s="24" t="str">
        <f ca="1">IF(IF(RANDBETWEEN(1,$A$3)&lt;($D$2+1),RAND(),0)*G429&gt;Equity!G429,"Yes","")</f>
        <v/>
      </c>
      <c r="I429" s="18">
        <f ca="1">IF(H429="",(RAND()/Overview!$K$22+Overview!$L$21)*G429,0)</f>
        <v>663.68327832437262</v>
      </c>
      <c r="J429" s="24" t="str">
        <f ca="1">IF(IF(RANDBETWEEN(1,$A$3)&lt;($D$2+1),RAND(),0)*I429&gt;Equity!I429,"Yes","")</f>
        <v/>
      </c>
      <c r="K429" s="18">
        <f ca="1">IF(J429="",(RAND()/Overview!$K$22+Overview!$L$21)*I429,0)</f>
        <v>697.19942855566592</v>
      </c>
      <c r="L429" s="24" t="str">
        <f ca="1">IF(IF(RANDBETWEEN(1,$A$3)&lt;($D$2+1),RAND(),0)*K429&gt;Equity!K429,"Yes","")</f>
        <v/>
      </c>
      <c r="M429" s="18">
        <f ca="1">IF(L429="",(RAND()/Overview!$K$22+Overview!$L$21)*K429,0)</f>
        <v>627.39898724569616</v>
      </c>
      <c r="N429" s="24" t="str">
        <f ca="1">IF(IF(RANDBETWEEN(1,$A$3)&lt;($D$2+1),RAND(),0)*M429&gt;Equity!M429,"Yes","")</f>
        <v/>
      </c>
      <c r="O429" s="18">
        <f ca="1">IF(N429="",(RAND()/Overview!$K$22+Overview!$L$21)*M429,0)</f>
        <v>720.01025703101698</v>
      </c>
      <c r="P429" s="24" t="str">
        <f ca="1">IF(IF(RANDBETWEEN(1,$A$3)&lt;($D$2+1),RAND(),0)*O429&gt;Equity!O429,"Yes","")</f>
        <v/>
      </c>
      <c r="Q429" s="18">
        <f ca="1">IF(P429="",(RAND()/Overview!$K$22+Overview!$L$21)*O429,0)</f>
        <v>842.34841378786621</v>
      </c>
      <c r="R429" s="24" t="str">
        <f ca="1">IF(IF(RANDBETWEEN(1,$A$3)&lt;($D$2+1),RAND(),0)*Q429&gt;Equity!Q429,"Yes","")</f>
        <v/>
      </c>
      <c r="S429" s="18">
        <f ca="1">IF(R429="",(RAND()/Overview!$K$22+Overview!$L$21)*Q429,0)</f>
        <v>793.62772474100848</v>
      </c>
      <c r="T429" s="24" t="str">
        <f ca="1">IF(IF(RANDBETWEEN(1,$A$3)&lt;($D$2+1),RAND(),0)*S429&gt;Equity!S429,"Yes","")</f>
        <v/>
      </c>
      <c r="U429" s="18">
        <f ca="1">IF(T429="",(RAND()/Overview!$K$22+Overview!$L$21)*S429,0)</f>
        <v>799.12459816158673</v>
      </c>
      <c r="V429" s="24" t="str">
        <f ca="1">IF(IF(RANDBETWEEN(1,$A$3)&lt;($D$2+1),RAND(),0)*U429&gt;Equity!U429,"Yes","")</f>
        <v/>
      </c>
      <c r="W429" s="18">
        <f ca="1">IF(V429="",(RAND()/Overview!$K$22+Overview!$L$21)*U429,0)</f>
        <v>937.91184135654748</v>
      </c>
    </row>
    <row r="430" spans="2:23" x14ac:dyDescent="0.3">
      <c r="B430" s="4">
        <v>427</v>
      </c>
      <c r="C430" s="41">
        <v>665.97348155177463</v>
      </c>
      <c r="D430" s="24" t="str">
        <f ca="1">IF(IF(RANDBETWEEN(1,$A$3)=1,RAND(),0)*C430&gt;Equity!C430,"Yes","")</f>
        <v/>
      </c>
      <c r="E430" s="18">
        <f ca="1">IF(D430="",(RAND()/Overview!$K$22+Overview!$L$21)*C430,0)</f>
        <v>758.66115536436189</v>
      </c>
      <c r="F430" s="24" t="str">
        <f ca="1">IF(IF(RANDBETWEEN(1,$A$3)&lt;($D$2+1),RAND(),0)*E430&gt;Equity!E430,"Yes","")</f>
        <v/>
      </c>
      <c r="G430" s="18">
        <f ca="1">IF(F430="",(RAND()/Overview!$K$22+Overview!$L$21)*E430,0)</f>
        <v>742.94635364410533</v>
      </c>
      <c r="H430" s="24" t="str">
        <f ca="1">IF(IF(RANDBETWEEN(1,$A$3)&lt;($D$2+1),RAND(),0)*G430&gt;Equity!G430,"Yes","")</f>
        <v/>
      </c>
      <c r="I430" s="18">
        <f ca="1">IF(H430="",(RAND()/Overview!$K$22+Overview!$L$21)*G430,0)</f>
        <v>686.29642722304493</v>
      </c>
      <c r="J430" s="24" t="str">
        <f ca="1">IF(IF(RANDBETWEEN(1,$A$3)&lt;($D$2+1),RAND(),0)*I430&gt;Equity!I430,"Yes","")</f>
        <v/>
      </c>
      <c r="K430" s="18">
        <f ca="1">IF(J430="",(RAND()/Overview!$K$22+Overview!$L$21)*I430,0)</f>
        <v>553.26403050826377</v>
      </c>
      <c r="L430" s="24" t="str">
        <f ca="1">IF(IF(RANDBETWEEN(1,$A$3)&lt;($D$2+1),RAND(),0)*K430&gt;Equity!K430,"Yes","")</f>
        <v/>
      </c>
      <c r="M430" s="18">
        <f ca="1">IF(L430="",(RAND()/Overview!$K$22+Overview!$L$21)*K430,0)</f>
        <v>546.81893282649867</v>
      </c>
      <c r="N430" s="24" t="str">
        <f ca="1">IF(IF(RANDBETWEEN(1,$A$3)&lt;($D$2+1),RAND(),0)*M430&gt;Equity!M430,"Yes","")</f>
        <v/>
      </c>
      <c r="O430" s="18">
        <f ca="1">IF(N430="",(RAND()/Overview!$K$22+Overview!$L$21)*M430,0)</f>
        <v>627.58404488103122</v>
      </c>
      <c r="P430" s="24" t="str">
        <f ca="1">IF(IF(RANDBETWEEN(1,$A$3)&lt;($D$2+1),RAND(),0)*O430&gt;Equity!O430,"Yes","")</f>
        <v/>
      </c>
      <c r="Q430" s="18">
        <f ca="1">IF(P430="",(RAND()/Overview!$K$22+Overview!$L$21)*O430,0)</f>
        <v>747.89970844703669</v>
      </c>
      <c r="R430" s="24" t="str">
        <f ca="1">IF(IF(RANDBETWEEN(1,$A$3)&lt;($D$2+1),RAND(),0)*Q430&gt;Equity!Q430,"Yes","")</f>
        <v/>
      </c>
      <c r="S430" s="18">
        <f ca="1">IF(R430="",(RAND()/Overview!$K$22+Overview!$L$21)*Q430,0)</f>
        <v>896.75945617156344</v>
      </c>
      <c r="T430" s="24" t="str">
        <f ca="1">IF(IF(RANDBETWEEN(1,$A$3)&lt;($D$2+1),RAND(),0)*S430&gt;Equity!S430,"Yes","")</f>
        <v/>
      </c>
      <c r="U430" s="18">
        <f ca="1">IF(T430="",(RAND()/Overview!$K$22+Overview!$L$21)*S430,0)</f>
        <v>1009.4848620349179</v>
      </c>
      <c r="V430" s="24" t="str">
        <f ca="1">IF(IF(RANDBETWEEN(1,$A$3)&lt;($D$2+1),RAND(),0)*U430&gt;Equity!U430,"Yes","")</f>
        <v/>
      </c>
      <c r="W430" s="18">
        <f ca="1">IF(V430="",(RAND()/Overview!$K$22+Overview!$L$21)*U430,0)</f>
        <v>1121.2552087663103</v>
      </c>
    </row>
    <row r="431" spans="2:23" x14ac:dyDescent="0.3">
      <c r="B431" s="4">
        <v>428</v>
      </c>
      <c r="C431" s="41">
        <v>663.81316241053253</v>
      </c>
      <c r="D431" s="24" t="str">
        <f ca="1">IF(IF(RANDBETWEEN(1,$A$3)=1,RAND(),0)*C431&gt;Equity!C431,"Yes","")</f>
        <v/>
      </c>
      <c r="E431" s="18">
        <f ca="1">IF(D431="",(RAND()/Overview!$K$22+Overview!$L$21)*C431,0)</f>
        <v>551.48054279157896</v>
      </c>
      <c r="F431" s="24" t="str">
        <f ca="1">IF(IF(RANDBETWEEN(1,$A$3)&lt;($D$2+1),RAND(),0)*E431&gt;Equity!E431,"Yes","")</f>
        <v/>
      </c>
      <c r="G431" s="18">
        <f ca="1">IF(F431="",(RAND()/Overview!$K$22+Overview!$L$21)*E431,0)</f>
        <v>500.06444883133332</v>
      </c>
      <c r="H431" s="24" t="str">
        <f ca="1">IF(IF(RANDBETWEEN(1,$A$3)&lt;($D$2+1),RAND(),0)*G431&gt;Equity!G431,"Yes","")</f>
        <v/>
      </c>
      <c r="I431" s="18">
        <f ca="1">IF(H431="",(RAND()/Overview!$K$22+Overview!$L$21)*G431,0)</f>
        <v>578.63383723483776</v>
      </c>
      <c r="J431" s="24" t="str">
        <f ca="1">IF(IF(RANDBETWEEN(1,$A$3)&lt;($D$2+1),RAND(),0)*I431&gt;Equity!I431,"Yes","")</f>
        <v/>
      </c>
      <c r="K431" s="18">
        <f ca="1">IF(J431="",(RAND()/Overview!$K$22+Overview!$L$21)*I431,0)</f>
        <v>590.33199006359405</v>
      </c>
      <c r="L431" s="24" t="str">
        <f ca="1">IF(IF(RANDBETWEEN(1,$A$3)&lt;($D$2+1),RAND(),0)*K431&gt;Equity!K431,"Yes","")</f>
        <v/>
      </c>
      <c r="M431" s="18">
        <f ca="1">IF(L431="",(RAND()/Overview!$K$22+Overview!$L$21)*K431,0)</f>
        <v>520.40255706144774</v>
      </c>
      <c r="N431" s="24" t="str">
        <f ca="1">IF(IF(RANDBETWEEN(1,$A$3)&lt;($D$2+1),RAND(),0)*M431&gt;Equity!M431,"Yes","")</f>
        <v/>
      </c>
      <c r="O431" s="18">
        <f ca="1">IF(N431="",(RAND()/Overview!$K$22+Overview!$L$21)*M431,0)</f>
        <v>527.45609327216596</v>
      </c>
      <c r="P431" s="24" t="str">
        <f ca="1">IF(IF(RANDBETWEEN(1,$A$3)&lt;($D$2+1),RAND(),0)*O431&gt;Equity!O431,"Yes","")</f>
        <v/>
      </c>
      <c r="Q431" s="18">
        <f ca="1">IF(P431="",(RAND()/Overview!$K$22+Overview!$L$21)*O431,0)</f>
        <v>557.69360412584888</v>
      </c>
      <c r="R431" s="24" t="str">
        <f ca="1">IF(IF(RANDBETWEEN(1,$A$3)&lt;($D$2+1),RAND(),0)*Q431&gt;Equity!Q431,"Yes","")</f>
        <v/>
      </c>
      <c r="S431" s="18">
        <f ca="1">IF(R431="",(RAND()/Overview!$K$22+Overview!$L$21)*Q431,0)</f>
        <v>569.16517570234544</v>
      </c>
      <c r="T431" s="24" t="str">
        <f ca="1">IF(IF(RANDBETWEEN(1,$A$3)&lt;($D$2+1),RAND(),0)*S431&gt;Equity!S431,"Yes","")</f>
        <v/>
      </c>
      <c r="U431" s="18">
        <f ca="1">IF(T431="",(RAND()/Overview!$K$22+Overview!$L$21)*S431,0)</f>
        <v>563.19775654730165</v>
      </c>
      <c r="V431" s="24" t="str">
        <f ca="1">IF(IF(RANDBETWEEN(1,$A$3)&lt;($D$2+1),RAND(),0)*U431&gt;Equity!U431,"Yes","")</f>
        <v/>
      </c>
      <c r="W431" s="18">
        <f ca="1">IF(V431="",(RAND()/Overview!$K$22+Overview!$L$21)*U431,0)</f>
        <v>524.27864452720871</v>
      </c>
    </row>
    <row r="432" spans="2:23" x14ac:dyDescent="0.3">
      <c r="B432" s="4">
        <v>429</v>
      </c>
      <c r="C432" s="41">
        <v>661.66486811896175</v>
      </c>
      <c r="D432" s="24" t="str">
        <f ca="1">IF(IF(RANDBETWEEN(1,$A$3)=1,RAND(),0)*C432&gt;Equity!C432,"Yes","")</f>
        <v/>
      </c>
      <c r="E432" s="18">
        <f ca="1">IF(D432="",(RAND()/Overview!$K$22+Overview!$L$21)*C432,0)</f>
        <v>737.40431648442552</v>
      </c>
      <c r="F432" s="24" t="str">
        <f ca="1">IF(IF(RANDBETWEEN(1,$A$3)&lt;($D$2+1),RAND(),0)*E432&gt;Equity!E432,"Yes","")</f>
        <v/>
      </c>
      <c r="G432" s="18">
        <f ca="1">IF(F432="",(RAND()/Overview!$K$22+Overview!$L$21)*E432,0)</f>
        <v>625.13676734486955</v>
      </c>
      <c r="H432" s="24" t="str">
        <f ca="1">IF(IF(RANDBETWEEN(1,$A$3)&lt;($D$2+1),RAND(),0)*G432&gt;Equity!G432,"Yes","")</f>
        <v/>
      </c>
      <c r="I432" s="18">
        <f ca="1">IF(H432="",(RAND()/Overview!$K$22+Overview!$L$21)*G432,0)</f>
        <v>631.10741367781714</v>
      </c>
      <c r="J432" s="24" t="str">
        <f ca="1">IF(IF(RANDBETWEEN(1,$A$3)&lt;($D$2+1),RAND(),0)*I432&gt;Equity!I432,"Yes","")</f>
        <v/>
      </c>
      <c r="K432" s="18">
        <f ca="1">IF(J432="",(RAND()/Overview!$K$22+Overview!$L$21)*I432,0)</f>
        <v>597.47055985634802</v>
      </c>
      <c r="L432" s="24" t="str">
        <f ca="1">IF(IF(RANDBETWEEN(1,$A$3)&lt;($D$2+1),RAND(),0)*K432&gt;Equity!K432,"Yes","")</f>
        <v/>
      </c>
      <c r="M432" s="18">
        <f ca="1">IF(L432="",(RAND()/Overview!$K$22+Overview!$L$21)*K432,0)</f>
        <v>486.23597039683347</v>
      </c>
      <c r="N432" s="24" t="str">
        <f ca="1">IF(IF(RANDBETWEEN(1,$A$3)&lt;($D$2+1),RAND(),0)*M432&gt;Equity!M432,"Yes","")</f>
        <v/>
      </c>
      <c r="O432" s="18">
        <f ca="1">IF(N432="",(RAND()/Overview!$K$22+Overview!$L$21)*M432,0)</f>
        <v>485.78388699825837</v>
      </c>
      <c r="P432" s="24" t="str">
        <f ca="1">IF(IF(RANDBETWEEN(1,$A$3)&lt;($D$2+1),RAND(),0)*O432&gt;Equity!O432,"Yes","")</f>
        <v/>
      </c>
      <c r="Q432" s="18">
        <f ca="1">IF(P432="",(RAND()/Overview!$K$22+Overview!$L$21)*O432,0)</f>
        <v>529.43320367761953</v>
      </c>
      <c r="R432" s="24" t="str">
        <f ca="1">IF(IF(RANDBETWEEN(1,$A$3)&lt;($D$2+1),RAND(),0)*Q432&gt;Equity!Q432,"Yes","")</f>
        <v/>
      </c>
      <c r="S432" s="18">
        <f ca="1">IF(R432="",(RAND()/Overview!$K$22+Overview!$L$21)*Q432,0)</f>
        <v>571.92697291775494</v>
      </c>
      <c r="T432" s="24" t="str">
        <f ca="1">IF(IF(RANDBETWEEN(1,$A$3)&lt;($D$2+1),RAND(),0)*S432&gt;Equity!S432,"Yes","")</f>
        <v/>
      </c>
      <c r="U432" s="18">
        <f ca="1">IF(T432="",(RAND()/Overview!$K$22+Overview!$L$21)*S432,0)</f>
        <v>607.18734145589463</v>
      </c>
      <c r="V432" s="24" t="str">
        <f ca="1">IF(IF(RANDBETWEEN(1,$A$3)&lt;($D$2+1),RAND(),0)*U432&gt;Equity!U432,"Yes","")</f>
        <v/>
      </c>
      <c r="W432" s="18">
        <f ca="1">IF(V432="",(RAND()/Overview!$K$22+Overview!$L$21)*U432,0)</f>
        <v>696.19616717852409</v>
      </c>
    </row>
    <row r="433" spans="2:23" x14ac:dyDescent="0.3">
      <c r="B433" s="4">
        <v>430</v>
      </c>
      <c r="C433" s="41">
        <v>659.52850394738766</v>
      </c>
      <c r="D433" s="24" t="str">
        <f ca="1">IF(IF(RANDBETWEEN(1,$A$3)=1,RAND(),0)*C433&gt;Equity!C433,"Yes","")</f>
        <v/>
      </c>
      <c r="E433" s="18">
        <f ca="1">IF(D433="",(RAND()/Overview!$K$22+Overview!$L$21)*C433,0)</f>
        <v>673.2076286492761</v>
      </c>
      <c r="F433" s="24" t="str">
        <f ca="1">IF(IF(RANDBETWEEN(1,$A$3)&lt;($D$2+1),RAND(),0)*E433&gt;Equity!E433,"Yes","")</f>
        <v/>
      </c>
      <c r="G433" s="18">
        <f ca="1">IF(F433="",(RAND()/Overview!$K$22+Overview!$L$21)*E433,0)</f>
        <v>663.31700106888741</v>
      </c>
      <c r="H433" s="24" t="str">
        <f ca="1">IF(IF(RANDBETWEEN(1,$A$3)&lt;($D$2+1),RAND(),0)*G433&gt;Equity!G433,"Yes","")</f>
        <v/>
      </c>
      <c r="I433" s="18">
        <f ca="1">IF(H433="",(RAND()/Overview!$K$22+Overview!$L$21)*G433,0)</f>
        <v>754.14935167066483</v>
      </c>
      <c r="J433" s="24" t="str">
        <f ca="1">IF(IF(RANDBETWEEN(1,$A$3)&lt;($D$2+1),RAND(),0)*I433&gt;Equity!I433,"Yes","")</f>
        <v/>
      </c>
      <c r="K433" s="18">
        <f ca="1">IF(J433="",(RAND()/Overview!$K$22+Overview!$L$21)*I433,0)</f>
        <v>792.49652998181546</v>
      </c>
      <c r="L433" s="24" t="str">
        <f ca="1">IF(IF(RANDBETWEEN(1,$A$3)&lt;($D$2+1),RAND(),0)*K433&gt;Equity!K433,"Yes","")</f>
        <v/>
      </c>
      <c r="M433" s="18">
        <f ca="1">IF(L433="",(RAND()/Overview!$K$22+Overview!$L$21)*K433,0)</f>
        <v>936.25922672737181</v>
      </c>
      <c r="N433" s="24" t="str">
        <f ca="1">IF(IF(RANDBETWEEN(1,$A$3)&lt;($D$2+1),RAND(),0)*M433&gt;Equity!M433,"Yes","")</f>
        <v/>
      </c>
      <c r="O433" s="18">
        <f ca="1">IF(N433="",(RAND()/Overview!$K$22+Overview!$L$21)*M433,0)</f>
        <v>909.08312691620017</v>
      </c>
      <c r="P433" s="24" t="str">
        <f ca="1">IF(IF(RANDBETWEEN(1,$A$3)&lt;($D$2+1),RAND(),0)*O433&gt;Equity!O433,"Yes","")</f>
        <v/>
      </c>
      <c r="Q433" s="18">
        <f ca="1">IF(P433="",(RAND()/Overview!$K$22+Overview!$L$21)*O433,0)</f>
        <v>769.1560370396561</v>
      </c>
      <c r="R433" s="24" t="str">
        <f ca="1">IF(IF(RANDBETWEEN(1,$A$3)&lt;($D$2+1),RAND(),0)*Q433&gt;Equity!Q433,"Yes","")</f>
        <v/>
      </c>
      <c r="S433" s="18">
        <f ca="1">IF(R433="",(RAND()/Overview!$K$22+Overview!$L$21)*Q433,0)</f>
        <v>730.01234840272991</v>
      </c>
      <c r="T433" s="24" t="str">
        <f ca="1">IF(IF(RANDBETWEEN(1,$A$3)&lt;($D$2+1),RAND(),0)*S433&gt;Equity!S433,"Yes","")</f>
        <v/>
      </c>
      <c r="U433" s="18">
        <f ca="1">IF(T433="",(RAND()/Overview!$K$22+Overview!$L$21)*S433,0)</f>
        <v>852.615136809565</v>
      </c>
      <c r="V433" s="24" t="str">
        <f ca="1">IF(IF(RANDBETWEEN(1,$A$3)&lt;($D$2+1),RAND(),0)*U433&gt;Equity!U433,"Yes","")</f>
        <v/>
      </c>
      <c r="W433" s="18">
        <f ca="1">IF(V433="",(RAND()/Overview!$K$22+Overview!$L$21)*U433,0)</f>
        <v>851.64588876319806</v>
      </c>
    </row>
    <row r="434" spans="2:23" x14ac:dyDescent="0.3">
      <c r="B434" s="4">
        <v>431</v>
      </c>
      <c r="C434" s="41">
        <v>657.4039761303643</v>
      </c>
      <c r="D434" s="24" t="str">
        <f ca="1">IF(IF(RANDBETWEEN(1,$A$3)=1,RAND(),0)*C434&gt;Equity!C434,"Yes","")</f>
        <v/>
      </c>
      <c r="E434" s="18">
        <f ca="1">IF(D434="",(RAND()/Overview!$K$22+Overview!$L$21)*C434,0)</f>
        <v>695.13219340511841</v>
      </c>
      <c r="F434" s="24" t="str">
        <f ca="1">IF(IF(RANDBETWEEN(1,$A$3)&lt;($D$2+1),RAND(),0)*E434&gt;Equity!E434,"Yes","")</f>
        <v/>
      </c>
      <c r="G434" s="18">
        <f ca="1">IF(F434="",(RAND()/Overview!$K$22+Overview!$L$21)*E434,0)</f>
        <v>636.55353770917941</v>
      </c>
      <c r="H434" s="24" t="str">
        <f ca="1">IF(IF(RANDBETWEEN(1,$A$3)&lt;($D$2+1),RAND(),0)*G434&gt;Equity!G434,"Yes","")</f>
        <v/>
      </c>
      <c r="I434" s="18">
        <f ca="1">IF(H434="",(RAND()/Overview!$K$22+Overview!$L$21)*G434,0)</f>
        <v>528.69701811979974</v>
      </c>
      <c r="J434" s="24" t="str">
        <f ca="1">IF(IF(RANDBETWEEN(1,$A$3)&lt;($D$2+1),RAND(),0)*I434&gt;Equity!I434,"Yes","")</f>
        <v/>
      </c>
      <c r="K434" s="18">
        <f ca="1">IF(J434="",(RAND()/Overview!$K$22+Overview!$L$21)*I434,0)</f>
        <v>423.37789039042372</v>
      </c>
      <c r="L434" s="24" t="str">
        <f ca="1">IF(IF(RANDBETWEEN(1,$A$3)&lt;($D$2+1),RAND(),0)*K434&gt;Equity!K434,"Yes","")</f>
        <v/>
      </c>
      <c r="M434" s="18">
        <f ca="1">IF(L434="",(RAND()/Overview!$K$22+Overview!$L$21)*K434,0)</f>
        <v>478.85770092521381</v>
      </c>
      <c r="N434" s="24" t="str">
        <f ca="1">IF(IF(RANDBETWEEN(1,$A$3)&lt;($D$2+1),RAND(),0)*M434&gt;Equity!M434,"Yes","")</f>
        <v/>
      </c>
      <c r="O434" s="18">
        <f ca="1">IF(N434="",(RAND()/Overview!$K$22+Overview!$L$21)*M434,0)</f>
        <v>413.0421712368879</v>
      </c>
      <c r="P434" s="24" t="str">
        <f ca="1">IF(IF(RANDBETWEEN(1,$A$3)&lt;($D$2+1),RAND(),0)*O434&gt;Equity!O434,"Yes","")</f>
        <v/>
      </c>
      <c r="Q434" s="18">
        <f ca="1">IF(P434="",(RAND()/Overview!$K$22+Overview!$L$21)*O434,0)</f>
        <v>363.02732170588507</v>
      </c>
      <c r="R434" s="24" t="str">
        <f ca="1">IF(IF(RANDBETWEEN(1,$A$3)&lt;($D$2+1),RAND(),0)*Q434&gt;Equity!Q434,"Yes","")</f>
        <v/>
      </c>
      <c r="S434" s="18">
        <f ca="1">IF(R434="",(RAND()/Overview!$K$22+Overview!$L$21)*Q434,0)</f>
        <v>428.92686544209715</v>
      </c>
      <c r="T434" s="24" t="str">
        <f ca="1">IF(IF(RANDBETWEEN(1,$A$3)&lt;($D$2+1),RAND(),0)*S434&gt;Equity!S434,"Yes","")</f>
        <v/>
      </c>
      <c r="U434" s="18">
        <f ca="1">IF(T434="",(RAND()/Overview!$K$22+Overview!$L$21)*S434,0)</f>
        <v>438.45707844305804</v>
      </c>
      <c r="V434" s="24" t="str">
        <f ca="1">IF(IF(RANDBETWEEN(1,$A$3)&lt;($D$2+1),RAND(),0)*U434&gt;Equity!U434,"Yes","")</f>
        <v/>
      </c>
      <c r="W434" s="18">
        <f ca="1">IF(V434="",(RAND()/Overview!$K$22+Overview!$L$21)*U434,0)</f>
        <v>476.78603209449864</v>
      </c>
    </row>
    <row r="435" spans="2:23" x14ac:dyDescent="0.3">
      <c r="B435" s="4">
        <v>432</v>
      </c>
      <c r="C435" s="41">
        <v>655.29119185464242</v>
      </c>
      <c r="D435" s="24" t="str">
        <f ca="1">IF(IF(RANDBETWEEN(1,$A$3)=1,RAND(),0)*C435&gt;Equity!C435,"Yes","")</f>
        <v/>
      </c>
      <c r="E435" s="18">
        <f ca="1">IF(D435="",(RAND()/Overview!$K$22+Overview!$L$21)*C435,0)</f>
        <v>539.05979923601683</v>
      </c>
      <c r="F435" s="24" t="str">
        <f ca="1">IF(IF(RANDBETWEEN(1,$A$3)&lt;($D$2+1),RAND(),0)*E435&gt;Equity!E435,"Yes","")</f>
        <v/>
      </c>
      <c r="G435" s="18">
        <f ca="1">IF(F435="",(RAND()/Overview!$K$22+Overview!$L$21)*E435,0)</f>
        <v>464.05977118003574</v>
      </c>
      <c r="H435" s="24" t="str">
        <f ca="1">IF(IF(RANDBETWEEN(1,$A$3)&lt;($D$2+1),RAND(),0)*G435&gt;Equity!G435,"Yes","")</f>
        <v/>
      </c>
      <c r="I435" s="18">
        <f ca="1">IF(H435="",(RAND()/Overview!$K$22+Overview!$L$21)*G435,0)</f>
        <v>374.33033539597415</v>
      </c>
      <c r="J435" s="24" t="str">
        <f ca="1">IF(IF(RANDBETWEEN(1,$A$3)&lt;($D$2+1),RAND(),0)*I435&gt;Equity!I435,"Yes","")</f>
        <v/>
      </c>
      <c r="K435" s="18">
        <f ca="1">IF(J435="",(RAND()/Overview!$K$22+Overview!$L$21)*I435,0)</f>
        <v>439.1676898430411</v>
      </c>
      <c r="L435" s="24" t="str">
        <f ca="1">IF(IF(RANDBETWEEN(1,$A$3)&lt;($D$2+1),RAND(),0)*K435&gt;Equity!K435,"Yes","")</f>
        <v/>
      </c>
      <c r="M435" s="18">
        <f ca="1">IF(L435="",(RAND()/Overview!$K$22+Overview!$L$21)*K435,0)</f>
        <v>515.42235488140273</v>
      </c>
      <c r="N435" s="24" t="str">
        <f ca="1">IF(IF(RANDBETWEEN(1,$A$3)&lt;($D$2+1),RAND(),0)*M435&gt;Equity!M435,"Yes","")</f>
        <v/>
      </c>
      <c r="O435" s="18">
        <f ca="1">IF(N435="",(RAND()/Overview!$K$22+Overview!$L$21)*M435,0)</f>
        <v>557.41440467620407</v>
      </c>
      <c r="P435" s="24" t="str">
        <f ca="1">IF(IF(RANDBETWEEN(1,$A$3)&lt;($D$2+1),RAND(),0)*O435&gt;Equity!O435,"Yes","")</f>
        <v/>
      </c>
      <c r="Q435" s="18">
        <f ca="1">IF(P435="",(RAND()/Overview!$K$22+Overview!$L$21)*O435,0)</f>
        <v>482.95640819678556</v>
      </c>
      <c r="R435" s="24" t="str">
        <f ca="1">IF(IF(RANDBETWEEN(1,$A$3)&lt;($D$2+1),RAND(),0)*Q435&gt;Equity!Q435,"Yes","")</f>
        <v/>
      </c>
      <c r="S435" s="18">
        <f ca="1">IF(R435="",(RAND()/Overview!$K$22+Overview!$L$21)*Q435,0)</f>
        <v>522.6066885500544</v>
      </c>
      <c r="T435" s="24" t="str">
        <f ca="1">IF(IF(RANDBETWEEN(1,$A$3)&lt;($D$2+1),RAND(),0)*S435&gt;Equity!S435,"Yes","")</f>
        <v/>
      </c>
      <c r="U435" s="18">
        <f ca="1">IF(T435="",(RAND()/Overview!$K$22+Overview!$L$21)*S435,0)</f>
        <v>505.34700015352149</v>
      </c>
      <c r="V435" s="24" t="str">
        <f ca="1">IF(IF(RANDBETWEEN(1,$A$3)&lt;($D$2+1),RAND(),0)*U435&gt;Equity!U435,"Yes","")</f>
        <v/>
      </c>
      <c r="W435" s="18">
        <f ca="1">IF(V435="",(RAND()/Overview!$K$22+Overview!$L$21)*U435,0)</f>
        <v>483.99889737661579</v>
      </c>
    </row>
    <row r="436" spans="2:23" x14ac:dyDescent="0.3">
      <c r="B436" s="4">
        <v>433</v>
      </c>
      <c r="C436" s="41">
        <v>653.19005924733301</v>
      </c>
      <c r="D436" s="24" t="str">
        <f ca="1">IF(IF(RANDBETWEEN(1,$A$3)=1,RAND(),0)*C436&gt;Equity!C436,"Yes","")</f>
        <v/>
      </c>
      <c r="E436" s="18">
        <f ca="1">IF(D436="",(RAND()/Overview!$K$22+Overview!$L$21)*C436,0)</f>
        <v>622.43068645426865</v>
      </c>
      <c r="F436" s="24" t="str">
        <f ca="1">IF(IF(RANDBETWEEN(1,$A$3)&lt;($D$2+1),RAND(),0)*E436&gt;Equity!E436,"Yes","")</f>
        <v/>
      </c>
      <c r="G436" s="18">
        <f ca="1">IF(F436="",(RAND()/Overview!$K$22+Overview!$L$21)*E436,0)</f>
        <v>696.65007348563165</v>
      </c>
      <c r="H436" s="24" t="str">
        <f ca="1">IF(IF(RANDBETWEEN(1,$A$3)&lt;($D$2+1),RAND(),0)*G436&gt;Equity!G436,"Yes","")</f>
        <v/>
      </c>
      <c r="I436" s="18">
        <f ca="1">IF(H436="",(RAND()/Overview!$K$22+Overview!$L$21)*G436,0)</f>
        <v>621.77101048260101</v>
      </c>
      <c r="J436" s="24" t="str">
        <f ca="1">IF(IF(RANDBETWEEN(1,$A$3)&lt;($D$2+1),RAND(),0)*I436&gt;Equity!I436,"Yes","")</f>
        <v/>
      </c>
      <c r="K436" s="18">
        <f ca="1">IF(J436="",(RAND()/Overview!$K$22+Overview!$L$21)*I436,0)</f>
        <v>683.770183887234</v>
      </c>
      <c r="L436" s="24" t="str">
        <f ca="1">IF(IF(RANDBETWEEN(1,$A$3)&lt;($D$2+1),RAND(),0)*K436&gt;Equity!K436,"Yes","")</f>
        <v/>
      </c>
      <c r="M436" s="18">
        <f ca="1">IF(L436="",(RAND()/Overview!$K$22+Overview!$L$21)*K436,0)</f>
        <v>612.63546627612334</v>
      </c>
      <c r="N436" s="24" t="str">
        <f ca="1">IF(IF(RANDBETWEEN(1,$A$3)&lt;($D$2+1),RAND(),0)*M436&gt;Equity!M436,"Yes","")</f>
        <v/>
      </c>
      <c r="O436" s="18">
        <f ca="1">IF(N436="",(RAND()/Overview!$K$22+Overview!$L$21)*M436,0)</f>
        <v>732.36344972746087</v>
      </c>
      <c r="P436" s="24" t="str">
        <f ca="1">IF(IF(RANDBETWEEN(1,$A$3)&lt;($D$2+1),RAND(),0)*O436&gt;Equity!O436,"Yes","")</f>
        <v/>
      </c>
      <c r="Q436" s="18">
        <f ca="1">IF(P436="",(RAND()/Overview!$K$22+Overview!$L$21)*O436,0)</f>
        <v>740.8805388338069</v>
      </c>
      <c r="R436" s="24" t="str">
        <f ca="1">IF(IF(RANDBETWEEN(1,$A$3)&lt;($D$2+1),RAND(),0)*Q436&gt;Equity!Q436,"Yes","")</f>
        <v/>
      </c>
      <c r="S436" s="18">
        <f ca="1">IF(R436="",(RAND()/Overview!$K$22+Overview!$L$21)*Q436,0)</f>
        <v>733.01418465780648</v>
      </c>
      <c r="T436" s="24" t="str">
        <f ca="1">IF(IF(RANDBETWEEN(1,$A$3)&lt;($D$2+1),RAND(),0)*S436&gt;Equity!S436,"Yes","")</f>
        <v/>
      </c>
      <c r="U436" s="18">
        <f ca="1">IF(T436="",(RAND()/Overview!$K$22+Overview!$L$21)*S436,0)</f>
        <v>673.14307462063073</v>
      </c>
      <c r="V436" s="24" t="str">
        <f ca="1">IF(IF(RANDBETWEEN(1,$A$3)&lt;($D$2+1),RAND(),0)*U436&gt;Equity!U436,"Yes","")</f>
        <v/>
      </c>
      <c r="W436" s="18">
        <f ca="1">IF(V436="",(RAND()/Overview!$K$22+Overview!$L$21)*U436,0)</f>
        <v>578.77903463213715</v>
      </c>
    </row>
    <row r="437" spans="2:23" x14ac:dyDescent="0.3">
      <c r="B437" s="4">
        <v>434</v>
      </c>
      <c r="C437" s="41">
        <v>651.10048736422698</v>
      </c>
      <c r="D437" s="24" t="str">
        <f ca="1">IF(IF(RANDBETWEEN(1,$A$3)=1,RAND(),0)*C437&gt;Equity!C437,"Yes","")</f>
        <v/>
      </c>
      <c r="E437" s="18">
        <f ca="1">IF(D437="",(RAND()/Overview!$K$22+Overview!$L$21)*C437,0)</f>
        <v>642.20720392766225</v>
      </c>
      <c r="F437" s="24" t="str">
        <f ca="1">IF(IF(RANDBETWEEN(1,$A$3)&lt;($D$2+1),RAND(),0)*E437&gt;Equity!E437,"Yes","")</f>
        <v/>
      </c>
      <c r="G437" s="18">
        <f ca="1">IF(F437="",(RAND()/Overview!$K$22+Overview!$L$21)*E437,0)</f>
        <v>581.76503969075986</v>
      </c>
      <c r="H437" s="24" t="str">
        <f ca="1">IF(IF(RANDBETWEEN(1,$A$3)&lt;($D$2+1),RAND(),0)*G437&gt;Equity!G437,"Yes","")</f>
        <v/>
      </c>
      <c r="I437" s="18">
        <f ca="1">IF(H437="",(RAND()/Overview!$K$22+Overview!$L$21)*G437,0)</f>
        <v>632.01385713560717</v>
      </c>
      <c r="J437" s="24" t="str">
        <f ca="1">IF(IF(RANDBETWEEN(1,$A$3)&lt;($D$2+1),RAND(),0)*I437&gt;Equity!I437,"Yes","")</f>
        <v/>
      </c>
      <c r="K437" s="18">
        <f ca="1">IF(J437="",(RAND()/Overview!$K$22+Overview!$L$21)*I437,0)</f>
        <v>591.55962737616323</v>
      </c>
      <c r="L437" s="24" t="str">
        <f ca="1">IF(IF(RANDBETWEEN(1,$A$3)&lt;($D$2+1),RAND(),0)*K437&gt;Equity!K437,"Yes","")</f>
        <v/>
      </c>
      <c r="M437" s="18">
        <f ca="1">IF(L437="",(RAND()/Overview!$K$22+Overview!$L$21)*K437,0)</f>
        <v>477.74747352800614</v>
      </c>
      <c r="N437" s="24" t="str">
        <f ca="1">IF(IF(RANDBETWEEN(1,$A$3)&lt;($D$2+1),RAND(),0)*M437&gt;Equity!M437,"Yes","")</f>
        <v/>
      </c>
      <c r="O437" s="18">
        <f ca="1">IF(N437="",(RAND()/Overview!$K$22+Overview!$L$21)*M437,0)</f>
        <v>523.54366890719928</v>
      </c>
      <c r="P437" s="24" t="str">
        <f ca="1">IF(IF(RANDBETWEEN(1,$A$3)&lt;($D$2+1),RAND(),0)*O437&gt;Equity!O437,"Yes","")</f>
        <v/>
      </c>
      <c r="Q437" s="18">
        <f ca="1">IF(P437="",(RAND()/Overview!$K$22+Overview!$L$21)*O437,0)</f>
        <v>472.12771853522969</v>
      </c>
      <c r="R437" s="24" t="str">
        <f ca="1">IF(IF(RANDBETWEEN(1,$A$3)&lt;($D$2+1),RAND(),0)*Q437&gt;Equity!Q437,"Yes","")</f>
        <v/>
      </c>
      <c r="S437" s="18">
        <f ca="1">IF(R437="",(RAND()/Overview!$K$22+Overview!$L$21)*Q437,0)</f>
        <v>399.79196796592339</v>
      </c>
      <c r="T437" s="24" t="str">
        <f ca="1">IF(IF(RANDBETWEEN(1,$A$3)&lt;($D$2+1),RAND(),0)*S437&gt;Equity!S437,"Yes","")</f>
        <v/>
      </c>
      <c r="U437" s="18">
        <f ca="1">IF(T437="",(RAND()/Overview!$K$22+Overview!$L$21)*S437,0)</f>
        <v>338.41976482751727</v>
      </c>
      <c r="V437" s="24" t="str">
        <f ca="1">IF(IF(RANDBETWEEN(1,$A$3)&lt;($D$2+1),RAND(),0)*U437&gt;Equity!U437,"Yes","")</f>
        <v/>
      </c>
      <c r="W437" s="18">
        <f ca="1">IF(V437="",(RAND()/Overview!$K$22+Overview!$L$21)*U437,0)</f>
        <v>317.94451180147473</v>
      </c>
    </row>
    <row r="438" spans="2:23" x14ac:dyDescent="0.3">
      <c r="B438" s="4">
        <v>435</v>
      </c>
      <c r="C438" s="41">
        <v>649.02238617830392</v>
      </c>
      <c r="D438" s="24" t="str">
        <f ca="1">IF(IF(RANDBETWEEN(1,$A$3)=1,RAND(),0)*C438&gt;Equity!C438,"Yes","")</f>
        <v/>
      </c>
      <c r="E438" s="18">
        <f ca="1">IF(D438="",(RAND()/Overview!$K$22+Overview!$L$21)*C438,0)</f>
        <v>564.739889463449</v>
      </c>
      <c r="F438" s="24" t="str">
        <f ca="1">IF(IF(RANDBETWEEN(1,$A$3)&lt;($D$2+1),RAND(),0)*E438&gt;Equity!E438,"Yes","")</f>
        <v/>
      </c>
      <c r="G438" s="18">
        <f ca="1">IF(F438="",(RAND()/Overview!$K$22+Overview!$L$21)*E438,0)</f>
        <v>501.94067471180142</v>
      </c>
      <c r="H438" s="24" t="str">
        <f ca="1">IF(IF(RANDBETWEEN(1,$A$3)&lt;($D$2+1),RAND(),0)*G438&gt;Equity!G438,"Yes","")</f>
        <v/>
      </c>
      <c r="I438" s="18">
        <f ca="1">IF(H438="",(RAND()/Overview!$K$22+Overview!$L$21)*G438,0)</f>
        <v>584.32776672118484</v>
      </c>
      <c r="J438" s="24" t="str">
        <f ca="1">IF(IF(RANDBETWEEN(1,$A$3)&lt;($D$2+1),RAND(),0)*I438&gt;Equity!I438,"Yes","")</f>
        <v/>
      </c>
      <c r="K438" s="18">
        <f ca="1">IF(J438="",(RAND()/Overview!$K$22+Overview!$L$21)*I438,0)</f>
        <v>516.45762257276454</v>
      </c>
      <c r="L438" s="24" t="str">
        <f ca="1">IF(IF(RANDBETWEEN(1,$A$3)&lt;($D$2+1),RAND(),0)*K438&gt;Equity!K438,"Yes","")</f>
        <v/>
      </c>
      <c r="M438" s="18">
        <f ca="1">IF(L438="",(RAND()/Overview!$K$22+Overview!$L$21)*K438,0)</f>
        <v>525.10571538109127</v>
      </c>
      <c r="N438" s="24" t="str">
        <f ca="1">IF(IF(RANDBETWEEN(1,$A$3)&lt;($D$2+1),RAND(),0)*M438&gt;Equity!M438,"Yes","")</f>
        <v/>
      </c>
      <c r="O438" s="18">
        <f ca="1">IF(N438="",(RAND()/Overview!$K$22+Overview!$L$21)*M438,0)</f>
        <v>490.77510516932273</v>
      </c>
      <c r="P438" s="24" t="str">
        <f ca="1">IF(IF(RANDBETWEEN(1,$A$3)&lt;($D$2+1),RAND(),0)*O438&gt;Equity!O438,"Yes","")</f>
        <v/>
      </c>
      <c r="Q438" s="18">
        <f ca="1">IF(P438="",(RAND()/Overview!$K$22+Overview!$L$21)*O438,0)</f>
        <v>412.96487152588946</v>
      </c>
      <c r="R438" s="24" t="str">
        <f ca="1">IF(IF(RANDBETWEEN(1,$A$3)&lt;($D$2+1),RAND(),0)*Q438&gt;Equity!Q438,"Yes","")</f>
        <v/>
      </c>
      <c r="S438" s="18">
        <f ca="1">IF(R438="",(RAND()/Overview!$K$22+Overview!$L$21)*Q438,0)</f>
        <v>404.59997627540196</v>
      </c>
      <c r="T438" s="24" t="str">
        <f ca="1">IF(IF(RANDBETWEEN(1,$A$3)&lt;($D$2+1),RAND(),0)*S438&gt;Equity!S438,"Yes","")</f>
        <v/>
      </c>
      <c r="U438" s="18">
        <f ca="1">IF(T438="",(RAND()/Overview!$K$22+Overview!$L$21)*S438,0)</f>
        <v>482.04283590301588</v>
      </c>
      <c r="V438" s="24" t="str">
        <f ca="1">IF(IF(RANDBETWEEN(1,$A$3)&lt;($D$2+1),RAND(),0)*U438&gt;Equity!U438,"Yes","")</f>
        <v/>
      </c>
      <c r="W438" s="18">
        <f ca="1">IF(V438="",(RAND()/Overview!$K$22+Overview!$L$21)*U438,0)</f>
        <v>454.74899440684925</v>
      </c>
    </row>
    <row r="439" spans="2:23" x14ac:dyDescent="0.3">
      <c r="B439" s="4">
        <v>436</v>
      </c>
      <c r="C439" s="41">
        <v>646.95566656839583</v>
      </c>
      <c r="D439" s="24" t="str">
        <f ca="1">IF(IF(RANDBETWEEN(1,$A$3)=1,RAND(),0)*C439&gt;Equity!C439,"Yes","")</f>
        <v/>
      </c>
      <c r="E439" s="18">
        <f ca="1">IF(D439="",(RAND()/Overview!$K$22+Overview!$L$21)*C439,0)</f>
        <v>602.07597998407346</v>
      </c>
      <c r="F439" s="24" t="str">
        <f ca="1">IF(IF(RANDBETWEEN(1,$A$3)&lt;($D$2+1),RAND(),0)*E439&gt;Equity!E439,"Yes","")</f>
        <v/>
      </c>
      <c r="G439" s="18">
        <f ca="1">IF(F439="",(RAND()/Overview!$K$22+Overview!$L$21)*E439,0)</f>
        <v>638.87756488588445</v>
      </c>
      <c r="H439" s="24" t="str">
        <f ca="1">IF(IF(RANDBETWEEN(1,$A$3)&lt;($D$2+1),RAND(),0)*G439&gt;Equity!G439,"Yes","")</f>
        <v/>
      </c>
      <c r="I439" s="18">
        <f ca="1">IF(H439="",(RAND()/Overview!$K$22+Overview!$L$21)*G439,0)</f>
        <v>552.60517746287633</v>
      </c>
      <c r="J439" s="24" t="str">
        <f ca="1">IF(IF(RANDBETWEEN(1,$A$3)&lt;($D$2+1),RAND(),0)*I439&gt;Equity!I439,"Yes","")</f>
        <v/>
      </c>
      <c r="K439" s="18">
        <f ca="1">IF(J439="",(RAND()/Overview!$K$22+Overview!$L$21)*I439,0)</f>
        <v>648.76649423722267</v>
      </c>
      <c r="L439" s="24" t="str">
        <f ca="1">IF(IF(RANDBETWEEN(1,$A$3)&lt;($D$2+1),RAND(),0)*K439&gt;Equity!K439,"Yes","")</f>
        <v/>
      </c>
      <c r="M439" s="18">
        <f ca="1">IF(L439="",(RAND()/Overview!$K$22+Overview!$L$21)*K439,0)</f>
        <v>705.56630527198467</v>
      </c>
      <c r="N439" s="24" t="str">
        <f ca="1">IF(IF(RANDBETWEEN(1,$A$3)&lt;($D$2+1),RAND(),0)*M439&gt;Equity!M439,"Yes","")</f>
        <v/>
      </c>
      <c r="O439" s="18">
        <f ca="1">IF(N439="",(RAND()/Overview!$K$22+Overview!$L$21)*M439,0)</f>
        <v>672.93266015367658</v>
      </c>
      <c r="P439" s="24" t="str">
        <f ca="1">IF(IF(RANDBETWEEN(1,$A$3)&lt;($D$2+1),RAND(),0)*O439&gt;Equity!O439,"Yes","")</f>
        <v/>
      </c>
      <c r="Q439" s="18">
        <f ca="1">IF(P439="",(RAND()/Overview!$K$22+Overview!$L$21)*O439,0)</f>
        <v>705.45957625086487</v>
      </c>
      <c r="R439" s="24" t="str">
        <f ca="1">IF(IF(RANDBETWEEN(1,$A$3)&lt;($D$2+1),RAND(),0)*Q439&gt;Equity!Q439,"Yes","")</f>
        <v/>
      </c>
      <c r="S439" s="18">
        <f ca="1">IF(R439="",(RAND()/Overview!$K$22+Overview!$L$21)*Q439,0)</f>
        <v>643.06055591118081</v>
      </c>
      <c r="T439" s="24" t="str">
        <f ca="1">IF(IF(RANDBETWEEN(1,$A$3)&lt;($D$2+1),RAND(),0)*S439&gt;Equity!S439,"Yes","")</f>
        <v/>
      </c>
      <c r="U439" s="18">
        <f ca="1">IF(T439="",(RAND()/Overview!$K$22+Overview!$L$21)*S439,0)</f>
        <v>680.15825126148502</v>
      </c>
      <c r="V439" s="24" t="str">
        <f ca="1">IF(IF(RANDBETWEEN(1,$A$3)&lt;($D$2+1),RAND(),0)*U439&gt;Equity!U439,"Yes","")</f>
        <v/>
      </c>
      <c r="W439" s="18">
        <f ca="1">IF(V439="",(RAND()/Overview!$K$22+Overview!$L$21)*U439,0)</f>
        <v>755.63041835338288</v>
      </c>
    </row>
    <row r="440" spans="2:23" x14ac:dyDescent="0.3">
      <c r="B440" s="4">
        <v>437</v>
      </c>
      <c r="C440" s="41">
        <v>644.90024030802124</v>
      </c>
      <c r="D440" s="24" t="str">
        <f ca="1">IF(IF(RANDBETWEEN(1,$A$3)=1,RAND(),0)*C440&gt;Equity!C440,"Yes","")</f>
        <v/>
      </c>
      <c r="E440" s="18">
        <f ca="1">IF(D440="",(RAND()/Overview!$K$22+Overview!$L$21)*C440,0)</f>
        <v>583.38103317662012</v>
      </c>
      <c r="F440" s="24" t="str">
        <f ca="1">IF(IF(RANDBETWEEN(1,$A$3)&lt;($D$2+1),RAND(),0)*E440&gt;Equity!E440,"Yes","")</f>
        <v/>
      </c>
      <c r="G440" s="18">
        <f ca="1">IF(F440="",(RAND()/Overview!$K$22+Overview!$L$21)*E440,0)</f>
        <v>509.72511275091415</v>
      </c>
      <c r="H440" s="24" t="str">
        <f ca="1">IF(IF(RANDBETWEEN(1,$A$3)&lt;($D$2+1),RAND(),0)*G440&gt;Equity!G440,"Yes","")</f>
        <v/>
      </c>
      <c r="I440" s="18">
        <f ca="1">IF(H440="",(RAND()/Overview!$K$22+Overview!$L$21)*G440,0)</f>
        <v>463.24711558541497</v>
      </c>
      <c r="J440" s="24" t="str">
        <f ca="1">IF(IF(RANDBETWEEN(1,$A$3)&lt;($D$2+1),RAND(),0)*I440&gt;Equity!I440,"Yes","")</f>
        <v/>
      </c>
      <c r="K440" s="18">
        <f ca="1">IF(J440="",(RAND()/Overview!$K$22+Overview!$L$21)*I440,0)</f>
        <v>401.18953995014886</v>
      </c>
      <c r="L440" s="24" t="str">
        <f ca="1">IF(IF(RANDBETWEEN(1,$A$3)&lt;($D$2+1),RAND(),0)*K440&gt;Equity!K440,"Yes","")</f>
        <v/>
      </c>
      <c r="M440" s="18">
        <f ca="1">IF(L440="",(RAND()/Overview!$K$22+Overview!$L$21)*K440,0)</f>
        <v>463.04601958624636</v>
      </c>
      <c r="N440" s="24" t="str">
        <f ca="1">IF(IF(RANDBETWEEN(1,$A$3)&lt;($D$2+1),RAND(),0)*M440&gt;Equity!M440,"Yes","")</f>
        <v/>
      </c>
      <c r="O440" s="18">
        <f ca="1">IF(N440="",(RAND()/Overview!$K$22+Overview!$L$21)*M440,0)</f>
        <v>432.44536265661003</v>
      </c>
      <c r="P440" s="24" t="str">
        <f ca="1">IF(IF(RANDBETWEEN(1,$A$3)&lt;($D$2+1),RAND(),0)*O440&gt;Equity!O440,"Yes","")</f>
        <v/>
      </c>
      <c r="Q440" s="18">
        <f ca="1">IF(P440="",(RAND()/Overview!$K$22+Overview!$L$21)*O440,0)</f>
        <v>455.59824413234986</v>
      </c>
      <c r="R440" s="24" t="str">
        <f ca="1">IF(IF(RANDBETWEEN(1,$A$3)&lt;($D$2+1),RAND(),0)*Q440&gt;Equity!Q440,"Yes","")</f>
        <v/>
      </c>
      <c r="S440" s="18">
        <f ca="1">IF(R440="",(RAND()/Overview!$K$22+Overview!$L$21)*Q440,0)</f>
        <v>490.44493266688738</v>
      </c>
      <c r="T440" s="24" t="str">
        <f ca="1">IF(IF(RANDBETWEEN(1,$A$3)&lt;($D$2+1),RAND(),0)*S440&gt;Equity!S440,"Yes","")</f>
        <v/>
      </c>
      <c r="U440" s="18">
        <f ca="1">IF(T440="",(RAND()/Overview!$K$22+Overview!$L$21)*S440,0)</f>
        <v>406.95043675020457</v>
      </c>
      <c r="V440" s="24" t="str">
        <f ca="1">IF(IF(RANDBETWEEN(1,$A$3)&lt;($D$2+1),RAND(),0)*U440&gt;Equity!U440,"Yes","")</f>
        <v/>
      </c>
      <c r="W440" s="18">
        <f ca="1">IF(V440="",(RAND()/Overview!$K$22+Overview!$L$21)*U440,0)</f>
        <v>459.28966335504663</v>
      </c>
    </row>
    <row r="441" spans="2:23" x14ac:dyDescent="0.3">
      <c r="B441" s="4">
        <v>438</v>
      </c>
      <c r="C441" s="41">
        <v>642.85602005438159</v>
      </c>
      <c r="D441" s="24" t="str">
        <f ca="1">IF(IF(RANDBETWEEN(1,$A$3)=1,RAND(),0)*C441&gt;Equity!C441,"Yes","")</f>
        <v/>
      </c>
      <c r="E441" s="18">
        <f ca="1">IF(D441="",(RAND()/Overview!$K$22+Overview!$L$21)*C441,0)</f>
        <v>518.54698602761891</v>
      </c>
      <c r="F441" s="24" t="str">
        <f ca="1">IF(IF(RANDBETWEEN(1,$A$3)&lt;($D$2+1),RAND(),0)*E441&gt;Equity!E441,"Yes","")</f>
        <v/>
      </c>
      <c r="G441" s="18">
        <f ca="1">IF(F441="",(RAND()/Overview!$K$22+Overview!$L$21)*E441,0)</f>
        <v>465.76373021471596</v>
      </c>
      <c r="H441" s="24" t="str">
        <f ca="1">IF(IF(RANDBETWEEN(1,$A$3)&lt;($D$2+1),RAND(),0)*G441&gt;Equity!G441,"Yes","")</f>
        <v/>
      </c>
      <c r="I441" s="18">
        <f ca="1">IF(H441="",(RAND()/Overview!$K$22+Overview!$L$21)*G441,0)</f>
        <v>452.60537998759122</v>
      </c>
      <c r="J441" s="24" t="str">
        <f ca="1">IF(IF(RANDBETWEEN(1,$A$3)&lt;($D$2+1),RAND(),0)*I441&gt;Equity!I441,"Yes","")</f>
        <v/>
      </c>
      <c r="K441" s="18">
        <f ca="1">IF(J441="",(RAND()/Overview!$K$22+Overview!$L$21)*I441,0)</f>
        <v>399.74647166704045</v>
      </c>
      <c r="L441" s="24" t="str">
        <f ca="1">IF(IF(RANDBETWEEN(1,$A$3)&lt;($D$2+1),RAND(),0)*K441&gt;Equity!K441,"Yes","")</f>
        <v/>
      </c>
      <c r="M441" s="18">
        <f ca="1">IF(L441="",(RAND()/Overview!$K$22+Overview!$L$21)*K441,0)</f>
        <v>405.56176583121464</v>
      </c>
      <c r="N441" s="24" t="str">
        <f ca="1">IF(IF(RANDBETWEEN(1,$A$3)&lt;($D$2+1),RAND(),0)*M441&gt;Equity!M441,"Yes","")</f>
        <v/>
      </c>
      <c r="O441" s="18">
        <f ca="1">IF(N441="",(RAND()/Overview!$K$22+Overview!$L$21)*M441,0)</f>
        <v>451.19320132934956</v>
      </c>
      <c r="P441" s="24" t="str">
        <f ca="1">IF(IF(RANDBETWEEN(1,$A$3)&lt;($D$2+1),RAND(),0)*O441&gt;Equity!O441,"Yes","")</f>
        <v/>
      </c>
      <c r="Q441" s="18">
        <f ca="1">IF(P441="",(RAND()/Overview!$K$22+Overview!$L$21)*O441,0)</f>
        <v>490.51020925942714</v>
      </c>
      <c r="R441" s="24" t="str">
        <f ca="1">IF(IF(RANDBETWEEN(1,$A$3)&lt;($D$2+1),RAND(),0)*Q441&gt;Equity!Q441,"Yes","")</f>
        <v/>
      </c>
      <c r="S441" s="18">
        <f ca="1">IF(R441="",(RAND()/Overview!$K$22+Overview!$L$21)*Q441,0)</f>
        <v>542.92753328729566</v>
      </c>
      <c r="T441" s="24" t="str">
        <f ca="1">IF(IF(RANDBETWEEN(1,$A$3)&lt;($D$2+1),RAND(),0)*S441&gt;Equity!S441,"Yes","")</f>
        <v/>
      </c>
      <c r="U441" s="18">
        <f ca="1">IF(T441="",(RAND()/Overview!$K$22+Overview!$L$21)*S441,0)</f>
        <v>482.4672162817028</v>
      </c>
      <c r="V441" s="24" t="str">
        <f ca="1">IF(IF(RANDBETWEEN(1,$A$3)&lt;($D$2+1),RAND(),0)*U441&gt;Equity!U441,"Yes","")</f>
        <v/>
      </c>
      <c r="W441" s="18">
        <f ca="1">IF(V441="",(RAND()/Overview!$K$22+Overview!$L$21)*U441,0)</f>
        <v>414.18746004051502</v>
      </c>
    </row>
    <row r="442" spans="2:23" x14ac:dyDescent="0.3">
      <c r="B442" s="4">
        <v>439</v>
      </c>
      <c r="C442" s="41">
        <v>640.82291933752424</v>
      </c>
      <c r="D442" s="24" t="str">
        <f ca="1">IF(IF(RANDBETWEEN(1,$A$3)=1,RAND(),0)*C442&gt;Equity!C442,"Yes","")</f>
        <v/>
      </c>
      <c r="E442" s="18">
        <f ca="1">IF(D442="",(RAND()/Overview!$K$22+Overview!$L$21)*C442,0)</f>
        <v>582.29007449540813</v>
      </c>
      <c r="F442" s="24" t="str">
        <f ca="1">IF(IF(RANDBETWEEN(1,$A$3)&lt;($D$2+1),RAND(),0)*E442&gt;Equity!E442,"Yes","")</f>
        <v/>
      </c>
      <c r="G442" s="18">
        <f ca="1">IF(F442="",(RAND()/Overview!$K$22+Overview!$L$21)*E442,0)</f>
        <v>517.22729865829115</v>
      </c>
      <c r="H442" s="24" t="str">
        <f ca="1">IF(IF(RANDBETWEEN(1,$A$3)&lt;($D$2+1),RAND(),0)*G442&gt;Equity!G442,"Yes","")</f>
        <v/>
      </c>
      <c r="I442" s="18">
        <f ca="1">IF(H442="",(RAND()/Overview!$K$22+Overview!$L$21)*G442,0)</f>
        <v>552.98527319358163</v>
      </c>
      <c r="J442" s="24" t="str">
        <f ca="1">IF(IF(RANDBETWEEN(1,$A$3)&lt;($D$2+1),RAND(),0)*I442&gt;Equity!I442,"Yes","")</f>
        <v/>
      </c>
      <c r="K442" s="18">
        <f ca="1">IF(J442="",(RAND()/Overview!$K$22+Overview!$L$21)*I442,0)</f>
        <v>592.8952972369666</v>
      </c>
      <c r="L442" s="24" t="str">
        <f ca="1">IF(IF(RANDBETWEEN(1,$A$3)&lt;($D$2+1),RAND(),0)*K442&gt;Equity!K442,"Yes","")</f>
        <v/>
      </c>
      <c r="M442" s="18">
        <f ca="1">IF(L442="",(RAND()/Overview!$K$22+Overview!$L$21)*K442,0)</f>
        <v>711.12107848772371</v>
      </c>
      <c r="N442" s="24" t="str">
        <f ca="1">IF(IF(RANDBETWEEN(1,$A$3)&lt;($D$2+1),RAND(),0)*M442&gt;Equity!M442,"Yes","")</f>
        <v/>
      </c>
      <c r="O442" s="18">
        <f ca="1">IF(N442="",(RAND()/Overview!$K$22+Overview!$L$21)*M442,0)</f>
        <v>728.14790429207073</v>
      </c>
      <c r="P442" s="24" t="str">
        <f ca="1">IF(IF(RANDBETWEEN(1,$A$3)&lt;($D$2+1),RAND(),0)*O442&gt;Equity!O442,"Yes","")</f>
        <v/>
      </c>
      <c r="Q442" s="18">
        <f ca="1">IF(P442="",(RAND()/Overview!$K$22+Overview!$L$21)*O442,0)</f>
        <v>647.03082106969839</v>
      </c>
      <c r="R442" s="24" t="str">
        <f ca="1">IF(IF(RANDBETWEEN(1,$A$3)&lt;($D$2+1),RAND(),0)*Q442&gt;Equity!Q442,"Yes","")</f>
        <v/>
      </c>
      <c r="S442" s="18">
        <f ca="1">IF(R442="",(RAND()/Overview!$K$22+Overview!$L$21)*Q442,0)</f>
        <v>663.56626805885276</v>
      </c>
      <c r="T442" s="24" t="str">
        <f ca="1">IF(IF(RANDBETWEEN(1,$A$3)&lt;($D$2+1),RAND(),0)*S442&gt;Equity!S442,"Yes","")</f>
        <v/>
      </c>
      <c r="U442" s="18">
        <f ca="1">IF(T442="",(RAND()/Overview!$K$22+Overview!$L$21)*S442,0)</f>
        <v>701.91464785729397</v>
      </c>
      <c r="V442" s="24" t="str">
        <f ca="1">IF(IF(RANDBETWEEN(1,$A$3)&lt;($D$2+1),RAND(),0)*U442&gt;Equity!U442,"Yes","")</f>
        <v/>
      </c>
      <c r="W442" s="18">
        <f ca="1">IF(V442="",(RAND()/Overview!$K$22+Overview!$L$21)*U442,0)</f>
        <v>609.85960162442404</v>
      </c>
    </row>
    <row r="443" spans="2:23" x14ac:dyDescent="0.3">
      <c r="B443" s="4">
        <v>440</v>
      </c>
      <c r="C443" s="41">
        <v>638.80085254964888</v>
      </c>
      <c r="D443" s="24" t="str">
        <f ca="1">IF(IF(RANDBETWEEN(1,$A$3)=1,RAND(),0)*C443&gt;Equity!C443,"Yes","")</f>
        <v/>
      </c>
      <c r="E443" s="18">
        <f ca="1">IF(D443="",(RAND()/Overview!$K$22+Overview!$L$21)*C443,0)</f>
        <v>524.21722725346547</v>
      </c>
      <c r="F443" s="24" t="str">
        <f ca="1">IF(IF(RANDBETWEEN(1,$A$3)&lt;($D$2+1),RAND(),0)*E443&gt;Equity!E443,"Yes","")</f>
        <v/>
      </c>
      <c r="G443" s="18">
        <f ca="1">IF(F443="",(RAND()/Overview!$K$22+Overview!$L$21)*E443,0)</f>
        <v>419.65651062635737</v>
      </c>
      <c r="H443" s="24" t="str">
        <f ca="1">IF(IF(RANDBETWEEN(1,$A$3)&lt;($D$2+1),RAND(),0)*G443&gt;Equity!G443,"Yes","")</f>
        <v/>
      </c>
      <c r="I443" s="18">
        <f ca="1">IF(H443="",(RAND()/Overview!$K$22+Overview!$L$21)*G443,0)</f>
        <v>474.52499817258365</v>
      </c>
      <c r="J443" s="24" t="str">
        <f ca="1">IF(IF(RANDBETWEEN(1,$A$3)&lt;($D$2+1),RAND(),0)*I443&gt;Equity!I443,"Yes","")</f>
        <v/>
      </c>
      <c r="K443" s="18">
        <f ca="1">IF(J443="",(RAND()/Overview!$K$22+Overview!$L$21)*I443,0)</f>
        <v>383.39418049448585</v>
      </c>
      <c r="L443" s="24" t="str">
        <f ca="1">IF(IF(RANDBETWEEN(1,$A$3)&lt;($D$2+1),RAND(),0)*K443&gt;Equity!K443,"Yes","")</f>
        <v/>
      </c>
      <c r="M443" s="18">
        <f ca="1">IF(L443="",(RAND()/Overview!$K$22+Overview!$L$21)*K443,0)</f>
        <v>326.50575938676678</v>
      </c>
      <c r="N443" s="24" t="str">
        <f ca="1">IF(IF(RANDBETWEEN(1,$A$3)&lt;($D$2+1),RAND(),0)*M443&gt;Equity!M443,"Yes","")</f>
        <v/>
      </c>
      <c r="O443" s="18">
        <f ca="1">IF(N443="",(RAND()/Overview!$K$22+Overview!$L$21)*M443,0)</f>
        <v>337.60771335606137</v>
      </c>
      <c r="P443" s="24" t="str">
        <f ca="1">IF(IF(RANDBETWEEN(1,$A$3)&lt;($D$2+1),RAND(),0)*O443&gt;Equity!O443,"Yes","")</f>
        <v/>
      </c>
      <c r="Q443" s="18">
        <f ca="1">IF(P443="",(RAND()/Overview!$K$22+Overview!$L$21)*O443,0)</f>
        <v>375.00153825341772</v>
      </c>
      <c r="R443" s="24" t="str">
        <f ca="1">IF(IF(RANDBETWEEN(1,$A$3)&lt;($D$2+1),RAND(),0)*Q443&gt;Equity!Q443,"Yes","")</f>
        <v/>
      </c>
      <c r="S443" s="18">
        <f ca="1">IF(R443="",(RAND()/Overview!$K$22+Overview!$L$21)*Q443,0)</f>
        <v>333.75721392751177</v>
      </c>
      <c r="T443" s="24" t="str">
        <f ca="1">IF(IF(RANDBETWEEN(1,$A$3)&lt;($D$2+1),RAND(),0)*S443&gt;Equity!S443,"Yes","")</f>
        <v/>
      </c>
      <c r="U443" s="18">
        <f ca="1">IF(T443="",(RAND()/Overview!$K$22+Overview!$L$21)*S443,0)</f>
        <v>348.4114002178456</v>
      </c>
      <c r="V443" s="24" t="str">
        <f ca="1">IF(IF(RANDBETWEEN(1,$A$3)&lt;($D$2+1),RAND(),0)*U443&gt;Equity!U443,"Yes","")</f>
        <v/>
      </c>
      <c r="W443" s="18">
        <f ca="1">IF(V443="",(RAND()/Overview!$K$22+Overview!$L$21)*U443,0)</f>
        <v>358.03660775125286</v>
      </c>
    </row>
    <row r="444" spans="2:23" x14ac:dyDescent="0.3">
      <c r="B444" s="4">
        <v>441</v>
      </c>
      <c r="C444" s="41">
        <v>636.78973493458147</v>
      </c>
      <c r="D444" s="24" t="str">
        <f ca="1">IF(IF(RANDBETWEEN(1,$A$3)=1,RAND(),0)*C444&gt;Equity!C444,"Yes","")</f>
        <v/>
      </c>
      <c r="E444" s="18">
        <f ca="1">IF(D444="",(RAND()/Overview!$K$22+Overview!$L$21)*C444,0)</f>
        <v>706.78156597643988</v>
      </c>
      <c r="F444" s="24" t="str">
        <f ca="1">IF(IF(RANDBETWEEN(1,$A$3)&lt;($D$2+1),RAND(),0)*E444&gt;Equity!E444,"Yes","")</f>
        <v/>
      </c>
      <c r="G444" s="18">
        <f ca="1">IF(F444="",(RAND()/Overview!$K$22+Overview!$L$21)*E444,0)</f>
        <v>787.17608832015469</v>
      </c>
      <c r="H444" s="24" t="str">
        <f ca="1">IF(IF(RANDBETWEEN(1,$A$3)&lt;($D$2+1),RAND(),0)*G444&gt;Equity!G444,"Yes","")</f>
        <v/>
      </c>
      <c r="I444" s="18">
        <f ca="1">IF(H444="",(RAND()/Overview!$K$22+Overview!$L$21)*G444,0)</f>
        <v>713.5154403331652</v>
      </c>
      <c r="J444" s="24" t="str">
        <f ca="1">IF(IF(RANDBETWEEN(1,$A$3)&lt;($D$2+1),RAND(),0)*I444&gt;Equity!I444,"Yes","")</f>
        <v/>
      </c>
      <c r="K444" s="18">
        <f ca="1">IF(J444="",(RAND()/Overview!$K$22+Overview!$L$21)*I444,0)</f>
        <v>735.34213671264968</v>
      </c>
      <c r="L444" s="24" t="str">
        <f ca="1">IF(IF(RANDBETWEEN(1,$A$3)&lt;($D$2+1),RAND(),0)*K444&gt;Equity!K444,"Yes","")</f>
        <v/>
      </c>
      <c r="M444" s="18">
        <f ca="1">IF(L444="",(RAND()/Overview!$K$22+Overview!$L$21)*K444,0)</f>
        <v>734.25372137426132</v>
      </c>
      <c r="N444" s="24" t="str">
        <f ca="1">IF(IF(RANDBETWEEN(1,$A$3)&lt;($D$2+1),RAND(),0)*M444&gt;Equity!M444,"Yes","")</f>
        <v/>
      </c>
      <c r="O444" s="18">
        <f ca="1">IF(N444="",(RAND()/Overview!$K$22+Overview!$L$21)*M444,0)</f>
        <v>608.76555607737089</v>
      </c>
      <c r="P444" s="24" t="str">
        <f ca="1">IF(IF(RANDBETWEEN(1,$A$3)&lt;($D$2+1),RAND(),0)*O444&gt;Equity!O444,"Yes","")</f>
        <v/>
      </c>
      <c r="Q444" s="18">
        <f ca="1">IF(P444="",(RAND()/Overview!$K$22+Overview!$L$21)*O444,0)</f>
        <v>621.32336133372644</v>
      </c>
      <c r="R444" s="24" t="str">
        <f ca="1">IF(IF(RANDBETWEEN(1,$A$3)&lt;($D$2+1),RAND(),0)*Q444&gt;Equity!Q444,"Yes","")</f>
        <v/>
      </c>
      <c r="S444" s="18">
        <f ca="1">IF(R444="",(RAND()/Overview!$K$22+Overview!$L$21)*Q444,0)</f>
        <v>653.63590813922167</v>
      </c>
      <c r="T444" s="24" t="str">
        <f ca="1">IF(IF(RANDBETWEEN(1,$A$3)&lt;($D$2+1),RAND(),0)*S444&gt;Equity!S444,"Yes","")</f>
        <v/>
      </c>
      <c r="U444" s="18">
        <f ca="1">IF(T444="",(RAND()/Overview!$K$22+Overview!$L$21)*S444,0)</f>
        <v>729.44254698542693</v>
      </c>
      <c r="V444" s="24" t="str">
        <f ca="1">IF(IF(RANDBETWEEN(1,$A$3)&lt;($D$2+1),RAND(),0)*U444&gt;Equity!U444,"Yes","")</f>
        <v/>
      </c>
      <c r="W444" s="18">
        <f ca="1">IF(V444="",(RAND()/Overview!$K$22+Overview!$L$21)*U444,0)</f>
        <v>596.93627675776531</v>
      </c>
    </row>
    <row r="445" spans="2:23" x14ac:dyDescent="0.3">
      <c r="B445" s="4">
        <v>442</v>
      </c>
      <c r="C445" s="41">
        <v>634.78948257739455</v>
      </c>
      <c r="D445" s="24" t="str">
        <f ca="1">IF(IF(RANDBETWEEN(1,$A$3)=1,RAND(),0)*C445&gt;Equity!C445,"Yes","")</f>
        <v/>
      </c>
      <c r="E445" s="18">
        <f ca="1">IF(D445="",(RAND()/Overview!$K$22+Overview!$L$21)*C445,0)</f>
        <v>701.15209309765748</v>
      </c>
      <c r="F445" s="24" t="str">
        <f ca="1">IF(IF(RANDBETWEEN(1,$A$3)&lt;($D$2+1),RAND(),0)*E445&gt;Equity!E445,"Yes","")</f>
        <v/>
      </c>
      <c r="G445" s="18">
        <f ca="1">IF(F445="",(RAND()/Overview!$K$22+Overview!$L$21)*E445,0)</f>
        <v>745.80174364402171</v>
      </c>
      <c r="H445" s="24" t="str">
        <f ca="1">IF(IF(RANDBETWEEN(1,$A$3)&lt;($D$2+1),RAND(),0)*G445&gt;Equity!G445,"Yes","")</f>
        <v/>
      </c>
      <c r="I445" s="18">
        <f ca="1">IF(H445="",(RAND()/Overview!$K$22+Overview!$L$21)*G445,0)</f>
        <v>689.64077120306774</v>
      </c>
      <c r="J445" s="24" t="str">
        <f ca="1">IF(IF(RANDBETWEEN(1,$A$3)&lt;($D$2+1),RAND(),0)*I445&gt;Equity!I445,"Yes","")</f>
        <v/>
      </c>
      <c r="K445" s="18">
        <f ca="1">IF(J445="",(RAND()/Overview!$K$22+Overview!$L$21)*I445,0)</f>
        <v>634.69348428843523</v>
      </c>
      <c r="L445" s="24" t="str">
        <f ca="1">IF(IF(RANDBETWEEN(1,$A$3)&lt;($D$2+1),RAND(),0)*K445&gt;Equity!K445,"Yes","")</f>
        <v/>
      </c>
      <c r="M445" s="18">
        <f ca="1">IF(L445="",(RAND()/Overview!$K$22+Overview!$L$21)*K445,0)</f>
        <v>666.29214222783867</v>
      </c>
      <c r="N445" s="24" t="str">
        <f ca="1">IF(IF(RANDBETWEEN(1,$A$3)&lt;($D$2+1),RAND(),0)*M445&gt;Equity!M445,"Yes","")</f>
        <v/>
      </c>
      <c r="O445" s="18">
        <f ca="1">IF(N445="",(RAND()/Overview!$K$22+Overview!$L$21)*M445,0)</f>
        <v>718.28575843509361</v>
      </c>
      <c r="P445" s="24" t="str">
        <f ca="1">IF(IF(RANDBETWEEN(1,$A$3)&lt;($D$2+1),RAND(),0)*O445&gt;Equity!O445,"Yes","")</f>
        <v/>
      </c>
      <c r="Q445" s="18">
        <f ca="1">IF(P445="",(RAND()/Overview!$K$22+Overview!$L$21)*O445,0)</f>
        <v>595.74806233607285</v>
      </c>
      <c r="R445" s="24" t="str">
        <f ca="1">IF(IF(RANDBETWEEN(1,$A$3)&lt;($D$2+1),RAND(),0)*Q445&gt;Equity!Q445,"Yes","")</f>
        <v/>
      </c>
      <c r="S445" s="18">
        <f ca="1">IF(R445="",(RAND()/Overview!$K$22+Overview!$L$21)*Q445,0)</f>
        <v>519.16219219169147</v>
      </c>
      <c r="T445" s="24" t="str">
        <f ca="1">IF(IF(RANDBETWEEN(1,$A$3)&lt;($D$2+1),RAND(),0)*S445&gt;Equity!S445,"Yes","")</f>
        <v/>
      </c>
      <c r="U445" s="18">
        <f ca="1">IF(T445="",(RAND()/Overview!$K$22+Overview!$L$21)*S445,0)</f>
        <v>522.53292019692788</v>
      </c>
      <c r="V445" s="24" t="str">
        <f ca="1">IF(IF(RANDBETWEEN(1,$A$3)&lt;($D$2+1),RAND(),0)*U445&gt;Equity!U445,"Yes","")</f>
        <v/>
      </c>
      <c r="W445" s="18">
        <f ca="1">IF(V445="",(RAND()/Overview!$K$22+Overview!$L$21)*U445,0)</f>
        <v>597.21492655728753</v>
      </c>
    </row>
    <row r="446" spans="2:23" x14ac:dyDescent="0.3">
      <c r="B446" s="4">
        <v>443</v>
      </c>
      <c r="C446" s="41">
        <v>632.80001239417663</v>
      </c>
      <c r="D446" s="24" t="str">
        <f ca="1">IF(IF(RANDBETWEEN(1,$A$3)=1,RAND(),0)*C446&gt;Equity!C446,"Yes","")</f>
        <v/>
      </c>
      <c r="E446" s="18">
        <f ca="1">IF(D446="",(RAND()/Overview!$K$22+Overview!$L$21)*C446,0)</f>
        <v>736.86746836508246</v>
      </c>
      <c r="F446" s="24" t="str">
        <f ca="1">IF(IF(RANDBETWEEN(1,$A$3)&lt;($D$2+1),RAND(),0)*E446&gt;Equity!E446,"Yes","")</f>
        <v/>
      </c>
      <c r="G446" s="18">
        <f ca="1">IF(F446="",(RAND()/Overview!$K$22+Overview!$L$21)*E446,0)</f>
        <v>603.68372324265306</v>
      </c>
      <c r="H446" s="24" t="str">
        <f ca="1">IF(IF(RANDBETWEEN(1,$A$3)&lt;($D$2+1),RAND(),0)*G446&gt;Equity!G446,"Yes","")</f>
        <v/>
      </c>
      <c r="I446" s="18">
        <f ca="1">IF(H446="",(RAND()/Overview!$K$22+Overview!$L$21)*G446,0)</f>
        <v>600.49666646023638</v>
      </c>
      <c r="J446" s="24" t="str">
        <f ca="1">IF(IF(RANDBETWEEN(1,$A$3)&lt;($D$2+1),RAND(),0)*I446&gt;Equity!I446,"Yes","")</f>
        <v/>
      </c>
      <c r="K446" s="18">
        <f ca="1">IF(J446="",(RAND()/Overview!$K$22+Overview!$L$21)*I446,0)</f>
        <v>661.5191143125702</v>
      </c>
      <c r="L446" s="24" t="str">
        <f ca="1">IF(IF(RANDBETWEEN(1,$A$3)&lt;($D$2+1),RAND(),0)*K446&gt;Equity!K446,"Yes","")</f>
        <v/>
      </c>
      <c r="M446" s="18">
        <f ca="1">IF(L446="",(RAND()/Overview!$K$22+Overview!$L$21)*K446,0)</f>
        <v>563.28073387120651</v>
      </c>
      <c r="N446" s="24" t="str">
        <f ca="1">IF(IF(RANDBETWEEN(1,$A$3)&lt;($D$2+1),RAND(),0)*M446&gt;Equity!M446,"Yes","")</f>
        <v/>
      </c>
      <c r="O446" s="18">
        <f ca="1">IF(N446="",(RAND()/Overview!$K$22+Overview!$L$21)*M446,0)</f>
        <v>504.81650615345563</v>
      </c>
      <c r="P446" s="24" t="str">
        <f ca="1">IF(IF(RANDBETWEEN(1,$A$3)&lt;($D$2+1),RAND(),0)*O446&gt;Equity!O446,"Yes","")</f>
        <v/>
      </c>
      <c r="Q446" s="18">
        <f ca="1">IF(P446="",(RAND()/Overview!$K$22+Overview!$L$21)*O446,0)</f>
        <v>458.69536981603727</v>
      </c>
      <c r="R446" s="24" t="str">
        <f ca="1">IF(IF(RANDBETWEEN(1,$A$3)&lt;($D$2+1),RAND(),0)*Q446&gt;Equity!Q446,"Yes","")</f>
        <v/>
      </c>
      <c r="S446" s="18">
        <f ca="1">IF(R446="",(RAND()/Overview!$K$22+Overview!$L$21)*Q446,0)</f>
        <v>546.24740055618497</v>
      </c>
      <c r="T446" s="24" t="str">
        <f ca="1">IF(IF(RANDBETWEEN(1,$A$3)&lt;($D$2+1),RAND(),0)*S446&gt;Equity!S446,"Yes","")</f>
        <v/>
      </c>
      <c r="U446" s="18">
        <f ca="1">IF(T446="",(RAND()/Overview!$K$22+Overview!$L$21)*S446,0)</f>
        <v>468.3392429134305</v>
      </c>
      <c r="V446" s="24" t="str">
        <f ca="1">IF(IF(RANDBETWEEN(1,$A$3)&lt;($D$2+1),RAND(),0)*U446&gt;Equity!U446,"Yes","")</f>
        <v/>
      </c>
      <c r="W446" s="18">
        <f ca="1">IF(V446="",(RAND()/Overview!$K$22+Overview!$L$21)*U446,0)</f>
        <v>437.12409691082297</v>
      </c>
    </row>
    <row r="447" spans="2:23" x14ac:dyDescent="0.3">
      <c r="B447" s="4">
        <v>444</v>
      </c>
      <c r="C447" s="41">
        <v>630.82124212195356</v>
      </c>
      <c r="D447" s="24" t="str">
        <f ca="1">IF(IF(RANDBETWEEN(1,$A$3)=1,RAND(),0)*C447&gt;Equity!C447,"Yes","")</f>
        <v/>
      </c>
      <c r="E447" s="18">
        <f ca="1">IF(D447="",(RAND()/Overview!$K$22+Overview!$L$21)*C447,0)</f>
        <v>556.53688620951652</v>
      </c>
      <c r="F447" s="24" t="str">
        <f ca="1">IF(IF(RANDBETWEEN(1,$A$3)&lt;($D$2+1),RAND(),0)*E447&gt;Equity!E447,"Yes","")</f>
        <v/>
      </c>
      <c r="G447" s="18">
        <f ca="1">IF(F447="",(RAND()/Overview!$K$22+Overview!$L$21)*E447,0)</f>
        <v>550.78657782590187</v>
      </c>
      <c r="H447" s="24" t="str">
        <f ca="1">IF(IF(RANDBETWEEN(1,$A$3)&lt;($D$2+1),RAND(),0)*G447&gt;Equity!G447,"Yes","")</f>
        <v/>
      </c>
      <c r="I447" s="18">
        <f ca="1">IF(H447="",(RAND()/Overview!$K$22+Overview!$L$21)*G447,0)</f>
        <v>504.39844339439787</v>
      </c>
      <c r="J447" s="24" t="str">
        <f ca="1">IF(IF(RANDBETWEEN(1,$A$3)&lt;($D$2+1),RAND(),0)*I447&gt;Equity!I447,"Yes","")</f>
        <v/>
      </c>
      <c r="K447" s="18">
        <f ca="1">IF(J447="",(RAND()/Overview!$K$22+Overview!$L$21)*I447,0)</f>
        <v>553.32240181506404</v>
      </c>
      <c r="L447" s="24" t="str">
        <f ca="1">IF(IF(RANDBETWEEN(1,$A$3)&lt;($D$2+1),RAND(),0)*K447&gt;Equity!K447,"Yes","")</f>
        <v/>
      </c>
      <c r="M447" s="18">
        <f ca="1">IF(L447="",(RAND()/Overview!$K$22+Overview!$L$21)*K447,0)</f>
        <v>596.82703781118846</v>
      </c>
      <c r="N447" s="24" t="str">
        <f ca="1">IF(IF(RANDBETWEEN(1,$A$3)&lt;($D$2+1),RAND(),0)*M447&gt;Equity!M447,"Yes","")</f>
        <v/>
      </c>
      <c r="O447" s="18">
        <f ca="1">IF(N447="",(RAND()/Overview!$K$22+Overview!$L$21)*M447,0)</f>
        <v>511.15553605215581</v>
      </c>
      <c r="P447" s="24" t="str">
        <f ca="1">IF(IF(RANDBETWEEN(1,$A$3)&lt;($D$2+1),RAND(),0)*O447&gt;Equity!O447,"Yes","")</f>
        <v/>
      </c>
      <c r="Q447" s="18">
        <f ca="1">IF(P447="",(RAND()/Overview!$K$22+Overview!$L$21)*O447,0)</f>
        <v>507.26422877236439</v>
      </c>
      <c r="R447" s="24" t="str">
        <f ca="1">IF(IF(RANDBETWEEN(1,$A$3)&lt;($D$2+1),RAND(),0)*Q447&gt;Equity!Q447,"Yes","")</f>
        <v/>
      </c>
      <c r="S447" s="18">
        <f ca="1">IF(R447="",(RAND()/Overview!$K$22+Overview!$L$21)*Q447,0)</f>
        <v>526.60126957949831</v>
      </c>
      <c r="T447" s="24" t="str">
        <f ca="1">IF(IF(RANDBETWEEN(1,$A$3)&lt;($D$2+1),RAND(),0)*S447&gt;Equity!S447,"Yes","")</f>
        <v/>
      </c>
      <c r="U447" s="18">
        <f ca="1">IF(T447="",(RAND()/Overview!$K$22+Overview!$L$21)*S447,0)</f>
        <v>563.0576372458861</v>
      </c>
      <c r="V447" s="24" t="str">
        <f ca="1">IF(IF(RANDBETWEEN(1,$A$3)&lt;($D$2+1),RAND(),0)*U447&gt;Equity!U447,"Yes","")</f>
        <v/>
      </c>
      <c r="W447" s="18">
        <f ca="1">IF(V447="",(RAND()/Overview!$K$22+Overview!$L$21)*U447,0)</f>
        <v>645.65633694699238</v>
      </c>
    </row>
    <row r="448" spans="2:23" x14ac:dyDescent="0.3">
      <c r="B448" s="4">
        <v>445</v>
      </c>
      <c r="C448" s="41">
        <v>628.85309030874726</v>
      </c>
      <c r="D448" s="24" t="str">
        <f ca="1">IF(IF(RANDBETWEEN(1,$A$3)=1,RAND(),0)*C448&gt;Equity!C448,"Yes","")</f>
        <v/>
      </c>
      <c r="E448" s="18">
        <f ca="1">IF(D448="",(RAND()/Overview!$K$22+Overview!$L$21)*C448,0)</f>
        <v>566.17123361150425</v>
      </c>
      <c r="F448" s="24" t="str">
        <f ca="1">IF(IF(RANDBETWEEN(1,$A$3)&lt;($D$2+1),RAND(),0)*E448&gt;Equity!E448,"Yes","")</f>
        <v/>
      </c>
      <c r="G448" s="18">
        <f ca="1">IF(F448="",(RAND()/Overview!$K$22+Overview!$L$21)*E448,0)</f>
        <v>641.99489621810892</v>
      </c>
      <c r="H448" s="24" t="str">
        <f ca="1">IF(IF(RANDBETWEEN(1,$A$3)&lt;($D$2+1),RAND(),0)*G448&gt;Equity!G448,"Yes","")</f>
        <v/>
      </c>
      <c r="I448" s="18">
        <f ca="1">IF(H448="",(RAND()/Overview!$K$22+Overview!$L$21)*G448,0)</f>
        <v>766.43216624878573</v>
      </c>
      <c r="J448" s="24" t="str">
        <f ca="1">IF(IF(RANDBETWEEN(1,$A$3)&lt;($D$2+1),RAND(),0)*I448&gt;Equity!I448,"Yes","")</f>
        <v/>
      </c>
      <c r="K448" s="18">
        <f ca="1">IF(J448="",(RAND()/Overview!$K$22+Overview!$L$21)*I448,0)</f>
        <v>802.0033631830488</v>
      </c>
      <c r="L448" s="24" t="str">
        <f ca="1">IF(IF(RANDBETWEEN(1,$A$3)&lt;($D$2+1),RAND(),0)*K448&gt;Equity!K448,"Yes","")</f>
        <v/>
      </c>
      <c r="M448" s="18">
        <f ca="1">IF(L448="",(RAND()/Overview!$K$22+Overview!$L$21)*K448,0)</f>
        <v>791.09919882366489</v>
      </c>
      <c r="N448" s="24" t="str">
        <f ca="1">IF(IF(RANDBETWEEN(1,$A$3)&lt;($D$2+1),RAND(),0)*M448&gt;Equity!M448,"Yes","")</f>
        <v/>
      </c>
      <c r="O448" s="18">
        <f ca="1">IF(N448="",(RAND()/Overview!$K$22+Overview!$L$21)*M448,0)</f>
        <v>765.55997624721897</v>
      </c>
      <c r="P448" s="24" t="str">
        <f ca="1">IF(IF(RANDBETWEEN(1,$A$3)&lt;($D$2+1),RAND(),0)*O448&gt;Equity!O448,"Yes","")</f>
        <v/>
      </c>
      <c r="Q448" s="18">
        <f ca="1">IF(P448="",(RAND()/Overview!$K$22+Overview!$L$21)*O448,0)</f>
        <v>768.38774675146078</v>
      </c>
      <c r="R448" s="24" t="str">
        <f ca="1">IF(IF(RANDBETWEEN(1,$A$3)&lt;($D$2+1),RAND(),0)*Q448&gt;Equity!Q448,"Yes","")</f>
        <v/>
      </c>
      <c r="S448" s="18">
        <f ca="1">IF(R448="",(RAND()/Overview!$K$22+Overview!$L$21)*Q448,0)</f>
        <v>918.963395314472</v>
      </c>
      <c r="T448" s="24" t="str">
        <f ca="1">IF(IF(RANDBETWEEN(1,$A$3)&lt;($D$2+1),RAND(),0)*S448&gt;Equity!S448,"Yes","")</f>
        <v/>
      </c>
      <c r="U448" s="18">
        <f ca="1">IF(T448="",(RAND()/Overview!$K$22+Overview!$L$21)*S448,0)</f>
        <v>1047.3167382288593</v>
      </c>
      <c r="V448" s="24" t="str">
        <f ca="1">IF(IF(RANDBETWEEN(1,$A$3)&lt;($D$2+1),RAND(),0)*U448&gt;Equity!U448,"Yes","")</f>
        <v/>
      </c>
      <c r="W448" s="18">
        <f ca="1">IF(V448="",(RAND()/Overview!$K$22+Overview!$L$21)*U448,0)</f>
        <v>1057.9389384724902</v>
      </c>
    </row>
    <row r="449" spans="2:23" x14ac:dyDescent="0.3">
      <c r="B449" s="4">
        <v>446</v>
      </c>
      <c r="C449" s="41">
        <v>626.89547630378433</v>
      </c>
      <c r="D449" s="24" t="str">
        <f ca="1">IF(IF(RANDBETWEEN(1,$A$3)=1,RAND(),0)*C449&gt;Equity!C449,"Yes","")</f>
        <v/>
      </c>
      <c r="E449" s="18">
        <f ca="1">IF(D449="",(RAND()/Overview!$K$22+Overview!$L$21)*C449,0)</f>
        <v>593.25715108618556</v>
      </c>
      <c r="F449" s="24" t="str">
        <f ca="1">IF(IF(RANDBETWEEN(1,$A$3)&lt;($D$2+1),RAND(),0)*E449&gt;Equity!E449,"Yes","")</f>
        <v/>
      </c>
      <c r="G449" s="18">
        <f ca="1">IF(F449="",(RAND()/Overview!$K$22+Overview!$L$21)*E449,0)</f>
        <v>528.49332487747313</v>
      </c>
      <c r="H449" s="24" t="str">
        <f ca="1">IF(IF(RANDBETWEEN(1,$A$3)&lt;($D$2+1),RAND(),0)*G449&gt;Equity!G449,"Yes","")</f>
        <v/>
      </c>
      <c r="I449" s="18">
        <f ca="1">IF(H449="",(RAND()/Overview!$K$22+Overview!$L$21)*G449,0)</f>
        <v>471.62090371162651</v>
      </c>
      <c r="J449" s="24" t="str">
        <f ca="1">IF(IF(RANDBETWEEN(1,$A$3)&lt;($D$2+1),RAND(),0)*I449&gt;Equity!I449,"Yes","")</f>
        <v/>
      </c>
      <c r="K449" s="18">
        <f ca="1">IF(J449="",(RAND()/Overview!$K$22+Overview!$L$21)*I449,0)</f>
        <v>453.59529497066774</v>
      </c>
      <c r="L449" s="24" t="str">
        <f ca="1">IF(IF(RANDBETWEEN(1,$A$3)&lt;($D$2+1),RAND(),0)*K449&gt;Equity!K449,"Yes","")</f>
        <v/>
      </c>
      <c r="M449" s="18">
        <f ca="1">IF(L449="",(RAND()/Overview!$K$22+Overview!$L$21)*K449,0)</f>
        <v>454.67810005685794</v>
      </c>
      <c r="N449" s="24" t="str">
        <f ca="1">IF(IF(RANDBETWEEN(1,$A$3)&lt;($D$2+1),RAND(),0)*M449&gt;Equity!M449,"Yes","")</f>
        <v/>
      </c>
      <c r="O449" s="18">
        <f ca="1">IF(N449="",(RAND()/Overview!$K$22+Overview!$L$21)*M449,0)</f>
        <v>428.23113690458496</v>
      </c>
      <c r="P449" s="24" t="str">
        <f ca="1">IF(IF(RANDBETWEEN(1,$A$3)&lt;($D$2+1),RAND(),0)*O449&gt;Equity!O449,"Yes","")</f>
        <v/>
      </c>
      <c r="Q449" s="18">
        <f ca="1">IF(P449="",(RAND()/Overview!$K$22+Overview!$L$21)*O449,0)</f>
        <v>477.41260739973598</v>
      </c>
      <c r="R449" s="24" t="str">
        <f ca="1">IF(IF(RANDBETWEEN(1,$A$3)&lt;($D$2+1),RAND(),0)*Q449&gt;Equity!Q449,"Yes","")</f>
        <v/>
      </c>
      <c r="S449" s="18">
        <f ca="1">IF(R449="",(RAND()/Overview!$K$22+Overview!$L$21)*Q449,0)</f>
        <v>488.42093156372937</v>
      </c>
      <c r="T449" s="24" t="str">
        <f ca="1">IF(IF(RANDBETWEEN(1,$A$3)&lt;($D$2+1),RAND(),0)*S449&gt;Equity!S449,"Yes","")</f>
        <v/>
      </c>
      <c r="U449" s="18">
        <f ca="1">IF(T449="",(RAND()/Overview!$K$22+Overview!$L$21)*S449,0)</f>
        <v>525.7144102570586</v>
      </c>
      <c r="V449" s="24" t="str">
        <f ca="1">IF(IF(RANDBETWEEN(1,$A$3)&lt;($D$2+1),RAND(),0)*U449&gt;Equity!U449,"Yes","")</f>
        <v/>
      </c>
      <c r="W449" s="18">
        <f ca="1">IF(V449="",(RAND()/Overview!$K$22+Overview!$L$21)*U449,0)</f>
        <v>440.15531419668326</v>
      </c>
    </row>
    <row r="450" spans="2:23" x14ac:dyDescent="0.3">
      <c r="B450" s="4">
        <v>447</v>
      </c>
      <c r="C450" s="41">
        <v>624.94832024783886</v>
      </c>
      <c r="D450" s="24" t="str">
        <f ca="1">IF(IF(RANDBETWEEN(1,$A$3)=1,RAND(),0)*C450&gt;Equity!C450,"Yes","")</f>
        <v/>
      </c>
      <c r="E450" s="18">
        <f ca="1">IF(D450="",(RAND()/Overview!$K$22+Overview!$L$21)*C450,0)</f>
        <v>574.08667395073655</v>
      </c>
      <c r="F450" s="24" t="str">
        <f ca="1">IF(IF(RANDBETWEEN(1,$A$3)&lt;($D$2+1),RAND(),0)*E450&gt;Equity!E450,"Yes","")</f>
        <v/>
      </c>
      <c r="G450" s="18">
        <f ca="1">IF(F450="",(RAND()/Overview!$K$22+Overview!$L$21)*E450,0)</f>
        <v>502.21313831717185</v>
      </c>
      <c r="H450" s="24" t="str">
        <f ca="1">IF(IF(RANDBETWEEN(1,$A$3)&lt;($D$2+1),RAND(),0)*G450&gt;Equity!G450,"Yes","")</f>
        <v/>
      </c>
      <c r="I450" s="18">
        <f ca="1">IF(H450="",(RAND()/Overview!$K$22+Overview!$L$21)*G450,0)</f>
        <v>440.29039976816091</v>
      </c>
      <c r="J450" s="24" t="str">
        <f ca="1">IF(IF(RANDBETWEEN(1,$A$3)&lt;($D$2+1),RAND(),0)*I450&gt;Equity!I450,"Yes","")</f>
        <v/>
      </c>
      <c r="K450" s="18">
        <f ca="1">IF(J450="",(RAND()/Overview!$K$22+Overview!$L$21)*I450,0)</f>
        <v>388.20457492270236</v>
      </c>
      <c r="L450" s="24" t="str">
        <f ca="1">IF(IF(RANDBETWEEN(1,$A$3)&lt;($D$2+1),RAND(),0)*K450&gt;Equity!K450,"Yes","")</f>
        <v/>
      </c>
      <c r="M450" s="18">
        <f ca="1">IF(L450="",(RAND()/Overview!$K$22+Overview!$L$21)*K450,0)</f>
        <v>341.10216308685824</v>
      </c>
      <c r="N450" s="24" t="str">
        <f ca="1">IF(IF(RANDBETWEEN(1,$A$3)&lt;($D$2+1),RAND(),0)*M450&gt;Equity!M450,"Yes","")</f>
        <v/>
      </c>
      <c r="O450" s="18">
        <f ca="1">IF(N450="",(RAND()/Overview!$K$22+Overview!$L$21)*M450,0)</f>
        <v>302.84506324523653</v>
      </c>
      <c r="P450" s="24" t="str">
        <f ca="1">IF(IF(RANDBETWEEN(1,$A$3)&lt;($D$2+1),RAND(),0)*O450&gt;Equity!O450,"Yes","")</f>
        <v/>
      </c>
      <c r="Q450" s="18">
        <f ca="1">IF(P450="",(RAND()/Overview!$K$22+Overview!$L$21)*O450,0)</f>
        <v>307.41159112023843</v>
      </c>
      <c r="R450" s="24" t="str">
        <f ca="1">IF(IF(RANDBETWEEN(1,$A$3)&lt;($D$2+1),RAND(),0)*Q450&gt;Equity!Q450,"Yes","")</f>
        <v/>
      </c>
      <c r="S450" s="18">
        <f ca="1">IF(R450="",(RAND()/Overview!$K$22+Overview!$L$21)*Q450,0)</f>
        <v>364.70967124954456</v>
      </c>
      <c r="T450" s="24" t="str">
        <f ca="1">IF(IF(RANDBETWEEN(1,$A$3)&lt;($D$2+1),RAND(),0)*S450&gt;Equity!S450,"Yes","")</f>
        <v/>
      </c>
      <c r="U450" s="18">
        <f ca="1">IF(T450="",(RAND()/Overview!$K$22+Overview!$L$21)*S450,0)</f>
        <v>294.99127237475562</v>
      </c>
      <c r="V450" s="24" t="str">
        <f ca="1">IF(IF(RANDBETWEEN(1,$A$3)&lt;($D$2+1),RAND(),0)*U450&gt;Equity!U450,"Yes","")</f>
        <v/>
      </c>
      <c r="W450" s="18">
        <f ca="1">IF(V450="",(RAND()/Overview!$K$22+Overview!$L$21)*U450,0)</f>
        <v>257.00883584385195</v>
      </c>
    </row>
    <row r="451" spans="2:23" x14ac:dyDescent="0.3">
      <c r="B451" s="4">
        <v>448</v>
      </c>
      <c r="C451" s="41">
        <v>623.0115430637162</v>
      </c>
      <c r="D451" s="24" t="str">
        <f ca="1">IF(IF(RANDBETWEEN(1,$A$3)=1,RAND(),0)*C451&gt;Equity!C451,"Yes","")</f>
        <v/>
      </c>
      <c r="E451" s="18">
        <f ca="1">IF(D451="",(RAND()/Overview!$K$22+Overview!$L$21)*C451,0)</f>
        <v>581.03715973469218</v>
      </c>
      <c r="F451" s="24" t="str">
        <f ca="1">IF(IF(RANDBETWEEN(1,$A$3)&lt;($D$2+1),RAND(),0)*E451&gt;Equity!E451,"Yes","")</f>
        <v/>
      </c>
      <c r="G451" s="18">
        <f ca="1">IF(F451="",(RAND()/Overview!$K$22+Overview!$L$21)*E451,0)</f>
        <v>546.82703917553624</v>
      </c>
      <c r="H451" s="24" t="str">
        <f ca="1">IF(IF(RANDBETWEEN(1,$A$3)&lt;($D$2+1),RAND(),0)*G451&gt;Equity!G451,"Yes","")</f>
        <v/>
      </c>
      <c r="I451" s="18">
        <f ca="1">IF(H451="",(RAND()/Overview!$K$22+Overview!$L$21)*G451,0)</f>
        <v>590.44686394239739</v>
      </c>
      <c r="J451" s="24" t="str">
        <f ca="1">IF(IF(RANDBETWEEN(1,$A$3)&lt;($D$2+1),RAND(),0)*I451&gt;Equity!I451,"Yes","")</f>
        <v/>
      </c>
      <c r="K451" s="18">
        <f ca="1">IF(J451="",(RAND()/Overview!$K$22+Overview!$L$21)*I451,0)</f>
        <v>673.00274736684094</v>
      </c>
      <c r="L451" s="24" t="str">
        <f ca="1">IF(IF(RANDBETWEEN(1,$A$3)&lt;($D$2+1),RAND(),0)*K451&gt;Equity!K451,"Yes","")</f>
        <v/>
      </c>
      <c r="M451" s="18">
        <f ca="1">IF(L451="",(RAND()/Overview!$K$22+Overview!$L$21)*K451,0)</f>
        <v>627.55218640242538</v>
      </c>
      <c r="N451" s="24" t="str">
        <f ca="1">IF(IF(RANDBETWEEN(1,$A$3)&lt;($D$2+1),RAND(),0)*M451&gt;Equity!M451,"Yes","")</f>
        <v/>
      </c>
      <c r="O451" s="18">
        <f ca="1">IF(N451="",(RAND()/Overview!$K$22+Overview!$L$21)*M451,0)</f>
        <v>539.97854359162159</v>
      </c>
      <c r="P451" s="24" t="str">
        <f ca="1">IF(IF(RANDBETWEEN(1,$A$3)&lt;($D$2+1),RAND(),0)*O451&gt;Equity!O451,"Yes","")</f>
        <v/>
      </c>
      <c r="Q451" s="18">
        <f ca="1">IF(P451="",(RAND()/Overview!$K$22+Overview!$L$21)*O451,0)</f>
        <v>602.22776779917149</v>
      </c>
      <c r="R451" s="24" t="str">
        <f ca="1">IF(IF(RANDBETWEEN(1,$A$3)&lt;($D$2+1),RAND(),0)*Q451&gt;Equity!Q451,"Yes","")</f>
        <v/>
      </c>
      <c r="S451" s="18">
        <f ca="1">IF(R451="",(RAND()/Overview!$K$22+Overview!$L$21)*Q451,0)</f>
        <v>546.11827405271458</v>
      </c>
      <c r="T451" s="24" t="str">
        <f ca="1">IF(IF(RANDBETWEEN(1,$A$3)&lt;($D$2+1),RAND(),0)*S451&gt;Equity!S451,"Yes","")</f>
        <v/>
      </c>
      <c r="U451" s="18">
        <f ca="1">IF(T451="",(RAND()/Overview!$K$22+Overview!$L$21)*S451,0)</f>
        <v>470.2103592744113</v>
      </c>
      <c r="V451" s="24" t="str">
        <f ca="1">IF(IF(RANDBETWEEN(1,$A$3)&lt;($D$2+1),RAND(),0)*U451&gt;Equity!U451,"Yes","")</f>
        <v/>
      </c>
      <c r="W451" s="18">
        <f ca="1">IF(V451="",(RAND()/Overview!$K$22+Overview!$L$21)*U451,0)</f>
        <v>482.18236389284323</v>
      </c>
    </row>
    <row r="452" spans="2:23" x14ac:dyDescent="0.3">
      <c r="B452" s="4">
        <v>449</v>
      </c>
      <c r="C452" s="41">
        <v>621.0850664468677</v>
      </c>
      <c r="D452" s="24" t="str">
        <f ca="1">IF(IF(RANDBETWEEN(1,$A$3)=1,RAND(),0)*C452&gt;Equity!C452,"Yes","")</f>
        <v/>
      </c>
      <c r="E452" s="18">
        <f ca="1">IF(D452="",(RAND()/Overview!$K$22+Overview!$L$21)*C452,0)</f>
        <v>622.89471946772971</v>
      </c>
      <c r="F452" s="24" t="str">
        <f ca="1">IF(IF(RANDBETWEEN(1,$A$3)&lt;($D$2+1),RAND(),0)*E452&gt;Equity!E452,"Yes","")</f>
        <v/>
      </c>
      <c r="G452" s="18">
        <f ca="1">IF(F452="",(RAND()/Overview!$K$22+Overview!$L$21)*E452,0)</f>
        <v>656.32754503326316</v>
      </c>
      <c r="H452" s="24" t="str">
        <f ca="1">IF(IF(RANDBETWEEN(1,$A$3)&lt;($D$2+1),RAND(),0)*G452&gt;Equity!G452,"Yes","")</f>
        <v/>
      </c>
      <c r="I452" s="18">
        <f ca="1">IF(H452="",(RAND()/Overview!$K$22+Overview!$L$21)*G452,0)</f>
        <v>525.27026710209384</v>
      </c>
      <c r="J452" s="24" t="str">
        <f ca="1">IF(IF(RANDBETWEEN(1,$A$3)&lt;($D$2+1),RAND(),0)*I452&gt;Equity!I452,"Yes","")</f>
        <v/>
      </c>
      <c r="K452" s="18">
        <f ca="1">IF(J452="",(RAND()/Overview!$K$22+Overview!$L$21)*I452,0)</f>
        <v>448.3761746105248</v>
      </c>
      <c r="L452" s="24" t="str">
        <f ca="1">IF(IF(RANDBETWEEN(1,$A$3)&lt;($D$2+1),RAND(),0)*K452&gt;Equity!K452,"Yes","")</f>
        <v/>
      </c>
      <c r="M452" s="18">
        <f ca="1">IF(L452="",(RAND()/Overview!$K$22+Overview!$L$21)*K452,0)</f>
        <v>463.00795900646517</v>
      </c>
      <c r="N452" s="24" t="str">
        <f ca="1">IF(IF(RANDBETWEEN(1,$A$3)&lt;($D$2+1),RAND(),0)*M452&gt;Equity!M452,"Yes","")</f>
        <v/>
      </c>
      <c r="O452" s="18">
        <f ca="1">IF(N452="",(RAND()/Overview!$K$22+Overview!$L$21)*M452,0)</f>
        <v>492.7870164088954</v>
      </c>
      <c r="P452" s="24" t="str">
        <f ca="1">IF(IF(RANDBETWEEN(1,$A$3)&lt;($D$2+1),RAND(),0)*O452&gt;Equity!O452,"Yes","")</f>
        <v/>
      </c>
      <c r="Q452" s="18">
        <f ca="1">IF(P452="",(RAND()/Overview!$K$22+Overview!$L$21)*O452,0)</f>
        <v>409.55898176490842</v>
      </c>
      <c r="R452" s="24" t="str">
        <f ca="1">IF(IF(RANDBETWEEN(1,$A$3)&lt;($D$2+1),RAND(),0)*Q452&gt;Equity!Q452,"Yes","")</f>
        <v/>
      </c>
      <c r="S452" s="18">
        <f ca="1">IF(R452="",(RAND()/Overview!$K$22+Overview!$L$21)*Q452,0)</f>
        <v>469.42424942552339</v>
      </c>
      <c r="T452" s="24" t="str">
        <f ca="1">IF(IF(RANDBETWEEN(1,$A$3)&lt;($D$2+1),RAND(),0)*S452&gt;Equity!S452,"Yes","")</f>
        <v/>
      </c>
      <c r="U452" s="18">
        <f ca="1">IF(T452="",(RAND()/Overview!$K$22+Overview!$L$21)*S452,0)</f>
        <v>389.62269582618171</v>
      </c>
      <c r="V452" s="24" t="str">
        <f ca="1">IF(IF(RANDBETWEEN(1,$A$3)&lt;($D$2+1),RAND(),0)*U452&gt;Equity!U452,"Yes","")</f>
        <v/>
      </c>
      <c r="W452" s="18">
        <f ca="1">IF(V452="",(RAND()/Overview!$K$22+Overview!$L$21)*U452,0)</f>
        <v>425.48370434575156</v>
      </c>
    </row>
    <row r="453" spans="2:23" x14ac:dyDescent="0.3">
      <c r="B453" s="4">
        <v>450</v>
      </c>
      <c r="C453" s="41">
        <v>619.16881285614886</v>
      </c>
      <c r="D453" s="24" t="str">
        <f ca="1">IF(IF(RANDBETWEEN(1,$A$3)=1,RAND(),0)*C453&gt;Equity!C453,"Yes","")</f>
        <v/>
      </c>
      <c r="E453" s="18">
        <f ca="1">IF(D453="",(RAND()/Overview!$K$22+Overview!$L$21)*C453,0)</f>
        <v>707.56691965954815</v>
      </c>
      <c r="F453" s="24" t="str">
        <f ca="1">IF(IF(RANDBETWEEN(1,$A$3)&lt;($D$2+1),RAND(),0)*E453&gt;Equity!E453,"Yes","")</f>
        <v/>
      </c>
      <c r="G453" s="18">
        <f ca="1">IF(F453="",(RAND()/Overview!$K$22+Overview!$L$21)*E453,0)</f>
        <v>646.48218395214394</v>
      </c>
      <c r="H453" s="24" t="str">
        <f ca="1">IF(IF(RANDBETWEEN(1,$A$3)&lt;($D$2+1),RAND(),0)*G453&gt;Equity!G453,"Yes","")</f>
        <v/>
      </c>
      <c r="I453" s="18">
        <f ca="1">IF(H453="",(RAND()/Overview!$K$22+Overview!$L$21)*G453,0)</f>
        <v>694.5447012177068</v>
      </c>
      <c r="J453" s="24" t="str">
        <f ca="1">IF(IF(RANDBETWEEN(1,$A$3)&lt;($D$2+1),RAND(),0)*I453&gt;Equity!I453,"Yes","")</f>
        <v/>
      </c>
      <c r="K453" s="18">
        <f ca="1">IF(J453="",(RAND()/Overview!$K$22+Overview!$L$21)*I453,0)</f>
        <v>814.64719987522585</v>
      </c>
      <c r="L453" s="24" t="str">
        <f ca="1">IF(IF(RANDBETWEEN(1,$A$3)&lt;($D$2+1),RAND(),0)*K453&gt;Equity!K453,"Yes","")</f>
        <v/>
      </c>
      <c r="M453" s="18">
        <f ca="1">IF(L453="",(RAND()/Overview!$K$22+Overview!$L$21)*K453,0)</f>
        <v>824.00824494145081</v>
      </c>
      <c r="N453" s="24" t="str">
        <f ca="1">IF(IF(RANDBETWEEN(1,$A$3)&lt;($D$2+1),RAND(),0)*M453&gt;Equity!M453,"Yes","")</f>
        <v/>
      </c>
      <c r="O453" s="18">
        <f ca="1">IF(N453="",(RAND()/Overview!$K$22+Overview!$L$21)*M453,0)</f>
        <v>846.78405021420554</v>
      </c>
      <c r="P453" s="24" t="str">
        <f ca="1">IF(IF(RANDBETWEEN(1,$A$3)&lt;($D$2+1),RAND(),0)*O453&gt;Equity!O453,"Yes","")</f>
        <v/>
      </c>
      <c r="Q453" s="18">
        <f ca="1">IF(P453="",(RAND()/Overview!$K$22+Overview!$L$21)*O453,0)</f>
        <v>740.71382053100933</v>
      </c>
      <c r="R453" s="24" t="str">
        <f ca="1">IF(IF(RANDBETWEEN(1,$A$3)&lt;($D$2+1),RAND(),0)*Q453&gt;Equity!Q453,"Yes","")</f>
        <v/>
      </c>
      <c r="S453" s="18">
        <f ca="1">IF(R453="",(RAND()/Overview!$K$22+Overview!$L$21)*Q453,0)</f>
        <v>603.58386682695118</v>
      </c>
      <c r="T453" s="24" t="str">
        <f ca="1">IF(IF(RANDBETWEEN(1,$A$3)&lt;($D$2+1),RAND(),0)*S453&gt;Equity!S453,"Yes","")</f>
        <v/>
      </c>
      <c r="U453" s="18">
        <f ca="1">IF(T453="",(RAND()/Overview!$K$22+Overview!$L$21)*S453,0)</f>
        <v>532.6810437429391</v>
      </c>
      <c r="V453" s="24" t="str">
        <f ca="1">IF(IF(RANDBETWEEN(1,$A$3)&lt;($D$2+1),RAND(),0)*U453&gt;Equity!U453,"Yes","")</f>
        <v/>
      </c>
      <c r="W453" s="18">
        <f ca="1">IF(V453="",(RAND()/Overview!$K$22+Overview!$L$21)*U453,0)</f>
        <v>570.20007521294804</v>
      </c>
    </row>
    <row r="454" spans="2:23" x14ac:dyDescent="0.3">
      <c r="B454" s="4">
        <v>451</v>
      </c>
      <c r="C454" s="41">
        <v>617.26270550469098</v>
      </c>
      <c r="D454" s="24" t="str">
        <f ca="1">IF(IF(RANDBETWEEN(1,$A$3)=1,RAND(),0)*C454&gt;Equity!C454,"Yes","")</f>
        <v/>
      </c>
      <c r="E454" s="18">
        <f ca="1">IF(D454="",(RAND()/Overview!$K$22+Overview!$L$21)*C454,0)</f>
        <v>682.4474549583357</v>
      </c>
      <c r="F454" s="24" t="str">
        <f ca="1">IF(IF(RANDBETWEEN(1,$A$3)&lt;($D$2+1),RAND(),0)*E454&gt;Equity!E454,"Yes","")</f>
        <v/>
      </c>
      <c r="G454" s="18">
        <f ca="1">IF(F454="",(RAND()/Overview!$K$22+Overview!$L$21)*E454,0)</f>
        <v>580.9145350445898</v>
      </c>
      <c r="H454" s="24" t="str">
        <f ca="1">IF(IF(RANDBETWEEN(1,$A$3)&lt;($D$2+1),RAND(),0)*G454&gt;Equity!G454,"Yes","")</f>
        <v/>
      </c>
      <c r="I454" s="18">
        <f ca="1">IF(H454="",(RAND()/Overview!$K$22+Overview!$L$21)*G454,0)</f>
        <v>551.70167834281892</v>
      </c>
      <c r="J454" s="24" t="str">
        <f ca="1">IF(IF(RANDBETWEEN(1,$A$3)&lt;($D$2+1),RAND(),0)*I454&gt;Equity!I454,"Yes","")</f>
        <v/>
      </c>
      <c r="K454" s="18">
        <f ca="1">IF(J454="",(RAND()/Overview!$K$22+Overview!$L$21)*I454,0)</f>
        <v>533.36264123131002</v>
      </c>
      <c r="L454" s="24" t="str">
        <f ca="1">IF(IF(RANDBETWEEN(1,$A$3)&lt;($D$2+1),RAND(),0)*K454&gt;Equity!K454,"Yes","")</f>
        <v/>
      </c>
      <c r="M454" s="18">
        <f ca="1">IF(L454="",(RAND()/Overview!$K$22+Overview!$L$21)*K454,0)</f>
        <v>587.51869296463144</v>
      </c>
      <c r="N454" s="24" t="str">
        <f ca="1">IF(IF(RANDBETWEEN(1,$A$3)&lt;($D$2+1),RAND(),0)*M454&gt;Equity!M454,"Yes","")</f>
        <v/>
      </c>
      <c r="O454" s="18">
        <f ca="1">IF(N454="",(RAND()/Overview!$K$22+Overview!$L$21)*M454,0)</f>
        <v>516.78695670237084</v>
      </c>
      <c r="P454" s="24" t="str">
        <f ca="1">IF(IF(RANDBETWEEN(1,$A$3)&lt;($D$2+1),RAND(),0)*O454&gt;Equity!O454,"Yes","")</f>
        <v/>
      </c>
      <c r="Q454" s="18">
        <f ca="1">IF(P454="",(RAND()/Overview!$K$22+Overview!$L$21)*O454,0)</f>
        <v>494.29597821242356</v>
      </c>
      <c r="R454" s="24" t="str">
        <f ca="1">IF(IF(RANDBETWEEN(1,$A$3)&lt;($D$2+1),RAND(),0)*Q454&gt;Equity!Q454,"Yes","")</f>
        <v/>
      </c>
      <c r="S454" s="18">
        <f ca="1">IF(R454="",(RAND()/Overview!$K$22+Overview!$L$21)*Q454,0)</f>
        <v>497.43840579020701</v>
      </c>
      <c r="T454" s="24" t="str">
        <f ca="1">IF(IF(RANDBETWEEN(1,$A$3)&lt;($D$2+1),RAND(),0)*S454&gt;Equity!S454,"Yes","")</f>
        <v/>
      </c>
      <c r="U454" s="18">
        <f ca="1">IF(T454="",(RAND()/Overview!$K$22+Overview!$L$21)*S454,0)</f>
        <v>400.80388483654679</v>
      </c>
      <c r="V454" s="24" t="str">
        <f ca="1">IF(IF(RANDBETWEEN(1,$A$3)&lt;($D$2+1),RAND(),0)*U454&gt;Equity!U454,"Yes","")</f>
        <v/>
      </c>
      <c r="W454" s="18">
        <f ca="1">IF(V454="",(RAND()/Overview!$K$22+Overview!$L$21)*U454,0)</f>
        <v>403.2157642701124</v>
      </c>
    </row>
    <row r="455" spans="2:23" x14ac:dyDescent="0.3">
      <c r="B455" s="4">
        <v>452</v>
      </c>
      <c r="C455" s="41">
        <v>615.36666835092535</v>
      </c>
      <c r="D455" s="24" t="str">
        <f ca="1">IF(IF(RANDBETWEEN(1,$A$3)=1,RAND(),0)*C455&gt;Equity!C455,"Yes","")</f>
        <v/>
      </c>
      <c r="E455" s="18">
        <f ca="1">IF(D455="",(RAND()/Overview!$K$22+Overview!$L$21)*C455,0)</f>
        <v>618.77931009441875</v>
      </c>
      <c r="F455" s="24" t="str">
        <f ca="1">IF(IF(RANDBETWEEN(1,$A$3)&lt;($D$2+1),RAND(),0)*E455&gt;Equity!E455,"Yes","")</f>
        <v/>
      </c>
      <c r="G455" s="18">
        <f ca="1">IF(F455="",(RAND()/Overview!$K$22+Overview!$L$21)*E455,0)</f>
        <v>562.57959053341858</v>
      </c>
      <c r="H455" s="24" t="str">
        <f ca="1">IF(IF(RANDBETWEEN(1,$A$3)&lt;($D$2+1),RAND(),0)*G455&gt;Equity!G455,"Yes","")</f>
        <v/>
      </c>
      <c r="I455" s="18">
        <f ca="1">IF(H455="",(RAND()/Overview!$K$22+Overview!$L$21)*G455,0)</f>
        <v>613.59090939520763</v>
      </c>
      <c r="J455" s="24" t="str">
        <f ca="1">IF(IF(RANDBETWEEN(1,$A$3)&lt;($D$2+1),RAND(),0)*I455&gt;Equity!I455,"Yes","")</f>
        <v/>
      </c>
      <c r="K455" s="18">
        <f ca="1">IF(J455="",(RAND()/Overview!$K$22+Overview!$L$21)*I455,0)</f>
        <v>695.80712313720369</v>
      </c>
      <c r="L455" s="24" t="str">
        <f ca="1">IF(IF(RANDBETWEEN(1,$A$3)&lt;($D$2+1),RAND(),0)*K455&gt;Equity!K455,"Yes","")</f>
        <v/>
      </c>
      <c r="M455" s="18">
        <f ca="1">IF(L455="",(RAND()/Overview!$K$22+Overview!$L$21)*K455,0)</f>
        <v>773.0515149317722</v>
      </c>
      <c r="N455" s="24" t="str">
        <f ca="1">IF(IF(RANDBETWEEN(1,$A$3)&lt;($D$2+1),RAND(),0)*M455&gt;Equity!M455,"Yes","")</f>
        <v/>
      </c>
      <c r="O455" s="18">
        <f ca="1">IF(N455="",(RAND()/Overview!$K$22+Overview!$L$21)*M455,0)</f>
        <v>711.81567538320041</v>
      </c>
      <c r="P455" s="24" t="str">
        <f ca="1">IF(IF(RANDBETWEEN(1,$A$3)&lt;($D$2+1),RAND(),0)*O455&gt;Equity!O455,"Yes","")</f>
        <v/>
      </c>
      <c r="Q455" s="18">
        <f ca="1">IF(P455="",(RAND()/Overview!$K$22+Overview!$L$21)*O455,0)</f>
        <v>681.24028971775795</v>
      </c>
      <c r="R455" s="24" t="str">
        <f ca="1">IF(IF(RANDBETWEEN(1,$A$3)&lt;($D$2+1),RAND(),0)*Q455&gt;Equity!Q455,"Yes","")</f>
        <v/>
      </c>
      <c r="S455" s="18">
        <f ca="1">IF(R455="",(RAND()/Overview!$K$22+Overview!$L$21)*Q455,0)</f>
        <v>802.04025638328505</v>
      </c>
      <c r="T455" s="24" t="str">
        <f ca="1">IF(IF(RANDBETWEEN(1,$A$3)&lt;($D$2+1),RAND(),0)*S455&gt;Equity!S455,"Yes","")</f>
        <v/>
      </c>
      <c r="U455" s="18">
        <f ca="1">IF(T455="",(RAND()/Overview!$K$22+Overview!$L$21)*S455,0)</f>
        <v>751.53919876618795</v>
      </c>
      <c r="V455" s="24" t="str">
        <f ca="1">IF(IF(RANDBETWEEN(1,$A$3)&lt;($D$2+1),RAND(),0)*U455&gt;Equity!U455,"Yes","")</f>
        <v/>
      </c>
      <c r="W455" s="18">
        <f ca="1">IF(V455="",(RAND()/Overview!$K$22+Overview!$L$21)*U455,0)</f>
        <v>725.30145296129945</v>
      </c>
    </row>
    <row r="456" spans="2:23" x14ac:dyDescent="0.3">
      <c r="B456" s="4">
        <v>453</v>
      </c>
      <c r="C456" s="41">
        <v>613.48062608970804</v>
      </c>
      <c r="D456" s="24" t="str">
        <f ca="1">IF(IF(RANDBETWEEN(1,$A$3)=1,RAND(),0)*C456&gt;Equity!C456,"Yes","")</f>
        <v/>
      </c>
      <c r="E456" s="18">
        <f ca="1">IF(D456="",(RAND()/Overview!$K$22+Overview!$L$21)*C456,0)</f>
        <v>532.50771934764634</v>
      </c>
      <c r="F456" s="24" t="str">
        <f ca="1">IF(IF(RANDBETWEEN(1,$A$3)&lt;($D$2+1),RAND(),0)*E456&gt;Equity!E456,"Yes","")</f>
        <v/>
      </c>
      <c r="G456" s="18">
        <f ca="1">IF(F456="",(RAND()/Overview!$K$22+Overview!$L$21)*E456,0)</f>
        <v>443.54922070280088</v>
      </c>
      <c r="H456" s="24" t="str">
        <f ca="1">IF(IF(RANDBETWEEN(1,$A$3)&lt;($D$2+1),RAND(),0)*G456&gt;Equity!G456,"Yes","")</f>
        <v/>
      </c>
      <c r="I456" s="18">
        <f ca="1">IF(H456="",(RAND()/Overview!$K$22+Overview!$L$21)*G456,0)</f>
        <v>361.21489831468188</v>
      </c>
      <c r="J456" s="24" t="str">
        <f ca="1">IF(IF(RANDBETWEEN(1,$A$3)&lt;($D$2+1),RAND(),0)*I456&gt;Equity!I456,"Yes","")</f>
        <v/>
      </c>
      <c r="K456" s="18">
        <f ca="1">IF(J456="",(RAND()/Overview!$K$22+Overview!$L$21)*I456,0)</f>
        <v>390.3418522110336</v>
      </c>
      <c r="L456" s="24" t="str">
        <f ca="1">IF(IF(RANDBETWEEN(1,$A$3)&lt;($D$2+1),RAND(),0)*K456&gt;Equity!K456,"Yes","")</f>
        <v/>
      </c>
      <c r="M456" s="18">
        <f ca="1">IF(L456="",(RAND()/Overview!$K$22+Overview!$L$21)*K456,0)</f>
        <v>422.33213667022972</v>
      </c>
      <c r="N456" s="24" t="str">
        <f ca="1">IF(IF(RANDBETWEEN(1,$A$3)&lt;($D$2+1),RAND(),0)*M456&gt;Equity!M456,"Yes","")</f>
        <v/>
      </c>
      <c r="O456" s="18">
        <f ca="1">IF(N456="",(RAND()/Overview!$K$22+Overview!$L$21)*M456,0)</f>
        <v>346.29145709876821</v>
      </c>
      <c r="P456" s="24" t="str">
        <f ca="1">IF(IF(RANDBETWEEN(1,$A$3)&lt;($D$2+1),RAND(),0)*O456&gt;Equity!O456,"Yes","")</f>
        <v/>
      </c>
      <c r="Q456" s="18">
        <f ca="1">IF(P456="",(RAND()/Overview!$K$22+Overview!$L$21)*O456,0)</f>
        <v>360.14216997712163</v>
      </c>
      <c r="R456" s="24" t="str">
        <f ca="1">IF(IF(RANDBETWEEN(1,$A$3)&lt;($D$2+1),RAND(),0)*Q456&gt;Equity!Q456,"Yes","")</f>
        <v/>
      </c>
      <c r="S456" s="18">
        <f ca="1">IF(R456="",(RAND()/Overview!$K$22+Overview!$L$21)*Q456,0)</f>
        <v>360.60874208504032</v>
      </c>
      <c r="T456" s="24" t="str">
        <f ca="1">IF(IF(RANDBETWEEN(1,$A$3)&lt;($D$2+1),RAND(),0)*S456&gt;Equity!S456,"Yes","")</f>
        <v/>
      </c>
      <c r="U456" s="18">
        <f ca="1">IF(T456="",(RAND()/Overview!$K$22+Overview!$L$21)*S456,0)</f>
        <v>430.79051151398727</v>
      </c>
      <c r="V456" s="24" t="str">
        <f ca="1">IF(IF(RANDBETWEEN(1,$A$3)&lt;($D$2+1),RAND(),0)*U456&gt;Equity!U456,"Yes","")</f>
        <v/>
      </c>
      <c r="W456" s="18">
        <f ca="1">IF(V456="",(RAND()/Overview!$K$22+Overview!$L$21)*U456,0)</f>
        <v>422.78119306537877</v>
      </c>
    </row>
    <row r="457" spans="2:23" x14ac:dyDescent="0.3">
      <c r="B457" s="4">
        <v>454</v>
      </c>
      <c r="C457" s="41">
        <v>611.60450414358934</v>
      </c>
      <c r="D457" s="24" t="str">
        <f ca="1">IF(IF(RANDBETWEEN(1,$A$3)=1,RAND(),0)*C457&gt;Equity!C457,"Yes","")</f>
        <v/>
      </c>
      <c r="E457" s="18">
        <f ca="1">IF(D457="",(RAND()/Overview!$K$22+Overview!$L$21)*C457,0)</f>
        <v>507.2509248224784</v>
      </c>
      <c r="F457" s="24" t="str">
        <f ca="1">IF(IF(RANDBETWEEN(1,$A$3)&lt;($D$2+1),RAND(),0)*E457&gt;Equity!E457,"Yes","")</f>
        <v/>
      </c>
      <c r="G457" s="18">
        <f ca="1">IF(F457="",(RAND()/Overview!$K$22+Overview!$L$21)*E457,0)</f>
        <v>576.98310917806748</v>
      </c>
      <c r="H457" s="24" t="str">
        <f ca="1">IF(IF(RANDBETWEEN(1,$A$3)&lt;($D$2+1),RAND(),0)*G457&gt;Equity!G457,"Yes","")</f>
        <v/>
      </c>
      <c r="I457" s="18">
        <f ca="1">IF(H457="",(RAND()/Overview!$K$22+Overview!$L$21)*G457,0)</f>
        <v>664.4816123899999</v>
      </c>
      <c r="J457" s="24" t="str">
        <f ca="1">IF(IF(RANDBETWEEN(1,$A$3)&lt;($D$2+1),RAND(),0)*I457&gt;Equity!I457,"Yes","")</f>
        <v/>
      </c>
      <c r="K457" s="18">
        <f ca="1">IF(J457="",(RAND()/Overview!$K$22+Overview!$L$21)*I457,0)</f>
        <v>781.53333495670097</v>
      </c>
      <c r="L457" s="24" t="str">
        <f ca="1">IF(IF(RANDBETWEEN(1,$A$3)&lt;($D$2+1),RAND(),0)*K457&gt;Equity!K457,"Yes","")</f>
        <v/>
      </c>
      <c r="M457" s="18">
        <f ca="1">IF(L457="",(RAND()/Overview!$K$22+Overview!$L$21)*K457,0)</f>
        <v>799.21463156947993</v>
      </c>
      <c r="N457" s="24" t="str">
        <f ca="1">IF(IF(RANDBETWEEN(1,$A$3)&lt;($D$2+1),RAND(),0)*M457&gt;Equity!M457,"Yes","")</f>
        <v/>
      </c>
      <c r="O457" s="18">
        <f ca="1">IF(N457="",(RAND()/Overview!$K$22+Overview!$L$21)*M457,0)</f>
        <v>670.48945380724001</v>
      </c>
      <c r="P457" s="24" t="str">
        <f ca="1">IF(IF(RANDBETWEEN(1,$A$3)&lt;($D$2+1),RAND(),0)*O457&gt;Equity!O457,"Yes","")</f>
        <v/>
      </c>
      <c r="Q457" s="18">
        <f ca="1">IF(P457="",(RAND()/Overview!$K$22+Overview!$L$21)*O457,0)</f>
        <v>578.98875002616762</v>
      </c>
      <c r="R457" s="24" t="str">
        <f ca="1">IF(IF(RANDBETWEEN(1,$A$3)&lt;($D$2+1),RAND(),0)*Q457&gt;Equity!Q457,"Yes","")</f>
        <v/>
      </c>
      <c r="S457" s="18">
        <f ca="1">IF(R457="",(RAND()/Overview!$K$22+Overview!$L$21)*Q457,0)</f>
        <v>646.31696615673707</v>
      </c>
      <c r="T457" s="24" t="str">
        <f ca="1">IF(IF(RANDBETWEEN(1,$A$3)&lt;($D$2+1),RAND(),0)*S457&gt;Equity!S457,"Yes","")</f>
        <v/>
      </c>
      <c r="U457" s="18">
        <f ca="1">IF(T457="",(RAND()/Overview!$K$22+Overview!$L$21)*S457,0)</f>
        <v>527.02249489020483</v>
      </c>
      <c r="V457" s="24" t="str">
        <f ca="1">IF(IF(RANDBETWEEN(1,$A$3)&lt;($D$2+1),RAND(),0)*U457&gt;Equity!U457,"Yes","")</f>
        <v/>
      </c>
      <c r="W457" s="18">
        <f ca="1">IF(V457="",(RAND()/Overview!$K$22+Overview!$L$21)*U457,0)</f>
        <v>510.39230839964239</v>
      </c>
    </row>
    <row r="458" spans="2:23" x14ac:dyDescent="0.3">
      <c r="B458" s="4">
        <v>455</v>
      </c>
      <c r="C458" s="41">
        <v>609.73822865419743</v>
      </c>
      <c r="D458" s="24" t="str">
        <f ca="1">IF(IF(RANDBETWEEN(1,$A$3)=1,RAND(),0)*C458&gt;Equity!C458,"Yes","")</f>
        <v/>
      </c>
      <c r="E458" s="18">
        <f ca="1">IF(D458="",(RAND()/Overview!$K$22+Overview!$L$21)*C458,0)</f>
        <v>625.4820562134779</v>
      </c>
      <c r="F458" s="24" t="str">
        <f ca="1">IF(IF(RANDBETWEEN(1,$A$3)&lt;($D$2+1),RAND(),0)*E458&gt;Equity!E458,"Yes","")</f>
        <v/>
      </c>
      <c r="G458" s="18">
        <f ca="1">IF(F458="",(RAND()/Overview!$K$22+Overview!$L$21)*E458,0)</f>
        <v>562.31266143127516</v>
      </c>
      <c r="H458" s="24" t="str">
        <f ca="1">IF(IF(RANDBETWEEN(1,$A$3)&lt;($D$2+1),RAND(),0)*G458&gt;Equity!G458,"Yes","")</f>
        <v/>
      </c>
      <c r="I458" s="18">
        <f ca="1">IF(H458="",(RAND()/Overview!$K$22+Overview!$L$21)*G458,0)</f>
        <v>667.78990231348371</v>
      </c>
      <c r="J458" s="24" t="str">
        <f ca="1">IF(IF(RANDBETWEEN(1,$A$3)&lt;($D$2+1),RAND(),0)*I458&gt;Equity!I458,"Yes","")</f>
        <v/>
      </c>
      <c r="K458" s="18">
        <f ca="1">IF(J458="",(RAND()/Overview!$K$22+Overview!$L$21)*I458,0)</f>
        <v>722.31819606062095</v>
      </c>
      <c r="L458" s="24" t="str">
        <f ca="1">IF(IF(RANDBETWEEN(1,$A$3)&lt;($D$2+1),RAND(),0)*K458&gt;Equity!K458,"Yes","")</f>
        <v/>
      </c>
      <c r="M458" s="18">
        <f ca="1">IF(L458="",(RAND()/Overview!$K$22+Overview!$L$21)*K458,0)</f>
        <v>841.81899150995957</v>
      </c>
      <c r="N458" s="24" t="str">
        <f ca="1">IF(IF(RANDBETWEEN(1,$A$3)&lt;($D$2+1),RAND(),0)*M458&gt;Equity!M458,"Yes","")</f>
        <v/>
      </c>
      <c r="O458" s="18">
        <f ca="1">IF(N458="",(RAND()/Overview!$K$22+Overview!$L$21)*M458,0)</f>
        <v>744.10508949871326</v>
      </c>
      <c r="P458" s="24" t="str">
        <f ca="1">IF(IF(RANDBETWEEN(1,$A$3)&lt;($D$2+1),RAND(),0)*O458&gt;Equity!O458,"Yes","")</f>
        <v/>
      </c>
      <c r="Q458" s="18">
        <f ca="1">IF(P458="",(RAND()/Overview!$K$22+Overview!$L$21)*O458,0)</f>
        <v>714.18496592855263</v>
      </c>
      <c r="R458" s="24" t="str">
        <f ca="1">IF(IF(RANDBETWEEN(1,$A$3)&lt;($D$2+1),RAND(),0)*Q458&gt;Equity!Q458,"Yes","")</f>
        <v/>
      </c>
      <c r="S458" s="18">
        <f ca="1">IF(R458="",(RAND()/Overview!$K$22+Overview!$L$21)*Q458,0)</f>
        <v>656.22904929479205</v>
      </c>
      <c r="T458" s="24" t="str">
        <f ca="1">IF(IF(RANDBETWEEN(1,$A$3)&lt;($D$2+1),RAND(),0)*S458&gt;Equity!S458,"Yes","")</f>
        <v/>
      </c>
      <c r="U458" s="18">
        <f ca="1">IF(T458="",(RAND()/Overview!$K$22+Overview!$L$21)*S458,0)</f>
        <v>607.67712104323425</v>
      </c>
      <c r="V458" s="24" t="str">
        <f ca="1">IF(IF(RANDBETWEEN(1,$A$3)&lt;($D$2+1),RAND(),0)*U458&gt;Equity!U458,"Yes","")</f>
        <v/>
      </c>
      <c r="W458" s="18">
        <f ca="1">IF(V458="",(RAND()/Overview!$K$22+Overview!$L$21)*U458,0)</f>
        <v>687.39918369602026</v>
      </c>
    </row>
    <row r="459" spans="2:23" x14ac:dyDescent="0.3">
      <c r="B459" s="4">
        <v>456</v>
      </c>
      <c r="C459" s="41">
        <v>607.88172647374381</v>
      </c>
      <c r="D459" s="24" t="str">
        <f ca="1">IF(IF(RANDBETWEEN(1,$A$3)=1,RAND(),0)*C459&gt;Equity!C459,"Yes","")</f>
        <v/>
      </c>
      <c r="E459" s="18">
        <f ca="1">IF(D459="",(RAND()/Overview!$K$22+Overview!$L$21)*C459,0)</f>
        <v>487.58860956086414</v>
      </c>
      <c r="F459" s="24" t="str">
        <f ca="1">IF(IF(RANDBETWEEN(1,$A$3)&lt;($D$2+1),RAND(),0)*E459&gt;Equity!E459,"Yes","")</f>
        <v/>
      </c>
      <c r="G459" s="18">
        <f ca="1">IF(F459="",(RAND()/Overview!$K$22+Overview!$L$21)*E459,0)</f>
        <v>503.23460318915409</v>
      </c>
      <c r="H459" s="24" t="str">
        <f ca="1">IF(IF(RANDBETWEEN(1,$A$3)&lt;($D$2+1),RAND(),0)*G459&gt;Equity!G459,"Yes","")</f>
        <v/>
      </c>
      <c r="I459" s="18">
        <f ca="1">IF(H459="",(RAND()/Overview!$K$22+Overview!$L$21)*G459,0)</f>
        <v>499.72194878898335</v>
      </c>
      <c r="J459" s="24" t="str">
        <f ca="1">IF(IF(RANDBETWEEN(1,$A$3)&lt;($D$2+1),RAND(),0)*I459&gt;Equity!I459,"Yes","")</f>
        <v/>
      </c>
      <c r="K459" s="18">
        <f ca="1">IF(J459="",(RAND()/Overview!$K$22+Overview!$L$21)*I459,0)</f>
        <v>481.50201824421458</v>
      </c>
      <c r="L459" s="24" t="str">
        <f ca="1">IF(IF(RANDBETWEEN(1,$A$3)&lt;($D$2+1),RAND(),0)*K459&gt;Equity!K459,"Yes","")</f>
        <v/>
      </c>
      <c r="M459" s="18">
        <f ca="1">IF(L459="",(RAND()/Overview!$K$22+Overview!$L$21)*K459,0)</f>
        <v>504.82567387903566</v>
      </c>
      <c r="N459" s="24" t="str">
        <f ca="1">IF(IF(RANDBETWEEN(1,$A$3)&lt;($D$2+1),RAND(),0)*M459&gt;Equity!M459,"Yes","")</f>
        <v/>
      </c>
      <c r="O459" s="18">
        <f ca="1">IF(N459="",(RAND()/Overview!$K$22+Overview!$L$21)*M459,0)</f>
        <v>494.23148610309943</v>
      </c>
      <c r="P459" s="24" t="str">
        <f ca="1">IF(IF(RANDBETWEEN(1,$A$3)&lt;($D$2+1),RAND(),0)*O459&gt;Equity!O459,"Yes","")</f>
        <v/>
      </c>
      <c r="Q459" s="18">
        <f ca="1">IF(P459="",(RAND()/Overview!$K$22+Overview!$L$21)*O459,0)</f>
        <v>407.97569960817924</v>
      </c>
      <c r="R459" s="24" t="str">
        <f ca="1">IF(IF(RANDBETWEEN(1,$A$3)&lt;($D$2+1),RAND(),0)*Q459&gt;Equity!Q459,"Yes","")</f>
        <v/>
      </c>
      <c r="S459" s="18">
        <f ca="1">IF(R459="",(RAND()/Overview!$K$22+Overview!$L$21)*Q459,0)</f>
        <v>453.47104653640247</v>
      </c>
      <c r="T459" s="24" t="str">
        <f ca="1">IF(IF(RANDBETWEEN(1,$A$3)&lt;($D$2+1),RAND(),0)*S459&gt;Equity!S459,"Yes","")</f>
        <v/>
      </c>
      <c r="U459" s="18">
        <f ca="1">IF(T459="",(RAND()/Overview!$K$22+Overview!$L$21)*S459,0)</f>
        <v>506.92755895220427</v>
      </c>
      <c r="V459" s="24" t="str">
        <f ca="1">IF(IF(RANDBETWEEN(1,$A$3)&lt;($D$2+1),RAND(),0)*U459&gt;Equity!U459,"Yes","")</f>
        <v/>
      </c>
      <c r="W459" s="18">
        <f ca="1">IF(V459="",(RAND()/Overview!$K$22+Overview!$L$21)*U459,0)</f>
        <v>496.25468246141662</v>
      </c>
    </row>
    <row r="460" spans="2:23" x14ac:dyDescent="0.3">
      <c r="B460" s="4">
        <v>457</v>
      </c>
      <c r="C460" s="41">
        <v>606.03492515664607</v>
      </c>
      <c r="D460" s="24" t="str">
        <f ca="1">IF(IF(RANDBETWEEN(1,$A$3)=1,RAND(),0)*C460&gt;Equity!C460,"Yes","")</f>
        <v/>
      </c>
      <c r="E460" s="18">
        <f ca="1">IF(D460="",(RAND()/Overview!$K$22+Overview!$L$21)*C460,0)</f>
        <v>494.79245010453025</v>
      </c>
      <c r="F460" s="24" t="str">
        <f ca="1">IF(IF(RANDBETWEEN(1,$A$3)&lt;($D$2+1),RAND(),0)*E460&gt;Equity!E460,"Yes","")</f>
        <v/>
      </c>
      <c r="G460" s="18">
        <f ca="1">IF(F460="",(RAND()/Overview!$K$22+Overview!$L$21)*E460,0)</f>
        <v>456.7723020973425</v>
      </c>
      <c r="H460" s="24" t="str">
        <f ca="1">IF(IF(RANDBETWEEN(1,$A$3)&lt;($D$2+1),RAND(),0)*G460&gt;Equity!G460,"Yes","")</f>
        <v/>
      </c>
      <c r="I460" s="18">
        <f ca="1">IF(H460="",(RAND()/Overview!$K$22+Overview!$L$21)*G460,0)</f>
        <v>506.41391388304822</v>
      </c>
      <c r="J460" s="24" t="str">
        <f ca="1">IF(IF(RANDBETWEEN(1,$A$3)&lt;($D$2+1),RAND(),0)*I460&gt;Equity!I460,"Yes","")</f>
        <v/>
      </c>
      <c r="K460" s="18">
        <f ca="1">IF(J460="",(RAND()/Overview!$K$22+Overview!$L$21)*I460,0)</f>
        <v>538.07072855038712</v>
      </c>
      <c r="L460" s="24" t="str">
        <f ca="1">IF(IF(RANDBETWEEN(1,$A$3)&lt;($D$2+1),RAND(),0)*K460&gt;Equity!K460,"Yes","")</f>
        <v/>
      </c>
      <c r="M460" s="18">
        <f ca="1">IF(L460="",(RAND()/Overview!$K$22+Overview!$L$21)*K460,0)</f>
        <v>551.93678757544251</v>
      </c>
      <c r="N460" s="24" t="str">
        <f ca="1">IF(IF(RANDBETWEEN(1,$A$3)&lt;($D$2+1),RAND(),0)*M460&gt;Equity!M460,"Yes","")</f>
        <v/>
      </c>
      <c r="O460" s="18">
        <f ca="1">IF(N460="",(RAND()/Overview!$K$22+Overview!$L$21)*M460,0)</f>
        <v>445.97052210674366</v>
      </c>
      <c r="P460" s="24" t="str">
        <f ca="1">IF(IF(RANDBETWEEN(1,$A$3)&lt;($D$2+1),RAND(),0)*O460&gt;Equity!O460,"Yes","")</f>
        <v/>
      </c>
      <c r="Q460" s="18">
        <f ca="1">IF(P460="",(RAND()/Overview!$K$22+Overview!$L$21)*O460,0)</f>
        <v>511.42281920087567</v>
      </c>
      <c r="R460" s="24" t="str">
        <f ca="1">IF(IF(RANDBETWEEN(1,$A$3)&lt;($D$2+1),RAND(),0)*Q460&gt;Equity!Q460,"Yes","")</f>
        <v/>
      </c>
      <c r="S460" s="18">
        <f ca="1">IF(R460="",(RAND()/Overview!$K$22+Overview!$L$21)*Q460,0)</f>
        <v>502.06413372886647</v>
      </c>
      <c r="T460" s="24" t="str">
        <f ca="1">IF(IF(RANDBETWEEN(1,$A$3)&lt;($D$2+1),RAND(),0)*S460&gt;Equity!S460,"Yes","")</f>
        <v/>
      </c>
      <c r="U460" s="18">
        <f ca="1">IF(T460="",(RAND()/Overview!$K$22+Overview!$L$21)*S460,0)</f>
        <v>565.90195943109904</v>
      </c>
      <c r="V460" s="24" t="str">
        <f ca="1">IF(IF(RANDBETWEEN(1,$A$3)&lt;($D$2+1),RAND(),0)*U460&gt;Equity!U460,"Yes","")</f>
        <v/>
      </c>
      <c r="W460" s="18">
        <f ca="1">IF(V460="",(RAND()/Overview!$K$22+Overview!$L$21)*U460,0)</f>
        <v>590.79183934084972</v>
      </c>
    </row>
    <row r="461" spans="2:23" x14ac:dyDescent="0.3">
      <c r="B461" s="4">
        <v>458</v>
      </c>
      <c r="C461" s="41">
        <v>604.19775295127397</v>
      </c>
      <c r="D461" s="24" t="str">
        <f ca="1">IF(IF(RANDBETWEEN(1,$A$3)=1,RAND(),0)*C461&gt;Equity!C461,"Yes","")</f>
        <v/>
      </c>
      <c r="E461" s="18">
        <f ca="1">IF(D461="",(RAND()/Overview!$K$22+Overview!$L$21)*C461,0)</f>
        <v>513.23697883841601</v>
      </c>
      <c r="F461" s="24" t="str">
        <f ca="1">IF(IF(RANDBETWEEN(1,$A$3)&lt;($D$2+1),RAND(),0)*E461&gt;Equity!E461,"Yes","")</f>
        <v/>
      </c>
      <c r="G461" s="18">
        <f ca="1">IF(F461="",(RAND()/Overview!$K$22+Overview!$L$21)*E461,0)</f>
        <v>590.63236962442772</v>
      </c>
      <c r="H461" s="24" t="str">
        <f ca="1">IF(IF(RANDBETWEEN(1,$A$3)&lt;($D$2+1),RAND(),0)*G461&gt;Equity!G461,"Yes","")</f>
        <v/>
      </c>
      <c r="I461" s="18">
        <f ca="1">IF(H461="",(RAND()/Overview!$K$22+Overview!$L$21)*G461,0)</f>
        <v>689.8909057933131</v>
      </c>
      <c r="J461" s="24" t="str">
        <f ca="1">IF(IF(RANDBETWEEN(1,$A$3)&lt;($D$2+1),RAND(),0)*I461&gt;Equity!I461,"Yes","")</f>
        <v/>
      </c>
      <c r="K461" s="18">
        <f ca="1">IF(J461="",(RAND()/Overview!$K$22+Overview!$L$21)*I461,0)</f>
        <v>664.3740507339096</v>
      </c>
      <c r="L461" s="24" t="str">
        <f ca="1">IF(IF(RANDBETWEEN(1,$A$3)&lt;($D$2+1),RAND(),0)*K461&gt;Equity!K461,"Yes","")</f>
        <v/>
      </c>
      <c r="M461" s="18">
        <f ca="1">IF(L461="",(RAND()/Overview!$K$22+Overview!$L$21)*K461,0)</f>
        <v>649.24101183714072</v>
      </c>
      <c r="N461" s="24" t="str">
        <f ca="1">IF(IF(RANDBETWEEN(1,$A$3)&lt;($D$2+1),RAND(),0)*M461&gt;Equity!M461,"Yes","")</f>
        <v/>
      </c>
      <c r="O461" s="18">
        <f ca="1">IF(N461="",(RAND()/Overview!$K$22+Overview!$L$21)*M461,0)</f>
        <v>706.90162674560406</v>
      </c>
      <c r="P461" s="24" t="str">
        <f ca="1">IF(IF(RANDBETWEEN(1,$A$3)&lt;($D$2+1),RAND(),0)*O461&gt;Equity!O461,"Yes","")</f>
        <v/>
      </c>
      <c r="Q461" s="18">
        <f ca="1">IF(P461="",(RAND()/Overview!$K$22+Overview!$L$21)*O461,0)</f>
        <v>672.73872356162485</v>
      </c>
      <c r="R461" s="24" t="str">
        <f ca="1">IF(IF(RANDBETWEEN(1,$A$3)&lt;($D$2+1),RAND(),0)*Q461&gt;Equity!Q461,"Yes","")</f>
        <v/>
      </c>
      <c r="S461" s="18">
        <f ca="1">IF(R461="",(RAND()/Overview!$K$22+Overview!$L$21)*Q461,0)</f>
        <v>655.89500930353324</v>
      </c>
      <c r="T461" s="24" t="str">
        <f ca="1">IF(IF(RANDBETWEEN(1,$A$3)&lt;($D$2+1),RAND(),0)*S461&gt;Equity!S461,"Yes","")</f>
        <v/>
      </c>
      <c r="U461" s="18">
        <f ca="1">IF(T461="",(RAND()/Overview!$K$22+Overview!$L$21)*S461,0)</f>
        <v>619.1673252506331</v>
      </c>
      <c r="V461" s="24" t="str">
        <f ca="1">IF(IF(RANDBETWEEN(1,$A$3)&lt;($D$2+1),RAND(),0)*U461&gt;Equity!U461,"Yes","")</f>
        <v/>
      </c>
      <c r="W461" s="18">
        <f ca="1">IF(V461="",(RAND()/Overview!$K$22+Overview!$L$21)*U461,0)</f>
        <v>730.86268931422899</v>
      </c>
    </row>
    <row r="462" spans="2:23" x14ac:dyDescent="0.3">
      <c r="B462" s="4">
        <v>459</v>
      </c>
      <c r="C462" s="41">
        <v>602.37013879179631</v>
      </c>
      <c r="D462" s="24" t="str">
        <f ca="1">IF(IF(RANDBETWEEN(1,$A$3)=1,RAND(),0)*C462&gt;Equity!C462,"Yes","")</f>
        <v/>
      </c>
      <c r="E462" s="18">
        <f ca="1">IF(D462="",(RAND()/Overview!$K$22+Overview!$L$21)*C462,0)</f>
        <v>571.4913600733754</v>
      </c>
      <c r="F462" s="24" t="str">
        <f ca="1">IF(IF(RANDBETWEEN(1,$A$3)&lt;($D$2+1),RAND(),0)*E462&gt;Equity!E462,"Yes","")</f>
        <v/>
      </c>
      <c r="G462" s="18">
        <f ca="1">IF(F462="",(RAND()/Overview!$K$22+Overview!$L$21)*E462,0)</f>
        <v>660.16945204464241</v>
      </c>
      <c r="H462" s="24" t="str">
        <f ca="1">IF(IF(RANDBETWEEN(1,$A$3)&lt;($D$2+1),RAND(),0)*G462&gt;Equity!G462,"Yes","")</f>
        <v/>
      </c>
      <c r="I462" s="18">
        <f ca="1">IF(H462="",(RAND()/Overview!$K$22+Overview!$L$21)*G462,0)</f>
        <v>792.13850616773311</v>
      </c>
      <c r="J462" s="24" t="str">
        <f ca="1">IF(IF(RANDBETWEEN(1,$A$3)&lt;($D$2+1),RAND(),0)*I462&gt;Equity!I462,"Yes","")</f>
        <v/>
      </c>
      <c r="K462" s="18">
        <f ca="1">IF(J462="",(RAND()/Overview!$K$22+Overview!$L$21)*I462,0)</f>
        <v>877.09623241301006</v>
      </c>
      <c r="L462" s="24" t="str">
        <f ca="1">IF(IF(RANDBETWEEN(1,$A$3)&lt;($D$2+1),RAND(),0)*K462&gt;Equity!K462,"Yes","")</f>
        <v/>
      </c>
      <c r="M462" s="18">
        <f ca="1">IF(L462="",(RAND()/Overview!$K$22+Overview!$L$21)*K462,0)</f>
        <v>708.13411858084078</v>
      </c>
      <c r="N462" s="24" t="str">
        <f ca="1">IF(IF(RANDBETWEEN(1,$A$3)&lt;($D$2+1),RAND(),0)*M462&gt;Equity!M462,"Yes","")</f>
        <v/>
      </c>
      <c r="O462" s="18">
        <f ca="1">IF(N462="",(RAND()/Overview!$K$22+Overview!$L$21)*M462,0)</f>
        <v>643.01617728467625</v>
      </c>
      <c r="P462" s="24" t="str">
        <f ca="1">IF(IF(RANDBETWEEN(1,$A$3)&lt;($D$2+1),RAND(),0)*O462&gt;Equity!O462,"Yes","")</f>
        <v/>
      </c>
      <c r="Q462" s="18">
        <f ca="1">IF(P462="",(RAND()/Overview!$K$22+Overview!$L$21)*O462,0)</f>
        <v>552.39690999206198</v>
      </c>
      <c r="R462" s="24" t="str">
        <f ca="1">IF(IF(RANDBETWEEN(1,$A$3)&lt;($D$2+1),RAND(),0)*Q462&gt;Equity!Q462,"Yes","")</f>
        <v/>
      </c>
      <c r="S462" s="18">
        <f ca="1">IF(R462="",(RAND()/Overview!$K$22+Overview!$L$21)*Q462,0)</f>
        <v>551.55384508366387</v>
      </c>
      <c r="T462" s="24" t="str">
        <f ca="1">IF(IF(RANDBETWEEN(1,$A$3)&lt;($D$2+1),RAND(),0)*S462&gt;Equity!S462,"Yes","")</f>
        <v/>
      </c>
      <c r="U462" s="18">
        <f ca="1">IF(T462="",(RAND()/Overview!$K$22+Overview!$L$21)*S462,0)</f>
        <v>570.85304790133625</v>
      </c>
      <c r="V462" s="24" t="str">
        <f ca="1">IF(IF(RANDBETWEEN(1,$A$3)&lt;($D$2+1),RAND(),0)*U462&gt;Equity!U462,"Yes","")</f>
        <v/>
      </c>
      <c r="W462" s="18">
        <f ca="1">IF(V462="",(RAND()/Overview!$K$22+Overview!$L$21)*U462,0)</f>
        <v>677.3067616835848</v>
      </c>
    </row>
    <row r="463" spans="2:23" x14ac:dyDescent="0.3">
      <c r="B463" s="4">
        <v>460</v>
      </c>
      <c r="C463" s="41">
        <v>600.5520122901595</v>
      </c>
      <c r="D463" s="24" t="str">
        <f ca="1">IF(IF(RANDBETWEEN(1,$A$3)=1,RAND(),0)*C463&gt;Equity!C463,"Yes","")</f>
        <v/>
      </c>
      <c r="E463" s="18">
        <f ca="1">IF(D463="",(RAND()/Overview!$K$22+Overview!$L$21)*C463,0)</f>
        <v>640.42535994899026</v>
      </c>
      <c r="F463" s="24" t="str">
        <f ca="1">IF(IF(RANDBETWEEN(1,$A$3)&lt;($D$2+1),RAND(),0)*E463&gt;Equity!E463,"Yes","")</f>
        <v/>
      </c>
      <c r="G463" s="18">
        <f ca="1">IF(F463="",(RAND()/Overview!$K$22+Overview!$L$21)*E463,0)</f>
        <v>551.94288551461341</v>
      </c>
      <c r="H463" s="24" t="str">
        <f ca="1">IF(IF(RANDBETWEEN(1,$A$3)&lt;($D$2+1),RAND(),0)*G463&gt;Equity!G463,"Yes","")</f>
        <v/>
      </c>
      <c r="I463" s="18">
        <f ca="1">IF(H463="",(RAND()/Overview!$K$22+Overview!$L$21)*G463,0)</f>
        <v>499.39956921120103</v>
      </c>
      <c r="J463" s="24" t="str">
        <f ca="1">IF(IF(RANDBETWEEN(1,$A$3)&lt;($D$2+1),RAND(),0)*I463&gt;Equity!I463,"Yes","")</f>
        <v/>
      </c>
      <c r="K463" s="18">
        <f ca="1">IF(J463="",(RAND()/Overview!$K$22+Overview!$L$21)*I463,0)</f>
        <v>596.55069142426078</v>
      </c>
      <c r="L463" s="24" t="str">
        <f ca="1">IF(IF(RANDBETWEEN(1,$A$3)&lt;($D$2+1),RAND(),0)*K463&gt;Equity!K463,"Yes","")</f>
        <v/>
      </c>
      <c r="M463" s="18">
        <f ca="1">IF(L463="",(RAND()/Overview!$K$22+Overview!$L$21)*K463,0)</f>
        <v>529.80974029208119</v>
      </c>
      <c r="N463" s="24" t="str">
        <f ca="1">IF(IF(RANDBETWEEN(1,$A$3)&lt;($D$2+1),RAND(),0)*M463&gt;Equity!M463,"Yes","")</f>
        <v/>
      </c>
      <c r="O463" s="18">
        <f ca="1">IF(N463="",(RAND()/Overview!$K$22+Overview!$L$21)*M463,0)</f>
        <v>447.88596514511812</v>
      </c>
      <c r="P463" s="24" t="str">
        <f ca="1">IF(IF(RANDBETWEEN(1,$A$3)&lt;($D$2+1),RAND(),0)*O463&gt;Equity!O463,"Yes","")</f>
        <v/>
      </c>
      <c r="Q463" s="18">
        <f ca="1">IF(P463="",(RAND()/Overview!$K$22+Overview!$L$21)*O463,0)</f>
        <v>419.96709661078313</v>
      </c>
      <c r="R463" s="24" t="str">
        <f ca="1">IF(IF(RANDBETWEEN(1,$A$3)&lt;($D$2+1),RAND(),0)*Q463&gt;Equity!Q463,"Yes","")</f>
        <v/>
      </c>
      <c r="S463" s="18">
        <f ca="1">IF(R463="",(RAND()/Overview!$K$22+Overview!$L$21)*Q463,0)</f>
        <v>403.4002169860716</v>
      </c>
      <c r="T463" s="24" t="str">
        <f ca="1">IF(IF(RANDBETWEEN(1,$A$3)&lt;($D$2+1),RAND(),0)*S463&gt;Equity!S463,"Yes","")</f>
        <v/>
      </c>
      <c r="U463" s="18">
        <f ca="1">IF(T463="",(RAND()/Overview!$K$22+Overview!$L$21)*S463,0)</f>
        <v>435.56121557187737</v>
      </c>
      <c r="V463" s="24" t="str">
        <f ca="1">IF(IF(RANDBETWEEN(1,$A$3)&lt;($D$2+1),RAND(),0)*U463&gt;Equity!U463,"Yes","")</f>
        <v/>
      </c>
      <c r="W463" s="18">
        <f ca="1">IF(V463="",(RAND()/Overview!$K$22+Overview!$L$21)*U463,0)</f>
        <v>487.80911692765306</v>
      </c>
    </row>
    <row r="464" spans="2:23" x14ac:dyDescent="0.3">
      <c r="B464" s="4">
        <v>461</v>
      </c>
      <c r="C464" s="41">
        <v>598.74330372816189</v>
      </c>
      <c r="D464" s="24" t="str">
        <f ca="1">IF(IF(RANDBETWEEN(1,$A$3)=1,RAND(),0)*C464&gt;Equity!C464,"Yes","")</f>
        <v/>
      </c>
      <c r="E464" s="18">
        <f ca="1">IF(D464="",(RAND()/Overview!$K$22+Overview!$L$21)*C464,0)</f>
        <v>641.76121821599293</v>
      </c>
      <c r="F464" s="24" t="str">
        <f ca="1">IF(IF(RANDBETWEEN(1,$A$3)&lt;($D$2+1),RAND(),0)*E464&gt;Equity!E464,"Yes","")</f>
        <v/>
      </c>
      <c r="G464" s="18">
        <f ca="1">IF(F464="",(RAND()/Overview!$K$22+Overview!$L$21)*E464,0)</f>
        <v>517.09542682300059</v>
      </c>
      <c r="H464" s="24" t="str">
        <f ca="1">IF(IF(RANDBETWEEN(1,$A$3)&lt;($D$2+1),RAND(),0)*G464&gt;Equity!G464,"Yes","")</f>
        <v/>
      </c>
      <c r="I464" s="18">
        <f ca="1">IF(H464="",(RAND()/Overview!$K$22+Overview!$L$21)*G464,0)</f>
        <v>467.67709322528526</v>
      </c>
      <c r="J464" s="24" t="str">
        <f ca="1">IF(IF(RANDBETWEEN(1,$A$3)&lt;($D$2+1),RAND(),0)*I464&gt;Equity!I464,"Yes","")</f>
        <v/>
      </c>
      <c r="K464" s="18">
        <f ca="1">IF(J464="",(RAND()/Overview!$K$22+Overview!$L$21)*I464,0)</f>
        <v>544.59126204875326</v>
      </c>
      <c r="L464" s="24" t="str">
        <f ca="1">IF(IF(RANDBETWEEN(1,$A$3)&lt;($D$2+1),RAND(),0)*K464&gt;Equity!K464,"Yes","")</f>
        <v/>
      </c>
      <c r="M464" s="18">
        <f ca="1">IF(L464="",(RAND()/Overview!$K$22+Overview!$L$21)*K464,0)</f>
        <v>642.14577182661526</v>
      </c>
      <c r="N464" s="24" t="str">
        <f ca="1">IF(IF(RANDBETWEEN(1,$A$3)&lt;($D$2+1),RAND(),0)*M464&gt;Equity!M464,"Yes","")</f>
        <v/>
      </c>
      <c r="O464" s="18">
        <f ca="1">IF(N464="",(RAND()/Overview!$K$22+Overview!$L$21)*M464,0)</f>
        <v>541.96009710766191</v>
      </c>
      <c r="P464" s="24" t="str">
        <f ca="1">IF(IF(RANDBETWEEN(1,$A$3)&lt;($D$2+1),RAND(),0)*O464&gt;Equity!O464,"Yes","")</f>
        <v/>
      </c>
      <c r="Q464" s="18">
        <f ca="1">IF(P464="",(RAND()/Overview!$K$22+Overview!$L$21)*O464,0)</f>
        <v>528.90260336837764</v>
      </c>
      <c r="R464" s="24" t="str">
        <f ca="1">IF(IF(RANDBETWEEN(1,$A$3)&lt;($D$2+1),RAND(),0)*Q464&gt;Equity!Q464,"Yes","")</f>
        <v/>
      </c>
      <c r="S464" s="18">
        <f ca="1">IF(R464="",(RAND()/Overview!$K$22+Overview!$L$21)*Q464,0)</f>
        <v>501.76732741590001</v>
      </c>
      <c r="T464" s="24" t="str">
        <f ca="1">IF(IF(RANDBETWEEN(1,$A$3)&lt;($D$2+1),RAND(),0)*S464&gt;Equity!S464,"Yes","")</f>
        <v/>
      </c>
      <c r="U464" s="18">
        <f ca="1">IF(T464="",(RAND()/Overview!$K$22+Overview!$L$21)*S464,0)</f>
        <v>543.40743375285399</v>
      </c>
      <c r="V464" s="24" t="str">
        <f ca="1">IF(IF(RANDBETWEEN(1,$A$3)&lt;($D$2+1),RAND(),0)*U464&gt;Equity!U464,"Yes","")</f>
        <v/>
      </c>
      <c r="W464" s="18">
        <f ca="1">IF(V464="",(RAND()/Overview!$K$22+Overview!$L$21)*U464,0)</f>
        <v>615.61889328603536</v>
      </c>
    </row>
    <row r="465" spans="2:23" x14ac:dyDescent="0.3">
      <c r="B465" s="4">
        <v>462</v>
      </c>
      <c r="C465" s="41">
        <v>596.94394404964748</v>
      </c>
      <c r="D465" s="24" t="str">
        <f ca="1">IF(IF(RANDBETWEEN(1,$A$3)=1,RAND(),0)*C465&gt;Equity!C465,"Yes","")</f>
        <v/>
      </c>
      <c r="E465" s="18">
        <f ca="1">IF(D465="",(RAND()/Overview!$K$22+Overview!$L$21)*C465,0)</f>
        <v>655.60180361465314</v>
      </c>
      <c r="F465" s="24" t="str">
        <f ca="1">IF(IF(RANDBETWEEN(1,$A$3)&lt;($D$2+1),RAND(),0)*E465&gt;Equity!E465,"Yes","")</f>
        <v/>
      </c>
      <c r="G465" s="18">
        <f ca="1">IF(F465="",(RAND()/Overview!$K$22+Overview!$L$21)*E465,0)</f>
        <v>668.15367707669293</v>
      </c>
      <c r="H465" s="24" t="str">
        <f ca="1">IF(IF(RANDBETWEEN(1,$A$3)&lt;($D$2+1),RAND(),0)*G465&gt;Equity!G465,"Yes","")</f>
        <v/>
      </c>
      <c r="I465" s="18">
        <f ca="1">IF(H465="",(RAND()/Overview!$K$22+Overview!$L$21)*G465,0)</f>
        <v>751.42240882724877</v>
      </c>
      <c r="J465" s="24" t="str">
        <f ca="1">IF(IF(RANDBETWEEN(1,$A$3)&lt;($D$2+1),RAND(),0)*I465&gt;Equity!I465,"Yes","")</f>
        <v/>
      </c>
      <c r="K465" s="18">
        <f ca="1">IF(J465="",(RAND()/Overview!$K$22+Overview!$L$21)*I465,0)</f>
        <v>885.59508766319505</v>
      </c>
      <c r="L465" s="24" t="str">
        <f ca="1">IF(IF(RANDBETWEEN(1,$A$3)&lt;($D$2+1),RAND(),0)*K465&gt;Equity!K465,"Yes","")</f>
        <v/>
      </c>
      <c r="M465" s="18">
        <f ca="1">IF(L465="",(RAND()/Overview!$K$22+Overview!$L$21)*K465,0)</f>
        <v>759.73865240508508</v>
      </c>
      <c r="N465" s="24" t="str">
        <f ca="1">IF(IF(RANDBETWEEN(1,$A$3)&lt;($D$2+1),RAND(),0)*M465&gt;Equity!M465,"Yes","")</f>
        <v/>
      </c>
      <c r="O465" s="18">
        <f ca="1">IF(N465="",(RAND()/Overview!$K$22+Overview!$L$21)*M465,0)</f>
        <v>855.04491427425364</v>
      </c>
      <c r="P465" s="24" t="str">
        <f ca="1">IF(IF(RANDBETWEEN(1,$A$3)&lt;($D$2+1),RAND(),0)*O465&gt;Equity!O465,"Yes","")</f>
        <v/>
      </c>
      <c r="Q465" s="18">
        <f ca="1">IF(P465="",(RAND()/Overview!$K$22+Overview!$L$21)*O465,0)</f>
        <v>959.73237187645805</v>
      </c>
      <c r="R465" s="24" t="str">
        <f ca="1">IF(IF(RANDBETWEEN(1,$A$3)&lt;($D$2+1),RAND(),0)*Q465&gt;Equity!Q465,"Yes","")</f>
        <v/>
      </c>
      <c r="S465" s="18">
        <f ca="1">IF(R465="",(RAND()/Overview!$K$22+Overview!$L$21)*Q465,0)</f>
        <v>823.36065571173333</v>
      </c>
      <c r="T465" s="24" t="str">
        <f ca="1">IF(IF(RANDBETWEEN(1,$A$3)&lt;($D$2+1),RAND(),0)*S465&gt;Equity!S465,"Yes","")</f>
        <v/>
      </c>
      <c r="U465" s="18">
        <f ca="1">IF(T465="",(RAND()/Overview!$K$22+Overview!$L$21)*S465,0)</f>
        <v>697.57376529213184</v>
      </c>
      <c r="V465" s="24" t="str">
        <f ca="1">IF(IF(RANDBETWEEN(1,$A$3)&lt;($D$2+1),RAND(),0)*U465&gt;Equity!U465,"Yes","")</f>
        <v/>
      </c>
      <c r="W465" s="18">
        <f ca="1">IF(V465="",(RAND()/Overview!$K$22+Overview!$L$21)*U465,0)</f>
        <v>667.65461860168944</v>
      </c>
    </row>
    <row r="466" spans="2:23" x14ac:dyDescent="0.3">
      <c r="B466" s="4">
        <v>463</v>
      </c>
      <c r="C466" s="41">
        <v>595.15386485279828</v>
      </c>
      <c r="D466" s="24" t="str">
        <f ca="1">IF(IF(RANDBETWEEN(1,$A$3)=1,RAND(),0)*C466&gt;Equity!C466,"Yes","")</f>
        <v/>
      </c>
      <c r="E466" s="18">
        <f ca="1">IF(D466="",(RAND()/Overview!$K$22+Overview!$L$21)*C466,0)</f>
        <v>554.0107210709765</v>
      </c>
      <c r="F466" s="24" t="str">
        <f ca="1">IF(IF(RANDBETWEEN(1,$A$3)&lt;($D$2+1),RAND(),0)*E466&gt;Equity!E466,"Yes","")</f>
        <v/>
      </c>
      <c r="G466" s="18">
        <f ca="1">IF(F466="",(RAND()/Overview!$K$22+Overview!$L$21)*E466,0)</f>
        <v>505.93568766117329</v>
      </c>
      <c r="H466" s="24" t="str">
        <f ca="1">IF(IF(RANDBETWEEN(1,$A$3)&lt;($D$2+1),RAND(),0)*G466&gt;Equity!G466,"Yes","")</f>
        <v/>
      </c>
      <c r="I466" s="18">
        <f ca="1">IF(H466="",(RAND()/Overview!$K$22+Overview!$L$21)*G466,0)</f>
        <v>555.90649507255682</v>
      </c>
      <c r="J466" s="24" t="str">
        <f ca="1">IF(IF(RANDBETWEEN(1,$A$3)&lt;($D$2+1),RAND(),0)*I466&gt;Equity!I466,"Yes","")</f>
        <v/>
      </c>
      <c r="K466" s="18">
        <f ca="1">IF(J466="",(RAND()/Overview!$K$22+Overview!$L$21)*I466,0)</f>
        <v>634.50741509249963</v>
      </c>
      <c r="L466" s="24" t="str">
        <f ca="1">IF(IF(RANDBETWEEN(1,$A$3)&lt;($D$2+1),RAND(),0)*K466&gt;Equity!K466,"Yes","")</f>
        <v/>
      </c>
      <c r="M466" s="18">
        <f ca="1">IF(L466="",(RAND()/Overview!$K$22+Overview!$L$21)*K466,0)</f>
        <v>592.46037540534223</v>
      </c>
      <c r="N466" s="24" t="str">
        <f ca="1">IF(IF(RANDBETWEEN(1,$A$3)&lt;($D$2+1),RAND(),0)*M466&gt;Equity!M466,"Yes","")</f>
        <v/>
      </c>
      <c r="O466" s="18">
        <f ca="1">IF(N466="",(RAND()/Overview!$K$22+Overview!$L$21)*M466,0)</f>
        <v>678.09378970233774</v>
      </c>
      <c r="P466" s="24" t="str">
        <f ca="1">IF(IF(RANDBETWEEN(1,$A$3)&lt;($D$2+1),RAND(),0)*O466&gt;Equity!O466,"Yes","")</f>
        <v/>
      </c>
      <c r="Q466" s="18">
        <f ca="1">IF(P466="",(RAND()/Overview!$K$22+Overview!$L$21)*O466,0)</f>
        <v>758.14164093582758</v>
      </c>
      <c r="R466" s="24" t="str">
        <f ca="1">IF(IF(RANDBETWEEN(1,$A$3)&lt;($D$2+1),RAND(),0)*Q466&gt;Equity!Q466,"Yes","")</f>
        <v/>
      </c>
      <c r="S466" s="18">
        <f ca="1">IF(R466="",(RAND()/Overview!$K$22+Overview!$L$21)*Q466,0)</f>
        <v>854.8528522049503</v>
      </c>
      <c r="T466" s="24" t="str">
        <f ca="1">IF(IF(RANDBETWEEN(1,$A$3)&lt;($D$2+1),RAND(),0)*S466&gt;Equity!S466,"Yes","")</f>
        <v/>
      </c>
      <c r="U466" s="18">
        <f ca="1">IF(T466="",(RAND()/Overview!$K$22+Overview!$L$21)*S466,0)</f>
        <v>950.00284603108958</v>
      </c>
      <c r="V466" s="24" t="str">
        <f ca="1">IF(IF(RANDBETWEEN(1,$A$3)&lt;($D$2+1),RAND(),0)*U466&gt;Equity!U466,"Yes","")</f>
        <v/>
      </c>
      <c r="W466" s="18">
        <f ca="1">IF(V466="",(RAND()/Overview!$K$22+Overview!$L$21)*U466,0)</f>
        <v>1016.4909072746887</v>
      </c>
    </row>
    <row r="467" spans="2:23" x14ac:dyDescent="0.3">
      <c r="B467" s="4">
        <v>464</v>
      </c>
      <c r="C467" s="41">
        <v>593.37299838254478</v>
      </c>
      <c r="D467" s="24" t="str">
        <f ca="1">IF(IF(RANDBETWEEN(1,$A$3)=1,RAND(),0)*C467&gt;Equity!C467,"Yes","")</f>
        <v/>
      </c>
      <c r="E467" s="18">
        <f ca="1">IF(D467="",(RAND()/Overview!$K$22+Overview!$L$21)*C467,0)</f>
        <v>580.30984660442937</v>
      </c>
      <c r="F467" s="24" t="str">
        <f ca="1">IF(IF(RANDBETWEEN(1,$A$3)&lt;($D$2+1),RAND(),0)*E467&gt;Equity!E467,"Yes","")</f>
        <v/>
      </c>
      <c r="G467" s="18">
        <f ca="1">IF(F467="",(RAND()/Overview!$K$22+Overview!$L$21)*E467,0)</f>
        <v>621.3325171756851</v>
      </c>
      <c r="H467" s="24" t="str">
        <f ca="1">IF(IF(RANDBETWEEN(1,$A$3)&lt;($D$2+1),RAND(),0)*G467&gt;Equity!G467,"Yes","")</f>
        <v/>
      </c>
      <c r="I467" s="18">
        <f ca="1">IF(H467="",(RAND()/Overview!$K$22+Overview!$L$21)*G467,0)</f>
        <v>630.44981684403467</v>
      </c>
      <c r="J467" s="24" t="str">
        <f ca="1">IF(IF(RANDBETWEEN(1,$A$3)&lt;($D$2+1),RAND(),0)*I467&gt;Equity!I467,"Yes","")</f>
        <v/>
      </c>
      <c r="K467" s="18">
        <f ca="1">IF(J467="",(RAND()/Overview!$K$22+Overview!$L$21)*I467,0)</f>
        <v>728.14599611278243</v>
      </c>
      <c r="L467" s="24" t="str">
        <f ca="1">IF(IF(RANDBETWEEN(1,$A$3)&lt;($D$2+1),RAND(),0)*K467&gt;Equity!K467,"Yes","")</f>
        <v/>
      </c>
      <c r="M467" s="18">
        <f ca="1">IF(L467="",(RAND()/Overview!$K$22+Overview!$L$21)*K467,0)</f>
        <v>717.96632716539636</v>
      </c>
      <c r="N467" s="24" t="str">
        <f ca="1">IF(IF(RANDBETWEEN(1,$A$3)&lt;($D$2+1),RAND(),0)*M467&gt;Equity!M467,"Yes","")</f>
        <v/>
      </c>
      <c r="O467" s="18">
        <f ca="1">IF(N467="",(RAND()/Overview!$K$22+Overview!$L$21)*M467,0)</f>
        <v>608.64229551013875</v>
      </c>
      <c r="P467" s="24" t="str">
        <f ca="1">IF(IF(RANDBETWEEN(1,$A$3)&lt;($D$2+1),RAND(),0)*O467&gt;Equity!O467,"Yes","")</f>
        <v/>
      </c>
      <c r="Q467" s="18">
        <f ca="1">IF(P467="",(RAND()/Overview!$K$22+Overview!$L$21)*O467,0)</f>
        <v>616.561004781669</v>
      </c>
      <c r="R467" s="24" t="str">
        <f ca="1">IF(IF(RANDBETWEEN(1,$A$3)&lt;($D$2+1),RAND(),0)*Q467&gt;Equity!Q467,"Yes","")</f>
        <v/>
      </c>
      <c r="S467" s="18">
        <f ca="1">IF(R467="",(RAND()/Overview!$K$22+Overview!$L$21)*Q467,0)</f>
        <v>506.58768569332437</v>
      </c>
      <c r="T467" s="24" t="str">
        <f ca="1">IF(IF(RANDBETWEEN(1,$A$3)&lt;($D$2+1),RAND(),0)*S467&gt;Equity!S467,"Yes","")</f>
        <v/>
      </c>
      <c r="U467" s="18">
        <f ca="1">IF(T467="",(RAND()/Overview!$K$22+Overview!$L$21)*S467,0)</f>
        <v>445.53879954131077</v>
      </c>
      <c r="V467" s="24" t="str">
        <f ca="1">IF(IF(RANDBETWEEN(1,$A$3)&lt;($D$2+1),RAND(),0)*U467&gt;Equity!U467,"Yes","")</f>
        <v/>
      </c>
      <c r="W467" s="18">
        <f ca="1">IF(V467="",(RAND()/Overview!$K$22+Overview!$L$21)*U467,0)</f>
        <v>385.77233204509184</v>
      </c>
    </row>
    <row r="468" spans="2:23" x14ac:dyDescent="0.3">
      <c r="B468" s="4">
        <v>465</v>
      </c>
      <c r="C468" s="41">
        <v>591.60127752306755</v>
      </c>
      <c r="D468" s="24" t="str">
        <f ca="1">IF(IF(RANDBETWEEN(1,$A$3)=1,RAND(),0)*C468&gt;Equity!C468,"Yes","")</f>
        <v/>
      </c>
      <c r="E468" s="18">
        <f ca="1">IF(D468="",(RAND()/Overview!$K$22+Overview!$L$21)*C468,0)</f>
        <v>591.08320952084716</v>
      </c>
      <c r="F468" s="24" t="str">
        <f ca="1">IF(IF(RANDBETWEEN(1,$A$3)&lt;($D$2+1),RAND(),0)*E468&gt;Equity!E468,"Yes","")</f>
        <v/>
      </c>
      <c r="G468" s="18">
        <f ca="1">IF(F468="",(RAND()/Overview!$K$22+Overview!$L$21)*E468,0)</f>
        <v>556.19565570288387</v>
      </c>
      <c r="H468" s="24" t="str">
        <f ca="1">IF(IF(RANDBETWEEN(1,$A$3)&lt;($D$2+1),RAND(),0)*G468&gt;Equity!G468,"Yes","")</f>
        <v/>
      </c>
      <c r="I468" s="18">
        <f ca="1">IF(H468="",(RAND()/Overview!$K$22+Overview!$L$21)*G468,0)</f>
        <v>493.47673573613349</v>
      </c>
      <c r="J468" s="24" t="str">
        <f ca="1">IF(IF(RANDBETWEEN(1,$A$3)&lt;($D$2+1),RAND(),0)*I468&gt;Equity!I468,"Yes","")</f>
        <v/>
      </c>
      <c r="K468" s="18">
        <f ca="1">IF(J468="",(RAND()/Overview!$K$22+Overview!$L$21)*I468,0)</f>
        <v>588.30406969129035</v>
      </c>
      <c r="L468" s="24" t="str">
        <f ca="1">IF(IF(RANDBETWEEN(1,$A$3)&lt;($D$2+1),RAND(),0)*K468&gt;Equity!K468,"Yes","")</f>
        <v/>
      </c>
      <c r="M468" s="18">
        <f ca="1">IF(L468="",(RAND()/Overview!$K$22+Overview!$L$21)*K468,0)</f>
        <v>637.45090231189374</v>
      </c>
      <c r="N468" s="24" t="str">
        <f ca="1">IF(IF(RANDBETWEEN(1,$A$3)&lt;($D$2+1),RAND(),0)*M468&gt;Equity!M468,"Yes","")</f>
        <v/>
      </c>
      <c r="O468" s="18">
        <f ca="1">IF(N468="",(RAND()/Overview!$K$22+Overview!$L$21)*M468,0)</f>
        <v>630.96089803742711</v>
      </c>
      <c r="P468" s="24" t="str">
        <f ca="1">IF(IF(RANDBETWEEN(1,$A$3)&lt;($D$2+1),RAND(),0)*O468&gt;Equity!O468,"Yes","")</f>
        <v/>
      </c>
      <c r="Q468" s="18">
        <f ca="1">IF(P468="",(RAND()/Overview!$K$22+Overview!$L$21)*O468,0)</f>
        <v>756.69155463249092</v>
      </c>
      <c r="R468" s="24" t="str">
        <f ca="1">IF(IF(RANDBETWEEN(1,$A$3)&lt;($D$2+1),RAND(),0)*Q468&gt;Equity!Q468,"Yes","")</f>
        <v/>
      </c>
      <c r="S468" s="18">
        <f ca="1">IF(R468="",(RAND()/Overview!$K$22+Overview!$L$21)*Q468,0)</f>
        <v>769.51927858258978</v>
      </c>
      <c r="T468" s="24" t="str">
        <f ca="1">IF(IF(RANDBETWEEN(1,$A$3)&lt;($D$2+1),RAND(),0)*S468&gt;Equity!S468,"Yes","")</f>
        <v/>
      </c>
      <c r="U468" s="18">
        <f ca="1">IF(T468="",(RAND()/Overview!$K$22+Overview!$L$21)*S468,0)</f>
        <v>841.44049870714673</v>
      </c>
      <c r="V468" s="24" t="str">
        <f ca="1">IF(IF(RANDBETWEEN(1,$A$3)&lt;($D$2+1),RAND(),0)*U468&gt;Equity!U468,"Yes","")</f>
        <v/>
      </c>
      <c r="W468" s="18">
        <f ca="1">IF(V468="",(RAND()/Overview!$K$22+Overview!$L$21)*U468,0)</f>
        <v>989.55423460449879</v>
      </c>
    </row>
    <row r="469" spans="2:23" x14ac:dyDescent="0.3">
      <c r="B469" s="4">
        <v>466</v>
      </c>
      <c r="C469" s="41">
        <v>589.83863579040894</v>
      </c>
      <c r="D469" s="24" t="str">
        <f ca="1">IF(IF(RANDBETWEEN(1,$A$3)=1,RAND(),0)*C469&gt;Equity!C469,"Yes","")</f>
        <v/>
      </c>
      <c r="E469" s="18">
        <f ca="1">IF(D469="",(RAND()/Overview!$K$22+Overview!$L$21)*C469,0)</f>
        <v>610.52355904116189</v>
      </c>
      <c r="F469" s="24" t="str">
        <f ca="1">IF(IF(RANDBETWEEN(1,$A$3)&lt;($D$2+1),RAND(),0)*E469&gt;Equity!E469,"Yes","")</f>
        <v/>
      </c>
      <c r="G469" s="18">
        <f ca="1">IF(F469="",(RAND()/Overview!$K$22+Overview!$L$21)*E469,0)</f>
        <v>521.24359899023466</v>
      </c>
      <c r="H469" s="24" t="str">
        <f ca="1">IF(IF(RANDBETWEEN(1,$A$3)&lt;($D$2+1),RAND(),0)*G469&gt;Equity!G469,"Yes","")</f>
        <v/>
      </c>
      <c r="I469" s="18">
        <f ca="1">IF(H469="",(RAND()/Overview!$K$22+Overview!$L$21)*G469,0)</f>
        <v>495.07137402609857</v>
      </c>
      <c r="J469" s="24" t="str">
        <f ca="1">IF(IF(RANDBETWEEN(1,$A$3)&lt;($D$2+1),RAND(),0)*I469&gt;Equity!I469,"Yes","")</f>
        <v/>
      </c>
      <c r="K469" s="18">
        <f ca="1">IF(J469="",(RAND()/Overview!$K$22+Overview!$L$21)*I469,0)</f>
        <v>547.8553801814096</v>
      </c>
      <c r="L469" s="24" t="str">
        <f ca="1">IF(IF(RANDBETWEEN(1,$A$3)&lt;($D$2+1),RAND(),0)*K469&gt;Equity!K469,"Yes","")</f>
        <v/>
      </c>
      <c r="M469" s="18">
        <f ca="1">IF(L469="",(RAND()/Overview!$K$22+Overview!$L$21)*K469,0)</f>
        <v>519.3569788613803</v>
      </c>
      <c r="N469" s="24" t="str">
        <f ca="1">IF(IF(RANDBETWEEN(1,$A$3)&lt;($D$2+1),RAND(),0)*M469&gt;Equity!M469,"Yes","")</f>
        <v/>
      </c>
      <c r="O469" s="18">
        <f ca="1">IF(N469="",(RAND()/Overview!$K$22+Overview!$L$21)*M469,0)</f>
        <v>447.23995166043272</v>
      </c>
      <c r="P469" s="24" t="str">
        <f ca="1">IF(IF(RANDBETWEEN(1,$A$3)&lt;($D$2+1),RAND(),0)*O469&gt;Equity!O469,"Yes","")</f>
        <v/>
      </c>
      <c r="Q469" s="18">
        <f ca="1">IF(P469="",(RAND()/Overview!$K$22+Overview!$L$21)*O469,0)</f>
        <v>464.09787713326608</v>
      </c>
      <c r="R469" s="24" t="str">
        <f ca="1">IF(IF(RANDBETWEEN(1,$A$3)&lt;($D$2+1),RAND(),0)*Q469&gt;Equity!Q469,"Yes","")</f>
        <v/>
      </c>
      <c r="S469" s="18">
        <f ca="1">IF(R469="",(RAND()/Overview!$K$22+Overview!$L$21)*Q469,0)</f>
        <v>403.30874917268568</v>
      </c>
      <c r="T469" s="24" t="str">
        <f ca="1">IF(IF(RANDBETWEEN(1,$A$3)&lt;($D$2+1),RAND(),0)*S469&gt;Equity!S469,"Yes","")</f>
        <v/>
      </c>
      <c r="U469" s="18">
        <f ca="1">IF(T469="",(RAND()/Overview!$K$22+Overview!$L$21)*S469,0)</f>
        <v>460.86556509155207</v>
      </c>
      <c r="V469" s="24" t="str">
        <f ca="1">IF(IF(RANDBETWEEN(1,$A$3)&lt;($D$2+1),RAND(),0)*U469&gt;Equity!U469,"Yes","")</f>
        <v/>
      </c>
      <c r="W469" s="18">
        <f ca="1">IF(V469="",(RAND()/Overview!$K$22+Overview!$L$21)*U469,0)</f>
        <v>517.2280021124817</v>
      </c>
    </row>
    <row r="470" spans="2:23" x14ac:dyDescent="0.3">
      <c r="B470" s="4">
        <v>467</v>
      </c>
      <c r="C470" s="41">
        <v>588.08500732518917</v>
      </c>
      <c r="D470" s="24" t="str">
        <f ca="1">IF(IF(RANDBETWEEN(1,$A$3)=1,RAND(),0)*C470&gt;Equity!C470,"Yes","")</f>
        <v/>
      </c>
      <c r="E470" s="18">
        <f ca="1">IF(D470="",(RAND()/Overview!$K$22+Overview!$L$21)*C470,0)</f>
        <v>626.92222780254417</v>
      </c>
      <c r="F470" s="24" t="str">
        <f ca="1">IF(IF(RANDBETWEEN(1,$A$3)&lt;($D$2+1),RAND(),0)*E470&gt;Equity!E470,"Yes","")</f>
        <v/>
      </c>
      <c r="G470" s="18">
        <f ca="1">IF(F470="",(RAND()/Overview!$K$22+Overview!$L$21)*E470,0)</f>
        <v>622.17042366908265</v>
      </c>
      <c r="H470" s="24" t="str">
        <f ca="1">IF(IF(RANDBETWEEN(1,$A$3)&lt;($D$2+1),RAND(),0)*G470&gt;Equity!G470,"Yes","")</f>
        <v/>
      </c>
      <c r="I470" s="18">
        <f ca="1">IF(H470="",(RAND()/Overview!$K$22+Overview!$L$21)*G470,0)</f>
        <v>565.65718231976427</v>
      </c>
      <c r="J470" s="24" t="str">
        <f ca="1">IF(IF(RANDBETWEEN(1,$A$3)&lt;($D$2+1),RAND(),0)*I470&gt;Equity!I470,"Yes","")</f>
        <v/>
      </c>
      <c r="K470" s="18">
        <f ca="1">IF(J470="",(RAND()/Overview!$K$22+Overview!$L$21)*I470,0)</f>
        <v>506.00111977607787</v>
      </c>
      <c r="L470" s="24" t="str">
        <f ca="1">IF(IF(RANDBETWEEN(1,$A$3)&lt;($D$2+1),RAND(),0)*K470&gt;Equity!K470,"Yes","")</f>
        <v/>
      </c>
      <c r="M470" s="18">
        <f ca="1">IF(L470="",(RAND()/Overview!$K$22+Overview!$L$21)*K470,0)</f>
        <v>508.8076862575727</v>
      </c>
      <c r="N470" s="24" t="str">
        <f ca="1">IF(IF(RANDBETWEEN(1,$A$3)&lt;($D$2+1),RAND(),0)*M470&gt;Equity!M470,"Yes","")</f>
        <v/>
      </c>
      <c r="O470" s="18">
        <f ca="1">IF(N470="",(RAND()/Overview!$K$22+Overview!$L$21)*M470,0)</f>
        <v>592.43965505432618</v>
      </c>
      <c r="P470" s="24" t="str">
        <f ca="1">IF(IF(RANDBETWEEN(1,$A$3)&lt;($D$2+1),RAND(),0)*O470&gt;Equity!O470,"Yes","")</f>
        <v/>
      </c>
      <c r="Q470" s="18">
        <f ca="1">IF(P470="",(RAND()/Overview!$K$22+Overview!$L$21)*O470,0)</f>
        <v>676.64347033765046</v>
      </c>
      <c r="R470" s="24" t="str">
        <f ca="1">IF(IF(RANDBETWEEN(1,$A$3)&lt;($D$2+1),RAND(),0)*Q470&gt;Equity!Q470,"Yes","")</f>
        <v/>
      </c>
      <c r="S470" s="18">
        <f ca="1">IF(R470="",(RAND()/Overview!$K$22+Overview!$L$21)*Q470,0)</f>
        <v>704.11851443955709</v>
      </c>
      <c r="T470" s="24" t="str">
        <f ca="1">IF(IF(RANDBETWEEN(1,$A$3)&lt;($D$2+1),RAND(),0)*S470&gt;Equity!S470,"Yes","")</f>
        <v/>
      </c>
      <c r="U470" s="18">
        <f ca="1">IF(T470="",(RAND()/Overview!$K$22+Overview!$L$21)*S470,0)</f>
        <v>787.98376891305134</v>
      </c>
      <c r="V470" s="24" t="str">
        <f ca="1">IF(IF(RANDBETWEEN(1,$A$3)&lt;($D$2+1),RAND(),0)*U470&gt;Equity!U470,"Yes","")</f>
        <v/>
      </c>
      <c r="W470" s="18">
        <f ca="1">IF(V470="",(RAND()/Overview!$K$22+Overview!$L$21)*U470,0)</f>
        <v>907.15745668610566</v>
      </c>
    </row>
    <row r="471" spans="2:23" x14ac:dyDescent="0.3">
      <c r="B471" s="4">
        <v>468</v>
      </c>
      <c r="C471" s="41">
        <v>586.34032688541367</v>
      </c>
      <c r="D471" s="24" t="str">
        <f ca="1">IF(IF(RANDBETWEEN(1,$A$3)=1,RAND(),0)*C471&gt;Equity!C471,"Yes","")</f>
        <v/>
      </c>
      <c r="E471" s="18">
        <f ca="1">IF(D471="",(RAND()/Overview!$K$22+Overview!$L$21)*C471,0)</f>
        <v>592.79412513482919</v>
      </c>
      <c r="F471" s="24" t="str">
        <f ca="1">IF(IF(RANDBETWEEN(1,$A$3)&lt;($D$2+1),RAND(),0)*E471&gt;Equity!E471,"Yes","")</f>
        <v/>
      </c>
      <c r="G471" s="18">
        <f ca="1">IF(F471="",(RAND()/Overview!$K$22+Overview!$L$21)*E471,0)</f>
        <v>595.50382324706834</v>
      </c>
      <c r="H471" s="24" t="str">
        <f ca="1">IF(IF(RANDBETWEEN(1,$A$3)&lt;($D$2+1),RAND(),0)*G471&gt;Equity!G471,"Yes","")</f>
        <v/>
      </c>
      <c r="I471" s="18">
        <f ca="1">IF(H471="",(RAND()/Overview!$K$22+Overview!$L$21)*G471,0)</f>
        <v>495.19484700679726</v>
      </c>
      <c r="J471" s="24" t="str">
        <f ca="1">IF(IF(RANDBETWEEN(1,$A$3)&lt;($D$2+1),RAND(),0)*I471&gt;Equity!I471,"Yes","")</f>
        <v/>
      </c>
      <c r="K471" s="18">
        <f ca="1">IF(J471="",(RAND()/Overview!$K$22+Overview!$L$21)*I471,0)</f>
        <v>588.33307574098876</v>
      </c>
      <c r="L471" s="24" t="str">
        <f ca="1">IF(IF(RANDBETWEEN(1,$A$3)&lt;($D$2+1),RAND(),0)*K471&gt;Equity!K471,"Yes","")</f>
        <v/>
      </c>
      <c r="M471" s="18">
        <f ca="1">IF(L471="",(RAND()/Overview!$K$22+Overview!$L$21)*K471,0)</f>
        <v>534.4895960085413</v>
      </c>
      <c r="N471" s="24" t="str">
        <f ca="1">IF(IF(RANDBETWEEN(1,$A$3)&lt;($D$2+1),RAND(),0)*M471&gt;Equity!M471,"Yes","")</f>
        <v/>
      </c>
      <c r="O471" s="18">
        <f ca="1">IF(N471="",(RAND()/Overview!$K$22+Overview!$L$21)*M471,0)</f>
        <v>587.3876652741609</v>
      </c>
      <c r="P471" s="24" t="str">
        <f ca="1">IF(IF(RANDBETWEEN(1,$A$3)&lt;($D$2+1),RAND(),0)*O471&gt;Equity!O471,"Yes","")</f>
        <v/>
      </c>
      <c r="Q471" s="18">
        <f ca="1">IF(P471="",(RAND()/Overview!$K$22+Overview!$L$21)*O471,0)</f>
        <v>540.216989722417</v>
      </c>
      <c r="R471" s="24" t="str">
        <f ca="1">IF(IF(RANDBETWEEN(1,$A$3)&lt;($D$2+1),RAND(),0)*Q471&gt;Equity!Q471,"Yes","")</f>
        <v/>
      </c>
      <c r="S471" s="18">
        <f ca="1">IF(R471="",(RAND()/Overview!$K$22+Overview!$L$21)*Q471,0)</f>
        <v>483.55406903962904</v>
      </c>
      <c r="T471" s="24" t="str">
        <f ca="1">IF(IF(RANDBETWEEN(1,$A$3)&lt;($D$2+1),RAND(),0)*S471&gt;Equity!S471,"Yes","")</f>
        <v/>
      </c>
      <c r="U471" s="18">
        <f ca="1">IF(T471="",(RAND()/Overview!$K$22+Overview!$L$21)*S471,0)</f>
        <v>446.46956240865603</v>
      </c>
      <c r="V471" s="24" t="str">
        <f ca="1">IF(IF(RANDBETWEEN(1,$A$3)&lt;($D$2+1),RAND(),0)*U471&gt;Equity!U471,"Yes","")</f>
        <v/>
      </c>
      <c r="W471" s="18">
        <f ca="1">IF(V471="",(RAND()/Overview!$K$22+Overview!$L$21)*U471,0)</f>
        <v>507.12909540106648</v>
      </c>
    </row>
    <row r="472" spans="2:23" x14ac:dyDescent="0.3">
      <c r="B472" s="4">
        <v>469</v>
      </c>
      <c r="C472" s="41">
        <v>584.60452983937967</v>
      </c>
      <c r="D472" s="24" t="str">
        <f ca="1">IF(IF(RANDBETWEEN(1,$A$3)=1,RAND(),0)*C472&gt;Equity!C472,"Yes","")</f>
        <v/>
      </c>
      <c r="E472" s="18">
        <f ca="1">IF(D472="",(RAND()/Overview!$K$22+Overview!$L$21)*C472,0)</f>
        <v>556.3778444247904</v>
      </c>
      <c r="F472" s="24" t="str">
        <f ca="1">IF(IF(RANDBETWEEN(1,$A$3)&lt;($D$2+1),RAND(),0)*E472&gt;Equity!E472,"Yes","")</f>
        <v/>
      </c>
      <c r="G472" s="18">
        <f ca="1">IF(F472="",(RAND()/Overview!$K$22+Overview!$L$21)*E472,0)</f>
        <v>484.18078398904498</v>
      </c>
      <c r="H472" s="24" t="str">
        <f ca="1">IF(IF(RANDBETWEEN(1,$A$3)&lt;($D$2+1),RAND(),0)*G472&gt;Equity!G472,"Yes","")</f>
        <v/>
      </c>
      <c r="I472" s="18">
        <f ca="1">IF(H472="",(RAND()/Overview!$K$22+Overview!$L$21)*G472,0)</f>
        <v>451.74225397497446</v>
      </c>
      <c r="J472" s="24" t="str">
        <f ca="1">IF(IF(RANDBETWEEN(1,$A$3)&lt;($D$2+1),RAND(),0)*I472&gt;Equity!I472,"Yes","")</f>
        <v/>
      </c>
      <c r="K472" s="18">
        <f ca="1">IF(J472="",(RAND()/Overview!$K$22+Overview!$L$21)*I472,0)</f>
        <v>389.34065903735092</v>
      </c>
      <c r="L472" s="24" t="str">
        <f ca="1">IF(IF(RANDBETWEEN(1,$A$3)&lt;($D$2+1),RAND(),0)*K472&gt;Equity!K472,"Yes","")</f>
        <v/>
      </c>
      <c r="M472" s="18">
        <f ca="1">IF(L472="",(RAND()/Overview!$K$22+Overview!$L$21)*K472,0)</f>
        <v>397.4671009261798</v>
      </c>
      <c r="N472" s="24" t="str">
        <f ca="1">IF(IF(RANDBETWEEN(1,$A$3)&lt;($D$2+1),RAND(),0)*M472&gt;Equity!M472,"Yes","")</f>
        <v/>
      </c>
      <c r="O472" s="18">
        <f ca="1">IF(N472="",(RAND()/Overview!$K$22+Overview!$L$21)*M472,0)</f>
        <v>418.77388832716389</v>
      </c>
      <c r="P472" s="24" t="str">
        <f ca="1">IF(IF(RANDBETWEEN(1,$A$3)&lt;($D$2+1),RAND(),0)*O472&gt;Equity!O472,"Yes","")</f>
        <v/>
      </c>
      <c r="Q472" s="18">
        <f ca="1">IF(P472="",(RAND()/Overview!$K$22+Overview!$L$21)*O472,0)</f>
        <v>427.04296979405586</v>
      </c>
      <c r="R472" s="24" t="str">
        <f ca="1">IF(IF(RANDBETWEEN(1,$A$3)&lt;($D$2+1),RAND(),0)*Q472&gt;Equity!Q472,"Yes","")</f>
        <v/>
      </c>
      <c r="S472" s="18">
        <f ca="1">IF(R472="",(RAND()/Overview!$K$22+Overview!$L$21)*Q472,0)</f>
        <v>377.47588160927143</v>
      </c>
      <c r="T472" s="24" t="str">
        <f ca="1">IF(IF(RANDBETWEEN(1,$A$3)&lt;($D$2+1),RAND(),0)*S472&gt;Equity!S472,"Yes","")</f>
        <v/>
      </c>
      <c r="U472" s="18">
        <f ca="1">IF(T472="",(RAND()/Overview!$K$22+Overview!$L$21)*S472,0)</f>
        <v>443.67152545895868</v>
      </c>
      <c r="V472" s="24" t="str">
        <f ca="1">IF(IF(RANDBETWEEN(1,$A$3)&lt;($D$2+1),RAND(),0)*U472&gt;Equity!U472,"Yes","")</f>
        <v/>
      </c>
      <c r="W472" s="18">
        <f ca="1">IF(V472="",(RAND()/Overview!$K$22+Overview!$L$21)*U472,0)</f>
        <v>387.75663195454615</v>
      </c>
    </row>
    <row r="473" spans="2:23" x14ac:dyDescent="0.3">
      <c r="B473" s="4">
        <v>470</v>
      </c>
      <c r="C473" s="41">
        <v>582.87755215868742</v>
      </c>
      <c r="D473" s="24" t="str">
        <f ca="1">IF(IF(RANDBETWEEN(1,$A$3)=1,RAND(),0)*C473&gt;Equity!C473,"Yes","")</f>
        <v/>
      </c>
      <c r="E473" s="18">
        <f ca="1">IF(D473="",(RAND()/Overview!$K$22+Overview!$L$21)*C473,0)</f>
        <v>502.38755279359327</v>
      </c>
      <c r="F473" s="24" t="str">
        <f ca="1">IF(IF(RANDBETWEEN(1,$A$3)&lt;($D$2+1),RAND(),0)*E473&gt;Equity!E473,"Yes","")</f>
        <v/>
      </c>
      <c r="G473" s="18">
        <f ca="1">IF(F473="",(RAND()/Overview!$K$22+Overview!$L$21)*E473,0)</f>
        <v>599.55620392236392</v>
      </c>
      <c r="H473" s="24" t="str">
        <f ca="1">IF(IF(RANDBETWEEN(1,$A$3)&lt;($D$2+1),RAND(),0)*G473&gt;Equity!G473,"Yes","")</f>
        <v/>
      </c>
      <c r="I473" s="18">
        <f ca="1">IF(H473="",(RAND()/Overview!$K$22+Overview!$L$21)*G473,0)</f>
        <v>571.24224860626975</v>
      </c>
      <c r="J473" s="24" t="str">
        <f ca="1">IF(IF(RANDBETWEEN(1,$A$3)&lt;($D$2+1),RAND(),0)*I473&gt;Equity!I473,"Yes","")</f>
        <v/>
      </c>
      <c r="K473" s="18">
        <f ca="1">IF(J473="",(RAND()/Overview!$K$22+Overview!$L$21)*I473,0)</f>
        <v>577.72465567843722</v>
      </c>
      <c r="L473" s="24" t="str">
        <f ca="1">IF(IF(RANDBETWEEN(1,$A$3)&lt;($D$2+1),RAND(),0)*K473&gt;Equity!K473,"Yes","")</f>
        <v/>
      </c>
      <c r="M473" s="18">
        <f ca="1">IF(L473="",(RAND()/Overview!$K$22+Overview!$L$21)*K473,0)</f>
        <v>594.60527920205539</v>
      </c>
      <c r="N473" s="24" t="str">
        <f ca="1">IF(IF(RANDBETWEEN(1,$A$3)&lt;($D$2+1),RAND(),0)*M473&gt;Equity!M473,"Yes","")</f>
        <v/>
      </c>
      <c r="O473" s="18">
        <f ca="1">IF(N473="",(RAND()/Overview!$K$22+Overview!$L$21)*M473,0)</f>
        <v>651.33118899087424</v>
      </c>
      <c r="P473" s="24" t="str">
        <f ca="1">IF(IF(RANDBETWEEN(1,$A$3)&lt;($D$2+1),RAND(),0)*O473&gt;Equity!O473,"Yes","")</f>
        <v/>
      </c>
      <c r="Q473" s="18">
        <f ca="1">IF(P473="",(RAND()/Overview!$K$22+Overview!$L$21)*O473,0)</f>
        <v>763.44628971327757</v>
      </c>
      <c r="R473" s="24" t="str">
        <f ca="1">IF(IF(RANDBETWEEN(1,$A$3)&lt;($D$2+1),RAND(),0)*Q473&gt;Equity!Q473,"Yes","")</f>
        <v/>
      </c>
      <c r="S473" s="18">
        <f ca="1">IF(R473="",(RAND()/Overview!$K$22+Overview!$L$21)*Q473,0)</f>
        <v>621.4063313991104</v>
      </c>
      <c r="T473" s="24" t="str">
        <f ca="1">IF(IF(RANDBETWEEN(1,$A$3)&lt;($D$2+1),RAND(),0)*S473&gt;Equity!S473,"Yes","")</f>
        <v/>
      </c>
      <c r="U473" s="18">
        <f ca="1">IF(T473="",(RAND()/Overview!$K$22+Overview!$L$21)*S473,0)</f>
        <v>664.93993842932423</v>
      </c>
      <c r="V473" s="24" t="str">
        <f ca="1">IF(IF(RANDBETWEEN(1,$A$3)&lt;($D$2+1),RAND(),0)*U473&gt;Equity!U473,"Yes","")</f>
        <v/>
      </c>
      <c r="W473" s="18">
        <f ca="1">IF(V473="",(RAND()/Overview!$K$22+Overview!$L$21)*U473,0)</f>
        <v>704.44336581848677</v>
      </c>
    </row>
    <row r="474" spans="2:23" x14ac:dyDescent="0.3">
      <c r="B474" s="4">
        <v>471</v>
      </c>
      <c r="C474" s="41">
        <v>581.15933041133667</v>
      </c>
      <c r="D474" s="24" t="str">
        <f ca="1">IF(IF(RANDBETWEEN(1,$A$3)=1,RAND(),0)*C474&gt;Equity!C474,"Yes","")</f>
        <v/>
      </c>
      <c r="E474" s="18">
        <f ca="1">IF(D474="",(RAND()/Overview!$K$22+Overview!$L$21)*C474,0)</f>
        <v>488.54538326877451</v>
      </c>
      <c r="F474" s="24" t="str">
        <f ca="1">IF(IF(RANDBETWEEN(1,$A$3)&lt;($D$2+1),RAND(),0)*E474&gt;Equity!E474,"Yes","")</f>
        <v/>
      </c>
      <c r="G474" s="18">
        <f ca="1">IF(F474="",(RAND()/Overview!$K$22+Overview!$L$21)*E474,0)</f>
        <v>525.3447809312438</v>
      </c>
      <c r="H474" s="24" t="str">
        <f ca="1">IF(IF(RANDBETWEEN(1,$A$3)&lt;($D$2+1),RAND(),0)*G474&gt;Equity!G474,"Yes","")</f>
        <v/>
      </c>
      <c r="I474" s="18">
        <f ca="1">IF(H474="",(RAND()/Overview!$K$22+Overview!$L$21)*G474,0)</f>
        <v>475.51015672531867</v>
      </c>
      <c r="J474" s="24" t="str">
        <f ca="1">IF(IF(RANDBETWEEN(1,$A$3)&lt;($D$2+1),RAND(),0)*I474&gt;Equity!I474,"Yes","")</f>
        <v/>
      </c>
      <c r="K474" s="18">
        <f ca="1">IF(J474="",(RAND()/Overview!$K$22+Overview!$L$21)*I474,0)</f>
        <v>415.73141168065922</v>
      </c>
      <c r="L474" s="24" t="str">
        <f ca="1">IF(IF(RANDBETWEEN(1,$A$3)&lt;($D$2+1),RAND(),0)*K474&gt;Equity!K474,"Yes","")</f>
        <v/>
      </c>
      <c r="M474" s="18">
        <f ca="1">IF(L474="",(RAND()/Overview!$K$22+Overview!$L$21)*K474,0)</f>
        <v>366.28432539118961</v>
      </c>
      <c r="N474" s="24" t="str">
        <f ca="1">IF(IF(RANDBETWEEN(1,$A$3)&lt;($D$2+1),RAND(),0)*M474&gt;Equity!M474,"Yes","")</f>
        <v/>
      </c>
      <c r="O474" s="18">
        <f ca="1">IF(N474="",(RAND()/Overview!$K$22+Overview!$L$21)*M474,0)</f>
        <v>300.05779261575231</v>
      </c>
      <c r="P474" s="24" t="str">
        <f ca="1">IF(IF(RANDBETWEEN(1,$A$3)&lt;($D$2+1),RAND(),0)*O474&gt;Equity!O474,"Yes","")</f>
        <v/>
      </c>
      <c r="Q474" s="18">
        <f ca="1">IF(P474="",(RAND()/Overview!$K$22+Overview!$L$21)*O474,0)</f>
        <v>355.93017183803022</v>
      </c>
      <c r="R474" s="24" t="str">
        <f ca="1">IF(IF(RANDBETWEEN(1,$A$3)&lt;($D$2+1),RAND(),0)*Q474&gt;Equity!Q474,"Yes","")</f>
        <v/>
      </c>
      <c r="S474" s="18">
        <f ca="1">IF(R474="",(RAND()/Overview!$K$22+Overview!$L$21)*Q474,0)</f>
        <v>426.77127949460447</v>
      </c>
      <c r="T474" s="24" t="str">
        <f ca="1">IF(IF(RANDBETWEEN(1,$A$3)&lt;($D$2+1),RAND(),0)*S474&gt;Equity!S474,"Yes","")</f>
        <v/>
      </c>
      <c r="U474" s="18">
        <f ca="1">IF(T474="",(RAND()/Overview!$K$22+Overview!$L$21)*S474,0)</f>
        <v>378.41697618829096</v>
      </c>
      <c r="V474" s="24" t="str">
        <f ca="1">IF(IF(RANDBETWEEN(1,$A$3)&lt;($D$2+1),RAND(),0)*U474&gt;Equity!U474,"Yes","")</f>
        <v/>
      </c>
      <c r="W474" s="18">
        <f ca="1">IF(V474="",(RAND()/Overview!$K$22+Overview!$L$21)*U474,0)</f>
        <v>432.14665297644035</v>
      </c>
    </row>
    <row r="475" spans="2:23" x14ac:dyDescent="0.3">
      <c r="B475" s="4">
        <v>472</v>
      </c>
      <c r="C475" s="41">
        <v>579.44980175491889</v>
      </c>
      <c r="D475" s="24" t="str">
        <f ca="1">IF(IF(RANDBETWEEN(1,$A$3)=1,RAND(),0)*C475&gt;Equity!C475,"Yes","")</f>
        <v/>
      </c>
      <c r="E475" s="18">
        <f ca="1">IF(D475="",(RAND()/Overview!$K$22+Overview!$L$21)*C475,0)</f>
        <v>597.62683194010594</v>
      </c>
      <c r="F475" s="24" t="str">
        <f ca="1">IF(IF(RANDBETWEEN(1,$A$3)&lt;($D$2+1),RAND(),0)*E475&gt;Equity!E475,"Yes","")</f>
        <v/>
      </c>
      <c r="G475" s="18">
        <f ca="1">IF(F475="",(RAND()/Overview!$K$22+Overview!$L$21)*E475,0)</f>
        <v>648.62979200564894</v>
      </c>
      <c r="H475" s="24" t="str">
        <f ca="1">IF(IF(RANDBETWEEN(1,$A$3)&lt;($D$2+1),RAND(),0)*G475&gt;Equity!G475,"Yes","")</f>
        <v/>
      </c>
      <c r="I475" s="18">
        <f ca="1">IF(H475="",(RAND()/Overview!$K$22+Overview!$L$21)*G475,0)</f>
        <v>681.19142387471084</v>
      </c>
      <c r="J475" s="24" t="str">
        <f ca="1">IF(IF(RANDBETWEEN(1,$A$3)&lt;($D$2+1),RAND(),0)*I475&gt;Equity!I475,"Yes","")</f>
        <v/>
      </c>
      <c r="K475" s="18">
        <f ca="1">IF(J475="",(RAND()/Overview!$K$22+Overview!$L$21)*I475,0)</f>
        <v>572.62092873940321</v>
      </c>
      <c r="L475" s="24" t="str">
        <f ca="1">IF(IF(RANDBETWEEN(1,$A$3)&lt;($D$2+1),RAND(),0)*K475&gt;Equity!K475,"Yes","")</f>
        <v/>
      </c>
      <c r="M475" s="18">
        <f ca="1">IF(L475="",(RAND()/Overview!$K$22+Overview!$L$21)*K475,0)</f>
        <v>559.3749266508953</v>
      </c>
      <c r="N475" s="24" t="str">
        <f ca="1">IF(IF(RANDBETWEEN(1,$A$3)&lt;($D$2+1),RAND(),0)*M475&gt;Equity!M475,"Yes","")</f>
        <v/>
      </c>
      <c r="O475" s="18">
        <f ca="1">IF(N475="",(RAND()/Overview!$K$22+Overview!$L$21)*M475,0)</f>
        <v>614.04495897872471</v>
      </c>
      <c r="P475" s="24" t="str">
        <f ca="1">IF(IF(RANDBETWEEN(1,$A$3)&lt;($D$2+1),RAND(),0)*O475&gt;Equity!O475,"Yes","")</f>
        <v/>
      </c>
      <c r="Q475" s="18">
        <f ca="1">IF(P475="",(RAND()/Overview!$K$22+Overview!$L$21)*O475,0)</f>
        <v>531.25255368423279</v>
      </c>
      <c r="R475" s="24" t="str">
        <f ca="1">IF(IF(RANDBETWEEN(1,$A$3)&lt;($D$2+1),RAND(),0)*Q475&gt;Equity!Q475,"Yes","")</f>
        <v/>
      </c>
      <c r="S475" s="18">
        <f ca="1">IF(R475="",(RAND()/Overview!$K$22+Overview!$L$21)*Q475,0)</f>
        <v>582.41312169649507</v>
      </c>
      <c r="T475" s="24" t="str">
        <f ca="1">IF(IF(RANDBETWEEN(1,$A$3)&lt;($D$2+1),RAND(),0)*S475&gt;Equity!S475,"Yes","")</f>
        <v/>
      </c>
      <c r="U475" s="18">
        <f ca="1">IF(T475="",(RAND()/Overview!$K$22+Overview!$L$21)*S475,0)</f>
        <v>635.90241860631534</v>
      </c>
      <c r="V475" s="24" t="str">
        <f ca="1">IF(IF(RANDBETWEEN(1,$A$3)&lt;($D$2+1),RAND(),0)*U475&gt;Equity!U475,"Yes","")</f>
        <v/>
      </c>
      <c r="W475" s="18">
        <f ca="1">IF(V475="",(RAND()/Overview!$K$22+Overview!$L$21)*U475,0)</f>
        <v>658.25226469224731</v>
      </c>
    </row>
    <row r="476" spans="2:23" x14ac:dyDescent="0.3">
      <c r="B476" s="4">
        <v>473</v>
      </c>
      <c r="C476" s="41">
        <v>577.74890392990642</v>
      </c>
      <c r="D476" s="24" t="str">
        <f ca="1">IF(IF(RANDBETWEEN(1,$A$3)=1,RAND(),0)*C476&gt;Equity!C476,"Yes","")</f>
        <v/>
      </c>
      <c r="E476" s="18">
        <f ca="1">IF(D476="",(RAND()/Overview!$K$22+Overview!$L$21)*C476,0)</f>
        <v>584.23193137301121</v>
      </c>
      <c r="F476" s="24" t="str">
        <f ca="1">IF(IF(RANDBETWEEN(1,$A$3)&lt;($D$2+1),RAND(),0)*E476&gt;Equity!E476,"Yes","")</f>
        <v/>
      </c>
      <c r="G476" s="18">
        <f ca="1">IF(F476="",(RAND()/Overview!$K$22+Overview!$L$21)*E476,0)</f>
        <v>514.92672415661934</v>
      </c>
      <c r="H476" s="24" t="str">
        <f ca="1">IF(IF(RANDBETWEEN(1,$A$3)&lt;($D$2+1),RAND(),0)*G476&gt;Equity!G476,"Yes","")</f>
        <v/>
      </c>
      <c r="I476" s="18">
        <f ca="1">IF(H476="",(RAND()/Overview!$K$22+Overview!$L$21)*G476,0)</f>
        <v>496.48746097969905</v>
      </c>
      <c r="J476" s="24" t="str">
        <f ca="1">IF(IF(RANDBETWEEN(1,$A$3)&lt;($D$2+1),RAND(),0)*I476&gt;Equity!I476,"Yes","")</f>
        <v/>
      </c>
      <c r="K476" s="18">
        <f ca="1">IF(J476="",(RAND()/Overview!$K$22+Overview!$L$21)*I476,0)</f>
        <v>563.1056739053297</v>
      </c>
      <c r="L476" s="24" t="str">
        <f ca="1">IF(IF(RANDBETWEEN(1,$A$3)&lt;($D$2+1),RAND(),0)*K476&gt;Equity!K476,"Yes","")</f>
        <v/>
      </c>
      <c r="M476" s="18">
        <f ca="1">IF(L476="",(RAND()/Overview!$K$22+Overview!$L$21)*K476,0)</f>
        <v>506.77205184508421</v>
      </c>
      <c r="N476" s="24" t="str">
        <f ca="1">IF(IF(RANDBETWEEN(1,$A$3)&lt;($D$2+1),RAND(),0)*M476&gt;Equity!M476,"Yes","")</f>
        <v/>
      </c>
      <c r="O476" s="18">
        <f ca="1">IF(N476="",(RAND()/Overview!$K$22+Overview!$L$21)*M476,0)</f>
        <v>557.10924250340372</v>
      </c>
      <c r="P476" s="24" t="str">
        <f ca="1">IF(IF(RANDBETWEEN(1,$A$3)&lt;($D$2+1),RAND(),0)*O476&gt;Equity!O476,"Yes","")</f>
        <v/>
      </c>
      <c r="Q476" s="18">
        <f ca="1">IF(P476="",(RAND()/Overview!$K$22+Overview!$L$21)*O476,0)</f>
        <v>567.07744709884639</v>
      </c>
      <c r="R476" s="24" t="str">
        <f ca="1">IF(IF(RANDBETWEEN(1,$A$3)&lt;($D$2+1),RAND(),0)*Q476&gt;Equity!Q476,"Yes","")</f>
        <v/>
      </c>
      <c r="S476" s="18">
        <f ca="1">IF(R476="",(RAND()/Overview!$K$22+Overview!$L$21)*Q476,0)</f>
        <v>486.13011997467174</v>
      </c>
      <c r="T476" s="24" t="str">
        <f ca="1">IF(IF(RANDBETWEEN(1,$A$3)&lt;($D$2+1),RAND(),0)*S476&gt;Equity!S476,"Yes","")</f>
        <v/>
      </c>
      <c r="U476" s="18">
        <f ca="1">IF(T476="",(RAND()/Overview!$K$22+Overview!$L$21)*S476,0)</f>
        <v>535.46602592390411</v>
      </c>
      <c r="V476" s="24" t="str">
        <f ca="1">IF(IF(RANDBETWEEN(1,$A$3)&lt;($D$2+1),RAND(),0)*U476&gt;Equity!U476,"Yes","")</f>
        <v/>
      </c>
      <c r="W476" s="18">
        <f ca="1">IF(V476="",(RAND()/Overview!$K$22+Overview!$L$21)*U476,0)</f>
        <v>523.50074621094075</v>
      </c>
    </row>
    <row r="477" spans="2:23" x14ac:dyDescent="0.3">
      <c r="B477" s="4">
        <v>474</v>
      </c>
      <c r="C477" s="41">
        <v>576.05657525302433</v>
      </c>
      <c r="D477" s="24" t="str">
        <f ca="1">IF(IF(RANDBETWEEN(1,$A$3)=1,RAND(),0)*C477&gt;Equity!C477,"Yes","")</f>
        <v/>
      </c>
      <c r="E477" s="18">
        <f ca="1">IF(D477="",(RAND()/Overview!$K$22+Overview!$L$21)*C477,0)</f>
        <v>606.67955714718414</v>
      </c>
      <c r="F477" s="24" t="str">
        <f ca="1">IF(IF(RANDBETWEEN(1,$A$3)&lt;($D$2+1),RAND(),0)*E477&gt;Equity!E477,"Yes","")</f>
        <v/>
      </c>
      <c r="G477" s="18">
        <f ca="1">IF(F477="",(RAND()/Overview!$K$22+Overview!$L$21)*E477,0)</f>
        <v>627.94649056889068</v>
      </c>
      <c r="H477" s="24" t="str">
        <f ca="1">IF(IF(RANDBETWEEN(1,$A$3)&lt;($D$2+1),RAND(),0)*G477&gt;Equity!G477,"Yes","")</f>
        <v/>
      </c>
      <c r="I477" s="18">
        <f ca="1">IF(H477="",(RAND()/Overview!$K$22+Overview!$L$21)*G477,0)</f>
        <v>653.29691999619752</v>
      </c>
      <c r="J477" s="24" t="str">
        <f ca="1">IF(IF(RANDBETWEEN(1,$A$3)&lt;($D$2+1),RAND(),0)*I477&gt;Equity!I477,"Yes","")</f>
        <v/>
      </c>
      <c r="K477" s="18">
        <f ca="1">IF(J477="",(RAND()/Overview!$K$22+Overview!$L$21)*I477,0)</f>
        <v>684.37886027523882</v>
      </c>
      <c r="L477" s="24" t="str">
        <f ca="1">IF(IF(RANDBETWEEN(1,$A$3)&lt;($D$2+1),RAND(),0)*K477&gt;Equity!K477,"Yes","")</f>
        <v/>
      </c>
      <c r="M477" s="18">
        <f ca="1">IF(L477="",(RAND()/Overview!$K$22+Overview!$L$21)*K477,0)</f>
        <v>612.54458626514099</v>
      </c>
      <c r="N477" s="24" t="str">
        <f ca="1">IF(IF(RANDBETWEEN(1,$A$3)&lt;($D$2+1),RAND(),0)*M477&gt;Equity!M477,"Yes","")</f>
        <v/>
      </c>
      <c r="O477" s="18">
        <f ca="1">IF(N477="",(RAND()/Overview!$K$22+Overview!$L$21)*M477,0)</f>
        <v>722.7026888179206</v>
      </c>
      <c r="P477" s="24" t="str">
        <f ca="1">IF(IF(RANDBETWEEN(1,$A$3)&lt;($D$2+1),RAND(),0)*O477&gt;Equity!O477,"Yes","")</f>
        <v/>
      </c>
      <c r="Q477" s="18">
        <f ca="1">IF(P477="",(RAND()/Overview!$K$22+Overview!$L$21)*O477,0)</f>
        <v>766.24670448536745</v>
      </c>
      <c r="R477" s="24" t="str">
        <f ca="1">IF(IF(RANDBETWEEN(1,$A$3)&lt;($D$2+1),RAND(),0)*Q477&gt;Equity!Q477,"Yes","")</f>
        <v/>
      </c>
      <c r="S477" s="18">
        <f ca="1">IF(R477="",(RAND()/Overview!$K$22+Overview!$L$21)*Q477,0)</f>
        <v>622.39482290513502</v>
      </c>
      <c r="T477" s="24" t="str">
        <f ca="1">IF(IF(RANDBETWEEN(1,$A$3)&lt;($D$2+1),RAND(),0)*S477&gt;Equity!S477,"Yes","")</f>
        <v/>
      </c>
      <c r="U477" s="18">
        <f ca="1">IF(T477="",(RAND()/Overview!$K$22+Overview!$L$21)*S477,0)</f>
        <v>551.84609291446486</v>
      </c>
      <c r="V477" s="24" t="str">
        <f ca="1">IF(IF(RANDBETWEEN(1,$A$3)&lt;($D$2+1),RAND(),0)*U477&gt;Equity!U477,"Yes","")</f>
        <v/>
      </c>
      <c r="W477" s="18">
        <f ca="1">IF(V477="",(RAND()/Overview!$K$22+Overview!$L$21)*U477,0)</f>
        <v>609.83999367394063</v>
      </c>
    </row>
    <row r="478" spans="2:23" x14ac:dyDescent="0.3">
      <c r="B478" s="4">
        <v>475</v>
      </c>
      <c r="C478" s="41">
        <v>574.37275461072102</v>
      </c>
      <c r="D478" s="24" t="str">
        <f ca="1">IF(IF(RANDBETWEEN(1,$A$3)=1,RAND(),0)*C478&gt;Equity!C478,"Yes","")</f>
        <v/>
      </c>
      <c r="E478" s="18">
        <f ca="1">IF(D478="",(RAND()/Overview!$K$22+Overview!$L$21)*C478,0)</f>
        <v>598.6535000073776</v>
      </c>
      <c r="F478" s="24" t="str">
        <f ca="1">IF(IF(RANDBETWEEN(1,$A$3)&lt;($D$2+1),RAND(),0)*E478&gt;Equity!E478,"Yes","")</f>
        <v/>
      </c>
      <c r="G478" s="18">
        <f ca="1">IF(F478="",(RAND()/Overview!$K$22+Overview!$L$21)*E478,0)</f>
        <v>534.04337542007738</v>
      </c>
      <c r="H478" s="24" t="str">
        <f ca="1">IF(IF(RANDBETWEEN(1,$A$3)&lt;($D$2+1),RAND(),0)*G478&gt;Equity!G478,"Yes","")</f>
        <v/>
      </c>
      <c r="I478" s="18">
        <f ca="1">IF(H478="",(RAND()/Overview!$K$22+Overview!$L$21)*G478,0)</f>
        <v>452.13875188053271</v>
      </c>
      <c r="J478" s="24" t="str">
        <f ca="1">IF(IF(RANDBETWEEN(1,$A$3)&lt;($D$2+1),RAND(),0)*I478&gt;Equity!I478,"Yes","")</f>
        <v/>
      </c>
      <c r="K478" s="18">
        <f ca="1">IF(J478="",(RAND()/Overview!$K$22+Overview!$L$21)*I478,0)</f>
        <v>504.79860997404967</v>
      </c>
      <c r="L478" s="24" t="str">
        <f ca="1">IF(IF(RANDBETWEEN(1,$A$3)&lt;($D$2+1),RAND(),0)*K478&gt;Equity!K478,"Yes","")</f>
        <v/>
      </c>
      <c r="M478" s="18">
        <f ca="1">IF(L478="",(RAND()/Overview!$K$22+Overview!$L$21)*K478,0)</f>
        <v>528.39244345740588</v>
      </c>
      <c r="N478" s="24" t="str">
        <f ca="1">IF(IF(RANDBETWEEN(1,$A$3)&lt;($D$2+1),RAND(),0)*M478&gt;Equity!M478,"Yes","")</f>
        <v/>
      </c>
      <c r="O478" s="18">
        <f ca="1">IF(N478="",(RAND()/Overview!$K$22+Overview!$L$21)*M478,0)</f>
        <v>592.2049432056873</v>
      </c>
      <c r="P478" s="24" t="str">
        <f ca="1">IF(IF(RANDBETWEEN(1,$A$3)&lt;($D$2+1),RAND(),0)*O478&gt;Equity!O478,"Yes","")</f>
        <v/>
      </c>
      <c r="Q478" s="18">
        <f ca="1">IF(P478="",(RAND()/Overview!$K$22+Overview!$L$21)*O478,0)</f>
        <v>593.65126578191291</v>
      </c>
      <c r="R478" s="24" t="str">
        <f ca="1">IF(IF(RANDBETWEEN(1,$A$3)&lt;($D$2+1),RAND(),0)*Q478&gt;Equity!Q478,"Yes","")</f>
        <v/>
      </c>
      <c r="S478" s="18">
        <f ca="1">IF(R478="",(RAND()/Overview!$K$22+Overview!$L$21)*Q478,0)</f>
        <v>515.80233864485888</v>
      </c>
      <c r="T478" s="24" t="str">
        <f ca="1">IF(IF(RANDBETWEEN(1,$A$3)&lt;($D$2+1),RAND(),0)*S478&gt;Equity!S478,"Yes","")</f>
        <v/>
      </c>
      <c r="U478" s="18">
        <f ca="1">IF(T478="",(RAND()/Overview!$K$22+Overview!$L$21)*S478,0)</f>
        <v>453.53937368422078</v>
      </c>
      <c r="V478" s="24" t="str">
        <f ca="1">IF(IF(RANDBETWEEN(1,$A$3)&lt;($D$2+1),RAND(),0)*U478&gt;Equity!U478,"Yes","")</f>
        <v/>
      </c>
      <c r="W478" s="18">
        <f ca="1">IF(V478="",(RAND()/Overview!$K$22+Overview!$L$21)*U478,0)</f>
        <v>409.25693368352256</v>
      </c>
    </row>
    <row r="479" spans="2:23" x14ac:dyDescent="0.3">
      <c r="B479" s="4">
        <v>476</v>
      </c>
      <c r="C479" s="41">
        <v>572.69738145271424</v>
      </c>
      <c r="D479" s="24" t="str">
        <f ca="1">IF(IF(RANDBETWEEN(1,$A$3)=1,RAND(),0)*C479&gt;Equity!C479,"Yes","")</f>
        <v/>
      </c>
      <c r="E479" s="18">
        <f ca="1">IF(D479="",(RAND()/Overview!$K$22+Overview!$L$21)*C479,0)</f>
        <v>534.87823233939105</v>
      </c>
      <c r="F479" s="24" t="str">
        <f ca="1">IF(IF(RANDBETWEEN(1,$A$3)&lt;($D$2+1),RAND(),0)*E479&gt;Equity!E479,"Yes","")</f>
        <v/>
      </c>
      <c r="G479" s="18">
        <f ca="1">IF(F479="",(RAND()/Overview!$K$22+Overview!$L$21)*E479,0)</f>
        <v>603.06223624125391</v>
      </c>
      <c r="H479" s="24" t="str">
        <f ca="1">IF(IF(RANDBETWEEN(1,$A$3)&lt;($D$2+1),RAND(),0)*G479&gt;Equity!G479,"Yes","")</f>
        <v/>
      </c>
      <c r="I479" s="18">
        <f ca="1">IF(H479="",(RAND()/Overview!$K$22+Overview!$L$21)*G479,0)</f>
        <v>594.41483291154111</v>
      </c>
      <c r="J479" s="24" t="str">
        <f ca="1">IF(IF(RANDBETWEEN(1,$A$3)&lt;($D$2+1),RAND(),0)*I479&gt;Equity!I479,"Yes","")</f>
        <v/>
      </c>
      <c r="K479" s="18">
        <f ca="1">IF(J479="",(RAND()/Overview!$K$22+Overview!$L$21)*I479,0)</f>
        <v>532.63676620163517</v>
      </c>
      <c r="L479" s="24" t="str">
        <f ca="1">IF(IF(RANDBETWEEN(1,$A$3)&lt;($D$2+1),RAND(),0)*K479&gt;Equity!K479,"Yes","")</f>
        <v/>
      </c>
      <c r="M479" s="18">
        <f ca="1">IF(L479="",(RAND()/Overview!$K$22+Overview!$L$21)*K479,0)</f>
        <v>577.71446724891166</v>
      </c>
      <c r="N479" s="24" t="str">
        <f ca="1">IF(IF(RANDBETWEEN(1,$A$3)&lt;($D$2+1),RAND(),0)*M479&gt;Equity!M479,"Yes","")</f>
        <v/>
      </c>
      <c r="O479" s="18">
        <f ca="1">IF(N479="",(RAND()/Overview!$K$22+Overview!$L$21)*M479,0)</f>
        <v>653.29682930551382</v>
      </c>
      <c r="P479" s="24" t="str">
        <f ca="1">IF(IF(RANDBETWEEN(1,$A$3)&lt;($D$2+1),RAND(),0)*O479&gt;Equity!O479,"Yes","")</f>
        <v/>
      </c>
      <c r="Q479" s="18">
        <f ca="1">IF(P479="",(RAND()/Overview!$K$22+Overview!$L$21)*O479,0)</f>
        <v>532.70496508481426</v>
      </c>
      <c r="R479" s="24" t="str">
        <f ca="1">IF(IF(RANDBETWEEN(1,$A$3)&lt;($D$2+1),RAND(),0)*Q479&gt;Equity!Q479,"Yes","")</f>
        <v/>
      </c>
      <c r="S479" s="18">
        <f ca="1">IF(R479="",(RAND()/Overview!$K$22+Overview!$L$21)*Q479,0)</f>
        <v>531.35150885412952</v>
      </c>
      <c r="T479" s="24" t="str">
        <f ca="1">IF(IF(RANDBETWEEN(1,$A$3)&lt;($D$2+1),RAND(),0)*S479&gt;Equity!S479,"Yes","")</f>
        <v/>
      </c>
      <c r="U479" s="18">
        <f ca="1">IF(T479="",(RAND()/Overview!$K$22+Overview!$L$21)*S479,0)</f>
        <v>583.54360780646891</v>
      </c>
      <c r="V479" s="24" t="str">
        <f ca="1">IF(IF(RANDBETWEEN(1,$A$3)&lt;($D$2+1),RAND(),0)*U479&gt;Equity!U479,"Yes","")</f>
        <v/>
      </c>
      <c r="W479" s="18">
        <f ca="1">IF(V479="",(RAND()/Overview!$K$22+Overview!$L$21)*U479,0)</f>
        <v>625.44971076156685</v>
      </c>
    </row>
    <row r="480" spans="2:23" x14ac:dyDescent="0.3">
      <c r="B480" s="4">
        <v>477</v>
      </c>
      <c r="C480" s="41">
        <v>571.03039578563289</v>
      </c>
      <c r="D480" s="24" t="str">
        <f ca="1">IF(IF(RANDBETWEEN(1,$A$3)=1,RAND(),0)*C480&gt;Equity!C480,"Yes","")</f>
        <v/>
      </c>
      <c r="E480" s="18">
        <f ca="1">IF(D480="",(RAND()/Overview!$K$22+Overview!$L$21)*C480,0)</f>
        <v>621.35200875647001</v>
      </c>
      <c r="F480" s="24" t="str">
        <f ca="1">IF(IF(RANDBETWEEN(1,$A$3)&lt;($D$2+1),RAND(),0)*E480&gt;Equity!E480,"Yes","")</f>
        <v/>
      </c>
      <c r="G480" s="18">
        <f ca="1">IF(F480="",(RAND()/Overview!$K$22+Overview!$L$21)*E480,0)</f>
        <v>502.76610196402356</v>
      </c>
      <c r="H480" s="24" t="str">
        <f ca="1">IF(IF(RANDBETWEEN(1,$A$3)&lt;($D$2+1),RAND(),0)*G480&gt;Equity!G480,"Yes","")</f>
        <v/>
      </c>
      <c r="I480" s="18">
        <f ca="1">IF(H480="",(RAND()/Overview!$K$22+Overview!$L$21)*G480,0)</f>
        <v>546.24792859957381</v>
      </c>
      <c r="J480" s="24" t="str">
        <f ca="1">IF(IF(RANDBETWEEN(1,$A$3)&lt;($D$2+1),RAND(),0)*I480&gt;Equity!I480,"Yes","")</f>
        <v/>
      </c>
      <c r="K480" s="18">
        <f ca="1">IF(J480="",(RAND()/Overview!$K$22+Overview!$L$21)*I480,0)</f>
        <v>532.08878439370471</v>
      </c>
      <c r="L480" s="24" t="str">
        <f ca="1">IF(IF(RANDBETWEEN(1,$A$3)&lt;($D$2+1),RAND(),0)*K480&gt;Equity!K480,"Yes","")</f>
        <v/>
      </c>
      <c r="M480" s="18">
        <f ca="1">IF(L480="",(RAND()/Overview!$K$22+Overview!$L$21)*K480,0)</f>
        <v>536.84517560795223</v>
      </c>
      <c r="N480" s="24" t="str">
        <f ca="1">IF(IF(RANDBETWEEN(1,$A$3)&lt;($D$2+1),RAND(),0)*M480&gt;Equity!M480,"Yes","")</f>
        <v/>
      </c>
      <c r="O480" s="18">
        <f ca="1">IF(N480="",(RAND()/Overview!$K$22+Overview!$L$21)*M480,0)</f>
        <v>583.84920940109623</v>
      </c>
      <c r="P480" s="24" t="str">
        <f ca="1">IF(IF(RANDBETWEEN(1,$A$3)&lt;($D$2+1),RAND(),0)*O480&gt;Equity!O480,"Yes","")</f>
        <v/>
      </c>
      <c r="Q480" s="18">
        <f ca="1">IF(P480="",(RAND()/Overview!$K$22+Overview!$L$21)*O480,0)</f>
        <v>537.28720479950903</v>
      </c>
      <c r="R480" s="24" t="str">
        <f ca="1">IF(IF(RANDBETWEEN(1,$A$3)&lt;($D$2+1),RAND(),0)*Q480&gt;Equity!Q480,"Yes","")</f>
        <v/>
      </c>
      <c r="S480" s="18">
        <f ca="1">IF(R480="",(RAND()/Overview!$K$22+Overview!$L$21)*Q480,0)</f>
        <v>568.04051333774032</v>
      </c>
      <c r="T480" s="24" t="str">
        <f ca="1">IF(IF(RANDBETWEEN(1,$A$3)&lt;($D$2+1),RAND(),0)*S480&gt;Equity!S480,"Yes","")</f>
        <v/>
      </c>
      <c r="U480" s="18">
        <f ca="1">IF(T480="",(RAND()/Overview!$K$22+Overview!$L$21)*S480,0)</f>
        <v>645.27606318072196</v>
      </c>
      <c r="V480" s="24" t="str">
        <f ca="1">IF(IF(RANDBETWEEN(1,$A$3)&lt;($D$2+1),RAND(),0)*U480&gt;Equity!U480,"Yes","")</f>
        <v/>
      </c>
      <c r="W480" s="18">
        <f ca="1">IF(V480="",(RAND()/Overview!$K$22+Overview!$L$21)*U480,0)</f>
        <v>743.3947131340874</v>
      </c>
    </row>
    <row r="481" spans="2:23" x14ac:dyDescent="0.3">
      <c r="B481" s="4">
        <v>478</v>
      </c>
      <c r="C481" s="41">
        <v>569.37173816674215</v>
      </c>
      <c r="D481" s="24" t="str">
        <f ca="1">IF(IF(RANDBETWEEN(1,$A$3)=1,RAND(),0)*C481&gt;Equity!C481,"Yes","")</f>
        <v/>
      </c>
      <c r="E481" s="18">
        <f ca="1">IF(D481="",(RAND()/Overview!$K$22+Overview!$L$21)*C481,0)</f>
        <v>479.60307119972248</v>
      </c>
      <c r="F481" s="24" t="str">
        <f ca="1">IF(IF(RANDBETWEEN(1,$A$3)&lt;($D$2+1),RAND(),0)*E481&gt;Equity!E481,"Yes","")</f>
        <v/>
      </c>
      <c r="G481" s="18">
        <f ca="1">IF(F481="",(RAND()/Overview!$K$22+Overview!$L$21)*E481,0)</f>
        <v>393.95396151360524</v>
      </c>
      <c r="H481" s="24" t="str">
        <f ca="1">IF(IF(RANDBETWEEN(1,$A$3)&lt;($D$2+1),RAND(),0)*G481&gt;Equity!G481,"Yes","")</f>
        <v/>
      </c>
      <c r="I481" s="18">
        <f ca="1">IF(H481="",(RAND()/Overview!$K$22+Overview!$L$21)*G481,0)</f>
        <v>321.22087350401461</v>
      </c>
      <c r="J481" s="24" t="str">
        <f ca="1">IF(IF(RANDBETWEEN(1,$A$3)&lt;($D$2+1),RAND(),0)*I481&gt;Equity!I481,"Yes","")</f>
        <v/>
      </c>
      <c r="K481" s="18">
        <f ca="1">IF(J481="",(RAND()/Overview!$K$22+Overview!$L$21)*I481,0)</f>
        <v>359.20127539397458</v>
      </c>
      <c r="L481" s="24" t="str">
        <f ca="1">IF(IF(RANDBETWEEN(1,$A$3)&lt;($D$2+1),RAND(),0)*K481&gt;Equity!K481,"Yes","")</f>
        <v/>
      </c>
      <c r="M481" s="18">
        <f ca="1">IF(L481="",(RAND()/Overview!$K$22+Overview!$L$21)*K481,0)</f>
        <v>383.11607082740244</v>
      </c>
      <c r="N481" s="24" t="str">
        <f ca="1">IF(IF(RANDBETWEEN(1,$A$3)&lt;($D$2+1),RAND(),0)*M481&gt;Equity!M481,"Yes","")</f>
        <v/>
      </c>
      <c r="O481" s="18">
        <f ca="1">IF(N481="",(RAND()/Overview!$K$22+Overview!$L$21)*M481,0)</f>
        <v>312.13463585010254</v>
      </c>
      <c r="P481" s="24" t="str">
        <f ca="1">IF(IF(RANDBETWEEN(1,$A$3)&lt;($D$2+1),RAND(),0)*O481&gt;Equity!O481,"Yes","")</f>
        <v/>
      </c>
      <c r="Q481" s="18">
        <f ca="1">IF(P481="",(RAND()/Overview!$K$22+Overview!$L$21)*O481,0)</f>
        <v>306.84721673666678</v>
      </c>
      <c r="R481" s="24" t="str">
        <f ca="1">IF(IF(RANDBETWEEN(1,$A$3)&lt;($D$2+1),RAND(),0)*Q481&gt;Equity!Q481,"Yes","")</f>
        <v/>
      </c>
      <c r="S481" s="18">
        <f ca="1">IF(R481="",(RAND()/Overview!$K$22+Overview!$L$21)*Q481,0)</f>
        <v>356.44792041899666</v>
      </c>
      <c r="T481" s="24" t="str">
        <f ca="1">IF(IF(RANDBETWEEN(1,$A$3)&lt;($D$2+1),RAND(),0)*S481&gt;Equity!S481,"Yes","")</f>
        <v/>
      </c>
      <c r="U481" s="18">
        <f ca="1">IF(T481="",(RAND()/Overview!$K$22+Overview!$L$21)*S481,0)</f>
        <v>390.45613766063667</v>
      </c>
      <c r="V481" s="24" t="str">
        <f ca="1">IF(IF(RANDBETWEEN(1,$A$3)&lt;($D$2+1),RAND(),0)*U481&gt;Equity!U481,"Yes","")</f>
        <v/>
      </c>
      <c r="W481" s="18">
        <f ca="1">IF(V481="",(RAND()/Overview!$K$22+Overview!$L$21)*U481,0)</f>
        <v>352.18798505885536</v>
      </c>
    </row>
    <row r="482" spans="2:23" x14ac:dyDescent="0.3">
      <c r="B482" s="4">
        <v>479</v>
      </c>
      <c r="C482" s="41">
        <v>567.72134969775038</v>
      </c>
      <c r="D482" s="24" t="str">
        <f ca="1">IF(IF(RANDBETWEEN(1,$A$3)=1,RAND(),0)*C482&gt;Equity!C482,"Yes","")</f>
        <v/>
      </c>
      <c r="E482" s="18">
        <f ca="1">IF(D482="",(RAND()/Overview!$K$22+Overview!$L$21)*C482,0)</f>
        <v>542.7229234622821</v>
      </c>
      <c r="F482" s="24" t="str">
        <f ca="1">IF(IF(RANDBETWEEN(1,$A$3)&lt;($D$2+1),RAND(),0)*E482&gt;Equity!E482,"Yes","")</f>
        <v/>
      </c>
      <c r="G482" s="18">
        <f ca="1">IF(F482="",(RAND()/Overview!$K$22+Overview!$L$21)*E482,0)</f>
        <v>640.68594488547853</v>
      </c>
      <c r="H482" s="24" t="str">
        <f ca="1">IF(IF(RANDBETWEEN(1,$A$3)&lt;($D$2+1),RAND(),0)*G482&gt;Equity!G482,"Yes","")</f>
        <v/>
      </c>
      <c r="I482" s="18">
        <f ca="1">IF(H482="",(RAND()/Overview!$K$22+Overview!$L$21)*G482,0)</f>
        <v>567.16648906934779</v>
      </c>
      <c r="J482" s="24" t="str">
        <f ca="1">IF(IF(RANDBETWEEN(1,$A$3)&lt;($D$2+1),RAND(),0)*I482&gt;Equity!I482,"Yes","")</f>
        <v/>
      </c>
      <c r="K482" s="18">
        <f ca="1">IF(J482="",(RAND()/Overview!$K$22+Overview!$L$21)*I482,0)</f>
        <v>545.51106535043459</v>
      </c>
      <c r="L482" s="24" t="str">
        <f ca="1">IF(IF(RANDBETWEEN(1,$A$3)&lt;($D$2+1),RAND(),0)*K482&gt;Equity!K482,"Yes","")</f>
        <v/>
      </c>
      <c r="M482" s="18">
        <f ca="1">IF(L482="",(RAND()/Overview!$K$22+Overview!$L$21)*K482,0)</f>
        <v>552.08779711518014</v>
      </c>
      <c r="N482" s="24" t="str">
        <f ca="1">IF(IF(RANDBETWEEN(1,$A$3)&lt;($D$2+1),RAND(),0)*M482&gt;Equity!M482,"Yes","")</f>
        <v/>
      </c>
      <c r="O482" s="18">
        <f ca="1">IF(N482="",(RAND()/Overview!$K$22+Overview!$L$21)*M482,0)</f>
        <v>528.54079201961156</v>
      </c>
      <c r="P482" s="24" t="str">
        <f ca="1">IF(IF(RANDBETWEEN(1,$A$3)&lt;($D$2+1),RAND(),0)*O482&gt;Equity!O482,"Yes","")</f>
        <v/>
      </c>
      <c r="Q482" s="18">
        <f ca="1">IF(P482="",(RAND()/Overview!$K$22+Overview!$L$21)*O482,0)</f>
        <v>528.12142680116722</v>
      </c>
      <c r="R482" s="24" t="str">
        <f ca="1">IF(IF(RANDBETWEEN(1,$A$3)&lt;($D$2+1),RAND(),0)*Q482&gt;Equity!Q482,"Yes","")</f>
        <v/>
      </c>
      <c r="S482" s="18">
        <f ca="1">IF(R482="",(RAND()/Overview!$K$22+Overview!$L$21)*Q482,0)</f>
        <v>428.90541100065195</v>
      </c>
      <c r="T482" s="24" t="str">
        <f ca="1">IF(IF(RANDBETWEEN(1,$A$3)&lt;($D$2+1),RAND(),0)*S482&gt;Equity!S482,"Yes","")</f>
        <v/>
      </c>
      <c r="U482" s="18">
        <f ca="1">IF(T482="",(RAND()/Overview!$K$22+Overview!$L$21)*S482,0)</f>
        <v>416.93617279124106</v>
      </c>
      <c r="V482" s="24" t="str">
        <f ca="1">IF(IF(RANDBETWEEN(1,$A$3)&lt;($D$2+1),RAND(),0)*U482&gt;Equity!U482,"Yes","")</f>
        <v/>
      </c>
      <c r="W482" s="18">
        <f ca="1">IF(V482="",(RAND()/Overview!$K$22+Overview!$L$21)*U482,0)</f>
        <v>333.80251976119956</v>
      </c>
    </row>
    <row r="483" spans="2:23" x14ac:dyDescent="0.3">
      <c r="B483" s="4">
        <v>480</v>
      </c>
      <c r="C483" s="41">
        <v>566.0791720186968</v>
      </c>
      <c r="D483" s="24" t="str">
        <f ca="1">IF(IF(RANDBETWEEN(1,$A$3)=1,RAND(),0)*C483&gt;Equity!C483,"Yes","")</f>
        <v/>
      </c>
      <c r="E483" s="18">
        <f ca="1">IF(D483="",(RAND()/Overview!$K$22+Overview!$L$21)*C483,0)</f>
        <v>595.31358698098518</v>
      </c>
      <c r="F483" s="24" t="str">
        <f ca="1">IF(IF(RANDBETWEEN(1,$A$3)&lt;($D$2+1),RAND(),0)*E483&gt;Equity!E483,"Yes","")</f>
        <v/>
      </c>
      <c r="G483" s="18">
        <f ca="1">IF(F483="",(RAND()/Overview!$K$22+Overview!$L$21)*E483,0)</f>
        <v>585.32961643063697</v>
      </c>
      <c r="H483" s="24" t="str">
        <f ca="1">IF(IF(RANDBETWEEN(1,$A$3)&lt;($D$2+1),RAND(),0)*G483&gt;Equity!G483,"Yes","")</f>
        <v/>
      </c>
      <c r="I483" s="18">
        <f ca="1">IF(H483="",(RAND()/Overview!$K$22+Overview!$L$21)*G483,0)</f>
        <v>696.00009584865018</v>
      </c>
      <c r="J483" s="24" t="str">
        <f ca="1">IF(IF(RANDBETWEEN(1,$A$3)&lt;($D$2+1),RAND(),0)*I483&gt;Equity!I483,"Yes","")</f>
        <v/>
      </c>
      <c r="K483" s="18">
        <f ca="1">IF(J483="",(RAND()/Overview!$K$22+Overview!$L$21)*I483,0)</f>
        <v>749.86303519898888</v>
      </c>
      <c r="L483" s="24" t="str">
        <f ca="1">IF(IF(RANDBETWEEN(1,$A$3)&lt;($D$2+1),RAND(),0)*K483&gt;Equity!K483,"Yes","")</f>
        <v/>
      </c>
      <c r="M483" s="18">
        <f ca="1">IF(L483="",(RAND()/Overview!$K$22+Overview!$L$21)*K483,0)</f>
        <v>898.9487692819414</v>
      </c>
      <c r="N483" s="24" t="str">
        <f ca="1">IF(IF(RANDBETWEEN(1,$A$3)&lt;($D$2+1),RAND(),0)*M483&gt;Equity!M483,"Yes","")</f>
        <v/>
      </c>
      <c r="O483" s="18">
        <f ca="1">IF(N483="",(RAND()/Overview!$K$22+Overview!$L$21)*M483,0)</f>
        <v>968.97634454282274</v>
      </c>
      <c r="P483" s="24" t="str">
        <f ca="1">IF(IF(RANDBETWEEN(1,$A$3)&lt;($D$2+1),RAND(),0)*O483&gt;Equity!O483,"Yes","")</f>
        <v/>
      </c>
      <c r="Q483" s="18">
        <f ca="1">IF(P483="",(RAND()/Overview!$K$22+Overview!$L$21)*O483,0)</f>
        <v>1057.5293221197462</v>
      </c>
      <c r="R483" s="24" t="str">
        <f ca="1">IF(IF(RANDBETWEEN(1,$A$3)&lt;($D$2+1),RAND(),0)*Q483&gt;Equity!Q483,"Yes","")</f>
        <v/>
      </c>
      <c r="S483" s="18">
        <f ca="1">IF(R483="",(RAND()/Overview!$K$22+Overview!$L$21)*Q483,0)</f>
        <v>941.53029921044242</v>
      </c>
      <c r="T483" s="24" t="str">
        <f ca="1">IF(IF(RANDBETWEEN(1,$A$3)&lt;($D$2+1),RAND(),0)*S483&gt;Equity!S483,"Yes","")</f>
        <v/>
      </c>
      <c r="U483" s="18">
        <f ca="1">IF(T483="",(RAND()/Overview!$K$22+Overview!$L$21)*S483,0)</f>
        <v>1067.0970627886866</v>
      </c>
      <c r="V483" s="24" t="str">
        <f ca="1">IF(IF(RANDBETWEEN(1,$A$3)&lt;($D$2+1),RAND(),0)*U483&gt;Equity!U483,"Yes","")</f>
        <v/>
      </c>
      <c r="W483" s="18">
        <f ca="1">IF(V483="",(RAND()/Overview!$K$22+Overview!$L$21)*U483,0)</f>
        <v>1212.9027758988525</v>
      </c>
    </row>
    <row r="484" spans="2:23" x14ac:dyDescent="0.3">
      <c r="B484" s="4">
        <v>481</v>
      </c>
      <c r="C484" s="41">
        <v>564.4451473019268</v>
      </c>
      <c r="D484" s="24" t="str">
        <f ca="1">IF(IF(RANDBETWEEN(1,$A$3)=1,RAND(),0)*C484&gt;Equity!C484,"Yes","")</f>
        <v/>
      </c>
      <c r="E484" s="18">
        <f ca="1">IF(D484="",(RAND()/Overview!$K$22+Overview!$L$21)*C484,0)</f>
        <v>513.56868297365224</v>
      </c>
      <c r="F484" s="24" t="str">
        <f ca="1">IF(IF(RANDBETWEEN(1,$A$3)&lt;($D$2+1),RAND(),0)*E484&gt;Equity!E484,"Yes","")</f>
        <v/>
      </c>
      <c r="G484" s="18">
        <f ca="1">IF(F484="",(RAND()/Overview!$K$22+Overview!$L$21)*E484,0)</f>
        <v>601.04174279225776</v>
      </c>
      <c r="H484" s="24" t="str">
        <f ca="1">IF(IF(RANDBETWEEN(1,$A$3)&lt;($D$2+1),RAND(),0)*G484&gt;Equity!G484,"Yes","")</f>
        <v/>
      </c>
      <c r="I484" s="18">
        <f ca="1">IF(H484="",(RAND()/Overview!$K$22+Overview!$L$21)*G484,0)</f>
        <v>651.9290801698661</v>
      </c>
      <c r="J484" s="24" t="str">
        <f ca="1">IF(IF(RANDBETWEEN(1,$A$3)&lt;($D$2+1),RAND(),0)*I484&gt;Equity!I484,"Yes","")</f>
        <v/>
      </c>
      <c r="K484" s="18">
        <f ca="1">IF(J484="",(RAND()/Overview!$K$22+Overview!$L$21)*I484,0)</f>
        <v>549.94084321662001</v>
      </c>
      <c r="L484" s="24" t="str">
        <f ca="1">IF(IF(RANDBETWEEN(1,$A$3)&lt;($D$2+1),RAND(),0)*K484&gt;Equity!K484,"Yes","")</f>
        <v/>
      </c>
      <c r="M484" s="18">
        <f ca="1">IF(L484="",(RAND()/Overview!$K$22+Overview!$L$21)*K484,0)</f>
        <v>478.46202664086292</v>
      </c>
      <c r="N484" s="24" t="str">
        <f ca="1">IF(IF(RANDBETWEEN(1,$A$3)&lt;($D$2+1),RAND(),0)*M484&gt;Equity!M484,"Yes","")</f>
        <v/>
      </c>
      <c r="O484" s="18">
        <f ca="1">IF(N484="",(RAND()/Overview!$K$22+Overview!$L$21)*M484,0)</f>
        <v>467.78452423309921</v>
      </c>
      <c r="P484" s="24" t="str">
        <f ca="1">IF(IF(RANDBETWEEN(1,$A$3)&lt;($D$2+1),RAND(),0)*O484&gt;Equity!O484,"Yes","")</f>
        <v/>
      </c>
      <c r="Q484" s="18">
        <f ca="1">IF(P484="",(RAND()/Overview!$K$22+Overview!$L$21)*O484,0)</f>
        <v>392.06847155519517</v>
      </c>
      <c r="R484" s="24" t="str">
        <f ca="1">IF(IF(RANDBETWEEN(1,$A$3)&lt;($D$2+1),RAND(),0)*Q484&gt;Equity!Q484,"Yes","")</f>
        <v/>
      </c>
      <c r="S484" s="18">
        <f ca="1">IF(R484="",(RAND()/Overview!$K$22+Overview!$L$21)*Q484,0)</f>
        <v>325.66590650175101</v>
      </c>
      <c r="T484" s="24" t="str">
        <f ca="1">IF(IF(RANDBETWEEN(1,$A$3)&lt;($D$2+1),RAND(),0)*S484&gt;Equity!S484,"Yes","")</f>
        <v/>
      </c>
      <c r="U484" s="18">
        <f ca="1">IF(T484="",(RAND()/Overview!$K$22+Overview!$L$21)*S484,0)</f>
        <v>269.05331189398953</v>
      </c>
      <c r="V484" s="24" t="str">
        <f ca="1">IF(IF(RANDBETWEEN(1,$A$3)&lt;($D$2+1),RAND(),0)*U484&gt;Equity!U484,"Yes","")</f>
        <v/>
      </c>
      <c r="W484" s="18">
        <f ca="1">IF(V484="",(RAND()/Overview!$K$22+Overview!$L$21)*U484,0)</f>
        <v>264.05044411436182</v>
      </c>
    </row>
    <row r="485" spans="2:23" x14ac:dyDescent="0.3">
      <c r="B485" s="4">
        <v>482</v>
      </c>
      <c r="C485" s="41">
        <v>562.81921824613789</v>
      </c>
      <c r="D485" s="24" t="str">
        <f ca="1">IF(IF(RANDBETWEEN(1,$A$3)=1,RAND(),0)*C485&gt;Equity!C485,"Yes","")</f>
        <v/>
      </c>
      <c r="E485" s="18">
        <f ca="1">IF(D485="",(RAND()/Overview!$K$22+Overview!$L$21)*C485,0)</f>
        <v>567.44726415864784</v>
      </c>
      <c r="F485" s="24" t="str">
        <f ca="1">IF(IF(RANDBETWEEN(1,$A$3)&lt;($D$2+1),RAND(),0)*E485&gt;Equity!E485,"Yes","")</f>
        <v/>
      </c>
      <c r="G485" s="18">
        <f ca="1">IF(F485="",(RAND()/Overview!$K$22+Overview!$L$21)*E485,0)</f>
        <v>611.13148416588876</v>
      </c>
      <c r="H485" s="24" t="str">
        <f ca="1">IF(IF(RANDBETWEEN(1,$A$3)&lt;($D$2+1),RAND(),0)*G485&gt;Equity!G485,"Yes","")</f>
        <v/>
      </c>
      <c r="I485" s="18">
        <f ca="1">IF(H485="",(RAND()/Overview!$K$22+Overview!$L$21)*G485,0)</f>
        <v>679.03898811058161</v>
      </c>
      <c r="J485" s="24" t="str">
        <f ca="1">IF(IF(RANDBETWEEN(1,$A$3)&lt;($D$2+1),RAND(),0)*I485&gt;Equity!I485,"Yes","")</f>
        <v/>
      </c>
      <c r="K485" s="18">
        <f ca="1">IF(J485="",(RAND()/Overview!$K$22+Overview!$L$21)*I485,0)</f>
        <v>743.34742845902269</v>
      </c>
      <c r="L485" s="24" t="str">
        <f ca="1">IF(IF(RANDBETWEEN(1,$A$3)&lt;($D$2+1),RAND(),0)*K485&gt;Equity!K485,"Yes","")</f>
        <v/>
      </c>
      <c r="M485" s="18">
        <f ca="1">IF(L485="",(RAND()/Overview!$K$22+Overview!$L$21)*K485,0)</f>
        <v>744.86593091052987</v>
      </c>
      <c r="N485" s="24" t="str">
        <f ca="1">IF(IF(RANDBETWEEN(1,$A$3)&lt;($D$2+1),RAND(),0)*M485&gt;Equity!M485,"Yes","")</f>
        <v/>
      </c>
      <c r="O485" s="18">
        <f ca="1">IF(N485="",(RAND()/Overview!$K$22+Overview!$L$21)*M485,0)</f>
        <v>775.77690908512068</v>
      </c>
      <c r="P485" s="24" t="str">
        <f ca="1">IF(IF(RANDBETWEEN(1,$A$3)&lt;($D$2+1),RAND(),0)*O485&gt;Equity!O485,"Yes","")</f>
        <v/>
      </c>
      <c r="Q485" s="18">
        <f ca="1">IF(P485="",(RAND()/Overview!$K$22+Overview!$L$21)*O485,0)</f>
        <v>877.32709854573545</v>
      </c>
      <c r="R485" s="24" t="str">
        <f ca="1">IF(IF(RANDBETWEEN(1,$A$3)&lt;($D$2+1),RAND(),0)*Q485&gt;Equity!Q485,"Yes","")</f>
        <v/>
      </c>
      <c r="S485" s="18">
        <f ca="1">IF(R485="",(RAND()/Overview!$K$22+Overview!$L$21)*Q485,0)</f>
        <v>772.01264678551888</v>
      </c>
      <c r="T485" s="24" t="str">
        <f ca="1">IF(IF(RANDBETWEEN(1,$A$3)&lt;($D$2+1),RAND(),0)*S485&gt;Equity!S485,"Yes","")</f>
        <v/>
      </c>
      <c r="U485" s="18">
        <f ca="1">IF(T485="",(RAND()/Overview!$K$22+Overview!$L$21)*S485,0)</f>
        <v>824.84228595608897</v>
      </c>
      <c r="V485" s="24" t="str">
        <f ca="1">IF(IF(RANDBETWEEN(1,$A$3)&lt;($D$2+1),RAND(),0)*U485&gt;Equity!U485,"Yes","")</f>
        <v/>
      </c>
      <c r="W485" s="18">
        <f ca="1">IF(V485="",(RAND()/Overview!$K$22+Overview!$L$21)*U485,0)</f>
        <v>818.55422084131692</v>
      </c>
    </row>
    <row r="486" spans="2:23" x14ac:dyDescent="0.3">
      <c r="B486" s="4">
        <v>483</v>
      </c>
      <c r="C486" s="41">
        <v>561.20132807051505</v>
      </c>
      <c r="D486" s="24" t="str">
        <f ca="1">IF(IF(RANDBETWEEN(1,$A$3)=1,RAND(),0)*C486&gt;Equity!C486,"Yes","")</f>
        <v/>
      </c>
      <c r="E486" s="18">
        <f ca="1">IF(D486="",(RAND()/Overview!$K$22+Overview!$L$21)*C486,0)</f>
        <v>551.2805092633298</v>
      </c>
      <c r="F486" s="24" t="str">
        <f ca="1">IF(IF(RANDBETWEEN(1,$A$3)&lt;($D$2+1),RAND(),0)*E486&gt;Equity!E486,"Yes","")</f>
        <v/>
      </c>
      <c r="G486" s="18">
        <f ca="1">IF(F486="",(RAND()/Overview!$K$22+Overview!$L$21)*E486,0)</f>
        <v>599.76137902760104</v>
      </c>
      <c r="H486" s="24" t="str">
        <f ca="1">IF(IF(RANDBETWEEN(1,$A$3)&lt;($D$2+1),RAND(),0)*G486&gt;Equity!G486,"Yes","")</f>
        <v/>
      </c>
      <c r="I486" s="18">
        <f ca="1">IF(H486="",(RAND()/Overview!$K$22+Overview!$L$21)*G486,0)</f>
        <v>558.08158978261758</v>
      </c>
      <c r="J486" s="24" t="str">
        <f ca="1">IF(IF(RANDBETWEEN(1,$A$3)&lt;($D$2+1),RAND(),0)*I486&gt;Equity!I486,"Yes","")</f>
        <v/>
      </c>
      <c r="K486" s="18">
        <f ca="1">IF(J486="",(RAND()/Overview!$K$22+Overview!$L$21)*I486,0)</f>
        <v>592.35108885293891</v>
      </c>
      <c r="L486" s="24" t="str">
        <f ca="1">IF(IF(RANDBETWEEN(1,$A$3)&lt;($D$2+1),RAND(),0)*K486&gt;Equity!K486,"Yes","")</f>
        <v/>
      </c>
      <c r="M486" s="18">
        <f ca="1">IF(L486="",(RAND()/Overview!$K$22+Overview!$L$21)*K486,0)</f>
        <v>482.61244701346999</v>
      </c>
      <c r="N486" s="24" t="str">
        <f ca="1">IF(IF(RANDBETWEEN(1,$A$3)&lt;($D$2+1),RAND(),0)*M486&gt;Equity!M486,"Yes","")</f>
        <v/>
      </c>
      <c r="O486" s="18">
        <f ca="1">IF(N486="",(RAND()/Overview!$K$22+Overview!$L$21)*M486,0)</f>
        <v>464.01767361865876</v>
      </c>
      <c r="P486" s="24" t="str">
        <f ca="1">IF(IF(RANDBETWEEN(1,$A$3)&lt;($D$2+1),RAND(),0)*O486&gt;Equity!O486,"Yes","")</f>
        <v/>
      </c>
      <c r="Q486" s="18">
        <f ca="1">IF(P486="",(RAND()/Overview!$K$22+Overview!$L$21)*O486,0)</f>
        <v>491.45681901483397</v>
      </c>
      <c r="R486" s="24" t="str">
        <f ca="1">IF(IF(RANDBETWEEN(1,$A$3)&lt;($D$2+1),RAND(),0)*Q486&gt;Equity!Q486,"Yes","")</f>
        <v/>
      </c>
      <c r="S486" s="18">
        <f ca="1">IF(R486="",(RAND()/Overview!$K$22+Overview!$L$21)*Q486,0)</f>
        <v>541.9394797964585</v>
      </c>
      <c r="T486" s="24" t="str">
        <f ca="1">IF(IF(RANDBETWEEN(1,$A$3)&lt;($D$2+1),RAND(),0)*S486&gt;Equity!S486,"Yes","")</f>
        <v/>
      </c>
      <c r="U486" s="18">
        <f ca="1">IF(T486="",(RAND()/Overview!$K$22+Overview!$L$21)*S486,0)</f>
        <v>630.42768764205096</v>
      </c>
      <c r="V486" s="24" t="str">
        <f ca="1">IF(IF(RANDBETWEEN(1,$A$3)&lt;($D$2+1),RAND(),0)*U486&gt;Equity!U486,"Yes","")</f>
        <v/>
      </c>
      <c r="W486" s="18">
        <f ca="1">IF(V486="",(RAND()/Overview!$K$22+Overview!$L$21)*U486,0)</f>
        <v>638.33081565577345</v>
      </c>
    </row>
    <row r="487" spans="2:23" x14ac:dyDescent="0.3">
      <c r="B487" s="4">
        <v>484</v>
      </c>
      <c r="C487" s="41">
        <v>559.59142050893092</v>
      </c>
      <c r="D487" s="24" t="str">
        <f ca="1">IF(IF(RANDBETWEEN(1,$A$3)=1,RAND(),0)*C487&gt;Equity!C487,"Yes","")</f>
        <v/>
      </c>
      <c r="E487" s="18">
        <f ca="1">IF(D487="",(RAND()/Overview!$K$22+Overview!$L$21)*C487,0)</f>
        <v>579.29195578465988</v>
      </c>
      <c r="F487" s="24" t="str">
        <f ca="1">IF(IF(RANDBETWEEN(1,$A$3)&lt;($D$2+1),RAND(),0)*E487&gt;Equity!E487,"Yes","")</f>
        <v/>
      </c>
      <c r="G487" s="18">
        <f ca="1">IF(F487="",(RAND()/Overview!$K$22+Overview!$L$21)*E487,0)</f>
        <v>627.44773654393725</v>
      </c>
      <c r="H487" s="24" t="str">
        <f ca="1">IF(IF(RANDBETWEEN(1,$A$3)&lt;($D$2+1),RAND(),0)*G487&gt;Equity!G487,"Yes","")</f>
        <v/>
      </c>
      <c r="I487" s="18">
        <f ca="1">IF(H487="",(RAND()/Overview!$K$22+Overview!$L$21)*G487,0)</f>
        <v>694.44788709792442</v>
      </c>
      <c r="J487" s="24" t="str">
        <f ca="1">IF(IF(RANDBETWEEN(1,$A$3)&lt;($D$2+1),RAND(),0)*I487&gt;Equity!I487,"Yes","")</f>
        <v/>
      </c>
      <c r="K487" s="18">
        <f ca="1">IF(J487="",(RAND()/Overview!$K$22+Overview!$L$21)*I487,0)</f>
        <v>582.40331223298551</v>
      </c>
      <c r="L487" s="24" t="str">
        <f ca="1">IF(IF(RANDBETWEEN(1,$A$3)&lt;($D$2+1),RAND(),0)*K487&gt;Equity!K487,"Yes","")</f>
        <v/>
      </c>
      <c r="M487" s="18">
        <f ca="1">IF(L487="",(RAND()/Overview!$K$22+Overview!$L$21)*K487,0)</f>
        <v>679.33196421241712</v>
      </c>
      <c r="N487" s="24" t="str">
        <f ca="1">IF(IF(RANDBETWEEN(1,$A$3)&lt;($D$2+1),RAND(),0)*M487&gt;Equity!M487,"Yes","")</f>
        <v/>
      </c>
      <c r="O487" s="18">
        <f ca="1">IF(N487="",(RAND()/Overview!$K$22+Overview!$L$21)*M487,0)</f>
        <v>698.61035635787914</v>
      </c>
      <c r="P487" s="24" t="str">
        <f ca="1">IF(IF(RANDBETWEEN(1,$A$3)&lt;($D$2+1),RAND(),0)*O487&gt;Equity!O487,"Yes","")</f>
        <v/>
      </c>
      <c r="Q487" s="18">
        <f ca="1">IF(P487="",(RAND()/Overview!$K$22+Overview!$L$21)*O487,0)</f>
        <v>629.23904661521544</v>
      </c>
      <c r="R487" s="24" t="str">
        <f ca="1">IF(IF(RANDBETWEEN(1,$A$3)&lt;($D$2+1),RAND(),0)*Q487&gt;Equity!Q487,"Yes","")</f>
        <v/>
      </c>
      <c r="S487" s="18">
        <f ca="1">IF(R487="",(RAND()/Overview!$K$22+Overview!$L$21)*Q487,0)</f>
        <v>539.81069361022423</v>
      </c>
      <c r="T487" s="24" t="str">
        <f ca="1">IF(IF(RANDBETWEEN(1,$A$3)&lt;($D$2+1),RAND(),0)*S487&gt;Equity!S487,"Yes","")</f>
        <v/>
      </c>
      <c r="U487" s="18">
        <f ca="1">IF(T487="",(RAND()/Overview!$K$22+Overview!$L$21)*S487,0)</f>
        <v>469.9695186722256</v>
      </c>
      <c r="V487" s="24" t="str">
        <f ca="1">IF(IF(RANDBETWEEN(1,$A$3)&lt;($D$2+1),RAND(),0)*U487&gt;Equity!U487,"Yes","")</f>
        <v/>
      </c>
      <c r="W487" s="18">
        <f ca="1">IF(V487="",(RAND()/Overview!$K$22+Overview!$L$21)*U487,0)</f>
        <v>482.44728954533895</v>
      </c>
    </row>
    <row r="488" spans="2:23" x14ac:dyDescent="0.3">
      <c r="B488" s="4">
        <v>485</v>
      </c>
      <c r="C488" s="41">
        <v>557.98943980423905</v>
      </c>
      <c r="D488" s="24" t="str">
        <f ca="1">IF(IF(RANDBETWEEN(1,$A$3)=1,RAND(),0)*C488&gt;Equity!C488,"Yes","")</f>
        <v/>
      </c>
      <c r="E488" s="18">
        <f ca="1">IF(D488="",(RAND()/Overview!$K$22+Overview!$L$21)*C488,0)</f>
        <v>459.63770026106215</v>
      </c>
      <c r="F488" s="24" t="str">
        <f ca="1">IF(IF(RANDBETWEEN(1,$A$3)&lt;($D$2+1),RAND(),0)*E488&gt;Equity!E488,"Yes","")</f>
        <v/>
      </c>
      <c r="G488" s="18">
        <f ca="1">IF(F488="",(RAND()/Overview!$K$22+Overview!$L$21)*E488,0)</f>
        <v>417.0245710525013</v>
      </c>
      <c r="H488" s="24" t="str">
        <f ca="1">IF(IF(RANDBETWEEN(1,$A$3)&lt;($D$2+1),RAND(),0)*G488&gt;Equity!G488,"Yes","")</f>
        <v/>
      </c>
      <c r="I488" s="18">
        <f ca="1">IF(H488="",(RAND()/Overview!$K$22+Overview!$L$21)*G488,0)</f>
        <v>447.21500860097973</v>
      </c>
      <c r="J488" s="24" t="str">
        <f ca="1">IF(IF(RANDBETWEEN(1,$A$3)&lt;($D$2+1),RAND(),0)*I488&gt;Equity!I488,"Yes","")</f>
        <v/>
      </c>
      <c r="K488" s="18">
        <f ca="1">IF(J488="",(RAND()/Overview!$K$22+Overview!$L$21)*I488,0)</f>
        <v>401.19418712839069</v>
      </c>
      <c r="L488" s="24" t="str">
        <f ca="1">IF(IF(RANDBETWEEN(1,$A$3)&lt;($D$2+1),RAND(),0)*K488&gt;Equity!K488,"Yes","")</f>
        <v/>
      </c>
      <c r="M488" s="18">
        <f ca="1">IF(L488="",(RAND()/Overview!$K$22+Overview!$L$21)*K488,0)</f>
        <v>366.9021262100494</v>
      </c>
      <c r="N488" s="24" t="str">
        <f ca="1">IF(IF(RANDBETWEEN(1,$A$3)&lt;($D$2+1),RAND(),0)*M488&gt;Equity!M488,"Yes","")</f>
        <v/>
      </c>
      <c r="O488" s="18">
        <f ca="1">IF(N488="",(RAND()/Overview!$K$22+Overview!$L$21)*M488,0)</f>
        <v>328.10246641151815</v>
      </c>
      <c r="P488" s="24" t="str">
        <f ca="1">IF(IF(RANDBETWEEN(1,$A$3)&lt;($D$2+1),RAND(),0)*O488&gt;Equity!O488,"Yes","")</f>
        <v/>
      </c>
      <c r="Q488" s="18">
        <f ca="1">IF(P488="",(RAND()/Overview!$K$22+Overview!$L$21)*O488,0)</f>
        <v>316.16439033761878</v>
      </c>
      <c r="R488" s="24" t="str">
        <f ca="1">IF(IF(RANDBETWEEN(1,$A$3)&lt;($D$2+1),RAND(),0)*Q488&gt;Equity!Q488,"Yes","")</f>
        <v/>
      </c>
      <c r="S488" s="18">
        <f ca="1">IF(R488="",(RAND()/Overview!$K$22+Overview!$L$21)*Q488,0)</f>
        <v>315.2925559756506</v>
      </c>
      <c r="T488" s="24" t="str">
        <f ca="1">IF(IF(RANDBETWEEN(1,$A$3)&lt;($D$2+1),RAND(),0)*S488&gt;Equity!S488,"Yes","")</f>
        <v/>
      </c>
      <c r="U488" s="18">
        <f ca="1">IF(T488="",(RAND()/Overview!$K$22+Overview!$L$21)*S488,0)</f>
        <v>335.43869420681375</v>
      </c>
      <c r="V488" s="24" t="str">
        <f ca="1">IF(IF(RANDBETWEEN(1,$A$3)&lt;($D$2+1),RAND(),0)*U488&gt;Equity!U488,"Yes","")</f>
        <v/>
      </c>
      <c r="W488" s="18">
        <f ca="1">IF(V488="",(RAND()/Overview!$K$22+Overview!$L$21)*U488,0)</f>
        <v>305.90690535385585</v>
      </c>
    </row>
    <row r="489" spans="2:23" x14ac:dyDescent="0.3">
      <c r="B489" s="4">
        <v>486</v>
      </c>
      <c r="C489" s="41">
        <v>556.39533070261882</v>
      </c>
      <c r="D489" s="24" t="str">
        <f ca="1">IF(IF(RANDBETWEEN(1,$A$3)=1,RAND(),0)*C489&gt;Equity!C489,"Yes","")</f>
        <v/>
      </c>
      <c r="E489" s="18">
        <f ca="1">IF(D489="",(RAND()/Overview!$K$22+Overview!$L$21)*C489,0)</f>
        <v>446.12531258640246</v>
      </c>
      <c r="F489" s="24" t="str">
        <f ca="1">IF(IF(RANDBETWEEN(1,$A$3)&lt;($D$2+1),RAND(),0)*E489&gt;Equity!E489,"Yes","")</f>
        <v/>
      </c>
      <c r="G489" s="18">
        <f ca="1">IF(F489="",(RAND()/Overview!$K$22+Overview!$L$21)*E489,0)</f>
        <v>393.15519743252139</v>
      </c>
      <c r="H489" s="24" t="str">
        <f ca="1">IF(IF(RANDBETWEEN(1,$A$3)&lt;($D$2+1),RAND(),0)*G489&gt;Equity!G489,"Yes","")</f>
        <v/>
      </c>
      <c r="I489" s="18">
        <f ca="1">IF(H489="",(RAND()/Overview!$K$22+Overview!$L$21)*G489,0)</f>
        <v>361.21043654622014</v>
      </c>
      <c r="J489" s="24" t="str">
        <f ca="1">IF(IF(RANDBETWEEN(1,$A$3)&lt;($D$2+1),RAND(),0)*I489&gt;Equity!I489,"Yes","")</f>
        <v/>
      </c>
      <c r="K489" s="18">
        <f ca="1">IF(J489="",(RAND()/Overview!$K$22+Overview!$L$21)*I489,0)</f>
        <v>431.28008523226782</v>
      </c>
      <c r="L489" s="24" t="str">
        <f ca="1">IF(IF(RANDBETWEEN(1,$A$3)&lt;($D$2+1),RAND(),0)*K489&gt;Equity!K489,"Yes","")</f>
        <v/>
      </c>
      <c r="M489" s="18">
        <f ca="1">IF(L489="",(RAND()/Overview!$K$22+Overview!$L$21)*K489,0)</f>
        <v>448.15578489584306</v>
      </c>
      <c r="N489" s="24" t="str">
        <f ca="1">IF(IF(RANDBETWEEN(1,$A$3)&lt;($D$2+1),RAND(),0)*M489&gt;Equity!M489,"Yes","")</f>
        <v/>
      </c>
      <c r="O489" s="18">
        <f ca="1">IF(N489="",(RAND()/Overview!$K$22+Overview!$L$21)*M489,0)</f>
        <v>496.48761942567529</v>
      </c>
      <c r="P489" s="24" t="str">
        <f ca="1">IF(IF(RANDBETWEEN(1,$A$3)&lt;($D$2+1),RAND(),0)*O489&gt;Equity!O489,"Yes","")</f>
        <v/>
      </c>
      <c r="Q489" s="18">
        <f ca="1">IF(P489="",(RAND()/Overview!$K$22+Overview!$L$21)*O489,0)</f>
        <v>474.89948045490394</v>
      </c>
      <c r="R489" s="24" t="str">
        <f ca="1">IF(IF(RANDBETWEEN(1,$A$3)&lt;($D$2+1),RAND(),0)*Q489&gt;Equity!Q489,"Yes","")</f>
        <v/>
      </c>
      <c r="S489" s="18">
        <f ca="1">IF(R489="",(RAND()/Overview!$K$22+Overview!$L$21)*Q489,0)</f>
        <v>497.93174718266539</v>
      </c>
      <c r="T489" s="24" t="str">
        <f ca="1">IF(IF(RANDBETWEEN(1,$A$3)&lt;($D$2+1),RAND(),0)*S489&gt;Equity!S489,"Yes","")</f>
        <v/>
      </c>
      <c r="U489" s="18">
        <f ca="1">IF(T489="",(RAND()/Overview!$K$22+Overview!$L$21)*S489,0)</f>
        <v>457.52911923152789</v>
      </c>
      <c r="V489" s="24" t="str">
        <f ca="1">IF(IF(RANDBETWEEN(1,$A$3)&lt;($D$2+1),RAND(),0)*U489&gt;Equity!U489,"Yes","")</f>
        <v/>
      </c>
      <c r="W489" s="18">
        <f ca="1">IF(V489="",(RAND()/Overview!$K$22+Overview!$L$21)*U489,0)</f>
        <v>376.80327028201032</v>
      </c>
    </row>
    <row r="490" spans="2:23" x14ac:dyDescent="0.3">
      <c r="B490" s="4">
        <v>487</v>
      </c>
      <c r="C490" s="41">
        <v>554.80903844802185</v>
      </c>
      <c r="D490" s="24" t="str">
        <f ca="1">IF(IF(RANDBETWEEN(1,$A$3)=1,RAND(),0)*C490&gt;Equity!C490,"Yes","")</f>
        <v/>
      </c>
      <c r="E490" s="18">
        <f ca="1">IF(D490="",(RAND()/Overview!$K$22+Overview!$L$21)*C490,0)</f>
        <v>545.60563507182314</v>
      </c>
      <c r="F490" s="24" t="str">
        <f ca="1">IF(IF(RANDBETWEEN(1,$A$3)&lt;($D$2+1),RAND(),0)*E490&gt;Equity!E490,"Yes","")</f>
        <v/>
      </c>
      <c r="G490" s="18">
        <f ca="1">IF(F490="",(RAND()/Overview!$K$22+Overview!$L$21)*E490,0)</f>
        <v>516.03824880552486</v>
      </c>
      <c r="H490" s="24" t="str">
        <f ca="1">IF(IF(RANDBETWEEN(1,$A$3)&lt;($D$2+1),RAND(),0)*G490&gt;Equity!G490,"Yes","")</f>
        <v/>
      </c>
      <c r="I490" s="18">
        <f ca="1">IF(H490="",(RAND()/Overview!$K$22+Overview!$L$21)*G490,0)</f>
        <v>593.97603998967065</v>
      </c>
      <c r="J490" s="24" t="str">
        <f ca="1">IF(IF(RANDBETWEEN(1,$A$3)&lt;($D$2+1),RAND(),0)*I490&gt;Equity!I490,"Yes","")</f>
        <v/>
      </c>
      <c r="K490" s="18">
        <f ca="1">IF(J490="",(RAND()/Overview!$K$22+Overview!$L$21)*I490,0)</f>
        <v>475.32998276751766</v>
      </c>
      <c r="L490" s="24" t="str">
        <f ca="1">IF(IF(RANDBETWEEN(1,$A$3)&lt;($D$2+1),RAND(),0)*K490&gt;Equity!K490,"Yes","")</f>
        <v/>
      </c>
      <c r="M490" s="18">
        <f ca="1">IF(L490="",(RAND()/Overview!$K$22+Overview!$L$21)*K490,0)</f>
        <v>465.25803615680752</v>
      </c>
      <c r="N490" s="24" t="str">
        <f ca="1">IF(IF(RANDBETWEEN(1,$A$3)&lt;($D$2+1),RAND(),0)*M490&gt;Equity!M490,"Yes","")</f>
        <v/>
      </c>
      <c r="O490" s="18">
        <f ca="1">IF(N490="",(RAND()/Overview!$K$22+Overview!$L$21)*M490,0)</f>
        <v>501.14504182940493</v>
      </c>
      <c r="P490" s="24" t="str">
        <f ca="1">IF(IF(RANDBETWEEN(1,$A$3)&lt;($D$2+1),RAND(),0)*O490&gt;Equity!O490,"Yes","")</f>
        <v/>
      </c>
      <c r="Q490" s="18">
        <f ca="1">IF(P490="",(RAND()/Overview!$K$22+Overview!$L$21)*O490,0)</f>
        <v>549.96902809466974</v>
      </c>
      <c r="R490" s="24" t="str">
        <f ca="1">IF(IF(RANDBETWEEN(1,$A$3)&lt;($D$2+1),RAND(),0)*Q490&gt;Equity!Q490,"Yes","")</f>
        <v/>
      </c>
      <c r="S490" s="18">
        <f ca="1">IF(R490="",(RAND()/Overview!$K$22+Overview!$L$21)*Q490,0)</f>
        <v>498.24146706482253</v>
      </c>
      <c r="T490" s="24" t="str">
        <f ca="1">IF(IF(RANDBETWEEN(1,$A$3)&lt;($D$2+1),RAND(),0)*S490&gt;Equity!S490,"Yes","")</f>
        <v/>
      </c>
      <c r="U490" s="18">
        <f ca="1">IF(T490="",(RAND()/Overview!$K$22+Overview!$L$21)*S490,0)</f>
        <v>525.29432256201494</v>
      </c>
      <c r="V490" s="24" t="str">
        <f ca="1">IF(IF(RANDBETWEEN(1,$A$3)&lt;($D$2+1),RAND(),0)*U490&gt;Equity!U490,"Yes","")</f>
        <v/>
      </c>
      <c r="W490" s="18">
        <f ca="1">IF(V490="",(RAND()/Overview!$K$22+Overview!$L$21)*U490,0)</f>
        <v>577.90524857618811</v>
      </c>
    </row>
    <row r="491" spans="2:23" x14ac:dyDescent="0.3">
      <c r="B491" s="4">
        <v>488</v>
      </c>
      <c r="C491" s="41">
        <v>553.23050877666833</v>
      </c>
      <c r="D491" s="24" t="str">
        <f ca="1">IF(IF(RANDBETWEEN(1,$A$3)=1,RAND(),0)*C491&gt;Equity!C491,"Yes","")</f>
        <v/>
      </c>
      <c r="E491" s="18">
        <f ca="1">IF(D491="",(RAND()/Overview!$K$22+Overview!$L$21)*C491,0)</f>
        <v>501.89589104995554</v>
      </c>
      <c r="F491" s="24" t="str">
        <f ca="1">IF(IF(RANDBETWEEN(1,$A$3)&lt;($D$2+1),RAND(),0)*E491&gt;Equity!E491,"Yes","")</f>
        <v/>
      </c>
      <c r="G491" s="18">
        <f ca="1">IF(F491="",(RAND()/Overview!$K$22+Overview!$L$21)*E491,0)</f>
        <v>491.49216004681841</v>
      </c>
      <c r="H491" s="24" t="str">
        <f ca="1">IF(IF(RANDBETWEEN(1,$A$3)&lt;($D$2+1),RAND(),0)*G491&gt;Equity!G491,"Yes","")</f>
        <v/>
      </c>
      <c r="I491" s="18">
        <f ca="1">IF(H491="",(RAND()/Overview!$K$22+Overview!$L$21)*G491,0)</f>
        <v>474.22453933944632</v>
      </c>
      <c r="J491" s="24" t="str">
        <f ca="1">IF(IF(RANDBETWEEN(1,$A$3)&lt;($D$2+1),RAND(),0)*I491&gt;Equity!I491,"Yes","")</f>
        <v/>
      </c>
      <c r="K491" s="18">
        <f ca="1">IF(J491="",(RAND()/Overview!$K$22+Overview!$L$21)*I491,0)</f>
        <v>407.62022870737968</v>
      </c>
      <c r="L491" s="24" t="str">
        <f ca="1">IF(IF(RANDBETWEEN(1,$A$3)&lt;($D$2+1),RAND(),0)*K491&gt;Equity!K491,"Yes","")</f>
        <v/>
      </c>
      <c r="M491" s="18">
        <f ca="1">IF(L491="",(RAND()/Overview!$K$22+Overview!$L$21)*K491,0)</f>
        <v>474.39211587282495</v>
      </c>
      <c r="N491" s="24" t="str">
        <f ca="1">IF(IF(RANDBETWEEN(1,$A$3)&lt;($D$2+1),RAND(),0)*M491&gt;Equity!M491,"Yes","")</f>
        <v/>
      </c>
      <c r="O491" s="18">
        <f ca="1">IF(N491="",(RAND()/Overview!$K$22+Overview!$L$21)*M491,0)</f>
        <v>407.23677656418511</v>
      </c>
      <c r="P491" s="24" t="str">
        <f ca="1">IF(IF(RANDBETWEEN(1,$A$3)&lt;($D$2+1),RAND(),0)*O491&gt;Equity!O491,"Yes","")</f>
        <v/>
      </c>
      <c r="Q491" s="18">
        <f ca="1">IF(P491="",(RAND()/Overview!$K$22+Overview!$L$21)*O491,0)</f>
        <v>450.70002607640572</v>
      </c>
      <c r="R491" s="24" t="str">
        <f ca="1">IF(IF(RANDBETWEEN(1,$A$3)&lt;($D$2+1),RAND(),0)*Q491&gt;Equity!Q491,"Yes","")</f>
        <v/>
      </c>
      <c r="S491" s="18">
        <f ca="1">IF(R491="",(RAND()/Overview!$K$22+Overview!$L$21)*Q491,0)</f>
        <v>468.11696747389402</v>
      </c>
      <c r="T491" s="24" t="str">
        <f ca="1">IF(IF(RANDBETWEEN(1,$A$3)&lt;($D$2+1),RAND(),0)*S491&gt;Equity!S491,"Yes","")</f>
        <v/>
      </c>
      <c r="U491" s="18">
        <f ca="1">IF(T491="",(RAND()/Overview!$K$22+Overview!$L$21)*S491,0)</f>
        <v>535.51845781686336</v>
      </c>
      <c r="V491" s="24" t="str">
        <f ca="1">IF(IF(RANDBETWEEN(1,$A$3)&lt;($D$2+1),RAND(),0)*U491&gt;Equity!U491,"Yes","")</f>
        <v/>
      </c>
      <c r="W491" s="18">
        <f ca="1">IF(V491="",(RAND()/Overview!$K$22+Overview!$L$21)*U491,0)</f>
        <v>484.56157269082314</v>
      </c>
    </row>
    <row r="492" spans="2:23" x14ac:dyDescent="0.3">
      <c r="B492" s="4">
        <v>489</v>
      </c>
      <c r="C492" s="41">
        <v>551.65968791162641</v>
      </c>
      <c r="D492" s="24" t="str">
        <f ca="1">IF(IF(RANDBETWEEN(1,$A$3)=1,RAND(),0)*C492&gt;Equity!C492,"Yes","")</f>
        <v/>
      </c>
      <c r="E492" s="18">
        <f ca="1">IF(D492="",(RAND()/Overview!$K$22+Overview!$L$21)*C492,0)</f>
        <v>656.6684771480044</v>
      </c>
      <c r="F492" s="24" t="str">
        <f ca="1">IF(IF(RANDBETWEEN(1,$A$3)&lt;($D$2+1),RAND(),0)*E492&gt;Equity!E492,"Yes","")</f>
        <v/>
      </c>
      <c r="G492" s="18">
        <f ca="1">IF(F492="",(RAND()/Overview!$K$22+Overview!$L$21)*E492,0)</f>
        <v>680.88287884234126</v>
      </c>
      <c r="H492" s="24" t="str">
        <f ca="1">IF(IF(RANDBETWEEN(1,$A$3)&lt;($D$2+1),RAND(),0)*G492&gt;Equity!G492,"Yes","")</f>
        <v/>
      </c>
      <c r="I492" s="18">
        <f ca="1">IF(H492="",(RAND()/Overview!$K$22+Overview!$L$21)*G492,0)</f>
        <v>733.52077108749518</v>
      </c>
      <c r="J492" s="24" t="str">
        <f ca="1">IF(IF(RANDBETWEEN(1,$A$3)&lt;($D$2+1),RAND(),0)*I492&gt;Equity!I492,"Yes","")</f>
        <v/>
      </c>
      <c r="K492" s="18">
        <f ca="1">IF(J492="",(RAND()/Overview!$K$22+Overview!$L$21)*I492,0)</f>
        <v>836.6483045686814</v>
      </c>
      <c r="L492" s="24" t="str">
        <f ca="1">IF(IF(RANDBETWEEN(1,$A$3)&lt;($D$2+1),RAND(),0)*K492&gt;Equity!K492,"Yes","")</f>
        <v/>
      </c>
      <c r="M492" s="18">
        <f ca="1">IF(L492="",(RAND()/Overview!$K$22+Overview!$L$21)*K492,0)</f>
        <v>742.4032181524467</v>
      </c>
      <c r="N492" s="24" t="str">
        <f ca="1">IF(IF(RANDBETWEEN(1,$A$3)&lt;($D$2+1),RAND(),0)*M492&gt;Equity!M492,"Yes","")</f>
        <v/>
      </c>
      <c r="O492" s="18">
        <f ca="1">IF(N492="",(RAND()/Overview!$K$22+Overview!$L$21)*M492,0)</f>
        <v>663.31681345780839</v>
      </c>
      <c r="P492" s="24" t="str">
        <f ca="1">IF(IF(RANDBETWEEN(1,$A$3)&lt;($D$2+1),RAND(),0)*O492&gt;Equity!O492,"Yes","")</f>
        <v/>
      </c>
      <c r="Q492" s="18">
        <f ca="1">IF(P492="",(RAND()/Overview!$K$22+Overview!$L$21)*O492,0)</f>
        <v>667.31731495488475</v>
      </c>
      <c r="R492" s="24" t="str">
        <f ca="1">IF(IF(RANDBETWEEN(1,$A$3)&lt;($D$2+1),RAND(),0)*Q492&gt;Equity!Q492,"Yes","")</f>
        <v/>
      </c>
      <c r="S492" s="18">
        <f ca="1">IF(R492="",(RAND()/Overview!$K$22+Overview!$L$21)*Q492,0)</f>
        <v>754.49828229333798</v>
      </c>
      <c r="T492" s="24" t="str">
        <f ca="1">IF(IF(RANDBETWEEN(1,$A$3)&lt;($D$2+1),RAND(),0)*S492&gt;Equity!S492,"Yes","")</f>
        <v/>
      </c>
      <c r="U492" s="18">
        <f ca="1">IF(T492="",(RAND()/Overview!$K$22+Overview!$L$21)*S492,0)</f>
        <v>714.08218880332288</v>
      </c>
      <c r="V492" s="24" t="str">
        <f ca="1">IF(IF(RANDBETWEEN(1,$A$3)&lt;($D$2+1),RAND(),0)*U492&gt;Equity!U492,"Yes","")</f>
        <v/>
      </c>
      <c r="W492" s="18">
        <f ca="1">IF(V492="",(RAND()/Overview!$K$22+Overview!$L$21)*U492,0)</f>
        <v>607.15349293471297</v>
      </c>
    </row>
    <row r="493" spans="2:23" x14ac:dyDescent="0.3">
      <c r="B493" s="4">
        <v>490</v>
      </c>
      <c r="C493" s="41">
        <v>550.09652255746175</v>
      </c>
      <c r="D493" s="24" t="str">
        <f ca="1">IF(IF(RANDBETWEEN(1,$A$3)=1,RAND(),0)*C493&gt;Equity!C493,"Yes","")</f>
        <v/>
      </c>
      <c r="E493" s="18">
        <f ca="1">IF(D493="",(RAND()/Overview!$K$22+Overview!$L$21)*C493,0)</f>
        <v>465.92144647851603</v>
      </c>
      <c r="F493" s="24" t="str">
        <f ca="1">IF(IF(RANDBETWEEN(1,$A$3)&lt;($D$2+1),RAND(),0)*E493&gt;Equity!E493,"Yes","")</f>
        <v/>
      </c>
      <c r="G493" s="18">
        <f ca="1">IF(F493="",(RAND()/Overview!$K$22+Overview!$L$21)*E493,0)</f>
        <v>525.83048973206303</v>
      </c>
      <c r="H493" s="24" t="str">
        <f ca="1">IF(IF(RANDBETWEEN(1,$A$3)&lt;($D$2+1),RAND(),0)*G493&gt;Equity!G493,"Yes","")</f>
        <v/>
      </c>
      <c r="I493" s="18">
        <f ca="1">IF(H493="",(RAND()/Overview!$K$22+Overview!$L$21)*G493,0)</f>
        <v>556.62115419080453</v>
      </c>
      <c r="J493" s="24" t="str">
        <f ca="1">IF(IF(RANDBETWEEN(1,$A$3)&lt;($D$2+1),RAND(),0)*I493&gt;Equity!I493,"Yes","")</f>
        <v/>
      </c>
      <c r="K493" s="18">
        <f ca="1">IF(J493="",(RAND()/Overview!$K$22+Overview!$L$21)*I493,0)</f>
        <v>536.44773667958407</v>
      </c>
      <c r="L493" s="24" t="str">
        <f ca="1">IF(IF(RANDBETWEEN(1,$A$3)&lt;($D$2+1),RAND(),0)*K493&gt;Equity!K493,"Yes","")</f>
        <v/>
      </c>
      <c r="M493" s="18">
        <f ca="1">IF(L493="",(RAND()/Overview!$K$22+Overview!$L$21)*K493,0)</f>
        <v>622.39848531603934</v>
      </c>
      <c r="N493" s="24" t="str">
        <f ca="1">IF(IF(RANDBETWEEN(1,$A$3)&lt;($D$2+1),RAND(),0)*M493&gt;Equity!M493,"Yes","")</f>
        <v/>
      </c>
      <c r="O493" s="18">
        <f ca="1">IF(N493="",(RAND()/Overview!$K$22+Overview!$L$21)*M493,0)</f>
        <v>566.51679255014881</v>
      </c>
      <c r="P493" s="24" t="str">
        <f ca="1">IF(IF(RANDBETWEEN(1,$A$3)&lt;($D$2+1),RAND(),0)*O493&gt;Equity!O493,"Yes","")</f>
        <v/>
      </c>
      <c r="Q493" s="18">
        <f ca="1">IF(P493="",(RAND()/Overview!$K$22+Overview!$L$21)*O493,0)</f>
        <v>647.66307369289189</v>
      </c>
      <c r="R493" s="24" t="str">
        <f ca="1">IF(IF(RANDBETWEEN(1,$A$3)&lt;($D$2+1),RAND(),0)*Q493&gt;Equity!Q493,"Yes","")</f>
        <v/>
      </c>
      <c r="S493" s="18">
        <f ca="1">IF(R493="",(RAND()/Overview!$K$22+Overview!$L$21)*Q493,0)</f>
        <v>555.26062112156808</v>
      </c>
      <c r="T493" s="24" t="str">
        <f ca="1">IF(IF(RANDBETWEEN(1,$A$3)&lt;($D$2+1),RAND(),0)*S493&gt;Equity!S493,"Yes","")</f>
        <v/>
      </c>
      <c r="U493" s="18">
        <f ca="1">IF(T493="",(RAND()/Overview!$K$22+Overview!$L$21)*S493,0)</f>
        <v>606.40981423836774</v>
      </c>
      <c r="V493" s="24" t="str">
        <f ca="1">IF(IF(RANDBETWEEN(1,$A$3)&lt;($D$2+1),RAND(),0)*U493&gt;Equity!U493,"Yes","")</f>
        <v/>
      </c>
      <c r="W493" s="18">
        <f ca="1">IF(V493="",(RAND()/Overview!$K$22+Overview!$L$21)*U493,0)</f>
        <v>560.6806186669462</v>
      </c>
    </row>
    <row r="494" spans="2:23" x14ac:dyDescent="0.3">
      <c r="B494" s="4">
        <v>491</v>
      </c>
      <c r="C494" s="41">
        <v>548.54095989495318</v>
      </c>
      <c r="D494" s="24" t="str">
        <f ca="1">IF(IF(RANDBETWEEN(1,$A$3)=1,RAND(),0)*C494&gt;Equity!C494,"Yes","")</f>
        <v/>
      </c>
      <c r="E494" s="18">
        <f ca="1">IF(D494="",(RAND()/Overview!$K$22+Overview!$L$21)*C494,0)</f>
        <v>533.26121251443158</v>
      </c>
      <c r="F494" s="24" t="str">
        <f ca="1">IF(IF(RANDBETWEEN(1,$A$3)&lt;($D$2+1),RAND(),0)*E494&gt;Equity!E494,"Yes","")</f>
        <v/>
      </c>
      <c r="G494" s="18">
        <f ca="1">IF(F494="",(RAND()/Overview!$K$22+Overview!$L$21)*E494,0)</f>
        <v>639.07729624061051</v>
      </c>
      <c r="H494" s="24" t="str">
        <f ca="1">IF(IF(RANDBETWEEN(1,$A$3)&lt;($D$2+1),RAND(),0)*G494&gt;Equity!G494,"Yes","")</f>
        <v/>
      </c>
      <c r="I494" s="18">
        <f ca="1">IF(H494="",(RAND()/Overview!$K$22+Overview!$L$21)*G494,0)</f>
        <v>514.18106827826625</v>
      </c>
      <c r="J494" s="24" t="str">
        <f ca="1">IF(IF(RANDBETWEEN(1,$A$3)&lt;($D$2+1),RAND(),0)*I494&gt;Equity!I494,"Yes","")</f>
        <v/>
      </c>
      <c r="K494" s="18">
        <f ca="1">IF(J494="",(RAND()/Overview!$K$22+Overview!$L$21)*I494,0)</f>
        <v>541.05822497491738</v>
      </c>
      <c r="L494" s="24" t="str">
        <f ca="1">IF(IF(RANDBETWEEN(1,$A$3)&lt;($D$2+1),RAND(),0)*K494&gt;Equity!K494,"Yes","")</f>
        <v/>
      </c>
      <c r="M494" s="18">
        <f ca="1">IF(L494="",(RAND()/Overview!$K$22+Overview!$L$21)*K494,0)</f>
        <v>493.61218071405563</v>
      </c>
      <c r="N494" s="24" t="str">
        <f ca="1">IF(IF(RANDBETWEEN(1,$A$3)&lt;($D$2+1),RAND(),0)*M494&gt;Equity!M494,"Yes","")</f>
        <v/>
      </c>
      <c r="O494" s="18">
        <f ca="1">IF(N494="",(RAND()/Overview!$K$22+Overview!$L$21)*M494,0)</f>
        <v>473.75213646000935</v>
      </c>
      <c r="P494" s="24" t="str">
        <f ca="1">IF(IF(RANDBETWEEN(1,$A$3)&lt;($D$2+1),RAND(),0)*O494&gt;Equity!O494,"Yes","")</f>
        <v/>
      </c>
      <c r="Q494" s="18">
        <f ca="1">IF(P494="",(RAND()/Overview!$K$22+Overview!$L$21)*O494,0)</f>
        <v>535.95788580497936</v>
      </c>
      <c r="R494" s="24" t="str">
        <f ca="1">IF(IF(RANDBETWEEN(1,$A$3)&lt;($D$2+1),RAND(),0)*Q494&gt;Equity!Q494,"Yes","")</f>
        <v/>
      </c>
      <c r="S494" s="18">
        <f ca="1">IF(R494="",(RAND()/Overview!$K$22+Overview!$L$21)*Q494,0)</f>
        <v>536.13217813899416</v>
      </c>
      <c r="T494" s="24" t="str">
        <f ca="1">IF(IF(RANDBETWEEN(1,$A$3)&lt;($D$2+1),RAND(),0)*S494&gt;Equity!S494,"Yes","")</f>
        <v/>
      </c>
      <c r="U494" s="18">
        <f ca="1">IF(T494="",(RAND()/Overview!$K$22+Overview!$L$21)*S494,0)</f>
        <v>500.91866350800603</v>
      </c>
      <c r="V494" s="24" t="str">
        <f ca="1">IF(IF(RANDBETWEEN(1,$A$3)&lt;($D$2+1),RAND(),0)*U494&gt;Equity!U494,"Yes","")</f>
        <v/>
      </c>
      <c r="W494" s="18">
        <f ca="1">IF(V494="",(RAND()/Overview!$K$22+Overview!$L$21)*U494,0)</f>
        <v>511.33325935396016</v>
      </c>
    </row>
    <row r="495" spans="2:23" x14ac:dyDescent="0.3">
      <c r="B495" s="4">
        <v>492</v>
      </c>
      <c r="C495" s="41">
        <v>546.99294757587882</v>
      </c>
      <c r="D495" s="24" t="str">
        <f ca="1">IF(IF(RANDBETWEEN(1,$A$3)=1,RAND(),0)*C495&gt;Equity!C495,"Yes","")</f>
        <v/>
      </c>
      <c r="E495" s="18">
        <f ca="1">IF(D495="",(RAND()/Overview!$K$22+Overview!$L$21)*C495,0)</f>
        <v>635.57696400794873</v>
      </c>
      <c r="F495" s="24" t="str">
        <f ca="1">IF(IF(RANDBETWEEN(1,$A$3)&lt;($D$2+1),RAND(),0)*E495&gt;Equity!E495,"Yes","")</f>
        <v/>
      </c>
      <c r="G495" s="18">
        <f ca="1">IF(F495="",(RAND()/Overview!$K$22+Overview!$L$21)*E495,0)</f>
        <v>594.88542134786917</v>
      </c>
      <c r="H495" s="24" t="str">
        <f ca="1">IF(IF(RANDBETWEEN(1,$A$3)&lt;($D$2+1),RAND(),0)*G495&gt;Equity!G495,"Yes","")</f>
        <v/>
      </c>
      <c r="I495" s="18">
        <f ca="1">IF(H495="",(RAND()/Overview!$K$22+Overview!$L$21)*G495,0)</f>
        <v>673.76901460021008</v>
      </c>
      <c r="J495" s="24" t="str">
        <f ca="1">IF(IF(RANDBETWEEN(1,$A$3)&lt;($D$2+1),RAND(),0)*I495&gt;Equity!I495,"Yes","")</f>
        <v/>
      </c>
      <c r="K495" s="18">
        <f ca="1">IF(J495="",(RAND()/Overview!$K$22+Overview!$L$21)*I495,0)</f>
        <v>699.20252332805899</v>
      </c>
      <c r="L495" s="24" t="str">
        <f ca="1">IF(IF(RANDBETWEEN(1,$A$3)&lt;($D$2+1),RAND(),0)*K495&gt;Equity!K495,"Yes","")</f>
        <v/>
      </c>
      <c r="M495" s="18">
        <f ca="1">IF(L495="",(RAND()/Overview!$K$22+Overview!$L$21)*K495,0)</f>
        <v>708.38810734469428</v>
      </c>
      <c r="N495" s="24" t="str">
        <f ca="1">IF(IF(RANDBETWEEN(1,$A$3)&lt;($D$2+1),RAND(),0)*M495&gt;Equity!M495,"Yes","")</f>
        <v/>
      </c>
      <c r="O495" s="18">
        <f ca="1">IF(N495="",(RAND()/Overview!$K$22+Overview!$L$21)*M495,0)</f>
        <v>837.7316758388755</v>
      </c>
      <c r="P495" s="24" t="str">
        <f ca="1">IF(IF(RANDBETWEEN(1,$A$3)&lt;($D$2+1),RAND(),0)*O495&gt;Equity!O495,"Yes","")</f>
        <v/>
      </c>
      <c r="Q495" s="18">
        <f ca="1">IF(P495="",(RAND()/Overview!$K$22+Overview!$L$21)*O495,0)</f>
        <v>766.20955224118245</v>
      </c>
      <c r="R495" s="24" t="str">
        <f ca="1">IF(IF(RANDBETWEEN(1,$A$3)&lt;($D$2+1),RAND(),0)*Q495&gt;Equity!Q495,"Yes","")</f>
        <v/>
      </c>
      <c r="S495" s="18">
        <f ca="1">IF(R495="",(RAND()/Overview!$K$22+Overview!$L$21)*Q495,0)</f>
        <v>913.23948230499855</v>
      </c>
      <c r="T495" s="24" t="str">
        <f ca="1">IF(IF(RANDBETWEEN(1,$A$3)&lt;($D$2+1),RAND(),0)*S495&gt;Equity!S495,"Yes","")</f>
        <v/>
      </c>
      <c r="U495" s="18">
        <f ca="1">IF(T495="",(RAND()/Overview!$K$22+Overview!$L$21)*S495,0)</f>
        <v>946.78046709612249</v>
      </c>
      <c r="V495" s="24" t="str">
        <f ca="1">IF(IF(RANDBETWEEN(1,$A$3)&lt;($D$2+1),RAND(),0)*U495&gt;Equity!U495,"Yes","")</f>
        <v/>
      </c>
      <c r="W495" s="18">
        <f ca="1">IF(V495="",(RAND()/Overview!$K$22+Overview!$L$21)*U495,0)</f>
        <v>1046.6790285239758</v>
      </c>
    </row>
    <row r="496" spans="2:23" x14ac:dyDescent="0.3">
      <c r="B496" s="4">
        <v>493</v>
      </c>
      <c r="C496" s="41">
        <v>545.4524337178691</v>
      </c>
      <c r="D496" s="24" t="str">
        <f ca="1">IF(IF(RANDBETWEEN(1,$A$3)=1,RAND(),0)*C496&gt;Equity!C496,"Yes","")</f>
        <v/>
      </c>
      <c r="E496" s="18">
        <f ca="1">IF(D496="",(RAND()/Overview!$K$22+Overview!$L$21)*C496,0)</f>
        <v>594.53685344423616</v>
      </c>
      <c r="F496" s="24" t="str">
        <f ca="1">IF(IF(RANDBETWEEN(1,$A$3)&lt;($D$2+1),RAND(),0)*E496&gt;Equity!E496,"Yes","")</f>
        <v/>
      </c>
      <c r="G496" s="18">
        <f ca="1">IF(F496="",(RAND()/Overview!$K$22+Overview!$L$21)*E496,0)</f>
        <v>597.13239944293002</v>
      </c>
      <c r="H496" s="24" t="str">
        <f ca="1">IF(IF(RANDBETWEEN(1,$A$3)&lt;($D$2+1),RAND(),0)*G496&gt;Equity!G496,"Yes","")</f>
        <v/>
      </c>
      <c r="I496" s="18">
        <f ca="1">IF(H496="",(RAND()/Overview!$K$22+Overview!$L$21)*G496,0)</f>
        <v>679.24084855708418</v>
      </c>
      <c r="J496" s="24" t="str">
        <f ca="1">IF(IF(RANDBETWEEN(1,$A$3)&lt;($D$2+1),RAND(),0)*I496&gt;Equity!I496,"Yes","")</f>
        <v/>
      </c>
      <c r="K496" s="18">
        <f ca="1">IF(J496="",(RAND()/Overview!$K$22+Overview!$L$21)*I496,0)</f>
        <v>544.35319694712894</v>
      </c>
      <c r="L496" s="24" t="str">
        <f ca="1">IF(IF(RANDBETWEEN(1,$A$3)&lt;($D$2+1),RAND(),0)*K496&gt;Equity!K496,"Yes","")</f>
        <v/>
      </c>
      <c r="M496" s="18">
        <f ca="1">IF(L496="",(RAND()/Overview!$K$22+Overview!$L$21)*K496,0)</f>
        <v>555.84267765254481</v>
      </c>
      <c r="N496" s="24" t="str">
        <f ca="1">IF(IF(RANDBETWEEN(1,$A$3)&lt;($D$2+1),RAND(),0)*M496&gt;Equity!M496,"Yes","")</f>
        <v/>
      </c>
      <c r="O496" s="18">
        <f ca="1">IF(N496="",(RAND()/Overview!$K$22+Overview!$L$21)*M496,0)</f>
        <v>634.42192442382031</v>
      </c>
      <c r="P496" s="24" t="str">
        <f ca="1">IF(IF(RANDBETWEEN(1,$A$3)&lt;($D$2+1),RAND(),0)*O496&gt;Equity!O496,"Yes","")</f>
        <v/>
      </c>
      <c r="Q496" s="18">
        <f ca="1">IF(P496="",(RAND()/Overview!$K$22+Overview!$L$21)*O496,0)</f>
        <v>563.85858562829969</v>
      </c>
      <c r="R496" s="24" t="str">
        <f ca="1">IF(IF(RANDBETWEEN(1,$A$3)&lt;($D$2+1),RAND(),0)*Q496&gt;Equity!Q496,"Yes","")</f>
        <v/>
      </c>
      <c r="S496" s="18">
        <f ca="1">IF(R496="",(RAND()/Overview!$K$22+Overview!$L$21)*Q496,0)</f>
        <v>640.99545424178973</v>
      </c>
      <c r="T496" s="24" t="str">
        <f ca="1">IF(IF(RANDBETWEEN(1,$A$3)&lt;($D$2+1),RAND(),0)*S496&gt;Equity!S496,"Yes","")</f>
        <v/>
      </c>
      <c r="U496" s="18">
        <f ca="1">IF(T496="",(RAND()/Overview!$K$22+Overview!$L$21)*S496,0)</f>
        <v>549.29888644077676</v>
      </c>
      <c r="V496" s="24" t="str">
        <f ca="1">IF(IF(RANDBETWEEN(1,$A$3)&lt;($D$2+1),RAND(),0)*U496&gt;Equity!U496,"Yes","")</f>
        <v/>
      </c>
      <c r="W496" s="18">
        <f ca="1">IF(V496="",(RAND()/Overview!$K$22+Overview!$L$21)*U496,0)</f>
        <v>627.52110047025371</v>
      </c>
    </row>
    <row r="497" spans="2:23" x14ac:dyDescent="0.3">
      <c r="B497" s="4">
        <v>494</v>
      </c>
      <c r="C497" s="41">
        <v>543.91936689932902</v>
      </c>
      <c r="D497" s="24" t="str">
        <f ca="1">IF(IF(RANDBETWEEN(1,$A$3)=1,RAND(),0)*C497&gt;Equity!C497,"Yes","")</f>
        <v/>
      </c>
      <c r="E497" s="18">
        <f ca="1">IF(D497="",(RAND()/Overview!$K$22+Overview!$L$21)*C497,0)</f>
        <v>519.31403919007505</v>
      </c>
      <c r="F497" s="24" t="str">
        <f ca="1">IF(IF(RANDBETWEEN(1,$A$3)&lt;($D$2+1),RAND(),0)*E497&gt;Equity!E497,"Yes","")</f>
        <v/>
      </c>
      <c r="G497" s="18">
        <f ca="1">IF(F497="",(RAND()/Overview!$K$22+Overview!$L$21)*E497,0)</f>
        <v>491.80503005588207</v>
      </c>
      <c r="H497" s="24" t="str">
        <f ca="1">IF(IF(RANDBETWEEN(1,$A$3)&lt;($D$2+1),RAND(),0)*G497&gt;Equity!G497,"Yes","")</f>
        <v/>
      </c>
      <c r="I497" s="18">
        <f ca="1">IF(H497="",(RAND()/Overview!$K$22+Overview!$L$21)*G497,0)</f>
        <v>441.52717921741333</v>
      </c>
      <c r="J497" s="24" t="str">
        <f ca="1">IF(IF(RANDBETWEEN(1,$A$3)&lt;($D$2+1),RAND(),0)*I497&gt;Equity!I497,"Yes","")</f>
        <v/>
      </c>
      <c r="K497" s="18">
        <f ca="1">IF(J497="",(RAND()/Overview!$K$22+Overview!$L$21)*I497,0)</f>
        <v>367.06700215338401</v>
      </c>
      <c r="L497" s="24" t="str">
        <f ca="1">IF(IF(RANDBETWEEN(1,$A$3)&lt;($D$2+1),RAND(),0)*K497&gt;Equity!K497,"Yes","")</f>
        <v/>
      </c>
      <c r="M497" s="18">
        <f ca="1">IF(L497="",(RAND()/Overview!$K$22+Overview!$L$21)*K497,0)</f>
        <v>380.65128643990118</v>
      </c>
      <c r="N497" s="24" t="str">
        <f ca="1">IF(IF(RANDBETWEEN(1,$A$3)&lt;($D$2+1),RAND(),0)*M497&gt;Equity!M497,"Yes","")</f>
        <v/>
      </c>
      <c r="O497" s="18">
        <f ca="1">IF(N497="",(RAND()/Overview!$K$22+Overview!$L$21)*M497,0)</f>
        <v>349.99874621918144</v>
      </c>
      <c r="P497" s="24" t="str">
        <f ca="1">IF(IF(RANDBETWEEN(1,$A$3)&lt;($D$2+1),RAND(),0)*O497&gt;Equity!O497,"Yes","")</f>
        <v/>
      </c>
      <c r="Q497" s="18">
        <f ca="1">IF(P497="",(RAND()/Overview!$K$22+Overview!$L$21)*O497,0)</f>
        <v>351.11393022907879</v>
      </c>
      <c r="R497" s="24" t="str">
        <f ca="1">IF(IF(RANDBETWEEN(1,$A$3)&lt;($D$2+1),RAND(),0)*Q497&gt;Equity!Q497,"Yes","")</f>
        <v/>
      </c>
      <c r="S497" s="18">
        <f ca="1">IF(R497="",(RAND()/Overview!$K$22+Overview!$L$21)*Q497,0)</f>
        <v>352.40225122599503</v>
      </c>
      <c r="T497" s="24" t="str">
        <f ca="1">IF(IF(RANDBETWEEN(1,$A$3)&lt;($D$2+1),RAND(),0)*S497&gt;Equity!S497,"Yes","")</f>
        <v/>
      </c>
      <c r="U497" s="18">
        <f ca="1">IF(T497="",(RAND()/Overview!$K$22+Overview!$L$21)*S497,0)</f>
        <v>356.47902673559548</v>
      </c>
      <c r="V497" s="24" t="str">
        <f ca="1">IF(IF(RANDBETWEEN(1,$A$3)&lt;($D$2+1),RAND(),0)*U497&gt;Equity!U497,"Yes","")</f>
        <v/>
      </c>
      <c r="W497" s="18">
        <f ca="1">IF(V497="",(RAND()/Overview!$K$22+Overview!$L$21)*U497,0)</f>
        <v>326.86114257910322</v>
      </c>
    </row>
    <row r="498" spans="2:23" x14ac:dyDescent="0.3">
      <c r="B498" s="4">
        <v>495</v>
      </c>
      <c r="C498" s="41">
        <v>542.3936961544232</v>
      </c>
      <c r="D498" s="24" t="str">
        <f ca="1">IF(IF(RANDBETWEEN(1,$A$3)=1,RAND(),0)*C498&gt;Equity!C498,"Yes","")</f>
        <v/>
      </c>
      <c r="E498" s="18">
        <f ca="1">IF(D498="",(RAND()/Overview!$K$22+Overview!$L$21)*C498,0)</f>
        <v>620.12804816788264</v>
      </c>
      <c r="F498" s="24" t="str">
        <f ca="1">IF(IF(RANDBETWEEN(1,$A$3)&lt;($D$2+1),RAND(),0)*E498&gt;Equity!E498,"Yes","")</f>
        <v/>
      </c>
      <c r="G498" s="18">
        <f ca="1">IF(F498="",(RAND()/Overview!$K$22+Overview!$L$21)*E498,0)</f>
        <v>604.75516150942917</v>
      </c>
      <c r="H498" s="24" t="str">
        <f ca="1">IF(IF(RANDBETWEEN(1,$A$3)&lt;($D$2+1),RAND(),0)*G498&gt;Equity!G498,"Yes","")</f>
        <v/>
      </c>
      <c r="I498" s="18">
        <f ca="1">IF(H498="",(RAND()/Overview!$K$22+Overview!$L$21)*G498,0)</f>
        <v>532.46944836582213</v>
      </c>
      <c r="J498" s="24" t="str">
        <f ca="1">IF(IF(RANDBETWEEN(1,$A$3)&lt;($D$2+1),RAND(),0)*I498&gt;Equity!I498,"Yes","")</f>
        <v/>
      </c>
      <c r="K498" s="18">
        <f ca="1">IF(J498="",(RAND()/Overview!$K$22+Overview!$L$21)*I498,0)</f>
        <v>506.82765198539835</v>
      </c>
      <c r="L498" s="24" t="str">
        <f ca="1">IF(IF(RANDBETWEEN(1,$A$3)&lt;($D$2+1),RAND(),0)*K498&gt;Equity!K498,"Yes","")</f>
        <v/>
      </c>
      <c r="M498" s="18">
        <f ca="1">IF(L498="",(RAND()/Overview!$K$22+Overview!$L$21)*K498,0)</f>
        <v>598.86648097477894</v>
      </c>
      <c r="N498" s="24" t="str">
        <f ca="1">IF(IF(RANDBETWEEN(1,$A$3)&lt;($D$2+1),RAND(),0)*M498&gt;Equity!M498,"Yes","")</f>
        <v/>
      </c>
      <c r="O498" s="18">
        <f ca="1">IF(N498="",(RAND()/Overview!$K$22+Overview!$L$21)*M498,0)</f>
        <v>614.98232389728321</v>
      </c>
      <c r="P498" s="24" t="str">
        <f ca="1">IF(IF(RANDBETWEEN(1,$A$3)&lt;($D$2+1),RAND(),0)*O498&gt;Equity!O498,"Yes","")</f>
        <v/>
      </c>
      <c r="Q498" s="18">
        <f ca="1">IF(P498="",(RAND()/Overview!$K$22+Overview!$L$21)*O498,0)</f>
        <v>650.86857538282027</v>
      </c>
      <c r="R498" s="24" t="str">
        <f ca="1">IF(IF(RANDBETWEEN(1,$A$3)&lt;($D$2+1),RAND(),0)*Q498&gt;Equity!Q498,"Yes","")</f>
        <v/>
      </c>
      <c r="S498" s="18">
        <f ca="1">IF(R498="",(RAND()/Overview!$K$22+Overview!$L$21)*Q498,0)</f>
        <v>573.46850278740544</v>
      </c>
      <c r="T498" s="24" t="str">
        <f ca="1">IF(IF(RANDBETWEEN(1,$A$3)&lt;($D$2+1),RAND(),0)*S498&gt;Equity!S498,"Yes","")</f>
        <v/>
      </c>
      <c r="U498" s="18">
        <f ca="1">IF(T498="",(RAND()/Overview!$K$22+Overview!$L$21)*S498,0)</f>
        <v>480.15466149054083</v>
      </c>
      <c r="V498" s="24" t="str">
        <f ca="1">IF(IF(RANDBETWEEN(1,$A$3)&lt;($D$2+1),RAND(),0)*U498&gt;Equity!U498,"Yes","")</f>
        <v/>
      </c>
      <c r="W498" s="18">
        <f ca="1">IF(V498="",(RAND()/Overview!$K$22+Overview!$L$21)*U498,0)</f>
        <v>412.59973557439702</v>
      </c>
    </row>
    <row r="499" spans="2:23" x14ac:dyDescent="0.3">
      <c r="B499" s="4">
        <v>496</v>
      </c>
      <c r="C499" s="41">
        <v>540.87537096812218</v>
      </c>
      <c r="D499" s="24" t="str">
        <f ca="1">IF(IF(RANDBETWEEN(1,$A$3)=1,RAND(),0)*C499&gt;Equity!C499,"Yes","")</f>
        <v/>
      </c>
      <c r="E499" s="18">
        <f ca="1">IF(D499="",(RAND()/Overview!$K$22+Overview!$L$21)*C499,0)</f>
        <v>469.74068732704012</v>
      </c>
      <c r="F499" s="24" t="str">
        <f ca="1">IF(IF(RANDBETWEEN(1,$A$3)&lt;($D$2+1),RAND(),0)*E499&gt;Equity!E499,"Yes","")</f>
        <v/>
      </c>
      <c r="G499" s="18">
        <f ca="1">IF(F499="",(RAND()/Overview!$K$22+Overview!$L$21)*E499,0)</f>
        <v>444.24013126020213</v>
      </c>
      <c r="H499" s="24" t="str">
        <f ca="1">IF(IF(RANDBETWEEN(1,$A$3)&lt;($D$2+1),RAND(),0)*G499&gt;Equity!G499,"Yes","")</f>
        <v/>
      </c>
      <c r="I499" s="18">
        <f ca="1">IF(H499="",(RAND()/Overview!$K$22+Overview!$L$21)*G499,0)</f>
        <v>418.43456295452546</v>
      </c>
      <c r="J499" s="24" t="str">
        <f ca="1">IF(IF(RANDBETWEEN(1,$A$3)&lt;($D$2+1),RAND(),0)*I499&gt;Equity!I499,"Yes","")</f>
        <v/>
      </c>
      <c r="K499" s="18">
        <f ca="1">IF(J499="",(RAND()/Overview!$K$22+Overview!$L$21)*I499,0)</f>
        <v>337.99403069049305</v>
      </c>
      <c r="L499" s="24" t="str">
        <f ca="1">IF(IF(RANDBETWEEN(1,$A$3)&lt;($D$2+1),RAND(),0)*K499&gt;Equity!K499,"Yes","")</f>
        <v/>
      </c>
      <c r="M499" s="18">
        <f ca="1">IF(L499="",(RAND()/Overview!$K$22+Overview!$L$21)*K499,0)</f>
        <v>375.62983248479543</v>
      </c>
      <c r="N499" s="24" t="str">
        <f ca="1">IF(IF(RANDBETWEEN(1,$A$3)&lt;($D$2+1),RAND(),0)*M499&gt;Equity!M499,"Yes","")</f>
        <v/>
      </c>
      <c r="O499" s="18">
        <f ca="1">IF(N499="",(RAND()/Overview!$K$22+Overview!$L$21)*M499,0)</f>
        <v>333.34125577067033</v>
      </c>
      <c r="P499" s="24" t="str">
        <f ca="1">IF(IF(RANDBETWEEN(1,$A$3)&lt;($D$2+1),RAND(),0)*O499&gt;Equity!O499,"Yes","")</f>
        <v/>
      </c>
      <c r="Q499" s="18">
        <f ca="1">IF(P499="",(RAND()/Overview!$K$22+Overview!$L$21)*O499,0)</f>
        <v>378.0772973535864</v>
      </c>
      <c r="R499" s="24" t="str">
        <f ca="1">IF(IF(RANDBETWEEN(1,$A$3)&lt;($D$2+1),RAND(),0)*Q499&gt;Equity!Q499,"Yes","")</f>
        <v/>
      </c>
      <c r="S499" s="18">
        <f ca="1">IF(R499="",(RAND()/Overview!$K$22+Overview!$L$21)*Q499,0)</f>
        <v>420.41025973494334</v>
      </c>
      <c r="T499" s="24" t="str">
        <f ca="1">IF(IF(RANDBETWEEN(1,$A$3)&lt;($D$2+1),RAND(),0)*S499&gt;Equity!S499,"Yes","")</f>
        <v/>
      </c>
      <c r="U499" s="18">
        <f ca="1">IF(T499="",(RAND()/Overview!$K$22+Overview!$L$21)*S499,0)</f>
        <v>491.91164620206064</v>
      </c>
      <c r="V499" s="24" t="str">
        <f ca="1">IF(IF(RANDBETWEEN(1,$A$3)&lt;($D$2+1),RAND(),0)*U499&gt;Equity!U499,"Yes","")</f>
        <v/>
      </c>
      <c r="W499" s="18">
        <f ca="1">IF(V499="",(RAND()/Overview!$K$22+Overview!$L$21)*U499,0)</f>
        <v>418.32889019837984</v>
      </c>
    </row>
    <row r="500" spans="2:23" x14ac:dyDescent="0.3">
      <c r="B500" s="4">
        <v>497</v>
      </c>
      <c r="C500" s="41">
        <v>539.36434127132065</v>
      </c>
      <c r="D500" s="24" t="str">
        <f ca="1">IF(IF(RANDBETWEEN(1,$A$3)=1,RAND(),0)*C500&gt;Equity!C500,"Yes","")</f>
        <v/>
      </c>
      <c r="E500" s="18">
        <f ca="1">IF(D500="",(RAND()/Overview!$K$22+Overview!$L$21)*C500,0)</f>
        <v>600.43685136374256</v>
      </c>
      <c r="F500" s="24" t="str">
        <f ca="1">IF(IF(RANDBETWEEN(1,$A$3)&lt;($D$2+1),RAND(),0)*E500&gt;Equity!E500,"Yes","")</f>
        <v/>
      </c>
      <c r="G500" s="18">
        <f ca="1">IF(F500="",(RAND()/Overview!$K$22+Overview!$L$21)*E500,0)</f>
        <v>482.66720365287279</v>
      </c>
      <c r="H500" s="24" t="str">
        <f ca="1">IF(IF(RANDBETWEEN(1,$A$3)&lt;($D$2+1),RAND(),0)*G500&gt;Equity!G500,"Yes","")</f>
        <v/>
      </c>
      <c r="I500" s="18">
        <f ca="1">IF(H500="",(RAND()/Overview!$K$22+Overview!$L$21)*G500,0)</f>
        <v>395.02038047489873</v>
      </c>
      <c r="J500" s="24" t="str">
        <f ca="1">IF(IF(RANDBETWEEN(1,$A$3)&lt;($D$2+1),RAND(),0)*I500&gt;Equity!I500,"Yes","")</f>
        <v/>
      </c>
      <c r="K500" s="18">
        <f ca="1">IF(J500="",(RAND()/Overview!$K$22+Overview!$L$21)*I500,0)</f>
        <v>405.06989198307491</v>
      </c>
      <c r="L500" s="24" t="str">
        <f ca="1">IF(IF(RANDBETWEEN(1,$A$3)&lt;($D$2+1),RAND(),0)*K500&gt;Equity!K500,"Yes","")</f>
        <v/>
      </c>
      <c r="M500" s="18">
        <f ca="1">IF(L500="",(RAND()/Overview!$K$22+Overview!$L$21)*K500,0)</f>
        <v>481.81069742181865</v>
      </c>
      <c r="N500" s="24" t="str">
        <f ca="1">IF(IF(RANDBETWEEN(1,$A$3)&lt;($D$2+1),RAND(),0)*M500&gt;Equity!M500,"Yes","")</f>
        <v/>
      </c>
      <c r="O500" s="18">
        <f ca="1">IF(N500="",(RAND()/Overview!$K$22+Overview!$L$21)*M500,0)</f>
        <v>419.69757713457477</v>
      </c>
      <c r="P500" s="24" t="str">
        <f ca="1">IF(IF(RANDBETWEEN(1,$A$3)&lt;($D$2+1),RAND(),0)*O500&gt;Equity!O500,"Yes","")</f>
        <v/>
      </c>
      <c r="Q500" s="18">
        <f ca="1">IF(P500="",(RAND()/Overview!$K$22+Overview!$L$21)*O500,0)</f>
        <v>499.45018379400062</v>
      </c>
      <c r="R500" s="24" t="str">
        <f ca="1">IF(IF(RANDBETWEEN(1,$A$3)&lt;($D$2+1),RAND(),0)*Q500&gt;Equity!Q500,"Yes","")</f>
        <v/>
      </c>
      <c r="S500" s="18">
        <f ca="1">IF(R500="",(RAND()/Overview!$K$22+Overview!$L$21)*Q500,0)</f>
        <v>596.18227400475223</v>
      </c>
      <c r="T500" s="24" t="str">
        <f ca="1">IF(IF(RANDBETWEEN(1,$A$3)&lt;($D$2+1),RAND(),0)*S500&gt;Equity!S500,"Yes","")</f>
        <v/>
      </c>
      <c r="U500" s="18">
        <f ca="1">IF(T500="",(RAND()/Overview!$K$22+Overview!$L$21)*S500,0)</f>
        <v>534.08733862061558</v>
      </c>
      <c r="V500" s="24" t="str">
        <f ca="1">IF(IF(RANDBETWEEN(1,$A$3)&lt;($D$2+1),RAND(),0)*U500&gt;Equity!U500,"Yes","")</f>
        <v/>
      </c>
      <c r="W500" s="18">
        <f ca="1">IF(V500="",(RAND()/Overview!$K$22+Overview!$L$21)*U500,0)</f>
        <v>624.95041968451835</v>
      </c>
    </row>
    <row r="501" spans="2:23" x14ac:dyDescent="0.3">
      <c r="B501" s="4">
        <v>498</v>
      </c>
      <c r="C501" s="41">
        <v>537.86055743601378</v>
      </c>
      <c r="D501" s="24" t="str">
        <f ca="1">IF(IF(RANDBETWEEN(1,$A$3)=1,RAND(),0)*C501&gt;Equity!C501,"Yes","")</f>
        <v/>
      </c>
      <c r="E501" s="18">
        <f ca="1">IF(D501="",(RAND()/Overview!$K$22+Overview!$L$21)*C501,0)</f>
        <v>560.27839781713578</v>
      </c>
      <c r="F501" s="24" t="str">
        <f ca="1">IF(IF(RANDBETWEEN(1,$A$3)&lt;($D$2+1),RAND(),0)*E501&gt;Equity!E501,"Yes","")</f>
        <v/>
      </c>
      <c r="G501" s="18">
        <f ca="1">IF(F501="",(RAND()/Overview!$K$22+Overview!$L$21)*E501,0)</f>
        <v>478.79773703004849</v>
      </c>
      <c r="H501" s="24" t="str">
        <f ca="1">IF(IF(RANDBETWEEN(1,$A$3)&lt;($D$2+1),RAND(),0)*G501&gt;Equity!G501,"Yes","")</f>
        <v/>
      </c>
      <c r="I501" s="18">
        <f ca="1">IF(H501="",(RAND()/Overview!$K$22+Overview!$L$21)*G501,0)</f>
        <v>441.63915044232414</v>
      </c>
      <c r="J501" s="24" t="str">
        <f ca="1">IF(IF(RANDBETWEEN(1,$A$3)&lt;($D$2+1),RAND(),0)*I501&gt;Equity!I501,"Yes","")</f>
        <v/>
      </c>
      <c r="K501" s="18">
        <f ca="1">IF(J501="",(RAND()/Overview!$K$22+Overview!$L$21)*I501,0)</f>
        <v>439.83830600532877</v>
      </c>
      <c r="L501" s="24" t="str">
        <f ca="1">IF(IF(RANDBETWEEN(1,$A$3)&lt;($D$2+1),RAND(),0)*K501&gt;Equity!K501,"Yes","")</f>
        <v/>
      </c>
      <c r="M501" s="18">
        <f ca="1">IF(L501="",(RAND()/Overview!$K$22+Overview!$L$21)*K501,0)</f>
        <v>403.04554781914209</v>
      </c>
      <c r="N501" s="24" t="str">
        <f ca="1">IF(IF(RANDBETWEEN(1,$A$3)&lt;($D$2+1),RAND(),0)*M501&gt;Equity!M501,"Yes","")</f>
        <v/>
      </c>
      <c r="O501" s="18">
        <f ca="1">IF(N501="",(RAND()/Overview!$K$22+Overview!$L$21)*M501,0)</f>
        <v>447.7252749155424</v>
      </c>
      <c r="P501" s="24" t="str">
        <f ca="1">IF(IF(RANDBETWEEN(1,$A$3)&lt;($D$2+1),RAND(),0)*O501&gt;Equity!O501,"Yes","")</f>
        <v/>
      </c>
      <c r="Q501" s="18">
        <f ca="1">IF(P501="",(RAND()/Overview!$K$22+Overview!$L$21)*O501,0)</f>
        <v>498.60800651981015</v>
      </c>
      <c r="R501" s="24" t="str">
        <f ca="1">IF(IF(RANDBETWEEN(1,$A$3)&lt;($D$2+1),RAND(),0)*Q501&gt;Equity!Q501,"Yes","")</f>
        <v/>
      </c>
      <c r="S501" s="18">
        <f ca="1">IF(R501="",(RAND()/Overview!$K$22+Overview!$L$21)*Q501,0)</f>
        <v>431.18058992700497</v>
      </c>
      <c r="T501" s="24" t="str">
        <f ca="1">IF(IF(RANDBETWEEN(1,$A$3)&lt;($D$2+1),RAND(),0)*S501&gt;Equity!S501,"Yes","")</f>
        <v/>
      </c>
      <c r="U501" s="18">
        <f ca="1">IF(T501="",(RAND()/Overview!$K$22+Overview!$L$21)*S501,0)</f>
        <v>394.72615253986135</v>
      </c>
      <c r="V501" s="24" t="str">
        <f ca="1">IF(IF(RANDBETWEEN(1,$A$3)&lt;($D$2+1),RAND(),0)*U501&gt;Equity!U501,"Yes","")</f>
        <v/>
      </c>
      <c r="W501" s="18">
        <f ca="1">IF(V501="",(RAND()/Overview!$K$22+Overview!$L$21)*U501,0)</f>
        <v>362.5740469762203</v>
      </c>
    </row>
    <row r="502" spans="2:23" x14ac:dyDescent="0.3">
      <c r="B502" s="4">
        <v>499</v>
      </c>
      <c r="C502" s="41">
        <v>536.36397027053079</v>
      </c>
      <c r="D502" s="24" t="str">
        <f ca="1">IF(IF(RANDBETWEEN(1,$A$3)=1,RAND(),0)*C502&gt;Equity!C502,"Yes","")</f>
        <v/>
      </c>
      <c r="E502" s="18">
        <f ca="1">IF(D502="",(RAND()/Overview!$K$22+Overview!$L$21)*C502,0)</f>
        <v>588.77668002611483</v>
      </c>
      <c r="F502" s="24" t="str">
        <f ca="1">IF(IF(RANDBETWEEN(1,$A$3)&lt;($D$2+1),RAND(),0)*E502&gt;Equity!E502,"Yes","")</f>
        <v/>
      </c>
      <c r="G502" s="18">
        <f ca="1">IF(F502="",(RAND()/Overview!$K$22+Overview!$L$21)*E502,0)</f>
        <v>641.21125458878726</v>
      </c>
      <c r="H502" s="24" t="str">
        <f ca="1">IF(IF(RANDBETWEEN(1,$A$3)&lt;($D$2+1),RAND(),0)*G502&gt;Equity!G502,"Yes","")</f>
        <v/>
      </c>
      <c r="I502" s="18">
        <f ca="1">IF(H502="",(RAND()/Overview!$K$22+Overview!$L$21)*G502,0)</f>
        <v>686.41536263822763</v>
      </c>
      <c r="J502" s="24" t="str">
        <f ca="1">IF(IF(RANDBETWEEN(1,$A$3)&lt;($D$2+1),RAND(),0)*I502&gt;Equity!I502,"Yes","")</f>
        <v/>
      </c>
      <c r="K502" s="18">
        <f ca="1">IF(J502="",(RAND()/Overview!$K$22+Overview!$L$21)*I502,0)</f>
        <v>786.11935834336259</v>
      </c>
      <c r="L502" s="24" t="str">
        <f ca="1">IF(IF(RANDBETWEEN(1,$A$3)&lt;($D$2+1),RAND(),0)*K502&gt;Equity!K502,"Yes","")</f>
        <v/>
      </c>
      <c r="M502" s="18">
        <f ca="1">IF(L502="",(RAND()/Overview!$K$22+Overview!$L$21)*K502,0)</f>
        <v>740.97158668646875</v>
      </c>
      <c r="N502" s="24" t="str">
        <f ca="1">IF(IF(RANDBETWEEN(1,$A$3)&lt;($D$2+1),RAND(),0)*M502&gt;Equity!M502,"Yes","")</f>
        <v/>
      </c>
      <c r="O502" s="18">
        <f ca="1">IF(N502="",(RAND()/Overview!$K$22+Overview!$L$21)*M502,0)</f>
        <v>789.63668975668406</v>
      </c>
      <c r="P502" s="24" t="str">
        <f ca="1">IF(IF(RANDBETWEEN(1,$A$3)&lt;($D$2+1),RAND(),0)*O502&gt;Equity!O502,"Yes","")</f>
        <v/>
      </c>
      <c r="Q502" s="18">
        <f ca="1">IF(P502="",(RAND()/Overview!$K$22+Overview!$L$21)*O502,0)</f>
        <v>941.39371809601312</v>
      </c>
      <c r="R502" s="24" t="str">
        <f ca="1">IF(IF(RANDBETWEEN(1,$A$3)&lt;($D$2+1),RAND(),0)*Q502&gt;Equity!Q502,"Yes","")</f>
        <v/>
      </c>
      <c r="S502" s="18">
        <f ca="1">IF(R502="",(RAND()/Overview!$K$22+Overview!$L$21)*Q502,0)</f>
        <v>823.19162853048124</v>
      </c>
      <c r="T502" s="24" t="str">
        <f ca="1">IF(IF(RANDBETWEEN(1,$A$3)&lt;($D$2+1),RAND(),0)*S502&gt;Equity!S502,"Yes","")</f>
        <v/>
      </c>
      <c r="U502" s="18">
        <f ca="1">IF(T502="",(RAND()/Overview!$K$22+Overview!$L$21)*S502,0)</f>
        <v>880.41152192901848</v>
      </c>
      <c r="V502" s="24" t="str">
        <f ca="1">IF(IF(RANDBETWEEN(1,$A$3)&lt;($D$2+1),RAND(),0)*U502&gt;Equity!U502,"Yes","")</f>
        <v/>
      </c>
      <c r="W502" s="18">
        <f ca="1">IF(V502="",(RAND()/Overview!$K$22+Overview!$L$21)*U502,0)</f>
        <v>762.67260976232285</v>
      </c>
    </row>
    <row r="503" spans="2:23" x14ac:dyDescent="0.3">
      <c r="B503" s="4">
        <v>500</v>
      </c>
      <c r="C503" s="41">
        <v>534.87453101484118</v>
      </c>
      <c r="D503" s="24" t="str">
        <f ca="1">IF(IF(RANDBETWEEN(1,$A$3)=1,RAND(),0)*C503&gt;Equity!C503,"Yes","")</f>
        <v/>
      </c>
      <c r="E503" s="18">
        <f ca="1">IF(D503="",(RAND()/Overview!$K$22+Overview!$L$21)*C503,0)</f>
        <v>475.72306911648099</v>
      </c>
      <c r="F503" s="24" t="str">
        <f ca="1">IF(IF(RANDBETWEEN(1,$A$3)&lt;($D$2+1),RAND(),0)*E503&gt;Equity!E503,"Yes","")</f>
        <v/>
      </c>
      <c r="G503" s="18">
        <f ca="1">IF(F503="",(RAND()/Overview!$K$22+Overview!$L$21)*E503,0)</f>
        <v>416.46417869560372</v>
      </c>
      <c r="H503" s="24" t="str">
        <f ca="1">IF(IF(RANDBETWEEN(1,$A$3)&lt;($D$2+1),RAND(),0)*G503&gt;Equity!G503,"Yes","")</f>
        <v/>
      </c>
      <c r="I503" s="18">
        <f ca="1">IF(H503="",(RAND()/Overview!$K$22+Overview!$L$21)*G503,0)</f>
        <v>466.39395820536942</v>
      </c>
      <c r="J503" s="24" t="str">
        <f ca="1">IF(IF(RANDBETWEEN(1,$A$3)&lt;($D$2+1),RAND(),0)*I503&gt;Equity!I503,"Yes","")</f>
        <v/>
      </c>
      <c r="K503" s="18">
        <f ca="1">IF(J503="",(RAND()/Overview!$K$22+Overview!$L$21)*I503,0)</f>
        <v>475.17716586590973</v>
      </c>
      <c r="L503" s="24" t="str">
        <f ca="1">IF(IF(RANDBETWEEN(1,$A$3)&lt;($D$2+1),RAND(),0)*K503&gt;Equity!K503,"Yes","")</f>
        <v/>
      </c>
      <c r="M503" s="18">
        <f ca="1">IF(L503="",(RAND()/Overview!$K$22+Overview!$L$21)*K503,0)</f>
        <v>424.75409667640218</v>
      </c>
      <c r="N503" s="24" t="str">
        <f ca="1">IF(IF(RANDBETWEEN(1,$A$3)&lt;($D$2+1),RAND(),0)*M503&gt;Equity!M503,"Yes","")</f>
        <v/>
      </c>
      <c r="O503" s="18">
        <f ca="1">IF(N503="",(RAND()/Overview!$K$22+Overview!$L$21)*M503,0)</f>
        <v>373.22490023348087</v>
      </c>
      <c r="P503" s="24" t="str">
        <f ca="1">IF(IF(RANDBETWEEN(1,$A$3)&lt;($D$2+1),RAND(),0)*O503&gt;Equity!O503,"Yes","")</f>
        <v/>
      </c>
      <c r="Q503" s="18">
        <f ca="1">IF(P503="",(RAND()/Overview!$K$22+Overview!$L$21)*O503,0)</f>
        <v>443.28988339077586</v>
      </c>
      <c r="R503" s="24" t="str">
        <f ca="1">IF(IF(RANDBETWEEN(1,$A$3)&lt;($D$2+1),RAND(),0)*Q503&gt;Equity!Q503,"Yes","")</f>
        <v/>
      </c>
      <c r="S503" s="18">
        <f ca="1">IF(R503="",(RAND()/Overview!$K$22+Overview!$L$21)*Q503,0)</f>
        <v>526.93773316390423</v>
      </c>
      <c r="T503" s="24" t="str">
        <f ca="1">IF(IF(RANDBETWEEN(1,$A$3)&lt;($D$2+1),RAND(),0)*S503&gt;Equity!S503,"Yes","")</f>
        <v/>
      </c>
      <c r="U503" s="18">
        <f ca="1">IF(T503="",(RAND()/Overview!$K$22+Overview!$L$21)*S503,0)</f>
        <v>428.21744720206641</v>
      </c>
      <c r="V503" s="24" t="str">
        <f ca="1">IF(IF(RANDBETWEEN(1,$A$3)&lt;($D$2+1),RAND(),0)*U503&gt;Equity!U503,"Yes","")</f>
        <v/>
      </c>
      <c r="W503" s="18">
        <f ca="1">IF(V503="",(RAND()/Overview!$K$22+Overview!$L$21)*U503,0)</f>
        <v>459.25801002423736</v>
      </c>
    </row>
    <row r="504" spans="2:23" x14ac:dyDescent="0.3">
      <c r="B504" s="4">
        <v>501</v>
      </c>
      <c r="C504" s="41">
        <v>533.39219133590575</v>
      </c>
      <c r="D504" s="24" t="str">
        <f ca="1">IF(IF(RANDBETWEEN(1,$A$3)=1,RAND(),0)*C504&gt;Equity!C504,"Yes","")</f>
        <v/>
      </c>
      <c r="E504" s="18">
        <f ca="1">IF(D504="",(RAND()/Overview!$K$22+Overview!$L$21)*C504,0)</f>
        <v>535.87892596585903</v>
      </c>
      <c r="F504" s="24" t="str">
        <f ca="1">IF(IF(RANDBETWEEN(1,$A$3)&lt;($D$2+1),RAND(),0)*E504&gt;Equity!E504,"Yes","")</f>
        <v/>
      </c>
      <c r="G504" s="18">
        <f ca="1">IF(F504="",(RAND()/Overview!$K$22+Overview!$L$21)*E504,0)</f>
        <v>580.49971107060128</v>
      </c>
      <c r="H504" s="24" t="str">
        <f ca="1">IF(IF(RANDBETWEEN(1,$A$3)&lt;($D$2+1),RAND(),0)*G504&gt;Equity!G504,"Yes","")</f>
        <v/>
      </c>
      <c r="I504" s="18">
        <f ca="1">IF(H504="",(RAND()/Overview!$K$22+Overview!$L$21)*G504,0)</f>
        <v>587.97154101452747</v>
      </c>
      <c r="J504" s="24" t="str">
        <f ca="1">IF(IF(RANDBETWEEN(1,$A$3)&lt;($D$2+1),RAND(),0)*I504&gt;Equity!I504,"Yes","")</f>
        <v/>
      </c>
      <c r="K504" s="18">
        <f ca="1">IF(J504="",(RAND()/Overview!$K$22+Overview!$L$21)*I504,0)</f>
        <v>668.51497405404268</v>
      </c>
      <c r="L504" s="24" t="str">
        <f ca="1">IF(IF(RANDBETWEEN(1,$A$3)&lt;($D$2+1),RAND(),0)*K504&gt;Equity!K504,"Yes","")</f>
        <v/>
      </c>
      <c r="M504" s="18">
        <f ca="1">IF(L504="",(RAND()/Overview!$K$22+Overview!$L$21)*K504,0)</f>
        <v>776.25332031781375</v>
      </c>
      <c r="N504" s="24" t="str">
        <f ca="1">IF(IF(RANDBETWEEN(1,$A$3)&lt;($D$2+1),RAND(),0)*M504&gt;Equity!M504,"Yes","")</f>
        <v/>
      </c>
      <c r="O504" s="18">
        <f ca="1">IF(N504="",(RAND()/Overview!$K$22+Overview!$L$21)*M504,0)</f>
        <v>795.41757556018774</v>
      </c>
      <c r="P504" s="24" t="str">
        <f ca="1">IF(IF(RANDBETWEEN(1,$A$3)&lt;($D$2+1),RAND(),0)*O504&gt;Equity!O504,"Yes","")</f>
        <v/>
      </c>
      <c r="Q504" s="18">
        <f ca="1">IF(P504="",(RAND()/Overview!$K$22+Overview!$L$21)*O504,0)</f>
        <v>767.6432552099393</v>
      </c>
      <c r="R504" s="24" t="str">
        <f ca="1">IF(IF(RANDBETWEEN(1,$A$3)&lt;($D$2+1),RAND(),0)*Q504&gt;Equity!Q504,"Yes","")</f>
        <v/>
      </c>
      <c r="S504" s="18">
        <f ca="1">IF(R504="",(RAND()/Overview!$K$22+Overview!$L$21)*Q504,0)</f>
        <v>699.45214941336781</v>
      </c>
      <c r="T504" s="24" t="str">
        <f ca="1">IF(IF(RANDBETWEEN(1,$A$3)&lt;($D$2+1),RAND(),0)*S504&gt;Equity!S504,"Yes","")</f>
        <v/>
      </c>
      <c r="U504" s="18">
        <f ca="1">IF(T504="",(RAND()/Overview!$K$22+Overview!$L$21)*S504,0)</f>
        <v>595.88643483511953</v>
      </c>
      <c r="V504" s="24" t="str">
        <f ca="1">IF(IF(RANDBETWEEN(1,$A$3)&lt;($D$2+1),RAND(),0)*U504&gt;Equity!U504,"Yes","")</f>
        <v/>
      </c>
      <c r="W504" s="18">
        <f ca="1">IF(V504="",(RAND()/Overview!$K$22+Overview!$L$21)*U504,0)</f>
        <v>708.01145449986075</v>
      </c>
    </row>
    <row r="505" spans="2:23" x14ac:dyDescent="0.3">
      <c r="B505" s="4">
        <v>502</v>
      </c>
      <c r="C505" s="41">
        <v>531.91690332310168</v>
      </c>
      <c r="D505" s="24" t="str">
        <f ca="1">IF(IF(RANDBETWEEN(1,$A$3)=1,RAND(),0)*C505&gt;Equity!C505,"Yes","")</f>
        <v/>
      </c>
      <c r="E505" s="18">
        <f ca="1">IF(D505="",(RAND()/Overview!$K$22+Overview!$L$21)*C505,0)</f>
        <v>560.33861906036088</v>
      </c>
      <c r="F505" s="24" t="str">
        <f ca="1">IF(IF(RANDBETWEEN(1,$A$3)&lt;($D$2+1),RAND(),0)*E505&gt;Equity!E505,"Yes","")</f>
        <v/>
      </c>
      <c r="G505" s="18">
        <f ca="1">IF(F505="",(RAND()/Overview!$K$22+Overview!$L$21)*E505,0)</f>
        <v>621.86804718753649</v>
      </c>
      <c r="H505" s="24" t="str">
        <f ca="1">IF(IF(RANDBETWEEN(1,$A$3)&lt;($D$2+1),RAND(),0)*G505&gt;Equity!G505,"Yes","")</f>
        <v/>
      </c>
      <c r="I505" s="18">
        <f ca="1">IF(H505="",(RAND()/Overview!$K$22+Overview!$L$21)*G505,0)</f>
        <v>693.34300415064001</v>
      </c>
      <c r="J505" s="24" t="str">
        <f ca="1">IF(IF(RANDBETWEEN(1,$A$3)&lt;($D$2+1),RAND(),0)*I505&gt;Equity!I505,"Yes","")</f>
        <v/>
      </c>
      <c r="K505" s="18">
        <f ca="1">IF(J505="",(RAND()/Overview!$K$22+Overview!$L$21)*I505,0)</f>
        <v>784.87144861446177</v>
      </c>
      <c r="L505" s="24" t="str">
        <f ca="1">IF(IF(RANDBETWEEN(1,$A$3)&lt;($D$2+1),RAND(),0)*K505&gt;Equity!K505,"Yes","")</f>
        <v/>
      </c>
      <c r="M505" s="18">
        <f ca="1">IF(L505="",(RAND()/Overview!$K$22+Overview!$L$21)*K505,0)</f>
        <v>906.92339603277208</v>
      </c>
      <c r="N505" s="24" t="str">
        <f ca="1">IF(IF(RANDBETWEEN(1,$A$3)&lt;($D$2+1),RAND(),0)*M505&gt;Equity!M505,"Yes","")</f>
        <v/>
      </c>
      <c r="O505" s="18">
        <f ca="1">IF(N505="",(RAND()/Overview!$K$22+Overview!$L$21)*M505,0)</f>
        <v>951.26728922185225</v>
      </c>
      <c r="P505" s="24" t="str">
        <f ca="1">IF(IF(RANDBETWEEN(1,$A$3)&lt;($D$2+1),RAND(),0)*O505&gt;Equity!O505,"Yes","")</f>
        <v/>
      </c>
      <c r="Q505" s="18">
        <f ca="1">IF(P505="",(RAND()/Overview!$K$22+Overview!$L$21)*O505,0)</f>
        <v>936.63020761818973</v>
      </c>
      <c r="R505" s="24" t="str">
        <f ca="1">IF(IF(RANDBETWEEN(1,$A$3)&lt;($D$2+1),RAND(),0)*Q505&gt;Equity!Q505,"Yes","")</f>
        <v/>
      </c>
      <c r="S505" s="18">
        <f ca="1">IF(R505="",(RAND()/Overview!$K$22+Overview!$L$21)*Q505,0)</f>
        <v>950.1134567281382</v>
      </c>
      <c r="T505" s="24" t="str">
        <f ca="1">IF(IF(RANDBETWEEN(1,$A$3)&lt;($D$2+1),RAND(),0)*S505&gt;Equity!S505,"Yes","")</f>
        <v/>
      </c>
      <c r="U505" s="18">
        <f ca="1">IF(T505="",(RAND()/Overview!$K$22+Overview!$L$21)*S505,0)</f>
        <v>849.09607336403042</v>
      </c>
      <c r="V505" s="24" t="str">
        <f ca="1">IF(IF(RANDBETWEEN(1,$A$3)&lt;($D$2+1),RAND(),0)*U505&gt;Equity!U505,"Yes","")</f>
        <v/>
      </c>
      <c r="W505" s="18">
        <f ca="1">IF(V505="",(RAND()/Overview!$K$22+Overview!$L$21)*U505,0)</f>
        <v>965.2193968042285</v>
      </c>
    </row>
    <row r="506" spans="2:23" x14ac:dyDescent="0.3">
      <c r="B506" s="4">
        <v>503</v>
      </c>
      <c r="C506" s="41">
        <v>530.44861948369282</v>
      </c>
      <c r="D506" s="24" t="str">
        <f ca="1">IF(IF(RANDBETWEEN(1,$A$3)=1,RAND(),0)*C506&gt;Equity!C506,"Yes","")</f>
        <v/>
      </c>
      <c r="E506" s="18">
        <f ca="1">IF(D506="",(RAND()/Overview!$K$22+Overview!$L$21)*C506,0)</f>
        <v>439.86370898113518</v>
      </c>
      <c r="F506" s="24" t="str">
        <f ca="1">IF(IF(RANDBETWEEN(1,$A$3)&lt;($D$2+1),RAND(),0)*E506&gt;Equity!E506,"Yes","")</f>
        <v/>
      </c>
      <c r="G506" s="18">
        <f ca="1">IF(F506="",(RAND()/Overview!$K$22+Overview!$L$21)*E506,0)</f>
        <v>519.75066989878758</v>
      </c>
      <c r="H506" s="24" t="str">
        <f ca="1">IF(IF(RANDBETWEEN(1,$A$3)&lt;($D$2+1),RAND(),0)*G506&gt;Equity!G506,"Yes","")</f>
        <v/>
      </c>
      <c r="I506" s="18">
        <f ca="1">IF(H506="",(RAND()/Overview!$K$22+Overview!$L$21)*G506,0)</f>
        <v>592.16707110888751</v>
      </c>
      <c r="J506" s="24" t="str">
        <f ca="1">IF(IF(RANDBETWEEN(1,$A$3)&lt;($D$2+1),RAND(),0)*I506&gt;Equity!I506,"Yes","")</f>
        <v/>
      </c>
      <c r="K506" s="18">
        <f ca="1">IF(J506="",(RAND()/Overview!$K$22+Overview!$L$21)*I506,0)</f>
        <v>567.80698494414173</v>
      </c>
      <c r="L506" s="24" t="str">
        <f ca="1">IF(IF(RANDBETWEEN(1,$A$3)&lt;($D$2+1),RAND(),0)*K506&gt;Equity!K506,"Yes","")</f>
        <v/>
      </c>
      <c r="M506" s="18">
        <f ca="1">IF(L506="",(RAND()/Overview!$K$22+Overview!$L$21)*K506,0)</f>
        <v>588.90174008987242</v>
      </c>
      <c r="N506" s="24" t="str">
        <f ca="1">IF(IF(RANDBETWEEN(1,$A$3)&lt;($D$2+1),RAND(),0)*M506&gt;Equity!M506,"Yes","")</f>
        <v/>
      </c>
      <c r="O506" s="18">
        <f ca="1">IF(N506="",(RAND()/Overview!$K$22+Overview!$L$21)*M506,0)</f>
        <v>568.36544667969019</v>
      </c>
      <c r="P506" s="24" t="str">
        <f ca="1">IF(IF(RANDBETWEEN(1,$A$3)&lt;($D$2+1),RAND(),0)*O506&gt;Equity!O506,"Yes","")</f>
        <v/>
      </c>
      <c r="Q506" s="18">
        <f ca="1">IF(P506="",(RAND()/Overview!$K$22+Overview!$L$21)*O506,0)</f>
        <v>637.88805990236369</v>
      </c>
      <c r="R506" s="24" t="str">
        <f ca="1">IF(IF(RANDBETWEEN(1,$A$3)&lt;($D$2+1),RAND(),0)*Q506&gt;Equity!Q506,"Yes","")</f>
        <v/>
      </c>
      <c r="S506" s="18">
        <f ca="1">IF(R506="",(RAND()/Overview!$K$22+Overview!$L$21)*Q506,0)</f>
        <v>680.15777623772078</v>
      </c>
      <c r="T506" s="24" t="str">
        <f ca="1">IF(IF(RANDBETWEEN(1,$A$3)&lt;($D$2+1),RAND(),0)*S506&gt;Equity!S506,"Yes","")</f>
        <v/>
      </c>
      <c r="U506" s="18">
        <f ca="1">IF(T506="",(RAND()/Overview!$K$22+Overview!$L$21)*S506,0)</f>
        <v>760.99504682030829</v>
      </c>
      <c r="V506" s="24" t="str">
        <f ca="1">IF(IF(RANDBETWEEN(1,$A$3)&lt;($D$2+1),RAND(),0)*U506&gt;Equity!U506,"Yes","")</f>
        <v/>
      </c>
      <c r="W506" s="18">
        <f ca="1">IF(V506="",(RAND()/Overview!$K$22+Overview!$L$21)*U506,0)</f>
        <v>619.08322163323612</v>
      </c>
    </row>
    <row r="507" spans="2:23" x14ac:dyDescent="0.3">
      <c r="B507" s="4">
        <v>504</v>
      </c>
      <c r="C507" s="41">
        <v>528.98729273836727</v>
      </c>
      <c r="D507" s="24" t="str">
        <f ca="1">IF(IF(RANDBETWEEN(1,$A$3)=1,RAND(),0)*C507&gt;Equity!C507,"Yes","")</f>
        <v/>
      </c>
      <c r="E507" s="18">
        <f ca="1">IF(D507="",(RAND()/Overview!$K$22+Overview!$L$21)*C507,0)</f>
        <v>518.49326579779483</v>
      </c>
      <c r="F507" s="24" t="str">
        <f ca="1">IF(IF(RANDBETWEEN(1,$A$3)&lt;($D$2+1),RAND(),0)*E507&gt;Equity!E507,"Yes","")</f>
        <v/>
      </c>
      <c r="G507" s="18">
        <f ca="1">IF(F507="",(RAND()/Overview!$K$22+Overview!$L$21)*E507,0)</f>
        <v>585.62438126407972</v>
      </c>
      <c r="H507" s="24" t="str">
        <f ca="1">IF(IF(RANDBETWEEN(1,$A$3)&lt;($D$2+1),RAND(),0)*G507&gt;Equity!G507,"Yes","")</f>
        <v/>
      </c>
      <c r="I507" s="18">
        <f ca="1">IF(H507="",(RAND()/Overview!$K$22+Overview!$L$21)*G507,0)</f>
        <v>476.73453129445915</v>
      </c>
      <c r="J507" s="24" t="str">
        <f ca="1">IF(IF(RANDBETWEEN(1,$A$3)&lt;($D$2+1),RAND(),0)*I507&gt;Equity!I507,"Yes","")</f>
        <v/>
      </c>
      <c r="K507" s="18">
        <f ca="1">IF(J507="",(RAND()/Overview!$K$22+Overview!$L$21)*I507,0)</f>
        <v>400.73479881998475</v>
      </c>
      <c r="L507" s="24" t="str">
        <f ca="1">IF(IF(RANDBETWEEN(1,$A$3)&lt;($D$2+1),RAND(),0)*K507&gt;Equity!K507,"Yes","")</f>
        <v/>
      </c>
      <c r="M507" s="18">
        <f ca="1">IF(L507="",(RAND()/Overview!$K$22+Overview!$L$21)*K507,0)</f>
        <v>331.07774430376116</v>
      </c>
      <c r="N507" s="24" t="str">
        <f ca="1">IF(IF(RANDBETWEEN(1,$A$3)&lt;($D$2+1),RAND(),0)*M507&gt;Equity!M507,"Yes","")</f>
        <v/>
      </c>
      <c r="O507" s="18">
        <f ca="1">IF(N507="",(RAND()/Overview!$K$22+Overview!$L$21)*M507,0)</f>
        <v>382.75866470805454</v>
      </c>
      <c r="P507" s="24" t="str">
        <f ca="1">IF(IF(RANDBETWEEN(1,$A$3)&lt;($D$2+1),RAND(),0)*O507&gt;Equity!O507,"Yes","")</f>
        <v/>
      </c>
      <c r="Q507" s="18">
        <f ca="1">IF(P507="",(RAND()/Overview!$K$22+Overview!$L$21)*O507,0)</f>
        <v>393.8185876866425</v>
      </c>
      <c r="R507" s="24" t="str">
        <f ca="1">IF(IF(RANDBETWEEN(1,$A$3)&lt;($D$2+1),RAND(),0)*Q507&gt;Equity!Q507,"Yes","")</f>
        <v/>
      </c>
      <c r="S507" s="18">
        <f ca="1">IF(R507="",(RAND()/Overview!$K$22+Overview!$L$21)*Q507,0)</f>
        <v>422.92972940216583</v>
      </c>
      <c r="T507" s="24" t="str">
        <f ca="1">IF(IF(RANDBETWEEN(1,$A$3)&lt;($D$2+1),RAND(),0)*S507&gt;Equity!S507,"Yes","")</f>
        <v/>
      </c>
      <c r="U507" s="18">
        <f ca="1">IF(T507="",(RAND()/Overview!$K$22+Overview!$L$21)*S507,0)</f>
        <v>420.08650739531441</v>
      </c>
      <c r="V507" s="24" t="str">
        <f ca="1">IF(IF(RANDBETWEEN(1,$A$3)&lt;($D$2+1),RAND(),0)*U507&gt;Equity!U507,"Yes","")</f>
        <v/>
      </c>
      <c r="W507" s="18">
        <f ca="1">IF(V507="",(RAND()/Overview!$K$22+Overview!$L$21)*U507,0)</f>
        <v>396.58553903956948</v>
      </c>
    </row>
    <row r="508" spans="2:23" x14ac:dyDescent="0.3">
      <c r="B508" s="4">
        <v>505</v>
      </c>
      <c r="C508" s="41">
        <v>527.53287641682539</v>
      </c>
      <c r="D508" s="24" t="str">
        <f ca="1">IF(IF(RANDBETWEEN(1,$A$3)=1,RAND(),0)*C508&gt;Equity!C508,"Yes","")</f>
        <v/>
      </c>
      <c r="E508" s="18">
        <f ca="1">IF(D508="",(RAND()/Overview!$K$22+Overview!$L$21)*C508,0)</f>
        <v>507.42547775790985</v>
      </c>
      <c r="F508" s="24" t="str">
        <f ca="1">IF(IF(RANDBETWEEN(1,$A$3)&lt;($D$2+1),RAND(),0)*E508&gt;Equity!E508,"Yes","")</f>
        <v/>
      </c>
      <c r="G508" s="18">
        <f ca="1">IF(F508="",(RAND()/Overview!$K$22+Overview!$L$21)*E508,0)</f>
        <v>522.84156924876993</v>
      </c>
      <c r="H508" s="24" t="str">
        <f ca="1">IF(IF(RANDBETWEEN(1,$A$3)&lt;($D$2+1),RAND(),0)*G508&gt;Equity!G508,"Yes","")</f>
        <v/>
      </c>
      <c r="I508" s="18">
        <f ca="1">IF(H508="",(RAND()/Overview!$K$22+Overview!$L$21)*G508,0)</f>
        <v>515.5709203093096</v>
      </c>
      <c r="J508" s="24" t="str">
        <f ca="1">IF(IF(RANDBETWEEN(1,$A$3)&lt;($D$2+1),RAND(),0)*I508&gt;Equity!I508,"Yes","")</f>
        <v/>
      </c>
      <c r="K508" s="18">
        <f ca="1">IF(J508="",(RAND()/Overview!$K$22+Overview!$L$21)*I508,0)</f>
        <v>607.6327396177453</v>
      </c>
      <c r="L508" s="24" t="str">
        <f ca="1">IF(IF(RANDBETWEEN(1,$A$3)&lt;($D$2+1),RAND(),0)*K508&gt;Equity!K508,"Yes","")</f>
        <v/>
      </c>
      <c r="M508" s="18">
        <f ca="1">IF(L508="",(RAND()/Overview!$K$22+Overview!$L$21)*K508,0)</f>
        <v>571.52642362882307</v>
      </c>
      <c r="N508" s="24" t="str">
        <f ca="1">IF(IF(RANDBETWEEN(1,$A$3)&lt;($D$2+1),RAND(),0)*M508&gt;Equity!M508,"Yes","")</f>
        <v/>
      </c>
      <c r="O508" s="18">
        <f ca="1">IF(N508="",(RAND()/Overview!$K$22+Overview!$L$21)*M508,0)</f>
        <v>523.88509860085503</v>
      </c>
      <c r="P508" s="24" t="str">
        <f ca="1">IF(IF(RANDBETWEEN(1,$A$3)&lt;($D$2+1),RAND(),0)*O508&gt;Equity!O508,"Yes","")</f>
        <v/>
      </c>
      <c r="Q508" s="18">
        <f ca="1">IF(P508="",(RAND()/Overview!$K$22+Overview!$L$21)*O508,0)</f>
        <v>543.78540309667085</v>
      </c>
      <c r="R508" s="24" t="str">
        <f ca="1">IF(IF(RANDBETWEEN(1,$A$3)&lt;($D$2+1),RAND(),0)*Q508&gt;Equity!Q508,"Yes","")</f>
        <v/>
      </c>
      <c r="S508" s="18">
        <f ca="1">IF(R508="",(RAND()/Overview!$K$22+Overview!$L$21)*Q508,0)</f>
        <v>558.60404969842739</v>
      </c>
      <c r="T508" s="24" t="str">
        <f ca="1">IF(IF(RANDBETWEEN(1,$A$3)&lt;($D$2+1),RAND(),0)*S508&gt;Equity!S508,"Yes","")</f>
        <v/>
      </c>
      <c r="U508" s="18">
        <f ca="1">IF(T508="",(RAND()/Overview!$K$22+Overview!$L$21)*S508,0)</f>
        <v>654.26861959518658</v>
      </c>
      <c r="V508" s="24" t="str">
        <f ca="1">IF(IF(RANDBETWEEN(1,$A$3)&lt;($D$2+1),RAND(),0)*U508&gt;Equity!U508,"Yes","")</f>
        <v/>
      </c>
      <c r="W508" s="18">
        <f ca="1">IF(V508="",(RAND()/Overview!$K$22+Overview!$L$21)*U508,0)</f>
        <v>728.59974420895685</v>
      </c>
    </row>
    <row r="509" spans="2:23" x14ac:dyDescent="0.3">
      <c r="B509" s="4">
        <v>506</v>
      </c>
      <c r="C509" s="41">
        <v>526.08532425342662</v>
      </c>
      <c r="D509" s="24" t="str">
        <f ca="1">IF(IF(RANDBETWEEN(1,$A$3)=1,RAND(),0)*C509&gt;Equity!C509,"Yes","")</f>
        <v/>
      </c>
      <c r="E509" s="18">
        <f ca="1">IF(D509="",(RAND()/Overview!$K$22+Overview!$L$21)*C509,0)</f>
        <v>598.15193655523524</v>
      </c>
      <c r="F509" s="24" t="str">
        <f ca="1">IF(IF(RANDBETWEEN(1,$A$3)&lt;($D$2+1),RAND(),0)*E509&gt;Equity!E509,"Yes","")</f>
        <v/>
      </c>
      <c r="G509" s="18">
        <f ca="1">IF(F509="",(RAND()/Overview!$K$22+Overview!$L$21)*E509,0)</f>
        <v>692.57511501800502</v>
      </c>
      <c r="H509" s="24" t="str">
        <f ca="1">IF(IF(RANDBETWEEN(1,$A$3)&lt;($D$2+1),RAND(),0)*G509&gt;Equity!G509,"Yes","")</f>
        <v/>
      </c>
      <c r="I509" s="18">
        <f ca="1">IF(H509="",(RAND()/Overview!$K$22+Overview!$L$21)*G509,0)</f>
        <v>781.04222969636328</v>
      </c>
      <c r="J509" s="24" t="str">
        <f ca="1">IF(IF(RANDBETWEEN(1,$A$3)&lt;($D$2+1),RAND(),0)*I509&gt;Equity!I509,"Yes","")</f>
        <v/>
      </c>
      <c r="K509" s="18">
        <f ca="1">IF(J509="",(RAND()/Overview!$K$22+Overview!$L$21)*I509,0)</f>
        <v>728.83221321459905</v>
      </c>
      <c r="L509" s="24" t="str">
        <f ca="1">IF(IF(RANDBETWEEN(1,$A$3)&lt;($D$2+1),RAND(),0)*K509&gt;Equity!K509,"Yes","")</f>
        <v/>
      </c>
      <c r="M509" s="18">
        <f ca="1">IF(L509="",(RAND()/Overview!$K$22+Overview!$L$21)*K509,0)</f>
        <v>686.0716822762779</v>
      </c>
      <c r="N509" s="24" t="str">
        <f ca="1">IF(IF(RANDBETWEEN(1,$A$3)&lt;($D$2+1),RAND(),0)*M509&gt;Equity!M509,"Yes","")</f>
        <v/>
      </c>
      <c r="O509" s="18">
        <f ca="1">IF(N509="",(RAND()/Overview!$K$22+Overview!$L$21)*M509,0)</f>
        <v>703.30244177434338</v>
      </c>
      <c r="P509" s="24" t="str">
        <f ca="1">IF(IF(RANDBETWEEN(1,$A$3)&lt;($D$2+1),RAND(),0)*O509&gt;Equity!O509,"Yes","")</f>
        <v/>
      </c>
      <c r="Q509" s="18">
        <f ca="1">IF(P509="",(RAND()/Overview!$K$22+Overview!$L$21)*O509,0)</f>
        <v>782.32489727106145</v>
      </c>
      <c r="R509" s="24" t="str">
        <f ca="1">IF(IF(RANDBETWEEN(1,$A$3)&lt;($D$2+1),RAND(),0)*Q509&gt;Equity!Q509,"Yes","")</f>
        <v/>
      </c>
      <c r="S509" s="18">
        <f ca="1">IF(R509="",(RAND()/Overview!$K$22+Overview!$L$21)*Q509,0)</f>
        <v>938.31198382378523</v>
      </c>
      <c r="T509" s="24" t="str">
        <f ca="1">IF(IF(RANDBETWEEN(1,$A$3)&lt;($D$2+1),RAND(),0)*S509&gt;Equity!S509,"Yes","")</f>
        <v/>
      </c>
      <c r="U509" s="18">
        <f ca="1">IF(T509="",(RAND()/Overview!$K$22+Overview!$L$21)*S509,0)</f>
        <v>794.24048129058497</v>
      </c>
      <c r="V509" s="24" t="str">
        <f ca="1">IF(IF(RANDBETWEEN(1,$A$3)&lt;($D$2+1),RAND(),0)*U509&gt;Equity!U509,"Yes","")</f>
        <v/>
      </c>
      <c r="W509" s="18">
        <f ca="1">IF(V509="",(RAND()/Overview!$K$22+Overview!$L$21)*U509,0)</f>
        <v>919.82631416969457</v>
      </c>
    </row>
    <row r="510" spans="2:23" x14ac:dyDescent="0.3">
      <c r="B510" s="4">
        <v>507</v>
      </c>
      <c r="C510" s="41">
        <v>524.64459038288749</v>
      </c>
      <c r="D510" s="24" t="str">
        <f ca="1">IF(IF(RANDBETWEEN(1,$A$3)=1,RAND(),0)*C510&gt;Equity!C510,"Yes","")</f>
        <v/>
      </c>
      <c r="E510" s="18">
        <f ca="1">IF(D510="",(RAND()/Overview!$K$22+Overview!$L$21)*C510,0)</f>
        <v>550.9019923925357</v>
      </c>
      <c r="F510" s="24" t="str">
        <f ca="1">IF(IF(RANDBETWEEN(1,$A$3)&lt;($D$2+1),RAND(),0)*E510&gt;Equity!E510,"Yes","")</f>
        <v/>
      </c>
      <c r="G510" s="18">
        <f ca="1">IF(F510="",(RAND()/Overview!$K$22+Overview!$L$21)*E510,0)</f>
        <v>570.65454865821869</v>
      </c>
      <c r="H510" s="24" t="str">
        <f ca="1">IF(IF(RANDBETWEEN(1,$A$3)&lt;($D$2+1),RAND(),0)*G510&gt;Equity!G510,"Yes","")</f>
        <v/>
      </c>
      <c r="I510" s="18">
        <f ca="1">IF(H510="",(RAND()/Overview!$K$22+Overview!$L$21)*G510,0)</f>
        <v>503.28369067080047</v>
      </c>
      <c r="J510" s="24" t="str">
        <f ca="1">IF(IF(RANDBETWEEN(1,$A$3)&lt;($D$2+1),RAND(),0)*I510&gt;Equity!I510,"Yes","")</f>
        <v/>
      </c>
      <c r="K510" s="18">
        <f ca="1">IF(J510="",(RAND()/Overview!$K$22+Overview!$L$21)*I510,0)</f>
        <v>592.96122724953909</v>
      </c>
      <c r="L510" s="24" t="str">
        <f ca="1">IF(IF(RANDBETWEEN(1,$A$3)&lt;($D$2+1),RAND(),0)*K510&gt;Equity!K510,"Yes","")</f>
        <v/>
      </c>
      <c r="M510" s="18">
        <f ca="1">IF(L510="",(RAND()/Overview!$K$22+Overview!$L$21)*K510,0)</f>
        <v>579.93473678208875</v>
      </c>
      <c r="N510" s="24" t="str">
        <f ca="1">IF(IF(RANDBETWEEN(1,$A$3)&lt;($D$2+1),RAND(),0)*M510&gt;Equity!M510,"Yes","")</f>
        <v/>
      </c>
      <c r="O510" s="18">
        <f ca="1">IF(N510="",(RAND()/Overview!$K$22+Overview!$L$21)*M510,0)</f>
        <v>564.24019145395482</v>
      </c>
      <c r="P510" s="24" t="str">
        <f ca="1">IF(IF(RANDBETWEEN(1,$A$3)&lt;($D$2+1),RAND(),0)*O510&gt;Equity!O510,"Yes","")</f>
        <v/>
      </c>
      <c r="Q510" s="18">
        <f ca="1">IF(P510="",(RAND()/Overview!$K$22+Overview!$L$21)*O510,0)</f>
        <v>516.33433852133885</v>
      </c>
      <c r="R510" s="24" t="str">
        <f ca="1">IF(IF(RANDBETWEEN(1,$A$3)&lt;($D$2+1),RAND(),0)*Q510&gt;Equity!Q510,"Yes","")</f>
        <v/>
      </c>
      <c r="S510" s="18">
        <f ca="1">IF(R510="",(RAND()/Overview!$K$22+Overview!$L$21)*Q510,0)</f>
        <v>515.60994113896356</v>
      </c>
      <c r="T510" s="24" t="str">
        <f ca="1">IF(IF(RANDBETWEEN(1,$A$3)&lt;($D$2+1),RAND(),0)*S510&gt;Equity!S510,"Yes","")</f>
        <v/>
      </c>
      <c r="U510" s="18">
        <f ca="1">IF(T510="",(RAND()/Overview!$K$22+Overview!$L$21)*S510,0)</f>
        <v>602.64215650755557</v>
      </c>
      <c r="V510" s="24" t="str">
        <f ca="1">IF(IF(RANDBETWEEN(1,$A$3)&lt;($D$2+1),RAND(),0)*U510&gt;Equity!U510,"Yes","")</f>
        <v/>
      </c>
      <c r="W510" s="18">
        <f ca="1">IF(V510="",(RAND()/Overview!$K$22+Overview!$L$21)*U510,0)</f>
        <v>562.20384878469577</v>
      </c>
    </row>
    <row r="511" spans="2:23" x14ac:dyDescent="0.3">
      <c r="B511" s="4">
        <v>508</v>
      </c>
      <c r="C511" s="41">
        <v>523.2106293360398</v>
      </c>
      <c r="D511" s="24" t="str">
        <f ca="1">IF(IF(RANDBETWEEN(1,$A$3)=1,RAND(),0)*C511&gt;Equity!C511,"Yes","")</f>
        <v/>
      </c>
      <c r="E511" s="18">
        <f ca="1">IF(D511="",(RAND()/Overview!$K$22+Overview!$L$21)*C511,0)</f>
        <v>579.82439685664053</v>
      </c>
      <c r="F511" s="24" t="str">
        <f ca="1">IF(IF(RANDBETWEEN(1,$A$3)&lt;($D$2+1),RAND(),0)*E511&gt;Equity!E511,"Yes","")</f>
        <v/>
      </c>
      <c r="G511" s="18">
        <f ca="1">IF(F511="",(RAND()/Overview!$K$22+Overview!$L$21)*E511,0)</f>
        <v>572.87304651498675</v>
      </c>
      <c r="H511" s="24" t="str">
        <f ca="1">IF(IF(RANDBETWEEN(1,$A$3)&lt;($D$2+1),RAND(),0)*G511&gt;Equity!G511,"Yes","")</f>
        <v/>
      </c>
      <c r="I511" s="18">
        <f ca="1">IF(H511="",(RAND()/Overview!$K$22+Overview!$L$21)*G511,0)</f>
        <v>496.25976332267561</v>
      </c>
      <c r="J511" s="24" t="str">
        <f ca="1">IF(IF(RANDBETWEEN(1,$A$3)&lt;($D$2+1),RAND(),0)*I511&gt;Equity!I511,"Yes","")</f>
        <v/>
      </c>
      <c r="K511" s="18">
        <f ca="1">IF(J511="",(RAND()/Overview!$K$22+Overview!$L$21)*I511,0)</f>
        <v>484.84631152176502</v>
      </c>
      <c r="L511" s="24" t="str">
        <f ca="1">IF(IF(RANDBETWEEN(1,$A$3)&lt;($D$2+1),RAND(),0)*K511&gt;Equity!K511,"Yes","")</f>
        <v/>
      </c>
      <c r="M511" s="18">
        <f ca="1">IF(L511="",(RAND()/Overview!$K$22+Overview!$L$21)*K511,0)</f>
        <v>433.45521311478831</v>
      </c>
      <c r="N511" s="24" t="str">
        <f ca="1">IF(IF(RANDBETWEEN(1,$A$3)&lt;($D$2+1),RAND(),0)*M511&gt;Equity!M511,"Yes","")</f>
        <v/>
      </c>
      <c r="O511" s="18">
        <f ca="1">IF(N511="",(RAND()/Overview!$K$22+Overview!$L$21)*M511,0)</f>
        <v>448.04134338975479</v>
      </c>
      <c r="P511" s="24" t="str">
        <f ca="1">IF(IF(RANDBETWEEN(1,$A$3)&lt;($D$2+1),RAND(),0)*O511&gt;Equity!O511,"Yes","")</f>
        <v/>
      </c>
      <c r="Q511" s="18">
        <f ca="1">IF(P511="",(RAND()/Overview!$K$22+Overview!$L$21)*O511,0)</f>
        <v>498.48508864805189</v>
      </c>
      <c r="R511" s="24" t="str">
        <f ca="1">IF(IF(RANDBETWEEN(1,$A$3)&lt;($D$2+1),RAND(),0)*Q511&gt;Equity!Q511,"Yes","")</f>
        <v/>
      </c>
      <c r="S511" s="18">
        <f ca="1">IF(R511="",(RAND()/Overview!$K$22+Overview!$L$21)*Q511,0)</f>
        <v>456.69672324444269</v>
      </c>
      <c r="T511" s="24" t="str">
        <f ca="1">IF(IF(RANDBETWEEN(1,$A$3)&lt;($D$2+1),RAND(),0)*S511&gt;Equity!S511,"Yes","")</f>
        <v/>
      </c>
      <c r="U511" s="18">
        <f ca="1">IF(T511="",(RAND()/Overview!$K$22+Overview!$L$21)*S511,0)</f>
        <v>437.54852624649874</v>
      </c>
      <c r="V511" s="24" t="str">
        <f ca="1">IF(IF(RANDBETWEEN(1,$A$3)&lt;($D$2+1),RAND(),0)*U511&gt;Equity!U511,"Yes","")</f>
        <v/>
      </c>
      <c r="W511" s="18">
        <f ca="1">IF(V511="",(RAND()/Overview!$K$22+Overview!$L$21)*U511,0)</f>
        <v>409.78400169523229</v>
      </c>
    </row>
    <row r="512" spans="2:23" x14ac:dyDescent="0.3">
      <c r="B512" s="4">
        <v>509</v>
      </c>
      <c r="C512" s="41">
        <v>521.78339603563438</v>
      </c>
      <c r="D512" s="24" t="str">
        <f ca="1">IF(IF(RANDBETWEEN(1,$A$3)=1,RAND(),0)*C512&gt;Equity!C512,"Yes","")</f>
        <v/>
      </c>
      <c r="E512" s="18">
        <f ca="1">IF(D512="",(RAND()/Overview!$K$22+Overview!$L$21)*C512,0)</f>
        <v>561.6212079394794</v>
      </c>
      <c r="F512" s="24" t="str">
        <f ca="1">IF(IF(RANDBETWEEN(1,$A$3)&lt;($D$2+1),RAND(),0)*E512&gt;Equity!E512,"Yes","")</f>
        <v/>
      </c>
      <c r="G512" s="18">
        <f ca="1">IF(F512="",(RAND()/Overview!$K$22+Overview!$L$21)*E512,0)</f>
        <v>511.59326977825219</v>
      </c>
      <c r="H512" s="24" t="str">
        <f ca="1">IF(IF(RANDBETWEEN(1,$A$3)&lt;($D$2+1),RAND(),0)*G512&gt;Equity!G512,"Yes","")</f>
        <v/>
      </c>
      <c r="I512" s="18">
        <f ca="1">IF(H512="",(RAND()/Overview!$K$22+Overview!$L$21)*G512,0)</f>
        <v>479.39437140193809</v>
      </c>
      <c r="J512" s="24" t="str">
        <f ca="1">IF(IF(RANDBETWEEN(1,$A$3)&lt;($D$2+1),RAND(),0)*I512&gt;Equity!I512,"Yes","")</f>
        <v/>
      </c>
      <c r="K512" s="18">
        <f ca="1">IF(J512="",(RAND()/Overview!$K$22+Overview!$L$21)*I512,0)</f>
        <v>551.67852521977386</v>
      </c>
      <c r="L512" s="24" t="str">
        <f ca="1">IF(IF(RANDBETWEEN(1,$A$3)&lt;($D$2+1),RAND(),0)*K512&gt;Equity!K512,"Yes","")</f>
        <v/>
      </c>
      <c r="M512" s="18">
        <f ca="1">IF(L512="",(RAND()/Overview!$K$22+Overview!$L$21)*K512,0)</f>
        <v>493.18613737993161</v>
      </c>
      <c r="N512" s="24" t="str">
        <f ca="1">IF(IF(RANDBETWEEN(1,$A$3)&lt;($D$2+1),RAND(),0)*M512&gt;Equity!M512,"Yes","")</f>
        <v/>
      </c>
      <c r="O512" s="18">
        <f ca="1">IF(N512="",(RAND()/Overview!$K$22+Overview!$L$21)*M512,0)</f>
        <v>423.87098863716045</v>
      </c>
      <c r="P512" s="24" t="str">
        <f ca="1">IF(IF(RANDBETWEEN(1,$A$3)&lt;($D$2+1),RAND(),0)*O512&gt;Equity!O512,"Yes","")</f>
        <v/>
      </c>
      <c r="Q512" s="18">
        <f ca="1">IF(P512="",(RAND()/Overview!$K$22+Overview!$L$21)*O512,0)</f>
        <v>442.702770160157</v>
      </c>
      <c r="R512" s="24" t="str">
        <f ca="1">IF(IF(RANDBETWEEN(1,$A$3)&lt;($D$2+1),RAND(),0)*Q512&gt;Equity!Q512,"Yes","")</f>
        <v/>
      </c>
      <c r="S512" s="18">
        <f ca="1">IF(R512="",(RAND()/Overview!$K$22+Overview!$L$21)*Q512,0)</f>
        <v>423.19945671360443</v>
      </c>
      <c r="T512" s="24" t="str">
        <f ca="1">IF(IF(RANDBETWEEN(1,$A$3)&lt;($D$2+1),RAND(),0)*S512&gt;Equity!S512,"Yes","")</f>
        <v/>
      </c>
      <c r="U512" s="18">
        <f ca="1">IF(T512="",(RAND()/Overview!$K$22+Overview!$L$21)*S512,0)</f>
        <v>478.57323183597498</v>
      </c>
      <c r="V512" s="24" t="str">
        <f ca="1">IF(IF(RANDBETWEEN(1,$A$3)&lt;($D$2+1),RAND(),0)*U512&gt;Equity!U512,"Yes","")</f>
        <v/>
      </c>
      <c r="W512" s="18">
        <f ca="1">IF(V512="",(RAND()/Overview!$K$22+Overview!$L$21)*U512,0)</f>
        <v>518.97389531399756</v>
      </c>
    </row>
    <row r="513" spans="2:23" x14ac:dyDescent="0.3">
      <c r="B513" s="4">
        <v>510</v>
      </c>
      <c r="C513" s="41">
        <v>520.36284579220478</v>
      </c>
      <c r="D513" s="24" t="str">
        <f ca="1">IF(IF(RANDBETWEEN(1,$A$3)=1,RAND(),0)*C513&gt;Equity!C513,"Yes","")</f>
        <v/>
      </c>
      <c r="E513" s="18">
        <f ca="1">IF(D513="",(RAND()/Overview!$K$22+Overview!$L$21)*C513,0)</f>
        <v>459.82464876781921</v>
      </c>
      <c r="F513" s="24" t="str">
        <f ca="1">IF(IF(RANDBETWEEN(1,$A$3)&lt;($D$2+1),RAND(),0)*E513&gt;Equity!E513,"Yes","")</f>
        <v/>
      </c>
      <c r="G513" s="18">
        <f ca="1">IF(F513="",(RAND()/Overview!$K$22+Overview!$L$21)*E513,0)</f>
        <v>431.00610912719935</v>
      </c>
      <c r="H513" s="24" t="str">
        <f ca="1">IF(IF(RANDBETWEEN(1,$A$3)&lt;($D$2+1),RAND(),0)*G513&gt;Equity!G513,"Yes","")</f>
        <v/>
      </c>
      <c r="I513" s="18">
        <f ca="1">IF(H513="",(RAND()/Overview!$K$22+Overview!$L$21)*G513,0)</f>
        <v>460.1467533007941</v>
      </c>
      <c r="J513" s="24" t="str">
        <f ca="1">IF(IF(RANDBETWEEN(1,$A$3)&lt;($D$2+1),RAND(),0)*I513&gt;Equity!I513,"Yes","")</f>
        <v/>
      </c>
      <c r="K513" s="18">
        <f ca="1">IF(J513="",(RAND()/Overview!$K$22+Overview!$L$21)*I513,0)</f>
        <v>485.19211981299026</v>
      </c>
      <c r="L513" s="24" t="str">
        <f ca="1">IF(IF(RANDBETWEEN(1,$A$3)&lt;($D$2+1),RAND(),0)*K513&gt;Equity!K513,"Yes","")</f>
        <v/>
      </c>
      <c r="M513" s="18">
        <f ca="1">IF(L513="",(RAND()/Overview!$K$22+Overview!$L$21)*K513,0)</f>
        <v>490.53036876818561</v>
      </c>
      <c r="N513" s="24" t="str">
        <f ca="1">IF(IF(RANDBETWEEN(1,$A$3)&lt;($D$2+1),RAND(),0)*M513&gt;Equity!M513,"Yes","")</f>
        <v/>
      </c>
      <c r="O513" s="18">
        <f ca="1">IF(N513="",(RAND()/Overview!$K$22+Overview!$L$21)*M513,0)</f>
        <v>469.58174842321284</v>
      </c>
      <c r="P513" s="24" t="str">
        <f ca="1">IF(IF(RANDBETWEEN(1,$A$3)&lt;($D$2+1),RAND(),0)*O513&gt;Equity!O513,"Yes","")</f>
        <v/>
      </c>
      <c r="Q513" s="18">
        <f ca="1">IF(P513="",(RAND()/Overview!$K$22+Overview!$L$21)*O513,0)</f>
        <v>450.05197973709784</v>
      </c>
      <c r="R513" s="24" t="str">
        <f ca="1">IF(IF(RANDBETWEEN(1,$A$3)&lt;($D$2+1),RAND(),0)*Q513&gt;Equity!Q513,"Yes","")</f>
        <v/>
      </c>
      <c r="S513" s="18">
        <f ca="1">IF(R513="",(RAND()/Overview!$K$22+Overview!$L$21)*Q513,0)</f>
        <v>387.56856400587003</v>
      </c>
      <c r="T513" s="24" t="str">
        <f ca="1">IF(IF(RANDBETWEEN(1,$A$3)&lt;($D$2+1),RAND(),0)*S513&gt;Equity!S513,"Yes","")</f>
        <v/>
      </c>
      <c r="U513" s="18">
        <f ca="1">IF(T513="",(RAND()/Overview!$K$22+Overview!$L$21)*S513,0)</f>
        <v>328.31739308684968</v>
      </c>
      <c r="V513" s="24" t="str">
        <f ca="1">IF(IF(RANDBETWEEN(1,$A$3)&lt;($D$2+1),RAND(),0)*U513&gt;Equity!U513,"Yes","")</f>
        <v/>
      </c>
      <c r="W513" s="18">
        <f ca="1">IF(V513="",(RAND()/Overview!$K$22+Overview!$L$21)*U513,0)</f>
        <v>379.06762133858439</v>
      </c>
    </row>
    <row r="514" spans="2:23" x14ac:dyDescent="0.3">
      <c r="B514" s="4">
        <v>511</v>
      </c>
      <c r="C514" s="41">
        <v>518.94893429997762</v>
      </c>
      <c r="D514" s="24" t="str">
        <f ca="1">IF(IF(RANDBETWEEN(1,$A$3)=1,RAND(),0)*C514&gt;Equity!C514,"Yes","")</f>
        <v/>
      </c>
      <c r="E514" s="18">
        <f ca="1">IF(D514="",(RAND()/Overview!$K$22+Overview!$L$21)*C514,0)</f>
        <v>498.76735423206389</v>
      </c>
      <c r="F514" s="24" t="str">
        <f ca="1">IF(IF(RANDBETWEEN(1,$A$3)&lt;($D$2+1),RAND(),0)*E514&gt;Equity!E514,"Yes","")</f>
        <v/>
      </c>
      <c r="G514" s="18">
        <f ca="1">IF(F514="",(RAND()/Overview!$K$22+Overview!$L$21)*E514,0)</f>
        <v>424.86521236710013</v>
      </c>
      <c r="H514" s="24" t="str">
        <f ca="1">IF(IF(RANDBETWEEN(1,$A$3)&lt;($D$2+1),RAND(),0)*G514&gt;Equity!G514,"Yes","")</f>
        <v/>
      </c>
      <c r="I514" s="18">
        <f ca="1">IF(H514="",(RAND()/Overview!$K$22+Overview!$L$21)*G514,0)</f>
        <v>430.98253782891101</v>
      </c>
      <c r="J514" s="24" t="str">
        <f ca="1">IF(IF(RANDBETWEEN(1,$A$3)&lt;($D$2+1),RAND(),0)*I514&gt;Equity!I514,"Yes","")</f>
        <v/>
      </c>
      <c r="K514" s="18">
        <f ca="1">IF(J514="",(RAND()/Overview!$K$22+Overview!$L$21)*I514,0)</f>
        <v>404.33590545465108</v>
      </c>
      <c r="L514" s="24" t="str">
        <f ca="1">IF(IF(RANDBETWEEN(1,$A$3)&lt;($D$2+1),RAND(),0)*K514&gt;Equity!K514,"Yes","")</f>
        <v/>
      </c>
      <c r="M514" s="18">
        <f ca="1">IF(L514="",(RAND()/Overview!$K$22+Overview!$L$21)*K514,0)</f>
        <v>365.0224081918177</v>
      </c>
      <c r="N514" s="24" t="str">
        <f ca="1">IF(IF(RANDBETWEEN(1,$A$3)&lt;($D$2+1),RAND(),0)*M514&gt;Equity!M514,"Yes","")</f>
        <v/>
      </c>
      <c r="O514" s="18">
        <f ca="1">IF(N514="",(RAND()/Overview!$K$22+Overview!$L$21)*M514,0)</f>
        <v>389.86312325768978</v>
      </c>
      <c r="P514" s="24" t="str">
        <f ca="1">IF(IF(RANDBETWEEN(1,$A$3)&lt;($D$2+1),RAND(),0)*O514&gt;Equity!O514,"Yes","")</f>
        <v/>
      </c>
      <c r="Q514" s="18">
        <f ca="1">IF(P514="",(RAND()/Overview!$K$22+Overview!$L$21)*O514,0)</f>
        <v>375.48536647300773</v>
      </c>
      <c r="R514" s="24" t="str">
        <f ca="1">IF(IF(RANDBETWEEN(1,$A$3)&lt;($D$2+1),RAND(),0)*Q514&gt;Equity!Q514,"Yes","")</f>
        <v/>
      </c>
      <c r="S514" s="18">
        <f ca="1">IF(R514="",(RAND()/Overview!$K$22+Overview!$L$21)*Q514,0)</f>
        <v>383.30361934556976</v>
      </c>
      <c r="T514" s="24" t="str">
        <f ca="1">IF(IF(RANDBETWEEN(1,$A$3)&lt;($D$2+1),RAND(),0)*S514&gt;Equity!S514,"Yes","")</f>
        <v/>
      </c>
      <c r="U514" s="18">
        <f ca="1">IF(T514="",(RAND()/Overview!$K$22+Overview!$L$21)*S514,0)</f>
        <v>351.90326306875187</v>
      </c>
      <c r="V514" s="24" t="str">
        <f ca="1">IF(IF(RANDBETWEEN(1,$A$3)&lt;($D$2+1),RAND(),0)*U514&gt;Equity!U514,"Yes","")</f>
        <v/>
      </c>
      <c r="W514" s="18">
        <f ca="1">IF(V514="",(RAND()/Overview!$K$22+Overview!$L$21)*U514,0)</f>
        <v>348.82548773292001</v>
      </c>
    </row>
    <row r="515" spans="2:23" x14ac:dyDescent="0.3">
      <c r="B515" s="4">
        <v>512</v>
      </c>
      <c r="C515" s="41">
        <v>517.54161763283582</v>
      </c>
      <c r="D515" s="24" t="str">
        <f ca="1">IF(IF(RANDBETWEEN(1,$A$3)=1,RAND(),0)*C515&gt;Equity!C515,"Yes","")</f>
        <v/>
      </c>
      <c r="E515" s="18">
        <f ca="1">IF(D515="",(RAND()/Overview!$K$22+Overview!$L$21)*C515,0)</f>
        <v>501.42214962311147</v>
      </c>
      <c r="F515" s="24" t="str">
        <f ca="1">IF(IF(RANDBETWEEN(1,$A$3)&lt;($D$2+1),RAND(),0)*E515&gt;Equity!E515,"Yes","")</f>
        <v/>
      </c>
      <c r="G515" s="18">
        <f ca="1">IF(F515="",(RAND()/Overview!$K$22+Overview!$L$21)*E515,0)</f>
        <v>570.0480842470763</v>
      </c>
      <c r="H515" s="24" t="str">
        <f ca="1">IF(IF(RANDBETWEEN(1,$A$3)&lt;($D$2+1),RAND(),0)*G515&gt;Equity!G515,"Yes","")</f>
        <v/>
      </c>
      <c r="I515" s="18">
        <f ca="1">IF(H515="",(RAND()/Overview!$K$22+Overview!$L$21)*G515,0)</f>
        <v>681.63829129542228</v>
      </c>
      <c r="J515" s="24" t="str">
        <f ca="1">IF(IF(RANDBETWEEN(1,$A$3)&lt;($D$2+1),RAND(),0)*I515&gt;Equity!I515,"Yes","")</f>
        <v/>
      </c>
      <c r="K515" s="18">
        <f ca="1">IF(J515="",(RAND()/Overview!$K$22+Overview!$L$21)*I515,0)</f>
        <v>633.85335362244791</v>
      </c>
      <c r="L515" s="24" t="str">
        <f ca="1">IF(IF(RANDBETWEEN(1,$A$3)&lt;($D$2+1),RAND(),0)*K515&gt;Equity!K515,"Yes","")</f>
        <v/>
      </c>
      <c r="M515" s="18">
        <f ca="1">IF(L515="",(RAND()/Overview!$K$22+Overview!$L$21)*K515,0)</f>
        <v>662.79082985983098</v>
      </c>
      <c r="N515" s="24" t="str">
        <f ca="1">IF(IF(RANDBETWEEN(1,$A$3)&lt;($D$2+1),RAND(),0)*M515&gt;Equity!M515,"Yes","")</f>
        <v/>
      </c>
      <c r="O515" s="18">
        <f ca="1">IF(N515="",(RAND()/Overview!$K$22+Overview!$L$21)*M515,0)</f>
        <v>754.32263542633598</v>
      </c>
      <c r="P515" s="24" t="str">
        <f ca="1">IF(IF(RANDBETWEEN(1,$A$3)&lt;($D$2+1),RAND(),0)*O515&gt;Equity!O515,"Yes","")</f>
        <v/>
      </c>
      <c r="Q515" s="18">
        <f ca="1">IF(P515="",(RAND()/Overview!$K$22+Overview!$L$21)*O515,0)</f>
        <v>858.02333544385897</v>
      </c>
      <c r="R515" s="24" t="str">
        <f ca="1">IF(IF(RANDBETWEEN(1,$A$3)&lt;($D$2+1),RAND(),0)*Q515&gt;Equity!Q515,"Yes","")</f>
        <v/>
      </c>
      <c r="S515" s="18">
        <f ca="1">IF(R515="",(RAND()/Overview!$K$22+Overview!$L$21)*Q515,0)</f>
        <v>757.69181099140849</v>
      </c>
      <c r="T515" s="24" t="str">
        <f ca="1">IF(IF(RANDBETWEEN(1,$A$3)&lt;($D$2+1),RAND(),0)*S515&gt;Equity!S515,"Yes","")</f>
        <v/>
      </c>
      <c r="U515" s="18">
        <f ca="1">IF(T515="",(RAND()/Overview!$K$22+Overview!$L$21)*S515,0)</f>
        <v>871.62387053766338</v>
      </c>
      <c r="V515" s="24" t="str">
        <f ca="1">IF(IF(RANDBETWEEN(1,$A$3)&lt;($D$2+1),RAND(),0)*U515&gt;Equity!U515,"Yes","")</f>
        <v/>
      </c>
      <c r="W515" s="18">
        <f ca="1">IF(V515="",(RAND()/Overview!$K$22+Overview!$L$21)*U515,0)</f>
        <v>805.76754871626076</v>
      </c>
    </row>
    <row r="516" spans="2:23" x14ac:dyDescent="0.3">
      <c r="B516" s="4">
        <v>513</v>
      </c>
      <c r="C516" s="41">
        <v>516.14085224033124</v>
      </c>
      <c r="D516" s="24" t="str">
        <f ca="1">IF(IF(RANDBETWEEN(1,$A$3)=1,RAND(),0)*C516&gt;Equity!C516,"Yes","")</f>
        <v/>
      </c>
      <c r="E516" s="18">
        <f ca="1">IF(D516="",(RAND()/Overview!$K$22+Overview!$L$21)*C516,0)</f>
        <v>457.88528597887267</v>
      </c>
      <c r="F516" s="24" t="str">
        <f ca="1">IF(IF(RANDBETWEEN(1,$A$3)&lt;($D$2+1),RAND(),0)*E516&gt;Equity!E516,"Yes","")</f>
        <v/>
      </c>
      <c r="G516" s="18">
        <f ca="1">IF(F516="",(RAND()/Overview!$K$22+Overview!$L$21)*E516,0)</f>
        <v>474.30738099937639</v>
      </c>
      <c r="H516" s="24" t="str">
        <f ca="1">IF(IF(RANDBETWEEN(1,$A$3)&lt;($D$2+1),RAND(),0)*G516&gt;Equity!G516,"Yes","")</f>
        <v/>
      </c>
      <c r="I516" s="18">
        <f ca="1">IF(H516="",(RAND()/Overview!$K$22+Overview!$L$21)*G516,0)</f>
        <v>538.00690010194398</v>
      </c>
      <c r="J516" s="24" t="str">
        <f ca="1">IF(IF(RANDBETWEEN(1,$A$3)&lt;($D$2+1),RAND(),0)*I516&gt;Equity!I516,"Yes","")</f>
        <v/>
      </c>
      <c r="K516" s="18">
        <f ca="1">IF(J516="",(RAND()/Overview!$K$22+Overview!$L$21)*I516,0)</f>
        <v>640.25741354253273</v>
      </c>
      <c r="L516" s="24" t="str">
        <f ca="1">IF(IF(RANDBETWEEN(1,$A$3)&lt;($D$2+1),RAND(),0)*K516&gt;Equity!K516,"Yes","")</f>
        <v/>
      </c>
      <c r="M516" s="18">
        <f ca="1">IF(L516="",(RAND()/Overview!$K$22+Overview!$L$21)*K516,0)</f>
        <v>562.9600210496609</v>
      </c>
      <c r="N516" s="24" t="str">
        <f ca="1">IF(IF(RANDBETWEEN(1,$A$3)&lt;($D$2+1),RAND(),0)*M516&gt;Equity!M516,"Yes","")</f>
        <v/>
      </c>
      <c r="O516" s="18">
        <f ca="1">IF(N516="",(RAND()/Overview!$K$22+Overview!$L$21)*M516,0)</f>
        <v>548.55845632693831</v>
      </c>
      <c r="P516" s="24" t="str">
        <f ca="1">IF(IF(RANDBETWEEN(1,$A$3)&lt;($D$2+1),RAND(),0)*O516&gt;Equity!O516,"Yes","")</f>
        <v/>
      </c>
      <c r="Q516" s="18">
        <f ca="1">IF(P516="",(RAND()/Overview!$K$22+Overview!$L$21)*O516,0)</f>
        <v>570.49313569943615</v>
      </c>
      <c r="R516" s="24" t="str">
        <f ca="1">IF(IF(RANDBETWEEN(1,$A$3)&lt;($D$2+1),RAND(),0)*Q516&gt;Equity!Q516,"Yes","")</f>
        <v/>
      </c>
      <c r="S516" s="18">
        <f ca="1">IF(R516="",(RAND()/Overview!$K$22+Overview!$L$21)*Q516,0)</f>
        <v>574.30432166301227</v>
      </c>
      <c r="T516" s="24" t="str">
        <f ca="1">IF(IF(RANDBETWEEN(1,$A$3)&lt;($D$2+1),RAND(),0)*S516&gt;Equity!S516,"Yes","")</f>
        <v/>
      </c>
      <c r="U516" s="18">
        <f ca="1">IF(T516="",(RAND()/Overview!$K$22+Overview!$L$21)*S516,0)</f>
        <v>624.80973189664724</v>
      </c>
      <c r="V516" s="24" t="str">
        <f ca="1">IF(IF(RANDBETWEEN(1,$A$3)&lt;($D$2+1),RAND(),0)*U516&gt;Equity!U516,"Yes","")</f>
        <v/>
      </c>
      <c r="W516" s="18">
        <f ca="1">IF(V516="",(RAND()/Overview!$K$22+Overview!$L$21)*U516,0)</f>
        <v>741.54399565786457</v>
      </c>
    </row>
    <row r="517" spans="2:23" x14ac:dyDescent="0.3">
      <c r="B517" s="4">
        <v>514</v>
      </c>
      <c r="C517" s="41">
        <v>514.74659494374941</v>
      </c>
      <c r="D517" s="24" t="str">
        <f ca="1">IF(IF(RANDBETWEEN(1,$A$3)=1,RAND(),0)*C517&gt;Equity!C517,"Yes","")</f>
        <v/>
      </c>
      <c r="E517" s="18">
        <f ca="1">IF(D517="",(RAND()/Overview!$K$22+Overview!$L$21)*C517,0)</f>
        <v>589.86904814600189</v>
      </c>
      <c r="F517" s="24" t="str">
        <f ca="1">IF(IF(RANDBETWEEN(1,$A$3)&lt;($D$2+1),RAND(),0)*E517&gt;Equity!E517,"Yes","")</f>
        <v/>
      </c>
      <c r="G517" s="18">
        <f ca="1">IF(F517="",(RAND()/Overview!$K$22+Overview!$L$21)*E517,0)</f>
        <v>543.52767360324356</v>
      </c>
      <c r="H517" s="24" t="str">
        <f ca="1">IF(IF(RANDBETWEEN(1,$A$3)&lt;($D$2+1),RAND(),0)*G517&gt;Equity!G517,"Yes","")</f>
        <v/>
      </c>
      <c r="I517" s="18">
        <f ca="1">IF(H517="",(RAND()/Overview!$K$22+Overview!$L$21)*G517,0)</f>
        <v>551.08750229568614</v>
      </c>
      <c r="J517" s="24" t="str">
        <f ca="1">IF(IF(RANDBETWEEN(1,$A$3)&lt;($D$2+1),RAND(),0)*I517&gt;Equity!I517,"Yes","")</f>
        <v/>
      </c>
      <c r="K517" s="18">
        <f ca="1">IF(J517="",(RAND()/Overview!$K$22+Overview!$L$21)*I517,0)</f>
        <v>478.01569877496399</v>
      </c>
      <c r="L517" s="24" t="str">
        <f ca="1">IF(IF(RANDBETWEEN(1,$A$3)&lt;($D$2+1),RAND(),0)*K517&gt;Equity!K517,"Yes","")</f>
        <v/>
      </c>
      <c r="M517" s="18">
        <f ca="1">IF(L517="",(RAND()/Overview!$K$22+Overview!$L$21)*K517,0)</f>
        <v>527.26850728849104</v>
      </c>
      <c r="N517" s="24" t="str">
        <f ca="1">IF(IF(RANDBETWEEN(1,$A$3)&lt;($D$2+1),RAND(),0)*M517&gt;Equity!M517,"Yes","")</f>
        <v/>
      </c>
      <c r="O517" s="18">
        <f ca="1">IF(N517="",(RAND()/Overview!$K$22+Overview!$L$21)*M517,0)</f>
        <v>604.77861069254493</v>
      </c>
      <c r="P517" s="24" t="str">
        <f ca="1">IF(IF(RANDBETWEEN(1,$A$3)&lt;($D$2+1),RAND(),0)*O517&gt;Equity!O517,"Yes","")</f>
        <v/>
      </c>
      <c r="Q517" s="18">
        <f ca="1">IF(P517="",(RAND()/Overview!$K$22+Overview!$L$21)*O517,0)</f>
        <v>563.75911255229198</v>
      </c>
      <c r="R517" s="24" t="str">
        <f ca="1">IF(IF(RANDBETWEEN(1,$A$3)&lt;($D$2+1),RAND(),0)*Q517&gt;Equity!Q517,"Yes","")</f>
        <v/>
      </c>
      <c r="S517" s="18">
        <f ca="1">IF(R517="",(RAND()/Overview!$K$22+Overview!$L$21)*Q517,0)</f>
        <v>599.24333858010073</v>
      </c>
      <c r="T517" s="24" t="str">
        <f ca="1">IF(IF(RANDBETWEEN(1,$A$3)&lt;($D$2+1),RAND(),0)*S517&gt;Equity!S517,"Yes","")</f>
        <v/>
      </c>
      <c r="U517" s="18">
        <f ca="1">IF(T517="",(RAND()/Overview!$K$22+Overview!$L$21)*S517,0)</f>
        <v>621.69168565887423</v>
      </c>
      <c r="V517" s="24" t="str">
        <f ca="1">IF(IF(RANDBETWEEN(1,$A$3)&lt;($D$2+1),RAND(),0)*U517&gt;Equity!U517,"Yes","")</f>
        <v/>
      </c>
      <c r="W517" s="18">
        <f ca="1">IF(V517="",(RAND()/Overview!$K$22+Overview!$L$21)*U517,0)</f>
        <v>528.94564020039377</v>
      </c>
    </row>
    <row r="518" spans="2:23" x14ac:dyDescent="0.3">
      <c r="B518" s="4">
        <v>515</v>
      </c>
      <c r="C518" s="41">
        <v>513.35880293221965</v>
      </c>
      <c r="D518" s="24" t="str">
        <f ca="1">IF(IF(RANDBETWEEN(1,$A$3)=1,RAND(),0)*C518&gt;Equity!C518,"Yes","")</f>
        <v/>
      </c>
      <c r="E518" s="18">
        <f ca="1">IF(D518="",(RAND()/Overview!$K$22+Overview!$L$21)*C518,0)</f>
        <v>525.2351651399099</v>
      </c>
      <c r="F518" s="24" t="str">
        <f ca="1">IF(IF(RANDBETWEEN(1,$A$3)&lt;($D$2+1),RAND(),0)*E518&gt;Equity!E518,"Yes","")</f>
        <v/>
      </c>
      <c r="G518" s="18">
        <f ca="1">IF(F518="",(RAND()/Overview!$K$22+Overview!$L$21)*E518,0)</f>
        <v>621.74195882723041</v>
      </c>
      <c r="H518" s="24" t="str">
        <f ca="1">IF(IF(RANDBETWEEN(1,$A$3)&lt;($D$2+1),RAND(),0)*G518&gt;Equity!G518,"Yes","")</f>
        <v/>
      </c>
      <c r="I518" s="18">
        <f ca="1">IF(H518="",(RAND()/Overview!$K$22+Overview!$L$21)*G518,0)</f>
        <v>538.61105530263546</v>
      </c>
      <c r="J518" s="24" t="str">
        <f ca="1">IF(IF(RANDBETWEEN(1,$A$3)&lt;($D$2+1),RAND(),0)*I518&gt;Equity!I518,"Yes","")</f>
        <v/>
      </c>
      <c r="K518" s="18">
        <f ca="1">IF(J518="",(RAND()/Overview!$K$22+Overview!$L$21)*I518,0)</f>
        <v>448.96608361691011</v>
      </c>
      <c r="L518" s="24" t="str">
        <f ca="1">IF(IF(RANDBETWEEN(1,$A$3)&lt;($D$2+1),RAND(),0)*K518&gt;Equity!K518,"Yes","")</f>
        <v/>
      </c>
      <c r="M518" s="18">
        <f ca="1">IF(L518="",(RAND()/Overview!$K$22+Overview!$L$21)*K518,0)</f>
        <v>364.39218750879985</v>
      </c>
      <c r="N518" s="24" t="str">
        <f ca="1">IF(IF(RANDBETWEEN(1,$A$3)&lt;($D$2+1),RAND(),0)*M518&gt;Equity!M518,"Yes","")</f>
        <v/>
      </c>
      <c r="O518" s="18">
        <f ca="1">IF(N518="",(RAND()/Overview!$K$22+Overview!$L$21)*M518,0)</f>
        <v>409.16934232111629</v>
      </c>
      <c r="P518" s="24" t="str">
        <f ca="1">IF(IF(RANDBETWEEN(1,$A$3)&lt;($D$2+1),RAND(),0)*O518&gt;Equity!O518,"Yes","")</f>
        <v/>
      </c>
      <c r="Q518" s="18">
        <f ca="1">IF(P518="",(RAND()/Overview!$K$22+Overview!$L$21)*O518,0)</f>
        <v>360.47769687529643</v>
      </c>
      <c r="R518" s="24" t="str">
        <f ca="1">IF(IF(RANDBETWEEN(1,$A$3)&lt;($D$2+1),RAND(),0)*Q518&gt;Equity!Q518,"Yes","")</f>
        <v/>
      </c>
      <c r="S518" s="18">
        <f ca="1">IF(R518="",(RAND()/Overview!$K$22+Overview!$L$21)*Q518,0)</f>
        <v>336.92256463299913</v>
      </c>
      <c r="T518" s="24" t="str">
        <f ca="1">IF(IF(RANDBETWEEN(1,$A$3)&lt;($D$2+1),RAND(),0)*S518&gt;Equity!S518,"Yes","")</f>
        <v/>
      </c>
      <c r="U518" s="18">
        <f ca="1">IF(T518="",(RAND()/Overview!$K$22+Overview!$L$21)*S518,0)</f>
        <v>369.38319459580111</v>
      </c>
      <c r="V518" s="24" t="str">
        <f ca="1">IF(IF(RANDBETWEEN(1,$A$3)&lt;($D$2+1),RAND(),0)*U518&gt;Equity!U518,"Yes","")</f>
        <v/>
      </c>
      <c r="W518" s="18">
        <f ca="1">IF(V518="",(RAND()/Overview!$K$22+Overview!$L$21)*U518,0)</f>
        <v>376.02065774167596</v>
      </c>
    </row>
    <row r="519" spans="2:23" x14ac:dyDescent="0.3">
      <c r="B519" s="4">
        <v>516</v>
      </c>
      <c r="C519" s="41">
        <v>511.97743375887535</v>
      </c>
      <c r="D519" s="24" t="str">
        <f ca="1">IF(IF(RANDBETWEEN(1,$A$3)=1,RAND(),0)*C519&gt;Equity!C519,"Yes","")</f>
        <v/>
      </c>
      <c r="E519" s="18">
        <f ca="1">IF(D519="",(RAND()/Overview!$K$22+Overview!$L$21)*C519,0)</f>
        <v>553.46039383426455</v>
      </c>
      <c r="F519" s="24" t="str">
        <f ca="1">IF(IF(RANDBETWEEN(1,$A$3)&lt;($D$2+1),RAND(),0)*E519&gt;Equity!E519,"Yes","")</f>
        <v/>
      </c>
      <c r="G519" s="18">
        <f ca="1">IF(F519="",(RAND()/Overview!$K$22+Overview!$L$21)*E519,0)</f>
        <v>598.68155877875381</v>
      </c>
      <c r="H519" s="24" t="str">
        <f ca="1">IF(IF(RANDBETWEEN(1,$A$3)&lt;($D$2+1),RAND(),0)*G519&gt;Equity!G519,"Yes","")</f>
        <v/>
      </c>
      <c r="I519" s="18">
        <f ca="1">IF(H519="",(RAND()/Overview!$K$22+Overview!$L$21)*G519,0)</f>
        <v>501.11125226563962</v>
      </c>
      <c r="J519" s="24" t="str">
        <f ca="1">IF(IF(RANDBETWEEN(1,$A$3)&lt;($D$2+1),RAND(),0)*I519&gt;Equity!I519,"Yes","")</f>
        <v/>
      </c>
      <c r="K519" s="18">
        <f ca="1">IF(J519="",(RAND()/Overview!$K$22+Overview!$L$21)*I519,0)</f>
        <v>510.31860438357904</v>
      </c>
      <c r="L519" s="24" t="str">
        <f ca="1">IF(IF(RANDBETWEEN(1,$A$3)&lt;($D$2+1),RAND(),0)*K519&gt;Equity!K519,"Yes","")</f>
        <v/>
      </c>
      <c r="M519" s="18">
        <f ca="1">IF(L519="",(RAND()/Overview!$K$22+Overview!$L$21)*K519,0)</f>
        <v>554.87176603121566</v>
      </c>
      <c r="N519" s="24" t="str">
        <f ca="1">IF(IF(RANDBETWEEN(1,$A$3)&lt;($D$2+1),RAND(),0)*M519&gt;Equity!M519,"Yes","")</f>
        <v/>
      </c>
      <c r="O519" s="18">
        <f ca="1">IF(N519="",(RAND()/Overview!$K$22+Overview!$L$21)*M519,0)</f>
        <v>589.84928885714487</v>
      </c>
      <c r="P519" s="24" t="str">
        <f ca="1">IF(IF(RANDBETWEEN(1,$A$3)&lt;($D$2+1),RAND(),0)*O519&gt;Equity!O519,"Yes","")</f>
        <v/>
      </c>
      <c r="Q519" s="18">
        <f ca="1">IF(P519="",(RAND()/Overview!$K$22+Overview!$L$21)*O519,0)</f>
        <v>668.36713936158378</v>
      </c>
      <c r="R519" s="24" t="str">
        <f ca="1">IF(IF(RANDBETWEEN(1,$A$3)&lt;($D$2+1),RAND(),0)*Q519&gt;Equity!Q519,"Yes","")</f>
        <v/>
      </c>
      <c r="S519" s="18">
        <f ca="1">IF(R519="",(RAND()/Overview!$K$22+Overview!$L$21)*Q519,0)</f>
        <v>547.51694010389269</v>
      </c>
      <c r="T519" s="24" t="str">
        <f ca="1">IF(IF(RANDBETWEEN(1,$A$3)&lt;($D$2+1),RAND(),0)*S519&gt;Equity!S519,"Yes","")</f>
        <v/>
      </c>
      <c r="U519" s="18">
        <f ca="1">IF(T519="",(RAND()/Overview!$K$22+Overview!$L$21)*S519,0)</f>
        <v>610.55375461960034</v>
      </c>
      <c r="V519" s="24" t="str">
        <f ca="1">IF(IF(RANDBETWEEN(1,$A$3)&lt;($D$2+1),RAND(),0)*U519&gt;Equity!U519,"Yes","")</f>
        <v/>
      </c>
      <c r="W519" s="18">
        <f ca="1">IF(V519="",(RAND()/Overview!$K$22+Overview!$L$21)*U519,0)</f>
        <v>564.35353945561246</v>
      </c>
    </row>
    <row r="520" spans="2:23" x14ac:dyDescent="0.3">
      <c r="B520" s="4">
        <v>517</v>
      </c>
      <c r="C520" s="41">
        <v>510.60244533705929</v>
      </c>
      <c r="D520" s="24" t="str">
        <f ca="1">IF(IF(RANDBETWEEN(1,$A$3)=1,RAND(),0)*C520&gt;Equity!C520,"Yes","")</f>
        <v/>
      </c>
      <c r="E520" s="18">
        <f ca="1">IF(D520="",(RAND()/Overview!$K$22+Overview!$L$21)*C520,0)</f>
        <v>441.78704182923684</v>
      </c>
      <c r="F520" s="24" t="str">
        <f ca="1">IF(IF(RANDBETWEEN(1,$A$3)&lt;($D$2+1),RAND(),0)*E520&gt;Equity!E520,"Yes","")</f>
        <v/>
      </c>
      <c r="G520" s="18">
        <f ca="1">IF(F520="",(RAND()/Overview!$K$22+Overview!$L$21)*E520,0)</f>
        <v>434.64399511505508</v>
      </c>
      <c r="H520" s="24" t="str">
        <f ca="1">IF(IF(RANDBETWEEN(1,$A$3)&lt;($D$2+1),RAND(),0)*G520&gt;Equity!G520,"Yes","")</f>
        <v/>
      </c>
      <c r="I520" s="18">
        <f ca="1">IF(H520="",(RAND()/Overview!$K$22+Overview!$L$21)*G520,0)</f>
        <v>432.26162053463082</v>
      </c>
      <c r="J520" s="24" t="str">
        <f ca="1">IF(IF(RANDBETWEEN(1,$A$3)&lt;($D$2+1),RAND(),0)*I520&gt;Equity!I520,"Yes","")</f>
        <v/>
      </c>
      <c r="K520" s="18">
        <f ca="1">IF(J520="",(RAND()/Overview!$K$22+Overview!$L$21)*I520,0)</f>
        <v>489.86208977365931</v>
      </c>
      <c r="L520" s="24" t="str">
        <f ca="1">IF(IF(RANDBETWEEN(1,$A$3)&lt;($D$2+1),RAND(),0)*K520&gt;Equity!K520,"Yes","")</f>
        <v/>
      </c>
      <c r="M520" s="18">
        <f ca="1">IF(L520="",(RAND()/Overview!$K$22+Overview!$L$21)*K520,0)</f>
        <v>551.83495435375607</v>
      </c>
      <c r="N520" s="24" t="str">
        <f ca="1">IF(IF(RANDBETWEEN(1,$A$3)&lt;($D$2+1),RAND(),0)*M520&gt;Equity!M520,"Yes","")</f>
        <v/>
      </c>
      <c r="O520" s="18">
        <f ca="1">IF(N520="",(RAND()/Overview!$K$22+Overview!$L$21)*M520,0)</f>
        <v>471.3393787568952</v>
      </c>
      <c r="P520" s="24" t="str">
        <f ca="1">IF(IF(RANDBETWEEN(1,$A$3)&lt;($D$2+1),RAND(),0)*O520&gt;Equity!O520,"Yes","")</f>
        <v/>
      </c>
      <c r="Q520" s="18">
        <f ca="1">IF(P520="",(RAND()/Overview!$K$22+Overview!$L$21)*O520,0)</f>
        <v>437.17904854932414</v>
      </c>
      <c r="R520" s="24" t="str">
        <f ca="1">IF(IF(RANDBETWEEN(1,$A$3)&lt;($D$2+1),RAND(),0)*Q520&gt;Equity!Q520,"Yes","")</f>
        <v/>
      </c>
      <c r="S520" s="18">
        <f ca="1">IF(R520="",(RAND()/Overview!$K$22+Overview!$L$21)*Q520,0)</f>
        <v>351.18411983133456</v>
      </c>
      <c r="T520" s="24" t="str">
        <f ca="1">IF(IF(RANDBETWEEN(1,$A$3)&lt;($D$2+1),RAND(),0)*S520&gt;Equity!S520,"Yes","")</f>
        <v/>
      </c>
      <c r="U520" s="18">
        <f ca="1">IF(T520="",(RAND()/Overview!$K$22+Overview!$L$21)*S520,0)</f>
        <v>360.35603400354677</v>
      </c>
      <c r="V520" s="24" t="str">
        <f ca="1">IF(IF(RANDBETWEEN(1,$A$3)&lt;($D$2+1),RAND(),0)*U520&gt;Equity!U520,"Yes","")</f>
        <v/>
      </c>
      <c r="W520" s="18">
        <f ca="1">IF(V520="",(RAND()/Overview!$K$22+Overview!$L$21)*U520,0)</f>
        <v>348.53904658976239</v>
      </c>
    </row>
    <row r="521" spans="2:23" x14ac:dyDescent="0.3">
      <c r="B521" s="4">
        <v>518</v>
      </c>
      <c r="C521" s="41">
        <v>509.23379593658149</v>
      </c>
      <c r="D521" s="24" t="str">
        <f ca="1">IF(IF(RANDBETWEEN(1,$A$3)=1,RAND(),0)*C521&gt;Equity!C521,"Yes","")</f>
        <v/>
      </c>
      <c r="E521" s="18">
        <f ca="1">IF(D521="",(RAND()/Overview!$K$22+Overview!$L$21)*C521,0)</f>
        <v>481.26409320286774</v>
      </c>
      <c r="F521" s="24" t="str">
        <f ca="1">IF(IF(RANDBETWEEN(1,$A$3)&lt;($D$2+1),RAND(),0)*E521&gt;Equity!E521,"Yes","")</f>
        <v/>
      </c>
      <c r="G521" s="18">
        <f ca="1">IF(F521="",(RAND()/Overview!$K$22+Overview!$L$21)*E521,0)</f>
        <v>411.24889583654328</v>
      </c>
      <c r="H521" s="24" t="str">
        <f ca="1">IF(IF(RANDBETWEEN(1,$A$3)&lt;($D$2+1),RAND(),0)*G521&gt;Equity!G521,"Yes","")</f>
        <v/>
      </c>
      <c r="I521" s="18">
        <f ca="1">IF(H521="",(RAND()/Overview!$K$22+Overview!$L$21)*G521,0)</f>
        <v>449.28313301799272</v>
      </c>
      <c r="J521" s="24" t="str">
        <f ca="1">IF(IF(RANDBETWEEN(1,$A$3)&lt;($D$2+1),RAND(),0)*I521&gt;Equity!I521,"Yes","")</f>
        <v/>
      </c>
      <c r="K521" s="18">
        <f ca="1">IF(J521="",(RAND()/Overview!$K$22+Overview!$L$21)*I521,0)</f>
        <v>369.16443830714331</v>
      </c>
      <c r="L521" s="24" t="str">
        <f ca="1">IF(IF(RANDBETWEEN(1,$A$3)&lt;($D$2+1),RAND(),0)*K521&gt;Equity!K521,"Yes","")</f>
        <v/>
      </c>
      <c r="M521" s="18">
        <f ca="1">IF(L521="",(RAND()/Overview!$K$22+Overview!$L$21)*K521,0)</f>
        <v>325.45030727892947</v>
      </c>
      <c r="N521" s="24" t="str">
        <f ca="1">IF(IF(RANDBETWEEN(1,$A$3)&lt;($D$2+1),RAND(),0)*M521&gt;Equity!M521,"Yes","")</f>
        <v/>
      </c>
      <c r="O521" s="18">
        <f ca="1">IF(N521="",(RAND()/Overview!$K$22+Overview!$L$21)*M521,0)</f>
        <v>382.77891380757296</v>
      </c>
      <c r="P521" s="24" t="str">
        <f ca="1">IF(IF(RANDBETWEEN(1,$A$3)&lt;($D$2+1),RAND(),0)*O521&gt;Equity!O521,"Yes","")</f>
        <v/>
      </c>
      <c r="Q521" s="18">
        <f ca="1">IF(P521="",(RAND()/Overview!$K$22+Overview!$L$21)*O521,0)</f>
        <v>377.93248429550175</v>
      </c>
      <c r="R521" s="24" t="str">
        <f ca="1">IF(IF(RANDBETWEEN(1,$A$3)&lt;($D$2+1),RAND(),0)*Q521&gt;Equity!Q521,"Yes","")</f>
        <v/>
      </c>
      <c r="S521" s="18">
        <f ca="1">IF(R521="",(RAND()/Overview!$K$22+Overview!$L$21)*Q521,0)</f>
        <v>356.76187244238344</v>
      </c>
      <c r="T521" s="24" t="str">
        <f ca="1">IF(IF(RANDBETWEEN(1,$A$3)&lt;($D$2+1),RAND(),0)*S521&gt;Equity!S521,"Yes","")</f>
        <v/>
      </c>
      <c r="U521" s="18">
        <f ca="1">IF(T521="",(RAND()/Overview!$K$22+Overview!$L$21)*S521,0)</f>
        <v>289.25460222938653</v>
      </c>
      <c r="V521" s="24" t="str">
        <f ca="1">IF(IF(RANDBETWEEN(1,$A$3)&lt;($D$2+1),RAND(),0)*U521&gt;Equity!U521,"Yes","")</f>
        <v/>
      </c>
      <c r="W521" s="18">
        <f ca="1">IF(V521="",(RAND()/Overview!$K$22+Overview!$L$21)*U521,0)</f>
        <v>302.51304387164078</v>
      </c>
    </row>
    <row r="522" spans="2:23" x14ac:dyDescent="0.3">
      <c r="B522" s="4">
        <v>519</v>
      </c>
      <c r="C522" s="41">
        <v>507.87144418001543</v>
      </c>
      <c r="D522" s="24" t="str">
        <f ca="1">IF(IF(RANDBETWEEN(1,$A$3)=1,RAND(),0)*C522&gt;Equity!C522,"Yes","")</f>
        <v/>
      </c>
      <c r="E522" s="18">
        <f ca="1">IF(D522="",(RAND()/Overview!$K$22+Overview!$L$21)*C522,0)</f>
        <v>607.6924072942727</v>
      </c>
      <c r="F522" s="24" t="str">
        <f ca="1">IF(IF(RANDBETWEEN(1,$A$3)&lt;($D$2+1),RAND(),0)*E522&gt;Equity!E522,"Yes","")</f>
        <v/>
      </c>
      <c r="G522" s="18">
        <f ca="1">IF(F522="",(RAND()/Overview!$K$22+Overview!$L$21)*E522,0)</f>
        <v>694.58599265292344</v>
      </c>
      <c r="H522" s="24" t="str">
        <f ca="1">IF(IF(RANDBETWEEN(1,$A$3)&lt;($D$2+1),RAND(),0)*G522&gt;Equity!G522,"Yes","")</f>
        <v/>
      </c>
      <c r="I522" s="18">
        <f ca="1">IF(H522="",(RAND()/Overview!$K$22+Overview!$L$21)*G522,0)</f>
        <v>808.10273456886421</v>
      </c>
      <c r="J522" s="24" t="str">
        <f ca="1">IF(IF(RANDBETWEEN(1,$A$3)&lt;($D$2+1),RAND(),0)*I522&gt;Equity!I522,"Yes","")</f>
        <v/>
      </c>
      <c r="K522" s="18">
        <f ca="1">IF(J522="",(RAND()/Overview!$K$22+Overview!$L$21)*I522,0)</f>
        <v>889.47078643898283</v>
      </c>
      <c r="L522" s="24" t="str">
        <f ca="1">IF(IF(RANDBETWEEN(1,$A$3)&lt;($D$2+1),RAND(),0)*K522&gt;Equity!K522,"Yes","")</f>
        <v/>
      </c>
      <c r="M522" s="18">
        <f ca="1">IF(L522="",(RAND()/Overview!$K$22+Overview!$L$21)*K522,0)</f>
        <v>973.32383051139175</v>
      </c>
      <c r="N522" s="24" t="str">
        <f ca="1">IF(IF(RANDBETWEEN(1,$A$3)&lt;($D$2+1),RAND(),0)*M522&gt;Equity!M522,"Yes","")</f>
        <v/>
      </c>
      <c r="O522" s="18">
        <f ca="1">IF(N522="",(RAND()/Overview!$K$22+Overview!$L$21)*M522,0)</f>
        <v>819.58357106106007</v>
      </c>
      <c r="P522" s="24" t="str">
        <f ca="1">IF(IF(RANDBETWEEN(1,$A$3)&lt;($D$2+1),RAND(),0)*O522&gt;Equity!O522,"Yes","")</f>
        <v/>
      </c>
      <c r="Q522" s="18">
        <f ca="1">IF(P522="",(RAND()/Overview!$K$22+Overview!$L$21)*O522,0)</f>
        <v>901.25636029229543</v>
      </c>
      <c r="R522" s="24" t="str">
        <f ca="1">IF(IF(RANDBETWEEN(1,$A$3)&lt;($D$2+1),RAND(),0)*Q522&gt;Equity!Q522,"Yes","")</f>
        <v/>
      </c>
      <c r="S522" s="18">
        <f ca="1">IF(R522="",(RAND()/Overview!$K$22+Overview!$L$21)*Q522,0)</f>
        <v>1035.0696288183101</v>
      </c>
      <c r="T522" s="24" t="str">
        <f ca="1">IF(IF(RANDBETWEEN(1,$A$3)&lt;($D$2+1),RAND(),0)*S522&gt;Equity!S522,"Yes","")</f>
        <v/>
      </c>
      <c r="U522" s="18">
        <f ca="1">IF(T522="",(RAND()/Overview!$K$22+Overview!$L$21)*S522,0)</f>
        <v>1234.4444364370679</v>
      </c>
      <c r="V522" s="24" t="str">
        <f ca="1">IF(IF(RANDBETWEEN(1,$A$3)&lt;($D$2+1),RAND(),0)*U522&gt;Equity!U522,"Yes","")</f>
        <v/>
      </c>
      <c r="W522" s="18">
        <f ca="1">IF(V522="",(RAND()/Overview!$K$22+Overview!$L$21)*U522,0)</f>
        <v>1321.9730224599421</v>
      </c>
    </row>
    <row r="523" spans="2:23" x14ac:dyDescent="0.3">
      <c r="B523" s="4">
        <v>520</v>
      </c>
      <c r="C523" s="41">
        <v>506.51534903904644</v>
      </c>
      <c r="D523" s="24" t="str">
        <f ca="1">IF(IF(RANDBETWEEN(1,$A$3)=1,RAND(),0)*C523&gt;Equity!C523,"Yes","")</f>
        <v/>
      </c>
      <c r="E523" s="18">
        <f ca="1">IF(D523="",(RAND()/Overview!$K$22+Overview!$L$21)*C523,0)</f>
        <v>596.18179953081972</v>
      </c>
      <c r="F523" s="24" t="str">
        <f ca="1">IF(IF(RANDBETWEEN(1,$A$3)&lt;($D$2+1),RAND(),0)*E523&gt;Equity!E523,"Yes","")</f>
        <v/>
      </c>
      <c r="G523" s="18">
        <f ca="1">IF(F523="",(RAND()/Overview!$K$22+Overview!$L$21)*E523,0)</f>
        <v>547.34911665050674</v>
      </c>
      <c r="H523" s="24" t="str">
        <f ca="1">IF(IF(RANDBETWEEN(1,$A$3)&lt;($D$2+1),RAND(),0)*G523&gt;Equity!G523,"Yes","")</f>
        <v/>
      </c>
      <c r="I523" s="18">
        <f ca="1">IF(H523="",(RAND()/Overview!$K$22+Overview!$L$21)*G523,0)</f>
        <v>542.50758599767869</v>
      </c>
      <c r="J523" s="24" t="str">
        <f ca="1">IF(IF(RANDBETWEEN(1,$A$3)&lt;($D$2+1),RAND(),0)*I523&gt;Equity!I523,"Yes","")</f>
        <v/>
      </c>
      <c r="K523" s="18">
        <f ca="1">IF(J523="",(RAND()/Overview!$K$22+Overview!$L$21)*I523,0)</f>
        <v>563.12209699137134</v>
      </c>
      <c r="L523" s="24" t="str">
        <f ca="1">IF(IF(RANDBETWEEN(1,$A$3)&lt;($D$2+1),RAND(),0)*K523&gt;Equity!K523,"Yes","")</f>
        <v/>
      </c>
      <c r="M523" s="18">
        <f ca="1">IF(L523="",(RAND()/Overview!$K$22+Overview!$L$21)*K523,0)</f>
        <v>573.02086839146284</v>
      </c>
      <c r="N523" s="24" t="str">
        <f ca="1">IF(IF(RANDBETWEEN(1,$A$3)&lt;($D$2+1),RAND(),0)*M523&gt;Equity!M523,"Yes","")</f>
        <v/>
      </c>
      <c r="O523" s="18">
        <f ca="1">IF(N523="",(RAND()/Overview!$K$22+Overview!$L$21)*M523,0)</f>
        <v>492.50393522989737</v>
      </c>
      <c r="P523" s="24" t="str">
        <f ca="1">IF(IF(RANDBETWEEN(1,$A$3)&lt;($D$2+1),RAND(),0)*O523&gt;Equity!O523,"Yes","")</f>
        <v/>
      </c>
      <c r="Q523" s="18">
        <f ca="1">IF(P523="",(RAND()/Overview!$K$22+Overview!$L$21)*O523,0)</f>
        <v>539.42390147364233</v>
      </c>
      <c r="R523" s="24" t="str">
        <f ca="1">IF(IF(RANDBETWEEN(1,$A$3)&lt;($D$2+1),RAND(),0)*Q523&gt;Equity!Q523,"Yes","")</f>
        <v/>
      </c>
      <c r="S523" s="18">
        <f ca="1">IF(R523="",(RAND()/Overview!$K$22+Overview!$L$21)*Q523,0)</f>
        <v>533.26968824103426</v>
      </c>
      <c r="T523" s="24" t="str">
        <f ca="1">IF(IF(RANDBETWEEN(1,$A$3)&lt;($D$2+1),RAND(),0)*S523&gt;Equity!S523,"Yes","")</f>
        <v/>
      </c>
      <c r="U523" s="18">
        <f ca="1">IF(T523="",(RAND()/Overview!$K$22+Overview!$L$21)*S523,0)</f>
        <v>534.11951286330213</v>
      </c>
      <c r="V523" s="24" t="str">
        <f ca="1">IF(IF(RANDBETWEEN(1,$A$3)&lt;($D$2+1),RAND(),0)*U523&gt;Equity!U523,"Yes","")</f>
        <v/>
      </c>
      <c r="W523" s="18">
        <f ca="1">IF(V523="",(RAND()/Overview!$K$22+Overview!$L$21)*U523,0)</f>
        <v>510.76011937665743</v>
      </c>
    </row>
    <row r="524" spans="2:23" x14ac:dyDescent="0.3">
      <c r="B524" s="4">
        <v>521</v>
      </c>
      <c r="C524" s="41">
        <v>505.16546983085971</v>
      </c>
      <c r="D524" s="24" t="str">
        <f ca="1">IF(IF(RANDBETWEEN(1,$A$3)=1,RAND(),0)*C524&gt;Equity!C524,"Yes","")</f>
        <v/>
      </c>
      <c r="E524" s="18">
        <f ca="1">IF(D524="",(RAND()/Overview!$K$22+Overview!$L$21)*C524,0)</f>
        <v>486.33260857309659</v>
      </c>
      <c r="F524" s="24" t="str">
        <f ca="1">IF(IF(RANDBETWEEN(1,$A$3)&lt;($D$2+1),RAND(),0)*E524&gt;Equity!E524,"Yes","")</f>
        <v/>
      </c>
      <c r="G524" s="18">
        <f ca="1">IF(F524="",(RAND()/Overview!$K$22+Overview!$L$21)*E524,0)</f>
        <v>517.8506997963583</v>
      </c>
      <c r="H524" s="24" t="str">
        <f ca="1">IF(IF(RANDBETWEEN(1,$A$3)&lt;($D$2+1),RAND(),0)*G524&gt;Equity!G524,"Yes","")</f>
        <v/>
      </c>
      <c r="I524" s="18">
        <f ca="1">IF(H524="",(RAND()/Overview!$K$22+Overview!$L$21)*G524,0)</f>
        <v>445.45612814479745</v>
      </c>
      <c r="J524" s="24" t="str">
        <f ca="1">IF(IF(RANDBETWEEN(1,$A$3)&lt;($D$2+1),RAND(),0)*I524&gt;Equity!I524,"Yes","")</f>
        <v/>
      </c>
      <c r="K524" s="18">
        <f ca="1">IF(J524="",(RAND()/Overview!$K$22+Overview!$L$21)*I524,0)</f>
        <v>389.38335196050247</v>
      </c>
      <c r="L524" s="24" t="str">
        <f ca="1">IF(IF(RANDBETWEEN(1,$A$3)&lt;($D$2+1),RAND(),0)*K524&gt;Equity!K524,"Yes","")</f>
        <v/>
      </c>
      <c r="M524" s="18">
        <f ca="1">IF(L524="",(RAND()/Overview!$K$22+Overview!$L$21)*K524,0)</f>
        <v>377.08083166193956</v>
      </c>
      <c r="N524" s="24" t="str">
        <f ca="1">IF(IF(RANDBETWEEN(1,$A$3)&lt;($D$2+1),RAND(),0)*M524&gt;Equity!M524,"Yes","")</f>
        <v/>
      </c>
      <c r="O524" s="18">
        <f ca="1">IF(N524="",(RAND()/Overview!$K$22+Overview!$L$21)*M524,0)</f>
        <v>417.74221158176158</v>
      </c>
      <c r="P524" s="24" t="str">
        <f ca="1">IF(IF(RANDBETWEEN(1,$A$3)&lt;($D$2+1),RAND(),0)*O524&gt;Equity!O524,"Yes","")</f>
        <v/>
      </c>
      <c r="Q524" s="18">
        <f ca="1">IF(P524="",(RAND()/Overview!$K$22+Overview!$L$21)*O524,0)</f>
        <v>405.53703705605454</v>
      </c>
      <c r="R524" s="24" t="str">
        <f ca="1">IF(IF(RANDBETWEEN(1,$A$3)&lt;($D$2+1),RAND(),0)*Q524&gt;Equity!Q524,"Yes","")</f>
        <v/>
      </c>
      <c r="S524" s="18">
        <f ca="1">IF(R524="",(RAND()/Overview!$K$22+Overview!$L$21)*Q524,0)</f>
        <v>365.54891956819074</v>
      </c>
      <c r="T524" s="24" t="str">
        <f ca="1">IF(IF(RANDBETWEEN(1,$A$3)&lt;($D$2+1),RAND(),0)*S524&gt;Equity!S524,"Yes","")</f>
        <v/>
      </c>
      <c r="U524" s="18">
        <f ca="1">IF(T524="",(RAND()/Overview!$K$22+Overview!$L$21)*S524,0)</f>
        <v>372.50593263603304</v>
      </c>
      <c r="V524" s="24" t="str">
        <f ca="1">IF(IF(RANDBETWEEN(1,$A$3)&lt;($D$2+1),RAND(),0)*U524&gt;Equity!U524,"Yes","")</f>
        <v/>
      </c>
      <c r="W524" s="18">
        <f ca="1">IF(V524="",(RAND()/Overview!$K$22+Overview!$L$21)*U524,0)</f>
        <v>363.60292986413282</v>
      </c>
    </row>
    <row r="525" spans="2:23" x14ac:dyDescent="0.3">
      <c r="B525" s="4">
        <v>522</v>
      </c>
      <c r="C525" s="41">
        <v>503.82176621457603</v>
      </c>
      <c r="D525" s="24" t="str">
        <f ca="1">IF(IF(RANDBETWEEN(1,$A$3)=1,RAND(),0)*C525&gt;Equity!C525,"Yes","")</f>
        <v/>
      </c>
      <c r="E525" s="18">
        <f ca="1">IF(D525="",(RAND()/Overview!$K$22+Overview!$L$21)*C525,0)</f>
        <v>408.13609397207489</v>
      </c>
      <c r="F525" s="24" t="str">
        <f ca="1">IF(IF(RANDBETWEEN(1,$A$3)&lt;($D$2+1),RAND(),0)*E525&gt;Equity!E525,"Yes","")</f>
        <v/>
      </c>
      <c r="G525" s="18">
        <f ca="1">IF(F525="",(RAND()/Overview!$K$22+Overview!$L$21)*E525,0)</f>
        <v>395.70231985434521</v>
      </c>
      <c r="H525" s="24" t="str">
        <f ca="1">IF(IF(RANDBETWEEN(1,$A$3)&lt;($D$2+1),RAND(),0)*G525&gt;Equity!G525,"Yes","")</f>
        <v/>
      </c>
      <c r="I525" s="18">
        <f ca="1">IF(H525="",(RAND()/Overview!$K$22+Overview!$L$21)*G525,0)</f>
        <v>346.16101988545404</v>
      </c>
      <c r="J525" s="24" t="str">
        <f ca="1">IF(IF(RANDBETWEEN(1,$A$3)&lt;($D$2+1),RAND(),0)*I525&gt;Equity!I525,"Yes","")</f>
        <v/>
      </c>
      <c r="K525" s="18">
        <f ca="1">IF(J525="",(RAND()/Overview!$K$22+Overview!$L$21)*I525,0)</f>
        <v>310.21002617307079</v>
      </c>
      <c r="L525" s="24" t="str">
        <f ca="1">IF(IF(RANDBETWEEN(1,$A$3)&lt;($D$2+1),RAND(),0)*K525&gt;Equity!K525,"Yes","")</f>
        <v/>
      </c>
      <c r="M525" s="18">
        <f ca="1">IF(L525="",(RAND()/Overview!$K$22+Overview!$L$21)*K525,0)</f>
        <v>368.99883931121815</v>
      </c>
      <c r="N525" s="24" t="str">
        <f ca="1">IF(IF(RANDBETWEEN(1,$A$3)&lt;($D$2+1),RAND(),0)*M525&gt;Equity!M525,"Yes","")</f>
        <v/>
      </c>
      <c r="O525" s="18">
        <f ca="1">IF(N525="",(RAND()/Overview!$K$22+Overview!$L$21)*M525,0)</f>
        <v>428.08944255715824</v>
      </c>
      <c r="P525" s="24" t="str">
        <f ca="1">IF(IF(RANDBETWEEN(1,$A$3)&lt;($D$2+1),RAND(),0)*O525&gt;Equity!O525,"Yes","")</f>
        <v/>
      </c>
      <c r="Q525" s="18">
        <f ca="1">IF(P525="",(RAND()/Overview!$K$22+Overview!$L$21)*O525,0)</f>
        <v>369.16948992290941</v>
      </c>
      <c r="R525" s="24" t="str">
        <f ca="1">IF(IF(RANDBETWEEN(1,$A$3)&lt;($D$2+1),RAND(),0)*Q525&gt;Equity!Q525,"Yes","")</f>
        <v/>
      </c>
      <c r="S525" s="18">
        <f ca="1">IF(R525="",(RAND()/Overview!$K$22+Overview!$L$21)*Q525,0)</f>
        <v>373.77896442193196</v>
      </c>
      <c r="T525" s="24" t="str">
        <f ca="1">IF(IF(RANDBETWEEN(1,$A$3)&lt;($D$2+1),RAND(),0)*S525&gt;Equity!S525,"Yes","")</f>
        <v/>
      </c>
      <c r="U525" s="18">
        <f ca="1">IF(T525="",(RAND()/Overview!$K$22+Overview!$L$21)*S525,0)</f>
        <v>376.41122346971326</v>
      </c>
      <c r="V525" s="24" t="str">
        <f ca="1">IF(IF(RANDBETWEEN(1,$A$3)&lt;($D$2+1),RAND(),0)*U525&gt;Equity!U525,"Yes","")</f>
        <v/>
      </c>
      <c r="W525" s="18">
        <f ca="1">IF(V525="",(RAND()/Overview!$K$22+Overview!$L$21)*U525,0)</f>
        <v>371.16658999777536</v>
      </c>
    </row>
    <row r="526" spans="2:23" x14ac:dyDescent="0.3">
      <c r="B526" s="4">
        <v>523</v>
      </c>
      <c r="C526" s="41">
        <v>502.48419818773021</v>
      </c>
      <c r="D526" s="24" t="str">
        <f ca="1">IF(IF(RANDBETWEEN(1,$A$3)=1,RAND(),0)*C526&gt;Equity!C526,"Yes","")</f>
        <v/>
      </c>
      <c r="E526" s="18">
        <f ca="1">IF(D526="",(RAND()/Overview!$K$22+Overview!$L$21)*C526,0)</f>
        <v>426.76636262472636</v>
      </c>
      <c r="F526" s="24" t="str">
        <f ca="1">IF(IF(RANDBETWEEN(1,$A$3)&lt;($D$2+1),RAND(),0)*E526&gt;Equity!E526,"Yes","")</f>
        <v/>
      </c>
      <c r="G526" s="18">
        <f ca="1">IF(F526="",(RAND()/Overview!$K$22+Overview!$L$21)*E526,0)</f>
        <v>435.33927398684449</v>
      </c>
      <c r="H526" s="24" t="str">
        <f ca="1">IF(IF(RANDBETWEEN(1,$A$3)&lt;($D$2+1),RAND(),0)*G526&gt;Equity!G526,"Yes","")</f>
        <v/>
      </c>
      <c r="I526" s="18">
        <f ca="1">IF(H526="",(RAND()/Overview!$K$22+Overview!$L$21)*G526,0)</f>
        <v>418.58690829370653</v>
      </c>
      <c r="J526" s="24" t="str">
        <f ca="1">IF(IF(RANDBETWEEN(1,$A$3)&lt;($D$2+1),RAND(),0)*I526&gt;Equity!I526,"Yes","")</f>
        <v/>
      </c>
      <c r="K526" s="18">
        <f ca="1">IF(J526="",(RAND()/Overview!$K$22+Overview!$L$21)*I526,0)</f>
        <v>482.1116045072522</v>
      </c>
      <c r="L526" s="24" t="str">
        <f ca="1">IF(IF(RANDBETWEEN(1,$A$3)&lt;($D$2+1),RAND(),0)*K526&gt;Equity!K526,"Yes","")</f>
        <v/>
      </c>
      <c r="M526" s="18">
        <f ca="1">IF(L526="",(RAND()/Overview!$K$22+Overview!$L$21)*K526,0)</f>
        <v>495.27257117098702</v>
      </c>
      <c r="N526" s="24" t="str">
        <f ca="1">IF(IF(RANDBETWEEN(1,$A$3)&lt;($D$2+1),RAND(),0)*M526&gt;Equity!M526,"Yes","")</f>
        <v/>
      </c>
      <c r="O526" s="18">
        <f ca="1">IF(N526="",(RAND()/Overview!$K$22+Overview!$L$21)*M526,0)</f>
        <v>398.1359487680802</v>
      </c>
      <c r="P526" s="24" t="str">
        <f ca="1">IF(IF(RANDBETWEEN(1,$A$3)&lt;($D$2+1),RAND(),0)*O526&gt;Equity!O526,"Yes","")</f>
        <v/>
      </c>
      <c r="Q526" s="18">
        <f ca="1">IF(P526="",(RAND()/Overview!$K$22+Overview!$L$21)*O526,0)</f>
        <v>454.79197501250405</v>
      </c>
      <c r="R526" s="24" t="str">
        <f ca="1">IF(IF(RANDBETWEEN(1,$A$3)&lt;($D$2+1),RAND(),0)*Q526&gt;Equity!Q526,"Yes","")</f>
        <v/>
      </c>
      <c r="S526" s="18">
        <f ca="1">IF(R526="",(RAND()/Overview!$K$22+Overview!$L$21)*Q526,0)</f>
        <v>365.05051710789911</v>
      </c>
      <c r="T526" s="24" t="str">
        <f ca="1">IF(IF(RANDBETWEEN(1,$A$3)&lt;($D$2+1),RAND(),0)*S526&gt;Equity!S526,"Yes","")</f>
        <v/>
      </c>
      <c r="U526" s="18">
        <f ca="1">IF(T526="",(RAND()/Overview!$K$22+Overview!$L$21)*S526,0)</f>
        <v>432.12427863225753</v>
      </c>
      <c r="V526" s="24" t="str">
        <f ca="1">IF(IF(RANDBETWEEN(1,$A$3)&lt;($D$2+1),RAND(),0)*U526&gt;Equity!U526,"Yes","")</f>
        <v/>
      </c>
      <c r="W526" s="18">
        <f ca="1">IF(V526="",(RAND()/Overview!$K$22+Overview!$L$21)*U526,0)</f>
        <v>496.38728103881408</v>
      </c>
    </row>
    <row r="527" spans="2:23" x14ac:dyDescent="0.3">
      <c r="B527" s="4">
        <v>524</v>
      </c>
      <c r="C527" s="41">
        <v>501.15272608279071</v>
      </c>
      <c r="D527" s="24" t="str">
        <f ca="1">IF(IF(RANDBETWEEN(1,$A$3)=1,RAND(),0)*C527&gt;Equity!C527,"Yes","")</f>
        <v/>
      </c>
      <c r="E527" s="18">
        <f ca="1">IF(D527="",(RAND()/Overview!$K$22+Overview!$L$21)*C527,0)</f>
        <v>593.37034299412755</v>
      </c>
      <c r="F527" s="24" t="str">
        <f ca="1">IF(IF(RANDBETWEEN(1,$A$3)&lt;($D$2+1),RAND(),0)*E527&gt;Equity!E527,"Yes","")</f>
        <v/>
      </c>
      <c r="G527" s="18">
        <f ca="1">IF(F527="",(RAND()/Overview!$K$22+Overview!$L$21)*E527,0)</f>
        <v>600.47459878276004</v>
      </c>
      <c r="H527" s="24" t="str">
        <f ca="1">IF(IF(RANDBETWEEN(1,$A$3)&lt;($D$2+1),RAND(),0)*G527&gt;Equity!G527,"Yes","")</f>
        <v/>
      </c>
      <c r="I527" s="18">
        <f ca="1">IF(H527="",(RAND()/Overview!$K$22+Overview!$L$21)*G527,0)</f>
        <v>491.54877565901501</v>
      </c>
      <c r="J527" s="24" t="str">
        <f ca="1">IF(IF(RANDBETWEEN(1,$A$3)&lt;($D$2+1),RAND(),0)*I527&gt;Equity!I527,"Yes","")</f>
        <v/>
      </c>
      <c r="K527" s="18">
        <f ca="1">IF(J527="",(RAND()/Overview!$K$22+Overview!$L$21)*I527,0)</f>
        <v>481.26779619884263</v>
      </c>
      <c r="L527" s="24" t="str">
        <f ca="1">IF(IF(RANDBETWEEN(1,$A$3)&lt;($D$2+1),RAND(),0)*K527&gt;Equity!K527,"Yes","")</f>
        <v/>
      </c>
      <c r="M527" s="18">
        <f ca="1">IF(L527="",(RAND()/Overview!$K$22+Overview!$L$21)*K527,0)</f>
        <v>406.50771578434035</v>
      </c>
      <c r="N527" s="24" t="str">
        <f ca="1">IF(IF(RANDBETWEEN(1,$A$3)&lt;($D$2+1),RAND(),0)*M527&gt;Equity!M527,"Yes","")</f>
        <v/>
      </c>
      <c r="O527" s="18">
        <f ca="1">IF(N527="",(RAND()/Overview!$K$22+Overview!$L$21)*M527,0)</f>
        <v>389.43015167081768</v>
      </c>
      <c r="P527" s="24" t="str">
        <f ca="1">IF(IF(RANDBETWEEN(1,$A$3)&lt;($D$2+1),RAND(),0)*O527&gt;Equity!O527,"Yes","")</f>
        <v/>
      </c>
      <c r="Q527" s="18">
        <f ca="1">IF(P527="",(RAND()/Overview!$K$22+Overview!$L$21)*O527,0)</f>
        <v>354.89202509219228</v>
      </c>
      <c r="R527" s="24" t="str">
        <f ca="1">IF(IF(RANDBETWEEN(1,$A$3)&lt;($D$2+1),RAND(),0)*Q527&gt;Equity!Q527,"Yes","")</f>
        <v/>
      </c>
      <c r="S527" s="18">
        <f ca="1">IF(R527="",(RAND()/Overview!$K$22+Overview!$L$21)*Q527,0)</f>
        <v>414.52370596008882</v>
      </c>
      <c r="T527" s="24" t="str">
        <f ca="1">IF(IF(RANDBETWEEN(1,$A$3)&lt;($D$2+1),RAND(),0)*S527&gt;Equity!S527,"Yes","")</f>
        <v/>
      </c>
      <c r="U527" s="18">
        <f ca="1">IF(T527="",(RAND()/Overview!$K$22+Overview!$L$21)*S527,0)</f>
        <v>370.07042308473814</v>
      </c>
      <c r="V527" s="24" t="str">
        <f ca="1">IF(IF(RANDBETWEEN(1,$A$3)&lt;($D$2+1),RAND(),0)*U527&gt;Equity!U527,"Yes","")</f>
        <v/>
      </c>
      <c r="W527" s="18">
        <f ca="1">IF(V527="",(RAND()/Overview!$K$22+Overview!$L$21)*U527,0)</f>
        <v>324.36812862409573</v>
      </c>
    </row>
    <row r="528" spans="2:23" x14ac:dyDescent="0.3">
      <c r="B528" s="4">
        <v>525</v>
      </c>
      <c r="C528" s="41">
        <v>499.82731056372273</v>
      </c>
      <c r="D528" s="24" t="str">
        <f ca="1">IF(IF(RANDBETWEEN(1,$A$3)=1,RAND(),0)*C528&gt;Equity!C528,"Yes","")</f>
        <v/>
      </c>
      <c r="E528" s="18">
        <f ca="1">IF(D528="",(RAND()/Overview!$K$22+Overview!$L$21)*C528,0)</f>
        <v>587.15816338446916</v>
      </c>
      <c r="F528" s="24" t="str">
        <f ca="1">IF(IF(RANDBETWEEN(1,$A$3)&lt;($D$2+1),RAND(),0)*E528&gt;Equity!E528,"Yes","")</f>
        <v/>
      </c>
      <c r="G528" s="18">
        <f ca="1">IF(F528="",(RAND()/Overview!$K$22+Overview!$L$21)*E528,0)</f>
        <v>534.28774896583866</v>
      </c>
      <c r="H528" s="24" t="str">
        <f ca="1">IF(IF(RANDBETWEEN(1,$A$3)&lt;($D$2+1),RAND(),0)*G528&gt;Equity!G528,"Yes","")</f>
        <v/>
      </c>
      <c r="I528" s="18">
        <f ca="1">IF(H528="",(RAND()/Overview!$K$22+Overview!$L$21)*G528,0)</f>
        <v>495.32626594120535</v>
      </c>
      <c r="J528" s="24" t="str">
        <f ca="1">IF(IF(RANDBETWEEN(1,$A$3)&lt;($D$2+1),RAND(),0)*I528&gt;Equity!I528,"Yes","")</f>
        <v/>
      </c>
      <c r="K528" s="18">
        <f ca="1">IF(J528="",(RAND()/Overview!$K$22+Overview!$L$21)*I528,0)</f>
        <v>407.93757055479102</v>
      </c>
      <c r="L528" s="24" t="str">
        <f ca="1">IF(IF(RANDBETWEEN(1,$A$3)&lt;($D$2+1),RAND(),0)*K528&gt;Equity!K528,"Yes","")</f>
        <v/>
      </c>
      <c r="M528" s="18">
        <f ca="1">IF(L528="",(RAND()/Overview!$K$22+Overview!$L$21)*K528,0)</f>
        <v>337.5774202926122</v>
      </c>
      <c r="N528" s="24" t="str">
        <f ca="1">IF(IF(RANDBETWEEN(1,$A$3)&lt;($D$2+1),RAND(),0)*M528&gt;Equity!M528,"Yes","")</f>
        <v/>
      </c>
      <c r="O528" s="18">
        <f ca="1">IF(N528="",(RAND()/Overview!$K$22+Overview!$L$21)*M528,0)</f>
        <v>332.47748716568037</v>
      </c>
      <c r="P528" s="24" t="str">
        <f ca="1">IF(IF(RANDBETWEEN(1,$A$3)&lt;($D$2+1),RAND(),0)*O528&gt;Equity!O528,"Yes","")</f>
        <v/>
      </c>
      <c r="Q528" s="18">
        <f ca="1">IF(P528="",(RAND()/Overview!$K$22+Overview!$L$21)*O528,0)</f>
        <v>344.75115934778358</v>
      </c>
      <c r="R528" s="24" t="str">
        <f ca="1">IF(IF(RANDBETWEEN(1,$A$3)&lt;($D$2+1),RAND(),0)*Q528&gt;Equity!Q528,"Yes","")</f>
        <v/>
      </c>
      <c r="S528" s="18">
        <f ca="1">IF(R528="",(RAND()/Overview!$K$22+Overview!$L$21)*Q528,0)</f>
        <v>342.06404536017328</v>
      </c>
      <c r="T528" s="24" t="str">
        <f ca="1">IF(IF(RANDBETWEEN(1,$A$3)&lt;($D$2+1),RAND(),0)*S528&gt;Equity!S528,"Yes","")</f>
        <v/>
      </c>
      <c r="U528" s="18">
        <f ca="1">IF(T528="",(RAND()/Overview!$K$22+Overview!$L$21)*S528,0)</f>
        <v>300.60102447081033</v>
      </c>
      <c r="V528" s="24" t="str">
        <f ca="1">IF(IF(RANDBETWEEN(1,$A$3)&lt;($D$2+1),RAND(),0)*U528&gt;Equity!U528,"Yes","")</f>
        <v/>
      </c>
      <c r="W528" s="18">
        <f ca="1">IF(V528="",(RAND()/Overview!$K$22+Overview!$L$21)*U528,0)</f>
        <v>319.06263859840328</v>
      </c>
    </row>
    <row r="529" spans="2:23" x14ac:dyDescent="0.3">
      <c r="B529" s="4">
        <v>526</v>
      </c>
      <c r="C529" s="41">
        <v>498.50791262259617</v>
      </c>
      <c r="D529" s="24" t="str">
        <f ca="1">IF(IF(RANDBETWEEN(1,$A$3)=1,RAND(),0)*C529&gt;Equity!C529,"Yes","")</f>
        <v/>
      </c>
      <c r="E529" s="18">
        <f ca="1">IF(D529="",(RAND()/Overview!$K$22+Overview!$L$21)*C529,0)</f>
        <v>422.61421983196556</v>
      </c>
      <c r="F529" s="24" t="str">
        <f ca="1">IF(IF(RANDBETWEEN(1,$A$3)&lt;($D$2+1),RAND(),0)*E529&gt;Equity!E529,"Yes","")</f>
        <v/>
      </c>
      <c r="G529" s="18">
        <f ca="1">IF(F529="",(RAND()/Overview!$K$22+Overview!$L$21)*E529,0)</f>
        <v>353.8514395829061</v>
      </c>
      <c r="H529" s="24" t="str">
        <f ca="1">IF(IF(RANDBETWEEN(1,$A$3)&lt;($D$2+1),RAND(),0)*G529&gt;Equity!G529,"Yes","")</f>
        <v/>
      </c>
      <c r="I529" s="18">
        <f ca="1">IF(H529="",(RAND()/Overview!$K$22+Overview!$L$21)*G529,0)</f>
        <v>376.48840415425855</v>
      </c>
      <c r="J529" s="24" t="str">
        <f ca="1">IF(IF(RANDBETWEEN(1,$A$3)&lt;($D$2+1),RAND(),0)*I529&gt;Equity!I529,"Yes","")</f>
        <v/>
      </c>
      <c r="K529" s="18">
        <f ca="1">IF(J529="",(RAND()/Overview!$K$22+Overview!$L$21)*I529,0)</f>
        <v>334.72415393098794</v>
      </c>
      <c r="L529" s="24" t="str">
        <f ca="1">IF(IF(RANDBETWEEN(1,$A$3)&lt;($D$2+1),RAND(),0)*K529&gt;Equity!K529,"Yes","")</f>
        <v/>
      </c>
      <c r="M529" s="18">
        <f ca="1">IF(L529="",(RAND()/Overview!$K$22+Overview!$L$21)*K529,0)</f>
        <v>276.73034454973237</v>
      </c>
      <c r="N529" s="24" t="str">
        <f ca="1">IF(IF(RANDBETWEEN(1,$A$3)&lt;($D$2+1),RAND(),0)*M529&gt;Equity!M529,"Yes","")</f>
        <v/>
      </c>
      <c r="O529" s="18">
        <f ca="1">IF(N529="",(RAND()/Overview!$K$22+Overview!$L$21)*M529,0)</f>
        <v>272.47867748727117</v>
      </c>
      <c r="P529" s="24" t="str">
        <f ca="1">IF(IF(RANDBETWEEN(1,$A$3)&lt;($D$2+1),RAND(),0)*O529&gt;Equity!O529,"Yes","")</f>
        <v/>
      </c>
      <c r="Q529" s="18">
        <f ca="1">IF(P529="",(RAND()/Overview!$K$22+Overview!$L$21)*O529,0)</f>
        <v>232.84568486668883</v>
      </c>
      <c r="R529" s="24" t="str">
        <f ca="1">IF(IF(RANDBETWEEN(1,$A$3)&lt;($D$2+1),RAND(),0)*Q529&gt;Equity!Q529,"Yes","")</f>
        <v/>
      </c>
      <c r="S529" s="18">
        <f ca="1">IF(R529="",(RAND()/Overview!$K$22+Overview!$L$21)*Q529,0)</f>
        <v>189.56227161751207</v>
      </c>
      <c r="T529" s="24" t="str">
        <f ca="1">IF(IF(RANDBETWEEN(1,$A$3)&lt;($D$2+1),RAND(),0)*S529&gt;Equity!S529,"Yes","")</f>
        <v/>
      </c>
      <c r="U529" s="18">
        <f ca="1">IF(T529="",(RAND()/Overview!$K$22+Overview!$L$21)*S529,0)</f>
        <v>153.99486143251931</v>
      </c>
      <c r="V529" s="24" t="str">
        <f ca="1">IF(IF(RANDBETWEEN(1,$A$3)&lt;($D$2+1),RAND(),0)*U529&gt;Equity!U529,"Yes","")</f>
        <v/>
      </c>
      <c r="W529" s="18">
        <f ca="1">IF(V529="",(RAND()/Overview!$K$22+Overview!$L$21)*U529,0)</f>
        <v>168.99108441822207</v>
      </c>
    </row>
    <row r="530" spans="2:23" x14ac:dyDescent="0.3">
      <c r="B530" s="4">
        <v>527</v>
      </c>
      <c r="C530" s="41">
        <v>497.19449357622824</v>
      </c>
      <c r="D530" s="24" t="str">
        <f ca="1">IF(IF(RANDBETWEEN(1,$A$3)=1,RAND(),0)*C530&gt;Equity!C530,"Yes","")</f>
        <v/>
      </c>
      <c r="E530" s="18">
        <f ca="1">IF(D530="",(RAND()/Overview!$K$22+Overview!$L$21)*C530,0)</f>
        <v>541.35108800244097</v>
      </c>
      <c r="F530" s="24" t="str">
        <f ca="1">IF(IF(RANDBETWEEN(1,$A$3)&lt;($D$2+1),RAND(),0)*E530&gt;Equity!E530,"Yes","")</f>
        <v/>
      </c>
      <c r="G530" s="18">
        <f ca="1">IF(F530="",(RAND()/Overview!$K$22+Overview!$L$21)*E530,0)</f>
        <v>462.67986466029373</v>
      </c>
      <c r="H530" s="24" t="str">
        <f ca="1">IF(IF(RANDBETWEEN(1,$A$3)&lt;($D$2+1),RAND(),0)*G530&gt;Equity!G530,"Yes","")</f>
        <v/>
      </c>
      <c r="I530" s="18">
        <f ca="1">IF(H530="",(RAND()/Overview!$K$22+Overview!$L$21)*G530,0)</f>
        <v>411.74124353187813</v>
      </c>
      <c r="J530" s="24" t="str">
        <f ca="1">IF(IF(RANDBETWEEN(1,$A$3)&lt;($D$2+1),RAND(),0)*I530&gt;Equity!I530,"Yes","")</f>
        <v/>
      </c>
      <c r="K530" s="18">
        <f ca="1">IF(J530="",(RAND()/Overview!$K$22+Overview!$L$21)*I530,0)</f>
        <v>427.32595568665334</v>
      </c>
      <c r="L530" s="24" t="str">
        <f ca="1">IF(IF(RANDBETWEEN(1,$A$3)&lt;($D$2+1),RAND(),0)*K530&gt;Equity!K530,"Yes","")</f>
        <v/>
      </c>
      <c r="M530" s="18">
        <f ca="1">IF(L530="",(RAND()/Overview!$K$22+Overview!$L$21)*K530,0)</f>
        <v>370.79138116839556</v>
      </c>
      <c r="N530" s="24" t="str">
        <f ca="1">IF(IF(RANDBETWEEN(1,$A$3)&lt;($D$2+1),RAND(),0)*M530&gt;Equity!M530,"Yes","")</f>
        <v/>
      </c>
      <c r="O530" s="18">
        <f ca="1">IF(N530="",(RAND()/Overview!$K$22+Overview!$L$21)*M530,0)</f>
        <v>373.67229056648597</v>
      </c>
      <c r="P530" s="24" t="str">
        <f ca="1">IF(IF(RANDBETWEEN(1,$A$3)&lt;($D$2+1),RAND(),0)*O530&gt;Equity!O530,"Yes","")</f>
        <v/>
      </c>
      <c r="Q530" s="18">
        <f ca="1">IF(P530="",(RAND()/Overview!$K$22+Overview!$L$21)*O530,0)</f>
        <v>338.21102245760318</v>
      </c>
      <c r="R530" s="24" t="str">
        <f ca="1">IF(IF(RANDBETWEEN(1,$A$3)&lt;($D$2+1),RAND(),0)*Q530&gt;Equity!Q530,"Yes","")</f>
        <v/>
      </c>
      <c r="S530" s="18">
        <f ca="1">IF(R530="",(RAND()/Overview!$K$22+Overview!$L$21)*Q530,0)</f>
        <v>271.94058222915493</v>
      </c>
      <c r="T530" s="24" t="str">
        <f ca="1">IF(IF(RANDBETWEEN(1,$A$3)&lt;($D$2+1),RAND(),0)*S530&gt;Equity!S530,"Yes","")</f>
        <v/>
      </c>
      <c r="U530" s="18">
        <f ca="1">IF(T530="",(RAND()/Overview!$K$22+Overview!$L$21)*S530,0)</f>
        <v>220.40676777285611</v>
      </c>
      <c r="V530" s="24" t="str">
        <f ca="1">IF(IF(RANDBETWEEN(1,$A$3)&lt;($D$2+1),RAND(),0)*U530&gt;Equity!U530,"Yes","")</f>
        <v/>
      </c>
      <c r="W530" s="18">
        <f ca="1">IF(V530="",(RAND()/Overview!$K$22+Overview!$L$21)*U530,0)</f>
        <v>228.72474400347406</v>
      </c>
    </row>
    <row r="531" spans="2:23" x14ac:dyDescent="0.3">
      <c r="B531" s="4">
        <v>528</v>
      </c>
      <c r="C531" s="41">
        <v>495.887015062871</v>
      </c>
      <c r="D531" s="24" t="str">
        <f ca="1">IF(IF(RANDBETWEEN(1,$A$3)=1,RAND(),0)*C531&gt;Equity!C531,"Yes","")</f>
        <v/>
      </c>
      <c r="E531" s="18">
        <f ca="1">IF(D531="",(RAND()/Overview!$K$22+Overview!$L$21)*C531,0)</f>
        <v>592.72688934502321</v>
      </c>
      <c r="F531" s="24" t="str">
        <f ca="1">IF(IF(RANDBETWEEN(1,$A$3)&lt;($D$2+1),RAND(),0)*E531&gt;Equity!E531,"Yes","")</f>
        <v/>
      </c>
      <c r="G531" s="18">
        <f ca="1">IF(F531="",(RAND()/Overview!$K$22+Overview!$L$21)*E531,0)</f>
        <v>543.61704328457586</v>
      </c>
      <c r="H531" s="24" t="str">
        <f ca="1">IF(IF(RANDBETWEEN(1,$A$3)&lt;($D$2+1),RAND(),0)*G531&gt;Equity!G531,"Yes","")</f>
        <v/>
      </c>
      <c r="I531" s="18">
        <f ca="1">IF(H531="",(RAND()/Overview!$K$22+Overview!$L$21)*G531,0)</f>
        <v>480.39520585177081</v>
      </c>
      <c r="J531" s="24" t="str">
        <f ca="1">IF(IF(RANDBETWEEN(1,$A$3)&lt;($D$2+1),RAND(),0)*I531&gt;Equity!I531,"Yes","")</f>
        <v/>
      </c>
      <c r="K531" s="18">
        <f ca="1">IF(J531="",(RAND()/Overview!$K$22+Overview!$L$21)*I531,0)</f>
        <v>427.14554776798894</v>
      </c>
      <c r="L531" s="24" t="str">
        <f ca="1">IF(IF(RANDBETWEEN(1,$A$3)&lt;($D$2+1),RAND(),0)*K531&gt;Equity!K531,"Yes","")</f>
        <v/>
      </c>
      <c r="M531" s="18">
        <f ca="1">IF(L531="",(RAND()/Overview!$K$22+Overview!$L$21)*K531,0)</f>
        <v>499.41969528080648</v>
      </c>
      <c r="N531" s="24" t="str">
        <f ca="1">IF(IF(RANDBETWEEN(1,$A$3)&lt;($D$2+1),RAND(),0)*M531&gt;Equity!M531,"Yes","")</f>
        <v/>
      </c>
      <c r="O531" s="18">
        <f ca="1">IF(N531="",(RAND()/Overview!$K$22+Overview!$L$21)*M531,0)</f>
        <v>588.80314225364464</v>
      </c>
      <c r="P531" s="24" t="str">
        <f ca="1">IF(IF(RANDBETWEEN(1,$A$3)&lt;($D$2+1),RAND(),0)*O531&gt;Equity!O531,"Yes","")</f>
        <v/>
      </c>
      <c r="Q531" s="18">
        <f ca="1">IF(P531="",(RAND()/Overview!$K$22+Overview!$L$21)*O531,0)</f>
        <v>547.56241314702515</v>
      </c>
      <c r="R531" s="24" t="str">
        <f ca="1">IF(IF(RANDBETWEEN(1,$A$3)&lt;($D$2+1),RAND(),0)*Q531&gt;Equity!Q531,"Yes","")</f>
        <v/>
      </c>
      <c r="S531" s="18">
        <f ca="1">IF(R531="",(RAND()/Overview!$K$22+Overview!$L$21)*Q531,0)</f>
        <v>545.76067400366196</v>
      </c>
      <c r="T531" s="24" t="str">
        <f ca="1">IF(IF(RANDBETWEEN(1,$A$3)&lt;($D$2+1),RAND(),0)*S531&gt;Equity!S531,"Yes","")</f>
        <v/>
      </c>
      <c r="U531" s="18">
        <f ca="1">IF(T531="",(RAND()/Overview!$K$22+Overview!$L$21)*S531,0)</f>
        <v>486.98479499340613</v>
      </c>
      <c r="V531" s="24" t="str">
        <f ca="1">IF(IF(RANDBETWEEN(1,$A$3)&lt;($D$2+1),RAND(),0)*U531&gt;Equity!U531,"Yes","")</f>
        <v/>
      </c>
      <c r="W531" s="18">
        <f ca="1">IF(V531="",(RAND()/Overview!$K$22+Overview!$L$21)*U531,0)</f>
        <v>426.40632930687241</v>
      </c>
    </row>
    <row r="532" spans="2:23" x14ac:dyDescent="0.3">
      <c r="B532" s="4">
        <v>529</v>
      </c>
      <c r="C532" s="41">
        <v>494.58543903893877</v>
      </c>
      <c r="D532" s="24" t="str">
        <f ca="1">IF(IF(RANDBETWEEN(1,$A$3)=1,RAND(),0)*C532&gt;Equity!C532,"Yes","")</f>
        <v/>
      </c>
      <c r="E532" s="18">
        <f ca="1">IF(D532="",(RAND()/Overview!$K$22+Overview!$L$21)*C532,0)</f>
        <v>431.53677338827487</v>
      </c>
      <c r="F532" s="24" t="str">
        <f ca="1">IF(IF(RANDBETWEEN(1,$A$3)&lt;($D$2+1),RAND(),0)*E532&gt;Equity!E532,"Yes","")</f>
        <v/>
      </c>
      <c r="G532" s="18">
        <f ca="1">IF(F532="",(RAND()/Overview!$K$22+Overview!$L$21)*E532,0)</f>
        <v>468.55222588659655</v>
      </c>
      <c r="H532" s="24" t="str">
        <f ca="1">IF(IF(RANDBETWEEN(1,$A$3)&lt;($D$2+1),RAND(),0)*G532&gt;Equity!G532,"Yes","")</f>
        <v/>
      </c>
      <c r="I532" s="18">
        <f ca="1">IF(H532="",(RAND()/Overview!$K$22+Overview!$L$21)*G532,0)</f>
        <v>490.85560048235743</v>
      </c>
      <c r="J532" s="24" t="str">
        <f ca="1">IF(IF(RANDBETWEEN(1,$A$3)&lt;($D$2+1),RAND(),0)*I532&gt;Equity!I532,"Yes","")</f>
        <v/>
      </c>
      <c r="K532" s="18">
        <f ca="1">IF(J532="",(RAND()/Overview!$K$22+Overview!$L$21)*I532,0)</f>
        <v>467.73590236311117</v>
      </c>
      <c r="L532" s="24" t="str">
        <f ca="1">IF(IF(RANDBETWEEN(1,$A$3)&lt;($D$2+1),RAND(),0)*K532&gt;Equity!K532,"Yes","")</f>
        <v/>
      </c>
      <c r="M532" s="18">
        <f ca="1">IF(L532="",(RAND()/Overview!$K$22+Overview!$L$21)*K532,0)</f>
        <v>422.61892665219648</v>
      </c>
      <c r="N532" s="24" t="str">
        <f ca="1">IF(IF(RANDBETWEEN(1,$A$3)&lt;($D$2+1),RAND(),0)*M532&gt;Equity!M532,"Yes","")</f>
        <v/>
      </c>
      <c r="O532" s="18">
        <f ca="1">IF(N532="",(RAND()/Overview!$K$22+Overview!$L$21)*M532,0)</f>
        <v>398.03832571352058</v>
      </c>
      <c r="P532" s="24" t="str">
        <f ca="1">IF(IF(RANDBETWEEN(1,$A$3)&lt;($D$2+1),RAND(),0)*O532&gt;Equity!O532,"Yes","")</f>
        <v/>
      </c>
      <c r="Q532" s="18">
        <f ca="1">IF(P532="",(RAND()/Overview!$K$22+Overview!$L$21)*O532,0)</f>
        <v>470.28573936323954</v>
      </c>
      <c r="R532" s="24" t="str">
        <f ca="1">IF(IF(RANDBETWEEN(1,$A$3)&lt;($D$2+1),RAND(),0)*Q532&gt;Equity!Q532,"Yes","")</f>
        <v/>
      </c>
      <c r="S532" s="18">
        <f ca="1">IF(R532="",(RAND()/Overview!$K$22+Overview!$L$21)*Q532,0)</f>
        <v>504.56786550610815</v>
      </c>
      <c r="T532" s="24" t="str">
        <f ca="1">IF(IF(RANDBETWEEN(1,$A$3)&lt;($D$2+1),RAND(),0)*S532&gt;Equity!S532,"Yes","")</f>
        <v/>
      </c>
      <c r="U532" s="18">
        <f ca="1">IF(T532="",(RAND()/Overview!$K$22+Overview!$L$21)*S532,0)</f>
        <v>496.02837798799709</v>
      </c>
      <c r="V532" s="24" t="str">
        <f ca="1">IF(IF(RANDBETWEEN(1,$A$3)&lt;($D$2+1),RAND(),0)*U532&gt;Equity!U532,"Yes","")</f>
        <v/>
      </c>
      <c r="W532" s="18">
        <f ca="1">IF(V532="",(RAND()/Overview!$K$22+Overview!$L$21)*U532,0)</f>
        <v>425.02430975093318</v>
      </c>
    </row>
    <row r="533" spans="2:23" x14ac:dyDescent="0.3">
      <c r="B533" s="4">
        <v>530</v>
      </c>
      <c r="C533" s="41">
        <v>493.28972777577513</v>
      </c>
      <c r="D533" s="24" t="str">
        <f ca="1">IF(IF(RANDBETWEEN(1,$A$3)=1,RAND(),0)*C533&gt;Equity!C533,"Yes","")</f>
        <v/>
      </c>
      <c r="E533" s="18">
        <f ca="1">IF(D533="",(RAND()/Overview!$K$22+Overview!$L$21)*C533,0)</f>
        <v>497.09061064227126</v>
      </c>
      <c r="F533" s="24" t="str">
        <f ca="1">IF(IF(RANDBETWEEN(1,$A$3)&lt;($D$2+1),RAND(),0)*E533&gt;Equity!E533,"Yes","")</f>
        <v/>
      </c>
      <c r="G533" s="18">
        <f ca="1">IF(F533="",(RAND()/Overview!$K$22+Overview!$L$21)*E533,0)</f>
        <v>452.47902831555166</v>
      </c>
      <c r="H533" s="24" t="str">
        <f ca="1">IF(IF(RANDBETWEEN(1,$A$3)&lt;($D$2+1),RAND(),0)*G533&gt;Equity!G533,"Yes","")</f>
        <v/>
      </c>
      <c r="I533" s="18">
        <f ca="1">IF(H533="",(RAND()/Overview!$K$22+Overview!$L$21)*G533,0)</f>
        <v>362.5743938886032</v>
      </c>
      <c r="J533" s="24" t="str">
        <f ca="1">IF(IF(RANDBETWEEN(1,$A$3)&lt;($D$2+1),RAND(),0)*I533&gt;Equity!I533,"Yes","")</f>
        <v/>
      </c>
      <c r="K533" s="18">
        <f ca="1">IF(J533="",(RAND()/Overview!$K$22+Overview!$L$21)*I533,0)</f>
        <v>429.37614462004478</v>
      </c>
      <c r="L533" s="24" t="str">
        <f ca="1">IF(IF(RANDBETWEEN(1,$A$3)&lt;($D$2+1),RAND(),0)*K533&gt;Equity!K533,"Yes","")</f>
        <v/>
      </c>
      <c r="M533" s="18">
        <f ca="1">IF(L533="",(RAND()/Overview!$K$22+Overview!$L$21)*K533,0)</f>
        <v>508.35902497881654</v>
      </c>
      <c r="N533" s="24" t="str">
        <f ca="1">IF(IF(RANDBETWEEN(1,$A$3)&lt;($D$2+1),RAND(),0)*M533&gt;Equity!M533,"Yes","")</f>
        <v/>
      </c>
      <c r="O533" s="18">
        <f ca="1">IF(N533="",(RAND()/Overview!$K$22+Overview!$L$21)*M533,0)</f>
        <v>604.21946011400723</v>
      </c>
      <c r="P533" s="24" t="str">
        <f ca="1">IF(IF(RANDBETWEEN(1,$A$3)&lt;($D$2+1),RAND(),0)*O533&gt;Equity!O533,"Yes","")</f>
        <v/>
      </c>
      <c r="Q533" s="18">
        <f ca="1">IF(P533="",(RAND()/Overview!$K$22+Overview!$L$21)*O533,0)</f>
        <v>635.54962488962383</v>
      </c>
      <c r="R533" s="24" t="str">
        <f ca="1">IF(IF(RANDBETWEEN(1,$A$3)&lt;($D$2+1),RAND(),0)*Q533&gt;Equity!Q533,"Yes","")</f>
        <v/>
      </c>
      <c r="S533" s="18">
        <f ca="1">IF(R533="",(RAND()/Overview!$K$22+Overview!$L$21)*Q533,0)</f>
        <v>689.68738923746787</v>
      </c>
      <c r="T533" s="24" t="str">
        <f ca="1">IF(IF(RANDBETWEEN(1,$A$3)&lt;($D$2+1),RAND(),0)*S533&gt;Equity!S533,"Yes","")</f>
        <v/>
      </c>
      <c r="U533" s="18">
        <f ca="1">IF(T533="",(RAND()/Overview!$K$22+Overview!$L$21)*S533,0)</f>
        <v>788.40901324411311</v>
      </c>
      <c r="V533" s="24" t="str">
        <f ca="1">IF(IF(RANDBETWEEN(1,$A$3)&lt;($D$2+1),RAND(),0)*U533&gt;Equity!U533,"Yes","")</f>
        <v/>
      </c>
      <c r="W533" s="18">
        <f ca="1">IF(V533="",(RAND()/Overview!$K$22+Overview!$L$21)*U533,0)</f>
        <v>893.01170825062559</v>
      </c>
    </row>
    <row r="534" spans="2:23" x14ac:dyDescent="0.3">
      <c r="B534" s="4">
        <v>531</v>
      </c>
      <c r="C534" s="41">
        <v>491.99984385645604</v>
      </c>
      <c r="D534" s="24" t="str">
        <f ca="1">IF(IF(RANDBETWEEN(1,$A$3)=1,RAND(),0)*C534&gt;Equity!C534,"Yes","")</f>
        <v/>
      </c>
      <c r="E534" s="18">
        <f ca="1">IF(D534="",(RAND()/Overview!$K$22+Overview!$L$21)*C534,0)</f>
        <v>512.75180684524662</v>
      </c>
      <c r="F534" s="24" t="str">
        <f ca="1">IF(IF(RANDBETWEEN(1,$A$3)&lt;($D$2+1),RAND(),0)*E534&gt;Equity!E534,"Yes","")</f>
        <v/>
      </c>
      <c r="G534" s="18">
        <f ca="1">IF(F534="",(RAND()/Overview!$K$22+Overview!$L$21)*E534,0)</f>
        <v>482.84703185922928</v>
      </c>
      <c r="H534" s="24" t="str">
        <f ca="1">IF(IF(RANDBETWEEN(1,$A$3)&lt;($D$2+1),RAND(),0)*G534&gt;Equity!G534,"Yes","")</f>
        <v/>
      </c>
      <c r="I534" s="18">
        <f ca="1">IF(H534="",(RAND()/Overview!$K$22+Overview!$L$21)*G534,0)</f>
        <v>466.18685818728704</v>
      </c>
      <c r="J534" s="24" t="str">
        <f ca="1">IF(IF(RANDBETWEEN(1,$A$3)&lt;($D$2+1),RAND(),0)*I534&gt;Equity!I534,"Yes","")</f>
        <v/>
      </c>
      <c r="K534" s="18">
        <f ca="1">IF(J534="",(RAND()/Overview!$K$22+Overview!$L$21)*I534,0)</f>
        <v>464.43000932335116</v>
      </c>
      <c r="L534" s="24" t="str">
        <f ca="1">IF(IF(RANDBETWEEN(1,$A$3)&lt;($D$2+1),RAND(),0)*K534&gt;Equity!K534,"Yes","")</f>
        <v/>
      </c>
      <c r="M534" s="18">
        <f ca="1">IF(L534="",(RAND()/Overview!$K$22+Overview!$L$21)*K534,0)</f>
        <v>508.99895464326113</v>
      </c>
      <c r="N534" s="24" t="str">
        <f ca="1">IF(IF(RANDBETWEEN(1,$A$3)&lt;($D$2+1),RAND(),0)*M534&gt;Equity!M534,"Yes","")</f>
        <v/>
      </c>
      <c r="O534" s="18">
        <f ca="1">IF(N534="",(RAND()/Overview!$K$22+Overview!$L$21)*M534,0)</f>
        <v>440.12154209675248</v>
      </c>
      <c r="P534" s="24" t="str">
        <f ca="1">IF(IF(RANDBETWEEN(1,$A$3)&lt;($D$2+1),RAND(),0)*O534&gt;Equity!O534,"Yes","")</f>
        <v/>
      </c>
      <c r="Q534" s="18">
        <f ca="1">IF(P534="",(RAND()/Overview!$K$22+Overview!$L$21)*O534,0)</f>
        <v>502.52123243407027</v>
      </c>
      <c r="R534" s="24" t="str">
        <f ca="1">IF(IF(RANDBETWEEN(1,$A$3)&lt;($D$2+1),RAND(),0)*Q534&gt;Equity!Q534,"Yes","")</f>
        <v/>
      </c>
      <c r="S534" s="18">
        <f ca="1">IF(R534="",(RAND()/Overview!$K$22+Overview!$L$21)*Q534,0)</f>
        <v>503.60310566248046</v>
      </c>
      <c r="T534" s="24" t="str">
        <f ca="1">IF(IF(RANDBETWEEN(1,$A$3)&lt;($D$2+1),RAND(),0)*S534&gt;Equity!S534,"Yes","")</f>
        <v/>
      </c>
      <c r="U534" s="18">
        <f ca="1">IF(T534="",(RAND()/Overview!$K$22+Overview!$L$21)*S534,0)</f>
        <v>579.92842699374091</v>
      </c>
      <c r="V534" s="24" t="str">
        <f ca="1">IF(IF(RANDBETWEEN(1,$A$3)&lt;($D$2+1),RAND(),0)*U534&gt;Equity!U534,"Yes","")</f>
        <v/>
      </c>
      <c r="W534" s="18">
        <f ca="1">IF(V534="",(RAND()/Overview!$K$22+Overview!$L$21)*U534,0)</f>
        <v>614.1413141286896</v>
      </c>
    </row>
    <row r="535" spans="2:23" x14ac:dyDescent="0.3">
      <c r="B535" s="4">
        <v>532</v>
      </c>
      <c r="C535" s="41">
        <v>490.7157501726341</v>
      </c>
      <c r="D535" s="24" t="str">
        <f ca="1">IF(IF(RANDBETWEEN(1,$A$3)=1,RAND(),0)*C535&gt;Equity!C535,"Yes","")</f>
        <v/>
      </c>
      <c r="E535" s="18">
        <f ca="1">IF(D535="",(RAND()/Overview!$K$22+Overview!$L$21)*C535,0)</f>
        <v>421.00350377575325</v>
      </c>
      <c r="F535" s="24" t="str">
        <f ca="1">IF(IF(RANDBETWEEN(1,$A$3)&lt;($D$2+1),RAND(),0)*E535&gt;Equity!E535,"Yes","")</f>
        <v/>
      </c>
      <c r="G535" s="18">
        <f ca="1">IF(F535="",(RAND()/Overview!$K$22+Overview!$L$21)*E535,0)</f>
        <v>342.84448187680272</v>
      </c>
      <c r="H535" s="24" t="str">
        <f ca="1">IF(IF(RANDBETWEEN(1,$A$3)&lt;($D$2+1),RAND(),0)*G535&gt;Equity!G535,"Yes","")</f>
        <v/>
      </c>
      <c r="I535" s="18">
        <f ca="1">IF(H535="",(RAND()/Overview!$K$22+Overview!$L$21)*G535,0)</f>
        <v>326.01169804892794</v>
      </c>
      <c r="J535" s="24" t="str">
        <f ca="1">IF(IF(RANDBETWEEN(1,$A$3)&lt;($D$2+1),RAND(),0)*I535&gt;Equity!I535,"Yes","")</f>
        <v/>
      </c>
      <c r="K535" s="18">
        <f ca="1">IF(J535="",(RAND()/Overview!$K$22+Overview!$L$21)*I535,0)</f>
        <v>296.58778113973688</v>
      </c>
      <c r="L535" s="24" t="str">
        <f ca="1">IF(IF(RANDBETWEEN(1,$A$3)&lt;($D$2+1),RAND(),0)*K535&gt;Equity!K535,"Yes","")</f>
        <v/>
      </c>
      <c r="M535" s="18">
        <f ca="1">IF(L535="",(RAND()/Overview!$K$22+Overview!$L$21)*K535,0)</f>
        <v>305.09236107397879</v>
      </c>
      <c r="N535" s="24" t="str">
        <f ca="1">IF(IF(RANDBETWEEN(1,$A$3)&lt;($D$2+1),RAND(),0)*M535&gt;Equity!M535,"Yes","")</f>
        <v/>
      </c>
      <c r="O535" s="18">
        <f ca="1">IF(N535="",(RAND()/Overview!$K$22+Overview!$L$21)*M535,0)</f>
        <v>347.02710209334646</v>
      </c>
      <c r="P535" s="24" t="str">
        <f ca="1">IF(IF(RANDBETWEEN(1,$A$3)&lt;($D$2+1),RAND(),0)*O535&gt;Equity!O535,"Yes","")</f>
        <v/>
      </c>
      <c r="Q535" s="18">
        <f ca="1">IF(P535="",(RAND()/Overview!$K$22+Overview!$L$21)*O535,0)</f>
        <v>368.33020933462558</v>
      </c>
      <c r="R535" s="24" t="str">
        <f ca="1">IF(IF(RANDBETWEEN(1,$A$3)&lt;($D$2+1),RAND(),0)*Q535&gt;Equity!Q535,"Yes","")</f>
        <v/>
      </c>
      <c r="S535" s="18">
        <f ca="1">IF(R535="",(RAND()/Overview!$K$22+Overview!$L$21)*Q535,0)</f>
        <v>378.34966850178228</v>
      </c>
      <c r="T535" s="24" t="str">
        <f ca="1">IF(IF(RANDBETWEEN(1,$A$3)&lt;($D$2+1),RAND(),0)*S535&gt;Equity!S535,"Yes","")</f>
        <v/>
      </c>
      <c r="U535" s="18">
        <f ca="1">IF(T535="",(RAND()/Overview!$K$22+Overview!$L$21)*S535,0)</f>
        <v>437.27763493328445</v>
      </c>
      <c r="V535" s="24" t="str">
        <f ca="1">IF(IF(RANDBETWEEN(1,$A$3)&lt;($D$2+1),RAND(),0)*U535&gt;Equity!U535,"Yes","")</f>
        <v/>
      </c>
      <c r="W535" s="18">
        <f ca="1">IF(V535="",(RAND()/Overview!$K$22+Overview!$L$21)*U535,0)</f>
        <v>468.57468369320469</v>
      </c>
    </row>
    <row r="536" spans="2:23" x14ac:dyDescent="0.3">
      <c r="B536" s="4">
        <v>533</v>
      </c>
      <c r="C536" s="41">
        <v>489.43740992141943</v>
      </c>
      <c r="D536" s="24" t="str">
        <f ca="1">IF(IF(RANDBETWEEN(1,$A$3)=1,RAND(),0)*C536&gt;Equity!C536,"Yes","")</f>
        <v/>
      </c>
      <c r="E536" s="18">
        <f ca="1">IF(D536="",(RAND()/Overview!$K$22+Overview!$L$21)*C536,0)</f>
        <v>445.03131988953083</v>
      </c>
      <c r="F536" s="24" t="str">
        <f ca="1">IF(IF(RANDBETWEEN(1,$A$3)&lt;($D$2+1),RAND(),0)*E536&gt;Equity!E536,"Yes","")</f>
        <v/>
      </c>
      <c r="G536" s="18">
        <f ca="1">IF(F536="",(RAND()/Overview!$K$22+Overview!$L$21)*E536,0)</f>
        <v>442.23164942222297</v>
      </c>
      <c r="H536" s="24" t="str">
        <f ca="1">IF(IF(RANDBETWEEN(1,$A$3)&lt;($D$2+1),RAND(),0)*G536&gt;Equity!G536,"Yes","")</f>
        <v/>
      </c>
      <c r="I536" s="18">
        <f ca="1">IF(H536="",(RAND()/Overview!$K$22+Overview!$L$21)*G536,0)</f>
        <v>498.08154798558047</v>
      </c>
      <c r="J536" s="24" t="str">
        <f ca="1">IF(IF(RANDBETWEEN(1,$A$3)&lt;($D$2+1),RAND(),0)*I536&gt;Equity!I536,"Yes","")</f>
        <v/>
      </c>
      <c r="K536" s="18">
        <f ca="1">IF(J536="",(RAND()/Overview!$K$22+Overview!$L$21)*I536,0)</f>
        <v>510.35901086523114</v>
      </c>
      <c r="L536" s="24" t="str">
        <f ca="1">IF(IF(RANDBETWEEN(1,$A$3)&lt;($D$2+1),RAND(),0)*K536&gt;Equity!K536,"Yes","")</f>
        <v/>
      </c>
      <c r="M536" s="18">
        <f ca="1">IF(L536="",(RAND()/Overview!$K$22+Overview!$L$21)*K536,0)</f>
        <v>543.97465007566018</v>
      </c>
      <c r="N536" s="24" t="str">
        <f ca="1">IF(IF(RANDBETWEEN(1,$A$3)&lt;($D$2+1),RAND(),0)*M536&gt;Equity!M536,"Yes","")</f>
        <v/>
      </c>
      <c r="O536" s="18">
        <f ca="1">IF(N536="",(RAND()/Overview!$K$22+Overview!$L$21)*M536,0)</f>
        <v>484.54849022636773</v>
      </c>
      <c r="P536" s="24" t="str">
        <f ca="1">IF(IF(RANDBETWEEN(1,$A$3)&lt;($D$2+1),RAND(),0)*O536&gt;Equity!O536,"Yes","")</f>
        <v/>
      </c>
      <c r="Q536" s="18">
        <f ca="1">IF(P536="",(RAND()/Overview!$K$22+Overview!$L$21)*O536,0)</f>
        <v>413.94700541765189</v>
      </c>
      <c r="R536" s="24" t="str">
        <f ca="1">IF(IF(RANDBETWEEN(1,$A$3)&lt;($D$2+1),RAND(),0)*Q536&gt;Equity!Q536,"Yes","")</f>
        <v/>
      </c>
      <c r="S536" s="18">
        <f ca="1">IF(R536="",(RAND()/Overview!$K$22+Overview!$L$21)*Q536,0)</f>
        <v>479.23972147189147</v>
      </c>
      <c r="T536" s="24" t="str">
        <f ca="1">IF(IF(RANDBETWEEN(1,$A$3)&lt;($D$2+1),RAND(),0)*S536&gt;Equity!S536,"Yes","")</f>
        <v/>
      </c>
      <c r="U536" s="18">
        <f ca="1">IF(T536="",(RAND()/Overview!$K$22+Overview!$L$21)*S536,0)</f>
        <v>557.26559621978436</v>
      </c>
      <c r="V536" s="24" t="str">
        <f ca="1">IF(IF(RANDBETWEEN(1,$A$3)&lt;($D$2+1),RAND(),0)*U536&gt;Equity!U536,"Yes","")</f>
        <v/>
      </c>
      <c r="W536" s="18">
        <f ca="1">IF(V536="",(RAND()/Overview!$K$22+Overview!$L$21)*U536,0)</f>
        <v>551.44207982387172</v>
      </c>
    </row>
    <row r="537" spans="2:23" x14ac:dyDescent="0.3">
      <c r="B537" s="4">
        <v>534</v>
      </c>
      <c r="C537" s="41">
        <v>488.16478660230013</v>
      </c>
      <c r="D537" s="24" t="str">
        <f ca="1">IF(IF(RANDBETWEEN(1,$A$3)=1,RAND(),0)*C537&gt;Equity!C537,"Yes","")</f>
        <v/>
      </c>
      <c r="E537" s="18">
        <f ca="1">IF(D537="",(RAND()/Overview!$K$22+Overview!$L$21)*C537,0)</f>
        <v>425.27058747869603</v>
      </c>
      <c r="F537" s="24" t="str">
        <f ca="1">IF(IF(RANDBETWEEN(1,$A$3)&lt;($D$2+1),RAND(),0)*E537&gt;Equity!E537,"Yes","")</f>
        <v/>
      </c>
      <c r="G537" s="18">
        <f ca="1">IF(F537="",(RAND()/Overview!$K$22+Overview!$L$21)*E537,0)</f>
        <v>392.84470723206636</v>
      </c>
      <c r="H537" s="24" t="str">
        <f ca="1">IF(IF(RANDBETWEEN(1,$A$3)&lt;($D$2+1),RAND(),0)*G537&gt;Equity!G537,"Yes","")</f>
        <v/>
      </c>
      <c r="I537" s="18">
        <f ca="1">IF(H537="",(RAND()/Overview!$K$22+Overview!$L$21)*G537,0)</f>
        <v>415.43716578025084</v>
      </c>
      <c r="J537" s="24" t="str">
        <f ca="1">IF(IF(RANDBETWEEN(1,$A$3)&lt;($D$2+1),RAND(),0)*I537&gt;Equity!I537,"Yes","")</f>
        <v/>
      </c>
      <c r="K537" s="18">
        <f ca="1">IF(J537="",(RAND()/Overview!$K$22+Overview!$L$21)*I537,0)</f>
        <v>388.3316905244871</v>
      </c>
      <c r="L537" s="24" t="str">
        <f ca="1">IF(IF(RANDBETWEEN(1,$A$3)&lt;($D$2+1),RAND(),0)*K537&gt;Equity!K537,"Yes","")</f>
        <v/>
      </c>
      <c r="M537" s="18">
        <f ca="1">IF(L537="",(RAND()/Overview!$K$22+Overview!$L$21)*K537,0)</f>
        <v>385.78816654058141</v>
      </c>
      <c r="N537" s="24" t="str">
        <f ca="1">IF(IF(RANDBETWEEN(1,$A$3)&lt;($D$2+1),RAND(),0)*M537&gt;Equity!M537,"Yes","")</f>
        <v/>
      </c>
      <c r="O537" s="18">
        <f ca="1">IF(N537="",(RAND()/Overview!$K$22+Overview!$L$21)*M537,0)</f>
        <v>356.41000505502643</v>
      </c>
      <c r="P537" s="24" t="str">
        <f ca="1">IF(IF(RANDBETWEEN(1,$A$3)&lt;($D$2+1),RAND(),0)*O537&gt;Equity!O537,"Yes","")</f>
        <v/>
      </c>
      <c r="Q537" s="18">
        <f ca="1">IF(P537="",(RAND()/Overview!$K$22+Overview!$L$21)*O537,0)</f>
        <v>358.49425846958866</v>
      </c>
      <c r="R537" s="24" t="str">
        <f ca="1">IF(IF(RANDBETWEEN(1,$A$3)&lt;($D$2+1),RAND(),0)*Q537&gt;Equity!Q537,"Yes","")</f>
        <v/>
      </c>
      <c r="S537" s="18">
        <f ca="1">IF(R537="",(RAND()/Overview!$K$22+Overview!$L$21)*Q537,0)</f>
        <v>292.70790418560341</v>
      </c>
      <c r="T537" s="24" t="str">
        <f ca="1">IF(IF(RANDBETWEEN(1,$A$3)&lt;($D$2+1),RAND(),0)*S537&gt;Equity!S537,"Yes","")</f>
        <v/>
      </c>
      <c r="U537" s="18">
        <f ca="1">IF(T537="",(RAND()/Overview!$K$22+Overview!$L$21)*S537,0)</f>
        <v>309.79579507104427</v>
      </c>
      <c r="V537" s="24" t="str">
        <f ca="1">IF(IF(RANDBETWEEN(1,$A$3)&lt;($D$2+1),RAND(),0)*U537&gt;Equity!U537,"Yes","")</f>
        <v/>
      </c>
      <c r="W537" s="18">
        <f ca="1">IF(V537="",(RAND()/Overview!$K$22+Overview!$L$21)*U537,0)</f>
        <v>251.70144549501535</v>
      </c>
    </row>
    <row r="538" spans="2:23" x14ac:dyDescent="0.3">
      <c r="B538" s="4">
        <v>535</v>
      </c>
      <c r="C538" s="41">
        <v>486.89784401409315</v>
      </c>
      <c r="D538" s="24" t="str">
        <f ca="1">IF(IF(RANDBETWEEN(1,$A$3)=1,RAND(),0)*C538&gt;Equity!C538,"Yes","")</f>
        <v/>
      </c>
      <c r="E538" s="18">
        <f ca="1">IF(D538="",(RAND()/Overview!$K$22+Overview!$L$21)*C538,0)</f>
        <v>471.16396397361552</v>
      </c>
      <c r="F538" s="24" t="str">
        <f ca="1">IF(IF(RANDBETWEEN(1,$A$3)&lt;($D$2+1),RAND(),0)*E538&gt;Equity!E538,"Yes","")</f>
        <v/>
      </c>
      <c r="G538" s="18">
        <f ca="1">IF(F538="",(RAND()/Overview!$K$22+Overview!$L$21)*E538,0)</f>
        <v>406.78973273439715</v>
      </c>
      <c r="H538" s="24" t="str">
        <f ca="1">IF(IF(RANDBETWEEN(1,$A$3)&lt;($D$2+1),RAND(),0)*G538&gt;Equity!G538,"Yes","")</f>
        <v/>
      </c>
      <c r="I538" s="18">
        <f ca="1">IF(H538="",(RAND()/Overview!$K$22+Overview!$L$21)*G538,0)</f>
        <v>331.07085143044588</v>
      </c>
      <c r="J538" s="24" t="str">
        <f ca="1">IF(IF(RANDBETWEEN(1,$A$3)&lt;($D$2+1),RAND(),0)*I538&gt;Equity!I538,"Yes","")</f>
        <v/>
      </c>
      <c r="K538" s="18">
        <f ca="1">IF(J538="",(RAND()/Overview!$K$22+Overview!$L$21)*I538,0)</f>
        <v>346.71761311670457</v>
      </c>
      <c r="L538" s="24" t="str">
        <f ca="1">IF(IF(RANDBETWEEN(1,$A$3)&lt;($D$2+1),RAND(),0)*K538&gt;Equity!K538,"Yes","")</f>
        <v/>
      </c>
      <c r="M538" s="18">
        <f ca="1">IF(L538="",(RAND()/Overview!$K$22+Overview!$L$21)*K538,0)</f>
        <v>287.50874979215121</v>
      </c>
      <c r="N538" s="24" t="str">
        <f ca="1">IF(IF(RANDBETWEEN(1,$A$3)&lt;($D$2+1),RAND(),0)*M538&gt;Equity!M538,"Yes","")</f>
        <v/>
      </c>
      <c r="O538" s="18">
        <f ca="1">IF(N538="",(RAND()/Overview!$K$22+Overview!$L$21)*M538,0)</f>
        <v>340.42860631812829</v>
      </c>
      <c r="P538" s="24" t="str">
        <f ca="1">IF(IF(RANDBETWEEN(1,$A$3)&lt;($D$2+1),RAND(),0)*O538&gt;Equity!O538,"Yes","")</f>
        <v/>
      </c>
      <c r="Q538" s="18">
        <f ca="1">IF(P538="",(RAND()/Overview!$K$22+Overview!$L$21)*O538,0)</f>
        <v>344.85963206515783</v>
      </c>
      <c r="R538" s="24" t="str">
        <f ca="1">IF(IF(RANDBETWEEN(1,$A$3)&lt;($D$2+1),RAND(),0)*Q538&gt;Equity!Q538,"Yes","")</f>
        <v/>
      </c>
      <c r="S538" s="18">
        <f ca="1">IF(R538="",(RAND()/Overview!$K$22+Overview!$L$21)*Q538,0)</f>
        <v>302.0018989212798</v>
      </c>
      <c r="T538" s="24" t="str">
        <f ca="1">IF(IF(RANDBETWEEN(1,$A$3)&lt;($D$2+1),RAND(),0)*S538&gt;Equity!S538,"Yes","")</f>
        <v/>
      </c>
      <c r="U538" s="18">
        <f ca="1">IF(T538="",(RAND()/Overview!$K$22+Overview!$L$21)*S538,0)</f>
        <v>259.3050559254761</v>
      </c>
      <c r="V538" s="24" t="str">
        <f ca="1">IF(IF(RANDBETWEEN(1,$A$3)&lt;($D$2+1),RAND(),0)*U538&gt;Equity!U538,"Yes","")</f>
        <v/>
      </c>
      <c r="W538" s="18">
        <f ca="1">IF(V538="",(RAND()/Overview!$K$22+Overview!$L$21)*U538,0)</f>
        <v>308.81366066098269</v>
      </c>
    </row>
    <row r="539" spans="2:23" x14ac:dyDescent="0.3">
      <c r="B539" s="4">
        <v>536</v>
      </c>
      <c r="C539" s="41">
        <v>485.63654625194158</v>
      </c>
      <c r="D539" s="24" t="str">
        <f ca="1">IF(IF(RANDBETWEEN(1,$A$3)=1,RAND(),0)*C539&gt;Equity!C539,"Yes","")</f>
        <v/>
      </c>
      <c r="E539" s="18">
        <f ca="1">IF(D539="",(RAND()/Overview!$K$22+Overview!$L$21)*C539,0)</f>
        <v>530.52592895159182</v>
      </c>
      <c r="F539" s="24" t="str">
        <f ca="1">IF(IF(RANDBETWEEN(1,$A$3)&lt;($D$2+1),RAND(),0)*E539&gt;Equity!E539,"Yes","")</f>
        <v/>
      </c>
      <c r="G539" s="18">
        <f ca="1">IF(F539="",(RAND()/Overview!$K$22+Overview!$L$21)*E539,0)</f>
        <v>445.47893444333232</v>
      </c>
      <c r="H539" s="24" t="str">
        <f ca="1">IF(IF(RANDBETWEEN(1,$A$3)&lt;($D$2+1),RAND(),0)*G539&gt;Equity!G539,"Yes","")</f>
        <v/>
      </c>
      <c r="I539" s="18">
        <f ca="1">IF(H539="",(RAND()/Overview!$K$22+Overview!$L$21)*G539,0)</f>
        <v>472.11126226873643</v>
      </c>
      <c r="J539" s="24" t="str">
        <f ca="1">IF(IF(RANDBETWEEN(1,$A$3)&lt;($D$2+1),RAND(),0)*I539&gt;Equity!I539,"Yes","")</f>
        <v/>
      </c>
      <c r="K539" s="18">
        <f ca="1">IF(J539="",(RAND()/Overview!$K$22+Overview!$L$21)*I539,0)</f>
        <v>381.47298328567649</v>
      </c>
      <c r="L539" s="24" t="str">
        <f ca="1">IF(IF(RANDBETWEEN(1,$A$3)&lt;($D$2+1),RAND(),0)*K539&gt;Equity!K539,"Yes","")</f>
        <v/>
      </c>
      <c r="M539" s="18">
        <f ca="1">IF(L539="",(RAND()/Overview!$K$22+Overview!$L$21)*K539,0)</f>
        <v>348.19088899937731</v>
      </c>
      <c r="N539" s="24" t="str">
        <f ca="1">IF(IF(RANDBETWEEN(1,$A$3)&lt;($D$2+1),RAND(),0)*M539&gt;Equity!M539,"Yes","")</f>
        <v/>
      </c>
      <c r="O539" s="18">
        <f ca="1">IF(N539="",(RAND()/Overview!$K$22+Overview!$L$21)*M539,0)</f>
        <v>362.64554386516647</v>
      </c>
      <c r="P539" s="24" t="str">
        <f ca="1">IF(IF(RANDBETWEEN(1,$A$3)&lt;($D$2+1),RAND(),0)*O539&gt;Equity!O539,"Yes","")</f>
        <v/>
      </c>
      <c r="Q539" s="18">
        <f ca="1">IF(P539="",(RAND()/Overview!$K$22+Overview!$L$21)*O539,0)</f>
        <v>396.18422397971756</v>
      </c>
      <c r="R539" s="24" t="str">
        <f ca="1">IF(IF(RANDBETWEEN(1,$A$3)&lt;($D$2+1),RAND(),0)*Q539&gt;Equity!Q539,"Yes","")</f>
        <v/>
      </c>
      <c r="S539" s="18">
        <f ca="1">IF(R539="",(RAND()/Overview!$K$22+Overview!$L$21)*Q539,0)</f>
        <v>472.97640215721759</v>
      </c>
      <c r="T539" s="24" t="str">
        <f ca="1">IF(IF(RANDBETWEEN(1,$A$3)&lt;($D$2+1),RAND(),0)*S539&gt;Equity!S539,"Yes","")</f>
        <v/>
      </c>
      <c r="U539" s="18">
        <f ca="1">IF(T539="",(RAND()/Overview!$K$22+Overview!$L$21)*S539,0)</f>
        <v>530.23393098422434</v>
      </c>
      <c r="V539" s="24" t="str">
        <f ca="1">IF(IF(RANDBETWEEN(1,$A$3)&lt;($D$2+1),RAND(),0)*U539&gt;Equity!U539,"Yes","")</f>
        <v/>
      </c>
      <c r="W539" s="18">
        <f ca="1">IF(V539="",(RAND()/Overview!$K$22+Overview!$L$21)*U539,0)</f>
        <v>475.40381434162686</v>
      </c>
    </row>
    <row r="540" spans="2:23" x14ac:dyDescent="0.3">
      <c r="B540" s="4">
        <v>537</v>
      </c>
      <c r="C540" s="41">
        <v>484.38085770433656</v>
      </c>
      <c r="D540" s="24" t="str">
        <f ca="1">IF(IF(RANDBETWEEN(1,$A$3)=1,RAND(),0)*C540&gt;Equity!C540,"Yes","")</f>
        <v/>
      </c>
      <c r="E540" s="18">
        <f ca="1">IF(D540="",(RAND()/Overview!$K$22+Overview!$L$21)*C540,0)</f>
        <v>481.42840146358782</v>
      </c>
      <c r="F540" s="24" t="str">
        <f ca="1">IF(IF(RANDBETWEEN(1,$A$3)&lt;($D$2+1),RAND(),0)*E540&gt;Equity!E540,"Yes","")</f>
        <v/>
      </c>
      <c r="G540" s="18">
        <f ca="1">IF(F540="",(RAND()/Overview!$K$22+Overview!$L$21)*E540,0)</f>
        <v>563.89654885000255</v>
      </c>
      <c r="H540" s="24" t="str">
        <f ca="1">IF(IF(RANDBETWEEN(1,$A$3)&lt;($D$2+1),RAND(),0)*G540&gt;Equity!G540,"Yes","")</f>
        <v/>
      </c>
      <c r="I540" s="18">
        <f ca="1">IF(H540="",(RAND()/Overview!$K$22+Overview!$L$21)*G540,0)</f>
        <v>600.710406411549</v>
      </c>
      <c r="J540" s="24" t="str">
        <f ca="1">IF(IF(RANDBETWEEN(1,$A$3)&lt;($D$2+1),RAND(),0)*I540&gt;Equity!I540,"Yes","")</f>
        <v/>
      </c>
      <c r="K540" s="18">
        <f ca="1">IF(J540="",(RAND()/Overview!$K$22+Overview!$L$21)*I540,0)</f>
        <v>696.56833389522535</v>
      </c>
      <c r="L540" s="24" t="str">
        <f ca="1">IF(IF(RANDBETWEEN(1,$A$3)&lt;($D$2+1),RAND(),0)*K540&gt;Equity!K540,"Yes","")</f>
        <v/>
      </c>
      <c r="M540" s="18">
        <f ca="1">IF(L540="",(RAND()/Overview!$K$22+Overview!$L$21)*K540,0)</f>
        <v>647.8550629609133</v>
      </c>
      <c r="N540" s="24" t="str">
        <f ca="1">IF(IF(RANDBETWEEN(1,$A$3)&lt;($D$2+1),RAND(),0)*M540&gt;Equity!M540,"Yes","")</f>
        <v/>
      </c>
      <c r="O540" s="18">
        <f ca="1">IF(N540="",(RAND()/Overview!$K$22+Overview!$L$21)*M540,0)</f>
        <v>520.85562116133008</v>
      </c>
      <c r="P540" s="24" t="str">
        <f ca="1">IF(IF(RANDBETWEEN(1,$A$3)&lt;($D$2+1),RAND(),0)*O540&gt;Equity!O540,"Yes","")</f>
        <v/>
      </c>
      <c r="Q540" s="18">
        <f ca="1">IF(P540="",(RAND()/Overview!$K$22+Overview!$L$21)*O540,0)</f>
        <v>525.99085157308104</v>
      </c>
      <c r="R540" s="24" t="str">
        <f ca="1">IF(IF(RANDBETWEEN(1,$A$3)&lt;($D$2+1),RAND(),0)*Q540&gt;Equity!Q540,"Yes","")</f>
        <v/>
      </c>
      <c r="S540" s="18">
        <f ca="1">IF(R540="",(RAND()/Overview!$K$22+Overview!$L$21)*Q540,0)</f>
        <v>587.40199873719541</v>
      </c>
      <c r="T540" s="24" t="str">
        <f ca="1">IF(IF(RANDBETWEEN(1,$A$3)&lt;($D$2+1),RAND(),0)*S540&gt;Equity!S540,"Yes","")</f>
        <v/>
      </c>
      <c r="U540" s="18">
        <f ca="1">IF(T540="",(RAND()/Overview!$K$22+Overview!$L$21)*S540,0)</f>
        <v>574.25684530260082</v>
      </c>
      <c r="V540" s="24" t="str">
        <f ca="1">IF(IF(RANDBETWEEN(1,$A$3)&lt;($D$2+1),RAND(),0)*U540&gt;Equity!U540,"Yes","")</f>
        <v/>
      </c>
      <c r="W540" s="18">
        <f ca="1">IF(V540="",(RAND()/Overview!$K$22+Overview!$L$21)*U540,0)</f>
        <v>666.57979302404999</v>
      </c>
    </row>
    <row r="541" spans="2:23" x14ac:dyDescent="0.3">
      <c r="B541" s="4">
        <v>538</v>
      </c>
      <c r="C541" s="41">
        <v>483.13074305018512</v>
      </c>
      <c r="D541" s="24" t="str">
        <f ca="1">IF(IF(RANDBETWEEN(1,$A$3)=1,RAND(),0)*C541&gt;Equity!C541,"Yes","")</f>
        <v/>
      </c>
      <c r="E541" s="18">
        <f ca="1">IF(D541="",(RAND()/Overview!$K$22+Overview!$L$21)*C541,0)</f>
        <v>410.34449076909709</v>
      </c>
      <c r="F541" s="24" t="str">
        <f ca="1">IF(IF(RANDBETWEEN(1,$A$3)&lt;($D$2+1),RAND(),0)*E541&gt;Equity!E541,"Yes","")</f>
        <v/>
      </c>
      <c r="G541" s="18">
        <f ca="1">IF(F541="",(RAND()/Overview!$K$22+Overview!$L$21)*E541,0)</f>
        <v>399.81954289268026</v>
      </c>
      <c r="H541" s="24" t="str">
        <f ca="1">IF(IF(RANDBETWEEN(1,$A$3)&lt;($D$2+1),RAND(),0)*G541&gt;Equity!G541,"Yes","")</f>
        <v/>
      </c>
      <c r="I541" s="18">
        <f ca="1">IF(H541="",(RAND()/Overview!$K$22+Overview!$L$21)*G541,0)</f>
        <v>400.06449151299893</v>
      </c>
      <c r="J541" s="24" t="str">
        <f ca="1">IF(IF(RANDBETWEEN(1,$A$3)&lt;($D$2+1),RAND(),0)*I541&gt;Equity!I541,"Yes","")</f>
        <v/>
      </c>
      <c r="K541" s="18">
        <f ca="1">IF(J541="",(RAND()/Overview!$K$22+Overview!$L$21)*I541,0)</f>
        <v>468.04089361802602</v>
      </c>
      <c r="L541" s="24" t="str">
        <f ca="1">IF(IF(RANDBETWEEN(1,$A$3)&lt;($D$2+1),RAND(),0)*K541&gt;Equity!K541,"Yes","")</f>
        <v/>
      </c>
      <c r="M541" s="18">
        <f ca="1">IF(L541="",(RAND()/Overview!$K$22+Overview!$L$21)*K541,0)</f>
        <v>546.16140379902038</v>
      </c>
      <c r="N541" s="24" t="str">
        <f ca="1">IF(IF(RANDBETWEEN(1,$A$3)&lt;($D$2+1),RAND(),0)*M541&gt;Equity!M541,"Yes","")</f>
        <v/>
      </c>
      <c r="O541" s="18">
        <f ca="1">IF(N541="",(RAND()/Overview!$K$22+Overview!$L$21)*M541,0)</f>
        <v>460.39982788543796</v>
      </c>
      <c r="P541" s="24" t="str">
        <f ca="1">IF(IF(RANDBETWEEN(1,$A$3)&lt;($D$2+1),RAND(),0)*O541&gt;Equity!O541,"Yes","")</f>
        <v/>
      </c>
      <c r="Q541" s="18">
        <f ca="1">IF(P541="",(RAND()/Overview!$K$22+Overview!$L$21)*O541,0)</f>
        <v>400.60396171048171</v>
      </c>
      <c r="R541" s="24" t="str">
        <f ca="1">IF(IF(RANDBETWEEN(1,$A$3)&lt;($D$2+1),RAND(),0)*Q541&gt;Equity!Q541,"Yes","")</f>
        <v/>
      </c>
      <c r="S541" s="18">
        <f ca="1">IF(R541="",(RAND()/Overview!$K$22+Overview!$L$21)*Q541,0)</f>
        <v>405.20024034756761</v>
      </c>
      <c r="T541" s="24" t="str">
        <f ca="1">IF(IF(RANDBETWEEN(1,$A$3)&lt;($D$2+1),RAND(),0)*S541&gt;Equity!S541,"Yes","")</f>
        <v/>
      </c>
      <c r="U541" s="18">
        <f ca="1">IF(T541="",(RAND()/Overview!$K$22+Overview!$L$21)*S541,0)</f>
        <v>342.22086547174803</v>
      </c>
      <c r="V541" s="24" t="str">
        <f ca="1">IF(IF(RANDBETWEEN(1,$A$3)&lt;($D$2+1),RAND(),0)*U541&gt;Equity!U541,"Yes","")</f>
        <v/>
      </c>
      <c r="W541" s="18">
        <f ca="1">IF(V541="",(RAND()/Overview!$K$22+Overview!$L$21)*U541,0)</f>
        <v>324.57756649636565</v>
      </c>
    </row>
    <row r="542" spans="2:23" x14ac:dyDescent="0.3">
      <c r="B542" s="4">
        <v>539</v>
      </c>
      <c r="C542" s="41">
        <v>481.88616725590236</v>
      </c>
      <c r="D542" s="24" t="str">
        <f ca="1">IF(IF(RANDBETWEEN(1,$A$3)=1,RAND(),0)*C542&gt;Equity!C542,"Yes","")</f>
        <v/>
      </c>
      <c r="E542" s="18">
        <f ca="1">IF(D542="",(RAND()/Overview!$K$22+Overview!$L$21)*C542,0)</f>
        <v>559.10846161062761</v>
      </c>
      <c r="F542" s="24" t="str">
        <f ca="1">IF(IF(RANDBETWEEN(1,$A$3)&lt;($D$2+1),RAND(),0)*E542&gt;Equity!E542,"Yes","")</f>
        <v/>
      </c>
      <c r="G542" s="18">
        <f ca="1">IF(F542="",(RAND()/Overview!$K$22+Overview!$L$21)*E542,0)</f>
        <v>542.32948568488393</v>
      </c>
      <c r="H542" s="24" t="str">
        <f ca="1">IF(IF(RANDBETWEEN(1,$A$3)&lt;($D$2+1),RAND(),0)*G542&gt;Equity!G542,"Yes","")</f>
        <v/>
      </c>
      <c r="I542" s="18">
        <f ca="1">IF(H542="",(RAND()/Overview!$K$22+Overview!$L$21)*G542,0)</f>
        <v>491.50341203222672</v>
      </c>
      <c r="J542" s="24" t="str">
        <f ca="1">IF(IF(RANDBETWEEN(1,$A$3)&lt;($D$2+1),RAND(),0)*I542&gt;Equity!I542,"Yes","")</f>
        <v/>
      </c>
      <c r="K542" s="18">
        <f ca="1">IF(J542="",(RAND()/Overview!$K$22+Overview!$L$21)*I542,0)</f>
        <v>503.56918907837326</v>
      </c>
      <c r="L542" s="24" t="str">
        <f ca="1">IF(IF(RANDBETWEEN(1,$A$3)&lt;($D$2+1),RAND(),0)*K542&gt;Equity!K542,"Yes","")</f>
        <v/>
      </c>
      <c r="M542" s="18">
        <f ca="1">IF(L542="",(RAND()/Overview!$K$22+Overview!$L$21)*K542,0)</f>
        <v>592.65621106418905</v>
      </c>
      <c r="N542" s="24" t="str">
        <f ca="1">IF(IF(RANDBETWEEN(1,$A$3)&lt;($D$2+1),RAND(),0)*M542&gt;Equity!M542,"Yes","")</f>
        <v/>
      </c>
      <c r="O542" s="18">
        <f ca="1">IF(N542="",(RAND()/Overview!$K$22+Overview!$L$21)*M542,0)</f>
        <v>626.00002236095702</v>
      </c>
      <c r="P542" s="24" t="str">
        <f ca="1">IF(IF(RANDBETWEEN(1,$A$3)&lt;($D$2+1),RAND(),0)*O542&gt;Equity!O542,"Yes","")</f>
        <v/>
      </c>
      <c r="Q542" s="18">
        <f ca="1">IF(P542="",(RAND()/Overview!$K$22+Overview!$L$21)*O542,0)</f>
        <v>720.1580311583059</v>
      </c>
      <c r="R542" s="24" t="str">
        <f ca="1">IF(IF(RANDBETWEEN(1,$A$3)&lt;($D$2+1),RAND(),0)*Q542&gt;Equity!Q542,"Yes","")</f>
        <v/>
      </c>
      <c r="S542" s="18">
        <f ca="1">IF(R542="",(RAND()/Overview!$K$22+Overview!$L$21)*Q542,0)</f>
        <v>738.59725114436071</v>
      </c>
      <c r="T542" s="24" t="str">
        <f ca="1">IF(IF(RANDBETWEEN(1,$A$3)&lt;($D$2+1),RAND(),0)*S542&gt;Equity!S542,"Yes","")</f>
        <v/>
      </c>
      <c r="U542" s="18">
        <f ca="1">IF(T542="",(RAND()/Overview!$K$22+Overview!$L$21)*S542,0)</f>
        <v>636.01939770056788</v>
      </c>
      <c r="V542" s="24" t="str">
        <f ca="1">IF(IF(RANDBETWEEN(1,$A$3)&lt;($D$2+1),RAND(),0)*U542&gt;Equity!U542,"Yes","")</f>
        <v/>
      </c>
      <c r="W542" s="18">
        <f ca="1">IF(V542="",(RAND()/Overview!$K$22+Overview!$L$21)*U542,0)</f>
        <v>671.14921501118295</v>
      </c>
    </row>
    <row r="543" spans="2:23" x14ac:dyDescent="0.3">
      <c r="B543" s="4">
        <v>540</v>
      </c>
      <c r="C543" s="41">
        <v>480.64709557254838</v>
      </c>
      <c r="D543" s="24" t="str">
        <f ca="1">IF(IF(RANDBETWEEN(1,$A$3)=1,RAND(),0)*C543&gt;Equity!C543,"Yes","")</f>
        <v/>
      </c>
      <c r="E543" s="18">
        <f ca="1">IF(D543="",(RAND()/Overview!$K$22+Overview!$L$21)*C543,0)</f>
        <v>567.44868270751977</v>
      </c>
      <c r="F543" s="24" t="str">
        <f ca="1">IF(IF(RANDBETWEEN(1,$A$3)&lt;($D$2+1),RAND(),0)*E543&gt;Equity!E543,"Yes","")</f>
        <v/>
      </c>
      <c r="G543" s="18">
        <f ca="1">IF(F543="",(RAND()/Overview!$K$22+Overview!$L$21)*E543,0)</f>
        <v>517.4987078160035</v>
      </c>
      <c r="H543" s="24" t="str">
        <f ca="1">IF(IF(RANDBETWEEN(1,$A$3)&lt;($D$2+1),RAND(),0)*G543&gt;Equity!G543,"Yes","")</f>
        <v/>
      </c>
      <c r="I543" s="18">
        <f ca="1">IF(H543="",(RAND()/Overview!$K$22+Overview!$L$21)*G543,0)</f>
        <v>600.16147999931047</v>
      </c>
      <c r="J543" s="24" t="str">
        <f ca="1">IF(IF(RANDBETWEEN(1,$A$3)&lt;($D$2+1),RAND(),0)*I543&gt;Equity!I543,"Yes","")</f>
        <v/>
      </c>
      <c r="K543" s="18">
        <f ca="1">IF(J543="",(RAND()/Overview!$K$22+Overview!$L$21)*I543,0)</f>
        <v>612.01692840898511</v>
      </c>
      <c r="L543" s="24" t="str">
        <f ca="1">IF(IF(RANDBETWEEN(1,$A$3)&lt;($D$2+1),RAND(),0)*K543&gt;Equity!K543,"Yes","")</f>
        <v/>
      </c>
      <c r="M543" s="18">
        <f ca="1">IF(L543="",(RAND()/Overview!$K$22+Overview!$L$21)*K543,0)</f>
        <v>710.67626045203144</v>
      </c>
      <c r="N543" s="24" t="str">
        <f ca="1">IF(IF(RANDBETWEEN(1,$A$3)&lt;($D$2+1),RAND(),0)*M543&gt;Equity!M543,"Yes","")</f>
        <v/>
      </c>
      <c r="O543" s="18">
        <f ca="1">IF(N543="",(RAND()/Overview!$K$22+Overview!$L$21)*M543,0)</f>
        <v>585.37317729654762</v>
      </c>
      <c r="P543" s="24" t="str">
        <f ca="1">IF(IF(RANDBETWEEN(1,$A$3)&lt;($D$2+1),RAND(),0)*O543&gt;Equity!O543,"Yes","")</f>
        <v/>
      </c>
      <c r="Q543" s="18">
        <f ca="1">IF(P543="",(RAND()/Overview!$K$22+Overview!$L$21)*O543,0)</f>
        <v>544.89463230578554</v>
      </c>
      <c r="R543" s="24" t="str">
        <f ca="1">IF(IF(RANDBETWEEN(1,$A$3)&lt;($D$2+1),RAND(),0)*Q543&gt;Equity!Q543,"Yes","")</f>
        <v/>
      </c>
      <c r="S543" s="18">
        <f ca="1">IF(R543="",(RAND()/Overview!$K$22+Overview!$L$21)*Q543,0)</f>
        <v>539.81910918066694</v>
      </c>
      <c r="T543" s="24" t="str">
        <f ca="1">IF(IF(RANDBETWEEN(1,$A$3)&lt;($D$2+1),RAND(),0)*S543&gt;Equity!S543,"Yes","")</f>
        <v/>
      </c>
      <c r="U543" s="18">
        <f ca="1">IF(T543="",(RAND()/Overview!$K$22+Overview!$L$21)*S543,0)</f>
        <v>483.37489867232182</v>
      </c>
      <c r="V543" s="24" t="str">
        <f ca="1">IF(IF(RANDBETWEEN(1,$A$3)&lt;($D$2+1),RAND(),0)*U543&gt;Equity!U543,"Yes","")</f>
        <v/>
      </c>
      <c r="W543" s="18">
        <f ca="1">IF(V543="",(RAND()/Overview!$K$22+Overview!$L$21)*U543,0)</f>
        <v>491.83459942583505</v>
      </c>
    </row>
    <row r="544" spans="2:23" x14ac:dyDescent="0.3">
      <c r="B544" s="4">
        <v>541</v>
      </c>
      <c r="C544" s="41">
        <v>479.41349353298938</v>
      </c>
      <c r="D544" s="24" t="str">
        <f ca="1">IF(IF(RANDBETWEEN(1,$A$3)=1,RAND(),0)*C544&gt;Equity!C544,"Yes","")</f>
        <v/>
      </c>
      <c r="E544" s="18">
        <f ca="1">IF(D544="",(RAND()/Overview!$K$22+Overview!$L$21)*C544,0)</f>
        <v>460.23232929996067</v>
      </c>
      <c r="F544" s="24" t="str">
        <f ca="1">IF(IF(RANDBETWEEN(1,$A$3)&lt;($D$2+1),RAND(),0)*E544&gt;Equity!E544,"Yes","")</f>
        <v/>
      </c>
      <c r="G544" s="18">
        <f ca="1">IF(F544="",(RAND()/Overview!$K$22+Overview!$L$21)*E544,0)</f>
        <v>377.79133134820091</v>
      </c>
      <c r="H544" s="24" t="str">
        <f ca="1">IF(IF(RANDBETWEEN(1,$A$3)&lt;($D$2+1),RAND(),0)*G544&gt;Equity!G544,"Yes","")</f>
        <v/>
      </c>
      <c r="I544" s="18">
        <f ca="1">IF(H544="",(RAND()/Overview!$K$22+Overview!$L$21)*G544,0)</f>
        <v>404.32005254156871</v>
      </c>
      <c r="J544" s="24" t="str">
        <f ca="1">IF(IF(RANDBETWEEN(1,$A$3)&lt;($D$2+1),RAND(),0)*I544&gt;Equity!I544,"Yes","")</f>
        <v/>
      </c>
      <c r="K544" s="18">
        <f ca="1">IF(J544="",(RAND()/Overview!$K$22+Overview!$L$21)*I544,0)</f>
        <v>422.84126588309118</v>
      </c>
      <c r="L544" s="24" t="str">
        <f ca="1">IF(IF(RANDBETWEEN(1,$A$3)&lt;($D$2+1),RAND(),0)*K544&gt;Equity!K544,"Yes","")</f>
        <v/>
      </c>
      <c r="M544" s="18">
        <f ca="1">IF(L544="",(RAND()/Overview!$K$22+Overview!$L$21)*K544,0)</f>
        <v>493.86970700329414</v>
      </c>
      <c r="N544" s="24" t="str">
        <f ca="1">IF(IF(RANDBETWEEN(1,$A$3)&lt;($D$2+1),RAND(),0)*M544&gt;Equity!M544,"Yes","")</f>
        <v/>
      </c>
      <c r="O544" s="18">
        <f ca="1">IF(N544="",(RAND()/Overview!$K$22+Overview!$L$21)*M544,0)</f>
        <v>459.42791919775607</v>
      </c>
      <c r="P544" s="24" t="str">
        <f ca="1">IF(IF(RANDBETWEEN(1,$A$3)&lt;($D$2+1),RAND(),0)*O544&gt;Equity!O544,"Yes","")</f>
        <v/>
      </c>
      <c r="Q544" s="18">
        <f ca="1">IF(P544="",(RAND()/Overview!$K$22+Overview!$L$21)*O544,0)</f>
        <v>449.23544582704693</v>
      </c>
      <c r="R544" s="24" t="str">
        <f ca="1">IF(IF(RANDBETWEEN(1,$A$3)&lt;($D$2+1),RAND(),0)*Q544&gt;Equity!Q544,"Yes","")</f>
        <v/>
      </c>
      <c r="S544" s="18">
        <f ca="1">IF(R544="",(RAND()/Overview!$K$22+Overview!$L$21)*Q544,0)</f>
        <v>529.20563622469683</v>
      </c>
      <c r="T544" s="24" t="str">
        <f ca="1">IF(IF(RANDBETWEEN(1,$A$3)&lt;($D$2+1),RAND(),0)*S544&gt;Equity!S544,"Yes","")</f>
        <v/>
      </c>
      <c r="U544" s="18">
        <f ca="1">IF(T544="",(RAND()/Overview!$K$22+Overview!$L$21)*S544,0)</f>
        <v>448.29871352173234</v>
      </c>
      <c r="V544" s="24" t="str">
        <f ca="1">IF(IF(RANDBETWEEN(1,$A$3)&lt;($D$2+1),RAND(),0)*U544&gt;Equity!U544,"Yes","")</f>
        <v/>
      </c>
      <c r="W544" s="18">
        <f ca="1">IF(V544="",(RAND()/Overview!$K$22+Overview!$L$21)*U544,0)</f>
        <v>484.63253262787237</v>
      </c>
    </row>
    <row r="545" spans="2:23" x14ac:dyDescent="0.3">
      <c r="B545" s="4">
        <v>542</v>
      </c>
      <c r="C545" s="41">
        <v>478.185326949098</v>
      </c>
      <c r="D545" s="24" t="str">
        <f ca="1">IF(IF(RANDBETWEEN(1,$A$3)=1,RAND(),0)*C545&gt;Equity!C545,"Yes","")</f>
        <v/>
      </c>
      <c r="E545" s="18">
        <f ca="1">IF(D545="",(RAND()/Overview!$K$22+Overview!$L$21)*C545,0)</f>
        <v>498.80961899769574</v>
      </c>
      <c r="F545" s="24" t="str">
        <f ca="1">IF(IF(RANDBETWEEN(1,$A$3)&lt;($D$2+1),RAND(),0)*E545&gt;Equity!E545,"Yes","")</f>
        <v/>
      </c>
      <c r="G545" s="18">
        <f ca="1">IF(F545="",(RAND()/Overview!$K$22+Overview!$L$21)*E545,0)</f>
        <v>523.91302384767664</v>
      </c>
      <c r="H545" s="24" t="str">
        <f ca="1">IF(IF(RANDBETWEEN(1,$A$3)&lt;($D$2+1),RAND(),0)*G545&gt;Equity!G545,"Yes","")</f>
        <v/>
      </c>
      <c r="I545" s="18">
        <f ca="1">IF(H545="",(RAND()/Overview!$K$22+Overview!$L$21)*G545,0)</f>
        <v>565.12841695689133</v>
      </c>
      <c r="J545" s="24" t="str">
        <f ca="1">IF(IF(RANDBETWEEN(1,$A$3)&lt;($D$2+1),RAND(),0)*I545&gt;Equity!I545,"Yes","")</f>
        <v/>
      </c>
      <c r="K545" s="18">
        <f ca="1">IF(J545="",(RAND()/Overview!$K$22+Overview!$L$21)*I545,0)</f>
        <v>573.13765733347782</v>
      </c>
      <c r="L545" s="24" t="str">
        <f ca="1">IF(IF(RANDBETWEEN(1,$A$3)&lt;($D$2+1),RAND(),0)*K545&gt;Equity!K545,"Yes","")</f>
        <v/>
      </c>
      <c r="M545" s="18">
        <f ca="1">IF(L545="",(RAND()/Overview!$K$22+Overview!$L$21)*K545,0)</f>
        <v>570.78801381585527</v>
      </c>
      <c r="N545" s="24" t="str">
        <f ca="1">IF(IF(RANDBETWEEN(1,$A$3)&lt;($D$2+1),RAND(),0)*M545&gt;Equity!M545,"Yes","")</f>
        <v/>
      </c>
      <c r="O545" s="18">
        <f ca="1">IF(N545="",(RAND()/Overview!$K$22+Overview!$L$21)*M545,0)</f>
        <v>462.24786839616667</v>
      </c>
      <c r="P545" s="24" t="str">
        <f ca="1">IF(IF(RANDBETWEEN(1,$A$3)&lt;($D$2+1),RAND(),0)*O545&gt;Equity!O545,"Yes","")</f>
        <v/>
      </c>
      <c r="Q545" s="18">
        <f ca="1">IF(P545="",(RAND()/Overview!$K$22+Overview!$L$21)*O545,0)</f>
        <v>389.55959555833641</v>
      </c>
      <c r="R545" s="24" t="str">
        <f ca="1">IF(IF(RANDBETWEEN(1,$A$3)&lt;($D$2+1),RAND(),0)*Q545&gt;Equity!Q545,"Yes","")</f>
        <v/>
      </c>
      <c r="S545" s="18">
        <f ca="1">IF(R545="",(RAND()/Overview!$K$22+Overview!$L$21)*Q545,0)</f>
        <v>353.22644877930566</v>
      </c>
      <c r="T545" s="24" t="str">
        <f ca="1">IF(IF(RANDBETWEEN(1,$A$3)&lt;($D$2+1),RAND(),0)*S545&gt;Equity!S545,"Yes","")</f>
        <v/>
      </c>
      <c r="U545" s="18">
        <f ca="1">IF(T545="",(RAND()/Overview!$K$22+Overview!$L$21)*S545,0)</f>
        <v>414.03258787327013</v>
      </c>
      <c r="V545" s="24" t="str">
        <f ca="1">IF(IF(RANDBETWEEN(1,$A$3)&lt;($D$2+1),RAND(),0)*U545&gt;Equity!U545,"Yes","")</f>
        <v/>
      </c>
      <c r="W545" s="18">
        <f ca="1">IF(V545="",(RAND()/Overview!$K$22+Overview!$L$21)*U545,0)</f>
        <v>419.82521964996056</v>
      </c>
    </row>
    <row r="546" spans="2:23" x14ac:dyDescent="0.3">
      <c r="B546" s="4">
        <v>543</v>
      </c>
      <c r="C546" s="41">
        <v>476.96256190899015</v>
      </c>
      <c r="D546" s="24" t="str">
        <f ca="1">IF(IF(RANDBETWEEN(1,$A$3)=1,RAND(),0)*C546&gt;Equity!C546,"Yes","")</f>
        <v/>
      </c>
      <c r="E546" s="18">
        <f ca="1">IF(D546="",(RAND()/Overview!$K$22+Overview!$L$21)*C546,0)</f>
        <v>431.12765184387086</v>
      </c>
      <c r="F546" s="24" t="str">
        <f ca="1">IF(IF(RANDBETWEEN(1,$A$3)&lt;($D$2+1),RAND(),0)*E546&gt;Equity!E546,"Yes","")</f>
        <v/>
      </c>
      <c r="G546" s="18">
        <f ca="1">IF(F546="",(RAND()/Overview!$K$22+Overview!$L$21)*E546,0)</f>
        <v>471.02731677659557</v>
      </c>
      <c r="H546" s="24" t="str">
        <f ca="1">IF(IF(RANDBETWEEN(1,$A$3)&lt;($D$2+1),RAND(),0)*G546&gt;Equity!G546,"Yes","")</f>
        <v/>
      </c>
      <c r="I546" s="18">
        <f ca="1">IF(H546="",(RAND()/Overview!$K$22+Overview!$L$21)*G546,0)</f>
        <v>386.00487342135034</v>
      </c>
      <c r="J546" s="24" t="str">
        <f ca="1">IF(IF(RANDBETWEEN(1,$A$3)&lt;($D$2+1),RAND(),0)*I546&gt;Equity!I546,"Yes","")</f>
        <v/>
      </c>
      <c r="K546" s="18">
        <f ca="1">IF(J546="",(RAND()/Overview!$K$22+Overview!$L$21)*I546,0)</f>
        <v>342.93560635048442</v>
      </c>
      <c r="L546" s="24" t="str">
        <f ca="1">IF(IF(RANDBETWEEN(1,$A$3)&lt;($D$2+1),RAND(),0)*K546&gt;Equity!K546,"Yes","")</f>
        <v/>
      </c>
      <c r="M546" s="18">
        <f ca="1">IF(L546="",(RAND()/Overview!$K$22+Overview!$L$21)*K546,0)</f>
        <v>350.83012808474234</v>
      </c>
      <c r="N546" s="24" t="str">
        <f ca="1">IF(IF(RANDBETWEEN(1,$A$3)&lt;($D$2+1),RAND(),0)*M546&gt;Equity!M546,"Yes","")</f>
        <v/>
      </c>
      <c r="O546" s="18">
        <f ca="1">IF(N546="",(RAND()/Overview!$K$22+Overview!$L$21)*M546,0)</f>
        <v>302.56705132108647</v>
      </c>
      <c r="P546" s="24" t="str">
        <f ca="1">IF(IF(RANDBETWEEN(1,$A$3)&lt;($D$2+1),RAND(),0)*O546&gt;Equity!O546,"Yes","")</f>
        <v/>
      </c>
      <c r="Q546" s="18">
        <f ca="1">IF(P546="",(RAND()/Overview!$K$22+Overview!$L$21)*O546,0)</f>
        <v>262.59628073940576</v>
      </c>
      <c r="R546" s="24" t="str">
        <f ca="1">IF(IF(RANDBETWEEN(1,$A$3)&lt;($D$2+1),RAND(),0)*Q546&gt;Equity!Q546,"Yes","")</f>
        <v/>
      </c>
      <c r="S546" s="18">
        <f ca="1">IF(R546="",(RAND()/Overview!$K$22+Overview!$L$21)*Q546,0)</f>
        <v>286.80176778942064</v>
      </c>
      <c r="T546" s="24" t="str">
        <f ca="1">IF(IF(RANDBETWEEN(1,$A$3)&lt;($D$2+1),RAND(),0)*S546&gt;Equity!S546,"Yes","")</f>
        <v/>
      </c>
      <c r="U546" s="18">
        <f ca="1">IF(T546="",(RAND()/Overview!$K$22+Overview!$L$21)*S546,0)</f>
        <v>287.02715562866058</v>
      </c>
      <c r="V546" s="24" t="str">
        <f ca="1">IF(IF(RANDBETWEEN(1,$A$3)&lt;($D$2+1),RAND(),0)*U546&gt;Equity!U546,"Yes","")</f>
        <v/>
      </c>
      <c r="W546" s="18">
        <f ca="1">IF(V546="",(RAND()/Overview!$K$22+Overview!$L$21)*U546,0)</f>
        <v>285.45740185317868</v>
      </c>
    </row>
    <row r="547" spans="2:23" x14ac:dyDescent="0.3">
      <c r="B547" s="4">
        <v>544</v>
      </c>
      <c r="C547" s="41">
        <v>475.74516477428125</v>
      </c>
      <c r="D547" s="24" t="str">
        <f ca="1">IF(IF(RANDBETWEEN(1,$A$3)=1,RAND(),0)*C547&gt;Equity!C547,"Yes","")</f>
        <v/>
      </c>
      <c r="E547" s="18">
        <f ca="1">IF(D547="",(RAND()/Overview!$K$22+Overview!$L$21)*C547,0)</f>
        <v>445.16665349859977</v>
      </c>
      <c r="F547" s="24" t="str">
        <f ca="1">IF(IF(RANDBETWEEN(1,$A$3)&lt;($D$2+1),RAND(),0)*E547&gt;Equity!E547,"Yes","")</f>
        <v/>
      </c>
      <c r="G547" s="18">
        <f ca="1">IF(F547="",(RAND()/Overview!$K$22+Overview!$L$21)*E547,0)</f>
        <v>515.98585173414108</v>
      </c>
      <c r="H547" s="24" t="str">
        <f ca="1">IF(IF(RANDBETWEEN(1,$A$3)&lt;($D$2+1),RAND(),0)*G547&gt;Equity!G547,"Yes","")</f>
        <v/>
      </c>
      <c r="I547" s="18">
        <f ca="1">IF(H547="",(RAND()/Overview!$K$22+Overview!$L$21)*G547,0)</f>
        <v>519.40244487904317</v>
      </c>
      <c r="J547" s="24" t="str">
        <f ca="1">IF(IF(RANDBETWEEN(1,$A$3)&lt;($D$2+1),RAND(),0)*I547&gt;Equity!I547,"Yes","")</f>
        <v/>
      </c>
      <c r="K547" s="18">
        <f ca="1">IF(J547="",(RAND()/Overview!$K$22+Overview!$L$21)*I547,0)</f>
        <v>621.93844299689476</v>
      </c>
      <c r="L547" s="24" t="str">
        <f ca="1">IF(IF(RANDBETWEEN(1,$A$3)&lt;($D$2+1),RAND(),0)*K547&gt;Equity!K547,"Yes","")</f>
        <v/>
      </c>
      <c r="M547" s="18">
        <f ca="1">IF(L547="",(RAND()/Overview!$K$22+Overview!$L$21)*K547,0)</f>
        <v>654.82760076122804</v>
      </c>
      <c r="N547" s="24" t="str">
        <f ca="1">IF(IF(RANDBETWEEN(1,$A$3)&lt;($D$2+1),RAND(),0)*M547&gt;Equity!M547,"Yes","")</f>
        <v/>
      </c>
      <c r="O547" s="18">
        <f ca="1">IF(N547="",(RAND()/Overview!$K$22+Overview!$L$21)*M547,0)</f>
        <v>546.25745756301387</v>
      </c>
      <c r="P547" s="24" t="str">
        <f ca="1">IF(IF(RANDBETWEEN(1,$A$3)&lt;($D$2+1),RAND(),0)*O547&gt;Equity!O547,"Yes","")</f>
        <v/>
      </c>
      <c r="Q547" s="18">
        <f ca="1">IF(P547="",(RAND()/Overview!$K$22+Overview!$L$21)*O547,0)</f>
        <v>635.79642144438753</v>
      </c>
      <c r="R547" s="24" t="str">
        <f ca="1">IF(IF(RANDBETWEEN(1,$A$3)&lt;($D$2+1),RAND(),0)*Q547&gt;Equity!Q547,"Yes","")</f>
        <v/>
      </c>
      <c r="S547" s="18">
        <f ca="1">IF(R547="",(RAND()/Overview!$K$22+Overview!$L$21)*Q547,0)</f>
        <v>508.67062407705197</v>
      </c>
      <c r="T547" s="24" t="str">
        <f ca="1">IF(IF(RANDBETWEEN(1,$A$3)&lt;($D$2+1),RAND(),0)*S547&gt;Equity!S547,"Yes","")</f>
        <v/>
      </c>
      <c r="U547" s="18">
        <f ca="1">IF(T547="",(RAND()/Overview!$K$22+Overview!$L$21)*S547,0)</f>
        <v>472.02379551706622</v>
      </c>
      <c r="V547" s="24" t="str">
        <f ca="1">IF(IF(RANDBETWEEN(1,$A$3)&lt;($D$2+1),RAND(),0)*U547&gt;Equity!U547,"Yes","")</f>
        <v/>
      </c>
      <c r="W547" s="18">
        <f ca="1">IF(V547="",(RAND()/Overview!$K$22+Overview!$L$21)*U547,0)</f>
        <v>435.35782576677946</v>
      </c>
    </row>
    <row r="548" spans="2:23" x14ac:dyDescent="0.3">
      <c r="B548" s="4">
        <v>545</v>
      </c>
      <c r="C548" s="41">
        <v>474.53310217738817</v>
      </c>
      <c r="D548" s="24" t="str">
        <f ca="1">IF(IF(RANDBETWEEN(1,$A$3)=1,RAND(),0)*C548&gt;Equity!C548,"Yes","")</f>
        <v/>
      </c>
      <c r="E548" s="18">
        <f ca="1">IF(D548="",(RAND()/Overview!$K$22+Overview!$L$21)*C548,0)</f>
        <v>474.0008178136481</v>
      </c>
      <c r="F548" s="24" t="str">
        <f ca="1">IF(IF(RANDBETWEEN(1,$A$3)&lt;($D$2+1),RAND(),0)*E548&gt;Equity!E548,"Yes","")</f>
        <v/>
      </c>
      <c r="G548" s="18">
        <f ca="1">IF(F548="",(RAND()/Overview!$K$22+Overview!$L$21)*E548,0)</f>
        <v>383.62571022019216</v>
      </c>
      <c r="H548" s="24" t="str">
        <f ca="1">IF(IF(RANDBETWEEN(1,$A$3)&lt;($D$2+1),RAND(),0)*G548&gt;Equity!G548,"Yes","")</f>
        <v/>
      </c>
      <c r="I548" s="18">
        <f ca="1">IF(H548="",(RAND()/Overview!$K$22+Overview!$L$21)*G548,0)</f>
        <v>321.18218766175619</v>
      </c>
      <c r="J548" s="24" t="str">
        <f ca="1">IF(IF(RANDBETWEEN(1,$A$3)&lt;($D$2+1),RAND(),0)*I548&gt;Equity!I548,"Yes","")</f>
        <v/>
      </c>
      <c r="K548" s="18">
        <f ca="1">IF(J548="",(RAND()/Overview!$K$22+Overview!$L$21)*I548,0)</f>
        <v>312.07972564048021</v>
      </c>
      <c r="L548" s="24" t="str">
        <f ca="1">IF(IF(RANDBETWEEN(1,$A$3)&lt;($D$2+1),RAND(),0)*K548&gt;Equity!K548,"Yes","")</f>
        <v/>
      </c>
      <c r="M548" s="18">
        <f ca="1">IF(L548="",(RAND()/Overview!$K$22+Overview!$L$21)*K548,0)</f>
        <v>283.48985017368904</v>
      </c>
      <c r="N548" s="24" t="str">
        <f ca="1">IF(IF(RANDBETWEEN(1,$A$3)&lt;($D$2+1),RAND(),0)*M548&gt;Equity!M548,"Yes","")</f>
        <v/>
      </c>
      <c r="O548" s="18">
        <f ca="1">IF(N548="",(RAND()/Overview!$K$22+Overview!$L$21)*M548,0)</f>
        <v>306.11606461104094</v>
      </c>
      <c r="P548" s="24" t="str">
        <f ca="1">IF(IF(RANDBETWEEN(1,$A$3)&lt;($D$2+1),RAND(),0)*O548&gt;Equity!O548,"Yes","")</f>
        <v/>
      </c>
      <c r="Q548" s="18">
        <f ca="1">IF(P548="",(RAND()/Overview!$K$22+Overview!$L$21)*O548,0)</f>
        <v>365.91880151283192</v>
      </c>
      <c r="R548" s="24" t="str">
        <f ca="1">IF(IF(RANDBETWEEN(1,$A$3)&lt;($D$2+1),RAND(),0)*Q548&gt;Equity!Q548,"Yes","")</f>
        <v/>
      </c>
      <c r="S548" s="18">
        <f ca="1">IF(R548="",(RAND()/Overview!$K$22+Overview!$L$21)*Q548,0)</f>
        <v>313.10209376326816</v>
      </c>
      <c r="T548" s="24" t="str">
        <f ca="1">IF(IF(RANDBETWEEN(1,$A$3)&lt;($D$2+1),RAND(),0)*S548&gt;Equity!S548,"Yes","")</f>
        <v/>
      </c>
      <c r="U548" s="18">
        <f ca="1">IF(T548="",(RAND()/Overview!$K$22+Overview!$L$21)*S548,0)</f>
        <v>277.15236890586505</v>
      </c>
      <c r="V548" s="24" t="str">
        <f ca="1">IF(IF(RANDBETWEEN(1,$A$3)&lt;($D$2+1),RAND(),0)*U548&gt;Equity!U548,"Yes","")</f>
        <v/>
      </c>
      <c r="W548" s="18">
        <f ca="1">IF(V548="",(RAND()/Overview!$K$22+Overview!$L$21)*U548,0)</f>
        <v>259.68468380524575</v>
      </c>
    </row>
    <row r="549" spans="2:23" x14ac:dyDescent="0.3">
      <c r="B549" s="4">
        <v>546</v>
      </c>
      <c r="C549" s="41">
        <v>473.32634101885691</v>
      </c>
      <c r="D549" s="24" t="str">
        <f ca="1">IF(IF(RANDBETWEEN(1,$A$3)=1,RAND(),0)*C549&gt;Equity!C549,"Yes","")</f>
        <v/>
      </c>
      <c r="E549" s="18">
        <f ca="1">IF(D549="",(RAND()/Overview!$K$22+Overview!$L$21)*C549,0)</f>
        <v>412.40393223864663</v>
      </c>
      <c r="F549" s="24" t="str">
        <f ca="1">IF(IF(RANDBETWEEN(1,$A$3)&lt;($D$2+1),RAND(),0)*E549&gt;Equity!E549,"Yes","")</f>
        <v/>
      </c>
      <c r="G549" s="18">
        <f ca="1">IF(F549="",(RAND()/Overview!$K$22+Overview!$L$21)*E549,0)</f>
        <v>343.88954234527006</v>
      </c>
      <c r="H549" s="24" t="str">
        <f ca="1">IF(IF(RANDBETWEEN(1,$A$3)&lt;($D$2+1),RAND(),0)*G549&gt;Equity!G549,"Yes","")</f>
        <v/>
      </c>
      <c r="I549" s="18">
        <f ca="1">IF(H549="",(RAND()/Overview!$K$22+Overview!$L$21)*G549,0)</f>
        <v>310.51667429722625</v>
      </c>
      <c r="J549" s="24" t="str">
        <f ca="1">IF(IF(RANDBETWEEN(1,$A$3)&lt;($D$2+1),RAND(),0)*I549&gt;Equity!I549,"Yes","")</f>
        <v/>
      </c>
      <c r="K549" s="18">
        <f ca="1">IF(J549="",(RAND()/Overview!$K$22+Overview!$L$21)*I549,0)</f>
        <v>301.19155419773404</v>
      </c>
      <c r="L549" s="24" t="str">
        <f ca="1">IF(IF(RANDBETWEEN(1,$A$3)&lt;($D$2+1),RAND(),0)*K549&gt;Equity!K549,"Yes","")</f>
        <v/>
      </c>
      <c r="M549" s="18">
        <f ca="1">IF(L549="",(RAND()/Overview!$K$22+Overview!$L$21)*K549,0)</f>
        <v>321.96164044692694</v>
      </c>
      <c r="N549" s="24" t="str">
        <f ca="1">IF(IF(RANDBETWEEN(1,$A$3)&lt;($D$2+1),RAND(),0)*M549&gt;Equity!M549,"Yes","")</f>
        <v/>
      </c>
      <c r="O549" s="18">
        <f ca="1">IF(N549="",(RAND()/Overview!$K$22+Overview!$L$21)*M549,0)</f>
        <v>373.30239232883315</v>
      </c>
      <c r="P549" s="24" t="str">
        <f ca="1">IF(IF(RANDBETWEEN(1,$A$3)&lt;($D$2+1),RAND(),0)*O549&gt;Equity!O549,"Yes","")</f>
        <v/>
      </c>
      <c r="Q549" s="18">
        <f ca="1">IF(P549="",(RAND()/Overview!$K$22+Overview!$L$21)*O549,0)</f>
        <v>412.79764068560883</v>
      </c>
      <c r="R549" s="24" t="str">
        <f ca="1">IF(IF(RANDBETWEEN(1,$A$3)&lt;($D$2+1),RAND(),0)*Q549&gt;Equity!Q549,"Yes","")</f>
        <v/>
      </c>
      <c r="S549" s="18">
        <f ca="1">IF(R549="",(RAND()/Overview!$K$22+Overview!$L$21)*Q549,0)</f>
        <v>358.86109819415958</v>
      </c>
      <c r="T549" s="24" t="str">
        <f ca="1">IF(IF(RANDBETWEEN(1,$A$3)&lt;($D$2+1),RAND(),0)*S549&gt;Equity!S549,"Yes","")</f>
        <v/>
      </c>
      <c r="U549" s="18">
        <f ca="1">IF(T549="",(RAND()/Overview!$K$22+Overview!$L$21)*S549,0)</f>
        <v>337.10986988945302</v>
      </c>
      <c r="V549" s="24" t="str">
        <f ca="1">IF(IF(RANDBETWEEN(1,$A$3)&lt;($D$2+1),RAND(),0)*U549&gt;Equity!U549,"Yes","")</f>
        <v/>
      </c>
      <c r="W549" s="18">
        <f ca="1">IF(V549="",(RAND()/Overview!$K$22+Overview!$L$21)*U549,0)</f>
        <v>362.30201978013253</v>
      </c>
    </row>
    <row r="550" spans="2:23" x14ac:dyDescent="0.3">
      <c r="B550" s="4">
        <v>547</v>
      </c>
      <c r="C550" s="41">
        <v>472.12484846472182</v>
      </c>
      <c r="D550" s="24" t="str">
        <f ca="1">IF(IF(RANDBETWEEN(1,$A$3)=1,RAND(),0)*C550&gt;Equity!C550,"Yes","")</f>
        <v/>
      </c>
      <c r="E550" s="18">
        <f ca="1">IF(D550="",(RAND()/Overview!$K$22+Overview!$L$21)*C550,0)</f>
        <v>405.83700523081029</v>
      </c>
      <c r="F550" s="24" t="str">
        <f ca="1">IF(IF(RANDBETWEEN(1,$A$3)&lt;($D$2+1),RAND(),0)*E550&gt;Equity!E550,"Yes","")</f>
        <v/>
      </c>
      <c r="G550" s="18">
        <f ca="1">IF(F550="",(RAND()/Overview!$K$22+Overview!$L$21)*E550,0)</f>
        <v>460.68976858008904</v>
      </c>
      <c r="H550" s="24" t="str">
        <f ca="1">IF(IF(RANDBETWEEN(1,$A$3)&lt;($D$2+1),RAND(),0)*G550&gt;Equity!G550,"Yes","")</f>
        <v/>
      </c>
      <c r="I550" s="18">
        <f ca="1">IF(H550="",(RAND()/Overview!$K$22+Overview!$L$21)*G550,0)</f>
        <v>449.56069947733829</v>
      </c>
      <c r="J550" s="24" t="str">
        <f ca="1">IF(IF(RANDBETWEEN(1,$A$3)&lt;($D$2+1),RAND(),0)*I550&gt;Equity!I550,"Yes","")</f>
        <v/>
      </c>
      <c r="K550" s="18">
        <f ca="1">IF(J550="",(RAND()/Overview!$K$22+Overview!$L$21)*I550,0)</f>
        <v>508.17480419970002</v>
      </c>
      <c r="L550" s="24" t="str">
        <f ca="1">IF(IF(RANDBETWEEN(1,$A$3)&lt;($D$2+1),RAND(),0)*K550&gt;Equity!K550,"Yes","")</f>
        <v/>
      </c>
      <c r="M550" s="18">
        <f ca="1">IF(L550="",(RAND()/Overview!$K$22+Overview!$L$21)*K550,0)</f>
        <v>499.8046907196067</v>
      </c>
      <c r="N550" s="24" t="str">
        <f ca="1">IF(IF(RANDBETWEEN(1,$A$3)&lt;($D$2+1),RAND(),0)*M550&gt;Equity!M550,"Yes","")</f>
        <v/>
      </c>
      <c r="O550" s="18">
        <f ca="1">IF(N550="",(RAND()/Overview!$K$22+Overview!$L$21)*M550,0)</f>
        <v>555.58365593622125</v>
      </c>
      <c r="P550" s="24" t="str">
        <f ca="1">IF(IF(RANDBETWEEN(1,$A$3)&lt;($D$2+1),RAND(),0)*O550&gt;Equity!O550,"Yes","")</f>
        <v/>
      </c>
      <c r="Q550" s="18">
        <f ca="1">IF(P550="",(RAND()/Overview!$K$22+Overview!$L$21)*O550,0)</f>
        <v>618.54862161632627</v>
      </c>
      <c r="R550" s="24" t="str">
        <f ca="1">IF(IF(RANDBETWEEN(1,$A$3)&lt;($D$2+1),RAND(),0)*Q550&gt;Equity!Q550,"Yes","")</f>
        <v/>
      </c>
      <c r="S550" s="18">
        <f ca="1">IF(R550="",(RAND()/Overview!$K$22+Overview!$L$21)*Q550,0)</f>
        <v>514.13257197052508</v>
      </c>
      <c r="T550" s="24" t="str">
        <f ca="1">IF(IF(RANDBETWEEN(1,$A$3)&lt;($D$2+1),RAND(),0)*S550&gt;Equity!S550,"Yes","")</f>
        <v/>
      </c>
      <c r="U550" s="18">
        <f ca="1">IF(T550="",(RAND()/Overview!$K$22+Overview!$L$21)*S550,0)</f>
        <v>611.97306110352656</v>
      </c>
      <c r="V550" s="24" t="str">
        <f ca="1">IF(IF(RANDBETWEEN(1,$A$3)&lt;($D$2+1),RAND(),0)*U550&gt;Equity!U550,"Yes","")</f>
        <v/>
      </c>
      <c r="W550" s="18">
        <f ca="1">IF(V550="",(RAND()/Overview!$K$22+Overview!$L$21)*U550,0)</f>
        <v>656.72826159036572</v>
      </c>
    </row>
    <row r="551" spans="2:23" x14ac:dyDescent="0.3">
      <c r="B551" s="4">
        <v>548</v>
      </c>
      <c r="C551" s="41">
        <v>470.92859194389177</v>
      </c>
      <c r="D551" s="24" t="str">
        <f ca="1">IF(IF(RANDBETWEEN(1,$A$3)=1,RAND(),0)*C551&gt;Equity!C551,"Yes","")</f>
        <v/>
      </c>
      <c r="E551" s="18">
        <f ca="1">IF(D551="",(RAND()/Overview!$K$22+Overview!$L$21)*C551,0)</f>
        <v>408.7334662464545</v>
      </c>
      <c r="F551" s="24" t="str">
        <f ca="1">IF(IF(RANDBETWEEN(1,$A$3)&lt;($D$2+1),RAND(),0)*E551&gt;Equity!E551,"Yes","")</f>
        <v/>
      </c>
      <c r="G551" s="18">
        <f ca="1">IF(F551="",(RAND()/Overview!$K$22+Overview!$L$21)*E551,0)</f>
        <v>405.16445679326142</v>
      </c>
      <c r="H551" s="24" t="str">
        <f ca="1">IF(IF(RANDBETWEEN(1,$A$3)&lt;($D$2+1),RAND(),0)*G551&gt;Equity!G551,"Yes","")</f>
        <v/>
      </c>
      <c r="I551" s="18">
        <f ca="1">IF(H551="",(RAND()/Overview!$K$22+Overview!$L$21)*G551,0)</f>
        <v>354.80947317815225</v>
      </c>
      <c r="J551" s="24" t="str">
        <f ca="1">IF(IF(RANDBETWEEN(1,$A$3)&lt;($D$2+1),RAND(),0)*I551&gt;Equity!I551,"Yes","")</f>
        <v/>
      </c>
      <c r="K551" s="18">
        <f ca="1">IF(J551="",(RAND()/Overview!$K$22+Overview!$L$21)*I551,0)</f>
        <v>417.67052882623557</v>
      </c>
      <c r="L551" s="24" t="str">
        <f ca="1">IF(IF(RANDBETWEEN(1,$A$3)&lt;($D$2+1),RAND(),0)*K551&gt;Equity!K551,"Yes","")</f>
        <v/>
      </c>
      <c r="M551" s="18">
        <f ca="1">IF(L551="",(RAND()/Overview!$K$22+Overview!$L$21)*K551,0)</f>
        <v>353.03339654507931</v>
      </c>
      <c r="N551" s="24" t="str">
        <f ca="1">IF(IF(RANDBETWEEN(1,$A$3)&lt;($D$2+1),RAND(),0)*M551&gt;Equity!M551,"Yes","")</f>
        <v/>
      </c>
      <c r="O551" s="18">
        <f ca="1">IF(N551="",(RAND()/Overview!$K$22+Overview!$L$21)*M551,0)</f>
        <v>404.81137570991547</v>
      </c>
      <c r="P551" s="24" t="str">
        <f ca="1">IF(IF(RANDBETWEEN(1,$A$3)&lt;($D$2+1),RAND(),0)*O551&gt;Equity!O551,"Yes","")</f>
        <v/>
      </c>
      <c r="Q551" s="18">
        <f ca="1">IF(P551="",(RAND()/Overview!$K$22+Overview!$L$21)*O551,0)</f>
        <v>364.52809970743607</v>
      </c>
      <c r="R551" s="24" t="str">
        <f ca="1">IF(IF(RANDBETWEEN(1,$A$3)&lt;($D$2+1),RAND(),0)*Q551&gt;Equity!Q551,"Yes","")</f>
        <v/>
      </c>
      <c r="S551" s="18">
        <f ca="1">IF(R551="",(RAND()/Overview!$K$22+Overview!$L$21)*Q551,0)</f>
        <v>322.1376354531821</v>
      </c>
      <c r="T551" s="24" t="str">
        <f ca="1">IF(IF(RANDBETWEEN(1,$A$3)&lt;($D$2+1),RAND(),0)*S551&gt;Equity!S551,"Yes","")</f>
        <v/>
      </c>
      <c r="U551" s="18">
        <f ca="1">IF(T551="",(RAND()/Overview!$K$22+Overview!$L$21)*S551,0)</f>
        <v>319.29281322758578</v>
      </c>
      <c r="V551" s="24" t="str">
        <f ca="1">IF(IF(RANDBETWEEN(1,$A$3)&lt;($D$2+1),RAND(),0)*U551&gt;Equity!U551,"Yes","")</f>
        <v/>
      </c>
      <c r="W551" s="18">
        <f ca="1">IF(V551="",(RAND()/Overview!$K$22+Overview!$L$21)*U551,0)</f>
        <v>293.71450167304681</v>
      </c>
    </row>
    <row r="552" spans="2:23" x14ac:dyDescent="0.3">
      <c r="B552" s="4">
        <v>549</v>
      </c>
      <c r="C552" s="41">
        <v>469.7375391455779</v>
      </c>
      <c r="D552" s="24" t="str">
        <f ca="1">IF(IF(RANDBETWEEN(1,$A$3)=1,RAND(),0)*C552&gt;Equity!C552,"Yes","")</f>
        <v/>
      </c>
      <c r="E552" s="18">
        <f ca="1">IF(D552="",(RAND()/Overview!$K$22+Overview!$L$21)*C552,0)</f>
        <v>457.80066428379132</v>
      </c>
      <c r="F552" s="24" t="str">
        <f ca="1">IF(IF(RANDBETWEEN(1,$A$3)&lt;($D$2+1),RAND(),0)*E552&gt;Equity!E552,"Yes","")</f>
        <v/>
      </c>
      <c r="G552" s="18">
        <f ca="1">IF(F552="",(RAND()/Overview!$K$22+Overview!$L$21)*E552,0)</f>
        <v>542.78739716265011</v>
      </c>
      <c r="H552" s="24" t="str">
        <f ca="1">IF(IF(RANDBETWEEN(1,$A$3)&lt;($D$2+1),RAND(),0)*G552&gt;Equity!G552,"Yes","")</f>
        <v/>
      </c>
      <c r="I552" s="18">
        <f ca="1">IF(H552="",(RAND()/Overview!$K$22+Overview!$L$21)*G552,0)</f>
        <v>618.8300814261155</v>
      </c>
      <c r="J552" s="24" t="str">
        <f ca="1">IF(IF(RANDBETWEEN(1,$A$3)&lt;($D$2+1),RAND(),0)*I552&gt;Equity!I552,"Yes","")</f>
        <v/>
      </c>
      <c r="K552" s="18">
        <f ca="1">IF(J552="",(RAND()/Overview!$K$22+Overview!$L$21)*I552,0)</f>
        <v>722.53723975808214</v>
      </c>
      <c r="L552" s="24" t="str">
        <f ca="1">IF(IF(RANDBETWEEN(1,$A$3)&lt;($D$2+1),RAND(),0)*K552&gt;Equity!K552,"Yes","")</f>
        <v/>
      </c>
      <c r="M552" s="18">
        <f ca="1">IF(L552="",(RAND()/Overview!$K$22+Overview!$L$21)*K552,0)</f>
        <v>826.01861205769319</v>
      </c>
      <c r="N552" s="24" t="str">
        <f ca="1">IF(IF(RANDBETWEEN(1,$A$3)&lt;($D$2+1),RAND(),0)*M552&gt;Equity!M552,"Yes","")</f>
        <v/>
      </c>
      <c r="O552" s="18">
        <f ca="1">IF(N552="",(RAND()/Overview!$K$22+Overview!$L$21)*M552,0)</f>
        <v>676.83069721390382</v>
      </c>
      <c r="P552" s="24" t="str">
        <f ca="1">IF(IF(RANDBETWEEN(1,$A$3)&lt;($D$2+1),RAND(),0)*O552&gt;Equity!O552,"Yes","")</f>
        <v/>
      </c>
      <c r="Q552" s="18">
        <f ca="1">IF(P552="",(RAND()/Overview!$K$22+Overview!$L$21)*O552,0)</f>
        <v>714.37133168703724</v>
      </c>
      <c r="R552" s="24" t="str">
        <f ca="1">IF(IF(RANDBETWEEN(1,$A$3)&lt;($D$2+1),RAND(),0)*Q552&gt;Equity!Q552,"Yes","")</f>
        <v/>
      </c>
      <c r="S552" s="18">
        <f ca="1">IF(R552="",(RAND()/Overview!$K$22+Overview!$L$21)*Q552,0)</f>
        <v>634.1669176542282</v>
      </c>
      <c r="T552" s="24" t="str">
        <f ca="1">IF(IF(RANDBETWEEN(1,$A$3)&lt;($D$2+1),RAND(),0)*S552&gt;Equity!S552,"Yes","")</f>
        <v/>
      </c>
      <c r="U552" s="18">
        <f ca="1">IF(T552="",(RAND()/Overview!$K$22+Overview!$L$21)*S552,0)</f>
        <v>639.833516264472</v>
      </c>
      <c r="V552" s="24" t="str">
        <f ca="1">IF(IF(RANDBETWEEN(1,$A$3)&lt;($D$2+1),RAND(),0)*U552&gt;Equity!U552,"Yes","")</f>
        <v/>
      </c>
      <c r="W552" s="18">
        <f ca="1">IF(V552="",(RAND()/Overview!$K$22+Overview!$L$21)*U552,0)</f>
        <v>528.07981323214563</v>
      </c>
    </row>
    <row r="553" spans="2:23" x14ac:dyDescent="0.3">
      <c r="B553" s="4">
        <v>550</v>
      </c>
      <c r="C553" s="41">
        <v>468.55165801673706</v>
      </c>
      <c r="D553" s="24" t="str">
        <f ca="1">IF(IF(RANDBETWEEN(1,$A$3)=1,RAND(),0)*C553&gt;Equity!C553,"Yes","")</f>
        <v/>
      </c>
      <c r="E553" s="18">
        <f ca="1">IF(D553="",(RAND()/Overview!$K$22+Overview!$L$21)*C553,0)</f>
        <v>537.62086427389215</v>
      </c>
      <c r="F553" s="24" t="str">
        <f ca="1">IF(IF(RANDBETWEEN(1,$A$3)&lt;($D$2+1),RAND(),0)*E553&gt;Equity!E553,"Yes","")</f>
        <v/>
      </c>
      <c r="G553" s="18">
        <f ca="1">IF(F553="",(RAND()/Overview!$K$22+Overview!$L$21)*E553,0)</f>
        <v>443.32334505315123</v>
      </c>
      <c r="H553" s="24" t="str">
        <f ca="1">IF(IF(RANDBETWEEN(1,$A$3)&lt;($D$2+1),RAND(),0)*G553&gt;Equity!G553,"Yes","")</f>
        <v/>
      </c>
      <c r="I553" s="18">
        <f ca="1">IF(H553="",(RAND()/Overview!$K$22+Overview!$L$21)*G553,0)</f>
        <v>465.84892634498806</v>
      </c>
      <c r="J553" s="24" t="str">
        <f ca="1">IF(IF(RANDBETWEEN(1,$A$3)&lt;($D$2+1),RAND(),0)*I553&gt;Equity!I553,"Yes","")</f>
        <v/>
      </c>
      <c r="K553" s="18">
        <f ca="1">IF(J553="",(RAND()/Overview!$K$22+Overview!$L$21)*I553,0)</f>
        <v>391.67642373853283</v>
      </c>
      <c r="L553" s="24" t="str">
        <f ca="1">IF(IF(RANDBETWEEN(1,$A$3)&lt;($D$2+1),RAND(),0)*K553&gt;Equity!K553,"Yes","")</f>
        <v/>
      </c>
      <c r="M553" s="18">
        <f ca="1">IF(L553="",(RAND()/Overview!$K$22+Overview!$L$21)*K553,0)</f>
        <v>462.17690416789338</v>
      </c>
      <c r="N553" s="24" t="str">
        <f ca="1">IF(IF(RANDBETWEEN(1,$A$3)&lt;($D$2+1),RAND(),0)*M553&gt;Equity!M553,"Yes","")</f>
        <v/>
      </c>
      <c r="O553" s="18">
        <f ca="1">IF(N553="",(RAND()/Overview!$K$22+Overview!$L$21)*M553,0)</f>
        <v>408.38445476033786</v>
      </c>
      <c r="P553" s="24" t="str">
        <f ca="1">IF(IF(RANDBETWEEN(1,$A$3)&lt;($D$2+1),RAND(),0)*O553&gt;Equity!O553,"Yes","")</f>
        <v/>
      </c>
      <c r="Q553" s="18">
        <f ca="1">IF(P553="",(RAND()/Overview!$K$22+Overview!$L$21)*O553,0)</f>
        <v>361.7486881935007</v>
      </c>
      <c r="R553" s="24" t="str">
        <f ca="1">IF(IF(RANDBETWEEN(1,$A$3)&lt;($D$2+1),RAND(),0)*Q553&gt;Equity!Q553,"Yes","")</f>
        <v/>
      </c>
      <c r="S553" s="18">
        <f ca="1">IF(R553="",(RAND()/Overview!$K$22+Overview!$L$21)*Q553,0)</f>
        <v>350.53019880117012</v>
      </c>
      <c r="T553" s="24" t="str">
        <f ca="1">IF(IF(RANDBETWEEN(1,$A$3)&lt;($D$2+1),RAND(),0)*S553&gt;Equity!S553,"Yes","")</f>
        <v/>
      </c>
      <c r="U553" s="18">
        <f ca="1">IF(T553="",(RAND()/Overview!$K$22+Overview!$L$21)*S553,0)</f>
        <v>361.61922800915352</v>
      </c>
      <c r="V553" s="24" t="str">
        <f ca="1">IF(IF(RANDBETWEEN(1,$A$3)&lt;($D$2+1),RAND(),0)*U553&gt;Equity!U553,"Yes","")</f>
        <v/>
      </c>
      <c r="W553" s="18">
        <f ca="1">IF(V553="",(RAND()/Overview!$K$22+Overview!$L$21)*U553,0)</f>
        <v>307.583036584669</v>
      </c>
    </row>
    <row r="554" spans="2:23" x14ac:dyDescent="0.3">
      <c r="B554" s="4">
        <v>551</v>
      </c>
      <c r="C554" s="41">
        <v>467.37091675955759</v>
      </c>
      <c r="D554" s="24" t="str">
        <f ca="1">IF(IF(RANDBETWEEN(1,$A$3)=1,RAND(),0)*C554&gt;Equity!C554,"Yes","")</f>
        <v/>
      </c>
      <c r="E554" s="18">
        <f ca="1">IF(D554="",(RAND()/Overview!$K$22+Overview!$L$21)*C554,0)</f>
        <v>389.71519898666958</v>
      </c>
      <c r="F554" s="24" t="str">
        <f ca="1">IF(IF(RANDBETWEEN(1,$A$3)&lt;($D$2+1),RAND(),0)*E554&gt;Equity!E554,"Yes","")</f>
        <v/>
      </c>
      <c r="G554" s="18">
        <f ca="1">IF(F554="",(RAND()/Overview!$K$22+Overview!$L$21)*E554,0)</f>
        <v>435.43869942914654</v>
      </c>
      <c r="H554" s="24" t="str">
        <f ca="1">IF(IF(RANDBETWEEN(1,$A$3)&lt;($D$2+1),RAND(),0)*G554&gt;Equity!G554,"Yes","")</f>
        <v/>
      </c>
      <c r="I554" s="18">
        <f ca="1">IF(H554="",(RAND()/Overview!$K$22+Overview!$L$21)*G554,0)</f>
        <v>512.91264202476293</v>
      </c>
      <c r="J554" s="24" t="str">
        <f ca="1">IF(IF(RANDBETWEEN(1,$A$3)&lt;($D$2+1),RAND(),0)*I554&gt;Equity!I554,"Yes","")</f>
        <v/>
      </c>
      <c r="K554" s="18">
        <f ca="1">IF(J554="",(RAND()/Overview!$K$22+Overview!$L$21)*I554,0)</f>
        <v>565.05447624256306</v>
      </c>
      <c r="L554" s="24" t="str">
        <f ca="1">IF(IF(RANDBETWEEN(1,$A$3)&lt;($D$2+1),RAND(),0)*K554&gt;Equity!K554,"Yes","")</f>
        <v/>
      </c>
      <c r="M554" s="18">
        <f ca="1">IF(L554="",(RAND()/Overview!$K$22+Overview!$L$21)*K554,0)</f>
        <v>668.08510966418578</v>
      </c>
      <c r="N554" s="24" t="str">
        <f ca="1">IF(IF(RANDBETWEEN(1,$A$3)&lt;($D$2+1),RAND(),0)*M554&gt;Equity!M554,"Yes","")</f>
        <v/>
      </c>
      <c r="O554" s="18">
        <f ca="1">IF(N554="",(RAND()/Overview!$K$22+Overview!$L$21)*M554,0)</f>
        <v>597.97802252029567</v>
      </c>
      <c r="P554" s="24" t="str">
        <f ca="1">IF(IF(RANDBETWEEN(1,$A$3)&lt;($D$2+1),RAND(),0)*O554&gt;Equity!O554,"Yes","")</f>
        <v/>
      </c>
      <c r="Q554" s="18">
        <f ca="1">IF(P554="",(RAND()/Overview!$K$22+Overview!$L$21)*O554,0)</f>
        <v>689.40164548575353</v>
      </c>
      <c r="R554" s="24" t="str">
        <f ca="1">IF(IF(RANDBETWEEN(1,$A$3)&lt;($D$2+1),RAND(),0)*Q554&gt;Equity!Q554,"Yes","")</f>
        <v/>
      </c>
      <c r="S554" s="18">
        <f ca="1">IF(R554="",(RAND()/Overview!$K$22+Overview!$L$21)*Q554,0)</f>
        <v>776.11647984130104</v>
      </c>
      <c r="T554" s="24" t="str">
        <f ca="1">IF(IF(RANDBETWEEN(1,$A$3)&lt;($D$2+1),RAND(),0)*S554&gt;Equity!S554,"Yes","")</f>
        <v/>
      </c>
      <c r="U554" s="18">
        <f ca="1">IF(T554="",(RAND()/Overview!$K$22+Overview!$L$21)*S554,0)</f>
        <v>845.66533569869512</v>
      </c>
      <c r="V554" s="24" t="str">
        <f ca="1">IF(IF(RANDBETWEEN(1,$A$3)&lt;($D$2+1),RAND(),0)*U554&gt;Equity!U554,"Yes","")</f>
        <v/>
      </c>
      <c r="W554" s="18">
        <f ca="1">IF(V554="",(RAND()/Overview!$K$22+Overview!$L$21)*U554,0)</f>
        <v>778.78865438424737</v>
      </c>
    </row>
    <row r="555" spans="2:23" x14ac:dyDescent="0.3">
      <c r="B555" s="4">
        <v>552</v>
      </c>
      <c r="C555" s="41">
        <v>466.19528382896414</v>
      </c>
      <c r="D555" s="24" t="str">
        <f ca="1">IF(IF(RANDBETWEEN(1,$A$3)=1,RAND(),0)*C555&gt;Equity!C555,"Yes","")</f>
        <v/>
      </c>
      <c r="E555" s="18">
        <f ca="1">IF(D555="",(RAND()/Overview!$K$22+Overview!$L$21)*C555,0)</f>
        <v>433.43630983999344</v>
      </c>
      <c r="F555" s="24" t="str">
        <f ca="1">IF(IF(RANDBETWEEN(1,$A$3)&lt;($D$2+1),RAND(),0)*E555&gt;Equity!E555,"Yes","")</f>
        <v/>
      </c>
      <c r="G555" s="18">
        <f ca="1">IF(F555="",(RAND()/Overview!$K$22+Overview!$L$21)*E555,0)</f>
        <v>477.25626690652547</v>
      </c>
      <c r="H555" s="24" t="str">
        <f ca="1">IF(IF(RANDBETWEEN(1,$A$3)&lt;($D$2+1),RAND(),0)*G555&gt;Equity!G555,"Yes","")</f>
        <v/>
      </c>
      <c r="I555" s="18">
        <f ca="1">IF(H555="",(RAND()/Overview!$K$22+Overview!$L$21)*G555,0)</f>
        <v>449.35450141135527</v>
      </c>
      <c r="J555" s="24" t="str">
        <f ca="1">IF(IF(RANDBETWEEN(1,$A$3)&lt;($D$2+1),RAND(),0)*I555&gt;Equity!I555,"Yes","")</f>
        <v/>
      </c>
      <c r="K555" s="18">
        <f ca="1">IF(J555="",(RAND()/Overview!$K$22+Overview!$L$21)*I555,0)</f>
        <v>472.00924407575638</v>
      </c>
      <c r="L555" s="24" t="str">
        <f ca="1">IF(IF(RANDBETWEEN(1,$A$3)&lt;($D$2+1),RAND(),0)*K555&gt;Equity!K555,"Yes","")</f>
        <v/>
      </c>
      <c r="M555" s="18">
        <f ca="1">IF(L555="",(RAND()/Overview!$K$22+Overview!$L$21)*K555,0)</f>
        <v>544.56346679765568</v>
      </c>
      <c r="N555" s="24" t="str">
        <f ca="1">IF(IF(RANDBETWEEN(1,$A$3)&lt;($D$2+1),RAND(),0)*M555&gt;Equity!M555,"Yes","")</f>
        <v/>
      </c>
      <c r="O555" s="18">
        <f ca="1">IF(N555="",(RAND()/Overview!$K$22+Overview!$L$21)*M555,0)</f>
        <v>519.34203581081988</v>
      </c>
      <c r="P555" s="24" t="str">
        <f ca="1">IF(IF(RANDBETWEEN(1,$A$3)&lt;($D$2+1),RAND(),0)*O555&gt;Equity!O555,"Yes","")</f>
        <v/>
      </c>
      <c r="Q555" s="18">
        <f ca="1">IF(P555="",(RAND()/Overview!$K$22+Overview!$L$21)*O555,0)</f>
        <v>472.51318045119615</v>
      </c>
      <c r="R555" s="24" t="str">
        <f ca="1">IF(IF(RANDBETWEEN(1,$A$3)&lt;($D$2+1),RAND(),0)*Q555&gt;Equity!Q555,"Yes","")</f>
        <v/>
      </c>
      <c r="S555" s="18">
        <f ca="1">IF(R555="",(RAND()/Overview!$K$22+Overview!$L$21)*Q555,0)</f>
        <v>428.12482445057361</v>
      </c>
      <c r="T555" s="24" t="str">
        <f ca="1">IF(IF(RANDBETWEEN(1,$A$3)&lt;($D$2+1),RAND(),0)*S555&gt;Equity!S555,"Yes","")</f>
        <v/>
      </c>
      <c r="U555" s="18">
        <f ca="1">IF(T555="",(RAND()/Overview!$K$22+Overview!$L$21)*S555,0)</f>
        <v>496.73431357983827</v>
      </c>
      <c r="V555" s="24" t="str">
        <f ca="1">IF(IF(RANDBETWEEN(1,$A$3)&lt;($D$2+1),RAND(),0)*U555&gt;Equity!U555,"Yes","")</f>
        <v/>
      </c>
      <c r="W555" s="18">
        <f ca="1">IF(V555="",(RAND()/Overview!$K$22+Overview!$L$21)*U555,0)</f>
        <v>520.79312308288945</v>
      </c>
    </row>
    <row r="556" spans="2:23" x14ac:dyDescent="0.3">
      <c r="B556" s="4">
        <v>553</v>
      </c>
      <c r="C556" s="41">
        <v>465.0247279301563</v>
      </c>
      <c r="D556" s="24" t="str">
        <f ca="1">IF(IF(RANDBETWEEN(1,$A$3)=1,RAND(),0)*C556&gt;Equity!C556,"Yes","")</f>
        <v/>
      </c>
      <c r="E556" s="18">
        <f ca="1">IF(D556="",(RAND()/Overview!$K$22+Overview!$L$21)*C556,0)</f>
        <v>376.38926674712968</v>
      </c>
      <c r="F556" s="24" t="str">
        <f ca="1">IF(IF(RANDBETWEEN(1,$A$3)&lt;($D$2+1),RAND(),0)*E556&gt;Equity!E556,"Yes","")</f>
        <v/>
      </c>
      <c r="G556" s="18">
        <f ca="1">IF(F556="",(RAND()/Overview!$K$22+Overview!$L$21)*E556,0)</f>
        <v>447.48766259170293</v>
      </c>
      <c r="H556" s="24" t="str">
        <f ca="1">IF(IF(RANDBETWEEN(1,$A$3)&lt;($D$2+1),RAND(),0)*G556&gt;Equity!G556,"Yes","")</f>
        <v/>
      </c>
      <c r="I556" s="18">
        <f ca="1">IF(H556="",(RAND()/Overview!$K$22+Overview!$L$21)*G556,0)</f>
        <v>513.77883655271444</v>
      </c>
      <c r="J556" s="24" t="str">
        <f ca="1">IF(IF(RANDBETWEEN(1,$A$3)&lt;($D$2+1),RAND(),0)*I556&gt;Equity!I556,"Yes","")</f>
        <v/>
      </c>
      <c r="K556" s="18">
        <f ca="1">IF(J556="",(RAND()/Overview!$K$22+Overview!$L$21)*I556,0)</f>
        <v>569.64297777145907</v>
      </c>
      <c r="L556" s="24" t="str">
        <f ca="1">IF(IF(RANDBETWEEN(1,$A$3)&lt;($D$2+1),RAND(),0)*K556&gt;Equity!K556,"Yes","")</f>
        <v/>
      </c>
      <c r="M556" s="18">
        <f ca="1">IF(L556="",(RAND()/Overview!$K$22+Overview!$L$21)*K556,0)</f>
        <v>643.14135377435434</v>
      </c>
      <c r="N556" s="24" t="str">
        <f ca="1">IF(IF(RANDBETWEEN(1,$A$3)&lt;($D$2+1),RAND(),0)*M556&gt;Equity!M556,"Yes","")</f>
        <v/>
      </c>
      <c r="O556" s="18">
        <f ca="1">IF(N556="",(RAND()/Overview!$K$22+Overview!$L$21)*M556,0)</f>
        <v>534.09517807386032</v>
      </c>
      <c r="P556" s="24" t="str">
        <f ca="1">IF(IF(RANDBETWEEN(1,$A$3)&lt;($D$2+1),RAND(),0)*O556&gt;Equity!O556,"Yes","")</f>
        <v/>
      </c>
      <c r="Q556" s="18">
        <f ca="1">IF(P556="",(RAND()/Overview!$K$22+Overview!$L$21)*O556,0)</f>
        <v>624.51300572085574</v>
      </c>
      <c r="R556" s="24" t="str">
        <f ca="1">IF(IF(RANDBETWEEN(1,$A$3)&lt;($D$2+1),RAND(),0)*Q556&gt;Equity!Q556,"Yes","")</f>
        <v/>
      </c>
      <c r="S556" s="18">
        <f ca="1">IF(R556="",(RAND()/Overview!$K$22+Overview!$L$21)*Q556,0)</f>
        <v>574.52581853453171</v>
      </c>
      <c r="T556" s="24" t="str">
        <f ca="1">IF(IF(RANDBETWEEN(1,$A$3)&lt;($D$2+1),RAND(),0)*S556&gt;Equity!S556,"Yes","")</f>
        <v/>
      </c>
      <c r="U556" s="18">
        <f ca="1">IF(T556="",(RAND()/Overview!$K$22+Overview!$L$21)*S556,0)</f>
        <v>619.52001189675582</v>
      </c>
      <c r="V556" s="24" t="str">
        <f ca="1">IF(IF(RANDBETWEEN(1,$A$3)&lt;($D$2+1),RAND(),0)*U556&gt;Equity!U556,"Yes","")</f>
        <v/>
      </c>
      <c r="W556" s="18">
        <f ca="1">IF(V556="",(RAND()/Overview!$K$22+Overview!$L$21)*U556,0)</f>
        <v>678.09793052856992</v>
      </c>
    </row>
    <row r="557" spans="2:23" x14ac:dyDescent="0.3">
      <c r="B557" s="4">
        <v>554</v>
      </c>
      <c r="C557" s="41">
        <v>463.85921801617923</v>
      </c>
      <c r="D557" s="24" t="str">
        <f ca="1">IF(IF(RANDBETWEEN(1,$A$3)=1,RAND(),0)*C557&gt;Equity!C557,"Yes","")</f>
        <v/>
      </c>
      <c r="E557" s="18">
        <f ca="1">IF(D557="",(RAND()/Overview!$K$22+Overview!$L$21)*C557,0)</f>
        <v>424.7862893928849</v>
      </c>
      <c r="F557" s="24" t="str">
        <f ca="1">IF(IF(RANDBETWEEN(1,$A$3)&lt;($D$2+1),RAND(),0)*E557&gt;Equity!E557,"Yes","")</f>
        <v/>
      </c>
      <c r="G557" s="18">
        <f ca="1">IF(F557="",(RAND()/Overview!$K$22+Overview!$L$21)*E557,0)</f>
        <v>495.68558732137734</v>
      </c>
      <c r="H557" s="24" t="str">
        <f ca="1">IF(IF(RANDBETWEEN(1,$A$3)&lt;($D$2+1),RAND(),0)*G557&gt;Equity!G557,"Yes","")</f>
        <v/>
      </c>
      <c r="I557" s="18">
        <f ca="1">IF(H557="",(RAND()/Overview!$K$22+Overview!$L$21)*G557,0)</f>
        <v>456.99962524750401</v>
      </c>
      <c r="J557" s="24" t="str">
        <f ca="1">IF(IF(RANDBETWEEN(1,$A$3)&lt;($D$2+1),RAND(),0)*I557&gt;Equity!I557,"Yes","")</f>
        <v/>
      </c>
      <c r="K557" s="18">
        <f ca="1">IF(J557="",(RAND()/Overview!$K$22+Overview!$L$21)*I557,0)</f>
        <v>443.40600350561255</v>
      </c>
      <c r="L557" s="24" t="str">
        <f ca="1">IF(IF(RANDBETWEEN(1,$A$3)&lt;($D$2+1),RAND(),0)*K557&gt;Equity!K557,"Yes","")</f>
        <v/>
      </c>
      <c r="M557" s="18">
        <f ca="1">IF(L557="",(RAND()/Overview!$K$22+Overview!$L$21)*K557,0)</f>
        <v>501.71096619574689</v>
      </c>
      <c r="N557" s="24" t="str">
        <f ca="1">IF(IF(RANDBETWEEN(1,$A$3)&lt;($D$2+1),RAND(),0)*M557&gt;Equity!M557,"Yes","")</f>
        <v/>
      </c>
      <c r="O557" s="18">
        <f ca="1">IF(N557="",(RAND()/Overview!$K$22+Overview!$L$21)*M557,0)</f>
        <v>602.0108370161015</v>
      </c>
      <c r="P557" s="24" t="str">
        <f ca="1">IF(IF(RANDBETWEEN(1,$A$3)&lt;($D$2+1),RAND(),0)*O557&gt;Equity!O557,"Yes","")</f>
        <v/>
      </c>
      <c r="Q557" s="18">
        <f ca="1">IF(P557="",(RAND()/Overview!$K$22+Overview!$L$21)*O557,0)</f>
        <v>654.97033642154054</v>
      </c>
      <c r="R557" s="24" t="str">
        <f ca="1">IF(IF(RANDBETWEEN(1,$A$3)&lt;($D$2+1),RAND(),0)*Q557&gt;Equity!Q557,"Yes","")</f>
        <v/>
      </c>
      <c r="S557" s="18">
        <f ca="1">IF(R557="",(RAND()/Overview!$K$22+Overview!$L$21)*Q557,0)</f>
        <v>753.13040477552715</v>
      </c>
      <c r="T557" s="24" t="str">
        <f ca="1">IF(IF(RANDBETWEEN(1,$A$3)&lt;($D$2+1),RAND(),0)*S557&gt;Equity!S557,"Yes","")</f>
        <v/>
      </c>
      <c r="U557" s="18">
        <f ca="1">IF(T557="",(RAND()/Overview!$K$22+Overview!$L$21)*S557,0)</f>
        <v>613.51178045120571</v>
      </c>
      <c r="V557" s="24" t="str">
        <f ca="1">IF(IF(RANDBETWEEN(1,$A$3)&lt;($D$2+1),RAND(),0)*U557&gt;Equity!U557,"Yes","")</f>
        <v/>
      </c>
      <c r="W557" s="18">
        <f ca="1">IF(V557="",(RAND()/Overview!$K$22+Overview!$L$21)*U557,0)</f>
        <v>567.93607838840535</v>
      </c>
    </row>
    <row r="558" spans="2:23" x14ac:dyDescent="0.3">
      <c r="B558" s="4">
        <v>555</v>
      </c>
      <c r="C558" s="41">
        <v>462.69872328551156</v>
      </c>
      <c r="D558" s="24" t="str">
        <f ca="1">IF(IF(RANDBETWEEN(1,$A$3)=1,RAND(),0)*C558&gt;Equity!C558,"Yes","")</f>
        <v/>
      </c>
      <c r="E558" s="18">
        <f ca="1">IF(D558="",(RAND()/Overview!$K$22+Overview!$L$21)*C558,0)</f>
        <v>552.21721170932017</v>
      </c>
      <c r="F558" s="24" t="str">
        <f ca="1">IF(IF(RANDBETWEEN(1,$A$3)&lt;($D$2+1),RAND(),0)*E558&gt;Equity!E558,"Yes","")</f>
        <v/>
      </c>
      <c r="G558" s="18">
        <f ca="1">IF(F558="",(RAND()/Overview!$K$22+Overview!$L$21)*E558,0)</f>
        <v>495.75638634788589</v>
      </c>
      <c r="H558" s="24" t="str">
        <f ca="1">IF(IF(RANDBETWEEN(1,$A$3)&lt;($D$2+1),RAND(),0)*G558&gt;Equity!G558,"Yes","")</f>
        <v/>
      </c>
      <c r="I558" s="18">
        <f ca="1">IF(H558="",(RAND()/Overview!$K$22+Overview!$L$21)*G558,0)</f>
        <v>582.07151793578157</v>
      </c>
      <c r="J558" s="24" t="str">
        <f ca="1">IF(IF(RANDBETWEEN(1,$A$3)&lt;($D$2+1),RAND(),0)*I558&gt;Equity!I558,"Yes","")</f>
        <v/>
      </c>
      <c r="K558" s="18">
        <f ca="1">IF(J558="",(RAND()/Overview!$K$22+Overview!$L$21)*I558,0)</f>
        <v>480.83005477466435</v>
      </c>
      <c r="L558" s="24" t="str">
        <f ca="1">IF(IF(RANDBETWEEN(1,$A$3)&lt;($D$2+1),RAND(),0)*K558&gt;Equity!K558,"Yes","")</f>
        <v/>
      </c>
      <c r="M558" s="18">
        <f ca="1">IF(L558="",(RAND()/Overview!$K$22+Overview!$L$21)*K558,0)</f>
        <v>450.37164287192525</v>
      </c>
      <c r="N558" s="24" t="str">
        <f ca="1">IF(IF(RANDBETWEEN(1,$A$3)&lt;($D$2+1),RAND(),0)*M558&gt;Equity!M558,"Yes","")</f>
        <v/>
      </c>
      <c r="O558" s="18">
        <f ca="1">IF(N558="",(RAND()/Overview!$K$22+Overview!$L$21)*M558,0)</f>
        <v>444.59567040940999</v>
      </c>
      <c r="P558" s="24" t="str">
        <f ca="1">IF(IF(RANDBETWEEN(1,$A$3)&lt;($D$2+1),RAND(),0)*O558&gt;Equity!O558,"Yes","")</f>
        <v/>
      </c>
      <c r="Q558" s="18">
        <f ca="1">IF(P558="",(RAND()/Overview!$K$22+Overview!$L$21)*O558,0)</f>
        <v>450.60962781926418</v>
      </c>
      <c r="R558" s="24" t="str">
        <f ca="1">IF(IF(RANDBETWEEN(1,$A$3)&lt;($D$2+1),RAND(),0)*Q558&gt;Equity!Q558,"Yes","")</f>
        <v/>
      </c>
      <c r="S558" s="18">
        <f ca="1">IF(R558="",(RAND()/Overview!$K$22+Overview!$L$21)*Q558,0)</f>
        <v>519.69291814268934</v>
      </c>
      <c r="T558" s="24" t="str">
        <f ca="1">IF(IF(RANDBETWEEN(1,$A$3)&lt;($D$2+1),RAND(),0)*S558&gt;Equity!S558,"Yes","")</f>
        <v/>
      </c>
      <c r="U558" s="18">
        <f ca="1">IF(T558="",(RAND()/Overview!$K$22+Overview!$L$21)*S558,0)</f>
        <v>539.15982273013356</v>
      </c>
      <c r="V558" s="24" t="str">
        <f ca="1">IF(IF(RANDBETWEEN(1,$A$3)&lt;($D$2+1),RAND(),0)*U558&gt;Equity!U558,"Yes","")</f>
        <v/>
      </c>
      <c r="W558" s="18">
        <f ca="1">IF(V558="",(RAND()/Overview!$K$22+Overview!$L$21)*U558,0)</f>
        <v>605.75290986165396</v>
      </c>
    </row>
    <row r="559" spans="2:23" x14ac:dyDescent="0.3">
      <c r="B559" s="4">
        <v>556</v>
      </c>
      <c r="C559" s="41">
        <v>461.54321317969192</v>
      </c>
      <c r="D559" s="24" t="str">
        <f ca="1">IF(IF(RANDBETWEEN(1,$A$3)=1,RAND(),0)*C559&gt;Equity!C559,"Yes","")</f>
        <v/>
      </c>
      <c r="E559" s="18">
        <f ca="1">IF(D559="",(RAND()/Overview!$K$22+Overview!$L$21)*C559,0)</f>
        <v>486.51130488954408</v>
      </c>
      <c r="F559" s="24" t="str">
        <f ca="1">IF(IF(RANDBETWEEN(1,$A$3)&lt;($D$2+1),RAND(),0)*E559&gt;Equity!E559,"Yes","")</f>
        <v/>
      </c>
      <c r="G559" s="18">
        <f ca="1">IF(F559="",(RAND()/Overview!$K$22+Overview!$L$21)*E559,0)</f>
        <v>516.34988661907892</v>
      </c>
      <c r="H559" s="24" t="str">
        <f ca="1">IF(IF(RANDBETWEEN(1,$A$3)&lt;($D$2+1),RAND(),0)*G559&gt;Equity!G559,"Yes","")</f>
        <v/>
      </c>
      <c r="I559" s="18">
        <f ca="1">IF(H559="",(RAND()/Overview!$K$22+Overview!$L$21)*G559,0)</f>
        <v>580.61760299587195</v>
      </c>
      <c r="J559" s="24" t="str">
        <f ca="1">IF(IF(RANDBETWEEN(1,$A$3)&lt;($D$2+1),RAND(),0)*I559&gt;Equity!I559,"Yes","")</f>
        <v/>
      </c>
      <c r="K559" s="18">
        <f ca="1">IF(J559="",(RAND()/Overview!$K$22+Overview!$L$21)*I559,0)</f>
        <v>607.8586423611531</v>
      </c>
      <c r="L559" s="24" t="str">
        <f ca="1">IF(IF(RANDBETWEEN(1,$A$3)&lt;($D$2+1),RAND(),0)*K559&gt;Equity!K559,"Yes","")</f>
        <v/>
      </c>
      <c r="M559" s="18">
        <f ca="1">IF(L559="",(RAND()/Overview!$K$22+Overview!$L$21)*K559,0)</f>
        <v>533.47776850558546</v>
      </c>
      <c r="N559" s="24" t="str">
        <f ca="1">IF(IF(RANDBETWEEN(1,$A$3)&lt;($D$2+1),RAND(),0)*M559&gt;Equity!M559,"Yes","")</f>
        <v/>
      </c>
      <c r="O559" s="18">
        <f ca="1">IF(N559="",(RAND()/Overview!$K$22+Overview!$L$21)*M559,0)</f>
        <v>445.82814490159103</v>
      </c>
      <c r="P559" s="24" t="str">
        <f ca="1">IF(IF(RANDBETWEEN(1,$A$3)&lt;($D$2+1),RAND(),0)*O559&gt;Equity!O559,"Yes","")</f>
        <v/>
      </c>
      <c r="Q559" s="18">
        <f ca="1">IF(P559="",(RAND()/Overview!$K$22+Overview!$L$21)*O559,0)</f>
        <v>486.74058876433514</v>
      </c>
      <c r="R559" s="24" t="str">
        <f ca="1">IF(IF(RANDBETWEEN(1,$A$3)&lt;($D$2+1),RAND(),0)*Q559&gt;Equity!Q559,"Yes","")</f>
        <v/>
      </c>
      <c r="S559" s="18">
        <f ca="1">IF(R559="",(RAND()/Overview!$K$22+Overview!$L$21)*Q559,0)</f>
        <v>568.94531820364261</v>
      </c>
      <c r="T559" s="24" t="str">
        <f ca="1">IF(IF(RANDBETWEEN(1,$A$3)&lt;($D$2+1),RAND(),0)*S559&gt;Equity!S559,"Yes","")</f>
        <v/>
      </c>
      <c r="U559" s="18">
        <f ca="1">IF(T559="",(RAND()/Overview!$K$22+Overview!$L$21)*S559,0)</f>
        <v>555.65567708685592</v>
      </c>
      <c r="V559" s="24" t="str">
        <f ca="1">IF(IF(RANDBETWEEN(1,$A$3)&lt;($D$2+1),RAND(),0)*U559&gt;Equity!U559,"Yes","")</f>
        <v/>
      </c>
      <c r="W559" s="18">
        <f ca="1">IF(V559="",(RAND()/Overview!$K$22+Overview!$L$21)*U559,0)</f>
        <v>647.00158649707703</v>
      </c>
    </row>
    <row r="560" spans="2:23" x14ac:dyDescent="0.3">
      <c r="B560" s="4">
        <v>557</v>
      </c>
      <c r="C560" s="41">
        <v>460.39265738096537</v>
      </c>
      <c r="D560" s="24" t="str">
        <f ca="1">IF(IF(RANDBETWEEN(1,$A$3)=1,RAND(),0)*C560&gt;Equity!C560,"Yes","")</f>
        <v/>
      </c>
      <c r="E560" s="18">
        <f ca="1">IF(D560="",(RAND()/Overview!$K$22+Overview!$L$21)*C560,0)</f>
        <v>384.53333652490295</v>
      </c>
      <c r="F560" s="24" t="str">
        <f ca="1">IF(IF(RANDBETWEEN(1,$A$3)&lt;($D$2+1),RAND(),0)*E560&gt;Equity!E560,"Yes","")</f>
        <v/>
      </c>
      <c r="G560" s="18">
        <f ca="1">IF(F560="",(RAND()/Overview!$K$22+Overview!$L$21)*E560,0)</f>
        <v>405.79723554825097</v>
      </c>
      <c r="H560" s="24" t="str">
        <f ca="1">IF(IF(RANDBETWEEN(1,$A$3)&lt;($D$2+1),RAND(),0)*G560&gt;Equity!G560,"Yes","")</f>
        <v/>
      </c>
      <c r="I560" s="18">
        <f ca="1">IF(H560="",(RAND()/Overview!$K$22+Overview!$L$21)*G560,0)</f>
        <v>478.77292859861421</v>
      </c>
      <c r="J560" s="24" t="str">
        <f ca="1">IF(IF(RANDBETWEEN(1,$A$3)&lt;($D$2+1),RAND(),0)*I560&gt;Equity!I560,"Yes","")</f>
        <v/>
      </c>
      <c r="K560" s="18">
        <f ca="1">IF(J560="",(RAND()/Overview!$K$22+Overview!$L$21)*I560,0)</f>
        <v>560.2487259046917</v>
      </c>
      <c r="L560" s="24" t="str">
        <f ca="1">IF(IF(RANDBETWEEN(1,$A$3)&lt;($D$2+1),RAND(),0)*K560&gt;Equity!K560,"Yes","")</f>
        <v/>
      </c>
      <c r="M560" s="18">
        <f ca="1">IF(L560="",(RAND()/Overview!$K$22+Overview!$L$21)*K560,0)</f>
        <v>595.37298026214501</v>
      </c>
      <c r="N560" s="24" t="str">
        <f ca="1">IF(IF(RANDBETWEEN(1,$A$3)&lt;($D$2+1),RAND(),0)*M560&gt;Equity!M560,"Yes","")</f>
        <v/>
      </c>
      <c r="O560" s="18">
        <f ca="1">IF(N560="",(RAND()/Overview!$K$22+Overview!$L$21)*M560,0)</f>
        <v>601.81006713257136</v>
      </c>
      <c r="P560" s="24" t="str">
        <f ca="1">IF(IF(RANDBETWEEN(1,$A$3)&lt;($D$2+1),RAND(),0)*O560&gt;Equity!O560,"Yes","")</f>
        <v/>
      </c>
      <c r="Q560" s="18">
        <f ca="1">IF(P560="",(RAND()/Overview!$K$22+Overview!$L$21)*O560,0)</f>
        <v>530.20887020831674</v>
      </c>
      <c r="R560" s="24" t="str">
        <f ca="1">IF(IF(RANDBETWEEN(1,$A$3)&lt;($D$2+1),RAND(),0)*Q560&gt;Equity!Q560,"Yes","")</f>
        <v/>
      </c>
      <c r="S560" s="18">
        <f ca="1">IF(R560="",(RAND()/Overview!$K$22+Overview!$L$21)*Q560,0)</f>
        <v>567.14266553182142</v>
      </c>
      <c r="T560" s="24" t="str">
        <f ca="1">IF(IF(RANDBETWEEN(1,$A$3)&lt;($D$2+1),RAND(),0)*S560&gt;Equity!S560,"Yes","")</f>
        <v/>
      </c>
      <c r="U560" s="18">
        <f ca="1">IF(T560="",(RAND()/Overview!$K$22+Overview!$L$21)*S560,0)</f>
        <v>505.89855585551635</v>
      </c>
      <c r="V560" s="24" t="str">
        <f ca="1">IF(IF(RANDBETWEEN(1,$A$3)&lt;($D$2+1),RAND(),0)*U560&gt;Equity!U560,"Yes","")</f>
        <v/>
      </c>
      <c r="W560" s="18">
        <f ca="1">IF(V560="",(RAND()/Overview!$K$22+Overview!$L$21)*U560,0)</f>
        <v>470.07681313629843</v>
      </c>
    </row>
    <row r="561" spans="2:23" x14ac:dyDescent="0.3">
      <c r="B561" s="4">
        <v>558</v>
      </c>
      <c r="C561" s="41">
        <v>459.24702580996234</v>
      </c>
      <c r="D561" s="24" t="str">
        <f ca="1">IF(IF(RANDBETWEEN(1,$A$3)=1,RAND(),0)*C561&gt;Equity!C561,"Yes","")</f>
        <v/>
      </c>
      <c r="E561" s="18">
        <f ca="1">IF(D561="",(RAND()/Overview!$K$22+Overview!$L$21)*C561,0)</f>
        <v>508.37291834025865</v>
      </c>
      <c r="F561" s="24" t="str">
        <f ca="1">IF(IF(RANDBETWEEN(1,$A$3)&lt;($D$2+1),RAND(),0)*E561&gt;Equity!E561,"Yes","")</f>
        <v/>
      </c>
      <c r="G561" s="18">
        <f ca="1">IF(F561="",(RAND()/Overview!$K$22+Overview!$L$21)*E561,0)</f>
        <v>484.18209811059762</v>
      </c>
      <c r="H561" s="24" t="str">
        <f ca="1">IF(IF(RANDBETWEEN(1,$A$3)&lt;($D$2+1),RAND(),0)*G561&gt;Equity!G561,"Yes","")</f>
        <v/>
      </c>
      <c r="I561" s="18">
        <f ca="1">IF(H561="",(RAND()/Overview!$K$22+Overview!$L$21)*G561,0)</f>
        <v>423.88267252731396</v>
      </c>
      <c r="J561" s="24" t="str">
        <f ca="1">IF(IF(RANDBETWEEN(1,$A$3)&lt;($D$2+1),RAND(),0)*I561&gt;Equity!I561,"Yes","")</f>
        <v/>
      </c>
      <c r="K561" s="18">
        <f ca="1">IF(J561="",(RAND()/Overview!$K$22+Overview!$L$21)*I561,0)</f>
        <v>440.50026835502206</v>
      </c>
      <c r="L561" s="24" t="str">
        <f ca="1">IF(IF(RANDBETWEEN(1,$A$3)&lt;($D$2+1),RAND(),0)*K561&gt;Equity!K561,"Yes","")</f>
        <v/>
      </c>
      <c r="M561" s="18">
        <f ca="1">IF(L561="",(RAND()/Overview!$K$22+Overview!$L$21)*K561,0)</f>
        <v>381.79521202544169</v>
      </c>
      <c r="N561" s="24" t="str">
        <f ca="1">IF(IF(RANDBETWEEN(1,$A$3)&lt;($D$2+1),RAND(),0)*M561&gt;Equity!M561,"Yes","")</f>
        <v/>
      </c>
      <c r="O561" s="18">
        <f ca="1">IF(N561="",(RAND()/Overview!$K$22+Overview!$L$21)*M561,0)</f>
        <v>405.07524028557151</v>
      </c>
      <c r="P561" s="24" t="str">
        <f ca="1">IF(IF(RANDBETWEEN(1,$A$3)&lt;($D$2+1),RAND(),0)*O561&gt;Equity!O561,"Yes","")</f>
        <v/>
      </c>
      <c r="Q561" s="18">
        <f ca="1">IF(P561="",(RAND()/Overview!$K$22+Overview!$L$21)*O561,0)</f>
        <v>374.43168532317685</v>
      </c>
      <c r="R561" s="24" t="str">
        <f ca="1">IF(IF(RANDBETWEEN(1,$A$3)&lt;($D$2+1),RAND(),0)*Q561&gt;Equity!Q561,"Yes","")</f>
        <v/>
      </c>
      <c r="S561" s="18">
        <f ca="1">IF(R561="",(RAND()/Overview!$K$22+Overview!$L$21)*Q561,0)</f>
        <v>373.00287657558363</v>
      </c>
      <c r="T561" s="24" t="str">
        <f ca="1">IF(IF(RANDBETWEEN(1,$A$3)&lt;($D$2+1),RAND(),0)*S561&gt;Equity!S561,"Yes","")</f>
        <v/>
      </c>
      <c r="U561" s="18">
        <f ca="1">IF(T561="",(RAND()/Overview!$K$22+Overview!$L$21)*S561,0)</f>
        <v>404.5964517559363</v>
      </c>
      <c r="V561" s="24" t="str">
        <f ca="1">IF(IF(RANDBETWEEN(1,$A$3)&lt;($D$2+1),RAND(),0)*U561&gt;Equity!U561,"Yes","")</f>
        <v/>
      </c>
      <c r="W561" s="18">
        <f ca="1">IF(V561="",(RAND()/Overview!$K$22+Overview!$L$21)*U561,0)</f>
        <v>398.57670451435865</v>
      </c>
    </row>
    <row r="562" spans="2:23" x14ac:dyDescent="0.3">
      <c r="B562" s="4">
        <v>559</v>
      </c>
      <c r="C562" s="41">
        <v>458.10628862339854</v>
      </c>
      <c r="D562" s="24" t="str">
        <f ca="1">IF(IF(RANDBETWEEN(1,$A$3)=1,RAND(),0)*C562&gt;Equity!C562,"Yes","")</f>
        <v/>
      </c>
      <c r="E562" s="18">
        <f ca="1">IF(D562="",(RAND()/Overview!$K$22+Overview!$L$21)*C562,0)</f>
        <v>529.32595255736487</v>
      </c>
      <c r="F562" s="24" t="str">
        <f ca="1">IF(IF(RANDBETWEEN(1,$A$3)&lt;($D$2+1),RAND(),0)*E562&gt;Equity!E562,"Yes","")</f>
        <v/>
      </c>
      <c r="G562" s="18">
        <f ca="1">IF(F562="",(RAND()/Overview!$K$22+Overview!$L$21)*E562,0)</f>
        <v>597.53503060906837</v>
      </c>
      <c r="H562" s="24" t="str">
        <f ca="1">IF(IF(RANDBETWEEN(1,$A$3)&lt;($D$2+1),RAND(),0)*G562&gt;Equity!G562,"Yes","")</f>
        <v/>
      </c>
      <c r="I562" s="18">
        <f ca="1">IF(H562="",(RAND()/Overview!$K$22+Overview!$L$21)*G562,0)</f>
        <v>658.02429036451952</v>
      </c>
      <c r="J562" s="24" t="str">
        <f ca="1">IF(IF(RANDBETWEEN(1,$A$3)&lt;($D$2+1),RAND(),0)*I562&gt;Equity!I562,"Yes","")</f>
        <v/>
      </c>
      <c r="K562" s="18">
        <f ca="1">IF(J562="",(RAND()/Overview!$K$22+Overview!$L$21)*I562,0)</f>
        <v>532.37524258448593</v>
      </c>
      <c r="L562" s="24" t="str">
        <f ca="1">IF(IF(RANDBETWEEN(1,$A$3)&lt;($D$2+1),RAND(),0)*K562&gt;Equity!K562,"Yes","")</f>
        <v/>
      </c>
      <c r="M562" s="18">
        <f ca="1">IF(L562="",(RAND()/Overview!$K$22+Overview!$L$21)*K562,0)</f>
        <v>525.20415445915205</v>
      </c>
      <c r="N562" s="24" t="str">
        <f ca="1">IF(IF(RANDBETWEEN(1,$A$3)&lt;($D$2+1),RAND(),0)*M562&gt;Equity!M562,"Yes","")</f>
        <v/>
      </c>
      <c r="O562" s="18">
        <f ca="1">IF(N562="",(RAND()/Overview!$K$22+Overview!$L$21)*M562,0)</f>
        <v>512.45037325853934</v>
      </c>
      <c r="P562" s="24" t="str">
        <f ca="1">IF(IF(RANDBETWEEN(1,$A$3)&lt;($D$2+1),RAND(),0)*O562&gt;Equity!O562,"Yes","")</f>
        <v/>
      </c>
      <c r="Q562" s="18">
        <f ca="1">IF(P562="",(RAND()/Overview!$K$22+Overview!$L$21)*O562,0)</f>
        <v>541.59306900535535</v>
      </c>
      <c r="R562" s="24" t="str">
        <f ca="1">IF(IF(RANDBETWEEN(1,$A$3)&lt;($D$2+1),RAND(),0)*Q562&gt;Equity!Q562,"Yes","")</f>
        <v/>
      </c>
      <c r="S562" s="18">
        <f ca="1">IF(R562="",(RAND()/Overview!$K$22+Overview!$L$21)*Q562,0)</f>
        <v>533.69586987235107</v>
      </c>
      <c r="T562" s="24" t="str">
        <f ca="1">IF(IF(RANDBETWEEN(1,$A$3)&lt;($D$2+1),RAND(),0)*S562&gt;Equity!S562,"Yes","")</f>
        <v/>
      </c>
      <c r="U562" s="18">
        <f ca="1">IF(T562="",(RAND()/Overview!$K$22+Overview!$L$21)*S562,0)</f>
        <v>432.4974894325095</v>
      </c>
      <c r="V562" s="24" t="str">
        <f ca="1">IF(IF(RANDBETWEEN(1,$A$3)&lt;($D$2+1),RAND(),0)*U562&gt;Equity!U562,"Yes","")</f>
        <v/>
      </c>
      <c r="W562" s="18">
        <f ca="1">IF(V562="",(RAND()/Overview!$K$22+Overview!$L$21)*U562,0)</f>
        <v>429.12991704027525</v>
      </c>
    </row>
    <row r="563" spans="2:23" x14ac:dyDescent="0.3">
      <c r="B563" s="4">
        <v>560</v>
      </c>
      <c r="C563" s="41">
        <v>456.97041621180676</v>
      </c>
      <c r="D563" s="24" t="str">
        <f ca="1">IF(IF(RANDBETWEEN(1,$A$3)=1,RAND(),0)*C563&gt;Equity!C563,"Yes","")</f>
        <v/>
      </c>
      <c r="E563" s="18">
        <f ca="1">IF(D563="",(RAND()/Overview!$K$22+Overview!$L$21)*C563,0)</f>
        <v>493.81755928029895</v>
      </c>
      <c r="F563" s="24" t="str">
        <f ca="1">IF(IF(RANDBETWEEN(1,$A$3)&lt;($D$2+1),RAND(),0)*E563&gt;Equity!E563,"Yes","")</f>
        <v/>
      </c>
      <c r="G563" s="18">
        <f ca="1">IF(F563="",(RAND()/Overview!$K$22+Overview!$L$21)*E563,0)</f>
        <v>406.55353738242735</v>
      </c>
      <c r="H563" s="24" t="str">
        <f ca="1">IF(IF(RANDBETWEEN(1,$A$3)&lt;($D$2+1),RAND(),0)*G563&gt;Equity!G563,"Yes","")</f>
        <v/>
      </c>
      <c r="I563" s="18">
        <f ca="1">IF(H563="",(RAND()/Overview!$K$22+Overview!$L$21)*G563,0)</f>
        <v>374.48655676952609</v>
      </c>
      <c r="J563" s="24" t="str">
        <f ca="1">IF(IF(RANDBETWEEN(1,$A$3)&lt;($D$2+1),RAND(),0)*I563&gt;Equity!I563,"Yes","")</f>
        <v/>
      </c>
      <c r="K563" s="18">
        <f ca="1">IF(J563="",(RAND()/Overview!$K$22+Overview!$L$21)*I563,0)</f>
        <v>325.17667727016021</v>
      </c>
      <c r="L563" s="24" t="str">
        <f ca="1">IF(IF(RANDBETWEEN(1,$A$3)&lt;($D$2+1),RAND(),0)*K563&gt;Equity!K563,"Yes","")</f>
        <v/>
      </c>
      <c r="M563" s="18">
        <f ca="1">IF(L563="",(RAND()/Overview!$K$22+Overview!$L$21)*K563,0)</f>
        <v>346.83723509970844</v>
      </c>
      <c r="N563" s="24" t="str">
        <f ca="1">IF(IF(RANDBETWEEN(1,$A$3)&lt;($D$2+1),RAND(),0)*M563&gt;Equity!M563,"Yes","")</f>
        <v/>
      </c>
      <c r="O563" s="18">
        <f ca="1">IF(N563="",(RAND()/Overview!$K$22+Overview!$L$21)*M563,0)</f>
        <v>350.33497792427698</v>
      </c>
      <c r="P563" s="24" t="str">
        <f ca="1">IF(IF(RANDBETWEEN(1,$A$3)&lt;($D$2+1),RAND(),0)*O563&gt;Equity!O563,"Yes","")</f>
        <v/>
      </c>
      <c r="Q563" s="18">
        <f ca="1">IF(P563="",(RAND()/Overview!$K$22+Overview!$L$21)*O563,0)</f>
        <v>306.15526503249959</v>
      </c>
      <c r="R563" s="24" t="str">
        <f ca="1">IF(IF(RANDBETWEEN(1,$A$3)&lt;($D$2+1),RAND(),0)*Q563&gt;Equity!Q563,"Yes","")</f>
        <v/>
      </c>
      <c r="S563" s="18">
        <f ca="1">IF(R563="",(RAND()/Overview!$K$22+Overview!$L$21)*Q563,0)</f>
        <v>264.1559441538688</v>
      </c>
      <c r="T563" s="24" t="str">
        <f ca="1">IF(IF(RANDBETWEEN(1,$A$3)&lt;($D$2+1),RAND(),0)*S563&gt;Equity!S563,"Yes","")</f>
        <v/>
      </c>
      <c r="U563" s="18">
        <f ca="1">IF(T563="",(RAND()/Overview!$K$22+Overview!$L$21)*S563,0)</f>
        <v>218.99947839008902</v>
      </c>
      <c r="V563" s="24" t="str">
        <f ca="1">IF(IF(RANDBETWEEN(1,$A$3)&lt;($D$2+1),RAND(),0)*U563&gt;Equity!U563,"Yes","")</f>
        <v/>
      </c>
      <c r="W563" s="18">
        <f ca="1">IF(V563="",(RAND()/Overview!$K$22+Overview!$L$21)*U563,0)</f>
        <v>199.5445585049691</v>
      </c>
    </row>
    <row r="564" spans="2:23" x14ac:dyDescent="0.3">
      <c r="B564" s="4">
        <v>561</v>
      </c>
      <c r="C564" s="41">
        <v>455.83937919728794</v>
      </c>
      <c r="D564" s="24" t="str">
        <f ca="1">IF(IF(RANDBETWEEN(1,$A$3)=1,RAND(),0)*C564&gt;Equity!C564,"Yes","")</f>
        <v/>
      </c>
      <c r="E564" s="18">
        <f ca="1">IF(D564="",(RAND()/Overview!$K$22+Overview!$L$21)*C564,0)</f>
        <v>454.09736455848241</v>
      </c>
      <c r="F564" s="24" t="str">
        <f ca="1">IF(IF(RANDBETWEEN(1,$A$3)&lt;($D$2+1),RAND(),0)*E564&gt;Equity!E564,"Yes","")</f>
        <v/>
      </c>
      <c r="G564" s="18">
        <f ca="1">IF(F564="",(RAND()/Overview!$K$22+Overview!$L$21)*E564,0)</f>
        <v>452.64425878955689</v>
      </c>
      <c r="H564" s="24" t="str">
        <f ca="1">IF(IF(RANDBETWEEN(1,$A$3)&lt;($D$2+1),RAND(),0)*G564&gt;Equity!G564,"Yes","")</f>
        <v/>
      </c>
      <c r="I564" s="18">
        <f ca="1">IF(H564="",(RAND()/Overview!$K$22+Overview!$L$21)*G564,0)</f>
        <v>451.95551061314211</v>
      </c>
      <c r="J564" s="24" t="str">
        <f ca="1">IF(IF(RANDBETWEEN(1,$A$3)&lt;($D$2+1),RAND(),0)*I564&gt;Equity!I564,"Yes","")</f>
        <v/>
      </c>
      <c r="K564" s="18">
        <f ca="1">IF(J564="",(RAND()/Overview!$K$22+Overview!$L$21)*I564,0)</f>
        <v>370.25895471322212</v>
      </c>
      <c r="L564" s="24" t="str">
        <f ca="1">IF(IF(RANDBETWEEN(1,$A$3)&lt;($D$2+1),RAND(),0)*K564&gt;Equity!K564,"Yes","")</f>
        <v/>
      </c>
      <c r="M564" s="18">
        <f ca="1">IF(L564="",(RAND()/Overview!$K$22+Overview!$L$21)*K564,0)</f>
        <v>402.94354063930854</v>
      </c>
      <c r="N564" s="24" t="str">
        <f ca="1">IF(IF(RANDBETWEEN(1,$A$3)&lt;($D$2+1),RAND(),0)*M564&gt;Equity!M564,"Yes","")</f>
        <v/>
      </c>
      <c r="O564" s="18">
        <f ca="1">IF(N564="",(RAND()/Overview!$K$22+Overview!$L$21)*M564,0)</f>
        <v>367.97060694399096</v>
      </c>
      <c r="P564" s="24" t="str">
        <f ca="1">IF(IF(RANDBETWEEN(1,$A$3)&lt;($D$2+1),RAND(),0)*O564&gt;Equity!O564,"Yes","")</f>
        <v/>
      </c>
      <c r="Q564" s="18">
        <f ca="1">IF(P564="",(RAND()/Overview!$K$22+Overview!$L$21)*O564,0)</f>
        <v>373.36131817919335</v>
      </c>
      <c r="R564" s="24" t="str">
        <f ca="1">IF(IF(RANDBETWEEN(1,$A$3)&lt;($D$2+1),RAND(),0)*Q564&gt;Equity!Q564,"Yes","")</f>
        <v/>
      </c>
      <c r="S564" s="18">
        <f ca="1">IF(R564="",(RAND()/Overview!$K$22+Overview!$L$21)*Q564,0)</f>
        <v>327.90197275154213</v>
      </c>
      <c r="T564" s="24" t="str">
        <f ca="1">IF(IF(RANDBETWEEN(1,$A$3)&lt;($D$2+1),RAND(),0)*S564&gt;Equity!S564,"Yes","")</f>
        <v/>
      </c>
      <c r="U564" s="18">
        <f ca="1">IF(T564="",(RAND()/Overview!$K$22+Overview!$L$21)*S564,0)</f>
        <v>277.9941147139823</v>
      </c>
      <c r="V564" s="24" t="str">
        <f ca="1">IF(IF(RANDBETWEEN(1,$A$3)&lt;($D$2+1),RAND(),0)*U564&gt;Equity!U564,"Yes","")</f>
        <v/>
      </c>
      <c r="W564" s="18">
        <f ca="1">IF(V564="",(RAND()/Overview!$K$22+Overview!$L$21)*U564,0)</f>
        <v>320.64943048344293</v>
      </c>
    </row>
    <row r="565" spans="2:23" x14ac:dyDescent="0.3">
      <c r="B565" s="4">
        <v>562</v>
      </c>
      <c r="C565" s="41">
        <v>454.7131484312938</v>
      </c>
      <c r="D565" s="24" t="str">
        <f ca="1">IF(IF(RANDBETWEEN(1,$A$3)=1,RAND(),0)*C565&gt;Equity!C565,"Yes","")</f>
        <v/>
      </c>
      <c r="E565" s="18">
        <f ca="1">IF(D565="",(RAND()/Overview!$K$22+Overview!$L$21)*C565,0)</f>
        <v>514.1330394169421</v>
      </c>
      <c r="F565" s="24" t="str">
        <f ca="1">IF(IF(RANDBETWEEN(1,$A$3)&lt;($D$2+1),RAND(),0)*E565&gt;Equity!E565,"Yes","")</f>
        <v/>
      </c>
      <c r="G565" s="18">
        <f ca="1">IF(F565="",(RAND()/Overview!$K$22+Overview!$L$21)*E565,0)</f>
        <v>427.86464554288574</v>
      </c>
      <c r="H565" s="24" t="str">
        <f ca="1">IF(IF(RANDBETWEEN(1,$A$3)&lt;($D$2+1),RAND(),0)*G565&gt;Equity!G565,"Yes","")</f>
        <v/>
      </c>
      <c r="I565" s="18">
        <f ca="1">IF(H565="",(RAND()/Overview!$K$22+Overview!$L$21)*G565,0)</f>
        <v>420.52851528037121</v>
      </c>
      <c r="J565" s="24" t="str">
        <f ca="1">IF(IF(RANDBETWEEN(1,$A$3)&lt;($D$2+1),RAND(),0)*I565&gt;Equity!I565,"Yes","")</f>
        <v/>
      </c>
      <c r="K565" s="18">
        <f ca="1">IF(J565="",(RAND()/Overview!$K$22+Overview!$L$21)*I565,0)</f>
        <v>402.03970041914988</v>
      </c>
      <c r="L565" s="24" t="str">
        <f ca="1">IF(IF(RANDBETWEEN(1,$A$3)&lt;($D$2+1),RAND(),0)*K565&gt;Equity!K565,"Yes","")</f>
        <v/>
      </c>
      <c r="M565" s="18">
        <f ca="1">IF(L565="",(RAND()/Overview!$K$22+Overview!$L$21)*K565,0)</f>
        <v>447.78175556883053</v>
      </c>
      <c r="N565" s="24" t="str">
        <f ca="1">IF(IF(RANDBETWEEN(1,$A$3)&lt;($D$2+1),RAND(),0)*M565&gt;Equity!M565,"Yes","")</f>
        <v/>
      </c>
      <c r="O565" s="18">
        <f ca="1">IF(N565="",(RAND()/Overview!$K$22+Overview!$L$21)*M565,0)</f>
        <v>386.86287651670216</v>
      </c>
      <c r="P565" s="24" t="str">
        <f ca="1">IF(IF(RANDBETWEEN(1,$A$3)&lt;($D$2+1),RAND(),0)*O565&gt;Equity!O565,"Yes","")</f>
        <v/>
      </c>
      <c r="Q565" s="18">
        <f ca="1">IF(P565="",(RAND()/Overview!$K$22+Overview!$L$21)*O565,0)</f>
        <v>436.7734356737455</v>
      </c>
      <c r="R565" s="24" t="str">
        <f ca="1">IF(IF(RANDBETWEEN(1,$A$3)&lt;($D$2+1),RAND(),0)*Q565&gt;Equity!Q565,"Yes","")</f>
        <v/>
      </c>
      <c r="S565" s="18">
        <f ca="1">IF(R565="",(RAND()/Overview!$K$22+Overview!$L$21)*Q565,0)</f>
        <v>389.08200565271869</v>
      </c>
      <c r="T565" s="24" t="str">
        <f ca="1">IF(IF(RANDBETWEEN(1,$A$3)&lt;($D$2+1),RAND(),0)*S565&gt;Equity!S565,"Yes","")</f>
        <v/>
      </c>
      <c r="U565" s="18">
        <f ca="1">IF(T565="",(RAND()/Overview!$K$22+Overview!$L$21)*S565,0)</f>
        <v>433.97948355739862</v>
      </c>
      <c r="V565" s="24" t="str">
        <f ca="1">IF(IF(RANDBETWEEN(1,$A$3)&lt;($D$2+1),RAND(),0)*U565&gt;Equity!U565,"Yes","")</f>
        <v/>
      </c>
      <c r="W565" s="18">
        <f ca="1">IF(V565="",(RAND()/Overview!$K$22+Overview!$L$21)*U565,0)</f>
        <v>363.18184268033286</v>
      </c>
    </row>
    <row r="566" spans="2:23" x14ac:dyDescent="0.3">
      <c r="B566" s="4">
        <v>563</v>
      </c>
      <c r="C566" s="41">
        <v>453.59169499243274</v>
      </c>
      <c r="D566" s="24" t="str">
        <f ca="1">IF(IF(RANDBETWEEN(1,$A$3)=1,RAND(),0)*C566&gt;Equity!C566,"Yes","")</f>
        <v/>
      </c>
      <c r="E566" s="18">
        <f ca="1">IF(D566="",(RAND()/Overview!$K$22+Overview!$L$21)*C566,0)</f>
        <v>462.1299603909323</v>
      </c>
      <c r="F566" s="24" t="str">
        <f ca="1">IF(IF(RANDBETWEEN(1,$A$3)&lt;($D$2+1),RAND(),0)*E566&gt;Equity!E566,"Yes","")</f>
        <v/>
      </c>
      <c r="G566" s="18">
        <f ca="1">IF(F566="",(RAND()/Overview!$K$22+Overview!$L$21)*E566,0)</f>
        <v>426.9002626643703</v>
      </c>
      <c r="H566" s="24" t="str">
        <f ca="1">IF(IF(RANDBETWEEN(1,$A$3)&lt;($D$2+1),RAND(),0)*G566&gt;Equity!G566,"Yes","")</f>
        <v/>
      </c>
      <c r="I566" s="18">
        <f ca="1">IF(H566="",(RAND()/Overview!$K$22+Overview!$L$21)*G566,0)</f>
        <v>362.36254484938382</v>
      </c>
      <c r="J566" s="24" t="str">
        <f ca="1">IF(IF(RANDBETWEEN(1,$A$3)&lt;($D$2+1),RAND(),0)*I566&gt;Equity!I566,"Yes","")</f>
        <v/>
      </c>
      <c r="K566" s="18">
        <f ca="1">IF(J566="",(RAND()/Overview!$K$22+Overview!$L$21)*I566,0)</f>
        <v>382.58411631089632</v>
      </c>
      <c r="L566" s="24" t="str">
        <f ca="1">IF(IF(RANDBETWEEN(1,$A$3)&lt;($D$2+1),RAND(),0)*K566&gt;Equity!K566,"Yes","")</f>
        <v/>
      </c>
      <c r="M566" s="18">
        <f ca="1">IF(L566="",(RAND()/Overview!$K$22+Overview!$L$21)*K566,0)</f>
        <v>333.27736905610737</v>
      </c>
      <c r="N566" s="24" t="str">
        <f ca="1">IF(IF(RANDBETWEEN(1,$A$3)&lt;($D$2+1),RAND(),0)*M566&gt;Equity!M566,"Yes","")</f>
        <v/>
      </c>
      <c r="O566" s="18">
        <f ca="1">IF(N566="",(RAND()/Overview!$K$22+Overview!$L$21)*M566,0)</f>
        <v>320.10123306596711</v>
      </c>
      <c r="P566" s="24" t="str">
        <f ca="1">IF(IF(RANDBETWEEN(1,$A$3)&lt;($D$2+1),RAND(),0)*O566&gt;Equity!O566,"Yes","")</f>
        <v/>
      </c>
      <c r="Q566" s="18">
        <f ca="1">IF(P566="",(RAND()/Overview!$K$22+Overview!$L$21)*O566,0)</f>
        <v>292.96195347229775</v>
      </c>
      <c r="R566" s="24" t="str">
        <f ca="1">IF(IF(RANDBETWEEN(1,$A$3)&lt;($D$2+1),RAND(),0)*Q566&gt;Equity!Q566,"Yes","")</f>
        <v/>
      </c>
      <c r="S566" s="18">
        <f ca="1">IF(R566="",(RAND()/Overview!$K$22+Overview!$L$21)*Q566,0)</f>
        <v>276.55750358790726</v>
      </c>
      <c r="T566" s="24" t="str">
        <f ca="1">IF(IF(RANDBETWEEN(1,$A$3)&lt;($D$2+1),RAND(),0)*S566&gt;Equity!S566,"Yes","")</f>
        <v/>
      </c>
      <c r="U566" s="18">
        <f ca="1">IF(T566="",(RAND()/Overview!$K$22+Overview!$L$21)*S566,0)</f>
        <v>280.70811222532257</v>
      </c>
      <c r="V566" s="24" t="str">
        <f ca="1">IF(IF(RANDBETWEEN(1,$A$3)&lt;($D$2+1),RAND(),0)*U566&gt;Equity!U566,"Yes","")</f>
        <v/>
      </c>
      <c r="W566" s="18">
        <f ca="1">IF(V566="",(RAND()/Overview!$K$22+Overview!$L$21)*U566,0)</f>
        <v>290.79330392287812</v>
      </c>
    </row>
    <row r="567" spans="2:23" x14ac:dyDescent="0.3">
      <c r="B567" s="4">
        <v>564</v>
      </c>
      <c r="C567" s="41">
        <v>452.47499018429932</v>
      </c>
      <c r="D567" s="24" t="str">
        <f ca="1">IF(IF(RANDBETWEEN(1,$A$3)=1,RAND(),0)*C567&gt;Equity!C567,"Yes","")</f>
        <v/>
      </c>
      <c r="E567" s="18">
        <f ca="1">IF(D567="",(RAND()/Overview!$K$22+Overview!$L$21)*C567,0)</f>
        <v>465.72077432600281</v>
      </c>
      <c r="F567" s="24" t="str">
        <f ca="1">IF(IF(RANDBETWEEN(1,$A$3)&lt;($D$2+1),RAND(),0)*E567&gt;Equity!E567,"Yes","")</f>
        <v/>
      </c>
      <c r="G567" s="18">
        <f ca="1">IF(F567="",(RAND()/Overview!$K$22+Overview!$L$21)*E567,0)</f>
        <v>383.24646027033543</v>
      </c>
      <c r="H567" s="24" t="str">
        <f ca="1">IF(IF(RANDBETWEEN(1,$A$3)&lt;($D$2+1),RAND(),0)*G567&gt;Equity!G567,"Yes","")</f>
        <v/>
      </c>
      <c r="I567" s="18">
        <f ca="1">IF(H567="",(RAND()/Overview!$K$22+Overview!$L$21)*G567,0)</f>
        <v>455.6890989962717</v>
      </c>
      <c r="J567" s="24" t="str">
        <f ca="1">IF(IF(RANDBETWEEN(1,$A$3)&lt;($D$2+1),RAND(),0)*I567&gt;Equity!I567,"Yes","")</f>
        <v/>
      </c>
      <c r="K567" s="18">
        <f ca="1">IF(J567="",(RAND()/Overview!$K$22+Overview!$L$21)*I567,0)</f>
        <v>373.16048028493157</v>
      </c>
      <c r="L567" s="24" t="str">
        <f ca="1">IF(IF(RANDBETWEEN(1,$A$3)&lt;($D$2+1),RAND(),0)*K567&gt;Equity!K567,"Yes","")</f>
        <v/>
      </c>
      <c r="M567" s="18">
        <f ca="1">IF(L567="",(RAND()/Overview!$K$22+Overview!$L$21)*K567,0)</f>
        <v>414.41000653824153</v>
      </c>
      <c r="N567" s="24" t="str">
        <f ca="1">IF(IF(RANDBETWEEN(1,$A$3)&lt;($D$2+1),RAND(),0)*M567&gt;Equity!M567,"Yes","")</f>
        <v/>
      </c>
      <c r="O567" s="18">
        <f ca="1">IF(N567="",(RAND()/Overview!$K$22+Overview!$L$21)*M567,0)</f>
        <v>416.69028858235248</v>
      </c>
      <c r="P567" s="24" t="str">
        <f ca="1">IF(IF(RANDBETWEEN(1,$A$3)&lt;($D$2+1),RAND(),0)*O567&gt;Equity!O567,"Yes","")</f>
        <v/>
      </c>
      <c r="Q567" s="18">
        <f ca="1">IF(P567="",(RAND()/Overview!$K$22+Overview!$L$21)*O567,0)</f>
        <v>426.74062642978168</v>
      </c>
      <c r="R567" s="24" t="str">
        <f ca="1">IF(IF(RANDBETWEEN(1,$A$3)&lt;($D$2+1),RAND(),0)*Q567&gt;Equity!Q567,"Yes","")</f>
        <v/>
      </c>
      <c r="S567" s="18">
        <f ca="1">IF(R567="",(RAND()/Overview!$K$22+Overview!$L$21)*Q567,0)</f>
        <v>472.53477615019449</v>
      </c>
      <c r="T567" s="24" t="str">
        <f ca="1">IF(IF(RANDBETWEEN(1,$A$3)&lt;($D$2+1),RAND(),0)*S567&gt;Equity!S567,"Yes","")</f>
        <v/>
      </c>
      <c r="U567" s="18">
        <f ca="1">IF(T567="",(RAND()/Overview!$K$22+Overview!$L$21)*S567,0)</f>
        <v>422.06842187701386</v>
      </c>
      <c r="V567" s="24" t="str">
        <f ca="1">IF(IF(RANDBETWEEN(1,$A$3)&lt;($D$2+1),RAND(),0)*U567&gt;Equity!U567,"Yes","")</f>
        <v/>
      </c>
      <c r="W567" s="18">
        <f ca="1">IF(V567="",(RAND()/Overview!$K$22+Overview!$L$21)*U567,0)</f>
        <v>369.05711358753638</v>
      </c>
    </row>
    <row r="568" spans="2:23" x14ac:dyDescent="0.3">
      <c r="B568" s="4">
        <v>565</v>
      </c>
      <c r="C568" s="41">
        <v>451.36300553332774</v>
      </c>
      <c r="D568" s="24" t="str">
        <f ca="1">IF(IF(RANDBETWEEN(1,$A$3)=1,RAND(),0)*C568&gt;Equity!C568,"Yes","")</f>
        <v/>
      </c>
      <c r="E568" s="18">
        <f ca="1">IF(D568="",(RAND()/Overview!$K$22+Overview!$L$21)*C568,0)</f>
        <v>392.19617884851084</v>
      </c>
      <c r="F568" s="24" t="str">
        <f ca="1">IF(IF(RANDBETWEEN(1,$A$3)&lt;($D$2+1),RAND(),0)*E568&gt;Equity!E568,"Yes","")</f>
        <v/>
      </c>
      <c r="G568" s="18">
        <f ca="1">IF(F568="",(RAND()/Overview!$K$22+Overview!$L$21)*E568,0)</f>
        <v>465.79618155557222</v>
      </c>
      <c r="H568" s="24" t="str">
        <f ca="1">IF(IF(RANDBETWEEN(1,$A$3)&lt;($D$2+1),RAND(),0)*G568&gt;Equity!G568,"Yes","")</f>
        <v/>
      </c>
      <c r="I568" s="18">
        <f ca="1">IF(H568="",(RAND()/Overview!$K$22+Overview!$L$21)*G568,0)</f>
        <v>434.55192748142366</v>
      </c>
      <c r="J568" s="24" t="str">
        <f ca="1">IF(IF(RANDBETWEEN(1,$A$3)&lt;($D$2+1),RAND(),0)*I568&gt;Equity!I568,"Yes","")</f>
        <v/>
      </c>
      <c r="K568" s="18">
        <f ca="1">IF(J568="",(RAND()/Overview!$K$22+Overview!$L$21)*I568,0)</f>
        <v>472.32180533840358</v>
      </c>
      <c r="L568" s="24" t="str">
        <f ca="1">IF(IF(RANDBETWEEN(1,$A$3)&lt;($D$2+1),RAND(),0)*K568&gt;Equity!K568,"Yes","")</f>
        <v/>
      </c>
      <c r="M568" s="18">
        <f ca="1">IF(L568="",(RAND()/Overview!$K$22+Overview!$L$21)*K568,0)</f>
        <v>490.74561358185804</v>
      </c>
      <c r="N568" s="24" t="str">
        <f ca="1">IF(IF(RANDBETWEEN(1,$A$3)&lt;($D$2+1),RAND(),0)*M568&gt;Equity!M568,"Yes","")</f>
        <v/>
      </c>
      <c r="O568" s="18">
        <f ca="1">IF(N568="",(RAND()/Overview!$K$22+Overview!$L$21)*M568,0)</f>
        <v>468.52373409757257</v>
      </c>
      <c r="P568" s="24" t="str">
        <f ca="1">IF(IF(RANDBETWEEN(1,$A$3)&lt;($D$2+1),RAND(),0)*O568&gt;Equity!O568,"Yes","")</f>
        <v/>
      </c>
      <c r="Q568" s="18">
        <f ca="1">IF(P568="",(RAND()/Overview!$K$22+Overview!$L$21)*O568,0)</f>
        <v>543.77559220687738</v>
      </c>
      <c r="R568" s="24" t="str">
        <f ca="1">IF(IF(RANDBETWEEN(1,$A$3)&lt;($D$2+1),RAND(),0)*Q568&gt;Equity!Q568,"Yes","")</f>
        <v/>
      </c>
      <c r="S568" s="18">
        <f ca="1">IF(R568="",(RAND()/Overview!$K$22+Overview!$L$21)*Q568,0)</f>
        <v>492.88770914832747</v>
      </c>
      <c r="T568" s="24" t="str">
        <f ca="1">IF(IF(RANDBETWEEN(1,$A$3)&lt;($D$2+1),RAND(),0)*S568&gt;Equity!S568,"Yes","")</f>
        <v/>
      </c>
      <c r="U568" s="18">
        <f ca="1">IF(T568="",(RAND()/Overview!$K$22+Overview!$L$21)*S568,0)</f>
        <v>500.38810374252472</v>
      </c>
      <c r="V568" s="24" t="str">
        <f ca="1">IF(IF(RANDBETWEEN(1,$A$3)&lt;($D$2+1),RAND(),0)*U568&gt;Equity!U568,"Yes","")</f>
        <v/>
      </c>
      <c r="W568" s="18">
        <f ca="1">IF(V568="",(RAND()/Overview!$K$22+Overview!$L$21)*U568,0)</f>
        <v>532.87110980892214</v>
      </c>
    </row>
    <row r="569" spans="2:23" x14ac:dyDescent="0.3">
      <c r="B569" s="4">
        <v>566</v>
      </c>
      <c r="C569" s="41">
        <v>450.25571278667377</v>
      </c>
      <c r="D569" s="24" t="str">
        <f ca="1">IF(IF(RANDBETWEEN(1,$A$3)=1,RAND(),0)*C569&gt;Equity!C569,"Yes","")</f>
        <v/>
      </c>
      <c r="E569" s="18">
        <f ca="1">IF(D569="",(RAND()/Overview!$K$22+Overview!$L$21)*C569,0)</f>
        <v>531.85094025398951</v>
      </c>
      <c r="F569" s="24" t="str">
        <f ca="1">IF(IF(RANDBETWEEN(1,$A$3)&lt;($D$2+1),RAND(),0)*E569&gt;Equity!E569,"Yes","")</f>
        <v/>
      </c>
      <c r="G569" s="18">
        <f ca="1">IF(F569="",(RAND()/Overview!$K$22+Overview!$L$21)*E569,0)</f>
        <v>621.6065491189662</v>
      </c>
      <c r="H569" s="24" t="str">
        <f ca="1">IF(IF(RANDBETWEEN(1,$A$3)&lt;($D$2+1),RAND(),0)*G569&gt;Equity!G569,"Yes","")</f>
        <v/>
      </c>
      <c r="I569" s="18">
        <f ca="1">IF(H569="",(RAND()/Overview!$K$22+Overview!$L$21)*G569,0)</f>
        <v>537.52756348806656</v>
      </c>
      <c r="J569" s="24" t="str">
        <f ca="1">IF(IF(RANDBETWEEN(1,$A$3)&lt;($D$2+1),RAND(),0)*I569&gt;Equity!I569,"Yes","")</f>
        <v/>
      </c>
      <c r="K569" s="18">
        <f ca="1">IF(J569="",(RAND()/Overview!$K$22+Overview!$L$21)*I569,0)</f>
        <v>485.58014901510398</v>
      </c>
      <c r="L569" s="24" t="str">
        <f ca="1">IF(IF(RANDBETWEEN(1,$A$3)&lt;($D$2+1),RAND(),0)*K569&gt;Equity!K569,"Yes","")</f>
        <v/>
      </c>
      <c r="M569" s="18">
        <f ca="1">IF(L569="",(RAND()/Overview!$K$22+Overview!$L$21)*K569,0)</f>
        <v>485.44317789999565</v>
      </c>
      <c r="N569" s="24" t="str">
        <f ca="1">IF(IF(RANDBETWEEN(1,$A$3)&lt;($D$2+1),RAND(),0)*M569&gt;Equity!M569,"Yes","")</f>
        <v/>
      </c>
      <c r="O569" s="18">
        <f ca="1">IF(N569="",(RAND()/Overview!$K$22+Overview!$L$21)*M569,0)</f>
        <v>560.63317960791471</v>
      </c>
      <c r="P569" s="24" t="str">
        <f ca="1">IF(IF(RANDBETWEEN(1,$A$3)&lt;($D$2+1),RAND(),0)*O569&gt;Equity!O569,"Yes","")</f>
        <v/>
      </c>
      <c r="Q569" s="18">
        <f ca="1">IF(P569="",(RAND()/Overview!$K$22+Overview!$L$21)*O569,0)</f>
        <v>474.34972560048243</v>
      </c>
      <c r="R569" s="24" t="str">
        <f ca="1">IF(IF(RANDBETWEEN(1,$A$3)&lt;($D$2+1),RAND(),0)*Q569&gt;Equity!Q569,"Yes","")</f>
        <v/>
      </c>
      <c r="S569" s="18">
        <f ca="1">IF(R569="",(RAND()/Overview!$K$22+Overview!$L$21)*Q569,0)</f>
        <v>419.96392206804995</v>
      </c>
      <c r="T569" s="24" t="str">
        <f ca="1">IF(IF(RANDBETWEEN(1,$A$3)&lt;($D$2+1),RAND(),0)*S569&gt;Equity!S569,"Yes","")</f>
        <v/>
      </c>
      <c r="U569" s="18">
        <f ca="1">IF(T569="",(RAND()/Overview!$K$22+Overview!$L$21)*S569,0)</f>
        <v>393.17351400352055</v>
      </c>
      <c r="V569" s="24" t="str">
        <f ca="1">IF(IF(RANDBETWEEN(1,$A$3)&lt;($D$2+1),RAND(),0)*U569&gt;Equity!U569,"Yes","")</f>
        <v/>
      </c>
      <c r="W569" s="18">
        <f ca="1">IF(V569="",(RAND()/Overview!$K$22+Overview!$L$21)*U569,0)</f>
        <v>437.39165669307079</v>
      </c>
    </row>
    <row r="570" spans="2:23" x14ac:dyDescent="0.3">
      <c r="B570" s="4">
        <v>567</v>
      </c>
      <c r="C570" s="41">
        <v>449.15308391011416</v>
      </c>
      <c r="D570" s="24" t="str">
        <f ca="1">IF(IF(RANDBETWEEN(1,$A$3)=1,RAND(),0)*C570&gt;Equity!C570,"Yes","")</f>
        <v/>
      </c>
      <c r="E570" s="18">
        <f ca="1">IF(D570="",(RAND()/Overview!$K$22+Overview!$L$21)*C570,0)</f>
        <v>371.67877055792678</v>
      </c>
      <c r="F570" s="24" t="str">
        <f ca="1">IF(IF(RANDBETWEEN(1,$A$3)&lt;($D$2+1),RAND(),0)*E570&gt;Equity!E570,"Yes","")</f>
        <v/>
      </c>
      <c r="G570" s="18">
        <f ca="1">IF(F570="",(RAND()/Overview!$K$22+Overview!$L$21)*E570,0)</f>
        <v>365.78284199353243</v>
      </c>
      <c r="H570" s="24" t="str">
        <f ca="1">IF(IF(RANDBETWEEN(1,$A$3)&lt;($D$2+1),RAND(),0)*G570&gt;Equity!G570,"Yes","")</f>
        <v/>
      </c>
      <c r="I570" s="18">
        <f ca="1">IF(H570="",(RAND()/Overview!$K$22+Overview!$L$21)*G570,0)</f>
        <v>294.57069480136158</v>
      </c>
      <c r="J570" s="24" t="str">
        <f ca="1">IF(IF(RANDBETWEEN(1,$A$3)&lt;($D$2+1),RAND(),0)*I570&gt;Equity!I570,"Yes","")</f>
        <v/>
      </c>
      <c r="K570" s="18">
        <f ca="1">IF(J570="",(RAND()/Overview!$K$22+Overview!$L$21)*I570,0)</f>
        <v>297.57482779175007</v>
      </c>
      <c r="L570" s="24" t="str">
        <f ca="1">IF(IF(RANDBETWEEN(1,$A$3)&lt;($D$2+1),RAND(),0)*K570&gt;Equity!K570,"Yes","")</f>
        <v/>
      </c>
      <c r="M570" s="18">
        <f ca="1">IF(L570="",(RAND()/Overview!$K$22+Overview!$L$21)*K570,0)</f>
        <v>256.4800397467364</v>
      </c>
      <c r="N570" s="24" t="str">
        <f ca="1">IF(IF(RANDBETWEEN(1,$A$3)&lt;($D$2+1),RAND(),0)*M570&gt;Equity!M570,"Yes","")</f>
        <v/>
      </c>
      <c r="O570" s="18">
        <f ca="1">IF(N570="",(RAND()/Overview!$K$22+Overview!$L$21)*M570,0)</f>
        <v>266.50090120750934</v>
      </c>
      <c r="P570" s="24" t="str">
        <f ca="1">IF(IF(RANDBETWEEN(1,$A$3)&lt;($D$2+1),RAND(),0)*O570&gt;Equity!O570,"Yes","")</f>
        <v/>
      </c>
      <c r="Q570" s="18">
        <f ca="1">IF(P570="",(RAND()/Overview!$K$22+Overview!$L$21)*O570,0)</f>
        <v>309.24208761493247</v>
      </c>
      <c r="R570" s="24" t="str">
        <f ca="1">IF(IF(RANDBETWEEN(1,$A$3)&lt;($D$2+1),RAND(),0)*Q570&gt;Equity!Q570,"Yes","")</f>
        <v/>
      </c>
      <c r="S570" s="18">
        <f ca="1">IF(R570="",(RAND()/Overview!$K$22+Overview!$L$21)*Q570,0)</f>
        <v>334.52696816279172</v>
      </c>
      <c r="T570" s="24" t="str">
        <f ca="1">IF(IF(RANDBETWEEN(1,$A$3)&lt;($D$2+1),RAND(),0)*S570&gt;Equity!S570,"Yes","")</f>
        <v/>
      </c>
      <c r="U570" s="18">
        <f ca="1">IF(T570="",(RAND()/Overview!$K$22+Overview!$L$21)*S570,0)</f>
        <v>334.84534959267398</v>
      </c>
      <c r="V570" s="24" t="str">
        <f ca="1">IF(IF(RANDBETWEEN(1,$A$3)&lt;($D$2+1),RAND(),0)*U570&gt;Equity!U570,"Yes","")</f>
        <v/>
      </c>
      <c r="W570" s="18">
        <f ca="1">IF(V570="",(RAND()/Overview!$K$22+Overview!$L$21)*U570,0)</f>
        <v>325.7397340565401</v>
      </c>
    </row>
    <row r="571" spans="2:23" x14ac:dyDescent="0.3">
      <c r="B571" s="4">
        <v>568</v>
      </c>
      <c r="C571" s="41">
        <v>448.05509108597647</v>
      </c>
      <c r="D571" s="24" t="str">
        <f ca="1">IF(IF(RANDBETWEEN(1,$A$3)=1,RAND(),0)*C571&gt;Equity!C571,"Yes","")</f>
        <v/>
      </c>
      <c r="E571" s="18">
        <f ca="1">IF(D571="",(RAND()/Overview!$K$22+Overview!$L$21)*C571,0)</f>
        <v>499.64915709119379</v>
      </c>
      <c r="F571" s="24" t="str">
        <f ca="1">IF(IF(RANDBETWEEN(1,$A$3)&lt;($D$2+1),RAND(),0)*E571&gt;Equity!E571,"Yes","")</f>
        <v/>
      </c>
      <c r="G571" s="18">
        <f ca="1">IF(F571="",(RAND()/Overview!$K$22+Overview!$L$21)*E571,0)</f>
        <v>440.82141729259024</v>
      </c>
      <c r="H571" s="24" t="str">
        <f ca="1">IF(IF(RANDBETWEEN(1,$A$3)&lt;($D$2+1),RAND(),0)*G571&gt;Equity!G571,"Yes","")</f>
        <v/>
      </c>
      <c r="I571" s="18">
        <f ca="1">IF(H571="",(RAND()/Overview!$K$22+Overview!$L$21)*G571,0)</f>
        <v>364.22668002186509</v>
      </c>
      <c r="J571" s="24" t="str">
        <f ca="1">IF(IF(RANDBETWEEN(1,$A$3)&lt;($D$2+1),RAND(),0)*I571&gt;Equity!I571,"Yes","")</f>
        <v/>
      </c>
      <c r="K571" s="18">
        <f ca="1">IF(J571="",(RAND()/Overview!$K$22+Overview!$L$21)*I571,0)</f>
        <v>378.82542694253078</v>
      </c>
      <c r="L571" s="24" t="str">
        <f ca="1">IF(IF(RANDBETWEEN(1,$A$3)&lt;($D$2+1),RAND(),0)*K571&gt;Equity!K571,"Yes","")</f>
        <v/>
      </c>
      <c r="M571" s="18">
        <f ca="1">IF(L571="",(RAND()/Overview!$K$22+Overview!$L$21)*K571,0)</f>
        <v>400.75334953727935</v>
      </c>
      <c r="N571" s="24" t="str">
        <f ca="1">IF(IF(RANDBETWEEN(1,$A$3)&lt;($D$2+1),RAND(),0)*M571&gt;Equity!M571,"Yes","")</f>
        <v/>
      </c>
      <c r="O571" s="18">
        <f ca="1">IF(N571="",(RAND()/Overview!$K$22+Overview!$L$21)*M571,0)</f>
        <v>441.1307026180462</v>
      </c>
      <c r="P571" s="24" t="str">
        <f ca="1">IF(IF(RANDBETWEEN(1,$A$3)&lt;($D$2+1),RAND(),0)*O571&gt;Equity!O571,"Yes","")</f>
        <v/>
      </c>
      <c r="Q571" s="18">
        <f ca="1">IF(P571="",(RAND()/Overview!$K$22+Overview!$L$21)*O571,0)</f>
        <v>445.87752680312866</v>
      </c>
      <c r="R571" s="24" t="str">
        <f ca="1">IF(IF(RANDBETWEEN(1,$A$3)&lt;($D$2+1),RAND(),0)*Q571&gt;Equity!Q571,"Yes","")</f>
        <v/>
      </c>
      <c r="S571" s="18">
        <f ca="1">IF(R571="",(RAND()/Overview!$K$22+Overview!$L$21)*Q571,0)</f>
        <v>422.32867897123316</v>
      </c>
      <c r="T571" s="24" t="str">
        <f ca="1">IF(IF(RANDBETWEEN(1,$A$3)&lt;($D$2+1),RAND(),0)*S571&gt;Equity!S571,"Yes","")</f>
        <v/>
      </c>
      <c r="U571" s="18">
        <f ca="1">IF(T571="",(RAND()/Overview!$K$22+Overview!$L$21)*S571,0)</f>
        <v>483.72330579417019</v>
      </c>
      <c r="V571" s="24" t="str">
        <f ca="1">IF(IF(RANDBETWEEN(1,$A$3)&lt;($D$2+1),RAND(),0)*U571&gt;Equity!U571,"Yes","")</f>
        <v/>
      </c>
      <c r="W571" s="18">
        <f ca="1">IF(V571="",(RAND()/Overview!$K$22+Overview!$L$21)*U571,0)</f>
        <v>410.60676936063822</v>
      </c>
    </row>
    <row r="572" spans="2:23" x14ac:dyDescent="0.3">
      <c r="B572" s="4">
        <v>569</v>
      </c>
      <c r="C572" s="41">
        <v>446.96170671108689</v>
      </c>
      <c r="D572" s="24" t="str">
        <f ca="1">IF(IF(RANDBETWEEN(1,$A$3)=1,RAND(),0)*C572&gt;Equity!C572,"Yes","")</f>
        <v/>
      </c>
      <c r="E572" s="18">
        <f ca="1">IF(D572="",(RAND()/Overview!$K$22+Overview!$L$21)*C572,0)</f>
        <v>437.35765646465148</v>
      </c>
      <c r="F572" s="24" t="str">
        <f ca="1">IF(IF(RANDBETWEEN(1,$A$3)&lt;($D$2+1),RAND(),0)*E572&gt;Equity!E572,"Yes","")</f>
        <v/>
      </c>
      <c r="G572" s="18">
        <f ca="1">IF(F572="",(RAND()/Overview!$K$22+Overview!$L$21)*E572,0)</f>
        <v>478.41382926165255</v>
      </c>
      <c r="H572" s="24" t="str">
        <f ca="1">IF(IF(RANDBETWEEN(1,$A$3)&lt;($D$2+1),RAND(),0)*G572&gt;Equity!G572,"Yes","")</f>
        <v/>
      </c>
      <c r="I572" s="18">
        <f ca="1">IF(H572="",(RAND()/Overview!$K$22+Overview!$L$21)*G572,0)</f>
        <v>410.09027387676014</v>
      </c>
      <c r="J572" s="24" t="str">
        <f ca="1">IF(IF(RANDBETWEEN(1,$A$3)&lt;($D$2+1),RAND(),0)*I572&gt;Equity!I572,"Yes","")</f>
        <v/>
      </c>
      <c r="K572" s="18">
        <f ca="1">IF(J572="",(RAND()/Overview!$K$22+Overview!$L$21)*I572,0)</f>
        <v>333.48957055404401</v>
      </c>
      <c r="L572" s="24" t="str">
        <f ca="1">IF(IF(RANDBETWEEN(1,$A$3)&lt;($D$2+1),RAND(),0)*K572&gt;Equity!K572,"Yes","")</f>
        <v/>
      </c>
      <c r="M572" s="18">
        <f ca="1">IF(L572="",(RAND()/Overview!$K$22+Overview!$L$21)*K572,0)</f>
        <v>399.87421606773574</v>
      </c>
      <c r="N572" s="24" t="str">
        <f ca="1">IF(IF(RANDBETWEEN(1,$A$3)&lt;($D$2+1),RAND(),0)*M572&gt;Equity!M572,"Yes","")</f>
        <v/>
      </c>
      <c r="O572" s="18">
        <f ca="1">IF(N572="",(RAND()/Overview!$K$22+Overview!$L$21)*M572,0)</f>
        <v>454.76499339704861</v>
      </c>
      <c r="P572" s="24" t="str">
        <f ca="1">IF(IF(RANDBETWEEN(1,$A$3)&lt;($D$2+1),RAND(),0)*O572&gt;Equity!O572,"Yes","")</f>
        <v/>
      </c>
      <c r="Q572" s="18">
        <f ca="1">IF(P572="",(RAND()/Overview!$K$22+Overview!$L$21)*O572,0)</f>
        <v>386.11510911738111</v>
      </c>
      <c r="R572" s="24" t="str">
        <f ca="1">IF(IF(RANDBETWEEN(1,$A$3)&lt;($D$2+1),RAND(),0)*Q572&gt;Equity!Q572,"Yes","")</f>
        <v/>
      </c>
      <c r="S572" s="18">
        <f ca="1">IF(R572="",(RAND()/Overview!$K$22+Overview!$L$21)*Q572,0)</f>
        <v>340.80146990844452</v>
      </c>
      <c r="T572" s="24" t="str">
        <f ca="1">IF(IF(RANDBETWEEN(1,$A$3)&lt;($D$2+1),RAND(),0)*S572&gt;Equity!S572,"Yes","")</f>
        <v/>
      </c>
      <c r="U572" s="18">
        <f ca="1">IF(T572="",(RAND()/Overview!$K$22+Overview!$L$21)*S572,0)</f>
        <v>359.8591875487935</v>
      </c>
      <c r="V572" s="24" t="str">
        <f ca="1">IF(IF(RANDBETWEEN(1,$A$3)&lt;($D$2+1),RAND(),0)*U572&gt;Equity!U572,"Yes","")</f>
        <v/>
      </c>
      <c r="W572" s="18">
        <f ca="1">IF(V572="",(RAND()/Overview!$K$22+Overview!$L$21)*U572,0)</f>
        <v>327.43008109801173</v>
      </c>
    </row>
    <row r="573" spans="2:23" x14ac:dyDescent="0.3">
      <c r="B573" s="4">
        <v>570</v>
      </c>
      <c r="C573" s="41">
        <v>445.87290339474339</v>
      </c>
      <c r="D573" s="24" t="str">
        <f ca="1">IF(IF(RANDBETWEEN(1,$A$3)=1,RAND(),0)*C573&gt;Equity!C573,"Yes","")</f>
        <v/>
      </c>
      <c r="E573" s="18">
        <f ca="1">IF(D573="",(RAND()/Overview!$K$22+Overview!$L$21)*C573,0)</f>
        <v>370.83726541128033</v>
      </c>
      <c r="F573" s="24" t="str">
        <f ca="1">IF(IF(RANDBETWEEN(1,$A$3)&lt;($D$2+1),RAND(),0)*E573&gt;Equity!E573,"Yes","")</f>
        <v/>
      </c>
      <c r="G573" s="18">
        <f ca="1">IF(F573="",(RAND()/Overview!$K$22+Overview!$L$21)*E573,0)</f>
        <v>346.77217012394345</v>
      </c>
      <c r="H573" s="24" t="str">
        <f ca="1">IF(IF(RANDBETWEEN(1,$A$3)&lt;($D$2+1),RAND(),0)*G573&gt;Equity!G573,"Yes","")</f>
        <v/>
      </c>
      <c r="I573" s="18">
        <f ca="1">IF(H573="",(RAND()/Overview!$K$22+Overview!$L$21)*G573,0)</f>
        <v>284.11287465204208</v>
      </c>
      <c r="J573" s="24" t="str">
        <f ca="1">IF(IF(RANDBETWEEN(1,$A$3)&lt;($D$2+1),RAND(),0)*I573&gt;Equity!I573,"Yes","")</f>
        <v/>
      </c>
      <c r="K573" s="18">
        <f ca="1">IF(J573="",(RAND()/Overview!$K$22+Overview!$L$21)*I573,0)</f>
        <v>306.63655444735758</v>
      </c>
      <c r="L573" s="24" t="str">
        <f ca="1">IF(IF(RANDBETWEEN(1,$A$3)&lt;($D$2+1),RAND(),0)*K573&gt;Equity!K573,"Yes","")</f>
        <v/>
      </c>
      <c r="M573" s="18">
        <f ca="1">IF(L573="",(RAND()/Overview!$K$22+Overview!$L$21)*K573,0)</f>
        <v>248.5098596721125</v>
      </c>
      <c r="N573" s="24" t="str">
        <f ca="1">IF(IF(RANDBETWEEN(1,$A$3)&lt;($D$2+1),RAND(),0)*M573&gt;Equity!M573,"Yes","")</f>
        <v/>
      </c>
      <c r="O573" s="18">
        <f ca="1">IF(N573="",(RAND()/Overview!$K$22+Overview!$L$21)*M573,0)</f>
        <v>211.71868421964135</v>
      </c>
      <c r="P573" s="24" t="str">
        <f ca="1">IF(IF(RANDBETWEEN(1,$A$3)&lt;($D$2+1),RAND(),0)*O573&gt;Equity!O573,"Yes","")</f>
        <v/>
      </c>
      <c r="Q573" s="18">
        <f ca="1">IF(P573="",(RAND()/Overview!$K$22+Overview!$L$21)*O573,0)</f>
        <v>228.47347554879812</v>
      </c>
      <c r="R573" s="24" t="str">
        <f ca="1">IF(IF(RANDBETWEEN(1,$A$3)&lt;($D$2+1),RAND(),0)*Q573&gt;Equity!Q573,"Yes","")</f>
        <v/>
      </c>
      <c r="S573" s="18">
        <f ca="1">IF(R573="",(RAND()/Overview!$K$22+Overview!$L$21)*Q573,0)</f>
        <v>185.06238215226355</v>
      </c>
      <c r="T573" s="24" t="str">
        <f ca="1">IF(IF(RANDBETWEEN(1,$A$3)&lt;($D$2+1),RAND(),0)*S573&gt;Equity!S573,"Yes","")</f>
        <v/>
      </c>
      <c r="U573" s="18">
        <f ca="1">IF(T573="",(RAND()/Overview!$K$22+Overview!$L$21)*S573,0)</f>
        <v>200.84853046734801</v>
      </c>
      <c r="V573" s="24" t="str">
        <f ca="1">IF(IF(RANDBETWEEN(1,$A$3)&lt;($D$2+1),RAND(),0)*U573&gt;Equity!U573,"Yes","")</f>
        <v/>
      </c>
      <c r="W573" s="18">
        <f ca="1">IF(V573="",(RAND()/Overview!$K$22+Overview!$L$21)*U573,0)</f>
        <v>178.60450398366351</v>
      </c>
    </row>
    <row r="574" spans="2:23" x14ac:dyDescent="0.3">
      <c r="B574" s="4">
        <v>571</v>
      </c>
      <c r="C574" s="41">
        <v>444.78865395671056</v>
      </c>
      <c r="D574" s="24" t="str">
        <f ca="1">IF(IF(RANDBETWEEN(1,$A$3)=1,RAND(),0)*C574&gt;Equity!C574,"Yes","")</f>
        <v/>
      </c>
      <c r="E574" s="18">
        <f ca="1">IF(D574="",(RAND()/Overview!$K$22+Overview!$L$21)*C574,0)</f>
        <v>452.84853980963078</v>
      </c>
      <c r="F574" s="24" t="str">
        <f ca="1">IF(IF(RANDBETWEEN(1,$A$3)&lt;($D$2+1),RAND(),0)*E574&gt;Equity!E574,"Yes","")</f>
        <v/>
      </c>
      <c r="G574" s="18">
        <f ca="1">IF(F574="",(RAND()/Overview!$K$22+Overview!$L$21)*E574,0)</f>
        <v>425.55486807862957</v>
      </c>
      <c r="H574" s="24" t="str">
        <f ca="1">IF(IF(RANDBETWEEN(1,$A$3)&lt;($D$2+1),RAND(),0)*G574&gt;Equity!G574,"Yes","")</f>
        <v/>
      </c>
      <c r="I574" s="18">
        <f ca="1">IF(H574="",(RAND()/Overview!$K$22+Overview!$L$21)*G574,0)</f>
        <v>436.52727235306469</v>
      </c>
      <c r="J574" s="24" t="str">
        <f ca="1">IF(IF(RANDBETWEEN(1,$A$3)&lt;($D$2+1),RAND(),0)*I574&gt;Equity!I574,"Yes","")</f>
        <v/>
      </c>
      <c r="K574" s="18">
        <f ca="1">IF(J574="",(RAND()/Overview!$K$22+Overview!$L$21)*I574,0)</f>
        <v>404.11685449560866</v>
      </c>
      <c r="L574" s="24" t="str">
        <f ca="1">IF(IF(RANDBETWEEN(1,$A$3)&lt;($D$2+1),RAND(),0)*K574&gt;Equity!K574,"Yes","")</f>
        <v/>
      </c>
      <c r="M574" s="18">
        <f ca="1">IF(L574="",(RAND()/Overview!$K$22+Overview!$L$21)*K574,0)</f>
        <v>390.60677562536074</v>
      </c>
      <c r="N574" s="24" t="str">
        <f ca="1">IF(IF(RANDBETWEEN(1,$A$3)&lt;($D$2+1),RAND(),0)*M574&gt;Equity!M574,"Yes","")</f>
        <v/>
      </c>
      <c r="O574" s="18">
        <f ca="1">IF(N574="",(RAND()/Overview!$K$22+Overview!$L$21)*M574,0)</f>
        <v>317.51169760332635</v>
      </c>
      <c r="P574" s="24" t="str">
        <f ca="1">IF(IF(RANDBETWEEN(1,$A$3)&lt;($D$2+1),RAND(),0)*O574&gt;Equity!O574,"Yes","")</f>
        <v/>
      </c>
      <c r="Q574" s="18">
        <f ca="1">IF(P574="",(RAND()/Overview!$K$22+Overview!$L$21)*O574,0)</f>
        <v>357.51924690542114</v>
      </c>
      <c r="R574" s="24" t="str">
        <f ca="1">IF(IF(RANDBETWEEN(1,$A$3)&lt;($D$2+1),RAND(),0)*Q574&gt;Equity!Q574,"Yes","")</f>
        <v/>
      </c>
      <c r="S574" s="18">
        <f ca="1">IF(R574="",(RAND()/Overview!$K$22+Overview!$L$21)*Q574,0)</f>
        <v>296.78302539258425</v>
      </c>
      <c r="T574" s="24" t="str">
        <f ca="1">IF(IF(RANDBETWEEN(1,$A$3)&lt;($D$2+1),RAND(),0)*S574&gt;Equity!S574,"Yes","")</f>
        <v/>
      </c>
      <c r="U574" s="18">
        <f ca="1">IF(T574="",(RAND()/Overview!$K$22+Overview!$L$21)*S574,0)</f>
        <v>279.95727174550683</v>
      </c>
      <c r="V574" s="24" t="str">
        <f ca="1">IF(IF(RANDBETWEEN(1,$A$3)&lt;($D$2+1),RAND(),0)*U574&gt;Equity!U574,"Yes","")</f>
        <v/>
      </c>
      <c r="W574" s="18">
        <f ca="1">IF(V574="",(RAND()/Overview!$K$22+Overview!$L$21)*U574,0)</f>
        <v>247.39958976251523</v>
      </c>
    </row>
    <row r="575" spans="2:23" x14ac:dyDescent="0.3">
      <c r="B575" s="4">
        <v>572</v>
      </c>
      <c r="C575" s="41">
        <v>443.70893142523988</v>
      </c>
      <c r="D575" s="24" t="str">
        <f ca="1">IF(IF(RANDBETWEEN(1,$A$3)=1,RAND(),0)*C575&gt;Equity!C575,"Yes","")</f>
        <v/>
      </c>
      <c r="E575" s="18">
        <f ca="1">IF(D575="",(RAND()/Overview!$K$22+Overview!$L$21)*C575,0)</f>
        <v>514.33967012898836</v>
      </c>
      <c r="F575" s="24" t="str">
        <f ca="1">IF(IF(RANDBETWEEN(1,$A$3)&lt;($D$2+1),RAND(),0)*E575&gt;Equity!E575,"Yes","")</f>
        <v/>
      </c>
      <c r="G575" s="18">
        <f ca="1">IF(F575="",(RAND()/Overview!$K$22+Overview!$L$21)*E575,0)</f>
        <v>526.21766047667973</v>
      </c>
      <c r="H575" s="24" t="str">
        <f ca="1">IF(IF(RANDBETWEEN(1,$A$3)&lt;($D$2+1),RAND(),0)*G575&gt;Equity!G575,"Yes","")</f>
        <v/>
      </c>
      <c r="I575" s="18">
        <f ca="1">IF(H575="",(RAND()/Overview!$K$22+Overview!$L$21)*G575,0)</f>
        <v>604.17357654749242</v>
      </c>
      <c r="J575" s="24" t="str">
        <f ca="1">IF(IF(RANDBETWEEN(1,$A$3)&lt;($D$2+1),RAND(),0)*I575&gt;Equity!I575,"Yes","")</f>
        <v/>
      </c>
      <c r="K575" s="18">
        <f ca="1">IF(J575="",(RAND()/Overview!$K$22+Overview!$L$21)*I575,0)</f>
        <v>688.60155465004493</v>
      </c>
      <c r="L575" s="24" t="str">
        <f ca="1">IF(IF(RANDBETWEEN(1,$A$3)&lt;($D$2+1),RAND(),0)*K575&gt;Equity!K575,"Yes","")</f>
        <v/>
      </c>
      <c r="M575" s="18">
        <f ca="1">IF(L575="",(RAND()/Overview!$K$22+Overview!$L$21)*K575,0)</f>
        <v>736.67583130696244</v>
      </c>
      <c r="N575" s="24" t="str">
        <f ca="1">IF(IF(RANDBETWEEN(1,$A$3)&lt;($D$2+1),RAND(),0)*M575&gt;Equity!M575,"Yes","")</f>
        <v/>
      </c>
      <c r="O575" s="18">
        <f ca="1">IF(N575="",(RAND()/Overview!$K$22+Overview!$L$21)*M575,0)</f>
        <v>777.49594372258923</v>
      </c>
      <c r="P575" s="24" t="str">
        <f ca="1">IF(IF(RANDBETWEEN(1,$A$3)&lt;($D$2+1),RAND(),0)*O575&gt;Equity!O575,"Yes","")</f>
        <v/>
      </c>
      <c r="Q575" s="18">
        <f ca="1">IF(P575="",(RAND()/Overview!$K$22+Overview!$L$21)*O575,0)</f>
        <v>735.96730199596141</v>
      </c>
      <c r="R575" s="24" t="str">
        <f ca="1">IF(IF(RANDBETWEEN(1,$A$3)&lt;($D$2+1),RAND(),0)*Q575&gt;Equity!Q575,"Yes","")</f>
        <v/>
      </c>
      <c r="S575" s="18">
        <f ca="1">IF(R575="",(RAND()/Overview!$K$22+Overview!$L$21)*Q575,0)</f>
        <v>645.45345150008484</v>
      </c>
      <c r="T575" s="24" t="str">
        <f ca="1">IF(IF(RANDBETWEEN(1,$A$3)&lt;($D$2+1),RAND(),0)*S575&gt;Equity!S575,"Yes","")</f>
        <v/>
      </c>
      <c r="U575" s="18">
        <f ca="1">IF(T575="",(RAND()/Overview!$K$22+Overview!$L$21)*S575,0)</f>
        <v>749.31984485671603</v>
      </c>
      <c r="V575" s="24" t="str">
        <f ca="1">IF(IF(RANDBETWEEN(1,$A$3)&lt;($D$2+1),RAND(),0)*U575&gt;Equity!U575,"Yes","")</f>
        <v/>
      </c>
      <c r="W575" s="18">
        <f ca="1">IF(V575="",(RAND()/Overview!$K$22+Overview!$L$21)*U575,0)</f>
        <v>697.56573042848015</v>
      </c>
    </row>
    <row r="576" spans="2:23" x14ac:dyDescent="0.3">
      <c r="B576" s="4">
        <v>573</v>
      </c>
      <c r="C576" s="41">
        <v>442.63370903510565</v>
      </c>
      <c r="D576" s="24" t="str">
        <f ca="1">IF(IF(RANDBETWEEN(1,$A$3)=1,RAND(),0)*C576&gt;Equity!C576,"Yes","")</f>
        <v/>
      </c>
      <c r="E576" s="18">
        <f ca="1">IF(D576="",(RAND()/Overview!$K$22+Overview!$L$21)*C576,0)</f>
        <v>458.63643700176397</v>
      </c>
      <c r="F576" s="24" t="str">
        <f ca="1">IF(IF(RANDBETWEEN(1,$A$3)&lt;($D$2+1),RAND(),0)*E576&gt;Equity!E576,"Yes","")</f>
        <v/>
      </c>
      <c r="G576" s="18">
        <f ca="1">IF(F576="",(RAND()/Overview!$K$22+Overview!$L$21)*E576,0)</f>
        <v>516.00165169978129</v>
      </c>
      <c r="H576" s="24" t="str">
        <f ca="1">IF(IF(RANDBETWEEN(1,$A$3)&lt;($D$2+1),RAND(),0)*G576&gt;Equity!G576,"Yes","")</f>
        <v/>
      </c>
      <c r="I576" s="18">
        <f ca="1">IF(H576="",(RAND()/Overview!$K$22+Overview!$L$21)*G576,0)</f>
        <v>614.78276479882027</v>
      </c>
      <c r="J576" s="24" t="str">
        <f ca="1">IF(IF(RANDBETWEEN(1,$A$3)&lt;($D$2+1),RAND(),0)*I576&gt;Equity!I576,"Yes","")</f>
        <v/>
      </c>
      <c r="K576" s="18">
        <f ca="1">IF(J576="",(RAND()/Overview!$K$22+Overview!$L$21)*I576,0)</f>
        <v>597.95011479688185</v>
      </c>
      <c r="L576" s="24" t="str">
        <f ca="1">IF(IF(RANDBETWEEN(1,$A$3)&lt;($D$2+1),RAND(),0)*K576&gt;Equity!K576,"Yes","")</f>
        <v/>
      </c>
      <c r="M576" s="18">
        <f ca="1">IF(L576="",(RAND()/Overview!$K$22+Overview!$L$21)*K576,0)</f>
        <v>551.37539458092215</v>
      </c>
      <c r="N576" s="24" t="str">
        <f ca="1">IF(IF(RANDBETWEEN(1,$A$3)&lt;($D$2+1),RAND(),0)*M576&gt;Equity!M576,"Yes","")</f>
        <v/>
      </c>
      <c r="O576" s="18">
        <f ca="1">IF(N576="",(RAND()/Overview!$K$22+Overview!$L$21)*M576,0)</f>
        <v>636.21328126722722</v>
      </c>
      <c r="P576" s="24" t="str">
        <f ca="1">IF(IF(RANDBETWEEN(1,$A$3)&lt;($D$2+1),RAND(),0)*O576&gt;Equity!O576,"Yes","")</f>
        <v/>
      </c>
      <c r="Q576" s="18">
        <f ca="1">IF(P576="",(RAND()/Overview!$K$22+Overview!$L$21)*O576,0)</f>
        <v>602.2152456400579</v>
      </c>
      <c r="R576" s="24" t="str">
        <f ca="1">IF(IF(RANDBETWEEN(1,$A$3)&lt;($D$2+1),RAND(),0)*Q576&gt;Equity!Q576,"Yes","")</f>
        <v/>
      </c>
      <c r="S576" s="18">
        <f ca="1">IF(R576="",(RAND()/Overview!$K$22+Overview!$L$21)*Q576,0)</f>
        <v>571.64000642163751</v>
      </c>
      <c r="T576" s="24" t="str">
        <f ca="1">IF(IF(RANDBETWEEN(1,$A$3)&lt;($D$2+1),RAND(),0)*S576&gt;Equity!S576,"Yes","")</f>
        <v/>
      </c>
      <c r="U576" s="18">
        <f ca="1">IF(T576="",(RAND()/Overview!$K$22+Overview!$L$21)*S576,0)</f>
        <v>502.24245336541685</v>
      </c>
      <c r="V576" s="24" t="str">
        <f ca="1">IF(IF(RANDBETWEEN(1,$A$3)&lt;($D$2+1),RAND(),0)*U576&gt;Equity!U576,"Yes","")</f>
        <v/>
      </c>
      <c r="W576" s="18">
        <f ca="1">IF(V576="",(RAND()/Overview!$K$22+Overview!$L$21)*U576,0)</f>
        <v>524.11248283881355</v>
      </c>
    </row>
    <row r="577" spans="2:23" x14ac:dyDescent="0.3">
      <c r="B577" s="4">
        <v>574</v>
      </c>
      <c r="C577" s="41">
        <v>441.56296022566983</v>
      </c>
      <c r="D577" s="24" t="str">
        <f ca="1">IF(IF(RANDBETWEEN(1,$A$3)=1,RAND(),0)*C577&gt;Equity!C577,"Yes","")</f>
        <v/>
      </c>
      <c r="E577" s="18">
        <f ca="1">IF(D577="",(RAND()/Overview!$K$22+Overview!$L$21)*C577,0)</f>
        <v>405.80325670993506</v>
      </c>
      <c r="F577" s="24" t="str">
        <f ca="1">IF(IF(RANDBETWEEN(1,$A$3)&lt;($D$2+1),RAND(),0)*E577&gt;Equity!E577,"Yes","")</f>
        <v/>
      </c>
      <c r="G577" s="18">
        <f ca="1">IF(F577="",(RAND()/Overview!$K$22+Overview!$L$21)*E577,0)</f>
        <v>393.04750254158387</v>
      </c>
      <c r="H577" s="24" t="str">
        <f ca="1">IF(IF(RANDBETWEEN(1,$A$3)&lt;($D$2+1),RAND(),0)*G577&gt;Equity!G577,"Yes","")</f>
        <v/>
      </c>
      <c r="I577" s="18">
        <f ca="1">IF(H577="",(RAND()/Overview!$K$22+Overview!$L$21)*G577,0)</f>
        <v>350.36374589781985</v>
      </c>
      <c r="J577" s="24" t="str">
        <f ca="1">IF(IF(RANDBETWEEN(1,$A$3)&lt;($D$2+1),RAND(),0)*I577&gt;Equity!I577,"Yes","")</f>
        <v/>
      </c>
      <c r="K577" s="18">
        <f ca="1">IF(J577="",(RAND()/Overview!$K$22+Overview!$L$21)*I577,0)</f>
        <v>294.73329849423772</v>
      </c>
      <c r="L577" s="24" t="str">
        <f ca="1">IF(IF(RANDBETWEEN(1,$A$3)&lt;($D$2+1),RAND(),0)*K577&gt;Equity!K577,"Yes","")</f>
        <v/>
      </c>
      <c r="M577" s="18">
        <f ca="1">IF(L577="",(RAND()/Overview!$K$22+Overview!$L$21)*K577,0)</f>
        <v>301.65762362171898</v>
      </c>
      <c r="N577" s="24" t="str">
        <f ca="1">IF(IF(RANDBETWEEN(1,$A$3)&lt;($D$2+1),RAND(),0)*M577&gt;Equity!M577,"Yes","")</f>
        <v/>
      </c>
      <c r="O577" s="18">
        <f ca="1">IF(N577="",(RAND()/Overview!$K$22+Overview!$L$21)*M577,0)</f>
        <v>326.84326333377697</v>
      </c>
      <c r="P577" s="24" t="str">
        <f ca="1">IF(IF(RANDBETWEEN(1,$A$3)&lt;($D$2+1),RAND(),0)*O577&gt;Equity!O577,"Yes","")</f>
        <v/>
      </c>
      <c r="Q577" s="18">
        <f ca="1">IF(P577="",(RAND()/Overview!$K$22+Overview!$L$21)*O577,0)</f>
        <v>379.20896017229126</v>
      </c>
      <c r="R577" s="24" t="str">
        <f ca="1">IF(IF(RANDBETWEEN(1,$A$3)&lt;($D$2+1),RAND(),0)*Q577&gt;Equity!Q577,"Yes","")</f>
        <v/>
      </c>
      <c r="S577" s="18">
        <f ca="1">IF(R577="",(RAND()/Overview!$K$22+Overview!$L$21)*Q577,0)</f>
        <v>349.05024642810764</v>
      </c>
      <c r="T577" s="24" t="str">
        <f ca="1">IF(IF(RANDBETWEEN(1,$A$3)&lt;($D$2+1),RAND(),0)*S577&gt;Equity!S577,"Yes","")</f>
        <v/>
      </c>
      <c r="U577" s="18">
        <f ca="1">IF(T577="",(RAND()/Overview!$K$22+Overview!$L$21)*S577,0)</f>
        <v>412.68167595740641</v>
      </c>
      <c r="V577" s="24" t="str">
        <f ca="1">IF(IF(RANDBETWEEN(1,$A$3)&lt;($D$2+1),RAND(),0)*U577&gt;Equity!U577,"Yes","")</f>
        <v/>
      </c>
      <c r="W577" s="18">
        <f ca="1">IF(V577="",(RAND()/Overview!$K$22+Overview!$L$21)*U577,0)</f>
        <v>464.67146148344233</v>
      </c>
    </row>
    <row r="578" spans="2:23" x14ac:dyDescent="0.3">
      <c r="B578" s="4">
        <v>575</v>
      </c>
      <c r="C578" s="41">
        <v>440.49665863896371</v>
      </c>
      <c r="D578" s="24" t="str">
        <f ca="1">IF(IF(RANDBETWEEN(1,$A$3)=1,RAND(),0)*C578&gt;Equity!C578,"Yes","")</f>
        <v/>
      </c>
      <c r="E578" s="18">
        <f ca="1">IF(D578="",(RAND()/Overview!$K$22+Overview!$L$21)*C578,0)</f>
        <v>434.84539535160241</v>
      </c>
      <c r="F578" s="24" t="str">
        <f ca="1">IF(IF(RANDBETWEEN(1,$A$3)&lt;($D$2+1),RAND(),0)*E578&gt;Equity!E578,"Yes","")</f>
        <v/>
      </c>
      <c r="G578" s="18">
        <f ca="1">IF(F578="",(RAND()/Overview!$K$22+Overview!$L$21)*E578,0)</f>
        <v>471.63782670536011</v>
      </c>
      <c r="H578" s="24" t="str">
        <f ca="1">IF(IF(RANDBETWEEN(1,$A$3)&lt;($D$2+1),RAND(),0)*G578&gt;Equity!G578,"Yes","")</f>
        <v/>
      </c>
      <c r="I578" s="18">
        <f ca="1">IF(H578="",(RAND()/Overview!$K$22+Overview!$L$21)*G578,0)</f>
        <v>435.74677523385611</v>
      </c>
      <c r="J578" s="24" t="str">
        <f ca="1">IF(IF(RANDBETWEEN(1,$A$3)&lt;($D$2+1),RAND(),0)*I578&gt;Equity!I578,"Yes","")</f>
        <v/>
      </c>
      <c r="K578" s="18">
        <f ca="1">IF(J578="",(RAND()/Overview!$K$22+Overview!$L$21)*I578,0)</f>
        <v>463.53914764616968</v>
      </c>
      <c r="L578" s="24" t="str">
        <f ca="1">IF(IF(RANDBETWEEN(1,$A$3)&lt;($D$2+1),RAND(),0)*K578&gt;Equity!K578,"Yes","")</f>
        <v/>
      </c>
      <c r="M578" s="18">
        <f ca="1">IF(L578="",(RAND()/Overview!$K$22+Overview!$L$21)*K578,0)</f>
        <v>459.45155906359122</v>
      </c>
      <c r="N578" s="24" t="str">
        <f ca="1">IF(IF(RANDBETWEEN(1,$A$3)&lt;($D$2+1),RAND(),0)*M578&gt;Equity!M578,"Yes","")</f>
        <v/>
      </c>
      <c r="O578" s="18">
        <f ca="1">IF(N578="",(RAND()/Overview!$K$22+Overview!$L$21)*M578,0)</f>
        <v>406.69261014790789</v>
      </c>
      <c r="P578" s="24" t="str">
        <f ca="1">IF(IF(RANDBETWEEN(1,$A$3)&lt;($D$2+1),RAND(),0)*O578&gt;Equity!O578,"Yes","")</f>
        <v/>
      </c>
      <c r="Q578" s="18">
        <f ca="1">IF(P578="",(RAND()/Overview!$K$22+Overview!$L$21)*O578,0)</f>
        <v>351.43217643482956</v>
      </c>
      <c r="R578" s="24" t="str">
        <f ca="1">IF(IF(RANDBETWEEN(1,$A$3)&lt;($D$2+1),RAND(),0)*Q578&gt;Equity!Q578,"Yes","")</f>
        <v/>
      </c>
      <c r="S578" s="18">
        <f ca="1">IF(R578="",(RAND()/Overview!$K$22+Overview!$L$21)*Q578,0)</f>
        <v>378.59553389168042</v>
      </c>
      <c r="T578" s="24" t="str">
        <f ca="1">IF(IF(RANDBETWEEN(1,$A$3)&lt;($D$2+1),RAND(),0)*S578&gt;Equity!S578,"Yes","")</f>
        <v/>
      </c>
      <c r="U578" s="18">
        <f ca="1">IF(T578="",(RAND()/Overview!$K$22+Overview!$L$21)*S578,0)</f>
        <v>435.9178496902494</v>
      </c>
      <c r="V578" s="24" t="str">
        <f ca="1">IF(IF(RANDBETWEEN(1,$A$3)&lt;($D$2+1),RAND(),0)*U578&gt;Equity!U578,"Yes","")</f>
        <v/>
      </c>
      <c r="W578" s="18">
        <f ca="1">IF(V578="",(RAND()/Overview!$K$22+Overview!$L$21)*U578,0)</f>
        <v>504.57876620007153</v>
      </c>
    </row>
    <row r="579" spans="2:23" x14ac:dyDescent="0.3">
      <c r="B579" s="4">
        <v>576</v>
      </c>
      <c r="C579" s="41">
        <v>439.43477811779383</v>
      </c>
      <c r="D579" s="24" t="str">
        <f ca="1">IF(IF(RANDBETWEEN(1,$A$3)=1,RAND(),0)*C579&gt;Equity!C579,"Yes","")</f>
        <v/>
      </c>
      <c r="E579" s="18">
        <f ca="1">IF(D579="",(RAND()/Overview!$K$22+Overview!$L$21)*C579,0)</f>
        <v>478.92959942440001</v>
      </c>
      <c r="F579" s="24" t="str">
        <f ca="1">IF(IF(RANDBETWEEN(1,$A$3)&lt;($D$2+1),RAND(),0)*E579&gt;Equity!E579,"Yes","")</f>
        <v/>
      </c>
      <c r="G579" s="18">
        <f ca="1">IF(F579="",(RAND()/Overview!$K$22+Overview!$L$21)*E579,0)</f>
        <v>434.57446760594189</v>
      </c>
      <c r="H579" s="24" t="str">
        <f ca="1">IF(IF(RANDBETWEEN(1,$A$3)&lt;($D$2+1),RAND(),0)*G579&gt;Equity!G579,"Yes","")</f>
        <v/>
      </c>
      <c r="I579" s="18">
        <f ca="1">IF(H579="",(RAND()/Overview!$K$22+Overview!$L$21)*G579,0)</f>
        <v>493.88267390841509</v>
      </c>
      <c r="J579" s="24" t="str">
        <f ca="1">IF(IF(RANDBETWEEN(1,$A$3)&lt;($D$2+1),RAND(),0)*I579&gt;Equity!I579,"Yes","")</f>
        <v/>
      </c>
      <c r="K579" s="18">
        <f ca="1">IF(J579="",(RAND()/Overview!$K$22+Overview!$L$21)*I579,0)</f>
        <v>466.17410731435888</v>
      </c>
      <c r="L579" s="24" t="str">
        <f ca="1">IF(IF(RANDBETWEEN(1,$A$3)&lt;($D$2+1),RAND(),0)*K579&gt;Equity!K579,"Yes","")</f>
        <v/>
      </c>
      <c r="M579" s="18">
        <f ca="1">IF(L579="",(RAND()/Overview!$K$22+Overview!$L$21)*K579,0)</f>
        <v>408.72121549840932</v>
      </c>
      <c r="N579" s="24" t="str">
        <f ca="1">IF(IF(RANDBETWEEN(1,$A$3)&lt;($D$2+1),RAND(),0)*M579&gt;Equity!M579,"Yes","")</f>
        <v/>
      </c>
      <c r="O579" s="18">
        <f ca="1">IF(N579="",(RAND()/Overview!$K$22+Overview!$L$21)*M579,0)</f>
        <v>363.8082441175016</v>
      </c>
      <c r="P579" s="24" t="str">
        <f ca="1">IF(IF(RANDBETWEEN(1,$A$3)&lt;($D$2+1),RAND(),0)*O579&gt;Equity!O579,"Yes","")</f>
        <v/>
      </c>
      <c r="Q579" s="18">
        <f ca="1">IF(P579="",(RAND()/Overview!$K$22+Overview!$L$21)*O579,0)</f>
        <v>328.35908317720441</v>
      </c>
      <c r="R579" s="24" t="str">
        <f ca="1">IF(IF(RANDBETWEEN(1,$A$3)&lt;($D$2+1),RAND(),0)*Q579&gt;Equity!Q579,"Yes","")</f>
        <v/>
      </c>
      <c r="S579" s="18">
        <f ca="1">IF(R579="",(RAND()/Overview!$K$22+Overview!$L$21)*Q579,0)</f>
        <v>297.86389228957154</v>
      </c>
      <c r="T579" s="24" t="str">
        <f ca="1">IF(IF(RANDBETWEEN(1,$A$3)&lt;($D$2+1),RAND(),0)*S579&gt;Equity!S579,"Yes","")</f>
        <v/>
      </c>
      <c r="U579" s="18">
        <f ca="1">IF(T579="",(RAND()/Overview!$K$22+Overview!$L$21)*S579,0)</f>
        <v>334.90891179601834</v>
      </c>
      <c r="V579" s="24" t="str">
        <f ca="1">IF(IF(RANDBETWEEN(1,$A$3)&lt;($D$2+1),RAND(),0)*U579&gt;Equity!U579,"Yes","")</f>
        <v/>
      </c>
      <c r="W579" s="18">
        <f ca="1">IF(V579="",(RAND()/Overview!$K$22+Overview!$L$21)*U579,0)</f>
        <v>278.1963804364554</v>
      </c>
    </row>
    <row r="580" spans="2:23" x14ac:dyDescent="0.3">
      <c r="B580" s="4">
        <v>577</v>
      </c>
      <c r="C580" s="41">
        <v>438.37729270386615</v>
      </c>
      <c r="D580" s="24" t="str">
        <f ca="1">IF(IF(RANDBETWEEN(1,$A$3)=1,RAND(),0)*C580&gt;Equity!C580,"Yes","")</f>
        <v/>
      </c>
      <c r="E580" s="18">
        <f ca="1">IF(D580="",(RAND()/Overview!$K$22+Overview!$L$21)*C580,0)</f>
        <v>356.28798951516126</v>
      </c>
      <c r="F580" s="24" t="str">
        <f ca="1">IF(IF(RANDBETWEEN(1,$A$3)&lt;($D$2+1),RAND(),0)*E580&gt;Equity!E580,"Yes","")</f>
        <v/>
      </c>
      <c r="G580" s="18">
        <f ca="1">IF(F580="",(RAND()/Overview!$K$22+Overview!$L$21)*E580,0)</f>
        <v>318.45538922955092</v>
      </c>
      <c r="H580" s="24" t="str">
        <f ca="1">IF(IF(RANDBETWEEN(1,$A$3)&lt;($D$2+1),RAND(),0)*G580&gt;Equity!G580,"Yes","")</f>
        <v/>
      </c>
      <c r="I580" s="18">
        <f ca="1">IF(H580="",(RAND()/Overview!$K$22+Overview!$L$21)*G580,0)</f>
        <v>328.25716115927673</v>
      </c>
      <c r="J580" s="24" t="str">
        <f ca="1">IF(IF(RANDBETWEEN(1,$A$3)&lt;($D$2+1),RAND(),0)*I580&gt;Equity!I580,"Yes","")</f>
        <v/>
      </c>
      <c r="K580" s="18">
        <f ca="1">IF(J580="",(RAND()/Overview!$K$22+Overview!$L$21)*I580,0)</f>
        <v>313.95597876036913</v>
      </c>
      <c r="L580" s="24" t="str">
        <f ca="1">IF(IF(RANDBETWEEN(1,$A$3)&lt;($D$2+1),RAND(),0)*K580&gt;Equity!K580,"Yes","")</f>
        <v/>
      </c>
      <c r="M580" s="18">
        <f ca="1">IF(L580="",(RAND()/Overview!$K$22+Overview!$L$21)*K580,0)</f>
        <v>279.45691327225484</v>
      </c>
      <c r="N580" s="24" t="str">
        <f ca="1">IF(IF(RANDBETWEEN(1,$A$3)&lt;($D$2+1),RAND(),0)*M580&gt;Equity!M580,"Yes","")</f>
        <v/>
      </c>
      <c r="O580" s="18">
        <f ca="1">IF(N580="",(RAND()/Overview!$K$22+Overview!$L$21)*M580,0)</f>
        <v>274.41135771390964</v>
      </c>
      <c r="P580" s="24" t="str">
        <f ca="1">IF(IF(RANDBETWEEN(1,$A$3)&lt;($D$2+1),RAND(),0)*O580&gt;Equity!O580,"Yes","")</f>
        <v/>
      </c>
      <c r="Q580" s="18">
        <f ca="1">IF(P580="",(RAND()/Overview!$K$22+Overview!$L$21)*O580,0)</f>
        <v>279.76795576972336</v>
      </c>
      <c r="R580" s="24" t="str">
        <f ca="1">IF(IF(RANDBETWEEN(1,$A$3)&lt;($D$2+1),RAND(),0)*Q580&gt;Equity!Q580,"Yes","")</f>
        <v/>
      </c>
      <c r="S580" s="18">
        <f ca="1">IF(R580="",(RAND()/Overview!$K$22+Overview!$L$21)*Q580,0)</f>
        <v>258.48495764715153</v>
      </c>
      <c r="T580" s="24" t="str">
        <f ca="1">IF(IF(RANDBETWEEN(1,$A$3)&lt;($D$2+1),RAND(),0)*S580&gt;Equity!S580,"Yes","")</f>
        <v/>
      </c>
      <c r="U580" s="18">
        <f ca="1">IF(T580="",(RAND()/Overview!$K$22+Overview!$L$21)*S580,0)</f>
        <v>295.43890260522647</v>
      </c>
      <c r="V580" s="24" t="str">
        <f ca="1">IF(IF(RANDBETWEEN(1,$A$3)&lt;($D$2+1),RAND(),0)*U580&gt;Equity!U580,"Yes","")</f>
        <v/>
      </c>
      <c r="W580" s="18">
        <f ca="1">IF(V580="",(RAND()/Overview!$K$22+Overview!$L$21)*U580,0)</f>
        <v>250.59638701793602</v>
      </c>
    </row>
    <row r="581" spans="2:23" x14ac:dyDescent="0.3">
      <c r="B581" s="4">
        <v>578</v>
      </c>
      <c r="C581" s="41">
        <v>437.32417663593077</v>
      </c>
      <c r="D581" s="24" t="str">
        <f ca="1">IF(IF(RANDBETWEEN(1,$A$3)=1,RAND(),0)*C581&gt;Equity!C581,"Yes","")</f>
        <v/>
      </c>
      <c r="E581" s="18">
        <f ca="1">IF(D581="",(RAND()/Overview!$K$22+Overview!$L$21)*C581,0)</f>
        <v>498.69789952034955</v>
      </c>
      <c r="F581" s="24" t="str">
        <f ca="1">IF(IF(RANDBETWEEN(1,$A$3)&lt;($D$2+1),RAND(),0)*E581&gt;Equity!E581,"Yes","")</f>
        <v/>
      </c>
      <c r="G581" s="18">
        <f ca="1">IF(F581="",(RAND()/Overview!$K$22+Overview!$L$21)*E581,0)</f>
        <v>548.71238612770082</v>
      </c>
      <c r="H581" s="24" t="str">
        <f ca="1">IF(IF(RANDBETWEEN(1,$A$3)&lt;($D$2+1),RAND(),0)*G581&gt;Equity!G581,"Yes","")</f>
        <v/>
      </c>
      <c r="I581" s="18">
        <f ca="1">IF(H581="",(RAND()/Overview!$K$22+Overview!$L$21)*G581,0)</f>
        <v>526.80352521434054</v>
      </c>
      <c r="J581" s="24" t="str">
        <f ca="1">IF(IF(RANDBETWEEN(1,$A$3)&lt;($D$2+1),RAND(),0)*I581&gt;Equity!I581,"Yes","")</f>
        <v/>
      </c>
      <c r="K581" s="18">
        <f ca="1">IF(J581="",(RAND()/Overview!$K$22+Overview!$L$21)*I581,0)</f>
        <v>459.34882817351883</v>
      </c>
      <c r="L581" s="24" t="str">
        <f ca="1">IF(IF(RANDBETWEEN(1,$A$3)&lt;($D$2+1),RAND(),0)*K581&gt;Equity!K581,"Yes","")</f>
        <v/>
      </c>
      <c r="M581" s="18">
        <f ca="1">IF(L581="",(RAND()/Overview!$K$22+Overview!$L$21)*K581,0)</f>
        <v>525.92605405907966</v>
      </c>
      <c r="N581" s="24" t="str">
        <f ca="1">IF(IF(RANDBETWEEN(1,$A$3)&lt;($D$2+1),RAND(),0)*M581&gt;Equity!M581,"Yes","")</f>
        <v/>
      </c>
      <c r="O581" s="18">
        <f ca="1">IF(N581="",(RAND()/Overview!$K$22+Overview!$L$21)*M581,0)</f>
        <v>560.84826817276962</v>
      </c>
      <c r="P581" s="24" t="str">
        <f ca="1">IF(IF(RANDBETWEEN(1,$A$3)&lt;($D$2+1),RAND(),0)*O581&gt;Equity!O581,"Yes","")</f>
        <v/>
      </c>
      <c r="Q581" s="18">
        <f ca="1">IF(P581="",(RAND()/Overview!$K$22+Overview!$L$21)*O581,0)</f>
        <v>475.7598830952532</v>
      </c>
      <c r="R581" s="24" t="str">
        <f ca="1">IF(IF(RANDBETWEEN(1,$A$3)&lt;($D$2+1),RAND(),0)*Q581&gt;Equity!Q581,"Yes","")</f>
        <v/>
      </c>
      <c r="S581" s="18">
        <f ca="1">IF(R581="",(RAND()/Overview!$K$22+Overview!$L$21)*Q581,0)</f>
        <v>450.09381571353038</v>
      </c>
      <c r="T581" s="24" t="str">
        <f ca="1">IF(IF(RANDBETWEEN(1,$A$3)&lt;($D$2+1),RAND(),0)*S581&gt;Equity!S581,"Yes","")</f>
        <v/>
      </c>
      <c r="U581" s="18">
        <f ca="1">IF(T581="",(RAND()/Overview!$K$22+Overview!$L$21)*S581,0)</f>
        <v>475.60476910114045</v>
      </c>
      <c r="V581" s="24" t="str">
        <f ca="1">IF(IF(RANDBETWEEN(1,$A$3)&lt;($D$2+1),RAND(),0)*U581&gt;Equity!U581,"Yes","")</f>
        <v/>
      </c>
      <c r="W581" s="18">
        <f ca="1">IF(V581="",(RAND()/Overview!$K$22+Overview!$L$21)*U581,0)</f>
        <v>454.79062397756354</v>
      </c>
    </row>
    <row r="582" spans="2:23" x14ac:dyDescent="0.3">
      <c r="B582" s="4">
        <v>579</v>
      </c>
      <c r="C582" s="41">
        <v>436.27540434795355</v>
      </c>
      <c r="D582" s="24" t="str">
        <f ca="1">IF(IF(RANDBETWEEN(1,$A$3)=1,RAND(),0)*C582&gt;Equity!C582,"Yes","")</f>
        <v/>
      </c>
      <c r="E582" s="18">
        <f ca="1">IF(D582="",(RAND()/Overview!$K$22+Overview!$L$21)*C582,0)</f>
        <v>371.46260955286249</v>
      </c>
      <c r="F582" s="24" t="str">
        <f ca="1">IF(IF(RANDBETWEEN(1,$A$3)&lt;($D$2+1),RAND(),0)*E582&gt;Equity!E582,"Yes","")</f>
        <v/>
      </c>
      <c r="G582" s="18">
        <f ca="1">IF(F582="",(RAND()/Overview!$K$22+Overview!$L$21)*E582,0)</f>
        <v>351.55568813097773</v>
      </c>
      <c r="H582" s="24" t="str">
        <f ca="1">IF(IF(RANDBETWEEN(1,$A$3)&lt;($D$2+1),RAND(),0)*G582&gt;Equity!G582,"Yes","")</f>
        <v/>
      </c>
      <c r="I582" s="18">
        <f ca="1">IF(H582="",(RAND()/Overview!$K$22+Overview!$L$21)*G582,0)</f>
        <v>284.34594091226995</v>
      </c>
      <c r="J582" s="24" t="str">
        <f ca="1">IF(IF(RANDBETWEEN(1,$A$3)&lt;($D$2+1),RAND(),0)*I582&gt;Equity!I582,"Yes","")</f>
        <v/>
      </c>
      <c r="K582" s="18">
        <f ca="1">IF(J582="",(RAND()/Overview!$K$22+Overview!$L$21)*I582,0)</f>
        <v>320.10196053908606</v>
      </c>
      <c r="L582" s="24" t="str">
        <f ca="1">IF(IF(RANDBETWEEN(1,$A$3)&lt;($D$2+1),RAND(),0)*K582&gt;Equity!K582,"Yes","")</f>
        <v/>
      </c>
      <c r="M582" s="18">
        <f ca="1">IF(L582="",(RAND()/Overview!$K$22+Overview!$L$21)*K582,0)</f>
        <v>355.48398176111806</v>
      </c>
      <c r="N582" s="24" t="str">
        <f ca="1">IF(IF(RANDBETWEEN(1,$A$3)&lt;($D$2+1),RAND(),0)*M582&gt;Equity!M582,"Yes","")</f>
        <v/>
      </c>
      <c r="O582" s="18">
        <f ca="1">IF(N582="",(RAND()/Overview!$K$22+Overview!$L$21)*M582,0)</f>
        <v>308.196424320235</v>
      </c>
      <c r="P582" s="24" t="str">
        <f ca="1">IF(IF(RANDBETWEEN(1,$A$3)&lt;($D$2+1),RAND(),0)*O582&gt;Equity!O582,"Yes","")</f>
        <v/>
      </c>
      <c r="Q582" s="18">
        <f ca="1">IF(P582="",(RAND()/Overview!$K$22+Overview!$L$21)*O582,0)</f>
        <v>364.18338428810591</v>
      </c>
      <c r="R582" s="24" t="str">
        <f ca="1">IF(IF(RANDBETWEEN(1,$A$3)&lt;($D$2+1),RAND(),0)*Q582&gt;Equity!Q582,"Yes","")</f>
        <v/>
      </c>
      <c r="S582" s="18">
        <f ca="1">IF(R582="",(RAND()/Overview!$K$22+Overview!$L$21)*Q582,0)</f>
        <v>294.85180226450603</v>
      </c>
      <c r="T582" s="24" t="str">
        <f ca="1">IF(IF(RANDBETWEEN(1,$A$3)&lt;($D$2+1),RAND(),0)*S582&gt;Equity!S582,"Yes","")</f>
        <v/>
      </c>
      <c r="U582" s="18">
        <f ca="1">IF(T582="",(RAND()/Overview!$K$22+Overview!$L$21)*S582,0)</f>
        <v>343.59200257512254</v>
      </c>
      <c r="V582" s="24" t="str">
        <f ca="1">IF(IF(RANDBETWEEN(1,$A$3)&lt;($D$2+1),RAND(),0)*U582&gt;Equity!U582,"Yes","")</f>
        <v/>
      </c>
      <c r="W582" s="18">
        <f ca="1">IF(V582="",(RAND()/Overview!$K$22+Overview!$L$21)*U582,0)</f>
        <v>306.02096626584188</v>
      </c>
    </row>
    <row r="583" spans="2:23" x14ac:dyDescent="0.3">
      <c r="B583" s="4">
        <v>580</v>
      </c>
      <c r="C583" s="41">
        <v>435.23095046729804</v>
      </c>
      <c r="D583" s="24" t="str">
        <f ca="1">IF(IF(RANDBETWEEN(1,$A$3)=1,RAND(),0)*C583&gt;Equity!C583,"Yes","")</f>
        <v/>
      </c>
      <c r="E583" s="18">
        <f ca="1">IF(D583="",(RAND()/Overview!$K$22+Overview!$L$21)*C583,0)</f>
        <v>357.03634443142045</v>
      </c>
      <c r="F583" s="24" t="str">
        <f ca="1">IF(IF(RANDBETWEEN(1,$A$3)&lt;($D$2+1),RAND(),0)*E583&gt;Equity!E583,"Yes","")</f>
        <v/>
      </c>
      <c r="G583" s="18">
        <f ca="1">IF(F583="",(RAND()/Overview!$K$22+Overview!$L$21)*E583,0)</f>
        <v>312.20619173133974</v>
      </c>
      <c r="H583" s="24" t="str">
        <f ca="1">IF(IF(RANDBETWEEN(1,$A$3)&lt;($D$2+1),RAND(),0)*G583&gt;Equity!G583,"Yes","")</f>
        <v/>
      </c>
      <c r="I583" s="18">
        <f ca="1">IF(H583="",(RAND()/Overview!$K$22+Overview!$L$21)*G583,0)</f>
        <v>341.9509059569362</v>
      </c>
      <c r="J583" s="24" t="str">
        <f ca="1">IF(IF(RANDBETWEEN(1,$A$3)&lt;($D$2+1),RAND(),0)*I583&gt;Equity!I583,"Yes","")</f>
        <v/>
      </c>
      <c r="K583" s="18">
        <f ca="1">IF(J583="",(RAND()/Overview!$K$22+Overview!$L$21)*I583,0)</f>
        <v>279.46019470039965</v>
      </c>
      <c r="L583" s="24" t="str">
        <f ca="1">IF(IF(RANDBETWEEN(1,$A$3)&lt;($D$2+1),RAND(),0)*K583&gt;Equity!K583,"Yes","")</f>
        <v/>
      </c>
      <c r="M583" s="18">
        <f ca="1">IF(L583="",(RAND()/Overview!$K$22+Overview!$L$21)*K583,0)</f>
        <v>261.04597024653043</v>
      </c>
      <c r="N583" s="24" t="str">
        <f ca="1">IF(IF(RANDBETWEEN(1,$A$3)&lt;($D$2+1),RAND(),0)*M583&gt;Equity!M583,"Yes","")</f>
        <v/>
      </c>
      <c r="O583" s="18">
        <f ca="1">IF(N583="",(RAND()/Overview!$K$22+Overview!$L$21)*M583,0)</f>
        <v>284.34874358784737</v>
      </c>
      <c r="P583" s="24" t="str">
        <f ca="1">IF(IF(RANDBETWEEN(1,$A$3)&lt;($D$2+1),RAND(),0)*O583&gt;Equity!O583,"Yes","")</f>
        <v/>
      </c>
      <c r="Q583" s="18">
        <f ca="1">IF(P583="",(RAND()/Overview!$K$22+Overview!$L$21)*O583,0)</f>
        <v>281.41494644091864</v>
      </c>
      <c r="R583" s="24" t="str">
        <f ca="1">IF(IF(RANDBETWEEN(1,$A$3)&lt;($D$2+1),RAND(),0)*Q583&gt;Equity!Q583,"Yes","")</f>
        <v/>
      </c>
      <c r="S583" s="18">
        <f ca="1">IF(R583="",(RAND()/Overview!$K$22+Overview!$L$21)*Q583,0)</f>
        <v>288.6755413762981</v>
      </c>
      <c r="T583" s="24" t="str">
        <f ca="1">IF(IF(RANDBETWEEN(1,$A$3)&lt;($D$2+1),RAND(),0)*S583&gt;Equity!S583,"Yes","")</f>
        <v/>
      </c>
      <c r="U583" s="18">
        <f ca="1">IF(T583="",(RAND()/Overview!$K$22+Overview!$L$21)*S583,0)</f>
        <v>292.8087862681794</v>
      </c>
      <c r="V583" s="24" t="str">
        <f ca="1">IF(IF(RANDBETWEEN(1,$A$3)&lt;($D$2+1),RAND(),0)*U583&gt;Equity!U583,"Yes","")</f>
        <v/>
      </c>
      <c r="W583" s="18">
        <f ca="1">IF(V583="",(RAND()/Overview!$K$22+Overview!$L$21)*U583,0)</f>
        <v>263.52668098842821</v>
      </c>
    </row>
    <row r="584" spans="2:23" x14ac:dyDescent="0.3">
      <c r="B584" s="4">
        <v>581</v>
      </c>
      <c r="C584" s="41">
        <v>434.19078981293399</v>
      </c>
      <c r="D584" s="24" t="str">
        <f ca="1">IF(IF(RANDBETWEEN(1,$A$3)=1,RAND(),0)*C584&gt;Equity!C584,"Yes","")</f>
        <v/>
      </c>
      <c r="E584" s="18">
        <f ca="1">IF(D584="",(RAND()/Overview!$K$22+Overview!$L$21)*C584,0)</f>
        <v>378.63753204620775</v>
      </c>
      <c r="F584" s="24" t="str">
        <f ca="1">IF(IF(RANDBETWEEN(1,$A$3)&lt;($D$2+1),RAND(),0)*E584&gt;Equity!E584,"Yes","")</f>
        <v/>
      </c>
      <c r="G584" s="18">
        <f ca="1">IF(F584="",(RAND()/Overview!$K$22+Overview!$L$21)*E584,0)</f>
        <v>316.73770940015902</v>
      </c>
      <c r="H584" s="24" t="str">
        <f ca="1">IF(IF(RANDBETWEEN(1,$A$3)&lt;($D$2+1),RAND(),0)*G584&gt;Equity!G584,"Yes","")</f>
        <v/>
      </c>
      <c r="I584" s="18">
        <f ca="1">IF(H584="",(RAND()/Overview!$K$22+Overview!$L$21)*G584,0)</f>
        <v>318.32547624632156</v>
      </c>
      <c r="J584" s="24" t="str">
        <f ca="1">IF(IF(RANDBETWEEN(1,$A$3)&lt;($D$2+1),RAND(),0)*I584&gt;Equity!I584,"Yes","")</f>
        <v/>
      </c>
      <c r="K584" s="18">
        <f ca="1">IF(J584="",(RAND()/Overview!$K$22+Overview!$L$21)*I584,0)</f>
        <v>267.80751124238458</v>
      </c>
      <c r="L584" s="24" t="str">
        <f ca="1">IF(IF(RANDBETWEEN(1,$A$3)&lt;($D$2+1),RAND(),0)*K584&gt;Equity!K584,"Yes","")</f>
        <v/>
      </c>
      <c r="M584" s="18">
        <f ca="1">IF(L584="",(RAND()/Overview!$K$22+Overview!$L$21)*K584,0)</f>
        <v>219.38214087751405</v>
      </c>
      <c r="N584" s="24" t="str">
        <f ca="1">IF(IF(RANDBETWEEN(1,$A$3)&lt;($D$2+1),RAND(),0)*M584&gt;Equity!M584,"Yes","")</f>
        <v/>
      </c>
      <c r="O584" s="18">
        <f ca="1">IF(N584="",(RAND()/Overview!$K$22+Overview!$L$21)*M584,0)</f>
        <v>222.8448500584158</v>
      </c>
      <c r="P584" s="24" t="str">
        <f ca="1">IF(IF(RANDBETWEEN(1,$A$3)&lt;($D$2+1),RAND(),0)*O584&gt;Equity!O584,"Yes","")</f>
        <v/>
      </c>
      <c r="Q584" s="18">
        <f ca="1">IF(P584="",(RAND()/Overview!$K$22+Overview!$L$21)*O584,0)</f>
        <v>178.6997230588974</v>
      </c>
      <c r="R584" s="24" t="str">
        <f ca="1">IF(IF(RANDBETWEEN(1,$A$3)&lt;($D$2+1),RAND(),0)*Q584&gt;Equity!Q584,"Yes","")</f>
        <v/>
      </c>
      <c r="S584" s="18">
        <f ca="1">IF(R584="",(RAND()/Overview!$K$22+Overview!$L$21)*Q584,0)</f>
        <v>143.54453605167578</v>
      </c>
      <c r="T584" s="24" t="str">
        <f ca="1">IF(IF(RANDBETWEEN(1,$A$3)&lt;($D$2+1),RAND(),0)*S584&gt;Equity!S584,"Yes","")</f>
        <v/>
      </c>
      <c r="U584" s="18">
        <f ca="1">IF(T584="",(RAND()/Overview!$K$22+Overview!$L$21)*S584,0)</f>
        <v>163.0396804657679</v>
      </c>
      <c r="V584" s="24" t="str">
        <f ca="1">IF(IF(RANDBETWEEN(1,$A$3)&lt;($D$2+1),RAND(),0)*U584&gt;Equity!U584,"Yes","")</f>
        <v/>
      </c>
      <c r="W584" s="18">
        <f ca="1">IF(V584="",(RAND()/Overview!$K$22+Overview!$L$21)*U584,0)</f>
        <v>137.93450563822918</v>
      </c>
    </row>
    <row r="585" spans="2:23" x14ac:dyDescent="0.3">
      <c r="B585" s="4">
        <v>582</v>
      </c>
      <c r="C585" s="41">
        <v>433.15489739366217</v>
      </c>
      <c r="D585" s="24" t="str">
        <f ca="1">IF(IF(RANDBETWEEN(1,$A$3)=1,RAND(),0)*C585&gt;Equity!C585,"Yes","")</f>
        <v/>
      </c>
      <c r="E585" s="18">
        <f ca="1">IF(D585="",(RAND()/Overview!$K$22+Overview!$L$21)*C585,0)</f>
        <v>485.59741287643766</v>
      </c>
      <c r="F585" s="24" t="str">
        <f ca="1">IF(IF(RANDBETWEEN(1,$A$3)&lt;($D$2+1),RAND(),0)*E585&gt;Equity!E585,"Yes","")</f>
        <v/>
      </c>
      <c r="G585" s="18">
        <f ca="1">IF(F585="",(RAND()/Overview!$K$22+Overview!$L$21)*E585,0)</f>
        <v>536.35855429774494</v>
      </c>
      <c r="H585" s="24" t="str">
        <f ca="1">IF(IF(RANDBETWEEN(1,$A$3)&lt;($D$2+1),RAND(),0)*G585&gt;Equity!G585,"Yes","")</f>
        <v/>
      </c>
      <c r="I585" s="18">
        <f ca="1">IF(H585="",(RAND()/Overview!$K$22+Overview!$L$21)*G585,0)</f>
        <v>561.17652225872143</v>
      </c>
      <c r="J585" s="24" t="str">
        <f ca="1">IF(IF(RANDBETWEEN(1,$A$3)&lt;($D$2+1),RAND(),0)*I585&gt;Equity!I585,"Yes","")</f>
        <v/>
      </c>
      <c r="K585" s="18">
        <f ca="1">IF(J585="",(RAND()/Overview!$K$22+Overview!$L$21)*I585,0)</f>
        <v>596.95531564857856</v>
      </c>
      <c r="L585" s="24" t="str">
        <f ca="1">IF(IF(RANDBETWEEN(1,$A$3)&lt;($D$2+1),RAND(),0)*K585&gt;Equity!K585,"Yes","")</f>
        <v/>
      </c>
      <c r="M585" s="18">
        <f ca="1">IF(L585="",(RAND()/Overview!$K$22+Overview!$L$21)*K585,0)</f>
        <v>658.72891524561976</v>
      </c>
      <c r="N585" s="24" t="str">
        <f ca="1">IF(IF(RANDBETWEEN(1,$A$3)&lt;($D$2+1),RAND(),0)*M585&gt;Equity!M585,"Yes","")</f>
        <v/>
      </c>
      <c r="O585" s="18">
        <f ca="1">IF(N585="",(RAND()/Overview!$K$22+Overview!$L$21)*M585,0)</f>
        <v>549.33050297342834</v>
      </c>
      <c r="P585" s="24" t="str">
        <f ca="1">IF(IF(RANDBETWEEN(1,$A$3)&lt;($D$2+1),RAND(),0)*O585&gt;Equity!O585,"Yes","")</f>
        <v/>
      </c>
      <c r="Q585" s="18">
        <f ca="1">IF(P585="",(RAND()/Overview!$K$22+Overview!$L$21)*O585,0)</f>
        <v>449.68228999072738</v>
      </c>
      <c r="R585" s="24" t="str">
        <f ca="1">IF(IF(RANDBETWEEN(1,$A$3)&lt;($D$2+1),RAND(),0)*Q585&gt;Equity!Q585,"Yes","")</f>
        <v/>
      </c>
      <c r="S585" s="18">
        <f ca="1">IF(R585="",(RAND()/Overview!$K$22+Overview!$L$21)*Q585,0)</f>
        <v>520.55253229009793</v>
      </c>
      <c r="T585" s="24" t="str">
        <f ca="1">IF(IF(RANDBETWEEN(1,$A$3)&lt;($D$2+1),RAND(),0)*S585&gt;Equity!S585,"Yes","")</f>
        <v/>
      </c>
      <c r="U585" s="18">
        <f ca="1">IF(T585="",(RAND()/Overview!$K$22+Overview!$L$21)*S585,0)</f>
        <v>595.06827270448753</v>
      </c>
      <c r="V585" s="24" t="str">
        <f ca="1">IF(IF(RANDBETWEEN(1,$A$3)&lt;($D$2+1),RAND(),0)*U585&gt;Equity!U585,"Yes","")</f>
        <v/>
      </c>
      <c r="W585" s="18">
        <f ca="1">IF(V585="",(RAND()/Overview!$K$22+Overview!$L$21)*U585,0)</f>
        <v>600.42078644922071</v>
      </c>
    </row>
    <row r="586" spans="2:23" x14ac:dyDescent="0.3">
      <c r="B586" s="4">
        <v>583</v>
      </c>
      <c r="C586" s="41">
        <v>432.12324840636603</v>
      </c>
      <c r="D586" s="24" t="str">
        <f ca="1">IF(IF(RANDBETWEEN(1,$A$3)=1,RAND(),0)*C586&gt;Equity!C586,"Yes","")</f>
        <v/>
      </c>
      <c r="E586" s="18">
        <f ca="1">IF(D586="",(RAND()/Overview!$K$22+Overview!$L$21)*C586,0)</f>
        <v>394.56497467771374</v>
      </c>
      <c r="F586" s="24" t="str">
        <f ca="1">IF(IF(RANDBETWEEN(1,$A$3)&lt;($D$2+1),RAND(),0)*E586&gt;Equity!E586,"Yes","")</f>
        <v/>
      </c>
      <c r="G586" s="18">
        <f ca="1">IF(F586="",(RAND()/Overview!$K$22+Overview!$L$21)*E586,0)</f>
        <v>453.80146528830477</v>
      </c>
      <c r="H586" s="24" t="str">
        <f ca="1">IF(IF(RANDBETWEEN(1,$A$3)&lt;($D$2+1),RAND(),0)*G586&gt;Equity!G586,"Yes","")</f>
        <v/>
      </c>
      <c r="I586" s="18">
        <f ca="1">IF(H586="",(RAND()/Overview!$K$22+Overview!$L$21)*G586,0)</f>
        <v>402.0590574106655</v>
      </c>
      <c r="J586" s="24" t="str">
        <f ca="1">IF(IF(RANDBETWEEN(1,$A$3)&lt;($D$2+1),RAND(),0)*I586&gt;Equity!I586,"Yes","")</f>
        <v/>
      </c>
      <c r="K586" s="18">
        <f ca="1">IF(J586="",(RAND()/Overview!$K$22+Overview!$L$21)*I586,0)</f>
        <v>376.96456674328994</v>
      </c>
      <c r="L586" s="24" t="str">
        <f ca="1">IF(IF(RANDBETWEEN(1,$A$3)&lt;($D$2+1),RAND(),0)*K586&gt;Equity!K586,"Yes","")</f>
        <v/>
      </c>
      <c r="M586" s="18">
        <f ca="1">IF(L586="",(RAND()/Overview!$K$22+Overview!$L$21)*K586,0)</f>
        <v>428.30990158712837</v>
      </c>
      <c r="N586" s="24" t="str">
        <f ca="1">IF(IF(RANDBETWEEN(1,$A$3)&lt;($D$2+1),RAND(),0)*M586&gt;Equity!M586,"Yes","")</f>
        <v/>
      </c>
      <c r="O586" s="18">
        <f ca="1">IF(N586="",(RAND()/Overview!$K$22+Overview!$L$21)*M586,0)</f>
        <v>509.13156302392139</v>
      </c>
      <c r="P586" s="24" t="str">
        <f ca="1">IF(IF(RANDBETWEEN(1,$A$3)&lt;($D$2+1),RAND(),0)*O586&gt;Equity!O586,"Yes","")</f>
        <v/>
      </c>
      <c r="Q586" s="18">
        <f ca="1">IF(P586="",(RAND()/Overview!$K$22+Overview!$L$21)*O586,0)</f>
        <v>439.42219986185711</v>
      </c>
      <c r="R586" s="24" t="str">
        <f ca="1">IF(IF(RANDBETWEEN(1,$A$3)&lt;($D$2+1),RAND(),0)*Q586&gt;Equity!Q586,"Yes","")</f>
        <v/>
      </c>
      <c r="S586" s="18">
        <f ca="1">IF(R586="",(RAND()/Overview!$K$22+Overview!$L$21)*Q586,0)</f>
        <v>500.82258455183728</v>
      </c>
      <c r="T586" s="24" t="str">
        <f ca="1">IF(IF(RANDBETWEEN(1,$A$3)&lt;($D$2+1),RAND(),0)*S586&gt;Equity!S586,"Yes","")</f>
        <v/>
      </c>
      <c r="U586" s="18">
        <f ca="1">IF(T586="",(RAND()/Overview!$K$22+Overview!$L$21)*S586,0)</f>
        <v>512.51159452363913</v>
      </c>
      <c r="V586" s="24" t="str">
        <f ca="1">IF(IF(RANDBETWEEN(1,$A$3)&lt;($D$2+1),RAND(),0)*U586&gt;Equity!U586,"Yes","")</f>
        <v/>
      </c>
      <c r="W586" s="18">
        <f ca="1">IF(V586="",(RAND()/Overview!$K$22+Overview!$L$21)*U586,0)</f>
        <v>609.59332671658069</v>
      </c>
    </row>
    <row r="587" spans="2:23" x14ac:dyDescent="0.3">
      <c r="B587" s="4">
        <v>584</v>
      </c>
      <c r="C587" s="41">
        <v>431.09581823426788</v>
      </c>
      <c r="D587" s="24" t="str">
        <f ca="1">IF(IF(RANDBETWEEN(1,$A$3)=1,RAND(),0)*C587&gt;Equity!C587,"Yes","")</f>
        <v/>
      </c>
      <c r="E587" s="18">
        <f ca="1">IF(D587="",(RAND()/Overview!$K$22+Overview!$L$21)*C587,0)</f>
        <v>407.74621789531449</v>
      </c>
      <c r="F587" s="24" t="str">
        <f ca="1">IF(IF(RANDBETWEEN(1,$A$3)&lt;($D$2+1),RAND(),0)*E587&gt;Equity!E587,"Yes","")</f>
        <v/>
      </c>
      <c r="G587" s="18">
        <f ca="1">IF(F587="",(RAND()/Overview!$K$22+Overview!$L$21)*E587,0)</f>
        <v>435.74568429129687</v>
      </c>
      <c r="H587" s="24" t="str">
        <f ca="1">IF(IF(RANDBETWEEN(1,$A$3)&lt;($D$2+1),RAND(),0)*G587&gt;Equity!G587,"Yes","")</f>
        <v/>
      </c>
      <c r="I587" s="18">
        <f ca="1">IF(H587="",(RAND()/Overview!$K$22+Overview!$L$21)*G587,0)</f>
        <v>421.53292895819447</v>
      </c>
      <c r="J587" s="24" t="str">
        <f ca="1">IF(IF(RANDBETWEEN(1,$A$3)&lt;($D$2+1),RAND(),0)*I587&gt;Equity!I587,"Yes","")</f>
        <v/>
      </c>
      <c r="K587" s="18">
        <f ca="1">IF(J587="",(RAND()/Overview!$K$22+Overview!$L$21)*I587,0)</f>
        <v>478.88600130985287</v>
      </c>
      <c r="L587" s="24" t="str">
        <f ca="1">IF(IF(RANDBETWEEN(1,$A$3)&lt;($D$2+1),RAND(),0)*K587&gt;Equity!K587,"Yes","")</f>
        <v/>
      </c>
      <c r="M587" s="18">
        <f ca="1">IF(L587="",(RAND()/Overview!$K$22+Overview!$L$21)*K587,0)</f>
        <v>533.44850114923929</v>
      </c>
      <c r="N587" s="24" t="str">
        <f ca="1">IF(IF(RANDBETWEEN(1,$A$3)&lt;($D$2+1),RAND(),0)*M587&gt;Equity!M587,"Yes","")</f>
        <v/>
      </c>
      <c r="O587" s="18">
        <f ca="1">IF(N587="",(RAND()/Overview!$K$22+Overview!$L$21)*M587,0)</f>
        <v>479.77793684997999</v>
      </c>
      <c r="P587" s="24" t="str">
        <f ca="1">IF(IF(RANDBETWEEN(1,$A$3)&lt;($D$2+1),RAND(),0)*O587&gt;Equity!O587,"Yes","")</f>
        <v/>
      </c>
      <c r="Q587" s="18">
        <f ca="1">IF(P587="",(RAND()/Overview!$K$22+Overview!$L$21)*O587,0)</f>
        <v>570.80518207888326</v>
      </c>
      <c r="R587" s="24" t="str">
        <f ca="1">IF(IF(RANDBETWEEN(1,$A$3)&lt;($D$2+1),RAND(),0)*Q587&gt;Equity!Q587,"Yes","")</f>
        <v/>
      </c>
      <c r="S587" s="18">
        <f ca="1">IF(R587="",(RAND()/Overview!$K$22+Overview!$L$21)*Q587,0)</f>
        <v>483.39949440358339</v>
      </c>
      <c r="T587" s="24" t="str">
        <f ca="1">IF(IF(RANDBETWEEN(1,$A$3)&lt;($D$2+1),RAND(),0)*S587&gt;Equity!S587,"Yes","")</f>
        <v/>
      </c>
      <c r="U587" s="18">
        <f ca="1">IF(T587="",(RAND()/Overview!$K$22+Overview!$L$21)*S587,0)</f>
        <v>449.65630896411739</v>
      </c>
      <c r="V587" s="24" t="str">
        <f ca="1">IF(IF(RANDBETWEEN(1,$A$3)&lt;($D$2+1),RAND(),0)*U587&gt;Equity!U587,"Yes","")</f>
        <v/>
      </c>
      <c r="W587" s="18">
        <f ca="1">IF(V587="",(RAND()/Overview!$K$22+Overview!$L$21)*U587,0)</f>
        <v>389.50372399691815</v>
      </c>
    </row>
    <row r="588" spans="2:23" x14ac:dyDescent="0.3">
      <c r="B588" s="4">
        <v>585</v>
      </c>
      <c r="C588" s="41">
        <v>430.07258244522001</v>
      </c>
      <c r="D588" s="24" t="str">
        <f ca="1">IF(IF(RANDBETWEEN(1,$A$3)=1,RAND(),0)*C588&gt;Equity!C588,"Yes","")</f>
        <v/>
      </c>
      <c r="E588" s="18">
        <f ca="1">IF(D588="",(RAND()/Overview!$K$22+Overview!$L$21)*C588,0)</f>
        <v>452.2993964154893</v>
      </c>
      <c r="F588" s="24" t="str">
        <f ca="1">IF(IF(RANDBETWEEN(1,$A$3)&lt;($D$2+1),RAND(),0)*E588&gt;Equity!E588,"Yes","")</f>
        <v/>
      </c>
      <c r="G588" s="18">
        <f ca="1">IF(F588="",(RAND()/Overview!$K$22+Overview!$L$21)*E588,0)</f>
        <v>527.19082015367337</v>
      </c>
      <c r="H588" s="24" t="str">
        <f ca="1">IF(IF(RANDBETWEEN(1,$A$3)&lt;($D$2+1),RAND(),0)*G588&gt;Equity!G588,"Yes","")</f>
        <v/>
      </c>
      <c r="I588" s="18">
        <f ca="1">IF(H588="",(RAND()/Overview!$K$22+Overview!$L$21)*G588,0)</f>
        <v>484.36742625379611</v>
      </c>
      <c r="J588" s="24" t="str">
        <f ca="1">IF(IF(RANDBETWEEN(1,$A$3)&lt;($D$2+1),RAND(),0)*I588&gt;Equity!I588,"Yes","")</f>
        <v/>
      </c>
      <c r="K588" s="18">
        <f ca="1">IF(J588="",(RAND()/Overview!$K$22+Overview!$L$21)*I588,0)</f>
        <v>554.37815991534467</v>
      </c>
      <c r="L588" s="24" t="str">
        <f ca="1">IF(IF(RANDBETWEEN(1,$A$3)&lt;($D$2+1),RAND(),0)*K588&gt;Equity!K588,"Yes","")</f>
        <v/>
      </c>
      <c r="M588" s="18">
        <f ca="1">IF(L588="",(RAND()/Overview!$K$22+Overview!$L$21)*K588,0)</f>
        <v>594.37016350702777</v>
      </c>
      <c r="N588" s="24" t="str">
        <f ca="1">IF(IF(RANDBETWEEN(1,$A$3)&lt;($D$2+1),RAND(),0)*M588&gt;Equity!M588,"Yes","")</f>
        <v/>
      </c>
      <c r="O588" s="18">
        <f ca="1">IF(N588="",(RAND()/Overview!$K$22+Overview!$L$21)*M588,0)</f>
        <v>671.25944262944893</v>
      </c>
      <c r="P588" s="24" t="str">
        <f ca="1">IF(IF(RANDBETWEEN(1,$A$3)&lt;($D$2+1),RAND(),0)*O588&gt;Equity!O588,"Yes","")</f>
        <v/>
      </c>
      <c r="Q588" s="18">
        <f ca="1">IF(P588="",(RAND()/Overview!$K$22+Overview!$L$21)*O588,0)</f>
        <v>611.60408588625035</v>
      </c>
      <c r="R588" s="24" t="str">
        <f ca="1">IF(IF(RANDBETWEEN(1,$A$3)&lt;($D$2+1),RAND(),0)*Q588&gt;Equity!Q588,"Yes","")</f>
        <v/>
      </c>
      <c r="S588" s="18">
        <f ca="1">IF(R588="",(RAND()/Overview!$K$22+Overview!$L$21)*Q588,0)</f>
        <v>609.57156435090917</v>
      </c>
      <c r="T588" s="24" t="str">
        <f ca="1">IF(IF(RANDBETWEEN(1,$A$3)&lt;($D$2+1),RAND(),0)*S588&gt;Equity!S588,"Yes","")</f>
        <v/>
      </c>
      <c r="U588" s="18">
        <f ca="1">IF(T588="",(RAND()/Overview!$K$22+Overview!$L$21)*S588,0)</f>
        <v>570.30697392190962</v>
      </c>
      <c r="V588" s="24" t="str">
        <f ca="1">IF(IF(RANDBETWEEN(1,$A$3)&lt;($D$2+1),RAND(),0)*U588&gt;Equity!U588,"Yes","")</f>
        <v/>
      </c>
      <c r="W588" s="18">
        <f ca="1">IF(V588="",(RAND()/Overview!$K$22+Overview!$L$21)*U588,0)</f>
        <v>506.47987164735008</v>
      </c>
    </row>
    <row r="589" spans="2:23" x14ac:dyDescent="0.3">
      <c r="B589" s="4">
        <v>586</v>
      </c>
      <c r="C589" s="41">
        <v>429.05351679000637</v>
      </c>
      <c r="D589" s="24" t="str">
        <f ca="1">IF(IF(RANDBETWEEN(1,$A$3)=1,RAND(),0)*C589&gt;Equity!C589,"Yes","")</f>
        <v/>
      </c>
      <c r="E589" s="18">
        <f ca="1">IF(D589="",(RAND()/Overview!$K$22+Overview!$L$21)*C589,0)</f>
        <v>500.86682403477369</v>
      </c>
      <c r="F589" s="24" t="str">
        <f ca="1">IF(IF(RANDBETWEEN(1,$A$3)&lt;($D$2+1),RAND(),0)*E589&gt;Equity!E589,"Yes","")</f>
        <v/>
      </c>
      <c r="G589" s="18">
        <f ca="1">IF(F589="",(RAND()/Overview!$K$22+Overview!$L$21)*E589,0)</f>
        <v>414.36996361929477</v>
      </c>
      <c r="H589" s="24" t="str">
        <f ca="1">IF(IF(RANDBETWEEN(1,$A$3)&lt;($D$2+1),RAND(),0)*G589&gt;Equity!G589,"Yes","")</f>
        <v/>
      </c>
      <c r="I589" s="18">
        <f ca="1">IF(H589="",(RAND()/Overview!$K$22+Overview!$L$21)*G589,0)</f>
        <v>383.46790395567888</v>
      </c>
      <c r="J589" s="24" t="str">
        <f ca="1">IF(IF(RANDBETWEEN(1,$A$3)&lt;($D$2+1),RAND(),0)*I589&gt;Equity!I589,"Yes","")</f>
        <v/>
      </c>
      <c r="K589" s="18">
        <f ca="1">IF(J589="",(RAND()/Overview!$K$22+Overview!$L$21)*I589,0)</f>
        <v>369.17570065772867</v>
      </c>
      <c r="L589" s="24" t="str">
        <f ca="1">IF(IF(RANDBETWEEN(1,$A$3)&lt;($D$2+1),RAND(),0)*K589&gt;Equity!K589,"Yes","")</f>
        <v/>
      </c>
      <c r="M589" s="18">
        <f ca="1">IF(L589="",(RAND()/Overview!$K$22+Overview!$L$21)*K589,0)</f>
        <v>321.96029898943232</v>
      </c>
      <c r="N589" s="24" t="str">
        <f ca="1">IF(IF(RANDBETWEEN(1,$A$3)&lt;($D$2+1),RAND(),0)*M589&gt;Equity!M589,"Yes","")</f>
        <v/>
      </c>
      <c r="O589" s="18">
        <f ca="1">IF(N589="",(RAND()/Overview!$K$22+Overview!$L$21)*M589,0)</f>
        <v>315.58258918537302</v>
      </c>
      <c r="P589" s="24" t="str">
        <f ca="1">IF(IF(RANDBETWEEN(1,$A$3)&lt;($D$2+1),RAND(),0)*O589&gt;Equity!O589,"Yes","")</f>
        <v/>
      </c>
      <c r="Q589" s="18">
        <f ca="1">IF(P589="",(RAND()/Overview!$K$22+Overview!$L$21)*O589,0)</f>
        <v>373.47308868113623</v>
      </c>
      <c r="R589" s="24" t="str">
        <f ca="1">IF(IF(RANDBETWEEN(1,$A$3)&lt;($D$2+1),RAND(),0)*Q589&gt;Equity!Q589,"Yes","")</f>
        <v/>
      </c>
      <c r="S589" s="18">
        <f ca="1">IF(R589="",(RAND()/Overview!$K$22+Overview!$L$21)*Q589,0)</f>
        <v>363.66786743878987</v>
      </c>
      <c r="T589" s="24" t="str">
        <f ca="1">IF(IF(RANDBETWEEN(1,$A$3)&lt;($D$2+1),RAND(),0)*S589&gt;Equity!S589,"Yes","")</f>
        <v/>
      </c>
      <c r="U589" s="18">
        <f ca="1">IF(T589="",(RAND()/Overview!$K$22+Overview!$L$21)*S589,0)</f>
        <v>393.58812510147874</v>
      </c>
      <c r="V589" s="24" t="str">
        <f ca="1">IF(IF(RANDBETWEEN(1,$A$3)&lt;($D$2+1),RAND(),0)*U589&gt;Equity!U589,"Yes","")</f>
        <v/>
      </c>
      <c r="W589" s="18">
        <f ca="1">IF(V589="",(RAND()/Overview!$K$22+Overview!$L$21)*U589,0)</f>
        <v>360.34639573910653</v>
      </c>
    </row>
    <row r="590" spans="2:23" x14ac:dyDescent="0.3">
      <c r="B590" s="4">
        <v>587</v>
      </c>
      <c r="C590" s="41">
        <v>428.03859720065645</v>
      </c>
      <c r="D590" s="24" t="str">
        <f ca="1">IF(IF(RANDBETWEEN(1,$A$3)=1,RAND(),0)*C590&gt;Equity!C590,"Yes","")</f>
        <v/>
      </c>
      <c r="E590" s="18">
        <f ca="1">IF(D590="",(RAND()/Overview!$K$22+Overview!$L$21)*C590,0)</f>
        <v>498.75120395469514</v>
      </c>
      <c r="F590" s="24" t="str">
        <f ca="1">IF(IF(RANDBETWEEN(1,$A$3)&lt;($D$2+1),RAND(),0)*E590&gt;Equity!E590,"Yes","")</f>
        <v/>
      </c>
      <c r="G590" s="18">
        <f ca="1">IF(F590="",(RAND()/Overview!$K$22+Overview!$L$21)*E590,0)</f>
        <v>539.84209746484305</v>
      </c>
      <c r="H590" s="24" t="str">
        <f ca="1">IF(IF(RANDBETWEEN(1,$A$3)&lt;($D$2+1),RAND(),0)*G590&gt;Equity!G590,"Yes","")</f>
        <v/>
      </c>
      <c r="I590" s="18">
        <f ca="1">IF(H590="",(RAND()/Overview!$K$22+Overview!$L$21)*G590,0)</f>
        <v>531.99628936982174</v>
      </c>
      <c r="J590" s="24" t="str">
        <f ca="1">IF(IF(RANDBETWEEN(1,$A$3)&lt;($D$2+1),RAND(),0)*I590&gt;Equity!I590,"Yes","")</f>
        <v/>
      </c>
      <c r="K590" s="18">
        <f ca="1">IF(J590="",(RAND()/Overview!$K$22+Overview!$L$21)*I590,0)</f>
        <v>425.94643074757244</v>
      </c>
      <c r="L590" s="24" t="str">
        <f ca="1">IF(IF(RANDBETWEEN(1,$A$3)&lt;($D$2+1),RAND(),0)*K590&gt;Equity!K590,"Yes","")</f>
        <v/>
      </c>
      <c r="M590" s="18">
        <f ca="1">IF(L590="",(RAND()/Overview!$K$22+Overview!$L$21)*K590,0)</f>
        <v>460.92782994424113</v>
      </c>
      <c r="N590" s="24" t="str">
        <f ca="1">IF(IF(RANDBETWEEN(1,$A$3)&lt;($D$2+1),RAND(),0)*M590&gt;Equity!M590,"Yes","")</f>
        <v/>
      </c>
      <c r="O590" s="18">
        <f ca="1">IF(N590="",(RAND()/Overview!$K$22+Overview!$L$21)*M590,0)</f>
        <v>462.71646644566562</v>
      </c>
      <c r="P590" s="24" t="str">
        <f ca="1">IF(IF(RANDBETWEEN(1,$A$3)&lt;($D$2+1),RAND(),0)*O590&gt;Equity!O590,"Yes","")</f>
        <v/>
      </c>
      <c r="Q590" s="18">
        <f ca="1">IF(P590="",(RAND()/Overview!$K$22+Overview!$L$21)*O590,0)</f>
        <v>389.57275308303451</v>
      </c>
      <c r="R590" s="24" t="str">
        <f ca="1">IF(IF(RANDBETWEEN(1,$A$3)&lt;($D$2+1),RAND(),0)*Q590&gt;Equity!Q590,"Yes","")</f>
        <v/>
      </c>
      <c r="S590" s="18">
        <f ca="1">IF(R590="",(RAND()/Overview!$K$22+Overview!$L$21)*Q590,0)</f>
        <v>322.96167167122417</v>
      </c>
      <c r="T590" s="24" t="str">
        <f ca="1">IF(IF(RANDBETWEEN(1,$A$3)&lt;($D$2+1),RAND(),0)*S590&gt;Equity!S590,"Yes","")</f>
        <v/>
      </c>
      <c r="U590" s="18">
        <f ca="1">IF(T590="",(RAND()/Overview!$K$22+Overview!$L$21)*S590,0)</f>
        <v>334.26982523350625</v>
      </c>
      <c r="V590" s="24" t="str">
        <f ca="1">IF(IF(RANDBETWEEN(1,$A$3)&lt;($D$2+1),RAND(),0)*U590&gt;Equity!U590,"Yes","")</f>
        <v/>
      </c>
      <c r="W590" s="18">
        <f ca="1">IF(V590="",(RAND()/Overview!$K$22+Overview!$L$21)*U590,0)</f>
        <v>382.71850060775841</v>
      </c>
    </row>
    <row r="591" spans="2:23" x14ac:dyDescent="0.3">
      <c r="B591" s="4">
        <v>588</v>
      </c>
      <c r="C591" s="41">
        <v>427.02779978879795</v>
      </c>
      <c r="D591" s="24" t="str">
        <f ca="1">IF(IF(RANDBETWEEN(1,$A$3)=1,RAND(),0)*C591&gt;Equity!C591,"Yes","")</f>
        <v/>
      </c>
      <c r="E591" s="18">
        <f ca="1">IF(D591="",(RAND()/Overview!$K$22+Overview!$L$21)*C591,0)</f>
        <v>342.73220767774308</v>
      </c>
      <c r="F591" s="24" t="str">
        <f ca="1">IF(IF(RANDBETWEEN(1,$A$3)&lt;($D$2+1),RAND(),0)*E591&gt;Equity!E591,"Yes","")</f>
        <v/>
      </c>
      <c r="G591" s="18">
        <f ca="1">IF(F591="",(RAND()/Overview!$K$22+Overview!$L$21)*E591,0)</f>
        <v>314.83466476406983</v>
      </c>
      <c r="H591" s="24" t="str">
        <f ca="1">IF(IF(RANDBETWEEN(1,$A$3)&lt;($D$2+1),RAND(),0)*G591&gt;Equity!G591,"Yes","")</f>
        <v/>
      </c>
      <c r="I591" s="18">
        <f ca="1">IF(H591="",(RAND()/Overview!$K$22+Overview!$L$21)*G591,0)</f>
        <v>293.82778113221633</v>
      </c>
      <c r="J591" s="24" t="str">
        <f ca="1">IF(IF(RANDBETWEEN(1,$A$3)&lt;($D$2+1),RAND(),0)*I591&gt;Equity!I591,"Yes","")</f>
        <v/>
      </c>
      <c r="K591" s="18">
        <f ca="1">IF(J591="",(RAND()/Overview!$K$22+Overview!$L$21)*I591,0)</f>
        <v>260.03400155584512</v>
      </c>
      <c r="L591" s="24" t="str">
        <f ca="1">IF(IF(RANDBETWEEN(1,$A$3)&lt;($D$2+1),RAND(),0)*K591&gt;Equity!K591,"Yes","")</f>
        <v/>
      </c>
      <c r="M591" s="18">
        <f ca="1">IF(L591="",(RAND()/Overview!$K$22+Overview!$L$21)*K591,0)</f>
        <v>273.73993284201066</v>
      </c>
      <c r="N591" s="24" t="str">
        <f ca="1">IF(IF(RANDBETWEEN(1,$A$3)&lt;($D$2+1),RAND(),0)*M591&gt;Equity!M591,"Yes","")</f>
        <v/>
      </c>
      <c r="O591" s="18">
        <f ca="1">IF(N591="",(RAND()/Overview!$K$22+Overview!$L$21)*M591,0)</f>
        <v>277.58689496683962</v>
      </c>
      <c r="P591" s="24" t="str">
        <f ca="1">IF(IF(RANDBETWEEN(1,$A$3)&lt;($D$2+1),RAND(),0)*O591&gt;Equity!O591,"Yes","")</f>
        <v/>
      </c>
      <c r="Q591" s="18">
        <f ca="1">IF(P591="",(RAND()/Overview!$K$22+Overview!$L$21)*O591,0)</f>
        <v>305.83869198977152</v>
      </c>
      <c r="R591" s="24" t="str">
        <f ca="1">IF(IF(RANDBETWEEN(1,$A$3)&lt;($D$2+1),RAND(),0)*Q591&gt;Equity!Q591,"Yes","")</f>
        <v/>
      </c>
      <c r="S591" s="18">
        <f ca="1">IF(R591="",(RAND()/Overview!$K$22+Overview!$L$21)*Q591,0)</f>
        <v>329.62665332292522</v>
      </c>
      <c r="T591" s="24" t="str">
        <f ca="1">IF(IF(RANDBETWEEN(1,$A$3)&lt;($D$2+1),RAND(),0)*S591&gt;Equity!S591,"Yes","")</f>
        <v/>
      </c>
      <c r="U591" s="18">
        <f ca="1">IF(T591="",(RAND()/Overview!$K$22+Overview!$L$21)*S591,0)</f>
        <v>305.50453167630724</v>
      </c>
      <c r="V591" s="24" t="str">
        <f ca="1">IF(IF(RANDBETWEEN(1,$A$3)&lt;($D$2+1),RAND(),0)*U591&gt;Equity!U591,"Yes","")</f>
        <v/>
      </c>
      <c r="W591" s="18">
        <f ca="1">IF(V591="",(RAND()/Overview!$K$22+Overview!$L$21)*U591,0)</f>
        <v>303.6098350811198</v>
      </c>
    </row>
    <row r="592" spans="2:23" x14ac:dyDescent="0.3">
      <c r="B592" s="4">
        <v>589</v>
      </c>
      <c r="C592" s="41">
        <v>426.0211008440005</v>
      </c>
      <c r="D592" s="24" t="str">
        <f ca="1">IF(IF(RANDBETWEEN(1,$A$3)=1,RAND(),0)*C592&gt;Equity!C592,"Yes","")</f>
        <v/>
      </c>
      <c r="E592" s="18">
        <f ca="1">IF(D592="",(RAND()/Overview!$K$22+Overview!$L$21)*C592,0)</f>
        <v>502.41623977430294</v>
      </c>
      <c r="F592" s="24" t="str">
        <f ca="1">IF(IF(RANDBETWEEN(1,$A$3)&lt;($D$2+1),RAND(),0)*E592&gt;Equity!E592,"Yes","")</f>
        <v/>
      </c>
      <c r="G592" s="18">
        <f ca="1">IF(F592="",(RAND()/Overview!$K$22+Overview!$L$21)*E592,0)</f>
        <v>473.17081133222865</v>
      </c>
      <c r="H592" s="24" t="str">
        <f ca="1">IF(IF(RANDBETWEEN(1,$A$3)&lt;($D$2+1),RAND(),0)*G592&gt;Equity!G592,"Yes","")</f>
        <v/>
      </c>
      <c r="I592" s="18">
        <f ca="1">IF(H592="",(RAND()/Overview!$K$22+Overview!$L$21)*G592,0)</f>
        <v>528.81960227310174</v>
      </c>
      <c r="J592" s="24" t="str">
        <f ca="1">IF(IF(RANDBETWEEN(1,$A$3)&lt;($D$2+1),RAND(),0)*I592&gt;Equity!I592,"Yes","")</f>
        <v/>
      </c>
      <c r="K592" s="18">
        <f ca="1">IF(J592="",(RAND()/Overview!$K$22+Overview!$L$21)*I592,0)</f>
        <v>458.21928485022238</v>
      </c>
      <c r="L592" s="24" t="str">
        <f ca="1">IF(IF(RANDBETWEEN(1,$A$3)&lt;($D$2+1),RAND(),0)*K592&gt;Equity!K592,"Yes","")</f>
        <v/>
      </c>
      <c r="M592" s="18">
        <f ca="1">IF(L592="",(RAND()/Overview!$K$22+Overview!$L$21)*K592,0)</f>
        <v>391.7126851919096</v>
      </c>
      <c r="N592" s="24" t="str">
        <f ca="1">IF(IF(RANDBETWEEN(1,$A$3)&lt;($D$2+1),RAND(),0)*M592&gt;Equity!M592,"Yes","")</f>
        <v/>
      </c>
      <c r="O592" s="18">
        <f ca="1">IF(N592="",(RAND()/Overview!$K$22+Overview!$L$21)*M592,0)</f>
        <v>326.08591189684597</v>
      </c>
      <c r="P592" s="24" t="str">
        <f ca="1">IF(IF(RANDBETWEEN(1,$A$3)&lt;($D$2+1),RAND(),0)*O592&gt;Equity!O592,"Yes","")</f>
        <v/>
      </c>
      <c r="Q592" s="18">
        <f ca="1">IF(P592="",(RAND()/Overview!$K$22+Overview!$L$21)*O592,0)</f>
        <v>341.14788984186458</v>
      </c>
      <c r="R592" s="24" t="str">
        <f ca="1">IF(IF(RANDBETWEEN(1,$A$3)&lt;($D$2+1),RAND(),0)*Q592&gt;Equity!Q592,"Yes","")</f>
        <v/>
      </c>
      <c r="S592" s="18">
        <f ca="1">IF(R592="",(RAND()/Overview!$K$22+Overview!$L$21)*Q592,0)</f>
        <v>375.91030594490229</v>
      </c>
      <c r="T592" s="24" t="str">
        <f ca="1">IF(IF(RANDBETWEEN(1,$A$3)&lt;($D$2+1),RAND(),0)*S592&gt;Equity!S592,"Yes","")</f>
        <v/>
      </c>
      <c r="U592" s="18">
        <f ca="1">IF(T592="",(RAND()/Overview!$K$22+Overview!$L$21)*S592,0)</f>
        <v>418.74687745328731</v>
      </c>
      <c r="V592" s="24" t="str">
        <f ca="1">IF(IF(RANDBETWEEN(1,$A$3)&lt;($D$2+1),RAND(),0)*U592&gt;Equity!U592,"Yes","")</f>
        <v/>
      </c>
      <c r="W592" s="18">
        <f ca="1">IF(V592="",(RAND()/Overview!$K$22+Overview!$L$21)*U592,0)</f>
        <v>424.97949217204291</v>
      </c>
    </row>
    <row r="593" spans="2:23" x14ac:dyDescent="0.3">
      <c r="B593" s="4">
        <v>590</v>
      </c>
      <c r="C593" s="41">
        <v>425.01847683215982</v>
      </c>
      <c r="D593" s="24" t="str">
        <f ca="1">IF(IF(RANDBETWEEN(1,$A$3)=1,RAND(),0)*C593&gt;Equity!C593,"Yes","")</f>
        <v/>
      </c>
      <c r="E593" s="18">
        <f ca="1">IF(D593="",(RAND()/Overview!$K$22+Overview!$L$21)*C593,0)</f>
        <v>502.49917164597747</v>
      </c>
      <c r="F593" s="24" t="str">
        <f ca="1">IF(IF(RANDBETWEEN(1,$A$3)&lt;($D$2+1),RAND(),0)*E593&gt;Equity!E593,"Yes","")</f>
        <v/>
      </c>
      <c r="G593" s="18">
        <f ca="1">IF(F593="",(RAND()/Overview!$K$22+Overview!$L$21)*E593,0)</f>
        <v>537.77437072585644</v>
      </c>
      <c r="H593" s="24" t="str">
        <f ca="1">IF(IF(RANDBETWEEN(1,$A$3)&lt;($D$2+1),RAND(),0)*G593&gt;Equity!G593,"Yes","")</f>
        <v/>
      </c>
      <c r="I593" s="18">
        <f ca="1">IF(H593="",(RAND()/Overview!$K$22+Overview!$L$21)*G593,0)</f>
        <v>593.30226587442155</v>
      </c>
      <c r="J593" s="24" t="str">
        <f ca="1">IF(IF(RANDBETWEEN(1,$A$3)&lt;($D$2+1),RAND(),0)*I593&gt;Equity!I593,"Yes","")</f>
        <v/>
      </c>
      <c r="K593" s="18">
        <f ca="1">IF(J593="",(RAND()/Overview!$K$22+Overview!$L$21)*I593,0)</f>
        <v>685.86753027538157</v>
      </c>
      <c r="L593" s="24" t="str">
        <f ca="1">IF(IF(RANDBETWEEN(1,$A$3)&lt;($D$2+1),RAND(),0)*K593&gt;Equity!K593,"Yes","")</f>
        <v/>
      </c>
      <c r="M593" s="18">
        <f ca="1">IF(L593="",(RAND()/Overview!$K$22+Overview!$L$21)*K593,0)</f>
        <v>629.99982138860003</v>
      </c>
      <c r="N593" s="24" t="str">
        <f ca="1">IF(IF(RANDBETWEEN(1,$A$3)&lt;($D$2+1),RAND(),0)*M593&gt;Equity!M593,"Yes","")</f>
        <v/>
      </c>
      <c r="O593" s="18">
        <f ca="1">IF(N593="",(RAND()/Overview!$K$22+Overview!$L$21)*M593,0)</f>
        <v>525.0188340235228</v>
      </c>
      <c r="P593" s="24" t="str">
        <f ca="1">IF(IF(RANDBETWEEN(1,$A$3)&lt;($D$2+1),RAND(),0)*O593&gt;Equity!O593,"Yes","")</f>
        <v/>
      </c>
      <c r="Q593" s="18">
        <f ca="1">IF(P593="",(RAND()/Overview!$K$22+Overview!$L$21)*O593,0)</f>
        <v>507.30068269976783</v>
      </c>
      <c r="R593" s="24" t="str">
        <f ca="1">IF(IF(RANDBETWEEN(1,$A$3)&lt;($D$2+1),RAND(),0)*Q593&gt;Equity!Q593,"Yes","")</f>
        <v/>
      </c>
      <c r="S593" s="18">
        <f ca="1">IF(R593="",(RAND()/Overview!$K$22+Overview!$L$21)*Q593,0)</f>
        <v>413.87770197027066</v>
      </c>
      <c r="T593" s="24" t="str">
        <f ca="1">IF(IF(RANDBETWEEN(1,$A$3)&lt;($D$2+1),RAND(),0)*S593&gt;Equity!S593,"Yes","")</f>
        <v/>
      </c>
      <c r="U593" s="18">
        <f ca="1">IF(T593="",(RAND()/Overview!$K$22+Overview!$L$21)*S593,0)</f>
        <v>473.448710574583</v>
      </c>
      <c r="V593" s="24" t="str">
        <f ca="1">IF(IF(RANDBETWEEN(1,$A$3)&lt;($D$2+1),RAND(),0)*U593&gt;Equity!U593,"Yes","")</f>
        <v/>
      </c>
      <c r="W593" s="18">
        <f ca="1">IF(V593="",(RAND()/Overview!$K$22+Overview!$L$21)*U593,0)</f>
        <v>555.83281098537873</v>
      </c>
    </row>
    <row r="594" spans="2:23" x14ac:dyDescent="0.3">
      <c r="B594" s="4">
        <v>591</v>
      </c>
      <c r="C594" s="41">
        <v>424.01990439388703</v>
      </c>
      <c r="D594" s="24" t="str">
        <f ca="1">IF(IF(RANDBETWEEN(1,$A$3)=1,RAND(),0)*C594&gt;Equity!C594,"Yes","")</f>
        <v/>
      </c>
      <c r="E594" s="18">
        <f ca="1">IF(D594="",(RAND()/Overview!$K$22+Overview!$L$21)*C594,0)</f>
        <v>479.92101339837586</v>
      </c>
      <c r="F594" s="24" t="str">
        <f ca="1">IF(IF(RANDBETWEEN(1,$A$3)&lt;($D$2+1),RAND(),0)*E594&gt;Equity!E594,"Yes","")</f>
        <v/>
      </c>
      <c r="G594" s="18">
        <f ca="1">IF(F594="",(RAND()/Overview!$K$22+Overview!$L$21)*E594,0)</f>
        <v>437.13630176354889</v>
      </c>
      <c r="H594" s="24" t="str">
        <f ca="1">IF(IF(RANDBETWEEN(1,$A$3)&lt;($D$2+1),RAND(),0)*G594&gt;Equity!G594,"Yes","")</f>
        <v/>
      </c>
      <c r="I594" s="18">
        <f ca="1">IF(H594="",(RAND()/Overview!$K$22+Overview!$L$21)*G594,0)</f>
        <v>488.75580524461037</v>
      </c>
      <c r="J594" s="24" t="str">
        <f ca="1">IF(IF(RANDBETWEEN(1,$A$3)&lt;($D$2+1),RAND(),0)*I594&gt;Equity!I594,"Yes","")</f>
        <v/>
      </c>
      <c r="K594" s="18">
        <f ca="1">IF(J594="",(RAND()/Overview!$K$22+Overview!$L$21)*I594,0)</f>
        <v>480.35176042966918</v>
      </c>
      <c r="L594" s="24" t="str">
        <f ca="1">IF(IF(RANDBETWEEN(1,$A$3)&lt;($D$2+1),RAND(),0)*K594&gt;Equity!K594,"Yes","")</f>
        <v/>
      </c>
      <c r="M594" s="18">
        <f ca="1">IF(L594="",(RAND()/Overview!$K$22+Overview!$L$21)*K594,0)</f>
        <v>401.98212502691581</v>
      </c>
      <c r="N594" s="24" t="str">
        <f ca="1">IF(IF(RANDBETWEEN(1,$A$3)&lt;($D$2+1),RAND(),0)*M594&gt;Equity!M594,"Yes","")</f>
        <v/>
      </c>
      <c r="O594" s="18">
        <f ca="1">IF(N594="",(RAND()/Overview!$K$22+Overview!$L$21)*M594,0)</f>
        <v>333.63846201976639</v>
      </c>
      <c r="P594" s="24" t="str">
        <f ca="1">IF(IF(RANDBETWEEN(1,$A$3)&lt;($D$2+1),RAND(),0)*O594&gt;Equity!O594,"Yes","")</f>
        <v/>
      </c>
      <c r="Q594" s="18">
        <f ca="1">IF(P594="",(RAND()/Overview!$K$22+Overview!$L$21)*O594,0)</f>
        <v>318.31090753345688</v>
      </c>
      <c r="R594" s="24" t="str">
        <f ca="1">IF(IF(RANDBETWEEN(1,$A$3)&lt;($D$2+1),RAND(),0)*Q594&gt;Equity!Q594,"Yes","")</f>
        <v/>
      </c>
      <c r="S594" s="18">
        <f ca="1">IF(R594="",(RAND()/Overview!$K$22+Overview!$L$21)*Q594,0)</f>
        <v>291.95801346297191</v>
      </c>
      <c r="T594" s="24" t="str">
        <f ca="1">IF(IF(RANDBETWEEN(1,$A$3)&lt;($D$2+1),RAND(),0)*S594&gt;Equity!S594,"Yes","")</f>
        <v/>
      </c>
      <c r="U594" s="18">
        <f ca="1">IF(T594="",(RAND()/Overview!$K$22+Overview!$L$21)*S594,0)</f>
        <v>267.21356917553805</v>
      </c>
      <c r="V594" s="24" t="str">
        <f ca="1">IF(IF(RANDBETWEEN(1,$A$3)&lt;($D$2+1),RAND(),0)*U594&gt;Equity!U594,"Yes","")</f>
        <v/>
      </c>
      <c r="W594" s="18">
        <f ca="1">IF(V594="",(RAND()/Overview!$K$22+Overview!$L$21)*U594,0)</f>
        <v>245.0718762115344</v>
      </c>
    </row>
    <row r="595" spans="2:23" x14ac:dyDescent="0.3">
      <c r="B595" s="4">
        <v>592</v>
      </c>
      <c r="C595" s="41">
        <v>423.02536034292092</v>
      </c>
      <c r="D595" s="24" t="str">
        <f ca="1">IF(IF(RANDBETWEEN(1,$A$3)=1,RAND(),0)*C595&gt;Equity!C595,"Yes","")</f>
        <v/>
      </c>
      <c r="E595" s="18">
        <f ca="1">IF(D595="",(RAND()/Overview!$K$22+Overview!$L$21)*C595,0)</f>
        <v>458.6601208495951</v>
      </c>
      <c r="F595" s="24" t="str">
        <f ca="1">IF(IF(RANDBETWEEN(1,$A$3)&lt;($D$2+1),RAND(),0)*E595&gt;Equity!E595,"Yes","")</f>
        <v/>
      </c>
      <c r="G595" s="18">
        <f ca="1">IF(F595="",(RAND()/Overview!$K$22+Overview!$L$21)*E595,0)</f>
        <v>367.3511045376161</v>
      </c>
      <c r="H595" s="24" t="str">
        <f ca="1">IF(IF(RANDBETWEEN(1,$A$3)&lt;($D$2+1),RAND(),0)*G595&gt;Equity!G595,"Yes","")</f>
        <v/>
      </c>
      <c r="I595" s="18">
        <f ca="1">IF(H595="",(RAND()/Overview!$K$22+Overview!$L$21)*G595,0)</f>
        <v>428.18526228115019</v>
      </c>
      <c r="J595" s="24" t="str">
        <f ca="1">IF(IF(RANDBETWEEN(1,$A$3)&lt;($D$2+1),RAND(),0)*I595&gt;Equity!I595,"Yes","")</f>
        <v/>
      </c>
      <c r="K595" s="18">
        <f ca="1">IF(J595="",(RAND()/Overview!$K$22+Overview!$L$21)*I595,0)</f>
        <v>397.41659838368162</v>
      </c>
      <c r="L595" s="24" t="str">
        <f ca="1">IF(IF(RANDBETWEEN(1,$A$3)&lt;($D$2+1),RAND(),0)*K595&gt;Equity!K595,"Yes","")</f>
        <v/>
      </c>
      <c r="M595" s="18">
        <f ca="1">IF(L595="",(RAND()/Overview!$K$22+Overview!$L$21)*K595,0)</f>
        <v>387.2742546420148</v>
      </c>
      <c r="N595" s="24" t="str">
        <f ca="1">IF(IF(RANDBETWEEN(1,$A$3)&lt;($D$2+1),RAND(),0)*M595&gt;Equity!M595,"Yes","")</f>
        <v/>
      </c>
      <c r="O595" s="18">
        <f ca="1">IF(N595="",(RAND()/Overview!$K$22+Overview!$L$21)*M595,0)</f>
        <v>458.50231769052937</v>
      </c>
      <c r="P595" s="24" t="str">
        <f ca="1">IF(IF(RANDBETWEEN(1,$A$3)&lt;($D$2+1),RAND(),0)*O595&gt;Equity!O595,"Yes","")</f>
        <v/>
      </c>
      <c r="Q595" s="18">
        <f ca="1">IF(P595="",(RAND()/Overview!$K$22+Overview!$L$21)*O595,0)</f>
        <v>440.2353940888072</v>
      </c>
      <c r="R595" s="24" t="str">
        <f ca="1">IF(IF(RANDBETWEEN(1,$A$3)&lt;($D$2+1),RAND(),0)*Q595&gt;Equity!Q595,"Yes","")</f>
        <v/>
      </c>
      <c r="S595" s="18">
        <f ca="1">IF(R595="",(RAND()/Overview!$K$22+Overview!$L$21)*Q595,0)</f>
        <v>501.2908979931882</v>
      </c>
      <c r="T595" s="24" t="str">
        <f ca="1">IF(IF(RANDBETWEEN(1,$A$3)&lt;($D$2+1),RAND(),0)*S595&gt;Equity!S595,"Yes","")</f>
        <v/>
      </c>
      <c r="U595" s="18">
        <f ca="1">IF(T595="",(RAND()/Overview!$K$22+Overview!$L$21)*S595,0)</f>
        <v>538.93732940891164</v>
      </c>
      <c r="V595" s="24" t="str">
        <f ca="1">IF(IF(RANDBETWEEN(1,$A$3)&lt;($D$2+1),RAND(),0)*U595&gt;Equity!U595,"Yes","")</f>
        <v/>
      </c>
      <c r="W595" s="18">
        <f ca="1">IF(V595="",(RAND()/Overview!$K$22+Overview!$L$21)*U595,0)</f>
        <v>578.8355602532182</v>
      </c>
    </row>
    <row r="596" spans="2:23" x14ac:dyDescent="0.3">
      <c r="B596" s="4">
        <v>593</v>
      </c>
      <c r="C596" s="41">
        <v>422.03482166454967</v>
      </c>
      <c r="D596" s="24" t="str">
        <f ca="1">IF(IF(RANDBETWEEN(1,$A$3)=1,RAND(),0)*C596&gt;Equity!C596,"Yes","")</f>
        <v/>
      </c>
      <c r="E596" s="18">
        <f ca="1">IF(D596="",(RAND()/Overview!$K$22+Overview!$L$21)*C596,0)</f>
        <v>458.13382505927814</v>
      </c>
      <c r="F596" s="24" t="str">
        <f ca="1">IF(IF(RANDBETWEEN(1,$A$3)&lt;($D$2+1),RAND(),0)*E596&gt;Equity!E596,"Yes","")</f>
        <v/>
      </c>
      <c r="G596" s="18">
        <f ca="1">IF(F596="",(RAND()/Overview!$K$22+Overview!$L$21)*E596,0)</f>
        <v>544.83241893276784</v>
      </c>
      <c r="H596" s="24" t="str">
        <f ca="1">IF(IF(RANDBETWEEN(1,$A$3)&lt;($D$2+1),RAND(),0)*G596&gt;Equity!G596,"Yes","")</f>
        <v/>
      </c>
      <c r="I596" s="18">
        <f ca="1">IF(H596="",(RAND()/Overview!$K$22+Overview!$L$21)*G596,0)</f>
        <v>435.99009371802447</v>
      </c>
      <c r="J596" s="24" t="str">
        <f ca="1">IF(IF(RANDBETWEEN(1,$A$3)&lt;($D$2+1),RAND(),0)*I596&gt;Equity!I596,"Yes","")</f>
        <v/>
      </c>
      <c r="K596" s="18">
        <f ca="1">IF(J596="",(RAND()/Overview!$K$22+Overview!$L$21)*I596,0)</f>
        <v>419.5702820899611</v>
      </c>
      <c r="L596" s="24" t="str">
        <f ca="1">IF(IF(RANDBETWEEN(1,$A$3)&lt;($D$2+1),RAND(),0)*K596&gt;Equity!K596,"Yes","")</f>
        <v/>
      </c>
      <c r="M596" s="18">
        <f ca="1">IF(L596="",(RAND()/Overview!$K$22+Overview!$L$21)*K596,0)</f>
        <v>384.83198726734861</v>
      </c>
      <c r="N596" s="24" t="str">
        <f ca="1">IF(IF(RANDBETWEEN(1,$A$3)&lt;($D$2+1),RAND(),0)*M596&gt;Equity!M596,"Yes","")</f>
        <v/>
      </c>
      <c r="O596" s="18">
        <f ca="1">IF(N596="",(RAND()/Overview!$K$22+Overview!$L$21)*M596,0)</f>
        <v>369.59482870713259</v>
      </c>
      <c r="P596" s="24" t="str">
        <f ca="1">IF(IF(RANDBETWEEN(1,$A$3)&lt;($D$2+1),RAND(),0)*O596&gt;Equity!O596,"Yes","")</f>
        <v/>
      </c>
      <c r="Q596" s="18">
        <f ca="1">IF(P596="",(RAND()/Overview!$K$22+Overview!$L$21)*O596,0)</f>
        <v>397.14703254763396</v>
      </c>
      <c r="R596" s="24" t="str">
        <f ca="1">IF(IF(RANDBETWEEN(1,$A$3)&lt;($D$2+1),RAND(),0)*Q596&gt;Equity!Q596,"Yes","")</f>
        <v/>
      </c>
      <c r="S596" s="18">
        <f ca="1">IF(R596="",(RAND()/Overview!$K$22+Overview!$L$21)*Q596,0)</f>
        <v>362.95569595565604</v>
      </c>
      <c r="T596" s="24" t="str">
        <f ca="1">IF(IF(RANDBETWEEN(1,$A$3)&lt;($D$2+1),RAND(),0)*S596&gt;Equity!S596,"Yes","")</f>
        <v/>
      </c>
      <c r="U596" s="18">
        <f ca="1">IF(T596="",(RAND()/Overview!$K$22+Overview!$L$21)*S596,0)</f>
        <v>346.33759239520765</v>
      </c>
      <c r="V596" s="24" t="str">
        <f ca="1">IF(IF(RANDBETWEEN(1,$A$3)&lt;($D$2+1),RAND(),0)*U596&gt;Equity!U596,"Yes","")</f>
        <v/>
      </c>
      <c r="W596" s="18">
        <f ca="1">IF(V596="",(RAND()/Overview!$K$22+Overview!$L$21)*U596,0)</f>
        <v>350.61473636001892</v>
      </c>
    </row>
    <row r="597" spans="2:23" x14ac:dyDescent="0.3">
      <c r="B597" s="4">
        <v>594</v>
      </c>
      <c r="C597" s="41">
        <v>421.04826551406279</v>
      </c>
      <c r="D597" s="24" t="str">
        <f ca="1">IF(IF(RANDBETWEEN(1,$A$3)=1,RAND(),0)*C597&gt;Equity!C597,"Yes","")</f>
        <v/>
      </c>
      <c r="E597" s="18">
        <f ca="1">IF(D597="",(RAND()/Overview!$K$22+Overview!$L$21)*C597,0)</f>
        <v>365.71077381951119</v>
      </c>
      <c r="F597" s="24" t="str">
        <f ca="1">IF(IF(RANDBETWEEN(1,$A$3)&lt;($D$2+1),RAND(),0)*E597&gt;Equity!E597,"Yes","")</f>
        <v/>
      </c>
      <c r="G597" s="18">
        <f ca="1">IF(F597="",(RAND()/Overview!$K$22+Overview!$L$21)*E597,0)</f>
        <v>362.57009738501733</v>
      </c>
      <c r="H597" s="24" t="str">
        <f ca="1">IF(IF(RANDBETWEEN(1,$A$3)&lt;($D$2+1),RAND(),0)*G597&gt;Equity!G597,"Yes","")</f>
        <v/>
      </c>
      <c r="I597" s="18">
        <f ca="1">IF(H597="",(RAND()/Overview!$K$22+Overview!$L$21)*G597,0)</f>
        <v>385.31572558919368</v>
      </c>
      <c r="J597" s="24" t="str">
        <f ca="1">IF(IF(RANDBETWEEN(1,$A$3)&lt;($D$2+1),RAND(),0)*I597&gt;Equity!I597,"Yes","")</f>
        <v/>
      </c>
      <c r="K597" s="18">
        <f ca="1">IF(J597="",(RAND()/Overview!$K$22+Overview!$L$21)*I597,0)</f>
        <v>387.23777126068097</v>
      </c>
      <c r="L597" s="24" t="str">
        <f ca="1">IF(IF(RANDBETWEEN(1,$A$3)&lt;($D$2+1),RAND(),0)*K597&gt;Equity!K597,"Yes","")</f>
        <v/>
      </c>
      <c r="M597" s="18">
        <f ca="1">IF(L597="",(RAND()/Overview!$K$22+Overview!$L$21)*K597,0)</f>
        <v>421.4661523749989</v>
      </c>
      <c r="N597" s="24" t="str">
        <f ca="1">IF(IF(RANDBETWEEN(1,$A$3)&lt;($D$2+1),RAND(),0)*M597&gt;Equity!M597,"Yes","")</f>
        <v/>
      </c>
      <c r="O597" s="18">
        <f ca="1">IF(N597="",(RAND()/Overview!$K$22+Overview!$L$21)*M597,0)</f>
        <v>434.97071849401175</v>
      </c>
      <c r="P597" s="24" t="str">
        <f ca="1">IF(IF(RANDBETWEEN(1,$A$3)&lt;($D$2+1),RAND(),0)*O597&gt;Equity!O597,"Yes","")</f>
        <v/>
      </c>
      <c r="Q597" s="18">
        <f ca="1">IF(P597="",(RAND()/Overview!$K$22+Overview!$L$21)*O597,0)</f>
        <v>417.41762492892002</v>
      </c>
      <c r="R597" s="24" t="str">
        <f ca="1">IF(IF(RANDBETWEEN(1,$A$3)&lt;($D$2+1),RAND(),0)*Q597&gt;Equity!Q597,"Yes","")</f>
        <v/>
      </c>
      <c r="S597" s="18">
        <f ca="1">IF(R597="",(RAND()/Overview!$K$22+Overview!$L$21)*Q597,0)</f>
        <v>474.7262140876656</v>
      </c>
      <c r="T597" s="24" t="str">
        <f ca="1">IF(IF(RANDBETWEEN(1,$A$3)&lt;($D$2+1),RAND(),0)*S597&gt;Equity!S597,"Yes","")</f>
        <v/>
      </c>
      <c r="U597" s="18">
        <f ca="1">IF(T597="",(RAND()/Overview!$K$22+Overview!$L$21)*S597,0)</f>
        <v>477.86688443231554</v>
      </c>
      <c r="V597" s="24" t="str">
        <f ca="1">IF(IF(RANDBETWEEN(1,$A$3)&lt;($D$2+1),RAND(),0)*U597&gt;Equity!U597,"Yes","")</f>
        <v/>
      </c>
      <c r="W597" s="18">
        <f ca="1">IF(V597="",(RAND()/Overview!$K$22+Overview!$L$21)*U597,0)</f>
        <v>537.32417087813633</v>
      </c>
    </row>
    <row r="598" spans="2:23" x14ac:dyDescent="0.3">
      <c r="B598" s="4">
        <v>595</v>
      </c>
      <c r="C598" s="41">
        <v>420.06566921520619</v>
      </c>
      <c r="D598" s="24" t="str">
        <f ca="1">IF(IF(RANDBETWEEN(1,$A$3)=1,RAND(),0)*C598&gt;Equity!C598,"Yes","")</f>
        <v/>
      </c>
      <c r="E598" s="18">
        <f ca="1">IF(D598="",(RAND()/Overview!$K$22+Overview!$L$21)*C598,0)</f>
        <v>395.10229289224253</v>
      </c>
      <c r="F598" s="24" t="str">
        <f ca="1">IF(IF(RANDBETWEEN(1,$A$3)&lt;($D$2+1),RAND(),0)*E598&gt;Equity!E598,"Yes","")</f>
        <v/>
      </c>
      <c r="G598" s="18">
        <f ca="1">IF(F598="",(RAND()/Overview!$K$22+Overview!$L$21)*E598,0)</f>
        <v>335.79102561919751</v>
      </c>
      <c r="H598" s="24" t="str">
        <f ca="1">IF(IF(RANDBETWEEN(1,$A$3)&lt;($D$2+1),RAND(),0)*G598&gt;Equity!G598,"Yes","")</f>
        <v/>
      </c>
      <c r="I598" s="18">
        <f ca="1">IF(H598="",(RAND()/Overview!$K$22+Overview!$L$21)*G598,0)</f>
        <v>310.75236076399483</v>
      </c>
      <c r="J598" s="24" t="str">
        <f ca="1">IF(IF(RANDBETWEEN(1,$A$3)&lt;($D$2+1),RAND(),0)*I598&gt;Equity!I598,"Yes","")</f>
        <v/>
      </c>
      <c r="K598" s="18">
        <f ca="1">IF(J598="",(RAND()/Overview!$K$22+Overview!$L$21)*I598,0)</f>
        <v>310.50822666989734</v>
      </c>
      <c r="L598" s="24" t="str">
        <f ca="1">IF(IF(RANDBETWEEN(1,$A$3)&lt;($D$2+1),RAND(),0)*K598&gt;Equity!K598,"Yes","")</f>
        <v/>
      </c>
      <c r="M598" s="18">
        <f ca="1">IF(L598="",(RAND()/Overview!$K$22+Overview!$L$21)*K598,0)</f>
        <v>309.53588800760974</v>
      </c>
      <c r="N598" s="24" t="str">
        <f ca="1">IF(IF(RANDBETWEEN(1,$A$3)&lt;($D$2+1),RAND(),0)*M598&gt;Equity!M598,"Yes","")</f>
        <v/>
      </c>
      <c r="O598" s="18">
        <f ca="1">IF(N598="",(RAND()/Overview!$K$22+Overview!$L$21)*M598,0)</f>
        <v>296.34533261082265</v>
      </c>
      <c r="P598" s="24" t="str">
        <f ca="1">IF(IF(RANDBETWEEN(1,$A$3)&lt;($D$2+1),RAND(),0)*O598&gt;Equity!O598,"Yes","")</f>
        <v/>
      </c>
      <c r="Q598" s="18">
        <f ca="1">IF(P598="",(RAND()/Overview!$K$22+Overview!$L$21)*O598,0)</f>
        <v>328.01808925396642</v>
      </c>
      <c r="R598" s="24" t="str">
        <f ca="1">IF(IF(RANDBETWEEN(1,$A$3)&lt;($D$2+1),RAND(),0)*Q598&gt;Equity!Q598,"Yes","")</f>
        <v/>
      </c>
      <c r="S598" s="18">
        <f ca="1">IF(R598="",(RAND()/Overview!$K$22+Overview!$L$21)*Q598,0)</f>
        <v>289.62952593894579</v>
      </c>
      <c r="T598" s="24" t="str">
        <f ca="1">IF(IF(RANDBETWEEN(1,$A$3)&lt;($D$2+1),RAND(),0)*S598&gt;Equity!S598,"Yes","")</f>
        <v/>
      </c>
      <c r="U598" s="18">
        <f ca="1">IF(T598="",(RAND()/Overview!$K$22+Overview!$L$21)*S598,0)</f>
        <v>275.72284572097863</v>
      </c>
      <c r="V598" s="24" t="str">
        <f ca="1">IF(IF(RANDBETWEEN(1,$A$3)&lt;($D$2+1),RAND(),0)*U598&gt;Equity!U598,"Yes","")</f>
        <v/>
      </c>
      <c r="W598" s="18">
        <f ca="1">IF(V598="",(RAND()/Overview!$K$22+Overview!$L$21)*U598,0)</f>
        <v>280.93583888149442</v>
      </c>
    </row>
    <row r="599" spans="2:23" x14ac:dyDescent="0.3">
      <c r="B599" s="4">
        <v>596</v>
      </c>
      <c r="C599" s="41">
        <v>419.08701025866219</v>
      </c>
      <c r="D599" s="24" t="str">
        <f ca="1">IF(IF(RANDBETWEEN(1,$A$3)=1,RAND(),0)*C599&gt;Equity!C599,"Yes","")</f>
        <v/>
      </c>
      <c r="E599" s="18">
        <f ca="1">IF(D599="",(RAND()/Overview!$K$22+Overview!$L$21)*C599,0)</f>
        <v>494.65337353668446</v>
      </c>
      <c r="F599" s="24" t="str">
        <f ca="1">IF(IF(RANDBETWEEN(1,$A$3)&lt;($D$2+1),RAND(),0)*E599&gt;Equity!E599,"Yes","")</f>
        <v/>
      </c>
      <c r="G599" s="18">
        <f ca="1">IF(F599="",(RAND()/Overview!$K$22+Overview!$L$21)*E599,0)</f>
        <v>551.34907345578745</v>
      </c>
      <c r="H599" s="24" t="str">
        <f ca="1">IF(IF(RANDBETWEEN(1,$A$3)&lt;($D$2+1),RAND(),0)*G599&gt;Equity!G599,"Yes","")</f>
        <v/>
      </c>
      <c r="I599" s="18">
        <f ca="1">IF(H599="",(RAND()/Overview!$K$22+Overview!$L$21)*G599,0)</f>
        <v>613.61937316354624</v>
      </c>
      <c r="J599" s="24" t="str">
        <f ca="1">IF(IF(RANDBETWEEN(1,$A$3)&lt;($D$2+1),RAND(),0)*I599&gt;Equity!I599,"Yes","")</f>
        <v/>
      </c>
      <c r="K599" s="18">
        <f ca="1">IF(J599="",(RAND()/Overview!$K$22+Overview!$L$21)*I599,0)</f>
        <v>647.38240964694523</v>
      </c>
      <c r="L599" s="24" t="str">
        <f ca="1">IF(IF(RANDBETWEEN(1,$A$3)&lt;($D$2+1),RAND(),0)*K599&gt;Equity!K599,"Yes","")</f>
        <v/>
      </c>
      <c r="M599" s="18">
        <f ca="1">IF(L599="",(RAND()/Overview!$K$22+Overview!$L$21)*K599,0)</f>
        <v>698.02264276866026</v>
      </c>
      <c r="N599" s="24" t="str">
        <f ca="1">IF(IF(RANDBETWEEN(1,$A$3)&lt;($D$2+1),RAND(),0)*M599&gt;Equity!M599,"Yes","")</f>
        <v/>
      </c>
      <c r="O599" s="18">
        <f ca="1">IF(N599="",(RAND()/Overview!$K$22+Overview!$L$21)*M599,0)</f>
        <v>649.25939324998035</v>
      </c>
      <c r="P599" s="24" t="str">
        <f ca="1">IF(IF(RANDBETWEEN(1,$A$3)&lt;($D$2+1),RAND(),0)*O599&gt;Equity!O599,"Yes","")</f>
        <v/>
      </c>
      <c r="Q599" s="18">
        <f ca="1">IF(P599="",(RAND()/Overview!$K$22+Overview!$L$21)*O599,0)</f>
        <v>707.45046764594269</v>
      </c>
      <c r="R599" s="24" t="str">
        <f ca="1">IF(IF(RANDBETWEEN(1,$A$3)&lt;($D$2+1),RAND(),0)*Q599&gt;Equity!Q599,"Yes","")</f>
        <v/>
      </c>
      <c r="S599" s="18">
        <f ca="1">IF(R599="",(RAND()/Overview!$K$22+Overview!$L$21)*Q599,0)</f>
        <v>795.41322249500536</v>
      </c>
      <c r="T599" s="24" t="str">
        <f ca="1">IF(IF(RANDBETWEEN(1,$A$3)&lt;($D$2+1),RAND(),0)*S599&gt;Equity!S599,"Yes","")</f>
        <v/>
      </c>
      <c r="U599" s="18">
        <f ca="1">IF(T599="",(RAND()/Overview!$K$22+Overview!$L$21)*S599,0)</f>
        <v>810.79881294529105</v>
      </c>
      <c r="V599" s="24" t="str">
        <f ca="1">IF(IF(RANDBETWEEN(1,$A$3)&lt;($D$2+1),RAND(),0)*U599&gt;Equity!U599,"Yes","")</f>
        <v/>
      </c>
      <c r="W599" s="18">
        <f ca="1">IF(V599="",(RAND()/Overview!$K$22+Overview!$L$21)*U599,0)</f>
        <v>884.7053727502082</v>
      </c>
    </row>
    <row r="600" spans="2:23" x14ac:dyDescent="0.3">
      <c r="B600" s="4">
        <v>597</v>
      </c>
      <c r="C600" s="41">
        <v>418.11226630054028</v>
      </c>
      <c r="D600" s="24" t="str">
        <f ca="1">IF(IF(RANDBETWEEN(1,$A$3)=1,RAND(),0)*C600&gt;Equity!C600,"Yes","")</f>
        <v/>
      </c>
      <c r="E600" s="18">
        <f ca="1">IF(D600="",(RAND()/Overview!$K$22+Overview!$L$21)*C600,0)</f>
        <v>435.24961537159885</v>
      </c>
      <c r="F600" s="24" t="str">
        <f ca="1">IF(IF(RANDBETWEEN(1,$A$3)&lt;($D$2+1),RAND(),0)*E600&gt;Equity!E600,"Yes","")</f>
        <v/>
      </c>
      <c r="G600" s="18">
        <f ca="1">IF(F600="",(RAND()/Overview!$K$22+Overview!$L$21)*E600,0)</f>
        <v>406.2994877236012</v>
      </c>
      <c r="H600" s="24" t="str">
        <f ca="1">IF(IF(RANDBETWEEN(1,$A$3)&lt;($D$2+1),RAND(),0)*G600&gt;Equity!G600,"Yes","")</f>
        <v/>
      </c>
      <c r="I600" s="18">
        <f ca="1">IF(H600="",(RAND()/Overview!$K$22+Overview!$L$21)*G600,0)</f>
        <v>404.87053211773656</v>
      </c>
      <c r="J600" s="24" t="str">
        <f ca="1">IF(IF(RANDBETWEEN(1,$A$3)&lt;($D$2+1),RAND(),0)*I600&gt;Equity!I600,"Yes","")</f>
        <v/>
      </c>
      <c r="K600" s="18">
        <f ca="1">IF(J600="",(RAND()/Overview!$K$22+Overview!$L$21)*I600,0)</f>
        <v>344.28050298410108</v>
      </c>
      <c r="L600" s="24" t="str">
        <f ca="1">IF(IF(RANDBETWEEN(1,$A$3)&lt;($D$2+1),RAND(),0)*K600&gt;Equity!K600,"Yes","")</f>
        <v/>
      </c>
      <c r="M600" s="18">
        <f ca="1">IF(L600="",(RAND()/Overview!$K$22+Overview!$L$21)*K600,0)</f>
        <v>406.30949432996914</v>
      </c>
      <c r="N600" s="24" t="str">
        <f ca="1">IF(IF(RANDBETWEEN(1,$A$3)&lt;($D$2+1),RAND(),0)*M600&gt;Equity!M600,"Yes","")</f>
        <v/>
      </c>
      <c r="O600" s="18">
        <f ca="1">IF(N600="",(RAND()/Overview!$K$22+Overview!$L$21)*M600,0)</f>
        <v>372.66037370785705</v>
      </c>
      <c r="P600" s="24" t="str">
        <f ca="1">IF(IF(RANDBETWEEN(1,$A$3)&lt;($D$2+1),RAND(),0)*O600&gt;Equity!O600,"Yes","")</f>
        <v/>
      </c>
      <c r="Q600" s="18">
        <f ca="1">IF(P600="",(RAND()/Overview!$K$22+Overview!$L$21)*O600,0)</f>
        <v>317.89977765927955</v>
      </c>
      <c r="R600" s="24" t="str">
        <f ca="1">IF(IF(RANDBETWEEN(1,$A$3)&lt;($D$2+1),RAND(),0)*Q600&gt;Equity!Q600,"Yes","")</f>
        <v/>
      </c>
      <c r="S600" s="18">
        <f ca="1">IF(R600="",(RAND()/Overview!$K$22+Overview!$L$21)*Q600,0)</f>
        <v>359.8351236073467</v>
      </c>
      <c r="T600" s="24" t="str">
        <f ca="1">IF(IF(RANDBETWEEN(1,$A$3)&lt;($D$2+1),RAND(),0)*S600&gt;Equity!S600,"Yes","")</f>
        <v/>
      </c>
      <c r="U600" s="18">
        <f ca="1">IF(T600="",(RAND()/Overview!$K$22+Overview!$L$21)*S600,0)</f>
        <v>351.26818167345624</v>
      </c>
      <c r="V600" s="24" t="str">
        <f ca="1">IF(IF(RANDBETWEEN(1,$A$3)&lt;($D$2+1),RAND(),0)*U600&gt;Equity!U600,"Yes","")</f>
        <v/>
      </c>
      <c r="W600" s="18">
        <f ca="1">IF(V600="",(RAND()/Overview!$K$22+Overview!$L$21)*U600,0)</f>
        <v>292.12823519918953</v>
      </c>
    </row>
    <row r="601" spans="2:23" x14ac:dyDescent="0.3">
      <c r="B601" s="4">
        <v>598</v>
      </c>
      <c r="C601" s="41">
        <v>417.14141516089109</v>
      </c>
      <c r="D601" s="24" t="str">
        <f ca="1">IF(IF(RANDBETWEEN(1,$A$3)=1,RAND(),0)*C601&gt;Equity!C601,"Yes","")</f>
        <v/>
      </c>
      <c r="E601" s="18">
        <f ca="1">IF(D601="",(RAND()/Overview!$K$22+Overview!$L$21)*C601,0)</f>
        <v>337.49581763323209</v>
      </c>
      <c r="F601" s="24" t="str">
        <f ca="1">IF(IF(RANDBETWEEN(1,$A$3)&lt;($D$2+1),RAND(),0)*E601&gt;Equity!E601,"Yes","")</f>
        <v/>
      </c>
      <c r="G601" s="18">
        <f ca="1">IF(F601="",(RAND()/Overview!$K$22+Overview!$L$21)*E601,0)</f>
        <v>287.22247179000328</v>
      </c>
      <c r="H601" s="24" t="str">
        <f ca="1">IF(IF(RANDBETWEEN(1,$A$3)&lt;($D$2+1),RAND(),0)*G601&gt;Equity!G601,"Yes","")</f>
        <v/>
      </c>
      <c r="I601" s="18">
        <f ca="1">IF(H601="",(RAND()/Overview!$K$22+Overview!$L$21)*G601,0)</f>
        <v>308.98311606238252</v>
      </c>
      <c r="J601" s="24" t="str">
        <f ca="1">IF(IF(RANDBETWEEN(1,$A$3)&lt;($D$2+1),RAND(),0)*I601&gt;Equity!I601,"Yes","")</f>
        <v/>
      </c>
      <c r="K601" s="18">
        <f ca="1">IF(J601="",(RAND()/Overview!$K$22+Overview!$L$21)*I601,0)</f>
        <v>278.73823036376058</v>
      </c>
      <c r="L601" s="24" t="str">
        <f ca="1">IF(IF(RANDBETWEEN(1,$A$3)&lt;($D$2+1),RAND(),0)*K601&gt;Equity!K601,"Yes","")</f>
        <v/>
      </c>
      <c r="M601" s="18">
        <f ca="1">IF(L601="",(RAND()/Overview!$K$22+Overview!$L$21)*K601,0)</f>
        <v>305.31053177106105</v>
      </c>
      <c r="N601" s="24" t="str">
        <f ca="1">IF(IF(RANDBETWEEN(1,$A$3)&lt;($D$2+1),RAND(),0)*M601&gt;Equity!M601,"Yes","")</f>
        <v/>
      </c>
      <c r="O601" s="18">
        <f ca="1">IF(N601="",(RAND()/Overview!$K$22+Overview!$L$21)*M601,0)</f>
        <v>293.85499929565754</v>
      </c>
      <c r="P601" s="24" t="str">
        <f ca="1">IF(IF(RANDBETWEEN(1,$A$3)&lt;($D$2+1),RAND(),0)*O601&gt;Equity!O601,"Yes","")</f>
        <v/>
      </c>
      <c r="Q601" s="18">
        <f ca="1">IF(P601="",(RAND()/Overview!$K$22+Overview!$L$21)*O601,0)</f>
        <v>288.67242416186792</v>
      </c>
      <c r="R601" s="24" t="str">
        <f ca="1">IF(IF(RANDBETWEEN(1,$A$3)&lt;($D$2+1),RAND(),0)*Q601&gt;Equity!Q601,"Yes","")</f>
        <v/>
      </c>
      <c r="S601" s="18">
        <f ca="1">IF(R601="",(RAND()/Overview!$K$22+Overview!$L$21)*Q601,0)</f>
        <v>343.93005998731996</v>
      </c>
      <c r="T601" s="24" t="str">
        <f ca="1">IF(IF(RANDBETWEEN(1,$A$3)&lt;($D$2+1),RAND(),0)*S601&gt;Equity!S601,"Yes","")</f>
        <v/>
      </c>
      <c r="U601" s="18">
        <f ca="1">IF(T601="",(RAND()/Overview!$K$22+Overview!$L$21)*S601,0)</f>
        <v>312.25078517488879</v>
      </c>
      <c r="V601" s="24" t="str">
        <f ca="1">IF(IF(RANDBETWEEN(1,$A$3)&lt;($D$2+1),RAND(),0)*U601&gt;Equity!U601,"Yes","")</f>
        <v/>
      </c>
      <c r="W601" s="18">
        <f ca="1">IF(V601="",(RAND()/Overview!$K$22+Overview!$L$21)*U601,0)</f>
        <v>253.84673765316936</v>
      </c>
    </row>
    <row r="602" spans="2:23" x14ac:dyDescent="0.3">
      <c r="B602" s="4">
        <v>599</v>
      </c>
      <c r="C602" s="41">
        <v>416.17443482222797</v>
      </c>
      <c r="D602" s="24" t="str">
        <f ca="1">IF(IF(RANDBETWEEN(1,$A$3)=1,RAND(),0)*C602&gt;Equity!C602,"Yes","")</f>
        <v/>
      </c>
      <c r="E602" s="18">
        <f ca="1">IF(D602="",(RAND()/Overview!$K$22+Overview!$L$21)*C602,0)</f>
        <v>387.52981727607335</v>
      </c>
      <c r="F602" s="24" t="str">
        <f ca="1">IF(IF(RANDBETWEEN(1,$A$3)&lt;($D$2+1),RAND(),0)*E602&gt;Equity!E602,"Yes","")</f>
        <v/>
      </c>
      <c r="G602" s="18">
        <f ca="1">IF(F602="",(RAND()/Overview!$K$22+Overview!$L$21)*E602,0)</f>
        <v>363.32710406120776</v>
      </c>
      <c r="H602" s="24" t="str">
        <f ca="1">IF(IF(RANDBETWEEN(1,$A$3)&lt;($D$2+1),RAND(),0)*G602&gt;Equity!G602,"Yes","")</f>
        <v/>
      </c>
      <c r="I602" s="18">
        <f ca="1">IF(H602="",(RAND()/Overview!$K$22+Overview!$L$21)*G602,0)</f>
        <v>352.06446362683891</v>
      </c>
      <c r="J602" s="24" t="str">
        <f ca="1">IF(IF(RANDBETWEEN(1,$A$3)&lt;($D$2+1),RAND(),0)*I602&gt;Equity!I602,"Yes","")</f>
        <v/>
      </c>
      <c r="K602" s="18">
        <f ca="1">IF(J602="",(RAND()/Overview!$K$22+Overview!$L$21)*I602,0)</f>
        <v>392.14340814481636</v>
      </c>
      <c r="L602" s="24" t="str">
        <f ca="1">IF(IF(RANDBETWEEN(1,$A$3)&lt;($D$2+1),RAND(),0)*K602&gt;Equity!K602,"Yes","")</f>
        <v/>
      </c>
      <c r="M602" s="18">
        <f ca="1">IF(L602="",(RAND()/Overview!$K$22+Overview!$L$21)*K602,0)</f>
        <v>388.76422914685048</v>
      </c>
      <c r="N602" s="24" t="str">
        <f ca="1">IF(IF(RANDBETWEEN(1,$A$3)&lt;($D$2+1),RAND(),0)*M602&gt;Equity!M602,"Yes","")</f>
        <v/>
      </c>
      <c r="O602" s="18">
        <f ca="1">IF(N602="",(RAND()/Overview!$K$22+Overview!$L$21)*M602,0)</f>
        <v>392.59646476750294</v>
      </c>
      <c r="P602" s="24" t="str">
        <f ca="1">IF(IF(RANDBETWEEN(1,$A$3)&lt;($D$2+1),RAND(),0)*O602&gt;Equity!O602,"Yes","")</f>
        <v/>
      </c>
      <c r="Q602" s="18">
        <f ca="1">IF(P602="",(RAND()/Overview!$K$22+Overview!$L$21)*O602,0)</f>
        <v>349.56285333232211</v>
      </c>
      <c r="R602" s="24" t="str">
        <f ca="1">IF(IF(RANDBETWEEN(1,$A$3)&lt;($D$2+1),RAND(),0)*Q602&gt;Equity!Q602,"Yes","")</f>
        <v/>
      </c>
      <c r="S602" s="18">
        <f ca="1">IF(R602="",(RAND()/Overview!$K$22+Overview!$L$21)*Q602,0)</f>
        <v>282.74482237737658</v>
      </c>
      <c r="T602" s="24" t="str">
        <f ca="1">IF(IF(RANDBETWEEN(1,$A$3)&lt;($D$2+1),RAND(),0)*S602&gt;Equity!S602,"Yes","")</f>
        <v/>
      </c>
      <c r="U602" s="18">
        <f ca="1">IF(T602="",(RAND()/Overview!$K$22+Overview!$L$21)*S602,0)</f>
        <v>331.36230464319556</v>
      </c>
      <c r="V602" s="24" t="str">
        <f ca="1">IF(IF(RANDBETWEEN(1,$A$3)&lt;($D$2+1),RAND(),0)*U602&gt;Equity!U602,"Yes","")</f>
        <v/>
      </c>
      <c r="W602" s="18">
        <f ca="1">IF(V602="",(RAND()/Overview!$K$22+Overview!$L$21)*U602,0)</f>
        <v>344.55409902405245</v>
      </c>
    </row>
    <row r="603" spans="2:23" x14ac:dyDescent="0.3">
      <c r="B603" s="4">
        <v>600</v>
      </c>
      <c r="C603" s="41">
        <v>415.21130342807004</v>
      </c>
      <c r="D603" s="24" t="str">
        <f ca="1">IF(IF(RANDBETWEEN(1,$A$3)=1,RAND(),0)*C603&gt;Equity!C603,"Yes","")</f>
        <v/>
      </c>
      <c r="E603" s="18">
        <f ca="1">IF(D603="",(RAND()/Overview!$K$22+Overview!$L$21)*C603,0)</f>
        <v>421.12252707973278</v>
      </c>
      <c r="F603" s="24" t="str">
        <f ca="1">IF(IF(RANDBETWEEN(1,$A$3)&lt;($D$2+1),RAND(),0)*E603&gt;Equity!E603,"Yes","")</f>
        <v/>
      </c>
      <c r="G603" s="18">
        <f ca="1">IF(F603="",(RAND()/Overview!$K$22+Overview!$L$21)*E603,0)</f>
        <v>422.86194111864882</v>
      </c>
      <c r="H603" s="24" t="str">
        <f ca="1">IF(IF(RANDBETWEEN(1,$A$3)&lt;($D$2+1),RAND(),0)*G603&gt;Equity!G603,"Yes","")</f>
        <v/>
      </c>
      <c r="I603" s="18">
        <f ca="1">IF(H603="",(RAND()/Overview!$K$22+Overview!$L$21)*G603,0)</f>
        <v>376.46084790252843</v>
      </c>
      <c r="J603" s="24" t="str">
        <f ca="1">IF(IF(RANDBETWEEN(1,$A$3)&lt;($D$2+1),RAND(),0)*I603&gt;Equity!I603,"Yes","")</f>
        <v/>
      </c>
      <c r="K603" s="18">
        <f ca="1">IF(J603="",(RAND()/Overview!$K$22+Overview!$L$21)*I603,0)</f>
        <v>384.00283857152255</v>
      </c>
      <c r="L603" s="24" t="str">
        <f ca="1">IF(IF(RANDBETWEEN(1,$A$3)&lt;($D$2+1),RAND(),0)*K603&gt;Equity!K603,"Yes","")</f>
        <v/>
      </c>
      <c r="M603" s="18">
        <f ca="1">IF(L603="",(RAND()/Overview!$K$22+Overview!$L$21)*K603,0)</f>
        <v>356.27335886342809</v>
      </c>
      <c r="N603" s="24" t="str">
        <f ca="1">IF(IF(RANDBETWEEN(1,$A$3)&lt;($D$2+1),RAND(),0)*M603&gt;Equity!M603,"Yes","")</f>
        <v/>
      </c>
      <c r="O603" s="18">
        <f ca="1">IF(N603="",(RAND()/Overview!$K$22+Overview!$L$21)*M603,0)</f>
        <v>317.41684481219283</v>
      </c>
      <c r="P603" s="24" t="str">
        <f ca="1">IF(IF(RANDBETWEEN(1,$A$3)&lt;($D$2+1),RAND(),0)*O603&gt;Equity!O603,"Yes","")</f>
        <v/>
      </c>
      <c r="Q603" s="18">
        <f ca="1">IF(P603="",(RAND()/Overview!$K$22+Overview!$L$21)*O603,0)</f>
        <v>307.14938387263697</v>
      </c>
      <c r="R603" s="24" t="str">
        <f ca="1">IF(IF(RANDBETWEEN(1,$A$3)&lt;($D$2+1),RAND(),0)*Q603&gt;Equity!Q603,"Yes","")</f>
        <v/>
      </c>
      <c r="S603" s="18">
        <f ca="1">IF(R603="",(RAND()/Overview!$K$22+Overview!$L$21)*Q603,0)</f>
        <v>258.7321482093202</v>
      </c>
      <c r="T603" s="24" t="str">
        <f ca="1">IF(IF(RANDBETWEEN(1,$A$3)&lt;($D$2+1),RAND(),0)*S603&gt;Equity!S603,"Yes","")</f>
        <v/>
      </c>
      <c r="U603" s="18">
        <f ca="1">IF(T603="",(RAND()/Overview!$K$22+Overview!$L$21)*S603,0)</f>
        <v>208.36183067156395</v>
      </c>
      <c r="V603" s="24" t="str">
        <f ca="1">IF(IF(RANDBETWEEN(1,$A$3)&lt;($D$2+1),RAND(),0)*U603&gt;Equity!U603,"Yes","")</f>
        <v/>
      </c>
      <c r="W603" s="18">
        <f ca="1">IF(V603="",(RAND()/Overview!$K$22+Overview!$L$21)*U603,0)</f>
        <v>168.71240643909397</v>
      </c>
    </row>
    <row r="604" spans="2:23" x14ac:dyDescent="0.3">
      <c r="B604" s="4">
        <v>601</v>
      </c>
      <c r="C604" s="41">
        <v>414.2519992815005</v>
      </c>
      <c r="D604" s="24" t="str">
        <f ca="1">IF(IF(RANDBETWEEN(1,$A$3)=1,RAND(),0)*C604&gt;Equity!C604,"Yes","")</f>
        <v/>
      </c>
      <c r="E604" s="18">
        <f ca="1">IF(D604="",(RAND()/Overview!$K$22+Overview!$L$21)*C604,0)</f>
        <v>433.22049266761894</v>
      </c>
      <c r="F604" s="24" t="str">
        <f ca="1">IF(IF(RANDBETWEEN(1,$A$3)&lt;($D$2+1),RAND(),0)*E604&gt;Equity!E604,"Yes","")</f>
        <v/>
      </c>
      <c r="G604" s="18">
        <f ca="1">IF(F604="",(RAND()/Overview!$K$22+Overview!$L$21)*E604,0)</f>
        <v>510.82421676850691</v>
      </c>
      <c r="H604" s="24" t="str">
        <f ca="1">IF(IF(RANDBETWEEN(1,$A$3)&lt;($D$2+1),RAND(),0)*G604&gt;Equity!G604,"Yes","")</f>
        <v/>
      </c>
      <c r="I604" s="18">
        <f ca="1">IF(H604="",(RAND()/Overview!$K$22+Overview!$L$21)*G604,0)</f>
        <v>495.98543326048826</v>
      </c>
      <c r="J604" s="24" t="str">
        <f ca="1">IF(IF(RANDBETWEEN(1,$A$3)&lt;($D$2+1),RAND(),0)*I604&gt;Equity!I604,"Yes","")</f>
        <v/>
      </c>
      <c r="K604" s="18">
        <f ca="1">IF(J604="",(RAND()/Overview!$K$22+Overview!$L$21)*I604,0)</f>
        <v>490.92992608860266</v>
      </c>
      <c r="L604" s="24" t="str">
        <f ca="1">IF(IF(RANDBETWEEN(1,$A$3)&lt;($D$2+1),RAND(),0)*K604&gt;Equity!K604,"Yes","")</f>
        <v/>
      </c>
      <c r="M604" s="18">
        <f ca="1">IF(L604="",(RAND()/Overview!$K$22+Overview!$L$21)*K604,0)</f>
        <v>401.15141915339547</v>
      </c>
      <c r="N604" s="24" t="str">
        <f ca="1">IF(IF(RANDBETWEEN(1,$A$3)&lt;($D$2+1),RAND(),0)*M604&gt;Equity!M604,"Yes","")</f>
        <v/>
      </c>
      <c r="O604" s="18">
        <f ca="1">IF(N604="",(RAND()/Overview!$K$22+Overview!$L$21)*M604,0)</f>
        <v>387.45288777974855</v>
      </c>
      <c r="P604" s="24" t="str">
        <f ca="1">IF(IF(RANDBETWEEN(1,$A$3)&lt;($D$2+1),RAND(),0)*O604&gt;Equity!O604,"Yes","")</f>
        <v/>
      </c>
      <c r="Q604" s="18">
        <f ca="1">IF(P604="",(RAND()/Overview!$K$22+Overview!$L$21)*O604,0)</f>
        <v>449.54925292671703</v>
      </c>
      <c r="R604" s="24" t="str">
        <f ca="1">IF(IF(RANDBETWEEN(1,$A$3)&lt;($D$2+1),RAND(),0)*Q604&gt;Equity!Q604,"Yes","")</f>
        <v/>
      </c>
      <c r="S604" s="18">
        <f ca="1">IF(R604="",(RAND()/Overview!$K$22+Overview!$L$21)*Q604,0)</f>
        <v>501.85171527218506</v>
      </c>
      <c r="T604" s="24" t="str">
        <f ca="1">IF(IF(RANDBETWEEN(1,$A$3)&lt;($D$2+1),RAND(),0)*S604&gt;Equity!S604,"Yes","")</f>
        <v/>
      </c>
      <c r="U604" s="18">
        <f ca="1">IF(T604="",(RAND()/Overview!$K$22+Overview!$L$21)*S604,0)</f>
        <v>594.64187207949283</v>
      </c>
      <c r="V604" s="24" t="str">
        <f ca="1">IF(IF(RANDBETWEEN(1,$A$3)&lt;($D$2+1),RAND(),0)*U604&gt;Equity!U604,"Yes","")</f>
        <v/>
      </c>
      <c r="W604" s="18">
        <f ca="1">IF(V604="",(RAND()/Overview!$K$22+Overview!$L$21)*U604,0)</f>
        <v>686.63940591297194</v>
      </c>
    </row>
    <row r="605" spans="2:23" x14ac:dyDescent="0.3">
      <c r="B605" s="4">
        <v>602</v>
      </c>
      <c r="C605" s="41">
        <v>413.29650084373486</v>
      </c>
      <c r="D605" s="24" t="str">
        <f ca="1">IF(IF(RANDBETWEEN(1,$A$3)=1,RAND(),0)*C605&gt;Equity!C605,"Yes","")</f>
        <v/>
      </c>
      <c r="E605" s="18">
        <f ca="1">IF(D605="",(RAND()/Overview!$K$22+Overview!$L$21)*C605,0)</f>
        <v>405.3863501650182</v>
      </c>
      <c r="F605" s="24" t="str">
        <f ca="1">IF(IF(RANDBETWEEN(1,$A$3)&lt;($D$2+1),RAND(),0)*E605&gt;Equity!E605,"Yes","")</f>
        <v/>
      </c>
      <c r="G605" s="18">
        <f ca="1">IF(F605="",(RAND()/Overview!$K$22+Overview!$L$21)*E605,0)</f>
        <v>353.74170022232801</v>
      </c>
      <c r="H605" s="24" t="str">
        <f ca="1">IF(IF(RANDBETWEEN(1,$A$3)&lt;($D$2+1),RAND(),0)*G605&gt;Equity!G605,"Yes","")</f>
        <v/>
      </c>
      <c r="I605" s="18">
        <f ca="1">IF(H605="",(RAND()/Overview!$K$22+Overview!$L$21)*G605,0)</f>
        <v>415.27577096982344</v>
      </c>
      <c r="J605" s="24" t="str">
        <f ca="1">IF(IF(RANDBETWEEN(1,$A$3)&lt;($D$2+1),RAND(),0)*I605&gt;Equity!I605,"Yes","")</f>
        <v/>
      </c>
      <c r="K605" s="18">
        <f ca="1">IF(J605="",(RAND()/Overview!$K$22+Overview!$L$21)*I605,0)</f>
        <v>376.8622744220454</v>
      </c>
      <c r="L605" s="24" t="str">
        <f ca="1">IF(IF(RANDBETWEEN(1,$A$3)&lt;($D$2+1),RAND(),0)*K605&gt;Equity!K605,"Yes","")</f>
        <v/>
      </c>
      <c r="M605" s="18">
        <f ca="1">IF(L605="",(RAND()/Overview!$K$22+Overview!$L$21)*K605,0)</f>
        <v>444.89129448858438</v>
      </c>
      <c r="N605" s="24" t="str">
        <f ca="1">IF(IF(RANDBETWEEN(1,$A$3)&lt;($D$2+1),RAND(),0)*M605&gt;Equity!M605,"Yes","")</f>
        <v/>
      </c>
      <c r="O605" s="18">
        <f ca="1">IF(N605="",(RAND()/Overview!$K$22+Overview!$L$21)*M605,0)</f>
        <v>499.4605268374462</v>
      </c>
      <c r="P605" s="24" t="str">
        <f ca="1">IF(IF(RANDBETWEEN(1,$A$3)&lt;($D$2+1),RAND(),0)*O605&gt;Equity!O605,"Yes","")</f>
        <v/>
      </c>
      <c r="Q605" s="18">
        <f ca="1">IF(P605="",(RAND()/Overview!$K$22+Overview!$L$21)*O605,0)</f>
        <v>498.51232011705287</v>
      </c>
      <c r="R605" s="24" t="str">
        <f ca="1">IF(IF(RANDBETWEEN(1,$A$3)&lt;($D$2+1),RAND(),0)*Q605&gt;Equity!Q605,"Yes","")</f>
        <v/>
      </c>
      <c r="S605" s="18">
        <f ca="1">IF(R605="",(RAND()/Overview!$K$22+Overview!$L$21)*Q605,0)</f>
        <v>419.27040228742152</v>
      </c>
      <c r="T605" s="24" t="str">
        <f ca="1">IF(IF(RANDBETWEEN(1,$A$3)&lt;($D$2+1),RAND(),0)*S605&gt;Equity!S605,"Yes","")</f>
        <v/>
      </c>
      <c r="U605" s="18">
        <f ca="1">IF(T605="",(RAND()/Overview!$K$22+Overview!$L$21)*S605,0)</f>
        <v>346.25842408015899</v>
      </c>
      <c r="V605" s="24" t="str">
        <f ca="1">IF(IF(RANDBETWEEN(1,$A$3)&lt;($D$2+1),RAND(),0)*U605&gt;Equity!U605,"Yes","")</f>
        <v/>
      </c>
      <c r="W605" s="18">
        <f ca="1">IF(V605="",(RAND()/Overview!$K$22+Overview!$L$21)*U605,0)</f>
        <v>399.2350477765433</v>
      </c>
    </row>
    <row r="606" spans="2:23" x14ac:dyDescent="0.3">
      <c r="B606" s="4">
        <v>603</v>
      </c>
      <c r="C606" s="41">
        <v>412.34478673271127</v>
      </c>
      <c r="D606" s="24" t="str">
        <f ca="1">IF(IF(RANDBETWEEN(1,$A$3)=1,RAND(),0)*C606&gt;Equity!C606,"Yes","")</f>
        <v/>
      </c>
      <c r="E606" s="18">
        <f ca="1">IF(D606="",(RAND()/Overview!$K$22+Overview!$L$21)*C606,0)</f>
        <v>335.36097585234728</v>
      </c>
      <c r="F606" s="24" t="str">
        <f ca="1">IF(IF(RANDBETWEEN(1,$A$3)&lt;($D$2+1),RAND(),0)*E606&gt;Equity!E606,"Yes","")</f>
        <v/>
      </c>
      <c r="G606" s="18">
        <f ca="1">IF(F606="",(RAND()/Overview!$K$22+Overview!$L$21)*E606,0)</f>
        <v>331.5978268972745</v>
      </c>
      <c r="H606" s="24" t="str">
        <f ca="1">IF(IF(RANDBETWEEN(1,$A$3)&lt;($D$2+1),RAND(),0)*G606&gt;Equity!G606,"Yes","")</f>
        <v/>
      </c>
      <c r="I606" s="18">
        <f ca="1">IF(H606="",(RAND()/Overview!$K$22+Overview!$L$21)*G606,0)</f>
        <v>388.32738671188019</v>
      </c>
      <c r="J606" s="24" t="str">
        <f ca="1">IF(IF(RANDBETWEEN(1,$A$3)&lt;($D$2+1),RAND(),0)*I606&gt;Equity!I606,"Yes","")</f>
        <v/>
      </c>
      <c r="K606" s="18">
        <f ca="1">IF(J606="",(RAND()/Overview!$K$22+Overview!$L$21)*I606,0)</f>
        <v>345.53344065147559</v>
      </c>
      <c r="L606" s="24" t="str">
        <f ca="1">IF(IF(RANDBETWEEN(1,$A$3)&lt;($D$2+1),RAND(),0)*K606&gt;Equity!K606,"Yes","")</f>
        <v/>
      </c>
      <c r="M606" s="18">
        <f ca="1">IF(L606="",(RAND()/Overview!$K$22+Overview!$L$21)*K606,0)</f>
        <v>409.44478806376566</v>
      </c>
      <c r="N606" s="24" t="str">
        <f ca="1">IF(IF(RANDBETWEEN(1,$A$3)&lt;($D$2+1),RAND(),0)*M606&gt;Equity!M606,"Yes","")</f>
        <v/>
      </c>
      <c r="O606" s="18">
        <f ca="1">IF(N606="",(RAND()/Overview!$K$22+Overview!$L$21)*M606,0)</f>
        <v>333.78974743319458</v>
      </c>
      <c r="P606" s="24" t="str">
        <f ca="1">IF(IF(RANDBETWEEN(1,$A$3)&lt;($D$2+1),RAND(),0)*O606&gt;Equity!O606,"Yes","")</f>
        <v/>
      </c>
      <c r="Q606" s="18">
        <f ca="1">IF(P606="",(RAND()/Overview!$K$22+Overview!$L$21)*O606,0)</f>
        <v>287.13564396042096</v>
      </c>
      <c r="R606" s="24" t="str">
        <f ca="1">IF(IF(RANDBETWEEN(1,$A$3)&lt;($D$2+1),RAND(),0)*Q606&gt;Equity!Q606,"Yes","")</f>
        <v/>
      </c>
      <c r="S606" s="18">
        <f ca="1">IF(R606="",(RAND()/Overview!$K$22+Overview!$L$21)*Q606,0)</f>
        <v>275.14841121489161</v>
      </c>
      <c r="T606" s="24" t="str">
        <f ca="1">IF(IF(RANDBETWEEN(1,$A$3)&lt;($D$2+1),RAND(),0)*S606&gt;Equity!S606,"Yes","")</f>
        <v/>
      </c>
      <c r="U606" s="18">
        <f ca="1">IF(T606="",(RAND()/Overview!$K$22+Overview!$L$21)*S606,0)</f>
        <v>242.14651648059561</v>
      </c>
      <c r="V606" s="24" t="str">
        <f ca="1">IF(IF(RANDBETWEEN(1,$A$3)&lt;($D$2+1),RAND(),0)*U606&gt;Equity!U606,"Yes","")</f>
        <v/>
      </c>
      <c r="W606" s="18">
        <f ca="1">IF(V606="",(RAND()/Overview!$K$22+Overview!$L$21)*U606,0)</f>
        <v>250.08642176989753</v>
      </c>
    </row>
    <row r="607" spans="2:23" x14ac:dyDescent="0.3">
      <c r="B607" s="4">
        <v>604</v>
      </c>
      <c r="C607" s="41">
        <v>411.39683572169201</v>
      </c>
      <c r="D607" s="24" t="str">
        <f ca="1">IF(IF(RANDBETWEEN(1,$A$3)=1,RAND(),0)*C607&gt;Equity!C607,"Yes","")</f>
        <v/>
      </c>
      <c r="E607" s="18">
        <f ca="1">IF(D607="",(RAND()/Overview!$K$22+Overview!$L$21)*C607,0)</f>
        <v>411.61847898496961</v>
      </c>
      <c r="F607" s="24" t="str">
        <f ca="1">IF(IF(RANDBETWEEN(1,$A$3)&lt;($D$2+1),RAND(),0)*E607&gt;Equity!E607,"Yes","")</f>
        <v/>
      </c>
      <c r="G607" s="18">
        <f ca="1">IF(F607="",(RAND()/Overview!$K$22+Overview!$L$21)*E607,0)</f>
        <v>358.87465495750939</v>
      </c>
      <c r="H607" s="24" t="str">
        <f ca="1">IF(IF(RANDBETWEEN(1,$A$3)&lt;($D$2+1),RAND(),0)*G607&gt;Equity!G607,"Yes","")</f>
        <v/>
      </c>
      <c r="I607" s="18">
        <f ca="1">IF(H607="",(RAND()/Overview!$K$22+Overview!$L$21)*G607,0)</f>
        <v>359.45888108751018</v>
      </c>
      <c r="J607" s="24" t="str">
        <f ca="1">IF(IF(RANDBETWEEN(1,$A$3)&lt;($D$2+1),RAND(),0)*I607&gt;Equity!I607,"Yes","")</f>
        <v/>
      </c>
      <c r="K607" s="18">
        <f ca="1">IF(J607="",(RAND()/Overview!$K$22+Overview!$L$21)*I607,0)</f>
        <v>403.80579871171352</v>
      </c>
      <c r="L607" s="24" t="str">
        <f ca="1">IF(IF(RANDBETWEEN(1,$A$3)&lt;($D$2+1),RAND(),0)*K607&gt;Equity!K607,"Yes","")</f>
        <v/>
      </c>
      <c r="M607" s="18">
        <f ca="1">IF(L607="",(RAND()/Overview!$K$22+Overview!$L$21)*K607,0)</f>
        <v>412.1299815454135</v>
      </c>
      <c r="N607" s="24" t="str">
        <f ca="1">IF(IF(RANDBETWEEN(1,$A$3)&lt;($D$2+1),RAND(),0)*M607&gt;Equity!M607,"Yes","")</f>
        <v/>
      </c>
      <c r="O607" s="18">
        <f ca="1">IF(N607="",(RAND()/Overview!$K$22+Overview!$L$21)*M607,0)</f>
        <v>387.15253162308193</v>
      </c>
      <c r="P607" s="24" t="str">
        <f ca="1">IF(IF(RANDBETWEEN(1,$A$3)&lt;($D$2+1),RAND(),0)*O607&gt;Equity!O607,"Yes","")</f>
        <v/>
      </c>
      <c r="Q607" s="18">
        <f ca="1">IF(P607="",(RAND()/Overview!$K$22+Overview!$L$21)*O607,0)</f>
        <v>387.31685475390611</v>
      </c>
      <c r="R607" s="24" t="str">
        <f ca="1">IF(IF(RANDBETWEEN(1,$A$3)&lt;($D$2+1),RAND(),0)*Q607&gt;Equity!Q607,"Yes","")</f>
        <v/>
      </c>
      <c r="S607" s="18">
        <f ca="1">IF(R607="",(RAND()/Overview!$K$22+Overview!$L$21)*Q607,0)</f>
        <v>397.14000935524336</v>
      </c>
      <c r="T607" s="24" t="str">
        <f ca="1">IF(IF(RANDBETWEEN(1,$A$3)&lt;($D$2+1),RAND(),0)*S607&gt;Equity!S607,"Yes","")</f>
        <v/>
      </c>
      <c r="U607" s="18">
        <f ca="1">IF(T607="",(RAND()/Overview!$K$22+Overview!$L$21)*S607,0)</f>
        <v>474.17011581537918</v>
      </c>
      <c r="V607" s="24" t="str">
        <f ca="1">IF(IF(RANDBETWEEN(1,$A$3)&lt;($D$2+1),RAND(),0)*U607&gt;Equity!U607,"Yes","")</f>
        <v/>
      </c>
      <c r="W607" s="18">
        <f ca="1">IF(V607="",(RAND()/Overview!$K$22+Overview!$L$21)*U607,0)</f>
        <v>473.86478552195337</v>
      </c>
    </row>
    <row r="608" spans="2:23" x14ac:dyDescent="0.3">
      <c r="B608" s="4">
        <v>605</v>
      </c>
      <c r="C608" s="41">
        <v>410.45262673788028</v>
      </c>
      <c r="D608" s="24" t="str">
        <f ca="1">IF(IF(RANDBETWEEN(1,$A$3)=1,RAND(),0)*C608&gt;Equity!C608,"Yes","")</f>
        <v/>
      </c>
      <c r="E608" s="18">
        <f ca="1">IF(D608="",(RAND()/Overview!$K$22+Overview!$L$21)*C608,0)</f>
        <v>427.75236690386583</v>
      </c>
      <c r="F608" s="24" t="str">
        <f ca="1">IF(IF(RANDBETWEEN(1,$A$3)&lt;($D$2+1),RAND(),0)*E608&gt;Equity!E608,"Yes","")</f>
        <v/>
      </c>
      <c r="G608" s="18">
        <f ca="1">IF(F608="",(RAND()/Overview!$K$22+Overview!$L$21)*E608,0)</f>
        <v>412.52262993026989</v>
      </c>
      <c r="H608" s="24" t="str">
        <f ca="1">IF(IF(RANDBETWEEN(1,$A$3)&lt;($D$2+1),RAND(),0)*G608&gt;Equity!G608,"Yes","")</f>
        <v/>
      </c>
      <c r="I608" s="18">
        <f ca="1">IF(H608="",(RAND()/Overview!$K$22+Overview!$L$21)*G608,0)</f>
        <v>343.55148348269245</v>
      </c>
      <c r="J608" s="24" t="str">
        <f ca="1">IF(IF(RANDBETWEEN(1,$A$3)&lt;($D$2+1),RAND(),0)*I608&gt;Equity!I608,"Yes","")</f>
        <v/>
      </c>
      <c r="K608" s="18">
        <f ca="1">IF(J608="",(RAND()/Overview!$K$22+Overview!$L$21)*I608,0)</f>
        <v>348.14267932868501</v>
      </c>
      <c r="L608" s="24" t="str">
        <f ca="1">IF(IF(RANDBETWEEN(1,$A$3)&lt;($D$2+1),RAND(),0)*K608&gt;Equity!K608,"Yes","")</f>
        <v/>
      </c>
      <c r="M608" s="18">
        <f ca="1">IF(L608="",(RAND()/Overview!$K$22+Overview!$L$21)*K608,0)</f>
        <v>309.11588938709281</v>
      </c>
      <c r="N608" s="24" t="str">
        <f ca="1">IF(IF(RANDBETWEEN(1,$A$3)&lt;($D$2+1),RAND(),0)*M608&gt;Equity!M608,"Yes","")</f>
        <v/>
      </c>
      <c r="O608" s="18">
        <f ca="1">IF(N608="",(RAND()/Overview!$K$22+Overview!$L$21)*M608,0)</f>
        <v>267.48035162901834</v>
      </c>
      <c r="P608" s="24" t="str">
        <f ca="1">IF(IF(RANDBETWEEN(1,$A$3)&lt;($D$2+1),RAND(),0)*O608&gt;Equity!O608,"Yes","")</f>
        <v/>
      </c>
      <c r="Q608" s="18">
        <f ca="1">IF(P608="",(RAND()/Overview!$K$22+Overview!$L$21)*O608,0)</f>
        <v>303.9146127043133</v>
      </c>
      <c r="R608" s="24" t="str">
        <f ca="1">IF(IF(RANDBETWEEN(1,$A$3)&lt;($D$2+1),RAND(),0)*Q608&gt;Equity!Q608,"Yes","")</f>
        <v/>
      </c>
      <c r="S608" s="18">
        <f ca="1">IF(R608="",(RAND()/Overview!$K$22+Overview!$L$21)*Q608,0)</f>
        <v>352.16614132873059</v>
      </c>
      <c r="T608" s="24" t="str">
        <f ca="1">IF(IF(RANDBETWEEN(1,$A$3)&lt;($D$2+1),RAND(),0)*S608&gt;Equity!S608,"Yes","")</f>
        <v/>
      </c>
      <c r="U608" s="18">
        <f ca="1">IF(T608="",(RAND()/Overview!$K$22+Overview!$L$21)*S608,0)</f>
        <v>422.15383385006231</v>
      </c>
      <c r="V608" s="24" t="str">
        <f ca="1">IF(IF(RANDBETWEEN(1,$A$3)&lt;($D$2+1),RAND(),0)*U608&gt;Equity!U608,"Yes","")</f>
        <v/>
      </c>
      <c r="W608" s="18">
        <f ca="1">IF(V608="",(RAND()/Overview!$K$22+Overview!$L$21)*U608,0)</f>
        <v>350.51991711070497</v>
      </c>
    </row>
    <row r="609" spans="2:23" x14ac:dyDescent="0.3">
      <c r="B609" s="4">
        <v>606</v>
      </c>
      <c r="C609" s="41">
        <v>409.51213886105148</v>
      </c>
      <c r="D609" s="24" t="str">
        <f ca="1">IF(IF(RANDBETWEEN(1,$A$3)=1,RAND(),0)*C609&gt;Equity!C609,"Yes","")</f>
        <v/>
      </c>
      <c r="E609" s="18">
        <f ca="1">IF(D609="",(RAND()/Overview!$K$22+Overview!$L$21)*C609,0)</f>
        <v>404.64653046379817</v>
      </c>
      <c r="F609" s="24" t="str">
        <f ca="1">IF(IF(RANDBETWEEN(1,$A$3)&lt;($D$2+1),RAND(),0)*E609&gt;Equity!E609,"Yes","")</f>
        <v/>
      </c>
      <c r="G609" s="18">
        <f ca="1">IF(F609="",(RAND()/Overview!$K$22+Overview!$L$21)*E609,0)</f>
        <v>437.26560269893457</v>
      </c>
      <c r="H609" s="24" t="str">
        <f ca="1">IF(IF(RANDBETWEEN(1,$A$3)&lt;($D$2+1),RAND(),0)*G609&gt;Equity!G609,"Yes","")</f>
        <v/>
      </c>
      <c r="I609" s="18">
        <f ca="1">IF(H609="",(RAND()/Overview!$K$22+Overview!$L$21)*G609,0)</f>
        <v>381.49170535623404</v>
      </c>
      <c r="J609" s="24" t="str">
        <f ca="1">IF(IF(RANDBETWEEN(1,$A$3)&lt;($D$2+1),RAND(),0)*I609&gt;Equity!I609,"Yes","")</f>
        <v/>
      </c>
      <c r="K609" s="18">
        <f ca="1">IF(J609="",(RAND()/Overview!$K$22+Overview!$L$21)*I609,0)</f>
        <v>420.03081460966212</v>
      </c>
      <c r="L609" s="24" t="str">
        <f ca="1">IF(IF(RANDBETWEEN(1,$A$3)&lt;($D$2+1),RAND(),0)*K609&gt;Equity!K609,"Yes","")</f>
        <v/>
      </c>
      <c r="M609" s="18">
        <f ca="1">IF(L609="",(RAND()/Overview!$K$22+Overview!$L$21)*K609,0)</f>
        <v>460.03513010113448</v>
      </c>
      <c r="N609" s="24" t="str">
        <f ca="1">IF(IF(RANDBETWEEN(1,$A$3)&lt;($D$2+1),RAND(),0)*M609&gt;Equity!M609,"Yes","")</f>
        <v/>
      </c>
      <c r="O609" s="18">
        <f ca="1">IF(N609="",(RAND()/Overview!$K$22+Overview!$L$21)*M609,0)</f>
        <v>474.71998231661121</v>
      </c>
      <c r="P609" s="24" t="str">
        <f ca="1">IF(IF(RANDBETWEEN(1,$A$3)&lt;($D$2+1),RAND(),0)*O609&gt;Equity!O609,"Yes","")</f>
        <v/>
      </c>
      <c r="Q609" s="18">
        <f ca="1">IF(P609="",(RAND()/Overview!$K$22+Overview!$L$21)*O609,0)</f>
        <v>549.81645679458006</v>
      </c>
      <c r="R609" s="24" t="str">
        <f ca="1">IF(IF(RANDBETWEEN(1,$A$3)&lt;($D$2+1),RAND(),0)*Q609&gt;Equity!Q609,"Yes","")</f>
        <v/>
      </c>
      <c r="S609" s="18">
        <f ca="1">IF(R609="",(RAND()/Overview!$K$22+Overview!$L$21)*Q609,0)</f>
        <v>444.72407375270984</v>
      </c>
      <c r="T609" s="24" t="str">
        <f ca="1">IF(IF(RANDBETWEEN(1,$A$3)&lt;($D$2+1),RAND(),0)*S609&gt;Equity!S609,"Yes","")</f>
        <v/>
      </c>
      <c r="U609" s="18">
        <f ca="1">IF(T609="",(RAND()/Overview!$K$22+Overview!$L$21)*S609,0)</f>
        <v>469.88482827225943</v>
      </c>
      <c r="V609" s="24" t="str">
        <f ca="1">IF(IF(RANDBETWEEN(1,$A$3)&lt;($D$2+1),RAND(),0)*U609&gt;Equity!U609,"Yes","")</f>
        <v/>
      </c>
      <c r="W609" s="18">
        <f ca="1">IF(V609="",(RAND()/Overview!$K$22+Overview!$L$21)*U609,0)</f>
        <v>501.1095889564254</v>
      </c>
    </row>
    <row r="610" spans="2:23" x14ac:dyDescent="0.3">
      <c r="B610" s="4">
        <v>607</v>
      </c>
      <c r="C610" s="41">
        <v>408.57535132219789</v>
      </c>
      <c r="D610" s="24" t="str">
        <f ca="1">IF(IF(RANDBETWEEN(1,$A$3)=1,RAND(),0)*C610&gt;Equity!C610,"Yes","")</f>
        <v/>
      </c>
      <c r="E610" s="18">
        <f ca="1">IF(D610="",(RAND()/Overview!$K$22+Overview!$L$21)*C610,0)</f>
        <v>372.40280797491459</v>
      </c>
      <c r="F610" s="24" t="str">
        <f ca="1">IF(IF(RANDBETWEEN(1,$A$3)&lt;($D$2+1),RAND(),0)*E610&gt;Equity!E610,"Yes","")</f>
        <v/>
      </c>
      <c r="G610" s="18">
        <f ca="1">IF(F610="",(RAND()/Overview!$K$22+Overview!$L$21)*E610,0)</f>
        <v>436.94210177029589</v>
      </c>
      <c r="H610" s="24" t="str">
        <f ca="1">IF(IF(RANDBETWEEN(1,$A$3)&lt;($D$2+1),RAND(),0)*G610&gt;Equity!G610,"Yes","")</f>
        <v/>
      </c>
      <c r="I610" s="18">
        <f ca="1">IF(H610="",(RAND()/Overview!$K$22+Overview!$L$21)*G610,0)</f>
        <v>511.68879094339059</v>
      </c>
      <c r="J610" s="24" t="str">
        <f ca="1">IF(IF(RANDBETWEEN(1,$A$3)&lt;($D$2+1),RAND(),0)*I610&gt;Equity!I610,"Yes","")</f>
        <v/>
      </c>
      <c r="K610" s="18">
        <f ca="1">IF(J610="",(RAND()/Overview!$K$22+Overview!$L$21)*I610,0)</f>
        <v>532.92790266336419</v>
      </c>
      <c r="L610" s="24" t="str">
        <f ca="1">IF(IF(RANDBETWEEN(1,$A$3)&lt;($D$2+1),RAND(),0)*K610&gt;Equity!K610,"Yes","")</f>
        <v/>
      </c>
      <c r="M610" s="18">
        <f ca="1">IF(L610="",(RAND()/Overview!$K$22+Overview!$L$21)*K610,0)</f>
        <v>525.05602474590933</v>
      </c>
      <c r="N610" s="24" t="str">
        <f ca="1">IF(IF(RANDBETWEEN(1,$A$3)&lt;($D$2+1),RAND(),0)*M610&gt;Equity!M610,"Yes","")</f>
        <v/>
      </c>
      <c r="O610" s="18">
        <f ca="1">IF(N610="",(RAND()/Overview!$K$22+Overview!$L$21)*M610,0)</f>
        <v>486.53618524276374</v>
      </c>
      <c r="P610" s="24" t="str">
        <f ca="1">IF(IF(RANDBETWEEN(1,$A$3)&lt;($D$2+1),RAND(),0)*O610&gt;Equity!O610,"Yes","")</f>
        <v/>
      </c>
      <c r="Q610" s="18">
        <f ca="1">IF(P610="",(RAND()/Overview!$K$22+Overview!$L$21)*O610,0)</f>
        <v>508.61258368605394</v>
      </c>
      <c r="R610" s="24" t="str">
        <f ca="1">IF(IF(RANDBETWEEN(1,$A$3)&lt;($D$2+1),RAND(),0)*Q610&gt;Equity!Q610,"Yes","")</f>
        <v/>
      </c>
      <c r="S610" s="18">
        <f ca="1">IF(R610="",(RAND()/Overview!$K$22+Overview!$L$21)*Q610,0)</f>
        <v>419.71344661581389</v>
      </c>
      <c r="T610" s="24" t="str">
        <f ca="1">IF(IF(RANDBETWEEN(1,$A$3)&lt;($D$2+1),RAND(),0)*S610&gt;Equity!S610,"Yes","")</f>
        <v/>
      </c>
      <c r="U610" s="18">
        <f ca="1">IF(T610="",(RAND()/Overview!$K$22+Overview!$L$21)*S610,0)</f>
        <v>444.24072720221898</v>
      </c>
      <c r="V610" s="24" t="str">
        <f ca="1">IF(IF(RANDBETWEEN(1,$A$3)&lt;($D$2+1),RAND(),0)*U610&gt;Equity!U610,"Yes","")</f>
        <v/>
      </c>
      <c r="W610" s="18">
        <f ca="1">IF(V610="",(RAND()/Overview!$K$22+Overview!$L$21)*U610,0)</f>
        <v>481.15883247230573</v>
      </c>
    </row>
    <row r="611" spans="2:23" x14ac:dyDescent="0.3">
      <c r="B611" s="4">
        <v>608</v>
      </c>
      <c r="C611" s="41">
        <v>407.64224350219087</v>
      </c>
      <c r="D611" s="24" t="str">
        <f ca="1">IF(IF(RANDBETWEEN(1,$A$3)=1,RAND(),0)*C611&gt;Equity!C611,"Yes","")</f>
        <v/>
      </c>
      <c r="E611" s="18">
        <f ca="1">IF(D611="",(RAND()/Overview!$K$22+Overview!$L$21)*C611,0)</f>
        <v>488.90350636032741</v>
      </c>
      <c r="F611" s="24" t="str">
        <f ca="1">IF(IF(RANDBETWEEN(1,$A$3)&lt;($D$2+1),RAND(),0)*E611&gt;Equity!E611,"Yes","")</f>
        <v/>
      </c>
      <c r="G611" s="18">
        <f ca="1">IF(F611="",(RAND()/Overview!$K$22+Overview!$L$21)*E611,0)</f>
        <v>506.76661217904979</v>
      </c>
      <c r="H611" s="24" t="str">
        <f ca="1">IF(IF(RANDBETWEEN(1,$A$3)&lt;($D$2+1),RAND(),0)*G611&gt;Equity!G611,"Yes","")</f>
        <v/>
      </c>
      <c r="I611" s="18">
        <f ca="1">IF(H611="",(RAND()/Overview!$K$22+Overview!$L$21)*G611,0)</f>
        <v>498.13987768502449</v>
      </c>
      <c r="J611" s="24" t="str">
        <f ca="1">IF(IF(RANDBETWEEN(1,$A$3)&lt;($D$2+1),RAND(),0)*I611&gt;Equity!I611,"Yes","")</f>
        <v/>
      </c>
      <c r="K611" s="18">
        <f ca="1">IF(J611="",(RAND()/Overview!$K$22+Overview!$L$21)*I611,0)</f>
        <v>404.01626281193586</v>
      </c>
      <c r="L611" s="24" t="str">
        <f ca="1">IF(IF(RANDBETWEEN(1,$A$3)&lt;($D$2+1),RAND(),0)*K611&gt;Equity!K611,"Yes","")</f>
        <v/>
      </c>
      <c r="M611" s="18">
        <f ca="1">IF(L611="",(RAND()/Overview!$K$22+Overview!$L$21)*K611,0)</f>
        <v>353.55679696602948</v>
      </c>
      <c r="N611" s="24" t="str">
        <f ca="1">IF(IF(RANDBETWEEN(1,$A$3)&lt;($D$2+1),RAND(),0)*M611&gt;Equity!M611,"Yes","")</f>
        <v/>
      </c>
      <c r="O611" s="18">
        <f ca="1">IF(N611="",(RAND()/Overview!$K$22+Overview!$L$21)*M611,0)</f>
        <v>326.3908890145745</v>
      </c>
      <c r="P611" s="24" t="str">
        <f ca="1">IF(IF(RANDBETWEEN(1,$A$3)&lt;($D$2+1),RAND(),0)*O611&gt;Equity!O611,"Yes","")</f>
        <v/>
      </c>
      <c r="Q611" s="18">
        <f ca="1">IF(P611="",(RAND()/Overview!$K$22+Overview!$L$21)*O611,0)</f>
        <v>273.00644096873128</v>
      </c>
      <c r="R611" s="24" t="str">
        <f ca="1">IF(IF(RANDBETWEEN(1,$A$3)&lt;($D$2+1),RAND(),0)*Q611&gt;Equity!Q611,"Yes","")</f>
        <v/>
      </c>
      <c r="S611" s="18">
        <f ca="1">IF(R611="",(RAND()/Overview!$K$22+Overview!$L$21)*Q611,0)</f>
        <v>302.45685224639726</v>
      </c>
      <c r="T611" s="24" t="str">
        <f ca="1">IF(IF(RANDBETWEEN(1,$A$3)&lt;($D$2+1),RAND(),0)*S611&gt;Equity!S611,"Yes","")</f>
        <v/>
      </c>
      <c r="U611" s="18">
        <f ca="1">IF(T611="",(RAND()/Overview!$K$22+Overview!$L$21)*S611,0)</f>
        <v>254.52477763981025</v>
      </c>
      <c r="V611" s="24" t="str">
        <f ca="1">IF(IF(RANDBETWEEN(1,$A$3)&lt;($D$2+1),RAND(),0)*U611&gt;Equity!U611,"Yes","")</f>
        <v/>
      </c>
      <c r="W611" s="18">
        <f ca="1">IF(V611="",(RAND()/Overview!$K$22+Overview!$L$21)*U611,0)</f>
        <v>232.29782120356307</v>
      </c>
    </row>
    <row r="612" spans="2:23" x14ac:dyDescent="0.3">
      <c r="B612" s="4">
        <v>609</v>
      </c>
      <c r="C612" s="41">
        <v>406.7127949304558</v>
      </c>
      <c r="D612" s="24" t="str">
        <f ca="1">IF(IF(RANDBETWEEN(1,$A$3)=1,RAND(),0)*C612&gt;Equity!C612,"Yes","")</f>
        <v/>
      </c>
      <c r="E612" s="18">
        <f ca="1">IF(D612="",(RAND()/Overview!$K$22+Overview!$L$21)*C612,0)</f>
        <v>366.63450388516981</v>
      </c>
      <c r="F612" s="24" t="str">
        <f ca="1">IF(IF(RANDBETWEEN(1,$A$3)&lt;($D$2+1),RAND(),0)*E612&gt;Equity!E612,"Yes","")</f>
        <v/>
      </c>
      <c r="G612" s="18">
        <f ca="1">IF(F612="",(RAND()/Overview!$K$22+Overview!$L$21)*E612,0)</f>
        <v>295.22362491794746</v>
      </c>
      <c r="H612" s="24" t="str">
        <f ca="1">IF(IF(RANDBETWEEN(1,$A$3)&lt;($D$2+1),RAND(),0)*G612&gt;Equity!G612,"Yes","")</f>
        <v/>
      </c>
      <c r="I612" s="18">
        <f ca="1">IF(H612="",(RAND()/Overview!$K$22+Overview!$L$21)*G612,0)</f>
        <v>267.06358207036578</v>
      </c>
      <c r="J612" s="24" t="str">
        <f ca="1">IF(IF(RANDBETWEEN(1,$A$3)&lt;($D$2+1),RAND(),0)*I612&gt;Equity!I612,"Yes","")</f>
        <v/>
      </c>
      <c r="K612" s="18">
        <f ca="1">IF(J612="",(RAND()/Overview!$K$22+Overview!$L$21)*I612,0)</f>
        <v>251.50646453284497</v>
      </c>
      <c r="L612" s="24" t="str">
        <f ca="1">IF(IF(RANDBETWEEN(1,$A$3)&lt;($D$2+1),RAND(),0)*K612&gt;Equity!K612,"Yes","")</f>
        <v/>
      </c>
      <c r="M612" s="18">
        <f ca="1">IF(L612="",(RAND()/Overview!$K$22+Overview!$L$21)*K612,0)</f>
        <v>229.44289391921487</v>
      </c>
      <c r="N612" s="24" t="str">
        <f ca="1">IF(IF(RANDBETWEEN(1,$A$3)&lt;($D$2+1),RAND(),0)*M612&gt;Equity!M612,"Yes","")</f>
        <v/>
      </c>
      <c r="O612" s="18">
        <f ca="1">IF(N612="",(RAND()/Overview!$K$22+Overview!$L$21)*M612,0)</f>
        <v>256.54512036250503</v>
      </c>
      <c r="P612" s="24" t="str">
        <f ca="1">IF(IF(RANDBETWEEN(1,$A$3)&lt;($D$2+1),RAND(),0)*O612&gt;Equity!O612,"Yes","")</f>
        <v/>
      </c>
      <c r="Q612" s="18">
        <f ca="1">IF(P612="",(RAND()/Overview!$K$22+Overview!$L$21)*O612,0)</f>
        <v>236.54421732549537</v>
      </c>
      <c r="R612" s="24" t="str">
        <f ca="1">IF(IF(RANDBETWEEN(1,$A$3)&lt;($D$2+1),RAND(),0)*Q612&gt;Equity!Q612,"Yes","")</f>
        <v/>
      </c>
      <c r="S612" s="18">
        <f ca="1">IF(R612="",(RAND()/Overview!$K$22+Overview!$L$21)*Q612,0)</f>
        <v>194.62000375694785</v>
      </c>
      <c r="T612" s="24" t="str">
        <f ca="1">IF(IF(RANDBETWEEN(1,$A$3)&lt;($D$2+1),RAND(),0)*S612&gt;Equity!S612,"Yes","")</f>
        <v/>
      </c>
      <c r="U612" s="18">
        <f ca="1">IF(T612="",(RAND()/Overview!$K$22+Overview!$L$21)*S612,0)</f>
        <v>158.63986103512053</v>
      </c>
      <c r="V612" s="24" t="str">
        <f ca="1">IF(IF(RANDBETWEEN(1,$A$3)&lt;($D$2+1),RAND(),0)*U612&gt;Equity!U612,"Yes","")</f>
        <v/>
      </c>
      <c r="W612" s="18">
        <f ca="1">IF(V612="",(RAND()/Overview!$K$22+Overview!$L$21)*U612,0)</f>
        <v>138.46647647084691</v>
      </c>
    </row>
    <row r="613" spans="2:23" x14ac:dyDescent="0.3">
      <c r="B613" s="4">
        <v>610</v>
      </c>
      <c r="C613" s="41">
        <v>405.78698528365481</v>
      </c>
      <c r="D613" s="24" t="str">
        <f ca="1">IF(IF(RANDBETWEEN(1,$A$3)=1,RAND(),0)*C613&gt;Equity!C613,"Yes","")</f>
        <v/>
      </c>
      <c r="E613" s="18">
        <f ca="1">IF(D613="",(RAND()/Overview!$K$22+Overview!$L$21)*C613,0)</f>
        <v>333.51733550739192</v>
      </c>
      <c r="F613" s="24" t="str">
        <f ca="1">IF(IF(RANDBETWEEN(1,$A$3)&lt;($D$2+1),RAND(),0)*E613&gt;Equity!E613,"Yes","")</f>
        <v/>
      </c>
      <c r="G613" s="18">
        <f ca="1">IF(F613="",(RAND()/Overview!$K$22+Overview!$L$21)*E613,0)</f>
        <v>300.88361528173681</v>
      </c>
      <c r="H613" s="24" t="str">
        <f ca="1">IF(IF(RANDBETWEEN(1,$A$3)&lt;($D$2+1),RAND(),0)*G613&gt;Equity!G613,"Yes","")</f>
        <v/>
      </c>
      <c r="I613" s="18">
        <f ca="1">IF(H613="",(RAND()/Overview!$K$22+Overview!$L$21)*G613,0)</f>
        <v>244.22136499944168</v>
      </c>
      <c r="J613" s="24" t="str">
        <f ca="1">IF(IF(RANDBETWEEN(1,$A$3)&lt;($D$2+1),RAND(),0)*I613&gt;Equity!I613,"Yes","")</f>
        <v/>
      </c>
      <c r="K613" s="18">
        <f ca="1">IF(J613="",(RAND()/Overview!$K$22+Overview!$L$21)*I613,0)</f>
        <v>229.87279042860288</v>
      </c>
      <c r="L613" s="24" t="str">
        <f ca="1">IF(IF(RANDBETWEEN(1,$A$3)&lt;($D$2+1),RAND(),0)*K613&gt;Equity!K613,"Yes","")</f>
        <v/>
      </c>
      <c r="M613" s="18">
        <f ca="1">IF(L613="",(RAND()/Overview!$K$22+Overview!$L$21)*K613,0)</f>
        <v>263.29142451558334</v>
      </c>
      <c r="N613" s="24" t="str">
        <f ca="1">IF(IF(RANDBETWEEN(1,$A$3)&lt;($D$2+1),RAND(),0)*M613&gt;Equity!M613,"Yes","")</f>
        <v/>
      </c>
      <c r="O613" s="18">
        <f ca="1">IF(N613="",(RAND()/Overview!$K$22+Overview!$L$21)*M613,0)</f>
        <v>233.55503122574558</v>
      </c>
      <c r="P613" s="24" t="str">
        <f ca="1">IF(IF(RANDBETWEEN(1,$A$3)&lt;($D$2+1),RAND(),0)*O613&gt;Equity!O613,"Yes","")</f>
        <v/>
      </c>
      <c r="Q613" s="18">
        <f ca="1">IF(P613="",(RAND()/Overview!$K$22+Overview!$L$21)*O613,0)</f>
        <v>251.39410362495244</v>
      </c>
      <c r="R613" s="24" t="str">
        <f ca="1">IF(IF(RANDBETWEEN(1,$A$3)&lt;($D$2+1),RAND(),0)*Q613&gt;Equity!Q613,"Yes","")</f>
        <v/>
      </c>
      <c r="S613" s="18">
        <f ca="1">IF(R613="",(RAND()/Overview!$K$22+Overview!$L$21)*Q613,0)</f>
        <v>226.15771194910923</v>
      </c>
      <c r="T613" s="24" t="str">
        <f ca="1">IF(IF(RANDBETWEEN(1,$A$3)&lt;($D$2+1),RAND(),0)*S613&gt;Equity!S613,"Yes","")</f>
        <v/>
      </c>
      <c r="U613" s="18">
        <f ca="1">IF(T613="",(RAND()/Overview!$K$22+Overview!$L$21)*S613,0)</f>
        <v>214.20323471518185</v>
      </c>
      <c r="V613" s="24" t="str">
        <f ca="1">IF(IF(RANDBETWEEN(1,$A$3)&lt;($D$2+1),RAND(),0)*U613&gt;Equity!U613,"Yes","")</f>
        <v/>
      </c>
      <c r="W613" s="18">
        <f ca="1">IF(V613="",(RAND()/Overview!$K$22+Overview!$L$21)*U613,0)</f>
        <v>255.42961555417202</v>
      </c>
    </row>
    <row r="614" spans="2:23" x14ac:dyDescent="0.3">
      <c r="B614" s="4">
        <v>611</v>
      </c>
      <c r="C614" s="41">
        <v>404.86479438439642</v>
      </c>
      <c r="D614" s="24" t="str">
        <f ca="1">IF(IF(RANDBETWEEN(1,$A$3)=1,RAND(),0)*C614&gt;Equity!C614,"Yes","")</f>
        <v/>
      </c>
      <c r="E614" s="18">
        <f ca="1">IF(D614="",(RAND()/Overview!$K$22+Overview!$L$21)*C614,0)</f>
        <v>455.79660224969587</v>
      </c>
      <c r="F614" s="24" t="str">
        <f ca="1">IF(IF(RANDBETWEEN(1,$A$3)&lt;($D$2+1),RAND(),0)*E614&gt;Equity!E614,"Yes","")</f>
        <v/>
      </c>
      <c r="G614" s="18">
        <f ca="1">IF(F614="",(RAND()/Overview!$K$22+Overview!$L$21)*E614,0)</f>
        <v>492.26990633802359</v>
      </c>
      <c r="H614" s="24" t="str">
        <f ca="1">IF(IF(RANDBETWEEN(1,$A$3)&lt;($D$2+1),RAND(),0)*G614&gt;Equity!G614,"Yes","")</f>
        <v/>
      </c>
      <c r="I614" s="18">
        <f ca="1">IF(H614="",(RAND()/Overview!$K$22+Overview!$L$21)*G614,0)</f>
        <v>445.39452869394108</v>
      </c>
      <c r="J614" s="24" t="str">
        <f ca="1">IF(IF(RANDBETWEEN(1,$A$3)&lt;($D$2+1),RAND(),0)*I614&gt;Equity!I614,"Yes","")</f>
        <v/>
      </c>
      <c r="K614" s="18">
        <f ca="1">IF(J614="",(RAND()/Overview!$K$22+Overview!$L$21)*I614,0)</f>
        <v>421.51884648463226</v>
      </c>
      <c r="L614" s="24" t="str">
        <f ca="1">IF(IF(RANDBETWEEN(1,$A$3)&lt;($D$2+1),RAND(),0)*K614&gt;Equity!K614,"Yes","")</f>
        <v/>
      </c>
      <c r="M614" s="18">
        <f ca="1">IF(L614="",(RAND()/Overview!$K$22+Overview!$L$21)*K614,0)</f>
        <v>406.94326320960852</v>
      </c>
      <c r="N614" s="24" t="str">
        <f ca="1">IF(IF(RANDBETWEEN(1,$A$3)&lt;($D$2+1),RAND(),0)*M614&gt;Equity!M614,"Yes","")</f>
        <v/>
      </c>
      <c r="O614" s="18">
        <f ca="1">IF(N614="",(RAND()/Overview!$K$22+Overview!$L$21)*M614,0)</f>
        <v>436.06048696660559</v>
      </c>
      <c r="P614" s="24" t="str">
        <f ca="1">IF(IF(RANDBETWEEN(1,$A$3)&lt;($D$2+1),RAND(),0)*O614&gt;Equity!O614,"Yes","")</f>
        <v/>
      </c>
      <c r="Q614" s="18">
        <f ca="1">IF(P614="",(RAND()/Overview!$K$22+Overview!$L$21)*O614,0)</f>
        <v>454.66099346716902</v>
      </c>
      <c r="R614" s="24" t="str">
        <f ca="1">IF(IF(RANDBETWEEN(1,$A$3)&lt;($D$2+1),RAND(),0)*Q614&gt;Equity!Q614,"Yes","")</f>
        <v/>
      </c>
      <c r="S614" s="18">
        <f ca="1">IF(R614="",(RAND()/Overview!$K$22+Overview!$L$21)*Q614,0)</f>
        <v>524.19047405590641</v>
      </c>
      <c r="T614" s="24" t="str">
        <f ca="1">IF(IF(RANDBETWEEN(1,$A$3)&lt;($D$2+1),RAND(),0)*S614&gt;Equity!S614,"Yes","")</f>
        <v/>
      </c>
      <c r="U614" s="18">
        <f ca="1">IF(T614="",(RAND()/Overview!$K$22+Overview!$L$21)*S614,0)</f>
        <v>430.33098558378816</v>
      </c>
      <c r="V614" s="24" t="str">
        <f ca="1">IF(IF(RANDBETWEEN(1,$A$3)&lt;($D$2+1),RAND(),0)*U614&gt;Equity!U614,"Yes","")</f>
        <v/>
      </c>
      <c r="W614" s="18">
        <f ca="1">IF(V614="",(RAND()/Overview!$K$22+Overview!$L$21)*U614,0)</f>
        <v>478.95911688831779</v>
      </c>
    </row>
    <row r="615" spans="2:23" x14ac:dyDescent="0.3">
      <c r="B615" s="4">
        <v>612</v>
      </c>
      <c r="C615" s="41">
        <v>403.94620219994465</v>
      </c>
      <c r="D615" s="24" t="str">
        <f ca="1">IF(IF(RANDBETWEEN(1,$A$3)=1,RAND(),0)*C615&gt;Equity!C615,"Yes","")</f>
        <v/>
      </c>
      <c r="E615" s="18">
        <f ca="1">IF(D615="",(RAND()/Overview!$K$22+Overview!$L$21)*C615,0)</f>
        <v>417.10657578402459</v>
      </c>
      <c r="F615" s="24" t="str">
        <f ca="1">IF(IF(RANDBETWEEN(1,$A$3)&lt;($D$2+1),RAND(),0)*E615&gt;Equity!E615,"Yes","")</f>
        <v/>
      </c>
      <c r="G615" s="18">
        <f ca="1">IF(F615="",(RAND()/Overview!$K$22+Overview!$L$21)*E615,0)</f>
        <v>363.89047146474587</v>
      </c>
      <c r="H615" s="24" t="str">
        <f ca="1">IF(IF(RANDBETWEEN(1,$A$3)&lt;($D$2+1),RAND(),0)*G615&gt;Equity!G615,"Yes","")</f>
        <v/>
      </c>
      <c r="I615" s="18">
        <f ca="1">IF(H615="",(RAND()/Overview!$K$22+Overview!$L$21)*G615,0)</f>
        <v>378.7260382546616</v>
      </c>
      <c r="J615" s="24" t="str">
        <f ca="1">IF(IF(RANDBETWEEN(1,$A$3)&lt;($D$2+1),RAND(),0)*I615&gt;Equity!I615,"Yes","")</f>
        <v/>
      </c>
      <c r="K615" s="18">
        <f ca="1">IF(J615="",(RAND()/Overview!$K$22+Overview!$L$21)*I615,0)</f>
        <v>398.69994048895603</v>
      </c>
      <c r="L615" s="24" t="str">
        <f ca="1">IF(IF(RANDBETWEEN(1,$A$3)&lt;($D$2+1),RAND(),0)*K615&gt;Equity!K615,"Yes","")</f>
        <v/>
      </c>
      <c r="M615" s="18">
        <f ca="1">IF(L615="",(RAND()/Overview!$K$22+Overview!$L$21)*K615,0)</f>
        <v>340.22310919570356</v>
      </c>
      <c r="N615" s="24" t="str">
        <f ca="1">IF(IF(RANDBETWEEN(1,$A$3)&lt;($D$2+1),RAND(),0)*M615&gt;Equity!M615,"Yes","")</f>
        <v/>
      </c>
      <c r="O615" s="18">
        <f ca="1">IF(N615="",(RAND()/Overview!$K$22+Overview!$L$21)*M615,0)</f>
        <v>285.44605240862182</v>
      </c>
      <c r="P615" s="24" t="str">
        <f ca="1">IF(IF(RANDBETWEEN(1,$A$3)&lt;($D$2+1),RAND(),0)*O615&gt;Equity!O615,"Yes","")</f>
        <v/>
      </c>
      <c r="Q615" s="18">
        <f ca="1">IF(P615="",(RAND()/Overview!$K$22+Overview!$L$21)*O615,0)</f>
        <v>252.74907462025351</v>
      </c>
      <c r="R615" s="24" t="str">
        <f ca="1">IF(IF(RANDBETWEEN(1,$A$3)&lt;($D$2+1),RAND(),0)*Q615&gt;Equity!Q615,"Yes","")</f>
        <v/>
      </c>
      <c r="S615" s="18">
        <f ca="1">IF(R615="",(RAND()/Overview!$K$22+Overview!$L$21)*Q615,0)</f>
        <v>263.20777267708002</v>
      </c>
      <c r="T615" s="24" t="str">
        <f ca="1">IF(IF(RANDBETWEEN(1,$A$3)&lt;($D$2+1),RAND(),0)*S615&gt;Equity!S615,"Yes","")</f>
        <v/>
      </c>
      <c r="U615" s="18">
        <f ca="1">IF(T615="",(RAND()/Overview!$K$22+Overview!$L$21)*S615,0)</f>
        <v>260.62795097806577</v>
      </c>
      <c r="V615" s="24" t="str">
        <f ca="1">IF(IF(RANDBETWEEN(1,$A$3)&lt;($D$2+1),RAND(),0)*U615&gt;Equity!U615,"Yes","")</f>
        <v/>
      </c>
      <c r="W615" s="18">
        <f ca="1">IF(V615="",(RAND()/Overview!$K$22+Overview!$L$21)*U615,0)</f>
        <v>291.73035160699067</v>
      </c>
    </row>
    <row r="616" spans="2:23" x14ac:dyDescent="0.3">
      <c r="B616" s="4">
        <v>613</v>
      </c>
      <c r="C616" s="41">
        <v>403.03118884094766</v>
      </c>
      <c r="D616" s="24" t="str">
        <f ca="1">IF(IF(RANDBETWEEN(1,$A$3)=1,RAND(),0)*C616&gt;Equity!C616,"Yes","")</f>
        <v/>
      </c>
      <c r="E616" s="18">
        <f ca="1">IF(D616="",(RAND()/Overview!$K$22+Overview!$L$21)*C616,0)</f>
        <v>405.98227937373201</v>
      </c>
      <c r="F616" s="24" t="str">
        <f ca="1">IF(IF(RANDBETWEEN(1,$A$3)&lt;($D$2+1),RAND(),0)*E616&gt;Equity!E616,"Yes","")</f>
        <v/>
      </c>
      <c r="G616" s="18">
        <f ca="1">IF(F616="",(RAND()/Overview!$K$22+Overview!$L$21)*E616,0)</f>
        <v>375.24506587609284</v>
      </c>
      <c r="H616" s="24" t="str">
        <f ca="1">IF(IF(RANDBETWEEN(1,$A$3)&lt;($D$2+1),RAND(),0)*G616&gt;Equity!G616,"Yes","")</f>
        <v/>
      </c>
      <c r="I616" s="18">
        <f ca="1">IF(H616="",(RAND()/Overview!$K$22+Overview!$L$21)*G616,0)</f>
        <v>442.96240890314056</v>
      </c>
      <c r="J616" s="24" t="str">
        <f ca="1">IF(IF(RANDBETWEEN(1,$A$3)&lt;($D$2+1),RAND(),0)*I616&gt;Equity!I616,"Yes","")</f>
        <v/>
      </c>
      <c r="K616" s="18">
        <f ca="1">IF(J616="",(RAND()/Overview!$K$22+Overview!$L$21)*I616,0)</f>
        <v>507.23024079976659</v>
      </c>
      <c r="L616" s="24" t="str">
        <f ca="1">IF(IF(RANDBETWEEN(1,$A$3)&lt;($D$2+1),RAND(),0)*K616&gt;Equity!K616,"Yes","")</f>
        <v/>
      </c>
      <c r="M616" s="18">
        <f ca="1">IF(L616="",(RAND()/Overview!$K$22+Overview!$L$21)*K616,0)</f>
        <v>423.89223430210228</v>
      </c>
      <c r="N616" s="24" t="str">
        <f ca="1">IF(IF(RANDBETWEEN(1,$A$3)&lt;($D$2+1),RAND(),0)*M616&gt;Equity!M616,"Yes","")</f>
        <v/>
      </c>
      <c r="O616" s="18">
        <f ca="1">IF(N616="",(RAND()/Overview!$K$22+Overview!$L$21)*M616,0)</f>
        <v>385.24850253419419</v>
      </c>
      <c r="P616" s="24" t="str">
        <f ca="1">IF(IF(RANDBETWEEN(1,$A$3)&lt;($D$2+1),RAND(),0)*O616&gt;Equity!O616,"Yes","")</f>
        <v/>
      </c>
      <c r="Q616" s="18">
        <f ca="1">IF(P616="",(RAND()/Overview!$K$22+Overview!$L$21)*O616,0)</f>
        <v>368.42831718896662</v>
      </c>
      <c r="R616" s="24" t="str">
        <f ca="1">IF(IF(RANDBETWEEN(1,$A$3)&lt;($D$2+1),RAND(),0)*Q616&gt;Equity!Q616,"Yes","")</f>
        <v/>
      </c>
      <c r="S616" s="18">
        <f ca="1">IF(R616="",(RAND()/Overview!$K$22+Overview!$L$21)*Q616,0)</f>
        <v>381.86520556724582</v>
      </c>
      <c r="T616" s="24" t="str">
        <f ca="1">IF(IF(RANDBETWEEN(1,$A$3)&lt;($D$2+1),RAND(),0)*S616&gt;Equity!S616,"Yes","")</f>
        <v/>
      </c>
      <c r="U616" s="18">
        <f ca="1">IF(T616="",(RAND()/Overview!$K$22+Overview!$L$21)*S616,0)</f>
        <v>350.86598755785707</v>
      </c>
      <c r="V616" s="24" t="str">
        <f ca="1">IF(IF(RANDBETWEEN(1,$A$3)&lt;($D$2+1),RAND(),0)*U616&gt;Equity!U616,"Yes","")</f>
        <v/>
      </c>
      <c r="W616" s="18">
        <f ca="1">IF(V616="",(RAND()/Overview!$K$22+Overview!$L$21)*U616,0)</f>
        <v>301.0206536062849</v>
      </c>
    </row>
    <row r="617" spans="2:23" x14ac:dyDescent="0.3">
      <c r="B617" s="4">
        <v>614</v>
      </c>
      <c r="C617" s="41">
        <v>402.11973456018643</v>
      </c>
      <c r="D617" s="24" t="str">
        <f ca="1">IF(IF(RANDBETWEEN(1,$A$3)=1,RAND(),0)*C617&gt;Equity!C617,"Yes","")</f>
        <v/>
      </c>
      <c r="E617" s="18">
        <f ca="1">IF(D617="",(RAND()/Overview!$K$22+Overview!$L$21)*C617,0)</f>
        <v>437.97008517202261</v>
      </c>
      <c r="F617" s="24" t="str">
        <f ca="1">IF(IF(RANDBETWEEN(1,$A$3)&lt;($D$2+1),RAND(),0)*E617&gt;Equity!E617,"Yes","")</f>
        <v/>
      </c>
      <c r="G617" s="18">
        <f ca="1">IF(F617="",(RAND()/Overview!$K$22+Overview!$L$21)*E617,0)</f>
        <v>414.89460804616937</v>
      </c>
      <c r="H617" s="24" t="str">
        <f ca="1">IF(IF(RANDBETWEEN(1,$A$3)&lt;($D$2+1),RAND(),0)*G617&gt;Equity!G617,"Yes","")</f>
        <v/>
      </c>
      <c r="I617" s="18">
        <f ca="1">IF(H617="",(RAND()/Overview!$K$22+Overview!$L$21)*G617,0)</f>
        <v>410.84441408766236</v>
      </c>
      <c r="J617" s="24" t="str">
        <f ca="1">IF(IF(RANDBETWEEN(1,$A$3)&lt;($D$2+1),RAND(),0)*I617&gt;Equity!I617,"Yes","")</f>
        <v/>
      </c>
      <c r="K617" s="18">
        <f ca="1">IF(J617="",(RAND()/Overview!$K$22+Overview!$L$21)*I617,0)</f>
        <v>334.06710131946107</v>
      </c>
      <c r="L617" s="24" t="str">
        <f ca="1">IF(IF(RANDBETWEEN(1,$A$3)&lt;($D$2+1),RAND(),0)*K617&gt;Equity!K617,"Yes","")</f>
        <v/>
      </c>
      <c r="M617" s="18">
        <f ca="1">IF(L617="",(RAND()/Overview!$K$22+Overview!$L$21)*K617,0)</f>
        <v>304.59035313686383</v>
      </c>
      <c r="N617" s="24" t="str">
        <f ca="1">IF(IF(RANDBETWEEN(1,$A$3)&lt;($D$2+1),RAND(),0)*M617&gt;Equity!M617,"Yes","")</f>
        <v/>
      </c>
      <c r="O617" s="18">
        <f ca="1">IF(N617="",(RAND()/Overview!$K$22+Overview!$L$21)*M617,0)</f>
        <v>253.20064599304624</v>
      </c>
      <c r="P617" s="24" t="str">
        <f ca="1">IF(IF(RANDBETWEEN(1,$A$3)&lt;($D$2+1),RAND(),0)*O617&gt;Equity!O617,"Yes","")</f>
        <v/>
      </c>
      <c r="Q617" s="18">
        <f ca="1">IF(P617="",(RAND()/Overview!$K$22+Overview!$L$21)*O617,0)</f>
        <v>234.60177939460377</v>
      </c>
      <c r="R617" s="24" t="str">
        <f ca="1">IF(IF(RANDBETWEEN(1,$A$3)&lt;($D$2+1),RAND(),0)*Q617&gt;Equity!Q617,"Yes","")</f>
        <v/>
      </c>
      <c r="S617" s="18">
        <f ca="1">IF(R617="",(RAND()/Overview!$K$22+Overview!$L$21)*Q617,0)</f>
        <v>246.83277442003941</v>
      </c>
      <c r="T617" s="24" t="str">
        <f ca="1">IF(IF(RANDBETWEEN(1,$A$3)&lt;($D$2+1),RAND(),0)*S617&gt;Equity!S617,"Yes","")</f>
        <v/>
      </c>
      <c r="U617" s="18">
        <f ca="1">IF(T617="",(RAND()/Overview!$K$22+Overview!$L$21)*S617,0)</f>
        <v>201.85842878479926</v>
      </c>
      <c r="V617" s="24" t="str">
        <f ca="1">IF(IF(RANDBETWEEN(1,$A$3)&lt;($D$2+1),RAND(),0)*U617&gt;Equity!U617,"Yes","")</f>
        <v/>
      </c>
      <c r="W617" s="18">
        <f ca="1">IF(V617="",(RAND()/Overview!$K$22+Overview!$L$21)*U617,0)</f>
        <v>233.31299471295119</v>
      </c>
    </row>
    <row r="618" spans="2:23" x14ac:dyDescent="0.3">
      <c r="B618" s="4">
        <v>615</v>
      </c>
      <c r="C618" s="41">
        <v>401.2118197513214</v>
      </c>
      <c r="D618" s="24" t="str">
        <f ca="1">IF(IF(RANDBETWEEN(1,$A$3)=1,RAND(),0)*C618&gt;Equity!C618,"Yes","")</f>
        <v/>
      </c>
      <c r="E618" s="18">
        <f ca="1">IF(D618="",(RAND()/Overview!$K$22+Overview!$L$21)*C618,0)</f>
        <v>358.92562656450298</v>
      </c>
      <c r="F618" s="24" t="str">
        <f ca="1">IF(IF(RANDBETWEEN(1,$A$3)&lt;($D$2+1),RAND(),0)*E618&gt;Equity!E618,"Yes","")</f>
        <v/>
      </c>
      <c r="G618" s="18">
        <f ca="1">IF(F618="",(RAND()/Overview!$K$22+Overview!$L$21)*E618,0)</f>
        <v>422.22662412431066</v>
      </c>
      <c r="H618" s="24" t="str">
        <f ca="1">IF(IF(RANDBETWEEN(1,$A$3)&lt;($D$2+1),RAND(),0)*G618&gt;Equity!G618,"Yes","")</f>
        <v/>
      </c>
      <c r="I618" s="18">
        <f ca="1">IF(H618="",(RAND()/Overview!$K$22+Overview!$L$21)*G618,0)</f>
        <v>349.88562858117655</v>
      </c>
      <c r="J618" s="24" t="str">
        <f ca="1">IF(IF(RANDBETWEEN(1,$A$3)&lt;($D$2+1),RAND(),0)*I618&gt;Equity!I618,"Yes","")</f>
        <v/>
      </c>
      <c r="K618" s="18">
        <f ca="1">IF(J618="",(RAND()/Overview!$K$22+Overview!$L$21)*I618,0)</f>
        <v>404.71171478298936</v>
      </c>
      <c r="L618" s="24" t="str">
        <f ca="1">IF(IF(RANDBETWEEN(1,$A$3)&lt;($D$2+1),RAND(),0)*K618&gt;Equity!K618,"Yes","")</f>
        <v/>
      </c>
      <c r="M618" s="18">
        <f ca="1">IF(L618="",(RAND()/Overview!$K$22+Overview!$L$21)*K618,0)</f>
        <v>471.02786286503323</v>
      </c>
      <c r="N618" s="24" t="str">
        <f ca="1">IF(IF(RANDBETWEEN(1,$A$3)&lt;($D$2+1),RAND(),0)*M618&gt;Equity!M618,"Yes","")</f>
        <v/>
      </c>
      <c r="O618" s="18">
        <f ca="1">IF(N618="",(RAND()/Overview!$K$22+Overview!$L$21)*M618,0)</f>
        <v>538.28331949976575</v>
      </c>
      <c r="P618" s="24" t="str">
        <f ca="1">IF(IF(RANDBETWEEN(1,$A$3)&lt;($D$2+1),RAND(),0)*O618&gt;Equity!O618,"Yes","")</f>
        <v/>
      </c>
      <c r="Q618" s="18">
        <f ca="1">IF(P618="",(RAND()/Overview!$K$22+Overview!$L$21)*O618,0)</f>
        <v>497.88752673093495</v>
      </c>
      <c r="R618" s="24" t="str">
        <f ca="1">IF(IF(RANDBETWEEN(1,$A$3)&lt;($D$2+1),RAND(),0)*Q618&gt;Equity!Q618,"Yes","")</f>
        <v/>
      </c>
      <c r="S618" s="18">
        <f ca="1">IF(R618="",(RAND()/Overview!$K$22+Overview!$L$21)*Q618,0)</f>
        <v>459.26229996039876</v>
      </c>
      <c r="T618" s="24" t="str">
        <f ca="1">IF(IF(RANDBETWEEN(1,$A$3)&lt;($D$2+1),RAND(),0)*S618&gt;Equity!S618,"Yes","")</f>
        <v/>
      </c>
      <c r="U618" s="18">
        <f ca="1">IF(T618="",(RAND()/Overview!$K$22+Overview!$L$21)*S618,0)</f>
        <v>395.77782651759816</v>
      </c>
      <c r="V618" s="24" t="str">
        <f ca="1">IF(IF(RANDBETWEEN(1,$A$3)&lt;($D$2+1),RAND(),0)*U618&gt;Equity!U618,"Yes","")</f>
        <v/>
      </c>
      <c r="W618" s="18">
        <f ca="1">IF(V618="",(RAND()/Overview!$K$22+Overview!$L$21)*U618,0)</f>
        <v>329.11342229489031</v>
      </c>
    </row>
    <row r="619" spans="2:23" x14ac:dyDescent="0.3">
      <c r="B619" s="4">
        <v>616</v>
      </c>
      <c r="C619" s="41">
        <v>400.3074249476648</v>
      </c>
      <c r="D619" s="24" t="str">
        <f ca="1">IF(IF(RANDBETWEEN(1,$A$3)=1,RAND(),0)*C619&gt;Equity!C619,"Yes","")</f>
        <v/>
      </c>
      <c r="E619" s="18">
        <f ca="1">IF(D619="",(RAND()/Overview!$K$22+Overview!$L$21)*C619,0)</f>
        <v>422.14403621698392</v>
      </c>
      <c r="F619" s="24" t="str">
        <f ca="1">IF(IF(RANDBETWEEN(1,$A$3)&lt;($D$2+1),RAND(),0)*E619&gt;Equity!E619,"Yes","")</f>
        <v/>
      </c>
      <c r="G619" s="18">
        <f ca="1">IF(F619="",(RAND()/Overview!$K$22+Overview!$L$21)*E619,0)</f>
        <v>389.81701171341223</v>
      </c>
      <c r="H619" s="24" t="str">
        <f ca="1">IF(IF(RANDBETWEEN(1,$A$3)&lt;($D$2+1),RAND(),0)*G619&gt;Equity!G619,"Yes","")</f>
        <v/>
      </c>
      <c r="I619" s="18">
        <f ca="1">IF(H619="",(RAND()/Overview!$K$22+Overview!$L$21)*G619,0)</f>
        <v>433.68873267705527</v>
      </c>
      <c r="J619" s="24" t="str">
        <f ca="1">IF(IF(RANDBETWEEN(1,$A$3)&lt;($D$2+1),RAND(),0)*I619&gt;Equity!I619,"Yes","")</f>
        <v/>
      </c>
      <c r="K619" s="18">
        <f ca="1">IF(J619="",(RAND()/Overview!$K$22+Overview!$L$21)*I619,0)</f>
        <v>429.93686577188925</v>
      </c>
      <c r="L619" s="24" t="str">
        <f ca="1">IF(IF(RANDBETWEEN(1,$A$3)&lt;($D$2+1),RAND(),0)*K619&gt;Equity!K619,"Yes","")</f>
        <v/>
      </c>
      <c r="M619" s="18">
        <f ca="1">IF(L619="",(RAND()/Overview!$K$22+Overview!$L$21)*K619,0)</f>
        <v>489.81610150922103</v>
      </c>
      <c r="N619" s="24" t="str">
        <f ca="1">IF(IF(RANDBETWEEN(1,$A$3)&lt;($D$2+1),RAND(),0)*M619&gt;Equity!M619,"Yes","")</f>
        <v/>
      </c>
      <c r="O619" s="18">
        <f ca="1">IF(N619="",(RAND()/Overview!$K$22+Overview!$L$21)*M619,0)</f>
        <v>482.72558005206884</v>
      </c>
      <c r="P619" s="24" t="str">
        <f ca="1">IF(IF(RANDBETWEEN(1,$A$3)&lt;($D$2+1),RAND(),0)*O619&gt;Equity!O619,"Yes","")</f>
        <v/>
      </c>
      <c r="Q619" s="18">
        <f ca="1">IF(P619="",(RAND()/Overview!$K$22+Overview!$L$21)*O619,0)</f>
        <v>482.47781250162041</v>
      </c>
      <c r="R619" s="24" t="str">
        <f ca="1">IF(IF(RANDBETWEEN(1,$A$3)&lt;($D$2+1),RAND(),0)*Q619&gt;Equity!Q619,"Yes","")</f>
        <v/>
      </c>
      <c r="S619" s="18">
        <f ca="1">IF(R619="",(RAND()/Overview!$K$22+Overview!$L$21)*Q619,0)</f>
        <v>574.50185533150341</v>
      </c>
      <c r="T619" s="24" t="str">
        <f ca="1">IF(IF(RANDBETWEEN(1,$A$3)&lt;($D$2+1),RAND(),0)*S619&gt;Equity!S619,"Yes","")</f>
        <v/>
      </c>
      <c r="U619" s="18">
        <f ca="1">IF(T619="",(RAND()/Overview!$K$22+Overview!$L$21)*S619,0)</f>
        <v>669.8522843350554</v>
      </c>
      <c r="V619" s="24" t="str">
        <f ca="1">IF(IF(RANDBETWEEN(1,$A$3)&lt;($D$2+1),RAND(),0)*U619&gt;Equity!U619,"Yes","")</f>
        <v/>
      </c>
      <c r="W619" s="18">
        <f ca="1">IF(V619="",(RAND()/Overview!$K$22+Overview!$L$21)*U619,0)</f>
        <v>789.74029878994827</v>
      </c>
    </row>
    <row r="620" spans="2:23" x14ac:dyDescent="0.3">
      <c r="B620" s="4">
        <v>617</v>
      </c>
      <c r="C620" s="41">
        <v>399.40653082096014</v>
      </c>
      <c r="D620" s="24" t="str">
        <f ca="1">IF(IF(RANDBETWEEN(1,$A$3)=1,RAND(),0)*C620&gt;Equity!C620,"Yes","")</f>
        <v/>
      </c>
      <c r="E620" s="18">
        <f ca="1">IF(D620="",(RAND()/Overview!$K$22+Overview!$L$21)*C620,0)</f>
        <v>378.91991240210626</v>
      </c>
      <c r="F620" s="24" t="str">
        <f ca="1">IF(IF(RANDBETWEEN(1,$A$3)&lt;($D$2+1),RAND(),0)*E620&gt;Equity!E620,"Yes","")</f>
        <v/>
      </c>
      <c r="G620" s="18">
        <f ca="1">IF(F620="",(RAND()/Overview!$K$22+Overview!$L$21)*E620,0)</f>
        <v>403.91010973973812</v>
      </c>
      <c r="H620" s="24" t="str">
        <f ca="1">IF(IF(RANDBETWEEN(1,$A$3)&lt;($D$2+1),RAND(),0)*G620&gt;Equity!G620,"Yes","")</f>
        <v/>
      </c>
      <c r="I620" s="18">
        <f ca="1">IF(H620="",(RAND()/Overview!$K$22+Overview!$L$21)*G620,0)</f>
        <v>428.96862763198379</v>
      </c>
      <c r="J620" s="24" t="str">
        <f ca="1">IF(IF(RANDBETWEEN(1,$A$3)&lt;($D$2+1),RAND(),0)*I620&gt;Equity!I620,"Yes","")</f>
        <v/>
      </c>
      <c r="K620" s="18">
        <f ca="1">IF(J620="",(RAND()/Overview!$K$22+Overview!$L$21)*I620,0)</f>
        <v>430.95775693645368</v>
      </c>
      <c r="L620" s="24" t="str">
        <f ca="1">IF(IF(RANDBETWEEN(1,$A$3)&lt;($D$2+1),RAND(),0)*K620&gt;Equity!K620,"Yes","")</f>
        <v/>
      </c>
      <c r="M620" s="18">
        <f ca="1">IF(L620="",(RAND()/Overview!$K$22+Overview!$L$21)*K620,0)</f>
        <v>404.4951751591359</v>
      </c>
      <c r="N620" s="24" t="str">
        <f ca="1">IF(IF(RANDBETWEEN(1,$A$3)&lt;($D$2+1),RAND(),0)*M620&gt;Equity!M620,"Yes","")</f>
        <v/>
      </c>
      <c r="O620" s="18">
        <f ca="1">IF(N620="",(RAND()/Overview!$K$22+Overview!$L$21)*M620,0)</f>
        <v>402.97061382251371</v>
      </c>
      <c r="P620" s="24" t="str">
        <f ca="1">IF(IF(RANDBETWEEN(1,$A$3)&lt;($D$2+1),RAND(),0)*O620&gt;Equity!O620,"Yes","")</f>
        <v/>
      </c>
      <c r="Q620" s="18">
        <f ca="1">IF(P620="",(RAND()/Overview!$K$22+Overview!$L$21)*O620,0)</f>
        <v>478.6520600987094</v>
      </c>
      <c r="R620" s="24" t="str">
        <f ca="1">IF(IF(RANDBETWEEN(1,$A$3)&lt;($D$2+1),RAND(),0)*Q620&gt;Equity!Q620,"Yes","")</f>
        <v/>
      </c>
      <c r="S620" s="18">
        <f ca="1">IF(R620="",(RAND()/Overview!$K$22+Overview!$L$21)*Q620,0)</f>
        <v>444.11586761077677</v>
      </c>
      <c r="T620" s="24" t="str">
        <f ca="1">IF(IF(RANDBETWEEN(1,$A$3)&lt;($D$2+1),RAND(),0)*S620&gt;Equity!S620,"Yes","")</f>
        <v/>
      </c>
      <c r="U620" s="18">
        <f ca="1">IF(T620="",(RAND()/Overview!$K$22+Overview!$L$21)*S620,0)</f>
        <v>529.19719707575155</v>
      </c>
      <c r="V620" s="24" t="str">
        <f ca="1">IF(IF(RANDBETWEEN(1,$A$3)&lt;($D$2+1),RAND(),0)*U620&gt;Equity!U620,"Yes","")</f>
        <v/>
      </c>
      <c r="W620" s="18">
        <f ca="1">IF(V620="",(RAND()/Overview!$K$22+Overview!$L$21)*U620,0)</f>
        <v>496.40197318156737</v>
      </c>
    </row>
    <row r="621" spans="2:23" x14ac:dyDescent="0.3">
      <c r="B621" s="4">
        <v>618</v>
      </c>
      <c r="C621" s="41">
        <v>398.5091181801788</v>
      </c>
      <c r="D621" s="24" t="str">
        <f ca="1">IF(IF(RANDBETWEEN(1,$A$3)=1,RAND(),0)*C621&gt;Equity!C621,"Yes","")</f>
        <v/>
      </c>
      <c r="E621" s="18">
        <f ca="1">IF(D621="",(RAND()/Overview!$K$22+Overview!$L$21)*C621,0)</f>
        <v>409.51025445431344</v>
      </c>
      <c r="F621" s="24" t="str">
        <f ca="1">IF(IF(RANDBETWEEN(1,$A$3)&lt;($D$2+1),RAND(),0)*E621&gt;Equity!E621,"Yes","")</f>
        <v/>
      </c>
      <c r="G621" s="18">
        <f ca="1">IF(F621="",(RAND()/Overview!$K$22+Overview!$L$21)*E621,0)</f>
        <v>331.4522418253008</v>
      </c>
      <c r="H621" s="24" t="str">
        <f ca="1">IF(IF(RANDBETWEEN(1,$A$3)&lt;($D$2+1),RAND(),0)*G621&gt;Equity!G621,"Yes","")</f>
        <v/>
      </c>
      <c r="I621" s="18">
        <f ca="1">IF(H621="",(RAND()/Overview!$K$22+Overview!$L$21)*G621,0)</f>
        <v>278.04039503323889</v>
      </c>
      <c r="J621" s="24" t="str">
        <f ca="1">IF(IF(RANDBETWEEN(1,$A$3)&lt;($D$2+1),RAND(),0)*I621&gt;Equity!I621,"Yes","")</f>
        <v/>
      </c>
      <c r="K621" s="18">
        <f ca="1">IF(J621="",(RAND()/Overview!$K$22+Overview!$L$21)*I621,0)</f>
        <v>328.43737930559968</v>
      </c>
      <c r="L621" s="24" t="str">
        <f ca="1">IF(IF(RANDBETWEEN(1,$A$3)&lt;($D$2+1),RAND(),0)*K621&gt;Equity!K621,"Yes","")</f>
        <v/>
      </c>
      <c r="M621" s="18">
        <f ca="1">IF(L621="",(RAND()/Overview!$K$22+Overview!$L$21)*K621,0)</f>
        <v>385.76560854595533</v>
      </c>
      <c r="N621" s="24" t="str">
        <f ca="1">IF(IF(RANDBETWEEN(1,$A$3)&lt;($D$2+1),RAND(),0)*M621&gt;Equity!M621,"Yes","")</f>
        <v/>
      </c>
      <c r="O621" s="18">
        <f ca="1">IF(N621="",(RAND()/Overview!$K$22+Overview!$L$21)*M621,0)</f>
        <v>417.43050897253329</v>
      </c>
      <c r="P621" s="24" t="str">
        <f ca="1">IF(IF(RANDBETWEEN(1,$A$3)&lt;($D$2+1),RAND(),0)*O621&gt;Equity!O621,"Yes","")</f>
        <v/>
      </c>
      <c r="Q621" s="18">
        <f ca="1">IF(P621="",(RAND()/Overview!$K$22+Overview!$L$21)*O621,0)</f>
        <v>463.36400493807974</v>
      </c>
      <c r="R621" s="24" t="str">
        <f ca="1">IF(IF(RANDBETWEEN(1,$A$3)&lt;($D$2+1),RAND(),0)*Q621&gt;Equity!Q621,"Yes","")</f>
        <v/>
      </c>
      <c r="S621" s="18">
        <f ca="1">IF(R621="",(RAND()/Overview!$K$22+Overview!$L$21)*Q621,0)</f>
        <v>501.60385742851429</v>
      </c>
      <c r="T621" s="24" t="str">
        <f ca="1">IF(IF(RANDBETWEEN(1,$A$3)&lt;($D$2+1),RAND(),0)*S621&gt;Equity!S621,"Yes","")</f>
        <v/>
      </c>
      <c r="U621" s="18">
        <f ca="1">IF(T621="",(RAND()/Overview!$K$22+Overview!$L$21)*S621,0)</f>
        <v>599.77833616636872</v>
      </c>
      <c r="V621" s="24" t="str">
        <f ca="1">IF(IF(RANDBETWEEN(1,$A$3)&lt;($D$2+1),RAND(),0)*U621&gt;Equity!U621,"Yes","")</f>
        <v/>
      </c>
      <c r="W621" s="18">
        <f ca="1">IF(V621="",(RAND()/Overview!$K$22+Overview!$L$21)*U621,0)</f>
        <v>558.74007471087111</v>
      </c>
    </row>
    <row r="622" spans="2:23" x14ac:dyDescent="0.3">
      <c r="B622" s="4">
        <v>619</v>
      </c>
      <c r="C622" s="41">
        <v>397.61516797031845</v>
      </c>
      <c r="D622" s="24" t="str">
        <f ca="1">IF(IF(RANDBETWEEN(1,$A$3)=1,RAND(),0)*C622&gt;Equity!C622,"Yes","")</f>
        <v/>
      </c>
      <c r="E622" s="18">
        <f ca="1">IF(D622="",(RAND()/Overview!$K$22+Overview!$L$21)*C622,0)</f>
        <v>450.49005257937506</v>
      </c>
      <c r="F622" s="24" t="str">
        <f ca="1">IF(IF(RANDBETWEEN(1,$A$3)&lt;($D$2+1),RAND(),0)*E622&gt;Equity!E622,"Yes","")</f>
        <v/>
      </c>
      <c r="G622" s="18">
        <f ca="1">IF(F622="",(RAND()/Overview!$K$22+Overview!$L$21)*E622,0)</f>
        <v>457.87217143539976</v>
      </c>
      <c r="H622" s="24" t="str">
        <f ca="1">IF(IF(RANDBETWEEN(1,$A$3)&lt;($D$2+1),RAND(),0)*G622&gt;Equity!G622,"Yes","")</f>
        <v/>
      </c>
      <c r="I622" s="18">
        <f ca="1">IF(H622="",(RAND()/Overview!$K$22+Overview!$L$21)*G622,0)</f>
        <v>517.08244777423567</v>
      </c>
      <c r="J622" s="24" t="str">
        <f ca="1">IF(IF(RANDBETWEEN(1,$A$3)&lt;($D$2+1),RAND(),0)*I622&gt;Equity!I622,"Yes","")</f>
        <v/>
      </c>
      <c r="K622" s="18">
        <f ca="1">IF(J622="",(RAND()/Overview!$K$22+Overview!$L$21)*I622,0)</f>
        <v>539.14275079480467</v>
      </c>
      <c r="L622" s="24" t="str">
        <f ca="1">IF(IF(RANDBETWEEN(1,$A$3)&lt;($D$2+1),RAND(),0)*K622&gt;Equity!K622,"Yes","")</f>
        <v/>
      </c>
      <c r="M622" s="18">
        <f ca="1">IF(L622="",(RAND()/Overview!$K$22+Overview!$L$21)*K622,0)</f>
        <v>576.29849331642049</v>
      </c>
      <c r="N622" s="24" t="str">
        <f ca="1">IF(IF(RANDBETWEEN(1,$A$3)&lt;($D$2+1),RAND(),0)*M622&gt;Equity!M622,"Yes","")</f>
        <v/>
      </c>
      <c r="O622" s="18">
        <f ca="1">IF(N622="",(RAND()/Overview!$K$22+Overview!$L$21)*M622,0)</f>
        <v>515.17947292809981</v>
      </c>
      <c r="P622" s="24" t="str">
        <f ca="1">IF(IF(RANDBETWEEN(1,$A$3)&lt;($D$2+1),RAND(),0)*O622&gt;Equity!O622,"Yes","")</f>
        <v/>
      </c>
      <c r="Q622" s="18">
        <f ca="1">IF(P622="",(RAND()/Overview!$K$22+Overview!$L$21)*O622,0)</f>
        <v>586.78694940870218</v>
      </c>
      <c r="R622" s="24" t="str">
        <f ca="1">IF(IF(RANDBETWEEN(1,$A$3)&lt;($D$2+1),RAND(),0)*Q622&gt;Equity!Q622,"Yes","")</f>
        <v/>
      </c>
      <c r="S622" s="18">
        <f ca="1">IF(R622="",(RAND()/Overview!$K$22+Overview!$L$21)*Q622,0)</f>
        <v>575.04610031035395</v>
      </c>
      <c r="T622" s="24" t="str">
        <f ca="1">IF(IF(RANDBETWEEN(1,$A$3)&lt;($D$2+1),RAND(),0)*S622&gt;Equity!S622,"Yes","")</f>
        <v/>
      </c>
      <c r="U622" s="18">
        <f ca="1">IF(T622="",(RAND()/Overview!$K$22+Overview!$L$21)*S622,0)</f>
        <v>555.04374854094226</v>
      </c>
      <c r="V622" s="24" t="str">
        <f ca="1">IF(IF(RANDBETWEEN(1,$A$3)&lt;($D$2+1),RAND(),0)*U622&gt;Equity!U622,"Yes","")</f>
        <v/>
      </c>
      <c r="W622" s="18">
        <f ca="1">IF(V622="",(RAND()/Overview!$K$22+Overview!$L$21)*U622,0)</f>
        <v>512.10950579493658</v>
      </c>
    </row>
    <row r="623" spans="2:23" x14ac:dyDescent="0.3">
      <c r="B623" s="4">
        <v>620</v>
      </c>
      <c r="C623" s="41">
        <v>396.72466127122834</v>
      </c>
      <c r="D623" s="24" t="str">
        <f ca="1">IF(IF(RANDBETWEEN(1,$A$3)=1,RAND(),0)*C623&gt;Equity!C623,"Yes","")</f>
        <v/>
      </c>
      <c r="E623" s="18">
        <f ca="1">IF(D623="",(RAND()/Overview!$K$22+Overview!$L$21)*C623,0)</f>
        <v>350.69102371499253</v>
      </c>
      <c r="F623" s="24" t="str">
        <f ca="1">IF(IF(RANDBETWEEN(1,$A$3)&lt;($D$2+1),RAND(),0)*E623&gt;Equity!E623,"Yes","")</f>
        <v/>
      </c>
      <c r="G623" s="18">
        <f ca="1">IF(F623="",(RAND()/Overview!$K$22+Overview!$L$21)*E623,0)</f>
        <v>353.44967152999379</v>
      </c>
      <c r="H623" s="24" t="str">
        <f ca="1">IF(IF(RANDBETWEEN(1,$A$3)&lt;($D$2+1),RAND(),0)*G623&gt;Equity!G623,"Yes","")</f>
        <v/>
      </c>
      <c r="I623" s="18">
        <f ca="1">IF(H623="",(RAND()/Overview!$K$22+Overview!$L$21)*G623,0)</f>
        <v>349.84132240946667</v>
      </c>
      <c r="J623" s="24" t="str">
        <f ca="1">IF(IF(RANDBETWEEN(1,$A$3)&lt;($D$2+1),RAND(),0)*I623&gt;Equity!I623,"Yes","")</f>
        <v/>
      </c>
      <c r="K623" s="18">
        <f ca="1">IF(J623="",(RAND()/Overview!$K$22+Overview!$L$21)*I623,0)</f>
        <v>343.72952430215742</v>
      </c>
      <c r="L623" s="24" t="str">
        <f ca="1">IF(IF(RANDBETWEEN(1,$A$3)&lt;($D$2+1),RAND(),0)*K623&gt;Equity!K623,"Yes","")</f>
        <v/>
      </c>
      <c r="M623" s="18">
        <f ca="1">IF(L623="",(RAND()/Overview!$K$22+Overview!$L$21)*K623,0)</f>
        <v>348.38937004154656</v>
      </c>
      <c r="N623" s="24" t="str">
        <f ca="1">IF(IF(RANDBETWEEN(1,$A$3)&lt;($D$2+1),RAND(),0)*M623&gt;Equity!M623,"Yes","")</f>
        <v/>
      </c>
      <c r="O623" s="18">
        <f ca="1">IF(N623="",(RAND()/Overview!$K$22+Overview!$L$21)*M623,0)</f>
        <v>390.13180012918292</v>
      </c>
      <c r="P623" s="24" t="str">
        <f ca="1">IF(IF(RANDBETWEEN(1,$A$3)&lt;($D$2+1),RAND(),0)*O623&gt;Equity!O623,"Yes","")</f>
        <v/>
      </c>
      <c r="Q623" s="18">
        <f ca="1">IF(P623="",(RAND()/Overview!$K$22+Overview!$L$21)*O623,0)</f>
        <v>403.37127062293337</v>
      </c>
      <c r="R623" s="24" t="str">
        <f ca="1">IF(IF(RANDBETWEEN(1,$A$3)&lt;($D$2+1),RAND(),0)*Q623&gt;Equity!Q623,"Yes","")</f>
        <v/>
      </c>
      <c r="S623" s="18">
        <f ca="1">IF(R623="",(RAND()/Overview!$K$22+Overview!$L$21)*Q623,0)</f>
        <v>481.076140370166</v>
      </c>
      <c r="T623" s="24" t="str">
        <f ca="1">IF(IF(RANDBETWEEN(1,$A$3)&lt;($D$2+1),RAND(),0)*S623&gt;Equity!S623,"Yes","")</f>
        <v/>
      </c>
      <c r="U623" s="18">
        <f ca="1">IF(T623="",(RAND()/Overview!$K$22+Overview!$L$21)*S623,0)</f>
        <v>552.10666857106571</v>
      </c>
      <c r="V623" s="24" t="str">
        <f ca="1">IF(IF(RANDBETWEEN(1,$A$3)&lt;($D$2+1),RAND(),0)*U623&gt;Equity!U623,"Yes","")</f>
        <v/>
      </c>
      <c r="W623" s="18">
        <f ca="1">IF(V623="",(RAND()/Overview!$K$22+Overview!$L$21)*U623,0)</f>
        <v>555.74515259102861</v>
      </c>
    </row>
    <row r="624" spans="2:23" x14ac:dyDescent="0.3">
      <c r="B624" s="4">
        <v>621</v>
      </c>
      <c r="C624" s="41">
        <v>395.83757929643485</v>
      </c>
      <c r="D624" s="24" t="str">
        <f ca="1">IF(IF(RANDBETWEEN(1,$A$3)=1,RAND(),0)*C624&gt;Equity!C624,"Yes","")</f>
        <v/>
      </c>
      <c r="E624" s="18">
        <f ca="1">IF(D624="",(RAND()/Overview!$K$22+Overview!$L$21)*C624,0)</f>
        <v>446.86727946446342</v>
      </c>
      <c r="F624" s="24" t="str">
        <f ca="1">IF(IF(RANDBETWEEN(1,$A$3)&lt;($D$2+1),RAND(),0)*E624&gt;Equity!E624,"Yes","")</f>
        <v/>
      </c>
      <c r="G624" s="18">
        <f ca="1">IF(F624="",(RAND()/Overview!$K$22+Overview!$L$21)*E624,0)</f>
        <v>440.59691968788445</v>
      </c>
      <c r="H624" s="24" t="str">
        <f ca="1">IF(IF(RANDBETWEEN(1,$A$3)&lt;($D$2+1),RAND(),0)*G624&gt;Equity!G624,"Yes","")</f>
        <v/>
      </c>
      <c r="I624" s="18">
        <f ca="1">IF(H624="",(RAND()/Overview!$K$22+Overview!$L$21)*G624,0)</f>
        <v>464.04483103191524</v>
      </c>
      <c r="J624" s="24" t="str">
        <f ca="1">IF(IF(RANDBETWEEN(1,$A$3)&lt;($D$2+1),RAND(),0)*I624&gt;Equity!I624,"Yes","")</f>
        <v/>
      </c>
      <c r="K624" s="18">
        <f ca="1">IF(J624="",(RAND()/Overview!$K$22+Overview!$L$21)*I624,0)</f>
        <v>376.71983670255071</v>
      </c>
      <c r="L624" s="24" t="str">
        <f ca="1">IF(IF(RANDBETWEEN(1,$A$3)&lt;($D$2+1),RAND(),0)*K624&gt;Equity!K624,"Yes","")</f>
        <v/>
      </c>
      <c r="M624" s="18">
        <f ca="1">IF(L624="",(RAND()/Overview!$K$22+Overview!$L$21)*K624,0)</f>
        <v>420.81204834176498</v>
      </c>
      <c r="N624" s="24" t="str">
        <f ca="1">IF(IF(RANDBETWEEN(1,$A$3)&lt;($D$2+1),RAND(),0)*M624&gt;Equity!M624,"Yes","")</f>
        <v/>
      </c>
      <c r="O624" s="18">
        <f ca="1">IF(N624="",(RAND()/Overview!$K$22+Overview!$L$21)*M624,0)</f>
        <v>476.84241108848158</v>
      </c>
      <c r="P624" s="24" t="str">
        <f ca="1">IF(IF(RANDBETWEEN(1,$A$3)&lt;($D$2+1),RAND(),0)*O624&gt;Equity!O624,"Yes","")</f>
        <v/>
      </c>
      <c r="Q624" s="18">
        <f ca="1">IF(P624="",(RAND()/Overview!$K$22+Overview!$L$21)*O624,0)</f>
        <v>512.91197595772064</v>
      </c>
      <c r="R624" s="24" t="str">
        <f ca="1">IF(IF(RANDBETWEEN(1,$A$3)&lt;($D$2+1),RAND(),0)*Q624&gt;Equity!Q624,"Yes","")</f>
        <v/>
      </c>
      <c r="S624" s="18">
        <f ca="1">IF(R624="",(RAND()/Overview!$K$22+Overview!$L$21)*Q624,0)</f>
        <v>513.00070245109077</v>
      </c>
      <c r="T624" s="24" t="str">
        <f ca="1">IF(IF(RANDBETWEEN(1,$A$3)&lt;($D$2+1),RAND(),0)*S624&gt;Equity!S624,"Yes","")</f>
        <v/>
      </c>
      <c r="U624" s="18">
        <f ca="1">IF(T624="",(RAND()/Overview!$K$22+Overview!$L$21)*S624,0)</f>
        <v>601.94835168161035</v>
      </c>
      <c r="V624" s="24" t="str">
        <f ca="1">IF(IF(RANDBETWEEN(1,$A$3)&lt;($D$2+1),RAND(),0)*U624&gt;Equity!U624,"Yes","")</f>
        <v/>
      </c>
      <c r="W624" s="18">
        <f ca="1">IF(V624="",(RAND()/Overview!$K$22+Overview!$L$21)*U624,0)</f>
        <v>617.50447992304271</v>
      </c>
    </row>
    <row r="625" spans="2:23" x14ac:dyDescent="0.3">
      <c r="B625" s="4">
        <v>622</v>
      </c>
      <c r="C625" s="41">
        <v>394.9539033919869</v>
      </c>
      <c r="D625" s="24" t="str">
        <f ca="1">IF(IF(RANDBETWEEN(1,$A$3)=1,RAND(),0)*C625&gt;Equity!C625,"Yes","")</f>
        <v/>
      </c>
      <c r="E625" s="18">
        <f ca="1">IF(D625="",(RAND()/Overview!$K$22+Overview!$L$21)*C625,0)</f>
        <v>395.2913315170992</v>
      </c>
      <c r="F625" s="24" t="str">
        <f ca="1">IF(IF(RANDBETWEEN(1,$A$3)&lt;($D$2+1),RAND(),0)*E625&gt;Equity!E625,"Yes","")</f>
        <v/>
      </c>
      <c r="G625" s="18">
        <f ca="1">IF(F625="",(RAND()/Overview!$K$22+Overview!$L$21)*E625,0)</f>
        <v>411.06676681075902</v>
      </c>
      <c r="H625" s="24" t="str">
        <f ca="1">IF(IF(RANDBETWEEN(1,$A$3)&lt;($D$2+1),RAND(),0)*G625&gt;Equity!G625,"Yes","")</f>
        <v/>
      </c>
      <c r="I625" s="18">
        <f ca="1">IF(H625="",(RAND()/Overview!$K$22+Overview!$L$21)*G625,0)</f>
        <v>482.58297985300794</v>
      </c>
      <c r="J625" s="24" t="str">
        <f ca="1">IF(IF(RANDBETWEEN(1,$A$3)&lt;($D$2+1),RAND(),0)*I625&gt;Equity!I625,"Yes","")</f>
        <v/>
      </c>
      <c r="K625" s="18">
        <f ca="1">IF(J625="",(RAND()/Overview!$K$22+Overview!$L$21)*I625,0)</f>
        <v>542.15961906898372</v>
      </c>
      <c r="L625" s="24" t="str">
        <f ca="1">IF(IF(RANDBETWEEN(1,$A$3)&lt;($D$2+1),RAND(),0)*K625&gt;Equity!K625,"Yes","")</f>
        <v/>
      </c>
      <c r="M625" s="18">
        <f ca="1">IF(L625="",(RAND()/Overview!$K$22+Overview!$L$21)*K625,0)</f>
        <v>617.77768503529342</v>
      </c>
      <c r="N625" s="24" t="str">
        <f ca="1">IF(IF(RANDBETWEEN(1,$A$3)&lt;($D$2+1),RAND(),0)*M625&gt;Equity!M625,"Yes","")</f>
        <v/>
      </c>
      <c r="O625" s="18">
        <f ca="1">IF(N625="",(RAND()/Overview!$K$22+Overview!$L$21)*M625,0)</f>
        <v>589.13920799375944</v>
      </c>
      <c r="P625" s="24" t="str">
        <f ca="1">IF(IF(RANDBETWEEN(1,$A$3)&lt;($D$2+1),RAND(),0)*O625&gt;Equity!O625,"Yes","")</f>
        <v/>
      </c>
      <c r="Q625" s="18">
        <f ca="1">IF(P625="",(RAND()/Overview!$K$22+Overview!$L$21)*O625,0)</f>
        <v>528.95967001414908</v>
      </c>
      <c r="R625" s="24" t="str">
        <f ca="1">IF(IF(RANDBETWEEN(1,$A$3)&lt;($D$2+1),RAND(),0)*Q625&gt;Equity!Q625,"Yes","")</f>
        <v/>
      </c>
      <c r="S625" s="18">
        <f ca="1">IF(R625="",(RAND()/Overview!$K$22+Overview!$L$21)*Q625,0)</f>
        <v>601.51358254463128</v>
      </c>
      <c r="T625" s="24" t="str">
        <f ca="1">IF(IF(RANDBETWEEN(1,$A$3)&lt;($D$2+1),RAND(),0)*S625&gt;Equity!S625,"Yes","")</f>
        <v/>
      </c>
      <c r="U625" s="18">
        <f ca="1">IF(T625="",(RAND()/Overview!$K$22+Overview!$L$21)*S625,0)</f>
        <v>539.27791575745584</v>
      </c>
      <c r="V625" s="24" t="str">
        <f ca="1">IF(IF(RANDBETWEEN(1,$A$3)&lt;($D$2+1),RAND(),0)*U625&gt;Equity!U625,"Yes","")</f>
        <v/>
      </c>
      <c r="W625" s="18">
        <f ca="1">IF(V625="",(RAND()/Overview!$K$22+Overview!$L$21)*U625,0)</f>
        <v>510.07501811689201</v>
      </c>
    </row>
    <row r="626" spans="2:23" x14ac:dyDescent="0.3">
      <c r="B626" s="4">
        <v>623</v>
      </c>
      <c r="C626" s="41">
        <v>394.07361503530581</v>
      </c>
      <c r="D626" s="24" t="str">
        <f ca="1">IF(IF(RANDBETWEEN(1,$A$3)=1,RAND(),0)*C626&gt;Equity!C626,"Yes","")</f>
        <v/>
      </c>
      <c r="E626" s="18">
        <f ca="1">IF(D626="",(RAND()/Overview!$K$22+Overview!$L$21)*C626,0)</f>
        <v>337.69548759686808</v>
      </c>
      <c r="F626" s="24" t="str">
        <f ca="1">IF(IF(RANDBETWEEN(1,$A$3)&lt;($D$2+1),RAND(),0)*E626&gt;Equity!E626,"Yes","")</f>
        <v/>
      </c>
      <c r="G626" s="18">
        <f ca="1">IF(F626="",(RAND()/Overview!$K$22+Overview!$L$21)*E626,0)</f>
        <v>401.77214193665174</v>
      </c>
      <c r="H626" s="24" t="str">
        <f ca="1">IF(IF(RANDBETWEEN(1,$A$3)&lt;($D$2+1),RAND(),0)*G626&gt;Equity!G626,"Yes","")</f>
        <v/>
      </c>
      <c r="I626" s="18">
        <f ca="1">IF(H626="",(RAND()/Overview!$K$22+Overview!$L$21)*G626,0)</f>
        <v>378.25795237589017</v>
      </c>
      <c r="J626" s="24" t="str">
        <f ca="1">IF(IF(RANDBETWEEN(1,$A$3)&lt;($D$2+1),RAND(),0)*I626&gt;Equity!I626,"Yes","")</f>
        <v/>
      </c>
      <c r="K626" s="18">
        <f ca="1">IF(J626="",(RAND()/Overview!$K$22+Overview!$L$21)*I626,0)</f>
        <v>451.60766215058021</v>
      </c>
      <c r="L626" s="24" t="str">
        <f ca="1">IF(IF(RANDBETWEEN(1,$A$3)&lt;($D$2+1),RAND(),0)*K626&gt;Equity!K626,"Yes","")</f>
        <v/>
      </c>
      <c r="M626" s="18">
        <f ca="1">IF(L626="",(RAND()/Overview!$K$22+Overview!$L$21)*K626,0)</f>
        <v>491.36030964041163</v>
      </c>
      <c r="N626" s="24" t="str">
        <f ca="1">IF(IF(RANDBETWEEN(1,$A$3)&lt;($D$2+1),RAND(),0)*M626&gt;Equity!M626,"Yes","")</f>
        <v/>
      </c>
      <c r="O626" s="18">
        <f ca="1">IF(N626="",(RAND()/Overview!$K$22+Overview!$L$21)*M626,0)</f>
        <v>521.23836756000264</v>
      </c>
      <c r="P626" s="24" t="str">
        <f ca="1">IF(IF(RANDBETWEEN(1,$A$3)&lt;($D$2+1),RAND(),0)*O626&gt;Equity!O626,"Yes","")</f>
        <v/>
      </c>
      <c r="Q626" s="18">
        <f ca="1">IF(P626="",(RAND()/Overview!$K$22+Overview!$L$21)*O626,0)</f>
        <v>535.96613089064829</v>
      </c>
      <c r="R626" s="24" t="str">
        <f ca="1">IF(IF(RANDBETWEEN(1,$A$3)&lt;($D$2+1),RAND(),0)*Q626&gt;Equity!Q626,"Yes","")</f>
        <v/>
      </c>
      <c r="S626" s="18">
        <f ca="1">IF(R626="",(RAND()/Overview!$K$22+Overview!$L$21)*Q626,0)</f>
        <v>453.62551994263043</v>
      </c>
      <c r="T626" s="24" t="str">
        <f ca="1">IF(IF(RANDBETWEEN(1,$A$3)&lt;($D$2+1),RAND(),0)*S626&gt;Equity!S626,"Yes","")</f>
        <v/>
      </c>
      <c r="U626" s="18">
        <f ca="1">IF(T626="",(RAND()/Overview!$K$22+Overview!$L$21)*S626,0)</f>
        <v>540.71556939271454</v>
      </c>
      <c r="V626" s="24" t="str">
        <f ca="1">IF(IF(RANDBETWEEN(1,$A$3)&lt;($D$2+1),RAND(),0)*U626&gt;Equity!U626,"Yes","")</f>
        <v/>
      </c>
      <c r="W626" s="18">
        <f ca="1">IF(V626="",(RAND()/Overview!$K$22+Overview!$L$21)*U626,0)</f>
        <v>458.37614983522781</v>
      </c>
    </row>
    <row r="627" spans="2:23" x14ac:dyDescent="0.3">
      <c r="B627" s="4">
        <v>624</v>
      </c>
      <c r="C627" s="41">
        <v>393.19669583405687</v>
      </c>
      <c r="D627" s="24" t="str">
        <f ca="1">IF(IF(RANDBETWEEN(1,$A$3)=1,RAND(),0)*C627&gt;Equity!C627,"Yes","")</f>
        <v/>
      </c>
      <c r="E627" s="18">
        <f ca="1">IF(D627="",(RAND()/Overview!$K$22+Overview!$L$21)*C627,0)</f>
        <v>359.60404263095609</v>
      </c>
      <c r="F627" s="24" t="str">
        <f ca="1">IF(IF(RANDBETWEEN(1,$A$3)&lt;($D$2+1),RAND(),0)*E627&gt;Equity!E627,"Yes","")</f>
        <v/>
      </c>
      <c r="G627" s="18">
        <f ca="1">IF(F627="",(RAND()/Overview!$K$22+Overview!$L$21)*E627,0)</f>
        <v>406.85801338163185</v>
      </c>
      <c r="H627" s="24" t="str">
        <f ca="1">IF(IF(RANDBETWEEN(1,$A$3)&lt;($D$2+1),RAND(),0)*G627&gt;Equity!G627,"Yes","")</f>
        <v/>
      </c>
      <c r="I627" s="18">
        <f ca="1">IF(H627="",(RAND()/Overview!$K$22+Overview!$L$21)*G627,0)</f>
        <v>339.62656565869935</v>
      </c>
      <c r="J627" s="24" t="str">
        <f ca="1">IF(IF(RANDBETWEEN(1,$A$3)&lt;($D$2+1),RAND(),0)*I627&gt;Equity!I627,"Yes","")</f>
        <v/>
      </c>
      <c r="K627" s="18">
        <f ca="1">IF(J627="",(RAND()/Overview!$K$22+Overview!$L$21)*I627,0)</f>
        <v>357.09860536379801</v>
      </c>
      <c r="L627" s="24" t="str">
        <f ca="1">IF(IF(RANDBETWEEN(1,$A$3)&lt;($D$2+1),RAND(),0)*K627&gt;Equity!K627,"Yes","")</f>
        <v/>
      </c>
      <c r="M627" s="18">
        <f ca="1">IF(L627="",(RAND()/Overview!$K$22+Overview!$L$21)*K627,0)</f>
        <v>388.56358026413596</v>
      </c>
      <c r="N627" s="24" t="str">
        <f ca="1">IF(IF(RANDBETWEEN(1,$A$3)&lt;($D$2+1),RAND(),0)*M627&gt;Equity!M627,"Yes","")</f>
        <v/>
      </c>
      <c r="O627" s="18">
        <f ca="1">IF(N627="",(RAND()/Overview!$K$22+Overview!$L$21)*M627,0)</f>
        <v>331.97167524980938</v>
      </c>
      <c r="P627" s="24" t="str">
        <f ca="1">IF(IF(RANDBETWEEN(1,$A$3)&lt;($D$2+1),RAND(),0)*O627&gt;Equity!O627,"Yes","")</f>
        <v/>
      </c>
      <c r="Q627" s="18">
        <f ca="1">IF(P627="",(RAND()/Overview!$K$22+Overview!$L$21)*O627,0)</f>
        <v>361.00505834943561</v>
      </c>
      <c r="R627" s="24" t="str">
        <f ca="1">IF(IF(RANDBETWEEN(1,$A$3)&lt;($D$2+1),RAND(),0)*Q627&gt;Equity!Q627,"Yes","")</f>
        <v/>
      </c>
      <c r="S627" s="18">
        <f ca="1">IF(R627="",(RAND()/Overview!$K$22+Overview!$L$21)*Q627,0)</f>
        <v>413.67043260895804</v>
      </c>
      <c r="T627" s="24" t="str">
        <f ca="1">IF(IF(RANDBETWEEN(1,$A$3)&lt;($D$2+1),RAND(),0)*S627&gt;Equity!S627,"Yes","")</f>
        <v/>
      </c>
      <c r="U627" s="18">
        <f ca="1">IF(T627="",(RAND()/Overview!$K$22+Overview!$L$21)*S627,0)</f>
        <v>387.28129686209115</v>
      </c>
      <c r="V627" s="24" t="str">
        <f ca="1">IF(IF(RANDBETWEEN(1,$A$3)&lt;($D$2+1),RAND(),0)*U627&gt;Equity!U627,"Yes","")</f>
        <v/>
      </c>
      <c r="W627" s="18">
        <f ca="1">IF(V627="",(RAND()/Overview!$K$22+Overview!$L$21)*U627,0)</f>
        <v>397.51831691048756</v>
      </c>
    </row>
    <row r="628" spans="2:23" x14ac:dyDescent="0.3">
      <c r="B628" s="4">
        <v>625</v>
      </c>
      <c r="C628" s="41">
        <v>392.32312752502168</v>
      </c>
      <c r="D628" s="24" t="str">
        <f ca="1">IF(IF(RANDBETWEEN(1,$A$3)=1,RAND(),0)*C628&gt;Equity!C628,"Yes","")</f>
        <v/>
      </c>
      <c r="E628" s="18">
        <f ca="1">IF(D628="",(RAND()/Overview!$K$22+Overview!$L$21)*C628,0)</f>
        <v>423.26852906976887</v>
      </c>
      <c r="F628" s="24" t="str">
        <f ca="1">IF(IF(RANDBETWEEN(1,$A$3)&lt;($D$2+1),RAND(),0)*E628&gt;Equity!E628,"Yes","")</f>
        <v/>
      </c>
      <c r="G628" s="18">
        <f ca="1">IF(F628="",(RAND()/Overview!$K$22+Overview!$L$21)*E628,0)</f>
        <v>470.68055291966181</v>
      </c>
      <c r="H628" s="24" t="str">
        <f ca="1">IF(IF(RANDBETWEEN(1,$A$3)&lt;($D$2+1),RAND(),0)*G628&gt;Equity!G628,"Yes","")</f>
        <v/>
      </c>
      <c r="I628" s="18">
        <f ca="1">IF(H628="",(RAND()/Overview!$K$22+Overview!$L$21)*G628,0)</f>
        <v>537.74992117790259</v>
      </c>
      <c r="J628" s="24" t="str">
        <f ca="1">IF(IF(RANDBETWEEN(1,$A$3)&lt;($D$2+1),RAND(),0)*I628&gt;Equity!I628,"Yes","")</f>
        <v/>
      </c>
      <c r="K628" s="18">
        <f ca="1">IF(J628="",(RAND()/Overview!$K$22+Overview!$L$21)*I628,0)</f>
        <v>629.2115868680537</v>
      </c>
      <c r="L628" s="24" t="str">
        <f ca="1">IF(IF(RANDBETWEEN(1,$A$3)&lt;($D$2+1),RAND(),0)*K628&gt;Equity!K628,"Yes","")</f>
        <v/>
      </c>
      <c r="M628" s="18">
        <f ca="1">IF(L628="",(RAND()/Overview!$K$22+Overview!$L$21)*K628,0)</f>
        <v>659.5902212998252</v>
      </c>
      <c r="N628" s="24" t="str">
        <f ca="1">IF(IF(RANDBETWEEN(1,$A$3)&lt;($D$2+1),RAND(),0)*M628&gt;Equity!M628,"Yes","")</f>
        <v/>
      </c>
      <c r="O628" s="18">
        <f ca="1">IF(N628="",(RAND()/Overview!$K$22+Overview!$L$21)*M628,0)</f>
        <v>547.16692338475184</v>
      </c>
      <c r="P628" s="24" t="str">
        <f ca="1">IF(IF(RANDBETWEEN(1,$A$3)&lt;($D$2+1),RAND(),0)*O628&gt;Equity!O628,"Yes","")</f>
        <v/>
      </c>
      <c r="Q628" s="18">
        <f ca="1">IF(P628="",(RAND()/Overview!$K$22+Overview!$L$21)*O628,0)</f>
        <v>519.85255724385468</v>
      </c>
      <c r="R628" s="24" t="str">
        <f ca="1">IF(IF(RANDBETWEEN(1,$A$3)&lt;($D$2+1),RAND(),0)*Q628&gt;Equity!Q628,"Yes","")</f>
        <v/>
      </c>
      <c r="S628" s="18">
        <f ca="1">IF(R628="",(RAND()/Overview!$K$22+Overview!$L$21)*Q628,0)</f>
        <v>616.00078101471831</v>
      </c>
      <c r="T628" s="24" t="str">
        <f ca="1">IF(IF(RANDBETWEEN(1,$A$3)&lt;($D$2+1),RAND(),0)*S628&gt;Equity!S628,"Yes","")</f>
        <v/>
      </c>
      <c r="U628" s="18">
        <f ca="1">IF(T628="",(RAND()/Overview!$K$22+Overview!$L$21)*S628,0)</f>
        <v>529.52396663499746</v>
      </c>
      <c r="V628" s="24" t="str">
        <f ca="1">IF(IF(RANDBETWEEN(1,$A$3)&lt;($D$2+1),RAND(),0)*U628&gt;Equity!U628,"Yes","")</f>
        <v/>
      </c>
      <c r="W628" s="18">
        <f ca="1">IF(V628="",(RAND()/Overview!$K$22+Overview!$L$21)*U628,0)</f>
        <v>595.38062439615919</v>
      </c>
    </row>
    <row r="629" spans="2:23" x14ac:dyDescent="0.3">
      <c r="B629" s="4">
        <v>626</v>
      </c>
      <c r="C629" s="41">
        <v>391.45289197298729</v>
      </c>
      <c r="D629" s="24" t="str">
        <f ca="1">IF(IF(RANDBETWEEN(1,$A$3)=1,RAND(),0)*C629&gt;Equity!C629,"Yes","")</f>
        <v/>
      </c>
      <c r="E629" s="18">
        <f ca="1">IF(D629="",(RAND()/Overview!$K$22+Overview!$L$21)*C629,0)</f>
        <v>463.14067759035697</v>
      </c>
      <c r="F629" s="24" t="str">
        <f ca="1">IF(IF(RANDBETWEEN(1,$A$3)&lt;($D$2+1),RAND(),0)*E629&gt;Equity!E629,"Yes","")</f>
        <v/>
      </c>
      <c r="G629" s="18">
        <f ca="1">IF(F629="",(RAND()/Overview!$K$22+Overview!$L$21)*E629,0)</f>
        <v>495.32083248759699</v>
      </c>
      <c r="H629" s="24" t="str">
        <f ca="1">IF(IF(RANDBETWEEN(1,$A$3)&lt;($D$2+1),RAND(),0)*G629&gt;Equity!G629,"Yes","")</f>
        <v/>
      </c>
      <c r="I629" s="18">
        <f ca="1">IF(H629="",(RAND()/Overview!$K$22+Overview!$L$21)*G629,0)</f>
        <v>457.17797408891909</v>
      </c>
      <c r="J629" s="24" t="str">
        <f ca="1">IF(IF(RANDBETWEEN(1,$A$3)&lt;($D$2+1),RAND(),0)*I629&gt;Equity!I629,"Yes","")</f>
        <v/>
      </c>
      <c r="K629" s="18">
        <f ca="1">IF(J629="",(RAND()/Overview!$K$22+Overview!$L$21)*I629,0)</f>
        <v>405.50504701648737</v>
      </c>
      <c r="L629" s="24" t="str">
        <f ca="1">IF(IF(RANDBETWEEN(1,$A$3)&lt;($D$2+1),RAND(),0)*K629&gt;Equity!K629,"Yes","")</f>
        <v/>
      </c>
      <c r="M629" s="18">
        <f ca="1">IF(L629="",(RAND()/Overview!$K$22+Overview!$L$21)*K629,0)</f>
        <v>344.62360360532722</v>
      </c>
      <c r="N629" s="24" t="str">
        <f ca="1">IF(IF(RANDBETWEEN(1,$A$3)&lt;($D$2+1),RAND(),0)*M629&gt;Equity!M629,"Yes","")</f>
        <v/>
      </c>
      <c r="O629" s="18">
        <f ca="1">IF(N629="",(RAND()/Overview!$K$22+Overview!$L$21)*M629,0)</f>
        <v>340.64139870313119</v>
      </c>
      <c r="P629" s="24" t="str">
        <f ca="1">IF(IF(RANDBETWEEN(1,$A$3)&lt;($D$2+1),RAND(),0)*O629&gt;Equity!O629,"Yes","")</f>
        <v/>
      </c>
      <c r="Q629" s="18">
        <f ca="1">IF(P629="",(RAND()/Overview!$K$22+Overview!$L$21)*O629,0)</f>
        <v>303.75572783429226</v>
      </c>
      <c r="R629" s="24" t="str">
        <f ca="1">IF(IF(RANDBETWEEN(1,$A$3)&lt;($D$2+1),RAND(),0)*Q629&gt;Equity!Q629,"Yes","")</f>
        <v/>
      </c>
      <c r="S629" s="18">
        <f ca="1">IF(R629="",(RAND()/Overview!$K$22+Overview!$L$21)*Q629,0)</f>
        <v>284.08956004431985</v>
      </c>
      <c r="T629" s="24" t="str">
        <f ca="1">IF(IF(RANDBETWEEN(1,$A$3)&lt;($D$2+1),RAND(),0)*S629&gt;Equity!S629,"Yes","")</f>
        <v/>
      </c>
      <c r="U629" s="18">
        <f ca="1">IF(T629="",(RAND()/Overview!$K$22+Overview!$L$21)*S629,0)</f>
        <v>286.53540050628891</v>
      </c>
      <c r="V629" s="24" t="str">
        <f ca="1">IF(IF(RANDBETWEEN(1,$A$3)&lt;($D$2+1),RAND(),0)*U629&gt;Equity!U629,"Yes","")</f>
        <v/>
      </c>
      <c r="W629" s="18">
        <f ca="1">IF(V629="",(RAND()/Overview!$K$22+Overview!$L$21)*U629,0)</f>
        <v>273.64247117099222</v>
      </c>
    </row>
    <row r="630" spans="2:23" x14ac:dyDescent="0.3">
      <c r="B630" s="4">
        <v>627</v>
      </c>
      <c r="C630" s="41">
        <v>390.5859711696512</v>
      </c>
      <c r="D630" s="24" t="str">
        <f ca="1">IF(IF(RANDBETWEEN(1,$A$3)=1,RAND(),0)*C630&gt;Equity!C630,"Yes","")</f>
        <v/>
      </c>
      <c r="E630" s="18">
        <f ca="1">IF(D630="",(RAND()/Overview!$K$22+Overview!$L$21)*C630,0)</f>
        <v>428.49953820555157</v>
      </c>
      <c r="F630" s="24" t="str">
        <f ca="1">IF(IF(RANDBETWEEN(1,$A$3)&lt;($D$2+1),RAND(),0)*E630&gt;Equity!E630,"Yes","")</f>
        <v/>
      </c>
      <c r="G630" s="18">
        <f ca="1">IF(F630="",(RAND()/Overview!$K$22+Overview!$L$21)*E630,0)</f>
        <v>374.05864454496736</v>
      </c>
      <c r="H630" s="24" t="str">
        <f ca="1">IF(IF(RANDBETWEEN(1,$A$3)&lt;($D$2+1),RAND(),0)*G630&gt;Equity!G630,"Yes","")</f>
        <v/>
      </c>
      <c r="I630" s="18">
        <f ca="1">IF(H630="",(RAND()/Overview!$K$22+Overview!$L$21)*G630,0)</f>
        <v>370.54207874882587</v>
      </c>
      <c r="J630" s="24" t="str">
        <f ca="1">IF(IF(RANDBETWEEN(1,$A$3)&lt;($D$2+1),RAND(),0)*I630&gt;Equity!I630,"Yes","")</f>
        <v/>
      </c>
      <c r="K630" s="18">
        <f ca="1">IF(J630="",(RAND()/Overview!$K$22+Overview!$L$21)*I630,0)</f>
        <v>329.24895683819176</v>
      </c>
      <c r="L630" s="24" t="str">
        <f ca="1">IF(IF(RANDBETWEEN(1,$A$3)&lt;($D$2+1),RAND(),0)*K630&gt;Equity!K630,"Yes","")</f>
        <v/>
      </c>
      <c r="M630" s="18">
        <f ca="1">IF(L630="",(RAND()/Overview!$K$22+Overview!$L$21)*K630,0)</f>
        <v>388.50482109179512</v>
      </c>
      <c r="N630" s="24" t="str">
        <f ca="1">IF(IF(RANDBETWEEN(1,$A$3)&lt;($D$2+1),RAND(),0)*M630&gt;Equity!M630,"Yes","")</f>
        <v/>
      </c>
      <c r="O630" s="18">
        <f ca="1">IF(N630="",(RAND()/Overview!$K$22+Overview!$L$21)*M630,0)</f>
        <v>316.0262353539029</v>
      </c>
      <c r="P630" s="24" t="str">
        <f ca="1">IF(IF(RANDBETWEEN(1,$A$3)&lt;($D$2+1),RAND(),0)*O630&gt;Equity!O630,"Yes","")</f>
        <v/>
      </c>
      <c r="Q630" s="18">
        <f ca="1">IF(P630="",(RAND()/Overview!$K$22+Overview!$L$21)*O630,0)</f>
        <v>331.41042591054992</v>
      </c>
      <c r="R630" s="24" t="str">
        <f ca="1">IF(IF(RANDBETWEEN(1,$A$3)&lt;($D$2+1),RAND(),0)*Q630&gt;Equity!Q630,"Yes","")</f>
        <v/>
      </c>
      <c r="S630" s="18">
        <f ca="1">IF(R630="",(RAND()/Overview!$K$22+Overview!$L$21)*Q630,0)</f>
        <v>349.05478519332104</v>
      </c>
      <c r="T630" s="24" t="str">
        <f ca="1">IF(IF(RANDBETWEEN(1,$A$3)&lt;($D$2+1),RAND(),0)*S630&gt;Equity!S630,"Yes","")</f>
        <v/>
      </c>
      <c r="U630" s="18">
        <f ca="1">IF(T630="",(RAND()/Overview!$K$22+Overview!$L$21)*S630,0)</f>
        <v>315.12028829185277</v>
      </c>
      <c r="V630" s="24" t="str">
        <f ca="1">IF(IF(RANDBETWEEN(1,$A$3)&lt;($D$2+1),RAND(),0)*U630&gt;Equity!U630,"Yes","")</f>
        <v/>
      </c>
      <c r="W630" s="18">
        <f ca="1">IF(V630="",(RAND()/Overview!$K$22+Overview!$L$21)*U630,0)</f>
        <v>297.62656047868461</v>
      </c>
    </row>
    <row r="631" spans="2:23" x14ac:dyDescent="0.3">
      <c r="B631" s="4">
        <v>628</v>
      </c>
      <c r="C631" s="41">
        <v>389.72234723252757</v>
      </c>
      <c r="D631" s="24" t="str">
        <f ca="1">IF(IF(RANDBETWEEN(1,$A$3)=1,RAND(),0)*C631&gt;Equity!C631,"Yes","")</f>
        <v/>
      </c>
      <c r="E631" s="18">
        <f ca="1">IF(D631="",(RAND()/Overview!$K$22+Overview!$L$21)*C631,0)</f>
        <v>421.03330258960807</v>
      </c>
      <c r="F631" s="24" t="str">
        <f ca="1">IF(IF(RANDBETWEEN(1,$A$3)&lt;($D$2+1),RAND(),0)*E631&gt;Equity!E631,"Yes","")</f>
        <v/>
      </c>
      <c r="G631" s="18">
        <f ca="1">IF(F631="",(RAND()/Overview!$K$22+Overview!$L$21)*E631,0)</f>
        <v>455.50218538512343</v>
      </c>
      <c r="H631" s="24" t="str">
        <f ca="1">IF(IF(RANDBETWEEN(1,$A$3)&lt;($D$2+1),RAND(),0)*G631&gt;Equity!G631,"Yes","")</f>
        <v/>
      </c>
      <c r="I631" s="18">
        <f ca="1">IF(H631="",(RAND()/Overview!$K$22+Overview!$L$21)*G631,0)</f>
        <v>413.80160205329815</v>
      </c>
      <c r="J631" s="24" t="str">
        <f ca="1">IF(IF(RANDBETWEEN(1,$A$3)&lt;($D$2+1),RAND(),0)*I631&gt;Equity!I631,"Yes","")</f>
        <v/>
      </c>
      <c r="K631" s="18">
        <f ca="1">IF(J631="",(RAND()/Overview!$K$22+Overview!$L$21)*I631,0)</f>
        <v>332.80779757516035</v>
      </c>
      <c r="L631" s="24" t="str">
        <f ca="1">IF(IF(RANDBETWEEN(1,$A$3)&lt;($D$2+1),RAND(),0)*K631&gt;Equity!K631,"Yes","")</f>
        <v/>
      </c>
      <c r="M631" s="18">
        <f ca="1">IF(L631="",(RAND()/Overview!$K$22+Overview!$L$21)*K631,0)</f>
        <v>268.02315684453214</v>
      </c>
      <c r="N631" s="24" t="str">
        <f ca="1">IF(IF(RANDBETWEEN(1,$A$3)&lt;($D$2+1),RAND(),0)*M631&gt;Equity!M631,"Yes","")</f>
        <v/>
      </c>
      <c r="O631" s="18">
        <f ca="1">IF(N631="",(RAND()/Overview!$K$22+Overview!$L$21)*M631,0)</f>
        <v>233.74666983427781</v>
      </c>
      <c r="P631" s="24" t="str">
        <f ca="1">IF(IF(RANDBETWEEN(1,$A$3)&lt;($D$2+1),RAND(),0)*O631&gt;Equity!O631,"Yes","")</f>
        <v/>
      </c>
      <c r="Q631" s="18">
        <f ca="1">IF(P631="",(RAND()/Overview!$K$22+Overview!$L$21)*O631,0)</f>
        <v>208.58409793159817</v>
      </c>
      <c r="R631" s="24" t="str">
        <f ca="1">IF(IF(RANDBETWEEN(1,$A$3)&lt;($D$2+1),RAND(),0)*Q631&gt;Equity!Q631,"Yes","")</f>
        <v/>
      </c>
      <c r="S631" s="18">
        <f ca="1">IF(R631="",(RAND()/Overview!$K$22+Overview!$L$21)*Q631,0)</f>
        <v>173.44795751267972</v>
      </c>
      <c r="T631" s="24" t="str">
        <f ca="1">IF(IF(RANDBETWEEN(1,$A$3)&lt;($D$2+1),RAND(),0)*S631&gt;Equity!S631,"Yes","")</f>
        <v/>
      </c>
      <c r="U631" s="18">
        <f ca="1">IF(T631="",(RAND()/Overview!$K$22+Overview!$L$21)*S631,0)</f>
        <v>163.10023681858158</v>
      </c>
      <c r="V631" s="24" t="str">
        <f ca="1">IF(IF(RANDBETWEEN(1,$A$3)&lt;($D$2+1),RAND(),0)*U631&gt;Equity!U631,"Yes","")</f>
        <v/>
      </c>
      <c r="W631" s="18">
        <f ca="1">IF(V631="",(RAND()/Overview!$K$22+Overview!$L$21)*U631,0)</f>
        <v>173.62754215469468</v>
      </c>
    </row>
    <row r="632" spans="2:23" x14ac:dyDescent="0.3">
      <c r="B632" s="4">
        <v>629</v>
      </c>
      <c r="C632" s="41">
        <v>388.86200240386944</v>
      </c>
      <c r="D632" s="24" t="str">
        <f ca="1">IF(IF(RANDBETWEEN(1,$A$3)=1,RAND(),0)*C632&gt;Equity!C632,"Yes","")</f>
        <v/>
      </c>
      <c r="E632" s="18">
        <f ca="1">IF(D632="",(RAND()/Overview!$K$22+Overview!$L$21)*C632,0)</f>
        <v>460.85968428483164</v>
      </c>
      <c r="F632" s="24" t="str">
        <f ca="1">IF(IF(RANDBETWEEN(1,$A$3)&lt;($D$2+1),RAND(),0)*E632&gt;Equity!E632,"Yes","")</f>
        <v/>
      </c>
      <c r="G632" s="18">
        <f ca="1">IF(F632="",(RAND()/Overview!$K$22+Overview!$L$21)*E632,0)</f>
        <v>484.60222433193053</v>
      </c>
      <c r="H632" s="24" t="str">
        <f ca="1">IF(IF(RANDBETWEEN(1,$A$3)&lt;($D$2+1),RAND(),0)*G632&gt;Equity!G632,"Yes","")</f>
        <v/>
      </c>
      <c r="I632" s="18">
        <f ca="1">IF(H632="",(RAND()/Overview!$K$22+Overview!$L$21)*G632,0)</f>
        <v>508.30563666546823</v>
      </c>
      <c r="J632" s="24" t="str">
        <f ca="1">IF(IF(RANDBETWEEN(1,$A$3)&lt;($D$2+1),RAND(),0)*I632&gt;Equity!I632,"Yes","")</f>
        <v/>
      </c>
      <c r="K632" s="18">
        <f ca="1">IF(J632="",(RAND()/Overview!$K$22+Overview!$L$21)*I632,0)</f>
        <v>409.53383641579444</v>
      </c>
      <c r="L632" s="24" t="str">
        <f ca="1">IF(IF(RANDBETWEEN(1,$A$3)&lt;($D$2+1),RAND(),0)*K632&gt;Equity!K632,"Yes","")</f>
        <v/>
      </c>
      <c r="M632" s="18">
        <f ca="1">IF(L632="",(RAND()/Overview!$K$22+Overview!$L$21)*K632,0)</f>
        <v>418.74061939887349</v>
      </c>
      <c r="N632" s="24" t="str">
        <f ca="1">IF(IF(RANDBETWEEN(1,$A$3)&lt;($D$2+1),RAND(),0)*M632&gt;Equity!M632,"Yes","")</f>
        <v/>
      </c>
      <c r="O632" s="18">
        <f ca="1">IF(N632="",(RAND()/Overview!$K$22+Overview!$L$21)*M632,0)</f>
        <v>494.16903390169756</v>
      </c>
      <c r="P632" s="24" t="str">
        <f ca="1">IF(IF(RANDBETWEEN(1,$A$3)&lt;($D$2+1),RAND(),0)*O632&gt;Equity!O632,"Yes","")</f>
        <v/>
      </c>
      <c r="Q632" s="18">
        <f ca="1">IF(P632="",(RAND()/Overview!$K$22+Overview!$L$21)*O632,0)</f>
        <v>461.20108221029369</v>
      </c>
      <c r="R632" s="24" t="str">
        <f ca="1">IF(IF(RANDBETWEEN(1,$A$3)&lt;($D$2+1),RAND(),0)*Q632&gt;Equity!Q632,"Yes","")</f>
        <v/>
      </c>
      <c r="S632" s="18">
        <f ca="1">IF(R632="",(RAND()/Overview!$K$22+Overview!$L$21)*Q632,0)</f>
        <v>477.17009006671481</v>
      </c>
      <c r="T632" s="24" t="str">
        <f ca="1">IF(IF(RANDBETWEEN(1,$A$3)&lt;($D$2+1),RAND(),0)*S632&gt;Equity!S632,"Yes","")</f>
        <v/>
      </c>
      <c r="U632" s="18">
        <f ca="1">IF(T632="",(RAND()/Overview!$K$22+Overview!$L$21)*S632,0)</f>
        <v>557.49441033425626</v>
      </c>
      <c r="V632" s="24" t="str">
        <f ca="1">IF(IF(RANDBETWEEN(1,$A$3)&lt;($D$2+1),RAND(),0)*U632&gt;Equity!U632,"Yes","")</f>
        <v/>
      </c>
      <c r="W632" s="18">
        <f ca="1">IF(V632="",(RAND()/Overview!$K$22+Overview!$L$21)*U632,0)</f>
        <v>488.28087215640761</v>
      </c>
    </row>
    <row r="633" spans="2:23" x14ac:dyDescent="0.3">
      <c r="B633" s="4">
        <v>630</v>
      </c>
      <c r="C633" s="41">
        <v>388.00491904960791</v>
      </c>
      <c r="D633" s="24" t="str">
        <f ca="1">IF(IF(RANDBETWEEN(1,$A$3)=1,RAND(),0)*C633&gt;Equity!C633,"Yes","")</f>
        <v/>
      </c>
      <c r="E633" s="18">
        <f ca="1">IF(D633="",(RAND()/Overview!$K$22+Overview!$L$21)*C633,0)</f>
        <v>373.8378642545851</v>
      </c>
      <c r="F633" s="24" t="str">
        <f ca="1">IF(IF(RANDBETWEEN(1,$A$3)&lt;($D$2+1),RAND(),0)*E633&gt;Equity!E633,"Yes","")</f>
        <v/>
      </c>
      <c r="G633" s="18">
        <f ca="1">IF(F633="",(RAND()/Overview!$K$22+Overview!$L$21)*E633,0)</f>
        <v>395.9846152218073</v>
      </c>
      <c r="H633" s="24" t="str">
        <f ca="1">IF(IF(RANDBETWEEN(1,$A$3)&lt;($D$2+1),RAND(),0)*G633&gt;Equity!G633,"Yes","")</f>
        <v/>
      </c>
      <c r="I633" s="18">
        <f ca="1">IF(H633="",(RAND()/Overview!$K$22+Overview!$L$21)*G633,0)</f>
        <v>377.21887254531953</v>
      </c>
      <c r="J633" s="24" t="str">
        <f ca="1">IF(IF(RANDBETWEEN(1,$A$3)&lt;($D$2+1),RAND(),0)*I633&gt;Equity!I633,"Yes","")</f>
        <v/>
      </c>
      <c r="K633" s="18">
        <f ca="1">IF(J633="",(RAND()/Overview!$K$22+Overview!$L$21)*I633,0)</f>
        <v>352.98548581208678</v>
      </c>
      <c r="L633" s="24" t="str">
        <f ca="1">IF(IF(RANDBETWEEN(1,$A$3)&lt;($D$2+1),RAND(),0)*K633&gt;Equity!K633,"Yes","")</f>
        <v/>
      </c>
      <c r="M633" s="18">
        <f ca="1">IF(L633="",(RAND()/Overview!$K$22+Overview!$L$21)*K633,0)</f>
        <v>412.23664297118324</v>
      </c>
      <c r="N633" s="24" t="str">
        <f ca="1">IF(IF(RANDBETWEEN(1,$A$3)&lt;($D$2+1),RAND(),0)*M633&gt;Equity!M633,"Yes","")</f>
        <v/>
      </c>
      <c r="O633" s="18">
        <f ca="1">IF(N633="",(RAND()/Overview!$K$22+Overview!$L$21)*M633,0)</f>
        <v>474.88574770991914</v>
      </c>
      <c r="P633" s="24" t="str">
        <f ca="1">IF(IF(RANDBETWEEN(1,$A$3)&lt;($D$2+1),RAND(),0)*O633&gt;Equity!O633,"Yes","")</f>
        <v/>
      </c>
      <c r="Q633" s="18">
        <f ca="1">IF(P633="",(RAND()/Overview!$K$22+Overview!$L$21)*O633,0)</f>
        <v>561.28365769472384</v>
      </c>
      <c r="R633" s="24" t="str">
        <f ca="1">IF(IF(RANDBETWEEN(1,$A$3)&lt;($D$2+1),RAND(),0)*Q633&gt;Equity!Q633,"Yes","")</f>
        <v/>
      </c>
      <c r="S633" s="18">
        <f ca="1">IF(R633="",(RAND()/Overview!$K$22+Overview!$L$21)*Q633,0)</f>
        <v>644.87959625946007</v>
      </c>
      <c r="T633" s="24" t="str">
        <f ca="1">IF(IF(RANDBETWEEN(1,$A$3)&lt;($D$2+1),RAND(),0)*S633&gt;Equity!S633,"Yes","")</f>
        <v/>
      </c>
      <c r="U633" s="18">
        <f ca="1">IF(T633="",(RAND()/Overview!$K$22+Overview!$L$21)*S633,0)</f>
        <v>516.91330420412805</v>
      </c>
      <c r="V633" s="24" t="str">
        <f ca="1">IF(IF(RANDBETWEEN(1,$A$3)&lt;($D$2+1),RAND(),0)*U633&gt;Equity!U633,"Yes","")</f>
        <v/>
      </c>
      <c r="W633" s="18">
        <f ca="1">IF(V633="",(RAND()/Overview!$K$22+Overview!$L$21)*U633,0)</f>
        <v>430.5885027739472</v>
      </c>
    </row>
    <row r="634" spans="2:23" x14ac:dyDescent="0.3">
      <c r="B634" s="4">
        <v>631</v>
      </c>
      <c r="C634" s="41">
        <v>387.15107965828861</v>
      </c>
      <c r="D634" s="24" t="str">
        <f ca="1">IF(IF(RANDBETWEEN(1,$A$3)=1,RAND(),0)*C634&gt;Equity!C634,"Yes","")</f>
        <v/>
      </c>
      <c r="E634" s="18">
        <f ca="1">IF(D634="",(RAND()/Overview!$K$22+Overview!$L$21)*C634,0)</f>
        <v>322.3740142838576</v>
      </c>
      <c r="F634" s="24" t="str">
        <f ca="1">IF(IF(RANDBETWEEN(1,$A$3)&lt;($D$2+1),RAND(),0)*E634&gt;Equity!E634,"Yes","")</f>
        <v/>
      </c>
      <c r="G634" s="18">
        <f ca="1">IF(F634="",(RAND()/Overview!$K$22+Overview!$L$21)*E634,0)</f>
        <v>378.91698534583747</v>
      </c>
      <c r="H634" s="24" t="str">
        <f ca="1">IF(IF(RANDBETWEEN(1,$A$3)&lt;($D$2+1),RAND(),0)*G634&gt;Equity!G634,"Yes","")</f>
        <v/>
      </c>
      <c r="I634" s="18">
        <f ca="1">IF(H634="",(RAND()/Overview!$K$22+Overview!$L$21)*G634,0)</f>
        <v>430.87701676493958</v>
      </c>
      <c r="J634" s="24" t="str">
        <f ca="1">IF(IF(RANDBETWEEN(1,$A$3)&lt;($D$2+1),RAND(),0)*I634&gt;Equity!I634,"Yes","")</f>
        <v/>
      </c>
      <c r="K634" s="18">
        <f ca="1">IF(J634="",(RAND()/Overview!$K$22+Overview!$L$21)*I634,0)</f>
        <v>390.14628751887955</v>
      </c>
      <c r="L634" s="24" t="str">
        <f ca="1">IF(IF(RANDBETWEEN(1,$A$3)&lt;($D$2+1),RAND(),0)*K634&gt;Equity!K634,"Yes","")</f>
        <v/>
      </c>
      <c r="M634" s="18">
        <f ca="1">IF(L634="",(RAND()/Overview!$K$22+Overview!$L$21)*K634,0)</f>
        <v>312.53420321781056</v>
      </c>
      <c r="N634" s="24" t="str">
        <f ca="1">IF(IF(RANDBETWEEN(1,$A$3)&lt;($D$2+1),RAND(),0)*M634&gt;Equity!M634,"Yes","")</f>
        <v/>
      </c>
      <c r="O634" s="18">
        <f ca="1">IF(N634="",(RAND()/Overview!$K$22+Overview!$L$21)*M634,0)</f>
        <v>276.73783401149319</v>
      </c>
      <c r="P634" s="24" t="str">
        <f ca="1">IF(IF(RANDBETWEEN(1,$A$3)&lt;($D$2+1),RAND(),0)*O634&gt;Equity!O634,"Yes","")</f>
        <v/>
      </c>
      <c r="Q634" s="18">
        <f ca="1">IF(P634="",(RAND()/Overview!$K$22+Overview!$L$21)*O634,0)</f>
        <v>316.5436629755535</v>
      </c>
      <c r="R634" s="24" t="str">
        <f ca="1">IF(IF(RANDBETWEEN(1,$A$3)&lt;($D$2+1),RAND(),0)*Q634&gt;Equity!Q634,"Yes","")</f>
        <v/>
      </c>
      <c r="S634" s="18">
        <f ca="1">IF(R634="",(RAND()/Overview!$K$22+Overview!$L$21)*Q634,0)</f>
        <v>298.14741090177097</v>
      </c>
      <c r="T634" s="24" t="str">
        <f ca="1">IF(IF(RANDBETWEEN(1,$A$3)&lt;($D$2+1),RAND(),0)*S634&gt;Equity!S634,"Yes","")</f>
        <v/>
      </c>
      <c r="U634" s="18">
        <f ca="1">IF(T634="",(RAND()/Overview!$K$22+Overview!$L$21)*S634,0)</f>
        <v>259.63659472796962</v>
      </c>
      <c r="V634" s="24" t="str">
        <f ca="1">IF(IF(RANDBETWEEN(1,$A$3)&lt;($D$2+1),RAND(),0)*U634&gt;Equity!U634,"Yes","")</f>
        <v/>
      </c>
      <c r="W634" s="18">
        <f ca="1">IF(V634="",(RAND()/Overview!$K$22+Overview!$L$21)*U634,0)</f>
        <v>273.30359221709108</v>
      </c>
    </row>
    <row r="635" spans="2:23" x14ac:dyDescent="0.3">
      <c r="B635" s="4">
        <v>632</v>
      </c>
      <c r="C635" s="41">
        <v>386.30046684003219</v>
      </c>
      <c r="D635" s="24" t="str">
        <f ca="1">IF(IF(RANDBETWEEN(1,$A$3)=1,RAND(),0)*C635&gt;Equity!C635,"Yes","")</f>
        <v/>
      </c>
      <c r="E635" s="18">
        <f ca="1">IF(D635="",(RAND()/Overview!$K$22+Overview!$L$21)*C635,0)</f>
        <v>405.49068631170877</v>
      </c>
      <c r="F635" s="24" t="str">
        <f ca="1">IF(IF(RANDBETWEEN(1,$A$3)&lt;($D$2+1),RAND(),0)*E635&gt;Equity!E635,"Yes","")</f>
        <v/>
      </c>
      <c r="G635" s="18">
        <f ca="1">IF(F635="",(RAND()/Overview!$K$22+Overview!$L$21)*E635,0)</f>
        <v>375.98418226796724</v>
      </c>
      <c r="H635" s="24" t="str">
        <f ca="1">IF(IF(RANDBETWEEN(1,$A$3)&lt;($D$2+1),RAND(),0)*G635&gt;Equity!G635,"Yes","")</f>
        <v/>
      </c>
      <c r="I635" s="18">
        <f ca="1">IF(H635="",(RAND()/Overview!$K$22+Overview!$L$21)*G635,0)</f>
        <v>395.29487169610223</v>
      </c>
      <c r="J635" s="24" t="str">
        <f ca="1">IF(IF(RANDBETWEEN(1,$A$3)&lt;($D$2+1),RAND(),0)*I635&gt;Equity!I635,"Yes","")</f>
        <v/>
      </c>
      <c r="K635" s="18">
        <f ca="1">IF(J635="",(RAND()/Overview!$K$22+Overview!$L$21)*I635,0)</f>
        <v>458.19514732713395</v>
      </c>
      <c r="L635" s="24" t="str">
        <f ca="1">IF(IF(RANDBETWEEN(1,$A$3)&lt;($D$2+1),RAND(),0)*K635&gt;Equity!K635,"Yes","")</f>
        <v/>
      </c>
      <c r="M635" s="18">
        <f ca="1">IF(L635="",(RAND()/Overview!$K$22+Overview!$L$21)*K635,0)</f>
        <v>415.87459168946509</v>
      </c>
      <c r="N635" s="24" t="str">
        <f ca="1">IF(IF(RANDBETWEEN(1,$A$3)&lt;($D$2+1),RAND(),0)*M635&gt;Equity!M635,"Yes","")</f>
        <v/>
      </c>
      <c r="O635" s="18">
        <f ca="1">IF(N635="",(RAND()/Overview!$K$22+Overview!$L$21)*M635,0)</f>
        <v>406.27500811236956</v>
      </c>
      <c r="P635" s="24" t="str">
        <f ca="1">IF(IF(RANDBETWEEN(1,$A$3)&lt;($D$2+1),RAND(),0)*O635&gt;Equity!O635,"Yes","")</f>
        <v/>
      </c>
      <c r="Q635" s="18">
        <f ca="1">IF(P635="",(RAND()/Overview!$K$22+Overview!$L$21)*O635,0)</f>
        <v>394.93793570417881</v>
      </c>
      <c r="R635" s="24" t="str">
        <f ca="1">IF(IF(RANDBETWEEN(1,$A$3)&lt;($D$2+1),RAND(),0)*Q635&gt;Equity!Q635,"Yes","")</f>
        <v/>
      </c>
      <c r="S635" s="18">
        <f ca="1">IF(R635="",(RAND()/Overview!$K$22+Overview!$L$21)*Q635,0)</f>
        <v>329.78418858591647</v>
      </c>
      <c r="T635" s="24" t="str">
        <f ca="1">IF(IF(RANDBETWEEN(1,$A$3)&lt;($D$2+1),RAND(),0)*S635&gt;Equity!S635,"Yes","")</f>
        <v/>
      </c>
      <c r="U635" s="18">
        <f ca="1">IF(T635="",(RAND()/Overview!$K$22+Overview!$L$21)*S635,0)</f>
        <v>286.07063418653775</v>
      </c>
      <c r="V635" s="24" t="str">
        <f ca="1">IF(IF(RANDBETWEEN(1,$A$3)&lt;($D$2+1),RAND(),0)*U635&gt;Equity!U635,"Yes","")</f>
        <v/>
      </c>
      <c r="W635" s="18">
        <f ca="1">IF(V635="",(RAND()/Overview!$K$22+Overview!$L$21)*U635,0)</f>
        <v>307.82477496426293</v>
      </c>
    </row>
    <row r="636" spans="2:23" x14ac:dyDescent="0.3">
      <c r="B636" s="4">
        <v>633</v>
      </c>
      <c r="C636" s="41">
        <v>385.4530633254966</v>
      </c>
      <c r="D636" s="24" t="str">
        <f ca="1">IF(IF(RANDBETWEEN(1,$A$3)=1,RAND(),0)*C636&gt;Equity!C636,"Yes","")</f>
        <v/>
      </c>
      <c r="E636" s="18">
        <f ca="1">IF(D636="",(RAND()/Overview!$K$22+Overview!$L$21)*C636,0)</f>
        <v>350.20199362769802</v>
      </c>
      <c r="F636" s="24" t="str">
        <f ca="1">IF(IF(RANDBETWEEN(1,$A$3)&lt;($D$2+1),RAND(),0)*E636&gt;Equity!E636,"Yes","")</f>
        <v/>
      </c>
      <c r="G636" s="18">
        <f ca="1">IF(F636="",(RAND()/Overview!$K$22+Overview!$L$21)*E636,0)</f>
        <v>419.64867987325874</v>
      </c>
      <c r="H636" s="24" t="str">
        <f ca="1">IF(IF(RANDBETWEEN(1,$A$3)&lt;($D$2+1),RAND(),0)*G636&gt;Equity!G636,"Yes","")</f>
        <v/>
      </c>
      <c r="I636" s="18">
        <f ca="1">IF(H636="",(RAND()/Overview!$K$22+Overview!$L$21)*G636,0)</f>
        <v>453.58026391826098</v>
      </c>
      <c r="J636" s="24" t="str">
        <f ca="1">IF(IF(RANDBETWEEN(1,$A$3)&lt;($D$2+1),RAND(),0)*I636&gt;Equity!I636,"Yes","")</f>
        <v/>
      </c>
      <c r="K636" s="18">
        <f ca="1">IF(J636="",(RAND()/Overview!$K$22+Overview!$L$21)*I636,0)</f>
        <v>506.83079646928883</v>
      </c>
      <c r="L636" s="24" t="str">
        <f ca="1">IF(IF(RANDBETWEEN(1,$A$3)&lt;($D$2+1),RAND(),0)*K636&gt;Equity!K636,"Yes","")</f>
        <v/>
      </c>
      <c r="M636" s="18">
        <f ca="1">IF(L636="",(RAND()/Overview!$K$22+Overview!$L$21)*K636,0)</f>
        <v>560.91771965409362</v>
      </c>
      <c r="N636" s="24" t="str">
        <f ca="1">IF(IF(RANDBETWEEN(1,$A$3)&lt;($D$2+1),RAND(),0)*M636&gt;Equity!M636,"Yes","")</f>
        <v/>
      </c>
      <c r="O636" s="18">
        <f ca="1">IF(N636="",(RAND()/Overview!$K$22+Overview!$L$21)*M636,0)</f>
        <v>575.71584207319802</v>
      </c>
      <c r="P636" s="24" t="str">
        <f ca="1">IF(IF(RANDBETWEEN(1,$A$3)&lt;($D$2+1),RAND(),0)*O636&gt;Equity!O636,"Yes","")</f>
        <v/>
      </c>
      <c r="Q636" s="18">
        <f ca="1">IF(P636="",(RAND()/Overview!$K$22+Overview!$L$21)*O636,0)</f>
        <v>553.94476681874187</v>
      </c>
      <c r="R636" s="24" t="str">
        <f ca="1">IF(IF(RANDBETWEEN(1,$A$3)&lt;($D$2+1),RAND(),0)*Q636&gt;Equity!Q636,"Yes","")</f>
        <v/>
      </c>
      <c r="S636" s="18">
        <f ca="1">IF(R636="",(RAND()/Overview!$K$22+Overview!$L$21)*Q636,0)</f>
        <v>521.99370463553635</v>
      </c>
      <c r="T636" s="24" t="str">
        <f ca="1">IF(IF(RANDBETWEEN(1,$A$3)&lt;($D$2+1),RAND(),0)*S636&gt;Equity!S636,"Yes","")</f>
        <v/>
      </c>
      <c r="U636" s="18">
        <f ca="1">IF(T636="",(RAND()/Overview!$K$22+Overview!$L$21)*S636,0)</f>
        <v>421.42077236518395</v>
      </c>
      <c r="V636" s="24" t="str">
        <f ca="1">IF(IF(RANDBETWEEN(1,$A$3)&lt;($D$2+1),RAND(),0)*U636&gt;Equity!U636,"Yes","")</f>
        <v/>
      </c>
      <c r="W636" s="18">
        <f ca="1">IF(V636="",(RAND()/Overview!$K$22+Overview!$L$21)*U636,0)</f>
        <v>399.86299473412839</v>
      </c>
    </row>
    <row r="637" spans="2:23" x14ac:dyDescent="0.3">
      <c r="B637" s="4">
        <v>634</v>
      </c>
      <c r="C637" s="41">
        <v>384.60885196485464</v>
      </c>
      <c r="D637" s="24" t="str">
        <f ca="1">IF(IF(RANDBETWEEN(1,$A$3)=1,RAND(),0)*C637&gt;Equity!C637,"Yes","")</f>
        <v/>
      </c>
      <c r="E637" s="18">
        <f ca="1">IF(D637="",(RAND()/Overview!$K$22+Overview!$L$21)*C637,0)</f>
        <v>312.4569515874266</v>
      </c>
      <c r="F637" s="24" t="str">
        <f ca="1">IF(IF(RANDBETWEEN(1,$A$3)&lt;($D$2+1),RAND(),0)*E637&gt;Equity!E637,"Yes","")</f>
        <v/>
      </c>
      <c r="G637" s="18">
        <f ca="1">IF(F637="",(RAND()/Overview!$K$22+Overview!$L$21)*E637,0)</f>
        <v>293.5896161553386</v>
      </c>
      <c r="H637" s="24" t="str">
        <f ca="1">IF(IF(RANDBETWEEN(1,$A$3)&lt;($D$2+1),RAND(),0)*G637&gt;Equity!G637,"Yes","")</f>
        <v/>
      </c>
      <c r="I637" s="18">
        <f ca="1">IF(H637="",(RAND()/Overview!$K$22+Overview!$L$21)*G637,0)</f>
        <v>308.63768195246377</v>
      </c>
      <c r="J637" s="24" t="str">
        <f ca="1">IF(IF(RANDBETWEEN(1,$A$3)&lt;($D$2+1),RAND(),0)*I637&gt;Equity!I637,"Yes","")</f>
        <v/>
      </c>
      <c r="K637" s="18">
        <f ca="1">IF(J637="",(RAND()/Overview!$K$22+Overview!$L$21)*I637,0)</f>
        <v>357.79075339055305</v>
      </c>
      <c r="L637" s="24" t="str">
        <f ca="1">IF(IF(RANDBETWEEN(1,$A$3)&lt;($D$2+1),RAND(),0)*K637&gt;Equity!K637,"Yes","")</f>
        <v/>
      </c>
      <c r="M637" s="18">
        <f ca="1">IF(L637="",(RAND()/Overview!$K$22+Overview!$L$21)*K637,0)</f>
        <v>329.66057997169452</v>
      </c>
      <c r="N637" s="24" t="str">
        <f ca="1">IF(IF(RANDBETWEEN(1,$A$3)&lt;($D$2+1),RAND(),0)*M637&gt;Equity!M637,"Yes","")</f>
        <v/>
      </c>
      <c r="O637" s="18">
        <f ca="1">IF(N637="",(RAND()/Overview!$K$22+Overview!$L$21)*M637,0)</f>
        <v>299.62162016564963</v>
      </c>
      <c r="P637" s="24" t="str">
        <f ca="1">IF(IF(RANDBETWEEN(1,$A$3)&lt;($D$2+1),RAND(),0)*O637&gt;Equity!O637,"Yes","")</f>
        <v/>
      </c>
      <c r="Q637" s="18">
        <f ca="1">IF(P637="",(RAND()/Overview!$K$22+Overview!$L$21)*O637,0)</f>
        <v>330.9447671892745</v>
      </c>
      <c r="R637" s="24" t="str">
        <f ca="1">IF(IF(RANDBETWEEN(1,$A$3)&lt;($D$2+1),RAND(),0)*Q637&gt;Equity!Q637,"Yes","")</f>
        <v/>
      </c>
      <c r="S637" s="18">
        <f ca="1">IF(R637="",(RAND()/Overview!$K$22+Overview!$L$21)*Q637,0)</f>
        <v>333.37822005960965</v>
      </c>
      <c r="T637" s="24" t="str">
        <f ca="1">IF(IF(RANDBETWEEN(1,$A$3)&lt;($D$2+1),RAND(),0)*S637&gt;Equity!S637,"Yes","")</f>
        <v/>
      </c>
      <c r="U637" s="18">
        <f ca="1">IF(T637="",(RAND()/Overview!$K$22+Overview!$L$21)*S637,0)</f>
        <v>375.76662632265459</v>
      </c>
      <c r="V637" s="24" t="str">
        <f ca="1">IF(IF(RANDBETWEEN(1,$A$3)&lt;($D$2+1),RAND(),0)*U637&gt;Equity!U637,"Yes","")</f>
        <v/>
      </c>
      <c r="W637" s="18">
        <f ca="1">IF(V637="",(RAND()/Overview!$K$22+Overview!$L$21)*U637,0)</f>
        <v>411.38681005154785</v>
      </c>
    </row>
    <row r="638" spans="2:23" x14ac:dyDescent="0.3">
      <c r="B638" s="4">
        <v>635</v>
      </c>
      <c r="C638" s="41">
        <v>383.76781572677731</v>
      </c>
      <c r="D638" s="24" t="str">
        <f ca="1">IF(IF(RANDBETWEEN(1,$A$3)=1,RAND(),0)*C638&gt;Equity!C638,"Yes","")</f>
        <v/>
      </c>
      <c r="E638" s="18">
        <f ca="1">IF(D638="",(RAND()/Overview!$K$22+Overview!$L$21)*C638,0)</f>
        <v>376.71147308288704</v>
      </c>
      <c r="F638" s="24" t="str">
        <f ca="1">IF(IF(RANDBETWEEN(1,$A$3)&lt;($D$2+1),RAND(),0)*E638&gt;Equity!E638,"Yes","")</f>
        <v/>
      </c>
      <c r="G638" s="18">
        <f ca="1">IF(F638="",(RAND()/Overview!$K$22+Overview!$L$21)*E638,0)</f>
        <v>398.70672299339839</v>
      </c>
      <c r="H638" s="24" t="str">
        <f ca="1">IF(IF(RANDBETWEEN(1,$A$3)&lt;($D$2+1),RAND(),0)*G638&gt;Equity!G638,"Yes","")</f>
        <v/>
      </c>
      <c r="I638" s="18">
        <f ca="1">IF(H638="",(RAND()/Overview!$K$22+Overview!$L$21)*G638,0)</f>
        <v>435.99288859233775</v>
      </c>
      <c r="J638" s="24" t="str">
        <f ca="1">IF(IF(RANDBETWEEN(1,$A$3)&lt;($D$2+1),RAND(),0)*I638&gt;Equity!I638,"Yes","")</f>
        <v/>
      </c>
      <c r="K638" s="18">
        <f ca="1">IF(J638="",(RAND()/Overview!$K$22+Overview!$L$21)*I638,0)</f>
        <v>476.35112859162615</v>
      </c>
      <c r="L638" s="24" t="str">
        <f ca="1">IF(IF(RANDBETWEEN(1,$A$3)&lt;($D$2+1),RAND(),0)*K638&gt;Equity!K638,"Yes","")</f>
        <v/>
      </c>
      <c r="M638" s="18">
        <f ca="1">IF(L638="",(RAND()/Overview!$K$22+Overview!$L$21)*K638,0)</f>
        <v>553.6946238036121</v>
      </c>
      <c r="N638" s="24" t="str">
        <f ca="1">IF(IF(RANDBETWEEN(1,$A$3)&lt;($D$2+1),RAND(),0)*M638&gt;Equity!M638,"Yes","")</f>
        <v/>
      </c>
      <c r="O638" s="18">
        <f ca="1">IF(N638="",(RAND()/Overview!$K$22+Overview!$L$21)*M638,0)</f>
        <v>475.82160999689899</v>
      </c>
      <c r="P638" s="24" t="str">
        <f ca="1">IF(IF(RANDBETWEEN(1,$A$3)&lt;($D$2+1),RAND(),0)*O638&gt;Equity!O638,"Yes","")</f>
        <v/>
      </c>
      <c r="Q638" s="18">
        <f ca="1">IF(P638="",(RAND()/Overview!$K$22+Overview!$L$21)*O638,0)</f>
        <v>462.3937815199161</v>
      </c>
      <c r="R638" s="24" t="str">
        <f ca="1">IF(IF(RANDBETWEEN(1,$A$3)&lt;($D$2+1),RAND(),0)*Q638&gt;Equity!Q638,"Yes","")</f>
        <v/>
      </c>
      <c r="S638" s="18">
        <f ca="1">IF(R638="",(RAND()/Overview!$K$22+Overview!$L$21)*Q638,0)</f>
        <v>470.35428591867947</v>
      </c>
      <c r="T638" s="24" t="str">
        <f ca="1">IF(IF(RANDBETWEEN(1,$A$3)&lt;($D$2+1),RAND(),0)*S638&gt;Equity!S638,"Yes","")</f>
        <v/>
      </c>
      <c r="U638" s="18">
        <f ca="1">IF(T638="",(RAND()/Overview!$K$22+Overview!$L$21)*S638,0)</f>
        <v>516.15793836294756</v>
      </c>
      <c r="V638" s="24" t="str">
        <f ca="1">IF(IF(RANDBETWEEN(1,$A$3)&lt;($D$2+1),RAND(),0)*U638&gt;Equity!U638,"Yes","")</f>
        <v/>
      </c>
      <c r="W638" s="18">
        <f ca="1">IF(V638="",(RAND()/Overview!$K$22+Overview!$L$21)*U638,0)</f>
        <v>531.98118321686979</v>
      </c>
    </row>
    <row r="639" spans="2:23" x14ac:dyDescent="0.3">
      <c r="B639" s="4">
        <v>636</v>
      </c>
      <c r="C639" s="41">
        <v>382.92993769743413</v>
      </c>
      <c r="D639" s="24" t="str">
        <f ca="1">IF(IF(RANDBETWEEN(1,$A$3)=1,RAND(),0)*C639&gt;Equity!C639,"Yes","")</f>
        <v/>
      </c>
      <c r="E639" s="18">
        <f ca="1">IF(D639="",(RAND()/Overview!$K$22+Overview!$L$21)*C639,0)</f>
        <v>380.0385416406645</v>
      </c>
      <c r="F639" s="24" t="str">
        <f ca="1">IF(IF(RANDBETWEEN(1,$A$3)&lt;($D$2+1),RAND(),0)*E639&gt;Equity!E639,"Yes","")</f>
        <v/>
      </c>
      <c r="G639" s="18">
        <f ca="1">IF(F639="",(RAND()/Overview!$K$22+Overview!$L$21)*E639,0)</f>
        <v>306.2640434043779</v>
      </c>
      <c r="H639" s="24" t="str">
        <f ca="1">IF(IF(RANDBETWEEN(1,$A$3)&lt;($D$2+1),RAND(),0)*G639&gt;Equity!G639,"Yes","")</f>
        <v/>
      </c>
      <c r="I639" s="18">
        <f ca="1">IF(H639="",(RAND()/Overview!$K$22+Overview!$L$21)*G639,0)</f>
        <v>273.37255129375376</v>
      </c>
      <c r="J639" s="24" t="str">
        <f ca="1">IF(IF(RANDBETWEEN(1,$A$3)&lt;($D$2+1),RAND(),0)*I639&gt;Equity!I639,"Yes","")</f>
        <v/>
      </c>
      <c r="K639" s="18">
        <f ca="1">IF(J639="",(RAND()/Overview!$K$22+Overview!$L$21)*I639,0)</f>
        <v>267.89019125057735</v>
      </c>
      <c r="L639" s="24" t="str">
        <f ca="1">IF(IF(RANDBETWEEN(1,$A$3)&lt;($D$2+1),RAND(),0)*K639&gt;Equity!K639,"Yes","")</f>
        <v/>
      </c>
      <c r="M639" s="18">
        <f ca="1">IF(L639="",(RAND()/Overview!$K$22+Overview!$L$21)*K639,0)</f>
        <v>216.05457786712091</v>
      </c>
      <c r="N639" s="24" t="str">
        <f ca="1">IF(IF(RANDBETWEEN(1,$A$3)&lt;($D$2+1),RAND(),0)*M639&gt;Equity!M639,"Yes","")</f>
        <v/>
      </c>
      <c r="O639" s="18">
        <f ca="1">IF(N639="",(RAND()/Overview!$K$22+Overview!$L$21)*M639,0)</f>
        <v>187.04552916328583</v>
      </c>
      <c r="P639" s="24" t="str">
        <f ca="1">IF(IF(RANDBETWEEN(1,$A$3)&lt;($D$2+1),RAND(),0)*O639&gt;Equity!O639,"Yes","")</f>
        <v/>
      </c>
      <c r="Q639" s="18">
        <f ca="1">IF(P639="",(RAND()/Overview!$K$22+Overview!$L$21)*O639,0)</f>
        <v>151.30327527486739</v>
      </c>
      <c r="R639" s="24" t="str">
        <f ca="1">IF(IF(RANDBETWEEN(1,$A$3)&lt;($D$2+1),RAND(),0)*Q639&gt;Equity!Q639,"Yes","")</f>
        <v/>
      </c>
      <c r="S639" s="18">
        <f ca="1">IF(R639="",(RAND()/Overview!$K$22+Overview!$L$21)*Q639,0)</f>
        <v>132.98879981285711</v>
      </c>
      <c r="T639" s="24" t="str">
        <f ca="1">IF(IF(RANDBETWEEN(1,$A$3)&lt;($D$2+1),RAND(),0)*S639&gt;Equity!S639,"Yes","")</f>
        <v/>
      </c>
      <c r="U639" s="18">
        <f ca="1">IF(T639="",(RAND()/Overview!$K$22+Overview!$L$21)*S639,0)</f>
        <v>114.55264174857876</v>
      </c>
      <c r="V639" s="24" t="str">
        <f ca="1">IF(IF(RANDBETWEEN(1,$A$3)&lt;($D$2+1),RAND(),0)*U639&gt;Equity!U639,"Yes","")</f>
        <v/>
      </c>
      <c r="W639" s="18">
        <f ca="1">IF(V639="",(RAND()/Overview!$K$22+Overview!$L$21)*U639,0)</f>
        <v>96.69247213940892</v>
      </c>
    </row>
    <row r="640" spans="2:23" x14ac:dyDescent="0.3">
      <c r="B640" s="4">
        <v>637</v>
      </c>
      <c r="C640" s="41">
        <v>382.09520107949623</v>
      </c>
      <c r="D640" s="24" t="str">
        <f ca="1">IF(IF(RANDBETWEEN(1,$A$3)=1,RAND(),0)*C640&gt;Equity!C640,"Yes","")</f>
        <v/>
      </c>
      <c r="E640" s="18">
        <f ca="1">IF(D640="",(RAND()/Overview!$K$22+Overview!$L$21)*C640,0)</f>
        <v>316.0976565064766</v>
      </c>
      <c r="F640" s="24" t="str">
        <f ca="1">IF(IF(RANDBETWEEN(1,$A$3)&lt;($D$2+1),RAND(),0)*E640&gt;Equity!E640,"Yes","")</f>
        <v/>
      </c>
      <c r="G640" s="18">
        <f ca="1">IF(F640="",(RAND()/Overview!$K$22+Overview!$L$21)*E640,0)</f>
        <v>318.58171064527579</v>
      </c>
      <c r="H640" s="24" t="str">
        <f ca="1">IF(IF(RANDBETWEEN(1,$A$3)&lt;($D$2+1),RAND(),0)*G640&gt;Equity!G640,"Yes","")</f>
        <v/>
      </c>
      <c r="I640" s="18">
        <f ca="1">IF(H640="",(RAND()/Overview!$K$22+Overview!$L$21)*G640,0)</f>
        <v>370.56146796138665</v>
      </c>
      <c r="J640" s="24" t="str">
        <f ca="1">IF(IF(RANDBETWEEN(1,$A$3)&lt;($D$2+1),RAND(),0)*I640&gt;Equity!I640,"Yes","")</f>
        <v/>
      </c>
      <c r="K640" s="18">
        <f ca="1">IF(J640="",(RAND()/Overview!$K$22+Overview!$L$21)*I640,0)</f>
        <v>320.84219366395001</v>
      </c>
      <c r="L640" s="24" t="str">
        <f ca="1">IF(IF(RANDBETWEEN(1,$A$3)&lt;($D$2+1),RAND(),0)*K640&gt;Equity!K640,"Yes","")</f>
        <v/>
      </c>
      <c r="M640" s="18">
        <f ca="1">IF(L640="",(RAND()/Overview!$K$22+Overview!$L$21)*K640,0)</f>
        <v>276.84062269057006</v>
      </c>
      <c r="N640" s="24" t="str">
        <f ca="1">IF(IF(RANDBETWEEN(1,$A$3)&lt;($D$2+1),RAND(),0)*M640&gt;Equity!M640,"Yes","")</f>
        <v/>
      </c>
      <c r="O640" s="18">
        <f ca="1">IF(N640="",(RAND()/Overview!$K$22+Overview!$L$21)*M640,0)</f>
        <v>288.15236500598974</v>
      </c>
      <c r="P640" s="24" t="str">
        <f ca="1">IF(IF(RANDBETWEEN(1,$A$3)&lt;($D$2+1),RAND(),0)*O640&gt;Equity!O640,"Yes","")</f>
        <v/>
      </c>
      <c r="Q640" s="18">
        <f ca="1">IF(P640="",(RAND()/Overview!$K$22+Overview!$L$21)*O640,0)</f>
        <v>321.27128965773682</v>
      </c>
      <c r="R640" s="24" t="str">
        <f ca="1">IF(IF(RANDBETWEEN(1,$A$3)&lt;($D$2+1),RAND(),0)*Q640&gt;Equity!Q640,"Yes","")</f>
        <v/>
      </c>
      <c r="S640" s="18">
        <f ca="1">IF(R640="",(RAND()/Overview!$K$22+Overview!$L$21)*Q640,0)</f>
        <v>380.62667575879527</v>
      </c>
      <c r="T640" s="24" t="str">
        <f ca="1">IF(IF(RANDBETWEEN(1,$A$3)&lt;($D$2+1),RAND(),0)*S640&gt;Equity!S640,"Yes","")</f>
        <v/>
      </c>
      <c r="U640" s="18">
        <f ca="1">IF(T640="",(RAND()/Overview!$K$22+Overview!$L$21)*S640,0)</f>
        <v>447.9939013659631</v>
      </c>
      <c r="V640" s="24" t="str">
        <f ca="1">IF(IF(RANDBETWEEN(1,$A$3)&lt;($D$2+1),RAND(),0)*U640&gt;Equity!U640,"Yes","")</f>
        <v/>
      </c>
      <c r="W640" s="18">
        <f ca="1">IF(V640="",(RAND()/Overview!$K$22+Overview!$L$21)*U640,0)</f>
        <v>413.17954782205135</v>
      </c>
    </row>
    <row r="641" spans="2:23" x14ac:dyDescent="0.3">
      <c r="B641" s="4">
        <v>638</v>
      </c>
      <c r="C641" s="41">
        <v>381.26358919115341</v>
      </c>
      <c r="D641" s="24" t="str">
        <f ca="1">IF(IF(RANDBETWEEN(1,$A$3)=1,RAND(),0)*C641&gt;Equity!C641,"Yes","")</f>
        <v/>
      </c>
      <c r="E641" s="18">
        <f ca="1">IF(D641="",(RAND()/Overview!$K$22+Overview!$L$21)*C641,0)</f>
        <v>380.05529241843305</v>
      </c>
      <c r="F641" s="24" t="str">
        <f ca="1">IF(IF(RANDBETWEEN(1,$A$3)&lt;($D$2+1),RAND(),0)*E641&gt;Equity!E641,"Yes","")</f>
        <v/>
      </c>
      <c r="G641" s="18">
        <f ca="1">IF(F641="",(RAND()/Overview!$K$22+Overview!$L$21)*E641,0)</f>
        <v>425.00854843144651</v>
      </c>
      <c r="H641" s="24" t="str">
        <f ca="1">IF(IF(RANDBETWEEN(1,$A$3)&lt;($D$2+1),RAND(),0)*G641&gt;Equity!G641,"Yes","")</f>
        <v/>
      </c>
      <c r="I641" s="18">
        <f ca="1">IF(H641="",(RAND()/Overview!$K$22+Overview!$L$21)*G641,0)</f>
        <v>373.55837689906008</v>
      </c>
      <c r="J641" s="24" t="str">
        <f ca="1">IF(IF(RANDBETWEEN(1,$A$3)&lt;($D$2+1),RAND(),0)*I641&gt;Equity!I641,"Yes","")</f>
        <v/>
      </c>
      <c r="K641" s="18">
        <f ca="1">IF(J641="",(RAND()/Overview!$K$22+Overview!$L$21)*I641,0)</f>
        <v>383.66006404951401</v>
      </c>
      <c r="L641" s="24" t="str">
        <f ca="1">IF(IF(RANDBETWEEN(1,$A$3)&lt;($D$2+1),RAND(),0)*K641&gt;Equity!K641,"Yes","")</f>
        <v/>
      </c>
      <c r="M641" s="18">
        <f ca="1">IF(L641="",(RAND()/Overview!$K$22+Overview!$L$21)*K641,0)</f>
        <v>394.47961595071092</v>
      </c>
      <c r="N641" s="24" t="str">
        <f ca="1">IF(IF(RANDBETWEEN(1,$A$3)&lt;($D$2+1),RAND(),0)*M641&gt;Equity!M641,"Yes","")</f>
        <v/>
      </c>
      <c r="O641" s="18">
        <f ca="1">IF(N641="",(RAND()/Overview!$K$22+Overview!$L$21)*M641,0)</f>
        <v>318.52511781990421</v>
      </c>
      <c r="P641" s="24" t="str">
        <f ca="1">IF(IF(RANDBETWEEN(1,$A$3)&lt;($D$2+1),RAND(),0)*O641&gt;Equity!O641,"Yes","")</f>
        <v/>
      </c>
      <c r="Q641" s="18">
        <f ca="1">IF(P641="",(RAND()/Overview!$K$22+Overview!$L$21)*O641,0)</f>
        <v>300.22524013211483</v>
      </c>
      <c r="R641" s="24" t="str">
        <f ca="1">IF(IF(RANDBETWEEN(1,$A$3)&lt;($D$2+1),RAND(),0)*Q641&gt;Equity!Q641,"Yes","")</f>
        <v/>
      </c>
      <c r="S641" s="18">
        <f ca="1">IF(R641="",(RAND()/Overview!$K$22+Overview!$L$21)*Q641,0)</f>
        <v>291.03715118710528</v>
      </c>
      <c r="T641" s="24" t="str">
        <f ca="1">IF(IF(RANDBETWEEN(1,$A$3)&lt;($D$2+1),RAND(),0)*S641&gt;Equity!S641,"Yes","")</f>
        <v/>
      </c>
      <c r="U641" s="18">
        <f ca="1">IF(T641="",(RAND()/Overview!$K$22+Overview!$L$21)*S641,0)</f>
        <v>239.34949973417449</v>
      </c>
      <c r="V641" s="24" t="str">
        <f ca="1">IF(IF(RANDBETWEEN(1,$A$3)&lt;($D$2+1),RAND(),0)*U641&gt;Equity!U641,"Yes","")</f>
        <v/>
      </c>
      <c r="W641" s="18">
        <f ca="1">IF(V641="",(RAND()/Overview!$K$22+Overview!$L$21)*U641,0)</f>
        <v>283.98536513182972</v>
      </c>
    </row>
    <row r="642" spans="2:23" x14ac:dyDescent="0.3">
      <c r="B642" s="4">
        <v>639</v>
      </c>
      <c r="C642" s="41">
        <v>380.43508546513937</v>
      </c>
      <c r="D642" s="24" t="str">
        <f ca="1">IF(IF(RANDBETWEEN(1,$A$3)=1,RAND(),0)*C642&gt;Equity!C642,"Yes","")</f>
        <v/>
      </c>
      <c r="E642" s="18">
        <f ca="1">IF(D642="",(RAND()/Overview!$K$22+Overview!$L$21)*C642,0)</f>
        <v>363.79036735246353</v>
      </c>
      <c r="F642" s="24" t="str">
        <f ca="1">IF(IF(RANDBETWEEN(1,$A$3)&lt;($D$2+1),RAND(),0)*E642&gt;Equity!E642,"Yes","")</f>
        <v/>
      </c>
      <c r="G642" s="18">
        <f ca="1">IF(F642="",(RAND()/Overview!$K$22+Overview!$L$21)*E642,0)</f>
        <v>362.18589941669615</v>
      </c>
      <c r="H642" s="24" t="str">
        <f ca="1">IF(IF(RANDBETWEEN(1,$A$3)&lt;($D$2+1),RAND(),0)*G642&gt;Equity!G642,"Yes","")</f>
        <v/>
      </c>
      <c r="I642" s="18">
        <f ca="1">IF(H642="",(RAND()/Overview!$K$22+Overview!$L$21)*G642,0)</f>
        <v>316.77654541412107</v>
      </c>
      <c r="J642" s="24" t="str">
        <f ca="1">IF(IF(RANDBETWEEN(1,$A$3)&lt;($D$2+1),RAND(),0)*I642&gt;Equity!I642,"Yes","")</f>
        <v/>
      </c>
      <c r="K642" s="18">
        <f ca="1">IF(J642="",(RAND()/Overview!$K$22+Overview!$L$21)*I642,0)</f>
        <v>378.1033883193013</v>
      </c>
      <c r="L642" s="24" t="str">
        <f ca="1">IF(IF(RANDBETWEEN(1,$A$3)&lt;($D$2+1),RAND(),0)*K642&gt;Equity!K642,"Yes","")</f>
        <v/>
      </c>
      <c r="M642" s="18">
        <f ca="1">IF(L642="",(RAND()/Overview!$K$22+Overview!$L$21)*K642,0)</f>
        <v>309.21997299200837</v>
      </c>
      <c r="N642" s="24" t="str">
        <f ca="1">IF(IF(RANDBETWEEN(1,$A$3)&lt;($D$2+1),RAND(),0)*M642&gt;Equity!M642,"Yes","")</f>
        <v/>
      </c>
      <c r="O642" s="18">
        <f ca="1">IF(N642="",(RAND()/Overview!$K$22+Overview!$L$21)*M642,0)</f>
        <v>299.30679901294627</v>
      </c>
      <c r="P642" s="24" t="str">
        <f ca="1">IF(IF(RANDBETWEEN(1,$A$3)&lt;($D$2+1),RAND(),0)*O642&gt;Equity!O642,"Yes","")</f>
        <v/>
      </c>
      <c r="Q642" s="18">
        <f ca="1">IF(P642="",(RAND()/Overview!$K$22+Overview!$L$21)*O642,0)</f>
        <v>355.57058894990882</v>
      </c>
      <c r="R642" s="24" t="str">
        <f ca="1">IF(IF(RANDBETWEEN(1,$A$3)&lt;($D$2+1),RAND(),0)*Q642&gt;Equity!Q642,"Yes","")</f>
        <v/>
      </c>
      <c r="S642" s="18">
        <f ca="1">IF(R642="",(RAND()/Overview!$K$22+Overview!$L$21)*Q642,0)</f>
        <v>332.00302896582087</v>
      </c>
      <c r="T642" s="24" t="str">
        <f ca="1">IF(IF(RANDBETWEEN(1,$A$3)&lt;($D$2+1),RAND(),0)*S642&gt;Equity!S642,"Yes","")</f>
        <v/>
      </c>
      <c r="U642" s="18">
        <f ca="1">IF(T642="",(RAND()/Overview!$K$22+Overview!$L$21)*S642,0)</f>
        <v>320.20881292294268</v>
      </c>
      <c r="V642" s="24" t="str">
        <f ca="1">IF(IF(RANDBETWEEN(1,$A$3)&lt;($D$2+1),RAND(),0)*U642&gt;Equity!U642,"Yes","")</f>
        <v/>
      </c>
      <c r="W642" s="18">
        <f ca="1">IF(V642="",(RAND()/Overview!$K$22+Overview!$L$21)*U642,0)</f>
        <v>296.69714306501686</v>
      </c>
    </row>
    <row r="643" spans="2:23" x14ac:dyDescent="0.3">
      <c r="B643" s="4">
        <v>640</v>
      </c>
      <c r="C643" s="41">
        <v>379.60967344777009</v>
      </c>
      <c r="D643" s="24" t="str">
        <f ca="1">IF(IF(RANDBETWEEN(1,$A$3)=1,RAND(),0)*C643&gt;Equity!C643,"Yes","")</f>
        <v/>
      </c>
      <c r="E643" s="18">
        <f ca="1">IF(D643="",(RAND()/Overview!$K$22+Overview!$L$21)*C643,0)</f>
        <v>319.91855754659053</v>
      </c>
      <c r="F643" s="24" t="str">
        <f ca="1">IF(IF(RANDBETWEEN(1,$A$3)&lt;($D$2+1),RAND(),0)*E643&gt;Equity!E643,"Yes","")</f>
        <v/>
      </c>
      <c r="G643" s="18">
        <f ca="1">IF(F643="",(RAND()/Overview!$K$22+Overview!$L$21)*E643,0)</f>
        <v>366.38953842125812</v>
      </c>
      <c r="H643" s="24" t="str">
        <f ca="1">IF(IF(RANDBETWEEN(1,$A$3)&lt;($D$2+1),RAND(),0)*G643&gt;Equity!G643,"Yes","")</f>
        <v/>
      </c>
      <c r="I643" s="18">
        <f ca="1">IF(H643="",(RAND()/Overview!$K$22+Overview!$L$21)*G643,0)</f>
        <v>349.79128154052404</v>
      </c>
      <c r="J643" s="24" t="str">
        <f ca="1">IF(IF(RANDBETWEEN(1,$A$3)&lt;($D$2+1),RAND(),0)*I643&gt;Equity!I643,"Yes","")</f>
        <v/>
      </c>
      <c r="K643" s="18">
        <f ca="1">IF(J643="",(RAND()/Overview!$K$22+Overview!$L$21)*I643,0)</f>
        <v>370.85213014352917</v>
      </c>
      <c r="L643" s="24" t="str">
        <f ca="1">IF(IF(RANDBETWEEN(1,$A$3)&lt;($D$2+1),RAND(),0)*K643&gt;Equity!K643,"Yes","")</f>
        <v/>
      </c>
      <c r="M643" s="18">
        <f ca="1">IF(L643="",(RAND()/Overview!$K$22+Overview!$L$21)*K643,0)</f>
        <v>434.56747664594872</v>
      </c>
      <c r="N643" s="24" t="str">
        <f ca="1">IF(IF(RANDBETWEEN(1,$A$3)&lt;($D$2+1),RAND(),0)*M643&gt;Equity!M643,"Yes","")</f>
        <v/>
      </c>
      <c r="O643" s="18">
        <f ca="1">IF(N643="",(RAND()/Overview!$K$22+Overview!$L$21)*M643,0)</f>
        <v>369.0187869292842</v>
      </c>
      <c r="P643" s="24" t="str">
        <f ca="1">IF(IF(RANDBETWEEN(1,$A$3)&lt;($D$2+1),RAND(),0)*O643&gt;Equity!O643,"Yes","")</f>
        <v/>
      </c>
      <c r="Q643" s="18">
        <f ca="1">IF(P643="",(RAND()/Overview!$K$22+Overview!$L$21)*O643,0)</f>
        <v>367.43901958393189</v>
      </c>
      <c r="R643" s="24" t="str">
        <f ca="1">IF(IF(RANDBETWEEN(1,$A$3)&lt;($D$2+1),RAND(),0)*Q643&gt;Equity!Q643,"Yes","")</f>
        <v/>
      </c>
      <c r="S643" s="18">
        <f ca="1">IF(R643="",(RAND()/Overview!$K$22+Overview!$L$21)*Q643,0)</f>
        <v>348.56170241931886</v>
      </c>
      <c r="T643" s="24" t="str">
        <f ca="1">IF(IF(RANDBETWEEN(1,$A$3)&lt;($D$2+1),RAND(),0)*S643&gt;Equity!S643,"Yes","")</f>
        <v/>
      </c>
      <c r="U643" s="18">
        <f ca="1">IF(T643="",(RAND()/Overview!$K$22+Overview!$L$21)*S643,0)</f>
        <v>393.20484139715069</v>
      </c>
      <c r="V643" s="24" t="str">
        <f ca="1">IF(IF(RANDBETWEEN(1,$A$3)&lt;($D$2+1),RAND(),0)*U643&gt;Equity!U643,"Yes","")</f>
        <v/>
      </c>
      <c r="W643" s="18">
        <f ca="1">IF(V643="",(RAND()/Overview!$K$22+Overview!$L$21)*U643,0)</f>
        <v>456.46673217306216</v>
      </c>
    </row>
    <row r="644" spans="2:23" x14ac:dyDescent="0.3">
      <c r="B644" s="4">
        <v>641</v>
      </c>
      <c r="C644" s="41">
        <v>378.78733679798688</v>
      </c>
      <c r="D644" s="24" t="str">
        <f ca="1">IF(IF(RANDBETWEEN(1,$A$3)=1,RAND(),0)*C644&gt;Equity!C644,"Yes","")</f>
        <v/>
      </c>
      <c r="E644" s="18">
        <f ca="1">IF(D644="",(RAND()/Overview!$K$22+Overview!$L$21)*C644,0)</f>
        <v>445.2860927709678</v>
      </c>
      <c r="F644" s="24" t="str">
        <f ca="1">IF(IF(RANDBETWEEN(1,$A$3)&lt;($D$2+1),RAND(),0)*E644&gt;Equity!E644,"Yes","")</f>
        <v/>
      </c>
      <c r="G644" s="18">
        <f ca="1">IF(F644="",(RAND()/Overview!$K$22+Overview!$L$21)*E644,0)</f>
        <v>533.87719725627642</v>
      </c>
      <c r="H644" s="24" t="str">
        <f ca="1">IF(IF(RANDBETWEEN(1,$A$3)&lt;($D$2+1),RAND(),0)*G644&gt;Equity!G644,"Yes","")</f>
        <v/>
      </c>
      <c r="I644" s="18">
        <f ca="1">IF(H644="",(RAND()/Overview!$K$22+Overview!$L$21)*G644,0)</f>
        <v>563.68613491996086</v>
      </c>
      <c r="J644" s="24" t="str">
        <f ca="1">IF(IF(RANDBETWEEN(1,$A$3)&lt;($D$2+1),RAND(),0)*I644&gt;Equity!I644,"Yes","")</f>
        <v/>
      </c>
      <c r="K644" s="18">
        <f ca="1">IF(J644="",(RAND()/Overview!$K$22+Overview!$L$21)*I644,0)</f>
        <v>650.25950487655643</v>
      </c>
      <c r="L644" s="24" t="str">
        <f ca="1">IF(IF(RANDBETWEEN(1,$A$3)&lt;($D$2+1),RAND(),0)*K644&gt;Equity!K644,"Yes","")</f>
        <v/>
      </c>
      <c r="M644" s="18">
        <f ca="1">IF(L644="",(RAND()/Overview!$K$22+Overview!$L$21)*K644,0)</f>
        <v>721.64467054468082</v>
      </c>
      <c r="N644" s="24" t="str">
        <f ca="1">IF(IF(RANDBETWEEN(1,$A$3)&lt;($D$2+1),RAND(),0)*M644&gt;Equity!M644,"Yes","")</f>
        <v/>
      </c>
      <c r="O644" s="18">
        <f ca="1">IF(N644="",(RAND()/Overview!$K$22+Overview!$L$21)*M644,0)</f>
        <v>818.48888737100197</v>
      </c>
      <c r="P644" s="24" t="str">
        <f ca="1">IF(IF(RANDBETWEEN(1,$A$3)&lt;($D$2+1),RAND(),0)*O644&gt;Equity!O644,"Yes","")</f>
        <v/>
      </c>
      <c r="Q644" s="18">
        <f ca="1">IF(P644="",(RAND()/Overview!$K$22+Overview!$L$21)*O644,0)</f>
        <v>863.15061143711534</v>
      </c>
      <c r="R644" s="24" t="str">
        <f ca="1">IF(IF(RANDBETWEEN(1,$A$3)&lt;($D$2+1),RAND(),0)*Q644&gt;Equity!Q644,"Yes","")</f>
        <v/>
      </c>
      <c r="S644" s="18">
        <f ca="1">IF(R644="",(RAND()/Overview!$K$22+Overview!$L$21)*Q644,0)</f>
        <v>991.30657444742701</v>
      </c>
      <c r="T644" s="24" t="str">
        <f ca="1">IF(IF(RANDBETWEEN(1,$A$3)&lt;($D$2+1),RAND(),0)*S644&gt;Equity!S644,"Yes","")</f>
        <v/>
      </c>
      <c r="U644" s="18">
        <f ca="1">IF(T644="",(RAND()/Overview!$K$22+Overview!$L$21)*S644,0)</f>
        <v>1147.9866411258668</v>
      </c>
      <c r="V644" s="24" t="str">
        <f ca="1">IF(IF(RANDBETWEEN(1,$A$3)&lt;($D$2+1),RAND(),0)*U644&gt;Equity!U644,"Yes","")</f>
        <v/>
      </c>
      <c r="W644" s="18">
        <f ca="1">IF(V644="",(RAND()/Overview!$K$22+Overview!$L$21)*U644,0)</f>
        <v>1234.9752409889738</v>
      </c>
    </row>
    <row r="645" spans="2:23" x14ac:dyDescent="0.3">
      <c r="B645" s="4">
        <v>642</v>
      </c>
      <c r="C645" s="41">
        <v>377.96805928641163</v>
      </c>
      <c r="D645" s="24" t="str">
        <f ca="1">IF(IF(RANDBETWEEN(1,$A$3)=1,RAND(),0)*C645&gt;Equity!C645,"Yes","")</f>
        <v/>
      </c>
      <c r="E645" s="18">
        <f ca="1">IF(D645="",(RAND()/Overview!$K$22+Overview!$L$21)*C645,0)</f>
        <v>400.66855387323557</v>
      </c>
      <c r="F645" s="24" t="str">
        <f ca="1">IF(IF(RANDBETWEEN(1,$A$3)&lt;($D$2+1),RAND(),0)*E645&gt;Equity!E645,"Yes","")</f>
        <v/>
      </c>
      <c r="G645" s="18">
        <f ca="1">IF(F645="",(RAND()/Overview!$K$22+Overview!$L$21)*E645,0)</f>
        <v>422.67057976599312</v>
      </c>
      <c r="H645" s="24" t="str">
        <f ca="1">IF(IF(RANDBETWEEN(1,$A$3)&lt;($D$2+1),RAND(),0)*G645&gt;Equity!G645,"Yes","")</f>
        <v/>
      </c>
      <c r="I645" s="18">
        <f ca="1">IF(H645="",(RAND()/Overview!$K$22+Overview!$L$21)*G645,0)</f>
        <v>440.35655013278512</v>
      </c>
      <c r="J645" s="24" t="str">
        <f ca="1">IF(IF(RANDBETWEEN(1,$A$3)&lt;($D$2+1),RAND(),0)*I645&gt;Equity!I645,"Yes","")</f>
        <v/>
      </c>
      <c r="K645" s="18">
        <f ca="1">IF(J645="",(RAND()/Overview!$K$22+Overview!$L$21)*I645,0)</f>
        <v>488.5820626451511</v>
      </c>
      <c r="L645" s="24" t="str">
        <f ca="1">IF(IF(RANDBETWEEN(1,$A$3)&lt;($D$2+1),RAND(),0)*K645&gt;Equity!K645,"Yes","")</f>
        <v/>
      </c>
      <c r="M645" s="18">
        <f ca="1">IF(L645="",(RAND()/Overview!$K$22+Overview!$L$21)*K645,0)</f>
        <v>552.63460315733721</v>
      </c>
      <c r="N645" s="24" t="str">
        <f ca="1">IF(IF(RANDBETWEEN(1,$A$3)&lt;($D$2+1),RAND(),0)*M645&gt;Equity!M645,"Yes","")</f>
        <v/>
      </c>
      <c r="O645" s="18">
        <f ca="1">IF(N645="",(RAND()/Overview!$K$22+Overview!$L$21)*M645,0)</f>
        <v>482.56852121753002</v>
      </c>
      <c r="P645" s="24" t="str">
        <f ca="1">IF(IF(RANDBETWEEN(1,$A$3)&lt;($D$2+1),RAND(),0)*O645&gt;Equity!O645,"Yes","")</f>
        <v/>
      </c>
      <c r="Q645" s="18">
        <f ca="1">IF(P645="",(RAND()/Overview!$K$22+Overview!$L$21)*O645,0)</f>
        <v>438.63968372706188</v>
      </c>
      <c r="R645" s="24" t="str">
        <f ca="1">IF(IF(RANDBETWEEN(1,$A$3)&lt;($D$2+1),RAND(),0)*Q645&gt;Equity!Q645,"Yes","")</f>
        <v/>
      </c>
      <c r="S645" s="18">
        <f ca="1">IF(R645="",(RAND()/Overview!$K$22+Overview!$L$21)*Q645,0)</f>
        <v>397.8059216865646</v>
      </c>
      <c r="T645" s="24" t="str">
        <f ca="1">IF(IF(RANDBETWEEN(1,$A$3)&lt;($D$2+1),RAND(),0)*S645&gt;Equity!S645,"Yes","")</f>
        <v/>
      </c>
      <c r="U645" s="18">
        <f ca="1">IF(T645="",(RAND()/Overview!$K$22+Overview!$L$21)*S645,0)</f>
        <v>363.80875854342037</v>
      </c>
      <c r="V645" s="24" t="str">
        <f ca="1">IF(IF(RANDBETWEEN(1,$A$3)&lt;($D$2+1),RAND(),0)*U645&gt;Equity!U645,"Yes","")</f>
        <v/>
      </c>
      <c r="W645" s="18">
        <f ca="1">IF(V645="",(RAND()/Overview!$K$22+Overview!$L$21)*U645,0)</f>
        <v>357.38769887873133</v>
      </c>
    </row>
    <row r="646" spans="2:23" x14ac:dyDescent="0.3">
      <c r="B646" s="4">
        <v>643</v>
      </c>
      <c r="C646" s="41">
        <v>377.15182479441177</v>
      </c>
      <c r="D646" s="24" t="str">
        <f ca="1">IF(IF(RANDBETWEEN(1,$A$3)=1,RAND(),0)*C646&gt;Equity!C646,"Yes","")</f>
        <v/>
      </c>
      <c r="E646" s="18">
        <f ca="1">IF(D646="",(RAND()/Overview!$K$22+Overview!$L$21)*C646,0)</f>
        <v>440.81242960394559</v>
      </c>
      <c r="F646" s="24" t="str">
        <f ca="1">IF(IF(RANDBETWEEN(1,$A$3)&lt;($D$2+1),RAND(),0)*E646&gt;Equity!E646,"Yes","")</f>
        <v/>
      </c>
      <c r="G646" s="18">
        <f ca="1">IF(F646="",(RAND()/Overview!$K$22+Overview!$L$21)*E646,0)</f>
        <v>428.75588940181984</v>
      </c>
      <c r="H646" s="24" t="str">
        <f ca="1">IF(IF(RANDBETWEEN(1,$A$3)&lt;($D$2+1),RAND(),0)*G646&gt;Equity!G646,"Yes","")</f>
        <v/>
      </c>
      <c r="I646" s="18">
        <f ca="1">IF(H646="",(RAND()/Overview!$K$22+Overview!$L$21)*G646,0)</f>
        <v>360.88155512312312</v>
      </c>
      <c r="J646" s="24" t="str">
        <f ca="1">IF(IF(RANDBETWEEN(1,$A$3)&lt;($D$2+1),RAND(),0)*I646&gt;Equity!I646,"Yes","")</f>
        <v/>
      </c>
      <c r="K646" s="18">
        <f ca="1">IF(J646="",(RAND()/Overview!$K$22+Overview!$L$21)*I646,0)</f>
        <v>353.70514232687356</v>
      </c>
      <c r="L646" s="24" t="str">
        <f ca="1">IF(IF(RANDBETWEEN(1,$A$3)&lt;($D$2+1),RAND(),0)*K646&gt;Equity!K646,"Yes","")</f>
        <v/>
      </c>
      <c r="M646" s="18">
        <f ca="1">IF(L646="",(RAND()/Overview!$K$22+Overview!$L$21)*K646,0)</f>
        <v>405.35296000755551</v>
      </c>
      <c r="N646" s="24" t="str">
        <f ca="1">IF(IF(RANDBETWEEN(1,$A$3)&lt;($D$2+1),RAND(),0)*M646&gt;Equity!M646,"Yes","")</f>
        <v/>
      </c>
      <c r="O646" s="18">
        <f ca="1">IF(N646="",(RAND()/Overview!$K$22+Overview!$L$21)*M646,0)</f>
        <v>482.532350523893</v>
      </c>
      <c r="P646" s="24" t="str">
        <f ca="1">IF(IF(RANDBETWEEN(1,$A$3)&lt;($D$2+1),RAND(),0)*O646&gt;Equity!O646,"Yes","")</f>
        <v/>
      </c>
      <c r="Q646" s="18">
        <f ca="1">IF(P646="",(RAND()/Overview!$K$22+Overview!$L$21)*O646,0)</f>
        <v>453.15627247768032</v>
      </c>
      <c r="R646" s="24" t="str">
        <f ca="1">IF(IF(RANDBETWEEN(1,$A$3)&lt;($D$2+1),RAND(),0)*Q646&gt;Equity!Q646,"Yes","")</f>
        <v/>
      </c>
      <c r="S646" s="18">
        <f ca="1">IF(R646="",(RAND()/Overview!$K$22+Overview!$L$21)*Q646,0)</f>
        <v>497.67433488795416</v>
      </c>
      <c r="T646" s="24" t="str">
        <f ca="1">IF(IF(RANDBETWEEN(1,$A$3)&lt;($D$2+1),RAND(),0)*S646&gt;Equity!S646,"Yes","")</f>
        <v/>
      </c>
      <c r="U646" s="18">
        <f ca="1">IF(T646="",(RAND()/Overview!$K$22+Overview!$L$21)*S646,0)</f>
        <v>576.57630703577968</v>
      </c>
      <c r="V646" s="24" t="str">
        <f ca="1">IF(IF(RANDBETWEEN(1,$A$3)&lt;($D$2+1),RAND(),0)*U646&gt;Equity!U646,"Yes","")</f>
        <v/>
      </c>
      <c r="W646" s="18">
        <f ca="1">IF(V646="",(RAND()/Overview!$K$22+Overview!$L$21)*U646,0)</f>
        <v>580.37945565449195</v>
      </c>
    </row>
    <row r="647" spans="2:23" x14ac:dyDescent="0.3">
      <c r="B647" s="4">
        <v>644</v>
      </c>
      <c r="C647" s="41">
        <v>376.33861731317415</v>
      </c>
      <c r="D647" s="24" t="str">
        <f ca="1">IF(IF(RANDBETWEEN(1,$A$3)=1,RAND(),0)*C647&gt;Equity!C647,"Yes","")</f>
        <v/>
      </c>
      <c r="E647" s="18">
        <f ca="1">IF(D647="",(RAND()/Overview!$K$22+Overview!$L$21)*C647,0)</f>
        <v>429.67429041277978</v>
      </c>
      <c r="F647" s="24" t="str">
        <f ca="1">IF(IF(RANDBETWEEN(1,$A$3)&lt;($D$2+1),RAND(),0)*E647&gt;Equity!E647,"Yes","")</f>
        <v/>
      </c>
      <c r="G647" s="18">
        <f ca="1">IF(F647="",(RAND()/Overview!$K$22+Overview!$L$21)*E647,0)</f>
        <v>423.62794353154396</v>
      </c>
      <c r="H647" s="24" t="str">
        <f ca="1">IF(IF(RANDBETWEEN(1,$A$3)&lt;($D$2+1),RAND(),0)*G647&gt;Equity!G647,"Yes","")</f>
        <v/>
      </c>
      <c r="I647" s="18">
        <f ca="1">IF(H647="",(RAND()/Overview!$K$22+Overview!$L$21)*G647,0)</f>
        <v>361.16680674543022</v>
      </c>
      <c r="J647" s="24" t="str">
        <f ca="1">IF(IF(RANDBETWEEN(1,$A$3)&lt;($D$2+1),RAND(),0)*I647&gt;Equity!I647,"Yes","")</f>
        <v/>
      </c>
      <c r="K647" s="18">
        <f ca="1">IF(J647="",(RAND()/Overview!$K$22+Overview!$L$21)*I647,0)</f>
        <v>402.87218415413838</v>
      </c>
      <c r="L647" s="24" t="str">
        <f ca="1">IF(IF(RANDBETWEEN(1,$A$3)&lt;($D$2+1),RAND(),0)*K647&gt;Equity!K647,"Yes","")</f>
        <v/>
      </c>
      <c r="M647" s="18">
        <f ca="1">IF(L647="",(RAND()/Overview!$K$22+Overview!$L$21)*K647,0)</f>
        <v>348.09193525289601</v>
      </c>
      <c r="N647" s="24" t="str">
        <f ca="1">IF(IF(RANDBETWEEN(1,$A$3)&lt;($D$2+1),RAND(),0)*M647&gt;Equity!M647,"Yes","")</f>
        <v/>
      </c>
      <c r="O647" s="18">
        <f ca="1">IF(N647="",(RAND()/Overview!$K$22+Overview!$L$21)*M647,0)</f>
        <v>359.93109899043719</v>
      </c>
      <c r="P647" s="24" t="str">
        <f ca="1">IF(IF(RANDBETWEEN(1,$A$3)&lt;($D$2+1),RAND(),0)*O647&gt;Equity!O647,"Yes","")</f>
        <v/>
      </c>
      <c r="Q647" s="18">
        <f ca="1">IF(P647="",(RAND()/Overview!$K$22+Overview!$L$21)*O647,0)</f>
        <v>417.60232855625276</v>
      </c>
      <c r="R647" s="24" t="str">
        <f ca="1">IF(IF(RANDBETWEEN(1,$A$3)&lt;($D$2+1),RAND(),0)*Q647&gt;Equity!Q647,"Yes","")</f>
        <v/>
      </c>
      <c r="S647" s="18">
        <f ca="1">IF(R647="",(RAND()/Overview!$K$22+Overview!$L$21)*Q647,0)</f>
        <v>390.29172806633079</v>
      </c>
      <c r="T647" s="24" t="str">
        <f ca="1">IF(IF(RANDBETWEEN(1,$A$3)&lt;($D$2+1),RAND(),0)*S647&gt;Equity!S647,"Yes","")</f>
        <v/>
      </c>
      <c r="U647" s="18">
        <f ca="1">IF(T647="",(RAND()/Overview!$K$22+Overview!$L$21)*S647,0)</f>
        <v>326.02617243344451</v>
      </c>
      <c r="V647" s="24" t="str">
        <f ca="1">IF(IF(RANDBETWEEN(1,$A$3)&lt;($D$2+1),RAND(),0)*U647&gt;Equity!U647,"Yes","")</f>
        <v/>
      </c>
      <c r="W647" s="18">
        <f ca="1">IF(V647="",(RAND()/Overview!$K$22+Overview!$L$21)*U647,0)</f>
        <v>368.20587491046416</v>
      </c>
    </row>
    <row r="648" spans="2:23" x14ac:dyDescent="0.3">
      <c r="B648" s="4">
        <v>645</v>
      </c>
      <c r="C648" s="41">
        <v>375.52842094278617</v>
      </c>
      <c r="D648" s="24" t="str">
        <f ca="1">IF(IF(RANDBETWEEN(1,$A$3)=1,RAND(),0)*C648&gt;Equity!C648,"Yes","")</f>
        <v/>
      </c>
      <c r="E648" s="18">
        <f ca="1">IF(D648="",(RAND()/Overview!$K$22+Overview!$L$21)*C648,0)</f>
        <v>380.11862643278999</v>
      </c>
      <c r="F648" s="24" t="str">
        <f ca="1">IF(IF(RANDBETWEEN(1,$A$3)&lt;($D$2+1),RAND(),0)*E648&gt;Equity!E648,"Yes","")</f>
        <v/>
      </c>
      <c r="G648" s="18">
        <f ca="1">IF(F648="",(RAND()/Overview!$K$22+Overview!$L$21)*E648,0)</f>
        <v>418.65578621282918</v>
      </c>
      <c r="H648" s="24" t="str">
        <f ca="1">IF(IF(RANDBETWEEN(1,$A$3)&lt;($D$2+1),RAND(),0)*G648&gt;Equity!G648,"Yes","")</f>
        <v/>
      </c>
      <c r="I648" s="18">
        <f ca="1">IF(H648="",(RAND()/Overview!$K$22+Overview!$L$21)*G648,0)</f>
        <v>489.85096257694704</v>
      </c>
      <c r="J648" s="24" t="str">
        <f ca="1">IF(IF(RANDBETWEEN(1,$A$3)&lt;($D$2+1),RAND(),0)*I648&gt;Equity!I648,"Yes","")</f>
        <v/>
      </c>
      <c r="K648" s="18">
        <f ca="1">IF(J648="",(RAND()/Overview!$K$22+Overview!$L$21)*I648,0)</f>
        <v>544.98474358968042</v>
      </c>
      <c r="L648" s="24" t="str">
        <f ca="1">IF(IF(RANDBETWEEN(1,$A$3)&lt;($D$2+1),RAND(),0)*K648&gt;Equity!K648,"Yes","")</f>
        <v/>
      </c>
      <c r="M648" s="18">
        <f ca="1">IF(L648="",(RAND()/Overview!$K$22+Overview!$L$21)*K648,0)</f>
        <v>633.38329412957512</v>
      </c>
      <c r="N648" s="24" t="str">
        <f ca="1">IF(IF(RANDBETWEEN(1,$A$3)&lt;($D$2+1),RAND(),0)*M648&gt;Equity!M648,"Yes","")</f>
        <v/>
      </c>
      <c r="O648" s="18">
        <f ca="1">IF(N648="",(RAND()/Overview!$K$22+Overview!$L$21)*M648,0)</f>
        <v>580.66642341969634</v>
      </c>
      <c r="P648" s="24" t="str">
        <f ca="1">IF(IF(RANDBETWEEN(1,$A$3)&lt;($D$2+1),RAND(),0)*O648&gt;Equity!O648,"Yes","")</f>
        <v/>
      </c>
      <c r="Q648" s="18">
        <f ca="1">IF(P648="",(RAND()/Overview!$K$22+Overview!$L$21)*O648,0)</f>
        <v>493.66880280167209</v>
      </c>
      <c r="R648" s="24" t="str">
        <f ca="1">IF(IF(RANDBETWEEN(1,$A$3)&lt;($D$2+1),RAND(),0)*Q648&gt;Equity!Q648,"Yes","")</f>
        <v/>
      </c>
      <c r="S648" s="18">
        <f ca="1">IF(R648="",(RAND()/Overview!$K$22+Overview!$L$21)*Q648,0)</f>
        <v>494.25010373695727</v>
      </c>
      <c r="T648" s="24" t="str">
        <f ca="1">IF(IF(RANDBETWEEN(1,$A$3)&lt;($D$2+1),RAND(),0)*S648&gt;Equity!S648,"Yes","")</f>
        <v/>
      </c>
      <c r="U648" s="18">
        <f ca="1">IF(T648="",(RAND()/Overview!$K$22+Overview!$L$21)*S648,0)</f>
        <v>452.01888704395276</v>
      </c>
      <c r="V648" s="24" t="str">
        <f ca="1">IF(IF(RANDBETWEEN(1,$A$3)&lt;($D$2+1),RAND(),0)*U648&gt;Equity!U648,"Yes","")</f>
        <v/>
      </c>
      <c r="W648" s="18">
        <f ca="1">IF(V648="",(RAND()/Overview!$K$22+Overview!$L$21)*U648,0)</f>
        <v>380.36126009281668</v>
      </c>
    </row>
    <row r="649" spans="2:23" x14ac:dyDescent="0.3">
      <c r="B649" s="4">
        <v>646</v>
      </c>
      <c r="C649" s="41">
        <v>374.72121989132808</v>
      </c>
      <c r="D649" s="24" t="str">
        <f ca="1">IF(IF(RANDBETWEEN(1,$A$3)=1,RAND(),0)*C649&gt;Equity!C649,"Yes","")</f>
        <v/>
      </c>
      <c r="E649" s="18">
        <f ca="1">IF(D649="",(RAND()/Overview!$K$22+Overview!$L$21)*C649,0)</f>
        <v>385.02338424798035</v>
      </c>
      <c r="F649" s="24" t="str">
        <f ca="1">IF(IF(RANDBETWEEN(1,$A$3)&lt;($D$2+1),RAND(),0)*E649&gt;Equity!E649,"Yes","")</f>
        <v/>
      </c>
      <c r="G649" s="18">
        <f ca="1">IF(F649="",(RAND()/Overview!$K$22+Overview!$L$21)*E649,0)</f>
        <v>394.32901725883352</v>
      </c>
      <c r="H649" s="24" t="str">
        <f ca="1">IF(IF(RANDBETWEEN(1,$A$3)&lt;($D$2+1),RAND(),0)*G649&gt;Equity!G649,"Yes","")</f>
        <v/>
      </c>
      <c r="I649" s="18">
        <f ca="1">IF(H649="",(RAND()/Overview!$K$22+Overview!$L$21)*G649,0)</f>
        <v>467.34750184403623</v>
      </c>
      <c r="J649" s="24" t="str">
        <f ca="1">IF(IF(RANDBETWEEN(1,$A$3)&lt;($D$2+1),RAND(),0)*I649&gt;Equity!I649,"Yes","")</f>
        <v/>
      </c>
      <c r="K649" s="18">
        <f ca="1">IF(J649="",(RAND()/Overview!$K$22+Overview!$L$21)*I649,0)</f>
        <v>429.46726237292484</v>
      </c>
      <c r="L649" s="24" t="str">
        <f ca="1">IF(IF(RANDBETWEEN(1,$A$3)&lt;($D$2+1),RAND(),0)*K649&gt;Equity!K649,"Yes","")</f>
        <v/>
      </c>
      <c r="M649" s="18">
        <f ca="1">IF(L649="",(RAND()/Overview!$K$22+Overview!$L$21)*K649,0)</f>
        <v>356.94176560162458</v>
      </c>
      <c r="N649" s="24" t="str">
        <f ca="1">IF(IF(RANDBETWEEN(1,$A$3)&lt;($D$2+1),RAND(),0)*M649&gt;Equity!M649,"Yes","")</f>
        <v/>
      </c>
      <c r="O649" s="18">
        <f ca="1">IF(N649="",(RAND()/Overview!$K$22+Overview!$L$21)*M649,0)</f>
        <v>420.39284989505808</v>
      </c>
      <c r="P649" s="24" t="str">
        <f ca="1">IF(IF(RANDBETWEEN(1,$A$3)&lt;($D$2+1),RAND(),0)*O649&gt;Equity!O649,"Yes","")</f>
        <v/>
      </c>
      <c r="Q649" s="18">
        <f ca="1">IF(P649="",(RAND()/Overview!$K$22+Overview!$L$21)*O649,0)</f>
        <v>390.19890491238397</v>
      </c>
      <c r="R649" s="24" t="str">
        <f ca="1">IF(IF(RANDBETWEEN(1,$A$3)&lt;($D$2+1),RAND(),0)*Q649&gt;Equity!Q649,"Yes","")</f>
        <v/>
      </c>
      <c r="S649" s="18">
        <f ca="1">IF(R649="",(RAND()/Overview!$K$22+Overview!$L$21)*Q649,0)</f>
        <v>332.82009009233349</v>
      </c>
      <c r="T649" s="24" t="str">
        <f ca="1">IF(IF(RANDBETWEEN(1,$A$3)&lt;($D$2+1),RAND(),0)*S649&gt;Equity!S649,"Yes","")</f>
        <v/>
      </c>
      <c r="U649" s="18">
        <f ca="1">IF(T649="",(RAND()/Overview!$K$22+Overview!$L$21)*S649,0)</f>
        <v>316.39455958929869</v>
      </c>
      <c r="V649" s="24" t="str">
        <f ca="1">IF(IF(RANDBETWEEN(1,$A$3)&lt;($D$2+1),RAND(),0)*U649&gt;Equity!U649,"Yes","")</f>
        <v/>
      </c>
      <c r="W649" s="18">
        <f ca="1">IF(V649="",(RAND()/Overview!$K$22+Overview!$L$21)*U649,0)</f>
        <v>302.90577803704826</v>
      </c>
    </row>
    <row r="650" spans="2:23" x14ac:dyDescent="0.3">
      <c r="B650" s="4">
        <v>647</v>
      </c>
      <c r="C650" s="41">
        <v>373.91699847397632</v>
      </c>
      <c r="D650" s="24" t="str">
        <f ca="1">IF(IF(RANDBETWEEN(1,$A$3)=1,RAND(),0)*C650&gt;Equity!C650,"Yes","")</f>
        <v/>
      </c>
      <c r="E650" s="18">
        <f ca="1">IF(D650="",(RAND()/Overview!$K$22+Overview!$L$21)*C650,0)</f>
        <v>346.4691892186824</v>
      </c>
      <c r="F650" s="24" t="str">
        <f ca="1">IF(IF(RANDBETWEEN(1,$A$3)&lt;($D$2+1),RAND(),0)*E650&gt;Equity!E650,"Yes","")</f>
        <v/>
      </c>
      <c r="G650" s="18">
        <f ca="1">IF(F650="",(RAND()/Overview!$K$22+Overview!$L$21)*E650,0)</f>
        <v>384.9565764025283</v>
      </c>
      <c r="H650" s="24" t="str">
        <f ca="1">IF(IF(RANDBETWEEN(1,$A$3)&lt;($D$2+1),RAND(),0)*G650&gt;Equity!G650,"Yes","")</f>
        <v/>
      </c>
      <c r="I650" s="18">
        <f ca="1">IF(H650="",(RAND()/Overview!$K$22+Overview!$L$21)*G650,0)</f>
        <v>419.94941574997426</v>
      </c>
      <c r="J650" s="24" t="str">
        <f ca="1">IF(IF(RANDBETWEEN(1,$A$3)&lt;($D$2+1),RAND(),0)*I650&gt;Equity!I650,"Yes","")</f>
        <v/>
      </c>
      <c r="K650" s="18">
        <f ca="1">IF(J650="",(RAND()/Overview!$K$22+Overview!$L$21)*I650,0)</f>
        <v>436.54254016062282</v>
      </c>
      <c r="L650" s="24" t="str">
        <f ca="1">IF(IF(RANDBETWEEN(1,$A$3)&lt;($D$2+1),RAND(),0)*K650&gt;Equity!K650,"Yes","")</f>
        <v/>
      </c>
      <c r="M650" s="18">
        <f ca="1">IF(L650="",(RAND()/Overview!$K$22+Overview!$L$21)*K650,0)</f>
        <v>438.44616981501832</v>
      </c>
      <c r="N650" s="24" t="str">
        <f ca="1">IF(IF(RANDBETWEEN(1,$A$3)&lt;($D$2+1),RAND(),0)*M650&gt;Equity!M650,"Yes","")</f>
        <v/>
      </c>
      <c r="O650" s="18">
        <f ca="1">IF(N650="",(RAND()/Overview!$K$22+Overview!$L$21)*M650,0)</f>
        <v>484.78103506057937</v>
      </c>
      <c r="P650" s="24" t="str">
        <f ca="1">IF(IF(RANDBETWEEN(1,$A$3)&lt;($D$2+1),RAND(),0)*O650&gt;Equity!O650,"Yes","")</f>
        <v/>
      </c>
      <c r="Q650" s="18">
        <f ca="1">IF(P650="",(RAND()/Overview!$K$22+Overview!$L$21)*O650,0)</f>
        <v>542.21385036650804</v>
      </c>
      <c r="R650" s="24" t="str">
        <f ca="1">IF(IF(RANDBETWEEN(1,$A$3)&lt;($D$2+1),RAND(),0)*Q650&gt;Equity!Q650,"Yes","")</f>
        <v/>
      </c>
      <c r="S650" s="18">
        <f ca="1">IF(R650="",(RAND()/Overview!$K$22+Overview!$L$21)*Q650,0)</f>
        <v>642.75954480063638</v>
      </c>
      <c r="T650" s="24" t="str">
        <f ca="1">IF(IF(RANDBETWEEN(1,$A$3)&lt;($D$2+1),RAND(),0)*S650&gt;Equity!S650,"Yes","")</f>
        <v/>
      </c>
      <c r="U650" s="18">
        <f ca="1">IF(T650="",(RAND()/Overview!$K$22+Overview!$L$21)*S650,0)</f>
        <v>582.00923045472621</v>
      </c>
      <c r="V650" s="24" t="str">
        <f ca="1">IF(IF(RANDBETWEEN(1,$A$3)&lt;($D$2+1),RAND(),0)*U650&gt;Equity!U650,"Yes","")</f>
        <v/>
      </c>
      <c r="W650" s="18">
        <f ca="1">IF(V650="",(RAND()/Overview!$K$22+Overview!$L$21)*U650,0)</f>
        <v>557.09363615972109</v>
      </c>
    </row>
    <row r="651" spans="2:23" x14ac:dyDescent="0.3">
      <c r="B651" s="4">
        <v>648</v>
      </c>
      <c r="C651" s="41">
        <v>373.11574111210922</v>
      </c>
      <c r="D651" s="24" t="str">
        <f ca="1">IF(IF(RANDBETWEEN(1,$A$3)=1,RAND(),0)*C651&gt;Equity!C651,"Yes","")</f>
        <v/>
      </c>
      <c r="E651" s="18">
        <f ca="1">IF(D651="",(RAND()/Overview!$K$22+Overview!$L$21)*C651,0)</f>
        <v>381.68099803783178</v>
      </c>
      <c r="F651" s="24" t="str">
        <f ca="1">IF(IF(RANDBETWEEN(1,$A$3)&lt;($D$2+1),RAND(),0)*E651&gt;Equity!E651,"Yes","")</f>
        <v/>
      </c>
      <c r="G651" s="18">
        <f ca="1">IF(F651="",(RAND()/Overview!$K$22+Overview!$L$21)*E651,0)</f>
        <v>339.33159627050628</v>
      </c>
      <c r="H651" s="24" t="str">
        <f ca="1">IF(IF(RANDBETWEEN(1,$A$3)&lt;($D$2+1),RAND(),0)*G651&gt;Equity!G651,"Yes","")</f>
        <v/>
      </c>
      <c r="I651" s="18">
        <f ca="1">IF(H651="",(RAND()/Overview!$K$22+Overview!$L$21)*G651,0)</f>
        <v>302.42647426593021</v>
      </c>
      <c r="J651" s="24" t="str">
        <f ca="1">IF(IF(RANDBETWEEN(1,$A$3)&lt;($D$2+1),RAND(),0)*I651&gt;Equity!I651,"Yes","")</f>
        <v/>
      </c>
      <c r="K651" s="18">
        <f ca="1">IF(J651="",(RAND()/Overview!$K$22+Overview!$L$21)*I651,0)</f>
        <v>323.78647381873907</v>
      </c>
      <c r="L651" s="24" t="str">
        <f ca="1">IF(IF(RANDBETWEEN(1,$A$3)&lt;($D$2+1),RAND(),0)*K651&gt;Equity!K651,"Yes","")</f>
        <v/>
      </c>
      <c r="M651" s="18">
        <f ca="1">IF(L651="",(RAND()/Overview!$K$22+Overview!$L$21)*K651,0)</f>
        <v>266.01980208316013</v>
      </c>
      <c r="N651" s="24" t="str">
        <f ca="1">IF(IF(RANDBETWEEN(1,$A$3)&lt;($D$2+1),RAND(),0)*M651&gt;Equity!M651,"Yes","")</f>
        <v/>
      </c>
      <c r="O651" s="18">
        <f ca="1">IF(N651="",(RAND()/Overview!$K$22+Overview!$L$21)*M651,0)</f>
        <v>273.28245772144146</v>
      </c>
      <c r="P651" s="24" t="str">
        <f ca="1">IF(IF(RANDBETWEEN(1,$A$3)&lt;($D$2+1),RAND(),0)*O651&gt;Equity!O651,"Yes","")</f>
        <v/>
      </c>
      <c r="Q651" s="18">
        <f ca="1">IF(P651="",(RAND()/Overview!$K$22+Overview!$L$21)*O651,0)</f>
        <v>258.01804343322817</v>
      </c>
      <c r="R651" s="24" t="str">
        <f ca="1">IF(IF(RANDBETWEEN(1,$A$3)&lt;($D$2+1),RAND(),0)*Q651&gt;Equity!Q651,"Yes","")</f>
        <v/>
      </c>
      <c r="S651" s="18">
        <f ca="1">IF(R651="",(RAND()/Overview!$K$22+Overview!$L$21)*Q651,0)</f>
        <v>285.12824508837315</v>
      </c>
      <c r="T651" s="24" t="str">
        <f ca="1">IF(IF(RANDBETWEEN(1,$A$3)&lt;($D$2+1),RAND(),0)*S651&gt;Equity!S651,"Yes","")</f>
        <v/>
      </c>
      <c r="U651" s="18">
        <f ca="1">IF(T651="",(RAND()/Overview!$K$22+Overview!$L$21)*S651,0)</f>
        <v>254.64370616810726</v>
      </c>
      <c r="V651" s="24" t="str">
        <f ca="1">IF(IF(RANDBETWEEN(1,$A$3)&lt;($D$2+1),RAND(),0)*U651&gt;Equity!U651,"Yes","")</f>
        <v/>
      </c>
      <c r="W651" s="18">
        <f ca="1">IF(V651="",(RAND()/Overview!$K$22+Overview!$L$21)*U651,0)</f>
        <v>218.62135413711425</v>
      </c>
    </row>
    <row r="652" spans="2:23" x14ac:dyDescent="0.3">
      <c r="B652" s="4">
        <v>649</v>
      </c>
      <c r="C652" s="41">
        <v>372.31743233242679</v>
      </c>
      <c r="D652" s="24" t="str">
        <f ca="1">IF(IF(RANDBETWEEN(1,$A$3)=1,RAND(),0)*C652&gt;Equity!C652,"Yes","")</f>
        <v/>
      </c>
      <c r="E652" s="18">
        <f ca="1">IF(D652="",(RAND()/Overview!$K$22+Overview!$L$21)*C652,0)</f>
        <v>301.28774563003657</v>
      </c>
      <c r="F652" s="24" t="str">
        <f ca="1">IF(IF(RANDBETWEEN(1,$A$3)&lt;($D$2+1),RAND(),0)*E652&gt;Equity!E652,"Yes","")</f>
        <v/>
      </c>
      <c r="G652" s="18">
        <f ca="1">IF(F652="",(RAND()/Overview!$K$22+Overview!$L$21)*E652,0)</f>
        <v>243.09553511062015</v>
      </c>
      <c r="H652" s="24" t="str">
        <f ca="1">IF(IF(RANDBETWEEN(1,$A$3)&lt;($D$2+1),RAND(),0)*G652&gt;Equity!G652,"Yes","")</f>
        <v/>
      </c>
      <c r="I652" s="18">
        <f ca="1">IF(H652="",(RAND()/Overview!$K$22+Overview!$L$21)*G652,0)</f>
        <v>227.13175050095006</v>
      </c>
      <c r="J652" s="24" t="str">
        <f ca="1">IF(IF(RANDBETWEEN(1,$A$3)&lt;($D$2+1),RAND(),0)*I652&gt;Equity!I652,"Yes","")</f>
        <v/>
      </c>
      <c r="K652" s="18">
        <f ca="1">IF(J652="",(RAND()/Overview!$K$22+Overview!$L$21)*I652,0)</f>
        <v>212.71624677714988</v>
      </c>
      <c r="L652" s="24" t="str">
        <f ca="1">IF(IF(RANDBETWEEN(1,$A$3)&lt;($D$2+1),RAND(),0)*K652&gt;Equity!K652,"Yes","")</f>
        <v/>
      </c>
      <c r="M652" s="18">
        <f ca="1">IF(L652="",(RAND()/Overview!$K$22+Overview!$L$21)*K652,0)</f>
        <v>186.90902167731821</v>
      </c>
      <c r="N652" s="24" t="str">
        <f ca="1">IF(IF(RANDBETWEEN(1,$A$3)&lt;($D$2+1),RAND(),0)*M652&gt;Equity!M652,"Yes","")</f>
        <v/>
      </c>
      <c r="O652" s="18">
        <f ca="1">IF(N652="",(RAND()/Overview!$K$22+Overview!$L$21)*M652,0)</f>
        <v>219.3251631982707</v>
      </c>
      <c r="P652" s="24" t="str">
        <f ca="1">IF(IF(RANDBETWEEN(1,$A$3)&lt;($D$2+1),RAND(),0)*O652&gt;Equity!O652,"Yes","")</f>
        <v/>
      </c>
      <c r="Q652" s="18">
        <f ca="1">IF(P652="",(RAND()/Overview!$K$22+Overview!$L$21)*O652,0)</f>
        <v>188.83507141942221</v>
      </c>
      <c r="R652" s="24" t="str">
        <f ca="1">IF(IF(RANDBETWEEN(1,$A$3)&lt;($D$2+1),RAND(),0)*Q652&gt;Equity!Q652,"Yes","")</f>
        <v/>
      </c>
      <c r="S652" s="18">
        <f ca="1">IF(R652="",(RAND()/Overview!$K$22+Overview!$L$21)*Q652,0)</f>
        <v>204.11831561101471</v>
      </c>
      <c r="T652" s="24" t="str">
        <f ca="1">IF(IF(RANDBETWEEN(1,$A$3)&lt;($D$2+1),RAND(),0)*S652&gt;Equity!S652,"Yes","")</f>
        <v/>
      </c>
      <c r="U652" s="18">
        <f ca="1">IF(T652="",(RAND()/Overview!$K$22+Overview!$L$21)*S652,0)</f>
        <v>185.19829383504549</v>
      </c>
      <c r="V652" s="24" t="str">
        <f ca="1">IF(IF(RANDBETWEEN(1,$A$3)&lt;($D$2+1),RAND(),0)*U652&gt;Equity!U652,"Yes","")</f>
        <v/>
      </c>
      <c r="W652" s="18">
        <f ca="1">IF(V652="",(RAND()/Overview!$K$22+Overview!$L$21)*U652,0)</f>
        <v>188.03685463696542</v>
      </c>
    </row>
    <row r="653" spans="2:23" x14ac:dyDescent="0.3">
      <c r="B653" s="4">
        <v>650</v>
      </c>
      <c r="C653" s="41">
        <v>371.52205676608088</v>
      </c>
      <c r="D653" s="24" t="str">
        <f ca="1">IF(IF(RANDBETWEEN(1,$A$3)=1,RAND(),0)*C653&gt;Equity!C653,"Yes","")</f>
        <v/>
      </c>
      <c r="E653" s="18">
        <f ca="1">IF(D653="",(RAND()/Overview!$K$22+Overview!$L$21)*C653,0)</f>
        <v>408.13622992836201</v>
      </c>
      <c r="F653" s="24" t="str">
        <f ca="1">IF(IF(RANDBETWEEN(1,$A$3)&lt;($D$2+1),RAND(),0)*E653&gt;Equity!E653,"Yes","")</f>
        <v/>
      </c>
      <c r="G653" s="18">
        <f ca="1">IF(F653="",(RAND()/Overview!$K$22+Overview!$L$21)*E653,0)</f>
        <v>356.21790291427317</v>
      </c>
      <c r="H653" s="24" t="str">
        <f ca="1">IF(IF(RANDBETWEEN(1,$A$3)&lt;($D$2+1),RAND(),0)*G653&gt;Equity!G653,"Yes","")</f>
        <v/>
      </c>
      <c r="I653" s="18">
        <f ca="1">IF(H653="",(RAND()/Overview!$K$22+Overview!$L$21)*G653,0)</f>
        <v>378.01229252533955</v>
      </c>
      <c r="J653" s="24" t="str">
        <f ca="1">IF(IF(RANDBETWEEN(1,$A$3)&lt;($D$2+1),RAND(),0)*I653&gt;Equity!I653,"Yes","")</f>
        <v/>
      </c>
      <c r="K653" s="18">
        <f ca="1">IF(J653="",(RAND()/Overview!$K$22+Overview!$L$21)*I653,0)</f>
        <v>427.11008590555855</v>
      </c>
      <c r="L653" s="24" t="str">
        <f ca="1">IF(IF(RANDBETWEEN(1,$A$3)&lt;($D$2+1),RAND(),0)*K653&gt;Equity!K653,"Yes","")</f>
        <v/>
      </c>
      <c r="M653" s="18">
        <f ca="1">IF(L653="",(RAND()/Overview!$K$22+Overview!$L$21)*K653,0)</f>
        <v>376.84055842061218</v>
      </c>
      <c r="N653" s="24" t="str">
        <f ca="1">IF(IF(RANDBETWEEN(1,$A$3)&lt;($D$2+1),RAND(),0)*M653&gt;Equity!M653,"Yes","")</f>
        <v/>
      </c>
      <c r="O653" s="18">
        <f ca="1">IF(N653="",(RAND()/Overview!$K$22+Overview!$L$21)*M653,0)</f>
        <v>390.3986033594494</v>
      </c>
      <c r="P653" s="24" t="str">
        <f ca="1">IF(IF(RANDBETWEEN(1,$A$3)&lt;($D$2+1),RAND(),0)*O653&gt;Equity!O653,"Yes","")</f>
        <v/>
      </c>
      <c r="Q653" s="18">
        <f ca="1">IF(P653="",(RAND()/Overview!$K$22+Overview!$L$21)*O653,0)</f>
        <v>440.52919699182229</v>
      </c>
      <c r="R653" s="24" t="str">
        <f ca="1">IF(IF(RANDBETWEEN(1,$A$3)&lt;($D$2+1),RAND(),0)*Q653&gt;Equity!Q653,"Yes","")</f>
        <v/>
      </c>
      <c r="S653" s="18">
        <f ca="1">IF(R653="",(RAND()/Overview!$K$22+Overview!$L$21)*Q653,0)</f>
        <v>388.18278382208638</v>
      </c>
      <c r="T653" s="24" t="str">
        <f ca="1">IF(IF(RANDBETWEEN(1,$A$3)&lt;($D$2+1),RAND(),0)*S653&gt;Equity!S653,"Yes","")</f>
        <v/>
      </c>
      <c r="U653" s="18">
        <f ca="1">IF(T653="",(RAND()/Overview!$K$22+Overview!$L$21)*S653,0)</f>
        <v>411.59234858703383</v>
      </c>
      <c r="V653" s="24" t="str">
        <f ca="1">IF(IF(RANDBETWEEN(1,$A$3)&lt;($D$2+1),RAND(),0)*U653&gt;Equity!U653,"Yes","")</f>
        <v/>
      </c>
      <c r="W653" s="18">
        <f ca="1">IF(V653="",(RAND()/Overview!$K$22+Overview!$L$21)*U653,0)</f>
        <v>401.7297814707668</v>
      </c>
    </row>
    <row r="654" spans="2:23" x14ac:dyDescent="0.3">
      <c r="B654" s="4">
        <v>651</v>
      </c>
      <c r="C654" s="41">
        <v>370.72959914780512</v>
      </c>
      <c r="D654" s="24" t="str">
        <f ca="1">IF(IF(RANDBETWEEN(1,$A$3)=1,RAND(),0)*C654&gt;Equity!C654,"Yes","")</f>
        <v/>
      </c>
      <c r="E654" s="18">
        <f ca="1">IF(D654="",(RAND()/Overview!$K$22+Overview!$L$21)*C654,0)</f>
        <v>423.40391973892156</v>
      </c>
      <c r="F654" s="24" t="str">
        <f ca="1">IF(IF(RANDBETWEEN(1,$A$3)&lt;($D$2+1),RAND(),0)*E654&gt;Equity!E654,"Yes","")</f>
        <v/>
      </c>
      <c r="G654" s="18">
        <f ca="1">IF(F654="",(RAND()/Overview!$K$22+Overview!$L$21)*E654,0)</f>
        <v>500.48534110860436</v>
      </c>
      <c r="H654" s="24" t="str">
        <f ca="1">IF(IF(RANDBETWEEN(1,$A$3)&lt;($D$2+1),RAND(),0)*G654&gt;Equity!G654,"Yes","")</f>
        <v/>
      </c>
      <c r="I654" s="18">
        <f ca="1">IF(H654="",(RAND()/Overview!$K$22+Overview!$L$21)*G654,0)</f>
        <v>509.1265236473908</v>
      </c>
      <c r="J654" s="24" t="str">
        <f ca="1">IF(IF(RANDBETWEEN(1,$A$3)&lt;($D$2+1),RAND(),0)*I654&gt;Equity!I654,"Yes","")</f>
        <v/>
      </c>
      <c r="K654" s="18">
        <f ca="1">IF(J654="",(RAND()/Overview!$K$22+Overview!$L$21)*I654,0)</f>
        <v>536.35857076525463</v>
      </c>
      <c r="L654" s="24" t="str">
        <f ca="1">IF(IF(RANDBETWEEN(1,$A$3)&lt;($D$2+1),RAND(),0)*K654&gt;Equity!K654,"Yes","")</f>
        <v/>
      </c>
      <c r="M654" s="18">
        <f ca="1">IF(L654="",(RAND()/Overview!$K$22+Overview!$L$21)*K654,0)</f>
        <v>534.83837691145004</v>
      </c>
      <c r="N654" s="24" t="str">
        <f ca="1">IF(IF(RANDBETWEEN(1,$A$3)&lt;($D$2+1),RAND(),0)*M654&gt;Equity!M654,"Yes","")</f>
        <v/>
      </c>
      <c r="O654" s="18">
        <f ca="1">IF(N654="",(RAND()/Overview!$K$22+Overview!$L$21)*M654,0)</f>
        <v>457.44020905860634</v>
      </c>
      <c r="P654" s="24" t="str">
        <f ca="1">IF(IF(RANDBETWEEN(1,$A$3)&lt;($D$2+1),RAND(),0)*O654&gt;Equity!O654,"Yes","")</f>
        <v/>
      </c>
      <c r="Q654" s="18">
        <f ca="1">IF(P654="",(RAND()/Overview!$K$22+Overview!$L$21)*O654,0)</f>
        <v>373.49111152624027</v>
      </c>
      <c r="R654" s="24" t="str">
        <f ca="1">IF(IF(RANDBETWEEN(1,$A$3)&lt;($D$2+1),RAND(),0)*Q654&gt;Equity!Q654,"Yes","")</f>
        <v/>
      </c>
      <c r="S654" s="18">
        <f ca="1">IF(R654="",(RAND()/Overview!$K$22+Overview!$L$21)*Q654,0)</f>
        <v>358.7482123741608</v>
      </c>
      <c r="T654" s="24" t="str">
        <f ca="1">IF(IF(RANDBETWEEN(1,$A$3)&lt;($D$2+1),RAND(),0)*S654&gt;Equity!S654,"Yes","")</f>
        <v/>
      </c>
      <c r="U654" s="18">
        <f ca="1">IF(T654="",(RAND()/Overview!$K$22+Overview!$L$21)*S654,0)</f>
        <v>420.44921499489828</v>
      </c>
      <c r="V654" s="24" t="str">
        <f ca="1">IF(IF(RANDBETWEEN(1,$A$3)&lt;($D$2+1),RAND(),0)*U654&gt;Equity!U654,"Yes","")</f>
        <v/>
      </c>
      <c r="W654" s="18">
        <f ca="1">IF(V654="",(RAND()/Overview!$K$22+Overview!$L$21)*U654,0)</f>
        <v>454.00002597321196</v>
      </c>
    </row>
    <row r="655" spans="2:23" x14ac:dyDescent="0.3">
      <c r="B655" s="4">
        <v>652</v>
      </c>
      <c r="C655" s="41">
        <v>369.94004431506312</v>
      </c>
      <c r="D655" s="24" t="str">
        <f ca="1">IF(IF(RANDBETWEEN(1,$A$3)=1,RAND(),0)*C655&gt;Equity!C655,"Yes","")</f>
        <v/>
      </c>
      <c r="E655" s="18">
        <f ca="1">IF(D655="",(RAND()/Overview!$K$22+Overview!$L$21)*C655,0)</f>
        <v>316.38059899302903</v>
      </c>
      <c r="F655" s="24" t="str">
        <f ca="1">IF(IF(RANDBETWEEN(1,$A$3)&lt;($D$2+1),RAND(),0)*E655&gt;Equity!E655,"Yes","")</f>
        <v/>
      </c>
      <c r="G655" s="18">
        <f ca="1">IF(F655="",(RAND()/Overview!$K$22+Overview!$L$21)*E655,0)</f>
        <v>375.09734544386163</v>
      </c>
      <c r="H655" s="24" t="str">
        <f ca="1">IF(IF(RANDBETWEEN(1,$A$3)&lt;($D$2+1),RAND(),0)*G655&gt;Equity!G655,"Yes","")</f>
        <v/>
      </c>
      <c r="I655" s="18">
        <f ca="1">IF(H655="",(RAND()/Overview!$K$22+Overview!$L$21)*G655,0)</f>
        <v>415.51406789461919</v>
      </c>
      <c r="J655" s="24" t="str">
        <f ca="1">IF(IF(RANDBETWEEN(1,$A$3)&lt;($D$2+1),RAND(),0)*I655&gt;Equity!I655,"Yes","")</f>
        <v/>
      </c>
      <c r="K655" s="18">
        <f ca="1">IF(J655="",(RAND()/Overview!$K$22+Overview!$L$21)*I655,0)</f>
        <v>357.39306843286056</v>
      </c>
      <c r="L655" s="24" t="str">
        <f ca="1">IF(IF(RANDBETWEEN(1,$A$3)&lt;($D$2+1),RAND(),0)*K655&gt;Equity!K655,"Yes","")</f>
        <v/>
      </c>
      <c r="M655" s="18">
        <f ca="1">IF(L655="",(RAND()/Overview!$K$22+Overview!$L$21)*K655,0)</f>
        <v>405.33172596579249</v>
      </c>
      <c r="N655" s="24" t="str">
        <f ca="1">IF(IF(RANDBETWEEN(1,$A$3)&lt;($D$2+1),RAND(),0)*M655&gt;Equity!M655,"Yes","")</f>
        <v/>
      </c>
      <c r="O655" s="18">
        <f ca="1">IF(N655="",(RAND()/Overview!$K$22+Overview!$L$21)*M655,0)</f>
        <v>370.62508069454304</v>
      </c>
      <c r="P655" s="24" t="str">
        <f ca="1">IF(IF(RANDBETWEEN(1,$A$3)&lt;($D$2+1),RAND(),0)*O655&gt;Equity!O655,"Yes","")</f>
        <v/>
      </c>
      <c r="Q655" s="18">
        <f ca="1">IF(P655="",(RAND()/Overview!$K$22+Overview!$L$21)*O655,0)</f>
        <v>316.80425103429212</v>
      </c>
      <c r="R655" s="24" t="str">
        <f ca="1">IF(IF(RANDBETWEEN(1,$A$3)&lt;($D$2+1),RAND(),0)*Q655&gt;Equity!Q655,"Yes","")</f>
        <v/>
      </c>
      <c r="S655" s="18">
        <f ca="1">IF(R655="",(RAND()/Overview!$K$22+Overview!$L$21)*Q655,0)</f>
        <v>324.67501447477753</v>
      </c>
      <c r="T655" s="24" t="str">
        <f ca="1">IF(IF(RANDBETWEEN(1,$A$3)&lt;($D$2+1),RAND(),0)*S655&gt;Equity!S655,"Yes","")</f>
        <v/>
      </c>
      <c r="U655" s="18">
        <f ca="1">IF(T655="",(RAND()/Overview!$K$22+Overview!$L$21)*S655,0)</f>
        <v>356.10253630610418</v>
      </c>
      <c r="V655" s="24" t="str">
        <f ca="1">IF(IF(RANDBETWEEN(1,$A$3)&lt;($D$2+1),RAND(),0)*U655&gt;Equity!U655,"Yes","")</f>
        <v/>
      </c>
      <c r="W655" s="18">
        <f ca="1">IF(V655="",(RAND()/Overview!$K$22+Overview!$L$21)*U655,0)</f>
        <v>300.85607007722689</v>
      </c>
    </row>
    <row r="656" spans="2:23" x14ac:dyDescent="0.3">
      <c r="B656" s="4">
        <v>653</v>
      </c>
      <c r="C656" s="41">
        <v>369.15337720720174</v>
      </c>
      <c r="D656" s="24" t="str">
        <f ca="1">IF(IF(RANDBETWEEN(1,$A$3)=1,RAND(),0)*C656&gt;Equity!C656,"Yes","")</f>
        <v/>
      </c>
      <c r="E656" s="18">
        <f ca="1">IF(D656="",(RAND()/Overview!$K$22+Overview!$L$21)*C656,0)</f>
        <v>433.15968944097239</v>
      </c>
      <c r="F656" s="24" t="str">
        <f ca="1">IF(IF(RANDBETWEEN(1,$A$3)&lt;($D$2+1),RAND(),0)*E656&gt;Equity!E656,"Yes","")</f>
        <v/>
      </c>
      <c r="G656" s="18">
        <f ca="1">IF(F656="",(RAND()/Overview!$K$22+Overview!$L$21)*E656,0)</f>
        <v>375.261628319115</v>
      </c>
      <c r="H656" s="24" t="str">
        <f ca="1">IF(IF(RANDBETWEEN(1,$A$3)&lt;($D$2+1),RAND(),0)*G656&gt;Equity!G656,"Yes","")</f>
        <v/>
      </c>
      <c r="I656" s="18">
        <f ca="1">IF(H656="",(RAND()/Overview!$K$22+Overview!$L$21)*G656,0)</f>
        <v>353.58358826404015</v>
      </c>
      <c r="J656" s="24" t="str">
        <f ca="1">IF(IF(RANDBETWEEN(1,$A$3)&lt;($D$2+1),RAND(),0)*I656&gt;Equity!I656,"Yes","")</f>
        <v/>
      </c>
      <c r="K656" s="18">
        <f ca="1">IF(J656="",(RAND()/Overview!$K$22+Overview!$L$21)*I656,0)</f>
        <v>292.69893898770715</v>
      </c>
      <c r="L656" s="24" t="str">
        <f ca="1">IF(IF(RANDBETWEEN(1,$A$3)&lt;($D$2+1),RAND(),0)*K656&gt;Equity!K656,"Yes","")</f>
        <v/>
      </c>
      <c r="M656" s="18">
        <f ca="1">IF(L656="",(RAND()/Overview!$K$22+Overview!$L$21)*K656,0)</f>
        <v>335.92971214933959</v>
      </c>
      <c r="N656" s="24" t="str">
        <f ca="1">IF(IF(RANDBETWEEN(1,$A$3)&lt;($D$2+1),RAND(),0)*M656&gt;Equity!M656,"Yes","")</f>
        <v/>
      </c>
      <c r="O656" s="18">
        <f ca="1">IF(N656="",(RAND()/Overview!$K$22+Overview!$L$21)*M656,0)</f>
        <v>286.98349401868467</v>
      </c>
      <c r="P656" s="24" t="str">
        <f ca="1">IF(IF(RANDBETWEEN(1,$A$3)&lt;($D$2+1),RAND(),0)*O656&gt;Equity!O656,"Yes","")</f>
        <v/>
      </c>
      <c r="Q656" s="18">
        <f ca="1">IF(P656="",(RAND()/Overview!$K$22+Overview!$L$21)*O656,0)</f>
        <v>289.70238166379352</v>
      </c>
      <c r="R656" s="24" t="str">
        <f ca="1">IF(IF(RANDBETWEEN(1,$A$3)&lt;($D$2+1),RAND(),0)*Q656&gt;Equity!Q656,"Yes","")</f>
        <v/>
      </c>
      <c r="S656" s="18">
        <f ca="1">IF(R656="",(RAND()/Overview!$K$22+Overview!$L$21)*Q656,0)</f>
        <v>338.75275572810938</v>
      </c>
      <c r="T656" s="24" t="str">
        <f ca="1">IF(IF(RANDBETWEEN(1,$A$3)&lt;($D$2+1),RAND(),0)*S656&gt;Equity!S656,"Yes","")</f>
        <v/>
      </c>
      <c r="U656" s="18">
        <f ca="1">IF(T656="",(RAND()/Overview!$K$22+Overview!$L$21)*S656,0)</f>
        <v>390.12737566011288</v>
      </c>
      <c r="V656" s="24" t="str">
        <f ca="1">IF(IF(RANDBETWEEN(1,$A$3)&lt;($D$2+1),RAND(),0)*U656&gt;Equity!U656,"Yes","")</f>
        <v/>
      </c>
      <c r="W656" s="18">
        <f ca="1">IF(V656="",(RAND()/Overview!$K$22+Overview!$L$21)*U656,0)</f>
        <v>320.51063208013755</v>
      </c>
    </row>
    <row r="657" spans="2:23" x14ac:dyDescent="0.3">
      <c r="B657" s="4">
        <v>654</v>
      </c>
      <c r="C657" s="41">
        <v>368.36958286460617</v>
      </c>
      <c r="D657" s="24" t="str">
        <f ca="1">IF(IF(RANDBETWEEN(1,$A$3)=1,RAND(),0)*C657&gt;Equity!C657,"Yes","")</f>
        <v/>
      </c>
      <c r="E657" s="18">
        <f ca="1">IF(D657="",(RAND()/Overview!$K$22+Overview!$L$21)*C657,0)</f>
        <v>399.10464302438703</v>
      </c>
      <c r="F657" s="24" t="str">
        <f ca="1">IF(IF(RANDBETWEEN(1,$A$3)&lt;($D$2+1),RAND(),0)*E657&gt;Equity!E657,"Yes","")</f>
        <v/>
      </c>
      <c r="G657" s="18">
        <f ca="1">IF(F657="",(RAND()/Overview!$K$22+Overview!$L$21)*E657,0)</f>
        <v>462.56733107345264</v>
      </c>
      <c r="H657" s="24" t="str">
        <f ca="1">IF(IF(RANDBETWEEN(1,$A$3)&lt;($D$2+1),RAND(),0)*G657&gt;Equity!G657,"Yes","")</f>
        <v/>
      </c>
      <c r="I657" s="18">
        <f ca="1">IF(H657="",(RAND()/Overview!$K$22+Overview!$L$21)*G657,0)</f>
        <v>493.92812351868315</v>
      </c>
      <c r="J657" s="24" t="str">
        <f ca="1">IF(IF(RANDBETWEEN(1,$A$3)&lt;($D$2+1),RAND(),0)*I657&gt;Equity!I657,"Yes","")</f>
        <v/>
      </c>
      <c r="K657" s="18">
        <f ca="1">IF(J657="",(RAND()/Overview!$K$22+Overview!$L$21)*I657,0)</f>
        <v>541.86036990120783</v>
      </c>
      <c r="L657" s="24" t="str">
        <f ca="1">IF(IF(RANDBETWEEN(1,$A$3)&lt;($D$2+1),RAND(),0)*K657&gt;Equity!K657,"Yes","")</f>
        <v/>
      </c>
      <c r="M657" s="18">
        <f ca="1">IF(L657="",(RAND()/Overview!$K$22+Overview!$L$21)*K657,0)</f>
        <v>628.39196701704293</v>
      </c>
      <c r="N657" s="24" t="str">
        <f ca="1">IF(IF(RANDBETWEEN(1,$A$3)&lt;($D$2+1),RAND(),0)*M657&gt;Equity!M657,"Yes","")</f>
        <v/>
      </c>
      <c r="O657" s="18">
        <f ca="1">IF(N657="",(RAND()/Overview!$K$22+Overview!$L$21)*M657,0)</f>
        <v>517.71989529308416</v>
      </c>
      <c r="P657" s="24" t="str">
        <f ca="1">IF(IF(RANDBETWEEN(1,$A$3)&lt;($D$2+1),RAND(),0)*O657&gt;Equity!O657,"Yes","")</f>
        <v/>
      </c>
      <c r="Q657" s="18">
        <f ca="1">IF(P657="",(RAND()/Overview!$K$22+Overview!$L$21)*O657,0)</f>
        <v>531.49899626143451</v>
      </c>
      <c r="R657" s="24" t="str">
        <f ca="1">IF(IF(RANDBETWEEN(1,$A$3)&lt;($D$2+1),RAND(),0)*Q657&gt;Equity!Q657,"Yes","")</f>
        <v/>
      </c>
      <c r="S657" s="18">
        <f ca="1">IF(R657="",(RAND()/Overview!$K$22+Overview!$L$21)*Q657,0)</f>
        <v>575.64425923541773</v>
      </c>
      <c r="T657" s="24" t="str">
        <f ca="1">IF(IF(RANDBETWEEN(1,$A$3)&lt;($D$2+1),RAND(),0)*S657&gt;Equity!S657,"Yes","")</f>
        <v/>
      </c>
      <c r="U657" s="18">
        <f ca="1">IF(T657="",(RAND()/Overview!$K$22+Overview!$L$21)*S657,0)</f>
        <v>462.83286296751004</v>
      </c>
      <c r="V657" s="24" t="str">
        <f ca="1">IF(IF(RANDBETWEEN(1,$A$3)&lt;($D$2+1),RAND(),0)*U657&gt;Equity!U657,"Yes","")</f>
        <v/>
      </c>
      <c r="W657" s="18">
        <f ca="1">IF(V657="",(RAND()/Overview!$K$22+Overview!$L$21)*U657,0)</f>
        <v>469.19606122266981</v>
      </c>
    </row>
    <row r="658" spans="2:23" x14ac:dyDescent="0.3">
      <c r="B658" s="4">
        <v>655</v>
      </c>
      <c r="C658" s="41">
        <v>367.58864642787699</v>
      </c>
      <c r="D658" s="24" t="str">
        <f ca="1">IF(IF(RANDBETWEEN(1,$A$3)=1,RAND(),0)*C658&gt;Equity!C658,"Yes","")</f>
        <v/>
      </c>
      <c r="E658" s="18">
        <f ca="1">IF(D658="",(RAND()/Overview!$K$22+Overview!$L$21)*C658,0)</f>
        <v>354.92845933187306</v>
      </c>
      <c r="F658" s="24" t="str">
        <f ca="1">IF(IF(RANDBETWEEN(1,$A$3)&lt;($D$2+1),RAND(),0)*E658&gt;Equity!E658,"Yes","")</f>
        <v/>
      </c>
      <c r="G658" s="18">
        <f ca="1">IF(F658="",(RAND()/Overview!$K$22+Overview!$L$21)*E658,0)</f>
        <v>311.63435837671847</v>
      </c>
      <c r="H658" s="24" t="str">
        <f ca="1">IF(IF(RANDBETWEEN(1,$A$3)&lt;($D$2+1),RAND(),0)*G658&gt;Equity!G658,"Yes","")</f>
        <v/>
      </c>
      <c r="I658" s="18">
        <f ca="1">IF(H658="",(RAND()/Overview!$K$22+Overview!$L$21)*G658,0)</f>
        <v>333.22015454178779</v>
      </c>
      <c r="J658" s="24" t="str">
        <f ca="1">IF(IF(RANDBETWEEN(1,$A$3)&lt;($D$2+1),RAND(),0)*I658&gt;Equity!I658,"Yes","")</f>
        <v/>
      </c>
      <c r="K658" s="18">
        <f ca="1">IF(J658="",(RAND()/Overview!$K$22+Overview!$L$21)*I658,0)</f>
        <v>326.48556140565353</v>
      </c>
      <c r="L658" s="24" t="str">
        <f ca="1">IF(IF(RANDBETWEEN(1,$A$3)&lt;($D$2+1),RAND(),0)*K658&gt;Equity!K658,"Yes","")</f>
        <v/>
      </c>
      <c r="M658" s="18">
        <f ca="1">IF(L658="",(RAND()/Overview!$K$22+Overview!$L$21)*K658,0)</f>
        <v>367.03357947289538</v>
      </c>
      <c r="N658" s="24" t="str">
        <f ca="1">IF(IF(RANDBETWEEN(1,$A$3)&lt;($D$2+1),RAND(),0)*M658&gt;Equity!M658,"Yes","")</f>
        <v/>
      </c>
      <c r="O658" s="18">
        <f ca="1">IF(N658="",(RAND()/Overview!$K$22+Overview!$L$21)*M658,0)</f>
        <v>372.39863148151773</v>
      </c>
      <c r="P658" s="24" t="str">
        <f ca="1">IF(IF(RANDBETWEEN(1,$A$3)&lt;($D$2+1),RAND(),0)*O658&gt;Equity!O658,"Yes","")</f>
        <v/>
      </c>
      <c r="Q658" s="18">
        <f ca="1">IF(P658="",(RAND()/Overview!$K$22+Overview!$L$21)*O658,0)</f>
        <v>428.45026270501575</v>
      </c>
      <c r="R658" s="24" t="str">
        <f ca="1">IF(IF(RANDBETWEEN(1,$A$3)&lt;($D$2+1),RAND(),0)*Q658&gt;Equity!Q658,"Yes","")</f>
        <v/>
      </c>
      <c r="S658" s="18">
        <f ca="1">IF(R658="",(RAND()/Overview!$K$22+Overview!$L$21)*Q658,0)</f>
        <v>365.54320413401462</v>
      </c>
      <c r="T658" s="24" t="str">
        <f ca="1">IF(IF(RANDBETWEEN(1,$A$3)&lt;($D$2+1),RAND(),0)*S658&gt;Equity!S658,"Yes","")</f>
        <v/>
      </c>
      <c r="U658" s="18">
        <f ca="1">IF(T658="",(RAND()/Overview!$K$22+Overview!$L$21)*S658,0)</f>
        <v>358.67271110067617</v>
      </c>
      <c r="V658" s="24" t="str">
        <f ca="1">IF(IF(RANDBETWEEN(1,$A$3)&lt;($D$2+1),RAND(),0)*U658&gt;Equity!U658,"Yes","")</f>
        <v/>
      </c>
      <c r="W658" s="18">
        <f ca="1">IF(V658="",(RAND()/Overview!$K$22+Overview!$L$21)*U658,0)</f>
        <v>389.04676383258442</v>
      </c>
    </row>
    <row r="659" spans="2:23" x14ac:dyDescent="0.3">
      <c r="B659" s="4">
        <v>656</v>
      </c>
      <c r="C659" s="41">
        <v>366.81055313699846</v>
      </c>
      <c r="D659" s="24" t="str">
        <f ca="1">IF(IF(RANDBETWEEN(1,$A$3)=1,RAND(),0)*C659&gt;Equity!C659,"Yes","")</f>
        <v/>
      </c>
      <c r="E659" s="18">
        <f ca="1">IF(D659="",(RAND()/Overview!$K$22+Overview!$L$21)*C659,0)</f>
        <v>378.96410950716222</v>
      </c>
      <c r="F659" s="24" t="str">
        <f ca="1">IF(IF(RANDBETWEEN(1,$A$3)&lt;($D$2+1),RAND(),0)*E659&gt;Equity!E659,"Yes","")</f>
        <v/>
      </c>
      <c r="G659" s="18">
        <f ca="1">IF(F659="",(RAND()/Overview!$K$22+Overview!$L$21)*E659,0)</f>
        <v>316.16638046863193</v>
      </c>
      <c r="H659" s="24" t="str">
        <f ca="1">IF(IF(RANDBETWEEN(1,$A$3)&lt;($D$2+1),RAND(),0)*G659&gt;Equity!G659,"Yes","")</f>
        <v/>
      </c>
      <c r="I659" s="18">
        <f ca="1">IF(H659="",(RAND()/Overview!$K$22+Overview!$L$21)*G659,0)</f>
        <v>335.43062396074367</v>
      </c>
      <c r="J659" s="24" t="str">
        <f ca="1">IF(IF(RANDBETWEEN(1,$A$3)&lt;($D$2+1),RAND(),0)*I659&gt;Equity!I659,"Yes","")</f>
        <v/>
      </c>
      <c r="K659" s="18">
        <f ca="1">IF(J659="",(RAND()/Overview!$K$22+Overview!$L$21)*I659,0)</f>
        <v>272.71942909546726</v>
      </c>
      <c r="L659" s="24" t="str">
        <f ca="1">IF(IF(RANDBETWEEN(1,$A$3)&lt;($D$2+1),RAND(),0)*K659&gt;Equity!K659,"Yes","")</f>
        <v/>
      </c>
      <c r="M659" s="18">
        <f ca="1">IF(L659="",(RAND()/Overview!$K$22+Overview!$L$21)*K659,0)</f>
        <v>295.68472308809061</v>
      </c>
      <c r="N659" s="24" t="str">
        <f ca="1">IF(IF(RANDBETWEEN(1,$A$3)&lt;($D$2+1),RAND(),0)*M659&gt;Equity!M659,"Yes","")</f>
        <v/>
      </c>
      <c r="O659" s="18">
        <f ca="1">IF(N659="",(RAND()/Overview!$K$22+Overview!$L$21)*M659,0)</f>
        <v>296.8855548713579</v>
      </c>
      <c r="P659" s="24" t="str">
        <f ca="1">IF(IF(RANDBETWEEN(1,$A$3)&lt;($D$2+1),RAND(),0)*O659&gt;Equity!O659,"Yes","")</f>
        <v/>
      </c>
      <c r="Q659" s="18">
        <f ca="1">IF(P659="",(RAND()/Overview!$K$22+Overview!$L$21)*O659,0)</f>
        <v>280.45448057323597</v>
      </c>
      <c r="R659" s="24" t="str">
        <f ca="1">IF(IF(RANDBETWEEN(1,$A$3)&lt;($D$2+1),RAND(),0)*Q659&gt;Equity!Q659,"Yes","")</f>
        <v/>
      </c>
      <c r="S659" s="18">
        <f ca="1">IF(R659="",(RAND()/Overview!$K$22+Overview!$L$21)*Q659,0)</f>
        <v>317.4964431873284</v>
      </c>
      <c r="T659" s="24" t="str">
        <f ca="1">IF(IF(RANDBETWEEN(1,$A$3)&lt;($D$2+1),RAND(),0)*S659&gt;Equity!S659,"Yes","")</f>
        <v/>
      </c>
      <c r="U659" s="18">
        <f ca="1">IF(T659="",(RAND()/Overview!$K$22+Overview!$L$21)*S659,0)</f>
        <v>359.96354810104265</v>
      </c>
      <c r="V659" s="24" t="str">
        <f ca="1">IF(IF(RANDBETWEEN(1,$A$3)&lt;($D$2+1),RAND(),0)*U659&gt;Equity!U659,"Yes","")</f>
        <v/>
      </c>
      <c r="W659" s="18">
        <f ca="1">IF(V659="",(RAND()/Overview!$K$22+Overview!$L$21)*U659,0)</f>
        <v>390.79615465553439</v>
      </c>
    </row>
    <row r="660" spans="2:23" x14ac:dyDescent="0.3">
      <c r="B660" s="4">
        <v>657</v>
      </c>
      <c r="C660" s="41">
        <v>366.03528833053133</v>
      </c>
      <c r="D660" s="24" t="str">
        <f ca="1">IF(IF(RANDBETWEEN(1,$A$3)=1,RAND(),0)*C660&gt;Equity!C660,"Yes","")</f>
        <v/>
      </c>
      <c r="E660" s="18">
        <f ca="1">IF(D660="",(RAND()/Overview!$K$22+Overview!$L$21)*C660,0)</f>
        <v>352.82168220853174</v>
      </c>
      <c r="F660" s="24" t="str">
        <f ca="1">IF(IF(RANDBETWEEN(1,$A$3)&lt;($D$2+1),RAND(),0)*E660&gt;Equity!E660,"Yes","")</f>
        <v/>
      </c>
      <c r="G660" s="18">
        <f ca="1">IF(F660="",(RAND()/Overview!$K$22+Overview!$L$21)*E660,0)</f>
        <v>412.85614649070061</v>
      </c>
      <c r="H660" s="24" t="str">
        <f ca="1">IF(IF(RANDBETWEEN(1,$A$3)&lt;($D$2+1),RAND(),0)*G660&gt;Equity!G660,"Yes","")</f>
        <v/>
      </c>
      <c r="I660" s="18">
        <f ca="1">IF(H660="",(RAND()/Overview!$K$22+Overview!$L$21)*G660,0)</f>
        <v>482.79166586687705</v>
      </c>
      <c r="J660" s="24" t="str">
        <f ca="1">IF(IF(RANDBETWEEN(1,$A$3)&lt;($D$2+1),RAND(),0)*I660&gt;Equity!I660,"Yes","")</f>
        <v/>
      </c>
      <c r="K660" s="18">
        <f ca="1">IF(J660="",(RAND()/Overview!$K$22+Overview!$L$21)*I660,0)</f>
        <v>506.14655516038488</v>
      </c>
      <c r="L660" s="24" t="str">
        <f ca="1">IF(IF(RANDBETWEEN(1,$A$3)&lt;($D$2+1),RAND(),0)*K660&gt;Equity!K660,"Yes","")</f>
        <v/>
      </c>
      <c r="M660" s="18">
        <f ca="1">IF(L660="",(RAND()/Overview!$K$22+Overview!$L$21)*K660,0)</f>
        <v>426.45927427331117</v>
      </c>
      <c r="N660" s="24" t="str">
        <f ca="1">IF(IF(RANDBETWEEN(1,$A$3)&lt;($D$2+1),RAND(),0)*M660&gt;Equity!M660,"Yes","")</f>
        <v/>
      </c>
      <c r="O660" s="18">
        <f ca="1">IF(N660="",(RAND()/Overview!$K$22+Overview!$L$21)*M660,0)</f>
        <v>498.65105453655553</v>
      </c>
      <c r="P660" s="24" t="str">
        <f ca="1">IF(IF(RANDBETWEEN(1,$A$3)&lt;($D$2+1),RAND(),0)*O660&gt;Equity!O660,"Yes","")</f>
        <v/>
      </c>
      <c r="Q660" s="18">
        <f ca="1">IF(P660="",(RAND()/Overview!$K$22+Overview!$L$21)*O660,0)</f>
        <v>452.23133884738849</v>
      </c>
      <c r="R660" s="24" t="str">
        <f ca="1">IF(IF(RANDBETWEEN(1,$A$3)&lt;($D$2+1),RAND(),0)*Q660&gt;Equity!Q660,"Yes","")</f>
        <v/>
      </c>
      <c r="S660" s="18">
        <f ca="1">IF(R660="",(RAND()/Overview!$K$22+Overview!$L$21)*Q660,0)</f>
        <v>537.76757873855263</v>
      </c>
      <c r="T660" s="24" t="str">
        <f ca="1">IF(IF(RANDBETWEEN(1,$A$3)&lt;($D$2+1),RAND(),0)*S660&gt;Equity!S660,"Yes","")</f>
        <v/>
      </c>
      <c r="U660" s="18">
        <f ca="1">IF(T660="",(RAND()/Overview!$K$22+Overview!$L$21)*S660,0)</f>
        <v>479.86915030851901</v>
      </c>
      <c r="V660" s="24" t="str">
        <f ca="1">IF(IF(RANDBETWEEN(1,$A$3)&lt;($D$2+1),RAND(),0)*U660&gt;Equity!U660,"Yes","")</f>
        <v/>
      </c>
      <c r="W660" s="18">
        <f ca="1">IF(V660="",(RAND()/Overview!$K$22+Overview!$L$21)*U660,0)</f>
        <v>453.94728337860323</v>
      </c>
    </row>
    <row r="661" spans="2:23" x14ac:dyDescent="0.3">
      <c r="B661" s="4">
        <v>658</v>
      </c>
      <c r="C661" s="41">
        <v>365.26283744480043</v>
      </c>
      <c r="D661" s="24" t="str">
        <f ca="1">IF(IF(RANDBETWEEN(1,$A$3)=1,RAND(),0)*C661&gt;Equity!C661,"Yes","")</f>
        <v/>
      </c>
      <c r="E661" s="18">
        <f ca="1">IF(D661="",(RAND()/Overview!$K$22+Overview!$L$21)*C661,0)</f>
        <v>394.23538171774686</v>
      </c>
      <c r="F661" s="24" t="str">
        <f ca="1">IF(IF(RANDBETWEEN(1,$A$3)&lt;($D$2+1),RAND(),0)*E661&gt;Equity!E661,"Yes","")</f>
        <v/>
      </c>
      <c r="G661" s="18">
        <f ca="1">IF(F661="",(RAND()/Overview!$K$22+Overview!$L$21)*E661,0)</f>
        <v>335.08708059161711</v>
      </c>
      <c r="H661" s="24" t="str">
        <f ca="1">IF(IF(RANDBETWEEN(1,$A$3)&lt;($D$2+1),RAND(),0)*G661&gt;Equity!G661,"Yes","")</f>
        <v/>
      </c>
      <c r="I661" s="18">
        <f ca="1">IF(H661="",(RAND()/Overview!$K$22+Overview!$L$21)*G661,0)</f>
        <v>268.60167573373855</v>
      </c>
      <c r="J661" s="24" t="str">
        <f ca="1">IF(IF(RANDBETWEEN(1,$A$3)&lt;($D$2+1),RAND(),0)*I661&gt;Equity!I661,"Yes","")</f>
        <v/>
      </c>
      <c r="K661" s="18">
        <f ca="1">IF(J661="",(RAND()/Overview!$K$22+Overview!$L$21)*I661,0)</f>
        <v>251.16904108722264</v>
      </c>
      <c r="L661" s="24" t="str">
        <f ca="1">IF(IF(RANDBETWEEN(1,$A$3)&lt;($D$2+1),RAND(),0)*K661&gt;Equity!K661,"Yes","")</f>
        <v/>
      </c>
      <c r="M661" s="18">
        <f ca="1">IF(L661="",(RAND()/Overview!$K$22+Overview!$L$21)*K661,0)</f>
        <v>293.22892305266214</v>
      </c>
      <c r="N661" s="24" t="str">
        <f ca="1">IF(IF(RANDBETWEEN(1,$A$3)&lt;($D$2+1),RAND(),0)*M661&gt;Equity!M661,"Yes","")</f>
        <v/>
      </c>
      <c r="O661" s="18">
        <f ca="1">IF(N661="",(RAND()/Overview!$K$22+Overview!$L$21)*M661,0)</f>
        <v>276.2519259801021</v>
      </c>
      <c r="P661" s="24" t="str">
        <f ca="1">IF(IF(RANDBETWEEN(1,$A$3)&lt;($D$2+1),RAND(),0)*O661&gt;Equity!O661,"Yes","")</f>
        <v/>
      </c>
      <c r="Q661" s="18">
        <f ca="1">IF(P661="",(RAND()/Overview!$K$22+Overview!$L$21)*O661,0)</f>
        <v>283.96491703033183</v>
      </c>
      <c r="R661" s="24" t="str">
        <f ca="1">IF(IF(RANDBETWEEN(1,$A$3)&lt;($D$2+1),RAND(),0)*Q661&gt;Equity!Q661,"Yes","")</f>
        <v/>
      </c>
      <c r="S661" s="18">
        <f ca="1">IF(R661="",(RAND()/Overview!$K$22+Overview!$L$21)*Q661,0)</f>
        <v>275.66683689138125</v>
      </c>
      <c r="T661" s="24" t="str">
        <f ca="1">IF(IF(RANDBETWEEN(1,$A$3)&lt;($D$2+1),RAND(),0)*S661&gt;Equity!S661,"Yes","")</f>
        <v/>
      </c>
      <c r="U661" s="18">
        <f ca="1">IF(T661="",(RAND()/Overview!$K$22+Overview!$L$21)*S661,0)</f>
        <v>302.03631656217726</v>
      </c>
      <c r="V661" s="24" t="str">
        <f ca="1">IF(IF(RANDBETWEEN(1,$A$3)&lt;($D$2+1),RAND(),0)*U661&gt;Equity!U661,"Yes","")</f>
        <v/>
      </c>
      <c r="W661" s="18">
        <f ca="1">IF(V661="",(RAND()/Overview!$K$22+Overview!$L$21)*U661,0)</f>
        <v>307.98705226107637</v>
      </c>
    </row>
    <row r="662" spans="2:23" x14ac:dyDescent="0.3">
      <c r="B662" s="4">
        <v>659</v>
      </c>
      <c r="C662" s="41">
        <v>364.49318601309795</v>
      </c>
      <c r="D662" s="24" t="str">
        <f ca="1">IF(IF(RANDBETWEEN(1,$A$3)=1,RAND(),0)*C662&gt;Equity!C662,"Yes","")</f>
        <v/>
      </c>
      <c r="E662" s="18">
        <f ca="1">IF(D662="",(RAND()/Overview!$K$22+Overview!$L$21)*C662,0)</f>
        <v>347.4584746356926</v>
      </c>
      <c r="F662" s="24" t="str">
        <f ca="1">IF(IF(RANDBETWEEN(1,$A$3)&lt;($D$2+1),RAND(),0)*E662&gt;Equity!E662,"Yes","")</f>
        <v/>
      </c>
      <c r="G662" s="18">
        <f ca="1">IF(F662="",(RAND()/Overview!$K$22+Overview!$L$21)*E662,0)</f>
        <v>356.97479838853468</v>
      </c>
      <c r="H662" s="24" t="str">
        <f ca="1">IF(IF(RANDBETWEEN(1,$A$3)&lt;($D$2+1),RAND(),0)*G662&gt;Equity!G662,"Yes","")</f>
        <v/>
      </c>
      <c r="I662" s="18">
        <f ca="1">IF(H662="",(RAND()/Overview!$K$22+Overview!$L$21)*G662,0)</f>
        <v>286.88605601219717</v>
      </c>
      <c r="J662" s="24" t="str">
        <f ca="1">IF(IF(RANDBETWEEN(1,$A$3)&lt;($D$2+1),RAND(),0)*I662&gt;Equity!I662,"Yes","")</f>
        <v/>
      </c>
      <c r="K662" s="18">
        <f ca="1">IF(J662="",(RAND()/Overview!$K$22+Overview!$L$21)*I662,0)</f>
        <v>239.23547774784851</v>
      </c>
      <c r="L662" s="24" t="str">
        <f ca="1">IF(IF(RANDBETWEEN(1,$A$3)&lt;($D$2+1),RAND(),0)*K662&gt;Equity!K662,"Yes","")</f>
        <v/>
      </c>
      <c r="M662" s="18">
        <f ca="1">IF(L662="",(RAND()/Overview!$K$22+Overview!$L$21)*K662,0)</f>
        <v>207.63459441768342</v>
      </c>
      <c r="N662" s="24" t="str">
        <f ca="1">IF(IF(RANDBETWEEN(1,$A$3)&lt;($D$2+1),RAND(),0)*M662&gt;Equity!M662,"Yes","")</f>
        <v/>
      </c>
      <c r="O662" s="18">
        <f ca="1">IF(N662="",(RAND()/Overview!$K$22+Overview!$L$21)*M662,0)</f>
        <v>174.48822018571084</v>
      </c>
      <c r="P662" s="24" t="str">
        <f ca="1">IF(IF(RANDBETWEEN(1,$A$3)&lt;($D$2+1),RAND(),0)*O662&gt;Equity!O662,"Yes","")</f>
        <v/>
      </c>
      <c r="Q662" s="18">
        <f ca="1">IF(P662="",(RAND()/Overview!$K$22+Overview!$L$21)*O662,0)</f>
        <v>147.74489170488951</v>
      </c>
      <c r="R662" s="24" t="str">
        <f ca="1">IF(IF(RANDBETWEEN(1,$A$3)&lt;($D$2+1),RAND(),0)*Q662&gt;Equity!Q662,"Yes","")</f>
        <v/>
      </c>
      <c r="S662" s="18">
        <f ca="1">IF(R662="",(RAND()/Overview!$K$22+Overview!$L$21)*Q662,0)</f>
        <v>123.7308374809402</v>
      </c>
      <c r="T662" s="24" t="str">
        <f ca="1">IF(IF(RANDBETWEEN(1,$A$3)&lt;($D$2+1),RAND(),0)*S662&gt;Equity!S662,"Yes","")</f>
        <v/>
      </c>
      <c r="U662" s="18">
        <f ca="1">IF(T662="",(RAND()/Overview!$K$22+Overview!$L$21)*S662,0)</f>
        <v>117.67768525314501</v>
      </c>
      <c r="V662" s="24" t="str">
        <f ca="1">IF(IF(RANDBETWEEN(1,$A$3)&lt;($D$2+1),RAND(),0)*U662&gt;Equity!U662,"Yes","")</f>
        <v/>
      </c>
      <c r="W662" s="18">
        <f ca="1">IF(V662="",(RAND()/Overview!$K$22+Overview!$L$21)*U662,0)</f>
        <v>138.33779990415067</v>
      </c>
    </row>
    <row r="663" spans="2:23" x14ac:dyDescent="0.3">
      <c r="B663" s="4">
        <v>660</v>
      </c>
      <c r="C663" s="41">
        <v>363.72631966489155</v>
      </c>
      <c r="D663" s="24" t="str">
        <f ca="1">IF(IF(RANDBETWEEN(1,$A$3)=1,RAND(),0)*C663&gt;Equity!C663,"Yes","")</f>
        <v/>
      </c>
      <c r="E663" s="18">
        <f ca="1">IF(D663="",(RAND()/Overview!$K$22+Overview!$L$21)*C663,0)</f>
        <v>301.11916839584683</v>
      </c>
      <c r="F663" s="24" t="str">
        <f ca="1">IF(IF(RANDBETWEEN(1,$A$3)&lt;($D$2+1),RAND(),0)*E663&gt;Equity!E663,"Yes","")</f>
        <v/>
      </c>
      <c r="G663" s="18">
        <f ca="1">IF(F663="",(RAND()/Overview!$K$22+Overview!$L$21)*E663,0)</f>
        <v>241.04756809332429</v>
      </c>
      <c r="H663" s="24" t="str">
        <f ca="1">IF(IF(RANDBETWEEN(1,$A$3)&lt;($D$2+1),RAND(),0)*G663&gt;Equity!G663,"Yes","")</f>
        <v/>
      </c>
      <c r="I663" s="18">
        <f ca="1">IF(H663="",(RAND()/Overview!$K$22+Overview!$L$21)*G663,0)</f>
        <v>257.44909114701954</v>
      </c>
      <c r="J663" s="24" t="str">
        <f ca="1">IF(IF(RANDBETWEEN(1,$A$3)&lt;($D$2+1),RAND(),0)*I663&gt;Equity!I663,"Yes","")</f>
        <v/>
      </c>
      <c r="K663" s="18">
        <f ca="1">IF(J663="",(RAND()/Overview!$K$22+Overview!$L$21)*I663,0)</f>
        <v>251.84383580071548</v>
      </c>
      <c r="L663" s="24" t="str">
        <f ca="1">IF(IF(RANDBETWEEN(1,$A$3)&lt;($D$2+1),RAND(),0)*K663&gt;Equity!K663,"Yes","")</f>
        <v/>
      </c>
      <c r="M663" s="18">
        <f ca="1">IF(L663="",(RAND()/Overview!$K$22+Overview!$L$21)*K663,0)</f>
        <v>218.37778225318934</v>
      </c>
      <c r="N663" s="24" t="str">
        <f ca="1">IF(IF(RANDBETWEEN(1,$A$3)&lt;($D$2+1),RAND(),0)*M663&gt;Equity!M663,"Yes","")</f>
        <v/>
      </c>
      <c r="O663" s="18">
        <f ca="1">IF(N663="",(RAND()/Overview!$K$22+Overview!$L$21)*M663,0)</f>
        <v>237.84892150813701</v>
      </c>
      <c r="P663" s="24" t="str">
        <f ca="1">IF(IF(RANDBETWEEN(1,$A$3)&lt;($D$2+1),RAND(),0)*O663&gt;Equity!O663,"Yes","")</f>
        <v/>
      </c>
      <c r="Q663" s="18">
        <f ca="1">IF(P663="",(RAND()/Overview!$K$22+Overview!$L$21)*O663,0)</f>
        <v>265.00835200173617</v>
      </c>
      <c r="R663" s="24" t="str">
        <f ca="1">IF(IF(RANDBETWEEN(1,$A$3)&lt;($D$2+1),RAND(),0)*Q663&gt;Equity!Q663,"Yes","")</f>
        <v/>
      </c>
      <c r="S663" s="18">
        <f ca="1">IF(R663="",(RAND()/Overview!$K$22+Overview!$L$21)*Q663,0)</f>
        <v>292.12312794238113</v>
      </c>
      <c r="T663" s="24" t="str">
        <f ca="1">IF(IF(RANDBETWEEN(1,$A$3)&lt;($D$2+1),RAND(),0)*S663&gt;Equity!S663,"Yes","")</f>
        <v/>
      </c>
      <c r="U663" s="18">
        <f ca="1">IF(T663="",(RAND()/Overview!$K$22+Overview!$L$21)*S663,0)</f>
        <v>306.06282220217003</v>
      </c>
      <c r="V663" s="24" t="str">
        <f ca="1">IF(IF(RANDBETWEEN(1,$A$3)&lt;($D$2+1),RAND(),0)*U663&gt;Equity!U663,"Yes","")</f>
        <v/>
      </c>
      <c r="W663" s="18">
        <f ca="1">IF(V663="",(RAND()/Overview!$K$22+Overview!$L$21)*U663,0)</f>
        <v>295.23547275573918</v>
      </c>
    </row>
    <row r="664" spans="2:23" x14ac:dyDescent="0.3">
      <c r="B664" s="4">
        <v>661</v>
      </c>
      <c r="C664" s="41">
        <v>362.96222412503954</v>
      </c>
      <c r="D664" s="24" t="str">
        <f ca="1">IF(IF(RANDBETWEEN(1,$A$3)=1,RAND(),0)*C664&gt;Equity!C664,"Yes","")</f>
        <v/>
      </c>
      <c r="E664" s="18">
        <f ca="1">IF(D664="",(RAND()/Overview!$K$22+Overview!$L$21)*C664,0)</f>
        <v>327.98727961094352</v>
      </c>
      <c r="F664" s="24" t="str">
        <f ca="1">IF(IF(RANDBETWEEN(1,$A$3)&lt;($D$2+1),RAND(),0)*E664&gt;Equity!E664,"Yes","")</f>
        <v/>
      </c>
      <c r="G664" s="18">
        <f ca="1">IF(F664="",(RAND()/Overview!$K$22+Overview!$L$21)*E664,0)</f>
        <v>291.296763734389</v>
      </c>
      <c r="H664" s="24" t="str">
        <f ca="1">IF(IF(RANDBETWEEN(1,$A$3)&lt;($D$2+1),RAND(),0)*G664&gt;Equity!G664,"Yes","")</f>
        <v/>
      </c>
      <c r="I664" s="18">
        <f ca="1">IF(H664="",(RAND()/Overview!$K$22+Overview!$L$21)*G664,0)</f>
        <v>305.19032335564975</v>
      </c>
      <c r="J664" s="24" t="str">
        <f ca="1">IF(IF(RANDBETWEEN(1,$A$3)&lt;($D$2+1),RAND(),0)*I664&gt;Equity!I664,"Yes","")</f>
        <v/>
      </c>
      <c r="K664" s="18">
        <f ca="1">IF(J664="",(RAND()/Overview!$K$22+Overview!$L$21)*I664,0)</f>
        <v>296.65719692370527</v>
      </c>
      <c r="L664" s="24" t="str">
        <f ca="1">IF(IF(RANDBETWEEN(1,$A$3)&lt;($D$2+1),RAND(),0)*K664&gt;Equity!K664,"Yes","")</f>
        <v/>
      </c>
      <c r="M664" s="18">
        <f ca="1">IF(L664="",(RAND()/Overview!$K$22+Overview!$L$21)*K664,0)</f>
        <v>305.23236846708653</v>
      </c>
      <c r="N664" s="24" t="str">
        <f ca="1">IF(IF(RANDBETWEEN(1,$A$3)&lt;($D$2+1),RAND(),0)*M664&gt;Equity!M664,"Yes","")</f>
        <v/>
      </c>
      <c r="O664" s="18">
        <f ca="1">IF(N664="",(RAND()/Overview!$K$22+Overview!$L$21)*M664,0)</f>
        <v>251.71314705437331</v>
      </c>
      <c r="P664" s="24" t="str">
        <f ca="1">IF(IF(RANDBETWEEN(1,$A$3)&lt;($D$2+1),RAND(),0)*O664&gt;Equity!O664,"Yes","")</f>
        <v/>
      </c>
      <c r="Q664" s="18">
        <f ca="1">IF(P664="",(RAND()/Overview!$K$22+Overview!$L$21)*O664,0)</f>
        <v>275.40234573041431</v>
      </c>
      <c r="R664" s="24" t="str">
        <f ca="1">IF(IF(RANDBETWEEN(1,$A$3)&lt;($D$2+1),RAND(),0)*Q664&gt;Equity!Q664,"Yes","")</f>
        <v/>
      </c>
      <c r="S664" s="18">
        <f ca="1">IF(R664="",(RAND()/Overview!$K$22+Overview!$L$21)*Q664,0)</f>
        <v>221.27033043809297</v>
      </c>
      <c r="T664" s="24" t="str">
        <f ca="1">IF(IF(RANDBETWEEN(1,$A$3)&lt;($D$2+1),RAND(),0)*S664&gt;Equity!S664,"Yes","")</f>
        <v/>
      </c>
      <c r="U664" s="18">
        <f ca="1">IF(T664="",(RAND()/Overview!$K$22+Overview!$L$21)*S664,0)</f>
        <v>214.8747135482285</v>
      </c>
      <c r="V664" s="24" t="str">
        <f ca="1">IF(IF(RANDBETWEEN(1,$A$3)&lt;($D$2+1),RAND(),0)*U664&gt;Equity!U664,"Yes","")</f>
        <v/>
      </c>
      <c r="W664" s="18">
        <f ca="1">IF(V664="",(RAND()/Overview!$K$22+Overview!$L$21)*U664,0)</f>
        <v>231.27433256140606</v>
      </c>
    </row>
    <row r="665" spans="2:23" x14ac:dyDescent="0.3">
      <c r="B665" s="4">
        <v>662</v>
      </c>
      <c r="C665" s="41">
        <v>362.20088521301585</v>
      </c>
      <c r="D665" s="24" t="str">
        <f ca="1">IF(IF(RANDBETWEEN(1,$A$3)=1,RAND(),0)*C665&gt;Equity!C665,"Yes","")</f>
        <v/>
      </c>
      <c r="E665" s="18">
        <f ca="1">IF(D665="",(RAND()/Overview!$K$22+Overview!$L$21)*C665,0)</f>
        <v>312.32576301235952</v>
      </c>
      <c r="F665" s="24" t="str">
        <f ca="1">IF(IF(RANDBETWEEN(1,$A$3)&lt;($D$2+1),RAND(),0)*E665&gt;Equity!E665,"Yes","")</f>
        <v/>
      </c>
      <c r="G665" s="18">
        <f ca="1">IF(F665="",(RAND()/Overview!$K$22+Overview!$L$21)*E665,0)</f>
        <v>289.45362850323187</v>
      </c>
      <c r="H665" s="24" t="str">
        <f ca="1">IF(IF(RANDBETWEEN(1,$A$3)&lt;($D$2+1),RAND(),0)*G665&gt;Equity!G665,"Yes","")</f>
        <v/>
      </c>
      <c r="I665" s="18">
        <f ca="1">IF(H665="",(RAND()/Overview!$K$22+Overview!$L$21)*G665,0)</f>
        <v>317.29164658887805</v>
      </c>
      <c r="J665" s="24" t="str">
        <f ca="1">IF(IF(RANDBETWEEN(1,$A$3)&lt;($D$2+1),RAND(),0)*I665&gt;Equity!I665,"Yes","")</f>
        <v/>
      </c>
      <c r="K665" s="18">
        <f ca="1">IF(J665="",(RAND()/Overview!$K$22+Overview!$L$21)*I665,0)</f>
        <v>302.68517574123467</v>
      </c>
      <c r="L665" s="24" t="str">
        <f ca="1">IF(IF(RANDBETWEEN(1,$A$3)&lt;($D$2+1),RAND(),0)*K665&gt;Equity!K665,"Yes","")</f>
        <v/>
      </c>
      <c r="M665" s="18">
        <f ca="1">IF(L665="",(RAND()/Overview!$K$22+Overview!$L$21)*K665,0)</f>
        <v>321.39714296904083</v>
      </c>
      <c r="N665" s="24" t="str">
        <f ca="1">IF(IF(RANDBETWEEN(1,$A$3)&lt;($D$2+1),RAND(),0)*M665&gt;Equity!M665,"Yes","")</f>
        <v/>
      </c>
      <c r="O665" s="18">
        <f ca="1">IF(N665="",(RAND()/Overview!$K$22+Overview!$L$21)*M665,0)</f>
        <v>327.62885618120913</v>
      </c>
      <c r="P665" s="24" t="str">
        <f ca="1">IF(IF(RANDBETWEEN(1,$A$3)&lt;($D$2+1),RAND(),0)*O665&gt;Equity!O665,"Yes","")</f>
        <v/>
      </c>
      <c r="Q665" s="18">
        <f ca="1">IF(P665="",(RAND()/Overview!$K$22+Overview!$L$21)*O665,0)</f>
        <v>303.26794397812131</v>
      </c>
      <c r="R665" s="24" t="str">
        <f ca="1">IF(IF(RANDBETWEEN(1,$A$3)&lt;($D$2+1),RAND(),0)*Q665&gt;Equity!Q665,"Yes","")</f>
        <v/>
      </c>
      <c r="S665" s="18">
        <f ca="1">IF(R665="",(RAND()/Overview!$K$22+Overview!$L$21)*Q665,0)</f>
        <v>288.49200126919584</v>
      </c>
      <c r="T665" s="24" t="str">
        <f ca="1">IF(IF(RANDBETWEEN(1,$A$3)&lt;($D$2+1),RAND(),0)*S665&gt;Equity!S665,"Yes","")</f>
        <v/>
      </c>
      <c r="U665" s="18">
        <f ca="1">IF(T665="",(RAND()/Overview!$K$22+Overview!$L$21)*S665,0)</f>
        <v>314.52321945448699</v>
      </c>
      <c r="V665" s="24" t="str">
        <f ca="1">IF(IF(RANDBETWEEN(1,$A$3)&lt;($D$2+1),RAND(),0)*U665&gt;Equity!U665,"Yes","")</f>
        <v/>
      </c>
      <c r="W665" s="18">
        <f ca="1">IF(V665="",(RAND()/Overview!$K$22+Overview!$L$21)*U665,0)</f>
        <v>322.50783056994197</v>
      </c>
    </row>
    <row r="666" spans="2:23" x14ac:dyDescent="0.3">
      <c r="B666" s="4">
        <v>663</v>
      </c>
      <c r="C666" s="41">
        <v>361.44228884214101</v>
      </c>
      <c r="D666" s="24" t="str">
        <f ca="1">IF(IF(RANDBETWEEN(1,$A$3)=1,RAND(),0)*C666&gt;Equity!C666,"Yes","")</f>
        <v/>
      </c>
      <c r="E666" s="18">
        <f ca="1">IF(D666="",(RAND()/Overview!$K$22+Overview!$L$21)*C666,0)</f>
        <v>322.84294359345171</v>
      </c>
      <c r="F666" s="24" t="str">
        <f ca="1">IF(IF(RANDBETWEEN(1,$A$3)&lt;($D$2+1),RAND(),0)*E666&gt;Equity!E666,"Yes","")</f>
        <v/>
      </c>
      <c r="G666" s="18">
        <f ca="1">IF(F666="",(RAND()/Overview!$K$22+Overview!$L$21)*E666,0)</f>
        <v>319.57152109841013</v>
      </c>
      <c r="H666" s="24" t="str">
        <f ca="1">IF(IF(RANDBETWEEN(1,$A$3)&lt;($D$2+1),RAND(),0)*G666&gt;Equity!G666,"Yes","")</f>
        <v/>
      </c>
      <c r="I666" s="18">
        <f ca="1">IF(H666="",(RAND()/Overview!$K$22+Overview!$L$21)*G666,0)</f>
        <v>342.85495421527645</v>
      </c>
      <c r="J666" s="24" t="str">
        <f ca="1">IF(IF(RANDBETWEEN(1,$A$3)&lt;($D$2+1),RAND(),0)*I666&gt;Equity!I666,"Yes","")</f>
        <v/>
      </c>
      <c r="K666" s="18">
        <f ca="1">IF(J666="",(RAND()/Overview!$K$22+Overview!$L$21)*I666,0)</f>
        <v>279.02889793190764</v>
      </c>
      <c r="L666" s="24" t="str">
        <f ca="1">IF(IF(RANDBETWEEN(1,$A$3)&lt;($D$2+1),RAND(),0)*K666&gt;Equity!K666,"Yes","")</f>
        <v/>
      </c>
      <c r="M666" s="18">
        <f ca="1">IF(L666="",(RAND()/Overview!$K$22+Overview!$L$21)*K666,0)</f>
        <v>301.09245111740711</v>
      </c>
      <c r="N666" s="24" t="str">
        <f ca="1">IF(IF(RANDBETWEEN(1,$A$3)&lt;($D$2+1),RAND(),0)*M666&gt;Equity!M666,"Yes","")</f>
        <v/>
      </c>
      <c r="O666" s="18">
        <f ca="1">IF(N666="",(RAND()/Overview!$K$22+Overview!$L$21)*M666,0)</f>
        <v>353.97542980419314</v>
      </c>
      <c r="P666" s="24" t="str">
        <f ca="1">IF(IF(RANDBETWEEN(1,$A$3)&lt;($D$2+1),RAND(),0)*O666&gt;Equity!O666,"Yes","")</f>
        <v/>
      </c>
      <c r="Q666" s="18">
        <f ca="1">IF(P666="",(RAND()/Overview!$K$22+Overview!$L$21)*O666,0)</f>
        <v>331.6340569215368</v>
      </c>
      <c r="R666" s="24" t="str">
        <f ca="1">IF(IF(RANDBETWEEN(1,$A$3)&lt;($D$2+1),RAND(),0)*Q666&gt;Equity!Q666,"Yes","")</f>
        <v/>
      </c>
      <c r="S666" s="18">
        <f ca="1">IF(R666="",(RAND()/Overview!$K$22+Overview!$L$21)*Q666,0)</f>
        <v>387.19987271130378</v>
      </c>
      <c r="T666" s="24" t="str">
        <f ca="1">IF(IF(RANDBETWEEN(1,$A$3)&lt;($D$2+1),RAND(),0)*S666&gt;Equity!S666,"Yes","")</f>
        <v/>
      </c>
      <c r="U666" s="18">
        <f ca="1">IF(T666="",(RAND()/Overview!$K$22+Overview!$L$21)*S666,0)</f>
        <v>393.39549320907514</v>
      </c>
      <c r="V666" s="24" t="str">
        <f ca="1">IF(IF(RANDBETWEEN(1,$A$3)&lt;($D$2+1),RAND(),0)*U666&gt;Equity!U666,"Yes","")</f>
        <v/>
      </c>
      <c r="W666" s="18">
        <f ca="1">IF(V666="",(RAND()/Overview!$K$22+Overview!$L$21)*U666,0)</f>
        <v>343.78158591288764</v>
      </c>
    </row>
    <row r="667" spans="2:23" x14ac:dyDescent="0.3">
      <c r="B667" s="4">
        <v>664</v>
      </c>
      <c r="C667" s="41">
        <v>360.6864210188196</v>
      </c>
      <c r="D667" s="24" t="str">
        <f ca="1">IF(IF(RANDBETWEEN(1,$A$3)=1,RAND(),0)*C667&gt;Equity!C667,"Yes","")</f>
        <v/>
      </c>
      <c r="E667" s="18">
        <f ca="1">IF(D667="",(RAND()/Overview!$K$22+Overview!$L$21)*C667,0)</f>
        <v>402.84141303902487</v>
      </c>
      <c r="F667" s="24" t="str">
        <f ca="1">IF(IF(RANDBETWEEN(1,$A$3)&lt;($D$2+1),RAND(),0)*E667&gt;Equity!E667,"Yes","")</f>
        <v/>
      </c>
      <c r="G667" s="18">
        <f ca="1">IF(F667="",(RAND()/Overview!$K$22+Overview!$L$21)*E667,0)</f>
        <v>470.98965725908835</v>
      </c>
      <c r="H667" s="24" t="str">
        <f ca="1">IF(IF(RANDBETWEEN(1,$A$3)&lt;($D$2+1),RAND(),0)*G667&gt;Equity!G667,"Yes","")</f>
        <v/>
      </c>
      <c r="I667" s="18">
        <f ca="1">IF(H667="",(RAND()/Overview!$K$22+Overview!$L$21)*G667,0)</f>
        <v>546.34742710005344</v>
      </c>
      <c r="J667" s="24" t="str">
        <f ca="1">IF(IF(RANDBETWEEN(1,$A$3)&lt;($D$2+1),RAND(),0)*I667&gt;Equity!I667,"Yes","")</f>
        <v/>
      </c>
      <c r="K667" s="18">
        <f ca="1">IF(J667="",(RAND()/Overview!$K$22+Overview!$L$21)*I667,0)</f>
        <v>512.25632041956044</v>
      </c>
      <c r="L667" s="24" t="str">
        <f ca="1">IF(IF(RANDBETWEEN(1,$A$3)&lt;($D$2+1),RAND(),0)*K667&gt;Equity!K667,"Yes","")</f>
        <v/>
      </c>
      <c r="M667" s="18">
        <f ca="1">IF(L667="",(RAND()/Overview!$K$22+Overview!$L$21)*K667,0)</f>
        <v>473.97636483747812</v>
      </c>
      <c r="N667" s="24" t="str">
        <f ca="1">IF(IF(RANDBETWEEN(1,$A$3)&lt;($D$2+1),RAND(),0)*M667&gt;Equity!M667,"Yes","")</f>
        <v/>
      </c>
      <c r="O667" s="18">
        <f ca="1">IF(N667="",(RAND()/Overview!$K$22+Overview!$L$21)*M667,0)</f>
        <v>517.63401700171482</v>
      </c>
      <c r="P667" s="24" t="str">
        <f ca="1">IF(IF(RANDBETWEEN(1,$A$3)&lt;($D$2+1),RAND(),0)*O667&gt;Equity!O667,"Yes","")</f>
        <v/>
      </c>
      <c r="Q667" s="18">
        <f ca="1">IF(P667="",(RAND()/Overview!$K$22+Overview!$L$21)*O667,0)</f>
        <v>472.98245793598551</v>
      </c>
      <c r="R667" s="24" t="str">
        <f ca="1">IF(IF(RANDBETWEEN(1,$A$3)&lt;($D$2+1),RAND(),0)*Q667&gt;Equity!Q667,"Yes","")</f>
        <v/>
      </c>
      <c r="S667" s="18">
        <f ca="1">IF(R667="",(RAND()/Overview!$K$22+Overview!$L$21)*Q667,0)</f>
        <v>470.88334252050657</v>
      </c>
      <c r="T667" s="24" t="str">
        <f ca="1">IF(IF(RANDBETWEEN(1,$A$3)&lt;($D$2+1),RAND(),0)*S667&gt;Equity!S667,"Yes","")</f>
        <v/>
      </c>
      <c r="U667" s="18">
        <f ca="1">IF(T667="",(RAND()/Overview!$K$22+Overview!$L$21)*S667,0)</f>
        <v>463.60117086076514</v>
      </c>
      <c r="V667" s="24" t="str">
        <f ca="1">IF(IF(RANDBETWEEN(1,$A$3)&lt;($D$2+1),RAND(),0)*U667&gt;Equity!U667,"Yes","")</f>
        <v/>
      </c>
      <c r="W667" s="18">
        <f ca="1">IF(V667="",(RAND()/Overview!$K$22+Overview!$L$21)*U667,0)</f>
        <v>502.50535237618601</v>
      </c>
    </row>
    <row r="668" spans="2:23" x14ac:dyDescent="0.3">
      <c r="B668" s="4">
        <v>665</v>
      </c>
      <c r="C668" s="41">
        <v>359.93326784178697</v>
      </c>
      <c r="D668" s="24" t="str">
        <f ca="1">IF(IF(RANDBETWEEN(1,$A$3)=1,RAND(),0)*C668&gt;Equity!C668,"Yes","")</f>
        <v/>
      </c>
      <c r="E668" s="18">
        <f ca="1">IF(D668="",(RAND()/Overview!$K$22+Overview!$L$21)*C668,0)</f>
        <v>297.76419010371802</v>
      </c>
      <c r="F668" s="24" t="str">
        <f ca="1">IF(IF(RANDBETWEEN(1,$A$3)&lt;($D$2+1),RAND(),0)*E668&gt;Equity!E668,"Yes","")</f>
        <v/>
      </c>
      <c r="G668" s="18">
        <f ca="1">IF(F668="",(RAND()/Overview!$K$22+Overview!$L$21)*E668,0)</f>
        <v>341.92394179823197</v>
      </c>
      <c r="H668" s="24" t="str">
        <f ca="1">IF(IF(RANDBETWEEN(1,$A$3)&lt;($D$2+1),RAND(),0)*G668&gt;Equity!G668,"Yes","")</f>
        <v/>
      </c>
      <c r="I668" s="18">
        <f ca="1">IF(H668="",(RAND()/Overview!$K$22+Overview!$L$21)*G668,0)</f>
        <v>357.39756909230016</v>
      </c>
      <c r="J668" s="24" t="str">
        <f ca="1">IF(IF(RANDBETWEEN(1,$A$3)&lt;($D$2+1),RAND(),0)*I668&gt;Equity!I668,"Yes","")</f>
        <v/>
      </c>
      <c r="K668" s="18">
        <f ca="1">IF(J668="",(RAND()/Overview!$K$22+Overview!$L$21)*I668,0)</f>
        <v>403.9900786201697</v>
      </c>
      <c r="L668" s="24" t="str">
        <f ca="1">IF(IF(RANDBETWEEN(1,$A$3)&lt;($D$2+1),RAND(),0)*K668&gt;Equity!K668,"Yes","")</f>
        <v/>
      </c>
      <c r="M668" s="18">
        <f ca="1">IF(L668="",(RAND()/Overview!$K$22+Overview!$L$21)*K668,0)</f>
        <v>462.60482904373572</v>
      </c>
      <c r="N668" s="24" t="str">
        <f ca="1">IF(IF(RANDBETWEEN(1,$A$3)&lt;($D$2+1),RAND(),0)*M668&gt;Equity!M668,"Yes","")</f>
        <v/>
      </c>
      <c r="O668" s="18">
        <f ca="1">IF(N668="",(RAND()/Overview!$K$22+Overview!$L$21)*M668,0)</f>
        <v>520.82833410428236</v>
      </c>
      <c r="P668" s="24" t="str">
        <f ca="1">IF(IF(RANDBETWEEN(1,$A$3)&lt;($D$2+1),RAND(),0)*O668&gt;Equity!O668,"Yes","")</f>
        <v/>
      </c>
      <c r="Q668" s="18">
        <f ca="1">IF(P668="",(RAND()/Overview!$K$22+Overview!$L$21)*O668,0)</f>
        <v>503.92791398527015</v>
      </c>
      <c r="R668" s="24" t="str">
        <f ca="1">IF(IF(RANDBETWEEN(1,$A$3)&lt;($D$2+1),RAND(),0)*Q668&gt;Equity!Q668,"Yes","")</f>
        <v/>
      </c>
      <c r="S668" s="18">
        <f ca="1">IF(R668="",(RAND()/Overview!$K$22+Overview!$L$21)*Q668,0)</f>
        <v>423.3656587896678</v>
      </c>
      <c r="T668" s="24" t="str">
        <f ca="1">IF(IF(RANDBETWEEN(1,$A$3)&lt;($D$2+1),RAND(),0)*S668&gt;Equity!S668,"Yes","")</f>
        <v/>
      </c>
      <c r="U668" s="18">
        <f ca="1">IF(T668="",(RAND()/Overview!$K$22+Overview!$L$21)*S668,0)</f>
        <v>379.36286372369813</v>
      </c>
      <c r="V668" s="24" t="str">
        <f ca="1">IF(IF(RANDBETWEEN(1,$A$3)&lt;($D$2+1),RAND(),0)*U668&gt;Equity!U668,"Yes","")</f>
        <v/>
      </c>
      <c r="W668" s="18">
        <f ca="1">IF(V668="",(RAND()/Overview!$K$22+Overview!$L$21)*U668,0)</f>
        <v>321.90548746859935</v>
      </c>
    </row>
    <row r="669" spans="2:23" x14ac:dyDescent="0.3">
      <c r="B669" s="4">
        <v>666</v>
      </c>
      <c r="C669" s="41">
        <v>359.18281550136186</v>
      </c>
      <c r="D669" s="24" t="str">
        <f ca="1">IF(IF(RANDBETWEEN(1,$A$3)=1,RAND(),0)*C669&gt;Equity!C669,"Yes","")</f>
        <v/>
      </c>
      <c r="E669" s="18">
        <f ca="1">IF(D669="",(RAND()/Overview!$K$22+Overview!$L$21)*C669,0)</f>
        <v>289.32059189640961</v>
      </c>
      <c r="F669" s="24" t="str">
        <f ca="1">IF(IF(RANDBETWEEN(1,$A$3)&lt;($D$2+1),RAND(),0)*E669&gt;Equity!E669,"Yes","")</f>
        <v/>
      </c>
      <c r="G669" s="18">
        <f ca="1">IF(F669="",(RAND()/Overview!$K$22+Overview!$L$21)*E669,0)</f>
        <v>311.2567240068463</v>
      </c>
      <c r="H669" s="24" t="str">
        <f ca="1">IF(IF(RANDBETWEEN(1,$A$3)&lt;($D$2+1),RAND(),0)*G669&gt;Equity!G669,"Yes","")</f>
        <v/>
      </c>
      <c r="I669" s="18">
        <f ca="1">IF(H669="",(RAND()/Overview!$K$22+Overview!$L$21)*G669,0)</f>
        <v>328.93181608411652</v>
      </c>
      <c r="J669" s="24" t="str">
        <f ca="1">IF(IF(RANDBETWEEN(1,$A$3)&lt;($D$2+1),RAND(),0)*I669&gt;Equity!I669,"Yes","")</f>
        <v/>
      </c>
      <c r="K669" s="18">
        <f ca="1">IF(J669="",(RAND()/Overview!$K$22+Overview!$L$21)*I669,0)</f>
        <v>347.99765066161916</v>
      </c>
      <c r="L669" s="24" t="str">
        <f ca="1">IF(IF(RANDBETWEEN(1,$A$3)&lt;($D$2+1),RAND(),0)*K669&gt;Equity!K669,"Yes","")</f>
        <v/>
      </c>
      <c r="M669" s="18">
        <f ca="1">IF(L669="",(RAND()/Overview!$K$22+Overview!$L$21)*K669,0)</f>
        <v>378.43007749057267</v>
      </c>
      <c r="N669" s="24" t="str">
        <f ca="1">IF(IF(RANDBETWEEN(1,$A$3)&lt;($D$2+1),RAND(),0)*M669&gt;Equity!M669,"Yes","")</f>
        <v/>
      </c>
      <c r="O669" s="18">
        <f ca="1">IF(N669="",(RAND()/Overview!$K$22+Overview!$L$21)*M669,0)</f>
        <v>351.1629649453298</v>
      </c>
      <c r="P669" s="24" t="str">
        <f ca="1">IF(IF(RANDBETWEEN(1,$A$3)&lt;($D$2+1),RAND(),0)*O669&gt;Equity!O669,"Yes","")</f>
        <v/>
      </c>
      <c r="Q669" s="18">
        <f ca="1">IF(P669="",(RAND()/Overview!$K$22+Overview!$L$21)*O669,0)</f>
        <v>301.03551822724802</v>
      </c>
      <c r="R669" s="24" t="str">
        <f ca="1">IF(IF(RANDBETWEEN(1,$A$3)&lt;($D$2+1),RAND(),0)*Q669&gt;Equity!Q669,"Yes","")</f>
        <v/>
      </c>
      <c r="S669" s="18">
        <f ca="1">IF(R669="",(RAND()/Overview!$K$22+Overview!$L$21)*Q669,0)</f>
        <v>327.58519173032528</v>
      </c>
      <c r="T669" s="24" t="str">
        <f ca="1">IF(IF(RANDBETWEEN(1,$A$3)&lt;($D$2+1),RAND(),0)*S669&gt;Equity!S669,"Yes","")</f>
        <v/>
      </c>
      <c r="U669" s="18">
        <f ca="1">IF(T669="",(RAND()/Overview!$K$22+Overview!$L$21)*S669,0)</f>
        <v>307.96702685619232</v>
      </c>
      <c r="V669" s="24" t="str">
        <f ca="1">IF(IF(RANDBETWEEN(1,$A$3)&lt;($D$2+1),RAND(),0)*U669&gt;Equity!U669,"Yes","")</f>
        <v/>
      </c>
      <c r="W669" s="18">
        <f ca="1">IF(V669="",(RAND()/Overview!$K$22+Overview!$L$21)*U669,0)</f>
        <v>341.17100353347166</v>
      </c>
    </row>
    <row r="670" spans="2:23" x14ac:dyDescent="0.3">
      <c r="B670" s="4">
        <v>667</v>
      </c>
      <c r="C670" s="41">
        <v>358.43505027870896</v>
      </c>
      <c r="D670" s="24" t="str">
        <f ca="1">IF(IF(RANDBETWEEN(1,$A$3)=1,RAND(),0)*C670&gt;Equity!C670,"Yes","")</f>
        <v/>
      </c>
      <c r="E670" s="18">
        <f ca="1">IF(D670="",(RAND()/Overview!$K$22+Overview!$L$21)*C670,0)</f>
        <v>396.14703992054109</v>
      </c>
      <c r="F670" s="24" t="str">
        <f ca="1">IF(IF(RANDBETWEEN(1,$A$3)&lt;($D$2+1),RAND(),0)*E670&gt;Equity!E670,"Yes","")</f>
        <v/>
      </c>
      <c r="G670" s="18">
        <f ca="1">IF(F670="",(RAND()/Overview!$K$22+Overview!$L$21)*E670,0)</f>
        <v>445.01963521111469</v>
      </c>
      <c r="H670" s="24" t="str">
        <f ca="1">IF(IF(RANDBETWEEN(1,$A$3)&lt;($D$2+1),RAND(),0)*G670&gt;Equity!G670,"Yes","")</f>
        <v/>
      </c>
      <c r="I670" s="18">
        <f ca="1">IF(H670="",(RAND()/Overview!$K$22+Overview!$L$21)*G670,0)</f>
        <v>434.46789253134602</v>
      </c>
      <c r="J670" s="24" t="str">
        <f ca="1">IF(IF(RANDBETWEEN(1,$A$3)&lt;($D$2+1),RAND(),0)*I670&gt;Equity!I670,"Yes","")</f>
        <v/>
      </c>
      <c r="K670" s="18">
        <f ca="1">IF(J670="",(RAND()/Overview!$K$22+Overview!$L$21)*I670,0)</f>
        <v>374.79721940270099</v>
      </c>
      <c r="L670" s="24" t="str">
        <f ca="1">IF(IF(RANDBETWEEN(1,$A$3)&lt;($D$2+1),RAND(),0)*K670&gt;Equity!K670,"Yes","")</f>
        <v/>
      </c>
      <c r="M670" s="18">
        <f ca="1">IF(L670="",(RAND()/Overview!$K$22+Overview!$L$21)*K670,0)</f>
        <v>365.01283552544515</v>
      </c>
      <c r="N670" s="24" t="str">
        <f ca="1">IF(IF(RANDBETWEEN(1,$A$3)&lt;($D$2+1),RAND(),0)*M670&gt;Equity!M670,"Yes","")</f>
        <v/>
      </c>
      <c r="O670" s="18">
        <f ca="1">IF(N670="",(RAND()/Overview!$K$22+Overview!$L$21)*M670,0)</f>
        <v>374.0717329283649</v>
      </c>
      <c r="P670" s="24" t="str">
        <f ca="1">IF(IF(RANDBETWEEN(1,$A$3)&lt;($D$2+1),RAND(),0)*O670&gt;Equity!O670,"Yes","")</f>
        <v/>
      </c>
      <c r="Q670" s="18">
        <f ca="1">IF(P670="",(RAND()/Overview!$K$22+Overview!$L$21)*O670,0)</f>
        <v>343.3870685994716</v>
      </c>
      <c r="R670" s="24" t="str">
        <f ca="1">IF(IF(RANDBETWEEN(1,$A$3)&lt;($D$2+1),RAND(),0)*Q670&gt;Equity!Q670,"Yes","")</f>
        <v/>
      </c>
      <c r="S670" s="18">
        <f ca="1">IF(R670="",(RAND()/Overview!$K$22+Overview!$L$21)*Q670,0)</f>
        <v>408.15462858687147</v>
      </c>
      <c r="T670" s="24" t="str">
        <f ca="1">IF(IF(RANDBETWEEN(1,$A$3)&lt;($D$2+1),RAND(),0)*S670&gt;Equity!S670,"Yes","")</f>
        <v/>
      </c>
      <c r="U670" s="18">
        <f ca="1">IF(T670="",(RAND()/Overview!$K$22+Overview!$L$21)*S670,0)</f>
        <v>489.15774318290272</v>
      </c>
      <c r="V670" s="24" t="str">
        <f ca="1">IF(IF(RANDBETWEEN(1,$A$3)&lt;($D$2+1),RAND(),0)*U670&gt;Equity!U670,"Yes","")</f>
        <v/>
      </c>
      <c r="W670" s="18">
        <f ca="1">IF(V670="",(RAND()/Overview!$K$22+Overview!$L$21)*U670,0)</f>
        <v>556.33075746413544</v>
      </c>
    </row>
    <row r="671" spans="2:23" x14ac:dyDescent="0.3">
      <c r="B671" s="4">
        <v>668</v>
      </c>
      <c r="C671" s="41">
        <v>357.68995854510263</v>
      </c>
      <c r="D671" s="24" t="str">
        <f ca="1">IF(IF(RANDBETWEEN(1,$A$3)=1,RAND(),0)*C671&gt;Equity!C671,"Yes","")</f>
        <v/>
      </c>
      <c r="E671" s="18">
        <f ca="1">IF(D671="",(RAND()/Overview!$K$22+Overview!$L$21)*C671,0)</f>
        <v>309.22814347889812</v>
      </c>
      <c r="F671" s="24" t="str">
        <f ca="1">IF(IF(RANDBETWEEN(1,$A$3)&lt;($D$2+1),RAND(),0)*E671&gt;Equity!E671,"Yes","")</f>
        <v/>
      </c>
      <c r="G671" s="18">
        <f ca="1">IF(F671="",(RAND()/Overview!$K$22+Overview!$L$21)*E671,0)</f>
        <v>308.90157089349356</v>
      </c>
      <c r="H671" s="24" t="str">
        <f ca="1">IF(IF(RANDBETWEEN(1,$A$3)&lt;($D$2+1),RAND(),0)*G671&gt;Equity!G671,"Yes","")</f>
        <v/>
      </c>
      <c r="I671" s="18">
        <f ca="1">IF(H671="",(RAND()/Overview!$K$22+Overview!$L$21)*G671,0)</f>
        <v>269.54478630696718</v>
      </c>
      <c r="J671" s="24" t="str">
        <f ca="1">IF(IF(RANDBETWEEN(1,$A$3)&lt;($D$2+1),RAND(),0)*I671&gt;Equity!I671,"Yes","")</f>
        <v/>
      </c>
      <c r="K671" s="18">
        <f ca="1">IF(J671="",(RAND()/Overview!$K$22+Overview!$L$21)*I671,0)</f>
        <v>320.57595253783694</v>
      </c>
      <c r="L671" s="24" t="str">
        <f ca="1">IF(IF(RANDBETWEEN(1,$A$3)&lt;($D$2+1),RAND(),0)*K671&gt;Equity!K671,"Yes","")</f>
        <v/>
      </c>
      <c r="M671" s="18">
        <f ca="1">IF(L671="",(RAND()/Overview!$K$22+Overview!$L$21)*K671,0)</f>
        <v>280.80798247926924</v>
      </c>
      <c r="N671" s="24" t="str">
        <f ca="1">IF(IF(RANDBETWEEN(1,$A$3)&lt;($D$2+1),RAND(),0)*M671&gt;Equity!M671,"Yes","")</f>
        <v/>
      </c>
      <c r="O671" s="18">
        <f ca="1">IF(N671="",(RAND()/Overview!$K$22+Overview!$L$21)*M671,0)</f>
        <v>259.77808789299644</v>
      </c>
      <c r="P671" s="24" t="str">
        <f ca="1">IF(IF(RANDBETWEEN(1,$A$3)&lt;($D$2+1),RAND(),0)*O671&gt;Equity!O671,"Yes","")</f>
        <v/>
      </c>
      <c r="Q671" s="18">
        <f ca="1">IF(P671="",(RAND()/Overview!$K$22+Overview!$L$21)*O671,0)</f>
        <v>269.16632215116903</v>
      </c>
      <c r="R671" s="24" t="str">
        <f ca="1">IF(IF(RANDBETWEEN(1,$A$3)&lt;($D$2+1),RAND(),0)*Q671&gt;Equity!Q671,"Yes","")</f>
        <v/>
      </c>
      <c r="S671" s="18">
        <f ca="1">IF(R671="",(RAND()/Overview!$K$22+Overview!$L$21)*Q671,0)</f>
        <v>264.3408335185614</v>
      </c>
      <c r="T671" s="24" t="str">
        <f ca="1">IF(IF(RANDBETWEEN(1,$A$3)&lt;($D$2+1),RAND(),0)*S671&gt;Equity!S671,"Yes","")</f>
        <v/>
      </c>
      <c r="U671" s="18">
        <f ca="1">IF(T671="",(RAND()/Overview!$K$22+Overview!$L$21)*S671,0)</f>
        <v>229.43300799301167</v>
      </c>
      <c r="V671" s="24" t="str">
        <f ca="1">IF(IF(RANDBETWEEN(1,$A$3)&lt;($D$2+1),RAND(),0)*U671&gt;Equity!U671,"Yes","")</f>
        <v/>
      </c>
      <c r="W671" s="18">
        <f ca="1">IF(V671="",(RAND()/Overview!$K$22+Overview!$L$21)*U671,0)</f>
        <v>217.41723411141612</v>
      </c>
    </row>
    <row r="672" spans="2:23" x14ac:dyDescent="0.3">
      <c r="B672" s="4">
        <v>669</v>
      </c>
      <c r="C672" s="41">
        <v>356.94752676120243</v>
      </c>
      <c r="D672" s="24" t="str">
        <f ca="1">IF(IF(RANDBETWEEN(1,$A$3)=1,RAND(),0)*C672&gt;Equity!C672,"Yes","")</f>
        <v/>
      </c>
      <c r="E672" s="18">
        <f ca="1">IF(D672="",(RAND()/Overview!$K$22+Overview!$L$21)*C672,0)</f>
        <v>360.1747810688023</v>
      </c>
      <c r="F672" s="24" t="str">
        <f ca="1">IF(IF(RANDBETWEEN(1,$A$3)&lt;($D$2+1),RAND(),0)*E672&gt;Equity!E672,"Yes","")</f>
        <v/>
      </c>
      <c r="G672" s="18">
        <f ca="1">IF(F672="",(RAND()/Overview!$K$22+Overview!$L$21)*E672,0)</f>
        <v>376.26440639994524</v>
      </c>
      <c r="H672" s="24" t="str">
        <f ca="1">IF(IF(RANDBETWEEN(1,$A$3)&lt;($D$2+1),RAND(),0)*G672&gt;Equity!G672,"Yes","")</f>
        <v/>
      </c>
      <c r="I672" s="18">
        <f ca="1">IF(H672="",(RAND()/Overview!$K$22+Overview!$L$21)*G672,0)</f>
        <v>438.77414334224653</v>
      </c>
      <c r="J672" s="24" t="str">
        <f ca="1">IF(IF(RANDBETWEEN(1,$A$3)&lt;($D$2+1),RAND(),0)*I672&gt;Equity!I672,"Yes","")</f>
        <v/>
      </c>
      <c r="K672" s="18">
        <f ca="1">IF(J672="",(RAND()/Overview!$K$22+Overview!$L$21)*I672,0)</f>
        <v>449.99538274633977</v>
      </c>
      <c r="L672" s="24" t="str">
        <f ca="1">IF(IF(RANDBETWEEN(1,$A$3)&lt;($D$2+1),RAND(),0)*K672&gt;Equity!K672,"Yes","")</f>
        <v/>
      </c>
      <c r="M672" s="18">
        <f ca="1">IF(L672="",(RAND()/Overview!$K$22+Overview!$L$21)*K672,0)</f>
        <v>396.81685540195758</v>
      </c>
      <c r="N672" s="24" t="str">
        <f ca="1">IF(IF(RANDBETWEEN(1,$A$3)&lt;($D$2+1),RAND(),0)*M672&gt;Equity!M672,"Yes","")</f>
        <v/>
      </c>
      <c r="O672" s="18">
        <f ca="1">IF(N672="",(RAND()/Overview!$K$22+Overview!$L$21)*M672,0)</f>
        <v>408.25232784793224</v>
      </c>
      <c r="P672" s="24" t="str">
        <f ca="1">IF(IF(RANDBETWEEN(1,$A$3)&lt;($D$2+1),RAND(),0)*O672&gt;Equity!O672,"Yes","")</f>
        <v/>
      </c>
      <c r="Q672" s="18">
        <f ca="1">IF(P672="",(RAND()/Overview!$K$22+Overview!$L$21)*O672,0)</f>
        <v>460.08056973804798</v>
      </c>
      <c r="R672" s="24" t="str">
        <f ca="1">IF(IF(RANDBETWEEN(1,$A$3)&lt;($D$2+1),RAND(),0)*Q672&gt;Equity!Q672,"Yes","")</f>
        <v/>
      </c>
      <c r="S672" s="18">
        <f ca="1">IF(R672="",(RAND()/Overview!$K$22+Overview!$L$21)*Q672,0)</f>
        <v>496.80225332077066</v>
      </c>
      <c r="T672" s="24" t="str">
        <f ca="1">IF(IF(RANDBETWEEN(1,$A$3)&lt;($D$2+1),RAND(),0)*S672&gt;Equity!S672,"Yes","")</f>
        <v/>
      </c>
      <c r="U672" s="18">
        <f ca="1">IF(T672="",(RAND()/Overview!$K$22+Overview!$L$21)*S672,0)</f>
        <v>520.33501638584346</v>
      </c>
      <c r="V672" s="24" t="str">
        <f ca="1">IF(IF(RANDBETWEEN(1,$A$3)&lt;($D$2+1),RAND(),0)*U672&gt;Equity!U672,"Yes","")</f>
        <v/>
      </c>
      <c r="W672" s="18">
        <f ca="1">IF(V672="",(RAND()/Overview!$K$22+Overview!$L$21)*U672,0)</f>
        <v>507.09605756225653</v>
      </c>
    </row>
    <row r="673" spans="2:23" x14ac:dyDescent="0.3">
      <c r="B673" s="4">
        <v>670</v>
      </c>
      <c r="C673" s="41">
        <v>356.20774147633705</v>
      </c>
      <c r="D673" s="24" t="str">
        <f ca="1">IF(IF(RANDBETWEEN(1,$A$3)=1,RAND(),0)*C673&gt;Equity!C673,"Yes","")</f>
        <v/>
      </c>
      <c r="E673" s="18">
        <f ca="1">IF(D673="",(RAND()/Overview!$K$22+Overview!$L$21)*C673,0)</f>
        <v>426.60682141511575</v>
      </c>
      <c r="F673" s="24" t="str">
        <f ca="1">IF(IF(RANDBETWEEN(1,$A$3)&lt;($D$2+1),RAND(),0)*E673&gt;Equity!E673,"Yes","")</f>
        <v/>
      </c>
      <c r="G673" s="18">
        <f ca="1">IF(F673="",(RAND()/Overview!$K$22+Overview!$L$21)*E673,0)</f>
        <v>385.09638468799346</v>
      </c>
      <c r="H673" s="24" t="str">
        <f ca="1">IF(IF(RANDBETWEEN(1,$A$3)&lt;($D$2+1),RAND(),0)*G673&gt;Equity!G673,"Yes","")</f>
        <v/>
      </c>
      <c r="I673" s="18">
        <f ca="1">IF(H673="",(RAND()/Overview!$K$22+Overview!$L$21)*G673,0)</f>
        <v>419.17857189683747</v>
      </c>
      <c r="J673" s="24" t="str">
        <f ca="1">IF(IF(RANDBETWEEN(1,$A$3)&lt;($D$2+1),RAND(),0)*I673&gt;Equity!I673,"Yes","")</f>
        <v/>
      </c>
      <c r="K673" s="18">
        <f ca="1">IF(J673="",(RAND()/Overview!$K$22+Overview!$L$21)*I673,0)</f>
        <v>366.00691144347581</v>
      </c>
      <c r="L673" s="24" t="str">
        <f ca="1">IF(IF(RANDBETWEEN(1,$A$3)&lt;($D$2+1),RAND(),0)*K673&gt;Equity!K673,"Yes","")</f>
        <v/>
      </c>
      <c r="M673" s="18">
        <f ca="1">IF(L673="",(RAND()/Overview!$K$22+Overview!$L$21)*K673,0)</f>
        <v>297.25020852156649</v>
      </c>
      <c r="N673" s="24" t="str">
        <f ca="1">IF(IF(RANDBETWEEN(1,$A$3)&lt;($D$2+1),RAND(),0)*M673&gt;Equity!M673,"Yes","")</f>
        <v/>
      </c>
      <c r="O673" s="18">
        <f ca="1">IF(N673="",(RAND()/Overview!$K$22+Overview!$L$21)*M673,0)</f>
        <v>324.39361524753019</v>
      </c>
      <c r="P673" s="24" t="str">
        <f ca="1">IF(IF(RANDBETWEEN(1,$A$3)&lt;($D$2+1),RAND(),0)*O673&gt;Equity!O673,"Yes","")</f>
        <v/>
      </c>
      <c r="Q673" s="18">
        <f ca="1">IF(P673="",(RAND()/Overview!$K$22+Overview!$L$21)*O673,0)</f>
        <v>322.40327365634886</v>
      </c>
      <c r="R673" s="24" t="str">
        <f ca="1">IF(IF(RANDBETWEEN(1,$A$3)&lt;($D$2+1),RAND(),0)*Q673&gt;Equity!Q673,"Yes","")</f>
        <v/>
      </c>
      <c r="S673" s="18">
        <f ca="1">IF(R673="",(RAND()/Overview!$K$22+Overview!$L$21)*Q673,0)</f>
        <v>351.63980494510514</v>
      </c>
      <c r="T673" s="24" t="str">
        <f ca="1">IF(IF(RANDBETWEEN(1,$A$3)&lt;($D$2+1),RAND(),0)*S673&gt;Equity!S673,"Yes","")</f>
        <v/>
      </c>
      <c r="U673" s="18">
        <f ca="1">IF(T673="",(RAND()/Overview!$K$22+Overview!$L$21)*S673,0)</f>
        <v>407.26019187353177</v>
      </c>
      <c r="V673" s="24" t="str">
        <f ca="1">IF(IF(RANDBETWEEN(1,$A$3)&lt;($D$2+1),RAND(),0)*U673&gt;Equity!U673,"Yes","")</f>
        <v/>
      </c>
      <c r="W673" s="18">
        <f ca="1">IF(V673="",(RAND()/Overview!$K$22+Overview!$L$21)*U673,0)</f>
        <v>446.33367542392108</v>
      </c>
    </row>
    <row r="674" spans="2:23" x14ac:dyDescent="0.3">
      <c r="B674" s="4">
        <v>671</v>
      </c>
      <c r="C674" s="41">
        <v>355.4705893277885</v>
      </c>
      <c r="D674" s="24" t="str">
        <f ca="1">IF(IF(RANDBETWEEN(1,$A$3)=1,RAND(),0)*C674&gt;Equity!C674,"Yes","")</f>
        <v/>
      </c>
      <c r="E674" s="18">
        <f ca="1">IF(D674="",(RAND()/Overview!$K$22+Overview!$L$21)*C674,0)</f>
        <v>369.93111288646082</v>
      </c>
      <c r="F674" s="24" t="str">
        <f ca="1">IF(IF(RANDBETWEEN(1,$A$3)&lt;($D$2+1),RAND(),0)*E674&gt;Equity!E674,"Yes","")</f>
        <v/>
      </c>
      <c r="G674" s="18">
        <f ca="1">IF(F674="",(RAND()/Overview!$K$22+Overview!$L$21)*E674,0)</f>
        <v>322.07831434829842</v>
      </c>
      <c r="H674" s="24" t="str">
        <f ca="1">IF(IF(RANDBETWEEN(1,$A$3)&lt;($D$2+1),RAND(),0)*G674&gt;Equity!G674,"Yes","")</f>
        <v/>
      </c>
      <c r="I674" s="18">
        <f ca="1">IF(H674="",(RAND()/Overview!$K$22+Overview!$L$21)*G674,0)</f>
        <v>312.25144928735091</v>
      </c>
      <c r="J674" s="24" t="str">
        <f ca="1">IF(IF(RANDBETWEEN(1,$A$3)&lt;($D$2+1),RAND(),0)*I674&gt;Equity!I674,"Yes","")</f>
        <v/>
      </c>
      <c r="K674" s="18">
        <f ca="1">IF(J674="",(RAND()/Overview!$K$22+Overview!$L$21)*I674,0)</f>
        <v>333.50323398297951</v>
      </c>
      <c r="L674" s="24" t="str">
        <f ca="1">IF(IF(RANDBETWEEN(1,$A$3)&lt;($D$2+1),RAND(),0)*K674&gt;Equity!K674,"Yes","")</f>
        <v/>
      </c>
      <c r="M674" s="18">
        <f ca="1">IF(L674="",(RAND()/Overview!$K$22+Overview!$L$21)*K674,0)</f>
        <v>371.63711098602226</v>
      </c>
      <c r="N674" s="24" t="str">
        <f ca="1">IF(IF(RANDBETWEEN(1,$A$3)&lt;($D$2+1),RAND(),0)*M674&gt;Equity!M674,"Yes","")</f>
        <v/>
      </c>
      <c r="O674" s="18">
        <f ca="1">IF(N674="",(RAND()/Overview!$K$22+Overview!$L$21)*M674,0)</f>
        <v>382.37249706914423</v>
      </c>
      <c r="P674" s="24" t="str">
        <f ca="1">IF(IF(RANDBETWEEN(1,$A$3)&lt;($D$2+1),RAND(),0)*O674&gt;Equity!O674,"Yes","")</f>
        <v/>
      </c>
      <c r="Q674" s="18">
        <f ca="1">IF(P674="",(RAND()/Overview!$K$22+Overview!$L$21)*O674,0)</f>
        <v>400.47450812483754</v>
      </c>
      <c r="R674" s="24" t="str">
        <f ca="1">IF(IF(RANDBETWEEN(1,$A$3)&lt;($D$2+1),RAND(),0)*Q674&gt;Equity!Q674,"Yes","")</f>
        <v/>
      </c>
      <c r="S674" s="18">
        <f ca="1">IF(R674="",(RAND()/Overview!$K$22+Overview!$L$21)*Q674,0)</f>
        <v>323.04770278775084</v>
      </c>
      <c r="T674" s="24" t="str">
        <f ca="1">IF(IF(RANDBETWEEN(1,$A$3)&lt;($D$2+1),RAND(),0)*S674&gt;Equity!S674,"Yes","")</f>
        <v/>
      </c>
      <c r="U674" s="18">
        <f ca="1">IF(T674="",(RAND()/Overview!$K$22+Overview!$L$21)*S674,0)</f>
        <v>315.03594502875063</v>
      </c>
      <c r="V674" s="24" t="str">
        <f ca="1">IF(IF(RANDBETWEEN(1,$A$3)&lt;($D$2+1),RAND(),0)*U674&gt;Equity!U674,"Yes","")</f>
        <v/>
      </c>
      <c r="W674" s="18">
        <f ca="1">IF(V674="",(RAND()/Overview!$K$22+Overview!$L$21)*U674,0)</f>
        <v>282.83147875990647</v>
      </c>
    </row>
    <row r="675" spans="2:23" x14ac:dyDescent="0.3">
      <c r="B675" s="4">
        <v>672</v>
      </c>
      <c r="C675" s="41">
        <v>354.7360570400898</v>
      </c>
      <c r="D675" s="24" t="str">
        <f ca="1">IF(IF(RANDBETWEEN(1,$A$3)=1,RAND(),0)*C675&gt;Equity!C675,"Yes","")</f>
        <v/>
      </c>
      <c r="E675" s="18">
        <f ca="1">IF(D675="",(RAND()/Overview!$K$22+Overview!$L$21)*C675,0)</f>
        <v>360.90538340648686</v>
      </c>
      <c r="F675" s="24" t="str">
        <f ca="1">IF(IF(RANDBETWEEN(1,$A$3)&lt;($D$2+1),RAND(),0)*E675&gt;Equity!E675,"Yes","")</f>
        <v/>
      </c>
      <c r="G675" s="18">
        <f ca="1">IF(F675="",(RAND()/Overview!$K$22+Overview!$L$21)*E675,0)</f>
        <v>423.28471946528651</v>
      </c>
      <c r="H675" s="24" t="str">
        <f ca="1">IF(IF(RANDBETWEEN(1,$A$3)&lt;($D$2+1),RAND(),0)*G675&gt;Equity!G675,"Yes","")</f>
        <v/>
      </c>
      <c r="I675" s="18">
        <f ca="1">IF(H675="",(RAND()/Overview!$K$22+Overview!$L$21)*G675,0)</f>
        <v>492.15417480818547</v>
      </c>
      <c r="J675" s="24" t="str">
        <f ca="1">IF(IF(RANDBETWEEN(1,$A$3)&lt;($D$2+1),RAND(),0)*I675&gt;Equity!I675,"Yes","")</f>
        <v/>
      </c>
      <c r="K675" s="18">
        <f ca="1">IF(J675="",(RAND()/Overview!$K$22+Overview!$L$21)*I675,0)</f>
        <v>529.14915174507166</v>
      </c>
      <c r="L675" s="24" t="str">
        <f ca="1">IF(IF(RANDBETWEEN(1,$A$3)&lt;($D$2+1),RAND(),0)*K675&gt;Equity!K675,"Yes","")</f>
        <v/>
      </c>
      <c r="M675" s="18">
        <f ca="1">IF(L675="",(RAND()/Overview!$K$22+Overview!$L$21)*K675,0)</f>
        <v>593.3335149133419</v>
      </c>
      <c r="N675" s="24" t="str">
        <f ca="1">IF(IF(RANDBETWEEN(1,$A$3)&lt;($D$2+1),RAND(),0)*M675&gt;Equity!M675,"Yes","")</f>
        <v/>
      </c>
      <c r="O675" s="18">
        <f ca="1">IF(N675="",(RAND()/Overview!$K$22+Overview!$L$21)*M675,0)</f>
        <v>525.74503906092048</v>
      </c>
      <c r="P675" s="24" t="str">
        <f ca="1">IF(IF(RANDBETWEEN(1,$A$3)&lt;($D$2+1),RAND(),0)*O675&gt;Equity!O675,"Yes","")</f>
        <v/>
      </c>
      <c r="Q675" s="18">
        <f ca="1">IF(P675="",(RAND()/Overview!$K$22+Overview!$L$21)*O675,0)</f>
        <v>597.66076539527285</v>
      </c>
      <c r="R675" s="24" t="str">
        <f ca="1">IF(IF(RANDBETWEEN(1,$A$3)&lt;($D$2+1),RAND(),0)*Q675&gt;Equity!Q675,"Yes","")</f>
        <v/>
      </c>
      <c r="S675" s="18">
        <f ca="1">IF(R675="",(RAND()/Overview!$K$22+Overview!$L$21)*Q675,0)</f>
        <v>679.3455444267961</v>
      </c>
      <c r="T675" s="24" t="str">
        <f ca="1">IF(IF(RANDBETWEEN(1,$A$3)&lt;($D$2+1),RAND(),0)*S675&gt;Equity!S675,"Yes","")</f>
        <v/>
      </c>
      <c r="U675" s="18">
        <f ca="1">IF(T675="",(RAND()/Overview!$K$22+Overview!$L$21)*S675,0)</f>
        <v>718.1234721660029</v>
      </c>
      <c r="V675" s="24" t="str">
        <f ca="1">IF(IF(RANDBETWEEN(1,$A$3)&lt;($D$2+1),RAND(),0)*U675&gt;Equity!U675,"Yes","")</f>
        <v/>
      </c>
      <c r="W675" s="18">
        <f ca="1">IF(V675="",(RAND()/Overview!$K$22+Overview!$L$21)*U675,0)</f>
        <v>673.2346260703456</v>
      </c>
    </row>
    <row r="676" spans="2:23" x14ac:dyDescent="0.3">
      <c r="B676" s="4">
        <v>673</v>
      </c>
      <c r="C676" s="41">
        <v>354.00413142432546</v>
      </c>
      <c r="D676" s="24" t="str">
        <f ca="1">IF(IF(RANDBETWEEN(1,$A$3)=1,RAND(),0)*C676&gt;Equity!C676,"Yes","")</f>
        <v/>
      </c>
      <c r="E676" s="18">
        <f ca="1">IF(D676="",(RAND()/Overview!$K$22+Overview!$L$21)*C676,0)</f>
        <v>378.50498499056181</v>
      </c>
      <c r="F676" s="24" t="str">
        <f ca="1">IF(IF(RANDBETWEEN(1,$A$3)&lt;($D$2+1),RAND(),0)*E676&gt;Equity!E676,"Yes","")</f>
        <v/>
      </c>
      <c r="G676" s="18">
        <f ca="1">IF(F676="",(RAND()/Overview!$K$22+Overview!$L$21)*E676,0)</f>
        <v>393.22338432408651</v>
      </c>
      <c r="H676" s="24" t="str">
        <f ca="1">IF(IF(RANDBETWEEN(1,$A$3)&lt;($D$2+1),RAND(),0)*G676&gt;Equity!G676,"Yes","")</f>
        <v/>
      </c>
      <c r="I676" s="18">
        <f ca="1">IF(H676="",(RAND()/Overview!$K$22+Overview!$L$21)*G676,0)</f>
        <v>467.64753412408862</v>
      </c>
      <c r="J676" s="24" t="str">
        <f ca="1">IF(IF(RANDBETWEEN(1,$A$3)&lt;($D$2+1),RAND(),0)*I676&gt;Equity!I676,"Yes","")</f>
        <v/>
      </c>
      <c r="K676" s="18">
        <f ca="1">IF(J676="",(RAND()/Overview!$K$22+Overview!$L$21)*I676,0)</f>
        <v>462.97585095954554</v>
      </c>
      <c r="L676" s="24" t="str">
        <f ca="1">IF(IF(RANDBETWEEN(1,$A$3)&lt;($D$2+1),RAND(),0)*K676&gt;Equity!K676,"Yes","")</f>
        <v/>
      </c>
      <c r="M676" s="18">
        <f ca="1">IF(L676="",(RAND()/Overview!$K$22+Overview!$L$21)*K676,0)</f>
        <v>398.29089095134299</v>
      </c>
      <c r="N676" s="24" t="str">
        <f ca="1">IF(IF(RANDBETWEEN(1,$A$3)&lt;($D$2+1),RAND(),0)*M676&gt;Equity!M676,"Yes","")</f>
        <v/>
      </c>
      <c r="O676" s="18">
        <f ca="1">IF(N676="",(RAND()/Overview!$K$22+Overview!$L$21)*M676,0)</f>
        <v>461.36054190297199</v>
      </c>
      <c r="P676" s="24" t="str">
        <f ca="1">IF(IF(RANDBETWEEN(1,$A$3)&lt;($D$2+1),RAND(),0)*O676&gt;Equity!O676,"Yes","")</f>
        <v/>
      </c>
      <c r="Q676" s="18">
        <f ca="1">IF(P676="",(RAND()/Overview!$K$22+Overview!$L$21)*O676,0)</f>
        <v>470.82104201823967</v>
      </c>
      <c r="R676" s="24" t="str">
        <f ca="1">IF(IF(RANDBETWEEN(1,$A$3)&lt;($D$2+1),RAND(),0)*Q676&gt;Equity!Q676,"Yes","")</f>
        <v/>
      </c>
      <c r="S676" s="18">
        <f ca="1">IF(R676="",(RAND()/Overview!$K$22+Overview!$L$21)*Q676,0)</f>
        <v>512.12813189901715</v>
      </c>
      <c r="T676" s="24" t="str">
        <f ca="1">IF(IF(RANDBETWEEN(1,$A$3)&lt;($D$2+1),RAND(),0)*S676&gt;Equity!S676,"Yes","")</f>
        <v/>
      </c>
      <c r="U676" s="18">
        <f ca="1">IF(T676="",(RAND()/Overview!$K$22+Overview!$L$21)*S676,0)</f>
        <v>558.81764584399957</v>
      </c>
      <c r="V676" s="24" t="str">
        <f ca="1">IF(IF(RANDBETWEEN(1,$A$3)&lt;($D$2+1),RAND(),0)*U676&gt;Equity!U676,"Yes","")</f>
        <v/>
      </c>
      <c r="W676" s="18">
        <f ca="1">IF(V676="",(RAND()/Overview!$K$22+Overview!$L$21)*U676,0)</f>
        <v>449.57668538990544</v>
      </c>
    </row>
    <row r="677" spans="2:23" x14ac:dyDescent="0.3">
      <c r="B677" s="4">
        <v>674</v>
      </c>
      <c r="C677" s="41">
        <v>353.27479937743817</v>
      </c>
      <c r="D677" s="24" t="str">
        <f ca="1">IF(IF(RANDBETWEEN(1,$A$3)=1,RAND(),0)*C677&gt;Equity!C677,"Yes","")</f>
        <v/>
      </c>
      <c r="E677" s="18">
        <f ca="1">IF(D677="",(RAND()/Overview!$K$22+Overview!$L$21)*C677,0)</f>
        <v>290.91244238095317</v>
      </c>
      <c r="F677" s="24" t="str">
        <f ca="1">IF(IF(RANDBETWEEN(1,$A$3)&lt;($D$2+1),RAND(),0)*E677&gt;Equity!E677,"Yes","")</f>
        <v/>
      </c>
      <c r="G677" s="18">
        <f ca="1">IF(F677="",(RAND()/Overview!$K$22+Overview!$L$21)*E677,0)</f>
        <v>245.33426193181592</v>
      </c>
      <c r="H677" s="24" t="str">
        <f ca="1">IF(IF(RANDBETWEEN(1,$A$3)&lt;($D$2+1),RAND(),0)*G677&gt;Equity!G677,"Yes","")</f>
        <v/>
      </c>
      <c r="I677" s="18">
        <f ca="1">IF(H677="",(RAND()/Overview!$K$22+Overview!$L$21)*G677,0)</f>
        <v>240.29752284540515</v>
      </c>
      <c r="J677" s="24" t="str">
        <f ca="1">IF(IF(RANDBETWEEN(1,$A$3)&lt;($D$2+1),RAND(),0)*I677&gt;Equity!I677,"Yes","")</f>
        <v/>
      </c>
      <c r="K677" s="18">
        <f ca="1">IF(J677="",(RAND()/Overview!$K$22+Overview!$L$21)*I677,0)</f>
        <v>283.72667309987247</v>
      </c>
      <c r="L677" s="24" t="str">
        <f ca="1">IF(IF(RANDBETWEEN(1,$A$3)&lt;($D$2+1),RAND(),0)*K677&gt;Equity!K677,"Yes","")</f>
        <v/>
      </c>
      <c r="M677" s="18">
        <f ca="1">IF(L677="",(RAND()/Overview!$K$22+Overview!$L$21)*K677,0)</f>
        <v>253.88888974860086</v>
      </c>
      <c r="N677" s="24" t="str">
        <f ca="1">IF(IF(RANDBETWEEN(1,$A$3)&lt;($D$2+1),RAND(),0)*M677&gt;Equity!M677,"Yes","")</f>
        <v/>
      </c>
      <c r="O677" s="18">
        <f ca="1">IF(N677="",(RAND()/Overview!$K$22+Overview!$L$21)*M677,0)</f>
        <v>235.01340140670766</v>
      </c>
      <c r="P677" s="24" t="str">
        <f ca="1">IF(IF(RANDBETWEEN(1,$A$3)&lt;($D$2+1),RAND(),0)*O677&gt;Equity!O677,"Yes","")</f>
        <v/>
      </c>
      <c r="Q677" s="18">
        <f ca="1">IF(P677="",(RAND()/Overview!$K$22+Overview!$L$21)*O677,0)</f>
        <v>226.16548201622803</v>
      </c>
      <c r="R677" s="24" t="str">
        <f ca="1">IF(IF(RANDBETWEEN(1,$A$3)&lt;($D$2+1),RAND(),0)*Q677&gt;Equity!Q677,"Yes","")</f>
        <v/>
      </c>
      <c r="S677" s="18">
        <f ca="1">IF(R677="",(RAND()/Overview!$K$22+Overview!$L$21)*Q677,0)</f>
        <v>236.55956376247269</v>
      </c>
      <c r="T677" s="24" t="str">
        <f ca="1">IF(IF(RANDBETWEEN(1,$A$3)&lt;($D$2+1),RAND(),0)*S677&gt;Equity!S677,"Yes","")</f>
        <v/>
      </c>
      <c r="U677" s="18">
        <f ca="1">IF(T677="",(RAND()/Overview!$K$22+Overview!$L$21)*S677,0)</f>
        <v>260.33997411479214</v>
      </c>
      <c r="V677" s="24" t="str">
        <f ca="1">IF(IF(RANDBETWEEN(1,$A$3)&lt;($D$2+1),RAND(),0)*U677&gt;Equity!U677,"Yes","")</f>
        <v/>
      </c>
      <c r="W677" s="18">
        <f ca="1">IF(V677="",(RAND()/Overview!$K$22+Overview!$L$21)*U677,0)</f>
        <v>214.85817902465405</v>
      </c>
    </row>
    <row r="678" spans="2:23" x14ac:dyDescent="0.3">
      <c r="B678" s="4">
        <v>675</v>
      </c>
      <c r="C678" s="41">
        <v>352.54804788154695</v>
      </c>
      <c r="D678" s="24" t="str">
        <f ca="1">IF(IF(RANDBETWEEN(1,$A$3)=1,RAND(),0)*C678&gt;Equity!C678,"Yes","")</f>
        <v/>
      </c>
      <c r="E678" s="18">
        <f ca="1">IF(D678="",(RAND()/Overview!$K$22+Overview!$L$21)*C678,0)</f>
        <v>395.82291599226227</v>
      </c>
      <c r="F678" s="24" t="str">
        <f ca="1">IF(IF(RANDBETWEEN(1,$A$3)&lt;($D$2+1),RAND(),0)*E678&gt;Equity!E678,"Yes","")</f>
        <v/>
      </c>
      <c r="G678" s="18">
        <f ca="1">IF(F678="",(RAND()/Overview!$K$22+Overview!$L$21)*E678,0)</f>
        <v>364.87121866882404</v>
      </c>
      <c r="H678" s="24" t="str">
        <f ca="1">IF(IF(RANDBETWEEN(1,$A$3)&lt;($D$2+1),RAND(),0)*G678&gt;Equity!G678,"Yes","")</f>
        <v/>
      </c>
      <c r="I678" s="18">
        <f ca="1">IF(H678="",(RAND()/Overview!$K$22+Overview!$L$21)*G678,0)</f>
        <v>395.412099234582</v>
      </c>
      <c r="J678" s="24" t="str">
        <f ca="1">IF(IF(RANDBETWEEN(1,$A$3)&lt;($D$2+1),RAND(),0)*I678&gt;Equity!I678,"Yes","")</f>
        <v/>
      </c>
      <c r="K678" s="18">
        <f ca="1">IF(J678="",(RAND()/Overview!$K$22+Overview!$L$21)*I678,0)</f>
        <v>400.78894219384154</v>
      </c>
      <c r="L678" s="24" t="str">
        <f ca="1">IF(IF(RANDBETWEEN(1,$A$3)&lt;($D$2+1),RAND(),0)*K678&gt;Equity!K678,"Yes","")</f>
        <v/>
      </c>
      <c r="M678" s="18">
        <f ca="1">IF(L678="",(RAND()/Overview!$K$22+Overview!$L$21)*K678,0)</f>
        <v>455.03550181726268</v>
      </c>
      <c r="N678" s="24" t="str">
        <f ca="1">IF(IF(RANDBETWEEN(1,$A$3)&lt;($D$2+1),RAND(),0)*M678&gt;Equity!M678,"Yes","")</f>
        <v/>
      </c>
      <c r="O678" s="18">
        <f ca="1">IF(N678="",(RAND()/Overview!$K$22+Overview!$L$21)*M678,0)</f>
        <v>438.74356490693816</v>
      </c>
      <c r="P678" s="24" t="str">
        <f ca="1">IF(IF(RANDBETWEEN(1,$A$3)&lt;($D$2+1),RAND(),0)*O678&gt;Equity!O678,"Yes","")</f>
        <v/>
      </c>
      <c r="Q678" s="18">
        <f ca="1">IF(P678="",(RAND()/Overview!$K$22+Overview!$L$21)*O678,0)</f>
        <v>456.73768818700739</v>
      </c>
      <c r="R678" s="24" t="str">
        <f ca="1">IF(IF(RANDBETWEEN(1,$A$3)&lt;($D$2+1),RAND(),0)*Q678&gt;Equity!Q678,"Yes","")</f>
        <v/>
      </c>
      <c r="S678" s="18">
        <f ca="1">IF(R678="",(RAND()/Overview!$K$22+Overview!$L$21)*Q678,0)</f>
        <v>470.28847544248833</v>
      </c>
      <c r="T678" s="24" t="str">
        <f ca="1">IF(IF(RANDBETWEEN(1,$A$3)&lt;($D$2+1),RAND(),0)*S678&gt;Equity!S678,"Yes","")</f>
        <v/>
      </c>
      <c r="U678" s="18">
        <f ca="1">IF(T678="",(RAND()/Overview!$K$22+Overview!$L$21)*S678,0)</f>
        <v>443.89671141475645</v>
      </c>
      <c r="V678" s="24" t="str">
        <f ca="1">IF(IF(RANDBETWEEN(1,$A$3)&lt;($D$2+1),RAND(),0)*U678&gt;Equity!U678,"Yes","")</f>
        <v/>
      </c>
      <c r="W678" s="18">
        <f ca="1">IF(V678="",(RAND()/Overview!$K$22+Overview!$L$21)*U678,0)</f>
        <v>499.41045164448934</v>
      </c>
    </row>
    <row r="679" spans="2:23" x14ac:dyDescent="0.3">
      <c r="B679" s="4">
        <v>676</v>
      </c>
      <c r="C679" s="41">
        <v>351.8238640032655</v>
      </c>
      <c r="D679" s="24" t="str">
        <f ca="1">IF(IF(RANDBETWEEN(1,$A$3)=1,RAND(),0)*C679&gt;Equity!C679,"Yes","")</f>
        <v/>
      </c>
      <c r="E679" s="18">
        <f ca="1">IF(D679="",(RAND()/Overview!$K$22+Overview!$L$21)*C679,0)</f>
        <v>412.23614353982026</v>
      </c>
      <c r="F679" s="24" t="str">
        <f ca="1">IF(IF(RANDBETWEEN(1,$A$3)&lt;($D$2+1),RAND(),0)*E679&gt;Equity!E679,"Yes","")</f>
        <v/>
      </c>
      <c r="G679" s="18">
        <f ca="1">IF(F679="",(RAND()/Overview!$K$22+Overview!$L$21)*E679,0)</f>
        <v>352.53143686295903</v>
      </c>
      <c r="H679" s="24" t="str">
        <f ca="1">IF(IF(RANDBETWEEN(1,$A$3)&lt;($D$2+1),RAND(),0)*G679&gt;Equity!G679,"Yes","")</f>
        <v/>
      </c>
      <c r="I679" s="18">
        <f ca="1">IF(H679="",(RAND()/Overview!$K$22+Overview!$L$21)*G679,0)</f>
        <v>377.14832527269846</v>
      </c>
      <c r="J679" s="24" t="str">
        <f ca="1">IF(IF(RANDBETWEEN(1,$A$3)&lt;($D$2+1),RAND(),0)*I679&gt;Equity!I679,"Yes","")</f>
        <v/>
      </c>
      <c r="K679" s="18">
        <f ca="1">IF(J679="",(RAND()/Overview!$K$22+Overview!$L$21)*I679,0)</f>
        <v>450.43143165601253</v>
      </c>
      <c r="L679" s="24" t="str">
        <f ca="1">IF(IF(RANDBETWEEN(1,$A$3)&lt;($D$2+1),RAND(),0)*K679&gt;Equity!K679,"Yes","")</f>
        <v/>
      </c>
      <c r="M679" s="18">
        <f ca="1">IF(L679="",(RAND()/Overview!$K$22+Overview!$L$21)*K679,0)</f>
        <v>503.26488761074228</v>
      </c>
      <c r="N679" s="24" t="str">
        <f ca="1">IF(IF(RANDBETWEEN(1,$A$3)&lt;($D$2+1),RAND(),0)*M679&gt;Equity!M679,"Yes","")</f>
        <v/>
      </c>
      <c r="O679" s="18">
        <f ca="1">IF(N679="",(RAND()/Overview!$K$22+Overview!$L$21)*M679,0)</f>
        <v>550.42589861564841</v>
      </c>
      <c r="P679" s="24" t="str">
        <f ca="1">IF(IF(RANDBETWEEN(1,$A$3)&lt;($D$2+1),RAND(),0)*O679&gt;Equity!O679,"Yes","")</f>
        <v/>
      </c>
      <c r="Q679" s="18">
        <f ca="1">IF(P679="",(RAND()/Overview!$K$22+Overview!$L$21)*O679,0)</f>
        <v>653.71834628497152</v>
      </c>
      <c r="R679" s="24" t="str">
        <f ca="1">IF(IF(RANDBETWEEN(1,$A$3)&lt;($D$2+1),RAND(),0)*Q679&gt;Equity!Q679,"Yes","")</f>
        <v/>
      </c>
      <c r="S679" s="18">
        <f ca="1">IF(R679="",(RAND()/Overview!$K$22+Overview!$L$21)*Q679,0)</f>
        <v>561.11554718553555</v>
      </c>
      <c r="T679" s="24" t="str">
        <f ca="1">IF(IF(RANDBETWEEN(1,$A$3)&lt;($D$2+1),RAND(),0)*S679&gt;Equity!S679,"Yes","")</f>
        <v/>
      </c>
      <c r="U679" s="18">
        <f ca="1">IF(T679="",(RAND()/Overview!$K$22+Overview!$L$21)*S679,0)</f>
        <v>612.6837159041487</v>
      </c>
      <c r="V679" s="24" t="str">
        <f ca="1">IF(IF(RANDBETWEEN(1,$A$3)&lt;($D$2+1),RAND(),0)*U679&gt;Equity!U679,"Yes","")</f>
        <v/>
      </c>
      <c r="W679" s="18">
        <f ca="1">IF(V679="",(RAND()/Overview!$K$22+Overview!$L$21)*U679,0)</f>
        <v>735.19698208565114</v>
      </c>
    </row>
    <row r="680" spans="2:23" x14ac:dyDescent="0.3">
      <c r="B680" s="4">
        <v>677</v>
      </c>
      <c r="C680" s="41">
        <v>351.10223489303041</v>
      </c>
      <c r="D680" s="24" t="str">
        <f ca="1">IF(IF(RANDBETWEEN(1,$A$3)=1,RAND(),0)*C680&gt;Equity!C680,"Yes","")</f>
        <v/>
      </c>
      <c r="E680" s="18">
        <f ca="1">IF(D680="",(RAND()/Overview!$K$22+Overview!$L$21)*C680,0)</f>
        <v>391.50757703732035</v>
      </c>
      <c r="F680" s="24" t="str">
        <f ca="1">IF(IF(RANDBETWEEN(1,$A$3)&lt;($D$2+1),RAND(),0)*E680&gt;Equity!E680,"Yes","")</f>
        <v/>
      </c>
      <c r="G680" s="18">
        <f ca="1">IF(F680="",(RAND()/Overview!$K$22+Overview!$L$21)*E680,0)</f>
        <v>325.12374501990496</v>
      </c>
      <c r="H680" s="24" t="str">
        <f ca="1">IF(IF(RANDBETWEEN(1,$A$3)&lt;($D$2+1),RAND(),0)*G680&gt;Equity!G680,"Yes","")</f>
        <v/>
      </c>
      <c r="I680" s="18">
        <f ca="1">IF(H680="",(RAND()/Overview!$K$22+Overview!$L$21)*G680,0)</f>
        <v>325.52314018542086</v>
      </c>
      <c r="J680" s="24" t="str">
        <f ca="1">IF(IF(RANDBETWEEN(1,$A$3)&lt;($D$2+1),RAND(),0)*I680&gt;Equity!I680,"Yes","")</f>
        <v/>
      </c>
      <c r="K680" s="18">
        <f ca="1">IF(J680="",(RAND()/Overview!$K$22+Overview!$L$21)*I680,0)</f>
        <v>353.98004344950755</v>
      </c>
      <c r="L680" s="24" t="str">
        <f ca="1">IF(IF(RANDBETWEEN(1,$A$3)&lt;($D$2+1),RAND(),0)*K680&gt;Equity!K680,"Yes","")</f>
        <v/>
      </c>
      <c r="M680" s="18">
        <f ca="1">IF(L680="",(RAND()/Overview!$K$22+Overview!$L$21)*K680,0)</f>
        <v>363.51487209829219</v>
      </c>
      <c r="N680" s="24" t="str">
        <f ca="1">IF(IF(RANDBETWEEN(1,$A$3)&lt;($D$2+1),RAND(),0)*M680&gt;Equity!M680,"Yes","")</f>
        <v/>
      </c>
      <c r="O680" s="18">
        <f ca="1">IF(N680="",(RAND()/Overview!$K$22+Overview!$L$21)*M680,0)</f>
        <v>369.61468879003013</v>
      </c>
      <c r="P680" s="24" t="str">
        <f ca="1">IF(IF(RANDBETWEEN(1,$A$3)&lt;($D$2+1),RAND(),0)*O680&gt;Equity!O680,"Yes","")</f>
        <v/>
      </c>
      <c r="Q680" s="18">
        <f ca="1">IF(P680="",(RAND()/Overview!$K$22+Overview!$L$21)*O680,0)</f>
        <v>372.88477579238878</v>
      </c>
      <c r="R680" s="24" t="str">
        <f ca="1">IF(IF(RANDBETWEEN(1,$A$3)&lt;($D$2+1),RAND(),0)*Q680&gt;Equity!Q680,"Yes","")</f>
        <v/>
      </c>
      <c r="S680" s="18">
        <f ca="1">IF(R680="",(RAND()/Overview!$K$22+Overview!$L$21)*Q680,0)</f>
        <v>314.18704640138469</v>
      </c>
      <c r="T680" s="24" t="str">
        <f ca="1">IF(IF(RANDBETWEEN(1,$A$3)&lt;($D$2+1),RAND(),0)*S680&gt;Equity!S680,"Yes","")</f>
        <v/>
      </c>
      <c r="U680" s="18">
        <f ca="1">IF(T680="",(RAND()/Overview!$K$22+Overview!$L$21)*S680,0)</f>
        <v>339.89020284076855</v>
      </c>
      <c r="V680" s="24" t="str">
        <f ca="1">IF(IF(RANDBETWEEN(1,$A$3)&lt;($D$2+1),RAND(),0)*U680&gt;Equity!U680,"Yes","")</f>
        <v/>
      </c>
      <c r="W680" s="18">
        <f ca="1">IF(V680="",(RAND()/Overview!$K$22+Overview!$L$21)*U680,0)</f>
        <v>320.87940935853476</v>
      </c>
    </row>
    <row r="681" spans="2:23" x14ac:dyDescent="0.3">
      <c r="B681" s="4">
        <v>678</v>
      </c>
      <c r="C681" s="41">
        <v>350.38314778443709</v>
      </c>
      <c r="D681" s="24" t="str">
        <f ca="1">IF(IF(RANDBETWEEN(1,$A$3)=1,RAND(),0)*C681&gt;Equity!C681,"Yes","")</f>
        <v/>
      </c>
      <c r="E681" s="18">
        <f ca="1">IF(D681="",(RAND()/Overview!$K$22+Overview!$L$21)*C681,0)</f>
        <v>396.39697327167875</v>
      </c>
      <c r="F681" s="24" t="str">
        <f ca="1">IF(IF(RANDBETWEEN(1,$A$3)&lt;($D$2+1),RAND(),0)*E681&gt;Equity!E681,"Yes","")</f>
        <v/>
      </c>
      <c r="G681" s="18">
        <f ca="1">IF(F681="",(RAND()/Overview!$K$22+Overview!$L$21)*E681,0)</f>
        <v>438.77669512559294</v>
      </c>
      <c r="H681" s="24" t="str">
        <f ca="1">IF(IF(RANDBETWEEN(1,$A$3)&lt;($D$2+1),RAND(),0)*G681&gt;Equity!G681,"Yes","")</f>
        <v/>
      </c>
      <c r="I681" s="18">
        <f ca="1">IF(H681="",(RAND()/Overview!$K$22+Overview!$L$21)*G681,0)</f>
        <v>504.05209424273329</v>
      </c>
      <c r="J681" s="24" t="str">
        <f ca="1">IF(IF(RANDBETWEEN(1,$A$3)&lt;($D$2+1),RAND(),0)*I681&gt;Equity!I681,"Yes","")</f>
        <v/>
      </c>
      <c r="K681" s="18">
        <f ca="1">IF(J681="",(RAND()/Overview!$K$22+Overview!$L$21)*I681,0)</f>
        <v>447.57747075027555</v>
      </c>
      <c r="L681" s="24" t="str">
        <f ca="1">IF(IF(RANDBETWEEN(1,$A$3)&lt;($D$2+1),RAND(),0)*K681&gt;Equity!K681,"Yes","")</f>
        <v/>
      </c>
      <c r="M681" s="18">
        <f ca="1">IF(L681="",(RAND()/Overview!$K$22+Overview!$L$21)*K681,0)</f>
        <v>426.64603535197199</v>
      </c>
      <c r="N681" s="24" t="str">
        <f ca="1">IF(IF(RANDBETWEEN(1,$A$3)&lt;($D$2+1),RAND(),0)*M681&gt;Equity!M681,"Yes","")</f>
        <v/>
      </c>
      <c r="O681" s="18">
        <f ca="1">IF(N681="",(RAND()/Overview!$K$22+Overview!$L$21)*M681,0)</f>
        <v>485.45934719013724</v>
      </c>
      <c r="P681" s="24" t="str">
        <f ca="1">IF(IF(RANDBETWEEN(1,$A$3)&lt;($D$2+1),RAND(),0)*O681&gt;Equity!O681,"Yes","")</f>
        <v/>
      </c>
      <c r="Q681" s="18">
        <f ca="1">IF(P681="",(RAND()/Overview!$K$22+Overview!$L$21)*O681,0)</f>
        <v>529.32053336125296</v>
      </c>
      <c r="R681" s="24" t="str">
        <f ca="1">IF(IF(RANDBETWEEN(1,$A$3)&lt;($D$2+1),RAND(),0)*Q681&gt;Equity!Q681,"Yes","")</f>
        <v/>
      </c>
      <c r="S681" s="18">
        <f ca="1">IF(R681="",(RAND()/Overview!$K$22+Overview!$L$21)*Q681,0)</f>
        <v>602.35937806911863</v>
      </c>
      <c r="T681" s="24" t="str">
        <f ca="1">IF(IF(RANDBETWEEN(1,$A$3)&lt;($D$2+1),RAND(),0)*S681&gt;Equity!S681,"Yes","")</f>
        <v/>
      </c>
      <c r="U681" s="18">
        <f ca="1">IF(T681="",(RAND()/Overview!$K$22+Overview!$L$21)*S681,0)</f>
        <v>567.65032757996403</v>
      </c>
      <c r="V681" s="24" t="str">
        <f ca="1">IF(IF(RANDBETWEEN(1,$A$3)&lt;($D$2+1),RAND(),0)*U681&gt;Equity!U681,"Yes","")</f>
        <v/>
      </c>
      <c r="W681" s="18">
        <f ca="1">IF(V681="",(RAND()/Overview!$K$22+Overview!$L$21)*U681,0)</f>
        <v>618.72264440863808</v>
      </c>
    </row>
    <row r="682" spans="2:23" x14ac:dyDescent="0.3">
      <c r="B682" s="4">
        <v>679</v>
      </c>
      <c r="C682" s="41">
        <v>349.66658999357537</v>
      </c>
      <c r="D682" s="24" t="str">
        <f ca="1">IF(IF(RANDBETWEEN(1,$A$3)=1,RAND(),0)*C682&gt;Equity!C682,"Yes","")</f>
        <v/>
      </c>
      <c r="E682" s="18">
        <f ca="1">IF(D682="",(RAND()/Overview!$K$22+Overview!$L$21)*C682,0)</f>
        <v>302.50956871121787</v>
      </c>
      <c r="F682" s="24" t="str">
        <f ca="1">IF(IF(RANDBETWEEN(1,$A$3)&lt;($D$2+1),RAND(),0)*E682&gt;Equity!E682,"Yes","")</f>
        <v/>
      </c>
      <c r="G682" s="18">
        <f ca="1">IF(F682="",(RAND()/Overview!$K$22+Overview!$L$21)*E682,0)</f>
        <v>334.02443533026275</v>
      </c>
      <c r="H682" s="24" t="str">
        <f ca="1">IF(IF(RANDBETWEEN(1,$A$3)&lt;($D$2+1),RAND(),0)*G682&gt;Equity!G682,"Yes","")</f>
        <v/>
      </c>
      <c r="I682" s="18">
        <f ca="1">IF(H682="",(RAND()/Overview!$K$22+Overview!$L$21)*G682,0)</f>
        <v>328.97067881596303</v>
      </c>
      <c r="J682" s="24" t="str">
        <f ca="1">IF(IF(RANDBETWEEN(1,$A$3)&lt;($D$2+1),RAND(),0)*I682&gt;Equity!I682,"Yes","")</f>
        <v/>
      </c>
      <c r="K682" s="18">
        <f ca="1">IF(J682="",(RAND()/Overview!$K$22+Overview!$L$21)*I682,0)</f>
        <v>299.75588052971801</v>
      </c>
      <c r="L682" s="24" t="str">
        <f ca="1">IF(IF(RANDBETWEEN(1,$A$3)&lt;($D$2+1),RAND(),0)*K682&gt;Equity!K682,"Yes","")</f>
        <v/>
      </c>
      <c r="M682" s="18">
        <f ca="1">IF(L682="",(RAND()/Overview!$K$22+Overview!$L$21)*K682,0)</f>
        <v>300.2962917390393</v>
      </c>
      <c r="N682" s="24" t="str">
        <f ca="1">IF(IF(RANDBETWEEN(1,$A$3)&lt;($D$2+1),RAND(),0)*M682&gt;Equity!M682,"Yes","")</f>
        <v/>
      </c>
      <c r="O682" s="18">
        <f ca="1">IF(N682="",(RAND()/Overview!$K$22+Overview!$L$21)*M682,0)</f>
        <v>271.02854275328582</v>
      </c>
      <c r="P682" s="24" t="str">
        <f ca="1">IF(IF(RANDBETWEEN(1,$A$3)&lt;($D$2+1),RAND(),0)*O682&gt;Equity!O682,"Yes","")</f>
        <v/>
      </c>
      <c r="Q682" s="18">
        <f ca="1">IF(P682="",(RAND()/Overview!$K$22+Overview!$L$21)*O682,0)</f>
        <v>301.31347408233069</v>
      </c>
      <c r="R682" s="24" t="str">
        <f ca="1">IF(IF(RANDBETWEEN(1,$A$3)&lt;($D$2+1),RAND(),0)*Q682&gt;Equity!Q682,"Yes","")</f>
        <v/>
      </c>
      <c r="S682" s="18">
        <f ca="1">IF(R682="",(RAND()/Overview!$K$22+Overview!$L$21)*Q682,0)</f>
        <v>266.91872052154429</v>
      </c>
      <c r="T682" s="24" t="str">
        <f ca="1">IF(IF(RANDBETWEEN(1,$A$3)&lt;($D$2+1),RAND(),0)*S682&gt;Equity!S682,"Yes","")</f>
        <v/>
      </c>
      <c r="U682" s="18">
        <f ca="1">IF(T682="",(RAND()/Overview!$K$22+Overview!$L$21)*S682,0)</f>
        <v>287.34017992542192</v>
      </c>
      <c r="V682" s="24" t="str">
        <f ca="1">IF(IF(RANDBETWEEN(1,$A$3)&lt;($D$2+1),RAND(),0)*U682&gt;Equity!U682,"Yes","")</f>
        <v/>
      </c>
      <c r="W682" s="18">
        <f ca="1">IF(V682="",(RAND()/Overview!$K$22+Overview!$L$21)*U682,0)</f>
        <v>314.23477275905776</v>
      </c>
    </row>
    <row r="683" spans="2:23" x14ac:dyDescent="0.3">
      <c r="B683" s="4">
        <v>680</v>
      </c>
      <c r="C683" s="41">
        <v>348.95254891838169</v>
      </c>
      <c r="D683" s="24" t="str">
        <f ca="1">IF(IF(RANDBETWEEN(1,$A$3)=1,RAND(),0)*C683&gt;Equity!C683,"Yes","")</f>
        <v/>
      </c>
      <c r="E683" s="18">
        <f ca="1">IF(D683="",(RAND()/Overview!$K$22+Overview!$L$21)*C683,0)</f>
        <v>303.57316022006989</v>
      </c>
      <c r="F683" s="24" t="str">
        <f ca="1">IF(IF(RANDBETWEEN(1,$A$3)&lt;($D$2+1),RAND(),0)*E683&gt;Equity!E683,"Yes","")</f>
        <v/>
      </c>
      <c r="G683" s="18">
        <f ca="1">IF(F683="",(RAND()/Overview!$K$22+Overview!$L$21)*E683,0)</f>
        <v>253.15444394023302</v>
      </c>
      <c r="H683" s="24" t="str">
        <f ca="1">IF(IF(RANDBETWEEN(1,$A$3)&lt;($D$2+1),RAND(),0)*G683&gt;Equity!G683,"Yes","")</f>
        <v/>
      </c>
      <c r="I683" s="18">
        <f ca="1">IF(H683="",(RAND()/Overview!$K$22+Overview!$L$21)*G683,0)</f>
        <v>293.99947994938094</v>
      </c>
      <c r="J683" s="24" t="str">
        <f ca="1">IF(IF(RANDBETWEEN(1,$A$3)&lt;($D$2+1),RAND(),0)*I683&gt;Equity!I683,"Yes","")</f>
        <v/>
      </c>
      <c r="K683" s="18">
        <f ca="1">IF(J683="",(RAND()/Overview!$K$22+Overview!$L$21)*I683,0)</f>
        <v>328.47922860151493</v>
      </c>
      <c r="L683" s="24" t="str">
        <f ca="1">IF(IF(RANDBETWEEN(1,$A$3)&lt;($D$2+1),RAND(),0)*K683&gt;Equity!K683,"Yes","")</f>
        <v/>
      </c>
      <c r="M683" s="18">
        <f ca="1">IF(L683="",(RAND()/Overview!$K$22+Overview!$L$21)*K683,0)</f>
        <v>291.88958700414662</v>
      </c>
      <c r="N683" s="24" t="str">
        <f ca="1">IF(IF(RANDBETWEEN(1,$A$3)&lt;($D$2+1),RAND(),0)*M683&gt;Equity!M683,"Yes","")</f>
        <v/>
      </c>
      <c r="O683" s="18">
        <f ca="1">IF(N683="",(RAND()/Overview!$K$22+Overview!$L$21)*M683,0)</f>
        <v>267.10225289940041</v>
      </c>
      <c r="P683" s="24" t="str">
        <f ca="1">IF(IF(RANDBETWEEN(1,$A$3)&lt;($D$2+1),RAND(),0)*O683&gt;Equity!O683,"Yes","")</f>
        <v/>
      </c>
      <c r="Q683" s="18">
        <f ca="1">IF(P683="",(RAND()/Overview!$K$22+Overview!$L$21)*O683,0)</f>
        <v>265.29581419159103</v>
      </c>
      <c r="R683" s="24" t="str">
        <f ca="1">IF(IF(RANDBETWEEN(1,$A$3)&lt;($D$2+1),RAND(),0)*Q683&gt;Equity!Q683,"Yes","")</f>
        <v/>
      </c>
      <c r="S683" s="18">
        <f ca="1">IF(R683="",(RAND()/Overview!$K$22+Overview!$L$21)*Q683,0)</f>
        <v>276.12949018481635</v>
      </c>
      <c r="T683" s="24" t="str">
        <f ca="1">IF(IF(RANDBETWEEN(1,$A$3)&lt;($D$2+1),RAND(),0)*S683&gt;Equity!S683,"Yes","")</f>
        <v/>
      </c>
      <c r="U683" s="18">
        <f ca="1">IF(T683="",(RAND()/Overview!$K$22+Overview!$L$21)*S683,0)</f>
        <v>262.71483438511711</v>
      </c>
      <c r="V683" s="24" t="str">
        <f ca="1">IF(IF(RANDBETWEEN(1,$A$3)&lt;($D$2+1),RAND(),0)*U683&gt;Equity!U683,"Yes","")</f>
        <v/>
      </c>
      <c r="W683" s="18">
        <f ca="1">IF(V683="",(RAND()/Overview!$K$22+Overview!$L$21)*U683,0)</f>
        <v>255.94241812245465</v>
      </c>
    </row>
    <row r="684" spans="2:23" x14ac:dyDescent="0.3">
      <c r="B684" s="4">
        <v>681</v>
      </c>
      <c r="C684" s="41">
        <v>348.24101203798637</v>
      </c>
      <c r="D684" s="24" t="str">
        <f ca="1">IF(IF(RANDBETWEEN(1,$A$3)=1,RAND(),0)*C684&gt;Equity!C684,"Yes","")</f>
        <v/>
      </c>
      <c r="E684" s="18">
        <f ca="1">IF(D684="",(RAND()/Overview!$K$22+Overview!$L$21)*C684,0)</f>
        <v>345.69085423531925</v>
      </c>
      <c r="F684" s="24" t="str">
        <f ca="1">IF(IF(RANDBETWEEN(1,$A$3)&lt;($D$2+1),RAND(),0)*E684&gt;Equity!E684,"Yes","")</f>
        <v/>
      </c>
      <c r="G684" s="18">
        <f ca="1">IF(F684="",(RAND()/Overview!$K$22+Overview!$L$21)*E684,0)</f>
        <v>337.46441349513861</v>
      </c>
      <c r="H684" s="24" t="str">
        <f ca="1">IF(IF(RANDBETWEEN(1,$A$3)&lt;($D$2+1),RAND(),0)*G684&gt;Equity!G684,"Yes","")</f>
        <v/>
      </c>
      <c r="I684" s="18">
        <f ca="1">IF(H684="",(RAND()/Overview!$K$22+Overview!$L$21)*G684,0)</f>
        <v>314.89634814187485</v>
      </c>
      <c r="J684" s="24" t="str">
        <f ca="1">IF(IF(RANDBETWEEN(1,$A$3)&lt;($D$2+1),RAND(),0)*I684&gt;Equity!I684,"Yes","")</f>
        <v/>
      </c>
      <c r="K684" s="18">
        <f ca="1">IF(J684="",(RAND()/Overview!$K$22+Overview!$L$21)*I684,0)</f>
        <v>359.28838760750989</v>
      </c>
      <c r="L684" s="24" t="str">
        <f ca="1">IF(IF(RANDBETWEEN(1,$A$3)&lt;($D$2+1),RAND(),0)*K684&gt;Equity!K684,"Yes","")</f>
        <v/>
      </c>
      <c r="M684" s="18">
        <f ca="1">IF(L684="",(RAND()/Overview!$K$22+Overview!$L$21)*K684,0)</f>
        <v>390.49644977129606</v>
      </c>
      <c r="N684" s="24" t="str">
        <f ca="1">IF(IF(RANDBETWEEN(1,$A$3)&lt;($D$2+1),RAND(),0)*M684&gt;Equity!M684,"Yes","")</f>
        <v/>
      </c>
      <c r="O684" s="18">
        <f ca="1">IF(N684="",(RAND()/Overview!$K$22+Overview!$L$21)*M684,0)</f>
        <v>440.21189083518482</v>
      </c>
      <c r="P684" s="24" t="str">
        <f ca="1">IF(IF(RANDBETWEEN(1,$A$3)&lt;($D$2+1),RAND(),0)*O684&gt;Equity!O684,"Yes","")</f>
        <v/>
      </c>
      <c r="Q684" s="18">
        <f ca="1">IF(P684="",(RAND()/Overview!$K$22+Overview!$L$21)*O684,0)</f>
        <v>502.24598726249764</v>
      </c>
      <c r="R684" s="24" t="str">
        <f ca="1">IF(IF(RANDBETWEEN(1,$A$3)&lt;($D$2+1),RAND(),0)*Q684&gt;Equity!Q684,"Yes","")</f>
        <v/>
      </c>
      <c r="S684" s="18">
        <f ca="1">IF(R684="",(RAND()/Overview!$K$22+Overview!$L$21)*Q684,0)</f>
        <v>419.04552952969811</v>
      </c>
      <c r="T684" s="24" t="str">
        <f ca="1">IF(IF(RANDBETWEEN(1,$A$3)&lt;($D$2+1),RAND(),0)*S684&gt;Equity!S684,"Yes","")</f>
        <v/>
      </c>
      <c r="U684" s="18">
        <f ca="1">IF(T684="",(RAND()/Overview!$K$22+Overview!$L$21)*S684,0)</f>
        <v>418.96837109272212</v>
      </c>
      <c r="V684" s="24" t="str">
        <f ca="1">IF(IF(RANDBETWEEN(1,$A$3)&lt;($D$2+1),RAND(),0)*U684&gt;Equity!U684,"Yes","")</f>
        <v/>
      </c>
      <c r="W684" s="18">
        <f ca="1">IF(V684="",(RAND()/Overview!$K$22+Overview!$L$21)*U684,0)</f>
        <v>364.33571042029394</v>
      </c>
    </row>
    <row r="685" spans="2:23" x14ac:dyDescent="0.3">
      <c r="B685" s="4">
        <v>682</v>
      </c>
      <c r="C685" s="41">
        <v>347.53196691207694</v>
      </c>
      <c r="D685" s="24" t="str">
        <f ca="1">IF(IF(RANDBETWEEN(1,$A$3)=1,RAND(),0)*C685&gt;Equity!C685,"Yes","")</f>
        <v/>
      </c>
      <c r="E685" s="18">
        <f ca="1">IF(D685="",(RAND()/Overview!$K$22+Overview!$L$21)*C685,0)</f>
        <v>337.12576813718624</v>
      </c>
      <c r="F685" s="24" t="str">
        <f ca="1">IF(IF(RANDBETWEEN(1,$A$3)&lt;($D$2+1),RAND(),0)*E685&gt;Equity!E685,"Yes","")</f>
        <v/>
      </c>
      <c r="G685" s="18">
        <f ca="1">IF(F685="",(RAND()/Overview!$K$22+Overview!$L$21)*E685,0)</f>
        <v>389.20369687529751</v>
      </c>
      <c r="H685" s="24" t="str">
        <f ca="1">IF(IF(RANDBETWEEN(1,$A$3)&lt;($D$2+1),RAND(),0)*G685&gt;Equity!G685,"Yes","")</f>
        <v/>
      </c>
      <c r="I685" s="18">
        <f ca="1">IF(H685="",(RAND()/Overview!$K$22+Overview!$L$21)*G685,0)</f>
        <v>313.75470513912472</v>
      </c>
      <c r="J685" s="24" t="str">
        <f ca="1">IF(IF(RANDBETWEEN(1,$A$3)&lt;($D$2+1),RAND(),0)*I685&gt;Equity!I685,"Yes","")</f>
        <v/>
      </c>
      <c r="K685" s="18">
        <f ca="1">IF(J685="",(RAND()/Overview!$K$22+Overview!$L$21)*I685,0)</f>
        <v>329.18646563989887</v>
      </c>
      <c r="L685" s="24" t="str">
        <f ca="1">IF(IF(RANDBETWEEN(1,$A$3)&lt;($D$2+1),RAND(),0)*K685&gt;Equity!K685,"Yes","")</f>
        <v/>
      </c>
      <c r="M685" s="18">
        <f ca="1">IF(L685="",(RAND()/Overview!$K$22+Overview!$L$21)*K685,0)</f>
        <v>263.61458359158445</v>
      </c>
      <c r="N685" s="24" t="str">
        <f ca="1">IF(IF(RANDBETWEEN(1,$A$3)&lt;($D$2+1),RAND(),0)*M685&gt;Equity!M685,"Yes","")</f>
        <v/>
      </c>
      <c r="O685" s="18">
        <f ca="1">IF(N685="",(RAND()/Overview!$K$22+Overview!$L$21)*M685,0)</f>
        <v>229.45782865417877</v>
      </c>
      <c r="P685" s="24" t="str">
        <f ca="1">IF(IF(RANDBETWEEN(1,$A$3)&lt;($D$2+1),RAND(),0)*O685&gt;Equity!O685,"Yes","")</f>
        <v/>
      </c>
      <c r="Q685" s="18">
        <f ca="1">IF(P685="",(RAND()/Overview!$K$22+Overview!$L$21)*O685,0)</f>
        <v>193.485450553627</v>
      </c>
      <c r="R685" s="24" t="str">
        <f ca="1">IF(IF(RANDBETWEEN(1,$A$3)&lt;($D$2+1),RAND(),0)*Q685&gt;Equity!Q685,"Yes","")</f>
        <v/>
      </c>
      <c r="S685" s="18">
        <f ca="1">IF(R685="",(RAND()/Overview!$K$22+Overview!$L$21)*Q685,0)</f>
        <v>155.69905135585344</v>
      </c>
      <c r="T685" s="24" t="str">
        <f ca="1">IF(IF(RANDBETWEEN(1,$A$3)&lt;($D$2+1),RAND(),0)*S685&gt;Equity!S685,"Yes","")</f>
        <v/>
      </c>
      <c r="U685" s="18">
        <f ca="1">IF(T685="",(RAND()/Overview!$K$22+Overview!$L$21)*S685,0)</f>
        <v>173.90258103185121</v>
      </c>
      <c r="V685" s="24" t="str">
        <f ca="1">IF(IF(RANDBETWEEN(1,$A$3)&lt;($D$2+1),RAND(),0)*U685&gt;Equity!U685,"Yes","")</f>
        <v/>
      </c>
      <c r="W685" s="18">
        <f ca="1">IF(V685="",(RAND()/Overview!$K$22+Overview!$L$21)*U685,0)</f>
        <v>177.00067633233851</v>
      </c>
    </row>
    <row r="686" spans="2:23" x14ac:dyDescent="0.3">
      <c r="B686" s="4">
        <v>683</v>
      </c>
      <c r="C686" s="41">
        <v>346.82540118025889</v>
      </c>
      <c r="D686" s="24" t="str">
        <f ca="1">IF(IF(RANDBETWEEN(1,$A$3)=1,RAND(),0)*C686&gt;Equity!C686,"Yes","")</f>
        <v/>
      </c>
      <c r="E686" s="18">
        <f ca="1">IF(D686="",(RAND()/Overview!$K$22+Overview!$L$21)*C686,0)</f>
        <v>413.05551122419587</v>
      </c>
      <c r="F686" s="24" t="str">
        <f ca="1">IF(IF(RANDBETWEEN(1,$A$3)&lt;($D$2+1),RAND(),0)*E686&gt;Equity!E686,"Yes","")</f>
        <v/>
      </c>
      <c r="G686" s="18">
        <f ca="1">IF(F686="",(RAND()/Overview!$K$22+Overview!$L$21)*E686,0)</f>
        <v>354.12056835128692</v>
      </c>
      <c r="H686" s="24" t="str">
        <f ca="1">IF(IF(RANDBETWEEN(1,$A$3)&lt;($D$2+1),RAND(),0)*G686&gt;Equity!G686,"Yes","")</f>
        <v/>
      </c>
      <c r="I686" s="18">
        <f ca="1">IF(H686="",(RAND()/Overview!$K$22+Overview!$L$21)*G686,0)</f>
        <v>308.81065860083044</v>
      </c>
      <c r="J686" s="24" t="str">
        <f ca="1">IF(IF(RANDBETWEEN(1,$A$3)&lt;($D$2+1),RAND(),0)*I686&gt;Equity!I686,"Yes","")</f>
        <v/>
      </c>
      <c r="K686" s="18">
        <f ca="1">IF(J686="",(RAND()/Overview!$K$22+Overview!$L$21)*I686,0)</f>
        <v>362.65316578666722</v>
      </c>
      <c r="L686" s="24" t="str">
        <f ca="1">IF(IF(RANDBETWEEN(1,$A$3)&lt;($D$2+1),RAND(),0)*K686&gt;Equity!K686,"Yes","")</f>
        <v/>
      </c>
      <c r="M686" s="18">
        <f ca="1">IF(L686="",(RAND()/Overview!$K$22+Overview!$L$21)*K686,0)</f>
        <v>367.95777818861382</v>
      </c>
      <c r="N686" s="24" t="str">
        <f ca="1">IF(IF(RANDBETWEEN(1,$A$3)&lt;($D$2+1),RAND(),0)*M686&gt;Equity!M686,"Yes","")</f>
        <v/>
      </c>
      <c r="O686" s="18">
        <f ca="1">IF(N686="",(RAND()/Overview!$K$22+Overview!$L$21)*M686,0)</f>
        <v>400.73328317744244</v>
      </c>
      <c r="P686" s="24" t="str">
        <f ca="1">IF(IF(RANDBETWEEN(1,$A$3)&lt;($D$2+1),RAND(),0)*O686&gt;Equity!O686,"Yes","")</f>
        <v/>
      </c>
      <c r="Q686" s="18">
        <f ca="1">IF(P686="",(RAND()/Overview!$K$22+Overview!$L$21)*O686,0)</f>
        <v>389.34728612994547</v>
      </c>
      <c r="R686" s="24" t="str">
        <f ca="1">IF(IF(RANDBETWEEN(1,$A$3)&lt;($D$2+1),RAND(),0)*Q686&gt;Equity!Q686,"Yes","")</f>
        <v/>
      </c>
      <c r="S686" s="18">
        <f ca="1">IF(R686="",(RAND()/Overview!$K$22+Overview!$L$21)*Q686,0)</f>
        <v>397.73642184094552</v>
      </c>
      <c r="T686" s="24" t="str">
        <f ca="1">IF(IF(RANDBETWEEN(1,$A$3)&lt;($D$2+1),RAND(),0)*S686&gt;Equity!S686,"Yes","")</f>
        <v/>
      </c>
      <c r="U686" s="18">
        <f ca="1">IF(T686="",(RAND()/Overview!$K$22+Overview!$L$21)*S686,0)</f>
        <v>453.89068187795647</v>
      </c>
      <c r="V686" s="24" t="str">
        <f ca="1">IF(IF(RANDBETWEEN(1,$A$3)&lt;($D$2+1),RAND(),0)*U686&gt;Equity!U686,"Yes","")</f>
        <v/>
      </c>
      <c r="W686" s="18">
        <f ca="1">IF(V686="",(RAND()/Overview!$K$22+Overview!$L$21)*U686,0)</f>
        <v>475.45267513609025</v>
      </c>
    </row>
    <row r="687" spans="2:23" x14ac:dyDescent="0.3">
      <c r="B687" s="4">
        <v>684</v>
      </c>
      <c r="C687" s="41">
        <v>346.12130256142791</v>
      </c>
      <c r="D687" s="24" t="str">
        <f ca="1">IF(IF(RANDBETWEEN(1,$A$3)=1,RAND(),0)*C687&gt;Equity!C687,"Yes","")</f>
        <v/>
      </c>
      <c r="E687" s="18">
        <f ca="1">IF(D687="",(RAND()/Overview!$K$22+Overview!$L$21)*C687,0)</f>
        <v>302.38816616463879</v>
      </c>
      <c r="F687" s="24" t="str">
        <f ca="1">IF(IF(RANDBETWEEN(1,$A$3)&lt;($D$2+1),RAND(),0)*E687&gt;Equity!E687,"Yes","")</f>
        <v/>
      </c>
      <c r="G687" s="18">
        <f ca="1">IF(F687="",(RAND()/Overview!$K$22+Overview!$L$21)*E687,0)</f>
        <v>242.73999075294068</v>
      </c>
      <c r="H687" s="24" t="str">
        <f ca="1">IF(IF(RANDBETWEEN(1,$A$3)&lt;($D$2+1),RAND(),0)*G687&gt;Equity!G687,"Yes","")</f>
        <v/>
      </c>
      <c r="I687" s="18">
        <f ca="1">IF(H687="",(RAND()/Overview!$K$22+Overview!$L$21)*G687,0)</f>
        <v>282.13228690388951</v>
      </c>
      <c r="J687" s="24" t="str">
        <f ca="1">IF(IF(RANDBETWEEN(1,$A$3)&lt;($D$2+1),RAND(),0)*I687&gt;Equity!I687,"Yes","")</f>
        <v/>
      </c>
      <c r="K687" s="18">
        <f ca="1">IF(J687="",(RAND()/Overview!$K$22+Overview!$L$21)*I687,0)</f>
        <v>310.39395590471548</v>
      </c>
      <c r="L687" s="24" t="str">
        <f ca="1">IF(IF(RANDBETWEEN(1,$A$3)&lt;($D$2+1),RAND(),0)*K687&gt;Equity!K687,"Yes","")</f>
        <v/>
      </c>
      <c r="M687" s="18">
        <f ca="1">IF(L687="",(RAND()/Overview!$K$22+Overview!$L$21)*K687,0)</f>
        <v>332.69353939055821</v>
      </c>
      <c r="N687" s="24" t="str">
        <f ca="1">IF(IF(RANDBETWEEN(1,$A$3)&lt;($D$2+1),RAND(),0)*M687&gt;Equity!M687,"Yes","")</f>
        <v/>
      </c>
      <c r="O687" s="18">
        <f ca="1">IF(N687="",(RAND()/Overview!$K$22+Overview!$L$21)*M687,0)</f>
        <v>391.9527476581078</v>
      </c>
      <c r="P687" s="24" t="str">
        <f ca="1">IF(IF(RANDBETWEEN(1,$A$3)&lt;($D$2+1),RAND(),0)*O687&gt;Equity!O687,"Yes","")</f>
        <v/>
      </c>
      <c r="Q687" s="18">
        <f ca="1">IF(P687="",(RAND()/Overview!$K$22+Overview!$L$21)*O687,0)</f>
        <v>366.06643236612814</v>
      </c>
      <c r="R687" s="24" t="str">
        <f ca="1">IF(IF(RANDBETWEEN(1,$A$3)&lt;($D$2+1),RAND(),0)*Q687&gt;Equity!Q687,"Yes","")</f>
        <v/>
      </c>
      <c r="S687" s="18">
        <f ca="1">IF(R687="",(RAND()/Overview!$K$22+Overview!$L$21)*Q687,0)</f>
        <v>325.39506810378759</v>
      </c>
      <c r="T687" s="24" t="str">
        <f ca="1">IF(IF(RANDBETWEEN(1,$A$3)&lt;($D$2+1),RAND(),0)*S687&gt;Equity!S687,"Yes","")</f>
        <v/>
      </c>
      <c r="U687" s="18">
        <f ca="1">IF(T687="",(RAND()/Overview!$K$22+Overview!$L$21)*S687,0)</f>
        <v>285.93166675477619</v>
      </c>
      <c r="V687" s="24" t="str">
        <f ca="1">IF(IF(RANDBETWEEN(1,$A$3)&lt;($D$2+1),RAND(),0)*U687&gt;Equity!U687,"Yes","")</f>
        <v/>
      </c>
      <c r="W687" s="18">
        <f ca="1">IF(V687="",(RAND()/Overview!$K$22+Overview!$L$21)*U687,0)</f>
        <v>254.81113844199888</v>
      </c>
    </row>
    <row r="688" spans="2:23" x14ac:dyDescent="0.3">
      <c r="B688" s="4">
        <v>685</v>
      </c>
      <c r="C688" s="41">
        <v>345.41965885314505</v>
      </c>
      <c r="D688" s="24" t="str">
        <f ca="1">IF(IF(RANDBETWEEN(1,$A$3)=1,RAND(),0)*C688&gt;Equity!C688,"Yes","")</f>
        <v/>
      </c>
      <c r="E688" s="18">
        <f ca="1">IF(D688="",(RAND()/Overview!$K$22+Overview!$L$21)*C688,0)</f>
        <v>336.87481617489294</v>
      </c>
      <c r="F688" s="24" t="str">
        <f ca="1">IF(IF(RANDBETWEEN(1,$A$3)&lt;($D$2+1),RAND(),0)*E688&gt;Equity!E688,"Yes","")</f>
        <v/>
      </c>
      <c r="G688" s="18">
        <f ca="1">IF(F688="",(RAND()/Overview!$K$22+Overview!$L$21)*E688,0)</f>
        <v>375.26463510268366</v>
      </c>
      <c r="H688" s="24" t="str">
        <f ca="1">IF(IF(RANDBETWEEN(1,$A$3)&lt;($D$2+1),RAND(),0)*G688&gt;Equity!G688,"Yes","")</f>
        <v/>
      </c>
      <c r="I688" s="18">
        <f ca="1">IF(H688="",(RAND()/Overview!$K$22+Overview!$L$21)*G688,0)</f>
        <v>331.4972564794748</v>
      </c>
      <c r="J688" s="24" t="str">
        <f ca="1">IF(IF(RANDBETWEEN(1,$A$3)&lt;($D$2+1),RAND(),0)*I688&gt;Equity!I688,"Yes","")</f>
        <v/>
      </c>
      <c r="K688" s="18">
        <f ca="1">IF(J688="",(RAND()/Overview!$K$22+Overview!$L$21)*I688,0)</f>
        <v>322.73180617659312</v>
      </c>
      <c r="L688" s="24" t="str">
        <f ca="1">IF(IF(RANDBETWEEN(1,$A$3)&lt;($D$2+1),RAND(),0)*K688&gt;Equity!K688,"Yes","")</f>
        <v/>
      </c>
      <c r="M688" s="18">
        <f ca="1">IF(L688="",(RAND()/Overview!$K$22+Overview!$L$21)*K688,0)</f>
        <v>315.21928349618219</v>
      </c>
      <c r="N688" s="24" t="str">
        <f ca="1">IF(IF(RANDBETWEEN(1,$A$3)&lt;($D$2+1),RAND(),0)*M688&gt;Equity!M688,"Yes","")</f>
        <v/>
      </c>
      <c r="O688" s="18">
        <f ca="1">IF(N688="",(RAND()/Overview!$K$22+Overview!$L$21)*M688,0)</f>
        <v>301.71931621771392</v>
      </c>
      <c r="P688" s="24" t="str">
        <f ca="1">IF(IF(RANDBETWEEN(1,$A$3)&lt;($D$2+1),RAND(),0)*O688&gt;Equity!O688,"Yes","")</f>
        <v/>
      </c>
      <c r="Q688" s="18">
        <f ca="1">IF(P688="",(RAND()/Overview!$K$22+Overview!$L$21)*O688,0)</f>
        <v>296.75010801817126</v>
      </c>
      <c r="R688" s="24" t="str">
        <f ca="1">IF(IF(RANDBETWEEN(1,$A$3)&lt;($D$2+1),RAND(),0)*Q688&gt;Equity!Q688,"Yes","")</f>
        <v/>
      </c>
      <c r="S688" s="18">
        <f ca="1">IF(R688="",(RAND()/Overview!$K$22+Overview!$L$21)*Q688,0)</f>
        <v>306.0289985704008</v>
      </c>
      <c r="T688" s="24" t="str">
        <f ca="1">IF(IF(RANDBETWEEN(1,$A$3)&lt;($D$2+1),RAND(),0)*S688&gt;Equity!S688,"Yes","")</f>
        <v/>
      </c>
      <c r="U688" s="18">
        <f ca="1">IF(T688="",(RAND()/Overview!$K$22+Overview!$L$21)*S688,0)</f>
        <v>245.37332767112079</v>
      </c>
      <c r="V688" s="24" t="str">
        <f ca="1">IF(IF(RANDBETWEEN(1,$A$3)&lt;($D$2+1),RAND(),0)*U688&gt;Equity!U688,"Yes","")</f>
        <v/>
      </c>
      <c r="W688" s="18">
        <f ca="1">IF(V688="",(RAND()/Overview!$K$22+Overview!$L$21)*U688,0)</f>
        <v>262.6159117834145</v>
      </c>
    </row>
    <row r="689" spans="2:23" x14ac:dyDescent="0.3">
      <c r="B689" s="4">
        <v>686</v>
      </c>
      <c r="C689" s="41">
        <v>344.72045793102234</v>
      </c>
      <c r="D689" s="24" t="str">
        <f ca="1">IF(IF(RANDBETWEEN(1,$A$3)=1,RAND(),0)*C689&gt;Equity!C689,"Yes","")</f>
        <v/>
      </c>
      <c r="E689" s="18">
        <f ca="1">IF(D689="",(RAND()/Overview!$K$22+Overview!$L$21)*C689,0)</f>
        <v>336.6923111005197</v>
      </c>
      <c r="F689" s="24" t="str">
        <f ca="1">IF(IF(RANDBETWEEN(1,$A$3)&lt;($D$2+1),RAND(),0)*E689&gt;Equity!E689,"Yes","")</f>
        <v/>
      </c>
      <c r="G689" s="18">
        <f ca="1">IF(F689="",(RAND()/Overview!$K$22+Overview!$L$21)*E689,0)</f>
        <v>298.85510877681742</v>
      </c>
      <c r="H689" s="24" t="str">
        <f ca="1">IF(IF(RANDBETWEEN(1,$A$3)&lt;($D$2+1),RAND(),0)*G689&gt;Equity!G689,"Yes","")</f>
        <v/>
      </c>
      <c r="I689" s="18">
        <f ca="1">IF(H689="",(RAND()/Overview!$K$22+Overview!$L$21)*G689,0)</f>
        <v>243.53192151086179</v>
      </c>
      <c r="J689" s="24" t="str">
        <f ca="1">IF(IF(RANDBETWEEN(1,$A$3)&lt;($D$2+1),RAND(),0)*I689&gt;Equity!I689,"Yes","")</f>
        <v/>
      </c>
      <c r="K689" s="18">
        <f ca="1">IF(J689="",(RAND()/Overview!$K$22+Overview!$L$21)*I689,0)</f>
        <v>209.24839720448449</v>
      </c>
      <c r="L689" s="24" t="str">
        <f ca="1">IF(IF(RANDBETWEEN(1,$A$3)&lt;($D$2+1),RAND(),0)*K689&gt;Equity!K689,"Yes","")</f>
        <v/>
      </c>
      <c r="M689" s="18">
        <f ca="1">IF(L689="",(RAND()/Overview!$K$22+Overview!$L$21)*K689,0)</f>
        <v>243.96650399942791</v>
      </c>
      <c r="N689" s="24" t="str">
        <f ca="1">IF(IF(RANDBETWEEN(1,$A$3)&lt;($D$2+1),RAND(),0)*M689&gt;Equity!M689,"Yes","")</f>
        <v/>
      </c>
      <c r="O689" s="18">
        <f ca="1">IF(N689="",(RAND()/Overview!$K$22+Overview!$L$21)*M689,0)</f>
        <v>239.00753377329917</v>
      </c>
      <c r="P689" s="24" t="str">
        <f ca="1">IF(IF(RANDBETWEEN(1,$A$3)&lt;($D$2+1),RAND(),0)*O689&gt;Equity!O689,"Yes","")</f>
        <v/>
      </c>
      <c r="Q689" s="18">
        <f ca="1">IF(P689="",(RAND()/Overview!$K$22+Overview!$L$21)*O689,0)</f>
        <v>220.66774330683265</v>
      </c>
      <c r="R689" s="24" t="str">
        <f ca="1">IF(IF(RANDBETWEEN(1,$A$3)&lt;($D$2+1),RAND(),0)*Q689&gt;Equity!Q689,"Yes","")</f>
        <v/>
      </c>
      <c r="S689" s="18">
        <f ca="1">IF(R689="",(RAND()/Overview!$K$22+Overview!$L$21)*Q689,0)</f>
        <v>248.7296580636397</v>
      </c>
      <c r="T689" s="24" t="str">
        <f ca="1">IF(IF(RANDBETWEEN(1,$A$3)&lt;($D$2+1),RAND(),0)*S689&gt;Equity!S689,"Yes","")</f>
        <v/>
      </c>
      <c r="U689" s="18">
        <f ca="1">IF(T689="",(RAND()/Overview!$K$22+Overview!$L$21)*S689,0)</f>
        <v>205.14380521974789</v>
      </c>
      <c r="V689" s="24" t="str">
        <f ca="1">IF(IF(RANDBETWEEN(1,$A$3)&lt;($D$2+1),RAND(),0)*U689&gt;Equity!U689,"Yes","")</f>
        <v/>
      </c>
      <c r="W689" s="18">
        <f ca="1">IF(V689="",(RAND()/Overview!$K$22+Overview!$L$21)*U689,0)</f>
        <v>183.36188970400138</v>
      </c>
    </row>
    <row r="690" spans="2:23" x14ac:dyDescent="0.3">
      <c r="B690" s="4">
        <v>687</v>
      </c>
      <c r="C690" s="41">
        <v>344.02368774810537</v>
      </c>
      <c r="D690" s="24" t="str">
        <f ca="1">IF(IF(RANDBETWEEN(1,$A$3)=1,RAND(),0)*C690&gt;Equity!C690,"Yes","")</f>
        <v/>
      </c>
      <c r="E690" s="18">
        <f ca="1">IF(D690="",(RAND()/Overview!$K$22+Overview!$L$21)*C690,0)</f>
        <v>342.90209310165028</v>
      </c>
      <c r="F690" s="24" t="str">
        <f ca="1">IF(IF(RANDBETWEEN(1,$A$3)&lt;($D$2+1),RAND(),0)*E690&gt;Equity!E690,"Yes","")</f>
        <v/>
      </c>
      <c r="G690" s="18">
        <f ca="1">IF(F690="",(RAND()/Overview!$K$22+Overview!$L$21)*E690,0)</f>
        <v>362.98783386850539</v>
      </c>
      <c r="H690" s="24" t="str">
        <f ca="1">IF(IF(RANDBETWEEN(1,$A$3)&lt;($D$2+1),RAND(),0)*G690&gt;Equity!G690,"Yes","")</f>
        <v/>
      </c>
      <c r="I690" s="18">
        <f ca="1">IF(H690="",(RAND()/Overview!$K$22+Overview!$L$21)*G690,0)</f>
        <v>417.38895995558363</v>
      </c>
      <c r="J690" s="24" t="str">
        <f ca="1">IF(IF(RANDBETWEEN(1,$A$3)&lt;($D$2+1),RAND(),0)*I690&gt;Equity!I690,"Yes","")</f>
        <v/>
      </c>
      <c r="K690" s="18">
        <f ca="1">IF(J690="",(RAND()/Overview!$K$22+Overview!$L$21)*I690,0)</f>
        <v>492.84701618040089</v>
      </c>
      <c r="L690" s="24" t="str">
        <f ca="1">IF(IF(RANDBETWEEN(1,$A$3)&lt;($D$2+1),RAND(),0)*K690&gt;Equity!K690,"Yes","")</f>
        <v/>
      </c>
      <c r="M690" s="18">
        <f ca="1">IF(L690="",(RAND()/Overview!$K$22+Overview!$L$21)*K690,0)</f>
        <v>588.29834438759428</v>
      </c>
      <c r="N690" s="24" t="str">
        <f ca="1">IF(IF(RANDBETWEEN(1,$A$3)&lt;($D$2+1),RAND(),0)*M690&gt;Equity!M690,"Yes","")</f>
        <v/>
      </c>
      <c r="O690" s="18">
        <f ca="1">IF(N690="",(RAND()/Overview!$K$22+Overview!$L$21)*M690,0)</f>
        <v>521.28291915610475</v>
      </c>
      <c r="P690" s="24" t="str">
        <f ca="1">IF(IF(RANDBETWEEN(1,$A$3)&lt;($D$2+1),RAND(),0)*O690&gt;Equity!O690,"Yes","")</f>
        <v/>
      </c>
      <c r="Q690" s="18">
        <f ca="1">IF(P690="",(RAND()/Overview!$K$22+Overview!$L$21)*O690,0)</f>
        <v>617.34645816134446</v>
      </c>
      <c r="R690" s="24" t="str">
        <f ca="1">IF(IF(RANDBETWEEN(1,$A$3)&lt;($D$2+1),RAND(),0)*Q690&gt;Equity!Q690,"Yes","")</f>
        <v/>
      </c>
      <c r="S690" s="18">
        <f ca="1">IF(R690="",(RAND()/Overview!$K$22+Overview!$L$21)*Q690,0)</f>
        <v>522.03862161886843</v>
      </c>
      <c r="T690" s="24" t="str">
        <f ca="1">IF(IF(RANDBETWEEN(1,$A$3)&lt;($D$2+1),RAND(),0)*S690&gt;Equity!S690,"Yes","")</f>
        <v/>
      </c>
      <c r="U690" s="18">
        <f ca="1">IF(T690="",(RAND()/Overview!$K$22+Overview!$L$21)*S690,0)</f>
        <v>523.00461180383411</v>
      </c>
      <c r="V690" s="24" t="str">
        <f ca="1">IF(IF(RANDBETWEEN(1,$A$3)&lt;($D$2+1),RAND(),0)*U690&gt;Equity!U690,"Yes","")</f>
        <v/>
      </c>
      <c r="W690" s="18">
        <f ca="1">IF(V690="",(RAND()/Overview!$K$22+Overview!$L$21)*U690,0)</f>
        <v>429.18138109619059</v>
      </c>
    </row>
    <row r="691" spans="2:23" x14ac:dyDescent="0.3">
      <c r="B691" s="4">
        <v>688</v>
      </c>
      <c r="C691" s="41">
        <v>343.32933633427263</v>
      </c>
      <c r="D691" s="24" t="str">
        <f ca="1">IF(IF(RANDBETWEEN(1,$A$3)=1,RAND(),0)*C691&gt;Equity!C691,"Yes","")</f>
        <v/>
      </c>
      <c r="E691" s="18">
        <f ca="1">IF(D691="",(RAND()/Overview!$K$22+Overview!$L$21)*C691,0)</f>
        <v>303.5426850603547</v>
      </c>
      <c r="F691" s="24" t="str">
        <f ca="1">IF(IF(RANDBETWEEN(1,$A$3)&lt;($D$2+1),RAND(),0)*E691&gt;Equity!E691,"Yes","")</f>
        <v/>
      </c>
      <c r="G691" s="18">
        <f ca="1">IF(F691="",(RAND()/Overview!$K$22+Overview!$L$21)*E691,0)</f>
        <v>337.80333753603242</v>
      </c>
      <c r="H691" s="24" t="str">
        <f ca="1">IF(IF(RANDBETWEEN(1,$A$3)&lt;($D$2+1),RAND(),0)*G691&gt;Equity!G691,"Yes","")</f>
        <v/>
      </c>
      <c r="I691" s="18">
        <f ca="1">IF(H691="",(RAND()/Overview!$K$22+Overview!$L$21)*G691,0)</f>
        <v>276.34350934865108</v>
      </c>
      <c r="J691" s="24" t="str">
        <f ca="1">IF(IF(RANDBETWEEN(1,$A$3)&lt;($D$2+1),RAND(),0)*I691&gt;Equity!I691,"Yes","")</f>
        <v/>
      </c>
      <c r="K691" s="18">
        <f ca="1">IF(J691="",(RAND()/Overview!$K$22+Overview!$L$21)*I691,0)</f>
        <v>252.8931014692651</v>
      </c>
      <c r="L691" s="24" t="str">
        <f ca="1">IF(IF(RANDBETWEEN(1,$A$3)&lt;($D$2+1),RAND(),0)*K691&gt;Equity!K691,"Yes","")</f>
        <v/>
      </c>
      <c r="M691" s="18">
        <f ca="1">IF(L691="",(RAND()/Overview!$K$22+Overview!$L$21)*K691,0)</f>
        <v>271.44015888487911</v>
      </c>
      <c r="N691" s="24" t="str">
        <f ca="1">IF(IF(RANDBETWEEN(1,$A$3)&lt;($D$2+1),RAND(),0)*M691&gt;Equity!M691,"Yes","")</f>
        <v/>
      </c>
      <c r="O691" s="18">
        <f ca="1">IF(N691="",(RAND()/Overview!$K$22+Overview!$L$21)*M691,0)</f>
        <v>296.37407370176146</v>
      </c>
      <c r="P691" s="24" t="str">
        <f ca="1">IF(IF(RANDBETWEEN(1,$A$3)&lt;($D$2+1),RAND(),0)*O691&gt;Equity!O691,"Yes","")</f>
        <v/>
      </c>
      <c r="Q691" s="18">
        <f ca="1">IF(P691="",(RAND()/Overview!$K$22+Overview!$L$21)*O691,0)</f>
        <v>294.86003656373458</v>
      </c>
      <c r="R691" s="24" t="str">
        <f ca="1">IF(IF(RANDBETWEEN(1,$A$3)&lt;($D$2+1),RAND(),0)*Q691&gt;Equity!Q691,"Yes","")</f>
        <v/>
      </c>
      <c r="S691" s="18">
        <f ca="1">IF(R691="",(RAND()/Overview!$K$22+Overview!$L$21)*Q691,0)</f>
        <v>283.26482482848314</v>
      </c>
      <c r="T691" s="24" t="str">
        <f ca="1">IF(IF(RANDBETWEEN(1,$A$3)&lt;($D$2+1),RAND(),0)*S691&gt;Equity!S691,"Yes","")</f>
        <v/>
      </c>
      <c r="U691" s="18">
        <f ca="1">IF(T691="",(RAND()/Overview!$K$22+Overview!$L$21)*S691,0)</f>
        <v>307.1235731713254</v>
      </c>
      <c r="V691" s="24" t="str">
        <f ca="1">IF(IF(RANDBETWEEN(1,$A$3)&lt;($D$2+1),RAND(),0)*U691&gt;Equity!U691,"Yes","")</f>
        <v/>
      </c>
      <c r="W691" s="18">
        <f ca="1">IF(V691="",(RAND()/Overview!$K$22+Overview!$L$21)*U691,0)</f>
        <v>325.85773073955232</v>
      </c>
    </row>
    <row r="692" spans="2:23" x14ac:dyDescent="0.3">
      <c r="B692" s="4">
        <v>689</v>
      </c>
      <c r="C692" s="41">
        <v>342.63739179563026</v>
      </c>
      <c r="D692" s="24" t="str">
        <f ca="1">IF(IF(RANDBETWEEN(1,$A$3)=1,RAND(),0)*C692&gt;Equity!C692,"Yes","")</f>
        <v/>
      </c>
      <c r="E692" s="18">
        <f ca="1">IF(D692="",(RAND()/Overview!$K$22+Overview!$L$21)*C692,0)</f>
        <v>324.97287938503553</v>
      </c>
      <c r="F692" s="24" t="str">
        <f ca="1">IF(IF(RANDBETWEEN(1,$A$3)&lt;($D$2+1),RAND(),0)*E692&gt;Equity!E692,"Yes","")</f>
        <v/>
      </c>
      <c r="G692" s="18">
        <f ca="1">IF(F692="",(RAND()/Overview!$K$22+Overview!$L$21)*E692,0)</f>
        <v>260.67368902274706</v>
      </c>
      <c r="H692" s="24" t="str">
        <f ca="1">IF(IF(RANDBETWEEN(1,$A$3)&lt;($D$2+1),RAND(),0)*G692&gt;Equity!G692,"Yes","")</f>
        <v/>
      </c>
      <c r="I692" s="18">
        <f ca="1">IF(H692="",(RAND()/Overview!$K$22+Overview!$L$21)*G692,0)</f>
        <v>296.04661712151972</v>
      </c>
      <c r="J692" s="24" t="str">
        <f ca="1">IF(IF(RANDBETWEEN(1,$A$3)&lt;($D$2+1),RAND(),0)*I692&gt;Equity!I692,"Yes","")</f>
        <v/>
      </c>
      <c r="K692" s="18">
        <f ca="1">IF(J692="",(RAND()/Overview!$K$22+Overview!$L$21)*I692,0)</f>
        <v>303.88800695783397</v>
      </c>
      <c r="L692" s="24" t="str">
        <f ca="1">IF(IF(RANDBETWEEN(1,$A$3)&lt;($D$2+1),RAND(),0)*K692&gt;Equity!K692,"Yes","")</f>
        <v/>
      </c>
      <c r="M692" s="18">
        <f ca="1">IF(L692="",(RAND()/Overview!$K$22+Overview!$L$21)*K692,0)</f>
        <v>243.48976934780285</v>
      </c>
      <c r="N692" s="24" t="str">
        <f ca="1">IF(IF(RANDBETWEEN(1,$A$3)&lt;($D$2+1),RAND(),0)*M692&gt;Equity!M692,"Yes","")</f>
        <v/>
      </c>
      <c r="O692" s="18">
        <f ca="1">IF(N692="",(RAND()/Overview!$K$22+Overview!$L$21)*M692,0)</f>
        <v>216.47585674579113</v>
      </c>
      <c r="P692" s="24" t="str">
        <f ca="1">IF(IF(RANDBETWEEN(1,$A$3)&lt;($D$2+1),RAND(),0)*O692&gt;Equity!O692,"Yes","")</f>
        <v/>
      </c>
      <c r="Q692" s="18">
        <f ca="1">IF(P692="",(RAND()/Overview!$K$22+Overview!$L$21)*O692,0)</f>
        <v>230.59542632660484</v>
      </c>
      <c r="R692" s="24" t="str">
        <f ca="1">IF(IF(RANDBETWEEN(1,$A$3)&lt;($D$2+1),RAND(),0)*Q692&gt;Equity!Q692,"Yes","")</f>
        <v/>
      </c>
      <c r="S692" s="18">
        <f ca="1">IF(R692="",(RAND()/Overview!$K$22+Overview!$L$21)*Q692,0)</f>
        <v>224.25177990162587</v>
      </c>
      <c r="T692" s="24" t="str">
        <f ca="1">IF(IF(RANDBETWEEN(1,$A$3)&lt;($D$2+1),RAND(),0)*S692&gt;Equity!S692,"Yes","")</f>
        <v/>
      </c>
      <c r="U692" s="18">
        <f ca="1">IF(T692="",(RAND()/Overview!$K$22+Overview!$L$21)*S692,0)</f>
        <v>185.82194732472578</v>
      </c>
      <c r="V692" s="24" t="str">
        <f ca="1">IF(IF(RANDBETWEEN(1,$A$3)&lt;($D$2+1),RAND(),0)*U692&gt;Equity!U692,"Yes","")</f>
        <v/>
      </c>
      <c r="W692" s="18">
        <f ca="1">IF(V692="",(RAND()/Overview!$K$22+Overview!$L$21)*U692,0)</f>
        <v>185.65940989529511</v>
      </c>
    </row>
    <row r="693" spans="2:23" x14ac:dyDescent="0.3">
      <c r="B693" s="4">
        <v>690</v>
      </c>
      <c r="C693" s="41">
        <v>341.94784231391861</v>
      </c>
      <c r="D693" s="24" t="str">
        <f ca="1">IF(IF(RANDBETWEEN(1,$A$3)=1,RAND(),0)*C693&gt;Equity!C693,"Yes","")</f>
        <v/>
      </c>
      <c r="E693" s="18">
        <f ca="1">IF(D693="",(RAND()/Overview!$K$22+Overview!$L$21)*C693,0)</f>
        <v>331.73673771006105</v>
      </c>
      <c r="F693" s="24" t="str">
        <f ca="1">IF(IF(RANDBETWEEN(1,$A$3)&lt;($D$2+1),RAND(),0)*E693&gt;Equity!E693,"Yes","")</f>
        <v/>
      </c>
      <c r="G693" s="18">
        <f ca="1">IF(F693="",(RAND()/Overview!$K$22+Overview!$L$21)*E693,0)</f>
        <v>304.0025710733147</v>
      </c>
      <c r="H693" s="24" t="str">
        <f ca="1">IF(IF(RANDBETWEEN(1,$A$3)&lt;($D$2+1),RAND(),0)*G693&gt;Equity!G693,"Yes","")</f>
        <v/>
      </c>
      <c r="I693" s="18">
        <f ca="1">IF(H693="",(RAND()/Overview!$K$22+Overview!$L$21)*G693,0)</f>
        <v>316.67975169075822</v>
      </c>
      <c r="J693" s="24" t="str">
        <f ca="1">IF(IF(RANDBETWEEN(1,$A$3)&lt;($D$2+1),RAND(),0)*I693&gt;Equity!I693,"Yes","")</f>
        <v/>
      </c>
      <c r="K693" s="18">
        <f ca="1">IF(J693="",(RAND()/Overview!$K$22+Overview!$L$21)*I693,0)</f>
        <v>315.62020640216474</v>
      </c>
      <c r="L693" s="24" t="str">
        <f ca="1">IF(IF(RANDBETWEEN(1,$A$3)&lt;($D$2+1),RAND(),0)*K693&gt;Equity!K693,"Yes","")</f>
        <v/>
      </c>
      <c r="M693" s="18">
        <f ca="1">IF(L693="",(RAND()/Overview!$K$22+Overview!$L$21)*K693,0)</f>
        <v>256.14858469037495</v>
      </c>
      <c r="N693" s="24" t="str">
        <f ca="1">IF(IF(RANDBETWEEN(1,$A$3)&lt;($D$2+1),RAND(),0)*M693&gt;Equity!M693,"Yes","")</f>
        <v/>
      </c>
      <c r="O693" s="18">
        <f ca="1">IF(N693="",(RAND()/Overview!$K$22+Overview!$L$21)*M693,0)</f>
        <v>209.54287317877706</v>
      </c>
      <c r="P693" s="24" t="str">
        <f ca="1">IF(IF(RANDBETWEEN(1,$A$3)&lt;($D$2+1),RAND(),0)*O693&gt;Equity!O693,"Yes","")</f>
        <v/>
      </c>
      <c r="Q693" s="18">
        <f ca="1">IF(P693="",(RAND()/Overview!$K$22+Overview!$L$21)*O693,0)</f>
        <v>243.52122755745498</v>
      </c>
      <c r="R693" s="24" t="str">
        <f ca="1">IF(IF(RANDBETWEEN(1,$A$3)&lt;($D$2+1),RAND(),0)*Q693&gt;Equity!Q693,"Yes","")</f>
        <v/>
      </c>
      <c r="S693" s="18">
        <f ca="1">IF(R693="",(RAND()/Overview!$K$22+Overview!$L$21)*Q693,0)</f>
        <v>199.52658363517693</v>
      </c>
      <c r="T693" s="24" t="str">
        <f ca="1">IF(IF(RANDBETWEEN(1,$A$3)&lt;($D$2+1),RAND(),0)*S693&gt;Equity!S693,"Yes","")</f>
        <v/>
      </c>
      <c r="U693" s="18">
        <f ca="1">IF(T693="",(RAND()/Overview!$K$22+Overview!$L$21)*S693,0)</f>
        <v>188.4082720771174</v>
      </c>
      <c r="V693" s="24" t="str">
        <f ca="1">IF(IF(RANDBETWEEN(1,$A$3)&lt;($D$2+1),RAND(),0)*U693&gt;Equity!U693,"Yes","")</f>
        <v/>
      </c>
      <c r="W693" s="18">
        <f ca="1">IF(V693="",(RAND()/Overview!$K$22+Overview!$L$21)*U693,0)</f>
        <v>184.54532885470564</v>
      </c>
    </row>
    <row r="694" spans="2:23" x14ac:dyDescent="0.3">
      <c r="B694" s="4">
        <v>691</v>
      </c>
      <c r="C694" s="41">
        <v>341.2606761459229</v>
      </c>
      <c r="D694" s="24" t="str">
        <f ca="1">IF(IF(RANDBETWEEN(1,$A$3)=1,RAND(),0)*C694&gt;Equity!C694,"Yes","")</f>
        <v/>
      </c>
      <c r="E694" s="18">
        <f ca="1">IF(D694="",(RAND()/Overview!$K$22+Overview!$L$21)*C694,0)</f>
        <v>368.99317007279967</v>
      </c>
      <c r="F694" s="24" t="str">
        <f ca="1">IF(IF(RANDBETWEEN(1,$A$3)&lt;($D$2+1),RAND(),0)*E694&gt;Equity!E694,"Yes","")</f>
        <v/>
      </c>
      <c r="G694" s="18">
        <f ca="1">IF(F694="",(RAND()/Overview!$K$22+Overview!$L$21)*E694,0)</f>
        <v>345.87947618507752</v>
      </c>
      <c r="H694" s="24" t="str">
        <f ca="1">IF(IF(RANDBETWEEN(1,$A$3)&lt;($D$2+1),RAND(),0)*G694&gt;Equity!G694,"Yes","")</f>
        <v/>
      </c>
      <c r="I694" s="18">
        <f ca="1">IF(H694="",(RAND()/Overview!$K$22+Overview!$L$21)*G694,0)</f>
        <v>373.24889295215581</v>
      </c>
      <c r="J694" s="24" t="str">
        <f ca="1">IF(IF(RANDBETWEEN(1,$A$3)&lt;($D$2+1),RAND(),0)*I694&gt;Equity!I694,"Yes","")</f>
        <v/>
      </c>
      <c r="K694" s="18">
        <f ca="1">IF(J694="",(RAND()/Overview!$K$22+Overview!$L$21)*I694,0)</f>
        <v>388.54678279993351</v>
      </c>
      <c r="L694" s="24" t="str">
        <f ca="1">IF(IF(RANDBETWEEN(1,$A$3)&lt;($D$2+1),RAND(),0)*K694&gt;Equity!K694,"Yes","")</f>
        <v/>
      </c>
      <c r="M694" s="18">
        <f ca="1">IF(L694="",(RAND()/Overview!$K$22+Overview!$L$21)*K694,0)</f>
        <v>464.91236905547896</v>
      </c>
      <c r="N694" s="24" t="str">
        <f ca="1">IF(IF(RANDBETWEEN(1,$A$3)&lt;($D$2+1),RAND(),0)*M694&gt;Equity!M694,"Yes","")</f>
        <v/>
      </c>
      <c r="O694" s="18">
        <f ca="1">IF(N694="",(RAND()/Overview!$K$22+Overview!$L$21)*M694,0)</f>
        <v>375.75315343669905</v>
      </c>
      <c r="P694" s="24" t="str">
        <f ca="1">IF(IF(RANDBETWEEN(1,$A$3)&lt;($D$2+1),RAND(),0)*O694&gt;Equity!O694,"Yes","")</f>
        <v/>
      </c>
      <c r="Q694" s="18">
        <f ca="1">IF(P694="",(RAND()/Overview!$K$22+Overview!$L$21)*O694,0)</f>
        <v>424.06780482688134</v>
      </c>
      <c r="R694" s="24" t="str">
        <f ca="1">IF(IF(RANDBETWEEN(1,$A$3)&lt;($D$2+1),RAND(),0)*Q694&gt;Equity!Q694,"Yes","")</f>
        <v/>
      </c>
      <c r="S694" s="18">
        <f ca="1">IF(R694="",(RAND()/Overview!$K$22+Overview!$L$21)*Q694,0)</f>
        <v>412.39129602837301</v>
      </c>
      <c r="T694" s="24" t="str">
        <f ca="1">IF(IF(RANDBETWEEN(1,$A$3)&lt;($D$2+1),RAND(),0)*S694&gt;Equity!S694,"Yes","")</f>
        <v/>
      </c>
      <c r="U694" s="18">
        <f ca="1">IF(T694="",(RAND()/Overview!$K$22+Overview!$L$21)*S694,0)</f>
        <v>409.26431709463378</v>
      </c>
      <c r="V694" s="24" t="str">
        <f ca="1">IF(IF(RANDBETWEEN(1,$A$3)&lt;($D$2+1),RAND(),0)*U694&gt;Equity!U694,"Yes","")</f>
        <v/>
      </c>
      <c r="W694" s="18">
        <f ca="1">IF(V694="",(RAND()/Overview!$K$22+Overview!$L$21)*U694,0)</f>
        <v>490.22612972919518</v>
      </c>
    </row>
    <row r="695" spans="2:23" x14ac:dyDescent="0.3">
      <c r="B695" s="4">
        <v>692</v>
      </c>
      <c r="C695" s="41">
        <v>340.57588162288965</v>
      </c>
      <c r="D695" s="24" t="str">
        <f ca="1">IF(IF(RANDBETWEEN(1,$A$3)=1,RAND(),0)*C695&gt;Equity!C695,"Yes","")</f>
        <v/>
      </c>
      <c r="E695" s="18">
        <f ca="1">IF(D695="",(RAND()/Overview!$K$22+Overview!$L$21)*C695,0)</f>
        <v>381.97094426439384</v>
      </c>
      <c r="F695" s="24" t="str">
        <f ca="1">IF(IF(RANDBETWEEN(1,$A$3)&lt;($D$2+1),RAND(),0)*E695&gt;Equity!E695,"Yes","")</f>
        <v/>
      </c>
      <c r="G695" s="18">
        <f ca="1">IF(F695="",(RAND()/Overview!$K$22+Overview!$L$21)*E695,0)</f>
        <v>390.87803172241627</v>
      </c>
      <c r="H695" s="24" t="str">
        <f ca="1">IF(IF(RANDBETWEEN(1,$A$3)&lt;($D$2+1),RAND(),0)*G695&gt;Equity!G695,"Yes","")</f>
        <v/>
      </c>
      <c r="I695" s="18">
        <f ca="1">IF(H695="",(RAND()/Overview!$K$22+Overview!$L$21)*G695,0)</f>
        <v>443.37373540162434</v>
      </c>
      <c r="J695" s="24" t="str">
        <f ca="1">IF(IF(RANDBETWEEN(1,$A$3)&lt;($D$2+1),RAND(),0)*I695&gt;Equity!I695,"Yes","")</f>
        <v/>
      </c>
      <c r="K695" s="18">
        <f ca="1">IF(J695="",(RAND()/Overview!$K$22+Overview!$L$21)*I695,0)</f>
        <v>520.77537538029242</v>
      </c>
      <c r="L695" s="24" t="str">
        <f ca="1">IF(IF(RANDBETWEEN(1,$A$3)&lt;($D$2+1),RAND(),0)*K695&gt;Equity!K695,"Yes","")</f>
        <v/>
      </c>
      <c r="M695" s="18">
        <f ca="1">IF(L695="",(RAND()/Overview!$K$22+Overview!$L$21)*K695,0)</f>
        <v>514.35741066659807</v>
      </c>
      <c r="N695" s="24" t="str">
        <f ca="1">IF(IF(RANDBETWEEN(1,$A$3)&lt;($D$2+1),RAND(),0)*M695&gt;Equity!M695,"Yes","")</f>
        <v/>
      </c>
      <c r="O695" s="18">
        <f ca="1">IF(N695="",(RAND()/Overview!$K$22+Overview!$L$21)*M695,0)</f>
        <v>441.65482783875831</v>
      </c>
      <c r="P695" s="24" t="str">
        <f ca="1">IF(IF(RANDBETWEEN(1,$A$3)&lt;($D$2+1),RAND(),0)*O695&gt;Equity!O695,"Yes","")</f>
        <v/>
      </c>
      <c r="Q695" s="18">
        <f ca="1">IF(P695="",(RAND()/Overview!$K$22+Overview!$L$21)*O695,0)</f>
        <v>391.53210881416089</v>
      </c>
      <c r="R695" s="24" t="str">
        <f ca="1">IF(IF(RANDBETWEEN(1,$A$3)&lt;($D$2+1),RAND(),0)*Q695&gt;Equity!Q695,"Yes","")</f>
        <v/>
      </c>
      <c r="S695" s="18">
        <f ca="1">IF(R695="",(RAND()/Overview!$K$22+Overview!$L$21)*Q695,0)</f>
        <v>395.64058142428502</v>
      </c>
      <c r="T695" s="24" t="str">
        <f ca="1">IF(IF(RANDBETWEEN(1,$A$3)&lt;($D$2+1),RAND(),0)*S695&gt;Equity!S695,"Yes","")</f>
        <v/>
      </c>
      <c r="U695" s="18">
        <f ca="1">IF(T695="",(RAND()/Overview!$K$22+Overview!$L$21)*S695,0)</f>
        <v>335.05570559098226</v>
      </c>
      <c r="V695" s="24" t="str">
        <f ca="1">IF(IF(RANDBETWEEN(1,$A$3)&lt;($D$2+1),RAND(),0)*U695&gt;Equity!U695,"Yes","")</f>
        <v/>
      </c>
      <c r="W695" s="18">
        <f ca="1">IF(V695="",(RAND()/Overview!$K$22+Overview!$L$21)*U695,0)</f>
        <v>274.08884645216398</v>
      </c>
    </row>
    <row r="696" spans="2:23" x14ac:dyDescent="0.3">
      <c r="B696" s="4">
        <v>693</v>
      </c>
      <c r="C696" s="41">
        <v>339.89344714994343</v>
      </c>
      <c r="D696" s="24" t="str">
        <f ca="1">IF(IF(RANDBETWEEN(1,$A$3)=1,RAND(),0)*C696&gt;Equity!C696,"Yes","")</f>
        <v/>
      </c>
      <c r="E696" s="18">
        <f ca="1">IF(D696="",(RAND()/Overview!$K$22+Overview!$L$21)*C696,0)</f>
        <v>357.31358005831174</v>
      </c>
      <c r="F696" s="24" t="str">
        <f ca="1">IF(IF(RANDBETWEEN(1,$A$3)&lt;($D$2+1),RAND(),0)*E696&gt;Equity!E696,"Yes","")</f>
        <v/>
      </c>
      <c r="G696" s="18">
        <f ca="1">IF(F696="",(RAND()/Overview!$K$22+Overview!$L$21)*E696,0)</f>
        <v>304.64996124507775</v>
      </c>
      <c r="H696" s="24" t="str">
        <f ca="1">IF(IF(RANDBETWEEN(1,$A$3)&lt;($D$2+1),RAND(),0)*G696&gt;Equity!G696,"Yes","")</f>
        <v/>
      </c>
      <c r="I696" s="18">
        <f ca="1">IF(H696="",(RAND()/Overview!$K$22+Overview!$L$21)*G696,0)</f>
        <v>334.48766059093373</v>
      </c>
      <c r="J696" s="24" t="str">
        <f ca="1">IF(IF(RANDBETWEEN(1,$A$3)&lt;($D$2+1),RAND(),0)*I696&gt;Equity!I696,"Yes","")</f>
        <v/>
      </c>
      <c r="K696" s="18">
        <f ca="1">IF(J696="",(RAND()/Overview!$K$22+Overview!$L$21)*I696,0)</f>
        <v>276.1672387618508</v>
      </c>
      <c r="L696" s="24" t="str">
        <f ca="1">IF(IF(RANDBETWEEN(1,$A$3)&lt;($D$2+1),RAND(),0)*K696&gt;Equity!K696,"Yes","")</f>
        <v/>
      </c>
      <c r="M696" s="18">
        <f ca="1">IF(L696="",(RAND()/Overview!$K$22+Overview!$L$21)*K696,0)</f>
        <v>243.90842618503629</v>
      </c>
      <c r="N696" s="24" t="str">
        <f ca="1">IF(IF(RANDBETWEEN(1,$A$3)&lt;($D$2+1),RAND(),0)*M696&gt;Equity!M696,"Yes","")</f>
        <v/>
      </c>
      <c r="O696" s="18">
        <f ca="1">IF(N696="",(RAND()/Overview!$K$22+Overview!$L$21)*M696,0)</f>
        <v>214.45773322938257</v>
      </c>
      <c r="P696" s="24" t="str">
        <f ca="1">IF(IF(RANDBETWEEN(1,$A$3)&lt;($D$2+1),RAND(),0)*O696&gt;Equity!O696,"Yes","")</f>
        <v/>
      </c>
      <c r="Q696" s="18">
        <f ca="1">IF(P696="",(RAND()/Overview!$K$22+Overview!$L$21)*O696,0)</f>
        <v>253.77109495209655</v>
      </c>
      <c r="R696" s="24" t="str">
        <f ca="1">IF(IF(RANDBETWEEN(1,$A$3)&lt;($D$2+1),RAND(),0)*Q696&gt;Equity!Q696,"Yes","")</f>
        <v/>
      </c>
      <c r="S696" s="18">
        <f ca="1">IF(R696="",(RAND()/Overview!$K$22+Overview!$L$21)*Q696,0)</f>
        <v>289.96217570584463</v>
      </c>
      <c r="T696" s="24" t="str">
        <f ca="1">IF(IF(RANDBETWEEN(1,$A$3)&lt;($D$2+1),RAND(),0)*S696&gt;Equity!S696,"Yes","")</f>
        <v/>
      </c>
      <c r="U696" s="18">
        <f ca="1">IF(T696="",(RAND()/Overview!$K$22+Overview!$L$21)*S696,0)</f>
        <v>314.60256564550269</v>
      </c>
      <c r="V696" s="24" t="str">
        <f ca="1">IF(IF(RANDBETWEEN(1,$A$3)&lt;($D$2+1),RAND(),0)*U696&gt;Equity!U696,"Yes","")</f>
        <v/>
      </c>
      <c r="W696" s="18">
        <f ca="1">IF(V696="",(RAND()/Overview!$K$22+Overview!$L$21)*U696,0)</f>
        <v>285.04484862704135</v>
      </c>
    </row>
    <row r="697" spans="2:23" x14ac:dyDescent="0.3">
      <c r="B697" s="4">
        <v>694</v>
      </c>
      <c r="C697" s="41">
        <v>339.21336120552019</v>
      </c>
      <c r="D697" s="24" t="str">
        <f ca="1">IF(IF(RANDBETWEEN(1,$A$3)=1,RAND(),0)*C697&gt;Equity!C697,"Yes","")</f>
        <v/>
      </c>
      <c r="E697" s="18">
        <f ca="1">IF(D697="",(RAND()/Overview!$K$22+Overview!$L$21)*C697,0)</f>
        <v>329.98108146801752</v>
      </c>
      <c r="F697" s="24" t="str">
        <f ca="1">IF(IF(RANDBETWEEN(1,$A$3)&lt;($D$2+1),RAND(),0)*E697&gt;Equity!E697,"Yes","")</f>
        <v/>
      </c>
      <c r="G697" s="18">
        <f ca="1">IF(F697="",(RAND()/Overview!$K$22+Overview!$L$21)*E697,0)</f>
        <v>339.4326834237317</v>
      </c>
      <c r="H697" s="24" t="str">
        <f ca="1">IF(IF(RANDBETWEEN(1,$A$3)&lt;($D$2+1),RAND(),0)*G697&gt;Equity!G697,"Yes","")</f>
        <v/>
      </c>
      <c r="I697" s="18">
        <f ca="1">IF(H697="",(RAND()/Overview!$K$22+Overview!$L$21)*G697,0)</f>
        <v>298.04131023469773</v>
      </c>
      <c r="J697" s="24" t="str">
        <f ca="1">IF(IF(RANDBETWEEN(1,$A$3)&lt;($D$2+1),RAND(),0)*I697&gt;Equity!I697,"Yes","")</f>
        <v/>
      </c>
      <c r="K697" s="18">
        <f ca="1">IF(J697="",(RAND()/Overview!$K$22+Overview!$L$21)*I697,0)</f>
        <v>286.40928594710476</v>
      </c>
      <c r="L697" s="24" t="str">
        <f ca="1">IF(IF(RANDBETWEEN(1,$A$3)&lt;($D$2+1),RAND(),0)*K697&gt;Equity!K697,"Yes","")</f>
        <v/>
      </c>
      <c r="M697" s="18">
        <f ca="1">IF(L697="",(RAND()/Overview!$K$22+Overview!$L$21)*K697,0)</f>
        <v>288.01480758466613</v>
      </c>
      <c r="N697" s="24" t="str">
        <f ca="1">IF(IF(RANDBETWEEN(1,$A$3)&lt;($D$2+1),RAND(),0)*M697&gt;Equity!M697,"Yes","")</f>
        <v/>
      </c>
      <c r="O697" s="18">
        <f ca="1">IF(N697="",(RAND()/Overview!$K$22+Overview!$L$21)*M697,0)</f>
        <v>323.4291676075315</v>
      </c>
      <c r="P697" s="24" t="str">
        <f ca="1">IF(IF(RANDBETWEEN(1,$A$3)&lt;($D$2+1),RAND(),0)*O697&gt;Equity!O697,"Yes","")</f>
        <v/>
      </c>
      <c r="Q697" s="18">
        <f ca="1">IF(P697="",(RAND()/Overview!$K$22+Overview!$L$21)*O697,0)</f>
        <v>271.24627991652301</v>
      </c>
      <c r="R697" s="24" t="str">
        <f ca="1">IF(IF(RANDBETWEEN(1,$A$3)&lt;($D$2+1),RAND(),0)*Q697&gt;Equity!Q697,"Yes","")</f>
        <v/>
      </c>
      <c r="S697" s="18">
        <f ca="1">IF(R697="",(RAND()/Overview!$K$22+Overview!$L$21)*Q697,0)</f>
        <v>297.55679884394903</v>
      </c>
      <c r="T697" s="24" t="str">
        <f ca="1">IF(IF(RANDBETWEEN(1,$A$3)&lt;($D$2+1),RAND(),0)*S697&gt;Equity!S697,"Yes","")</f>
        <v/>
      </c>
      <c r="U697" s="18">
        <f ca="1">IF(T697="",(RAND()/Overview!$K$22+Overview!$L$21)*S697,0)</f>
        <v>286.03070292551593</v>
      </c>
      <c r="V697" s="24" t="str">
        <f ca="1">IF(IF(RANDBETWEEN(1,$A$3)&lt;($D$2+1),RAND(),0)*U697&gt;Equity!U697,"Yes","")</f>
        <v/>
      </c>
      <c r="W697" s="18">
        <f ca="1">IF(V697="",(RAND()/Overview!$K$22+Overview!$L$21)*U697,0)</f>
        <v>245.21727522577831</v>
      </c>
    </row>
    <row r="698" spans="2:23" x14ac:dyDescent="0.3">
      <c r="B698" s="4">
        <v>695</v>
      </c>
      <c r="C698" s="41">
        <v>338.53561234079399</v>
      </c>
      <c r="D698" s="24" t="str">
        <f ca="1">IF(IF(RANDBETWEEN(1,$A$3)=1,RAND(),0)*C698&gt;Equity!C698,"Yes","")</f>
        <v/>
      </c>
      <c r="E698" s="18">
        <f ca="1">IF(D698="",(RAND()/Overview!$K$22+Overview!$L$21)*C698,0)</f>
        <v>279.74815299710377</v>
      </c>
      <c r="F698" s="24" t="str">
        <f ca="1">IF(IF(RANDBETWEEN(1,$A$3)&lt;($D$2+1),RAND(),0)*E698&gt;Equity!E698,"Yes","")</f>
        <v/>
      </c>
      <c r="G698" s="18">
        <f ca="1">IF(F698="",(RAND()/Overview!$K$22+Overview!$L$21)*E698,0)</f>
        <v>274.48884946029278</v>
      </c>
      <c r="H698" s="24" t="str">
        <f ca="1">IF(IF(RANDBETWEEN(1,$A$3)&lt;($D$2+1),RAND(),0)*G698&gt;Equity!G698,"Yes","")</f>
        <v/>
      </c>
      <c r="I698" s="18">
        <f ca="1">IF(H698="",(RAND()/Overview!$K$22+Overview!$L$21)*G698,0)</f>
        <v>233.35817204761116</v>
      </c>
      <c r="J698" s="24" t="str">
        <f ca="1">IF(IF(RANDBETWEEN(1,$A$3)&lt;($D$2+1),RAND(),0)*I698&gt;Equity!I698,"Yes","")</f>
        <v/>
      </c>
      <c r="K698" s="18">
        <f ca="1">IF(J698="",(RAND()/Overview!$K$22+Overview!$L$21)*I698,0)</f>
        <v>227.98026199710668</v>
      </c>
      <c r="L698" s="24" t="str">
        <f ca="1">IF(IF(RANDBETWEEN(1,$A$3)&lt;($D$2+1),RAND(),0)*K698&gt;Equity!K698,"Yes","")</f>
        <v/>
      </c>
      <c r="M698" s="18">
        <f ca="1">IF(L698="",(RAND()/Overview!$K$22+Overview!$L$21)*K698,0)</f>
        <v>209.54084667067758</v>
      </c>
      <c r="N698" s="24" t="str">
        <f ca="1">IF(IF(RANDBETWEEN(1,$A$3)&lt;($D$2+1),RAND(),0)*M698&gt;Equity!M698,"Yes","")</f>
        <v/>
      </c>
      <c r="O698" s="18">
        <f ca="1">IF(N698="",(RAND()/Overview!$K$22+Overview!$L$21)*M698,0)</f>
        <v>229.50068101736858</v>
      </c>
      <c r="P698" s="24" t="str">
        <f ca="1">IF(IF(RANDBETWEEN(1,$A$3)&lt;($D$2+1),RAND(),0)*O698&gt;Equity!O698,"Yes","")</f>
        <v/>
      </c>
      <c r="Q698" s="18">
        <f ca="1">IF(P698="",(RAND()/Overview!$K$22+Overview!$L$21)*O698,0)</f>
        <v>242.53616521691316</v>
      </c>
      <c r="R698" s="24" t="str">
        <f ca="1">IF(IF(RANDBETWEEN(1,$A$3)&lt;($D$2+1),RAND(),0)*Q698&gt;Equity!Q698,"Yes","")</f>
        <v/>
      </c>
      <c r="S698" s="18">
        <f ca="1">IF(R698="",(RAND()/Overview!$K$22+Overview!$L$21)*Q698,0)</f>
        <v>223.28012020791354</v>
      </c>
      <c r="T698" s="24" t="str">
        <f ca="1">IF(IF(RANDBETWEEN(1,$A$3)&lt;($D$2+1),RAND(),0)*S698&gt;Equity!S698,"Yes","")</f>
        <v/>
      </c>
      <c r="U698" s="18">
        <f ca="1">IF(T698="",(RAND()/Overview!$K$22+Overview!$L$21)*S698,0)</f>
        <v>249.94907894816464</v>
      </c>
      <c r="V698" s="24" t="str">
        <f ca="1">IF(IF(RANDBETWEEN(1,$A$3)&lt;($D$2+1),RAND(),0)*U698&gt;Equity!U698,"Yes","")</f>
        <v/>
      </c>
      <c r="W698" s="18">
        <f ca="1">IF(V698="",(RAND()/Overview!$K$22+Overview!$L$21)*U698,0)</f>
        <v>293.87377075955084</v>
      </c>
    </row>
    <row r="699" spans="2:23" x14ac:dyDescent="0.3">
      <c r="B699" s="4">
        <v>696</v>
      </c>
      <c r="C699" s="41">
        <v>337.86018917911497</v>
      </c>
      <c r="D699" s="24" t="str">
        <f ca="1">IF(IF(RANDBETWEEN(1,$A$3)=1,RAND(),0)*C699&gt;Equity!C699,"Yes","")</f>
        <v/>
      </c>
      <c r="E699" s="18">
        <f ca="1">IF(D699="",(RAND()/Overview!$K$22+Overview!$L$21)*C699,0)</f>
        <v>363.47669878614926</v>
      </c>
      <c r="F699" s="24" t="str">
        <f ca="1">IF(IF(RANDBETWEEN(1,$A$3)&lt;($D$2+1),RAND(),0)*E699&gt;Equity!E699,"Yes","")</f>
        <v/>
      </c>
      <c r="G699" s="18">
        <f ca="1">IF(F699="",(RAND()/Overview!$K$22+Overview!$L$21)*E699,0)</f>
        <v>336.35448947871879</v>
      </c>
      <c r="H699" s="24" t="str">
        <f ca="1">IF(IF(RANDBETWEEN(1,$A$3)&lt;($D$2+1),RAND(),0)*G699&gt;Equity!G699,"Yes","")</f>
        <v/>
      </c>
      <c r="I699" s="18">
        <f ca="1">IF(H699="",(RAND()/Overview!$K$22+Overview!$L$21)*G699,0)</f>
        <v>314.26855943112747</v>
      </c>
      <c r="J699" s="24" t="str">
        <f ca="1">IF(IF(RANDBETWEEN(1,$A$3)&lt;($D$2+1),RAND(),0)*I699&gt;Equity!I699,"Yes","")</f>
        <v/>
      </c>
      <c r="K699" s="18">
        <f ca="1">IF(J699="",(RAND()/Overview!$K$22+Overview!$L$21)*I699,0)</f>
        <v>372.8834786779629</v>
      </c>
      <c r="L699" s="24" t="str">
        <f ca="1">IF(IF(RANDBETWEEN(1,$A$3)&lt;($D$2+1),RAND(),0)*K699&gt;Equity!K699,"Yes","")</f>
        <v/>
      </c>
      <c r="M699" s="18">
        <f ca="1">IF(L699="",(RAND()/Overview!$K$22+Overview!$L$21)*K699,0)</f>
        <v>382.84085572752605</v>
      </c>
      <c r="N699" s="24" t="str">
        <f ca="1">IF(IF(RANDBETWEEN(1,$A$3)&lt;($D$2+1),RAND(),0)*M699&gt;Equity!M699,"Yes","")</f>
        <v/>
      </c>
      <c r="O699" s="18">
        <f ca="1">IF(N699="",(RAND()/Overview!$K$22+Overview!$L$21)*M699,0)</f>
        <v>336.69343665037667</v>
      </c>
      <c r="P699" s="24" t="str">
        <f ca="1">IF(IF(RANDBETWEEN(1,$A$3)&lt;($D$2+1),RAND(),0)*O699&gt;Equity!O699,"Yes","")</f>
        <v/>
      </c>
      <c r="Q699" s="18">
        <f ca="1">IF(P699="",(RAND()/Overview!$K$22+Overview!$L$21)*O699,0)</f>
        <v>284.54261610178025</v>
      </c>
      <c r="R699" s="24" t="str">
        <f ca="1">IF(IF(RANDBETWEEN(1,$A$3)&lt;($D$2+1),RAND(),0)*Q699&gt;Equity!Q699,"Yes","")</f>
        <v/>
      </c>
      <c r="S699" s="18">
        <f ca="1">IF(R699="",(RAND()/Overview!$K$22+Overview!$L$21)*Q699,0)</f>
        <v>248.97084504283964</v>
      </c>
      <c r="T699" s="24" t="str">
        <f ca="1">IF(IF(RANDBETWEEN(1,$A$3)&lt;($D$2+1),RAND(),0)*S699&gt;Equity!S699,"Yes","")</f>
        <v/>
      </c>
      <c r="U699" s="18">
        <f ca="1">IF(T699="",(RAND()/Overview!$K$22+Overview!$L$21)*S699,0)</f>
        <v>248.08661279034524</v>
      </c>
      <c r="V699" s="24" t="str">
        <f ca="1">IF(IF(RANDBETWEEN(1,$A$3)&lt;($D$2+1),RAND(),0)*U699&gt;Equity!U699,"Yes","")</f>
        <v/>
      </c>
      <c r="W699" s="18">
        <f ca="1">IF(V699="",(RAND()/Overview!$K$22+Overview!$L$21)*U699,0)</f>
        <v>215.29586846826663</v>
      </c>
    </row>
    <row r="700" spans="2:23" x14ac:dyDescent="0.3">
      <c r="B700" s="4">
        <v>697</v>
      </c>
      <c r="C700" s="41">
        <v>337.1870804154529</v>
      </c>
      <c r="D700" s="24" t="str">
        <f ca="1">IF(IF(RANDBETWEEN(1,$A$3)=1,RAND(),0)*C700&gt;Equity!C700,"Yes","")</f>
        <v/>
      </c>
      <c r="E700" s="18">
        <f ca="1">IF(D700="",(RAND()/Overview!$K$22+Overview!$L$21)*C700,0)</f>
        <v>296.02639667455668</v>
      </c>
      <c r="F700" s="24" t="str">
        <f ca="1">IF(IF(RANDBETWEEN(1,$A$3)&lt;($D$2+1),RAND(),0)*E700&gt;Equity!E700,"Yes","")</f>
        <v/>
      </c>
      <c r="G700" s="18">
        <f ca="1">IF(F700="",(RAND()/Overview!$K$22+Overview!$L$21)*E700,0)</f>
        <v>310.24235741408552</v>
      </c>
      <c r="H700" s="24" t="str">
        <f ca="1">IF(IF(RANDBETWEEN(1,$A$3)&lt;($D$2+1),RAND(),0)*G700&gt;Equity!G700,"Yes","")</f>
        <v/>
      </c>
      <c r="I700" s="18">
        <f ca="1">IF(H700="",(RAND()/Overview!$K$22+Overview!$L$21)*G700,0)</f>
        <v>359.53231927653616</v>
      </c>
      <c r="J700" s="24" t="str">
        <f ca="1">IF(IF(RANDBETWEEN(1,$A$3)&lt;($D$2+1),RAND(),0)*I700&gt;Equity!I700,"Yes","")</f>
        <v/>
      </c>
      <c r="K700" s="18">
        <f ca="1">IF(J700="",(RAND()/Overview!$K$22+Overview!$L$21)*I700,0)</f>
        <v>400.99219201628847</v>
      </c>
      <c r="L700" s="24" t="str">
        <f ca="1">IF(IF(RANDBETWEEN(1,$A$3)&lt;($D$2+1),RAND(),0)*K700&gt;Equity!K700,"Yes","")</f>
        <v/>
      </c>
      <c r="M700" s="18">
        <f ca="1">IF(L700="",(RAND()/Overview!$K$22+Overview!$L$21)*K700,0)</f>
        <v>471.47975574200314</v>
      </c>
      <c r="N700" s="24" t="str">
        <f ca="1">IF(IF(RANDBETWEEN(1,$A$3)&lt;($D$2+1),RAND(),0)*M700&gt;Equity!M700,"Yes","")</f>
        <v/>
      </c>
      <c r="O700" s="18">
        <f ca="1">IF(N700="",(RAND()/Overview!$K$22+Overview!$L$21)*M700,0)</f>
        <v>527.53108677538387</v>
      </c>
      <c r="P700" s="24" t="str">
        <f ca="1">IF(IF(RANDBETWEEN(1,$A$3)&lt;($D$2+1),RAND(),0)*O700&gt;Equity!O700,"Yes","")</f>
        <v/>
      </c>
      <c r="Q700" s="18">
        <f ca="1">IF(P700="",(RAND()/Overview!$K$22+Overview!$L$21)*O700,0)</f>
        <v>577.55748761213204</v>
      </c>
      <c r="R700" s="24" t="str">
        <f ca="1">IF(IF(RANDBETWEEN(1,$A$3)&lt;($D$2+1),RAND(),0)*Q700&gt;Equity!Q700,"Yes","")</f>
        <v/>
      </c>
      <c r="S700" s="18">
        <f ca="1">IF(R700="",(RAND()/Overview!$K$22+Overview!$L$21)*Q700,0)</f>
        <v>602.35251622570399</v>
      </c>
      <c r="T700" s="24" t="str">
        <f ca="1">IF(IF(RANDBETWEEN(1,$A$3)&lt;($D$2+1),RAND(),0)*S700&gt;Equity!S700,"Yes","")</f>
        <v/>
      </c>
      <c r="U700" s="18">
        <f ca="1">IF(T700="",(RAND()/Overview!$K$22+Overview!$L$21)*S700,0)</f>
        <v>522.67919037623869</v>
      </c>
      <c r="V700" s="24" t="str">
        <f ca="1">IF(IF(RANDBETWEEN(1,$A$3)&lt;($D$2+1),RAND(),0)*U700&gt;Equity!U700,"Yes","")</f>
        <v/>
      </c>
      <c r="W700" s="18">
        <f ca="1">IF(V700="",(RAND()/Overview!$K$22+Overview!$L$21)*U700,0)</f>
        <v>477.91166564178019</v>
      </c>
    </row>
    <row r="701" spans="2:23" x14ac:dyDescent="0.3">
      <c r="B701" s="4">
        <v>698</v>
      </c>
      <c r="C701" s="41">
        <v>336.51627481584222</v>
      </c>
      <c r="D701" s="24" t="str">
        <f ca="1">IF(IF(RANDBETWEEN(1,$A$3)=1,RAND(),0)*C701&gt;Equity!C701,"Yes","")</f>
        <v/>
      </c>
      <c r="E701" s="18">
        <f ca="1">IF(D701="",(RAND()/Overview!$K$22+Overview!$L$21)*C701,0)</f>
        <v>350.04954573359038</v>
      </c>
      <c r="F701" s="24" t="str">
        <f ca="1">IF(IF(RANDBETWEEN(1,$A$3)&lt;($D$2+1),RAND(),0)*E701&gt;Equity!E701,"Yes","")</f>
        <v/>
      </c>
      <c r="G701" s="18">
        <f ca="1">IF(F701="",(RAND()/Overview!$K$22+Overview!$L$21)*E701,0)</f>
        <v>323.88327950094185</v>
      </c>
      <c r="H701" s="24" t="str">
        <f ca="1">IF(IF(RANDBETWEEN(1,$A$3)&lt;($D$2+1),RAND(),0)*G701&gt;Equity!G701,"Yes","")</f>
        <v/>
      </c>
      <c r="I701" s="18">
        <f ca="1">IF(H701="",(RAND()/Overview!$K$22+Overview!$L$21)*G701,0)</f>
        <v>338.92312053478656</v>
      </c>
      <c r="J701" s="24" t="str">
        <f ca="1">IF(IF(RANDBETWEEN(1,$A$3)&lt;($D$2+1),RAND(),0)*I701&gt;Equity!I701,"Yes","")</f>
        <v/>
      </c>
      <c r="K701" s="18">
        <f ca="1">IF(J701="",(RAND()/Overview!$K$22+Overview!$L$21)*I701,0)</f>
        <v>367.75490114666513</v>
      </c>
      <c r="L701" s="24" t="str">
        <f ca="1">IF(IF(RANDBETWEEN(1,$A$3)&lt;($D$2+1),RAND(),0)*K701&gt;Equity!K701,"Yes","")</f>
        <v/>
      </c>
      <c r="M701" s="18">
        <f ca="1">IF(L701="",(RAND()/Overview!$K$22+Overview!$L$21)*K701,0)</f>
        <v>320.25495620696915</v>
      </c>
      <c r="N701" s="24" t="str">
        <f ca="1">IF(IF(RANDBETWEEN(1,$A$3)&lt;($D$2+1),RAND(),0)*M701&gt;Equity!M701,"Yes","")</f>
        <v/>
      </c>
      <c r="O701" s="18">
        <f ca="1">IF(N701="",(RAND()/Overview!$K$22+Overview!$L$21)*M701,0)</f>
        <v>371.02454715432953</v>
      </c>
      <c r="P701" s="24" t="str">
        <f ca="1">IF(IF(RANDBETWEEN(1,$A$3)&lt;($D$2+1),RAND(),0)*O701&gt;Equity!O701,"Yes","")</f>
        <v/>
      </c>
      <c r="Q701" s="18">
        <f ca="1">IF(P701="",(RAND()/Overview!$K$22+Overview!$L$21)*O701,0)</f>
        <v>304.1385129615054</v>
      </c>
      <c r="R701" s="24" t="str">
        <f ca="1">IF(IF(RANDBETWEEN(1,$A$3)&lt;($D$2+1),RAND(),0)*Q701&gt;Equity!Q701,"Yes","")</f>
        <v/>
      </c>
      <c r="S701" s="18">
        <f ca="1">IF(R701="",(RAND()/Overview!$K$22+Overview!$L$21)*Q701,0)</f>
        <v>297.24066841764392</v>
      </c>
      <c r="T701" s="24" t="str">
        <f ca="1">IF(IF(RANDBETWEEN(1,$A$3)&lt;($D$2+1),RAND(),0)*S701&gt;Equity!S701,"Yes","")</f>
        <v/>
      </c>
      <c r="U701" s="18">
        <f ca="1">IF(T701="",(RAND()/Overview!$K$22+Overview!$L$21)*S701,0)</f>
        <v>308.63606277567516</v>
      </c>
      <c r="V701" s="24" t="str">
        <f ca="1">IF(IF(RANDBETWEEN(1,$A$3)&lt;($D$2+1),RAND(),0)*U701&gt;Equity!U701,"Yes","")</f>
        <v/>
      </c>
      <c r="W701" s="18">
        <f ca="1">IF(V701="",(RAND()/Overview!$K$22+Overview!$L$21)*U701,0)</f>
        <v>278.90799599489623</v>
      </c>
    </row>
    <row r="702" spans="2:23" x14ac:dyDescent="0.3">
      <c r="B702" s="4">
        <v>699</v>
      </c>
      <c r="C702" s="41">
        <v>335.84776121683558</v>
      </c>
      <c r="D702" s="24" t="str">
        <f ca="1">IF(IF(RANDBETWEEN(1,$A$3)=1,RAND(),0)*C702&gt;Equity!C702,"Yes","")</f>
        <v/>
      </c>
      <c r="E702" s="18">
        <f ca="1">IF(D702="",(RAND()/Overview!$K$22+Overview!$L$21)*C702,0)</f>
        <v>280.44708921476695</v>
      </c>
      <c r="F702" s="24" t="str">
        <f ca="1">IF(IF(RANDBETWEEN(1,$A$3)&lt;($D$2+1),RAND(),0)*E702&gt;Equity!E702,"Yes","")</f>
        <v/>
      </c>
      <c r="G702" s="18">
        <f ca="1">IF(F702="",(RAND()/Overview!$K$22+Overview!$L$21)*E702,0)</f>
        <v>297.85203968840142</v>
      </c>
      <c r="H702" s="24" t="str">
        <f ca="1">IF(IF(RANDBETWEEN(1,$A$3)&lt;($D$2+1),RAND(),0)*G702&gt;Equity!G702,"Yes","")</f>
        <v/>
      </c>
      <c r="I702" s="18">
        <f ca="1">IF(H702="",(RAND()/Overview!$K$22+Overview!$L$21)*G702,0)</f>
        <v>247.41319293036381</v>
      </c>
      <c r="J702" s="24" t="str">
        <f ca="1">IF(IF(RANDBETWEEN(1,$A$3)&lt;($D$2+1),RAND(),0)*I702&gt;Equity!I702,"Yes","")</f>
        <v/>
      </c>
      <c r="K702" s="18">
        <f ca="1">IF(J702="",(RAND()/Overview!$K$22+Overview!$L$21)*I702,0)</f>
        <v>246.23547349985887</v>
      </c>
      <c r="L702" s="24" t="str">
        <f ca="1">IF(IF(RANDBETWEEN(1,$A$3)&lt;($D$2+1),RAND(),0)*K702&gt;Equity!K702,"Yes","")</f>
        <v/>
      </c>
      <c r="M702" s="18">
        <f ca="1">IF(L702="",(RAND()/Overview!$K$22+Overview!$L$21)*K702,0)</f>
        <v>203.28091885299247</v>
      </c>
      <c r="N702" s="24" t="str">
        <f ca="1">IF(IF(RANDBETWEEN(1,$A$3)&lt;($D$2+1),RAND(),0)*M702&gt;Equity!M702,"Yes","")</f>
        <v/>
      </c>
      <c r="O702" s="18">
        <f ca="1">IF(N702="",(RAND()/Overview!$K$22+Overview!$L$21)*M702,0)</f>
        <v>181.52863133557884</v>
      </c>
      <c r="P702" s="24" t="str">
        <f ca="1">IF(IF(RANDBETWEEN(1,$A$3)&lt;($D$2+1),RAND(),0)*O702&gt;Equity!O702,"Yes","")</f>
        <v/>
      </c>
      <c r="Q702" s="18">
        <f ca="1">IF(P702="",(RAND()/Overview!$K$22+Overview!$L$21)*O702,0)</f>
        <v>210.52822977748934</v>
      </c>
      <c r="R702" s="24" t="str">
        <f ca="1">IF(IF(RANDBETWEEN(1,$A$3)&lt;($D$2+1),RAND(),0)*Q702&gt;Equity!Q702,"Yes","")</f>
        <v/>
      </c>
      <c r="S702" s="18">
        <f ca="1">IF(R702="",(RAND()/Overview!$K$22+Overview!$L$21)*Q702,0)</f>
        <v>244.43610975917034</v>
      </c>
      <c r="T702" s="24" t="str">
        <f ca="1">IF(IF(RANDBETWEEN(1,$A$3)&lt;($D$2+1),RAND(),0)*S702&gt;Equity!S702,"Yes","")</f>
        <v/>
      </c>
      <c r="U702" s="18">
        <f ca="1">IF(T702="",(RAND()/Overview!$K$22+Overview!$L$21)*S702,0)</f>
        <v>292.12547427993434</v>
      </c>
      <c r="V702" s="24" t="str">
        <f ca="1">IF(IF(RANDBETWEEN(1,$A$3)&lt;($D$2+1),RAND(),0)*U702&gt;Equity!U702,"Yes","")</f>
        <v/>
      </c>
      <c r="W702" s="18">
        <f ca="1">IF(V702="",(RAND()/Overview!$K$22+Overview!$L$21)*U702,0)</f>
        <v>322.65700365796476</v>
      </c>
    </row>
    <row r="703" spans="2:23" x14ac:dyDescent="0.3">
      <c r="B703" s="4">
        <v>700</v>
      </c>
      <c r="C703" s="41">
        <v>335.18152852496246</v>
      </c>
      <c r="D703" s="24" t="str">
        <f ca="1">IF(IF(RANDBETWEEN(1,$A$3)=1,RAND(),0)*C703&gt;Equity!C703,"Yes","")</f>
        <v/>
      </c>
      <c r="E703" s="18">
        <f ca="1">IF(D703="",(RAND()/Overview!$K$22+Overview!$L$21)*C703,0)</f>
        <v>274.81153598617993</v>
      </c>
      <c r="F703" s="24" t="str">
        <f ca="1">IF(IF(RANDBETWEEN(1,$A$3)&lt;($D$2+1),RAND(),0)*E703&gt;Equity!E703,"Yes","")</f>
        <v/>
      </c>
      <c r="G703" s="18">
        <f ca="1">IF(F703="",(RAND()/Overview!$K$22+Overview!$L$21)*E703,0)</f>
        <v>222.186754208975</v>
      </c>
      <c r="H703" s="24" t="str">
        <f ca="1">IF(IF(RANDBETWEEN(1,$A$3)&lt;($D$2+1),RAND(),0)*G703&gt;Equity!G703,"Yes","")</f>
        <v/>
      </c>
      <c r="I703" s="18">
        <f ca="1">IF(H703="",(RAND()/Overview!$K$22+Overview!$L$21)*G703,0)</f>
        <v>263.48768572301611</v>
      </c>
      <c r="J703" s="24" t="str">
        <f ca="1">IF(IF(RANDBETWEEN(1,$A$3)&lt;($D$2+1),RAND(),0)*I703&gt;Equity!I703,"Yes","")</f>
        <v/>
      </c>
      <c r="K703" s="18">
        <f ca="1">IF(J703="",(RAND()/Overview!$K$22+Overview!$L$21)*I703,0)</f>
        <v>231.94677955645386</v>
      </c>
      <c r="L703" s="24" t="str">
        <f ca="1">IF(IF(RANDBETWEEN(1,$A$3)&lt;($D$2+1),RAND(),0)*K703&gt;Equity!K703,"Yes","")</f>
        <v/>
      </c>
      <c r="M703" s="18">
        <f ca="1">IF(L703="",(RAND()/Overview!$K$22+Overview!$L$21)*K703,0)</f>
        <v>261.45888065193657</v>
      </c>
      <c r="N703" s="24" t="str">
        <f ca="1">IF(IF(RANDBETWEEN(1,$A$3)&lt;($D$2+1),RAND(),0)*M703&gt;Equity!M703,"Yes","")</f>
        <v/>
      </c>
      <c r="O703" s="18">
        <f ca="1">IF(N703="",(RAND()/Overview!$K$22+Overview!$L$21)*M703,0)</f>
        <v>284.96498893059805</v>
      </c>
      <c r="P703" s="24" t="str">
        <f ca="1">IF(IF(RANDBETWEEN(1,$A$3)&lt;($D$2+1),RAND(),0)*O703&gt;Equity!O703,"Yes","")</f>
        <v/>
      </c>
      <c r="Q703" s="18">
        <f ca="1">IF(P703="",(RAND()/Overview!$K$22+Overview!$L$21)*O703,0)</f>
        <v>294.8156144630475</v>
      </c>
      <c r="R703" s="24" t="str">
        <f ca="1">IF(IF(RANDBETWEEN(1,$A$3)&lt;($D$2+1),RAND(),0)*Q703&gt;Equity!Q703,"Yes","")</f>
        <v/>
      </c>
      <c r="S703" s="18">
        <f ca="1">IF(R703="",(RAND()/Overview!$K$22+Overview!$L$21)*Q703,0)</f>
        <v>240.6751460300365</v>
      </c>
      <c r="T703" s="24" t="str">
        <f ca="1">IF(IF(RANDBETWEEN(1,$A$3)&lt;($D$2+1),RAND(),0)*S703&gt;Equity!S703,"Yes","")</f>
        <v/>
      </c>
      <c r="U703" s="18">
        <f ca="1">IF(T703="",(RAND()/Overview!$K$22+Overview!$L$21)*S703,0)</f>
        <v>238.6721667617613</v>
      </c>
      <c r="V703" s="24" t="str">
        <f ca="1">IF(IF(RANDBETWEEN(1,$A$3)&lt;($D$2+1),RAND(),0)*U703&gt;Equity!U703,"Yes","")</f>
        <v/>
      </c>
      <c r="W703" s="18">
        <f ca="1">IF(V703="",(RAND()/Overview!$K$22+Overview!$L$21)*U703,0)</f>
        <v>222.74418990025137</v>
      </c>
    </row>
    <row r="704" spans="2:23" x14ac:dyDescent="0.3">
      <c r="B704" s="4">
        <v>701</v>
      </c>
      <c r="C704" s="41">
        <v>334.51756571618796</v>
      </c>
      <c r="D704" s="24" t="str">
        <f ca="1">IF(IF(RANDBETWEEN(1,$A$3)=1,RAND(),0)*C704&gt;Equity!C704,"Yes","")</f>
        <v/>
      </c>
      <c r="E704" s="18">
        <f ca="1">IF(D704="",(RAND()/Overview!$K$22+Overview!$L$21)*C704,0)</f>
        <v>291.57448182286305</v>
      </c>
      <c r="F704" s="24" t="str">
        <f ca="1">IF(IF(RANDBETWEEN(1,$A$3)&lt;($D$2+1),RAND(),0)*E704&gt;Equity!E704,"Yes","")</f>
        <v/>
      </c>
      <c r="G704" s="18">
        <f ca="1">IF(F704="",(RAND()/Overview!$K$22+Overview!$L$21)*E704,0)</f>
        <v>265.12397004537053</v>
      </c>
      <c r="H704" s="24" t="str">
        <f ca="1">IF(IF(RANDBETWEEN(1,$A$3)&lt;($D$2+1),RAND(),0)*G704&gt;Equity!G704,"Yes","")</f>
        <v/>
      </c>
      <c r="I704" s="18">
        <f ca="1">IF(H704="",(RAND()/Overview!$K$22+Overview!$L$21)*G704,0)</f>
        <v>223.15963687546864</v>
      </c>
      <c r="J704" s="24" t="str">
        <f ca="1">IF(IF(RANDBETWEEN(1,$A$3)&lt;($D$2+1),RAND(),0)*I704&gt;Equity!I704,"Yes","")</f>
        <v/>
      </c>
      <c r="K704" s="18">
        <f ca="1">IF(J704="",(RAND()/Overview!$K$22+Overview!$L$21)*I704,0)</f>
        <v>213.85006563386983</v>
      </c>
      <c r="L704" s="24" t="str">
        <f ca="1">IF(IF(RANDBETWEEN(1,$A$3)&lt;($D$2+1),RAND(),0)*K704&gt;Equity!K704,"Yes","")</f>
        <v/>
      </c>
      <c r="M704" s="18">
        <f ca="1">IF(L704="",(RAND()/Overview!$K$22+Overview!$L$21)*K704,0)</f>
        <v>250.75080753963005</v>
      </c>
      <c r="N704" s="24" t="str">
        <f ca="1">IF(IF(RANDBETWEEN(1,$A$3)&lt;($D$2+1),RAND(),0)*M704&gt;Equity!M704,"Yes","")</f>
        <v/>
      </c>
      <c r="O704" s="18">
        <f ca="1">IF(N704="",(RAND()/Overview!$K$22+Overview!$L$21)*M704,0)</f>
        <v>253.45930065388512</v>
      </c>
      <c r="P704" s="24" t="str">
        <f ca="1">IF(IF(RANDBETWEEN(1,$A$3)&lt;($D$2+1),RAND(),0)*O704&gt;Equity!O704,"Yes","")</f>
        <v/>
      </c>
      <c r="Q704" s="18">
        <f ca="1">IF(P704="",(RAND()/Overview!$K$22+Overview!$L$21)*O704,0)</f>
        <v>236.31320468779313</v>
      </c>
      <c r="R704" s="24" t="str">
        <f ca="1">IF(IF(RANDBETWEEN(1,$A$3)&lt;($D$2+1),RAND(),0)*Q704&gt;Equity!Q704,"Yes","")</f>
        <v/>
      </c>
      <c r="S704" s="18">
        <f ca="1">IF(R704="",(RAND()/Overview!$K$22+Overview!$L$21)*Q704,0)</f>
        <v>216.79041788931073</v>
      </c>
      <c r="T704" s="24" t="str">
        <f ca="1">IF(IF(RANDBETWEEN(1,$A$3)&lt;($D$2+1),RAND(),0)*S704&gt;Equity!S704,"Yes","")</f>
        <v/>
      </c>
      <c r="U704" s="18">
        <f ca="1">IF(T704="",(RAND()/Overview!$K$22+Overview!$L$21)*S704,0)</f>
        <v>248.99705269147677</v>
      </c>
      <c r="V704" s="24" t="str">
        <f ca="1">IF(IF(RANDBETWEEN(1,$A$3)&lt;($D$2+1),RAND(),0)*U704&gt;Equity!U704,"Yes","")</f>
        <v/>
      </c>
      <c r="W704" s="18">
        <f ca="1">IF(V704="",(RAND()/Overview!$K$22+Overview!$L$21)*U704,0)</f>
        <v>243.1815401691286</v>
      </c>
    </row>
    <row r="705" spans="2:23" x14ac:dyDescent="0.3">
      <c r="B705" s="4">
        <v>702</v>
      </c>
      <c r="C705" s="41">
        <v>333.85586183538328</v>
      </c>
      <c r="D705" s="24" t="str">
        <f ca="1">IF(IF(RANDBETWEEN(1,$A$3)=1,RAND(),0)*C705&gt;Equity!C705,"Yes","")</f>
        <v/>
      </c>
      <c r="E705" s="18">
        <f ca="1">IF(D705="",(RAND()/Overview!$K$22+Overview!$L$21)*C705,0)</f>
        <v>366.37384126627529</v>
      </c>
      <c r="F705" s="24" t="str">
        <f ca="1">IF(IF(RANDBETWEEN(1,$A$3)&lt;($D$2+1),RAND(),0)*E705&gt;Equity!E705,"Yes","")</f>
        <v/>
      </c>
      <c r="G705" s="18">
        <f ca="1">IF(F705="",(RAND()/Overview!$K$22+Overview!$L$21)*E705,0)</f>
        <v>317.59580391624195</v>
      </c>
      <c r="H705" s="24" t="str">
        <f ca="1">IF(IF(RANDBETWEEN(1,$A$3)&lt;($D$2+1),RAND(),0)*G705&gt;Equity!G705,"Yes","")</f>
        <v/>
      </c>
      <c r="I705" s="18">
        <f ca="1">IF(H705="",(RAND()/Overview!$K$22+Overview!$L$21)*G705,0)</f>
        <v>265.1547393453929</v>
      </c>
      <c r="J705" s="24" t="str">
        <f ca="1">IF(IF(RANDBETWEEN(1,$A$3)&lt;($D$2+1),RAND(),0)*I705&gt;Equity!I705,"Yes","")</f>
        <v/>
      </c>
      <c r="K705" s="18">
        <f ca="1">IF(J705="",(RAND()/Overview!$K$22+Overview!$L$21)*I705,0)</f>
        <v>257.03175772934463</v>
      </c>
      <c r="L705" s="24" t="str">
        <f ca="1">IF(IF(RANDBETWEEN(1,$A$3)&lt;($D$2+1),RAND(),0)*K705&gt;Equity!K705,"Yes","")</f>
        <v/>
      </c>
      <c r="M705" s="18">
        <f ca="1">IF(L705="",(RAND()/Overview!$K$22+Overview!$L$21)*K705,0)</f>
        <v>251.15667428292554</v>
      </c>
      <c r="N705" s="24" t="str">
        <f ca="1">IF(IF(RANDBETWEEN(1,$A$3)&lt;($D$2+1),RAND(),0)*M705&gt;Equity!M705,"Yes","")</f>
        <v/>
      </c>
      <c r="O705" s="18">
        <f ca="1">IF(N705="",(RAND()/Overview!$K$22+Overview!$L$21)*M705,0)</f>
        <v>227.47385695708883</v>
      </c>
      <c r="P705" s="24" t="str">
        <f ca="1">IF(IF(RANDBETWEEN(1,$A$3)&lt;($D$2+1),RAND(),0)*O705&gt;Equity!O705,"Yes","")</f>
        <v/>
      </c>
      <c r="Q705" s="18">
        <f ca="1">IF(P705="",(RAND()/Overview!$K$22+Overview!$L$21)*O705,0)</f>
        <v>272.47359259254529</v>
      </c>
      <c r="R705" s="24" t="str">
        <f ca="1">IF(IF(RANDBETWEEN(1,$A$3)&lt;($D$2+1),RAND(),0)*Q705&gt;Equity!Q705,"Yes","")</f>
        <v/>
      </c>
      <c r="S705" s="18">
        <f ca="1">IF(R705="",(RAND()/Overview!$K$22+Overview!$L$21)*Q705,0)</f>
        <v>321.54542968549322</v>
      </c>
      <c r="T705" s="24" t="str">
        <f ca="1">IF(IF(RANDBETWEEN(1,$A$3)&lt;($D$2+1),RAND(),0)*S705&gt;Equity!S705,"Yes","")</f>
        <v/>
      </c>
      <c r="U705" s="18">
        <f ca="1">IF(T705="",(RAND()/Overview!$K$22+Overview!$L$21)*S705,0)</f>
        <v>299.37280553538176</v>
      </c>
      <c r="V705" s="24" t="str">
        <f ca="1">IF(IF(RANDBETWEEN(1,$A$3)&lt;($D$2+1),RAND(),0)*U705&gt;Equity!U705,"Yes","")</f>
        <v/>
      </c>
      <c r="W705" s="18">
        <f ca="1">IF(V705="",(RAND()/Overview!$K$22+Overview!$L$21)*U705,0)</f>
        <v>299.21324954278549</v>
      </c>
    </row>
    <row r="706" spans="2:23" x14ac:dyDescent="0.3">
      <c r="B706" s="4">
        <v>703</v>
      </c>
      <c r="C706" s="41">
        <v>333.19640599579526</v>
      </c>
      <c r="D706" s="24" t="str">
        <f ca="1">IF(IF(RANDBETWEEN(1,$A$3)=1,RAND(),0)*C706&gt;Equity!C706,"Yes","")</f>
        <v/>
      </c>
      <c r="E706" s="18">
        <f ca="1">IF(D706="",(RAND()/Overview!$K$22+Overview!$L$21)*C706,0)</f>
        <v>345.46020013207396</v>
      </c>
      <c r="F706" s="24" t="str">
        <f ca="1">IF(IF(RANDBETWEEN(1,$A$3)&lt;($D$2+1),RAND(),0)*E706&gt;Equity!E706,"Yes","")</f>
        <v/>
      </c>
      <c r="G706" s="18">
        <f ca="1">IF(F706="",(RAND()/Overview!$K$22+Overview!$L$21)*E706,0)</f>
        <v>317.72120991394218</v>
      </c>
      <c r="H706" s="24" t="str">
        <f ca="1">IF(IF(RANDBETWEEN(1,$A$3)&lt;($D$2+1),RAND(),0)*G706&gt;Equity!G706,"Yes","")</f>
        <v/>
      </c>
      <c r="I706" s="18">
        <f ca="1">IF(H706="",(RAND()/Overview!$K$22+Overview!$L$21)*G706,0)</f>
        <v>292.73677981596649</v>
      </c>
      <c r="J706" s="24" t="str">
        <f ca="1">IF(IF(RANDBETWEEN(1,$A$3)&lt;($D$2+1),RAND(),0)*I706&gt;Equity!I706,"Yes","")</f>
        <v/>
      </c>
      <c r="K706" s="18">
        <f ca="1">IF(J706="",(RAND()/Overview!$K$22+Overview!$L$21)*I706,0)</f>
        <v>279.83839031727928</v>
      </c>
      <c r="L706" s="24" t="str">
        <f ca="1">IF(IF(RANDBETWEEN(1,$A$3)&lt;($D$2+1),RAND(),0)*K706&gt;Equity!K706,"Yes","")</f>
        <v/>
      </c>
      <c r="M706" s="18">
        <f ca="1">IF(L706="",(RAND()/Overview!$K$22+Overview!$L$21)*K706,0)</f>
        <v>253.14881019256782</v>
      </c>
      <c r="N706" s="24" t="str">
        <f ca="1">IF(IF(RANDBETWEEN(1,$A$3)&lt;($D$2+1),RAND(),0)*M706&gt;Equity!M706,"Yes","")</f>
        <v/>
      </c>
      <c r="O706" s="18">
        <f ca="1">IF(N706="",(RAND()/Overview!$K$22+Overview!$L$21)*M706,0)</f>
        <v>254.12280071107668</v>
      </c>
      <c r="P706" s="24" t="str">
        <f ca="1">IF(IF(RANDBETWEEN(1,$A$3)&lt;($D$2+1),RAND(),0)*O706&gt;Equity!O706,"Yes","")</f>
        <v/>
      </c>
      <c r="Q706" s="18">
        <f ca="1">IF(P706="",(RAND()/Overview!$K$22+Overview!$L$21)*O706,0)</f>
        <v>276.54560000060752</v>
      </c>
      <c r="R706" s="24" t="str">
        <f ca="1">IF(IF(RANDBETWEEN(1,$A$3)&lt;($D$2+1),RAND(),0)*Q706&gt;Equity!Q706,"Yes","")</f>
        <v/>
      </c>
      <c r="S706" s="18">
        <f ca="1">IF(R706="",(RAND()/Overview!$K$22+Overview!$L$21)*Q706,0)</f>
        <v>317.15686245877538</v>
      </c>
      <c r="T706" s="24" t="str">
        <f ca="1">IF(IF(RANDBETWEEN(1,$A$3)&lt;($D$2+1),RAND(),0)*S706&gt;Equity!S706,"Yes","")</f>
        <v/>
      </c>
      <c r="U706" s="18">
        <f ca="1">IF(T706="",(RAND()/Overview!$K$22+Overview!$L$21)*S706,0)</f>
        <v>290.3667121422946</v>
      </c>
      <c r="V706" s="24" t="str">
        <f ca="1">IF(IF(RANDBETWEEN(1,$A$3)&lt;($D$2+1),RAND(),0)*U706&gt;Equity!U706,"Yes","")</f>
        <v/>
      </c>
      <c r="W706" s="18">
        <f ca="1">IF(V706="",(RAND()/Overview!$K$22+Overview!$L$21)*U706,0)</f>
        <v>250.54521219233544</v>
      </c>
    </row>
    <row r="707" spans="2:23" x14ac:dyDescent="0.3">
      <c r="B707" s="4">
        <v>704</v>
      </c>
      <c r="C707" s="41">
        <v>332.53918737852479</v>
      </c>
      <c r="D707" s="24" t="str">
        <f ca="1">IF(IF(RANDBETWEEN(1,$A$3)=1,RAND(),0)*C707&gt;Equity!C707,"Yes","")</f>
        <v/>
      </c>
      <c r="E707" s="18">
        <f ca="1">IF(D707="",(RAND()/Overview!$K$22+Overview!$L$21)*C707,0)</f>
        <v>289.6207593933193</v>
      </c>
      <c r="F707" s="24" t="str">
        <f ca="1">IF(IF(RANDBETWEEN(1,$A$3)&lt;($D$2+1),RAND(),0)*E707&gt;Equity!E707,"Yes","")</f>
        <v/>
      </c>
      <c r="G707" s="18">
        <f ca="1">IF(F707="",(RAND()/Overview!$K$22+Overview!$L$21)*E707,0)</f>
        <v>269.33688676867575</v>
      </c>
      <c r="H707" s="24" t="str">
        <f ca="1">IF(IF(RANDBETWEEN(1,$A$3)&lt;($D$2+1),RAND(),0)*G707&gt;Equity!G707,"Yes","")</f>
        <v/>
      </c>
      <c r="I707" s="18">
        <f ca="1">IF(H707="",(RAND()/Overview!$K$22+Overview!$L$21)*G707,0)</f>
        <v>299.19597214708313</v>
      </c>
      <c r="J707" s="24" t="str">
        <f ca="1">IF(IF(RANDBETWEEN(1,$A$3)&lt;($D$2+1),RAND(),0)*I707&gt;Equity!I707,"Yes","")</f>
        <v/>
      </c>
      <c r="K707" s="18">
        <f ca="1">IF(J707="",(RAND()/Overview!$K$22+Overview!$L$21)*I707,0)</f>
        <v>305.79278026881803</v>
      </c>
      <c r="L707" s="24" t="str">
        <f ca="1">IF(IF(RANDBETWEEN(1,$A$3)&lt;($D$2+1),RAND(),0)*K707&gt;Equity!K707,"Yes","")</f>
        <v/>
      </c>
      <c r="M707" s="18">
        <f ca="1">IF(L707="",(RAND()/Overview!$K$22+Overview!$L$21)*K707,0)</f>
        <v>352.97640860331512</v>
      </c>
      <c r="N707" s="24" t="str">
        <f ca="1">IF(IF(RANDBETWEEN(1,$A$3)&lt;($D$2+1),RAND(),0)*M707&gt;Equity!M707,"Yes","")</f>
        <v/>
      </c>
      <c r="O707" s="18">
        <f ca="1">IF(N707="",(RAND()/Overview!$K$22+Overview!$L$21)*M707,0)</f>
        <v>374.78358578596527</v>
      </c>
      <c r="P707" s="24" t="str">
        <f ca="1">IF(IF(RANDBETWEEN(1,$A$3)&lt;($D$2+1),RAND(),0)*O707&gt;Equity!O707,"Yes","")</f>
        <v/>
      </c>
      <c r="Q707" s="18">
        <f ca="1">IF(P707="",(RAND()/Overview!$K$22+Overview!$L$21)*O707,0)</f>
        <v>365.14814725469165</v>
      </c>
      <c r="R707" s="24" t="str">
        <f ca="1">IF(IF(RANDBETWEEN(1,$A$3)&lt;($D$2+1),RAND(),0)*Q707&gt;Equity!Q707,"Yes","")</f>
        <v/>
      </c>
      <c r="S707" s="18">
        <f ca="1">IF(R707="",(RAND()/Overview!$K$22+Overview!$L$21)*Q707,0)</f>
        <v>344.03903559600997</v>
      </c>
      <c r="T707" s="24" t="str">
        <f ca="1">IF(IF(RANDBETWEEN(1,$A$3)&lt;($D$2+1),RAND(),0)*S707&gt;Equity!S707,"Yes","")</f>
        <v/>
      </c>
      <c r="U707" s="18">
        <f ca="1">IF(T707="",(RAND()/Overview!$K$22+Overview!$L$21)*S707,0)</f>
        <v>363.33065657617072</v>
      </c>
      <c r="V707" s="24" t="str">
        <f ca="1">IF(IF(RANDBETWEEN(1,$A$3)&lt;($D$2+1),RAND(),0)*U707&gt;Equity!U707,"Yes","")</f>
        <v/>
      </c>
      <c r="W707" s="18">
        <f ca="1">IF(V707="",(RAND()/Overview!$K$22+Overview!$L$21)*U707,0)</f>
        <v>382.97624701985171</v>
      </c>
    </row>
    <row r="708" spans="2:23" x14ac:dyDescent="0.3">
      <c r="B708" s="4">
        <v>705</v>
      </c>
      <c r="C708" s="41">
        <v>331.88419523200713</v>
      </c>
      <c r="D708" s="24" t="str">
        <f ca="1">IF(IF(RANDBETWEEN(1,$A$3)=1,RAND(),0)*C708&gt;Equity!C708,"Yes","")</f>
        <v/>
      </c>
      <c r="E708" s="18">
        <f ca="1">IF(D708="",(RAND()/Overview!$K$22+Overview!$L$21)*C708,0)</f>
        <v>380.2903229467027</v>
      </c>
      <c r="F708" s="24" t="str">
        <f ca="1">IF(IF(RANDBETWEEN(1,$A$3)&lt;($D$2+1),RAND(),0)*E708&gt;Equity!E708,"Yes","")</f>
        <v/>
      </c>
      <c r="G708" s="18">
        <f ca="1">IF(F708="",(RAND()/Overview!$K$22+Overview!$L$21)*E708,0)</f>
        <v>396.80382329528919</v>
      </c>
      <c r="H708" s="24" t="str">
        <f ca="1">IF(IF(RANDBETWEEN(1,$A$3)&lt;($D$2+1),RAND(),0)*G708&gt;Equity!G708,"Yes","")</f>
        <v/>
      </c>
      <c r="I708" s="18">
        <f ca="1">IF(H708="",(RAND()/Overview!$K$22+Overview!$L$21)*G708,0)</f>
        <v>418.99476368125465</v>
      </c>
      <c r="J708" s="24" t="str">
        <f ca="1">IF(IF(RANDBETWEEN(1,$A$3)&lt;($D$2+1),RAND(),0)*I708&gt;Equity!I708,"Yes","")</f>
        <v/>
      </c>
      <c r="K708" s="18">
        <f ca="1">IF(J708="",(RAND()/Overview!$K$22+Overview!$L$21)*I708,0)</f>
        <v>474.91341307246569</v>
      </c>
      <c r="L708" s="24" t="str">
        <f ca="1">IF(IF(RANDBETWEEN(1,$A$3)&lt;($D$2+1),RAND(),0)*K708&gt;Equity!K708,"Yes","")</f>
        <v/>
      </c>
      <c r="M708" s="18">
        <f ca="1">IF(L708="",(RAND()/Overview!$K$22+Overview!$L$21)*K708,0)</f>
        <v>478.79677681008843</v>
      </c>
      <c r="N708" s="24" t="str">
        <f ca="1">IF(IF(RANDBETWEEN(1,$A$3)&lt;($D$2+1),RAND(),0)*M708&gt;Equity!M708,"Yes","")</f>
        <v/>
      </c>
      <c r="O708" s="18">
        <f ca="1">IF(N708="",(RAND()/Overview!$K$22+Overview!$L$21)*M708,0)</f>
        <v>427.8520336770959</v>
      </c>
      <c r="P708" s="24" t="str">
        <f ca="1">IF(IF(RANDBETWEEN(1,$A$3)&lt;($D$2+1),RAND(),0)*O708&gt;Equity!O708,"Yes","")</f>
        <v/>
      </c>
      <c r="Q708" s="18">
        <f ca="1">IF(P708="",(RAND()/Overview!$K$22+Overview!$L$21)*O708,0)</f>
        <v>395.38354860672274</v>
      </c>
      <c r="R708" s="24" t="str">
        <f ca="1">IF(IF(RANDBETWEEN(1,$A$3)&lt;($D$2+1),RAND(),0)*Q708&gt;Equity!Q708,"Yes","")</f>
        <v/>
      </c>
      <c r="S708" s="18">
        <f ca="1">IF(R708="",(RAND()/Overview!$K$22+Overview!$L$21)*Q708,0)</f>
        <v>393.82782796100025</v>
      </c>
      <c r="T708" s="24" t="str">
        <f ca="1">IF(IF(RANDBETWEEN(1,$A$3)&lt;($D$2+1),RAND(),0)*S708&gt;Equity!S708,"Yes","")</f>
        <v/>
      </c>
      <c r="U708" s="18">
        <f ca="1">IF(T708="",(RAND()/Overview!$K$22+Overview!$L$21)*S708,0)</f>
        <v>443.49845398260703</v>
      </c>
      <c r="V708" s="24" t="str">
        <f ca="1">IF(IF(RANDBETWEEN(1,$A$3)&lt;($D$2+1),RAND(),0)*U708&gt;Equity!U708,"Yes","")</f>
        <v/>
      </c>
      <c r="W708" s="18">
        <f ca="1">IF(V708="",(RAND()/Overview!$K$22+Overview!$L$21)*U708,0)</f>
        <v>504.18963443380653</v>
      </c>
    </row>
    <row r="709" spans="2:23" x14ac:dyDescent="0.3">
      <c r="B709" s="4">
        <v>706</v>
      </c>
      <c r="C709" s="41">
        <v>331.23141887149797</v>
      </c>
      <c r="D709" s="24" t="str">
        <f ca="1">IF(IF(RANDBETWEEN(1,$A$3)=1,RAND(),0)*C709&gt;Equity!C709,"Yes","")</f>
        <v/>
      </c>
      <c r="E709" s="18">
        <f ca="1">IF(D709="",(RAND()/Overview!$K$22+Overview!$L$21)*C709,0)</f>
        <v>330.51040662600576</v>
      </c>
      <c r="F709" s="24" t="str">
        <f ca="1">IF(IF(RANDBETWEEN(1,$A$3)&lt;($D$2+1),RAND(),0)*E709&gt;Equity!E709,"Yes","")</f>
        <v/>
      </c>
      <c r="G709" s="18">
        <f ca="1">IF(F709="",(RAND()/Overview!$K$22+Overview!$L$21)*E709,0)</f>
        <v>390.54439528846149</v>
      </c>
      <c r="H709" s="24" t="str">
        <f ca="1">IF(IF(RANDBETWEEN(1,$A$3)&lt;($D$2+1),RAND(),0)*G709&gt;Equity!G709,"Yes","")</f>
        <v/>
      </c>
      <c r="I709" s="18">
        <f ca="1">IF(H709="",(RAND()/Overview!$K$22+Overview!$L$21)*G709,0)</f>
        <v>382.60116221964466</v>
      </c>
      <c r="J709" s="24" t="str">
        <f ca="1">IF(IF(RANDBETWEEN(1,$A$3)&lt;($D$2+1),RAND(),0)*I709&gt;Equity!I709,"Yes","")</f>
        <v/>
      </c>
      <c r="K709" s="18">
        <f ca="1">IF(J709="",(RAND()/Overview!$K$22+Overview!$L$21)*I709,0)</f>
        <v>326.09823306147683</v>
      </c>
      <c r="L709" s="24" t="str">
        <f ca="1">IF(IF(RANDBETWEEN(1,$A$3)&lt;($D$2+1),RAND(),0)*K709&gt;Equity!K709,"Yes","")</f>
        <v/>
      </c>
      <c r="M709" s="18">
        <f ca="1">IF(L709="",(RAND()/Overview!$K$22+Overview!$L$21)*K709,0)</f>
        <v>305.36193394066004</v>
      </c>
      <c r="N709" s="24" t="str">
        <f ca="1">IF(IF(RANDBETWEEN(1,$A$3)&lt;($D$2+1),RAND(),0)*M709&gt;Equity!M709,"Yes","")</f>
        <v/>
      </c>
      <c r="O709" s="18">
        <f ca="1">IF(N709="",(RAND()/Overview!$K$22+Overview!$L$21)*M709,0)</f>
        <v>248.0862826862903</v>
      </c>
      <c r="P709" s="24" t="str">
        <f ca="1">IF(IF(RANDBETWEEN(1,$A$3)&lt;($D$2+1),RAND(),0)*O709&gt;Equity!O709,"Yes","")</f>
        <v/>
      </c>
      <c r="Q709" s="18">
        <f ca="1">IF(P709="",(RAND()/Overview!$K$22+Overview!$L$21)*O709,0)</f>
        <v>232.68790001255371</v>
      </c>
      <c r="R709" s="24" t="str">
        <f ca="1">IF(IF(RANDBETWEEN(1,$A$3)&lt;($D$2+1),RAND(),0)*Q709&gt;Equity!Q709,"Yes","")</f>
        <v/>
      </c>
      <c r="S709" s="18">
        <f ca="1">IF(R709="",(RAND()/Overview!$K$22+Overview!$L$21)*Q709,0)</f>
        <v>241.53062405652122</v>
      </c>
      <c r="T709" s="24" t="str">
        <f ca="1">IF(IF(RANDBETWEEN(1,$A$3)&lt;($D$2+1),RAND(),0)*S709&gt;Equity!S709,"Yes","")</f>
        <v/>
      </c>
      <c r="U709" s="18">
        <f ca="1">IF(T709="",(RAND()/Overview!$K$22+Overview!$L$21)*S709,0)</f>
        <v>211.21012972636132</v>
      </c>
      <c r="V709" s="24" t="str">
        <f ca="1">IF(IF(RANDBETWEEN(1,$A$3)&lt;($D$2+1),RAND(),0)*U709&gt;Equity!U709,"Yes","")</f>
        <v/>
      </c>
      <c r="W709" s="18">
        <f ca="1">IF(V709="",(RAND()/Overview!$K$22+Overview!$L$21)*U709,0)</f>
        <v>218.32848303398296</v>
      </c>
    </row>
    <row r="710" spans="2:23" x14ac:dyDescent="0.3">
      <c r="B710" s="4">
        <v>707</v>
      </c>
      <c r="C710" s="41">
        <v>330.5808476785661</v>
      </c>
      <c r="D710" s="24" t="str">
        <f ca="1">IF(IF(RANDBETWEEN(1,$A$3)=1,RAND(),0)*C710&gt;Equity!C710,"Yes","")</f>
        <v/>
      </c>
      <c r="E710" s="18">
        <f ca="1">IF(D710="",(RAND()/Overview!$K$22+Overview!$L$21)*C710,0)</f>
        <v>358.47755003056727</v>
      </c>
      <c r="F710" s="24" t="str">
        <f ca="1">IF(IF(RANDBETWEEN(1,$A$3)&lt;($D$2+1),RAND(),0)*E710&gt;Equity!E710,"Yes","")</f>
        <v/>
      </c>
      <c r="G710" s="18">
        <f ca="1">IF(F710="",(RAND()/Overview!$K$22+Overview!$L$21)*E710,0)</f>
        <v>339.52145777025362</v>
      </c>
      <c r="H710" s="24" t="str">
        <f ca="1">IF(IF(RANDBETWEEN(1,$A$3)&lt;($D$2+1),RAND(),0)*G710&gt;Equity!G710,"Yes","")</f>
        <v/>
      </c>
      <c r="I710" s="18">
        <f ca="1">IF(H710="",(RAND()/Overview!$K$22+Overview!$L$21)*G710,0)</f>
        <v>369.61185264288014</v>
      </c>
      <c r="J710" s="24" t="str">
        <f ca="1">IF(IF(RANDBETWEEN(1,$A$3)&lt;($D$2+1),RAND(),0)*I710&gt;Equity!I710,"Yes","")</f>
        <v/>
      </c>
      <c r="K710" s="18">
        <f ca="1">IF(J710="",(RAND()/Overview!$K$22+Overview!$L$21)*I710,0)</f>
        <v>439.73774447731375</v>
      </c>
      <c r="L710" s="24" t="str">
        <f ca="1">IF(IF(RANDBETWEEN(1,$A$3)&lt;($D$2+1),RAND(),0)*K710&gt;Equity!K710,"Yes","")</f>
        <v/>
      </c>
      <c r="M710" s="18">
        <f ca="1">IF(L710="",(RAND()/Overview!$K$22+Overview!$L$21)*K710,0)</f>
        <v>392.61674084324824</v>
      </c>
      <c r="N710" s="24" t="str">
        <f ca="1">IF(IF(RANDBETWEEN(1,$A$3)&lt;($D$2+1),RAND(),0)*M710&gt;Equity!M710,"Yes","")</f>
        <v/>
      </c>
      <c r="O710" s="18">
        <f ca="1">IF(N710="",(RAND()/Overview!$K$22+Overview!$L$21)*M710,0)</f>
        <v>362.61601012415883</v>
      </c>
      <c r="P710" s="24" t="str">
        <f ca="1">IF(IF(RANDBETWEEN(1,$A$3)&lt;($D$2+1),RAND(),0)*O710&gt;Equity!O710,"Yes","")</f>
        <v/>
      </c>
      <c r="Q710" s="18">
        <f ca="1">IF(P710="",(RAND()/Overview!$K$22+Overview!$L$21)*O710,0)</f>
        <v>341.0810563386969</v>
      </c>
      <c r="R710" s="24" t="str">
        <f ca="1">IF(IF(RANDBETWEEN(1,$A$3)&lt;($D$2+1),RAND(),0)*Q710&gt;Equity!Q710,"Yes","")</f>
        <v/>
      </c>
      <c r="S710" s="18">
        <f ca="1">IF(R710="",(RAND()/Overview!$K$22+Overview!$L$21)*Q710,0)</f>
        <v>302.11005507793965</v>
      </c>
      <c r="T710" s="24" t="str">
        <f ca="1">IF(IF(RANDBETWEEN(1,$A$3)&lt;($D$2+1),RAND(),0)*S710&gt;Equity!S710,"Yes","")</f>
        <v/>
      </c>
      <c r="U710" s="18">
        <f ca="1">IF(T710="",(RAND()/Overview!$K$22+Overview!$L$21)*S710,0)</f>
        <v>256.47178936954151</v>
      </c>
      <c r="V710" s="24" t="str">
        <f ca="1">IF(IF(RANDBETWEEN(1,$A$3)&lt;($D$2+1),RAND(),0)*U710&gt;Equity!U710,"Yes","")</f>
        <v/>
      </c>
      <c r="W710" s="18">
        <f ca="1">IF(V710="",(RAND()/Overview!$K$22+Overview!$L$21)*U710,0)</f>
        <v>253.15123364998962</v>
      </c>
    </row>
    <row r="711" spans="2:23" x14ac:dyDescent="0.3">
      <c r="B711" s="4">
        <v>708</v>
      </c>
      <c r="C711" s="41">
        <v>329.93247110058695</v>
      </c>
      <c r="D711" s="24" t="str">
        <f ca="1">IF(IF(RANDBETWEEN(1,$A$3)=1,RAND(),0)*C711&gt;Equity!C711,"Yes","")</f>
        <v/>
      </c>
      <c r="E711" s="18">
        <f ca="1">IF(D711="",(RAND()/Overview!$K$22+Overview!$L$21)*C711,0)</f>
        <v>306.07557082761952</v>
      </c>
      <c r="F711" s="24" t="str">
        <f ca="1">IF(IF(RANDBETWEEN(1,$A$3)&lt;($D$2+1),RAND(),0)*E711&gt;Equity!E711,"Yes","")</f>
        <v/>
      </c>
      <c r="G711" s="18">
        <f ca="1">IF(F711="",(RAND()/Overview!$K$22+Overview!$L$21)*E711,0)</f>
        <v>318.50094932087291</v>
      </c>
      <c r="H711" s="24" t="str">
        <f ca="1">IF(IF(RANDBETWEEN(1,$A$3)&lt;($D$2+1),RAND(),0)*G711&gt;Equity!G711,"Yes","")</f>
        <v/>
      </c>
      <c r="I711" s="18">
        <f ca="1">IF(H711="",(RAND()/Overview!$K$22+Overview!$L$21)*G711,0)</f>
        <v>374.37992987930426</v>
      </c>
      <c r="J711" s="24" t="str">
        <f ca="1">IF(IF(RANDBETWEEN(1,$A$3)&lt;($D$2+1),RAND(),0)*I711&gt;Equity!I711,"Yes","")</f>
        <v/>
      </c>
      <c r="K711" s="18">
        <f ca="1">IF(J711="",(RAND()/Overview!$K$22+Overview!$L$21)*I711,0)</f>
        <v>446.09471777759859</v>
      </c>
      <c r="L711" s="24" t="str">
        <f ca="1">IF(IF(RANDBETWEEN(1,$A$3)&lt;($D$2+1),RAND(),0)*K711&gt;Equity!K711,"Yes","")</f>
        <v/>
      </c>
      <c r="M711" s="18">
        <f ca="1">IF(L711="",(RAND()/Overview!$K$22+Overview!$L$21)*K711,0)</f>
        <v>473.18244721660272</v>
      </c>
      <c r="N711" s="24" t="str">
        <f ca="1">IF(IF(RANDBETWEEN(1,$A$3)&lt;($D$2+1),RAND(),0)*M711&gt;Equity!M711,"Yes","")</f>
        <v/>
      </c>
      <c r="O711" s="18">
        <f ca="1">IF(N711="",(RAND()/Overview!$K$22+Overview!$L$21)*M711,0)</f>
        <v>524.43651796310394</v>
      </c>
      <c r="P711" s="24" t="str">
        <f ca="1">IF(IF(RANDBETWEEN(1,$A$3)&lt;($D$2+1),RAND(),0)*O711&gt;Equity!O711,"Yes","")</f>
        <v/>
      </c>
      <c r="Q711" s="18">
        <f ca="1">IF(P711="",(RAND()/Overview!$K$22+Overview!$L$21)*O711,0)</f>
        <v>477.86767501466352</v>
      </c>
      <c r="R711" s="24" t="str">
        <f ca="1">IF(IF(RANDBETWEEN(1,$A$3)&lt;($D$2+1),RAND(),0)*Q711&gt;Equity!Q711,"Yes","")</f>
        <v/>
      </c>
      <c r="S711" s="18">
        <f ca="1">IF(R711="",(RAND()/Overview!$K$22+Overview!$L$21)*Q711,0)</f>
        <v>414.35554624929523</v>
      </c>
      <c r="T711" s="24" t="str">
        <f ca="1">IF(IF(RANDBETWEEN(1,$A$3)&lt;($D$2+1),RAND(),0)*S711&gt;Equity!S711,"Yes","")</f>
        <v/>
      </c>
      <c r="U711" s="18">
        <f ca="1">IF(T711="",(RAND()/Overview!$K$22+Overview!$L$21)*S711,0)</f>
        <v>495.69438662114794</v>
      </c>
      <c r="V711" s="24" t="str">
        <f ca="1">IF(IF(RANDBETWEEN(1,$A$3)&lt;($D$2+1),RAND(),0)*U711&gt;Equity!U711,"Yes","")</f>
        <v/>
      </c>
      <c r="W711" s="18">
        <f ca="1">IF(V711="",(RAND()/Overview!$K$22+Overview!$L$21)*U711,0)</f>
        <v>522.13400643164675</v>
      </c>
    </row>
    <row r="712" spans="2:23" x14ac:dyDescent="0.3">
      <c r="B712" s="4">
        <v>709</v>
      </c>
      <c r="C712" s="41">
        <v>329.28627865024271</v>
      </c>
      <c r="D712" s="24" t="str">
        <f ca="1">IF(IF(RANDBETWEEN(1,$A$3)=1,RAND(),0)*C712&gt;Equity!C712,"Yes","")</f>
        <v/>
      </c>
      <c r="E712" s="18">
        <f ca="1">IF(D712="",(RAND()/Overview!$K$22+Overview!$L$21)*C712,0)</f>
        <v>264.36246600325552</v>
      </c>
      <c r="F712" s="24" t="str">
        <f ca="1">IF(IF(RANDBETWEEN(1,$A$3)&lt;($D$2+1),RAND(),0)*E712&gt;Equity!E712,"Yes","")</f>
        <v/>
      </c>
      <c r="G712" s="18">
        <f ca="1">IF(F712="",(RAND()/Overview!$K$22+Overview!$L$21)*E712,0)</f>
        <v>251.8024883201393</v>
      </c>
      <c r="H712" s="24" t="str">
        <f ca="1">IF(IF(RANDBETWEEN(1,$A$3)&lt;($D$2+1),RAND(),0)*G712&gt;Equity!G712,"Yes","")</f>
        <v/>
      </c>
      <c r="I712" s="18">
        <f ca="1">IF(H712="",(RAND()/Overview!$K$22+Overview!$L$21)*G712,0)</f>
        <v>278.78504874523486</v>
      </c>
      <c r="J712" s="24" t="str">
        <f ca="1">IF(IF(RANDBETWEEN(1,$A$3)&lt;($D$2+1),RAND(),0)*I712&gt;Equity!I712,"Yes","")</f>
        <v/>
      </c>
      <c r="K712" s="18">
        <f ca="1">IF(J712="",(RAND()/Overview!$K$22+Overview!$L$21)*I712,0)</f>
        <v>326.1186462161711</v>
      </c>
      <c r="L712" s="24" t="str">
        <f ca="1">IF(IF(RANDBETWEEN(1,$A$3)&lt;($D$2+1),RAND(),0)*K712&gt;Equity!K712,"Yes","")</f>
        <v/>
      </c>
      <c r="M712" s="18">
        <f ca="1">IF(L712="",(RAND()/Overview!$K$22+Overview!$L$21)*K712,0)</f>
        <v>294.4279367153768</v>
      </c>
      <c r="N712" s="24" t="str">
        <f ca="1">IF(IF(RANDBETWEEN(1,$A$3)&lt;($D$2+1),RAND(),0)*M712&gt;Equity!M712,"Yes","")</f>
        <v/>
      </c>
      <c r="O712" s="18">
        <f ca="1">IF(N712="",(RAND()/Overview!$K$22+Overview!$L$21)*M712,0)</f>
        <v>277.81747320722127</v>
      </c>
      <c r="P712" s="24" t="str">
        <f ca="1">IF(IF(RANDBETWEEN(1,$A$3)&lt;($D$2+1),RAND(),0)*O712&gt;Equity!O712,"Yes","")</f>
        <v/>
      </c>
      <c r="Q712" s="18">
        <f ca="1">IF(P712="",(RAND()/Overview!$K$22+Overview!$L$21)*O712,0)</f>
        <v>312.95302002637612</v>
      </c>
      <c r="R712" s="24" t="str">
        <f ca="1">IF(IF(RANDBETWEEN(1,$A$3)&lt;($D$2+1),RAND(),0)*Q712&gt;Equity!Q712,"Yes","")</f>
        <v/>
      </c>
      <c r="S712" s="18">
        <f ca="1">IF(R712="",(RAND()/Overview!$K$22+Overview!$L$21)*Q712,0)</f>
        <v>318.63507300920162</v>
      </c>
      <c r="T712" s="24" t="str">
        <f ca="1">IF(IF(RANDBETWEEN(1,$A$3)&lt;($D$2+1),RAND(),0)*S712&gt;Equity!S712,"Yes","")</f>
        <v/>
      </c>
      <c r="U712" s="18">
        <f ca="1">IF(T712="",(RAND()/Overview!$K$22+Overview!$L$21)*S712,0)</f>
        <v>276.37252346011746</v>
      </c>
      <c r="V712" s="24" t="str">
        <f ca="1">IF(IF(RANDBETWEEN(1,$A$3)&lt;($D$2+1),RAND(),0)*U712&gt;Equity!U712,"Yes","")</f>
        <v/>
      </c>
      <c r="W712" s="18">
        <f ca="1">IF(V712="",(RAND()/Overview!$K$22+Overview!$L$21)*U712,0)</f>
        <v>245.86772146267549</v>
      </c>
    </row>
    <row r="713" spans="2:23" x14ac:dyDescent="0.3">
      <c r="B713" s="4">
        <v>710</v>
      </c>
      <c r="C713" s="41">
        <v>328.64225990502689</v>
      </c>
      <c r="D713" s="24" t="str">
        <f ca="1">IF(IF(RANDBETWEEN(1,$A$3)=1,RAND(),0)*C713&gt;Equity!C713,"Yes","")</f>
        <v/>
      </c>
      <c r="E713" s="18">
        <f ca="1">IF(D713="",(RAND()/Overview!$K$22+Overview!$L$21)*C713,0)</f>
        <v>318.87781499647173</v>
      </c>
      <c r="F713" s="24" t="str">
        <f ca="1">IF(IF(RANDBETWEEN(1,$A$3)&lt;($D$2+1),RAND(),0)*E713&gt;Equity!E713,"Yes","")</f>
        <v/>
      </c>
      <c r="G713" s="18">
        <f ca="1">IF(F713="",(RAND()/Overview!$K$22+Overview!$L$21)*E713,0)</f>
        <v>308.01389921627754</v>
      </c>
      <c r="H713" s="24" t="str">
        <f ca="1">IF(IF(RANDBETWEEN(1,$A$3)&lt;($D$2+1),RAND(),0)*G713&gt;Equity!G713,"Yes","")</f>
        <v/>
      </c>
      <c r="I713" s="18">
        <f ca="1">IF(H713="",(RAND()/Overview!$K$22+Overview!$L$21)*G713,0)</f>
        <v>285.32603963098484</v>
      </c>
      <c r="J713" s="24" t="str">
        <f ca="1">IF(IF(RANDBETWEEN(1,$A$3)&lt;($D$2+1),RAND(),0)*I713&gt;Equity!I713,"Yes","")</f>
        <v/>
      </c>
      <c r="K713" s="18">
        <f ca="1">IF(J713="",(RAND()/Overview!$K$22+Overview!$L$21)*I713,0)</f>
        <v>317.01779557561036</v>
      </c>
      <c r="L713" s="24" t="str">
        <f ca="1">IF(IF(RANDBETWEEN(1,$A$3)&lt;($D$2+1),RAND(),0)*K713&gt;Equity!K713,"Yes","")</f>
        <v/>
      </c>
      <c r="M713" s="18">
        <f ca="1">IF(L713="",(RAND()/Overview!$K$22+Overview!$L$21)*K713,0)</f>
        <v>374.40823883943114</v>
      </c>
      <c r="N713" s="24" t="str">
        <f ca="1">IF(IF(RANDBETWEEN(1,$A$3)&lt;($D$2+1),RAND(),0)*M713&gt;Equity!M713,"Yes","")</f>
        <v/>
      </c>
      <c r="O713" s="18">
        <f ca="1">IF(N713="",(RAND()/Overview!$K$22+Overview!$L$21)*M713,0)</f>
        <v>380.67710407038788</v>
      </c>
      <c r="P713" s="24" t="str">
        <f ca="1">IF(IF(RANDBETWEEN(1,$A$3)&lt;($D$2+1),RAND(),0)*O713&gt;Equity!O713,"Yes","")</f>
        <v/>
      </c>
      <c r="Q713" s="18">
        <f ca="1">IF(P713="",(RAND()/Overview!$K$22+Overview!$L$21)*O713,0)</f>
        <v>397.89558666085486</v>
      </c>
      <c r="R713" s="24" t="str">
        <f ca="1">IF(IF(RANDBETWEEN(1,$A$3)&lt;($D$2+1),RAND(),0)*Q713&gt;Equity!Q713,"Yes","")</f>
        <v/>
      </c>
      <c r="S713" s="18">
        <f ca="1">IF(R713="",(RAND()/Overview!$K$22+Overview!$L$21)*Q713,0)</f>
        <v>359.45814270819403</v>
      </c>
      <c r="T713" s="24" t="str">
        <f ca="1">IF(IF(RANDBETWEEN(1,$A$3)&lt;($D$2+1),RAND(),0)*S713&gt;Equity!S713,"Yes","")</f>
        <v/>
      </c>
      <c r="U713" s="18">
        <f ca="1">IF(T713="",(RAND()/Overview!$K$22+Overview!$L$21)*S713,0)</f>
        <v>423.78494508852827</v>
      </c>
      <c r="V713" s="24" t="str">
        <f ca="1">IF(IF(RANDBETWEEN(1,$A$3)&lt;($D$2+1),RAND(),0)*U713&gt;Equity!U713,"Yes","")</f>
        <v/>
      </c>
      <c r="W713" s="18">
        <f ca="1">IF(V713="",(RAND()/Overview!$K$22+Overview!$L$21)*U713,0)</f>
        <v>479.80012861434955</v>
      </c>
    </row>
    <row r="714" spans="2:23" x14ac:dyDescent="0.3">
      <c r="B714" s="4">
        <v>711</v>
      </c>
      <c r="C714" s="41">
        <v>328.00040450675419</v>
      </c>
      <c r="D714" s="24" t="str">
        <f ca="1">IF(IF(RANDBETWEEN(1,$A$3)=1,RAND(),0)*C714&gt;Equity!C714,"Yes","")</f>
        <v/>
      </c>
      <c r="E714" s="18">
        <f ca="1">IF(D714="",(RAND()/Overview!$K$22+Overview!$L$21)*C714,0)</f>
        <v>268.84495238749679</v>
      </c>
      <c r="F714" s="24" t="str">
        <f ca="1">IF(IF(RANDBETWEEN(1,$A$3)&lt;($D$2+1),RAND(),0)*E714&gt;Equity!E714,"Yes","")</f>
        <v/>
      </c>
      <c r="G714" s="18">
        <f ca="1">IF(F714="",(RAND()/Overview!$K$22+Overview!$L$21)*E714,0)</f>
        <v>286.33000254460143</v>
      </c>
      <c r="H714" s="24" t="str">
        <f ca="1">IF(IF(RANDBETWEEN(1,$A$3)&lt;($D$2+1),RAND(),0)*G714&gt;Equity!G714,"Yes","")</f>
        <v/>
      </c>
      <c r="I714" s="18">
        <f ca="1">IF(H714="",(RAND()/Overview!$K$22+Overview!$L$21)*G714,0)</f>
        <v>299.3385597449074</v>
      </c>
      <c r="J714" s="24" t="str">
        <f ca="1">IF(IF(RANDBETWEEN(1,$A$3)&lt;($D$2+1),RAND(),0)*I714&gt;Equity!I714,"Yes","")</f>
        <v/>
      </c>
      <c r="K714" s="18">
        <f ca="1">IF(J714="",(RAND()/Overview!$K$22+Overview!$L$21)*I714,0)</f>
        <v>249.36941252679574</v>
      </c>
      <c r="L714" s="24" t="str">
        <f ca="1">IF(IF(RANDBETWEEN(1,$A$3)&lt;($D$2+1),RAND(),0)*K714&gt;Equity!K714,"Yes","")</f>
        <v/>
      </c>
      <c r="M714" s="18">
        <f ca="1">IF(L714="",(RAND()/Overview!$K$22+Overview!$L$21)*K714,0)</f>
        <v>261.15957058198438</v>
      </c>
      <c r="N714" s="24" t="str">
        <f ca="1">IF(IF(RANDBETWEEN(1,$A$3)&lt;($D$2+1),RAND(),0)*M714&gt;Equity!M714,"Yes","")</f>
        <v/>
      </c>
      <c r="O714" s="18">
        <f ca="1">IF(N714="",(RAND()/Overview!$K$22+Overview!$L$21)*M714,0)</f>
        <v>299.02780581400305</v>
      </c>
      <c r="P714" s="24" t="str">
        <f ca="1">IF(IF(RANDBETWEEN(1,$A$3)&lt;($D$2+1),RAND(),0)*O714&gt;Equity!O714,"Yes","")</f>
        <v/>
      </c>
      <c r="Q714" s="18">
        <f ca="1">IF(P714="",(RAND()/Overview!$K$22+Overview!$L$21)*O714,0)</f>
        <v>297.08938366968727</v>
      </c>
      <c r="R714" s="24" t="str">
        <f ca="1">IF(IF(RANDBETWEEN(1,$A$3)&lt;($D$2+1),RAND(),0)*Q714&gt;Equity!Q714,"Yes","")</f>
        <v/>
      </c>
      <c r="S714" s="18">
        <f ca="1">IF(R714="",(RAND()/Overview!$K$22+Overview!$L$21)*Q714,0)</f>
        <v>272.76362689960951</v>
      </c>
      <c r="T714" s="24" t="str">
        <f ca="1">IF(IF(RANDBETWEEN(1,$A$3)&lt;($D$2+1),RAND(),0)*S714&gt;Equity!S714,"Yes","")</f>
        <v/>
      </c>
      <c r="U714" s="18">
        <f ca="1">IF(T714="",(RAND()/Overview!$K$22+Overview!$L$21)*S714,0)</f>
        <v>222.31086212016328</v>
      </c>
      <c r="V714" s="24" t="str">
        <f ca="1">IF(IF(RANDBETWEEN(1,$A$3)&lt;($D$2+1),RAND(),0)*U714&gt;Equity!U714,"Yes","")</f>
        <v/>
      </c>
      <c r="W714" s="18">
        <f ca="1">IF(V714="",(RAND()/Overview!$K$22+Overview!$L$21)*U714,0)</f>
        <v>196.19692801205426</v>
      </c>
    </row>
    <row r="715" spans="2:23" x14ac:dyDescent="0.3">
      <c r="B715" s="4">
        <v>712</v>
      </c>
      <c r="C715" s="41">
        <v>327.36070216107271</v>
      </c>
      <c r="D715" s="24" t="str">
        <f ca="1">IF(IF(RANDBETWEEN(1,$A$3)=1,RAND(),0)*C715&gt;Equity!C715,"Yes","")</f>
        <v/>
      </c>
      <c r="E715" s="18">
        <f ca="1">IF(D715="",(RAND()/Overview!$K$22+Overview!$L$21)*C715,0)</f>
        <v>347.15871037206387</v>
      </c>
      <c r="F715" s="24" t="str">
        <f ca="1">IF(IF(RANDBETWEEN(1,$A$3)&lt;($D$2+1),RAND(),0)*E715&gt;Equity!E715,"Yes","")</f>
        <v/>
      </c>
      <c r="G715" s="18">
        <f ca="1">IF(F715="",(RAND()/Overview!$K$22+Overview!$L$21)*E715,0)</f>
        <v>386.72543538144299</v>
      </c>
      <c r="H715" s="24" t="str">
        <f ca="1">IF(IF(RANDBETWEEN(1,$A$3)&lt;($D$2+1),RAND(),0)*G715&gt;Equity!G715,"Yes","")</f>
        <v/>
      </c>
      <c r="I715" s="18">
        <f ca="1">IF(H715="",(RAND()/Overview!$K$22+Overview!$L$21)*G715,0)</f>
        <v>401.53616120566033</v>
      </c>
      <c r="J715" s="24" t="str">
        <f ca="1">IF(IF(RANDBETWEEN(1,$A$3)&lt;($D$2+1),RAND(),0)*I715&gt;Equity!I715,"Yes","")</f>
        <v/>
      </c>
      <c r="K715" s="18">
        <f ca="1">IF(J715="",(RAND()/Overview!$K$22+Overview!$L$21)*I715,0)</f>
        <v>430.95602472601394</v>
      </c>
      <c r="L715" s="24" t="str">
        <f ca="1">IF(IF(RANDBETWEEN(1,$A$3)&lt;($D$2+1),RAND(),0)*K715&gt;Equity!K715,"Yes","")</f>
        <v/>
      </c>
      <c r="M715" s="18">
        <f ca="1">IF(L715="",(RAND()/Overview!$K$22+Overview!$L$21)*K715,0)</f>
        <v>377.2947343875793</v>
      </c>
      <c r="N715" s="24" t="str">
        <f ca="1">IF(IF(RANDBETWEEN(1,$A$3)&lt;($D$2+1),RAND(),0)*M715&gt;Equity!M715,"Yes","")</f>
        <v/>
      </c>
      <c r="O715" s="18">
        <f ca="1">IF(N715="",(RAND()/Overview!$K$22+Overview!$L$21)*M715,0)</f>
        <v>361.9620251477163</v>
      </c>
      <c r="P715" s="24" t="str">
        <f ca="1">IF(IF(RANDBETWEEN(1,$A$3)&lt;($D$2+1),RAND(),0)*O715&gt;Equity!O715,"Yes","")</f>
        <v/>
      </c>
      <c r="Q715" s="18">
        <f ca="1">IF(P715="",(RAND()/Overview!$K$22+Overview!$L$21)*O715,0)</f>
        <v>292.89460328856973</v>
      </c>
      <c r="R715" s="24" t="str">
        <f ca="1">IF(IF(RANDBETWEEN(1,$A$3)&lt;($D$2+1),RAND(),0)*Q715&gt;Equity!Q715,"Yes","")</f>
        <v/>
      </c>
      <c r="S715" s="18">
        <f ca="1">IF(R715="",(RAND()/Overview!$K$22+Overview!$L$21)*Q715,0)</f>
        <v>325.71220114275633</v>
      </c>
      <c r="T715" s="24" t="str">
        <f ca="1">IF(IF(RANDBETWEEN(1,$A$3)&lt;($D$2+1),RAND(),0)*S715&gt;Equity!S715,"Yes","")</f>
        <v/>
      </c>
      <c r="U715" s="18">
        <f ca="1">IF(T715="",(RAND()/Overview!$K$22+Overview!$L$21)*S715,0)</f>
        <v>340.84706795692927</v>
      </c>
      <c r="V715" s="24" t="str">
        <f ca="1">IF(IF(RANDBETWEEN(1,$A$3)&lt;($D$2+1),RAND(),0)*U715&gt;Equity!U715,"Yes","")</f>
        <v/>
      </c>
      <c r="W715" s="18">
        <f ca="1">IF(V715="",(RAND()/Overview!$K$22+Overview!$L$21)*U715,0)</f>
        <v>362.51638337280787</v>
      </c>
    </row>
    <row r="716" spans="2:23" x14ac:dyDescent="0.3">
      <c r="B716" s="4">
        <v>713</v>
      </c>
      <c r="C716" s="41">
        <v>326.72314263698263</v>
      </c>
      <c r="D716" s="24" t="str">
        <f ca="1">IF(IF(RANDBETWEEN(1,$A$3)=1,RAND(),0)*C716&gt;Equity!C716,"Yes","")</f>
        <v/>
      </c>
      <c r="E716" s="18">
        <f ca="1">IF(D716="",(RAND()/Overview!$K$22+Overview!$L$21)*C716,0)</f>
        <v>265.497430203693</v>
      </c>
      <c r="F716" s="24" t="str">
        <f ca="1">IF(IF(RANDBETWEEN(1,$A$3)&lt;($D$2+1),RAND(),0)*E716&gt;Equity!E716,"Yes","")</f>
        <v/>
      </c>
      <c r="G716" s="18">
        <f ca="1">IF(F716="",(RAND()/Overview!$K$22+Overview!$L$21)*E716,0)</f>
        <v>238.34181157982249</v>
      </c>
      <c r="H716" s="24" t="str">
        <f ca="1">IF(IF(RANDBETWEEN(1,$A$3)&lt;($D$2+1),RAND(),0)*G716&gt;Equity!G716,"Yes","")</f>
        <v/>
      </c>
      <c r="I716" s="18">
        <f ca="1">IF(H716="",(RAND()/Overview!$K$22+Overview!$L$21)*G716,0)</f>
        <v>222.34341038928292</v>
      </c>
      <c r="J716" s="24" t="str">
        <f ca="1">IF(IF(RANDBETWEEN(1,$A$3)&lt;($D$2+1),RAND(),0)*I716&gt;Equity!I716,"Yes","")</f>
        <v/>
      </c>
      <c r="K716" s="18">
        <f ca="1">IF(J716="",(RAND()/Overview!$K$22+Overview!$L$21)*I716,0)</f>
        <v>201.34815358834459</v>
      </c>
      <c r="L716" s="24" t="str">
        <f ca="1">IF(IF(RANDBETWEEN(1,$A$3)&lt;($D$2+1),RAND(),0)*K716&gt;Equity!K716,"Yes","")</f>
        <v/>
      </c>
      <c r="M716" s="18">
        <f ca="1">IF(L716="",(RAND()/Overview!$K$22+Overview!$L$21)*K716,0)</f>
        <v>192.80318432810733</v>
      </c>
      <c r="N716" s="24" t="str">
        <f ca="1">IF(IF(RANDBETWEEN(1,$A$3)&lt;($D$2+1),RAND(),0)*M716&gt;Equity!M716,"Yes","")</f>
        <v/>
      </c>
      <c r="O716" s="18">
        <f ca="1">IF(N716="",(RAND()/Overview!$K$22+Overview!$L$21)*M716,0)</f>
        <v>170.40393462938658</v>
      </c>
      <c r="P716" s="24" t="str">
        <f ca="1">IF(IF(RANDBETWEEN(1,$A$3)&lt;($D$2+1),RAND(),0)*O716&gt;Equity!O716,"Yes","")</f>
        <v/>
      </c>
      <c r="Q716" s="18">
        <f ca="1">IF(P716="",(RAND()/Overview!$K$22+Overview!$L$21)*O716,0)</f>
        <v>185.10836924268739</v>
      </c>
      <c r="R716" s="24" t="str">
        <f ca="1">IF(IF(RANDBETWEEN(1,$A$3)&lt;($D$2+1),RAND(),0)*Q716&gt;Equity!Q716,"Yes","")</f>
        <v/>
      </c>
      <c r="S716" s="18">
        <f ca="1">IF(R716="",(RAND()/Overview!$K$22+Overview!$L$21)*Q716,0)</f>
        <v>216.42094509057085</v>
      </c>
      <c r="T716" s="24" t="str">
        <f ca="1">IF(IF(RANDBETWEEN(1,$A$3)&lt;($D$2+1),RAND(),0)*S716&gt;Equity!S716,"Yes","")</f>
        <v/>
      </c>
      <c r="U716" s="18">
        <f ca="1">IF(T716="",(RAND()/Overview!$K$22+Overview!$L$21)*S716,0)</f>
        <v>229.70561306430318</v>
      </c>
      <c r="V716" s="24" t="str">
        <f ca="1">IF(IF(RANDBETWEEN(1,$A$3)&lt;($D$2+1),RAND(),0)*U716&gt;Equity!U716,"Yes","")</f>
        <v/>
      </c>
      <c r="W716" s="18">
        <f ca="1">IF(V716="",(RAND()/Overview!$K$22+Overview!$L$21)*U716,0)</f>
        <v>233.92374004751409</v>
      </c>
    </row>
    <row r="717" spans="2:23" x14ac:dyDescent="0.3">
      <c r="B717" s="4">
        <v>714</v>
      </c>
      <c r="C717" s="41">
        <v>326.08771576635621</v>
      </c>
      <c r="D717" s="24" t="str">
        <f ca="1">IF(IF(RANDBETWEEN(1,$A$3)=1,RAND(),0)*C717&gt;Equity!C717,"Yes","")</f>
        <v/>
      </c>
      <c r="E717" s="18">
        <f ca="1">IF(D717="",(RAND()/Overview!$K$22+Overview!$L$21)*C717,0)</f>
        <v>360.61363613396634</v>
      </c>
      <c r="F717" s="24" t="str">
        <f ca="1">IF(IF(RANDBETWEEN(1,$A$3)&lt;($D$2+1),RAND(),0)*E717&gt;Equity!E717,"Yes","")</f>
        <v/>
      </c>
      <c r="G717" s="18">
        <f ca="1">IF(F717="",(RAND()/Overview!$K$22+Overview!$L$21)*E717,0)</f>
        <v>421.98693688582779</v>
      </c>
      <c r="H717" s="24" t="str">
        <f ca="1">IF(IF(RANDBETWEEN(1,$A$3)&lt;($D$2+1),RAND(),0)*G717&gt;Equity!G717,"Yes","")</f>
        <v/>
      </c>
      <c r="I717" s="18">
        <f ca="1">IF(H717="",(RAND()/Overview!$K$22+Overview!$L$21)*G717,0)</f>
        <v>443.83553619762318</v>
      </c>
      <c r="J717" s="24" t="str">
        <f ca="1">IF(IF(RANDBETWEEN(1,$A$3)&lt;($D$2+1),RAND(),0)*I717&gt;Equity!I717,"Yes","")</f>
        <v/>
      </c>
      <c r="K717" s="18">
        <f ca="1">IF(J717="",(RAND()/Overview!$K$22+Overview!$L$21)*I717,0)</f>
        <v>531.893174492257</v>
      </c>
      <c r="L717" s="24" t="str">
        <f ca="1">IF(IF(RANDBETWEEN(1,$A$3)&lt;($D$2+1),RAND(),0)*K717&gt;Equity!K717,"Yes","")</f>
        <v/>
      </c>
      <c r="M717" s="18">
        <f ca="1">IF(L717="",(RAND()/Overview!$K$22+Overview!$L$21)*K717,0)</f>
        <v>624.40901706953048</v>
      </c>
      <c r="N717" s="24" t="str">
        <f ca="1">IF(IF(RANDBETWEEN(1,$A$3)&lt;($D$2+1),RAND(),0)*M717&gt;Equity!M717,"Yes","")</f>
        <v/>
      </c>
      <c r="O717" s="18">
        <f ca="1">IF(N717="",(RAND()/Overview!$K$22+Overview!$L$21)*M717,0)</f>
        <v>680.08555928318924</v>
      </c>
      <c r="P717" s="24" t="str">
        <f ca="1">IF(IF(RANDBETWEEN(1,$A$3)&lt;($D$2+1),RAND(),0)*O717&gt;Equity!O717,"Yes","")</f>
        <v/>
      </c>
      <c r="Q717" s="18">
        <f ca="1">IF(P717="",(RAND()/Overview!$K$22+Overview!$L$21)*O717,0)</f>
        <v>560.51511127778144</v>
      </c>
      <c r="R717" s="24" t="str">
        <f ca="1">IF(IF(RANDBETWEEN(1,$A$3)&lt;($D$2+1),RAND(),0)*Q717&gt;Equity!Q717,"Yes","")</f>
        <v/>
      </c>
      <c r="S717" s="18">
        <f ca="1">IF(R717="",(RAND()/Overview!$K$22+Overview!$L$21)*Q717,0)</f>
        <v>603.07938163762969</v>
      </c>
      <c r="T717" s="24" t="str">
        <f ca="1">IF(IF(RANDBETWEEN(1,$A$3)&lt;($D$2+1),RAND(),0)*S717&gt;Equity!S717,"Yes","")</f>
        <v/>
      </c>
      <c r="U717" s="18">
        <f ca="1">IF(T717="",(RAND()/Overview!$K$22+Overview!$L$21)*S717,0)</f>
        <v>676.22541905539606</v>
      </c>
      <c r="V717" s="24" t="str">
        <f ca="1">IF(IF(RANDBETWEEN(1,$A$3)&lt;($D$2+1),RAND(),0)*U717&gt;Equity!U717,"Yes","")</f>
        <v/>
      </c>
      <c r="W717" s="18">
        <f ca="1">IF(V717="",(RAND()/Overview!$K$22+Overview!$L$21)*U717,0)</f>
        <v>766.51590267791903</v>
      </c>
    </row>
    <row r="718" spans="2:23" x14ac:dyDescent="0.3">
      <c r="B718" s="4">
        <v>715</v>
      </c>
      <c r="C718" s="41">
        <v>325.45441144346688</v>
      </c>
      <c r="D718" s="24" t="str">
        <f ca="1">IF(IF(RANDBETWEEN(1,$A$3)=1,RAND(),0)*C718&gt;Equity!C718,"Yes","")</f>
        <v/>
      </c>
      <c r="E718" s="18">
        <f ca="1">IF(D718="",(RAND()/Overview!$K$22+Overview!$L$21)*C718,0)</f>
        <v>314.93800876181615</v>
      </c>
      <c r="F718" s="24" t="str">
        <f ca="1">IF(IF(RANDBETWEEN(1,$A$3)&lt;($D$2+1),RAND(),0)*E718&gt;Equity!E718,"Yes","")</f>
        <v/>
      </c>
      <c r="G718" s="18">
        <f ca="1">IF(F718="",(RAND()/Overview!$K$22+Overview!$L$21)*E718,0)</f>
        <v>303.54790931143111</v>
      </c>
      <c r="H718" s="24" t="str">
        <f ca="1">IF(IF(RANDBETWEEN(1,$A$3)&lt;($D$2+1),RAND(),0)*G718&gt;Equity!G718,"Yes","")</f>
        <v/>
      </c>
      <c r="I718" s="18">
        <f ca="1">IF(H718="",(RAND()/Overview!$K$22+Overview!$L$21)*G718,0)</f>
        <v>276.5631735119137</v>
      </c>
      <c r="J718" s="24" t="str">
        <f ca="1">IF(IF(RANDBETWEEN(1,$A$3)&lt;($D$2+1),RAND(),0)*I718&gt;Equity!I718,"Yes","")</f>
        <v/>
      </c>
      <c r="K718" s="18">
        <f ca="1">IF(J718="",(RAND()/Overview!$K$22+Overview!$L$21)*I718,0)</f>
        <v>331.57098739471348</v>
      </c>
      <c r="L718" s="24" t="str">
        <f ca="1">IF(IF(RANDBETWEEN(1,$A$3)&lt;($D$2+1),RAND(),0)*K718&gt;Equity!K718,"Yes","")</f>
        <v/>
      </c>
      <c r="M718" s="18">
        <f ca="1">IF(L718="",(RAND()/Overview!$K$22+Overview!$L$21)*K718,0)</f>
        <v>334.24972799805784</v>
      </c>
      <c r="N718" s="24" t="str">
        <f ca="1">IF(IF(RANDBETWEEN(1,$A$3)&lt;($D$2+1),RAND(),0)*M718&gt;Equity!M718,"Yes","")</f>
        <v/>
      </c>
      <c r="O718" s="18">
        <f ca="1">IF(N718="",(RAND()/Overview!$K$22+Overview!$L$21)*M718,0)</f>
        <v>382.43973299632506</v>
      </c>
      <c r="P718" s="24" t="str">
        <f ca="1">IF(IF(RANDBETWEEN(1,$A$3)&lt;($D$2+1),RAND(),0)*O718&gt;Equity!O718,"Yes","")</f>
        <v/>
      </c>
      <c r="Q718" s="18">
        <f ca="1">IF(P718="",(RAND()/Overview!$K$22+Overview!$L$21)*O718,0)</f>
        <v>395.40726624828733</v>
      </c>
      <c r="R718" s="24" t="str">
        <f ca="1">IF(IF(RANDBETWEEN(1,$A$3)&lt;($D$2+1),RAND(),0)*Q718&gt;Equity!Q718,"Yes","")</f>
        <v/>
      </c>
      <c r="S718" s="18">
        <f ca="1">IF(R718="",(RAND()/Overview!$K$22+Overview!$L$21)*Q718,0)</f>
        <v>464.18437155692692</v>
      </c>
      <c r="T718" s="24" t="str">
        <f ca="1">IF(IF(RANDBETWEEN(1,$A$3)&lt;($D$2+1),RAND(),0)*S718&gt;Equity!S718,"Yes","")</f>
        <v/>
      </c>
      <c r="U718" s="18">
        <f ca="1">IF(T718="",(RAND()/Overview!$K$22+Overview!$L$21)*S718,0)</f>
        <v>484.45164749218384</v>
      </c>
      <c r="V718" s="24" t="str">
        <f ca="1">IF(IF(RANDBETWEEN(1,$A$3)&lt;($D$2+1),RAND(),0)*U718&gt;Equity!U718,"Yes","")</f>
        <v/>
      </c>
      <c r="W718" s="18">
        <f ca="1">IF(V718="",(RAND()/Overview!$K$22+Overview!$L$21)*U718,0)</f>
        <v>428.84074283370404</v>
      </c>
    </row>
    <row r="719" spans="2:23" x14ac:dyDescent="0.3">
      <c r="B719" s="4">
        <v>716</v>
      </c>
      <c r="C719" s="41">
        <v>324.82321962451726</v>
      </c>
      <c r="D719" s="24" t="str">
        <f ca="1">IF(IF(RANDBETWEEN(1,$A$3)=1,RAND(),0)*C719&gt;Equity!C719,"Yes","")</f>
        <v/>
      </c>
      <c r="E719" s="18">
        <f ca="1">IF(D719="",(RAND()/Overview!$K$22+Overview!$L$21)*C719,0)</f>
        <v>267.87458854779123</v>
      </c>
      <c r="F719" s="24" t="str">
        <f ca="1">IF(IF(RANDBETWEEN(1,$A$3)&lt;($D$2+1),RAND(),0)*E719&gt;Equity!E719,"Yes","")</f>
        <v/>
      </c>
      <c r="G719" s="18">
        <f ca="1">IF(F719="",(RAND()/Overview!$K$22+Overview!$L$21)*E719,0)</f>
        <v>227.13772360794906</v>
      </c>
      <c r="H719" s="24" t="str">
        <f ca="1">IF(IF(RANDBETWEEN(1,$A$3)&lt;($D$2+1),RAND(),0)*G719&gt;Equity!G719,"Yes","")</f>
        <v/>
      </c>
      <c r="I719" s="18">
        <f ca="1">IF(H719="",(RAND()/Overview!$K$22+Overview!$L$21)*G719,0)</f>
        <v>238.91378644212622</v>
      </c>
      <c r="J719" s="24" t="str">
        <f ca="1">IF(IF(RANDBETWEEN(1,$A$3)&lt;($D$2+1),RAND(),0)*I719&gt;Equity!I719,"Yes","")</f>
        <v/>
      </c>
      <c r="K719" s="18">
        <f ca="1">IF(J719="",(RAND()/Overview!$K$22+Overview!$L$21)*I719,0)</f>
        <v>234.17612727176709</v>
      </c>
      <c r="L719" s="24" t="str">
        <f ca="1">IF(IF(RANDBETWEEN(1,$A$3)&lt;($D$2+1),RAND(),0)*K719&gt;Equity!K719,"Yes","")</f>
        <v/>
      </c>
      <c r="M719" s="18">
        <f ca="1">IF(L719="",(RAND()/Overview!$K$22+Overview!$L$21)*K719,0)</f>
        <v>249.49620011704926</v>
      </c>
      <c r="N719" s="24" t="str">
        <f ca="1">IF(IF(RANDBETWEEN(1,$A$3)&lt;($D$2+1),RAND(),0)*M719&gt;Equity!M719,"Yes","")</f>
        <v/>
      </c>
      <c r="O719" s="18">
        <f ca="1">IF(N719="",(RAND()/Overview!$K$22+Overview!$L$21)*M719,0)</f>
        <v>246.73586644568644</v>
      </c>
      <c r="P719" s="24" t="str">
        <f ca="1">IF(IF(RANDBETWEEN(1,$A$3)&lt;($D$2+1),RAND(),0)*O719&gt;Equity!O719,"Yes","")</f>
        <v/>
      </c>
      <c r="Q719" s="18">
        <f ca="1">IF(P719="",(RAND()/Overview!$K$22+Overview!$L$21)*O719,0)</f>
        <v>263.31258484093712</v>
      </c>
      <c r="R719" s="24" t="str">
        <f ca="1">IF(IF(RANDBETWEEN(1,$A$3)&lt;($D$2+1),RAND(),0)*Q719&gt;Equity!Q719,"Yes","")</f>
        <v/>
      </c>
      <c r="S719" s="18">
        <f ca="1">IF(R719="",(RAND()/Overview!$K$22+Overview!$L$21)*Q719,0)</f>
        <v>285.1235584189937</v>
      </c>
      <c r="T719" s="24" t="str">
        <f ca="1">IF(IF(RANDBETWEEN(1,$A$3)&lt;($D$2+1),RAND(),0)*S719&gt;Equity!S719,"Yes","")</f>
        <v/>
      </c>
      <c r="U719" s="18">
        <f ca="1">IF(T719="",(RAND()/Overview!$K$22+Overview!$L$21)*S719,0)</f>
        <v>263.17822386403219</v>
      </c>
      <c r="V719" s="24" t="str">
        <f ca="1">IF(IF(RANDBETWEEN(1,$A$3)&lt;($D$2+1),RAND(),0)*U719&gt;Equity!U719,"Yes","")</f>
        <v/>
      </c>
      <c r="W719" s="18">
        <f ca="1">IF(V719="",(RAND()/Overview!$K$22+Overview!$L$21)*U719,0)</f>
        <v>296.18207460469699</v>
      </c>
    </row>
    <row r="720" spans="2:23" x14ac:dyDescent="0.3">
      <c r="B720" s="4">
        <v>717</v>
      </c>
      <c r="C720" s="41">
        <v>324.19413032717506</v>
      </c>
      <c r="D720" s="24" t="str">
        <f ca="1">IF(IF(RANDBETWEEN(1,$A$3)=1,RAND(),0)*C720&gt;Equity!C720,"Yes","")</f>
        <v/>
      </c>
      <c r="E720" s="18">
        <f ca="1">IF(D720="",(RAND()/Overview!$K$22+Overview!$L$21)*C720,0)</f>
        <v>324.03182138416662</v>
      </c>
      <c r="F720" s="24" t="str">
        <f ca="1">IF(IF(RANDBETWEEN(1,$A$3)&lt;($D$2+1),RAND(),0)*E720&gt;Equity!E720,"Yes","")</f>
        <v/>
      </c>
      <c r="G720" s="18">
        <f ca="1">IF(F720="",(RAND()/Overview!$K$22+Overview!$L$21)*E720,0)</f>
        <v>347.33712524678049</v>
      </c>
      <c r="H720" s="24" t="str">
        <f ca="1">IF(IF(RANDBETWEEN(1,$A$3)&lt;($D$2+1),RAND(),0)*G720&gt;Equity!G720,"Yes","")</f>
        <v/>
      </c>
      <c r="I720" s="18">
        <f ca="1">IF(H720="",(RAND()/Overview!$K$22+Overview!$L$21)*G720,0)</f>
        <v>382.51416955175324</v>
      </c>
      <c r="J720" s="24" t="str">
        <f ca="1">IF(IF(RANDBETWEEN(1,$A$3)&lt;($D$2+1),RAND(),0)*I720&gt;Equity!I720,"Yes","")</f>
        <v/>
      </c>
      <c r="K720" s="18">
        <f ca="1">IF(J720="",(RAND()/Overview!$K$22+Overview!$L$21)*I720,0)</f>
        <v>366.78036795238944</v>
      </c>
      <c r="L720" s="24" t="str">
        <f ca="1">IF(IF(RANDBETWEEN(1,$A$3)&lt;($D$2+1),RAND(),0)*K720&gt;Equity!K720,"Yes","")</f>
        <v/>
      </c>
      <c r="M720" s="18">
        <f ca="1">IF(L720="",(RAND()/Overview!$K$22+Overview!$L$21)*K720,0)</f>
        <v>380.86141715715189</v>
      </c>
      <c r="N720" s="24" t="str">
        <f ca="1">IF(IF(RANDBETWEEN(1,$A$3)&lt;($D$2+1),RAND(),0)*M720&gt;Equity!M720,"Yes","")</f>
        <v/>
      </c>
      <c r="O720" s="18">
        <f ca="1">IF(N720="",(RAND()/Overview!$K$22+Overview!$L$21)*M720,0)</f>
        <v>440.03903983697421</v>
      </c>
      <c r="P720" s="24" t="str">
        <f ca="1">IF(IF(RANDBETWEEN(1,$A$3)&lt;($D$2+1),RAND(),0)*O720&gt;Equity!O720,"Yes","")</f>
        <v/>
      </c>
      <c r="Q720" s="18">
        <f ca="1">IF(P720="",(RAND()/Overview!$K$22+Overview!$L$21)*O720,0)</f>
        <v>432.91819091801244</v>
      </c>
      <c r="R720" s="24" t="str">
        <f ca="1">IF(IF(RANDBETWEEN(1,$A$3)&lt;($D$2+1),RAND(),0)*Q720&gt;Equity!Q720,"Yes","")</f>
        <v/>
      </c>
      <c r="S720" s="18">
        <f ca="1">IF(R720="",(RAND()/Overview!$K$22+Overview!$L$21)*Q720,0)</f>
        <v>407.37651986618204</v>
      </c>
      <c r="T720" s="24" t="str">
        <f ca="1">IF(IF(RANDBETWEEN(1,$A$3)&lt;($D$2+1),RAND(),0)*S720&gt;Equity!S720,"Yes","")</f>
        <v/>
      </c>
      <c r="U720" s="18">
        <f ca="1">IF(T720="",(RAND()/Overview!$K$22+Overview!$L$21)*S720,0)</f>
        <v>487.80135657047981</v>
      </c>
      <c r="V720" s="24" t="str">
        <f ca="1">IF(IF(RANDBETWEEN(1,$A$3)&lt;($D$2+1),RAND(),0)*U720&gt;Equity!U720,"Yes","")</f>
        <v/>
      </c>
      <c r="W720" s="18">
        <f ca="1">IF(V720="",(RAND()/Overview!$K$22+Overview!$L$21)*U720,0)</f>
        <v>457.20179920617039</v>
      </c>
    </row>
    <row r="721" spans="2:23" x14ac:dyDescent="0.3">
      <c r="B721" s="4">
        <v>718</v>
      </c>
      <c r="C721" s="41">
        <v>323.56713363011079</v>
      </c>
      <c r="D721" s="24" t="str">
        <f ca="1">IF(IF(RANDBETWEEN(1,$A$3)=1,RAND(),0)*C721&gt;Equity!C721,"Yes","")</f>
        <v/>
      </c>
      <c r="E721" s="18">
        <f ca="1">IF(D721="",(RAND()/Overview!$K$22+Overview!$L$21)*C721,0)</f>
        <v>349.45607726792986</v>
      </c>
      <c r="F721" s="24" t="str">
        <f ca="1">IF(IF(RANDBETWEEN(1,$A$3)&lt;($D$2+1),RAND(),0)*E721&gt;Equity!E721,"Yes","")</f>
        <v/>
      </c>
      <c r="G721" s="18">
        <f ca="1">IF(F721="",(RAND()/Overview!$K$22+Overview!$L$21)*E721,0)</f>
        <v>325.92304182657972</v>
      </c>
      <c r="H721" s="24" t="str">
        <f ca="1">IF(IF(RANDBETWEEN(1,$A$3)&lt;($D$2+1),RAND(),0)*G721&gt;Equity!G721,"Yes","")</f>
        <v/>
      </c>
      <c r="I721" s="18">
        <f ca="1">IF(H721="",(RAND()/Overview!$K$22+Overview!$L$21)*G721,0)</f>
        <v>355.21655416228106</v>
      </c>
      <c r="J721" s="24" t="str">
        <f ca="1">IF(IF(RANDBETWEEN(1,$A$3)&lt;($D$2+1),RAND(),0)*I721&gt;Equity!I721,"Yes","")</f>
        <v/>
      </c>
      <c r="K721" s="18">
        <f ca="1">IF(J721="",(RAND()/Overview!$K$22+Overview!$L$21)*I721,0)</f>
        <v>369.64565313059836</v>
      </c>
      <c r="L721" s="24" t="str">
        <f ca="1">IF(IF(RANDBETWEEN(1,$A$3)&lt;($D$2+1),RAND(),0)*K721&gt;Equity!K721,"Yes","")</f>
        <v/>
      </c>
      <c r="M721" s="18">
        <f ca="1">IF(L721="",(RAND()/Overview!$K$22+Overview!$L$21)*K721,0)</f>
        <v>427.43756007395092</v>
      </c>
      <c r="N721" s="24" t="str">
        <f ca="1">IF(IF(RANDBETWEEN(1,$A$3)&lt;($D$2+1),RAND(),0)*M721&gt;Equity!M721,"Yes","")</f>
        <v/>
      </c>
      <c r="O721" s="18">
        <f ca="1">IF(N721="",(RAND()/Overview!$K$22+Overview!$L$21)*M721,0)</f>
        <v>432.32775969203982</v>
      </c>
      <c r="P721" s="24" t="str">
        <f ca="1">IF(IF(RANDBETWEEN(1,$A$3)&lt;($D$2+1),RAND(),0)*O721&gt;Equity!O721,"Yes","")</f>
        <v/>
      </c>
      <c r="Q721" s="18">
        <f ca="1">IF(P721="",(RAND()/Overview!$K$22+Overview!$L$21)*O721,0)</f>
        <v>493.78266613461739</v>
      </c>
      <c r="R721" s="24" t="str">
        <f ca="1">IF(IF(RANDBETWEEN(1,$A$3)&lt;($D$2+1),RAND(),0)*Q721&gt;Equity!Q721,"Yes","")</f>
        <v/>
      </c>
      <c r="S721" s="18">
        <f ca="1">IF(R721="",(RAND()/Overview!$K$22+Overview!$L$21)*Q721,0)</f>
        <v>505.58271853654946</v>
      </c>
      <c r="T721" s="24" t="str">
        <f ca="1">IF(IF(RANDBETWEEN(1,$A$3)&lt;($D$2+1),RAND(),0)*S721&gt;Equity!S721,"Yes","")</f>
        <v/>
      </c>
      <c r="U721" s="18">
        <f ca="1">IF(T721="",(RAND()/Overview!$K$22+Overview!$L$21)*S721,0)</f>
        <v>515.09561583920822</v>
      </c>
      <c r="V721" s="24" t="str">
        <f ca="1">IF(IF(RANDBETWEEN(1,$A$3)&lt;($D$2+1),RAND(),0)*U721&gt;Equity!U721,"Yes","")</f>
        <v/>
      </c>
      <c r="W721" s="18">
        <f ca="1">IF(V721="",(RAND()/Overview!$K$22+Overview!$L$21)*U721,0)</f>
        <v>570.26109226057849</v>
      </c>
    </row>
    <row r="722" spans="2:23" x14ac:dyDescent="0.3">
      <c r="B722" s="4">
        <v>719</v>
      </c>
      <c r="C722" s="41">
        <v>322.94221967254299</v>
      </c>
      <c r="D722" s="24" t="str">
        <f ca="1">IF(IF(RANDBETWEEN(1,$A$3)=1,RAND(),0)*C722&gt;Equity!C722,"Yes","")</f>
        <v/>
      </c>
      <c r="E722" s="18">
        <f ca="1">IF(D722="",(RAND()/Overview!$K$22+Overview!$L$21)*C722,0)</f>
        <v>285.14599837354467</v>
      </c>
      <c r="F722" s="24" t="str">
        <f ca="1">IF(IF(RANDBETWEEN(1,$A$3)&lt;($D$2+1),RAND(),0)*E722&gt;Equity!E722,"Yes","")</f>
        <v/>
      </c>
      <c r="G722" s="18">
        <f ca="1">IF(F722="",(RAND()/Overview!$K$22+Overview!$L$21)*E722,0)</f>
        <v>256.48303434802256</v>
      </c>
      <c r="H722" s="24" t="str">
        <f ca="1">IF(IF(RANDBETWEEN(1,$A$3)&lt;($D$2+1),RAND(),0)*G722&gt;Equity!G722,"Yes","")</f>
        <v/>
      </c>
      <c r="I722" s="18">
        <f ca="1">IF(H722="",(RAND()/Overview!$K$22+Overview!$L$21)*G722,0)</f>
        <v>205.45392194131907</v>
      </c>
      <c r="J722" s="24" t="str">
        <f ca="1">IF(IF(RANDBETWEEN(1,$A$3)&lt;($D$2+1),RAND(),0)*I722&gt;Equity!I722,"Yes","")</f>
        <v/>
      </c>
      <c r="K722" s="18">
        <f ca="1">IF(J722="",(RAND()/Overview!$K$22+Overview!$L$21)*I722,0)</f>
        <v>210.64237869343486</v>
      </c>
      <c r="L722" s="24" t="str">
        <f ca="1">IF(IF(RANDBETWEEN(1,$A$3)&lt;($D$2+1),RAND(),0)*K722&gt;Equity!K722,"Yes","")</f>
        <v/>
      </c>
      <c r="M722" s="18">
        <f ca="1">IF(L722="",(RAND()/Overview!$K$22+Overview!$L$21)*K722,0)</f>
        <v>245.88476094674644</v>
      </c>
      <c r="N722" s="24" t="str">
        <f ca="1">IF(IF(RANDBETWEEN(1,$A$3)&lt;($D$2+1),RAND(),0)*M722&gt;Equity!M722,"Yes","")</f>
        <v/>
      </c>
      <c r="O722" s="18">
        <f ca="1">IF(N722="",(RAND()/Overview!$K$22+Overview!$L$21)*M722,0)</f>
        <v>274.5241279987489</v>
      </c>
      <c r="P722" s="24" t="str">
        <f ca="1">IF(IF(RANDBETWEEN(1,$A$3)&lt;($D$2+1),RAND(),0)*O722&gt;Equity!O722,"Yes","")</f>
        <v/>
      </c>
      <c r="Q722" s="18">
        <f ca="1">IF(P722="",(RAND()/Overview!$K$22+Overview!$L$21)*O722,0)</f>
        <v>229.36852510463373</v>
      </c>
      <c r="R722" s="24" t="str">
        <f ca="1">IF(IF(RANDBETWEEN(1,$A$3)&lt;($D$2+1),RAND(),0)*Q722&gt;Equity!Q722,"Yes","")</f>
        <v/>
      </c>
      <c r="S722" s="18">
        <f ca="1">IF(R722="",(RAND()/Overview!$K$22+Overview!$L$21)*Q722,0)</f>
        <v>210.65636336255284</v>
      </c>
      <c r="T722" s="24" t="str">
        <f ca="1">IF(IF(RANDBETWEEN(1,$A$3)&lt;($D$2+1),RAND(),0)*S722&gt;Equity!S722,"Yes","")</f>
        <v/>
      </c>
      <c r="U722" s="18">
        <f ca="1">IF(T722="",(RAND()/Overview!$K$22+Overview!$L$21)*S722,0)</f>
        <v>235.05343649133482</v>
      </c>
      <c r="V722" s="24" t="str">
        <f ca="1">IF(IF(RANDBETWEEN(1,$A$3)&lt;($D$2+1),RAND(),0)*U722&gt;Equity!U722,"Yes","")</f>
        <v/>
      </c>
      <c r="W722" s="18">
        <f ca="1">IF(V722="",(RAND()/Overview!$K$22+Overview!$L$21)*U722,0)</f>
        <v>273.30285885188937</v>
      </c>
    </row>
    <row r="723" spans="2:23" x14ac:dyDescent="0.3">
      <c r="B723" s="4">
        <v>720</v>
      </c>
      <c r="C723" s="41">
        <v>322.31937865378234</v>
      </c>
      <c r="D723" s="24" t="str">
        <f ca="1">IF(IF(RANDBETWEEN(1,$A$3)=1,RAND(),0)*C723&gt;Equity!C723,"Yes","")</f>
        <v/>
      </c>
      <c r="E723" s="18">
        <f ca="1">IF(D723="",(RAND()/Overview!$K$22+Overview!$L$21)*C723,0)</f>
        <v>316.9844261696748</v>
      </c>
      <c r="F723" s="24" t="str">
        <f ca="1">IF(IF(RANDBETWEEN(1,$A$3)&lt;($D$2+1),RAND(),0)*E723&gt;Equity!E723,"Yes","")</f>
        <v/>
      </c>
      <c r="G723" s="18">
        <f ca="1">IF(F723="",(RAND()/Overview!$K$22+Overview!$L$21)*E723,0)</f>
        <v>266.63993927159919</v>
      </c>
      <c r="H723" s="24" t="str">
        <f ca="1">IF(IF(RANDBETWEEN(1,$A$3)&lt;($D$2+1),RAND(),0)*G723&gt;Equity!G723,"Yes","")</f>
        <v/>
      </c>
      <c r="I723" s="18">
        <f ca="1">IF(H723="",(RAND()/Overview!$K$22+Overview!$L$21)*G723,0)</f>
        <v>263.70785397323664</v>
      </c>
      <c r="J723" s="24" t="str">
        <f ca="1">IF(IF(RANDBETWEEN(1,$A$3)&lt;($D$2+1),RAND(),0)*I723&gt;Equity!I723,"Yes","")</f>
        <v/>
      </c>
      <c r="K723" s="18">
        <f ca="1">IF(J723="",(RAND()/Overview!$K$22+Overview!$L$21)*I723,0)</f>
        <v>314.55097256020525</v>
      </c>
      <c r="L723" s="24" t="str">
        <f ca="1">IF(IF(RANDBETWEEN(1,$A$3)&lt;($D$2+1),RAND(),0)*K723&gt;Equity!K723,"Yes","")</f>
        <v/>
      </c>
      <c r="M723" s="18">
        <f ca="1">IF(L723="",(RAND()/Overview!$K$22+Overview!$L$21)*K723,0)</f>
        <v>373.21471578975712</v>
      </c>
      <c r="N723" s="24" t="str">
        <f ca="1">IF(IF(RANDBETWEEN(1,$A$3)&lt;($D$2+1),RAND(),0)*M723&gt;Equity!M723,"Yes","")</f>
        <v/>
      </c>
      <c r="O723" s="18">
        <f ca="1">IF(N723="",(RAND()/Overview!$K$22+Overview!$L$21)*M723,0)</f>
        <v>361.07702040172671</v>
      </c>
      <c r="P723" s="24" t="str">
        <f ca="1">IF(IF(RANDBETWEEN(1,$A$3)&lt;($D$2+1),RAND(),0)*O723&gt;Equity!O723,"Yes","")</f>
        <v/>
      </c>
      <c r="Q723" s="18">
        <f ca="1">IF(P723="",(RAND()/Overview!$K$22+Overview!$L$21)*O723,0)</f>
        <v>317.19163740994424</v>
      </c>
      <c r="R723" s="24" t="str">
        <f ca="1">IF(IF(RANDBETWEEN(1,$A$3)&lt;($D$2+1),RAND(),0)*Q723&gt;Equity!Q723,"Yes","")</f>
        <v/>
      </c>
      <c r="S723" s="18">
        <f ca="1">IF(R723="",(RAND()/Overview!$K$22+Overview!$L$21)*Q723,0)</f>
        <v>294.66368162322584</v>
      </c>
      <c r="T723" s="24" t="str">
        <f ca="1">IF(IF(RANDBETWEEN(1,$A$3)&lt;($D$2+1),RAND(),0)*S723&gt;Equity!S723,"Yes","")</f>
        <v/>
      </c>
      <c r="U723" s="18">
        <f ca="1">IF(T723="",(RAND()/Overview!$K$22+Overview!$L$21)*S723,0)</f>
        <v>251.64783863664175</v>
      </c>
      <c r="V723" s="24" t="str">
        <f ca="1">IF(IF(RANDBETWEEN(1,$A$3)&lt;($D$2+1),RAND(),0)*U723&gt;Equity!U723,"Yes","")</f>
        <v/>
      </c>
      <c r="W723" s="18">
        <f ca="1">IF(V723="",(RAND()/Overview!$K$22+Overview!$L$21)*U723,0)</f>
        <v>266.18557046483454</v>
      </c>
    </row>
    <row r="724" spans="2:23" x14ac:dyDescent="0.3">
      <c r="B724" s="4">
        <v>721</v>
      </c>
      <c r="C724" s="41">
        <v>321.69860083278485</v>
      </c>
      <c r="D724" s="24" t="str">
        <f ca="1">IF(IF(RANDBETWEEN(1,$A$3)=1,RAND(),0)*C724&gt;Equity!C724,"Yes","")</f>
        <v/>
      </c>
      <c r="E724" s="18">
        <f ca="1">IF(D724="",(RAND()/Overview!$K$22+Overview!$L$21)*C724,0)</f>
        <v>272.2026193477688</v>
      </c>
      <c r="F724" s="24" t="str">
        <f ca="1">IF(IF(RANDBETWEEN(1,$A$3)&lt;($D$2+1),RAND(),0)*E724&gt;Equity!E724,"Yes","")</f>
        <v/>
      </c>
      <c r="G724" s="18">
        <f ca="1">IF(F724="",(RAND()/Overview!$K$22+Overview!$L$21)*E724,0)</f>
        <v>221.63533302565111</v>
      </c>
      <c r="H724" s="24" t="str">
        <f ca="1">IF(IF(RANDBETWEEN(1,$A$3)&lt;($D$2+1),RAND(),0)*G724&gt;Equity!G724,"Yes","")</f>
        <v/>
      </c>
      <c r="I724" s="18">
        <f ca="1">IF(H724="",(RAND()/Overview!$K$22+Overview!$L$21)*G724,0)</f>
        <v>254.84626296413202</v>
      </c>
      <c r="J724" s="24" t="str">
        <f ca="1">IF(IF(RANDBETWEEN(1,$A$3)&lt;($D$2+1),RAND(),0)*I724&gt;Equity!I724,"Yes","")</f>
        <v/>
      </c>
      <c r="K724" s="18">
        <f ca="1">IF(J724="",(RAND()/Overview!$K$22+Overview!$L$21)*I724,0)</f>
        <v>248.53450330666033</v>
      </c>
      <c r="L724" s="24" t="str">
        <f ca="1">IF(IF(RANDBETWEEN(1,$A$3)&lt;($D$2+1),RAND(),0)*K724&gt;Equity!K724,"Yes","")</f>
        <v/>
      </c>
      <c r="M724" s="18">
        <f ca="1">IF(L724="",(RAND()/Overview!$K$22+Overview!$L$21)*K724,0)</f>
        <v>203.92653190971626</v>
      </c>
      <c r="N724" s="24" t="str">
        <f ca="1">IF(IF(RANDBETWEEN(1,$A$3)&lt;($D$2+1),RAND(),0)*M724&gt;Equity!M724,"Yes","")</f>
        <v/>
      </c>
      <c r="O724" s="18">
        <f ca="1">IF(N724="",(RAND()/Overview!$K$22+Overview!$L$21)*M724,0)</f>
        <v>205.65605464757047</v>
      </c>
      <c r="P724" s="24" t="str">
        <f ca="1">IF(IF(RANDBETWEEN(1,$A$3)&lt;($D$2+1),RAND(),0)*O724&gt;Equity!O724,"Yes","")</f>
        <v/>
      </c>
      <c r="Q724" s="18">
        <f ca="1">IF(P724="",(RAND()/Overview!$K$22+Overview!$L$21)*O724,0)</f>
        <v>221.74587530828521</v>
      </c>
      <c r="R724" s="24" t="str">
        <f ca="1">IF(IF(RANDBETWEEN(1,$A$3)&lt;($D$2+1),RAND(),0)*Q724&gt;Equity!Q724,"Yes","")</f>
        <v/>
      </c>
      <c r="S724" s="18">
        <f ca="1">IF(R724="",(RAND()/Overview!$K$22+Overview!$L$21)*Q724,0)</f>
        <v>262.69335159393597</v>
      </c>
      <c r="T724" s="24" t="str">
        <f ca="1">IF(IF(RANDBETWEEN(1,$A$3)&lt;($D$2+1),RAND(),0)*S724&gt;Equity!S724,"Yes","")</f>
        <v/>
      </c>
      <c r="U724" s="18">
        <f ca="1">IF(T724="",(RAND()/Overview!$K$22+Overview!$L$21)*S724,0)</f>
        <v>311.03833369776657</v>
      </c>
      <c r="V724" s="24" t="str">
        <f ca="1">IF(IF(RANDBETWEEN(1,$A$3)&lt;($D$2+1),RAND(),0)*U724&gt;Equity!U724,"Yes","")</f>
        <v/>
      </c>
      <c r="W724" s="18">
        <f ca="1">IF(V724="",(RAND()/Overview!$K$22+Overview!$L$21)*U724,0)</f>
        <v>278.06215448499023</v>
      </c>
    </row>
    <row r="725" spans="2:23" x14ac:dyDescent="0.3">
      <c r="B725" s="4">
        <v>722</v>
      </c>
      <c r="C725" s="41">
        <v>321.07987652770527</v>
      </c>
      <c r="D725" s="24" t="str">
        <f ca="1">IF(IF(RANDBETWEEN(1,$A$3)=1,RAND(),0)*C725&gt;Equity!C725,"Yes","")</f>
        <v/>
      </c>
      <c r="E725" s="18">
        <f ca="1">IF(D725="",(RAND()/Overview!$K$22+Overview!$L$21)*C725,0)</f>
        <v>375.04088230630305</v>
      </c>
      <c r="F725" s="24" t="str">
        <f ca="1">IF(IF(RANDBETWEEN(1,$A$3)&lt;($D$2+1),RAND(),0)*E725&gt;Equity!E725,"Yes","")</f>
        <v/>
      </c>
      <c r="G725" s="18">
        <f ca="1">IF(F725="",(RAND()/Overview!$K$22+Overview!$L$21)*E725,0)</f>
        <v>362.31175824336106</v>
      </c>
      <c r="H725" s="24" t="str">
        <f ca="1">IF(IF(RANDBETWEEN(1,$A$3)&lt;($D$2+1),RAND(),0)*G725&gt;Equity!G725,"Yes","")</f>
        <v/>
      </c>
      <c r="I725" s="18">
        <f ca="1">IF(H725="",(RAND()/Overview!$K$22+Overview!$L$21)*G725,0)</f>
        <v>420.7721782765621</v>
      </c>
      <c r="J725" s="24" t="str">
        <f ca="1">IF(IF(RANDBETWEEN(1,$A$3)&lt;($D$2+1),RAND(),0)*I725&gt;Equity!I725,"Yes","")</f>
        <v/>
      </c>
      <c r="K725" s="18">
        <f ca="1">IF(J725="",(RAND()/Overview!$K$22+Overview!$L$21)*I725,0)</f>
        <v>408.51308655413442</v>
      </c>
      <c r="L725" s="24" t="str">
        <f ca="1">IF(IF(RANDBETWEEN(1,$A$3)&lt;($D$2+1),RAND(),0)*K725&gt;Equity!K725,"Yes","")</f>
        <v/>
      </c>
      <c r="M725" s="18">
        <f ca="1">IF(L725="",(RAND()/Overview!$K$22+Overview!$L$21)*K725,0)</f>
        <v>335.0654822299698</v>
      </c>
      <c r="N725" s="24" t="str">
        <f ca="1">IF(IF(RANDBETWEEN(1,$A$3)&lt;($D$2+1),RAND(),0)*M725&gt;Equity!M725,"Yes","")</f>
        <v/>
      </c>
      <c r="O725" s="18">
        <f ca="1">IF(N725="",(RAND()/Overview!$K$22+Overview!$L$21)*M725,0)</f>
        <v>385.06022062534879</v>
      </c>
      <c r="P725" s="24" t="str">
        <f ca="1">IF(IF(RANDBETWEEN(1,$A$3)&lt;($D$2+1),RAND(),0)*O725&gt;Equity!O725,"Yes","")</f>
        <v/>
      </c>
      <c r="Q725" s="18">
        <f ca="1">IF(P725="",(RAND()/Overview!$K$22+Overview!$L$21)*O725,0)</f>
        <v>439.86078783686094</v>
      </c>
      <c r="R725" s="24" t="str">
        <f ca="1">IF(IF(RANDBETWEEN(1,$A$3)&lt;($D$2+1),RAND(),0)*Q725&gt;Equity!Q725,"Yes","")</f>
        <v/>
      </c>
      <c r="S725" s="18">
        <f ca="1">IF(R725="",(RAND()/Overview!$K$22+Overview!$L$21)*Q725,0)</f>
        <v>387.94893497988517</v>
      </c>
      <c r="T725" s="24" t="str">
        <f ca="1">IF(IF(RANDBETWEEN(1,$A$3)&lt;($D$2+1),RAND(),0)*S725&gt;Equity!S725,"Yes","")</f>
        <v/>
      </c>
      <c r="U725" s="18">
        <f ca="1">IF(T725="",(RAND()/Overview!$K$22+Overview!$L$21)*S725,0)</f>
        <v>310.45218274095646</v>
      </c>
      <c r="V725" s="24" t="str">
        <f ca="1">IF(IF(RANDBETWEEN(1,$A$3)&lt;($D$2+1),RAND(),0)*U725&gt;Equity!U725,"Yes","")</f>
        <v/>
      </c>
      <c r="W725" s="18">
        <f ca="1">IF(V725="",(RAND()/Overview!$K$22+Overview!$L$21)*U725,0)</f>
        <v>293.79841016320108</v>
      </c>
    </row>
    <row r="726" spans="2:23" x14ac:dyDescent="0.3">
      <c r="B726" s="4">
        <v>723</v>
      </c>
      <c r="C726" s="41">
        <v>320.46319611545624</v>
      </c>
      <c r="D726" s="24" t="str">
        <f ca="1">IF(IF(RANDBETWEEN(1,$A$3)=1,RAND(),0)*C726&gt;Equity!C726,"Yes","")</f>
        <v/>
      </c>
      <c r="E726" s="18">
        <f ca="1">IF(D726="",(RAND()/Overview!$K$22+Overview!$L$21)*C726,0)</f>
        <v>360.99602385133528</v>
      </c>
      <c r="F726" s="24" t="str">
        <f ca="1">IF(IF(RANDBETWEEN(1,$A$3)&lt;($D$2+1),RAND(),0)*E726&gt;Equity!E726,"Yes","")</f>
        <v/>
      </c>
      <c r="G726" s="18">
        <f ca="1">IF(F726="",(RAND()/Overview!$K$22+Overview!$L$21)*E726,0)</f>
        <v>420.01678517086162</v>
      </c>
      <c r="H726" s="24" t="str">
        <f ca="1">IF(IF(RANDBETWEEN(1,$A$3)&lt;($D$2+1),RAND(),0)*G726&gt;Equity!G726,"Yes","")</f>
        <v/>
      </c>
      <c r="I726" s="18">
        <f ca="1">IF(H726="",(RAND()/Overview!$K$22+Overview!$L$21)*G726,0)</f>
        <v>350.9382217641043</v>
      </c>
      <c r="J726" s="24" t="str">
        <f ca="1">IF(IF(RANDBETWEEN(1,$A$3)&lt;($D$2+1),RAND(),0)*I726&gt;Equity!I726,"Yes","")</f>
        <v/>
      </c>
      <c r="K726" s="18">
        <f ca="1">IF(J726="",(RAND()/Overview!$K$22+Overview!$L$21)*I726,0)</f>
        <v>295.30541919392755</v>
      </c>
      <c r="L726" s="24" t="str">
        <f ca="1">IF(IF(RANDBETWEEN(1,$A$3)&lt;($D$2+1),RAND(),0)*K726&gt;Equity!K726,"Yes","")</f>
        <v/>
      </c>
      <c r="M726" s="18">
        <f ca="1">IF(L726="",(RAND()/Overview!$K$22+Overview!$L$21)*K726,0)</f>
        <v>259.83486204775699</v>
      </c>
      <c r="N726" s="24" t="str">
        <f ca="1">IF(IF(RANDBETWEEN(1,$A$3)&lt;($D$2+1),RAND(),0)*M726&gt;Equity!M726,"Yes","")</f>
        <v/>
      </c>
      <c r="O726" s="18">
        <f ca="1">IF(N726="",(RAND()/Overview!$K$22+Overview!$L$21)*M726,0)</f>
        <v>288.07426830914073</v>
      </c>
      <c r="P726" s="24" t="str">
        <f ca="1">IF(IF(RANDBETWEEN(1,$A$3)&lt;($D$2+1),RAND(),0)*O726&gt;Equity!O726,"Yes","")</f>
        <v/>
      </c>
      <c r="Q726" s="18">
        <f ca="1">IF(P726="",(RAND()/Overview!$K$22+Overview!$L$21)*O726,0)</f>
        <v>307.8878008171763</v>
      </c>
      <c r="R726" s="24" t="str">
        <f ca="1">IF(IF(RANDBETWEEN(1,$A$3)&lt;($D$2+1),RAND(),0)*Q726&gt;Equity!Q726,"Yes","")</f>
        <v/>
      </c>
      <c r="S726" s="18">
        <f ca="1">IF(R726="",(RAND()/Overview!$K$22+Overview!$L$21)*Q726,0)</f>
        <v>246.90095970019394</v>
      </c>
      <c r="T726" s="24" t="str">
        <f ca="1">IF(IF(RANDBETWEEN(1,$A$3)&lt;($D$2+1),RAND(),0)*S726&gt;Equity!S726,"Yes","")</f>
        <v/>
      </c>
      <c r="U726" s="18">
        <f ca="1">IF(T726="",(RAND()/Overview!$K$22+Overview!$L$21)*S726,0)</f>
        <v>236.82694272902498</v>
      </c>
      <c r="V726" s="24" t="str">
        <f ca="1">IF(IF(RANDBETWEEN(1,$A$3)&lt;($D$2+1),RAND(),0)*U726&gt;Equity!U726,"Yes","")</f>
        <v/>
      </c>
      <c r="W726" s="18">
        <f ca="1">IF(V726="",(RAND()/Overview!$K$22+Overview!$L$21)*U726,0)</f>
        <v>271.35265433155683</v>
      </c>
    </row>
    <row r="727" spans="2:23" x14ac:dyDescent="0.3">
      <c r="B727" s="4">
        <v>724</v>
      </c>
      <c r="C727" s="41">
        <v>319.84855003127228</v>
      </c>
      <c r="D727" s="24" t="str">
        <f ca="1">IF(IF(RANDBETWEEN(1,$A$3)=1,RAND(),0)*C727&gt;Equity!C727,"Yes","")</f>
        <v/>
      </c>
      <c r="E727" s="18">
        <f ca="1">IF(D727="",(RAND()/Overview!$K$22+Overview!$L$21)*C727,0)</f>
        <v>351.70643212143017</v>
      </c>
      <c r="F727" s="24" t="str">
        <f ca="1">IF(IF(RANDBETWEEN(1,$A$3)&lt;($D$2+1),RAND(),0)*E727&gt;Equity!E727,"Yes","")</f>
        <v/>
      </c>
      <c r="G727" s="18">
        <f ca="1">IF(F727="",(RAND()/Overview!$K$22+Overview!$L$21)*E727,0)</f>
        <v>415.53715255816314</v>
      </c>
      <c r="H727" s="24" t="str">
        <f ca="1">IF(IF(RANDBETWEEN(1,$A$3)&lt;($D$2+1),RAND(),0)*G727&gt;Equity!G727,"Yes","")</f>
        <v/>
      </c>
      <c r="I727" s="18">
        <f ca="1">IF(H727="",(RAND()/Overview!$K$22+Overview!$L$21)*G727,0)</f>
        <v>446.10784884502158</v>
      </c>
      <c r="J727" s="24" t="str">
        <f ca="1">IF(IF(RANDBETWEEN(1,$A$3)&lt;($D$2+1),RAND(),0)*I727&gt;Equity!I727,"Yes","")</f>
        <v/>
      </c>
      <c r="K727" s="18">
        <f ca="1">IF(J727="",(RAND()/Overview!$K$22+Overview!$L$21)*I727,0)</f>
        <v>357.54481349274761</v>
      </c>
      <c r="L727" s="24" t="str">
        <f ca="1">IF(IF(RANDBETWEEN(1,$A$3)&lt;($D$2+1),RAND(),0)*K727&gt;Equity!K727,"Yes","")</f>
        <v/>
      </c>
      <c r="M727" s="18">
        <f ca="1">IF(L727="",(RAND()/Overview!$K$22+Overview!$L$21)*K727,0)</f>
        <v>385.70590383932085</v>
      </c>
      <c r="N727" s="24" t="str">
        <f ca="1">IF(IF(RANDBETWEEN(1,$A$3)&lt;($D$2+1),RAND(),0)*M727&gt;Equity!M727,"Yes","")</f>
        <v/>
      </c>
      <c r="O727" s="18">
        <f ca="1">IF(N727="",(RAND()/Overview!$K$22+Overview!$L$21)*M727,0)</f>
        <v>402.30086349226775</v>
      </c>
      <c r="P727" s="24" t="str">
        <f ca="1">IF(IF(RANDBETWEEN(1,$A$3)&lt;($D$2+1),RAND(),0)*O727&gt;Equity!O727,"Yes","")</f>
        <v/>
      </c>
      <c r="Q727" s="18">
        <f ca="1">IF(P727="",(RAND()/Overview!$K$22+Overview!$L$21)*O727,0)</f>
        <v>379.70630783892796</v>
      </c>
      <c r="R727" s="24" t="str">
        <f ca="1">IF(IF(RANDBETWEEN(1,$A$3)&lt;($D$2+1),RAND(),0)*Q727&gt;Equity!Q727,"Yes","")</f>
        <v/>
      </c>
      <c r="S727" s="18">
        <f ca="1">IF(R727="",(RAND()/Overview!$K$22+Overview!$L$21)*Q727,0)</f>
        <v>401.58273683437983</v>
      </c>
      <c r="T727" s="24" t="str">
        <f ca="1">IF(IF(RANDBETWEEN(1,$A$3)&lt;($D$2+1),RAND(),0)*S727&gt;Equity!S727,"Yes","")</f>
        <v/>
      </c>
      <c r="U727" s="18">
        <f ca="1">IF(T727="",(RAND()/Overview!$K$22+Overview!$L$21)*S727,0)</f>
        <v>335.86240245241675</v>
      </c>
      <c r="V727" s="24" t="str">
        <f ca="1">IF(IF(RANDBETWEEN(1,$A$3)&lt;($D$2+1),RAND(),0)*U727&gt;Equity!U727,"Yes","")</f>
        <v/>
      </c>
      <c r="W727" s="18">
        <f ca="1">IF(V727="",(RAND()/Overview!$K$22+Overview!$L$21)*U727,0)</f>
        <v>398.23730507043342</v>
      </c>
    </row>
    <row r="728" spans="2:23" x14ac:dyDescent="0.3">
      <c r="B728" s="4">
        <v>725</v>
      </c>
      <c r="C728" s="41">
        <v>319.23592876827479</v>
      </c>
      <c r="D728" s="24" t="str">
        <f ca="1">IF(IF(RANDBETWEEN(1,$A$3)=1,RAND(),0)*C728&gt;Equity!C728,"Yes","")</f>
        <v/>
      </c>
      <c r="E728" s="18">
        <f ca="1">IF(D728="",(RAND()/Overview!$K$22+Overview!$L$21)*C728,0)</f>
        <v>276.27290851950551</v>
      </c>
      <c r="F728" s="24" t="str">
        <f ca="1">IF(IF(RANDBETWEEN(1,$A$3)&lt;($D$2+1),RAND(),0)*E728&gt;Equity!E728,"Yes","")</f>
        <v/>
      </c>
      <c r="G728" s="18">
        <f ca="1">IF(F728="",(RAND()/Overview!$K$22+Overview!$L$21)*E728,0)</f>
        <v>295.2259831444149</v>
      </c>
      <c r="H728" s="24" t="str">
        <f ca="1">IF(IF(RANDBETWEEN(1,$A$3)&lt;($D$2+1),RAND(),0)*G728&gt;Equity!G728,"Yes","")</f>
        <v/>
      </c>
      <c r="I728" s="18">
        <f ca="1">IF(H728="",(RAND()/Overview!$K$22+Overview!$L$21)*G728,0)</f>
        <v>343.10322418351154</v>
      </c>
      <c r="J728" s="24" t="str">
        <f ca="1">IF(IF(RANDBETWEEN(1,$A$3)&lt;($D$2+1),RAND(),0)*I728&gt;Equity!I728,"Yes","")</f>
        <v/>
      </c>
      <c r="K728" s="18">
        <f ca="1">IF(J728="",(RAND()/Overview!$K$22+Overview!$L$21)*I728,0)</f>
        <v>319.47293305214015</v>
      </c>
      <c r="L728" s="24" t="str">
        <f ca="1">IF(IF(RANDBETWEEN(1,$A$3)&lt;($D$2+1),RAND(),0)*K728&gt;Equity!K728,"Yes","")</f>
        <v/>
      </c>
      <c r="M728" s="18">
        <f ca="1">IF(L728="",(RAND()/Overview!$K$22+Overview!$L$21)*K728,0)</f>
        <v>352.94600725890496</v>
      </c>
      <c r="N728" s="24" t="str">
        <f ca="1">IF(IF(RANDBETWEEN(1,$A$3)&lt;($D$2+1),RAND(),0)*M728&gt;Equity!M728,"Yes","")</f>
        <v/>
      </c>
      <c r="O728" s="18">
        <f ca="1">IF(N728="",(RAND()/Overview!$K$22+Overview!$L$21)*M728,0)</f>
        <v>294.65179696917448</v>
      </c>
      <c r="P728" s="24" t="str">
        <f ca="1">IF(IF(RANDBETWEEN(1,$A$3)&lt;($D$2+1),RAND(),0)*O728&gt;Equity!O728,"Yes","")</f>
        <v/>
      </c>
      <c r="Q728" s="18">
        <f ca="1">IF(P728="",(RAND()/Overview!$K$22+Overview!$L$21)*O728,0)</f>
        <v>237.08369275122044</v>
      </c>
      <c r="R728" s="24" t="str">
        <f ca="1">IF(IF(RANDBETWEEN(1,$A$3)&lt;($D$2+1),RAND(),0)*Q728&gt;Equity!Q728,"Yes","")</f>
        <v/>
      </c>
      <c r="S728" s="18">
        <f ca="1">IF(R728="",(RAND()/Overview!$K$22+Overview!$L$21)*Q728,0)</f>
        <v>244.80637087304879</v>
      </c>
      <c r="T728" s="24" t="str">
        <f ca="1">IF(IF(RANDBETWEEN(1,$A$3)&lt;($D$2+1),RAND(),0)*S728&gt;Equity!S728,"Yes","")</f>
        <v/>
      </c>
      <c r="U728" s="18">
        <f ca="1">IF(T728="",(RAND()/Overview!$K$22+Overview!$L$21)*S728,0)</f>
        <v>262.03695241592987</v>
      </c>
      <c r="V728" s="24" t="str">
        <f ca="1">IF(IF(RANDBETWEEN(1,$A$3)&lt;($D$2+1),RAND(),0)*U728&gt;Equity!U728,"Yes","")</f>
        <v/>
      </c>
      <c r="W728" s="18">
        <f ca="1">IF(V728="",(RAND()/Overview!$K$22+Overview!$L$21)*U728,0)</f>
        <v>236.25247746694947</v>
      </c>
    </row>
    <row r="729" spans="2:23" x14ac:dyDescent="0.3">
      <c r="B729" s="4">
        <v>726</v>
      </c>
      <c r="C729" s="41">
        <v>318.62532287704295</v>
      </c>
      <c r="D729" s="24" t="str">
        <f ca="1">IF(IF(RANDBETWEEN(1,$A$3)=1,RAND(),0)*C729&gt;Equity!C729,"Yes","")</f>
        <v/>
      </c>
      <c r="E729" s="18">
        <f ca="1">IF(D729="",(RAND()/Overview!$K$22+Overview!$L$21)*C729,0)</f>
        <v>367.85848604515769</v>
      </c>
      <c r="F729" s="24" t="str">
        <f ca="1">IF(IF(RANDBETWEEN(1,$A$3)&lt;($D$2+1),RAND(),0)*E729&gt;Equity!E729,"Yes","")</f>
        <v/>
      </c>
      <c r="G729" s="18">
        <f ca="1">IF(F729="",(RAND()/Overview!$K$22+Overview!$L$21)*E729,0)</f>
        <v>366.42899974937995</v>
      </c>
      <c r="H729" s="24" t="str">
        <f ca="1">IF(IF(RANDBETWEEN(1,$A$3)&lt;($D$2+1),RAND(),0)*G729&gt;Equity!G729,"Yes","")</f>
        <v/>
      </c>
      <c r="I729" s="18">
        <f ca="1">IF(H729="",(RAND()/Overview!$K$22+Overview!$L$21)*G729,0)</f>
        <v>374.35706315013687</v>
      </c>
      <c r="J729" s="24" t="str">
        <f ca="1">IF(IF(RANDBETWEEN(1,$A$3)&lt;($D$2+1),RAND(),0)*I729&gt;Equity!I729,"Yes","")</f>
        <v/>
      </c>
      <c r="K729" s="18">
        <f ca="1">IF(J729="",(RAND()/Overview!$K$22+Overview!$L$21)*I729,0)</f>
        <v>410.43296009992218</v>
      </c>
      <c r="L729" s="24" t="str">
        <f ca="1">IF(IF(RANDBETWEEN(1,$A$3)&lt;($D$2+1),RAND(),0)*K729&gt;Equity!K729,"Yes","")</f>
        <v/>
      </c>
      <c r="M729" s="18">
        <f ca="1">IF(L729="",(RAND()/Overview!$K$22+Overview!$L$21)*K729,0)</f>
        <v>395.77457777585693</v>
      </c>
      <c r="N729" s="24" t="str">
        <f ca="1">IF(IF(RANDBETWEEN(1,$A$3)&lt;($D$2+1),RAND(),0)*M729&gt;Equity!M729,"Yes","")</f>
        <v/>
      </c>
      <c r="O729" s="18">
        <f ca="1">IF(N729="",(RAND()/Overview!$K$22+Overview!$L$21)*M729,0)</f>
        <v>445.29137413108373</v>
      </c>
      <c r="P729" s="24" t="str">
        <f ca="1">IF(IF(RANDBETWEEN(1,$A$3)&lt;($D$2+1),RAND(),0)*O729&gt;Equity!O729,"Yes","")</f>
        <v/>
      </c>
      <c r="Q729" s="18">
        <f ca="1">IF(P729="",(RAND()/Overview!$K$22+Overview!$L$21)*O729,0)</f>
        <v>532.75531091741868</v>
      </c>
      <c r="R729" s="24" t="str">
        <f ca="1">IF(IF(RANDBETWEEN(1,$A$3)&lt;($D$2+1),RAND(),0)*Q729&gt;Equity!Q729,"Yes","")</f>
        <v/>
      </c>
      <c r="S729" s="18">
        <f ca="1">IF(R729="",(RAND()/Overview!$K$22+Overview!$L$21)*Q729,0)</f>
        <v>502.50853509072368</v>
      </c>
      <c r="T729" s="24" t="str">
        <f ca="1">IF(IF(RANDBETWEEN(1,$A$3)&lt;($D$2+1),RAND(),0)*S729&gt;Equity!S729,"Yes","")</f>
        <v/>
      </c>
      <c r="U729" s="18">
        <f ca="1">IF(T729="",(RAND()/Overview!$K$22+Overview!$L$21)*S729,0)</f>
        <v>585.10532731287924</v>
      </c>
      <c r="V729" s="24" t="str">
        <f ca="1">IF(IF(RANDBETWEEN(1,$A$3)&lt;($D$2+1),RAND(),0)*U729&gt;Equity!U729,"Yes","")</f>
        <v/>
      </c>
      <c r="W729" s="18">
        <f ca="1">IF(V729="",(RAND()/Overview!$K$22+Overview!$L$21)*U729,0)</f>
        <v>626.94351935326677</v>
      </c>
    </row>
    <row r="730" spans="2:23" x14ac:dyDescent="0.3">
      <c r="B730" s="4">
        <v>727</v>
      </c>
      <c r="C730" s="41">
        <v>318.01672296518916</v>
      </c>
      <c r="D730" s="24" t="str">
        <f ca="1">IF(IF(RANDBETWEEN(1,$A$3)=1,RAND(),0)*C730&gt;Equity!C730,"Yes","")</f>
        <v/>
      </c>
      <c r="E730" s="18">
        <f ca="1">IF(D730="",(RAND()/Overview!$K$22+Overview!$L$21)*C730,0)</f>
        <v>262.70293769766107</v>
      </c>
      <c r="F730" s="24" t="str">
        <f ca="1">IF(IF(RANDBETWEEN(1,$A$3)&lt;($D$2+1),RAND(),0)*E730&gt;Equity!E730,"Yes","")</f>
        <v/>
      </c>
      <c r="G730" s="18">
        <f ca="1">IF(F730="",(RAND()/Overview!$K$22+Overview!$L$21)*E730,0)</f>
        <v>237.7821496342803</v>
      </c>
      <c r="H730" s="24" t="str">
        <f ca="1">IF(IF(RANDBETWEEN(1,$A$3)&lt;($D$2+1),RAND(),0)*G730&gt;Equity!G730,"Yes","")</f>
        <v/>
      </c>
      <c r="I730" s="18">
        <f ca="1">IF(H730="",(RAND()/Overview!$K$22+Overview!$L$21)*G730,0)</f>
        <v>217.74347384899244</v>
      </c>
      <c r="J730" s="24" t="str">
        <f ca="1">IF(IF(RANDBETWEEN(1,$A$3)&lt;($D$2+1),RAND(),0)*I730&gt;Equity!I730,"Yes","")</f>
        <v/>
      </c>
      <c r="K730" s="18">
        <f ca="1">IF(J730="",(RAND()/Overview!$K$22+Overview!$L$21)*I730,0)</f>
        <v>252.53547176361909</v>
      </c>
      <c r="L730" s="24" t="str">
        <f ca="1">IF(IF(RANDBETWEEN(1,$A$3)&lt;($D$2+1),RAND(),0)*K730&gt;Equity!K730,"Yes","")</f>
        <v/>
      </c>
      <c r="M730" s="18">
        <f ca="1">IF(L730="",(RAND()/Overview!$K$22+Overview!$L$21)*K730,0)</f>
        <v>219.00848373483495</v>
      </c>
      <c r="N730" s="24" t="str">
        <f ca="1">IF(IF(RANDBETWEEN(1,$A$3)&lt;($D$2+1),RAND(),0)*M730&gt;Equity!M730,"Yes","")</f>
        <v/>
      </c>
      <c r="O730" s="18">
        <f ca="1">IF(N730="",(RAND()/Overview!$K$22+Overview!$L$21)*M730,0)</f>
        <v>201.10748379922742</v>
      </c>
      <c r="P730" s="24" t="str">
        <f ca="1">IF(IF(RANDBETWEEN(1,$A$3)&lt;($D$2+1),RAND(),0)*O730&gt;Equity!O730,"Yes","")</f>
        <v/>
      </c>
      <c r="Q730" s="18">
        <f ca="1">IF(P730="",(RAND()/Overview!$K$22+Overview!$L$21)*O730,0)</f>
        <v>241.22649168241747</v>
      </c>
      <c r="R730" s="24" t="str">
        <f ca="1">IF(IF(RANDBETWEEN(1,$A$3)&lt;($D$2+1),RAND(),0)*Q730&gt;Equity!Q730,"Yes","")</f>
        <v/>
      </c>
      <c r="S730" s="18">
        <f ca="1">IF(R730="",(RAND()/Overview!$K$22+Overview!$L$21)*Q730,0)</f>
        <v>254.66507506679537</v>
      </c>
      <c r="T730" s="24" t="str">
        <f ca="1">IF(IF(RANDBETWEEN(1,$A$3)&lt;($D$2+1),RAND(),0)*S730&gt;Equity!S730,"Yes","")</f>
        <v/>
      </c>
      <c r="U730" s="18">
        <f ca="1">IF(T730="",(RAND()/Overview!$K$22+Overview!$L$21)*S730,0)</f>
        <v>295.09496616614734</v>
      </c>
      <c r="V730" s="24" t="str">
        <f ca="1">IF(IF(RANDBETWEEN(1,$A$3)&lt;($D$2+1),RAND(),0)*U730&gt;Equity!U730,"Yes","")</f>
        <v/>
      </c>
      <c r="W730" s="18">
        <f ca="1">IF(V730="",(RAND()/Overview!$K$22+Overview!$L$21)*U730,0)</f>
        <v>331.61878032128101</v>
      </c>
    </row>
    <row r="731" spans="2:23" x14ac:dyDescent="0.3">
      <c r="B731" s="4">
        <v>728</v>
      </c>
      <c r="C731" s="41">
        <v>317.4101196969346</v>
      </c>
      <c r="D731" s="24" t="str">
        <f ca="1">IF(IF(RANDBETWEEN(1,$A$3)=1,RAND(),0)*C731&gt;Equity!C731,"Yes","")</f>
        <v/>
      </c>
      <c r="E731" s="18">
        <f ca="1">IF(D731="",(RAND()/Overview!$K$22+Overview!$L$21)*C731,0)</f>
        <v>316.4006375651457</v>
      </c>
      <c r="F731" s="24" t="str">
        <f ca="1">IF(IF(RANDBETWEEN(1,$A$3)&lt;($D$2+1),RAND(),0)*E731&gt;Equity!E731,"Yes","")</f>
        <v/>
      </c>
      <c r="G731" s="18">
        <f ca="1">IF(F731="",(RAND()/Overview!$K$22+Overview!$L$21)*E731,0)</f>
        <v>311.76083040011792</v>
      </c>
      <c r="H731" s="24" t="str">
        <f ca="1">IF(IF(RANDBETWEEN(1,$A$3)&lt;($D$2+1),RAND(),0)*G731&gt;Equity!G731,"Yes","")</f>
        <v/>
      </c>
      <c r="I731" s="18">
        <f ca="1">IF(H731="",(RAND()/Overview!$K$22+Overview!$L$21)*G731,0)</f>
        <v>274.11330936353301</v>
      </c>
      <c r="J731" s="24" t="str">
        <f ca="1">IF(IF(RANDBETWEEN(1,$A$3)&lt;($D$2+1),RAND(),0)*I731&gt;Equity!I731,"Yes","")</f>
        <v/>
      </c>
      <c r="K731" s="18">
        <f ca="1">IF(J731="",(RAND()/Overview!$K$22+Overview!$L$21)*I731,0)</f>
        <v>220.32828180453487</v>
      </c>
      <c r="L731" s="24" t="str">
        <f ca="1">IF(IF(RANDBETWEEN(1,$A$3)&lt;($D$2+1),RAND(),0)*K731&gt;Equity!K731,"Yes","")</f>
        <v/>
      </c>
      <c r="M731" s="18">
        <f ca="1">IF(L731="",(RAND()/Overview!$K$22+Overview!$L$21)*K731,0)</f>
        <v>217.72726082004408</v>
      </c>
      <c r="N731" s="24" t="str">
        <f ca="1">IF(IF(RANDBETWEEN(1,$A$3)&lt;($D$2+1),RAND(),0)*M731&gt;Equity!M731,"Yes","")</f>
        <v/>
      </c>
      <c r="O731" s="18">
        <f ca="1">IF(N731="",(RAND()/Overview!$K$22+Overview!$L$21)*M731,0)</f>
        <v>259.57707835768736</v>
      </c>
      <c r="P731" s="24" t="str">
        <f ca="1">IF(IF(RANDBETWEEN(1,$A$3)&lt;($D$2+1),RAND(),0)*O731&gt;Equity!O731,"Yes","")</f>
        <v/>
      </c>
      <c r="Q731" s="18">
        <f ca="1">IF(P731="",(RAND()/Overview!$K$22+Overview!$L$21)*O731,0)</f>
        <v>235.99846114841858</v>
      </c>
      <c r="R731" s="24" t="str">
        <f ca="1">IF(IF(RANDBETWEEN(1,$A$3)&lt;($D$2+1),RAND(),0)*Q731&gt;Equity!Q731,"Yes","")</f>
        <v/>
      </c>
      <c r="S731" s="18">
        <f ca="1">IF(R731="",(RAND()/Overview!$K$22+Overview!$L$21)*Q731,0)</f>
        <v>195.08010725780815</v>
      </c>
      <c r="T731" s="24" t="str">
        <f ca="1">IF(IF(RANDBETWEEN(1,$A$3)&lt;($D$2+1),RAND(),0)*S731&gt;Equity!S731,"Yes","")</f>
        <v/>
      </c>
      <c r="U731" s="18">
        <f ca="1">IF(T731="",(RAND()/Overview!$K$22+Overview!$L$21)*S731,0)</f>
        <v>193.66409248361512</v>
      </c>
      <c r="V731" s="24" t="str">
        <f ca="1">IF(IF(RANDBETWEEN(1,$A$3)&lt;($D$2+1),RAND(),0)*U731&gt;Equity!U731,"Yes","")</f>
        <v/>
      </c>
      <c r="W731" s="18">
        <f ca="1">IF(V731="",(RAND()/Overview!$K$22+Overview!$L$21)*U731,0)</f>
        <v>201.15986742292682</v>
      </c>
    </row>
    <row r="732" spans="2:23" x14ac:dyDescent="0.3">
      <c r="B732" s="4">
        <v>729</v>
      </c>
      <c r="C732" s="41">
        <v>316.80550379269323</v>
      </c>
      <c r="D732" s="24" t="str">
        <f ca="1">IF(IF(RANDBETWEEN(1,$A$3)=1,RAND(),0)*C732&gt;Equity!C732,"Yes","")</f>
        <v/>
      </c>
      <c r="E732" s="18">
        <f ca="1">IF(D732="",(RAND()/Overview!$K$22+Overview!$L$21)*C732,0)</f>
        <v>285.10269513541937</v>
      </c>
      <c r="F732" s="24" t="str">
        <f ca="1">IF(IF(RANDBETWEEN(1,$A$3)&lt;($D$2+1),RAND(),0)*E732&gt;Equity!E732,"Yes","")</f>
        <v/>
      </c>
      <c r="G732" s="18">
        <f ca="1">IF(F732="",(RAND()/Overview!$K$22+Overview!$L$21)*E732,0)</f>
        <v>248.3579899914065</v>
      </c>
      <c r="H732" s="24" t="str">
        <f ca="1">IF(IF(RANDBETWEEN(1,$A$3)&lt;($D$2+1),RAND(),0)*G732&gt;Equity!G732,"Yes","")</f>
        <v/>
      </c>
      <c r="I732" s="18">
        <f ca="1">IF(H732="",(RAND()/Overview!$K$22+Overview!$L$21)*G732,0)</f>
        <v>241.79760397198382</v>
      </c>
      <c r="J732" s="24" t="str">
        <f ca="1">IF(IF(RANDBETWEEN(1,$A$3)&lt;($D$2+1),RAND(),0)*I732&gt;Equity!I732,"Yes","")</f>
        <v/>
      </c>
      <c r="K732" s="18">
        <f ca="1">IF(J732="",(RAND()/Overview!$K$22+Overview!$L$21)*I732,0)</f>
        <v>272.49187988135748</v>
      </c>
      <c r="L732" s="24" t="str">
        <f ca="1">IF(IF(RANDBETWEEN(1,$A$3)&lt;($D$2+1),RAND(),0)*K732&gt;Equity!K732,"Yes","")</f>
        <v/>
      </c>
      <c r="M732" s="18">
        <f ca="1">IF(L732="",(RAND()/Overview!$K$22+Overview!$L$21)*K732,0)</f>
        <v>243.83269004787985</v>
      </c>
      <c r="N732" s="24" t="str">
        <f ca="1">IF(IF(RANDBETWEEN(1,$A$3)&lt;($D$2+1),RAND(),0)*M732&gt;Equity!M732,"Yes","")</f>
        <v/>
      </c>
      <c r="O732" s="18">
        <f ca="1">IF(N732="",(RAND()/Overview!$K$22+Overview!$L$21)*M732,0)</f>
        <v>263.11166693346109</v>
      </c>
      <c r="P732" s="24" t="str">
        <f ca="1">IF(IF(RANDBETWEEN(1,$A$3)&lt;($D$2+1),RAND(),0)*O732&gt;Equity!O732,"Yes","")</f>
        <v/>
      </c>
      <c r="Q732" s="18">
        <f ca="1">IF(P732="",(RAND()/Overview!$K$22+Overview!$L$21)*O732,0)</f>
        <v>255.0492600734411</v>
      </c>
      <c r="R732" s="24" t="str">
        <f ca="1">IF(IF(RANDBETWEEN(1,$A$3)&lt;($D$2+1),RAND(),0)*Q732&gt;Equity!Q732,"Yes","")</f>
        <v/>
      </c>
      <c r="S732" s="18">
        <f ca="1">IF(R732="",(RAND()/Overview!$K$22+Overview!$L$21)*Q732,0)</f>
        <v>301.29076257189581</v>
      </c>
      <c r="T732" s="24" t="str">
        <f ca="1">IF(IF(RANDBETWEEN(1,$A$3)&lt;($D$2+1),RAND(),0)*S732&gt;Equity!S732,"Yes","")</f>
        <v/>
      </c>
      <c r="U732" s="18">
        <f ca="1">IF(T732="",(RAND()/Overview!$K$22+Overview!$L$21)*S732,0)</f>
        <v>311.99295069952973</v>
      </c>
      <c r="V732" s="24" t="str">
        <f ca="1">IF(IF(RANDBETWEEN(1,$A$3)&lt;($D$2+1),RAND(),0)*U732&gt;Equity!U732,"Yes","")</f>
        <v/>
      </c>
      <c r="W732" s="18">
        <f ca="1">IF(V732="",(RAND()/Overview!$K$22+Overview!$L$21)*U732,0)</f>
        <v>366.18774437546551</v>
      </c>
    </row>
    <row r="733" spans="2:23" x14ac:dyDescent="0.3">
      <c r="B733" s="4">
        <v>730</v>
      </c>
      <c r="C733" s="41">
        <v>316.20286602865644</v>
      </c>
      <c r="D733" s="24" t="str">
        <f ca="1">IF(IF(RANDBETWEEN(1,$A$3)=1,RAND(),0)*C733&gt;Equity!C733,"Yes","")</f>
        <v/>
      </c>
      <c r="E733" s="18">
        <f ca="1">IF(D733="",(RAND()/Overview!$K$22+Overview!$L$21)*C733,0)</f>
        <v>289.88309431842316</v>
      </c>
      <c r="F733" s="24" t="str">
        <f ca="1">IF(IF(RANDBETWEEN(1,$A$3)&lt;($D$2+1),RAND(),0)*E733&gt;Equity!E733,"Yes","")</f>
        <v/>
      </c>
      <c r="G733" s="18">
        <f ca="1">IF(F733="",(RAND()/Overview!$K$22+Overview!$L$21)*E733,0)</f>
        <v>333.04845043171883</v>
      </c>
      <c r="H733" s="24" t="str">
        <f ca="1">IF(IF(RANDBETWEEN(1,$A$3)&lt;($D$2+1),RAND(),0)*G733&gt;Equity!G733,"Yes","")</f>
        <v/>
      </c>
      <c r="I733" s="18">
        <f ca="1">IF(H733="",(RAND()/Overview!$K$22+Overview!$L$21)*G733,0)</f>
        <v>368.87906172221597</v>
      </c>
      <c r="J733" s="24" t="str">
        <f ca="1">IF(IF(RANDBETWEEN(1,$A$3)&lt;($D$2+1),RAND(),0)*I733&gt;Equity!I733,"Yes","")</f>
        <v/>
      </c>
      <c r="K733" s="18">
        <f ca="1">IF(J733="",(RAND()/Overview!$K$22+Overview!$L$21)*I733,0)</f>
        <v>327.54211999701607</v>
      </c>
      <c r="L733" s="24" t="str">
        <f ca="1">IF(IF(RANDBETWEEN(1,$A$3)&lt;($D$2+1),RAND(),0)*K733&gt;Equity!K733,"Yes","")</f>
        <v/>
      </c>
      <c r="M733" s="18">
        <f ca="1">IF(L733="",(RAND()/Overview!$K$22+Overview!$L$21)*K733,0)</f>
        <v>343.44468897229672</v>
      </c>
      <c r="N733" s="24" t="str">
        <f ca="1">IF(IF(RANDBETWEEN(1,$A$3)&lt;($D$2+1),RAND(),0)*M733&gt;Equity!M733,"Yes","")</f>
        <v/>
      </c>
      <c r="O733" s="18">
        <f ca="1">IF(N733="",(RAND()/Overview!$K$22+Overview!$L$21)*M733,0)</f>
        <v>299.47791941838938</v>
      </c>
      <c r="P733" s="24" t="str">
        <f ca="1">IF(IF(RANDBETWEEN(1,$A$3)&lt;($D$2+1),RAND(),0)*O733&gt;Equity!O733,"Yes","")</f>
        <v/>
      </c>
      <c r="Q733" s="18">
        <f ca="1">IF(P733="",(RAND()/Overview!$K$22+Overview!$L$21)*O733,0)</f>
        <v>262.41447378712269</v>
      </c>
      <c r="R733" s="24" t="str">
        <f ca="1">IF(IF(RANDBETWEEN(1,$A$3)&lt;($D$2+1),RAND(),0)*Q733&gt;Equity!Q733,"Yes","")</f>
        <v/>
      </c>
      <c r="S733" s="18">
        <f ca="1">IF(R733="",(RAND()/Overview!$K$22+Overview!$L$21)*Q733,0)</f>
        <v>265.24560220406909</v>
      </c>
      <c r="T733" s="24" t="str">
        <f ca="1">IF(IF(RANDBETWEEN(1,$A$3)&lt;($D$2+1),RAND(),0)*S733&gt;Equity!S733,"Yes","")</f>
        <v/>
      </c>
      <c r="U733" s="18">
        <f ca="1">IF(T733="",(RAND()/Overview!$K$22+Overview!$L$21)*S733,0)</f>
        <v>267.97333255879454</v>
      </c>
      <c r="V733" s="24" t="str">
        <f ca="1">IF(IF(RANDBETWEEN(1,$A$3)&lt;($D$2+1),RAND(),0)*U733&gt;Equity!U733,"Yes","")</f>
        <v/>
      </c>
      <c r="W733" s="18">
        <f ca="1">IF(V733="",(RAND()/Overview!$K$22+Overview!$L$21)*U733,0)</f>
        <v>256.95920468448276</v>
      </c>
    </row>
    <row r="734" spans="2:23" x14ac:dyDescent="0.3">
      <c r="B734" s="4">
        <v>731</v>
      </c>
      <c r="C734" s="41">
        <v>315.60219723637954</v>
      </c>
      <c r="D734" s="24" t="str">
        <f ca="1">IF(IF(RANDBETWEEN(1,$A$3)=1,RAND(),0)*C734&gt;Equity!C734,"Yes","")</f>
        <v/>
      </c>
      <c r="E734" s="18">
        <f ca="1">IF(D734="",(RAND()/Overview!$K$22+Overview!$L$21)*C734,0)</f>
        <v>323.10040309274621</v>
      </c>
      <c r="F734" s="24" t="str">
        <f ca="1">IF(IF(RANDBETWEEN(1,$A$3)&lt;($D$2+1),RAND(),0)*E734&gt;Equity!E734,"Yes","")</f>
        <v/>
      </c>
      <c r="G734" s="18">
        <f ca="1">IF(F734="",(RAND()/Overview!$K$22+Overview!$L$21)*E734,0)</f>
        <v>267.13008723246355</v>
      </c>
      <c r="H734" s="24" t="str">
        <f ca="1">IF(IF(RANDBETWEEN(1,$A$3)&lt;($D$2+1),RAND(),0)*G734&gt;Equity!G734,"Yes","")</f>
        <v/>
      </c>
      <c r="I734" s="18">
        <f ca="1">IF(H734="",(RAND()/Overview!$K$22+Overview!$L$21)*G734,0)</f>
        <v>317.02143206158104</v>
      </c>
      <c r="J734" s="24" t="str">
        <f ca="1">IF(IF(RANDBETWEEN(1,$A$3)&lt;($D$2+1),RAND(),0)*I734&gt;Equity!I734,"Yes","")</f>
        <v/>
      </c>
      <c r="K734" s="18">
        <f ca="1">IF(J734="",(RAND()/Overview!$K$22+Overview!$L$21)*I734,0)</f>
        <v>302.59298144900282</v>
      </c>
      <c r="L734" s="24" t="str">
        <f ca="1">IF(IF(RANDBETWEEN(1,$A$3)&lt;($D$2+1),RAND(),0)*K734&gt;Equity!K734,"Yes","")</f>
        <v/>
      </c>
      <c r="M734" s="18">
        <f ca="1">IF(L734="",(RAND()/Overview!$K$22+Overview!$L$21)*K734,0)</f>
        <v>251.95158109144583</v>
      </c>
      <c r="N734" s="24" t="str">
        <f ca="1">IF(IF(RANDBETWEEN(1,$A$3)&lt;($D$2+1),RAND(),0)*M734&gt;Equity!M734,"Yes","")</f>
        <v/>
      </c>
      <c r="O734" s="18">
        <f ca="1">IF(N734="",(RAND()/Overview!$K$22+Overview!$L$21)*M734,0)</f>
        <v>299.10955879803004</v>
      </c>
      <c r="P734" s="24" t="str">
        <f ca="1">IF(IF(RANDBETWEEN(1,$A$3)&lt;($D$2+1),RAND(),0)*O734&gt;Equity!O734,"Yes","")</f>
        <v/>
      </c>
      <c r="Q734" s="18">
        <f ca="1">IF(P734="",(RAND()/Overview!$K$22+Overview!$L$21)*O734,0)</f>
        <v>302.56600662095082</v>
      </c>
      <c r="R734" s="24" t="str">
        <f ca="1">IF(IF(RANDBETWEEN(1,$A$3)&lt;($D$2+1),RAND(),0)*Q734&gt;Equity!Q734,"Yes","")</f>
        <v/>
      </c>
      <c r="S734" s="18">
        <f ca="1">IF(R734="",(RAND()/Overview!$K$22+Overview!$L$21)*Q734,0)</f>
        <v>323.26304195266954</v>
      </c>
      <c r="T734" s="24" t="str">
        <f ca="1">IF(IF(RANDBETWEEN(1,$A$3)&lt;($D$2+1),RAND(),0)*S734&gt;Equity!S734,"Yes","")</f>
        <v/>
      </c>
      <c r="U734" s="18">
        <f ca="1">IF(T734="",(RAND()/Overview!$K$22+Overview!$L$21)*S734,0)</f>
        <v>347.24297310424583</v>
      </c>
      <c r="V734" s="24" t="str">
        <f ca="1">IF(IF(RANDBETWEEN(1,$A$3)&lt;($D$2+1),RAND(),0)*U734&gt;Equity!U734,"Yes","")</f>
        <v/>
      </c>
      <c r="W734" s="18">
        <f ca="1">IF(V734="",(RAND()/Overview!$K$22+Overview!$L$21)*U734,0)</f>
        <v>404.42585404206659</v>
      </c>
    </row>
    <row r="735" spans="2:23" x14ac:dyDescent="0.3">
      <c r="B735" s="4">
        <v>732</v>
      </c>
      <c r="C735" s="41">
        <v>315.00348830237846</v>
      </c>
      <c r="D735" s="24" t="str">
        <f ca="1">IF(IF(RANDBETWEEN(1,$A$3)=1,RAND(),0)*C735&gt;Equity!C735,"Yes","")</f>
        <v/>
      </c>
      <c r="E735" s="18">
        <f ca="1">IF(D735="",(RAND()/Overview!$K$22+Overview!$L$21)*C735,0)</f>
        <v>323.7384958083162</v>
      </c>
      <c r="F735" s="24" t="str">
        <f ca="1">IF(IF(RANDBETWEEN(1,$A$3)&lt;($D$2+1),RAND(),0)*E735&gt;Equity!E735,"Yes","")</f>
        <v/>
      </c>
      <c r="G735" s="18">
        <f ca="1">IF(F735="",(RAND()/Overview!$K$22+Overview!$L$21)*E735,0)</f>
        <v>296.36278680615544</v>
      </c>
      <c r="H735" s="24" t="str">
        <f ca="1">IF(IF(RANDBETWEEN(1,$A$3)&lt;($D$2+1),RAND(),0)*G735&gt;Equity!G735,"Yes","")</f>
        <v/>
      </c>
      <c r="I735" s="18">
        <f ca="1">IF(H735="",(RAND()/Overview!$K$22+Overview!$L$21)*G735,0)</f>
        <v>237.45935783689475</v>
      </c>
      <c r="J735" s="24" t="str">
        <f ca="1">IF(IF(RANDBETWEEN(1,$A$3)&lt;($D$2+1),RAND(),0)*I735&gt;Equity!I735,"Yes","")</f>
        <v/>
      </c>
      <c r="K735" s="18">
        <f ca="1">IF(J735="",(RAND()/Overview!$K$22+Overview!$L$21)*I735,0)</f>
        <v>235.89219601640718</v>
      </c>
      <c r="L735" s="24" t="str">
        <f ca="1">IF(IF(RANDBETWEEN(1,$A$3)&lt;($D$2+1),RAND(),0)*K735&gt;Equity!K735,"Yes","")</f>
        <v/>
      </c>
      <c r="M735" s="18">
        <f ca="1">IF(L735="",(RAND()/Overview!$K$22+Overview!$L$21)*K735,0)</f>
        <v>219.64562255728242</v>
      </c>
      <c r="N735" s="24" t="str">
        <f ca="1">IF(IF(RANDBETWEEN(1,$A$3)&lt;($D$2+1),RAND(),0)*M735&gt;Equity!M735,"Yes","")</f>
        <v/>
      </c>
      <c r="O735" s="18">
        <f ca="1">IF(N735="",(RAND()/Overview!$K$22+Overview!$L$21)*M735,0)</f>
        <v>255.67962133326105</v>
      </c>
      <c r="P735" s="24" t="str">
        <f ca="1">IF(IF(RANDBETWEEN(1,$A$3)&lt;($D$2+1),RAND(),0)*O735&gt;Equity!O735,"Yes","")</f>
        <v/>
      </c>
      <c r="Q735" s="18">
        <f ca="1">IF(P735="",(RAND()/Overview!$K$22+Overview!$L$21)*O735,0)</f>
        <v>206.78927317830559</v>
      </c>
      <c r="R735" s="24" t="str">
        <f ca="1">IF(IF(RANDBETWEEN(1,$A$3)&lt;($D$2+1),RAND(),0)*Q735&gt;Equity!Q735,"Yes","")</f>
        <v/>
      </c>
      <c r="S735" s="18">
        <f ca="1">IF(R735="",(RAND()/Overview!$K$22+Overview!$L$21)*Q735,0)</f>
        <v>171.20511175159214</v>
      </c>
      <c r="T735" s="24" t="str">
        <f ca="1">IF(IF(RANDBETWEEN(1,$A$3)&lt;($D$2+1),RAND(),0)*S735&gt;Equity!S735,"Yes","")</f>
        <v/>
      </c>
      <c r="U735" s="18">
        <f ca="1">IF(T735="",(RAND()/Overview!$K$22+Overview!$L$21)*S735,0)</f>
        <v>167.99052186785096</v>
      </c>
      <c r="V735" s="24" t="str">
        <f ca="1">IF(IF(RANDBETWEEN(1,$A$3)&lt;($D$2+1),RAND(),0)*U735&gt;Equity!U735,"Yes","")</f>
        <v/>
      </c>
      <c r="W735" s="18">
        <f ca="1">IF(V735="",(RAND()/Overview!$K$22+Overview!$L$21)*U735,0)</f>
        <v>142.36438624251036</v>
      </c>
    </row>
    <row r="736" spans="2:23" x14ac:dyDescent="0.3">
      <c r="B736" s="4">
        <v>733</v>
      </c>
      <c r="C736" s="41">
        <v>314.40673016772291</v>
      </c>
      <c r="D736" s="24" t="str">
        <f ca="1">IF(IF(RANDBETWEEN(1,$A$3)=1,RAND(),0)*C736&gt;Equity!C736,"Yes","")</f>
        <v/>
      </c>
      <c r="E736" s="18">
        <f ca="1">IF(D736="",(RAND()/Overview!$K$22+Overview!$L$21)*C736,0)</f>
        <v>324.69421344702874</v>
      </c>
      <c r="F736" s="24" t="str">
        <f ca="1">IF(IF(RANDBETWEEN(1,$A$3)&lt;($D$2+1),RAND(),0)*E736&gt;Equity!E736,"Yes","")</f>
        <v/>
      </c>
      <c r="G736" s="18">
        <f ca="1">IF(F736="",(RAND()/Overview!$K$22+Overview!$L$21)*E736,0)</f>
        <v>336.57683837869149</v>
      </c>
      <c r="H736" s="24" t="str">
        <f ca="1">IF(IF(RANDBETWEEN(1,$A$3)&lt;($D$2+1),RAND(),0)*G736&gt;Equity!G736,"Yes","")</f>
        <v/>
      </c>
      <c r="I736" s="18">
        <f ca="1">IF(H736="",(RAND()/Overview!$K$22+Overview!$L$21)*G736,0)</f>
        <v>382.37937677692133</v>
      </c>
      <c r="J736" s="24" t="str">
        <f ca="1">IF(IF(RANDBETWEEN(1,$A$3)&lt;($D$2+1),RAND(),0)*I736&gt;Equity!I736,"Yes","")</f>
        <v/>
      </c>
      <c r="K736" s="18">
        <f ca="1">IF(J736="",(RAND()/Overview!$K$22+Overview!$L$21)*I736,0)</f>
        <v>366.00233078404074</v>
      </c>
      <c r="L736" s="24" t="str">
        <f ca="1">IF(IF(RANDBETWEEN(1,$A$3)&lt;($D$2+1),RAND(),0)*K736&gt;Equity!K736,"Yes","")</f>
        <v/>
      </c>
      <c r="M736" s="18">
        <f ca="1">IF(L736="",(RAND()/Overview!$K$22+Overview!$L$21)*K736,0)</f>
        <v>303.71480683887631</v>
      </c>
      <c r="N736" s="24" t="str">
        <f ca="1">IF(IF(RANDBETWEEN(1,$A$3)&lt;($D$2+1),RAND(),0)*M736&gt;Equity!M736,"Yes","")</f>
        <v/>
      </c>
      <c r="O736" s="18">
        <f ca="1">IF(N736="",(RAND()/Overview!$K$22+Overview!$L$21)*M736,0)</f>
        <v>249.66151414614595</v>
      </c>
      <c r="P736" s="24" t="str">
        <f ca="1">IF(IF(RANDBETWEEN(1,$A$3)&lt;($D$2+1),RAND(),0)*O736&gt;Equity!O736,"Yes","")</f>
        <v/>
      </c>
      <c r="Q736" s="18">
        <f ca="1">IF(P736="",(RAND()/Overview!$K$22+Overview!$L$21)*O736,0)</f>
        <v>243.9501582681014</v>
      </c>
      <c r="R736" s="24" t="str">
        <f ca="1">IF(IF(RANDBETWEEN(1,$A$3)&lt;($D$2+1),RAND(),0)*Q736&gt;Equity!Q736,"Yes","")</f>
        <v/>
      </c>
      <c r="S736" s="18">
        <f ca="1">IF(R736="",(RAND()/Overview!$K$22+Overview!$L$21)*Q736,0)</f>
        <v>242.14435869610611</v>
      </c>
      <c r="T736" s="24" t="str">
        <f ca="1">IF(IF(RANDBETWEEN(1,$A$3)&lt;($D$2+1),RAND(),0)*S736&gt;Equity!S736,"Yes","")</f>
        <v/>
      </c>
      <c r="U736" s="18">
        <f ca="1">IF(T736="",(RAND()/Overview!$K$22+Overview!$L$21)*S736,0)</f>
        <v>227.1149864544324</v>
      </c>
      <c r="V736" s="24" t="str">
        <f ca="1">IF(IF(RANDBETWEEN(1,$A$3)&lt;($D$2+1),RAND(),0)*U736&gt;Equity!U736,"Yes","")</f>
        <v/>
      </c>
      <c r="W736" s="18">
        <f ca="1">IF(V736="",(RAND()/Overview!$K$22+Overview!$L$21)*U736,0)</f>
        <v>241.36927340067427</v>
      </c>
    </row>
    <row r="737" spans="2:23" x14ac:dyDescent="0.3">
      <c r="B737" s="4">
        <v>734</v>
      </c>
      <c r="C737" s="41">
        <v>313.81191382763626</v>
      </c>
      <c r="D737" s="24" t="str">
        <f ca="1">IF(IF(RANDBETWEEN(1,$A$3)=1,RAND(),0)*C737&gt;Equity!C737,"Yes","")</f>
        <v/>
      </c>
      <c r="E737" s="18">
        <f ca="1">IF(D737="",(RAND()/Overview!$K$22+Overview!$L$21)*C737,0)</f>
        <v>350.71886575495546</v>
      </c>
      <c r="F737" s="24" t="str">
        <f ca="1">IF(IF(RANDBETWEEN(1,$A$3)&lt;($D$2+1),RAND(),0)*E737&gt;Equity!E737,"Yes","")</f>
        <v/>
      </c>
      <c r="G737" s="18">
        <f ca="1">IF(F737="",(RAND()/Overview!$K$22+Overview!$L$21)*E737,0)</f>
        <v>288.85588790502845</v>
      </c>
      <c r="H737" s="24" t="str">
        <f ca="1">IF(IF(RANDBETWEEN(1,$A$3)&lt;($D$2+1),RAND(),0)*G737&gt;Equity!G737,"Yes","")</f>
        <v/>
      </c>
      <c r="I737" s="18">
        <f ca="1">IF(H737="",(RAND()/Overview!$K$22+Overview!$L$21)*G737,0)</f>
        <v>245.54623855602088</v>
      </c>
      <c r="J737" s="24" t="str">
        <f ca="1">IF(IF(RANDBETWEEN(1,$A$3)&lt;($D$2+1),RAND(),0)*I737&gt;Equity!I737,"Yes","")</f>
        <v/>
      </c>
      <c r="K737" s="18">
        <f ca="1">IF(J737="",(RAND()/Overview!$K$22+Overview!$L$21)*I737,0)</f>
        <v>271.39535180524717</v>
      </c>
      <c r="L737" s="24" t="str">
        <f ca="1">IF(IF(RANDBETWEEN(1,$A$3)&lt;($D$2+1),RAND(),0)*K737&gt;Equity!K737,"Yes","")</f>
        <v/>
      </c>
      <c r="M737" s="18">
        <f ca="1">IF(L737="",(RAND()/Overview!$K$22+Overview!$L$21)*K737,0)</f>
        <v>283.89726682886368</v>
      </c>
      <c r="N737" s="24" t="str">
        <f ca="1">IF(IF(RANDBETWEEN(1,$A$3)&lt;($D$2+1),RAND(),0)*M737&gt;Equity!M737,"Yes","")</f>
        <v/>
      </c>
      <c r="O737" s="18">
        <f ca="1">IF(N737="",(RAND()/Overview!$K$22+Overview!$L$21)*M737,0)</f>
        <v>244.62137269305236</v>
      </c>
      <c r="P737" s="24" t="str">
        <f ca="1">IF(IF(RANDBETWEEN(1,$A$3)&lt;($D$2+1),RAND(),0)*O737&gt;Equity!O737,"Yes","")</f>
        <v/>
      </c>
      <c r="Q737" s="18">
        <f ca="1">IF(P737="",(RAND()/Overview!$K$22+Overview!$L$21)*O737,0)</f>
        <v>278.29345026197086</v>
      </c>
      <c r="R737" s="24" t="str">
        <f ca="1">IF(IF(RANDBETWEEN(1,$A$3)&lt;($D$2+1),RAND(),0)*Q737&gt;Equity!Q737,"Yes","")</f>
        <v/>
      </c>
      <c r="S737" s="18">
        <f ca="1">IF(R737="",(RAND()/Overview!$K$22+Overview!$L$21)*Q737,0)</f>
        <v>275.25554938000664</v>
      </c>
      <c r="T737" s="24" t="str">
        <f ca="1">IF(IF(RANDBETWEEN(1,$A$3)&lt;($D$2+1),RAND(),0)*S737&gt;Equity!S737,"Yes","")</f>
        <v/>
      </c>
      <c r="U737" s="18">
        <f ca="1">IF(T737="",(RAND()/Overview!$K$22+Overview!$L$21)*S737,0)</f>
        <v>327.27031864016669</v>
      </c>
      <c r="V737" s="24" t="str">
        <f ca="1">IF(IF(RANDBETWEEN(1,$A$3)&lt;($D$2+1),RAND(),0)*U737&gt;Equity!U737,"Yes","")</f>
        <v/>
      </c>
      <c r="W737" s="18">
        <f ca="1">IF(V737="",(RAND()/Overview!$K$22+Overview!$L$21)*U737,0)</f>
        <v>385.76522273744172</v>
      </c>
    </row>
    <row r="738" spans="2:23" x14ac:dyDescent="0.3">
      <c r="B738" s="4">
        <v>735</v>
      </c>
      <c r="C738" s="41">
        <v>313.21903033109925</v>
      </c>
      <c r="D738" s="24" t="str">
        <f ca="1">IF(IF(RANDBETWEEN(1,$A$3)=1,RAND(),0)*C738&gt;Equity!C738,"Yes","")</f>
        <v/>
      </c>
      <c r="E738" s="18">
        <f ca="1">IF(D738="",(RAND()/Overview!$K$22+Overview!$L$21)*C738,0)</f>
        <v>334.53164688322016</v>
      </c>
      <c r="F738" s="24" t="str">
        <f ca="1">IF(IF(RANDBETWEEN(1,$A$3)&lt;($D$2+1),RAND(),0)*E738&gt;Equity!E738,"Yes","")</f>
        <v/>
      </c>
      <c r="G738" s="18">
        <f ca="1">IF(F738="",(RAND()/Overview!$K$22+Overview!$L$21)*E738,0)</f>
        <v>275.15558450666845</v>
      </c>
      <c r="H738" s="24" t="str">
        <f ca="1">IF(IF(RANDBETWEEN(1,$A$3)&lt;($D$2+1),RAND(),0)*G738&gt;Equity!G738,"Yes","")</f>
        <v/>
      </c>
      <c r="I738" s="18">
        <f ca="1">IF(H738="",(RAND()/Overview!$K$22+Overview!$L$21)*G738,0)</f>
        <v>279.41479573618153</v>
      </c>
      <c r="J738" s="24" t="str">
        <f ca="1">IF(IF(RANDBETWEEN(1,$A$3)&lt;($D$2+1),RAND(),0)*I738&gt;Equity!I738,"Yes","")</f>
        <v/>
      </c>
      <c r="K738" s="18">
        <f ca="1">IF(J738="",(RAND()/Overview!$K$22+Overview!$L$21)*I738,0)</f>
        <v>224.51767567537664</v>
      </c>
      <c r="L738" s="24" t="str">
        <f ca="1">IF(IF(RANDBETWEEN(1,$A$3)&lt;($D$2+1),RAND(),0)*K738&gt;Equity!K738,"Yes","")</f>
        <v/>
      </c>
      <c r="M738" s="18">
        <f ca="1">IF(L738="",(RAND()/Overview!$K$22+Overview!$L$21)*K738,0)</f>
        <v>258.73735447385036</v>
      </c>
      <c r="N738" s="24" t="str">
        <f ca="1">IF(IF(RANDBETWEEN(1,$A$3)&lt;($D$2+1),RAND(),0)*M738&gt;Equity!M738,"Yes","")</f>
        <v/>
      </c>
      <c r="O738" s="18">
        <f ca="1">IF(N738="",(RAND()/Overview!$K$22+Overview!$L$21)*M738,0)</f>
        <v>259.22755345244025</v>
      </c>
      <c r="P738" s="24" t="str">
        <f ca="1">IF(IF(RANDBETWEEN(1,$A$3)&lt;($D$2+1),RAND(),0)*O738&gt;Equity!O738,"Yes","")</f>
        <v/>
      </c>
      <c r="Q738" s="18">
        <f ca="1">IF(P738="",(RAND()/Overview!$K$22+Overview!$L$21)*O738,0)</f>
        <v>254.33502995575586</v>
      </c>
      <c r="R738" s="24" t="str">
        <f ca="1">IF(IF(RANDBETWEEN(1,$A$3)&lt;($D$2+1),RAND(),0)*Q738&gt;Equity!Q738,"Yes","")</f>
        <v/>
      </c>
      <c r="S738" s="18">
        <f ca="1">IF(R738="",(RAND()/Overview!$K$22+Overview!$L$21)*Q738,0)</f>
        <v>284.81714561458335</v>
      </c>
      <c r="T738" s="24" t="str">
        <f ca="1">IF(IF(RANDBETWEEN(1,$A$3)&lt;($D$2+1),RAND(),0)*S738&gt;Equity!S738,"Yes","")</f>
        <v/>
      </c>
      <c r="U738" s="18">
        <f ca="1">IF(T738="",(RAND()/Overview!$K$22+Overview!$L$21)*S738,0)</f>
        <v>317.34218487290883</v>
      </c>
      <c r="V738" s="24" t="str">
        <f ca="1">IF(IF(RANDBETWEEN(1,$A$3)&lt;($D$2+1),RAND(),0)*U738&gt;Equity!U738,"Yes","")</f>
        <v/>
      </c>
      <c r="W738" s="18">
        <f ca="1">IF(V738="",(RAND()/Overview!$K$22+Overview!$L$21)*U738,0)</f>
        <v>308.4303830761981</v>
      </c>
    </row>
    <row r="739" spans="2:23" x14ac:dyDescent="0.3">
      <c r="B739" s="4">
        <v>736</v>
      </c>
      <c r="C739" s="41">
        <v>312.62807078045591</v>
      </c>
      <c r="D739" s="24" t="str">
        <f ca="1">IF(IF(RANDBETWEEN(1,$A$3)=1,RAND(),0)*C739&gt;Equity!C739,"Yes","")</f>
        <v/>
      </c>
      <c r="E739" s="18">
        <f ca="1">IF(D739="",(RAND()/Overview!$K$22+Overview!$L$21)*C739,0)</f>
        <v>297.42589320430085</v>
      </c>
      <c r="F739" s="24" t="str">
        <f ca="1">IF(IF(RANDBETWEEN(1,$A$3)&lt;($D$2+1),RAND(),0)*E739&gt;Equity!E739,"Yes","")</f>
        <v/>
      </c>
      <c r="G739" s="18">
        <f ca="1">IF(F739="",(RAND()/Overview!$K$22+Overview!$L$21)*E739,0)</f>
        <v>240.45255922895311</v>
      </c>
      <c r="H739" s="24" t="str">
        <f ca="1">IF(IF(RANDBETWEEN(1,$A$3)&lt;($D$2+1),RAND(),0)*G739&gt;Equity!G739,"Yes","")</f>
        <v/>
      </c>
      <c r="I739" s="18">
        <f ca="1">IF(H739="",(RAND()/Overview!$K$22+Overview!$L$21)*G739,0)</f>
        <v>216.99948985758476</v>
      </c>
      <c r="J739" s="24" t="str">
        <f ca="1">IF(IF(RANDBETWEEN(1,$A$3)&lt;($D$2+1),RAND(),0)*I739&gt;Equity!I739,"Yes","")</f>
        <v/>
      </c>
      <c r="K739" s="18">
        <f ca="1">IF(J739="",(RAND()/Overview!$K$22+Overview!$L$21)*I739,0)</f>
        <v>195.82805322939032</v>
      </c>
      <c r="L739" s="24" t="str">
        <f ca="1">IF(IF(RANDBETWEEN(1,$A$3)&lt;($D$2+1),RAND(),0)*K739&gt;Equity!K739,"Yes","")</f>
        <v/>
      </c>
      <c r="M739" s="18">
        <f ca="1">IF(L739="",(RAND()/Overview!$K$22+Overview!$L$21)*K739,0)</f>
        <v>178.34900330279575</v>
      </c>
      <c r="N739" s="24" t="str">
        <f ca="1">IF(IF(RANDBETWEEN(1,$A$3)&lt;($D$2+1),RAND(),0)*M739&gt;Equity!M739,"Yes","")</f>
        <v/>
      </c>
      <c r="O739" s="18">
        <f ca="1">IF(N739="",(RAND()/Overview!$K$22+Overview!$L$21)*M739,0)</f>
        <v>178.82442312187152</v>
      </c>
      <c r="P739" s="24" t="str">
        <f ca="1">IF(IF(RANDBETWEEN(1,$A$3)&lt;($D$2+1),RAND(),0)*O739&gt;Equity!O739,"Yes","")</f>
        <v/>
      </c>
      <c r="Q739" s="18">
        <f ca="1">IF(P739="",(RAND()/Overview!$K$22+Overview!$L$21)*O739,0)</f>
        <v>164.69804900169225</v>
      </c>
      <c r="R739" s="24" t="str">
        <f ca="1">IF(IF(RANDBETWEEN(1,$A$3)&lt;($D$2+1),RAND(),0)*Q739&gt;Equity!Q739,"Yes","")</f>
        <v/>
      </c>
      <c r="S739" s="18">
        <f ca="1">IF(R739="",(RAND()/Overview!$K$22+Overview!$L$21)*Q739,0)</f>
        <v>171.88358904939668</v>
      </c>
      <c r="T739" s="24" t="str">
        <f ca="1">IF(IF(RANDBETWEEN(1,$A$3)&lt;($D$2+1),RAND(),0)*S739&gt;Equity!S739,"Yes","")</f>
        <v/>
      </c>
      <c r="U739" s="18">
        <f ca="1">IF(T739="",(RAND()/Overview!$K$22+Overview!$L$21)*S739,0)</f>
        <v>191.30303531854449</v>
      </c>
      <c r="V739" s="24" t="str">
        <f ca="1">IF(IF(RANDBETWEEN(1,$A$3)&lt;($D$2+1),RAND(),0)*U739&gt;Equity!U739,"Yes","")</f>
        <v/>
      </c>
      <c r="W739" s="18">
        <f ca="1">IF(V739="",(RAND()/Overview!$K$22+Overview!$L$21)*U739,0)</f>
        <v>156.99533143446246</v>
      </c>
    </row>
    <row r="740" spans="2:23" x14ac:dyDescent="0.3">
      <c r="B740" s="4">
        <v>737</v>
      </c>
      <c r="C740" s="41">
        <v>312.03902633102558</v>
      </c>
      <c r="D740" s="24" t="str">
        <f ca="1">IF(IF(RANDBETWEEN(1,$A$3)=1,RAND(),0)*C740&gt;Equity!C740,"Yes","")</f>
        <v/>
      </c>
      <c r="E740" s="18">
        <f ca="1">IF(D740="",(RAND()/Overview!$K$22+Overview!$L$21)*C740,0)</f>
        <v>364.0741007121776</v>
      </c>
      <c r="F740" s="24" t="str">
        <f ca="1">IF(IF(RANDBETWEEN(1,$A$3)&lt;($D$2+1),RAND(),0)*E740&gt;Equity!E740,"Yes","")</f>
        <v/>
      </c>
      <c r="G740" s="18">
        <f ca="1">IF(F740="",(RAND()/Overview!$K$22+Overview!$L$21)*E740,0)</f>
        <v>359.95806758410339</v>
      </c>
      <c r="H740" s="24" t="str">
        <f ca="1">IF(IF(RANDBETWEEN(1,$A$3)&lt;($D$2+1),RAND(),0)*G740&gt;Equity!G740,"Yes","")</f>
        <v/>
      </c>
      <c r="I740" s="18">
        <f ca="1">IF(H740="",(RAND()/Overview!$K$22+Overview!$L$21)*G740,0)</f>
        <v>408.30554296276375</v>
      </c>
      <c r="J740" s="24" t="str">
        <f ca="1">IF(IF(RANDBETWEEN(1,$A$3)&lt;($D$2+1),RAND(),0)*I740&gt;Equity!I740,"Yes","")</f>
        <v/>
      </c>
      <c r="K740" s="18">
        <f ca="1">IF(J740="",(RAND()/Overview!$K$22+Overview!$L$21)*I740,0)</f>
        <v>370.65608332285768</v>
      </c>
      <c r="L740" s="24" t="str">
        <f ca="1">IF(IF(RANDBETWEEN(1,$A$3)&lt;($D$2+1),RAND(),0)*K740&gt;Equity!K740,"Yes","")</f>
        <v/>
      </c>
      <c r="M740" s="18">
        <f ca="1">IF(L740="",(RAND()/Overview!$K$22+Overview!$L$21)*K740,0)</f>
        <v>403.08265341774842</v>
      </c>
      <c r="N740" s="24" t="str">
        <f ca="1">IF(IF(RANDBETWEEN(1,$A$3)&lt;($D$2+1),RAND(),0)*M740&gt;Equity!M740,"Yes","")</f>
        <v/>
      </c>
      <c r="O740" s="18">
        <f ca="1">IF(N740="",(RAND()/Overview!$K$22+Overview!$L$21)*M740,0)</f>
        <v>371.29492077726991</v>
      </c>
      <c r="P740" s="24" t="str">
        <f ca="1">IF(IF(RANDBETWEEN(1,$A$3)&lt;($D$2+1),RAND(),0)*O740&gt;Equity!O740,"Yes","")</f>
        <v/>
      </c>
      <c r="Q740" s="18">
        <f ca="1">IF(P740="",(RAND()/Overview!$K$22+Overview!$L$21)*O740,0)</f>
        <v>438.50254776520239</v>
      </c>
      <c r="R740" s="24" t="str">
        <f ca="1">IF(IF(RANDBETWEEN(1,$A$3)&lt;($D$2+1),RAND(),0)*Q740&gt;Equity!Q740,"Yes","")</f>
        <v/>
      </c>
      <c r="S740" s="18">
        <f ca="1">IF(R740="",(RAND()/Overview!$K$22+Overview!$L$21)*Q740,0)</f>
        <v>386.13110565373387</v>
      </c>
      <c r="T740" s="24" t="str">
        <f ca="1">IF(IF(RANDBETWEEN(1,$A$3)&lt;($D$2+1),RAND(),0)*S740&gt;Equity!S740,"Yes","")</f>
        <v/>
      </c>
      <c r="U740" s="18">
        <f ca="1">IF(T740="",(RAND()/Overview!$K$22+Overview!$L$21)*S740,0)</f>
        <v>423.84879701603285</v>
      </c>
      <c r="V740" s="24" t="str">
        <f ca="1">IF(IF(RANDBETWEEN(1,$A$3)&lt;($D$2+1),RAND(),0)*U740&gt;Equity!U740,"Yes","")</f>
        <v/>
      </c>
      <c r="W740" s="18">
        <f ca="1">IF(V740="",(RAND()/Overview!$K$22+Overview!$L$21)*U740,0)</f>
        <v>376.87870624067352</v>
      </c>
    </row>
    <row r="741" spans="2:23" x14ac:dyDescent="0.3">
      <c r="B741" s="4">
        <v>738</v>
      </c>
      <c r="C741" s="41">
        <v>311.4518881907124</v>
      </c>
      <c r="D741" s="24" t="str">
        <f ca="1">IF(IF(RANDBETWEEN(1,$A$3)=1,RAND(),0)*C741&gt;Equity!C741,"Yes","")</f>
        <v/>
      </c>
      <c r="E741" s="18">
        <f ca="1">IF(D741="",(RAND()/Overview!$K$22+Overview!$L$21)*C741,0)</f>
        <v>288.84140012942345</v>
      </c>
      <c r="F741" s="24" t="str">
        <f ca="1">IF(IF(RANDBETWEEN(1,$A$3)&lt;($D$2+1),RAND(),0)*E741&gt;Equity!E741,"Yes","")</f>
        <v/>
      </c>
      <c r="G741" s="18">
        <f ca="1">IF(F741="",(RAND()/Overview!$K$22+Overview!$L$21)*E741,0)</f>
        <v>277.62960056456467</v>
      </c>
      <c r="H741" s="24" t="str">
        <f ca="1">IF(IF(RANDBETWEEN(1,$A$3)&lt;($D$2+1),RAND(),0)*G741&gt;Equity!G741,"Yes","")</f>
        <v/>
      </c>
      <c r="I741" s="18">
        <f ca="1">IF(H741="",(RAND()/Overview!$K$22+Overview!$L$21)*G741,0)</f>
        <v>330.88589140200168</v>
      </c>
      <c r="J741" s="24" t="str">
        <f ca="1">IF(IF(RANDBETWEEN(1,$A$3)&lt;($D$2+1),RAND(),0)*I741&gt;Equity!I741,"Yes","")</f>
        <v/>
      </c>
      <c r="K741" s="18">
        <f ca="1">IF(J741="",(RAND()/Overview!$K$22+Overview!$L$21)*I741,0)</f>
        <v>350.91651495461173</v>
      </c>
      <c r="L741" s="24" t="str">
        <f ca="1">IF(IF(RANDBETWEEN(1,$A$3)&lt;($D$2+1),RAND(),0)*K741&gt;Equity!K741,"Yes","")</f>
        <v/>
      </c>
      <c r="M741" s="18">
        <f ca="1">IF(L741="",(RAND()/Overview!$K$22+Overview!$L$21)*K741,0)</f>
        <v>391.46629156726311</v>
      </c>
      <c r="N741" s="24" t="str">
        <f ca="1">IF(IF(RANDBETWEEN(1,$A$3)&lt;($D$2+1),RAND(),0)*M741&gt;Equity!M741,"Yes","")</f>
        <v/>
      </c>
      <c r="O741" s="18">
        <f ca="1">IF(N741="",(RAND()/Overview!$K$22+Overview!$L$21)*M741,0)</f>
        <v>456.49368702153782</v>
      </c>
      <c r="P741" s="24" t="str">
        <f ca="1">IF(IF(RANDBETWEEN(1,$A$3)&lt;($D$2+1),RAND(),0)*O741&gt;Equity!O741,"Yes","")</f>
        <v/>
      </c>
      <c r="Q741" s="18">
        <f ca="1">IF(P741="",(RAND()/Overview!$K$22+Overview!$L$21)*O741,0)</f>
        <v>484.90826471129748</v>
      </c>
      <c r="R741" s="24" t="str">
        <f ca="1">IF(IF(RANDBETWEEN(1,$A$3)&lt;($D$2+1),RAND(),0)*Q741&gt;Equity!Q741,"Yes","")</f>
        <v/>
      </c>
      <c r="S741" s="18">
        <f ca="1">IF(R741="",(RAND()/Overview!$K$22+Overview!$L$21)*Q741,0)</f>
        <v>552.17976766424147</v>
      </c>
      <c r="T741" s="24" t="str">
        <f ca="1">IF(IF(RANDBETWEEN(1,$A$3)&lt;($D$2+1),RAND(),0)*S741&gt;Equity!S741,"Yes","")</f>
        <v/>
      </c>
      <c r="U741" s="18">
        <f ca="1">IF(T741="",(RAND()/Overview!$K$22+Overview!$L$21)*S741,0)</f>
        <v>469.57336107010013</v>
      </c>
      <c r="V741" s="24" t="str">
        <f ca="1">IF(IF(RANDBETWEEN(1,$A$3)&lt;($D$2+1),RAND(),0)*U741&gt;Equity!U741,"Yes","")</f>
        <v/>
      </c>
      <c r="W741" s="18">
        <f ca="1">IF(V741="",(RAND()/Overview!$K$22+Overview!$L$21)*U741,0)</f>
        <v>413.16164339753925</v>
      </c>
    </row>
    <row r="742" spans="2:23" x14ac:dyDescent="0.3">
      <c r="B742" s="4">
        <v>739</v>
      </c>
      <c r="C742" s="41">
        <v>310.86664761962453</v>
      </c>
      <c r="D742" s="24" t="str">
        <f ca="1">IF(IF(RANDBETWEEN(1,$A$3)=1,RAND(),0)*C742&gt;Equity!C742,"Yes","")</f>
        <v/>
      </c>
      <c r="E742" s="18">
        <f ca="1">IF(D742="",(RAND()/Overview!$K$22+Overview!$L$21)*C742,0)</f>
        <v>272.48636315384459</v>
      </c>
      <c r="F742" s="24" t="str">
        <f ca="1">IF(IF(RANDBETWEEN(1,$A$3)&lt;($D$2+1),RAND(),0)*E742&gt;Equity!E742,"Yes","")</f>
        <v/>
      </c>
      <c r="G742" s="18">
        <f ca="1">IF(F742="",(RAND()/Overview!$K$22+Overview!$L$21)*E742,0)</f>
        <v>277.39285039031222</v>
      </c>
      <c r="H742" s="24" t="str">
        <f ca="1">IF(IF(RANDBETWEEN(1,$A$3)&lt;($D$2+1),RAND(),0)*G742&gt;Equity!G742,"Yes","")</f>
        <v/>
      </c>
      <c r="I742" s="18">
        <f ca="1">IF(H742="",(RAND()/Overview!$K$22+Overview!$L$21)*G742,0)</f>
        <v>324.46179197176531</v>
      </c>
      <c r="J742" s="24" t="str">
        <f ca="1">IF(IF(RANDBETWEEN(1,$A$3)&lt;($D$2+1),RAND(),0)*I742&gt;Equity!I742,"Yes","")</f>
        <v/>
      </c>
      <c r="K742" s="18">
        <f ca="1">IF(J742="",(RAND()/Overview!$K$22+Overview!$L$21)*I742,0)</f>
        <v>260.26051480463337</v>
      </c>
      <c r="L742" s="24" t="str">
        <f ca="1">IF(IF(RANDBETWEEN(1,$A$3)&lt;($D$2+1),RAND(),0)*K742&gt;Equity!K742,"Yes","")</f>
        <v/>
      </c>
      <c r="M742" s="18">
        <f ca="1">IF(L742="",(RAND()/Overview!$K$22+Overview!$L$21)*K742,0)</f>
        <v>304.54957406660969</v>
      </c>
      <c r="N742" s="24" t="str">
        <f ca="1">IF(IF(RANDBETWEEN(1,$A$3)&lt;($D$2+1),RAND(),0)*M742&gt;Equity!M742,"Yes","")</f>
        <v/>
      </c>
      <c r="O742" s="18">
        <f ca="1">IF(N742="",(RAND()/Overview!$K$22+Overview!$L$21)*M742,0)</f>
        <v>267.34755514481049</v>
      </c>
      <c r="P742" s="24" t="str">
        <f ca="1">IF(IF(RANDBETWEEN(1,$A$3)&lt;($D$2+1),RAND(),0)*O742&gt;Equity!O742,"Yes","")</f>
        <v/>
      </c>
      <c r="Q742" s="18">
        <f ca="1">IF(P742="",(RAND()/Overview!$K$22+Overview!$L$21)*O742,0)</f>
        <v>222.80230987304068</v>
      </c>
      <c r="R742" s="24" t="str">
        <f ca="1">IF(IF(RANDBETWEEN(1,$A$3)&lt;($D$2+1),RAND(),0)*Q742&gt;Equity!Q742,"Yes","")</f>
        <v/>
      </c>
      <c r="S742" s="18">
        <f ca="1">IF(R742="",(RAND()/Overview!$K$22+Overview!$L$21)*Q742,0)</f>
        <v>248.6954740252369</v>
      </c>
      <c r="T742" s="24" t="str">
        <f ca="1">IF(IF(RANDBETWEEN(1,$A$3)&lt;($D$2+1),RAND(),0)*S742&gt;Equity!S742,"Yes","")</f>
        <v/>
      </c>
      <c r="U742" s="18">
        <f ca="1">IF(T742="",(RAND()/Overview!$K$22+Overview!$L$21)*S742,0)</f>
        <v>234.4979790743001</v>
      </c>
      <c r="V742" s="24" t="str">
        <f ca="1">IF(IF(RANDBETWEEN(1,$A$3)&lt;($D$2+1),RAND(),0)*U742&gt;Equity!U742,"Yes","")</f>
        <v/>
      </c>
      <c r="W742" s="18">
        <f ca="1">IF(V742="",(RAND()/Overview!$K$22+Overview!$L$21)*U742,0)</f>
        <v>188.23509910115797</v>
      </c>
    </row>
    <row r="743" spans="2:23" x14ac:dyDescent="0.3">
      <c r="B743" s="4">
        <v>740</v>
      </c>
      <c r="C743" s="41">
        <v>310.28329592969357</v>
      </c>
      <c r="D743" s="24" t="str">
        <f ca="1">IF(IF(RANDBETWEEN(1,$A$3)=1,RAND(),0)*C743&gt;Equity!C743,"Yes","")</f>
        <v/>
      </c>
      <c r="E743" s="18">
        <f ca="1">IF(D743="",(RAND()/Overview!$K$22+Overview!$L$21)*C743,0)</f>
        <v>303.30779125536191</v>
      </c>
      <c r="F743" s="24" t="str">
        <f ca="1">IF(IF(RANDBETWEEN(1,$A$3)&lt;($D$2+1),RAND(),0)*E743&gt;Equity!E743,"Yes","")</f>
        <v/>
      </c>
      <c r="G743" s="18">
        <f ca="1">IF(F743="",(RAND()/Overview!$K$22+Overview!$L$21)*E743,0)</f>
        <v>311.05173943470891</v>
      </c>
      <c r="H743" s="24" t="str">
        <f ca="1">IF(IF(RANDBETWEEN(1,$A$3)&lt;($D$2+1),RAND(),0)*G743&gt;Equity!G743,"Yes","")</f>
        <v/>
      </c>
      <c r="I743" s="18">
        <f ca="1">IF(H743="",(RAND()/Overview!$K$22+Overview!$L$21)*G743,0)</f>
        <v>325.46244909977054</v>
      </c>
      <c r="J743" s="24" t="str">
        <f ca="1">IF(IF(RANDBETWEEN(1,$A$3)&lt;($D$2+1),RAND(),0)*I743&gt;Equity!I743,"Yes","")</f>
        <v/>
      </c>
      <c r="K743" s="18">
        <f ca="1">IF(J743="",(RAND()/Overview!$K$22+Overview!$L$21)*I743,0)</f>
        <v>284.60627221489744</v>
      </c>
      <c r="L743" s="24" t="str">
        <f ca="1">IF(IF(RANDBETWEEN(1,$A$3)&lt;($D$2+1),RAND(),0)*K743&gt;Equity!K743,"Yes","")</f>
        <v/>
      </c>
      <c r="M743" s="18">
        <f ca="1">IF(L743="",(RAND()/Overview!$K$22+Overview!$L$21)*K743,0)</f>
        <v>320.86757987544854</v>
      </c>
      <c r="N743" s="24" t="str">
        <f ca="1">IF(IF(RANDBETWEEN(1,$A$3)&lt;($D$2+1),RAND(),0)*M743&gt;Equity!M743,"Yes","")</f>
        <v/>
      </c>
      <c r="O743" s="18">
        <f ca="1">IF(N743="",(RAND()/Overview!$K$22+Overview!$L$21)*M743,0)</f>
        <v>277.96214759607176</v>
      </c>
      <c r="P743" s="24" t="str">
        <f ca="1">IF(IF(RANDBETWEEN(1,$A$3)&lt;($D$2+1),RAND(),0)*O743&gt;Equity!O743,"Yes","")</f>
        <v/>
      </c>
      <c r="Q743" s="18">
        <f ca="1">IF(P743="",(RAND()/Overview!$K$22+Overview!$L$21)*O743,0)</f>
        <v>293.01613978407534</v>
      </c>
      <c r="R743" s="24" t="str">
        <f ca="1">IF(IF(RANDBETWEEN(1,$A$3)&lt;($D$2+1),RAND(),0)*Q743&gt;Equity!Q743,"Yes","")</f>
        <v/>
      </c>
      <c r="S743" s="18">
        <f ca="1">IF(R743="",(RAND()/Overview!$K$22+Overview!$L$21)*Q743,0)</f>
        <v>332.92061635853395</v>
      </c>
      <c r="T743" s="24" t="str">
        <f ca="1">IF(IF(RANDBETWEEN(1,$A$3)&lt;($D$2+1),RAND(),0)*S743&gt;Equity!S743,"Yes","")</f>
        <v/>
      </c>
      <c r="U743" s="18">
        <f ca="1">IF(T743="",(RAND()/Overview!$K$22+Overview!$L$21)*S743,0)</f>
        <v>392.24997545203593</v>
      </c>
      <c r="V743" s="24" t="str">
        <f ca="1">IF(IF(RANDBETWEEN(1,$A$3)&lt;($D$2+1),RAND(),0)*U743&gt;Equity!U743,"Yes","")</f>
        <v/>
      </c>
      <c r="W743" s="18">
        <f ca="1">IF(V743="",(RAND()/Overview!$K$22+Overview!$L$21)*U743,0)</f>
        <v>316.83079078535474</v>
      </c>
    </row>
    <row r="744" spans="2:23" x14ac:dyDescent="0.3">
      <c r="B744" s="4">
        <v>741</v>
      </c>
      <c r="C744" s="41">
        <v>309.70182448429722</v>
      </c>
      <c r="D744" s="24" t="str">
        <f ca="1">IF(IF(RANDBETWEEN(1,$A$3)=1,RAND(),0)*C744&gt;Equity!C744,"Yes","")</f>
        <v/>
      </c>
      <c r="E744" s="18">
        <f ca="1">IF(D744="",(RAND()/Overview!$K$22+Overview!$L$21)*C744,0)</f>
        <v>325.05887656232642</v>
      </c>
      <c r="F744" s="24" t="str">
        <f ca="1">IF(IF(RANDBETWEEN(1,$A$3)&lt;($D$2+1),RAND(),0)*E744&gt;Equity!E744,"Yes","")</f>
        <v/>
      </c>
      <c r="G744" s="18">
        <f ca="1">IF(F744="",(RAND()/Overview!$K$22+Overview!$L$21)*E744,0)</f>
        <v>357.18628444366789</v>
      </c>
      <c r="H744" s="24" t="str">
        <f ca="1">IF(IF(RANDBETWEEN(1,$A$3)&lt;($D$2+1),RAND(),0)*G744&gt;Equity!G744,"Yes","")</f>
        <v/>
      </c>
      <c r="I744" s="18">
        <f ca="1">IF(H744="",(RAND()/Overview!$K$22+Overview!$L$21)*G744,0)</f>
        <v>378.39139489746066</v>
      </c>
      <c r="J744" s="24" t="str">
        <f ca="1">IF(IF(RANDBETWEEN(1,$A$3)&lt;($D$2+1),RAND(),0)*I744&gt;Equity!I744,"Yes","")</f>
        <v/>
      </c>
      <c r="K744" s="18">
        <f ca="1">IF(J744="",(RAND()/Overview!$K$22+Overview!$L$21)*I744,0)</f>
        <v>318.80349741133006</v>
      </c>
      <c r="L744" s="24" t="str">
        <f ca="1">IF(IF(RANDBETWEEN(1,$A$3)&lt;($D$2+1),RAND(),0)*K744&gt;Equity!K744,"Yes","")</f>
        <v/>
      </c>
      <c r="M744" s="18">
        <f ca="1">IF(L744="",(RAND()/Overview!$K$22+Overview!$L$21)*K744,0)</f>
        <v>293.99229806355106</v>
      </c>
      <c r="N744" s="24" t="str">
        <f ca="1">IF(IF(RANDBETWEEN(1,$A$3)&lt;($D$2+1),RAND(),0)*M744&gt;Equity!M744,"Yes","")</f>
        <v/>
      </c>
      <c r="O744" s="18">
        <f ca="1">IF(N744="",(RAND()/Overview!$K$22+Overview!$L$21)*M744,0)</f>
        <v>340.94223117090667</v>
      </c>
      <c r="P744" s="24" t="str">
        <f ca="1">IF(IF(RANDBETWEEN(1,$A$3)&lt;($D$2+1),RAND(),0)*O744&gt;Equity!O744,"Yes","")</f>
        <v/>
      </c>
      <c r="Q744" s="18">
        <f ca="1">IF(P744="",(RAND()/Overview!$K$22+Overview!$L$21)*O744,0)</f>
        <v>290.96825380365874</v>
      </c>
      <c r="R744" s="24" t="str">
        <f ca="1">IF(IF(RANDBETWEEN(1,$A$3)&lt;($D$2+1),RAND(),0)*Q744&gt;Equity!Q744,"Yes","")</f>
        <v/>
      </c>
      <c r="S744" s="18">
        <f ca="1">IF(R744="",(RAND()/Overview!$K$22+Overview!$L$21)*Q744,0)</f>
        <v>345.15865213294296</v>
      </c>
      <c r="T744" s="24" t="str">
        <f ca="1">IF(IF(RANDBETWEEN(1,$A$3)&lt;($D$2+1),RAND(),0)*S744&gt;Equity!S744,"Yes","")</f>
        <v/>
      </c>
      <c r="U744" s="18">
        <f ca="1">IF(T744="",(RAND()/Overview!$K$22+Overview!$L$21)*S744,0)</f>
        <v>358.57273939417661</v>
      </c>
      <c r="V744" s="24" t="str">
        <f ca="1">IF(IF(RANDBETWEEN(1,$A$3)&lt;($D$2+1),RAND(),0)*U744&gt;Equity!U744,"Yes","")</f>
        <v/>
      </c>
      <c r="W744" s="18">
        <f ca="1">IF(V744="",(RAND()/Overview!$K$22+Overview!$L$21)*U744,0)</f>
        <v>313.72219903959808</v>
      </c>
    </row>
    <row r="745" spans="2:23" x14ac:dyDescent="0.3">
      <c r="B745" s="4">
        <v>742</v>
      </c>
      <c r="C745" s="41">
        <v>309.12222469788753</v>
      </c>
      <c r="D745" s="24" t="str">
        <f ca="1">IF(IF(RANDBETWEEN(1,$A$3)=1,RAND(),0)*C745&gt;Equity!C745,"Yes","")</f>
        <v/>
      </c>
      <c r="E745" s="18">
        <f ca="1">IF(D745="",(RAND()/Overview!$K$22+Overview!$L$21)*C745,0)</f>
        <v>318.49019581051402</v>
      </c>
      <c r="F745" s="24" t="str">
        <f ca="1">IF(IF(RANDBETWEEN(1,$A$3)&lt;($D$2+1),RAND(),0)*E745&gt;Equity!E745,"Yes","")</f>
        <v/>
      </c>
      <c r="G745" s="18">
        <f ca="1">IF(F745="",(RAND()/Overview!$K$22+Overview!$L$21)*E745,0)</f>
        <v>277.13818000645051</v>
      </c>
      <c r="H745" s="24" t="str">
        <f ca="1">IF(IF(RANDBETWEEN(1,$A$3)&lt;($D$2+1),RAND(),0)*G745&gt;Equity!G745,"Yes","")</f>
        <v/>
      </c>
      <c r="I745" s="18">
        <f ca="1">IF(H745="",(RAND()/Overview!$K$22+Overview!$L$21)*G745,0)</f>
        <v>296.41362993343233</v>
      </c>
      <c r="J745" s="24" t="str">
        <f ca="1">IF(IF(RANDBETWEEN(1,$A$3)&lt;($D$2+1),RAND(),0)*I745&gt;Equity!I745,"Yes","")</f>
        <v/>
      </c>
      <c r="K745" s="18">
        <f ca="1">IF(J745="",(RAND()/Overview!$K$22+Overview!$L$21)*I745,0)</f>
        <v>346.00186941623338</v>
      </c>
      <c r="L745" s="24" t="str">
        <f ca="1">IF(IF(RANDBETWEEN(1,$A$3)&lt;($D$2+1),RAND(),0)*K745&gt;Equity!K745,"Yes","")</f>
        <v/>
      </c>
      <c r="M745" s="18">
        <f ca="1">IF(L745="",(RAND()/Overview!$K$22+Overview!$L$21)*K745,0)</f>
        <v>298.51634608759804</v>
      </c>
      <c r="N745" s="24" t="str">
        <f ca="1">IF(IF(RANDBETWEEN(1,$A$3)&lt;($D$2+1),RAND(),0)*M745&gt;Equity!M745,"Yes","")</f>
        <v/>
      </c>
      <c r="O745" s="18">
        <f ca="1">IF(N745="",(RAND()/Overview!$K$22+Overview!$L$21)*M745,0)</f>
        <v>254.16359196806943</v>
      </c>
      <c r="P745" s="24" t="str">
        <f ca="1">IF(IF(RANDBETWEEN(1,$A$3)&lt;($D$2+1),RAND(),0)*O745&gt;Equity!O745,"Yes","")</f>
        <v/>
      </c>
      <c r="Q745" s="18">
        <f ca="1">IF(P745="",(RAND()/Overview!$K$22+Overview!$L$21)*O745,0)</f>
        <v>222.95671105579908</v>
      </c>
      <c r="R745" s="24" t="str">
        <f ca="1">IF(IF(RANDBETWEEN(1,$A$3)&lt;($D$2+1),RAND(),0)*Q745&gt;Equity!Q745,"Yes","")</f>
        <v/>
      </c>
      <c r="S745" s="18">
        <f ca="1">IF(R745="",(RAND()/Overview!$K$22+Overview!$L$21)*Q745,0)</f>
        <v>257.72572097160219</v>
      </c>
      <c r="T745" s="24" t="str">
        <f ca="1">IF(IF(RANDBETWEEN(1,$A$3)&lt;($D$2+1),RAND(),0)*S745&gt;Equity!S745,"Yes","")</f>
        <v/>
      </c>
      <c r="U745" s="18">
        <f ca="1">IF(T745="",(RAND()/Overview!$K$22+Overview!$L$21)*S745,0)</f>
        <v>232.08625864933887</v>
      </c>
      <c r="V745" s="24" t="str">
        <f ca="1">IF(IF(RANDBETWEEN(1,$A$3)&lt;($D$2+1),RAND(),0)*U745&gt;Equity!U745,"Yes","")</f>
        <v/>
      </c>
      <c r="W745" s="18">
        <f ca="1">IF(V745="",(RAND()/Overview!$K$22+Overview!$L$21)*U745,0)</f>
        <v>254.56941114478744</v>
      </c>
    </row>
    <row r="746" spans="2:23" x14ac:dyDescent="0.3">
      <c r="B746" s="4">
        <v>743</v>
      </c>
      <c r="C746" s="41">
        <v>308.54448803561837</v>
      </c>
      <c r="D746" s="24" t="str">
        <f ca="1">IF(IF(RANDBETWEEN(1,$A$3)=1,RAND(),0)*C746&gt;Equity!C746,"Yes","")</f>
        <v/>
      </c>
      <c r="E746" s="18">
        <f ca="1">IF(D746="",(RAND()/Overview!$K$22+Overview!$L$21)*C746,0)</f>
        <v>327.04835164038553</v>
      </c>
      <c r="F746" s="24" t="str">
        <f ca="1">IF(IF(RANDBETWEEN(1,$A$3)&lt;($D$2+1),RAND(),0)*E746&gt;Equity!E746,"Yes","")</f>
        <v/>
      </c>
      <c r="G746" s="18">
        <f ca="1">IF(F746="",(RAND()/Overview!$K$22+Overview!$L$21)*E746,0)</f>
        <v>265.62842754589099</v>
      </c>
      <c r="H746" s="24" t="str">
        <f ca="1">IF(IF(RANDBETWEEN(1,$A$3)&lt;($D$2+1),RAND(),0)*G746&gt;Equity!G746,"Yes","")</f>
        <v/>
      </c>
      <c r="I746" s="18">
        <f ca="1">IF(H746="",(RAND()/Overview!$K$22+Overview!$L$21)*G746,0)</f>
        <v>214.79974249203772</v>
      </c>
      <c r="J746" s="24" t="str">
        <f ca="1">IF(IF(RANDBETWEEN(1,$A$3)&lt;($D$2+1),RAND(),0)*I746&gt;Equity!I746,"Yes","")</f>
        <v/>
      </c>
      <c r="K746" s="18">
        <f ca="1">IF(J746="",(RAND()/Overview!$K$22+Overview!$L$21)*I746,0)</f>
        <v>196.42745817464669</v>
      </c>
      <c r="L746" s="24" t="str">
        <f ca="1">IF(IF(RANDBETWEEN(1,$A$3)&lt;($D$2+1),RAND(),0)*K746&gt;Equity!K746,"Yes","")</f>
        <v/>
      </c>
      <c r="M746" s="18">
        <f ca="1">IF(L746="",(RAND()/Overview!$K$22+Overview!$L$21)*K746,0)</f>
        <v>175.75105443372632</v>
      </c>
      <c r="N746" s="24" t="str">
        <f ca="1">IF(IF(RANDBETWEEN(1,$A$3)&lt;($D$2+1),RAND(),0)*M746&gt;Equity!M746,"Yes","")</f>
        <v/>
      </c>
      <c r="O746" s="18">
        <f ca="1">IF(N746="",(RAND()/Overview!$K$22+Overview!$L$21)*M746,0)</f>
        <v>148.43375351048309</v>
      </c>
      <c r="P746" s="24" t="str">
        <f ca="1">IF(IF(RANDBETWEEN(1,$A$3)&lt;($D$2+1),RAND(),0)*O746&gt;Equity!O746,"Yes","")</f>
        <v/>
      </c>
      <c r="Q746" s="18">
        <f ca="1">IF(P746="",(RAND()/Overview!$K$22+Overview!$L$21)*O746,0)</f>
        <v>121.00986658170375</v>
      </c>
      <c r="R746" s="24" t="str">
        <f ca="1">IF(IF(RANDBETWEEN(1,$A$3)&lt;($D$2+1),RAND(),0)*Q746&gt;Equity!Q746,"Yes","")</f>
        <v/>
      </c>
      <c r="S746" s="18">
        <f ca="1">IF(R746="",(RAND()/Overview!$K$22+Overview!$L$21)*Q746,0)</f>
        <v>124.49720080167056</v>
      </c>
      <c r="T746" s="24" t="str">
        <f ca="1">IF(IF(RANDBETWEEN(1,$A$3)&lt;($D$2+1),RAND(),0)*S746&gt;Equity!S746,"Yes","")</f>
        <v/>
      </c>
      <c r="U746" s="18">
        <f ca="1">IF(T746="",(RAND()/Overview!$K$22+Overview!$L$21)*S746,0)</f>
        <v>135.54819285123597</v>
      </c>
      <c r="V746" s="24" t="str">
        <f ca="1">IF(IF(RANDBETWEEN(1,$A$3)&lt;($D$2+1),RAND(),0)*U746&gt;Equity!U746,"Yes","")</f>
        <v/>
      </c>
      <c r="W746" s="18">
        <f ca="1">IF(V746="",(RAND()/Overview!$K$22+Overview!$L$21)*U746,0)</f>
        <v>127.54688651595769</v>
      </c>
    </row>
    <row r="747" spans="2:23" x14ac:dyDescent="0.3">
      <c r="B747" s="4">
        <v>744</v>
      </c>
      <c r="C747" s="41">
        <v>307.96860601297863</v>
      </c>
      <c r="D747" s="24" t="str">
        <f ca="1">IF(IF(RANDBETWEEN(1,$A$3)=1,RAND(),0)*C747&gt;Equity!C747,"Yes","")</f>
        <v/>
      </c>
      <c r="E747" s="18">
        <f ca="1">IF(D747="",(RAND()/Overview!$K$22+Overview!$L$21)*C747,0)</f>
        <v>283.56358026045962</v>
      </c>
      <c r="F747" s="24" t="str">
        <f ca="1">IF(IF(RANDBETWEEN(1,$A$3)&lt;($D$2+1),RAND(),0)*E747&gt;Equity!E747,"Yes","")</f>
        <v/>
      </c>
      <c r="G747" s="18">
        <f ca="1">IF(F747="",(RAND()/Overview!$K$22+Overview!$L$21)*E747,0)</f>
        <v>252.86405452325303</v>
      </c>
      <c r="H747" s="24" t="str">
        <f ca="1">IF(IF(RANDBETWEEN(1,$A$3)&lt;($D$2+1),RAND(),0)*G747&gt;Equity!G747,"Yes","")</f>
        <v/>
      </c>
      <c r="I747" s="18">
        <f ca="1">IF(H747="",(RAND()/Overview!$K$22+Overview!$L$21)*G747,0)</f>
        <v>204.33428991452621</v>
      </c>
      <c r="J747" s="24" t="str">
        <f ca="1">IF(IF(RANDBETWEEN(1,$A$3)&lt;($D$2+1),RAND(),0)*I747&gt;Equity!I747,"Yes","")</f>
        <v/>
      </c>
      <c r="K747" s="18">
        <f ca="1">IF(J747="",(RAND()/Overview!$K$22+Overview!$L$21)*I747,0)</f>
        <v>163.57877290532275</v>
      </c>
      <c r="L747" s="24" t="str">
        <f ca="1">IF(IF(RANDBETWEEN(1,$A$3)&lt;($D$2+1),RAND(),0)*K747&gt;Equity!K747,"Yes","")</f>
        <v/>
      </c>
      <c r="M747" s="18">
        <f ca="1">IF(L747="",(RAND()/Overview!$K$22+Overview!$L$21)*K747,0)</f>
        <v>142.70410946908029</v>
      </c>
      <c r="N747" s="24" t="str">
        <f ca="1">IF(IF(RANDBETWEEN(1,$A$3)&lt;($D$2+1),RAND(),0)*M747&gt;Equity!M747,"Yes","")</f>
        <v/>
      </c>
      <c r="O747" s="18">
        <f ca="1">IF(N747="",(RAND()/Overview!$K$22+Overview!$L$21)*M747,0)</f>
        <v>164.12025187417416</v>
      </c>
      <c r="P747" s="24" t="str">
        <f ca="1">IF(IF(RANDBETWEEN(1,$A$3)&lt;($D$2+1),RAND(),0)*O747&gt;Equity!O747,"Yes","")</f>
        <v/>
      </c>
      <c r="Q747" s="18">
        <f ca="1">IF(P747="",(RAND()/Overview!$K$22+Overview!$L$21)*O747,0)</f>
        <v>150.77283535356457</v>
      </c>
      <c r="R747" s="24" t="str">
        <f ca="1">IF(IF(RANDBETWEEN(1,$A$3)&lt;($D$2+1),RAND(),0)*Q747&gt;Equity!Q747,"Yes","")</f>
        <v/>
      </c>
      <c r="S747" s="18">
        <f ca="1">IF(R747="",(RAND()/Overview!$K$22+Overview!$L$21)*Q747,0)</f>
        <v>171.03538262772346</v>
      </c>
      <c r="T747" s="24" t="str">
        <f ca="1">IF(IF(RANDBETWEEN(1,$A$3)&lt;($D$2+1),RAND(),0)*S747&gt;Equity!S747,"Yes","")</f>
        <v/>
      </c>
      <c r="U747" s="18">
        <f ca="1">IF(T747="",(RAND()/Overview!$K$22+Overview!$L$21)*S747,0)</f>
        <v>140.19806831421405</v>
      </c>
      <c r="V747" s="24" t="str">
        <f ca="1">IF(IF(RANDBETWEEN(1,$A$3)&lt;($D$2+1),RAND(),0)*U747&gt;Equity!U747,"Yes","")</f>
        <v/>
      </c>
      <c r="W747" s="18">
        <f ca="1">IF(V747="",(RAND()/Overview!$K$22+Overview!$L$21)*U747,0)</f>
        <v>142.97260236945237</v>
      </c>
    </row>
    <row r="748" spans="2:23" x14ac:dyDescent="0.3">
      <c r="B748" s="4">
        <v>745</v>
      </c>
      <c r="C748" s="41">
        <v>307.39457019542988</v>
      </c>
      <c r="D748" s="24" t="str">
        <f ca="1">IF(IF(RANDBETWEEN(1,$A$3)=1,RAND(),0)*C748&gt;Equity!C748,"Yes","")</f>
        <v/>
      </c>
      <c r="E748" s="18">
        <f ca="1">IF(D748="",(RAND()/Overview!$K$22+Overview!$L$21)*C748,0)</f>
        <v>356.13801975830432</v>
      </c>
      <c r="F748" s="24" t="str">
        <f ca="1">IF(IF(RANDBETWEEN(1,$A$3)&lt;($D$2+1),RAND(),0)*E748&gt;Equity!E748,"Yes","")</f>
        <v/>
      </c>
      <c r="G748" s="18">
        <f ca="1">IF(F748="",(RAND()/Overview!$K$22+Overview!$L$21)*E748,0)</f>
        <v>419.7751071794338</v>
      </c>
      <c r="H748" s="24" t="str">
        <f ca="1">IF(IF(RANDBETWEEN(1,$A$3)&lt;($D$2+1),RAND(),0)*G748&gt;Equity!G748,"Yes","")</f>
        <v/>
      </c>
      <c r="I748" s="18">
        <f ca="1">IF(H748="",(RAND()/Overview!$K$22+Overview!$L$21)*G748,0)</f>
        <v>380.43821037984327</v>
      </c>
      <c r="J748" s="24" t="str">
        <f ca="1">IF(IF(RANDBETWEEN(1,$A$3)&lt;($D$2+1),RAND(),0)*I748&gt;Equity!I748,"Yes","")</f>
        <v/>
      </c>
      <c r="K748" s="18">
        <f ca="1">IF(J748="",(RAND()/Overview!$K$22+Overview!$L$21)*I748,0)</f>
        <v>313.64931624223573</v>
      </c>
      <c r="L748" s="24" t="str">
        <f ca="1">IF(IF(RANDBETWEEN(1,$A$3)&lt;($D$2+1),RAND(),0)*K748&gt;Equity!K748,"Yes","")</f>
        <v/>
      </c>
      <c r="M748" s="18">
        <f ca="1">IF(L748="",(RAND()/Overview!$K$22+Overview!$L$21)*K748,0)</f>
        <v>345.23359301622997</v>
      </c>
      <c r="N748" s="24" t="str">
        <f ca="1">IF(IF(RANDBETWEEN(1,$A$3)&lt;($D$2+1),RAND(),0)*M748&gt;Equity!M748,"Yes","")</f>
        <v/>
      </c>
      <c r="O748" s="18">
        <f ca="1">IF(N748="",(RAND()/Overview!$K$22+Overview!$L$21)*M748,0)</f>
        <v>281.95217046248257</v>
      </c>
      <c r="P748" s="24" t="str">
        <f ca="1">IF(IF(RANDBETWEEN(1,$A$3)&lt;($D$2+1),RAND(),0)*O748&gt;Equity!O748,"Yes","")</f>
        <v/>
      </c>
      <c r="Q748" s="18">
        <f ca="1">IF(P748="",(RAND()/Overview!$K$22+Overview!$L$21)*O748,0)</f>
        <v>324.16491731700251</v>
      </c>
      <c r="R748" s="24" t="str">
        <f ca="1">IF(IF(RANDBETWEEN(1,$A$3)&lt;($D$2+1),RAND(),0)*Q748&gt;Equity!Q748,"Yes","")</f>
        <v/>
      </c>
      <c r="S748" s="18">
        <f ca="1">IF(R748="",(RAND()/Overview!$K$22+Overview!$L$21)*Q748,0)</f>
        <v>383.08767539177251</v>
      </c>
      <c r="T748" s="24" t="str">
        <f ca="1">IF(IF(RANDBETWEEN(1,$A$3)&lt;($D$2+1),RAND(),0)*S748&gt;Equity!S748,"Yes","")</f>
        <v/>
      </c>
      <c r="U748" s="18">
        <f ca="1">IF(T748="",(RAND()/Overview!$K$22+Overview!$L$21)*S748,0)</f>
        <v>411.87108830951058</v>
      </c>
      <c r="V748" s="24" t="str">
        <f ca="1">IF(IF(RANDBETWEEN(1,$A$3)&lt;($D$2+1),RAND(),0)*U748&gt;Equity!U748,"Yes","")</f>
        <v/>
      </c>
      <c r="W748" s="18">
        <f ca="1">IF(V748="",(RAND()/Overview!$K$22+Overview!$L$21)*U748,0)</f>
        <v>371.82429847021075</v>
      </c>
    </row>
    <row r="749" spans="2:23" x14ac:dyDescent="0.3">
      <c r="B749" s="4">
        <v>746</v>
      </c>
      <c r="C749" s="41">
        <v>306.82237219804341</v>
      </c>
      <c r="D749" s="24" t="str">
        <f ca="1">IF(IF(RANDBETWEEN(1,$A$3)=1,RAND(),0)*C749&gt;Equity!C749,"Yes","")</f>
        <v/>
      </c>
      <c r="E749" s="18">
        <f ca="1">IF(D749="",(RAND()/Overview!$K$22+Overview!$L$21)*C749,0)</f>
        <v>305.61041723682263</v>
      </c>
      <c r="F749" s="24" t="str">
        <f ca="1">IF(IF(RANDBETWEEN(1,$A$3)&lt;($D$2+1),RAND(),0)*E749&gt;Equity!E749,"Yes","")</f>
        <v/>
      </c>
      <c r="G749" s="18">
        <f ca="1">IF(F749="",(RAND()/Overview!$K$22+Overview!$L$21)*E749,0)</f>
        <v>315.98964534097667</v>
      </c>
      <c r="H749" s="24" t="str">
        <f ca="1">IF(IF(RANDBETWEEN(1,$A$3)&lt;($D$2+1),RAND(),0)*G749&gt;Equity!G749,"Yes","")</f>
        <v/>
      </c>
      <c r="I749" s="18">
        <f ca="1">IF(H749="",(RAND()/Overview!$K$22+Overview!$L$21)*G749,0)</f>
        <v>278.04132442863289</v>
      </c>
      <c r="J749" s="24" t="str">
        <f ca="1">IF(IF(RANDBETWEEN(1,$A$3)&lt;($D$2+1),RAND(),0)*I749&gt;Equity!I749,"Yes","")</f>
        <v/>
      </c>
      <c r="K749" s="18">
        <f ca="1">IF(J749="",(RAND()/Overview!$K$22+Overview!$L$21)*I749,0)</f>
        <v>318.61507343845153</v>
      </c>
      <c r="L749" s="24" t="str">
        <f ca="1">IF(IF(RANDBETWEEN(1,$A$3)&lt;($D$2+1),RAND(),0)*K749&gt;Equity!K749,"Yes","")</f>
        <v/>
      </c>
      <c r="M749" s="18">
        <f ca="1">IF(L749="",(RAND()/Overview!$K$22+Overview!$L$21)*K749,0)</f>
        <v>352.94722058265131</v>
      </c>
      <c r="N749" s="24" t="str">
        <f ca="1">IF(IF(RANDBETWEEN(1,$A$3)&lt;($D$2+1),RAND(),0)*M749&gt;Equity!M749,"Yes","")</f>
        <v/>
      </c>
      <c r="O749" s="18">
        <f ca="1">IF(N749="",(RAND()/Overview!$K$22+Overview!$L$21)*M749,0)</f>
        <v>394.91723941233425</v>
      </c>
      <c r="P749" s="24" t="str">
        <f ca="1">IF(IF(RANDBETWEEN(1,$A$3)&lt;($D$2+1),RAND(),0)*O749&gt;Equity!O749,"Yes","")</f>
        <v/>
      </c>
      <c r="Q749" s="18">
        <f ca="1">IF(P749="",(RAND()/Overview!$K$22+Overview!$L$21)*O749,0)</f>
        <v>432.08092185087037</v>
      </c>
      <c r="R749" s="24" t="str">
        <f ca="1">IF(IF(RANDBETWEEN(1,$A$3)&lt;($D$2+1),RAND(),0)*Q749&gt;Equity!Q749,"Yes","")</f>
        <v/>
      </c>
      <c r="S749" s="18">
        <f ca="1">IF(R749="",(RAND()/Overview!$K$22+Overview!$L$21)*Q749,0)</f>
        <v>475.44035878754556</v>
      </c>
      <c r="T749" s="24" t="str">
        <f ca="1">IF(IF(RANDBETWEEN(1,$A$3)&lt;($D$2+1),RAND(),0)*S749&gt;Equity!S749,"Yes","")</f>
        <v/>
      </c>
      <c r="U749" s="18">
        <f ca="1">IF(T749="",(RAND()/Overview!$K$22+Overview!$L$21)*S749,0)</f>
        <v>514.18192483656196</v>
      </c>
      <c r="V749" s="24" t="str">
        <f ca="1">IF(IF(RANDBETWEEN(1,$A$3)&lt;($D$2+1),RAND(),0)*U749&gt;Equity!U749,"Yes","")</f>
        <v/>
      </c>
      <c r="W749" s="18">
        <f ca="1">IF(V749="",(RAND()/Overview!$K$22+Overview!$L$21)*U749,0)</f>
        <v>430.46999476878017</v>
      </c>
    </row>
    <row r="750" spans="2:23" x14ac:dyDescent="0.3">
      <c r="B750" s="4">
        <v>747</v>
      </c>
      <c r="C750" s="41">
        <v>306.25200368514362</v>
      </c>
      <c r="D750" s="24" t="str">
        <f ca="1">IF(IF(RANDBETWEEN(1,$A$3)=1,RAND(),0)*C750&gt;Equity!C750,"Yes","")</f>
        <v/>
      </c>
      <c r="E750" s="18">
        <f ca="1">IF(D750="",(RAND()/Overview!$K$22+Overview!$L$21)*C750,0)</f>
        <v>331.44348678633145</v>
      </c>
      <c r="F750" s="24" t="str">
        <f ca="1">IF(IF(RANDBETWEEN(1,$A$3)&lt;($D$2+1),RAND(),0)*E750&gt;Equity!E750,"Yes","")</f>
        <v/>
      </c>
      <c r="G750" s="18">
        <f ca="1">IF(F750="",(RAND()/Overview!$K$22+Overview!$L$21)*E750,0)</f>
        <v>326.31152161588454</v>
      </c>
      <c r="H750" s="24" t="str">
        <f ca="1">IF(IF(RANDBETWEEN(1,$A$3)&lt;($D$2+1),RAND(),0)*G750&gt;Equity!G750,"Yes","")</f>
        <v/>
      </c>
      <c r="I750" s="18">
        <f ca="1">IF(H750="",(RAND()/Overview!$K$22+Overview!$L$21)*G750,0)</f>
        <v>356.50493981734195</v>
      </c>
      <c r="J750" s="24" t="str">
        <f ca="1">IF(IF(RANDBETWEEN(1,$A$3)&lt;($D$2+1),RAND(),0)*I750&gt;Equity!I750,"Yes","")</f>
        <v/>
      </c>
      <c r="K750" s="18">
        <f ca="1">IF(J750="",(RAND()/Overview!$K$22+Overview!$L$21)*I750,0)</f>
        <v>300.51680373671684</v>
      </c>
      <c r="L750" s="24" t="str">
        <f ca="1">IF(IF(RANDBETWEEN(1,$A$3)&lt;($D$2+1),RAND(),0)*K750&gt;Equity!K750,"Yes","")</f>
        <v/>
      </c>
      <c r="M750" s="18">
        <f ca="1">IF(L750="",(RAND()/Overview!$K$22+Overview!$L$21)*K750,0)</f>
        <v>310.77947962601951</v>
      </c>
      <c r="N750" s="24" t="str">
        <f ca="1">IF(IF(RANDBETWEEN(1,$A$3)&lt;($D$2+1),RAND(),0)*M750&gt;Equity!M750,"Yes","")</f>
        <v/>
      </c>
      <c r="O750" s="18">
        <f ca="1">IF(N750="",(RAND()/Overview!$K$22+Overview!$L$21)*M750,0)</f>
        <v>352.65136881140364</v>
      </c>
      <c r="P750" s="24" t="str">
        <f ca="1">IF(IF(RANDBETWEEN(1,$A$3)&lt;($D$2+1),RAND(),0)*O750&gt;Equity!O750,"Yes","")</f>
        <v/>
      </c>
      <c r="Q750" s="18">
        <f ca="1">IF(P750="",(RAND()/Overview!$K$22+Overview!$L$21)*O750,0)</f>
        <v>286.13014253724765</v>
      </c>
      <c r="R750" s="24" t="str">
        <f ca="1">IF(IF(RANDBETWEEN(1,$A$3)&lt;($D$2+1),RAND(),0)*Q750&gt;Equity!Q750,"Yes","")</f>
        <v/>
      </c>
      <c r="S750" s="18">
        <f ca="1">IF(R750="",(RAND()/Overview!$K$22+Overview!$L$21)*Q750,0)</f>
        <v>296.39101329651453</v>
      </c>
      <c r="T750" s="24" t="str">
        <f ca="1">IF(IF(RANDBETWEEN(1,$A$3)&lt;($D$2+1),RAND(),0)*S750&gt;Equity!S750,"Yes","")</f>
        <v/>
      </c>
      <c r="U750" s="18">
        <f ca="1">IF(T750="",(RAND()/Overview!$K$22+Overview!$L$21)*S750,0)</f>
        <v>347.34667087887254</v>
      </c>
      <c r="V750" s="24" t="str">
        <f ca="1">IF(IF(RANDBETWEEN(1,$A$3)&lt;($D$2+1),RAND(),0)*U750&gt;Equity!U750,"Yes","")</f>
        <v/>
      </c>
      <c r="W750" s="18">
        <f ca="1">IF(V750="",(RAND()/Overview!$K$22+Overview!$L$21)*U750,0)</f>
        <v>357.97978364206477</v>
      </c>
    </row>
    <row r="751" spans="2:23" x14ac:dyDescent="0.3">
      <c r="B751" s="4">
        <v>748</v>
      </c>
      <c r="C751" s="41">
        <v>305.68345636995303</v>
      </c>
      <c r="D751" s="24" t="str">
        <f ca="1">IF(IF(RANDBETWEEN(1,$A$3)=1,RAND(),0)*C751&gt;Equity!C751,"Yes","")</f>
        <v/>
      </c>
      <c r="E751" s="18">
        <f ca="1">IF(D751="",(RAND()/Overview!$K$22+Overview!$L$21)*C751,0)</f>
        <v>326.80490945110279</v>
      </c>
      <c r="F751" s="24" t="str">
        <f ca="1">IF(IF(RANDBETWEEN(1,$A$3)&lt;($D$2+1),RAND(),0)*E751&gt;Equity!E751,"Yes","")</f>
        <v/>
      </c>
      <c r="G751" s="18">
        <f ca="1">IF(F751="",(RAND()/Overview!$K$22+Overview!$L$21)*E751,0)</f>
        <v>315.32917248189796</v>
      </c>
      <c r="H751" s="24" t="str">
        <f ca="1">IF(IF(RANDBETWEEN(1,$A$3)&lt;($D$2+1),RAND(),0)*G751&gt;Equity!G751,"Yes","")</f>
        <v/>
      </c>
      <c r="I751" s="18">
        <f ca="1">IF(H751="",(RAND()/Overview!$K$22+Overview!$L$21)*G751,0)</f>
        <v>263.85122110295686</v>
      </c>
      <c r="J751" s="24" t="str">
        <f ca="1">IF(IF(RANDBETWEEN(1,$A$3)&lt;($D$2+1),RAND(),0)*I751&gt;Equity!I751,"Yes","")</f>
        <v/>
      </c>
      <c r="K751" s="18">
        <f ca="1">IF(J751="",(RAND()/Overview!$K$22+Overview!$L$21)*I751,0)</f>
        <v>257.00548087612839</v>
      </c>
      <c r="L751" s="24" t="str">
        <f ca="1">IF(IF(RANDBETWEEN(1,$A$3)&lt;($D$2+1),RAND(),0)*K751&gt;Equity!K751,"Yes","")</f>
        <v/>
      </c>
      <c r="M751" s="18">
        <f ca="1">IF(L751="",(RAND()/Overview!$K$22+Overview!$L$21)*K751,0)</f>
        <v>227.61272456613364</v>
      </c>
      <c r="N751" s="24" t="str">
        <f ca="1">IF(IF(RANDBETWEEN(1,$A$3)&lt;($D$2+1),RAND(),0)*M751&gt;Equity!M751,"Yes","")</f>
        <v/>
      </c>
      <c r="O751" s="18">
        <f ca="1">IF(N751="",(RAND()/Overview!$K$22+Overview!$L$21)*M751,0)</f>
        <v>231.85409132560031</v>
      </c>
      <c r="P751" s="24" t="str">
        <f ca="1">IF(IF(RANDBETWEEN(1,$A$3)&lt;($D$2+1),RAND(),0)*O751&gt;Equity!O751,"Yes","")</f>
        <v/>
      </c>
      <c r="Q751" s="18">
        <f ca="1">IF(P751="",(RAND()/Overview!$K$22+Overview!$L$21)*O751,0)</f>
        <v>266.21419629534398</v>
      </c>
      <c r="R751" s="24" t="str">
        <f ca="1">IF(IF(RANDBETWEEN(1,$A$3)&lt;($D$2+1),RAND(),0)*Q751&gt;Equity!Q751,"Yes","")</f>
        <v/>
      </c>
      <c r="S751" s="18">
        <f ca="1">IF(R751="",(RAND()/Overview!$K$22+Overview!$L$21)*Q751,0)</f>
        <v>226.84388185585041</v>
      </c>
      <c r="T751" s="24" t="str">
        <f ca="1">IF(IF(RANDBETWEEN(1,$A$3)&lt;($D$2+1),RAND(),0)*S751&gt;Equity!S751,"Yes","")</f>
        <v/>
      </c>
      <c r="U751" s="18">
        <f ca="1">IF(T751="",(RAND()/Overview!$K$22+Overview!$L$21)*S751,0)</f>
        <v>207.61458049671464</v>
      </c>
      <c r="V751" s="24" t="str">
        <f ca="1">IF(IF(RANDBETWEEN(1,$A$3)&lt;($D$2+1),RAND(),0)*U751&gt;Equity!U751,"Yes","")</f>
        <v/>
      </c>
      <c r="W751" s="18">
        <f ca="1">IF(V751="",(RAND()/Overview!$K$22+Overview!$L$21)*U751,0)</f>
        <v>217.15422032368784</v>
      </c>
    </row>
    <row r="752" spans="2:23" x14ac:dyDescent="0.3">
      <c r="B752" s="4">
        <v>749</v>
      </c>
      <c r="C752" s="41">
        <v>305.11672201424045</v>
      </c>
      <c r="D752" s="24" t="str">
        <f ca="1">IF(IF(RANDBETWEEN(1,$A$3)=1,RAND(),0)*C752&gt;Equity!C752,"Yes","")</f>
        <v/>
      </c>
      <c r="E752" s="18">
        <f ca="1">IF(D752="",(RAND()/Overview!$K$22+Overview!$L$21)*C752,0)</f>
        <v>351.29767078485492</v>
      </c>
      <c r="F752" s="24" t="str">
        <f ca="1">IF(IF(RANDBETWEEN(1,$A$3)&lt;($D$2+1),RAND(),0)*E752&gt;Equity!E752,"Yes","")</f>
        <v/>
      </c>
      <c r="G752" s="18">
        <f ca="1">IF(F752="",(RAND()/Overview!$K$22+Overview!$L$21)*E752,0)</f>
        <v>354.92076755957123</v>
      </c>
      <c r="H752" s="24" t="str">
        <f ca="1">IF(IF(RANDBETWEEN(1,$A$3)&lt;($D$2+1),RAND(),0)*G752&gt;Equity!G752,"Yes","")</f>
        <v/>
      </c>
      <c r="I752" s="18">
        <f ca="1">IF(H752="",(RAND()/Overview!$K$22+Overview!$L$21)*G752,0)</f>
        <v>378.53852019907885</v>
      </c>
      <c r="J752" s="24" t="str">
        <f ca="1">IF(IF(RANDBETWEEN(1,$A$3)&lt;($D$2+1),RAND(),0)*I752&gt;Equity!I752,"Yes","")</f>
        <v/>
      </c>
      <c r="K752" s="18">
        <f ca="1">IF(J752="",(RAND()/Overview!$K$22+Overview!$L$21)*I752,0)</f>
        <v>361.66201118406065</v>
      </c>
      <c r="L752" s="24" t="str">
        <f ca="1">IF(IF(RANDBETWEEN(1,$A$3)&lt;($D$2+1),RAND(),0)*K752&gt;Equity!K752,"Yes","")</f>
        <v/>
      </c>
      <c r="M752" s="18">
        <f ca="1">IF(L752="",(RAND()/Overview!$K$22+Overview!$L$21)*K752,0)</f>
        <v>359.25702761539111</v>
      </c>
      <c r="N752" s="24" t="str">
        <f ca="1">IF(IF(RANDBETWEEN(1,$A$3)&lt;($D$2+1),RAND(),0)*M752&gt;Equity!M752,"Yes","")</f>
        <v/>
      </c>
      <c r="O752" s="18">
        <f ca="1">IF(N752="",(RAND()/Overview!$K$22+Overview!$L$21)*M752,0)</f>
        <v>354.14129146101146</v>
      </c>
      <c r="P752" s="24" t="str">
        <f ca="1">IF(IF(RANDBETWEEN(1,$A$3)&lt;($D$2+1),RAND(),0)*O752&gt;Equity!O752,"Yes","")</f>
        <v/>
      </c>
      <c r="Q752" s="18">
        <f ca="1">IF(P752="",(RAND()/Overview!$K$22+Overview!$L$21)*O752,0)</f>
        <v>360.58132764826246</v>
      </c>
      <c r="R752" s="24" t="str">
        <f ca="1">IF(IF(RANDBETWEEN(1,$A$3)&lt;($D$2+1),RAND(),0)*Q752&gt;Equity!Q752,"Yes","")</f>
        <v/>
      </c>
      <c r="S752" s="18">
        <f ca="1">IF(R752="",(RAND()/Overview!$K$22+Overview!$L$21)*Q752,0)</f>
        <v>381.25122452035993</v>
      </c>
      <c r="T752" s="24" t="str">
        <f ca="1">IF(IF(RANDBETWEEN(1,$A$3)&lt;($D$2+1),RAND(),0)*S752&gt;Equity!S752,"Yes","")</f>
        <v/>
      </c>
      <c r="U752" s="18">
        <f ca="1">IF(T752="",(RAND()/Overview!$K$22+Overview!$L$21)*S752,0)</f>
        <v>319.52440297247108</v>
      </c>
      <c r="V752" s="24" t="str">
        <f ca="1">IF(IF(RANDBETWEEN(1,$A$3)&lt;($D$2+1),RAND(),0)*U752&gt;Equity!U752,"Yes","")</f>
        <v/>
      </c>
      <c r="W752" s="18">
        <f ca="1">IF(V752="",(RAND()/Overview!$K$22+Overview!$L$21)*U752,0)</f>
        <v>309.9615299133572</v>
      </c>
    </row>
    <row r="753" spans="2:23" x14ac:dyDescent="0.3">
      <c r="B753" s="4">
        <v>750</v>
      </c>
      <c r="C753" s="41">
        <v>304.55179242797283</v>
      </c>
      <c r="D753" s="24" t="str">
        <f ca="1">IF(IF(RANDBETWEEN(1,$A$3)=1,RAND(),0)*C753&gt;Equity!C753,"Yes","")</f>
        <v/>
      </c>
      <c r="E753" s="18">
        <f ca="1">IF(D753="",(RAND()/Overview!$K$22+Overview!$L$21)*C753,0)</f>
        <v>308.98209710570006</v>
      </c>
      <c r="F753" s="24" t="str">
        <f ca="1">IF(IF(RANDBETWEEN(1,$A$3)&lt;($D$2+1),RAND(),0)*E753&gt;Equity!E753,"Yes","")</f>
        <v/>
      </c>
      <c r="G753" s="18">
        <f ca="1">IF(F753="",(RAND()/Overview!$K$22+Overview!$L$21)*E753,0)</f>
        <v>250.25108428230141</v>
      </c>
      <c r="H753" s="24" t="str">
        <f ca="1">IF(IF(RANDBETWEEN(1,$A$3)&lt;($D$2+1),RAND(),0)*G753&gt;Equity!G753,"Yes","")</f>
        <v/>
      </c>
      <c r="I753" s="18">
        <f ca="1">IF(H753="",(RAND()/Overview!$K$22+Overview!$L$21)*G753,0)</f>
        <v>235.24034158687758</v>
      </c>
      <c r="J753" s="24" t="str">
        <f ca="1">IF(IF(RANDBETWEEN(1,$A$3)&lt;($D$2+1),RAND(),0)*I753&gt;Equity!I753,"Yes","")</f>
        <v/>
      </c>
      <c r="K753" s="18">
        <f ca="1">IF(J753="",(RAND()/Overview!$K$22+Overview!$L$21)*I753,0)</f>
        <v>225.410695736257</v>
      </c>
      <c r="L753" s="24" t="str">
        <f ca="1">IF(IF(RANDBETWEEN(1,$A$3)&lt;($D$2+1),RAND(),0)*K753&gt;Equity!K753,"Yes","")</f>
        <v/>
      </c>
      <c r="M753" s="18">
        <f ca="1">IF(L753="",(RAND()/Overview!$K$22+Overview!$L$21)*K753,0)</f>
        <v>182.04381517155193</v>
      </c>
      <c r="N753" s="24" t="str">
        <f ca="1">IF(IF(RANDBETWEEN(1,$A$3)&lt;($D$2+1),RAND(),0)*M753&gt;Equity!M753,"Yes","")</f>
        <v/>
      </c>
      <c r="O753" s="18">
        <f ca="1">IF(N753="",(RAND()/Overview!$K$22+Overview!$L$21)*M753,0)</f>
        <v>200.43279325310615</v>
      </c>
      <c r="P753" s="24" t="str">
        <f ca="1">IF(IF(RANDBETWEEN(1,$A$3)&lt;($D$2+1),RAND(),0)*O753&gt;Equity!O753,"Yes","")</f>
        <v/>
      </c>
      <c r="Q753" s="18">
        <f ca="1">IF(P753="",(RAND()/Overview!$K$22+Overview!$L$21)*O753,0)</f>
        <v>195.92729863255059</v>
      </c>
      <c r="R753" s="24" t="str">
        <f ca="1">IF(IF(RANDBETWEEN(1,$A$3)&lt;($D$2+1),RAND(),0)*Q753&gt;Equity!Q753,"Yes","")</f>
        <v/>
      </c>
      <c r="S753" s="18">
        <f ca="1">IF(R753="",(RAND()/Overview!$K$22+Overview!$L$21)*Q753,0)</f>
        <v>229.67312056431174</v>
      </c>
      <c r="T753" s="24" t="str">
        <f ca="1">IF(IF(RANDBETWEEN(1,$A$3)&lt;($D$2+1),RAND(),0)*S753&gt;Equity!S753,"Yes","")</f>
        <v/>
      </c>
      <c r="U753" s="18">
        <f ca="1">IF(T753="",(RAND()/Overview!$K$22+Overview!$L$21)*S753,0)</f>
        <v>236.25406287569604</v>
      </c>
      <c r="V753" s="24" t="str">
        <f ca="1">IF(IF(RANDBETWEEN(1,$A$3)&lt;($D$2+1),RAND(),0)*U753&gt;Equity!U753,"Yes","")</f>
        <v/>
      </c>
      <c r="W753" s="18">
        <f ca="1">IF(V753="",(RAND()/Overview!$K$22+Overview!$L$21)*U753,0)</f>
        <v>273.95409083415137</v>
      </c>
    </row>
    <row r="754" spans="2:23" x14ac:dyDescent="0.3">
      <c r="B754" s="4">
        <v>751</v>
      </c>
      <c r="C754" s="41">
        <v>303.98865946896768</v>
      </c>
      <c r="D754" s="24" t="str">
        <f ca="1">IF(IF(RANDBETWEEN(1,$A$3)=1,RAND(),0)*C754&gt;Equity!C754,"Yes","")</f>
        <v/>
      </c>
      <c r="E754" s="18">
        <f ca="1">IF(D754="",(RAND()/Overview!$K$22+Overview!$L$21)*C754,0)</f>
        <v>340.90895592567966</v>
      </c>
      <c r="F754" s="24" t="str">
        <f ca="1">IF(IF(RANDBETWEEN(1,$A$3)&lt;($D$2+1),RAND(),0)*E754&gt;Equity!E754,"Yes","")</f>
        <v/>
      </c>
      <c r="G754" s="18">
        <f ca="1">IF(F754="",(RAND()/Overview!$K$22+Overview!$L$21)*E754,0)</f>
        <v>293.46309707146912</v>
      </c>
      <c r="H754" s="24" t="str">
        <f ca="1">IF(IF(RANDBETWEEN(1,$A$3)&lt;($D$2+1),RAND(),0)*G754&gt;Equity!G754,"Yes","")</f>
        <v/>
      </c>
      <c r="I754" s="18">
        <f ca="1">IF(H754="",(RAND()/Overview!$K$22+Overview!$L$21)*G754,0)</f>
        <v>338.58474985729117</v>
      </c>
      <c r="J754" s="24" t="str">
        <f ca="1">IF(IF(RANDBETWEEN(1,$A$3)&lt;($D$2+1),RAND(),0)*I754&gt;Equity!I754,"Yes","")</f>
        <v/>
      </c>
      <c r="K754" s="18">
        <f ca="1">IF(J754="",(RAND()/Overview!$K$22+Overview!$L$21)*I754,0)</f>
        <v>309.06708170056589</v>
      </c>
      <c r="L754" s="24" t="str">
        <f ca="1">IF(IF(RANDBETWEEN(1,$A$3)&lt;($D$2+1),RAND(),0)*K754&gt;Equity!K754,"Yes","")</f>
        <v/>
      </c>
      <c r="M754" s="18">
        <f ca="1">IF(L754="",(RAND()/Overview!$K$22+Overview!$L$21)*K754,0)</f>
        <v>366.40552834789383</v>
      </c>
      <c r="N754" s="24" t="str">
        <f ca="1">IF(IF(RANDBETWEEN(1,$A$3)&lt;($D$2+1),RAND(),0)*M754&gt;Equity!M754,"Yes","")</f>
        <v/>
      </c>
      <c r="O754" s="18">
        <f ca="1">IF(N754="",(RAND()/Overview!$K$22+Overview!$L$21)*M754,0)</f>
        <v>339.29223665485904</v>
      </c>
      <c r="P754" s="24" t="str">
        <f ca="1">IF(IF(RANDBETWEEN(1,$A$3)&lt;($D$2+1),RAND(),0)*O754&gt;Equity!O754,"Yes","")</f>
        <v/>
      </c>
      <c r="Q754" s="18">
        <f ca="1">IF(P754="",(RAND()/Overview!$K$22+Overview!$L$21)*O754,0)</f>
        <v>383.32161659731895</v>
      </c>
      <c r="R754" s="24" t="str">
        <f ca="1">IF(IF(RANDBETWEEN(1,$A$3)&lt;($D$2+1),RAND(),0)*Q754&gt;Equity!Q754,"Yes","")</f>
        <v/>
      </c>
      <c r="S754" s="18">
        <f ca="1">IF(R754="",(RAND()/Overview!$K$22+Overview!$L$21)*Q754,0)</f>
        <v>351.25002078068553</v>
      </c>
      <c r="T754" s="24" t="str">
        <f ca="1">IF(IF(RANDBETWEEN(1,$A$3)&lt;($D$2+1),RAND(),0)*S754&gt;Equity!S754,"Yes","")</f>
        <v/>
      </c>
      <c r="U754" s="18">
        <f ca="1">IF(T754="",(RAND()/Overview!$K$22+Overview!$L$21)*S754,0)</f>
        <v>368.16908282337283</v>
      </c>
      <c r="V754" s="24" t="str">
        <f ca="1">IF(IF(RANDBETWEEN(1,$A$3)&lt;($D$2+1),RAND(),0)*U754&gt;Equity!U754,"Yes","")</f>
        <v/>
      </c>
      <c r="W754" s="18">
        <f ca="1">IF(V754="",(RAND()/Overview!$K$22+Overview!$L$21)*U754,0)</f>
        <v>389.74762615013105</v>
      </c>
    </row>
    <row r="755" spans="2:23" x14ac:dyDescent="0.3">
      <c r="B755" s="4">
        <v>752</v>
      </c>
      <c r="C755" s="41">
        <v>303.42731504255278</v>
      </c>
      <c r="D755" s="24" t="str">
        <f ca="1">IF(IF(RANDBETWEEN(1,$A$3)=1,RAND(),0)*C755&gt;Equity!C755,"Yes","")</f>
        <v/>
      </c>
      <c r="E755" s="18">
        <f ca="1">IF(D755="",(RAND()/Overview!$K$22+Overview!$L$21)*C755,0)</f>
        <v>333.26592118343024</v>
      </c>
      <c r="F755" s="24" t="str">
        <f ca="1">IF(IF(RANDBETWEEN(1,$A$3)&lt;($D$2+1),RAND(),0)*E755&gt;Equity!E755,"Yes","")</f>
        <v/>
      </c>
      <c r="G755" s="18">
        <f ca="1">IF(F755="",(RAND()/Overview!$K$22+Overview!$L$21)*E755,0)</f>
        <v>355.43915496543542</v>
      </c>
      <c r="H755" s="24" t="str">
        <f ca="1">IF(IF(RANDBETWEEN(1,$A$3)&lt;($D$2+1),RAND(),0)*G755&gt;Equity!G755,"Yes","")</f>
        <v/>
      </c>
      <c r="I755" s="18">
        <f ca="1">IF(H755="",(RAND()/Overview!$K$22+Overview!$L$21)*G755,0)</f>
        <v>310.73878926970889</v>
      </c>
      <c r="J755" s="24" t="str">
        <f ca="1">IF(IF(RANDBETWEEN(1,$A$3)&lt;($D$2+1),RAND(),0)*I755&gt;Equity!I755,"Yes","")</f>
        <v/>
      </c>
      <c r="K755" s="18">
        <f ca="1">IF(J755="",(RAND()/Overview!$K$22+Overview!$L$21)*I755,0)</f>
        <v>339.63345049732141</v>
      </c>
      <c r="L755" s="24" t="str">
        <f ca="1">IF(IF(RANDBETWEEN(1,$A$3)&lt;($D$2+1),RAND(),0)*K755&gt;Equity!K755,"Yes","")</f>
        <v/>
      </c>
      <c r="M755" s="18">
        <f ca="1">IF(L755="",(RAND()/Overview!$K$22+Overview!$L$21)*K755,0)</f>
        <v>364.33872720988825</v>
      </c>
      <c r="N755" s="24" t="str">
        <f ca="1">IF(IF(RANDBETWEEN(1,$A$3)&lt;($D$2+1),RAND(),0)*M755&gt;Equity!M755,"Yes","")</f>
        <v/>
      </c>
      <c r="O755" s="18">
        <f ca="1">IF(N755="",(RAND()/Overview!$K$22+Overview!$L$21)*M755,0)</f>
        <v>329.77301624120395</v>
      </c>
      <c r="P755" s="24" t="str">
        <f ca="1">IF(IF(RANDBETWEEN(1,$A$3)&lt;($D$2+1),RAND(),0)*O755&gt;Equity!O755,"Yes","")</f>
        <v/>
      </c>
      <c r="Q755" s="18">
        <f ca="1">IF(P755="",(RAND()/Overview!$K$22+Overview!$L$21)*O755,0)</f>
        <v>345.44277828228138</v>
      </c>
      <c r="R755" s="24" t="str">
        <f ca="1">IF(IF(RANDBETWEEN(1,$A$3)&lt;($D$2+1),RAND(),0)*Q755&gt;Equity!Q755,"Yes","")</f>
        <v/>
      </c>
      <c r="S755" s="18">
        <f ca="1">IF(R755="",(RAND()/Overview!$K$22+Overview!$L$21)*Q755,0)</f>
        <v>371.57475822964182</v>
      </c>
      <c r="T755" s="24" t="str">
        <f ca="1">IF(IF(RANDBETWEEN(1,$A$3)&lt;($D$2+1),RAND(),0)*S755&gt;Equity!S755,"Yes","")</f>
        <v/>
      </c>
      <c r="U755" s="18">
        <f ca="1">IF(T755="",(RAND()/Overview!$K$22+Overview!$L$21)*S755,0)</f>
        <v>425.95294266726404</v>
      </c>
      <c r="V755" s="24" t="str">
        <f ca="1">IF(IF(RANDBETWEEN(1,$A$3)&lt;($D$2+1),RAND(),0)*U755&gt;Equity!U755,"Yes","")</f>
        <v/>
      </c>
      <c r="W755" s="18">
        <f ca="1">IF(V755="",(RAND()/Overview!$K$22+Overview!$L$21)*U755,0)</f>
        <v>380.07704328988785</v>
      </c>
    </row>
    <row r="756" spans="2:23" x14ac:dyDescent="0.3">
      <c r="B756" s="4">
        <v>753</v>
      </c>
      <c r="C756" s="41">
        <v>302.86775110122494</v>
      </c>
      <c r="D756" s="24" t="str">
        <f ca="1">IF(IF(RANDBETWEEN(1,$A$3)=1,RAND(),0)*C756&gt;Equity!C756,"Yes","")</f>
        <v/>
      </c>
      <c r="E756" s="18">
        <f ca="1">IF(D756="",(RAND()/Overview!$K$22+Overview!$L$21)*C756,0)</f>
        <v>285.98128635647794</v>
      </c>
      <c r="F756" s="24" t="str">
        <f ca="1">IF(IF(RANDBETWEEN(1,$A$3)&lt;($D$2+1),RAND(),0)*E756&gt;Equity!E756,"Yes","")</f>
        <v/>
      </c>
      <c r="G756" s="18">
        <f ca="1">IF(F756="",(RAND()/Overview!$K$22+Overview!$L$21)*E756,0)</f>
        <v>232.85263088607522</v>
      </c>
      <c r="H756" s="24" t="str">
        <f ca="1">IF(IF(RANDBETWEEN(1,$A$3)&lt;($D$2+1),RAND(),0)*G756&gt;Equity!G756,"Yes","")</f>
        <v/>
      </c>
      <c r="I756" s="18">
        <f ca="1">IF(H756="",(RAND()/Overview!$K$22+Overview!$L$21)*G756,0)</f>
        <v>219.33089952667066</v>
      </c>
      <c r="J756" s="24" t="str">
        <f ca="1">IF(IF(RANDBETWEEN(1,$A$3)&lt;($D$2+1),RAND(),0)*I756&gt;Equity!I756,"Yes","")</f>
        <v/>
      </c>
      <c r="K756" s="18">
        <f ca="1">IF(J756="",(RAND()/Overview!$K$22+Overview!$L$21)*I756,0)</f>
        <v>207.5748628269468</v>
      </c>
      <c r="L756" s="24" t="str">
        <f ca="1">IF(IF(RANDBETWEEN(1,$A$3)&lt;($D$2+1),RAND(),0)*K756&gt;Equity!K756,"Yes","")</f>
        <v/>
      </c>
      <c r="M756" s="18">
        <f ca="1">IF(L756="",(RAND()/Overview!$K$22+Overview!$L$21)*K756,0)</f>
        <v>171.67327801779521</v>
      </c>
      <c r="N756" s="24" t="str">
        <f ca="1">IF(IF(RANDBETWEEN(1,$A$3)&lt;($D$2+1),RAND(),0)*M756&gt;Equity!M756,"Yes","")</f>
        <v/>
      </c>
      <c r="O756" s="18">
        <f ca="1">IF(N756="",(RAND()/Overview!$K$22+Overview!$L$21)*M756,0)</f>
        <v>158.93258541184312</v>
      </c>
      <c r="P756" s="24" t="str">
        <f ca="1">IF(IF(RANDBETWEEN(1,$A$3)&lt;($D$2+1),RAND(),0)*O756&gt;Equity!O756,"Yes","")</f>
        <v/>
      </c>
      <c r="Q756" s="18">
        <f ca="1">IF(P756="",(RAND()/Overview!$K$22+Overview!$L$21)*O756,0)</f>
        <v>184.26163924599987</v>
      </c>
      <c r="R756" s="24" t="str">
        <f ca="1">IF(IF(RANDBETWEEN(1,$A$3)&lt;($D$2+1),RAND(),0)*Q756&gt;Equity!Q756,"Yes","")</f>
        <v/>
      </c>
      <c r="S756" s="18">
        <f ca="1">IF(R756="",(RAND()/Overview!$K$22+Overview!$L$21)*Q756,0)</f>
        <v>159.11193372384048</v>
      </c>
      <c r="T756" s="24" t="str">
        <f ca="1">IF(IF(RANDBETWEEN(1,$A$3)&lt;($D$2+1),RAND(),0)*S756&gt;Equity!S756,"Yes","")</f>
        <v/>
      </c>
      <c r="U756" s="18">
        <f ca="1">IF(T756="",(RAND()/Overview!$K$22+Overview!$L$21)*S756,0)</f>
        <v>168.26138054057398</v>
      </c>
      <c r="V756" s="24" t="str">
        <f ca="1">IF(IF(RANDBETWEEN(1,$A$3)&lt;($D$2+1),RAND(),0)*U756&gt;Equity!U756,"Yes","")</f>
        <v/>
      </c>
      <c r="W756" s="18">
        <f ca="1">IF(V756="",(RAND()/Overview!$K$22+Overview!$L$21)*U756,0)</f>
        <v>148.95181839466807</v>
      </c>
    </row>
    <row r="757" spans="2:23" x14ac:dyDescent="0.3">
      <c r="B757" s="4">
        <v>754</v>
      </c>
      <c r="C757" s="41">
        <v>302.30995964431185</v>
      </c>
      <c r="D757" s="24" t="str">
        <f ca="1">IF(IF(RANDBETWEEN(1,$A$3)=1,RAND(),0)*C757&gt;Equity!C757,"Yes","")</f>
        <v/>
      </c>
      <c r="E757" s="18">
        <f ca="1">IF(D757="",(RAND()/Overview!$K$22+Overview!$L$21)*C757,0)</f>
        <v>337.54784773333836</v>
      </c>
      <c r="F757" s="24" t="str">
        <f ca="1">IF(IF(RANDBETWEEN(1,$A$3)&lt;($D$2+1),RAND(),0)*E757&gt;Equity!E757,"Yes","")</f>
        <v/>
      </c>
      <c r="G757" s="18">
        <f ca="1">IF(F757="",(RAND()/Overview!$K$22+Overview!$L$21)*E757,0)</f>
        <v>287.6732542699142</v>
      </c>
      <c r="H757" s="24" t="str">
        <f ca="1">IF(IF(RANDBETWEEN(1,$A$3)&lt;($D$2+1),RAND(),0)*G757&gt;Equity!G757,"Yes","")</f>
        <v/>
      </c>
      <c r="I757" s="18">
        <f ca="1">IF(H757="",(RAND()/Overview!$K$22+Overview!$L$21)*G757,0)</f>
        <v>321.67794654447215</v>
      </c>
      <c r="J757" s="24" t="str">
        <f ca="1">IF(IF(RANDBETWEEN(1,$A$3)&lt;($D$2+1),RAND(),0)*I757&gt;Equity!I757,"Yes","")</f>
        <v/>
      </c>
      <c r="K757" s="18">
        <f ca="1">IF(J757="",(RAND()/Overview!$K$22+Overview!$L$21)*I757,0)</f>
        <v>308.41775276222415</v>
      </c>
      <c r="L757" s="24" t="str">
        <f ca="1">IF(IF(RANDBETWEEN(1,$A$3)&lt;($D$2+1),RAND(),0)*K757&gt;Equity!K757,"Yes","")</f>
        <v/>
      </c>
      <c r="M757" s="18">
        <f ca="1">IF(L757="",(RAND()/Overview!$K$22+Overview!$L$21)*K757,0)</f>
        <v>361.27636904400356</v>
      </c>
      <c r="N757" s="24" t="str">
        <f ca="1">IF(IF(RANDBETWEEN(1,$A$3)&lt;($D$2+1),RAND(),0)*M757&gt;Equity!M757,"Yes","")</f>
        <v/>
      </c>
      <c r="O757" s="18">
        <f ca="1">IF(N757="",(RAND()/Overview!$K$22+Overview!$L$21)*M757,0)</f>
        <v>349.86967817110821</v>
      </c>
      <c r="P757" s="24" t="str">
        <f ca="1">IF(IF(RANDBETWEEN(1,$A$3)&lt;($D$2+1),RAND(),0)*O757&gt;Equity!O757,"Yes","")</f>
        <v/>
      </c>
      <c r="Q757" s="18">
        <f ca="1">IF(P757="",(RAND()/Overview!$K$22+Overview!$L$21)*O757,0)</f>
        <v>382.64023421485064</v>
      </c>
      <c r="R757" s="24" t="str">
        <f ca="1">IF(IF(RANDBETWEEN(1,$A$3)&lt;($D$2+1),RAND(),0)*Q757&gt;Equity!Q757,"Yes","")</f>
        <v/>
      </c>
      <c r="S757" s="18">
        <f ca="1">IF(R757="",(RAND()/Overview!$K$22+Overview!$L$21)*Q757,0)</f>
        <v>340.95103226046541</v>
      </c>
      <c r="T757" s="24" t="str">
        <f ca="1">IF(IF(RANDBETWEEN(1,$A$3)&lt;($D$2+1),RAND(),0)*S757&gt;Equity!S757,"Yes","")</f>
        <v/>
      </c>
      <c r="U757" s="18">
        <f ca="1">IF(T757="",(RAND()/Overview!$K$22+Overview!$L$21)*S757,0)</f>
        <v>304.97663264496464</v>
      </c>
      <c r="V757" s="24" t="str">
        <f ca="1">IF(IF(RANDBETWEEN(1,$A$3)&lt;($D$2+1),RAND(),0)*U757&gt;Equity!U757,"Yes","")</f>
        <v/>
      </c>
      <c r="W757" s="18">
        <f ca="1">IF(V757="",(RAND()/Overview!$K$22+Overview!$L$21)*U757,0)</f>
        <v>352.53508005352575</v>
      </c>
    </row>
    <row r="758" spans="2:23" x14ac:dyDescent="0.3">
      <c r="B758" s="4">
        <v>755</v>
      </c>
      <c r="C758" s="41">
        <v>301.75393271764028</v>
      </c>
      <c r="D758" s="24" t="str">
        <f ca="1">IF(IF(RANDBETWEEN(1,$A$3)=1,RAND(),0)*C758&gt;Equity!C758,"Yes","")</f>
        <v/>
      </c>
      <c r="E758" s="18">
        <f ca="1">IF(D758="",(RAND()/Overview!$K$22+Overview!$L$21)*C758,0)</f>
        <v>294.24807309030001</v>
      </c>
      <c r="F758" s="24" t="str">
        <f ca="1">IF(IF(RANDBETWEEN(1,$A$3)&lt;($D$2+1),RAND(),0)*E758&gt;Equity!E758,"Yes","")</f>
        <v/>
      </c>
      <c r="G758" s="18">
        <f ca="1">IF(F758="",(RAND()/Overview!$K$22+Overview!$L$21)*E758,0)</f>
        <v>235.40416085096919</v>
      </c>
      <c r="H758" s="24" t="str">
        <f ca="1">IF(IF(RANDBETWEEN(1,$A$3)&lt;($D$2+1),RAND(),0)*G758&gt;Equity!G758,"Yes","")</f>
        <v/>
      </c>
      <c r="I758" s="18">
        <f ca="1">IF(H758="",(RAND()/Overview!$K$22+Overview!$L$21)*G758,0)</f>
        <v>265.68132205592065</v>
      </c>
      <c r="J758" s="24" t="str">
        <f ca="1">IF(IF(RANDBETWEEN(1,$A$3)&lt;($D$2+1),RAND(),0)*I758&gt;Equity!I758,"Yes","")</f>
        <v/>
      </c>
      <c r="K758" s="18">
        <f ca="1">IF(J758="",(RAND()/Overview!$K$22+Overview!$L$21)*I758,0)</f>
        <v>245.55773113688551</v>
      </c>
      <c r="L758" s="24" t="str">
        <f ca="1">IF(IF(RANDBETWEEN(1,$A$3)&lt;($D$2+1),RAND(),0)*K758&gt;Equity!K758,"Yes","")</f>
        <v/>
      </c>
      <c r="M758" s="18">
        <f ca="1">IF(L758="",(RAND()/Overview!$K$22+Overview!$L$21)*K758,0)</f>
        <v>240.10442774977471</v>
      </c>
      <c r="N758" s="24" t="str">
        <f ca="1">IF(IF(RANDBETWEEN(1,$A$3)&lt;($D$2+1),RAND(),0)*M758&gt;Equity!M758,"Yes","")</f>
        <v/>
      </c>
      <c r="O758" s="18">
        <f ca="1">IF(N758="",(RAND()/Overview!$K$22+Overview!$L$21)*M758,0)</f>
        <v>277.17949443433758</v>
      </c>
      <c r="P758" s="24" t="str">
        <f ca="1">IF(IF(RANDBETWEEN(1,$A$3)&lt;($D$2+1),RAND(),0)*O758&gt;Equity!O758,"Yes","")</f>
        <v/>
      </c>
      <c r="Q758" s="18">
        <f ca="1">IF(P758="",(RAND()/Overview!$K$22+Overview!$L$21)*O758,0)</f>
        <v>250.44507907316682</v>
      </c>
      <c r="R758" s="24" t="str">
        <f ca="1">IF(IF(RANDBETWEEN(1,$A$3)&lt;($D$2+1),RAND(),0)*Q758&gt;Equity!Q758,"Yes","")</f>
        <v/>
      </c>
      <c r="S758" s="18">
        <f ca="1">IF(R758="",(RAND()/Overview!$K$22+Overview!$L$21)*Q758,0)</f>
        <v>260.57150685200935</v>
      </c>
      <c r="T758" s="24" t="str">
        <f ca="1">IF(IF(RANDBETWEEN(1,$A$3)&lt;($D$2+1),RAND(),0)*S758&gt;Equity!S758,"Yes","")</f>
        <v/>
      </c>
      <c r="U758" s="18">
        <f ca="1">IF(T758="",(RAND()/Overview!$K$22+Overview!$L$21)*S758,0)</f>
        <v>259.68260623335044</v>
      </c>
      <c r="V758" s="24" t="str">
        <f ca="1">IF(IF(RANDBETWEEN(1,$A$3)&lt;($D$2+1),RAND(),0)*U758&gt;Equity!U758,"Yes","")</f>
        <v/>
      </c>
      <c r="W758" s="18">
        <f ca="1">IF(V758="",(RAND()/Overview!$K$22+Overview!$L$21)*U758,0)</f>
        <v>228.74399703039506</v>
      </c>
    </row>
    <row r="759" spans="2:23" x14ac:dyDescent="0.3">
      <c r="B759" s="4">
        <v>756</v>
      </c>
      <c r="C759" s="41">
        <v>301.19966241320316</v>
      </c>
      <c r="D759" s="24" t="str">
        <f ca="1">IF(IF(RANDBETWEEN(1,$A$3)=1,RAND(),0)*C759&gt;Equity!C759,"Yes","")</f>
        <v/>
      </c>
      <c r="E759" s="18">
        <f ca="1">IF(D759="",(RAND()/Overview!$K$22+Overview!$L$21)*C759,0)</f>
        <v>328.70490846681048</v>
      </c>
      <c r="F759" s="24" t="str">
        <f ca="1">IF(IF(RANDBETWEEN(1,$A$3)&lt;($D$2+1),RAND(),0)*E759&gt;Equity!E759,"Yes","")</f>
        <v/>
      </c>
      <c r="G759" s="18">
        <f ca="1">IF(F759="",(RAND()/Overview!$K$22+Overview!$L$21)*E759,0)</f>
        <v>306.54308305714846</v>
      </c>
      <c r="H759" s="24" t="str">
        <f ca="1">IF(IF(RANDBETWEEN(1,$A$3)&lt;($D$2+1),RAND(),0)*G759&gt;Equity!G759,"Yes","")</f>
        <v/>
      </c>
      <c r="I759" s="18">
        <f ca="1">IF(H759="",(RAND()/Overview!$K$22+Overview!$L$21)*G759,0)</f>
        <v>366.74537343803541</v>
      </c>
      <c r="J759" s="24" t="str">
        <f ca="1">IF(IF(RANDBETWEEN(1,$A$3)&lt;($D$2+1),RAND(),0)*I759&gt;Equity!I759,"Yes","")</f>
        <v/>
      </c>
      <c r="K759" s="18">
        <f ca="1">IF(J759="",(RAND()/Overview!$K$22+Overview!$L$21)*I759,0)</f>
        <v>327.5330975138292</v>
      </c>
      <c r="L759" s="24" t="str">
        <f ca="1">IF(IF(RANDBETWEEN(1,$A$3)&lt;($D$2+1),RAND(),0)*K759&gt;Equity!K759,"Yes","")</f>
        <v/>
      </c>
      <c r="M759" s="18">
        <f ca="1">IF(L759="",(RAND()/Overview!$K$22+Overview!$L$21)*K759,0)</f>
        <v>383.16060392386788</v>
      </c>
      <c r="N759" s="24" t="str">
        <f ca="1">IF(IF(RANDBETWEEN(1,$A$3)&lt;($D$2+1),RAND(),0)*M759&gt;Equity!M759,"Yes","")</f>
        <v/>
      </c>
      <c r="O759" s="18">
        <f ca="1">IF(N759="",(RAND()/Overview!$K$22+Overview!$L$21)*M759,0)</f>
        <v>385.45269385346791</v>
      </c>
      <c r="P759" s="24" t="str">
        <f ca="1">IF(IF(RANDBETWEEN(1,$A$3)&lt;($D$2+1),RAND(),0)*O759&gt;Equity!O759,"Yes","")</f>
        <v/>
      </c>
      <c r="Q759" s="18">
        <f ca="1">IF(P759="",(RAND()/Overview!$K$22+Overview!$L$21)*O759,0)</f>
        <v>421.54952116360283</v>
      </c>
      <c r="R759" s="24" t="str">
        <f ca="1">IF(IF(RANDBETWEEN(1,$A$3)&lt;($D$2+1),RAND(),0)*Q759&gt;Equity!Q759,"Yes","")</f>
        <v/>
      </c>
      <c r="S759" s="18">
        <f ca="1">IF(R759="",(RAND()/Overview!$K$22+Overview!$L$21)*Q759,0)</f>
        <v>421.72567146958545</v>
      </c>
      <c r="T759" s="24" t="str">
        <f ca="1">IF(IF(RANDBETWEEN(1,$A$3)&lt;($D$2+1),RAND(),0)*S759&gt;Equity!S759,"Yes","")</f>
        <v/>
      </c>
      <c r="U759" s="18">
        <f ca="1">IF(T759="",(RAND()/Overview!$K$22+Overview!$L$21)*S759,0)</f>
        <v>344.33551504343569</v>
      </c>
      <c r="V759" s="24" t="str">
        <f ca="1">IF(IF(RANDBETWEEN(1,$A$3)&lt;($D$2+1),RAND(),0)*U759&gt;Equity!U759,"Yes","")</f>
        <v/>
      </c>
      <c r="W759" s="18">
        <f ca="1">IF(V759="",(RAND()/Overview!$K$22+Overview!$L$21)*U759,0)</f>
        <v>278.31005000581791</v>
      </c>
    </row>
    <row r="760" spans="2:23" x14ac:dyDescent="0.3">
      <c r="B760" s="4">
        <v>757</v>
      </c>
      <c r="C760" s="41">
        <v>300.64714086883168</v>
      </c>
      <c r="D760" s="24" t="str">
        <f ca="1">IF(IF(RANDBETWEEN(1,$A$3)=1,RAND(),0)*C760&gt;Equity!C760,"Yes","")</f>
        <v/>
      </c>
      <c r="E760" s="18">
        <f ca="1">IF(D760="",(RAND()/Overview!$K$22+Overview!$L$21)*C760,0)</f>
        <v>320.45175508942953</v>
      </c>
      <c r="F760" s="24" t="str">
        <f ca="1">IF(IF(RANDBETWEEN(1,$A$3)&lt;($D$2+1),RAND(),0)*E760&gt;Equity!E760,"Yes","")</f>
        <v/>
      </c>
      <c r="G760" s="18">
        <f ca="1">IF(F760="",(RAND()/Overview!$K$22+Overview!$L$21)*E760,0)</f>
        <v>371.3644767831816</v>
      </c>
      <c r="H760" s="24" t="str">
        <f ca="1">IF(IF(RANDBETWEEN(1,$A$3)&lt;($D$2+1),RAND(),0)*G760&gt;Equity!G760,"Yes","")</f>
        <v/>
      </c>
      <c r="I760" s="18">
        <f ca="1">IF(H760="",(RAND()/Overview!$K$22+Overview!$L$21)*G760,0)</f>
        <v>441.79527605328167</v>
      </c>
      <c r="J760" s="24" t="str">
        <f ca="1">IF(IF(RANDBETWEEN(1,$A$3)&lt;($D$2+1),RAND(),0)*I760&gt;Equity!I760,"Yes","")</f>
        <v/>
      </c>
      <c r="K760" s="18">
        <f ca="1">IF(J760="",(RAND()/Overview!$K$22+Overview!$L$21)*I760,0)</f>
        <v>386.0586162195371</v>
      </c>
      <c r="L760" s="24" t="str">
        <f ca="1">IF(IF(RANDBETWEEN(1,$A$3)&lt;($D$2+1),RAND(),0)*K760&gt;Equity!K760,"Yes","")</f>
        <v/>
      </c>
      <c r="M760" s="18">
        <f ca="1">IF(L760="",(RAND()/Overview!$K$22+Overview!$L$21)*K760,0)</f>
        <v>452.71413525312653</v>
      </c>
      <c r="N760" s="24" t="str">
        <f ca="1">IF(IF(RANDBETWEEN(1,$A$3)&lt;($D$2+1),RAND(),0)*M760&gt;Equity!M760,"Yes","")</f>
        <v/>
      </c>
      <c r="O760" s="18">
        <f ca="1">IF(N760="",(RAND()/Overview!$K$22+Overview!$L$21)*M760,0)</f>
        <v>435.0469880079275</v>
      </c>
      <c r="P760" s="24" t="str">
        <f ca="1">IF(IF(RANDBETWEEN(1,$A$3)&lt;($D$2+1),RAND(),0)*O760&gt;Equity!O760,"Yes","")</f>
        <v/>
      </c>
      <c r="Q760" s="18">
        <f ca="1">IF(P760="",(RAND()/Overview!$K$22+Overview!$L$21)*O760,0)</f>
        <v>498.95268632933096</v>
      </c>
      <c r="R760" s="24" t="str">
        <f ca="1">IF(IF(RANDBETWEEN(1,$A$3)&lt;($D$2+1),RAND(),0)*Q760&gt;Equity!Q760,"Yes","")</f>
        <v/>
      </c>
      <c r="S760" s="18">
        <f ca="1">IF(R760="",(RAND()/Overview!$K$22+Overview!$L$21)*Q760,0)</f>
        <v>514.14685930406938</v>
      </c>
      <c r="T760" s="24" t="str">
        <f ca="1">IF(IF(RANDBETWEEN(1,$A$3)&lt;($D$2+1),RAND(),0)*S760&gt;Equity!S760,"Yes","")</f>
        <v/>
      </c>
      <c r="U760" s="18">
        <f ca="1">IF(T760="",(RAND()/Overview!$K$22+Overview!$L$21)*S760,0)</f>
        <v>457.43513860922047</v>
      </c>
      <c r="V760" s="24" t="str">
        <f ca="1">IF(IF(RANDBETWEEN(1,$A$3)&lt;($D$2+1),RAND(),0)*U760&gt;Equity!U760,"Yes","")</f>
        <v/>
      </c>
      <c r="W760" s="18">
        <f ca="1">IF(V760="",(RAND()/Overview!$K$22+Overview!$L$21)*U760,0)</f>
        <v>439.07117648885662</v>
      </c>
    </row>
    <row r="761" spans="2:23" x14ac:dyDescent="0.3">
      <c r="B761" s="4">
        <v>758</v>
      </c>
      <c r="C761" s="41">
        <v>300.09636026786728</v>
      </c>
      <c r="D761" s="24" t="str">
        <f ca="1">IF(IF(RANDBETWEEN(1,$A$3)=1,RAND(),0)*C761&gt;Equity!C761,"Yes","")</f>
        <v/>
      </c>
      <c r="E761" s="18">
        <f ca="1">IF(D761="",(RAND()/Overview!$K$22+Overview!$L$21)*C761,0)</f>
        <v>262.42587248079485</v>
      </c>
      <c r="F761" s="24" t="str">
        <f ca="1">IF(IF(RANDBETWEEN(1,$A$3)&lt;($D$2+1),RAND(),0)*E761&gt;Equity!E761,"Yes","")</f>
        <v/>
      </c>
      <c r="G761" s="18">
        <f ca="1">IF(F761="",(RAND()/Overview!$K$22+Overview!$L$21)*E761,0)</f>
        <v>231.79867779179648</v>
      </c>
      <c r="H761" s="24" t="str">
        <f ca="1">IF(IF(RANDBETWEEN(1,$A$3)&lt;($D$2+1),RAND(),0)*G761&gt;Equity!G761,"Yes","")</f>
        <v/>
      </c>
      <c r="I761" s="18">
        <f ca="1">IF(H761="",(RAND()/Overview!$K$22+Overview!$L$21)*G761,0)</f>
        <v>239.20193661137495</v>
      </c>
      <c r="J761" s="24" t="str">
        <f ca="1">IF(IF(RANDBETWEEN(1,$A$3)&lt;($D$2+1),RAND(),0)*I761&gt;Equity!I761,"Yes","")</f>
        <v/>
      </c>
      <c r="K761" s="18">
        <f ca="1">IF(J761="",(RAND()/Overview!$K$22+Overview!$L$21)*I761,0)</f>
        <v>225.71390323746391</v>
      </c>
      <c r="L761" s="24" t="str">
        <f ca="1">IF(IF(RANDBETWEEN(1,$A$3)&lt;($D$2+1),RAND(),0)*K761&gt;Equity!K761,"Yes","")</f>
        <v/>
      </c>
      <c r="M761" s="18">
        <f ca="1">IF(L761="",(RAND()/Overview!$K$22+Overview!$L$21)*K761,0)</f>
        <v>240.50817473169965</v>
      </c>
      <c r="N761" s="24" t="str">
        <f ca="1">IF(IF(RANDBETWEEN(1,$A$3)&lt;($D$2+1),RAND(),0)*M761&gt;Equity!M761,"Yes","")</f>
        <v/>
      </c>
      <c r="O761" s="18">
        <f ca="1">IF(N761="",(RAND()/Overview!$K$22+Overview!$L$21)*M761,0)</f>
        <v>235.75018639622357</v>
      </c>
      <c r="P761" s="24" t="str">
        <f ca="1">IF(IF(RANDBETWEEN(1,$A$3)&lt;($D$2+1),RAND(),0)*O761&gt;Equity!O761,"Yes","")</f>
        <v/>
      </c>
      <c r="Q761" s="18">
        <f ca="1">IF(P761="",(RAND()/Overview!$K$22+Overview!$L$21)*O761,0)</f>
        <v>237.6594784091684</v>
      </c>
      <c r="R761" s="24" t="str">
        <f ca="1">IF(IF(RANDBETWEEN(1,$A$3)&lt;($D$2+1),RAND(),0)*Q761&gt;Equity!Q761,"Yes","")</f>
        <v/>
      </c>
      <c r="S761" s="18">
        <f ca="1">IF(R761="",(RAND()/Overview!$K$22+Overview!$L$21)*Q761,0)</f>
        <v>230.95600992188588</v>
      </c>
      <c r="T761" s="24" t="str">
        <f ca="1">IF(IF(RANDBETWEEN(1,$A$3)&lt;($D$2+1),RAND(),0)*S761&gt;Equity!S761,"Yes","")</f>
        <v/>
      </c>
      <c r="U761" s="18">
        <f ca="1">IF(T761="",(RAND()/Overview!$K$22+Overview!$L$21)*S761,0)</f>
        <v>202.52822302696995</v>
      </c>
      <c r="V761" s="24" t="str">
        <f ca="1">IF(IF(RANDBETWEEN(1,$A$3)&lt;($D$2+1),RAND(),0)*U761&gt;Equity!U761,"Yes","")</f>
        <v/>
      </c>
      <c r="W761" s="18">
        <f ca="1">IF(V761="",(RAND()/Overview!$K$22+Overview!$L$21)*U761,0)</f>
        <v>202.01321620324154</v>
      </c>
    </row>
    <row r="762" spans="2:23" x14ac:dyDescent="0.3">
      <c r="B762" s="4">
        <v>759</v>
      </c>
      <c r="C762" s="41">
        <v>299.54731283884354</v>
      </c>
      <c r="D762" s="24" t="str">
        <f ca="1">IF(IF(RANDBETWEEN(1,$A$3)=1,RAND(),0)*C762&gt;Equity!C762,"Yes","")</f>
        <v/>
      </c>
      <c r="E762" s="18">
        <f ca="1">IF(D762="",(RAND()/Overview!$K$22+Overview!$L$21)*C762,0)</f>
        <v>286.86137321345234</v>
      </c>
      <c r="F762" s="24" t="str">
        <f ca="1">IF(IF(RANDBETWEEN(1,$A$3)&lt;($D$2+1),RAND(),0)*E762&gt;Equity!E762,"Yes","")</f>
        <v/>
      </c>
      <c r="G762" s="18">
        <f ca="1">IF(F762="",(RAND()/Overview!$K$22+Overview!$L$21)*E762,0)</f>
        <v>334.80288178026422</v>
      </c>
      <c r="H762" s="24" t="str">
        <f ca="1">IF(IF(RANDBETWEEN(1,$A$3)&lt;($D$2+1),RAND(),0)*G762&gt;Equity!G762,"Yes","")</f>
        <v/>
      </c>
      <c r="I762" s="18">
        <f ca="1">IF(H762="",(RAND()/Overview!$K$22+Overview!$L$21)*G762,0)</f>
        <v>398.59763314313568</v>
      </c>
      <c r="J762" s="24" t="str">
        <f ca="1">IF(IF(RANDBETWEEN(1,$A$3)&lt;($D$2+1),RAND(),0)*I762&gt;Equity!I762,"Yes","")</f>
        <v/>
      </c>
      <c r="K762" s="18">
        <f ca="1">IF(J762="",(RAND()/Overview!$K$22+Overview!$L$21)*I762,0)</f>
        <v>421.73426788636522</v>
      </c>
      <c r="L762" s="24" t="str">
        <f ca="1">IF(IF(RANDBETWEEN(1,$A$3)&lt;($D$2+1),RAND(),0)*K762&gt;Equity!K762,"Yes","")</f>
        <v/>
      </c>
      <c r="M762" s="18">
        <f ca="1">IF(L762="",(RAND()/Overview!$K$22+Overview!$L$21)*K762,0)</f>
        <v>379.14148909213895</v>
      </c>
      <c r="N762" s="24" t="str">
        <f ca="1">IF(IF(RANDBETWEEN(1,$A$3)&lt;($D$2+1),RAND(),0)*M762&gt;Equity!M762,"Yes","")</f>
        <v/>
      </c>
      <c r="O762" s="18">
        <f ca="1">IF(N762="",(RAND()/Overview!$K$22+Overview!$L$21)*M762,0)</f>
        <v>350.89837117190035</v>
      </c>
      <c r="P762" s="24" t="str">
        <f ca="1">IF(IF(RANDBETWEEN(1,$A$3)&lt;($D$2+1),RAND(),0)*O762&gt;Equity!O762,"Yes","")</f>
        <v/>
      </c>
      <c r="Q762" s="18">
        <f ca="1">IF(P762="",(RAND()/Overview!$K$22+Overview!$L$21)*O762,0)</f>
        <v>331.00106664186671</v>
      </c>
      <c r="R762" s="24" t="str">
        <f ca="1">IF(IF(RANDBETWEEN(1,$A$3)&lt;($D$2+1),RAND(),0)*Q762&gt;Equity!Q762,"Yes","")</f>
        <v/>
      </c>
      <c r="S762" s="18">
        <f ca="1">IF(R762="",(RAND()/Overview!$K$22+Overview!$L$21)*Q762,0)</f>
        <v>292.02850933930227</v>
      </c>
      <c r="T762" s="24" t="str">
        <f ca="1">IF(IF(RANDBETWEEN(1,$A$3)&lt;($D$2+1),RAND(),0)*S762&gt;Equity!S762,"Yes","")</f>
        <v/>
      </c>
      <c r="U762" s="18">
        <f ca="1">IF(T762="",(RAND()/Overview!$K$22+Overview!$L$21)*S762,0)</f>
        <v>330.73498901244335</v>
      </c>
      <c r="V762" s="24" t="str">
        <f ca="1">IF(IF(RANDBETWEEN(1,$A$3)&lt;($D$2+1),RAND(),0)*U762&gt;Equity!U762,"Yes","")</f>
        <v/>
      </c>
      <c r="W762" s="18">
        <f ca="1">IF(V762="",(RAND()/Overview!$K$22+Overview!$L$21)*U762,0)</f>
        <v>272.03253022976548</v>
      </c>
    </row>
    <row r="763" spans="2:23" x14ac:dyDescent="0.3">
      <c r="B763" s="4">
        <v>760</v>
      </c>
      <c r="C763" s="41">
        <v>298.99999085516089</v>
      </c>
      <c r="D763" s="24" t="str">
        <f ca="1">IF(IF(RANDBETWEEN(1,$A$3)=1,RAND(),0)*C763&gt;Equity!C763,"Yes","")</f>
        <v/>
      </c>
      <c r="E763" s="18">
        <f ca="1">IF(D763="",(RAND()/Overview!$K$22+Overview!$L$21)*C763,0)</f>
        <v>347.56442390194042</v>
      </c>
      <c r="F763" s="24" t="str">
        <f ca="1">IF(IF(RANDBETWEEN(1,$A$3)&lt;($D$2+1),RAND(),0)*E763&gt;Equity!E763,"Yes","")</f>
        <v/>
      </c>
      <c r="G763" s="18">
        <f ca="1">IF(F763="",(RAND()/Overview!$K$22+Overview!$L$21)*E763,0)</f>
        <v>292.91434193655573</v>
      </c>
      <c r="H763" s="24" t="str">
        <f ca="1">IF(IF(RANDBETWEEN(1,$A$3)&lt;($D$2+1),RAND(),0)*G763&gt;Equity!G763,"Yes","")</f>
        <v/>
      </c>
      <c r="I763" s="18">
        <f ca="1">IF(H763="",(RAND()/Overview!$K$22+Overview!$L$21)*G763,0)</f>
        <v>316.27141158172185</v>
      </c>
      <c r="J763" s="24" t="str">
        <f ca="1">IF(IF(RANDBETWEEN(1,$A$3)&lt;($D$2+1),RAND(),0)*I763&gt;Equity!I763,"Yes","")</f>
        <v/>
      </c>
      <c r="K763" s="18">
        <f ca="1">IF(J763="",(RAND()/Overview!$K$22+Overview!$L$21)*I763,0)</f>
        <v>363.65603585788045</v>
      </c>
      <c r="L763" s="24" t="str">
        <f ca="1">IF(IF(RANDBETWEEN(1,$A$3)&lt;($D$2+1),RAND(),0)*K763&gt;Equity!K763,"Yes","")</f>
        <v/>
      </c>
      <c r="M763" s="18">
        <f ca="1">IF(L763="",(RAND()/Overview!$K$22+Overview!$L$21)*K763,0)</f>
        <v>425.55502859281023</v>
      </c>
      <c r="N763" s="24" t="str">
        <f ca="1">IF(IF(RANDBETWEEN(1,$A$3)&lt;($D$2+1),RAND(),0)*M763&gt;Equity!M763,"Yes","")</f>
        <v/>
      </c>
      <c r="O763" s="18">
        <f ca="1">IF(N763="",(RAND()/Overview!$K$22+Overview!$L$21)*M763,0)</f>
        <v>426.36800197252006</v>
      </c>
      <c r="P763" s="24" t="str">
        <f ca="1">IF(IF(RANDBETWEEN(1,$A$3)&lt;($D$2+1),RAND(),0)*O763&gt;Equity!O763,"Yes","")</f>
        <v/>
      </c>
      <c r="Q763" s="18">
        <f ca="1">IF(P763="",(RAND()/Overview!$K$22+Overview!$L$21)*O763,0)</f>
        <v>344.52851343110984</v>
      </c>
      <c r="R763" s="24" t="str">
        <f ca="1">IF(IF(RANDBETWEEN(1,$A$3)&lt;($D$2+1),RAND(),0)*Q763&gt;Equity!Q763,"Yes","")</f>
        <v/>
      </c>
      <c r="S763" s="18">
        <f ca="1">IF(R763="",(RAND()/Overview!$K$22+Overview!$L$21)*Q763,0)</f>
        <v>308.45544242827577</v>
      </c>
      <c r="T763" s="24" t="str">
        <f ca="1">IF(IF(RANDBETWEEN(1,$A$3)&lt;($D$2+1),RAND(),0)*S763&gt;Equity!S763,"Yes","")</f>
        <v/>
      </c>
      <c r="U763" s="18">
        <f ca="1">IF(T763="",(RAND()/Overview!$K$22+Overview!$L$21)*S763,0)</f>
        <v>350.25852537980404</v>
      </c>
      <c r="V763" s="24" t="str">
        <f ca="1">IF(IF(RANDBETWEEN(1,$A$3)&lt;($D$2+1),RAND(),0)*U763&gt;Equity!U763,"Yes","")</f>
        <v/>
      </c>
      <c r="W763" s="18">
        <f ca="1">IF(V763="",(RAND()/Overview!$K$22+Overview!$L$21)*U763,0)</f>
        <v>304.86984931232502</v>
      </c>
    </row>
    <row r="764" spans="2:23" x14ac:dyDescent="0.3">
      <c r="B764" s="4">
        <v>761</v>
      </c>
      <c r="C764" s="41">
        <v>298.45438663477074</v>
      </c>
      <c r="D764" s="24" t="str">
        <f ca="1">IF(IF(RANDBETWEEN(1,$A$3)=1,RAND(),0)*C764&gt;Equity!C764,"Yes","")</f>
        <v/>
      </c>
      <c r="E764" s="18">
        <f ca="1">IF(D764="",(RAND()/Overview!$K$22+Overview!$L$21)*C764,0)</f>
        <v>312.33848318793423</v>
      </c>
      <c r="F764" s="24" t="str">
        <f ca="1">IF(IF(RANDBETWEEN(1,$A$3)&lt;($D$2+1),RAND(),0)*E764&gt;Equity!E764,"Yes","")</f>
        <v/>
      </c>
      <c r="G764" s="18">
        <f ca="1">IF(F764="",(RAND()/Overview!$K$22+Overview!$L$21)*E764,0)</f>
        <v>267.33549067829563</v>
      </c>
      <c r="H764" s="24" t="str">
        <f ca="1">IF(IF(RANDBETWEEN(1,$A$3)&lt;($D$2+1),RAND(),0)*G764&gt;Equity!G764,"Yes","")</f>
        <v/>
      </c>
      <c r="I764" s="18">
        <f ca="1">IF(H764="",(RAND()/Overview!$K$22+Overview!$L$21)*G764,0)</f>
        <v>279.58893659673311</v>
      </c>
      <c r="J764" s="24" t="str">
        <f ca="1">IF(IF(RANDBETWEEN(1,$A$3)&lt;($D$2+1),RAND(),0)*I764&gt;Equity!I764,"Yes","")</f>
        <v/>
      </c>
      <c r="K764" s="18">
        <f ca="1">IF(J764="",(RAND()/Overview!$K$22+Overview!$L$21)*I764,0)</f>
        <v>264.66025930519487</v>
      </c>
      <c r="L764" s="24" t="str">
        <f ca="1">IF(IF(RANDBETWEEN(1,$A$3)&lt;($D$2+1),RAND(),0)*K764&gt;Equity!K764,"Yes","")</f>
        <v/>
      </c>
      <c r="M764" s="18">
        <f ca="1">IF(L764="",(RAND()/Overview!$K$22+Overview!$L$21)*K764,0)</f>
        <v>273.59255764542274</v>
      </c>
      <c r="N764" s="24" t="str">
        <f ca="1">IF(IF(RANDBETWEEN(1,$A$3)&lt;($D$2+1),RAND(),0)*M764&gt;Equity!M764,"Yes","")</f>
        <v/>
      </c>
      <c r="O764" s="18">
        <f ca="1">IF(N764="",(RAND()/Overview!$K$22+Overview!$L$21)*M764,0)</f>
        <v>248.86537379451465</v>
      </c>
      <c r="P764" s="24" t="str">
        <f ca="1">IF(IF(RANDBETWEEN(1,$A$3)&lt;($D$2+1),RAND(),0)*O764&gt;Equity!O764,"Yes","")</f>
        <v/>
      </c>
      <c r="Q764" s="18">
        <f ca="1">IF(P764="",(RAND()/Overview!$K$22+Overview!$L$21)*O764,0)</f>
        <v>261.75702589762693</v>
      </c>
      <c r="R764" s="24" t="str">
        <f ca="1">IF(IF(RANDBETWEEN(1,$A$3)&lt;($D$2+1),RAND(),0)*Q764&gt;Equity!Q764,"Yes","")</f>
        <v/>
      </c>
      <c r="S764" s="18">
        <f ca="1">IF(R764="",(RAND()/Overview!$K$22+Overview!$L$21)*Q764,0)</f>
        <v>257.90628497555571</v>
      </c>
      <c r="T764" s="24" t="str">
        <f ca="1">IF(IF(RANDBETWEEN(1,$A$3)&lt;($D$2+1),RAND(),0)*S764&gt;Equity!S764,"Yes","")</f>
        <v/>
      </c>
      <c r="U764" s="18">
        <f ca="1">IF(T764="",(RAND()/Overview!$K$22+Overview!$L$21)*S764,0)</f>
        <v>307.18188385638388</v>
      </c>
      <c r="V764" s="24" t="str">
        <f ca="1">IF(IF(RANDBETWEEN(1,$A$3)&lt;($D$2+1),RAND(),0)*U764&gt;Equity!U764,"Yes","")</f>
        <v/>
      </c>
      <c r="W764" s="18">
        <f ca="1">IF(V764="",(RAND()/Overview!$K$22+Overview!$L$21)*U764,0)</f>
        <v>350.70645034082588</v>
      </c>
    </row>
    <row r="765" spans="2:23" x14ac:dyDescent="0.3">
      <c r="B765" s="4">
        <v>762</v>
      </c>
      <c r="C765" s="41">
        <v>297.9104925398612</v>
      </c>
      <c r="D765" s="24" t="str">
        <f ca="1">IF(IF(RANDBETWEEN(1,$A$3)=1,RAND(),0)*C765&gt;Equity!C765,"Yes","")</f>
        <v/>
      </c>
      <c r="E765" s="18">
        <f ca="1">IF(D765="",(RAND()/Overview!$K$22+Overview!$L$21)*C765,0)</f>
        <v>347.14304114401415</v>
      </c>
      <c r="F765" s="24" t="str">
        <f ca="1">IF(IF(RANDBETWEEN(1,$A$3)&lt;($D$2+1),RAND(),0)*E765&gt;Equity!E765,"Yes","")</f>
        <v/>
      </c>
      <c r="G765" s="18">
        <f ca="1">IF(F765="",(RAND()/Overview!$K$22+Overview!$L$21)*E765,0)</f>
        <v>335.40756120814632</v>
      </c>
      <c r="H765" s="24" t="str">
        <f ca="1">IF(IF(RANDBETWEEN(1,$A$3)&lt;($D$2+1),RAND(),0)*G765&gt;Equity!G765,"Yes","")</f>
        <v/>
      </c>
      <c r="I765" s="18">
        <f ca="1">IF(H765="",(RAND()/Overview!$K$22+Overview!$L$21)*G765,0)</f>
        <v>374.2299095981021</v>
      </c>
      <c r="J765" s="24" t="str">
        <f ca="1">IF(IF(RANDBETWEEN(1,$A$3)&lt;($D$2+1),RAND(),0)*I765&gt;Equity!I765,"Yes","")</f>
        <v/>
      </c>
      <c r="K765" s="18">
        <f ca="1">IF(J765="",(RAND()/Overview!$K$22+Overview!$L$21)*I765,0)</f>
        <v>422.98593342304395</v>
      </c>
      <c r="L765" s="24" t="str">
        <f ca="1">IF(IF(RANDBETWEEN(1,$A$3)&lt;($D$2+1),RAND(),0)*K765&gt;Equity!K765,"Yes","")</f>
        <v/>
      </c>
      <c r="M765" s="18">
        <f ca="1">IF(L765="",(RAND()/Overview!$K$22+Overview!$L$21)*K765,0)</f>
        <v>388.37617621609388</v>
      </c>
      <c r="N765" s="24" t="str">
        <f ca="1">IF(IF(RANDBETWEEN(1,$A$3)&lt;($D$2+1),RAND(),0)*M765&gt;Equity!M765,"Yes","")</f>
        <v/>
      </c>
      <c r="O765" s="18">
        <f ca="1">IF(N765="",(RAND()/Overview!$K$22+Overview!$L$21)*M765,0)</f>
        <v>354.76425497158573</v>
      </c>
      <c r="P765" s="24" t="str">
        <f ca="1">IF(IF(RANDBETWEEN(1,$A$3)&lt;($D$2+1),RAND(),0)*O765&gt;Equity!O765,"Yes","")</f>
        <v/>
      </c>
      <c r="Q765" s="18">
        <f ca="1">IF(P765="",(RAND()/Overview!$K$22+Overview!$L$21)*O765,0)</f>
        <v>309.50584593582442</v>
      </c>
      <c r="R765" s="24" t="str">
        <f ca="1">IF(IF(RANDBETWEEN(1,$A$3)&lt;($D$2+1),RAND(),0)*Q765&gt;Equity!Q765,"Yes","")</f>
        <v/>
      </c>
      <c r="S765" s="18">
        <f ca="1">IF(R765="",(RAND()/Overview!$K$22+Overview!$L$21)*Q765,0)</f>
        <v>312.0682308640865</v>
      </c>
      <c r="T765" s="24" t="str">
        <f ca="1">IF(IF(RANDBETWEEN(1,$A$3)&lt;($D$2+1),RAND(),0)*S765&gt;Equity!S765,"Yes","")</f>
        <v/>
      </c>
      <c r="U765" s="18">
        <f ca="1">IF(T765="",(RAND()/Overview!$K$22+Overview!$L$21)*S765,0)</f>
        <v>266.53083625853446</v>
      </c>
      <c r="V765" s="24" t="str">
        <f ca="1">IF(IF(RANDBETWEEN(1,$A$3)&lt;($D$2+1),RAND(),0)*U765&gt;Equity!U765,"Yes","")</f>
        <v/>
      </c>
      <c r="W765" s="18">
        <f ca="1">IF(V765="",(RAND()/Overview!$K$22+Overview!$L$21)*U765,0)</f>
        <v>233.2428286851881</v>
      </c>
    </row>
    <row r="766" spans="2:23" x14ac:dyDescent="0.3">
      <c r="B766" s="4">
        <v>763</v>
      </c>
      <c r="C766" s="41">
        <v>297.36830097654416</v>
      </c>
      <c r="D766" s="24" t="str">
        <f ca="1">IF(IF(RANDBETWEEN(1,$A$3)=1,RAND(),0)*C766&gt;Equity!C766,"Yes","")</f>
        <v/>
      </c>
      <c r="E766" s="18">
        <f ca="1">IF(D766="",(RAND()/Overview!$K$22+Overview!$L$21)*C766,0)</f>
        <v>286.16530790229774</v>
      </c>
      <c r="F766" s="24" t="str">
        <f ca="1">IF(IF(RANDBETWEEN(1,$A$3)&lt;($D$2+1),RAND(),0)*E766&gt;Equity!E766,"Yes","")</f>
        <v/>
      </c>
      <c r="G766" s="18">
        <f ca="1">IF(F766="",(RAND()/Overview!$K$22+Overview!$L$21)*E766,0)</f>
        <v>282.20080486027894</v>
      </c>
      <c r="H766" s="24" t="str">
        <f ca="1">IF(IF(RANDBETWEEN(1,$A$3)&lt;($D$2+1),RAND(),0)*G766&gt;Equity!G766,"Yes","")</f>
        <v/>
      </c>
      <c r="I766" s="18">
        <f ca="1">IF(H766="",(RAND()/Overview!$K$22+Overview!$L$21)*G766,0)</f>
        <v>273.8957623225283</v>
      </c>
      <c r="J766" s="24" t="str">
        <f ca="1">IF(IF(RANDBETWEEN(1,$A$3)&lt;($D$2+1),RAND(),0)*I766&gt;Equity!I766,"Yes","")</f>
        <v/>
      </c>
      <c r="K766" s="18">
        <f ca="1">IF(J766="",(RAND()/Overview!$K$22+Overview!$L$21)*I766,0)</f>
        <v>301.49890346786987</v>
      </c>
      <c r="L766" s="24" t="str">
        <f ca="1">IF(IF(RANDBETWEEN(1,$A$3)&lt;($D$2+1),RAND(),0)*K766&gt;Equity!K766,"Yes","")</f>
        <v/>
      </c>
      <c r="M766" s="18">
        <f ca="1">IF(L766="",(RAND()/Overview!$K$22+Overview!$L$21)*K766,0)</f>
        <v>342.6252603724684</v>
      </c>
      <c r="N766" s="24" t="str">
        <f ca="1">IF(IF(RANDBETWEEN(1,$A$3)&lt;($D$2+1),RAND(),0)*M766&gt;Equity!M766,"Yes","")</f>
        <v/>
      </c>
      <c r="O766" s="18">
        <f ca="1">IF(N766="",(RAND()/Overview!$K$22+Overview!$L$21)*M766,0)</f>
        <v>363.35453034158337</v>
      </c>
      <c r="P766" s="24" t="str">
        <f ca="1">IF(IF(RANDBETWEEN(1,$A$3)&lt;($D$2+1),RAND(),0)*O766&gt;Equity!O766,"Yes","")</f>
        <v/>
      </c>
      <c r="Q766" s="18">
        <f ca="1">IF(P766="",(RAND()/Overview!$K$22+Overview!$L$21)*O766,0)</f>
        <v>407.31498576071624</v>
      </c>
      <c r="R766" s="24" t="str">
        <f ca="1">IF(IF(RANDBETWEEN(1,$A$3)&lt;($D$2+1),RAND(),0)*Q766&gt;Equity!Q766,"Yes","")</f>
        <v/>
      </c>
      <c r="S766" s="18">
        <f ca="1">IF(R766="",(RAND()/Overview!$K$22+Overview!$L$21)*Q766,0)</f>
        <v>345.14421266268749</v>
      </c>
      <c r="T766" s="24" t="str">
        <f ca="1">IF(IF(RANDBETWEEN(1,$A$3)&lt;($D$2+1),RAND(),0)*S766&gt;Equity!S766,"Yes","")</f>
        <v/>
      </c>
      <c r="U766" s="18">
        <f ca="1">IF(T766="",(RAND()/Overview!$K$22+Overview!$L$21)*S766,0)</f>
        <v>324.8102732888326</v>
      </c>
      <c r="V766" s="24" t="str">
        <f ca="1">IF(IF(RANDBETWEEN(1,$A$3)&lt;($D$2+1),RAND(),0)*U766&gt;Equity!U766,"Yes","")</f>
        <v/>
      </c>
      <c r="W766" s="18">
        <f ca="1">IF(V766="",(RAND()/Overview!$K$22+Overview!$L$21)*U766,0)</f>
        <v>369.0351797596943</v>
      </c>
    </row>
    <row r="767" spans="2:23" x14ac:dyDescent="0.3">
      <c r="B767" s="4">
        <v>764</v>
      </c>
      <c r="C767" s="41">
        <v>296.82780439454507</v>
      </c>
      <c r="D767" s="24" t="str">
        <f ca="1">IF(IF(RANDBETWEEN(1,$A$3)=1,RAND(),0)*C767&gt;Equity!C767,"Yes","")</f>
        <v/>
      </c>
      <c r="E767" s="18">
        <f ca="1">IF(D767="",(RAND()/Overview!$K$22+Overview!$L$21)*C767,0)</f>
        <v>257.39273448949234</v>
      </c>
      <c r="F767" s="24" t="str">
        <f ca="1">IF(IF(RANDBETWEEN(1,$A$3)&lt;($D$2+1),RAND(),0)*E767&gt;Equity!E767,"Yes","")</f>
        <v/>
      </c>
      <c r="G767" s="18">
        <f ca="1">IF(F767="",(RAND()/Overview!$K$22+Overview!$L$21)*E767,0)</f>
        <v>218.26272644229473</v>
      </c>
      <c r="H767" s="24" t="str">
        <f ca="1">IF(IF(RANDBETWEEN(1,$A$3)&lt;($D$2+1),RAND(),0)*G767&gt;Equity!G767,"Yes","")</f>
        <v/>
      </c>
      <c r="I767" s="18">
        <f ca="1">IF(H767="",(RAND()/Overview!$K$22+Overview!$L$21)*G767,0)</f>
        <v>203.26355872661244</v>
      </c>
      <c r="J767" s="24" t="str">
        <f ca="1">IF(IF(RANDBETWEEN(1,$A$3)&lt;($D$2+1),RAND(),0)*I767&gt;Equity!I767,"Yes","")</f>
        <v/>
      </c>
      <c r="K767" s="18">
        <f ca="1">IF(J767="",(RAND()/Overview!$K$22+Overview!$L$21)*I767,0)</f>
        <v>199.81225555009638</v>
      </c>
      <c r="L767" s="24" t="str">
        <f ca="1">IF(IF(RANDBETWEEN(1,$A$3)&lt;($D$2+1),RAND(),0)*K767&gt;Equity!K767,"Yes","")</f>
        <v/>
      </c>
      <c r="M767" s="18">
        <f ca="1">IF(L767="",(RAND()/Overview!$K$22+Overview!$L$21)*K767,0)</f>
        <v>218.79330231331545</v>
      </c>
      <c r="N767" s="24" t="str">
        <f ca="1">IF(IF(RANDBETWEEN(1,$A$3)&lt;($D$2+1),RAND(),0)*M767&gt;Equity!M767,"Yes","")</f>
        <v/>
      </c>
      <c r="O767" s="18">
        <f ca="1">IF(N767="",(RAND()/Overview!$K$22+Overview!$L$21)*M767,0)</f>
        <v>206.12992320707804</v>
      </c>
      <c r="P767" s="24" t="str">
        <f ca="1">IF(IF(RANDBETWEEN(1,$A$3)&lt;($D$2+1),RAND(),0)*O767&gt;Equity!O767,"Yes","")</f>
        <v/>
      </c>
      <c r="Q767" s="18">
        <f ca="1">IF(P767="",(RAND()/Overview!$K$22+Overview!$L$21)*O767,0)</f>
        <v>205.83470049758739</v>
      </c>
      <c r="R767" s="24" t="str">
        <f ca="1">IF(IF(RANDBETWEEN(1,$A$3)&lt;($D$2+1),RAND(),0)*Q767&gt;Equity!Q767,"Yes","")</f>
        <v/>
      </c>
      <c r="S767" s="18">
        <f ca="1">IF(R767="",(RAND()/Overview!$K$22+Overview!$L$21)*Q767,0)</f>
        <v>210.02753477418364</v>
      </c>
      <c r="T767" s="24" t="str">
        <f ca="1">IF(IF(RANDBETWEEN(1,$A$3)&lt;($D$2+1),RAND(),0)*S767&gt;Equity!S767,"Yes","")</f>
        <v/>
      </c>
      <c r="U767" s="18">
        <f ca="1">IF(T767="",(RAND()/Overview!$K$22+Overview!$L$21)*S767,0)</f>
        <v>247.27191329380847</v>
      </c>
      <c r="V767" s="24" t="str">
        <f ca="1">IF(IF(RANDBETWEEN(1,$A$3)&lt;($D$2+1),RAND(),0)*U767&gt;Equity!U767,"Yes","")</f>
        <v/>
      </c>
      <c r="W767" s="18">
        <f ca="1">IF(V767="",(RAND()/Overview!$K$22+Overview!$L$21)*U767,0)</f>
        <v>262.88886382153208</v>
      </c>
    </row>
    <row r="768" spans="2:23" x14ac:dyDescent="0.3">
      <c r="B768" s="4">
        <v>765</v>
      </c>
      <c r="C768" s="41">
        <v>296.28899528689573</v>
      </c>
      <c r="D768" s="24" t="str">
        <f ca="1">IF(IF(RANDBETWEEN(1,$A$3)=1,RAND(),0)*C768&gt;Equity!C768,"Yes","")</f>
        <v/>
      </c>
      <c r="E768" s="18">
        <f ca="1">IF(D768="",(RAND()/Overview!$K$22+Overview!$L$21)*C768,0)</f>
        <v>285.87112225721398</v>
      </c>
      <c r="F768" s="24" t="str">
        <f ca="1">IF(IF(RANDBETWEEN(1,$A$3)&lt;($D$2+1),RAND(),0)*E768&gt;Equity!E768,"Yes","")</f>
        <v/>
      </c>
      <c r="G768" s="18">
        <f ca="1">IF(F768="",(RAND()/Overview!$K$22+Overview!$L$21)*E768,0)</f>
        <v>290.18746803963205</v>
      </c>
      <c r="H768" s="24" t="str">
        <f ca="1">IF(IF(RANDBETWEEN(1,$A$3)&lt;($D$2+1),RAND(),0)*G768&gt;Equity!G768,"Yes","")</f>
        <v/>
      </c>
      <c r="I768" s="18">
        <f ca="1">IF(H768="",(RAND()/Overview!$K$22+Overview!$L$21)*G768,0)</f>
        <v>279.74372148370702</v>
      </c>
      <c r="J768" s="24" t="str">
        <f ca="1">IF(IF(RANDBETWEEN(1,$A$3)&lt;($D$2+1),RAND(),0)*I768&gt;Equity!I768,"Yes","")</f>
        <v/>
      </c>
      <c r="K768" s="18">
        <f ca="1">IF(J768="",(RAND()/Overview!$K$22+Overview!$L$21)*I768,0)</f>
        <v>312.78194256705297</v>
      </c>
      <c r="L768" s="24" t="str">
        <f ca="1">IF(IF(RANDBETWEEN(1,$A$3)&lt;($D$2+1),RAND(),0)*K768&gt;Equity!K768,"Yes","")</f>
        <v/>
      </c>
      <c r="M768" s="18">
        <f ca="1">IF(L768="",(RAND()/Overview!$K$22+Overview!$L$21)*K768,0)</f>
        <v>369.35332302490929</v>
      </c>
      <c r="N768" s="24" t="str">
        <f ca="1">IF(IF(RANDBETWEEN(1,$A$3)&lt;($D$2+1),RAND(),0)*M768&gt;Equity!M768,"Yes","")</f>
        <v/>
      </c>
      <c r="O768" s="18">
        <f ca="1">IF(N768="",(RAND()/Overview!$K$22+Overview!$L$21)*M768,0)</f>
        <v>436.44583746949422</v>
      </c>
      <c r="P768" s="24" t="str">
        <f ca="1">IF(IF(RANDBETWEEN(1,$A$3)&lt;($D$2+1),RAND(),0)*O768&gt;Equity!O768,"Yes","")</f>
        <v/>
      </c>
      <c r="Q768" s="18">
        <f ca="1">IF(P768="",(RAND()/Overview!$K$22+Overview!$L$21)*O768,0)</f>
        <v>464.85762359501058</v>
      </c>
      <c r="R768" s="24" t="str">
        <f ca="1">IF(IF(RANDBETWEEN(1,$A$3)&lt;($D$2+1),RAND(),0)*Q768&gt;Equity!Q768,"Yes","")</f>
        <v/>
      </c>
      <c r="S768" s="18">
        <f ca="1">IF(R768="",(RAND()/Overview!$K$22+Overview!$L$21)*Q768,0)</f>
        <v>511.64278541562595</v>
      </c>
      <c r="T768" s="24" t="str">
        <f ca="1">IF(IF(RANDBETWEEN(1,$A$3)&lt;($D$2+1),RAND(),0)*S768&gt;Equity!S768,"Yes","")</f>
        <v/>
      </c>
      <c r="U768" s="18">
        <f ca="1">IF(T768="",(RAND()/Overview!$K$22+Overview!$L$21)*S768,0)</f>
        <v>530.74822160405108</v>
      </c>
      <c r="V768" s="24" t="str">
        <f ca="1">IF(IF(RANDBETWEEN(1,$A$3)&lt;($D$2+1),RAND(),0)*U768&gt;Equity!U768,"Yes","")</f>
        <v/>
      </c>
      <c r="W768" s="18">
        <f ca="1">IF(V768="",(RAND()/Overview!$K$22+Overview!$L$21)*U768,0)</f>
        <v>607.9515149081011</v>
      </c>
    </row>
    <row r="769" spans="2:23" x14ac:dyDescent="0.3">
      <c r="B769" s="4">
        <v>766</v>
      </c>
      <c r="C769" s="41">
        <v>295.75186618963181</v>
      </c>
      <c r="D769" s="24" t="str">
        <f ca="1">IF(IF(RANDBETWEEN(1,$A$3)=1,RAND(),0)*C769&gt;Equity!C769,"Yes","")</f>
        <v/>
      </c>
      <c r="E769" s="18">
        <f ca="1">IF(D769="",(RAND()/Overview!$K$22+Overview!$L$21)*C769,0)</f>
        <v>265.76627345134051</v>
      </c>
      <c r="F769" s="24" t="str">
        <f ca="1">IF(IF(RANDBETWEEN(1,$A$3)&lt;($D$2+1),RAND(),0)*E769&gt;Equity!E769,"Yes","")</f>
        <v/>
      </c>
      <c r="G769" s="18">
        <f ca="1">IF(F769="",(RAND()/Overview!$K$22+Overview!$L$21)*E769,0)</f>
        <v>218.04794739455457</v>
      </c>
      <c r="H769" s="24" t="str">
        <f ca="1">IF(IF(RANDBETWEEN(1,$A$3)&lt;($D$2+1),RAND(),0)*G769&gt;Equity!G769,"Yes","")</f>
        <v/>
      </c>
      <c r="I769" s="18">
        <f ca="1">IF(H769="",(RAND()/Overview!$K$22+Overview!$L$21)*G769,0)</f>
        <v>218.76102928950297</v>
      </c>
      <c r="J769" s="24" t="str">
        <f ca="1">IF(IF(RANDBETWEEN(1,$A$3)&lt;($D$2+1),RAND(),0)*I769&gt;Equity!I769,"Yes","")</f>
        <v/>
      </c>
      <c r="K769" s="18">
        <f ca="1">IF(J769="",(RAND()/Overview!$K$22+Overview!$L$21)*I769,0)</f>
        <v>221.64812695338458</v>
      </c>
      <c r="L769" s="24" t="str">
        <f ca="1">IF(IF(RANDBETWEEN(1,$A$3)&lt;($D$2+1),RAND(),0)*K769&gt;Equity!K769,"Yes","")</f>
        <v/>
      </c>
      <c r="M769" s="18">
        <f ca="1">IF(L769="",(RAND()/Overview!$K$22+Overview!$L$21)*K769,0)</f>
        <v>253.16037205450402</v>
      </c>
      <c r="N769" s="24" t="str">
        <f ca="1">IF(IF(RANDBETWEEN(1,$A$3)&lt;($D$2+1),RAND(),0)*M769&gt;Equity!M769,"Yes","")</f>
        <v/>
      </c>
      <c r="O769" s="18">
        <f ca="1">IF(N769="",(RAND()/Overview!$K$22+Overview!$L$21)*M769,0)</f>
        <v>211.53281697651329</v>
      </c>
      <c r="P769" s="24" t="str">
        <f ca="1">IF(IF(RANDBETWEEN(1,$A$3)&lt;($D$2+1),RAND(),0)*O769&gt;Equity!O769,"Yes","")</f>
        <v/>
      </c>
      <c r="Q769" s="18">
        <f ca="1">IF(P769="",(RAND()/Overview!$K$22+Overview!$L$21)*O769,0)</f>
        <v>206.53907612260565</v>
      </c>
      <c r="R769" s="24" t="str">
        <f ca="1">IF(IF(RANDBETWEEN(1,$A$3)&lt;($D$2+1),RAND(),0)*Q769&gt;Equity!Q769,"Yes","")</f>
        <v/>
      </c>
      <c r="S769" s="18">
        <f ca="1">IF(R769="",(RAND()/Overview!$K$22+Overview!$L$21)*Q769,0)</f>
        <v>214.86159545984708</v>
      </c>
      <c r="T769" s="24" t="str">
        <f ca="1">IF(IF(RANDBETWEEN(1,$A$3)&lt;($D$2+1),RAND(),0)*S769&gt;Equity!S769,"Yes","")</f>
        <v/>
      </c>
      <c r="U769" s="18">
        <f ca="1">IF(T769="",(RAND()/Overview!$K$22+Overview!$L$21)*S769,0)</f>
        <v>211.17135000295343</v>
      </c>
      <c r="V769" s="24" t="str">
        <f ca="1">IF(IF(RANDBETWEEN(1,$A$3)&lt;($D$2+1),RAND(),0)*U769&gt;Equity!U769,"Yes","")</f>
        <v/>
      </c>
      <c r="W769" s="18">
        <f ca="1">IF(V769="",(RAND()/Overview!$K$22+Overview!$L$21)*U769,0)</f>
        <v>199.62706626282969</v>
      </c>
    </row>
    <row r="770" spans="2:23" x14ac:dyDescent="0.3">
      <c r="B770" s="4">
        <v>767</v>
      </c>
      <c r="C770" s="41">
        <v>295.21640968148762</v>
      </c>
      <c r="D770" s="24" t="str">
        <f ca="1">IF(IF(RANDBETWEEN(1,$A$3)=1,RAND(),0)*C770&gt;Equity!C770,"Yes","")</f>
        <v/>
      </c>
      <c r="E770" s="18">
        <f ca="1">IF(D770="",(RAND()/Overview!$K$22+Overview!$L$21)*C770,0)</f>
        <v>322.9459200845975</v>
      </c>
      <c r="F770" s="24" t="str">
        <f ca="1">IF(IF(RANDBETWEEN(1,$A$3)&lt;($D$2+1),RAND(),0)*E770&gt;Equity!E770,"Yes","")</f>
        <v/>
      </c>
      <c r="G770" s="18">
        <f ca="1">IF(F770="",(RAND()/Overview!$K$22+Overview!$L$21)*E770,0)</f>
        <v>293.46367169079429</v>
      </c>
      <c r="H770" s="24" t="str">
        <f ca="1">IF(IF(RANDBETWEEN(1,$A$3)&lt;($D$2+1),RAND(),0)*G770&gt;Equity!G770,"Yes","")</f>
        <v/>
      </c>
      <c r="I770" s="18">
        <f ca="1">IF(H770="",(RAND()/Overview!$K$22+Overview!$L$21)*G770,0)</f>
        <v>254.54606290575441</v>
      </c>
      <c r="J770" s="24" t="str">
        <f ca="1">IF(IF(RANDBETWEEN(1,$A$3)&lt;($D$2+1),RAND(),0)*I770&gt;Equity!I770,"Yes","")</f>
        <v/>
      </c>
      <c r="K770" s="18">
        <f ca="1">IF(J770="",(RAND()/Overview!$K$22+Overview!$L$21)*I770,0)</f>
        <v>301.85192688699834</v>
      </c>
      <c r="L770" s="24" t="str">
        <f ca="1">IF(IF(RANDBETWEEN(1,$A$3)&lt;($D$2+1),RAND(),0)*K770&gt;Equity!K770,"Yes","")</f>
        <v/>
      </c>
      <c r="M770" s="18">
        <f ca="1">IF(L770="",(RAND()/Overview!$K$22+Overview!$L$21)*K770,0)</f>
        <v>293.4209501542116</v>
      </c>
      <c r="N770" s="24" t="str">
        <f ca="1">IF(IF(RANDBETWEEN(1,$A$3)&lt;($D$2+1),RAND(),0)*M770&gt;Equity!M770,"Yes","")</f>
        <v/>
      </c>
      <c r="O770" s="18">
        <f ca="1">IF(N770="",(RAND()/Overview!$K$22+Overview!$L$21)*M770,0)</f>
        <v>317.19326895449831</v>
      </c>
      <c r="P770" s="24" t="str">
        <f ca="1">IF(IF(RANDBETWEEN(1,$A$3)&lt;($D$2+1),RAND(),0)*O770&gt;Equity!O770,"Yes","")</f>
        <v/>
      </c>
      <c r="Q770" s="18">
        <f ca="1">IF(P770="",(RAND()/Overview!$K$22+Overview!$L$21)*O770,0)</f>
        <v>274.02472183866746</v>
      </c>
      <c r="R770" s="24" t="str">
        <f ca="1">IF(IF(RANDBETWEEN(1,$A$3)&lt;($D$2+1),RAND(),0)*Q770&gt;Equity!Q770,"Yes","")</f>
        <v/>
      </c>
      <c r="S770" s="18">
        <f ca="1">IF(R770="",(RAND()/Overview!$K$22+Overview!$L$21)*Q770,0)</f>
        <v>265.22570309117839</v>
      </c>
      <c r="T770" s="24" t="str">
        <f ca="1">IF(IF(RANDBETWEEN(1,$A$3)&lt;($D$2+1),RAND(),0)*S770&gt;Equity!S770,"Yes","")</f>
        <v/>
      </c>
      <c r="U770" s="18">
        <f ca="1">IF(T770="",(RAND()/Overview!$K$22+Overview!$L$21)*S770,0)</f>
        <v>304.27774942239375</v>
      </c>
      <c r="V770" s="24" t="str">
        <f ca="1">IF(IF(RANDBETWEEN(1,$A$3)&lt;($D$2+1),RAND(),0)*U770&gt;Equity!U770,"Yes","")</f>
        <v/>
      </c>
      <c r="W770" s="18">
        <f ca="1">IF(V770="",(RAND()/Overview!$K$22+Overview!$L$21)*U770,0)</f>
        <v>307.1295877131775</v>
      </c>
    </row>
    <row r="771" spans="2:23" x14ac:dyDescent="0.3">
      <c r="B771" s="4">
        <v>768</v>
      </c>
      <c r="C771" s="41">
        <v>294.68261838359854</v>
      </c>
      <c r="D771" s="24" t="str">
        <f ca="1">IF(IF(RANDBETWEEN(1,$A$3)=1,RAND(),0)*C771&gt;Equity!C771,"Yes","")</f>
        <v/>
      </c>
      <c r="E771" s="18">
        <f ca="1">IF(D771="",(RAND()/Overview!$K$22+Overview!$L$21)*C771,0)</f>
        <v>350.05222340291391</v>
      </c>
      <c r="F771" s="24" t="str">
        <f ca="1">IF(IF(RANDBETWEEN(1,$A$3)&lt;($D$2+1),RAND(),0)*E771&gt;Equity!E771,"Yes","")</f>
        <v/>
      </c>
      <c r="G771" s="18">
        <f ca="1">IF(F771="",(RAND()/Overview!$K$22+Overview!$L$21)*E771,0)</f>
        <v>285.01071716308974</v>
      </c>
      <c r="H771" s="24" t="str">
        <f ca="1">IF(IF(RANDBETWEEN(1,$A$3)&lt;($D$2+1),RAND(),0)*G771&gt;Equity!G771,"Yes","")</f>
        <v/>
      </c>
      <c r="I771" s="18">
        <f ca="1">IF(H771="",(RAND()/Overview!$K$22+Overview!$L$21)*G771,0)</f>
        <v>330.29787745990745</v>
      </c>
      <c r="J771" s="24" t="str">
        <f ca="1">IF(IF(RANDBETWEEN(1,$A$3)&lt;($D$2+1),RAND(),0)*I771&gt;Equity!I771,"Yes","")</f>
        <v/>
      </c>
      <c r="K771" s="18">
        <f ca="1">IF(J771="",(RAND()/Overview!$K$22+Overview!$L$21)*I771,0)</f>
        <v>302.82337129514571</v>
      </c>
      <c r="L771" s="24" t="str">
        <f ca="1">IF(IF(RANDBETWEEN(1,$A$3)&lt;($D$2+1),RAND(),0)*K771&gt;Equity!K771,"Yes","")</f>
        <v/>
      </c>
      <c r="M771" s="18">
        <f ca="1">IF(L771="",(RAND()/Overview!$K$22+Overview!$L$21)*K771,0)</f>
        <v>325.18994177681287</v>
      </c>
      <c r="N771" s="24" t="str">
        <f ca="1">IF(IF(RANDBETWEEN(1,$A$3)&lt;($D$2+1),RAND(),0)*M771&gt;Equity!M771,"Yes","")</f>
        <v/>
      </c>
      <c r="O771" s="18">
        <f ca="1">IF(N771="",(RAND()/Overview!$K$22+Overview!$L$21)*M771,0)</f>
        <v>339.08901713440815</v>
      </c>
      <c r="P771" s="24" t="str">
        <f ca="1">IF(IF(RANDBETWEEN(1,$A$3)&lt;($D$2+1),RAND(),0)*O771&gt;Equity!O771,"Yes","")</f>
        <v/>
      </c>
      <c r="Q771" s="18">
        <f ca="1">IF(P771="",(RAND()/Overview!$K$22+Overview!$L$21)*O771,0)</f>
        <v>276.13764199963629</v>
      </c>
      <c r="R771" s="24" t="str">
        <f ca="1">IF(IF(RANDBETWEEN(1,$A$3)&lt;($D$2+1),RAND(),0)*Q771&gt;Equity!Q771,"Yes","")</f>
        <v/>
      </c>
      <c r="S771" s="18">
        <f ca="1">IF(R771="",(RAND()/Overview!$K$22+Overview!$L$21)*Q771,0)</f>
        <v>246.68110939909502</v>
      </c>
      <c r="T771" s="24" t="str">
        <f ca="1">IF(IF(RANDBETWEEN(1,$A$3)&lt;($D$2+1),RAND(),0)*S771&gt;Equity!S771,"Yes","")</f>
        <v/>
      </c>
      <c r="U771" s="18">
        <f ca="1">IF(T771="",(RAND()/Overview!$K$22+Overview!$L$21)*S771,0)</f>
        <v>266.07177143474195</v>
      </c>
      <c r="V771" s="24" t="str">
        <f ca="1">IF(IF(RANDBETWEEN(1,$A$3)&lt;($D$2+1),RAND(),0)*U771&gt;Equity!U771,"Yes","")</f>
        <v/>
      </c>
      <c r="W771" s="18">
        <f ca="1">IF(V771="",(RAND()/Overview!$K$22+Overview!$L$21)*U771,0)</f>
        <v>284.4278771673234</v>
      </c>
    </row>
    <row r="772" spans="2:23" x14ac:dyDescent="0.3">
      <c r="B772" s="4">
        <v>769</v>
      </c>
      <c r="C772" s="41">
        <v>294.15048495920342</v>
      </c>
      <c r="D772" s="24" t="str">
        <f ca="1">IF(IF(RANDBETWEEN(1,$A$3)=1,RAND(),0)*C772&gt;Equity!C772,"Yes","")</f>
        <v/>
      </c>
      <c r="E772" s="18">
        <f ca="1">IF(D772="",(RAND()/Overview!$K$22+Overview!$L$21)*C772,0)</f>
        <v>238.52793799373481</v>
      </c>
      <c r="F772" s="24" t="str">
        <f ca="1">IF(IF(RANDBETWEEN(1,$A$3)&lt;($D$2+1),RAND(),0)*E772&gt;Equity!E772,"Yes","")</f>
        <v/>
      </c>
      <c r="G772" s="18">
        <f ca="1">IF(F772="",(RAND()/Overview!$K$22+Overview!$L$21)*E772,0)</f>
        <v>210.85416306305433</v>
      </c>
      <c r="H772" s="24" t="str">
        <f ca="1">IF(IF(RANDBETWEEN(1,$A$3)&lt;($D$2+1),RAND(),0)*G772&gt;Equity!G772,"Yes","")</f>
        <v/>
      </c>
      <c r="I772" s="18">
        <f ca="1">IF(H772="",(RAND()/Overview!$K$22+Overview!$L$21)*G772,0)</f>
        <v>240.80061226137684</v>
      </c>
      <c r="J772" s="24" t="str">
        <f ca="1">IF(IF(RANDBETWEEN(1,$A$3)&lt;($D$2+1),RAND(),0)*I772&gt;Equity!I772,"Yes","")</f>
        <v/>
      </c>
      <c r="K772" s="18">
        <f ca="1">IF(J772="",(RAND()/Overview!$K$22+Overview!$L$21)*I772,0)</f>
        <v>280.32527652510237</v>
      </c>
      <c r="L772" s="24" t="str">
        <f ca="1">IF(IF(RANDBETWEEN(1,$A$3)&lt;($D$2+1),RAND(),0)*K772&gt;Equity!K772,"Yes","")</f>
        <v/>
      </c>
      <c r="M772" s="18">
        <f ca="1">IF(L772="",(RAND()/Overview!$K$22+Overview!$L$21)*K772,0)</f>
        <v>287.63381837093937</v>
      </c>
      <c r="N772" s="24" t="str">
        <f ca="1">IF(IF(RANDBETWEEN(1,$A$3)&lt;($D$2+1),RAND(),0)*M772&gt;Equity!M772,"Yes","")</f>
        <v/>
      </c>
      <c r="O772" s="18">
        <f ca="1">IF(N772="",(RAND()/Overview!$K$22+Overview!$L$21)*M772,0)</f>
        <v>248.8616703075879</v>
      </c>
      <c r="P772" s="24" t="str">
        <f ca="1">IF(IF(RANDBETWEEN(1,$A$3)&lt;($D$2+1),RAND(),0)*O772&gt;Equity!O772,"Yes","")</f>
        <v/>
      </c>
      <c r="Q772" s="18">
        <f ca="1">IF(P772="",(RAND()/Overview!$K$22+Overview!$L$21)*O772,0)</f>
        <v>227.42053019309017</v>
      </c>
      <c r="R772" s="24" t="str">
        <f ca="1">IF(IF(RANDBETWEEN(1,$A$3)&lt;($D$2+1),RAND(),0)*Q772&gt;Equity!Q772,"Yes","")</f>
        <v/>
      </c>
      <c r="S772" s="18">
        <f ca="1">IF(R772="",(RAND()/Overview!$K$22+Overview!$L$21)*Q772,0)</f>
        <v>224.01601295576373</v>
      </c>
      <c r="T772" s="24" t="str">
        <f ca="1">IF(IF(RANDBETWEEN(1,$A$3)&lt;($D$2+1),RAND(),0)*S772&gt;Equity!S772,"Yes","")</f>
        <v/>
      </c>
      <c r="U772" s="18">
        <f ca="1">IF(T772="",(RAND()/Overview!$K$22+Overview!$L$21)*S772,0)</f>
        <v>187.78161428834167</v>
      </c>
      <c r="V772" s="24" t="str">
        <f ca="1">IF(IF(RANDBETWEEN(1,$A$3)&lt;($D$2+1),RAND(),0)*U772&gt;Equity!U772,"Yes","")</f>
        <v/>
      </c>
      <c r="W772" s="18">
        <f ca="1">IF(V772="",(RAND()/Overview!$K$22+Overview!$L$21)*U772,0)</f>
        <v>151.85989122946083</v>
      </c>
    </row>
    <row r="773" spans="2:23" x14ac:dyDescent="0.3">
      <c r="B773" s="4">
        <v>770</v>
      </c>
      <c r="C773" s="41">
        <v>293.62000211335186</v>
      </c>
      <c r="D773" s="24" t="str">
        <f ca="1">IF(IF(RANDBETWEEN(1,$A$3)=1,RAND(),0)*C773&gt;Equity!C773,"Yes","")</f>
        <v/>
      </c>
      <c r="E773" s="18">
        <f ca="1">IF(D773="",(RAND()/Overview!$K$22+Overview!$L$21)*C773,0)</f>
        <v>236.8507931674865</v>
      </c>
      <c r="F773" s="24" t="str">
        <f ca="1">IF(IF(RANDBETWEEN(1,$A$3)&lt;($D$2+1),RAND(),0)*E773&gt;Equity!E773,"Yes","")</f>
        <v/>
      </c>
      <c r="G773" s="18">
        <f ca="1">IF(F773="",(RAND()/Overview!$K$22+Overview!$L$21)*E773,0)</f>
        <v>215.48775120830959</v>
      </c>
      <c r="H773" s="24" t="str">
        <f ca="1">IF(IF(RANDBETWEEN(1,$A$3)&lt;($D$2+1),RAND(),0)*G773&gt;Equity!G773,"Yes","")</f>
        <v/>
      </c>
      <c r="I773" s="18">
        <f ca="1">IF(H773="",(RAND()/Overview!$K$22+Overview!$L$21)*G773,0)</f>
        <v>236.06605045826655</v>
      </c>
      <c r="J773" s="24" t="str">
        <f ca="1">IF(IF(RANDBETWEEN(1,$A$3)&lt;($D$2+1),RAND(),0)*I773&gt;Equity!I773,"Yes","")</f>
        <v/>
      </c>
      <c r="K773" s="18">
        <f ca="1">IF(J773="",(RAND()/Overview!$K$22+Overview!$L$21)*I773,0)</f>
        <v>226.75380652636673</v>
      </c>
      <c r="L773" s="24" t="str">
        <f ca="1">IF(IF(RANDBETWEEN(1,$A$3)&lt;($D$2+1),RAND(),0)*K773&gt;Equity!K773,"Yes","")</f>
        <v/>
      </c>
      <c r="M773" s="18">
        <f ca="1">IF(L773="",(RAND()/Overview!$K$22+Overview!$L$21)*K773,0)</f>
        <v>233.70812390694672</v>
      </c>
      <c r="N773" s="24" t="str">
        <f ca="1">IF(IF(RANDBETWEEN(1,$A$3)&lt;($D$2+1),RAND(),0)*M773&gt;Equity!M773,"Yes","")</f>
        <v/>
      </c>
      <c r="O773" s="18">
        <f ca="1">IF(N773="",(RAND()/Overview!$K$22+Overview!$L$21)*M773,0)</f>
        <v>248.00770064722872</v>
      </c>
      <c r="P773" s="24" t="str">
        <f ca="1">IF(IF(RANDBETWEEN(1,$A$3)&lt;($D$2+1),RAND(),0)*O773&gt;Equity!O773,"Yes","")</f>
        <v/>
      </c>
      <c r="Q773" s="18">
        <f ca="1">IF(P773="",(RAND()/Overview!$K$22+Overview!$L$21)*O773,0)</f>
        <v>256.01569483800819</v>
      </c>
      <c r="R773" s="24" t="str">
        <f ca="1">IF(IF(RANDBETWEEN(1,$A$3)&lt;($D$2+1),RAND(),0)*Q773&gt;Equity!Q773,"Yes","")</f>
        <v/>
      </c>
      <c r="S773" s="18">
        <f ca="1">IF(R773="",(RAND()/Overview!$K$22+Overview!$L$21)*Q773,0)</f>
        <v>261.39953754926768</v>
      </c>
      <c r="T773" s="24" t="str">
        <f ca="1">IF(IF(RANDBETWEEN(1,$A$3)&lt;($D$2+1),RAND(),0)*S773&gt;Equity!S773,"Yes","")</f>
        <v/>
      </c>
      <c r="U773" s="18">
        <f ca="1">IF(T773="",(RAND()/Overview!$K$22+Overview!$L$21)*S773,0)</f>
        <v>308.77000598399496</v>
      </c>
      <c r="V773" s="24" t="str">
        <f ca="1">IF(IF(RANDBETWEEN(1,$A$3)&lt;($D$2+1),RAND(),0)*U773&gt;Equity!U773,"Yes","")</f>
        <v/>
      </c>
      <c r="W773" s="18">
        <f ca="1">IF(V773="",(RAND()/Overview!$K$22+Overview!$L$21)*U773,0)</f>
        <v>333.98082953772109</v>
      </c>
    </row>
    <row r="774" spans="2:23" x14ac:dyDescent="0.3">
      <c r="B774" s="4">
        <v>771</v>
      </c>
      <c r="C774" s="41">
        <v>293.09116259260634</v>
      </c>
      <c r="D774" s="24" t="str">
        <f ca="1">IF(IF(RANDBETWEEN(1,$A$3)=1,RAND(),0)*C774&gt;Equity!C774,"Yes","")</f>
        <v/>
      </c>
      <c r="E774" s="18">
        <f ca="1">IF(D774="",(RAND()/Overview!$K$22+Overview!$L$21)*C774,0)</f>
        <v>342.61963121743059</v>
      </c>
      <c r="F774" s="24" t="str">
        <f ca="1">IF(IF(RANDBETWEEN(1,$A$3)&lt;($D$2+1),RAND(),0)*E774&gt;Equity!E774,"Yes","")</f>
        <v/>
      </c>
      <c r="G774" s="18">
        <f ca="1">IF(F774="",(RAND()/Overview!$K$22+Overview!$L$21)*E774,0)</f>
        <v>408.99626822555194</v>
      </c>
      <c r="H774" s="24" t="str">
        <f ca="1">IF(IF(RANDBETWEEN(1,$A$3)&lt;($D$2+1),RAND(),0)*G774&gt;Equity!G774,"Yes","")</f>
        <v/>
      </c>
      <c r="I774" s="18">
        <f ca="1">IF(H774="",(RAND()/Overview!$K$22+Overview!$L$21)*G774,0)</f>
        <v>375.84020909483013</v>
      </c>
      <c r="J774" s="24" t="str">
        <f ca="1">IF(IF(RANDBETWEEN(1,$A$3)&lt;($D$2+1),RAND(),0)*I774&gt;Equity!I774,"Yes","")</f>
        <v/>
      </c>
      <c r="K774" s="18">
        <f ca="1">IF(J774="",(RAND()/Overview!$K$22+Overview!$L$21)*I774,0)</f>
        <v>315.22683277558991</v>
      </c>
      <c r="L774" s="24" t="str">
        <f ca="1">IF(IF(RANDBETWEEN(1,$A$3)&lt;($D$2+1),RAND(),0)*K774&gt;Equity!K774,"Yes","")</f>
        <v/>
      </c>
      <c r="M774" s="18">
        <f ca="1">IF(L774="",(RAND()/Overview!$K$22+Overview!$L$21)*K774,0)</f>
        <v>289.45545499301517</v>
      </c>
      <c r="N774" s="24" t="str">
        <f ca="1">IF(IF(RANDBETWEEN(1,$A$3)&lt;($D$2+1),RAND(),0)*M774&gt;Equity!M774,"Yes","")</f>
        <v/>
      </c>
      <c r="O774" s="18">
        <f ca="1">IF(N774="",(RAND()/Overview!$K$22+Overview!$L$21)*M774,0)</f>
        <v>247.43936435361567</v>
      </c>
      <c r="P774" s="24" t="str">
        <f ca="1">IF(IF(RANDBETWEEN(1,$A$3)&lt;($D$2+1),RAND(),0)*O774&gt;Equity!O774,"Yes","")</f>
        <v/>
      </c>
      <c r="Q774" s="18">
        <f ca="1">IF(P774="",(RAND()/Overview!$K$22+Overview!$L$21)*O774,0)</f>
        <v>251.55325952081745</v>
      </c>
      <c r="R774" s="24" t="str">
        <f ca="1">IF(IF(RANDBETWEEN(1,$A$3)&lt;($D$2+1),RAND(),0)*Q774&gt;Equity!Q774,"Yes","")</f>
        <v/>
      </c>
      <c r="S774" s="18">
        <f ca="1">IF(R774="",(RAND()/Overview!$K$22+Overview!$L$21)*Q774,0)</f>
        <v>280.57837917015587</v>
      </c>
      <c r="T774" s="24" t="str">
        <f ca="1">IF(IF(RANDBETWEEN(1,$A$3)&lt;($D$2+1),RAND(),0)*S774&gt;Equity!S774,"Yes","")</f>
        <v/>
      </c>
      <c r="U774" s="18">
        <f ca="1">IF(T774="",(RAND()/Overview!$K$22+Overview!$L$21)*S774,0)</f>
        <v>238.970198876762</v>
      </c>
      <c r="V774" s="24" t="str">
        <f ca="1">IF(IF(RANDBETWEEN(1,$A$3)&lt;($D$2+1),RAND(),0)*U774&gt;Equity!U774,"Yes","")</f>
        <v/>
      </c>
      <c r="W774" s="18">
        <f ca="1">IF(V774="",(RAND()/Overview!$K$22+Overview!$L$21)*U774,0)</f>
        <v>283.32438879210304</v>
      </c>
    </row>
    <row r="775" spans="2:23" x14ac:dyDescent="0.3">
      <c r="B775" s="4">
        <v>772</v>
      </c>
      <c r="C775" s="41">
        <v>292.56395918475965</v>
      </c>
      <c r="D775" s="24" t="str">
        <f ca="1">IF(IF(RANDBETWEEN(1,$A$3)=1,RAND(),0)*C775&gt;Equity!C775,"Yes","")</f>
        <v/>
      </c>
      <c r="E775" s="18">
        <f ca="1">IF(D775="",(RAND()/Overview!$K$22+Overview!$L$21)*C775,0)</f>
        <v>268.13747681719025</v>
      </c>
      <c r="F775" s="24" t="str">
        <f ca="1">IF(IF(RANDBETWEEN(1,$A$3)&lt;($D$2+1),RAND(),0)*E775&gt;Equity!E775,"Yes","")</f>
        <v/>
      </c>
      <c r="G775" s="18">
        <f ca="1">IF(F775="",(RAND()/Overview!$K$22+Overview!$L$21)*E775,0)</f>
        <v>319.26915622308695</v>
      </c>
      <c r="H775" s="24" t="str">
        <f ca="1">IF(IF(RANDBETWEEN(1,$A$3)&lt;($D$2+1),RAND(),0)*G775&gt;Equity!G775,"Yes","")</f>
        <v/>
      </c>
      <c r="I775" s="18">
        <f ca="1">IF(H775="",(RAND()/Overview!$K$22+Overview!$L$21)*G775,0)</f>
        <v>269.4403460265919</v>
      </c>
      <c r="J775" s="24" t="str">
        <f ca="1">IF(IF(RANDBETWEEN(1,$A$3)&lt;($D$2+1),RAND(),0)*I775&gt;Equity!I775,"Yes","")</f>
        <v/>
      </c>
      <c r="K775" s="18">
        <f ca="1">IF(J775="",(RAND()/Overview!$K$22+Overview!$L$21)*I775,0)</f>
        <v>257.49490864201226</v>
      </c>
      <c r="L775" s="24" t="str">
        <f ca="1">IF(IF(RANDBETWEEN(1,$A$3)&lt;($D$2+1),RAND(),0)*K775&gt;Equity!K775,"Yes","")</f>
        <v/>
      </c>
      <c r="M775" s="18">
        <f ca="1">IF(L775="",(RAND()/Overview!$K$22+Overview!$L$21)*K775,0)</f>
        <v>238.15284473554198</v>
      </c>
      <c r="N775" s="24" t="str">
        <f ca="1">IF(IF(RANDBETWEEN(1,$A$3)&lt;($D$2+1),RAND(),0)*M775&gt;Equity!M775,"Yes","")</f>
        <v/>
      </c>
      <c r="O775" s="18">
        <f ca="1">IF(N775="",(RAND()/Overview!$K$22+Overview!$L$21)*M775,0)</f>
        <v>261.70691526296253</v>
      </c>
      <c r="P775" s="24" t="str">
        <f ca="1">IF(IF(RANDBETWEEN(1,$A$3)&lt;($D$2+1),RAND(),0)*O775&gt;Equity!O775,"Yes","")</f>
        <v/>
      </c>
      <c r="Q775" s="18">
        <f ca="1">IF(P775="",(RAND()/Overview!$K$22+Overview!$L$21)*O775,0)</f>
        <v>258.61843016522249</v>
      </c>
      <c r="R775" s="24" t="str">
        <f ca="1">IF(IF(RANDBETWEEN(1,$A$3)&lt;($D$2+1),RAND(),0)*Q775&gt;Equity!Q775,"Yes","")</f>
        <v/>
      </c>
      <c r="S775" s="18">
        <f ca="1">IF(R775="",(RAND()/Overview!$K$22+Overview!$L$21)*Q775,0)</f>
        <v>309.66855403641915</v>
      </c>
      <c r="T775" s="24" t="str">
        <f ca="1">IF(IF(RANDBETWEEN(1,$A$3)&lt;($D$2+1),RAND(),0)*S775&gt;Equity!S775,"Yes","")</f>
        <v/>
      </c>
      <c r="U775" s="18">
        <f ca="1">IF(T775="",(RAND()/Overview!$K$22+Overview!$L$21)*S775,0)</f>
        <v>361.23602322468378</v>
      </c>
      <c r="V775" s="24" t="str">
        <f ca="1">IF(IF(RANDBETWEEN(1,$A$3)&lt;($D$2+1),RAND(),0)*U775&gt;Equity!U775,"Yes","")</f>
        <v/>
      </c>
      <c r="W775" s="18">
        <f ca="1">IF(V775="",(RAND()/Overview!$K$22+Overview!$L$21)*U775,0)</f>
        <v>428.49915241307815</v>
      </c>
    </row>
    <row r="776" spans="2:23" x14ac:dyDescent="0.3">
      <c r="B776" s="4">
        <v>773</v>
      </c>
      <c r="C776" s="41">
        <v>292.03838471854351</v>
      </c>
      <c r="D776" s="24" t="str">
        <f ca="1">IF(IF(RANDBETWEEN(1,$A$3)=1,RAND(),0)*C776&gt;Equity!C776,"Yes","")</f>
        <v/>
      </c>
      <c r="E776" s="18">
        <f ca="1">IF(D776="",(RAND()/Overview!$K$22+Overview!$L$21)*C776,0)</f>
        <v>342.65936298272328</v>
      </c>
      <c r="F776" s="24" t="str">
        <f ca="1">IF(IF(RANDBETWEEN(1,$A$3)&lt;($D$2+1),RAND(),0)*E776&gt;Equity!E776,"Yes","")</f>
        <v/>
      </c>
      <c r="G776" s="18">
        <f ca="1">IF(F776="",(RAND()/Overview!$K$22+Overview!$L$21)*E776,0)</f>
        <v>369.09766270325008</v>
      </c>
      <c r="H776" s="24" t="str">
        <f ca="1">IF(IF(RANDBETWEEN(1,$A$3)&lt;($D$2+1),RAND(),0)*G776&gt;Equity!G776,"Yes","")</f>
        <v/>
      </c>
      <c r="I776" s="18">
        <f ca="1">IF(H776="",(RAND()/Overview!$K$22+Overview!$L$21)*G776,0)</f>
        <v>431.98862389513732</v>
      </c>
      <c r="J776" s="24" t="str">
        <f ca="1">IF(IF(RANDBETWEEN(1,$A$3)&lt;($D$2+1),RAND(),0)*I776&gt;Equity!I776,"Yes","")</f>
        <v/>
      </c>
      <c r="K776" s="18">
        <f ca="1">IF(J776="",(RAND()/Overview!$K$22+Overview!$L$21)*I776,0)</f>
        <v>370.75365952364803</v>
      </c>
      <c r="L776" s="24" t="str">
        <f ca="1">IF(IF(RANDBETWEEN(1,$A$3)&lt;($D$2+1),RAND(),0)*K776&gt;Equity!K776,"Yes","")</f>
        <v/>
      </c>
      <c r="M776" s="18">
        <f ca="1">IF(L776="",(RAND()/Overview!$K$22+Overview!$L$21)*K776,0)</f>
        <v>438.19359158179634</v>
      </c>
      <c r="N776" s="24" t="str">
        <f ca="1">IF(IF(RANDBETWEEN(1,$A$3)&lt;($D$2+1),RAND(),0)*M776&gt;Equity!M776,"Yes","")</f>
        <v/>
      </c>
      <c r="O776" s="18">
        <f ca="1">IF(N776="",(RAND()/Overview!$K$22+Overview!$L$21)*M776,0)</f>
        <v>389.54725539123831</v>
      </c>
      <c r="P776" s="24" t="str">
        <f ca="1">IF(IF(RANDBETWEEN(1,$A$3)&lt;($D$2+1),RAND(),0)*O776&gt;Equity!O776,"Yes","")</f>
        <v/>
      </c>
      <c r="Q776" s="18">
        <f ca="1">IF(P776="",(RAND()/Overview!$K$22+Overview!$L$21)*O776,0)</f>
        <v>388.53518947952261</v>
      </c>
      <c r="R776" s="24" t="str">
        <f ca="1">IF(IF(RANDBETWEEN(1,$A$3)&lt;($D$2+1),RAND(),0)*Q776&gt;Equity!Q776,"Yes","")</f>
        <v/>
      </c>
      <c r="S776" s="18">
        <f ca="1">IF(R776="",(RAND()/Overview!$K$22+Overview!$L$21)*Q776,0)</f>
        <v>418.28302382930997</v>
      </c>
      <c r="T776" s="24" t="str">
        <f ca="1">IF(IF(RANDBETWEEN(1,$A$3)&lt;($D$2+1),RAND(),0)*S776&gt;Equity!S776,"Yes","")</f>
        <v/>
      </c>
      <c r="U776" s="18">
        <f ca="1">IF(T776="",(RAND()/Overview!$K$22+Overview!$L$21)*S776,0)</f>
        <v>374.30354576059051</v>
      </c>
      <c r="V776" s="24" t="str">
        <f ca="1">IF(IF(RANDBETWEEN(1,$A$3)&lt;($D$2+1),RAND(),0)*U776&gt;Equity!U776,"Yes","")</f>
        <v/>
      </c>
      <c r="W776" s="18">
        <f ca="1">IF(V776="",(RAND()/Overview!$K$22+Overview!$L$21)*U776,0)</f>
        <v>433.35084431931324</v>
      </c>
    </row>
    <row r="777" spans="2:23" x14ac:dyDescent="0.3">
      <c r="B777" s="4">
        <v>774</v>
      </c>
      <c r="C777" s="41">
        <v>291.5144320633446</v>
      </c>
      <c r="D777" s="24" t="str">
        <f ca="1">IF(IF(RANDBETWEEN(1,$A$3)=1,RAND(),0)*C777&gt;Equity!C777,"Yes","")</f>
        <v/>
      </c>
      <c r="E777" s="18">
        <f ca="1">IF(D777="",(RAND()/Overview!$K$22+Overview!$L$21)*C777,0)</f>
        <v>333.63630209682356</v>
      </c>
      <c r="F777" s="24" t="str">
        <f ca="1">IF(IF(RANDBETWEEN(1,$A$3)&lt;($D$2+1),RAND(),0)*E777&gt;Equity!E777,"Yes","")</f>
        <v/>
      </c>
      <c r="G777" s="18">
        <f ca="1">IF(F777="",(RAND()/Overview!$K$22+Overview!$L$21)*E777,0)</f>
        <v>343.23817238719317</v>
      </c>
      <c r="H777" s="24" t="str">
        <f ca="1">IF(IF(RANDBETWEEN(1,$A$3)&lt;($D$2+1),RAND(),0)*G777&gt;Equity!G777,"Yes","")</f>
        <v/>
      </c>
      <c r="I777" s="18">
        <f ca="1">IF(H777="",(RAND()/Overview!$K$22+Overview!$L$21)*G777,0)</f>
        <v>383.42931479552647</v>
      </c>
      <c r="J777" s="24" t="str">
        <f ca="1">IF(IF(RANDBETWEEN(1,$A$3)&lt;($D$2+1),RAND(),0)*I777&gt;Equity!I777,"Yes","")</f>
        <v/>
      </c>
      <c r="K777" s="18">
        <f ca="1">IF(J777="",(RAND()/Overview!$K$22+Overview!$L$21)*I777,0)</f>
        <v>414.54837187910556</v>
      </c>
      <c r="L777" s="24" t="str">
        <f ca="1">IF(IF(RANDBETWEEN(1,$A$3)&lt;($D$2+1),RAND(),0)*K777&gt;Equity!K777,"Yes","")</f>
        <v/>
      </c>
      <c r="M777" s="18">
        <f ca="1">IF(L777="",(RAND()/Overview!$K$22+Overview!$L$21)*K777,0)</f>
        <v>426.8627400071498</v>
      </c>
      <c r="N777" s="24" t="str">
        <f ca="1">IF(IF(RANDBETWEEN(1,$A$3)&lt;($D$2+1),RAND(),0)*M777&gt;Equity!M777,"Yes","")</f>
        <v/>
      </c>
      <c r="O777" s="18">
        <f ca="1">IF(N777="",(RAND()/Overview!$K$22+Overview!$L$21)*M777,0)</f>
        <v>462.5362223437748</v>
      </c>
      <c r="P777" s="24" t="str">
        <f ca="1">IF(IF(RANDBETWEEN(1,$A$3)&lt;($D$2+1),RAND(),0)*O777&gt;Equity!O777,"Yes","")</f>
        <v/>
      </c>
      <c r="Q777" s="18">
        <f ca="1">IF(P777="",(RAND()/Overview!$K$22+Overview!$L$21)*O777,0)</f>
        <v>402.00824692409395</v>
      </c>
      <c r="R777" s="24" t="str">
        <f ca="1">IF(IF(RANDBETWEEN(1,$A$3)&lt;($D$2+1),RAND(),0)*Q777&gt;Equity!Q777,"Yes","")</f>
        <v/>
      </c>
      <c r="S777" s="18">
        <f ca="1">IF(R777="",(RAND()/Overview!$K$22+Overview!$L$21)*Q777,0)</f>
        <v>471.45124921482204</v>
      </c>
      <c r="T777" s="24" t="str">
        <f ca="1">IF(IF(RANDBETWEEN(1,$A$3)&lt;($D$2+1),RAND(),0)*S777&gt;Equity!S777,"Yes","")</f>
        <v/>
      </c>
      <c r="U777" s="18">
        <f ca="1">IF(T777="",(RAND()/Overview!$K$22+Overview!$L$21)*S777,0)</f>
        <v>531.44342092050033</v>
      </c>
      <c r="V777" s="24" t="str">
        <f ca="1">IF(IF(RANDBETWEEN(1,$A$3)&lt;($D$2+1),RAND(),0)*U777&gt;Equity!U777,"Yes","")</f>
        <v/>
      </c>
      <c r="W777" s="18">
        <f ca="1">IF(V777="",(RAND()/Overview!$K$22+Overview!$L$21)*U777,0)</f>
        <v>572.41823698426992</v>
      </c>
    </row>
    <row r="778" spans="2:23" x14ac:dyDescent="0.3">
      <c r="B778" s="4">
        <v>775</v>
      </c>
      <c r="C778" s="41">
        <v>290.9920941289206</v>
      </c>
      <c r="D778" s="24" t="str">
        <f ca="1">IF(IF(RANDBETWEEN(1,$A$3)=1,RAND(),0)*C778&gt;Equity!C778,"Yes","")</f>
        <v/>
      </c>
      <c r="E778" s="18">
        <f ca="1">IF(D778="",(RAND()/Overview!$K$22+Overview!$L$21)*C778,0)</f>
        <v>341.84451545045584</v>
      </c>
      <c r="F778" s="24" t="str">
        <f ca="1">IF(IF(RANDBETWEEN(1,$A$3)&lt;($D$2+1),RAND(),0)*E778&gt;Equity!E778,"Yes","")</f>
        <v/>
      </c>
      <c r="G778" s="18">
        <f ca="1">IF(F778="",(RAND()/Overview!$K$22+Overview!$L$21)*E778,0)</f>
        <v>347.16089774717415</v>
      </c>
      <c r="H778" s="24" t="str">
        <f ca="1">IF(IF(RANDBETWEEN(1,$A$3)&lt;($D$2+1),RAND(),0)*G778&gt;Equity!G778,"Yes","")</f>
        <v/>
      </c>
      <c r="I778" s="18">
        <f ca="1">IF(H778="",(RAND()/Overview!$K$22+Overview!$L$21)*G778,0)</f>
        <v>415.99732384846703</v>
      </c>
      <c r="J778" s="24" t="str">
        <f ca="1">IF(IF(RANDBETWEEN(1,$A$3)&lt;($D$2+1),RAND(),0)*I778&gt;Equity!I778,"Yes","")</f>
        <v/>
      </c>
      <c r="K778" s="18">
        <f ca="1">IF(J778="",(RAND()/Overview!$K$22+Overview!$L$21)*I778,0)</f>
        <v>423.78735288862964</v>
      </c>
      <c r="L778" s="24" t="str">
        <f ca="1">IF(IF(RANDBETWEEN(1,$A$3)&lt;($D$2+1),RAND(),0)*K778&gt;Equity!K778,"Yes","")</f>
        <v/>
      </c>
      <c r="M778" s="18">
        <f ca="1">IF(L778="",(RAND()/Overview!$K$22+Overview!$L$21)*K778,0)</f>
        <v>463.27594728983451</v>
      </c>
      <c r="N778" s="24" t="str">
        <f ca="1">IF(IF(RANDBETWEEN(1,$A$3)&lt;($D$2+1),RAND(),0)*M778&gt;Equity!M778,"Yes","")</f>
        <v/>
      </c>
      <c r="O778" s="18">
        <f ca="1">IF(N778="",(RAND()/Overview!$K$22+Overview!$L$21)*M778,0)</f>
        <v>481.15416811319068</v>
      </c>
      <c r="P778" s="24" t="str">
        <f ca="1">IF(IF(RANDBETWEEN(1,$A$3)&lt;($D$2+1),RAND(),0)*O778&gt;Equity!O778,"Yes","")</f>
        <v/>
      </c>
      <c r="Q778" s="18">
        <f ca="1">IF(P778="",(RAND()/Overview!$K$22+Overview!$L$21)*O778,0)</f>
        <v>491.44814296658257</v>
      </c>
      <c r="R778" s="24" t="str">
        <f ca="1">IF(IF(RANDBETWEEN(1,$A$3)&lt;($D$2+1),RAND(),0)*Q778&gt;Equity!Q778,"Yes","")</f>
        <v/>
      </c>
      <c r="S778" s="18">
        <f ca="1">IF(R778="",(RAND()/Overview!$K$22+Overview!$L$21)*Q778,0)</f>
        <v>405.86271070013754</v>
      </c>
      <c r="T778" s="24" t="str">
        <f ca="1">IF(IF(RANDBETWEEN(1,$A$3)&lt;($D$2+1),RAND(),0)*S778&gt;Equity!S778,"Yes","")</f>
        <v/>
      </c>
      <c r="U778" s="18">
        <f ca="1">IF(T778="",(RAND()/Overview!$K$22+Overview!$L$21)*S778,0)</f>
        <v>343.53740984710544</v>
      </c>
      <c r="V778" s="24" t="str">
        <f ca="1">IF(IF(RANDBETWEEN(1,$A$3)&lt;($D$2+1),RAND(),0)*U778&gt;Equity!U778,"Yes","")</f>
        <v/>
      </c>
      <c r="W778" s="18">
        <f ca="1">IF(V778="",(RAND()/Overview!$K$22+Overview!$L$21)*U778,0)</f>
        <v>408.73420257784744</v>
      </c>
    </row>
    <row r="779" spans="2:23" x14ac:dyDescent="0.3">
      <c r="B779" s="4">
        <v>776</v>
      </c>
      <c r="C779" s="41">
        <v>290.47136386512256</v>
      </c>
      <c r="D779" s="24" t="str">
        <f ca="1">IF(IF(RANDBETWEEN(1,$A$3)=1,RAND(),0)*C779&gt;Equity!C779,"Yes","")</f>
        <v/>
      </c>
      <c r="E779" s="18">
        <f ca="1">IF(D779="",(RAND()/Overview!$K$22+Overview!$L$21)*C779,0)</f>
        <v>243.83102305617285</v>
      </c>
      <c r="F779" s="24" t="str">
        <f ca="1">IF(IF(RANDBETWEEN(1,$A$3)&lt;($D$2+1),RAND(),0)*E779&gt;Equity!E779,"Yes","")</f>
        <v/>
      </c>
      <c r="G779" s="18">
        <f ca="1">IF(F779="",(RAND()/Overview!$K$22+Overview!$L$21)*E779,0)</f>
        <v>292.00414058463861</v>
      </c>
      <c r="H779" s="24" t="str">
        <f ca="1">IF(IF(RANDBETWEEN(1,$A$3)&lt;($D$2+1),RAND(),0)*G779&gt;Equity!G779,"Yes","")</f>
        <v/>
      </c>
      <c r="I779" s="18">
        <f ca="1">IF(H779="",(RAND()/Overview!$K$22+Overview!$L$21)*G779,0)</f>
        <v>339.1467830579341</v>
      </c>
      <c r="J779" s="24" t="str">
        <f ca="1">IF(IF(RANDBETWEEN(1,$A$3)&lt;($D$2+1),RAND(),0)*I779&gt;Equity!I779,"Yes","")</f>
        <v/>
      </c>
      <c r="K779" s="18">
        <f ca="1">IF(J779="",(RAND()/Overview!$K$22+Overview!$L$21)*I779,0)</f>
        <v>325.26231132256157</v>
      </c>
      <c r="L779" s="24" t="str">
        <f ca="1">IF(IF(RANDBETWEEN(1,$A$3)&lt;($D$2+1),RAND(),0)*K779&gt;Equity!K779,"Yes","")</f>
        <v/>
      </c>
      <c r="M779" s="18">
        <f ca="1">IF(L779="",(RAND()/Overview!$K$22+Overview!$L$21)*K779,0)</f>
        <v>319.98787976120997</v>
      </c>
      <c r="N779" s="24" t="str">
        <f ca="1">IF(IF(RANDBETWEEN(1,$A$3)&lt;($D$2+1),RAND(),0)*M779&gt;Equity!M779,"Yes","")</f>
        <v/>
      </c>
      <c r="O779" s="18">
        <f ca="1">IF(N779="",(RAND()/Overview!$K$22+Overview!$L$21)*M779,0)</f>
        <v>353.17346997854577</v>
      </c>
      <c r="P779" s="24" t="str">
        <f ca="1">IF(IF(RANDBETWEEN(1,$A$3)&lt;($D$2+1),RAND(),0)*O779&gt;Equity!O779,"Yes","")</f>
        <v/>
      </c>
      <c r="Q779" s="18">
        <f ca="1">IF(P779="",(RAND()/Overview!$K$22+Overview!$L$21)*O779,0)</f>
        <v>353.6722412248123</v>
      </c>
      <c r="R779" s="24" t="str">
        <f ca="1">IF(IF(RANDBETWEEN(1,$A$3)&lt;($D$2+1),RAND(),0)*Q779&gt;Equity!Q779,"Yes","")</f>
        <v/>
      </c>
      <c r="S779" s="18">
        <f ca="1">IF(R779="",(RAND()/Overview!$K$22+Overview!$L$21)*Q779,0)</f>
        <v>368.63677405552841</v>
      </c>
      <c r="T779" s="24" t="str">
        <f ca="1">IF(IF(RANDBETWEEN(1,$A$3)&lt;($D$2+1),RAND(),0)*S779&gt;Equity!S779,"Yes","")</f>
        <v/>
      </c>
      <c r="U779" s="18">
        <f ca="1">IF(T779="",(RAND()/Overview!$K$22+Overview!$L$21)*S779,0)</f>
        <v>405.21192925382718</v>
      </c>
      <c r="V779" s="24" t="str">
        <f ca="1">IF(IF(RANDBETWEEN(1,$A$3)&lt;($D$2+1),RAND(),0)*U779&gt;Equity!U779,"Yes","")</f>
        <v/>
      </c>
      <c r="W779" s="18">
        <f ca="1">IF(V779="",(RAND()/Overview!$K$22+Overview!$L$21)*U779,0)</f>
        <v>389.68893664094105</v>
      </c>
    </row>
    <row r="780" spans="2:23" x14ac:dyDescent="0.3">
      <c r="B780" s="4">
        <v>777</v>
      </c>
      <c r="C780" s="41">
        <v>289.95223426161454</v>
      </c>
      <c r="D780" s="24" t="str">
        <f ca="1">IF(IF(RANDBETWEEN(1,$A$3)=1,RAND(),0)*C780&gt;Equity!C780,"Yes","")</f>
        <v/>
      </c>
      <c r="E780" s="18">
        <f ca="1">IF(D780="",(RAND()/Overview!$K$22+Overview!$L$21)*C780,0)</f>
        <v>247.26585933182147</v>
      </c>
      <c r="F780" s="24" t="str">
        <f ca="1">IF(IF(RANDBETWEEN(1,$A$3)&lt;($D$2+1),RAND(),0)*E780&gt;Equity!E780,"Yes","")</f>
        <v/>
      </c>
      <c r="G780" s="18">
        <f ca="1">IF(F780="",(RAND()/Overview!$K$22+Overview!$L$21)*E780,0)</f>
        <v>237.42896392299627</v>
      </c>
      <c r="H780" s="24" t="str">
        <f ca="1">IF(IF(RANDBETWEEN(1,$A$3)&lt;($D$2+1),RAND(),0)*G780&gt;Equity!G780,"Yes","")</f>
        <v/>
      </c>
      <c r="I780" s="18">
        <f ca="1">IF(H780="",(RAND()/Overview!$K$22+Overview!$L$21)*G780,0)</f>
        <v>216.82178318869816</v>
      </c>
      <c r="J780" s="24" t="str">
        <f ca="1">IF(IF(RANDBETWEEN(1,$A$3)&lt;($D$2+1),RAND(),0)*I780&gt;Equity!I780,"Yes","")</f>
        <v/>
      </c>
      <c r="K780" s="18">
        <f ca="1">IF(J780="",(RAND()/Overview!$K$22+Overview!$L$21)*I780,0)</f>
        <v>173.79105501006401</v>
      </c>
      <c r="L780" s="24" t="str">
        <f ca="1">IF(IF(RANDBETWEEN(1,$A$3)&lt;($D$2+1),RAND(),0)*K780&gt;Equity!K780,"Yes","")</f>
        <v/>
      </c>
      <c r="M780" s="18">
        <f ca="1">IF(L780="",(RAND()/Overview!$K$22+Overview!$L$21)*K780,0)</f>
        <v>165.99759852270807</v>
      </c>
      <c r="N780" s="24" t="str">
        <f ca="1">IF(IF(RANDBETWEEN(1,$A$3)&lt;($D$2+1),RAND(),0)*M780&gt;Equity!M780,"Yes","")</f>
        <v/>
      </c>
      <c r="O780" s="18">
        <f ca="1">IF(N780="",(RAND()/Overview!$K$22+Overview!$L$21)*M780,0)</f>
        <v>185.15088597320684</v>
      </c>
      <c r="P780" s="24" t="str">
        <f ca="1">IF(IF(RANDBETWEEN(1,$A$3)&lt;($D$2+1),RAND(),0)*O780&gt;Equity!O780,"Yes","")</f>
        <v/>
      </c>
      <c r="Q780" s="18">
        <f ca="1">IF(P780="",(RAND()/Overview!$K$22+Overview!$L$21)*O780,0)</f>
        <v>159.68952986206551</v>
      </c>
      <c r="R780" s="24" t="str">
        <f ca="1">IF(IF(RANDBETWEEN(1,$A$3)&lt;($D$2+1),RAND(),0)*Q780&gt;Equity!Q780,"Yes","")</f>
        <v/>
      </c>
      <c r="S780" s="18">
        <f ca="1">IF(R780="",(RAND()/Overview!$K$22+Overview!$L$21)*Q780,0)</f>
        <v>174.53339374335874</v>
      </c>
      <c r="T780" s="24" t="str">
        <f ca="1">IF(IF(RANDBETWEEN(1,$A$3)&lt;($D$2+1),RAND(),0)*S780&gt;Equity!S780,"Yes","")</f>
        <v/>
      </c>
      <c r="U780" s="18">
        <f ca="1">IF(T780="",(RAND()/Overview!$K$22+Overview!$L$21)*S780,0)</f>
        <v>156.61135233337905</v>
      </c>
      <c r="V780" s="24" t="str">
        <f ca="1">IF(IF(RANDBETWEEN(1,$A$3)&lt;($D$2+1),RAND(),0)*U780&gt;Equity!U780,"Yes","")</f>
        <v/>
      </c>
      <c r="W780" s="18">
        <f ca="1">IF(V780="",(RAND()/Overview!$K$22+Overview!$L$21)*U780,0)</f>
        <v>177.74749545903097</v>
      </c>
    </row>
    <row r="781" spans="2:23" x14ac:dyDescent="0.3">
      <c r="B781" s="4">
        <v>778</v>
      </c>
      <c r="C781" s="41">
        <v>289.43469834759827</v>
      </c>
      <c r="D781" s="24" t="str">
        <f ca="1">IF(IF(RANDBETWEEN(1,$A$3)=1,RAND(),0)*C781&gt;Equity!C781,"Yes","")</f>
        <v/>
      </c>
      <c r="E781" s="18">
        <f ca="1">IF(D781="",(RAND()/Overview!$K$22+Overview!$L$21)*C781,0)</f>
        <v>338.37085599423852</v>
      </c>
      <c r="F781" s="24" t="str">
        <f ca="1">IF(IF(RANDBETWEEN(1,$A$3)&lt;($D$2+1),RAND(),0)*E781&gt;Equity!E781,"Yes","")</f>
        <v/>
      </c>
      <c r="G781" s="18">
        <f ca="1">IF(F781="",(RAND()/Overview!$K$22+Overview!$L$21)*E781,0)</f>
        <v>366.57706640339728</v>
      </c>
      <c r="H781" s="24" t="str">
        <f ca="1">IF(IF(RANDBETWEEN(1,$A$3)&lt;($D$2+1),RAND(),0)*G781&gt;Equity!G781,"Yes","")</f>
        <v/>
      </c>
      <c r="I781" s="18">
        <f ca="1">IF(H781="",(RAND()/Overview!$K$22+Overview!$L$21)*G781,0)</f>
        <v>417.2762112556278</v>
      </c>
      <c r="J781" s="24" t="str">
        <f ca="1">IF(IF(RANDBETWEEN(1,$A$3)&lt;($D$2+1),RAND(),0)*I781&gt;Equity!I781,"Yes","")</f>
        <v/>
      </c>
      <c r="K781" s="18">
        <f ca="1">IF(J781="",(RAND()/Overview!$K$22+Overview!$L$21)*I781,0)</f>
        <v>381.7745158770831</v>
      </c>
      <c r="L781" s="24" t="str">
        <f ca="1">IF(IF(RANDBETWEEN(1,$A$3)&lt;($D$2+1),RAND(),0)*K781&gt;Equity!K781,"Yes","")</f>
        <v/>
      </c>
      <c r="M781" s="18">
        <f ca="1">IF(L781="",(RAND()/Overview!$K$22+Overview!$L$21)*K781,0)</f>
        <v>416.55817015769401</v>
      </c>
      <c r="N781" s="24" t="str">
        <f ca="1">IF(IF(RANDBETWEEN(1,$A$3)&lt;($D$2+1),RAND(),0)*M781&gt;Equity!M781,"Yes","")</f>
        <v/>
      </c>
      <c r="O781" s="18">
        <f ca="1">IF(N781="",(RAND()/Overview!$K$22+Overview!$L$21)*M781,0)</f>
        <v>393.15545218306551</v>
      </c>
      <c r="P781" s="24" t="str">
        <f ca="1">IF(IF(RANDBETWEEN(1,$A$3)&lt;($D$2+1),RAND(),0)*O781&gt;Equity!O781,"Yes","")</f>
        <v/>
      </c>
      <c r="Q781" s="18">
        <f ca="1">IF(P781="",(RAND()/Overview!$K$22+Overview!$L$21)*O781,0)</f>
        <v>320.20427474666451</v>
      </c>
      <c r="R781" s="24" t="str">
        <f ca="1">IF(IF(RANDBETWEEN(1,$A$3)&lt;($D$2+1),RAND(),0)*Q781&gt;Equity!Q781,"Yes","")</f>
        <v/>
      </c>
      <c r="S781" s="18">
        <f ca="1">IF(R781="",(RAND()/Overview!$K$22+Overview!$L$21)*Q781,0)</f>
        <v>305.57805811722272</v>
      </c>
      <c r="T781" s="24" t="str">
        <f ca="1">IF(IF(RANDBETWEEN(1,$A$3)&lt;($D$2+1),RAND(),0)*S781&gt;Equity!S781,"Yes","")</f>
        <v/>
      </c>
      <c r="U781" s="18">
        <f ca="1">IF(T781="",(RAND()/Overview!$K$22+Overview!$L$21)*S781,0)</f>
        <v>355.47352385301804</v>
      </c>
      <c r="V781" s="24" t="str">
        <f ca="1">IF(IF(RANDBETWEEN(1,$A$3)&lt;($D$2+1),RAND(),0)*U781&gt;Equity!U781,"Yes","")</f>
        <v/>
      </c>
      <c r="W781" s="18">
        <f ca="1">IF(V781="",(RAND()/Overview!$K$22+Overview!$L$21)*U781,0)</f>
        <v>395.46735414682291</v>
      </c>
    </row>
    <row r="782" spans="2:23" x14ac:dyDescent="0.3">
      <c r="B782" s="4">
        <v>779</v>
      </c>
      <c r="C782" s="41">
        <v>288.91874919154145</v>
      </c>
      <c r="D782" s="24" t="str">
        <f ca="1">IF(IF(RANDBETWEEN(1,$A$3)=1,RAND(),0)*C782&gt;Equity!C782,"Yes","")</f>
        <v/>
      </c>
      <c r="E782" s="18">
        <f ca="1">IF(D782="",(RAND()/Overview!$K$22+Overview!$L$21)*C782,0)</f>
        <v>255.47287841658476</v>
      </c>
      <c r="F782" s="24" t="str">
        <f ca="1">IF(IF(RANDBETWEEN(1,$A$3)&lt;($D$2+1),RAND(),0)*E782&gt;Equity!E782,"Yes","")</f>
        <v/>
      </c>
      <c r="G782" s="18">
        <f ca="1">IF(F782="",(RAND()/Overview!$K$22+Overview!$L$21)*E782,0)</f>
        <v>215.7321362750717</v>
      </c>
      <c r="H782" s="24" t="str">
        <f ca="1">IF(IF(RANDBETWEEN(1,$A$3)&lt;($D$2+1),RAND(),0)*G782&gt;Equity!G782,"Yes","")</f>
        <v/>
      </c>
      <c r="I782" s="18">
        <f ca="1">IF(H782="",(RAND()/Overview!$K$22+Overview!$L$21)*G782,0)</f>
        <v>207.56759014905603</v>
      </c>
      <c r="J782" s="24" t="str">
        <f ca="1">IF(IF(RANDBETWEEN(1,$A$3)&lt;($D$2+1),RAND(),0)*I782&gt;Equity!I782,"Yes","")</f>
        <v/>
      </c>
      <c r="K782" s="18">
        <f ca="1">IF(J782="",(RAND()/Overview!$K$22+Overview!$L$21)*I782,0)</f>
        <v>199.79443679786041</v>
      </c>
      <c r="L782" s="24" t="str">
        <f ca="1">IF(IF(RANDBETWEEN(1,$A$3)&lt;($D$2+1),RAND(),0)*K782&gt;Equity!K782,"Yes","")</f>
        <v/>
      </c>
      <c r="M782" s="18">
        <f ca="1">IF(L782="",(RAND()/Overview!$K$22+Overview!$L$21)*K782,0)</f>
        <v>217.71752615959383</v>
      </c>
      <c r="N782" s="24" t="str">
        <f ca="1">IF(IF(RANDBETWEEN(1,$A$3)&lt;($D$2+1),RAND(),0)*M782&gt;Equity!M782,"Yes","")</f>
        <v/>
      </c>
      <c r="O782" s="18">
        <f ca="1">IF(N782="",(RAND()/Overview!$K$22+Overview!$L$21)*M782,0)</f>
        <v>199.05836451164774</v>
      </c>
      <c r="P782" s="24" t="str">
        <f ca="1">IF(IF(RANDBETWEEN(1,$A$3)&lt;($D$2+1),RAND(),0)*O782&gt;Equity!O782,"Yes","")</f>
        <v/>
      </c>
      <c r="Q782" s="18">
        <f ca="1">IF(P782="",(RAND()/Overview!$K$22+Overview!$L$21)*O782,0)</f>
        <v>238.14770689493423</v>
      </c>
      <c r="R782" s="24" t="str">
        <f ca="1">IF(IF(RANDBETWEEN(1,$A$3)&lt;($D$2+1),RAND(),0)*Q782&gt;Equity!Q782,"Yes","")</f>
        <v/>
      </c>
      <c r="S782" s="18">
        <f ca="1">IF(R782="",(RAND()/Overview!$K$22+Overview!$L$21)*Q782,0)</f>
        <v>216.64304615984585</v>
      </c>
      <c r="T782" s="24" t="str">
        <f ca="1">IF(IF(RANDBETWEEN(1,$A$3)&lt;($D$2+1),RAND(),0)*S782&gt;Equity!S782,"Yes","")</f>
        <v/>
      </c>
      <c r="U782" s="18">
        <f ca="1">IF(T782="",(RAND()/Overview!$K$22+Overview!$L$21)*S782,0)</f>
        <v>187.59361476254506</v>
      </c>
      <c r="V782" s="24" t="str">
        <f ca="1">IF(IF(RANDBETWEEN(1,$A$3)&lt;($D$2+1),RAND(),0)*U782&gt;Equity!U782,"Yes","")</f>
        <v/>
      </c>
      <c r="W782" s="18">
        <f ca="1">IF(V782="",(RAND()/Overview!$K$22+Overview!$L$21)*U782,0)</f>
        <v>219.38843390455133</v>
      </c>
    </row>
    <row r="783" spans="2:23" x14ac:dyDescent="0.3">
      <c r="B783" s="4">
        <v>780</v>
      </c>
      <c r="C783" s="41">
        <v>288.40437990090356</v>
      </c>
      <c r="D783" s="24" t="str">
        <f ca="1">IF(IF(RANDBETWEEN(1,$A$3)=1,RAND(),0)*C783&gt;Equity!C783,"Yes","")</f>
        <v/>
      </c>
      <c r="E783" s="18">
        <f ca="1">IF(D783="",(RAND()/Overview!$K$22+Overview!$L$21)*C783,0)</f>
        <v>249.25260411193432</v>
      </c>
      <c r="F783" s="24" t="str">
        <f ca="1">IF(IF(RANDBETWEEN(1,$A$3)&lt;($D$2+1),RAND(),0)*E783&gt;Equity!E783,"Yes","")</f>
        <v/>
      </c>
      <c r="G783" s="18">
        <f ca="1">IF(F783="",(RAND()/Overview!$K$22+Overview!$L$21)*E783,0)</f>
        <v>207.72252670402099</v>
      </c>
      <c r="H783" s="24" t="str">
        <f ca="1">IF(IF(RANDBETWEEN(1,$A$3)&lt;($D$2+1),RAND(),0)*G783&gt;Equity!G783,"Yes","")</f>
        <v/>
      </c>
      <c r="I783" s="18">
        <f ca="1">IF(H783="",(RAND()/Overview!$K$22+Overview!$L$21)*G783,0)</f>
        <v>225.23194783225296</v>
      </c>
      <c r="J783" s="24" t="str">
        <f ca="1">IF(IF(RANDBETWEEN(1,$A$3)&lt;($D$2+1),RAND(),0)*I783&gt;Equity!I783,"Yes","")</f>
        <v/>
      </c>
      <c r="K783" s="18">
        <f ca="1">IF(J783="",(RAND()/Overview!$K$22+Overview!$L$21)*I783,0)</f>
        <v>238.01507497783069</v>
      </c>
      <c r="L783" s="24" t="str">
        <f ca="1">IF(IF(RANDBETWEEN(1,$A$3)&lt;($D$2+1),RAND(),0)*K783&gt;Equity!K783,"Yes","")</f>
        <v/>
      </c>
      <c r="M783" s="18">
        <f ca="1">IF(L783="",(RAND()/Overview!$K$22+Overview!$L$21)*K783,0)</f>
        <v>270.47238320864761</v>
      </c>
      <c r="N783" s="24" t="str">
        <f ca="1">IF(IF(RANDBETWEEN(1,$A$3)&lt;($D$2+1),RAND(),0)*M783&gt;Equity!M783,"Yes","")</f>
        <v/>
      </c>
      <c r="O783" s="18">
        <f ca="1">IF(N783="",(RAND()/Overview!$K$22+Overview!$L$21)*M783,0)</f>
        <v>245.04820607278702</v>
      </c>
      <c r="P783" s="24" t="str">
        <f ca="1">IF(IF(RANDBETWEEN(1,$A$3)&lt;($D$2+1),RAND(),0)*O783&gt;Equity!O783,"Yes","")</f>
        <v/>
      </c>
      <c r="Q783" s="18">
        <f ca="1">IF(P783="",(RAND()/Overview!$K$22+Overview!$L$21)*O783,0)</f>
        <v>221.09314876850451</v>
      </c>
      <c r="R783" s="24" t="str">
        <f ca="1">IF(IF(RANDBETWEEN(1,$A$3)&lt;($D$2+1),RAND(),0)*Q783&gt;Equity!Q783,"Yes","")</f>
        <v/>
      </c>
      <c r="S783" s="18">
        <f ca="1">IF(R783="",(RAND()/Overview!$K$22+Overview!$L$21)*Q783,0)</f>
        <v>218.53123093310393</v>
      </c>
      <c r="T783" s="24" t="str">
        <f ca="1">IF(IF(RANDBETWEEN(1,$A$3)&lt;($D$2+1),RAND(),0)*S783&gt;Equity!S783,"Yes","")</f>
        <v/>
      </c>
      <c r="U783" s="18">
        <f ca="1">IF(T783="",(RAND()/Overview!$K$22+Overview!$L$21)*S783,0)</f>
        <v>253.00593054396867</v>
      </c>
      <c r="V783" s="24" t="str">
        <f ca="1">IF(IF(RANDBETWEEN(1,$A$3)&lt;($D$2+1),RAND(),0)*U783&gt;Equity!U783,"Yes","")</f>
        <v/>
      </c>
      <c r="W783" s="18">
        <f ca="1">IF(V783="",(RAND()/Overview!$K$22+Overview!$L$21)*U783,0)</f>
        <v>249.61879216517835</v>
      </c>
    </row>
    <row r="784" spans="2:23" x14ac:dyDescent="0.3">
      <c r="B784" s="4">
        <v>781</v>
      </c>
      <c r="C784" s="41">
        <v>287.89158362187027</v>
      </c>
      <c r="D784" s="24" t="str">
        <f ca="1">IF(IF(RANDBETWEEN(1,$A$3)=1,RAND(),0)*C784&gt;Equity!C784,"Yes","")</f>
        <v/>
      </c>
      <c r="E784" s="18">
        <f ca="1">IF(D784="",(RAND()/Overview!$K$22+Overview!$L$21)*C784,0)</f>
        <v>261.30129298042959</v>
      </c>
      <c r="F784" s="24" t="str">
        <f ca="1">IF(IF(RANDBETWEEN(1,$A$3)&lt;($D$2+1),RAND(),0)*E784&gt;Equity!E784,"Yes","")</f>
        <v/>
      </c>
      <c r="G784" s="18">
        <f ca="1">IF(F784="",(RAND()/Overview!$K$22+Overview!$L$21)*E784,0)</f>
        <v>237.75402565228563</v>
      </c>
      <c r="H784" s="24" t="str">
        <f ca="1">IF(IF(RANDBETWEEN(1,$A$3)&lt;($D$2+1),RAND(),0)*G784&gt;Equity!G784,"Yes","")</f>
        <v/>
      </c>
      <c r="I784" s="18">
        <f ca="1">IF(H784="",(RAND()/Overview!$K$22+Overview!$L$21)*G784,0)</f>
        <v>247.72165308191404</v>
      </c>
      <c r="J784" s="24" t="str">
        <f ca="1">IF(IF(RANDBETWEEN(1,$A$3)&lt;($D$2+1),RAND(),0)*I784&gt;Equity!I784,"Yes","")</f>
        <v/>
      </c>
      <c r="K784" s="18">
        <f ca="1">IF(J784="",(RAND()/Overview!$K$22+Overview!$L$21)*I784,0)</f>
        <v>211.62282372227736</v>
      </c>
      <c r="L784" s="24" t="str">
        <f ca="1">IF(IF(RANDBETWEEN(1,$A$3)&lt;($D$2+1),RAND(),0)*K784&gt;Equity!K784,"Yes","")</f>
        <v/>
      </c>
      <c r="M784" s="18">
        <f ca="1">IF(L784="",(RAND()/Overview!$K$22+Overview!$L$21)*K784,0)</f>
        <v>220.32777621413442</v>
      </c>
      <c r="N784" s="24" t="str">
        <f ca="1">IF(IF(RANDBETWEEN(1,$A$3)&lt;($D$2+1),RAND(),0)*M784&gt;Equity!M784,"Yes","")</f>
        <v/>
      </c>
      <c r="O784" s="18">
        <f ca="1">IF(N784="",(RAND()/Overview!$K$22+Overview!$L$21)*M784,0)</f>
        <v>251.40272896593854</v>
      </c>
      <c r="P784" s="24" t="str">
        <f ca="1">IF(IF(RANDBETWEEN(1,$A$3)&lt;($D$2+1),RAND(),0)*O784&gt;Equity!O784,"Yes","")</f>
        <v/>
      </c>
      <c r="Q784" s="18">
        <f ca="1">IF(P784="",(RAND()/Overview!$K$22+Overview!$L$21)*O784,0)</f>
        <v>210.57052355551215</v>
      </c>
      <c r="R784" s="24" t="str">
        <f ca="1">IF(IF(RANDBETWEEN(1,$A$3)&lt;($D$2+1),RAND(),0)*Q784&gt;Equity!Q784,"Yes","")</f>
        <v/>
      </c>
      <c r="S784" s="18">
        <f ca="1">IF(R784="",(RAND()/Overview!$K$22+Overview!$L$21)*Q784,0)</f>
        <v>222.88449973368321</v>
      </c>
      <c r="T784" s="24" t="str">
        <f ca="1">IF(IF(RANDBETWEEN(1,$A$3)&lt;($D$2+1),RAND(),0)*S784&gt;Equity!S784,"Yes","")</f>
        <v/>
      </c>
      <c r="U784" s="18">
        <f ca="1">IF(T784="",(RAND()/Overview!$K$22+Overview!$L$21)*S784,0)</f>
        <v>264.2592267837523</v>
      </c>
      <c r="V784" s="24" t="str">
        <f ca="1">IF(IF(RANDBETWEEN(1,$A$3)&lt;($D$2+1),RAND(),0)*U784&gt;Equity!U784,"Yes","")</f>
        <v/>
      </c>
      <c r="W784" s="18">
        <f ca="1">IF(V784="",(RAND()/Overview!$K$22+Overview!$L$21)*U784,0)</f>
        <v>263.08147010557167</v>
      </c>
    </row>
    <row r="785" spans="2:23" x14ac:dyDescent="0.3">
      <c r="B785" s="4">
        <v>782</v>
      </c>
      <c r="C785" s="41">
        <v>287.38035353908373</v>
      </c>
      <c r="D785" s="24" t="str">
        <f ca="1">IF(IF(RANDBETWEEN(1,$A$3)=1,RAND(),0)*C785&gt;Equity!C785,"Yes","")</f>
        <v/>
      </c>
      <c r="E785" s="18">
        <f ca="1">IF(D785="",(RAND()/Overview!$K$22+Overview!$L$21)*C785,0)</f>
        <v>304.535131140114</v>
      </c>
      <c r="F785" s="24" t="str">
        <f ca="1">IF(IF(RANDBETWEEN(1,$A$3)&lt;($D$2+1),RAND(),0)*E785&gt;Equity!E785,"Yes","")</f>
        <v/>
      </c>
      <c r="G785" s="18">
        <f ca="1">IF(F785="",(RAND()/Overview!$K$22+Overview!$L$21)*E785,0)</f>
        <v>362.00985597803259</v>
      </c>
      <c r="H785" s="24" t="str">
        <f ca="1">IF(IF(RANDBETWEEN(1,$A$3)&lt;($D$2+1),RAND(),0)*G785&gt;Equity!G785,"Yes","")</f>
        <v/>
      </c>
      <c r="I785" s="18">
        <f ca="1">IF(H785="",(RAND()/Overview!$K$22+Overview!$L$21)*G785,0)</f>
        <v>310.90042793046763</v>
      </c>
      <c r="J785" s="24" t="str">
        <f ca="1">IF(IF(RANDBETWEEN(1,$A$3)&lt;($D$2+1),RAND(),0)*I785&gt;Equity!I785,"Yes","")</f>
        <v/>
      </c>
      <c r="K785" s="18">
        <f ca="1">IF(J785="",(RAND()/Overview!$K$22+Overview!$L$21)*I785,0)</f>
        <v>282.34607943281145</v>
      </c>
      <c r="L785" s="24" t="str">
        <f ca="1">IF(IF(RANDBETWEEN(1,$A$3)&lt;($D$2+1),RAND(),0)*K785&gt;Equity!K785,"Yes","")</f>
        <v/>
      </c>
      <c r="M785" s="18">
        <f ca="1">IF(L785="",(RAND()/Overview!$K$22+Overview!$L$21)*K785,0)</f>
        <v>310.48796995394929</v>
      </c>
      <c r="N785" s="24" t="str">
        <f ca="1">IF(IF(RANDBETWEEN(1,$A$3)&lt;($D$2+1),RAND(),0)*M785&gt;Equity!M785,"Yes","")</f>
        <v/>
      </c>
      <c r="O785" s="18">
        <f ca="1">IF(N785="",(RAND()/Overview!$K$22+Overview!$L$21)*M785,0)</f>
        <v>288.99026788961299</v>
      </c>
      <c r="P785" s="24" t="str">
        <f ca="1">IF(IF(RANDBETWEEN(1,$A$3)&lt;($D$2+1),RAND(),0)*O785&gt;Equity!O785,"Yes","")</f>
        <v/>
      </c>
      <c r="Q785" s="18">
        <f ca="1">IF(P785="",(RAND()/Overview!$K$22+Overview!$L$21)*O785,0)</f>
        <v>338.90977715232646</v>
      </c>
      <c r="R785" s="24" t="str">
        <f ca="1">IF(IF(RANDBETWEEN(1,$A$3)&lt;($D$2+1),RAND(),0)*Q785&gt;Equity!Q785,"Yes","")</f>
        <v/>
      </c>
      <c r="S785" s="18">
        <f ca="1">IF(R785="",(RAND()/Overview!$K$22+Overview!$L$21)*Q785,0)</f>
        <v>284.36970633337188</v>
      </c>
      <c r="T785" s="24" t="str">
        <f ca="1">IF(IF(RANDBETWEEN(1,$A$3)&lt;($D$2+1),RAND(),0)*S785&gt;Equity!S785,"Yes","")</f>
        <v/>
      </c>
      <c r="U785" s="18">
        <f ca="1">IF(T785="",(RAND()/Overview!$K$22+Overview!$L$21)*S785,0)</f>
        <v>293.17857428058824</v>
      </c>
      <c r="V785" s="24" t="str">
        <f ca="1">IF(IF(RANDBETWEEN(1,$A$3)&lt;($D$2+1),RAND(),0)*U785&gt;Equity!U785,"Yes","")</f>
        <v/>
      </c>
      <c r="W785" s="18">
        <f ca="1">IF(V785="",(RAND()/Overview!$K$22+Overview!$L$21)*U785,0)</f>
        <v>240.34471671370005</v>
      </c>
    </row>
    <row r="786" spans="2:23" x14ac:dyDescent="0.3">
      <c r="B786" s="4">
        <v>783</v>
      </c>
      <c r="C786" s="41">
        <v>286.87068287538074</v>
      </c>
      <c r="D786" s="24" t="str">
        <f ca="1">IF(IF(RANDBETWEEN(1,$A$3)=1,RAND(),0)*C786&gt;Equity!C786,"Yes","")</f>
        <v/>
      </c>
      <c r="E786" s="18">
        <f ca="1">IF(D786="",(RAND()/Overview!$K$22+Overview!$L$21)*C786,0)</f>
        <v>259.11403380445307</v>
      </c>
      <c r="F786" s="24" t="str">
        <f ca="1">IF(IF(RANDBETWEEN(1,$A$3)&lt;($D$2+1),RAND(),0)*E786&gt;Equity!E786,"Yes","")</f>
        <v/>
      </c>
      <c r="G786" s="18">
        <f ca="1">IF(F786="",(RAND()/Overview!$K$22+Overview!$L$21)*E786,0)</f>
        <v>260.85138523616399</v>
      </c>
      <c r="H786" s="24" t="str">
        <f ca="1">IF(IF(RANDBETWEEN(1,$A$3)&lt;($D$2+1),RAND(),0)*G786&gt;Equity!G786,"Yes","")</f>
        <v/>
      </c>
      <c r="I786" s="18">
        <f ca="1">IF(H786="",(RAND()/Overview!$K$22+Overview!$L$21)*G786,0)</f>
        <v>231.70812263715951</v>
      </c>
      <c r="J786" s="24" t="str">
        <f ca="1">IF(IF(RANDBETWEEN(1,$A$3)&lt;($D$2+1),RAND(),0)*I786&gt;Equity!I786,"Yes","")</f>
        <v/>
      </c>
      <c r="K786" s="18">
        <f ca="1">IF(J786="",(RAND()/Overview!$K$22+Overview!$L$21)*I786,0)</f>
        <v>215.93052728256831</v>
      </c>
      <c r="L786" s="24" t="str">
        <f ca="1">IF(IF(RANDBETWEEN(1,$A$3)&lt;($D$2+1),RAND(),0)*K786&gt;Equity!K786,"Yes","")</f>
        <v/>
      </c>
      <c r="M786" s="18">
        <f ca="1">IF(L786="",(RAND()/Overview!$K$22+Overview!$L$21)*K786,0)</f>
        <v>252.07368067490589</v>
      </c>
      <c r="N786" s="24" t="str">
        <f ca="1">IF(IF(RANDBETWEEN(1,$A$3)&lt;($D$2+1),RAND(),0)*M786&gt;Equity!M786,"Yes","")</f>
        <v/>
      </c>
      <c r="O786" s="18">
        <f ca="1">IF(N786="",(RAND()/Overview!$K$22+Overview!$L$21)*M786,0)</f>
        <v>203.40833461276296</v>
      </c>
      <c r="P786" s="24" t="str">
        <f ca="1">IF(IF(RANDBETWEEN(1,$A$3)&lt;($D$2+1),RAND(),0)*O786&gt;Equity!O786,"Yes","")</f>
        <v/>
      </c>
      <c r="Q786" s="18">
        <f ca="1">IF(P786="",(RAND()/Overview!$K$22+Overview!$L$21)*O786,0)</f>
        <v>203.67266818847025</v>
      </c>
      <c r="R786" s="24" t="str">
        <f ca="1">IF(IF(RANDBETWEEN(1,$A$3)&lt;($D$2+1),RAND(),0)*Q786&gt;Equity!Q786,"Yes","")</f>
        <v/>
      </c>
      <c r="S786" s="18">
        <f ca="1">IF(R786="",(RAND()/Overview!$K$22+Overview!$L$21)*Q786,0)</f>
        <v>191.39830073485146</v>
      </c>
      <c r="T786" s="24" t="str">
        <f ca="1">IF(IF(RANDBETWEEN(1,$A$3)&lt;($D$2+1),RAND(),0)*S786&gt;Equity!S786,"Yes","")</f>
        <v/>
      </c>
      <c r="U786" s="18">
        <f ca="1">IF(T786="",(RAND()/Overview!$K$22+Overview!$L$21)*S786,0)</f>
        <v>182.10583167336429</v>
      </c>
      <c r="V786" s="24" t="str">
        <f ca="1">IF(IF(RANDBETWEEN(1,$A$3)&lt;($D$2+1),RAND(),0)*U786&gt;Equity!U786,"Yes","")</f>
        <v/>
      </c>
      <c r="W786" s="18">
        <f ca="1">IF(V786="",(RAND()/Overview!$K$22+Overview!$L$21)*U786,0)</f>
        <v>218.44572748281075</v>
      </c>
    </row>
    <row r="787" spans="2:23" x14ac:dyDescent="0.3">
      <c r="B787" s="4">
        <v>784</v>
      </c>
      <c r="C787" s="41">
        <v>286.36256489152549</v>
      </c>
      <c r="D787" s="24" t="str">
        <f ca="1">IF(IF(RANDBETWEEN(1,$A$3)=1,RAND(),0)*C787&gt;Equity!C787,"Yes","")</f>
        <v/>
      </c>
      <c r="E787" s="18">
        <f ca="1">IF(D787="",(RAND()/Overview!$K$22+Overview!$L$21)*C787,0)</f>
        <v>318.37710738211695</v>
      </c>
      <c r="F787" s="24" t="str">
        <f ca="1">IF(IF(RANDBETWEEN(1,$A$3)&lt;($D$2+1),RAND(),0)*E787&gt;Equity!E787,"Yes","")</f>
        <v/>
      </c>
      <c r="G787" s="18">
        <f ca="1">IF(F787="",(RAND()/Overview!$K$22+Overview!$L$21)*E787,0)</f>
        <v>323.64888677354082</v>
      </c>
      <c r="H787" s="24" t="str">
        <f ca="1">IF(IF(RANDBETWEEN(1,$A$3)&lt;($D$2+1),RAND(),0)*G787&gt;Equity!G787,"Yes","")</f>
        <v/>
      </c>
      <c r="I787" s="18">
        <f ca="1">IF(H787="",(RAND()/Overview!$K$22+Overview!$L$21)*G787,0)</f>
        <v>292.23199417846632</v>
      </c>
      <c r="J787" s="24" t="str">
        <f ca="1">IF(IF(RANDBETWEEN(1,$A$3)&lt;($D$2+1),RAND(),0)*I787&gt;Equity!I787,"Yes","")</f>
        <v/>
      </c>
      <c r="K787" s="18">
        <f ca="1">IF(J787="",(RAND()/Overview!$K$22+Overview!$L$21)*I787,0)</f>
        <v>320.3737967591735</v>
      </c>
      <c r="L787" s="24" t="str">
        <f ca="1">IF(IF(RANDBETWEEN(1,$A$3)&lt;($D$2+1),RAND(),0)*K787&gt;Equity!K787,"Yes","")</f>
        <v/>
      </c>
      <c r="M787" s="18">
        <f ca="1">IF(L787="",(RAND()/Overview!$K$22+Overview!$L$21)*K787,0)</f>
        <v>293.09824537630368</v>
      </c>
      <c r="N787" s="24" t="str">
        <f ca="1">IF(IF(RANDBETWEEN(1,$A$3)&lt;($D$2+1),RAND(),0)*M787&gt;Equity!M787,"Yes","")</f>
        <v/>
      </c>
      <c r="O787" s="18">
        <f ca="1">IF(N787="",(RAND()/Overview!$K$22+Overview!$L$21)*M787,0)</f>
        <v>340.71376133165631</v>
      </c>
      <c r="P787" s="24" t="str">
        <f ca="1">IF(IF(RANDBETWEEN(1,$A$3)&lt;($D$2+1),RAND(),0)*O787&gt;Equity!O787,"Yes","")</f>
        <v/>
      </c>
      <c r="Q787" s="18">
        <f ca="1">IF(P787="",(RAND()/Overview!$K$22+Overview!$L$21)*O787,0)</f>
        <v>365.97747077021756</v>
      </c>
      <c r="R787" s="24" t="str">
        <f ca="1">IF(IF(RANDBETWEEN(1,$A$3)&lt;($D$2+1),RAND(),0)*Q787&gt;Equity!Q787,"Yes","")</f>
        <v/>
      </c>
      <c r="S787" s="18">
        <f ca="1">IF(R787="",(RAND()/Overview!$K$22+Overview!$L$21)*Q787,0)</f>
        <v>387.06793478069136</v>
      </c>
      <c r="T787" s="24" t="str">
        <f ca="1">IF(IF(RANDBETWEEN(1,$A$3)&lt;($D$2+1),RAND(),0)*S787&gt;Equity!S787,"Yes","")</f>
        <v/>
      </c>
      <c r="U787" s="18">
        <f ca="1">IF(T787="",(RAND()/Overview!$K$22+Overview!$L$21)*S787,0)</f>
        <v>349.92022533103898</v>
      </c>
      <c r="V787" s="24" t="str">
        <f ca="1">IF(IF(RANDBETWEEN(1,$A$3)&lt;($D$2+1),RAND(),0)*U787&gt;Equity!U787,"Yes","")</f>
        <v/>
      </c>
      <c r="W787" s="18">
        <f ca="1">IF(V787="",(RAND()/Overview!$K$22+Overview!$L$21)*U787,0)</f>
        <v>386.21435940127668</v>
      </c>
    </row>
    <row r="788" spans="2:23" x14ac:dyDescent="0.3">
      <c r="B788" s="4">
        <v>785</v>
      </c>
      <c r="C788" s="41">
        <v>285.85599288595643</v>
      </c>
      <c r="D788" s="24" t="str">
        <f ca="1">IF(IF(RANDBETWEEN(1,$A$3)=1,RAND(),0)*C788&gt;Equity!C788,"Yes","")</f>
        <v/>
      </c>
      <c r="E788" s="18">
        <f ca="1">IF(D788="",(RAND()/Overview!$K$22+Overview!$L$21)*C788,0)</f>
        <v>289.55017357658494</v>
      </c>
      <c r="F788" s="24" t="str">
        <f ca="1">IF(IF(RANDBETWEEN(1,$A$3)&lt;($D$2+1),RAND(),0)*E788&gt;Equity!E788,"Yes","")</f>
        <v/>
      </c>
      <c r="G788" s="18">
        <f ca="1">IF(F788="",(RAND()/Overview!$K$22+Overview!$L$21)*E788,0)</f>
        <v>314.51421671577026</v>
      </c>
      <c r="H788" s="24" t="str">
        <f ca="1">IF(IF(RANDBETWEEN(1,$A$3)&lt;($D$2+1),RAND(),0)*G788&gt;Equity!G788,"Yes","")</f>
        <v/>
      </c>
      <c r="I788" s="18">
        <f ca="1">IF(H788="",(RAND()/Overview!$K$22+Overview!$L$21)*G788,0)</f>
        <v>291.6477091968784</v>
      </c>
      <c r="J788" s="24" t="str">
        <f ca="1">IF(IF(RANDBETWEEN(1,$A$3)&lt;($D$2+1),RAND(),0)*I788&gt;Equity!I788,"Yes","")</f>
        <v/>
      </c>
      <c r="K788" s="18">
        <f ca="1">IF(J788="",(RAND()/Overview!$K$22+Overview!$L$21)*I788,0)</f>
        <v>237.79630240131979</v>
      </c>
      <c r="L788" s="24" t="str">
        <f ca="1">IF(IF(RANDBETWEEN(1,$A$3)&lt;($D$2+1),RAND(),0)*K788&gt;Equity!K788,"Yes","")</f>
        <v/>
      </c>
      <c r="M788" s="18">
        <f ca="1">IF(L788="",(RAND()/Overview!$K$22+Overview!$L$21)*K788,0)</f>
        <v>263.03924498054982</v>
      </c>
      <c r="N788" s="24" t="str">
        <f ca="1">IF(IF(RANDBETWEEN(1,$A$3)&lt;($D$2+1),RAND(),0)*M788&gt;Equity!M788,"Yes","")</f>
        <v/>
      </c>
      <c r="O788" s="18">
        <f ca="1">IF(N788="",(RAND()/Overview!$K$22+Overview!$L$21)*M788,0)</f>
        <v>308.02798129781058</v>
      </c>
      <c r="P788" s="24" t="str">
        <f ca="1">IF(IF(RANDBETWEEN(1,$A$3)&lt;($D$2+1),RAND(),0)*O788&gt;Equity!O788,"Yes","")</f>
        <v/>
      </c>
      <c r="Q788" s="18">
        <f ca="1">IF(P788="",(RAND()/Overview!$K$22+Overview!$L$21)*O788,0)</f>
        <v>298.06045538368483</v>
      </c>
      <c r="R788" s="24" t="str">
        <f ca="1">IF(IF(RANDBETWEEN(1,$A$3)&lt;($D$2+1),RAND(),0)*Q788&gt;Equity!Q788,"Yes","")</f>
        <v/>
      </c>
      <c r="S788" s="18">
        <f ca="1">IF(R788="",(RAND()/Overview!$K$22+Overview!$L$21)*Q788,0)</f>
        <v>327.9795707588035</v>
      </c>
      <c r="T788" s="24" t="str">
        <f ca="1">IF(IF(RANDBETWEEN(1,$A$3)&lt;($D$2+1),RAND(),0)*S788&gt;Equity!S788,"Yes","")</f>
        <v/>
      </c>
      <c r="U788" s="18">
        <f ca="1">IF(T788="",(RAND()/Overview!$K$22+Overview!$L$21)*S788,0)</f>
        <v>362.57460276386394</v>
      </c>
      <c r="V788" s="24" t="str">
        <f ca="1">IF(IF(RANDBETWEEN(1,$A$3)&lt;($D$2+1),RAND(),0)*U788&gt;Equity!U788,"Yes","")</f>
        <v/>
      </c>
      <c r="W788" s="18">
        <f ca="1">IF(V788="",(RAND()/Overview!$K$22+Overview!$L$21)*U788,0)</f>
        <v>418.60201899453995</v>
      </c>
    </row>
    <row r="789" spans="2:23" x14ac:dyDescent="0.3">
      <c r="B789" s="4">
        <v>786</v>
      </c>
      <c r="C789" s="41">
        <v>285.35096019452061</v>
      </c>
      <c r="D789" s="24" t="str">
        <f ca="1">IF(IF(RANDBETWEEN(1,$A$3)=1,RAND(),0)*C789&gt;Equity!C789,"Yes","")</f>
        <v/>
      </c>
      <c r="E789" s="18">
        <f ca="1">IF(D789="",(RAND()/Overview!$K$22+Overview!$L$21)*C789,0)</f>
        <v>264.74159718038129</v>
      </c>
      <c r="F789" s="24" t="str">
        <f ca="1">IF(IF(RANDBETWEEN(1,$A$3)&lt;($D$2+1),RAND(),0)*E789&gt;Equity!E789,"Yes","")</f>
        <v/>
      </c>
      <c r="G789" s="18">
        <f ca="1">IF(F789="",(RAND()/Overview!$K$22+Overview!$L$21)*E789,0)</f>
        <v>265.60899028498841</v>
      </c>
      <c r="H789" s="24" t="str">
        <f ca="1">IF(IF(RANDBETWEEN(1,$A$3)&lt;($D$2+1),RAND(),0)*G789&gt;Equity!G789,"Yes","")</f>
        <v/>
      </c>
      <c r="I789" s="18">
        <f ca="1">IF(H789="",(RAND()/Overview!$K$22+Overview!$L$21)*G789,0)</f>
        <v>282.29823846231494</v>
      </c>
      <c r="J789" s="24" t="str">
        <f ca="1">IF(IF(RANDBETWEEN(1,$A$3)&lt;($D$2+1),RAND(),0)*I789&gt;Equity!I789,"Yes","")</f>
        <v/>
      </c>
      <c r="K789" s="18">
        <f ca="1">IF(J789="",(RAND()/Overview!$K$22+Overview!$L$21)*I789,0)</f>
        <v>328.21209530846244</v>
      </c>
      <c r="L789" s="24" t="str">
        <f ca="1">IF(IF(RANDBETWEEN(1,$A$3)&lt;($D$2+1),RAND(),0)*K789&gt;Equity!K789,"Yes","")</f>
        <v/>
      </c>
      <c r="M789" s="18">
        <f ca="1">IF(L789="",(RAND()/Overview!$K$22+Overview!$L$21)*K789,0)</f>
        <v>319.76776176698081</v>
      </c>
      <c r="N789" s="24" t="str">
        <f ca="1">IF(IF(RANDBETWEEN(1,$A$3)&lt;($D$2+1),RAND(),0)*M789&gt;Equity!M789,"Yes","")</f>
        <v/>
      </c>
      <c r="O789" s="18">
        <f ca="1">IF(N789="",(RAND()/Overview!$K$22+Overview!$L$21)*M789,0)</f>
        <v>347.53244920515175</v>
      </c>
      <c r="P789" s="24" t="str">
        <f ca="1">IF(IF(RANDBETWEEN(1,$A$3)&lt;($D$2+1),RAND(),0)*O789&gt;Equity!O789,"Yes","")</f>
        <v/>
      </c>
      <c r="Q789" s="18">
        <f ca="1">IF(P789="",(RAND()/Overview!$K$22+Overview!$L$21)*O789,0)</f>
        <v>279.51270792307304</v>
      </c>
      <c r="R789" s="24" t="str">
        <f ca="1">IF(IF(RANDBETWEEN(1,$A$3)&lt;($D$2+1),RAND(),0)*Q789&gt;Equity!Q789,"Yes","")</f>
        <v/>
      </c>
      <c r="S789" s="18">
        <f ca="1">IF(R789="",(RAND()/Overview!$K$22+Overview!$L$21)*Q789,0)</f>
        <v>302.39504710954566</v>
      </c>
      <c r="T789" s="24" t="str">
        <f ca="1">IF(IF(RANDBETWEEN(1,$A$3)&lt;($D$2+1),RAND(),0)*S789&gt;Equity!S789,"Yes","")</f>
        <v/>
      </c>
      <c r="U789" s="18">
        <f ca="1">IF(T789="",(RAND()/Overview!$K$22+Overview!$L$21)*S789,0)</f>
        <v>342.21440214162129</v>
      </c>
      <c r="V789" s="24" t="str">
        <f ca="1">IF(IF(RANDBETWEEN(1,$A$3)&lt;($D$2+1),RAND(),0)*U789&gt;Equity!U789,"Yes","")</f>
        <v/>
      </c>
      <c r="W789" s="18">
        <f ca="1">IF(V789="",(RAND()/Overview!$K$22+Overview!$L$21)*U789,0)</f>
        <v>310.2951666552994</v>
      </c>
    </row>
    <row r="790" spans="2:23" x14ac:dyDescent="0.3">
      <c r="B790" s="4">
        <v>787</v>
      </c>
      <c r="C790" s="41">
        <v>284.8474601902235</v>
      </c>
      <c r="D790" s="24" t="str">
        <f ca="1">IF(IF(RANDBETWEEN(1,$A$3)=1,RAND(),0)*C790&gt;Equity!C790,"Yes","")</f>
        <v/>
      </c>
      <c r="E790" s="18">
        <f ca="1">IF(D790="",(RAND()/Overview!$K$22+Overview!$L$21)*C790,0)</f>
        <v>327.38938540343412</v>
      </c>
      <c r="F790" s="24" t="str">
        <f ca="1">IF(IF(RANDBETWEEN(1,$A$3)&lt;($D$2+1),RAND(),0)*E790&gt;Equity!E790,"Yes","")</f>
        <v/>
      </c>
      <c r="G790" s="18">
        <f ca="1">IF(F790="",(RAND()/Overview!$K$22+Overview!$L$21)*E790,0)</f>
        <v>285.25700226641879</v>
      </c>
      <c r="H790" s="24" t="str">
        <f ca="1">IF(IF(RANDBETWEEN(1,$A$3)&lt;($D$2+1),RAND(),0)*G790&gt;Equity!G790,"Yes","")</f>
        <v/>
      </c>
      <c r="I790" s="18">
        <f ca="1">IF(H790="",(RAND()/Overview!$K$22+Overview!$L$21)*G790,0)</f>
        <v>233.82736158700413</v>
      </c>
      <c r="J790" s="24" t="str">
        <f ca="1">IF(IF(RANDBETWEEN(1,$A$3)&lt;($D$2+1),RAND(),0)*I790&gt;Equity!I790,"Yes","")</f>
        <v/>
      </c>
      <c r="K790" s="18">
        <f ca="1">IF(J790="",(RAND()/Overview!$K$22+Overview!$L$21)*I790,0)</f>
        <v>236.32005418286994</v>
      </c>
      <c r="L790" s="24" t="str">
        <f ca="1">IF(IF(RANDBETWEEN(1,$A$3)&lt;($D$2+1),RAND(),0)*K790&gt;Equity!K790,"Yes","")</f>
        <v/>
      </c>
      <c r="M790" s="18">
        <f ca="1">IF(L790="",(RAND()/Overview!$K$22+Overview!$L$21)*K790,0)</f>
        <v>208.78010753012046</v>
      </c>
      <c r="N790" s="24" t="str">
        <f ca="1">IF(IF(RANDBETWEEN(1,$A$3)&lt;($D$2+1),RAND(),0)*M790&gt;Equity!M790,"Yes","")</f>
        <v/>
      </c>
      <c r="O790" s="18">
        <f ca="1">IF(N790="",(RAND()/Overview!$K$22+Overview!$L$21)*M790,0)</f>
        <v>173.40162887006463</v>
      </c>
      <c r="P790" s="24" t="str">
        <f ca="1">IF(IF(RANDBETWEEN(1,$A$3)&lt;($D$2+1),RAND(),0)*O790&gt;Equity!O790,"Yes","")</f>
        <v/>
      </c>
      <c r="Q790" s="18">
        <f ca="1">IF(P790="",(RAND()/Overview!$K$22+Overview!$L$21)*O790,0)</f>
        <v>141.84674469437451</v>
      </c>
      <c r="R790" s="24" t="str">
        <f ca="1">IF(IF(RANDBETWEEN(1,$A$3)&lt;($D$2+1),RAND(),0)*Q790&gt;Equity!Q790,"Yes","")</f>
        <v/>
      </c>
      <c r="S790" s="18">
        <f ca="1">IF(R790="",(RAND()/Overview!$K$22+Overview!$L$21)*Q790,0)</f>
        <v>126.93714938602747</v>
      </c>
      <c r="T790" s="24" t="str">
        <f ca="1">IF(IF(RANDBETWEEN(1,$A$3)&lt;($D$2+1),RAND(),0)*S790&gt;Equity!S790,"Yes","")</f>
        <v/>
      </c>
      <c r="U790" s="18">
        <f ca="1">IF(T790="",(RAND()/Overview!$K$22+Overview!$L$21)*S790,0)</f>
        <v>137.64408371501662</v>
      </c>
      <c r="V790" s="24" t="str">
        <f ca="1">IF(IF(RANDBETWEEN(1,$A$3)&lt;($D$2+1),RAND(),0)*U790&gt;Equity!U790,"Yes","")</f>
        <v/>
      </c>
      <c r="W790" s="18">
        <f ca="1">IF(V790="",(RAND()/Overview!$K$22+Overview!$L$21)*U790,0)</f>
        <v>118.51629212777199</v>
      </c>
    </row>
    <row r="791" spans="2:23" x14ac:dyDescent="0.3">
      <c r="B791" s="4">
        <v>788</v>
      </c>
      <c r="C791" s="41">
        <v>284.34548628297142</v>
      </c>
      <c r="D791" s="24" t="str">
        <f ca="1">IF(IF(RANDBETWEEN(1,$A$3)=1,RAND(),0)*C791&gt;Equity!C791,"Yes","")</f>
        <v/>
      </c>
      <c r="E791" s="18">
        <f ca="1">IF(D791="",(RAND()/Overview!$K$22+Overview!$L$21)*C791,0)</f>
        <v>335.68120087038267</v>
      </c>
      <c r="F791" s="24" t="str">
        <f ca="1">IF(IF(RANDBETWEEN(1,$A$3)&lt;($D$2+1),RAND(),0)*E791&gt;Equity!E791,"Yes","")</f>
        <v/>
      </c>
      <c r="G791" s="18">
        <f ca="1">IF(F791="",(RAND()/Overview!$K$22+Overview!$L$21)*E791,0)</f>
        <v>356.77501792979263</v>
      </c>
      <c r="H791" s="24" t="str">
        <f ca="1">IF(IF(RANDBETWEEN(1,$A$3)&lt;($D$2+1),RAND(),0)*G791&gt;Equity!G791,"Yes","")</f>
        <v/>
      </c>
      <c r="I791" s="18">
        <f ca="1">IF(H791="",(RAND()/Overview!$K$22+Overview!$L$21)*G791,0)</f>
        <v>365.32787650256989</v>
      </c>
      <c r="J791" s="24" t="str">
        <f ca="1">IF(IF(RANDBETWEEN(1,$A$3)&lt;($D$2+1),RAND(),0)*I791&gt;Equity!I791,"Yes","")</f>
        <v/>
      </c>
      <c r="K791" s="18">
        <f ca="1">IF(J791="",(RAND()/Overview!$K$22+Overview!$L$21)*I791,0)</f>
        <v>333.59356892532548</v>
      </c>
      <c r="L791" s="24" t="str">
        <f ca="1">IF(IF(RANDBETWEEN(1,$A$3)&lt;($D$2+1),RAND(),0)*K791&gt;Equity!K791,"Yes","")</f>
        <v/>
      </c>
      <c r="M791" s="18">
        <f ca="1">IF(L791="",(RAND()/Overview!$K$22+Overview!$L$21)*K791,0)</f>
        <v>311.86703070437295</v>
      </c>
      <c r="N791" s="24" t="str">
        <f ca="1">IF(IF(RANDBETWEEN(1,$A$3)&lt;($D$2+1),RAND(),0)*M791&gt;Equity!M791,"Yes","")</f>
        <v/>
      </c>
      <c r="O791" s="18">
        <f ca="1">IF(N791="",(RAND()/Overview!$K$22+Overview!$L$21)*M791,0)</f>
        <v>301.14510679357511</v>
      </c>
      <c r="P791" s="24" t="str">
        <f ca="1">IF(IF(RANDBETWEEN(1,$A$3)&lt;($D$2+1),RAND(),0)*O791&gt;Equity!O791,"Yes","")</f>
        <v/>
      </c>
      <c r="Q791" s="18">
        <f ca="1">IF(P791="",(RAND()/Overview!$K$22+Overview!$L$21)*O791,0)</f>
        <v>340.81289850899918</v>
      </c>
      <c r="R791" s="24" t="str">
        <f ca="1">IF(IF(RANDBETWEEN(1,$A$3)&lt;($D$2+1),RAND(),0)*Q791&gt;Equity!Q791,"Yes","")</f>
        <v/>
      </c>
      <c r="S791" s="18">
        <f ca="1">IF(R791="",(RAND()/Overview!$K$22+Overview!$L$21)*Q791,0)</f>
        <v>317.55093761742626</v>
      </c>
      <c r="T791" s="24" t="str">
        <f ca="1">IF(IF(RANDBETWEEN(1,$A$3)&lt;($D$2+1),RAND(),0)*S791&gt;Equity!S791,"Yes","")</f>
        <v/>
      </c>
      <c r="U791" s="18">
        <f ca="1">IF(T791="",(RAND()/Overview!$K$22+Overview!$L$21)*S791,0)</f>
        <v>336.99228193759615</v>
      </c>
      <c r="V791" s="24" t="str">
        <f ca="1">IF(IF(RANDBETWEEN(1,$A$3)&lt;($D$2+1),RAND(),0)*U791&gt;Equity!U791,"Yes","")</f>
        <v/>
      </c>
      <c r="W791" s="18">
        <f ca="1">IF(V791="",(RAND()/Overview!$K$22+Overview!$L$21)*U791,0)</f>
        <v>356.57496312039291</v>
      </c>
    </row>
    <row r="792" spans="2:23" x14ac:dyDescent="0.3">
      <c r="B792" s="4">
        <v>789</v>
      </c>
      <c r="C792" s="41">
        <v>283.84503191932055</v>
      </c>
      <c r="D792" s="24" t="str">
        <f ca="1">IF(IF(RANDBETWEEN(1,$A$3)=1,RAND(),0)*C792&gt;Equity!C792,"Yes","")</f>
        <v/>
      </c>
      <c r="E792" s="18">
        <f ca="1">IF(D792="",(RAND()/Overview!$K$22+Overview!$L$21)*C792,0)</f>
        <v>284.39042215308501</v>
      </c>
      <c r="F792" s="24" t="str">
        <f ca="1">IF(IF(RANDBETWEEN(1,$A$3)&lt;($D$2+1),RAND(),0)*E792&gt;Equity!E792,"Yes","")</f>
        <v/>
      </c>
      <c r="G792" s="18">
        <f ca="1">IF(F792="",(RAND()/Overview!$K$22+Overview!$L$21)*E792,0)</f>
        <v>244.07795590925045</v>
      </c>
      <c r="H792" s="24" t="str">
        <f ca="1">IF(IF(RANDBETWEEN(1,$A$3)&lt;($D$2+1),RAND(),0)*G792&gt;Equity!G792,"Yes","")</f>
        <v/>
      </c>
      <c r="I792" s="18">
        <f ca="1">IF(H792="",(RAND()/Overview!$K$22+Overview!$L$21)*G792,0)</f>
        <v>206.32813999246943</v>
      </c>
      <c r="J792" s="24" t="str">
        <f ca="1">IF(IF(RANDBETWEEN(1,$A$3)&lt;($D$2+1),RAND(),0)*I792&gt;Equity!I792,"Yes","")</f>
        <v/>
      </c>
      <c r="K792" s="18">
        <f ca="1">IF(J792="",(RAND()/Overview!$K$22+Overview!$L$21)*I792,0)</f>
        <v>228.70048263905744</v>
      </c>
      <c r="L792" s="24" t="str">
        <f ca="1">IF(IF(RANDBETWEEN(1,$A$3)&lt;($D$2+1),RAND(),0)*K792&gt;Equity!K792,"Yes","")</f>
        <v/>
      </c>
      <c r="M792" s="18">
        <f ca="1">IF(L792="",(RAND()/Overview!$K$22+Overview!$L$21)*K792,0)</f>
        <v>230.90618931596907</v>
      </c>
      <c r="N792" s="24" t="str">
        <f ca="1">IF(IF(RANDBETWEEN(1,$A$3)&lt;($D$2+1),RAND(),0)*M792&gt;Equity!M792,"Yes","")</f>
        <v/>
      </c>
      <c r="O792" s="18">
        <f ca="1">IF(N792="",(RAND()/Overview!$K$22+Overview!$L$21)*M792,0)</f>
        <v>270.13798198664222</v>
      </c>
      <c r="P792" s="24" t="str">
        <f ca="1">IF(IF(RANDBETWEEN(1,$A$3)&lt;($D$2+1),RAND(),0)*O792&gt;Equity!O792,"Yes","")</f>
        <v/>
      </c>
      <c r="Q792" s="18">
        <f ca="1">IF(P792="",(RAND()/Overview!$K$22+Overview!$L$21)*O792,0)</f>
        <v>323.00363172050936</v>
      </c>
      <c r="R792" s="24" t="str">
        <f ca="1">IF(IF(RANDBETWEEN(1,$A$3)&lt;($D$2+1),RAND(),0)*Q792&gt;Equity!Q792,"Yes","")</f>
        <v/>
      </c>
      <c r="S792" s="18">
        <f ca="1">IF(R792="",(RAND()/Overview!$K$22+Overview!$L$21)*Q792,0)</f>
        <v>329.31668628592189</v>
      </c>
      <c r="T792" s="24" t="str">
        <f ca="1">IF(IF(RANDBETWEEN(1,$A$3)&lt;($D$2+1),RAND(),0)*S792&gt;Equity!S792,"Yes","")</f>
        <v/>
      </c>
      <c r="U792" s="18">
        <f ca="1">IF(T792="",(RAND()/Overview!$K$22+Overview!$L$21)*S792,0)</f>
        <v>265.38385198658631</v>
      </c>
      <c r="V792" s="24" t="str">
        <f ca="1">IF(IF(RANDBETWEEN(1,$A$3)&lt;($D$2+1),RAND(),0)*U792&gt;Equity!U792,"Yes","")</f>
        <v/>
      </c>
      <c r="W792" s="18">
        <f ca="1">IF(V792="",(RAND()/Overview!$K$22+Overview!$L$21)*U792,0)</f>
        <v>279.04211569318437</v>
      </c>
    </row>
    <row r="793" spans="2:23" x14ac:dyDescent="0.3">
      <c r="B793" s="4">
        <v>790</v>
      </c>
      <c r="C793" s="41">
        <v>283.34609058222696</v>
      </c>
      <c r="D793" s="24" t="str">
        <f ca="1">IF(IF(RANDBETWEEN(1,$A$3)=1,RAND(),0)*C793&gt;Equity!C793,"Yes","")</f>
        <v/>
      </c>
      <c r="E793" s="18">
        <f ca="1">IF(D793="",(RAND()/Overview!$K$22+Overview!$L$21)*C793,0)</f>
        <v>295.39159794697082</v>
      </c>
      <c r="F793" s="24" t="str">
        <f ca="1">IF(IF(RANDBETWEEN(1,$A$3)&lt;($D$2+1),RAND(),0)*E793&gt;Equity!E793,"Yes","")</f>
        <v/>
      </c>
      <c r="G793" s="18">
        <f ca="1">IF(F793="",(RAND()/Overview!$K$22+Overview!$L$21)*E793,0)</f>
        <v>308.25757868715237</v>
      </c>
      <c r="H793" s="24" t="str">
        <f ca="1">IF(IF(RANDBETWEEN(1,$A$3)&lt;($D$2+1),RAND(),0)*G793&gt;Equity!G793,"Yes","")</f>
        <v/>
      </c>
      <c r="I793" s="18">
        <f ca="1">IF(H793="",(RAND()/Overview!$K$22+Overview!$L$21)*G793,0)</f>
        <v>290.07762856261115</v>
      </c>
      <c r="J793" s="24" t="str">
        <f ca="1">IF(IF(RANDBETWEEN(1,$A$3)&lt;($D$2+1),RAND(),0)*I793&gt;Equity!I793,"Yes","")</f>
        <v/>
      </c>
      <c r="K793" s="18">
        <f ca="1">IF(J793="",(RAND()/Overview!$K$22+Overview!$L$21)*I793,0)</f>
        <v>243.46596339369964</v>
      </c>
      <c r="L793" s="24" t="str">
        <f ca="1">IF(IF(RANDBETWEEN(1,$A$3)&lt;($D$2+1),RAND(),0)*K793&gt;Equity!K793,"Yes","")</f>
        <v/>
      </c>
      <c r="M793" s="18">
        <f ca="1">IF(L793="",(RAND()/Overview!$K$22+Overview!$L$21)*K793,0)</f>
        <v>277.86099443101267</v>
      </c>
      <c r="N793" s="24" t="str">
        <f ca="1">IF(IF(RANDBETWEEN(1,$A$3)&lt;($D$2+1),RAND(),0)*M793&gt;Equity!M793,"Yes","")</f>
        <v/>
      </c>
      <c r="O793" s="18">
        <f ca="1">IF(N793="",(RAND()/Overview!$K$22+Overview!$L$21)*M793,0)</f>
        <v>329.34854365648368</v>
      </c>
      <c r="P793" s="24" t="str">
        <f ca="1">IF(IF(RANDBETWEEN(1,$A$3)&lt;($D$2+1),RAND(),0)*O793&gt;Equity!O793,"Yes","")</f>
        <v/>
      </c>
      <c r="Q793" s="18">
        <f ca="1">IF(P793="",(RAND()/Overview!$K$22+Overview!$L$21)*O793,0)</f>
        <v>263.7765935351469</v>
      </c>
      <c r="R793" s="24" t="str">
        <f ca="1">IF(IF(RANDBETWEEN(1,$A$3)&lt;($D$2+1),RAND(),0)*Q793&gt;Equity!Q793,"Yes","")</f>
        <v/>
      </c>
      <c r="S793" s="18">
        <f ca="1">IF(R793="",(RAND()/Overview!$K$22+Overview!$L$21)*Q793,0)</f>
        <v>231.41594125793236</v>
      </c>
      <c r="T793" s="24" t="str">
        <f ca="1">IF(IF(RANDBETWEEN(1,$A$3)&lt;($D$2+1),RAND(),0)*S793&gt;Equity!S793,"Yes","")</f>
        <v/>
      </c>
      <c r="U793" s="18">
        <f ca="1">IF(T793="",(RAND()/Overview!$K$22+Overview!$L$21)*S793,0)</f>
        <v>212.89534248635732</v>
      </c>
      <c r="V793" s="24" t="str">
        <f ca="1">IF(IF(RANDBETWEEN(1,$A$3)&lt;($D$2+1),RAND(),0)*U793&gt;Equity!U793,"Yes","")</f>
        <v/>
      </c>
      <c r="W793" s="18">
        <f ca="1">IF(V793="",(RAND()/Overview!$K$22+Overview!$L$21)*U793,0)</f>
        <v>204.86782892036339</v>
      </c>
    </row>
    <row r="794" spans="2:23" x14ac:dyDescent="0.3">
      <c r="B794" s="4">
        <v>791</v>
      </c>
      <c r="C794" s="41">
        <v>282.84865579079917</v>
      </c>
      <c r="D794" s="24" t="str">
        <f ca="1">IF(IF(RANDBETWEEN(1,$A$3)=1,RAND(),0)*C794&gt;Equity!C794,"Yes","")</f>
        <v/>
      </c>
      <c r="E794" s="18">
        <f ca="1">IF(D794="",(RAND()/Overview!$K$22+Overview!$L$21)*C794,0)</f>
        <v>322.97830744264314</v>
      </c>
      <c r="F794" s="24" t="str">
        <f ca="1">IF(IF(RANDBETWEEN(1,$A$3)&lt;($D$2+1),RAND(),0)*E794&gt;Equity!E794,"Yes","")</f>
        <v/>
      </c>
      <c r="G794" s="18">
        <f ca="1">IF(F794="",(RAND()/Overview!$K$22+Overview!$L$21)*E794,0)</f>
        <v>335.99967749946035</v>
      </c>
      <c r="H794" s="24" t="str">
        <f ca="1">IF(IF(RANDBETWEEN(1,$A$3)&lt;($D$2+1),RAND(),0)*G794&gt;Equity!G794,"Yes","")</f>
        <v/>
      </c>
      <c r="I794" s="18">
        <f ca="1">IF(H794="",(RAND()/Overview!$K$22+Overview!$L$21)*G794,0)</f>
        <v>371.00052545219279</v>
      </c>
      <c r="J794" s="24" t="str">
        <f ca="1">IF(IF(RANDBETWEEN(1,$A$3)&lt;($D$2+1),RAND(),0)*I794&gt;Equity!I794,"Yes","")</f>
        <v/>
      </c>
      <c r="K794" s="18">
        <f ca="1">IF(J794="",(RAND()/Overview!$K$22+Overview!$L$21)*I794,0)</f>
        <v>351.617391940407</v>
      </c>
      <c r="L794" s="24" t="str">
        <f ca="1">IF(IF(RANDBETWEEN(1,$A$3)&lt;($D$2+1),RAND(),0)*K794&gt;Equity!K794,"Yes","")</f>
        <v/>
      </c>
      <c r="M794" s="18">
        <f ca="1">IF(L794="",(RAND()/Overview!$K$22+Overview!$L$21)*K794,0)</f>
        <v>399.6629536424079</v>
      </c>
      <c r="N794" s="24" t="str">
        <f ca="1">IF(IF(RANDBETWEEN(1,$A$3)&lt;($D$2+1),RAND(),0)*M794&gt;Equity!M794,"Yes","")</f>
        <v/>
      </c>
      <c r="O794" s="18">
        <f ca="1">IF(N794="",(RAND()/Overview!$K$22+Overview!$L$21)*M794,0)</f>
        <v>432.35448852267115</v>
      </c>
      <c r="P794" s="24" t="str">
        <f ca="1">IF(IF(RANDBETWEEN(1,$A$3)&lt;($D$2+1),RAND(),0)*O794&gt;Equity!O794,"Yes","")</f>
        <v/>
      </c>
      <c r="Q794" s="18">
        <f ca="1">IF(P794="",(RAND()/Overview!$K$22+Overview!$L$21)*O794,0)</f>
        <v>509.65004058133491</v>
      </c>
      <c r="R794" s="24" t="str">
        <f ca="1">IF(IF(RANDBETWEEN(1,$A$3)&lt;($D$2+1),RAND(),0)*Q794&gt;Equity!Q794,"Yes","")</f>
        <v/>
      </c>
      <c r="S794" s="18">
        <f ca="1">IF(R794="",(RAND()/Overview!$K$22+Overview!$L$21)*Q794,0)</f>
        <v>439.00580031275325</v>
      </c>
      <c r="T794" s="24" t="str">
        <f ca="1">IF(IF(RANDBETWEEN(1,$A$3)&lt;($D$2+1),RAND(),0)*S794&gt;Equity!S794,"Yes","")</f>
        <v/>
      </c>
      <c r="U794" s="18">
        <f ca="1">IF(T794="",(RAND()/Overview!$K$22+Overview!$L$21)*S794,0)</f>
        <v>465.29076340829999</v>
      </c>
      <c r="V794" s="24" t="str">
        <f ca="1">IF(IF(RANDBETWEEN(1,$A$3)&lt;($D$2+1),RAND(),0)*U794&gt;Equity!U794,"Yes","")</f>
        <v/>
      </c>
      <c r="W794" s="18">
        <f ca="1">IF(V794="",(RAND()/Overview!$K$22+Overview!$L$21)*U794,0)</f>
        <v>443.25882984427028</v>
      </c>
    </row>
    <row r="795" spans="2:23" x14ac:dyDescent="0.3">
      <c r="B795" s="4">
        <v>792</v>
      </c>
      <c r="C795" s="41">
        <v>282.35272110005189</v>
      </c>
      <c r="D795" s="24" t="str">
        <f ca="1">IF(IF(RANDBETWEEN(1,$A$3)=1,RAND(),0)*C795&gt;Equity!C795,"Yes","")</f>
        <v/>
      </c>
      <c r="E795" s="18">
        <f ca="1">IF(D795="",(RAND()/Overview!$K$22+Overview!$L$21)*C795,0)</f>
        <v>269.59501794471942</v>
      </c>
      <c r="F795" s="24" t="str">
        <f ca="1">IF(IF(RANDBETWEEN(1,$A$3)&lt;($D$2+1),RAND(),0)*E795&gt;Equity!E795,"Yes","")</f>
        <v/>
      </c>
      <c r="G795" s="18">
        <f ca="1">IF(F795="",(RAND()/Overview!$K$22+Overview!$L$21)*E795,0)</f>
        <v>241.61285881932648</v>
      </c>
      <c r="H795" s="24" t="str">
        <f ca="1">IF(IF(RANDBETWEEN(1,$A$3)&lt;($D$2+1),RAND(),0)*G795&gt;Equity!G795,"Yes","")</f>
        <v/>
      </c>
      <c r="I795" s="18">
        <f ca="1">IF(H795="",(RAND()/Overview!$K$22+Overview!$L$21)*G795,0)</f>
        <v>237.91077961245298</v>
      </c>
      <c r="J795" s="24" t="str">
        <f ca="1">IF(IF(RANDBETWEEN(1,$A$3)&lt;($D$2+1),RAND(),0)*I795&gt;Equity!I795,"Yes","")</f>
        <v/>
      </c>
      <c r="K795" s="18">
        <f ca="1">IF(J795="",(RAND()/Overview!$K$22+Overview!$L$21)*I795,0)</f>
        <v>248.74118015243513</v>
      </c>
      <c r="L795" s="24" t="str">
        <f ca="1">IF(IF(RANDBETWEEN(1,$A$3)&lt;($D$2+1),RAND(),0)*K795&gt;Equity!K795,"Yes","")</f>
        <v/>
      </c>
      <c r="M795" s="18">
        <f ca="1">IF(L795="",(RAND()/Overview!$K$22+Overview!$L$21)*K795,0)</f>
        <v>234.53383227698612</v>
      </c>
      <c r="N795" s="24" t="str">
        <f ca="1">IF(IF(RANDBETWEEN(1,$A$3)&lt;($D$2+1),RAND(),0)*M795&gt;Equity!M795,"Yes","")</f>
        <v/>
      </c>
      <c r="O795" s="18">
        <f ca="1">IF(N795="",(RAND()/Overview!$K$22+Overview!$L$21)*M795,0)</f>
        <v>188.3122214363313</v>
      </c>
      <c r="P795" s="24" t="str">
        <f ca="1">IF(IF(RANDBETWEEN(1,$A$3)&lt;($D$2+1),RAND(),0)*O795&gt;Equity!O795,"Yes","")</f>
        <v/>
      </c>
      <c r="Q795" s="18">
        <f ca="1">IF(P795="",(RAND()/Overview!$K$22+Overview!$L$21)*O795,0)</f>
        <v>188.75303799197667</v>
      </c>
      <c r="R795" s="24" t="str">
        <f ca="1">IF(IF(RANDBETWEEN(1,$A$3)&lt;($D$2+1),RAND(),0)*Q795&gt;Equity!Q795,"Yes","")</f>
        <v/>
      </c>
      <c r="S795" s="18">
        <f ca="1">IF(R795="",(RAND()/Overview!$K$22+Overview!$L$21)*Q795,0)</f>
        <v>177.04009314142004</v>
      </c>
      <c r="T795" s="24" t="str">
        <f ca="1">IF(IF(RANDBETWEEN(1,$A$3)&lt;($D$2+1),RAND(),0)*S795&gt;Equity!S795,"Yes","")</f>
        <v/>
      </c>
      <c r="U795" s="18">
        <f ca="1">IF(T795="",(RAND()/Overview!$K$22+Overview!$L$21)*S795,0)</f>
        <v>206.18529915327136</v>
      </c>
      <c r="V795" s="24" t="str">
        <f ca="1">IF(IF(RANDBETWEEN(1,$A$3)&lt;($D$2+1),RAND(),0)*U795&gt;Equity!U795,"Yes","")</f>
        <v/>
      </c>
      <c r="W795" s="18">
        <f ca="1">IF(V795="",(RAND()/Overview!$K$22+Overview!$L$21)*U795,0)</f>
        <v>204.87861264867132</v>
      </c>
    </row>
    <row r="796" spans="2:23" x14ac:dyDescent="0.3">
      <c r="B796" s="4">
        <v>793</v>
      </c>
      <c r="C796" s="41">
        <v>281.8582801006616</v>
      </c>
      <c r="D796" s="24" t="str">
        <f ca="1">IF(IF(RANDBETWEEN(1,$A$3)=1,RAND(),0)*C796&gt;Equity!C796,"Yes","")</f>
        <v/>
      </c>
      <c r="E796" s="18">
        <f ca="1">IF(D796="",(RAND()/Overview!$K$22+Overview!$L$21)*C796,0)</f>
        <v>315.57653065140119</v>
      </c>
      <c r="F796" s="24" t="str">
        <f ca="1">IF(IF(RANDBETWEEN(1,$A$3)&lt;($D$2+1),RAND(),0)*E796&gt;Equity!E796,"Yes","")</f>
        <v/>
      </c>
      <c r="G796" s="18">
        <f ca="1">IF(F796="",(RAND()/Overview!$K$22+Overview!$L$21)*E796,0)</f>
        <v>348.48045399693973</v>
      </c>
      <c r="H796" s="24" t="str">
        <f ca="1">IF(IF(RANDBETWEEN(1,$A$3)&lt;($D$2+1),RAND(),0)*G796&gt;Equity!G796,"Yes","")</f>
        <v/>
      </c>
      <c r="I796" s="18">
        <f ca="1">IF(H796="",(RAND()/Overview!$K$22+Overview!$L$21)*G796,0)</f>
        <v>344.93449393870077</v>
      </c>
      <c r="J796" s="24" t="str">
        <f ca="1">IF(IF(RANDBETWEEN(1,$A$3)&lt;($D$2+1),RAND(),0)*I796&gt;Equity!I796,"Yes","")</f>
        <v/>
      </c>
      <c r="K796" s="18">
        <f ca="1">IF(J796="",(RAND()/Overview!$K$22+Overview!$L$21)*I796,0)</f>
        <v>293.50877148748009</v>
      </c>
      <c r="L796" s="24" t="str">
        <f ca="1">IF(IF(RANDBETWEEN(1,$A$3)&lt;($D$2+1),RAND(),0)*K796&gt;Equity!K796,"Yes","")</f>
        <v/>
      </c>
      <c r="M796" s="18">
        <f ca="1">IF(L796="",(RAND()/Overview!$K$22+Overview!$L$21)*K796,0)</f>
        <v>266.27324863322053</v>
      </c>
      <c r="N796" s="24" t="str">
        <f ca="1">IF(IF(RANDBETWEEN(1,$A$3)&lt;($D$2+1),RAND(),0)*M796&gt;Equity!M796,"Yes","")</f>
        <v/>
      </c>
      <c r="O796" s="18">
        <f ca="1">IF(N796="",(RAND()/Overview!$K$22+Overview!$L$21)*M796,0)</f>
        <v>232.67550558976845</v>
      </c>
      <c r="P796" s="24" t="str">
        <f ca="1">IF(IF(RANDBETWEEN(1,$A$3)&lt;($D$2+1),RAND(),0)*O796&gt;Equity!O796,"Yes","")</f>
        <v/>
      </c>
      <c r="Q796" s="18">
        <f ca="1">IF(P796="",(RAND()/Overview!$K$22+Overview!$L$21)*O796,0)</f>
        <v>269.84833921597249</v>
      </c>
      <c r="R796" s="24" t="str">
        <f ca="1">IF(IF(RANDBETWEEN(1,$A$3)&lt;($D$2+1),RAND(),0)*Q796&gt;Equity!Q796,"Yes","")</f>
        <v/>
      </c>
      <c r="S796" s="18">
        <f ca="1">IF(R796="",(RAND()/Overview!$K$22+Overview!$L$21)*Q796,0)</f>
        <v>220.6650995516446</v>
      </c>
      <c r="T796" s="24" t="str">
        <f ca="1">IF(IF(RANDBETWEEN(1,$A$3)&lt;($D$2+1),RAND(),0)*S796&gt;Equity!S796,"Yes","")</f>
        <v/>
      </c>
      <c r="U796" s="18">
        <f ca="1">IF(T796="",(RAND()/Overview!$K$22+Overview!$L$21)*S796,0)</f>
        <v>229.44408035517233</v>
      </c>
      <c r="V796" s="24" t="str">
        <f ca="1">IF(IF(RANDBETWEEN(1,$A$3)&lt;($D$2+1),RAND(),0)*U796&gt;Equity!U796,"Yes","")</f>
        <v/>
      </c>
      <c r="W796" s="18">
        <f ca="1">IF(V796="",(RAND()/Overview!$K$22+Overview!$L$21)*U796,0)</f>
        <v>235.60496175206868</v>
      </c>
    </row>
    <row r="797" spans="2:23" x14ac:dyDescent="0.3">
      <c r="B797" s="4">
        <v>794</v>
      </c>
      <c r="C797" s="41">
        <v>281.36532641872458</v>
      </c>
      <c r="D797" s="24" t="str">
        <f ca="1">IF(IF(RANDBETWEEN(1,$A$3)=1,RAND(),0)*C797&gt;Equity!C797,"Yes","")</f>
        <v/>
      </c>
      <c r="E797" s="18">
        <f ca="1">IF(D797="",(RAND()/Overview!$K$22+Overview!$L$21)*C797,0)</f>
        <v>247.19417305118535</v>
      </c>
      <c r="F797" s="24" t="str">
        <f ca="1">IF(IF(RANDBETWEEN(1,$A$3)&lt;($D$2+1),RAND(),0)*E797&gt;Equity!E797,"Yes","")</f>
        <v/>
      </c>
      <c r="G797" s="18">
        <f ca="1">IF(F797="",(RAND()/Overview!$K$22+Overview!$L$21)*E797,0)</f>
        <v>239.25386621169196</v>
      </c>
      <c r="H797" s="24" t="str">
        <f ca="1">IF(IF(RANDBETWEEN(1,$A$3)&lt;($D$2+1),RAND(),0)*G797&gt;Equity!G797,"Yes","")</f>
        <v/>
      </c>
      <c r="I797" s="18">
        <f ca="1">IF(H797="",(RAND()/Overview!$K$22+Overview!$L$21)*G797,0)</f>
        <v>214.80668250380302</v>
      </c>
      <c r="J797" s="24" t="str">
        <f ca="1">IF(IF(RANDBETWEEN(1,$A$3)&lt;($D$2+1),RAND(),0)*I797&gt;Equity!I797,"Yes","")</f>
        <v/>
      </c>
      <c r="K797" s="18">
        <f ca="1">IF(J797="",(RAND()/Overview!$K$22+Overview!$L$21)*I797,0)</f>
        <v>182.60897245255924</v>
      </c>
      <c r="L797" s="24" t="str">
        <f ca="1">IF(IF(RANDBETWEEN(1,$A$3)&lt;($D$2+1),RAND(),0)*K797&gt;Equity!K797,"Yes","")</f>
        <v/>
      </c>
      <c r="M797" s="18">
        <f ca="1">IF(L797="",(RAND()/Overview!$K$22+Overview!$L$21)*K797,0)</f>
        <v>148.41359818705664</v>
      </c>
      <c r="N797" s="24" t="str">
        <f ca="1">IF(IF(RANDBETWEEN(1,$A$3)&lt;($D$2+1),RAND(),0)*M797&gt;Equity!M797,"Yes","")</f>
        <v/>
      </c>
      <c r="O797" s="18">
        <f ca="1">IF(N797="",(RAND()/Overview!$K$22+Overview!$L$21)*M797,0)</f>
        <v>138.57836301102836</v>
      </c>
      <c r="P797" s="24" t="str">
        <f ca="1">IF(IF(RANDBETWEEN(1,$A$3)&lt;($D$2+1),RAND(),0)*O797&gt;Equity!O797,"Yes","")</f>
        <v/>
      </c>
      <c r="Q797" s="18">
        <f ca="1">IF(P797="",(RAND()/Overview!$K$22+Overview!$L$21)*O797,0)</f>
        <v>139.45832795630128</v>
      </c>
      <c r="R797" s="24" t="str">
        <f ca="1">IF(IF(RANDBETWEEN(1,$A$3)&lt;($D$2+1),RAND(),0)*Q797&gt;Equity!Q797,"Yes","")</f>
        <v/>
      </c>
      <c r="S797" s="18">
        <f ca="1">IF(R797="",(RAND()/Overview!$K$22+Overview!$L$21)*Q797,0)</f>
        <v>116.87360788252627</v>
      </c>
      <c r="T797" s="24" t="str">
        <f ca="1">IF(IF(RANDBETWEEN(1,$A$3)&lt;($D$2+1),RAND(),0)*S797&gt;Equity!S797,"Yes","")</f>
        <v/>
      </c>
      <c r="U797" s="18">
        <f ca="1">IF(T797="",(RAND()/Overview!$K$22+Overview!$L$21)*S797,0)</f>
        <v>118.8295319890546</v>
      </c>
      <c r="V797" s="24" t="str">
        <f ca="1">IF(IF(RANDBETWEEN(1,$A$3)&lt;($D$2+1),RAND(),0)*U797&gt;Equity!U797,"Yes","")</f>
        <v/>
      </c>
      <c r="W797" s="18">
        <f ca="1">IF(V797="",(RAND()/Overview!$K$22+Overview!$L$21)*U797,0)</f>
        <v>131.47007191124692</v>
      </c>
    </row>
    <row r="798" spans="2:23" x14ac:dyDescent="0.3">
      <c r="B798" s="4">
        <v>795</v>
      </c>
      <c r="C798" s="41">
        <v>280.87385371551858</v>
      </c>
      <c r="D798" s="24" t="str">
        <f ca="1">IF(IF(RANDBETWEEN(1,$A$3)=1,RAND(),0)*C798&gt;Equity!C798,"Yes","")</f>
        <v/>
      </c>
      <c r="E798" s="18">
        <f ca="1">IF(D798="",(RAND()/Overview!$K$22+Overview!$L$21)*C798,0)</f>
        <v>300.34440986468707</v>
      </c>
      <c r="F798" s="24" t="str">
        <f ca="1">IF(IF(RANDBETWEEN(1,$A$3)&lt;($D$2+1),RAND(),0)*E798&gt;Equity!E798,"Yes","")</f>
        <v/>
      </c>
      <c r="G798" s="18">
        <f ca="1">IF(F798="",(RAND()/Overview!$K$22+Overview!$L$21)*E798,0)</f>
        <v>354.64328649462936</v>
      </c>
      <c r="H798" s="24" t="str">
        <f ca="1">IF(IF(RANDBETWEEN(1,$A$3)&lt;($D$2+1),RAND(),0)*G798&gt;Equity!G798,"Yes","")</f>
        <v/>
      </c>
      <c r="I798" s="18">
        <f ca="1">IF(H798="",(RAND()/Overview!$K$22+Overview!$L$21)*G798,0)</f>
        <v>351.0064156319873</v>
      </c>
      <c r="J798" s="24" t="str">
        <f ca="1">IF(IF(RANDBETWEEN(1,$A$3)&lt;($D$2+1),RAND(),0)*I798&gt;Equity!I798,"Yes","")</f>
        <v/>
      </c>
      <c r="K798" s="18">
        <f ca="1">IF(J798="",(RAND()/Overview!$K$22+Overview!$L$21)*I798,0)</f>
        <v>352.81779490183925</v>
      </c>
      <c r="L798" s="24" t="str">
        <f ca="1">IF(IF(RANDBETWEEN(1,$A$3)&lt;($D$2+1),RAND(),0)*K798&gt;Equity!K798,"Yes","")</f>
        <v/>
      </c>
      <c r="M798" s="18">
        <f ca="1">IF(L798="",(RAND()/Overview!$K$22+Overview!$L$21)*K798,0)</f>
        <v>314.00743806793952</v>
      </c>
      <c r="N798" s="24" t="str">
        <f ca="1">IF(IF(RANDBETWEEN(1,$A$3)&lt;($D$2+1),RAND(),0)*M798&gt;Equity!M798,"Yes","")</f>
        <v/>
      </c>
      <c r="O798" s="18">
        <f ca="1">IF(N798="",(RAND()/Overview!$K$22+Overview!$L$21)*M798,0)</f>
        <v>252.87201835248754</v>
      </c>
      <c r="P798" s="24" t="str">
        <f ca="1">IF(IF(RANDBETWEEN(1,$A$3)&lt;($D$2+1),RAND(),0)*O798&gt;Equity!O798,"Yes","")</f>
        <v/>
      </c>
      <c r="Q798" s="18">
        <f ca="1">IF(P798="",(RAND()/Overview!$K$22+Overview!$L$21)*O798,0)</f>
        <v>221.05453980918315</v>
      </c>
      <c r="R798" s="24" t="str">
        <f ca="1">IF(IF(RANDBETWEEN(1,$A$3)&lt;($D$2+1),RAND(),0)*Q798&gt;Equity!Q798,"Yes","")</f>
        <v/>
      </c>
      <c r="S798" s="18">
        <f ca="1">IF(R798="",(RAND()/Overview!$K$22+Overview!$L$21)*Q798,0)</f>
        <v>219.74846406550387</v>
      </c>
      <c r="T798" s="24" t="str">
        <f ca="1">IF(IF(RANDBETWEEN(1,$A$3)&lt;($D$2+1),RAND(),0)*S798&gt;Equity!S798,"Yes","")</f>
        <v/>
      </c>
      <c r="U798" s="18">
        <f ca="1">IF(T798="",(RAND()/Overview!$K$22+Overview!$L$21)*S798,0)</f>
        <v>241.70926489790889</v>
      </c>
      <c r="V798" s="24" t="str">
        <f ca="1">IF(IF(RANDBETWEEN(1,$A$3)&lt;($D$2+1),RAND(),0)*U798&gt;Equity!U798,"Yes","")</f>
        <v/>
      </c>
      <c r="W798" s="18">
        <f ca="1">IF(V798="",(RAND()/Overview!$K$22+Overview!$L$21)*U798,0)</f>
        <v>224.83195888885888</v>
      </c>
    </row>
    <row r="799" spans="2:23" x14ac:dyDescent="0.3">
      <c r="B799" s="4">
        <v>796</v>
      </c>
      <c r="C799" s="41">
        <v>280.38385568726233</v>
      </c>
      <c r="D799" s="24" t="str">
        <f ca="1">IF(IF(RANDBETWEEN(1,$A$3)=1,RAND(),0)*C799&gt;Equity!C799,"Yes","")</f>
        <v/>
      </c>
      <c r="E799" s="18">
        <f ca="1">IF(D799="",(RAND()/Overview!$K$22+Overview!$L$21)*C799,0)</f>
        <v>272.58512465461541</v>
      </c>
      <c r="F799" s="24" t="str">
        <f ca="1">IF(IF(RANDBETWEEN(1,$A$3)&lt;($D$2+1),RAND(),0)*E799&gt;Equity!E799,"Yes","")</f>
        <v/>
      </c>
      <c r="G799" s="18">
        <f ca="1">IF(F799="",(RAND()/Overview!$K$22+Overview!$L$21)*E799,0)</f>
        <v>224.62278819427991</v>
      </c>
      <c r="H799" s="24" t="str">
        <f ca="1">IF(IF(RANDBETWEEN(1,$A$3)&lt;($D$2+1),RAND(),0)*G799&gt;Equity!G799,"Yes","")</f>
        <v/>
      </c>
      <c r="I799" s="18">
        <f ca="1">IF(H799="",(RAND()/Overview!$K$22+Overview!$L$21)*G799,0)</f>
        <v>234.32648058290965</v>
      </c>
      <c r="J799" s="24" t="str">
        <f ca="1">IF(IF(RANDBETWEEN(1,$A$3)&lt;($D$2+1),RAND(),0)*I799&gt;Equity!I799,"Yes","")</f>
        <v/>
      </c>
      <c r="K799" s="18">
        <f ca="1">IF(J799="",(RAND()/Overview!$K$22+Overview!$L$21)*I799,0)</f>
        <v>191.34393642975704</v>
      </c>
      <c r="L799" s="24" t="str">
        <f ca="1">IF(IF(RANDBETWEEN(1,$A$3)&lt;($D$2+1),RAND(),0)*K799&gt;Equity!K799,"Yes","")</f>
        <v/>
      </c>
      <c r="M799" s="18">
        <f ca="1">IF(L799="",(RAND()/Overview!$K$22+Overview!$L$21)*K799,0)</f>
        <v>160.81164354885277</v>
      </c>
      <c r="N799" s="24" t="str">
        <f ca="1">IF(IF(RANDBETWEEN(1,$A$3)&lt;($D$2+1),RAND(),0)*M799&gt;Equity!M799,"Yes","")</f>
        <v/>
      </c>
      <c r="O799" s="18">
        <f ca="1">IF(N799="",(RAND()/Overview!$K$22+Overview!$L$21)*M799,0)</f>
        <v>163.84918024004102</v>
      </c>
      <c r="P799" s="24" t="str">
        <f ca="1">IF(IF(RANDBETWEEN(1,$A$3)&lt;($D$2+1),RAND(),0)*O799&gt;Equity!O799,"Yes","")</f>
        <v/>
      </c>
      <c r="Q799" s="18">
        <f ca="1">IF(P799="",(RAND()/Overview!$K$22+Overview!$L$21)*O799,0)</f>
        <v>151.47126714497693</v>
      </c>
      <c r="R799" s="24" t="str">
        <f ca="1">IF(IF(RANDBETWEEN(1,$A$3)&lt;($D$2+1),RAND(),0)*Q799&gt;Equity!Q799,"Yes","")</f>
        <v/>
      </c>
      <c r="S799" s="18">
        <f ca="1">IF(R799="",(RAND()/Overview!$K$22+Overview!$L$21)*Q799,0)</f>
        <v>171.89755350834747</v>
      </c>
      <c r="T799" s="24" t="str">
        <f ca="1">IF(IF(RANDBETWEEN(1,$A$3)&lt;($D$2+1),RAND(),0)*S799&gt;Equity!S799,"Yes","")</f>
        <v/>
      </c>
      <c r="U799" s="18">
        <f ca="1">IF(T799="",(RAND()/Overview!$K$22+Overview!$L$21)*S799,0)</f>
        <v>156.22814454106063</v>
      </c>
      <c r="V799" s="24" t="str">
        <f ca="1">IF(IF(RANDBETWEEN(1,$A$3)&lt;($D$2+1),RAND(),0)*U799&gt;Equity!U799,"Yes","")</f>
        <v/>
      </c>
      <c r="W799" s="18">
        <f ca="1">IF(V799="",(RAND()/Overview!$K$22+Overview!$L$21)*U799,0)</f>
        <v>133.83945606769143</v>
      </c>
    </row>
    <row r="800" spans="2:23" x14ac:dyDescent="0.3">
      <c r="B800" s="4">
        <v>797</v>
      </c>
      <c r="C800" s="41">
        <v>279.89532606488007</v>
      </c>
      <c r="D800" s="24" t="str">
        <f ca="1">IF(IF(RANDBETWEEN(1,$A$3)=1,RAND(),0)*C800&gt;Equity!C800,"Yes","")</f>
        <v/>
      </c>
      <c r="E800" s="18">
        <f ca="1">IF(D800="",(RAND()/Overview!$K$22+Overview!$L$21)*C800,0)</f>
        <v>302.39597377642889</v>
      </c>
      <c r="F800" s="24" t="str">
        <f ca="1">IF(IF(RANDBETWEEN(1,$A$3)&lt;($D$2+1),RAND(),0)*E800&gt;Equity!E800,"Yes","")</f>
        <v/>
      </c>
      <c r="G800" s="18">
        <f ca="1">IF(F800="",(RAND()/Overview!$K$22+Overview!$L$21)*E800,0)</f>
        <v>278.99015654123008</v>
      </c>
      <c r="H800" s="24" t="str">
        <f ca="1">IF(IF(RANDBETWEEN(1,$A$3)&lt;($D$2+1),RAND(),0)*G800&gt;Equity!G800,"Yes","")</f>
        <v/>
      </c>
      <c r="I800" s="18">
        <f ca="1">IF(H800="",(RAND()/Overview!$K$22+Overview!$L$21)*G800,0)</f>
        <v>241.70187392740607</v>
      </c>
      <c r="J800" s="24" t="str">
        <f ca="1">IF(IF(RANDBETWEEN(1,$A$3)&lt;($D$2+1),RAND(),0)*I800&gt;Equity!I800,"Yes","")</f>
        <v/>
      </c>
      <c r="K800" s="18">
        <f ca="1">IF(J800="",(RAND()/Overview!$K$22+Overview!$L$21)*I800,0)</f>
        <v>212.12664829231494</v>
      </c>
      <c r="L800" s="24" t="str">
        <f ca="1">IF(IF(RANDBETWEEN(1,$A$3)&lt;($D$2+1),RAND(),0)*K800&gt;Equity!K800,"Yes","")</f>
        <v/>
      </c>
      <c r="M800" s="18">
        <f ca="1">IF(L800="",(RAND()/Overview!$K$22+Overview!$L$21)*K800,0)</f>
        <v>197.12241436923657</v>
      </c>
      <c r="N800" s="24" t="str">
        <f ca="1">IF(IF(RANDBETWEEN(1,$A$3)&lt;($D$2+1),RAND(),0)*M800&gt;Equity!M800,"Yes","")</f>
        <v/>
      </c>
      <c r="O800" s="18">
        <f ca="1">IF(N800="",(RAND()/Overview!$K$22+Overview!$L$21)*M800,0)</f>
        <v>205.35067222193106</v>
      </c>
      <c r="P800" s="24" t="str">
        <f ca="1">IF(IF(RANDBETWEEN(1,$A$3)&lt;($D$2+1),RAND(),0)*O800&gt;Equity!O800,"Yes","")</f>
        <v/>
      </c>
      <c r="Q800" s="18">
        <f ca="1">IF(P800="",(RAND()/Overview!$K$22+Overview!$L$21)*O800,0)</f>
        <v>185.60704018791006</v>
      </c>
      <c r="R800" s="24" t="str">
        <f ca="1">IF(IF(RANDBETWEEN(1,$A$3)&lt;($D$2+1),RAND(),0)*Q800&gt;Equity!Q800,"Yes","")</f>
        <v/>
      </c>
      <c r="S800" s="18">
        <f ca="1">IF(R800="",(RAND()/Overview!$K$22+Overview!$L$21)*Q800,0)</f>
        <v>185.01104961962085</v>
      </c>
      <c r="T800" s="24" t="str">
        <f ca="1">IF(IF(RANDBETWEEN(1,$A$3)&lt;($D$2+1),RAND(),0)*S800&gt;Equity!S800,"Yes","")</f>
        <v/>
      </c>
      <c r="U800" s="18">
        <f ca="1">IF(T800="",(RAND()/Overview!$K$22+Overview!$L$21)*S800,0)</f>
        <v>194.73168855823832</v>
      </c>
      <c r="V800" s="24" t="str">
        <f ca="1">IF(IF(RANDBETWEEN(1,$A$3)&lt;($D$2+1),RAND(),0)*U800&gt;Equity!U800,"Yes","")</f>
        <v/>
      </c>
      <c r="W800" s="18">
        <f ca="1">IF(V800="",(RAND()/Overview!$K$22+Overview!$L$21)*U800,0)</f>
        <v>217.83147323358298</v>
      </c>
    </row>
    <row r="801" spans="2:23" x14ac:dyDescent="0.3">
      <c r="B801" s="4">
        <v>798</v>
      </c>
      <c r="C801" s="41">
        <v>279.40825861376879</v>
      </c>
      <c r="D801" s="24" t="str">
        <f ca="1">IF(IF(RANDBETWEEN(1,$A$3)=1,RAND(),0)*C801&gt;Equity!C801,"Yes","")</f>
        <v/>
      </c>
      <c r="E801" s="18">
        <f ca="1">IF(D801="",(RAND()/Overview!$K$22+Overview!$L$21)*C801,0)</f>
        <v>262.10534105312712</v>
      </c>
      <c r="F801" s="24" t="str">
        <f ca="1">IF(IF(RANDBETWEEN(1,$A$3)&lt;($D$2+1),RAND(),0)*E801&gt;Equity!E801,"Yes","")</f>
        <v/>
      </c>
      <c r="G801" s="18">
        <f ca="1">IF(F801="",(RAND()/Overview!$K$22+Overview!$L$21)*E801,0)</f>
        <v>313.86488525683757</v>
      </c>
      <c r="H801" s="24" t="str">
        <f ca="1">IF(IF(RANDBETWEEN(1,$A$3)&lt;($D$2+1),RAND(),0)*G801&gt;Equity!G801,"Yes","")</f>
        <v/>
      </c>
      <c r="I801" s="18">
        <f ca="1">IF(H801="",(RAND()/Overview!$K$22+Overview!$L$21)*G801,0)</f>
        <v>354.12226979400697</v>
      </c>
      <c r="J801" s="24" t="str">
        <f ca="1">IF(IF(RANDBETWEEN(1,$A$3)&lt;($D$2+1),RAND(),0)*I801&gt;Equity!I801,"Yes","")</f>
        <v/>
      </c>
      <c r="K801" s="18">
        <f ca="1">IF(J801="",(RAND()/Overview!$K$22+Overview!$L$21)*I801,0)</f>
        <v>321.63338186453308</v>
      </c>
      <c r="L801" s="24" t="str">
        <f ca="1">IF(IF(RANDBETWEEN(1,$A$3)&lt;($D$2+1),RAND(),0)*K801&gt;Equity!K801,"Yes","")</f>
        <v/>
      </c>
      <c r="M801" s="18">
        <f ca="1">IF(L801="",(RAND()/Overview!$K$22+Overview!$L$21)*K801,0)</f>
        <v>333.08056512974775</v>
      </c>
      <c r="N801" s="24" t="str">
        <f ca="1">IF(IF(RANDBETWEEN(1,$A$3)&lt;($D$2+1),RAND(),0)*M801&gt;Equity!M801,"Yes","")</f>
        <v/>
      </c>
      <c r="O801" s="18">
        <f ca="1">IF(N801="",(RAND()/Overview!$K$22+Overview!$L$21)*M801,0)</f>
        <v>283.78752916581743</v>
      </c>
      <c r="P801" s="24" t="str">
        <f ca="1">IF(IF(RANDBETWEEN(1,$A$3)&lt;($D$2+1),RAND(),0)*O801&gt;Equity!O801,"Yes","")</f>
        <v/>
      </c>
      <c r="Q801" s="18">
        <f ca="1">IF(P801="",(RAND()/Overview!$K$22+Overview!$L$21)*O801,0)</f>
        <v>293.21378908937908</v>
      </c>
      <c r="R801" s="24" t="str">
        <f ca="1">IF(IF(RANDBETWEEN(1,$A$3)&lt;($D$2+1),RAND(),0)*Q801&gt;Equity!Q801,"Yes","")</f>
        <v/>
      </c>
      <c r="S801" s="18">
        <f ca="1">IF(R801="",(RAND()/Overview!$K$22+Overview!$L$21)*Q801,0)</f>
        <v>340.91792471269753</v>
      </c>
      <c r="T801" s="24" t="str">
        <f ca="1">IF(IF(RANDBETWEEN(1,$A$3)&lt;($D$2+1),RAND(),0)*S801&gt;Equity!S801,"Yes","")</f>
        <v/>
      </c>
      <c r="U801" s="18">
        <f ca="1">IF(T801="",(RAND()/Overview!$K$22+Overview!$L$21)*S801,0)</f>
        <v>402.61961998319646</v>
      </c>
      <c r="V801" s="24" t="str">
        <f ca="1">IF(IF(RANDBETWEEN(1,$A$3)&lt;($D$2+1),RAND(),0)*U801&gt;Equity!U801,"Yes","")</f>
        <v/>
      </c>
      <c r="W801" s="18">
        <f ca="1">IF(V801="",(RAND()/Overview!$K$22+Overview!$L$21)*U801,0)</f>
        <v>434.30016728774677</v>
      </c>
    </row>
    <row r="802" spans="2:23" x14ac:dyDescent="0.3">
      <c r="B802" s="4">
        <v>799</v>
      </c>
      <c r="C802" s="41">
        <v>278.92264713356337</v>
      </c>
      <c r="D802" s="24" t="str">
        <f ca="1">IF(IF(RANDBETWEEN(1,$A$3)=1,RAND(),0)*C802&gt;Equity!C802,"Yes","")</f>
        <v/>
      </c>
      <c r="E802" s="18">
        <f ca="1">IF(D802="",(RAND()/Overview!$K$22+Overview!$L$21)*C802,0)</f>
        <v>329.46647600710975</v>
      </c>
      <c r="F802" s="24" t="str">
        <f ca="1">IF(IF(RANDBETWEEN(1,$A$3)&lt;($D$2+1),RAND(),0)*E802&gt;Equity!E802,"Yes","")</f>
        <v/>
      </c>
      <c r="G802" s="18">
        <f ca="1">IF(F802="",(RAND()/Overview!$K$22+Overview!$L$21)*E802,0)</f>
        <v>350.16286711510429</v>
      </c>
      <c r="H802" s="24" t="str">
        <f ca="1">IF(IF(RANDBETWEEN(1,$A$3)&lt;($D$2+1),RAND(),0)*G802&gt;Equity!G802,"Yes","")</f>
        <v/>
      </c>
      <c r="I802" s="18">
        <f ca="1">IF(H802="",(RAND()/Overview!$K$22+Overview!$L$21)*G802,0)</f>
        <v>297.18994527080491</v>
      </c>
      <c r="J802" s="24" t="str">
        <f ca="1">IF(IF(RANDBETWEEN(1,$A$3)&lt;($D$2+1),RAND(),0)*I802&gt;Equity!I802,"Yes","")</f>
        <v/>
      </c>
      <c r="K802" s="18">
        <f ca="1">IF(J802="",(RAND()/Overview!$K$22+Overview!$L$21)*I802,0)</f>
        <v>254.06286142094882</v>
      </c>
      <c r="L802" s="24" t="str">
        <f ca="1">IF(IF(RANDBETWEEN(1,$A$3)&lt;($D$2+1),RAND(),0)*K802&gt;Equity!K802,"Yes","")</f>
        <v/>
      </c>
      <c r="M802" s="18">
        <f ca="1">IF(L802="",(RAND()/Overview!$K$22+Overview!$L$21)*K802,0)</f>
        <v>261.31851062870561</v>
      </c>
      <c r="N802" s="24" t="str">
        <f ca="1">IF(IF(RANDBETWEEN(1,$A$3)&lt;($D$2+1),RAND(),0)*M802&gt;Equity!M802,"Yes","")</f>
        <v/>
      </c>
      <c r="O802" s="18">
        <f ca="1">IF(N802="",(RAND()/Overview!$K$22+Overview!$L$21)*M802,0)</f>
        <v>239.48803797148494</v>
      </c>
      <c r="P802" s="24" t="str">
        <f ca="1">IF(IF(RANDBETWEEN(1,$A$3)&lt;($D$2+1),RAND(),0)*O802&gt;Equity!O802,"Yes","")</f>
        <v/>
      </c>
      <c r="Q802" s="18">
        <f ca="1">IF(P802="",(RAND()/Overview!$K$22+Overview!$L$21)*O802,0)</f>
        <v>273.08979226852307</v>
      </c>
      <c r="R802" s="24" t="str">
        <f ca="1">IF(IF(RANDBETWEEN(1,$A$3)&lt;($D$2+1),RAND(),0)*Q802&gt;Equity!Q802,"Yes","")</f>
        <v/>
      </c>
      <c r="S802" s="18">
        <f ca="1">IF(R802="",(RAND()/Overview!$K$22+Overview!$L$21)*Q802,0)</f>
        <v>280.28287695843932</v>
      </c>
      <c r="T802" s="24" t="str">
        <f ca="1">IF(IF(RANDBETWEEN(1,$A$3)&lt;($D$2+1),RAND(),0)*S802&gt;Equity!S802,"Yes","")</f>
        <v/>
      </c>
      <c r="U802" s="18">
        <f ca="1">IF(T802="",(RAND()/Overview!$K$22+Overview!$L$21)*S802,0)</f>
        <v>274.06386560514591</v>
      </c>
      <c r="V802" s="24" t="str">
        <f ca="1">IF(IF(RANDBETWEEN(1,$A$3)&lt;($D$2+1),RAND(),0)*U802&gt;Equity!U802,"Yes","")</f>
        <v/>
      </c>
      <c r="W802" s="18">
        <f ca="1">IF(V802="",(RAND()/Overview!$K$22+Overview!$L$21)*U802,0)</f>
        <v>284.08069752501018</v>
      </c>
    </row>
    <row r="803" spans="2:23" x14ac:dyDescent="0.3">
      <c r="B803" s="4">
        <v>800</v>
      </c>
      <c r="C803" s="41">
        <v>278.43848545790826</v>
      </c>
      <c r="D803" s="24" t="str">
        <f ca="1">IF(IF(RANDBETWEEN(1,$A$3)=1,RAND(),0)*C803&gt;Equity!C803,"Yes","")</f>
        <v/>
      </c>
      <c r="E803" s="18">
        <f ca="1">IF(D803="",(RAND()/Overview!$K$22+Overview!$L$21)*C803,0)</f>
        <v>295.88013182925812</v>
      </c>
      <c r="F803" s="24" t="str">
        <f ca="1">IF(IF(RANDBETWEEN(1,$A$3)&lt;($D$2+1),RAND(),0)*E803&gt;Equity!E803,"Yes","")</f>
        <v/>
      </c>
      <c r="G803" s="18">
        <f ca="1">IF(F803="",(RAND()/Overview!$K$22+Overview!$L$21)*E803,0)</f>
        <v>288.94359220535642</v>
      </c>
      <c r="H803" s="24" t="str">
        <f ca="1">IF(IF(RANDBETWEEN(1,$A$3)&lt;($D$2+1),RAND(),0)*G803&gt;Equity!G803,"Yes","")</f>
        <v/>
      </c>
      <c r="I803" s="18">
        <f ca="1">IF(H803="",(RAND()/Overview!$K$22+Overview!$L$21)*G803,0)</f>
        <v>276.19246652799319</v>
      </c>
      <c r="J803" s="24" t="str">
        <f ca="1">IF(IF(RANDBETWEEN(1,$A$3)&lt;($D$2+1),RAND(),0)*I803&gt;Equity!I803,"Yes","")</f>
        <v/>
      </c>
      <c r="K803" s="18">
        <f ca="1">IF(J803="",(RAND()/Overview!$K$22+Overview!$L$21)*I803,0)</f>
        <v>254.27108227348586</v>
      </c>
      <c r="L803" s="24" t="str">
        <f ca="1">IF(IF(RANDBETWEEN(1,$A$3)&lt;($D$2+1),RAND(),0)*K803&gt;Equity!K803,"Yes","")</f>
        <v/>
      </c>
      <c r="M803" s="18">
        <f ca="1">IF(L803="",(RAND()/Overview!$K$22+Overview!$L$21)*K803,0)</f>
        <v>253.59497859025598</v>
      </c>
      <c r="N803" s="24" t="str">
        <f ca="1">IF(IF(RANDBETWEEN(1,$A$3)&lt;($D$2+1),RAND(),0)*M803&gt;Equity!M803,"Yes","")</f>
        <v/>
      </c>
      <c r="O803" s="18">
        <f ca="1">IF(N803="",(RAND()/Overview!$K$22+Overview!$L$21)*M803,0)</f>
        <v>238.77490489867506</v>
      </c>
      <c r="P803" s="24" t="str">
        <f ca="1">IF(IF(RANDBETWEEN(1,$A$3)&lt;($D$2+1),RAND(),0)*O803&gt;Equity!O803,"Yes","")</f>
        <v/>
      </c>
      <c r="Q803" s="18">
        <f ca="1">IF(P803="",(RAND()/Overview!$K$22+Overview!$L$21)*O803,0)</f>
        <v>274.58700140967755</v>
      </c>
      <c r="R803" s="24" t="str">
        <f ca="1">IF(IF(RANDBETWEEN(1,$A$3)&lt;($D$2+1),RAND(),0)*Q803&gt;Equity!Q803,"Yes","")</f>
        <v/>
      </c>
      <c r="S803" s="18">
        <f ca="1">IF(R803="",(RAND()/Overview!$K$22+Overview!$L$21)*Q803,0)</f>
        <v>272.43428318097585</v>
      </c>
      <c r="T803" s="24" t="str">
        <f ca="1">IF(IF(RANDBETWEEN(1,$A$3)&lt;($D$2+1),RAND(),0)*S803&gt;Equity!S803,"Yes","")</f>
        <v/>
      </c>
      <c r="U803" s="18">
        <f ca="1">IF(T803="",(RAND()/Overview!$K$22+Overview!$L$21)*S803,0)</f>
        <v>320.04108608590212</v>
      </c>
      <c r="V803" s="24" t="str">
        <f ca="1">IF(IF(RANDBETWEEN(1,$A$3)&lt;($D$2+1),RAND(),0)*U803&gt;Equity!U803,"Yes","")</f>
        <v/>
      </c>
      <c r="W803" s="18">
        <f ca="1">IF(V803="",(RAND()/Overview!$K$22+Overview!$L$21)*U803,0)</f>
        <v>319.73979778408858</v>
      </c>
    </row>
    <row r="804" spans="2:23" x14ac:dyDescent="0.3">
      <c r="B804" s="4">
        <v>801</v>
      </c>
      <c r="C804" s="41">
        <v>277.95576745422596</v>
      </c>
      <c r="D804" s="24" t="str">
        <f ca="1">IF(IF(RANDBETWEEN(1,$A$3)=1,RAND(),0)*C804&gt;Equity!C804,"Yes","")</f>
        <v/>
      </c>
      <c r="E804" s="18">
        <f ca="1">IF(D804="",(RAND()/Overview!$K$22+Overview!$L$21)*C804,0)</f>
        <v>293.40825690122102</v>
      </c>
      <c r="F804" s="24" t="str">
        <f ca="1">IF(IF(RANDBETWEEN(1,$A$3)&lt;($D$2+1),RAND(),0)*E804&gt;Equity!E804,"Yes","")</f>
        <v/>
      </c>
      <c r="G804" s="18">
        <f ca="1">IF(F804="",(RAND()/Overview!$K$22+Overview!$L$21)*E804,0)</f>
        <v>268.06576530184452</v>
      </c>
      <c r="H804" s="24" t="str">
        <f ca="1">IF(IF(RANDBETWEEN(1,$A$3)&lt;($D$2+1),RAND(),0)*G804&gt;Equity!G804,"Yes","")</f>
        <v/>
      </c>
      <c r="I804" s="18">
        <f ca="1">IF(H804="",(RAND()/Overview!$K$22+Overview!$L$21)*G804,0)</f>
        <v>318.73637130339137</v>
      </c>
      <c r="J804" s="24" t="str">
        <f ca="1">IF(IF(RANDBETWEEN(1,$A$3)&lt;($D$2+1),RAND(),0)*I804&gt;Equity!I804,"Yes","")</f>
        <v/>
      </c>
      <c r="K804" s="18">
        <f ca="1">IF(J804="",(RAND()/Overview!$K$22+Overview!$L$21)*I804,0)</f>
        <v>330.32433558771925</v>
      </c>
      <c r="L804" s="24" t="str">
        <f ca="1">IF(IF(RANDBETWEEN(1,$A$3)&lt;($D$2+1),RAND(),0)*K804&gt;Equity!K804,"Yes","")</f>
        <v/>
      </c>
      <c r="M804" s="18">
        <f ca="1">IF(L804="",(RAND()/Overview!$K$22+Overview!$L$21)*K804,0)</f>
        <v>285.1421839228417</v>
      </c>
      <c r="N804" s="24" t="str">
        <f ca="1">IF(IF(RANDBETWEEN(1,$A$3)&lt;($D$2+1),RAND(),0)*M804&gt;Equity!M804,"Yes","")</f>
        <v/>
      </c>
      <c r="O804" s="18">
        <f ca="1">IF(N804="",(RAND()/Overview!$K$22+Overview!$L$21)*M804,0)</f>
        <v>340.83533535143289</v>
      </c>
      <c r="P804" s="24" t="str">
        <f ca="1">IF(IF(RANDBETWEEN(1,$A$3)&lt;($D$2+1),RAND(),0)*O804&gt;Equity!O804,"Yes","")</f>
        <v/>
      </c>
      <c r="Q804" s="18">
        <f ca="1">IF(P804="",(RAND()/Overview!$K$22+Overview!$L$21)*O804,0)</f>
        <v>286.94702050360456</v>
      </c>
      <c r="R804" s="24" t="str">
        <f ca="1">IF(IF(RANDBETWEEN(1,$A$3)&lt;($D$2+1),RAND(),0)*Q804&gt;Equity!Q804,"Yes","")</f>
        <v/>
      </c>
      <c r="S804" s="18">
        <f ca="1">IF(R804="",(RAND()/Overview!$K$22+Overview!$L$21)*Q804,0)</f>
        <v>291.04343551354884</v>
      </c>
      <c r="T804" s="24" t="str">
        <f ca="1">IF(IF(RANDBETWEEN(1,$A$3)&lt;($D$2+1),RAND(),0)*S804&gt;Equity!S804,"Yes","")</f>
        <v/>
      </c>
      <c r="U804" s="18">
        <f ca="1">IF(T804="",(RAND()/Overview!$K$22+Overview!$L$21)*S804,0)</f>
        <v>334.32083931397352</v>
      </c>
      <c r="V804" s="24" t="str">
        <f ca="1">IF(IF(RANDBETWEEN(1,$A$3)&lt;($D$2+1),RAND(),0)*U804&gt;Equity!U804,"Yes","")</f>
        <v/>
      </c>
      <c r="W804" s="18">
        <f ca="1">IF(V804="",(RAND()/Overview!$K$22+Overview!$L$21)*U804,0)</f>
        <v>268.6556041046324</v>
      </c>
    </row>
    <row r="805" spans="2:23" x14ac:dyDescent="0.3">
      <c r="B805" s="4">
        <v>802</v>
      </c>
      <c r="C805" s="41">
        <v>277.47448702349351</v>
      </c>
      <c r="D805" s="24" t="str">
        <f ca="1">IF(IF(RANDBETWEEN(1,$A$3)=1,RAND(),0)*C805&gt;Equity!C805,"Yes","")</f>
        <v/>
      </c>
      <c r="E805" s="18">
        <f ca="1">IF(D805="",(RAND()/Overview!$K$22+Overview!$L$21)*C805,0)</f>
        <v>326.03437816829683</v>
      </c>
      <c r="F805" s="24" t="str">
        <f ca="1">IF(IF(RANDBETWEEN(1,$A$3)&lt;($D$2+1),RAND(),0)*E805&gt;Equity!E805,"Yes","")</f>
        <v/>
      </c>
      <c r="G805" s="18">
        <f ca="1">IF(F805="",(RAND()/Overview!$K$22+Overview!$L$21)*E805,0)</f>
        <v>354.98625004875714</v>
      </c>
      <c r="H805" s="24" t="str">
        <f ca="1">IF(IF(RANDBETWEEN(1,$A$3)&lt;($D$2+1),RAND(),0)*G805&gt;Equity!G805,"Yes","")</f>
        <v/>
      </c>
      <c r="I805" s="18">
        <f ca="1">IF(H805="",(RAND()/Overview!$K$22+Overview!$L$21)*G805,0)</f>
        <v>403.20154442539581</v>
      </c>
      <c r="J805" s="24" t="str">
        <f ca="1">IF(IF(RANDBETWEEN(1,$A$3)&lt;($D$2+1),RAND(),0)*I805&gt;Equity!I805,"Yes","")</f>
        <v/>
      </c>
      <c r="K805" s="18">
        <f ca="1">IF(J805="",(RAND()/Overview!$K$22+Overview!$L$21)*I805,0)</f>
        <v>408.7525248267109</v>
      </c>
      <c r="L805" s="24" t="str">
        <f ca="1">IF(IF(RANDBETWEEN(1,$A$3)&lt;($D$2+1),RAND(),0)*K805&gt;Equity!K805,"Yes","")</f>
        <v/>
      </c>
      <c r="M805" s="18">
        <f ca="1">IF(L805="",(RAND()/Overview!$K$22+Overview!$L$21)*K805,0)</f>
        <v>447.18297039109422</v>
      </c>
      <c r="N805" s="24" t="str">
        <f ca="1">IF(IF(RANDBETWEEN(1,$A$3)&lt;($D$2+1),RAND(),0)*M805&gt;Equity!M805,"Yes","")</f>
        <v/>
      </c>
      <c r="O805" s="18">
        <f ca="1">IF(N805="",(RAND()/Overview!$K$22+Overview!$L$21)*M805,0)</f>
        <v>375.29539273105649</v>
      </c>
      <c r="P805" s="24" t="str">
        <f ca="1">IF(IF(RANDBETWEEN(1,$A$3)&lt;($D$2+1),RAND(),0)*O805&gt;Equity!O805,"Yes","")</f>
        <v/>
      </c>
      <c r="Q805" s="18">
        <f ca="1">IF(P805="",(RAND()/Overview!$K$22+Overview!$L$21)*O805,0)</f>
        <v>351.99807987141349</v>
      </c>
      <c r="R805" s="24" t="str">
        <f ca="1">IF(IF(RANDBETWEEN(1,$A$3)&lt;($D$2+1),RAND(),0)*Q805&gt;Equity!Q805,"Yes","")</f>
        <v/>
      </c>
      <c r="S805" s="18">
        <f ca="1">IF(R805="",(RAND()/Overview!$K$22+Overview!$L$21)*Q805,0)</f>
        <v>371.2471680881049</v>
      </c>
      <c r="T805" s="24" t="str">
        <f ca="1">IF(IF(RANDBETWEEN(1,$A$3)&lt;($D$2+1),RAND(),0)*S805&gt;Equity!S805,"Yes","")</f>
        <v/>
      </c>
      <c r="U805" s="18">
        <f ca="1">IF(T805="",(RAND()/Overview!$K$22+Overview!$L$21)*S805,0)</f>
        <v>415.77665705554779</v>
      </c>
      <c r="V805" s="24" t="str">
        <f ca="1">IF(IF(RANDBETWEEN(1,$A$3)&lt;($D$2+1),RAND(),0)*U805&gt;Equity!U805,"Yes","")</f>
        <v/>
      </c>
      <c r="W805" s="18">
        <f ca="1">IF(V805="",(RAND()/Overview!$K$22+Overview!$L$21)*U805,0)</f>
        <v>389.37877037982594</v>
      </c>
    </row>
    <row r="806" spans="2:23" x14ac:dyDescent="0.3">
      <c r="B806" s="4">
        <v>803</v>
      </c>
      <c r="C806" s="41">
        <v>276.99463810001504</v>
      </c>
      <c r="D806" s="24" t="str">
        <f ca="1">IF(IF(RANDBETWEEN(1,$A$3)=1,RAND(),0)*C806&gt;Equity!C806,"Yes","")</f>
        <v/>
      </c>
      <c r="E806" s="18">
        <f ca="1">IF(D806="",(RAND()/Overview!$K$22+Overview!$L$21)*C806,0)</f>
        <v>330.92873185195418</v>
      </c>
      <c r="F806" s="24" t="str">
        <f ca="1">IF(IF(RANDBETWEEN(1,$A$3)&lt;($D$2+1),RAND(),0)*E806&gt;Equity!E806,"Yes","")</f>
        <v/>
      </c>
      <c r="G806" s="18">
        <f ca="1">IF(F806="",(RAND()/Overview!$K$22+Overview!$L$21)*E806,0)</f>
        <v>383.39249346185426</v>
      </c>
      <c r="H806" s="24" t="str">
        <f ca="1">IF(IF(RANDBETWEEN(1,$A$3)&lt;($D$2+1),RAND(),0)*G806&gt;Equity!G806,"Yes","")</f>
        <v/>
      </c>
      <c r="I806" s="18">
        <f ca="1">IF(H806="",(RAND()/Overview!$K$22+Overview!$L$21)*G806,0)</f>
        <v>378.16792429152611</v>
      </c>
      <c r="J806" s="24" t="str">
        <f ca="1">IF(IF(RANDBETWEEN(1,$A$3)&lt;($D$2+1),RAND(),0)*I806&gt;Equity!I806,"Yes","")</f>
        <v/>
      </c>
      <c r="K806" s="18">
        <f ca="1">IF(J806="",(RAND()/Overview!$K$22+Overview!$L$21)*I806,0)</f>
        <v>382.14301862521143</v>
      </c>
      <c r="L806" s="24" t="str">
        <f ca="1">IF(IF(RANDBETWEEN(1,$A$3)&lt;($D$2+1),RAND(),0)*K806&gt;Equity!K806,"Yes","")</f>
        <v/>
      </c>
      <c r="M806" s="18">
        <f ca="1">IF(L806="",(RAND()/Overview!$K$22+Overview!$L$21)*K806,0)</f>
        <v>345.92826571861275</v>
      </c>
      <c r="N806" s="24" t="str">
        <f ca="1">IF(IF(RANDBETWEEN(1,$A$3)&lt;($D$2+1),RAND(),0)*M806&gt;Equity!M806,"Yes","")</f>
        <v/>
      </c>
      <c r="O806" s="18">
        <f ca="1">IF(N806="",(RAND()/Overview!$K$22+Overview!$L$21)*M806,0)</f>
        <v>381.15951923547595</v>
      </c>
      <c r="P806" s="24" t="str">
        <f ca="1">IF(IF(RANDBETWEEN(1,$A$3)&lt;($D$2+1),RAND(),0)*O806&gt;Equity!O806,"Yes","")</f>
        <v/>
      </c>
      <c r="Q806" s="18">
        <f ca="1">IF(P806="",(RAND()/Overview!$K$22+Overview!$L$21)*O806,0)</f>
        <v>408.26357216985662</v>
      </c>
      <c r="R806" s="24" t="str">
        <f ca="1">IF(IF(RANDBETWEEN(1,$A$3)&lt;($D$2+1),RAND(),0)*Q806&gt;Equity!Q806,"Yes","")</f>
        <v/>
      </c>
      <c r="S806" s="18">
        <f ca="1">IF(R806="",(RAND()/Overview!$K$22+Overview!$L$21)*Q806,0)</f>
        <v>414.94322015431953</v>
      </c>
      <c r="T806" s="24" t="str">
        <f ca="1">IF(IF(RANDBETWEEN(1,$A$3)&lt;($D$2+1),RAND(),0)*S806&gt;Equity!S806,"Yes","")</f>
        <v/>
      </c>
      <c r="U806" s="18">
        <f ca="1">IF(T806="",(RAND()/Overview!$K$22+Overview!$L$21)*S806,0)</f>
        <v>385.28918490989372</v>
      </c>
      <c r="V806" s="24" t="str">
        <f ca="1">IF(IF(RANDBETWEEN(1,$A$3)&lt;($D$2+1),RAND(),0)*U806&gt;Equity!U806,"Yes","")</f>
        <v/>
      </c>
      <c r="W806" s="18">
        <f ca="1">IF(V806="",(RAND()/Overview!$K$22+Overview!$L$21)*U806,0)</f>
        <v>390.59606488596779</v>
      </c>
    </row>
    <row r="807" spans="2:23" x14ac:dyDescent="0.3">
      <c r="B807" s="4">
        <v>804</v>
      </c>
      <c r="C807" s="41">
        <v>276.51621465119848</v>
      </c>
      <c r="D807" s="24" t="str">
        <f ca="1">IF(IF(RANDBETWEEN(1,$A$3)=1,RAND(),0)*C807&gt;Equity!C807,"Yes","")</f>
        <v/>
      </c>
      <c r="E807" s="18">
        <f ca="1">IF(D807="",(RAND()/Overview!$K$22+Overview!$L$21)*C807,0)</f>
        <v>305.69797426130486</v>
      </c>
      <c r="F807" s="24" t="str">
        <f ca="1">IF(IF(RANDBETWEEN(1,$A$3)&lt;($D$2+1),RAND(),0)*E807&gt;Equity!E807,"Yes","")</f>
        <v/>
      </c>
      <c r="G807" s="18">
        <f ca="1">IF(F807="",(RAND()/Overview!$K$22+Overview!$L$21)*E807,0)</f>
        <v>351.69094987193085</v>
      </c>
      <c r="H807" s="24" t="str">
        <f ca="1">IF(IF(RANDBETWEEN(1,$A$3)&lt;($D$2+1),RAND(),0)*G807&gt;Equity!G807,"Yes","")</f>
        <v/>
      </c>
      <c r="I807" s="18">
        <f ca="1">IF(H807="",(RAND()/Overview!$K$22+Overview!$L$21)*G807,0)</f>
        <v>300.15591798173483</v>
      </c>
      <c r="J807" s="24" t="str">
        <f ca="1">IF(IF(RANDBETWEEN(1,$A$3)&lt;($D$2+1),RAND(),0)*I807&gt;Equity!I807,"Yes","")</f>
        <v/>
      </c>
      <c r="K807" s="18">
        <f ca="1">IF(J807="",(RAND()/Overview!$K$22+Overview!$L$21)*I807,0)</f>
        <v>340.77700442374447</v>
      </c>
      <c r="L807" s="24" t="str">
        <f ca="1">IF(IF(RANDBETWEEN(1,$A$3)&lt;($D$2+1),RAND(),0)*K807&gt;Equity!K807,"Yes","")</f>
        <v/>
      </c>
      <c r="M807" s="18">
        <f ca="1">IF(L807="",(RAND()/Overview!$K$22+Overview!$L$21)*K807,0)</f>
        <v>321.5905113121961</v>
      </c>
      <c r="N807" s="24" t="str">
        <f ca="1">IF(IF(RANDBETWEEN(1,$A$3)&lt;($D$2+1),RAND(),0)*M807&gt;Equity!M807,"Yes","")</f>
        <v/>
      </c>
      <c r="O807" s="18">
        <f ca="1">IF(N807="",(RAND()/Overview!$K$22+Overview!$L$21)*M807,0)</f>
        <v>306.37745045669578</v>
      </c>
      <c r="P807" s="24" t="str">
        <f ca="1">IF(IF(RANDBETWEEN(1,$A$3)&lt;($D$2+1),RAND(),0)*O807&gt;Equity!O807,"Yes","")</f>
        <v/>
      </c>
      <c r="Q807" s="18">
        <f ca="1">IF(P807="",(RAND()/Overview!$K$22+Overview!$L$21)*O807,0)</f>
        <v>340.88901653901314</v>
      </c>
      <c r="R807" s="24" t="str">
        <f ca="1">IF(IF(RANDBETWEEN(1,$A$3)&lt;($D$2+1),RAND(),0)*Q807&gt;Equity!Q807,"Yes","")</f>
        <v/>
      </c>
      <c r="S807" s="18">
        <f ca="1">IF(R807="",(RAND()/Overview!$K$22+Overview!$L$21)*Q807,0)</f>
        <v>355.35525793373432</v>
      </c>
      <c r="T807" s="24" t="str">
        <f ca="1">IF(IF(RANDBETWEEN(1,$A$3)&lt;($D$2+1),RAND(),0)*S807&gt;Equity!S807,"Yes","")</f>
        <v/>
      </c>
      <c r="U807" s="18">
        <f ca="1">IF(T807="",(RAND()/Overview!$K$22+Overview!$L$21)*S807,0)</f>
        <v>337.00997503402567</v>
      </c>
      <c r="V807" s="24" t="str">
        <f ca="1">IF(IF(RANDBETWEEN(1,$A$3)&lt;($D$2+1),RAND(),0)*U807&gt;Equity!U807,"Yes","")</f>
        <v/>
      </c>
      <c r="W807" s="18">
        <f ca="1">IF(V807="",(RAND()/Overview!$K$22+Overview!$L$21)*U807,0)</f>
        <v>309.22065129374323</v>
      </c>
    </row>
    <row r="808" spans="2:23" x14ac:dyDescent="0.3">
      <c r="B808" s="4">
        <v>805</v>
      </c>
      <c r="C808" s="41">
        <v>276.03921067733546</v>
      </c>
      <c r="D808" s="24" t="str">
        <f ca="1">IF(IF(RANDBETWEEN(1,$A$3)=1,RAND(),0)*C808&gt;Equity!C808,"Yes","")</f>
        <v/>
      </c>
      <c r="E808" s="18">
        <f ca="1">IF(D808="",(RAND()/Overview!$K$22+Overview!$L$21)*C808,0)</f>
        <v>304.5282394865115</v>
      </c>
      <c r="F808" s="24" t="str">
        <f ca="1">IF(IF(RANDBETWEEN(1,$A$3)&lt;($D$2+1),RAND(),0)*E808&gt;Equity!E808,"Yes","")</f>
        <v/>
      </c>
      <c r="G808" s="18">
        <f ca="1">IF(F808="",(RAND()/Overview!$K$22+Overview!$L$21)*E808,0)</f>
        <v>286.95045298052645</v>
      </c>
      <c r="H808" s="24" t="str">
        <f ca="1">IF(IF(RANDBETWEEN(1,$A$3)&lt;($D$2+1),RAND(),0)*G808&gt;Equity!G808,"Yes","")</f>
        <v/>
      </c>
      <c r="I808" s="18">
        <f ca="1">IF(H808="",(RAND()/Overview!$K$22+Overview!$L$21)*G808,0)</f>
        <v>329.1866546843749</v>
      </c>
      <c r="J808" s="24" t="str">
        <f ca="1">IF(IF(RANDBETWEEN(1,$A$3)&lt;($D$2+1),RAND(),0)*I808&gt;Equity!I808,"Yes","")</f>
        <v/>
      </c>
      <c r="K808" s="18">
        <f ca="1">IF(J808="",(RAND()/Overview!$K$22+Overview!$L$21)*I808,0)</f>
        <v>370.20237220540258</v>
      </c>
      <c r="L808" s="24" t="str">
        <f ca="1">IF(IF(RANDBETWEEN(1,$A$3)&lt;($D$2+1),RAND(),0)*K808&gt;Equity!K808,"Yes","")</f>
        <v/>
      </c>
      <c r="M808" s="18">
        <f ca="1">IF(L808="",(RAND()/Overview!$K$22+Overview!$L$21)*K808,0)</f>
        <v>311.19654427416441</v>
      </c>
      <c r="N808" s="24" t="str">
        <f ca="1">IF(IF(RANDBETWEEN(1,$A$3)&lt;($D$2+1),RAND(),0)*M808&gt;Equity!M808,"Yes","")</f>
        <v/>
      </c>
      <c r="O808" s="18">
        <f ca="1">IF(N808="",(RAND()/Overview!$K$22+Overview!$L$21)*M808,0)</f>
        <v>317.31595938522469</v>
      </c>
      <c r="P808" s="24" t="str">
        <f ca="1">IF(IF(RANDBETWEEN(1,$A$3)&lt;($D$2+1),RAND(),0)*O808&gt;Equity!O808,"Yes","")</f>
        <v/>
      </c>
      <c r="Q808" s="18">
        <f ca="1">IF(P808="",(RAND()/Overview!$K$22+Overview!$L$21)*O808,0)</f>
        <v>301.47687597180567</v>
      </c>
      <c r="R808" s="24" t="str">
        <f ca="1">IF(IF(RANDBETWEEN(1,$A$3)&lt;($D$2+1),RAND(),0)*Q808&gt;Equity!Q808,"Yes","")</f>
        <v/>
      </c>
      <c r="S808" s="18">
        <f ca="1">IF(R808="",(RAND()/Overview!$K$22+Overview!$L$21)*Q808,0)</f>
        <v>256.10104123260811</v>
      </c>
      <c r="T808" s="24" t="str">
        <f ca="1">IF(IF(RANDBETWEEN(1,$A$3)&lt;($D$2+1),RAND(),0)*S808&gt;Equity!S808,"Yes","")</f>
        <v/>
      </c>
      <c r="U808" s="18">
        <f ca="1">IF(T808="",(RAND()/Overview!$K$22+Overview!$L$21)*S808,0)</f>
        <v>300.53103561481305</v>
      </c>
      <c r="V808" s="24" t="str">
        <f ca="1">IF(IF(RANDBETWEEN(1,$A$3)&lt;($D$2+1),RAND(),0)*U808&gt;Equity!U808,"Yes","")</f>
        <v/>
      </c>
      <c r="W808" s="18">
        <f ca="1">IF(V808="",(RAND()/Overview!$K$22+Overview!$L$21)*U808,0)</f>
        <v>352.90834038579032</v>
      </c>
    </row>
    <row r="809" spans="2:23" x14ac:dyDescent="0.3">
      <c r="B809" s="4">
        <v>806</v>
      </c>
      <c r="C809" s="41">
        <v>275.56362021137966</v>
      </c>
      <c r="D809" s="24" t="str">
        <f ca="1">IF(IF(RANDBETWEEN(1,$A$3)=1,RAND(),0)*C809&gt;Equity!C809,"Yes","")</f>
        <v/>
      </c>
      <c r="E809" s="18">
        <f ca="1">IF(D809="",(RAND()/Overview!$K$22+Overview!$L$21)*C809,0)</f>
        <v>252.42600632286306</v>
      </c>
      <c r="F809" s="24" t="str">
        <f ca="1">IF(IF(RANDBETWEEN(1,$A$3)&lt;($D$2+1),RAND(),0)*E809&gt;Equity!E809,"Yes","")</f>
        <v/>
      </c>
      <c r="G809" s="18">
        <f ca="1">IF(F809="",(RAND()/Overview!$K$22+Overview!$L$21)*E809,0)</f>
        <v>294.46890573731241</v>
      </c>
      <c r="H809" s="24" t="str">
        <f ca="1">IF(IF(RANDBETWEEN(1,$A$3)&lt;($D$2+1),RAND(),0)*G809&gt;Equity!G809,"Yes","")</f>
        <v/>
      </c>
      <c r="I809" s="18">
        <f ca="1">IF(H809="",(RAND()/Overview!$K$22+Overview!$L$21)*G809,0)</f>
        <v>312.43016156490722</v>
      </c>
      <c r="J809" s="24" t="str">
        <f ca="1">IF(IF(RANDBETWEEN(1,$A$3)&lt;($D$2+1),RAND(),0)*I809&gt;Equity!I809,"Yes","")</f>
        <v/>
      </c>
      <c r="K809" s="18">
        <f ca="1">IF(J809="",(RAND()/Overview!$K$22+Overview!$L$21)*I809,0)</f>
        <v>293.42411041206481</v>
      </c>
      <c r="L809" s="24" t="str">
        <f ca="1">IF(IF(RANDBETWEEN(1,$A$3)&lt;($D$2+1),RAND(),0)*K809&gt;Equity!K809,"Yes","")</f>
        <v/>
      </c>
      <c r="M809" s="18">
        <f ca="1">IF(L809="",(RAND()/Overview!$K$22+Overview!$L$21)*K809,0)</f>
        <v>235.07758189913406</v>
      </c>
      <c r="N809" s="24" t="str">
        <f ca="1">IF(IF(RANDBETWEEN(1,$A$3)&lt;($D$2+1),RAND(),0)*M809&gt;Equity!M809,"Yes","")</f>
        <v/>
      </c>
      <c r="O809" s="18">
        <f ca="1">IF(N809="",(RAND()/Overview!$K$22+Overview!$L$21)*M809,0)</f>
        <v>259.27070484899724</v>
      </c>
      <c r="P809" s="24" t="str">
        <f ca="1">IF(IF(RANDBETWEEN(1,$A$3)&lt;($D$2+1),RAND(),0)*O809&gt;Equity!O809,"Yes","")</f>
        <v/>
      </c>
      <c r="Q809" s="18">
        <f ca="1">IF(P809="",(RAND()/Overview!$K$22+Overview!$L$21)*O809,0)</f>
        <v>212.66516866513055</v>
      </c>
      <c r="R809" s="24" t="str">
        <f ca="1">IF(IF(RANDBETWEEN(1,$A$3)&lt;($D$2+1),RAND(),0)*Q809&gt;Equity!Q809,"Yes","")</f>
        <v/>
      </c>
      <c r="S809" s="18">
        <f ca="1">IF(R809="",(RAND()/Overview!$K$22+Overview!$L$21)*Q809,0)</f>
        <v>237.8300703283941</v>
      </c>
      <c r="T809" s="24" t="str">
        <f ca="1">IF(IF(RANDBETWEEN(1,$A$3)&lt;($D$2+1),RAND(),0)*S809&gt;Equity!S809,"Yes","")</f>
        <v/>
      </c>
      <c r="U809" s="18">
        <f ca="1">IF(T809="",(RAND()/Overview!$K$22+Overview!$L$21)*S809,0)</f>
        <v>246.01733602852346</v>
      </c>
      <c r="V809" s="24" t="str">
        <f ca="1">IF(IF(RANDBETWEEN(1,$A$3)&lt;($D$2+1),RAND(),0)*U809&gt;Equity!U809,"Yes","")</f>
        <v/>
      </c>
      <c r="W809" s="18">
        <f ca="1">IF(V809="",(RAND()/Overview!$K$22+Overview!$L$21)*U809,0)</f>
        <v>270.71501689062598</v>
      </c>
    </row>
    <row r="810" spans="2:23" x14ac:dyDescent="0.3">
      <c r="B810" s="4">
        <v>807</v>
      </c>
      <c r="C810" s="41">
        <v>275.08943731873001</v>
      </c>
      <c r="D810" s="24" t="str">
        <f ca="1">IF(IF(RANDBETWEEN(1,$A$3)=1,RAND(),0)*C810&gt;Equity!C810,"Yes","")</f>
        <v/>
      </c>
      <c r="E810" s="18">
        <f ca="1">IF(D810="",(RAND()/Overview!$K$22+Overview!$L$21)*C810,0)</f>
        <v>307.76155964444564</v>
      </c>
      <c r="F810" s="24" t="str">
        <f ca="1">IF(IF(RANDBETWEEN(1,$A$3)&lt;($D$2+1),RAND(),0)*E810&gt;Equity!E810,"Yes","")</f>
        <v/>
      </c>
      <c r="G810" s="18">
        <f ca="1">IF(F810="",(RAND()/Overview!$K$22+Overview!$L$21)*E810,0)</f>
        <v>360.96166225907933</v>
      </c>
      <c r="H810" s="24" t="str">
        <f ca="1">IF(IF(RANDBETWEEN(1,$A$3)&lt;($D$2+1),RAND(),0)*G810&gt;Equity!G810,"Yes","")</f>
        <v/>
      </c>
      <c r="I810" s="18">
        <f ca="1">IF(H810="",(RAND()/Overview!$K$22+Overview!$L$21)*G810,0)</f>
        <v>365.91677894653787</v>
      </c>
      <c r="J810" s="24" t="str">
        <f ca="1">IF(IF(RANDBETWEEN(1,$A$3)&lt;($D$2+1),RAND(),0)*I810&gt;Equity!I810,"Yes","")</f>
        <v/>
      </c>
      <c r="K810" s="18">
        <f ca="1">IF(J810="",(RAND()/Overview!$K$22+Overview!$L$21)*I810,0)</f>
        <v>391.1056023336601</v>
      </c>
      <c r="L810" s="24" t="str">
        <f ca="1">IF(IF(RANDBETWEEN(1,$A$3)&lt;($D$2+1),RAND(),0)*K810&gt;Equity!K810,"Yes","")</f>
        <v/>
      </c>
      <c r="M810" s="18">
        <f ca="1">IF(L810="",(RAND()/Overview!$K$22+Overview!$L$21)*K810,0)</f>
        <v>363.92539521423532</v>
      </c>
      <c r="N810" s="24" t="str">
        <f ca="1">IF(IF(RANDBETWEEN(1,$A$3)&lt;($D$2+1),RAND(),0)*M810&gt;Equity!M810,"Yes","")</f>
        <v/>
      </c>
      <c r="O810" s="18">
        <f ca="1">IF(N810="",(RAND()/Overview!$K$22+Overview!$L$21)*M810,0)</f>
        <v>432.87529490247164</v>
      </c>
      <c r="P810" s="24" t="str">
        <f ca="1">IF(IF(RANDBETWEEN(1,$A$3)&lt;($D$2+1),RAND(),0)*O810&gt;Equity!O810,"Yes","")</f>
        <v/>
      </c>
      <c r="Q810" s="18">
        <f ca="1">IF(P810="",(RAND()/Overview!$K$22+Overview!$L$21)*O810,0)</f>
        <v>505.47655789475539</v>
      </c>
      <c r="R810" s="24" t="str">
        <f ca="1">IF(IF(RANDBETWEEN(1,$A$3)&lt;($D$2+1),RAND(),0)*Q810&gt;Equity!Q810,"Yes","")</f>
        <v/>
      </c>
      <c r="S810" s="18">
        <f ca="1">IF(R810="",(RAND()/Overview!$K$22+Overview!$L$21)*Q810,0)</f>
        <v>603.50877346156983</v>
      </c>
      <c r="T810" s="24" t="str">
        <f ca="1">IF(IF(RANDBETWEEN(1,$A$3)&lt;($D$2+1),RAND(),0)*S810&gt;Equity!S810,"Yes","")</f>
        <v/>
      </c>
      <c r="U810" s="18">
        <f ca="1">IF(T810="",(RAND()/Overview!$K$22+Overview!$L$21)*S810,0)</f>
        <v>504.25795658142118</v>
      </c>
      <c r="V810" s="24" t="str">
        <f ca="1">IF(IF(RANDBETWEEN(1,$A$3)&lt;($D$2+1),RAND(),0)*U810&gt;Equity!U810,"Yes","")</f>
        <v/>
      </c>
      <c r="W810" s="18">
        <f ca="1">IF(V810="",(RAND()/Overview!$K$22+Overview!$L$21)*U810,0)</f>
        <v>603.78019034527495</v>
      </c>
    </row>
    <row r="811" spans="2:23" x14ac:dyDescent="0.3">
      <c r="B811" s="4">
        <v>808</v>
      </c>
      <c r="C811" s="41">
        <v>274.61665609701538</v>
      </c>
      <c r="D811" s="24" t="str">
        <f ca="1">IF(IF(RANDBETWEEN(1,$A$3)=1,RAND(),0)*C811&gt;Equity!C811,"Yes","")</f>
        <v/>
      </c>
      <c r="E811" s="18">
        <f ca="1">IF(D811="",(RAND()/Overview!$K$22+Overview!$L$21)*C811,0)</f>
        <v>284.53249683667593</v>
      </c>
      <c r="F811" s="24" t="str">
        <f ca="1">IF(IF(RANDBETWEEN(1,$A$3)&lt;($D$2+1),RAND(),0)*E811&gt;Equity!E811,"Yes","")</f>
        <v/>
      </c>
      <c r="G811" s="18">
        <f ca="1">IF(F811="",(RAND()/Overview!$K$22+Overview!$L$21)*E811,0)</f>
        <v>260.02871182516719</v>
      </c>
      <c r="H811" s="24" t="str">
        <f ca="1">IF(IF(RANDBETWEEN(1,$A$3)&lt;($D$2+1),RAND(),0)*G811&gt;Equity!G811,"Yes","")</f>
        <v/>
      </c>
      <c r="I811" s="18">
        <f ca="1">IF(H811="",(RAND()/Overview!$K$22+Overview!$L$21)*G811,0)</f>
        <v>283.85066162169028</v>
      </c>
      <c r="J811" s="24" t="str">
        <f ca="1">IF(IF(RANDBETWEEN(1,$A$3)&lt;($D$2+1),RAND(),0)*I811&gt;Equity!I811,"Yes","")</f>
        <v/>
      </c>
      <c r="K811" s="18">
        <f ca="1">IF(J811="",(RAND()/Overview!$K$22+Overview!$L$21)*I811,0)</f>
        <v>231.89358272387835</v>
      </c>
      <c r="L811" s="24" t="str">
        <f ca="1">IF(IF(RANDBETWEEN(1,$A$3)&lt;($D$2+1),RAND(),0)*K811&gt;Equity!K811,"Yes","")</f>
        <v/>
      </c>
      <c r="M811" s="18">
        <f ca="1">IF(L811="",(RAND()/Overview!$K$22+Overview!$L$21)*K811,0)</f>
        <v>244.83820767631167</v>
      </c>
      <c r="N811" s="24" t="str">
        <f ca="1">IF(IF(RANDBETWEEN(1,$A$3)&lt;($D$2+1),RAND(),0)*M811&gt;Equity!M811,"Yes","")</f>
        <v/>
      </c>
      <c r="O811" s="18">
        <f ca="1">IF(N811="",(RAND()/Overview!$K$22+Overview!$L$21)*M811,0)</f>
        <v>248.4251226607725</v>
      </c>
      <c r="P811" s="24" t="str">
        <f ca="1">IF(IF(RANDBETWEEN(1,$A$3)&lt;($D$2+1),RAND(),0)*O811&gt;Equity!O811,"Yes","")</f>
        <v/>
      </c>
      <c r="Q811" s="18">
        <f ca="1">IF(P811="",(RAND()/Overview!$K$22+Overview!$L$21)*O811,0)</f>
        <v>235.44369555463143</v>
      </c>
      <c r="R811" s="24" t="str">
        <f ca="1">IF(IF(RANDBETWEEN(1,$A$3)&lt;($D$2+1),RAND(),0)*Q811&gt;Equity!Q811,"Yes","")</f>
        <v/>
      </c>
      <c r="S811" s="18">
        <f ca="1">IF(R811="",(RAND()/Overview!$K$22+Overview!$L$21)*Q811,0)</f>
        <v>193.70530897528357</v>
      </c>
      <c r="T811" s="24" t="str">
        <f ca="1">IF(IF(RANDBETWEEN(1,$A$3)&lt;($D$2+1),RAND(),0)*S811&gt;Equity!S811,"Yes","")</f>
        <v/>
      </c>
      <c r="U811" s="18">
        <f ca="1">IF(T811="",(RAND()/Overview!$K$22+Overview!$L$21)*S811,0)</f>
        <v>174.58080848973091</v>
      </c>
      <c r="V811" s="24" t="str">
        <f ca="1">IF(IF(RANDBETWEEN(1,$A$3)&lt;($D$2+1),RAND(),0)*U811&gt;Equity!U811,"Yes","")</f>
        <v/>
      </c>
      <c r="W811" s="18">
        <f ca="1">IF(V811="",(RAND()/Overview!$K$22+Overview!$L$21)*U811,0)</f>
        <v>205.49881401384548</v>
      </c>
    </row>
    <row r="812" spans="2:23" x14ac:dyDescent="0.3">
      <c r="B812" s="4">
        <v>809</v>
      </c>
      <c r="C812" s="41">
        <v>274.14527067587539</v>
      </c>
      <c r="D812" s="24" t="str">
        <f ca="1">IF(IF(RANDBETWEEN(1,$A$3)=1,RAND(),0)*C812&gt;Equity!C812,"Yes","")</f>
        <v/>
      </c>
      <c r="E812" s="18">
        <f ca="1">IF(D812="",(RAND()/Overview!$K$22+Overview!$L$21)*C812,0)</f>
        <v>254.98628808458918</v>
      </c>
      <c r="F812" s="24" t="str">
        <f ca="1">IF(IF(RANDBETWEEN(1,$A$3)&lt;($D$2+1),RAND(),0)*E812&gt;Equity!E812,"Yes","")</f>
        <v/>
      </c>
      <c r="G812" s="18">
        <f ca="1">IF(F812="",(RAND()/Overview!$K$22+Overview!$L$21)*E812,0)</f>
        <v>254.05856535826391</v>
      </c>
      <c r="H812" s="24" t="str">
        <f ca="1">IF(IF(RANDBETWEEN(1,$A$3)&lt;($D$2+1),RAND(),0)*G812&gt;Equity!G812,"Yes","")</f>
        <v/>
      </c>
      <c r="I812" s="18">
        <f ca="1">IF(H812="",(RAND()/Overview!$K$22+Overview!$L$21)*G812,0)</f>
        <v>290.5246677671218</v>
      </c>
      <c r="J812" s="24" t="str">
        <f ca="1">IF(IF(RANDBETWEEN(1,$A$3)&lt;($D$2+1),RAND(),0)*I812&gt;Equity!I812,"Yes","")</f>
        <v/>
      </c>
      <c r="K812" s="18">
        <f ca="1">IF(J812="",(RAND()/Overview!$K$22+Overview!$L$21)*I812,0)</f>
        <v>294.27834778639385</v>
      </c>
      <c r="L812" s="24" t="str">
        <f ca="1">IF(IF(RANDBETWEEN(1,$A$3)&lt;($D$2+1),RAND(),0)*K812&gt;Equity!K812,"Yes","")</f>
        <v/>
      </c>
      <c r="M812" s="18">
        <f ca="1">IF(L812="",(RAND()/Overview!$K$22+Overview!$L$21)*K812,0)</f>
        <v>279.40285627931814</v>
      </c>
      <c r="N812" s="24" t="str">
        <f ca="1">IF(IF(RANDBETWEEN(1,$A$3)&lt;($D$2+1),RAND(),0)*M812&gt;Equity!M812,"Yes","")</f>
        <v/>
      </c>
      <c r="O812" s="18">
        <f ca="1">IF(N812="",(RAND()/Overview!$K$22+Overview!$L$21)*M812,0)</f>
        <v>295.56927823369932</v>
      </c>
      <c r="P812" s="24" t="str">
        <f ca="1">IF(IF(RANDBETWEEN(1,$A$3)&lt;($D$2+1),RAND(),0)*O812&gt;Equity!O812,"Yes","")</f>
        <v/>
      </c>
      <c r="Q812" s="18">
        <f ca="1">IF(P812="",(RAND()/Overview!$K$22+Overview!$L$21)*O812,0)</f>
        <v>335.01711440807645</v>
      </c>
      <c r="R812" s="24" t="str">
        <f ca="1">IF(IF(RANDBETWEEN(1,$A$3)&lt;($D$2+1),RAND(),0)*Q812&gt;Equity!Q812,"Yes","")</f>
        <v/>
      </c>
      <c r="S812" s="18">
        <f ca="1">IF(R812="",(RAND()/Overview!$K$22+Overview!$L$21)*Q812,0)</f>
        <v>283.84329184292329</v>
      </c>
      <c r="T812" s="24" t="str">
        <f ca="1">IF(IF(RANDBETWEEN(1,$A$3)&lt;($D$2+1),RAND(),0)*S812&gt;Equity!S812,"Yes","")</f>
        <v/>
      </c>
      <c r="U812" s="18">
        <f ca="1">IF(T812="",(RAND()/Overview!$K$22+Overview!$L$21)*S812,0)</f>
        <v>317.44296259159574</v>
      </c>
      <c r="V812" s="24" t="str">
        <f ca="1">IF(IF(RANDBETWEEN(1,$A$3)&lt;($D$2+1),RAND(),0)*U812&gt;Equity!U812,"Yes","")</f>
        <v/>
      </c>
      <c r="W812" s="18">
        <f ca="1">IF(V812="",(RAND()/Overview!$K$22+Overview!$L$21)*U812,0)</f>
        <v>318.08112415140528</v>
      </c>
    </row>
    <row r="813" spans="2:23" x14ac:dyDescent="0.3">
      <c r="B813" s="4">
        <v>810</v>
      </c>
      <c r="C813" s="41">
        <v>273.6752752167543</v>
      </c>
      <c r="D813" s="24" t="str">
        <f ca="1">IF(IF(RANDBETWEEN(1,$A$3)=1,RAND(),0)*C813&gt;Equity!C813,"Yes","")</f>
        <v/>
      </c>
      <c r="E813" s="18">
        <f ca="1">IF(D813="",(RAND()/Overview!$K$22+Overview!$L$21)*C813,0)</f>
        <v>242.93244247477315</v>
      </c>
      <c r="F813" s="24" t="str">
        <f ca="1">IF(IF(RANDBETWEEN(1,$A$3)&lt;($D$2+1),RAND(),0)*E813&gt;Equity!E813,"Yes","")</f>
        <v/>
      </c>
      <c r="G813" s="18">
        <f ca="1">IF(F813="",(RAND()/Overview!$K$22+Overview!$L$21)*E813,0)</f>
        <v>244.11435458701646</v>
      </c>
      <c r="H813" s="24" t="str">
        <f ca="1">IF(IF(RANDBETWEEN(1,$A$3)&lt;($D$2+1),RAND(),0)*G813&gt;Equity!G813,"Yes","")</f>
        <v/>
      </c>
      <c r="I813" s="18">
        <f ca="1">IF(H813="",(RAND()/Overview!$K$22+Overview!$L$21)*G813,0)</f>
        <v>261.46850471225707</v>
      </c>
      <c r="J813" s="24" t="str">
        <f ca="1">IF(IF(RANDBETWEEN(1,$A$3)&lt;($D$2+1),RAND(),0)*I813&gt;Equity!I813,"Yes","")</f>
        <v/>
      </c>
      <c r="K813" s="18">
        <f ca="1">IF(J813="",(RAND()/Overview!$K$22+Overview!$L$21)*I813,0)</f>
        <v>307.95732856543287</v>
      </c>
      <c r="L813" s="24" t="str">
        <f ca="1">IF(IF(RANDBETWEEN(1,$A$3)&lt;($D$2+1),RAND(),0)*K813&gt;Equity!K813,"Yes","")</f>
        <v/>
      </c>
      <c r="M813" s="18">
        <f ca="1">IF(L813="",(RAND()/Overview!$K$22+Overview!$L$21)*K813,0)</f>
        <v>336.64507844155384</v>
      </c>
      <c r="N813" s="24" t="str">
        <f ca="1">IF(IF(RANDBETWEEN(1,$A$3)&lt;($D$2+1),RAND(),0)*M813&gt;Equity!M813,"Yes","")</f>
        <v/>
      </c>
      <c r="O813" s="18">
        <f ca="1">IF(N813="",(RAND()/Overview!$K$22+Overview!$L$21)*M813,0)</f>
        <v>389.53945136815344</v>
      </c>
      <c r="P813" s="24" t="str">
        <f ca="1">IF(IF(RANDBETWEEN(1,$A$3)&lt;($D$2+1),RAND(),0)*O813&gt;Equity!O813,"Yes","")</f>
        <v/>
      </c>
      <c r="Q813" s="18">
        <f ca="1">IF(P813="",(RAND()/Overview!$K$22+Overview!$L$21)*O813,0)</f>
        <v>411.38098069194325</v>
      </c>
      <c r="R813" s="24" t="str">
        <f ca="1">IF(IF(RANDBETWEEN(1,$A$3)&lt;($D$2+1),RAND(),0)*Q813&gt;Equity!Q813,"Yes","")</f>
        <v/>
      </c>
      <c r="S813" s="18">
        <f ca="1">IF(R813="",(RAND()/Overview!$K$22+Overview!$L$21)*Q813,0)</f>
        <v>357.57057742617525</v>
      </c>
      <c r="T813" s="24" t="str">
        <f ca="1">IF(IF(RANDBETWEEN(1,$A$3)&lt;($D$2+1),RAND(),0)*S813&gt;Equity!S813,"Yes","")</f>
        <v/>
      </c>
      <c r="U813" s="18">
        <f ca="1">IF(T813="",(RAND()/Overview!$K$22+Overview!$L$21)*S813,0)</f>
        <v>361.35443860056984</v>
      </c>
      <c r="V813" s="24" t="str">
        <f ca="1">IF(IF(RANDBETWEEN(1,$A$3)&lt;($D$2+1),RAND(),0)*U813&gt;Equity!U813,"Yes","")</f>
        <v/>
      </c>
      <c r="W813" s="18">
        <f ca="1">IF(V813="",(RAND()/Overview!$K$22+Overview!$L$21)*U813,0)</f>
        <v>391.06101434705874</v>
      </c>
    </row>
    <row r="814" spans="2:23" x14ac:dyDescent="0.3">
      <c r="B814" s="4">
        <v>811</v>
      </c>
      <c r="C814" s="41">
        <v>273.20666391268276</v>
      </c>
      <c r="D814" s="24" t="str">
        <f ca="1">IF(IF(RANDBETWEEN(1,$A$3)=1,RAND(),0)*C814&gt;Equity!C814,"Yes","")</f>
        <v/>
      </c>
      <c r="E814" s="18">
        <f ca="1">IF(D814="",(RAND()/Overview!$K$22+Overview!$L$21)*C814,0)</f>
        <v>272.03172769443489</v>
      </c>
      <c r="F814" s="24" t="str">
        <f ca="1">IF(IF(RANDBETWEEN(1,$A$3)&lt;($D$2+1),RAND(),0)*E814&gt;Equity!E814,"Yes","")</f>
        <v/>
      </c>
      <c r="G814" s="18">
        <f ca="1">IF(F814="",(RAND()/Overview!$K$22+Overview!$L$21)*E814,0)</f>
        <v>289.27630946887024</v>
      </c>
      <c r="H814" s="24" t="str">
        <f ca="1">IF(IF(RANDBETWEEN(1,$A$3)&lt;($D$2+1),RAND(),0)*G814&gt;Equity!G814,"Yes","")</f>
        <v/>
      </c>
      <c r="I814" s="18">
        <f ca="1">IF(H814="",(RAND()/Overview!$K$22+Overview!$L$21)*G814,0)</f>
        <v>292.752727943509</v>
      </c>
      <c r="J814" s="24" t="str">
        <f ca="1">IF(IF(RANDBETWEEN(1,$A$3)&lt;($D$2+1),RAND(),0)*I814&gt;Equity!I814,"Yes","")</f>
        <v/>
      </c>
      <c r="K814" s="18">
        <f ca="1">IF(J814="",(RAND()/Overview!$K$22+Overview!$L$21)*I814,0)</f>
        <v>346.42139466251155</v>
      </c>
      <c r="L814" s="24" t="str">
        <f ca="1">IF(IF(RANDBETWEEN(1,$A$3)&lt;($D$2+1),RAND(),0)*K814&gt;Equity!K814,"Yes","")</f>
        <v/>
      </c>
      <c r="M814" s="18">
        <f ca="1">IF(L814="",(RAND()/Overview!$K$22+Overview!$L$21)*K814,0)</f>
        <v>384.70012309118147</v>
      </c>
      <c r="N814" s="24" t="str">
        <f ca="1">IF(IF(RANDBETWEEN(1,$A$3)&lt;($D$2+1),RAND(),0)*M814&gt;Equity!M814,"Yes","")</f>
        <v/>
      </c>
      <c r="O814" s="18">
        <f ca="1">IF(N814="",(RAND()/Overview!$K$22+Overview!$L$21)*M814,0)</f>
        <v>316.78844120925072</v>
      </c>
      <c r="P814" s="24" t="str">
        <f ca="1">IF(IF(RANDBETWEEN(1,$A$3)&lt;($D$2+1),RAND(),0)*O814&gt;Equity!O814,"Yes","")</f>
        <v/>
      </c>
      <c r="Q814" s="18">
        <f ca="1">IF(P814="",(RAND()/Overview!$K$22+Overview!$L$21)*O814,0)</f>
        <v>315.47580588034708</v>
      </c>
      <c r="R814" s="24" t="str">
        <f ca="1">IF(IF(RANDBETWEEN(1,$A$3)&lt;($D$2+1),RAND(),0)*Q814&gt;Equity!Q814,"Yes","")</f>
        <v/>
      </c>
      <c r="S814" s="18">
        <f ca="1">IF(R814="",(RAND()/Overview!$K$22+Overview!$L$21)*Q814,0)</f>
        <v>275.79727127474678</v>
      </c>
      <c r="T814" s="24" t="str">
        <f ca="1">IF(IF(RANDBETWEEN(1,$A$3)&lt;($D$2+1),RAND(),0)*S814&gt;Equity!S814,"Yes","")</f>
        <v/>
      </c>
      <c r="U814" s="18">
        <f ca="1">IF(T814="",(RAND()/Overview!$K$22+Overview!$L$21)*S814,0)</f>
        <v>244.19910754786289</v>
      </c>
      <c r="V814" s="24" t="str">
        <f ca="1">IF(IF(RANDBETWEEN(1,$A$3)&lt;($D$2+1),RAND(),0)*U814&gt;Equity!U814,"Yes","")</f>
        <v/>
      </c>
      <c r="W814" s="18">
        <f ca="1">IF(V814="",(RAND()/Overview!$K$22+Overview!$L$21)*U814,0)</f>
        <v>271.05742093132699</v>
      </c>
    </row>
    <row r="815" spans="2:23" x14ac:dyDescent="0.3">
      <c r="B815" s="4">
        <v>812</v>
      </c>
      <c r="C815" s="41">
        <v>272.73943098807501</v>
      </c>
      <c r="D815" s="24" t="str">
        <f ca="1">IF(IF(RANDBETWEEN(1,$A$3)=1,RAND(),0)*C815&gt;Equity!C815,"Yes","")</f>
        <v/>
      </c>
      <c r="E815" s="18">
        <f ca="1">IF(D815="",(RAND()/Overview!$K$22+Overview!$L$21)*C815,0)</f>
        <v>220.35811405976284</v>
      </c>
      <c r="F815" s="24" t="str">
        <f ca="1">IF(IF(RANDBETWEEN(1,$A$3)&lt;($D$2+1),RAND(),0)*E815&gt;Equity!E815,"Yes","")</f>
        <v/>
      </c>
      <c r="G815" s="18">
        <f ca="1">IF(F815="",(RAND()/Overview!$K$22+Overview!$L$21)*E815,0)</f>
        <v>186.56896902933246</v>
      </c>
      <c r="H815" s="24" t="str">
        <f ca="1">IF(IF(RANDBETWEEN(1,$A$3)&lt;($D$2+1),RAND(),0)*G815&gt;Equity!G815,"Yes","")</f>
        <v/>
      </c>
      <c r="I815" s="18">
        <f ca="1">IF(H815="",(RAND()/Overview!$K$22+Overview!$L$21)*G815,0)</f>
        <v>155.48045888219946</v>
      </c>
      <c r="J815" s="24" t="str">
        <f ca="1">IF(IF(RANDBETWEEN(1,$A$3)&lt;($D$2+1),RAND(),0)*I815&gt;Equity!I815,"Yes","")</f>
        <v/>
      </c>
      <c r="K815" s="18">
        <f ca="1">IF(J815="",(RAND()/Overview!$K$22+Overview!$L$21)*I815,0)</f>
        <v>185.62015054989934</v>
      </c>
      <c r="L815" s="24" t="str">
        <f ca="1">IF(IF(RANDBETWEEN(1,$A$3)&lt;($D$2+1),RAND(),0)*K815&gt;Equity!K815,"Yes","")</f>
        <v/>
      </c>
      <c r="M815" s="18">
        <f ca="1">IF(L815="",(RAND()/Overview!$K$22+Overview!$L$21)*K815,0)</f>
        <v>209.93496861114153</v>
      </c>
      <c r="N815" s="24" t="str">
        <f ca="1">IF(IF(RANDBETWEEN(1,$A$3)&lt;($D$2+1),RAND(),0)*M815&gt;Equity!M815,"Yes","")</f>
        <v/>
      </c>
      <c r="O815" s="18">
        <f ca="1">IF(N815="",(RAND()/Overview!$K$22+Overview!$L$21)*M815,0)</f>
        <v>245.15998099909399</v>
      </c>
      <c r="P815" s="24" t="str">
        <f ca="1">IF(IF(RANDBETWEEN(1,$A$3)&lt;($D$2+1),RAND(),0)*O815&gt;Equity!O815,"Yes","")</f>
        <v/>
      </c>
      <c r="Q815" s="18">
        <f ca="1">IF(P815="",(RAND()/Overview!$K$22+Overview!$L$21)*O815,0)</f>
        <v>282.32902417404136</v>
      </c>
      <c r="R815" s="24" t="str">
        <f ca="1">IF(IF(RANDBETWEEN(1,$A$3)&lt;($D$2+1),RAND(),0)*Q815&gt;Equity!Q815,"Yes","")</f>
        <v/>
      </c>
      <c r="S815" s="18">
        <f ca="1">IF(R815="",(RAND()/Overview!$K$22+Overview!$L$21)*Q815,0)</f>
        <v>281.71897312358266</v>
      </c>
      <c r="T815" s="24" t="str">
        <f ca="1">IF(IF(RANDBETWEEN(1,$A$3)&lt;($D$2+1),RAND(),0)*S815&gt;Equity!S815,"Yes","")</f>
        <v/>
      </c>
      <c r="U815" s="18">
        <f ca="1">IF(T815="",(RAND()/Overview!$K$22+Overview!$L$21)*S815,0)</f>
        <v>270.90407480073424</v>
      </c>
      <c r="V815" s="24" t="str">
        <f ca="1">IF(IF(RANDBETWEEN(1,$A$3)&lt;($D$2+1),RAND(),0)*U815&gt;Equity!U815,"Yes","")</f>
        <v/>
      </c>
      <c r="W815" s="18">
        <f ca="1">IF(V815="",(RAND()/Overview!$K$22+Overview!$L$21)*U815,0)</f>
        <v>216.97692410308559</v>
      </c>
    </row>
    <row r="816" spans="2:23" x14ac:dyDescent="0.3">
      <c r="B816" s="4">
        <v>813</v>
      </c>
      <c r="C816" s="41">
        <v>272.27357069851473</v>
      </c>
      <c r="D816" s="24" t="str">
        <f ca="1">IF(IF(RANDBETWEEN(1,$A$3)=1,RAND(),0)*C816&gt;Equity!C816,"Yes","")</f>
        <v/>
      </c>
      <c r="E816" s="18">
        <f ca="1">IF(D816="",(RAND()/Overview!$K$22+Overview!$L$21)*C816,0)</f>
        <v>240.04761725667026</v>
      </c>
      <c r="F816" s="24" t="str">
        <f ca="1">IF(IF(RANDBETWEEN(1,$A$3)&lt;($D$2+1),RAND(),0)*E816&gt;Equity!E816,"Yes","")</f>
        <v/>
      </c>
      <c r="G816" s="18">
        <f ca="1">IF(F816="",(RAND()/Overview!$K$22+Overview!$L$21)*E816,0)</f>
        <v>233.68196838190772</v>
      </c>
      <c r="H816" s="24" t="str">
        <f ca="1">IF(IF(RANDBETWEEN(1,$A$3)&lt;($D$2+1),RAND(),0)*G816&gt;Equity!G816,"Yes","")</f>
        <v/>
      </c>
      <c r="I816" s="18">
        <f ca="1">IF(H816="",(RAND()/Overview!$K$22+Overview!$L$21)*G816,0)</f>
        <v>231.31763612088974</v>
      </c>
      <c r="J816" s="24" t="str">
        <f ca="1">IF(IF(RANDBETWEEN(1,$A$3)&lt;($D$2+1),RAND(),0)*I816&gt;Equity!I816,"Yes","")</f>
        <v/>
      </c>
      <c r="K816" s="18">
        <f ca="1">IF(J816="",(RAND()/Overview!$K$22+Overview!$L$21)*I816,0)</f>
        <v>243.83975464099987</v>
      </c>
      <c r="L816" s="24" t="str">
        <f ca="1">IF(IF(RANDBETWEEN(1,$A$3)&lt;($D$2+1),RAND(),0)*K816&gt;Equity!K816,"Yes","")</f>
        <v/>
      </c>
      <c r="M816" s="18">
        <f ca="1">IF(L816="",(RAND()/Overview!$K$22+Overview!$L$21)*K816,0)</f>
        <v>234.61690702385471</v>
      </c>
      <c r="N816" s="24" t="str">
        <f ca="1">IF(IF(RANDBETWEEN(1,$A$3)&lt;($D$2+1),RAND(),0)*M816&gt;Equity!M816,"Yes","")</f>
        <v/>
      </c>
      <c r="O816" s="18">
        <f ca="1">IF(N816="",(RAND()/Overview!$K$22+Overview!$L$21)*M816,0)</f>
        <v>199.1678100158077</v>
      </c>
      <c r="P816" s="24" t="str">
        <f ca="1">IF(IF(RANDBETWEEN(1,$A$3)&lt;($D$2+1),RAND(),0)*O816&gt;Equity!O816,"Yes","")</f>
        <v/>
      </c>
      <c r="Q816" s="18">
        <f ca="1">IF(P816="",(RAND()/Overview!$K$22+Overview!$L$21)*O816,0)</f>
        <v>229.5073696134024</v>
      </c>
      <c r="R816" s="24" t="str">
        <f ca="1">IF(IF(RANDBETWEEN(1,$A$3)&lt;($D$2+1),RAND(),0)*Q816&gt;Equity!Q816,"Yes","")</f>
        <v/>
      </c>
      <c r="S816" s="18">
        <f ca="1">IF(R816="",(RAND()/Overview!$K$22+Overview!$L$21)*Q816,0)</f>
        <v>183.87317517240504</v>
      </c>
      <c r="T816" s="24" t="str">
        <f ca="1">IF(IF(RANDBETWEEN(1,$A$3)&lt;($D$2+1),RAND(),0)*S816&gt;Equity!S816,"Yes","")</f>
        <v/>
      </c>
      <c r="U816" s="18">
        <f ca="1">IF(T816="",(RAND()/Overview!$K$22+Overview!$L$21)*S816,0)</f>
        <v>191.60471239178122</v>
      </c>
      <c r="V816" s="24" t="str">
        <f ca="1">IF(IF(RANDBETWEEN(1,$A$3)&lt;($D$2+1),RAND(),0)*U816&gt;Equity!U816,"Yes","")</f>
        <v/>
      </c>
      <c r="W816" s="18">
        <f ca="1">IF(V816="",(RAND()/Overview!$K$22+Overview!$L$21)*U816,0)</f>
        <v>195.68477461816076</v>
      </c>
    </row>
    <row r="817" spans="2:23" x14ac:dyDescent="0.3">
      <c r="B817" s="4">
        <v>814</v>
      </c>
      <c r="C817" s="41">
        <v>271.80907733055221</v>
      </c>
      <c r="D817" s="24" t="str">
        <f ca="1">IF(IF(RANDBETWEEN(1,$A$3)=1,RAND(),0)*C817&gt;Equity!C817,"Yes","")</f>
        <v/>
      </c>
      <c r="E817" s="18">
        <f ca="1">IF(D817="",(RAND()/Overview!$K$22+Overview!$L$21)*C817,0)</f>
        <v>232.98100091517856</v>
      </c>
      <c r="F817" s="24" t="str">
        <f ca="1">IF(IF(RANDBETWEEN(1,$A$3)&lt;($D$2+1),RAND(),0)*E817&gt;Equity!E817,"Yes","")</f>
        <v/>
      </c>
      <c r="G817" s="18">
        <f ca="1">IF(F817="",(RAND()/Overview!$K$22+Overview!$L$21)*E817,0)</f>
        <v>250.99905916832245</v>
      </c>
      <c r="H817" s="24" t="str">
        <f ca="1">IF(IF(RANDBETWEEN(1,$A$3)&lt;($D$2+1),RAND(),0)*G817&gt;Equity!G817,"Yes","")</f>
        <v/>
      </c>
      <c r="I817" s="18">
        <f ca="1">IF(H817="",(RAND()/Overview!$K$22+Overview!$L$21)*G817,0)</f>
        <v>299.38670290660838</v>
      </c>
      <c r="J817" s="24" t="str">
        <f ca="1">IF(IF(RANDBETWEEN(1,$A$3)&lt;($D$2+1),RAND(),0)*I817&gt;Equity!I817,"Yes","")</f>
        <v/>
      </c>
      <c r="K817" s="18">
        <f ca="1">IF(J817="",(RAND()/Overview!$K$22+Overview!$L$21)*I817,0)</f>
        <v>241.87392809573967</v>
      </c>
      <c r="L817" s="24" t="str">
        <f ca="1">IF(IF(RANDBETWEEN(1,$A$3)&lt;($D$2+1),RAND(),0)*K817&gt;Equity!K817,"Yes","")</f>
        <v/>
      </c>
      <c r="M817" s="18">
        <f ca="1">IF(L817="",(RAND()/Overview!$K$22+Overview!$L$21)*K817,0)</f>
        <v>274.8310240258694</v>
      </c>
      <c r="N817" s="24" t="str">
        <f ca="1">IF(IF(RANDBETWEEN(1,$A$3)&lt;($D$2+1),RAND(),0)*M817&gt;Equity!M817,"Yes","")</f>
        <v/>
      </c>
      <c r="O817" s="18">
        <f ca="1">IF(N817="",(RAND()/Overview!$K$22+Overview!$L$21)*M817,0)</f>
        <v>236.77092919248327</v>
      </c>
      <c r="P817" s="24" t="str">
        <f ca="1">IF(IF(RANDBETWEEN(1,$A$3)&lt;($D$2+1),RAND(),0)*O817&gt;Equity!O817,"Yes","")</f>
        <v/>
      </c>
      <c r="Q817" s="18">
        <f ca="1">IF(P817="",(RAND()/Overview!$K$22+Overview!$L$21)*O817,0)</f>
        <v>206.46115029443339</v>
      </c>
      <c r="R817" s="24" t="str">
        <f ca="1">IF(IF(RANDBETWEEN(1,$A$3)&lt;($D$2+1),RAND(),0)*Q817&gt;Equity!Q817,"Yes","")</f>
        <v/>
      </c>
      <c r="S817" s="18">
        <f ca="1">IF(R817="",(RAND()/Overview!$K$22+Overview!$L$21)*Q817,0)</f>
        <v>170.85869888924347</v>
      </c>
      <c r="T817" s="24" t="str">
        <f ca="1">IF(IF(RANDBETWEEN(1,$A$3)&lt;($D$2+1),RAND(),0)*S817&gt;Equity!S817,"Yes","")</f>
        <v/>
      </c>
      <c r="U817" s="18">
        <f ca="1">IF(T817="",(RAND()/Overview!$K$22+Overview!$L$21)*S817,0)</f>
        <v>198.50622960400204</v>
      </c>
      <c r="V817" s="24" t="str">
        <f ca="1">IF(IF(RANDBETWEEN(1,$A$3)&lt;($D$2+1),RAND(),0)*U817&gt;Equity!U817,"Yes","")</f>
        <v/>
      </c>
      <c r="W817" s="18">
        <f ca="1">IF(V817="",(RAND()/Overview!$K$22+Overview!$L$21)*U817,0)</f>
        <v>183.81707909940187</v>
      </c>
    </row>
    <row r="818" spans="2:23" x14ac:dyDescent="0.3">
      <c r="B818" s="4">
        <v>815</v>
      </c>
      <c r="C818" s="41">
        <v>271.34594520149926</v>
      </c>
      <c r="D818" s="24" t="str">
        <f ca="1">IF(IF(RANDBETWEEN(1,$A$3)=1,RAND(),0)*C818&gt;Equity!C818,"Yes","")</f>
        <v/>
      </c>
      <c r="E818" s="18">
        <f ca="1">IF(D818="",(RAND()/Overview!$K$22+Overview!$L$21)*C818,0)</f>
        <v>259.15981643510185</v>
      </c>
      <c r="F818" s="24" t="str">
        <f ca="1">IF(IF(RANDBETWEEN(1,$A$3)&lt;($D$2+1),RAND(),0)*E818&gt;Equity!E818,"Yes","")</f>
        <v/>
      </c>
      <c r="G818" s="18">
        <f ca="1">IF(F818="",(RAND()/Overview!$K$22+Overview!$L$21)*E818,0)</f>
        <v>270.09933869941676</v>
      </c>
      <c r="H818" s="24" t="str">
        <f ca="1">IF(IF(RANDBETWEEN(1,$A$3)&lt;($D$2+1),RAND(),0)*G818&gt;Equity!G818,"Yes","")</f>
        <v/>
      </c>
      <c r="I818" s="18">
        <f ca="1">IF(H818="",(RAND()/Overview!$K$22+Overview!$L$21)*G818,0)</f>
        <v>237.58695619518576</v>
      </c>
      <c r="J818" s="24" t="str">
        <f ca="1">IF(IF(RANDBETWEEN(1,$A$3)&lt;($D$2+1),RAND(),0)*I818&gt;Equity!I818,"Yes","")</f>
        <v/>
      </c>
      <c r="K818" s="18">
        <f ca="1">IF(J818="",(RAND()/Overview!$K$22+Overview!$L$21)*I818,0)</f>
        <v>237.38604722650615</v>
      </c>
      <c r="L818" s="24" t="str">
        <f ca="1">IF(IF(RANDBETWEEN(1,$A$3)&lt;($D$2+1),RAND(),0)*K818&gt;Equity!K818,"Yes","")</f>
        <v/>
      </c>
      <c r="M818" s="18">
        <f ca="1">IF(L818="",(RAND()/Overview!$K$22+Overview!$L$21)*K818,0)</f>
        <v>210.26017957962088</v>
      </c>
      <c r="N818" s="24" t="str">
        <f ca="1">IF(IF(RANDBETWEEN(1,$A$3)&lt;($D$2+1),RAND(),0)*M818&gt;Equity!M818,"Yes","")</f>
        <v/>
      </c>
      <c r="O818" s="18">
        <f ca="1">IF(N818="",(RAND()/Overview!$K$22+Overview!$L$21)*M818,0)</f>
        <v>168.42366335249434</v>
      </c>
      <c r="P818" s="24" t="str">
        <f ca="1">IF(IF(RANDBETWEEN(1,$A$3)&lt;($D$2+1),RAND(),0)*O818&gt;Equity!O818,"Yes","")</f>
        <v/>
      </c>
      <c r="Q818" s="18">
        <f ca="1">IF(P818="",(RAND()/Overview!$K$22+Overview!$L$21)*O818,0)</f>
        <v>155.49006454562334</v>
      </c>
      <c r="R818" s="24" t="str">
        <f ca="1">IF(IF(RANDBETWEEN(1,$A$3)&lt;($D$2+1),RAND(),0)*Q818&gt;Equity!Q818,"Yes","")</f>
        <v/>
      </c>
      <c r="S818" s="18">
        <f ca="1">IF(R818="",(RAND()/Overview!$K$22+Overview!$L$21)*Q818,0)</f>
        <v>168.31895575974767</v>
      </c>
      <c r="T818" s="24" t="str">
        <f ca="1">IF(IF(RANDBETWEEN(1,$A$3)&lt;($D$2+1),RAND(),0)*S818&gt;Equity!S818,"Yes","")</f>
        <v/>
      </c>
      <c r="U818" s="18">
        <f ca="1">IF(T818="",(RAND()/Overview!$K$22+Overview!$L$21)*S818,0)</f>
        <v>168.50293821416906</v>
      </c>
      <c r="V818" s="24" t="str">
        <f ca="1">IF(IF(RANDBETWEEN(1,$A$3)&lt;($D$2+1),RAND(),0)*U818&gt;Equity!U818,"Yes","")</f>
        <v/>
      </c>
      <c r="W818" s="18">
        <f ca="1">IF(V818="",(RAND()/Overview!$K$22+Overview!$L$21)*U818,0)</f>
        <v>198.29586279339475</v>
      </c>
    </row>
    <row r="819" spans="2:23" x14ac:dyDescent="0.3">
      <c r="B819" s="4">
        <v>816</v>
      </c>
      <c r="C819" s="41">
        <v>270.88416865922602</v>
      </c>
      <c r="D819" s="24" t="str">
        <f ca="1">IF(IF(RANDBETWEEN(1,$A$3)=1,RAND(),0)*C819&gt;Equity!C819,"Yes","")</f>
        <v/>
      </c>
      <c r="E819" s="18">
        <f ca="1">IF(D819="",(RAND()/Overview!$K$22+Overview!$L$21)*C819,0)</f>
        <v>283.13795854015711</v>
      </c>
      <c r="F819" s="24" t="str">
        <f ca="1">IF(IF(RANDBETWEEN(1,$A$3)&lt;($D$2+1),RAND(),0)*E819&gt;Equity!E819,"Yes","")</f>
        <v/>
      </c>
      <c r="G819" s="18">
        <f ca="1">IF(F819="",(RAND()/Overview!$K$22+Overview!$L$21)*E819,0)</f>
        <v>264.27063246818545</v>
      </c>
      <c r="H819" s="24" t="str">
        <f ca="1">IF(IF(RANDBETWEEN(1,$A$3)&lt;($D$2+1),RAND(),0)*G819&gt;Equity!G819,"Yes","")</f>
        <v/>
      </c>
      <c r="I819" s="18">
        <f ca="1">IF(H819="",(RAND()/Overview!$K$22+Overview!$L$21)*G819,0)</f>
        <v>264.31784199329672</v>
      </c>
      <c r="J819" s="24" t="str">
        <f ca="1">IF(IF(RANDBETWEEN(1,$A$3)&lt;($D$2+1),RAND(),0)*I819&gt;Equity!I819,"Yes","")</f>
        <v/>
      </c>
      <c r="K819" s="18">
        <f ca="1">IF(J819="",(RAND()/Overview!$K$22+Overview!$L$21)*I819,0)</f>
        <v>301.67002903057744</v>
      </c>
      <c r="L819" s="24" t="str">
        <f ca="1">IF(IF(RANDBETWEEN(1,$A$3)&lt;($D$2+1),RAND(),0)*K819&gt;Equity!K819,"Yes","")</f>
        <v/>
      </c>
      <c r="M819" s="18">
        <f ca="1">IF(L819="",(RAND()/Overview!$K$22+Overview!$L$21)*K819,0)</f>
        <v>286.47717708955014</v>
      </c>
      <c r="N819" s="24" t="str">
        <f ca="1">IF(IF(RANDBETWEEN(1,$A$3)&lt;($D$2+1),RAND(),0)*M819&gt;Equity!M819,"Yes","")</f>
        <v/>
      </c>
      <c r="O819" s="18">
        <f ca="1">IF(N819="",(RAND()/Overview!$K$22+Overview!$L$21)*M819,0)</f>
        <v>266.52764757813839</v>
      </c>
      <c r="P819" s="24" t="str">
        <f ca="1">IF(IF(RANDBETWEEN(1,$A$3)&lt;($D$2+1),RAND(),0)*O819&gt;Equity!O819,"Yes","")</f>
        <v/>
      </c>
      <c r="Q819" s="18">
        <f ca="1">IF(P819="",(RAND()/Overview!$K$22+Overview!$L$21)*O819,0)</f>
        <v>251.90497171613535</v>
      </c>
      <c r="R819" s="24" t="str">
        <f ca="1">IF(IF(RANDBETWEEN(1,$A$3)&lt;($D$2+1),RAND(),0)*Q819&gt;Equity!Q819,"Yes","")</f>
        <v/>
      </c>
      <c r="S819" s="18">
        <f ca="1">IF(R819="",(RAND()/Overview!$K$22+Overview!$L$21)*Q819,0)</f>
        <v>246.960004795527</v>
      </c>
      <c r="T819" s="24" t="str">
        <f ca="1">IF(IF(RANDBETWEEN(1,$A$3)&lt;($D$2+1),RAND(),0)*S819&gt;Equity!S819,"Yes","")</f>
        <v/>
      </c>
      <c r="U819" s="18">
        <f ca="1">IF(T819="",(RAND()/Overview!$K$22+Overview!$L$21)*S819,0)</f>
        <v>203.53754025551117</v>
      </c>
      <c r="V819" s="24" t="str">
        <f ca="1">IF(IF(RANDBETWEEN(1,$A$3)&lt;($D$2+1),RAND(),0)*U819&gt;Equity!U819,"Yes","")</f>
        <v/>
      </c>
      <c r="W819" s="18">
        <f ca="1">IF(V819="",(RAND()/Overview!$K$22+Overview!$L$21)*U819,0)</f>
        <v>210.35590657688189</v>
      </c>
    </row>
    <row r="820" spans="2:23" x14ac:dyDescent="0.3">
      <c r="B820" s="4">
        <v>817</v>
      </c>
      <c r="C820" s="41">
        <v>270.42374208195821</v>
      </c>
      <c r="D820" s="24" t="str">
        <f ca="1">IF(IF(RANDBETWEEN(1,$A$3)=1,RAND(),0)*C820&gt;Equity!C820,"Yes","")</f>
        <v/>
      </c>
      <c r="E820" s="18">
        <f ca="1">IF(D820="",(RAND()/Overview!$K$22+Overview!$L$21)*C820,0)</f>
        <v>266.68264033025957</v>
      </c>
      <c r="F820" s="24" t="str">
        <f ca="1">IF(IF(RANDBETWEEN(1,$A$3)&lt;($D$2+1),RAND(),0)*E820&gt;Equity!E820,"Yes","")</f>
        <v/>
      </c>
      <c r="G820" s="18">
        <f ca="1">IF(F820="",(RAND()/Overview!$K$22+Overview!$L$21)*E820,0)</f>
        <v>294.80212644167102</v>
      </c>
      <c r="H820" s="24" t="str">
        <f ca="1">IF(IF(RANDBETWEEN(1,$A$3)&lt;($D$2+1),RAND(),0)*G820&gt;Equity!G820,"Yes","")</f>
        <v/>
      </c>
      <c r="I820" s="18">
        <f ca="1">IF(H820="",(RAND()/Overview!$K$22+Overview!$L$21)*G820,0)</f>
        <v>245.92715196427548</v>
      </c>
      <c r="J820" s="24" t="str">
        <f ca="1">IF(IF(RANDBETWEEN(1,$A$3)&lt;($D$2+1),RAND(),0)*I820&gt;Equity!I820,"Yes","")</f>
        <v/>
      </c>
      <c r="K820" s="18">
        <f ca="1">IF(J820="",(RAND()/Overview!$K$22+Overview!$L$21)*I820,0)</f>
        <v>250.18654665708823</v>
      </c>
      <c r="L820" s="24" t="str">
        <f ca="1">IF(IF(RANDBETWEEN(1,$A$3)&lt;($D$2+1),RAND(),0)*K820&gt;Equity!K820,"Yes","")</f>
        <v/>
      </c>
      <c r="M820" s="18">
        <f ca="1">IF(L820="",(RAND()/Overview!$K$22+Overview!$L$21)*K820,0)</f>
        <v>261.07132577268226</v>
      </c>
      <c r="N820" s="24" t="str">
        <f ca="1">IF(IF(RANDBETWEEN(1,$A$3)&lt;($D$2+1),RAND(),0)*M820&gt;Equity!M820,"Yes","")</f>
        <v/>
      </c>
      <c r="O820" s="18">
        <f ca="1">IF(N820="",(RAND()/Overview!$K$22+Overview!$L$21)*M820,0)</f>
        <v>223.56781142161137</v>
      </c>
      <c r="P820" s="24" t="str">
        <f ca="1">IF(IF(RANDBETWEEN(1,$A$3)&lt;($D$2+1),RAND(),0)*O820&gt;Equity!O820,"Yes","")</f>
        <v/>
      </c>
      <c r="Q820" s="18">
        <f ca="1">IF(P820="",(RAND()/Overview!$K$22+Overview!$L$21)*O820,0)</f>
        <v>182.06808616803661</v>
      </c>
      <c r="R820" s="24" t="str">
        <f ca="1">IF(IF(RANDBETWEEN(1,$A$3)&lt;($D$2+1),RAND(),0)*Q820&gt;Equity!Q820,"Yes","")</f>
        <v/>
      </c>
      <c r="S820" s="18">
        <f ca="1">IF(R820="",(RAND()/Overview!$K$22+Overview!$L$21)*Q820,0)</f>
        <v>201.76381698130146</v>
      </c>
      <c r="T820" s="24" t="str">
        <f ca="1">IF(IF(RANDBETWEEN(1,$A$3)&lt;($D$2+1),RAND(),0)*S820&gt;Equity!S820,"Yes","")</f>
        <v/>
      </c>
      <c r="U820" s="18">
        <f ca="1">IF(T820="",(RAND()/Overview!$K$22+Overview!$L$21)*S820,0)</f>
        <v>170.43543198929154</v>
      </c>
      <c r="V820" s="24" t="str">
        <f ca="1">IF(IF(RANDBETWEEN(1,$A$3)&lt;($D$2+1),RAND(),0)*U820&gt;Equity!U820,"Yes","")</f>
        <v/>
      </c>
      <c r="W820" s="18">
        <f ca="1">IF(V820="",(RAND()/Overview!$K$22+Overview!$L$21)*U820,0)</f>
        <v>158.09145707178106</v>
      </c>
    </row>
    <row r="821" spans="2:23" x14ac:dyDescent="0.3">
      <c r="B821" s="4">
        <v>818</v>
      </c>
      <c r="C821" s="41">
        <v>269.96465987807875</v>
      </c>
      <c r="D821" s="24" t="str">
        <f ca="1">IF(IF(RANDBETWEEN(1,$A$3)=1,RAND(),0)*C821&gt;Equity!C821,"Yes","")</f>
        <v/>
      </c>
      <c r="E821" s="18">
        <f ca="1">IF(D821="",(RAND()/Overview!$K$22+Overview!$L$21)*C821,0)</f>
        <v>285.77907074652762</v>
      </c>
      <c r="F821" s="24" t="str">
        <f ca="1">IF(IF(RANDBETWEEN(1,$A$3)&lt;($D$2+1),RAND(),0)*E821&gt;Equity!E821,"Yes","")</f>
        <v/>
      </c>
      <c r="G821" s="18">
        <f ca="1">IF(F821="",(RAND()/Overview!$K$22+Overview!$L$21)*E821,0)</f>
        <v>306.97954687273432</v>
      </c>
      <c r="H821" s="24" t="str">
        <f ca="1">IF(IF(RANDBETWEEN(1,$A$3)&lt;($D$2+1),RAND(),0)*G821&gt;Equity!G821,"Yes","")</f>
        <v/>
      </c>
      <c r="I821" s="18">
        <f ca="1">IF(H821="",(RAND()/Overview!$K$22+Overview!$L$21)*G821,0)</f>
        <v>349.09215708071849</v>
      </c>
      <c r="J821" s="24" t="str">
        <f ca="1">IF(IF(RANDBETWEEN(1,$A$3)&lt;($D$2+1),RAND(),0)*I821&gt;Equity!I821,"Yes","")</f>
        <v/>
      </c>
      <c r="K821" s="18">
        <f ca="1">IF(J821="",(RAND()/Overview!$K$22+Overview!$L$21)*I821,0)</f>
        <v>312.33840042471644</v>
      </c>
      <c r="L821" s="24" t="str">
        <f ca="1">IF(IF(RANDBETWEEN(1,$A$3)&lt;($D$2+1),RAND(),0)*K821&gt;Equity!K821,"Yes","")</f>
        <v/>
      </c>
      <c r="M821" s="18">
        <f ca="1">IF(L821="",(RAND()/Overview!$K$22+Overview!$L$21)*K821,0)</f>
        <v>252.44084609004037</v>
      </c>
      <c r="N821" s="24" t="str">
        <f ca="1">IF(IF(RANDBETWEEN(1,$A$3)&lt;($D$2+1),RAND(),0)*M821&gt;Equity!M821,"Yes","")</f>
        <v/>
      </c>
      <c r="O821" s="18">
        <f ca="1">IF(N821="",(RAND()/Overview!$K$22+Overview!$L$21)*M821,0)</f>
        <v>270.8487898136014</v>
      </c>
      <c r="P821" s="24" t="str">
        <f ca="1">IF(IF(RANDBETWEEN(1,$A$3)&lt;($D$2+1),RAND(),0)*O821&gt;Equity!O821,"Yes","")</f>
        <v/>
      </c>
      <c r="Q821" s="18">
        <f ca="1">IF(P821="",(RAND()/Overview!$K$22+Overview!$L$21)*O821,0)</f>
        <v>306.5093352449399</v>
      </c>
      <c r="R821" s="24" t="str">
        <f ca="1">IF(IF(RANDBETWEEN(1,$A$3)&lt;($D$2+1),RAND(),0)*Q821&gt;Equity!Q821,"Yes","")</f>
        <v/>
      </c>
      <c r="S821" s="18">
        <f ca="1">IF(R821="",(RAND()/Overview!$K$22+Overview!$L$21)*Q821,0)</f>
        <v>255.87368185178616</v>
      </c>
      <c r="T821" s="24" t="str">
        <f ca="1">IF(IF(RANDBETWEEN(1,$A$3)&lt;($D$2+1),RAND(),0)*S821&gt;Equity!S821,"Yes","")</f>
        <v/>
      </c>
      <c r="U821" s="18">
        <f ca="1">IF(T821="",(RAND()/Overview!$K$22+Overview!$L$21)*S821,0)</f>
        <v>295.4705102672072</v>
      </c>
      <c r="V821" s="24" t="str">
        <f ca="1">IF(IF(RANDBETWEEN(1,$A$3)&lt;($D$2+1),RAND(),0)*U821&gt;Equity!U821,"Yes","")</f>
        <v/>
      </c>
      <c r="W821" s="18">
        <f ca="1">IF(V821="",(RAND()/Overview!$K$22+Overview!$L$21)*U821,0)</f>
        <v>336.55178655430348</v>
      </c>
    </row>
    <row r="822" spans="2:23" x14ac:dyDescent="0.3">
      <c r="B822" s="4">
        <v>819</v>
      </c>
      <c r="C822" s="41">
        <v>269.50691648592863</v>
      </c>
      <c r="D822" s="24" t="str">
        <f ca="1">IF(IF(RANDBETWEEN(1,$A$3)=1,RAND(),0)*C822&gt;Equity!C822,"Yes","")</f>
        <v/>
      </c>
      <c r="E822" s="18">
        <f ca="1">IF(D822="",(RAND()/Overview!$K$22+Overview!$L$21)*C822,0)</f>
        <v>228.79956572711933</v>
      </c>
      <c r="F822" s="24" t="str">
        <f ca="1">IF(IF(RANDBETWEEN(1,$A$3)&lt;($D$2+1),RAND(),0)*E822&gt;Equity!E822,"Yes","")</f>
        <v/>
      </c>
      <c r="G822" s="18">
        <f ca="1">IF(F822="",(RAND()/Overview!$K$22+Overview!$L$21)*E822,0)</f>
        <v>229.51379666612834</v>
      </c>
      <c r="H822" s="24" t="str">
        <f ca="1">IF(IF(RANDBETWEEN(1,$A$3)&lt;($D$2+1),RAND(),0)*G822&gt;Equity!G822,"Yes","")</f>
        <v/>
      </c>
      <c r="I822" s="18">
        <f ca="1">IF(H822="",(RAND()/Overview!$K$22+Overview!$L$21)*G822,0)</f>
        <v>233.66772427253829</v>
      </c>
      <c r="J822" s="24" t="str">
        <f ca="1">IF(IF(RANDBETWEEN(1,$A$3)&lt;($D$2+1),RAND(),0)*I822&gt;Equity!I822,"Yes","")</f>
        <v/>
      </c>
      <c r="K822" s="18">
        <f ca="1">IF(J822="",(RAND()/Overview!$K$22+Overview!$L$21)*I822,0)</f>
        <v>221.61938785574225</v>
      </c>
      <c r="L822" s="24" t="str">
        <f ca="1">IF(IF(RANDBETWEEN(1,$A$3)&lt;($D$2+1),RAND(),0)*K822&gt;Equity!K822,"Yes","")</f>
        <v/>
      </c>
      <c r="M822" s="18">
        <f ca="1">IF(L822="",(RAND()/Overview!$K$22+Overview!$L$21)*K822,0)</f>
        <v>255.15641341413706</v>
      </c>
      <c r="N822" s="24" t="str">
        <f ca="1">IF(IF(RANDBETWEEN(1,$A$3)&lt;($D$2+1),RAND(),0)*M822&gt;Equity!M822,"Yes","")</f>
        <v/>
      </c>
      <c r="O822" s="18">
        <f ca="1">IF(N822="",(RAND()/Overview!$K$22+Overview!$L$21)*M822,0)</f>
        <v>291.6799844531144</v>
      </c>
      <c r="P822" s="24" t="str">
        <f ca="1">IF(IF(RANDBETWEEN(1,$A$3)&lt;($D$2+1),RAND(),0)*O822&gt;Equity!O822,"Yes","")</f>
        <v/>
      </c>
      <c r="Q822" s="18">
        <f ca="1">IF(P822="",(RAND()/Overview!$K$22+Overview!$L$21)*O822,0)</f>
        <v>309.23372226275643</v>
      </c>
      <c r="R822" s="24" t="str">
        <f ca="1">IF(IF(RANDBETWEEN(1,$A$3)&lt;($D$2+1),RAND(),0)*Q822&gt;Equity!Q822,"Yes","")</f>
        <v/>
      </c>
      <c r="S822" s="18">
        <f ca="1">IF(R822="",(RAND()/Overview!$K$22+Overview!$L$21)*Q822,0)</f>
        <v>347.59407094070394</v>
      </c>
      <c r="T822" s="24" t="str">
        <f ca="1">IF(IF(RANDBETWEEN(1,$A$3)&lt;($D$2+1),RAND(),0)*S822&gt;Equity!S822,"Yes","")</f>
        <v/>
      </c>
      <c r="U822" s="18">
        <f ca="1">IF(T822="",(RAND()/Overview!$K$22+Overview!$L$21)*S822,0)</f>
        <v>355.55907571656888</v>
      </c>
      <c r="V822" s="24" t="str">
        <f ca="1">IF(IF(RANDBETWEEN(1,$A$3)&lt;($D$2+1),RAND(),0)*U822&gt;Equity!U822,"Yes","")</f>
        <v/>
      </c>
      <c r="W822" s="18">
        <f ca="1">IF(V822="",(RAND()/Overview!$K$22+Overview!$L$21)*U822,0)</f>
        <v>410.05122287408409</v>
      </c>
    </row>
    <row r="823" spans="2:23" x14ac:dyDescent="0.3">
      <c r="B823" s="4">
        <v>820</v>
      </c>
      <c r="C823" s="41">
        <v>269.05050637361035</v>
      </c>
      <c r="D823" s="24" t="str">
        <f ca="1">IF(IF(RANDBETWEEN(1,$A$3)=1,RAND(),0)*C823&gt;Equity!C823,"Yes","")</f>
        <v/>
      </c>
      <c r="E823" s="18">
        <f ca="1">IF(D823="",(RAND()/Overview!$K$22+Overview!$L$21)*C823,0)</f>
        <v>241.35762687184734</v>
      </c>
      <c r="F823" s="24" t="str">
        <f ca="1">IF(IF(RANDBETWEEN(1,$A$3)&lt;($D$2+1),RAND(),0)*E823&gt;Equity!E823,"Yes","")</f>
        <v/>
      </c>
      <c r="G823" s="18">
        <f ca="1">IF(F823="",(RAND()/Overview!$K$22+Overview!$L$21)*E823,0)</f>
        <v>239.11940971489125</v>
      </c>
      <c r="H823" s="24" t="str">
        <f ca="1">IF(IF(RANDBETWEEN(1,$A$3)&lt;($D$2+1),RAND(),0)*G823&gt;Equity!G823,"Yes","")</f>
        <v/>
      </c>
      <c r="I823" s="18">
        <f ca="1">IF(H823="",(RAND()/Overview!$K$22+Overview!$L$21)*G823,0)</f>
        <v>253.84004385407655</v>
      </c>
      <c r="J823" s="24" t="str">
        <f ca="1">IF(IF(RANDBETWEEN(1,$A$3)&lt;($D$2+1),RAND(),0)*I823&gt;Equity!I823,"Yes","")</f>
        <v/>
      </c>
      <c r="K823" s="18">
        <f ca="1">IF(J823="",(RAND()/Overview!$K$22+Overview!$L$21)*I823,0)</f>
        <v>280.06574086680365</v>
      </c>
      <c r="L823" s="24" t="str">
        <f ca="1">IF(IF(RANDBETWEEN(1,$A$3)&lt;($D$2+1),RAND(),0)*K823&gt;Equity!K823,"Yes","")</f>
        <v/>
      </c>
      <c r="M823" s="18">
        <f ca="1">IF(L823="",(RAND()/Overview!$K$22+Overview!$L$21)*K823,0)</f>
        <v>328.07849582219814</v>
      </c>
      <c r="N823" s="24" t="str">
        <f ca="1">IF(IF(RANDBETWEEN(1,$A$3)&lt;($D$2+1),RAND(),0)*M823&gt;Equity!M823,"Yes","")</f>
        <v/>
      </c>
      <c r="O823" s="18">
        <f ca="1">IF(N823="",(RAND()/Overview!$K$22+Overview!$L$21)*M823,0)</f>
        <v>358.47563065876818</v>
      </c>
      <c r="P823" s="24" t="str">
        <f ca="1">IF(IF(RANDBETWEEN(1,$A$3)&lt;($D$2+1),RAND(),0)*O823&gt;Equity!O823,"Yes","")</f>
        <v/>
      </c>
      <c r="Q823" s="18">
        <f ca="1">IF(P823="",(RAND()/Overview!$K$22+Overview!$L$21)*O823,0)</f>
        <v>413.01862997760719</v>
      </c>
      <c r="R823" s="24" t="str">
        <f ca="1">IF(IF(RANDBETWEEN(1,$A$3)&lt;($D$2+1),RAND(),0)*Q823&gt;Equity!Q823,"Yes","")</f>
        <v/>
      </c>
      <c r="S823" s="18">
        <f ca="1">IF(R823="",(RAND()/Overview!$K$22+Overview!$L$21)*Q823,0)</f>
        <v>417.03699685506194</v>
      </c>
      <c r="T823" s="24" t="str">
        <f ca="1">IF(IF(RANDBETWEEN(1,$A$3)&lt;($D$2+1),RAND(),0)*S823&gt;Equity!S823,"Yes","")</f>
        <v/>
      </c>
      <c r="U823" s="18">
        <f ca="1">IF(T823="",(RAND()/Overview!$K$22+Overview!$L$21)*S823,0)</f>
        <v>452.81288405083376</v>
      </c>
      <c r="V823" s="24" t="str">
        <f ca="1">IF(IF(RANDBETWEEN(1,$A$3)&lt;($D$2+1),RAND(),0)*U823&gt;Equity!U823,"Yes","")</f>
        <v/>
      </c>
      <c r="W823" s="18">
        <f ca="1">IF(V823="",(RAND()/Overview!$K$22+Overview!$L$21)*U823,0)</f>
        <v>427.03298359572619</v>
      </c>
    </row>
    <row r="824" spans="2:23" x14ac:dyDescent="0.3">
      <c r="B824" s="4">
        <v>821</v>
      </c>
      <c r="C824" s="41">
        <v>268.59542403879249</v>
      </c>
      <c r="D824" s="24" t="str">
        <f ca="1">IF(IF(RANDBETWEEN(1,$A$3)=1,RAND(),0)*C824&gt;Equity!C824,"Yes","")</f>
        <v/>
      </c>
      <c r="E824" s="18">
        <f ca="1">IF(D824="",(RAND()/Overview!$K$22+Overview!$L$21)*C824,0)</f>
        <v>273.90756906136056</v>
      </c>
      <c r="F824" s="24" t="str">
        <f ca="1">IF(IF(RANDBETWEEN(1,$A$3)&lt;($D$2+1),RAND(),0)*E824&gt;Equity!E824,"Yes","")</f>
        <v/>
      </c>
      <c r="G824" s="18">
        <f ca="1">IF(F824="",(RAND()/Overview!$K$22+Overview!$L$21)*E824,0)</f>
        <v>287.72879827404495</v>
      </c>
      <c r="H824" s="24" t="str">
        <f ca="1">IF(IF(RANDBETWEEN(1,$A$3)&lt;($D$2+1),RAND(),0)*G824&gt;Equity!G824,"Yes","")</f>
        <v/>
      </c>
      <c r="I824" s="18">
        <f ca="1">IF(H824="",(RAND()/Overview!$K$22+Overview!$L$21)*G824,0)</f>
        <v>258.20537079562604</v>
      </c>
      <c r="J824" s="24" t="str">
        <f ca="1">IF(IF(RANDBETWEEN(1,$A$3)&lt;($D$2+1),RAND(),0)*I824&gt;Equity!I824,"Yes","")</f>
        <v/>
      </c>
      <c r="K824" s="18">
        <f ca="1">IF(J824="",(RAND()/Overview!$K$22+Overview!$L$21)*I824,0)</f>
        <v>284.909682042974</v>
      </c>
      <c r="L824" s="24" t="str">
        <f ca="1">IF(IF(RANDBETWEEN(1,$A$3)&lt;($D$2+1),RAND(),0)*K824&gt;Equity!K824,"Yes","")</f>
        <v/>
      </c>
      <c r="M824" s="18">
        <f ca="1">IF(L824="",(RAND()/Overview!$K$22+Overview!$L$21)*K824,0)</f>
        <v>287.86601641852752</v>
      </c>
      <c r="N824" s="24" t="str">
        <f ca="1">IF(IF(RANDBETWEEN(1,$A$3)&lt;($D$2+1),RAND(),0)*M824&gt;Equity!M824,"Yes","")</f>
        <v/>
      </c>
      <c r="O824" s="18">
        <f ca="1">IF(N824="",(RAND()/Overview!$K$22+Overview!$L$21)*M824,0)</f>
        <v>280.76156643305262</v>
      </c>
      <c r="P824" s="24" t="str">
        <f ca="1">IF(IF(RANDBETWEEN(1,$A$3)&lt;($D$2+1),RAND(),0)*O824&gt;Equity!O824,"Yes","")</f>
        <v/>
      </c>
      <c r="Q824" s="18">
        <f ca="1">IF(P824="",(RAND()/Overview!$K$22+Overview!$L$21)*O824,0)</f>
        <v>229.67742005057229</v>
      </c>
      <c r="R824" s="24" t="str">
        <f ca="1">IF(IF(RANDBETWEEN(1,$A$3)&lt;($D$2+1),RAND(),0)*Q824&gt;Equity!Q824,"Yes","")</f>
        <v/>
      </c>
      <c r="S824" s="18">
        <f ca="1">IF(R824="",(RAND()/Overview!$K$22+Overview!$L$21)*Q824,0)</f>
        <v>266.14640016575652</v>
      </c>
      <c r="T824" s="24" t="str">
        <f ca="1">IF(IF(RANDBETWEEN(1,$A$3)&lt;($D$2+1),RAND(),0)*S824&gt;Equity!S824,"Yes","")</f>
        <v/>
      </c>
      <c r="U824" s="18">
        <f ca="1">IF(T824="",(RAND()/Overview!$K$22+Overview!$L$21)*S824,0)</f>
        <v>267.61316395909762</v>
      </c>
      <c r="V824" s="24" t="str">
        <f ca="1">IF(IF(RANDBETWEEN(1,$A$3)&lt;($D$2+1),RAND(),0)*U824&gt;Equity!U824,"Yes","")</f>
        <v/>
      </c>
      <c r="W824" s="18">
        <f ca="1">IF(V824="",(RAND()/Overview!$K$22+Overview!$L$21)*U824,0)</f>
        <v>225.20534102935301</v>
      </c>
    </row>
    <row r="825" spans="2:23" x14ac:dyDescent="0.3">
      <c r="B825" s="4">
        <v>822</v>
      </c>
      <c r="C825" s="41">
        <v>268.14166400851559</v>
      </c>
      <c r="D825" s="24" t="str">
        <f ca="1">IF(IF(RANDBETWEEN(1,$A$3)=1,RAND(),0)*C825&gt;Equity!C825,"Yes","")</f>
        <v/>
      </c>
      <c r="E825" s="18">
        <f ca="1">IF(D825="",(RAND()/Overview!$K$22+Overview!$L$21)*C825,0)</f>
        <v>310.53313836666399</v>
      </c>
      <c r="F825" s="24" t="str">
        <f ca="1">IF(IF(RANDBETWEEN(1,$A$3)&lt;($D$2+1),RAND(),0)*E825&gt;Equity!E825,"Yes","")</f>
        <v/>
      </c>
      <c r="G825" s="18">
        <f ca="1">IF(F825="",(RAND()/Overview!$K$22+Overview!$L$21)*E825,0)</f>
        <v>367.87700366006027</v>
      </c>
      <c r="H825" s="24" t="str">
        <f ca="1">IF(IF(RANDBETWEEN(1,$A$3)&lt;($D$2+1),RAND(),0)*G825&gt;Equity!G825,"Yes","")</f>
        <v/>
      </c>
      <c r="I825" s="18">
        <f ca="1">IF(H825="",(RAND()/Overview!$K$22+Overview!$L$21)*G825,0)</f>
        <v>357.21466825865201</v>
      </c>
      <c r="J825" s="24" t="str">
        <f ca="1">IF(IF(RANDBETWEEN(1,$A$3)&lt;($D$2+1),RAND(),0)*I825&gt;Equity!I825,"Yes","")</f>
        <v/>
      </c>
      <c r="K825" s="18">
        <f ca="1">IF(J825="",(RAND()/Overview!$K$22+Overview!$L$21)*I825,0)</f>
        <v>360.46466049197954</v>
      </c>
      <c r="L825" s="24" t="str">
        <f ca="1">IF(IF(RANDBETWEEN(1,$A$3)&lt;($D$2+1),RAND(),0)*K825&gt;Equity!K825,"Yes","")</f>
        <v/>
      </c>
      <c r="M825" s="18">
        <f ca="1">IF(L825="",(RAND()/Overview!$K$22+Overview!$L$21)*K825,0)</f>
        <v>417.73062678210613</v>
      </c>
      <c r="N825" s="24" t="str">
        <f ca="1">IF(IF(RANDBETWEEN(1,$A$3)&lt;($D$2+1),RAND(),0)*M825&gt;Equity!M825,"Yes","")</f>
        <v/>
      </c>
      <c r="O825" s="18">
        <f ca="1">IF(N825="",(RAND()/Overview!$K$22+Overview!$L$21)*M825,0)</f>
        <v>413.90620800145291</v>
      </c>
      <c r="P825" s="24" t="str">
        <f ca="1">IF(IF(RANDBETWEEN(1,$A$3)&lt;($D$2+1),RAND(),0)*O825&gt;Equity!O825,"Yes","")</f>
        <v/>
      </c>
      <c r="Q825" s="18">
        <f ca="1">IF(P825="",(RAND()/Overview!$K$22+Overview!$L$21)*O825,0)</f>
        <v>427.86332233230416</v>
      </c>
      <c r="R825" s="24" t="str">
        <f ca="1">IF(IF(RANDBETWEEN(1,$A$3)&lt;($D$2+1),RAND(),0)*Q825&gt;Equity!Q825,"Yes","")</f>
        <v/>
      </c>
      <c r="S825" s="18">
        <f ca="1">IF(R825="",(RAND()/Overview!$K$22+Overview!$L$21)*Q825,0)</f>
        <v>439.36401240725559</v>
      </c>
      <c r="T825" s="24" t="str">
        <f ca="1">IF(IF(RANDBETWEEN(1,$A$3)&lt;($D$2+1),RAND(),0)*S825&gt;Equity!S825,"Yes","")</f>
        <v/>
      </c>
      <c r="U825" s="18">
        <f ca="1">IF(T825="",(RAND()/Overview!$K$22+Overview!$L$21)*S825,0)</f>
        <v>504.67983452180198</v>
      </c>
      <c r="V825" s="24" t="str">
        <f ca="1">IF(IF(RANDBETWEEN(1,$A$3)&lt;($D$2+1),RAND(),0)*U825&gt;Equity!U825,"Yes","")</f>
        <v/>
      </c>
      <c r="W825" s="18">
        <f ca="1">IF(V825="",(RAND()/Overview!$K$22+Overview!$L$21)*U825,0)</f>
        <v>498.80838868142604</v>
      </c>
    </row>
    <row r="826" spans="2:23" x14ac:dyDescent="0.3">
      <c r="B826" s="4">
        <v>823</v>
      </c>
      <c r="C826" s="41">
        <v>267.68922083899986</v>
      </c>
      <c r="D826" s="24" t="str">
        <f ca="1">IF(IF(RANDBETWEEN(1,$A$3)=1,RAND(),0)*C826&gt;Equity!C826,"Yes","")</f>
        <v/>
      </c>
      <c r="E826" s="18">
        <f ca="1">IF(D826="",(RAND()/Overview!$K$22+Overview!$L$21)*C826,0)</f>
        <v>292.03076323025948</v>
      </c>
      <c r="F826" s="24" t="str">
        <f ca="1">IF(IF(RANDBETWEEN(1,$A$3)&lt;($D$2+1),RAND(),0)*E826&gt;Equity!E826,"Yes","")</f>
        <v/>
      </c>
      <c r="G826" s="18">
        <f ca="1">IF(F826="",(RAND()/Overview!$K$22+Overview!$L$21)*E826,0)</f>
        <v>276.61404211299646</v>
      </c>
      <c r="H826" s="24" t="str">
        <f ca="1">IF(IF(RANDBETWEEN(1,$A$3)&lt;($D$2+1),RAND(),0)*G826&gt;Equity!G826,"Yes","")</f>
        <v/>
      </c>
      <c r="I826" s="18">
        <f ca="1">IF(H826="",(RAND()/Overview!$K$22+Overview!$L$21)*G826,0)</f>
        <v>306.0144819907751</v>
      </c>
      <c r="J826" s="24" t="str">
        <f ca="1">IF(IF(RANDBETWEEN(1,$A$3)&lt;($D$2+1),RAND(),0)*I826&gt;Equity!I826,"Yes","")</f>
        <v/>
      </c>
      <c r="K826" s="18">
        <f ca="1">IF(J826="",(RAND()/Overview!$K$22+Overview!$L$21)*I826,0)</f>
        <v>344.78763703690328</v>
      </c>
      <c r="L826" s="24" t="str">
        <f ca="1">IF(IF(RANDBETWEEN(1,$A$3)&lt;($D$2+1),RAND(),0)*K826&gt;Equity!K826,"Yes","")</f>
        <v/>
      </c>
      <c r="M826" s="18">
        <f ca="1">IF(L826="",(RAND()/Overview!$K$22+Overview!$L$21)*K826,0)</f>
        <v>334.8329986540636</v>
      </c>
      <c r="N826" s="24" t="str">
        <f ca="1">IF(IF(RANDBETWEEN(1,$A$3)&lt;($D$2+1),RAND(),0)*M826&gt;Equity!M826,"Yes","")</f>
        <v/>
      </c>
      <c r="O826" s="18">
        <f ca="1">IF(N826="",(RAND()/Overview!$K$22+Overview!$L$21)*M826,0)</f>
        <v>389.41567698294688</v>
      </c>
      <c r="P826" s="24" t="str">
        <f ca="1">IF(IF(RANDBETWEEN(1,$A$3)&lt;($D$2+1),RAND(),0)*O826&gt;Equity!O826,"Yes","")</f>
        <v/>
      </c>
      <c r="Q826" s="18">
        <f ca="1">IF(P826="",(RAND()/Overview!$K$22+Overview!$L$21)*O826,0)</f>
        <v>349.59189556994636</v>
      </c>
      <c r="R826" s="24" t="str">
        <f ca="1">IF(IF(RANDBETWEEN(1,$A$3)&lt;($D$2+1),RAND(),0)*Q826&gt;Equity!Q826,"Yes","")</f>
        <v/>
      </c>
      <c r="S826" s="18">
        <f ca="1">IF(R826="",(RAND()/Overview!$K$22+Overview!$L$21)*Q826,0)</f>
        <v>346.74873455373677</v>
      </c>
      <c r="T826" s="24" t="str">
        <f ca="1">IF(IF(RANDBETWEEN(1,$A$3)&lt;($D$2+1),RAND(),0)*S826&gt;Equity!S826,"Yes","")</f>
        <v/>
      </c>
      <c r="U826" s="18">
        <f ca="1">IF(T826="",(RAND()/Overview!$K$22+Overview!$L$21)*S826,0)</f>
        <v>406.68753824360385</v>
      </c>
      <c r="V826" s="24" t="str">
        <f ca="1">IF(IF(RANDBETWEEN(1,$A$3)&lt;($D$2+1),RAND(),0)*U826&gt;Equity!U826,"Yes","")</f>
        <v/>
      </c>
      <c r="W826" s="18">
        <f ca="1">IF(V826="",(RAND()/Overview!$K$22+Overview!$L$21)*U826,0)</f>
        <v>391.31730288215135</v>
      </c>
    </row>
    <row r="827" spans="2:23" x14ac:dyDescent="0.3">
      <c r="B827" s="4">
        <v>824</v>
      </c>
      <c r="C827" s="41">
        <v>267.23808911545643</v>
      </c>
      <c r="D827" s="24" t="str">
        <f ca="1">IF(IF(RANDBETWEEN(1,$A$3)=1,RAND(),0)*C827&gt;Equity!C827,"Yes","")</f>
        <v/>
      </c>
      <c r="E827" s="18">
        <f ca="1">IF(D827="",(RAND()/Overview!$K$22+Overview!$L$21)*C827,0)</f>
        <v>233.26417752972878</v>
      </c>
      <c r="F827" s="24" t="str">
        <f ca="1">IF(IF(RANDBETWEEN(1,$A$3)&lt;($D$2+1),RAND(),0)*E827&gt;Equity!E827,"Yes","")</f>
        <v/>
      </c>
      <c r="G827" s="18">
        <f ca="1">IF(F827="",(RAND()/Overview!$K$22+Overview!$L$21)*E827,0)</f>
        <v>224.99584820369043</v>
      </c>
      <c r="H827" s="24" t="str">
        <f ca="1">IF(IF(RANDBETWEEN(1,$A$3)&lt;($D$2+1),RAND(),0)*G827&gt;Equity!G827,"Yes","")</f>
        <v/>
      </c>
      <c r="I827" s="18">
        <f ca="1">IF(H827="",(RAND()/Overview!$K$22+Overview!$L$21)*G827,0)</f>
        <v>220.5159860142318</v>
      </c>
      <c r="J827" s="24" t="str">
        <f ca="1">IF(IF(RANDBETWEEN(1,$A$3)&lt;($D$2+1),RAND(),0)*I827&gt;Equity!I827,"Yes","")</f>
        <v/>
      </c>
      <c r="K827" s="18">
        <f ca="1">IF(J827="",(RAND()/Overview!$K$22+Overview!$L$21)*I827,0)</f>
        <v>189.60626500069327</v>
      </c>
      <c r="L827" s="24" t="str">
        <f ca="1">IF(IF(RANDBETWEEN(1,$A$3)&lt;($D$2+1),RAND(),0)*K827&gt;Equity!K827,"Yes","")</f>
        <v/>
      </c>
      <c r="M827" s="18">
        <f ca="1">IF(L827="",(RAND()/Overview!$K$22+Overview!$L$21)*K827,0)</f>
        <v>176.17513744289425</v>
      </c>
      <c r="N827" s="24" t="str">
        <f ca="1">IF(IF(RANDBETWEEN(1,$A$3)&lt;($D$2+1),RAND(),0)*M827&gt;Equity!M827,"Yes","")</f>
        <v/>
      </c>
      <c r="O827" s="18">
        <f ca="1">IF(N827="",(RAND()/Overview!$K$22+Overview!$L$21)*M827,0)</f>
        <v>155.17560170217419</v>
      </c>
      <c r="P827" s="24" t="str">
        <f ca="1">IF(IF(RANDBETWEEN(1,$A$3)&lt;($D$2+1),RAND(),0)*O827&gt;Equity!O827,"Yes","")</f>
        <v/>
      </c>
      <c r="Q827" s="18">
        <f ca="1">IF(P827="",(RAND()/Overview!$K$22+Overview!$L$21)*O827,0)</f>
        <v>172.27263421932457</v>
      </c>
      <c r="R827" s="24" t="str">
        <f ca="1">IF(IF(RANDBETWEEN(1,$A$3)&lt;($D$2+1),RAND(),0)*Q827&gt;Equity!Q827,"Yes","")</f>
        <v/>
      </c>
      <c r="S827" s="18">
        <f ca="1">IF(R827="",(RAND()/Overview!$K$22+Overview!$L$21)*Q827,0)</f>
        <v>157.20770012768781</v>
      </c>
      <c r="T827" s="24" t="str">
        <f ca="1">IF(IF(RANDBETWEEN(1,$A$3)&lt;($D$2+1),RAND(),0)*S827&gt;Equity!S827,"Yes","")</f>
        <v/>
      </c>
      <c r="U827" s="18">
        <f ca="1">IF(T827="",(RAND()/Overview!$K$22+Overview!$L$21)*S827,0)</f>
        <v>172.92963147456351</v>
      </c>
      <c r="V827" s="24" t="str">
        <f ca="1">IF(IF(RANDBETWEEN(1,$A$3)&lt;($D$2+1),RAND(),0)*U827&gt;Equity!U827,"Yes","")</f>
        <v/>
      </c>
      <c r="W827" s="18">
        <f ca="1">IF(V827="",(RAND()/Overview!$K$22+Overview!$L$21)*U827,0)</f>
        <v>182.57894695421191</v>
      </c>
    </row>
    <row r="828" spans="2:23" x14ac:dyDescent="0.3">
      <c r="B828" s="4">
        <v>825</v>
      </c>
      <c r="C828" s="41">
        <v>266.78826345189475</v>
      </c>
      <c r="D828" s="24" t="str">
        <f ca="1">IF(IF(RANDBETWEEN(1,$A$3)=1,RAND(),0)*C828&gt;Equity!C828,"Yes","")</f>
        <v/>
      </c>
      <c r="E828" s="18">
        <f ca="1">IF(D828="",(RAND()/Overview!$K$22+Overview!$L$21)*C828,0)</f>
        <v>303.92806807213856</v>
      </c>
      <c r="F828" s="24" t="str">
        <f ca="1">IF(IF(RANDBETWEEN(1,$A$3)&lt;($D$2+1),RAND(),0)*E828&gt;Equity!E828,"Yes","")</f>
        <v/>
      </c>
      <c r="G828" s="18">
        <f ca="1">IF(F828="",(RAND()/Overview!$K$22+Overview!$L$21)*E828,0)</f>
        <v>247.93840420440347</v>
      </c>
      <c r="H828" s="24" t="str">
        <f ca="1">IF(IF(RANDBETWEEN(1,$A$3)&lt;($D$2+1),RAND(),0)*G828&gt;Equity!G828,"Yes","")</f>
        <v/>
      </c>
      <c r="I828" s="18">
        <f ca="1">IF(H828="",(RAND()/Overview!$K$22+Overview!$L$21)*G828,0)</f>
        <v>203.65181761190607</v>
      </c>
      <c r="J828" s="24" t="str">
        <f ca="1">IF(IF(RANDBETWEEN(1,$A$3)&lt;($D$2+1),RAND(),0)*I828&gt;Equity!I828,"Yes","")</f>
        <v/>
      </c>
      <c r="K828" s="18">
        <f ca="1">IF(J828="",(RAND()/Overview!$K$22+Overview!$L$21)*I828,0)</f>
        <v>220.9885052027042</v>
      </c>
      <c r="L828" s="24" t="str">
        <f ca="1">IF(IF(RANDBETWEEN(1,$A$3)&lt;($D$2+1),RAND(),0)*K828&gt;Equity!K828,"Yes","")</f>
        <v/>
      </c>
      <c r="M828" s="18">
        <f ca="1">IF(L828="",(RAND()/Overview!$K$22+Overview!$L$21)*K828,0)</f>
        <v>195.60842705446751</v>
      </c>
      <c r="N828" s="24" t="str">
        <f ca="1">IF(IF(RANDBETWEEN(1,$A$3)&lt;($D$2+1),RAND(),0)*M828&gt;Equity!M828,"Yes","")</f>
        <v/>
      </c>
      <c r="O828" s="18">
        <f ca="1">IF(N828="",(RAND()/Overview!$K$22+Overview!$L$21)*M828,0)</f>
        <v>186.74830705711253</v>
      </c>
      <c r="P828" s="24" t="str">
        <f ca="1">IF(IF(RANDBETWEEN(1,$A$3)&lt;($D$2+1),RAND(),0)*O828&gt;Equity!O828,"Yes","")</f>
        <v/>
      </c>
      <c r="Q828" s="18">
        <f ca="1">IF(P828="",(RAND()/Overview!$K$22+Overview!$L$21)*O828,0)</f>
        <v>206.77830262047607</v>
      </c>
      <c r="R828" s="24" t="str">
        <f ca="1">IF(IF(RANDBETWEEN(1,$A$3)&lt;($D$2+1),RAND(),0)*Q828&gt;Equity!Q828,"Yes","")</f>
        <v/>
      </c>
      <c r="S828" s="18">
        <f ca="1">IF(R828="",(RAND()/Overview!$K$22+Overview!$L$21)*Q828,0)</f>
        <v>173.13705109212208</v>
      </c>
      <c r="T828" s="24" t="str">
        <f ca="1">IF(IF(RANDBETWEEN(1,$A$3)&lt;($D$2+1),RAND(),0)*S828&gt;Equity!S828,"Yes","")</f>
        <v/>
      </c>
      <c r="U828" s="18">
        <f ca="1">IF(T828="",(RAND()/Overview!$K$22+Overview!$L$21)*S828,0)</f>
        <v>157.96060791368754</v>
      </c>
      <c r="V828" s="24" t="str">
        <f ca="1">IF(IF(RANDBETWEEN(1,$A$3)&lt;($D$2+1),RAND(),0)*U828&gt;Equity!U828,"Yes","")</f>
        <v/>
      </c>
      <c r="W828" s="18">
        <f ca="1">IF(V828="",(RAND()/Overview!$K$22+Overview!$L$21)*U828,0)</f>
        <v>146.09364934314152</v>
      </c>
    </row>
    <row r="829" spans="2:23" x14ac:dyDescent="0.3">
      <c r="B829" s="4">
        <v>826</v>
      </c>
      <c r="C829" s="41">
        <v>266.33973849093576</v>
      </c>
      <c r="D829" s="24" t="str">
        <f ca="1">IF(IF(RANDBETWEEN(1,$A$3)=1,RAND(),0)*C829&gt;Equity!C829,"Yes","")</f>
        <v/>
      </c>
      <c r="E829" s="18">
        <f ca="1">IF(D829="",(RAND()/Overview!$K$22+Overview!$L$21)*C829,0)</f>
        <v>279.98523888093297</v>
      </c>
      <c r="F829" s="24" t="str">
        <f ca="1">IF(IF(RANDBETWEEN(1,$A$3)&lt;($D$2+1),RAND(),0)*E829&gt;Equity!E829,"Yes","")</f>
        <v/>
      </c>
      <c r="G829" s="18">
        <f ca="1">IF(F829="",(RAND()/Overview!$K$22+Overview!$L$21)*E829,0)</f>
        <v>237.47466518955758</v>
      </c>
      <c r="H829" s="24" t="str">
        <f ca="1">IF(IF(RANDBETWEEN(1,$A$3)&lt;($D$2+1),RAND(),0)*G829&gt;Equity!G829,"Yes","")</f>
        <v/>
      </c>
      <c r="I829" s="18">
        <f ca="1">IF(H829="",(RAND()/Overview!$K$22+Overview!$L$21)*G829,0)</f>
        <v>235.65072752480108</v>
      </c>
      <c r="J829" s="24" t="str">
        <f ca="1">IF(IF(RANDBETWEEN(1,$A$3)&lt;($D$2+1),RAND(),0)*I829&gt;Equity!I829,"Yes","")</f>
        <v/>
      </c>
      <c r="K829" s="18">
        <f ca="1">IF(J829="",(RAND()/Overview!$K$22+Overview!$L$21)*I829,0)</f>
        <v>232.73298116760719</v>
      </c>
      <c r="L829" s="24" t="str">
        <f ca="1">IF(IF(RANDBETWEEN(1,$A$3)&lt;($D$2+1),RAND(),0)*K829&gt;Equity!K829,"Yes","")</f>
        <v/>
      </c>
      <c r="M829" s="18">
        <f ca="1">IF(L829="",(RAND()/Overview!$K$22+Overview!$L$21)*K829,0)</f>
        <v>257.54241165398855</v>
      </c>
      <c r="N829" s="24" t="str">
        <f ca="1">IF(IF(RANDBETWEEN(1,$A$3)&lt;($D$2+1),RAND(),0)*M829&gt;Equity!M829,"Yes","")</f>
        <v/>
      </c>
      <c r="O829" s="18">
        <f ca="1">IF(N829="",(RAND()/Overview!$K$22+Overview!$L$21)*M829,0)</f>
        <v>288.15471685582827</v>
      </c>
      <c r="P829" s="24" t="str">
        <f ca="1">IF(IF(RANDBETWEEN(1,$A$3)&lt;($D$2+1),RAND(),0)*O829&gt;Equity!O829,"Yes","")</f>
        <v/>
      </c>
      <c r="Q829" s="18">
        <f ca="1">IF(P829="",(RAND()/Overview!$K$22+Overview!$L$21)*O829,0)</f>
        <v>282.78471842676328</v>
      </c>
      <c r="R829" s="24" t="str">
        <f ca="1">IF(IF(RANDBETWEEN(1,$A$3)&lt;($D$2+1),RAND(),0)*Q829&gt;Equity!Q829,"Yes","")</f>
        <v/>
      </c>
      <c r="S829" s="18">
        <f ca="1">IF(R829="",(RAND()/Overview!$K$22+Overview!$L$21)*Q829,0)</f>
        <v>272.18677791480496</v>
      </c>
      <c r="T829" s="24" t="str">
        <f ca="1">IF(IF(RANDBETWEEN(1,$A$3)&lt;($D$2+1),RAND(),0)*S829&gt;Equity!S829,"Yes","")</f>
        <v/>
      </c>
      <c r="U829" s="18">
        <f ca="1">IF(T829="",(RAND()/Overview!$K$22+Overview!$L$21)*S829,0)</f>
        <v>326.60521917021458</v>
      </c>
      <c r="V829" s="24" t="str">
        <f ca="1">IF(IF(RANDBETWEEN(1,$A$3)&lt;($D$2+1),RAND(),0)*U829&gt;Equity!U829,"Yes","")</f>
        <v/>
      </c>
      <c r="W829" s="18">
        <f ca="1">IF(V829="",(RAND()/Overview!$K$22+Overview!$L$21)*U829,0)</f>
        <v>268.77166460154132</v>
      </c>
    </row>
    <row r="830" spans="2:23" x14ac:dyDescent="0.3">
      <c r="B830" s="4">
        <v>827</v>
      </c>
      <c r="C830" s="41">
        <v>265.8925089036278</v>
      </c>
      <c r="D830" s="24" t="str">
        <f ca="1">IF(IF(RANDBETWEEN(1,$A$3)=1,RAND(),0)*C830&gt;Equity!C830,"Yes","")</f>
        <v/>
      </c>
      <c r="E830" s="18">
        <f ca="1">IF(D830="",(RAND()/Overview!$K$22+Overview!$L$21)*C830,0)</f>
        <v>282.12367222846882</v>
      </c>
      <c r="F830" s="24" t="str">
        <f ca="1">IF(IF(RANDBETWEEN(1,$A$3)&lt;($D$2+1),RAND(),0)*E830&gt;Equity!E830,"Yes","")</f>
        <v/>
      </c>
      <c r="G830" s="18">
        <f ca="1">IF(F830="",(RAND()/Overview!$K$22+Overview!$L$21)*E830,0)</f>
        <v>335.34405091175262</v>
      </c>
      <c r="H830" s="24" t="str">
        <f ca="1">IF(IF(RANDBETWEEN(1,$A$3)&lt;($D$2+1),RAND(),0)*G830&gt;Equity!G830,"Yes","")</f>
        <v/>
      </c>
      <c r="I830" s="18">
        <f ca="1">IF(H830="",(RAND()/Overview!$K$22+Overview!$L$21)*G830,0)</f>
        <v>282.05419135840037</v>
      </c>
      <c r="J830" s="24" t="str">
        <f ca="1">IF(IF(RANDBETWEEN(1,$A$3)&lt;($D$2+1),RAND(),0)*I830&gt;Equity!I830,"Yes","")</f>
        <v/>
      </c>
      <c r="K830" s="18">
        <f ca="1">IF(J830="",(RAND()/Overview!$K$22+Overview!$L$21)*I830,0)</f>
        <v>260.07921021508884</v>
      </c>
      <c r="L830" s="24" t="str">
        <f ca="1">IF(IF(RANDBETWEEN(1,$A$3)&lt;($D$2+1),RAND(),0)*K830&gt;Equity!K830,"Yes","")</f>
        <v/>
      </c>
      <c r="M830" s="18">
        <f ca="1">IF(L830="",(RAND()/Overview!$K$22+Overview!$L$21)*K830,0)</f>
        <v>217.00168316990661</v>
      </c>
      <c r="N830" s="24" t="str">
        <f ca="1">IF(IF(RANDBETWEEN(1,$A$3)&lt;($D$2+1),RAND(),0)*M830&gt;Equity!M830,"Yes","")</f>
        <v/>
      </c>
      <c r="O830" s="18">
        <f ca="1">IF(N830="",(RAND()/Overview!$K$22+Overview!$L$21)*M830,0)</f>
        <v>224.54695233844637</v>
      </c>
      <c r="P830" s="24" t="str">
        <f ca="1">IF(IF(RANDBETWEEN(1,$A$3)&lt;($D$2+1),RAND(),0)*O830&gt;Equity!O830,"Yes","")</f>
        <v/>
      </c>
      <c r="Q830" s="18">
        <f ca="1">IF(P830="",(RAND()/Overview!$K$22+Overview!$L$21)*O830,0)</f>
        <v>268.4849248127511</v>
      </c>
      <c r="R830" s="24" t="str">
        <f ca="1">IF(IF(RANDBETWEEN(1,$A$3)&lt;($D$2+1),RAND(),0)*Q830&gt;Equity!Q830,"Yes","")</f>
        <v/>
      </c>
      <c r="S830" s="18">
        <f ca="1">IF(R830="",(RAND()/Overview!$K$22+Overview!$L$21)*Q830,0)</f>
        <v>270.45485154162071</v>
      </c>
      <c r="T830" s="24" t="str">
        <f ca="1">IF(IF(RANDBETWEEN(1,$A$3)&lt;($D$2+1),RAND(),0)*S830&gt;Equity!S830,"Yes","")</f>
        <v/>
      </c>
      <c r="U830" s="18">
        <f ca="1">IF(T830="",(RAND()/Overview!$K$22+Overview!$L$21)*S830,0)</f>
        <v>256.62140088861059</v>
      </c>
      <c r="V830" s="24" t="str">
        <f ca="1">IF(IF(RANDBETWEEN(1,$A$3)&lt;($D$2+1),RAND(),0)*U830&gt;Equity!U830,"Yes","")</f>
        <v/>
      </c>
      <c r="W830" s="18">
        <f ca="1">IF(V830="",(RAND()/Overview!$K$22+Overview!$L$21)*U830,0)</f>
        <v>226.36741619704543</v>
      </c>
    </row>
    <row r="831" spans="2:23" x14ac:dyDescent="0.3">
      <c r="B831" s="4">
        <v>828</v>
      </c>
      <c r="C831" s="41">
        <v>265.44656938925931</v>
      </c>
      <c r="D831" s="24" t="str">
        <f ca="1">IF(IF(RANDBETWEEN(1,$A$3)=1,RAND(),0)*C831&gt;Equity!C831,"Yes","")</f>
        <v/>
      </c>
      <c r="E831" s="18">
        <f ca="1">IF(D831="",(RAND()/Overview!$K$22+Overview!$L$21)*C831,0)</f>
        <v>294.45501050180513</v>
      </c>
      <c r="F831" s="24" t="str">
        <f ca="1">IF(IF(RANDBETWEEN(1,$A$3)&lt;($D$2+1),RAND(),0)*E831&gt;Equity!E831,"Yes","")</f>
        <v/>
      </c>
      <c r="G831" s="18">
        <f ca="1">IF(F831="",(RAND()/Overview!$K$22+Overview!$L$21)*E831,0)</f>
        <v>252.34809127880109</v>
      </c>
      <c r="H831" s="24" t="str">
        <f ca="1">IF(IF(RANDBETWEEN(1,$A$3)&lt;($D$2+1),RAND(),0)*G831&gt;Equity!G831,"Yes","")</f>
        <v/>
      </c>
      <c r="I831" s="18">
        <f ca="1">IF(H831="",(RAND()/Overview!$K$22+Overview!$L$21)*G831,0)</f>
        <v>277.37156789588079</v>
      </c>
      <c r="J831" s="24" t="str">
        <f ca="1">IF(IF(RANDBETWEEN(1,$A$3)&lt;($D$2+1),RAND(),0)*I831&gt;Equity!I831,"Yes","")</f>
        <v/>
      </c>
      <c r="K831" s="18">
        <f ca="1">IF(J831="",(RAND()/Overview!$K$22+Overview!$L$21)*I831,0)</f>
        <v>280.31936572434597</v>
      </c>
      <c r="L831" s="24" t="str">
        <f ca="1">IF(IF(RANDBETWEEN(1,$A$3)&lt;($D$2+1),RAND(),0)*K831&gt;Equity!K831,"Yes","")</f>
        <v/>
      </c>
      <c r="M831" s="18">
        <f ca="1">IF(L831="",(RAND()/Overview!$K$22+Overview!$L$21)*K831,0)</f>
        <v>282.39462245678067</v>
      </c>
      <c r="N831" s="24" t="str">
        <f ca="1">IF(IF(RANDBETWEEN(1,$A$3)&lt;($D$2+1),RAND(),0)*M831&gt;Equity!M831,"Yes","")</f>
        <v/>
      </c>
      <c r="O831" s="18">
        <f ca="1">IF(N831="",(RAND()/Overview!$K$22+Overview!$L$21)*M831,0)</f>
        <v>240.95866848298544</v>
      </c>
      <c r="P831" s="24" t="str">
        <f ca="1">IF(IF(RANDBETWEEN(1,$A$3)&lt;($D$2+1),RAND(),0)*O831&gt;Equity!O831,"Yes","")</f>
        <v/>
      </c>
      <c r="Q831" s="18">
        <f ca="1">IF(P831="",(RAND()/Overview!$K$22+Overview!$L$21)*O831,0)</f>
        <v>260.52908535868346</v>
      </c>
      <c r="R831" s="24" t="str">
        <f ca="1">IF(IF(RANDBETWEEN(1,$A$3)&lt;($D$2+1),RAND(),0)*Q831&gt;Equity!Q831,"Yes","")</f>
        <v/>
      </c>
      <c r="S831" s="18">
        <f ca="1">IF(R831="",(RAND()/Overview!$K$22+Overview!$L$21)*Q831,0)</f>
        <v>292.02062485141278</v>
      </c>
      <c r="T831" s="24" t="str">
        <f ca="1">IF(IF(RANDBETWEEN(1,$A$3)&lt;($D$2+1),RAND(),0)*S831&gt;Equity!S831,"Yes","")</f>
        <v/>
      </c>
      <c r="U831" s="18">
        <f ca="1">IF(T831="",(RAND()/Overview!$K$22+Overview!$L$21)*S831,0)</f>
        <v>313.1684931352442</v>
      </c>
      <c r="V831" s="24" t="str">
        <f ca="1">IF(IF(RANDBETWEEN(1,$A$3)&lt;($D$2+1),RAND(),0)*U831&gt;Equity!U831,"Yes","")</f>
        <v/>
      </c>
      <c r="W831" s="18">
        <f ca="1">IF(V831="",(RAND()/Overview!$K$22+Overview!$L$21)*U831,0)</f>
        <v>258.5354246345903</v>
      </c>
    </row>
    <row r="832" spans="2:23" x14ac:dyDescent="0.3">
      <c r="B832" s="4">
        <v>829</v>
      </c>
      <c r="C832" s="41">
        <v>265.00191467517459</v>
      </c>
      <c r="D832" s="24" t="str">
        <f ca="1">IF(IF(RANDBETWEEN(1,$A$3)=1,RAND(),0)*C832&gt;Equity!C832,"Yes","")</f>
        <v/>
      </c>
      <c r="E832" s="18">
        <f ca="1">IF(D832="",(RAND()/Overview!$K$22+Overview!$L$21)*C832,0)</f>
        <v>239.65021494884422</v>
      </c>
      <c r="F832" s="24" t="str">
        <f ca="1">IF(IF(RANDBETWEEN(1,$A$3)&lt;($D$2+1),RAND(),0)*E832&gt;Equity!E832,"Yes","")</f>
        <v/>
      </c>
      <c r="G832" s="18">
        <f ca="1">IF(F832="",(RAND()/Overview!$K$22+Overview!$L$21)*E832,0)</f>
        <v>270.5963538601909</v>
      </c>
      <c r="H832" s="24" t="str">
        <f ca="1">IF(IF(RANDBETWEEN(1,$A$3)&lt;($D$2+1),RAND(),0)*G832&gt;Equity!G832,"Yes","")</f>
        <v/>
      </c>
      <c r="I832" s="18">
        <f ca="1">IF(H832="",(RAND()/Overview!$K$22+Overview!$L$21)*G832,0)</f>
        <v>295.62573495285676</v>
      </c>
      <c r="J832" s="24" t="str">
        <f ca="1">IF(IF(RANDBETWEEN(1,$A$3)&lt;($D$2+1),RAND(),0)*I832&gt;Equity!I832,"Yes","")</f>
        <v/>
      </c>
      <c r="K832" s="18">
        <f ca="1">IF(J832="",(RAND()/Overview!$K$22+Overview!$L$21)*I832,0)</f>
        <v>324.55757360109823</v>
      </c>
      <c r="L832" s="24" t="str">
        <f ca="1">IF(IF(RANDBETWEEN(1,$A$3)&lt;($D$2+1),RAND(),0)*K832&gt;Equity!K832,"Yes","")</f>
        <v/>
      </c>
      <c r="M832" s="18">
        <f ca="1">IF(L832="",(RAND()/Overview!$K$22+Overview!$L$21)*K832,0)</f>
        <v>369.09369058442724</v>
      </c>
      <c r="N832" s="24" t="str">
        <f ca="1">IF(IF(RANDBETWEEN(1,$A$3)&lt;($D$2+1),RAND(),0)*M832&gt;Equity!M832,"Yes","")</f>
        <v/>
      </c>
      <c r="O832" s="18">
        <f ca="1">IF(N832="",(RAND()/Overview!$K$22+Overview!$L$21)*M832,0)</f>
        <v>327.69945593955151</v>
      </c>
      <c r="P832" s="24" t="str">
        <f ca="1">IF(IF(RANDBETWEEN(1,$A$3)&lt;($D$2+1),RAND(),0)*O832&gt;Equity!O832,"Yes","")</f>
        <v/>
      </c>
      <c r="Q832" s="18">
        <f ca="1">IF(P832="",(RAND()/Overview!$K$22+Overview!$L$21)*O832,0)</f>
        <v>326.99207550095946</v>
      </c>
      <c r="R832" s="24" t="str">
        <f ca="1">IF(IF(RANDBETWEEN(1,$A$3)&lt;($D$2+1),RAND(),0)*Q832&gt;Equity!Q832,"Yes","")</f>
        <v/>
      </c>
      <c r="S832" s="18">
        <f ca="1">IF(R832="",(RAND()/Overview!$K$22+Overview!$L$21)*Q832,0)</f>
        <v>286.08309004254789</v>
      </c>
      <c r="T832" s="24" t="str">
        <f ca="1">IF(IF(RANDBETWEEN(1,$A$3)&lt;($D$2+1),RAND(),0)*S832&gt;Equity!S832,"Yes","")</f>
        <v/>
      </c>
      <c r="U832" s="18">
        <f ca="1">IF(T832="",(RAND()/Overview!$K$22+Overview!$L$21)*S832,0)</f>
        <v>277.92566333460752</v>
      </c>
      <c r="V832" s="24" t="str">
        <f ca="1">IF(IF(RANDBETWEEN(1,$A$3)&lt;($D$2+1),RAND(),0)*U832&gt;Equity!U832,"Yes","")</f>
        <v/>
      </c>
      <c r="W832" s="18">
        <f ca="1">IF(V832="",(RAND()/Overview!$K$22+Overview!$L$21)*U832,0)</f>
        <v>233.08874176533183</v>
      </c>
    </row>
    <row r="833" spans="2:23" x14ac:dyDescent="0.3">
      <c r="B833" s="4">
        <v>830</v>
      </c>
      <c r="C833" s="41">
        <v>264.55853951659486</v>
      </c>
      <c r="D833" s="24" t="str">
        <f ca="1">IF(IF(RANDBETWEEN(1,$A$3)=1,RAND(),0)*C833&gt;Equity!C833,"Yes","")</f>
        <v/>
      </c>
      <c r="E833" s="18">
        <f ca="1">IF(D833="",(RAND()/Overview!$K$22+Overview!$L$21)*C833,0)</f>
        <v>212.70748968070734</v>
      </c>
      <c r="F833" s="24" t="str">
        <f ca="1">IF(IF(RANDBETWEEN(1,$A$3)&lt;($D$2+1),RAND(),0)*E833&gt;Equity!E833,"Yes","")</f>
        <v/>
      </c>
      <c r="G833" s="18">
        <f ca="1">IF(F833="",(RAND()/Overview!$K$22+Overview!$L$21)*E833,0)</f>
        <v>211.22841229905981</v>
      </c>
      <c r="H833" s="24" t="str">
        <f ca="1">IF(IF(RANDBETWEEN(1,$A$3)&lt;($D$2+1),RAND(),0)*G833&gt;Equity!G833,"Yes","")</f>
        <v/>
      </c>
      <c r="I833" s="18">
        <f ca="1">IF(H833="",(RAND()/Overview!$K$22+Overview!$L$21)*G833,0)</f>
        <v>194.63427947186216</v>
      </c>
      <c r="J833" s="24" t="str">
        <f ca="1">IF(IF(RANDBETWEEN(1,$A$3)&lt;($D$2+1),RAND(),0)*I833&gt;Equity!I833,"Yes","")</f>
        <v/>
      </c>
      <c r="K833" s="18">
        <f ca="1">IF(J833="",(RAND()/Overview!$K$22+Overview!$L$21)*I833,0)</f>
        <v>182.96710918503393</v>
      </c>
      <c r="L833" s="24" t="str">
        <f ca="1">IF(IF(RANDBETWEEN(1,$A$3)&lt;($D$2+1),RAND(),0)*K833&gt;Equity!K833,"Yes","")</f>
        <v/>
      </c>
      <c r="M833" s="18">
        <f ca="1">IF(L833="",(RAND()/Overview!$K$22+Overview!$L$21)*K833,0)</f>
        <v>197.42824507635373</v>
      </c>
      <c r="N833" s="24" t="str">
        <f ca="1">IF(IF(RANDBETWEEN(1,$A$3)&lt;($D$2+1),RAND(),0)*M833&gt;Equity!M833,"Yes","")</f>
        <v/>
      </c>
      <c r="O833" s="18">
        <f ca="1">IF(N833="",(RAND()/Overview!$K$22+Overview!$L$21)*M833,0)</f>
        <v>211.14994635221939</v>
      </c>
      <c r="P833" s="24" t="str">
        <f ca="1">IF(IF(RANDBETWEEN(1,$A$3)&lt;($D$2+1),RAND(),0)*O833&gt;Equity!O833,"Yes","")</f>
        <v/>
      </c>
      <c r="Q833" s="18">
        <f ca="1">IF(P833="",(RAND()/Overview!$K$22+Overview!$L$21)*O833,0)</f>
        <v>192.78370375049451</v>
      </c>
      <c r="R833" s="24" t="str">
        <f ca="1">IF(IF(RANDBETWEEN(1,$A$3)&lt;($D$2+1),RAND(),0)*Q833&gt;Equity!Q833,"Yes","")</f>
        <v/>
      </c>
      <c r="S833" s="18">
        <f ca="1">IF(R833="",(RAND()/Overview!$K$22+Overview!$L$21)*Q833,0)</f>
        <v>222.02864861425491</v>
      </c>
      <c r="T833" s="24" t="str">
        <f ca="1">IF(IF(RANDBETWEEN(1,$A$3)&lt;($D$2+1),RAND(),0)*S833&gt;Equity!S833,"Yes","")</f>
        <v/>
      </c>
      <c r="U833" s="18">
        <f ca="1">IF(T833="",(RAND()/Overview!$K$22+Overview!$L$21)*S833,0)</f>
        <v>201.63899240480205</v>
      </c>
      <c r="V833" s="24" t="str">
        <f ca="1">IF(IF(RANDBETWEEN(1,$A$3)&lt;($D$2+1),RAND(),0)*U833&gt;Equity!U833,"Yes","")</f>
        <v/>
      </c>
      <c r="W833" s="18">
        <f ca="1">IF(V833="",(RAND()/Overview!$K$22+Overview!$L$21)*U833,0)</f>
        <v>208.24432982862112</v>
      </c>
    </row>
    <row r="834" spans="2:23" x14ac:dyDescent="0.3">
      <c r="B834" s="4">
        <v>831</v>
      </c>
      <c r="C834" s="41">
        <v>264.11643869643405</v>
      </c>
      <c r="D834" s="24" t="str">
        <f ca="1">IF(IF(RANDBETWEEN(1,$A$3)=1,RAND(),0)*C834&gt;Equity!C834,"Yes","")</f>
        <v/>
      </c>
      <c r="E834" s="18">
        <f ca="1">IF(D834="",(RAND()/Overview!$K$22+Overview!$L$21)*C834,0)</f>
        <v>226.30844269951353</v>
      </c>
      <c r="F834" s="24" t="str">
        <f ca="1">IF(IF(RANDBETWEEN(1,$A$3)&lt;($D$2+1),RAND(),0)*E834&gt;Equity!E834,"Yes","")</f>
        <v/>
      </c>
      <c r="G834" s="18">
        <f ca="1">IF(F834="",(RAND()/Overview!$K$22+Overview!$L$21)*E834,0)</f>
        <v>225.99757218526733</v>
      </c>
      <c r="H834" s="24" t="str">
        <f ca="1">IF(IF(RANDBETWEEN(1,$A$3)&lt;($D$2+1),RAND(),0)*G834&gt;Equity!G834,"Yes","")</f>
        <v/>
      </c>
      <c r="I834" s="18">
        <f ca="1">IF(H834="",(RAND()/Overview!$K$22+Overview!$L$21)*G834,0)</f>
        <v>240.73272113742857</v>
      </c>
      <c r="J834" s="24" t="str">
        <f ca="1">IF(IF(RANDBETWEEN(1,$A$3)&lt;($D$2+1),RAND(),0)*I834&gt;Equity!I834,"Yes","")</f>
        <v/>
      </c>
      <c r="K834" s="18">
        <f ca="1">IF(J834="",(RAND()/Overview!$K$22+Overview!$L$21)*I834,0)</f>
        <v>255.02991471986621</v>
      </c>
      <c r="L834" s="24" t="str">
        <f ca="1">IF(IF(RANDBETWEEN(1,$A$3)&lt;($D$2+1),RAND(),0)*K834&gt;Equity!K834,"Yes","")</f>
        <v/>
      </c>
      <c r="M834" s="18">
        <f ca="1">IF(L834="",(RAND()/Overview!$K$22+Overview!$L$21)*K834,0)</f>
        <v>272.83238247296225</v>
      </c>
      <c r="N834" s="24" t="str">
        <f ca="1">IF(IF(RANDBETWEEN(1,$A$3)&lt;($D$2+1),RAND(),0)*M834&gt;Equity!M834,"Yes","")</f>
        <v/>
      </c>
      <c r="O834" s="18">
        <f ca="1">IF(N834="",(RAND()/Overview!$K$22+Overview!$L$21)*M834,0)</f>
        <v>218.28499003524661</v>
      </c>
      <c r="P834" s="24" t="str">
        <f ca="1">IF(IF(RANDBETWEEN(1,$A$3)&lt;($D$2+1),RAND(),0)*O834&gt;Equity!O834,"Yes","")</f>
        <v/>
      </c>
      <c r="Q834" s="18">
        <f ca="1">IF(P834="",(RAND()/Overview!$K$22+Overview!$L$21)*O834,0)</f>
        <v>255.14111518167596</v>
      </c>
      <c r="R834" s="24" t="str">
        <f ca="1">IF(IF(RANDBETWEEN(1,$A$3)&lt;($D$2+1),RAND(),0)*Q834&gt;Equity!Q834,"Yes","")</f>
        <v/>
      </c>
      <c r="S834" s="18">
        <f ca="1">IF(R834="",(RAND()/Overview!$K$22+Overview!$L$21)*Q834,0)</f>
        <v>292.66240726079627</v>
      </c>
      <c r="T834" s="24" t="str">
        <f ca="1">IF(IF(RANDBETWEEN(1,$A$3)&lt;($D$2+1),RAND(),0)*S834&gt;Equity!S834,"Yes","")</f>
        <v/>
      </c>
      <c r="U834" s="18">
        <f ca="1">IF(T834="",(RAND()/Overview!$K$22+Overview!$L$21)*S834,0)</f>
        <v>340.66331065757339</v>
      </c>
      <c r="V834" s="24" t="str">
        <f ca="1">IF(IF(RANDBETWEEN(1,$A$3)&lt;($D$2+1),RAND(),0)*U834&gt;Equity!U834,"Yes","")</f>
        <v/>
      </c>
      <c r="W834" s="18">
        <f ca="1">IF(V834="",(RAND()/Overview!$K$22+Overview!$L$21)*U834,0)</f>
        <v>369.09826282103739</v>
      </c>
    </row>
    <row r="835" spans="2:23" x14ac:dyDescent="0.3">
      <c r="B835" s="4">
        <v>832</v>
      </c>
      <c r="C835" s="41">
        <v>263.67560702512236</v>
      </c>
      <c r="D835" s="24" t="str">
        <f ca="1">IF(IF(RANDBETWEEN(1,$A$3)=1,RAND(),0)*C835&gt;Equity!C835,"Yes","")</f>
        <v/>
      </c>
      <c r="E835" s="18">
        <f ca="1">IF(D835="",(RAND()/Overview!$K$22+Overview!$L$21)*C835,0)</f>
        <v>212.93613104745631</v>
      </c>
      <c r="F835" s="24" t="str">
        <f ca="1">IF(IF(RANDBETWEEN(1,$A$3)&lt;($D$2+1),RAND(),0)*E835&gt;Equity!E835,"Yes","")</f>
        <v/>
      </c>
      <c r="G835" s="18">
        <f ca="1">IF(F835="",(RAND()/Overview!$K$22+Overview!$L$21)*E835,0)</f>
        <v>176.39221761591489</v>
      </c>
      <c r="H835" s="24" t="str">
        <f ca="1">IF(IF(RANDBETWEEN(1,$A$3)&lt;($D$2+1),RAND(),0)*G835&gt;Equity!G835,"Yes","")</f>
        <v/>
      </c>
      <c r="I835" s="18">
        <f ca="1">IF(H835="",(RAND()/Overview!$K$22+Overview!$L$21)*G835,0)</f>
        <v>151.97422254084864</v>
      </c>
      <c r="J835" s="24" t="str">
        <f ca="1">IF(IF(RANDBETWEEN(1,$A$3)&lt;($D$2+1),RAND(),0)*I835&gt;Equity!I835,"Yes","")</f>
        <v/>
      </c>
      <c r="K835" s="18">
        <f ca="1">IF(J835="",(RAND()/Overview!$K$22+Overview!$L$21)*I835,0)</f>
        <v>132.94901891036014</v>
      </c>
      <c r="L835" s="24" t="str">
        <f ca="1">IF(IF(RANDBETWEEN(1,$A$3)&lt;($D$2+1),RAND(),0)*K835&gt;Equity!K835,"Yes","")</f>
        <v/>
      </c>
      <c r="M835" s="18">
        <f ca="1">IF(L835="",(RAND()/Overview!$K$22+Overview!$L$21)*K835,0)</f>
        <v>144.54765496376999</v>
      </c>
      <c r="N835" s="24" t="str">
        <f ca="1">IF(IF(RANDBETWEEN(1,$A$3)&lt;($D$2+1),RAND(),0)*M835&gt;Equity!M835,"Yes","")</f>
        <v/>
      </c>
      <c r="O835" s="18">
        <f ca="1">IF(N835="",(RAND()/Overview!$K$22+Overview!$L$21)*M835,0)</f>
        <v>133.6813465984003</v>
      </c>
      <c r="P835" s="24" t="str">
        <f ca="1">IF(IF(RANDBETWEEN(1,$A$3)&lt;($D$2+1),RAND(),0)*O835&gt;Equity!O835,"Yes","")</f>
        <v/>
      </c>
      <c r="Q835" s="18">
        <f ca="1">IF(P835="",(RAND()/Overview!$K$22+Overview!$L$21)*O835,0)</f>
        <v>129.17490800405807</v>
      </c>
      <c r="R835" s="24" t="str">
        <f ca="1">IF(IF(RANDBETWEEN(1,$A$3)&lt;($D$2+1),RAND(),0)*Q835&gt;Equity!Q835,"Yes","")</f>
        <v/>
      </c>
      <c r="S835" s="18">
        <f ca="1">IF(R835="",(RAND()/Overview!$K$22+Overview!$L$21)*Q835,0)</f>
        <v>103.57331086862411</v>
      </c>
      <c r="T835" s="24" t="str">
        <f ca="1">IF(IF(RANDBETWEEN(1,$A$3)&lt;($D$2+1),RAND(),0)*S835&gt;Equity!S835,"Yes","")</f>
        <v/>
      </c>
      <c r="U835" s="18">
        <f ca="1">IF(T835="",(RAND()/Overview!$K$22+Overview!$L$21)*S835,0)</f>
        <v>107.63320154565098</v>
      </c>
      <c r="V835" s="24" t="str">
        <f ca="1">IF(IF(RANDBETWEEN(1,$A$3)&lt;($D$2+1),RAND(),0)*U835&gt;Equity!U835,"Yes","")</f>
        <v/>
      </c>
      <c r="W835" s="18">
        <f ca="1">IF(V835="",(RAND()/Overview!$K$22+Overview!$L$21)*U835,0)</f>
        <v>109.60399570682901</v>
      </c>
    </row>
    <row r="836" spans="2:23" x14ac:dyDescent="0.3">
      <c r="B836" s="4">
        <v>833</v>
      </c>
      <c r="C836" s="41">
        <v>263.23603934042552</v>
      </c>
      <c r="D836" s="24" t="str">
        <f ca="1">IF(IF(RANDBETWEEN(1,$A$3)=1,RAND(),0)*C836&gt;Equity!C836,"Yes","")</f>
        <v/>
      </c>
      <c r="E836" s="18">
        <f ca="1">IF(D836="",(RAND()/Overview!$K$22+Overview!$L$21)*C836,0)</f>
        <v>213.12503677411325</v>
      </c>
      <c r="F836" s="24" t="str">
        <f ca="1">IF(IF(RANDBETWEEN(1,$A$3)&lt;($D$2+1),RAND(),0)*E836&gt;Equity!E836,"Yes","")</f>
        <v/>
      </c>
      <c r="G836" s="18">
        <f ca="1">IF(F836="",(RAND()/Overview!$K$22+Overview!$L$21)*E836,0)</f>
        <v>198.28119957647496</v>
      </c>
      <c r="H836" s="24" t="str">
        <f ca="1">IF(IF(RANDBETWEEN(1,$A$3)&lt;($D$2+1),RAND(),0)*G836&gt;Equity!G836,"Yes","")</f>
        <v/>
      </c>
      <c r="I836" s="18">
        <f ca="1">IF(H836="",(RAND()/Overview!$K$22+Overview!$L$21)*G836,0)</f>
        <v>225.62973163291628</v>
      </c>
      <c r="J836" s="24" t="str">
        <f ca="1">IF(IF(RANDBETWEEN(1,$A$3)&lt;($D$2+1),RAND(),0)*I836&gt;Equity!I836,"Yes","")</f>
        <v/>
      </c>
      <c r="K836" s="18">
        <f ca="1">IF(J836="",(RAND()/Overview!$K$22+Overview!$L$21)*I836,0)</f>
        <v>227.1775324357518</v>
      </c>
      <c r="L836" s="24" t="str">
        <f ca="1">IF(IF(RANDBETWEEN(1,$A$3)&lt;($D$2+1),RAND(),0)*K836&gt;Equity!K836,"Yes","")</f>
        <v/>
      </c>
      <c r="M836" s="18">
        <f ca="1">IF(L836="",(RAND()/Overview!$K$22+Overview!$L$21)*K836,0)</f>
        <v>259.15474918279818</v>
      </c>
      <c r="N836" s="24" t="str">
        <f ca="1">IF(IF(RANDBETWEEN(1,$A$3)&lt;($D$2+1),RAND(),0)*M836&gt;Equity!M836,"Yes","")</f>
        <v/>
      </c>
      <c r="O836" s="18">
        <f ca="1">IF(N836="",(RAND()/Overview!$K$22+Overview!$L$21)*M836,0)</f>
        <v>245.49371811855551</v>
      </c>
      <c r="P836" s="24" t="str">
        <f ca="1">IF(IF(RANDBETWEEN(1,$A$3)&lt;($D$2+1),RAND(),0)*O836&gt;Equity!O836,"Yes","")</f>
        <v/>
      </c>
      <c r="Q836" s="18">
        <f ca="1">IF(P836="",(RAND()/Overview!$K$22+Overview!$L$21)*O836,0)</f>
        <v>205.89799975192508</v>
      </c>
      <c r="R836" s="24" t="str">
        <f ca="1">IF(IF(RANDBETWEEN(1,$A$3)&lt;($D$2+1),RAND(),0)*Q836&gt;Equity!Q836,"Yes","")</f>
        <v/>
      </c>
      <c r="S836" s="18">
        <f ca="1">IF(R836="",(RAND()/Overview!$K$22+Overview!$L$21)*Q836,0)</f>
        <v>173.95253698488534</v>
      </c>
      <c r="T836" s="24" t="str">
        <f ca="1">IF(IF(RANDBETWEEN(1,$A$3)&lt;($D$2+1),RAND(),0)*S836&gt;Equity!S836,"Yes","")</f>
        <v/>
      </c>
      <c r="U836" s="18">
        <f ca="1">IF(T836="",(RAND()/Overview!$K$22+Overview!$L$21)*S836,0)</f>
        <v>160.41131370754627</v>
      </c>
      <c r="V836" s="24" t="str">
        <f ca="1">IF(IF(RANDBETWEEN(1,$A$3)&lt;($D$2+1),RAND(),0)*U836&gt;Equity!U836,"Yes","")</f>
        <v/>
      </c>
      <c r="W836" s="18">
        <f ca="1">IF(V836="",(RAND()/Overview!$K$22+Overview!$L$21)*U836,0)</f>
        <v>182.43125482622341</v>
      </c>
    </row>
    <row r="837" spans="2:23" x14ac:dyDescent="0.3">
      <c r="B837" s="4">
        <v>834</v>
      </c>
      <c r="C837" s="41">
        <v>262.7977305072709</v>
      </c>
      <c r="D837" s="24" t="str">
        <f ca="1">IF(IF(RANDBETWEEN(1,$A$3)=1,RAND(),0)*C837&gt;Equity!C837,"Yes","")</f>
        <v/>
      </c>
      <c r="E837" s="18">
        <f ca="1">IF(D837="",(RAND()/Overview!$K$22+Overview!$L$21)*C837,0)</f>
        <v>310.98831178799122</v>
      </c>
      <c r="F837" s="24" t="str">
        <f ca="1">IF(IF(RANDBETWEEN(1,$A$3)&lt;($D$2+1),RAND(),0)*E837&gt;Equity!E837,"Yes","")</f>
        <v/>
      </c>
      <c r="G837" s="18">
        <f ca="1">IF(F837="",(RAND()/Overview!$K$22+Overview!$L$21)*E837,0)</f>
        <v>257.14152561931161</v>
      </c>
      <c r="H837" s="24" t="str">
        <f ca="1">IF(IF(RANDBETWEEN(1,$A$3)&lt;($D$2+1),RAND(),0)*G837&gt;Equity!G837,"Yes","")</f>
        <v/>
      </c>
      <c r="I837" s="18">
        <f ca="1">IF(H837="",(RAND()/Overview!$K$22+Overview!$L$21)*G837,0)</f>
        <v>290.05449368276743</v>
      </c>
      <c r="J837" s="24" t="str">
        <f ca="1">IF(IF(RANDBETWEEN(1,$A$3)&lt;($D$2+1),RAND(),0)*I837&gt;Equity!I837,"Yes","")</f>
        <v/>
      </c>
      <c r="K837" s="18">
        <f ca="1">IF(J837="",(RAND()/Overview!$K$22+Overview!$L$21)*I837,0)</f>
        <v>336.15823451341691</v>
      </c>
      <c r="L837" s="24" t="str">
        <f ca="1">IF(IF(RANDBETWEEN(1,$A$3)&lt;($D$2+1),RAND(),0)*K837&gt;Equity!K837,"Yes","")</f>
        <v/>
      </c>
      <c r="M837" s="18">
        <f ca="1">IF(L837="",(RAND()/Overview!$K$22+Overview!$L$21)*K837,0)</f>
        <v>326.34984696698388</v>
      </c>
      <c r="N837" s="24" t="str">
        <f ca="1">IF(IF(RANDBETWEEN(1,$A$3)&lt;($D$2+1),RAND(),0)*M837&gt;Equity!M837,"Yes","")</f>
        <v/>
      </c>
      <c r="O837" s="18">
        <f ca="1">IF(N837="",(RAND()/Overview!$K$22+Overview!$L$21)*M837,0)</f>
        <v>263.73547446036639</v>
      </c>
      <c r="P837" s="24" t="str">
        <f ca="1">IF(IF(RANDBETWEEN(1,$A$3)&lt;($D$2+1),RAND(),0)*O837&gt;Equity!O837,"Yes","")</f>
        <v/>
      </c>
      <c r="Q837" s="18">
        <f ca="1">IF(P837="",(RAND()/Overview!$K$22+Overview!$L$21)*O837,0)</f>
        <v>241.50111881031231</v>
      </c>
      <c r="R837" s="24" t="str">
        <f ca="1">IF(IF(RANDBETWEEN(1,$A$3)&lt;($D$2+1),RAND(),0)*Q837&gt;Equity!Q837,"Yes","")</f>
        <v/>
      </c>
      <c r="S837" s="18">
        <f ca="1">IF(R837="",(RAND()/Overview!$K$22+Overview!$L$21)*Q837,0)</f>
        <v>195.52614522216922</v>
      </c>
      <c r="T837" s="24" t="str">
        <f ca="1">IF(IF(RANDBETWEEN(1,$A$3)&lt;($D$2+1),RAND(),0)*S837&gt;Equity!S837,"Yes","")</f>
        <v/>
      </c>
      <c r="U837" s="18">
        <f ca="1">IF(T837="",(RAND()/Overview!$K$22+Overview!$L$21)*S837,0)</f>
        <v>207.7422206923813</v>
      </c>
      <c r="V837" s="24" t="str">
        <f ca="1">IF(IF(RANDBETWEEN(1,$A$3)&lt;($D$2+1),RAND(),0)*U837&gt;Equity!U837,"Yes","")</f>
        <v/>
      </c>
      <c r="W837" s="18">
        <f ca="1">IF(V837="",(RAND()/Overview!$K$22+Overview!$L$21)*U837,0)</f>
        <v>243.0639051145028</v>
      </c>
    </row>
    <row r="838" spans="2:23" x14ac:dyDescent="0.3">
      <c r="B838" s="4">
        <v>835</v>
      </c>
      <c r="C838" s="41">
        <v>262.36067541757058</v>
      </c>
      <c r="D838" s="24" t="str">
        <f ca="1">IF(IF(RANDBETWEEN(1,$A$3)=1,RAND(),0)*C838&gt;Equity!C838,"Yes","")</f>
        <v/>
      </c>
      <c r="E838" s="18">
        <f ca="1">IF(D838="",(RAND()/Overview!$K$22+Overview!$L$21)*C838,0)</f>
        <v>229.45253379191314</v>
      </c>
      <c r="F838" s="24" t="str">
        <f ca="1">IF(IF(RANDBETWEEN(1,$A$3)&lt;($D$2+1),RAND(),0)*E838&gt;Equity!E838,"Yes","")</f>
        <v/>
      </c>
      <c r="G838" s="18">
        <f ca="1">IF(F838="",(RAND()/Overview!$K$22+Overview!$L$21)*E838,0)</f>
        <v>217.65129323895079</v>
      </c>
      <c r="H838" s="24" t="str">
        <f ca="1">IF(IF(RANDBETWEEN(1,$A$3)&lt;($D$2+1),RAND(),0)*G838&gt;Equity!G838,"Yes","")</f>
        <v/>
      </c>
      <c r="I838" s="18">
        <f ca="1">IF(H838="",(RAND()/Overview!$K$22+Overview!$L$21)*G838,0)</f>
        <v>239.16748630246508</v>
      </c>
      <c r="J838" s="24" t="str">
        <f ca="1">IF(IF(RANDBETWEEN(1,$A$3)&lt;($D$2+1),RAND(),0)*I838&gt;Equity!I838,"Yes","")</f>
        <v/>
      </c>
      <c r="K838" s="18">
        <f ca="1">IF(J838="",(RAND()/Overview!$K$22+Overview!$L$21)*I838,0)</f>
        <v>197.33016231004871</v>
      </c>
      <c r="L838" s="24" t="str">
        <f ca="1">IF(IF(RANDBETWEEN(1,$A$3)&lt;($D$2+1),RAND(),0)*K838&gt;Equity!K838,"Yes","")</f>
        <v/>
      </c>
      <c r="M838" s="18">
        <f ca="1">IF(L838="",(RAND()/Overview!$K$22+Overview!$L$21)*K838,0)</f>
        <v>163.43866436184851</v>
      </c>
      <c r="N838" s="24" t="str">
        <f ca="1">IF(IF(RANDBETWEEN(1,$A$3)&lt;($D$2+1),RAND(),0)*M838&gt;Equity!M838,"Yes","")</f>
        <v/>
      </c>
      <c r="O838" s="18">
        <f ca="1">IF(N838="",(RAND()/Overview!$K$22+Overview!$L$21)*M838,0)</f>
        <v>134.41959625244877</v>
      </c>
      <c r="P838" s="24" t="str">
        <f ca="1">IF(IF(RANDBETWEEN(1,$A$3)&lt;($D$2+1),RAND(),0)*O838&gt;Equity!O838,"Yes","")</f>
        <v/>
      </c>
      <c r="Q838" s="18">
        <f ca="1">IF(P838="",(RAND()/Overview!$K$22+Overview!$L$21)*O838,0)</f>
        <v>112.4684959668253</v>
      </c>
      <c r="R838" s="24" t="str">
        <f ca="1">IF(IF(RANDBETWEEN(1,$A$3)&lt;($D$2+1),RAND(),0)*Q838&gt;Equity!Q838,"Yes","")</f>
        <v/>
      </c>
      <c r="S838" s="18">
        <f ca="1">IF(R838="",(RAND()/Overview!$K$22+Overview!$L$21)*Q838,0)</f>
        <v>120.37122173635774</v>
      </c>
      <c r="T838" s="24" t="str">
        <f ca="1">IF(IF(RANDBETWEEN(1,$A$3)&lt;($D$2+1),RAND(),0)*S838&gt;Equity!S838,"Yes","")</f>
        <v/>
      </c>
      <c r="U838" s="18">
        <f ca="1">IF(T838="",(RAND()/Overview!$K$22+Overview!$L$21)*S838,0)</f>
        <v>114.88425420193498</v>
      </c>
      <c r="V838" s="24" t="str">
        <f ca="1">IF(IF(RANDBETWEEN(1,$A$3)&lt;($D$2+1),RAND(),0)*U838&gt;Equity!U838,"Yes","")</f>
        <v/>
      </c>
      <c r="W838" s="18">
        <f ca="1">IF(V838="",(RAND()/Overview!$K$22+Overview!$L$21)*U838,0)</f>
        <v>133.07944566857998</v>
      </c>
    </row>
    <row r="839" spans="2:23" x14ac:dyDescent="0.3">
      <c r="B839" s="4">
        <v>836</v>
      </c>
      <c r="C839" s="41">
        <v>261.924868990047</v>
      </c>
      <c r="D839" s="24" t="str">
        <f ca="1">IF(IF(RANDBETWEEN(1,$A$3)=1,RAND(),0)*C839&gt;Equity!C839,"Yes","")</f>
        <v/>
      </c>
      <c r="E839" s="18">
        <f ca="1">IF(D839="",(RAND()/Overview!$K$22+Overview!$L$21)*C839,0)</f>
        <v>286.91252176277402</v>
      </c>
      <c r="F839" s="24" t="str">
        <f ca="1">IF(IF(RANDBETWEEN(1,$A$3)&lt;($D$2+1),RAND(),0)*E839&gt;Equity!E839,"Yes","")</f>
        <v/>
      </c>
      <c r="G839" s="18">
        <f ca="1">IF(F839="",(RAND()/Overview!$K$22+Overview!$L$21)*E839,0)</f>
        <v>337.25172207466915</v>
      </c>
      <c r="H839" s="24" t="str">
        <f ca="1">IF(IF(RANDBETWEEN(1,$A$3)&lt;($D$2+1),RAND(),0)*G839&gt;Equity!G839,"Yes","")</f>
        <v/>
      </c>
      <c r="I839" s="18">
        <f ca="1">IF(H839="",(RAND()/Overview!$K$22+Overview!$L$21)*G839,0)</f>
        <v>337.39851286941604</v>
      </c>
      <c r="J839" s="24" t="str">
        <f ca="1">IF(IF(RANDBETWEEN(1,$A$3)&lt;($D$2+1),RAND(),0)*I839&gt;Equity!I839,"Yes","")</f>
        <v/>
      </c>
      <c r="K839" s="18">
        <f ca="1">IF(J839="",(RAND()/Overview!$K$22+Overview!$L$21)*I839,0)</f>
        <v>367.95591269028239</v>
      </c>
      <c r="L839" s="24" t="str">
        <f ca="1">IF(IF(RANDBETWEEN(1,$A$3)&lt;($D$2+1),RAND(),0)*K839&gt;Equity!K839,"Yes","")</f>
        <v/>
      </c>
      <c r="M839" s="18">
        <f ca="1">IF(L839="",(RAND()/Overview!$K$22+Overview!$L$21)*K839,0)</f>
        <v>301.07527155772851</v>
      </c>
      <c r="N839" s="24" t="str">
        <f ca="1">IF(IF(RANDBETWEEN(1,$A$3)&lt;($D$2+1),RAND(),0)*M839&gt;Equity!M839,"Yes","")</f>
        <v/>
      </c>
      <c r="O839" s="18">
        <f ca="1">IF(N839="",(RAND()/Overview!$K$22+Overview!$L$21)*M839,0)</f>
        <v>358.82179813338934</v>
      </c>
      <c r="P839" s="24" t="str">
        <f ca="1">IF(IF(RANDBETWEEN(1,$A$3)&lt;($D$2+1),RAND(),0)*O839&gt;Equity!O839,"Yes","")</f>
        <v/>
      </c>
      <c r="Q839" s="18">
        <f ca="1">IF(P839="",(RAND()/Overview!$K$22+Overview!$L$21)*O839,0)</f>
        <v>365.1810850555305</v>
      </c>
      <c r="R839" s="24" t="str">
        <f ca="1">IF(IF(RANDBETWEEN(1,$A$3)&lt;($D$2+1),RAND(),0)*Q839&gt;Equity!Q839,"Yes","")</f>
        <v/>
      </c>
      <c r="S839" s="18">
        <f ca="1">IF(R839="",(RAND()/Overview!$K$22+Overview!$L$21)*Q839,0)</f>
        <v>381.70462654725839</v>
      </c>
      <c r="T839" s="24" t="str">
        <f ca="1">IF(IF(RANDBETWEEN(1,$A$3)&lt;($D$2+1),RAND(),0)*S839&gt;Equity!S839,"Yes","")</f>
        <v/>
      </c>
      <c r="U839" s="18">
        <f ca="1">IF(T839="",(RAND()/Overview!$K$22+Overview!$L$21)*S839,0)</f>
        <v>378.73442867902662</v>
      </c>
      <c r="V839" s="24" t="str">
        <f ca="1">IF(IF(RANDBETWEEN(1,$A$3)&lt;($D$2+1),RAND(),0)*U839&gt;Equity!U839,"Yes","")</f>
        <v/>
      </c>
      <c r="W839" s="18">
        <f ca="1">IF(V839="",(RAND()/Overview!$K$22+Overview!$L$21)*U839,0)</f>
        <v>336.98719298033888</v>
      </c>
    </row>
    <row r="840" spans="2:23" x14ac:dyDescent="0.3">
      <c r="B840" s="4">
        <v>837</v>
      </c>
      <c r="C840" s="41">
        <v>261.49030617006275</v>
      </c>
      <c r="D840" s="24" t="str">
        <f ca="1">IF(IF(RANDBETWEEN(1,$A$3)=1,RAND(),0)*C840&gt;Equity!C840,"Yes","")</f>
        <v/>
      </c>
      <c r="E840" s="18">
        <f ca="1">IF(D840="",(RAND()/Overview!$K$22+Overview!$L$21)*C840,0)</f>
        <v>248.40363814420303</v>
      </c>
      <c r="F840" s="24" t="str">
        <f ca="1">IF(IF(RANDBETWEEN(1,$A$3)&lt;($D$2+1),RAND(),0)*E840&gt;Equity!E840,"Yes","")</f>
        <v/>
      </c>
      <c r="G840" s="18">
        <f ca="1">IF(F840="",(RAND()/Overview!$K$22+Overview!$L$21)*E840,0)</f>
        <v>205.46711238906559</v>
      </c>
      <c r="H840" s="24" t="str">
        <f ca="1">IF(IF(RANDBETWEEN(1,$A$3)&lt;($D$2+1),RAND(),0)*G840&gt;Equity!G840,"Yes","")</f>
        <v/>
      </c>
      <c r="I840" s="18">
        <f ca="1">IF(H840="",(RAND()/Overview!$K$22+Overview!$L$21)*G840,0)</f>
        <v>218.09243745802226</v>
      </c>
      <c r="J840" s="24" t="str">
        <f ca="1">IF(IF(RANDBETWEEN(1,$A$3)&lt;($D$2+1),RAND(),0)*I840&gt;Equity!I840,"Yes","")</f>
        <v/>
      </c>
      <c r="K840" s="18">
        <f ca="1">IF(J840="",(RAND()/Overview!$K$22+Overview!$L$21)*I840,0)</f>
        <v>176.93381421010139</v>
      </c>
      <c r="L840" s="24" t="str">
        <f ca="1">IF(IF(RANDBETWEEN(1,$A$3)&lt;($D$2+1),RAND(),0)*K840&gt;Equity!K840,"Yes","")</f>
        <v/>
      </c>
      <c r="M840" s="18">
        <f ca="1">IF(L840="",(RAND()/Overview!$K$22+Overview!$L$21)*K840,0)</f>
        <v>168.16643266592936</v>
      </c>
      <c r="N840" s="24" t="str">
        <f ca="1">IF(IF(RANDBETWEEN(1,$A$3)&lt;($D$2+1),RAND(),0)*M840&gt;Equity!M840,"Yes","")</f>
        <v/>
      </c>
      <c r="O840" s="18">
        <f ca="1">IF(N840="",(RAND()/Overview!$K$22+Overview!$L$21)*M840,0)</f>
        <v>152.97532274625181</v>
      </c>
      <c r="P840" s="24" t="str">
        <f ca="1">IF(IF(RANDBETWEEN(1,$A$3)&lt;($D$2+1),RAND(),0)*O840&gt;Equity!O840,"Yes","")</f>
        <v/>
      </c>
      <c r="Q840" s="18">
        <f ca="1">IF(P840="",(RAND()/Overview!$K$22+Overview!$L$21)*O840,0)</f>
        <v>159.52000521701254</v>
      </c>
      <c r="R840" s="24" t="str">
        <f ca="1">IF(IF(RANDBETWEEN(1,$A$3)&lt;($D$2+1),RAND(),0)*Q840&gt;Equity!Q840,"Yes","")</f>
        <v/>
      </c>
      <c r="S840" s="18">
        <f ca="1">IF(R840="",(RAND()/Overview!$K$22+Overview!$L$21)*Q840,0)</f>
        <v>141.91319635035495</v>
      </c>
      <c r="T840" s="24" t="str">
        <f ca="1">IF(IF(RANDBETWEEN(1,$A$3)&lt;($D$2+1),RAND(),0)*S840&gt;Equity!S840,"Yes","")</f>
        <v/>
      </c>
      <c r="U840" s="18">
        <f ca="1">IF(T840="",(RAND()/Overview!$K$22+Overview!$L$21)*S840,0)</f>
        <v>132.50926999027723</v>
      </c>
      <c r="V840" s="24" t="str">
        <f ca="1">IF(IF(RANDBETWEEN(1,$A$3)&lt;($D$2+1),RAND(),0)*U840&gt;Equity!U840,"Yes","")</f>
        <v/>
      </c>
      <c r="W840" s="18">
        <f ca="1">IF(V840="",(RAND()/Overview!$K$22+Overview!$L$21)*U840,0)</f>
        <v>112.46454507499141</v>
      </c>
    </row>
    <row r="841" spans="2:23" x14ac:dyDescent="0.3">
      <c r="B841" s="4">
        <v>838</v>
      </c>
      <c r="C841" s="41">
        <v>261.05698192944703</v>
      </c>
      <c r="D841" s="24" t="str">
        <f ca="1">IF(IF(RANDBETWEEN(1,$A$3)=1,RAND(),0)*C841&gt;Equity!C841,"Yes","")</f>
        <v/>
      </c>
      <c r="E841" s="18">
        <f ca="1">IF(D841="",(RAND()/Overview!$K$22+Overview!$L$21)*C841,0)</f>
        <v>257.24266320733676</v>
      </c>
      <c r="F841" s="24" t="str">
        <f ca="1">IF(IF(RANDBETWEEN(1,$A$3)&lt;($D$2+1),RAND(),0)*E841&gt;Equity!E841,"Yes","")</f>
        <v/>
      </c>
      <c r="G841" s="18">
        <f ca="1">IF(F841="",(RAND()/Overview!$K$22+Overview!$L$21)*E841,0)</f>
        <v>243.77807311538345</v>
      </c>
      <c r="H841" s="24" t="str">
        <f ca="1">IF(IF(RANDBETWEEN(1,$A$3)&lt;($D$2+1),RAND(),0)*G841&gt;Equity!G841,"Yes","")</f>
        <v/>
      </c>
      <c r="I841" s="18">
        <f ca="1">IF(H841="",(RAND()/Overview!$K$22+Overview!$L$21)*G841,0)</f>
        <v>283.60267205170362</v>
      </c>
      <c r="J841" s="24" t="str">
        <f ca="1">IF(IF(RANDBETWEEN(1,$A$3)&lt;($D$2+1),RAND(),0)*I841&gt;Equity!I841,"Yes","")</f>
        <v/>
      </c>
      <c r="K841" s="18">
        <f ca="1">IF(J841="",(RAND()/Overview!$K$22+Overview!$L$21)*I841,0)</f>
        <v>339.26821867994414</v>
      </c>
      <c r="L841" s="24" t="str">
        <f ca="1">IF(IF(RANDBETWEEN(1,$A$3)&lt;($D$2+1),RAND(),0)*K841&gt;Equity!K841,"Yes","")</f>
        <v/>
      </c>
      <c r="M841" s="18">
        <f ca="1">IF(L841="",(RAND()/Overview!$K$22+Overview!$L$21)*K841,0)</f>
        <v>359.98717959423499</v>
      </c>
      <c r="N841" s="24" t="str">
        <f ca="1">IF(IF(RANDBETWEEN(1,$A$3)&lt;($D$2+1),RAND(),0)*M841&gt;Equity!M841,"Yes","")</f>
        <v/>
      </c>
      <c r="O841" s="18">
        <f ca="1">IF(N841="",(RAND()/Overview!$K$22+Overview!$L$21)*M841,0)</f>
        <v>364.56169964451396</v>
      </c>
      <c r="P841" s="24" t="str">
        <f ca="1">IF(IF(RANDBETWEEN(1,$A$3)&lt;($D$2+1),RAND(),0)*O841&gt;Equity!O841,"Yes","")</f>
        <v/>
      </c>
      <c r="Q841" s="18">
        <f ca="1">IF(P841="",(RAND()/Overview!$K$22+Overview!$L$21)*O841,0)</f>
        <v>324.12807101129113</v>
      </c>
      <c r="R841" s="24" t="str">
        <f ca="1">IF(IF(RANDBETWEEN(1,$A$3)&lt;($D$2+1),RAND(),0)*Q841&gt;Equity!Q841,"Yes","")</f>
        <v/>
      </c>
      <c r="S841" s="18">
        <f ca="1">IF(R841="",(RAND()/Overview!$K$22+Overview!$L$21)*Q841,0)</f>
        <v>278.89837085871028</v>
      </c>
      <c r="T841" s="24" t="str">
        <f ca="1">IF(IF(RANDBETWEEN(1,$A$3)&lt;($D$2+1),RAND(),0)*S841&gt;Equity!S841,"Yes","")</f>
        <v/>
      </c>
      <c r="U841" s="18">
        <f ca="1">IF(T841="",(RAND()/Overview!$K$22+Overview!$L$21)*S841,0)</f>
        <v>242.26454729595869</v>
      </c>
      <c r="V841" s="24" t="str">
        <f ca="1">IF(IF(RANDBETWEEN(1,$A$3)&lt;($D$2+1),RAND(),0)*U841&gt;Equity!U841,"Yes","")</f>
        <v/>
      </c>
      <c r="W841" s="18">
        <f ca="1">IF(V841="",(RAND()/Overview!$K$22+Overview!$L$21)*U841,0)</f>
        <v>280.48701207844374</v>
      </c>
    </row>
    <row r="842" spans="2:23" x14ac:dyDescent="0.3">
      <c r="B842" s="4">
        <v>839</v>
      </c>
      <c r="C842" s="41">
        <v>260.62489126632642</v>
      </c>
      <c r="D842" s="24" t="str">
        <f ca="1">IF(IF(RANDBETWEEN(1,$A$3)=1,RAND(),0)*C842&gt;Equity!C842,"Yes","")</f>
        <v/>
      </c>
      <c r="E842" s="18">
        <f ca="1">IF(D842="",(RAND()/Overview!$K$22+Overview!$L$21)*C842,0)</f>
        <v>249.11314568351708</v>
      </c>
      <c r="F842" s="24" t="str">
        <f ca="1">IF(IF(RANDBETWEEN(1,$A$3)&lt;($D$2+1),RAND(),0)*E842&gt;Equity!E842,"Yes","")</f>
        <v/>
      </c>
      <c r="G842" s="18">
        <f ca="1">IF(F842="",(RAND()/Overview!$K$22+Overview!$L$21)*E842,0)</f>
        <v>209.69329957939195</v>
      </c>
      <c r="H842" s="24" t="str">
        <f ca="1">IF(IF(RANDBETWEEN(1,$A$3)&lt;($D$2+1),RAND(),0)*G842&gt;Equity!G842,"Yes","")</f>
        <v/>
      </c>
      <c r="I842" s="18">
        <f ca="1">IF(H842="",(RAND()/Overview!$K$22+Overview!$L$21)*G842,0)</f>
        <v>205.76187675540319</v>
      </c>
      <c r="J842" s="24" t="str">
        <f ca="1">IF(IF(RANDBETWEEN(1,$A$3)&lt;($D$2+1),RAND(),0)*I842&gt;Equity!I842,"Yes","")</f>
        <v/>
      </c>
      <c r="K842" s="18">
        <f ca="1">IF(J842="",(RAND()/Overview!$K$22+Overview!$L$21)*I842,0)</f>
        <v>235.91764969083135</v>
      </c>
      <c r="L842" s="24" t="str">
        <f ca="1">IF(IF(RANDBETWEEN(1,$A$3)&lt;($D$2+1),RAND(),0)*K842&gt;Equity!K842,"Yes","")</f>
        <v/>
      </c>
      <c r="M842" s="18">
        <f ca="1">IF(L842="",(RAND()/Overview!$K$22+Overview!$L$21)*K842,0)</f>
        <v>259.69694863162539</v>
      </c>
      <c r="N842" s="24" t="str">
        <f ca="1">IF(IF(RANDBETWEEN(1,$A$3)&lt;($D$2+1),RAND(),0)*M842&gt;Equity!M842,"Yes","")</f>
        <v/>
      </c>
      <c r="O842" s="18">
        <f ca="1">IF(N842="",(RAND()/Overview!$K$22+Overview!$L$21)*M842,0)</f>
        <v>230.04044165141465</v>
      </c>
      <c r="P842" s="24" t="str">
        <f ca="1">IF(IF(RANDBETWEEN(1,$A$3)&lt;($D$2+1),RAND(),0)*O842&gt;Equity!O842,"Yes","")</f>
        <v/>
      </c>
      <c r="Q842" s="18">
        <f ca="1">IF(P842="",(RAND()/Overview!$K$22+Overview!$L$21)*O842,0)</f>
        <v>219.27003589546823</v>
      </c>
      <c r="R842" s="24" t="str">
        <f ca="1">IF(IF(RANDBETWEEN(1,$A$3)&lt;($D$2+1),RAND(),0)*Q842&gt;Equity!Q842,"Yes","")</f>
        <v/>
      </c>
      <c r="S842" s="18">
        <f ca="1">IF(R842="",(RAND()/Overview!$K$22+Overview!$L$21)*Q842,0)</f>
        <v>223.24210435642775</v>
      </c>
      <c r="T842" s="24" t="str">
        <f ca="1">IF(IF(RANDBETWEEN(1,$A$3)&lt;($D$2+1),RAND(),0)*S842&gt;Equity!S842,"Yes","")</f>
        <v/>
      </c>
      <c r="U842" s="18">
        <f ca="1">IF(T842="",(RAND()/Overview!$K$22+Overview!$L$21)*S842,0)</f>
        <v>193.71486308511714</v>
      </c>
      <c r="V842" s="24" t="str">
        <f ca="1">IF(IF(RANDBETWEEN(1,$A$3)&lt;($D$2+1),RAND(),0)*U842&gt;Equity!U842,"Yes","")</f>
        <v/>
      </c>
      <c r="W842" s="18">
        <f ca="1">IF(V842="",(RAND()/Overview!$K$22+Overview!$L$21)*U842,0)</f>
        <v>179.96373186547285</v>
      </c>
    </row>
    <row r="843" spans="2:23" x14ac:dyDescent="0.3">
      <c r="B843" s="4">
        <v>840</v>
      </c>
      <c r="C843" s="41">
        <v>260.1940292049556</v>
      </c>
      <c r="D843" s="24" t="str">
        <f ca="1">IF(IF(RANDBETWEEN(1,$A$3)=1,RAND(),0)*C843&gt;Equity!C843,"Yes","")</f>
        <v/>
      </c>
      <c r="E843" s="18">
        <f ca="1">IF(D843="",(RAND()/Overview!$K$22+Overview!$L$21)*C843,0)</f>
        <v>235.01064134329781</v>
      </c>
      <c r="F843" s="24" t="str">
        <f ca="1">IF(IF(RANDBETWEEN(1,$A$3)&lt;($D$2+1),RAND(),0)*E843&gt;Equity!E843,"Yes","")</f>
        <v/>
      </c>
      <c r="G843" s="18">
        <f ca="1">IF(F843="",(RAND()/Overview!$K$22+Overview!$L$21)*E843,0)</f>
        <v>224.79810471372744</v>
      </c>
      <c r="H843" s="24" t="str">
        <f ca="1">IF(IF(RANDBETWEEN(1,$A$3)&lt;($D$2+1),RAND(),0)*G843&gt;Equity!G843,"Yes","")</f>
        <v/>
      </c>
      <c r="I843" s="18">
        <f ca="1">IF(H843="",(RAND()/Overview!$K$22+Overview!$L$21)*G843,0)</f>
        <v>242.80617007451511</v>
      </c>
      <c r="J843" s="24" t="str">
        <f ca="1">IF(IF(RANDBETWEEN(1,$A$3)&lt;($D$2+1),RAND(),0)*I843&gt;Equity!I843,"Yes","")</f>
        <v/>
      </c>
      <c r="K843" s="18">
        <f ca="1">IF(J843="",(RAND()/Overview!$K$22+Overview!$L$21)*I843,0)</f>
        <v>273.71945666202254</v>
      </c>
      <c r="L843" s="24" t="str">
        <f ca="1">IF(IF(RANDBETWEEN(1,$A$3)&lt;($D$2+1),RAND(),0)*K843&gt;Equity!K843,"Yes","")</f>
        <v/>
      </c>
      <c r="M843" s="18">
        <f ca="1">IF(L843="",(RAND()/Overview!$K$22+Overview!$L$21)*K843,0)</f>
        <v>282.04746431109754</v>
      </c>
      <c r="N843" s="24" t="str">
        <f ca="1">IF(IF(RANDBETWEEN(1,$A$3)&lt;($D$2+1),RAND(),0)*M843&gt;Equity!M843,"Yes","")</f>
        <v/>
      </c>
      <c r="O843" s="18">
        <f ca="1">IF(N843="",(RAND()/Overview!$K$22+Overview!$L$21)*M843,0)</f>
        <v>278.01403702613578</v>
      </c>
      <c r="P843" s="24" t="str">
        <f ca="1">IF(IF(RANDBETWEEN(1,$A$3)&lt;($D$2+1),RAND(),0)*O843&gt;Equity!O843,"Yes","")</f>
        <v/>
      </c>
      <c r="Q843" s="18">
        <f ca="1">IF(P843="",(RAND()/Overview!$K$22+Overview!$L$21)*O843,0)</f>
        <v>274.86693461574259</v>
      </c>
      <c r="R843" s="24" t="str">
        <f ca="1">IF(IF(RANDBETWEEN(1,$A$3)&lt;($D$2+1),RAND(),0)*Q843&gt;Equity!Q843,"Yes","")</f>
        <v/>
      </c>
      <c r="S843" s="18">
        <f ca="1">IF(R843="",(RAND()/Overview!$K$22+Overview!$L$21)*Q843,0)</f>
        <v>225.55782907344346</v>
      </c>
      <c r="T843" s="24" t="str">
        <f ca="1">IF(IF(RANDBETWEEN(1,$A$3)&lt;($D$2+1),RAND(),0)*S843&gt;Equity!S843,"Yes","")</f>
        <v/>
      </c>
      <c r="U843" s="18">
        <f ca="1">IF(T843="",(RAND()/Overview!$K$22+Overview!$L$21)*S843,0)</f>
        <v>194.54588705233363</v>
      </c>
      <c r="V843" s="24" t="str">
        <f ca="1">IF(IF(RANDBETWEEN(1,$A$3)&lt;($D$2+1),RAND(),0)*U843&gt;Equity!U843,"Yes","")</f>
        <v/>
      </c>
      <c r="W843" s="18">
        <f ca="1">IF(V843="",(RAND()/Overview!$K$22+Overview!$L$21)*U843,0)</f>
        <v>202.09245363387075</v>
      </c>
    </row>
    <row r="844" spans="2:23" x14ac:dyDescent="0.3">
      <c r="B844" s="4">
        <v>841</v>
      </c>
      <c r="C844" s="41">
        <v>259.76439079555217</v>
      </c>
      <c r="D844" s="24" t="str">
        <f ca="1">IF(IF(RANDBETWEEN(1,$A$3)=1,RAND(),0)*C844&gt;Equity!C844,"Yes","")</f>
        <v/>
      </c>
      <c r="E844" s="18">
        <f ca="1">IF(D844="",(RAND()/Overview!$K$22+Overview!$L$21)*C844,0)</f>
        <v>264.1040556755633</v>
      </c>
      <c r="F844" s="24" t="str">
        <f ca="1">IF(IF(RANDBETWEEN(1,$A$3)&lt;($D$2+1),RAND(),0)*E844&gt;Equity!E844,"Yes","")</f>
        <v/>
      </c>
      <c r="G844" s="18">
        <f ca="1">IF(F844="",(RAND()/Overview!$K$22+Overview!$L$21)*E844,0)</f>
        <v>235.46997070268063</v>
      </c>
      <c r="H844" s="24" t="str">
        <f ca="1">IF(IF(RANDBETWEEN(1,$A$3)&lt;($D$2+1),RAND(),0)*G844&gt;Equity!G844,"Yes","")</f>
        <v/>
      </c>
      <c r="I844" s="18">
        <f ca="1">IF(H844="",(RAND()/Overview!$K$22+Overview!$L$21)*G844,0)</f>
        <v>219.20723201178581</v>
      </c>
      <c r="J844" s="24" t="str">
        <f ca="1">IF(IF(RANDBETWEEN(1,$A$3)&lt;($D$2+1),RAND(),0)*I844&gt;Equity!I844,"Yes","")</f>
        <v/>
      </c>
      <c r="K844" s="18">
        <f ca="1">IF(J844="",(RAND()/Overview!$K$22+Overview!$L$21)*I844,0)</f>
        <v>199.61934950908667</v>
      </c>
      <c r="L844" s="24" t="str">
        <f ca="1">IF(IF(RANDBETWEEN(1,$A$3)&lt;($D$2+1),RAND(),0)*K844&gt;Equity!K844,"Yes","")</f>
        <v/>
      </c>
      <c r="M844" s="18">
        <f ca="1">IF(L844="",(RAND()/Overview!$K$22+Overview!$L$21)*K844,0)</f>
        <v>191.56836158755237</v>
      </c>
      <c r="N844" s="24" t="str">
        <f ca="1">IF(IF(RANDBETWEEN(1,$A$3)&lt;($D$2+1),RAND(),0)*M844&gt;Equity!M844,"Yes","")</f>
        <v/>
      </c>
      <c r="O844" s="18">
        <f ca="1">IF(N844="",(RAND()/Overview!$K$22+Overview!$L$21)*M844,0)</f>
        <v>219.54712900385289</v>
      </c>
      <c r="P844" s="24" t="str">
        <f ca="1">IF(IF(RANDBETWEEN(1,$A$3)&lt;($D$2+1),RAND(),0)*O844&gt;Equity!O844,"Yes","")</f>
        <v/>
      </c>
      <c r="Q844" s="18">
        <f ca="1">IF(P844="",(RAND()/Overview!$K$22+Overview!$L$21)*O844,0)</f>
        <v>193.64855907948734</v>
      </c>
      <c r="R844" s="24" t="str">
        <f ca="1">IF(IF(RANDBETWEEN(1,$A$3)&lt;($D$2+1),RAND(),0)*Q844&gt;Equity!Q844,"Yes","")</f>
        <v/>
      </c>
      <c r="S844" s="18">
        <f ca="1">IF(R844="",(RAND()/Overview!$K$22+Overview!$L$21)*Q844,0)</f>
        <v>188.69281194751002</v>
      </c>
      <c r="T844" s="24" t="str">
        <f ca="1">IF(IF(RANDBETWEEN(1,$A$3)&lt;($D$2+1),RAND(),0)*S844&gt;Equity!S844,"Yes","")</f>
        <v/>
      </c>
      <c r="U844" s="18">
        <f ca="1">IF(T844="",(RAND()/Overview!$K$22+Overview!$L$21)*S844,0)</f>
        <v>210.50849409043144</v>
      </c>
      <c r="V844" s="24" t="str">
        <f ca="1">IF(IF(RANDBETWEEN(1,$A$3)&lt;($D$2+1),RAND(),0)*U844&gt;Equity!U844,"Yes","")</f>
        <v/>
      </c>
      <c r="W844" s="18">
        <f ca="1">IF(V844="",(RAND()/Overview!$K$22+Overview!$L$21)*U844,0)</f>
        <v>177.00750632840573</v>
      </c>
    </row>
    <row r="845" spans="2:23" x14ac:dyDescent="0.3">
      <c r="B845" s="4">
        <v>842</v>
      </c>
      <c r="C845" s="41">
        <v>259.33597111412769</v>
      </c>
      <c r="D845" s="24" t="str">
        <f ca="1">IF(IF(RANDBETWEEN(1,$A$3)=1,RAND(),0)*C845&gt;Equity!C845,"Yes","")</f>
        <v/>
      </c>
      <c r="E845" s="18">
        <f ca="1">IF(D845="",(RAND()/Overview!$K$22+Overview!$L$21)*C845,0)</f>
        <v>273.79627176033199</v>
      </c>
      <c r="F845" s="24" t="str">
        <f ca="1">IF(IF(RANDBETWEEN(1,$A$3)&lt;($D$2+1),RAND(),0)*E845&gt;Equity!E845,"Yes","")</f>
        <v/>
      </c>
      <c r="G845" s="18">
        <f ca="1">IF(F845="",(RAND()/Overview!$K$22+Overview!$L$21)*E845,0)</f>
        <v>309.89629575143061</v>
      </c>
      <c r="H845" s="24" t="str">
        <f ca="1">IF(IF(RANDBETWEEN(1,$A$3)&lt;($D$2+1),RAND(),0)*G845&gt;Equity!G845,"Yes","")</f>
        <v/>
      </c>
      <c r="I845" s="18">
        <f ca="1">IF(H845="",(RAND()/Overview!$K$22+Overview!$L$21)*G845,0)</f>
        <v>277.58334264768183</v>
      </c>
      <c r="J845" s="24" t="str">
        <f ca="1">IF(IF(RANDBETWEEN(1,$A$3)&lt;($D$2+1),RAND(),0)*I845&gt;Equity!I845,"Yes","")</f>
        <v/>
      </c>
      <c r="K845" s="18">
        <f ca="1">IF(J845="",(RAND()/Overview!$K$22+Overview!$L$21)*I845,0)</f>
        <v>308.55323008546742</v>
      </c>
      <c r="L845" s="24" t="str">
        <f ca="1">IF(IF(RANDBETWEEN(1,$A$3)&lt;($D$2+1),RAND(),0)*K845&gt;Equity!K845,"Yes","")</f>
        <v/>
      </c>
      <c r="M845" s="18">
        <f ca="1">IF(L845="",(RAND()/Overview!$K$22+Overview!$L$21)*K845,0)</f>
        <v>272.86717774329639</v>
      </c>
      <c r="N845" s="24" t="str">
        <f ca="1">IF(IF(RANDBETWEEN(1,$A$3)&lt;($D$2+1),RAND(),0)*M845&gt;Equity!M845,"Yes","")</f>
        <v/>
      </c>
      <c r="O845" s="18">
        <f ca="1">IF(N845="",(RAND()/Overview!$K$22+Overview!$L$21)*M845,0)</f>
        <v>240.44109624503761</v>
      </c>
      <c r="P845" s="24" t="str">
        <f ca="1">IF(IF(RANDBETWEEN(1,$A$3)&lt;($D$2+1),RAND(),0)*O845&gt;Equity!O845,"Yes","")</f>
        <v/>
      </c>
      <c r="Q845" s="18">
        <f ca="1">IF(P845="",(RAND()/Overview!$K$22+Overview!$L$21)*O845,0)</f>
        <v>224.75377071482319</v>
      </c>
      <c r="R845" s="24" t="str">
        <f ca="1">IF(IF(RANDBETWEEN(1,$A$3)&lt;($D$2+1),RAND(),0)*Q845&gt;Equity!Q845,"Yes","")</f>
        <v/>
      </c>
      <c r="S845" s="18">
        <f ca="1">IF(R845="",(RAND()/Overview!$K$22+Overview!$L$21)*Q845,0)</f>
        <v>256.56150003498283</v>
      </c>
      <c r="T845" s="24" t="str">
        <f ca="1">IF(IF(RANDBETWEEN(1,$A$3)&lt;($D$2+1),RAND(),0)*S845&gt;Equity!S845,"Yes","")</f>
        <v/>
      </c>
      <c r="U845" s="18">
        <f ca="1">IF(T845="",(RAND()/Overview!$K$22+Overview!$L$21)*S845,0)</f>
        <v>217.12606417227616</v>
      </c>
      <c r="V845" s="24" t="str">
        <f ca="1">IF(IF(RANDBETWEEN(1,$A$3)&lt;($D$2+1),RAND(),0)*U845&gt;Equity!U845,"Yes","")</f>
        <v/>
      </c>
      <c r="W845" s="18">
        <f ca="1">IF(V845="",(RAND()/Overview!$K$22+Overview!$L$21)*U845,0)</f>
        <v>206.73560352941814</v>
      </c>
    </row>
    <row r="846" spans="2:23" x14ac:dyDescent="0.3">
      <c r="B846" s="4">
        <v>843</v>
      </c>
      <c r="C846" s="41">
        <v>258.90876526232449</v>
      </c>
      <c r="D846" s="24" t="str">
        <f ca="1">IF(IF(RANDBETWEEN(1,$A$3)=1,RAND(),0)*C846&gt;Equity!C846,"Yes","")</f>
        <v/>
      </c>
      <c r="E846" s="18">
        <f ca="1">IF(D846="",(RAND()/Overview!$K$22+Overview!$L$21)*C846,0)</f>
        <v>251.12036358099789</v>
      </c>
      <c r="F846" s="24" t="str">
        <f ca="1">IF(IF(RANDBETWEEN(1,$A$3)&lt;($D$2+1),RAND(),0)*E846&gt;Equity!E846,"Yes","")</f>
        <v/>
      </c>
      <c r="G846" s="18">
        <f ca="1">IF(F846="",(RAND()/Overview!$K$22+Overview!$L$21)*E846,0)</f>
        <v>227.06847621347367</v>
      </c>
      <c r="H846" s="24" t="str">
        <f ca="1">IF(IF(RANDBETWEEN(1,$A$3)&lt;($D$2+1),RAND(),0)*G846&gt;Equity!G846,"Yes","")</f>
        <v/>
      </c>
      <c r="I846" s="18">
        <f ca="1">IF(H846="",(RAND()/Overview!$K$22+Overview!$L$21)*G846,0)</f>
        <v>188.99085836277754</v>
      </c>
      <c r="J846" s="24" t="str">
        <f ca="1">IF(IF(RANDBETWEEN(1,$A$3)&lt;($D$2+1),RAND(),0)*I846&gt;Equity!I846,"Yes","")</f>
        <v/>
      </c>
      <c r="K846" s="18">
        <f ca="1">IF(J846="",(RAND()/Overview!$K$22+Overview!$L$21)*I846,0)</f>
        <v>168.21684527739566</v>
      </c>
      <c r="L846" s="24" t="str">
        <f ca="1">IF(IF(RANDBETWEEN(1,$A$3)&lt;($D$2+1),RAND(),0)*K846&gt;Equity!K846,"Yes","")</f>
        <v/>
      </c>
      <c r="M846" s="18">
        <f ca="1">IF(L846="",(RAND()/Overview!$K$22+Overview!$L$21)*K846,0)</f>
        <v>139.23016123280755</v>
      </c>
      <c r="N846" s="24" t="str">
        <f ca="1">IF(IF(RANDBETWEEN(1,$A$3)&lt;($D$2+1),RAND(),0)*M846&gt;Equity!M846,"Yes","")</f>
        <v/>
      </c>
      <c r="O846" s="18">
        <f ca="1">IF(N846="",(RAND()/Overview!$K$22+Overview!$L$21)*M846,0)</f>
        <v>129.31108657314448</v>
      </c>
      <c r="P846" s="24" t="str">
        <f ca="1">IF(IF(RANDBETWEEN(1,$A$3)&lt;($D$2+1),RAND(),0)*O846&gt;Equity!O846,"Yes","")</f>
        <v/>
      </c>
      <c r="Q846" s="18">
        <f ca="1">IF(P846="",(RAND()/Overview!$K$22+Overview!$L$21)*O846,0)</f>
        <v>128.1723938532046</v>
      </c>
      <c r="R846" s="24" t="str">
        <f ca="1">IF(IF(RANDBETWEEN(1,$A$3)&lt;($D$2+1),RAND(),0)*Q846&gt;Equity!Q846,"Yes","")</f>
        <v/>
      </c>
      <c r="S846" s="18">
        <f ca="1">IF(R846="",(RAND()/Overview!$K$22+Overview!$L$21)*Q846,0)</f>
        <v>143.20930357991008</v>
      </c>
      <c r="T846" s="24" t="str">
        <f ca="1">IF(IF(RANDBETWEEN(1,$A$3)&lt;($D$2+1),RAND(),0)*S846&gt;Equity!S846,"Yes","")</f>
        <v/>
      </c>
      <c r="U846" s="18">
        <f ca="1">IF(T846="",(RAND()/Overview!$K$22+Overview!$L$21)*S846,0)</f>
        <v>126.52290470537561</v>
      </c>
      <c r="V846" s="24" t="str">
        <f ca="1">IF(IF(RANDBETWEEN(1,$A$3)&lt;($D$2+1),RAND(),0)*U846&gt;Equity!U846,"Yes","")</f>
        <v/>
      </c>
      <c r="W846" s="18">
        <f ca="1">IF(V846="",(RAND()/Overview!$K$22+Overview!$L$21)*U846,0)</f>
        <v>116.41589856394664</v>
      </c>
    </row>
    <row r="847" spans="2:23" x14ac:dyDescent="0.3">
      <c r="B847" s="4">
        <v>844</v>
      </c>
      <c r="C847" s="41">
        <v>258.4827683672512</v>
      </c>
      <c r="D847" s="24" t="str">
        <f ca="1">IF(IF(RANDBETWEEN(1,$A$3)=1,RAND(),0)*C847&gt;Equity!C847,"Yes","")</f>
        <v/>
      </c>
      <c r="E847" s="18">
        <f ca="1">IF(D847="",(RAND()/Overview!$K$22+Overview!$L$21)*C847,0)</f>
        <v>292.564751332865</v>
      </c>
      <c r="F847" s="24" t="str">
        <f ca="1">IF(IF(RANDBETWEEN(1,$A$3)&lt;($D$2+1),RAND(),0)*E847&gt;Equity!E847,"Yes","")</f>
        <v/>
      </c>
      <c r="G847" s="18">
        <f ca="1">IF(F847="",(RAND()/Overview!$K$22+Overview!$L$21)*E847,0)</f>
        <v>347.25054358265049</v>
      </c>
      <c r="H847" s="24" t="str">
        <f ca="1">IF(IF(RANDBETWEEN(1,$A$3)&lt;($D$2+1),RAND(),0)*G847&gt;Equity!G847,"Yes","")</f>
        <v/>
      </c>
      <c r="I847" s="18">
        <f ca="1">IF(H847="",(RAND()/Overview!$K$22+Overview!$L$21)*G847,0)</f>
        <v>351.33321596187056</v>
      </c>
      <c r="J847" s="24" t="str">
        <f ca="1">IF(IF(RANDBETWEEN(1,$A$3)&lt;($D$2+1),RAND(),0)*I847&gt;Equity!I847,"Yes","")</f>
        <v/>
      </c>
      <c r="K847" s="18">
        <f ca="1">IF(J847="",(RAND()/Overview!$K$22+Overview!$L$21)*I847,0)</f>
        <v>398.18879533610811</v>
      </c>
      <c r="L847" s="24" t="str">
        <f ca="1">IF(IF(RANDBETWEEN(1,$A$3)&lt;($D$2+1),RAND(),0)*K847&gt;Equity!K847,"Yes","")</f>
        <v/>
      </c>
      <c r="M847" s="18">
        <f ca="1">IF(L847="",(RAND()/Overview!$K$22+Overview!$L$21)*K847,0)</f>
        <v>390.63396792919121</v>
      </c>
      <c r="N847" s="24" t="str">
        <f ca="1">IF(IF(RANDBETWEEN(1,$A$3)&lt;($D$2+1),RAND(),0)*M847&gt;Equity!M847,"Yes","")</f>
        <v/>
      </c>
      <c r="O847" s="18">
        <f ca="1">IF(N847="",(RAND()/Overview!$K$22+Overview!$L$21)*M847,0)</f>
        <v>449.97757033744949</v>
      </c>
      <c r="P847" s="24" t="str">
        <f ca="1">IF(IF(RANDBETWEEN(1,$A$3)&lt;($D$2+1),RAND(),0)*O847&gt;Equity!O847,"Yes","")</f>
        <v/>
      </c>
      <c r="Q847" s="18">
        <f ca="1">IF(P847="",(RAND()/Overview!$K$22+Overview!$L$21)*O847,0)</f>
        <v>396.42910262479666</v>
      </c>
      <c r="R847" s="24" t="str">
        <f ca="1">IF(IF(RANDBETWEEN(1,$A$3)&lt;($D$2+1),RAND(),0)*Q847&gt;Equity!Q847,"Yes","")</f>
        <v/>
      </c>
      <c r="S847" s="18">
        <f ca="1">IF(R847="",(RAND()/Overview!$K$22+Overview!$L$21)*Q847,0)</f>
        <v>385.04801654097764</v>
      </c>
      <c r="T847" s="24" t="str">
        <f ca="1">IF(IF(RANDBETWEEN(1,$A$3)&lt;($D$2+1),RAND(),0)*S847&gt;Equity!S847,"Yes","")</f>
        <v/>
      </c>
      <c r="U847" s="18">
        <f ca="1">IF(T847="",(RAND()/Overview!$K$22+Overview!$L$21)*S847,0)</f>
        <v>411.508402930643</v>
      </c>
      <c r="V847" s="24" t="str">
        <f ca="1">IF(IF(RANDBETWEEN(1,$A$3)&lt;($D$2+1),RAND(),0)*U847&gt;Equity!U847,"Yes","")</f>
        <v/>
      </c>
      <c r="W847" s="18">
        <f ca="1">IF(V847="",(RAND()/Overview!$K$22+Overview!$L$21)*U847,0)</f>
        <v>460.5415037648205</v>
      </c>
    </row>
    <row r="848" spans="2:23" x14ac:dyDescent="0.3">
      <c r="B848" s="4">
        <v>845</v>
      </c>
      <c r="C848" s="41">
        <v>258.05797558132218</v>
      </c>
      <c r="D848" s="24" t="str">
        <f ca="1">IF(IF(RANDBETWEEN(1,$A$3)=1,RAND(),0)*C848&gt;Equity!C848,"Yes","")</f>
        <v/>
      </c>
      <c r="E848" s="18">
        <f ca="1">IF(D848="",(RAND()/Overview!$K$22+Overview!$L$21)*C848,0)</f>
        <v>243.7086325170462</v>
      </c>
      <c r="F848" s="24" t="str">
        <f ca="1">IF(IF(RANDBETWEEN(1,$A$3)&lt;($D$2+1),RAND(),0)*E848&gt;Equity!E848,"Yes","")</f>
        <v/>
      </c>
      <c r="G848" s="18">
        <f ca="1">IF(F848="",(RAND()/Overview!$K$22+Overview!$L$21)*E848,0)</f>
        <v>196.29786439861573</v>
      </c>
      <c r="H848" s="24" t="str">
        <f ca="1">IF(IF(RANDBETWEEN(1,$A$3)&lt;($D$2+1),RAND(),0)*G848&gt;Equity!G848,"Yes","")</f>
        <v/>
      </c>
      <c r="I848" s="18">
        <f ca="1">IF(H848="",(RAND()/Overview!$K$22+Overview!$L$21)*G848,0)</f>
        <v>201.68239613747693</v>
      </c>
      <c r="J848" s="24" t="str">
        <f ca="1">IF(IF(RANDBETWEEN(1,$A$3)&lt;($D$2+1),RAND(),0)*I848&gt;Equity!I848,"Yes","")</f>
        <v/>
      </c>
      <c r="K848" s="18">
        <f ca="1">IF(J848="",(RAND()/Overview!$K$22+Overview!$L$21)*I848,0)</f>
        <v>226.45961150216277</v>
      </c>
      <c r="L848" s="24" t="str">
        <f ca="1">IF(IF(RANDBETWEEN(1,$A$3)&lt;($D$2+1),RAND(),0)*K848&gt;Equity!K848,"Yes","")</f>
        <v/>
      </c>
      <c r="M848" s="18">
        <f ca="1">IF(L848="",(RAND()/Overview!$K$22+Overview!$L$21)*K848,0)</f>
        <v>226.98187847612095</v>
      </c>
      <c r="N848" s="24" t="str">
        <f ca="1">IF(IF(RANDBETWEEN(1,$A$3)&lt;($D$2+1),RAND(),0)*M848&gt;Equity!M848,"Yes","")</f>
        <v/>
      </c>
      <c r="O848" s="18">
        <f ca="1">IF(N848="",(RAND()/Overview!$K$22+Overview!$L$21)*M848,0)</f>
        <v>225.0602871929888</v>
      </c>
      <c r="P848" s="24" t="str">
        <f ca="1">IF(IF(RANDBETWEEN(1,$A$3)&lt;($D$2+1),RAND(),0)*O848&gt;Equity!O848,"Yes","")</f>
        <v/>
      </c>
      <c r="Q848" s="18">
        <f ca="1">IF(P848="",(RAND()/Overview!$K$22+Overview!$L$21)*O848,0)</f>
        <v>245.99835130430361</v>
      </c>
      <c r="R848" s="24" t="str">
        <f ca="1">IF(IF(RANDBETWEEN(1,$A$3)&lt;($D$2+1),RAND(),0)*Q848&gt;Equity!Q848,"Yes","")</f>
        <v/>
      </c>
      <c r="S848" s="18">
        <f ca="1">IF(R848="",(RAND()/Overview!$K$22+Overview!$L$21)*Q848,0)</f>
        <v>223.92799128357188</v>
      </c>
      <c r="T848" s="24" t="str">
        <f ca="1">IF(IF(RANDBETWEEN(1,$A$3)&lt;($D$2+1),RAND(),0)*S848&gt;Equity!S848,"Yes","")</f>
        <v/>
      </c>
      <c r="U848" s="18">
        <f ca="1">IF(T848="",(RAND()/Overview!$K$22+Overview!$L$21)*S848,0)</f>
        <v>268.51579603483157</v>
      </c>
      <c r="V848" s="24" t="str">
        <f ca="1">IF(IF(RANDBETWEEN(1,$A$3)&lt;($D$2+1),RAND(),0)*U848&gt;Equity!U848,"Yes","")</f>
        <v/>
      </c>
      <c r="W848" s="18">
        <f ca="1">IF(V848="",(RAND()/Overview!$K$22+Overview!$L$21)*U848,0)</f>
        <v>243.91562601620009</v>
      </c>
    </row>
    <row r="849" spans="2:23" x14ac:dyDescent="0.3">
      <c r="B849" s="4">
        <v>846</v>
      </c>
      <c r="C849" s="41">
        <v>257.63438208209277</v>
      </c>
      <c r="D849" s="24" t="str">
        <f ca="1">IF(IF(RANDBETWEEN(1,$A$3)=1,RAND(),0)*C849&gt;Equity!C849,"Yes","")</f>
        <v/>
      </c>
      <c r="E849" s="18">
        <f ca="1">IF(D849="",(RAND()/Overview!$K$22+Overview!$L$21)*C849,0)</f>
        <v>222.06387658030891</v>
      </c>
      <c r="F849" s="24" t="str">
        <f ca="1">IF(IF(RANDBETWEEN(1,$A$3)&lt;($D$2+1),RAND(),0)*E849&gt;Equity!E849,"Yes","")</f>
        <v/>
      </c>
      <c r="G849" s="18">
        <f ca="1">IF(F849="",(RAND()/Overview!$K$22+Overview!$L$21)*E849,0)</f>
        <v>224.07906238962909</v>
      </c>
      <c r="H849" s="24" t="str">
        <f ca="1">IF(IF(RANDBETWEEN(1,$A$3)&lt;($D$2+1),RAND(),0)*G849&gt;Equity!G849,"Yes","")</f>
        <v/>
      </c>
      <c r="I849" s="18">
        <f ca="1">IF(H849="",(RAND()/Overview!$K$22+Overview!$L$21)*G849,0)</f>
        <v>230.35687825740595</v>
      </c>
      <c r="J849" s="24" t="str">
        <f ca="1">IF(IF(RANDBETWEEN(1,$A$3)&lt;($D$2+1),RAND(),0)*I849&gt;Equity!I849,"Yes","")</f>
        <v/>
      </c>
      <c r="K849" s="18">
        <f ca="1">IF(J849="",(RAND()/Overview!$K$22+Overview!$L$21)*I849,0)</f>
        <v>248.3700840865971</v>
      </c>
      <c r="L849" s="24" t="str">
        <f ca="1">IF(IF(RANDBETWEEN(1,$A$3)&lt;($D$2+1),RAND(),0)*K849&gt;Equity!K849,"Yes","")</f>
        <v/>
      </c>
      <c r="M849" s="18">
        <f ca="1">IF(L849="",(RAND()/Overview!$K$22+Overview!$L$21)*K849,0)</f>
        <v>200.59427137168208</v>
      </c>
      <c r="N849" s="24" t="str">
        <f ca="1">IF(IF(RANDBETWEEN(1,$A$3)&lt;($D$2+1),RAND(),0)*M849&gt;Equity!M849,"Yes","")</f>
        <v/>
      </c>
      <c r="O849" s="18">
        <f ca="1">IF(N849="",(RAND()/Overview!$K$22+Overview!$L$21)*M849,0)</f>
        <v>197.03871099198727</v>
      </c>
      <c r="P849" s="24" t="str">
        <f ca="1">IF(IF(RANDBETWEEN(1,$A$3)&lt;($D$2+1),RAND(),0)*O849&gt;Equity!O849,"Yes","")</f>
        <v/>
      </c>
      <c r="Q849" s="18">
        <f ca="1">IF(P849="",(RAND()/Overview!$K$22+Overview!$L$21)*O849,0)</f>
        <v>170.85531966216988</v>
      </c>
      <c r="R849" s="24" t="str">
        <f ca="1">IF(IF(RANDBETWEEN(1,$A$3)&lt;($D$2+1),RAND(),0)*Q849&gt;Equity!Q849,"Yes","")</f>
        <v/>
      </c>
      <c r="S849" s="18">
        <f ca="1">IF(R849="",(RAND()/Overview!$K$22+Overview!$L$21)*Q849,0)</f>
        <v>162.75505728430727</v>
      </c>
      <c r="T849" s="24" t="str">
        <f ca="1">IF(IF(RANDBETWEEN(1,$A$3)&lt;($D$2+1),RAND(),0)*S849&gt;Equity!S849,"Yes","")</f>
        <v/>
      </c>
      <c r="U849" s="18">
        <f ca="1">IF(T849="",(RAND()/Overview!$K$22+Overview!$L$21)*S849,0)</f>
        <v>133.80075367225515</v>
      </c>
      <c r="V849" s="24" t="str">
        <f ca="1">IF(IF(RANDBETWEEN(1,$A$3)&lt;($D$2+1),RAND(),0)*U849&gt;Equity!U849,"Yes","")</f>
        <v/>
      </c>
      <c r="W849" s="18">
        <f ca="1">IF(V849="",(RAND()/Overview!$K$22+Overview!$L$21)*U849,0)</f>
        <v>140.2366431064699</v>
      </c>
    </row>
    <row r="850" spans="2:23" x14ac:dyDescent="0.3">
      <c r="B850" s="4">
        <v>847</v>
      </c>
      <c r="C850" s="41">
        <v>257.21198307210346</v>
      </c>
      <c r="D850" s="24" t="str">
        <f ca="1">IF(IF(RANDBETWEEN(1,$A$3)=1,RAND(),0)*C850&gt;Equity!C850,"Yes","")</f>
        <v/>
      </c>
      <c r="E850" s="18">
        <f ca="1">IF(D850="",(RAND()/Overview!$K$22+Overview!$L$21)*C850,0)</f>
        <v>231.5724173329796</v>
      </c>
      <c r="F850" s="24" t="str">
        <f ca="1">IF(IF(RANDBETWEEN(1,$A$3)&lt;($D$2+1),RAND(),0)*E850&gt;Equity!E850,"Yes","")</f>
        <v/>
      </c>
      <c r="G850" s="18">
        <f ca="1">IF(F850="",(RAND()/Overview!$K$22+Overview!$L$21)*E850,0)</f>
        <v>272.02981311453527</v>
      </c>
      <c r="H850" s="24" t="str">
        <f ca="1">IF(IF(RANDBETWEEN(1,$A$3)&lt;($D$2+1),RAND(),0)*G850&gt;Equity!G850,"Yes","")</f>
        <v/>
      </c>
      <c r="I850" s="18">
        <f ca="1">IF(H850="",(RAND()/Overview!$K$22+Overview!$L$21)*G850,0)</f>
        <v>294.79957053691936</v>
      </c>
      <c r="J850" s="24" t="str">
        <f ca="1">IF(IF(RANDBETWEEN(1,$A$3)&lt;($D$2+1),RAND(),0)*I850&gt;Equity!I850,"Yes","")</f>
        <v/>
      </c>
      <c r="K850" s="18">
        <f ca="1">IF(J850="",(RAND()/Overview!$K$22+Overview!$L$21)*I850,0)</f>
        <v>351.20080345531113</v>
      </c>
      <c r="L850" s="24" t="str">
        <f ca="1">IF(IF(RANDBETWEEN(1,$A$3)&lt;($D$2+1),RAND(),0)*K850&gt;Equity!K850,"Yes","")</f>
        <v/>
      </c>
      <c r="M850" s="18">
        <f ca="1">IF(L850="",(RAND()/Overview!$K$22+Overview!$L$21)*K850,0)</f>
        <v>368.08518005866773</v>
      </c>
      <c r="N850" s="24" t="str">
        <f ca="1">IF(IF(RANDBETWEEN(1,$A$3)&lt;($D$2+1),RAND(),0)*M850&gt;Equity!M850,"Yes","")</f>
        <v/>
      </c>
      <c r="O850" s="18">
        <f ca="1">IF(N850="",(RAND()/Overview!$K$22+Overview!$L$21)*M850,0)</f>
        <v>325.34406820089998</v>
      </c>
      <c r="P850" s="24" t="str">
        <f ca="1">IF(IF(RANDBETWEEN(1,$A$3)&lt;($D$2+1),RAND(),0)*O850&gt;Equity!O850,"Yes","")</f>
        <v/>
      </c>
      <c r="Q850" s="18">
        <f ca="1">IF(P850="",(RAND()/Overview!$K$22+Overview!$L$21)*O850,0)</f>
        <v>377.16566431846502</v>
      </c>
      <c r="R850" s="24" t="str">
        <f ca="1">IF(IF(RANDBETWEEN(1,$A$3)&lt;($D$2+1),RAND(),0)*Q850&gt;Equity!Q850,"Yes","")</f>
        <v/>
      </c>
      <c r="S850" s="18">
        <f ca="1">IF(R850="",(RAND()/Overview!$K$22+Overview!$L$21)*Q850,0)</f>
        <v>363.27781099374317</v>
      </c>
      <c r="T850" s="24" t="str">
        <f ca="1">IF(IF(RANDBETWEEN(1,$A$3)&lt;($D$2+1),RAND(),0)*S850&gt;Equity!S850,"Yes","")</f>
        <v/>
      </c>
      <c r="U850" s="18">
        <f ca="1">IF(T850="",(RAND()/Overview!$K$22+Overview!$L$21)*S850,0)</f>
        <v>358.5543092022956</v>
      </c>
      <c r="V850" s="24" t="str">
        <f ca="1">IF(IF(RANDBETWEEN(1,$A$3)&lt;($D$2+1),RAND(),0)*U850&gt;Equity!U850,"Yes","")</f>
        <v/>
      </c>
      <c r="W850" s="18">
        <f ca="1">IF(V850="",(RAND()/Overview!$K$22+Overview!$L$21)*U850,0)</f>
        <v>295.07942825215326</v>
      </c>
    </row>
    <row r="851" spans="2:23" x14ac:dyDescent="0.3">
      <c r="B851" s="4">
        <v>848</v>
      </c>
      <c r="C851" s="41">
        <v>256.79077377871943</v>
      </c>
      <c r="D851" s="24" t="str">
        <f ca="1">IF(IF(RANDBETWEEN(1,$A$3)=1,RAND(),0)*C851&gt;Equity!C851,"Yes","")</f>
        <v/>
      </c>
      <c r="E851" s="18">
        <f ca="1">IF(D851="",(RAND()/Overview!$K$22+Overview!$L$21)*C851,0)</f>
        <v>258.09475976458413</v>
      </c>
      <c r="F851" s="24" t="str">
        <f ca="1">IF(IF(RANDBETWEEN(1,$A$3)&lt;($D$2+1),RAND(),0)*E851&gt;Equity!E851,"Yes","")</f>
        <v/>
      </c>
      <c r="G851" s="18">
        <f ca="1">IF(F851="",(RAND()/Overview!$K$22+Overview!$L$21)*E851,0)</f>
        <v>283.57121367455693</v>
      </c>
      <c r="H851" s="24" t="str">
        <f ca="1">IF(IF(RANDBETWEEN(1,$A$3)&lt;($D$2+1),RAND(),0)*G851&gt;Equity!G851,"Yes","")</f>
        <v/>
      </c>
      <c r="I851" s="18">
        <f ca="1">IF(H851="",(RAND()/Overview!$K$22+Overview!$L$21)*G851,0)</f>
        <v>298.62172767735677</v>
      </c>
      <c r="J851" s="24" t="str">
        <f ca="1">IF(IF(RANDBETWEEN(1,$A$3)&lt;($D$2+1),RAND(),0)*I851&gt;Equity!I851,"Yes","")</f>
        <v/>
      </c>
      <c r="K851" s="18">
        <f ca="1">IF(J851="",(RAND()/Overview!$K$22+Overview!$L$21)*I851,0)</f>
        <v>324.93533599696326</v>
      </c>
      <c r="L851" s="24" t="str">
        <f ca="1">IF(IF(RANDBETWEEN(1,$A$3)&lt;($D$2+1),RAND(),0)*K851&gt;Equity!K851,"Yes","")</f>
        <v/>
      </c>
      <c r="M851" s="18">
        <f ca="1">IF(L851="",(RAND()/Overview!$K$22+Overview!$L$21)*K851,0)</f>
        <v>346.65167048054491</v>
      </c>
      <c r="N851" s="24" t="str">
        <f ca="1">IF(IF(RANDBETWEEN(1,$A$3)&lt;($D$2+1),RAND(),0)*M851&gt;Equity!M851,"Yes","")</f>
        <v/>
      </c>
      <c r="O851" s="18">
        <f ca="1">IF(N851="",(RAND()/Overview!$K$22+Overview!$L$21)*M851,0)</f>
        <v>406.11168899586028</v>
      </c>
      <c r="P851" s="24" t="str">
        <f ca="1">IF(IF(RANDBETWEEN(1,$A$3)&lt;($D$2+1),RAND(),0)*O851&gt;Equity!O851,"Yes","")</f>
        <v/>
      </c>
      <c r="Q851" s="18">
        <f ca="1">IF(P851="",(RAND()/Overview!$K$22+Overview!$L$21)*O851,0)</f>
        <v>380.55202298810894</v>
      </c>
      <c r="R851" s="24" t="str">
        <f ca="1">IF(IF(RANDBETWEEN(1,$A$3)&lt;($D$2+1),RAND(),0)*Q851&gt;Equity!Q851,"Yes","")</f>
        <v/>
      </c>
      <c r="S851" s="18">
        <f ca="1">IF(R851="",(RAND()/Overview!$K$22+Overview!$L$21)*Q851,0)</f>
        <v>369.38559804353571</v>
      </c>
      <c r="T851" s="24" t="str">
        <f ca="1">IF(IF(RANDBETWEEN(1,$A$3)&lt;($D$2+1),RAND(),0)*S851&gt;Equity!S851,"Yes","")</f>
        <v/>
      </c>
      <c r="U851" s="18">
        <f ca="1">IF(T851="",(RAND()/Overview!$K$22+Overview!$L$21)*S851,0)</f>
        <v>442.81197904243561</v>
      </c>
      <c r="V851" s="24" t="str">
        <f ca="1">IF(IF(RANDBETWEEN(1,$A$3)&lt;($D$2+1),RAND(),0)*U851&gt;Equity!U851,"Yes","")</f>
        <v/>
      </c>
      <c r="W851" s="18">
        <f ca="1">IF(V851="",(RAND()/Overview!$K$22+Overview!$L$21)*U851,0)</f>
        <v>494.9668633111923</v>
      </c>
    </row>
    <row r="852" spans="2:23" x14ac:dyDescent="0.3">
      <c r="B852" s="4">
        <v>849</v>
      </c>
      <c r="C852" s="41">
        <v>256.37074945397086</v>
      </c>
      <c r="D852" s="24" t="str">
        <f ca="1">IF(IF(RANDBETWEEN(1,$A$3)=1,RAND(),0)*C852&gt;Equity!C852,"Yes","")</f>
        <v/>
      </c>
      <c r="E852" s="18">
        <f ca="1">IF(D852="",(RAND()/Overview!$K$22+Overview!$L$21)*C852,0)</f>
        <v>268.34370595139279</v>
      </c>
      <c r="F852" s="24" t="str">
        <f ca="1">IF(IF(RANDBETWEEN(1,$A$3)&lt;($D$2+1),RAND(),0)*E852&gt;Equity!E852,"Yes","")</f>
        <v/>
      </c>
      <c r="G852" s="18">
        <f ca="1">IF(F852="",(RAND()/Overview!$K$22+Overview!$L$21)*E852,0)</f>
        <v>221.73788254561697</v>
      </c>
      <c r="H852" s="24" t="str">
        <f ca="1">IF(IF(RANDBETWEEN(1,$A$3)&lt;($D$2+1),RAND(),0)*G852&gt;Equity!G852,"Yes","")</f>
        <v/>
      </c>
      <c r="I852" s="18">
        <f ca="1">IF(H852="",(RAND()/Overview!$K$22+Overview!$L$21)*G852,0)</f>
        <v>258.84441752019438</v>
      </c>
      <c r="J852" s="24" t="str">
        <f ca="1">IF(IF(RANDBETWEEN(1,$A$3)&lt;($D$2+1),RAND(),0)*I852&gt;Equity!I852,"Yes","")</f>
        <v/>
      </c>
      <c r="K852" s="18">
        <f ca="1">IF(J852="",(RAND()/Overview!$K$22+Overview!$L$21)*I852,0)</f>
        <v>225.80591010278673</v>
      </c>
      <c r="L852" s="24" t="str">
        <f ca="1">IF(IF(RANDBETWEEN(1,$A$3)&lt;($D$2+1),RAND(),0)*K852&gt;Equity!K852,"Yes","")</f>
        <v/>
      </c>
      <c r="M852" s="18">
        <f ca="1">IF(L852="",(RAND()/Overview!$K$22+Overview!$L$21)*K852,0)</f>
        <v>265.35218556175028</v>
      </c>
      <c r="N852" s="24" t="str">
        <f ca="1">IF(IF(RANDBETWEEN(1,$A$3)&lt;($D$2+1),RAND(),0)*M852&gt;Equity!M852,"Yes","")</f>
        <v/>
      </c>
      <c r="O852" s="18">
        <f ca="1">IF(N852="",(RAND()/Overview!$K$22+Overview!$L$21)*M852,0)</f>
        <v>273.94806740789278</v>
      </c>
      <c r="P852" s="24" t="str">
        <f ca="1">IF(IF(RANDBETWEEN(1,$A$3)&lt;($D$2+1),RAND(),0)*O852&gt;Equity!O852,"Yes","")</f>
        <v/>
      </c>
      <c r="Q852" s="18">
        <f ca="1">IF(P852="",(RAND()/Overview!$K$22+Overview!$L$21)*O852,0)</f>
        <v>309.79908371308204</v>
      </c>
      <c r="R852" s="24" t="str">
        <f ca="1">IF(IF(RANDBETWEEN(1,$A$3)&lt;($D$2+1),RAND(),0)*Q852&gt;Equity!Q852,"Yes","")</f>
        <v/>
      </c>
      <c r="S852" s="18">
        <f ca="1">IF(R852="",(RAND()/Overview!$K$22+Overview!$L$21)*Q852,0)</f>
        <v>249.73662887733002</v>
      </c>
      <c r="T852" s="24" t="str">
        <f ca="1">IF(IF(RANDBETWEEN(1,$A$3)&lt;($D$2+1),RAND(),0)*S852&gt;Equity!S852,"Yes","")</f>
        <v/>
      </c>
      <c r="U852" s="18">
        <f ca="1">IF(T852="",(RAND()/Overview!$K$22+Overview!$L$21)*S852,0)</f>
        <v>201.81624617537273</v>
      </c>
      <c r="V852" s="24" t="str">
        <f ca="1">IF(IF(RANDBETWEEN(1,$A$3)&lt;($D$2+1),RAND(),0)*U852&gt;Equity!U852,"Yes","")</f>
        <v/>
      </c>
      <c r="W852" s="18">
        <f ca="1">IF(V852="",(RAND()/Overview!$K$22+Overview!$L$21)*U852,0)</f>
        <v>177.26007631409712</v>
      </c>
    </row>
    <row r="853" spans="2:23" x14ac:dyDescent="0.3">
      <c r="B853" s="4">
        <v>850</v>
      </c>
      <c r="C853" s="41">
        <v>255.95190537440035</v>
      </c>
      <c r="D853" s="24" t="str">
        <f ca="1">IF(IF(RANDBETWEEN(1,$A$3)=1,RAND(),0)*C853&gt;Equity!C853,"Yes","")</f>
        <v/>
      </c>
      <c r="E853" s="18">
        <f ca="1">IF(D853="",(RAND()/Overview!$K$22+Overview!$L$21)*C853,0)</f>
        <v>267.99408526331109</v>
      </c>
      <c r="F853" s="24" t="str">
        <f ca="1">IF(IF(RANDBETWEEN(1,$A$3)&lt;($D$2+1),RAND(),0)*E853&gt;Equity!E853,"Yes","")</f>
        <v/>
      </c>
      <c r="G853" s="18">
        <f ca="1">IF(F853="",(RAND()/Overview!$K$22+Overview!$L$21)*E853,0)</f>
        <v>304.5322677841354</v>
      </c>
      <c r="H853" s="24" t="str">
        <f ca="1">IF(IF(RANDBETWEEN(1,$A$3)&lt;($D$2+1),RAND(),0)*G853&gt;Equity!G853,"Yes","")</f>
        <v/>
      </c>
      <c r="I853" s="18">
        <f ca="1">IF(H853="",(RAND()/Overview!$K$22+Overview!$L$21)*G853,0)</f>
        <v>350.84499919687761</v>
      </c>
      <c r="J853" s="24" t="str">
        <f ca="1">IF(IF(RANDBETWEEN(1,$A$3)&lt;($D$2+1),RAND(),0)*I853&gt;Equity!I853,"Yes","")</f>
        <v/>
      </c>
      <c r="K853" s="18">
        <f ca="1">IF(J853="",(RAND()/Overview!$K$22+Overview!$L$21)*I853,0)</f>
        <v>391.11370597525445</v>
      </c>
      <c r="L853" s="24" t="str">
        <f ca="1">IF(IF(RANDBETWEEN(1,$A$3)&lt;($D$2+1),RAND(),0)*K853&gt;Equity!K853,"Yes","")</f>
        <v/>
      </c>
      <c r="M853" s="18">
        <f ca="1">IF(L853="",(RAND()/Overview!$K$22+Overview!$L$21)*K853,0)</f>
        <v>332.49507131645379</v>
      </c>
      <c r="N853" s="24" t="str">
        <f ca="1">IF(IF(RANDBETWEEN(1,$A$3)&lt;($D$2+1),RAND(),0)*M853&gt;Equity!M853,"Yes","")</f>
        <v/>
      </c>
      <c r="O853" s="18">
        <f ca="1">IF(N853="",(RAND()/Overview!$K$22+Overview!$L$21)*M853,0)</f>
        <v>276.06771357449696</v>
      </c>
      <c r="P853" s="24" t="str">
        <f ca="1">IF(IF(RANDBETWEEN(1,$A$3)&lt;($D$2+1),RAND(),0)*O853&gt;Equity!O853,"Yes","")</f>
        <v/>
      </c>
      <c r="Q853" s="18">
        <f ca="1">IF(P853="",(RAND()/Overview!$K$22+Overview!$L$21)*O853,0)</f>
        <v>327.57981358768001</v>
      </c>
      <c r="R853" s="24" t="str">
        <f ca="1">IF(IF(RANDBETWEEN(1,$A$3)&lt;($D$2+1),RAND(),0)*Q853&gt;Equity!Q853,"Yes","")</f>
        <v/>
      </c>
      <c r="S853" s="18">
        <f ca="1">IF(R853="",(RAND()/Overview!$K$22+Overview!$L$21)*Q853,0)</f>
        <v>284.42577644203311</v>
      </c>
      <c r="T853" s="24" t="str">
        <f ca="1">IF(IF(RANDBETWEEN(1,$A$3)&lt;($D$2+1),RAND(),0)*S853&gt;Equity!S853,"Yes","")</f>
        <v/>
      </c>
      <c r="U853" s="18">
        <f ca="1">IF(T853="",(RAND()/Overview!$K$22+Overview!$L$21)*S853,0)</f>
        <v>228.85279542680962</v>
      </c>
      <c r="V853" s="24" t="str">
        <f ca="1">IF(IF(RANDBETWEEN(1,$A$3)&lt;($D$2+1),RAND(),0)*U853&gt;Equity!U853,"Yes","")</f>
        <v/>
      </c>
      <c r="W853" s="18">
        <f ca="1">IF(V853="",(RAND()/Overview!$K$22+Overview!$L$21)*U853,0)</f>
        <v>223.53637784524955</v>
      </c>
    </row>
    <row r="854" spans="2:23" x14ac:dyDescent="0.3">
      <c r="B854" s="4">
        <v>851</v>
      </c>
      <c r="C854" s="41">
        <v>255.53423684090569</v>
      </c>
      <c r="D854" s="24" t="str">
        <f ca="1">IF(IF(RANDBETWEEN(1,$A$3)=1,RAND(),0)*C854&gt;Equity!C854,"Yes","")</f>
        <v/>
      </c>
      <c r="E854" s="18">
        <f ca="1">IF(D854="",(RAND()/Overview!$K$22+Overview!$L$21)*C854,0)</f>
        <v>289.64453772018885</v>
      </c>
      <c r="F854" s="24" t="str">
        <f ca="1">IF(IF(RANDBETWEEN(1,$A$3)&lt;($D$2+1),RAND(),0)*E854&gt;Equity!E854,"Yes","")</f>
        <v/>
      </c>
      <c r="G854" s="18">
        <f ca="1">IF(F854="",(RAND()/Overview!$K$22+Overview!$L$21)*E854,0)</f>
        <v>237.81538364632161</v>
      </c>
      <c r="H854" s="24" t="str">
        <f ca="1">IF(IF(RANDBETWEEN(1,$A$3)&lt;($D$2+1),RAND(),0)*G854&gt;Equity!G854,"Yes","")</f>
        <v/>
      </c>
      <c r="I854" s="18">
        <f ca="1">IF(H854="",(RAND()/Overview!$K$22+Overview!$L$21)*G854,0)</f>
        <v>245.39832834932409</v>
      </c>
      <c r="J854" s="24" t="str">
        <f ca="1">IF(IF(RANDBETWEEN(1,$A$3)&lt;($D$2+1),RAND(),0)*I854&gt;Equity!I854,"Yes","")</f>
        <v/>
      </c>
      <c r="K854" s="18">
        <f ca="1">IF(J854="",(RAND()/Overview!$K$22+Overview!$L$21)*I854,0)</f>
        <v>202.67289513082994</v>
      </c>
      <c r="L854" s="24" t="str">
        <f ca="1">IF(IF(RANDBETWEEN(1,$A$3)&lt;($D$2+1),RAND(),0)*K854&gt;Equity!K854,"Yes","")</f>
        <v/>
      </c>
      <c r="M854" s="18">
        <f ca="1">IF(L854="",(RAND()/Overview!$K$22+Overview!$L$21)*K854,0)</f>
        <v>208.75947894941422</v>
      </c>
      <c r="N854" s="24" t="str">
        <f ca="1">IF(IF(RANDBETWEEN(1,$A$3)&lt;($D$2+1),RAND(),0)*M854&gt;Equity!M854,"Yes","")</f>
        <v/>
      </c>
      <c r="O854" s="18">
        <f ca="1">IF(N854="",(RAND()/Overview!$K$22+Overview!$L$21)*M854,0)</f>
        <v>237.29168301814119</v>
      </c>
      <c r="P854" s="24" t="str">
        <f ca="1">IF(IF(RANDBETWEEN(1,$A$3)&lt;($D$2+1),RAND(),0)*O854&gt;Equity!O854,"Yes","")</f>
        <v/>
      </c>
      <c r="Q854" s="18">
        <f ca="1">IF(P854="",(RAND()/Overview!$K$22+Overview!$L$21)*O854,0)</f>
        <v>257.55184255291994</v>
      </c>
      <c r="R854" s="24" t="str">
        <f ca="1">IF(IF(RANDBETWEEN(1,$A$3)&lt;($D$2+1),RAND(),0)*Q854&gt;Equity!Q854,"Yes","")</f>
        <v/>
      </c>
      <c r="S854" s="18">
        <f ca="1">IF(R854="",(RAND()/Overview!$K$22+Overview!$L$21)*Q854,0)</f>
        <v>261.03921530337163</v>
      </c>
      <c r="T854" s="24" t="str">
        <f ca="1">IF(IF(RANDBETWEEN(1,$A$3)&lt;($D$2+1),RAND(),0)*S854&gt;Equity!S854,"Yes","")</f>
        <v/>
      </c>
      <c r="U854" s="18">
        <f ca="1">IF(T854="",(RAND()/Overview!$K$22+Overview!$L$21)*S854,0)</f>
        <v>287.36037779451937</v>
      </c>
      <c r="V854" s="24" t="str">
        <f ca="1">IF(IF(RANDBETWEEN(1,$A$3)&lt;($D$2+1),RAND(),0)*U854&gt;Equity!U854,"Yes","")</f>
        <v/>
      </c>
      <c r="W854" s="18">
        <f ca="1">IF(V854="",(RAND()/Overview!$K$22+Overview!$L$21)*U854,0)</f>
        <v>300.6560063777132</v>
      </c>
    </row>
    <row r="855" spans="2:23" x14ac:dyDescent="0.3">
      <c r="B855" s="4">
        <v>852</v>
      </c>
      <c r="C855" s="41">
        <v>255.11773917858599</v>
      </c>
      <c r="D855" s="24" t="str">
        <f ca="1">IF(IF(RANDBETWEEN(1,$A$3)=1,RAND(),0)*C855&gt;Equity!C855,"Yes","")</f>
        <v/>
      </c>
      <c r="E855" s="18">
        <f ca="1">IF(D855="",(RAND()/Overview!$K$22+Overview!$L$21)*C855,0)</f>
        <v>271.16045218206904</v>
      </c>
      <c r="F855" s="24" t="str">
        <f ca="1">IF(IF(RANDBETWEEN(1,$A$3)&lt;($D$2+1),RAND(),0)*E855&gt;Equity!E855,"Yes","")</f>
        <v/>
      </c>
      <c r="G855" s="18">
        <f ca="1">IF(F855="",(RAND()/Overview!$K$22+Overview!$L$21)*E855,0)</f>
        <v>295.8953031083671</v>
      </c>
      <c r="H855" s="24" t="str">
        <f ca="1">IF(IF(RANDBETWEEN(1,$A$3)&lt;($D$2+1),RAND(),0)*G855&gt;Equity!G855,"Yes","")</f>
        <v/>
      </c>
      <c r="I855" s="18">
        <f ca="1">IF(H855="",(RAND()/Overview!$K$22+Overview!$L$21)*G855,0)</f>
        <v>261.94137195529078</v>
      </c>
      <c r="J855" s="24" t="str">
        <f ca="1">IF(IF(RANDBETWEEN(1,$A$3)&lt;($D$2+1),RAND(),0)*I855&gt;Equity!I855,"Yes","")</f>
        <v/>
      </c>
      <c r="K855" s="18">
        <f ca="1">IF(J855="",(RAND()/Overview!$K$22+Overview!$L$21)*I855,0)</f>
        <v>271.51865528423963</v>
      </c>
      <c r="L855" s="24" t="str">
        <f ca="1">IF(IF(RANDBETWEEN(1,$A$3)&lt;($D$2+1),RAND(),0)*K855&gt;Equity!K855,"Yes","")</f>
        <v/>
      </c>
      <c r="M855" s="18">
        <f ca="1">IF(L855="",(RAND()/Overview!$K$22+Overview!$L$21)*K855,0)</f>
        <v>268.71519761786811</v>
      </c>
      <c r="N855" s="24" t="str">
        <f ca="1">IF(IF(RANDBETWEEN(1,$A$3)&lt;($D$2+1),RAND(),0)*M855&gt;Equity!M855,"Yes","")</f>
        <v/>
      </c>
      <c r="O855" s="18">
        <f ca="1">IF(N855="",(RAND()/Overview!$K$22+Overview!$L$21)*M855,0)</f>
        <v>241.90251316196989</v>
      </c>
      <c r="P855" s="24" t="str">
        <f ca="1">IF(IF(RANDBETWEEN(1,$A$3)&lt;($D$2+1),RAND(),0)*O855&gt;Equity!O855,"Yes","")</f>
        <v/>
      </c>
      <c r="Q855" s="18">
        <f ca="1">IF(P855="",(RAND()/Overview!$K$22+Overview!$L$21)*O855,0)</f>
        <v>246.11043669528826</v>
      </c>
      <c r="R855" s="24" t="str">
        <f ca="1">IF(IF(RANDBETWEEN(1,$A$3)&lt;($D$2+1),RAND(),0)*Q855&gt;Equity!Q855,"Yes","")</f>
        <v/>
      </c>
      <c r="S855" s="18">
        <f ca="1">IF(R855="",(RAND()/Overview!$K$22+Overview!$L$21)*Q855,0)</f>
        <v>255.61118021335088</v>
      </c>
      <c r="T855" s="24" t="str">
        <f ca="1">IF(IF(RANDBETWEEN(1,$A$3)&lt;($D$2+1),RAND(),0)*S855&gt;Equity!S855,"Yes","")</f>
        <v/>
      </c>
      <c r="U855" s="18">
        <f ca="1">IF(T855="",(RAND()/Overview!$K$22+Overview!$L$21)*S855,0)</f>
        <v>227.86785662329501</v>
      </c>
      <c r="V855" s="24" t="str">
        <f ca="1">IF(IF(RANDBETWEEN(1,$A$3)&lt;($D$2+1),RAND(),0)*U855&gt;Equity!U855,"Yes","")</f>
        <v/>
      </c>
      <c r="W855" s="18">
        <f ca="1">IF(V855="",(RAND()/Overview!$K$22+Overview!$L$21)*U855,0)</f>
        <v>217.79927171095372</v>
      </c>
    </row>
    <row r="856" spans="2:23" x14ac:dyDescent="0.3">
      <c r="B856" s="4">
        <v>853</v>
      </c>
      <c r="C856" s="41">
        <v>254.70240773658864</v>
      </c>
      <c r="D856" s="24" t="str">
        <f ca="1">IF(IF(RANDBETWEEN(1,$A$3)=1,RAND(),0)*C856&gt;Equity!C856,"Yes","")</f>
        <v/>
      </c>
      <c r="E856" s="18">
        <f ca="1">IF(D856="",(RAND()/Overview!$K$22+Overview!$L$21)*C856,0)</f>
        <v>267.74951595363291</v>
      </c>
      <c r="F856" s="24" t="str">
        <f ca="1">IF(IF(RANDBETWEEN(1,$A$3)&lt;($D$2+1),RAND(),0)*E856&gt;Equity!E856,"Yes","")</f>
        <v/>
      </c>
      <c r="G856" s="18">
        <f ca="1">IF(F856="",(RAND()/Overview!$K$22+Overview!$L$21)*E856,0)</f>
        <v>220.47184248194642</v>
      </c>
      <c r="H856" s="24" t="str">
        <f ca="1">IF(IF(RANDBETWEEN(1,$A$3)&lt;($D$2+1),RAND(),0)*G856&gt;Equity!G856,"Yes","")</f>
        <v/>
      </c>
      <c r="I856" s="18">
        <f ca="1">IF(H856="",(RAND()/Overview!$K$22+Overview!$L$21)*G856,0)</f>
        <v>212.82851099936551</v>
      </c>
      <c r="J856" s="24" t="str">
        <f ca="1">IF(IF(RANDBETWEEN(1,$A$3)&lt;($D$2+1),RAND(),0)*I856&gt;Equity!I856,"Yes","")</f>
        <v/>
      </c>
      <c r="K856" s="18">
        <f ca="1">IF(J856="",(RAND()/Overview!$K$22+Overview!$L$21)*I856,0)</f>
        <v>250.77479025670522</v>
      </c>
      <c r="L856" s="24" t="str">
        <f ca="1">IF(IF(RANDBETWEEN(1,$A$3)&lt;($D$2+1),RAND(),0)*K856&gt;Equity!K856,"Yes","")</f>
        <v/>
      </c>
      <c r="M856" s="18">
        <f ca="1">IF(L856="",(RAND()/Overview!$K$22+Overview!$L$21)*K856,0)</f>
        <v>243.1606041572069</v>
      </c>
      <c r="N856" s="24" t="str">
        <f ca="1">IF(IF(RANDBETWEEN(1,$A$3)&lt;($D$2+1),RAND(),0)*M856&gt;Equity!M856,"Yes","")</f>
        <v/>
      </c>
      <c r="O856" s="18">
        <f ca="1">IF(N856="",(RAND()/Overview!$K$22+Overview!$L$21)*M856,0)</f>
        <v>218.10175822090841</v>
      </c>
      <c r="P856" s="24" t="str">
        <f ca="1">IF(IF(RANDBETWEEN(1,$A$3)&lt;($D$2+1),RAND(),0)*O856&gt;Equity!O856,"Yes","")</f>
        <v/>
      </c>
      <c r="Q856" s="18">
        <f ca="1">IF(P856="",(RAND()/Overview!$K$22+Overview!$L$21)*O856,0)</f>
        <v>241.16708270155956</v>
      </c>
      <c r="R856" s="24" t="str">
        <f ca="1">IF(IF(RANDBETWEEN(1,$A$3)&lt;($D$2+1),RAND(),0)*Q856&gt;Equity!Q856,"Yes","")</f>
        <v/>
      </c>
      <c r="S856" s="18">
        <f ca="1">IF(R856="",(RAND()/Overview!$K$22+Overview!$L$21)*Q856,0)</f>
        <v>263.43322117451953</v>
      </c>
      <c r="T856" s="24" t="str">
        <f ca="1">IF(IF(RANDBETWEEN(1,$A$3)&lt;($D$2+1),RAND(),0)*S856&gt;Equity!S856,"Yes","")</f>
        <v/>
      </c>
      <c r="U856" s="18">
        <f ca="1">IF(T856="",(RAND()/Overview!$K$22+Overview!$L$21)*S856,0)</f>
        <v>246.69886798154522</v>
      </c>
      <c r="V856" s="24" t="str">
        <f ca="1">IF(IF(RANDBETWEEN(1,$A$3)&lt;($D$2+1),RAND(),0)*U856&gt;Equity!U856,"Yes","")</f>
        <v/>
      </c>
      <c r="W856" s="18">
        <f ca="1">IF(V856="",(RAND()/Overview!$K$22+Overview!$L$21)*U856,0)</f>
        <v>234.01462428138512</v>
      </c>
    </row>
    <row r="857" spans="2:23" x14ac:dyDescent="0.3">
      <c r="B857" s="4">
        <v>854</v>
      </c>
      <c r="C857" s="41">
        <v>254.28823788795845</v>
      </c>
      <c r="D857" s="24" t="str">
        <f ca="1">IF(IF(RANDBETWEEN(1,$A$3)=1,RAND(),0)*C857&gt;Equity!C857,"Yes","")</f>
        <v/>
      </c>
      <c r="E857" s="18">
        <f ca="1">IF(D857="",(RAND()/Overview!$K$22+Overview!$L$21)*C857,0)</f>
        <v>274.17385125137105</v>
      </c>
      <c r="F857" s="24" t="str">
        <f ca="1">IF(IF(RANDBETWEEN(1,$A$3)&lt;($D$2+1),RAND(),0)*E857&gt;Equity!E857,"Yes","")</f>
        <v/>
      </c>
      <c r="G857" s="18">
        <f ca="1">IF(F857="",(RAND()/Overview!$K$22+Overview!$L$21)*E857,0)</f>
        <v>287.07072256355144</v>
      </c>
      <c r="H857" s="24" t="str">
        <f ca="1">IF(IF(RANDBETWEEN(1,$A$3)&lt;($D$2+1),RAND(),0)*G857&gt;Equity!G857,"Yes","")</f>
        <v/>
      </c>
      <c r="I857" s="18">
        <f ca="1">IF(H857="",(RAND()/Overview!$K$22+Overview!$L$21)*G857,0)</f>
        <v>302.07848473090684</v>
      </c>
      <c r="J857" s="24" t="str">
        <f ca="1">IF(IF(RANDBETWEEN(1,$A$3)&lt;($D$2+1),RAND(),0)*I857&gt;Equity!I857,"Yes","")</f>
        <v/>
      </c>
      <c r="K857" s="18">
        <f ca="1">IF(J857="",(RAND()/Overview!$K$22+Overview!$L$21)*I857,0)</f>
        <v>243.5291896978774</v>
      </c>
      <c r="L857" s="24" t="str">
        <f ca="1">IF(IF(RANDBETWEEN(1,$A$3)&lt;($D$2+1),RAND(),0)*K857&gt;Equity!K857,"Yes","")</f>
        <v/>
      </c>
      <c r="M857" s="18">
        <f ca="1">IF(L857="",(RAND()/Overview!$K$22+Overview!$L$21)*K857,0)</f>
        <v>259.86693341466196</v>
      </c>
      <c r="N857" s="24" t="str">
        <f ca="1">IF(IF(RANDBETWEEN(1,$A$3)&lt;($D$2+1),RAND(),0)*M857&gt;Equity!M857,"Yes","")</f>
        <v/>
      </c>
      <c r="O857" s="18">
        <f ca="1">IF(N857="",(RAND()/Overview!$K$22+Overview!$L$21)*M857,0)</f>
        <v>270.84578549330672</v>
      </c>
      <c r="P857" s="24" t="str">
        <f ca="1">IF(IF(RANDBETWEEN(1,$A$3)&lt;($D$2+1),RAND(),0)*O857&gt;Equity!O857,"Yes","")</f>
        <v/>
      </c>
      <c r="Q857" s="18">
        <f ca="1">IF(P857="",(RAND()/Overview!$K$22+Overview!$L$21)*O857,0)</f>
        <v>224.93011746836211</v>
      </c>
      <c r="R857" s="24" t="str">
        <f ca="1">IF(IF(RANDBETWEEN(1,$A$3)&lt;($D$2+1),RAND(),0)*Q857&gt;Equity!Q857,"Yes","")</f>
        <v/>
      </c>
      <c r="S857" s="18">
        <f ca="1">IF(R857="",(RAND()/Overview!$K$22+Overview!$L$21)*Q857,0)</f>
        <v>189.0000839795307</v>
      </c>
      <c r="T857" s="24" t="str">
        <f ca="1">IF(IF(RANDBETWEEN(1,$A$3)&lt;($D$2+1),RAND(),0)*S857&gt;Equity!S857,"Yes","")</f>
        <v/>
      </c>
      <c r="U857" s="18">
        <f ca="1">IF(T857="",(RAND()/Overview!$K$22+Overview!$L$21)*S857,0)</f>
        <v>152.69952814706568</v>
      </c>
      <c r="V857" s="24" t="str">
        <f ca="1">IF(IF(RANDBETWEEN(1,$A$3)&lt;($D$2+1),RAND(),0)*U857&gt;Equity!U857,"Yes","")</f>
        <v/>
      </c>
      <c r="W857" s="18">
        <f ca="1">IF(V857="",(RAND()/Overview!$K$22+Overview!$L$21)*U857,0)</f>
        <v>179.41129071041135</v>
      </c>
    </row>
    <row r="858" spans="2:23" x14ac:dyDescent="0.3">
      <c r="B858" s="4">
        <v>855</v>
      </c>
      <c r="C858" s="41">
        <v>253.87522502948576</v>
      </c>
      <c r="D858" s="24" t="str">
        <f ca="1">IF(IF(RANDBETWEEN(1,$A$3)=1,RAND(),0)*C858&gt;Equity!C858,"Yes","")</f>
        <v/>
      </c>
      <c r="E858" s="18">
        <f ca="1">IF(D858="",(RAND()/Overview!$K$22+Overview!$L$21)*C858,0)</f>
        <v>213.57508087347335</v>
      </c>
      <c r="F858" s="24" t="str">
        <f ca="1">IF(IF(RANDBETWEEN(1,$A$3)&lt;($D$2+1),RAND(),0)*E858&gt;Equity!E858,"Yes","")</f>
        <v/>
      </c>
      <c r="G858" s="18">
        <f ca="1">IF(F858="",(RAND()/Overview!$K$22+Overview!$L$21)*E858,0)</f>
        <v>195.01473587436007</v>
      </c>
      <c r="H858" s="24" t="str">
        <f ca="1">IF(IF(RANDBETWEEN(1,$A$3)&lt;($D$2+1),RAND(),0)*G858&gt;Equity!G858,"Yes","")</f>
        <v/>
      </c>
      <c r="I858" s="18">
        <f ca="1">IF(H858="",(RAND()/Overview!$K$22+Overview!$L$21)*G858,0)</f>
        <v>202.47143470199518</v>
      </c>
      <c r="J858" s="24" t="str">
        <f ca="1">IF(IF(RANDBETWEEN(1,$A$3)&lt;($D$2+1),RAND(),0)*I858&gt;Equity!I858,"Yes","")</f>
        <v/>
      </c>
      <c r="K858" s="18">
        <f ca="1">IF(J858="",(RAND()/Overview!$K$22+Overview!$L$21)*I858,0)</f>
        <v>221.78736513193658</v>
      </c>
      <c r="L858" s="24" t="str">
        <f ca="1">IF(IF(RANDBETWEEN(1,$A$3)&lt;($D$2+1),RAND(),0)*K858&gt;Equity!K858,"Yes","")</f>
        <v/>
      </c>
      <c r="M858" s="18">
        <f ca="1">IF(L858="",(RAND()/Overview!$K$22+Overview!$L$21)*K858,0)</f>
        <v>231.26613172974766</v>
      </c>
      <c r="N858" s="24" t="str">
        <f ca="1">IF(IF(RANDBETWEEN(1,$A$3)&lt;($D$2+1),RAND(),0)*M858&gt;Equity!M858,"Yes","")</f>
        <v/>
      </c>
      <c r="O858" s="18">
        <f ca="1">IF(N858="",(RAND()/Overview!$K$22+Overview!$L$21)*M858,0)</f>
        <v>232.59309240248658</v>
      </c>
      <c r="P858" s="24" t="str">
        <f ca="1">IF(IF(RANDBETWEEN(1,$A$3)&lt;($D$2+1),RAND(),0)*O858&gt;Equity!O858,"Yes","")</f>
        <v/>
      </c>
      <c r="Q858" s="18">
        <f ca="1">IF(P858="",(RAND()/Overview!$K$22+Overview!$L$21)*O858,0)</f>
        <v>208.84452258252603</v>
      </c>
      <c r="R858" s="24" t="str">
        <f ca="1">IF(IF(RANDBETWEEN(1,$A$3)&lt;($D$2+1),RAND(),0)*Q858&gt;Equity!Q858,"Yes","")</f>
        <v/>
      </c>
      <c r="S858" s="18">
        <f ca="1">IF(R858="",(RAND()/Overview!$K$22+Overview!$L$21)*Q858,0)</f>
        <v>228.65894854812353</v>
      </c>
      <c r="T858" s="24" t="str">
        <f ca="1">IF(IF(RANDBETWEEN(1,$A$3)&lt;($D$2+1),RAND(),0)*S858&gt;Equity!S858,"Yes","")</f>
        <v/>
      </c>
      <c r="U858" s="18">
        <f ca="1">IF(T858="",(RAND()/Overview!$K$22+Overview!$L$21)*S858,0)</f>
        <v>232.85702171016877</v>
      </c>
      <c r="V858" s="24" t="str">
        <f ca="1">IF(IF(RANDBETWEEN(1,$A$3)&lt;($D$2+1),RAND(),0)*U858&gt;Equity!U858,"Yes","")</f>
        <v/>
      </c>
      <c r="W858" s="18">
        <f ca="1">IF(V858="",(RAND()/Overview!$K$22+Overview!$L$21)*U858,0)</f>
        <v>235.55568050006758</v>
      </c>
    </row>
    <row r="859" spans="2:23" x14ac:dyDescent="0.3">
      <c r="B859" s="4">
        <v>856</v>
      </c>
      <c r="C859" s="41">
        <v>253.46336458155881</v>
      </c>
      <c r="D859" s="24" t="str">
        <f ca="1">IF(IF(RANDBETWEEN(1,$A$3)=1,RAND(),0)*C859&gt;Equity!C859,"Yes","")</f>
        <v/>
      </c>
      <c r="E859" s="18">
        <f ca="1">IF(D859="",(RAND()/Overview!$K$22+Overview!$L$21)*C859,0)</f>
        <v>270.94910585354955</v>
      </c>
      <c r="F859" s="24" t="str">
        <f ca="1">IF(IF(RANDBETWEEN(1,$A$3)&lt;($D$2+1),RAND(),0)*E859&gt;Equity!E859,"Yes","")</f>
        <v/>
      </c>
      <c r="G859" s="18">
        <f ca="1">IF(F859="",(RAND()/Overview!$K$22+Overview!$L$21)*E859,0)</f>
        <v>222.54093855700509</v>
      </c>
      <c r="H859" s="24" t="str">
        <f ca="1">IF(IF(RANDBETWEEN(1,$A$3)&lt;($D$2+1),RAND(),0)*G859&gt;Equity!G859,"Yes","")</f>
        <v/>
      </c>
      <c r="I859" s="18">
        <f ca="1">IF(H859="",(RAND()/Overview!$K$22+Overview!$L$21)*G859,0)</f>
        <v>196.84251917768631</v>
      </c>
      <c r="J859" s="24" t="str">
        <f ca="1">IF(IF(RANDBETWEEN(1,$A$3)&lt;($D$2+1),RAND(),0)*I859&gt;Equity!I859,"Yes","")</f>
        <v/>
      </c>
      <c r="K859" s="18">
        <f ca="1">IF(J859="",(RAND()/Overview!$K$22+Overview!$L$21)*I859,0)</f>
        <v>174.41540599706846</v>
      </c>
      <c r="L859" s="24" t="str">
        <f ca="1">IF(IF(RANDBETWEEN(1,$A$3)&lt;($D$2+1),RAND(),0)*K859&gt;Equity!K859,"Yes","")</f>
        <v/>
      </c>
      <c r="M859" s="18">
        <f ca="1">IF(L859="",(RAND()/Overview!$K$22+Overview!$L$21)*K859,0)</f>
        <v>168.25848781840963</v>
      </c>
      <c r="N859" s="24" t="str">
        <f ca="1">IF(IF(RANDBETWEEN(1,$A$3)&lt;($D$2+1),RAND(),0)*M859&gt;Equity!M859,"Yes","")</f>
        <v/>
      </c>
      <c r="O859" s="18">
        <f ca="1">IF(N859="",(RAND()/Overview!$K$22+Overview!$L$21)*M859,0)</f>
        <v>165.42391689775684</v>
      </c>
      <c r="P859" s="24" t="str">
        <f ca="1">IF(IF(RANDBETWEEN(1,$A$3)&lt;($D$2+1),RAND(),0)*O859&gt;Equity!O859,"Yes","")</f>
        <v/>
      </c>
      <c r="Q859" s="18">
        <f ca="1">IF(P859="",(RAND()/Overview!$K$22+Overview!$L$21)*O859,0)</f>
        <v>147.51705617972158</v>
      </c>
      <c r="R859" s="24" t="str">
        <f ca="1">IF(IF(RANDBETWEEN(1,$A$3)&lt;($D$2+1),RAND(),0)*Q859&gt;Equity!Q859,"Yes","")</f>
        <v/>
      </c>
      <c r="S859" s="18">
        <f ca="1">IF(R859="",(RAND()/Overview!$K$22+Overview!$L$21)*Q859,0)</f>
        <v>176.15648126185681</v>
      </c>
      <c r="T859" s="24" t="str">
        <f ca="1">IF(IF(RANDBETWEEN(1,$A$3)&lt;($D$2+1),RAND(),0)*S859&gt;Equity!S859,"Yes","")</f>
        <v/>
      </c>
      <c r="U859" s="18">
        <f ca="1">IF(T859="",(RAND()/Overview!$K$22+Overview!$L$21)*S859,0)</f>
        <v>175.04465465220198</v>
      </c>
      <c r="V859" s="24" t="str">
        <f ca="1">IF(IF(RANDBETWEEN(1,$A$3)&lt;($D$2+1),RAND(),0)*U859&gt;Equity!U859,"Yes","")</f>
        <v/>
      </c>
      <c r="W859" s="18">
        <f ca="1">IF(V859="",(RAND()/Overview!$K$22+Overview!$L$21)*U859,0)</f>
        <v>195.40130226994256</v>
      </c>
    </row>
    <row r="860" spans="2:23" x14ac:dyDescent="0.3">
      <c r="B860" s="4">
        <v>857</v>
      </c>
      <c r="C860" s="41">
        <v>253.05265198801339</v>
      </c>
      <c r="D860" s="24" t="str">
        <f ca="1">IF(IF(RANDBETWEEN(1,$A$3)=1,RAND(),0)*C860&gt;Equity!C860,"Yes","")</f>
        <v/>
      </c>
      <c r="E860" s="18">
        <f ca="1">IF(D860="",(RAND()/Overview!$K$22+Overview!$L$21)*C860,0)</f>
        <v>242.10502989702991</v>
      </c>
      <c r="F860" s="24" t="str">
        <f ca="1">IF(IF(RANDBETWEEN(1,$A$3)&lt;($D$2+1),RAND(),0)*E860&gt;Equity!E860,"Yes","")</f>
        <v/>
      </c>
      <c r="G860" s="18">
        <f ca="1">IF(F860="",(RAND()/Overview!$K$22+Overview!$L$21)*E860,0)</f>
        <v>221.09241887206483</v>
      </c>
      <c r="H860" s="24" t="str">
        <f ca="1">IF(IF(RANDBETWEEN(1,$A$3)&lt;($D$2+1),RAND(),0)*G860&gt;Equity!G860,"Yes","")</f>
        <v/>
      </c>
      <c r="I860" s="18">
        <f ca="1">IF(H860="",(RAND()/Overview!$K$22+Overview!$L$21)*G860,0)</f>
        <v>239.66626149832007</v>
      </c>
      <c r="J860" s="24" t="str">
        <f ca="1">IF(IF(RANDBETWEEN(1,$A$3)&lt;($D$2+1),RAND(),0)*I860&gt;Equity!I860,"Yes","")</f>
        <v/>
      </c>
      <c r="K860" s="18">
        <f ca="1">IF(J860="",(RAND()/Overview!$K$22+Overview!$L$21)*I860,0)</f>
        <v>213.13840359810041</v>
      </c>
      <c r="L860" s="24" t="str">
        <f ca="1">IF(IF(RANDBETWEEN(1,$A$3)&lt;($D$2+1),RAND(),0)*K860&gt;Equity!K860,"Yes","")</f>
        <v/>
      </c>
      <c r="M860" s="18">
        <f ca="1">IF(L860="",(RAND()/Overview!$K$22+Overview!$L$21)*K860,0)</f>
        <v>221.18838513158744</v>
      </c>
      <c r="N860" s="24" t="str">
        <f ca="1">IF(IF(RANDBETWEEN(1,$A$3)&lt;($D$2+1),RAND(),0)*M860&gt;Equity!M860,"Yes","")</f>
        <v/>
      </c>
      <c r="O860" s="18">
        <f ca="1">IF(N860="",(RAND()/Overview!$K$22+Overview!$L$21)*M860,0)</f>
        <v>261.47043343398815</v>
      </c>
      <c r="P860" s="24" t="str">
        <f ca="1">IF(IF(RANDBETWEEN(1,$A$3)&lt;($D$2+1),RAND(),0)*O860&gt;Equity!O860,"Yes","")</f>
        <v/>
      </c>
      <c r="Q860" s="18">
        <f ca="1">IF(P860="",(RAND()/Overview!$K$22+Overview!$L$21)*O860,0)</f>
        <v>256.11943380847703</v>
      </c>
      <c r="R860" s="24" t="str">
        <f ca="1">IF(IF(RANDBETWEEN(1,$A$3)&lt;($D$2+1),RAND(),0)*Q860&gt;Equity!Q860,"Yes","")</f>
        <v/>
      </c>
      <c r="S860" s="18">
        <f ca="1">IF(R860="",(RAND()/Overview!$K$22+Overview!$L$21)*Q860,0)</f>
        <v>210.43997394317086</v>
      </c>
      <c r="T860" s="24" t="str">
        <f ca="1">IF(IF(RANDBETWEEN(1,$A$3)&lt;($D$2+1),RAND(),0)*S860&gt;Equity!S860,"Yes","")</f>
        <v/>
      </c>
      <c r="U860" s="18">
        <f ca="1">IF(T860="",(RAND()/Overview!$K$22+Overview!$L$21)*S860,0)</f>
        <v>187.25328711138266</v>
      </c>
      <c r="V860" s="24" t="str">
        <f ca="1">IF(IF(RANDBETWEEN(1,$A$3)&lt;($D$2+1),RAND(),0)*U860&gt;Equity!U860,"Yes","")</f>
        <v/>
      </c>
      <c r="W860" s="18">
        <f ca="1">IF(V860="",(RAND()/Overview!$K$22+Overview!$L$21)*U860,0)</f>
        <v>171.36109980699985</v>
      </c>
    </row>
    <row r="861" spans="2:23" x14ac:dyDescent="0.3">
      <c r="B861" s="4">
        <v>858</v>
      </c>
      <c r="C861" s="41">
        <v>252.64308271598748</v>
      </c>
      <c r="D861" s="24" t="str">
        <f ca="1">IF(IF(RANDBETWEEN(1,$A$3)=1,RAND(),0)*C861&gt;Equity!C861,"Yes","")</f>
        <v/>
      </c>
      <c r="E861" s="18">
        <f ca="1">IF(D861="",(RAND()/Overview!$K$22+Overview!$L$21)*C861,0)</f>
        <v>260.77127428610066</v>
      </c>
      <c r="F861" s="24" t="str">
        <f ca="1">IF(IF(RANDBETWEEN(1,$A$3)&lt;($D$2+1),RAND(),0)*E861&gt;Equity!E861,"Yes","")</f>
        <v/>
      </c>
      <c r="G861" s="18">
        <f ca="1">IF(F861="",(RAND()/Overview!$K$22+Overview!$L$21)*E861,0)</f>
        <v>234.2473973734904</v>
      </c>
      <c r="H861" s="24" t="str">
        <f ca="1">IF(IF(RANDBETWEEN(1,$A$3)&lt;($D$2+1),RAND(),0)*G861&gt;Equity!G861,"Yes","")</f>
        <v/>
      </c>
      <c r="I861" s="18">
        <f ca="1">IF(H861="",(RAND()/Overview!$K$22+Overview!$L$21)*G861,0)</f>
        <v>247.55025635521974</v>
      </c>
      <c r="J861" s="24" t="str">
        <f ca="1">IF(IF(RANDBETWEEN(1,$A$3)&lt;($D$2+1),RAND(),0)*I861&gt;Equity!I861,"Yes","")</f>
        <v/>
      </c>
      <c r="K861" s="18">
        <f ca="1">IF(J861="",(RAND()/Overview!$K$22+Overview!$L$21)*I861,0)</f>
        <v>249.98429819409952</v>
      </c>
      <c r="L861" s="24" t="str">
        <f ca="1">IF(IF(RANDBETWEEN(1,$A$3)&lt;($D$2+1),RAND(),0)*K861&gt;Equity!K861,"Yes","")</f>
        <v/>
      </c>
      <c r="M861" s="18">
        <f ca="1">IF(L861="",(RAND()/Overview!$K$22+Overview!$L$21)*K861,0)</f>
        <v>206.14643640722491</v>
      </c>
      <c r="N861" s="24" t="str">
        <f ca="1">IF(IF(RANDBETWEEN(1,$A$3)&lt;($D$2+1),RAND(),0)*M861&gt;Equity!M861,"Yes","")</f>
        <v/>
      </c>
      <c r="O861" s="18">
        <f ca="1">IF(N861="",(RAND()/Overview!$K$22+Overview!$L$21)*M861,0)</f>
        <v>244.20911344839081</v>
      </c>
      <c r="P861" s="24" t="str">
        <f ca="1">IF(IF(RANDBETWEEN(1,$A$3)&lt;($D$2+1),RAND(),0)*O861&gt;Equity!O861,"Yes","")</f>
        <v/>
      </c>
      <c r="Q861" s="18">
        <f ca="1">IF(P861="",(RAND()/Overview!$K$22+Overview!$L$21)*O861,0)</f>
        <v>267.59592224378696</v>
      </c>
      <c r="R861" s="24" t="str">
        <f ca="1">IF(IF(RANDBETWEEN(1,$A$3)&lt;($D$2+1),RAND(),0)*Q861&gt;Equity!Q861,"Yes","")</f>
        <v/>
      </c>
      <c r="S861" s="18">
        <f ca="1">IF(R861="",(RAND()/Overview!$K$22+Overview!$L$21)*Q861,0)</f>
        <v>310.74285821007101</v>
      </c>
      <c r="T861" s="24" t="str">
        <f ca="1">IF(IF(RANDBETWEEN(1,$A$3)&lt;($D$2+1),RAND(),0)*S861&gt;Equity!S861,"Yes","")</f>
        <v/>
      </c>
      <c r="U861" s="18">
        <f ca="1">IF(T861="",(RAND()/Overview!$K$22+Overview!$L$21)*S861,0)</f>
        <v>344.77058573986955</v>
      </c>
      <c r="V861" s="24" t="str">
        <f ca="1">IF(IF(RANDBETWEEN(1,$A$3)&lt;($D$2+1),RAND(),0)*U861&gt;Equity!U861,"Yes","")</f>
        <v/>
      </c>
      <c r="W861" s="18">
        <f ca="1">IF(V861="",(RAND()/Overview!$K$22+Overview!$L$21)*U861,0)</f>
        <v>376.11794132603751</v>
      </c>
    </row>
    <row r="862" spans="2:23" x14ac:dyDescent="0.3">
      <c r="B862" s="4">
        <v>859</v>
      </c>
      <c r="C862" s="41">
        <v>252.2346522557728</v>
      </c>
      <c r="D862" s="24" t="str">
        <f ca="1">IF(IF(RANDBETWEEN(1,$A$3)=1,RAND(),0)*C862&gt;Equity!C862,"Yes","")</f>
        <v/>
      </c>
      <c r="E862" s="18">
        <f ca="1">IF(D862="",(RAND()/Overview!$K$22+Overview!$L$21)*C862,0)</f>
        <v>214.45666935009731</v>
      </c>
      <c r="F862" s="24" t="str">
        <f ca="1">IF(IF(RANDBETWEEN(1,$A$3)&lt;($D$2+1),RAND(),0)*E862&gt;Equity!E862,"Yes","")</f>
        <v/>
      </c>
      <c r="G862" s="18">
        <f ca="1">IF(F862="",(RAND()/Overview!$K$22+Overview!$L$21)*E862,0)</f>
        <v>240.0393325499964</v>
      </c>
      <c r="H862" s="24" t="str">
        <f ca="1">IF(IF(RANDBETWEEN(1,$A$3)&lt;($D$2+1),RAND(),0)*G862&gt;Equity!G862,"Yes","")</f>
        <v/>
      </c>
      <c r="I862" s="18">
        <f ca="1">IF(H862="",(RAND()/Overview!$K$22+Overview!$L$21)*G862,0)</f>
        <v>194.40884263375537</v>
      </c>
      <c r="J862" s="24" t="str">
        <f ca="1">IF(IF(RANDBETWEEN(1,$A$3)&lt;($D$2+1),RAND(),0)*I862&gt;Equity!I862,"Yes","")</f>
        <v/>
      </c>
      <c r="K862" s="18">
        <f ca="1">IF(J862="",(RAND()/Overview!$K$22+Overview!$L$21)*I862,0)</f>
        <v>164.45645904175518</v>
      </c>
      <c r="L862" s="24" t="str">
        <f ca="1">IF(IF(RANDBETWEEN(1,$A$3)&lt;($D$2+1),RAND(),0)*K862&gt;Equity!K862,"Yes","")</f>
        <v/>
      </c>
      <c r="M862" s="18">
        <f ca="1">IF(L862="",(RAND()/Overview!$K$22+Overview!$L$21)*K862,0)</f>
        <v>150.87908161073838</v>
      </c>
      <c r="N862" s="24" t="str">
        <f ca="1">IF(IF(RANDBETWEEN(1,$A$3)&lt;($D$2+1),RAND(),0)*M862&gt;Equity!M862,"Yes","")</f>
        <v/>
      </c>
      <c r="O862" s="18">
        <f ca="1">IF(N862="",(RAND()/Overview!$K$22+Overview!$L$21)*M862,0)</f>
        <v>178.06370301349642</v>
      </c>
      <c r="P862" s="24" t="str">
        <f ca="1">IF(IF(RANDBETWEEN(1,$A$3)&lt;($D$2+1),RAND(),0)*O862&gt;Equity!O862,"Yes","")</f>
        <v/>
      </c>
      <c r="Q862" s="18">
        <f ca="1">IF(P862="",(RAND()/Overview!$K$22+Overview!$L$21)*O862,0)</f>
        <v>163.26202249890804</v>
      </c>
      <c r="R862" s="24" t="str">
        <f ca="1">IF(IF(RANDBETWEEN(1,$A$3)&lt;($D$2+1),RAND(),0)*Q862&gt;Equity!Q862,"Yes","")</f>
        <v/>
      </c>
      <c r="S862" s="18">
        <f ca="1">IF(R862="",(RAND()/Overview!$K$22+Overview!$L$21)*Q862,0)</f>
        <v>185.79088581064164</v>
      </c>
      <c r="T862" s="24" t="str">
        <f ca="1">IF(IF(RANDBETWEEN(1,$A$3)&lt;($D$2+1),RAND(),0)*S862&gt;Equity!S862,"Yes","")</f>
        <v/>
      </c>
      <c r="U862" s="18">
        <f ca="1">IF(T862="",(RAND()/Overview!$K$22+Overview!$L$21)*S862,0)</f>
        <v>222.21095614716083</v>
      </c>
      <c r="V862" s="24" t="str">
        <f ca="1">IF(IF(RANDBETWEEN(1,$A$3)&lt;($D$2+1),RAND(),0)*U862&gt;Equity!U862,"Yes","")</f>
        <v/>
      </c>
      <c r="W862" s="18">
        <f ca="1">IF(V862="",(RAND()/Overview!$K$22+Overview!$L$21)*U862,0)</f>
        <v>189.37410526523402</v>
      </c>
    </row>
    <row r="863" spans="2:23" x14ac:dyDescent="0.3">
      <c r="B863" s="4">
        <v>860</v>
      </c>
      <c r="C863" s="41">
        <v>251.82735612067214</v>
      </c>
      <c r="D863" s="24" t="str">
        <f ca="1">IF(IF(RANDBETWEEN(1,$A$3)=1,RAND(),0)*C863&gt;Equity!C863,"Yes","")</f>
        <v/>
      </c>
      <c r="E863" s="18">
        <f ca="1">IF(D863="",(RAND()/Overview!$K$22+Overview!$L$21)*C863,0)</f>
        <v>251.58687252846141</v>
      </c>
      <c r="F863" s="24" t="str">
        <f ca="1">IF(IF(RANDBETWEEN(1,$A$3)&lt;($D$2+1),RAND(),0)*E863&gt;Equity!E863,"Yes","")</f>
        <v/>
      </c>
      <c r="G863" s="18">
        <f ca="1">IF(F863="",(RAND()/Overview!$K$22+Overview!$L$21)*E863,0)</f>
        <v>251.85598908233192</v>
      </c>
      <c r="H863" s="24" t="str">
        <f ca="1">IF(IF(RANDBETWEEN(1,$A$3)&lt;($D$2+1),RAND(),0)*G863&gt;Equity!G863,"Yes","")</f>
        <v/>
      </c>
      <c r="I863" s="18">
        <f ca="1">IF(H863="",(RAND()/Overview!$K$22+Overview!$L$21)*G863,0)</f>
        <v>224.04096820506891</v>
      </c>
      <c r="J863" s="24" t="str">
        <f ca="1">IF(IF(RANDBETWEEN(1,$A$3)&lt;($D$2+1),RAND(),0)*I863&gt;Equity!I863,"Yes","")</f>
        <v/>
      </c>
      <c r="K863" s="18">
        <f ca="1">IF(J863="",(RAND()/Overview!$K$22+Overview!$L$21)*I863,0)</f>
        <v>248.92909943512089</v>
      </c>
      <c r="L863" s="24" t="str">
        <f ca="1">IF(IF(RANDBETWEEN(1,$A$3)&lt;($D$2+1),RAND(),0)*K863&gt;Equity!K863,"Yes","")</f>
        <v/>
      </c>
      <c r="M863" s="18">
        <f ca="1">IF(L863="",(RAND()/Overview!$K$22+Overview!$L$21)*K863,0)</f>
        <v>279.01465570254175</v>
      </c>
      <c r="N863" s="24" t="str">
        <f ca="1">IF(IF(RANDBETWEEN(1,$A$3)&lt;($D$2+1),RAND(),0)*M863&gt;Equity!M863,"Yes","")</f>
        <v/>
      </c>
      <c r="O863" s="18">
        <f ca="1">IF(N863="",(RAND()/Overview!$K$22+Overview!$L$21)*M863,0)</f>
        <v>330.67340728939462</v>
      </c>
      <c r="P863" s="24" t="str">
        <f ca="1">IF(IF(RANDBETWEEN(1,$A$3)&lt;($D$2+1),RAND(),0)*O863&gt;Equity!O863,"Yes","")</f>
        <v/>
      </c>
      <c r="Q863" s="18">
        <f ca="1">IF(P863="",(RAND()/Overview!$K$22+Overview!$L$21)*O863,0)</f>
        <v>384.49299265854825</v>
      </c>
      <c r="R863" s="24" t="str">
        <f ca="1">IF(IF(RANDBETWEEN(1,$A$3)&lt;($D$2+1),RAND(),0)*Q863&gt;Equity!Q863,"Yes","")</f>
        <v/>
      </c>
      <c r="S863" s="18">
        <f ca="1">IF(R863="",(RAND()/Overview!$K$22+Overview!$L$21)*Q863,0)</f>
        <v>391.4508193642485</v>
      </c>
      <c r="T863" s="24" t="str">
        <f ca="1">IF(IF(RANDBETWEEN(1,$A$3)&lt;($D$2+1),RAND(),0)*S863&gt;Equity!S863,"Yes","")</f>
        <v/>
      </c>
      <c r="U863" s="18">
        <f ca="1">IF(T863="",(RAND()/Overview!$K$22+Overview!$L$21)*S863,0)</f>
        <v>315.77030597939944</v>
      </c>
      <c r="V863" s="24" t="str">
        <f ca="1">IF(IF(RANDBETWEEN(1,$A$3)&lt;($D$2+1),RAND(),0)*U863&gt;Equity!U863,"Yes","")</f>
        <v/>
      </c>
      <c r="W863" s="18">
        <f ca="1">IF(V863="",(RAND()/Overview!$K$22+Overview!$L$21)*U863,0)</f>
        <v>356.36659247734536</v>
      </c>
    </row>
    <row r="864" spans="2:23" x14ac:dyDescent="0.3">
      <c r="B864" s="4">
        <v>861</v>
      </c>
      <c r="C864" s="41">
        <v>251.42118984685453</v>
      </c>
      <c r="D864" s="24" t="str">
        <f ca="1">IF(IF(RANDBETWEEN(1,$A$3)=1,RAND(),0)*C864&gt;Equity!C864,"Yes","")</f>
        <v/>
      </c>
      <c r="E864" s="18">
        <f ca="1">IF(D864="",(RAND()/Overview!$K$22+Overview!$L$21)*C864,0)</f>
        <v>255.76649604830351</v>
      </c>
      <c r="F864" s="24" t="str">
        <f ca="1">IF(IF(RANDBETWEEN(1,$A$3)&lt;($D$2+1),RAND(),0)*E864&gt;Equity!E864,"Yes","")</f>
        <v/>
      </c>
      <c r="G864" s="18">
        <f ca="1">IF(F864="",(RAND()/Overview!$K$22+Overview!$L$21)*E864,0)</f>
        <v>289.3064051192934</v>
      </c>
      <c r="H864" s="24" t="str">
        <f ca="1">IF(IF(RANDBETWEEN(1,$A$3)&lt;($D$2+1),RAND(),0)*G864&gt;Equity!G864,"Yes","")</f>
        <v/>
      </c>
      <c r="I864" s="18">
        <f ca="1">IF(H864="",(RAND()/Overview!$K$22+Overview!$L$21)*G864,0)</f>
        <v>282.16812876402889</v>
      </c>
      <c r="J864" s="24" t="str">
        <f ca="1">IF(IF(RANDBETWEEN(1,$A$3)&lt;($D$2+1),RAND(),0)*I864&gt;Equity!I864,"Yes","")</f>
        <v/>
      </c>
      <c r="K864" s="18">
        <f ca="1">IF(J864="",(RAND()/Overview!$K$22+Overview!$L$21)*I864,0)</f>
        <v>329.02565689699935</v>
      </c>
      <c r="L864" s="24" t="str">
        <f ca="1">IF(IF(RANDBETWEEN(1,$A$3)&lt;($D$2+1),RAND(),0)*K864&gt;Equity!K864,"Yes","")</f>
        <v/>
      </c>
      <c r="M864" s="18">
        <f ca="1">IF(L864="",(RAND()/Overview!$K$22+Overview!$L$21)*K864,0)</f>
        <v>303.27676119415361</v>
      </c>
      <c r="N864" s="24" t="str">
        <f ca="1">IF(IF(RANDBETWEEN(1,$A$3)&lt;($D$2+1),RAND(),0)*M864&gt;Equity!M864,"Yes","")</f>
        <v/>
      </c>
      <c r="O864" s="18">
        <f ca="1">IF(N864="",(RAND()/Overview!$K$22+Overview!$L$21)*M864,0)</f>
        <v>362.42706903957014</v>
      </c>
      <c r="P864" s="24" t="str">
        <f ca="1">IF(IF(RANDBETWEEN(1,$A$3)&lt;($D$2+1),RAND(),0)*O864&gt;Equity!O864,"Yes","")</f>
        <v/>
      </c>
      <c r="Q864" s="18">
        <f ca="1">IF(P864="",(RAND()/Overview!$K$22+Overview!$L$21)*O864,0)</f>
        <v>307.10616135279469</v>
      </c>
      <c r="R864" s="24" t="str">
        <f ca="1">IF(IF(RANDBETWEEN(1,$A$3)&lt;($D$2+1),RAND(),0)*Q864&gt;Equity!Q864,"Yes","")</f>
        <v/>
      </c>
      <c r="S864" s="18">
        <f ca="1">IF(R864="",(RAND()/Overview!$K$22+Overview!$L$21)*Q864,0)</f>
        <v>312.06279098628232</v>
      </c>
      <c r="T864" s="24" t="str">
        <f ca="1">IF(IF(RANDBETWEEN(1,$A$3)&lt;($D$2+1),RAND(),0)*S864&gt;Equity!S864,"Yes","")</f>
        <v/>
      </c>
      <c r="U864" s="18">
        <f ca="1">IF(T864="",(RAND()/Overview!$K$22+Overview!$L$21)*S864,0)</f>
        <v>355.50262669390168</v>
      </c>
      <c r="V864" s="24" t="str">
        <f ca="1">IF(IF(RANDBETWEEN(1,$A$3)&lt;($D$2+1),RAND(),0)*U864&gt;Equity!U864,"Yes","")</f>
        <v/>
      </c>
      <c r="W864" s="18">
        <f ca="1">IF(V864="",(RAND()/Overview!$K$22+Overview!$L$21)*U864,0)</f>
        <v>333.76236877391528</v>
      </c>
    </row>
    <row r="865" spans="2:23" x14ac:dyDescent="0.3">
      <c r="B865" s="4">
        <v>862</v>
      </c>
      <c r="C865" s="41">
        <v>251.01614899321115</v>
      </c>
      <c r="D865" s="24" t="str">
        <f ca="1">IF(IF(RANDBETWEEN(1,$A$3)=1,RAND(),0)*C865&gt;Equity!C865,"Yes","")</f>
        <v/>
      </c>
      <c r="E865" s="18">
        <f ca="1">IF(D865="",(RAND()/Overview!$K$22+Overview!$L$21)*C865,0)</f>
        <v>299.83263343627266</v>
      </c>
      <c r="F865" s="24" t="str">
        <f ca="1">IF(IF(RANDBETWEEN(1,$A$3)&lt;($D$2+1),RAND(),0)*E865&gt;Equity!E865,"Yes","")</f>
        <v/>
      </c>
      <c r="G865" s="18">
        <f ca="1">IF(F865="",(RAND()/Overview!$K$22+Overview!$L$21)*E865,0)</f>
        <v>260.57904225338052</v>
      </c>
      <c r="H865" s="24" t="str">
        <f ca="1">IF(IF(RANDBETWEEN(1,$A$3)&lt;($D$2+1),RAND(),0)*G865&gt;Equity!G865,"Yes","")</f>
        <v/>
      </c>
      <c r="I865" s="18">
        <f ca="1">IF(H865="",(RAND()/Overview!$K$22+Overview!$L$21)*G865,0)</f>
        <v>226.99753695609746</v>
      </c>
      <c r="J865" s="24" t="str">
        <f ca="1">IF(IF(RANDBETWEEN(1,$A$3)&lt;($D$2+1),RAND(),0)*I865&gt;Equity!I865,"Yes","")</f>
        <v/>
      </c>
      <c r="K865" s="18">
        <f ca="1">IF(J865="",(RAND()/Overview!$K$22+Overview!$L$21)*I865,0)</f>
        <v>196.03462399267426</v>
      </c>
      <c r="L865" s="24" t="str">
        <f ca="1">IF(IF(RANDBETWEEN(1,$A$3)&lt;($D$2+1),RAND(),0)*K865&gt;Equity!K865,"Yes","")</f>
        <v/>
      </c>
      <c r="M865" s="18">
        <f ca="1">IF(L865="",(RAND()/Overview!$K$22+Overview!$L$21)*K865,0)</f>
        <v>212.00659127020509</v>
      </c>
      <c r="N865" s="24" t="str">
        <f ca="1">IF(IF(RANDBETWEEN(1,$A$3)&lt;($D$2+1),RAND(),0)*M865&gt;Equity!M865,"Yes","")</f>
        <v/>
      </c>
      <c r="O865" s="18">
        <f ca="1">IF(N865="",(RAND()/Overview!$K$22+Overview!$L$21)*M865,0)</f>
        <v>221.33324146067318</v>
      </c>
      <c r="P865" s="24" t="str">
        <f ca="1">IF(IF(RANDBETWEEN(1,$A$3)&lt;($D$2+1),RAND(),0)*O865&gt;Equity!O865,"Yes","")</f>
        <v/>
      </c>
      <c r="Q865" s="18">
        <f ca="1">IF(P865="",(RAND()/Overview!$K$22+Overview!$L$21)*O865,0)</f>
        <v>180.13691456736504</v>
      </c>
      <c r="R865" s="24" t="str">
        <f ca="1">IF(IF(RANDBETWEEN(1,$A$3)&lt;($D$2+1),RAND(),0)*Q865&gt;Equity!Q865,"Yes","")</f>
        <v/>
      </c>
      <c r="S865" s="18">
        <f ca="1">IF(R865="",(RAND()/Overview!$K$22+Overview!$L$21)*Q865,0)</f>
        <v>153.1197653992827</v>
      </c>
      <c r="T865" s="24" t="str">
        <f ca="1">IF(IF(RANDBETWEEN(1,$A$3)&lt;($D$2+1),RAND(),0)*S865&gt;Equity!S865,"Yes","")</f>
        <v/>
      </c>
      <c r="U865" s="18">
        <f ca="1">IF(T865="",(RAND()/Overview!$K$22+Overview!$L$21)*S865,0)</f>
        <v>180.45504508113646</v>
      </c>
      <c r="V865" s="24" t="str">
        <f ca="1">IF(IF(RANDBETWEEN(1,$A$3)&lt;($D$2+1),RAND(),0)*U865&gt;Equity!U865,"Yes","")</f>
        <v/>
      </c>
      <c r="W865" s="18">
        <f ca="1">IF(V865="",(RAND()/Overview!$K$22+Overview!$L$21)*U865,0)</f>
        <v>194.90842898647742</v>
      </c>
    </row>
    <row r="866" spans="2:23" x14ac:dyDescent="0.3">
      <c r="B866" s="4">
        <v>863</v>
      </c>
      <c r="C866" s="41">
        <v>250.61222914121481</v>
      </c>
      <c r="D866" s="24" t="str">
        <f ca="1">IF(IF(RANDBETWEEN(1,$A$3)=1,RAND(),0)*C866&gt;Equity!C866,"Yes","")</f>
        <v/>
      </c>
      <c r="E866" s="18">
        <f ca="1">IF(D866="",(RAND()/Overview!$K$22+Overview!$L$21)*C866,0)</f>
        <v>273.83825337180963</v>
      </c>
      <c r="F866" s="24" t="str">
        <f ca="1">IF(IF(RANDBETWEEN(1,$A$3)&lt;($D$2+1),RAND(),0)*E866&gt;Equity!E866,"Yes","")</f>
        <v/>
      </c>
      <c r="G866" s="18">
        <f ca="1">IF(F866="",(RAND()/Overview!$K$22+Overview!$L$21)*E866,0)</f>
        <v>298.43097219656846</v>
      </c>
      <c r="H866" s="24" t="str">
        <f ca="1">IF(IF(RANDBETWEEN(1,$A$3)&lt;($D$2+1),RAND(),0)*G866&gt;Equity!G866,"Yes","")</f>
        <v/>
      </c>
      <c r="I866" s="18">
        <f ca="1">IF(H866="",(RAND()/Overview!$K$22+Overview!$L$21)*G866,0)</f>
        <v>349.11582402189356</v>
      </c>
      <c r="J866" s="24" t="str">
        <f ca="1">IF(IF(RANDBETWEEN(1,$A$3)&lt;($D$2+1),RAND(),0)*I866&gt;Equity!I866,"Yes","")</f>
        <v/>
      </c>
      <c r="K866" s="18">
        <f ca="1">IF(J866="",(RAND()/Overview!$K$22+Overview!$L$21)*I866,0)</f>
        <v>413.26498979204382</v>
      </c>
      <c r="L866" s="24" t="str">
        <f ca="1">IF(IF(RANDBETWEEN(1,$A$3)&lt;($D$2+1),RAND(),0)*K866&gt;Equity!K866,"Yes","")</f>
        <v/>
      </c>
      <c r="M866" s="18">
        <f ca="1">IF(L866="",(RAND()/Overview!$K$22+Overview!$L$21)*K866,0)</f>
        <v>417.11785062849901</v>
      </c>
      <c r="N866" s="24" t="str">
        <f ca="1">IF(IF(RANDBETWEEN(1,$A$3)&lt;($D$2+1),RAND(),0)*M866&gt;Equity!M866,"Yes","")</f>
        <v/>
      </c>
      <c r="O866" s="18">
        <f ca="1">IF(N866="",(RAND()/Overview!$K$22+Overview!$L$21)*M866,0)</f>
        <v>439.78032384628625</v>
      </c>
      <c r="P866" s="24" t="str">
        <f ca="1">IF(IF(RANDBETWEEN(1,$A$3)&lt;($D$2+1),RAND(),0)*O866&gt;Equity!O866,"Yes","")</f>
        <v/>
      </c>
      <c r="Q866" s="18">
        <f ca="1">IF(P866="",(RAND()/Overview!$K$22+Overview!$L$21)*O866,0)</f>
        <v>472.93052959853719</v>
      </c>
      <c r="R866" s="24" t="str">
        <f ca="1">IF(IF(RANDBETWEEN(1,$A$3)&lt;($D$2+1),RAND(),0)*Q866&gt;Equity!Q866,"Yes","")</f>
        <v/>
      </c>
      <c r="S866" s="18">
        <f ca="1">IF(R866="",(RAND()/Overview!$K$22+Overview!$L$21)*Q866,0)</f>
        <v>524.20388513543264</v>
      </c>
      <c r="T866" s="24" t="str">
        <f ca="1">IF(IF(RANDBETWEEN(1,$A$3)&lt;($D$2+1),RAND(),0)*S866&gt;Equity!S866,"Yes","")</f>
        <v/>
      </c>
      <c r="U866" s="18">
        <f ca="1">IF(T866="",(RAND()/Overview!$K$22+Overview!$L$21)*S866,0)</f>
        <v>617.86713045593467</v>
      </c>
      <c r="V866" s="24" t="str">
        <f ca="1">IF(IF(RANDBETWEEN(1,$A$3)&lt;($D$2+1),RAND(),0)*U866&gt;Equity!U866,"Yes","")</f>
        <v/>
      </c>
      <c r="W866" s="18">
        <f ca="1">IF(V866="",(RAND()/Overview!$K$22+Overview!$L$21)*U866,0)</f>
        <v>560.80354890018475</v>
      </c>
    </row>
    <row r="867" spans="2:23" x14ac:dyDescent="0.3">
      <c r="B867" s="4">
        <v>864</v>
      </c>
      <c r="C867" s="41">
        <v>250.20942589477957</v>
      </c>
      <c r="D867" s="24" t="str">
        <f ca="1">IF(IF(RANDBETWEEN(1,$A$3)=1,RAND(),0)*C867&gt;Equity!C867,"Yes","")</f>
        <v/>
      </c>
      <c r="E867" s="18">
        <f ca="1">IF(D867="",(RAND()/Overview!$K$22+Overview!$L$21)*C867,0)</f>
        <v>244.97388160068007</v>
      </c>
      <c r="F867" s="24" t="str">
        <f ca="1">IF(IF(RANDBETWEEN(1,$A$3)&lt;($D$2+1),RAND(),0)*E867&gt;Equity!E867,"Yes","")</f>
        <v/>
      </c>
      <c r="G867" s="18">
        <f ca="1">IF(F867="",(RAND()/Overview!$K$22+Overview!$L$21)*E867,0)</f>
        <v>244.54572310683838</v>
      </c>
      <c r="H867" s="24" t="str">
        <f ca="1">IF(IF(RANDBETWEEN(1,$A$3)&lt;($D$2+1),RAND(),0)*G867&gt;Equity!G867,"Yes","")</f>
        <v/>
      </c>
      <c r="I867" s="18">
        <f ca="1">IF(H867="",(RAND()/Overview!$K$22+Overview!$L$21)*G867,0)</f>
        <v>233.14820680805644</v>
      </c>
      <c r="J867" s="24" t="str">
        <f ca="1">IF(IF(RANDBETWEEN(1,$A$3)&lt;($D$2+1),RAND(),0)*I867&gt;Equity!I867,"Yes","")</f>
        <v/>
      </c>
      <c r="K867" s="18">
        <f ca="1">IF(J867="",(RAND()/Overview!$K$22+Overview!$L$21)*I867,0)</f>
        <v>196.0698937420247</v>
      </c>
      <c r="L867" s="24" t="str">
        <f ca="1">IF(IF(RANDBETWEEN(1,$A$3)&lt;($D$2+1),RAND(),0)*K867&gt;Equity!K867,"Yes","")</f>
        <v/>
      </c>
      <c r="M867" s="18">
        <f ca="1">IF(L867="",(RAND()/Overview!$K$22+Overview!$L$21)*K867,0)</f>
        <v>219.65102430271742</v>
      </c>
      <c r="N867" s="24" t="str">
        <f ca="1">IF(IF(RANDBETWEEN(1,$A$3)&lt;($D$2+1),RAND(),0)*M867&gt;Equity!M867,"Yes","")</f>
        <v/>
      </c>
      <c r="O867" s="18">
        <f ca="1">IF(N867="",(RAND()/Overview!$K$22+Overview!$L$21)*M867,0)</f>
        <v>204.39150044776144</v>
      </c>
      <c r="P867" s="24" t="str">
        <f ca="1">IF(IF(RANDBETWEEN(1,$A$3)&lt;($D$2+1),RAND(),0)*O867&gt;Equity!O867,"Yes","")</f>
        <v/>
      </c>
      <c r="Q867" s="18">
        <f ca="1">IF(P867="",(RAND()/Overview!$K$22+Overview!$L$21)*O867,0)</f>
        <v>180.94666201072289</v>
      </c>
      <c r="R867" s="24" t="str">
        <f ca="1">IF(IF(RANDBETWEEN(1,$A$3)&lt;($D$2+1),RAND(),0)*Q867&gt;Equity!Q867,"Yes","")</f>
        <v/>
      </c>
      <c r="S867" s="18">
        <f ca="1">IF(R867="",(RAND()/Overview!$K$22+Overview!$L$21)*Q867,0)</f>
        <v>183.38838583244564</v>
      </c>
      <c r="T867" s="24" t="str">
        <f ca="1">IF(IF(RANDBETWEEN(1,$A$3)&lt;($D$2+1),RAND(),0)*S867&gt;Equity!S867,"Yes","")</f>
        <v/>
      </c>
      <c r="U867" s="18">
        <f ca="1">IF(T867="",(RAND()/Overview!$K$22+Overview!$L$21)*S867,0)</f>
        <v>195.37575316391829</v>
      </c>
      <c r="V867" s="24" t="str">
        <f ca="1">IF(IF(RANDBETWEEN(1,$A$3)&lt;($D$2+1),RAND(),0)*U867&gt;Equity!U867,"Yes","")</f>
        <v/>
      </c>
      <c r="W867" s="18">
        <f ca="1">IF(V867="",(RAND()/Overview!$K$22+Overview!$L$21)*U867,0)</f>
        <v>161.65305298275311</v>
      </c>
    </row>
    <row r="868" spans="2:23" x14ac:dyDescent="0.3">
      <c r="B868" s="4">
        <v>865</v>
      </c>
      <c r="C868" s="41">
        <v>249.80773488011943</v>
      </c>
      <c r="D868" s="24" t="str">
        <f ca="1">IF(IF(RANDBETWEEN(1,$A$3)=1,RAND(),0)*C868&gt;Equity!C868,"Yes","")</f>
        <v/>
      </c>
      <c r="E868" s="18">
        <f ca="1">IF(D868="",(RAND()/Overview!$K$22+Overview!$L$21)*C868,0)</f>
        <v>258.5266405103493</v>
      </c>
      <c r="F868" s="24" t="str">
        <f ca="1">IF(IF(RANDBETWEEN(1,$A$3)&lt;($D$2+1),RAND(),0)*E868&gt;Equity!E868,"Yes","")</f>
        <v/>
      </c>
      <c r="G868" s="18">
        <f ca="1">IF(F868="",(RAND()/Overview!$K$22+Overview!$L$21)*E868,0)</f>
        <v>261.31775456111916</v>
      </c>
      <c r="H868" s="24" t="str">
        <f ca="1">IF(IF(RANDBETWEEN(1,$A$3)&lt;($D$2+1),RAND(),0)*G868&gt;Equity!G868,"Yes","")</f>
        <v/>
      </c>
      <c r="I868" s="18">
        <f ca="1">IF(H868="",(RAND()/Overview!$K$22+Overview!$L$21)*G868,0)</f>
        <v>223.55382310306078</v>
      </c>
      <c r="J868" s="24" t="str">
        <f ca="1">IF(IF(RANDBETWEEN(1,$A$3)&lt;($D$2+1),RAND(),0)*I868&gt;Equity!I868,"Yes","")</f>
        <v/>
      </c>
      <c r="K868" s="18">
        <f ca="1">IF(J868="",(RAND()/Overview!$K$22+Overview!$L$21)*I868,0)</f>
        <v>185.43045451857026</v>
      </c>
      <c r="L868" s="24" t="str">
        <f ca="1">IF(IF(RANDBETWEEN(1,$A$3)&lt;($D$2+1),RAND(),0)*K868&gt;Equity!K868,"Yes","")</f>
        <v/>
      </c>
      <c r="M868" s="18">
        <f ca="1">IF(L868="",(RAND()/Overview!$K$22+Overview!$L$21)*K868,0)</f>
        <v>186.81057234809848</v>
      </c>
      <c r="N868" s="24" t="str">
        <f ca="1">IF(IF(RANDBETWEEN(1,$A$3)&lt;($D$2+1),RAND(),0)*M868&gt;Equity!M868,"Yes","")</f>
        <v/>
      </c>
      <c r="O868" s="18">
        <f ca="1">IF(N868="",(RAND()/Overview!$K$22+Overview!$L$21)*M868,0)</f>
        <v>165.6092474409248</v>
      </c>
      <c r="P868" s="24" t="str">
        <f ca="1">IF(IF(RANDBETWEEN(1,$A$3)&lt;($D$2+1),RAND(),0)*O868&gt;Equity!O868,"Yes","")</f>
        <v/>
      </c>
      <c r="Q868" s="18">
        <f ca="1">IF(P868="",(RAND()/Overview!$K$22+Overview!$L$21)*O868,0)</f>
        <v>192.89170568998708</v>
      </c>
      <c r="R868" s="24" t="str">
        <f ca="1">IF(IF(RANDBETWEEN(1,$A$3)&lt;($D$2+1),RAND(),0)*Q868&gt;Equity!Q868,"Yes","")</f>
        <v/>
      </c>
      <c r="S868" s="18">
        <f ca="1">IF(R868="",(RAND()/Overview!$K$22+Overview!$L$21)*Q868,0)</f>
        <v>192.70580424809552</v>
      </c>
      <c r="T868" s="24" t="str">
        <f ca="1">IF(IF(RANDBETWEEN(1,$A$3)&lt;($D$2+1),RAND(),0)*S868&gt;Equity!S868,"Yes","")</f>
        <v/>
      </c>
      <c r="U868" s="18">
        <f ca="1">IF(T868="",(RAND()/Overview!$K$22+Overview!$L$21)*S868,0)</f>
        <v>183.22329672596737</v>
      </c>
      <c r="V868" s="24" t="str">
        <f ca="1">IF(IF(RANDBETWEEN(1,$A$3)&lt;($D$2+1),RAND(),0)*U868&gt;Equity!U868,"Yes","")</f>
        <v/>
      </c>
      <c r="W868" s="18">
        <f ca="1">IF(V868="",(RAND()/Overview!$K$22+Overview!$L$21)*U868,0)</f>
        <v>170.22726408003732</v>
      </c>
    </row>
    <row r="869" spans="2:23" x14ac:dyDescent="0.3">
      <c r="B869" s="4">
        <v>866</v>
      </c>
      <c r="C869" s="41">
        <v>249.40715174560927</v>
      </c>
      <c r="D869" s="24" t="str">
        <f ca="1">IF(IF(RANDBETWEEN(1,$A$3)=1,RAND(),0)*C869&gt;Equity!C869,"Yes","")</f>
        <v/>
      </c>
      <c r="E869" s="18">
        <f ca="1">IF(D869="",(RAND()/Overview!$K$22+Overview!$L$21)*C869,0)</f>
        <v>223.70944180052371</v>
      </c>
      <c r="F869" s="24" t="str">
        <f ca="1">IF(IF(RANDBETWEEN(1,$A$3)&lt;($D$2+1),RAND(),0)*E869&gt;Equity!E869,"Yes","")</f>
        <v/>
      </c>
      <c r="G869" s="18">
        <f ca="1">IF(F869="",(RAND()/Overview!$K$22+Overview!$L$21)*E869,0)</f>
        <v>185.94690233580371</v>
      </c>
      <c r="H869" s="24" t="str">
        <f ca="1">IF(IF(RANDBETWEEN(1,$A$3)&lt;($D$2+1),RAND(),0)*G869&gt;Equity!G869,"Yes","")</f>
        <v/>
      </c>
      <c r="I869" s="18">
        <f ca="1">IF(H869="",(RAND()/Overview!$K$22+Overview!$L$21)*G869,0)</f>
        <v>173.64092480043985</v>
      </c>
      <c r="J869" s="24" t="str">
        <f ca="1">IF(IF(RANDBETWEEN(1,$A$3)&lt;($D$2+1),RAND(),0)*I869&gt;Equity!I869,"Yes","")</f>
        <v/>
      </c>
      <c r="K869" s="18">
        <f ca="1">IF(J869="",(RAND()/Overview!$K$22+Overview!$L$21)*I869,0)</f>
        <v>204.61800787729456</v>
      </c>
      <c r="L869" s="24" t="str">
        <f ca="1">IF(IF(RANDBETWEEN(1,$A$3)&lt;($D$2+1),RAND(),0)*K869&gt;Equity!K869,"Yes","")</f>
        <v/>
      </c>
      <c r="M869" s="18">
        <f ca="1">IF(L869="",(RAND()/Overview!$K$22+Overview!$L$21)*K869,0)</f>
        <v>213.35712375202618</v>
      </c>
      <c r="N869" s="24" t="str">
        <f ca="1">IF(IF(RANDBETWEEN(1,$A$3)&lt;($D$2+1),RAND(),0)*M869&gt;Equity!M869,"Yes","")</f>
        <v/>
      </c>
      <c r="O869" s="18">
        <f ca="1">IF(N869="",(RAND()/Overview!$K$22+Overview!$L$21)*M869,0)</f>
        <v>237.15357506338256</v>
      </c>
      <c r="P869" s="24" t="str">
        <f ca="1">IF(IF(RANDBETWEEN(1,$A$3)&lt;($D$2+1),RAND(),0)*O869&gt;Equity!O869,"Yes","")</f>
        <v/>
      </c>
      <c r="Q869" s="18">
        <f ca="1">IF(P869="",(RAND()/Overview!$K$22+Overview!$L$21)*O869,0)</f>
        <v>256.1827984990224</v>
      </c>
      <c r="R869" s="24" t="str">
        <f ca="1">IF(IF(RANDBETWEEN(1,$A$3)&lt;($D$2+1),RAND(),0)*Q869&gt;Equity!Q869,"Yes","")</f>
        <v/>
      </c>
      <c r="S869" s="18">
        <f ca="1">IF(R869="",(RAND()/Overview!$K$22+Overview!$L$21)*Q869,0)</f>
        <v>231.16419549146707</v>
      </c>
      <c r="T869" s="24" t="str">
        <f ca="1">IF(IF(RANDBETWEEN(1,$A$3)&lt;($D$2+1),RAND(),0)*S869&gt;Equity!S869,"Yes","")</f>
        <v/>
      </c>
      <c r="U869" s="18">
        <f ca="1">IF(T869="",(RAND()/Overview!$K$22+Overview!$L$21)*S869,0)</f>
        <v>253.65528277915541</v>
      </c>
      <c r="V869" s="24" t="str">
        <f ca="1">IF(IF(RANDBETWEEN(1,$A$3)&lt;($D$2+1),RAND(),0)*U869&gt;Equity!U869,"Yes","")</f>
        <v/>
      </c>
      <c r="W869" s="18">
        <f ca="1">IF(V869="",(RAND()/Overview!$K$22+Overview!$L$21)*U869,0)</f>
        <v>281.22628845899834</v>
      </c>
    </row>
    <row r="870" spans="2:23" x14ac:dyDescent="0.3">
      <c r="B870" s="4">
        <v>867</v>
      </c>
      <c r="C870" s="41">
        <v>249.00767216165093</v>
      </c>
      <c r="D870" s="24" t="str">
        <f ca="1">IF(IF(RANDBETWEEN(1,$A$3)=1,RAND(),0)*C870&gt;Equity!C870,"Yes","")</f>
        <v/>
      </c>
      <c r="E870" s="18">
        <f ca="1">IF(D870="",(RAND()/Overview!$K$22+Overview!$L$21)*C870,0)</f>
        <v>219.34280624902226</v>
      </c>
      <c r="F870" s="24" t="str">
        <f ca="1">IF(IF(RANDBETWEEN(1,$A$3)&lt;($D$2+1),RAND(),0)*E870&gt;Equity!E870,"Yes","")</f>
        <v/>
      </c>
      <c r="G870" s="18">
        <f ca="1">IF(F870="",(RAND()/Overview!$K$22+Overview!$L$21)*E870,0)</f>
        <v>185.25663170619745</v>
      </c>
      <c r="H870" s="24" t="str">
        <f ca="1">IF(IF(RANDBETWEEN(1,$A$3)&lt;($D$2+1),RAND(),0)*G870&gt;Equity!G870,"Yes","")</f>
        <v/>
      </c>
      <c r="I870" s="18">
        <f ca="1">IF(H870="",(RAND()/Overview!$K$22+Overview!$L$21)*G870,0)</f>
        <v>155.93886221921036</v>
      </c>
      <c r="J870" s="24" t="str">
        <f ca="1">IF(IF(RANDBETWEEN(1,$A$3)&lt;($D$2+1),RAND(),0)*I870&gt;Equity!I870,"Yes","")</f>
        <v/>
      </c>
      <c r="K870" s="18">
        <f ca="1">IF(J870="",(RAND()/Overview!$K$22+Overview!$L$21)*I870,0)</f>
        <v>175.05889465444463</v>
      </c>
      <c r="L870" s="24" t="str">
        <f ca="1">IF(IF(RANDBETWEEN(1,$A$3)&lt;($D$2+1),RAND(),0)*K870&gt;Equity!K870,"Yes","")</f>
        <v/>
      </c>
      <c r="M870" s="18">
        <f ca="1">IF(L870="",(RAND()/Overview!$K$22+Overview!$L$21)*K870,0)</f>
        <v>154.91492219036371</v>
      </c>
      <c r="N870" s="24" t="str">
        <f ca="1">IF(IF(RANDBETWEEN(1,$A$3)&lt;($D$2+1),RAND(),0)*M870&gt;Equity!M870,"Yes","")</f>
        <v/>
      </c>
      <c r="O870" s="18">
        <f ca="1">IF(N870="",(RAND()/Overview!$K$22+Overview!$L$21)*M870,0)</f>
        <v>134.94082458623768</v>
      </c>
      <c r="P870" s="24" t="str">
        <f ca="1">IF(IF(RANDBETWEEN(1,$A$3)&lt;($D$2+1),RAND(),0)*O870&gt;Equity!O870,"Yes","")</f>
        <v/>
      </c>
      <c r="Q870" s="18">
        <f ca="1">IF(P870="",(RAND()/Overview!$K$22+Overview!$L$21)*O870,0)</f>
        <v>130.65179426299764</v>
      </c>
      <c r="R870" s="24" t="str">
        <f ca="1">IF(IF(RANDBETWEEN(1,$A$3)&lt;($D$2+1),RAND(),0)*Q870&gt;Equity!Q870,"Yes","")</f>
        <v/>
      </c>
      <c r="S870" s="18">
        <f ca="1">IF(R870="",(RAND()/Overview!$K$22+Overview!$L$21)*Q870,0)</f>
        <v>150.42442826620538</v>
      </c>
      <c r="T870" s="24" t="str">
        <f ca="1">IF(IF(RANDBETWEEN(1,$A$3)&lt;($D$2+1),RAND(),0)*S870&gt;Equity!S870,"Yes","")</f>
        <v/>
      </c>
      <c r="U870" s="18">
        <f ca="1">IF(T870="",(RAND()/Overview!$K$22+Overview!$L$21)*S870,0)</f>
        <v>157.59447705304029</v>
      </c>
      <c r="V870" s="24" t="str">
        <f ca="1">IF(IF(RANDBETWEEN(1,$A$3)&lt;($D$2+1),RAND(),0)*U870&gt;Equity!U870,"Yes","")</f>
        <v/>
      </c>
      <c r="W870" s="18">
        <f ca="1">IF(V870="",(RAND()/Overview!$K$22+Overview!$L$21)*U870,0)</f>
        <v>185.01644575945346</v>
      </c>
    </row>
    <row r="871" spans="2:23" x14ac:dyDescent="0.3">
      <c r="B871" s="4">
        <v>868</v>
      </c>
      <c r="C871" s="41">
        <v>248.60929182053104</v>
      </c>
      <c r="D871" s="24" t="str">
        <f ca="1">IF(IF(RANDBETWEEN(1,$A$3)=1,RAND(),0)*C871&gt;Equity!C871,"Yes","")</f>
        <v/>
      </c>
      <c r="E871" s="18">
        <f ca="1">IF(D871="",(RAND()/Overview!$K$22+Overview!$L$21)*C871,0)</f>
        <v>199.50890815279098</v>
      </c>
      <c r="F871" s="24" t="str">
        <f ca="1">IF(IF(RANDBETWEEN(1,$A$3)&lt;($D$2+1),RAND(),0)*E871&gt;Equity!E871,"Yes","")</f>
        <v/>
      </c>
      <c r="G871" s="18">
        <f ca="1">IF(F871="",(RAND()/Overview!$K$22+Overview!$L$21)*E871,0)</f>
        <v>209.14019198179395</v>
      </c>
      <c r="H871" s="24" t="str">
        <f ca="1">IF(IF(RANDBETWEEN(1,$A$3)&lt;($D$2+1),RAND(),0)*G871&gt;Equity!G871,"Yes","")</f>
        <v/>
      </c>
      <c r="I871" s="18">
        <f ca="1">IF(H871="",(RAND()/Overview!$K$22+Overview!$L$21)*G871,0)</f>
        <v>249.63562314583601</v>
      </c>
      <c r="J871" s="24" t="str">
        <f ca="1">IF(IF(RANDBETWEEN(1,$A$3)&lt;($D$2+1),RAND(),0)*I871&gt;Equity!I871,"Yes","")</f>
        <v/>
      </c>
      <c r="K871" s="18">
        <f ca="1">IF(J871="",(RAND()/Overview!$K$22+Overview!$L$21)*I871,0)</f>
        <v>293.8458733227119</v>
      </c>
      <c r="L871" s="24" t="str">
        <f ca="1">IF(IF(RANDBETWEEN(1,$A$3)&lt;($D$2+1),RAND(),0)*K871&gt;Equity!K871,"Yes","")</f>
        <v/>
      </c>
      <c r="M871" s="18">
        <f ca="1">IF(L871="",(RAND()/Overview!$K$22+Overview!$L$21)*K871,0)</f>
        <v>318.10026904965065</v>
      </c>
      <c r="N871" s="24" t="str">
        <f ca="1">IF(IF(RANDBETWEEN(1,$A$3)&lt;($D$2+1),RAND(),0)*M871&gt;Equity!M871,"Yes","")</f>
        <v/>
      </c>
      <c r="O871" s="18">
        <f ca="1">IF(N871="",(RAND()/Overview!$K$22+Overview!$L$21)*M871,0)</f>
        <v>299.11253357711234</v>
      </c>
      <c r="P871" s="24" t="str">
        <f ca="1">IF(IF(RANDBETWEEN(1,$A$3)&lt;($D$2+1),RAND(),0)*O871&gt;Equity!O871,"Yes","")</f>
        <v/>
      </c>
      <c r="Q871" s="18">
        <f ca="1">IF(P871="",(RAND()/Overview!$K$22+Overview!$L$21)*O871,0)</f>
        <v>287.37373146732853</v>
      </c>
      <c r="R871" s="24" t="str">
        <f ca="1">IF(IF(RANDBETWEEN(1,$A$3)&lt;($D$2+1),RAND(),0)*Q871&gt;Equity!Q871,"Yes","")</f>
        <v/>
      </c>
      <c r="S871" s="18">
        <f ca="1">IF(R871="",(RAND()/Overview!$K$22+Overview!$L$21)*Q871,0)</f>
        <v>272.45846856548485</v>
      </c>
      <c r="T871" s="24" t="str">
        <f ca="1">IF(IF(RANDBETWEEN(1,$A$3)&lt;($D$2+1),RAND(),0)*S871&gt;Equity!S871,"Yes","")</f>
        <v/>
      </c>
      <c r="U871" s="18">
        <f ca="1">IF(T871="",(RAND()/Overview!$K$22+Overview!$L$21)*S871,0)</f>
        <v>255.68566204518245</v>
      </c>
      <c r="V871" s="24" t="str">
        <f ca="1">IF(IF(RANDBETWEEN(1,$A$3)&lt;($D$2+1),RAND(),0)*U871&gt;Equity!U871,"Yes","")</f>
        <v/>
      </c>
      <c r="W871" s="18">
        <f ca="1">IF(V871="",(RAND()/Overview!$K$22+Overview!$L$21)*U871,0)</f>
        <v>276.2265205243155</v>
      </c>
    </row>
    <row r="872" spans="2:23" x14ac:dyDescent="0.3">
      <c r="B872" s="4">
        <v>869</v>
      </c>
      <c r="C872" s="41">
        <v>248.21200643628941</v>
      </c>
      <c r="D872" s="24" t="str">
        <f ca="1">IF(IF(RANDBETWEEN(1,$A$3)=1,RAND(),0)*C872&gt;Equity!C872,"Yes","")</f>
        <v/>
      </c>
      <c r="E872" s="18">
        <f ca="1">IF(D872="",(RAND()/Overview!$K$22+Overview!$L$21)*C872,0)</f>
        <v>212.11835532921299</v>
      </c>
      <c r="F872" s="24" t="str">
        <f ca="1">IF(IF(RANDBETWEEN(1,$A$3)&lt;($D$2+1),RAND(),0)*E872&gt;Equity!E872,"Yes","")</f>
        <v/>
      </c>
      <c r="G872" s="18">
        <f ca="1">IF(F872="",(RAND()/Overview!$K$22+Overview!$L$21)*E872,0)</f>
        <v>210.94444644954621</v>
      </c>
      <c r="H872" s="24" t="str">
        <f ca="1">IF(IF(RANDBETWEEN(1,$A$3)&lt;($D$2+1),RAND(),0)*G872&gt;Equity!G872,"Yes","")</f>
        <v/>
      </c>
      <c r="I872" s="18">
        <f ca="1">IF(H872="",(RAND()/Overview!$K$22+Overview!$L$21)*G872,0)</f>
        <v>184.31153824884632</v>
      </c>
      <c r="J872" s="24" t="str">
        <f ca="1">IF(IF(RANDBETWEEN(1,$A$3)&lt;($D$2+1),RAND(),0)*I872&gt;Equity!I872,"Yes","")</f>
        <v/>
      </c>
      <c r="K872" s="18">
        <f ca="1">IF(J872="",(RAND()/Overview!$K$22+Overview!$L$21)*I872,0)</f>
        <v>150.09749443416197</v>
      </c>
      <c r="L872" s="24" t="str">
        <f ca="1">IF(IF(RANDBETWEEN(1,$A$3)&lt;($D$2+1),RAND(),0)*K872&gt;Equity!K872,"Yes","")</f>
        <v/>
      </c>
      <c r="M872" s="18">
        <f ca="1">IF(L872="",(RAND()/Overview!$K$22+Overview!$L$21)*K872,0)</f>
        <v>155.80532120458571</v>
      </c>
      <c r="N872" s="24" t="str">
        <f ca="1">IF(IF(RANDBETWEEN(1,$A$3)&lt;($D$2+1),RAND(),0)*M872&gt;Equity!M872,"Yes","")</f>
        <v/>
      </c>
      <c r="O872" s="18">
        <f ca="1">IF(N872="",(RAND()/Overview!$K$22+Overview!$L$21)*M872,0)</f>
        <v>127.34190922341602</v>
      </c>
      <c r="P872" s="24" t="str">
        <f ca="1">IF(IF(RANDBETWEEN(1,$A$3)&lt;($D$2+1),RAND(),0)*O872&gt;Equity!O872,"Yes","")</f>
        <v/>
      </c>
      <c r="Q872" s="18">
        <f ca="1">IF(P872="",(RAND()/Overview!$K$22+Overview!$L$21)*O872,0)</f>
        <v>105.94200480378707</v>
      </c>
      <c r="R872" s="24" t="str">
        <f ca="1">IF(IF(RANDBETWEEN(1,$A$3)&lt;($D$2+1),RAND(),0)*Q872&gt;Equity!Q872,"Yes","")</f>
        <v/>
      </c>
      <c r="S872" s="18">
        <f ca="1">IF(R872="",(RAND()/Overview!$K$22+Overview!$L$21)*Q872,0)</f>
        <v>87.963722337423548</v>
      </c>
      <c r="T872" s="24" t="str">
        <f ca="1">IF(IF(RANDBETWEEN(1,$A$3)&lt;($D$2+1),RAND(),0)*S872&gt;Equity!S872,"Yes","")</f>
        <v/>
      </c>
      <c r="U872" s="18">
        <f ca="1">IF(T872="",(RAND()/Overview!$K$22+Overview!$L$21)*S872,0)</f>
        <v>86.968010120226197</v>
      </c>
      <c r="V872" s="24" t="str">
        <f ca="1">IF(IF(RANDBETWEEN(1,$A$3)&lt;($D$2+1),RAND(),0)*U872&gt;Equity!U872,"Yes","")</f>
        <v/>
      </c>
      <c r="W872" s="18">
        <f ca="1">IF(V872="",(RAND()/Overview!$K$22+Overview!$L$21)*U872,0)</f>
        <v>80.722135736875003</v>
      </c>
    </row>
    <row r="873" spans="2:23" x14ac:dyDescent="0.3">
      <c r="B873" s="4">
        <v>870</v>
      </c>
      <c r="C873" s="41">
        <v>247.81581174458282</v>
      </c>
      <c r="D873" s="24" t="str">
        <f ca="1">IF(IF(RANDBETWEEN(1,$A$3)=1,RAND(),0)*C873&gt;Equity!C873,"Yes","")</f>
        <v/>
      </c>
      <c r="E873" s="18">
        <f ca="1">IF(D873="",(RAND()/Overview!$K$22+Overview!$L$21)*C873,0)</f>
        <v>296.07664663970348</v>
      </c>
      <c r="F873" s="24" t="str">
        <f ca="1">IF(IF(RANDBETWEEN(1,$A$3)&lt;($D$2+1),RAND(),0)*E873&gt;Equity!E873,"Yes","")</f>
        <v/>
      </c>
      <c r="G873" s="18">
        <f ca="1">IF(F873="",(RAND()/Overview!$K$22+Overview!$L$21)*E873,0)</f>
        <v>322.06487415659575</v>
      </c>
      <c r="H873" s="24" t="str">
        <f ca="1">IF(IF(RANDBETWEEN(1,$A$3)&lt;($D$2+1),RAND(),0)*G873&gt;Equity!G873,"Yes","")</f>
        <v/>
      </c>
      <c r="I873" s="18">
        <f ca="1">IF(H873="",(RAND()/Overview!$K$22+Overview!$L$21)*G873,0)</f>
        <v>314.51640476858603</v>
      </c>
      <c r="J873" s="24" t="str">
        <f ca="1">IF(IF(RANDBETWEEN(1,$A$3)&lt;($D$2+1),RAND(),0)*I873&gt;Equity!I873,"Yes","")</f>
        <v/>
      </c>
      <c r="K873" s="18">
        <f ca="1">IF(J873="",(RAND()/Overview!$K$22+Overview!$L$21)*I873,0)</f>
        <v>372.69991530637589</v>
      </c>
      <c r="L873" s="24" t="str">
        <f ca="1">IF(IF(RANDBETWEEN(1,$A$3)&lt;($D$2+1),RAND(),0)*K873&gt;Equity!K873,"Yes","")</f>
        <v/>
      </c>
      <c r="M873" s="18">
        <f ca="1">IF(L873="",(RAND()/Overview!$K$22+Overview!$L$21)*K873,0)</f>
        <v>335.50216926490816</v>
      </c>
      <c r="N873" s="24" t="str">
        <f ca="1">IF(IF(RANDBETWEEN(1,$A$3)&lt;($D$2+1),RAND(),0)*M873&gt;Equity!M873,"Yes","")</f>
        <v/>
      </c>
      <c r="O873" s="18">
        <f ca="1">IF(N873="",(RAND()/Overview!$K$22+Overview!$L$21)*M873,0)</f>
        <v>272.11858381905546</v>
      </c>
      <c r="P873" s="24" t="str">
        <f ca="1">IF(IF(RANDBETWEEN(1,$A$3)&lt;($D$2+1),RAND(),0)*O873&gt;Equity!O873,"Yes","")</f>
        <v/>
      </c>
      <c r="Q873" s="18">
        <f ca="1">IF(P873="",(RAND()/Overview!$K$22+Overview!$L$21)*O873,0)</f>
        <v>323.20549548134477</v>
      </c>
      <c r="R873" s="24" t="str">
        <f ca="1">IF(IF(RANDBETWEEN(1,$A$3)&lt;($D$2+1),RAND(),0)*Q873&gt;Equity!Q873,"Yes","")</f>
        <v/>
      </c>
      <c r="S873" s="18">
        <f ca="1">IF(R873="",(RAND()/Overview!$K$22+Overview!$L$21)*Q873,0)</f>
        <v>286.42858828091545</v>
      </c>
      <c r="T873" s="24" t="str">
        <f ca="1">IF(IF(RANDBETWEEN(1,$A$3)&lt;($D$2+1),RAND(),0)*S873&gt;Equity!S873,"Yes","")</f>
        <v/>
      </c>
      <c r="U873" s="18">
        <f ca="1">IF(T873="",(RAND()/Overview!$K$22+Overview!$L$21)*S873,0)</f>
        <v>324.82208070147334</v>
      </c>
      <c r="V873" s="24" t="str">
        <f ca="1">IF(IF(RANDBETWEEN(1,$A$3)&lt;($D$2+1),RAND(),0)*U873&gt;Equity!U873,"Yes","")</f>
        <v/>
      </c>
      <c r="W873" s="18">
        <f ca="1">IF(V873="",(RAND()/Overview!$K$22+Overview!$L$21)*U873,0)</f>
        <v>367.68408187416594</v>
      </c>
    </row>
    <row r="874" spans="2:23" x14ac:dyDescent="0.3">
      <c r="B874" s="4">
        <v>871</v>
      </c>
      <c r="C874" s="41">
        <v>247.42070350255128</v>
      </c>
      <c r="D874" s="24" t="str">
        <f ca="1">IF(IF(RANDBETWEEN(1,$A$3)=1,RAND(),0)*C874&gt;Equity!C874,"Yes","")</f>
        <v/>
      </c>
      <c r="E874" s="18">
        <f ca="1">IF(D874="",(RAND()/Overview!$K$22+Overview!$L$21)*C874,0)</f>
        <v>281.11837223142015</v>
      </c>
      <c r="F874" s="24" t="str">
        <f ca="1">IF(IF(RANDBETWEEN(1,$A$3)&lt;($D$2+1),RAND(),0)*E874&gt;Equity!E874,"Yes","")</f>
        <v/>
      </c>
      <c r="G874" s="18">
        <f ca="1">IF(F874="",(RAND()/Overview!$K$22+Overview!$L$21)*E874,0)</f>
        <v>228.23020950965596</v>
      </c>
      <c r="H874" s="24" t="str">
        <f ca="1">IF(IF(RANDBETWEEN(1,$A$3)&lt;($D$2+1),RAND(),0)*G874&gt;Equity!G874,"Yes","")</f>
        <v/>
      </c>
      <c r="I874" s="18">
        <f ca="1">IF(H874="",(RAND()/Overview!$K$22+Overview!$L$21)*G874,0)</f>
        <v>219.79095015718522</v>
      </c>
      <c r="J874" s="24" t="str">
        <f ca="1">IF(IF(RANDBETWEEN(1,$A$3)&lt;($D$2+1),RAND(),0)*I874&gt;Equity!I874,"Yes","")</f>
        <v/>
      </c>
      <c r="K874" s="18">
        <f ca="1">IF(J874="",(RAND()/Overview!$K$22+Overview!$L$21)*I874,0)</f>
        <v>218.1009851915621</v>
      </c>
      <c r="L874" s="24" t="str">
        <f ca="1">IF(IF(RANDBETWEEN(1,$A$3)&lt;($D$2+1),RAND(),0)*K874&gt;Equity!K874,"Yes","")</f>
        <v/>
      </c>
      <c r="M874" s="18">
        <f ca="1">IF(L874="",(RAND()/Overview!$K$22+Overview!$L$21)*K874,0)</f>
        <v>245.28507230779221</v>
      </c>
      <c r="N874" s="24" t="str">
        <f ca="1">IF(IF(RANDBETWEEN(1,$A$3)&lt;($D$2+1),RAND(),0)*M874&gt;Equity!M874,"Yes","")</f>
        <v/>
      </c>
      <c r="O874" s="18">
        <f ca="1">IF(N874="",(RAND()/Overview!$K$22+Overview!$L$21)*M874,0)</f>
        <v>204.46515127860022</v>
      </c>
      <c r="P874" s="24" t="str">
        <f ca="1">IF(IF(RANDBETWEEN(1,$A$3)&lt;($D$2+1),RAND(),0)*O874&gt;Equity!O874,"Yes","")</f>
        <v/>
      </c>
      <c r="Q874" s="18">
        <f ca="1">IF(P874="",(RAND()/Overview!$K$22+Overview!$L$21)*O874,0)</f>
        <v>240.2754473424886</v>
      </c>
      <c r="R874" s="24" t="str">
        <f ca="1">IF(IF(RANDBETWEEN(1,$A$3)&lt;($D$2+1),RAND(),0)*Q874&gt;Equity!Q874,"Yes","")</f>
        <v/>
      </c>
      <c r="S874" s="18">
        <f ca="1">IF(R874="",(RAND()/Overview!$K$22+Overview!$L$21)*Q874,0)</f>
        <v>212.50535358917401</v>
      </c>
      <c r="T874" s="24" t="str">
        <f ca="1">IF(IF(RANDBETWEEN(1,$A$3)&lt;($D$2+1),RAND(),0)*S874&gt;Equity!S874,"Yes","")</f>
        <v/>
      </c>
      <c r="U874" s="18">
        <f ca="1">IF(T874="",(RAND()/Overview!$K$22+Overview!$L$21)*S874,0)</f>
        <v>210.11426902150694</v>
      </c>
      <c r="V874" s="24" t="str">
        <f ca="1">IF(IF(RANDBETWEEN(1,$A$3)&lt;($D$2+1),RAND(),0)*U874&gt;Equity!U874,"Yes","")</f>
        <v/>
      </c>
      <c r="W874" s="18">
        <f ca="1">IF(V874="",(RAND()/Overview!$K$22+Overview!$L$21)*U874,0)</f>
        <v>173.31876723578438</v>
      </c>
    </row>
    <row r="875" spans="2:23" x14ac:dyDescent="0.3">
      <c r="B875" s="4">
        <v>872</v>
      </c>
      <c r="C875" s="41">
        <v>247.02667748868501</v>
      </c>
      <c r="D875" s="24" t="str">
        <f ca="1">IF(IF(RANDBETWEEN(1,$A$3)=1,RAND(),0)*C875&gt;Equity!C875,"Yes","")</f>
        <v/>
      </c>
      <c r="E875" s="18">
        <f ca="1">IF(D875="",(RAND()/Overview!$K$22+Overview!$L$21)*C875,0)</f>
        <v>284.6228361084776</v>
      </c>
      <c r="F875" s="24" t="str">
        <f ca="1">IF(IF(RANDBETWEEN(1,$A$3)&lt;($D$2+1),RAND(),0)*E875&gt;Equity!E875,"Yes","")</f>
        <v/>
      </c>
      <c r="G875" s="18">
        <f ca="1">IF(F875="",(RAND()/Overview!$K$22+Overview!$L$21)*E875,0)</f>
        <v>242.07090764918632</v>
      </c>
      <c r="H875" s="24" t="str">
        <f ca="1">IF(IF(RANDBETWEEN(1,$A$3)&lt;($D$2+1),RAND(),0)*G875&gt;Equity!G875,"Yes","")</f>
        <v/>
      </c>
      <c r="I875" s="18">
        <f ca="1">IF(H875="",(RAND()/Overview!$K$22+Overview!$L$21)*G875,0)</f>
        <v>205.78800482869451</v>
      </c>
      <c r="J875" s="24" t="str">
        <f ca="1">IF(IF(RANDBETWEEN(1,$A$3)&lt;($D$2+1),RAND(),0)*I875&gt;Equity!I875,"Yes","")</f>
        <v/>
      </c>
      <c r="K875" s="18">
        <f ca="1">IF(J875="",(RAND()/Overview!$K$22+Overview!$L$21)*I875,0)</f>
        <v>216.26276870124565</v>
      </c>
      <c r="L875" s="24" t="str">
        <f ca="1">IF(IF(RANDBETWEEN(1,$A$3)&lt;($D$2+1),RAND(),0)*K875&gt;Equity!K875,"Yes","")</f>
        <v/>
      </c>
      <c r="M875" s="18">
        <f ca="1">IF(L875="",(RAND()/Overview!$K$22+Overview!$L$21)*K875,0)</f>
        <v>183.12414724527207</v>
      </c>
      <c r="N875" s="24" t="str">
        <f ca="1">IF(IF(RANDBETWEEN(1,$A$3)&lt;($D$2+1),RAND(),0)*M875&gt;Equity!M875,"Yes","")</f>
        <v/>
      </c>
      <c r="O875" s="18">
        <f ca="1">IF(N875="",(RAND()/Overview!$K$22+Overview!$L$21)*M875,0)</f>
        <v>162.1952236209066</v>
      </c>
      <c r="P875" s="24" t="str">
        <f ca="1">IF(IF(RANDBETWEEN(1,$A$3)&lt;($D$2+1),RAND(),0)*O875&gt;Equity!O875,"Yes","")</f>
        <v/>
      </c>
      <c r="Q875" s="18">
        <f ca="1">IF(P875="",(RAND()/Overview!$K$22+Overview!$L$21)*O875,0)</f>
        <v>194.57299491532427</v>
      </c>
      <c r="R875" s="24" t="str">
        <f ca="1">IF(IF(RANDBETWEEN(1,$A$3)&lt;($D$2+1),RAND(),0)*Q875&gt;Equity!Q875,"Yes","")</f>
        <v/>
      </c>
      <c r="S875" s="18">
        <f ca="1">IF(R875="",(RAND()/Overview!$K$22+Overview!$L$21)*Q875,0)</f>
        <v>195.67062464639221</v>
      </c>
      <c r="T875" s="24" t="str">
        <f ca="1">IF(IF(RANDBETWEEN(1,$A$3)&lt;($D$2+1),RAND(),0)*S875&gt;Equity!S875,"Yes","")</f>
        <v/>
      </c>
      <c r="U875" s="18">
        <f ca="1">IF(T875="",(RAND()/Overview!$K$22+Overview!$L$21)*S875,0)</f>
        <v>228.07196429719045</v>
      </c>
      <c r="V875" s="24" t="str">
        <f ca="1">IF(IF(RANDBETWEEN(1,$A$3)&lt;($D$2+1),RAND(),0)*U875&gt;Equity!U875,"Yes","")</f>
        <v/>
      </c>
      <c r="W875" s="18">
        <f ca="1">IF(V875="",(RAND()/Overview!$K$22+Overview!$L$21)*U875,0)</f>
        <v>184.94394155537995</v>
      </c>
    </row>
    <row r="876" spans="2:23" x14ac:dyDescent="0.3">
      <c r="B876" s="4">
        <v>873</v>
      </c>
      <c r="C876" s="41">
        <v>246.63372950269411</v>
      </c>
      <c r="D876" s="24" t="str">
        <f ca="1">IF(IF(RANDBETWEEN(1,$A$3)=1,RAND(),0)*C876&gt;Equity!C876,"Yes","")</f>
        <v/>
      </c>
      <c r="E876" s="18">
        <f ca="1">IF(D876="",(RAND()/Overview!$K$22+Overview!$L$21)*C876,0)</f>
        <v>214.32905351731469</v>
      </c>
      <c r="F876" s="24" t="str">
        <f ca="1">IF(IF(RANDBETWEEN(1,$A$3)&lt;($D$2+1),RAND(),0)*E876&gt;Equity!E876,"Yes","")</f>
        <v/>
      </c>
      <c r="G876" s="18">
        <f ca="1">IF(F876="",(RAND()/Overview!$K$22+Overview!$L$21)*E876,0)</f>
        <v>191.58264045499072</v>
      </c>
      <c r="H876" s="24" t="str">
        <f ca="1">IF(IF(RANDBETWEEN(1,$A$3)&lt;($D$2+1),RAND(),0)*G876&gt;Equity!G876,"Yes","")</f>
        <v/>
      </c>
      <c r="I876" s="18">
        <f ca="1">IF(H876="",(RAND()/Overview!$K$22+Overview!$L$21)*G876,0)</f>
        <v>160.61369128978191</v>
      </c>
      <c r="J876" s="24" t="str">
        <f ca="1">IF(IF(RANDBETWEEN(1,$A$3)&lt;($D$2+1),RAND(),0)*I876&gt;Equity!I876,"Yes","")</f>
        <v/>
      </c>
      <c r="K876" s="18">
        <f ca="1">IF(J876="",(RAND()/Overview!$K$22+Overview!$L$21)*I876,0)</f>
        <v>134.61733489249309</v>
      </c>
      <c r="L876" s="24" t="str">
        <f ca="1">IF(IF(RANDBETWEEN(1,$A$3)&lt;($D$2+1),RAND(),0)*K876&gt;Equity!K876,"Yes","")</f>
        <v/>
      </c>
      <c r="M876" s="18">
        <f ca="1">IF(L876="",(RAND()/Overview!$K$22+Overview!$L$21)*K876,0)</f>
        <v>111.48914578183582</v>
      </c>
      <c r="N876" s="24" t="str">
        <f ca="1">IF(IF(RANDBETWEEN(1,$A$3)&lt;($D$2+1),RAND(),0)*M876&gt;Equity!M876,"Yes","")</f>
        <v/>
      </c>
      <c r="O876" s="18">
        <f ca="1">IF(N876="",(RAND()/Overview!$K$22+Overview!$L$21)*M876,0)</f>
        <v>125.28939337437562</v>
      </c>
      <c r="P876" s="24" t="str">
        <f ca="1">IF(IF(RANDBETWEEN(1,$A$3)&lt;($D$2+1),RAND(),0)*O876&gt;Equity!O876,"Yes","")</f>
        <v/>
      </c>
      <c r="Q876" s="18">
        <f ca="1">IF(P876="",(RAND()/Overview!$K$22+Overview!$L$21)*O876,0)</f>
        <v>140.27069897958151</v>
      </c>
      <c r="R876" s="24" t="str">
        <f ca="1">IF(IF(RANDBETWEEN(1,$A$3)&lt;($D$2+1),RAND(),0)*Q876&gt;Equity!Q876,"Yes","")</f>
        <v/>
      </c>
      <c r="S876" s="18">
        <f ca="1">IF(R876="",(RAND()/Overview!$K$22+Overview!$L$21)*Q876,0)</f>
        <v>156.19264566856467</v>
      </c>
      <c r="T876" s="24" t="str">
        <f ca="1">IF(IF(RANDBETWEEN(1,$A$3)&lt;($D$2+1),RAND(),0)*S876&gt;Equity!S876,"Yes","")</f>
        <v/>
      </c>
      <c r="U876" s="18">
        <f ca="1">IF(T876="",(RAND()/Overview!$K$22+Overview!$L$21)*S876,0)</f>
        <v>153.29012886499305</v>
      </c>
      <c r="V876" s="24" t="str">
        <f ca="1">IF(IF(RANDBETWEEN(1,$A$3)&lt;($D$2+1),RAND(),0)*U876&gt;Equity!U876,"Yes","")</f>
        <v/>
      </c>
      <c r="W876" s="18">
        <f ca="1">IF(V876="",(RAND()/Overview!$K$22+Overview!$L$21)*U876,0)</f>
        <v>177.38379058779771</v>
      </c>
    </row>
    <row r="877" spans="2:23" x14ac:dyDescent="0.3">
      <c r="B877" s="4">
        <v>874</v>
      </c>
      <c r="C877" s="41">
        <v>246.24185536537505</v>
      </c>
      <c r="D877" s="24" t="str">
        <f ca="1">IF(IF(RANDBETWEEN(1,$A$3)=1,RAND(),0)*C877&gt;Equity!C877,"Yes","")</f>
        <v/>
      </c>
      <c r="E877" s="18">
        <f ca="1">IF(D877="",(RAND()/Overview!$K$22+Overview!$L$21)*C877,0)</f>
        <v>280.39063859692209</v>
      </c>
      <c r="F877" s="24" t="str">
        <f ca="1">IF(IF(RANDBETWEEN(1,$A$3)&lt;($D$2+1),RAND(),0)*E877&gt;Equity!E877,"Yes","")</f>
        <v/>
      </c>
      <c r="G877" s="18">
        <f ca="1">IF(F877="",(RAND()/Overview!$K$22+Overview!$L$21)*E877,0)</f>
        <v>328.49533175598344</v>
      </c>
      <c r="H877" s="24" t="str">
        <f ca="1">IF(IF(RANDBETWEEN(1,$A$3)&lt;($D$2+1),RAND(),0)*G877&gt;Equity!G877,"Yes","")</f>
        <v/>
      </c>
      <c r="I877" s="18">
        <f ca="1">IF(H877="",(RAND()/Overview!$K$22+Overview!$L$21)*G877,0)</f>
        <v>377.72657988233914</v>
      </c>
      <c r="J877" s="24" t="str">
        <f ca="1">IF(IF(RANDBETWEEN(1,$A$3)&lt;($D$2+1),RAND(),0)*I877&gt;Equity!I877,"Yes","")</f>
        <v/>
      </c>
      <c r="K877" s="18">
        <f ca="1">IF(J877="",(RAND()/Overview!$K$22+Overview!$L$21)*I877,0)</f>
        <v>375.11813846709651</v>
      </c>
      <c r="L877" s="24" t="str">
        <f ca="1">IF(IF(RANDBETWEEN(1,$A$3)&lt;($D$2+1),RAND(),0)*K877&gt;Equity!K877,"Yes","")</f>
        <v/>
      </c>
      <c r="M877" s="18">
        <f ca="1">IF(L877="",(RAND()/Overview!$K$22+Overview!$L$21)*K877,0)</f>
        <v>341.47401309513464</v>
      </c>
      <c r="N877" s="24" t="str">
        <f ca="1">IF(IF(RANDBETWEEN(1,$A$3)&lt;($D$2+1),RAND(),0)*M877&gt;Equity!M877,"Yes","")</f>
        <v/>
      </c>
      <c r="O877" s="18">
        <f ca="1">IF(N877="",(RAND()/Overview!$K$22+Overview!$L$21)*M877,0)</f>
        <v>396.74690079555086</v>
      </c>
      <c r="P877" s="24" t="str">
        <f ca="1">IF(IF(RANDBETWEEN(1,$A$3)&lt;($D$2+1),RAND(),0)*O877&gt;Equity!O877,"Yes","")</f>
        <v/>
      </c>
      <c r="Q877" s="18">
        <f ca="1">IF(P877="",(RAND()/Overview!$K$22+Overview!$L$21)*O877,0)</f>
        <v>326.38118859049786</v>
      </c>
      <c r="R877" s="24" t="str">
        <f ca="1">IF(IF(RANDBETWEEN(1,$A$3)&lt;($D$2+1),RAND(),0)*Q877&gt;Equity!Q877,"Yes","")</f>
        <v/>
      </c>
      <c r="S877" s="18">
        <f ca="1">IF(R877="",(RAND()/Overview!$K$22+Overview!$L$21)*Q877,0)</f>
        <v>384.31387719890716</v>
      </c>
      <c r="T877" s="24" t="str">
        <f ca="1">IF(IF(RANDBETWEEN(1,$A$3)&lt;($D$2+1),RAND(),0)*S877&gt;Equity!S877,"Yes","")</f>
        <v/>
      </c>
      <c r="U877" s="18">
        <f ca="1">IF(T877="",(RAND()/Overview!$K$22+Overview!$L$21)*S877,0)</f>
        <v>391.38768887538714</v>
      </c>
      <c r="V877" s="24" t="str">
        <f ca="1">IF(IF(RANDBETWEEN(1,$A$3)&lt;($D$2+1),RAND(),0)*U877&gt;Equity!U877,"Yes","")</f>
        <v/>
      </c>
      <c r="W877" s="18">
        <f ca="1">IF(V877="",(RAND()/Overview!$K$22+Overview!$L$21)*U877,0)</f>
        <v>340.596779278611</v>
      </c>
    </row>
    <row r="878" spans="2:23" x14ac:dyDescent="0.3">
      <c r="B878" s="4">
        <v>875</v>
      </c>
      <c r="C878" s="41">
        <v>245.85105091848513</v>
      </c>
      <c r="D878" s="24" t="str">
        <f ca="1">IF(IF(RANDBETWEEN(1,$A$3)=1,RAND(),0)*C878&gt;Equity!C878,"Yes","")</f>
        <v/>
      </c>
      <c r="E878" s="18">
        <f ca="1">IF(D878="",(RAND()/Overview!$K$22+Overview!$L$21)*C878,0)</f>
        <v>234.47141282846516</v>
      </c>
      <c r="F878" s="24" t="str">
        <f ca="1">IF(IF(RANDBETWEEN(1,$A$3)&lt;($D$2+1),RAND(),0)*E878&gt;Equity!E878,"Yes","")</f>
        <v/>
      </c>
      <c r="G878" s="18">
        <f ca="1">IF(F878="",(RAND()/Overview!$K$22+Overview!$L$21)*E878,0)</f>
        <v>245.40163968280825</v>
      </c>
      <c r="H878" s="24" t="str">
        <f ca="1">IF(IF(RANDBETWEEN(1,$A$3)&lt;($D$2+1),RAND(),0)*G878&gt;Equity!G878,"Yes","")</f>
        <v/>
      </c>
      <c r="I878" s="18">
        <f ca="1">IF(H878="",(RAND()/Overview!$K$22+Overview!$L$21)*G878,0)</f>
        <v>225.968242165193</v>
      </c>
      <c r="J878" s="24" t="str">
        <f ca="1">IF(IF(RANDBETWEEN(1,$A$3)&lt;($D$2+1),RAND(),0)*I878&gt;Equity!I878,"Yes","")</f>
        <v/>
      </c>
      <c r="K878" s="18">
        <f ca="1">IF(J878="",(RAND()/Overview!$K$22+Overview!$L$21)*I878,0)</f>
        <v>190.11428783793195</v>
      </c>
      <c r="L878" s="24" t="str">
        <f ca="1">IF(IF(RANDBETWEEN(1,$A$3)&lt;($D$2+1),RAND(),0)*K878&gt;Equity!K878,"Yes","")</f>
        <v/>
      </c>
      <c r="M878" s="18">
        <f ca="1">IF(L878="",(RAND()/Overview!$K$22+Overview!$L$21)*K878,0)</f>
        <v>222.90221082706682</v>
      </c>
      <c r="N878" s="24" t="str">
        <f ca="1">IF(IF(RANDBETWEEN(1,$A$3)&lt;($D$2+1),RAND(),0)*M878&gt;Equity!M878,"Yes","")</f>
        <v/>
      </c>
      <c r="O878" s="18">
        <f ca="1">IF(N878="",(RAND()/Overview!$K$22+Overview!$L$21)*M878,0)</f>
        <v>264.79583388658511</v>
      </c>
      <c r="P878" s="24" t="str">
        <f ca="1">IF(IF(RANDBETWEEN(1,$A$3)&lt;($D$2+1),RAND(),0)*O878&gt;Equity!O878,"Yes","")</f>
        <v/>
      </c>
      <c r="Q878" s="18">
        <f ca="1">IF(P878="",(RAND()/Overview!$K$22+Overview!$L$21)*O878,0)</f>
        <v>291.14496620135776</v>
      </c>
      <c r="R878" s="24" t="str">
        <f ca="1">IF(IF(RANDBETWEEN(1,$A$3)&lt;($D$2+1),RAND(),0)*Q878&gt;Equity!Q878,"Yes","")</f>
        <v/>
      </c>
      <c r="S878" s="18">
        <f ca="1">IF(R878="",(RAND()/Overview!$K$22+Overview!$L$21)*Q878,0)</f>
        <v>341.06522798900079</v>
      </c>
      <c r="T878" s="24" t="str">
        <f ca="1">IF(IF(RANDBETWEEN(1,$A$3)&lt;($D$2+1),RAND(),0)*S878&gt;Equity!S878,"Yes","")</f>
        <v/>
      </c>
      <c r="U878" s="18">
        <f ca="1">IF(T878="",(RAND()/Overview!$K$22+Overview!$L$21)*S878,0)</f>
        <v>379.93928478448504</v>
      </c>
      <c r="V878" s="24" t="str">
        <f ca="1">IF(IF(RANDBETWEEN(1,$A$3)&lt;($D$2+1),RAND(),0)*U878&gt;Equity!U878,"Yes","")</f>
        <v/>
      </c>
      <c r="W878" s="18">
        <f ca="1">IF(V878="",(RAND()/Overview!$K$22+Overview!$L$21)*U878,0)</f>
        <v>359.62459328349667</v>
      </c>
    </row>
    <row r="879" spans="2:23" x14ac:dyDescent="0.3">
      <c r="B879" s="4">
        <v>876</v>
      </c>
      <c r="C879" s="41">
        <v>245.46131202460813</v>
      </c>
      <c r="D879" s="24" t="str">
        <f ca="1">IF(IF(RANDBETWEEN(1,$A$3)=1,RAND(),0)*C879&gt;Equity!C879,"Yes","")</f>
        <v/>
      </c>
      <c r="E879" s="18">
        <f ca="1">IF(D879="",(RAND()/Overview!$K$22+Overview!$L$21)*C879,0)</f>
        <v>289.66852307578893</v>
      </c>
      <c r="F879" s="24" t="str">
        <f ca="1">IF(IF(RANDBETWEEN(1,$A$3)&lt;($D$2+1),RAND(),0)*E879&gt;Equity!E879,"Yes","")</f>
        <v/>
      </c>
      <c r="G879" s="18">
        <f ca="1">IF(F879="",(RAND()/Overview!$K$22+Overview!$L$21)*E879,0)</f>
        <v>331.5580911387321</v>
      </c>
      <c r="H879" s="24" t="str">
        <f ca="1">IF(IF(RANDBETWEEN(1,$A$3)&lt;($D$2+1),RAND(),0)*G879&gt;Equity!G879,"Yes","")</f>
        <v/>
      </c>
      <c r="I879" s="18">
        <f ca="1">IF(H879="",(RAND()/Overview!$K$22+Overview!$L$21)*G879,0)</f>
        <v>335.09340983947004</v>
      </c>
      <c r="J879" s="24" t="str">
        <f ca="1">IF(IF(RANDBETWEEN(1,$A$3)&lt;($D$2+1),RAND(),0)*I879&gt;Equity!I879,"Yes","")</f>
        <v/>
      </c>
      <c r="K879" s="18">
        <f ca="1">IF(J879="",(RAND()/Overview!$K$22+Overview!$L$21)*I879,0)</f>
        <v>344.00670988506016</v>
      </c>
      <c r="L879" s="24" t="str">
        <f ca="1">IF(IF(RANDBETWEEN(1,$A$3)&lt;($D$2+1),RAND(),0)*K879&gt;Equity!K879,"Yes","")</f>
        <v/>
      </c>
      <c r="M879" s="18">
        <f ca="1">IF(L879="",(RAND()/Overview!$K$22+Overview!$L$21)*K879,0)</f>
        <v>313.71286294302809</v>
      </c>
      <c r="N879" s="24" t="str">
        <f ca="1">IF(IF(RANDBETWEEN(1,$A$3)&lt;($D$2+1),RAND(),0)*M879&gt;Equity!M879,"Yes","")</f>
        <v/>
      </c>
      <c r="O879" s="18">
        <f ca="1">IF(N879="",(RAND()/Overview!$K$22+Overview!$L$21)*M879,0)</f>
        <v>299.79513249463031</v>
      </c>
      <c r="P879" s="24" t="str">
        <f ca="1">IF(IF(RANDBETWEEN(1,$A$3)&lt;($D$2+1),RAND(),0)*O879&gt;Equity!O879,"Yes","")</f>
        <v/>
      </c>
      <c r="Q879" s="18">
        <f ca="1">IF(P879="",(RAND()/Overview!$K$22+Overview!$L$21)*O879,0)</f>
        <v>350.48780158671627</v>
      </c>
      <c r="R879" s="24" t="str">
        <f ca="1">IF(IF(RANDBETWEEN(1,$A$3)&lt;($D$2+1),RAND(),0)*Q879&gt;Equity!Q879,"Yes","")</f>
        <v/>
      </c>
      <c r="S879" s="18">
        <f ca="1">IF(R879="",(RAND()/Overview!$K$22+Overview!$L$21)*Q879,0)</f>
        <v>293.22133231077538</v>
      </c>
      <c r="T879" s="24" t="str">
        <f ca="1">IF(IF(RANDBETWEEN(1,$A$3)&lt;($D$2+1),RAND(),0)*S879&gt;Equity!S879,"Yes","")</f>
        <v/>
      </c>
      <c r="U879" s="18">
        <f ca="1">IF(T879="",(RAND()/Overview!$K$22+Overview!$L$21)*S879,0)</f>
        <v>328.0891810500105</v>
      </c>
      <c r="V879" s="24" t="str">
        <f ca="1">IF(IF(RANDBETWEEN(1,$A$3)&lt;($D$2+1),RAND(),0)*U879&gt;Equity!U879,"Yes","")</f>
        <v/>
      </c>
      <c r="W879" s="18">
        <f ca="1">IF(V879="",(RAND()/Overview!$K$22+Overview!$L$21)*U879,0)</f>
        <v>365.90061249508102</v>
      </c>
    </row>
    <row r="880" spans="2:23" x14ac:dyDescent="0.3">
      <c r="B880" s="4">
        <v>877</v>
      </c>
      <c r="C880" s="41">
        <v>245.0726345670314</v>
      </c>
      <c r="D880" s="24" t="str">
        <f ca="1">IF(IF(RANDBETWEEN(1,$A$3)=1,RAND(),0)*C880&gt;Equity!C880,"Yes","")</f>
        <v/>
      </c>
      <c r="E880" s="18">
        <f ca="1">IF(D880="",(RAND()/Overview!$K$22+Overview!$L$21)*C880,0)</f>
        <v>216.44782445876103</v>
      </c>
      <c r="F880" s="24" t="str">
        <f ca="1">IF(IF(RANDBETWEEN(1,$A$3)&lt;($D$2+1),RAND(),0)*E880&gt;Equity!E880,"Yes","")</f>
        <v/>
      </c>
      <c r="G880" s="18">
        <f ca="1">IF(F880="",(RAND()/Overview!$K$22+Overview!$L$21)*E880,0)</f>
        <v>250.65618428668824</v>
      </c>
      <c r="H880" s="24" t="str">
        <f ca="1">IF(IF(RANDBETWEEN(1,$A$3)&lt;($D$2+1),RAND(),0)*G880&gt;Equity!G880,"Yes","")</f>
        <v/>
      </c>
      <c r="I880" s="18">
        <f ca="1">IF(H880="",(RAND()/Overview!$K$22+Overview!$L$21)*G880,0)</f>
        <v>208.21955024154633</v>
      </c>
      <c r="J880" s="24" t="str">
        <f ca="1">IF(IF(RANDBETWEEN(1,$A$3)&lt;($D$2+1),RAND(),0)*I880&gt;Equity!I880,"Yes","")</f>
        <v/>
      </c>
      <c r="K880" s="18">
        <f ca="1">IF(J880="",(RAND()/Overview!$K$22+Overview!$L$21)*I880,0)</f>
        <v>168.86095258611681</v>
      </c>
      <c r="L880" s="24" t="str">
        <f ca="1">IF(IF(RANDBETWEEN(1,$A$3)&lt;($D$2+1),RAND(),0)*K880&gt;Equity!K880,"Yes","")</f>
        <v/>
      </c>
      <c r="M880" s="18">
        <f ca="1">IF(L880="",(RAND()/Overview!$K$22+Overview!$L$21)*K880,0)</f>
        <v>145.86446683449154</v>
      </c>
      <c r="N880" s="24" t="str">
        <f ca="1">IF(IF(RANDBETWEEN(1,$A$3)&lt;($D$2+1),RAND(),0)*M880&gt;Equity!M880,"Yes","")</f>
        <v/>
      </c>
      <c r="O880" s="18">
        <f ca="1">IF(N880="",(RAND()/Overview!$K$22+Overview!$L$21)*M880,0)</f>
        <v>122.56541291404227</v>
      </c>
      <c r="P880" s="24" t="str">
        <f ca="1">IF(IF(RANDBETWEEN(1,$A$3)&lt;($D$2+1),RAND(),0)*O880&gt;Equity!O880,"Yes","")</f>
        <v/>
      </c>
      <c r="Q880" s="18">
        <f ca="1">IF(P880="",(RAND()/Overview!$K$22+Overview!$L$21)*O880,0)</f>
        <v>112.83646538897372</v>
      </c>
      <c r="R880" s="24" t="str">
        <f ca="1">IF(IF(RANDBETWEEN(1,$A$3)&lt;($D$2+1),RAND(),0)*Q880&gt;Equity!Q880,"Yes","")</f>
        <v/>
      </c>
      <c r="S880" s="18">
        <f ca="1">IF(R880="",(RAND()/Overview!$K$22+Overview!$L$21)*Q880,0)</f>
        <v>99.426092190724461</v>
      </c>
      <c r="T880" s="24" t="str">
        <f ca="1">IF(IF(RANDBETWEEN(1,$A$3)&lt;($D$2+1),RAND(),0)*S880&gt;Equity!S880,"Yes","")</f>
        <v/>
      </c>
      <c r="U880" s="18">
        <f ca="1">IF(T880="",(RAND()/Overview!$K$22+Overview!$L$21)*S880,0)</f>
        <v>84.320359070876549</v>
      </c>
      <c r="V880" s="24" t="str">
        <f ca="1">IF(IF(RANDBETWEEN(1,$A$3)&lt;($D$2+1),RAND(),0)*U880&gt;Equity!U880,"Yes","")</f>
        <v/>
      </c>
      <c r="W880" s="18">
        <f ca="1">IF(V880="",(RAND()/Overview!$K$22+Overview!$L$21)*U880,0)</f>
        <v>86.093844907886691</v>
      </c>
    </row>
    <row r="881" spans="2:23" x14ac:dyDescent="0.3">
      <c r="B881" s="4">
        <v>878</v>
      </c>
      <c r="C881" s="41">
        <v>244.68501444961493</v>
      </c>
      <c r="D881" s="24" t="str">
        <f ca="1">IF(IF(RANDBETWEEN(1,$A$3)=1,RAND(),0)*C881&gt;Equity!C881,"Yes","")</f>
        <v/>
      </c>
      <c r="E881" s="18">
        <f ca="1">IF(D881="",(RAND()/Overview!$K$22+Overview!$L$21)*C881,0)</f>
        <v>246.76257463055276</v>
      </c>
      <c r="F881" s="24" t="str">
        <f ca="1">IF(IF(RANDBETWEEN(1,$A$3)&lt;($D$2+1),RAND(),0)*E881&gt;Equity!E881,"Yes","")</f>
        <v/>
      </c>
      <c r="G881" s="18">
        <f ca="1">IF(F881="",(RAND()/Overview!$K$22+Overview!$L$21)*E881,0)</f>
        <v>277.14657772845129</v>
      </c>
      <c r="H881" s="24" t="str">
        <f ca="1">IF(IF(RANDBETWEEN(1,$A$3)&lt;($D$2+1),RAND(),0)*G881&gt;Equity!G881,"Yes","")</f>
        <v/>
      </c>
      <c r="I881" s="18">
        <f ca="1">IF(H881="",(RAND()/Overview!$K$22+Overview!$L$21)*G881,0)</f>
        <v>223.84331110129261</v>
      </c>
      <c r="J881" s="24" t="str">
        <f ca="1">IF(IF(RANDBETWEEN(1,$A$3)&lt;($D$2+1),RAND(),0)*I881&gt;Equity!I881,"Yes","")</f>
        <v/>
      </c>
      <c r="K881" s="18">
        <f ca="1">IF(J881="",(RAND()/Overview!$K$22+Overview!$L$21)*I881,0)</f>
        <v>206.30475036987457</v>
      </c>
      <c r="L881" s="24" t="str">
        <f ca="1">IF(IF(RANDBETWEEN(1,$A$3)&lt;($D$2+1),RAND(),0)*K881&gt;Equity!K881,"Yes","")</f>
        <v/>
      </c>
      <c r="M881" s="18">
        <f ca="1">IF(L881="",(RAND()/Overview!$K$22+Overview!$L$21)*K881,0)</f>
        <v>238.13020390063551</v>
      </c>
      <c r="N881" s="24" t="str">
        <f ca="1">IF(IF(RANDBETWEEN(1,$A$3)&lt;($D$2+1),RAND(),0)*M881&gt;Equity!M881,"Yes","")</f>
        <v/>
      </c>
      <c r="O881" s="18">
        <f ca="1">IF(N881="",(RAND()/Overview!$K$22+Overview!$L$21)*M881,0)</f>
        <v>201.50360441321001</v>
      </c>
      <c r="P881" s="24" t="str">
        <f ca="1">IF(IF(RANDBETWEEN(1,$A$3)&lt;($D$2+1),RAND(),0)*O881&gt;Equity!O881,"Yes","")</f>
        <v/>
      </c>
      <c r="Q881" s="18">
        <f ca="1">IF(P881="",(RAND()/Overview!$K$22+Overview!$L$21)*O881,0)</f>
        <v>219.72261427615365</v>
      </c>
      <c r="R881" s="24" t="str">
        <f ca="1">IF(IF(RANDBETWEEN(1,$A$3)&lt;($D$2+1),RAND(),0)*Q881&gt;Equity!Q881,"Yes","")</f>
        <v/>
      </c>
      <c r="S881" s="18">
        <f ca="1">IF(R881="",(RAND()/Overview!$K$22+Overview!$L$21)*Q881,0)</f>
        <v>184.50152853281054</v>
      </c>
      <c r="T881" s="24" t="str">
        <f ca="1">IF(IF(RANDBETWEEN(1,$A$3)&lt;($D$2+1),RAND(),0)*S881&gt;Equity!S881,"Yes","")</f>
        <v/>
      </c>
      <c r="U881" s="18">
        <f ca="1">IF(T881="",(RAND()/Overview!$K$22+Overview!$L$21)*S881,0)</f>
        <v>155.79834899530317</v>
      </c>
      <c r="V881" s="24" t="str">
        <f ca="1">IF(IF(RANDBETWEEN(1,$A$3)&lt;($D$2+1),RAND(),0)*U881&gt;Equity!U881,"Yes","")</f>
        <v/>
      </c>
      <c r="W881" s="18">
        <f ca="1">IF(V881="",(RAND()/Overview!$K$22+Overview!$L$21)*U881,0)</f>
        <v>140.13831094339602</v>
      </c>
    </row>
    <row r="882" spans="2:23" x14ac:dyDescent="0.3">
      <c r="B882" s="4">
        <v>879</v>
      </c>
      <c r="C882" s="41">
        <v>244.29844759666844</v>
      </c>
      <c r="D882" s="24" t="str">
        <f ca="1">IF(IF(RANDBETWEEN(1,$A$3)=1,RAND(),0)*C882&gt;Equity!C882,"Yes","")</f>
        <v/>
      </c>
      <c r="E882" s="18">
        <f ca="1">IF(D882="",(RAND()/Overview!$K$22+Overview!$L$21)*C882,0)</f>
        <v>222.18280557650064</v>
      </c>
      <c r="F882" s="24" t="str">
        <f ca="1">IF(IF(RANDBETWEEN(1,$A$3)&lt;($D$2+1),RAND(),0)*E882&gt;Equity!E882,"Yes","")</f>
        <v/>
      </c>
      <c r="G882" s="18">
        <f ca="1">IF(F882="",(RAND()/Overview!$K$22+Overview!$L$21)*E882,0)</f>
        <v>185.51238834931522</v>
      </c>
      <c r="H882" s="24" t="str">
        <f ca="1">IF(IF(RANDBETWEEN(1,$A$3)&lt;($D$2+1),RAND(),0)*G882&gt;Equity!G882,"Yes","")</f>
        <v/>
      </c>
      <c r="I882" s="18">
        <f ca="1">IF(H882="",(RAND()/Overview!$K$22+Overview!$L$21)*G882,0)</f>
        <v>148.49853232608444</v>
      </c>
      <c r="J882" s="24" t="str">
        <f ca="1">IF(IF(RANDBETWEEN(1,$A$3)&lt;($D$2+1),RAND(),0)*I882&gt;Equity!I882,"Yes","")</f>
        <v/>
      </c>
      <c r="K882" s="18">
        <f ca="1">IF(J882="",(RAND()/Overview!$K$22+Overview!$L$21)*I882,0)</f>
        <v>169.8435282962389</v>
      </c>
      <c r="L882" s="24" t="str">
        <f ca="1">IF(IF(RANDBETWEEN(1,$A$3)&lt;($D$2+1),RAND(),0)*K882&gt;Equity!K882,"Yes","")</f>
        <v/>
      </c>
      <c r="M882" s="18">
        <f ca="1">IF(L882="",(RAND()/Overview!$K$22+Overview!$L$21)*K882,0)</f>
        <v>156.12041704448359</v>
      </c>
      <c r="N882" s="24" t="str">
        <f ca="1">IF(IF(RANDBETWEEN(1,$A$3)&lt;($D$2+1),RAND(),0)*M882&gt;Equity!M882,"Yes","")</f>
        <v/>
      </c>
      <c r="O882" s="18">
        <f ca="1">IF(N882="",(RAND()/Overview!$K$22+Overview!$L$21)*M882,0)</f>
        <v>168.45471103756441</v>
      </c>
      <c r="P882" s="24" t="str">
        <f ca="1">IF(IF(RANDBETWEEN(1,$A$3)&lt;($D$2+1),RAND(),0)*O882&gt;Equity!O882,"Yes","")</f>
        <v/>
      </c>
      <c r="Q882" s="18">
        <f ca="1">IF(P882="",(RAND()/Overview!$K$22+Overview!$L$21)*O882,0)</f>
        <v>148.51199522635244</v>
      </c>
      <c r="R882" s="24" t="str">
        <f ca="1">IF(IF(RANDBETWEEN(1,$A$3)&lt;($D$2+1),RAND(),0)*Q882&gt;Equity!Q882,"Yes","")</f>
        <v/>
      </c>
      <c r="S882" s="18">
        <f ca="1">IF(R882="",(RAND()/Overview!$K$22+Overview!$L$21)*Q882,0)</f>
        <v>146.12363087620903</v>
      </c>
      <c r="T882" s="24" t="str">
        <f ca="1">IF(IF(RANDBETWEEN(1,$A$3)&lt;($D$2+1),RAND(),0)*S882&gt;Equity!S882,"Yes","")</f>
        <v/>
      </c>
      <c r="U882" s="18">
        <f ca="1">IF(T882="",(RAND()/Overview!$K$22+Overview!$L$21)*S882,0)</f>
        <v>166.34614363339037</v>
      </c>
      <c r="V882" s="24" t="str">
        <f ca="1">IF(IF(RANDBETWEEN(1,$A$3)&lt;($D$2+1),RAND(),0)*U882&gt;Equity!U882,"Yes","")</f>
        <v/>
      </c>
      <c r="W882" s="18">
        <f ca="1">IF(V882="",(RAND()/Overview!$K$22+Overview!$L$21)*U882,0)</f>
        <v>162.58199732627156</v>
      </c>
    </row>
    <row r="883" spans="2:23" x14ac:dyDescent="0.3">
      <c r="B883" s="4">
        <v>880</v>
      </c>
      <c r="C883" s="41">
        <v>243.91292995282313</v>
      </c>
      <c r="D883" s="24" t="str">
        <f ca="1">IF(IF(RANDBETWEEN(1,$A$3)=1,RAND(),0)*C883&gt;Equity!C883,"Yes","")</f>
        <v/>
      </c>
      <c r="E883" s="18">
        <f ca="1">IF(D883="",(RAND()/Overview!$K$22+Overview!$L$21)*C883,0)</f>
        <v>214.71978067144806</v>
      </c>
      <c r="F883" s="24" t="str">
        <f ca="1">IF(IF(RANDBETWEEN(1,$A$3)&lt;($D$2+1),RAND(),0)*E883&gt;Equity!E883,"Yes","")</f>
        <v/>
      </c>
      <c r="G883" s="18">
        <f ca="1">IF(F883="",(RAND()/Overview!$K$22+Overview!$L$21)*E883,0)</f>
        <v>241.23681637130014</v>
      </c>
      <c r="H883" s="24" t="str">
        <f ca="1">IF(IF(RANDBETWEEN(1,$A$3)&lt;($D$2+1),RAND(),0)*G883&gt;Equity!G883,"Yes","")</f>
        <v/>
      </c>
      <c r="I883" s="18">
        <f ca="1">IF(H883="",(RAND()/Overview!$K$22+Overview!$L$21)*G883,0)</f>
        <v>264.15596579149752</v>
      </c>
      <c r="J883" s="24" t="str">
        <f ca="1">IF(IF(RANDBETWEEN(1,$A$3)&lt;($D$2+1),RAND(),0)*I883&gt;Equity!I883,"Yes","")</f>
        <v/>
      </c>
      <c r="K883" s="18">
        <f ca="1">IF(J883="",(RAND()/Overview!$K$22+Overview!$L$21)*I883,0)</f>
        <v>272.85618874352582</v>
      </c>
      <c r="L883" s="24" t="str">
        <f ca="1">IF(IF(RANDBETWEEN(1,$A$3)&lt;($D$2+1),RAND(),0)*K883&gt;Equity!K883,"Yes","")</f>
        <v/>
      </c>
      <c r="M883" s="18">
        <f ca="1">IF(L883="",(RAND()/Overview!$K$22+Overview!$L$21)*K883,0)</f>
        <v>240.29594141328275</v>
      </c>
      <c r="N883" s="24" t="str">
        <f ca="1">IF(IF(RANDBETWEEN(1,$A$3)&lt;($D$2+1),RAND(),0)*M883&gt;Equity!M883,"Yes","")</f>
        <v/>
      </c>
      <c r="O883" s="18">
        <f ca="1">IF(N883="",(RAND()/Overview!$K$22+Overview!$L$21)*M883,0)</f>
        <v>238.14928674918926</v>
      </c>
      <c r="P883" s="24" t="str">
        <f ca="1">IF(IF(RANDBETWEEN(1,$A$3)&lt;($D$2+1),RAND(),0)*O883&gt;Equity!O883,"Yes","")</f>
        <v/>
      </c>
      <c r="Q883" s="18">
        <f ca="1">IF(P883="",(RAND()/Overview!$K$22+Overview!$L$21)*O883,0)</f>
        <v>261.83914352782995</v>
      </c>
      <c r="R883" s="24" t="str">
        <f ca="1">IF(IF(RANDBETWEEN(1,$A$3)&lt;($D$2+1),RAND(),0)*Q883&gt;Equity!Q883,"Yes","")</f>
        <v/>
      </c>
      <c r="S883" s="18">
        <f ca="1">IF(R883="",(RAND()/Overview!$K$22+Overview!$L$21)*Q883,0)</f>
        <v>259.82047952451188</v>
      </c>
      <c r="T883" s="24" t="str">
        <f ca="1">IF(IF(RANDBETWEEN(1,$A$3)&lt;($D$2+1),RAND(),0)*S883&gt;Equity!S883,"Yes","")</f>
        <v/>
      </c>
      <c r="U883" s="18">
        <f ca="1">IF(T883="",(RAND()/Overview!$K$22+Overview!$L$21)*S883,0)</f>
        <v>232.75330282747188</v>
      </c>
      <c r="V883" s="24" t="str">
        <f ca="1">IF(IF(RANDBETWEEN(1,$A$3)&lt;($D$2+1),RAND(),0)*U883&gt;Equity!U883,"Yes","")</f>
        <v/>
      </c>
      <c r="W883" s="18">
        <f ca="1">IF(V883="",(RAND()/Overview!$K$22+Overview!$L$21)*U883,0)</f>
        <v>219.41531124074592</v>
      </c>
    </row>
    <row r="884" spans="2:23" x14ac:dyDescent="0.3">
      <c r="B884" s="4">
        <v>881</v>
      </c>
      <c r="C884" s="41">
        <v>243.52845748291014</v>
      </c>
      <c r="D884" s="24" t="str">
        <f ca="1">IF(IF(RANDBETWEEN(1,$A$3)=1,RAND(),0)*C884&gt;Equity!C884,"Yes","")</f>
        <v/>
      </c>
      <c r="E884" s="18">
        <f ca="1">IF(D884="",(RAND()/Overview!$K$22+Overview!$L$21)*C884,0)</f>
        <v>202.14428904160249</v>
      </c>
      <c r="F884" s="24" t="str">
        <f ca="1">IF(IF(RANDBETWEEN(1,$A$3)&lt;($D$2+1),RAND(),0)*E884&gt;Equity!E884,"Yes","")</f>
        <v/>
      </c>
      <c r="G884" s="18">
        <f ca="1">IF(F884="",(RAND()/Overview!$K$22+Overview!$L$21)*E884,0)</f>
        <v>175.21678073002482</v>
      </c>
      <c r="H884" s="24" t="str">
        <f ca="1">IF(IF(RANDBETWEEN(1,$A$3)&lt;($D$2+1),RAND(),0)*G884&gt;Equity!G884,"Yes","")</f>
        <v/>
      </c>
      <c r="I884" s="18">
        <f ca="1">IF(H884="",(RAND()/Overview!$K$22+Overview!$L$21)*G884,0)</f>
        <v>171.24547849656312</v>
      </c>
      <c r="J884" s="24" t="str">
        <f ca="1">IF(IF(RANDBETWEEN(1,$A$3)&lt;($D$2+1),RAND(),0)*I884&gt;Equity!I884,"Yes","")</f>
        <v/>
      </c>
      <c r="K884" s="18">
        <f ca="1">IF(J884="",(RAND()/Overview!$K$22+Overview!$L$21)*I884,0)</f>
        <v>164.1828620983089</v>
      </c>
      <c r="L884" s="24" t="str">
        <f ca="1">IF(IF(RANDBETWEEN(1,$A$3)&lt;($D$2+1),RAND(),0)*K884&gt;Equity!K884,"Yes","")</f>
        <v/>
      </c>
      <c r="M884" s="18">
        <f ca="1">IF(L884="",(RAND()/Overview!$K$22+Overview!$L$21)*K884,0)</f>
        <v>150.78078453974987</v>
      </c>
      <c r="N884" s="24" t="str">
        <f ca="1">IF(IF(RANDBETWEEN(1,$A$3)&lt;($D$2+1),RAND(),0)*M884&gt;Equity!M884,"Yes","")</f>
        <v/>
      </c>
      <c r="O884" s="18">
        <f ca="1">IF(N884="",(RAND()/Overview!$K$22+Overview!$L$21)*M884,0)</f>
        <v>133.57889486317049</v>
      </c>
      <c r="P884" s="24" t="str">
        <f ca="1">IF(IF(RANDBETWEEN(1,$A$3)&lt;($D$2+1),RAND(),0)*O884&gt;Equity!O884,"Yes","")</f>
        <v/>
      </c>
      <c r="Q884" s="18">
        <f ca="1">IF(P884="",(RAND()/Overview!$K$22+Overview!$L$21)*O884,0)</f>
        <v>151.56128551051233</v>
      </c>
      <c r="R884" s="24" t="str">
        <f ca="1">IF(IF(RANDBETWEEN(1,$A$3)&lt;($D$2+1),RAND(),0)*Q884&gt;Equity!Q884,"Yes","")</f>
        <v/>
      </c>
      <c r="S884" s="18">
        <f ca="1">IF(R884="",(RAND()/Overview!$K$22+Overview!$L$21)*Q884,0)</f>
        <v>125.17007370671804</v>
      </c>
      <c r="T884" s="24" t="str">
        <f ca="1">IF(IF(RANDBETWEEN(1,$A$3)&lt;($D$2+1),RAND(),0)*S884&gt;Equity!S884,"Yes","")</f>
        <v/>
      </c>
      <c r="U884" s="18">
        <f ca="1">IF(T884="",(RAND()/Overview!$K$22+Overview!$L$21)*S884,0)</f>
        <v>145.42530467157479</v>
      </c>
      <c r="V884" s="24" t="str">
        <f ca="1">IF(IF(RANDBETWEEN(1,$A$3)&lt;($D$2+1),RAND(),0)*U884&gt;Equity!U884,"Yes","")</f>
        <v/>
      </c>
      <c r="W884" s="18">
        <f ca="1">IF(V884="",(RAND()/Overview!$K$22+Overview!$L$21)*U884,0)</f>
        <v>142.5038058474548</v>
      </c>
    </row>
    <row r="885" spans="2:23" x14ac:dyDescent="0.3">
      <c r="B885" s="4">
        <v>882</v>
      </c>
      <c r="C885" s="41">
        <v>243.14502617183578</v>
      </c>
      <c r="D885" s="24" t="str">
        <f ca="1">IF(IF(RANDBETWEEN(1,$A$3)=1,RAND(),0)*C885&gt;Equity!C885,"Yes","")</f>
        <v/>
      </c>
      <c r="E885" s="18">
        <f ca="1">IF(D885="",(RAND()/Overview!$K$22+Overview!$L$21)*C885,0)</f>
        <v>254.85723667874771</v>
      </c>
      <c r="F885" s="24" t="str">
        <f ca="1">IF(IF(RANDBETWEEN(1,$A$3)&lt;($D$2+1),RAND(),0)*E885&gt;Equity!E885,"Yes","")</f>
        <v/>
      </c>
      <c r="G885" s="18">
        <f ca="1">IF(F885="",(RAND()/Overview!$K$22+Overview!$L$21)*E885,0)</f>
        <v>284.37074679127534</v>
      </c>
      <c r="H885" s="24" t="str">
        <f ca="1">IF(IF(RANDBETWEEN(1,$A$3)&lt;($D$2+1),RAND(),0)*G885&gt;Equity!G885,"Yes","")</f>
        <v/>
      </c>
      <c r="I885" s="18">
        <f ca="1">IF(H885="",(RAND()/Overview!$K$22+Overview!$L$21)*G885,0)</f>
        <v>251.56895676131131</v>
      </c>
      <c r="J885" s="24" t="str">
        <f ca="1">IF(IF(RANDBETWEEN(1,$A$3)&lt;($D$2+1),RAND(),0)*I885&gt;Equity!I885,"Yes","")</f>
        <v/>
      </c>
      <c r="K885" s="18">
        <f ca="1">IF(J885="",(RAND()/Overview!$K$22+Overview!$L$21)*I885,0)</f>
        <v>247.33643189829729</v>
      </c>
      <c r="L885" s="24" t="str">
        <f ca="1">IF(IF(RANDBETWEEN(1,$A$3)&lt;($D$2+1),RAND(),0)*K885&gt;Equity!K885,"Yes","")</f>
        <v/>
      </c>
      <c r="M885" s="18">
        <f ca="1">IF(L885="",(RAND()/Overview!$K$22+Overview!$L$21)*K885,0)</f>
        <v>231.2652611955219</v>
      </c>
      <c r="N885" s="24" t="str">
        <f ca="1">IF(IF(RANDBETWEEN(1,$A$3)&lt;($D$2+1),RAND(),0)*M885&gt;Equity!M885,"Yes","")</f>
        <v/>
      </c>
      <c r="O885" s="18">
        <f ca="1">IF(N885="",(RAND()/Overview!$K$22+Overview!$L$21)*M885,0)</f>
        <v>194.63692918809437</v>
      </c>
      <c r="P885" s="24" t="str">
        <f ca="1">IF(IF(RANDBETWEEN(1,$A$3)&lt;($D$2+1),RAND(),0)*O885&gt;Equity!O885,"Yes","")</f>
        <v/>
      </c>
      <c r="Q885" s="18">
        <f ca="1">IF(P885="",(RAND()/Overview!$K$22+Overview!$L$21)*O885,0)</f>
        <v>161.3988020242621</v>
      </c>
      <c r="R885" s="24" t="str">
        <f ca="1">IF(IF(RANDBETWEEN(1,$A$3)&lt;($D$2+1),RAND(),0)*Q885&gt;Equity!Q885,"Yes","")</f>
        <v/>
      </c>
      <c r="S885" s="18">
        <f ca="1">IF(R885="",(RAND()/Overview!$K$22+Overview!$L$21)*Q885,0)</f>
        <v>166.46237376408882</v>
      </c>
      <c r="T885" s="24" t="str">
        <f ca="1">IF(IF(RANDBETWEEN(1,$A$3)&lt;($D$2+1),RAND(),0)*S885&gt;Equity!S885,"Yes","")</f>
        <v/>
      </c>
      <c r="U885" s="18">
        <f ca="1">IF(T885="",(RAND()/Overview!$K$22+Overview!$L$21)*S885,0)</f>
        <v>193.27028879542596</v>
      </c>
      <c r="V885" s="24" t="str">
        <f ca="1">IF(IF(RANDBETWEEN(1,$A$3)&lt;($D$2+1),RAND(),0)*U885&gt;Equity!U885,"Yes","")</f>
        <v/>
      </c>
      <c r="W885" s="18">
        <f ca="1">IF(V885="",(RAND()/Overview!$K$22+Overview!$L$21)*U885,0)</f>
        <v>220.74062956366183</v>
      </c>
    </row>
    <row r="886" spans="2:23" x14ac:dyDescent="0.3">
      <c r="B886" s="4">
        <v>883</v>
      </c>
      <c r="C886" s="41">
        <v>242.76263202445838</v>
      </c>
      <c r="D886" s="24" t="str">
        <f ca="1">IF(IF(RANDBETWEEN(1,$A$3)=1,RAND(),0)*C886&gt;Equity!C886,"Yes","")</f>
        <v/>
      </c>
      <c r="E886" s="18">
        <f ca="1">IF(D886="",(RAND()/Overview!$K$22+Overview!$L$21)*C886,0)</f>
        <v>257.34098371182205</v>
      </c>
      <c r="F886" s="24" t="str">
        <f ca="1">IF(IF(RANDBETWEEN(1,$A$3)&lt;($D$2+1),RAND(),0)*E886&gt;Equity!E886,"Yes","")</f>
        <v/>
      </c>
      <c r="G886" s="18">
        <f ca="1">IF(F886="",(RAND()/Overview!$K$22+Overview!$L$21)*E886,0)</f>
        <v>279.98766343054541</v>
      </c>
      <c r="H886" s="24" t="str">
        <f ca="1">IF(IF(RANDBETWEEN(1,$A$3)&lt;($D$2+1),RAND(),0)*G886&gt;Equity!G886,"Yes","")</f>
        <v/>
      </c>
      <c r="I886" s="18">
        <f ca="1">IF(H886="",(RAND()/Overview!$K$22+Overview!$L$21)*G886,0)</f>
        <v>312.96101837714986</v>
      </c>
      <c r="J886" s="24" t="str">
        <f ca="1">IF(IF(RANDBETWEEN(1,$A$3)&lt;($D$2+1),RAND(),0)*I886&gt;Equity!I886,"Yes","")</f>
        <v/>
      </c>
      <c r="K886" s="18">
        <f ca="1">IF(J886="",(RAND()/Overview!$K$22+Overview!$L$21)*I886,0)</f>
        <v>369.69777442470701</v>
      </c>
      <c r="L886" s="24" t="str">
        <f ca="1">IF(IF(RANDBETWEEN(1,$A$3)&lt;($D$2+1),RAND(),0)*K886&gt;Equity!K886,"Yes","")</f>
        <v/>
      </c>
      <c r="M886" s="18">
        <f ca="1">IF(L886="",(RAND()/Overview!$K$22+Overview!$L$21)*K886,0)</f>
        <v>440.64328021945244</v>
      </c>
      <c r="N886" s="24" t="str">
        <f ca="1">IF(IF(RANDBETWEEN(1,$A$3)&lt;($D$2+1),RAND(),0)*M886&gt;Equity!M886,"Yes","")</f>
        <v/>
      </c>
      <c r="O886" s="18">
        <f ca="1">IF(N886="",(RAND()/Overview!$K$22+Overview!$L$21)*M886,0)</f>
        <v>434.84843531116815</v>
      </c>
      <c r="P886" s="24" t="str">
        <f ca="1">IF(IF(RANDBETWEEN(1,$A$3)&lt;($D$2+1),RAND(),0)*O886&gt;Equity!O886,"Yes","")</f>
        <v/>
      </c>
      <c r="Q886" s="18">
        <f ca="1">IF(P886="",(RAND()/Overview!$K$22+Overview!$L$21)*O886,0)</f>
        <v>461.73913048687984</v>
      </c>
      <c r="R886" s="24" t="str">
        <f ca="1">IF(IF(RANDBETWEEN(1,$A$3)&lt;($D$2+1),RAND(),0)*Q886&gt;Equity!Q886,"Yes","")</f>
        <v/>
      </c>
      <c r="S886" s="18">
        <f ca="1">IF(R886="",(RAND()/Overview!$K$22+Overview!$L$21)*Q886,0)</f>
        <v>380.85979579208816</v>
      </c>
      <c r="T886" s="24" t="str">
        <f ca="1">IF(IF(RANDBETWEEN(1,$A$3)&lt;($D$2+1),RAND(),0)*S886&gt;Equity!S886,"Yes","")</f>
        <v/>
      </c>
      <c r="U886" s="18">
        <f ca="1">IF(T886="",(RAND()/Overview!$K$22+Overview!$L$21)*S886,0)</f>
        <v>370.11801046028705</v>
      </c>
      <c r="V886" s="24" t="str">
        <f ca="1">IF(IF(RANDBETWEEN(1,$A$3)&lt;($D$2+1),RAND(),0)*U886&gt;Equity!U886,"Yes","")</f>
        <v/>
      </c>
      <c r="W886" s="18">
        <f ca="1">IF(V886="",(RAND()/Overview!$K$22+Overview!$L$21)*U886,0)</f>
        <v>387.80823790484334</v>
      </c>
    </row>
    <row r="887" spans="2:23" x14ac:dyDescent="0.3">
      <c r="B887" s="4">
        <v>884</v>
      </c>
      <c r="C887" s="41">
        <v>242.38127106546861</v>
      </c>
      <c r="D887" s="24" t="str">
        <f ca="1">IF(IF(RANDBETWEEN(1,$A$3)=1,RAND(),0)*C887&gt;Equity!C887,"Yes","")</f>
        <v/>
      </c>
      <c r="E887" s="18">
        <f ca="1">IF(D887="",(RAND()/Overview!$K$22+Overview!$L$21)*C887,0)</f>
        <v>283.84281586169948</v>
      </c>
      <c r="F887" s="24" t="str">
        <f ca="1">IF(IF(RANDBETWEEN(1,$A$3)&lt;($D$2+1),RAND(),0)*E887&gt;Equity!E887,"Yes","")</f>
        <v/>
      </c>
      <c r="G887" s="18">
        <f ca="1">IF(F887="",(RAND()/Overview!$K$22+Overview!$L$21)*E887,0)</f>
        <v>259.4692137211693</v>
      </c>
      <c r="H887" s="24" t="str">
        <f ca="1">IF(IF(RANDBETWEEN(1,$A$3)&lt;($D$2+1),RAND(),0)*G887&gt;Equity!G887,"Yes","")</f>
        <v/>
      </c>
      <c r="I887" s="18">
        <f ca="1">IF(H887="",(RAND()/Overview!$K$22+Overview!$L$21)*G887,0)</f>
        <v>229.45136829592215</v>
      </c>
      <c r="J887" s="24" t="str">
        <f ca="1">IF(IF(RANDBETWEEN(1,$A$3)&lt;($D$2+1),RAND(),0)*I887&gt;Equity!I887,"Yes","")</f>
        <v/>
      </c>
      <c r="K887" s="18">
        <f ca="1">IF(J887="",(RAND()/Overview!$K$22+Overview!$L$21)*I887,0)</f>
        <v>229.16998611595844</v>
      </c>
      <c r="L887" s="24" t="str">
        <f ca="1">IF(IF(RANDBETWEEN(1,$A$3)&lt;($D$2+1),RAND(),0)*K887&gt;Equity!K887,"Yes","")</f>
        <v/>
      </c>
      <c r="M887" s="18">
        <f ca="1">IF(L887="",(RAND()/Overview!$K$22+Overview!$L$21)*K887,0)</f>
        <v>256.7721036016153</v>
      </c>
      <c r="N887" s="24" t="str">
        <f ca="1">IF(IF(RANDBETWEEN(1,$A$3)&lt;($D$2+1),RAND(),0)*M887&gt;Equity!M887,"Yes","")</f>
        <v/>
      </c>
      <c r="O887" s="18">
        <f ca="1">IF(N887="",(RAND()/Overview!$K$22+Overview!$L$21)*M887,0)</f>
        <v>298.11140696631639</v>
      </c>
      <c r="P887" s="24" t="str">
        <f ca="1">IF(IF(RANDBETWEEN(1,$A$3)&lt;($D$2+1),RAND(),0)*O887&gt;Equity!O887,"Yes","")</f>
        <v/>
      </c>
      <c r="Q887" s="18">
        <f ca="1">IF(P887="",(RAND()/Overview!$K$22+Overview!$L$21)*O887,0)</f>
        <v>288.46615675256396</v>
      </c>
      <c r="R887" s="24" t="str">
        <f ca="1">IF(IF(RANDBETWEEN(1,$A$3)&lt;($D$2+1),RAND(),0)*Q887&gt;Equity!Q887,"Yes","")</f>
        <v/>
      </c>
      <c r="S887" s="18">
        <f ca="1">IF(R887="",(RAND()/Overview!$K$22+Overview!$L$21)*Q887,0)</f>
        <v>241.13640805807754</v>
      </c>
      <c r="T887" s="24" t="str">
        <f ca="1">IF(IF(RANDBETWEEN(1,$A$3)&lt;($D$2+1),RAND(),0)*S887&gt;Equity!S887,"Yes","")</f>
        <v/>
      </c>
      <c r="U887" s="18">
        <f ca="1">IF(T887="",(RAND()/Overview!$K$22+Overview!$L$21)*S887,0)</f>
        <v>233.7591349976953</v>
      </c>
      <c r="V887" s="24" t="str">
        <f ca="1">IF(IF(RANDBETWEEN(1,$A$3)&lt;($D$2+1),RAND(),0)*U887&gt;Equity!U887,"Yes","")</f>
        <v/>
      </c>
      <c r="W887" s="18">
        <f ca="1">IF(V887="",(RAND()/Overview!$K$22+Overview!$L$21)*U887,0)</f>
        <v>254.4565026471372</v>
      </c>
    </row>
    <row r="888" spans="2:23" x14ac:dyDescent="0.3">
      <c r="B888" s="4">
        <v>885</v>
      </c>
      <c r="C888" s="41">
        <v>242.00093933926632</v>
      </c>
      <c r="D888" s="24" t="str">
        <f ca="1">IF(IF(RANDBETWEEN(1,$A$3)=1,RAND(),0)*C888&gt;Equity!C888,"Yes","")</f>
        <v/>
      </c>
      <c r="E888" s="18">
        <f ca="1">IF(D888="",(RAND()/Overview!$K$22+Overview!$L$21)*C888,0)</f>
        <v>268.98363877089912</v>
      </c>
      <c r="F888" s="24" t="str">
        <f ca="1">IF(IF(RANDBETWEEN(1,$A$3)&lt;($D$2+1),RAND(),0)*E888&gt;Equity!E888,"Yes","")</f>
        <v/>
      </c>
      <c r="G888" s="18">
        <f ca="1">IF(F888="",(RAND()/Overview!$K$22+Overview!$L$21)*E888,0)</f>
        <v>241.17381737587004</v>
      </c>
      <c r="H888" s="24" t="str">
        <f ca="1">IF(IF(RANDBETWEEN(1,$A$3)&lt;($D$2+1),RAND(),0)*G888&gt;Equity!G888,"Yes","")</f>
        <v/>
      </c>
      <c r="I888" s="18">
        <f ca="1">IF(H888="",(RAND()/Overview!$K$22+Overview!$L$21)*G888,0)</f>
        <v>255.00561124602629</v>
      </c>
      <c r="J888" s="24" t="str">
        <f ca="1">IF(IF(RANDBETWEEN(1,$A$3)&lt;($D$2+1),RAND(),0)*I888&gt;Equity!I888,"Yes","")</f>
        <v/>
      </c>
      <c r="K888" s="18">
        <f ca="1">IF(J888="",(RAND()/Overview!$K$22+Overview!$L$21)*I888,0)</f>
        <v>219.85651121631773</v>
      </c>
      <c r="L888" s="24" t="str">
        <f ca="1">IF(IF(RANDBETWEEN(1,$A$3)&lt;($D$2+1),RAND(),0)*K888&gt;Equity!K888,"Yes","")</f>
        <v/>
      </c>
      <c r="M888" s="18">
        <f ca="1">IF(L888="",(RAND()/Overview!$K$22+Overview!$L$21)*K888,0)</f>
        <v>179.21878491701671</v>
      </c>
      <c r="N888" s="24" t="str">
        <f ca="1">IF(IF(RANDBETWEEN(1,$A$3)&lt;($D$2+1),RAND(),0)*M888&gt;Equity!M888,"Yes","")</f>
        <v/>
      </c>
      <c r="O888" s="18">
        <f ca="1">IF(N888="",(RAND()/Overview!$K$22+Overview!$L$21)*M888,0)</f>
        <v>145.84301621131823</v>
      </c>
      <c r="P888" s="24" t="str">
        <f ca="1">IF(IF(RANDBETWEEN(1,$A$3)&lt;($D$2+1),RAND(),0)*O888&gt;Equity!O888,"Yes","")</f>
        <v/>
      </c>
      <c r="Q888" s="18">
        <f ca="1">IF(P888="",(RAND()/Overview!$K$22+Overview!$L$21)*O888,0)</f>
        <v>174.45264044105747</v>
      </c>
      <c r="R888" s="24" t="str">
        <f ca="1">IF(IF(RANDBETWEEN(1,$A$3)&lt;($D$2+1),RAND(),0)*Q888&gt;Equity!Q888,"Yes","")</f>
        <v/>
      </c>
      <c r="S888" s="18">
        <f ca="1">IF(R888="",(RAND()/Overview!$K$22+Overview!$L$21)*Q888,0)</f>
        <v>179.25689448346156</v>
      </c>
      <c r="T888" s="24" t="str">
        <f ca="1">IF(IF(RANDBETWEEN(1,$A$3)&lt;($D$2+1),RAND(),0)*S888&gt;Equity!S888,"Yes","")</f>
        <v/>
      </c>
      <c r="U888" s="18">
        <f ca="1">IF(T888="",(RAND()/Overview!$K$22+Overview!$L$21)*S888,0)</f>
        <v>149.5356051685184</v>
      </c>
      <c r="V888" s="24" t="str">
        <f ca="1">IF(IF(RANDBETWEEN(1,$A$3)&lt;($D$2+1),RAND(),0)*U888&gt;Equity!U888,"Yes","")</f>
        <v/>
      </c>
      <c r="W888" s="18">
        <f ca="1">IF(V888="",(RAND()/Overview!$K$22+Overview!$L$21)*U888,0)</f>
        <v>178.46083099680962</v>
      </c>
    </row>
    <row r="889" spans="2:23" x14ac:dyDescent="0.3">
      <c r="B889" s="4">
        <v>886</v>
      </c>
      <c r="C889" s="41">
        <v>241.62163290984367</v>
      </c>
      <c r="D889" s="24" t="str">
        <f ca="1">IF(IF(RANDBETWEEN(1,$A$3)=1,RAND(),0)*C889&gt;Equity!C889,"Yes","")</f>
        <v/>
      </c>
      <c r="E889" s="18">
        <f ca="1">IF(D889="",(RAND()/Overview!$K$22+Overview!$L$21)*C889,0)</f>
        <v>282.29307453620368</v>
      </c>
      <c r="F889" s="24" t="str">
        <f ca="1">IF(IF(RANDBETWEEN(1,$A$3)&lt;($D$2+1),RAND(),0)*E889&gt;Equity!E889,"Yes","")</f>
        <v/>
      </c>
      <c r="G889" s="18">
        <f ca="1">IF(F889="",(RAND()/Overview!$K$22+Overview!$L$21)*E889,0)</f>
        <v>294.00535735600937</v>
      </c>
      <c r="H889" s="24" t="str">
        <f ca="1">IF(IF(RANDBETWEEN(1,$A$3)&lt;($D$2+1),RAND(),0)*G889&gt;Equity!G889,"Yes","")</f>
        <v/>
      </c>
      <c r="I889" s="18">
        <f ca="1">IF(H889="",(RAND()/Overview!$K$22+Overview!$L$21)*G889,0)</f>
        <v>282.82272159674841</v>
      </c>
      <c r="J889" s="24" t="str">
        <f ca="1">IF(IF(RANDBETWEEN(1,$A$3)&lt;($D$2+1),RAND(),0)*I889&gt;Equity!I889,"Yes","")</f>
        <v/>
      </c>
      <c r="K889" s="18">
        <f ca="1">IF(J889="",(RAND()/Overview!$K$22+Overview!$L$21)*I889,0)</f>
        <v>305.0676291114666</v>
      </c>
      <c r="L889" s="24" t="str">
        <f ca="1">IF(IF(RANDBETWEEN(1,$A$3)&lt;($D$2+1),RAND(),0)*K889&gt;Equity!K889,"Yes","")</f>
        <v/>
      </c>
      <c r="M889" s="18">
        <f ca="1">IF(L889="",(RAND()/Overview!$K$22+Overview!$L$21)*K889,0)</f>
        <v>291.50045511189626</v>
      </c>
      <c r="N889" s="24" t="str">
        <f ca="1">IF(IF(RANDBETWEEN(1,$A$3)&lt;($D$2+1),RAND(),0)*M889&gt;Equity!M889,"Yes","")</f>
        <v/>
      </c>
      <c r="O889" s="18">
        <f ca="1">IF(N889="",(RAND()/Overview!$K$22+Overview!$L$21)*M889,0)</f>
        <v>288.35029232469714</v>
      </c>
      <c r="P889" s="24" t="str">
        <f ca="1">IF(IF(RANDBETWEEN(1,$A$3)&lt;($D$2+1),RAND(),0)*O889&gt;Equity!O889,"Yes","")</f>
        <v/>
      </c>
      <c r="Q889" s="18">
        <f ca="1">IF(P889="",(RAND()/Overview!$K$22+Overview!$L$21)*O889,0)</f>
        <v>292.43179844910554</v>
      </c>
      <c r="R889" s="24" t="str">
        <f ca="1">IF(IF(RANDBETWEEN(1,$A$3)&lt;($D$2+1),RAND(),0)*Q889&gt;Equity!Q889,"Yes","")</f>
        <v/>
      </c>
      <c r="S889" s="18">
        <f ca="1">IF(R889="",(RAND()/Overview!$K$22+Overview!$L$21)*Q889,0)</f>
        <v>289.1780367306315</v>
      </c>
      <c r="T889" s="24" t="str">
        <f ca="1">IF(IF(RANDBETWEEN(1,$A$3)&lt;($D$2+1),RAND(),0)*S889&gt;Equity!S889,"Yes","")</f>
        <v/>
      </c>
      <c r="U889" s="18">
        <f ca="1">IF(T889="",(RAND()/Overview!$K$22+Overview!$L$21)*S889,0)</f>
        <v>291.64367944795265</v>
      </c>
      <c r="V889" s="24" t="str">
        <f ca="1">IF(IF(RANDBETWEEN(1,$A$3)&lt;($D$2+1),RAND(),0)*U889&gt;Equity!U889,"Yes","")</f>
        <v/>
      </c>
      <c r="W889" s="18">
        <f ca="1">IF(V889="",(RAND()/Overview!$K$22+Overview!$L$21)*U889,0)</f>
        <v>337.39092721276347</v>
      </c>
    </row>
    <row r="890" spans="2:23" x14ac:dyDescent="0.3">
      <c r="B890" s="4">
        <v>887</v>
      </c>
      <c r="C890" s="41">
        <v>241.24334786066291</v>
      </c>
      <c r="D890" s="24" t="str">
        <f ca="1">IF(IF(RANDBETWEEN(1,$A$3)=1,RAND(),0)*C890&gt;Equity!C890,"Yes","")</f>
        <v/>
      </c>
      <c r="E890" s="18">
        <f ca="1">IF(D890="",(RAND()/Overview!$K$22+Overview!$L$21)*C890,0)</f>
        <v>228.16893512043259</v>
      </c>
      <c r="F890" s="24" t="str">
        <f ca="1">IF(IF(RANDBETWEEN(1,$A$3)&lt;($D$2+1),RAND(),0)*E890&gt;Equity!E890,"Yes","")</f>
        <v/>
      </c>
      <c r="G890" s="18">
        <f ca="1">IF(F890="",(RAND()/Overview!$K$22+Overview!$L$21)*E890,0)</f>
        <v>224.17099696431472</v>
      </c>
      <c r="H890" s="24" t="str">
        <f ca="1">IF(IF(RANDBETWEEN(1,$A$3)&lt;($D$2+1),RAND(),0)*G890&gt;Equity!G890,"Yes","")</f>
        <v/>
      </c>
      <c r="I890" s="18">
        <f ca="1">IF(H890="",(RAND()/Overview!$K$22+Overview!$L$21)*G890,0)</f>
        <v>200.33465647558458</v>
      </c>
      <c r="J890" s="24" t="str">
        <f ca="1">IF(IF(RANDBETWEEN(1,$A$3)&lt;($D$2+1),RAND(),0)*I890&gt;Equity!I890,"Yes","")</f>
        <v/>
      </c>
      <c r="K890" s="18">
        <f ca="1">IF(J890="",(RAND()/Overview!$K$22+Overview!$L$21)*I890,0)</f>
        <v>210.72574326650985</v>
      </c>
      <c r="L890" s="24" t="str">
        <f ca="1">IF(IF(RANDBETWEEN(1,$A$3)&lt;($D$2+1),RAND(),0)*K890&gt;Equity!K890,"Yes","")</f>
        <v/>
      </c>
      <c r="M890" s="18">
        <f ca="1">IF(L890="",(RAND()/Overview!$K$22+Overview!$L$21)*K890,0)</f>
        <v>173.10354648173174</v>
      </c>
      <c r="N890" s="24" t="str">
        <f ca="1">IF(IF(RANDBETWEEN(1,$A$3)&lt;($D$2+1),RAND(),0)*M890&gt;Equity!M890,"Yes","")</f>
        <v/>
      </c>
      <c r="O890" s="18">
        <f ca="1">IF(N890="",(RAND()/Overview!$K$22+Overview!$L$21)*M890,0)</f>
        <v>200.55906592672244</v>
      </c>
      <c r="P890" s="24" t="str">
        <f ca="1">IF(IF(RANDBETWEEN(1,$A$3)&lt;($D$2+1),RAND(),0)*O890&gt;Equity!O890,"Yes","")</f>
        <v/>
      </c>
      <c r="Q890" s="18">
        <f ca="1">IF(P890="",(RAND()/Overview!$K$22+Overview!$L$21)*O890,0)</f>
        <v>172.46110493022567</v>
      </c>
      <c r="R890" s="24" t="str">
        <f ca="1">IF(IF(RANDBETWEEN(1,$A$3)&lt;($D$2+1),RAND(),0)*Q890&gt;Equity!Q890,"Yes","")</f>
        <v/>
      </c>
      <c r="S890" s="18">
        <f ca="1">IF(R890="",(RAND()/Overview!$K$22+Overview!$L$21)*Q890,0)</f>
        <v>178.41711263938313</v>
      </c>
      <c r="T890" s="24" t="str">
        <f ca="1">IF(IF(RANDBETWEEN(1,$A$3)&lt;($D$2+1),RAND(),0)*S890&gt;Equity!S890,"Yes","")</f>
        <v/>
      </c>
      <c r="U890" s="18">
        <f ca="1">IF(T890="",(RAND()/Overview!$K$22+Overview!$L$21)*S890,0)</f>
        <v>162.32654423435881</v>
      </c>
      <c r="V890" s="24" t="str">
        <f ca="1">IF(IF(RANDBETWEEN(1,$A$3)&lt;($D$2+1),RAND(),0)*U890&gt;Equity!U890,"Yes","")</f>
        <v/>
      </c>
      <c r="W890" s="18">
        <f ca="1">IF(V890="",(RAND()/Overview!$K$22+Overview!$L$21)*U890,0)</f>
        <v>184.62438484336755</v>
      </c>
    </row>
    <row r="891" spans="2:23" x14ac:dyDescent="0.3">
      <c r="B891" s="4">
        <v>888</v>
      </c>
      <c r="C891" s="41">
        <v>240.86608029454092</v>
      </c>
      <c r="D891" s="24" t="str">
        <f ca="1">IF(IF(RANDBETWEEN(1,$A$3)=1,RAND(),0)*C891&gt;Equity!C891,"Yes","")</f>
        <v/>
      </c>
      <c r="E891" s="18">
        <f ca="1">IF(D891="",(RAND()/Overview!$K$22+Overview!$L$21)*C891,0)</f>
        <v>247.53474227548074</v>
      </c>
      <c r="F891" s="24" t="str">
        <f ca="1">IF(IF(RANDBETWEEN(1,$A$3)&lt;($D$2+1),RAND(),0)*E891&gt;Equity!E891,"Yes","")</f>
        <v/>
      </c>
      <c r="G891" s="18">
        <f ca="1">IF(F891="",(RAND()/Overview!$K$22+Overview!$L$21)*E891,0)</f>
        <v>212.68275569456907</v>
      </c>
      <c r="H891" s="24" t="str">
        <f ca="1">IF(IF(RANDBETWEEN(1,$A$3)&lt;($D$2+1),RAND(),0)*G891&gt;Equity!G891,"Yes","")</f>
        <v/>
      </c>
      <c r="I891" s="18">
        <f ca="1">IF(H891="",(RAND()/Overview!$K$22+Overview!$L$21)*G891,0)</f>
        <v>203.66082572512911</v>
      </c>
      <c r="J891" s="24" t="str">
        <f ca="1">IF(IF(RANDBETWEEN(1,$A$3)&lt;($D$2+1),RAND(),0)*I891&gt;Equity!I891,"Yes","")</f>
        <v/>
      </c>
      <c r="K891" s="18">
        <f ca="1">IF(J891="",(RAND()/Overview!$K$22+Overview!$L$21)*I891,0)</f>
        <v>168.33647167486436</v>
      </c>
      <c r="L891" s="24" t="str">
        <f ca="1">IF(IF(RANDBETWEEN(1,$A$3)&lt;($D$2+1),RAND(),0)*K891&gt;Equity!K891,"Yes","")</f>
        <v/>
      </c>
      <c r="M891" s="18">
        <f ca="1">IF(L891="",(RAND()/Overview!$K$22+Overview!$L$21)*K891,0)</f>
        <v>141.99948976809227</v>
      </c>
      <c r="N891" s="24" t="str">
        <f ca="1">IF(IF(RANDBETWEEN(1,$A$3)&lt;($D$2+1),RAND(),0)*M891&gt;Equity!M891,"Yes","")</f>
        <v/>
      </c>
      <c r="O891" s="18">
        <f ca="1">IF(N891="",(RAND()/Overview!$K$22+Overview!$L$21)*M891,0)</f>
        <v>162.78722248084023</v>
      </c>
      <c r="P891" s="24" t="str">
        <f ca="1">IF(IF(RANDBETWEEN(1,$A$3)&lt;($D$2+1),RAND(),0)*O891&gt;Equity!O891,"Yes","")</f>
        <v/>
      </c>
      <c r="Q891" s="18">
        <f ca="1">IF(P891="",(RAND()/Overview!$K$22+Overview!$L$21)*O891,0)</f>
        <v>130.47658970066308</v>
      </c>
      <c r="R891" s="24" t="str">
        <f ca="1">IF(IF(RANDBETWEEN(1,$A$3)&lt;($D$2+1),RAND(),0)*Q891&gt;Equity!Q891,"Yes","")</f>
        <v/>
      </c>
      <c r="S891" s="18">
        <f ca="1">IF(R891="",(RAND()/Overview!$K$22+Overview!$L$21)*Q891,0)</f>
        <v>135.86426793315701</v>
      </c>
      <c r="T891" s="24" t="str">
        <f ca="1">IF(IF(RANDBETWEEN(1,$A$3)&lt;($D$2+1),RAND(),0)*S891&gt;Equity!S891,"Yes","")</f>
        <v/>
      </c>
      <c r="U891" s="18">
        <f ca="1">IF(T891="",(RAND()/Overview!$K$22+Overview!$L$21)*S891,0)</f>
        <v>143.46625964097069</v>
      </c>
      <c r="V891" s="24" t="str">
        <f ca="1">IF(IF(RANDBETWEEN(1,$A$3)&lt;($D$2+1),RAND(),0)*U891&gt;Equity!U891,"Yes","")</f>
        <v/>
      </c>
      <c r="W891" s="18">
        <f ca="1">IF(V891="",(RAND()/Overview!$K$22+Overview!$L$21)*U891,0)</f>
        <v>131.25780750244883</v>
      </c>
    </row>
    <row r="892" spans="2:23" x14ac:dyDescent="0.3">
      <c r="B892" s="4">
        <v>889</v>
      </c>
      <c r="C892" s="41">
        <v>240.48982633352986</v>
      </c>
      <c r="D892" s="24" t="str">
        <f ca="1">IF(IF(RANDBETWEEN(1,$A$3)=1,RAND(),0)*C892&gt;Equity!C892,"Yes","")</f>
        <v/>
      </c>
      <c r="E892" s="18">
        <f ca="1">IF(D892="",(RAND()/Overview!$K$22+Overview!$L$21)*C892,0)</f>
        <v>229.14697397261222</v>
      </c>
      <c r="F892" s="24" t="str">
        <f ca="1">IF(IF(RANDBETWEEN(1,$A$3)&lt;($D$2+1),RAND(),0)*E892&gt;Equity!E892,"Yes","")</f>
        <v/>
      </c>
      <c r="G892" s="18">
        <f ca="1">IF(F892="",(RAND()/Overview!$K$22+Overview!$L$21)*E892,0)</f>
        <v>229.34883163759497</v>
      </c>
      <c r="H892" s="24" t="str">
        <f ca="1">IF(IF(RANDBETWEEN(1,$A$3)&lt;($D$2+1),RAND(),0)*G892&gt;Equity!G892,"Yes","")</f>
        <v/>
      </c>
      <c r="I892" s="18">
        <f ca="1">IF(H892="",(RAND()/Overview!$K$22+Overview!$L$21)*G892,0)</f>
        <v>226.62498901697711</v>
      </c>
      <c r="J892" s="24" t="str">
        <f ca="1">IF(IF(RANDBETWEEN(1,$A$3)&lt;($D$2+1),RAND(),0)*I892&gt;Equity!I892,"Yes","")</f>
        <v/>
      </c>
      <c r="K892" s="18">
        <f ca="1">IF(J892="",(RAND()/Overview!$K$22+Overview!$L$21)*I892,0)</f>
        <v>234.35728186862599</v>
      </c>
      <c r="L892" s="24" t="str">
        <f ca="1">IF(IF(RANDBETWEEN(1,$A$3)&lt;($D$2+1),RAND(),0)*K892&gt;Equity!K892,"Yes","")</f>
        <v/>
      </c>
      <c r="M892" s="18">
        <f ca="1">IF(L892="",(RAND()/Overview!$K$22+Overview!$L$21)*K892,0)</f>
        <v>256.72896779879324</v>
      </c>
      <c r="N892" s="24" t="str">
        <f ca="1">IF(IF(RANDBETWEEN(1,$A$3)&lt;($D$2+1),RAND(),0)*M892&gt;Equity!M892,"Yes","")</f>
        <v/>
      </c>
      <c r="O892" s="18">
        <f ca="1">IF(N892="",(RAND()/Overview!$K$22+Overview!$L$21)*M892,0)</f>
        <v>306.84473169935694</v>
      </c>
      <c r="P892" s="24" t="str">
        <f ca="1">IF(IF(RANDBETWEEN(1,$A$3)&lt;($D$2+1),RAND(),0)*O892&gt;Equity!O892,"Yes","")</f>
        <v/>
      </c>
      <c r="Q892" s="18">
        <f ca="1">IF(P892="",(RAND()/Overview!$K$22+Overview!$L$21)*O892,0)</f>
        <v>270.76412582889702</v>
      </c>
      <c r="R892" s="24" t="str">
        <f ca="1">IF(IF(RANDBETWEEN(1,$A$3)&lt;($D$2+1),RAND(),0)*Q892&gt;Equity!Q892,"Yes","")</f>
        <v/>
      </c>
      <c r="S892" s="18">
        <f ca="1">IF(R892="",(RAND()/Overview!$K$22+Overview!$L$21)*Q892,0)</f>
        <v>235.69931251403537</v>
      </c>
      <c r="T892" s="24" t="str">
        <f ca="1">IF(IF(RANDBETWEEN(1,$A$3)&lt;($D$2+1),RAND(),0)*S892&gt;Equity!S892,"Yes","")</f>
        <v/>
      </c>
      <c r="U892" s="18">
        <f ca="1">IF(T892="",(RAND()/Overview!$K$22+Overview!$L$21)*S892,0)</f>
        <v>257.49504234881431</v>
      </c>
      <c r="V892" s="24" t="str">
        <f ca="1">IF(IF(RANDBETWEEN(1,$A$3)&lt;($D$2+1),RAND(),0)*U892&gt;Equity!U892,"Yes","")</f>
        <v/>
      </c>
      <c r="W892" s="18">
        <f ca="1">IF(V892="",(RAND()/Overview!$K$22+Overview!$L$21)*U892,0)</f>
        <v>209.38057822314804</v>
      </c>
    </row>
    <row r="893" spans="2:23" x14ac:dyDescent="0.3">
      <c r="B893" s="4">
        <v>890</v>
      </c>
      <c r="C893" s="41">
        <v>240.11458211880273</v>
      </c>
      <c r="D893" s="24" t="str">
        <f ca="1">IF(IF(RANDBETWEEN(1,$A$3)=1,RAND(),0)*C893&gt;Equity!C893,"Yes","")</f>
        <v/>
      </c>
      <c r="E893" s="18">
        <f ca="1">IF(D893="",(RAND()/Overview!$K$22+Overview!$L$21)*C893,0)</f>
        <v>271.00844118541045</v>
      </c>
      <c r="F893" s="24" t="str">
        <f ca="1">IF(IF(RANDBETWEEN(1,$A$3)&lt;($D$2+1),RAND(),0)*E893&gt;Equity!E893,"Yes","")</f>
        <v/>
      </c>
      <c r="G893" s="18">
        <f ca="1">IF(F893="",(RAND()/Overview!$K$22+Overview!$L$21)*E893,0)</f>
        <v>239.66876869214448</v>
      </c>
      <c r="H893" s="24" t="str">
        <f ca="1">IF(IF(RANDBETWEEN(1,$A$3)&lt;($D$2+1),RAND(),0)*G893&gt;Equity!G893,"Yes","")</f>
        <v/>
      </c>
      <c r="I893" s="18">
        <f ca="1">IF(H893="",(RAND()/Overview!$K$22+Overview!$L$21)*G893,0)</f>
        <v>258.73452342462622</v>
      </c>
      <c r="J893" s="24" t="str">
        <f ca="1">IF(IF(RANDBETWEEN(1,$A$3)&lt;($D$2+1),RAND(),0)*I893&gt;Equity!I893,"Yes","")</f>
        <v/>
      </c>
      <c r="K893" s="18">
        <f ca="1">IF(J893="",(RAND()/Overview!$K$22+Overview!$L$21)*I893,0)</f>
        <v>247.59308623783195</v>
      </c>
      <c r="L893" s="24" t="str">
        <f ca="1">IF(IF(RANDBETWEEN(1,$A$3)&lt;($D$2+1),RAND(),0)*K893&gt;Equity!K893,"Yes","")</f>
        <v/>
      </c>
      <c r="M893" s="18">
        <f ca="1">IF(L893="",(RAND()/Overview!$K$22+Overview!$L$21)*K893,0)</f>
        <v>258.39501873249742</v>
      </c>
      <c r="N893" s="24" t="str">
        <f ca="1">IF(IF(RANDBETWEEN(1,$A$3)&lt;($D$2+1),RAND(),0)*M893&gt;Equity!M893,"Yes","")</f>
        <v/>
      </c>
      <c r="O893" s="18">
        <f ca="1">IF(N893="",(RAND()/Overview!$K$22+Overview!$L$21)*M893,0)</f>
        <v>213.49437564175304</v>
      </c>
      <c r="P893" s="24" t="str">
        <f ca="1">IF(IF(RANDBETWEEN(1,$A$3)&lt;($D$2+1),RAND(),0)*O893&gt;Equity!O893,"Yes","")</f>
        <v/>
      </c>
      <c r="Q893" s="18">
        <f ca="1">IF(P893="",(RAND()/Overview!$K$22+Overview!$L$21)*O893,0)</f>
        <v>183.1550811938933</v>
      </c>
      <c r="R893" s="24" t="str">
        <f ca="1">IF(IF(RANDBETWEEN(1,$A$3)&lt;($D$2+1),RAND(),0)*Q893&gt;Equity!Q893,"Yes","")</f>
        <v/>
      </c>
      <c r="S893" s="18">
        <f ca="1">IF(R893="",(RAND()/Overview!$K$22+Overview!$L$21)*Q893,0)</f>
        <v>201.7331601637222</v>
      </c>
      <c r="T893" s="24" t="str">
        <f ca="1">IF(IF(RANDBETWEEN(1,$A$3)&lt;($D$2+1),RAND(),0)*S893&gt;Equity!S893,"Yes","")</f>
        <v/>
      </c>
      <c r="U893" s="18">
        <f ca="1">IF(T893="",(RAND()/Overview!$K$22+Overview!$L$21)*S893,0)</f>
        <v>202.91099891635398</v>
      </c>
      <c r="V893" s="24" t="str">
        <f ca="1">IF(IF(RANDBETWEEN(1,$A$3)&lt;($D$2+1),RAND(),0)*U893&gt;Equity!U893,"Yes","")</f>
        <v/>
      </c>
      <c r="W893" s="18">
        <f ca="1">IF(V893="",(RAND()/Overview!$K$22+Overview!$L$21)*U893,0)</f>
        <v>213.84293017146786</v>
      </c>
    </row>
    <row r="894" spans="2:23" x14ac:dyDescent="0.3">
      <c r="B894" s="4">
        <v>891</v>
      </c>
      <c r="C894" s="41">
        <v>239.74034381053568</v>
      </c>
      <c r="D894" s="24" t="str">
        <f ca="1">IF(IF(RANDBETWEEN(1,$A$3)=1,RAND(),0)*C894&gt;Equity!C894,"Yes","")</f>
        <v/>
      </c>
      <c r="E894" s="18">
        <f ca="1">IF(D894="",(RAND()/Overview!$K$22+Overview!$L$21)*C894,0)</f>
        <v>195.34104676770639</v>
      </c>
      <c r="F894" s="24" t="str">
        <f ca="1">IF(IF(RANDBETWEEN(1,$A$3)&lt;($D$2+1),RAND(),0)*E894&gt;Equity!E894,"Yes","")</f>
        <v/>
      </c>
      <c r="G894" s="18">
        <f ca="1">IF(F894="",(RAND()/Overview!$K$22+Overview!$L$21)*E894,0)</f>
        <v>226.57445964927646</v>
      </c>
      <c r="H894" s="24" t="str">
        <f ca="1">IF(IF(RANDBETWEEN(1,$A$3)&lt;($D$2+1),RAND(),0)*G894&gt;Equity!G894,"Yes","")</f>
        <v/>
      </c>
      <c r="I894" s="18">
        <f ca="1">IF(H894="",(RAND()/Overview!$K$22+Overview!$L$21)*G894,0)</f>
        <v>198.0583541736608</v>
      </c>
      <c r="J894" s="24" t="str">
        <f ca="1">IF(IF(RANDBETWEEN(1,$A$3)&lt;($D$2+1),RAND(),0)*I894&gt;Equity!I894,"Yes","")</f>
        <v/>
      </c>
      <c r="K894" s="18">
        <f ca="1">IF(J894="",(RAND()/Overview!$K$22+Overview!$L$21)*I894,0)</f>
        <v>189.14601798360877</v>
      </c>
      <c r="L894" s="24" t="str">
        <f ca="1">IF(IF(RANDBETWEEN(1,$A$3)&lt;($D$2+1),RAND(),0)*K894&gt;Equity!K894,"Yes","")</f>
        <v/>
      </c>
      <c r="M894" s="18">
        <f ca="1">IF(L894="",(RAND()/Overview!$K$22+Overview!$L$21)*K894,0)</f>
        <v>205.72634799185454</v>
      </c>
      <c r="N894" s="24" t="str">
        <f ca="1">IF(IF(RANDBETWEEN(1,$A$3)&lt;($D$2+1),RAND(),0)*M894&gt;Equity!M894,"Yes","")</f>
        <v/>
      </c>
      <c r="O894" s="18">
        <f ca="1">IF(N894="",(RAND()/Overview!$K$22+Overview!$L$21)*M894,0)</f>
        <v>192.64981433009416</v>
      </c>
      <c r="P894" s="24" t="str">
        <f ca="1">IF(IF(RANDBETWEEN(1,$A$3)&lt;($D$2+1),RAND(),0)*O894&gt;Equity!O894,"Yes","")</f>
        <v/>
      </c>
      <c r="Q894" s="18">
        <f ca="1">IF(P894="",(RAND()/Overview!$K$22+Overview!$L$21)*O894,0)</f>
        <v>197.44552239619154</v>
      </c>
      <c r="R894" s="24" t="str">
        <f ca="1">IF(IF(RANDBETWEEN(1,$A$3)&lt;($D$2+1),RAND(),0)*Q894&gt;Equity!Q894,"Yes","")</f>
        <v/>
      </c>
      <c r="S894" s="18">
        <f ca="1">IF(R894="",(RAND()/Overview!$K$22+Overview!$L$21)*Q894,0)</f>
        <v>180.28514075899585</v>
      </c>
      <c r="T894" s="24" t="str">
        <f ca="1">IF(IF(RANDBETWEEN(1,$A$3)&lt;($D$2+1),RAND(),0)*S894&gt;Equity!S894,"Yes","")</f>
        <v/>
      </c>
      <c r="U894" s="18">
        <f ca="1">IF(T894="",(RAND()/Overview!$K$22+Overview!$L$21)*S894,0)</f>
        <v>145.63975292238263</v>
      </c>
      <c r="V894" s="24" t="str">
        <f ca="1">IF(IF(RANDBETWEEN(1,$A$3)&lt;($D$2+1),RAND(),0)*U894&gt;Equity!U894,"Yes","")</f>
        <v/>
      </c>
      <c r="W894" s="18">
        <f ca="1">IF(V894="",(RAND()/Overview!$K$22+Overview!$L$21)*U894,0)</f>
        <v>134.55289913504717</v>
      </c>
    </row>
    <row r="895" spans="2:23" x14ac:dyDescent="0.3">
      <c r="B895" s="4">
        <v>892</v>
      </c>
      <c r="C895" s="41">
        <v>239.36710758779449</v>
      </c>
      <c r="D895" s="24" t="str">
        <f ca="1">IF(IF(RANDBETWEEN(1,$A$3)=1,RAND(),0)*C895&gt;Equity!C895,"Yes","")</f>
        <v/>
      </c>
      <c r="E895" s="18">
        <f ca="1">IF(D895="",(RAND()/Overview!$K$22+Overview!$L$21)*C895,0)</f>
        <v>263.05594803073456</v>
      </c>
      <c r="F895" s="24" t="str">
        <f ca="1">IF(IF(RANDBETWEEN(1,$A$3)&lt;($D$2+1),RAND(),0)*E895&gt;Equity!E895,"Yes","")</f>
        <v/>
      </c>
      <c r="G895" s="18">
        <f ca="1">IF(F895="",(RAND()/Overview!$K$22+Overview!$L$21)*E895,0)</f>
        <v>213.33439393894105</v>
      </c>
      <c r="H895" s="24" t="str">
        <f ca="1">IF(IF(RANDBETWEEN(1,$A$3)&lt;($D$2+1),RAND(),0)*G895&gt;Equity!G895,"Yes","")</f>
        <v/>
      </c>
      <c r="I895" s="18">
        <f ca="1">IF(H895="",(RAND()/Overview!$K$22+Overview!$L$21)*G895,0)</f>
        <v>235.87245028440759</v>
      </c>
      <c r="J895" s="24" t="str">
        <f ca="1">IF(IF(RANDBETWEEN(1,$A$3)&lt;($D$2+1),RAND(),0)*I895&gt;Equity!I895,"Yes","")</f>
        <v/>
      </c>
      <c r="K895" s="18">
        <f ca="1">IF(J895="",(RAND()/Overview!$K$22+Overview!$L$21)*I895,0)</f>
        <v>270.19195097369777</v>
      </c>
      <c r="L895" s="24" t="str">
        <f ca="1">IF(IF(RANDBETWEEN(1,$A$3)&lt;($D$2+1),RAND(),0)*K895&gt;Equity!K895,"Yes","")</f>
        <v/>
      </c>
      <c r="M895" s="18">
        <f ca="1">IF(L895="",(RAND()/Overview!$K$22+Overview!$L$21)*K895,0)</f>
        <v>219.48186381434849</v>
      </c>
      <c r="N895" s="24" t="str">
        <f ca="1">IF(IF(RANDBETWEEN(1,$A$3)&lt;($D$2+1),RAND(),0)*M895&gt;Equity!M895,"Yes","")</f>
        <v/>
      </c>
      <c r="O895" s="18">
        <f ca="1">IF(N895="",(RAND()/Overview!$K$22+Overview!$L$21)*M895,0)</f>
        <v>183.36026994002401</v>
      </c>
      <c r="P895" s="24" t="str">
        <f ca="1">IF(IF(RANDBETWEEN(1,$A$3)&lt;($D$2+1),RAND(),0)*O895&gt;Equity!O895,"Yes","")</f>
        <v/>
      </c>
      <c r="Q895" s="18">
        <f ca="1">IF(P895="",(RAND()/Overview!$K$22+Overview!$L$21)*O895,0)</f>
        <v>202.39907443505487</v>
      </c>
      <c r="R895" s="24" t="str">
        <f ca="1">IF(IF(RANDBETWEEN(1,$A$3)&lt;($D$2+1),RAND(),0)*Q895&gt;Equity!Q895,"Yes","")</f>
        <v/>
      </c>
      <c r="S895" s="18">
        <f ca="1">IF(R895="",(RAND()/Overview!$K$22+Overview!$L$21)*Q895,0)</f>
        <v>210.43964751776772</v>
      </c>
      <c r="T895" s="24" t="str">
        <f ca="1">IF(IF(RANDBETWEEN(1,$A$3)&lt;($D$2+1),RAND(),0)*S895&gt;Equity!S895,"Yes","")</f>
        <v/>
      </c>
      <c r="U895" s="18">
        <f ca="1">IF(T895="",(RAND()/Overview!$K$22+Overview!$L$21)*S895,0)</f>
        <v>212.55485433180678</v>
      </c>
      <c r="V895" s="24" t="str">
        <f ca="1">IF(IF(RANDBETWEEN(1,$A$3)&lt;($D$2+1),RAND(),0)*U895&gt;Equity!U895,"Yes","")</f>
        <v/>
      </c>
      <c r="W895" s="18">
        <f ca="1">IF(V895="",(RAND()/Overview!$K$22+Overview!$L$21)*U895,0)</f>
        <v>251.53471491963873</v>
      </c>
    </row>
    <row r="896" spans="2:23" x14ac:dyDescent="0.3">
      <c r="B896" s="4">
        <v>893</v>
      </c>
      <c r="C896" s="41">
        <v>238.994869648421</v>
      </c>
      <c r="D896" s="24" t="str">
        <f ca="1">IF(IF(RANDBETWEEN(1,$A$3)=1,RAND(),0)*C896&gt;Equity!C896,"Yes","")</f>
        <v/>
      </c>
      <c r="E896" s="18">
        <f ca="1">IF(D896="",(RAND()/Overview!$K$22+Overview!$L$21)*C896,0)</f>
        <v>266.70632605498167</v>
      </c>
      <c r="F896" s="24" t="str">
        <f ca="1">IF(IF(RANDBETWEEN(1,$A$3)&lt;($D$2+1),RAND(),0)*E896&gt;Equity!E896,"Yes","")</f>
        <v/>
      </c>
      <c r="G896" s="18">
        <f ca="1">IF(F896="",(RAND()/Overview!$K$22+Overview!$L$21)*E896,0)</f>
        <v>269.55129250050862</v>
      </c>
      <c r="H896" s="24" t="str">
        <f ca="1">IF(IF(RANDBETWEEN(1,$A$3)&lt;($D$2+1),RAND(),0)*G896&gt;Equity!G896,"Yes","")</f>
        <v/>
      </c>
      <c r="I896" s="18">
        <f ca="1">IF(H896="",(RAND()/Overview!$K$22+Overview!$L$21)*G896,0)</f>
        <v>229.66426251881472</v>
      </c>
      <c r="J896" s="24" t="str">
        <f ca="1">IF(IF(RANDBETWEEN(1,$A$3)&lt;($D$2+1),RAND(),0)*I896&gt;Equity!I896,"Yes","")</f>
        <v/>
      </c>
      <c r="K896" s="18">
        <f ca="1">IF(J896="",(RAND()/Overview!$K$22+Overview!$L$21)*I896,0)</f>
        <v>271.34195546437275</v>
      </c>
      <c r="L896" s="24" t="str">
        <f ca="1">IF(IF(RANDBETWEEN(1,$A$3)&lt;($D$2+1),RAND(),0)*K896&gt;Equity!K896,"Yes","")</f>
        <v/>
      </c>
      <c r="M896" s="18">
        <f ca="1">IF(L896="",(RAND()/Overview!$K$22+Overview!$L$21)*K896,0)</f>
        <v>239.97191253555113</v>
      </c>
      <c r="N896" s="24" t="str">
        <f ca="1">IF(IF(RANDBETWEEN(1,$A$3)&lt;($D$2+1),RAND(),0)*M896&gt;Equity!M896,"Yes","")</f>
        <v/>
      </c>
      <c r="O896" s="18">
        <f ca="1">IF(N896="",(RAND()/Overview!$K$22+Overview!$L$21)*M896,0)</f>
        <v>272.23076854946805</v>
      </c>
      <c r="P896" s="24" t="str">
        <f ca="1">IF(IF(RANDBETWEEN(1,$A$3)&lt;($D$2+1),RAND(),0)*O896&gt;Equity!O896,"Yes","")</f>
        <v/>
      </c>
      <c r="Q896" s="18">
        <f ca="1">IF(P896="",(RAND()/Overview!$K$22+Overview!$L$21)*O896,0)</f>
        <v>284.39778331222817</v>
      </c>
      <c r="R896" s="24" t="str">
        <f ca="1">IF(IF(RANDBETWEEN(1,$A$3)&lt;($D$2+1),RAND(),0)*Q896&gt;Equity!Q896,"Yes","")</f>
        <v/>
      </c>
      <c r="S896" s="18">
        <f ca="1">IF(R896="",(RAND()/Overview!$K$22+Overview!$L$21)*Q896,0)</f>
        <v>332.80554819714723</v>
      </c>
      <c r="T896" s="24" t="str">
        <f ca="1">IF(IF(RANDBETWEEN(1,$A$3)&lt;($D$2+1),RAND(),0)*S896&gt;Equity!S896,"Yes","")</f>
        <v/>
      </c>
      <c r="U896" s="18">
        <f ca="1">IF(T896="",(RAND()/Overview!$K$22+Overview!$L$21)*S896,0)</f>
        <v>297.95635523762377</v>
      </c>
      <c r="V896" s="24" t="str">
        <f ca="1">IF(IF(RANDBETWEEN(1,$A$3)&lt;($D$2+1),RAND(),0)*U896&gt;Equity!U896,"Yes","")</f>
        <v/>
      </c>
      <c r="W896" s="18">
        <f ca="1">IF(V896="",(RAND()/Overview!$K$22+Overview!$L$21)*U896,0)</f>
        <v>344.97149471180046</v>
      </c>
    </row>
    <row r="897" spans="2:23" x14ac:dyDescent="0.3">
      <c r="B897" s="4">
        <v>894</v>
      </c>
      <c r="C897" s="41">
        <v>238.62362620891847</v>
      </c>
      <c r="D897" s="24" t="str">
        <f ca="1">IF(IF(RANDBETWEEN(1,$A$3)=1,RAND(),0)*C897&gt;Equity!C897,"Yes","")</f>
        <v/>
      </c>
      <c r="E897" s="18">
        <f ca="1">IF(D897="",(RAND()/Overview!$K$22+Overview!$L$21)*C897,0)</f>
        <v>219.33876166325024</v>
      </c>
      <c r="F897" s="24" t="str">
        <f ca="1">IF(IF(RANDBETWEEN(1,$A$3)&lt;($D$2+1),RAND(),0)*E897&gt;Equity!E897,"Yes","")</f>
        <v/>
      </c>
      <c r="G897" s="18">
        <f ca="1">IF(F897="",(RAND()/Overview!$K$22+Overview!$L$21)*E897,0)</f>
        <v>211.38022937673784</v>
      </c>
      <c r="H897" s="24" t="str">
        <f ca="1">IF(IF(RANDBETWEEN(1,$A$3)&lt;($D$2+1),RAND(),0)*G897&gt;Equity!G897,"Yes","")</f>
        <v/>
      </c>
      <c r="I897" s="18">
        <f ca="1">IF(H897="",(RAND()/Overview!$K$22+Overview!$L$21)*G897,0)</f>
        <v>251.08808402940957</v>
      </c>
      <c r="J897" s="24" t="str">
        <f ca="1">IF(IF(RANDBETWEEN(1,$A$3)&lt;($D$2+1),RAND(),0)*I897&gt;Equity!I897,"Yes","")</f>
        <v/>
      </c>
      <c r="K897" s="18">
        <f ca="1">IF(J897="",(RAND()/Overview!$K$22+Overview!$L$21)*I897,0)</f>
        <v>274.19265684025237</v>
      </c>
      <c r="L897" s="24" t="str">
        <f ca="1">IF(IF(RANDBETWEEN(1,$A$3)&lt;($D$2+1),RAND(),0)*K897&gt;Equity!K897,"Yes","")</f>
        <v/>
      </c>
      <c r="M897" s="18">
        <f ca="1">IF(L897="",(RAND()/Overview!$K$22+Overview!$L$21)*K897,0)</f>
        <v>220.57751543385842</v>
      </c>
      <c r="N897" s="24" t="str">
        <f ca="1">IF(IF(RANDBETWEEN(1,$A$3)&lt;($D$2+1),RAND(),0)*M897&gt;Equity!M897,"Yes","")</f>
        <v/>
      </c>
      <c r="O897" s="18">
        <f ca="1">IF(N897="",(RAND()/Overview!$K$22+Overview!$L$21)*M897,0)</f>
        <v>206.32022604692671</v>
      </c>
      <c r="P897" s="24" t="str">
        <f ca="1">IF(IF(RANDBETWEEN(1,$A$3)&lt;($D$2+1),RAND(),0)*O897&gt;Equity!O897,"Yes","")</f>
        <v/>
      </c>
      <c r="Q897" s="18">
        <f ca="1">IF(P897="",(RAND()/Overview!$K$22+Overview!$L$21)*O897,0)</f>
        <v>196.70624818346457</v>
      </c>
      <c r="R897" s="24" t="str">
        <f ca="1">IF(IF(RANDBETWEEN(1,$A$3)&lt;($D$2+1),RAND(),0)*Q897&gt;Equity!Q897,"Yes","")</f>
        <v/>
      </c>
      <c r="S897" s="18">
        <f ca="1">IF(R897="",(RAND()/Overview!$K$22+Overview!$L$21)*Q897,0)</f>
        <v>159.13779312604268</v>
      </c>
      <c r="T897" s="24" t="str">
        <f ca="1">IF(IF(RANDBETWEEN(1,$A$3)&lt;($D$2+1),RAND(),0)*S897&gt;Equity!S897,"Yes","")</f>
        <v/>
      </c>
      <c r="U897" s="18">
        <f ca="1">IF(T897="",(RAND()/Overview!$K$22+Overview!$L$21)*S897,0)</f>
        <v>157.59994287266579</v>
      </c>
      <c r="V897" s="24" t="str">
        <f ca="1">IF(IF(RANDBETWEEN(1,$A$3)&lt;($D$2+1),RAND(),0)*U897&gt;Equity!U897,"Yes","")</f>
        <v/>
      </c>
      <c r="W897" s="18">
        <f ca="1">IF(V897="",(RAND()/Overview!$K$22+Overview!$L$21)*U897,0)</f>
        <v>132.67664987228977</v>
      </c>
    </row>
    <row r="898" spans="2:23" x14ac:dyDescent="0.3">
      <c r="B898" s="4">
        <v>895</v>
      </c>
      <c r="C898" s="41">
        <v>238.25337350434</v>
      </c>
      <c r="D898" s="24" t="str">
        <f ca="1">IF(IF(RANDBETWEEN(1,$A$3)=1,RAND(),0)*C898&gt;Equity!C898,"Yes","")</f>
        <v/>
      </c>
      <c r="E898" s="18">
        <f ca="1">IF(D898="",(RAND()/Overview!$K$22+Overview!$L$21)*C898,0)</f>
        <v>262.55730127975568</v>
      </c>
      <c r="F898" s="24" t="str">
        <f ca="1">IF(IF(RANDBETWEEN(1,$A$3)&lt;($D$2+1),RAND(),0)*E898&gt;Equity!E898,"Yes","")</f>
        <v/>
      </c>
      <c r="G898" s="18">
        <f ca="1">IF(F898="",(RAND()/Overview!$K$22+Overview!$L$21)*E898,0)</f>
        <v>257.27684145628689</v>
      </c>
      <c r="H898" s="24" t="str">
        <f ca="1">IF(IF(RANDBETWEEN(1,$A$3)&lt;($D$2+1),RAND(),0)*G898&gt;Equity!G898,"Yes","")</f>
        <v/>
      </c>
      <c r="I898" s="18">
        <f ca="1">IF(H898="",(RAND()/Overview!$K$22+Overview!$L$21)*G898,0)</f>
        <v>207.09927615984756</v>
      </c>
      <c r="J898" s="24" t="str">
        <f ca="1">IF(IF(RANDBETWEEN(1,$A$3)&lt;($D$2+1),RAND(),0)*I898&gt;Equity!I898,"Yes","")</f>
        <v/>
      </c>
      <c r="K898" s="18">
        <f ca="1">IF(J898="",(RAND()/Overview!$K$22+Overview!$L$21)*I898,0)</f>
        <v>246.16338848702196</v>
      </c>
      <c r="L898" s="24" t="str">
        <f ca="1">IF(IF(RANDBETWEEN(1,$A$3)&lt;($D$2+1),RAND(),0)*K898&gt;Equity!K898,"Yes","")</f>
        <v/>
      </c>
      <c r="M898" s="18">
        <f ca="1">IF(L898="",(RAND()/Overview!$K$22+Overview!$L$21)*K898,0)</f>
        <v>231.95359064370078</v>
      </c>
      <c r="N898" s="24" t="str">
        <f ca="1">IF(IF(RANDBETWEEN(1,$A$3)&lt;($D$2+1),RAND(),0)*M898&gt;Equity!M898,"Yes","")</f>
        <v/>
      </c>
      <c r="O898" s="18">
        <f ca="1">IF(N898="",(RAND()/Overview!$K$22+Overview!$L$21)*M898,0)</f>
        <v>203.58947592851655</v>
      </c>
      <c r="P898" s="24" t="str">
        <f ca="1">IF(IF(RANDBETWEEN(1,$A$3)&lt;($D$2+1),RAND(),0)*O898&gt;Equity!O898,"Yes","")</f>
        <v/>
      </c>
      <c r="Q898" s="18">
        <f ca="1">IF(P898="",(RAND()/Overview!$K$22+Overview!$L$21)*O898,0)</f>
        <v>163.46615450703229</v>
      </c>
      <c r="R898" s="24" t="str">
        <f ca="1">IF(IF(RANDBETWEEN(1,$A$3)&lt;($D$2+1),RAND(),0)*Q898&gt;Equity!Q898,"Yes","")</f>
        <v/>
      </c>
      <c r="S898" s="18">
        <f ca="1">IF(R898="",(RAND()/Overview!$K$22+Overview!$L$21)*Q898,0)</f>
        <v>165.50100366528858</v>
      </c>
      <c r="T898" s="24" t="str">
        <f ca="1">IF(IF(RANDBETWEEN(1,$A$3)&lt;($D$2+1),RAND(),0)*S898&gt;Equity!S898,"Yes","")</f>
        <v/>
      </c>
      <c r="U898" s="18">
        <f ca="1">IF(T898="",(RAND()/Overview!$K$22+Overview!$L$21)*S898,0)</f>
        <v>182.55836661078368</v>
      </c>
      <c r="V898" s="24" t="str">
        <f ca="1">IF(IF(RANDBETWEEN(1,$A$3)&lt;($D$2+1),RAND(),0)*U898&gt;Equity!U898,"Yes","")</f>
        <v/>
      </c>
      <c r="W898" s="18">
        <f ca="1">IF(V898="",(RAND()/Overview!$K$22+Overview!$L$21)*U898,0)</f>
        <v>172.27233372684765</v>
      </c>
    </row>
    <row r="899" spans="2:23" x14ac:dyDescent="0.3">
      <c r="B899" s="4">
        <v>896</v>
      </c>
      <c r="C899" s="41">
        <v>237.88410778817769</v>
      </c>
      <c r="D899" s="24" t="str">
        <f ca="1">IF(IF(RANDBETWEEN(1,$A$3)=1,RAND(),0)*C899&gt;Equity!C899,"Yes","")</f>
        <v/>
      </c>
      <c r="E899" s="18">
        <f ca="1">IF(D899="",(RAND()/Overview!$K$22+Overview!$L$21)*C899,0)</f>
        <v>247.62976104910138</v>
      </c>
      <c r="F899" s="24" t="str">
        <f ca="1">IF(IF(RANDBETWEEN(1,$A$3)&lt;($D$2+1),RAND(),0)*E899&gt;Equity!E899,"Yes","")</f>
        <v/>
      </c>
      <c r="G899" s="18">
        <f ca="1">IF(F899="",(RAND()/Overview!$K$22+Overview!$L$21)*E899,0)</f>
        <v>260.538683088227</v>
      </c>
      <c r="H899" s="24" t="str">
        <f ca="1">IF(IF(RANDBETWEEN(1,$A$3)&lt;($D$2+1),RAND(),0)*G899&gt;Equity!G899,"Yes","")</f>
        <v/>
      </c>
      <c r="I899" s="18">
        <f ca="1">IF(H899="",(RAND()/Overview!$K$22+Overview!$L$21)*G899,0)</f>
        <v>252.84797995949469</v>
      </c>
      <c r="J899" s="24" t="str">
        <f ca="1">IF(IF(RANDBETWEEN(1,$A$3)&lt;($D$2+1),RAND(),0)*I899&gt;Equity!I899,"Yes","")</f>
        <v/>
      </c>
      <c r="K899" s="18">
        <f ca="1">IF(J899="",(RAND()/Overview!$K$22+Overview!$L$21)*I899,0)</f>
        <v>207.76470035342589</v>
      </c>
      <c r="L899" s="24" t="str">
        <f ca="1">IF(IF(RANDBETWEEN(1,$A$3)&lt;($D$2+1),RAND(),0)*K899&gt;Equity!K899,"Yes","")</f>
        <v/>
      </c>
      <c r="M899" s="18">
        <f ca="1">IF(L899="",(RAND()/Overview!$K$22+Overview!$L$21)*K899,0)</f>
        <v>246.4097511696018</v>
      </c>
      <c r="N899" s="24" t="str">
        <f ca="1">IF(IF(RANDBETWEEN(1,$A$3)&lt;($D$2+1),RAND(),0)*M899&gt;Equity!M899,"Yes","")</f>
        <v/>
      </c>
      <c r="O899" s="18">
        <f ca="1">IF(N899="",(RAND()/Overview!$K$22+Overview!$L$21)*M899,0)</f>
        <v>284.76895846987679</v>
      </c>
      <c r="P899" s="24" t="str">
        <f ca="1">IF(IF(RANDBETWEEN(1,$A$3)&lt;($D$2+1),RAND(),0)*O899&gt;Equity!O899,"Yes","")</f>
        <v/>
      </c>
      <c r="Q899" s="18">
        <f ca="1">IF(P899="",(RAND()/Overview!$K$22+Overview!$L$21)*O899,0)</f>
        <v>290.8897864106645</v>
      </c>
      <c r="R899" s="24" t="str">
        <f ca="1">IF(IF(RANDBETWEEN(1,$A$3)&lt;($D$2+1),RAND(),0)*Q899&gt;Equity!Q899,"Yes","")</f>
        <v/>
      </c>
      <c r="S899" s="18">
        <f ca="1">IF(R899="",(RAND()/Overview!$K$22+Overview!$L$21)*Q899,0)</f>
        <v>280.99729850182393</v>
      </c>
      <c r="T899" s="24" t="str">
        <f ca="1">IF(IF(RANDBETWEEN(1,$A$3)&lt;($D$2+1),RAND(),0)*S899&gt;Equity!S899,"Yes","")</f>
        <v/>
      </c>
      <c r="U899" s="18">
        <f ca="1">IF(T899="",(RAND()/Overview!$K$22+Overview!$L$21)*S899,0)</f>
        <v>236.52742217880206</v>
      </c>
      <c r="V899" s="24" t="str">
        <f ca="1">IF(IF(RANDBETWEEN(1,$A$3)&lt;($D$2+1),RAND(),0)*U899&gt;Equity!U899,"Yes","")</f>
        <v/>
      </c>
      <c r="W899" s="18">
        <f ca="1">IF(V899="",(RAND()/Overview!$K$22+Overview!$L$21)*U899,0)</f>
        <v>260.7360176855322</v>
      </c>
    </row>
    <row r="900" spans="2:23" x14ac:dyDescent="0.3">
      <c r="B900" s="4">
        <v>897</v>
      </c>
      <c r="C900" s="41">
        <v>237.51582533225076</v>
      </c>
      <c r="D900" s="24" t="str">
        <f ca="1">IF(IF(RANDBETWEEN(1,$A$3)=1,RAND(),0)*C900&gt;Equity!C900,"Yes","")</f>
        <v/>
      </c>
      <c r="E900" s="18">
        <f ca="1">IF(D900="",(RAND()/Overview!$K$22+Overview!$L$21)*C900,0)</f>
        <v>203.89368737449132</v>
      </c>
      <c r="F900" s="24" t="str">
        <f ca="1">IF(IF(RANDBETWEEN(1,$A$3)&lt;($D$2+1),RAND(),0)*E900&gt;Equity!E900,"Yes","")</f>
        <v/>
      </c>
      <c r="G900" s="18">
        <f ca="1">IF(F900="",(RAND()/Overview!$K$22+Overview!$L$21)*E900,0)</f>
        <v>203.59297655498128</v>
      </c>
      <c r="H900" s="24" t="str">
        <f ca="1">IF(IF(RANDBETWEEN(1,$A$3)&lt;($D$2+1),RAND(),0)*G900&gt;Equity!G900,"Yes","")</f>
        <v/>
      </c>
      <c r="I900" s="18">
        <f ca="1">IF(H900="",(RAND()/Overview!$K$22+Overview!$L$21)*G900,0)</f>
        <v>171.90668226187282</v>
      </c>
      <c r="J900" s="24" t="str">
        <f ca="1">IF(IF(RANDBETWEEN(1,$A$3)&lt;($D$2+1),RAND(),0)*I900&gt;Equity!I900,"Yes","")</f>
        <v/>
      </c>
      <c r="K900" s="18">
        <f ca="1">IF(J900="",(RAND()/Overview!$K$22+Overview!$L$21)*I900,0)</f>
        <v>180.34067466993045</v>
      </c>
      <c r="L900" s="24" t="str">
        <f ca="1">IF(IF(RANDBETWEEN(1,$A$3)&lt;($D$2+1),RAND(),0)*K900&gt;Equity!K900,"Yes","")</f>
        <v/>
      </c>
      <c r="M900" s="18">
        <f ca="1">IF(L900="",(RAND()/Overview!$K$22+Overview!$L$21)*K900,0)</f>
        <v>144.33463722080018</v>
      </c>
      <c r="N900" s="24" t="str">
        <f ca="1">IF(IF(RANDBETWEEN(1,$A$3)&lt;($D$2+1),RAND(),0)*M900&gt;Equity!M900,"Yes","")</f>
        <v/>
      </c>
      <c r="O900" s="18">
        <f ca="1">IF(N900="",(RAND()/Overview!$K$22+Overview!$L$21)*M900,0)</f>
        <v>167.64025360241908</v>
      </c>
      <c r="P900" s="24" t="str">
        <f ca="1">IF(IF(RANDBETWEEN(1,$A$3)&lt;($D$2+1),RAND(),0)*O900&gt;Equity!O900,"Yes","")</f>
        <v/>
      </c>
      <c r="Q900" s="18">
        <f ca="1">IF(P900="",(RAND()/Overview!$K$22+Overview!$L$21)*O900,0)</f>
        <v>193.4173507334734</v>
      </c>
      <c r="R900" s="24" t="str">
        <f ca="1">IF(IF(RANDBETWEEN(1,$A$3)&lt;($D$2+1),RAND(),0)*Q900&gt;Equity!Q900,"Yes","")</f>
        <v/>
      </c>
      <c r="S900" s="18">
        <f ca="1">IF(R900="",(RAND()/Overview!$K$22+Overview!$L$21)*Q900,0)</f>
        <v>166.22880184558173</v>
      </c>
      <c r="T900" s="24" t="str">
        <f ca="1">IF(IF(RANDBETWEEN(1,$A$3)&lt;($D$2+1),RAND(),0)*S900&gt;Equity!S900,"Yes","")</f>
        <v/>
      </c>
      <c r="U900" s="18">
        <f ca="1">IF(T900="",(RAND()/Overview!$K$22+Overview!$L$21)*S900,0)</f>
        <v>167.06892202095023</v>
      </c>
      <c r="V900" s="24" t="str">
        <f ca="1">IF(IF(RANDBETWEEN(1,$A$3)&lt;($D$2+1),RAND(),0)*U900&gt;Equity!U900,"Yes","")</f>
        <v/>
      </c>
      <c r="W900" s="18">
        <f ca="1">IF(V900="",(RAND()/Overview!$K$22+Overview!$L$21)*U900,0)</f>
        <v>149.57262187831114</v>
      </c>
    </row>
    <row r="901" spans="2:23" x14ac:dyDescent="0.3">
      <c r="B901" s="4">
        <v>898</v>
      </c>
      <c r="C901" s="41">
        <v>237.14852242659643</v>
      </c>
      <c r="D901" s="24" t="str">
        <f ca="1">IF(IF(RANDBETWEEN(1,$A$3)=1,RAND(),0)*C901&gt;Equity!C901,"Yes","")</f>
        <v/>
      </c>
      <c r="E901" s="18">
        <f ca="1">IF(D901="",(RAND()/Overview!$K$22+Overview!$L$21)*C901,0)</f>
        <v>282.91592967372867</v>
      </c>
      <c r="F901" s="24" t="str">
        <f ca="1">IF(IF(RANDBETWEEN(1,$A$3)&lt;($D$2+1),RAND(),0)*E901&gt;Equity!E901,"Yes","")</f>
        <v/>
      </c>
      <c r="G901" s="18">
        <f ca="1">IF(F901="",(RAND()/Overview!$K$22+Overview!$L$21)*E901,0)</f>
        <v>300.88997282886243</v>
      </c>
      <c r="H901" s="24" t="str">
        <f ca="1">IF(IF(RANDBETWEEN(1,$A$3)&lt;($D$2+1),RAND(),0)*G901&gt;Equity!G901,"Yes","")</f>
        <v/>
      </c>
      <c r="I901" s="18">
        <f ca="1">IF(H901="",(RAND()/Overview!$K$22+Overview!$L$21)*G901,0)</f>
        <v>345.95753947926914</v>
      </c>
      <c r="J901" s="24" t="str">
        <f ca="1">IF(IF(RANDBETWEEN(1,$A$3)&lt;($D$2+1),RAND(),0)*I901&gt;Equity!I901,"Yes","")</f>
        <v/>
      </c>
      <c r="K901" s="18">
        <f ca="1">IF(J901="",(RAND()/Overview!$K$22+Overview!$L$21)*I901,0)</f>
        <v>359.89760244637375</v>
      </c>
      <c r="L901" s="24" t="str">
        <f ca="1">IF(IF(RANDBETWEEN(1,$A$3)&lt;($D$2+1),RAND(),0)*K901&gt;Equity!K901,"Yes","")</f>
        <v/>
      </c>
      <c r="M901" s="18">
        <f ca="1">IF(L901="",(RAND()/Overview!$K$22+Overview!$L$21)*K901,0)</f>
        <v>426.94973617682916</v>
      </c>
      <c r="N901" s="24" t="str">
        <f ca="1">IF(IF(RANDBETWEEN(1,$A$3)&lt;($D$2+1),RAND(),0)*M901&gt;Equity!M901,"Yes","")</f>
        <v/>
      </c>
      <c r="O901" s="18">
        <f ca="1">IF(N901="",(RAND()/Overview!$K$22+Overview!$L$21)*M901,0)</f>
        <v>479.02380024656276</v>
      </c>
      <c r="P901" s="24" t="str">
        <f ca="1">IF(IF(RANDBETWEEN(1,$A$3)&lt;($D$2+1),RAND(),0)*O901&gt;Equity!O901,"Yes","")</f>
        <v/>
      </c>
      <c r="Q901" s="18">
        <f ca="1">IF(P901="",(RAND()/Overview!$K$22+Overview!$L$21)*O901,0)</f>
        <v>447.58618992728236</v>
      </c>
      <c r="R901" s="24" t="str">
        <f ca="1">IF(IF(RANDBETWEEN(1,$A$3)&lt;($D$2+1),RAND(),0)*Q901&gt;Equity!Q901,"Yes","")</f>
        <v/>
      </c>
      <c r="S901" s="18">
        <f ca="1">IF(R901="",(RAND()/Overview!$K$22+Overview!$L$21)*Q901,0)</f>
        <v>533.60809800737297</v>
      </c>
      <c r="T901" s="24" t="str">
        <f ca="1">IF(IF(RANDBETWEEN(1,$A$3)&lt;($D$2+1),RAND(),0)*S901&gt;Equity!S901,"Yes","")</f>
        <v/>
      </c>
      <c r="U901" s="18">
        <f ca="1">IF(T901="",(RAND()/Overview!$K$22+Overview!$L$21)*S901,0)</f>
        <v>485.51431565715768</v>
      </c>
      <c r="V901" s="24" t="str">
        <f ca="1">IF(IF(RANDBETWEEN(1,$A$3)&lt;($D$2+1),RAND(),0)*U901&gt;Equity!U901,"Yes","")</f>
        <v/>
      </c>
      <c r="W901" s="18">
        <f ca="1">IF(V901="",(RAND()/Overview!$K$22+Overview!$L$21)*U901,0)</f>
        <v>428.28564407304492</v>
      </c>
    </row>
    <row r="902" spans="2:23" x14ac:dyDescent="0.3">
      <c r="B902" s="4">
        <v>899</v>
      </c>
      <c r="C902" s="41">
        <v>236.78219537936022</v>
      </c>
      <c r="D902" s="24" t="str">
        <f ca="1">IF(IF(RANDBETWEEN(1,$A$3)=1,RAND(),0)*C902&gt;Equity!C902,"Yes","")</f>
        <v/>
      </c>
      <c r="E902" s="18">
        <f ca="1">IF(D902="",(RAND()/Overview!$K$22+Overview!$L$21)*C902,0)</f>
        <v>276.16057983868325</v>
      </c>
      <c r="F902" s="24" t="str">
        <f ca="1">IF(IF(RANDBETWEEN(1,$A$3)&lt;($D$2+1),RAND(),0)*E902&gt;Equity!E902,"Yes","")</f>
        <v/>
      </c>
      <c r="G902" s="18">
        <f ca="1">IF(F902="",(RAND()/Overview!$K$22+Overview!$L$21)*E902,0)</f>
        <v>322.25056763271022</v>
      </c>
      <c r="H902" s="24" t="str">
        <f ca="1">IF(IF(RANDBETWEEN(1,$A$3)&lt;($D$2+1),RAND(),0)*G902&gt;Equity!G902,"Yes","")</f>
        <v/>
      </c>
      <c r="I902" s="18">
        <f ca="1">IF(H902="",(RAND()/Overview!$K$22+Overview!$L$21)*G902,0)</f>
        <v>341.22408039750417</v>
      </c>
      <c r="J902" s="24" t="str">
        <f ca="1">IF(IF(RANDBETWEEN(1,$A$3)&lt;($D$2+1),RAND(),0)*I902&gt;Equity!I902,"Yes","")</f>
        <v/>
      </c>
      <c r="K902" s="18">
        <f ca="1">IF(J902="",(RAND()/Overview!$K$22+Overview!$L$21)*I902,0)</f>
        <v>323.09268325310887</v>
      </c>
      <c r="L902" s="24" t="str">
        <f ca="1">IF(IF(RANDBETWEEN(1,$A$3)&lt;($D$2+1),RAND(),0)*K902&gt;Equity!K902,"Yes","")</f>
        <v/>
      </c>
      <c r="M902" s="18">
        <f ca="1">IF(L902="",(RAND()/Overview!$K$22+Overview!$L$21)*K902,0)</f>
        <v>268.92180683420884</v>
      </c>
      <c r="N902" s="24" t="str">
        <f ca="1">IF(IF(RANDBETWEEN(1,$A$3)&lt;($D$2+1),RAND(),0)*M902&gt;Equity!M902,"Yes","")</f>
        <v/>
      </c>
      <c r="O902" s="18">
        <f ca="1">IF(N902="",(RAND()/Overview!$K$22+Overview!$L$21)*M902,0)</f>
        <v>322.53885722704138</v>
      </c>
      <c r="P902" s="24" t="str">
        <f ca="1">IF(IF(RANDBETWEEN(1,$A$3)&lt;($D$2+1),RAND(),0)*O902&gt;Equity!O902,"Yes","")</f>
        <v/>
      </c>
      <c r="Q902" s="18">
        <f ca="1">IF(P902="",(RAND()/Overview!$K$22+Overview!$L$21)*O902,0)</f>
        <v>280.74653395362924</v>
      </c>
      <c r="R902" s="24" t="str">
        <f ca="1">IF(IF(RANDBETWEEN(1,$A$3)&lt;($D$2+1),RAND(),0)*Q902&gt;Equity!Q902,"Yes","")</f>
        <v/>
      </c>
      <c r="S902" s="18">
        <f ca="1">IF(R902="",(RAND()/Overview!$K$22+Overview!$L$21)*Q902,0)</f>
        <v>274.39767349068404</v>
      </c>
      <c r="T902" s="24" t="str">
        <f ca="1">IF(IF(RANDBETWEEN(1,$A$3)&lt;($D$2+1),RAND(),0)*S902&gt;Equity!S902,"Yes","")</f>
        <v/>
      </c>
      <c r="U902" s="18">
        <f ca="1">IF(T902="",(RAND()/Overview!$K$22+Overview!$L$21)*S902,0)</f>
        <v>223.77586486339669</v>
      </c>
      <c r="V902" s="24" t="str">
        <f ca="1">IF(IF(RANDBETWEEN(1,$A$3)&lt;($D$2+1),RAND(),0)*U902&gt;Equity!U902,"Yes","")</f>
        <v/>
      </c>
      <c r="W902" s="18">
        <f ca="1">IF(V902="",(RAND()/Overview!$K$22+Overview!$L$21)*U902,0)</f>
        <v>250.17094970517195</v>
      </c>
    </row>
    <row r="903" spans="2:23" x14ac:dyDescent="0.3">
      <c r="B903" s="4">
        <v>900</v>
      </c>
      <c r="C903" s="41">
        <v>236.41684051668736</v>
      </c>
      <c r="D903" s="24" t="str">
        <f ca="1">IF(IF(RANDBETWEEN(1,$A$3)=1,RAND(),0)*C903&gt;Equity!C903,"Yes","")</f>
        <v/>
      </c>
      <c r="E903" s="18">
        <f ca="1">IF(D903="",(RAND()/Overview!$K$22+Overview!$L$21)*C903,0)</f>
        <v>192.34364804733204</v>
      </c>
      <c r="F903" s="24" t="str">
        <f ca="1">IF(IF(RANDBETWEEN(1,$A$3)&lt;($D$2+1),RAND(),0)*E903&gt;Equity!E903,"Yes","")</f>
        <v/>
      </c>
      <c r="G903" s="18">
        <f ca="1">IF(F903="",(RAND()/Overview!$K$22+Overview!$L$21)*E903,0)</f>
        <v>219.92475201883963</v>
      </c>
      <c r="H903" s="24" t="str">
        <f ca="1">IF(IF(RANDBETWEEN(1,$A$3)&lt;($D$2+1),RAND(),0)*G903&gt;Equity!G903,"Yes","")</f>
        <v/>
      </c>
      <c r="I903" s="18">
        <f ca="1">IF(H903="",(RAND()/Overview!$K$22+Overview!$L$21)*G903,0)</f>
        <v>204.38701036112496</v>
      </c>
      <c r="J903" s="24" t="str">
        <f ca="1">IF(IF(RANDBETWEEN(1,$A$3)&lt;($D$2+1),RAND(),0)*I903&gt;Equity!I903,"Yes","")</f>
        <v/>
      </c>
      <c r="K903" s="18">
        <f ca="1">IF(J903="",(RAND()/Overview!$K$22+Overview!$L$21)*I903,0)</f>
        <v>206.34498238360004</v>
      </c>
      <c r="L903" s="24" t="str">
        <f ca="1">IF(IF(RANDBETWEEN(1,$A$3)&lt;($D$2+1),RAND(),0)*K903&gt;Equity!K903,"Yes","")</f>
        <v/>
      </c>
      <c r="M903" s="18">
        <f ca="1">IF(L903="",(RAND()/Overview!$K$22+Overview!$L$21)*K903,0)</f>
        <v>201.63439338017</v>
      </c>
      <c r="N903" s="24" t="str">
        <f ca="1">IF(IF(RANDBETWEEN(1,$A$3)&lt;($D$2+1),RAND(),0)*M903&gt;Equity!M903,"Yes","")</f>
        <v/>
      </c>
      <c r="O903" s="18">
        <f ca="1">IF(N903="",(RAND()/Overview!$K$22+Overview!$L$21)*M903,0)</f>
        <v>177.11184751402925</v>
      </c>
      <c r="P903" s="24" t="str">
        <f ca="1">IF(IF(RANDBETWEEN(1,$A$3)&lt;($D$2+1),RAND(),0)*O903&gt;Equity!O903,"Yes","")</f>
        <v/>
      </c>
      <c r="Q903" s="18">
        <f ca="1">IF(P903="",(RAND()/Overview!$K$22+Overview!$L$21)*O903,0)</f>
        <v>196.55140987482915</v>
      </c>
      <c r="R903" s="24" t="str">
        <f ca="1">IF(IF(RANDBETWEEN(1,$A$3)&lt;($D$2+1),RAND(),0)*Q903&gt;Equity!Q903,"Yes","")</f>
        <v/>
      </c>
      <c r="S903" s="18">
        <f ca="1">IF(R903="",(RAND()/Overview!$K$22+Overview!$L$21)*Q903,0)</f>
        <v>192.38086435547612</v>
      </c>
      <c r="T903" s="24" t="str">
        <f ca="1">IF(IF(RANDBETWEEN(1,$A$3)&lt;($D$2+1),RAND(),0)*S903&gt;Equity!S903,"Yes","")</f>
        <v/>
      </c>
      <c r="U903" s="18">
        <f ca="1">IF(T903="",(RAND()/Overview!$K$22+Overview!$L$21)*S903,0)</f>
        <v>156.37087107727089</v>
      </c>
      <c r="V903" s="24" t="str">
        <f ca="1">IF(IF(RANDBETWEEN(1,$A$3)&lt;($D$2+1),RAND(),0)*U903&gt;Equity!U903,"Yes","")</f>
        <v/>
      </c>
      <c r="W903" s="18">
        <f ca="1">IF(V903="",(RAND()/Overview!$K$22+Overview!$L$21)*U903,0)</f>
        <v>135.01513100673441</v>
      </c>
    </row>
    <row r="904" spans="2:23" x14ac:dyDescent="0.3">
      <c r="B904" s="4">
        <v>901</v>
      </c>
      <c r="C904" s="41">
        <v>236.05245418261623</v>
      </c>
      <c r="D904" s="24" t="str">
        <f ca="1">IF(IF(RANDBETWEEN(1,$A$3)=1,RAND(),0)*C904&gt;Equity!C904,"Yes","")</f>
        <v/>
      </c>
      <c r="E904" s="18">
        <f ca="1">IF(D904="",(RAND()/Overview!$K$22+Overview!$L$21)*C904,0)</f>
        <v>201.21563909662575</v>
      </c>
      <c r="F904" s="24" t="str">
        <f ca="1">IF(IF(RANDBETWEEN(1,$A$3)&lt;($D$2+1),RAND(),0)*E904&gt;Equity!E904,"Yes","")</f>
        <v/>
      </c>
      <c r="G904" s="18">
        <f ca="1">IF(F904="",(RAND()/Overview!$K$22+Overview!$L$21)*E904,0)</f>
        <v>170.22179780724116</v>
      </c>
      <c r="H904" s="24" t="str">
        <f ca="1">IF(IF(RANDBETWEEN(1,$A$3)&lt;($D$2+1),RAND(),0)*G904&gt;Equity!G904,"Yes","")</f>
        <v/>
      </c>
      <c r="I904" s="18">
        <f ca="1">IF(H904="",(RAND()/Overview!$K$22+Overview!$L$21)*G904,0)</f>
        <v>148.94704108031769</v>
      </c>
      <c r="J904" s="24" t="str">
        <f ca="1">IF(IF(RANDBETWEEN(1,$A$3)&lt;($D$2+1),RAND(),0)*I904&gt;Equity!I904,"Yes","")</f>
        <v/>
      </c>
      <c r="K904" s="18">
        <f ca="1">IF(J904="",(RAND()/Overview!$K$22+Overview!$L$21)*I904,0)</f>
        <v>149.60218832899886</v>
      </c>
      <c r="L904" s="24" t="str">
        <f ca="1">IF(IF(RANDBETWEEN(1,$A$3)&lt;($D$2+1),RAND(),0)*K904&gt;Equity!K904,"Yes","")</f>
        <v/>
      </c>
      <c r="M904" s="18">
        <f ca="1">IF(L904="",(RAND()/Overview!$K$22+Overview!$L$21)*K904,0)</f>
        <v>126.65417485705208</v>
      </c>
      <c r="N904" s="24" t="str">
        <f ca="1">IF(IF(RANDBETWEEN(1,$A$3)&lt;($D$2+1),RAND(),0)*M904&gt;Equity!M904,"Yes","")</f>
        <v/>
      </c>
      <c r="O904" s="18">
        <f ca="1">IF(N904="",(RAND()/Overview!$K$22+Overview!$L$21)*M904,0)</f>
        <v>112.91143974730687</v>
      </c>
      <c r="P904" s="24" t="str">
        <f ca="1">IF(IF(RANDBETWEEN(1,$A$3)&lt;($D$2+1),RAND(),0)*O904&gt;Equity!O904,"Yes","")</f>
        <v/>
      </c>
      <c r="Q904" s="18">
        <f ca="1">IF(P904="",(RAND()/Overview!$K$22+Overview!$L$21)*O904,0)</f>
        <v>96.991835349208699</v>
      </c>
      <c r="R904" s="24" t="str">
        <f ca="1">IF(IF(RANDBETWEEN(1,$A$3)&lt;($D$2+1),RAND(),0)*Q904&gt;Equity!Q904,"Yes","")</f>
        <v/>
      </c>
      <c r="S904" s="18">
        <f ca="1">IF(R904="",(RAND()/Overview!$K$22+Overview!$L$21)*Q904,0)</f>
        <v>113.78727013448645</v>
      </c>
      <c r="T904" s="24" t="str">
        <f ca="1">IF(IF(RANDBETWEEN(1,$A$3)&lt;($D$2+1),RAND(),0)*S904&gt;Equity!S904,"Yes","")</f>
        <v/>
      </c>
      <c r="U904" s="18">
        <f ca="1">IF(T904="",(RAND()/Overview!$K$22+Overview!$L$21)*S904,0)</f>
        <v>124.14348304754728</v>
      </c>
      <c r="V904" s="24" t="str">
        <f ca="1">IF(IF(RANDBETWEEN(1,$A$3)&lt;($D$2+1),RAND(),0)*U904&gt;Equity!U904,"Yes","")</f>
        <v/>
      </c>
      <c r="W904" s="18">
        <f ca="1">IF(V904="",(RAND()/Overview!$K$22+Overview!$L$21)*U904,0)</f>
        <v>142.75431262969406</v>
      </c>
    </row>
    <row r="905" spans="2:23" x14ac:dyDescent="0.3">
      <c r="B905" s="4">
        <v>902</v>
      </c>
      <c r="C905" s="41">
        <v>235.68903273896944</v>
      </c>
      <c r="D905" s="24" t="str">
        <f ca="1">IF(IF(RANDBETWEEN(1,$A$3)=1,RAND(),0)*C905&gt;Equity!C905,"Yes","")</f>
        <v/>
      </c>
      <c r="E905" s="18">
        <f ca="1">IF(D905="",(RAND()/Overview!$K$22+Overview!$L$21)*C905,0)</f>
        <v>246.75050272891011</v>
      </c>
      <c r="F905" s="24" t="str">
        <f ca="1">IF(IF(RANDBETWEEN(1,$A$3)&lt;($D$2+1),RAND(),0)*E905&gt;Equity!E905,"Yes","")</f>
        <v/>
      </c>
      <c r="G905" s="18">
        <f ca="1">IF(F905="",(RAND()/Overview!$K$22+Overview!$L$21)*E905,0)</f>
        <v>244.64780715555676</v>
      </c>
      <c r="H905" s="24" t="str">
        <f ca="1">IF(IF(RANDBETWEEN(1,$A$3)&lt;($D$2+1),RAND(),0)*G905&gt;Equity!G905,"Yes","")</f>
        <v/>
      </c>
      <c r="I905" s="18">
        <f ca="1">IF(H905="",(RAND()/Overview!$K$22+Overview!$L$21)*G905,0)</f>
        <v>224.96663072173129</v>
      </c>
      <c r="J905" s="24" t="str">
        <f ca="1">IF(IF(RANDBETWEEN(1,$A$3)&lt;($D$2+1),RAND(),0)*I905&gt;Equity!I905,"Yes","")</f>
        <v/>
      </c>
      <c r="K905" s="18">
        <f ca="1">IF(J905="",(RAND()/Overview!$K$22+Overview!$L$21)*I905,0)</f>
        <v>181.80950539638746</v>
      </c>
      <c r="L905" s="24" t="str">
        <f ca="1">IF(IF(RANDBETWEEN(1,$A$3)&lt;($D$2+1),RAND(),0)*K905&gt;Equity!K905,"Yes","")</f>
        <v/>
      </c>
      <c r="M905" s="18">
        <f ca="1">IF(L905="",(RAND()/Overview!$K$22+Overview!$L$21)*K905,0)</f>
        <v>215.4402644875878</v>
      </c>
      <c r="N905" s="24" t="str">
        <f ca="1">IF(IF(RANDBETWEEN(1,$A$3)&lt;($D$2+1),RAND(),0)*M905&gt;Equity!M905,"Yes","")</f>
        <v/>
      </c>
      <c r="O905" s="18">
        <f ca="1">IF(N905="",(RAND()/Overview!$K$22+Overview!$L$21)*M905,0)</f>
        <v>222.76650100593</v>
      </c>
      <c r="P905" s="24" t="str">
        <f ca="1">IF(IF(RANDBETWEEN(1,$A$3)&lt;($D$2+1),RAND(),0)*O905&gt;Equity!O905,"Yes","")</f>
        <v/>
      </c>
      <c r="Q905" s="18">
        <f ca="1">IF(P905="",(RAND()/Overview!$K$22+Overview!$L$21)*O905,0)</f>
        <v>186.57523225794816</v>
      </c>
      <c r="R905" s="24" t="str">
        <f ca="1">IF(IF(RANDBETWEEN(1,$A$3)&lt;($D$2+1),RAND(),0)*Q905&gt;Equity!Q905,"Yes","")</f>
        <v/>
      </c>
      <c r="S905" s="18">
        <f ca="1">IF(R905="",(RAND()/Overview!$K$22+Overview!$L$21)*Q905,0)</f>
        <v>197.5112430841512</v>
      </c>
      <c r="T905" s="24" t="str">
        <f ca="1">IF(IF(RANDBETWEEN(1,$A$3)&lt;($D$2+1),RAND(),0)*S905&gt;Equity!S905,"Yes","")</f>
        <v/>
      </c>
      <c r="U905" s="18">
        <f ca="1">IF(T905="",(RAND()/Overview!$K$22+Overview!$L$21)*S905,0)</f>
        <v>236.60216969455061</v>
      </c>
      <c r="V905" s="24" t="str">
        <f ca="1">IF(IF(RANDBETWEEN(1,$A$3)&lt;($D$2+1),RAND(),0)*U905&gt;Equity!U905,"Yes","")</f>
        <v/>
      </c>
      <c r="W905" s="18">
        <f ca="1">IF(V905="",(RAND()/Overview!$K$22+Overview!$L$21)*U905,0)</f>
        <v>257.90975711812206</v>
      </c>
    </row>
    <row r="906" spans="2:23" x14ac:dyDescent="0.3">
      <c r="B906" s="4">
        <v>903</v>
      </c>
      <c r="C906" s="41">
        <v>235.32657256525104</v>
      </c>
      <c r="D906" s="24" t="str">
        <f ca="1">IF(IF(RANDBETWEEN(1,$A$3)=1,RAND(),0)*C906&gt;Equity!C906,"Yes","")</f>
        <v/>
      </c>
      <c r="E906" s="18">
        <f ca="1">IF(D906="",(RAND()/Overview!$K$22+Overview!$L$21)*C906,0)</f>
        <v>248.79354250994331</v>
      </c>
      <c r="F906" s="24" t="str">
        <f ca="1">IF(IF(RANDBETWEEN(1,$A$3)&lt;($D$2+1),RAND(),0)*E906&gt;Equity!E906,"Yes","")</f>
        <v/>
      </c>
      <c r="G906" s="18">
        <f ca="1">IF(F906="",(RAND()/Overview!$K$22+Overview!$L$21)*E906,0)</f>
        <v>286.83226527710946</v>
      </c>
      <c r="H906" s="24" t="str">
        <f ca="1">IF(IF(RANDBETWEEN(1,$A$3)&lt;($D$2+1),RAND(),0)*G906&gt;Equity!G906,"Yes","")</f>
        <v/>
      </c>
      <c r="I906" s="18">
        <f ca="1">IF(H906="",(RAND()/Overview!$K$22+Overview!$L$21)*G906,0)</f>
        <v>238.75441569583938</v>
      </c>
      <c r="J906" s="24" t="str">
        <f ca="1">IF(IF(RANDBETWEEN(1,$A$3)&lt;($D$2+1),RAND(),0)*I906&gt;Equity!I906,"Yes","")</f>
        <v/>
      </c>
      <c r="K906" s="18">
        <f ca="1">IF(J906="",(RAND()/Overview!$K$22+Overview!$L$21)*I906,0)</f>
        <v>216.4651713818711</v>
      </c>
      <c r="L906" s="24" t="str">
        <f ca="1">IF(IF(RANDBETWEEN(1,$A$3)&lt;($D$2+1),RAND(),0)*K906&gt;Equity!K906,"Yes","")</f>
        <v/>
      </c>
      <c r="M906" s="18">
        <f ca="1">IF(L906="",(RAND()/Overview!$K$22+Overview!$L$21)*K906,0)</f>
        <v>173.96147535746442</v>
      </c>
      <c r="N906" s="24" t="str">
        <f ca="1">IF(IF(RANDBETWEEN(1,$A$3)&lt;($D$2+1),RAND(),0)*M906&gt;Equity!M906,"Yes","")</f>
        <v/>
      </c>
      <c r="O906" s="18">
        <f ca="1">IF(N906="",(RAND()/Overview!$K$22+Overview!$L$21)*M906,0)</f>
        <v>200.12715214246532</v>
      </c>
      <c r="P906" s="24" t="str">
        <f ca="1">IF(IF(RANDBETWEEN(1,$A$3)&lt;($D$2+1),RAND(),0)*O906&gt;Equity!O906,"Yes","")</f>
        <v/>
      </c>
      <c r="Q906" s="18">
        <f ca="1">IF(P906="",(RAND()/Overview!$K$22+Overview!$L$21)*O906,0)</f>
        <v>218.14462791017905</v>
      </c>
      <c r="R906" s="24" t="str">
        <f ca="1">IF(IF(RANDBETWEEN(1,$A$3)&lt;($D$2+1),RAND(),0)*Q906&gt;Equity!Q906,"Yes","")</f>
        <v/>
      </c>
      <c r="S906" s="18">
        <f ca="1">IF(R906="",(RAND()/Overview!$K$22+Overview!$L$21)*Q906,0)</f>
        <v>209.43570333592874</v>
      </c>
      <c r="T906" s="24" t="str">
        <f ca="1">IF(IF(RANDBETWEEN(1,$A$3)&lt;($D$2+1),RAND(),0)*S906&gt;Equity!S906,"Yes","")</f>
        <v/>
      </c>
      <c r="U906" s="18">
        <f ca="1">IF(T906="",(RAND()/Overview!$K$22+Overview!$L$21)*S906,0)</f>
        <v>176.74052850486706</v>
      </c>
      <c r="V906" s="24" t="str">
        <f ca="1">IF(IF(RANDBETWEEN(1,$A$3)&lt;($D$2+1),RAND(),0)*U906&gt;Equity!U906,"Yes","")</f>
        <v/>
      </c>
      <c r="W906" s="18">
        <f ca="1">IF(V906="",(RAND()/Overview!$K$22+Overview!$L$21)*U906,0)</f>
        <v>145.58415478574318</v>
      </c>
    </row>
    <row r="907" spans="2:23" x14ac:dyDescent="0.3">
      <c r="B907" s="4">
        <v>904</v>
      </c>
      <c r="C907" s="41">
        <v>234.96507005853701</v>
      </c>
      <c r="D907" s="24" t="str">
        <f ca="1">IF(IF(RANDBETWEEN(1,$A$3)=1,RAND(),0)*C907&gt;Equity!C907,"Yes","")</f>
        <v/>
      </c>
      <c r="E907" s="18">
        <f ca="1">IF(D907="",(RAND()/Overview!$K$22+Overview!$L$21)*C907,0)</f>
        <v>280.99678894454303</v>
      </c>
      <c r="F907" s="24" t="str">
        <f ca="1">IF(IF(RANDBETWEEN(1,$A$3)&lt;($D$2+1),RAND(),0)*E907&gt;Equity!E907,"Yes","")</f>
        <v/>
      </c>
      <c r="G907" s="18">
        <f ca="1">IF(F907="",(RAND()/Overview!$K$22+Overview!$L$21)*E907,0)</f>
        <v>291.23911941402991</v>
      </c>
      <c r="H907" s="24" t="str">
        <f ca="1">IF(IF(RANDBETWEEN(1,$A$3)&lt;($D$2+1),RAND(),0)*G907&gt;Equity!G907,"Yes","")</f>
        <v/>
      </c>
      <c r="I907" s="18">
        <f ca="1">IF(H907="",(RAND()/Overview!$K$22+Overview!$L$21)*G907,0)</f>
        <v>289.0118913618374</v>
      </c>
      <c r="J907" s="24" t="str">
        <f ca="1">IF(IF(RANDBETWEEN(1,$A$3)&lt;($D$2+1),RAND(),0)*I907&gt;Equity!I907,"Yes","")</f>
        <v/>
      </c>
      <c r="K907" s="18">
        <f ca="1">IF(J907="",(RAND()/Overview!$K$22+Overview!$L$21)*I907,0)</f>
        <v>295.81785739038907</v>
      </c>
      <c r="L907" s="24" t="str">
        <f ca="1">IF(IF(RANDBETWEEN(1,$A$3)&lt;($D$2+1),RAND(),0)*K907&gt;Equity!K907,"Yes","")</f>
        <v/>
      </c>
      <c r="M907" s="18">
        <f ca="1">IF(L907="",(RAND()/Overview!$K$22+Overview!$L$21)*K907,0)</f>
        <v>265.31791851874914</v>
      </c>
      <c r="N907" s="24" t="str">
        <f ca="1">IF(IF(RANDBETWEEN(1,$A$3)&lt;($D$2+1),RAND(),0)*M907&gt;Equity!M907,"Yes","")</f>
        <v/>
      </c>
      <c r="O907" s="18">
        <f ca="1">IF(N907="",(RAND()/Overview!$K$22+Overview!$L$21)*M907,0)</f>
        <v>217.35228833074035</v>
      </c>
      <c r="P907" s="24" t="str">
        <f ca="1">IF(IF(RANDBETWEEN(1,$A$3)&lt;($D$2+1),RAND(),0)*O907&gt;Equity!O907,"Yes","")</f>
        <v/>
      </c>
      <c r="Q907" s="18">
        <f ca="1">IF(P907="",(RAND()/Overview!$K$22+Overview!$L$21)*O907,0)</f>
        <v>177.52481278515438</v>
      </c>
      <c r="R907" s="24" t="str">
        <f ca="1">IF(IF(RANDBETWEEN(1,$A$3)&lt;($D$2+1),RAND(),0)*Q907&gt;Equity!Q907,"Yes","")</f>
        <v/>
      </c>
      <c r="S907" s="18">
        <f ca="1">IF(R907="",(RAND()/Overview!$K$22+Overview!$L$21)*Q907,0)</f>
        <v>204.95169392179071</v>
      </c>
      <c r="T907" s="24" t="str">
        <f ca="1">IF(IF(RANDBETWEEN(1,$A$3)&lt;($D$2+1),RAND(),0)*S907&gt;Equity!S907,"Yes","")</f>
        <v/>
      </c>
      <c r="U907" s="18">
        <f ca="1">IF(T907="",(RAND()/Overview!$K$22+Overview!$L$21)*S907,0)</f>
        <v>204.96710786382621</v>
      </c>
      <c r="V907" s="24" t="str">
        <f ca="1">IF(IF(RANDBETWEEN(1,$A$3)&lt;($D$2+1),RAND(),0)*U907&gt;Equity!U907,"Yes","")</f>
        <v/>
      </c>
      <c r="W907" s="18">
        <f ca="1">IF(V907="",(RAND()/Overview!$K$22+Overview!$L$21)*U907,0)</f>
        <v>228.68667453419664</v>
      </c>
    </row>
    <row r="908" spans="2:23" x14ac:dyDescent="0.3">
      <c r="B908" s="4">
        <v>905</v>
      </c>
      <c r="C908" s="41">
        <v>234.60452163337405</v>
      </c>
      <c r="D908" s="24" t="str">
        <f ca="1">IF(IF(RANDBETWEEN(1,$A$3)=1,RAND(),0)*C908&gt;Equity!C908,"Yes","")</f>
        <v/>
      </c>
      <c r="E908" s="18">
        <f ca="1">IF(D908="",(RAND()/Overview!$K$22+Overview!$L$21)*C908,0)</f>
        <v>247.29472567662523</v>
      </c>
      <c r="F908" s="24" t="str">
        <f ca="1">IF(IF(RANDBETWEEN(1,$A$3)&lt;($D$2+1),RAND(),0)*E908&gt;Equity!E908,"Yes","")</f>
        <v/>
      </c>
      <c r="G908" s="18">
        <f ca="1">IF(F908="",(RAND()/Overview!$K$22+Overview!$L$21)*E908,0)</f>
        <v>228.87246002730853</v>
      </c>
      <c r="H908" s="24" t="str">
        <f ca="1">IF(IF(RANDBETWEEN(1,$A$3)&lt;($D$2+1),RAND(),0)*G908&gt;Equity!G908,"Yes","")</f>
        <v/>
      </c>
      <c r="I908" s="18">
        <f ca="1">IF(H908="",(RAND()/Overview!$K$22+Overview!$L$21)*G908,0)</f>
        <v>224.27029112125516</v>
      </c>
      <c r="J908" s="24" t="str">
        <f ca="1">IF(IF(RANDBETWEEN(1,$A$3)&lt;($D$2+1),RAND(),0)*I908&gt;Equity!I908,"Yes","")</f>
        <v/>
      </c>
      <c r="K908" s="18">
        <f ca="1">IF(J908="",(RAND()/Overview!$K$22+Overview!$L$21)*I908,0)</f>
        <v>196.83676026982189</v>
      </c>
      <c r="L908" s="24" t="str">
        <f ca="1">IF(IF(RANDBETWEEN(1,$A$3)&lt;($D$2+1),RAND(),0)*K908&gt;Equity!K908,"Yes","")</f>
        <v/>
      </c>
      <c r="M908" s="18">
        <f ca="1">IF(L908="",(RAND()/Overview!$K$22+Overview!$L$21)*K908,0)</f>
        <v>181.09443981082836</v>
      </c>
      <c r="N908" s="24" t="str">
        <f ca="1">IF(IF(RANDBETWEEN(1,$A$3)&lt;($D$2+1),RAND(),0)*M908&gt;Equity!M908,"Yes","")</f>
        <v/>
      </c>
      <c r="O908" s="18">
        <f ca="1">IF(N908="",(RAND()/Overview!$K$22+Overview!$L$21)*M908,0)</f>
        <v>154.28551401687275</v>
      </c>
      <c r="P908" s="24" t="str">
        <f ca="1">IF(IF(RANDBETWEEN(1,$A$3)&lt;($D$2+1),RAND(),0)*O908&gt;Equity!O908,"Yes","")</f>
        <v/>
      </c>
      <c r="Q908" s="18">
        <f ca="1">IF(P908="",(RAND()/Overview!$K$22+Overview!$L$21)*O908,0)</f>
        <v>130.20752599618149</v>
      </c>
      <c r="R908" s="24" t="str">
        <f ca="1">IF(IF(RANDBETWEEN(1,$A$3)&lt;($D$2+1),RAND(),0)*Q908&gt;Equity!Q908,"Yes","")</f>
        <v/>
      </c>
      <c r="S908" s="18">
        <f ca="1">IF(R908="",(RAND()/Overview!$K$22+Overview!$L$21)*Q908,0)</f>
        <v>154.89662224304175</v>
      </c>
      <c r="T908" s="24" t="str">
        <f ca="1">IF(IF(RANDBETWEEN(1,$A$3)&lt;($D$2+1),RAND(),0)*S908&gt;Equity!S908,"Yes","")</f>
        <v/>
      </c>
      <c r="U908" s="18">
        <f ca="1">IF(T908="",(RAND()/Overview!$K$22+Overview!$L$21)*S908,0)</f>
        <v>165.55276243403861</v>
      </c>
      <c r="V908" s="24" t="str">
        <f ca="1">IF(IF(RANDBETWEEN(1,$A$3)&lt;($D$2+1),RAND(),0)*U908&gt;Equity!U908,"Yes","")</f>
        <v/>
      </c>
      <c r="W908" s="18">
        <f ca="1">IF(V908="",(RAND()/Overview!$K$22+Overview!$L$21)*U908,0)</f>
        <v>158.64630540911122</v>
      </c>
    </row>
    <row r="909" spans="2:23" x14ac:dyDescent="0.3">
      <c r="B909" s="4">
        <v>906</v>
      </c>
      <c r="C909" s="41">
        <v>234.24492372167393</v>
      </c>
      <c r="D909" s="24" t="str">
        <f ca="1">IF(IF(RANDBETWEEN(1,$A$3)=1,RAND(),0)*C909&gt;Equity!C909,"Yes","")</f>
        <v/>
      </c>
      <c r="E909" s="18">
        <f ca="1">IF(D909="",(RAND()/Overview!$K$22+Overview!$L$21)*C909,0)</f>
        <v>227.81793629966552</v>
      </c>
      <c r="F909" s="24" t="str">
        <f ca="1">IF(IF(RANDBETWEEN(1,$A$3)&lt;($D$2+1),RAND(),0)*E909&gt;Equity!E909,"Yes","")</f>
        <v/>
      </c>
      <c r="G909" s="18">
        <f ca="1">IF(F909="",(RAND()/Overview!$K$22+Overview!$L$21)*E909,0)</f>
        <v>269.88710615708618</v>
      </c>
      <c r="H909" s="24" t="str">
        <f ca="1">IF(IF(RANDBETWEEN(1,$A$3)&lt;($D$2+1),RAND(),0)*G909&gt;Equity!G909,"Yes","")</f>
        <v/>
      </c>
      <c r="I909" s="18">
        <f ca="1">IF(H909="",(RAND()/Overview!$K$22+Overview!$L$21)*G909,0)</f>
        <v>257.50867122222536</v>
      </c>
      <c r="J909" s="24" t="str">
        <f ca="1">IF(IF(RANDBETWEEN(1,$A$3)&lt;($D$2+1),RAND(),0)*I909&gt;Equity!I909,"Yes","")</f>
        <v/>
      </c>
      <c r="K909" s="18">
        <f ca="1">IF(J909="",(RAND()/Overview!$K$22+Overview!$L$21)*I909,0)</f>
        <v>206.42953984538917</v>
      </c>
      <c r="L909" s="24" t="str">
        <f ca="1">IF(IF(RANDBETWEEN(1,$A$3)&lt;($D$2+1),RAND(),0)*K909&gt;Equity!K909,"Yes","")</f>
        <v/>
      </c>
      <c r="M909" s="18">
        <f ca="1">IF(L909="",(RAND()/Overview!$K$22+Overview!$L$21)*K909,0)</f>
        <v>247.54660044652519</v>
      </c>
      <c r="N909" s="24" t="str">
        <f ca="1">IF(IF(RANDBETWEEN(1,$A$3)&lt;($D$2+1),RAND(),0)*M909&gt;Equity!M909,"Yes","")</f>
        <v/>
      </c>
      <c r="O909" s="18">
        <f ca="1">IF(N909="",(RAND()/Overview!$K$22+Overview!$L$21)*M909,0)</f>
        <v>261.47796973320612</v>
      </c>
      <c r="P909" s="24" t="str">
        <f ca="1">IF(IF(RANDBETWEEN(1,$A$3)&lt;($D$2+1),RAND(),0)*O909&gt;Equity!O909,"Yes","")</f>
        <v/>
      </c>
      <c r="Q909" s="18">
        <f ca="1">IF(P909="",(RAND()/Overview!$K$22+Overview!$L$21)*O909,0)</f>
        <v>279.3757377826177</v>
      </c>
      <c r="R909" s="24" t="str">
        <f ca="1">IF(IF(RANDBETWEEN(1,$A$3)&lt;($D$2+1),RAND(),0)*Q909&gt;Equity!Q909,"Yes","")</f>
        <v/>
      </c>
      <c r="S909" s="18">
        <f ca="1">IF(R909="",(RAND()/Overview!$K$22+Overview!$L$21)*Q909,0)</f>
        <v>280.40057493796741</v>
      </c>
      <c r="T909" s="24" t="str">
        <f ca="1">IF(IF(RANDBETWEEN(1,$A$3)&lt;($D$2+1),RAND(),0)*S909&gt;Equity!S909,"Yes","")</f>
        <v/>
      </c>
      <c r="U909" s="18">
        <f ca="1">IF(T909="",(RAND()/Overview!$K$22+Overview!$L$21)*S909,0)</f>
        <v>278.29104892778827</v>
      </c>
      <c r="V909" s="24" t="str">
        <f ca="1">IF(IF(RANDBETWEEN(1,$A$3)&lt;($D$2+1),RAND(),0)*U909&gt;Equity!U909,"Yes","")</f>
        <v/>
      </c>
      <c r="W909" s="18">
        <f ca="1">IF(V909="",(RAND()/Overview!$K$22+Overview!$L$21)*U909,0)</f>
        <v>277.1627636416834</v>
      </c>
    </row>
    <row r="910" spans="2:23" x14ac:dyDescent="0.3">
      <c r="B910" s="4">
        <v>907</v>
      </c>
      <c r="C910" s="41">
        <v>233.88627277261156</v>
      </c>
      <c r="D910" s="24" t="str">
        <f ca="1">IF(IF(RANDBETWEEN(1,$A$3)=1,RAND(),0)*C910&gt;Equity!C910,"Yes","")</f>
        <v/>
      </c>
      <c r="E910" s="18">
        <f ca="1">IF(D910="",(RAND()/Overview!$K$22+Overview!$L$21)*C910,0)</f>
        <v>241.88814922029869</v>
      </c>
      <c r="F910" s="24" t="str">
        <f ca="1">IF(IF(RANDBETWEEN(1,$A$3)&lt;($D$2+1),RAND(),0)*E910&gt;Equity!E910,"Yes","")</f>
        <v/>
      </c>
      <c r="G910" s="18">
        <f ca="1">IF(F910="",(RAND()/Overview!$K$22+Overview!$L$21)*E910,0)</f>
        <v>216.7204743544066</v>
      </c>
      <c r="H910" s="24" t="str">
        <f ca="1">IF(IF(RANDBETWEEN(1,$A$3)&lt;($D$2+1),RAND(),0)*G910&gt;Equity!G910,"Yes","")</f>
        <v/>
      </c>
      <c r="I910" s="18">
        <f ca="1">IF(H910="",(RAND()/Overview!$K$22+Overview!$L$21)*G910,0)</f>
        <v>249.38621033717104</v>
      </c>
      <c r="J910" s="24" t="str">
        <f ca="1">IF(IF(RANDBETWEEN(1,$A$3)&lt;($D$2+1),RAND(),0)*I910&gt;Equity!I910,"Yes","")</f>
        <v/>
      </c>
      <c r="K910" s="18">
        <f ca="1">IF(J910="",(RAND()/Overview!$K$22+Overview!$L$21)*I910,0)</f>
        <v>282.49194710444334</v>
      </c>
      <c r="L910" s="24" t="str">
        <f ca="1">IF(IF(RANDBETWEEN(1,$A$3)&lt;($D$2+1),RAND(),0)*K910&gt;Equity!K910,"Yes","")</f>
        <v/>
      </c>
      <c r="M910" s="18">
        <f ca="1">IF(L910="",(RAND()/Overview!$K$22+Overview!$L$21)*K910,0)</f>
        <v>281.50450951766385</v>
      </c>
      <c r="N910" s="24" t="str">
        <f ca="1">IF(IF(RANDBETWEEN(1,$A$3)&lt;($D$2+1),RAND(),0)*M910&gt;Equity!M910,"Yes","")</f>
        <v/>
      </c>
      <c r="O910" s="18">
        <f ca="1">IF(N910="",(RAND()/Overview!$K$22+Overview!$L$21)*M910,0)</f>
        <v>263.09479801772682</v>
      </c>
      <c r="P910" s="24" t="str">
        <f ca="1">IF(IF(RANDBETWEEN(1,$A$3)&lt;($D$2+1),RAND(),0)*O910&gt;Equity!O910,"Yes","")</f>
        <v/>
      </c>
      <c r="Q910" s="18">
        <f ca="1">IF(P910="",(RAND()/Overview!$K$22+Overview!$L$21)*O910,0)</f>
        <v>315.53061220915816</v>
      </c>
      <c r="R910" s="24" t="str">
        <f ca="1">IF(IF(RANDBETWEEN(1,$A$3)&lt;($D$2+1),RAND(),0)*Q910&gt;Equity!Q910,"Yes","")</f>
        <v/>
      </c>
      <c r="S910" s="18">
        <f ca="1">IF(R910="",(RAND()/Overview!$K$22+Overview!$L$21)*Q910,0)</f>
        <v>314.33572260583821</v>
      </c>
      <c r="T910" s="24" t="str">
        <f ca="1">IF(IF(RANDBETWEEN(1,$A$3)&lt;($D$2+1),RAND(),0)*S910&gt;Equity!S910,"Yes","")</f>
        <v/>
      </c>
      <c r="U910" s="18">
        <f ca="1">IF(T910="",(RAND()/Overview!$K$22+Overview!$L$21)*S910,0)</f>
        <v>285.49276151259301</v>
      </c>
      <c r="V910" s="24" t="str">
        <f ca="1">IF(IF(RANDBETWEEN(1,$A$3)&lt;($D$2+1),RAND(),0)*U910&gt;Equity!U910,"Yes","")</f>
        <v/>
      </c>
      <c r="W910" s="18">
        <f ca="1">IF(V910="",(RAND()/Overview!$K$22+Overview!$L$21)*U910,0)</f>
        <v>309.6934906293227</v>
      </c>
    </row>
    <row r="911" spans="2:23" x14ac:dyDescent="0.3">
      <c r="B911" s="4">
        <v>908</v>
      </c>
      <c r="C911" s="41">
        <v>233.52856525252011</v>
      </c>
      <c r="D911" s="24" t="str">
        <f ca="1">IF(IF(RANDBETWEEN(1,$A$3)=1,RAND(),0)*C911&gt;Equity!C911,"Yes","")</f>
        <v/>
      </c>
      <c r="E911" s="18">
        <f ca="1">IF(D911="",(RAND()/Overview!$K$22+Overview!$L$21)*C911,0)</f>
        <v>228.88068865535558</v>
      </c>
      <c r="F911" s="24" t="str">
        <f ca="1">IF(IF(RANDBETWEEN(1,$A$3)&lt;($D$2+1),RAND(),0)*E911&gt;Equity!E911,"Yes","")</f>
        <v/>
      </c>
      <c r="G911" s="18">
        <f ca="1">IF(F911="",(RAND()/Overview!$K$22+Overview!$L$21)*E911,0)</f>
        <v>236.58558608997598</v>
      </c>
      <c r="H911" s="24" t="str">
        <f ca="1">IF(IF(RANDBETWEEN(1,$A$3)&lt;($D$2+1),RAND(),0)*G911&gt;Equity!G911,"Yes","")</f>
        <v/>
      </c>
      <c r="I911" s="18">
        <f ca="1">IF(H911="",(RAND()/Overview!$K$22+Overview!$L$21)*G911,0)</f>
        <v>228.62832795644985</v>
      </c>
      <c r="J911" s="24" t="str">
        <f ca="1">IF(IF(RANDBETWEEN(1,$A$3)&lt;($D$2+1),RAND(),0)*I911&gt;Equity!I911,"Yes","")</f>
        <v/>
      </c>
      <c r="K911" s="18">
        <f ca="1">IF(J911="",(RAND()/Overview!$K$22+Overview!$L$21)*I911,0)</f>
        <v>227.08077456989926</v>
      </c>
      <c r="L911" s="24" t="str">
        <f ca="1">IF(IF(RANDBETWEEN(1,$A$3)&lt;($D$2+1),RAND(),0)*K911&gt;Equity!K911,"Yes","")</f>
        <v/>
      </c>
      <c r="M911" s="18">
        <f ca="1">IF(L911="",(RAND()/Overview!$K$22+Overview!$L$21)*K911,0)</f>
        <v>225.66718036745553</v>
      </c>
      <c r="N911" s="24" t="str">
        <f ca="1">IF(IF(RANDBETWEEN(1,$A$3)&lt;($D$2+1),RAND(),0)*M911&gt;Equity!M911,"Yes","")</f>
        <v/>
      </c>
      <c r="O911" s="18">
        <f ca="1">IF(N911="",(RAND()/Overview!$K$22+Overview!$L$21)*M911,0)</f>
        <v>194.09189473811628</v>
      </c>
      <c r="P911" s="24" t="str">
        <f ca="1">IF(IF(RANDBETWEEN(1,$A$3)&lt;($D$2+1),RAND(),0)*O911&gt;Equity!O911,"Yes","")</f>
        <v/>
      </c>
      <c r="Q911" s="18">
        <f ca="1">IF(P911="",(RAND()/Overview!$K$22+Overview!$L$21)*O911,0)</f>
        <v>180.06009596354573</v>
      </c>
      <c r="R911" s="24" t="str">
        <f ca="1">IF(IF(RANDBETWEEN(1,$A$3)&lt;($D$2+1),RAND(),0)*Q911&gt;Equity!Q911,"Yes","")</f>
        <v/>
      </c>
      <c r="S911" s="18">
        <f ca="1">IF(R911="",(RAND()/Overview!$K$22+Overview!$L$21)*Q911,0)</f>
        <v>215.8046971740427</v>
      </c>
      <c r="T911" s="24" t="str">
        <f ca="1">IF(IF(RANDBETWEEN(1,$A$3)&lt;($D$2+1),RAND(),0)*S911&gt;Equity!S911,"Yes","")</f>
        <v/>
      </c>
      <c r="U911" s="18">
        <f ca="1">IF(T911="",(RAND()/Overview!$K$22+Overview!$L$21)*S911,0)</f>
        <v>176.01014808834256</v>
      </c>
      <c r="V911" s="24" t="str">
        <f ca="1">IF(IF(RANDBETWEEN(1,$A$3)&lt;($D$2+1),RAND(),0)*U911&gt;Equity!U911,"Yes","")</f>
        <v/>
      </c>
      <c r="W911" s="18">
        <f ca="1">IF(V911="",(RAND()/Overview!$K$22+Overview!$L$21)*U911,0)</f>
        <v>191.41056794586709</v>
      </c>
    </row>
    <row r="912" spans="2:23" x14ac:dyDescent="0.3">
      <c r="B912" s="4">
        <v>909</v>
      </c>
      <c r="C912" s="41">
        <v>233.17179764479309</v>
      </c>
      <c r="D912" s="24" t="str">
        <f ca="1">IF(IF(RANDBETWEEN(1,$A$3)=1,RAND(),0)*C912&gt;Equity!C912,"Yes","")</f>
        <v/>
      </c>
      <c r="E912" s="18">
        <f ca="1">IF(D912="",(RAND()/Overview!$K$22+Overview!$L$21)*C912,0)</f>
        <v>187.73669966703852</v>
      </c>
      <c r="F912" s="24" t="str">
        <f ca="1">IF(IF(RANDBETWEEN(1,$A$3)&lt;($D$2+1),RAND(),0)*E912&gt;Equity!E912,"Yes","")</f>
        <v/>
      </c>
      <c r="G912" s="18">
        <f ca="1">IF(F912="",(RAND()/Overview!$K$22+Overview!$L$21)*E912,0)</f>
        <v>198.02929599554997</v>
      </c>
      <c r="H912" s="24" t="str">
        <f ca="1">IF(IF(RANDBETWEEN(1,$A$3)&lt;($D$2+1),RAND(),0)*G912&gt;Equity!G912,"Yes","")</f>
        <v/>
      </c>
      <c r="I912" s="18">
        <f ca="1">IF(H912="",(RAND()/Overview!$K$22+Overview!$L$21)*G912,0)</f>
        <v>182.62291192827351</v>
      </c>
      <c r="J912" s="24" t="str">
        <f ca="1">IF(IF(RANDBETWEEN(1,$A$3)&lt;($D$2+1),RAND(),0)*I912&gt;Equity!I912,"Yes","")</f>
        <v/>
      </c>
      <c r="K912" s="18">
        <f ca="1">IF(J912="",(RAND()/Overview!$K$22+Overview!$L$21)*I912,0)</f>
        <v>215.36136905666024</v>
      </c>
      <c r="L912" s="24" t="str">
        <f ca="1">IF(IF(RANDBETWEEN(1,$A$3)&lt;($D$2+1),RAND(),0)*K912&gt;Equity!K912,"Yes","")</f>
        <v/>
      </c>
      <c r="M912" s="18">
        <f ca="1">IF(L912="",(RAND()/Overview!$K$22+Overview!$L$21)*K912,0)</f>
        <v>235.57286851787939</v>
      </c>
      <c r="N912" s="24" t="str">
        <f ca="1">IF(IF(RANDBETWEEN(1,$A$3)&lt;($D$2+1),RAND(),0)*M912&gt;Equity!M912,"Yes","")</f>
        <v/>
      </c>
      <c r="O912" s="18">
        <f ca="1">IF(N912="",(RAND()/Overview!$K$22+Overview!$L$21)*M912,0)</f>
        <v>247.74751296419211</v>
      </c>
      <c r="P912" s="24" t="str">
        <f ca="1">IF(IF(RANDBETWEEN(1,$A$3)&lt;($D$2+1),RAND(),0)*O912&gt;Equity!O912,"Yes","")</f>
        <v/>
      </c>
      <c r="Q912" s="18">
        <f ca="1">IF(P912="",(RAND()/Overview!$K$22+Overview!$L$21)*O912,0)</f>
        <v>218.45697598432153</v>
      </c>
      <c r="R912" s="24" t="str">
        <f ca="1">IF(IF(RANDBETWEEN(1,$A$3)&lt;($D$2+1),RAND(),0)*Q912&gt;Equity!Q912,"Yes","")</f>
        <v/>
      </c>
      <c r="S912" s="18">
        <f ca="1">IF(R912="",(RAND()/Overview!$K$22+Overview!$L$21)*Q912,0)</f>
        <v>249.88346654956661</v>
      </c>
      <c r="T912" s="24" t="str">
        <f ca="1">IF(IF(RANDBETWEEN(1,$A$3)&lt;($D$2+1),RAND(),0)*S912&gt;Equity!S912,"Yes","")</f>
        <v/>
      </c>
      <c r="U912" s="18">
        <f ca="1">IF(T912="",(RAND()/Overview!$K$22+Overview!$L$21)*S912,0)</f>
        <v>278.54482744157332</v>
      </c>
      <c r="V912" s="24" t="str">
        <f ca="1">IF(IF(RANDBETWEEN(1,$A$3)&lt;($D$2+1),RAND(),0)*U912&gt;Equity!U912,"Yes","")</f>
        <v/>
      </c>
      <c r="W912" s="18">
        <f ca="1">IF(V912="",(RAND()/Overview!$K$22+Overview!$L$21)*U912,0)</f>
        <v>333.60810653570456</v>
      </c>
    </row>
    <row r="913" spans="2:23" x14ac:dyDescent="0.3">
      <c r="B913" s="4">
        <v>910</v>
      </c>
      <c r="C913" s="41">
        <v>232.81596644977967</v>
      </c>
      <c r="D913" s="24" t="str">
        <f ca="1">IF(IF(RANDBETWEEN(1,$A$3)=1,RAND(),0)*C913&gt;Equity!C913,"Yes","")</f>
        <v/>
      </c>
      <c r="E913" s="18">
        <f ca="1">IF(D913="",(RAND()/Overview!$K$22+Overview!$L$21)*C913,0)</f>
        <v>239.59255352076187</v>
      </c>
      <c r="F913" s="24" t="str">
        <f ca="1">IF(IF(RANDBETWEEN(1,$A$3)&lt;($D$2+1),RAND(),0)*E913&gt;Equity!E913,"Yes","")</f>
        <v/>
      </c>
      <c r="G913" s="18">
        <f ca="1">IF(F913="",(RAND()/Overview!$K$22+Overview!$L$21)*E913,0)</f>
        <v>232.27740359146475</v>
      </c>
      <c r="H913" s="24" t="str">
        <f ca="1">IF(IF(RANDBETWEEN(1,$A$3)&lt;($D$2+1),RAND(),0)*G913&gt;Equity!G913,"Yes","")</f>
        <v/>
      </c>
      <c r="I913" s="18">
        <f ca="1">IF(H913="",(RAND()/Overview!$K$22+Overview!$L$21)*G913,0)</f>
        <v>225.09361554927565</v>
      </c>
      <c r="J913" s="24" t="str">
        <f ca="1">IF(IF(RANDBETWEEN(1,$A$3)&lt;($D$2+1),RAND(),0)*I913&gt;Equity!I913,"Yes","")</f>
        <v/>
      </c>
      <c r="K913" s="18">
        <f ca="1">IF(J913="",(RAND()/Overview!$K$22+Overview!$L$21)*I913,0)</f>
        <v>256.69988703225806</v>
      </c>
      <c r="L913" s="24" t="str">
        <f ca="1">IF(IF(RANDBETWEEN(1,$A$3)&lt;($D$2+1),RAND(),0)*K913&gt;Equity!K913,"Yes","")</f>
        <v/>
      </c>
      <c r="M913" s="18">
        <f ca="1">IF(L913="",(RAND()/Overview!$K$22+Overview!$L$21)*K913,0)</f>
        <v>293.75641779818</v>
      </c>
      <c r="N913" s="24" t="str">
        <f ca="1">IF(IF(RANDBETWEEN(1,$A$3)&lt;($D$2+1),RAND(),0)*M913&gt;Equity!M913,"Yes","")</f>
        <v/>
      </c>
      <c r="O913" s="18">
        <f ca="1">IF(N913="",(RAND()/Overview!$K$22+Overview!$L$21)*M913,0)</f>
        <v>324.20419060061204</v>
      </c>
      <c r="P913" s="24" t="str">
        <f ca="1">IF(IF(RANDBETWEEN(1,$A$3)&lt;($D$2+1),RAND(),0)*O913&gt;Equity!O913,"Yes","")</f>
        <v/>
      </c>
      <c r="Q913" s="18">
        <f ca="1">IF(P913="",(RAND()/Overview!$K$22+Overview!$L$21)*O913,0)</f>
        <v>358.52116514276753</v>
      </c>
      <c r="R913" s="24" t="str">
        <f ca="1">IF(IF(RANDBETWEEN(1,$A$3)&lt;($D$2+1),RAND(),0)*Q913&gt;Equity!Q913,"Yes","")</f>
        <v/>
      </c>
      <c r="S913" s="18">
        <f ca="1">IF(R913="",(RAND()/Overview!$K$22+Overview!$L$21)*Q913,0)</f>
        <v>351.9144848765456</v>
      </c>
      <c r="T913" s="24" t="str">
        <f ca="1">IF(IF(RANDBETWEEN(1,$A$3)&lt;($D$2+1),RAND(),0)*S913&gt;Equity!S913,"Yes","")</f>
        <v/>
      </c>
      <c r="U913" s="18">
        <f ca="1">IF(T913="",(RAND()/Overview!$K$22+Overview!$L$21)*S913,0)</f>
        <v>421.55967570616616</v>
      </c>
      <c r="V913" s="24" t="str">
        <f ca="1">IF(IF(RANDBETWEEN(1,$A$3)&lt;($D$2+1),RAND(),0)*U913&gt;Equity!U913,"Yes","")</f>
        <v/>
      </c>
      <c r="W913" s="18">
        <f ca="1">IF(V913="",(RAND()/Overview!$K$22+Overview!$L$21)*U913,0)</f>
        <v>424.69197072083364</v>
      </c>
    </row>
    <row r="914" spans="2:23" x14ac:dyDescent="0.3">
      <c r="B914" s="4">
        <v>911</v>
      </c>
      <c r="C914" s="41">
        <v>232.46106818468641</v>
      </c>
      <c r="D914" s="24" t="str">
        <f ca="1">IF(IF(RANDBETWEEN(1,$A$3)=1,RAND(),0)*C914&gt;Equity!C914,"Yes","")</f>
        <v/>
      </c>
      <c r="E914" s="18">
        <f ca="1">IF(D914="",(RAND()/Overview!$K$22+Overview!$L$21)*C914,0)</f>
        <v>235.95794794919476</v>
      </c>
      <c r="F914" s="24" t="str">
        <f ca="1">IF(IF(RANDBETWEEN(1,$A$3)&lt;($D$2+1),RAND(),0)*E914&gt;Equity!E914,"Yes","")</f>
        <v/>
      </c>
      <c r="G914" s="18">
        <f ca="1">IF(F914="",(RAND()/Overview!$K$22+Overview!$L$21)*E914,0)</f>
        <v>274.4726293797977</v>
      </c>
      <c r="H914" s="24" t="str">
        <f ca="1">IF(IF(RANDBETWEEN(1,$A$3)&lt;($D$2+1),RAND(),0)*G914&gt;Equity!G914,"Yes","")</f>
        <v/>
      </c>
      <c r="I914" s="18">
        <f ca="1">IF(H914="",(RAND()/Overview!$K$22+Overview!$L$21)*G914,0)</f>
        <v>305.39181633698155</v>
      </c>
      <c r="J914" s="24" t="str">
        <f ca="1">IF(IF(RANDBETWEEN(1,$A$3)&lt;($D$2+1),RAND(),0)*I914&gt;Equity!I914,"Yes","")</f>
        <v/>
      </c>
      <c r="K914" s="18">
        <f ca="1">IF(J914="",(RAND()/Overview!$K$22+Overview!$L$21)*I914,0)</f>
        <v>294.27608646709706</v>
      </c>
      <c r="L914" s="24" t="str">
        <f ca="1">IF(IF(RANDBETWEEN(1,$A$3)&lt;($D$2+1),RAND(),0)*K914&gt;Equity!K914,"Yes","")</f>
        <v/>
      </c>
      <c r="M914" s="18">
        <f ca="1">IF(L914="",(RAND()/Overview!$K$22+Overview!$L$21)*K914,0)</f>
        <v>351.55940584389475</v>
      </c>
      <c r="N914" s="24" t="str">
        <f ca="1">IF(IF(RANDBETWEEN(1,$A$3)&lt;($D$2+1),RAND(),0)*M914&gt;Equity!M914,"Yes","")</f>
        <v/>
      </c>
      <c r="O914" s="18">
        <f ca="1">IF(N914="",(RAND()/Overview!$K$22+Overview!$L$21)*M914,0)</f>
        <v>313.61343362327801</v>
      </c>
      <c r="P914" s="24" t="str">
        <f ca="1">IF(IF(RANDBETWEEN(1,$A$3)&lt;($D$2+1),RAND(),0)*O914&gt;Equity!O914,"Yes","")</f>
        <v/>
      </c>
      <c r="Q914" s="18">
        <f ca="1">IF(P914="",(RAND()/Overview!$K$22+Overview!$L$21)*O914,0)</f>
        <v>325.37124477236432</v>
      </c>
      <c r="R914" s="24" t="str">
        <f ca="1">IF(IF(RANDBETWEEN(1,$A$3)&lt;($D$2+1),RAND(),0)*Q914&gt;Equity!Q914,"Yes","")</f>
        <v/>
      </c>
      <c r="S914" s="18">
        <f ca="1">IF(R914="",(RAND()/Overview!$K$22+Overview!$L$21)*Q914,0)</f>
        <v>366.61725651219467</v>
      </c>
      <c r="T914" s="24" t="str">
        <f ca="1">IF(IF(RANDBETWEEN(1,$A$3)&lt;($D$2+1),RAND(),0)*S914&gt;Equity!S914,"Yes","")</f>
        <v/>
      </c>
      <c r="U914" s="18">
        <f ca="1">IF(T914="",(RAND()/Overview!$K$22+Overview!$L$21)*S914,0)</f>
        <v>309.25107019870387</v>
      </c>
      <c r="V914" s="24" t="str">
        <f ca="1">IF(IF(RANDBETWEEN(1,$A$3)&lt;($D$2+1),RAND(),0)*U914&gt;Equity!U914,"Yes","")</f>
        <v/>
      </c>
      <c r="W914" s="18">
        <f ca="1">IF(V914="",(RAND()/Overview!$K$22+Overview!$L$21)*U914,0)</f>
        <v>326.19195982838482</v>
      </c>
    </row>
    <row r="915" spans="2:23" x14ac:dyDescent="0.3">
      <c r="B915" s="4">
        <v>912</v>
      </c>
      <c r="C915" s="41">
        <v>232.10709938347742</v>
      </c>
      <c r="D915" s="24" t="str">
        <f ca="1">IF(IF(RANDBETWEEN(1,$A$3)=1,RAND(),0)*C915&gt;Equity!C915,"Yes","")</f>
        <v/>
      </c>
      <c r="E915" s="18">
        <f ca="1">IF(D915="",(RAND()/Overview!$K$22+Overview!$L$21)*C915,0)</f>
        <v>231.61990306280219</v>
      </c>
      <c r="F915" s="24" t="str">
        <f ca="1">IF(IF(RANDBETWEEN(1,$A$3)&lt;($D$2+1),RAND(),0)*E915&gt;Equity!E915,"Yes","")</f>
        <v/>
      </c>
      <c r="G915" s="18">
        <f ca="1">IF(F915="",(RAND()/Overview!$K$22+Overview!$L$21)*E915,0)</f>
        <v>195.50069133193125</v>
      </c>
      <c r="H915" s="24" t="str">
        <f ca="1">IF(IF(RANDBETWEEN(1,$A$3)&lt;($D$2+1),RAND(),0)*G915&gt;Equity!G915,"Yes","")</f>
        <v/>
      </c>
      <c r="I915" s="18">
        <f ca="1">IF(H915="",(RAND()/Overview!$K$22+Overview!$L$21)*G915,0)</f>
        <v>163.0738147835047</v>
      </c>
      <c r="J915" s="24" t="str">
        <f ca="1">IF(IF(RANDBETWEEN(1,$A$3)&lt;($D$2+1),RAND(),0)*I915&gt;Equity!I915,"Yes","")</f>
        <v/>
      </c>
      <c r="K915" s="18">
        <f ca="1">IF(J915="",(RAND()/Overview!$K$22+Overview!$L$21)*I915,0)</f>
        <v>167.86565460851145</v>
      </c>
      <c r="L915" s="24" t="str">
        <f ca="1">IF(IF(RANDBETWEEN(1,$A$3)&lt;($D$2+1),RAND(),0)*K915&gt;Equity!K915,"Yes","")</f>
        <v/>
      </c>
      <c r="M915" s="18">
        <f ca="1">IF(L915="",(RAND()/Overview!$K$22+Overview!$L$21)*K915,0)</f>
        <v>160.75643606295895</v>
      </c>
      <c r="N915" s="24" t="str">
        <f ca="1">IF(IF(RANDBETWEEN(1,$A$3)&lt;($D$2+1),RAND(),0)*M915&gt;Equity!M915,"Yes","")</f>
        <v/>
      </c>
      <c r="O915" s="18">
        <f ca="1">IF(N915="",(RAND()/Overview!$K$22+Overview!$L$21)*M915,0)</f>
        <v>160.17992251256399</v>
      </c>
      <c r="P915" s="24" t="str">
        <f ca="1">IF(IF(RANDBETWEEN(1,$A$3)&lt;($D$2+1),RAND(),0)*O915&gt;Equity!O915,"Yes","")</f>
        <v/>
      </c>
      <c r="Q915" s="18">
        <f ca="1">IF(P915="",(RAND()/Overview!$K$22+Overview!$L$21)*O915,0)</f>
        <v>164.9576973970924</v>
      </c>
      <c r="R915" s="24" t="str">
        <f ca="1">IF(IF(RANDBETWEEN(1,$A$3)&lt;($D$2+1),RAND(),0)*Q915&gt;Equity!Q915,"Yes","")</f>
        <v/>
      </c>
      <c r="S915" s="18">
        <f ca="1">IF(R915="",(RAND()/Overview!$K$22+Overview!$L$21)*Q915,0)</f>
        <v>161.14477443605304</v>
      </c>
      <c r="T915" s="24" t="str">
        <f ca="1">IF(IF(RANDBETWEEN(1,$A$3)&lt;($D$2+1),RAND(),0)*S915&gt;Equity!S915,"Yes","")</f>
        <v/>
      </c>
      <c r="U915" s="18">
        <f ca="1">IF(T915="",(RAND()/Overview!$K$22+Overview!$L$21)*S915,0)</f>
        <v>138.46200785999028</v>
      </c>
      <c r="V915" s="24" t="str">
        <f ca="1">IF(IF(RANDBETWEEN(1,$A$3)&lt;($D$2+1),RAND(),0)*U915&gt;Equity!U915,"Yes","")</f>
        <v/>
      </c>
      <c r="W915" s="18">
        <f ca="1">IF(V915="",(RAND()/Overview!$K$22+Overview!$L$21)*U915,0)</f>
        <v>126.54528392354655</v>
      </c>
    </row>
    <row r="916" spans="2:23" x14ac:dyDescent="0.3">
      <c r="B916" s="4">
        <v>913</v>
      </c>
      <c r="C916" s="41">
        <v>231.75405659677548</v>
      </c>
      <c r="D916" s="24" t="str">
        <f ca="1">IF(IF(RANDBETWEEN(1,$A$3)=1,RAND(),0)*C916&gt;Equity!C916,"Yes","")</f>
        <v/>
      </c>
      <c r="E916" s="18">
        <f ca="1">IF(D916="",(RAND()/Overview!$K$22+Overview!$L$21)*C916,0)</f>
        <v>227.76090828564861</v>
      </c>
      <c r="F916" s="24" t="str">
        <f ca="1">IF(IF(RANDBETWEEN(1,$A$3)&lt;($D$2+1),RAND(),0)*E916&gt;Equity!E916,"Yes","")</f>
        <v/>
      </c>
      <c r="G916" s="18">
        <f ca="1">IF(F916="",(RAND()/Overview!$K$22+Overview!$L$21)*E916,0)</f>
        <v>217.80831022687136</v>
      </c>
      <c r="H916" s="24" t="str">
        <f ca="1">IF(IF(RANDBETWEEN(1,$A$3)&lt;($D$2+1),RAND(),0)*G916&gt;Equity!G916,"Yes","")</f>
        <v/>
      </c>
      <c r="I916" s="18">
        <f ca="1">IF(H916="",(RAND()/Overview!$K$22+Overview!$L$21)*G916,0)</f>
        <v>251.6105367259527</v>
      </c>
      <c r="J916" s="24" t="str">
        <f ca="1">IF(IF(RANDBETWEEN(1,$A$3)&lt;($D$2+1),RAND(),0)*I916&gt;Equity!I916,"Yes","")</f>
        <v/>
      </c>
      <c r="K916" s="18">
        <f ca="1">IF(J916="",(RAND()/Overview!$K$22+Overview!$L$21)*I916,0)</f>
        <v>217.86584655203029</v>
      </c>
      <c r="L916" s="24" t="str">
        <f ca="1">IF(IF(RANDBETWEEN(1,$A$3)&lt;($D$2+1),RAND(),0)*K916&gt;Equity!K916,"Yes","")</f>
        <v/>
      </c>
      <c r="M916" s="18">
        <f ca="1">IF(L916="",(RAND()/Overview!$K$22+Overview!$L$21)*K916,0)</f>
        <v>248.86526780474816</v>
      </c>
      <c r="N916" s="24" t="str">
        <f ca="1">IF(IF(RANDBETWEEN(1,$A$3)&lt;($D$2+1),RAND(),0)*M916&gt;Equity!M916,"Yes","")</f>
        <v/>
      </c>
      <c r="O916" s="18">
        <f ca="1">IF(N916="",(RAND()/Overview!$K$22+Overview!$L$21)*M916,0)</f>
        <v>255.63785923765008</v>
      </c>
      <c r="P916" s="24" t="str">
        <f ca="1">IF(IF(RANDBETWEEN(1,$A$3)&lt;($D$2+1),RAND(),0)*O916&gt;Equity!O916,"Yes","")</f>
        <v/>
      </c>
      <c r="Q916" s="18">
        <f ca="1">IF(P916="",(RAND()/Overview!$K$22+Overview!$L$21)*O916,0)</f>
        <v>273.4703986339423</v>
      </c>
      <c r="R916" s="24" t="str">
        <f ca="1">IF(IF(RANDBETWEEN(1,$A$3)&lt;($D$2+1),RAND(),0)*Q916&gt;Equity!Q916,"Yes","")</f>
        <v/>
      </c>
      <c r="S916" s="18">
        <f ca="1">IF(R916="",(RAND()/Overview!$K$22+Overview!$L$21)*Q916,0)</f>
        <v>288.2089219631593</v>
      </c>
      <c r="T916" s="24" t="str">
        <f ca="1">IF(IF(RANDBETWEEN(1,$A$3)&lt;($D$2+1),RAND(),0)*S916&gt;Equity!S916,"Yes","")</f>
        <v/>
      </c>
      <c r="U916" s="18">
        <f ca="1">IF(T916="",(RAND()/Overview!$K$22+Overview!$L$21)*S916,0)</f>
        <v>297.98362367055807</v>
      </c>
      <c r="V916" s="24" t="str">
        <f ca="1">IF(IF(RANDBETWEEN(1,$A$3)&lt;($D$2+1),RAND(),0)*U916&gt;Equity!U916,"Yes","")</f>
        <v/>
      </c>
      <c r="W916" s="18">
        <f ca="1">IF(V916="",(RAND()/Overview!$K$22+Overview!$L$21)*U916,0)</f>
        <v>272.05184544587365</v>
      </c>
    </row>
    <row r="917" spans="2:23" x14ac:dyDescent="0.3">
      <c r="B917" s="4">
        <v>914</v>
      </c>
      <c r="C917" s="41">
        <v>231.40193639176275</v>
      </c>
      <c r="D917" s="24" t="str">
        <f ca="1">IF(IF(RANDBETWEEN(1,$A$3)=1,RAND(),0)*C917&gt;Equity!C917,"Yes","")</f>
        <v/>
      </c>
      <c r="E917" s="18">
        <f ca="1">IF(D917="",(RAND()/Overview!$K$22+Overview!$L$21)*C917,0)</f>
        <v>261.92078403115789</v>
      </c>
      <c r="F917" s="24" t="str">
        <f ca="1">IF(IF(RANDBETWEEN(1,$A$3)&lt;($D$2+1),RAND(),0)*E917&gt;Equity!E917,"Yes","")</f>
        <v/>
      </c>
      <c r="G917" s="18">
        <f ca="1">IF(F917="",(RAND()/Overview!$K$22+Overview!$L$21)*E917,0)</f>
        <v>226.08192930088703</v>
      </c>
      <c r="H917" s="24" t="str">
        <f ca="1">IF(IF(RANDBETWEEN(1,$A$3)&lt;($D$2+1),RAND(),0)*G917&gt;Equity!G917,"Yes","")</f>
        <v/>
      </c>
      <c r="I917" s="18">
        <f ca="1">IF(H917="",(RAND()/Overview!$K$22+Overview!$L$21)*G917,0)</f>
        <v>192.1383654680173</v>
      </c>
      <c r="J917" s="24" t="str">
        <f ca="1">IF(IF(RANDBETWEEN(1,$A$3)&lt;($D$2+1),RAND(),0)*I917&gt;Equity!I917,"Yes","")</f>
        <v/>
      </c>
      <c r="K917" s="18">
        <f ca="1">IF(J917="",(RAND()/Overview!$K$22+Overview!$L$21)*I917,0)</f>
        <v>220.7800364284769</v>
      </c>
      <c r="L917" s="24" t="str">
        <f ca="1">IF(IF(RANDBETWEEN(1,$A$3)&lt;($D$2+1),RAND(),0)*K917&gt;Equity!K917,"Yes","")</f>
        <v/>
      </c>
      <c r="M917" s="18">
        <f ca="1">IF(L917="",(RAND()/Overview!$K$22+Overview!$L$21)*K917,0)</f>
        <v>254.27860517857494</v>
      </c>
      <c r="N917" s="24" t="str">
        <f ca="1">IF(IF(RANDBETWEEN(1,$A$3)&lt;($D$2+1),RAND(),0)*M917&gt;Equity!M917,"Yes","")</f>
        <v/>
      </c>
      <c r="O917" s="18">
        <f ca="1">IF(N917="",(RAND()/Overview!$K$22+Overview!$L$21)*M917,0)</f>
        <v>245.47006608428904</v>
      </c>
      <c r="P917" s="24" t="str">
        <f ca="1">IF(IF(RANDBETWEEN(1,$A$3)&lt;($D$2+1),RAND(),0)*O917&gt;Equity!O917,"Yes","")</f>
        <v/>
      </c>
      <c r="Q917" s="18">
        <f ca="1">IF(P917="",(RAND()/Overview!$K$22+Overview!$L$21)*O917,0)</f>
        <v>212.9816462864118</v>
      </c>
      <c r="R917" s="24" t="str">
        <f ca="1">IF(IF(RANDBETWEEN(1,$A$3)&lt;($D$2+1),RAND(),0)*Q917&gt;Equity!Q917,"Yes","")</f>
        <v/>
      </c>
      <c r="S917" s="18">
        <f ca="1">IF(R917="",(RAND()/Overview!$K$22+Overview!$L$21)*Q917,0)</f>
        <v>239.33867921888975</v>
      </c>
      <c r="T917" s="24" t="str">
        <f ca="1">IF(IF(RANDBETWEEN(1,$A$3)&lt;($D$2+1),RAND(),0)*S917&gt;Equity!S917,"Yes","")</f>
        <v/>
      </c>
      <c r="U917" s="18">
        <f ca="1">IF(T917="",(RAND()/Overview!$K$22+Overview!$L$21)*S917,0)</f>
        <v>259.40387463260913</v>
      </c>
      <c r="V917" s="24" t="str">
        <f ca="1">IF(IF(RANDBETWEEN(1,$A$3)&lt;($D$2+1),RAND(),0)*U917&gt;Equity!U917,"Yes","")</f>
        <v/>
      </c>
      <c r="W917" s="18">
        <f ca="1">IF(V917="",(RAND()/Overview!$K$22+Overview!$L$21)*U917,0)</f>
        <v>239.1699918035315</v>
      </c>
    </row>
    <row r="918" spans="2:23" x14ac:dyDescent="0.3">
      <c r="B918" s="4">
        <v>915</v>
      </c>
      <c r="C918" s="41">
        <v>231.05073535208513</v>
      </c>
      <c r="D918" s="24" t="str">
        <f ca="1">IF(IF(RANDBETWEEN(1,$A$3)=1,RAND(),0)*C918&gt;Equity!C918,"Yes","")</f>
        <v/>
      </c>
      <c r="E918" s="18">
        <f ca="1">IF(D918="",(RAND()/Overview!$K$22+Overview!$L$21)*C918,0)</f>
        <v>219.91875850316092</v>
      </c>
      <c r="F918" s="24" t="str">
        <f ca="1">IF(IF(RANDBETWEEN(1,$A$3)&lt;($D$2+1),RAND(),0)*E918&gt;Equity!E918,"Yes","")</f>
        <v/>
      </c>
      <c r="G918" s="18">
        <f ca="1">IF(F918="",(RAND()/Overview!$K$22+Overview!$L$21)*E918,0)</f>
        <v>191.25065945296731</v>
      </c>
      <c r="H918" s="24" t="str">
        <f ca="1">IF(IF(RANDBETWEEN(1,$A$3)&lt;($D$2+1),RAND(),0)*G918&gt;Equity!G918,"Yes","")</f>
        <v/>
      </c>
      <c r="I918" s="18">
        <f ca="1">IF(H918="",(RAND()/Overview!$K$22+Overview!$L$21)*G918,0)</f>
        <v>203.77825880100644</v>
      </c>
      <c r="J918" s="24" t="str">
        <f ca="1">IF(IF(RANDBETWEEN(1,$A$3)&lt;($D$2+1),RAND(),0)*I918&gt;Equity!I918,"Yes","")</f>
        <v/>
      </c>
      <c r="K918" s="18">
        <f ca="1">IF(J918="",(RAND()/Overview!$K$22+Overview!$L$21)*I918,0)</f>
        <v>208.02850652678347</v>
      </c>
      <c r="L918" s="24" t="str">
        <f ca="1">IF(IF(RANDBETWEEN(1,$A$3)&lt;($D$2+1),RAND(),0)*K918&gt;Equity!K918,"Yes","")</f>
        <v/>
      </c>
      <c r="M918" s="18">
        <f ca="1">IF(L918="",(RAND()/Overview!$K$22+Overview!$L$21)*K918,0)</f>
        <v>178.49510436370812</v>
      </c>
      <c r="N918" s="24" t="str">
        <f ca="1">IF(IF(RANDBETWEEN(1,$A$3)&lt;($D$2+1),RAND(),0)*M918&gt;Equity!M918,"Yes","")</f>
        <v/>
      </c>
      <c r="O918" s="18">
        <f ca="1">IF(N918="",(RAND()/Overview!$K$22+Overview!$L$21)*M918,0)</f>
        <v>194.37372586885795</v>
      </c>
      <c r="P918" s="24" t="str">
        <f ca="1">IF(IF(RANDBETWEEN(1,$A$3)&lt;($D$2+1),RAND(),0)*O918&gt;Equity!O918,"Yes","")</f>
        <v/>
      </c>
      <c r="Q918" s="18">
        <f ca="1">IF(P918="",(RAND()/Overview!$K$22+Overview!$L$21)*O918,0)</f>
        <v>195.6148677835171</v>
      </c>
      <c r="R918" s="24" t="str">
        <f ca="1">IF(IF(RANDBETWEEN(1,$A$3)&lt;($D$2+1),RAND(),0)*Q918&gt;Equity!Q918,"Yes","")</f>
        <v/>
      </c>
      <c r="S918" s="18">
        <f ca="1">IF(R918="",(RAND()/Overview!$K$22+Overview!$L$21)*Q918,0)</f>
        <v>187.64446013807355</v>
      </c>
      <c r="T918" s="24" t="str">
        <f ca="1">IF(IF(RANDBETWEEN(1,$A$3)&lt;($D$2+1),RAND(),0)*S918&gt;Equity!S918,"Yes","")</f>
        <v/>
      </c>
      <c r="U918" s="18">
        <f ca="1">IF(T918="",(RAND()/Overview!$K$22+Overview!$L$21)*S918,0)</f>
        <v>206.46883405206157</v>
      </c>
      <c r="V918" s="24" t="str">
        <f ca="1">IF(IF(RANDBETWEEN(1,$A$3)&lt;($D$2+1),RAND(),0)*U918&gt;Equity!U918,"Yes","")</f>
        <v/>
      </c>
      <c r="W918" s="18">
        <f ca="1">IF(V918="",(RAND()/Overview!$K$22+Overview!$L$21)*U918,0)</f>
        <v>195.87693597682173</v>
      </c>
    </row>
    <row r="919" spans="2:23" x14ac:dyDescent="0.3">
      <c r="B919" s="4">
        <v>916</v>
      </c>
      <c r="C919" s="41">
        <v>230.70045007775445</v>
      </c>
      <c r="D919" s="24" t="str">
        <f ca="1">IF(IF(RANDBETWEEN(1,$A$3)=1,RAND(),0)*C919&gt;Equity!C919,"Yes","")</f>
        <v/>
      </c>
      <c r="E919" s="18">
        <f ca="1">IF(D919="",(RAND()/Overview!$K$22+Overview!$L$21)*C919,0)</f>
        <v>201.98299314692036</v>
      </c>
      <c r="F919" s="24" t="str">
        <f ca="1">IF(IF(RANDBETWEEN(1,$A$3)&lt;($D$2+1),RAND(),0)*E919&gt;Equity!E919,"Yes","")</f>
        <v/>
      </c>
      <c r="G919" s="18">
        <f ca="1">IF(F919="",(RAND()/Overview!$K$22+Overview!$L$21)*E919,0)</f>
        <v>221.38857108906109</v>
      </c>
      <c r="H919" s="24" t="str">
        <f ca="1">IF(IF(RANDBETWEEN(1,$A$3)&lt;($D$2+1),RAND(),0)*G919&gt;Equity!G919,"Yes","")</f>
        <v/>
      </c>
      <c r="I919" s="18">
        <f ca="1">IF(H919="",(RAND()/Overview!$K$22+Overview!$L$21)*G919,0)</f>
        <v>219.13628443911023</v>
      </c>
      <c r="J919" s="24" t="str">
        <f ca="1">IF(IF(RANDBETWEEN(1,$A$3)&lt;($D$2+1),RAND(),0)*I919&gt;Equity!I919,"Yes","")</f>
        <v/>
      </c>
      <c r="K919" s="18">
        <f ca="1">IF(J919="",(RAND()/Overview!$K$22+Overview!$L$21)*I919,0)</f>
        <v>262.4896999299977</v>
      </c>
      <c r="L919" s="24" t="str">
        <f ca="1">IF(IF(RANDBETWEEN(1,$A$3)&lt;($D$2+1),RAND(),0)*K919&gt;Equity!K919,"Yes","")</f>
        <v/>
      </c>
      <c r="M919" s="18">
        <f ca="1">IF(L919="",(RAND()/Overview!$K$22+Overview!$L$21)*K919,0)</f>
        <v>270.80725881634282</v>
      </c>
      <c r="N919" s="24" t="str">
        <f ca="1">IF(IF(RANDBETWEEN(1,$A$3)&lt;($D$2+1),RAND(),0)*M919&gt;Equity!M919,"Yes","")</f>
        <v/>
      </c>
      <c r="O919" s="18">
        <f ca="1">IF(N919="",(RAND()/Overview!$K$22+Overview!$L$21)*M919,0)</f>
        <v>284.00574912934019</v>
      </c>
      <c r="P919" s="24" t="str">
        <f ca="1">IF(IF(RANDBETWEEN(1,$A$3)&lt;($D$2+1),RAND(),0)*O919&gt;Equity!O919,"Yes","")</f>
        <v/>
      </c>
      <c r="Q919" s="18">
        <f ca="1">IF(P919="",(RAND()/Overview!$K$22+Overview!$L$21)*O919,0)</f>
        <v>298.04949393578073</v>
      </c>
      <c r="R919" s="24" t="str">
        <f ca="1">IF(IF(RANDBETWEEN(1,$A$3)&lt;($D$2+1),RAND(),0)*Q919&gt;Equity!Q919,"Yes","")</f>
        <v/>
      </c>
      <c r="S919" s="18">
        <f ca="1">IF(R919="",(RAND()/Overview!$K$22+Overview!$L$21)*Q919,0)</f>
        <v>302.82695129611363</v>
      </c>
      <c r="T919" s="24" t="str">
        <f ca="1">IF(IF(RANDBETWEEN(1,$A$3)&lt;($D$2+1),RAND(),0)*S919&gt;Equity!S919,"Yes","")</f>
        <v/>
      </c>
      <c r="U919" s="18">
        <f ca="1">IF(T919="",(RAND()/Overview!$K$22+Overview!$L$21)*S919,0)</f>
        <v>288.1747337208958</v>
      </c>
      <c r="V919" s="24" t="str">
        <f ca="1">IF(IF(RANDBETWEEN(1,$A$3)&lt;($D$2+1),RAND(),0)*U919&gt;Equity!U919,"Yes","")</f>
        <v/>
      </c>
      <c r="W919" s="18">
        <f ca="1">IF(V919="",(RAND()/Overview!$K$22+Overview!$L$21)*U919,0)</f>
        <v>244.74303800208006</v>
      </c>
    </row>
    <row r="920" spans="2:23" x14ac:dyDescent="0.3">
      <c r="B920" s="4">
        <v>917</v>
      </c>
      <c r="C920" s="41">
        <v>230.35107718505137</v>
      </c>
      <c r="D920" s="24" t="str">
        <f ca="1">IF(IF(RANDBETWEEN(1,$A$3)=1,RAND(),0)*C920&gt;Equity!C920,"Yes","")</f>
        <v/>
      </c>
      <c r="E920" s="18">
        <f ca="1">IF(D920="",(RAND()/Overview!$K$22+Overview!$L$21)*C920,0)</f>
        <v>196.1880662044675</v>
      </c>
      <c r="F920" s="24" t="str">
        <f ca="1">IF(IF(RANDBETWEEN(1,$A$3)&lt;($D$2+1),RAND(),0)*E920&gt;Equity!E920,"Yes","")</f>
        <v/>
      </c>
      <c r="G920" s="18">
        <f ca="1">IF(F920="",(RAND()/Overview!$K$22+Overview!$L$21)*E920,0)</f>
        <v>190.69811659290832</v>
      </c>
      <c r="H920" s="24" t="str">
        <f ca="1">IF(IF(RANDBETWEEN(1,$A$3)&lt;($D$2+1),RAND(),0)*G920&gt;Equity!G920,"Yes","")</f>
        <v/>
      </c>
      <c r="I920" s="18">
        <f ca="1">IF(H920="",(RAND()/Overview!$K$22+Overview!$L$21)*G920,0)</f>
        <v>168.13828027645329</v>
      </c>
      <c r="J920" s="24" t="str">
        <f ca="1">IF(IF(RANDBETWEEN(1,$A$3)&lt;($D$2+1),RAND(),0)*I920&gt;Equity!I920,"Yes","")</f>
        <v/>
      </c>
      <c r="K920" s="18">
        <f ca="1">IF(J920="",(RAND()/Overview!$K$22+Overview!$L$21)*I920,0)</f>
        <v>167.91831516672028</v>
      </c>
      <c r="L920" s="24" t="str">
        <f ca="1">IF(IF(RANDBETWEEN(1,$A$3)&lt;($D$2+1),RAND(),0)*K920&gt;Equity!K920,"Yes","")</f>
        <v/>
      </c>
      <c r="M920" s="18">
        <f ca="1">IF(L920="",(RAND()/Overview!$K$22+Overview!$L$21)*K920,0)</f>
        <v>146.16109409085217</v>
      </c>
      <c r="N920" s="24" t="str">
        <f ca="1">IF(IF(RANDBETWEEN(1,$A$3)&lt;($D$2+1),RAND(),0)*M920&gt;Equity!M920,"Yes","")</f>
        <v/>
      </c>
      <c r="O920" s="18">
        <f ca="1">IF(N920="",(RAND()/Overview!$K$22+Overview!$L$21)*M920,0)</f>
        <v>132.4141382667292</v>
      </c>
      <c r="P920" s="24" t="str">
        <f ca="1">IF(IF(RANDBETWEEN(1,$A$3)&lt;($D$2+1),RAND(),0)*O920&gt;Equity!O920,"Yes","")</f>
        <v/>
      </c>
      <c r="Q920" s="18">
        <f ca="1">IF(P920="",(RAND()/Overview!$K$22+Overview!$L$21)*O920,0)</f>
        <v>143.41602705160795</v>
      </c>
      <c r="R920" s="24" t="str">
        <f ca="1">IF(IF(RANDBETWEEN(1,$A$3)&lt;($D$2+1),RAND(),0)*Q920&gt;Equity!Q920,"Yes","")</f>
        <v/>
      </c>
      <c r="S920" s="18">
        <f ca="1">IF(R920="",(RAND()/Overview!$K$22+Overview!$L$21)*Q920,0)</f>
        <v>136.24629643382241</v>
      </c>
      <c r="T920" s="24" t="str">
        <f ca="1">IF(IF(RANDBETWEEN(1,$A$3)&lt;($D$2+1),RAND(),0)*S920&gt;Equity!S920,"Yes","")</f>
        <v/>
      </c>
      <c r="U920" s="18">
        <f ca="1">IF(T920="",(RAND()/Overview!$K$22+Overview!$L$21)*S920,0)</f>
        <v>109.46624264096296</v>
      </c>
      <c r="V920" s="24" t="str">
        <f ca="1">IF(IF(RANDBETWEEN(1,$A$3)&lt;($D$2+1),RAND(),0)*U920&gt;Equity!U920,"Yes","")</f>
        <v/>
      </c>
      <c r="W920" s="18">
        <f ca="1">IF(V920="",(RAND()/Overview!$K$22+Overview!$L$21)*U920,0)</f>
        <v>99.937838323952946</v>
      </c>
    </row>
    <row r="921" spans="2:23" x14ac:dyDescent="0.3">
      <c r="B921" s="4">
        <v>918</v>
      </c>
      <c r="C921" s="41">
        <v>230.00261330643164</v>
      </c>
      <c r="D921" s="24" t="str">
        <f ca="1">IF(IF(RANDBETWEEN(1,$A$3)=1,RAND(),0)*C921&gt;Equity!C921,"Yes","")</f>
        <v/>
      </c>
      <c r="E921" s="18">
        <f ca="1">IF(D921="",(RAND()/Overview!$K$22+Overview!$L$21)*C921,0)</f>
        <v>208.64915817323555</v>
      </c>
      <c r="F921" s="24" t="str">
        <f ca="1">IF(IF(RANDBETWEEN(1,$A$3)&lt;($D$2+1),RAND(),0)*E921&gt;Equity!E921,"Yes","")</f>
        <v/>
      </c>
      <c r="G921" s="18">
        <f ca="1">IF(F921="",(RAND()/Overview!$K$22+Overview!$L$21)*E921,0)</f>
        <v>207.31605263810062</v>
      </c>
      <c r="H921" s="24" t="str">
        <f ca="1">IF(IF(RANDBETWEEN(1,$A$3)&lt;($D$2+1),RAND(),0)*G921&gt;Equity!G921,"Yes","")</f>
        <v/>
      </c>
      <c r="I921" s="18">
        <f ca="1">IF(H921="",(RAND()/Overview!$K$22+Overview!$L$21)*G921,0)</f>
        <v>204.77633651661782</v>
      </c>
      <c r="J921" s="24" t="str">
        <f ca="1">IF(IF(RANDBETWEEN(1,$A$3)&lt;($D$2+1),RAND(),0)*I921&gt;Equity!I921,"Yes","")</f>
        <v/>
      </c>
      <c r="K921" s="18">
        <f ca="1">IF(J921="",(RAND()/Overview!$K$22+Overview!$L$21)*I921,0)</f>
        <v>245.0556831808783</v>
      </c>
      <c r="L921" s="24" t="str">
        <f ca="1">IF(IF(RANDBETWEEN(1,$A$3)&lt;($D$2+1),RAND(),0)*K921&gt;Equity!K921,"Yes","")</f>
        <v/>
      </c>
      <c r="M921" s="18">
        <f ca="1">IF(L921="",(RAND()/Overview!$K$22+Overview!$L$21)*K921,0)</f>
        <v>236.7966062080101</v>
      </c>
      <c r="N921" s="24" t="str">
        <f ca="1">IF(IF(RANDBETWEEN(1,$A$3)&lt;($D$2+1),RAND(),0)*M921&gt;Equity!M921,"Yes","")</f>
        <v/>
      </c>
      <c r="O921" s="18">
        <f ca="1">IF(N921="",(RAND()/Overview!$K$22+Overview!$L$21)*M921,0)</f>
        <v>242.32257680276831</v>
      </c>
      <c r="P921" s="24" t="str">
        <f ca="1">IF(IF(RANDBETWEEN(1,$A$3)&lt;($D$2+1),RAND(),0)*O921&gt;Equity!O921,"Yes","")</f>
        <v/>
      </c>
      <c r="Q921" s="18">
        <f ca="1">IF(P921="",(RAND()/Overview!$K$22+Overview!$L$21)*O921,0)</f>
        <v>225.74967905797033</v>
      </c>
      <c r="R921" s="24" t="str">
        <f ca="1">IF(IF(RANDBETWEEN(1,$A$3)&lt;($D$2+1),RAND(),0)*Q921&gt;Equity!Q921,"Yes","")</f>
        <v/>
      </c>
      <c r="S921" s="18">
        <f ca="1">IF(R921="",(RAND()/Overview!$K$22+Overview!$L$21)*Q921,0)</f>
        <v>248.30416596144622</v>
      </c>
      <c r="T921" s="24" t="str">
        <f ca="1">IF(IF(RANDBETWEEN(1,$A$3)&lt;($D$2+1),RAND(),0)*S921&gt;Equity!S921,"Yes","")</f>
        <v/>
      </c>
      <c r="U921" s="18">
        <f ca="1">IF(T921="",(RAND()/Overview!$K$22+Overview!$L$21)*S921,0)</f>
        <v>210.86738128128772</v>
      </c>
      <c r="V921" s="24" t="str">
        <f ca="1">IF(IF(RANDBETWEEN(1,$A$3)&lt;($D$2+1),RAND(),0)*U921&gt;Equity!U921,"Yes","")</f>
        <v/>
      </c>
      <c r="W921" s="18">
        <f ca="1">IF(V921="",(RAND()/Overview!$K$22+Overview!$L$21)*U921,0)</f>
        <v>226.80274660018287</v>
      </c>
    </row>
    <row r="922" spans="2:23" x14ac:dyDescent="0.3">
      <c r="B922" s="4">
        <v>919</v>
      </c>
      <c r="C922" s="41">
        <v>229.65505509043044</v>
      </c>
      <c r="D922" s="24" t="str">
        <f ca="1">IF(IF(RANDBETWEEN(1,$A$3)=1,RAND(),0)*C922&gt;Equity!C922,"Yes","")</f>
        <v/>
      </c>
      <c r="E922" s="18">
        <f ca="1">IF(D922="",(RAND()/Overview!$K$22+Overview!$L$21)*C922,0)</f>
        <v>268.59321547463543</v>
      </c>
      <c r="F922" s="24" t="str">
        <f ca="1">IF(IF(RANDBETWEEN(1,$A$3)&lt;($D$2+1),RAND(),0)*E922&gt;Equity!E922,"Yes","")</f>
        <v/>
      </c>
      <c r="G922" s="18">
        <f ca="1">IF(F922="",(RAND()/Overview!$K$22+Overview!$L$21)*E922,0)</f>
        <v>285.10002654407924</v>
      </c>
      <c r="H922" s="24" t="str">
        <f ca="1">IF(IF(RANDBETWEEN(1,$A$3)&lt;($D$2+1),RAND(),0)*G922&gt;Equity!G922,"Yes","")</f>
        <v/>
      </c>
      <c r="I922" s="18">
        <f ca="1">IF(H922="",(RAND()/Overview!$K$22+Overview!$L$21)*G922,0)</f>
        <v>249.41605969736827</v>
      </c>
      <c r="J922" s="24" t="str">
        <f ca="1">IF(IF(RANDBETWEEN(1,$A$3)&lt;($D$2+1),RAND(),0)*I922&gt;Equity!I922,"Yes","")</f>
        <v/>
      </c>
      <c r="K922" s="18">
        <f ca="1">IF(J922="",(RAND()/Overview!$K$22+Overview!$L$21)*I922,0)</f>
        <v>285.07974641311841</v>
      </c>
      <c r="L922" s="24" t="str">
        <f ca="1">IF(IF(RANDBETWEEN(1,$A$3)&lt;($D$2+1),RAND(),0)*K922&gt;Equity!K922,"Yes","")</f>
        <v/>
      </c>
      <c r="M922" s="18">
        <f ca="1">IF(L922="",(RAND()/Overview!$K$22+Overview!$L$21)*K922,0)</f>
        <v>312.86664858250646</v>
      </c>
      <c r="N922" s="24" t="str">
        <f ca="1">IF(IF(RANDBETWEEN(1,$A$3)&lt;($D$2+1),RAND(),0)*M922&gt;Equity!M922,"Yes","")</f>
        <v/>
      </c>
      <c r="O922" s="18">
        <f ca="1">IF(N922="",(RAND()/Overview!$K$22+Overview!$L$21)*M922,0)</f>
        <v>339.25767680707048</v>
      </c>
      <c r="P922" s="24" t="str">
        <f ca="1">IF(IF(RANDBETWEEN(1,$A$3)&lt;($D$2+1),RAND(),0)*O922&gt;Equity!O922,"Yes","")</f>
        <v/>
      </c>
      <c r="Q922" s="18">
        <f ca="1">IF(P922="",(RAND()/Overview!$K$22+Overview!$L$21)*O922,0)</f>
        <v>390.90749463910834</v>
      </c>
      <c r="R922" s="24" t="str">
        <f ca="1">IF(IF(RANDBETWEEN(1,$A$3)&lt;($D$2+1),RAND(),0)*Q922&gt;Equity!Q922,"Yes","")</f>
        <v/>
      </c>
      <c r="S922" s="18">
        <f ca="1">IF(R922="",(RAND()/Overview!$K$22+Overview!$L$21)*Q922,0)</f>
        <v>364.69037856298615</v>
      </c>
      <c r="T922" s="24" t="str">
        <f ca="1">IF(IF(RANDBETWEEN(1,$A$3)&lt;($D$2+1),RAND(),0)*S922&gt;Equity!S922,"Yes","")</f>
        <v/>
      </c>
      <c r="U922" s="18">
        <f ca="1">IF(T922="",(RAND()/Overview!$K$22+Overview!$L$21)*S922,0)</f>
        <v>421.79729794269923</v>
      </c>
      <c r="V922" s="24" t="str">
        <f ca="1">IF(IF(RANDBETWEEN(1,$A$3)&lt;($D$2+1),RAND(),0)*U922&gt;Equity!U922,"Yes","")</f>
        <v/>
      </c>
      <c r="W922" s="18">
        <f ca="1">IF(V922="",(RAND()/Overview!$K$22+Overview!$L$21)*U922,0)</f>
        <v>421.43399310022386</v>
      </c>
    </row>
    <row r="923" spans="2:23" x14ac:dyDescent="0.3">
      <c r="B923" s="4">
        <v>920</v>
      </c>
      <c r="C923" s="41">
        <v>229.30839920156731</v>
      </c>
      <c r="D923" s="24" t="str">
        <f ca="1">IF(IF(RANDBETWEEN(1,$A$3)=1,RAND(),0)*C923&gt;Equity!C923,"Yes","")</f>
        <v/>
      </c>
      <c r="E923" s="18">
        <f ca="1">IF(D923="",(RAND()/Overview!$K$22+Overview!$L$21)*C923,0)</f>
        <v>256.5094608706853</v>
      </c>
      <c r="F923" s="24" t="str">
        <f ca="1">IF(IF(RANDBETWEEN(1,$A$3)&lt;($D$2+1),RAND(),0)*E923&gt;Equity!E923,"Yes","")</f>
        <v/>
      </c>
      <c r="G923" s="18">
        <f ca="1">IF(F923="",(RAND()/Overview!$K$22+Overview!$L$21)*E923,0)</f>
        <v>209.83117969898458</v>
      </c>
      <c r="H923" s="24" t="str">
        <f ca="1">IF(IF(RANDBETWEEN(1,$A$3)&lt;($D$2+1),RAND(),0)*G923&gt;Equity!G923,"Yes","")</f>
        <v/>
      </c>
      <c r="I923" s="18">
        <f ca="1">IF(H923="",(RAND()/Overview!$K$22+Overview!$L$21)*G923,0)</f>
        <v>194.54625157847227</v>
      </c>
      <c r="J923" s="24" t="str">
        <f ca="1">IF(IF(RANDBETWEEN(1,$A$3)&lt;($D$2+1),RAND(),0)*I923&gt;Equity!I923,"Yes","")</f>
        <v/>
      </c>
      <c r="K923" s="18">
        <f ca="1">IF(J923="",(RAND()/Overview!$K$22+Overview!$L$21)*I923,0)</f>
        <v>158.66639721561575</v>
      </c>
      <c r="L923" s="24" t="str">
        <f ca="1">IF(IF(RANDBETWEEN(1,$A$3)&lt;($D$2+1),RAND(),0)*K923&gt;Equity!K923,"Yes","")</f>
        <v/>
      </c>
      <c r="M923" s="18">
        <f ca="1">IF(L923="",(RAND()/Overview!$K$22+Overview!$L$21)*K923,0)</f>
        <v>129.31940208551987</v>
      </c>
      <c r="N923" s="24" t="str">
        <f ca="1">IF(IF(RANDBETWEEN(1,$A$3)&lt;($D$2+1),RAND(),0)*M923&gt;Equity!M923,"Yes","")</f>
        <v/>
      </c>
      <c r="O923" s="18">
        <f ca="1">IF(N923="",(RAND()/Overview!$K$22+Overview!$L$21)*M923,0)</f>
        <v>127.6789860398134</v>
      </c>
      <c r="P923" s="24" t="str">
        <f ca="1">IF(IF(RANDBETWEEN(1,$A$3)&lt;($D$2+1),RAND(),0)*O923&gt;Equity!O923,"Yes","")</f>
        <v/>
      </c>
      <c r="Q923" s="18">
        <f ca="1">IF(P923="",(RAND()/Overview!$K$22+Overview!$L$21)*O923,0)</f>
        <v>120.55518771462668</v>
      </c>
      <c r="R923" s="24" t="str">
        <f ca="1">IF(IF(RANDBETWEEN(1,$A$3)&lt;($D$2+1),RAND(),0)*Q923&gt;Equity!Q923,"Yes","")</f>
        <v/>
      </c>
      <c r="S923" s="18">
        <f ca="1">IF(R923="",(RAND()/Overview!$K$22+Overview!$L$21)*Q923,0)</f>
        <v>122.1140723110298</v>
      </c>
      <c r="T923" s="24" t="str">
        <f ca="1">IF(IF(RANDBETWEEN(1,$A$3)&lt;($D$2+1),RAND(),0)*S923&gt;Equity!S923,"Yes","")</f>
        <v/>
      </c>
      <c r="U923" s="18">
        <f ca="1">IF(T923="",(RAND()/Overview!$K$22+Overview!$L$21)*S923,0)</f>
        <v>141.45326491541377</v>
      </c>
      <c r="V923" s="24" t="str">
        <f ca="1">IF(IF(RANDBETWEEN(1,$A$3)&lt;($D$2+1),RAND(),0)*U923&gt;Equity!U923,"Yes","")</f>
        <v/>
      </c>
      <c r="W923" s="18">
        <f ca="1">IF(V923="",(RAND()/Overview!$K$22+Overview!$L$21)*U923,0)</f>
        <v>152.39087998897867</v>
      </c>
    </row>
    <row r="924" spans="2:23" x14ac:dyDescent="0.3">
      <c r="B924" s="4">
        <v>921</v>
      </c>
      <c r="C924" s="41">
        <v>228.96264232025538</v>
      </c>
      <c r="D924" s="24" t="str">
        <f ca="1">IF(IF(RANDBETWEEN(1,$A$3)=1,RAND(),0)*C924&gt;Equity!C924,"Yes","")</f>
        <v/>
      </c>
      <c r="E924" s="18">
        <f ca="1">IF(D924="",(RAND()/Overview!$K$22+Overview!$L$21)*C924,0)</f>
        <v>247.73799085420507</v>
      </c>
      <c r="F924" s="24" t="str">
        <f ca="1">IF(IF(RANDBETWEEN(1,$A$3)&lt;($D$2+1),RAND(),0)*E924&gt;Equity!E924,"Yes","")</f>
        <v/>
      </c>
      <c r="G924" s="18">
        <f ca="1">IF(F924="",(RAND()/Overview!$K$22+Overview!$L$21)*E924,0)</f>
        <v>198.92555079965715</v>
      </c>
      <c r="H924" s="24" t="str">
        <f ca="1">IF(IF(RANDBETWEEN(1,$A$3)&lt;($D$2+1),RAND(),0)*G924&gt;Equity!G924,"Yes","")</f>
        <v/>
      </c>
      <c r="I924" s="18">
        <f ca="1">IF(H924="",(RAND()/Overview!$K$22+Overview!$L$21)*G924,0)</f>
        <v>213.57131731651208</v>
      </c>
      <c r="J924" s="24" t="str">
        <f ca="1">IF(IF(RANDBETWEEN(1,$A$3)&lt;($D$2+1),RAND(),0)*I924&gt;Equity!I924,"Yes","")</f>
        <v/>
      </c>
      <c r="K924" s="18">
        <f ca="1">IF(J924="",(RAND()/Overview!$K$22+Overview!$L$21)*I924,0)</f>
        <v>251.28946569139512</v>
      </c>
      <c r="L924" s="24" t="str">
        <f ca="1">IF(IF(RANDBETWEEN(1,$A$3)&lt;($D$2+1),RAND(),0)*K924&gt;Equity!K924,"Yes","")</f>
        <v/>
      </c>
      <c r="M924" s="18">
        <f ca="1">IF(L924="",(RAND()/Overview!$K$22+Overview!$L$21)*K924,0)</f>
        <v>206.07783413854736</v>
      </c>
      <c r="N924" s="24" t="str">
        <f ca="1">IF(IF(RANDBETWEEN(1,$A$3)&lt;($D$2+1),RAND(),0)*M924&gt;Equity!M924,"Yes","")</f>
        <v/>
      </c>
      <c r="O924" s="18">
        <f ca="1">IF(N924="",(RAND()/Overview!$K$22+Overview!$L$21)*M924,0)</f>
        <v>169.87497910038559</v>
      </c>
      <c r="P924" s="24" t="str">
        <f ca="1">IF(IF(RANDBETWEEN(1,$A$3)&lt;($D$2+1),RAND(),0)*O924&gt;Equity!O924,"Yes","")</f>
        <v/>
      </c>
      <c r="Q924" s="18">
        <f ca="1">IF(P924="",(RAND()/Overview!$K$22+Overview!$L$21)*O924,0)</f>
        <v>180.8193199420937</v>
      </c>
      <c r="R924" s="24" t="str">
        <f ca="1">IF(IF(RANDBETWEEN(1,$A$3)&lt;($D$2+1),RAND(),0)*Q924&gt;Equity!Q924,"Yes","")</f>
        <v/>
      </c>
      <c r="S924" s="18">
        <f ca="1">IF(R924="",(RAND()/Overview!$K$22+Overview!$L$21)*Q924,0)</f>
        <v>201.90737372270652</v>
      </c>
      <c r="T924" s="24" t="str">
        <f ca="1">IF(IF(RANDBETWEEN(1,$A$3)&lt;($D$2+1),RAND(),0)*S924&gt;Equity!S924,"Yes","")</f>
        <v/>
      </c>
      <c r="U924" s="18">
        <f ca="1">IF(T924="",(RAND()/Overview!$K$22+Overview!$L$21)*S924,0)</f>
        <v>216.79915068639826</v>
      </c>
      <c r="V924" s="24" t="str">
        <f ca="1">IF(IF(RANDBETWEEN(1,$A$3)&lt;($D$2+1),RAND(),0)*U924&gt;Equity!U924,"Yes","")</f>
        <v/>
      </c>
      <c r="W924" s="18">
        <f ca="1">IF(V924="",(RAND()/Overview!$K$22+Overview!$L$21)*U924,0)</f>
        <v>173.67345805688336</v>
      </c>
    </row>
    <row r="925" spans="2:23" x14ac:dyDescent="0.3">
      <c r="B925" s="4">
        <v>922</v>
      </c>
      <c r="C925" s="41">
        <v>228.61778114270507</v>
      </c>
      <c r="D925" s="24" t="str">
        <f ca="1">IF(IF(RANDBETWEEN(1,$A$3)=1,RAND(),0)*C925&gt;Equity!C925,"Yes","")</f>
        <v/>
      </c>
      <c r="E925" s="18">
        <f ca="1">IF(D925="",(RAND()/Overview!$K$22+Overview!$L$21)*C925,0)</f>
        <v>252.18591162318009</v>
      </c>
      <c r="F925" s="24" t="str">
        <f ca="1">IF(IF(RANDBETWEEN(1,$A$3)&lt;($D$2+1),RAND(),0)*E925&gt;Equity!E925,"Yes","")</f>
        <v/>
      </c>
      <c r="G925" s="18">
        <f ca="1">IF(F925="",(RAND()/Overview!$K$22+Overview!$L$21)*E925,0)</f>
        <v>242.72288883230527</v>
      </c>
      <c r="H925" s="24" t="str">
        <f ca="1">IF(IF(RANDBETWEEN(1,$A$3)&lt;($D$2+1),RAND(),0)*G925&gt;Equity!G925,"Yes","")</f>
        <v/>
      </c>
      <c r="I925" s="18">
        <f ca="1">IF(H925="",(RAND()/Overview!$K$22+Overview!$L$21)*G925,0)</f>
        <v>242.28307286071032</v>
      </c>
      <c r="J925" s="24" t="str">
        <f ca="1">IF(IF(RANDBETWEEN(1,$A$3)&lt;($D$2+1),RAND(),0)*I925&gt;Equity!I925,"Yes","")</f>
        <v/>
      </c>
      <c r="K925" s="18">
        <f ca="1">IF(J925="",(RAND()/Overview!$K$22+Overview!$L$21)*I925,0)</f>
        <v>285.76266493613218</v>
      </c>
      <c r="L925" s="24" t="str">
        <f ca="1">IF(IF(RANDBETWEEN(1,$A$3)&lt;($D$2+1),RAND(),0)*K925&gt;Equity!K925,"Yes","")</f>
        <v/>
      </c>
      <c r="M925" s="18">
        <f ca="1">IF(L925="",(RAND()/Overview!$K$22+Overview!$L$21)*K925,0)</f>
        <v>235.31984615912791</v>
      </c>
      <c r="N925" s="24" t="str">
        <f ca="1">IF(IF(RANDBETWEEN(1,$A$3)&lt;($D$2+1),RAND(),0)*M925&gt;Equity!M925,"Yes","")</f>
        <v/>
      </c>
      <c r="O925" s="18">
        <f ca="1">IF(N925="",(RAND()/Overview!$K$22+Overview!$L$21)*M925,0)</f>
        <v>224.53492121283244</v>
      </c>
      <c r="P925" s="24" t="str">
        <f ca="1">IF(IF(RANDBETWEEN(1,$A$3)&lt;($D$2+1),RAND(),0)*O925&gt;Equity!O925,"Yes","")</f>
        <v/>
      </c>
      <c r="Q925" s="18">
        <f ca="1">IF(P925="",(RAND()/Overview!$K$22+Overview!$L$21)*O925,0)</f>
        <v>256.54252801282439</v>
      </c>
      <c r="R925" s="24" t="str">
        <f ca="1">IF(IF(RANDBETWEEN(1,$A$3)&lt;($D$2+1),RAND(),0)*Q925&gt;Equity!Q925,"Yes","")</f>
        <v/>
      </c>
      <c r="S925" s="18">
        <f ca="1">IF(R925="",(RAND()/Overview!$K$22+Overview!$L$21)*Q925,0)</f>
        <v>258.3073581030759</v>
      </c>
      <c r="T925" s="24" t="str">
        <f ca="1">IF(IF(RANDBETWEEN(1,$A$3)&lt;($D$2+1),RAND(),0)*S925&gt;Equity!S925,"Yes","")</f>
        <v/>
      </c>
      <c r="U925" s="18">
        <f ca="1">IF(T925="",(RAND()/Overview!$K$22+Overview!$L$21)*S925,0)</f>
        <v>233.81359249983905</v>
      </c>
      <c r="V925" s="24" t="str">
        <f ca="1">IF(IF(RANDBETWEEN(1,$A$3)&lt;($D$2+1),RAND(),0)*U925&gt;Equity!U925,"Yes","")</f>
        <v/>
      </c>
      <c r="W925" s="18">
        <f ca="1">IF(V925="",(RAND()/Overview!$K$22+Overview!$L$21)*U925,0)</f>
        <v>235.51145884951848</v>
      </c>
    </row>
    <row r="926" spans="2:23" x14ac:dyDescent="0.3">
      <c r="B926" s="4">
        <v>923</v>
      </c>
      <c r="C926" s="41">
        <v>228.2738123808341</v>
      </c>
      <c r="D926" s="24" t="str">
        <f ca="1">IF(IF(RANDBETWEEN(1,$A$3)=1,RAND(),0)*C926&gt;Equity!C926,"Yes","")</f>
        <v/>
      </c>
      <c r="E926" s="18">
        <f ca="1">IF(D926="",(RAND()/Overview!$K$22+Overview!$L$21)*C926,0)</f>
        <v>205.06276525918599</v>
      </c>
      <c r="F926" s="24" t="str">
        <f ca="1">IF(IF(RANDBETWEEN(1,$A$3)&lt;($D$2+1),RAND(),0)*E926&gt;Equity!E926,"Yes","")</f>
        <v/>
      </c>
      <c r="G926" s="18">
        <f ca="1">IF(F926="",(RAND()/Overview!$K$22+Overview!$L$21)*E926,0)</f>
        <v>204.3247450409558</v>
      </c>
      <c r="H926" s="24" t="str">
        <f ca="1">IF(IF(RANDBETWEEN(1,$A$3)&lt;($D$2+1),RAND(),0)*G926&gt;Equity!G926,"Yes","")</f>
        <v/>
      </c>
      <c r="I926" s="18">
        <f ca="1">IF(H926="",(RAND()/Overview!$K$22+Overview!$L$21)*G926,0)</f>
        <v>205.87889468366009</v>
      </c>
      <c r="J926" s="24" t="str">
        <f ca="1">IF(IF(RANDBETWEEN(1,$A$3)&lt;($D$2+1),RAND(),0)*I926&gt;Equity!I926,"Yes","")</f>
        <v/>
      </c>
      <c r="K926" s="18">
        <f ca="1">IF(J926="",(RAND()/Overview!$K$22+Overview!$L$21)*I926,0)</f>
        <v>192.15105577829928</v>
      </c>
      <c r="L926" s="24" t="str">
        <f ca="1">IF(IF(RANDBETWEEN(1,$A$3)&lt;($D$2+1),RAND(),0)*K926&gt;Equity!K926,"Yes","")</f>
        <v/>
      </c>
      <c r="M926" s="18">
        <f ca="1">IF(L926="",(RAND()/Overview!$K$22+Overview!$L$21)*K926,0)</f>
        <v>161.29806735555297</v>
      </c>
      <c r="N926" s="24" t="str">
        <f ca="1">IF(IF(RANDBETWEEN(1,$A$3)&lt;($D$2+1),RAND(),0)*M926&gt;Equity!M926,"Yes","")</f>
        <v/>
      </c>
      <c r="O926" s="18">
        <f ca="1">IF(N926="",(RAND()/Overview!$K$22+Overview!$L$21)*M926,0)</f>
        <v>139.97665468765905</v>
      </c>
      <c r="P926" s="24" t="str">
        <f ca="1">IF(IF(RANDBETWEEN(1,$A$3)&lt;($D$2+1),RAND(),0)*O926&gt;Equity!O926,"Yes","")</f>
        <v/>
      </c>
      <c r="Q926" s="18">
        <f ca="1">IF(P926="",(RAND()/Overview!$K$22+Overview!$L$21)*O926,0)</f>
        <v>122.96768545248352</v>
      </c>
      <c r="R926" s="24" t="str">
        <f ca="1">IF(IF(RANDBETWEEN(1,$A$3)&lt;($D$2+1),RAND(),0)*Q926&gt;Equity!Q926,"Yes","")</f>
        <v/>
      </c>
      <c r="S926" s="18">
        <f ca="1">IF(R926="",(RAND()/Overview!$K$22+Overview!$L$21)*Q926,0)</f>
        <v>134.63039751760229</v>
      </c>
      <c r="T926" s="24" t="str">
        <f ca="1">IF(IF(RANDBETWEEN(1,$A$3)&lt;($D$2+1),RAND(),0)*S926&gt;Equity!S926,"Yes","")</f>
        <v/>
      </c>
      <c r="U926" s="18">
        <f ca="1">IF(T926="",(RAND()/Overview!$K$22+Overview!$L$21)*S926,0)</f>
        <v>109.96877188391264</v>
      </c>
      <c r="V926" s="24" t="str">
        <f ca="1">IF(IF(RANDBETWEEN(1,$A$3)&lt;($D$2+1),RAND(),0)*U926&gt;Equity!U926,"Yes","")</f>
        <v/>
      </c>
      <c r="W926" s="18">
        <f ca="1">IF(V926="",(RAND()/Overview!$K$22+Overview!$L$21)*U926,0)</f>
        <v>118.69673002108418</v>
      </c>
    </row>
    <row r="927" spans="2:23" x14ac:dyDescent="0.3">
      <c r="B927" s="4">
        <v>924</v>
      </c>
      <c r="C927" s="41">
        <v>227.9307327621751</v>
      </c>
      <c r="D927" s="24" t="str">
        <f ca="1">IF(IF(RANDBETWEEN(1,$A$3)=1,RAND(),0)*C927&gt;Equity!C927,"Yes","")</f>
        <v/>
      </c>
      <c r="E927" s="18">
        <f ca="1">IF(D927="",(RAND()/Overview!$K$22+Overview!$L$21)*C927,0)</f>
        <v>254.23696710754587</v>
      </c>
      <c r="F927" s="24" t="str">
        <f ca="1">IF(IF(RANDBETWEEN(1,$A$3)&lt;($D$2+1),RAND(),0)*E927&gt;Equity!E927,"Yes","")</f>
        <v/>
      </c>
      <c r="G927" s="18">
        <f ca="1">IF(F927="",(RAND()/Overview!$K$22+Overview!$L$21)*E927,0)</f>
        <v>294.81627799117769</v>
      </c>
      <c r="H927" s="24" t="str">
        <f ca="1">IF(IF(RANDBETWEEN(1,$A$3)&lt;($D$2+1),RAND(),0)*G927&gt;Equity!G927,"Yes","")</f>
        <v/>
      </c>
      <c r="I927" s="18">
        <f ca="1">IF(H927="",(RAND()/Overview!$K$22+Overview!$L$21)*G927,0)</f>
        <v>273.19636769246011</v>
      </c>
      <c r="J927" s="24" t="str">
        <f ca="1">IF(IF(RANDBETWEEN(1,$A$3)&lt;($D$2+1),RAND(),0)*I927&gt;Equity!I927,"Yes","")</f>
        <v/>
      </c>
      <c r="K927" s="18">
        <f ca="1">IF(J927="",(RAND()/Overview!$K$22+Overview!$L$21)*I927,0)</f>
        <v>285.91885069148242</v>
      </c>
      <c r="L927" s="24" t="str">
        <f ca="1">IF(IF(RANDBETWEEN(1,$A$3)&lt;($D$2+1),RAND(),0)*K927&gt;Equity!K927,"Yes","")</f>
        <v/>
      </c>
      <c r="M927" s="18">
        <f ca="1">IF(L927="",(RAND()/Overview!$K$22+Overview!$L$21)*K927,0)</f>
        <v>268.34077573240927</v>
      </c>
      <c r="N927" s="24" t="str">
        <f ca="1">IF(IF(RANDBETWEEN(1,$A$3)&lt;($D$2+1),RAND(),0)*M927&gt;Equity!M927,"Yes","")</f>
        <v/>
      </c>
      <c r="O927" s="18">
        <f ca="1">IF(N927="",(RAND()/Overview!$K$22+Overview!$L$21)*M927,0)</f>
        <v>261.09596351606575</v>
      </c>
      <c r="P927" s="24" t="str">
        <f ca="1">IF(IF(RANDBETWEEN(1,$A$3)&lt;($D$2+1),RAND(),0)*O927&gt;Equity!O927,"Yes","")</f>
        <v/>
      </c>
      <c r="Q927" s="18">
        <f ca="1">IF(P927="",(RAND()/Overview!$K$22+Overview!$L$21)*O927,0)</f>
        <v>243.39900743199127</v>
      </c>
      <c r="R927" s="24" t="str">
        <f ca="1">IF(IF(RANDBETWEEN(1,$A$3)&lt;($D$2+1),RAND(),0)*Q927&gt;Equity!Q927,"Yes","")</f>
        <v/>
      </c>
      <c r="S927" s="18">
        <f ca="1">IF(R927="",(RAND()/Overview!$K$22+Overview!$L$21)*Q927,0)</f>
        <v>202.65305508869</v>
      </c>
      <c r="T927" s="24" t="str">
        <f ca="1">IF(IF(RANDBETWEEN(1,$A$3)&lt;($D$2+1),RAND(),0)*S927&gt;Equity!S927,"Yes","")</f>
        <v/>
      </c>
      <c r="U927" s="18">
        <f ca="1">IF(T927="",(RAND()/Overview!$K$22+Overview!$L$21)*S927,0)</f>
        <v>233.40224270635966</v>
      </c>
      <c r="V927" s="24" t="str">
        <f ca="1">IF(IF(RANDBETWEEN(1,$A$3)&lt;($D$2+1),RAND(),0)*U927&gt;Equity!U927,"Yes","")</f>
        <v/>
      </c>
      <c r="W927" s="18">
        <f ca="1">IF(V927="",(RAND()/Overview!$K$22+Overview!$L$21)*U927,0)</f>
        <v>254.70449513241329</v>
      </c>
    </row>
    <row r="928" spans="2:23" x14ac:dyDescent="0.3">
      <c r="B928" s="4">
        <v>925</v>
      </c>
      <c r="C928" s="41">
        <v>227.58853902978476</v>
      </c>
      <c r="D928" s="24" t="str">
        <f ca="1">IF(IF(RANDBETWEEN(1,$A$3)=1,RAND(),0)*C928&gt;Equity!C928,"Yes","")</f>
        <v/>
      </c>
      <c r="E928" s="18">
        <f ca="1">IF(D928="",(RAND()/Overview!$K$22+Overview!$L$21)*C928,0)</f>
        <v>256.46869616336738</v>
      </c>
      <c r="F928" s="24" t="str">
        <f ca="1">IF(IF(RANDBETWEEN(1,$A$3)&lt;($D$2+1),RAND(),0)*E928&gt;Equity!E928,"Yes","")</f>
        <v/>
      </c>
      <c r="G928" s="18">
        <f ca="1">IF(F928="",(RAND()/Overview!$K$22+Overview!$L$21)*E928,0)</f>
        <v>207.05553543126507</v>
      </c>
      <c r="H928" s="24" t="str">
        <f ca="1">IF(IF(RANDBETWEEN(1,$A$3)&lt;($D$2+1),RAND(),0)*G928&gt;Equity!G928,"Yes","")</f>
        <v/>
      </c>
      <c r="I928" s="18">
        <f ca="1">IF(H928="",(RAND()/Overview!$K$22+Overview!$L$21)*G928,0)</f>
        <v>207.89528332655007</v>
      </c>
      <c r="J928" s="24" t="str">
        <f ca="1">IF(IF(RANDBETWEEN(1,$A$3)&lt;($D$2+1),RAND(),0)*I928&gt;Equity!I928,"Yes","")</f>
        <v/>
      </c>
      <c r="K928" s="18">
        <f ca="1">IF(J928="",(RAND()/Overview!$K$22+Overview!$L$21)*I928,0)</f>
        <v>219.86072938495417</v>
      </c>
      <c r="L928" s="24" t="str">
        <f ca="1">IF(IF(RANDBETWEEN(1,$A$3)&lt;($D$2+1),RAND(),0)*K928&gt;Equity!K928,"Yes","")</f>
        <v/>
      </c>
      <c r="M928" s="18">
        <f ca="1">IF(L928="",(RAND()/Overview!$K$22+Overview!$L$21)*K928,0)</f>
        <v>263.27794064804385</v>
      </c>
      <c r="N928" s="24" t="str">
        <f ca="1">IF(IF(RANDBETWEEN(1,$A$3)&lt;($D$2+1),RAND(),0)*M928&gt;Equity!M928,"Yes","")</f>
        <v/>
      </c>
      <c r="O928" s="18">
        <f ca="1">IF(N928="",(RAND()/Overview!$K$22+Overview!$L$21)*M928,0)</f>
        <v>259.64748469985568</v>
      </c>
      <c r="P928" s="24" t="str">
        <f ca="1">IF(IF(RANDBETWEEN(1,$A$3)&lt;($D$2+1),RAND(),0)*O928&gt;Equity!O928,"Yes","")</f>
        <v/>
      </c>
      <c r="Q928" s="18">
        <f ca="1">IF(P928="",(RAND()/Overview!$K$22+Overview!$L$21)*O928,0)</f>
        <v>302.14374264117293</v>
      </c>
      <c r="R928" s="24" t="str">
        <f ca="1">IF(IF(RANDBETWEEN(1,$A$3)&lt;($D$2+1),RAND(),0)*Q928&gt;Equity!Q928,"Yes","")</f>
        <v/>
      </c>
      <c r="S928" s="18">
        <f ca="1">IF(R928="",(RAND()/Overview!$K$22+Overview!$L$21)*Q928,0)</f>
        <v>306.77688076058462</v>
      </c>
      <c r="T928" s="24" t="str">
        <f ca="1">IF(IF(RANDBETWEEN(1,$A$3)&lt;($D$2+1),RAND(),0)*S928&gt;Equity!S928,"Yes","")</f>
        <v/>
      </c>
      <c r="U928" s="18">
        <f ca="1">IF(T928="",(RAND()/Overview!$K$22+Overview!$L$21)*S928,0)</f>
        <v>341.36155113774595</v>
      </c>
      <c r="V928" s="24" t="str">
        <f ca="1">IF(IF(RANDBETWEEN(1,$A$3)&lt;($D$2+1),RAND(),0)*U928&gt;Equity!U928,"Yes","")</f>
        <v/>
      </c>
      <c r="W928" s="18">
        <f ca="1">IF(V928="",(RAND()/Overview!$K$22+Overview!$L$21)*U928,0)</f>
        <v>377.17787691164932</v>
      </c>
    </row>
    <row r="929" spans="2:23" x14ac:dyDescent="0.3">
      <c r="B929" s="4">
        <v>926</v>
      </c>
      <c r="C929" s="41">
        <v>227.24722794215432</v>
      </c>
      <c r="D929" s="24" t="str">
        <f ca="1">IF(IF(RANDBETWEEN(1,$A$3)=1,RAND(),0)*C929&gt;Equity!C929,"Yes","")</f>
        <v/>
      </c>
      <c r="E929" s="18">
        <f ca="1">IF(D929="",(RAND()/Overview!$K$22+Overview!$L$21)*C929,0)</f>
        <v>244.27225104314496</v>
      </c>
      <c r="F929" s="24" t="str">
        <f ca="1">IF(IF(RANDBETWEEN(1,$A$3)&lt;($D$2+1),RAND(),0)*E929&gt;Equity!E929,"Yes","")</f>
        <v/>
      </c>
      <c r="G929" s="18">
        <f ca="1">IF(F929="",(RAND()/Overview!$K$22+Overview!$L$21)*E929,0)</f>
        <v>258.56985044173314</v>
      </c>
      <c r="H929" s="24" t="str">
        <f ca="1">IF(IF(RANDBETWEEN(1,$A$3)&lt;($D$2+1),RAND(),0)*G929&gt;Equity!G929,"Yes","")</f>
        <v/>
      </c>
      <c r="I929" s="18">
        <f ca="1">IF(H929="",(RAND()/Overview!$K$22+Overview!$L$21)*G929,0)</f>
        <v>286.88198403256047</v>
      </c>
      <c r="J929" s="24" t="str">
        <f ca="1">IF(IF(RANDBETWEEN(1,$A$3)&lt;($D$2+1),RAND(),0)*I929&gt;Equity!I929,"Yes","")</f>
        <v/>
      </c>
      <c r="K929" s="18">
        <f ca="1">IF(J929="",(RAND()/Overview!$K$22+Overview!$L$21)*I929,0)</f>
        <v>231.06769874581988</v>
      </c>
      <c r="L929" s="24" t="str">
        <f ca="1">IF(IF(RANDBETWEEN(1,$A$3)&lt;($D$2+1),RAND(),0)*K929&gt;Equity!K929,"Yes","")</f>
        <v/>
      </c>
      <c r="M929" s="18">
        <f ca="1">IF(L929="",(RAND()/Overview!$K$22+Overview!$L$21)*K929,0)</f>
        <v>200.01928626783337</v>
      </c>
      <c r="N929" s="24" t="str">
        <f ca="1">IF(IF(RANDBETWEEN(1,$A$3)&lt;($D$2+1),RAND(),0)*M929&gt;Equity!M929,"Yes","")</f>
        <v/>
      </c>
      <c r="O929" s="18">
        <f ca="1">IF(N929="",(RAND()/Overview!$K$22+Overview!$L$21)*M929,0)</f>
        <v>161.57120441696915</v>
      </c>
      <c r="P929" s="24" t="str">
        <f ca="1">IF(IF(RANDBETWEEN(1,$A$3)&lt;($D$2+1),RAND(),0)*O929&gt;Equity!O929,"Yes","")</f>
        <v/>
      </c>
      <c r="Q929" s="18">
        <f ca="1">IF(P929="",(RAND()/Overview!$K$22+Overview!$L$21)*O929,0)</f>
        <v>166.64327894421254</v>
      </c>
      <c r="R929" s="24" t="str">
        <f ca="1">IF(IF(RANDBETWEEN(1,$A$3)&lt;($D$2+1),RAND(),0)*Q929&gt;Equity!Q929,"Yes","")</f>
        <v/>
      </c>
      <c r="S929" s="18">
        <f ca="1">IF(R929="",(RAND()/Overview!$K$22+Overview!$L$21)*Q929,0)</f>
        <v>154.26405081892042</v>
      </c>
      <c r="T929" s="24" t="str">
        <f ca="1">IF(IF(RANDBETWEEN(1,$A$3)&lt;($D$2+1),RAND(),0)*S929&gt;Equity!S929,"Yes","")</f>
        <v/>
      </c>
      <c r="U929" s="18">
        <f ca="1">IF(T929="",(RAND()/Overview!$K$22+Overview!$L$21)*S929,0)</f>
        <v>184.36468575137417</v>
      </c>
      <c r="V929" s="24" t="str">
        <f ca="1">IF(IF(RANDBETWEEN(1,$A$3)&lt;($D$2+1),RAND(),0)*U929&gt;Equity!U929,"Yes","")</f>
        <v/>
      </c>
      <c r="W929" s="18">
        <f ca="1">IF(V929="",(RAND()/Overview!$K$22+Overview!$L$21)*U929,0)</f>
        <v>165.49537339354197</v>
      </c>
    </row>
    <row r="930" spans="2:23" x14ac:dyDescent="0.3">
      <c r="B930" s="4">
        <v>927</v>
      </c>
      <c r="C930" s="41">
        <v>226.90679627311843</v>
      </c>
      <c r="D930" s="24" t="str">
        <f ca="1">IF(IF(RANDBETWEEN(1,$A$3)=1,RAND(),0)*C930&gt;Equity!C930,"Yes","")</f>
        <v/>
      </c>
      <c r="E930" s="18">
        <f ca="1">IF(D930="",(RAND()/Overview!$K$22+Overview!$L$21)*C930,0)</f>
        <v>237.31072460259747</v>
      </c>
      <c r="F930" s="24" t="str">
        <f ca="1">IF(IF(RANDBETWEEN(1,$A$3)&lt;($D$2+1),RAND(),0)*E930&gt;Equity!E930,"Yes","")</f>
        <v/>
      </c>
      <c r="G930" s="18">
        <f ca="1">IF(F930="",(RAND()/Overview!$K$22+Overview!$L$21)*E930,0)</f>
        <v>240.90589533060589</v>
      </c>
      <c r="H930" s="24" t="str">
        <f ca="1">IF(IF(RANDBETWEEN(1,$A$3)&lt;($D$2+1),RAND(),0)*G930&gt;Equity!G930,"Yes","")</f>
        <v/>
      </c>
      <c r="I930" s="18">
        <f ca="1">IF(H930="",(RAND()/Overview!$K$22+Overview!$L$21)*G930,0)</f>
        <v>221.81573284833877</v>
      </c>
      <c r="J930" s="24" t="str">
        <f ca="1">IF(IF(RANDBETWEEN(1,$A$3)&lt;($D$2+1),RAND(),0)*I930&gt;Equity!I930,"Yes","")</f>
        <v/>
      </c>
      <c r="K930" s="18">
        <f ca="1">IF(J930="",(RAND()/Overview!$K$22+Overview!$L$21)*I930,0)</f>
        <v>230.98119966921792</v>
      </c>
      <c r="L930" s="24" t="str">
        <f ca="1">IF(IF(RANDBETWEEN(1,$A$3)&lt;($D$2+1),RAND(),0)*K930&gt;Equity!K930,"Yes","")</f>
        <v/>
      </c>
      <c r="M930" s="18">
        <f ca="1">IF(L930="",(RAND()/Overview!$K$22+Overview!$L$21)*K930,0)</f>
        <v>186.8576247825039</v>
      </c>
      <c r="N930" s="24" t="str">
        <f ca="1">IF(IF(RANDBETWEEN(1,$A$3)&lt;($D$2+1),RAND(),0)*M930&gt;Equity!M930,"Yes","")</f>
        <v/>
      </c>
      <c r="O930" s="18">
        <f ca="1">IF(N930="",(RAND()/Overview!$K$22+Overview!$L$21)*M930,0)</f>
        <v>217.03208328613226</v>
      </c>
      <c r="P930" s="24" t="str">
        <f ca="1">IF(IF(RANDBETWEEN(1,$A$3)&lt;($D$2+1),RAND(),0)*O930&gt;Equity!O930,"Yes","")</f>
        <v/>
      </c>
      <c r="Q930" s="18">
        <f ca="1">IF(P930="",(RAND()/Overview!$K$22+Overview!$L$21)*O930,0)</f>
        <v>179.78001269566013</v>
      </c>
      <c r="R930" s="24" t="str">
        <f ca="1">IF(IF(RANDBETWEEN(1,$A$3)&lt;($D$2+1),RAND(),0)*Q930&gt;Equity!Q930,"Yes","")</f>
        <v/>
      </c>
      <c r="S930" s="18">
        <f ca="1">IF(R930="",(RAND()/Overview!$K$22+Overview!$L$21)*Q930,0)</f>
        <v>143.96322051968343</v>
      </c>
      <c r="T930" s="24" t="str">
        <f ca="1">IF(IF(RANDBETWEEN(1,$A$3)&lt;($D$2+1),RAND(),0)*S930&gt;Equity!S930,"Yes","")</f>
        <v/>
      </c>
      <c r="U930" s="18">
        <f ca="1">IF(T930="",(RAND()/Overview!$K$22+Overview!$L$21)*S930,0)</f>
        <v>151.59020632461284</v>
      </c>
      <c r="V930" s="24" t="str">
        <f ca="1">IF(IF(RANDBETWEEN(1,$A$3)&lt;($D$2+1),RAND(),0)*U930&gt;Equity!U930,"Yes","")</f>
        <v/>
      </c>
      <c r="W930" s="18">
        <f ca="1">IF(V930="",(RAND()/Overview!$K$22+Overview!$L$21)*U930,0)</f>
        <v>168.67750624253006</v>
      </c>
    </row>
    <row r="931" spans="2:23" x14ac:dyDescent="0.3">
      <c r="B931" s="4">
        <v>928</v>
      </c>
      <c r="C931" s="41">
        <v>226.56724081176688</v>
      </c>
      <c r="D931" s="24" t="str">
        <f ca="1">IF(IF(RANDBETWEEN(1,$A$3)=1,RAND(),0)*C931&gt;Equity!C931,"Yes","")</f>
        <v/>
      </c>
      <c r="E931" s="18">
        <f ca="1">IF(D931="",(RAND()/Overview!$K$22+Overview!$L$21)*C931,0)</f>
        <v>232.63453051922318</v>
      </c>
      <c r="F931" s="24" t="str">
        <f ca="1">IF(IF(RANDBETWEEN(1,$A$3)&lt;($D$2+1),RAND(),0)*E931&gt;Equity!E931,"Yes","")</f>
        <v/>
      </c>
      <c r="G931" s="18">
        <f ca="1">IF(F931="",(RAND()/Overview!$K$22+Overview!$L$21)*E931,0)</f>
        <v>210.4083407679158</v>
      </c>
      <c r="H931" s="24" t="str">
        <f ca="1">IF(IF(RANDBETWEEN(1,$A$3)&lt;($D$2+1),RAND(),0)*G931&gt;Equity!G931,"Yes","")</f>
        <v/>
      </c>
      <c r="I931" s="18">
        <f ca="1">IF(H931="",(RAND()/Overview!$K$22+Overview!$L$21)*G931,0)</f>
        <v>243.81821319995441</v>
      </c>
      <c r="J931" s="24" t="str">
        <f ca="1">IF(IF(RANDBETWEEN(1,$A$3)&lt;($D$2+1),RAND(),0)*I931&gt;Equity!I931,"Yes","")</f>
        <v/>
      </c>
      <c r="K931" s="18">
        <f ca="1">IF(J931="",(RAND()/Overview!$K$22+Overview!$L$21)*I931,0)</f>
        <v>248.46583409340016</v>
      </c>
      <c r="L931" s="24" t="str">
        <f ca="1">IF(IF(RANDBETWEEN(1,$A$3)&lt;($D$2+1),RAND(),0)*K931&gt;Equity!K931,"Yes","")</f>
        <v/>
      </c>
      <c r="M931" s="18">
        <f ca="1">IF(L931="",(RAND()/Overview!$K$22+Overview!$L$21)*K931,0)</f>
        <v>216.77702517919775</v>
      </c>
      <c r="N931" s="24" t="str">
        <f ca="1">IF(IF(RANDBETWEEN(1,$A$3)&lt;($D$2+1),RAND(),0)*M931&gt;Equity!M931,"Yes","")</f>
        <v/>
      </c>
      <c r="O931" s="18">
        <f ca="1">IF(N931="",(RAND()/Overview!$K$22+Overview!$L$21)*M931,0)</f>
        <v>198.72510811280398</v>
      </c>
      <c r="P931" s="24" t="str">
        <f ca="1">IF(IF(RANDBETWEEN(1,$A$3)&lt;($D$2+1),RAND(),0)*O931&gt;Equity!O931,"Yes","")</f>
        <v/>
      </c>
      <c r="Q931" s="18">
        <f ca="1">IF(P931="",(RAND()/Overview!$K$22+Overview!$L$21)*O931,0)</f>
        <v>208.58586682119034</v>
      </c>
      <c r="R931" s="24" t="str">
        <f ca="1">IF(IF(RANDBETWEEN(1,$A$3)&lt;($D$2+1),RAND(),0)*Q931&gt;Equity!Q931,"Yes","")</f>
        <v/>
      </c>
      <c r="S931" s="18">
        <f ca="1">IF(R931="",(RAND()/Overview!$K$22+Overview!$L$21)*Q931,0)</f>
        <v>186.81202324683471</v>
      </c>
      <c r="T931" s="24" t="str">
        <f ca="1">IF(IF(RANDBETWEEN(1,$A$3)&lt;($D$2+1),RAND(),0)*S931&gt;Equity!S931,"Yes","")</f>
        <v/>
      </c>
      <c r="U931" s="18">
        <f ca="1">IF(T931="",(RAND()/Overview!$K$22+Overview!$L$21)*S931,0)</f>
        <v>219.73306949655807</v>
      </c>
      <c r="V931" s="24" t="str">
        <f ca="1">IF(IF(RANDBETWEEN(1,$A$3)&lt;($D$2+1),RAND(),0)*U931&gt;Equity!U931,"Yes","")</f>
        <v/>
      </c>
      <c r="W931" s="18">
        <f ca="1">IF(V931="",(RAND()/Overview!$K$22+Overview!$L$21)*U931,0)</f>
        <v>227.32221564281653</v>
      </c>
    </row>
    <row r="932" spans="2:23" x14ac:dyDescent="0.3">
      <c r="B932" s="4">
        <v>929</v>
      </c>
      <c r="C932" s="41">
        <v>226.2285583623563</v>
      </c>
      <c r="D932" s="24" t="str">
        <f ca="1">IF(IF(RANDBETWEEN(1,$A$3)=1,RAND(),0)*C932&gt;Equity!C932,"Yes","")</f>
        <v/>
      </c>
      <c r="E932" s="18">
        <f ca="1">IF(D932="",(RAND()/Overview!$K$22+Overview!$L$21)*C932,0)</f>
        <v>214.96332513980704</v>
      </c>
      <c r="F932" s="24" t="str">
        <f ca="1">IF(IF(RANDBETWEEN(1,$A$3)&lt;($D$2+1),RAND(),0)*E932&gt;Equity!E932,"Yes","")</f>
        <v/>
      </c>
      <c r="G932" s="18">
        <f ca="1">IF(F932="",(RAND()/Overview!$K$22+Overview!$L$21)*E932,0)</f>
        <v>194.70890817075843</v>
      </c>
      <c r="H932" s="24" t="str">
        <f ca="1">IF(IF(RANDBETWEEN(1,$A$3)&lt;($D$2+1),RAND(),0)*G932&gt;Equity!G932,"Yes","")</f>
        <v/>
      </c>
      <c r="I932" s="18">
        <f ca="1">IF(H932="",(RAND()/Overview!$K$22+Overview!$L$21)*G932,0)</f>
        <v>211.50022001410795</v>
      </c>
      <c r="J932" s="24" t="str">
        <f ca="1">IF(IF(RANDBETWEEN(1,$A$3)&lt;($D$2+1),RAND(),0)*I932&gt;Equity!I932,"Yes","")</f>
        <v/>
      </c>
      <c r="K932" s="18">
        <f ca="1">IF(J932="",(RAND()/Overview!$K$22+Overview!$L$21)*I932,0)</f>
        <v>231.22517791569297</v>
      </c>
      <c r="L932" s="24" t="str">
        <f ca="1">IF(IF(RANDBETWEEN(1,$A$3)&lt;($D$2+1),RAND(),0)*K932&gt;Equity!K932,"Yes","")</f>
        <v/>
      </c>
      <c r="M932" s="18">
        <f ca="1">IF(L932="",(RAND()/Overview!$K$22+Overview!$L$21)*K932,0)</f>
        <v>261.95641443799059</v>
      </c>
      <c r="N932" s="24" t="str">
        <f ca="1">IF(IF(RANDBETWEEN(1,$A$3)&lt;($D$2+1),RAND(),0)*M932&gt;Equity!M932,"Yes","")</f>
        <v/>
      </c>
      <c r="O932" s="18">
        <f ca="1">IF(N932="",(RAND()/Overview!$K$22+Overview!$L$21)*M932,0)</f>
        <v>224.40163240877871</v>
      </c>
      <c r="P932" s="24" t="str">
        <f ca="1">IF(IF(RANDBETWEEN(1,$A$3)&lt;($D$2+1),RAND(),0)*O932&gt;Equity!O932,"Yes","")</f>
        <v/>
      </c>
      <c r="Q932" s="18">
        <f ca="1">IF(P932="",(RAND()/Overview!$K$22+Overview!$L$21)*O932,0)</f>
        <v>231.84407990155077</v>
      </c>
      <c r="R932" s="24" t="str">
        <f ca="1">IF(IF(RANDBETWEEN(1,$A$3)&lt;($D$2+1),RAND(),0)*Q932&gt;Equity!Q932,"Yes","")</f>
        <v/>
      </c>
      <c r="S932" s="18">
        <f ca="1">IF(R932="",(RAND()/Overview!$K$22+Overview!$L$21)*Q932,0)</f>
        <v>213.46153475086894</v>
      </c>
      <c r="T932" s="24" t="str">
        <f ca="1">IF(IF(RANDBETWEEN(1,$A$3)&lt;($D$2+1),RAND(),0)*S932&gt;Equity!S932,"Yes","")</f>
        <v/>
      </c>
      <c r="U932" s="18">
        <f ca="1">IF(T932="",(RAND()/Overview!$K$22+Overview!$L$21)*S932,0)</f>
        <v>172.37234194485546</v>
      </c>
      <c r="V932" s="24" t="str">
        <f ca="1">IF(IF(RANDBETWEEN(1,$A$3)&lt;($D$2+1),RAND(),0)*U932&gt;Equity!U932,"Yes","")</f>
        <v/>
      </c>
      <c r="W932" s="18">
        <f ca="1">IF(V932="",(RAND()/Overview!$K$22+Overview!$L$21)*U932,0)</f>
        <v>154.11402404779804</v>
      </c>
    </row>
    <row r="933" spans="2:23" x14ac:dyDescent="0.3">
      <c r="B933" s="4">
        <v>930</v>
      </c>
      <c r="C933" s="41">
        <v>225.89074574422108</v>
      </c>
      <c r="D933" s="24" t="str">
        <f ca="1">IF(IF(RANDBETWEEN(1,$A$3)=1,RAND(),0)*C933&gt;Equity!C933,"Yes","")</f>
        <v/>
      </c>
      <c r="E933" s="18">
        <f ca="1">IF(D933="",(RAND()/Overview!$K$22+Overview!$L$21)*C933,0)</f>
        <v>267.03991639145283</v>
      </c>
      <c r="F933" s="24" t="str">
        <f ca="1">IF(IF(RANDBETWEEN(1,$A$3)&lt;($D$2+1),RAND(),0)*E933&gt;Equity!E933,"Yes","")</f>
        <v/>
      </c>
      <c r="G933" s="18">
        <f ca="1">IF(F933="",(RAND()/Overview!$K$22+Overview!$L$21)*E933,0)</f>
        <v>299.56719425332744</v>
      </c>
      <c r="H933" s="24" t="str">
        <f ca="1">IF(IF(RANDBETWEEN(1,$A$3)&lt;($D$2+1),RAND(),0)*G933&gt;Equity!G933,"Yes","")</f>
        <v/>
      </c>
      <c r="I933" s="18">
        <f ca="1">IF(H933="",(RAND()/Overview!$K$22+Overview!$L$21)*G933,0)</f>
        <v>301.2550445590071</v>
      </c>
      <c r="J933" s="24" t="str">
        <f ca="1">IF(IF(RANDBETWEEN(1,$A$3)&lt;($D$2+1),RAND(),0)*I933&gt;Equity!I933,"Yes","")</f>
        <v/>
      </c>
      <c r="K933" s="18">
        <f ca="1">IF(J933="",(RAND()/Overview!$K$22+Overview!$L$21)*I933,0)</f>
        <v>242.88644841279836</v>
      </c>
      <c r="L933" s="24" t="str">
        <f ca="1">IF(IF(RANDBETWEEN(1,$A$3)&lt;($D$2+1),RAND(),0)*K933&gt;Equity!K933,"Yes","")</f>
        <v/>
      </c>
      <c r="M933" s="18">
        <f ca="1">IF(L933="",(RAND()/Overview!$K$22+Overview!$L$21)*K933,0)</f>
        <v>291.26142113932241</v>
      </c>
      <c r="N933" s="24" t="str">
        <f ca="1">IF(IF(RANDBETWEEN(1,$A$3)&lt;($D$2+1),RAND(),0)*M933&gt;Equity!M933,"Yes","")</f>
        <v/>
      </c>
      <c r="O933" s="18">
        <f ca="1">IF(N933="",(RAND()/Overview!$K$22+Overview!$L$21)*M933,0)</f>
        <v>253.25825897254251</v>
      </c>
      <c r="P933" s="24" t="str">
        <f ca="1">IF(IF(RANDBETWEEN(1,$A$3)&lt;($D$2+1),RAND(),0)*O933&gt;Equity!O933,"Yes","")</f>
        <v/>
      </c>
      <c r="Q933" s="18">
        <f ca="1">IF(P933="",(RAND()/Overview!$K$22+Overview!$L$21)*O933,0)</f>
        <v>297.14235205394425</v>
      </c>
      <c r="R933" s="24" t="str">
        <f ca="1">IF(IF(RANDBETWEEN(1,$A$3)&lt;($D$2+1),RAND(),0)*Q933&gt;Equity!Q933,"Yes","")</f>
        <v/>
      </c>
      <c r="S933" s="18">
        <f ca="1">IF(R933="",(RAND()/Overview!$K$22+Overview!$L$21)*Q933,0)</f>
        <v>277.49733139584254</v>
      </c>
      <c r="T933" s="24" t="str">
        <f ca="1">IF(IF(RANDBETWEEN(1,$A$3)&lt;($D$2+1),RAND(),0)*S933&gt;Equity!S933,"Yes","")</f>
        <v/>
      </c>
      <c r="U933" s="18">
        <f ca="1">IF(T933="",(RAND()/Overview!$K$22+Overview!$L$21)*S933,0)</f>
        <v>244.24045689690314</v>
      </c>
      <c r="V933" s="24" t="str">
        <f ca="1">IF(IF(RANDBETWEEN(1,$A$3)&lt;($D$2+1),RAND(),0)*U933&gt;Equity!U933,"Yes","")</f>
        <v/>
      </c>
      <c r="W933" s="18">
        <f ca="1">IF(V933="",(RAND()/Overview!$K$22+Overview!$L$21)*U933,0)</f>
        <v>233.51266274574715</v>
      </c>
    </row>
    <row r="934" spans="2:23" x14ac:dyDescent="0.3">
      <c r="B934" s="4">
        <v>931</v>
      </c>
      <c r="C934" s="41">
        <v>225.55379979168879</v>
      </c>
      <c r="D934" s="24" t="str">
        <f ca="1">IF(IF(RANDBETWEEN(1,$A$3)=1,RAND(),0)*C934&gt;Equity!C934,"Yes","")</f>
        <v/>
      </c>
      <c r="E934" s="18">
        <f ca="1">IF(D934="",(RAND()/Overview!$K$22+Overview!$L$21)*C934,0)</f>
        <v>260.55243858391111</v>
      </c>
      <c r="F934" s="24" t="str">
        <f ca="1">IF(IF(RANDBETWEEN(1,$A$3)&lt;($D$2+1),RAND(),0)*E934&gt;Equity!E934,"Yes","")</f>
        <v/>
      </c>
      <c r="G934" s="18">
        <f ca="1">IF(F934="",(RAND()/Overview!$K$22+Overview!$L$21)*E934,0)</f>
        <v>240.13561210038802</v>
      </c>
      <c r="H934" s="24" t="str">
        <f ca="1">IF(IF(RANDBETWEEN(1,$A$3)&lt;($D$2+1),RAND(),0)*G934&gt;Equity!G934,"Yes","")</f>
        <v/>
      </c>
      <c r="I934" s="18">
        <f ca="1">IF(H934="",(RAND()/Overview!$K$22+Overview!$L$21)*G934,0)</f>
        <v>275.41034106512893</v>
      </c>
      <c r="J934" s="24" t="str">
        <f ca="1">IF(IF(RANDBETWEEN(1,$A$3)&lt;($D$2+1),RAND(),0)*I934&gt;Equity!I934,"Yes","")</f>
        <v/>
      </c>
      <c r="K934" s="18">
        <f ca="1">IF(J934="",(RAND()/Overview!$K$22+Overview!$L$21)*I934,0)</f>
        <v>266.15934677976952</v>
      </c>
      <c r="L934" s="24" t="str">
        <f ca="1">IF(IF(RANDBETWEEN(1,$A$3)&lt;($D$2+1),RAND(),0)*K934&gt;Equity!K934,"Yes","")</f>
        <v/>
      </c>
      <c r="M934" s="18">
        <f ca="1">IF(L934="",(RAND()/Overview!$K$22+Overview!$L$21)*K934,0)</f>
        <v>278.50742496385271</v>
      </c>
      <c r="N934" s="24" t="str">
        <f ca="1">IF(IF(RANDBETWEEN(1,$A$3)&lt;($D$2+1),RAND(),0)*M934&gt;Equity!M934,"Yes","")</f>
        <v/>
      </c>
      <c r="O934" s="18">
        <f ca="1">IF(N934="",(RAND()/Overview!$K$22+Overview!$L$21)*M934,0)</f>
        <v>275.202244875232</v>
      </c>
      <c r="P934" s="24" t="str">
        <f ca="1">IF(IF(RANDBETWEEN(1,$A$3)&lt;($D$2+1),RAND(),0)*O934&gt;Equity!O934,"Yes","")</f>
        <v/>
      </c>
      <c r="Q934" s="18">
        <f ca="1">IF(P934="",(RAND()/Overview!$K$22+Overview!$L$21)*O934,0)</f>
        <v>301.69535609849459</v>
      </c>
      <c r="R934" s="24" t="str">
        <f ca="1">IF(IF(RANDBETWEEN(1,$A$3)&lt;($D$2+1),RAND(),0)*Q934&gt;Equity!Q934,"Yes","")</f>
        <v/>
      </c>
      <c r="S934" s="18">
        <f ca="1">IF(R934="",(RAND()/Overview!$K$22+Overview!$L$21)*Q934,0)</f>
        <v>261.61953793980086</v>
      </c>
      <c r="T934" s="24" t="str">
        <f ca="1">IF(IF(RANDBETWEEN(1,$A$3)&lt;($D$2+1),RAND(),0)*S934&gt;Equity!S934,"Yes","")</f>
        <v/>
      </c>
      <c r="U934" s="18">
        <f ca="1">IF(T934="",(RAND()/Overview!$K$22+Overview!$L$21)*S934,0)</f>
        <v>242.80929612111339</v>
      </c>
      <c r="V934" s="24" t="str">
        <f ca="1">IF(IF(RANDBETWEEN(1,$A$3)&lt;($D$2+1),RAND(),0)*U934&gt;Equity!U934,"Yes","")</f>
        <v/>
      </c>
      <c r="W934" s="18">
        <f ca="1">IF(V934="",(RAND()/Overview!$K$22+Overview!$L$21)*U934,0)</f>
        <v>228.26955912898416</v>
      </c>
    </row>
    <row r="935" spans="2:23" x14ac:dyDescent="0.3">
      <c r="B935" s="4">
        <v>932</v>
      </c>
      <c r="C935" s="41">
        <v>225.2177173539902</v>
      </c>
      <c r="D935" s="24" t="str">
        <f ca="1">IF(IF(RANDBETWEEN(1,$A$3)=1,RAND(),0)*C935&gt;Equity!C935,"Yes","")</f>
        <v/>
      </c>
      <c r="E935" s="18">
        <f ca="1">IF(D935="",(RAND()/Overview!$K$22+Overview!$L$21)*C935,0)</f>
        <v>257.98111663631374</v>
      </c>
      <c r="F935" s="24" t="str">
        <f ca="1">IF(IF(RANDBETWEEN(1,$A$3)&lt;($D$2+1),RAND(),0)*E935&gt;Equity!E935,"Yes","")</f>
        <v/>
      </c>
      <c r="G935" s="18">
        <f ca="1">IF(F935="",(RAND()/Overview!$K$22+Overview!$L$21)*E935,0)</f>
        <v>263.37335994578876</v>
      </c>
      <c r="H935" s="24" t="str">
        <f ca="1">IF(IF(RANDBETWEEN(1,$A$3)&lt;($D$2+1),RAND(),0)*G935&gt;Equity!G935,"Yes","")</f>
        <v/>
      </c>
      <c r="I935" s="18">
        <f ca="1">IF(H935="",(RAND()/Overview!$K$22+Overview!$L$21)*G935,0)</f>
        <v>213.86039544534793</v>
      </c>
      <c r="J935" s="24" t="str">
        <f ca="1">IF(IF(RANDBETWEEN(1,$A$3)&lt;($D$2+1),RAND(),0)*I935&gt;Equity!I935,"Yes","")</f>
        <v/>
      </c>
      <c r="K935" s="18">
        <f ca="1">IF(J935="",(RAND()/Overview!$K$22+Overview!$L$21)*I935,0)</f>
        <v>253.35809035058196</v>
      </c>
      <c r="L935" s="24" t="str">
        <f ca="1">IF(IF(RANDBETWEEN(1,$A$3)&lt;($D$2+1),RAND(),0)*K935&gt;Equity!K935,"Yes","")</f>
        <v/>
      </c>
      <c r="M935" s="18">
        <f ca="1">IF(L935="",(RAND()/Overview!$K$22+Overview!$L$21)*K935,0)</f>
        <v>236.96666646024968</v>
      </c>
      <c r="N935" s="24" t="str">
        <f ca="1">IF(IF(RANDBETWEEN(1,$A$3)&lt;($D$2+1),RAND(),0)*M935&gt;Equity!M935,"Yes","")</f>
        <v/>
      </c>
      <c r="O935" s="18">
        <f ca="1">IF(N935="",(RAND()/Overview!$K$22+Overview!$L$21)*M935,0)</f>
        <v>221.84989089484171</v>
      </c>
      <c r="P935" s="24" t="str">
        <f ca="1">IF(IF(RANDBETWEEN(1,$A$3)&lt;($D$2+1),RAND(),0)*O935&gt;Equity!O935,"Yes","")</f>
        <v/>
      </c>
      <c r="Q935" s="18">
        <f ca="1">IF(P935="",(RAND()/Overview!$K$22+Overview!$L$21)*O935,0)</f>
        <v>259.27773629624772</v>
      </c>
      <c r="R935" s="24" t="str">
        <f ca="1">IF(IF(RANDBETWEEN(1,$A$3)&lt;($D$2+1),RAND(),0)*Q935&gt;Equity!Q935,"Yes","")</f>
        <v/>
      </c>
      <c r="S935" s="18">
        <f ca="1">IF(R935="",(RAND()/Overview!$K$22+Overview!$L$21)*Q935,0)</f>
        <v>294.78915959122622</v>
      </c>
      <c r="T935" s="24" t="str">
        <f ca="1">IF(IF(RANDBETWEEN(1,$A$3)&lt;($D$2+1),RAND(),0)*S935&gt;Equity!S935,"Yes","")</f>
        <v/>
      </c>
      <c r="U935" s="18">
        <f ca="1">IF(T935="",(RAND()/Overview!$K$22+Overview!$L$21)*S935,0)</f>
        <v>278.98100089913629</v>
      </c>
      <c r="V935" s="24" t="str">
        <f ca="1">IF(IF(RANDBETWEEN(1,$A$3)&lt;($D$2+1),RAND(),0)*U935&gt;Equity!U935,"Yes","")</f>
        <v/>
      </c>
      <c r="W935" s="18">
        <f ca="1">IF(V935="",(RAND()/Overview!$K$22+Overview!$L$21)*U935,0)</f>
        <v>268.72101055057783</v>
      </c>
    </row>
    <row r="936" spans="2:23" x14ac:dyDescent="0.3">
      <c r="B936" s="4">
        <v>933</v>
      </c>
      <c r="C936" s="41">
        <v>224.88249529517515</v>
      </c>
      <c r="D936" s="24" t="str">
        <f ca="1">IF(IF(RANDBETWEEN(1,$A$3)=1,RAND(),0)*C936&gt;Equity!C936,"Yes","")</f>
        <v/>
      </c>
      <c r="E936" s="18">
        <f ca="1">IF(D936="",(RAND()/Overview!$K$22+Overview!$L$21)*C936,0)</f>
        <v>212.43398350867247</v>
      </c>
      <c r="F936" s="24" t="str">
        <f ca="1">IF(IF(RANDBETWEEN(1,$A$3)&lt;($D$2+1),RAND(),0)*E936&gt;Equity!E936,"Yes","")</f>
        <v/>
      </c>
      <c r="G936" s="18">
        <f ca="1">IF(F936="",(RAND()/Overview!$K$22+Overview!$L$21)*E936,0)</f>
        <v>189.01054252036644</v>
      </c>
      <c r="H936" s="24" t="str">
        <f ca="1">IF(IF(RANDBETWEEN(1,$A$3)&lt;($D$2+1),RAND(),0)*G936&gt;Equity!G936,"Yes","")</f>
        <v/>
      </c>
      <c r="I936" s="18">
        <f ca="1">IF(H936="",(RAND()/Overview!$K$22+Overview!$L$21)*G936,0)</f>
        <v>173.22490685862155</v>
      </c>
      <c r="J936" s="24" t="str">
        <f ca="1">IF(IF(RANDBETWEEN(1,$A$3)&lt;($D$2+1),RAND(),0)*I936&gt;Equity!I936,"Yes","")</f>
        <v/>
      </c>
      <c r="K936" s="18">
        <f ca="1">IF(J936="",(RAND()/Overview!$K$22+Overview!$L$21)*I936,0)</f>
        <v>184.38490715720525</v>
      </c>
      <c r="L936" s="24" t="str">
        <f ca="1">IF(IF(RANDBETWEEN(1,$A$3)&lt;($D$2+1),RAND(),0)*K936&gt;Equity!K936,"Yes","")</f>
        <v/>
      </c>
      <c r="M936" s="18">
        <f ca="1">IF(L936="",(RAND()/Overview!$K$22+Overview!$L$21)*K936,0)</f>
        <v>198.67339022357649</v>
      </c>
      <c r="N936" s="24" t="str">
        <f ca="1">IF(IF(RANDBETWEEN(1,$A$3)&lt;($D$2+1),RAND(),0)*M936&gt;Equity!M936,"Yes","")</f>
        <v/>
      </c>
      <c r="O936" s="18">
        <f ca="1">IF(N936="",(RAND()/Overview!$K$22+Overview!$L$21)*M936,0)</f>
        <v>171.09200236274498</v>
      </c>
      <c r="P936" s="24" t="str">
        <f ca="1">IF(IF(RANDBETWEEN(1,$A$3)&lt;($D$2+1),RAND(),0)*O936&gt;Equity!O936,"Yes","")</f>
        <v/>
      </c>
      <c r="Q936" s="18">
        <f ca="1">IF(P936="",(RAND()/Overview!$K$22+Overview!$L$21)*O936,0)</f>
        <v>157.36941409020966</v>
      </c>
      <c r="R936" s="24" t="str">
        <f ca="1">IF(IF(RANDBETWEEN(1,$A$3)&lt;($D$2+1),RAND(),0)*Q936&gt;Equity!Q936,"Yes","")</f>
        <v/>
      </c>
      <c r="S936" s="18">
        <f ca="1">IF(R936="",(RAND()/Overview!$K$22+Overview!$L$21)*Q936,0)</f>
        <v>142.11387850985915</v>
      </c>
      <c r="T936" s="24" t="str">
        <f ca="1">IF(IF(RANDBETWEEN(1,$A$3)&lt;($D$2+1),RAND(),0)*S936&gt;Equity!S936,"Yes","")</f>
        <v/>
      </c>
      <c r="U936" s="18">
        <f ca="1">IF(T936="",(RAND()/Overview!$K$22+Overview!$L$21)*S936,0)</f>
        <v>168.08817074938756</v>
      </c>
      <c r="V936" s="24" t="str">
        <f ca="1">IF(IF(RANDBETWEEN(1,$A$3)&lt;($D$2+1),RAND(),0)*U936&gt;Equity!U936,"Yes","")</f>
        <v/>
      </c>
      <c r="W936" s="18">
        <f ca="1">IF(V936="",(RAND()/Overview!$K$22+Overview!$L$21)*U936,0)</f>
        <v>198.94561486000472</v>
      </c>
    </row>
    <row r="937" spans="2:23" x14ac:dyDescent="0.3">
      <c r="B937" s="4">
        <v>934</v>
      </c>
      <c r="C937" s="41">
        <v>224.54813049402716</v>
      </c>
      <c r="D937" s="24" t="str">
        <f ca="1">IF(IF(RANDBETWEEN(1,$A$3)=1,RAND(),0)*C937&gt;Equity!C937,"Yes","")</f>
        <v/>
      </c>
      <c r="E937" s="18">
        <f ca="1">IF(D937="",(RAND()/Overview!$K$22+Overview!$L$21)*C937,0)</f>
        <v>226.76710913586624</v>
      </c>
      <c r="F937" s="24" t="str">
        <f ca="1">IF(IF(RANDBETWEEN(1,$A$3)&lt;($D$2+1),RAND(),0)*E937&gt;Equity!E937,"Yes","")</f>
        <v/>
      </c>
      <c r="G937" s="18">
        <f ca="1">IF(F937="",(RAND()/Overview!$K$22+Overview!$L$21)*E937,0)</f>
        <v>238.46707852573962</v>
      </c>
      <c r="H937" s="24" t="str">
        <f ca="1">IF(IF(RANDBETWEEN(1,$A$3)&lt;($D$2+1),RAND(),0)*G937&gt;Equity!G937,"Yes","")</f>
        <v/>
      </c>
      <c r="I937" s="18">
        <f ca="1">IF(H937="",(RAND()/Overview!$K$22+Overview!$L$21)*G937,0)</f>
        <v>249.99089040007485</v>
      </c>
      <c r="J937" s="24" t="str">
        <f ca="1">IF(IF(RANDBETWEEN(1,$A$3)&lt;($D$2+1),RAND(),0)*I937&gt;Equity!I937,"Yes","")</f>
        <v/>
      </c>
      <c r="K937" s="18">
        <f ca="1">IF(J937="",(RAND()/Overview!$K$22+Overview!$L$21)*I937,0)</f>
        <v>271.94115203184577</v>
      </c>
      <c r="L937" s="24" t="str">
        <f ca="1">IF(IF(RANDBETWEEN(1,$A$3)&lt;($D$2+1),RAND(),0)*K937&gt;Equity!K937,"Yes","")</f>
        <v/>
      </c>
      <c r="M937" s="18">
        <f ca="1">IF(L937="",(RAND()/Overview!$K$22+Overview!$L$21)*K937,0)</f>
        <v>280.07892605859871</v>
      </c>
      <c r="N937" s="24" t="str">
        <f ca="1">IF(IF(RANDBETWEEN(1,$A$3)&lt;($D$2+1),RAND(),0)*M937&gt;Equity!M937,"Yes","")</f>
        <v/>
      </c>
      <c r="O937" s="18">
        <f ca="1">IF(N937="",(RAND()/Overview!$K$22+Overview!$L$21)*M937,0)</f>
        <v>279.49508540951251</v>
      </c>
      <c r="P937" s="24" t="str">
        <f ca="1">IF(IF(RANDBETWEEN(1,$A$3)&lt;($D$2+1),RAND(),0)*O937&gt;Equity!O937,"Yes","")</f>
        <v/>
      </c>
      <c r="Q937" s="18">
        <f ca="1">IF(P937="",(RAND()/Overview!$K$22+Overview!$L$21)*O937,0)</f>
        <v>322.70430976079393</v>
      </c>
      <c r="R937" s="24" t="str">
        <f ca="1">IF(IF(RANDBETWEEN(1,$A$3)&lt;($D$2+1),RAND(),0)*Q937&gt;Equity!Q937,"Yes","")</f>
        <v/>
      </c>
      <c r="S937" s="18">
        <f ca="1">IF(R937="",(RAND()/Overview!$K$22+Overview!$L$21)*Q937,0)</f>
        <v>313.88051769534451</v>
      </c>
      <c r="T937" s="24" t="str">
        <f ca="1">IF(IF(RANDBETWEEN(1,$A$3)&lt;($D$2+1),RAND(),0)*S937&gt;Equity!S937,"Yes","")</f>
        <v/>
      </c>
      <c r="U937" s="18">
        <f ca="1">IF(T937="",(RAND()/Overview!$K$22+Overview!$L$21)*S937,0)</f>
        <v>290.99683243263661</v>
      </c>
      <c r="V937" s="24" t="str">
        <f ca="1">IF(IF(RANDBETWEEN(1,$A$3)&lt;($D$2+1),RAND(),0)*U937&gt;Equity!U937,"Yes","")</f>
        <v/>
      </c>
      <c r="W937" s="18">
        <f ca="1">IF(V937="",(RAND()/Overview!$K$22+Overview!$L$21)*U937,0)</f>
        <v>244.20112999279056</v>
      </c>
    </row>
    <row r="938" spans="2:23" x14ac:dyDescent="0.3">
      <c r="B938" s="4">
        <v>935</v>
      </c>
      <c r="C938" s="41">
        <v>224.21461984397774</v>
      </c>
      <c r="D938" s="24" t="str">
        <f ca="1">IF(IF(RANDBETWEEN(1,$A$3)=1,RAND(),0)*C938&gt;Equity!C938,"Yes","")</f>
        <v/>
      </c>
      <c r="E938" s="18">
        <f ca="1">IF(D938="",(RAND()/Overview!$K$22+Overview!$L$21)*C938,0)</f>
        <v>237.61440591607004</v>
      </c>
      <c r="F938" s="24" t="str">
        <f ca="1">IF(IF(RANDBETWEEN(1,$A$3)&lt;($D$2+1),RAND(),0)*E938&gt;Equity!E938,"Yes","")</f>
        <v/>
      </c>
      <c r="G938" s="18">
        <f ca="1">IF(F938="",(RAND()/Overview!$K$22+Overview!$L$21)*E938,0)</f>
        <v>240.53937565441547</v>
      </c>
      <c r="H938" s="24" t="str">
        <f ca="1">IF(IF(RANDBETWEEN(1,$A$3)&lt;($D$2+1),RAND(),0)*G938&gt;Equity!G938,"Yes","")</f>
        <v/>
      </c>
      <c r="I938" s="18">
        <f ca="1">IF(H938="",(RAND()/Overview!$K$22+Overview!$L$21)*G938,0)</f>
        <v>265.00105614182041</v>
      </c>
      <c r="J938" s="24" t="str">
        <f ca="1">IF(IF(RANDBETWEEN(1,$A$3)&lt;($D$2+1),RAND(),0)*I938&gt;Equity!I938,"Yes","")</f>
        <v/>
      </c>
      <c r="K938" s="18">
        <f ca="1">IF(J938="",(RAND()/Overview!$K$22+Overview!$L$21)*I938,0)</f>
        <v>266.57081477471047</v>
      </c>
      <c r="L938" s="24" t="str">
        <f ca="1">IF(IF(RANDBETWEEN(1,$A$3)&lt;($D$2+1),RAND(),0)*K938&gt;Equity!K938,"Yes","")</f>
        <v/>
      </c>
      <c r="M938" s="18">
        <f ca="1">IF(L938="",(RAND()/Overview!$K$22+Overview!$L$21)*K938,0)</f>
        <v>288.9953485928803</v>
      </c>
      <c r="N938" s="24" t="str">
        <f ca="1">IF(IF(RANDBETWEEN(1,$A$3)&lt;($D$2+1),RAND(),0)*M938&gt;Equity!M938,"Yes","")</f>
        <v/>
      </c>
      <c r="O938" s="18">
        <f ca="1">IF(N938="",(RAND()/Overview!$K$22+Overview!$L$21)*M938,0)</f>
        <v>313.78339316007481</v>
      </c>
      <c r="P938" s="24" t="str">
        <f ca="1">IF(IF(RANDBETWEEN(1,$A$3)&lt;($D$2+1),RAND(),0)*O938&gt;Equity!O938,"Yes","")</f>
        <v/>
      </c>
      <c r="Q938" s="18">
        <f ca="1">IF(P938="",(RAND()/Overview!$K$22+Overview!$L$21)*O938,0)</f>
        <v>289.70422943972181</v>
      </c>
      <c r="R938" s="24" t="str">
        <f ca="1">IF(IF(RANDBETWEEN(1,$A$3)&lt;($D$2+1),RAND(),0)*Q938&gt;Equity!Q938,"Yes","")</f>
        <v/>
      </c>
      <c r="S938" s="18">
        <f ca="1">IF(R938="",(RAND()/Overview!$K$22+Overview!$L$21)*Q938,0)</f>
        <v>274.6618907104928</v>
      </c>
      <c r="T938" s="24" t="str">
        <f ca="1">IF(IF(RANDBETWEEN(1,$A$3)&lt;($D$2+1),RAND(),0)*S938&gt;Equity!S938,"Yes","")</f>
        <v/>
      </c>
      <c r="U938" s="18">
        <f ca="1">IF(T938="",(RAND()/Overview!$K$22+Overview!$L$21)*S938,0)</f>
        <v>220.19967342620336</v>
      </c>
      <c r="V938" s="24" t="str">
        <f ca="1">IF(IF(RANDBETWEEN(1,$A$3)&lt;($D$2+1),RAND(),0)*U938&gt;Equity!U938,"Yes","")</f>
        <v/>
      </c>
      <c r="W938" s="18">
        <f ca="1">IF(V938="",(RAND()/Overview!$K$22+Overview!$L$21)*U938,0)</f>
        <v>191.52427041423218</v>
      </c>
    </row>
    <row r="939" spans="2:23" x14ac:dyDescent="0.3">
      <c r="B939" s="4">
        <v>936</v>
      </c>
      <c r="C939" s="41">
        <v>223.88196025302241</v>
      </c>
      <c r="D939" s="24" t="str">
        <f ca="1">IF(IF(RANDBETWEEN(1,$A$3)=1,RAND(),0)*C939&gt;Equity!C939,"Yes","")</f>
        <v/>
      </c>
      <c r="E939" s="18">
        <f ca="1">IF(D939="",(RAND()/Overview!$K$22+Overview!$L$21)*C939,0)</f>
        <v>244.17182530278652</v>
      </c>
      <c r="F939" s="24" t="str">
        <f ca="1">IF(IF(RANDBETWEEN(1,$A$3)&lt;($D$2+1),RAND(),0)*E939&gt;Equity!E939,"Yes","")</f>
        <v/>
      </c>
      <c r="G939" s="18">
        <f ca="1">IF(F939="",(RAND()/Overview!$K$22+Overview!$L$21)*E939,0)</f>
        <v>206.28360648985895</v>
      </c>
      <c r="H939" s="24" t="str">
        <f ca="1">IF(IF(RANDBETWEEN(1,$A$3)&lt;($D$2+1),RAND(),0)*G939&gt;Equity!G939,"Yes","")</f>
        <v/>
      </c>
      <c r="I939" s="18">
        <f ca="1">IF(H939="",(RAND()/Overview!$K$22+Overview!$L$21)*G939,0)</f>
        <v>213.06810713312942</v>
      </c>
      <c r="J939" s="24" t="str">
        <f ca="1">IF(IF(RANDBETWEEN(1,$A$3)&lt;($D$2+1),RAND(),0)*I939&gt;Equity!I939,"Yes","")</f>
        <v/>
      </c>
      <c r="K939" s="18">
        <f ca="1">IF(J939="",(RAND()/Overview!$K$22+Overview!$L$21)*I939,0)</f>
        <v>221.42623163623708</v>
      </c>
      <c r="L939" s="24" t="str">
        <f ca="1">IF(IF(RANDBETWEEN(1,$A$3)&lt;($D$2+1),RAND(),0)*K939&gt;Equity!K939,"Yes","")</f>
        <v/>
      </c>
      <c r="M939" s="18">
        <f ca="1">IF(L939="",(RAND()/Overview!$K$22+Overview!$L$21)*K939,0)</f>
        <v>187.03383099686525</v>
      </c>
      <c r="N939" s="24" t="str">
        <f ca="1">IF(IF(RANDBETWEEN(1,$A$3)&lt;($D$2+1),RAND(),0)*M939&gt;Equity!M939,"Yes","")</f>
        <v/>
      </c>
      <c r="O939" s="18">
        <f ca="1">IF(N939="",(RAND()/Overview!$K$22+Overview!$L$21)*M939,0)</f>
        <v>181.90241561579097</v>
      </c>
      <c r="P939" s="24" t="str">
        <f ca="1">IF(IF(RANDBETWEEN(1,$A$3)&lt;($D$2+1),RAND(),0)*O939&gt;Equity!O939,"Yes","")</f>
        <v/>
      </c>
      <c r="Q939" s="18">
        <f ca="1">IF(P939="",(RAND()/Overview!$K$22+Overview!$L$21)*O939,0)</f>
        <v>190.52299888271372</v>
      </c>
      <c r="R939" s="24" t="str">
        <f ca="1">IF(IF(RANDBETWEEN(1,$A$3)&lt;($D$2+1),RAND(),0)*Q939&gt;Equity!Q939,"Yes","")</f>
        <v/>
      </c>
      <c r="S939" s="18">
        <f ca="1">IF(R939="",(RAND()/Overview!$K$22+Overview!$L$21)*Q939,0)</f>
        <v>162.95261695693557</v>
      </c>
      <c r="T939" s="24" t="str">
        <f ca="1">IF(IF(RANDBETWEEN(1,$A$3)&lt;($D$2+1),RAND(),0)*S939&gt;Equity!S939,"Yes","")</f>
        <v/>
      </c>
      <c r="U939" s="18">
        <f ca="1">IF(T939="",(RAND()/Overview!$K$22+Overview!$L$21)*S939,0)</f>
        <v>167.76179825538995</v>
      </c>
      <c r="V939" s="24" t="str">
        <f ca="1">IF(IF(RANDBETWEEN(1,$A$3)&lt;($D$2+1),RAND(),0)*U939&gt;Equity!U939,"Yes","")</f>
        <v/>
      </c>
      <c r="W939" s="18">
        <f ca="1">IF(V939="",(RAND()/Overview!$K$22+Overview!$L$21)*U939,0)</f>
        <v>150.46164935087216</v>
      </c>
    </row>
    <row r="940" spans="2:23" x14ac:dyDescent="0.3">
      <c r="B940" s="4">
        <v>937</v>
      </c>
      <c r="C940" s="41">
        <v>223.55014864363659</v>
      </c>
      <c r="D940" s="24" t="str">
        <f ca="1">IF(IF(RANDBETWEEN(1,$A$3)=1,RAND(),0)*C940&gt;Equity!C940,"Yes","")</f>
        <v/>
      </c>
      <c r="E940" s="18">
        <f ca="1">IF(D940="",(RAND()/Overview!$K$22+Overview!$L$21)*C940,0)</f>
        <v>211.25965750314597</v>
      </c>
      <c r="F940" s="24" t="str">
        <f ca="1">IF(IF(RANDBETWEEN(1,$A$3)&lt;($D$2+1),RAND(),0)*E940&gt;Equity!E940,"Yes","")</f>
        <v/>
      </c>
      <c r="G940" s="18">
        <f ca="1">IF(F940="",(RAND()/Overview!$K$22+Overview!$L$21)*E940,0)</f>
        <v>236.91982886464413</v>
      </c>
      <c r="H940" s="24" t="str">
        <f ca="1">IF(IF(RANDBETWEEN(1,$A$3)&lt;($D$2+1),RAND(),0)*G940&gt;Equity!G940,"Yes","")</f>
        <v/>
      </c>
      <c r="I940" s="18">
        <f ca="1">IF(H940="",(RAND()/Overview!$K$22+Overview!$L$21)*G940,0)</f>
        <v>208.84811381150416</v>
      </c>
      <c r="J940" s="24" t="str">
        <f ca="1">IF(IF(RANDBETWEEN(1,$A$3)&lt;($D$2+1),RAND(),0)*I940&gt;Equity!I940,"Yes","")</f>
        <v/>
      </c>
      <c r="K940" s="18">
        <f ca="1">IF(J940="",(RAND()/Overview!$K$22+Overview!$L$21)*I940,0)</f>
        <v>229.91642970172023</v>
      </c>
      <c r="L940" s="24" t="str">
        <f ca="1">IF(IF(RANDBETWEEN(1,$A$3)&lt;($D$2+1),RAND(),0)*K940&gt;Equity!K940,"Yes","")</f>
        <v/>
      </c>
      <c r="M940" s="18">
        <f ca="1">IF(L940="",(RAND()/Overview!$K$22+Overview!$L$21)*K940,0)</f>
        <v>186.05383121657769</v>
      </c>
      <c r="N940" s="24" t="str">
        <f ca="1">IF(IF(RANDBETWEEN(1,$A$3)&lt;($D$2+1),RAND(),0)*M940&gt;Equity!M940,"Yes","")</f>
        <v/>
      </c>
      <c r="O940" s="18">
        <f ca="1">IF(N940="",(RAND()/Overview!$K$22+Overview!$L$21)*M940,0)</f>
        <v>165.62832705407479</v>
      </c>
      <c r="P940" s="24" t="str">
        <f ca="1">IF(IF(RANDBETWEEN(1,$A$3)&lt;($D$2+1),RAND(),0)*O940&gt;Equity!O940,"Yes","")</f>
        <v/>
      </c>
      <c r="Q940" s="18">
        <f ca="1">IF(P940="",(RAND()/Overview!$K$22+Overview!$L$21)*O940,0)</f>
        <v>171.26934920928704</v>
      </c>
      <c r="R940" s="24" t="str">
        <f ca="1">IF(IF(RANDBETWEEN(1,$A$3)&lt;($D$2+1),RAND(),0)*Q940&gt;Equity!Q940,"Yes","")</f>
        <v/>
      </c>
      <c r="S940" s="18">
        <f ca="1">IF(R940="",(RAND()/Overview!$K$22+Overview!$L$21)*Q940,0)</f>
        <v>175.5416382546953</v>
      </c>
      <c r="T940" s="24" t="str">
        <f ca="1">IF(IF(RANDBETWEEN(1,$A$3)&lt;($D$2+1),RAND(),0)*S940&gt;Equity!S940,"Yes","")</f>
        <v/>
      </c>
      <c r="U940" s="18">
        <f ca="1">IF(T940="",(RAND()/Overview!$K$22+Overview!$L$21)*S940,0)</f>
        <v>182.59482071088163</v>
      </c>
      <c r="V940" s="24" t="str">
        <f ca="1">IF(IF(RANDBETWEEN(1,$A$3)&lt;($D$2+1),RAND(),0)*U940&gt;Equity!U940,"Yes","")</f>
        <v/>
      </c>
      <c r="W940" s="18">
        <f ca="1">IF(V940="",(RAND()/Overview!$K$22+Overview!$L$21)*U940,0)</f>
        <v>184.46080455467234</v>
      </c>
    </row>
    <row r="941" spans="2:23" x14ac:dyDescent="0.3">
      <c r="B941" s="4">
        <v>938</v>
      </c>
      <c r="C941" s="41">
        <v>223.21918195269336</v>
      </c>
      <c r="D941" s="24" t="str">
        <f ca="1">IF(IF(RANDBETWEEN(1,$A$3)=1,RAND(),0)*C941&gt;Equity!C941,"Yes","")</f>
        <v/>
      </c>
      <c r="E941" s="18">
        <f ca="1">IF(D941="",(RAND()/Overview!$K$22+Overview!$L$21)*C941,0)</f>
        <v>196.39106504970943</v>
      </c>
      <c r="F941" s="24" t="str">
        <f ca="1">IF(IF(RANDBETWEEN(1,$A$3)&lt;($D$2+1),RAND(),0)*E941&gt;Equity!E941,"Yes","")</f>
        <v/>
      </c>
      <c r="G941" s="18">
        <f ca="1">IF(F941="",(RAND()/Overview!$K$22+Overview!$L$21)*E941,0)</f>
        <v>217.58296978902956</v>
      </c>
      <c r="H941" s="24" t="str">
        <f ca="1">IF(IF(RANDBETWEEN(1,$A$3)&lt;($D$2+1),RAND(),0)*G941&gt;Equity!G941,"Yes","")</f>
        <v/>
      </c>
      <c r="I941" s="18">
        <f ca="1">IF(H941="",(RAND()/Overview!$K$22+Overview!$L$21)*G941,0)</f>
        <v>185.58440082421055</v>
      </c>
      <c r="J941" s="24" t="str">
        <f ca="1">IF(IF(RANDBETWEEN(1,$A$3)&lt;($D$2+1),RAND(),0)*I941&gt;Equity!I941,"Yes","")</f>
        <v/>
      </c>
      <c r="K941" s="18">
        <f ca="1">IF(J941="",(RAND()/Overview!$K$22+Overview!$L$21)*I941,0)</f>
        <v>199.70517941817693</v>
      </c>
      <c r="L941" s="24" t="str">
        <f ca="1">IF(IF(RANDBETWEEN(1,$A$3)&lt;($D$2+1),RAND(),0)*K941&gt;Equity!K941,"Yes","")</f>
        <v/>
      </c>
      <c r="M941" s="18">
        <f ca="1">IF(L941="",(RAND()/Overview!$K$22+Overview!$L$21)*K941,0)</f>
        <v>216.74569420354112</v>
      </c>
      <c r="N941" s="24" t="str">
        <f ca="1">IF(IF(RANDBETWEEN(1,$A$3)&lt;($D$2+1),RAND(),0)*M941&gt;Equity!M941,"Yes","")</f>
        <v/>
      </c>
      <c r="O941" s="18">
        <f ca="1">IF(N941="",(RAND()/Overview!$K$22+Overview!$L$21)*M941,0)</f>
        <v>249.46780234206861</v>
      </c>
      <c r="P941" s="24" t="str">
        <f ca="1">IF(IF(RANDBETWEEN(1,$A$3)&lt;($D$2+1),RAND(),0)*O941&gt;Equity!O941,"Yes","")</f>
        <v/>
      </c>
      <c r="Q941" s="18">
        <f ca="1">IF(P941="",(RAND()/Overview!$K$22+Overview!$L$21)*O941,0)</f>
        <v>210.4520230885129</v>
      </c>
      <c r="R941" s="24" t="str">
        <f ca="1">IF(IF(RANDBETWEEN(1,$A$3)&lt;($D$2+1),RAND(),0)*Q941&gt;Equity!Q941,"Yes","")</f>
        <v/>
      </c>
      <c r="S941" s="18">
        <f ca="1">IF(R941="",(RAND()/Overview!$K$22+Overview!$L$21)*Q941,0)</f>
        <v>205.67019909524026</v>
      </c>
      <c r="T941" s="24" t="str">
        <f ca="1">IF(IF(RANDBETWEEN(1,$A$3)&lt;($D$2+1),RAND(),0)*S941&gt;Equity!S941,"Yes","")</f>
        <v/>
      </c>
      <c r="U941" s="18">
        <f ca="1">IF(T941="",(RAND()/Overview!$K$22+Overview!$L$21)*S941,0)</f>
        <v>177.50073620465727</v>
      </c>
      <c r="V941" s="24" t="str">
        <f ca="1">IF(IF(RANDBETWEEN(1,$A$3)&lt;($D$2+1),RAND(),0)*U941&gt;Equity!U941,"Yes","")</f>
        <v/>
      </c>
      <c r="W941" s="18">
        <f ca="1">IF(V941="",(RAND()/Overview!$K$22+Overview!$L$21)*U941,0)</f>
        <v>194.39834903175168</v>
      </c>
    </row>
    <row r="942" spans="2:23" x14ac:dyDescent="0.3">
      <c r="B942" s="4">
        <v>939</v>
      </c>
      <c r="C942" s="41">
        <v>222.88905713138018</v>
      </c>
      <c r="D942" s="24" t="str">
        <f ca="1">IF(IF(RANDBETWEEN(1,$A$3)=1,RAND(),0)*C942&gt;Equity!C942,"Yes","")</f>
        <v/>
      </c>
      <c r="E942" s="18">
        <f ca="1">IF(D942="",(RAND()/Overview!$K$22+Overview!$L$21)*C942,0)</f>
        <v>231.13762691845056</v>
      </c>
      <c r="F942" s="24" t="str">
        <f ca="1">IF(IF(RANDBETWEEN(1,$A$3)&lt;($D$2+1),RAND(),0)*E942&gt;Equity!E942,"Yes","")</f>
        <v/>
      </c>
      <c r="G942" s="18">
        <f ca="1">IF(F942="",(RAND()/Overview!$K$22+Overview!$L$21)*E942,0)</f>
        <v>275.67308192966863</v>
      </c>
      <c r="H942" s="24" t="str">
        <f ca="1">IF(IF(RANDBETWEEN(1,$A$3)&lt;($D$2+1),RAND(),0)*G942&gt;Equity!G942,"Yes","")</f>
        <v/>
      </c>
      <c r="I942" s="18">
        <f ca="1">IF(H942="",(RAND()/Overview!$K$22+Overview!$L$21)*G942,0)</f>
        <v>323.24389692697957</v>
      </c>
      <c r="J942" s="24" t="str">
        <f ca="1">IF(IF(RANDBETWEEN(1,$A$3)&lt;($D$2+1),RAND(),0)*I942&gt;Equity!I942,"Yes","")</f>
        <v/>
      </c>
      <c r="K942" s="18">
        <f ca="1">IF(J942="",(RAND()/Overview!$K$22+Overview!$L$21)*I942,0)</f>
        <v>369.26894931529466</v>
      </c>
      <c r="L942" s="24" t="str">
        <f ca="1">IF(IF(RANDBETWEEN(1,$A$3)&lt;($D$2+1),RAND(),0)*K942&gt;Equity!K942,"Yes","")</f>
        <v/>
      </c>
      <c r="M942" s="18">
        <f ca="1">IF(L942="",(RAND()/Overview!$K$22+Overview!$L$21)*K942,0)</f>
        <v>316.12493708738634</v>
      </c>
      <c r="N942" s="24" t="str">
        <f ca="1">IF(IF(RANDBETWEEN(1,$A$3)&lt;($D$2+1),RAND(),0)*M942&gt;Equity!M942,"Yes","")</f>
        <v/>
      </c>
      <c r="O942" s="18">
        <f ca="1">IF(N942="",(RAND()/Overview!$K$22+Overview!$L$21)*M942,0)</f>
        <v>265.99717085733454</v>
      </c>
      <c r="P942" s="24" t="str">
        <f ca="1">IF(IF(RANDBETWEEN(1,$A$3)&lt;($D$2+1),RAND(),0)*O942&gt;Equity!O942,"Yes","")</f>
        <v/>
      </c>
      <c r="Q942" s="18">
        <f ca="1">IF(P942="",(RAND()/Overview!$K$22+Overview!$L$21)*O942,0)</f>
        <v>296.74426588901662</v>
      </c>
      <c r="R942" s="24" t="str">
        <f ca="1">IF(IF(RANDBETWEEN(1,$A$3)&lt;($D$2+1),RAND(),0)*Q942&gt;Equity!Q942,"Yes","")</f>
        <v/>
      </c>
      <c r="S942" s="18">
        <f ca="1">IF(R942="",(RAND()/Overview!$K$22+Overview!$L$21)*Q942,0)</f>
        <v>248.88989776142961</v>
      </c>
      <c r="T942" s="24" t="str">
        <f ca="1">IF(IF(RANDBETWEEN(1,$A$3)&lt;($D$2+1),RAND(),0)*S942&gt;Equity!S942,"Yes","")</f>
        <v/>
      </c>
      <c r="U942" s="18">
        <f ca="1">IF(T942="",(RAND()/Overview!$K$22+Overview!$L$21)*S942,0)</f>
        <v>248.23141026099219</v>
      </c>
      <c r="V942" s="24" t="str">
        <f ca="1">IF(IF(RANDBETWEEN(1,$A$3)&lt;($D$2+1),RAND(),0)*U942&gt;Equity!U942,"Yes","")</f>
        <v/>
      </c>
      <c r="W942" s="18">
        <f ca="1">IF(V942="",(RAND()/Overview!$K$22+Overview!$L$21)*U942,0)</f>
        <v>204.82217442868097</v>
      </c>
    </row>
    <row r="943" spans="2:23" x14ac:dyDescent="0.3">
      <c r="B943" s="4">
        <v>940</v>
      </c>
      <c r="C943" s="41">
        <v>222.55977114511617</v>
      </c>
      <c r="D943" s="24" t="str">
        <f ca="1">IF(IF(RANDBETWEEN(1,$A$3)=1,RAND(),0)*C943&gt;Equity!C943,"Yes","")</f>
        <v/>
      </c>
      <c r="E943" s="18">
        <f ca="1">IF(D943="",(RAND()/Overview!$K$22+Overview!$L$21)*C943,0)</f>
        <v>258.94127126334001</v>
      </c>
      <c r="F943" s="24" t="str">
        <f ca="1">IF(IF(RANDBETWEEN(1,$A$3)&lt;($D$2+1),RAND(),0)*E943&gt;Equity!E943,"Yes","")</f>
        <v/>
      </c>
      <c r="G943" s="18">
        <f ca="1">IF(F943="",(RAND()/Overview!$K$22+Overview!$L$21)*E943,0)</f>
        <v>305.39613922197577</v>
      </c>
      <c r="H943" s="24" t="str">
        <f ca="1">IF(IF(RANDBETWEEN(1,$A$3)&lt;($D$2+1),RAND(),0)*G943&gt;Equity!G943,"Yes","")</f>
        <v/>
      </c>
      <c r="I943" s="18">
        <f ca="1">IF(H943="",(RAND()/Overview!$K$22+Overview!$L$21)*G943,0)</f>
        <v>356.7631340292092</v>
      </c>
      <c r="J943" s="24" t="str">
        <f ca="1">IF(IF(RANDBETWEEN(1,$A$3)&lt;($D$2+1),RAND(),0)*I943&gt;Equity!I943,"Yes","")</f>
        <v/>
      </c>
      <c r="K943" s="18">
        <f ca="1">IF(J943="",(RAND()/Overview!$K$22+Overview!$L$21)*I943,0)</f>
        <v>324.44665621566389</v>
      </c>
      <c r="L943" s="24" t="str">
        <f ca="1">IF(IF(RANDBETWEEN(1,$A$3)&lt;($D$2+1),RAND(),0)*K943&gt;Equity!K943,"Yes","")</f>
        <v/>
      </c>
      <c r="M943" s="18">
        <f ca="1">IF(L943="",(RAND()/Overview!$K$22+Overview!$L$21)*K943,0)</f>
        <v>296.24872144609219</v>
      </c>
      <c r="N943" s="24" t="str">
        <f ca="1">IF(IF(RANDBETWEEN(1,$A$3)&lt;($D$2+1),RAND(),0)*M943&gt;Equity!M943,"Yes","")</f>
        <v/>
      </c>
      <c r="O943" s="18">
        <f ca="1">IF(N943="",(RAND()/Overview!$K$22+Overview!$L$21)*M943,0)</f>
        <v>255.57589166301702</v>
      </c>
      <c r="P943" s="24" t="str">
        <f ca="1">IF(IF(RANDBETWEEN(1,$A$3)&lt;($D$2+1),RAND(),0)*O943&gt;Equity!O943,"Yes","")</f>
        <v/>
      </c>
      <c r="Q943" s="18">
        <f ca="1">IF(P943="",(RAND()/Overview!$K$22+Overview!$L$21)*O943,0)</f>
        <v>246.1070450878718</v>
      </c>
      <c r="R943" s="24" t="str">
        <f ca="1">IF(IF(RANDBETWEEN(1,$A$3)&lt;($D$2+1),RAND(),0)*Q943&gt;Equity!Q943,"Yes","")</f>
        <v/>
      </c>
      <c r="S943" s="18">
        <f ca="1">IF(R943="",(RAND()/Overview!$K$22+Overview!$L$21)*Q943,0)</f>
        <v>288.67941321635465</v>
      </c>
      <c r="T943" s="24" t="str">
        <f ca="1">IF(IF(RANDBETWEEN(1,$A$3)&lt;($D$2+1),RAND(),0)*S943&gt;Equity!S943,"Yes","")</f>
        <v/>
      </c>
      <c r="U943" s="18">
        <f ca="1">IF(T943="",(RAND()/Overview!$K$22+Overview!$L$21)*S943,0)</f>
        <v>301.91542140738881</v>
      </c>
      <c r="V943" s="24" t="str">
        <f ca="1">IF(IF(RANDBETWEEN(1,$A$3)&lt;($D$2+1),RAND(),0)*U943&gt;Equity!U943,"Yes","")</f>
        <v/>
      </c>
      <c r="W943" s="18">
        <f ca="1">IF(V943="",(RAND()/Overview!$K$22+Overview!$L$21)*U943,0)</f>
        <v>354.69488225188269</v>
      </c>
    </row>
    <row r="944" spans="2:23" x14ac:dyDescent="0.3">
      <c r="B944" s="4">
        <v>941</v>
      </c>
      <c r="C944" s="41">
        <v>222.23132097347266</v>
      </c>
      <c r="D944" s="24" t="str">
        <f ca="1">IF(IF(RANDBETWEEN(1,$A$3)=1,RAND(),0)*C944&gt;Equity!C944,"Yes","")</f>
        <v/>
      </c>
      <c r="E944" s="18">
        <f ca="1">IF(D944="",(RAND()/Overview!$K$22+Overview!$L$21)*C944,0)</f>
        <v>198.11692610885845</v>
      </c>
      <c r="F944" s="24" t="str">
        <f ca="1">IF(IF(RANDBETWEEN(1,$A$3)&lt;($D$2+1),RAND(),0)*E944&gt;Equity!E944,"Yes","")</f>
        <v/>
      </c>
      <c r="G944" s="18">
        <f ca="1">IF(F944="",(RAND()/Overview!$K$22+Overview!$L$21)*E944,0)</f>
        <v>227.96005549224139</v>
      </c>
      <c r="H944" s="24" t="str">
        <f ca="1">IF(IF(RANDBETWEEN(1,$A$3)&lt;($D$2+1),RAND(),0)*G944&gt;Equity!G944,"Yes","")</f>
        <v/>
      </c>
      <c r="I944" s="18">
        <f ca="1">IF(H944="",(RAND()/Overview!$K$22+Overview!$L$21)*G944,0)</f>
        <v>232.85828647266169</v>
      </c>
      <c r="J944" s="24" t="str">
        <f ca="1">IF(IF(RANDBETWEEN(1,$A$3)&lt;($D$2+1),RAND(),0)*I944&gt;Equity!I944,"Yes","")</f>
        <v/>
      </c>
      <c r="K944" s="18">
        <f ca="1">IF(J944="",(RAND()/Overview!$K$22+Overview!$L$21)*I944,0)</f>
        <v>198.64959959034718</v>
      </c>
      <c r="L944" s="24" t="str">
        <f ca="1">IF(IF(RANDBETWEEN(1,$A$3)&lt;($D$2+1),RAND(),0)*K944&gt;Equity!K944,"Yes","")</f>
        <v/>
      </c>
      <c r="M944" s="18">
        <f ca="1">IF(L944="",(RAND()/Overview!$K$22+Overview!$L$21)*K944,0)</f>
        <v>223.26485351299308</v>
      </c>
      <c r="N944" s="24" t="str">
        <f ca="1">IF(IF(RANDBETWEEN(1,$A$3)&lt;($D$2+1),RAND(),0)*M944&gt;Equity!M944,"Yes","")</f>
        <v/>
      </c>
      <c r="O944" s="18">
        <f ca="1">IF(N944="",(RAND()/Overview!$K$22+Overview!$L$21)*M944,0)</f>
        <v>203.14238970071668</v>
      </c>
      <c r="P944" s="24" t="str">
        <f ca="1">IF(IF(RANDBETWEEN(1,$A$3)&lt;($D$2+1),RAND(),0)*O944&gt;Equity!O944,"Yes","")</f>
        <v/>
      </c>
      <c r="Q944" s="18">
        <f ca="1">IF(P944="",(RAND()/Overview!$K$22+Overview!$L$21)*O944,0)</f>
        <v>194.4255251464954</v>
      </c>
      <c r="R944" s="24" t="str">
        <f ca="1">IF(IF(RANDBETWEEN(1,$A$3)&lt;($D$2+1),RAND(),0)*Q944&gt;Equity!Q944,"Yes","")</f>
        <v/>
      </c>
      <c r="S944" s="18">
        <f ca="1">IF(R944="",(RAND()/Overview!$K$22+Overview!$L$21)*Q944,0)</f>
        <v>189.16115130221908</v>
      </c>
      <c r="T944" s="24" t="str">
        <f ca="1">IF(IF(RANDBETWEEN(1,$A$3)&lt;($D$2+1),RAND(),0)*S944&gt;Equity!S944,"Yes","")</f>
        <v/>
      </c>
      <c r="U944" s="18">
        <f ca="1">IF(T944="",(RAND()/Overview!$K$22+Overview!$L$21)*S944,0)</f>
        <v>152.54893102247016</v>
      </c>
      <c r="V944" s="24" t="str">
        <f ca="1">IF(IF(RANDBETWEEN(1,$A$3)&lt;($D$2+1),RAND(),0)*U944&gt;Equity!U944,"Yes","")</f>
        <v/>
      </c>
      <c r="W944" s="18">
        <f ca="1">IF(V944="",(RAND()/Overview!$K$22+Overview!$L$21)*U944,0)</f>
        <v>142.71020419204726</v>
      </c>
    </row>
    <row r="945" spans="2:23" x14ac:dyDescent="0.3">
      <c r="B945" s="4">
        <v>942</v>
      </c>
      <c r="C945" s="41">
        <v>221.90370361008976</v>
      </c>
      <c r="D945" s="24" t="str">
        <f ca="1">IF(IF(RANDBETWEEN(1,$A$3)=1,RAND(),0)*C945&gt;Equity!C945,"Yes","")</f>
        <v/>
      </c>
      <c r="E945" s="18">
        <f ca="1">IF(D945="",(RAND()/Overview!$K$22+Overview!$L$21)*C945,0)</f>
        <v>195.4551793961528</v>
      </c>
      <c r="F945" s="24" t="str">
        <f ca="1">IF(IF(RANDBETWEEN(1,$A$3)&lt;($D$2+1),RAND(),0)*E945&gt;Equity!E945,"Yes","")</f>
        <v/>
      </c>
      <c r="G945" s="18">
        <f ca="1">IF(F945="",(RAND()/Overview!$K$22+Overview!$L$21)*E945,0)</f>
        <v>171.34676465483145</v>
      </c>
      <c r="H945" s="24" t="str">
        <f ca="1">IF(IF(RANDBETWEEN(1,$A$3)&lt;($D$2+1),RAND(),0)*G945&gt;Equity!G945,"Yes","")</f>
        <v/>
      </c>
      <c r="I945" s="18">
        <f ca="1">IF(H945="",(RAND()/Overview!$K$22+Overview!$L$21)*G945,0)</f>
        <v>137.49971708892065</v>
      </c>
      <c r="J945" s="24" t="str">
        <f ca="1">IF(IF(RANDBETWEEN(1,$A$3)&lt;($D$2+1),RAND(),0)*I945&gt;Equity!I945,"Yes","")</f>
        <v/>
      </c>
      <c r="K945" s="18">
        <f ca="1">IF(J945="",(RAND()/Overview!$K$22+Overview!$L$21)*I945,0)</f>
        <v>112.01708274463012</v>
      </c>
      <c r="L945" s="24" t="str">
        <f ca="1">IF(IF(RANDBETWEEN(1,$A$3)&lt;($D$2+1),RAND(),0)*K945&gt;Equity!K945,"Yes","")</f>
        <v/>
      </c>
      <c r="M945" s="18">
        <f ca="1">IF(L945="",(RAND()/Overview!$K$22+Overview!$L$21)*K945,0)</f>
        <v>102.59965252252512</v>
      </c>
      <c r="N945" s="24" t="str">
        <f ca="1">IF(IF(RANDBETWEEN(1,$A$3)&lt;($D$2+1),RAND(),0)*M945&gt;Equity!M945,"Yes","")</f>
        <v/>
      </c>
      <c r="O945" s="18">
        <f ca="1">IF(N945="",(RAND()/Overview!$K$22+Overview!$L$21)*M945,0)</f>
        <v>91.620492097768249</v>
      </c>
      <c r="P945" s="24" t="str">
        <f ca="1">IF(IF(RANDBETWEEN(1,$A$3)&lt;($D$2+1),RAND(),0)*O945&gt;Equity!O945,"Yes","")</f>
        <v/>
      </c>
      <c r="Q945" s="18">
        <f ca="1">IF(P945="",(RAND()/Overview!$K$22+Overview!$L$21)*O945,0)</f>
        <v>86.992597663710271</v>
      </c>
      <c r="R945" s="24" t="str">
        <f ca="1">IF(IF(RANDBETWEEN(1,$A$3)&lt;($D$2+1),RAND(),0)*Q945&gt;Equity!Q945,"Yes","")</f>
        <v/>
      </c>
      <c r="S945" s="18">
        <f ca="1">IF(R945="",(RAND()/Overview!$K$22+Overview!$L$21)*Q945,0)</f>
        <v>92.386526658451629</v>
      </c>
      <c r="T945" s="24" t="str">
        <f ca="1">IF(IF(RANDBETWEEN(1,$A$3)&lt;($D$2+1),RAND(),0)*S945&gt;Equity!S945,"Yes","")</f>
        <v/>
      </c>
      <c r="U945" s="18">
        <f ca="1">IF(T945="",(RAND()/Overview!$K$22+Overview!$L$21)*S945,0)</f>
        <v>91.284391047208388</v>
      </c>
      <c r="V945" s="24" t="str">
        <f ca="1">IF(IF(RANDBETWEEN(1,$A$3)&lt;($D$2+1),RAND(),0)*U945&gt;Equity!U945,"Yes","")</f>
        <v/>
      </c>
      <c r="W945" s="18">
        <f ca="1">IF(V945="",(RAND()/Overview!$K$22+Overview!$L$21)*U945,0)</f>
        <v>95.706151176816263</v>
      </c>
    </row>
    <row r="946" spans="2:23" x14ac:dyDescent="0.3">
      <c r="B946" s="4">
        <v>943</v>
      </c>
      <c r="C946" s="41">
        <v>221.57691606259772</v>
      </c>
      <c r="D946" s="24" t="str">
        <f ca="1">IF(IF(RANDBETWEEN(1,$A$3)=1,RAND(),0)*C946&gt;Equity!C946,"Yes","")</f>
        <v/>
      </c>
      <c r="E946" s="18">
        <f ca="1">IF(D946="",(RAND()/Overview!$K$22+Overview!$L$21)*C946,0)</f>
        <v>209.49386891571086</v>
      </c>
      <c r="F946" s="24" t="str">
        <f ca="1">IF(IF(RANDBETWEEN(1,$A$3)&lt;($D$2+1),RAND(),0)*E946&gt;Equity!E946,"Yes","")</f>
        <v/>
      </c>
      <c r="G946" s="18">
        <f ca="1">IF(F946="",(RAND()/Overview!$K$22+Overview!$L$21)*E946,0)</f>
        <v>181.79784301812541</v>
      </c>
      <c r="H946" s="24" t="str">
        <f ca="1">IF(IF(RANDBETWEEN(1,$A$3)&lt;($D$2+1),RAND(),0)*G946&gt;Equity!G946,"Yes","")</f>
        <v/>
      </c>
      <c r="I946" s="18">
        <f ca="1">IF(H946="",(RAND()/Overview!$K$22+Overview!$L$21)*G946,0)</f>
        <v>196.60425800439245</v>
      </c>
      <c r="J946" s="24" t="str">
        <f ca="1">IF(IF(RANDBETWEEN(1,$A$3)&lt;($D$2+1),RAND(),0)*I946&gt;Equity!I946,"Yes","")</f>
        <v/>
      </c>
      <c r="K946" s="18">
        <f ca="1">IF(J946="",(RAND()/Overview!$K$22+Overview!$L$21)*I946,0)</f>
        <v>208.49238431995798</v>
      </c>
      <c r="L946" s="24" t="str">
        <f ca="1">IF(IF(RANDBETWEEN(1,$A$3)&lt;($D$2+1),RAND(),0)*K946&gt;Equity!K946,"Yes","")</f>
        <v/>
      </c>
      <c r="M946" s="18">
        <f ca="1">IF(L946="",(RAND()/Overview!$K$22+Overview!$L$21)*K946,0)</f>
        <v>241.98757482237795</v>
      </c>
      <c r="N946" s="24" t="str">
        <f ca="1">IF(IF(RANDBETWEEN(1,$A$3)&lt;($D$2+1),RAND(),0)*M946&gt;Equity!M946,"Yes","")</f>
        <v/>
      </c>
      <c r="O946" s="18">
        <f ca="1">IF(N946="",(RAND()/Overview!$K$22+Overview!$L$21)*M946,0)</f>
        <v>222.82232924064789</v>
      </c>
      <c r="P946" s="24" t="str">
        <f ca="1">IF(IF(RANDBETWEEN(1,$A$3)&lt;($D$2+1),RAND(),0)*O946&gt;Equity!O946,"Yes","")</f>
        <v/>
      </c>
      <c r="Q946" s="18">
        <f ca="1">IF(P946="",(RAND()/Overview!$K$22+Overview!$L$21)*O946,0)</f>
        <v>184.80486648808653</v>
      </c>
      <c r="R946" s="24" t="str">
        <f ca="1">IF(IF(RANDBETWEEN(1,$A$3)&lt;($D$2+1),RAND(),0)*Q946&gt;Equity!Q946,"Yes","")</f>
        <v/>
      </c>
      <c r="S946" s="18">
        <f ca="1">IF(R946="",(RAND()/Overview!$K$22+Overview!$L$21)*Q946,0)</f>
        <v>176.61062520142397</v>
      </c>
      <c r="T946" s="24" t="str">
        <f ca="1">IF(IF(RANDBETWEEN(1,$A$3)&lt;($D$2+1),RAND(),0)*S946&gt;Equity!S946,"Yes","")</f>
        <v/>
      </c>
      <c r="U946" s="18">
        <f ca="1">IF(T946="",(RAND()/Overview!$K$22+Overview!$L$21)*S946,0)</f>
        <v>177.36678053517088</v>
      </c>
      <c r="V946" s="24" t="str">
        <f ca="1">IF(IF(RANDBETWEEN(1,$A$3)&lt;($D$2+1),RAND(),0)*U946&gt;Equity!U946,"Yes","")</f>
        <v/>
      </c>
      <c r="W946" s="18">
        <f ca="1">IF(V946="",(RAND()/Overview!$K$22+Overview!$L$21)*U946,0)</f>
        <v>172.14886788063737</v>
      </c>
    </row>
    <row r="947" spans="2:23" x14ac:dyDescent="0.3">
      <c r="B947" s="4">
        <v>944</v>
      </c>
      <c r="C947" s="41">
        <v>221.25095535253681</v>
      </c>
      <c r="D947" s="24" t="str">
        <f ca="1">IF(IF(RANDBETWEEN(1,$A$3)=1,RAND(),0)*C947&gt;Equity!C947,"Yes","")</f>
        <v/>
      </c>
      <c r="E947" s="18">
        <f ca="1">IF(D947="",(RAND()/Overview!$K$22+Overview!$L$21)*C947,0)</f>
        <v>244.26239923785809</v>
      </c>
      <c r="F947" s="24" t="str">
        <f ca="1">IF(IF(RANDBETWEEN(1,$A$3)&lt;($D$2+1),RAND(),0)*E947&gt;Equity!E947,"Yes","")</f>
        <v/>
      </c>
      <c r="G947" s="18">
        <f ca="1">IF(F947="",(RAND()/Overview!$K$22+Overview!$L$21)*E947,0)</f>
        <v>246.25517405476387</v>
      </c>
      <c r="H947" s="24" t="str">
        <f ca="1">IF(IF(RANDBETWEEN(1,$A$3)&lt;($D$2+1),RAND(),0)*G947&gt;Equity!G947,"Yes","")</f>
        <v/>
      </c>
      <c r="I947" s="18">
        <f ca="1">IF(H947="",(RAND()/Overview!$K$22+Overview!$L$21)*G947,0)</f>
        <v>224.23376376180747</v>
      </c>
      <c r="J947" s="24" t="str">
        <f ca="1">IF(IF(RANDBETWEEN(1,$A$3)&lt;($D$2+1),RAND(),0)*I947&gt;Equity!I947,"Yes","")</f>
        <v/>
      </c>
      <c r="K947" s="18">
        <f ca="1">IF(J947="",(RAND()/Overview!$K$22+Overview!$L$21)*I947,0)</f>
        <v>202.25900430580063</v>
      </c>
      <c r="L947" s="24" t="str">
        <f ca="1">IF(IF(RANDBETWEEN(1,$A$3)&lt;($D$2+1),RAND(),0)*K947&gt;Equity!K947,"Yes","")</f>
        <v/>
      </c>
      <c r="M947" s="18">
        <f ca="1">IF(L947="",(RAND()/Overview!$K$22+Overview!$L$21)*K947,0)</f>
        <v>191.44342445771775</v>
      </c>
      <c r="N947" s="24" t="str">
        <f ca="1">IF(IF(RANDBETWEEN(1,$A$3)&lt;($D$2+1),RAND(),0)*M947&gt;Equity!M947,"Yes","")</f>
        <v/>
      </c>
      <c r="O947" s="18">
        <f ca="1">IF(N947="",(RAND()/Overview!$K$22+Overview!$L$21)*M947,0)</f>
        <v>206.07835587808114</v>
      </c>
      <c r="P947" s="24" t="str">
        <f ca="1">IF(IF(RANDBETWEEN(1,$A$3)&lt;($D$2+1),RAND(),0)*O947&gt;Equity!O947,"Yes","")</f>
        <v/>
      </c>
      <c r="Q947" s="18">
        <f ca="1">IF(P947="",(RAND()/Overview!$K$22+Overview!$L$21)*O947,0)</f>
        <v>211.48653831822512</v>
      </c>
      <c r="R947" s="24" t="str">
        <f ca="1">IF(IF(RANDBETWEEN(1,$A$3)&lt;($D$2+1),RAND(),0)*Q947&gt;Equity!Q947,"Yes","")</f>
        <v/>
      </c>
      <c r="S947" s="18">
        <f ca="1">IF(R947="",(RAND()/Overview!$K$22+Overview!$L$21)*Q947,0)</f>
        <v>177.04897685024193</v>
      </c>
      <c r="T947" s="24" t="str">
        <f ca="1">IF(IF(RANDBETWEEN(1,$A$3)&lt;($D$2+1),RAND(),0)*S947&gt;Equity!S947,"Yes","")</f>
        <v/>
      </c>
      <c r="U947" s="18">
        <f ca="1">IF(T947="",(RAND()/Overview!$K$22+Overview!$L$21)*S947,0)</f>
        <v>165.21884536598583</v>
      </c>
      <c r="V947" s="24" t="str">
        <f ca="1">IF(IF(RANDBETWEEN(1,$A$3)&lt;($D$2+1),RAND(),0)*U947&gt;Equity!U947,"Yes","")</f>
        <v/>
      </c>
      <c r="W947" s="18">
        <f ca="1">IF(V947="",(RAND()/Overview!$K$22+Overview!$L$21)*U947,0)</f>
        <v>167.12708919356962</v>
      </c>
    </row>
    <row r="948" spans="2:23" x14ac:dyDescent="0.3">
      <c r="B948" s="4">
        <v>945</v>
      </c>
      <c r="C948" s="41">
        <v>220.92581851527683</v>
      </c>
      <c r="D948" s="24" t="str">
        <f ca="1">IF(IF(RANDBETWEEN(1,$A$3)=1,RAND(),0)*C948&gt;Equity!C948,"Yes","")</f>
        <v/>
      </c>
      <c r="E948" s="18">
        <f ca="1">IF(D948="",(RAND()/Overview!$K$22+Overview!$L$21)*C948,0)</f>
        <v>203.20405891679616</v>
      </c>
      <c r="F948" s="24" t="str">
        <f ca="1">IF(IF(RANDBETWEEN(1,$A$3)&lt;($D$2+1),RAND(),0)*E948&gt;Equity!E948,"Yes","")</f>
        <v/>
      </c>
      <c r="G948" s="18">
        <f ca="1">IF(F948="",(RAND()/Overview!$K$22+Overview!$L$21)*E948,0)</f>
        <v>176.50435592541555</v>
      </c>
      <c r="H948" s="24" t="str">
        <f ca="1">IF(IF(RANDBETWEEN(1,$A$3)&lt;($D$2+1),RAND(),0)*G948&gt;Equity!G948,"Yes","")</f>
        <v/>
      </c>
      <c r="I948" s="18">
        <f ca="1">IF(H948="",(RAND()/Overview!$K$22+Overview!$L$21)*G948,0)</f>
        <v>193.65131203561415</v>
      </c>
      <c r="J948" s="24" t="str">
        <f ca="1">IF(IF(RANDBETWEEN(1,$A$3)&lt;($D$2+1),RAND(),0)*I948&gt;Equity!I948,"Yes","")</f>
        <v/>
      </c>
      <c r="K948" s="18">
        <f ca="1">IF(J948="",(RAND()/Overview!$K$22+Overview!$L$21)*I948,0)</f>
        <v>180.95059894311194</v>
      </c>
      <c r="L948" s="24" t="str">
        <f ca="1">IF(IF(RANDBETWEEN(1,$A$3)&lt;($D$2+1),RAND(),0)*K948&gt;Equity!K948,"Yes","")</f>
        <v/>
      </c>
      <c r="M948" s="18">
        <f ca="1">IF(L948="",(RAND()/Overview!$K$22+Overview!$L$21)*K948,0)</f>
        <v>158.16590034544501</v>
      </c>
      <c r="N948" s="24" t="str">
        <f ca="1">IF(IF(RANDBETWEEN(1,$A$3)&lt;($D$2+1),RAND(),0)*M948&gt;Equity!M948,"Yes","")</f>
        <v/>
      </c>
      <c r="O948" s="18">
        <f ca="1">IF(N948="",(RAND()/Overview!$K$22+Overview!$L$21)*M948,0)</f>
        <v>176.19540852004761</v>
      </c>
      <c r="P948" s="24" t="str">
        <f ca="1">IF(IF(RANDBETWEEN(1,$A$3)&lt;($D$2+1),RAND(),0)*O948&gt;Equity!O948,"Yes","")</f>
        <v/>
      </c>
      <c r="Q948" s="18">
        <f ca="1">IF(P948="",(RAND()/Overview!$K$22+Overview!$L$21)*O948,0)</f>
        <v>173.44541698788157</v>
      </c>
      <c r="R948" s="24" t="str">
        <f ca="1">IF(IF(RANDBETWEEN(1,$A$3)&lt;($D$2+1),RAND(),0)*Q948&gt;Equity!Q948,"Yes","")</f>
        <v/>
      </c>
      <c r="S948" s="18">
        <f ca="1">IF(R948="",(RAND()/Overview!$K$22+Overview!$L$21)*Q948,0)</f>
        <v>156.44788820362285</v>
      </c>
      <c r="T948" s="24" t="str">
        <f ca="1">IF(IF(RANDBETWEEN(1,$A$3)&lt;($D$2+1),RAND(),0)*S948&gt;Equity!S948,"Yes","")</f>
        <v/>
      </c>
      <c r="U948" s="18">
        <f ca="1">IF(T948="",(RAND()/Overview!$K$22+Overview!$L$21)*S948,0)</f>
        <v>139.79954393742395</v>
      </c>
      <c r="V948" s="24" t="str">
        <f ca="1">IF(IF(RANDBETWEEN(1,$A$3)&lt;($D$2+1),RAND(),0)*U948&gt;Equity!U948,"Yes","")</f>
        <v/>
      </c>
      <c r="W948" s="18">
        <f ca="1">IF(V948="",(RAND()/Overview!$K$22+Overview!$L$21)*U948,0)</f>
        <v>160.30031999531548</v>
      </c>
    </row>
    <row r="949" spans="2:23" x14ac:dyDescent="0.3">
      <c r="B949" s="4">
        <v>946</v>
      </c>
      <c r="C949" s="41">
        <v>220.60150259994055</v>
      </c>
      <c r="D949" s="24" t="str">
        <f ca="1">IF(IF(RANDBETWEEN(1,$A$3)=1,RAND(),0)*C949&gt;Equity!C949,"Yes","")</f>
        <v/>
      </c>
      <c r="E949" s="18">
        <f ca="1">IF(D949="",(RAND()/Overview!$K$22+Overview!$L$21)*C949,0)</f>
        <v>247.37882464828726</v>
      </c>
      <c r="F949" s="24" t="str">
        <f ca="1">IF(IF(RANDBETWEEN(1,$A$3)&lt;($D$2+1),RAND(),0)*E949&gt;Equity!E949,"Yes","")</f>
        <v/>
      </c>
      <c r="G949" s="18">
        <f ca="1">IF(F949="",(RAND()/Overview!$K$22+Overview!$L$21)*E949,0)</f>
        <v>222.87281967953214</v>
      </c>
      <c r="H949" s="24" t="str">
        <f ca="1">IF(IF(RANDBETWEEN(1,$A$3)&lt;($D$2+1),RAND(),0)*G949&gt;Equity!G949,"Yes","")</f>
        <v/>
      </c>
      <c r="I949" s="18">
        <f ca="1">IF(H949="",(RAND()/Overview!$K$22+Overview!$L$21)*G949,0)</f>
        <v>219.77851192086075</v>
      </c>
      <c r="J949" s="24" t="str">
        <f ca="1">IF(IF(RANDBETWEEN(1,$A$3)&lt;($D$2+1),RAND(),0)*I949&gt;Equity!I949,"Yes","")</f>
        <v/>
      </c>
      <c r="K949" s="18">
        <f ca="1">IF(J949="",(RAND()/Overview!$K$22+Overview!$L$21)*I949,0)</f>
        <v>202.6392512723875</v>
      </c>
      <c r="L949" s="24" t="str">
        <f ca="1">IF(IF(RANDBETWEEN(1,$A$3)&lt;($D$2+1),RAND(),0)*K949&gt;Equity!K949,"Yes","")</f>
        <v/>
      </c>
      <c r="M949" s="18">
        <f ca="1">IF(L949="",(RAND()/Overview!$K$22+Overview!$L$21)*K949,0)</f>
        <v>181.25135605689161</v>
      </c>
      <c r="N949" s="24" t="str">
        <f ca="1">IF(IF(RANDBETWEEN(1,$A$3)&lt;($D$2+1),RAND(),0)*M949&gt;Equity!M949,"Yes","")</f>
        <v/>
      </c>
      <c r="O949" s="18">
        <f ca="1">IF(N949="",(RAND()/Overview!$K$22+Overview!$L$21)*M949,0)</f>
        <v>155.09767104884909</v>
      </c>
      <c r="P949" s="24" t="str">
        <f ca="1">IF(IF(RANDBETWEEN(1,$A$3)&lt;($D$2+1),RAND(),0)*O949&gt;Equity!O949,"Yes","")</f>
        <v/>
      </c>
      <c r="Q949" s="18">
        <f ca="1">IF(P949="",(RAND()/Overview!$K$22+Overview!$L$21)*O949,0)</f>
        <v>182.43525323135441</v>
      </c>
      <c r="R949" s="24" t="str">
        <f ca="1">IF(IF(RANDBETWEEN(1,$A$3)&lt;($D$2+1),RAND(),0)*Q949&gt;Equity!Q949,"Yes","")</f>
        <v/>
      </c>
      <c r="S949" s="18">
        <f ca="1">IF(R949="",(RAND()/Overview!$K$22+Overview!$L$21)*Q949,0)</f>
        <v>214.25414584188803</v>
      </c>
      <c r="T949" s="24" t="str">
        <f ca="1">IF(IF(RANDBETWEEN(1,$A$3)&lt;($D$2+1),RAND(),0)*S949&gt;Equity!S949,"Yes","")</f>
        <v/>
      </c>
      <c r="U949" s="18">
        <f ca="1">IF(T949="",(RAND()/Overview!$K$22+Overview!$L$21)*S949,0)</f>
        <v>238.95807090023968</v>
      </c>
      <c r="V949" s="24" t="str">
        <f ca="1">IF(IF(RANDBETWEEN(1,$A$3)&lt;($D$2+1),RAND(),0)*U949&gt;Equity!U949,"Yes","")</f>
        <v/>
      </c>
      <c r="W949" s="18">
        <f ca="1">IF(V949="",(RAND()/Overview!$K$22+Overview!$L$21)*U949,0)</f>
        <v>272.88783689647795</v>
      </c>
    </row>
    <row r="950" spans="2:23" x14ac:dyDescent="0.3">
      <c r="B950" s="4">
        <v>947</v>
      </c>
      <c r="C950" s="41">
        <v>220.27800466932266</v>
      </c>
      <c r="D950" s="24" t="str">
        <f ca="1">IF(IF(RANDBETWEEN(1,$A$3)=1,RAND(),0)*C950&gt;Equity!C950,"Yes","")</f>
        <v/>
      </c>
      <c r="E950" s="18">
        <f ca="1">IF(D950="",(RAND()/Overview!$K$22+Overview!$L$21)*C950,0)</f>
        <v>254.72093137504868</v>
      </c>
      <c r="F950" s="24" t="str">
        <f ca="1">IF(IF(RANDBETWEEN(1,$A$3)&lt;($D$2+1),RAND(),0)*E950&gt;Equity!E950,"Yes","")</f>
        <v/>
      </c>
      <c r="G950" s="18">
        <f ca="1">IF(F950="",(RAND()/Overview!$K$22+Overview!$L$21)*E950,0)</f>
        <v>300.8588628277983</v>
      </c>
      <c r="H950" s="24" t="str">
        <f ca="1">IF(IF(RANDBETWEEN(1,$A$3)&lt;($D$2+1),RAND(),0)*G950&gt;Equity!G950,"Yes","")</f>
        <v/>
      </c>
      <c r="I950" s="18">
        <f ca="1">IF(H950="",(RAND()/Overview!$K$22+Overview!$L$21)*G950,0)</f>
        <v>241.58756086386063</v>
      </c>
      <c r="J950" s="24" t="str">
        <f ca="1">IF(IF(RANDBETWEEN(1,$A$3)&lt;($D$2+1),RAND(),0)*I950&gt;Equity!I950,"Yes","")</f>
        <v/>
      </c>
      <c r="K950" s="18">
        <f ca="1">IF(J950="",(RAND()/Overview!$K$22+Overview!$L$21)*I950,0)</f>
        <v>245.50546303709353</v>
      </c>
      <c r="L950" s="24" t="str">
        <f ca="1">IF(IF(RANDBETWEEN(1,$A$3)&lt;($D$2+1),RAND(),0)*K950&gt;Equity!K950,"Yes","")</f>
        <v/>
      </c>
      <c r="M950" s="18">
        <f ca="1">IF(L950="",(RAND()/Overview!$K$22+Overview!$L$21)*K950,0)</f>
        <v>293.13092091831555</v>
      </c>
      <c r="N950" s="24" t="str">
        <f ca="1">IF(IF(RANDBETWEEN(1,$A$3)&lt;($D$2+1),RAND(),0)*M950&gt;Equity!M950,"Yes","")</f>
        <v/>
      </c>
      <c r="O950" s="18">
        <f ca="1">IF(N950="",(RAND()/Overview!$K$22+Overview!$L$21)*M950,0)</f>
        <v>340.13260234600159</v>
      </c>
      <c r="P950" s="24" t="str">
        <f ca="1">IF(IF(RANDBETWEEN(1,$A$3)&lt;($D$2+1),RAND(),0)*O950&gt;Equity!O950,"Yes","")</f>
        <v/>
      </c>
      <c r="Q950" s="18">
        <f ca="1">IF(P950="",(RAND()/Overview!$K$22+Overview!$L$21)*O950,0)</f>
        <v>365.47972355168207</v>
      </c>
      <c r="R950" s="24" t="str">
        <f ca="1">IF(IF(RANDBETWEEN(1,$A$3)&lt;($D$2+1),RAND(),0)*Q950&gt;Equity!Q950,"Yes","")</f>
        <v/>
      </c>
      <c r="S950" s="18">
        <f ca="1">IF(R950="",(RAND()/Overview!$K$22+Overview!$L$21)*Q950,0)</f>
        <v>359.60764268771254</v>
      </c>
      <c r="T950" s="24" t="str">
        <f ca="1">IF(IF(RANDBETWEEN(1,$A$3)&lt;($D$2+1),RAND(),0)*S950&gt;Equity!S950,"Yes","")</f>
        <v/>
      </c>
      <c r="U950" s="18">
        <f ca="1">IF(T950="",(RAND()/Overview!$K$22+Overview!$L$21)*S950,0)</f>
        <v>317.13738002008392</v>
      </c>
      <c r="V950" s="24" t="str">
        <f ca="1">IF(IF(RANDBETWEEN(1,$A$3)&lt;($D$2+1),RAND(),0)*U950&gt;Equity!U950,"Yes","")</f>
        <v/>
      </c>
      <c r="W950" s="18">
        <f ca="1">IF(V950="",(RAND()/Overview!$K$22+Overview!$L$21)*U950,0)</f>
        <v>302.40898474958755</v>
      </c>
    </row>
    <row r="951" spans="2:23" x14ac:dyDescent="0.3">
      <c r="B951" s="4">
        <v>948</v>
      </c>
      <c r="C951" s="41">
        <v>219.95532179981532</v>
      </c>
      <c r="D951" s="24" t="str">
        <f ca="1">IF(IF(RANDBETWEEN(1,$A$3)=1,RAND(),0)*C951&gt;Equity!C951,"Yes","")</f>
        <v/>
      </c>
      <c r="E951" s="18">
        <f ca="1">IF(D951="",(RAND()/Overview!$K$22+Overview!$L$21)*C951,0)</f>
        <v>188.4746379382984</v>
      </c>
      <c r="F951" s="24" t="str">
        <f ca="1">IF(IF(RANDBETWEEN(1,$A$3)&lt;($D$2+1),RAND(),0)*E951&gt;Equity!E951,"Yes","")</f>
        <v/>
      </c>
      <c r="G951" s="18">
        <f ca="1">IF(F951="",(RAND()/Overview!$K$22+Overview!$L$21)*E951,0)</f>
        <v>207.59509594639545</v>
      </c>
      <c r="H951" s="24" t="str">
        <f ca="1">IF(IF(RANDBETWEEN(1,$A$3)&lt;($D$2+1),RAND(),0)*G951&gt;Equity!G951,"Yes","")</f>
        <v/>
      </c>
      <c r="I951" s="18">
        <f ca="1">IF(H951="",(RAND()/Overview!$K$22+Overview!$L$21)*G951,0)</f>
        <v>205.33851865542093</v>
      </c>
      <c r="J951" s="24" t="str">
        <f ca="1">IF(IF(RANDBETWEEN(1,$A$3)&lt;($D$2+1),RAND(),0)*I951&gt;Equity!I951,"Yes","")</f>
        <v/>
      </c>
      <c r="K951" s="18">
        <f ca="1">IF(J951="",(RAND()/Overview!$K$22+Overview!$L$21)*I951,0)</f>
        <v>222.66201556597315</v>
      </c>
      <c r="L951" s="24" t="str">
        <f ca="1">IF(IF(RANDBETWEEN(1,$A$3)&lt;($D$2+1),RAND(),0)*K951&gt;Equity!K951,"Yes","")</f>
        <v/>
      </c>
      <c r="M951" s="18">
        <f ca="1">IF(L951="",(RAND()/Overview!$K$22+Overview!$L$21)*K951,0)</f>
        <v>229.24450445864818</v>
      </c>
      <c r="N951" s="24" t="str">
        <f ca="1">IF(IF(RANDBETWEEN(1,$A$3)&lt;($D$2+1),RAND(),0)*M951&gt;Equity!M951,"Yes","")</f>
        <v/>
      </c>
      <c r="O951" s="18">
        <f ca="1">IF(N951="",(RAND()/Overview!$K$22+Overview!$L$21)*M951,0)</f>
        <v>227.66719195200332</v>
      </c>
      <c r="P951" s="24" t="str">
        <f ca="1">IF(IF(RANDBETWEEN(1,$A$3)&lt;($D$2+1),RAND(),0)*O951&gt;Equity!O951,"Yes","")</f>
        <v/>
      </c>
      <c r="Q951" s="18">
        <f ca="1">IF(P951="",(RAND()/Overview!$K$22+Overview!$L$21)*O951,0)</f>
        <v>199.87472154841092</v>
      </c>
      <c r="R951" s="24" t="str">
        <f ca="1">IF(IF(RANDBETWEEN(1,$A$3)&lt;($D$2+1),RAND(),0)*Q951&gt;Equity!Q951,"Yes","")</f>
        <v/>
      </c>
      <c r="S951" s="18">
        <f ca="1">IF(R951="",(RAND()/Overview!$K$22+Overview!$L$21)*Q951,0)</f>
        <v>173.93659340474395</v>
      </c>
      <c r="T951" s="24" t="str">
        <f ca="1">IF(IF(RANDBETWEEN(1,$A$3)&lt;($D$2+1),RAND(),0)*S951&gt;Equity!S951,"Yes","")</f>
        <v/>
      </c>
      <c r="U951" s="18">
        <f ca="1">IF(T951="",(RAND()/Overview!$K$22+Overview!$L$21)*S951,0)</f>
        <v>165.18659180020543</v>
      </c>
      <c r="V951" s="24" t="str">
        <f ca="1">IF(IF(RANDBETWEEN(1,$A$3)&lt;($D$2+1),RAND(),0)*U951&gt;Equity!U951,"Yes","")</f>
        <v/>
      </c>
      <c r="W951" s="18">
        <f ca="1">IF(V951="",(RAND()/Overview!$K$22+Overview!$L$21)*U951,0)</f>
        <v>192.71704076368513</v>
      </c>
    </row>
    <row r="952" spans="2:23" x14ac:dyDescent="0.3">
      <c r="B952" s="4">
        <v>949</v>
      </c>
      <c r="C952" s="41">
        <v>219.63345108132688</v>
      </c>
      <c r="D952" s="24" t="str">
        <f ca="1">IF(IF(RANDBETWEEN(1,$A$3)=1,RAND(),0)*C952&gt;Equity!C952,"Yes","")</f>
        <v/>
      </c>
      <c r="E952" s="18">
        <f ca="1">IF(D952="",(RAND()/Overview!$K$22+Overview!$L$21)*C952,0)</f>
        <v>231.02015448765903</v>
      </c>
      <c r="F952" s="24" t="str">
        <f ca="1">IF(IF(RANDBETWEEN(1,$A$3)&lt;($D$2+1),RAND(),0)*E952&gt;Equity!E952,"Yes","")</f>
        <v/>
      </c>
      <c r="G952" s="18">
        <f ca="1">IF(F952="",(RAND()/Overview!$K$22+Overview!$L$21)*E952,0)</f>
        <v>250.83315872610316</v>
      </c>
      <c r="H952" s="24" t="str">
        <f ca="1">IF(IF(RANDBETWEEN(1,$A$3)&lt;($D$2+1),RAND(),0)*G952&gt;Equity!G952,"Yes","")</f>
        <v/>
      </c>
      <c r="I952" s="18">
        <f ca="1">IF(H952="",(RAND()/Overview!$K$22+Overview!$L$21)*G952,0)</f>
        <v>209.68682935075265</v>
      </c>
      <c r="J952" s="24" t="str">
        <f ca="1">IF(IF(RANDBETWEEN(1,$A$3)&lt;($D$2+1),RAND(),0)*I952&gt;Equity!I952,"Yes","")</f>
        <v/>
      </c>
      <c r="K952" s="18">
        <f ca="1">IF(J952="",(RAND()/Overview!$K$22+Overview!$L$21)*I952,0)</f>
        <v>242.09641909470997</v>
      </c>
      <c r="L952" s="24" t="str">
        <f ca="1">IF(IF(RANDBETWEEN(1,$A$3)&lt;($D$2+1),RAND(),0)*K952&gt;Equity!K952,"Yes","")</f>
        <v/>
      </c>
      <c r="M952" s="18">
        <f ca="1">IF(L952="",(RAND()/Overview!$K$22+Overview!$L$21)*K952,0)</f>
        <v>213.74990128251042</v>
      </c>
      <c r="N952" s="24" t="str">
        <f ca="1">IF(IF(RANDBETWEEN(1,$A$3)&lt;($D$2+1),RAND(),0)*M952&gt;Equity!M952,"Yes","")</f>
        <v/>
      </c>
      <c r="O952" s="18">
        <f ca="1">IF(N952="",(RAND()/Overview!$K$22+Overview!$L$21)*M952,0)</f>
        <v>214.63589628594718</v>
      </c>
      <c r="P952" s="24" t="str">
        <f ca="1">IF(IF(RANDBETWEEN(1,$A$3)&lt;($D$2+1),RAND(),0)*O952&gt;Equity!O952,"Yes","")</f>
        <v/>
      </c>
      <c r="Q952" s="18">
        <f ca="1">IF(P952="",(RAND()/Overview!$K$22+Overview!$L$21)*O952,0)</f>
        <v>194.982970916223</v>
      </c>
      <c r="R952" s="24" t="str">
        <f ca="1">IF(IF(RANDBETWEEN(1,$A$3)&lt;($D$2+1),RAND(),0)*Q952&gt;Equity!Q952,"Yes","")</f>
        <v/>
      </c>
      <c r="S952" s="18">
        <f ca="1">IF(R952="",(RAND()/Overview!$K$22+Overview!$L$21)*Q952,0)</f>
        <v>202.01545367687208</v>
      </c>
      <c r="T952" s="24" t="str">
        <f ca="1">IF(IF(RANDBETWEEN(1,$A$3)&lt;($D$2+1),RAND(),0)*S952&gt;Equity!S952,"Yes","")</f>
        <v/>
      </c>
      <c r="U952" s="18">
        <f ca="1">IF(T952="",(RAND()/Overview!$K$22+Overview!$L$21)*S952,0)</f>
        <v>204.16506199955259</v>
      </c>
      <c r="V952" s="24" t="str">
        <f ca="1">IF(IF(RANDBETWEEN(1,$A$3)&lt;($D$2+1),RAND(),0)*U952&gt;Equity!U952,"Yes","")</f>
        <v/>
      </c>
      <c r="W952" s="18">
        <f ca="1">IF(V952="",(RAND()/Overview!$K$22+Overview!$L$21)*U952,0)</f>
        <v>180.71983871320154</v>
      </c>
    </row>
    <row r="953" spans="2:23" x14ac:dyDescent="0.3">
      <c r="B953" s="4">
        <v>950</v>
      </c>
      <c r="C953" s="41">
        <v>219.31238961721056</v>
      </c>
      <c r="D953" s="24" t="str">
        <f ca="1">IF(IF(RANDBETWEEN(1,$A$3)=1,RAND(),0)*C953&gt;Equity!C953,"Yes","")</f>
        <v/>
      </c>
      <c r="E953" s="18">
        <f ca="1">IF(D953="",(RAND()/Overview!$K$22+Overview!$L$21)*C953,0)</f>
        <v>213.48681855795331</v>
      </c>
      <c r="F953" s="24" t="str">
        <f ca="1">IF(IF(RANDBETWEEN(1,$A$3)&lt;($D$2+1),RAND(),0)*E953&gt;Equity!E953,"Yes","")</f>
        <v/>
      </c>
      <c r="G953" s="18">
        <f ca="1">IF(F953="",(RAND()/Overview!$K$22+Overview!$L$21)*E953,0)</f>
        <v>208.97717572600797</v>
      </c>
      <c r="H953" s="24" t="str">
        <f ca="1">IF(IF(RANDBETWEEN(1,$A$3)&lt;($D$2+1),RAND(),0)*G953&gt;Equity!G953,"Yes","")</f>
        <v/>
      </c>
      <c r="I953" s="18">
        <f ca="1">IF(H953="",(RAND()/Overview!$K$22+Overview!$L$21)*G953,0)</f>
        <v>199.68317192004767</v>
      </c>
      <c r="J953" s="24" t="str">
        <f ca="1">IF(IF(RANDBETWEEN(1,$A$3)&lt;($D$2+1),RAND(),0)*I953&gt;Equity!I953,"Yes","")</f>
        <v/>
      </c>
      <c r="K953" s="18">
        <f ca="1">IF(J953="",(RAND()/Overview!$K$22+Overview!$L$21)*I953,0)</f>
        <v>235.21778305745028</v>
      </c>
      <c r="L953" s="24" t="str">
        <f ca="1">IF(IF(RANDBETWEEN(1,$A$3)&lt;($D$2+1),RAND(),0)*K953&gt;Equity!K953,"Yes","")</f>
        <v/>
      </c>
      <c r="M953" s="18">
        <f ca="1">IF(L953="",(RAND()/Overview!$K$22+Overview!$L$21)*K953,0)</f>
        <v>263.56175622521459</v>
      </c>
      <c r="N953" s="24" t="str">
        <f ca="1">IF(IF(RANDBETWEEN(1,$A$3)&lt;($D$2+1),RAND(),0)*M953&gt;Equity!M953,"Yes","")</f>
        <v/>
      </c>
      <c r="O953" s="18">
        <f ca="1">IF(N953="",(RAND()/Overview!$K$22+Overview!$L$21)*M953,0)</f>
        <v>213.65171756871683</v>
      </c>
      <c r="P953" s="24" t="str">
        <f ca="1">IF(IF(RANDBETWEEN(1,$A$3)&lt;($D$2+1),RAND(),0)*O953&gt;Equity!O953,"Yes","")</f>
        <v/>
      </c>
      <c r="Q953" s="18">
        <f ca="1">IF(P953="",(RAND()/Overview!$K$22+Overview!$L$21)*O953,0)</f>
        <v>227.68759347175899</v>
      </c>
      <c r="R953" s="24" t="str">
        <f ca="1">IF(IF(RANDBETWEEN(1,$A$3)&lt;($D$2+1),RAND(),0)*Q953&gt;Equity!Q953,"Yes","")</f>
        <v/>
      </c>
      <c r="S953" s="18">
        <f ca="1">IF(R953="",(RAND()/Overview!$K$22+Overview!$L$21)*Q953,0)</f>
        <v>190.06118014649272</v>
      </c>
      <c r="T953" s="24" t="str">
        <f ca="1">IF(IF(RANDBETWEEN(1,$A$3)&lt;($D$2+1),RAND(),0)*S953&gt;Equity!S953,"Yes","")</f>
        <v/>
      </c>
      <c r="U953" s="18">
        <f ca="1">IF(T953="",(RAND()/Overview!$K$22+Overview!$L$21)*S953,0)</f>
        <v>163.60151178889103</v>
      </c>
      <c r="V953" s="24" t="str">
        <f ca="1">IF(IF(RANDBETWEEN(1,$A$3)&lt;($D$2+1),RAND(),0)*U953&gt;Equity!U953,"Yes","")</f>
        <v/>
      </c>
      <c r="W953" s="18">
        <f ca="1">IF(V953="",(RAND()/Overview!$K$22+Overview!$L$21)*U953,0)</f>
        <v>152.53153941956208</v>
      </c>
    </row>
    <row r="954" spans="2:23" x14ac:dyDescent="0.3">
      <c r="B954" s="4">
        <v>951</v>
      </c>
      <c r="C954" s="41">
        <v>218.99213452418292</v>
      </c>
      <c r="D954" s="24" t="str">
        <f ca="1">IF(IF(RANDBETWEEN(1,$A$3)=1,RAND(),0)*C954&gt;Equity!C954,"Yes","")</f>
        <v/>
      </c>
      <c r="E954" s="18">
        <f ca="1">IF(D954="",(RAND()/Overview!$K$22+Overview!$L$21)*C954,0)</f>
        <v>209.93912895849411</v>
      </c>
      <c r="F954" s="24" t="str">
        <f ca="1">IF(IF(RANDBETWEEN(1,$A$3)&lt;($D$2+1),RAND(),0)*E954&gt;Equity!E954,"Yes","")</f>
        <v/>
      </c>
      <c r="G954" s="18">
        <f ca="1">IF(F954="",(RAND()/Overview!$K$22+Overview!$L$21)*E954,0)</f>
        <v>184.96465190768379</v>
      </c>
      <c r="H954" s="24" t="str">
        <f ca="1">IF(IF(RANDBETWEEN(1,$A$3)&lt;($D$2+1),RAND(),0)*G954&gt;Equity!G954,"Yes","")</f>
        <v/>
      </c>
      <c r="I954" s="18">
        <f ca="1">IF(H954="",(RAND()/Overview!$K$22+Overview!$L$21)*G954,0)</f>
        <v>186.99804389934593</v>
      </c>
      <c r="J954" s="24" t="str">
        <f ca="1">IF(IF(RANDBETWEEN(1,$A$3)&lt;($D$2+1),RAND(),0)*I954&gt;Equity!I954,"Yes","")</f>
        <v/>
      </c>
      <c r="K954" s="18">
        <f ca="1">IF(J954="",(RAND()/Overview!$K$22+Overview!$L$21)*I954,0)</f>
        <v>185.63099174618108</v>
      </c>
      <c r="L954" s="24" t="str">
        <f ca="1">IF(IF(RANDBETWEEN(1,$A$3)&lt;($D$2+1),RAND(),0)*K954&gt;Equity!K954,"Yes","")</f>
        <v/>
      </c>
      <c r="M954" s="18">
        <f ca="1">IF(L954="",(RAND()/Overview!$K$22+Overview!$L$21)*K954,0)</f>
        <v>154.22434922074027</v>
      </c>
      <c r="N954" s="24" t="str">
        <f ca="1">IF(IF(RANDBETWEEN(1,$A$3)&lt;($D$2+1),RAND(),0)*M954&gt;Equity!M954,"Yes","")</f>
        <v/>
      </c>
      <c r="O954" s="18">
        <f ca="1">IF(N954="",(RAND()/Overview!$K$22+Overview!$L$21)*M954,0)</f>
        <v>180.28716725844981</v>
      </c>
      <c r="P954" s="24" t="str">
        <f ca="1">IF(IF(RANDBETWEEN(1,$A$3)&lt;($D$2+1),RAND(),0)*O954&gt;Equity!O954,"Yes","")</f>
        <v/>
      </c>
      <c r="Q954" s="18">
        <f ca="1">IF(P954="",(RAND()/Overview!$K$22+Overview!$L$21)*O954,0)</f>
        <v>177.37425820399733</v>
      </c>
      <c r="R954" s="24" t="str">
        <f ca="1">IF(IF(RANDBETWEEN(1,$A$3)&lt;($D$2+1),RAND(),0)*Q954&gt;Equity!Q954,"Yes","")</f>
        <v/>
      </c>
      <c r="S954" s="18">
        <f ca="1">IF(R954="",(RAND()/Overview!$K$22+Overview!$L$21)*Q954,0)</f>
        <v>212.6718417398576</v>
      </c>
      <c r="T954" s="24" t="str">
        <f ca="1">IF(IF(RANDBETWEEN(1,$A$3)&lt;($D$2+1),RAND(),0)*S954&gt;Equity!S954,"Yes","")</f>
        <v/>
      </c>
      <c r="U954" s="18">
        <f ca="1">IF(T954="",(RAND()/Overview!$K$22+Overview!$L$21)*S954,0)</f>
        <v>201.36026718359864</v>
      </c>
      <c r="V954" s="24" t="str">
        <f ca="1">IF(IF(RANDBETWEEN(1,$A$3)&lt;($D$2+1),RAND(),0)*U954&gt;Equity!U954,"Yes","")</f>
        <v/>
      </c>
      <c r="W954" s="18">
        <f ca="1">IF(V954="",(RAND()/Overview!$K$22+Overview!$L$21)*U954,0)</f>
        <v>215.68926760557557</v>
      </c>
    </row>
    <row r="955" spans="2:23" x14ac:dyDescent="0.3">
      <c r="B955" s="4">
        <v>952</v>
      </c>
      <c r="C955" s="41">
        <v>218.67268293225123</v>
      </c>
      <c r="D955" s="24" t="str">
        <f ca="1">IF(IF(RANDBETWEEN(1,$A$3)=1,RAND(),0)*C955&gt;Equity!C955,"Yes","")</f>
        <v/>
      </c>
      <c r="E955" s="18">
        <f ca="1">IF(D955="",(RAND()/Overview!$K$22+Overview!$L$21)*C955,0)</f>
        <v>236.90550045713601</v>
      </c>
      <c r="F955" s="24" t="str">
        <f ca="1">IF(IF(RANDBETWEEN(1,$A$3)&lt;($D$2+1),RAND(),0)*E955&gt;Equity!E955,"Yes","")</f>
        <v/>
      </c>
      <c r="G955" s="18">
        <f ca="1">IF(F955="",(RAND()/Overview!$K$22+Overview!$L$21)*E955,0)</f>
        <v>274.52353022568599</v>
      </c>
      <c r="H955" s="24" t="str">
        <f ca="1">IF(IF(RANDBETWEEN(1,$A$3)&lt;($D$2+1),RAND(),0)*G955&gt;Equity!G955,"Yes","")</f>
        <v/>
      </c>
      <c r="I955" s="18">
        <f ca="1">IF(H955="",(RAND()/Overview!$K$22+Overview!$L$21)*G955,0)</f>
        <v>314.97637822594828</v>
      </c>
      <c r="J955" s="24" t="str">
        <f ca="1">IF(IF(RANDBETWEEN(1,$A$3)&lt;($D$2+1),RAND(),0)*I955&gt;Equity!I955,"Yes","")</f>
        <v/>
      </c>
      <c r="K955" s="18">
        <f ca="1">IF(J955="",(RAND()/Overview!$K$22+Overview!$L$21)*I955,0)</f>
        <v>261.1109179527657</v>
      </c>
      <c r="L955" s="24" t="str">
        <f ca="1">IF(IF(RANDBETWEEN(1,$A$3)&lt;($D$2+1),RAND(),0)*K955&gt;Equity!K955,"Yes","")</f>
        <v/>
      </c>
      <c r="M955" s="18">
        <f ca="1">IF(L955="",(RAND()/Overview!$K$22+Overview!$L$21)*K955,0)</f>
        <v>267.0311133746572</v>
      </c>
      <c r="N955" s="24" t="str">
        <f ca="1">IF(IF(RANDBETWEEN(1,$A$3)&lt;($D$2+1),RAND(),0)*M955&gt;Equity!M955,"Yes","")</f>
        <v/>
      </c>
      <c r="O955" s="18">
        <f ca="1">IF(N955="",(RAND()/Overview!$K$22+Overview!$L$21)*M955,0)</f>
        <v>219.14638976762166</v>
      </c>
      <c r="P955" s="24" t="str">
        <f ca="1">IF(IF(RANDBETWEEN(1,$A$3)&lt;($D$2+1),RAND(),0)*O955&gt;Equity!O955,"Yes","")</f>
        <v/>
      </c>
      <c r="Q955" s="18">
        <f ca="1">IF(P955="",(RAND()/Overview!$K$22+Overview!$L$21)*O955,0)</f>
        <v>184.23685700964606</v>
      </c>
      <c r="R955" s="24" t="str">
        <f ca="1">IF(IF(RANDBETWEEN(1,$A$3)&lt;($D$2+1),RAND(),0)*Q955&gt;Equity!Q955,"Yes","")</f>
        <v/>
      </c>
      <c r="S955" s="18">
        <f ca="1">IF(R955="",(RAND()/Overview!$K$22+Overview!$L$21)*Q955,0)</f>
        <v>206.41953596179687</v>
      </c>
      <c r="T955" s="24" t="str">
        <f ca="1">IF(IF(RANDBETWEEN(1,$A$3)&lt;($D$2+1),RAND(),0)*S955&gt;Equity!S955,"Yes","")</f>
        <v/>
      </c>
      <c r="U955" s="18">
        <f ca="1">IF(T955="",(RAND()/Overview!$K$22+Overview!$L$21)*S955,0)</f>
        <v>237.30242705440227</v>
      </c>
      <c r="V955" s="24" t="str">
        <f ca="1">IF(IF(RANDBETWEEN(1,$A$3)&lt;($D$2+1),RAND(),0)*U955&gt;Equity!U955,"Yes","")</f>
        <v/>
      </c>
      <c r="W955" s="18">
        <f ca="1">IF(V955="",(RAND()/Overview!$K$22+Overview!$L$21)*U955,0)</f>
        <v>243.69499101515902</v>
      </c>
    </row>
    <row r="956" spans="2:23" x14ac:dyDescent="0.3">
      <c r="B956" s="4">
        <v>953</v>
      </c>
      <c r="C956" s="41">
        <v>218.35403198463771</v>
      </c>
      <c r="D956" s="24" t="str">
        <f ca="1">IF(IF(RANDBETWEEN(1,$A$3)=1,RAND(),0)*C956&gt;Equity!C956,"Yes","")</f>
        <v/>
      </c>
      <c r="E956" s="18">
        <f ca="1">IF(D956="",(RAND()/Overview!$K$22+Overview!$L$21)*C956,0)</f>
        <v>239.13805047962691</v>
      </c>
      <c r="F956" s="24" t="str">
        <f ca="1">IF(IF(RANDBETWEEN(1,$A$3)&lt;($D$2+1),RAND(),0)*E956&gt;Equity!E956,"Yes","")</f>
        <v/>
      </c>
      <c r="G956" s="18">
        <f ca="1">IF(F956="",(RAND()/Overview!$K$22+Overview!$L$21)*E956,0)</f>
        <v>285.06187788683968</v>
      </c>
      <c r="H956" s="24" t="str">
        <f ca="1">IF(IF(RANDBETWEEN(1,$A$3)&lt;($D$2+1),RAND(),0)*G956&gt;Equity!G956,"Yes","")</f>
        <v/>
      </c>
      <c r="I956" s="18">
        <f ca="1">IF(H956="",(RAND()/Overview!$K$22+Overview!$L$21)*G956,0)</f>
        <v>263.0885642659224</v>
      </c>
      <c r="J956" s="24" t="str">
        <f ca="1">IF(IF(RANDBETWEEN(1,$A$3)&lt;($D$2+1),RAND(),0)*I956&gt;Equity!I956,"Yes","")</f>
        <v/>
      </c>
      <c r="K956" s="18">
        <f ca="1">IF(J956="",(RAND()/Overview!$K$22+Overview!$L$21)*I956,0)</f>
        <v>275.85540985990303</v>
      </c>
      <c r="L956" s="24" t="str">
        <f ca="1">IF(IF(RANDBETWEEN(1,$A$3)&lt;($D$2+1),RAND(),0)*K956&gt;Equity!K956,"Yes","")</f>
        <v/>
      </c>
      <c r="M956" s="18">
        <f ca="1">IF(L956="",(RAND()/Overview!$K$22+Overview!$L$21)*K956,0)</f>
        <v>303.37712877480311</v>
      </c>
      <c r="N956" s="24" t="str">
        <f ca="1">IF(IF(RANDBETWEEN(1,$A$3)&lt;($D$2+1),RAND(),0)*M956&gt;Equity!M956,"Yes","")</f>
        <v/>
      </c>
      <c r="O956" s="18">
        <f ca="1">IF(N956="",(RAND()/Overview!$K$22+Overview!$L$21)*M956,0)</f>
        <v>316.72872751188817</v>
      </c>
      <c r="P956" s="24" t="str">
        <f ca="1">IF(IF(RANDBETWEEN(1,$A$3)&lt;($D$2+1),RAND(),0)*O956&gt;Equity!O956,"Yes","")</f>
        <v/>
      </c>
      <c r="Q956" s="18">
        <f ca="1">IF(P956="",(RAND()/Overview!$K$22+Overview!$L$21)*O956,0)</f>
        <v>330.9514811216232</v>
      </c>
      <c r="R956" s="24" t="str">
        <f ca="1">IF(IF(RANDBETWEEN(1,$A$3)&lt;($D$2+1),RAND(),0)*Q956&gt;Equity!Q956,"Yes","")</f>
        <v/>
      </c>
      <c r="S956" s="18">
        <f ca="1">IF(R956="",(RAND()/Overview!$K$22+Overview!$L$21)*Q956,0)</f>
        <v>288.76975319374992</v>
      </c>
      <c r="T956" s="24" t="str">
        <f ca="1">IF(IF(RANDBETWEEN(1,$A$3)&lt;($D$2+1),RAND(),0)*S956&gt;Equity!S956,"Yes","")</f>
        <v/>
      </c>
      <c r="U956" s="18">
        <f ca="1">IF(T956="",(RAND()/Overview!$K$22+Overview!$L$21)*S956,0)</f>
        <v>231.46506301346619</v>
      </c>
      <c r="V956" s="24" t="str">
        <f ca="1">IF(IF(RANDBETWEEN(1,$A$3)&lt;($D$2+1),RAND(),0)*U956&gt;Equity!U956,"Yes","")</f>
        <v/>
      </c>
      <c r="W956" s="18">
        <f ca="1">IF(V956="",(RAND()/Overview!$K$22+Overview!$L$21)*U956,0)</f>
        <v>251.01367705093483</v>
      </c>
    </row>
    <row r="957" spans="2:23" x14ac:dyDescent="0.3">
      <c r="B957" s="4">
        <v>954</v>
      </c>
      <c r="C957" s="41">
        <v>218.03617883770505</v>
      </c>
      <c r="D957" s="24" t="str">
        <f ca="1">IF(IF(RANDBETWEEN(1,$A$3)=1,RAND(),0)*C957&gt;Equity!C957,"Yes","")</f>
        <v/>
      </c>
      <c r="E957" s="18">
        <f ca="1">IF(D957="",(RAND()/Overview!$K$22+Overview!$L$21)*C957,0)</f>
        <v>205.17672033381265</v>
      </c>
      <c r="F957" s="24" t="str">
        <f ca="1">IF(IF(RANDBETWEEN(1,$A$3)&lt;($D$2+1),RAND(),0)*E957&gt;Equity!E957,"Yes","")</f>
        <v/>
      </c>
      <c r="G957" s="18">
        <f ca="1">IF(F957="",(RAND()/Overview!$K$22+Overview!$L$21)*E957,0)</f>
        <v>244.31095112995368</v>
      </c>
      <c r="H957" s="24" t="str">
        <f ca="1">IF(IF(RANDBETWEEN(1,$A$3)&lt;($D$2+1),RAND(),0)*G957&gt;Equity!G957,"Yes","")</f>
        <v/>
      </c>
      <c r="I957" s="18">
        <f ca="1">IF(H957="",(RAND()/Overview!$K$22+Overview!$L$21)*G957,0)</f>
        <v>210.33891416158102</v>
      </c>
      <c r="J957" s="24" t="str">
        <f ca="1">IF(IF(RANDBETWEEN(1,$A$3)&lt;($D$2+1),RAND(),0)*I957&gt;Equity!I957,"Yes","")</f>
        <v/>
      </c>
      <c r="K957" s="18">
        <f ca="1">IF(J957="",(RAND()/Overview!$K$22+Overview!$L$21)*I957,0)</f>
        <v>226.68169425362348</v>
      </c>
      <c r="L957" s="24" t="str">
        <f ca="1">IF(IF(RANDBETWEEN(1,$A$3)&lt;($D$2+1),RAND(),0)*K957&gt;Equity!K957,"Yes","")</f>
        <v/>
      </c>
      <c r="M957" s="18">
        <f ca="1">IF(L957="",(RAND()/Overview!$K$22+Overview!$L$21)*K957,0)</f>
        <v>199.70546061996384</v>
      </c>
      <c r="N957" s="24" t="str">
        <f ca="1">IF(IF(RANDBETWEEN(1,$A$3)&lt;($D$2+1),RAND(),0)*M957&gt;Equity!M957,"Yes","")</f>
        <v/>
      </c>
      <c r="O957" s="18">
        <f ca="1">IF(N957="",(RAND()/Overview!$K$22+Overview!$L$21)*M957,0)</f>
        <v>209.3266219731</v>
      </c>
      <c r="P957" s="24" t="str">
        <f ca="1">IF(IF(RANDBETWEEN(1,$A$3)&lt;($D$2+1),RAND(),0)*O957&gt;Equity!O957,"Yes","")</f>
        <v/>
      </c>
      <c r="Q957" s="18">
        <f ca="1">IF(P957="",(RAND()/Overview!$K$22+Overview!$L$21)*O957,0)</f>
        <v>246.23256573021132</v>
      </c>
      <c r="R957" s="24" t="str">
        <f ca="1">IF(IF(RANDBETWEEN(1,$A$3)&lt;($D$2+1),RAND(),0)*Q957&gt;Equity!Q957,"Yes","")</f>
        <v/>
      </c>
      <c r="S957" s="18">
        <f ca="1">IF(R957="",(RAND()/Overview!$K$22+Overview!$L$21)*Q957,0)</f>
        <v>235.01363668831164</v>
      </c>
      <c r="T957" s="24" t="str">
        <f ca="1">IF(IF(RANDBETWEEN(1,$A$3)&lt;($D$2+1),RAND(),0)*S957&gt;Equity!S957,"Yes","")</f>
        <v/>
      </c>
      <c r="U957" s="18">
        <f ca="1">IF(T957="",(RAND()/Overview!$K$22+Overview!$L$21)*S957,0)</f>
        <v>218.04536466280507</v>
      </c>
      <c r="V957" s="24" t="str">
        <f ca="1">IF(IF(RANDBETWEEN(1,$A$3)&lt;($D$2+1),RAND(),0)*U957&gt;Equity!U957,"Yes","")</f>
        <v/>
      </c>
      <c r="W957" s="18">
        <f ca="1">IF(V957="",(RAND()/Overview!$K$22+Overview!$L$21)*U957,0)</f>
        <v>207.42787579397253</v>
      </c>
    </row>
    <row r="958" spans="2:23" x14ac:dyDescent="0.3">
      <c r="B958" s="4">
        <v>955</v>
      </c>
      <c r="C958" s="41">
        <v>217.71912066088282</v>
      </c>
      <c r="D958" s="24" t="str">
        <f ca="1">IF(IF(RANDBETWEEN(1,$A$3)=1,RAND(),0)*C958&gt;Equity!C958,"Yes","")</f>
        <v/>
      </c>
      <c r="E958" s="18">
        <f ca="1">IF(D958="",(RAND()/Overview!$K$22+Overview!$L$21)*C958,0)</f>
        <v>246.37295544290689</v>
      </c>
      <c r="F958" s="24" t="str">
        <f ca="1">IF(IF(RANDBETWEEN(1,$A$3)&lt;($D$2+1),RAND(),0)*E958&gt;Equity!E958,"Yes","")</f>
        <v/>
      </c>
      <c r="G958" s="18">
        <f ca="1">IF(F958="",(RAND()/Overview!$K$22+Overview!$L$21)*E958,0)</f>
        <v>285.6403482547243</v>
      </c>
      <c r="H958" s="24" t="str">
        <f ca="1">IF(IF(RANDBETWEEN(1,$A$3)&lt;($D$2+1),RAND(),0)*G958&gt;Equity!G958,"Yes","")</f>
        <v/>
      </c>
      <c r="I958" s="18">
        <f ca="1">IF(H958="",(RAND()/Overview!$K$22+Overview!$L$21)*G958,0)</f>
        <v>235.18739571486879</v>
      </c>
      <c r="J958" s="24" t="str">
        <f ca="1">IF(IF(RANDBETWEEN(1,$A$3)&lt;($D$2+1),RAND(),0)*I958&gt;Equity!I958,"Yes","")</f>
        <v/>
      </c>
      <c r="K958" s="18">
        <f ca="1">IF(J958="",(RAND()/Overview!$K$22+Overview!$L$21)*I958,0)</f>
        <v>275.30352759789281</v>
      </c>
      <c r="L958" s="24" t="str">
        <f ca="1">IF(IF(RANDBETWEEN(1,$A$3)&lt;($D$2+1),RAND(),0)*K958&gt;Equity!K958,"Yes","")</f>
        <v/>
      </c>
      <c r="M958" s="18">
        <f ca="1">IF(L958="",(RAND()/Overview!$K$22+Overview!$L$21)*K958,0)</f>
        <v>324.49054846121157</v>
      </c>
      <c r="N958" s="24" t="str">
        <f ca="1">IF(IF(RANDBETWEEN(1,$A$3)&lt;($D$2+1),RAND(),0)*M958&gt;Equity!M958,"Yes","")</f>
        <v/>
      </c>
      <c r="O958" s="18">
        <f ca="1">IF(N958="",(RAND()/Overview!$K$22+Overview!$L$21)*M958,0)</f>
        <v>271.7234392260313</v>
      </c>
      <c r="P958" s="24" t="str">
        <f ca="1">IF(IF(RANDBETWEEN(1,$A$3)&lt;($D$2+1),RAND(),0)*O958&gt;Equity!O958,"Yes","")</f>
        <v/>
      </c>
      <c r="Q958" s="18">
        <f ca="1">IF(P958="",(RAND()/Overview!$K$22+Overview!$L$21)*O958,0)</f>
        <v>239.70819828115134</v>
      </c>
      <c r="R958" s="24" t="str">
        <f ca="1">IF(IF(RANDBETWEEN(1,$A$3)&lt;($D$2+1),RAND(),0)*Q958&gt;Equity!Q958,"Yes","")</f>
        <v/>
      </c>
      <c r="S958" s="18">
        <f ca="1">IF(R958="",(RAND()/Overview!$K$22+Overview!$L$21)*Q958,0)</f>
        <v>248.62234055341528</v>
      </c>
      <c r="T958" s="24" t="str">
        <f ca="1">IF(IF(RANDBETWEEN(1,$A$3)&lt;($D$2+1),RAND(),0)*S958&gt;Equity!S958,"Yes","")</f>
        <v/>
      </c>
      <c r="U958" s="18">
        <f ca="1">IF(T958="",(RAND()/Overview!$K$22+Overview!$L$21)*S958,0)</f>
        <v>236.02810852586813</v>
      </c>
      <c r="V958" s="24" t="str">
        <f ca="1">IF(IF(RANDBETWEEN(1,$A$3)&lt;($D$2+1),RAND(),0)*U958&gt;Equity!U958,"Yes","")</f>
        <v/>
      </c>
      <c r="W958" s="18">
        <f ca="1">IF(V958="",(RAND()/Overview!$K$22+Overview!$L$21)*U958,0)</f>
        <v>254.31338861581742</v>
      </c>
    </row>
    <row r="959" spans="2:23" x14ac:dyDescent="0.3">
      <c r="B959" s="4">
        <v>956</v>
      </c>
      <c r="C959" s="41">
        <v>217.40285463659106</v>
      </c>
      <c r="D959" s="24" t="str">
        <f ca="1">IF(IF(RANDBETWEEN(1,$A$3)=1,RAND(),0)*C959&gt;Equity!C959,"Yes","")</f>
        <v/>
      </c>
      <c r="E959" s="18">
        <f ca="1">IF(D959="",(RAND()/Overview!$K$22+Overview!$L$21)*C959,0)</f>
        <v>225.96387039660868</v>
      </c>
      <c r="F959" s="24" t="str">
        <f ca="1">IF(IF(RANDBETWEEN(1,$A$3)&lt;($D$2+1),RAND(),0)*E959&gt;Equity!E959,"Yes","")</f>
        <v/>
      </c>
      <c r="G959" s="18">
        <f ca="1">IF(F959="",(RAND()/Overview!$K$22+Overview!$L$21)*E959,0)</f>
        <v>247.32797529159214</v>
      </c>
      <c r="H959" s="24" t="str">
        <f ca="1">IF(IF(RANDBETWEEN(1,$A$3)&lt;($D$2+1),RAND(),0)*G959&gt;Equity!G959,"Yes","")</f>
        <v/>
      </c>
      <c r="I959" s="18">
        <f ca="1">IF(H959="",(RAND()/Overview!$K$22+Overview!$L$21)*G959,0)</f>
        <v>285.86641467433327</v>
      </c>
      <c r="J959" s="24" t="str">
        <f ca="1">IF(IF(RANDBETWEEN(1,$A$3)&lt;($D$2+1),RAND(),0)*I959&gt;Equity!I959,"Yes","")</f>
        <v/>
      </c>
      <c r="K959" s="18">
        <f ca="1">IF(J959="",(RAND()/Overview!$K$22+Overview!$L$21)*I959,0)</f>
        <v>342.00957551350621</v>
      </c>
      <c r="L959" s="24" t="str">
        <f ca="1">IF(IF(RANDBETWEEN(1,$A$3)&lt;($D$2+1),RAND(),0)*K959&gt;Equity!K959,"Yes","")</f>
        <v/>
      </c>
      <c r="M959" s="18">
        <f ca="1">IF(L959="",(RAND()/Overview!$K$22+Overview!$L$21)*K959,0)</f>
        <v>374.50213280922782</v>
      </c>
      <c r="N959" s="24" t="str">
        <f ca="1">IF(IF(RANDBETWEEN(1,$A$3)&lt;($D$2+1),RAND(),0)*M959&gt;Equity!M959,"Yes","")</f>
        <v/>
      </c>
      <c r="O959" s="18">
        <f ca="1">IF(N959="",(RAND()/Overview!$K$22+Overview!$L$21)*M959,0)</f>
        <v>352.34687378424724</v>
      </c>
      <c r="P959" s="24" t="str">
        <f ca="1">IF(IF(RANDBETWEEN(1,$A$3)&lt;($D$2+1),RAND(),0)*O959&gt;Equity!O959,"Yes","")</f>
        <v/>
      </c>
      <c r="Q959" s="18">
        <f ca="1">IF(P959="",(RAND()/Overview!$K$22+Overview!$L$21)*O959,0)</f>
        <v>409.03245631102413</v>
      </c>
      <c r="R959" s="24" t="str">
        <f ca="1">IF(IF(RANDBETWEEN(1,$A$3)&lt;($D$2+1),RAND(),0)*Q959&gt;Equity!Q959,"Yes","")</f>
        <v/>
      </c>
      <c r="S959" s="18">
        <f ca="1">IF(R959="",(RAND()/Overview!$K$22+Overview!$L$21)*Q959,0)</f>
        <v>490.25489352049789</v>
      </c>
      <c r="T959" s="24" t="str">
        <f ca="1">IF(IF(RANDBETWEEN(1,$A$3)&lt;($D$2+1),RAND(),0)*S959&gt;Equity!S959,"Yes","")</f>
        <v/>
      </c>
      <c r="U959" s="18">
        <f ca="1">IF(T959="",(RAND()/Overview!$K$22+Overview!$L$21)*S959,0)</f>
        <v>512.12342916087744</v>
      </c>
      <c r="V959" s="24" t="str">
        <f ca="1">IF(IF(RANDBETWEEN(1,$A$3)&lt;($D$2+1),RAND(),0)*U959&gt;Equity!U959,"Yes","")</f>
        <v/>
      </c>
      <c r="W959" s="18">
        <f ca="1">IF(V959="",(RAND()/Overview!$K$22+Overview!$L$21)*U959,0)</f>
        <v>604.1696251427561</v>
      </c>
    </row>
    <row r="960" spans="2:23" x14ac:dyDescent="0.3">
      <c r="B960" s="4">
        <v>957</v>
      </c>
      <c r="C960" s="41">
        <v>217.08737796017104</v>
      </c>
      <c r="D960" s="24" t="str">
        <f ca="1">IF(IF(RANDBETWEEN(1,$A$3)=1,RAND(),0)*C960&gt;Equity!C960,"Yes","")</f>
        <v/>
      </c>
      <c r="E960" s="18">
        <f ca="1">IF(D960="",(RAND()/Overview!$K$22+Overview!$L$21)*C960,0)</f>
        <v>179.75935889368645</v>
      </c>
      <c r="F960" s="24" t="str">
        <f ca="1">IF(IF(RANDBETWEEN(1,$A$3)&lt;($D$2+1),RAND(),0)*E960&gt;Equity!E960,"Yes","")</f>
        <v/>
      </c>
      <c r="G960" s="18">
        <f ca="1">IF(F960="",(RAND()/Overview!$K$22+Overview!$L$21)*E960,0)</f>
        <v>168.24541630389197</v>
      </c>
      <c r="H960" s="24" t="str">
        <f ca="1">IF(IF(RANDBETWEEN(1,$A$3)&lt;($D$2+1),RAND(),0)*G960&gt;Equity!G960,"Yes","")</f>
        <v/>
      </c>
      <c r="I960" s="18">
        <f ca="1">IF(H960="",(RAND()/Overview!$K$22+Overview!$L$21)*G960,0)</f>
        <v>165.47390812735617</v>
      </c>
      <c r="J960" s="24" t="str">
        <f ca="1">IF(IF(RANDBETWEEN(1,$A$3)&lt;($D$2+1),RAND(),0)*I960&gt;Equity!I960,"Yes","")</f>
        <v/>
      </c>
      <c r="K960" s="18">
        <f ca="1">IF(J960="",(RAND()/Overview!$K$22+Overview!$L$21)*I960,0)</f>
        <v>171.3634740353061</v>
      </c>
      <c r="L960" s="24" t="str">
        <f ca="1">IF(IF(RANDBETWEEN(1,$A$3)&lt;($D$2+1),RAND(),0)*K960&gt;Equity!K960,"Yes","")</f>
        <v/>
      </c>
      <c r="M960" s="18">
        <f ca="1">IF(L960="",(RAND()/Overview!$K$22+Overview!$L$21)*K960,0)</f>
        <v>199.0111972264977</v>
      </c>
      <c r="N960" s="24" t="str">
        <f ca="1">IF(IF(RANDBETWEEN(1,$A$3)&lt;($D$2+1),RAND(),0)*M960&gt;Equity!M960,"Yes","")</f>
        <v/>
      </c>
      <c r="O960" s="18">
        <f ca="1">IF(N960="",(RAND()/Overview!$K$22+Overview!$L$21)*M960,0)</f>
        <v>198.64916936560954</v>
      </c>
      <c r="P960" s="24" t="str">
        <f ca="1">IF(IF(RANDBETWEEN(1,$A$3)&lt;($D$2+1),RAND(),0)*O960&gt;Equity!O960,"Yes","")</f>
        <v/>
      </c>
      <c r="Q960" s="18">
        <f ca="1">IF(P960="",(RAND()/Overview!$K$22+Overview!$L$21)*O960,0)</f>
        <v>203.18778235649305</v>
      </c>
      <c r="R960" s="24" t="str">
        <f ca="1">IF(IF(RANDBETWEEN(1,$A$3)&lt;($D$2+1),RAND(),0)*Q960&gt;Equity!Q960,"Yes","")</f>
        <v/>
      </c>
      <c r="S960" s="18">
        <f ca="1">IF(R960="",(RAND()/Overview!$K$22+Overview!$L$21)*Q960,0)</f>
        <v>195.59912333789021</v>
      </c>
      <c r="T960" s="24" t="str">
        <f ca="1">IF(IF(RANDBETWEEN(1,$A$3)&lt;($D$2+1),RAND(),0)*S960&gt;Equity!S960,"Yes","")</f>
        <v/>
      </c>
      <c r="U960" s="18">
        <f ca="1">IF(T960="",(RAND()/Overview!$K$22+Overview!$L$21)*S960,0)</f>
        <v>173.38964549966036</v>
      </c>
      <c r="V960" s="24" t="str">
        <f ca="1">IF(IF(RANDBETWEEN(1,$A$3)&lt;($D$2+1),RAND(),0)*U960&gt;Equity!U960,"Yes","")</f>
        <v/>
      </c>
      <c r="W960" s="18">
        <f ca="1">IF(V960="",(RAND()/Overview!$K$22+Overview!$L$21)*U960,0)</f>
        <v>167.54126804058066</v>
      </c>
    </row>
    <row r="961" spans="2:23" x14ac:dyDescent="0.3">
      <c r="B961" s="4">
        <v>958</v>
      </c>
      <c r="C961" s="41">
        <v>216.77268783981012</v>
      </c>
      <c r="D961" s="24" t="str">
        <f ca="1">IF(IF(RANDBETWEEN(1,$A$3)=1,RAND(),0)*C961&gt;Equity!C961,"Yes","")</f>
        <v/>
      </c>
      <c r="E961" s="18">
        <f ca="1">IF(D961="",(RAND()/Overview!$K$22+Overview!$L$21)*C961,0)</f>
        <v>223.93685236342679</v>
      </c>
      <c r="F961" s="24" t="str">
        <f ca="1">IF(IF(RANDBETWEEN(1,$A$3)&lt;($D$2+1),RAND(),0)*E961&gt;Equity!E961,"Yes","")</f>
        <v/>
      </c>
      <c r="G961" s="18">
        <f ca="1">IF(F961="",(RAND()/Overview!$K$22+Overview!$L$21)*E961,0)</f>
        <v>214.92780163953128</v>
      </c>
      <c r="H961" s="24" t="str">
        <f ca="1">IF(IF(RANDBETWEEN(1,$A$3)&lt;($D$2+1),RAND(),0)*G961&gt;Equity!G961,"Yes","")</f>
        <v/>
      </c>
      <c r="I961" s="18">
        <f ca="1">IF(H961="",(RAND()/Overview!$K$22+Overview!$L$21)*G961,0)</f>
        <v>240.89496529014662</v>
      </c>
      <c r="J961" s="24" t="str">
        <f ca="1">IF(IF(RANDBETWEEN(1,$A$3)&lt;($D$2+1),RAND(),0)*I961&gt;Equity!I961,"Yes","")</f>
        <v/>
      </c>
      <c r="K961" s="18">
        <f ca="1">IF(J961="",(RAND()/Overview!$K$22+Overview!$L$21)*I961,0)</f>
        <v>194.0669286333335</v>
      </c>
      <c r="L961" s="24" t="str">
        <f ca="1">IF(IF(RANDBETWEEN(1,$A$3)&lt;($D$2+1),RAND(),0)*K961&gt;Equity!K961,"Yes","")</f>
        <v/>
      </c>
      <c r="M961" s="18">
        <f ca="1">IF(L961="",(RAND()/Overview!$K$22+Overview!$L$21)*K961,0)</f>
        <v>162.12273699684312</v>
      </c>
      <c r="N961" s="24" t="str">
        <f ca="1">IF(IF(RANDBETWEEN(1,$A$3)&lt;($D$2+1),RAND(),0)*M961&gt;Equity!M961,"Yes","")</f>
        <v/>
      </c>
      <c r="O961" s="18">
        <f ca="1">IF(N961="",(RAND()/Overview!$K$22+Overview!$L$21)*M961,0)</f>
        <v>133.26215345823215</v>
      </c>
      <c r="P961" s="24" t="str">
        <f ca="1">IF(IF(RANDBETWEEN(1,$A$3)&lt;($D$2+1),RAND(),0)*O961&gt;Equity!O961,"Yes","")</f>
        <v/>
      </c>
      <c r="Q961" s="18">
        <f ca="1">IF(P961="",(RAND()/Overview!$K$22+Overview!$L$21)*O961,0)</f>
        <v>154.11344253725352</v>
      </c>
      <c r="R961" s="24" t="str">
        <f ca="1">IF(IF(RANDBETWEEN(1,$A$3)&lt;($D$2+1),RAND(),0)*Q961&gt;Equity!Q961,"Yes","")</f>
        <v/>
      </c>
      <c r="S961" s="18">
        <f ca="1">IF(R961="",(RAND()/Overview!$K$22+Overview!$L$21)*Q961,0)</f>
        <v>137.54696937915688</v>
      </c>
      <c r="T961" s="24" t="str">
        <f ca="1">IF(IF(RANDBETWEEN(1,$A$3)&lt;($D$2+1),RAND(),0)*S961&gt;Equity!S961,"Yes","")</f>
        <v/>
      </c>
      <c r="U961" s="18">
        <f ca="1">IF(T961="",(RAND()/Overview!$K$22+Overview!$L$21)*S961,0)</f>
        <v>135.082124621573</v>
      </c>
      <c r="V961" s="24" t="str">
        <f ca="1">IF(IF(RANDBETWEEN(1,$A$3)&lt;($D$2+1),RAND(),0)*U961&gt;Equity!U961,"Yes","")</f>
        <v/>
      </c>
      <c r="W961" s="18">
        <f ca="1">IF(V961="",(RAND()/Overview!$K$22+Overview!$L$21)*U961,0)</f>
        <v>159.17074215447965</v>
      </c>
    </row>
    <row r="962" spans="2:23" x14ac:dyDescent="0.3">
      <c r="B962" s="4">
        <v>959</v>
      </c>
      <c r="C962" s="41">
        <v>216.45878149646978</v>
      </c>
      <c r="D962" s="24" t="str">
        <f ca="1">IF(IF(RANDBETWEEN(1,$A$3)=1,RAND(),0)*C962&gt;Equity!C962,"Yes","")</f>
        <v/>
      </c>
      <c r="E962" s="18">
        <f ca="1">IF(D962="",(RAND()/Overview!$K$22+Overview!$L$21)*C962,0)</f>
        <v>246.11556891445164</v>
      </c>
      <c r="F962" s="24" t="str">
        <f ca="1">IF(IF(RANDBETWEEN(1,$A$3)&lt;($D$2+1),RAND(),0)*E962&gt;Equity!E962,"Yes","")</f>
        <v/>
      </c>
      <c r="G962" s="18">
        <f ca="1">IF(F962="",(RAND()/Overview!$K$22+Overview!$L$21)*E962,0)</f>
        <v>201.7889527200916</v>
      </c>
      <c r="H962" s="24" t="str">
        <f ca="1">IF(IF(RANDBETWEEN(1,$A$3)&lt;($D$2+1),RAND(),0)*G962&gt;Equity!G962,"Yes","")</f>
        <v/>
      </c>
      <c r="I962" s="18">
        <f ca="1">IF(H962="",(RAND()/Overview!$K$22+Overview!$L$21)*G962,0)</f>
        <v>170.3219385694866</v>
      </c>
      <c r="J962" s="24" t="str">
        <f ca="1">IF(IF(RANDBETWEEN(1,$A$3)&lt;($D$2+1),RAND(),0)*I962&gt;Equity!I962,"Yes","")</f>
        <v/>
      </c>
      <c r="K962" s="18">
        <f ca="1">IF(J962="",(RAND()/Overview!$K$22+Overview!$L$21)*I962,0)</f>
        <v>156.92541198219311</v>
      </c>
      <c r="L962" s="24" t="str">
        <f ca="1">IF(IF(RANDBETWEEN(1,$A$3)&lt;($D$2+1),RAND(),0)*K962&gt;Equity!K962,"Yes","")</f>
        <v/>
      </c>
      <c r="M962" s="18">
        <f ca="1">IF(L962="",(RAND()/Overview!$K$22+Overview!$L$21)*K962,0)</f>
        <v>161.99781555828986</v>
      </c>
      <c r="N962" s="24" t="str">
        <f ca="1">IF(IF(RANDBETWEEN(1,$A$3)&lt;($D$2+1),RAND(),0)*M962&gt;Equity!M962,"Yes","")</f>
        <v/>
      </c>
      <c r="O962" s="18">
        <f ca="1">IF(N962="",(RAND()/Overview!$K$22+Overview!$L$21)*M962,0)</f>
        <v>180.0327375240042</v>
      </c>
      <c r="P962" s="24" t="str">
        <f ca="1">IF(IF(RANDBETWEEN(1,$A$3)&lt;($D$2+1),RAND(),0)*O962&gt;Equity!O962,"Yes","")</f>
        <v/>
      </c>
      <c r="Q962" s="18">
        <f ca="1">IF(P962="",(RAND()/Overview!$K$22+Overview!$L$21)*O962,0)</f>
        <v>144.99873605017117</v>
      </c>
      <c r="R962" s="24" t="str">
        <f ca="1">IF(IF(RANDBETWEEN(1,$A$3)&lt;($D$2+1),RAND(),0)*Q962&gt;Equity!Q962,"Yes","")</f>
        <v/>
      </c>
      <c r="S962" s="18">
        <f ca="1">IF(R962="",(RAND()/Overview!$K$22+Overview!$L$21)*Q962,0)</f>
        <v>128.54885176888862</v>
      </c>
      <c r="T962" s="24" t="str">
        <f ca="1">IF(IF(RANDBETWEEN(1,$A$3)&lt;($D$2+1),RAND(),0)*S962&gt;Equity!S962,"Yes","")</f>
        <v/>
      </c>
      <c r="U962" s="18">
        <f ca="1">IF(T962="",(RAND()/Overview!$K$22+Overview!$L$21)*S962,0)</f>
        <v>116.46231291644612</v>
      </c>
      <c r="V962" s="24" t="str">
        <f ca="1">IF(IF(RANDBETWEEN(1,$A$3)&lt;($D$2+1),RAND(),0)*U962&gt;Equity!U962,"Yes","")</f>
        <v/>
      </c>
      <c r="W962" s="18">
        <f ca="1">IF(V962="",(RAND()/Overview!$K$22+Overview!$L$21)*U962,0)</f>
        <v>137.00749751770127</v>
      </c>
    </row>
    <row r="963" spans="2:23" x14ac:dyDescent="0.3">
      <c r="B963" s="4">
        <v>960</v>
      </c>
      <c r="C963" s="41">
        <v>216.14565616381535</v>
      </c>
      <c r="D963" s="24" t="str">
        <f ca="1">IF(IF(RANDBETWEEN(1,$A$3)=1,RAND(),0)*C963&gt;Equity!C963,"Yes","")</f>
        <v/>
      </c>
      <c r="E963" s="18">
        <f ca="1">IF(D963="",(RAND()/Overview!$K$22+Overview!$L$21)*C963,0)</f>
        <v>193.17670811123247</v>
      </c>
      <c r="F963" s="24" t="str">
        <f ca="1">IF(IF(RANDBETWEEN(1,$A$3)&lt;($D$2+1),RAND(),0)*E963&gt;Equity!E963,"Yes","")</f>
        <v/>
      </c>
      <c r="G963" s="18">
        <f ca="1">IF(F963="",(RAND()/Overview!$K$22+Overview!$L$21)*E963,0)</f>
        <v>184.78586953752333</v>
      </c>
      <c r="H963" s="24" t="str">
        <f ca="1">IF(IF(RANDBETWEEN(1,$A$3)&lt;($D$2+1),RAND(),0)*G963&gt;Equity!G963,"Yes","")</f>
        <v/>
      </c>
      <c r="I963" s="18">
        <f ca="1">IF(H963="",(RAND()/Overview!$K$22+Overview!$L$21)*G963,0)</f>
        <v>208.7754814158601</v>
      </c>
      <c r="J963" s="24" t="str">
        <f ca="1">IF(IF(RANDBETWEEN(1,$A$3)&lt;($D$2+1),RAND(),0)*I963&gt;Equity!I963,"Yes","")</f>
        <v/>
      </c>
      <c r="K963" s="18">
        <f ca="1">IF(J963="",(RAND()/Overview!$K$22+Overview!$L$21)*I963,0)</f>
        <v>210.6580356244028</v>
      </c>
      <c r="L963" s="24" t="str">
        <f ca="1">IF(IF(RANDBETWEEN(1,$A$3)&lt;($D$2+1),RAND(),0)*K963&gt;Equity!K963,"Yes","")</f>
        <v/>
      </c>
      <c r="M963" s="18">
        <f ca="1">IF(L963="",(RAND()/Overview!$K$22+Overview!$L$21)*K963,0)</f>
        <v>232.4605376289098</v>
      </c>
      <c r="N963" s="24" t="str">
        <f ca="1">IF(IF(RANDBETWEEN(1,$A$3)&lt;($D$2+1),RAND(),0)*M963&gt;Equity!M963,"Yes","")</f>
        <v/>
      </c>
      <c r="O963" s="18">
        <f ca="1">IF(N963="",(RAND()/Overview!$K$22+Overview!$L$21)*M963,0)</f>
        <v>274.92002886652153</v>
      </c>
      <c r="P963" s="24" t="str">
        <f ca="1">IF(IF(RANDBETWEEN(1,$A$3)&lt;($D$2+1),RAND(),0)*O963&gt;Equity!O963,"Yes","")</f>
        <v/>
      </c>
      <c r="Q963" s="18">
        <f ca="1">IF(P963="",(RAND()/Overview!$K$22+Overview!$L$21)*O963,0)</f>
        <v>251.60657699493999</v>
      </c>
      <c r="R963" s="24" t="str">
        <f ca="1">IF(IF(RANDBETWEEN(1,$A$3)&lt;($D$2+1),RAND(),0)*Q963&gt;Equity!Q963,"Yes","")</f>
        <v/>
      </c>
      <c r="S963" s="18">
        <f ca="1">IF(R963="",(RAND()/Overview!$K$22+Overview!$L$21)*Q963,0)</f>
        <v>220.46600656615706</v>
      </c>
      <c r="T963" s="24" t="str">
        <f ca="1">IF(IF(RANDBETWEEN(1,$A$3)&lt;($D$2+1),RAND(),0)*S963&gt;Equity!S963,"Yes","")</f>
        <v/>
      </c>
      <c r="U963" s="18">
        <f ca="1">IF(T963="",(RAND()/Overview!$K$22+Overview!$L$21)*S963,0)</f>
        <v>181.66184272750914</v>
      </c>
      <c r="V963" s="24" t="str">
        <f ca="1">IF(IF(RANDBETWEEN(1,$A$3)&lt;($D$2+1),RAND(),0)*U963&gt;Equity!U963,"Yes","")</f>
        <v/>
      </c>
      <c r="W963" s="18">
        <f ca="1">IF(V963="",(RAND()/Overview!$K$22+Overview!$L$21)*U963,0)</f>
        <v>177.22949368498365</v>
      </c>
    </row>
    <row r="964" spans="2:23" x14ac:dyDescent="0.3">
      <c r="B964" s="4">
        <v>961</v>
      </c>
      <c r="C964" s="41">
        <v>215.83330908814278</v>
      </c>
      <c r="D964" s="24" t="str">
        <f ca="1">IF(IF(RANDBETWEEN(1,$A$3)=1,RAND(),0)*C964&gt;Equity!C964,"Yes","")</f>
        <v/>
      </c>
      <c r="E964" s="18">
        <f ca="1">IF(D964="",(RAND()/Overview!$K$22+Overview!$L$21)*C964,0)</f>
        <v>242.5078990739529</v>
      </c>
      <c r="F964" s="24" t="str">
        <f ca="1">IF(IF(RANDBETWEEN(1,$A$3)&lt;($D$2+1),RAND(),0)*E964&gt;Equity!E964,"Yes","")</f>
        <v/>
      </c>
      <c r="G964" s="18">
        <f ca="1">IF(F964="",(RAND()/Overview!$K$22+Overview!$L$21)*E964,0)</f>
        <v>228.19515223853844</v>
      </c>
      <c r="H964" s="24" t="str">
        <f ca="1">IF(IF(RANDBETWEEN(1,$A$3)&lt;($D$2+1),RAND(),0)*G964&gt;Equity!G964,"Yes","")</f>
        <v/>
      </c>
      <c r="I964" s="18">
        <f ca="1">IF(H964="",(RAND()/Overview!$K$22+Overview!$L$21)*G964,0)</f>
        <v>209.12860176088219</v>
      </c>
      <c r="J964" s="24" t="str">
        <f ca="1">IF(IF(RANDBETWEEN(1,$A$3)&lt;($D$2+1),RAND(),0)*I964&gt;Equity!I964,"Yes","")</f>
        <v/>
      </c>
      <c r="K964" s="18">
        <f ca="1">IF(J964="",(RAND()/Overview!$K$22+Overview!$L$21)*I964,0)</f>
        <v>243.17058702608563</v>
      </c>
      <c r="L964" s="24" t="str">
        <f ca="1">IF(IF(RANDBETWEEN(1,$A$3)&lt;($D$2+1),RAND(),0)*K964&gt;Equity!K964,"Yes","")</f>
        <v/>
      </c>
      <c r="M964" s="18">
        <f ca="1">IF(L964="",(RAND()/Overview!$K$22+Overview!$L$21)*K964,0)</f>
        <v>226.95808884407523</v>
      </c>
      <c r="N964" s="24" t="str">
        <f ca="1">IF(IF(RANDBETWEEN(1,$A$3)&lt;($D$2+1),RAND(),0)*M964&gt;Equity!M964,"Yes","")</f>
        <v/>
      </c>
      <c r="O964" s="18">
        <f ca="1">IF(N964="",(RAND()/Overview!$K$22+Overview!$L$21)*M964,0)</f>
        <v>252.46153997564772</v>
      </c>
      <c r="P964" s="24" t="str">
        <f ca="1">IF(IF(RANDBETWEEN(1,$A$3)&lt;($D$2+1),RAND(),0)*O964&gt;Equity!O964,"Yes","")</f>
        <v/>
      </c>
      <c r="Q964" s="18">
        <f ca="1">IF(P964="",(RAND()/Overview!$K$22+Overview!$L$21)*O964,0)</f>
        <v>207.89444041528907</v>
      </c>
      <c r="R964" s="24" t="str">
        <f ca="1">IF(IF(RANDBETWEEN(1,$A$3)&lt;($D$2+1),RAND(),0)*Q964&gt;Equity!Q964,"Yes","")</f>
        <v/>
      </c>
      <c r="S964" s="18">
        <f ca="1">IF(R964="",(RAND()/Overview!$K$22+Overview!$L$21)*Q964,0)</f>
        <v>183.86395000245059</v>
      </c>
      <c r="T964" s="24" t="str">
        <f ca="1">IF(IF(RANDBETWEEN(1,$A$3)&lt;($D$2+1),RAND(),0)*S964&gt;Equity!S964,"Yes","")</f>
        <v/>
      </c>
      <c r="U964" s="18">
        <f ca="1">IF(T964="",(RAND()/Overview!$K$22+Overview!$L$21)*S964,0)</f>
        <v>165.87646503607343</v>
      </c>
      <c r="V964" s="24" t="str">
        <f ca="1">IF(IF(RANDBETWEEN(1,$A$3)&lt;($D$2+1),RAND(),0)*U964&gt;Equity!U964,"Yes","")</f>
        <v/>
      </c>
      <c r="W964" s="18">
        <f ca="1">IF(V964="",(RAND()/Overview!$K$22+Overview!$L$21)*U964,0)</f>
        <v>147.6925423514754</v>
      </c>
    </row>
    <row r="965" spans="2:23" x14ac:dyDescent="0.3">
      <c r="B965" s="4">
        <v>962</v>
      </c>
      <c r="C965" s="41">
        <v>215.52173752830919</v>
      </c>
      <c r="D965" s="24" t="str">
        <f ca="1">IF(IF(RANDBETWEEN(1,$A$3)=1,RAND(),0)*C965&gt;Equity!C965,"Yes","")</f>
        <v/>
      </c>
      <c r="E965" s="18">
        <f ca="1">IF(D965="",(RAND()/Overview!$K$22+Overview!$L$21)*C965,0)</f>
        <v>181.37948682162306</v>
      </c>
      <c r="F965" s="24" t="str">
        <f ca="1">IF(IF(RANDBETWEEN(1,$A$3)&lt;($D$2+1),RAND(),0)*E965&gt;Equity!E965,"Yes","")</f>
        <v/>
      </c>
      <c r="G965" s="18">
        <f ca="1">IF(F965="",(RAND()/Overview!$K$22+Overview!$L$21)*E965,0)</f>
        <v>170.00249896075118</v>
      </c>
      <c r="H965" s="24" t="str">
        <f ca="1">IF(IF(RANDBETWEEN(1,$A$3)&lt;($D$2+1),RAND(),0)*G965&gt;Equity!G965,"Yes","")</f>
        <v/>
      </c>
      <c r="I965" s="18">
        <f ca="1">IF(H965="",(RAND()/Overview!$K$22+Overview!$L$21)*G965,0)</f>
        <v>168.46187257808575</v>
      </c>
      <c r="J965" s="24" t="str">
        <f ca="1">IF(IF(RANDBETWEEN(1,$A$3)&lt;($D$2+1),RAND(),0)*I965&gt;Equity!I965,"Yes","")</f>
        <v/>
      </c>
      <c r="K965" s="18">
        <f ca="1">IF(J965="",(RAND()/Overview!$K$22+Overview!$L$21)*I965,0)</f>
        <v>166.90782188725981</v>
      </c>
      <c r="L965" s="24" t="str">
        <f ca="1">IF(IF(RANDBETWEEN(1,$A$3)&lt;($D$2+1),RAND(),0)*K965&gt;Equity!K965,"Yes","")</f>
        <v/>
      </c>
      <c r="M965" s="18">
        <f ca="1">IF(L965="",(RAND()/Overview!$K$22+Overview!$L$21)*K965,0)</f>
        <v>178.10809337010596</v>
      </c>
      <c r="N965" s="24" t="str">
        <f ca="1">IF(IF(RANDBETWEEN(1,$A$3)&lt;($D$2+1),RAND(),0)*M965&gt;Equity!M965,"Yes","")</f>
        <v/>
      </c>
      <c r="O965" s="18">
        <f ca="1">IF(N965="",(RAND()/Overview!$K$22+Overview!$L$21)*M965,0)</f>
        <v>213.10997089941921</v>
      </c>
      <c r="P965" s="24" t="str">
        <f ca="1">IF(IF(RANDBETWEEN(1,$A$3)&lt;($D$2+1),RAND(),0)*O965&gt;Equity!O965,"Yes","")</f>
        <v/>
      </c>
      <c r="Q965" s="18">
        <f ca="1">IF(P965="",(RAND()/Overview!$K$22+Overview!$L$21)*O965,0)</f>
        <v>188.0093733585656</v>
      </c>
      <c r="R965" s="24" t="str">
        <f ca="1">IF(IF(RANDBETWEEN(1,$A$3)&lt;($D$2+1),RAND(),0)*Q965&gt;Equity!Q965,"Yes","")</f>
        <v/>
      </c>
      <c r="S965" s="18">
        <f ca="1">IF(R965="",(RAND()/Overview!$K$22+Overview!$L$21)*Q965,0)</f>
        <v>200.29438420822734</v>
      </c>
      <c r="T965" s="24" t="str">
        <f ca="1">IF(IF(RANDBETWEEN(1,$A$3)&lt;($D$2+1),RAND(),0)*S965&gt;Equity!S965,"Yes","")</f>
        <v/>
      </c>
      <c r="U965" s="18">
        <f ca="1">IF(T965="",(RAND()/Overview!$K$22+Overview!$L$21)*S965,0)</f>
        <v>200.58280304336122</v>
      </c>
      <c r="V965" s="24" t="str">
        <f ca="1">IF(IF(RANDBETWEEN(1,$A$3)&lt;($D$2+1),RAND(),0)*U965&gt;Equity!U965,"Yes","")</f>
        <v/>
      </c>
      <c r="W965" s="18">
        <f ca="1">IF(V965="",(RAND()/Overview!$K$22+Overview!$L$21)*U965,0)</f>
        <v>189.02028849885045</v>
      </c>
    </row>
    <row r="966" spans="2:23" x14ac:dyDescent="0.3">
      <c r="B966" s="4">
        <v>963</v>
      </c>
      <c r="C966" s="41">
        <v>215.21093875566302</v>
      </c>
      <c r="D966" s="24" t="str">
        <f ca="1">IF(IF(RANDBETWEEN(1,$A$3)=1,RAND(),0)*C966&gt;Equity!C966,"Yes","")</f>
        <v/>
      </c>
      <c r="E966" s="18">
        <f ca="1">IF(D966="",(RAND()/Overview!$K$22+Overview!$L$21)*C966,0)</f>
        <v>252.26282028002669</v>
      </c>
      <c r="F966" s="24" t="str">
        <f ca="1">IF(IF(RANDBETWEEN(1,$A$3)&lt;($D$2+1),RAND(),0)*E966&gt;Equity!E966,"Yes","")</f>
        <v/>
      </c>
      <c r="G966" s="18">
        <f ca="1">IF(F966="",(RAND()/Overview!$K$22+Overview!$L$21)*E966,0)</f>
        <v>257.59529267445924</v>
      </c>
      <c r="H966" s="24" t="str">
        <f ca="1">IF(IF(RANDBETWEEN(1,$A$3)&lt;($D$2+1),RAND(),0)*G966&gt;Equity!G966,"Yes","")</f>
        <v/>
      </c>
      <c r="I966" s="18">
        <f ca="1">IF(H966="",(RAND()/Overview!$K$22+Overview!$L$21)*G966,0)</f>
        <v>244.15761517292367</v>
      </c>
      <c r="J966" s="24" t="str">
        <f ca="1">IF(IF(RANDBETWEEN(1,$A$3)&lt;($D$2+1),RAND(),0)*I966&gt;Equity!I966,"Yes","")</f>
        <v/>
      </c>
      <c r="K966" s="18">
        <f ca="1">IF(J966="",(RAND()/Overview!$K$22+Overview!$L$21)*I966,0)</f>
        <v>278.83899562535686</v>
      </c>
      <c r="L966" s="24" t="str">
        <f ca="1">IF(IF(RANDBETWEEN(1,$A$3)&lt;($D$2+1),RAND(),0)*K966&gt;Equity!K966,"Yes","")</f>
        <v/>
      </c>
      <c r="M966" s="18">
        <f ca="1">IF(L966="",(RAND()/Overview!$K$22+Overview!$L$21)*K966,0)</f>
        <v>254.93284266565291</v>
      </c>
      <c r="N966" s="24" t="str">
        <f ca="1">IF(IF(RANDBETWEEN(1,$A$3)&lt;($D$2+1),RAND(),0)*M966&gt;Equity!M966,"Yes","")</f>
        <v/>
      </c>
      <c r="O966" s="18">
        <f ca="1">IF(N966="",(RAND()/Overview!$K$22+Overview!$L$21)*M966,0)</f>
        <v>275.35438558245687</v>
      </c>
      <c r="P966" s="24" t="str">
        <f ca="1">IF(IF(RANDBETWEEN(1,$A$3)&lt;($D$2+1),RAND(),0)*O966&gt;Equity!O966,"Yes","")</f>
        <v/>
      </c>
      <c r="Q966" s="18">
        <f ca="1">IF(P966="",(RAND()/Overview!$K$22+Overview!$L$21)*O966,0)</f>
        <v>314.20460591221064</v>
      </c>
      <c r="R966" s="24" t="str">
        <f ca="1">IF(IF(RANDBETWEEN(1,$A$3)&lt;($D$2+1),RAND(),0)*Q966&gt;Equity!Q966,"Yes","")</f>
        <v/>
      </c>
      <c r="S966" s="18">
        <f ca="1">IF(R966="",(RAND()/Overview!$K$22+Overview!$L$21)*Q966,0)</f>
        <v>294.77191116446465</v>
      </c>
      <c r="T966" s="24" t="str">
        <f ca="1">IF(IF(RANDBETWEEN(1,$A$3)&lt;($D$2+1),RAND(),0)*S966&gt;Equity!S966,"Yes","")</f>
        <v/>
      </c>
      <c r="U966" s="18">
        <f ca="1">IF(T966="",(RAND()/Overview!$K$22+Overview!$L$21)*S966,0)</f>
        <v>348.98161123442065</v>
      </c>
      <c r="V966" s="24" t="str">
        <f ca="1">IF(IF(RANDBETWEEN(1,$A$3)&lt;($D$2+1),RAND(),0)*U966&gt;Equity!U966,"Yes","")</f>
        <v/>
      </c>
      <c r="W966" s="18">
        <f ca="1">IF(V966="",(RAND()/Overview!$K$22+Overview!$L$21)*U966,0)</f>
        <v>296.55389797348823</v>
      </c>
    </row>
    <row r="967" spans="2:23" x14ac:dyDescent="0.3">
      <c r="B967" s="4">
        <v>964</v>
      </c>
      <c r="C967" s="41">
        <v>214.90091005397227</v>
      </c>
      <c r="D967" s="24" t="str">
        <f ca="1">IF(IF(RANDBETWEEN(1,$A$3)=1,RAND(),0)*C967&gt;Equity!C967,"Yes","")</f>
        <v/>
      </c>
      <c r="E967" s="18">
        <f ca="1">IF(D967="",(RAND()/Overview!$K$22+Overview!$L$21)*C967,0)</f>
        <v>219.85850439400531</v>
      </c>
      <c r="F967" s="24" t="str">
        <f ca="1">IF(IF(RANDBETWEEN(1,$A$3)&lt;($D$2+1),RAND(),0)*E967&gt;Equity!E967,"Yes","")</f>
        <v/>
      </c>
      <c r="G967" s="18">
        <f ca="1">IF(F967="",(RAND()/Overview!$K$22+Overview!$L$21)*E967,0)</f>
        <v>240.21382176868804</v>
      </c>
      <c r="H967" s="24" t="str">
        <f ca="1">IF(IF(RANDBETWEEN(1,$A$3)&lt;($D$2+1),RAND(),0)*G967&gt;Equity!G967,"Yes","")</f>
        <v/>
      </c>
      <c r="I967" s="18">
        <f ca="1">IF(H967="",(RAND()/Overview!$K$22+Overview!$L$21)*G967,0)</f>
        <v>263.64108903732034</v>
      </c>
      <c r="J967" s="24" t="str">
        <f ca="1">IF(IF(RANDBETWEEN(1,$A$3)&lt;($D$2+1),RAND(),0)*I967&gt;Equity!I967,"Yes","")</f>
        <v/>
      </c>
      <c r="K967" s="18">
        <f ca="1">IF(J967="",(RAND()/Overview!$K$22+Overview!$L$21)*I967,0)</f>
        <v>236.72919182084837</v>
      </c>
      <c r="L967" s="24" t="str">
        <f ca="1">IF(IF(RANDBETWEEN(1,$A$3)&lt;($D$2+1),RAND(),0)*K967&gt;Equity!K967,"Yes","")</f>
        <v/>
      </c>
      <c r="M967" s="18">
        <f ca="1">IF(L967="",(RAND()/Overview!$K$22+Overview!$L$21)*K967,0)</f>
        <v>283.57314420188953</v>
      </c>
      <c r="N967" s="24" t="str">
        <f ca="1">IF(IF(RANDBETWEEN(1,$A$3)&lt;($D$2+1),RAND(),0)*M967&gt;Equity!M967,"Yes","")</f>
        <v/>
      </c>
      <c r="O967" s="18">
        <f ca="1">IF(N967="",(RAND()/Overview!$K$22+Overview!$L$21)*M967,0)</f>
        <v>257.42330467673986</v>
      </c>
      <c r="P967" s="24" t="str">
        <f ca="1">IF(IF(RANDBETWEEN(1,$A$3)&lt;($D$2+1),RAND(),0)*O967&gt;Equity!O967,"Yes","")</f>
        <v/>
      </c>
      <c r="Q967" s="18">
        <f ca="1">IF(P967="",(RAND()/Overview!$K$22+Overview!$L$21)*O967,0)</f>
        <v>297.07356306807583</v>
      </c>
      <c r="R967" s="24" t="str">
        <f ca="1">IF(IF(RANDBETWEEN(1,$A$3)&lt;($D$2+1),RAND(),0)*Q967&gt;Equity!Q967,"Yes","")</f>
        <v/>
      </c>
      <c r="S967" s="18">
        <f ca="1">IF(R967="",(RAND()/Overview!$K$22+Overview!$L$21)*Q967,0)</f>
        <v>335.61714799960458</v>
      </c>
      <c r="T967" s="24" t="str">
        <f ca="1">IF(IF(RANDBETWEEN(1,$A$3)&lt;($D$2+1),RAND(),0)*S967&gt;Equity!S967,"Yes","")</f>
        <v/>
      </c>
      <c r="U967" s="18">
        <f ca="1">IF(T967="",(RAND()/Overview!$K$22+Overview!$L$21)*S967,0)</f>
        <v>394.96918137268176</v>
      </c>
      <c r="V967" s="24" t="str">
        <f ca="1">IF(IF(RANDBETWEEN(1,$A$3)&lt;($D$2+1),RAND(),0)*U967&gt;Equity!U967,"Yes","")</f>
        <v/>
      </c>
      <c r="W967" s="18">
        <f ca="1">IF(V967="",(RAND()/Overview!$K$22+Overview!$L$21)*U967,0)</f>
        <v>425.54558380667072</v>
      </c>
    </row>
    <row r="968" spans="2:23" x14ac:dyDescent="0.3">
      <c r="B968" s="4">
        <v>965</v>
      </c>
      <c r="C968" s="41">
        <v>214.59164871935718</v>
      </c>
      <c r="D968" s="24" t="str">
        <f ca="1">IF(IF(RANDBETWEEN(1,$A$3)=1,RAND(),0)*C968&gt;Equity!C968,"Yes","")</f>
        <v/>
      </c>
      <c r="E968" s="18">
        <f ca="1">IF(D968="",(RAND()/Overview!$K$22+Overview!$L$21)*C968,0)</f>
        <v>216.44805788412833</v>
      </c>
      <c r="F968" s="24" t="str">
        <f ca="1">IF(IF(RANDBETWEEN(1,$A$3)&lt;($D$2+1),RAND(),0)*E968&gt;Equity!E968,"Yes","")</f>
        <v/>
      </c>
      <c r="G968" s="18">
        <f ca="1">IF(F968="",(RAND()/Overview!$K$22+Overview!$L$21)*E968,0)</f>
        <v>192.0129982665068</v>
      </c>
      <c r="H968" s="24" t="str">
        <f ca="1">IF(IF(RANDBETWEEN(1,$A$3)&lt;($D$2+1),RAND(),0)*G968&gt;Equity!G968,"Yes","")</f>
        <v/>
      </c>
      <c r="I968" s="18">
        <f ca="1">IF(H968="",(RAND()/Overview!$K$22+Overview!$L$21)*G968,0)</f>
        <v>217.4462943982634</v>
      </c>
      <c r="J968" s="24" t="str">
        <f ca="1">IF(IF(RANDBETWEEN(1,$A$3)&lt;($D$2+1),RAND(),0)*I968&gt;Equity!I968,"Yes","")</f>
        <v/>
      </c>
      <c r="K968" s="18">
        <f ca="1">IF(J968="",(RAND()/Overview!$K$22+Overview!$L$21)*I968,0)</f>
        <v>213.96234160813748</v>
      </c>
      <c r="L968" s="24" t="str">
        <f ca="1">IF(IF(RANDBETWEEN(1,$A$3)&lt;($D$2+1),RAND(),0)*K968&gt;Equity!K968,"Yes","")</f>
        <v/>
      </c>
      <c r="M968" s="18">
        <f ca="1">IF(L968="",(RAND()/Overview!$K$22+Overview!$L$21)*K968,0)</f>
        <v>238.72428987680158</v>
      </c>
      <c r="N968" s="24" t="str">
        <f ca="1">IF(IF(RANDBETWEEN(1,$A$3)&lt;($D$2+1),RAND(),0)*M968&gt;Equity!M968,"Yes","")</f>
        <v/>
      </c>
      <c r="O968" s="18">
        <f ca="1">IF(N968="",(RAND()/Overview!$K$22+Overview!$L$21)*M968,0)</f>
        <v>221.99016655231026</v>
      </c>
      <c r="P968" s="24" t="str">
        <f ca="1">IF(IF(RANDBETWEEN(1,$A$3)&lt;($D$2+1),RAND(),0)*O968&gt;Equity!O968,"Yes","")</f>
        <v/>
      </c>
      <c r="Q968" s="18">
        <f ca="1">IF(P968="",(RAND()/Overview!$K$22+Overview!$L$21)*O968,0)</f>
        <v>226.90764298446518</v>
      </c>
      <c r="R968" s="24" t="str">
        <f ca="1">IF(IF(RANDBETWEEN(1,$A$3)&lt;($D$2+1),RAND(),0)*Q968&gt;Equity!Q968,"Yes","")</f>
        <v/>
      </c>
      <c r="S968" s="18">
        <f ca="1">IF(R968="",(RAND()/Overview!$K$22+Overview!$L$21)*Q968,0)</f>
        <v>202.69752312549019</v>
      </c>
      <c r="T968" s="24" t="str">
        <f ca="1">IF(IF(RANDBETWEEN(1,$A$3)&lt;($D$2+1),RAND(),0)*S968&gt;Equity!S968,"Yes","")</f>
        <v/>
      </c>
      <c r="U968" s="18">
        <f ca="1">IF(T968="",(RAND()/Overview!$K$22+Overview!$L$21)*S968,0)</f>
        <v>165.22132913001548</v>
      </c>
      <c r="V968" s="24" t="str">
        <f ca="1">IF(IF(RANDBETWEEN(1,$A$3)&lt;($D$2+1),RAND(),0)*U968&gt;Equity!U968,"Yes","")</f>
        <v/>
      </c>
      <c r="W968" s="18">
        <f ca="1">IF(V968="",(RAND()/Overview!$K$22+Overview!$L$21)*U968,0)</f>
        <v>170.67446007182727</v>
      </c>
    </row>
    <row r="969" spans="2:23" x14ac:dyDescent="0.3">
      <c r="B969" s="4">
        <v>966</v>
      </c>
      <c r="C969" s="41">
        <v>214.28315206022049</v>
      </c>
      <c r="D969" s="24" t="str">
        <f ca="1">IF(IF(RANDBETWEEN(1,$A$3)=1,RAND(),0)*C969&gt;Equity!C969,"Yes","")</f>
        <v/>
      </c>
      <c r="E969" s="18">
        <f ca="1">IF(D969="",(RAND()/Overview!$K$22+Overview!$L$21)*C969,0)</f>
        <v>184.39245243914183</v>
      </c>
      <c r="F969" s="24" t="str">
        <f ca="1">IF(IF(RANDBETWEEN(1,$A$3)&lt;($D$2+1),RAND(),0)*E969&gt;Equity!E969,"Yes","")</f>
        <v/>
      </c>
      <c r="G969" s="18">
        <f ca="1">IF(F969="",(RAND()/Overview!$K$22+Overview!$L$21)*E969,0)</f>
        <v>165.63919398924821</v>
      </c>
      <c r="H969" s="24" t="str">
        <f ca="1">IF(IF(RANDBETWEEN(1,$A$3)&lt;($D$2+1),RAND(),0)*G969&gt;Equity!G969,"Yes","")</f>
        <v/>
      </c>
      <c r="I969" s="18">
        <f ca="1">IF(H969="",(RAND()/Overview!$K$22+Overview!$L$21)*G969,0)</f>
        <v>155.8392395807933</v>
      </c>
      <c r="J969" s="24" t="str">
        <f ca="1">IF(IF(RANDBETWEEN(1,$A$3)&lt;($D$2+1),RAND(),0)*I969&gt;Equity!I969,"Yes","")</f>
        <v/>
      </c>
      <c r="K969" s="18">
        <f ca="1">IF(J969="",(RAND()/Overview!$K$22+Overview!$L$21)*I969,0)</f>
        <v>148.72809116018266</v>
      </c>
      <c r="L969" s="24" t="str">
        <f ca="1">IF(IF(RANDBETWEEN(1,$A$3)&lt;($D$2+1),RAND(),0)*K969&gt;Equity!K969,"Yes","")</f>
        <v/>
      </c>
      <c r="M969" s="18">
        <f ca="1">IF(L969="",(RAND()/Overview!$K$22+Overview!$L$21)*K969,0)</f>
        <v>146.81148411664111</v>
      </c>
      <c r="N969" s="24" t="str">
        <f ca="1">IF(IF(RANDBETWEEN(1,$A$3)&lt;($D$2+1),RAND(),0)*M969&gt;Equity!M969,"Yes","")</f>
        <v/>
      </c>
      <c r="O969" s="18">
        <f ca="1">IF(N969="",(RAND()/Overview!$K$22+Overview!$L$21)*M969,0)</f>
        <v>140.86867151403803</v>
      </c>
      <c r="P969" s="24" t="str">
        <f ca="1">IF(IF(RANDBETWEEN(1,$A$3)&lt;($D$2+1),RAND(),0)*O969&gt;Equity!O969,"Yes","")</f>
        <v/>
      </c>
      <c r="Q969" s="18">
        <f ca="1">IF(P969="",(RAND()/Overview!$K$22+Overview!$L$21)*O969,0)</f>
        <v>146.26925197585174</v>
      </c>
      <c r="R969" s="24" t="str">
        <f ca="1">IF(IF(RANDBETWEEN(1,$A$3)&lt;($D$2+1),RAND(),0)*Q969&gt;Equity!Q969,"Yes","")</f>
        <v/>
      </c>
      <c r="S969" s="18">
        <f ca="1">IF(R969="",(RAND()/Overview!$K$22+Overview!$L$21)*Q969,0)</f>
        <v>124.03033026278585</v>
      </c>
      <c r="T969" s="24" t="str">
        <f ca="1">IF(IF(RANDBETWEEN(1,$A$3)&lt;($D$2+1),RAND(),0)*S969&gt;Equity!S969,"Yes","")</f>
        <v/>
      </c>
      <c r="U969" s="18">
        <f ca="1">IF(T969="",(RAND()/Overview!$K$22+Overview!$L$21)*S969,0)</f>
        <v>145.2198957461016</v>
      </c>
      <c r="V969" s="24" t="str">
        <f ca="1">IF(IF(RANDBETWEEN(1,$A$3)&lt;($D$2+1),RAND(),0)*U969&gt;Equity!U969,"Yes","")</f>
        <v/>
      </c>
      <c r="W969" s="18">
        <f ca="1">IF(V969="",(RAND()/Overview!$K$22+Overview!$L$21)*U969,0)</f>
        <v>122.67023180498664</v>
      </c>
    </row>
    <row r="970" spans="2:23" x14ac:dyDescent="0.3">
      <c r="B970" s="4">
        <v>967</v>
      </c>
      <c r="C970" s="41">
        <v>213.97541739717818</v>
      </c>
      <c r="D970" s="24" t="str">
        <f ca="1">IF(IF(RANDBETWEEN(1,$A$3)=1,RAND(),0)*C970&gt;Equity!C970,"Yes","")</f>
        <v/>
      </c>
      <c r="E970" s="18">
        <f ca="1">IF(D970="",(RAND()/Overview!$K$22+Overview!$L$21)*C970,0)</f>
        <v>247.58684940436345</v>
      </c>
      <c r="F970" s="24" t="str">
        <f ca="1">IF(IF(RANDBETWEEN(1,$A$3)&lt;($D$2+1),RAND(),0)*E970&gt;Equity!E970,"Yes","")</f>
        <v/>
      </c>
      <c r="G970" s="18">
        <f ca="1">IF(F970="",(RAND()/Overview!$K$22+Overview!$L$21)*E970,0)</f>
        <v>291.12176361428675</v>
      </c>
      <c r="H970" s="24" t="str">
        <f ca="1">IF(IF(RANDBETWEEN(1,$A$3)&lt;($D$2+1),RAND(),0)*G970&gt;Equity!G970,"Yes","")</f>
        <v/>
      </c>
      <c r="I970" s="18">
        <f ca="1">IF(H970="",(RAND()/Overview!$K$22+Overview!$L$21)*G970,0)</f>
        <v>246.46132119972145</v>
      </c>
      <c r="J970" s="24" t="str">
        <f ca="1">IF(IF(RANDBETWEEN(1,$A$3)&lt;($D$2+1),RAND(),0)*I970&gt;Equity!I970,"Yes","")</f>
        <v/>
      </c>
      <c r="K970" s="18">
        <f ca="1">IF(J970="",(RAND()/Overview!$K$22+Overview!$L$21)*I970,0)</f>
        <v>266.41622981695201</v>
      </c>
      <c r="L970" s="24" t="str">
        <f ca="1">IF(IF(RANDBETWEEN(1,$A$3)&lt;($D$2+1),RAND(),0)*K970&gt;Equity!K970,"Yes","")</f>
        <v/>
      </c>
      <c r="M970" s="18">
        <f ca="1">IF(L970="",(RAND()/Overview!$K$22+Overview!$L$21)*K970,0)</f>
        <v>216.31432538458503</v>
      </c>
      <c r="N970" s="24" t="str">
        <f ca="1">IF(IF(RANDBETWEEN(1,$A$3)&lt;($D$2+1),RAND(),0)*M970&gt;Equity!M970,"Yes","")</f>
        <v/>
      </c>
      <c r="O970" s="18">
        <f ca="1">IF(N970="",(RAND()/Overview!$K$22+Overview!$L$21)*M970,0)</f>
        <v>207.71845434892475</v>
      </c>
      <c r="P970" s="24" t="str">
        <f ca="1">IF(IF(RANDBETWEEN(1,$A$3)&lt;($D$2+1),RAND(),0)*O970&gt;Equity!O970,"Yes","")</f>
        <v/>
      </c>
      <c r="Q970" s="18">
        <f ca="1">IF(P970="",(RAND()/Overview!$K$22+Overview!$L$21)*O970,0)</f>
        <v>229.175691394105</v>
      </c>
      <c r="R970" s="24" t="str">
        <f ca="1">IF(IF(RANDBETWEEN(1,$A$3)&lt;($D$2+1),RAND(),0)*Q970&gt;Equity!Q970,"Yes","")</f>
        <v/>
      </c>
      <c r="S970" s="18">
        <f ca="1">IF(R970="",(RAND()/Overview!$K$22+Overview!$L$21)*Q970,0)</f>
        <v>238.07570007063094</v>
      </c>
      <c r="T970" s="24" t="str">
        <f ca="1">IF(IF(RANDBETWEEN(1,$A$3)&lt;($D$2+1),RAND(),0)*S970&gt;Equity!S970,"Yes","")</f>
        <v/>
      </c>
      <c r="U970" s="18">
        <f ca="1">IF(T970="",(RAND()/Overview!$K$22+Overview!$L$21)*S970,0)</f>
        <v>224.40563258886291</v>
      </c>
      <c r="V970" s="24" t="str">
        <f ca="1">IF(IF(RANDBETWEEN(1,$A$3)&lt;($D$2+1),RAND(),0)*U970&gt;Equity!U970,"Yes","")</f>
        <v/>
      </c>
      <c r="W970" s="18">
        <f ca="1">IF(V970="",(RAND()/Overview!$K$22+Overview!$L$21)*U970,0)</f>
        <v>216.76044513481926</v>
      </c>
    </row>
    <row r="971" spans="2:23" x14ac:dyDescent="0.3">
      <c r="B971" s="4">
        <v>968</v>
      </c>
      <c r="C971" s="41">
        <v>213.66844206299413</v>
      </c>
      <c r="D971" s="24" t="str">
        <f ca="1">IF(IF(RANDBETWEEN(1,$A$3)=1,RAND(),0)*C971&gt;Equity!C971,"Yes","")</f>
        <v/>
      </c>
      <c r="E971" s="18">
        <f ca="1">IF(D971="",(RAND()/Overview!$K$22+Overview!$L$21)*C971,0)</f>
        <v>224.0081057984049</v>
      </c>
      <c r="F971" s="24" t="str">
        <f ca="1">IF(IF(RANDBETWEEN(1,$A$3)&lt;($D$2+1),RAND(),0)*E971&gt;Equity!E971,"Yes","")</f>
        <v/>
      </c>
      <c r="G971" s="18">
        <f ca="1">IF(F971="",(RAND()/Overview!$K$22+Overview!$L$21)*E971,0)</f>
        <v>229.88174807491939</v>
      </c>
      <c r="H971" s="24" t="str">
        <f ca="1">IF(IF(RANDBETWEEN(1,$A$3)&lt;($D$2+1),RAND(),0)*G971&gt;Equity!G971,"Yes","")</f>
        <v/>
      </c>
      <c r="I971" s="18">
        <f ca="1">IF(H971="",(RAND()/Overview!$K$22+Overview!$L$21)*G971,0)</f>
        <v>194.37458978996997</v>
      </c>
      <c r="J971" s="24" t="str">
        <f ca="1">IF(IF(RANDBETWEEN(1,$A$3)&lt;($D$2+1),RAND(),0)*I971&gt;Equity!I971,"Yes","")</f>
        <v/>
      </c>
      <c r="K971" s="18">
        <f ca="1">IF(J971="",(RAND()/Overview!$K$22+Overview!$L$21)*I971,0)</f>
        <v>170.38014245277697</v>
      </c>
      <c r="L971" s="24" t="str">
        <f ca="1">IF(IF(RANDBETWEEN(1,$A$3)&lt;($D$2+1),RAND(),0)*K971&gt;Equity!K971,"Yes","")</f>
        <v/>
      </c>
      <c r="M971" s="18">
        <f ca="1">IF(L971="",(RAND()/Overview!$K$22+Overview!$L$21)*K971,0)</f>
        <v>164.28671916223595</v>
      </c>
      <c r="N971" s="24" t="str">
        <f ca="1">IF(IF(RANDBETWEEN(1,$A$3)&lt;($D$2+1),RAND(),0)*M971&gt;Equity!M971,"Yes","")</f>
        <v/>
      </c>
      <c r="O971" s="18">
        <f ca="1">IF(N971="",(RAND()/Overview!$K$22+Overview!$L$21)*M971,0)</f>
        <v>173.17621722710399</v>
      </c>
      <c r="P971" s="24" t="str">
        <f ca="1">IF(IF(RANDBETWEEN(1,$A$3)&lt;($D$2+1),RAND(),0)*O971&gt;Equity!O971,"Yes","")</f>
        <v/>
      </c>
      <c r="Q971" s="18">
        <f ca="1">IF(P971="",(RAND()/Overview!$K$22+Overview!$L$21)*O971,0)</f>
        <v>156.81659350042599</v>
      </c>
      <c r="R971" s="24" t="str">
        <f ca="1">IF(IF(RANDBETWEEN(1,$A$3)&lt;($D$2+1),RAND(),0)*Q971&gt;Equity!Q971,"Yes","")</f>
        <v/>
      </c>
      <c r="S971" s="18">
        <f ca="1">IF(R971="",(RAND()/Overview!$K$22+Overview!$L$21)*Q971,0)</f>
        <v>160.34997350959253</v>
      </c>
      <c r="T971" s="24" t="str">
        <f ca="1">IF(IF(RANDBETWEEN(1,$A$3)&lt;($D$2+1),RAND(),0)*S971&gt;Equity!S971,"Yes","")</f>
        <v/>
      </c>
      <c r="U971" s="18">
        <f ca="1">IF(T971="",(RAND()/Overview!$K$22+Overview!$L$21)*S971,0)</f>
        <v>149.04227838579123</v>
      </c>
      <c r="V971" s="24" t="str">
        <f ca="1">IF(IF(RANDBETWEEN(1,$A$3)&lt;($D$2+1),RAND(),0)*U971&gt;Equity!U971,"Yes","")</f>
        <v/>
      </c>
      <c r="W971" s="18">
        <f ca="1">IF(V971="",(RAND()/Overview!$K$22+Overview!$L$21)*U971,0)</f>
        <v>165.01962412955658</v>
      </c>
    </row>
    <row r="972" spans="2:23" x14ac:dyDescent="0.3">
      <c r="B972" s="4">
        <v>969</v>
      </c>
      <c r="C972" s="41">
        <v>213.3622234025089</v>
      </c>
      <c r="D972" s="24" t="str">
        <f ca="1">IF(IF(RANDBETWEEN(1,$A$3)=1,RAND(),0)*C972&gt;Equity!C972,"Yes","")</f>
        <v/>
      </c>
      <c r="E972" s="18">
        <f ca="1">IF(D972="",(RAND()/Overview!$K$22+Overview!$L$21)*C972,0)</f>
        <v>199.90721864398247</v>
      </c>
      <c r="F972" s="24" t="str">
        <f ca="1">IF(IF(RANDBETWEEN(1,$A$3)&lt;($D$2+1),RAND(),0)*E972&gt;Equity!E972,"Yes","")</f>
        <v/>
      </c>
      <c r="G972" s="18">
        <f ca="1">IF(F972="",(RAND()/Overview!$K$22+Overview!$L$21)*E972,0)</f>
        <v>235.83967512763863</v>
      </c>
      <c r="H972" s="24" t="str">
        <f ca="1">IF(IF(RANDBETWEEN(1,$A$3)&lt;($D$2+1),RAND(),0)*G972&gt;Equity!G972,"Yes","")</f>
        <v/>
      </c>
      <c r="I972" s="18">
        <f ca="1">IF(H972="",(RAND()/Overview!$K$22+Overview!$L$21)*G972,0)</f>
        <v>260.55729844553326</v>
      </c>
      <c r="J972" s="24" t="str">
        <f ca="1">IF(IF(RANDBETWEEN(1,$A$3)&lt;($D$2+1),RAND(),0)*I972&gt;Equity!I972,"Yes","")</f>
        <v/>
      </c>
      <c r="K972" s="18">
        <f ca="1">IF(J972="",(RAND()/Overview!$K$22+Overview!$L$21)*I972,0)</f>
        <v>243.57371349565906</v>
      </c>
      <c r="L972" s="24" t="str">
        <f ca="1">IF(IF(RANDBETWEEN(1,$A$3)&lt;($D$2+1),RAND(),0)*K972&gt;Equity!K972,"Yes","")</f>
        <v/>
      </c>
      <c r="M972" s="18">
        <f ca="1">IF(L972="",(RAND()/Overview!$K$22+Overview!$L$21)*K972,0)</f>
        <v>229.46558045545885</v>
      </c>
      <c r="N972" s="24" t="str">
        <f ca="1">IF(IF(RANDBETWEEN(1,$A$3)&lt;($D$2+1),RAND(),0)*M972&gt;Equity!M972,"Yes","")</f>
        <v/>
      </c>
      <c r="O972" s="18">
        <f ca="1">IF(N972="",(RAND()/Overview!$K$22+Overview!$L$21)*M972,0)</f>
        <v>198.62623447714583</v>
      </c>
      <c r="P972" s="24" t="str">
        <f ca="1">IF(IF(RANDBETWEEN(1,$A$3)&lt;($D$2+1),RAND(),0)*O972&gt;Equity!O972,"Yes","")</f>
        <v/>
      </c>
      <c r="Q972" s="18">
        <f ca="1">IF(P972="",(RAND()/Overview!$K$22+Overview!$L$21)*O972,0)</f>
        <v>195.49335394111836</v>
      </c>
      <c r="R972" s="24" t="str">
        <f ca="1">IF(IF(RANDBETWEEN(1,$A$3)&lt;($D$2+1),RAND(),0)*Q972&gt;Equity!Q972,"Yes","")</f>
        <v/>
      </c>
      <c r="S972" s="18">
        <f ca="1">IF(R972="",(RAND()/Overview!$K$22+Overview!$L$21)*Q972,0)</f>
        <v>217.63324626857224</v>
      </c>
      <c r="T972" s="24" t="str">
        <f ca="1">IF(IF(RANDBETWEEN(1,$A$3)&lt;($D$2+1),RAND(),0)*S972&gt;Equity!S972,"Yes","")</f>
        <v/>
      </c>
      <c r="U972" s="18">
        <f ca="1">IF(T972="",(RAND()/Overview!$K$22+Overview!$L$21)*S972,0)</f>
        <v>218.37571066087537</v>
      </c>
      <c r="V972" s="24" t="str">
        <f ca="1">IF(IF(RANDBETWEEN(1,$A$3)&lt;($D$2+1),RAND(),0)*U972&gt;Equity!U972,"Yes","")</f>
        <v/>
      </c>
      <c r="W972" s="18">
        <f ca="1">IF(V972="",(RAND()/Overview!$K$22+Overview!$L$21)*U972,0)</f>
        <v>213.33744365009269</v>
      </c>
    </row>
    <row r="973" spans="2:23" x14ac:dyDescent="0.3">
      <c r="B973" s="4">
        <v>970</v>
      </c>
      <c r="C973" s="41">
        <v>213.05675877257551</v>
      </c>
      <c r="D973" s="24" t="str">
        <f ca="1">IF(IF(RANDBETWEEN(1,$A$3)=1,RAND(),0)*C973&gt;Equity!C973,"Yes","")</f>
        <v/>
      </c>
      <c r="E973" s="18">
        <f ca="1">IF(D973="",(RAND()/Overview!$K$22+Overview!$L$21)*C973,0)</f>
        <v>213.62788475647412</v>
      </c>
      <c r="F973" s="24" t="str">
        <f ca="1">IF(IF(RANDBETWEEN(1,$A$3)&lt;($D$2+1),RAND(),0)*E973&gt;Equity!E973,"Yes","")</f>
        <v/>
      </c>
      <c r="G973" s="18">
        <f ca="1">IF(F973="",(RAND()/Overview!$K$22+Overview!$L$21)*E973,0)</f>
        <v>247.93667703159565</v>
      </c>
      <c r="H973" s="24" t="str">
        <f ca="1">IF(IF(RANDBETWEEN(1,$A$3)&lt;($D$2+1),RAND(),0)*G973&gt;Equity!G973,"Yes","")</f>
        <v/>
      </c>
      <c r="I973" s="18">
        <f ca="1">IF(H973="",(RAND()/Overview!$K$22+Overview!$L$21)*G973,0)</f>
        <v>240.2407776568285</v>
      </c>
      <c r="J973" s="24" t="str">
        <f ca="1">IF(IF(RANDBETWEEN(1,$A$3)&lt;($D$2+1),RAND(),0)*I973&gt;Equity!I973,"Yes","")</f>
        <v/>
      </c>
      <c r="K973" s="18">
        <f ca="1">IF(J973="",(RAND()/Overview!$K$22+Overview!$L$21)*I973,0)</f>
        <v>248.31942976666576</v>
      </c>
      <c r="L973" s="24" t="str">
        <f ca="1">IF(IF(RANDBETWEEN(1,$A$3)&lt;($D$2+1),RAND(),0)*K973&gt;Equity!K973,"Yes","")</f>
        <v/>
      </c>
      <c r="M973" s="18">
        <f ca="1">IF(L973="",(RAND()/Overview!$K$22+Overview!$L$21)*K973,0)</f>
        <v>269.96474020680211</v>
      </c>
      <c r="N973" s="24" t="str">
        <f ca="1">IF(IF(RANDBETWEEN(1,$A$3)&lt;($D$2+1),RAND(),0)*M973&gt;Equity!M973,"Yes","")</f>
        <v/>
      </c>
      <c r="O973" s="18">
        <f ca="1">IF(N973="",(RAND()/Overview!$K$22+Overview!$L$21)*M973,0)</f>
        <v>226.14455772230608</v>
      </c>
      <c r="P973" s="24" t="str">
        <f ca="1">IF(IF(RANDBETWEEN(1,$A$3)&lt;($D$2+1),RAND(),0)*O973&gt;Equity!O973,"Yes","")</f>
        <v/>
      </c>
      <c r="Q973" s="18">
        <f ca="1">IF(P973="",(RAND()/Overview!$K$22+Overview!$L$21)*O973,0)</f>
        <v>210.13496182760312</v>
      </c>
      <c r="R973" s="24" t="str">
        <f ca="1">IF(IF(RANDBETWEEN(1,$A$3)&lt;($D$2+1),RAND(),0)*Q973&gt;Equity!Q973,"Yes","")</f>
        <v/>
      </c>
      <c r="S973" s="18">
        <f ca="1">IF(R973="",(RAND()/Overview!$K$22+Overview!$L$21)*Q973,0)</f>
        <v>184.30238605551611</v>
      </c>
      <c r="T973" s="24" t="str">
        <f ca="1">IF(IF(RANDBETWEEN(1,$A$3)&lt;($D$2+1),RAND(),0)*S973&gt;Equity!S973,"Yes","")</f>
        <v/>
      </c>
      <c r="U973" s="18">
        <f ca="1">IF(T973="",(RAND()/Overview!$K$22+Overview!$L$21)*S973,0)</f>
        <v>216.37261772174998</v>
      </c>
      <c r="V973" s="24" t="str">
        <f ca="1">IF(IF(RANDBETWEEN(1,$A$3)&lt;($D$2+1),RAND(),0)*U973&gt;Equity!U973,"Yes","")</f>
        <v/>
      </c>
      <c r="W973" s="18">
        <f ca="1">IF(V973="",(RAND()/Overview!$K$22+Overview!$L$21)*U973,0)</f>
        <v>216.1229652682363</v>
      </c>
    </row>
    <row r="974" spans="2:23" x14ac:dyDescent="0.3">
      <c r="B974" s="4">
        <v>971</v>
      </c>
      <c r="C974" s="41">
        <v>212.75204554199209</v>
      </c>
      <c r="D974" s="24" t="str">
        <f ca="1">IF(IF(RANDBETWEEN(1,$A$3)=1,RAND(),0)*C974&gt;Equity!C974,"Yes","")</f>
        <v/>
      </c>
      <c r="E974" s="18">
        <f ca="1">IF(D974="",(RAND()/Overview!$K$22+Overview!$L$21)*C974,0)</f>
        <v>221.83160224499758</v>
      </c>
      <c r="F974" s="24" t="str">
        <f ca="1">IF(IF(RANDBETWEEN(1,$A$3)&lt;($D$2+1),RAND(),0)*E974&gt;Equity!E974,"Yes","")</f>
        <v/>
      </c>
      <c r="G974" s="18">
        <f ca="1">IF(F974="",(RAND()/Overview!$K$22+Overview!$L$21)*E974,0)</f>
        <v>214.22734679242282</v>
      </c>
      <c r="H974" s="24" t="str">
        <f ca="1">IF(IF(RANDBETWEEN(1,$A$3)&lt;($D$2+1),RAND(),0)*G974&gt;Equity!G974,"Yes","")</f>
        <v/>
      </c>
      <c r="I974" s="18">
        <f ca="1">IF(H974="",(RAND()/Overview!$K$22+Overview!$L$21)*G974,0)</f>
        <v>255.42479491536969</v>
      </c>
      <c r="J974" s="24" t="str">
        <f ca="1">IF(IF(RANDBETWEEN(1,$A$3)&lt;($D$2+1),RAND(),0)*I974&gt;Equity!I974,"Yes","")</f>
        <v/>
      </c>
      <c r="K974" s="18">
        <f ca="1">IF(J974="",(RAND()/Overview!$K$22+Overview!$L$21)*I974,0)</f>
        <v>290.53778584949498</v>
      </c>
      <c r="L974" s="24" t="str">
        <f ca="1">IF(IF(RANDBETWEEN(1,$A$3)&lt;($D$2+1),RAND(),0)*K974&gt;Equity!K974,"Yes","")</f>
        <v/>
      </c>
      <c r="M974" s="18">
        <f ca="1">IF(L974="",(RAND()/Overview!$K$22+Overview!$L$21)*K974,0)</f>
        <v>316.2450204680726</v>
      </c>
      <c r="N974" s="24" t="str">
        <f ca="1">IF(IF(RANDBETWEEN(1,$A$3)&lt;($D$2+1),RAND(),0)*M974&gt;Equity!M974,"Yes","")</f>
        <v/>
      </c>
      <c r="O974" s="18">
        <f ca="1">IF(N974="",(RAND()/Overview!$K$22+Overview!$L$21)*M974,0)</f>
        <v>359.28517867004723</v>
      </c>
      <c r="P974" s="24" t="str">
        <f ca="1">IF(IF(RANDBETWEEN(1,$A$3)&lt;($D$2+1),RAND(),0)*O974&gt;Equity!O974,"Yes","")</f>
        <v/>
      </c>
      <c r="Q974" s="18">
        <f ca="1">IF(P974="",(RAND()/Overview!$K$22+Overview!$L$21)*O974,0)</f>
        <v>367.0818633424808</v>
      </c>
      <c r="R974" s="24" t="str">
        <f ca="1">IF(IF(RANDBETWEEN(1,$A$3)&lt;($D$2+1),RAND(),0)*Q974&gt;Equity!Q974,"Yes","")</f>
        <v/>
      </c>
      <c r="S974" s="18">
        <f ca="1">IF(R974="",(RAND()/Overview!$K$22+Overview!$L$21)*Q974,0)</f>
        <v>357.78583355965048</v>
      </c>
      <c r="T974" s="24" t="str">
        <f ca="1">IF(IF(RANDBETWEEN(1,$A$3)&lt;($D$2+1),RAND(),0)*S974&gt;Equity!S974,"Yes","")</f>
        <v/>
      </c>
      <c r="U974" s="18">
        <f ca="1">IF(T974="",(RAND()/Overview!$K$22+Overview!$L$21)*S974,0)</f>
        <v>357.30247133024227</v>
      </c>
      <c r="V974" s="24" t="str">
        <f ca="1">IF(IF(RANDBETWEEN(1,$A$3)&lt;($D$2+1),RAND(),0)*U974&gt;Equity!U974,"Yes","")</f>
        <v/>
      </c>
      <c r="W974" s="18">
        <f ca="1">IF(V974="",(RAND()/Overview!$K$22+Overview!$L$21)*U974,0)</f>
        <v>356.57288967073617</v>
      </c>
    </row>
    <row r="975" spans="2:23" x14ac:dyDescent="0.3">
      <c r="B975" s="4">
        <v>972</v>
      </c>
      <c r="C975" s="41">
        <v>212.4480810914352</v>
      </c>
      <c r="D975" s="24" t="str">
        <f ca="1">IF(IF(RANDBETWEEN(1,$A$3)=1,RAND(),0)*C975&gt;Equity!C975,"Yes","")</f>
        <v/>
      </c>
      <c r="E975" s="18">
        <f ca="1">IF(D975="",(RAND()/Overview!$K$22+Overview!$L$21)*C975,0)</f>
        <v>189.52867796005046</v>
      </c>
      <c r="F975" s="24" t="str">
        <f ca="1">IF(IF(RANDBETWEEN(1,$A$3)&lt;($D$2+1),RAND(),0)*E975&gt;Equity!E975,"Yes","")</f>
        <v/>
      </c>
      <c r="G975" s="18">
        <f ca="1">IF(F975="",(RAND()/Overview!$K$22+Overview!$L$21)*E975,0)</f>
        <v>179.27196347948001</v>
      </c>
      <c r="H975" s="24" t="str">
        <f ca="1">IF(IF(RANDBETWEEN(1,$A$3)&lt;($D$2+1),RAND(),0)*G975&gt;Equity!G975,"Yes","")</f>
        <v/>
      </c>
      <c r="I975" s="18">
        <f ca="1">IF(H975="",(RAND()/Overview!$K$22+Overview!$L$21)*G975,0)</f>
        <v>161.46342536800972</v>
      </c>
      <c r="J975" s="24" t="str">
        <f ca="1">IF(IF(RANDBETWEEN(1,$A$3)&lt;($D$2+1),RAND(),0)*I975&gt;Equity!I975,"Yes","")</f>
        <v/>
      </c>
      <c r="K975" s="18">
        <f ca="1">IF(J975="",(RAND()/Overview!$K$22+Overview!$L$21)*I975,0)</f>
        <v>167.27895984616333</v>
      </c>
      <c r="L975" s="24" t="str">
        <f ca="1">IF(IF(RANDBETWEEN(1,$A$3)&lt;($D$2+1),RAND(),0)*K975&gt;Equity!K975,"Yes","")</f>
        <v/>
      </c>
      <c r="M975" s="18">
        <f ca="1">IF(L975="",(RAND()/Overview!$K$22+Overview!$L$21)*K975,0)</f>
        <v>195.68983968034215</v>
      </c>
      <c r="N975" s="24" t="str">
        <f ca="1">IF(IF(RANDBETWEEN(1,$A$3)&lt;($D$2+1),RAND(),0)*M975&gt;Equity!M975,"Yes","")</f>
        <v/>
      </c>
      <c r="O975" s="18">
        <f ca="1">IF(N975="",(RAND()/Overview!$K$22+Overview!$L$21)*M975,0)</f>
        <v>200.50879586398773</v>
      </c>
      <c r="P975" s="24" t="str">
        <f ca="1">IF(IF(RANDBETWEEN(1,$A$3)&lt;($D$2+1),RAND(),0)*O975&gt;Equity!O975,"Yes","")</f>
        <v/>
      </c>
      <c r="Q975" s="18">
        <f ca="1">IF(P975="",(RAND()/Overview!$K$22+Overview!$L$21)*O975,0)</f>
        <v>190.7359447361307</v>
      </c>
      <c r="R975" s="24" t="str">
        <f ca="1">IF(IF(RANDBETWEEN(1,$A$3)&lt;($D$2+1),RAND(),0)*Q975&gt;Equity!Q975,"Yes","")</f>
        <v/>
      </c>
      <c r="S975" s="18">
        <f ca="1">IF(R975="",(RAND()/Overview!$K$22+Overview!$L$21)*Q975,0)</f>
        <v>174.49132995499221</v>
      </c>
      <c r="T975" s="24" t="str">
        <f ca="1">IF(IF(RANDBETWEEN(1,$A$3)&lt;($D$2+1),RAND(),0)*S975&gt;Equity!S975,"Yes","")</f>
        <v/>
      </c>
      <c r="U975" s="18">
        <f ca="1">IF(T975="",(RAND()/Overview!$K$22+Overview!$L$21)*S975,0)</f>
        <v>161.30217502348569</v>
      </c>
      <c r="V975" s="24" t="str">
        <f ca="1">IF(IF(RANDBETWEEN(1,$A$3)&lt;($D$2+1),RAND(),0)*U975&gt;Equity!U975,"Yes","")</f>
        <v/>
      </c>
      <c r="W975" s="18">
        <f ca="1">IF(V975="",(RAND()/Overview!$K$22+Overview!$L$21)*U975,0)</f>
        <v>164.14764012470525</v>
      </c>
    </row>
    <row r="976" spans="2:23" x14ac:dyDescent="0.3">
      <c r="B976" s="4">
        <v>973</v>
      </c>
      <c r="C976" s="41">
        <v>212.14486281339353</v>
      </c>
      <c r="D976" s="24" t="str">
        <f ca="1">IF(IF(RANDBETWEEN(1,$A$3)=1,RAND(),0)*C976&gt;Equity!C976,"Yes","")</f>
        <v/>
      </c>
      <c r="E976" s="18">
        <f ca="1">IF(D976="",(RAND()/Overview!$K$22+Overview!$L$21)*C976,0)</f>
        <v>229.59188714399136</v>
      </c>
      <c r="F976" s="24" t="str">
        <f ca="1">IF(IF(RANDBETWEEN(1,$A$3)&lt;($D$2+1),RAND(),0)*E976&gt;Equity!E976,"Yes","")</f>
        <v/>
      </c>
      <c r="G976" s="18">
        <f ca="1">IF(F976="",(RAND()/Overview!$K$22+Overview!$L$21)*E976,0)</f>
        <v>201.19648974525342</v>
      </c>
      <c r="H976" s="24" t="str">
        <f ca="1">IF(IF(RANDBETWEEN(1,$A$3)&lt;($D$2+1),RAND(),0)*G976&gt;Equity!G976,"Yes","")</f>
        <v/>
      </c>
      <c r="I976" s="18">
        <f ca="1">IF(H976="",(RAND()/Overview!$K$22+Overview!$L$21)*G976,0)</f>
        <v>208.85326638303297</v>
      </c>
      <c r="J976" s="24" t="str">
        <f ca="1">IF(IF(RANDBETWEEN(1,$A$3)&lt;($D$2+1),RAND(),0)*I976&gt;Equity!I976,"Yes","")</f>
        <v/>
      </c>
      <c r="K976" s="18">
        <f ca="1">IF(J976="",(RAND()/Overview!$K$22+Overview!$L$21)*I976,0)</f>
        <v>178.1321275236759</v>
      </c>
      <c r="L976" s="24" t="str">
        <f ca="1">IF(IF(RANDBETWEEN(1,$A$3)&lt;($D$2+1),RAND(),0)*K976&gt;Equity!K976,"Yes","")</f>
        <v/>
      </c>
      <c r="M976" s="18">
        <f ca="1">IF(L976="",(RAND()/Overview!$K$22+Overview!$L$21)*K976,0)</f>
        <v>184.73429715265706</v>
      </c>
      <c r="N976" s="24" t="str">
        <f ca="1">IF(IF(RANDBETWEEN(1,$A$3)&lt;($D$2+1),RAND(),0)*M976&gt;Equity!M976,"Yes","")</f>
        <v/>
      </c>
      <c r="O976" s="18">
        <f ca="1">IF(N976="",(RAND()/Overview!$K$22+Overview!$L$21)*M976,0)</f>
        <v>212.21105340075272</v>
      </c>
      <c r="P976" s="24" t="str">
        <f ca="1">IF(IF(RANDBETWEEN(1,$A$3)&lt;($D$2+1),RAND(),0)*O976&gt;Equity!O976,"Yes","")</f>
        <v/>
      </c>
      <c r="Q976" s="18">
        <f ca="1">IF(P976="",(RAND()/Overview!$K$22+Overview!$L$21)*O976,0)</f>
        <v>207.6253763548186</v>
      </c>
      <c r="R976" s="24" t="str">
        <f ca="1">IF(IF(RANDBETWEEN(1,$A$3)&lt;($D$2+1),RAND(),0)*Q976&gt;Equity!Q976,"Yes","")</f>
        <v/>
      </c>
      <c r="S976" s="18">
        <f ca="1">IF(R976="",(RAND()/Overview!$K$22+Overview!$L$21)*Q976,0)</f>
        <v>244.3335292177639</v>
      </c>
      <c r="T976" s="24" t="str">
        <f ca="1">IF(IF(RANDBETWEEN(1,$A$3)&lt;($D$2+1),RAND(),0)*S976&gt;Equity!S976,"Yes","")</f>
        <v/>
      </c>
      <c r="U976" s="18">
        <f ca="1">IF(T976="",(RAND()/Overview!$K$22+Overview!$L$21)*S976,0)</f>
        <v>282.97980553522075</v>
      </c>
      <c r="V976" s="24" t="str">
        <f ca="1">IF(IF(RANDBETWEEN(1,$A$3)&lt;($D$2+1),RAND(),0)*U976&gt;Equity!U976,"Yes","")</f>
        <v/>
      </c>
      <c r="W976" s="18">
        <f ca="1">IF(V976="",(RAND()/Overview!$K$22+Overview!$L$21)*U976,0)</f>
        <v>282.49155729547977</v>
      </c>
    </row>
    <row r="977" spans="2:23" x14ac:dyDescent="0.3">
      <c r="B977" s="4">
        <v>974</v>
      </c>
      <c r="C977" s="41">
        <v>211.84238811210381</v>
      </c>
      <c r="D977" s="24" t="str">
        <f ca="1">IF(IF(RANDBETWEEN(1,$A$3)=1,RAND(),0)*C977&gt;Equity!C977,"Yes","")</f>
        <v/>
      </c>
      <c r="E977" s="18">
        <f ca="1">IF(D977="",(RAND()/Overview!$K$22+Overview!$L$21)*C977,0)</f>
        <v>221.50701728389143</v>
      </c>
      <c r="F977" s="24" t="str">
        <f ca="1">IF(IF(RANDBETWEEN(1,$A$3)&lt;($D$2+1),RAND(),0)*E977&gt;Equity!E977,"Yes","")</f>
        <v/>
      </c>
      <c r="G977" s="18">
        <f ca="1">IF(F977="",(RAND()/Overview!$K$22+Overview!$L$21)*E977,0)</f>
        <v>216.51521941514918</v>
      </c>
      <c r="H977" s="24" t="str">
        <f ca="1">IF(IF(RANDBETWEEN(1,$A$3)&lt;($D$2+1),RAND(),0)*G977&gt;Equity!G977,"Yes","")</f>
        <v/>
      </c>
      <c r="I977" s="18">
        <f ca="1">IF(H977="",(RAND()/Overview!$K$22+Overview!$L$21)*G977,0)</f>
        <v>197.37842338842293</v>
      </c>
      <c r="J977" s="24" t="str">
        <f ca="1">IF(IF(RANDBETWEEN(1,$A$3)&lt;($D$2+1),RAND(),0)*I977&gt;Equity!I977,"Yes","")</f>
        <v/>
      </c>
      <c r="K977" s="18">
        <f ca="1">IF(J977="",(RAND()/Overview!$K$22+Overview!$L$21)*I977,0)</f>
        <v>203.65539443648544</v>
      </c>
      <c r="L977" s="24" t="str">
        <f ca="1">IF(IF(RANDBETWEEN(1,$A$3)&lt;($D$2+1),RAND(),0)*K977&gt;Equity!K977,"Yes","")</f>
        <v/>
      </c>
      <c r="M977" s="18">
        <f ca="1">IF(L977="",(RAND()/Overview!$K$22+Overview!$L$21)*K977,0)</f>
        <v>196.6162612048692</v>
      </c>
      <c r="N977" s="24" t="str">
        <f ca="1">IF(IF(RANDBETWEEN(1,$A$3)&lt;($D$2+1),RAND(),0)*M977&gt;Equity!M977,"Yes","")</f>
        <v/>
      </c>
      <c r="O977" s="18">
        <f ca="1">IF(N977="",(RAND()/Overview!$K$22+Overview!$L$21)*M977,0)</f>
        <v>195.17912771100325</v>
      </c>
      <c r="P977" s="24" t="str">
        <f ca="1">IF(IF(RANDBETWEEN(1,$A$3)&lt;($D$2+1),RAND(),0)*O977&gt;Equity!O977,"Yes","")</f>
        <v/>
      </c>
      <c r="Q977" s="18">
        <f ca="1">IF(P977="",(RAND()/Overview!$K$22+Overview!$L$21)*O977,0)</f>
        <v>230.60639293890367</v>
      </c>
      <c r="R977" s="24" t="str">
        <f ca="1">IF(IF(RANDBETWEEN(1,$A$3)&lt;($D$2+1),RAND(),0)*Q977&gt;Equity!Q977,"Yes","")</f>
        <v/>
      </c>
      <c r="S977" s="18">
        <f ca="1">IF(R977="",(RAND()/Overview!$K$22+Overview!$L$21)*Q977,0)</f>
        <v>235.27265436774198</v>
      </c>
      <c r="T977" s="24" t="str">
        <f ca="1">IF(IF(RANDBETWEEN(1,$A$3)&lt;($D$2+1),RAND(),0)*S977&gt;Equity!S977,"Yes","")</f>
        <v/>
      </c>
      <c r="U977" s="18">
        <f ca="1">IF(T977="",(RAND()/Overview!$K$22+Overview!$L$21)*S977,0)</f>
        <v>221.43875185872864</v>
      </c>
      <c r="V977" s="24" t="str">
        <f ca="1">IF(IF(RANDBETWEEN(1,$A$3)&lt;($D$2+1),RAND(),0)*U977&gt;Equity!U977,"Yes","")</f>
        <v/>
      </c>
      <c r="W977" s="18">
        <f ca="1">IF(V977="",(RAND()/Overview!$K$22+Overview!$L$21)*U977,0)</f>
        <v>245.71196022626313</v>
      </c>
    </row>
    <row r="978" spans="2:23" x14ac:dyDescent="0.3">
      <c r="B978" s="4">
        <v>975</v>
      </c>
      <c r="C978" s="41">
        <v>211.54065440348569</v>
      </c>
      <c r="D978" s="24" t="str">
        <f ca="1">IF(IF(RANDBETWEEN(1,$A$3)=1,RAND(),0)*C978&gt;Equity!C978,"Yes","")</f>
        <v/>
      </c>
      <c r="E978" s="18">
        <f ca="1">IF(D978="",(RAND()/Overview!$K$22+Overview!$L$21)*C978,0)</f>
        <v>213.69820643509814</v>
      </c>
      <c r="F978" s="24" t="str">
        <f ca="1">IF(IF(RANDBETWEEN(1,$A$3)&lt;($D$2+1),RAND(),0)*E978&gt;Equity!E978,"Yes","")</f>
        <v/>
      </c>
      <c r="G978" s="18">
        <f ca="1">IF(F978="",(RAND()/Overview!$K$22+Overview!$L$21)*E978,0)</f>
        <v>197.37005593538984</v>
      </c>
      <c r="H978" s="24" t="str">
        <f ca="1">IF(IF(RANDBETWEEN(1,$A$3)&lt;($D$2+1),RAND(),0)*G978&gt;Equity!G978,"Yes","")</f>
        <v/>
      </c>
      <c r="I978" s="18">
        <f ca="1">IF(H978="",(RAND()/Overview!$K$22+Overview!$L$21)*G978,0)</f>
        <v>180.17131696202469</v>
      </c>
      <c r="J978" s="24" t="str">
        <f ca="1">IF(IF(RANDBETWEEN(1,$A$3)&lt;($D$2+1),RAND(),0)*I978&gt;Equity!I978,"Yes","")</f>
        <v/>
      </c>
      <c r="K978" s="18">
        <f ca="1">IF(J978="",(RAND()/Overview!$K$22+Overview!$L$21)*I978,0)</f>
        <v>208.95271464057132</v>
      </c>
      <c r="L978" s="24" t="str">
        <f ca="1">IF(IF(RANDBETWEEN(1,$A$3)&lt;($D$2+1),RAND(),0)*K978&gt;Equity!K978,"Yes","")</f>
        <v/>
      </c>
      <c r="M978" s="18">
        <f ca="1">IF(L978="",(RAND()/Overview!$K$22+Overview!$L$21)*K978,0)</f>
        <v>231.08240040835534</v>
      </c>
      <c r="N978" s="24" t="str">
        <f ca="1">IF(IF(RANDBETWEEN(1,$A$3)&lt;($D$2+1),RAND(),0)*M978&gt;Equity!M978,"Yes","")</f>
        <v/>
      </c>
      <c r="O978" s="18">
        <f ca="1">IF(N978="",(RAND()/Overview!$K$22+Overview!$L$21)*M978,0)</f>
        <v>240.58914567381399</v>
      </c>
      <c r="P978" s="24" t="str">
        <f ca="1">IF(IF(RANDBETWEEN(1,$A$3)&lt;($D$2+1),RAND(),0)*O978&gt;Equity!O978,"Yes","")</f>
        <v/>
      </c>
      <c r="Q978" s="18">
        <f ca="1">IF(P978="",(RAND()/Overview!$K$22+Overview!$L$21)*O978,0)</f>
        <v>250.81668422477344</v>
      </c>
      <c r="R978" s="24" t="str">
        <f ca="1">IF(IF(RANDBETWEEN(1,$A$3)&lt;($D$2+1),RAND(),0)*Q978&gt;Equity!Q978,"Yes","")</f>
        <v/>
      </c>
      <c r="S978" s="18">
        <f ca="1">IF(R978="",(RAND()/Overview!$K$22+Overview!$L$21)*Q978,0)</f>
        <v>256.08553821116743</v>
      </c>
      <c r="T978" s="24" t="str">
        <f ca="1">IF(IF(RANDBETWEEN(1,$A$3)&lt;($D$2+1),RAND(),0)*S978&gt;Equity!S978,"Yes","")</f>
        <v/>
      </c>
      <c r="U978" s="18">
        <f ca="1">IF(T978="",(RAND()/Overview!$K$22+Overview!$L$21)*S978,0)</f>
        <v>228.91928120137868</v>
      </c>
      <c r="V978" s="24" t="str">
        <f ca="1">IF(IF(RANDBETWEEN(1,$A$3)&lt;($D$2+1),RAND(),0)*U978&gt;Equity!U978,"Yes","")</f>
        <v/>
      </c>
      <c r="W978" s="18">
        <f ca="1">IF(V978="",(RAND()/Overview!$K$22+Overview!$L$21)*U978,0)</f>
        <v>196.90794635809013</v>
      </c>
    </row>
    <row r="979" spans="2:23" x14ac:dyDescent="0.3">
      <c r="B979" s="4">
        <v>976</v>
      </c>
      <c r="C979" s="41">
        <v>211.23965911507671</v>
      </c>
      <c r="D979" s="24" t="str">
        <f ca="1">IF(IF(RANDBETWEEN(1,$A$3)=1,RAND(),0)*C979&gt;Equity!C979,"Yes","")</f>
        <v/>
      </c>
      <c r="E979" s="18">
        <f ca="1">IF(D979="",(RAND()/Overview!$K$22+Overview!$L$21)*C979,0)</f>
        <v>215.25025068783143</v>
      </c>
      <c r="F979" s="24" t="str">
        <f ca="1">IF(IF(RANDBETWEEN(1,$A$3)&lt;($D$2+1),RAND(),0)*E979&gt;Equity!E979,"Yes","")</f>
        <v/>
      </c>
      <c r="G979" s="18">
        <f ca="1">IF(F979="",(RAND()/Overview!$K$22+Overview!$L$21)*E979,0)</f>
        <v>246.80045280715692</v>
      </c>
      <c r="H979" s="24" t="str">
        <f ca="1">IF(IF(RANDBETWEEN(1,$A$3)&lt;($D$2+1),RAND(),0)*G979&gt;Equity!G979,"Yes","")</f>
        <v/>
      </c>
      <c r="I979" s="18">
        <f ca="1">IF(H979="",(RAND()/Overview!$K$22+Overview!$L$21)*G979,0)</f>
        <v>255.05550815164946</v>
      </c>
      <c r="J979" s="24" t="str">
        <f ca="1">IF(IF(RANDBETWEEN(1,$A$3)&lt;($D$2+1),RAND(),0)*I979&gt;Equity!I979,"Yes","")</f>
        <v/>
      </c>
      <c r="K979" s="18">
        <f ca="1">IF(J979="",(RAND()/Overview!$K$22+Overview!$L$21)*I979,0)</f>
        <v>298.12545443124566</v>
      </c>
      <c r="L979" s="24" t="str">
        <f ca="1">IF(IF(RANDBETWEEN(1,$A$3)&lt;($D$2+1),RAND(),0)*K979&gt;Equity!K979,"Yes","")</f>
        <v/>
      </c>
      <c r="M979" s="18">
        <f ca="1">IF(L979="",(RAND()/Overview!$K$22+Overview!$L$21)*K979,0)</f>
        <v>294.82521118639266</v>
      </c>
      <c r="N979" s="24" t="str">
        <f ca="1">IF(IF(RANDBETWEEN(1,$A$3)&lt;($D$2+1),RAND(),0)*M979&gt;Equity!M979,"Yes","")</f>
        <v/>
      </c>
      <c r="O979" s="18">
        <f ca="1">IF(N979="",(RAND()/Overview!$K$22+Overview!$L$21)*M979,0)</f>
        <v>328.11702124294669</v>
      </c>
      <c r="P979" s="24" t="str">
        <f ca="1">IF(IF(RANDBETWEEN(1,$A$3)&lt;($D$2+1),RAND(),0)*O979&gt;Equity!O979,"Yes","")</f>
        <v/>
      </c>
      <c r="Q979" s="18">
        <f ca="1">IF(P979="",(RAND()/Overview!$K$22+Overview!$L$21)*O979,0)</f>
        <v>311.81537227743428</v>
      </c>
      <c r="R979" s="24" t="str">
        <f ca="1">IF(IF(RANDBETWEEN(1,$A$3)&lt;($D$2+1),RAND(),0)*Q979&gt;Equity!Q979,"Yes","")</f>
        <v/>
      </c>
      <c r="S979" s="18">
        <f ca="1">IF(R979="",(RAND()/Overview!$K$22+Overview!$L$21)*Q979,0)</f>
        <v>352.46630412654235</v>
      </c>
      <c r="T979" s="24" t="str">
        <f ca="1">IF(IF(RANDBETWEEN(1,$A$3)&lt;($D$2+1),RAND(),0)*S979&gt;Equity!S979,"Yes","")</f>
        <v/>
      </c>
      <c r="U979" s="18">
        <f ca="1">IF(T979="",(RAND()/Overview!$K$22+Overview!$L$21)*S979,0)</f>
        <v>385.53325117947799</v>
      </c>
      <c r="V979" s="24" t="str">
        <f ca="1">IF(IF(RANDBETWEEN(1,$A$3)&lt;($D$2+1),RAND(),0)*U979&gt;Equity!U979,"Yes","")</f>
        <v/>
      </c>
      <c r="W979" s="18">
        <f ca="1">IF(V979="",(RAND()/Overview!$K$22+Overview!$L$21)*U979,0)</f>
        <v>361.12183192381463</v>
      </c>
    </row>
    <row r="980" spans="2:23" x14ac:dyDescent="0.3">
      <c r="B980" s="4">
        <v>977</v>
      </c>
      <c r="C980" s="41">
        <v>210.93939968596783</v>
      </c>
      <c r="D980" s="24" t="str">
        <f ca="1">IF(IF(RANDBETWEEN(1,$A$3)=1,RAND(),0)*C980&gt;Equity!C980,"Yes","")</f>
        <v/>
      </c>
      <c r="E980" s="18">
        <f ca="1">IF(D980="",(RAND()/Overview!$K$22+Overview!$L$21)*C980,0)</f>
        <v>170.33441785476577</v>
      </c>
      <c r="F980" s="24" t="str">
        <f ca="1">IF(IF(RANDBETWEEN(1,$A$3)&lt;($D$2+1),RAND(),0)*E980&gt;Equity!E980,"Yes","")</f>
        <v/>
      </c>
      <c r="G980" s="18">
        <f ca="1">IF(F980="",(RAND()/Overview!$K$22+Overview!$L$21)*E980,0)</f>
        <v>177.01764331948073</v>
      </c>
      <c r="H980" s="24" t="str">
        <f ca="1">IF(IF(RANDBETWEEN(1,$A$3)&lt;($D$2+1),RAND(),0)*G980&gt;Equity!G980,"Yes","")</f>
        <v/>
      </c>
      <c r="I980" s="18">
        <f ca="1">IF(H980="",(RAND()/Overview!$K$22+Overview!$L$21)*G980,0)</f>
        <v>165.27040256191674</v>
      </c>
      <c r="J980" s="24" t="str">
        <f ca="1">IF(IF(RANDBETWEEN(1,$A$3)&lt;($D$2+1),RAND(),0)*I980&gt;Equity!I980,"Yes","")</f>
        <v/>
      </c>
      <c r="K980" s="18">
        <f ca="1">IF(J980="",(RAND()/Overview!$K$22+Overview!$L$21)*I980,0)</f>
        <v>157.72042321418814</v>
      </c>
      <c r="L980" s="24" t="str">
        <f ca="1">IF(IF(RANDBETWEEN(1,$A$3)&lt;($D$2+1),RAND(),0)*K980&gt;Equity!K980,"Yes","")</f>
        <v/>
      </c>
      <c r="M980" s="18">
        <f ca="1">IF(L980="",(RAND()/Overview!$K$22+Overview!$L$21)*K980,0)</f>
        <v>147.04349377018002</v>
      </c>
      <c r="N980" s="24" t="str">
        <f ca="1">IF(IF(RANDBETWEEN(1,$A$3)&lt;($D$2+1),RAND(),0)*M980&gt;Equity!M980,"Yes","")</f>
        <v/>
      </c>
      <c r="O980" s="18">
        <f ca="1">IF(N980="",(RAND()/Overview!$K$22+Overview!$L$21)*M980,0)</f>
        <v>152.86688829945444</v>
      </c>
      <c r="P980" s="24" t="str">
        <f ca="1">IF(IF(RANDBETWEEN(1,$A$3)&lt;($D$2+1),RAND(),0)*O980&gt;Equity!O980,"Yes","")</f>
        <v/>
      </c>
      <c r="Q980" s="18">
        <f ca="1">IF(P980="",(RAND()/Overview!$K$22+Overview!$L$21)*O980,0)</f>
        <v>135.7614510066299</v>
      </c>
      <c r="R980" s="24" t="str">
        <f ca="1">IF(IF(RANDBETWEEN(1,$A$3)&lt;($D$2+1),RAND(),0)*Q980&gt;Equity!Q980,"Yes","")</f>
        <v/>
      </c>
      <c r="S980" s="18">
        <f ca="1">IF(R980="",(RAND()/Overview!$K$22+Overview!$L$21)*Q980,0)</f>
        <v>154.40140588957613</v>
      </c>
      <c r="T980" s="24" t="str">
        <f ca="1">IF(IF(RANDBETWEEN(1,$A$3)&lt;($D$2+1),RAND(),0)*S980&gt;Equity!S980,"Yes","")</f>
        <v/>
      </c>
      <c r="U980" s="18">
        <f ca="1">IF(T980="",(RAND()/Overview!$K$22+Overview!$L$21)*S980,0)</f>
        <v>126.02865417573415</v>
      </c>
      <c r="V980" s="24" t="str">
        <f ca="1">IF(IF(RANDBETWEEN(1,$A$3)&lt;($D$2+1),RAND(),0)*U980&gt;Equity!U980,"Yes","")</f>
        <v/>
      </c>
      <c r="W980" s="18">
        <f ca="1">IF(V980="",(RAND()/Overview!$K$22+Overview!$L$21)*U980,0)</f>
        <v>111.47686382702319</v>
      </c>
    </row>
    <row r="981" spans="2:23" x14ac:dyDescent="0.3">
      <c r="B981" s="4">
        <v>978</v>
      </c>
      <c r="C981" s="41">
        <v>210.63987356674127</v>
      </c>
      <c r="D981" s="24" t="str">
        <f ca="1">IF(IF(RANDBETWEEN(1,$A$3)=1,RAND(),0)*C981&gt;Equity!C981,"Yes","")</f>
        <v/>
      </c>
      <c r="E981" s="18">
        <f ca="1">IF(D981="",(RAND()/Overview!$K$22+Overview!$L$21)*C981,0)</f>
        <v>235.01512896083727</v>
      </c>
      <c r="F981" s="24" t="str">
        <f ca="1">IF(IF(RANDBETWEEN(1,$A$3)&lt;($D$2+1),RAND(),0)*E981&gt;Equity!E981,"Yes","")</f>
        <v/>
      </c>
      <c r="G981" s="18">
        <f ca="1">IF(F981="",(RAND()/Overview!$K$22+Overview!$L$21)*E981,0)</f>
        <v>209.82694644008868</v>
      </c>
      <c r="H981" s="24" t="str">
        <f ca="1">IF(IF(RANDBETWEEN(1,$A$3)&lt;($D$2+1),RAND(),0)*G981&gt;Equity!G981,"Yes","")</f>
        <v/>
      </c>
      <c r="I981" s="18">
        <f ca="1">IF(H981="",(RAND()/Overview!$K$22+Overview!$L$21)*G981,0)</f>
        <v>234.11577635087124</v>
      </c>
      <c r="J981" s="24" t="str">
        <f ca="1">IF(IF(RANDBETWEEN(1,$A$3)&lt;($D$2+1),RAND(),0)*I981&gt;Equity!I981,"Yes","")</f>
        <v/>
      </c>
      <c r="K981" s="18">
        <f ca="1">IF(J981="",(RAND()/Overview!$K$22+Overview!$L$21)*I981,0)</f>
        <v>211.78650602500653</v>
      </c>
      <c r="L981" s="24" t="str">
        <f ca="1">IF(IF(RANDBETWEEN(1,$A$3)&lt;($D$2+1),RAND(),0)*K981&gt;Equity!K981,"Yes","")</f>
        <v/>
      </c>
      <c r="M981" s="18">
        <f ca="1">IF(L981="",(RAND()/Overview!$K$22+Overview!$L$21)*K981,0)</f>
        <v>179.95942301062837</v>
      </c>
      <c r="N981" s="24" t="str">
        <f ca="1">IF(IF(RANDBETWEEN(1,$A$3)&lt;($D$2+1),RAND(),0)*M981&gt;Equity!M981,"Yes","")</f>
        <v/>
      </c>
      <c r="O981" s="18">
        <f ca="1">IF(N981="",(RAND()/Overview!$K$22+Overview!$L$21)*M981,0)</f>
        <v>164.95142239026981</v>
      </c>
      <c r="P981" s="24" t="str">
        <f ca="1">IF(IF(RANDBETWEEN(1,$A$3)&lt;($D$2+1),RAND(),0)*O981&gt;Equity!O981,"Yes","")</f>
        <v/>
      </c>
      <c r="Q981" s="18">
        <f ca="1">IF(P981="",(RAND()/Overview!$K$22+Overview!$L$21)*O981,0)</f>
        <v>173.45576482683668</v>
      </c>
      <c r="R981" s="24" t="str">
        <f ca="1">IF(IF(RANDBETWEEN(1,$A$3)&lt;($D$2+1),RAND(),0)*Q981&gt;Equity!Q981,"Yes","")</f>
        <v/>
      </c>
      <c r="S981" s="18">
        <f ca="1">IF(R981="",(RAND()/Overview!$K$22+Overview!$L$21)*Q981,0)</f>
        <v>179.01358057090692</v>
      </c>
      <c r="T981" s="24" t="str">
        <f ca="1">IF(IF(RANDBETWEEN(1,$A$3)&lt;($D$2+1),RAND(),0)*S981&gt;Equity!S981,"Yes","")</f>
        <v/>
      </c>
      <c r="U981" s="18">
        <f ca="1">IF(T981="",(RAND()/Overview!$K$22+Overview!$L$21)*S981,0)</f>
        <v>205.68365173229461</v>
      </c>
      <c r="V981" s="24" t="str">
        <f ca="1">IF(IF(RANDBETWEEN(1,$A$3)&lt;($D$2+1),RAND(),0)*U981&gt;Equity!U981,"Yes","")</f>
        <v/>
      </c>
      <c r="W981" s="18">
        <f ca="1">IF(V981="",(RAND()/Overview!$K$22+Overview!$L$21)*U981,0)</f>
        <v>185.49656230338005</v>
      </c>
    </row>
    <row r="982" spans="2:23" x14ac:dyDescent="0.3">
      <c r="B982" s="4">
        <v>979</v>
      </c>
      <c r="C982" s="41">
        <v>210.34107821940674</v>
      </c>
      <c r="D982" s="24" t="str">
        <f ca="1">IF(IF(RANDBETWEEN(1,$A$3)=1,RAND(),0)*C982&gt;Equity!C982,"Yes","")</f>
        <v/>
      </c>
      <c r="E982" s="18">
        <f ca="1">IF(D982="",(RAND()/Overview!$K$22+Overview!$L$21)*C982,0)</f>
        <v>222.4250083270102</v>
      </c>
      <c r="F982" s="24" t="str">
        <f ca="1">IF(IF(RANDBETWEEN(1,$A$3)&lt;($D$2+1),RAND(),0)*E982&gt;Equity!E982,"Yes","")</f>
        <v/>
      </c>
      <c r="G982" s="18">
        <f ca="1">IF(F982="",(RAND()/Overview!$K$22+Overview!$L$21)*E982,0)</f>
        <v>247.87221825862775</v>
      </c>
      <c r="H982" s="24" t="str">
        <f ca="1">IF(IF(RANDBETWEEN(1,$A$3)&lt;($D$2+1),RAND(),0)*G982&gt;Equity!G982,"Yes","")</f>
        <v/>
      </c>
      <c r="I982" s="18">
        <f ca="1">IF(H982="",(RAND()/Overview!$K$22+Overview!$L$21)*G982,0)</f>
        <v>286.31118042203849</v>
      </c>
      <c r="J982" s="24" t="str">
        <f ca="1">IF(IF(RANDBETWEEN(1,$A$3)&lt;($D$2+1),RAND(),0)*I982&gt;Equity!I982,"Yes","")</f>
        <v/>
      </c>
      <c r="K982" s="18">
        <f ca="1">IF(J982="",(RAND()/Overview!$K$22+Overview!$L$21)*I982,0)</f>
        <v>271.37526975392962</v>
      </c>
      <c r="L982" s="24" t="str">
        <f ca="1">IF(IF(RANDBETWEEN(1,$A$3)&lt;($D$2+1),RAND(),0)*K982&gt;Equity!K982,"Yes","")</f>
        <v/>
      </c>
      <c r="M982" s="18">
        <f ca="1">IF(L982="",(RAND()/Overview!$K$22+Overview!$L$21)*K982,0)</f>
        <v>248.32373195027483</v>
      </c>
      <c r="N982" s="24" t="str">
        <f ca="1">IF(IF(RANDBETWEEN(1,$A$3)&lt;($D$2+1),RAND(),0)*M982&gt;Equity!M982,"Yes","")</f>
        <v/>
      </c>
      <c r="O982" s="18">
        <f ca="1">IF(N982="",(RAND()/Overview!$K$22+Overview!$L$21)*M982,0)</f>
        <v>223.99598767988152</v>
      </c>
      <c r="P982" s="24" t="str">
        <f ca="1">IF(IF(RANDBETWEEN(1,$A$3)&lt;($D$2+1),RAND(),0)*O982&gt;Equity!O982,"Yes","")</f>
        <v/>
      </c>
      <c r="Q982" s="18">
        <f ca="1">IF(P982="",(RAND()/Overview!$K$22+Overview!$L$21)*O982,0)</f>
        <v>230.18315185309945</v>
      </c>
      <c r="R982" s="24" t="str">
        <f ca="1">IF(IF(RANDBETWEEN(1,$A$3)&lt;($D$2+1),RAND(),0)*Q982&gt;Equity!Q982,"Yes","")</f>
        <v/>
      </c>
      <c r="S982" s="18">
        <f ca="1">IF(R982="",(RAND()/Overview!$K$22+Overview!$L$21)*Q982,0)</f>
        <v>207.9092096963432</v>
      </c>
      <c r="T982" s="24" t="str">
        <f ca="1">IF(IF(RANDBETWEEN(1,$A$3)&lt;($D$2+1),RAND(),0)*S982&gt;Equity!S982,"Yes","")</f>
        <v/>
      </c>
      <c r="U982" s="18">
        <f ca="1">IF(T982="",(RAND()/Overview!$K$22+Overview!$L$21)*S982,0)</f>
        <v>197.53470888019658</v>
      </c>
      <c r="V982" s="24" t="str">
        <f ca="1">IF(IF(RANDBETWEEN(1,$A$3)&lt;($D$2+1),RAND(),0)*U982&gt;Equity!U982,"Yes","")</f>
        <v/>
      </c>
      <c r="W982" s="18">
        <f ca="1">IF(V982="",(RAND()/Overview!$K$22+Overview!$L$21)*U982,0)</f>
        <v>197.81779159221458</v>
      </c>
    </row>
    <row r="983" spans="2:23" x14ac:dyDescent="0.3">
      <c r="B983" s="4">
        <v>980</v>
      </c>
      <c r="C983" s="41">
        <v>210.04301111733622</v>
      </c>
      <c r="D983" s="24" t="str">
        <f ca="1">IF(IF(RANDBETWEEN(1,$A$3)=1,RAND(),0)*C983&gt;Equity!C983,"Yes","")</f>
        <v/>
      </c>
      <c r="E983" s="18">
        <f ca="1">IF(D983="",(RAND()/Overview!$K$22+Overview!$L$21)*C983,0)</f>
        <v>243.50244594787324</v>
      </c>
      <c r="F983" s="24" t="str">
        <f ca="1">IF(IF(RANDBETWEEN(1,$A$3)&lt;($D$2+1),RAND(),0)*E983&gt;Equity!E983,"Yes","")</f>
        <v/>
      </c>
      <c r="G983" s="18">
        <f ca="1">IF(F983="",(RAND()/Overview!$K$22+Overview!$L$21)*E983,0)</f>
        <v>225.44225678679393</v>
      </c>
      <c r="H983" s="24" t="str">
        <f ca="1">IF(IF(RANDBETWEEN(1,$A$3)&lt;($D$2+1),RAND(),0)*G983&gt;Equity!G983,"Yes","")</f>
        <v/>
      </c>
      <c r="I983" s="18">
        <f ca="1">IF(H983="",(RAND()/Overview!$K$22+Overview!$L$21)*G983,0)</f>
        <v>218.29853987838516</v>
      </c>
      <c r="J983" s="24" t="str">
        <f ca="1">IF(IF(RANDBETWEEN(1,$A$3)&lt;($D$2+1),RAND(),0)*I983&gt;Equity!I983,"Yes","")</f>
        <v/>
      </c>
      <c r="K983" s="18">
        <f ca="1">IF(J983="",(RAND()/Overview!$K$22+Overview!$L$21)*I983,0)</f>
        <v>251.1033370644891</v>
      </c>
      <c r="L983" s="24" t="str">
        <f ca="1">IF(IF(RANDBETWEEN(1,$A$3)&lt;($D$2+1),RAND(),0)*K983&gt;Equity!K983,"Yes","")</f>
        <v/>
      </c>
      <c r="M983" s="18">
        <f ca="1">IF(L983="",(RAND()/Overview!$K$22+Overview!$L$21)*K983,0)</f>
        <v>293.88078801497812</v>
      </c>
      <c r="N983" s="24" t="str">
        <f ca="1">IF(IF(RANDBETWEEN(1,$A$3)&lt;($D$2+1),RAND(),0)*M983&gt;Equity!M983,"Yes","")</f>
        <v/>
      </c>
      <c r="O983" s="18">
        <f ca="1">IF(N983="",(RAND()/Overview!$K$22+Overview!$L$21)*M983,0)</f>
        <v>308.93928829977676</v>
      </c>
      <c r="P983" s="24" t="str">
        <f ca="1">IF(IF(RANDBETWEEN(1,$A$3)&lt;($D$2+1),RAND(),0)*O983&gt;Equity!O983,"Yes","")</f>
        <v/>
      </c>
      <c r="Q983" s="18">
        <f ca="1">IF(P983="",(RAND()/Overview!$K$22+Overview!$L$21)*O983,0)</f>
        <v>270.85242140452453</v>
      </c>
      <c r="R983" s="24" t="str">
        <f ca="1">IF(IF(RANDBETWEEN(1,$A$3)&lt;($D$2+1),RAND(),0)*Q983&gt;Equity!Q983,"Yes","")</f>
        <v/>
      </c>
      <c r="S983" s="18">
        <f ca="1">IF(R983="",(RAND()/Overview!$K$22+Overview!$L$21)*Q983,0)</f>
        <v>276.34637291564252</v>
      </c>
      <c r="T983" s="24" t="str">
        <f ca="1">IF(IF(RANDBETWEEN(1,$A$3)&lt;($D$2+1),RAND(),0)*S983&gt;Equity!S983,"Yes","")</f>
        <v/>
      </c>
      <c r="U983" s="18">
        <f ca="1">IF(T983="",(RAND()/Overview!$K$22+Overview!$L$21)*S983,0)</f>
        <v>312.26016957815153</v>
      </c>
      <c r="V983" s="24" t="str">
        <f ca="1">IF(IF(RANDBETWEEN(1,$A$3)&lt;($D$2+1),RAND(),0)*U983&gt;Equity!U983,"Yes","")</f>
        <v/>
      </c>
      <c r="W983" s="18">
        <f ca="1">IF(V983="",(RAND()/Overview!$K$22+Overview!$L$21)*U983,0)</f>
        <v>364.96339579922221</v>
      </c>
    </row>
    <row r="984" spans="2:23" x14ac:dyDescent="0.3">
      <c r="B984" s="4">
        <v>981</v>
      </c>
      <c r="C984" s="41">
        <v>209.74566974520573</v>
      </c>
      <c r="D984" s="24" t="str">
        <f ca="1">IF(IF(RANDBETWEEN(1,$A$3)=1,RAND(),0)*C984&gt;Equity!C984,"Yes","")</f>
        <v/>
      </c>
      <c r="E984" s="18">
        <f ca="1">IF(D984="",(RAND()/Overview!$K$22+Overview!$L$21)*C984,0)</f>
        <v>221.60432396118719</v>
      </c>
      <c r="F984" s="24" t="str">
        <f ca="1">IF(IF(RANDBETWEEN(1,$A$3)&lt;($D$2+1),RAND(),0)*E984&gt;Equity!E984,"Yes","")</f>
        <v/>
      </c>
      <c r="G984" s="18">
        <f ca="1">IF(F984="",(RAND()/Overview!$K$22+Overview!$L$21)*E984,0)</f>
        <v>217.93733022762191</v>
      </c>
      <c r="H984" s="24" t="str">
        <f ca="1">IF(IF(RANDBETWEEN(1,$A$3)&lt;($D$2+1),RAND(),0)*G984&gt;Equity!G984,"Yes","")</f>
        <v/>
      </c>
      <c r="I984" s="18">
        <f ca="1">IF(H984="",(RAND()/Overview!$K$22+Overview!$L$21)*G984,0)</f>
        <v>244.65749072442597</v>
      </c>
      <c r="J984" s="24" t="str">
        <f ca="1">IF(IF(RANDBETWEEN(1,$A$3)&lt;($D$2+1),RAND(),0)*I984&gt;Equity!I984,"Yes","")</f>
        <v/>
      </c>
      <c r="K984" s="18">
        <f ca="1">IF(J984="",(RAND()/Overview!$K$22+Overview!$L$21)*I984,0)</f>
        <v>268.31035704491472</v>
      </c>
      <c r="L984" s="24" t="str">
        <f ca="1">IF(IF(RANDBETWEEN(1,$A$3)&lt;($D$2+1),RAND(),0)*K984&gt;Equity!K984,"Yes","")</f>
        <v/>
      </c>
      <c r="M984" s="18">
        <f ca="1">IF(L984="",(RAND()/Overview!$K$22+Overview!$L$21)*K984,0)</f>
        <v>319.92361586870828</v>
      </c>
      <c r="N984" s="24" t="str">
        <f ca="1">IF(IF(RANDBETWEEN(1,$A$3)&lt;($D$2+1),RAND(),0)*M984&gt;Equity!M984,"Yes","")</f>
        <v/>
      </c>
      <c r="O984" s="18">
        <f ca="1">IF(N984="",(RAND()/Overview!$K$22+Overview!$L$21)*M984,0)</f>
        <v>305.20377247108314</v>
      </c>
      <c r="P984" s="24" t="str">
        <f ca="1">IF(IF(RANDBETWEEN(1,$A$3)&lt;($D$2+1),RAND(),0)*O984&gt;Equity!O984,"Yes","")</f>
        <v/>
      </c>
      <c r="Q984" s="18">
        <f ca="1">IF(P984="",(RAND()/Overview!$K$22+Overview!$L$21)*O984,0)</f>
        <v>365.37244621729963</v>
      </c>
      <c r="R984" s="24" t="str">
        <f ca="1">IF(IF(RANDBETWEEN(1,$A$3)&lt;($D$2+1),RAND(),0)*Q984&gt;Equity!Q984,"Yes","")</f>
        <v/>
      </c>
      <c r="S984" s="18">
        <f ca="1">IF(R984="",(RAND()/Overview!$K$22+Overview!$L$21)*Q984,0)</f>
        <v>328.87344316089258</v>
      </c>
      <c r="T984" s="24" t="str">
        <f ca="1">IF(IF(RANDBETWEEN(1,$A$3)&lt;($D$2+1),RAND(),0)*S984&gt;Equity!S984,"Yes","")</f>
        <v/>
      </c>
      <c r="U984" s="18">
        <f ca="1">IF(T984="",(RAND()/Overview!$K$22+Overview!$L$21)*S984,0)</f>
        <v>372.25591872899685</v>
      </c>
      <c r="V984" s="24" t="str">
        <f ca="1">IF(IF(RANDBETWEEN(1,$A$3)&lt;($D$2+1),RAND(),0)*U984&gt;Equity!U984,"Yes","")</f>
        <v/>
      </c>
      <c r="W984" s="18">
        <f ca="1">IF(V984="",(RAND()/Overview!$K$22+Overview!$L$21)*U984,0)</f>
        <v>357.08566300636056</v>
      </c>
    </row>
    <row r="985" spans="2:23" x14ac:dyDescent="0.3">
      <c r="B985" s="4">
        <v>982</v>
      </c>
      <c r="C985" s="41">
        <v>209.44905159893031</v>
      </c>
      <c r="D985" s="24" t="str">
        <f ca="1">IF(IF(RANDBETWEEN(1,$A$3)=1,RAND(),0)*C985&gt;Equity!C985,"Yes","")</f>
        <v/>
      </c>
      <c r="E985" s="18">
        <f ca="1">IF(D985="",(RAND()/Overview!$K$22+Overview!$L$21)*C985,0)</f>
        <v>184.76649336642319</v>
      </c>
      <c r="F985" s="24" t="str">
        <f ca="1">IF(IF(RANDBETWEEN(1,$A$3)&lt;($D$2+1),RAND(),0)*E985&gt;Equity!E985,"Yes","")</f>
        <v/>
      </c>
      <c r="G985" s="18">
        <f ca="1">IF(F985="",(RAND()/Overview!$K$22+Overview!$L$21)*E985,0)</f>
        <v>193.33810063581416</v>
      </c>
      <c r="H985" s="24" t="str">
        <f ca="1">IF(IF(RANDBETWEEN(1,$A$3)&lt;($D$2+1),RAND(),0)*G985&gt;Equity!G985,"Yes","")</f>
        <v/>
      </c>
      <c r="I985" s="18">
        <f ca="1">IF(H985="",(RAND()/Overview!$K$22+Overview!$L$21)*G985,0)</f>
        <v>225.86713986508235</v>
      </c>
      <c r="J985" s="24" t="str">
        <f ca="1">IF(IF(RANDBETWEEN(1,$A$3)&lt;($D$2+1),RAND(),0)*I985&gt;Equity!I985,"Yes","")</f>
        <v/>
      </c>
      <c r="K985" s="18">
        <f ca="1">IF(J985="",(RAND()/Overview!$K$22+Overview!$L$21)*I985,0)</f>
        <v>236.19411873638396</v>
      </c>
      <c r="L985" s="24" t="str">
        <f ca="1">IF(IF(RANDBETWEEN(1,$A$3)&lt;($D$2+1),RAND(),0)*K985&gt;Equity!K985,"Yes","")</f>
        <v/>
      </c>
      <c r="M985" s="18">
        <f ca="1">IF(L985="",(RAND()/Overview!$K$22+Overview!$L$21)*K985,0)</f>
        <v>221.12513844583447</v>
      </c>
      <c r="N985" s="24" t="str">
        <f ca="1">IF(IF(RANDBETWEEN(1,$A$3)&lt;($D$2+1),RAND(),0)*M985&gt;Equity!M985,"Yes","")</f>
        <v/>
      </c>
      <c r="O985" s="18">
        <f ca="1">IF(N985="",(RAND()/Overview!$K$22+Overview!$L$21)*M985,0)</f>
        <v>263.25100677137385</v>
      </c>
      <c r="P985" s="24" t="str">
        <f ca="1">IF(IF(RANDBETWEEN(1,$A$3)&lt;($D$2+1),RAND(),0)*O985&gt;Equity!O985,"Yes","")</f>
        <v/>
      </c>
      <c r="Q985" s="18">
        <f ca="1">IF(P985="",(RAND()/Overview!$K$22+Overview!$L$21)*O985,0)</f>
        <v>237.46517687845008</v>
      </c>
      <c r="R985" s="24" t="str">
        <f ca="1">IF(IF(RANDBETWEEN(1,$A$3)&lt;($D$2+1),RAND(),0)*Q985&gt;Equity!Q985,"Yes","")</f>
        <v/>
      </c>
      <c r="S985" s="18">
        <f ca="1">IF(R985="",(RAND()/Overview!$K$22+Overview!$L$21)*Q985,0)</f>
        <v>210.60940896488884</v>
      </c>
      <c r="T985" s="24" t="str">
        <f ca="1">IF(IF(RANDBETWEEN(1,$A$3)&lt;($D$2+1),RAND(),0)*S985&gt;Equity!S985,"Yes","")</f>
        <v/>
      </c>
      <c r="U985" s="18">
        <f ca="1">IF(T985="",(RAND()/Overview!$K$22+Overview!$L$21)*S985,0)</f>
        <v>205.21873809781957</v>
      </c>
      <c r="V985" s="24" t="str">
        <f ca="1">IF(IF(RANDBETWEEN(1,$A$3)&lt;($D$2+1),RAND(),0)*U985&gt;Equity!U985,"Yes","")</f>
        <v/>
      </c>
      <c r="W985" s="18">
        <f ca="1">IF(V985="",(RAND()/Overview!$K$22+Overview!$L$21)*U985,0)</f>
        <v>172.62207730480796</v>
      </c>
    </row>
    <row r="986" spans="2:23" x14ac:dyDescent="0.3">
      <c r="B986" s="4">
        <v>983</v>
      </c>
      <c r="C986" s="41">
        <v>209.15315418560297</v>
      </c>
      <c r="D986" s="24" t="str">
        <f ca="1">IF(IF(RANDBETWEEN(1,$A$3)=1,RAND(),0)*C986&gt;Equity!C986,"Yes","")</f>
        <v/>
      </c>
      <c r="E986" s="18">
        <f ca="1">IF(D986="",(RAND()/Overview!$K$22+Overview!$L$21)*C986,0)</f>
        <v>175.75566584171401</v>
      </c>
      <c r="F986" s="24" t="str">
        <f ca="1">IF(IF(RANDBETWEEN(1,$A$3)&lt;($D$2+1),RAND(),0)*E986&gt;Equity!E986,"Yes","")</f>
        <v/>
      </c>
      <c r="G986" s="18">
        <f ca="1">IF(F986="",(RAND()/Overview!$K$22+Overview!$L$21)*E986,0)</f>
        <v>189.13020185790958</v>
      </c>
      <c r="H986" s="24" t="str">
        <f ca="1">IF(IF(RANDBETWEEN(1,$A$3)&lt;($D$2+1),RAND(),0)*G986&gt;Equity!G986,"Yes","")</f>
        <v/>
      </c>
      <c r="I986" s="18">
        <f ca="1">IF(H986="",(RAND()/Overview!$K$22+Overview!$L$21)*G986,0)</f>
        <v>199.81381206505861</v>
      </c>
      <c r="J986" s="24" t="str">
        <f ca="1">IF(IF(RANDBETWEEN(1,$A$3)&lt;($D$2+1),RAND(),0)*I986&gt;Equity!I986,"Yes","")</f>
        <v/>
      </c>
      <c r="K986" s="18">
        <f ca="1">IF(J986="",(RAND()/Overview!$K$22+Overview!$L$21)*I986,0)</f>
        <v>200.75636369034987</v>
      </c>
      <c r="L986" s="24" t="str">
        <f ca="1">IF(IF(RANDBETWEEN(1,$A$3)&lt;($D$2+1),RAND(),0)*K986&gt;Equity!K986,"Yes","")</f>
        <v/>
      </c>
      <c r="M986" s="18">
        <f ca="1">IF(L986="",(RAND()/Overview!$K$22+Overview!$L$21)*K986,0)</f>
        <v>201.60035064482491</v>
      </c>
      <c r="N986" s="24" t="str">
        <f ca="1">IF(IF(RANDBETWEEN(1,$A$3)&lt;($D$2+1),RAND(),0)*M986&gt;Equity!M986,"Yes","")</f>
        <v/>
      </c>
      <c r="O986" s="18">
        <f ca="1">IF(N986="",(RAND()/Overview!$K$22+Overview!$L$21)*M986,0)</f>
        <v>219.18217720455084</v>
      </c>
      <c r="P986" s="24" t="str">
        <f ca="1">IF(IF(RANDBETWEEN(1,$A$3)&lt;($D$2+1),RAND(),0)*O986&gt;Equity!O986,"Yes","")</f>
        <v/>
      </c>
      <c r="Q986" s="18">
        <f ca="1">IF(P986="",(RAND()/Overview!$K$22+Overview!$L$21)*O986,0)</f>
        <v>206.64008460551059</v>
      </c>
      <c r="R986" s="24" t="str">
        <f ca="1">IF(IF(RANDBETWEEN(1,$A$3)&lt;($D$2+1),RAND(),0)*Q986&gt;Equity!Q986,"Yes","")</f>
        <v/>
      </c>
      <c r="S986" s="18">
        <f ca="1">IF(R986="",(RAND()/Overview!$K$22+Overview!$L$21)*Q986,0)</f>
        <v>243.93413280425662</v>
      </c>
      <c r="T986" s="24" t="str">
        <f ca="1">IF(IF(RANDBETWEEN(1,$A$3)&lt;($D$2+1),RAND(),0)*S986&gt;Equity!S986,"Yes","")</f>
        <v/>
      </c>
      <c r="U986" s="18">
        <f ca="1">IF(T986="",(RAND()/Overview!$K$22+Overview!$L$21)*S986,0)</f>
        <v>210.02942853916178</v>
      </c>
      <c r="V986" s="24" t="str">
        <f ca="1">IF(IF(RANDBETWEEN(1,$A$3)&lt;($D$2+1),RAND(),0)*U986&gt;Equity!U986,"Yes","")</f>
        <v/>
      </c>
      <c r="W986" s="18">
        <f ca="1">IF(V986="",(RAND()/Overview!$K$22+Overview!$L$21)*U986,0)</f>
        <v>228.59150111284458</v>
      </c>
    </row>
    <row r="987" spans="2:23" x14ac:dyDescent="0.3">
      <c r="B987" s="4">
        <v>984</v>
      </c>
      <c r="C987" s="41">
        <v>208.8579750234347</v>
      </c>
      <c r="D987" s="24" t="str">
        <f ca="1">IF(IF(RANDBETWEEN(1,$A$3)=1,RAND(),0)*C987&gt;Equity!C987,"Yes","")</f>
        <v/>
      </c>
      <c r="E987" s="18">
        <f ca="1">IF(D987="",(RAND()/Overview!$K$22+Overview!$L$21)*C987,0)</f>
        <v>209.23378522632376</v>
      </c>
      <c r="F987" s="24" t="str">
        <f ca="1">IF(IF(RANDBETWEEN(1,$A$3)&lt;($D$2+1),RAND(),0)*E987&gt;Equity!E987,"Yes","")</f>
        <v/>
      </c>
      <c r="G987" s="18">
        <f ca="1">IF(F987="",(RAND()/Overview!$K$22+Overview!$L$21)*E987,0)</f>
        <v>234.13613549545494</v>
      </c>
      <c r="H987" s="24" t="str">
        <f ca="1">IF(IF(RANDBETWEEN(1,$A$3)&lt;($D$2+1),RAND(),0)*G987&gt;Equity!G987,"Yes","")</f>
        <v/>
      </c>
      <c r="I987" s="18">
        <f ca="1">IF(H987="",(RAND()/Overview!$K$22+Overview!$L$21)*G987,0)</f>
        <v>214.52000290638833</v>
      </c>
      <c r="J987" s="24" t="str">
        <f ca="1">IF(IF(RANDBETWEEN(1,$A$3)&lt;($D$2+1),RAND(),0)*I987&gt;Equity!I987,"Yes","")</f>
        <v/>
      </c>
      <c r="K987" s="18">
        <f ca="1">IF(J987="",(RAND()/Overview!$K$22+Overview!$L$21)*I987,0)</f>
        <v>239.13461818300175</v>
      </c>
      <c r="L987" s="24" t="str">
        <f ca="1">IF(IF(RANDBETWEEN(1,$A$3)&lt;($D$2+1),RAND(),0)*K987&gt;Equity!K987,"Yes","")</f>
        <v/>
      </c>
      <c r="M987" s="18">
        <f ca="1">IF(L987="",(RAND()/Overview!$K$22+Overview!$L$21)*K987,0)</f>
        <v>217.04634775534458</v>
      </c>
      <c r="N987" s="24" t="str">
        <f ca="1">IF(IF(RANDBETWEEN(1,$A$3)&lt;($D$2+1),RAND(),0)*M987&gt;Equity!M987,"Yes","")</f>
        <v/>
      </c>
      <c r="O987" s="18">
        <f ca="1">IF(N987="",(RAND()/Overview!$K$22+Overview!$L$21)*M987,0)</f>
        <v>177.168566581335</v>
      </c>
      <c r="P987" s="24" t="str">
        <f ca="1">IF(IF(RANDBETWEEN(1,$A$3)&lt;($D$2+1),RAND(),0)*O987&gt;Equity!O987,"Yes","")</f>
        <v/>
      </c>
      <c r="Q987" s="18">
        <f ca="1">IF(P987="",(RAND()/Overview!$K$22+Overview!$L$21)*O987,0)</f>
        <v>169.28148307504654</v>
      </c>
      <c r="R987" s="24" t="str">
        <f ca="1">IF(IF(RANDBETWEEN(1,$A$3)&lt;($D$2+1),RAND(),0)*Q987&gt;Equity!Q987,"Yes","")</f>
        <v/>
      </c>
      <c r="S987" s="18">
        <f ca="1">IF(R987="",(RAND()/Overview!$K$22+Overview!$L$21)*Q987,0)</f>
        <v>157.36966035175041</v>
      </c>
      <c r="T987" s="24" t="str">
        <f ca="1">IF(IF(RANDBETWEEN(1,$A$3)&lt;($D$2+1),RAND(),0)*S987&gt;Equity!S987,"Yes","")</f>
        <v/>
      </c>
      <c r="U987" s="18">
        <f ca="1">IF(T987="",(RAND()/Overview!$K$22+Overview!$L$21)*S987,0)</f>
        <v>145.38936482365807</v>
      </c>
      <c r="V987" s="24" t="str">
        <f ca="1">IF(IF(RANDBETWEEN(1,$A$3)&lt;($D$2+1),RAND(),0)*U987&gt;Equity!U987,"Yes","")</f>
        <v/>
      </c>
      <c r="W987" s="18">
        <f ca="1">IF(V987="",(RAND()/Overview!$K$22+Overview!$L$21)*U987,0)</f>
        <v>154.98947046548659</v>
      </c>
    </row>
    <row r="988" spans="2:23" x14ac:dyDescent="0.3">
      <c r="B988" s="4">
        <v>985</v>
      </c>
      <c r="C988" s="41">
        <v>208.56351164169226</v>
      </c>
      <c r="D988" s="24" t="str">
        <f ca="1">IF(IF(RANDBETWEEN(1,$A$3)=1,RAND(),0)*C988&gt;Equity!C988,"Yes","")</f>
        <v/>
      </c>
      <c r="E988" s="18">
        <f ca="1">IF(D988="",(RAND()/Overview!$K$22+Overview!$L$21)*C988,0)</f>
        <v>249.75227629727954</v>
      </c>
      <c r="F988" s="24" t="str">
        <f ca="1">IF(IF(RANDBETWEEN(1,$A$3)&lt;($D$2+1),RAND(),0)*E988&gt;Equity!E988,"Yes","")</f>
        <v/>
      </c>
      <c r="G988" s="18">
        <f ca="1">IF(F988="",(RAND()/Overview!$K$22+Overview!$L$21)*E988,0)</f>
        <v>203.68704079136984</v>
      </c>
      <c r="H988" s="24" t="str">
        <f ca="1">IF(IF(RANDBETWEEN(1,$A$3)&lt;($D$2+1),RAND(),0)*G988&gt;Equity!G988,"Yes","")</f>
        <v/>
      </c>
      <c r="I988" s="18">
        <f ca="1">IF(H988="",(RAND()/Overview!$K$22+Overview!$L$21)*G988,0)</f>
        <v>229.62366208870461</v>
      </c>
      <c r="J988" s="24" t="str">
        <f ca="1">IF(IF(RANDBETWEEN(1,$A$3)&lt;($D$2+1),RAND(),0)*I988&gt;Equity!I988,"Yes","")</f>
        <v/>
      </c>
      <c r="K988" s="18">
        <f ca="1">IF(J988="",(RAND()/Overview!$K$22+Overview!$L$21)*I988,0)</f>
        <v>252.20775465022868</v>
      </c>
      <c r="L988" s="24" t="str">
        <f ca="1">IF(IF(RANDBETWEEN(1,$A$3)&lt;($D$2+1),RAND(),0)*K988&gt;Equity!K988,"Yes","")</f>
        <v/>
      </c>
      <c r="M988" s="18">
        <f ca="1">IF(L988="",(RAND()/Overview!$K$22+Overview!$L$21)*K988,0)</f>
        <v>287.441175254862</v>
      </c>
      <c r="N988" s="24" t="str">
        <f ca="1">IF(IF(RANDBETWEEN(1,$A$3)&lt;($D$2+1),RAND(),0)*M988&gt;Equity!M988,"Yes","")</f>
        <v/>
      </c>
      <c r="O988" s="18">
        <f ca="1">IF(N988="",(RAND()/Overview!$K$22+Overview!$L$21)*M988,0)</f>
        <v>330.73226849472718</v>
      </c>
      <c r="P988" s="24" t="str">
        <f ca="1">IF(IF(RANDBETWEEN(1,$A$3)&lt;($D$2+1),RAND(),0)*O988&gt;Equity!O988,"Yes","")</f>
        <v/>
      </c>
      <c r="Q988" s="18">
        <f ca="1">IF(P988="",(RAND()/Overview!$K$22+Overview!$L$21)*O988,0)</f>
        <v>269.42349309217053</v>
      </c>
      <c r="R988" s="24" t="str">
        <f ca="1">IF(IF(RANDBETWEEN(1,$A$3)&lt;($D$2+1),RAND(),0)*Q988&gt;Equity!Q988,"Yes","")</f>
        <v/>
      </c>
      <c r="S988" s="18">
        <f ca="1">IF(R988="",(RAND()/Overview!$K$22+Overview!$L$21)*Q988,0)</f>
        <v>249.80126881057626</v>
      </c>
      <c r="T988" s="24" t="str">
        <f ca="1">IF(IF(RANDBETWEEN(1,$A$3)&lt;($D$2+1),RAND(),0)*S988&gt;Equity!S988,"Yes","")</f>
        <v/>
      </c>
      <c r="U988" s="18">
        <f ca="1">IF(T988="",(RAND()/Overview!$K$22+Overview!$L$21)*S988,0)</f>
        <v>263.92919068792787</v>
      </c>
      <c r="V988" s="24" t="str">
        <f ca="1">IF(IF(RANDBETWEEN(1,$A$3)&lt;($D$2+1),RAND(),0)*U988&gt;Equity!U988,"Yes","")</f>
        <v/>
      </c>
      <c r="W988" s="18">
        <f ca="1">IF(V988="",(RAND()/Overview!$K$22+Overview!$L$21)*U988,0)</f>
        <v>217.57823776910399</v>
      </c>
    </row>
    <row r="989" spans="2:23" x14ac:dyDescent="0.3">
      <c r="B989" s="4">
        <v>986</v>
      </c>
      <c r="C989" s="41">
        <v>208.26976158063775</v>
      </c>
      <c r="D989" s="24" t="str">
        <f ca="1">IF(IF(RANDBETWEEN(1,$A$3)=1,RAND(),0)*C989&gt;Equity!C989,"Yes","")</f>
        <v/>
      </c>
      <c r="E989" s="18">
        <f ca="1">IF(D989="",(RAND()/Overview!$K$22+Overview!$L$21)*C989,0)</f>
        <v>223.37617789768231</v>
      </c>
      <c r="F989" s="24" t="str">
        <f ca="1">IF(IF(RANDBETWEEN(1,$A$3)&lt;($D$2+1),RAND(),0)*E989&gt;Equity!E989,"Yes","")</f>
        <v/>
      </c>
      <c r="G989" s="18">
        <f ca="1">IF(F989="",(RAND()/Overview!$K$22+Overview!$L$21)*E989,0)</f>
        <v>241.47372809181536</v>
      </c>
      <c r="H989" s="24" t="str">
        <f ca="1">IF(IF(RANDBETWEEN(1,$A$3)&lt;($D$2+1),RAND(),0)*G989&gt;Equity!G989,"Yes","")</f>
        <v/>
      </c>
      <c r="I989" s="18">
        <f ca="1">IF(H989="",(RAND()/Overview!$K$22+Overview!$L$21)*G989,0)</f>
        <v>252.35718932598323</v>
      </c>
      <c r="J989" s="24" t="str">
        <f ca="1">IF(IF(RANDBETWEEN(1,$A$3)&lt;($D$2+1),RAND(),0)*I989&gt;Equity!I989,"Yes","")</f>
        <v/>
      </c>
      <c r="K989" s="18">
        <f ca="1">IF(J989="",(RAND()/Overview!$K$22+Overview!$L$21)*I989,0)</f>
        <v>249.3241672470397</v>
      </c>
      <c r="L989" s="24" t="str">
        <f ca="1">IF(IF(RANDBETWEEN(1,$A$3)&lt;($D$2+1),RAND(),0)*K989&gt;Equity!K989,"Yes","")</f>
        <v/>
      </c>
      <c r="M989" s="18">
        <f ca="1">IF(L989="",(RAND()/Overview!$K$22+Overview!$L$21)*K989,0)</f>
        <v>286.39585621252178</v>
      </c>
      <c r="N989" s="24" t="str">
        <f ca="1">IF(IF(RANDBETWEEN(1,$A$3)&lt;($D$2+1),RAND(),0)*M989&gt;Equity!M989,"Yes","")</f>
        <v/>
      </c>
      <c r="O989" s="18">
        <f ca="1">IF(N989="",(RAND()/Overview!$K$22+Overview!$L$21)*M989,0)</f>
        <v>280.59014116730754</v>
      </c>
      <c r="P989" s="24" t="str">
        <f ca="1">IF(IF(RANDBETWEEN(1,$A$3)&lt;($D$2+1),RAND(),0)*O989&gt;Equity!O989,"Yes","")</f>
        <v/>
      </c>
      <c r="Q989" s="18">
        <f ca="1">IF(P989="",(RAND()/Overview!$K$22+Overview!$L$21)*O989,0)</f>
        <v>259.28186333553941</v>
      </c>
      <c r="R989" s="24" t="str">
        <f ca="1">IF(IF(RANDBETWEEN(1,$A$3)&lt;($D$2+1),RAND(),0)*Q989&gt;Equity!Q989,"Yes","")</f>
        <v/>
      </c>
      <c r="S989" s="18">
        <f ca="1">IF(R989="",(RAND()/Overview!$K$22+Overview!$L$21)*Q989,0)</f>
        <v>214.12837259626565</v>
      </c>
      <c r="T989" s="24" t="str">
        <f ca="1">IF(IF(RANDBETWEEN(1,$A$3)&lt;($D$2+1),RAND(),0)*S989&gt;Equity!S989,"Yes","")</f>
        <v/>
      </c>
      <c r="U989" s="18">
        <f ca="1">IF(T989="",(RAND()/Overview!$K$22+Overview!$L$21)*S989,0)</f>
        <v>193.56876663371511</v>
      </c>
      <c r="V989" s="24" t="str">
        <f ca="1">IF(IF(RANDBETWEEN(1,$A$3)&lt;($D$2+1),RAND(),0)*U989&gt;Equity!U989,"Yes","")</f>
        <v/>
      </c>
      <c r="W989" s="18">
        <f ca="1">IF(V989="",(RAND()/Overview!$K$22+Overview!$L$21)*U989,0)</f>
        <v>204.67466663908914</v>
      </c>
    </row>
    <row r="990" spans="2:23" x14ac:dyDescent="0.3">
      <c r="B990" s="4">
        <v>987</v>
      </c>
      <c r="C990" s="41">
        <v>207.97672239146982</v>
      </c>
      <c r="D990" s="24" t="str">
        <f ca="1">IF(IF(RANDBETWEEN(1,$A$3)=1,RAND(),0)*C990&gt;Equity!C990,"Yes","")</f>
        <v/>
      </c>
      <c r="E990" s="18">
        <f ca="1">IF(D990="",(RAND()/Overview!$K$22+Overview!$L$21)*C990,0)</f>
        <v>190.11139606576779</v>
      </c>
      <c r="F990" s="24" t="str">
        <f ca="1">IF(IF(RANDBETWEEN(1,$A$3)&lt;($D$2+1),RAND(),0)*E990&gt;Equity!E990,"Yes","")</f>
        <v/>
      </c>
      <c r="G990" s="18">
        <f ca="1">IF(F990="",(RAND()/Overview!$K$22+Overview!$L$21)*E990,0)</f>
        <v>213.9976275086668</v>
      </c>
      <c r="H990" s="24" t="str">
        <f ca="1">IF(IF(RANDBETWEEN(1,$A$3)&lt;($D$2+1),RAND(),0)*G990&gt;Equity!G990,"Yes","")</f>
        <v/>
      </c>
      <c r="I990" s="18">
        <f ca="1">IF(H990="",(RAND()/Overview!$K$22+Overview!$L$21)*G990,0)</f>
        <v>242.35465831835978</v>
      </c>
      <c r="J990" s="24" t="str">
        <f ca="1">IF(IF(RANDBETWEEN(1,$A$3)&lt;($D$2+1),RAND(),0)*I990&gt;Equity!I990,"Yes","")</f>
        <v/>
      </c>
      <c r="K990" s="18">
        <f ca="1">IF(J990="",(RAND()/Overview!$K$22+Overview!$L$21)*I990,0)</f>
        <v>239.43822562708633</v>
      </c>
      <c r="L990" s="24" t="str">
        <f ca="1">IF(IF(RANDBETWEEN(1,$A$3)&lt;($D$2+1),RAND(),0)*K990&gt;Equity!K990,"Yes","")</f>
        <v/>
      </c>
      <c r="M990" s="18">
        <f ca="1">IF(L990="",(RAND()/Overview!$K$22+Overview!$L$21)*K990,0)</f>
        <v>217.86212327037055</v>
      </c>
      <c r="N990" s="24" t="str">
        <f ca="1">IF(IF(RANDBETWEEN(1,$A$3)&lt;($D$2+1),RAND(),0)*M990&gt;Equity!M990,"Yes","")</f>
        <v/>
      </c>
      <c r="O990" s="18">
        <f ca="1">IF(N990="",(RAND()/Overview!$K$22+Overview!$L$21)*M990,0)</f>
        <v>228.53917120504144</v>
      </c>
      <c r="P990" s="24" t="str">
        <f ca="1">IF(IF(RANDBETWEEN(1,$A$3)&lt;($D$2+1),RAND(),0)*O990&gt;Equity!O990,"Yes","")</f>
        <v/>
      </c>
      <c r="Q990" s="18">
        <f ca="1">IF(P990="",(RAND()/Overview!$K$22+Overview!$L$21)*O990,0)</f>
        <v>209.26758225468052</v>
      </c>
      <c r="R990" s="24" t="str">
        <f ca="1">IF(IF(RANDBETWEEN(1,$A$3)&lt;($D$2+1),RAND(),0)*Q990&gt;Equity!Q990,"Yes","")</f>
        <v/>
      </c>
      <c r="S990" s="18">
        <f ca="1">IF(R990="",(RAND()/Overview!$K$22+Overview!$L$21)*Q990,0)</f>
        <v>225.49853592228652</v>
      </c>
      <c r="T990" s="24" t="str">
        <f ca="1">IF(IF(RANDBETWEEN(1,$A$3)&lt;($D$2+1),RAND(),0)*S990&gt;Equity!S990,"Yes","")</f>
        <v/>
      </c>
      <c r="U990" s="18">
        <f ca="1">IF(T990="",(RAND()/Overview!$K$22+Overview!$L$21)*S990,0)</f>
        <v>215.85742683376677</v>
      </c>
      <c r="V990" s="24" t="str">
        <f ca="1">IF(IF(RANDBETWEEN(1,$A$3)&lt;($D$2+1),RAND(),0)*U990&gt;Equity!U990,"Yes","")</f>
        <v/>
      </c>
      <c r="W990" s="18">
        <f ca="1">IF(V990="",(RAND()/Overview!$K$22+Overview!$L$21)*U990,0)</f>
        <v>216.13424938422833</v>
      </c>
    </row>
    <row r="991" spans="2:23" x14ac:dyDescent="0.3">
      <c r="B991" s="4">
        <v>988</v>
      </c>
      <c r="C991" s="41">
        <v>207.68439163626294</v>
      </c>
      <c r="D991" s="24" t="str">
        <f ca="1">IF(IF(RANDBETWEEN(1,$A$3)=1,RAND(),0)*C991&gt;Equity!C991,"Yes","")</f>
        <v/>
      </c>
      <c r="E991" s="18">
        <f ca="1">IF(D991="",(RAND()/Overview!$K$22+Overview!$L$21)*C991,0)</f>
        <v>189.9192404376185</v>
      </c>
      <c r="F991" s="24" t="str">
        <f ca="1">IF(IF(RANDBETWEEN(1,$A$3)&lt;($D$2+1),RAND(),0)*E991&gt;Equity!E991,"Yes","")</f>
        <v/>
      </c>
      <c r="G991" s="18">
        <f ca="1">IF(F991="",(RAND()/Overview!$K$22+Overview!$L$21)*E991,0)</f>
        <v>188.09118771967624</v>
      </c>
      <c r="H991" s="24" t="str">
        <f ca="1">IF(IF(RANDBETWEEN(1,$A$3)&lt;($D$2+1),RAND(),0)*G991&gt;Equity!G991,"Yes","")</f>
        <v/>
      </c>
      <c r="I991" s="18">
        <f ca="1">IF(H991="",(RAND()/Overview!$K$22+Overview!$L$21)*G991,0)</f>
        <v>169.7764764982461</v>
      </c>
      <c r="J991" s="24" t="str">
        <f ca="1">IF(IF(RANDBETWEEN(1,$A$3)&lt;($D$2+1),RAND(),0)*I991&gt;Equity!I991,"Yes","")</f>
        <v/>
      </c>
      <c r="K991" s="18">
        <f ca="1">IF(J991="",(RAND()/Overview!$K$22+Overview!$L$21)*I991,0)</f>
        <v>163.15556599683285</v>
      </c>
      <c r="L991" s="24" t="str">
        <f ca="1">IF(IF(RANDBETWEEN(1,$A$3)&lt;($D$2+1),RAND(),0)*K991&gt;Equity!K991,"Yes","")</f>
        <v/>
      </c>
      <c r="M991" s="18">
        <f ca="1">IF(L991="",(RAND()/Overview!$K$22+Overview!$L$21)*K991,0)</f>
        <v>154.33049119042553</v>
      </c>
      <c r="N991" s="24" t="str">
        <f ca="1">IF(IF(RANDBETWEEN(1,$A$3)&lt;($D$2+1),RAND(),0)*M991&gt;Equity!M991,"Yes","")</f>
        <v/>
      </c>
      <c r="O991" s="18">
        <f ca="1">IF(N991="",(RAND()/Overview!$K$22+Overview!$L$21)*M991,0)</f>
        <v>137.066775432074</v>
      </c>
      <c r="P991" s="24" t="str">
        <f ca="1">IF(IF(RANDBETWEEN(1,$A$3)&lt;($D$2+1),RAND(),0)*O991&gt;Equity!O991,"Yes","")</f>
        <v/>
      </c>
      <c r="Q991" s="18">
        <f ca="1">IF(P991="",(RAND()/Overview!$K$22+Overview!$L$21)*O991,0)</f>
        <v>146.36060447801222</v>
      </c>
      <c r="R991" s="24" t="str">
        <f ca="1">IF(IF(RANDBETWEEN(1,$A$3)&lt;($D$2+1),RAND(),0)*Q991&gt;Equity!Q991,"Yes","")</f>
        <v/>
      </c>
      <c r="S991" s="18">
        <f ca="1">IF(R991="",(RAND()/Overview!$K$22+Overview!$L$21)*Q991,0)</f>
        <v>164.9310705047767</v>
      </c>
      <c r="T991" s="24" t="str">
        <f ca="1">IF(IF(RANDBETWEEN(1,$A$3)&lt;($D$2+1),RAND(),0)*S991&gt;Equity!S991,"Yes","")</f>
        <v/>
      </c>
      <c r="U991" s="18">
        <f ca="1">IF(T991="",(RAND()/Overview!$K$22+Overview!$L$21)*S991,0)</f>
        <v>167.84639672833703</v>
      </c>
      <c r="V991" s="24" t="str">
        <f ca="1">IF(IF(RANDBETWEEN(1,$A$3)&lt;($D$2+1),RAND(),0)*U991&gt;Equity!U991,"Yes","")</f>
        <v/>
      </c>
      <c r="W991" s="18">
        <f ca="1">IF(V991="",(RAND()/Overview!$K$22+Overview!$L$21)*U991,0)</f>
        <v>159.08873009945421</v>
      </c>
    </row>
    <row r="992" spans="2:23" x14ac:dyDescent="0.3">
      <c r="B992" s="4">
        <v>989</v>
      </c>
      <c r="C992" s="41">
        <v>207.39276688790912</v>
      </c>
      <c r="D992" s="24" t="str">
        <f ca="1">IF(IF(RANDBETWEEN(1,$A$3)=1,RAND(),0)*C992&gt;Equity!C992,"Yes","")</f>
        <v/>
      </c>
      <c r="E992" s="18">
        <f ca="1">IF(D992="",(RAND()/Overview!$K$22+Overview!$L$21)*C992,0)</f>
        <v>243.12501096895676</v>
      </c>
      <c r="F992" s="24" t="str">
        <f ca="1">IF(IF(RANDBETWEEN(1,$A$3)&lt;($D$2+1),RAND(),0)*E992&gt;Equity!E992,"Yes","")</f>
        <v/>
      </c>
      <c r="G992" s="18">
        <f ca="1">IF(F992="",(RAND()/Overview!$K$22+Overview!$L$21)*E992,0)</f>
        <v>244.97084312573912</v>
      </c>
      <c r="H992" s="24" t="str">
        <f ca="1">IF(IF(RANDBETWEEN(1,$A$3)&lt;($D$2+1),RAND(),0)*G992&gt;Equity!G992,"Yes","")</f>
        <v/>
      </c>
      <c r="I992" s="18">
        <f ca="1">IF(H992="",(RAND()/Overview!$K$22+Overview!$L$21)*G992,0)</f>
        <v>241.24581983029881</v>
      </c>
      <c r="J992" s="24" t="str">
        <f ca="1">IF(IF(RANDBETWEEN(1,$A$3)&lt;($D$2+1),RAND(),0)*I992&gt;Equity!I992,"Yes","")</f>
        <v/>
      </c>
      <c r="K992" s="18">
        <f ca="1">IF(J992="",(RAND()/Overview!$K$22+Overview!$L$21)*I992,0)</f>
        <v>239.95935554510623</v>
      </c>
      <c r="L992" s="24" t="str">
        <f ca="1">IF(IF(RANDBETWEEN(1,$A$3)&lt;($D$2+1),RAND(),0)*K992&gt;Equity!K992,"Yes","")</f>
        <v/>
      </c>
      <c r="M992" s="18">
        <f ca="1">IF(L992="",(RAND()/Overview!$K$22+Overview!$L$21)*K992,0)</f>
        <v>250.13466151510332</v>
      </c>
      <c r="N992" s="24" t="str">
        <f ca="1">IF(IF(RANDBETWEEN(1,$A$3)&lt;($D$2+1),RAND(),0)*M992&gt;Equity!M992,"Yes","")</f>
        <v/>
      </c>
      <c r="O992" s="18">
        <f ca="1">IF(N992="",(RAND()/Overview!$K$22+Overview!$L$21)*M992,0)</f>
        <v>264.09648733159611</v>
      </c>
      <c r="P992" s="24" t="str">
        <f ca="1">IF(IF(RANDBETWEEN(1,$A$3)&lt;($D$2+1),RAND(),0)*O992&gt;Equity!O992,"Yes","")</f>
        <v/>
      </c>
      <c r="Q992" s="18">
        <f ca="1">IF(P992="",(RAND()/Overview!$K$22+Overview!$L$21)*O992,0)</f>
        <v>307.04567848887609</v>
      </c>
      <c r="R992" s="24" t="str">
        <f ca="1">IF(IF(RANDBETWEEN(1,$A$3)&lt;($D$2+1),RAND(),0)*Q992&gt;Equity!Q992,"Yes","")</f>
        <v/>
      </c>
      <c r="S992" s="18">
        <f ca="1">IF(R992="",(RAND()/Overview!$K$22+Overview!$L$21)*Q992,0)</f>
        <v>290.2934042152994</v>
      </c>
      <c r="T992" s="24" t="str">
        <f ca="1">IF(IF(RANDBETWEEN(1,$A$3)&lt;($D$2+1),RAND(),0)*S992&gt;Equity!S992,"Yes","")</f>
        <v/>
      </c>
      <c r="U992" s="18">
        <f ca="1">IF(T992="",(RAND()/Overview!$K$22+Overview!$L$21)*S992,0)</f>
        <v>323.74543337963257</v>
      </c>
      <c r="V992" s="24" t="str">
        <f ca="1">IF(IF(RANDBETWEEN(1,$A$3)&lt;($D$2+1),RAND(),0)*U992&gt;Equity!U992,"Yes","")</f>
        <v/>
      </c>
      <c r="W992" s="18">
        <f ca="1">IF(V992="",(RAND()/Overview!$K$22+Overview!$L$21)*U992,0)</f>
        <v>356.95351135529575</v>
      </c>
    </row>
    <row r="993" spans="2:23" x14ac:dyDescent="0.3">
      <c r="B993" s="4">
        <v>990</v>
      </c>
      <c r="C993" s="41">
        <v>207.10184573005762</v>
      </c>
      <c r="D993" s="24" t="str">
        <f ca="1">IF(IF(RANDBETWEEN(1,$A$3)=1,RAND(),0)*C993&gt;Equity!C993,"Yes","")</f>
        <v/>
      </c>
      <c r="E993" s="18">
        <f ca="1">IF(D993="",(RAND()/Overview!$K$22+Overview!$L$21)*C993,0)</f>
        <v>237.32903772377554</v>
      </c>
      <c r="F993" s="24" t="str">
        <f ca="1">IF(IF(RANDBETWEEN(1,$A$3)&lt;($D$2+1),RAND(),0)*E993&gt;Equity!E993,"Yes","")</f>
        <v/>
      </c>
      <c r="G993" s="18">
        <f ca="1">IF(F993="",(RAND()/Overview!$K$22+Overview!$L$21)*E993,0)</f>
        <v>203.14304281534794</v>
      </c>
      <c r="H993" s="24" t="str">
        <f ca="1">IF(IF(RANDBETWEEN(1,$A$3)&lt;($D$2+1),RAND(),0)*G993&gt;Equity!G993,"Yes","")</f>
        <v/>
      </c>
      <c r="I993" s="18">
        <f ca="1">IF(H993="",(RAND()/Overview!$K$22+Overview!$L$21)*G993,0)</f>
        <v>191.33241496197618</v>
      </c>
      <c r="J993" s="24" t="str">
        <f ca="1">IF(IF(RANDBETWEEN(1,$A$3)&lt;($D$2+1),RAND(),0)*I993&gt;Equity!I993,"Yes","")</f>
        <v/>
      </c>
      <c r="K993" s="18">
        <f ca="1">IF(J993="",(RAND()/Overview!$K$22+Overview!$L$21)*I993,0)</f>
        <v>170.01236280191026</v>
      </c>
      <c r="L993" s="24" t="str">
        <f ca="1">IF(IF(RANDBETWEEN(1,$A$3)&lt;($D$2+1),RAND(),0)*K993&gt;Equity!K993,"Yes","")</f>
        <v/>
      </c>
      <c r="M993" s="18">
        <f ca="1">IF(L993="",(RAND()/Overview!$K$22+Overview!$L$21)*K993,0)</f>
        <v>201.12296635837117</v>
      </c>
      <c r="N993" s="24" t="str">
        <f ca="1">IF(IF(RANDBETWEEN(1,$A$3)&lt;($D$2+1),RAND(),0)*M993&gt;Equity!M993,"Yes","")</f>
        <v/>
      </c>
      <c r="O993" s="18">
        <f ca="1">IF(N993="",(RAND()/Overview!$K$22+Overview!$L$21)*M993,0)</f>
        <v>232.68686427895548</v>
      </c>
      <c r="P993" s="24" t="str">
        <f ca="1">IF(IF(RANDBETWEEN(1,$A$3)&lt;($D$2+1),RAND(),0)*O993&gt;Equity!O993,"Yes","")</f>
        <v/>
      </c>
      <c r="Q993" s="18">
        <f ca="1">IF(P993="",(RAND()/Overview!$K$22+Overview!$L$21)*O993,0)</f>
        <v>263.95344979310363</v>
      </c>
      <c r="R993" s="24" t="str">
        <f ca="1">IF(IF(RANDBETWEEN(1,$A$3)&lt;($D$2+1),RAND(),0)*Q993&gt;Equity!Q993,"Yes","")</f>
        <v/>
      </c>
      <c r="S993" s="18">
        <f ca="1">IF(R993="",(RAND()/Overview!$K$22+Overview!$L$21)*Q993,0)</f>
        <v>264.18394689255132</v>
      </c>
      <c r="T993" s="24" t="str">
        <f ca="1">IF(IF(RANDBETWEEN(1,$A$3)&lt;($D$2+1),RAND(),0)*S993&gt;Equity!S993,"Yes","")</f>
        <v/>
      </c>
      <c r="U993" s="18">
        <f ca="1">IF(T993="",(RAND()/Overview!$K$22+Overview!$L$21)*S993,0)</f>
        <v>273.9026716834183</v>
      </c>
      <c r="V993" s="24" t="str">
        <f ca="1">IF(IF(RANDBETWEEN(1,$A$3)&lt;($D$2+1),RAND(),0)*U993&gt;Equity!U993,"Yes","")</f>
        <v/>
      </c>
      <c r="W993" s="18">
        <f ca="1">IF(V993="",(RAND()/Overview!$K$22+Overview!$L$21)*U993,0)</f>
        <v>228.44640776980867</v>
      </c>
    </row>
    <row r="994" spans="2:23" x14ac:dyDescent="0.3">
      <c r="B994" s="4">
        <v>991</v>
      </c>
      <c r="C994" s="41">
        <v>206.81162575705741</v>
      </c>
      <c r="D994" s="24" t="str">
        <f ca="1">IF(IF(RANDBETWEEN(1,$A$3)=1,RAND(),0)*C994&gt;Equity!C994,"Yes","")</f>
        <v/>
      </c>
      <c r="E994" s="18">
        <f ca="1">IF(D994="",(RAND()/Overview!$K$22+Overview!$L$21)*C994,0)</f>
        <v>242.73308029106238</v>
      </c>
      <c r="F994" s="24" t="str">
        <f ca="1">IF(IF(RANDBETWEEN(1,$A$3)&lt;($D$2+1),RAND(),0)*E994&gt;Equity!E994,"Yes","")</f>
        <v/>
      </c>
      <c r="G994" s="18">
        <f ca="1">IF(F994="",(RAND()/Overview!$K$22+Overview!$L$21)*E994,0)</f>
        <v>266.03685322302016</v>
      </c>
      <c r="H994" s="24" t="str">
        <f ca="1">IF(IF(RANDBETWEEN(1,$A$3)&lt;($D$2+1),RAND(),0)*G994&gt;Equity!G994,"Yes","")</f>
        <v/>
      </c>
      <c r="I994" s="18">
        <f ca="1">IF(H994="",(RAND()/Overview!$K$22+Overview!$L$21)*G994,0)</f>
        <v>245.89662203335095</v>
      </c>
      <c r="J994" s="24" t="str">
        <f ca="1">IF(IF(RANDBETWEEN(1,$A$3)&lt;($D$2+1),RAND(),0)*I994&gt;Equity!I994,"Yes","")</f>
        <v/>
      </c>
      <c r="K994" s="18">
        <f ca="1">IF(J994="",(RAND()/Overview!$K$22+Overview!$L$21)*I994,0)</f>
        <v>252.80728311552659</v>
      </c>
      <c r="L994" s="24" t="str">
        <f ca="1">IF(IF(RANDBETWEEN(1,$A$3)&lt;($D$2+1),RAND(),0)*K994&gt;Equity!K994,"Yes","")</f>
        <v/>
      </c>
      <c r="M994" s="18">
        <f ca="1">IF(L994="",(RAND()/Overview!$K$22+Overview!$L$21)*K994,0)</f>
        <v>301.07203722894332</v>
      </c>
      <c r="N994" s="24" t="str">
        <f ca="1">IF(IF(RANDBETWEEN(1,$A$3)&lt;($D$2+1),RAND(),0)*M994&gt;Equity!M994,"Yes","")</f>
        <v/>
      </c>
      <c r="O994" s="18">
        <f ca="1">IF(N994="",(RAND()/Overview!$K$22+Overview!$L$21)*M994,0)</f>
        <v>341.69959359664767</v>
      </c>
      <c r="P994" s="24" t="str">
        <f ca="1">IF(IF(RANDBETWEEN(1,$A$3)&lt;($D$2+1),RAND(),0)*O994&gt;Equity!O994,"Yes","")</f>
        <v/>
      </c>
      <c r="Q994" s="18">
        <f ca="1">IF(P994="",(RAND()/Overview!$K$22+Overview!$L$21)*O994,0)</f>
        <v>286.00779730352195</v>
      </c>
      <c r="R994" s="24" t="str">
        <f ca="1">IF(IF(RANDBETWEEN(1,$A$3)&lt;($D$2+1),RAND(),0)*Q994&gt;Equity!Q994,"Yes","")</f>
        <v/>
      </c>
      <c r="S994" s="18">
        <f ca="1">IF(R994="",(RAND()/Overview!$K$22+Overview!$L$21)*Q994,0)</f>
        <v>316.75100571593271</v>
      </c>
      <c r="T994" s="24" t="str">
        <f ca="1">IF(IF(RANDBETWEEN(1,$A$3)&lt;($D$2+1),RAND(),0)*S994&gt;Equity!S994,"Yes","")</f>
        <v/>
      </c>
      <c r="U994" s="18">
        <f ca="1">IF(T994="",(RAND()/Overview!$K$22+Overview!$L$21)*S994,0)</f>
        <v>254.00407436911891</v>
      </c>
      <c r="V994" s="24" t="str">
        <f ca="1">IF(IF(RANDBETWEEN(1,$A$3)&lt;($D$2+1),RAND(),0)*U994&gt;Equity!U994,"Yes","")</f>
        <v/>
      </c>
      <c r="W994" s="18">
        <f ca="1">IF(V994="",(RAND()/Overview!$K$22+Overview!$L$21)*U994,0)</f>
        <v>216.30243639432271</v>
      </c>
    </row>
    <row r="995" spans="2:23" x14ac:dyDescent="0.3">
      <c r="B995" s="4">
        <v>992</v>
      </c>
      <c r="C995" s="41">
        <v>206.52210457389958</v>
      </c>
      <c r="D995" s="24" t="str">
        <f ca="1">IF(IF(RANDBETWEEN(1,$A$3)=1,RAND(),0)*C995&gt;Equity!C995,"Yes","")</f>
        <v/>
      </c>
      <c r="E995" s="18">
        <f ca="1">IF(D995="",(RAND()/Overview!$K$22+Overview!$L$21)*C995,0)</f>
        <v>215.19529277382205</v>
      </c>
      <c r="F995" s="24" t="str">
        <f ca="1">IF(IF(RANDBETWEEN(1,$A$3)&lt;($D$2+1),RAND(),0)*E995&gt;Equity!E995,"Yes","")</f>
        <v/>
      </c>
      <c r="G995" s="18">
        <f ca="1">IF(F995="",(RAND()/Overview!$K$22+Overview!$L$21)*E995,0)</f>
        <v>193.94170873780098</v>
      </c>
      <c r="H995" s="24" t="str">
        <f ca="1">IF(IF(RANDBETWEEN(1,$A$3)&lt;($D$2+1),RAND(),0)*G995&gt;Equity!G995,"Yes","")</f>
        <v/>
      </c>
      <c r="I995" s="18">
        <f ca="1">IF(H995="",(RAND()/Overview!$K$22+Overview!$L$21)*G995,0)</f>
        <v>182.69430926018902</v>
      </c>
      <c r="J995" s="24" t="str">
        <f ca="1">IF(IF(RANDBETWEEN(1,$A$3)&lt;($D$2+1),RAND(),0)*I995&gt;Equity!I995,"Yes","")</f>
        <v/>
      </c>
      <c r="K995" s="18">
        <f ca="1">IF(J995="",(RAND()/Overview!$K$22+Overview!$L$21)*I995,0)</f>
        <v>149.162665833783</v>
      </c>
      <c r="L995" s="24" t="str">
        <f ca="1">IF(IF(RANDBETWEEN(1,$A$3)&lt;($D$2+1),RAND(),0)*K995&gt;Equity!K995,"Yes","")</f>
        <v/>
      </c>
      <c r="M995" s="18">
        <f ca="1">IF(L995="",(RAND()/Overview!$K$22+Overview!$L$21)*K995,0)</f>
        <v>126.18731645912212</v>
      </c>
      <c r="N995" s="24" t="str">
        <f ca="1">IF(IF(RANDBETWEEN(1,$A$3)&lt;($D$2+1),RAND(),0)*M995&gt;Equity!M995,"Yes","")</f>
        <v/>
      </c>
      <c r="O995" s="18">
        <f ca="1">IF(N995="",(RAND()/Overview!$K$22+Overview!$L$21)*M995,0)</f>
        <v>128.25969448304622</v>
      </c>
      <c r="P995" s="24" t="str">
        <f ca="1">IF(IF(RANDBETWEEN(1,$A$3)&lt;($D$2+1),RAND(),0)*O995&gt;Equity!O995,"Yes","")</f>
        <v/>
      </c>
      <c r="Q995" s="18">
        <f ca="1">IF(P995="",(RAND()/Overview!$K$22+Overview!$L$21)*O995,0)</f>
        <v>142.70602550247065</v>
      </c>
      <c r="R995" s="24" t="str">
        <f ca="1">IF(IF(RANDBETWEEN(1,$A$3)&lt;($D$2+1),RAND(),0)*Q995&gt;Equity!Q995,"Yes","")</f>
        <v/>
      </c>
      <c r="S995" s="18">
        <f ca="1">IF(R995="",(RAND()/Overview!$K$22+Overview!$L$21)*Q995,0)</f>
        <v>162.59106274647451</v>
      </c>
      <c r="T995" s="24" t="str">
        <f ca="1">IF(IF(RANDBETWEEN(1,$A$3)&lt;($D$2+1),RAND(),0)*S995&gt;Equity!S995,"Yes","")</f>
        <v/>
      </c>
      <c r="U995" s="18">
        <f ca="1">IF(T995="",(RAND()/Overview!$K$22+Overview!$L$21)*S995,0)</f>
        <v>159.32774782265443</v>
      </c>
      <c r="V995" s="24" t="str">
        <f ca="1">IF(IF(RANDBETWEEN(1,$A$3)&lt;($D$2+1),RAND(),0)*U995&gt;Equity!U995,"Yes","")</f>
        <v/>
      </c>
      <c r="W995" s="18">
        <f ca="1">IF(V995="",(RAND()/Overview!$K$22+Overview!$L$21)*U995,0)</f>
        <v>186.29500706405989</v>
      </c>
    </row>
    <row r="996" spans="2:23" x14ac:dyDescent="0.3">
      <c r="B996" s="4">
        <v>993</v>
      </c>
      <c r="C996" s="41">
        <v>206.23327979615777</v>
      </c>
      <c r="D996" s="24" t="str">
        <f ca="1">IF(IF(RANDBETWEEN(1,$A$3)=1,RAND(),0)*C996&gt;Equity!C996,"Yes","")</f>
        <v/>
      </c>
      <c r="E996" s="18">
        <f ca="1">IF(D996="",(RAND()/Overview!$K$22+Overview!$L$21)*C996,0)</f>
        <v>178.27965717472577</v>
      </c>
      <c r="F996" s="24" t="str">
        <f ca="1">IF(IF(RANDBETWEEN(1,$A$3)&lt;($D$2+1),RAND(),0)*E996&gt;Equity!E996,"Yes","")</f>
        <v/>
      </c>
      <c r="G996" s="18">
        <f ca="1">IF(F996="",(RAND()/Overview!$K$22+Overview!$L$21)*E996,0)</f>
        <v>182.03417424876395</v>
      </c>
      <c r="H996" s="24" t="str">
        <f ca="1">IF(IF(RANDBETWEEN(1,$A$3)&lt;($D$2+1),RAND(),0)*G996&gt;Equity!G996,"Yes","")</f>
        <v/>
      </c>
      <c r="I996" s="18">
        <f ca="1">IF(H996="",(RAND()/Overview!$K$22+Overview!$L$21)*G996,0)</f>
        <v>187.04192070636029</v>
      </c>
      <c r="J996" s="24" t="str">
        <f ca="1">IF(IF(RANDBETWEEN(1,$A$3)&lt;($D$2+1),RAND(),0)*I996&gt;Equity!I996,"Yes","")</f>
        <v/>
      </c>
      <c r="K996" s="18">
        <f ca="1">IF(J996="",(RAND()/Overview!$K$22+Overview!$L$21)*I996,0)</f>
        <v>150.74303325129131</v>
      </c>
      <c r="L996" s="24" t="str">
        <f ca="1">IF(IF(RANDBETWEEN(1,$A$3)&lt;($D$2+1),RAND(),0)*K996&gt;Equity!K996,"Yes","")</f>
        <v/>
      </c>
      <c r="M996" s="18">
        <f ca="1">IF(L996="",(RAND()/Overview!$K$22+Overview!$L$21)*K996,0)</f>
        <v>133.04631527122862</v>
      </c>
      <c r="N996" s="24" t="str">
        <f ca="1">IF(IF(RANDBETWEEN(1,$A$3)&lt;($D$2+1),RAND(),0)*M996&gt;Equity!M996,"Yes","")</f>
        <v/>
      </c>
      <c r="O996" s="18">
        <f ca="1">IF(N996="",(RAND()/Overview!$K$22+Overview!$L$21)*M996,0)</f>
        <v>124.01772199094832</v>
      </c>
      <c r="P996" s="24" t="str">
        <f ca="1">IF(IF(RANDBETWEEN(1,$A$3)&lt;($D$2+1),RAND(),0)*O996&gt;Equity!O996,"Yes","")</f>
        <v/>
      </c>
      <c r="Q996" s="18">
        <f ca="1">IF(P996="",(RAND()/Overview!$K$22+Overview!$L$21)*O996,0)</f>
        <v>126.15329533187899</v>
      </c>
      <c r="R996" s="24" t="str">
        <f ca="1">IF(IF(RANDBETWEEN(1,$A$3)&lt;($D$2+1),RAND(),0)*Q996&gt;Equity!Q996,"Yes","")</f>
        <v/>
      </c>
      <c r="S996" s="18">
        <f ca="1">IF(R996="",(RAND()/Overview!$K$22+Overview!$L$21)*Q996,0)</f>
        <v>135.26674372364732</v>
      </c>
      <c r="T996" s="24" t="str">
        <f ca="1">IF(IF(RANDBETWEEN(1,$A$3)&lt;($D$2+1),RAND(),0)*S996&gt;Equity!S996,"Yes","")</f>
        <v/>
      </c>
      <c r="U996" s="18">
        <f ca="1">IF(T996="",(RAND()/Overview!$K$22+Overview!$L$21)*S996,0)</f>
        <v>151.36998578435708</v>
      </c>
      <c r="V996" s="24" t="str">
        <f ca="1">IF(IF(RANDBETWEEN(1,$A$3)&lt;($D$2+1),RAND(),0)*U996&gt;Equity!U996,"Yes","")</f>
        <v/>
      </c>
      <c r="W996" s="18">
        <f ca="1">IF(V996="",(RAND()/Overview!$K$22+Overview!$L$21)*U996,0)</f>
        <v>134.8887505644789</v>
      </c>
    </row>
    <row r="997" spans="2:23" x14ac:dyDescent="0.3">
      <c r="B997" s="4">
        <v>994</v>
      </c>
      <c r="C997" s="41">
        <v>205.9451490499338</v>
      </c>
      <c r="D997" s="24" t="str">
        <f ca="1">IF(IF(RANDBETWEEN(1,$A$3)=1,RAND(),0)*C997&gt;Equity!C997,"Yes","")</f>
        <v/>
      </c>
      <c r="E997" s="18">
        <f ca="1">IF(D997="",(RAND()/Overview!$K$22+Overview!$L$21)*C997,0)</f>
        <v>246.88505656355045</v>
      </c>
      <c r="F997" s="24" t="str">
        <f ca="1">IF(IF(RANDBETWEEN(1,$A$3)&lt;($D$2+1),RAND(),0)*E997&gt;Equity!E997,"Yes","")</f>
        <v/>
      </c>
      <c r="G997" s="18">
        <f ca="1">IF(F997="",(RAND()/Overview!$K$22+Overview!$L$21)*E997,0)</f>
        <v>236.81328688737597</v>
      </c>
      <c r="H997" s="24" t="str">
        <f ca="1">IF(IF(RANDBETWEEN(1,$A$3)&lt;($D$2+1),RAND(),0)*G997&gt;Equity!G997,"Yes","")</f>
        <v/>
      </c>
      <c r="I997" s="18">
        <f ca="1">IF(H997="",(RAND()/Overview!$K$22+Overview!$L$21)*G997,0)</f>
        <v>228.54202871032086</v>
      </c>
      <c r="J997" s="24" t="str">
        <f ca="1">IF(IF(RANDBETWEEN(1,$A$3)&lt;($D$2+1),RAND(),0)*I997&gt;Equity!I997,"Yes","")</f>
        <v/>
      </c>
      <c r="K997" s="18">
        <f ca="1">IF(J997="",(RAND()/Overview!$K$22+Overview!$L$21)*I997,0)</f>
        <v>247.24319825261352</v>
      </c>
      <c r="L997" s="24" t="str">
        <f ca="1">IF(IF(RANDBETWEEN(1,$A$3)&lt;($D$2+1),RAND(),0)*K997&gt;Equity!K997,"Yes","")</f>
        <v/>
      </c>
      <c r="M997" s="18">
        <f ca="1">IF(L997="",(RAND()/Overview!$K$22+Overview!$L$21)*K997,0)</f>
        <v>245.84342518851724</v>
      </c>
      <c r="N997" s="24" t="str">
        <f ca="1">IF(IF(RANDBETWEEN(1,$A$3)&lt;($D$2+1),RAND(),0)*M997&gt;Equity!M997,"Yes","")</f>
        <v/>
      </c>
      <c r="O997" s="18">
        <f ca="1">IF(N997="",(RAND()/Overview!$K$22+Overview!$L$21)*M997,0)</f>
        <v>254.12488947945027</v>
      </c>
      <c r="P997" s="24" t="str">
        <f ca="1">IF(IF(RANDBETWEEN(1,$A$3)&lt;($D$2+1),RAND(),0)*O997&gt;Equity!O997,"Yes","")</f>
        <v/>
      </c>
      <c r="Q997" s="18">
        <f ca="1">IF(P997="",(RAND()/Overview!$K$22+Overview!$L$21)*O997,0)</f>
        <v>210.12608671227213</v>
      </c>
      <c r="R997" s="24" t="str">
        <f ca="1">IF(IF(RANDBETWEEN(1,$A$3)&lt;($D$2+1),RAND(),0)*Q997&gt;Equity!Q997,"Yes","")</f>
        <v/>
      </c>
      <c r="S997" s="18">
        <f ca="1">IF(R997="",(RAND()/Overview!$K$22+Overview!$L$21)*Q997,0)</f>
        <v>192.68759030330656</v>
      </c>
      <c r="T997" s="24" t="str">
        <f ca="1">IF(IF(RANDBETWEEN(1,$A$3)&lt;($D$2+1),RAND(),0)*S997&gt;Equity!S997,"Yes","")</f>
        <v/>
      </c>
      <c r="U997" s="18">
        <f ca="1">IF(T997="",(RAND()/Overview!$K$22+Overview!$L$21)*S997,0)</f>
        <v>216.71325747216881</v>
      </c>
      <c r="V997" s="24" t="str">
        <f ca="1">IF(IF(RANDBETWEEN(1,$A$3)&lt;($D$2+1),RAND(),0)*U997&gt;Equity!U997,"Yes","")</f>
        <v/>
      </c>
      <c r="W997" s="18">
        <f ca="1">IF(V997="",(RAND()/Overview!$K$22+Overview!$L$21)*U997,0)</f>
        <v>236.25927944960543</v>
      </c>
    </row>
    <row r="998" spans="2:23" x14ac:dyDescent="0.3">
      <c r="B998" s="4">
        <v>995</v>
      </c>
      <c r="C998" s="41">
        <v>205.65770997179689</v>
      </c>
      <c r="D998" s="24" t="str">
        <f ca="1">IF(IF(RANDBETWEEN(1,$A$3)=1,RAND(),0)*C998&gt;Equity!C998,"Yes","")</f>
        <v/>
      </c>
      <c r="E998" s="18">
        <f ca="1">IF(D998="",(RAND()/Overview!$K$22+Overview!$L$21)*C998,0)</f>
        <v>188.88649758400467</v>
      </c>
      <c r="F998" s="24" t="str">
        <f ca="1">IF(IF(RANDBETWEEN(1,$A$3)&lt;($D$2+1),RAND(),0)*E998&gt;Equity!E998,"Yes","")</f>
        <v/>
      </c>
      <c r="G998" s="18">
        <f ca="1">IF(F998="",(RAND()/Overview!$K$22+Overview!$L$21)*E998,0)</f>
        <v>181.72838816825256</v>
      </c>
      <c r="H998" s="24" t="str">
        <f ca="1">IF(IF(RANDBETWEEN(1,$A$3)&lt;($D$2+1),RAND(),0)*G998&gt;Equity!G998,"Yes","")</f>
        <v/>
      </c>
      <c r="I998" s="18">
        <f ca="1">IF(H998="",(RAND()/Overview!$K$22+Overview!$L$21)*G998,0)</f>
        <v>199.61037681441962</v>
      </c>
      <c r="J998" s="24" t="str">
        <f ca="1">IF(IF(RANDBETWEEN(1,$A$3)&lt;($D$2+1),RAND(),0)*I998&gt;Equity!I998,"Yes","")</f>
        <v/>
      </c>
      <c r="K998" s="18">
        <f ca="1">IF(J998="",(RAND()/Overview!$K$22+Overview!$L$21)*I998,0)</f>
        <v>238.56899491905037</v>
      </c>
      <c r="L998" s="24" t="str">
        <f ca="1">IF(IF(RANDBETWEEN(1,$A$3)&lt;($D$2+1),RAND(),0)*K998&gt;Equity!K998,"Yes","")</f>
        <v/>
      </c>
      <c r="M998" s="18">
        <f ca="1">IF(L998="",(RAND()/Overview!$K$22+Overview!$L$21)*K998,0)</f>
        <v>278.49783688924458</v>
      </c>
      <c r="N998" s="24" t="str">
        <f ca="1">IF(IF(RANDBETWEEN(1,$A$3)&lt;($D$2+1),RAND(),0)*M998&gt;Equity!M998,"Yes","")</f>
        <v/>
      </c>
      <c r="O998" s="18">
        <f ca="1">IF(N998="",(RAND()/Overview!$K$22+Overview!$L$21)*M998,0)</f>
        <v>252.28484451385577</v>
      </c>
      <c r="P998" s="24" t="str">
        <f ca="1">IF(IF(RANDBETWEEN(1,$A$3)&lt;($D$2+1),RAND(),0)*O998&gt;Equity!O998,"Yes","")</f>
        <v/>
      </c>
      <c r="Q998" s="18">
        <f ca="1">IF(P998="",(RAND()/Overview!$K$22+Overview!$L$21)*O998,0)</f>
        <v>265.78792897048254</v>
      </c>
      <c r="R998" s="24" t="str">
        <f ca="1">IF(IF(RANDBETWEEN(1,$A$3)&lt;($D$2+1),RAND(),0)*Q998&gt;Equity!Q998,"Yes","")</f>
        <v/>
      </c>
      <c r="S998" s="18">
        <f ca="1">IF(R998="",(RAND()/Overview!$K$22+Overview!$L$21)*Q998,0)</f>
        <v>246.47937219154426</v>
      </c>
      <c r="T998" s="24" t="str">
        <f ca="1">IF(IF(RANDBETWEEN(1,$A$3)&lt;($D$2+1),RAND(),0)*S998&gt;Equity!S998,"Yes","")</f>
        <v/>
      </c>
      <c r="U998" s="18">
        <f ca="1">IF(T998="",(RAND()/Overview!$K$22+Overview!$L$21)*S998,0)</f>
        <v>255.70294566093742</v>
      </c>
      <c r="V998" s="24" t="str">
        <f ca="1">IF(IF(RANDBETWEEN(1,$A$3)&lt;($D$2+1),RAND(),0)*U998&gt;Equity!U998,"Yes","")</f>
        <v/>
      </c>
      <c r="W998" s="18">
        <f ca="1">IF(V998="",(RAND()/Overview!$K$22+Overview!$L$21)*U998,0)</f>
        <v>277.26345472107135</v>
      </c>
    </row>
    <row r="999" spans="2:23" x14ac:dyDescent="0.3">
      <c r="B999" s="4">
        <v>996</v>
      </c>
      <c r="C999" s="41">
        <v>205.37096020872977</v>
      </c>
      <c r="D999" s="24" t="str">
        <f ca="1">IF(IF(RANDBETWEEN(1,$A$3)=1,RAND(),0)*C999&gt;Equity!C999,"Yes","")</f>
        <v/>
      </c>
      <c r="E999" s="18">
        <f ca="1">IF(D999="",(RAND()/Overview!$K$22+Overview!$L$21)*C999,0)</f>
        <v>227.25378790562425</v>
      </c>
      <c r="F999" s="24" t="str">
        <f ca="1">IF(IF(RANDBETWEEN(1,$A$3)&lt;($D$2+1),RAND(),0)*E999&gt;Equity!E999,"Yes","")</f>
        <v/>
      </c>
      <c r="G999" s="18">
        <f ca="1">IF(F999="",(RAND()/Overview!$K$22+Overview!$L$21)*E999,0)</f>
        <v>210.7414334769457</v>
      </c>
      <c r="H999" s="24" t="str">
        <f ca="1">IF(IF(RANDBETWEEN(1,$A$3)&lt;($D$2+1),RAND(),0)*G999&gt;Equity!G999,"Yes","")</f>
        <v/>
      </c>
      <c r="I999" s="18">
        <f ca="1">IF(H999="",(RAND()/Overview!$K$22+Overview!$L$21)*G999,0)</f>
        <v>187.37975677905618</v>
      </c>
      <c r="J999" s="24" t="str">
        <f ca="1">IF(IF(RANDBETWEEN(1,$A$3)&lt;($D$2+1),RAND(),0)*I999&gt;Equity!I999,"Yes","")</f>
        <v/>
      </c>
      <c r="K999" s="18">
        <f ca="1">IF(J999="",(RAND()/Overview!$K$22+Overview!$L$21)*I999,0)</f>
        <v>206.98109343760311</v>
      </c>
      <c r="L999" s="24" t="str">
        <f ca="1">IF(IF(RANDBETWEEN(1,$A$3)&lt;($D$2+1),RAND(),0)*K999&gt;Equity!K999,"Yes","")</f>
        <v/>
      </c>
      <c r="M999" s="18">
        <f ca="1">IF(L999="",(RAND()/Overview!$K$22+Overview!$L$21)*K999,0)</f>
        <v>173.38982805562546</v>
      </c>
      <c r="N999" s="24" t="str">
        <f ca="1">IF(IF(RANDBETWEEN(1,$A$3)&lt;($D$2+1),RAND(),0)*M999&gt;Equity!M999,"Yes","")</f>
        <v/>
      </c>
      <c r="O999" s="18">
        <f ca="1">IF(N999="",(RAND()/Overview!$K$22+Overview!$L$21)*M999,0)</f>
        <v>169.8677433561167</v>
      </c>
      <c r="P999" s="24" t="str">
        <f ca="1">IF(IF(RANDBETWEEN(1,$A$3)&lt;($D$2+1),RAND(),0)*O999&gt;Equity!O999,"Yes","")</f>
        <v/>
      </c>
      <c r="Q999" s="18">
        <f ca="1">IF(P999="",(RAND()/Overview!$K$22+Overview!$L$21)*O999,0)</f>
        <v>201.45706701243782</v>
      </c>
      <c r="R999" s="24" t="str">
        <f ca="1">IF(IF(RANDBETWEEN(1,$A$3)&lt;($D$2+1),RAND(),0)*Q999&gt;Equity!Q999,"Yes","")</f>
        <v/>
      </c>
      <c r="S999" s="18">
        <f ca="1">IF(R999="",(RAND()/Overview!$K$22+Overview!$L$21)*Q999,0)</f>
        <v>214.35829611355567</v>
      </c>
      <c r="T999" s="24" t="str">
        <f ca="1">IF(IF(RANDBETWEEN(1,$A$3)&lt;($D$2+1),RAND(),0)*S999&gt;Equity!S999,"Yes","")</f>
        <v/>
      </c>
      <c r="U999" s="18">
        <f ca="1">IF(T999="",(RAND()/Overview!$K$22+Overview!$L$21)*S999,0)</f>
        <v>226.54973573690577</v>
      </c>
      <c r="V999" s="24" t="str">
        <f ca="1">IF(IF(RANDBETWEEN(1,$A$3)&lt;($D$2+1),RAND(),0)*U999&gt;Equity!U999,"Yes","")</f>
        <v/>
      </c>
      <c r="W999" s="18">
        <f ca="1">IF(V999="",(RAND()/Overview!$K$22+Overview!$L$21)*U999,0)</f>
        <v>191.20087217515723</v>
      </c>
    </row>
    <row r="1000" spans="2:23" x14ac:dyDescent="0.3">
      <c r="B1000" s="4">
        <v>997</v>
      </c>
      <c r="C1000" s="41">
        <v>205.08489741807244</v>
      </c>
      <c r="D1000" s="24" t="str">
        <f ca="1">IF(IF(RANDBETWEEN(1,$A$3)=1,RAND(),0)*C1000&gt;Equity!C1000,"Yes","")</f>
        <v/>
      </c>
      <c r="E1000" s="18">
        <f ca="1">IF(D1000="",(RAND()/Overview!$K$22+Overview!$L$21)*C1000,0)</f>
        <v>185.33879916538245</v>
      </c>
      <c r="F1000" s="24" t="str">
        <f ca="1">IF(IF(RANDBETWEEN(1,$A$3)&lt;($D$2+1),RAND(),0)*E1000&gt;Equity!E1000,"Yes","")</f>
        <v/>
      </c>
      <c r="G1000" s="18">
        <f ca="1">IF(F1000="",(RAND()/Overview!$K$22+Overview!$L$21)*E1000,0)</f>
        <v>158.37429521898846</v>
      </c>
      <c r="H1000" s="24" t="str">
        <f ca="1">IF(IF(RANDBETWEEN(1,$A$3)&lt;($D$2+1),RAND(),0)*G1000&gt;Equity!G1000,"Yes","")</f>
        <v/>
      </c>
      <c r="I1000" s="18">
        <f ca="1">IF(H1000="",(RAND()/Overview!$K$22+Overview!$L$21)*G1000,0)</f>
        <v>128.23276902402279</v>
      </c>
      <c r="J1000" s="24" t="str">
        <f ca="1">IF(IF(RANDBETWEEN(1,$A$3)&lt;($D$2+1),RAND(),0)*I1000&gt;Equity!I1000,"Yes","")</f>
        <v/>
      </c>
      <c r="K1000" s="18">
        <f ca="1">IF(J1000="",(RAND()/Overview!$K$22+Overview!$L$21)*I1000,0)</f>
        <v>109.26930064770687</v>
      </c>
      <c r="L1000" s="24" t="str">
        <f ca="1">IF(IF(RANDBETWEEN(1,$A$3)&lt;($D$2+1),RAND(),0)*K1000&gt;Equity!K1000,"Yes","")</f>
        <v/>
      </c>
      <c r="M1000" s="18">
        <f ca="1">IF(L1000="",(RAND()/Overview!$K$22+Overview!$L$21)*K1000,0)</f>
        <v>127.77161490753355</v>
      </c>
      <c r="N1000" s="24" t="str">
        <f ca="1">IF(IF(RANDBETWEEN(1,$A$3)&lt;($D$2+1),RAND(),0)*M1000&gt;Equity!M1000,"Yes","")</f>
        <v/>
      </c>
      <c r="O1000" s="18">
        <f ca="1">IF(N1000="",(RAND()/Overview!$K$22+Overview!$L$21)*M1000,0)</f>
        <v>109.51067158351876</v>
      </c>
      <c r="P1000" s="24" t="str">
        <f ca="1">IF(IF(RANDBETWEEN(1,$A$3)&lt;($D$2+1),RAND(),0)*O1000&gt;Equity!O1000,"Yes","")</f>
        <v/>
      </c>
      <c r="Q1000" s="18">
        <f ca="1">IF(P1000="",(RAND()/Overview!$K$22+Overview!$L$21)*O1000,0)</f>
        <v>104.84302920463024</v>
      </c>
      <c r="R1000" s="24" t="str">
        <f ca="1">IF(IF(RANDBETWEEN(1,$A$3)&lt;($D$2+1),RAND(),0)*Q1000&gt;Equity!Q1000,"Yes","")</f>
        <v/>
      </c>
      <c r="S1000" s="18">
        <f ca="1">IF(R1000="",(RAND()/Overview!$K$22+Overview!$L$21)*Q1000,0)</f>
        <v>92.999991845993364</v>
      </c>
      <c r="T1000" s="24" t="str">
        <f ca="1">IF(IF(RANDBETWEEN(1,$A$3)&lt;($D$2+1),RAND(),0)*S1000&gt;Equity!S1000,"Yes","")</f>
        <v/>
      </c>
      <c r="U1000" s="18">
        <f ca="1">IF(T1000="",(RAND()/Overview!$K$22+Overview!$L$21)*S1000,0)</f>
        <v>110.23988876357372</v>
      </c>
      <c r="V1000" s="24" t="str">
        <f ca="1">IF(IF(RANDBETWEEN(1,$A$3)&lt;($D$2+1),RAND(),0)*U1000&gt;Equity!U1000,"Yes","")</f>
        <v/>
      </c>
      <c r="W1000" s="18">
        <f ca="1">IF(V1000="",(RAND()/Overview!$K$22+Overview!$L$21)*U1000,0)</f>
        <v>93.96177634910687</v>
      </c>
    </row>
    <row r="1001" spans="2:23" x14ac:dyDescent="0.3">
      <c r="B1001" s="4">
        <v>998</v>
      </c>
      <c r="C1001" s="41">
        <v>204.79951926746378</v>
      </c>
      <c r="D1001" s="24" t="str">
        <f ca="1">IF(IF(RANDBETWEEN(1,$A$3)=1,RAND(),0)*C1001&gt;Equity!C1001,"Yes","")</f>
        <v/>
      </c>
      <c r="E1001" s="18">
        <f ca="1">IF(D1001="",(RAND()/Overview!$K$22+Overview!$L$21)*C1001,0)</f>
        <v>206.48245788774653</v>
      </c>
      <c r="F1001" s="24" t="str">
        <f ca="1">IF(IF(RANDBETWEEN(1,$A$3)&lt;($D$2+1),RAND(),0)*E1001&gt;Equity!E1001,"Yes","")</f>
        <v/>
      </c>
      <c r="G1001" s="18">
        <f ca="1">IF(F1001="",(RAND()/Overview!$K$22+Overview!$L$21)*E1001,0)</f>
        <v>184.56089005759893</v>
      </c>
      <c r="H1001" s="24" t="str">
        <f ca="1">IF(IF(RANDBETWEEN(1,$A$3)&lt;($D$2+1),RAND(),0)*G1001&gt;Equity!G1001,"Yes","")</f>
        <v/>
      </c>
      <c r="I1001" s="18">
        <f ca="1">IF(H1001="",(RAND()/Overview!$K$22+Overview!$L$21)*G1001,0)</f>
        <v>207.28752080170847</v>
      </c>
      <c r="J1001" s="24" t="str">
        <f ca="1">IF(IF(RANDBETWEEN(1,$A$3)&lt;($D$2+1),RAND(),0)*I1001&gt;Equity!I1001,"Yes","")</f>
        <v/>
      </c>
      <c r="K1001" s="18">
        <f ca="1">IF(J1001="",(RAND()/Overview!$K$22+Overview!$L$21)*I1001,0)</f>
        <v>234.78048506441149</v>
      </c>
      <c r="L1001" s="24" t="str">
        <f ca="1">IF(IF(RANDBETWEEN(1,$A$3)&lt;($D$2+1),RAND(),0)*K1001&gt;Equity!K1001,"Yes","")</f>
        <v/>
      </c>
      <c r="M1001" s="18">
        <f ca="1">IF(L1001="",(RAND()/Overview!$K$22+Overview!$L$21)*K1001,0)</f>
        <v>242.32802548550319</v>
      </c>
      <c r="N1001" s="24" t="str">
        <f ca="1">IF(IF(RANDBETWEEN(1,$A$3)&lt;($D$2+1),RAND(),0)*M1001&gt;Equity!M1001,"Yes","")</f>
        <v/>
      </c>
      <c r="O1001" s="18">
        <f ca="1">IF(N1001="",(RAND()/Overview!$K$22+Overview!$L$21)*M1001,0)</f>
        <v>270.68695643248941</v>
      </c>
      <c r="P1001" s="24" t="str">
        <f ca="1">IF(IF(RANDBETWEEN(1,$A$3)&lt;($D$2+1),RAND(),0)*O1001&gt;Equity!O1001,"Yes","")</f>
        <v/>
      </c>
      <c r="Q1001" s="18">
        <f ca="1">IF(P1001="",(RAND()/Overview!$K$22+Overview!$L$21)*O1001,0)</f>
        <v>225.25465594951302</v>
      </c>
      <c r="R1001" s="24" t="str">
        <f ca="1">IF(IF(RANDBETWEEN(1,$A$3)&lt;($D$2+1),RAND(),0)*Q1001&gt;Equity!Q1001,"Yes","")</f>
        <v/>
      </c>
      <c r="S1001" s="18">
        <f ca="1">IF(R1001="",(RAND()/Overview!$K$22+Overview!$L$21)*Q1001,0)</f>
        <v>235.60631658376383</v>
      </c>
      <c r="T1001" s="24" t="str">
        <f ca="1">IF(IF(RANDBETWEEN(1,$A$3)&lt;($D$2+1),RAND(),0)*S1001&gt;Equity!S1001,"Yes","")</f>
        <v/>
      </c>
      <c r="U1001" s="18">
        <f ca="1">IF(T1001="",(RAND()/Overview!$K$22+Overview!$L$21)*S1001,0)</f>
        <v>252.82113028733363</v>
      </c>
      <c r="V1001" s="24" t="str">
        <f ca="1">IF(IF(RANDBETWEEN(1,$A$3)&lt;($D$2+1),RAND(),0)*U1001&gt;Equity!U1001,"Yes","")</f>
        <v/>
      </c>
      <c r="W1001" s="18">
        <f ca="1">IF(V1001="",(RAND()/Overview!$K$22+Overview!$L$21)*U1001,0)</f>
        <v>288.06680817956317</v>
      </c>
    </row>
    <row r="1002" spans="2:23" x14ac:dyDescent="0.3">
      <c r="B1002" s="4">
        <v>999</v>
      </c>
      <c r="C1002" s="41">
        <v>204.51482343478864</v>
      </c>
      <c r="D1002" s="24" t="str">
        <f ca="1">IF(IF(RANDBETWEEN(1,$A$3)=1,RAND(),0)*C1002&gt;Equity!C1002,"Yes","")</f>
        <v/>
      </c>
      <c r="E1002" s="18">
        <f ca="1">IF(D1002="",(RAND()/Overview!$K$22+Overview!$L$21)*C1002,0)</f>
        <v>232.21834160942836</v>
      </c>
      <c r="F1002" s="24" t="str">
        <f ca="1">IF(IF(RANDBETWEEN(1,$A$3)&lt;($D$2+1),RAND(),0)*E1002&gt;Equity!E1002,"Yes","")</f>
        <v/>
      </c>
      <c r="G1002" s="18">
        <f ca="1">IF(F1002="",(RAND()/Overview!$K$22+Overview!$L$21)*E1002,0)</f>
        <v>189.95996560691924</v>
      </c>
      <c r="H1002" s="24" t="str">
        <f ca="1">IF(IF(RANDBETWEEN(1,$A$3)&lt;($D$2+1),RAND(),0)*G1002&gt;Equity!G1002,"Yes","")</f>
        <v/>
      </c>
      <c r="I1002" s="18">
        <f ca="1">IF(H1002="",(RAND()/Overview!$K$22+Overview!$L$21)*G1002,0)</f>
        <v>197.83702451257025</v>
      </c>
      <c r="J1002" s="24" t="str">
        <f ca="1">IF(IF(RANDBETWEEN(1,$A$3)&lt;($D$2+1),RAND(),0)*I1002&gt;Equity!I1002,"Yes","")</f>
        <v/>
      </c>
      <c r="K1002" s="18">
        <f ca="1">IF(J1002="",(RAND()/Overview!$K$22+Overview!$L$21)*I1002,0)</f>
        <v>231.23751794785687</v>
      </c>
      <c r="L1002" s="24" t="str">
        <f ca="1">IF(IF(RANDBETWEEN(1,$A$3)&lt;($D$2+1),RAND(),0)*K1002&gt;Equity!K1002,"Yes","")</f>
        <v/>
      </c>
      <c r="M1002" s="18">
        <f ca="1">IF(L1002="",(RAND()/Overview!$K$22+Overview!$L$21)*K1002,0)</f>
        <v>270.39825172464265</v>
      </c>
      <c r="N1002" s="24" t="str">
        <f ca="1">IF(IF(RANDBETWEEN(1,$A$3)&lt;($D$2+1),RAND(),0)*M1002&gt;Equity!M1002,"Yes","")</f>
        <v/>
      </c>
      <c r="O1002" s="18">
        <f ca="1">IF(N1002="",(RAND()/Overview!$K$22+Overview!$L$21)*M1002,0)</f>
        <v>220.13334239798067</v>
      </c>
      <c r="P1002" s="24" t="str">
        <f ca="1">IF(IF(RANDBETWEEN(1,$A$3)&lt;($D$2+1),RAND(),0)*O1002&gt;Equity!O1002,"Yes","")</f>
        <v/>
      </c>
      <c r="Q1002" s="18">
        <f ca="1">IF(P1002="",(RAND()/Overview!$K$22+Overview!$L$21)*O1002,0)</f>
        <v>200.94855208577383</v>
      </c>
      <c r="R1002" s="24" t="str">
        <f ca="1">IF(IF(RANDBETWEEN(1,$A$3)&lt;($D$2+1),RAND(),0)*Q1002&gt;Equity!Q1002,"Yes","")</f>
        <v/>
      </c>
      <c r="S1002" s="18">
        <f ca="1">IF(R1002="",(RAND()/Overview!$K$22+Overview!$L$21)*Q1002,0)</f>
        <v>170.26173075519907</v>
      </c>
      <c r="T1002" s="24" t="str">
        <f ca="1">IF(IF(RANDBETWEEN(1,$A$3)&lt;($D$2+1),RAND(),0)*S1002&gt;Equity!S1002,"Yes","")</f>
        <v/>
      </c>
      <c r="U1002" s="18">
        <f ca="1">IF(T1002="",(RAND()/Overview!$K$22+Overview!$L$21)*S1002,0)</f>
        <v>162.35721261587835</v>
      </c>
      <c r="V1002" s="24" t="str">
        <f ca="1">IF(IF(RANDBETWEEN(1,$A$3)&lt;($D$2+1),RAND(),0)*U1002&gt;Equity!U1002,"Yes","")</f>
        <v/>
      </c>
      <c r="W1002" s="18">
        <f ca="1">IF(V1002="",(RAND()/Overview!$K$22+Overview!$L$21)*U1002,0)</f>
        <v>194.00748165858138</v>
      </c>
    </row>
    <row r="1003" spans="2:23" x14ac:dyDescent="0.3">
      <c r="B1003" s="4">
        <v>1000</v>
      </c>
      <c r="C1003" s="41">
        <v>204.23080760812263</v>
      </c>
      <c r="D1003" s="24" t="str">
        <f ca="1">IF(IF(RANDBETWEEN(1,$A$3)=1,RAND(),0)*C1003&gt;Equity!C1003,"Yes","")</f>
        <v/>
      </c>
      <c r="E1003" s="18">
        <f ca="1">IF(D1003="",(RAND()/Overview!$K$22+Overview!$L$21)*C1003,0)</f>
        <v>227.7059414564709</v>
      </c>
      <c r="F1003" s="24" t="str">
        <f ca="1">IF(IF(RANDBETWEEN(1,$A$3)&lt;($D$2+1),RAND(),0)*E1003&gt;Equity!E1003,"Yes","")</f>
        <v/>
      </c>
      <c r="G1003" s="18">
        <f ca="1">IF(F1003="",(RAND()/Overview!$K$22+Overview!$L$21)*E1003,0)</f>
        <v>237.89905386766344</v>
      </c>
      <c r="H1003" s="24" t="str">
        <f ca="1">IF(IF(RANDBETWEEN(1,$A$3)&lt;($D$2+1),RAND(),0)*G1003&gt;Equity!G1003,"Yes","")</f>
        <v/>
      </c>
      <c r="I1003" s="18">
        <f ca="1">IF(H1003="",(RAND()/Overview!$K$22+Overview!$L$21)*G1003,0)</f>
        <v>244.35380326742316</v>
      </c>
      <c r="J1003" s="24" t="str">
        <f ca="1">IF(IF(RANDBETWEEN(1,$A$3)&lt;($D$2+1),RAND(),0)*I1003&gt;Equity!I1003,"Yes","")</f>
        <v/>
      </c>
      <c r="K1003" s="18">
        <f ca="1">IF(J1003="",(RAND()/Overview!$K$22+Overview!$L$21)*I1003,0)</f>
        <v>230.76200923538514</v>
      </c>
      <c r="L1003" s="24" t="str">
        <f ca="1">IF(IF(RANDBETWEEN(1,$A$3)&lt;($D$2+1),RAND(),0)*K1003&gt;Equity!K1003,"Yes","")</f>
        <v/>
      </c>
      <c r="M1003" s="18">
        <f ca="1">IF(L1003="",(RAND()/Overview!$K$22+Overview!$L$21)*K1003,0)</f>
        <v>261.77668349741123</v>
      </c>
      <c r="N1003" s="24" t="str">
        <f ca="1">IF(IF(RANDBETWEEN(1,$A$3)&lt;($D$2+1),RAND(),0)*M1003&gt;Equity!M1003,"Yes","")</f>
        <v/>
      </c>
      <c r="O1003" s="18">
        <f ca="1">IF(N1003="",(RAND()/Overview!$K$22+Overview!$L$21)*M1003,0)</f>
        <v>222.55443997128742</v>
      </c>
      <c r="P1003" s="24" t="str">
        <f ca="1">IF(IF(RANDBETWEEN(1,$A$3)&lt;($D$2+1),RAND(),0)*O1003&gt;Equity!O1003,"Yes","")</f>
        <v/>
      </c>
      <c r="Q1003" s="18">
        <f ca="1">IF(P1003="",(RAND()/Overview!$K$22+Overview!$L$21)*O1003,0)</f>
        <v>250.52185085519048</v>
      </c>
      <c r="R1003" s="24" t="str">
        <f ca="1">IF(IF(RANDBETWEEN(1,$A$3)&lt;($D$2+1),RAND(),0)*Q1003&gt;Equity!Q1003,"Yes","")</f>
        <v/>
      </c>
      <c r="S1003" s="18">
        <f ca="1">IF(R1003="",(RAND()/Overview!$K$22+Overview!$L$21)*Q1003,0)</f>
        <v>297.0842375358535</v>
      </c>
      <c r="T1003" s="24" t="str">
        <f ca="1">IF(IF(RANDBETWEEN(1,$A$3)&lt;($D$2+1),RAND(),0)*S1003&gt;Equity!S1003,"Yes","")</f>
        <v/>
      </c>
      <c r="U1003" s="18">
        <f ca="1">IF(T1003="",(RAND()/Overview!$K$22+Overview!$L$21)*S1003,0)</f>
        <v>338.09502341181195</v>
      </c>
      <c r="V1003" s="24" t="str">
        <f ca="1">IF(IF(RANDBETWEEN(1,$A$3)&lt;($D$2+1),RAND(),0)*U1003&gt;Equity!U1003,"Yes","")</f>
        <v/>
      </c>
      <c r="W1003" s="18">
        <f ca="1">IF(V1003="",(RAND()/Overview!$K$22+Overview!$L$21)*U1003,0)</f>
        <v>315.96709503196263</v>
      </c>
    </row>
    <row r="1004" spans="2:23" x14ac:dyDescent="0.3">
      <c r="B1004" s="4">
        <v>1001</v>
      </c>
      <c r="C1004" s="41">
        <v>203.94746948567362</v>
      </c>
      <c r="D1004" s="24" t="str">
        <f ca="1">IF(IF(RANDBETWEEN(1,$A$3)=1,RAND(),0)*C1004&gt;Equity!C1004,"Yes","")</f>
        <v/>
      </c>
      <c r="E1004" s="18">
        <f ca="1">IF(D1004="",(RAND()/Overview!$K$22+Overview!$L$21)*C1004,0)</f>
        <v>184.44214101790911</v>
      </c>
      <c r="F1004" s="24" t="str">
        <f ca="1">IF(IF(RANDBETWEEN(1,$A$3)&lt;($D$2+1),RAND(),0)*E1004&gt;Equity!E1004,"Yes","")</f>
        <v/>
      </c>
      <c r="G1004" s="18">
        <f ca="1">IF(F1004="",(RAND()/Overview!$K$22+Overview!$L$21)*E1004,0)</f>
        <v>199.26630171450111</v>
      </c>
      <c r="H1004" s="24" t="str">
        <f ca="1">IF(IF(RANDBETWEEN(1,$A$3)&lt;($D$2+1),RAND(),0)*G1004&gt;Equity!G1004,"Yes","")</f>
        <v/>
      </c>
      <c r="I1004" s="18">
        <f ca="1">IF(H1004="",(RAND()/Overview!$K$22+Overview!$L$21)*G1004,0)</f>
        <v>197.68895516575304</v>
      </c>
      <c r="J1004" s="24" t="str">
        <f ca="1">IF(IF(RANDBETWEEN(1,$A$3)&lt;($D$2+1),RAND(),0)*I1004&gt;Equity!I1004,"Yes","")</f>
        <v/>
      </c>
      <c r="K1004" s="18">
        <f ca="1">IF(J1004="",(RAND()/Overview!$K$22+Overview!$L$21)*I1004,0)</f>
        <v>228.5113599417671</v>
      </c>
      <c r="L1004" s="24" t="str">
        <f ca="1">IF(IF(RANDBETWEEN(1,$A$3)&lt;($D$2+1),RAND(),0)*K1004&gt;Equity!K1004,"Yes","")</f>
        <v/>
      </c>
      <c r="M1004" s="18">
        <f ca="1">IF(L1004="",(RAND()/Overview!$K$22+Overview!$L$21)*K1004,0)</f>
        <v>273.99204615679582</v>
      </c>
      <c r="N1004" s="24" t="str">
        <f ca="1">IF(IF(RANDBETWEEN(1,$A$3)&lt;($D$2+1),RAND(),0)*M1004&gt;Equity!M1004,"Yes","")</f>
        <v/>
      </c>
      <c r="O1004" s="18">
        <f ca="1">IF(N1004="",(RAND()/Overview!$K$22+Overview!$L$21)*M1004,0)</f>
        <v>287.58005849717944</v>
      </c>
      <c r="P1004" s="24" t="str">
        <f ca="1">IF(IF(RANDBETWEEN(1,$A$3)&lt;($D$2+1),RAND(),0)*O1004&gt;Equity!O1004,"Yes","")</f>
        <v/>
      </c>
      <c r="Q1004" s="18">
        <f ca="1">IF(P1004="",(RAND()/Overview!$K$22+Overview!$L$21)*O1004,0)</f>
        <v>302.20096927564879</v>
      </c>
      <c r="R1004" s="24" t="str">
        <f ca="1">IF(IF(RANDBETWEEN(1,$A$3)&lt;($D$2+1),RAND(),0)*Q1004&gt;Equity!Q1004,"Yes","")</f>
        <v/>
      </c>
      <c r="S1004" s="18">
        <f ca="1">IF(R1004="",(RAND()/Overview!$K$22+Overview!$L$21)*Q1004,0)</f>
        <v>334.10561855383486</v>
      </c>
      <c r="T1004" s="24" t="str">
        <f ca="1">IF(IF(RANDBETWEEN(1,$A$3)&lt;($D$2+1),RAND(),0)*S1004&gt;Equity!S1004,"Yes","")</f>
        <v/>
      </c>
      <c r="U1004" s="18">
        <f ca="1">IF(T1004="",(RAND()/Overview!$K$22+Overview!$L$21)*S1004,0)</f>
        <v>383.50848319569303</v>
      </c>
      <c r="V1004" s="24" t="str">
        <f ca="1">IF(IF(RANDBETWEEN(1,$A$3)&lt;($D$2+1),RAND(),0)*U1004&gt;Equity!U1004,"Yes","")</f>
        <v/>
      </c>
      <c r="W1004" s="18">
        <f ca="1">IF(V1004="",(RAND()/Overview!$K$22+Overview!$L$21)*U1004,0)</f>
        <v>392.89818418474408</v>
      </c>
    </row>
    <row r="1005" spans="2:23" x14ac:dyDescent="0.3">
      <c r="B1005" s="4">
        <v>1002</v>
      </c>
      <c r="C1005" s="41">
        <v>203.66480677573276</v>
      </c>
      <c r="D1005" s="24" t="str">
        <f ca="1">IF(IF(RANDBETWEEN(1,$A$3)=1,RAND(),0)*C1005&gt;Equity!C1005,"Yes","")</f>
        <v/>
      </c>
      <c r="E1005" s="18">
        <f ca="1">IF(D1005="",(RAND()/Overview!$K$22+Overview!$L$21)*C1005,0)</f>
        <v>165.97425803660556</v>
      </c>
      <c r="F1005" s="24" t="str">
        <f ca="1">IF(IF(RANDBETWEEN(1,$A$3)&lt;($D$2+1),RAND(),0)*E1005&gt;Equity!E1005,"Yes","")</f>
        <v/>
      </c>
      <c r="G1005" s="18">
        <f ca="1">IF(F1005="",(RAND()/Overview!$K$22+Overview!$L$21)*E1005,0)</f>
        <v>149.59386514447434</v>
      </c>
      <c r="H1005" s="24" t="str">
        <f ca="1">IF(IF(RANDBETWEEN(1,$A$3)&lt;($D$2+1),RAND(),0)*G1005&gt;Equity!G1005,"Yes","")</f>
        <v/>
      </c>
      <c r="I1005" s="18">
        <f ca="1">IF(H1005="",(RAND()/Overview!$K$22+Overview!$L$21)*G1005,0)</f>
        <v>136.70346549371777</v>
      </c>
      <c r="J1005" s="24" t="str">
        <f ca="1">IF(IF(RANDBETWEEN(1,$A$3)&lt;($D$2+1),RAND(),0)*I1005&gt;Equity!I1005,"Yes","")</f>
        <v/>
      </c>
      <c r="K1005" s="18">
        <f ca="1">IF(J1005="",(RAND()/Overview!$K$22+Overview!$L$21)*I1005,0)</f>
        <v>120.78737379323628</v>
      </c>
      <c r="L1005" s="24" t="str">
        <f ca="1">IF(IF(RANDBETWEEN(1,$A$3)&lt;($D$2+1),RAND(),0)*K1005&gt;Equity!K1005,"Yes","")</f>
        <v/>
      </c>
      <c r="M1005" s="18">
        <f ca="1">IF(L1005="",(RAND()/Overview!$K$22+Overview!$L$21)*K1005,0)</f>
        <v>140.52713680399927</v>
      </c>
      <c r="N1005" s="24" t="str">
        <f ca="1">IF(IF(RANDBETWEEN(1,$A$3)&lt;($D$2+1),RAND(),0)*M1005&gt;Equity!M1005,"Yes","")</f>
        <v/>
      </c>
      <c r="O1005" s="18">
        <f ca="1">IF(N1005="",(RAND()/Overview!$K$22+Overview!$L$21)*M1005,0)</f>
        <v>134.28545046957061</v>
      </c>
      <c r="P1005" s="24" t="str">
        <f ca="1">IF(IF(RANDBETWEEN(1,$A$3)&lt;($D$2+1),RAND(),0)*O1005&gt;Equity!O1005,"Yes","")</f>
        <v/>
      </c>
      <c r="Q1005" s="18">
        <f ca="1">IF(P1005="",(RAND()/Overview!$K$22+Overview!$L$21)*O1005,0)</f>
        <v>158.18322390136478</v>
      </c>
      <c r="R1005" s="24" t="str">
        <f ca="1">IF(IF(RANDBETWEEN(1,$A$3)&lt;($D$2+1),RAND(),0)*Q1005&gt;Equity!Q1005,"Yes","")</f>
        <v/>
      </c>
      <c r="S1005" s="18">
        <f ca="1">IF(R1005="",(RAND()/Overview!$K$22+Overview!$L$21)*Q1005,0)</f>
        <v>144.99983949048598</v>
      </c>
      <c r="T1005" s="24" t="str">
        <f ca="1">IF(IF(RANDBETWEEN(1,$A$3)&lt;($D$2+1),RAND(),0)*S1005&gt;Equity!S1005,"Yes","")</f>
        <v/>
      </c>
      <c r="U1005" s="18">
        <f ca="1">IF(T1005="",(RAND()/Overview!$K$22+Overview!$L$21)*S1005,0)</f>
        <v>116.61309578673645</v>
      </c>
      <c r="V1005" s="24" t="str">
        <f ca="1">IF(IF(RANDBETWEEN(1,$A$3)&lt;($D$2+1),RAND(),0)*U1005&gt;Equity!U1005,"Yes","")</f>
        <v/>
      </c>
      <c r="W1005" s="18">
        <f ca="1">IF(V1005="",(RAND()/Overview!$K$22+Overview!$L$21)*U1005,0)</f>
        <v>128.62284926416939</v>
      </c>
    </row>
    <row r="1006" spans="2:23" x14ac:dyDescent="0.3">
      <c r="B1006" s="4">
        <v>1003</v>
      </c>
      <c r="C1006" s="41">
        <v>203.38281719661526</v>
      </c>
      <c r="D1006" s="24" t="str">
        <f ca="1">IF(IF(RANDBETWEEN(1,$A$3)=1,RAND(),0)*C1006&gt;Equity!C1006,"Yes","")</f>
        <v/>
      </c>
      <c r="E1006" s="18">
        <f ca="1">IF(D1006="",(RAND()/Overview!$K$22+Overview!$L$21)*C1006,0)</f>
        <v>206.75655140299435</v>
      </c>
      <c r="F1006" s="24" t="str">
        <f ca="1">IF(IF(RANDBETWEEN(1,$A$3)&lt;($D$2+1),RAND(),0)*E1006&gt;Equity!E1006,"Yes","")</f>
        <v/>
      </c>
      <c r="G1006" s="18">
        <f ca="1">IF(F1006="",(RAND()/Overview!$K$22+Overview!$L$21)*E1006,0)</f>
        <v>227.06308478043576</v>
      </c>
      <c r="H1006" s="24" t="str">
        <f ca="1">IF(IF(RANDBETWEEN(1,$A$3)&lt;($D$2+1),RAND(),0)*G1006&gt;Equity!G1006,"Yes","")</f>
        <v/>
      </c>
      <c r="I1006" s="18">
        <f ca="1">IF(H1006="",(RAND()/Overview!$K$22+Overview!$L$21)*G1006,0)</f>
        <v>265.21281866844294</v>
      </c>
      <c r="J1006" s="24" t="str">
        <f ca="1">IF(IF(RANDBETWEEN(1,$A$3)&lt;($D$2+1),RAND(),0)*I1006&gt;Equity!I1006,"Yes","")</f>
        <v/>
      </c>
      <c r="K1006" s="18">
        <f ca="1">IF(J1006="",(RAND()/Overview!$K$22+Overview!$L$21)*I1006,0)</f>
        <v>230.35885263619269</v>
      </c>
      <c r="L1006" s="24" t="str">
        <f ca="1">IF(IF(RANDBETWEEN(1,$A$3)&lt;($D$2+1),RAND(),0)*K1006&gt;Equity!K1006,"Yes","")</f>
        <v/>
      </c>
      <c r="M1006" s="18">
        <f ca="1">IF(L1006="",(RAND()/Overview!$K$22+Overview!$L$21)*K1006,0)</f>
        <v>245.13738086834235</v>
      </c>
      <c r="N1006" s="24" t="str">
        <f ca="1">IF(IF(RANDBETWEEN(1,$A$3)&lt;($D$2+1),RAND(),0)*M1006&gt;Equity!M1006,"Yes","")</f>
        <v/>
      </c>
      <c r="O1006" s="18">
        <f ca="1">IF(N1006="",(RAND()/Overview!$K$22+Overview!$L$21)*M1006,0)</f>
        <v>207.89861187830289</v>
      </c>
      <c r="P1006" s="24" t="str">
        <f ca="1">IF(IF(RANDBETWEEN(1,$A$3)&lt;($D$2+1),RAND(),0)*O1006&gt;Equity!O1006,"Yes","")</f>
        <v/>
      </c>
      <c r="Q1006" s="18">
        <f ca="1">IF(P1006="",(RAND()/Overview!$K$22+Overview!$L$21)*O1006,0)</f>
        <v>218.17425309556472</v>
      </c>
      <c r="R1006" s="24" t="str">
        <f ca="1">IF(IF(RANDBETWEEN(1,$A$3)&lt;($D$2+1),RAND(),0)*Q1006&gt;Equity!Q1006,"Yes","")</f>
        <v/>
      </c>
      <c r="S1006" s="18">
        <f ca="1">IF(R1006="",(RAND()/Overview!$K$22+Overview!$L$21)*Q1006,0)</f>
        <v>185.80798076476373</v>
      </c>
      <c r="T1006" s="24" t="str">
        <f ca="1">IF(IF(RANDBETWEEN(1,$A$3)&lt;($D$2+1),RAND(),0)*S1006&gt;Equity!S1006,"Yes","")</f>
        <v/>
      </c>
      <c r="U1006" s="18">
        <f ca="1">IF(T1006="",(RAND()/Overview!$K$22+Overview!$L$21)*S1006,0)</f>
        <v>168.92807978953616</v>
      </c>
      <c r="V1006" s="24" t="str">
        <f ca="1">IF(IF(RANDBETWEEN(1,$A$3)&lt;($D$2+1),RAND(),0)*U1006&gt;Equity!U1006,"Yes","")</f>
        <v/>
      </c>
      <c r="W1006" s="18">
        <f ca="1">IF(V1006="",(RAND()/Overview!$K$22+Overview!$L$21)*U1006,0)</f>
        <v>164.57732217328871</v>
      </c>
    </row>
    <row r="1007" spans="2:23" x14ac:dyDescent="0.3">
      <c r="B1007" s="4">
        <v>1004</v>
      </c>
      <c r="C1007" s="41">
        <v>203.10149847661091</v>
      </c>
      <c r="D1007" s="24" t="str">
        <f ca="1">IF(IF(RANDBETWEEN(1,$A$3)=1,RAND(),0)*C1007&gt;Equity!C1007,"Yes","")</f>
        <v/>
      </c>
      <c r="E1007" s="18">
        <f ca="1">IF(D1007="",(RAND()/Overview!$K$22+Overview!$L$21)*C1007,0)</f>
        <v>199.67955781286057</v>
      </c>
      <c r="F1007" s="24" t="str">
        <f ca="1">IF(IF(RANDBETWEEN(1,$A$3)&lt;($D$2+1),RAND(),0)*E1007&gt;Equity!E1007,"Yes","")</f>
        <v/>
      </c>
      <c r="G1007" s="18">
        <f ca="1">IF(F1007="",(RAND()/Overview!$K$22+Overview!$L$21)*E1007,0)</f>
        <v>180.10103288585682</v>
      </c>
      <c r="H1007" s="24" t="str">
        <f ca="1">IF(IF(RANDBETWEEN(1,$A$3)&lt;($D$2+1),RAND(),0)*G1007&gt;Equity!G1007,"Yes","")</f>
        <v/>
      </c>
      <c r="I1007" s="18">
        <f ca="1">IF(H1007="",(RAND()/Overview!$K$22+Overview!$L$21)*G1007,0)</f>
        <v>179.6398667970397</v>
      </c>
      <c r="J1007" s="24" t="str">
        <f ca="1">IF(IF(RANDBETWEEN(1,$A$3)&lt;($D$2+1),RAND(),0)*I1007&gt;Equity!I1007,"Yes","")</f>
        <v/>
      </c>
      <c r="K1007" s="18">
        <f ca="1">IF(J1007="",(RAND()/Overview!$K$22+Overview!$L$21)*I1007,0)</f>
        <v>213.3210269889002</v>
      </c>
      <c r="L1007" s="24" t="str">
        <f ca="1">IF(IF(RANDBETWEEN(1,$A$3)&lt;($D$2+1),RAND(),0)*K1007&gt;Equity!K1007,"Yes","")</f>
        <v/>
      </c>
      <c r="M1007" s="18">
        <f ca="1">IF(L1007="",(RAND()/Overview!$K$22+Overview!$L$21)*K1007,0)</f>
        <v>252.06693463605075</v>
      </c>
      <c r="N1007" s="24" t="str">
        <f ca="1">IF(IF(RANDBETWEEN(1,$A$3)&lt;($D$2+1),RAND(),0)*M1007&gt;Equity!M1007,"Yes","")</f>
        <v/>
      </c>
      <c r="O1007" s="18">
        <f ca="1">IF(N1007="",(RAND()/Overview!$K$22+Overview!$L$21)*M1007,0)</f>
        <v>242.52246853891427</v>
      </c>
      <c r="P1007" s="24" t="str">
        <f ca="1">IF(IF(RANDBETWEEN(1,$A$3)&lt;($D$2+1),RAND(),0)*O1007&gt;Equity!O1007,"Yes","")</f>
        <v/>
      </c>
      <c r="Q1007" s="18">
        <f ca="1">IF(P1007="",(RAND()/Overview!$K$22+Overview!$L$21)*O1007,0)</f>
        <v>274.54505653395483</v>
      </c>
      <c r="R1007" s="24" t="str">
        <f ca="1">IF(IF(RANDBETWEEN(1,$A$3)&lt;($D$2+1),RAND(),0)*Q1007&gt;Equity!Q1007,"Yes","")</f>
        <v/>
      </c>
      <c r="S1007" s="18">
        <f ca="1">IF(R1007="",(RAND()/Overview!$K$22+Overview!$L$21)*Q1007,0)</f>
        <v>304.35705136804557</v>
      </c>
      <c r="T1007" s="24" t="str">
        <f ca="1">IF(IF(RANDBETWEEN(1,$A$3)&lt;($D$2+1),RAND(),0)*S1007&gt;Equity!S1007,"Yes","")</f>
        <v/>
      </c>
      <c r="U1007" s="18">
        <f ca="1">IF(T1007="",(RAND()/Overview!$K$22+Overview!$L$21)*S1007,0)</f>
        <v>288.01088106537526</v>
      </c>
      <c r="V1007" s="24" t="str">
        <f ca="1">IF(IF(RANDBETWEEN(1,$A$3)&lt;($D$2+1),RAND(),0)*U1007&gt;Equity!U1007,"Yes","")</f>
        <v/>
      </c>
      <c r="W1007" s="18">
        <f ca="1">IF(V1007="",(RAND()/Overview!$K$22+Overview!$L$21)*U1007,0)</f>
        <v>264.9590362282317</v>
      </c>
    </row>
    <row r="1008" spans="2:23" x14ac:dyDescent="0.3">
      <c r="B1008" s="4">
        <v>1005</v>
      </c>
      <c r="C1008" s="41">
        <v>202.82084835392607</v>
      </c>
      <c r="D1008" s="24" t="str">
        <f ca="1">IF(IF(RANDBETWEEN(1,$A$3)=1,RAND(),0)*C1008&gt;Equity!C1008,"Yes","")</f>
        <v/>
      </c>
      <c r="E1008" s="18">
        <f ca="1">IF(D1008="",(RAND()/Overview!$K$22+Overview!$L$21)*C1008,0)</f>
        <v>200.44484940502409</v>
      </c>
      <c r="F1008" s="24" t="str">
        <f ca="1">IF(IF(RANDBETWEEN(1,$A$3)&lt;($D$2+1),RAND(),0)*E1008&gt;Equity!E1008,"Yes","")</f>
        <v/>
      </c>
      <c r="G1008" s="18">
        <f ca="1">IF(F1008="",(RAND()/Overview!$K$22+Overview!$L$21)*E1008,0)</f>
        <v>193.16978094125227</v>
      </c>
      <c r="H1008" s="24" t="str">
        <f ca="1">IF(IF(RANDBETWEEN(1,$A$3)&lt;($D$2+1),RAND(),0)*G1008&gt;Equity!G1008,"Yes","")</f>
        <v/>
      </c>
      <c r="I1008" s="18">
        <f ca="1">IF(H1008="",(RAND()/Overview!$K$22+Overview!$L$21)*G1008,0)</f>
        <v>210.97637387030474</v>
      </c>
      <c r="J1008" s="24" t="str">
        <f ca="1">IF(IF(RANDBETWEEN(1,$A$3)&lt;($D$2+1),RAND(),0)*I1008&gt;Equity!I1008,"Yes","")</f>
        <v/>
      </c>
      <c r="K1008" s="18">
        <f ca="1">IF(J1008="",(RAND()/Overview!$K$22+Overview!$L$21)*I1008,0)</f>
        <v>208.63971153485846</v>
      </c>
      <c r="L1008" s="24" t="str">
        <f ca="1">IF(IF(RANDBETWEEN(1,$A$3)&lt;($D$2+1),RAND(),0)*K1008&gt;Equity!K1008,"Yes","")</f>
        <v/>
      </c>
      <c r="M1008" s="18">
        <f ca="1">IF(L1008="",(RAND()/Overview!$K$22+Overview!$L$21)*K1008,0)</f>
        <v>179.8894093658671</v>
      </c>
      <c r="N1008" s="24" t="str">
        <f ca="1">IF(IF(RANDBETWEEN(1,$A$3)&lt;($D$2+1),RAND(),0)*M1008&gt;Equity!M1008,"Yes","")</f>
        <v/>
      </c>
      <c r="O1008" s="18">
        <f ca="1">IF(N1008="",(RAND()/Overview!$K$22+Overview!$L$21)*M1008,0)</f>
        <v>205.39112219291533</v>
      </c>
      <c r="P1008" s="24" t="str">
        <f ca="1">IF(IF(RANDBETWEEN(1,$A$3)&lt;($D$2+1),RAND(),0)*O1008&gt;Equity!O1008,"Yes","")</f>
        <v/>
      </c>
      <c r="Q1008" s="18">
        <f ca="1">IF(P1008="",(RAND()/Overview!$K$22+Overview!$L$21)*O1008,0)</f>
        <v>227.59056243786509</v>
      </c>
      <c r="R1008" s="24" t="str">
        <f ca="1">IF(IF(RANDBETWEEN(1,$A$3)&lt;($D$2+1),RAND(),0)*Q1008&gt;Equity!Q1008,"Yes","")</f>
        <v/>
      </c>
      <c r="S1008" s="18">
        <f ca="1">IF(R1008="",(RAND()/Overview!$K$22+Overview!$L$21)*Q1008,0)</f>
        <v>184.83308269638488</v>
      </c>
      <c r="T1008" s="24" t="str">
        <f ca="1">IF(IF(RANDBETWEEN(1,$A$3)&lt;($D$2+1),RAND(),0)*S1008&gt;Equity!S1008,"Yes","")</f>
        <v/>
      </c>
      <c r="U1008" s="18">
        <f ca="1">IF(T1008="",(RAND()/Overview!$K$22+Overview!$L$21)*S1008,0)</f>
        <v>208.39842836688806</v>
      </c>
      <c r="V1008" s="24" t="str">
        <f ca="1">IF(IF(RANDBETWEEN(1,$A$3)&lt;($D$2+1),RAND(),0)*U1008&gt;Equity!U1008,"Yes","")</f>
        <v/>
      </c>
      <c r="W1008" s="18">
        <f ca="1">IF(V1008="",(RAND()/Overview!$K$22+Overview!$L$21)*U1008,0)</f>
        <v>226.37644374292736</v>
      </c>
    </row>
    <row r="1009" spans="2:23" x14ac:dyDescent="0.3">
      <c r="B1009" s="4">
        <v>1006</v>
      </c>
      <c r="C1009" s="41">
        <v>202.5408645766351</v>
      </c>
      <c r="D1009" s="24" t="str">
        <f ca="1">IF(IF(RANDBETWEEN(1,$A$3)=1,RAND(),0)*C1009&gt;Equity!C1009,"Yes","")</f>
        <v/>
      </c>
      <c r="E1009" s="18">
        <f ca="1">IF(D1009="",(RAND()/Overview!$K$22+Overview!$L$21)*C1009,0)</f>
        <v>185.36358441719344</v>
      </c>
      <c r="F1009" s="24" t="str">
        <f ca="1">IF(IF(RANDBETWEEN(1,$A$3)&lt;($D$2+1),RAND(),0)*E1009&gt;Equity!E1009,"Yes","")</f>
        <v/>
      </c>
      <c r="G1009" s="18">
        <f ca="1">IF(F1009="",(RAND()/Overview!$K$22+Overview!$L$21)*E1009,0)</f>
        <v>181.51192077596423</v>
      </c>
      <c r="H1009" s="24" t="str">
        <f ca="1">IF(IF(RANDBETWEEN(1,$A$3)&lt;($D$2+1),RAND(),0)*G1009&gt;Equity!G1009,"Yes","")</f>
        <v/>
      </c>
      <c r="I1009" s="18">
        <f ca="1">IF(H1009="",(RAND()/Overview!$K$22+Overview!$L$21)*G1009,0)</f>
        <v>148.42026728983248</v>
      </c>
      <c r="J1009" s="24" t="str">
        <f ca="1">IF(IF(RANDBETWEEN(1,$A$3)&lt;($D$2+1),RAND(),0)*I1009&gt;Equity!I1009,"Yes","")</f>
        <v/>
      </c>
      <c r="K1009" s="18">
        <f ca="1">IF(J1009="",(RAND()/Overview!$K$22+Overview!$L$21)*I1009,0)</f>
        <v>124.96058091292547</v>
      </c>
      <c r="L1009" s="24" t="str">
        <f ca="1">IF(IF(RANDBETWEEN(1,$A$3)&lt;($D$2+1),RAND(),0)*K1009&gt;Equity!K1009,"Yes","")</f>
        <v/>
      </c>
      <c r="M1009" s="18">
        <f ca="1">IF(L1009="",(RAND()/Overview!$K$22+Overview!$L$21)*K1009,0)</f>
        <v>113.17461826457948</v>
      </c>
      <c r="N1009" s="24" t="str">
        <f ca="1">IF(IF(RANDBETWEEN(1,$A$3)&lt;($D$2+1),RAND(),0)*M1009&gt;Equity!M1009,"Yes","")</f>
        <v/>
      </c>
      <c r="O1009" s="18">
        <f ca="1">IF(N1009="",(RAND()/Overview!$K$22+Overview!$L$21)*M1009,0)</f>
        <v>124.69629421852065</v>
      </c>
      <c r="P1009" s="24" t="str">
        <f ca="1">IF(IF(RANDBETWEEN(1,$A$3)&lt;($D$2+1),RAND(),0)*O1009&gt;Equity!O1009,"Yes","")</f>
        <v/>
      </c>
      <c r="Q1009" s="18">
        <f ca="1">IF(P1009="",(RAND()/Overview!$K$22+Overview!$L$21)*O1009,0)</f>
        <v>101.53188585987836</v>
      </c>
      <c r="R1009" s="24" t="str">
        <f ca="1">IF(IF(RANDBETWEEN(1,$A$3)&lt;($D$2+1),RAND(),0)*Q1009&gt;Equity!Q1009,"Yes","")</f>
        <v/>
      </c>
      <c r="S1009" s="18">
        <f ca="1">IF(R1009="",(RAND()/Overview!$K$22+Overview!$L$21)*Q1009,0)</f>
        <v>106.69225974236814</v>
      </c>
      <c r="T1009" s="24" t="str">
        <f ca="1">IF(IF(RANDBETWEEN(1,$A$3)&lt;($D$2+1),RAND(),0)*S1009&gt;Equity!S1009,"Yes","")</f>
        <v/>
      </c>
      <c r="U1009" s="18">
        <f ca="1">IF(T1009="",(RAND()/Overview!$K$22+Overview!$L$21)*S1009,0)</f>
        <v>122.37491377625417</v>
      </c>
      <c r="V1009" s="24" t="str">
        <f ca="1">IF(IF(RANDBETWEEN(1,$A$3)&lt;($D$2+1),RAND(),0)*U1009&gt;Equity!U1009,"Yes","")</f>
        <v/>
      </c>
      <c r="W1009" s="18">
        <f ca="1">IF(V1009="",(RAND()/Overview!$K$22+Overview!$L$21)*U1009,0)</f>
        <v>99.260298563428776</v>
      </c>
    </row>
    <row r="1010" spans="2:23" x14ac:dyDescent="0.3">
      <c r="B1010" s="4">
        <v>1007</v>
      </c>
      <c r="C1010" s="41">
        <v>202.26154490262454</v>
      </c>
      <c r="D1010" s="24" t="str">
        <f ca="1">IF(IF(RANDBETWEEN(1,$A$3)=1,RAND(),0)*C1010&gt;Equity!C1010,"Yes","")</f>
        <v/>
      </c>
      <c r="E1010" s="18">
        <f ca="1">IF(D1010="",(RAND()/Overview!$K$22+Overview!$L$21)*C1010,0)</f>
        <v>190.76079156448137</v>
      </c>
      <c r="F1010" s="24" t="str">
        <f ca="1">IF(IF(RANDBETWEEN(1,$A$3)&lt;($D$2+1),RAND(),0)*E1010&gt;Equity!E1010,"Yes","")</f>
        <v/>
      </c>
      <c r="G1010" s="18">
        <f ca="1">IF(F1010="",(RAND()/Overview!$K$22+Overview!$L$21)*E1010,0)</f>
        <v>188.09984296585955</v>
      </c>
      <c r="H1010" s="24" t="str">
        <f ca="1">IF(IF(RANDBETWEEN(1,$A$3)&lt;($D$2+1),RAND(),0)*G1010&gt;Equity!G1010,"Yes","")</f>
        <v/>
      </c>
      <c r="I1010" s="18">
        <f ca="1">IF(H1010="",(RAND()/Overview!$K$22+Overview!$L$21)*G1010,0)</f>
        <v>178.22905977466132</v>
      </c>
      <c r="J1010" s="24" t="str">
        <f ca="1">IF(IF(RANDBETWEEN(1,$A$3)&lt;($D$2+1),RAND(),0)*I1010&gt;Equity!I1010,"Yes","")</f>
        <v/>
      </c>
      <c r="K1010" s="18">
        <f ca="1">IF(J1010="",(RAND()/Overview!$K$22+Overview!$L$21)*I1010,0)</f>
        <v>198.92757844273385</v>
      </c>
      <c r="L1010" s="24" t="str">
        <f ca="1">IF(IF(RANDBETWEEN(1,$A$3)&lt;($D$2+1),RAND(),0)*K1010&gt;Equity!K1010,"Yes","")</f>
        <v/>
      </c>
      <c r="M1010" s="18">
        <f ca="1">IF(L1010="",(RAND()/Overview!$K$22+Overview!$L$21)*K1010,0)</f>
        <v>207.02289671488469</v>
      </c>
      <c r="N1010" s="24" t="str">
        <f ca="1">IF(IF(RANDBETWEEN(1,$A$3)&lt;($D$2+1),RAND(),0)*M1010&gt;Equity!M1010,"Yes","")</f>
        <v/>
      </c>
      <c r="O1010" s="18">
        <f ca="1">IF(N1010="",(RAND()/Overview!$K$22+Overview!$L$21)*M1010,0)</f>
        <v>220.36622760032904</v>
      </c>
      <c r="P1010" s="24" t="str">
        <f ca="1">IF(IF(RANDBETWEEN(1,$A$3)&lt;($D$2+1),RAND(),0)*O1010&gt;Equity!O1010,"Yes","")</f>
        <v/>
      </c>
      <c r="Q1010" s="18">
        <f ca="1">IF(P1010="",(RAND()/Overview!$K$22+Overview!$L$21)*O1010,0)</f>
        <v>211.0470446628544</v>
      </c>
      <c r="R1010" s="24" t="str">
        <f ca="1">IF(IF(RANDBETWEEN(1,$A$3)&lt;($D$2+1),RAND(),0)*Q1010&gt;Equity!Q1010,"Yes","")</f>
        <v/>
      </c>
      <c r="S1010" s="18">
        <f ca="1">IF(R1010="",(RAND()/Overview!$K$22+Overview!$L$21)*Q1010,0)</f>
        <v>237.95751457145147</v>
      </c>
      <c r="T1010" s="24" t="str">
        <f ca="1">IF(IF(RANDBETWEEN(1,$A$3)&lt;($D$2+1),RAND(),0)*S1010&gt;Equity!S1010,"Yes","")</f>
        <v/>
      </c>
      <c r="U1010" s="18">
        <f ca="1">IF(T1010="",(RAND()/Overview!$K$22+Overview!$L$21)*S1010,0)</f>
        <v>196.04851881002321</v>
      </c>
      <c r="V1010" s="24" t="str">
        <f ca="1">IF(IF(RANDBETWEEN(1,$A$3)&lt;($D$2+1),RAND(),0)*U1010&gt;Equity!U1010,"Yes","")</f>
        <v/>
      </c>
      <c r="W1010" s="18">
        <f ca="1">IF(V1010="",(RAND()/Overview!$K$22+Overview!$L$21)*U1010,0)</f>
        <v>199.57157630197239</v>
      </c>
    </row>
    <row r="1011" spans="2:23" x14ac:dyDescent="0.3">
      <c r="B1011" s="4">
        <v>1008</v>
      </c>
      <c r="C1011" s="41">
        <v>201.9828870995417</v>
      </c>
      <c r="D1011" s="24" t="str">
        <f ca="1">IF(IF(RANDBETWEEN(1,$A$3)=1,RAND(),0)*C1011&gt;Equity!C1011,"Yes","")</f>
        <v/>
      </c>
      <c r="E1011" s="18">
        <f ca="1">IF(D1011="",(RAND()/Overview!$K$22+Overview!$L$21)*C1011,0)</f>
        <v>162.4824183655453</v>
      </c>
      <c r="F1011" s="24" t="str">
        <f ca="1">IF(IF(RANDBETWEEN(1,$A$3)&lt;($D$2+1),RAND(),0)*E1011&gt;Equity!E1011,"Yes","")</f>
        <v/>
      </c>
      <c r="G1011" s="18">
        <f ca="1">IF(F1011="",(RAND()/Overview!$K$22+Overview!$L$21)*E1011,0)</f>
        <v>190.13994049142352</v>
      </c>
      <c r="H1011" s="24" t="str">
        <f ca="1">IF(IF(RANDBETWEEN(1,$A$3)&lt;($D$2+1),RAND(),0)*G1011&gt;Equity!G1011,"Yes","")</f>
        <v/>
      </c>
      <c r="I1011" s="18">
        <f ca="1">IF(H1011="",(RAND()/Overview!$K$22+Overview!$L$21)*G1011,0)</f>
        <v>197.99119967831979</v>
      </c>
      <c r="J1011" s="24" t="str">
        <f ca="1">IF(IF(RANDBETWEEN(1,$A$3)&lt;($D$2+1),RAND(),0)*I1011&gt;Equity!I1011,"Yes","")</f>
        <v/>
      </c>
      <c r="K1011" s="18">
        <f ca="1">IF(J1011="",(RAND()/Overview!$K$22+Overview!$L$21)*I1011,0)</f>
        <v>220.91226765855018</v>
      </c>
      <c r="L1011" s="24" t="str">
        <f ca="1">IF(IF(RANDBETWEEN(1,$A$3)&lt;($D$2+1),RAND(),0)*K1011&gt;Equity!K1011,"Yes","")</f>
        <v/>
      </c>
      <c r="M1011" s="18">
        <f ca="1">IF(L1011="",(RAND()/Overview!$K$22+Overview!$L$21)*K1011,0)</f>
        <v>183.26170670500164</v>
      </c>
      <c r="N1011" s="24" t="str">
        <f ca="1">IF(IF(RANDBETWEEN(1,$A$3)&lt;($D$2+1),RAND(),0)*M1011&gt;Equity!M1011,"Yes","")</f>
        <v/>
      </c>
      <c r="O1011" s="18">
        <f ca="1">IF(N1011="",(RAND()/Overview!$K$22+Overview!$L$21)*M1011,0)</f>
        <v>188.12200596549519</v>
      </c>
      <c r="P1011" s="24" t="str">
        <f ca="1">IF(IF(RANDBETWEEN(1,$A$3)&lt;($D$2+1),RAND(),0)*O1011&gt;Equity!O1011,"Yes","")</f>
        <v/>
      </c>
      <c r="Q1011" s="18">
        <f ca="1">IF(P1011="",(RAND()/Overview!$K$22+Overview!$L$21)*O1011,0)</f>
        <v>204.80577565926475</v>
      </c>
      <c r="R1011" s="24" t="str">
        <f ca="1">IF(IF(RANDBETWEEN(1,$A$3)&lt;($D$2+1),RAND(),0)*Q1011&gt;Equity!Q1011,"Yes","")</f>
        <v/>
      </c>
      <c r="S1011" s="18">
        <f ca="1">IF(R1011="",(RAND()/Overview!$K$22+Overview!$L$21)*Q1011,0)</f>
        <v>190.42030256707949</v>
      </c>
      <c r="T1011" s="24" t="str">
        <f ca="1">IF(IF(RANDBETWEEN(1,$A$3)&lt;($D$2+1),RAND(),0)*S1011&gt;Equity!S1011,"Yes","")</f>
        <v/>
      </c>
      <c r="U1011" s="18">
        <f ca="1">IF(T1011="",(RAND()/Overview!$K$22+Overview!$L$21)*S1011,0)</f>
        <v>220.02008069067304</v>
      </c>
      <c r="V1011" s="24" t="str">
        <f ca="1">IF(IF(RANDBETWEEN(1,$A$3)&lt;($D$2+1),RAND(),0)*U1011&gt;Equity!U1011,"Yes","")</f>
        <v/>
      </c>
      <c r="W1011" s="18">
        <f ca="1">IF(V1011="",(RAND()/Overview!$K$22+Overview!$L$21)*U1011,0)</f>
        <v>181.22217251989761</v>
      </c>
    </row>
    <row r="1012" spans="2:23" x14ac:dyDescent="0.3">
      <c r="B1012" s="4">
        <v>1009</v>
      </c>
      <c r="C1012" s="41">
        <v>201.70488894474278</v>
      </c>
      <c r="D1012" s="24" t="str">
        <f ca="1">IF(IF(RANDBETWEEN(1,$A$3)=1,RAND(),0)*C1012&gt;Equity!C1012,"Yes","")</f>
        <v/>
      </c>
      <c r="E1012" s="18">
        <f ca="1">IF(D1012="",(RAND()/Overview!$K$22+Overview!$L$21)*C1012,0)</f>
        <v>164.67276931775996</v>
      </c>
      <c r="F1012" s="24" t="str">
        <f ca="1">IF(IF(RANDBETWEEN(1,$A$3)&lt;($D$2+1),RAND(),0)*E1012&gt;Equity!E1012,"Yes","")</f>
        <v/>
      </c>
      <c r="G1012" s="18">
        <f ca="1">IF(F1012="",(RAND()/Overview!$K$22+Overview!$L$21)*E1012,0)</f>
        <v>146.62443489498355</v>
      </c>
      <c r="H1012" s="24" t="str">
        <f ca="1">IF(IF(RANDBETWEEN(1,$A$3)&lt;($D$2+1),RAND(),0)*G1012&gt;Equity!G1012,"Yes","")</f>
        <v/>
      </c>
      <c r="I1012" s="18">
        <f ca="1">IF(H1012="",(RAND()/Overview!$K$22+Overview!$L$21)*G1012,0)</f>
        <v>169.59705441912735</v>
      </c>
      <c r="J1012" s="24" t="str">
        <f ca="1">IF(IF(RANDBETWEEN(1,$A$3)&lt;($D$2+1),RAND(),0)*I1012&gt;Equity!I1012,"Yes","")</f>
        <v/>
      </c>
      <c r="K1012" s="18">
        <f ca="1">IF(J1012="",(RAND()/Overview!$K$22+Overview!$L$21)*I1012,0)</f>
        <v>194.34299753620371</v>
      </c>
      <c r="L1012" s="24" t="str">
        <f ca="1">IF(IF(RANDBETWEEN(1,$A$3)&lt;($D$2+1),RAND(),0)*K1012&gt;Equity!K1012,"Yes","")</f>
        <v/>
      </c>
      <c r="M1012" s="18">
        <f ca="1">IF(L1012="",(RAND()/Overview!$K$22+Overview!$L$21)*K1012,0)</f>
        <v>158.62374469003666</v>
      </c>
      <c r="N1012" s="24" t="str">
        <f ca="1">IF(IF(RANDBETWEEN(1,$A$3)&lt;($D$2+1),RAND(),0)*M1012&gt;Equity!M1012,"Yes","")</f>
        <v/>
      </c>
      <c r="O1012" s="18">
        <f ca="1">IF(N1012="",(RAND()/Overview!$K$22+Overview!$L$21)*M1012,0)</f>
        <v>143.5844867437996</v>
      </c>
      <c r="P1012" s="24" t="str">
        <f ca="1">IF(IF(RANDBETWEEN(1,$A$3)&lt;($D$2+1),RAND(),0)*O1012&gt;Equity!O1012,"Yes","")</f>
        <v/>
      </c>
      <c r="Q1012" s="18">
        <f ca="1">IF(P1012="",(RAND()/Overview!$K$22+Overview!$L$21)*O1012,0)</f>
        <v>121.25289955670077</v>
      </c>
      <c r="R1012" s="24" t="str">
        <f ca="1">IF(IF(RANDBETWEEN(1,$A$3)&lt;($D$2+1),RAND(),0)*Q1012&gt;Equity!Q1012,"Yes","")</f>
        <v/>
      </c>
      <c r="S1012" s="18">
        <f ca="1">IF(R1012="",(RAND()/Overview!$K$22+Overview!$L$21)*Q1012,0)</f>
        <v>145.0564934252273</v>
      </c>
      <c r="T1012" s="24" t="str">
        <f ca="1">IF(IF(RANDBETWEEN(1,$A$3)&lt;($D$2+1),RAND(),0)*S1012&gt;Equity!S1012,"Yes","")</f>
        <v/>
      </c>
      <c r="U1012" s="18">
        <f ca="1">IF(T1012="",(RAND()/Overview!$K$22+Overview!$L$21)*S1012,0)</f>
        <v>170.86741346626235</v>
      </c>
      <c r="V1012" s="24" t="str">
        <f ca="1">IF(IF(RANDBETWEEN(1,$A$3)&lt;($D$2+1),RAND(),0)*U1012&gt;Equity!U1012,"Yes","")</f>
        <v/>
      </c>
      <c r="W1012" s="18">
        <f ca="1">IF(V1012="",(RAND()/Overview!$K$22+Overview!$L$21)*U1012,0)</f>
        <v>149.63568408190812</v>
      </c>
    </row>
    <row r="1013" spans="2:23" x14ac:dyDescent="0.3">
      <c r="B1013" s="4">
        <v>1010</v>
      </c>
      <c r="C1013" s="41">
        <v>201.42754822523975</v>
      </c>
      <c r="D1013" s="24" t="str">
        <f ca="1">IF(IF(RANDBETWEEN(1,$A$3)=1,RAND(),0)*C1013&gt;Equity!C1013,"Yes","")</f>
        <v/>
      </c>
      <c r="E1013" s="18">
        <f ca="1">IF(D1013="",(RAND()/Overview!$K$22+Overview!$L$21)*C1013,0)</f>
        <v>177.21631511437616</v>
      </c>
      <c r="F1013" s="24" t="str">
        <f ca="1">IF(IF(RANDBETWEEN(1,$A$3)&lt;($D$2+1),RAND(),0)*E1013&gt;Equity!E1013,"Yes","")</f>
        <v/>
      </c>
      <c r="G1013" s="18">
        <f ca="1">IF(F1013="",(RAND()/Overview!$K$22+Overview!$L$21)*E1013,0)</f>
        <v>182.76539191903549</v>
      </c>
      <c r="H1013" s="24" t="str">
        <f ca="1">IF(IF(RANDBETWEEN(1,$A$3)&lt;($D$2+1),RAND(),0)*G1013&gt;Equity!G1013,"Yes","")</f>
        <v/>
      </c>
      <c r="I1013" s="18">
        <f ca="1">IF(H1013="",(RAND()/Overview!$K$22+Overview!$L$21)*G1013,0)</f>
        <v>150.35800237044674</v>
      </c>
      <c r="J1013" s="24" t="str">
        <f ca="1">IF(IF(RANDBETWEEN(1,$A$3)&lt;($D$2+1),RAND(),0)*I1013&gt;Equity!I1013,"Yes","")</f>
        <v/>
      </c>
      <c r="K1013" s="18">
        <f ca="1">IF(J1013="",(RAND()/Overview!$K$22+Overview!$L$21)*I1013,0)</f>
        <v>124.28427255437401</v>
      </c>
      <c r="L1013" s="24" t="str">
        <f ca="1">IF(IF(RANDBETWEEN(1,$A$3)&lt;($D$2+1),RAND(),0)*K1013&gt;Equity!K1013,"Yes","")</f>
        <v/>
      </c>
      <c r="M1013" s="18">
        <f ca="1">IF(L1013="",(RAND()/Overview!$K$22+Overview!$L$21)*K1013,0)</f>
        <v>132.03590085134576</v>
      </c>
      <c r="N1013" s="24" t="str">
        <f ca="1">IF(IF(RANDBETWEEN(1,$A$3)&lt;($D$2+1),RAND(),0)*M1013&gt;Equity!M1013,"Yes","")</f>
        <v/>
      </c>
      <c r="O1013" s="18">
        <f ca="1">IF(N1013="",(RAND()/Overview!$K$22+Overview!$L$21)*M1013,0)</f>
        <v>124.47021452096676</v>
      </c>
      <c r="P1013" s="24" t="str">
        <f ca="1">IF(IF(RANDBETWEEN(1,$A$3)&lt;($D$2+1),RAND(),0)*O1013&gt;Equity!O1013,"Yes","")</f>
        <v/>
      </c>
      <c r="Q1013" s="18">
        <f ca="1">IF(P1013="",(RAND()/Overview!$K$22+Overview!$L$21)*O1013,0)</f>
        <v>132.5349356647454</v>
      </c>
      <c r="R1013" s="24" t="str">
        <f ca="1">IF(IF(RANDBETWEEN(1,$A$3)&lt;($D$2+1),RAND(),0)*Q1013&gt;Equity!Q1013,"Yes","")</f>
        <v/>
      </c>
      <c r="S1013" s="18">
        <f ca="1">IF(R1013="",(RAND()/Overview!$K$22+Overview!$L$21)*Q1013,0)</f>
        <v>151.16057893654275</v>
      </c>
      <c r="T1013" s="24" t="str">
        <f ca="1">IF(IF(RANDBETWEEN(1,$A$3)&lt;($D$2+1),RAND(),0)*S1013&gt;Equity!S1013,"Yes","")</f>
        <v/>
      </c>
      <c r="U1013" s="18">
        <f ca="1">IF(T1013="",(RAND()/Overview!$K$22+Overview!$L$21)*S1013,0)</f>
        <v>134.60837796139751</v>
      </c>
      <c r="V1013" s="24" t="str">
        <f ca="1">IF(IF(RANDBETWEEN(1,$A$3)&lt;($D$2+1),RAND(),0)*U1013&gt;Equity!U1013,"Yes","")</f>
        <v/>
      </c>
      <c r="W1013" s="18">
        <f ca="1">IF(V1013="",(RAND()/Overview!$K$22+Overview!$L$21)*U1013,0)</f>
        <v>150.68213868199985</v>
      </c>
    </row>
    <row r="1014" spans="2:23" x14ac:dyDescent="0.3">
      <c r="B1014" s="4">
        <v>1011</v>
      </c>
      <c r="C1014" s="41">
        <v>201.15086273765013</v>
      </c>
      <c r="D1014" s="24" t="str">
        <f ca="1">IF(IF(RANDBETWEEN(1,$A$3)=1,RAND(),0)*C1014&gt;Equity!C1014,"Yes","")</f>
        <v/>
      </c>
      <c r="E1014" s="18">
        <f ca="1">IF(D1014="",(RAND()/Overview!$K$22+Overview!$L$21)*C1014,0)</f>
        <v>173.83836674756895</v>
      </c>
      <c r="F1014" s="24" t="str">
        <f ca="1">IF(IF(RANDBETWEEN(1,$A$3)&lt;($D$2+1),RAND(),0)*E1014&gt;Equity!E1014,"Yes","")</f>
        <v/>
      </c>
      <c r="G1014" s="18">
        <f ca="1">IF(F1014="",(RAND()/Overview!$K$22+Overview!$L$21)*E1014,0)</f>
        <v>164.62463926061068</v>
      </c>
      <c r="H1014" s="24" t="str">
        <f ca="1">IF(IF(RANDBETWEEN(1,$A$3)&lt;($D$2+1),RAND(),0)*G1014&gt;Equity!G1014,"Yes","")</f>
        <v/>
      </c>
      <c r="I1014" s="18">
        <f ca="1">IF(H1014="",(RAND()/Overview!$K$22+Overview!$L$21)*G1014,0)</f>
        <v>132.17737714989957</v>
      </c>
      <c r="J1014" s="24" t="str">
        <f ca="1">IF(IF(RANDBETWEEN(1,$A$3)&lt;($D$2+1),RAND(),0)*I1014&gt;Equity!I1014,"Yes","")</f>
        <v/>
      </c>
      <c r="K1014" s="18">
        <f ca="1">IF(J1014="",(RAND()/Overview!$K$22+Overview!$L$21)*I1014,0)</f>
        <v>148.55451729637292</v>
      </c>
      <c r="L1014" s="24" t="str">
        <f ca="1">IF(IF(RANDBETWEEN(1,$A$3)&lt;($D$2+1),RAND(),0)*K1014&gt;Equity!K1014,"Yes","")</f>
        <v/>
      </c>
      <c r="M1014" s="18">
        <f ca="1">IF(L1014="",(RAND()/Overview!$K$22+Overview!$L$21)*K1014,0)</f>
        <v>120.36656504157573</v>
      </c>
      <c r="N1014" s="24" t="str">
        <f ca="1">IF(IF(RANDBETWEEN(1,$A$3)&lt;($D$2+1),RAND(),0)*M1014&gt;Equity!M1014,"Yes","")</f>
        <v/>
      </c>
      <c r="O1014" s="18">
        <f ca="1">IF(N1014="",(RAND()/Overview!$K$22+Overview!$L$21)*M1014,0)</f>
        <v>124.92633993151455</v>
      </c>
      <c r="P1014" s="24" t="str">
        <f ca="1">IF(IF(RANDBETWEEN(1,$A$3)&lt;($D$2+1),RAND(),0)*O1014&gt;Equity!O1014,"Yes","")</f>
        <v/>
      </c>
      <c r="Q1014" s="18">
        <f ca="1">IF(P1014="",(RAND()/Overview!$K$22+Overview!$L$21)*O1014,0)</f>
        <v>144.66907377347215</v>
      </c>
      <c r="R1014" s="24" t="str">
        <f ca="1">IF(IF(RANDBETWEEN(1,$A$3)&lt;($D$2+1),RAND(),0)*Q1014&gt;Equity!Q1014,"Yes","")</f>
        <v/>
      </c>
      <c r="S1014" s="18">
        <f ca="1">IF(R1014="",(RAND()/Overview!$K$22+Overview!$L$21)*Q1014,0)</f>
        <v>125.2289870640225</v>
      </c>
      <c r="T1014" s="24" t="str">
        <f ca="1">IF(IF(RANDBETWEEN(1,$A$3)&lt;($D$2+1),RAND(),0)*S1014&gt;Equity!S1014,"Yes","")</f>
        <v/>
      </c>
      <c r="U1014" s="18">
        <f ca="1">IF(T1014="",(RAND()/Overview!$K$22+Overview!$L$21)*S1014,0)</f>
        <v>146.96010848557208</v>
      </c>
      <c r="V1014" s="24" t="str">
        <f ca="1">IF(IF(RANDBETWEEN(1,$A$3)&lt;($D$2+1),RAND(),0)*U1014&gt;Equity!U1014,"Yes","")</f>
        <v/>
      </c>
      <c r="W1014" s="18">
        <f ca="1">IF(V1014="",(RAND()/Overview!$K$22+Overview!$L$21)*U1014,0)</f>
        <v>168.70608513925347</v>
      </c>
    </row>
    <row r="1015" spans="2:23" x14ac:dyDescent="0.3">
      <c r="B1015" s="4">
        <v>1012</v>
      </c>
      <c r="C1015" s="41">
        <v>200.87483028814694</v>
      </c>
      <c r="D1015" s="24" t="str">
        <f ca="1">IF(IF(RANDBETWEEN(1,$A$3)=1,RAND(),0)*C1015&gt;Equity!C1015,"Yes","")</f>
        <v/>
      </c>
      <c r="E1015" s="18">
        <f ca="1">IF(D1015="",(RAND()/Overview!$K$22+Overview!$L$21)*C1015,0)</f>
        <v>224.84907567359858</v>
      </c>
      <c r="F1015" s="24" t="str">
        <f ca="1">IF(IF(RANDBETWEEN(1,$A$3)&lt;($D$2+1),RAND(),0)*E1015&gt;Equity!E1015,"Yes","")</f>
        <v/>
      </c>
      <c r="G1015" s="18">
        <f ca="1">IF(F1015="",(RAND()/Overview!$K$22+Overview!$L$21)*E1015,0)</f>
        <v>242.15715517602101</v>
      </c>
      <c r="H1015" s="24" t="str">
        <f ca="1">IF(IF(RANDBETWEEN(1,$A$3)&lt;($D$2+1),RAND(),0)*G1015&gt;Equity!G1015,"Yes","")</f>
        <v/>
      </c>
      <c r="I1015" s="18">
        <f ca="1">IF(H1015="",(RAND()/Overview!$K$22+Overview!$L$21)*G1015,0)</f>
        <v>260.3177773794024</v>
      </c>
      <c r="J1015" s="24" t="str">
        <f ca="1">IF(IF(RANDBETWEEN(1,$A$3)&lt;($D$2+1),RAND(),0)*I1015&gt;Equity!I1015,"Yes","")</f>
        <v/>
      </c>
      <c r="K1015" s="18">
        <f ca="1">IF(J1015="",(RAND()/Overview!$K$22+Overview!$L$21)*I1015,0)</f>
        <v>291.57340144228107</v>
      </c>
      <c r="L1015" s="24" t="str">
        <f ca="1">IF(IF(RANDBETWEEN(1,$A$3)&lt;($D$2+1),RAND(),0)*K1015&gt;Equity!K1015,"Yes","")</f>
        <v/>
      </c>
      <c r="M1015" s="18">
        <f ca="1">IF(L1015="",(RAND()/Overview!$K$22+Overview!$L$21)*K1015,0)</f>
        <v>274.16695154145305</v>
      </c>
      <c r="N1015" s="24" t="str">
        <f ca="1">IF(IF(RANDBETWEEN(1,$A$3)&lt;($D$2+1),RAND(),0)*M1015&gt;Equity!M1015,"Yes","")</f>
        <v/>
      </c>
      <c r="O1015" s="18">
        <f ca="1">IF(N1015="",(RAND()/Overview!$K$22+Overview!$L$21)*M1015,0)</f>
        <v>306.79710935614145</v>
      </c>
      <c r="P1015" s="24" t="str">
        <f ca="1">IF(IF(RANDBETWEEN(1,$A$3)&lt;($D$2+1),RAND(),0)*O1015&gt;Equity!O1015,"Yes","")</f>
        <v/>
      </c>
      <c r="Q1015" s="18">
        <f ca="1">IF(P1015="",(RAND()/Overview!$K$22+Overview!$L$21)*O1015,0)</f>
        <v>364.35839284397525</v>
      </c>
      <c r="R1015" s="24" t="str">
        <f ca="1">IF(IF(RANDBETWEEN(1,$A$3)&lt;($D$2+1),RAND(),0)*Q1015&gt;Equity!Q1015,"Yes","")</f>
        <v/>
      </c>
      <c r="S1015" s="18">
        <f ca="1">IF(R1015="",(RAND()/Overview!$K$22+Overview!$L$21)*Q1015,0)</f>
        <v>371.54749052837491</v>
      </c>
      <c r="T1015" s="24" t="str">
        <f ca="1">IF(IF(RANDBETWEEN(1,$A$3)&lt;($D$2+1),RAND(),0)*S1015&gt;Equity!S1015,"Yes","")</f>
        <v/>
      </c>
      <c r="U1015" s="18">
        <f ca="1">IF(T1015="",(RAND()/Overview!$K$22+Overview!$L$21)*S1015,0)</f>
        <v>334.05952246865382</v>
      </c>
      <c r="V1015" s="24" t="str">
        <f ca="1">IF(IF(RANDBETWEEN(1,$A$3)&lt;($D$2+1),RAND(),0)*U1015&gt;Equity!U1015,"Yes","")</f>
        <v/>
      </c>
      <c r="W1015" s="18">
        <f ca="1">IF(V1015="",(RAND()/Overview!$K$22+Overview!$L$21)*U1015,0)</f>
        <v>340.32164684543909</v>
      </c>
    </row>
    <row r="1016" spans="2:23" x14ac:dyDescent="0.3">
      <c r="B1016" s="4">
        <v>1013</v>
      </c>
      <c r="C1016" s="41">
        <v>200.59944869240479</v>
      </c>
      <c r="D1016" s="24" t="str">
        <f ca="1">IF(IF(RANDBETWEEN(1,$A$3)=1,RAND(),0)*C1016&gt;Equity!C1016,"Yes","")</f>
        <v/>
      </c>
      <c r="E1016" s="18">
        <f ca="1">IF(D1016="",(RAND()/Overview!$K$22+Overview!$L$21)*C1016,0)</f>
        <v>188.42572782942312</v>
      </c>
      <c r="F1016" s="24" t="str">
        <f ca="1">IF(IF(RANDBETWEEN(1,$A$3)&lt;($D$2+1),RAND(),0)*E1016&gt;Equity!E1016,"Yes","")</f>
        <v/>
      </c>
      <c r="G1016" s="18">
        <f ca="1">IF(F1016="",(RAND()/Overview!$K$22+Overview!$L$21)*E1016,0)</f>
        <v>171.25185209192944</v>
      </c>
      <c r="H1016" s="24" t="str">
        <f ca="1">IF(IF(RANDBETWEEN(1,$A$3)&lt;($D$2+1),RAND(),0)*G1016&gt;Equity!G1016,"Yes","")</f>
        <v/>
      </c>
      <c r="I1016" s="18">
        <f ca="1">IF(H1016="",(RAND()/Overview!$K$22+Overview!$L$21)*G1016,0)</f>
        <v>181.85828097143312</v>
      </c>
      <c r="J1016" s="24" t="str">
        <f ca="1">IF(IF(RANDBETWEEN(1,$A$3)&lt;($D$2+1),RAND(),0)*I1016&gt;Equity!I1016,"Yes","")</f>
        <v/>
      </c>
      <c r="K1016" s="18">
        <f ca="1">IF(J1016="",(RAND()/Overview!$K$22+Overview!$L$21)*I1016,0)</f>
        <v>169.93436755336856</v>
      </c>
      <c r="L1016" s="24" t="str">
        <f ca="1">IF(IF(RANDBETWEEN(1,$A$3)&lt;($D$2+1),RAND(),0)*K1016&gt;Equity!K1016,"Yes","")</f>
        <v/>
      </c>
      <c r="M1016" s="18">
        <f ca="1">IF(L1016="",(RAND()/Overview!$K$22+Overview!$L$21)*K1016,0)</f>
        <v>189.57690813820687</v>
      </c>
      <c r="N1016" s="24" t="str">
        <f ca="1">IF(IF(RANDBETWEEN(1,$A$3)&lt;($D$2+1),RAND(),0)*M1016&gt;Equity!M1016,"Yes","")</f>
        <v/>
      </c>
      <c r="O1016" s="18">
        <f ca="1">IF(N1016="",(RAND()/Overview!$K$22+Overview!$L$21)*M1016,0)</f>
        <v>175.97017148887738</v>
      </c>
      <c r="P1016" s="24" t="str">
        <f ca="1">IF(IF(RANDBETWEEN(1,$A$3)&lt;($D$2+1),RAND(),0)*O1016&gt;Equity!O1016,"Yes","")</f>
        <v/>
      </c>
      <c r="Q1016" s="18">
        <f ca="1">IF(P1016="",(RAND()/Overview!$K$22+Overview!$L$21)*O1016,0)</f>
        <v>194.88411113590723</v>
      </c>
      <c r="R1016" s="24" t="str">
        <f ca="1">IF(IF(RANDBETWEEN(1,$A$3)&lt;($D$2+1),RAND(),0)*Q1016&gt;Equity!Q1016,"Yes","")</f>
        <v/>
      </c>
      <c r="S1016" s="18">
        <f ca="1">IF(R1016="",(RAND()/Overview!$K$22+Overview!$L$21)*Q1016,0)</f>
        <v>186.340723823427</v>
      </c>
      <c r="T1016" s="24" t="str">
        <f ca="1">IF(IF(RANDBETWEEN(1,$A$3)&lt;($D$2+1),RAND(),0)*S1016&gt;Equity!S1016,"Yes","")</f>
        <v/>
      </c>
      <c r="U1016" s="18">
        <f ca="1">IF(T1016="",(RAND()/Overview!$K$22+Overview!$L$21)*S1016,0)</f>
        <v>151.89682766728862</v>
      </c>
      <c r="V1016" s="24" t="str">
        <f ca="1">IF(IF(RANDBETWEEN(1,$A$3)&lt;($D$2+1),RAND(),0)*U1016&gt;Equity!U1016,"Yes","")</f>
        <v/>
      </c>
      <c r="W1016" s="18">
        <f ca="1">IF(V1016="",(RAND()/Overview!$K$22+Overview!$L$21)*U1016,0)</f>
        <v>164.07719780554416</v>
      </c>
    </row>
    <row r="1017" spans="2:23" x14ac:dyDescent="0.3">
      <c r="B1017" s="4">
        <v>1014</v>
      </c>
      <c r="C1017" s="41">
        <v>200.32471577555222</v>
      </c>
      <c r="D1017" s="24" t="str">
        <f ca="1">IF(IF(RANDBETWEEN(1,$A$3)=1,RAND(),0)*C1017&gt;Equity!C1017,"Yes","")</f>
        <v/>
      </c>
      <c r="E1017" s="18">
        <f ca="1">IF(D1017="",(RAND()/Overview!$K$22+Overview!$L$21)*C1017,0)</f>
        <v>236.16487254588054</v>
      </c>
      <c r="F1017" s="24" t="str">
        <f ca="1">IF(IF(RANDBETWEEN(1,$A$3)&lt;($D$2+1),RAND(),0)*E1017&gt;Equity!E1017,"Yes","")</f>
        <v/>
      </c>
      <c r="G1017" s="18">
        <f ca="1">IF(F1017="",(RAND()/Overview!$K$22+Overview!$L$21)*E1017,0)</f>
        <v>190.63779308509677</v>
      </c>
      <c r="H1017" s="24" t="str">
        <f ca="1">IF(IF(RANDBETWEEN(1,$A$3)&lt;($D$2+1),RAND(),0)*G1017&gt;Equity!G1017,"Yes","")</f>
        <v/>
      </c>
      <c r="I1017" s="18">
        <f ca="1">IF(H1017="",(RAND()/Overview!$K$22+Overview!$L$21)*G1017,0)</f>
        <v>210.70885765653043</v>
      </c>
      <c r="J1017" s="24" t="str">
        <f ca="1">IF(IF(RANDBETWEEN(1,$A$3)&lt;($D$2+1),RAND(),0)*I1017&gt;Equity!I1017,"Yes","")</f>
        <v/>
      </c>
      <c r="K1017" s="18">
        <f ca="1">IF(J1017="",(RAND()/Overview!$K$22+Overview!$L$21)*I1017,0)</f>
        <v>250.21250950845163</v>
      </c>
      <c r="L1017" s="24" t="str">
        <f ca="1">IF(IF(RANDBETWEEN(1,$A$3)&lt;($D$2+1),RAND(),0)*K1017&gt;Equity!K1017,"Yes","")</f>
        <v/>
      </c>
      <c r="M1017" s="18">
        <f ca="1">IF(L1017="",(RAND()/Overview!$K$22+Overview!$L$21)*K1017,0)</f>
        <v>276.36788190221836</v>
      </c>
      <c r="N1017" s="24" t="str">
        <f ca="1">IF(IF(RANDBETWEEN(1,$A$3)&lt;($D$2+1),RAND(),0)*M1017&gt;Equity!M1017,"Yes","")</f>
        <v/>
      </c>
      <c r="O1017" s="18">
        <f ca="1">IF(N1017="",(RAND()/Overview!$K$22+Overview!$L$21)*M1017,0)</f>
        <v>225.69624654273477</v>
      </c>
      <c r="P1017" s="24" t="str">
        <f ca="1">IF(IF(RANDBETWEEN(1,$A$3)&lt;($D$2+1),RAND(),0)*O1017&gt;Equity!O1017,"Yes","")</f>
        <v/>
      </c>
      <c r="Q1017" s="18">
        <f ca="1">IF(P1017="",(RAND()/Overview!$K$22+Overview!$L$21)*O1017,0)</f>
        <v>197.93211648901774</v>
      </c>
      <c r="R1017" s="24" t="str">
        <f ca="1">IF(IF(RANDBETWEEN(1,$A$3)&lt;($D$2+1),RAND(),0)*Q1017&gt;Equity!Q1017,"Yes","")</f>
        <v/>
      </c>
      <c r="S1017" s="18">
        <f ca="1">IF(R1017="",(RAND()/Overview!$K$22+Overview!$L$21)*Q1017,0)</f>
        <v>167.69019572685065</v>
      </c>
      <c r="T1017" s="24" t="str">
        <f ca="1">IF(IF(RANDBETWEEN(1,$A$3)&lt;($D$2+1),RAND(),0)*S1017&gt;Equity!S1017,"Yes","")</f>
        <v/>
      </c>
      <c r="U1017" s="18">
        <f ca="1">IF(T1017="",(RAND()/Overview!$K$22+Overview!$L$21)*S1017,0)</f>
        <v>163.19694402241007</v>
      </c>
      <c r="V1017" s="24" t="str">
        <f ca="1">IF(IF(RANDBETWEEN(1,$A$3)&lt;($D$2+1),RAND(),0)*U1017&gt;Equity!U1017,"Yes","")</f>
        <v/>
      </c>
      <c r="W1017" s="18">
        <f ca="1">IF(V1017="",(RAND()/Overview!$K$22+Overview!$L$21)*U1017,0)</f>
        <v>190.7707431302828</v>
      </c>
    </row>
    <row r="1018" spans="2:23" x14ac:dyDescent="0.3">
      <c r="B1018" s="4">
        <v>1015</v>
      </c>
      <c r="C1018" s="41">
        <v>200.0506293721198</v>
      </c>
      <c r="D1018" s="24" t="str">
        <f ca="1">IF(IF(RANDBETWEEN(1,$A$3)=1,RAND(),0)*C1018&gt;Equity!C1018,"Yes","")</f>
        <v/>
      </c>
      <c r="E1018" s="18">
        <f ca="1">IF(D1018="",(RAND()/Overview!$K$22+Overview!$L$21)*C1018,0)</f>
        <v>173.55026008769869</v>
      </c>
      <c r="F1018" s="24" t="str">
        <f ca="1">IF(IF(RANDBETWEEN(1,$A$3)&lt;($D$2+1),RAND(),0)*E1018&gt;Equity!E1018,"Yes","")</f>
        <v/>
      </c>
      <c r="G1018" s="18">
        <f ca="1">IF(F1018="",(RAND()/Overview!$K$22+Overview!$L$21)*E1018,0)</f>
        <v>185.81660977215083</v>
      </c>
      <c r="H1018" s="24" t="str">
        <f ca="1">IF(IF(RANDBETWEEN(1,$A$3)&lt;($D$2+1),RAND(),0)*G1018&gt;Equity!G1018,"Yes","")</f>
        <v/>
      </c>
      <c r="I1018" s="18">
        <f ca="1">IF(H1018="",(RAND()/Overview!$K$22+Overview!$L$21)*G1018,0)</f>
        <v>222.66677341164797</v>
      </c>
      <c r="J1018" s="24" t="str">
        <f ca="1">IF(IF(RANDBETWEEN(1,$A$3)&lt;($D$2+1),RAND(),0)*I1018&gt;Equity!I1018,"Yes","")</f>
        <v/>
      </c>
      <c r="K1018" s="18">
        <f ca="1">IF(J1018="",(RAND()/Overview!$K$22+Overview!$L$21)*I1018,0)</f>
        <v>237.18673510682839</v>
      </c>
      <c r="L1018" s="24" t="str">
        <f ca="1">IF(IF(RANDBETWEEN(1,$A$3)&lt;($D$2+1),RAND(),0)*K1018&gt;Equity!K1018,"Yes","")</f>
        <v/>
      </c>
      <c r="M1018" s="18">
        <f ca="1">IF(L1018="",(RAND()/Overview!$K$22+Overview!$L$21)*K1018,0)</f>
        <v>220.39534726588479</v>
      </c>
      <c r="N1018" s="24" t="str">
        <f ca="1">IF(IF(RANDBETWEEN(1,$A$3)&lt;($D$2+1),RAND(),0)*M1018&gt;Equity!M1018,"Yes","")</f>
        <v/>
      </c>
      <c r="O1018" s="18">
        <f ca="1">IF(N1018="",(RAND()/Overview!$K$22+Overview!$L$21)*M1018,0)</f>
        <v>215.68659273989979</v>
      </c>
      <c r="P1018" s="24" t="str">
        <f ca="1">IF(IF(RANDBETWEEN(1,$A$3)&lt;($D$2+1),RAND(),0)*O1018&gt;Equity!O1018,"Yes","")</f>
        <v/>
      </c>
      <c r="Q1018" s="18">
        <f ca="1">IF(P1018="",(RAND()/Overview!$K$22+Overview!$L$21)*O1018,0)</f>
        <v>232.97960459802371</v>
      </c>
      <c r="R1018" s="24" t="str">
        <f ca="1">IF(IF(RANDBETWEEN(1,$A$3)&lt;($D$2+1),RAND(),0)*Q1018&gt;Equity!Q1018,"Yes","")</f>
        <v/>
      </c>
      <c r="S1018" s="18">
        <f ca="1">IF(R1018="",(RAND()/Overview!$K$22+Overview!$L$21)*Q1018,0)</f>
        <v>234.40714643808798</v>
      </c>
      <c r="T1018" s="24" t="str">
        <f ca="1">IF(IF(RANDBETWEEN(1,$A$3)&lt;($D$2+1),RAND(),0)*S1018&gt;Equity!S1018,"Yes","")</f>
        <v/>
      </c>
      <c r="U1018" s="18">
        <f ca="1">IF(T1018="",(RAND()/Overview!$K$22+Overview!$L$21)*S1018,0)</f>
        <v>210.4006861661926</v>
      </c>
      <c r="V1018" s="24" t="str">
        <f ca="1">IF(IF(RANDBETWEEN(1,$A$3)&lt;($D$2+1),RAND(),0)*U1018&gt;Equity!U1018,"Yes","")</f>
        <v/>
      </c>
      <c r="W1018" s="18">
        <f ca="1">IF(V1018="",(RAND()/Overview!$K$22+Overview!$L$21)*U1018,0)</f>
        <v>246.88745391709762</v>
      </c>
    </row>
    <row r="1019" spans="2:23" x14ac:dyDescent="0.3">
      <c r="B1019" s="4">
        <v>1016</v>
      </c>
      <c r="C1019" s="41">
        <v>199.77718732599104</v>
      </c>
      <c r="D1019" s="24" t="str">
        <f ca="1">IF(IF(RANDBETWEEN(1,$A$3)=1,RAND(),0)*C1019&gt;Equity!C1019,"Yes","")</f>
        <v/>
      </c>
      <c r="E1019" s="18">
        <f ca="1">IF(D1019="",(RAND()/Overview!$K$22+Overview!$L$21)*C1019,0)</f>
        <v>170.5985135755854</v>
      </c>
      <c r="F1019" s="24" t="str">
        <f ca="1">IF(IF(RANDBETWEEN(1,$A$3)&lt;($D$2+1),RAND(),0)*E1019&gt;Equity!E1019,"Yes","")</f>
        <v/>
      </c>
      <c r="G1019" s="18">
        <f ca="1">IF(F1019="",(RAND()/Overview!$K$22+Overview!$L$21)*E1019,0)</f>
        <v>138.59050601690237</v>
      </c>
      <c r="H1019" s="24" t="str">
        <f ca="1">IF(IF(RANDBETWEEN(1,$A$3)&lt;($D$2+1),RAND(),0)*G1019&gt;Equity!G1019,"Yes","")</f>
        <v/>
      </c>
      <c r="I1019" s="18">
        <f ca="1">IF(H1019="",(RAND()/Overview!$K$22+Overview!$L$21)*G1019,0)</f>
        <v>135.36796550613511</v>
      </c>
      <c r="J1019" s="24" t="str">
        <f ca="1">IF(IF(RANDBETWEEN(1,$A$3)&lt;($D$2+1),RAND(),0)*I1019&gt;Equity!I1019,"Yes","")</f>
        <v/>
      </c>
      <c r="K1019" s="18">
        <f ca="1">IF(J1019="",(RAND()/Overview!$K$22+Overview!$L$21)*I1019,0)</f>
        <v>156.62510115279838</v>
      </c>
      <c r="L1019" s="24" t="str">
        <f ca="1">IF(IF(RANDBETWEEN(1,$A$3)&lt;($D$2+1),RAND(),0)*K1019&gt;Equity!K1019,"Yes","")</f>
        <v/>
      </c>
      <c r="M1019" s="18">
        <f ca="1">IF(L1019="",(RAND()/Overview!$K$22+Overview!$L$21)*K1019,0)</f>
        <v>136.23033735174121</v>
      </c>
      <c r="N1019" s="24" t="str">
        <f ca="1">IF(IF(RANDBETWEEN(1,$A$3)&lt;($D$2+1),RAND(),0)*M1019&gt;Equity!M1019,"Yes","")</f>
        <v/>
      </c>
      <c r="O1019" s="18">
        <f ca="1">IF(N1019="",(RAND()/Overview!$K$22+Overview!$L$21)*M1019,0)</f>
        <v>122.90432267160622</v>
      </c>
      <c r="P1019" s="24" t="str">
        <f ca="1">IF(IF(RANDBETWEEN(1,$A$3)&lt;($D$2+1),RAND(),0)*O1019&gt;Equity!O1019,"Yes","")</f>
        <v/>
      </c>
      <c r="Q1019" s="18">
        <f ca="1">IF(P1019="",(RAND()/Overview!$K$22+Overview!$L$21)*O1019,0)</f>
        <v>99.133751638336406</v>
      </c>
      <c r="R1019" s="24" t="str">
        <f ca="1">IF(IF(RANDBETWEEN(1,$A$3)&lt;($D$2+1),RAND(),0)*Q1019&gt;Equity!Q1019,"Yes","")</f>
        <v/>
      </c>
      <c r="S1019" s="18">
        <f ca="1">IF(R1019="",(RAND()/Overview!$K$22+Overview!$L$21)*Q1019,0)</f>
        <v>103.58443926844996</v>
      </c>
      <c r="T1019" s="24" t="str">
        <f ca="1">IF(IF(RANDBETWEEN(1,$A$3)&lt;($D$2+1),RAND(),0)*S1019&gt;Equity!S1019,"Yes","")</f>
        <v/>
      </c>
      <c r="U1019" s="18">
        <f ca="1">IF(T1019="",(RAND()/Overview!$K$22+Overview!$L$21)*S1019,0)</f>
        <v>106.09714589374049</v>
      </c>
      <c r="V1019" s="24" t="str">
        <f ca="1">IF(IF(RANDBETWEEN(1,$A$3)&lt;($D$2+1),RAND(),0)*U1019&gt;Equity!U1019,"Yes","")</f>
        <v/>
      </c>
      <c r="W1019" s="18">
        <f ca="1">IF(V1019="",(RAND()/Overview!$K$22+Overview!$L$21)*U1019,0)</f>
        <v>102.85161706830645</v>
      </c>
    </row>
    <row r="1020" spans="2:23" x14ac:dyDescent="0.3">
      <c r="B1020" s="4">
        <v>1017</v>
      </c>
      <c r="C1020" s="41">
        <v>199.50438749035283</v>
      </c>
      <c r="D1020" s="24" t="str">
        <f ca="1">IF(IF(RANDBETWEEN(1,$A$3)=1,RAND(),0)*C1020&gt;Equity!C1020,"Yes","")</f>
        <v/>
      </c>
      <c r="E1020" s="18">
        <f ca="1">IF(D1020="",(RAND()/Overview!$K$22+Overview!$L$21)*C1020,0)</f>
        <v>200.48010468283579</v>
      </c>
      <c r="F1020" s="24" t="str">
        <f ca="1">IF(IF(RANDBETWEEN(1,$A$3)&lt;($D$2+1),RAND(),0)*E1020&gt;Equity!E1020,"Yes","")</f>
        <v/>
      </c>
      <c r="G1020" s="18">
        <f ca="1">IF(F1020="",(RAND()/Overview!$K$22+Overview!$L$21)*E1020,0)</f>
        <v>183.46572527599042</v>
      </c>
      <c r="H1020" s="24" t="str">
        <f ca="1">IF(IF(RANDBETWEEN(1,$A$3)&lt;($D$2+1),RAND(),0)*G1020&gt;Equity!G1020,"Yes","")</f>
        <v/>
      </c>
      <c r="I1020" s="18">
        <f ca="1">IF(H1020="",(RAND()/Overview!$K$22+Overview!$L$21)*G1020,0)</f>
        <v>210.22169338354379</v>
      </c>
      <c r="J1020" s="24" t="str">
        <f ca="1">IF(IF(RANDBETWEEN(1,$A$3)&lt;($D$2+1),RAND(),0)*I1020&gt;Equity!I1020,"Yes","")</f>
        <v/>
      </c>
      <c r="K1020" s="18">
        <f ca="1">IF(J1020="",(RAND()/Overview!$K$22+Overview!$L$21)*I1020,0)</f>
        <v>185.19561563620348</v>
      </c>
      <c r="L1020" s="24" t="str">
        <f ca="1">IF(IF(RANDBETWEEN(1,$A$3)&lt;($D$2+1),RAND(),0)*K1020&gt;Equity!K1020,"Yes","")</f>
        <v/>
      </c>
      <c r="M1020" s="18">
        <f ca="1">IF(L1020="",(RAND()/Overview!$K$22+Overview!$L$21)*K1020,0)</f>
        <v>191.61168394867195</v>
      </c>
      <c r="N1020" s="24" t="str">
        <f ca="1">IF(IF(RANDBETWEEN(1,$A$3)&lt;($D$2+1),RAND(),0)*M1020&gt;Equity!M1020,"Yes","")</f>
        <v/>
      </c>
      <c r="O1020" s="18">
        <f ca="1">IF(N1020="",(RAND()/Overview!$K$22+Overview!$L$21)*M1020,0)</f>
        <v>217.25526259364921</v>
      </c>
      <c r="P1020" s="24" t="str">
        <f ca="1">IF(IF(RANDBETWEEN(1,$A$3)&lt;($D$2+1),RAND(),0)*O1020&gt;Equity!O1020,"Yes","")</f>
        <v/>
      </c>
      <c r="Q1020" s="18">
        <f ca="1">IF(P1020="",(RAND()/Overview!$K$22+Overview!$L$21)*O1020,0)</f>
        <v>252.17702846362863</v>
      </c>
      <c r="R1020" s="24" t="str">
        <f ca="1">IF(IF(RANDBETWEEN(1,$A$3)&lt;($D$2+1),RAND(),0)*Q1020&gt;Equity!Q1020,"Yes","")</f>
        <v/>
      </c>
      <c r="S1020" s="18">
        <f ca="1">IF(R1020="",(RAND()/Overview!$K$22+Overview!$L$21)*Q1020,0)</f>
        <v>268.68332741822837</v>
      </c>
      <c r="T1020" s="24" t="str">
        <f ca="1">IF(IF(RANDBETWEEN(1,$A$3)&lt;($D$2+1),RAND(),0)*S1020&gt;Equity!S1020,"Yes","")</f>
        <v/>
      </c>
      <c r="U1020" s="18">
        <f ca="1">IF(T1020="",(RAND()/Overview!$K$22+Overview!$L$21)*S1020,0)</f>
        <v>302.60277055264947</v>
      </c>
      <c r="V1020" s="24" t="str">
        <f ca="1">IF(IF(RANDBETWEEN(1,$A$3)&lt;($D$2+1),RAND(),0)*U1020&gt;Equity!U1020,"Yes","")</f>
        <v/>
      </c>
      <c r="W1020" s="18">
        <f ca="1">IF(V1020="",(RAND()/Overview!$K$22+Overview!$L$21)*U1020,0)</f>
        <v>305.70891637227032</v>
      </c>
    </row>
    <row r="1021" spans="2:23" x14ac:dyDescent="0.3">
      <c r="B1021" s="4">
        <v>1018</v>
      </c>
      <c r="C1021" s="41">
        <v>199.23222772764566</v>
      </c>
      <c r="D1021" s="24" t="str">
        <f ca="1">IF(IF(RANDBETWEEN(1,$A$3)=1,RAND(),0)*C1021&gt;Equity!C1021,"Yes","")</f>
        <v/>
      </c>
      <c r="E1021" s="18">
        <f ca="1">IF(D1021="",(RAND()/Overview!$K$22+Overview!$L$21)*C1021,0)</f>
        <v>238.56731787253972</v>
      </c>
      <c r="F1021" s="24" t="str">
        <f ca="1">IF(IF(RANDBETWEEN(1,$A$3)&lt;($D$2+1),RAND(),0)*E1021&gt;Equity!E1021,"Yes","")</f>
        <v/>
      </c>
      <c r="G1021" s="18">
        <f ca="1">IF(F1021="",(RAND()/Overview!$K$22+Overview!$L$21)*E1021,0)</f>
        <v>249.17347063072984</v>
      </c>
      <c r="H1021" s="24" t="str">
        <f ca="1">IF(IF(RANDBETWEEN(1,$A$3)&lt;($D$2+1),RAND(),0)*G1021&gt;Equity!G1021,"Yes","")</f>
        <v/>
      </c>
      <c r="I1021" s="18">
        <f ca="1">IF(H1021="",(RAND()/Overview!$K$22+Overview!$L$21)*G1021,0)</f>
        <v>222.89475460047328</v>
      </c>
      <c r="J1021" s="24" t="str">
        <f ca="1">IF(IF(RANDBETWEEN(1,$A$3)&lt;($D$2+1),RAND(),0)*I1021&gt;Equity!I1021,"Yes","")</f>
        <v/>
      </c>
      <c r="K1021" s="18">
        <f ca="1">IF(J1021="",(RAND()/Overview!$K$22+Overview!$L$21)*I1021,0)</f>
        <v>178.80820645555721</v>
      </c>
      <c r="L1021" s="24" t="str">
        <f ca="1">IF(IF(RANDBETWEEN(1,$A$3)&lt;($D$2+1),RAND(),0)*K1021&gt;Equity!K1021,"Yes","")</f>
        <v/>
      </c>
      <c r="M1021" s="18">
        <f ca="1">IF(L1021="",(RAND()/Overview!$K$22+Overview!$L$21)*K1021,0)</f>
        <v>173.28390689372961</v>
      </c>
      <c r="N1021" s="24" t="str">
        <f ca="1">IF(IF(RANDBETWEEN(1,$A$3)&lt;($D$2+1),RAND(),0)*M1021&gt;Equity!M1021,"Yes","")</f>
        <v/>
      </c>
      <c r="O1021" s="18">
        <f ca="1">IF(N1021="",(RAND()/Overview!$K$22+Overview!$L$21)*M1021,0)</f>
        <v>161.66068622662294</v>
      </c>
      <c r="P1021" s="24" t="str">
        <f ca="1">IF(IF(RANDBETWEEN(1,$A$3)&lt;($D$2+1),RAND(),0)*O1021&gt;Equity!O1021,"Yes","")</f>
        <v/>
      </c>
      <c r="Q1021" s="18">
        <f ca="1">IF(P1021="",(RAND()/Overview!$K$22+Overview!$L$21)*O1021,0)</f>
        <v>173.07749296230702</v>
      </c>
      <c r="R1021" s="24" t="str">
        <f ca="1">IF(IF(RANDBETWEEN(1,$A$3)&lt;($D$2+1),RAND(),0)*Q1021&gt;Equity!Q1021,"Yes","")</f>
        <v/>
      </c>
      <c r="S1021" s="18">
        <f ca="1">IF(R1021="",(RAND()/Overview!$K$22+Overview!$L$21)*Q1021,0)</f>
        <v>138.50317581792413</v>
      </c>
      <c r="T1021" s="24" t="str">
        <f ca="1">IF(IF(RANDBETWEEN(1,$A$3)&lt;($D$2+1),RAND(),0)*S1021&gt;Equity!S1021,"Yes","")</f>
        <v/>
      </c>
      <c r="U1021" s="18">
        <f ca="1">IF(T1021="",(RAND()/Overview!$K$22+Overview!$L$21)*S1021,0)</f>
        <v>143.89194823639755</v>
      </c>
      <c r="V1021" s="24" t="str">
        <f ca="1">IF(IF(RANDBETWEEN(1,$A$3)&lt;($D$2+1),RAND(),0)*U1021&gt;Equity!U1021,"Yes","")</f>
        <v/>
      </c>
      <c r="W1021" s="18">
        <f ca="1">IF(V1021="",(RAND()/Overview!$K$22+Overview!$L$21)*U1021,0)</f>
        <v>143.37902266806344</v>
      </c>
    </row>
    <row r="1022" spans="2:23" x14ac:dyDescent="0.3">
      <c r="B1022" s="4">
        <v>1019</v>
      </c>
      <c r="C1022" s="41">
        <v>198.9607059095157</v>
      </c>
      <c r="D1022" s="24" t="str">
        <f ca="1">IF(IF(RANDBETWEEN(1,$A$3)=1,RAND(),0)*C1022&gt;Equity!C1022,"Yes","")</f>
        <v/>
      </c>
      <c r="E1022" s="18">
        <f ca="1">IF(D1022="",(RAND()/Overview!$K$22+Overview!$L$21)*C1022,0)</f>
        <v>170.22112939611014</v>
      </c>
      <c r="F1022" s="24" t="str">
        <f ca="1">IF(IF(RANDBETWEEN(1,$A$3)&lt;($D$2+1),RAND(),0)*E1022&gt;Equity!E1022,"Yes","")</f>
        <v/>
      </c>
      <c r="G1022" s="18">
        <f ca="1">IF(F1022="",(RAND()/Overview!$K$22+Overview!$L$21)*E1022,0)</f>
        <v>181.84865198428918</v>
      </c>
      <c r="H1022" s="24" t="str">
        <f ca="1">IF(IF(RANDBETWEEN(1,$A$3)&lt;($D$2+1),RAND(),0)*G1022&gt;Equity!G1022,"Yes","")</f>
        <v/>
      </c>
      <c r="I1022" s="18">
        <f ca="1">IF(H1022="",(RAND()/Overview!$K$22+Overview!$L$21)*G1022,0)</f>
        <v>200.93875249167402</v>
      </c>
      <c r="J1022" s="24" t="str">
        <f ca="1">IF(IF(RANDBETWEEN(1,$A$3)&lt;($D$2+1),RAND(),0)*I1022&gt;Equity!I1022,"Yes","")</f>
        <v/>
      </c>
      <c r="K1022" s="18">
        <f ca="1">IF(J1022="",(RAND()/Overview!$K$22+Overview!$L$21)*I1022,0)</f>
        <v>215.40295733588462</v>
      </c>
      <c r="L1022" s="24" t="str">
        <f ca="1">IF(IF(RANDBETWEEN(1,$A$3)&lt;($D$2+1),RAND(),0)*K1022&gt;Equity!K1022,"Yes","")</f>
        <v/>
      </c>
      <c r="M1022" s="18">
        <f ca="1">IF(L1022="",(RAND()/Overview!$K$22+Overview!$L$21)*K1022,0)</f>
        <v>199.48126357805137</v>
      </c>
      <c r="N1022" s="24" t="str">
        <f ca="1">IF(IF(RANDBETWEEN(1,$A$3)&lt;($D$2+1),RAND(),0)*M1022&gt;Equity!M1022,"Yes","")</f>
        <v/>
      </c>
      <c r="O1022" s="18">
        <f ca="1">IF(N1022="",(RAND()/Overview!$K$22+Overview!$L$21)*M1022,0)</f>
        <v>229.87527653283757</v>
      </c>
      <c r="P1022" s="24" t="str">
        <f ca="1">IF(IF(RANDBETWEEN(1,$A$3)&lt;($D$2+1),RAND(),0)*O1022&gt;Equity!O1022,"Yes","")</f>
        <v/>
      </c>
      <c r="Q1022" s="18">
        <f ca="1">IF(P1022="",(RAND()/Overview!$K$22+Overview!$L$21)*O1022,0)</f>
        <v>251.23315328793032</v>
      </c>
      <c r="R1022" s="24" t="str">
        <f ca="1">IF(IF(RANDBETWEEN(1,$A$3)&lt;($D$2+1),RAND(),0)*Q1022&gt;Equity!Q1022,"Yes","")</f>
        <v/>
      </c>
      <c r="S1022" s="18">
        <f ca="1">IF(R1022="",(RAND()/Overview!$K$22+Overview!$L$21)*Q1022,0)</f>
        <v>263.48047022045301</v>
      </c>
      <c r="T1022" s="24" t="str">
        <f ca="1">IF(IF(RANDBETWEEN(1,$A$3)&lt;($D$2+1),RAND(),0)*S1022&gt;Equity!S1022,"Yes","")</f>
        <v/>
      </c>
      <c r="U1022" s="18">
        <f ca="1">IF(T1022="",(RAND()/Overview!$K$22+Overview!$L$21)*S1022,0)</f>
        <v>274.81431459601714</v>
      </c>
      <c r="V1022" s="24" t="str">
        <f ca="1">IF(IF(RANDBETWEEN(1,$A$3)&lt;($D$2+1),RAND(),0)*U1022&gt;Equity!U1022,"Yes","")</f>
        <v/>
      </c>
      <c r="W1022" s="18">
        <f ca="1">IF(V1022="",(RAND()/Overview!$K$22+Overview!$L$21)*U1022,0)</f>
        <v>304.13109741318806</v>
      </c>
    </row>
    <row r="1023" spans="2:23" x14ac:dyDescent="0.3">
      <c r="B1023" s="4">
        <v>1020</v>
      </c>
      <c r="C1023" s="41">
        <v>198.68981991676517</v>
      </c>
      <c r="D1023" s="24" t="str">
        <f ca="1">IF(IF(RANDBETWEEN(1,$A$3)=1,RAND(),0)*C1023&gt;Equity!C1023,"Yes","")</f>
        <v/>
      </c>
      <c r="E1023" s="18">
        <f ca="1">IF(D1023="",(RAND()/Overview!$K$22+Overview!$L$21)*C1023,0)</f>
        <v>162.10634867224516</v>
      </c>
      <c r="F1023" s="24" t="str">
        <f ca="1">IF(IF(RANDBETWEEN(1,$A$3)&lt;($D$2+1),RAND(),0)*E1023&gt;Equity!E1023,"Yes","")</f>
        <v/>
      </c>
      <c r="G1023" s="18">
        <f ca="1">IF(F1023="",(RAND()/Overview!$K$22+Overview!$L$21)*E1023,0)</f>
        <v>141.49629955878692</v>
      </c>
      <c r="H1023" s="24" t="str">
        <f ca="1">IF(IF(RANDBETWEEN(1,$A$3)&lt;($D$2+1),RAND(),0)*G1023&gt;Equity!G1023,"Yes","")</f>
        <v/>
      </c>
      <c r="I1023" s="18">
        <f ca="1">IF(H1023="",(RAND()/Overview!$K$22+Overview!$L$21)*G1023,0)</f>
        <v>154.96010615730802</v>
      </c>
      <c r="J1023" s="24" t="str">
        <f ca="1">IF(IF(RANDBETWEEN(1,$A$3)&lt;($D$2+1),RAND(),0)*I1023&gt;Equity!I1023,"Yes","")</f>
        <v/>
      </c>
      <c r="K1023" s="18">
        <f ca="1">IF(J1023="",(RAND()/Overview!$K$22+Overview!$L$21)*I1023,0)</f>
        <v>175.46216763864959</v>
      </c>
      <c r="L1023" s="24" t="str">
        <f ca="1">IF(IF(RANDBETWEEN(1,$A$3)&lt;($D$2+1),RAND(),0)*K1023&gt;Equity!K1023,"Yes","")</f>
        <v/>
      </c>
      <c r="M1023" s="18">
        <f ca="1">IF(L1023="",(RAND()/Overview!$K$22+Overview!$L$21)*K1023,0)</f>
        <v>186.54690966442351</v>
      </c>
      <c r="N1023" s="24" t="str">
        <f ca="1">IF(IF(RANDBETWEEN(1,$A$3)&lt;($D$2+1),RAND(),0)*M1023&gt;Equity!M1023,"Yes","")</f>
        <v/>
      </c>
      <c r="O1023" s="18">
        <f ca="1">IF(N1023="",(RAND()/Overview!$K$22+Overview!$L$21)*M1023,0)</f>
        <v>175.00290374147127</v>
      </c>
      <c r="P1023" s="24" t="str">
        <f ca="1">IF(IF(RANDBETWEEN(1,$A$3)&lt;($D$2+1),RAND(),0)*O1023&gt;Equity!O1023,"Yes","")</f>
        <v/>
      </c>
      <c r="Q1023" s="18">
        <f ca="1">IF(P1023="",(RAND()/Overview!$K$22+Overview!$L$21)*O1023,0)</f>
        <v>206.5178376372327</v>
      </c>
      <c r="R1023" s="24" t="str">
        <f ca="1">IF(IF(RANDBETWEEN(1,$A$3)&lt;($D$2+1),RAND(),0)*Q1023&gt;Equity!Q1023,"Yes","")</f>
        <v/>
      </c>
      <c r="S1023" s="18">
        <f ca="1">IF(R1023="",(RAND()/Overview!$K$22+Overview!$L$21)*Q1023,0)</f>
        <v>209.05398093981117</v>
      </c>
      <c r="T1023" s="24" t="str">
        <f ca="1">IF(IF(RANDBETWEEN(1,$A$3)&lt;($D$2+1),RAND(),0)*S1023&gt;Equity!S1023,"Yes","")</f>
        <v/>
      </c>
      <c r="U1023" s="18">
        <f ca="1">IF(T1023="",(RAND()/Overview!$K$22+Overview!$L$21)*S1023,0)</f>
        <v>193.24411451392319</v>
      </c>
      <c r="V1023" s="24" t="str">
        <f ca="1">IF(IF(RANDBETWEEN(1,$A$3)&lt;($D$2+1),RAND(),0)*U1023&gt;Equity!U1023,"Yes","")</f>
        <v/>
      </c>
      <c r="W1023" s="18">
        <f ca="1">IF(V1023="",(RAND()/Overview!$K$22+Overview!$L$21)*U1023,0)</f>
        <v>182.26860142439381</v>
      </c>
    </row>
    <row r="1024" spans="2:23" x14ac:dyDescent="0.3">
      <c r="B1024" s="4">
        <v>1021</v>
      </c>
      <c r="C1024" s="41">
        <v>198.41956763930435</v>
      </c>
      <c r="D1024" s="24" t="str">
        <f ca="1">IF(IF(RANDBETWEEN(1,$A$3)=1,RAND(),0)*C1024&gt;Equity!C1024,"Yes","")</f>
        <v/>
      </c>
      <c r="E1024" s="18">
        <f ca="1">IF(D1024="",(RAND()/Overview!$K$22+Overview!$L$21)*C1024,0)</f>
        <v>197.48037286637762</v>
      </c>
      <c r="F1024" s="24" t="str">
        <f ca="1">IF(IF(RANDBETWEEN(1,$A$3)&lt;($D$2+1),RAND(),0)*E1024&gt;Equity!E1024,"Yes","")</f>
        <v/>
      </c>
      <c r="G1024" s="18">
        <f ca="1">IF(F1024="",(RAND()/Overview!$K$22+Overview!$L$21)*E1024,0)</f>
        <v>179.44230752907899</v>
      </c>
      <c r="H1024" s="24" t="str">
        <f ca="1">IF(IF(RANDBETWEEN(1,$A$3)&lt;($D$2+1),RAND(),0)*G1024&gt;Equity!G1024,"Yes","")</f>
        <v/>
      </c>
      <c r="I1024" s="18">
        <f ca="1">IF(H1024="",(RAND()/Overview!$K$22+Overview!$L$21)*G1024,0)</f>
        <v>187.11153898467529</v>
      </c>
      <c r="J1024" s="24" t="str">
        <f ca="1">IF(IF(RANDBETWEEN(1,$A$3)&lt;($D$2+1),RAND(),0)*I1024&gt;Equity!I1024,"Yes","")</f>
        <v/>
      </c>
      <c r="K1024" s="18">
        <f ca="1">IF(J1024="",(RAND()/Overview!$K$22+Overview!$L$21)*I1024,0)</f>
        <v>175.14680354386604</v>
      </c>
      <c r="L1024" s="24" t="str">
        <f ca="1">IF(IF(RANDBETWEEN(1,$A$3)&lt;($D$2+1),RAND(),0)*K1024&gt;Equity!K1024,"Yes","")</f>
        <v/>
      </c>
      <c r="M1024" s="18">
        <f ca="1">IF(L1024="",(RAND()/Overview!$K$22+Overview!$L$21)*K1024,0)</f>
        <v>163.25237743812596</v>
      </c>
      <c r="N1024" s="24" t="str">
        <f ca="1">IF(IF(RANDBETWEEN(1,$A$3)&lt;($D$2+1),RAND(),0)*M1024&gt;Equity!M1024,"Yes","")</f>
        <v/>
      </c>
      <c r="O1024" s="18">
        <f ca="1">IF(N1024="",(RAND()/Overview!$K$22+Overview!$L$21)*M1024,0)</f>
        <v>149.46628285302282</v>
      </c>
      <c r="P1024" s="24" t="str">
        <f ca="1">IF(IF(RANDBETWEEN(1,$A$3)&lt;($D$2+1),RAND(),0)*O1024&gt;Equity!O1024,"Yes","")</f>
        <v/>
      </c>
      <c r="Q1024" s="18">
        <f ca="1">IF(P1024="",(RAND()/Overview!$K$22+Overview!$L$21)*O1024,0)</f>
        <v>129.12899169587448</v>
      </c>
      <c r="R1024" s="24" t="str">
        <f ca="1">IF(IF(RANDBETWEEN(1,$A$3)&lt;($D$2+1),RAND(),0)*Q1024&gt;Equity!Q1024,"Yes","")</f>
        <v/>
      </c>
      <c r="S1024" s="18">
        <f ca="1">IF(R1024="",(RAND()/Overview!$K$22+Overview!$L$21)*Q1024,0)</f>
        <v>104.77028512167956</v>
      </c>
      <c r="T1024" s="24" t="str">
        <f ca="1">IF(IF(RANDBETWEEN(1,$A$3)&lt;($D$2+1),RAND(),0)*S1024&gt;Equity!S1024,"Yes","")</f>
        <v/>
      </c>
      <c r="U1024" s="18">
        <f ca="1">IF(T1024="",(RAND()/Overview!$K$22+Overview!$L$21)*S1024,0)</f>
        <v>104.2932103174675</v>
      </c>
      <c r="V1024" s="24" t="str">
        <f ca="1">IF(IF(RANDBETWEEN(1,$A$3)&lt;($D$2+1),RAND(),0)*U1024&gt;Equity!U1024,"Yes","")</f>
        <v/>
      </c>
      <c r="W1024" s="18">
        <f ca="1">IF(V1024="",(RAND()/Overview!$K$22+Overview!$L$21)*U1024,0)</f>
        <v>120.78464371314436</v>
      </c>
    </row>
    <row r="1025" spans="2:23" x14ac:dyDescent="0.3">
      <c r="B1025" s="4">
        <v>1022</v>
      </c>
      <c r="C1025" s="41">
        <v>198.14994697610354</v>
      </c>
      <c r="D1025" s="24" t="str">
        <f ca="1">IF(IF(RANDBETWEEN(1,$A$3)=1,RAND(),0)*C1025&gt;Equity!C1025,"Yes","")</f>
        <v/>
      </c>
      <c r="E1025" s="18">
        <f ca="1">IF(D1025="",(RAND()/Overview!$K$22+Overview!$L$21)*C1025,0)</f>
        <v>233.77595689269867</v>
      </c>
      <c r="F1025" s="24" t="str">
        <f ca="1">IF(IF(RANDBETWEEN(1,$A$3)&lt;($D$2+1),RAND(),0)*E1025&gt;Equity!E1025,"Yes","")</f>
        <v/>
      </c>
      <c r="G1025" s="18">
        <f ca="1">IF(F1025="",(RAND()/Overview!$K$22+Overview!$L$21)*E1025,0)</f>
        <v>213.4054205833134</v>
      </c>
      <c r="H1025" s="24" t="str">
        <f ca="1">IF(IF(RANDBETWEEN(1,$A$3)&lt;($D$2+1),RAND(),0)*G1025&gt;Equity!G1025,"Yes","")</f>
        <v/>
      </c>
      <c r="I1025" s="18">
        <f ca="1">IF(H1025="",(RAND()/Overview!$K$22+Overview!$L$21)*G1025,0)</f>
        <v>208.21163669956462</v>
      </c>
      <c r="J1025" s="24" t="str">
        <f ca="1">IF(IF(RANDBETWEEN(1,$A$3)&lt;($D$2+1),RAND(),0)*I1025&gt;Equity!I1025,"Yes","")</f>
        <v/>
      </c>
      <c r="K1025" s="18">
        <f ca="1">IF(J1025="",(RAND()/Overview!$K$22+Overview!$L$21)*I1025,0)</f>
        <v>168.88066441681676</v>
      </c>
      <c r="L1025" s="24" t="str">
        <f ca="1">IF(IF(RANDBETWEEN(1,$A$3)&lt;($D$2+1),RAND(),0)*K1025&gt;Equity!K1025,"Yes","")</f>
        <v/>
      </c>
      <c r="M1025" s="18">
        <f ca="1">IF(L1025="",(RAND()/Overview!$K$22+Overview!$L$21)*K1025,0)</f>
        <v>172.71158291761151</v>
      </c>
      <c r="N1025" s="24" t="str">
        <f ca="1">IF(IF(RANDBETWEEN(1,$A$3)&lt;($D$2+1),RAND(),0)*M1025&gt;Equity!M1025,"Yes","")</f>
        <v/>
      </c>
      <c r="O1025" s="18">
        <f ca="1">IF(N1025="",(RAND()/Overview!$K$22+Overview!$L$21)*M1025,0)</f>
        <v>186.96726339714266</v>
      </c>
      <c r="P1025" s="24" t="str">
        <f ca="1">IF(IF(RANDBETWEEN(1,$A$3)&lt;($D$2+1),RAND(),0)*O1025&gt;Equity!O1025,"Yes","")</f>
        <v/>
      </c>
      <c r="Q1025" s="18">
        <f ca="1">IF(P1025="",(RAND()/Overview!$K$22+Overview!$L$21)*O1025,0)</f>
        <v>171.55841466551072</v>
      </c>
      <c r="R1025" s="24" t="str">
        <f ca="1">IF(IF(RANDBETWEEN(1,$A$3)&lt;($D$2+1),RAND(),0)*Q1025&gt;Equity!Q1025,"Yes","")</f>
        <v/>
      </c>
      <c r="S1025" s="18">
        <f ca="1">IF(R1025="",(RAND()/Overview!$K$22+Overview!$L$21)*Q1025,0)</f>
        <v>139.87394390084182</v>
      </c>
      <c r="T1025" s="24" t="str">
        <f ca="1">IF(IF(RANDBETWEEN(1,$A$3)&lt;($D$2+1),RAND(),0)*S1025&gt;Equity!S1025,"Yes","")</f>
        <v/>
      </c>
      <c r="U1025" s="18">
        <f ca="1">IF(T1025="",(RAND()/Overview!$K$22+Overview!$L$21)*S1025,0)</f>
        <v>119.31131172155048</v>
      </c>
      <c r="V1025" s="24" t="str">
        <f ca="1">IF(IF(RANDBETWEEN(1,$A$3)&lt;($D$2+1),RAND(),0)*U1025&gt;Equity!U1025,"Yes","")</f>
        <v/>
      </c>
      <c r="W1025" s="18">
        <f ca="1">IF(V1025="",(RAND()/Overview!$K$22+Overview!$L$21)*U1025,0)</f>
        <v>141.88538686262518</v>
      </c>
    </row>
    <row r="1026" spans="2:23" x14ac:dyDescent="0.3">
      <c r="B1026" s="4">
        <v>1023</v>
      </c>
      <c r="C1026" s="41">
        <v>197.88095583514593</v>
      </c>
      <c r="D1026" s="24" t="str">
        <f ca="1">IF(IF(RANDBETWEEN(1,$A$3)=1,RAND(),0)*C1026&gt;Equity!C1026,"Yes","")</f>
        <v/>
      </c>
      <c r="E1026" s="18">
        <f ca="1">IF(D1026="",(RAND()/Overview!$K$22+Overview!$L$21)*C1026,0)</f>
        <v>172.21167406334862</v>
      </c>
      <c r="F1026" s="24" t="str">
        <f ca="1">IF(IF(RANDBETWEEN(1,$A$3)&lt;($D$2+1),RAND(),0)*E1026&gt;Equity!E1026,"Yes","")</f>
        <v/>
      </c>
      <c r="G1026" s="18">
        <f ca="1">IF(F1026="",(RAND()/Overview!$K$22+Overview!$L$21)*E1026,0)</f>
        <v>143.76308517348042</v>
      </c>
      <c r="H1026" s="24" t="str">
        <f ca="1">IF(IF(RANDBETWEEN(1,$A$3)&lt;($D$2+1),RAND(),0)*G1026&gt;Equity!G1026,"Yes","")</f>
        <v/>
      </c>
      <c r="I1026" s="18">
        <f ca="1">IF(H1026="",(RAND()/Overview!$K$22+Overview!$L$21)*G1026,0)</f>
        <v>134.30772782762784</v>
      </c>
      <c r="J1026" s="24" t="str">
        <f ca="1">IF(IF(RANDBETWEEN(1,$A$3)&lt;($D$2+1),RAND(),0)*I1026&gt;Equity!I1026,"Yes","")</f>
        <v/>
      </c>
      <c r="K1026" s="18">
        <f ca="1">IF(J1026="",(RAND()/Overview!$K$22+Overview!$L$21)*I1026,0)</f>
        <v>120.57629331947133</v>
      </c>
      <c r="L1026" s="24" t="str">
        <f ca="1">IF(IF(RANDBETWEEN(1,$A$3)&lt;($D$2+1),RAND(),0)*K1026&gt;Equity!K1026,"Yes","")</f>
        <v/>
      </c>
      <c r="M1026" s="18">
        <f ca="1">IF(L1026="",(RAND()/Overview!$K$22+Overview!$L$21)*K1026,0)</f>
        <v>122.90351108677625</v>
      </c>
      <c r="N1026" s="24" t="str">
        <f ca="1">IF(IF(RANDBETWEEN(1,$A$3)&lt;($D$2+1),RAND(),0)*M1026&gt;Equity!M1026,"Yes","")</f>
        <v/>
      </c>
      <c r="O1026" s="18">
        <f ca="1">IF(N1026="",(RAND()/Overview!$K$22+Overview!$L$21)*M1026,0)</f>
        <v>130.77028071120242</v>
      </c>
      <c r="P1026" s="24" t="str">
        <f ca="1">IF(IF(RANDBETWEEN(1,$A$3)&lt;($D$2+1),RAND(),0)*O1026&gt;Equity!O1026,"Yes","")</f>
        <v/>
      </c>
      <c r="Q1026" s="18">
        <f ca="1">IF(P1026="",(RAND()/Overview!$K$22+Overview!$L$21)*O1026,0)</f>
        <v>112.85866926476783</v>
      </c>
      <c r="R1026" s="24" t="str">
        <f ca="1">IF(IF(RANDBETWEEN(1,$A$3)&lt;($D$2+1),RAND(),0)*Q1026&gt;Equity!Q1026,"Yes","")</f>
        <v/>
      </c>
      <c r="S1026" s="18">
        <f ca="1">IF(R1026="",(RAND()/Overview!$K$22+Overview!$L$21)*Q1026,0)</f>
        <v>133.89290111944865</v>
      </c>
      <c r="T1026" s="24" t="str">
        <f ca="1">IF(IF(RANDBETWEEN(1,$A$3)&lt;($D$2+1),RAND(),0)*S1026&gt;Equity!S1026,"Yes","")</f>
        <v/>
      </c>
      <c r="U1026" s="18">
        <f ca="1">IF(T1026="",(RAND()/Overview!$K$22+Overview!$L$21)*S1026,0)</f>
        <v>157.04626949979115</v>
      </c>
      <c r="V1026" s="24" t="str">
        <f ca="1">IF(IF(RANDBETWEEN(1,$A$3)&lt;($D$2+1),RAND(),0)*U1026&gt;Equity!U1026,"Yes","")</f>
        <v/>
      </c>
      <c r="W1026" s="18">
        <f ca="1">IF(V1026="",(RAND()/Overview!$K$22+Overview!$L$21)*U1026,0)</f>
        <v>183.60571259746411</v>
      </c>
    </row>
    <row r="1027" spans="2:23" x14ac:dyDescent="0.3">
      <c r="B1027" s="4">
        <v>1024</v>
      </c>
      <c r="C1027" s="41">
        <v>197.6125921333788</v>
      </c>
      <c r="D1027" s="24" t="str">
        <f ca="1">IF(IF(RANDBETWEEN(1,$A$3)=1,RAND(),0)*C1027&gt;Equity!C1027,"Yes","")</f>
        <v/>
      </c>
      <c r="E1027" s="18">
        <f ca="1">IF(D1027="",(RAND()/Overview!$K$22+Overview!$L$21)*C1027,0)</f>
        <v>166.68024134575896</v>
      </c>
      <c r="F1027" s="24" t="str">
        <f ca="1">IF(IF(RANDBETWEEN(1,$A$3)&lt;($D$2+1),RAND(),0)*E1027&gt;Equity!E1027,"Yes","")</f>
        <v/>
      </c>
      <c r="G1027" s="18">
        <f ca="1">IF(F1027="",(RAND()/Overview!$K$22+Overview!$L$21)*E1027,0)</f>
        <v>174.79684614775104</v>
      </c>
      <c r="H1027" s="24" t="str">
        <f ca="1">IF(IF(RANDBETWEEN(1,$A$3)&lt;($D$2+1),RAND(),0)*G1027&gt;Equity!G1027,"Yes","")</f>
        <v/>
      </c>
      <c r="I1027" s="18">
        <f ca="1">IF(H1027="",(RAND()/Overview!$K$22+Overview!$L$21)*G1027,0)</f>
        <v>187.65565675003236</v>
      </c>
      <c r="J1027" s="24" t="str">
        <f ca="1">IF(IF(RANDBETWEEN(1,$A$3)&lt;($D$2+1),RAND(),0)*I1027&gt;Equity!I1027,"Yes","")</f>
        <v/>
      </c>
      <c r="K1027" s="18">
        <f ca="1">IF(J1027="",(RAND()/Overview!$K$22+Overview!$L$21)*I1027,0)</f>
        <v>219.28192630950198</v>
      </c>
      <c r="L1027" s="24" t="str">
        <f ca="1">IF(IF(RANDBETWEEN(1,$A$3)&lt;($D$2+1),RAND(),0)*K1027&gt;Equity!K1027,"Yes","")</f>
        <v/>
      </c>
      <c r="M1027" s="18">
        <f ca="1">IF(L1027="",(RAND()/Overview!$K$22+Overview!$L$21)*K1027,0)</f>
        <v>252.99804954537956</v>
      </c>
      <c r="N1027" s="24" t="str">
        <f ca="1">IF(IF(RANDBETWEEN(1,$A$3)&lt;($D$2+1),RAND(),0)*M1027&gt;Equity!M1027,"Yes","")</f>
        <v/>
      </c>
      <c r="O1027" s="18">
        <f ca="1">IF(N1027="",(RAND()/Overview!$K$22+Overview!$L$21)*M1027,0)</f>
        <v>234.46005815079641</v>
      </c>
      <c r="P1027" s="24" t="str">
        <f ca="1">IF(IF(RANDBETWEEN(1,$A$3)&lt;($D$2+1),RAND(),0)*O1027&gt;Equity!O1027,"Yes","")</f>
        <v/>
      </c>
      <c r="Q1027" s="18">
        <f ca="1">IF(P1027="",(RAND()/Overview!$K$22+Overview!$L$21)*O1027,0)</f>
        <v>233.43041506196306</v>
      </c>
      <c r="R1027" s="24" t="str">
        <f ca="1">IF(IF(RANDBETWEEN(1,$A$3)&lt;($D$2+1),RAND(),0)*Q1027&gt;Equity!Q1027,"Yes","")</f>
        <v/>
      </c>
      <c r="S1027" s="18">
        <f ca="1">IF(R1027="",(RAND()/Overview!$K$22+Overview!$L$21)*Q1027,0)</f>
        <v>196.46493800251665</v>
      </c>
      <c r="T1027" s="24" t="str">
        <f ca="1">IF(IF(RANDBETWEEN(1,$A$3)&lt;($D$2+1),RAND(),0)*S1027&gt;Equity!S1027,"Yes","")</f>
        <v/>
      </c>
      <c r="U1027" s="18">
        <f ca="1">IF(T1027="",(RAND()/Overview!$K$22+Overview!$L$21)*S1027,0)</f>
        <v>185.45130694138939</v>
      </c>
      <c r="V1027" s="24" t="str">
        <f ca="1">IF(IF(RANDBETWEEN(1,$A$3)&lt;($D$2+1),RAND(),0)*U1027&gt;Equity!U1027,"Yes","")</f>
        <v/>
      </c>
      <c r="W1027" s="18">
        <f ca="1">IF(V1027="",(RAND()/Overview!$K$22+Overview!$L$21)*U1027,0)</f>
        <v>159.56824656758718</v>
      </c>
    </row>
    <row r="1028" spans="2:23" x14ac:dyDescent="0.3">
      <c r="B1028" s="4">
        <v>1025</v>
      </c>
      <c r="C1028" s="41">
        <v>197.34485379666842</v>
      </c>
      <c r="D1028" s="24" t="str">
        <f ca="1">IF(IF(RANDBETWEEN(1,$A$3)=1,RAND(),0)*C1028&gt;Equity!C1028,"Yes","")</f>
        <v/>
      </c>
      <c r="E1028" s="18">
        <f ca="1">IF(D1028="",(RAND()/Overview!$K$22+Overview!$L$21)*C1028,0)</f>
        <v>198.92651356023404</v>
      </c>
      <c r="F1028" s="24" t="str">
        <f ca="1">IF(IF(RANDBETWEEN(1,$A$3)&lt;($D$2+1),RAND(),0)*E1028&gt;Equity!E1028,"Yes","")</f>
        <v/>
      </c>
      <c r="G1028" s="18">
        <f ca="1">IF(F1028="",(RAND()/Overview!$K$22+Overview!$L$21)*E1028,0)</f>
        <v>237.41891947861967</v>
      </c>
      <c r="H1028" s="24" t="str">
        <f ca="1">IF(IF(RANDBETWEEN(1,$A$3)&lt;($D$2+1),RAND(),0)*G1028&gt;Equity!G1028,"Yes","")</f>
        <v/>
      </c>
      <c r="I1028" s="18">
        <f ca="1">IF(H1028="",(RAND()/Overview!$K$22+Overview!$L$21)*G1028,0)</f>
        <v>235.06051396958978</v>
      </c>
      <c r="J1028" s="24" t="str">
        <f ca="1">IF(IF(RANDBETWEEN(1,$A$3)&lt;($D$2+1),RAND(),0)*I1028&gt;Equity!I1028,"Yes","")</f>
        <v/>
      </c>
      <c r="K1028" s="18">
        <f ca="1">IF(J1028="",(RAND()/Overview!$K$22+Overview!$L$21)*I1028,0)</f>
        <v>222.40314355727585</v>
      </c>
      <c r="L1028" s="24" t="str">
        <f ca="1">IF(IF(RANDBETWEEN(1,$A$3)&lt;($D$2+1),RAND(),0)*K1028&gt;Equity!K1028,"Yes","")</f>
        <v/>
      </c>
      <c r="M1028" s="18">
        <f ca="1">IF(L1028="",(RAND()/Overview!$K$22+Overview!$L$21)*K1028,0)</f>
        <v>263.69991067283917</v>
      </c>
      <c r="N1028" s="24" t="str">
        <f ca="1">IF(IF(RANDBETWEEN(1,$A$3)&lt;($D$2+1),RAND(),0)*M1028&gt;Equity!M1028,"Yes","")</f>
        <v/>
      </c>
      <c r="O1028" s="18">
        <f ca="1">IF(N1028="",(RAND()/Overview!$K$22+Overview!$L$21)*M1028,0)</f>
        <v>252.98663719203185</v>
      </c>
      <c r="P1028" s="24" t="str">
        <f ca="1">IF(IF(RANDBETWEEN(1,$A$3)&lt;($D$2+1),RAND(),0)*O1028&gt;Equity!O1028,"Yes","")</f>
        <v/>
      </c>
      <c r="Q1028" s="18">
        <f ca="1">IF(P1028="",(RAND()/Overview!$K$22+Overview!$L$21)*O1028,0)</f>
        <v>223.57706490702415</v>
      </c>
      <c r="R1028" s="24" t="str">
        <f ca="1">IF(IF(RANDBETWEEN(1,$A$3)&lt;($D$2+1),RAND(),0)*Q1028&gt;Equity!Q1028,"Yes","")</f>
        <v/>
      </c>
      <c r="S1028" s="18">
        <f ca="1">IF(R1028="",(RAND()/Overview!$K$22+Overview!$L$21)*Q1028,0)</f>
        <v>258.55587752093567</v>
      </c>
      <c r="T1028" s="24" t="str">
        <f ca="1">IF(IF(RANDBETWEEN(1,$A$3)&lt;($D$2+1),RAND(),0)*S1028&gt;Equity!S1028,"Yes","")</f>
        <v/>
      </c>
      <c r="U1028" s="18">
        <f ca="1">IF(T1028="",(RAND()/Overview!$K$22+Overview!$L$21)*S1028,0)</f>
        <v>258.6900098683156</v>
      </c>
      <c r="V1028" s="24" t="str">
        <f ca="1">IF(IF(RANDBETWEEN(1,$A$3)&lt;($D$2+1),RAND(),0)*U1028&gt;Equity!U1028,"Yes","")</f>
        <v/>
      </c>
      <c r="W1028" s="18">
        <f ca="1">IF(V1028="",(RAND()/Overview!$K$22+Overview!$L$21)*U1028,0)</f>
        <v>211.54923847728494</v>
      </c>
    </row>
    <row r="1029" spans="2:23" x14ac:dyDescent="0.3">
      <c r="B1029" s="4">
        <v>1026</v>
      </c>
      <c r="C1029" s="41">
        <v>197.07773875975167</v>
      </c>
      <c r="D1029" s="24" t="str">
        <f ca="1">IF(IF(RANDBETWEEN(1,$A$3)=1,RAND(),0)*C1029&gt;Equity!C1029,"Yes","")</f>
        <v/>
      </c>
      <c r="E1029" s="18">
        <f ca="1">IF(D1029="",(RAND()/Overview!$K$22+Overview!$L$21)*C1029,0)</f>
        <v>216.4960846213165</v>
      </c>
      <c r="F1029" s="24" t="str">
        <f ca="1">IF(IF(RANDBETWEEN(1,$A$3)&lt;($D$2+1),RAND(),0)*E1029&gt;Equity!E1029,"Yes","")</f>
        <v/>
      </c>
      <c r="G1029" s="18">
        <f ca="1">IF(F1029="",(RAND()/Overview!$K$22+Overview!$L$21)*E1029,0)</f>
        <v>196.90667956737425</v>
      </c>
      <c r="H1029" s="24" t="str">
        <f ca="1">IF(IF(RANDBETWEEN(1,$A$3)&lt;($D$2+1),RAND(),0)*G1029&gt;Equity!G1029,"Yes","")</f>
        <v/>
      </c>
      <c r="I1029" s="18">
        <f ca="1">IF(H1029="",(RAND()/Overview!$K$22+Overview!$L$21)*G1029,0)</f>
        <v>175.08642232064784</v>
      </c>
      <c r="J1029" s="24" t="str">
        <f ca="1">IF(IF(RANDBETWEEN(1,$A$3)&lt;($D$2+1),RAND(),0)*I1029&gt;Equity!I1029,"Yes","")</f>
        <v/>
      </c>
      <c r="K1029" s="18">
        <f ca="1">IF(J1029="",(RAND()/Overview!$K$22+Overview!$L$21)*I1029,0)</f>
        <v>188.91281577207349</v>
      </c>
      <c r="L1029" s="24" t="str">
        <f ca="1">IF(IF(RANDBETWEEN(1,$A$3)&lt;($D$2+1),RAND(),0)*K1029&gt;Equity!K1029,"Yes","")</f>
        <v/>
      </c>
      <c r="M1029" s="18">
        <f ca="1">IF(L1029="",(RAND()/Overview!$K$22+Overview!$L$21)*K1029,0)</f>
        <v>207.38940444174276</v>
      </c>
      <c r="N1029" s="24" t="str">
        <f ca="1">IF(IF(RANDBETWEEN(1,$A$3)&lt;($D$2+1),RAND(),0)*M1029&gt;Equity!M1029,"Yes","")</f>
        <v/>
      </c>
      <c r="O1029" s="18">
        <f ca="1">IF(N1029="",(RAND()/Overview!$K$22+Overview!$L$21)*M1029,0)</f>
        <v>180.59056895380954</v>
      </c>
      <c r="P1029" s="24" t="str">
        <f ca="1">IF(IF(RANDBETWEEN(1,$A$3)&lt;($D$2+1),RAND(),0)*O1029&gt;Equity!O1029,"Yes","")</f>
        <v/>
      </c>
      <c r="Q1029" s="18">
        <f ca="1">IF(P1029="",(RAND()/Overview!$K$22+Overview!$L$21)*O1029,0)</f>
        <v>164.35860557788419</v>
      </c>
      <c r="R1029" s="24" t="str">
        <f ca="1">IF(IF(RANDBETWEEN(1,$A$3)&lt;($D$2+1),RAND(),0)*Q1029&gt;Equity!Q1029,"Yes","")</f>
        <v/>
      </c>
      <c r="S1029" s="18">
        <f ca="1">IF(R1029="",(RAND()/Overview!$K$22+Overview!$L$21)*Q1029,0)</f>
        <v>176.4762137413438</v>
      </c>
      <c r="T1029" s="24" t="str">
        <f ca="1">IF(IF(RANDBETWEEN(1,$A$3)&lt;($D$2+1),RAND(),0)*S1029&gt;Equity!S1029,"Yes","")</f>
        <v/>
      </c>
      <c r="U1029" s="18">
        <f ca="1">IF(T1029="",(RAND()/Overview!$K$22+Overview!$L$21)*S1029,0)</f>
        <v>150.69348554324088</v>
      </c>
      <c r="V1029" s="24" t="str">
        <f ca="1">IF(IF(RANDBETWEEN(1,$A$3)&lt;($D$2+1),RAND(),0)*U1029&gt;Equity!U1029,"Yes","")</f>
        <v/>
      </c>
      <c r="W1029" s="18">
        <f ca="1">IF(V1029="",(RAND()/Overview!$K$22+Overview!$L$21)*U1029,0)</f>
        <v>136.20745673820389</v>
      </c>
    </row>
    <row r="1030" spans="2:23" x14ac:dyDescent="0.3">
      <c r="B1030" s="4">
        <v>1027</v>
      </c>
      <c r="C1030" s="41">
        <v>196.81124496618878</v>
      </c>
      <c r="D1030" s="24" t="str">
        <f ca="1">IF(IF(RANDBETWEEN(1,$A$3)=1,RAND(),0)*C1030&gt;Equity!C1030,"Yes","")</f>
        <v/>
      </c>
      <c r="E1030" s="18">
        <f ca="1">IF(D1030="",(RAND()/Overview!$K$22+Overview!$L$21)*C1030,0)</f>
        <v>182.44172983946558</v>
      </c>
      <c r="F1030" s="24" t="str">
        <f ca="1">IF(IF(RANDBETWEEN(1,$A$3)&lt;($D$2+1),RAND(),0)*E1030&gt;Equity!E1030,"Yes","")</f>
        <v/>
      </c>
      <c r="G1030" s="18">
        <f ca="1">IF(F1030="",(RAND()/Overview!$K$22+Overview!$L$21)*E1030,0)</f>
        <v>190.318324200018</v>
      </c>
      <c r="H1030" s="24" t="str">
        <f ca="1">IF(IF(RANDBETWEEN(1,$A$3)&lt;($D$2+1),RAND(),0)*G1030&gt;Equity!G1030,"Yes","")</f>
        <v/>
      </c>
      <c r="I1030" s="18">
        <f ca="1">IF(H1030="",(RAND()/Overview!$K$22+Overview!$L$21)*G1030,0)</f>
        <v>208.40471242457693</v>
      </c>
      <c r="J1030" s="24" t="str">
        <f ca="1">IF(IF(RANDBETWEEN(1,$A$3)&lt;($D$2+1),RAND(),0)*I1030&gt;Equity!I1030,"Yes","")</f>
        <v/>
      </c>
      <c r="K1030" s="18">
        <f ca="1">IF(J1030="",(RAND()/Overview!$K$22+Overview!$L$21)*I1030,0)</f>
        <v>189.26815533826715</v>
      </c>
      <c r="L1030" s="24" t="str">
        <f ca="1">IF(IF(RANDBETWEEN(1,$A$3)&lt;($D$2+1),RAND(),0)*K1030&gt;Equity!K1030,"Yes","")</f>
        <v/>
      </c>
      <c r="M1030" s="18">
        <f ca="1">IF(L1030="",(RAND()/Overview!$K$22+Overview!$L$21)*K1030,0)</f>
        <v>171.71255956311134</v>
      </c>
      <c r="N1030" s="24" t="str">
        <f ca="1">IF(IF(RANDBETWEEN(1,$A$3)&lt;($D$2+1),RAND(),0)*M1030&gt;Equity!M1030,"Yes","")</f>
        <v/>
      </c>
      <c r="O1030" s="18">
        <f ca="1">IF(N1030="",(RAND()/Overview!$K$22+Overview!$L$21)*M1030,0)</f>
        <v>145.66169052333288</v>
      </c>
      <c r="P1030" s="24" t="str">
        <f ca="1">IF(IF(RANDBETWEEN(1,$A$3)&lt;($D$2+1),RAND(),0)*O1030&gt;Equity!O1030,"Yes","")</f>
        <v/>
      </c>
      <c r="Q1030" s="18">
        <f ca="1">IF(P1030="",(RAND()/Overview!$K$22+Overview!$L$21)*O1030,0)</f>
        <v>158.61780166395542</v>
      </c>
      <c r="R1030" s="24" t="str">
        <f ca="1">IF(IF(RANDBETWEEN(1,$A$3)&lt;($D$2+1),RAND(),0)*Q1030&gt;Equity!Q1030,"Yes","")</f>
        <v/>
      </c>
      <c r="S1030" s="18">
        <f ca="1">IF(R1030="",(RAND()/Overview!$K$22+Overview!$L$21)*Q1030,0)</f>
        <v>153.34299040437287</v>
      </c>
      <c r="T1030" s="24" t="str">
        <f ca="1">IF(IF(RANDBETWEEN(1,$A$3)&lt;($D$2+1),RAND(),0)*S1030&gt;Equity!S1030,"Yes","")</f>
        <v/>
      </c>
      <c r="U1030" s="18">
        <f ca="1">IF(T1030="",(RAND()/Overview!$K$22+Overview!$L$21)*S1030,0)</f>
        <v>154.60567320796278</v>
      </c>
      <c r="V1030" s="24" t="str">
        <f ca="1">IF(IF(RANDBETWEEN(1,$A$3)&lt;($D$2+1),RAND(),0)*U1030&gt;Equity!U1030,"Yes","")</f>
        <v/>
      </c>
      <c r="W1030" s="18">
        <f ca="1">IF(V1030="",(RAND()/Overview!$K$22+Overview!$L$21)*U1030,0)</f>
        <v>164.47161355602415</v>
      </c>
    </row>
    <row r="1031" spans="2:23" x14ac:dyDescent="0.3">
      <c r="B1031" s="4">
        <v>1028</v>
      </c>
      <c r="C1031" s="41">
        <v>196.54537036831951</v>
      </c>
      <c r="D1031" s="24" t="str">
        <f ca="1">IF(IF(RANDBETWEEN(1,$A$3)=1,RAND(),0)*C1031&gt;Equity!C1031,"Yes","")</f>
        <v/>
      </c>
      <c r="E1031" s="18">
        <f ca="1">IF(D1031="",(RAND()/Overview!$K$22+Overview!$L$21)*C1031,0)</f>
        <v>230.16669000133996</v>
      </c>
      <c r="F1031" s="24" t="str">
        <f ca="1">IF(IF(RANDBETWEEN(1,$A$3)&lt;($D$2+1),RAND(),0)*E1031&gt;Equity!E1031,"Yes","")</f>
        <v/>
      </c>
      <c r="G1031" s="18">
        <f ca="1">IF(F1031="",(RAND()/Overview!$K$22+Overview!$L$21)*E1031,0)</f>
        <v>218.78378657628687</v>
      </c>
      <c r="H1031" s="24" t="str">
        <f ca="1">IF(IF(RANDBETWEEN(1,$A$3)&lt;($D$2+1),RAND(),0)*G1031&gt;Equity!G1031,"Yes","")</f>
        <v/>
      </c>
      <c r="I1031" s="18">
        <f ca="1">IF(H1031="",(RAND()/Overview!$K$22+Overview!$L$21)*G1031,0)</f>
        <v>185.57422406386272</v>
      </c>
      <c r="J1031" s="24" t="str">
        <f ca="1">IF(IF(RANDBETWEEN(1,$A$3)&lt;($D$2+1),RAND(),0)*I1031&gt;Equity!I1031,"Yes","")</f>
        <v/>
      </c>
      <c r="K1031" s="18">
        <f ca="1">IF(J1031="",(RAND()/Overview!$K$22+Overview!$L$21)*I1031,0)</f>
        <v>199.20095237206883</v>
      </c>
      <c r="L1031" s="24" t="str">
        <f ca="1">IF(IF(RANDBETWEEN(1,$A$3)&lt;($D$2+1),RAND(),0)*K1031&gt;Equity!K1031,"Yes","")</f>
        <v/>
      </c>
      <c r="M1031" s="18">
        <f ca="1">IF(L1031="",(RAND()/Overview!$K$22+Overview!$L$21)*K1031,0)</f>
        <v>229.54714921258059</v>
      </c>
      <c r="N1031" s="24" t="str">
        <f ca="1">IF(IF(RANDBETWEEN(1,$A$3)&lt;($D$2+1),RAND(),0)*M1031&gt;Equity!M1031,"Yes","")</f>
        <v/>
      </c>
      <c r="O1031" s="18">
        <f ca="1">IF(N1031="",(RAND()/Overview!$K$22+Overview!$L$21)*M1031,0)</f>
        <v>222.25938818290567</v>
      </c>
      <c r="P1031" s="24" t="str">
        <f ca="1">IF(IF(RANDBETWEEN(1,$A$3)&lt;($D$2+1),RAND(),0)*O1031&gt;Equity!O1031,"Yes","")</f>
        <v/>
      </c>
      <c r="Q1031" s="18">
        <f ca="1">IF(P1031="",(RAND()/Overview!$K$22+Overview!$L$21)*O1031,0)</f>
        <v>258.98888943794816</v>
      </c>
      <c r="R1031" s="24" t="str">
        <f ca="1">IF(IF(RANDBETWEEN(1,$A$3)&lt;($D$2+1),RAND(),0)*Q1031&gt;Equity!Q1031,"Yes","")</f>
        <v/>
      </c>
      <c r="S1031" s="18">
        <f ca="1">IF(R1031="",(RAND()/Overview!$K$22+Overview!$L$21)*Q1031,0)</f>
        <v>241.55541918738251</v>
      </c>
      <c r="T1031" s="24" t="str">
        <f ca="1">IF(IF(RANDBETWEEN(1,$A$3)&lt;($D$2+1),RAND(),0)*S1031&gt;Equity!S1031,"Yes","")</f>
        <v/>
      </c>
      <c r="U1031" s="18">
        <f ca="1">IF(T1031="",(RAND()/Overview!$K$22+Overview!$L$21)*S1031,0)</f>
        <v>225.49915896748652</v>
      </c>
      <c r="V1031" s="24" t="str">
        <f ca="1">IF(IF(RANDBETWEEN(1,$A$3)&lt;($D$2+1),RAND(),0)*U1031&gt;Equity!U1031,"Yes","")</f>
        <v/>
      </c>
      <c r="W1031" s="18">
        <f ca="1">IF(V1031="",(RAND()/Overview!$K$22+Overview!$L$21)*U1031,0)</f>
        <v>221.7724626541852</v>
      </c>
    </row>
    <row r="1032" spans="2:23" x14ac:dyDescent="0.3">
      <c r="B1032" s="4">
        <v>1029</v>
      </c>
      <c r="C1032" s="41">
        <v>196.28011292721553</v>
      </c>
      <c r="D1032" s="24" t="str">
        <f ca="1">IF(IF(RANDBETWEEN(1,$A$3)=1,RAND(),0)*C1032&gt;Equity!C1032,"Yes","")</f>
        <v/>
      </c>
      <c r="E1032" s="18">
        <f ca="1">IF(D1032="",(RAND()/Overview!$K$22+Overview!$L$21)*C1032,0)</f>
        <v>211.63011770182834</v>
      </c>
      <c r="F1032" s="24" t="str">
        <f ca="1">IF(IF(RANDBETWEEN(1,$A$3)&lt;($D$2+1),RAND(),0)*E1032&gt;Equity!E1032,"Yes","")</f>
        <v/>
      </c>
      <c r="G1032" s="18">
        <f ca="1">IF(F1032="",(RAND()/Overview!$K$22+Overview!$L$21)*E1032,0)</f>
        <v>190.56010264689635</v>
      </c>
      <c r="H1032" s="24" t="str">
        <f ca="1">IF(IF(RANDBETWEEN(1,$A$3)&lt;($D$2+1),RAND(),0)*G1032&gt;Equity!G1032,"Yes","")</f>
        <v/>
      </c>
      <c r="I1032" s="18">
        <f ca="1">IF(H1032="",(RAND()/Overview!$K$22+Overview!$L$21)*G1032,0)</f>
        <v>220.08701383252571</v>
      </c>
      <c r="J1032" s="24" t="str">
        <f ca="1">IF(IF(RANDBETWEEN(1,$A$3)&lt;($D$2+1),RAND(),0)*I1032&gt;Equity!I1032,"Yes","")</f>
        <v/>
      </c>
      <c r="K1032" s="18">
        <f ca="1">IF(J1032="",(RAND()/Overview!$K$22+Overview!$L$21)*I1032,0)</f>
        <v>179.12557551595896</v>
      </c>
      <c r="L1032" s="24" t="str">
        <f ca="1">IF(IF(RANDBETWEEN(1,$A$3)&lt;($D$2+1),RAND(),0)*K1032&gt;Equity!K1032,"Yes","")</f>
        <v/>
      </c>
      <c r="M1032" s="18">
        <f ca="1">IF(L1032="",(RAND()/Overview!$K$22+Overview!$L$21)*K1032,0)</f>
        <v>163.74016216111423</v>
      </c>
      <c r="N1032" s="24" t="str">
        <f ca="1">IF(IF(RANDBETWEEN(1,$A$3)&lt;($D$2+1),RAND(),0)*M1032&gt;Equity!M1032,"Yes","")</f>
        <v/>
      </c>
      <c r="O1032" s="18">
        <f ca="1">IF(N1032="",(RAND()/Overview!$K$22+Overview!$L$21)*M1032,0)</f>
        <v>168.70651179816204</v>
      </c>
      <c r="P1032" s="24" t="str">
        <f ca="1">IF(IF(RANDBETWEEN(1,$A$3)&lt;($D$2+1),RAND(),0)*O1032&gt;Equity!O1032,"Yes","")</f>
        <v/>
      </c>
      <c r="Q1032" s="18">
        <f ca="1">IF(P1032="",(RAND()/Overview!$K$22+Overview!$L$21)*O1032,0)</f>
        <v>145.41560645508795</v>
      </c>
      <c r="R1032" s="24" t="str">
        <f ca="1">IF(IF(RANDBETWEEN(1,$A$3)&lt;($D$2+1),RAND(),0)*Q1032&gt;Equity!Q1032,"Yes","")</f>
        <v/>
      </c>
      <c r="S1032" s="18">
        <f ca="1">IF(R1032="",(RAND()/Overview!$K$22+Overview!$L$21)*Q1032,0)</f>
        <v>154.24402745018259</v>
      </c>
      <c r="T1032" s="24" t="str">
        <f ca="1">IF(IF(RANDBETWEEN(1,$A$3)&lt;($D$2+1),RAND(),0)*S1032&gt;Equity!S1032,"Yes","")</f>
        <v/>
      </c>
      <c r="U1032" s="18">
        <f ca="1">IF(T1032="",(RAND()/Overview!$K$22+Overview!$L$21)*S1032,0)</f>
        <v>178.0978404004284</v>
      </c>
      <c r="V1032" s="24" t="str">
        <f ca="1">IF(IF(RANDBETWEEN(1,$A$3)&lt;($D$2+1),RAND(),0)*U1032&gt;Equity!U1032,"Yes","")</f>
        <v/>
      </c>
      <c r="W1032" s="18">
        <f ca="1">IF(V1032="",(RAND()/Overview!$K$22+Overview!$L$21)*U1032,0)</f>
        <v>205.86828621080105</v>
      </c>
    </row>
    <row r="1033" spans="2:23" x14ac:dyDescent="0.3">
      <c r="B1033" s="4">
        <v>1030</v>
      </c>
      <c r="C1033" s="41">
        <v>196.0154706126346</v>
      </c>
      <c r="D1033" s="24" t="str">
        <f ca="1">IF(IF(RANDBETWEEN(1,$A$3)=1,RAND(),0)*C1033&gt;Equity!C1033,"Yes","")</f>
        <v/>
      </c>
      <c r="E1033" s="18">
        <f ca="1">IF(D1033="",(RAND()/Overview!$K$22+Overview!$L$21)*C1033,0)</f>
        <v>217.71901146518758</v>
      </c>
      <c r="F1033" s="24" t="str">
        <f ca="1">IF(IF(RANDBETWEEN(1,$A$3)&lt;($D$2+1),RAND(),0)*E1033&gt;Equity!E1033,"Yes","")</f>
        <v/>
      </c>
      <c r="G1033" s="18">
        <f ca="1">IF(F1033="",(RAND()/Overview!$K$22+Overview!$L$21)*E1033,0)</f>
        <v>227.92762806594195</v>
      </c>
      <c r="H1033" s="24" t="str">
        <f ca="1">IF(IF(RANDBETWEEN(1,$A$3)&lt;($D$2+1),RAND(),0)*G1033&gt;Equity!G1033,"Yes","")</f>
        <v/>
      </c>
      <c r="I1033" s="18">
        <f ca="1">IF(H1033="",(RAND()/Overview!$K$22+Overview!$L$21)*G1033,0)</f>
        <v>268.69443789582186</v>
      </c>
      <c r="J1033" s="24" t="str">
        <f ca="1">IF(IF(RANDBETWEEN(1,$A$3)&lt;($D$2+1),RAND(),0)*I1033&gt;Equity!I1033,"Yes","")</f>
        <v/>
      </c>
      <c r="K1033" s="18">
        <f ca="1">IF(J1033="",(RAND()/Overview!$K$22+Overview!$L$21)*I1033,0)</f>
        <v>248.75364946783836</v>
      </c>
      <c r="L1033" s="24" t="str">
        <f ca="1">IF(IF(RANDBETWEEN(1,$A$3)&lt;($D$2+1),RAND(),0)*K1033&gt;Equity!K1033,"Yes","")</f>
        <v/>
      </c>
      <c r="M1033" s="18">
        <f ca="1">IF(L1033="",(RAND()/Overview!$K$22+Overview!$L$21)*K1033,0)</f>
        <v>226.09993022218541</v>
      </c>
      <c r="N1033" s="24" t="str">
        <f ca="1">IF(IF(RANDBETWEEN(1,$A$3)&lt;($D$2+1),RAND(),0)*M1033&gt;Equity!M1033,"Yes","")</f>
        <v/>
      </c>
      <c r="O1033" s="18">
        <f ca="1">IF(N1033="",(RAND()/Overview!$K$22+Overview!$L$21)*M1033,0)</f>
        <v>197.59859330956448</v>
      </c>
      <c r="P1033" s="24" t="str">
        <f ca="1">IF(IF(RANDBETWEEN(1,$A$3)&lt;($D$2+1),RAND(),0)*O1033&gt;Equity!O1033,"Yes","")</f>
        <v/>
      </c>
      <c r="Q1033" s="18">
        <f ca="1">IF(P1033="",(RAND()/Overview!$K$22+Overview!$L$21)*O1033,0)</f>
        <v>235.0072617525326</v>
      </c>
      <c r="R1033" s="24" t="str">
        <f ca="1">IF(IF(RANDBETWEEN(1,$A$3)&lt;($D$2+1),RAND(),0)*Q1033&gt;Equity!Q1033,"Yes","")</f>
        <v/>
      </c>
      <c r="S1033" s="18">
        <f ca="1">IF(R1033="",(RAND()/Overview!$K$22+Overview!$L$21)*Q1033,0)</f>
        <v>189.08349907359212</v>
      </c>
      <c r="T1033" s="24" t="str">
        <f ca="1">IF(IF(RANDBETWEEN(1,$A$3)&lt;($D$2+1),RAND(),0)*S1033&gt;Equity!S1033,"Yes","")</f>
        <v/>
      </c>
      <c r="U1033" s="18">
        <f ca="1">IF(T1033="",(RAND()/Overview!$K$22+Overview!$L$21)*S1033,0)</f>
        <v>172.28666085055571</v>
      </c>
      <c r="V1033" s="24" t="str">
        <f ca="1">IF(IF(RANDBETWEEN(1,$A$3)&lt;($D$2+1),RAND(),0)*U1033&gt;Equity!U1033,"Yes","")</f>
        <v/>
      </c>
      <c r="W1033" s="18">
        <f ca="1">IF(V1033="",(RAND()/Overview!$K$22+Overview!$L$21)*U1033,0)</f>
        <v>185.89162439198367</v>
      </c>
    </row>
    <row r="1034" spans="2:23" x14ac:dyDescent="0.3">
      <c r="B1034" s="4">
        <v>1031</v>
      </c>
      <c r="C1034" s="41">
        <v>195.75144140297627</v>
      </c>
      <c r="D1034" s="24" t="str">
        <f ca="1">IF(IF(RANDBETWEEN(1,$A$3)=1,RAND(),0)*C1034&gt;Equity!C1034,"Yes","")</f>
        <v/>
      </c>
      <c r="E1034" s="18">
        <f ca="1">IF(D1034="",(RAND()/Overview!$K$22+Overview!$L$21)*C1034,0)</f>
        <v>214.83610320969979</v>
      </c>
      <c r="F1034" s="24" t="str">
        <f ca="1">IF(IF(RANDBETWEEN(1,$A$3)&lt;($D$2+1),RAND(),0)*E1034&gt;Equity!E1034,"Yes","")</f>
        <v/>
      </c>
      <c r="G1034" s="18">
        <f ca="1">IF(F1034="",(RAND()/Overview!$K$22+Overview!$L$21)*E1034,0)</f>
        <v>197.57989038225293</v>
      </c>
      <c r="H1034" s="24" t="str">
        <f ca="1">IF(IF(RANDBETWEEN(1,$A$3)&lt;($D$2+1),RAND(),0)*G1034&gt;Equity!G1034,"Yes","")</f>
        <v/>
      </c>
      <c r="I1034" s="18">
        <f ca="1">IF(H1034="",(RAND()/Overview!$K$22+Overview!$L$21)*G1034,0)</f>
        <v>225.59494382675047</v>
      </c>
      <c r="J1034" s="24" t="str">
        <f ca="1">IF(IF(RANDBETWEEN(1,$A$3)&lt;($D$2+1),RAND(),0)*I1034&gt;Equity!I1034,"Yes","")</f>
        <v/>
      </c>
      <c r="K1034" s="18">
        <f ca="1">IF(J1034="",(RAND()/Overview!$K$22+Overview!$L$21)*I1034,0)</f>
        <v>263.04093014615427</v>
      </c>
      <c r="L1034" s="24" t="str">
        <f ca="1">IF(IF(RANDBETWEEN(1,$A$3)&lt;($D$2+1),RAND(),0)*K1034&gt;Equity!K1034,"Yes","")</f>
        <v/>
      </c>
      <c r="M1034" s="18">
        <f ca="1">IF(L1034="",(RAND()/Overview!$K$22+Overview!$L$21)*K1034,0)</f>
        <v>235.36731249966036</v>
      </c>
      <c r="N1034" s="24" t="str">
        <f ca="1">IF(IF(RANDBETWEEN(1,$A$3)&lt;($D$2+1),RAND(),0)*M1034&gt;Equity!M1034,"Yes","")</f>
        <v/>
      </c>
      <c r="O1034" s="18">
        <f ca="1">IF(N1034="",(RAND()/Overview!$K$22+Overview!$L$21)*M1034,0)</f>
        <v>201.88893391489717</v>
      </c>
      <c r="P1034" s="24" t="str">
        <f ca="1">IF(IF(RANDBETWEEN(1,$A$3)&lt;($D$2+1),RAND(),0)*O1034&gt;Equity!O1034,"Yes","")</f>
        <v/>
      </c>
      <c r="Q1034" s="18">
        <f ca="1">IF(P1034="",(RAND()/Overview!$K$22+Overview!$L$21)*O1034,0)</f>
        <v>216.27695155682193</v>
      </c>
      <c r="R1034" s="24" t="str">
        <f ca="1">IF(IF(RANDBETWEEN(1,$A$3)&lt;($D$2+1),RAND(),0)*Q1034&gt;Equity!Q1034,"Yes","")</f>
        <v/>
      </c>
      <c r="S1034" s="18">
        <f ca="1">IF(R1034="",(RAND()/Overview!$K$22+Overview!$L$21)*Q1034,0)</f>
        <v>242.73742341085068</v>
      </c>
      <c r="T1034" s="24" t="str">
        <f ca="1">IF(IF(RANDBETWEEN(1,$A$3)&lt;($D$2+1),RAND(),0)*S1034&gt;Equity!S1034,"Yes","")</f>
        <v/>
      </c>
      <c r="U1034" s="18">
        <f ca="1">IF(T1034="",(RAND()/Overview!$K$22+Overview!$L$21)*S1034,0)</f>
        <v>290.45648385015772</v>
      </c>
      <c r="V1034" s="24" t="str">
        <f ca="1">IF(IF(RANDBETWEEN(1,$A$3)&lt;($D$2+1),RAND(),0)*U1034&gt;Equity!U1034,"Yes","")</f>
        <v/>
      </c>
      <c r="W1034" s="18">
        <f ca="1">IF(V1034="",(RAND()/Overview!$K$22+Overview!$L$21)*U1034,0)</f>
        <v>305.43825222616897</v>
      </c>
    </row>
    <row r="1035" spans="2:23" x14ac:dyDescent="0.3">
      <c r="B1035" s="4">
        <v>1032</v>
      </c>
      <c r="C1035" s="41">
        <v>195.48802328523621</v>
      </c>
      <c r="D1035" s="24" t="str">
        <f ca="1">IF(IF(RANDBETWEEN(1,$A$3)=1,RAND(),0)*C1035&gt;Equity!C1035,"Yes","")</f>
        <v/>
      </c>
      <c r="E1035" s="18">
        <f ca="1">IF(D1035="",(RAND()/Overview!$K$22+Overview!$L$21)*C1035,0)</f>
        <v>187.50616589056693</v>
      </c>
      <c r="F1035" s="24" t="str">
        <f ca="1">IF(IF(RANDBETWEEN(1,$A$3)&lt;($D$2+1),RAND(),0)*E1035&gt;Equity!E1035,"Yes","")</f>
        <v/>
      </c>
      <c r="G1035" s="18">
        <f ca="1">IF(F1035="",(RAND()/Overview!$K$22+Overview!$L$21)*E1035,0)</f>
        <v>160.67762161951714</v>
      </c>
      <c r="H1035" s="24" t="str">
        <f ca="1">IF(IF(RANDBETWEEN(1,$A$3)&lt;($D$2+1),RAND(),0)*G1035&gt;Equity!G1035,"Yes","")</f>
        <v/>
      </c>
      <c r="I1035" s="18">
        <f ca="1">IF(H1035="",(RAND()/Overview!$K$22+Overview!$L$21)*G1035,0)</f>
        <v>172.98680136596968</v>
      </c>
      <c r="J1035" s="24" t="str">
        <f ca="1">IF(IF(RANDBETWEEN(1,$A$3)&lt;($D$2+1),RAND(),0)*I1035&gt;Equity!I1035,"Yes","")</f>
        <v/>
      </c>
      <c r="K1035" s="18">
        <f ca="1">IF(J1035="",(RAND()/Overview!$K$22+Overview!$L$21)*I1035,0)</f>
        <v>175.2628841383123</v>
      </c>
      <c r="L1035" s="24" t="str">
        <f ca="1">IF(IF(RANDBETWEEN(1,$A$3)&lt;($D$2+1),RAND(),0)*K1035&gt;Equity!K1035,"Yes","")</f>
        <v/>
      </c>
      <c r="M1035" s="18">
        <f ca="1">IF(L1035="",(RAND()/Overview!$K$22+Overview!$L$21)*K1035,0)</f>
        <v>201.28068751206715</v>
      </c>
      <c r="N1035" s="24" t="str">
        <f ca="1">IF(IF(RANDBETWEEN(1,$A$3)&lt;($D$2+1),RAND(),0)*M1035&gt;Equity!M1035,"Yes","")</f>
        <v/>
      </c>
      <c r="O1035" s="18">
        <f ca="1">IF(N1035="",(RAND()/Overview!$K$22+Overview!$L$21)*M1035,0)</f>
        <v>232.60431945107965</v>
      </c>
      <c r="P1035" s="24" t="str">
        <f ca="1">IF(IF(RANDBETWEEN(1,$A$3)&lt;($D$2+1),RAND(),0)*O1035&gt;Equity!O1035,"Yes","")</f>
        <v/>
      </c>
      <c r="Q1035" s="18">
        <f ca="1">IF(P1035="",(RAND()/Overview!$K$22+Overview!$L$21)*O1035,0)</f>
        <v>202.33710939846392</v>
      </c>
      <c r="R1035" s="24" t="str">
        <f ca="1">IF(IF(RANDBETWEEN(1,$A$3)&lt;($D$2+1),RAND(),0)*Q1035&gt;Equity!Q1035,"Yes","")</f>
        <v/>
      </c>
      <c r="S1035" s="18">
        <f ca="1">IF(R1035="",(RAND()/Overview!$K$22+Overview!$L$21)*Q1035,0)</f>
        <v>207.68888206322475</v>
      </c>
      <c r="T1035" s="24" t="str">
        <f ca="1">IF(IF(RANDBETWEEN(1,$A$3)&lt;($D$2+1),RAND(),0)*S1035&gt;Equity!S1035,"Yes","")</f>
        <v/>
      </c>
      <c r="U1035" s="18">
        <f ca="1">IF(T1035="",(RAND()/Overview!$K$22+Overview!$L$21)*S1035,0)</f>
        <v>234.83231952475592</v>
      </c>
      <c r="V1035" s="24" t="str">
        <f ca="1">IF(IF(RANDBETWEEN(1,$A$3)&lt;($D$2+1),RAND(),0)*U1035&gt;Equity!U1035,"Yes","")</f>
        <v/>
      </c>
      <c r="W1035" s="18">
        <f ca="1">IF(V1035="",(RAND()/Overview!$K$22+Overview!$L$21)*U1035,0)</f>
        <v>218.41975289585369</v>
      </c>
    </row>
    <row r="1036" spans="2:23" x14ac:dyDescent="0.3">
      <c r="B1036" s="4">
        <v>1033</v>
      </c>
      <c r="C1036" s="41">
        <v>195.22521425496086</v>
      </c>
      <c r="D1036" s="24" t="str">
        <f ca="1">IF(IF(RANDBETWEEN(1,$A$3)=1,RAND(),0)*C1036&gt;Equity!C1036,"Yes","")</f>
        <v/>
      </c>
      <c r="E1036" s="18">
        <f ca="1">IF(D1036="",(RAND()/Overview!$K$22+Overview!$L$21)*C1036,0)</f>
        <v>190.67189262551139</v>
      </c>
      <c r="F1036" s="24" t="str">
        <f ca="1">IF(IF(RANDBETWEEN(1,$A$3)&lt;($D$2+1),RAND(),0)*E1036&gt;Equity!E1036,"Yes","")</f>
        <v/>
      </c>
      <c r="G1036" s="18">
        <f ca="1">IF(F1036="",(RAND()/Overview!$K$22+Overview!$L$21)*E1036,0)</f>
        <v>211.58330696361807</v>
      </c>
      <c r="H1036" s="24" t="str">
        <f ca="1">IF(IF(RANDBETWEEN(1,$A$3)&lt;($D$2+1),RAND(),0)*G1036&gt;Equity!G1036,"Yes","")</f>
        <v/>
      </c>
      <c r="I1036" s="18">
        <f ca="1">IF(H1036="",(RAND()/Overview!$K$22+Overview!$L$21)*G1036,0)</f>
        <v>204.20189988411374</v>
      </c>
      <c r="J1036" s="24" t="str">
        <f ca="1">IF(IF(RANDBETWEEN(1,$A$3)&lt;($D$2+1),RAND(),0)*I1036&gt;Equity!I1036,"Yes","")</f>
        <v/>
      </c>
      <c r="K1036" s="18">
        <f ca="1">IF(J1036="",(RAND()/Overview!$K$22+Overview!$L$21)*I1036,0)</f>
        <v>234.25218646934925</v>
      </c>
      <c r="L1036" s="24" t="str">
        <f ca="1">IF(IF(RANDBETWEEN(1,$A$3)&lt;($D$2+1),RAND(),0)*K1036&gt;Equity!K1036,"Yes","")</f>
        <v/>
      </c>
      <c r="M1036" s="18">
        <f ca="1">IF(L1036="",(RAND()/Overview!$K$22+Overview!$L$21)*K1036,0)</f>
        <v>208.67386853175191</v>
      </c>
      <c r="N1036" s="24" t="str">
        <f ca="1">IF(IF(RANDBETWEEN(1,$A$3)&lt;($D$2+1),RAND(),0)*M1036&gt;Equity!M1036,"Yes","")</f>
        <v/>
      </c>
      <c r="O1036" s="18">
        <f ca="1">IF(N1036="",(RAND()/Overview!$K$22+Overview!$L$21)*M1036,0)</f>
        <v>189.75219271161484</v>
      </c>
      <c r="P1036" s="24" t="str">
        <f ca="1">IF(IF(RANDBETWEEN(1,$A$3)&lt;($D$2+1),RAND(),0)*O1036&gt;Equity!O1036,"Yes","")</f>
        <v/>
      </c>
      <c r="Q1036" s="18">
        <f ca="1">IF(P1036="",(RAND()/Overview!$K$22+Overview!$L$21)*O1036,0)</f>
        <v>189.94677766164318</v>
      </c>
      <c r="R1036" s="24" t="str">
        <f ca="1">IF(IF(RANDBETWEEN(1,$A$3)&lt;($D$2+1),RAND(),0)*Q1036&gt;Equity!Q1036,"Yes","")</f>
        <v/>
      </c>
      <c r="S1036" s="18">
        <f ca="1">IF(R1036="",(RAND()/Overview!$K$22+Overview!$L$21)*Q1036,0)</f>
        <v>195.60075813155993</v>
      </c>
      <c r="T1036" s="24" t="str">
        <f ca="1">IF(IF(RANDBETWEEN(1,$A$3)&lt;($D$2+1),RAND(),0)*S1036&gt;Equity!S1036,"Yes","")</f>
        <v/>
      </c>
      <c r="U1036" s="18">
        <f ca="1">IF(T1036="",(RAND()/Overview!$K$22+Overview!$L$21)*S1036,0)</f>
        <v>229.43632695140838</v>
      </c>
      <c r="V1036" s="24" t="str">
        <f ca="1">IF(IF(RANDBETWEEN(1,$A$3)&lt;($D$2+1),RAND(),0)*U1036&gt;Equity!U1036,"Yes","")</f>
        <v/>
      </c>
      <c r="W1036" s="18">
        <f ca="1">IF(V1036="",(RAND()/Overview!$K$22+Overview!$L$21)*U1036,0)</f>
        <v>215.94537875223557</v>
      </c>
    </row>
    <row r="1037" spans="2:23" x14ac:dyDescent="0.3">
      <c r="B1037" s="4">
        <v>1034</v>
      </c>
      <c r="C1037" s="41">
        <v>194.9630123162033</v>
      </c>
      <c r="D1037" s="24" t="str">
        <f ca="1">IF(IF(RANDBETWEEN(1,$A$3)=1,RAND(),0)*C1037&gt;Equity!C1037,"Yes","")</f>
        <v/>
      </c>
      <c r="E1037" s="18">
        <f ca="1">IF(D1037="",(RAND()/Overview!$K$22+Overview!$L$21)*C1037,0)</f>
        <v>207.34574639921769</v>
      </c>
      <c r="F1037" s="24" t="str">
        <f ca="1">IF(IF(RANDBETWEEN(1,$A$3)&lt;($D$2+1),RAND(),0)*E1037&gt;Equity!E1037,"Yes","")</f>
        <v/>
      </c>
      <c r="G1037" s="18">
        <f ca="1">IF(F1037="",(RAND()/Overview!$K$22+Overview!$L$21)*E1037,0)</f>
        <v>190.69960429826151</v>
      </c>
      <c r="H1037" s="24" t="str">
        <f ca="1">IF(IF(RANDBETWEEN(1,$A$3)&lt;($D$2+1),RAND(),0)*G1037&gt;Equity!G1037,"Yes","")</f>
        <v/>
      </c>
      <c r="I1037" s="18">
        <f ca="1">IF(H1037="",(RAND()/Overview!$K$22+Overview!$L$21)*G1037,0)</f>
        <v>156.50168614052797</v>
      </c>
      <c r="J1037" s="24" t="str">
        <f ca="1">IF(IF(RANDBETWEEN(1,$A$3)&lt;($D$2+1),RAND(),0)*I1037&gt;Equity!I1037,"Yes","")</f>
        <v/>
      </c>
      <c r="K1037" s="18">
        <f ca="1">IF(J1037="",(RAND()/Overview!$K$22+Overview!$L$21)*I1037,0)</f>
        <v>182.21107875900421</v>
      </c>
      <c r="L1037" s="24" t="str">
        <f ca="1">IF(IF(RANDBETWEEN(1,$A$3)&lt;($D$2+1),RAND(),0)*K1037&gt;Equity!K1037,"Yes","")</f>
        <v/>
      </c>
      <c r="M1037" s="18">
        <f ca="1">IF(L1037="",(RAND()/Overview!$K$22+Overview!$L$21)*K1037,0)</f>
        <v>147.25750373693063</v>
      </c>
      <c r="N1037" s="24" t="str">
        <f ca="1">IF(IF(RANDBETWEEN(1,$A$3)&lt;($D$2+1),RAND(),0)*M1037&gt;Equity!M1037,"Yes","")</f>
        <v/>
      </c>
      <c r="O1037" s="18">
        <f ca="1">IF(N1037="",(RAND()/Overview!$K$22+Overview!$L$21)*M1037,0)</f>
        <v>159.18619563242083</v>
      </c>
      <c r="P1037" s="24" t="str">
        <f ca="1">IF(IF(RANDBETWEEN(1,$A$3)&lt;($D$2+1),RAND(),0)*O1037&gt;Equity!O1037,"Yes","")</f>
        <v/>
      </c>
      <c r="Q1037" s="18">
        <f ca="1">IF(P1037="",(RAND()/Overview!$K$22+Overview!$L$21)*O1037,0)</f>
        <v>145.62004236775681</v>
      </c>
      <c r="R1037" s="24" t="str">
        <f ca="1">IF(IF(RANDBETWEEN(1,$A$3)&lt;($D$2+1),RAND(),0)*Q1037&gt;Equity!Q1037,"Yes","")</f>
        <v/>
      </c>
      <c r="S1037" s="18">
        <f ca="1">IF(R1037="",(RAND()/Overview!$K$22+Overview!$L$21)*Q1037,0)</f>
        <v>145.50086108955696</v>
      </c>
      <c r="T1037" s="24" t="str">
        <f ca="1">IF(IF(RANDBETWEEN(1,$A$3)&lt;($D$2+1),RAND(),0)*S1037&gt;Equity!S1037,"Yes","")</f>
        <v/>
      </c>
      <c r="U1037" s="18">
        <f ca="1">IF(T1037="",(RAND()/Overview!$K$22+Overview!$L$21)*S1037,0)</f>
        <v>156.87429099300462</v>
      </c>
      <c r="V1037" s="24" t="str">
        <f ca="1">IF(IF(RANDBETWEEN(1,$A$3)&lt;($D$2+1),RAND(),0)*U1037&gt;Equity!U1037,"Yes","")</f>
        <v/>
      </c>
      <c r="W1037" s="18">
        <f ca="1">IF(V1037="",(RAND()/Overview!$K$22+Overview!$L$21)*U1037,0)</f>
        <v>148.00282470686034</v>
      </c>
    </row>
    <row r="1038" spans="2:23" x14ac:dyDescent="0.3">
      <c r="B1038" s="4">
        <v>1035</v>
      </c>
      <c r="C1038" s="41">
        <v>194.70141548147919</v>
      </c>
      <c r="D1038" s="24" t="str">
        <f ca="1">IF(IF(RANDBETWEEN(1,$A$3)=1,RAND(),0)*C1038&gt;Equity!C1038,"Yes","")</f>
        <v/>
      </c>
      <c r="E1038" s="18">
        <f ca="1">IF(D1038="",(RAND()/Overview!$K$22+Overview!$L$21)*C1038,0)</f>
        <v>156.86576016147345</v>
      </c>
      <c r="F1038" s="24" t="str">
        <f ca="1">IF(IF(RANDBETWEEN(1,$A$3)&lt;($D$2+1),RAND(),0)*E1038&gt;Equity!E1038,"Yes","")</f>
        <v/>
      </c>
      <c r="G1038" s="18">
        <f ca="1">IF(F1038="",(RAND()/Overview!$K$22+Overview!$L$21)*E1038,0)</f>
        <v>160.92168271878</v>
      </c>
      <c r="H1038" s="24" t="str">
        <f ca="1">IF(IF(RANDBETWEEN(1,$A$3)&lt;($D$2+1),RAND(),0)*G1038&gt;Equity!G1038,"Yes","")</f>
        <v/>
      </c>
      <c r="I1038" s="18">
        <f ca="1">IF(H1038="",(RAND()/Overview!$K$22+Overview!$L$21)*G1038,0)</f>
        <v>181.47093276285153</v>
      </c>
      <c r="J1038" s="24" t="str">
        <f ca="1">IF(IF(RANDBETWEEN(1,$A$3)&lt;($D$2+1),RAND(),0)*I1038&gt;Equity!I1038,"Yes","")</f>
        <v/>
      </c>
      <c r="K1038" s="18">
        <f ca="1">IF(J1038="",(RAND()/Overview!$K$22+Overview!$L$21)*I1038,0)</f>
        <v>173.40433205164246</v>
      </c>
      <c r="L1038" s="24" t="str">
        <f ca="1">IF(IF(RANDBETWEEN(1,$A$3)&lt;($D$2+1),RAND(),0)*K1038&gt;Equity!K1038,"Yes","")</f>
        <v/>
      </c>
      <c r="M1038" s="18">
        <f ca="1">IF(L1038="",(RAND()/Overview!$K$22+Overview!$L$21)*K1038,0)</f>
        <v>206.48992606658271</v>
      </c>
      <c r="N1038" s="24" t="str">
        <f ca="1">IF(IF(RANDBETWEEN(1,$A$3)&lt;($D$2+1),RAND(),0)*M1038&gt;Equity!M1038,"Yes","")</f>
        <v/>
      </c>
      <c r="O1038" s="18">
        <f ca="1">IF(N1038="",(RAND()/Overview!$K$22+Overview!$L$21)*M1038,0)</f>
        <v>244.63170726057703</v>
      </c>
      <c r="P1038" s="24" t="str">
        <f ca="1">IF(IF(RANDBETWEEN(1,$A$3)&lt;($D$2+1),RAND(),0)*O1038&gt;Equity!O1038,"Yes","")</f>
        <v/>
      </c>
      <c r="Q1038" s="18">
        <f ca="1">IF(P1038="",(RAND()/Overview!$K$22+Overview!$L$21)*O1038,0)</f>
        <v>201.63568131864551</v>
      </c>
      <c r="R1038" s="24" t="str">
        <f ca="1">IF(IF(RANDBETWEEN(1,$A$3)&lt;($D$2+1),RAND(),0)*Q1038&gt;Equity!Q1038,"Yes","")</f>
        <v/>
      </c>
      <c r="S1038" s="18">
        <f ca="1">IF(R1038="",(RAND()/Overview!$K$22+Overview!$L$21)*Q1038,0)</f>
        <v>172.89487243085335</v>
      </c>
      <c r="T1038" s="24" t="str">
        <f ca="1">IF(IF(RANDBETWEEN(1,$A$3)&lt;($D$2+1),RAND(),0)*S1038&gt;Equity!S1038,"Yes","")</f>
        <v/>
      </c>
      <c r="U1038" s="18">
        <f ca="1">IF(T1038="",(RAND()/Overview!$K$22+Overview!$L$21)*S1038,0)</f>
        <v>169.71321801268618</v>
      </c>
      <c r="V1038" s="24" t="str">
        <f ca="1">IF(IF(RANDBETWEEN(1,$A$3)&lt;($D$2+1),RAND(),0)*U1038&gt;Equity!U1038,"Yes","")</f>
        <v/>
      </c>
      <c r="W1038" s="18">
        <f ca="1">IF(V1038="",(RAND()/Overview!$K$22+Overview!$L$21)*U1038,0)</f>
        <v>154.24775527399396</v>
      </c>
    </row>
    <row r="1039" spans="2:23" x14ac:dyDescent="0.3">
      <c r="B1039" s="4">
        <v>1036</v>
      </c>
      <c r="C1039" s="41">
        <v>194.4404217717225</v>
      </c>
      <c r="D1039" s="24" t="str">
        <f ca="1">IF(IF(RANDBETWEEN(1,$A$3)=1,RAND(),0)*C1039&gt;Equity!C1039,"Yes","")</f>
        <v/>
      </c>
      <c r="E1039" s="18">
        <f ca="1">IF(D1039="",(RAND()/Overview!$K$22+Overview!$L$21)*C1039,0)</f>
        <v>213.09786005332336</v>
      </c>
      <c r="F1039" s="24" t="str">
        <f ca="1">IF(IF(RANDBETWEEN(1,$A$3)&lt;($D$2+1),RAND(),0)*E1039&gt;Equity!E1039,"Yes","")</f>
        <v/>
      </c>
      <c r="G1039" s="18">
        <f ca="1">IF(F1039="",(RAND()/Overview!$K$22+Overview!$L$21)*E1039,0)</f>
        <v>185.99735583699677</v>
      </c>
      <c r="H1039" s="24" t="str">
        <f ca="1">IF(IF(RANDBETWEEN(1,$A$3)&lt;($D$2+1),RAND(),0)*G1039&gt;Equity!G1039,"Yes","")</f>
        <v/>
      </c>
      <c r="I1039" s="18">
        <f ca="1">IF(H1039="",(RAND()/Overview!$K$22+Overview!$L$21)*G1039,0)</f>
        <v>222.77369879796299</v>
      </c>
      <c r="J1039" s="24" t="str">
        <f ca="1">IF(IF(RANDBETWEEN(1,$A$3)&lt;($D$2+1),RAND(),0)*I1039&gt;Equity!I1039,"Yes","")</f>
        <v/>
      </c>
      <c r="K1039" s="18">
        <f ca="1">IF(J1039="",(RAND()/Overview!$K$22+Overview!$L$21)*I1039,0)</f>
        <v>245.80138431530392</v>
      </c>
      <c r="L1039" s="24" t="str">
        <f ca="1">IF(IF(RANDBETWEEN(1,$A$3)&lt;($D$2+1),RAND(),0)*K1039&gt;Equity!K1039,"Yes","")</f>
        <v/>
      </c>
      <c r="M1039" s="18">
        <f ca="1">IF(L1039="",(RAND()/Overview!$K$22+Overview!$L$21)*K1039,0)</f>
        <v>275.68114468900194</v>
      </c>
      <c r="N1039" s="24" t="str">
        <f ca="1">IF(IF(RANDBETWEEN(1,$A$3)&lt;($D$2+1),RAND(),0)*M1039&gt;Equity!M1039,"Yes","")</f>
        <v/>
      </c>
      <c r="O1039" s="18">
        <f ca="1">IF(N1039="",(RAND()/Overview!$K$22+Overview!$L$21)*M1039,0)</f>
        <v>267.92752038985412</v>
      </c>
      <c r="P1039" s="24" t="str">
        <f ca="1">IF(IF(RANDBETWEEN(1,$A$3)&lt;($D$2+1),RAND(),0)*O1039&gt;Equity!O1039,"Yes","")</f>
        <v/>
      </c>
      <c r="Q1039" s="18">
        <f ca="1">IF(P1039="",(RAND()/Overview!$K$22+Overview!$L$21)*O1039,0)</f>
        <v>240.66871280531518</v>
      </c>
      <c r="R1039" s="24" t="str">
        <f ca="1">IF(IF(RANDBETWEEN(1,$A$3)&lt;($D$2+1),RAND(),0)*Q1039&gt;Equity!Q1039,"Yes","")</f>
        <v/>
      </c>
      <c r="S1039" s="18">
        <f ca="1">IF(R1039="",(RAND()/Overview!$K$22+Overview!$L$21)*Q1039,0)</f>
        <v>280.65331200034666</v>
      </c>
      <c r="T1039" s="24" t="str">
        <f ca="1">IF(IF(RANDBETWEEN(1,$A$3)&lt;($D$2+1),RAND(),0)*S1039&gt;Equity!S1039,"Yes","")</f>
        <v/>
      </c>
      <c r="U1039" s="18">
        <f ca="1">IF(T1039="",(RAND()/Overview!$K$22+Overview!$L$21)*S1039,0)</f>
        <v>323.00738806438795</v>
      </c>
      <c r="V1039" s="24" t="str">
        <f ca="1">IF(IF(RANDBETWEEN(1,$A$3)&lt;($D$2+1),RAND(),0)*U1039&gt;Equity!U1039,"Yes","")</f>
        <v/>
      </c>
      <c r="W1039" s="18">
        <f ca="1">IF(V1039="",(RAND()/Overview!$K$22+Overview!$L$21)*U1039,0)</f>
        <v>310.71141750910402</v>
      </c>
    </row>
    <row r="1040" spans="2:23" x14ac:dyDescent="0.3">
      <c r="B1040" s="4">
        <v>1037</v>
      </c>
      <c r="C1040" s="41">
        <v>194.18002921624162</v>
      </c>
      <c r="D1040" s="24" t="str">
        <f ca="1">IF(IF(RANDBETWEEN(1,$A$3)=1,RAND(),0)*C1040&gt;Equity!C1040,"Yes","")</f>
        <v/>
      </c>
      <c r="E1040" s="18">
        <f ca="1">IF(D1040="",(RAND()/Overview!$K$22+Overview!$L$21)*C1040,0)</f>
        <v>170.6253726358797</v>
      </c>
      <c r="F1040" s="24" t="str">
        <f ca="1">IF(IF(RANDBETWEEN(1,$A$3)&lt;($D$2+1),RAND(),0)*E1040&gt;Equity!E1040,"Yes","")</f>
        <v/>
      </c>
      <c r="G1040" s="18">
        <f ca="1">IF(F1040="",(RAND()/Overview!$K$22+Overview!$L$21)*E1040,0)</f>
        <v>196.12513000294069</v>
      </c>
      <c r="H1040" s="24" t="str">
        <f ca="1">IF(IF(RANDBETWEEN(1,$A$3)&lt;($D$2+1),RAND(),0)*G1040&gt;Equity!G1040,"Yes","")</f>
        <v/>
      </c>
      <c r="I1040" s="18">
        <f ca="1">IF(H1040="",(RAND()/Overview!$K$22+Overview!$L$21)*G1040,0)</f>
        <v>183.14577692272817</v>
      </c>
      <c r="J1040" s="24" t="str">
        <f ca="1">IF(IF(RANDBETWEEN(1,$A$3)&lt;($D$2+1),RAND(),0)*I1040&gt;Equity!I1040,"Yes","")</f>
        <v/>
      </c>
      <c r="K1040" s="18">
        <f ca="1">IF(J1040="",(RAND()/Overview!$K$22+Overview!$L$21)*I1040,0)</f>
        <v>207.45488279821217</v>
      </c>
      <c r="L1040" s="24" t="str">
        <f ca="1">IF(IF(RANDBETWEEN(1,$A$3)&lt;($D$2+1),RAND(),0)*K1040&gt;Equity!K1040,"Yes","")</f>
        <v/>
      </c>
      <c r="M1040" s="18">
        <f ca="1">IF(L1040="",(RAND()/Overview!$K$22+Overview!$L$21)*K1040,0)</f>
        <v>166.60310398126103</v>
      </c>
      <c r="N1040" s="24" t="str">
        <f ca="1">IF(IF(RANDBETWEEN(1,$A$3)&lt;($D$2+1),RAND(),0)*M1040&gt;Equity!M1040,"Yes","")</f>
        <v/>
      </c>
      <c r="O1040" s="18">
        <f ca="1">IF(N1040="",(RAND()/Overview!$K$22+Overview!$L$21)*M1040,0)</f>
        <v>160.07365501389313</v>
      </c>
      <c r="P1040" s="24" t="str">
        <f ca="1">IF(IF(RANDBETWEEN(1,$A$3)&lt;($D$2+1),RAND(),0)*O1040&gt;Equity!O1040,"Yes","")</f>
        <v/>
      </c>
      <c r="Q1040" s="18">
        <f ca="1">IF(P1040="",(RAND()/Overview!$K$22+Overview!$L$21)*O1040,0)</f>
        <v>169.36057953524383</v>
      </c>
      <c r="R1040" s="24" t="str">
        <f ca="1">IF(IF(RANDBETWEEN(1,$A$3)&lt;($D$2+1),RAND(),0)*Q1040&gt;Equity!Q1040,"Yes","")</f>
        <v/>
      </c>
      <c r="S1040" s="18">
        <f ca="1">IF(R1040="",(RAND()/Overview!$K$22+Overview!$L$21)*Q1040,0)</f>
        <v>138.79609178812979</v>
      </c>
      <c r="T1040" s="24" t="str">
        <f ca="1">IF(IF(RANDBETWEEN(1,$A$3)&lt;($D$2+1),RAND(),0)*S1040&gt;Equity!S1040,"Yes","")</f>
        <v/>
      </c>
      <c r="U1040" s="18">
        <f ca="1">IF(T1040="",(RAND()/Overview!$K$22+Overview!$L$21)*S1040,0)</f>
        <v>121.33888122967561</v>
      </c>
      <c r="V1040" s="24" t="str">
        <f ca="1">IF(IF(RANDBETWEEN(1,$A$3)&lt;($D$2+1),RAND(),0)*U1040&gt;Equity!U1040,"Yes","")</f>
        <v/>
      </c>
      <c r="W1040" s="18">
        <f ca="1">IF(V1040="",(RAND()/Overview!$K$22+Overview!$L$21)*U1040,0)</f>
        <v>143.46688619540384</v>
      </c>
    </row>
    <row r="1041" spans="2:23" x14ac:dyDescent="0.3">
      <c r="B1041" s="4">
        <v>1038</v>
      </c>
      <c r="C1041" s="41">
        <v>193.92023585267725</v>
      </c>
      <c r="D1041" s="24" t="str">
        <f ca="1">IF(IF(RANDBETWEEN(1,$A$3)=1,RAND(),0)*C1041&gt;Equity!C1041,"Yes","")</f>
        <v/>
      </c>
      <c r="E1041" s="18">
        <f ca="1">IF(D1041="",(RAND()/Overview!$K$22+Overview!$L$21)*C1041,0)</f>
        <v>174.60821401887634</v>
      </c>
      <c r="F1041" s="24" t="str">
        <f ca="1">IF(IF(RANDBETWEEN(1,$A$3)&lt;($D$2+1),RAND(),0)*E1041&gt;Equity!E1041,"Yes","")</f>
        <v/>
      </c>
      <c r="G1041" s="18">
        <f ca="1">IF(F1041="",(RAND()/Overview!$K$22+Overview!$L$21)*E1041,0)</f>
        <v>142.74556337474652</v>
      </c>
      <c r="H1041" s="24" t="str">
        <f ca="1">IF(IF(RANDBETWEEN(1,$A$3)&lt;($D$2+1),RAND(),0)*G1041&gt;Equity!G1041,"Yes","")</f>
        <v/>
      </c>
      <c r="I1041" s="18">
        <f ca="1">IF(H1041="",(RAND()/Overview!$K$22+Overview!$L$21)*G1041,0)</f>
        <v>126.9630884576776</v>
      </c>
      <c r="J1041" s="24" t="str">
        <f ca="1">IF(IF(RANDBETWEEN(1,$A$3)&lt;($D$2+1),RAND(),0)*I1041&gt;Equity!I1041,"Yes","")</f>
        <v/>
      </c>
      <c r="K1041" s="18">
        <f ca="1">IF(J1041="",(RAND()/Overview!$K$22+Overview!$L$21)*I1041,0)</f>
        <v>138.20169258436246</v>
      </c>
      <c r="L1041" s="24" t="str">
        <f ca="1">IF(IF(RANDBETWEEN(1,$A$3)&lt;($D$2+1),RAND(),0)*K1041&gt;Equity!K1041,"Yes","")</f>
        <v/>
      </c>
      <c r="M1041" s="18">
        <f ca="1">IF(L1041="",(RAND()/Overview!$K$22+Overview!$L$21)*K1041,0)</f>
        <v>131.54923761915279</v>
      </c>
      <c r="N1041" s="24" t="str">
        <f ca="1">IF(IF(RANDBETWEEN(1,$A$3)&lt;($D$2+1),RAND(),0)*M1041&gt;Equity!M1041,"Yes","")</f>
        <v/>
      </c>
      <c r="O1041" s="18">
        <f ca="1">IF(N1041="",(RAND()/Overview!$K$22+Overview!$L$21)*M1041,0)</f>
        <v>115.59924109509105</v>
      </c>
      <c r="P1041" s="24" t="str">
        <f ca="1">IF(IF(RANDBETWEEN(1,$A$3)&lt;($D$2+1),RAND(),0)*O1041&gt;Equity!O1041,"Yes","")</f>
        <v/>
      </c>
      <c r="Q1041" s="18">
        <f ca="1">IF(P1041="",(RAND()/Overview!$K$22+Overview!$L$21)*O1041,0)</f>
        <v>118.14536404888509</v>
      </c>
      <c r="R1041" s="24" t="str">
        <f ca="1">IF(IF(RANDBETWEEN(1,$A$3)&lt;($D$2+1),RAND(),0)*Q1041&gt;Equity!Q1041,"Yes","")</f>
        <v/>
      </c>
      <c r="S1041" s="18">
        <f ca="1">IF(R1041="",(RAND()/Overview!$K$22+Overview!$L$21)*Q1041,0)</f>
        <v>96.579724967436221</v>
      </c>
      <c r="T1041" s="24" t="str">
        <f ca="1">IF(IF(RANDBETWEEN(1,$A$3)&lt;($D$2+1),RAND(),0)*S1041&gt;Equity!S1041,"Yes","")</f>
        <v/>
      </c>
      <c r="U1041" s="18">
        <f ca="1">IF(T1041="",(RAND()/Overview!$K$22+Overview!$L$21)*S1041,0)</f>
        <v>102.89660293361605</v>
      </c>
      <c r="V1041" s="24" t="str">
        <f ca="1">IF(IF(RANDBETWEEN(1,$A$3)&lt;($D$2+1),RAND(),0)*U1041&gt;Equity!U1041,"Yes","")</f>
        <v/>
      </c>
      <c r="W1041" s="18">
        <f ca="1">IF(V1041="",(RAND()/Overview!$K$22+Overview!$L$21)*U1041,0)</f>
        <v>112.14544838910462</v>
      </c>
    </row>
    <row r="1042" spans="2:23" x14ac:dyDescent="0.3">
      <c r="B1042" s="4">
        <v>1039</v>
      </c>
      <c r="C1042" s="41">
        <v>193.66103972695632</v>
      </c>
      <c r="D1042" s="24" t="str">
        <f ca="1">IF(IF(RANDBETWEEN(1,$A$3)=1,RAND(),0)*C1042&gt;Equity!C1042,"Yes","")</f>
        <v/>
      </c>
      <c r="E1042" s="18">
        <f ca="1">IF(D1042="",(RAND()/Overview!$K$22+Overview!$L$21)*C1042,0)</f>
        <v>224.4551174856781</v>
      </c>
      <c r="F1042" s="24" t="str">
        <f ca="1">IF(IF(RANDBETWEEN(1,$A$3)&lt;($D$2+1),RAND(),0)*E1042&gt;Equity!E1042,"Yes","")</f>
        <v/>
      </c>
      <c r="G1042" s="18">
        <f ca="1">IF(F1042="",(RAND()/Overview!$K$22+Overview!$L$21)*E1042,0)</f>
        <v>191.14946792831037</v>
      </c>
      <c r="H1042" s="24" t="str">
        <f ca="1">IF(IF(RANDBETWEEN(1,$A$3)&lt;($D$2+1),RAND(),0)*G1042&gt;Equity!G1042,"Yes","")</f>
        <v/>
      </c>
      <c r="I1042" s="18">
        <f ca="1">IF(H1042="",(RAND()/Overview!$K$22+Overview!$L$21)*G1042,0)</f>
        <v>185.19973724783654</v>
      </c>
      <c r="J1042" s="24" t="str">
        <f ca="1">IF(IF(RANDBETWEEN(1,$A$3)&lt;($D$2+1),RAND(),0)*I1042&gt;Equity!I1042,"Yes","")</f>
        <v/>
      </c>
      <c r="K1042" s="18">
        <f ca="1">IF(J1042="",(RAND()/Overview!$K$22+Overview!$L$21)*I1042,0)</f>
        <v>214.98557781411191</v>
      </c>
      <c r="L1042" s="24" t="str">
        <f ca="1">IF(IF(RANDBETWEEN(1,$A$3)&lt;($D$2+1),RAND(),0)*K1042&gt;Equity!K1042,"Yes","")</f>
        <v/>
      </c>
      <c r="M1042" s="18">
        <f ca="1">IF(L1042="",(RAND()/Overview!$K$22+Overview!$L$21)*K1042,0)</f>
        <v>180.74167032818971</v>
      </c>
      <c r="N1042" s="24" t="str">
        <f ca="1">IF(IF(RANDBETWEEN(1,$A$3)&lt;($D$2+1),RAND(),0)*M1042&gt;Equity!M1042,"Yes","")</f>
        <v/>
      </c>
      <c r="O1042" s="18">
        <f ca="1">IF(N1042="",(RAND()/Overview!$K$22+Overview!$L$21)*M1042,0)</f>
        <v>179.84107627433369</v>
      </c>
      <c r="P1042" s="24" t="str">
        <f ca="1">IF(IF(RANDBETWEEN(1,$A$3)&lt;($D$2+1),RAND(),0)*O1042&gt;Equity!O1042,"Yes","")</f>
        <v/>
      </c>
      <c r="Q1042" s="18">
        <f ca="1">IF(P1042="",(RAND()/Overview!$K$22+Overview!$L$21)*O1042,0)</f>
        <v>186.68655773985978</v>
      </c>
      <c r="R1042" s="24" t="str">
        <f ca="1">IF(IF(RANDBETWEEN(1,$A$3)&lt;($D$2+1),RAND(),0)*Q1042&gt;Equity!Q1042,"Yes","")</f>
        <v/>
      </c>
      <c r="S1042" s="18">
        <f ca="1">IF(R1042="",(RAND()/Overview!$K$22+Overview!$L$21)*Q1042,0)</f>
        <v>211.33370042793175</v>
      </c>
      <c r="T1042" s="24" t="str">
        <f ca="1">IF(IF(RANDBETWEEN(1,$A$3)&lt;($D$2+1),RAND(),0)*S1042&gt;Equity!S1042,"Yes","")</f>
        <v/>
      </c>
      <c r="U1042" s="18">
        <f ca="1">IF(T1042="",(RAND()/Overview!$K$22+Overview!$L$21)*S1042,0)</f>
        <v>211.89808643881167</v>
      </c>
      <c r="V1042" s="24" t="str">
        <f ca="1">IF(IF(RANDBETWEEN(1,$A$3)&lt;($D$2+1),RAND(),0)*U1042&gt;Equity!U1042,"Yes","")</f>
        <v/>
      </c>
      <c r="W1042" s="18">
        <f ca="1">IF(V1042="",(RAND()/Overview!$K$22+Overview!$L$21)*U1042,0)</f>
        <v>173.93861523419412</v>
      </c>
    </row>
    <row r="1043" spans="2:23" x14ac:dyDescent="0.3">
      <c r="B1043" s="4">
        <v>1040</v>
      </c>
      <c r="C1043" s="41">
        <v>193.40243889325191</v>
      </c>
      <c r="D1043" s="24" t="str">
        <f ca="1">IF(IF(RANDBETWEEN(1,$A$3)=1,RAND(),0)*C1043&gt;Equity!C1043,"Yes","")</f>
        <v/>
      </c>
      <c r="E1043" s="18">
        <f ca="1">IF(D1043="",(RAND()/Overview!$K$22+Overview!$L$21)*C1043,0)</f>
        <v>228.07703838433423</v>
      </c>
      <c r="F1043" s="24" t="str">
        <f ca="1">IF(IF(RANDBETWEEN(1,$A$3)&lt;($D$2+1),RAND(),0)*E1043&gt;Equity!E1043,"Yes","")</f>
        <v/>
      </c>
      <c r="G1043" s="18">
        <f ca="1">IF(F1043="",(RAND()/Overview!$K$22+Overview!$L$21)*E1043,0)</f>
        <v>243.27520104224502</v>
      </c>
      <c r="H1043" s="24" t="str">
        <f ca="1">IF(IF(RANDBETWEEN(1,$A$3)&lt;($D$2+1),RAND(),0)*G1043&gt;Equity!G1043,"Yes","")</f>
        <v/>
      </c>
      <c r="I1043" s="18">
        <f ca="1">IF(H1043="",(RAND()/Overview!$K$22+Overview!$L$21)*G1043,0)</f>
        <v>269.34991324825205</v>
      </c>
      <c r="J1043" s="24" t="str">
        <f ca="1">IF(IF(RANDBETWEEN(1,$A$3)&lt;($D$2+1),RAND(),0)*I1043&gt;Equity!I1043,"Yes","")</f>
        <v/>
      </c>
      <c r="K1043" s="18">
        <f ca="1">IF(J1043="",(RAND()/Overview!$K$22+Overview!$L$21)*I1043,0)</f>
        <v>231.24582948116506</v>
      </c>
      <c r="L1043" s="24" t="str">
        <f ca="1">IF(IF(RANDBETWEEN(1,$A$3)&lt;($D$2+1),RAND(),0)*K1043&gt;Equity!K1043,"Yes","")</f>
        <v/>
      </c>
      <c r="M1043" s="18">
        <f ca="1">IF(L1043="",(RAND()/Overview!$K$22+Overview!$L$21)*K1043,0)</f>
        <v>198.32063907753565</v>
      </c>
      <c r="N1043" s="24" t="str">
        <f ca="1">IF(IF(RANDBETWEEN(1,$A$3)&lt;($D$2+1),RAND(),0)*M1043&gt;Equity!M1043,"Yes","")</f>
        <v/>
      </c>
      <c r="O1043" s="18">
        <f ca="1">IF(N1043="",(RAND()/Overview!$K$22+Overview!$L$21)*M1043,0)</f>
        <v>193.88999889992544</v>
      </c>
      <c r="P1043" s="24" t="str">
        <f ca="1">IF(IF(RANDBETWEEN(1,$A$3)&lt;($D$2+1),RAND(),0)*O1043&gt;Equity!O1043,"Yes","")</f>
        <v/>
      </c>
      <c r="Q1043" s="18">
        <f ca="1">IF(P1043="",(RAND()/Overview!$K$22+Overview!$L$21)*O1043,0)</f>
        <v>184.64227566466508</v>
      </c>
      <c r="R1043" s="24" t="str">
        <f ca="1">IF(IF(RANDBETWEEN(1,$A$3)&lt;($D$2+1),RAND(),0)*Q1043&gt;Equity!Q1043,"Yes","")</f>
        <v/>
      </c>
      <c r="S1043" s="18">
        <f ca="1">IF(R1043="",(RAND()/Overview!$K$22+Overview!$L$21)*Q1043,0)</f>
        <v>186.73351623705045</v>
      </c>
      <c r="T1043" s="24" t="str">
        <f ca="1">IF(IF(RANDBETWEEN(1,$A$3)&lt;($D$2+1),RAND(),0)*S1043&gt;Equity!S1043,"Yes","")</f>
        <v/>
      </c>
      <c r="U1043" s="18">
        <f ca="1">IF(T1043="",(RAND()/Overview!$K$22+Overview!$L$21)*S1043,0)</f>
        <v>193.36325172594621</v>
      </c>
      <c r="V1043" s="24" t="str">
        <f ca="1">IF(IF(RANDBETWEEN(1,$A$3)&lt;($D$2+1),RAND(),0)*U1043&gt;Equity!U1043,"Yes","")</f>
        <v/>
      </c>
      <c r="W1043" s="18">
        <f ca="1">IF(V1043="",(RAND()/Overview!$K$22+Overview!$L$21)*U1043,0)</f>
        <v>186.49670173999161</v>
      </c>
    </row>
    <row r="1044" spans="2:23" x14ac:dyDescent="0.3">
      <c r="B1044" s="4">
        <v>1041</v>
      </c>
      <c r="C1044" s="41">
        <v>193.14443141393861</v>
      </c>
      <c r="D1044" s="24" t="str">
        <f ca="1">IF(IF(RANDBETWEEN(1,$A$3)=1,RAND(),0)*C1044&gt;Equity!C1044,"Yes","")</f>
        <v/>
      </c>
      <c r="E1044" s="18">
        <f ca="1">IF(D1044="",(RAND()/Overview!$K$22+Overview!$L$21)*C1044,0)</f>
        <v>217.00760840225516</v>
      </c>
      <c r="F1044" s="24" t="str">
        <f ca="1">IF(IF(RANDBETWEEN(1,$A$3)&lt;($D$2+1),RAND(),0)*E1044&gt;Equity!E1044,"Yes","")</f>
        <v/>
      </c>
      <c r="G1044" s="18">
        <f ca="1">IF(F1044="",(RAND()/Overview!$K$22+Overview!$L$21)*E1044,0)</f>
        <v>197.34166561819964</v>
      </c>
      <c r="H1044" s="24" t="str">
        <f ca="1">IF(IF(RANDBETWEEN(1,$A$3)&lt;($D$2+1),RAND(),0)*G1044&gt;Equity!G1044,"Yes","")</f>
        <v/>
      </c>
      <c r="I1044" s="18">
        <f ca="1">IF(H1044="",(RAND()/Overview!$K$22+Overview!$L$21)*G1044,0)</f>
        <v>168.88185064712513</v>
      </c>
      <c r="J1044" s="24" t="str">
        <f ca="1">IF(IF(RANDBETWEEN(1,$A$3)&lt;($D$2+1),RAND(),0)*I1044&gt;Equity!I1044,"Yes","")</f>
        <v/>
      </c>
      <c r="K1044" s="18">
        <f ca="1">IF(J1044="",(RAND()/Overview!$K$22+Overview!$L$21)*I1044,0)</f>
        <v>197.45739779224405</v>
      </c>
      <c r="L1044" s="24" t="str">
        <f ca="1">IF(IF(RANDBETWEEN(1,$A$3)&lt;($D$2+1),RAND(),0)*K1044&gt;Equity!K1044,"Yes","")</f>
        <v/>
      </c>
      <c r="M1044" s="18">
        <f ca="1">IF(L1044="",(RAND()/Overview!$K$22+Overview!$L$21)*K1044,0)</f>
        <v>203.84475682560927</v>
      </c>
      <c r="N1044" s="24" t="str">
        <f ca="1">IF(IF(RANDBETWEEN(1,$A$3)&lt;($D$2+1),RAND(),0)*M1044&gt;Equity!M1044,"Yes","")</f>
        <v/>
      </c>
      <c r="O1044" s="18">
        <f ca="1">IF(N1044="",(RAND()/Overview!$K$22+Overview!$L$21)*M1044,0)</f>
        <v>224.60601210250704</v>
      </c>
      <c r="P1044" s="24" t="str">
        <f ca="1">IF(IF(RANDBETWEEN(1,$A$3)&lt;($D$2+1),RAND(),0)*O1044&gt;Equity!O1044,"Yes","")</f>
        <v/>
      </c>
      <c r="Q1044" s="18">
        <f ca="1">IF(P1044="",(RAND()/Overview!$K$22+Overview!$L$21)*O1044,0)</f>
        <v>221.08388444022711</v>
      </c>
      <c r="R1044" s="24" t="str">
        <f ca="1">IF(IF(RANDBETWEEN(1,$A$3)&lt;($D$2+1),RAND(),0)*Q1044&gt;Equity!Q1044,"Yes","")</f>
        <v/>
      </c>
      <c r="S1044" s="18">
        <f ca="1">IF(R1044="",(RAND()/Overview!$K$22+Overview!$L$21)*Q1044,0)</f>
        <v>231.25844652422086</v>
      </c>
      <c r="T1044" s="24" t="str">
        <f ca="1">IF(IF(RANDBETWEEN(1,$A$3)&lt;($D$2+1),RAND(),0)*S1044&gt;Equity!S1044,"Yes","")</f>
        <v/>
      </c>
      <c r="U1044" s="18">
        <f ca="1">IF(T1044="",(RAND()/Overview!$K$22+Overview!$L$21)*S1044,0)</f>
        <v>200.57281556878445</v>
      </c>
      <c r="V1044" s="24" t="str">
        <f ca="1">IF(IF(RANDBETWEEN(1,$A$3)&lt;($D$2+1),RAND(),0)*U1044&gt;Equity!U1044,"Yes","")</f>
        <v/>
      </c>
      <c r="W1044" s="18">
        <f ca="1">IF(V1044="",(RAND()/Overview!$K$22+Overview!$L$21)*U1044,0)</f>
        <v>205.83740986223199</v>
      </c>
    </row>
    <row r="1045" spans="2:23" x14ac:dyDescent="0.3">
      <c r="B1045" s="4">
        <v>1042</v>
      </c>
      <c r="C1045" s="41">
        <v>192.88701535955235</v>
      </c>
      <c r="D1045" s="24" t="str">
        <f ca="1">IF(IF(RANDBETWEEN(1,$A$3)=1,RAND(),0)*C1045&gt;Equity!C1045,"Yes","")</f>
        <v/>
      </c>
      <c r="E1045" s="18">
        <f ca="1">IF(D1045="",(RAND()/Overview!$K$22+Overview!$L$21)*C1045,0)</f>
        <v>227.34471414339694</v>
      </c>
      <c r="F1045" s="24" t="str">
        <f ca="1">IF(IF(RANDBETWEEN(1,$A$3)&lt;($D$2+1),RAND(),0)*E1045&gt;Equity!E1045,"Yes","")</f>
        <v/>
      </c>
      <c r="G1045" s="18">
        <f ca="1">IF(F1045="",(RAND()/Overview!$K$22+Overview!$L$21)*E1045,0)</f>
        <v>212.43853622538003</v>
      </c>
      <c r="H1045" s="24" t="str">
        <f ca="1">IF(IF(RANDBETWEEN(1,$A$3)&lt;($D$2+1),RAND(),0)*G1045&gt;Equity!G1045,"Yes","")</f>
        <v/>
      </c>
      <c r="I1045" s="18">
        <f ca="1">IF(H1045="",(RAND()/Overview!$K$22+Overview!$L$21)*G1045,0)</f>
        <v>248.25508489697484</v>
      </c>
      <c r="J1045" s="24" t="str">
        <f ca="1">IF(IF(RANDBETWEEN(1,$A$3)&lt;($D$2+1),RAND(),0)*I1045&gt;Equity!I1045,"Yes","")</f>
        <v/>
      </c>
      <c r="K1045" s="18">
        <f ca="1">IF(J1045="",(RAND()/Overview!$K$22+Overview!$L$21)*I1045,0)</f>
        <v>212.68742542734071</v>
      </c>
      <c r="L1045" s="24" t="str">
        <f ca="1">IF(IF(RANDBETWEEN(1,$A$3)&lt;($D$2+1),RAND(),0)*K1045&gt;Equity!K1045,"Yes","")</f>
        <v/>
      </c>
      <c r="M1045" s="18">
        <f ca="1">IF(L1045="",(RAND()/Overview!$K$22+Overview!$L$21)*K1045,0)</f>
        <v>254.34947288536731</v>
      </c>
      <c r="N1045" s="24" t="str">
        <f ca="1">IF(IF(RANDBETWEEN(1,$A$3)&lt;($D$2+1),RAND(),0)*M1045&gt;Equity!M1045,"Yes","")</f>
        <v/>
      </c>
      <c r="O1045" s="18">
        <f ca="1">IF(N1045="",(RAND()/Overview!$K$22+Overview!$L$21)*M1045,0)</f>
        <v>272.45599072004768</v>
      </c>
      <c r="P1045" s="24" t="str">
        <f ca="1">IF(IF(RANDBETWEEN(1,$A$3)&lt;($D$2+1),RAND(),0)*O1045&gt;Equity!O1045,"Yes","")</f>
        <v/>
      </c>
      <c r="Q1045" s="18">
        <f ca="1">IF(P1045="",(RAND()/Overview!$K$22+Overview!$L$21)*O1045,0)</f>
        <v>231.29118671879243</v>
      </c>
      <c r="R1045" s="24" t="str">
        <f ca="1">IF(IF(RANDBETWEEN(1,$A$3)&lt;($D$2+1),RAND(),0)*Q1045&gt;Equity!Q1045,"Yes","")</f>
        <v/>
      </c>
      <c r="S1045" s="18">
        <f ca="1">IF(R1045="",(RAND()/Overview!$K$22+Overview!$L$21)*Q1045,0)</f>
        <v>213.99870814224863</v>
      </c>
      <c r="T1045" s="24" t="str">
        <f ca="1">IF(IF(RANDBETWEEN(1,$A$3)&lt;($D$2+1),RAND(),0)*S1045&gt;Equity!S1045,"Yes","")</f>
        <v/>
      </c>
      <c r="U1045" s="18">
        <f ca="1">IF(T1045="",(RAND()/Overview!$K$22+Overview!$L$21)*S1045,0)</f>
        <v>186.67863736303127</v>
      </c>
      <c r="V1045" s="24" t="str">
        <f ca="1">IF(IF(RANDBETWEEN(1,$A$3)&lt;($D$2+1),RAND(),0)*U1045&gt;Equity!U1045,"Yes","")</f>
        <v/>
      </c>
      <c r="W1045" s="18">
        <f ca="1">IF(V1045="",(RAND()/Overview!$K$22+Overview!$L$21)*U1045,0)</f>
        <v>189.69966382563101</v>
      </c>
    </row>
    <row r="1046" spans="2:23" x14ac:dyDescent="0.3">
      <c r="B1046" s="4">
        <v>1043</v>
      </c>
      <c r="C1046" s="41">
        <v>192.63018880874552</v>
      </c>
      <c r="D1046" s="24" t="str">
        <f ca="1">IF(IF(RANDBETWEEN(1,$A$3)=1,RAND(),0)*C1046&gt;Equity!C1046,"Yes","")</f>
        <v/>
      </c>
      <c r="E1046" s="18">
        <f ca="1">IF(D1046="",(RAND()/Overview!$K$22+Overview!$L$21)*C1046,0)</f>
        <v>209.67025181828143</v>
      </c>
      <c r="F1046" s="24" t="str">
        <f ca="1">IF(IF(RANDBETWEEN(1,$A$3)&lt;($D$2+1),RAND(),0)*E1046&gt;Equity!E1046,"Yes","")</f>
        <v/>
      </c>
      <c r="G1046" s="18">
        <f ca="1">IF(F1046="",(RAND()/Overview!$K$22+Overview!$L$21)*E1046,0)</f>
        <v>232.02537768647937</v>
      </c>
      <c r="H1046" s="24" t="str">
        <f ca="1">IF(IF(RANDBETWEEN(1,$A$3)&lt;($D$2+1),RAND(),0)*G1046&gt;Equity!G1046,"Yes","")</f>
        <v/>
      </c>
      <c r="I1046" s="18">
        <f ca="1">IF(H1046="",(RAND()/Overview!$K$22+Overview!$L$21)*G1046,0)</f>
        <v>208.98877248811462</v>
      </c>
      <c r="J1046" s="24" t="str">
        <f ca="1">IF(IF(RANDBETWEEN(1,$A$3)&lt;($D$2+1),RAND(),0)*I1046&gt;Equity!I1046,"Yes","")</f>
        <v/>
      </c>
      <c r="K1046" s="18">
        <f ca="1">IF(J1046="",(RAND()/Overview!$K$22+Overview!$L$21)*I1046,0)</f>
        <v>198.74899390913663</v>
      </c>
      <c r="L1046" s="24" t="str">
        <f ca="1">IF(IF(RANDBETWEEN(1,$A$3)&lt;($D$2+1),RAND(),0)*K1046&gt;Equity!K1046,"Yes","")</f>
        <v/>
      </c>
      <c r="M1046" s="18">
        <f ca="1">IF(L1046="",(RAND()/Overview!$K$22+Overview!$L$21)*K1046,0)</f>
        <v>216.73755003602824</v>
      </c>
      <c r="N1046" s="24" t="str">
        <f ca="1">IF(IF(RANDBETWEEN(1,$A$3)&lt;($D$2+1),RAND(),0)*M1046&gt;Equity!M1046,"Yes","")</f>
        <v/>
      </c>
      <c r="O1046" s="18">
        <f ca="1">IF(N1046="",(RAND()/Overview!$K$22+Overview!$L$21)*M1046,0)</f>
        <v>205.56415897821864</v>
      </c>
      <c r="P1046" s="24" t="str">
        <f ca="1">IF(IF(RANDBETWEEN(1,$A$3)&lt;($D$2+1),RAND(),0)*O1046&gt;Equity!O1046,"Yes","")</f>
        <v/>
      </c>
      <c r="Q1046" s="18">
        <f ca="1">IF(P1046="",(RAND()/Overview!$K$22+Overview!$L$21)*O1046,0)</f>
        <v>221.04415903707513</v>
      </c>
      <c r="R1046" s="24" t="str">
        <f ca="1">IF(IF(RANDBETWEEN(1,$A$3)&lt;($D$2+1),RAND(),0)*Q1046&gt;Equity!Q1046,"Yes","")</f>
        <v/>
      </c>
      <c r="S1046" s="18">
        <f ca="1">IF(R1046="",(RAND()/Overview!$K$22+Overview!$L$21)*Q1046,0)</f>
        <v>196.29670789465803</v>
      </c>
      <c r="T1046" s="24" t="str">
        <f ca="1">IF(IF(RANDBETWEEN(1,$A$3)&lt;($D$2+1),RAND(),0)*S1046&gt;Equity!S1046,"Yes","")</f>
        <v/>
      </c>
      <c r="U1046" s="18">
        <f ca="1">IF(T1046="",(RAND()/Overview!$K$22+Overview!$L$21)*S1046,0)</f>
        <v>187.0838230922937</v>
      </c>
      <c r="V1046" s="24" t="str">
        <f ca="1">IF(IF(RANDBETWEEN(1,$A$3)&lt;($D$2+1),RAND(),0)*U1046&gt;Equity!U1046,"Yes","")</f>
        <v/>
      </c>
      <c r="W1046" s="18">
        <f ca="1">IF(V1046="",(RAND()/Overview!$K$22+Overview!$L$21)*U1046,0)</f>
        <v>184.78309864273666</v>
      </c>
    </row>
    <row r="1047" spans="2:23" x14ac:dyDescent="0.3">
      <c r="B1047" s="4">
        <v>1044</v>
      </c>
      <c r="C1047" s="41">
        <v>192.37394984824689</v>
      </c>
      <c r="D1047" s="24" t="str">
        <f ca="1">IF(IF(RANDBETWEEN(1,$A$3)=1,RAND(),0)*C1047&gt;Equity!C1047,"Yes","")</f>
        <v/>
      </c>
      <c r="E1047" s="18">
        <f ca="1">IF(D1047="",(RAND()/Overview!$K$22+Overview!$L$21)*C1047,0)</f>
        <v>162.40496199827331</v>
      </c>
      <c r="F1047" s="24" t="str">
        <f ca="1">IF(IF(RANDBETWEEN(1,$A$3)&lt;($D$2+1),RAND(),0)*E1047&gt;Equity!E1047,"Yes","")</f>
        <v/>
      </c>
      <c r="G1047" s="18">
        <f ca="1">IF(F1047="",(RAND()/Overview!$K$22+Overview!$L$21)*E1047,0)</f>
        <v>170.49619277047537</v>
      </c>
      <c r="H1047" s="24" t="str">
        <f ca="1">IF(IF(RANDBETWEEN(1,$A$3)&lt;($D$2+1),RAND(),0)*G1047&gt;Equity!G1047,"Yes","")</f>
        <v/>
      </c>
      <c r="I1047" s="18">
        <f ca="1">IF(H1047="",(RAND()/Overview!$K$22+Overview!$L$21)*G1047,0)</f>
        <v>182.24442112405055</v>
      </c>
      <c r="J1047" s="24" t="str">
        <f ca="1">IF(IF(RANDBETWEEN(1,$A$3)&lt;($D$2+1),RAND(),0)*I1047&gt;Equity!I1047,"Yes","")</f>
        <v/>
      </c>
      <c r="K1047" s="18">
        <f ca="1">IF(J1047="",(RAND()/Overview!$K$22+Overview!$L$21)*I1047,0)</f>
        <v>154.12863402388845</v>
      </c>
      <c r="L1047" s="24" t="str">
        <f ca="1">IF(IF(RANDBETWEEN(1,$A$3)&lt;($D$2+1),RAND(),0)*K1047&gt;Equity!K1047,"Yes","")</f>
        <v/>
      </c>
      <c r="M1047" s="18">
        <f ca="1">IF(L1047="",(RAND()/Overview!$K$22+Overview!$L$21)*K1047,0)</f>
        <v>172.76772506571356</v>
      </c>
      <c r="N1047" s="24" t="str">
        <f ca="1">IF(IF(RANDBETWEEN(1,$A$3)&lt;($D$2+1),RAND(),0)*M1047&gt;Equity!M1047,"Yes","")</f>
        <v/>
      </c>
      <c r="O1047" s="18">
        <f ca="1">IF(N1047="",(RAND()/Overview!$K$22+Overview!$L$21)*M1047,0)</f>
        <v>189.00242848760072</v>
      </c>
      <c r="P1047" s="24" t="str">
        <f ca="1">IF(IF(RANDBETWEEN(1,$A$3)&lt;($D$2+1),RAND(),0)*O1047&gt;Equity!O1047,"Yes","")</f>
        <v/>
      </c>
      <c r="Q1047" s="18">
        <f ca="1">IF(P1047="",(RAND()/Overview!$K$22+Overview!$L$21)*O1047,0)</f>
        <v>152.44515366803975</v>
      </c>
      <c r="R1047" s="24" t="str">
        <f ca="1">IF(IF(RANDBETWEEN(1,$A$3)&lt;($D$2+1),RAND(),0)*Q1047&gt;Equity!Q1047,"Yes","")</f>
        <v/>
      </c>
      <c r="S1047" s="18">
        <f ca="1">IF(R1047="",(RAND()/Overview!$K$22+Overview!$L$21)*Q1047,0)</f>
        <v>164.91550534307513</v>
      </c>
      <c r="T1047" s="24" t="str">
        <f ca="1">IF(IF(RANDBETWEEN(1,$A$3)&lt;($D$2+1),RAND(),0)*S1047&gt;Equity!S1047,"Yes","")</f>
        <v/>
      </c>
      <c r="U1047" s="18">
        <f ca="1">IF(T1047="",(RAND()/Overview!$K$22+Overview!$L$21)*S1047,0)</f>
        <v>174.12324379707127</v>
      </c>
      <c r="V1047" s="24" t="str">
        <f ca="1">IF(IF(RANDBETWEEN(1,$A$3)&lt;($D$2+1),RAND(),0)*U1047&gt;Equity!U1047,"Yes","")</f>
        <v/>
      </c>
      <c r="W1047" s="18">
        <f ca="1">IF(V1047="",(RAND()/Overview!$K$22+Overview!$L$21)*U1047,0)</f>
        <v>184.70783192193039</v>
      </c>
    </row>
    <row r="1048" spans="2:23" x14ac:dyDescent="0.3">
      <c r="B1048" s="4">
        <v>1045</v>
      </c>
      <c r="C1048" s="41">
        <v>192.11829657281922</v>
      </c>
      <c r="D1048" s="24" t="str">
        <f ca="1">IF(IF(RANDBETWEEN(1,$A$3)=1,RAND(),0)*C1048&gt;Equity!C1048,"Yes","")</f>
        <v/>
      </c>
      <c r="E1048" s="18">
        <f ca="1">IF(D1048="",(RAND()/Overview!$K$22+Overview!$L$21)*C1048,0)</f>
        <v>214.90664597168518</v>
      </c>
      <c r="F1048" s="24" t="str">
        <f ca="1">IF(IF(RANDBETWEEN(1,$A$3)&lt;($D$2+1),RAND(),0)*E1048&gt;Equity!E1048,"Yes","")</f>
        <v/>
      </c>
      <c r="G1048" s="18">
        <f ca="1">IF(F1048="",(RAND()/Overview!$K$22+Overview!$L$21)*E1048,0)</f>
        <v>185.57097437458123</v>
      </c>
      <c r="H1048" s="24" t="str">
        <f ca="1">IF(IF(RANDBETWEEN(1,$A$3)&lt;($D$2+1),RAND(),0)*G1048&gt;Equity!G1048,"Yes","")</f>
        <v/>
      </c>
      <c r="I1048" s="18">
        <f ca="1">IF(H1048="",(RAND()/Overview!$K$22+Overview!$L$21)*G1048,0)</f>
        <v>189.27203805794227</v>
      </c>
      <c r="J1048" s="24" t="str">
        <f ca="1">IF(IF(RANDBETWEEN(1,$A$3)&lt;($D$2+1),RAND(),0)*I1048&gt;Equity!I1048,"Yes","")</f>
        <v/>
      </c>
      <c r="K1048" s="18">
        <f ca="1">IF(J1048="",(RAND()/Overview!$K$22+Overview!$L$21)*I1048,0)</f>
        <v>171.69553787054781</v>
      </c>
      <c r="L1048" s="24" t="str">
        <f ca="1">IF(IF(RANDBETWEEN(1,$A$3)&lt;($D$2+1),RAND(),0)*K1048&gt;Equity!K1048,"Yes","")</f>
        <v/>
      </c>
      <c r="M1048" s="18">
        <f ca="1">IF(L1048="",(RAND()/Overview!$K$22+Overview!$L$21)*K1048,0)</f>
        <v>163.50132421189886</v>
      </c>
      <c r="N1048" s="24" t="str">
        <f ca="1">IF(IF(RANDBETWEEN(1,$A$3)&lt;($D$2+1),RAND(),0)*M1048&gt;Equity!M1048,"Yes","")</f>
        <v/>
      </c>
      <c r="O1048" s="18">
        <f ca="1">IF(N1048="",(RAND()/Overview!$K$22+Overview!$L$21)*M1048,0)</f>
        <v>189.01723990707129</v>
      </c>
      <c r="P1048" s="24" t="str">
        <f ca="1">IF(IF(RANDBETWEEN(1,$A$3)&lt;($D$2+1),RAND(),0)*O1048&gt;Equity!O1048,"Yes","")</f>
        <v/>
      </c>
      <c r="Q1048" s="18">
        <f ca="1">IF(P1048="",(RAND()/Overview!$K$22+Overview!$L$21)*O1048,0)</f>
        <v>160.99626150934733</v>
      </c>
      <c r="R1048" s="24" t="str">
        <f ca="1">IF(IF(RANDBETWEEN(1,$A$3)&lt;($D$2+1),RAND(),0)*Q1048&gt;Equity!Q1048,"Yes","")</f>
        <v/>
      </c>
      <c r="S1048" s="18">
        <f ca="1">IF(R1048="",(RAND()/Overview!$K$22+Overview!$L$21)*Q1048,0)</f>
        <v>167.22512901221387</v>
      </c>
      <c r="T1048" s="24" t="str">
        <f ca="1">IF(IF(RANDBETWEEN(1,$A$3)&lt;($D$2+1),RAND(),0)*S1048&gt;Equity!S1048,"Yes","")</f>
        <v/>
      </c>
      <c r="U1048" s="18">
        <f ca="1">IF(T1048="",(RAND()/Overview!$K$22+Overview!$L$21)*S1048,0)</f>
        <v>160.5571833761947</v>
      </c>
      <c r="V1048" s="24" t="str">
        <f ca="1">IF(IF(RANDBETWEEN(1,$A$3)&lt;($D$2+1),RAND(),0)*U1048&gt;Equity!U1048,"Yes","")</f>
        <v/>
      </c>
      <c r="W1048" s="18">
        <f ca="1">IF(V1048="",(RAND()/Overview!$K$22+Overview!$L$21)*U1048,0)</f>
        <v>191.01058511971999</v>
      </c>
    </row>
    <row r="1049" spans="2:23" x14ac:dyDescent="0.3">
      <c r="B1049" s="4">
        <v>1046</v>
      </c>
      <c r="C1049" s="41">
        <v>191.863227085218</v>
      </c>
      <c r="D1049" s="24" t="str">
        <f ca="1">IF(IF(RANDBETWEEN(1,$A$3)=1,RAND(),0)*C1049&gt;Equity!C1049,"Yes","")</f>
        <v/>
      </c>
      <c r="E1049" s="18">
        <f ca="1">IF(D1049="",(RAND()/Overview!$K$22+Overview!$L$21)*C1049,0)</f>
        <v>220.53445685045796</v>
      </c>
      <c r="F1049" s="24" t="str">
        <f ca="1">IF(IF(RANDBETWEEN(1,$A$3)&lt;($D$2+1),RAND(),0)*E1049&gt;Equity!E1049,"Yes","")</f>
        <v/>
      </c>
      <c r="G1049" s="18">
        <f ca="1">IF(F1049="",(RAND()/Overview!$K$22+Overview!$L$21)*E1049,0)</f>
        <v>221.65976043570066</v>
      </c>
      <c r="H1049" s="24" t="str">
        <f ca="1">IF(IF(RANDBETWEEN(1,$A$3)&lt;($D$2+1),RAND(),0)*G1049&gt;Equity!G1049,"Yes","")</f>
        <v/>
      </c>
      <c r="I1049" s="18">
        <f ca="1">IF(H1049="",(RAND()/Overview!$K$22+Overview!$L$21)*G1049,0)</f>
        <v>224.11248792007694</v>
      </c>
      <c r="J1049" s="24" t="str">
        <f ca="1">IF(IF(RANDBETWEEN(1,$A$3)&lt;($D$2+1),RAND(),0)*I1049&gt;Equity!I1049,"Yes","")</f>
        <v/>
      </c>
      <c r="K1049" s="18">
        <f ca="1">IF(J1049="",(RAND()/Overview!$K$22+Overview!$L$21)*I1049,0)</f>
        <v>211.09226951963939</v>
      </c>
      <c r="L1049" s="24" t="str">
        <f ca="1">IF(IF(RANDBETWEEN(1,$A$3)&lt;($D$2+1),RAND(),0)*K1049&gt;Equity!K1049,"Yes","")</f>
        <v/>
      </c>
      <c r="M1049" s="18">
        <f ca="1">IF(L1049="",(RAND()/Overview!$K$22+Overview!$L$21)*K1049,0)</f>
        <v>251.52496977254779</v>
      </c>
      <c r="N1049" s="24" t="str">
        <f ca="1">IF(IF(RANDBETWEEN(1,$A$3)&lt;($D$2+1),RAND(),0)*M1049&gt;Equity!M1049,"Yes","")</f>
        <v/>
      </c>
      <c r="O1049" s="18">
        <f ca="1">IF(N1049="",(RAND()/Overview!$K$22+Overview!$L$21)*M1049,0)</f>
        <v>254.28055370882046</v>
      </c>
      <c r="P1049" s="24" t="str">
        <f ca="1">IF(IF(RANDBETWEEN(1,$A$3)&lt;($D$2+1),RAND(),0)*O1049&gt;Equity!O1049,"Yes","")</f>
        <v/>
      </c>
      <c r="Q1049" s="18">
        <f ca="1">IF(P1049="",(RAND()/Overview!$K$22+Overview!$L$21)*O1049,0)</f>
        <v>251.01225262644255</v>
      </c>
      <c r="R1049" s="24" t="str">
        <f ca="1">IF(IF(RANDBETWEEN(1,$A$3)&lt;($D$2+1),RAND(),0)*Q1049&gt;Equity!Q1049,"Yes","")</f>
        <v/>
      </c>
      <c r="S1049" s="18">
        <f ca="1">IF(R1049="",(RAND()/Overview!$K$22+Overview!$L$21)*Q1049,0)</f>
        <v>211.37176266361394</v>
      </c>
      <c r="T1049" s="24" t="str">
        <f ca="1">IF(IF(RANDBETWEEN(1,$A$3)&lt;($D$2+1),RAND(),0)*S1049&gt;Equity!S1049,"Yes","")</f>
        <v/>
      </c>
      <c r="U1049" s="18">
        <f ca="1">IF(T1049="",(RAND()/Overview!$K$22+Overview!$L$21)*S1049,0)</f>
        <v>250.22897071888346</v>
      </c>
      <c r="V1049" s="24" t="str">
        <f ca="1">IF(IF(RANDBETWEEN(1,$A$3)&lt;($D$2+1),RAND(),0)*U1049&gt;Equity!U1049,"Yes","")</f>
        <v/>
      </c>
      <c r="W1049" s="18">
        <f ca="1">IF(V1049="",(RAND()/Overview!$K$22+Overview!$L$21)*U1049,0)</f>
        <v>226.9825687258521</v>
      </c>
    </row>
    <row r="1050" spans="2:23" x14ac:dyDescent="0.3">
      <c r="B1050" s="4">
        <v>1047</v>
      </c>
      <c r="C1050" s="41">
        <v>191.60873949615177</v>
      </c>
      <c r="D1050" s="24" t="str">
        <f ca="1">IF(IF(RANDBETWEEN(1,$A$3)=1,RAND(),0)*C1050&gt;Equity!C1050,"Yes","")</f>
        <v/>
      </c>
      <c r="E1050" s="18">
        <f ca="1">IF(D1050="",(RAND()/Overview!$K$22+Overview!$L$21)*C1050,0)</f>
        <v>194.84051871153207</v>
      </c>
      <c r="F1050" s="24" t="str">
        <f ca="1">IF(IF(RANDBETWEEN(1,$A$3)&lt;($D$2+1),RAND(),0)*E1050&gt;Equity!E1050,"Yes","")</f>
        <v/>
      </c>
      <c r="G1050" s="18">
        <f ca="1">IF(F1050="",(RAND()/Overview!$K$22+Overview!$L$21)*E1050,0)</f>
        <v>191.18637486766164</v>
      </c>
      <c r="H1050" s="24" t="str">
        <f ca="1">IF(IF(RANDBETWEEN(1,$A$3)&lt;($D$2+1),RAND(),0)*G1050&gt;Equity!G1050,"Yes","")</f>
        <v/>
      </c>
      <c r="I1050" s="18">
        <f ca="1">IF(H1050="",(RAND()/Overview!$K$22+Overview!$L$21)*G1050,0)</f>
        <v>209.90915019985781</v>
      </c>
      <c r="J1050" s="24" t="str">
        <f ca="1">IF(IF(RANDBETWEEN(1,$A$3)&lt;($D$2+1),RAND(),0)*I1050&gt;Equity!I1050,"Yes","")</f>
        <v/>
      </c>
      <c r="K1050" s="18">
        <f ca="1">IF(J1050="",(RAND()/Overview!$K$22+Overview!$L$21)*I1050,0)</f>
        <v>247.31453908187507</v>
      </c>
      <c r="L1050" s="24" t="str">
        <f ca="1">IF(IF(RANDBETWEEN(1,$A$3)&lt;($D$2+1),RAND(),0)*K1050&gt;Equity!K1050,"Yes","")</f>
        <v/>
      </c>
      <c r="M1050" s="18">
        <f ca="1">IF(L1050="",(RAND()/Overview!$K$22+Overview!$L$21)*K1050,0)</f>
        <v>267.12142142200872</v>
      </c>
      <c r="N1050" s="24" t="str">
        <f ca="1">IF(IF(RANDBETWEEN(1,$A$3)&lt;($D$2+1),RAND(),0)*M1050&gt;Equity!M1050,"Yes","")</f>
        <v/>
      </c>
      <c r="O1050" s="18">
        <f ca="1">IF(N1050="",(RAND()/Overview!$K$22+Overview!$L$21)*M1050,0)</f>
        <v>280.82066097559476</v>
      </c>
      <c r="P1050" s="24" t="str">
        <f ca="1">IF(IF(RANDBETWEEN(1,$A$3)&lt;($D$2+1),RAND(),0)*O1050&gt;Equity!O1050,"Yes","")</f>
        <v/>
      </c>
      <c r="Q1050" s="18">
        <f ca="1">IF(P1050="",(RAND()/Overview!$K$22+Overview!$L$21)*O1050,0)</f>
        <v>302.2474304324096</v>
      </c>
      <c r="R1050" s="24" t="str">
        <f ca="1">IF(IF(RANDBETWEEN(1,$A$3)&lt;($D$2+1),RAND(),0)*Q1050&gt;Equity!Q1050,"Yes","")</f>
        <v/>
      </c>
      <c r="S1050" s="18">
        <f ca="1">IF(R1050="",(RAND()/Overview!$K$22+Overview!$L$21)*Q1050,0)</f>
        <v>347.62702187915363</v>
      </c>
      <c r="T1050" s="24" t="str">
        <f ca="1">IF(IF(RANDBETWEEN(1,$A$3)&lt;($D$2+1),RAND(),0)*S1050&gt;Equity!S1050,"Yes","")</f>
        <v/>
      </c>
      <c r="U1050" s="18">
        <f ca="1">IF(T1050="",(RAND()/Overview!$K$22+Overview!$L$21)*S1050,0)</f>
        <v>361.83503987062545</v>
      </c>
      <c r="V1050" s="24" t="str">
        <f ca="1">IF(IF(RANDBETWEEN(1,$A$3)&lt;($D$2+1),RAND(),0)*U1050&gt;Equity!U1050,"Yes","")</f>
        <v/>
      </c>
      <c r="W1050" s="18">
        <f ca="1">IF(V1050="",(RAND()/Overview!$K$22+Overview!$L$21)*U1050,0)</f>
        <v>338.11362877307533</v>
      </c>
    </row>
    <row r="1051" spans="2:23" x14ac:dyDescent="0.3">
      <c r="B1051" s="4">
        <v>1048</v>
      </c>
      <c r="C1051" s="41">
        <v>191.35483192423811</v>
      </c>
      <c r="D1051" s="24" t="str">
        <f ca="1">IF(IF(RANDBETWEEN(1,$A$3)=1,RAND(),0)*C1051&gt;Equity!C1051,"Yes","")</f>
        <v/>
      </c>
      <c r="E1051" s="18">
        <f ca="1">IF(D1051="",(RAND()/Overview!$K$22+Overview!$L$21)*C1051,0)</f>
        <v>186.78887020394765</v>
      </c>
      <c r="F1051" s="24" t="str">
        <f ca="1">IF(IF(RANDBETWEEN(1,$A$3)&lt;($D$2+1),RAND(),0)*E1051&gt;Equity!E1051,"Yes","")</f>
        <v/>
      </c>
      <c r="G1051" s="18">
        <f ca="1">IF(F1051="",(RAND()/Overview!$K$22+Overview!$L$21)*E1051,0)</f>
        <v>213.48479789330699</v>
      </c>
      <c r="H1051" s="24" t="str">
        <f ca="1">IF(IF(RANDBETWEEN(1,$A$3)&lt;($D$2+1),RAND(),0)*G1051&gt;Equity!G1051,"Yes","")</f>
        <v/>
      </c>
      <c r="I1051" s="18">
        <f ca="1">IF(H1051="",(RAND()/Overview!$K$22+Overview!$L$21)*G1051,0)</f>
        <v>172.55627714202575</v>
      </c>
      <c r="J1051" s="24" t="str">
        <f ca="1">IF(IF(RANDBETWEEN(1,$A$3)&lt;($D$2+1),RAND(),0)*I1051&gt;Equity!I1051,"Yes","")</f>
        <v/>
      </c>
      <c r="K1051" s="18">
        <f ca="1">IF(J1051="",(RAND()/Overview!$K$22+Overview!$L$21)*I1051,0)</f>
        <v>157.20719002581771</v>
      </c>
      <c r="L1051" s="24" t="str">
        <f ca="1">IF(IF(RANDBETWEEN(1,$A$3)&lt;($D$2+1),RAND(),0)*K1051&gt;Equity!K1051,"Yes","")</f>
        <v/>
      </c>
      <c r="M1051" s="18">
        <f ca="1">IF(L1051="",(RAND()/Overview!$K$22+Overview!$L$21)*K1051,0)</f>
        <v>172.14105552145134</v>
      </c>
      <c r="N1051" s="24" t="str">
        <f ca="1">IF(IF(RANDBETWEEN(1,$A$3)&lt;($D$2+1),RAND(),0)*M1051&gt;Equity!M1051,"Yes","")</f>
        <v/>
      </c>
      <c r="O1051" s="18">
        <f ca="1">IF(N1051="",(RAND()/Overview!$K$22+Overview!$L$21)*M1051,0)</f>
        <v>160.95987245125056</v>
      </c>
      <c r="P1051" s="24" t="str">
        <f ca="1">IF(IF(RANDBETWEEN(1,$A$3)&lt;($D$2+1),RAND(),0)*O1051&gt;Equity!O1051,"Yes","")</f>
        <v/>
      </c>
      <c r="Q1051" s="18">
        <f ca="1">IF(P1051="",(RAND()/Overview!$K$22+Overview!$L$21)*O1051,0)</f>
        <v>144.09423218375525</v>
      </c>
      <c r="R1051" s="24" t="str">
        <f ca="1">IF(IF(RANDBETWEEN(1,$A$3)&lt;($D$2+1),RAND(),0)*Q1051&gt;Equity!Q1051,"Yes","")</f>
        <v/>
      </c>
      <c r="S1051" s="18">
        <f ca="1">IF(R1051="",(RAND()/Overview!$K$22+Overview!$L$21)*Q1051,0)</f>
        <v>136.85651196679225</v>
      </c>
      <c r="T1051" s="24" t="str">
        <f ca="1">IF(IF(RANDBETWEEN(1,$A$3)&lt;($D$2+1),RAND(),0)*S1051&gt;Equity!S1051,"Yes","")</f>
        <v/>
      </c>
      <c r="U1051" s="18">
        <f ca="1">IF(T1051="",(RAND()/Overview!$K$22+Overview!$L$21)*S1051,0)</f>
        <v>129.00609472275247</v>
      </c>
      <c r="V1051" s="24" t="str">
        <f ca="1">IF(IF(RANDBETWEEN(1,$A$3)&lt;($D$2+1),RAND(),0)*U1051&gt;Equity!U1051,"Yes","")</f>
        <v/>
      </c>
      <c r="W1051" s="18">
        <f ca="1">IF(V1051="",(RAND()/Overview!$K$22+Overview!$L$21)*U1051,0)</f>
        <v>103.98172913750203</v>
      </c>
    </row>
    <row r="1052" spans="2:23" x14ac:dyDescent="0.3">
      <c r="B1052" s="4">
        <v>1049</v>
      </c>
      <c r="C1052" s="41">
        <v>191.10150249596555</v>
      </c>
      <c r="D1052" s="24" t="str">
        <f ca="1">IF(IF(RANDBETWEEN(1,$A$3)=1,RAND(),0)*C1052&gt;Equity!C1052,"Yes","")</f>
        <v/>
      </c>
      <c r="E1052" s="18">
        <f ca="1">IF(D1052="",(RAND()/Overview!$K$22+Overview!$L$21)*C1052,0)</f>
        <v>191.02701524446616</v>
      </c>
      <c r="F1052" s="24" t="str">
        <f ca="1">IF(IF(RANDBETWEEN(1,$A$3)&lt;($D$2+1),RAND(),0)*E1052&gt;Equity!E1052,"Yes","")</f>
        <v/>
      </c>
      <c r="G1052" s="18">
        <f ca="1">IF(F1052="",(RAND()/Overview!$K$22+Overview!$L$21)*E1052,0)</f>
        <v>217.27923628403968</v>
      </c>
      <c r="H1052" s="24" t="str">
        <f ca="1">IF(IF(RANDBETWEEN(1,$A$3)&lt;($D$2+1),RAND(),0)*G1052&gt;Equity!G1052,"Yes","")</f>
        <v/>
      </c>
      <c r="I1052" s="18">
        <f ca="1">IF(H1052="",(RAND()/Overview!$K$22+Overview!$L$21)*G1052,0)</f>
        <v>227.72387558610549</v>
      </c>
      <c r="J1052" s="24" t="str">
        <f ca="1">IF(IF(RANDBETWEEN(1,$A$3)&lt;($D$2+1),RAND(),0)*I1052&gt;Equity!I1052,"Yes","")</f>
        <v/>
      </c>
      <c r="K1052" s="18">
        <f ca="1">IF(J1052="",(RAND()/Overview!$K$22+Overview!$L$21)*I1052,0)</f>
        <v>193.81173757421482</v>
      </c>
      <c r="L1052" s="24" t="str">
        <f ca="1">IF(IF(RANDBETWEEN(1,$A$3)&lt;($D$2+1),RAND(),0)*K1052&gt;Equity!K1052,"Yes","")</f>
        <v/>
      </c>
      <c r="M1052" s="18">
        <f ca="1">IF(L1052="",(RAND()/Overview!$K$22+Overview!$L$21)*K1052,0)</f>
        <v>195.56055095568811</v>
      </c>
      <c r="N1052" s="24" t="str">
        <f ca="1">IF(IF(RANDBETWEEN(1,$A$3)&lt;($D$2+1),RAND(),0)*M1052&gt;Equity!M1052,"Yes","")</f>
        <v/>
      </c>
      <c r="O1052" s="18">
        <f ca="1">IF(N1052="",(RAND()/Overview!$K$22+Overview!$L$21)*M1052,0)</f>
        <v>158.4924118313688</v>
      </c>
      <c r="P1052" s="24" t="str">
        <f ca="1">IF(IF(RANDBETWEEN(1,$A$3)&lt;($D$2+1),RAND(),0)*O1052&gt;Equity!O1052,"Yes","")</f>
        <v/>
      </c>
      <c r="Q1052" s="18">
        <f ca="1">IF(P1052="",(RAND()/Overview!$K$22+Overview!$L$21)*O1052,0)</f>
        <v>186.5134314923643</v>
      </c>
      <c r="R1052" s="24" t="str">
        <f ca="1">IF(IF(RANDBETWEEN(1,$A$3)&lt;($D$2+1),RAND(),0)*Q1052&gt;Equity!Q1052,"Yes","")</f>
        <v/>
      </c>
      <c r="S1052" s="18">
        <f ca="1">IF(R1052="",(RAND()/Overview!$K$22+Overview!$L$21)*Q1052,0)</f>
        <v>205.04993453431871</v>
      </c>
      <c r="T1052" s="24" t="str">
        <f ca="1">IF(IF(RANDBETWEEN(1,$A$3)&lt;($D$2+1),RAND(),0)*S1052&gt;Equity!S1052,"Yes","")</f>
        <v/>
      </c>
      <c r="U1052" s="18">
        <f ca="1">IF(T1052="",(RAND()/Overview!$K$22+Overview!$L$21)*S1052,0)</f>
        <v>235.32914914842729</v>
      </c>
      <c r="V1052" s="24" t="str">
        <f ca="1">IF(IF(RANDBETWEEN(1,$A$3)&lt;($D$2+1),RAND(),0)*U1052&gt;Equity!U1052,"Yes","")</f>
        <v/>
      </c>
      <c r="W1052" s="18">
        <f ca="1">IF(V1052="",(RAND()/Overview!$K$22+Overview!$L$21)*U1052,0)</f>
        <v>274.07716705927481</v>
      </c>
    </row>
    <row r="1053" spans="2:23" x14ac:dyDescent="0.3">
      <c r="B1053" s="4">
        <v>1050</v>
      </c>
      <c r="C1053" s="41">
        <v>190.84874934565286</v>
      </c>
      <c r="D1053" s="24" t="str">
        <f ca="1">IF(IF(RANDBETWEEN(1,$A$3)=1,RAND(),0)*C1053&gt;Equity!C1053,"Yes","")</f>
        <v/>
      </c>
      <c r="E1053" s="18">
        <f ca="1">IF(D1053="",(RAND()/Overview!$K$22+Overview!$L$21)*C1053,0)</f>
        <v>207.72527690946711</v>
      </c>
      <c r="F1053" s="24" t="str">
        <f ca="1">IF(IF(RANDBETWEEN(1,$A$3)&lt;($D$2+1),RAND(),0)*E1053&gt;Equity!E1053,"Yes","")</f>
        <v/>
      </c>
      <c r="G1053" s="18">
        <f ca="1">IF(F1053="",(RAND()/Overview!$K$22+Overview!$L$21)*E1053,0)</f>
        <v>243.76748622760331</v>
      </c>
      <c r="H1053" s="24" t="str">
        <f ca="1">IF(IF(RANDBETWEEN(1,$A$3)&lt;($D$2+1),RAND(),0)*G1053&gt;Equity!G1053,"Yes","")</f>
        <v/>
      </c>
      <c r="I1053" s="18">
        <f ca="1">IF(H1053="",(RAND()/Overview!$K$22+Overview!$L$21)*G1053,0)</f>
        <v>291.20410963191364</v>
      </c>
      <c r="J1053" s="24" t="str">
        <f ca="1">IF(IF(RANDBETWEEN(1,$A$3)&lt;($D$2+1),RAND(),0)*I1053&gt;Equity!I1053,"Yes","")</f>
        <v/>
      </c>
      <c r="K1053" s="18">
        <f ca="1">IF(J1053="",(RAND()/Overview!$K$22+Overview!$L$21)*I1053,0)</f>
        <v>261.96299201482418</v>
      </c>
      <c r="L1053" s="24" t="str">
        <f ca="1">IF(IF(RANDBETWEEN(1,$A$3)&lt;($D$2+1),RAND(),0)*K1053&gt;Equity!K1053,"Yes","")</f>
        <v/>
      </c>
      <c r="M1053" s="18">
        <f ca="1">IF(L1053="",(RAND()/Overview!$K$22+Overview!$L$21)*K1053,0)</f>
        <v>255.00501608561481</v>
      </c>
      <c r="N1053" s="24" t="str">
        <f ca="1">IF(IF(RANDBETWEEN(1,$A$3)&lt;($D$2+1),RAND(),0)*M1053&gt;Equity!M1053,"Yes","")</f>
        <v/>
      </c>
      <c r="O1053" s="18">
        <f ca="1">IF(N1053="",(RAND()/Overview!$K$22+Overview!$L$21)*M1053,0)</f>
        <v>304.68379676749845</v>
      </c>
      <c r="P1053" s="24" t="str">
        <f ca="1">IF(IF(RANDBETWEEN(1,$A$3)&lt;($D$2+1),RAND(),0)*O1053&gt;Equity!O1053,"Yes","")</f>
        <v/>
      </c>
      <c r="Q1053" s="18">
        <f ca="1">IF(P1053="",(RAND()/Overview!$K$22+Overview!$L$21)*O1053,0)</f>
        <v>340.80748573442474</v>
      </c>
      <c r="R1053" s="24" t="str">
        <f ca="1">IF(IF(RANDBETWEEN(1,$A$3)&lt;($D$2+1),RAND(),0)*Q1053&gt;Equity!Q1053,"Yes","")</f>
        <v/>
      </c>
      <c r="S1053" s="18">
        <f ca="1">IF(R1053="",(RAND()/Overview!$K$22+Overview!$L$21)*Q1053,0)</f>
        <v>352.17658850353547</v>
      </c>
      <c r="T1053" s="24" t="str">
        <f ca="1">IF(IF(RANDBETWEEN(1,$A$3)&lt;($D$2+1),RAND(),0)*S1053&gt;Equity!S1053,"Yes","")</f>
        <v/>
      </c>
      <c r="U1053" s="18">
        <f ca="1">IF(T1053="",(RAND()/Overview!$K$22+Overview!$L$21)*S1053,0)</f>
        <v>404.80597028301804</v>
      </c>
      <c r="V1053" s="24" t="str">
        <f ca="1">IF(IF(RANDBETWEEN(1,$A$3)&lt;($D$2+1),RAND(),0)*U1053&gt;Equity!U1053,"Yes","")</f>
        <v/>
      </c>
      <c r="W1053" s="18">
        <f ca="1">IF(V1053="",(RAND()/Overview!$K$22+Overview!$L$21)*U1053,0)</f>
        <v>361.02083154329199</v>
      </c>
    </row>
    <row r="1054" spans="2:23" x14ac:dyDescent="0.3">
      <c r="B1054" s="4">
        <v>1051</v>
      </c>
      <c r="C1054" s="41">
        <v>190.59657061540793</v>
      </c>
      <c r="D1054" s="24" t="str">
        <f ca="1">IF(IF(RANDBETWEEN(1,$A$3)=1,RAND(),0)*C1054&gt;Equity!C1054,"Yes","")</f>
        <v/>
      </c>
      <c r="E1054" s="18">
        <f ca="1">IF(D1054="",(RAND()/Overview!$K$22+Overview!$L$21)*C1054,0)</f>
        <v>185.19331608521304</v>
      </c>
      <c r="F1054" s="24" t="str">
        <f ca="1">IF(IF(RANDBETWEEN(1,$A$3)&lt;($D$2+1),RAND(),0)*E1054&gt;Equity!E1054,"Yes","")</f>
        <v/>
      </c>
      <c r="G1054" s="18">
        <f ca="1">IF(F1054="",(RAND()/Overview!$K$22+Overview!$L$21)*E1054,0)</f>
        <v>156.56719410422036</v>
      </c>
      <c r="H1054" s="24" t="str">
        <f ca="1">IF(IF(RANDBETWEEN(1,$A$3)&lt;($D$2+1),RAND(),0)*G1054&gt;Equity!G1054,"Yes","")</f>
        <v/>
      </c>
      <c r="I1054" s="18">
        <f ca="1">IF(H1054="",(RAND()/Overview!$K$22+Overview!$L$21)*G1054,0)</f>
        <v>128.59787815076311</v>
      </c>
      <c r="J1054" s="24" t="str">
        <f ca="1">IF(IF(RANDBETWEEN(1,$A$3)&lt;($D$2+1),RAND(),0)*I1054&gt;Equity!I1054,"Yes","")</f>
        <v/>
      </c>
      <c r="K1054" s="18">
        <f ca="1">IF(J1054="",(RAND()/Overview!$K$22+Overview!$L$21)*I1054,0)</f>
        <v>110.51684513813392</v>
      </c>
      <c r="L1054" s="24" t="str">
        <f ca="1">IF(IF(RANDBETWEEN(1,$A$3)&lt;($D$2+1),RAND(),0)*K1054&gt;Equity!K1054,"Yes","")</f>
        <v/>
      </c>
      <c r="M1054" s="18">
        <f ca="1">IF(L1054="",(RAND()/Overview!$K$22+Overview!$L$21)*K1054,0)</f>
        <v>129.30058231499672</v>
      </c>
      <c r="N1054" s="24" t="str">
        <f ca="1">IF(IF(RANDBETWEEN(1,$A$3)&lt;($D$2+1),RAND(),0)*M1054&gt;Equity!M1054,"Yes","")</f>
        <v/>
      </c>
      <c r="O1054" s="18">
        <f ca="1">IF(N1054="",(RAND()/Overview!$K$22+Overview!$L$21)*M1054,0)</f>
        <v>130.51844823677428</v>
      </c>
      <c r="P1054" s="24" t="str">
        <f ca="1">IF(IF(RANDBETWEEN(1,$A$3)&lt;($D$2+1),RAND(),0)*O1054&gt;Equity!O1054,"Yes","")</f>
        <v/>
      </c>
      <c r="Q1054" s="18">
        <f ca="1">IF(P1054="",(RAND()/Overview!$K$22+Overview!$L$21)*O1054,0)</f>
        <v>113.53342854447457</v>
      </c>
      <c r="R1054" s="24" t="str">
        <f ca="1">IF(IF(RANDBETWEEN(1,$A$3)&lt;($D$2+1),RAND(),0)*Q1054&gt;Equity!Q1054,"Yes","")</f>
        <v/>
      </c>
      <c r="S1054" s="18">
        <f ca="1">IF(R1054="",(RAND()/Overview!$K$22+Overview!$L$21)*Q1054,0)</f>
        <v>100.22469800378335</v>
      </c>
      <c r="T1054" s="24" t="str">
        <f ca="1">IF(IF(RANDBETWEEN(1,$A$3)&lt;($D$2+1),RAND(),0)*S1054&gt;Equity!S1054,"Yes","")</f>
        <v/>
      </c>
      <c r="U1054" s="18">
        <f ca="1">IF(T1054="",(RAND()/Overview!$K$22+Overview!$L$21)*S1054,0)</f>
        <v>103.66823033094217</v>
      </c>
      <c r="V1054" s="24" t="str">
        <f ca="1">IF(IF(RANDBETWEEN(1,$A$3)&lt;($D$2+1),RAND(),0)*U1054&gt;Equity!U1054,"Yes","")</f>
        <v/>
      </c>
      <c r="W1054" s="18">
        <f ca="1">IF(V1054="",(RAND()/Overview!$K$22+Overview!$L$21)*U1054,0)</f>
        <v>104.08520458620606</v>
      </c>
    </row>
    <row r="1055" spans="2:23" x14ac:dyDescent="0.3">
      <c r="B1055" s="4">
        <v>1052</v>
      </c>
      <c r="C1055" s="41">
        <v>190.3449644550889</v>
      </c>
      <c r="D1055" s="24" t="str">
        <f ca="1">IF(IF(RANDBETWEEN(1,$A$3)=1,RAND(),0)*C1055&gt;Equity!C1055,"Yes","")</f>
        <v/>
      </c>
      <c r="E1055" s="18">
        <f ca="1">IF(D1055="",(RAND()/Overview!$K$22+Overview!$L$21)*C1055,0)</f>
        <v>161.25065525986807</v>
      </c>
      <c r="F1055" s="24" t="str">
        <f ca="1">IF(IF(RANDBETWEEN(1,$A$3)&lt;($D$2+1),RAND(),0)*E1055&gt;Equity!E1055,"Yes","")</f>
        <v/>
      </c>
      <c r="G1055" s="18">
        <f ca="1">IF(F1055="",(RAND()/Overview!$K$22+Overview!$L$21)*E1055,0)</f>
        <v>177.14043655447381</v>
      </c>
      <c r="H1055" s="24" t="str">
        <f ca="1">IF(IF(RANDBETWEEN(1,$A$3)&lt;($D$2+1),RAND(),0)*G1055&gt;Equity!G1055,"Yes","")</f>
        <v/>
      </c>
      <c r="I1055" s="18">
        <f ca="1">IF(H1055="",(RAND()/Overview!$K$22+Overview!$L$21)*G1055,0)</f>
        <v>206.67490343584433</v>
      </c>
      <c r="J1055" s="24" t="str">
        <f ca="1">IF(IF(RANDBETWEEN(1,$A$3)&lt;($D$2+1),RAND(),0)*I1055&gt;Equity!I1055,"Yes","")</f>
        <v/>
      </c>
      <c r="K1055" s="18">
        <f ca="1">IF(J1055="",(RAND()/Overview!$K$22+Overview!$L$21)*I1055,0)</f>
        <v>219.48027682937592</v>
      </c>
      <c r="L1055" s="24" t="str">
        <f ca="1">IF(IF(RANDBETWEEN(1,$A$3)&lt;($D$2+1),RAND(),0)*K1055&gt;Equity!K1055,"Yes","")</f>
        <v/>
      </c>
      <c r="M1055" s="18">
        <f ca="1">IF(L1055="",(RAND()/Overview!$K$22+Overview!$L$21)*K1055,0)</f>
        <v>240.40835192206663</v>
      </c>
      <c r="N1055" s="24" t="str">
        <f ca="1">IF(IF(RANDBETWEEN(1,$A$3)&lt;($D$2+1),RAND(),0)*M1055&gt;Equity!M1055,"Yes","")</f>
        <v/>
      </c>
      <c r="O1055" s="18">
        <f ca="1">IF(N1055="",(RAND()/Overview!$K$22+Overview!$L$21)*M1055,0)</f>
        <v>218.99658850276842</v>
      </c>
      <c r="P1055" s="24" t="str">
        <f ca="1">IF(IF(RANDBETWEEN(1,$A$3)&lt;($D$2+1),RAND(),0)*O1055&gt;Equity!O1055,"Yes","")</f>
        <v/>
      </c>
      <c r="Q1055" s="18">
        <f ca="1">IF(P1055="",(RAND()/Overview!$K$22+Overview!$L$21)*O1055,0)</f>
        <v>221.15434903258077</v>
      </c>
      <c r="R1055" s="24" t="str">
        <f ca="1">IF(IF(RANDBETWEEN(1,$A$3)&lt;($D$2+1),RAND(),0)*Q1055&gt;Equity!Q1055,"Yes","")</f>
        <v/>
      </c>
      <c r="S1055" s="18">
        <f ca="1">IF(R1055="",(RAND()/Overview!$K$22+Overview!$L$21)*Q1055,0)</f>
        <v>199.84783575867311</v>
      </c>
      <c r="T1055" s="24" t="str">
        <f ca="1">IF(IF(RANDBETWEEN(1,$A$3)&lt;($D$2+1),RAND(),0)*S1055&gt;Equity!S1055,"Yes","")</f>
        <v/>
      </c>
      <c r="U1055" s="18">
        <f ca="1">IF(T1055="",(RAND()/Overview!$K$22+Overview!$L$21)*S1055,0)</f>
        <v>202.19410132951162</v>
      </c>
      <c r="V1055" s="24" t="str">
        <f ca="1">IF(IF(RANDBETWEEN(1,$A$3)&lt;($D$2+1),RAND(),0)*U1055&gt;Equity!U1055,"Yes","")</f>
        <v/>
      </c>
      <c r="W1055" s="18">
        <f ca="1">IF(V1055="",(RAND()/Overview!$K$22+Overview!$L$21)*U1055,0)</f>
        <v>164.5531403279202</v>
      </c>
    </row>
    <row r="1056" spans="2:23" x14ac:dyDescent="0.3">
      <c r="B1056" s="4">
        <v>1053</v>
      </c>
      <c r="C1056" s="41">
        <v>190.09392902226369</v>
      </c>
      <c r="D1056" s="24" t="str">
        <f ca="1">IF(IF(RANDBETWEEN(1,$A$3)=1,RAND(),0)*C1056&gt;Equity!C1056,"Yes","")</f>
        <v/>
      </c>
      <c r="E1056" s="18">
        <f ca="1">IF(D1056="",(RAND()/Overview!$K$22+Overview!$L$21)*C1056,0)</f>
        <v>224.75698343410153</v>
      </c>
      <c r="F1056" s="24" t="str">
        <f ca="1">IF(IF(RANDBETWEEN(1,$A$3)&lt;($D$2+1),RAND(),0)*E1056&gt;Equity!E1056,"Yes","")</f>
        <v/>
      </c>
      <c r="G1056" s="18">
        <f ca="1">IF(F1056="",(RAND()/Overview!$K$22+Overview!$L$21)*E1056,0)</f>
        <v>223.89192048295811</v>
      </c>
      <c r="H1056" s="24" t="str">
        <f ca="1">IF(IF(RANDBETWEEN(1,$A$3)&lt;($D$2+1),RAND(),0)*G1056&gt;Equity!G1056,"Yes","")</f>
        <v/>
      </c>
      <c r="I1056" s="18">
        <f ca="1">IF(H1056="",(RAND()/Overview!$K$22+Overview!$L$21)*G1056,0)</f>
        <v>265.62571991050328</v>
      </c>
      <c r="J1056" s="24" t="str">
        <f ca="1">IF(IF(RANDBETWEEN(1,$A$3)&lt;($D$2+1),RAND(),0)*I1056&gt;Equity!I1056,"Yes","")</f>
        <v/>
      </c>
      <c r="K1056" s="18">
        <f ca="1">IF(J1056="",(RAND()/Overview!$K$22+Overview!$L$21)*I1056,0)</f>
        <v>238.05818717393245</v>
      </c>
      <c r="L1056" s="24" t="str">
        <f ca="1">IF(IF(RANDBETWEEN(1,$A$3)&lt;($D$2+1),RAND(),0)*K1056&gt;Equity!K1056,"Yes","")</f>
        <v/>
      </c>
      <c r="M1056" s="18">
        <f ca="1">IF(L1056="",(RAND()/Overview!$K$22+Overview!$L$21)*K1056,0)</f>
        <v>217.89722124619962</v>
      </c>
      <c r="N1056" s="24" t="str">
        <f ca="1">IF(IF(RANDBETWEEN(1,$A$3)&lt;($D$2+1),RAND(),0)*M1056&gt;Equity!M1056,"Yes","")</f>
        <v/>
      </c>
      <c r="O1056" s="18">
        <f ca="1">IF(N1056="",(RAND()/Overview!$K$22+Overview!$L$21)*M1056,0)</f>
        <v>231.77221006816467</v>
      </c>
      <c r="P1056" s="24" t="str">
        <f ca="1">IF(IF(RANDBETWEEN(1,$A$3)&lt;($D$2+1),RAND(),0)*O1056&gt;Equity!O1056,"Yes","")</f>
        <v/>
      </c>
      <c r="Q1056" s="18">
        <f ca="1">IF(P1056="",(RAND()/Overview!$K$22+Overview!$L$21)*O1056,0)</f>
        <v>215.69313502603239</v>
      </c>
      <c r="R1056" s="24" t="str">
        <f ca="1">IF(IF(RANDBETWEEN(1,$A$3)&lt;($D$2+1),RAND(),0)*Q1056&gt;Equity!Q1056,"Yes","")</f>
        <v/>
      </c>
      <c r="S1056" s="18">
        <f ca="1">IF(R1056="",(RAND()/Overview!$K$22+Overview!$L$21)*Q1056,0)</f>
        <v>176.81026483709383</v>
      </c>
      <c r="T1056" s="24" t="str">
        <f ca="1">IF(IF(RANDBETWEEN(1,$A$3)&lt;($D$2+1),RAND(),0)*S1056&gt;Equity!S1056,"Yes","")</f>
        <v/>
      </c>
      <c r="U1056" s="18">
        <f ca="1">IF(T1056="",(RAND()/Overview!$K$22+Overview!$L$21)*S1056,0)</f>
        <v>204.31358582099352</v>
      </c>
      <c r="V1056" s="24" t="str">
        <f ca="1">IF(IF(RANDBETWEEN(1,$A$3)&lt;($D$2+1),RAND(),0)*U1056&gt;Equity!U1056,"Yes","")</f>
        <v/>
      </c>
      <c r="W1056" s="18">
        <f ca="1">IF(V1056="",(RAND()/Overview!$K$22+Overview!$L$21)*U1056,0)</f>
        <v>239.19087343180158</v>
      </c>
    </row>
    <row r="1057" spans="2:23" x14ac:dyDescent="0.3">
      <c r="B1057" s="4">
        <v>1054</v>
      </c>
      <c r="C1057" s="41">
        <v>189.84346248217042</v>
      </c>
      <c r="D1057" s="24" t="str">
        <f ca="1">IF(IF(RANDBETWEEN(1,$A$3)=1,RAND(),0)*C1057&gt;Equity!C1057,"Yes","")</f>
        <v/>
      </c>
      <c r="E1057" s="18">
        <f ca="1">IF(D1057="",(RAND()/Overview!$K$22+Overview!$L$21)*C1057,0)</f>
        <v>226.05339274798101</v>
      </c>
      <c r="F1057" s="24" t="str">
        <f ca="1">IF(IF(RANDBETWEEN(1,$A$3)&lt;($D$2+1),RAND(),0)*E1057&gt;Equity!E1057,"Yes","")</f>
        <v/>
      </c>
      <c r="G1057" s="18">
        <f ca="1">IF(F1057="",(RAND()/Overview!$K$22+Overview!$L$21)*E1057,0)</f>
        <v>252.00337527768835</v>
      </c>
      <c r="H1057" s="24" t="str">
        <f ca="1">IF(IF(RANDBETWEEN(1,$A$3)&lt;($D$2+1),RAND(),0)*G1057&gt;Equity!G1057,"Yes","")</f>
        <v/>
      </c>
      <c r="I1057" s="18">
        <f ca="1">IF(H1057="",(RAND()/Overview!$K$22+Overview!$L$21)*G1057,0)</f>
        <v>254.94589639759459</v>
      </c>
      <c r="J1057" s="24" t="str">
        <f ca="1">IF(IF(RANDBETWEEN(1,$A$3)&lt;($D$2+1),RAND(),0)*I1057&gt;Equity!I1057,"Yes","")</f>
        <v/>
      </c>
      <c r="K1057" s="18">
        <f ca="1">IF(J1057="",(RAND()/Overview!$K$22+Overview!$L$21)*I1057,0)</f>
        <v>289.19051992054409</v>
      </c>
      <c r="L1057" s="24" t="str">
        <f ca="1">IF(IF(RANDBETWEEN(1,$A$3)&lt;($D$2+1),RAND(),0)*K1057&gt;Equity!K1057,"Yes","")</f>
        <v/>
      </c>
      <c r="M1057" s="18">
        <f ca="1">IF(L1057="",(RAND()/Overview!$K$22+Overview!$L$21)*K1057,0)</f>
        <v>263.21387685097426</v>
      </c>
      <c r="N1057" s="24" t="str">
        <f ca="1">IF(IF(RANDBETWEEN(1,$A$3)&lt;($D$2+1),RAND(),0)*M1057&gt;Equity!M1057,"Yes","")</f>
        <v/>
      </c>
      <c r="O1057" s="18">
        <f ca="1">IF(N1057="",(RAND()/Overview!$K$22+Overview!$L$21)*M1057,0)</f>
        <v>314.28008909241356</v>
      </c>
      <c r="P1057" s="24" t="str">
        <f ca="1">IF(IF(RANDBETWEEN(1,$A$3)&lt;($D$2+1),RAND(),0)*O1057&gt;Equity!O1057,"Yes","")</f>
        <v/>
      </c>
      <c r="Q1057" s="18">
        <f ca="1">IF(P1057="",(RAND()/Overview!$K$22+Overview!$L$21)*O1057,0)</f>
        <v>267.5133948105489</v>
      </c>
      <c r="R1057" s="24" t="str">
        <f ca="1">IF(IF(RANDBETWEEN(1,$A$3)&lt;($D$2+1),RAND(),0)*Q1057&gt;Equity!Q1057,"Yes","")</f>
        <v/>
      </c>
      <c r="S1057" s="18">
        <f ca="1">IF(R1057="",(RAND()/Overview!$K$22+Overview!$L$21)*Q1057,0)</f>
        <v>232.64299254792439</v>
      </c>
      <c r="T1057" s="24" t="str">
        <f ca="1">IF(IF(RANDBETWEEN(1,$A$3)&lt;($D$2+1),RAND(),0)*S1057&gt;Equity!S1057,"Yes","")</f>
        <v/>
      </c>
      <c r="U1057" s="18">
        <f ca="1">IF(T1057="",(RAND()/Overview!$K$22+Overview!$L$21)*S1057,0)</f>
        <v>276.18276491708957</v>
      </c>
      <c r="V1057" s="24" t="str">
        <f ca="1">IF(IF(RANDBETWEEN(1,$A$3)&lt;($D$2+1),RAND(),0)*U1057&gt;Equity!U1057,"Yes","")</f>
        <v/>
      </c>
      <c r="W1057" s="18">
        <f ca="1">IF(V1057="",(RAND()/Overview!$K$22+Overview!$L$21)*U1057,0)</f>
        <v>237.78006064452504</v>
      </c>
    </row>
    <row r="1058" spans="2:23" x14ac:dyDescent="0.3">
      <c r="B1058" s="4">
        <v>1055</v>
      </c>
      <c r="C1058" s="41">
        <v>189.5935630076803</v>
      </c>
      <c r="D1058" s="24" t="str">
        <f ca="1">IF(IF(RANDBETWEEN(1,$A$3)=1,RAND(),0)*C1058&gt;Equity!C1058,"Yes","")</f>
        <v/>
      </c>
      <c r="E1058" s="18">
        <f ca="1">IF(D1058="",(RAND()/Overview!$K$22+Overview!$L$21)*C1058,0)</f>
        <v>155.35307799327637</v>
      </c>
      <c r="F1058" s="24" t="str">
        <f ca="1">IF(IF(RANDBETWEEN(1,$A$3)&lt;($D$2+1),RAND(),0)*E1058&gt;Equity!E1058,"Yes","")</f>
        <v/>
      </c>
      <c r="G1058" s="18">
        <f ca="1">IF(F1058="",(RAND()/Overview!$K$22+Overview!$L$21)*E1058,0)</f>
        <v>151.61166416614742</v>
      </c>
      <c r="H1058" s="24" t="str">
        <f ca="1">IF(IF(RANDBETWEEN(1,$A$3)&lt;($D$2+1),RAND(),0)*G1058&gt;Equity!G1058,"Yes","")</f>
        <v/>
      </c>
      <c r="I1058" s="18">
        <f ca="1">IF(H1058="",(RAND()/Overview!$K$22+Overview!$L$21)*G1058,0)</f>
        <v>129.32781915923593</v>
      </c>
      <c r="J1058" s="24" t="str">
        <f ca="1">IF(IF(RANDBETWEEN(1,$A$3)&lt;($D$2+1),RAND(),0)*I1058&gt;Equity!I1058,"Yes","")</f>
        <v/>
      </c>
      <c r="K1058" s="18">
        <f ca="1">IF(J1058="",(RAND()/Overview!$K$22+Overview!$L$21)*I1058,0)</f>
        <v>122.00776704622778</v>
      </c>
      <c r="L1058" s="24" t="str">
        <f ca="1">IF(IF(RANDBETWEEN(1,$A$3)&lt;($D$2+1),RAND(),0)*K1058&gt;Equity!K1058,"Yes","")</f>
        <v/>
      </c>
      <c r="M1058" s="18">
        <f ca="1">IF(L1058="",(RAND()/Overview!$K$22+Overview!$L$21)*K1058,0)</f>
        <v>146.14710338742395</v>
      </c>
      <c r="N1058" s="24" t="str">
        <f ca="1">IF(IF(RANDBETWEEN(1,$A$3)&lt;($D$2+1),RAND(),0)*M1058&gt;Equity!M1058,"Yes","")</f>
        <v/>
      </c>
      <c r="O1058" s="18">
        <f ca="1">IF(N1058="",(RAND()/Overview!$K$22+Overview!$L$21)*M1058,0)</f>
        <v>132.80087201818381</v>
      </c>
      <c r="P1058" s="24" t="str">
        <f ca="1">IF(IF(RANDBETWEEN(1,$A$3)&lt;($D$2+1),RAND(),0)*O1058&gt;Equity!O1058,"Yes","")</f>
        <v/>
      </c>
      <c r="Q1058" s="18">
        <f ca="1">IF(P1058="",(RAND()/Overview!$K$22+Overview!$L$21)*O1058,0)</f>
        <v>135.66827163197971</v>
      </c>
      <c r="R1058" s="24" t="str">
        <f ca="1">IF(IF(RANDBETWEEN(1,$A$3)&lt;($D$2+1),RAND(),0)*Q1058&gt;Equity!Q1058,"Yes","")</f>
        <v/>
      </c>
      <c r="S1058" s="18">
        <f ca="1">IF(R1058="",(RAND()/Overview!$K$22+Overview!$L$21)*Q1058,0)</f>
        <v>155.85367492323886</v>
      </c>
      <c r="T1058" s="24" t="str">
        <f ca="1">IF(IF(RANDBETWEEN(1,$A$3)&lt;($D$2+1),RAND(),0)*S1058&gt;Equity!S1058,"Yes","")</f>
        <v/>
      </c>
      <c r="U1058" s="18">
        <f ca="1">IF(T1058="",(RAND()/Overview!$K$22+Overview!$L$21)*S1058,0)</f>
        <v>138.76471231696669</v>
      </c>
      <c r="V1058" s="24" t="str">
        <f ca="1">IF(IF(RANDBETWEEN(1,$A$3)&lt;($D$2+1),RAND(),0)*U1058&gt;Equity!U1058,"Yes","")</f>
        <v/>
      </c>
      <c r="W1058" s="18">
        <f ca="1">IF(V1058="",(RAND()/Overview!$K$22+Overview!$L$21)*U1058,0)</f>
        <v>122.81520026925651</v>
      </c>
    </row>
    <row r="1059" spans="2:23" x14ac:dyDescent="0.3">
      <c r="B1059" s="4">
        <v>1056</v>
      </c>
      <c r="C1059" s="41">
        <v>189.34422877925581</v>
      </c>
      <c r="D1059" s="24" t="str">
        <f ca="1">IF(IF(RANDBETWEEN(1,$A$3)=1,RAND(),0)*C1059&gt;Equity!C1059,"Yes","")</f>
        <v/>
      </c>
      <c r="E1059" s="18">
        <f ca="1">IF(D1059="",(RAND()/Overview!$K$22+Overview!$L$21)*C1059,0)</f>
        <v>168.09384354166576</v>
      </c>
      <c r="F1059" s="24" t="str">
        <f ca="1">IF(IF(RANDBETWEEN(1,$A$3)&lt;($D$2+1),RAND(),0)*E1059&gt;Equity!E1059,"Yes","")</f>
        <v/>
      </c>
      <c r="G1059" s="18">
        <f ca="1">IF(F1059="",(RAND()/Overview!$K$22+Overview!$L$21)*E1059,0)</f>
        <v>173.52901306200289</v>
      </c>
      <c r="H1059" s="24" t="str">
        <f ca="1">IF(IF(RANDBETWEEN(1,$A$3)&lt;($D$2+1),RAND(),0)*G1059&gt;Equity!G1059,"Yes","")</f>
        <v/>
      </c>
      <c r="I1059" s="18">
        <f ca="1">IF(H1059="",(RAND()/Overview!$K$22+Overview!$L$21)*G1059,0)</f>
        <v>143.32578046751036</v>
      </c>
      <c r="J1059" s="24" t="str">
        <f ca="1">IF(IF(RANDBETWEEN(1,$A$3)&lt;($D$2+1),RAND(),0)*I1059&gt;Equity!I1059,"Yes","")</f>
        <v/>
      </c>
      <c r="K1059" s="18">
        <f ca="1">IF(J1059="",(RAND()/Overview!$K$22+Overview!$L$21)*I1059,0)</f>
        <v>164.34222129959377</v>
      </c>
      <c r="L1059" s="24" t="str">
        <f ca="1">IF(IF(RANDBETWEEN(1,$A$3)&lt;($D$2+1),RAND(),0)*K1059&gt;Equity!K1059,"Yes","")</f>
        <v/>
      </c>
      <c r="M1059" s="18">
        <f ca="1">IF(L1059="",(RAND()/Overview!$K$22+Overview!$L$21)*K1059,0)</f>
        <v>132.58000934343866</v>
      </c>
      <c r="N1059" s="24" t="str">
        <f ca="1">IF(IF(RANDBETWEEN(1,$A$3)&lt;($D$2+1),RAND(),0)*M1059&gt;Equity!M1059,"Yes","")</f>
        <v/>
      </c>
      <c r="O1059" s="18">
        <f ca="1">IF(N1059="",(RAND()/Overview!$K$22+Overview!$L$21)*M1059,0)</f>
        <v>136.47144395840186</v>
      </c>
      <c r="P1059" s="24" t="str">
        <f ca="1">IF(IF(RANDBETWEEN(1,$A$3)&lt;($D$2+1),RAND(),0)*O1059&gt;Equity!O1059,"Yes","")</f>
        <v/>
      </c>
      <c r="Q1059" s="18">
        <f ca="1">IF(P1059="",(RAND()/Overview!$K$22+Overview!$L$21)*O1059,0)</f>
        <v>124.26409577964553</v>
      </c>
      <c r="R1059" s="24" t="str">
        <f ca="1">IF(IF(RANDBETWEEN(1,$A$3)&lt;($D$2+1),RAND(),0)*Q1059&gt;Equity!Q1059,"Yes","")</f>
        <v/>
      </c>
      <c r="S1059" s="18">
        <f ca="1">IF(R1059="",(RAND()/Overview!$K$22+Overview!$L$21)*Q1059,0)</f>
        <v>120.18486875246133</v>
      </c>
      <c r="T1059" s="24" t="str">
        <f ca="1">IF(IF(RANDBETWEEN(1,$A$3)&lt;($D$2+1),RAND(),0)*S1059&gt;Equity!S1059,"Yes","")</f>
        <v/>
      </c>
      <c r="U1059" s="18">
        <f ca="1">IF(T1059="",(RAND()/Overview!$K$22+Overview!$L$21)*S1059,0)</f>
        <v>142.7899816741353</v>
      </c>
      <c r="V1059" s="24" t="str">
        <f ca="1">IF(IF(RANDBETWEEN(1,$A$3)&lt;($D$2+1),RAND(),0)*U1059&gt;Equity!U1059,"Yes","")</f>
        <v/>
      </c>
      <c r="W1059" s="18">
        <f ca="1">IF(V1059="",(RAND()/Overview!$K$22+Overview!$L$21)*U1059,0)</f>
        <v>161.1199841346978</v>
      </c>
    </row>
    <row r="1060" spans="2:23" x14ac:dyDescent="0.3">
      <c r="B1060" s="4">
        <v>1057</v>
      </c>
      <c r="C1060" s="41">
        <v>189.09545798491382</v>
      </c>
      <c r="D1060" s="24" t="str">
        <f ca="1">IF(IF(RANDBETWEEN(1,$A$3)=1,RAND(),0)*C1060&gt;Equity!C1060,"Yes","")</f>
        <v/>
      </c>
      <c r="E1060" s="18">
        <f ca="1">IF(D1060="",(RAND()/Overview!$K$22+Overview!$L$21)*C1060,0)</f>
        <v>174.88119051538567</v>
      </c>
      <c r="F1060" s="24" t="str">
        <f ca="1">IF(IF(RANDBETWEEN(1,$A$3)&lt;($D$2+1),RAND(),0)*E1060&gt;Equity!E1060,"Yes","")</f>
        <v/>
      </c>
      <c r="G1060" s="18">
        <f ca="1">IF(F1060="",(RAND()/Overview!$K$22+Overview!$L$21)*E1060,0)</f>
        <v>169.14195307433636</v>
      </c>
      <c r="H1060" s="24" t="str">
        <f ca="1">IF(IF(RANDBETWEEN(1,$A$3)&lt;($D$2+1),RAND(),0)*G1060&gt;Equity!G1060,"Yes","")</f>
        <v/>
      </c>
      <c r="I1060" s="18">
        <f ca="1">IF(H1060="",(RAND()/Overview!$K$22+Overview!$L$21)*G1060,0)</f>
        <v>194.98032439283821</v>
      </c>
      <c r="J1060" s="24" t="str">
        <f ca="1">IF(IF(RANDBETWEEN(1,$A$3)&lt;($D$2+1),RAND(),0)*I1060&gt;Equity!I1060,"Yes","")</f>
        <v/>
      </c>
      <c r="K1060" s="18">
        <f ca="1">IF(J1060="",(RAND()/Overview!$K$22+Overview!$L$21)*I1060,0)</f>
        <v>204.67733526742617</v>
      </c>
      <c r="L1060" s="24" t="str">
        <f ca="1">IF(IF(RANDBETWEEN(1,$A$3)&lt;($D$2+1),RAND(),0)*K1060&gt;Equity!K1060,"Yes","")</f>
        <v/>
      </c>
      <c r="M1060" s="18">
        <f ca="1">IF(L1060="",(RAND()/Overview!$K$22+Overview!$L$21)*K1060,0)</f>
        <v>190.06217663207417</v>
      </c>
      <c r="N1060" s="24" t="str">
        <f ca="1">IF(IF(RANDBETWEEN(1,$A$3)&lt;($D$2+1),RAND(),0)*M1060&gt;Equity!M1060,"Yes","")</f>
        <v/>
      </c>
      <c r="O1060" s="18">
        <f ca="1">IF(N1060="",(RAND()/Overview!$K$22+Overview!$L$21)*M1060,0)</f>
        <v>167.26668906990048</v>
      </c>
      <c r="P1060" s="24" t="str">
        <f ca="1">IF(IF(RANDBETWEEN(1,$A$3)&lt;($D$2+1),RAND(),0)*O1060&gt;Equity!O1060,"Yes","")</f>
        <v/>
      </c>
      <c r="Q1060" s="18">
        <f ca="1">IF(P1060="",(RAND()/Overview!$K$22+Overview!$L$21)*O1060,0)</f>
        <v>188.14136527720248</v>
      </c>
      <c r="R1060" s="24" t="str">
        <f ca="1">IF(IF(RANDBETWEEN(1,$A$3)&lt;($D$2+1),RAND(),0)*Q1060&gt;Equity!Q1060,"Yes","")</f>
        <v/>
      </c>
      <c r="S1060" s="18">
        <f ca="1">IF(R1060="",(RAND()/Overview!$K$22+Overview!$L$21)*Q1060,0)</f>
        <v>220.29993379581222</v>
      </c>
      <c r="T1060" s="24" t="str">
        <f ca="1">IF(IF(RANDBETWEEN(1,$A$3)&lt;($D$2+1),RAND(),0)*S1060&gt;Equity!S1060,"Yes","")</f>
        <v/>
      </c>
      <c r="U1060" s="18">
        <f ca="1">IF(T1060="",(RAND()/Overview!$K$22+Overview!$L$21)*S1060,0)</f>
        <v>190.71797780030064</v>
      </c>
      <c r="V1060" s="24" t="str">
        <f ca="1">IF(IF(RANDBETWEEN(1,$A$3)&lt;($D$2+1),RAND(),0)*U1060&gt;Equity!U1060,"Yes","")</f>
        <v/>
      </c>
      <c r="W1060" s="18">
        <f ca="1">IF(V1060="",(RAND()/Overview!$K$22+Overview!$L$21)*U1060,0)</f>
        <v>171.38115417208198</v>
      </c>
    </row>
    <row r="1061" spans="2:23" x14ac:dyDescent="0.3">
      <c r="B1061" s="4">
        <v>1058</v>
      </c>
      <c r="C1061" s="41">
        <v>188.84724882018673</v>
      </c>
      <c r="D1061" s="24" t="str">
        <f ca="1">IF(IF(RANDBETWEEN(1,$A$3)=1,RAND(),0)*C1061&gt;Equity!C1061,"Yes","")</f>
        <v/>
      </c>
      <c r="E1061" s="18">
        <f ca="1">IF(D1061="",(RAND()/Overview!$K$22+Overview!$L$21)*C1061,0)</f>
        <v>213.80847855248308</v>
      </c>
      <c r="F1061" s="24" t="str">
        <f ca="1">IF(IF(RANDBETWEEN(1,$A$3)&lt;($D$2+1),RAND(),0)*E1061&gt;Equity!E1061,"Yes","")</f>
        <v/>
      </c>
      <c r="G1061" s="18">
        <f ca="1">IF(F1061="",(RAND()/Overview!$K$22+Overview!$L$21)*E1061,0)</f>
        <v>191.30653139670065</v>
      </c>
      <c r="H1061" s="24" t="str">
        <f ca="1">IF(IF(RANDBETWEEN(1,$A$3)&lt;($D$2+1),RAND(),0)*G1061&gt;Equity!G1061,"Yes","")</f>
        <v/>
      </c>
      <c r="I1061" s="18">
        <f ca="1">IF(H1061="",(RAND()/Overview!$K$22+Overview!$L$21)*G1061,0)</f>
        <v>160.31629075233593</v>
      </c>
      <c r="J1061" s="24" t="str">
        <f ca="1">IF(IF(RANDBETWEEN(1,$A$3)&lt;($D$2+1),RAND(),0)*I1061&gt;Equity!I1061,"Yes","")</f>
        <v/>
      </c>
      <c r="K1061" s="18">
        <f ca="1">IF(J1061="",(RAND()/Overview!$K$22+Overview!$L$21)*I1061,0)</f>
        <v>167.00283811174091</v>
      </c>
      <c r="L1061" s="24" t="str">
        <f ca="1">IF(IF(RANDBETWEEN(1,$A$3)&lt;($D$2+1),RAND(),0)*K1061&gt;Equity!K1061,"Yes","")</f>
        <v/>
      </c>
      <c r="M1061" s="18">
        <f ca="1">IF(L1061="",(RAND()/Overview!$K$22+Overview!$L$21)*K1061,0)</f>
        <v>151.71917846632985</v>
      </c>
      <c r="N1061" s="24" t="str">
        <f ca="1">IF(IF(RANDBETWEEN(1,$A$3)&lt;($D$2+1),RAND(),0)*M1061&gt;Equity!M1061,"Yes","")</f>
        <v/>
      </c>
      <c r="O1061" s="18">
        <f ca="1">IF(N1061="",(RAND()/Overview!$K$22+Overview!$L$21)*M1061,0)</f>
        <v>157.05518070057283</v>
      </c>
      <c r="P1061" s="24" t="str">
        <f ca="1">IF(IF(RANDBETWEEN(1,$A$3)&lt;($D$2+1),RAND(),0)*O1061&gt;Equity!O1061,"Yes","")</f>
        <v/>
      </c>
      <c r="Q1061" s="18">
        <f ca="1">IF(P1061="",(RAND()/Overview!$K$22+Overview!$L$21)*O1061,0)</f>
        <v>134.96142336991093</v>
      </c>
      <c r="R1061" s="24" t="str">
        <f ca="1">IF(IF(RANDBETWEEN(1,$A$3)&lt;($D$2+1),RAND(),0)*Q1061&gt;Equity!Q1061,"Yes","")</f>
        <v/>
      </c>
      <c r="S1061" s="18">
        <f ca="1">IF(R1061="",(RAND()/Overview!$K$22+Overview!$L$21)*Q1061,0)</f>
        <v>114.75066248821771</v>
      </c>
      <c r="T1061" s="24" t="str">
        <f ca="1">IF(IF(RANDBETWEEN(1,$A$3)&lt;($D$2+1),RAND(),0)*S1061&gt;Equity!S1061,"Yes","")</f>
        <v/>
      </c>
      <c r="U1061" s="18">
        <f ca="1">IF(T1061="",(RAND()/Overview!$K$22+Overview!$L$21)*S1061,0)</f>
        <v>96.800057861247325</v>
      </c>
      <c r="V1061" s="24" t="str">
        <f ca="1">IF(IF(RANDBETWEEN(1,$A$3)&lt;($D$2+1),RAND(),0)*U1061&gt;Equity!U1061,"Yes","")</f>
        <v/>
      </c>
      <c r="W1061" s="18">
        <f ca="1">IF(V1061="",(RAND()/Overview!$K$22+Overview!$L$21)*U1061,0)</f>
        <v>79.527775582732488</v>
      </c>
    </row>
    <row r="1062" spans="2:23" x14ac:dyDescent="0.3">
      <c r="B1062" s="4">
        <v>1059</v>
      </c>
      <c r="C1062" s="41">
        <v>188.59959948808353</v>
      </c>
      <c r="D1062" s="24" t="str">
        <f ca="1">IF(IF(RANDBETWEEN(1,$A$3)=1,RAND(),0)*C1062&gt;Equity!C1062,"Yes","")</f>
        <v/>
      </c>
      <c r="E1062" s="18">
        <f ca="1">IF(D1062="",(RAND()/Overview!$K$22+Overview!$L$21)*C1062,0)</f>
        <v>223.05067999512494</v>
      </c>
      <c r="F1062" s="24" t="str">
        <f ca="1">IF(IF(RANDBETWEEN(1,$A$3)&lt;($D$2+1),RAND(),0)*E1062&gt;Equity!E1062,"Yes","")</f>
        <v/>
      </c>
      <c r="G1062" s="18">
        <f ca="1">IF(F1062="",(RAND()/Overview!$K$22+Overview!$L$21)*E1062,0)</f>
        <v>216.1204916219439</v>
      </c>
      <c r="H1062" s="24" t="str">
        <f ca="1">IF(IF(RANDBETWEEN(1,$A$3)&lt;($D$2+1),RAND(),0)*G1062&gt;Equity!G1062,"Yes","")</f>
        <v/>
      </c>
      <c r="I1062" s="18">
        <f ca="1">IF(H1062="",(RAND()/Overview!$K$22+Overview!$L$21)*G1062,0)</f>
        <v>245.28651069098913</v>
      </c>
      <c r="J1062" s="24" t="str">
        <f ca="1">IF(IF(RANDBETWEEN(1,$A$3)&lt;($D$2+1),RAND(),0)*I1062&gt;Equity!I1062,"Yes","")</f>
        <v/>
      </c>
      <c r="K1062" s="18">
        <f ca="1">IF(J1062="",(RAND()/Overview!$K$22+Overview!$L$21)*I1062,0)</f>
        <v>265.48189428247554</v>
      </c>
      <c r="L1062" s="24" t="str">
        <f ca="1">IF(IF(RANDBETWEEN(1,$A$3)&lt;($D$2+1),RAND(),0)*K1062&gt;Equity!K1062,"Yes","")</f>
        <v/>
      </c>
      <c r="M1062" s="18">
        <f ca="1">IF(L1062="",(RAND()/Overview!$K$22+Overview!$L$21)*K1062,0)</f>
        <v>217.84690851046011</v>
      </c>
      <c r="N1062" s="24" t="str">
        <f ca="1">IF(IF(RANDBETWEEN(1,$A$3)&lt;($D$2+1),RAND(),0)*M1062&gt;Equity!M1062,"Yes","")</f>
        <v/>
      </c>
      <c r="O1062" s="18">
        <f ca="1">IF(N1062="",(RAND()/Overview!$K$22+Overview!$L$21)*M1062,0)</f>
        <v>185.3475247973802</v>
      </c>
      <c r="P1062" s="24" t="str">
        <f ca="1">IF(IF(RANDBETWEEN(1,$A$3)&lt;($D$2+1),RAND(),0)*O1062&gt;Equity!O1062,"Yes","")</f>
        <v/>
      </c>
      <c r="Q1062" s="18">
        <f ca="1">IF(P1062="",(RAND()/Overview!$K$22+Overview!$L$21)*O1062,0)</f>
        <v>184.87446403876504</v>
      </c>
      <c r="R1062" s="24" t="str">
        <f ca="1">IF(IF(RANDBETWEEN(1,$A$3)&lt;($D$2+1),RAND(),0)*Q1062&gt;Equity!Q1062,"Yes","")</f>
        <v/>
      </c>
      <c r="S1062" s="18">
        <f ca="1">IF(R1062="",(RAND()/Overview!$K$22+Overview!$L$21)*Q1062,0)</f>
        <v>148.9459096989757</v>
      </c>
      <c r="T1062" s="24" t="str">
        <f ca="1">IF(IF(RANDBETWEEN(1,$A$3)&lt;($D$2+1),RAND(),0)*S1062&gt;Equity!S1062,"Yes","")</f>
        <v/>
      </c>
      <c r="U1062" s="18">
        <f ca="1">IF(T1062="",(RAND()/Overview!$K$22+Overview!$L$21)*S1062,0)</f>
        <v>163.059817144595</v>
      </c>
      <c r="V1062" s="24" t="str">
        <f ca="1">IF(IF(RANDBETWEEN(1,$A$3)&lt;($D$2+1),RAND(),0)*U1062&gt;Equity!U1062,"Yes","")</f>
        <v/>
      </c>
      <c r="W1062" s="18">
        <f ca="1">IF(V1062="",(RAND()/Overview!$K$22+Overview!$L$21)*U1062,0)</f>
        <v>131.64522041641609</v>
      </c>
    </row>
    <row r="1063" spans="2:23" x14ac:dyDescent="0.3">
      <c r="B1063" s="4">
        <v>1060</v>
      </c>
      <c r="C1063" s="41">
        <v>188.35250819905306</v>
      </c>
      <c r="D1063" s="24" t="str">
        <f ca="1">IF(IF(RANDBETWEEN(1,$A$3)=1,RAND(),0)*C1063&gt;Equity!C1063,"Yes","")</f>
        <v/>
      </c>
      <c r="E1063" s="18">
        <f ca="1">IF(D1063="",(RAND()/Overview!$K$22+Overview!$L$21)*C1063,0)</f>
        <v>168.67893162767484</v>
      </c>
      <c r="F1063" s="24" t="str">
        <f ca="1">IF(IF(RANDBETWEEN(1,$A$3)&lt;($D$2+1),RAND(),0)*E1063&gt;Equity!E1063,"Yes","")</f>
        <v/>
      </c>
      <c r="G1063" s="18">
        <f ca="1">IF(F1063="",(RAND()/Overview!$K$22+Overview!$L$21)*E1063,0)</f>
        <v>183.5979446833457</v>
      </c>
      <c r="H1063" s="24" t="str">
        <f ca="1">IF(IF(RANDBETWEEN(1,$A$3)&lt;($D$2+1),RAND(),0)*G1063&gt;Equity!G1063,"Yes","")</f>
        <v/>
      </c>
      <c r="I1063" s="18">
        <f ca="1">IF(H1063="",(RAND()/Overview!$K$22+Overview!$L$21)*G1063,0)</f>
        <v>189.99650490899461</v>
      </c>
      <c r="J1063" s="24" t="str">
        <f ca="1">IF(IF(RANDBETWEEN(1,$A$3)&lt;($D$2+1),RAND(),0)*I1063&gt;Equity!I1063,"Yes","")</f>
        <v/>
      </c>
      <c r="K1063" s="18">
        <f ca="1">IF(J1063="",(RAND()/Overview!$K$22+Overview!$L$21)*I1063,0)</f>
        <v>214.22409988369924</v>
      </c>
      <c r="L1063" s="24" t="str">
        <f ca="1">IF(IF(RANDBETWEEN(1,$A$3)&lt;($D$2+1),RAND(),0)*K1063&gt;Equity!K1063,"Yes","")</f>
        <v/>
      </c>
      <c r="M1063" s="18">
        <f ca="1">IF(L1063="",(RAND()/Overview!$K$22+Overview!$L$21)*K1063,0)</f>
        <v>211.53134981763904</v>
      </c>
      <c r="N1063" s="24" t="str">
        <f ca="1">IF(IF(RANDBETWEEN(1,$A$3)&lt;($D$2+1),RAND(),0)*M1063&gt;Equity!M1063,"Yes","")</f>
        <v/>
      </c>
      <c r="O1063" s="18">
        <f ca="1">IF(N1063="",(RAND()/Overview!$K$22+Overview!$L$21)*M1063,0)</f>
        <v>210.36258839442328</v>
      </c>
      <c r="P1063" s="24" t="str">
        <f ca="1">IF(IF(RANDBETWEEN(1,$A$3)&lt;($D$2+1),RAND(),0)*O1063&gt;Equity!O1063,"Yes","")</f>
        <v/>
      </c>
      <c r="Q1063" s="18">
        <f ca="1">IF(P1063="",(RAND()/Overview!$K$22+Overview!$L$21)*O1063,0)</f>
        <v>220.71399474575068</v>
      </c>
      <c r="R1063" s="24" t="str">
        <f ca="1">IF(IF(RANDBETWEEN(1,$A$3)&lt;($D$2+1),RAND(),0)*Q1063&gt;Equity!Q1063,"Yes","")</f>
        <v/>
      </c>
      <c r="S1063" s="18">
        <f ca="1">IF(R1063="",(RAND()/Overview!$K$22+Overview!$L$21)*Q1063,0)</f>
        <v>197.29865903125588</v>
      </c>
      <c r="T1063" s="24" t="str">
        <f ca="1">IF(IF(RANDBETWEEN(1,$A$3)&lt;($D$2+1),RAND(),0)*S1063&gt;Equity!S1063,"Yes","")</f>
        <v/>
      </c>
      <c r="U1063" s="18">
        <f ca="1">IF(T1063="",(RAND()/Overview!$K$22+Overview!$L$21)*S1063,0)</f>
        <v>229.48404027874173</v>
      </c>
      <c r="V1063" s="24" t="str">
        <f ca="1">IF(IF(RANDBETWEEN(1,$A$3)&lt;($D$2+1),RAND(),0)*U1063&gt;Equity!U1063,"Yes","")</f>
        <v/>
      </c>
      <c r="W1063" s="18">
        <f ca="1">IF(V1063="",(RAND()/Overview!$K$22+Overview!$L$21)*U1063,0)</f>
        <v>207.68923108934189</v>
      </c>
    </row>
    <row r="1064" spans="2:23" x14ac:dyDescent="0.3">
      <c r="B1064" s="4">
        <v>1061</v>
      </c>
      <c r="C1064" s="41">
        <v>188.10597317094542</v>
      </c>
      <c r="D1064" s="24" t="str">
        <f ca="1">IF(IF(RANDBETWEEN(1,$A$3)=1,RAND(),0)*C1064&gt;Equity!C1064,"Yes","")</f>
        <v/>
      </c>
      <c r="E1064" s="18">
        <f ca="1">IF(D1064="",(RAND()/Overview!$K$22+Overview!$L$21)*C1064,0)</f>
        <v>176.2033458907585</v>
      </c>
      <c r="F1064" s="24" t="str">
        <f ca="1">IF(IF(RANDBETWEEN(1,$A$3)&lt;($D$2+1),RAND(),0)*E1064&gt;Equity!E1064,"Yes","")</f>
        <v/>
      </c>
      <c r="G1064" s="18">
        <f ca="1">IF(F1064="",(RAND()/Overview!$K$22+Overview!$L$21)*E1064,0)</f>
        <v>145.33562432474992</v>
      </c>
      <c r="H1064" s="24" t="str">
        <f ca="1">IF(IF(RANDBETWEEN(1,$A$3)&lt;($D$2+1),RAND(),0)*G1064&gt;Equity!G1064,"Yes","")</f>
        <v/>
      </c>
      <c r="I1064" s="18">
        <f ca="1">IF(H1064="",(RAND()/Overview!$K$22+Overview!$L$21)*G1064,0)</f>
        <v>128.75277283244108</v>
      </c>
      <c r="J1064" s="24" t="str">
        <f ca="1">IF(IF(RANDBETWEEN(1,$A$3)&lt;($D$2+1),RAND(),0)*I1064&gt;Equity!I1064,"Yes","")</f>
        <v/>
      </c>
      <c r="K1064" s="18">
        <f ca="1">IF(J1064="",(RAND()/Overview!$K$22+Overview!$L$21)*I1064,0)</f>
        <v>144.17255047839404</v>
      </c>
      <c r="L1064" s="24" t="str">
        <f ca="1">IF(IF(RANDBETWEEN(1,$A$3)&lt;($D$2+1),RAND(),0)*K1064&gt;Equity!K1064,"Yes","")</f>
        <v/>
      </c>
      <c r="M1064" s="18">
        <f ca="1">IF(L1064="",(RAND()/Overview!$K$22+Overview!$L$21)*K1064,0)</f>
        <v>124.6761626257218</v>
      </c>
      <c r="N1064" s="24" t="str">
        <f ca="1">IF(IF(RANDBETWEEN(1,$A$3)&lt;($D$2+1),RAND(),0)*M1064&gt;Equity!M1064,"Yes","")</f>
        <v/>
      </c>
      <c r="O1064" s="18">
        <f ca="1">IF(N1064="",(RAND()/Overview!$K$22+Overview!$L$21)*M1064,0)</f>
        <v>120.17609538387033</v>
      </c>
      <c r="P1064" s="24" t="str">
        <f ca="1">IF(IF(RANDBETWEEN(1,$A$3)&lt;($D$2+1),RAND(),0)*O1064&gt;Equity!O1064,"Yes","")</f>
        <v/>
      </c>
      <c r="Q1064" s="18">
        <f ca="1">IF(P1064="",(RAND()/Overview!$K$22+Overview!$L$21)*O1064,0)</f>
        <v>97.751138583925808</v>
      </c>
      <c r="R1064" s="24" t="str">
        <f ca="1">IF(IF(RANDBETWEEN(1,$A$3)&lt;($D$2+1),RAND(),0)*Q1064&gt;Equity!Q1064,"Yes","")</f>
        <v/>
      </c>
      <c r="S1064" s="18">
        <f ca="1">IF(R1064="",(RAND()/Overview!$K$22+Overview!$L$21)*Q1064,0)</f>
        <v>99.766338416896701</v>
      </c>
      <c r="T1064" s="24" t="str">
        <f ca="1">IF(IF(RANDBETWEEN(1,$A$3)&lt;($D$2+1),RAND(),0)*S1064&gt;Equity!S1064,"Yes","")</f>
        <v/>
      </c>
      <c r="U1064" s="18">
        <f ca="1">IF(T1064="",(RAND()/Overview!$K$22+Overview!$L$21)*S1064,0)</f>
        <v>83.605262090065736</v>
      </c>
      <c r="V1064" s="24" t="str">
        <f ca="1">IF(IF(RANDBETWEEN(1,$A$3)&lt;($D$2+1),RAND(),0)*U1064&gt;Equity!U1064,"Yes","")</f>
        <v/>
      </c>
      <c r="W1064" s="18">
        <f ca="1">IF(V1064="",(RAND()/Overview!$K$22+Overview!$L$21)*U1064,0)</f>
        <v>72.728911930411257</v>
      </c>
    </row>
    <row r="1065" spans="2:23" x14ac:dyDescent="0.3">
      <c r="B1065" s="4">
        <v>1062</v>
      </c>
      <c r="C1065" s="41">
        <v>187.8599926289742</v>
      </c>
      <c r="D1065" s="24" t="str">
        <f ca="1">IF(IF(RANDBETWEEN(1,$A$3)=1,RAND(),0)*C1065&gt;Equity!C1065,"Yes","")</f>
        <v/>
      </c>
      <c r="E1065" s="18">
        <f ca="1">IF(D1065="",(RAND()/Overview!$K$22+Overview!$L$21)*C1065,0)</f>
        <v>203.89357686579598</v>
      </c>
      <c r="F1065" s="24" t="str">
        <f ca="1">IF(IF(RANDBETWEEN(1,$A$3)&lt;($D$2+1),RAND(),0)*E1065&gt;Equity!E1065,"Yes","")</f>
        <v/>
      </c>
      <c r="G1065" s="18">
        <f ca="1">IF(F1065="",(RAND()/Overview!$K$22+Overview!$L$21)*E1065,0)</f>
        <v>183.4202508799317</v>
      </c>
      <c r="H1065" s="24" t="str">
        <f ca="1">IF(IF(RANDBETWEEN(1,$A$3)&lt;($D$2+1),RAND(),0)*G1065&gt;Equity!G1065,"Yes","")</f>
        <v/>
      </c>
      <c r="I1065" s="18">
        <f ca="1">IF(H1065="",(RAND()/Overview!$K$22+Overview!$L$21)*G1065,0)</f>
        <v>209.03498865201936</v>
      </c>
      <c r="J1065" s="24" t="str">
        <f ca="1">IF(IF(RANDBETWEEN(1,$A$3)&lt;($D$2+1),RAND(),0)*I1065&gt;Equity!I1065,"Yes","")</f>
        <v/>
      </c>
      <c r="K1065" s="18">
        <f ca="1">IF(J1065="",(RAND()/Overview!$K$22+Overview!$L$21)*I1065,0)</f>
        <v>229.72966163007297</v>
      </c>
      <c r="L1065" s="24" t="str">
        <f ca="1">IF(IF(RANDBETWEEN(1,$A$3)&lt;($D$2+1),RAND(),0)*K1065&gt;Equity!K1065,"Yes","")</f>
        <v/>
      </c>
      <c r="M1065" s="18">
        <f ca="1">IF(L1065="",(RAND()/Overview!$K$22+Overview!$L$21)*K1065,0)</f>
        <v>242.65667304409803</v>
      </c>
      <c r="N1065" s="24" t="str">
        <f ca="1">IF(IF(RANDBETWEEN(1,$A$3)&lt;($D$2+1),RAND(),0)*M1065&gt;Equity!M1065,"Yes","")</f>
        <v/>
      </c>
      <c r="O1065" s="18">
        <f ca="1">IF(N1065="",(RAND()/Overview!$K$22+Overview!$L$21)*M1065,0)</f>
        <v>227.33712113327837</v>
      </c>
      <c r="P1065" s="24" t="str">
        <f ca="1">IF(IF(RANDBETWEEN(1,$A$3)&lt;($D$2+1),RAND(),0)*O1065&gt;Equity!O1065,"Yes","")</f>
        <v/>
      </c>
      <c r="Q1065" s="18">
        <f ca="1">IF(P1065="",(RAND()/Overview!$K$22+Overview!$L$21)*O1065,0)</f>
        <v>207.30110141487143</v>
      </c>
      <c r="R1065" s="24" t="str">
        <f ca="1">IF(IF(RANDBETWEEN(1,$A$3)&lt;($D$2+1),RAND(),0)*Q1065&gt;Equity!Q1065,"Yes","")</f>
        <v/>
      </c>
      <c r="S1065" s="18">
        <f ca="1">IF(R1065="",(RAND()/Overview!$K$22+Overview!$L$21)*Q1065,0)</f>
        <v>174.98657400844237</v>
      </c>
      <c r="T1065" s="24" t="str">
        <f ca="1">IF(IF(RANDBETWEEN(1,$A$3)&lt;($D$2+1),RAND(),0)*S1065&gt;Equity!S1065,"Yes","")</f>
        <v/>
      </c>
      <c r="U1065" s="18">
        <f ca="1">IF(T1065="",(RAND()/Overview!$K$22+Overview!$L$21)*S1065,0)</f>
        <v>150.34709131524258</v>
      </c>
      <c r="V1065" s="24" t="str">
        <f ca="1">IF(IF(RANDBETWEEN(1,$A$3)&lt;($D$2+1),RAND(),0)*U1065&gt;Equity!U1065,"Yes","")</f>
        <v/>
      </c>
      <c r="W1065" s="18">
        <f ca="1">IF(V1065="",(RAND()/Overview!$K$22+Overview!$L$21)*U1065,0)</f>
        <v>130.06215775796912</v>
      </c>
    </row>
    <row r="1066" spans="2:23" x14ac:dyDescent="0.3">
      <c r="B1066" s="4">
        <v>1063</v>
      </c>
      <c r="C1066" s="41">
        <v>187.61456480568071</v>
      </c>
      <c r="D1066" s="24" t="str">
        <f ca="1">IF(IF(RANDBETWEEN(1,$A$3)=1,RAND(),0)*C1066&gt;Equity!C1066,"Yes","")</f>
        <v/>
      </c>
      <c r="E1066" s="18">
        <f ca="1">IF(D1066="",(RAND()/Overview!$K$22+Overview!$L$21)*C1066,0)</f>
        <v>223.94642549166608</v>
      </c>
      <c r="F1066" s="24" t="str">
        <f ca="1">IF(IF(RANDBETWEEN(1,$A$3)&lt;($D$2+1),RAND(),0)*E1066&gt;Equity!E1066,"Yes","")</f>
        <v/>
      </c>
      <c r="G1066" s="18">
        <f ca="1">IF(F1066="",(RAND()/Overview!$K$22+Overview!$L$21)*E1066,0)</f>
        <v>212.4789018244584</v>
      </c>
      <c r="H1066" s="24" t="str">
        <f ca="1">IF(IF(RANDBETWEEN(1,$A$3)&lt;($D$2+1),RAND(),0)*G1066&gt;Equity!G1066,"Yes","")</f>
        <v/>
      </c>
      <c r="I1066" s="18">
        <f ca="1">IF(H1066="",(RAND()/Overview!$K$22+Overview!$L$21)*G1066,0)</f>
        <v>254.27304744646295</v>
      </c>
      <c r="J1066" s="24" t="str">
        <f ca="1">IF(IF(RANDBETWEEN(1,$A$3)&lt;($D$2+1),RAND(),0)*I1066&gt;Equity!I1066,"Yes","")</f>
        <v/>
      </c>
      <c r="K1066" s="18">
        <f ca="1">IF(J1066="",(RAND()/Overview!$K$22+Overview!$L$21)*I1066,0)</f>
        <v>282.01921180760979</v>
      </c>
      <c r="L1066" s="24" t="str">
        <f ca="1">IF(IF(RANDBETWEEN(1,$A$3)&lt;($D$2+1),RAND(),0)*K1066&gt;Equity!K1066,"Yes","")</f>
        <v/>
      </c>
      <c r="M1066" s="18">
        <f ca="1">IF(L1066="",(RAND()/Overview!$K$22+Overview!$L$21)*K1066,0)</f>
        <v>238.09406754494967</v>
      </c>
      <c r="N1066" s="24" t="str">
        <f ca="1">IF(IF(RANDBETWEEN(1,$A$3)&lt;($D$2+1),RAND(),0)*M1066&gt;Equity!M1066,"Yes","")</f>
        <v/>
      </c>
      <c r="O1066" s="18">
        <f ca="1">IF(N1066="",(RAND()/Overview!$K$22+Overview!$L$21)*M1066,0)</f>
        <v>270.57393949741015</v>
      </c>
      <c r="P1066" s="24" t="str">
        <f ca="1">IF(IF(RANDBETWEEN(1,$A$3)&lt;($D$2+1),RAND(),0)*O1066&gt;Equity!O1066,"Yes","")</f>
        <v/>
      </c>
      <c r="Q1066" s="18">
        <f ca="1">IF(P1066="",(RAND()/Overview!$K$22+Overview!$L$21)*O1066,0)</f>
        <v>262.15301947340015</v>
      </c>
      <c r="R1066" s="24" t="str">
        <f ca="1">IF(IF(RANDBETWEEN(1,$A$3)&lt;($D$2+1),RAND(),0)*Q1066&gt;Equity!Q1066,"Yes","")</f>
        <v/>
      </c>
      <c r="S1066" s="18">
        <f ca="1">IF(R1066="",(RAND()/Overview!$K$22+Overview!$L$21)*Q1066,0)</f>
        <v>210.18690931977076</v>
      </c>
      <c r="T1066" s="24" t="str">
        <f ca="1">IF(IF(RANDBETWEEN(1,$A$3)&lt;($D$2+1),RAND(),0)*S1066&gt;Equity!S1066,"Yes","")</f>
        <v/>
      </c>
      <c r="U1066" s="18">
        <f ca="1">IF(T1066="",(RAND()/Overview!$K$22+Overview!$L$21)*S1066,0)</f>
        <v>231.3702986297636</v>
      </c>
      <c r="V1066" s="24" t="str">
        <f ca="1">IF(IF(RANDBETWEEN(1,$A$3)&lt;($D$2+1),RAND(),0)*U1066&gt;Equity!U1066,"Yes","")</f>
        <v/>
      </c>
      <c r="W1066" s="18">
        <f ca="1">IF(V1066="",(RAND()/Overview!$K$22+Overview!$L$21)*U1066,0)</f>
        <v>244.41285268729408</v>
      </c>
    </row>
    <row r="1067" spans="2:23" x14ac:dyDescent="0.3">
      <c r="B1067" s="4">
        <v>1064</v>
      </c>
      <c r="C1067" s="41">
        <v>187.3696879408937</v>
      </c>
      <c r="D1067" s="24" t="str">
        <f ca="1">IF(IF(RANDBETWEEN(1,$A$3)=1,RAND(),0)*C1067&gt;Equity!C1067,"Yes","")</f>
        <v/>
      </c>
      <c r="E1067" s="18">
        <f ca="1">IF(D1067="",(RAND()/Overview!$K$22+Overview!$L$21)*C1067,0)</f>
        <v>200.17580006649476</v>
      </c>
      <c r="F1067" s="24" t="str">
        <f ca="1">IF(IF(RANDBETWEEN(1,$A$3)&lt;($D$2+1),RAND(),0)*E1067&gt;Equity!E1067,"Yes","")</f>
        <v/>
      </c>
      <c r="G1067" s="18">
        <f ca="1">IF(F1067="",(RAND()/Overview!$K$22+Overview!$L$21)*E1067,0)</f>
        <v>224.89658630727618</v>
      </c>
      <c r="H1067" s="24" t="str">
        <f ca="1">IF(IF(RANDBETWEEN(1,$A$3)&lt;($D$2+1),RAND(),0)*G1067&gt;Equity!G1067,"Yes","")</f>
        <v/>
      </c>
      <c r="I1067" s="18">
        <f ca="1">IF(H1067="",(RAND()/Overview!$K$22+Overview!$L$21)*G1067,0)</f>
        <v>264.07060143176705</v>
      </c>
      <c r="J1067" s="24" t="str">
        <f ca="1">IF(IF(RANDBETWEEN(1,$A$3)&lt;($D$2+1),RAND(),0)*I1067&gt;Equity!I1067,"Yes","")</f>
        <v/>
      </c>
      <c r="K1067" s="18">
        <f ca="1">IF(J1067="",(RAND()/Overview!$K$22+Overview!$L$21)*I1067,0)</f>
        <v>263.85897205899767</v>
      </c>
      <c r="L1067" s="24" t="str">
        <f ca="1">IF(IF(RANDBETWEEN(1,$A$3)&lt;($D$2+1),RAND(),0)*K1067&gt;Equity!K1067,"Yes","")</f>
        <v/>
      </c>
      <c r="M1067" s="18">
        <f ca="1">IF(L1067="",(RAND()/Overview!$K$22+Overview!$L$21)*K1067,0)</f>
        <v>284.04681021273734</v>
      </c>
      <c r="N1067" s="24" t="str">
        <f ca="1">IF(IF(RANDBETWEEN(1,$A$3)&lt;($D$2+1),RAND(),0)*M1067&gt;Equity!M1067,"Yes","")</f>
        <v/>
      </c>
      <c r="O1067" s="18">
        <f ca="1">IF(N1067="",(RAND()/Overview!$K$22+Overview!$L$21)*M1067,0)</f>
        <v>332.44158401260091</v>
      </c>
      <c r="P1067" s="24" t="str">
        <f ca="1">IF(IF(RANDBETWEEN(1,$A$3)&lt;($D$2+1),RAND(),0)*O1067&gt;Equity!O1067,"Yes","")</f>
        <v/>
      </c>
      <c r="Q1067" s="18">
        <f ca="1">IF(P1067="",(RAND()/Overview!$K$22+Overview!$L$21)*O1067,0)</f>
        <v>289.85925045465962</v>
      </c>
      <c r="R1067" s="24" t="str">
        <f ca="1">IF(IF(RANDBETWEEN(1,$A$3)&lt;($D$2+1),RAND(),0)*Q1067&gt;Equity!Q1067,"Yes","")</f>
        <v/>
      </c>
      <c r="S1067" s="18">
        <f ca="1">IF(R1067="",(RAND()/Overview!$K$22+Overview!$L$21)*Q1067,0)</f>
        <v>316.25109052837979</v>
      </c>
      <c r="T1067" s="24" t="str">
        <f ca="1">IF(IF(RANDBETWEEN(1,$A$3)&lt;($D$2+1),RAND(),0)*S1067&gt;Equity!S1067,"Yes","")</f>
        <v/>
      </c>
      <c r="U1067" s="18">
        <f ca="1">IF(T1067="",(RAND()/Overview!$K$22+Overview!$L$21)*S1067,0)</f>
        <v>253.81725063133575</v>
      </c>
      <c r="V1067" s="24" t="str">
        <f ca="1">IF(IF(RANDBETWEEN(1,$A$3)&lt;($D$2+1),RAND(),0)*U1067&gt;Equity!U1067,"Yes","")</f>
        <v/>
      </c>
      <c r="W1067" s="18">
        <f ca="1">IF(V1067="",(RAND()/Overview!$K$22+Overview!$L$21)*U1067,0)</f>
        <v>272.35059576466938</v>
      </c>
    </row>
    <row r="1068" spans="2:23" x14ac:dyDescent="0.3">
      <c r="B1068" s="4">
        <v>1065</v>
      </c>
      <c r="C1068" s="41">
        <v>187.12536028169657</v>
      </c>
      <c r="D1068" s="24" t="str">
        <f ca="1">IF(IF(RANDBETWEEN(1,$A$3)=1,RAND(),0)*C1068&gt;Equity!C1068,"Yes","")</f>
        <v/>
      </c>
      <c r="E1068" s="18">
        <f ca="1">IF(D1068="",(RAND()/Overview!$K$22+Overview!$L$21)*C1068,0)</f>
        <v>190.98173017090906</v>
      </c>
      <c r="F1068" s="24" t="str">
        <f ca="1">IF(IF(RANDBETWEEN(1,$A$3)&lt;($D$2+1),RAND(),0)*E1068&gt;Equity!E1068,"Yes","")</f>
        <v/>
      </c>
      <c r="G1068" s="18">
        <f ca="1">IF(F1068="",(RAND()/Overview!$K$22+Overview!$L$21)*E1068,0)</f>
        <v>183.35173861568347</v>
      </c>
      <c r="H1068" s="24" t="str">
        <f ca="1">IF(IF(RANDBETWEEN(1,$A$3)&lt;($D$2+1),RAND(),0)*G1068&gt;Equity!G1068,"Yes","")</f>
        <v/>
      </c>
      <c r="I1068" s="18">
        <f ca="1">IF(H1068="",(RAND()/Overview!$K$22+Overview!$L$21)*G1068,0)</f>
        <v>198.70764009270826</v>
      </c>
      <c r="J1068" s="24" t="str">
        <f ca="1">IF(IF(RANDBETWEEN(1,$A$3)&lt;($D$2+1),RAND(),0)*I1068&gt;Equity!I1068,"Yes","")</f>
        <v/>
      </c>
      <c r="K1068" s="18">
        <f ca="1">IF(J1068="",(RAND()/Overview!$K$22+Overview!$L$21)*I1068,0)</f>
        <v>219.20266242358011</v>
      </c>
      <c r="L1068" s="24" t="str">
        <f ca="1">IF(IF(RANDBETWEEN(1,$A$3)&lt;($D$2+1),RAND(),0)*K1068&gt;Equity!K1068,"Yes","")</f>
        <v/>
      </c>
      <c r="M1068" s="18">
        <f ca="1">IF(L1068="",(RAND()/Overview!$K$22+Overview!$L$21)*K1068,0)</f>
        <v>256.52826144314872</v>
      </c>
      <c r="N1068" s="24" t="str">
        <f ca="1">IF(IF(RANDBETWEEN(1,$A$3)&lt;($D$2+1),RAND(),0)*M1068&gt;Equity!M1068,"Yes","")</f>
        <v/>
      </c>
      <c r="O1068" s="18">
        <f ca="1">IF(N1068="",(RAND()/Overview!$K$22+Overview!$L$21)*M1068,0)</f>
        <v>259.46540847526546</v>
      </c>
      <c r="P1068" s="24" t="str">
        <f ca="1">IF(IF(RANDBETWEEN(1,$A$3)&lt;($D$2+1),RAND(),0)*O1068&gt;Equity!O1068,"Yes","")</f>
        <v/>
      </c>
      <c r="Q1068" s="18">
        <f ca="1">IF(P1068="",(RAND()/Overview!$K$22+Overview!$L$21)*O1068,0)</f>
        <v>224.31514330556487</v>
      </c>
      <c r="R1068" s="24" t="str">
        <f ca="1">IF(IF(RANDBETWEEN(1,$A$3)&lt;($D$2+1),RAND(),0)*Q1068&gt;Equity!Q1068,"Yes","")</f>
        <v/>
      </c>
      <c r="S1068" s="18">
        <f ca="1">IF(R1068="",(RAND()/Overview!$K$22+Overview!$L$21)*Q1068,0)</f>
        <v>254.16827248414478</v>
      </c>
      <c r="T1068" s="24" t="str">
        <f ca="1">IF(IF(RANDBETWEEN(1,$A$3)&lt;($D$2+1),RAND(),0)*S1068&gt;Equity!S1068,"Yes","")</f>
        <v/>
      </c>
      <c r="U1068" s="18">
        <f ca="1">IF(T1068="",(RAND()/Overview!$K$22+Overview!$L$21)*S1068,0)</f>
        <v>291.51174542516662</v>
      </c>
      <c r="V1068" s="24" t="str">
        <f ca="1">IF(IF(RANDBETWEEN(1,$A$3)&lt;($D$2+1),RAND(),0)*U1068&gt;Equity!U1068,"Yes","")</f>
        <v/>
      </c>
      <c r="W1068" s="18">
        <f ca="1">IF(V1068="",(RAND()/Overview!$K$22+Overview!$L$21)*U1068,0)</f>
        <v>319.68104544290264</v>
      </c>
    </row>
    <row r="1069" spans="2:23" x14ac:dyDescent="0.3">
      <c r="B1069" s="4">
        <v>1066</v>
      </c>
      <c r="C1069" s="41">
        <v>186.8815800823871</v>
      </c>
      <c r="D1069" s="24" t="str">
        <f ca="1">IF(IF(RANDBETWEEN(1,$A$3)=1,RAND(),0)*C1069&gt;Equity!C1069,"Yes","")</f>
        <v/>
      </c>
      <c r="E1069" s="18">
        <f ca="1">IF(D1069="",(RAND()/Overview!$K$22+Overview!$L$21)*C1069,0)</f>
        <v>171.444628502391</v>
      </c>
      <c r="F1069" s="24" t="str">
        <f ca="1">IF(IF(RANDBETWEEN(1,$A$3)&lt;($D$2+1),RAND(),0)*E1069&gt;Equity!E1069,"Yes","")</f>
        <v/>
      </c>
      <c r="G1069" s="18">
        <f ca="1">IF(F1069="",(RAND()/Overview!$K$22+Overview!$L$21)*E1069,0)</f>
        <v>143.50037414388245</v>
      </c>
      <c r="H1069" s="24" t="str">
        <f ca="1">IF(IF(RANDBETWEEN(1,$A$3)&lt;($D$2+1),RAND(),0)*G1069&gt;Equity!G1069,"Yes","")</f>
        <v/>
      </c>
      <c r="I1069" s="18">
        <f ca="1">IF(H1069="",(RAND()/Overview!$K$22+Overview!$L$21)*G1069,0)</f>
        <v>127.39799373823438</v>
      </c>
      <c r="J1069" s="24" t="str">
        <f ca="1">IF(IF(RANDBETWEEN(1,$A$3)&lt;($D$2+1),RAND(),0)*I1069&gt;Equity!I1069,"Yes","")</f>
        <v/>
      </c>
      <c r="K1069" s="18">
        <f ca="1">IF(J1069="",(RAND()/Overview!$K$22+Overview!$L$21)*I1069,0)</f>
        <v>115.25727016230249</v>
      </c>
      <c r="L1069" s="24" t="str">
        <f ca="1">IF(IF(RANDBETWEEN(1,$A$3)&lt;($D$2+1),RAND(),0)*K1069&gt;Equity!K1069,"Yes","")</f>
        <v/>
      </c>
      <c r="M1069" s="18">
        <f ca="1">IF(L1069="",(RAND()/Overview!$K$22+Overview!$L$21)*K1069,0)</f>
        <v>136.85724465720739</v>
      </c>
      <c r="N1069" s="24" t="str">
        <f ca="1">IF(IF(RANDBETWEEN(1,$A$3)&lt;($D$2+1),RAND(),0)*M1069&gt;Equity!M1069,"Yes","")</f>
        <v/>
      </c>
      <c r="O1069" s="18">
        <f ca="1">IF(N1069="",(RAND()/Overview!$K$22+Overview!$L$21)*M1069,0)</f>
        <v>152.2994200515202</v>
      </c>
      <c r="P1069" s="24" t="str">
        <f ca="1">IF(IF(RANDBETWEEN(1,$A$3)&lt;($D$2+1),RAND(),0)*O1069&gt;Equity!O1069,"Yes","")</f>
        <v/>
      </c>
      <c r="Q1069" s="18">
        <f ca="1">IF(P1069="",(RAND()/Overview!$K$22+Overview!$L$21)*O1069,0)</f>
        <v>176.06224468113311</v>
      </c>
      <c r="R1069" s="24" t="str">
        <f ca="1">IF(IF(RANDBETWEEN(1,$A$3)&lt;($D$2+1),RAND(),0)*Q1069&gt;Equity!Q1069,"Yes","")</f>
        <v/>
      </c>
      <c r="S1069" s="18">
        <f ca="1">IF(R1069="",(RAND()/Overview!$K$22+Overview!$L$21)*Q1069,0)</f>
        <v>166.02486964876874</v>
      </c>
      <c r="T1069" s="24" t="str">
        <f ca="1">IF(IF(RANDBETWEEN(1,$A$3)&lt;($D$2+1),RAND(),0)*S1069&gt;Equity!S1069,"Yes","")</f>
        <v/>
      </c>
      <c r="U1069" s="18">
        <f ca="1">IF(T1069="",(RAND()/Overview!$K$22+Overview!$L$21)*S1069,0)</f>
        <v>146.71132648295628</v>
      </c>
      <c r="V1069" s="24" t="str">
        <f ca="1">IF(IF(RANDBETWEEN(1,$A$3)&lt;($D$2+1),RAND(),0)*U1069&gt;Equity!U1069,"Yes","")</f>
        <v/>
      </c>
      <c r="W1069" s="18">
        <f ca="1">IF(V1069="",(RAND()/Overview!$K$22+Overview!$L$21)*U1069,0)</f>
        <v>135.26677250460895</v>
      </c>
    </row>
    <row r="1070" spans="2:23" x14ac:dyDescent="0.3">
      <c r="B1070" s="4">
        <v>1067</v>
      </c>
      <c r="C1070" s="41">
        <v>186.63834560444329</v>
      </c>
      <c r="D1070" s="24" t="str">
        <f ca="1">IF(IF(RANDBETWEEN(1,$A$3)=1,RAND(),0)*C1070&gt;Equity!C1070,"Yes","")</f>
        <v/>
      </c>
      <c r="E1070" s="18">
        <f ca="1">IF(D1070="",(RAND()/Overview!$K$22+Overview!$L$21)*C1070,0)</f>
        <v>223.2017914432744</v>
      </c>
      <c r="F1070" s="24" t="str">
        <f ca="1">IF(IF(RANDBETWEEN(1,$A$3)&lt;($D$2+1),RAND(),0)*E1070&gt;Equity!E1070,"Yes","")</f>
        <v/>
      </c>
      <c r="G1070" s="18">
        <f ca="1">IF(F1070="",(RAND()/Overview!$K$22+Overview!$L$21)*E1070,0)</f>
        <v>252.96305995383307</v>
      </c>
      <c r="H1070" s="24" t="str">
        <f ca="1">IF(IF(RANDBETWEEN(1,$A$3)&lt;($D$2+1),RAND(),0)*G1070&gt;Equity!G1070,"Yes","")</f>
        <v/>
      </c>
      <c r="I1070" s="18">
        <f ca="1">IF(H1070="",(RAND()/Overview!$K$22+Overview!$L$21)*G1070,0)</f>
        <v>232.03531817133103</v>
      </c>
      <c r="J1070" s="24" t="str">
        <f ca="1">IF(IF(RANDBETWEEN(1,$A$3)&lt;($D$2+1),RAND(),0)*I1070&gt;Equity!I1070,"Yes","")</f>
        <v/>
      </c>
      <c r="K1070" s="18">
        <f ca="1">IF(J1070="",(RAND()/Overview!$K$22+Overview!$L$21)*I1070,0)</f>
        <v>254.25677296451096</v>
      </c>
      <c r="L1070" s="24" t="str">
        <f ca="1">IF(IF(RANDBETWEEN(1,$A$3)&lt;($D$2+1),RAND(),0)*K1070&gt;Equity!K1070,"Yes","")</f>
        <v/>
      </c>
      <c r="M1070" s="18">
        <f ca="1">IF(L1070="",(RAND()/Overview!$K$22+Overview!$L$21)*K1070,0)</f>
        <v>274.70101112777218</v>
      </c>
      <c r="N1070" s="24" t="str">
        <f ca="1">IF(IF(RANDBETWEEN(1,$A$3)&lt;($D$2+1),RAND(),0)*M1070&gt;Equity!M1070,"Yes","")</f>
        <v/>
      </c>
      <c r="O1070" s="18">
        <f ca="1">IF(N1070="",(RAND()/Overview!$K$22+Overview!$L$21)*M1070,0)</f>
        <v>261.34710383535457</v>
      </c>
      <c r="P1070" s="24" t="str">
        <f ca="1">IF(IF(RANDBETWEEN(1,$A$3)&lt;($D$2+1),RAND(),0)*O1070&gt;Equity!O1070,"Yes","")</f>
        <v/>
      </c>
      <c r="Q1070" s="18">
        <f ca="1">IF(P1070="",(RAND()/Overview!$K$22+Overview!$L$21)*O1070,0)</f>
        <v>313.15502846580034</v>
      </c>
      <c r="R1070" s="24" t="str">
        <f ca="1">IF(IF(RANDBETWEEN(1,$A$3)&lt;($D$2+1),RAND(),0)*Q1070&gt;Equity!Q1070,"Yes","")</f>
        <v/>
      </c>
      <c r="S1070" s="18">
        <f ca="1">IF(R1070="",(RAND()/Overview!$K$22+Overview!$L$21)*Q1070,0)</f>
        <v>307.30717984188618</v>
      </c>
      <c r="T1070" s="24" t="str">
        <f ca="1">IF(IF(RANDBETWEEN(1,$A$3)&lt;($D$2+1),RAND(),0)*S1070&gt;Equity!S1070,"Yes","")</f>
        <v/>
      </c>
      <c r="U1070" s="18">
        <f ca="1">IF(T1070="",(RAND()/Overview!$K$22+Overview!$L$21)*S1070,0)</f>
        <v>346.78819533688011</v>
      </c>
      <c r="V1070" s="24" t="str">
        <f ca="1">IF(IF(RANDBETWEEN(1,$A$3)&lt;($D$2+1),RAND(),0)*U1070&gt;Equity!U1070,"Yes","")</f>
        <v/>
      </c>
      <c r="W1070" s="18">
        <f ca="1">IF(V1070="",(RAND()/Overview!$K$22+Overview!$L$21)*U1070,0)</f>
        <v>380.23775622043547</v>
      </c>
    </row>
    <row r="1071" spans="2:23" x14ac:dyDescent="0.3">
      <c r="B1071" s="4">
        <v>1068</v>
      </c>
      <c r="C1071" s="41">
        <v>186.39565511648587</v>
      </c>
      <c r="D1071" s="24" t="str">
        <f ca="1">IF(IF(RANDBETWEEN(1,$A$3)=1,RAND(),0)*C1071&gt;Equity!C1071,"Yes","")</f>
        <v/>
      </c>
      <c r="E1071" s="18">
        <f ca="1">IF(D1071="",(RAND()/Overview!$K$22+Overview!$L$21)*C1071,0)</f>
        <v>202.50031118370777</v>
      </c>
      <c r="F1071" s="24" t="str">
        <f ca="1">IF(IF(RANDBETWEEN(1,$A$3)&lt;($D$2+1),RAND(),0)*E1071&gt;Equity!E1071,"Yes","")</f>
        <v/>
      </c>
      <c r="G1071" s="18">
        <f ca="1">IF(F1071="",(RAND()/Overview!$K$22+Overview!$L$21)*E1071,0)</f>
        <v>176.67362822310645</v>
      </c>
      <c r="H1071" s="24" t="str">
        <f ca="1">IF(IF(RANDBETWEEN(1,$A$3)&lt;($D$2+1),RAND(),0)*G1071&gt;Equity!G1071,"Yes","")</f>
        <v/>
      </c>
      <c r="I1071" s="18">
        <f ca="1">IF(H1071="",(RAND()/Overview!$K$22+Overview!$L$21)*G1071,0)</f>
        <v>167.95218522424915</v>
      </c>
      <c r="J1071" s="24" t="str">
        <f ca="1">IF(IF(RANDBETWEEN(1,$A$3)&lt;($D$2+1),RAND(),0)*I1071&gt;Equity!I1071,"Yes","")</f>
        <v/>
      </c>
      <c r="K1071" s="18">
        <f ca="1">IF(J1071="",(RAND()/Overview!$K$22+Overview!$L$21)*I1071,0)</f>
        <v>156.85712466124153</v>
      </c>
      <c r="L1071" s="24" t="str">
        <f ca="1">IF(IF(RANDBETWEEN(1,$A$3)&lt;($D$2+1),RAND(),0)*K1071&gt;Equity!K1071,"Yes","")</f>
        <v/>
      </c>
      <c r="M1071" s="18">
        <f ca="1">IF(L1071="",(RAND()/Overview!$K$22+Overview!$L$21)*K1071,0)</f>
        <v>169.40885810693536</v>
      </c>
      <c r="N1071" s="24" t="str">
        <f ca="1">IF(IF(RANDBETWEEN(1,$A$3)&lt;($D$2+1),RAND(),0)*M1071&gt;Equity!M1071,"Yes","")</f>
        <v/>
      </c>
      <c r="O1071" s="18">
        <f ca="1">IF(N1071="",(RAND()/Overview!$K$22+Overview!$L$21)*M1071,0)</f>
        <v>161.16189445560079</v>
      </c>
      <c r="P1071" s="24" t="str">
        <f ca="1">IF(IF(RANDBETWEEN(1,$A$3)&lt;($D$2+1),RAND(),0)*O1071&gt;Equity!O1071,"Yes","")</f>
        <v/>
      </c>
      <c r="Q1071" s="18">
        <f ca="1">IF(P1071="",(RAND()/Overview!$K$22+Overview!$L$21)*O1071,0)</f>
        <v>156.9836066249689</v>
      </c>
      <c r="R1071" s="24" t="str">
        <f ca="1">IF(IF(RANDBETWEEN(1,$A$3)&lt;($D$2+1),RAND(),0)*Q1071&gt;Equity!Q1071,"Yes","")</f>
        <v/>
      </c>
      <c r="S1071" s="18">
        <f ca="1">IF(R1071="",(RAND()/Overview!$K$22+Overview!$L$21)*Q1071,0)</f>
        <v>166.9126050210316</v>
      </c>
      <c r="T1071" s="24" t="str">
        <f ca="1">IF(IF(RANDBETWEEN(1,$A$3)&lt;($D$2+1),RAND(),0)*S1071&gt;Equity!S1071,"Yes","")</f>
        <v/>
      </c>
      <c r="U1071" s="18">
        <f ca="1">IF(T1071="",(RAND()/Overview!$K$22+Overview!$L$21)*S1071,0)</f>
        <v>173.14631508902957</v>
      </c>
      <c r="V1071" s="24" t="str">
        <f ca="1">IF(IF(RANDBETWEEN(1,$A$3)&lt;($D$2+1),RAND(),0)*U1071&gt;Equity!U1071,"Yes","")</f>
        <v/>
      </c>
      <c r="W1071" s="18">
        <f ca="1">IF(V1071="",(RAND()/Overview!$K$22+Overview!$L$21)*U1071,0)</f>
        <v>170.28852412998469</v>
      </c>
    </row>
    <row r="1072" spans="2:23" x14ac:dyDescent="0.3">
      <c r="B1072" s="4">
        <v>1069</v>
      </c>
      <c r="C1072" s="41">
        <v>186.15350689424363</v>
      </c>
      <c r="D1072" s="24" t="str">
        <f ca="1">IF(IF(RANDBETWEEN(1,$A$3)=1,RAND(),0)*C1072&gt;Equity!C1072,"Yes","")</f>
        <v/>
      </c>
      <c r="E1072" s="18">
        <f ca="1">IF(D1072="",(RAND()/Overview!$K$22+Overview!$L$21)*C1072,0)</f>
        <v>191.5004396909352</v>
      </c>
      <c r="F1072" s="24" t="str">
        <f ca="1">IF(IF(RANDBETWEEN(1,$A$3)&lt;($D$2+1),RAND(),0)*E1072&gt;Equity!E1072,"Yes","")</f>
        <v/>
      </c>
      <c r="G1072" s="18">
        <f ca="1">IF(F1072="",(RAND()/Overview!$K$22+Overview!$L$21)*E1072,0)</f>
        <v>188.55811575901012</v>
      </c>
      <c r="H1072" s="24" t="str">
        <f ca="1">IF(IF(RANDBETWEEN(1,$A$3)&lt;($D$2+1),RAND(),0)*G1072&gt;Equity!G1072,"Yes","")</f>
        <v/>
      </c>
      <c r="I1072" s="18">
        <f ca="1">IF(H1072="",(RAND()/Overview!$K$22+Overview!$L$21)*G1072,0)</f>
        <v>225.5205631756177</v>
      </c>
      <c r="J1072" s="24" t="str">
        <f ca="1">IF(IF(RANDBETWEEN(1,$A$3)&lt;($D$2+1),RAND(),0)*I1072&gt;Equity!I1072,"Yes","")</f>
        <v/>
      </c>
      <c r="K1072" s="18">
        <f ca="1">IF(J1072="",(RAND()/Overview!$K$22+Overview!$L$21)*I1072,0)</f>
        <v>245.56336578835959</v>
      </c>
      <c r="L1072" s="24" t="str">
        <f ca="1">IF(IF(RANDBETWEEN(1,$A$3)&lt;($D$2+1),RAND(),0)*K1072&gt;Equity!K1072,"Yes","")</f>
        <v/>
      </c>
      <c r="M1072" s="18">
        <f ca="1">IF(L1072="",(RAND()/Overview!$K$22+Overview!$L$21)*K1072,0)</f>
        <v>281.04328484623767</v>
      </c>
      <c r="N1072" s="24" t="str">
        <f ca="1">IF(IF(RANDBETWEEN(1,$A$3)&lt;($D$2+1),RAND(),0)*M1072&gt;Equity!M1072,"Yes","")</f>
        <v/>
      </c>
      <c r="O1072" s="18">
        <f ca="1">IF(N1072="",(RAND()/Overview!$K$22+Overview!$L$21)*M1072,0)</f>
        <v>266.07406453052641</v>
      </c>
      <c r="P1072" s="24" t="str">
        <f ca="1">IF(IF(RANDBETWEEN(1,$A$3)&lt;($D$2+1),RAND(),0)*O1072&gt;Equity!O1072,"Yes","")</f>
        <v/>
      </c>
      <c r="Q1072" s="18">
        <f ca="1">IF(P1072="",(RAND()/Overview!$K$22+Overview!$L$21)*O1072,0)</f>
        <v>233.78563056109959</v>
      </c>
      <c r="R1072" s="24" t="str">
        <f ca="1">IF(IF(RANDBETWEEN(1,$A$3)&lt;($D$2+1),RAND(),0)*Q1072&gt;Equity!Q1072,"Yes","")</f>
        <v/>
      </c>
      <c r="S1072" s="18">
        <f ca="1">IF(R1072="",(RAND()/Overview!$K$22+Overview!$L$21)*Q1072,0)</f>
        <v>189.20463461835132</v>
      </c>
      <c r="T1072" s="24" t="str">
        <f ca="1">IF(IF(RANDBETWEEN(1,$A$3)&lt;($D$2+1),RAND(),0)*S1072&gt;Equity!S1072,"Yes","")</f>
        <v/>
      </c>
      <c r="U1072" s="18">
        <f ca="1">IF(T1072="",(RAND()/Overview!$K$22+Overview!$L$21)*S1072,0)</f>
        <v>209.43706136557137</v>
      </c>
      <c r="V1072" s="24" t="str">
        <f ca="1">IF(IF(RANDBETWEEN(1,$A$3)&lt;($D$2+1),RAND(),0)*U1072&gt;Equity!U1072,"Yes","")</f>
        <v/>
      </c>
      <c r="W1072" s="18">
        <f ca="1">IF(V1072="",(RAND()/Overview!$K$22+Overview!$L$21)*U1072,0)</f>
        <v>243.04249137200512</v>
      </c>
    </row>
    <row r="1073" spans="2:23" x14ac:dyDescent="0.3">
      <c r="B1073" s="4">
        <v>1070</v>
      </c>
      <c r="C1073" s="41">
        <v>185.91189922051615</v>
      </c>
      <c r="D1073" s="24" t="str">
        <f ca="1">IF(IF(RANDBETWEEN(1,$A$3)=1,RAND(),0)*C1073&gt;Equity!C1073,"Yes","")</f>
        <v/>
      </c>
      <c r="E1073" s="18">
        <f ca="1">IF(D1073="",(RAND()/Overview!$K$22+Overview!$L$21)*C1073,0)</f>
        <v>159.26389705288443</v>
      </c>
      <c r="F1073" s="24" t="str">
        <f ca="1">IF(IF(RANDBETWEEN(1,$A$3)&lt;($D$2+1),RAND(),0)*E1073&gt;Equity!E1073,"Yes","")</f>
        <v/>
      </c>
      <c r="G1073" s="18">
        <f ca="1">IF(F1073="",(RAND()/Overview!$K$22+Overview!$L$21)*E1073,0)</f>
        <v>185.71606367088563</v>
      </c>
      <c r="H1073" s="24" t="str">
        <f ca="1">IF(IF(RANDBETWEEN(1,$A$3)&lt;($D$2+1),RAND(),0)*G1073&gt;Equity!G1073,"Yes","")</f>
        <v/>
      </c>
      <c r="I1073" s="18">
        <f ca="1">IF(H1073="",(RAND()/Overview!$K$22+Overview!$L$21)*G1073,0)</f>
        <v>154.59463407614891</v>
      </c>
      <c r="J1073" s="24" t="str">
        <f ca="1">IF(IF(RANDBETWEEN(1,$A$3)&lt;($D$2+1),RAND(),0)*I1073&gt;Equity!I1073,"Yes","")</f>
        <v/>
      </c>
      <c r="K1073" s="18">
        <f ca="1">IF(J1073="",(RAND()/Overview!$K$22+Overview!$L$21)*I1073,0)</f>
        <v>170.15859727239237</v>
      </c>
      <c r="L1073" s="24" t="str">
        <f ca="1">IF(IF(RANDBETWEEN(1,$A$3)&lt;($D$2+1),RAND(),0)*K1073&gt;Equity!K1073,"Yes","")</f>
        <v/>
      </c>
      <c r="M1073" s="18">
        <f ca="1">IF(L1073="",(RAND()/Overview!$K$22+Overview!$L$21)*K1073,0)</f>
        <v>201.10297722417954</v>
      </c>
      <c r="N1073" s="24" t="str">
        <f ca="1">IF(IF(RANDBETWEEN(1,$A$3)&lt;($D$2+1),RAND(),0)*M1073&gt;Equity!M1073,"Yes","")</f>
        <v/>
      </c>
      <c r="O1073" s="18">
        <f ca="1">IF(N1073="",(RAND()/Overview!$K$22+Overview!$L$21)*M1073,0)</f>
        <v>223.22605437793379</v>
      </c>
      <c r="P1073" s="24" t="str">
        <f ca="1">IF(IF(RANDBETWEEN(1,$A$3)&lt;($D$2+1),RAND(),0)*O1073&gt;Equity!O1073,"Yes","")</f>
        <v/>
      </c>
      <c r="Q1073" s="18">
        <f ca="1">IF(P1073="",(RAND()/Overview!$K$22+Overview!$L$21)*O1073,0)</f>
        <v>219.66149572482078</v>
      </c>
      <c r="R1073" s="24" t="str">
        <f ca="1">IF(IF(RANDBETWEEN(1,$A$3)&lt;($D$2+1),RAND(),0)*Q1073&gt;Equity!Q1073,"Yes","")</f>
        <v/>
      </c>
      <c r="S1073" s="18">
        <f ca="1">IF(R1073="",(RAND()/Overview!$K$22+Overview!$L$21)*Q1073,0)</f>
        <v>192.1007341986377</v>
      </c>
      <c r="T1073" s="24" t="str">
        <f ca="1">IF(IF(RANDBETWEEN(1,$A$3)&lt;($D$2+1),RAND(),0)*S1073&gt;Equity!S1073,"Yes","")</f>
        <v/>
      </c>
      <c r="U1073" s="18">
        <f ca="1">IF(T1073="",(RAND()/Overview!$K$22+Overview!$L$21)*S1073,0)</f>
        <v>219.86240584409222</v>
      </c>
      <c r="V1073" s="24" t="str">
        <f ca="1">IF(IF(RANDBETWEEN(1,$A$3)&lt;($D$2+1),RAND(),0)*U1073&gt;Equity!U1073,"Yes","")</f>
        <v/>
      </c>
      <c r="W1073" s="18">
        <f ca="1">IF(V1073="",(RAND()/Overview!$K$22+Overview!$L$21)*U1073,0)</f>
        <v>258.86010212994773</v>
      </c>
    </row>
    <row r="1074" spans="2:23" x14ac:dyDescent="0.3">
      <c r="B1074" s="4">
        <v>1071</v>
      </c>
      <c r="C1074" s="41">
        <v>185.67083038513891</v>
      </c>
      <c r="D1074" s="24" t="str">
        <f ca="1">IF(IF(RANDBETWEEN(1,$A$3)=1,RAND(),0)*C1074&gt;Equity!C1074,"Yes","")</f>
        <v/>
      </c>
      <c r="E1074" s="18">
        <f ca="1">IF(D1074="",(RAND()/Overview!$K$22+Overview!$L$21)*C1074,0)</f>
        <v>178.40483315203494</v>
      </c>
      <c r="F1074" s="24" t="str">
        <f ca="1">IF(IF(RANDBETWEEN(1,$A$3)&lt;($D$2+1),RAND(),0)*E1074&gt;Equity!E1074,"Yes","")</f>
        <v/>
      </c>
      <c r="G1074" s="18">
        <f ca="1">IF(F1074="",(RAND()/Overview!$K$22+Overview!$L$21)*E1074,0)</f>
        <v>168.92840093807308</v>
      </c>
      <c r="H1074" s="24" t="str">
        <f ca="1">IF(IF(RANDBETWEEN(1,$A$3)&lt;($D$2+1),RAND(),0)*G1074&gt;Equity!G1074,"Yes","")</f>
        <v/>
      </c>
      <c r="I1074" s="18">
        <f ca="1">IF(H1074="",(RAND()/Overview!$K$22+Overview!$L$21)*G1074,0)</f>
        <v>177.75578942071519</v>
      </c>
      <c r="J1074" s="24" t="str">
        <f ca="1">IF(IF(RANDBETWEEN(1,$A$3)&lt;($D$2+1),RAND(),0)*I1074&gt;Equity!I1074,"Yes","")</f>
        <v/>
      </c>
      <c r="K1074" s="18">
        <f ca="1">IF(J1074="",(RAND()/Overview!$K$22+Overview!$L$21)*I1074,0)</f>
        <v>210.95961561960928</v>
      </c>
      <c r="L1074" s="24" t="str">
        <f ca="1">IF(IF(RANDBETWEEN(1,$A$3)&lt;($D$2+1),RAND(),0)*K1074&gt;Equity!K1074,"Yes","")</f>
        <v/>
      </c>
      <c r="M1074" s="18">
        <f ca="1">IF(L1074="",(RAND()/Overview!$K$22+Overview!$L$21)*K1074,0)</f>
        <v>171.71906915341745</v>
      </c>
      <c r="N1074" s="24" t="str">
        <f ca="1">IF(IF(RANDBETWEEN(1,$A$3)&lt;($D$2+1),RAND(),0)*M1074&gt;Equity!M1074,"Yes","")</f>
        <v/>
      </c>
      <c r="O1074" s="18">
        <f ca="1">IF(N1074="",(RAND()/Overview!$K$22+Overview!$L$21)*M1074,0)</f>
        <v>195.28835618107684</v>
      </c>
      <c r="P1074" s="24" t="str">
        <f ca="1">IF(IF(RANDBETWEEN(1,$A$3)&lt;($D$2+1),RAND(),0)*O1074&gt;Equity!O1074,"Yes","")</f>
        <v/>
      </c>
      <c r="Q1074" s="18">
        <f ca="1">IF(P1074="",(RAND()/Overview!$K$22+Overview!$L$21)*O1074,0)</f>
        <v>201.24605932649482</v>
      </c>
      <c r="R1074" s="24" t="str">
        <f ca="1">IF(IF(RANDBETWEEN(1,$A$3)&lt;($D$2+1),RAND(),0)*Q1074&gt;Equity!Q1074,"Yes","")</f>
        <v/>
      </c>
      <c r="S1074" s="18">
        <f ca="1">IF(R1074="",(RAND()/Overview!$K$22+Overview!$L$21)*Q1074,0)</f>
        <v>167.22718644622859</v>
      </c>
      <c r="T1074" s="24" t="str">
        <f ca="1">IF(IF(RANDBETWEEN(1,$A$3)&lt;($D$2+1),RAND(),0)*S1074&gt;Equity!S1074,"Yes","")</f>
        <v/>
      </c>
      <c r="U1074" s="18">
        <f ca="1">IF(T1074="",(RAND()/Overview!$K$22+Overview!$L$21)*S1074,0)</f>
        <v>195.44701549068515</v>
      </c>
      <c r="V1074" s="24" t="str">
        <f ca="1">IF(IF(RANDBETWEEN(1,$A$3)&lt;($D$2+1),RAND(),0)*U1074&gt;Equity!U1074,"Yes","")</f>
        <v/>
      </c>
      <c r="W1074" s="18">
        <f ca="1">IF(V1074="",(RAND()/Overview!$K$22+Overview!$L$21)*U1074,0)</f>
        <v>193.10320084456009</v>
      </c>
    </row>
    <row r="1075" spans="2:23" x14ac:dyDescent="0.3">
      <c r="B1075" s="4">
        <v>1072</v>
      </c>
      <c r="C1075" s="41">
        <v>185.43029868494793</v>
      </c>
      <c r="D1075" s="24" t="str">
        <f ca="1">IF(IF(RANDBETWEEN(1,$A$3)=1,RAND(),0)*C1075&gt;Equity!C1075,"Yes","")</f>
        <v/>
      </c>
      <c r="E1075" s="18">
        <f ca="1">IF(D1075="",(RAND()/Overview!$K$22+Overview!$L$21)*C1075,0)</f>
        <v>163.79230030039648</v>
      </c>
      <c r="F1075" s="24" t="str">
        <f ca="1">IF(IF(RANDBETWEEN(1,$A$3)&lt;($D$2+1),RAND(),0)*E1075&gt;Equity!E1075,"Yes","")</f>
        <v/>
      </c>
      <c r="G1075" s="18">
        <f ca="1">IF(F1075="",(RAND()/Overview!$K$22+Overview!$L$21)*E1075,0)</f>
        <v>161.63826574546974</v>
      </c>
      <c r="H1075" s="24" t="str">
        <f ca="1">IF(IF(RANDBETWEEN(1,$A$3)&lt;($D$2+1),RAND(),0)*G1075&gt;Equity!G1075,"Yes","")</f>
        <v/>
      </c>
      <c r="I1075" s="18">
        <f ca="1">IF(H1075="",(RAND()/Overview!$K$22+Overview!$L$21)*G1075,0)</f>
        <v>139.83683631182063</v>
      </c>
      <c r="J1075" s="24" t="str">
        <f ca="1">IF(IF(RANDBETWEEN(1,$A$3)&lt;($D$2+1),RAND(),0)*I1075&gt;Equity!I1075,"Yes","")</f>
        <v/>
      </c>
      <c r="K1075" s="18">
        <f ca="1">IF(J1075="",(RAND()/Overview!$K$22+Overview!$L$21)*I1075,0)</f>
        <v>123.42488108101065</v>
      </c>
      <c r="L1075" s="24" t="str">
        <f ca="1">IF(IF(RANDBETWEEN(1,$A$3)&lt;($D$2+1),RAND(),0)*K1075&gt;Equity!K1075,"Yes","")</f>
        <v/>
      </c>
      <c r="M1075" s="18">
        <f ca="1">IF(L1075="",(RAND()/Overview!$K$22+Overview!$L$21)*K1075,0)</f>
        <v>128.39958829754846</v>
      </c>
      <c r="N1075" s="24" t="str">
        <f ca="1">IF(IF(RANDBETWEEN(1,$A$3)&lt;($D$2+1),RAND(),0)*M1075&gt;Equity!M1075,"Yes","")</f>
        <v/>
      </c>
      <c r="O1075" s="18">
        <f ca="1">IF(N1075="",(RAND()/Overview!$K$22+Overview!$L$21)*M1075,0)</f>
        <v>152.15944894288944</v>
      </c>
      <c r="P1075" s="24" t="str">
        <f ca="1">IF(IF(RANDBETWEEN(1,$A$3)&lt;($D$2+1),RAND(),0)*O1075&gt;Equity!O1075,"Yes","")</f>
        <v/>
      </c>
      <c r="Q1075" s="18">
        <f ca="1">IF(P1075="",(RAND()/Overview!$K$22+Overview!$L$21)*O1075,0)</f>
        <v>162.01342793191978</v>
      </c>
      <c r="R1075" s="24" t="str">
        <f ca="1">IF(IF(RANDBETWEEN(1,$A$3)&lt;($D$2+1),RAND(),0)*Q1075&gt;Equity!Q1075,"Yes","")</f>
        <v/>
      </c>
      <c r="S1075" s="18">
        <f ca="1">IF(R1075="",(RAND()/Overview!$K$22+Overview!$L$21)*Q1075,0)</f>
        <v>188.24177135431</v>
      </c>
      <c r="T1075" s="24" t="str">
        <f ca="1">IF(IF(RANDBETWEEN(1,$A$3)&lt;($D$2+1),RAND(),0)*S1075&gt;Equity!S1075,"Yes","")</f>
        <v/>
      </c>
      <c r="U1075" s="18">
        <f ca="1">IF(T1075="",(RAND()/Overview!$K$22+Overview!$L$21)*S1075,0)</f>
        <v>170.55533565369041</v>
      </c>
      <c r="V1075" s="24" t="str">
        <f ca="1">IF(IF(RANDBETWEEN(1,$A$3)&lt;($D$2+1),RAND(),0)*U1075&gt;Equity!U1075,"Yes","")</f>
        <v/>
      </c>
      <c r="W1075" s="18">
        <f ca="1">IF(V1075="",(RAND()/Overview!$K$22+Overview!$L$21)*U1075,0)</f>
        <v>196.6093258115809</v>
      </c>
    </row>
    <row r="1076" spans="2:23" x14ac:dyDescent="0.3">
      <c r="B1076" s="4">
        <v>1073</v>
      </c>
      <c r="C1076" s="41">
        <v>185.19030242374492</v>
      </c>
      <c r="D1076" s="24" t="str">
        <f ca="1">IF(IF(RANDBETWEEN(1,$A$3)=1,RAND(),0)*C1076&gt;Equity!C1076,"Yes","")</f>
        <v/>
      </c>
      <c r="E1076" s="18">
        <f ca="1">IF(D1076="",(RAND()/Overview!$K$22+Overview!$L$21)*C1076,0)</f>
        <v>172.59301023113846</v>
      </c>
      <c r="F1076" s="24" t="str">
        <f ca="1">IF(IF(RANDBETWEEN(1,$A$3)&lt;($D$2+1),RAND(),0)*E1076&gt;Equity!E1076,"Yes","")</f>
        <v/>
      </c>
      <c r="G1076" s="18">
        <f ca="1">IF(F1076="",(RAND()/Overview!$K$22+Overview!$L$21)*E1076,0)</f>
        <v>172.63739639825098</v>
      </c>
      <c r="H1076" s="24" t="str">
        <f ca="1">IF(IF(RANDBETWEEN(1,$A$3)&lt;($D$2+1),RAND(),0)*G1076&gt;Equity!G1076,"Yes","")</f>
        <v/>
      </c>
      <c r="I1076" s="18">
        <f ca="1">IF(H1076="",(RAND()/Overview!$K$22+Overview!$L$21)*G1076,0)</f>
        <v>199.88045676862362</v>
      </c>
      <c r="J1076" s="24" t="str">
        <f ca="1">IF(IF(RANDBETWEEN(1,$A$3)&lt;($D$2+1),RAND(),0)*I1076&gt;Equity!I1076,"Yes","")</f>
        <v/>
      </c>
      <c r="K1076" s="18">
        <f ca="1">IF(J1076="",(RAND()/Overview!$K$22+Overview!$L$21)*I1076,0)</f>
        <v>180.19500301160051</v>
      </c>
      <c r="L1076" s="24" t="str">
        <f ca="1">IF(IF(RANDBETWEEN(1,$A$3)&lt;($D$2+1),RAND(),0)*K1076&gt;Equity!K1076,"Yes","")</f>
        <v/>
      </c>
      <c r="M1076" s="18">
        <f ca="1">IF(L1076="",(RAND()/Overview!$K$22+Overview!$L$21)*K1076,0)</f>
        <v>163.0168259482148</v>
      </c>
      <c r="N1076" s="24" t="str">
        <f ca="1">IF(IF(RANDBETWEEN(1,$A$3)&lt;($D$2+1),RAND(),0)*M1076&gt;Equity!M1076,"Yes","")</f>
        <v/>
      </c>
      <c r="O1076" s="18">
        <f ca="1">IF(N1076="",(RAND()/Overview!$K$22+Overview!$L$21)*M1076,0)</f>
        <v>143.54376688533981</v>
      </c>
      <c r="P1076" s="24" t="str">
        <f ca="1">IF(IF(RANDBETWEEN(1,$A$3)&lt;($D$2+1),RAND(),0)*O1076&gt;Equity!O1076,"Yes","")</f>
        <v/>
      </c>
      <c r="Q1076" s="18">
        <f ca="1">IF(P1076="",(RAND()/Overview!$K$22+Overview!$L$21)*O1076,0)</f>
        <v>129.64376777803221</v>
      </c>
      <c r="R1076" s="24" t="str">
        <f ca="1">IF(IF(RANDBETWEEN(1,$A$3)&lt;($D$2+1),RAND(),0)*Q1076&gt;Equity!Q1076,"Yes","")</f>
        <v/>
      </c>
      <c r="S1076" s="18">
        <f ca="1">IF(R1076="",(RAND()/Overview!$K$22+Overview!$L$21)*Q1076,0)</f>
        <v>117.39881278340633</v>
      </c>
      <c r="T1076" s="24" t="str">
        <f ca="1">IF(IF(RANDBETWEEN(1,$A$3)&lt;($D$2+1),RAND(),0)*S1076&gt;Equity!S1076,"Yes","")</f>
        <v/>
      </c>
      <c r="U1076" s="18">
        <f ca="1">IF(T1076="",(RAND()/Overview!$K$22+Overview!$L$21)*S1076,0)</f>
        <v>100.65220912543555</v>
      </c>
      <c r="V1076" s="24" t="str">
        <f ca="1">IF(IF(RANDBETWEEN(1,$A$3)&lt;($D$2+1),RAND(),0)*U1076&gt;Equity!U1076,"Yes","")</f>
        <v/>
      </c>
      <c r="W1076" s="18">
        <f ca="1">IF(V1076="",(RAND()/Overview!$K$22+Overview!$L$21)*U1076,0)</f>
        <v>106.96376105145853</v>
      </c>
    </row>
    <row r="1077" spans="2:23" x14ac:dyDescent="0.3">
      <c r="B1077" s="4">
        <v>1074</v>
      </c>
      <c r="C1077" s="41">
        <v>184.95083991226147</v>
      </c>
      <c r="D1077" s="24" t="str">
        <f ca="1">IF(IF(RANDBETWEEN(1,$A$3)=1,RAND(),0)*C1077&gt;Equity!C1077,"Yes","")</f>
        <v/>
      </c>
      <c r="E1077" s="18">
        <f ca="1">IF(D1077="",(RAND()/Overview!$K$22+Overview!$L$21)*C1077,0)</f>
        <v>149.41472448798882</v>
      </c>
      <c r="F1077" s="24" t="str">
        <f ca="1">IF(IF(RANDBETWEEN(1,$A$3)&lt;($D$2+1),RAND(),0)*E1077&gt;Equity!E1077,"Yes","")</f>
        <v/>
      </c>
      <c r="G1077" s="18">
        <f ca="1">IF(F1077="",(RAND()/Overview!$K$22+Overview!$L$21)*E1077,0)</f>
        <v>149.34075869523517</v>
      </c>
      <c r="H1077" s="24" t="str">
        <f ca="1">IF(IF(RANDBETWEEN(1,$A$3)&lt;($D$2+1),RAND(),0)*G1077&gt;Equity!G1077,"Yes","")</f>
        <v/>
      </c>
      <c r="I1077" s="18">
        <f ca="1">IF(H1077="",(RAND()/Overview!$K$22+Overview!$L$21)*G1077,0)</f>
        <v>132.5515042675064</v>
      </c>
      <c r="J1077" s="24" t="str">
        <f ca="1">IF(IF(RANDBETWEEN(1,$A$3)&lt;($D$2+1),RAND(),0)*I1077&gt;Equity!I1077,"Yes","")</f>
        <v/>
      </c>
      <c r="K1077" s="18">
        <f ca="1">IF(J1077="",(RAND()/Overview!$K$22+Overview!$L$21)*I1077,0)</f>
        <v>119.89510859373125</v>
      </c>
      <c r="L1077" s="24" t="str">
        <f ca="1">IF(IF(RANDBETWEEN(1,$A$3)&lt;($D$2+1),RAND(),0)*K1077&gt;Equity!K1077,"Yes","")</f>
        <v/>
      </c>
      <c r="M1077" s="18">
        <f ca="1">IF(L1077="",(RAND()/Overview!$K$22+Overview!$L$21)*K1077,0)</f>
        <v>113.63630738817665</v>
      </c>
      <c r="N1077" s="24" t="str">
        <f ca="1">IF(IF(RANDBETWEEN(1,$A$3)&lt;($D$2+1),RAND(),0)*M1077&gt;Equity!M1077,"Yes","")</f>
        <v/>
      </c>
      <c r="O1077" s="18">
        <f ca="1">IF(N1077="",(RAND()/Overview!$K$22+Overview!$L$21)*M1077,0)</f>
        <v>113.38059622250437</v>
      </c>
      <c r="P1077" s="24" t="str">
        <f ca="1">IF(IF(RANDBETWEEN(1,$A$3)&lt;($D$2+1),RAND(),0)*O1077&gt;Equity!O1077,"Yes","")</f>
        <v/>
      </c>
      <c r="Q1077" s="18">
        <f ca="1">IF(P1077="",(RAND()/Overview!$K$22+Overview!$L$21)*O1077,0)</f>
        <v>111.20037616061477</v>
      </c>
      <c r="R1077" s="24" t="str">
        <f ca="1">IF(IF(RANDBETWEEN(1,$A$3)&lt;($D$2+1),RAND(),0)*Q1077&gt;Equity!Q1077,"Yes","")</f>
        <v/>
      </c>
      <c r="S1077" s="18">
        <f ca="1">IF(R1077="",(RAND()/Overview!$K$22+Overview!$L$21)*Q1077,0)</f>
        <v>112.74248329707716</v>
      </c>
      <c r="T1077" s="24" t="str">
        <f ca="1">IF(IF(RANDBETWEEN(1,$A$3)&lt;($D$2+1),RAND(),0)*S1077&gt;Equity!S1077,"Yes","")</f>
        <v/>
      </c>
      <c r="U1077" s="18">
        <f ca="1">IF(T1077="",(RAND()/Overview!$K$22+Overview!$L$21)*S1077,0)</f>
        <v>122.7490601903861</v>
      </c>
      <c r="V1077" s="24" t="str">
        <f ca="1">IF(IF(RANDBETWEEN(1,$A$3)&lt;($D$2+1),RAND(),0)*U1077&gt;Equity!U1077,"Yes","")</f>
        <v/>
      </c>
      <c r="W1077" s="18">
        <f ca="1">IF(V1077="",(RAND()/Overview!$K$22+Overview!$L$21)*U1077,0)</f>
        <v>131.08020384337448</v>
      </c>
    </row>
    <row r="1078" spans="2:23" x14ac:dyDescent="0.3">
      <c r="B1078" s="4">
        <v>1075</v>
      </c>
      <c r="C1078" s="41">
        <v>184.71190946812567</v>
      </c>
      <c r="D1078" s="24" t="str">
        <f ca="1">IF(IF(RANDBETWEEN(1,$A$3)=1,RAND(),0)*C1078&gt;Equity!C1078,"Yes","")</f>
        <v/>
      </c>
      <c r="E1078" s="18">
        <f ca="1">IF(D1078="",(RAND()/Overview!$K$22+Overview!$L$21)*C1078,0)</f>
        <v>206.43669526183274</v>
      </c>
      <c r="F1078" s="24" t="str">
        <f ca="1">IF(IF(RANDBETWEEN(1,$A$3)&lt;($D$2+1),RAND(),0)*E1078&gt;Equity!E1078,"Yes","")</f>
        <v/>
      </c>
      <c r="G1078" s="18">
        <f ca="1">IF(F1078="",(RAND()/Overview!$K$22+Overview!$L$21)*E1078,0)</f>
        <v>189.03068481038511</v>
      </c>
      <c r="H1078" s="24" t="str">
        <f ca="1">IF(IF(RANDBETWEEN(1,$A$3)&lt;($D$2+1),RAND(),0)*G1078&gt;Equity!G1078,"Yes","")</f>
        <v/>
      </c>
      <c r="I1078" s="18">
        <f ca="1">IF(H1078="",(RAND()/Overview!$K$22+Overview!$L$21)*G1078,0)</f>
        <v>182.3040230748212</v>
      </c>
      <c r="J1078" s="24" t="str">
        <f ca="1">IF(IF(RANDBETWEEN(1,$A$3)&lt;($D$2+1),RAND(),0)*I1078&gt;Equity!I1078,"Yes","")</f>
        <v/>
      </c>
      <c r="K1078" s="18">
        <f ca="1">IF(J1078="",(RAND()/Overview!$K$22+Overview!$L$21)*I1078,0)</f>
        <v>164.56803755606273</v>
      </c>
      <c r="L1078" s="24" t="str">
        <f ca="1">IF(IF(RANDBETWEEN(1,$A$3)&lt;($D$2+1),RAND(),0)*K1078&gt;Equity!K1078,"Yes","")</f>
        <v/>
      </c>
      <c r="M1078" s="18">
        <f ca="1">IF(L1078="",(RAND()/Overview!$K$22+Overview!$L$21)*K1078,0)</f>
        <v>183.34304438507397</v>
      </c>
      <c r="N1078" s="24" t="str">
        <f ca="1">IF(IF(RANDBETWEEN(1,$A$3)&lt;($D$2+1),RAND(),0)*M1078&gt;Equity!M1078,"Yes","")</f>
        <v/>
      </c>
      <c r="O1078" s="18">
        <f ca="1">IF(N1078="",(RAND()/Overview!$K$22+Overview!$L$21)*M1078,0)</f>
        <v>182.90822667621919</v>
      </c>
      <c r="P1078" s="24" t="str">
        <f ca="1">IF(IF(RANDBETWEEN(1,$A$3)&lt;($D$2+1),RAND(),0)*O1078&gt;Equity!O1078,"Yes","")</f>
        <v/>
      </c>
      <c r="Q1078" s="18">
        <f ca="1">IF(P1078="",(RAND()/Overview!$K$22+Overview!$L$21)*O1078,0)</f>
        <v>174.87293626699622</v>
      </c>
      <c r="R1078" s="24" t="str">
        <f ca="1">IF(IF(RANDBETWEEN(1,$A$3)&lt;($D$2+1),RAND(),0)*Q1078&gt;Equity!Q1078,"Yes","")</f>
        <v/>
      </c>
      <c r="S1078" s="18">
        <f ca="1">IF(R1078="",(RAND()/Overview!$K$22+Overview!$L$21)*Q1078,0)</f>
        <v>151.62003814477546</v>
      </c>
      <c r="T1078" s="24" t="str">
        <f ca="1">IF(IF(RANDBETWEEN(1,$A$3)&lt;($D$2+1),RAND(),0)*S1078&gt;Equity!S1078,"Yes","")</f>
        <v/>
      </c>
      <c r="U1078" s="18">
        <f ca="1">IF(T1078="",(RAND()/Overview!$K$22+Overview!$L$21)*S1078,0)</f>
        <v>154.50788850579062</v>
      </c>
      <c r="V1078" s="24" t="str">
        <f ca="1">IF(IF(RANDBETWEEN(1,$A$3)&lt;($D$2+1),RAND(),0)*U1078&gt;Equity!U1078,"Yes","")</f>
        <v/>
      </c>
      <c r="W1078" s="18">
        <f ca="1">IF(V1078="",(RAND()/Overview!$K$22+Overview!$L$21)*U1078,0)</f>
        <v>150.61579003079325</v>
      </c>
    </row>
    <row r="1079" spans="2:23" x14ac:dyDescent="0.3">
      <c r="B1079" s="4">
        <v>1076</v>
      </c>
      <c r="C1079" s="41">
        <v>184.47350941582579</v>
      </c>
      <c r="D1079" s="24" t="str">
        <f ca="1">IF(IF(RANDBETWEEN(1,$A$3)=1,RAND(),0)*C1079&gt;Equity!C1079,"Yes","")</f>
        <v/>
      </c>
      <c r="E1079" s="18">
        <f ca="1">IF(D1079="",(RAND()/Overview!$K$22+Overview!$L$21)*C1079,0)</f>
        <v>196.02405007713412</v>
      </c>
      <c r="F1079" s="24" t="str">
        <f ca="1">IF(IF(RANDBETWEEN(1,$A$3)&lt;($D$2+1),RAND(),0)*E1079&gt;Equity!E1079,"Yes","")</f>
        <v/>
      </c>
      <c r="G1079" s="18">
        <f ca="1">IF(F1079="",(RAND()/Overview!$K$22+Overview!$L$21)*E1079,0)</f>
        <v>169.49769145001846</v>
      </c>
      <c r="H1079" s="24" t="str">
        <f ca="1">IF(IF(RANDBETWEEN(1,$A$3)&lt;($D$2+1),RAND(),0)*G1079&gt;Equity!G1079,"Yes","")</f>
        <v/>
      </c>
      <c r="I1079" s="18">
        <f ca="1">IF(H1079="",(RAND()/Overview!$K$22+Overview!$L$21)*G1079,0)</f>
        <v>152.85813740288771</v>
      </c>
      <c r="J1079" s="24" t="str">
        <f ca="1">IF(IF(RANDBETWEEN(1,$A$3)&lt;($D$2+1),RAND(),0)*I1079&gt;Equity!I1079,"Yes","")</f>
        <v/>
      </c>
      <c r="K1079" s="18">
        <f ca="1">IF(J1079="",(RAND()/Overview!$K$22+Overview!$L$21)*I1079,0)</f>
        <v>127.06867974087213</v>
      </c>
      <c r="L1079" s="24" t="str">
        <f ca="1">IF(IF(RANDBETWEEN(1,$A$3)&lt;($D$2+1),RAND(),0)*K1079&gt;Equity!K1079,"Yes","")</f>
        <v/>
      </c>
      <c r="M1079" s="18">
        <f ca="1">IF(L1079="",(RAND()/Overview!$K$22+Overview!$L$21)*K1079,0)</f>
        <v>120.63805294833389</v>
      </c>
      <c r="N1079" s="24" t="str">
        <f ca="1">IF(IF(RANDBETWEEN(1,$A$3)&lt;($D$2+1),RAND(),0)*M1079&gt;Equity!M1079,"Yes","")</f>
        <v/>
      </c>
      <c r="O1079" s="18">
        <f ca="1">IF(N1079="",(RAND()/Overview!$K$22+Overview!$L$21)*M1079,0)</f>
        <v>134.13479673875509</v>
      </c>
      <c r="P1079" s="24" t="str">
        <f ca="1">IF(IF(RANDBETWEEN(1,$A$3)&lt;($D$2+1),RAND(),0)*O1079&gt;Equity!O1079,"Yes","")</f>
        <v/>
      </c>
      <c r="Q1079" s="18">
        <f ca="1">IF(P1079="",(RAND()/Overview!$K$22+Overview!$L$21)*O1079,0)</f>
        <v>127.9803043777036</v>
      </c>
      <c r="R1079" s="24" t="str">
        <f ca="1">IF(IF(RANDBETWEEN(1,$A$3)&lt;($D$2+1),RAND(),0)*Q1079&gt;Equity!Q1079,"Yes","")</f>
        <v/>
      </c>
      <c r="S1079" s="18">
        <f ca="1">IF(R1079="",(RAND()/Overview!$K$22+Overview!$L$21)*Q1079,0)</f>
        <v>130.53658274698603</v>
      </c>
      <c r="T1079" s="24" t="str">
        <f ca="1">IF(IF(RANDBETWEEN(1,$A$3)&lt;($D$2+1),RAND(),0)*S1079&gt;Equity!S1079,"Yes","")</f>
        <v/>
      </c>
      <c r="U1079" s="18">
        <f ca="1">IF(T1079="",(RAND()/Overview!$K$22+Overview!$L$21)*S1079,0)</f>
        <v>149.44155713234565</v>
      </c>
      <c r="V1079" s="24" t="str">
        <f ca="1">IF(IF(RANDBETWEEN(1,$A$3)&lt;($D$2+1),RAND(),0)*U1079&gt;Equity!U1079,"Yes","")</f>
        <v/>
      </c>
      <c r="W1079" s="18">
        <f ca="1">IF(V1079="",(RAND()/Overview!$K$22+Overview!$L$21)*U1079,0)</f>
        <v>138.86975880723102</v>
      </c>
    </row>
    <row r="1080" spans="2:23" x14ac:dyDescent="0.3">
      <c r="B1080" s="4">
        <v>1077</v>
      </c>
      <c r="C1080" s="41">
        <v>184.23563808667754</v>
      </c>
      <c r="D1080" s="24" t="str">
        <f ca="1">IF(IF(RANDBETWEEN(1,$A$3)=1,RAND(),0)*C1080&gt;Equity!C1080,"Yes","")</f>
        <v/>
      </c>
      <c r="E1080" s="18">
        <f ca="1">IF(D1080="",(RAND()/Overview!$K$22+Overview!$L$21)*C1080,0)</f>
        <v>213.32939669124559</v>
      </c>
      <c r="F1080" s="24" t="str">
        <f ca="1">IF(IF(RANDBETWEEN(1,$A$3)&lt;($D$2+1),RAND(),0)*E1080&gt;Equity!E1080,"Yes","")</f>
        <v/>
      </c>
      <c r="G1080" s="18">
        <f ca="1">IF(F1080="",(RAND()/Overview!$K$22+Overview!$L$21)*E1080,0)</f>
        <v>237.57078423377251</v>
      </c>
      <c r="H1080" s="24" t="str">
        <f ca="1">IF(IF(RANDBETWEEN(1,$A$3)&lt;($D$2+1),RAND(),0)*G1080&gt;Equity!G1080,"Yes","")</f>
        <v/>
      </c>
      <c r="I1080" s="18">
        <f ca="1">IF(H1080="",(RAND()/Overview!$K$22+Overview!$L$21)*G1080,0)</f>
        <v>260.86171337507659</v>
      </c>
      <c r="J1080" s="24" t="str">
        <f ca="1">IF(IF(RANDBETWEEN(1,$A$3)&lt;($D$2+1),RAND(),0)*I1080&gt;Equity!I1080,"Yes","")</f>
        <v/>
      </c>
      <c r="K1080" s="18">
        <f ca="1">IF(J1080="",(RAND()/Overview!$K$22+Overview!$L$21)*I1080,0)</f>
        <v>249.39841980721863</v>
      </c>
      <c r="L1080" s="24" t="str">
        <f ca="1">IF(IF(RANDBETWEEN(1,$A$3)&lt;($D$2+1),RAND(),0)*K1080&gt;Equity!K1080,"Yes","")</f>
        <v/>
      </c>
      <c r="M1080" s="18">
        <f ca="1">IF(L1080="",(RAND()/Overview!$K$22+Overview!$L$21)*K1080,0)</f>
        <v>213.5030681191937</v>
      </c>
      <c r="N1080" s="24" t="str">
        <f ca="1">IF(IF(RANDBETWEEN(1,$A$3)&lt;($D$2+1),RAND(),0)*M1080&gt;Equity!M1080,"Yes","")</f>
        <v/>
      </c>
      <c r="O1080" s="18">
        <f ca="1">IF(N1080="",(RAND()/Overview!$K$22+Overview!$L$21)*M1080,0)</f>
        <v>237.67063386649096</v>
      </c>
      <c r="P1080" s="24" t="str">
        <f ca="1">IF(IF(RANDBETWEEN(1,$A$3)&lt;($D$2+1),RAND(),0)*O1080&gt;Equity!O1080,"Yes","")</f>
        <v/>
      </c>
      <c r="Q1080" s="18">
        <f ca="1">IF(P1080="",(RAND()/Overview!$K$22+Overview!$L$21)*O1080,0)</f>
        <v>206.09190630454327</v>
      </c>
      <c r="R1080" s="24" t="str">
        <f ca="1">IF(IF(RANDBETWEEN(1,$A$3)&lt;($D$2+1),RAND(),0)*Q1080&gt;Equity!Q1080,"Yes","")</f>
        <v/>
      </c>
      <c r="S1080" s="18">
        <f ca="1">IF(R1080="",(RAND()/Overview!$K$22+Overview!$L$21)*Q1080,0)</f>
        <v>211.80746837029292</v>
      </c>
      <c r="T1080" s="24" t="str">
        <f ca="1">IF(IF(RANDBETWEEN(1,$A$3)&lt;($D$2+1),RAND(),0)*S1080&gt;Equity!S1080,"Yes","")</f>
        <v/>
      </c>
      <c r="U1080" s="18">
        <f ca="1">IF(T1080="",(RAND()/Overview!$K$22+Overview!$L$21)*S1080,0)</f>
        <v>193.49523444817143</v>
      </c>
      <c r="V1080" s="24" t="str">
        <f ca="1">IF(IF(RANDBETWEEN(1,$A$3)&lt;($D$2+1),RAND(),0)*U1080&gt;Equity!U1080,"Yes","")</f>
        <v/>
      </c>
      <c r="W1080" s="18">
        <f ca="1">IF(V1080="",(RAND()/Overview!$K$22+Overview!$L$21)*U1080,0)</f>
        <v>201.91696239793964</v>
      </c>
    </row>
    <row r="1081" spans="2:23" x14ac:dyDescent="0.3">
      <c r="B1081" s="4">
        <v>1078</v>
      </c>
      <c r="C1081" s="41">
        <v>183.99829381878953</v>
      </c>
      <c r="D1081" s="24" t="str">
        <f ca="1">IF(IF(RANDBETWEEN(1,$A$3)=1,RAND(),0)*C1081&gt;Equity!C1081,"Yes","")</f>
        <v/>
      </c>
      <c r="E1081" s="18">
        <f ca="1">IF(D1081="",(RAND()/Overview!$K$22+Overview!$L$21)*C1081,0)</f>
        <v>165.52214124161554</v>
      </c>
      <c r="F1081" s="24" t="str">
        <f ca="1">IF(IF(RANDBETWEEN(1,$A$3)&lt;($D$2+1),RAND(),0)*E1081&gt;Equity!E1081,"Yes","")</f>
        <v/>
      </c>
      <c r="G1081" s="18">
        <f ca="1">IF(F1081="",(RAND()/Overview!$K$22+Overview!$L$21)*E1081,0)</f>
        <v>191.14006673693154</v>
      </c>
      <c r="H1081" s="24" t="str">
        <f ca="1">IF(IF(RANDBETWEEN(1,$A$3)&lt;($D$2+1),RAND(),0)*G1081&gt;Equity!G1081,"Yes","")</f>
        <v/>
      </c>
      <c r="I1081" s="18">
        <f ca="1">IF(H1081="",(RAND()/Overview!$K$22+Overview!$L$21)*G1081,0)</f>
        <v>221.54511393916621</v>
      </c>
      <c r="J1081" s="24" t="str">
        <f ca="1">IF(IF(RANDBETWEEN(1,$A$3)&lt;($D$2+1),RAND(),0)*I1081&gt;Equity!I1081,"Yes","")</f>
        <v/>
      </c>
      <c r="K1081" s="18">
        <f ca="1">IF(J1081="",(RAND()/Overview!$K$22+Overview!$L$21)*I1081,0)</f>
        <v>206.67799446092903</v>
      </c>
      <c r="L1081" s="24" t="str">
        <f ca="1">IF(IF(RANDBETWEEN(1,$A$3)&lt;($D$2+1),RAND(),0)*K1081&gt;Equity!K1081,"Yes","")</f>
        <v/>
      </c>
      <c r="M1081" s="18">
        <f ca="1">IF(L1081="",(RAND()/Overview!$K$22+Overview!$L$21)*K1081,0)</f>
        <v>171.22486453966593</v>
      </c>
      <c r="N1081" s="24" t="str">
        <f ca="1">IF(IF(RANDBETWEEN(1,$A$3)&lt;($D$2+1),RAND(),0)*M1081&gt;Equity!M1081,"Yes","")</f>
        <v/>
      </c>
      <c r="O1081" s="18">
        <f ca="1">IF(N1081="",(RAND()/Overview!$K$22+Overview!$L$21)*M1081,0)</f>
        <v>196.8214884504614</v>
      </c>
      <c r="P1081" s="24" t="str">
        <f ca="1">IF(IF(RANDBETWEEN(1,$A$3)&lt;($D$2+1),RAND(),0)*O1081&gt;Equity!O1081,"Yes","")</f>
        <v/>
      </c>
      <c r="Q1081" s="18">
        <f ca="1">IF(P1081="",(RAND()/Overview!$K$22+Overview!$L$21)*O1081,0)</f>
        <v>192.03555631680862</v>
      </c>
      <c r="R1081" s="24" t="str">
        <f ca="1">IF(IF(RANDBETWEEN(1,$A$3)&lt;($D$2+1),RAND(),0)*Q1081&gt;Equity!Q1081,"Yes","")</f>
        <v/>
      </c>
      <c r="S1081" s="18">
        <f ca="1">IF(R1081="",(RAND()/Overview!$K$22+Overview!$L$21)*Q1081,0)</f>
        <v>217.54773488273824</v>
      </c>
      <c r="T1081" s="24" t="str">
        <f ca="1">IF(IF(RANDBETWEEN(1,$A$3)&lt;($D$2+1),RAND(),0)*S1081&gt;Equity!S1081,"Yes","")</f>
        <v/>
      </c>
      <c r="U1081" s="18">
        <f ca="1">IF(T1081="",(RAND()/Overview!$K$22+Overview!$L$21)*S1081,0)</f>
        <v>234.93294171203206</v>
      </c>
      <c r="V1081" s="24" t="str">
        <f ca="1">IF(IF(RANDBETWEEN(1,$A$3)&lt;($D$2+1),RAND(),0)*U1081&gt;Equity!U1081,"Yes","")</f>
        <v/>
      </c>
      <c r="W1081" s="18">
        <f ca="1">IF(V1081="",(RAND()/Overview!$K$22+Overview!$L$21)*U1081,0)</f>
        <v>239.09121568156095</v>
      </c>
    </row>
    <row r="1082" spans="2:23" x14ac:dyDescent="0.3">
      <c r="B1082" s="4">
        <v>1079</v>
      </c>
      <c r="C1082" s="41">
        <v>183.76147495702799</v>
      </c>
      <c r="D1082" s="24" t="str">
        <f ca="1">IF(IF(RANDBETWEEN(1,$A$3)=1,RAND(),0)*C1082&gt;Equity!C1082,"Yes","")</f>
        <v/>
      </c>
      <c r="E1082" s="18">
        <f ca="1">IF(D1082="",(RAND()/Overview!$K$22+Overview!$L$21)*C1082,0)</f>
        <v>154.45027116145167</v>
      </c>
      <c r="F1082" s="24" t="str">
        <f ca="1">IF(IF(RANDBETWEEN(1,$A$3)&lt;($D$2+1),RAND(),0)*E1082&gt;Equity!E1082,"Yes","")</f>
        <v/>
      </c>
      <c r="G1082" s="18">
        <f ca="1">IF(F1082="",(RAND()/Overview!$K$22+Overview!$L$21)*E1082,0)</f>
        <v>166.45991147300262</v>
      </c>
      <c r="H1082" s="24" t="str">
        <f ca="1">IF(IF(RANDBETWEEN(1,$A$3)&lt;($D$2+1),RAND(),0)*G1082&gt;Equity!G1082,"Yes","")</f>
        <v/>
      </c>
      <c r="I1082" s="18">
        <f ca="1">IF(H1082="",(RAND()/Overview!$K$22+Overview!$L$21)*G1082,0)</f>
        <v>171.96461505883033</v>
      </c>
      <c r="J1082" s="24" t="str">
        <f ca="1">IF(IF(RANDBETWEEN(1,$A$3)&lt;($D$2+1),RAND(),0)*I1082&gt;Equity!I1082,"Yes","")</f>
        <v/>
      </c>
      <c r="K1082" s="18">
        <f ca="1">IF(J1082="",(RAND()/Overview!$K$22+Overview!$L$21)*I1082,0)</f>
        <v>159.05755975840438</v>
      </c>
      <c r="L1082" s="24" t="str">
        <f ca="1">IF(IF(RANDBETWEEN(1,$A$3)&lt;($D$2+1),RAND(),0)*K1082&gt;Equity!K1082,"Yes","")</f>
        <v/>
      </c>
      <c r="M1082" s="18">
        <f ca="1">IF(L1082="",(RAND()/Overview!$K$22+Overview!$L$21)*K1082,0)</f>
        <v>190.17032684959423</v>
      </c>
      <c r="N1082" s="24" t="str">
        <f ca="1">IF(IF(RANDBETWEEN(1,$A$3)&lt;($D$2+1),RAND(),0)*M1082&gt;Equity!M1082,"Yes","")</f>
        <v/>
      </c>
      <c r="O1082" s="18">
        <f ca="1">IF(N1082="",(RAND()/Overview!$K$22+Overview!$L$21)*M1082,0)</f>
        <v>199.80426254646056</v>
      </c>
      <c r="P1082" s="24" t="str">
        <f ca="1">IF(IF(RANDBETWEEN(1,$A$3)&lt;($D$2+1),RAND(),0)*O1082&gt;Equity!O1082,"Yes","")</f>
        <v/>
      </c>
      <c r="Q1082" s="18">
        <f ca="1">IF(P1082="",(RAND()/Overview!$K$22+Overview!$L$21)*O1082,0)</f>
        <v>210.38211432851432</v>
      </c>
      <c r="R1082" s="24" t="str">
        <f ca="1">IF(IF(RANDBETWEEN(1,$A$3)&lt;($D$2+1),RAND(),0)*Q1082&gt;Equity!Q1082,"Yes","")</f>
        <v/>
      </c>
      <c r="S1082" s="18">
        <f ca="1">IF(R1082="",(RAND()/Overview!$K$22+Overview!$L$21)*Q1082,0)</f>
        <v>218.29941859551357</v>
      </c>
      <c r="T1082" s="24" t="str">
        <f ca="1">IF(IF(RANDBETWEEN(1,$A$3)&lt;($D$2+1),RAND(),0)*S1082&gt;Equity!S1082,"Yes","")</f>
        <v/>
      </c>
      <c r="U1082" s="18">
        <f ca="1">IF(T1082="",(RAND()/Overview!$K$22+Overview!$L$21)*S1082,0)</f>
        <v>181.95217737437909</v>
      </c>
      <c r="V1082" s="24" t="str">
        <f ca="1">IF(IF(RANDBETWEEN(1,$A$3)&lt;($D$2+1),RAND(),0)*U1082&gt;Equity!U1082,"Yes","")</f>
        <v/>
      </c>
      <c r="W1082" s="18">
        <f ca="1">IF(V1082="",(RAND()/Overview!$K$22+Overview!$L$21)*U1082,0)</f>
        <v>182.00121856314513</v>
      </c>
    </row>
    <row r="1083" spans="2:23" x14ac:dyDescent="0.3">
      <c r="B1083" s="4">
        <v>1080</v>
      </c>
      <c r="C1083" s="41">
        <v>183.5251798529853</v>
      </c>
      <c r="D1083" s="24" t="str">
        <f ca="1">IF(IF(RANDBETWEEN(1,$A$3)=1,RAND(),0)*C1083&gt;Equity!C1083,"Yes","")</f>
        <v/>
      </c>
      <c r="E1083" s="18">
        <f ca="1">IF(D1083="",(RAND()/Overview!$K$22+Overview!$L$21)*C1083,0)</f>
        <v>158.68409657749635</v>
      </c>
      <c r="F1083" s="24" t="str">
        <f ca="1">IF(IF(RANDBETWEEN(1,$A$3)&lt;($D$2+1),RAND(),0)*E1083&gt;Equity!E1083,"Yes","")</f>
        <v/>
      </c>
      <c r="G1083" s="18">
        <f ca="1">IF(F1083="",(RAND()/Overview!$K$22+Overview!$L$21)*E1083,0)</f>
        <v>156.70002250930585</v>
      </c>
      <c r="H1083" s="24" t="str">
        <f ca="1">IF(IF(RANDBETWEEN(1,$A$3)&lt;($D$2+1),RAND(),0)*G1083&gt;Equity!G1083,"Yes","")</f>
        <v/>
      </c>
      <c r="I1083" s="18">
        <f ca="1">IF(H1083="",(RAND()/Overview!$K$22+Overview!$L$21)*G1083,0)</f>
        <v>177.35042000180286</v>
      </c>
      <c r="J1083" s="24" t="str">
        <f ca="1">IF(IF(RANDBETWEEN(1,$A$3)&lt;($D$2+1),RAND(),0)*I1083&gt;Equity!I1083,"Yes","")</f>
        <v/>
      </c>
      <c r="K1083" s="18">
        <f ca="1">IF(J1083="",(RAND()/Overview!$K$22+Overview!$L$21)*I1083,0)</f>
        <v>150.42394434614869</v>
      </c>
      <c r="L1083" s="24" t="str">
        <f ca="1">IF(IF(RANDBETWEEN(1,$A$3)&lt;($D$2+1),RAND(),0)*K1083&gt;Equity!K1083,"Yes","")</f>
        <v/>
      </c>
      <c r="M1083" s="18">
        <f ca="1">IF(L1083="",(RAND()/Overview!$K$22+Overview!$L$21)*K1083,0)</f>
        <v>167.89905573851246</v>
      </c>
      <c r="N1083" s="24" t="str">
        <f ca="1">IF(IF(RANDBETWEEN(1,$A$3)&lt;($D$2+1),RAND(),0)*M1083&gt;Equity!M1083,"Yes","")</f>
        <v/>
      </c>
      <c r="O1083" s="18">
        <f ca="1">IF(N1083="",(RAND()/Overview!$K$22+Overview!$L$21)*M1083,0)</f>
        <v>134.66186643687695</v>
      </c>
      <c r="P1083" s="24" t="str">
        <f ca="1">IF(IF(RANDBETWEEN(1,$A$3)&lt;($D$2+1),RAND(),0)*O1083&gt;Equity!O1083,"Yes","")</f>
        <v/>
      </c>
      <c r="Q1083" s="18">
        <f ca="1">IF(P1083="",(RAND()/Overview!$K$22+Overview!$L$21)*O1083,0)</f>
        <v>127.72587905545298</v>
      </c>
      <c r="R1083" s="24" t="str">
        <f ca="1">IF(IF(RANDBETWEEN(1,$A$3)&lt;($D$2+1),RAND(),0)*Q1083&gt;Equity!Q1083,"Yes","")</f>
        <v/>
      </c>
      <c r="S1083" s="18">
        <f ca="1">IF(R1083="",(RAND()/Overview!$K$22+Overview!$L$21)*Q1083,0)</f>
        <v>124.17021110834879</v>
      </c>
      <c r="T1083" s="24" t="str">
        <f ca="1">IF(IF(RANDBETWEEN(1,$A$3)&lt;($D$2+1),RAND(),0)*S1083&gt;Equity!S1083,"Yes","")</f>
        <v/>
      </c>
      <c r="U1083" s="18">
        <f ca="1">IF(T1083="",(RAND()/Overview!$K$22+Overview!$L$21)*S1083,0)</f>
        <v>128.23993509988742</v>
      </c>
      <c r="V1083" s="24" t="str">
        <f ca="1">IF(IF(RANDBETWEEN(1,$A$3)&lt;($D$2+1),RAND(),0)*U1083&gt;Equity!U1083,"Yes","")</f>
        <v/>
      </c>
      <c r="W1083" s="18">
        <f ca="1">IF(V1083="",(RAND()/Overview!$K$22+Overview!$L$21)*U1083,0)</f>
        <v>136.8724123980808</v>
      </c>
    </row>
    <row r="1084" spans="2:23" x14ac:dyDescent="0.3">
      <c r="B1084" s="4">
        <v>1081</v>
      </c>
      <c r="C1084" s="41">
        <v>183.28940686494579</v>
      </c>
      <c r="D1084" s="24" t="str">
        <f ca="1">IF(IF(RANDBETWEEN(1,$A$3)=1,RAND(),0)*C1084&gt;Equity!C1084,"Yes","")</f>
        <v/>
      </c>
      <c r="E1084" s="18">
        <f ca="1">IF(D1084="",(RAND()/Overview!$K$22+Overview!$L$21)*C1084,0)</f>
        <v>191.02615414514418</v>
      </c>
      <c r="F1084" s="24" t="str">
        <f ca="1">IF(IF(RANDBETWEEN(1,$A$3)&lt;($D$2+1),RAND(),0)*E1084&gt;Equity!E1084,"Yes","")</f>
        <v/>
      </c>
      <c r="G1084" s="18">
        <f ca="1">IF(F1084="",(RAND()/Overview!$K$22+Overview!$L$21)*E1084,0)</f>
        <v>208.47417181474944</v>
      </c>
      <c r="H1084" s="24" t="str">
        <f ca="1">IF(IF(RANDBETWEEN(1,$A$3)&lt;($D$2+1),RAND(),0)*G1084&gt;Equity!G1084,"Yes","")</f>
        <v/>
      </c>
      <c r="I1084" s="18">
        <f ca="1">IF(H1084="",(RAND()/Overview!$K$22+Overview!$L$21)*G1084,0)</f>
        <v>224.29608100179632</v>
      </c>
      <c r="J1084" s="24" t="str">
        <f ca="1">IF(IF(RANDBETWEEN(1,$A$3)&lt;($D$2+1),RAND(),0)*I1084&gt;Equity!I1084,"Yes","")</f>
        <v/>
      </c>
      <c r="K1084" s="18">
        <f ca="1">IF(J1084="",(RAND()/Overview!$K$22+Overview!$L$21)*I1084,0)</f>
        <v>241.41126332350379</v>
      </c>
      <c r="L1084" s="24" t="str">
        <f ca="1">IF(IF(RANDBETWEEN(1,$A$3)&lt;($D$2+1),RAND(),0)*K1084&gt;Equity!K1084,"Yes","")</f>
        <v/>
      </c>
      <c r="M1084" s="18">
        <f ca="1">IF(L1084="",(RAND()/Overview!$K$22+Overview!$L$21)*K1084,0)</f>
        <v>204.16264106944359</v>
      </c>
      <c r="N1084" s="24" t="str">
        <f ca="1">IF(IF(RANDBETWEEN(1,$A$3)&lt;($D$2+1),RAND(),0)*M1084&gt;Equity!M1084,"Yes","")</f>
        <v/>
      </c>
      <c r="O1084" s="18">
        <f ca="1">IF(N1084="",(RAND()/Overview!$K$22+Overview!$L$21)*M1084,0)</f>
        <v>240.72869253831112</v>
      </c>
      <c r="P1084" s="24" t="str">
        <f ca="1">IF(IF(RANDBETWEEN(1,$A$3)&lt;($D$2+1),RAND(),0)*O1084&gt;Equity!O1084,"Yes","")</f>
        <v/>
      </c>
      <c r="Q1084" s="18">
        <f ca="1">IF(P1084="",(RAND()/Overview!$K$22+Overview!$L$21)*O1084,0)</f>
        <v>214.70545478659093</v>
      </c>
      <c r="R1084" s="24" t="str">
        <f ca="1">IF(IF(RANDBETWEEN(1,$A$3)&lt;($D$2+1),RAND(),0)*Q1084&gt;Equity!Q1084,"Yes","")</f>
        <v/>
      </c>
      <c r="S1084" s="18">
        <f ca="1">IF(R1084="",(RAND()/Overview!$K$22+Overview!$L$21)*Q1084,0)</f>
        <v>176.07120928286059</v>
      </c>
      <c r="T1084" s="24" t="str">
        <f ca="1">IF(IF(RANDBETWEEN(1,$A$3)&lt;($D$2+1),RAND(),0)*S1084&gt;Equity!S1084,"Yes","")</f>
        <v/>
      </c>
      <c r="U1084" s="18">
        <f ca="1">IF(T1084="",(RAND()/Overview!$K$22+Overview!$L$21)*S1084,0)</f>
        <v>197.01958145679467</v>
      </c>
      <c r="V1084" s="24" t="str">
        <f ca="1">IF(IF(RANDBETWEEN(1,$A$3)&lt;($D$2+1),RAND(),0)*U1084&gt;Equity!U1084,"Yes","")</f>
        <v/>
      </c>
      <c r="W1084" s="18">
        <f ca="1">IF(V1084="",(RAND()/Overview!$K$22+Overview!$L$21)*U1084,0)</f>
        <v>207.26501475916069</v>
      </c>
    </row>
    <row r="1085" spans="2:23" x14ac:dyDescent="0.3">
      <c r="B1085" s="4">
        <v>1082</v>
      </c>
      <c r="C1085" s="41">
        <v>183.05415435785076</v>
      </c>
      <c r="D1085" s="24" t="str">
        <f ca="1">IF(IF(RANDBETWEEN(1,$A$3)=1,RAND(),0)*C1085&gt;Equity!C1085,"Yes","")</f>
        <v/>
      </c>
      <c r="E1085" s="18">
        <f ca="1">IF(D1085="",(RAND()/Overview!$K$22+Overview!$L$21)*C1085,0)</f>
        <v>185.9725336173729</v>
      </c>
      <c r="F1085" s="24" t="str">
        <f ca="1">IF(IF(RANDBETWEEN(1,$A$3)&lt;($D$2+1),RAND(),0)*E1085&gt;Equity!E1085,"Yes","")</f>
        <v/>
      </c>
      <c r="G1085" s="18">
        <f ca="1">IF(F1085="",(RAND()/Overview!$K$22+Overview!$L$21)*E1085,0)</f>
        <v>190.67210423970792</v>
      </c>
      <c r="H1085" s="24" t="str">
        <f ca="1">IF(IF(RANDBETWEEN(1,$A$3)&lt;($D$2+1),RAND(),0)*G1085&gt;Equity!G1085,"Yes","")</f>
        <v/>
      </c>
      <c r="I1085" s="18">
        <f ca="1">IF(H1085="",(RAND()/Overview!$K$22+Overview!$L$21)*G1085,0)</f>
        <v>184.90807200523022</v>
      </c>
      <c r="J1085" s="24" t="str">
        <f ca="1">IF(IF(RANDBETWEEN(1,$A$3)&lt;($D$2+1),RAND(),0)*I1085&gt;Equity!I1085,"Yes","")</f>
        <v/>
      </c>
      <c r="K1085" s="18">
        <f ca="1">IF(J1085="",(RAND()/Overview!$K$22+Overview!$L$21)*I1085,0)</f>
        <v>190.88201821744715</v>
      </c>
      <c r="L1085" s="24" t="str">
        <f ca="1">IF(IF(RANDBETWEEN(1,$A$3)&lt;($D$2+1),RAND(),0)*K1085&gt;Equity!K1085,"Yes","")</f>
        <v/>
      </c>
      <c r="M1085" s="18">
        <f ca="1">IF(L1085="",(RAND()/Overview!$K$22+Overview!$L$21)*K1085,0)</f>
        <v>211.98294585451669</v>
      </c>
      <c r="N1085" s="24" t="str">
        <f ca="1">IF(IF(RANDBETWEEN(1,$A$3)&lt;($D$2+1),RAND(),0)*M1085&gt;Equity!M1085,"Yes","")</f>
        <v/>
      </c>
      <c r="O1085" s="18">
        <f ca="1">IF(N1085="",(RAND()/Overview!$K$22+Overview!$L$21)*M1085,0)</f>
        <v>214.28692043715603</v>
      </c>
      <c r="P1085" s="24" t="str">
        <f ca="1">IF(IF(RANDBETWEEN(1,$A$3)&lt;($D$2+1),RAND(),0)*O1085&gt;Equity!O1085,"Yes","")</f>
        <v/>
      </c>
      <c r="Q1085" s="18">
        <f ca="1">IF(P1085="",(RAND()/Overview!$K$22+Overview!$L$21)*O1085,0)</f>
        <v>248.17142193989321</v>
      </c>
      <c r="R1085" s="24" t="str">
        <f ca="1">IF(IF(RANDBETWEEN(1,$A$3)&lt;($D$2+1),RAND(),0)*Q1085&gt;Equity!Q1085,"Yes","")</f>
        <v/>
      </c>
      <c r="S1085" s="18">
        <f ca="1">IF(R1085="",(RAND()/Overview!$K$22+Overview!$L$21)*Q1085,0)</f>
        <v>289.24825588435181</v>
      </c>
      <c r="T1085" s="24" t="str">
        <f ca="1">IF(IF(RANDBETWEEN(1,$A$3)&lt;($D$2+1),RAND(),0)*S1085&gt;Equity!S1085,"Yes","")</f>
        <v/>
      </c>
      <c r="U1085" s="18">
        <f ca="1">IF(T1085="",(RAND()/Overview!$K$22+Overview!$L$21)*S1085,0)</f>
        <v>236.67332251320539</v>
      </c>
      <c r="V1085" s="24" t="str">
        <f ca="1">IF(IF(RANDBETWEEN(1,$A$3)&lt;($D$2+1),RAND(),0)*U1085&gt;Equity!U1085,"Yes","")</f>
        <v/>
      </c>
      <c r="W1085" s="18">
        <f ca="1">IF(V1085="",(RAND()/Overview!$K$22+Overview!$L$21)*U1085,0)</f>
        <v>221.98767974425144</v>
      </c>
    </row>
    <row r="1086" spans="2:23" x14ac:dyDescent="0.3">
      <c r="B1086" s="4">
        <v>1083</v>
      </c>
      <c r="C1086" s="41">
        <v>182.81942070326724</v>
      </c>
      <c r="D1086" s="24" t="str">
        <f ca="1">IF(IF(RANDBETWEEN(1,$A$3)=1,RAND(),0)*C1086&gt;Equity!C1086,"Yes","")</f>
        <v/>
      </c>
      <c r="E1086" s="18">
        <f ca="1">IF(D1086="",(RAND()/Overview!$K$22+Overview!$L$21)*C1086,0)</f>
        <v>162.15801815282862</v>
      </c>
      <c r="F1086" s="24" t="str">
        <f ca="1">IF(IF(RANDBETWEEN(1,$A$3)&lt;($D$2+1),RAND(),0)*E1086&gt;Equity!E1086,"Yes","")</f>
        <v/>
      </c>
      <c r="G1086" s="18">
        <f ca="1">IF(F1086="",(RAND()/Overview!$K$22+Overview!$L$21)*E1086,0)</f>
        <v>132.626240544848</v>
      </c>
      <c r="H1086" s="24" t="str">
        <f ca="1">IF(IF(RANDBETWEEN(1,$A$3)&lt;($D$2+1),RAND(),0)*G1086&gt;Equity!G1086,"Yes","")</f>
        <v/>
      </c>
      <c r="I1086" s="18">
        <f ca="1">IF(H1086="",(RAND()/Overview!$K$22+Overview!$L$21)*G1086,0)</f>
        <v>106.61278364194985</v>
      </c>
      <c r="J1086" s="24" t="str">
        <f ca="1">IF(IF(RANDBETWEEN(1,$A$3)&lt;($D$2+1),RAND(),0)*I1086&gt;Equity!I1086,"Yes","")</f>
        <v/>
      </c>
      <c r="K1086" s="18">
        <f ca="1">IF(J1086="",(RAND()/Overview!$K$22+Overview!$L$21)*I1086,0)</f>
        <v>93.883817913926464</v>
      </c>
      <c r="L1086" s="24" t="str">
        <f ca="1">IF(IF(RANDBETWEEN(1,$A$3)&lt;($D$2+1),RAND(),0)*K1086&gt;Equity!K1086,"Yes","")</f>
        <v/>
      </c>
      <c r="M1086" s="18">
        <f ca="1">IF(L1086="",(RAND()/Overview!$K$22+Overview!$L$21)*K1086,0)</f>
        <v>99.223138135642898</v>
      </c>
      <c r="N1086" s="24" t="str">
        <f ca="1">IF(IF(RANDBETWEEN(1,$A$3)&lt;($D$2+1),RAND(),0)*M1086&gt;Equity!M1086,"Yes","")</f>
        <v/>
      </c>
      <c r="O1086" s="18">
        <f ca="1">IF(N1086="",(RAND()/Overview!$K$22+Overview!$L$21)*M1086,0)</f>
        <v>107.39821666542973</v>
      </c>
      <c r="P1086" s="24" t="str">
        <f ca="1">IF(IF(RANDBETWEEN(1,$A$3)&lt;($D$2+1),RAND(),0)*O1086&gt;Equity!O1086,"Yes","")</f>
        <v/>
      </c>
      <c r="Q1086" s="18">
        <f ca="1">IF(P1086="",(RAND()/Overview!$K$22+Overview!$L$21)*O1086,0)</f>
        <v>101.5924172172065</v>
      </c>
      <c r="R1086" s="24" t="str">
        <f ca="1">IF(IF(RANDBETWEEN(1,$A$3)&lt;($D$2+1),RAND(),0)*Q1086&gt;Equity!Q1086,"Yes","")</f>
        <v/>
      </c>
      <c r="S1086" s="18">
        <f ca="1">IF(R1086="",(RAND()/Overview!$K$22+Overview!$L$21)*Q1086,0)</f>
        <v>86.948115206025221</v>
      </c>
      <c r="T1086" s="24" t="str">
        <f ca="1">IF(IF(RANDBETWEEN(1,$A$3)&lt;($D$2+1),RAND(),0)*S1086&gt;Equity!S1086,"Yes","")</f>
        <v/>
      </c>
      <c r="U1086" s="18">
        <f ca="1">IF(T1086="",(RAND()/Overview!$K$22+Overview!$L$21)*S1086,0)</f>
        <v>78.544206848545585</v>
      </c>
      <c r="V1086" s="24" t="str">
        <f ca="1">IF(IF(RANDBETWEEN(1,$A$3)&lt;($D$2+1),RAND(),0)*U1086&gt;Equity!U1086,"Yes","")</f>
        <v/>
      </c>
      <c r="W1086" s="18">
        <f ca="1">IF(V1086="",(RAND()/Overview!$K$22+Overview!$L$21)*U1086,0)</f>
        <v>75.484782942648877</v>
      </c>
    </row>
    <row r="1087" spans="2:23" x14ac:dyDescent="0.3">
      <c r="B1087" s="4">
        <v>1084</v>
      </c>
      <c r="C1087" s="41">
        <v>182.58520427935406</v>
      </c>
      <c r="D1087" s="24" t="str">
        <f ca="1">IF(IF(RANDBETWEEN(1,$A$3)=1,RAND(),0)*C1087&gt;Equity!C1087,"Yes","")</f>
        <v/>
      </c>
      <c r="E1087" s="18">
        <f ca="1">IF(D1087="",(RAND()/Overview!$K$22+Overview!$L$21)*C1087,0)</f>
        <v>219.03775346969977</v>
      </c>
      <c r="F1087" s="24" t="str">
        <f ca="1">IF(IF(RANDBETWEEN(1,$A$3)&lt;($D$2+1),RAND(),0)*E1087&gt;Equity!E1087,"Yes","")</f>
        <v/>
      </c>
      <c r="G1087" s="18">
        <f ca="1">IF(F1087="",(RAND()/Overview!$K$22+Overview!$L$21)*E1087,0)</f>
        <v>201.85011467623286</v>
      </c>
      <c r="H1087" s="24" t="str">
        <f ca="1">IF(IF(RANDBETWEEN(1,$A$3)&lt;($D$2+1),RAND(),0)*G1087&gt;Equity!G1087,"Yes","")</f>
        <v/>
      </c>
      <c r="I1087" s="18">
        <f ca="1">IF(H1087="",(RAND()/Overview!$K$22+Overview!$L$21)*G1087,0)</f>
        <v>163.0656661279761</v>
      </c>
      <c r="J1087" s="24" t="str">
        <f ca="1">IF(IF(RANDBETWEEN(1,$A$3)&lt;($D$2+1),RAND(),0)*I1087&gt;Equity!I1087,"Yes","")</f>
        <v/>
      </c>
      <c r="K1087" s="18">
        <f ca="1">IF(J1087="",(RAND()/Overview!$K$22+Overview!$L$21)*I1087,0)</f>
        <v>143.21031117997151</v>
      </c>
      <c r="L1087" s="24" t="str">
        <f ca="1">IF(IF(RANDBETWEEN(1,$A$3)&lt;($D$2+1),RAND(),0)*K1087&gt;Equity!K1087,"Yes","")</f>
        <v/>
      </c>
      <c r="M1087" s="18">
        <f ca="1">IF(L1087="",(RAND()/Overview!$K$22+Overview!$L$21)*K1087,0)</f>
        <v>153.74088613806433</v>
      </c>
      <c r="N1087" s="24" t="str">
        <f ca="1">IF(IF(RANDBETWEEN(1,$A$3)&lt;($D$2+1),RAND(),0)*M1087&gt;Equity!M1087,"Yes","")</f>
        <v/>
      </c>
      <c r="O1087" s="18">
        <f ca="1">IF(N1087="",(RAND()/Overview!$K$22+Overview!$L$21)*M1087,0)</f>
        <v>145.65794228859042</v>
      </c>
      <c r="P1087" s="24" t="str">
        <f ca="1">IF(IF(RANDBETWEEN(1,$A$3)&lt;($D$2+1),RAND(),0)*O1087&gt;Equity!O1087,"Yes","")</f>
        <v/>
      </c>
      <c r="Q1087" s="18">
        <f ca="1">IF(P1087="",(RAND()/Overview!$K$22+Overview!$L$21)*O1087,0)</f>
        <v>155.14530672147833</v>
      </c>
      <c r="R1087" s="24" t="str">
        <f ca="1">IF(IF(RANDBETWEEN(1,$A$3)&lt;($D$2+1),RAND(),0)*Q1087&gt;Equity!Q1087,"Yes","")</f>
        <v/>
      </c>
      <c r="S1087" s="18">
        <f ca="1">IF(R1087="",(RAND()/Overview!$K$22+Overview!$L$21)*Q1087,0)</f>
        <v>163.76969843802243</v>
      </c>
      <c r="T1087" s="24" t="str">
        <f ca="1">IF(IF(RANDBETWEEN(1,$A$3)&lt;($D$2+1),RAND(),0)*S1087&gt;Equity!S1087,"Yes","")</f>
        <v/>
      </c>
      <c r="U1087" s="18">
        <f ca="1">IF(T1087="",(RAND()/Overview!$K$22+Overview!$L$21)*S1087,0)</f>
        <v>148.28509937277812</v>
      </c>
      <c r="V1087" s="24" t="str">
        <f ca="1">IF(IF(RANDBETWEEN(1,$A$3)&lt;($D$2+1),RAND(),0)*U1087&gt;Equity!U1087,"Yes","")</f>
        <v/>
      </c>
      <c r="W1087" s="18">
        <f ca="1">IF(V1087="",(RAND()/Overview!$K$22+Overview!$L$21)*U1087,0)</f>
        <v>131.03757476993331</v>
      </c>
    </row>
    <row r="1088" spans="2:23" x14ac:dyDescent="0.3">
      <c r="B1088" s="4">
        <v>1085</v>
      </c>
      <c r="C1088" s="41">
        <v>182.35150347083032</v>
      </c>
      <c r="D1088" s="24" t="str">
        <f ca="1">IF(IF(RANDBETWEEN(1,$A$3)=1,RAND(),0)*C1088&gt;Equity!C1088,"Yes","")</f>
        <v/>
      </c>
      <c r="E1088" s="18">
        <f ca="1">IF(D1088="",(RAND()/Overview!$K$22+Overview!$L$21)*C1088,0)</f>
        <v>168.72434969513131</v>
      </c>
      <c r="F1088" s="24" t="str">
        <f ca="1">IF(IF(RANDBETWEEN(1,$A$3)&lt;($D$2+1),RAND(),0)*E1088&gt;Equity!E1088,"Yes","")</f>
        <v/>
      </c>
      <c r="G1088" s="18">
        <f ca="1">IF(F1088="",(RAND()/Overview!$K$22+Overview!$L$21)*E1088,0)</f>
        <v>188.10343823030092</v>
      </c>
      <c r="H1088" s="24" t="str">
        <f ca="1">IF(IF(RANDBETWEEN(1,$A$3)&lt;($D$2+1),RAND(),0)*G1088&gt;Equity!G1088,"Yes","")</f>
        <v/>
      </c>
      <c r="I1088" s="18">
        <f ca="1">IF(H1088="",(RAND()/Overview!$K$22+Overview!$L$21)*G1088,0)</f>
        <v>197.96988760336487</v>
      </c>
      <c r="J1088" s="24" t="str">
        <f ca="1">IF(IF(RANDBETWEEN(1,$A$3)&lt;($D$2+1),RAND(),0)*I1088&gt;Equity!I1088,"Yes","")</f>
        <v/>
      </c>
      <c r="K1088" s="18">
        <f ca="1">IF(J1088="",(RAND()/Overview!$K$22+Overview!$L$21)*I1088,0)</f>
        <v>191.56227965064059</v>
      </c>
      <c r="L1088" s="24" t="str">
        <f ca="1">IF(IF(RANDBETWEEN(1,$A$3)&lt;($D$2+1),RAND(),0)*K1088&gt;Equity!K1088,"Yes","")</f>
        <v/>
      </c>
      <c r="M1088" s="18">
        <f ca="1">IF(L1088="",(RAND()/Overview!$K$22+Overview!$L$21)*K1088,0)</f>
        <v>173.80094717266323</v>
      </c>
      <c r="N1088" s="24" t="str">
        <f ca="1">IF(IF(RANDBETWEEN(1,$A$3)&lt;($D$2+1),RAND(),0)*M1088&gt;Equity!M1088,"Yes","")</f>
        <v/>
      </c>
      <c r="O1088" s="18">
        <f ca="1">IF(N1088="",(RAND()/Overview!$K$22+Overview!$L$21)*M1088,0)</f>
        <v>182.11119730425932</v>
      </c>
      <c r="P1088" s="24" t="str">
        <f ca="1">IF(IF(RANDBETWEEN(1,$A$3)&lt;($D$2+1),RAND(),0)*O1088&gt;Equity!O1088,"Yes","")</f>
        <v/>
      </c>
      <c r="Q1088" s="18">
        <f ca="1">IF(P1088="",(RAND()/Overview!$K$22+Overview!$L$21)*O1088,0)</f>
        <v>150.98435127401976</v>
      </c>
      <c r="R1088" s="24" t="str">
        <f ca="1">IF(IF(RANDBETWEEN(1,$A$3)&lt;($D$2+1),RAND(),0)*Q1088&gt;Equity!Q1088,"Yes","")</f>
        <v/>
      </c>
      <c r="S1088" s="18">
        <f ca="1">IF(R1088="",(RAND()/Overview!$K$22+Overview!$L$21)*Q1088,0)</f>
        <v>132.52222858839556</v>
      </c>
      <c r="T1088" s="24" t="str">
        <f ca="1">IF(IF(RANDBETWEEN(1,$A$3)&lt;($D$2+1),RAND(),0)*S1088&gt;Equity!S1088,"Yes","")</f>
        <v/>
      </c>
      <c r="U1088" s="18">
        <f ca="1">IF(T1088="",(RAND()/Overview!$K$22+Overview!$L$21)*S1088,0)</f>
        <v>157.93936283528291</v>
      </c>
      <c r="V1088" s="24" t="str">
        <f ca="1">IF(IF(RANDBETWEEN(1,$A$3)&lt;($D$2+1),RAND(),0)*U1088&gt;Equity!U1088,"Yes","")</f>
        <v/>
      </c>
      <c r="W1088" s="18">
        <f ca="1">IF(V1088="",(RAND()/Overview!$K$22+Overview!$L$21)*U1088,0)</f>
        <v>172.58081583576075</v>
      </c>
    </row>
    <row r="1089" spans="2:23" x14ac:dyDescent="0.3">
      <c r="B1089" s="4">
        <v>1086</v>
      </c>
      <c r="C1089" s="41">
        <v>182.11831666894128</v>
      </c>
      <c r="D1089" s="24" t="str">
        <f ca="1">IF(IF(RANDBETWEEN(1,$A$3)=1,RAND(),0)*C1089&gt;Equity!C1089,"Yes","")</f>
        <v/>
      </c>
      <c r="E1089" s="18">
        <f ca="1">IF(D1089="",(RAND()/Overview!$K$22+Overview!$L$21)*C1089,0)</f>
        <v>188.92544586190689</v>
      </c>
      <c r="F1089" s="24" t="str">
        <f ca="1">IF(IF(RANDBETWEEN(1,$A$3)&lt;($D$2+1),RAND(),0)*E1089&gt;Equity!E1089,"Yes","")</f>
        <v/>
      </c>
      <c r="G1089" s="18">
        <f ca="1">IF(F1089="",(RAND()/Overview!$K$22+Overview!$L$21)*E1089,0)</f>
        <v>212.62652247749935</v>
      </c>
      <c r="H1089" s="24" t="str">
        <f ca="1">IF(IF(RANDBETWEEN(1,$A$3)&lt;($D$2+1),RAND(),0)*G1089&gt;Equity!G1089,"Yes","")</f>
        <v/>
      </c>
      <c r="I1089" s="18">
        <f ca="1">IF(H1089="",(RAND()/Overview!$K$22+Overview!$L$21)*G1089,0)</f>
        <v>223.34606760600596</v>
      </c>
      <c r="J1089" s="24" t="str">
        <f ca="1">IF(IF(RANDBETWEEN(1,$A$3)&lt;($D$2+1),RAND(),0)*I1089&gt;Equity!I1089,"Yes","")</f>
        <v/>
      </c>
      <c r="K1089" s="18">
        <f ca="1">IF(J1089="",(RAND()/Overview!$K$22+Overview!$L$21)*I1089,0)</f>
        <v>203.89595189745984</v>
      </c>
      <c r="L1089" s="24" t="str">
        <f ca="1">IF(IF(RANDBETWEEN(1,$A$3)&lt;($D$2+1),RAND(),0)*K1089&gt;Equity!K1089,"Yes","")</f>
        <v/>
      </c>
      <c r="M1089" s="18">
        <f ca="1">IF(L1089="",(RAND()/Overview!$K$22+Overview!$L$21)*K1089,0)</f>
        <v>198.53053703943914</v>
      </c>
      <c r="N1089" s="24" t="str">
        <f ca="1">IF(IF(RANDBETWEEN(1,$A$3)&lt;($D$2+1),RAND(),0)*M1089&gt;Equity!M1089,"Yes","")</f>
        <v/>
      </c>
      <c r="O1089" s="18">
        <f ca="1">IF(N1089="",(RAND()/Overview!$K$22+Overview!$L$21)*M1089,0)</f>
        <v>174.41766053574599</v>
      </c>
      <c r="P1089" s="24" t="str">
        <f ca="1">IF(IF(RANDBETWEEN(1,$A$3)&lt;($D$2+1),RAND(),0)*O1089&gt;Equity!O1089,"Yes","")</f>
        <v/>
      </c>
      <c r="Q1089" s="18">
        <f ca="1">IF(P1089="",(RAND()/Overview!$K$22+Overview!$L$21)*O1089,0)</f>
        <v>197.51155521363373</v>
      </c>
      <c r="R1089" s="24" t="str">
        <f ca="1">IF(IF(RANDBETWEEN(1,$A$3)&lt;($D$2+1),RAND(),0)*Q1089&gt;Equity!Q1089,"Yes","")</f>
        <v/>
      </c>
      <c r="S1089" s="18">
        <f ca="1">IF(R1089="",(RAND()/Overview!$K$22+Overview!$L$21)*Q1089,0)</f>
        <v>190.1043832650509</v>
      </c>
      <c r="T1089" s="24" t="str">
        <f ca="1">IF(IF(RANDBETWEEN(1,$A$3)&lt;($D$2+1),RAND(),0)*S1089&gt;Equity!S1089,"Yes","")</f>
        <v/>
      </c>
      <c r="U1089" s="18">
        <f ca="1">IF(T1089="",(RAND()/Overview!$K$22+Overview!$L$21)*S1089,0)</f>
        <v>152.27602338172613</v>
      </c>
      <c r="V1089" s="24" t="str">
        <f ca="1">IF(IF(RANDBETWEEN(1,$A$3)&lt;($D$2+1),RAND(),0)*U1089&gt;Equity!U1089,"Yes","")</f>
        <v/>
      </c>
      <c r="W1089" s="18">
        <f ca="1">IF(V1089="",(RAND()/Overview!$K$22+Overview!$L$21)*U1089,0)</f>
        <v>139.16346111186192</v>
      </c>
    </row>
    <row r="1090" spans="2:23" x14ac:dyDescent="0.3">
      <c r="B1090" s="4">
        <v>1087</v>
      </c>
      <c r="C1090" s="41">
        <v>181.88564227142643</v>
      </c>
      <c r="D1090" s="24" t="str">
        <f ca="1">IF(IF(RANDBETWEEN(1,$A$3)=1,RAND(),0)*C1090&gt;Equity!C1090,"Yes","")</f>
        <v/>
      </c>
      <c r="E1090" s="18">
        <f ca="1">IF(D1090="",(RAND()/Overview!$K$22+Overview!$L$21)*C1090,0)</f>
        <v>188.92317209136201</v>
      </c>
      <c r="F1090" s="24" t="str">
        <f ca="1">IF(IF(RANDBETWEEN(1,$A$3)&lt;($D$2+1),RAND(),0)*E1090&gt;Equity!E1090,"Yes","")</f>
        <v/>
      </c>
      <c r="G1090" s="18">
        <f ca="1">IF(F1090="",(RAND()/Overview!$K$22+Overview!$L$21)*E1090,0)</f>
        <v>179.96286274437989</v>
      </c>
      <c r="H1090" s="24" t="str">
        <f ca="1">IF(IF(RANDBETWEEN(1,$A$3)&lt;($D$2+1),RAND(),0)*G1090&gt;Equity!G1090,"Yes","")</f>
        <v/>
      </c>
      <c r="I1090" s="18">
        <f ca="1">IF(H1090="",(RAND()/Overview!$K$22+Overview!$L$21)*G1090,0)</f>
        <v>213.71596638108852</v>
      </c>
      <c r="J1090" s="24" t="str">
        <f ca="1">IF(IF(RANDBETWEEN(1,$A$3)&lt;($D$2+1),RAND(),0)*I1090&gt;Equity!I1090,"Yes","")</f>
        <v/>
      </c>
      <c r="K1090" s="18">
        <f ca="1">IF(J1090="",(RAND()/Overview!$K$22+Overview!$L$21)*I1090,0)</f>
        <v>245.81300013185205</v>
      </c>
      <c r="L1090" s="24" t="str">
        <f ca="1">IF(IF(RANDBETWEEN(1,$A$3)&lt;($D$2+1),RAND(),0)*K1090&gt;Equity!K1090,"Yes","")</f>
        <v/>
      </c>
      <c r="M1090" s="18">
        <f ca="1">IF(L1090="",(RAND()/Overview!$K$22+Overview!$L$21)*K1090,0)</f>
        <v>251.41663435116249</v>
      </c>
      <c r="N1090" s="24" t="str">
        <f ca="1">IF(IF(RANDBETWEEN(1,$A$3)&lt;($D$2+1),RAND(),0)*M1090&gt;Equity!M1090,"Yes","")</f>
        <v/>
      </c>
      <c r="O1090" s="18">
        <f ca="1">IF(N1090="",(RAND()/Overview!$K$22+Overview!$L$21)*M1090,0)</f>
        <v>226.51117666093947</v>
      </c>
      <c r="P1090" s="24" t="str">
        <f ca="1">IF(IF(RANDBETWEEN(1,$A$3)&lt;($D$2+1),RAND(),0)*O1090&gt;Equity!O1090,"Yes","")</f>
        <v/>
      </c>
      <c r="Q1090" s="18">
        <f ca="1">IF(P1090="",(RAND()/Overview!$K$22+Overview!$L$21)*O1090,0)</f>
        <v>230.40704372165447</v>
      </c>
      <c r="R1090" s="24" t="str">
        <f ca="1">IF(IF(RANDBETWEEN(1,$A$3)&lt;($D$2+1),RAND(),0)*Q1090&gt;Equity!Q1090,"Yes","")</f>
        <v/>
      </c>
      <c r="S1090" s="18">
        <f ca="1">IF(R1090="",(RAND()/Overview!$K$22+Overview!$L$21)*Q1090,0)</f>
        <v>218.15434766003506</v>
      </c>
      <c r="T1090" s="24" t="str">
        <f ca="1">IF(IF(RANDBETWEEN(1,$A$3)&lt;($D$2+1),RAND(),0)*S1090&gt;Equity!S1090,"Yes","")</f>
        <v/>
      </c>
      <c r="U1090" s="18">
        <f ca="1">IF(T1090="",(RAND()/Overview!$K$22+Overview!$L$21)*S1090,0)</f>
        <v>256.99867153247033</v>
      </c>
      <c r="V1090" s="24" t="str">
        <f ca="1">IF(IF(RANDBETWEEN(1,$A$3)&lt;($D$2+1),RAND(),0)*U1090&gt;Equity!U1090,"Yes","")</f>
        <v/>
      </c>
      <c r="W1090" s="18">
        <f ca="1">IF(V1090="",(RAND()/Overview!$K$22+Overview!$L$21)*U1090,0)</f>
        <v>237.42070984473023</v>
      </c>
    </row>
    <row r="1091" spans="2:23" x14ac:dyDescent="0.3">
      <c r="B1091" s="4">
        <v>1088</v>
      </c>
      <c r="C1091" s="41">
        <v>181.65347868248924</v>
      </c>
      <c r="D1091" s="24" t="str">
        <f ca="1">IF(IF(RANDBETWEEN(1,$A$3)=1,RAND(),0)*C1091&gt;Equity!C1091,"Yes","")</f>
        <v/>
      </c>
      <c r="E1091" s="18">
        <f ca="1">IF(D1091="",(RAND()/Overview!$K$22+Overview!$L$21)*C1091,0)</f>
        <v>213.99417541372523</v>
      </c>
      <c r="F1091" s="24" t="str">
        <f ca="1">IF(IF(RANDBETWEEN(1,$A$3)&lt;($D$2+1),RAND(),0)*E1091&gt;Equity!E1091,"Yes","")</f>
        <v/>
      </c>
      <c r="G1091" s="18">
        <f ca="1">IF(F1091="",(RAND()/Overview!$K$22+Overview!$L$21)*E1091,0)</f>
        <v>249.48746245032001</v>
      </c>
      <c r="H1091" s="24" t="str">
        <f ca="1">IF(IF(RANDBETWEEN(1,$A$3)&lt;($D$2+1),RAND(),0)*G1091&gt;Equity!G1091,"Yes","")</f>
        <v/>
      </c>
      <c r="I1091" s="18">
        <f ca="1">IF(H1091="",(RAND()/Overview!$K$22+Overview!$L$21)*G1091,0)</f>
        <v>292.71116108525757</v>
      </c>
      <c r="J1091" s="24" t="str">
        <f ca="1">IF(IF(RANDBETWEEN(1,$A$3)&lt;($D$2+1),RAND(),0)*I1091&gt;Equity!I1091,"Yes","")</f>
        <v/>
      </c>
      <c r="K1091" s="18">
        <f ca="1">IF(J1091="",(RAND()/Overview!$K$22+Overview!$L$21)*I1091,0)</f>
        <v>301.85633995034499</v>
      </c>
      <c r="L1091" s="24" t="str">
        <f ca="1">IF(IF(RANDBETWEEN(1,$A$3)&lt;($D$2+1),RAND(),0)*K1091&gt;Equity!K1091,"Yes","")</f>
        <v/>
      </c>
      <c r="M1091" s="18">
        <f ca="1">IF(L1091="",(RAND()/Overview!$K$22+Overview!$L$21)*K1091,0)</f>
        <v>266.63525578473815</v>
      </c>
      <c r="N1091" s="24" t="str">
        <f ca="1">IF(IF(RANDBETWEEN(1,$A$3)&lt;($D$2+1),RAND(),0)*M1091&gt;Equity!M1091,"Yes","")</f>
        <v/>
      </c>
      <c r="O1091" s="18">
        <f ca="1">IF(N1091="",(RAND()/Overview!$K$22+Overview!$L$21)*M1091,0)</f>
        <v>274.50492551047881</v>
      </c>
      <c r="P1091" s="24" t="str">
        <f ca="1">IF(IF(RANDBETWEEN(1,$A$3)&lt;($D$2+1),RAND(),0)*O1091&gt;Equity!O1091,"Yes","")</f>
        <v/>
      </c>
      <c r="Q1091" s="18">
        <f ca="1">IF(P1091="",(RAND()/Overview!$K$22+Overview!$L$21)*O1091,0)</f>
        <v>277.47049421977118</v>
      </c>
      <c r="R1091" s="24" t="str">
        <f ca="1">IF(IF(RANDBETWEEN(1,$A$3)&lt;($D$2+1),RAND(),0)*Q1091&gt;Equity!Q1091,"Yes","")</f>
        <v/>
      </c>
      <c r="S1091" s="18">
        <f ca="1">IF(R1091="",(RAND()/Overview!$K$22+Overview!$L$21)*Q1091,0)</f>
        <v>238.08939068791213</v>
      </c>
      <c r="T1091" s="24" t="str">
        <f ca="1">IF(IF(RANDBETWEEN(1,$A$3)&lt;($D$2+1),RAND(),0)*S1091&gt;Equity!S1091,"Yes","")</f>
        <v/>
      </c>
      <c r="U1091" s="18">
        <f ca="1">IF(T1091="",(RAND()/Overview!$K$22+Overview!$L$21)*S1091,0)</f>
        <v>202.36996964241627</v>
      </c>
      <c r="V1091" s="24" t="str">
        <f ca="1">IF(IF(RANDBETWEEN(1,$A$3)&lt;($D$2+1),RAND(),0)*U1091&gt;Equity!U1091,"Yes","")</f>
        <v/>
      </c>
      <c r="W1091" s="18">
        <f ca="1">IF(V1091="",(RAND()/Overview!$K$22+Overview!$L$21)*U1091,0)</f>
        <v>164.975969278902</v>
      </c>
    </row>
    <row r="1092" spans="2:23" x14ac:dyDescent="0.3">
      <c r="B1092" s="4">
        <v>1089</v>
      </c>
      <c r="C1092" s="41">
        <v>181.42182431276109</v>
      </c>
      <c r="D1092" s="24" t="str">
        <f ca="1">IF(IF(RANDBETWEEN(1,$A$3)=1,RAND(),0)*C1092&gt;Equity!C1092,"Yes","")</f>
        <v/>
      </c>
      <c r="E1092" s="18">
        <f ca="1">IF(D1092="",(RAND()/Overview!$K$22+Overview!$L$21)*C1092,0)</f>
        <v>206.48491839335864</v>
      </c>
      <c r="F1092" s="24" t="str">
        <f ca="1">IF(IF(RANDBETWEEN(1,$A$3)&lt;($D$2+1),RAND(),0)*E1092&gt;Equity!E1092,"Yes","")</f>
        <v/>
      </c>
      <c r="G1092" s="18">
        <f ca="1">IF(F1092="",(RAND()/Overview!$K$22+Overview!$L$21)*E1092,0)</f>
        <v>170.94327089448959</v>
      </c>
      <c r="H1092" s="24" t="str">
        <f ca="1">IF(IF(RANDBETWEEN(1,$A$3)&lt;($D$2+1),RAND(),0)*G1092&gt;Equity!G1092,"Yes","")</f>
        <v/>
      </c>
      <c r="I1092" s="18">
        <f ca="1">IF(H1092="",(RAND()/Overview!$K$22+Overview!$L$21)*G1092,0)</f>
        <v>175.56298515756137</v>
      </c>
      <c r="J1092" s="24" t="str">
        <f ca="1">IF(IF(RANDBETWEEN(1,$A$3)&lt;($D$2+1),RAND(),0)*I1092&gt;Equity!I1092,"Yes","")</f>
        <v/>
      </c>
      <c r="K1092" s="18">
        <f ca="1">IF(J1092="",(RAND()/Overview!$K$22+Overview!$L$21)*I1092,0)</f>
        <v>210.08351623626689</v>
      </c>
      <c r="L1092" s="24" t="str">
        <f ca="1">IF(IF(RANDBETWEEN(1,$A$3)&lt;($D$2+1),RAND(),0)*K1092&gt;Equity!K1092,"Yes","")</f>
        <v/>
      </c>
      <c r="M1092" s="18">
        <f ca="1">IF(L1092="",(RAND()/Overview!$K$22+Overview!$L$21)*K1092,0)</f>
        <v>230.76480186890581</v>
      </c>
      <c r="N1092" s="24" t="str">
        <f ca="1">IF(IF(RANDBETWEEN(1,$A$3)&lt;($D$2+1),RAND(),0)*M1092&gt;Equity!M1092,"Yes","")</f>
        <v/>
      </c>
      <c r="O1092" s="18">
        <f ca="1">IF(N1092="",(RAND()/Overview!$K$22+Overview!$L$21)*M1092,0)</f>
        <v>247.9031095952466</v>
      </c>
      <c r="P1092" s="24" t="str">
        <f ca="1">IF(IF(RANDBETWEEN(1,$A$3)&lt;($D$2+1),RAND(),0)*O1092&gt;Equity!O1092,"Yes","")</f>
        <v/>
      </c>
      <c r="Q1092" s="18">
        <f ca="1">IF(P1092="",(RAND()/Overview!$K$22+Overview!$L$21)*O1092,0)</f>
        <v>251.24595489133713</v>
      </c>
      <c r="R1092" s="24" t="str">
        <f ca="1">IF(IF(RANDBETWEEN(1,$A$3)&lt;($D$2+1),RAND(),0)*Q1092&gt;Equity!Q1092,"Yes","")</f>
        <v/>
      </c>
      <c r="S1092" s="18">
        <f ca="1">IF(R1092="",(RAND()/Overview!$K$22+Overview!$L$21)*Q1092,0)</f>
        <v>210.91049671483589</v>
      </c>
      <c r="T1092" s="24" t="str">
        <f ca="1">IF(IF(RANDBETWEEN(1,$A$3)&lt;($D$2+1),RAND(),0)*S1092&gt;Equity!S1092,"Yes","")</f>
        <v/>
      </c>
      <c r="U1092" s="18">
        <f ca="1">IF(T1092="",(RAND()/Overview!$K$22+Overview!$L$21)*S1092,0)</f>
        <v>215.30330811251548</v>
      </c>
      <c r="V1092" s="24" t="str">
        <f ca="1">IF(IF(RANDBETWEEN(1,$A$3)&lt;($D$2+1),RAND(),0)*U1092&gt;Equity!U1092,"Yes","")</f>
        <v/>
      </c>
      <c r="W1092" s="18">
        <f ca="1">IF(V1092="",(RAND()/Overview!$K$22+Overview!$L$21)*U1092,0)</f>
        <v>175.58156248606957</v>
      </c>
    </row>
    <row r="1093" spans="2:23" x14ac:dyDescent="0.3">
      <c r="B1093" s="4">
        <v>1090</v>
      </c>
      <c r="C1093" s="41">
        <v>181.19067757927456</v>
      </c>
      <c r="D1093" s="24" t="str">
        <f ca="1">IF(IF(RANDBETWEEN(1,$A$3)=1,RAND(),0)*C1093&gt;Equity!C1093,"Yes","")</f>
        <v/>
      </c>
      <c r="E1093" s="18">
        <f ca="1">IF(D1093="",(RAND()/Overview!$K$22+Overview!$L$21)*C1093,0)</f>
        <v>159.4389403396552</v>
      </c>
      <c r="F1093" s="24" t="str">
        <f ca="1">IF(IF(RANDBETWEEN(1,$A$3)&lt;($D$2+1),RAND(),0)*E1093&gt;Equity!E1093,"Yes","")</f>
        <v/>
      </c>
      <c r="G1093" s="18">
        <f ca="1">IF(F1093="",(RAND()/Overview!$K$22+Overview!$L$21)*E1093,0)</f>
        <v>187.90696195297798</v>
      </c>
      <c r="H1093" s="24" t="str">
        <f ca="1">IF(IF(RANDBETWEEN(1,$A$3)&lt;($D$2+1),RAND(),0)*G1093&gt;Equity!G1093,"Yes","")</f>
        <v/>
      </c>
      <c r="I1093" s="18">
        <f ca="1">IF(H1093="",(RAND()/Overview!$K$22+Overview!$L$21)*G1093,0)</f>
        <v>221.6727322031584</v>
      </c>
      <c r="J1093" s="24" t="str">
        <f ca="1">IF(IF(RANDBETWEEN(1,$A$3)&lt;($D$2+1),RAND(),0)*I1093&gt;Equity!I1093,"Yes","")</f>
        <v/>
      </c>
      <c r="K1093" s="18">
        <f ca="1">IF(J1093="",(RAND()/Overview!$K$22+Overview!$L$21)*I1093,0)</f>
        <v>261.36488690128613</v>
      </c>
      <c r="L1093" s="24" t="str">
        <f ca="1">IF(IF(RANDBETWEEN(1,$A$3)&lt;($D$2+1),RAND(),0)*K1093&gt;Equity!K1093,"Yes","")</f>
        <v/>
      </c>
      <c r="M1093" s="18">
        <f ca="1">IF(L1093="",(RAND()/Overview!$K$22+Overview!$L$21)*K1093,0)</f>
        <v>238.95996391944215</v>
      </c>
      <c r="N1093" s="24" t="str">
        <f ca="1">IF(IF(RANDBETWEEN(1,$A$3)&lt;($D$2+1),RAND(),0)*M1093&gt;Equity!M1093,"Yes","")</f>
        <v/>
      </c>
      <c r="O1093" s="18">
        <f ca="1">IF(N1093="",(RAND()/Overview!$K$22+Overview!$L$21)*M1093,0)</f>
        <v>202.2467120509651</v>
      </c>
      <c r="P1093" s="24" t="str">
        <f ca="1">IF(IF(RANDBETWEEN(1,$A$3)&lt;($D$2+1),RAND(),0)*O1093&gt;Equity!O1093,"Yes","")</f>
        <v/>
      </c>
      <c r="Q1093" s="18">
        <f ca="1">IF(P1093="",(RAND()/Overview!$K$22+Overview!$L$21)*O1093,0)</f>
        <v>173.07796428915319</v>
      </c>
      <c r="R1093" s="24" t="str">
        <f ca="1">IF(IF(RANDBETWEEN(1,$A$3)&lt;($D$2+1),RAND(),0)*Q1093&gt;Equity!Q1093,"Yes","")</f>
        <v/>
      </c>
      <c r="S1093" s="18">
        <f ca="1">IF(R1093="",(RAND()/Overview!$K$22+Overview!$L$21)*Q1093,0)</f>
        <v>173.37504095915236</v>
      </c>
      <c r="T1093" s="24" t="str">
        <f ca="1">IF(IF(RANDBETWEEN(1,$A$3)&lt;($D$2+1),RAND(),0)*S1093&gt;Equity!S1093,"Yes","")</f>
        <v/>
      </c>
      <c r="U1093" s="18">
        <f ca="1">IF(T1093="",(RAND()/Overview!$K$22+Overview!$L$21)*S1093,0)</f>
        <v>139.89688414691395</v>
      </c>
      <c r="V1093" s="24" t="str">
        <f ca="1">IF(IF(RANDBETWEEN(1,$A$3)&lt;($D$2+1),RAND(),0)*U1093&gt;Equity!U1093,"Yes","")</f>
        <v/>
      </c>
      <c r="W1093" s="18">
        <f ca="1">IF(V1093="",(RAND()/Overview!$K$22+Overview!$L$21)*U1093,0)</f>
        <v>153.74556904664857</v>
      </c>
    </row>
    <row r="1094" spans="2:23" x14ac:dyDescent="0.3">
      <c r="B1094" s="4">
        <v>1091</v>
      </c>
      <c r="C1094" s="41">
        <v>180.96003690542747</v>
      </c>
      <c r="D1094" s="24" t="str">
        <f ca="1">IF(IF(RANDBETWEEN(1,$A$3)=1,RAND(),0)*C1094&gt;Equity!C1094,"Yes","")</f>
        <v/>
      </c>
      <c r="E1094" s="18">
        <f ca="1">IF(D1094="",(RAND()/Overview!$K$22+Overview!$L$21)*C1094,0)</f>
        <v>145.98903086878821</v>
      </c>
      <c r="F1094" s="24" t="str">
        <f ca="1">IF(IF(RANDBETWEEN(1,$A$3)&lt;($D$2+1),RAND(),0)*E1094&gt;Equity!E1094,"Yes","")</f>
        <v/>
      </c>
      <c r="G1094" s="18">
        <f ca="1">IF(F1094="",(RAND()/Overview!$K$22+Overview!$L$21)*E1094,0)</f>
        <v>143.21592190301203</v>
      </c>
      <c r="H1094" s="24" t="str">
        <f ca="1">IF(IF(RANDBETWEEN(1,$A$3)&lt;($D$2+1),RAND(),0)*G1094&gt;Equity!G1094,"Yes","")</f>
        <v/>
      </c>
      <c r="I1094" s="18">
        <f ca="1">IF(H1094="",(RAND()/Overview!$K$22+Overview!$L$21)*G1094,0)</f>
        <v>132.07162436912773</v>
      </c>
      <c r="J1094" s="24" t="str">
        <f ca="1">IF(IF(RANDBETWEEN(1,$A$3)&lt;($D$2+1),RAND(),0)*I1094&gt;Equity!I1094,"Yes","")</f>
        <v/>
      </c>
      <c r="K1094" s="18">
        <f ca="1">IF(J1094="",(RAND()/Overview!$K$22+Overview!$L$21)*I1094,0)</f>
        <v>139.00234217781863</v>
      </c>
      <c r="L1094" s="24" t="str">
        <f ca="1">IF(IF(RANDBETWEEN(1,$A$3)&lt;($D$2+1),RAND(),0)*K1094&gt;Equity!K1094,"Yes","")</f>
        <v/>
      </c>
      <c r="M1094" s="18">
        <f ca="1">IF(L1094="",(RAND()/Overview!$K$22+Overview!$L$21)*K1094,0)</f>
        <v>126.89826415865309</v>
      </c>
      <c r="N1094" s="24" t="str">
        <f ca="1">IF(IF(RANDBETWEEN(1,$A$3)&lt;($D$2+1),RAND(),0)*M1094&gt;Equity!M1094,"Yes","")</f>
        <v/>
      </c>
      <c r="O1094" s="18">
        <f ca="1">IF(N1094="",(RAND()/Overview!$K$22+Overview!$L$21)*M1094,0)</f>
        <v>130.95450414713363</v>
      </c>
      <c r="P1094" s="24" t="str">
        <f ca="1">IF(IF(RANDBETWEEN(1,$A$3)&lt;($D$2+1),RAND(),0)*O1094&gt;Equity!O1094,"Yes","")</f>
        <v/>
      </c>
      <c r="Q1094" s="18">
        <f ca="1">IF(P1094="",(RAND()/Overview!$K$22+Overview!$L$21)*O1094,0)</f>
        <v>136.02415800438797</v>
      </c>
      <c r="R1094" s="24" t="str">
        <f ca="1">IF(IF(RANDBETWEEN(1,$A$3)&lt;($D$2+1),RAND(),0)*Q1094&gt;Equity!Q1094,"Yes","")</f>
        <v/>
      </c>
      <c r="S1094" s="18">
        <f ca="1">IF(R1094="",(RAND()/Overview!$K$22+Overview!$L$21)*Q1094,0)</f>
        <v>130.58033139997104</v>
      </c>
      <c r="T1094" s="24" t="str">
        <f ca="1">IF(IF(RANDBETWEEN(1,$A$3)&lt;($D$2+1),RAND(),0)*S1094&gt;Equity!S1094,"Yes","")</f>
        <v/>
      </c>
      <c r="U1094" s="18">
        <f ca="1">IF(T1094="",(RAND()/Overview!$K$22+Overview!$L$21)*S1094,0)</f>
        <v>150.56671395524219</v>
      </c>
      <c r="V1094" s="24" t="str">
        <f ca="1">IF(IF(RANDBETWEEN(1,$A$3)&lt;($D$2+1),RAND(),0)*U1094&gt;Equity!U1094,"Yes","")</f>
        <v/>
      </c>
      <c r="W1094" s="18">
        <f ca="1">IF(V1094="",(RAND()/Overview!$K$22+Overview!$L$21)*U1094,0)</f>
        <v>122.38421403088695</v>
      </c>
    </row>
    <row r="1095" spans="2:23" x14ac:dyDescent="0.3">
      <c r="B1095" s="4">
        <v>1092</v>
      </c>
      <c r="C1095" s="41">
        <v>180.72990072095354</v>
      </c>
      <c r="D1095" s="24" t="str">
        <f ca="1">IF(IF(RANDBETWEEN(1,$A$3)=1,RAND(),0)*C1095&gt;Equity!C1095,"Yes","")</f>
        <v/>
      </c>
      <c r="E1095" s="18">
        <f ca="1">IF(D1095="",(RAND()/Overview!$K$22+Overview!$L$21)*C1095,0)</f>
        <v>186.46589477480958</v>
      </c>
      <c r="F1095" s="24" t="str">
        <f ca="1">IF(IF(RANDBETWEEN(1,$A$3)&lt;($D$2+1),RAND(),0)*E1095&gt;Equity!E1095,"Yes","")</f>
        <v/>
      </c>
      <c r="G1095" s="18">
        <f ca="1">IF(F1095="",(RAND()/Overview!$K$22+Overview!$L$21)*E1095,0)</f>
        <v>185.06520457078832</v>
      </c>
      <c r="H1095" s="24" t="str">
        <f ca="1">IF(IF(RANDBETWEEN(1,$A$3)&lt;($D$2+1),RAND(),0)*G1095&gt;Equity!G1095,"Yes","")</f>
        <v/>
      </c>
      <c r="I1095" s="18">
        <f ca="1">IF(H1095="",(RAND()/Overview!$K$22+Overview!$L$21)*G1095,0)</f>
        <v>176.33559423031875</v>
      </c>
      <c r="J1095" s="24" t="str">
        <f ca="1">IF(IF(RANDBETWEEN(1,$A$3)&lt;($D$2+1),RAND(),0)*I1095&gt;Equity!I1095,"Yes","")</f>
        <v/>
      </c>
      <c r="K1095" s="18">
        <f ca="1">IF(J1095="",(RAND()/Overview!$K$22+Overview!$L$21)*I1095,0)</f>
        <v>170.98788216027523</v>
      </c>
      <c r="L1095" s="24" t="str">
        <f ca="1">IF(IF(RANDBETWEEN(1,$A$3)&lt;($D$2+1),RAND(),0)*K1095&gt;Equity!K1095,"Yes","")</f>
        <v/>
      </c>
      <c r="M1095" s="18">
        <f ca="1">IF(L1095="",(RAND()/Overview!$K$22+Overview!$L$21)*K1095,0)</f>
        <v>167.20002586804688</v>
      </c>
      <c r="N1095" s="24" t="str">
        <f ca="1">IF(IF(RANDBETWEEN(1,$A$3)&lt;($D$2+1),RAND(),0)*M1095&gt;Equity!M1095,"Yes","")</f>
        <v/>
      </c>
      <c r="O1095" s="18">
        <f ca="1">IF(N1095="",(RAND()/Overview!$K$22+Overview!$L$21)*M1095,0)</f>
        <v>149.29728100616597</v>
      </c>
      <c r="P1095" s="24" t="str">
        <f ca="1">IF(IF(RANDBETWEEN(1,$A$3)&lt;($D$2+1),RAND(),0)*O1095&gt;Equity!O1095,"Yes","")</f>
        <v/>
      </c>
      <c r="Q1095" s="18">
        <f ca="1">IF(P1095="",(RAND()/Overview!$K$22+Overview!$L$21)*O1095,0)</f>
        <v>158.42432366479048</v>
      </c>
      <c r="R1095" s="24" t="str">
        <f ca="1">IF(IF(RANDBETWEEN(1,$A$3)&lt;($D$2+1),RAND(),0)*Q1095&gt;Equity!Q1095,"Yes","")</f>
        <v/>
      </c>
      <c r="S1095" s="18">
        <f ca="1">IF(R1095="",(RAND()/Overview!$K$22+Overview!$L$21)*Q1095,0)</f>
        <v>176.70587587618562</v>
      </c>
      <c r="T1095" s="24" t="str">
        <f ca="1">IF(IF(RANDBETWEEN(1,$A$3)&lt;($D$2+1),RAND(),0)*S1095&gt;Equity!S1095,"Yes","")</f>
        <v/>
      </c>
      <c r="U1095" s="18">
        <f ca="1">IF(T1095="",(RAND()/Overview!$K$22+Overview!$L$21)*S1095,0)</f>
        <v>167.22826958021091</v>
      </c>
      <c r="V1095" s="24" t="str">
        <f ca="1">IF(IF(RANDBETWEEN(1,$A$3)&lt;($D$2+1),RAND(),0)*U1095&gt;Equity!U1095,"Yes","")</f>
        <v/>
      </c>
      <c r="W1095" s="18">
        <f ca="1">IF(V1095="",(RAND()/Overview!$K$22+Overview!$L$21)*U1095,0)</f>
        <v>182.19514878653104</v>
      </c>
    </row>
    <row r="1096" spans="2:23" x14ac:dyDescent="0.3">
      <c r="B1096" s="4">
        <v>1093</v>
      </c>
      <c r="C1096" s="41">
        <v>180.50026746189164</v>
      </c>
      <c r="D1096" s="24" t="str">
        <f ca="1">IF(IF(RANDBETWEEN(1,$A$3)=1,RAND(),0)*C1096&gt;Equity!C1096,"Yes","")</f>
        <v/>
      </c>
      <c r="E1096" s="18">
        <f ca="1">IF(D1096="",(RAND()/Overview!$K$22+Overview!$L$21)*C1096,0)</f>
        <v>209.86662155813107</v>
      </c>
      <c r="F1096" s="24" t="str">
        <f ca="1">IF(IF(RANDBETWEEN(1,$A$3)&lt;($D$2+1),RAND(),0)*E1096&gt;Equity!E1096,"Yes","")</f>
        <v/>
      </c>
      <c r="G1096" s="18">
        <f ca="1">IF(F1096="",(RAND()/Overview!$K$22+Overview!$L$21)*E1096,0)</f>
        <v>184.94729662842076</v>
      </c>
      <c r="H1096" s="24" t="str">
        <f ca="1">IF(IF(RANDBETWEEN(1,$A$3)&lt;($D$2+1),RAND(),0)*G1096&gt;Equity!G1096,"Yes","")</f>
        <v/>
      </c>
      <c r="I1096" s="18">
        <f ca="1">IF(H1096="",(RAND()/Overview!$K$22+Overview!$L$21)*G1096,0)</f>
        <v>150.04840319913515</v>
      </c>
      <c r="J1096" s="24" t="str">
        <f ca="1">IF(IF(RANDBETWEEN(1,$A$3)&lt;($D$2+1),RAND(),0)*I1096&gt;Equity!I1096,"Yes","")</f>
        <v/>
      </c>
      <c r="K1096" s="18">
        <f ca="1">IF(J1096="",(RAND()/Overview!$K$22+Overview!$L$21)*I1096,0)</f>
        <v>141.07987669117074</v>
      </c>
      <c r="L1096" s="24" t="str">
        <f ca="1">IF(IF(RANDBETWEEN(1,$A$3)&lt;($D$2+1),RAND(),0)*K1096&gt;Equity!K1096,"Yes","")</f>
        <v/>
      </c>
      <c r="M1096" s="18">
        <f ca="1">IF(L1096="",(RAND()/Overview!$K$22+Overview!$L$21)*K1096,0)</f>
        <v>125.87933972519679</v>
      </c>
      <c r="N1096" s="24" t="str">
        <f ca="1">IF(IF(RANDBETWEEN(1,$A$3)&lt;($D$2+1),RAND(),0)*M1096&gt;Equity!M1096,"Yes","")</f>
        <v/>
      </c>
      <c r="O1096" s="18">
        <f ca="1">IF(N1096="",(RAND()/Overview!$K$22+Overview!$L$21)*M1096,0)</f>
        <v>131.18053169844831</v>
      </c>
      <c r="P1096" s="24" t="str">
        <f ca="1">IF(IF(RANDBETWEEN(1,$A$3)&lt;($D$2+1),RAND(),0)*O1096&gt;Equity!O1096,"Yes","")</f>
        <v/>
      </c>
      <c r="Q1096" s="18">
        <f ca="1">IF(P1096="",(RAND()/Overview!$K$22+Overview!$L$21)*O1096,0)</f>
        <v>116.10635275542067</v>
      </c>
      <c r="R1096" s="24" t="str">
        <f ca="1">IF(IF(RANDBETWEEN(1,$A$3)&lt;($D$2+1),RAND(),0)*Q1096&gt;Equity!Q1096,"Yes","")</f>
        <v/>
      </c>
      <c r="S1096" s="18">
        <f ca="1">IF(R1096="",(RAND()/Overview!$K$22+Overview!$L$21)*Q1096,0)</f>
        <v>119.71412241176724</v>
      </c>
      <c r="T1096" s="24" t="str">
        <f ca="1">IF(IF(RANDBETWEEN(1,$A$3)&lt;($D$2+1),RAND(),0)*S1096&gt;Equity!S1096,"Yes","")</f>
        <v/>
      </c>
      <c r="U1096" s="18">
        <f ca="1">IF(T1096="",(RAND()/Overview!$K$22+Overview!$L$21)*S1096,0)</f>
        <v>136.00650262405264</v>
      </c>
      <c r="V1096" s="24" t="str">
        <f ca="1">IF(IF(RANDBETWEEN(1,$A$3)&lt;($D$2+1),RAND(),0)*U1096&gt;Equity!U1096,"Yes","")</f>
        <v/>
      </c>
      <c r="W1096" s="18">
        <f ca="1">IF(V1096="",(RAND()/Overview!$K$22+Overview!$L$21)*U1096,0)</f>
        <v>133.21400640457099</v>
      </c>
    </row>
    <row r="1097" spans="2:23" x14ac:dyDescent="0.3">
      <c r="B1097" s="4">
        <v>1094</v>
      </c>
      <c r="C1097" s="41">
        <v>180.27113557055321</v>
      </c>
      <c r="D1097" s="24" t="str">
        <f ca="1">IF(IF(RANDBETWEEN(1,$A$3)=1,RAND(),0)*C1097&gt;Equity!C1097,"Yes","")</f>
        <v/>
      </c>
      <c r="E1097" s="18">
        <f ca="1">IF(D1097="",(RAND()/Overview!$K$22+Overview!$L$21)*C1097,0)</f>
        <v>157.22851313098897</v>
      </c>
      <c r="F1097" s="24" t="str">
        <f ca="1">IF(IF(RANDBETWEEN(1,$A$3)&lt;($D$2+1),RAND(),0)*E1097&gt;Equity!E1097,"Yes","")</f>
        <v/>
      </c>
      <c r="G1097" s="18">
        <f ca="1">IF(F1097="",(RAND()/Overview!$K$22+Overview!$L$21)*E1097,0)</f>
        <v>165.77963969627726</v>
      </c>
      <c r="H1097" s="24" t="str">
        <f ca="1">IF(IF(RANDBETWEEN(1,$A$3)&lt;($D$2+1),RAND(),0)*G1097&gt;Equity!G1097,"Yes","")</f>
        <v/>
      </c>
      <c r="I1097" s="18">
        <f ca="1">IF(H1097="",(RAND()/Overview!$K$22+Overview!$L$21)*G1097,0)</f>
        <v>178.45066381665745</v>
      </c>
      <c r="J1097" s="24" t="str">
        <f ca="1">IF(IF(RANDBETWEEN(1,$A$3)&lt;($D$2+1),RAND(),0)*I1097&gt;Equity!I1097,"Yes","")</f>
        <v/>
      </c>
      <c r="K1097" s="18">
        <f ca="1">IF(J1097="",(RAND()/Overview!$K$22+Overview!$L$21)*I1097,0)</f>
        <v>149.37274631276841</v>
      </c>
      <c r="L1097" s="24" t="str">
        <f ca="1">IF(IF(RANDBETWEEN(1,$A$3)&lt;($D$2+1),RAND(),0)*K1097&gt;Equity!K1097,"Yes","")</f>
        <v/>
      </c>
      <c r="M1097" s="18">
        <f ca="1">IF(L1097="",(RAND()/Overview!$K$22+Overview!$L$21)*K1097,0)</f>
        <v>155.48336332359278</v>
      </c>
      <c r="N1097" s="24" t="str">
        <f ca="1">IF(IF(RANDBETWEEN(1,$A$3)&lt;($D$2+1),RAND(),0)*M1097&gt;Equity!M1097,"Yes","")</f>
        <v/>
      </c>
      <c r="O1097" s="18">
        <f ca="1">IF(N1097="",(RAND()/Overview!$K$22+Overview!$L$21)*M1097,0)</f>
        <v>151.25793227126181</v>
      </c>
      <c r="P1097" s="24" t="str">
        <f ca="1">IF(IF(RANDBETWEEN(1,$A$3)&lt;($D$2+1),RAND(),0)*O1097&gt;Equity!O1097,"Yes","")</f>
        <v/>
      </c>
      <c r="Q1097" s="18">
        <f ca="1">IF(P1097="",(RAND()/Overview!$K$22+Overview!$L$21)*O1097,0)</f>
        <v>136.67300794464077</v>
      </c>
      <c r="R1097" s="24" t="str">
        <f ca="1">IF(IF(RANDBETWEEN(1,$A$3)&lt;($D$2+1),RAND(),0)*Q1097&gt;Equity!Q1097,"Yes","")</f>
        <v/>
      </c>
      <c r="S1097" s="18">
        <f ca="1">IF(R1097="",(RAND()/Overview!$K$22+Overview!$L$21)*Q1097,0)</f>
        <v>163.6318161688753</v>
      </c>
      <c r="T1097" s="24" t="str">
        <f ca="1">IF(IF(RANDBETWEEN(1,$A$3)&lt;($D$2+1),RAND(),0)*S1097&gt;Equity!S1097,"Yes","")</f>
        <v/>
      </c>
      <c r="U1097" s="18">
        <f ca="1">IF(T1097="",(RAND()/Overview!$K$22+Overview!$L$21)*S1097,0)</f>
        <v>155.67854055113608</v>
      </c>
      <c r="V1097" s="24" t="str">
        <f ca="1">IF(IF(RANDBETWEEN(1,$A$3)&lt;($D$2+1),RAND(),0)*U1097&gt;Equity!U1097,"Yes","")</f>
        <v/>
      </c>
      <c r="W1097" s="18">
        <f ca="1">IF(V1097="",(RAND()/Overview!$K$22+Overview!$L$21)*U1097,0)</f>
        <v>186.08927834968549</v>
      </c>
    </row>
    <row r="1098" spans="2:23" x14ac:dyDescent="0.3">
      <c r="B1098" s="4">
        <v>1095</v>
      </c>
      <c r="C1098" s="41">
        <v>180.04250349549255</v>
      </c>
      <c r="D1098" s="24" t="str">
        <f ca="1">IF(IF(RANDBETWEEN(1,$A$3)=1,RAND(),0)*C1098&gt;Equity!C1098,"Yes","")</f>
        <v/>
      </c>
      <c r="E1098" s="18">
        <f ca="1">IF(D1098="",(RAND()/Overview!$K$22+Overview!$L$21)*C1098,0)</f>
        <v>176.90548497065177</v>
      </c>
      <c r="F1098" s="24" t="str">
        <f ca="1">IF(IF(RANDBETWEEN(1,$A$3)&lt;($D$2+1),RAND(),0)*E1098&gt;Equity!E1098,"Yes","")</f>
        <v/>
      </c>
      <c r="G1098" s="18">
        <f ca="1">IF(F1098="",(RAND()/Overview!$K$22+Overview!$L$21)*E1098,0)</f>
        <v>211.04036966162744</v>
      </c>
      <c r="H1098" s="24" t="str">
        <f ca="1">IF(IF(RANDBETWEEN(1,$A$3)&lt;($D$2+1),RAND(),0)*G1098&gt;Equity!G1098,"Yes","")</f>
        <v/>
      </c>
      <c r="I1098" s="18">
        <f ca="1">IF(H1098="",(RAND()/Overview!$K$22+Overview!$L$21)*G1098,0)</f>
        <v>249.83647404895902</v>
      </c>
      <c r="J1098" s="24" t="str">
        <f ca="1">IF(IF(RANDBETWEEN(1,$A$3)&lt;($D$2+1),RAND(),0)*I1098&gt;Equity!I1098,"Yes","")</f>
        <v/>
      </c>
      <c r="K1098" s="18">
        <f ca="1">IF(J1098="",(RAND()/Overview!$K$22+Overview!$L$21)*I1098,0)</f>
        <v>259.39450035223973</v>
      </c>
      <c r="L1098" s="24" t="str">
        <f ca="1">IF(IF(RANDBETWEEN(1,$A$3)&lt;($D$2+1),RAND(),0)*K1098&gt;Equity!K1098,"Yes","")</f>
        <v/>
      </c>
      <c r="M1098" s="18">
        <f ca="1">IF(L1098="",(RAND()/Overview!$K$22+Overview!$L$21)*K1098,0)</f>
        <v>220.08038990964221</v>
      </c>
      <c r="N1098" s="24" t="str">
        <f ca="1">IF(IF(RANDBETWEEN(1,$A$3)&lt;($D$2+1),RAND(),0)*M1098&gt;Equity!M1098,"Yes","")</f>
        <v/>
      </c>
      <c r="O1098" s="18">
        <f ca="1">IF(N1098="",(RAND()/Overview!$K$22+Overview!$L$21)*M1098,0)</f>
        <v>181.83319330959344</v>
      </c>
      <c r="P1098" s="24" t="str">
        <f ca="1">IF(IF(RANDBETWEEN(1,$A$3)&lt;($D$2+1),RAND(),0)*O1098&gt;Equity!O1098,"Yes","")</f>
        <v/>
      </c>
      <c r="Q1098" s="18">
        <f ca="1">IF(P1098="",(RAND()/Overview!$K$22+Overview!$L$21)*O1098,0)</f>
        <v>192.22215341792875</v>
      </c>
      <c r="R1098" s="24" t="str">
        <f ca="1">IF(IF(RANDBETWEEN(1,$A$3)&lt;($D$2+1),RAND(),0)*Q1098&gt;Equity!Q1098,"Yes","")</f>
        <v/>
      </c>
      <c r="S1098" s="18">
        <f ca="1">IF(R1098="",(RAND()/Overview!$K$22+Overview!$L$21)*Q1098,0)</f>
        <v>202.31940031757907</v>
      </c>
      <c r="T1098" s="24" t="str">
        <f ca="1">IF(IF(RANDBETWEEN(1,$A$3)&lt;($D$2+1),RAND(),0)*S1098&gt;Equity!S1098,"Yes","")</f>
        <v/>
      </c>
      <c r="U1098" s="18">
        <f ca="1">IF(T1098="",(RAND()/Overview!$K$22+Overview!$L$21)*S1098,0)</f>
        <v>184.90924632513779</v>
      </c>
      <c r="V1098" s="24" t="str">
        <f ca="1">IF(IF(RANDBETWEEN(1,$A$3)&lt;($D$2+1),RAND(),0)*U1098&gt;Equity!U1098,"Yes","")</f>
        <v/>
      </c>
      <c r="W1098" s="18">
        <f ca="1">IF(V1098="",(RAND()/Overview!$K$22+Overview!$L$21)*U1098,0)</f>
        <v>186.85174650185564</v>
      </c>
    </row>
    <row r="1099" spans="2:23" x14ac:dyDescent="0.3">
      <c r="B1099" s="4">
        <v>1096</v>
      </c>
      <c r="C1099" s="41">
        <v>179.81436969147489</v>
      </c>
      <c r="D1099" s="24" t="str">
        <f ca="1">IF(IF(RANDBETWEEN(1,$A$3)=1,RAND(),0)*C1099&gt;Equity!C1099,"Yes","")</f>
        <v/>
      </c>
      <c r="E1099" s="18">
        <f ca="1">IF(D1099="",(RAND()/Overview!$K$22+Overview!$L$21)*C1099,0)</f>
        <v>208.38186141469848</v>
      </c>
      <c r="F1099" s="24" t="str">
        <f ca="1">IF(IF(RANDBETWEEN(1,$A$3)&lt;($D$2+1),RAND(),0)*E1099&gt;Equity!E1099,"Yes","")</f>
        <v/>
      </c>
      <c r="G1099" s="18">
        <f ca="1">IF(F1099="",(RAND()/Overview!$K$22+Overview!$L$21)*E1099,0)</f>
        <v>203.08443534299616</v>
      </c>
      <c r="H1099" s="24" t="str">
        <f ca="1">IF(IF(RANDBETWEEN(1,$A$3)&lt;($D$2+1),RAND(),0)*G1099&gt;Equity!G1099,"Yes","")</f>
        <v/>
      </c>
      <c r="I1099" s="18">
        <f ca="1">IF(H1099="",(RAND()/Overview!$K$22+Overview!$L$21)*G1099,0)</f>
        <v>187.68306208459589</v>
      </c>
      <c r="J1099" s="24" t="str">
        <f ca="1">IF(IF(RANDBETWEEN(1,$A$3)&lt;($D$2+1),RAND(),0)*I1099&gt;Equity!I1099,"Yes","")</f>
        <v/>
      </c>
      <c r="K1099" s="18">
        <f ca="1">IF(J1099="",(RAND()/Overview!$K$22+Overview!$L$21)*I1099,0)</f>
        <v>179.44286608791219</v>
      </c>
      <c r="L1099" s="24" t="str">
        <f ca="1">IF(IF(RANDBETWEEN(1,$A$3)&lt;($D$2+1),RAND(),0)*K1099&gt;Equity!K1099,"Yes","")</f>
        <v/>
      </c>
      <c r="M1099" s="18">
        <f ca="1">IF(L1099="",(RAND()/Overview!$K$22+Overview!$L$21)*K1099,0)</f>
        <v>161.49039726779728</v>
      </c>
      <c r="N1099" s="24" t="str">
        <f ca="1">IF(IF(RANDBETWEEN(1,$A$3)&lt;($D$2+1),RAND(),0)*M1099&gt;Equity!M1099,"Yes","")</f>
        <v/>
      </c>
      <c r="O1099" s="18">
        <f ca="1">IF(N1099="",(RAND()/Overview!$K$22+Overview!$L$21)*M1099,0)</f>
        <v>139.30522082682981</v>
      </c>
      <c r="P1099" s="24" t="str">
        <f ca="1">IF(IF(RANDBETWEEN(1,$A$3)&lt;($D$2+1),RAND(),0)*O1099&gt;Equity!O1099,"Yes","")</f>
        <v/>
      </c>
      <c r="Q1099" s="18">
        <f ca="1">IF(P1099="",(RAND()/Overview!$K$22+Overview!$L$21)*O1099,0)</f>
        <v>143.8960231281614</v>
      </c>
      <c r="R1099" s="24" t="str">
        <f ca="1">IF(IF(RANDBETWEEN(1,$A$3)&lt;($D$2+1),RAND(),0)*Q1099&gt;Equity!Q1099,"Yes","")</f>
        <v/>
      </c>
      <c r="S1099" s="18">
        <f ca="1">IF(R1099="",(RAND()/Overview!$K$22+Overview!$L$21)*Q1099,0)</f>
        <v>131.05961573080984</v>
      </c>
      <c r="T1099" s="24" t="str">
        <f ca="1">IF(IF(RANDBETWEEN(1,$A$3)&lt;($D$2+1),RAND(),0)*S1099&gt;Equity!S1099,"Yes","")</f>
        <v/>
      </c>
      <c r="U1099" s="18">
        <f ca="1">IF(T1099="",(RAND()/Overview!$K$22+Overview!$L$21)*S1099,0)</f>
        <v>135.64068517233991</v>
      </c>
      <c r="V1099" s="24" t="str">
        <f ca="1">IF(IF(RANDBETWEEN(1,$A$3)&lt;($D$2+1),RAND(),0)*U1099&gt;Equity!U1099,"Yes","")</f>
        <v/>
      </c>
      <c r="W1099" s="18">
        <f ca="1">IF(V1099="",(RAND()/Overview!$K$22+Overview!$L$21)*U1099,0)</f>
        <v>143.8660678969747</v>
      </c>
    </row>
    <row r="1100" spans="2:23" x14ac:dyDescent="0.3">
      <c r="B1100" s="4">
        <v>1097</v>
      </c>
      <c r="C1100" s="41">
        <v>179.58673261944853</v>
      </c>
      <c r="D1100" s="24" t="str">
        <f ca="1">IF(IF(RANDBETWEEN(1,$A$3)=1,RAND(),0)*C1100&gt;Equity!C1100,"Yes","")</f>
        <v/>
      </c>
      <c r="E1100" s="18">
        <f ca="1">IF(D1100="",(RAND()/Overview!$K$22+Overview!$L$21)*C1100,0)</f>
        <v>170.2792001593796</v>
      </c>
      <c r="F1100" s="24" t="str">
        <f ca="1">IF(IF(RANDBETWEEN(1,$A$3)&lt;($D$2+1),RAND(),0)*E1100&gt;Equity!E1100,"Yes","")</f>
        <v/>
      </c>
      <c r="G1100" s="18">
        <f ca="1">IF(F1100="",(RAND()/Overview!$K$22+Overview!$L$21)*E1100,0)</f>
        <v>166.85858862286904</v>
      </c>
      <c r="H1100" s="24" t="str">
        <f ca="1">IF(IF(RANDBETWEEN(1,$A$3)&lt;($D$2+1),RAND(),0)*G1100&gt;Equity!G1100,"Yes","")</f>
        <v/>
      </c>
      <c r="I1100" s="18">
        <f ca="1">IF(H1100="",(RAND()/Overview!$K$22+Overview!$L$21)*G1100,0)</f>
        <v>194.25791403690812</v>
      </c>
      <c r="J1100" s="24" t="str">
        <f ca="1">IF(IF(RANDBETWEEN(1,$A$3)&lt;($D$2+1),RAND(),0)*I1100&gt;Equity!I1100,"Yes","")</f>
        <v/>
      </c>
      <c r="K1100" s="18">
        <f ca="1">IF(J1100="",(RAND()/Overview!$K$22+Overview!$L$21)*I1100,0)</f>
        <v>206.64307926818549</v>
      </c>
      <c r="L1100" s="24" t="str">
        <f ca="1">IF(IF(RANDBETWEEN(1,$A$3)&lt;($D$2+1),RAND(),0)*K1100&gt;Equity!K1100,"Yes","")</f>
        <v/>
      </c>
      <c r="M1100" s="18">
        <f ca="1">IF(L1100="",(RAND()/Overview!$K$22+Overview!$L$21)*K1100,0)</f>
        <v>214.37850414035603</v>
      </c>
      <c r="N1100" s="24" t="str">
        <f ca="1">IF(IF(RANDBETWEEN(1,$A$3)&lt;($D$2+1),RAND(),0)*M1100&gt;Equity!M1100,"Yes","")</f>
        <v/>
      </c>
      <c r="O1100" s="18">
        <f ca="1">IF(N1100="",(RAND()/Overview!$K$22+Overview!$L$21)*M1100,0)</f>
        <v>186.10589676052928</v>
      </c>
      <c r="P1100" s="24" t="str">
        <f ca="1">IF(IF(RANDBETWEEN(1,$A$3)&lt;($D$2+1),RAND(),0)*O1100&gt;Equity!O1100,"Yes","")</f>
        <v/>
      </c>
      <c r="Q1100" s="18">
        <f ca="1">IF(P1100="",(RAND()/Overview!$K$22+Overview!$L$21)*O1100,0)</f>
        <v>221.58129701960246</v>
      </c>
      <c r="R1100" s="24" t="str">
        <f ca="1">IF(IF(RANDBETWEEN(1,$A$3)&lt;($D$2+1),RAND(),0)*Q1100&gt;Equity!Q1100,"Yes","")</f>
        <v/>
      </c>
      <c r="S1100" s="18">
        <f ca="1">IF(R1100="",(RAND()/Overview!$K$22+Overview!$L$21)*Q1100,0)</f>
        <v>190.51768759483093</v>
      </c>
      <c r="T1100" s="24" t="str">
        <f ca="1">IF(IF(RANDBETWEEN(1,$A$3)&lt;($D$2+1),RAND(),0)*S1100&gt;Equity!S1100,"Yes","")</f>
        <v/>
      </c>
      <c r="U1100" s="18">
        <f ca="1">IF(T1100="",(RAND()/Overview!$K$22+Overview!$L$21)*S1100,0)</f>
        <v>211.00289542320502</v>
      </c>
      <c r="V1100" s="24" t="str">
        <f ca="1">IF(IF(RANDBETWEEN(1,$A$3)&lt;($D$2+1),RAND(),0)*U1100&gt;Equity!U1100,"Yes","")</f>
        <v/>
      </c>
      <c r="W1100" s="18">
        <f ca="1">IF(V1100="",(RAND()/Overview!$K$22+Overview!$L$21)*U1100,0)</f>
        <v>193.33687507858917</v>
      </c>
    </row>
    <row r="1101" spans="2:23" x14ac:dyDescent="0.3">
      <c r="B1101" s="4">
        <v>1098</v>
      </c>
      <c r="C1101" s="41">
        <v>179.35959074650992</v>
      </c>
      <c r="D1101" s="24" t="str">
        <f ca="1">IF(IF(RANDBETWEEN(1,$A$3)=1,RAND(),0)*C1101&gt;Equity!C1101,"Yes","")</f>
        <v/>
      </c>
      <c r="E1101" s="18">
        <f ca="1">IF(D1101="",(RAND()/Overview!$K$22+Overview!$L$21)*C1101,0)</f>
        <v>172.61347292411438</v>
      </c>
      <c r="F1101" s="24" t="str">
        <f ca="1">IF(IF(RANDBETWEEN(1,$A$3)&lt;($D$2+1),RAND(),0)*E1101&gt;Equity!E1101,"Yes","")</f>
        <v/>
      </c>
      <c r="G1101" s="18">
        <f ca="1">IF(F1101="",(RAND()/Overview!$K$22+Overview!$L$21)*E1101,0)</f>
        <v>206.80716152760996</v>
      </c>
      <c r="H1101" s="24" t="str">
        <f ca="1">IF(IF(RANDBETWEEN(1,$A$3)&lt;($D$2+1),RAND(),0)*G1101&gt;Equity!G1101,"Yes","")</f>
        <v/>
      </c>
      <c r="I1101" s="18">
        <f ca="1">IF(H1101="",(RAND()/Overview!$K$22+Overview!$L$21)*G1101,0)</f>
        <v>172.9203691718881</v>
      </c>
      <c r="J1101" s="24" t="str">
        <f ca="1">IF(IF(RANDBETWEEN(1,$A$3)&lt;($D$2+1),RAND(),0)*I1101&gt;Equity!I1101,"Yes","")</f>
        <v/>
      </c>
      <c r="K1101" s="18">
        <f ca="1">IF(J1101="",(RAND()/Overview!$K$22+Overview!$L$21)*I1101,0)</f>
        <v>152.50028675249064</v>
      </c>
      <c r="L1101" s="24" t="str">
        <f ca="1">IF(IF(RANDBETWEEN(1,$A$3)&lt;($D$2+1),RAND(),0)*K1101&gt;Equity!K1101,"Yes","")</f>
        <v/>
      </c>
      <c r="M1101" s="18">
        <f ca="1">IF(L1101="",(RAND()/Overview!$K$22+Overview!$L$21)*K1101,0)</f>
        <v>157.02612973991253</v>
      </c>
      <c r="N1101" s="24" t="str">
        <f ca="1">IF(IF(RANDBETWEEN(1,$A$3)&lt;($D$2+1),RAND(),0)*M1101&gt;Equity!M1101,"Yes","")</f>
        <v/>
      </c>
      <c r="O1101" s="18">
        <f ca="1">IF(N1101="",(RAND()/Overview!$K$22+Overview!$L$21)*M1101,0)</f>
        <v>129.98577664178313</v>
      </c>
      <c r="P1101" s="24" t="str">
        <f ca="1">IF(IF(RANDBETWEEN(1,$A$3)&lt;($D$2+1),RAND(),0)*O1101&gt;Equity!O1101,"Yes","")</f>
        <v/>
      </c>
      <c r="Q1101" s="18">
        <f ca="1">IF(P1101="",(RAND()/Overview!$K$22+Overview!$L$21)*O1101,0)</f>
        <v>148.54697042010164</v>
      </c>
      <c r="R1101" s="24" t="str">
        <f ca="1">IF(IF(RANDBETWEEN(1,$A$3)&lt;($D$2+1),RAND(),0)*Q1101&gt;Equity!Q1101,"Yes","")</f>
        <v/>
      </c>
      <c r="S1101" s="18">
        <f ca="1">IF(R1101="",(RAND()/Overview!$K$22+Overview!$L$21)*Q1101,0)</f>
        <v>139.48342333257531</v>
      </c>
      <c r="T1101" s="24" t="str">
        <f ca="1">IF(IF(RANDBETWEEN(1,$A$3)&lt;($D$2+1),RAND(),0)*S1101&gt;Equity!S1101,"Yes","")</f>
        <v/>
      </c>
      <c r="U1101" s="18">
        <f ca="1">IF(T1101="",(RAND()/Overview!$K$22+Overview!$L$21)*S1101,0)</f>
        <v>116.08371698517364</v>
      </c>
      <c r="V1101" s="24" t="str">
        <f ca="1">IF(IF(RANDBETWEEN(1,$A$3)&lt;($D$2+1),RAND(),0)*U1101&gt;Equity!U1101,"Yes","")</f>
        <v/>
      </c>
      <c r="W1101" s="18">
        <f ca="1">IF(V1101="",(RAND()/Overview!$K$22+Overview!$L$21)*U1101,0)</f>
        <v>125.89560577379328</v>
      </c>
    </row>
    <row r="1102" spans="2:23" x14ac:dyDescent="0.3">
      <c r="B1102" s="4">
        <v>1099</v>
      </c>
      <c r="C1102" s="41">
        <v>179.1329425458793</v>
      </c>
      <c r="D1102" s="24" t="str">
        <f ca="1">IF(IF(RANDBETWEEN(1,$A$3)=1,RAND(),0)*C1102&gt;Equity!C1102,"Yes","")</f>
        <v/>
      </c>
      <c r="E1102" s="18">
        <f ca="1">IF(D1102="",(RAND()/Overview!$K$22+Overview!$L$21)*C1102,0)</f>
        <v>173.65022955444189</v>
      </c>
      <c r="F1102" s="24" t="str">
        <f ca="1">IF(IF(RANDBETWEEN(1,$A$3)&lt;($D$2+1),RAND(),0)*E1102&gt;Equity!E1102,"Yes","")</f>
        <v/>
      </c>
      <c r="G1102" s="18">
        <f ca="1">IF(F1102="",(RAND()/Overview!$K$22+Overview!$L$21)*E1102,0)</f>
        <v>190.33247544769071</v>
      </c>
      <c r="H1102" s="24" t="str">
        <f ca="1">IF(IF(RANDBETWEEN(1,$A$3)&lt;($D$2+1),RAND(),0)*G1102&gt;Equity!G1102,"Yes","")</f>
        <v/>
      </c>
      <c r="I1102" s="18">
        <f ca="1">IF(H1102="",(RAND()/Overview!$K$22+Overview!$L$21)*G1102,0)</f>
        <v>183.52593538491735</v>
      </c>
      <c r="J1102" s="24" t="str">
        <f ca="1">IF(IF(RANDBETWEEN(1,$A$3)&lt;($D$2+1),RAND(),0)*I1102&gt;Equity!I1102,"Yes","")</f>
        <v/>
      </c>
      <c r="K1102" s="18">
        <f ca="1">IF(J1102="",(RAND()/Overview!$K$22+Overview!$L$21)*I1102,0)</f>
        <v>162.69435318205487</v>
      </c>
      <c r="L1102" s="24" t="str">
        <f ca="1">IF(IF(RANDBETWEEN(1,$A$3)&lt;($D$2+1),RAND(),0)*K1102&gt;Equity!K1102,"Yes","")</f>
        <v/>
      </c>
      <c r="M1102" s="18">
        <f ca="1">IF(L1102="",(RAND()/Overview!$K$22+Overview!$L$21)*K1102,0)</f>
        <v>152.73997143280485</v>
      </c>
      <c r="N1102" s="24" t="str">
        <f ca="1">IF(IF(RANDBETWEEN(1,$A$3)&lt;($D$2+1),RAND(),0)*M1102&gt;Equity!M1102,"Yes","")</f>
        <v/>
      </c>
      <c r="O1102" s="18">
        <f ca="1">IF(N1102="",(RAND()/Overview!$K$22+Overview!$L$21)*M1102,0)</f>
        <v>179.63704389337997</v>
      </c>
      <c r="P1102" s="24" t="str">
        <f ca="1">IF(IF(RANDBETWEEN(1,$A$3)&lt;($D$2+1),RAND(),0)*O1102&gt;Equity!O1102,"Yes","")</f>
        <v/>
      </c>
      <c r="Q1102" s="18">
        <f ca="1">IF(P1102="",(RAND()/Overview!$K$22+Overview!$L$21)*O1102,0)</f>
        <v>169.15184256773335</v>
      </c>
      <c r="R1102" s="24" t="str">
        <f ca="1">IF(IF(RANDBETWEEN(1,$A$3)&lt;($D$2+1),RAND(),0)*Q1102&gt;Equity!Q1102,"Yes","")</f>
        <v/>
      </c>
      <c r="S1102" s="18">
        <f ca="1">IF(R1102="",(RAND()/Overview!$K$22+Overview!$L$21)*Q1102,0)</f>
        <v>192.12483434010923</v>
      </c>
      <c r="T1102" s="24" t="str">
        <f ca="1">IF(IF(RANDBETWEEN(1,$A$3)&lt;($D$2+1),RAND(),0)*S1102&gt;Equity!S1102,"Yes","")</f>
        <v/>
      </c>
      <c r="U1102" s="18">
        <f ca="1">IF(T1102="",(RAND()/Overview!$K$22+Overview!$L$21)*S1102,0)</f>
        <v>192.04167324771601</v>
      </c>
      <c r="V1102" s="24" t="str">
        <f ca="1">IF(IF(RANDBETWEEN(1,$A$3)&lt;($D$2+1),RAND(),0)*U1102&gt;Equity!U1102,"Yes","")</f>
        <v/>
      </c>
      <c r="W1102" s="18">
        <f ca="1">IF(V1102="",(RAND()/Overview!$K$22+Overview!$L$21)*U1102,0)</f>
        <v>221.06012576810988</v>
      </c>
    </row>
    <row r="1103" spans="2:23" x14ac:dyDescent="0.3">
      <c r="B1103" s="4">
        <v>1100</v>
      </c>
      <c r="C1103" s="41">
        <v>178.90678649686527</v>
      </c>
      <c r="D1103" s="24" t="str">
        <f ca="1">IF(IF(RANDBETWEEN(1,$A$3)=1,RAND(),0)*C1103&gt;Equity!C1103,"Yes","")</f>
        <v/>
      </c>
      <c r="E1103" s="18">
        <f ca="1">IF(D1103="",(RAND()/Overview!$K$22+Overview!$L$21)*C1103,0)</f>
        <v>192.55840401102117</v>
      </c>
      <c r="F1103" s="24" t="str">
        <f ca="1">IF(IF(RANDBETWEEN(1,$A$3)&lt;($D$2+1),RAND(),0)*E1103&gt;Equity!E1103,"Yes","")</f>
        <v/>
      </c>
      <c r="G1103" s="18">
        <f ca="1">IF(F1103="",(RAND()/Overview!$K$22+Overview!$L$21)*E1103,0)</f>
        <v>216.1684412031166</v>
      </c>
      <c r="H1103" s="24" t="str">
        <f ca="1">IF(IF(RANDBETWEEN(1,$A$3)&lt;($D$2+1),RAND(),0)*G1103&gt;Equity!G1103,"Yes","")</f>
        <v/>
      </c>
      <c r="I1103" s="18">
        <f ca="1">IF(H1103="",(RAND()/Overview!$K$22+Overview!$L$21)*G1103,0)</f>
        <v>208.10902470055709</v>
      </c>
      <c r="J1103" s="24" t="str">
        <f ca="1">IF(IF(RANDBETWEEN(1,$A$3)&lt;($D$2+1),RAND(),0)*I1103&gt;Equity!I1103,"Yes","")</f>
        <v/>
      </c>
      <c r="K1103" s="18">
        <f ca="1">IF(J1103="",(RAND()/Overview!$K$22+Overview!$L$21)*I1103,0)</f>
        <v>220.35452232765161</v>
      </c>
      <c r="L1103" s="24" t="str">
        <f ca="1">IF(IF(RANDBETWEEN(1,$A$3)&lt;($D$2+1),RAND(),0)*K1103&gt;Equity!K1103,"Yes","")</f>
        <v/>
      </c>
      <c r="M1103" s="18">
        <f ca="1">IF(L1103="",(RAND()/Overview!$K$22+Overview!$L$21)*K1103,0)</f>
        <v>199.28149636319273</v>
      </c>
      <c r="N1103" s="24" t="str">
        <f ca="1">IF(IF(RANDBETWEEN(1,$A$3)&lt;($D$2+1),RAND(),0)*M1103&gt;Equity!M1103,"Yes","")</f>
        <v/>
      </c>
      <c r="O1103" s="18">
        <f ca="1">IF(N1103="",(RAND()/Overview!$K$22+Overview!$L$21)*M1103,0)</f>
        <v>200.21128053896086</v>
      </c>
      <c r="P1103" s="24" t="str">
        <f ca="1">IF(IF(RANDBETWEEN(1,$A$3)&lt;($D$2+1),RAND(),0)*O1103&gt;Equity!O1103,"Yes","")</f>
        <v/>
      </c>
      <c r="Q1103" s="18">
        <f ca="1">IF(P1103="",(RAND()/Overview!$K$22+Overview!$L$21)*O1103,0)</f>
        <v>170.64493820907168</v>
      </c>
      <c r="R1103" s="24" t="str">
        <f ca="1">IF(IF(RANDBETWEEN(1,$A$3)&lt;($D$2+1),RAND(),0)*Q1103&gt;Equity!Q1103,"Yes","")</f>
        <v/>
      </c>
      <c r="S1103" s="18">
        <f ca="1">IF(R1103="",(RAND()/Overview!$K$22+Overview!$L$21)*Q1103,0)</f>
        <v>138.11983712797078</v>
      </c>
      <c r="T1103" s="24" t="str">
        <f ca="1">IF(IF(RANDBETWEEN(1,$A$3)&lt;($D$2+1),RAND(),0)*S1103&gt;Equity!S1103,"Yes","")</f>
        <v/>
      </c>
      <c r="U1103" s="18">
        <f ca="1">IF(T1103="",(RAND()/Overview!$K$22+Overview!$L$21)*S1103,0)</f>
        <v>153.80786895972648</v>
      </c>
      <c r="V1103" s="24" t="str">
        <f ca="1">IF(IF(RANDBETWEEN(1,$A$3)&lt;($D$2+1),RAND(),0)*U1103&gt;Equity!U1103,"Yes","")</f>
        <v/>
      </c>
      <c r="W1103" s="18">
        <f ca="1">IF(V1103="",(RAND()/Overview!$K$22+Overview!$L$21)*U1103,0)</f>
        <v>182.08140095666059</v>
      </c>
    </row>
    <row r="1104" spans="2:23" x14ac:dyDescent="0.3">
      <c r="B1104" s="4">
        <v>1101</v>
      </c>
      <c r="C1104" s="41">
        <v>178.68112108483874</v>
      </c>
      <c r="D1104" s="24" t="str">
        <f ca="1">IF(IF(RANDBETWEEN(1,$A$3)=1,RAND(),0)*C1104&gt;Equity!C1104,"Yes","")</f>
        <v/>
      </c>
      <c r="E1104" s="18">
        <f ca="1">IF(D1104="",(RAND()/Overview!$K$22+Overview!$L$21)*C1104,0)</f>
        <v>189.98821165068233</v>
      </c>
      <c r="F1104" s="24" t="str">
        <f ca="1">IF(IF(RANDBETWEEN(1,$A$3)&lt;($D$2+1),RAND(),0)*E1104&gt;Equity!E1104,"Yes","")</f>
        <v/>
      </c>
      <c r="G1104" s="18">
        <f ca="1">IF(F1104="",(RAND()/Overview!$K$22+Overview!$L$21)*E1104,0)</f>
        <v>184.71637416229629</v>
      </c>
      <c r="H1104" s="24" t="str">
        <f ca="1">IF(IF(RANDBETWEEN(1,$A$3)&lt;($D$2+1),RAND(),0)*G1104&gt;Equity!G1104,"Yes","")</f>
        <v/>
      </c>
      <c r="I1104" s="18">
        <f ca="1">IF(H1104="",(RAND()/Overview!$K$22+Overview!$L$21)*G1104,0)</f>
        <v>198.09848734751844</v>
      </c>
      <c r="J1104" s="24" t="str">
        <f ca="1">IF(IF(RANDBETWEEN(1,$A$3)&lt;($D$2+1),RAND(),0)*I1104&gt;Equity!I1104,"Yes","")</f>
        <v/>
      </c>
      <c r="K1104" s="18">
        <f ca="1">IF(J1104="",(RAND()/Overview!$K$22+Overview!$L$21)*I1104,0)</f>
        <v>189.90564131620326</v>
      </c>
      <c r="L1104" s="24" t="str">
        <f ca="1">IF(IF(RANDBETWEEN(1,$A$3)&lt;($D$2+1),RAND(),0)*K1104&gt;Equity!K1104,"Yes","")</f>
        <v/>
      </c>
      <c r="M1104" s="18">
        <f ca="1">IF(L1104="",(RAND()/Overview!$K$22+Overview!$L$21)*K1104,0)</f>
        <v>189.02458897275866</v>
      </c>
      <c r="N1104" s="24" t="str">
        <f ca="1">IF(IF(RANDBETWEEN(1,$A$3)&lt;($D$2+1),RAND(),0)*M1104&gt;Equity!M1104,"Yes","")</f>
        <v/>
      </c>
      <c r="O1104" s="18">
        <f ca="1">IF(N1104="",(RAND()/Overview!$K$22+Overview!$L$21)*M1104,0)</f>
        <v>178.2318195817322</v>
      </c>
      <c r="P1104" s="24" t="str">
        <f ca="1">IF(IF(RANDBETWEEN(1,$A$3)&lt;($D$2+1),RAND(),0)*O1104&gt;Equity!O1104,"Yes","")</f>
        <v/>
      </c>
      <c r="Q1104" s="18">
        <f ca="1">IF(P1104="",(RAND()/Overview!$K$22+Overview!$L$21)*O1104,0)</f>
        <v>156.95245401378017</v>
      </c>
      <c r="R1104" s="24" t="str">
        <f ca="1">IF(IF(RANDBETWEEN(1,$A$3)&lt;($D$2+1),RAND(),0)*Q1104&gt;Equity!Q1104,"Yes","")</f>
        <v/>
      </c>
      <c r="S1104" s="18">
        <f ca="1">IF(R1104="",(RAND()/Overview!$K$22+Overview!$L$21)*Q1104,0)</f>
        <v>169.7010205192137</v>
      </c>
      <c r="T1104" s="24" t="str">
        <f ca="1">IF(IF(RANDBETWEEN(1,$A$3)&lt;($D$2+1),RAND(),0)*S1104&gt;Equity!S1104,"Yes","")</f>
        <v/>
      </c>
      <c r="U1104" s="18">
        <f ca="1">IF(T1104="",(RAND()/Overview!$K$22+Overview!$L$21)*S1104,0)</f>
        <v>154.51687625133894</v>
      </c>
      <c r="V1104" s="24" t="str">
        <f ca="1">IF(IF(RANDBETWEEN(1,$A$3)&lt;($D$2+1),RAND(),0)*U1104&gt;Equity!U1104,"Yes","")</f>
        <v/>
      </c>
      <c r="W1104" s="18">
        <f ca="1">IF(V1104="",(RAND()/Overview!$K$22+Overview!$L$21)*U1104,0)</f>
        <v>138.55777118785926</v>
      </c>
    </row>
    <row r="1105" spans="2:23" x14ac:dyDescent="0.3">
      <c r="B1105" s="4">
        <v>1102</v>
      </c>
      <c r="C1105" s="41">
        <v>178.45594480120167</v>
      </c>
      <c r="D1105" s="24" t="str">
        <f ca="1">IF(IF(RANDBETWEEN(1,$A$3)=1,RAND(),0)*C1105&gt;Equity!C1105,"Yes","")</f>
        <v/>
      </c>
      <c r="E1105" s="18">
        <f ca="1">IF(D1105="",(RAND()/Overview!$K$22+Overview!$L$21)*C1105,0)</f>
        <v>192.20907419656999</v>
      </c>
      <c r="F1105" s="24" t="str">
        <f ca="1">IF(IF(RANDBETWEEN(1,$A$3)&lt;($D$2+1),RAND(),0)*E1105&gt;Equity!E1105,"Yes","")</f>
        <v/>
      </c>
      <c r="G1105" s="18">
        <f ca="1">IF(F1105="",(RAND()/Overview!$K$22+Overview!$L$21)*E1105,0)</f>
        <v>174.46823002149222</v>
      </c>
      <c r="H1105" s="24" t="str">
        <f ca="1">IF(IF(RANDBETWEEN(1,$A$3)&lt;($D$2+1),RAND(),0)*G1105&gt;Equity!G1105,"Yes","")</f>
        <v/>
      </c>
      <c r="I1105" s="18">
        <f ca="1">IF(H1105="",(RAND()/Overview!$K$22+Overview!$L$21)*G1105,0)</f>
        <v>184.16995325648034</v>
      </c>
      <c r="J1105" s="24" t="str">
        <f ca="1">IF(IF(RANDBETWEEN(1,$A$3)&lt;($D$2+1),RAND(),0)*I1105&gt;Equity!I1105,"Yes","")</f>
        <v/>
      </c>
      <c r="K1105" s="18">
        <f ca="1">IF(J1105="",(RAND()/Overview!$K$22+Overview!$L$21)*I1105,0)</f>
        <v>184.39620621974254</v>
      </c>
      <c r="L1105" s="24" t="str">
        <f ca="1">IF(IF(RANDBETWEEN(1,$A$3)&lt;($D$2+1),RAND(),0)*K1105&gt;Equity!K1105,"Yes","")</f>
        <v/>
      </c>
      <c r="M1105" s="18">
        <f ca="1">IF(L1105="",(RAND()/Overview!$K$22+Overview!$L$21)*K1105,0)</f>
        <v>155.60404148048784</v>
      </c>
      <c r="N1105" s="24" t="str">
        <f ca="1">IF(IF(RANDBETWEEN(1,$A$3)&lt;($D$2+1),RAND(),0)*M1105&gt;Equity!M1105,"Yes","")</f>
        <v/>
      </c>
      <c r="O1105" s="18">
        <f ca="1">IF(N1105="",(RAND()/Overview!$K$22+Overview!$L$21)*M1105,0)</f>
        <v>160.76164155213149</v>
      </c>
      <c r="P1105" s="24" t="str">
        <f ca="1">IF(IF(RANDBETWEEN(1,$A$3)&lt;($D$2+1),RAND(),0)*O1105&gt;Equity!O1105,"Yes","")</f>
        <v/>
      </c>
      <c r="Q1105" s="18">
        <f ca="1">IF(P1105="",(RAND()/Overview!$K$22+Overview!$L$21)*O1105,0)</f>
        <v>180.42227824007108</v>
      </c>
      <c r="R1105" s="24" t="str">
        <f ca="1">IF(IF(RANDBETWEEN(1,$A$3)&lt;($D$2+1),RAND(),0)*Q1105&gt;Equity!Q1105,"Yes","")</f>
        <v/>
      </c>
      <c r="S1105" s="18">
        <f ca="1">IF(R1105="",(RAND()/Overview!$K$22+Overview!$L$21)*Q1105,0)</f>
        <v>210.66702919574453</v>
      </c>
      <c r="T1105" s="24" t="str">
        <f ca="1">IF(IF(RANDBETWEEN(1,$A$3)&lt;($D$2+1),RAND(),0)*S1105&gt;Equity!S1105,"Yes","")</f>
        <v/>
      </c>
      <c r="U1105" s="18">
        <f ca="1">IF(T1105="",(RAND()/Overview!$K$22+Overview!$L$21)*S1105,0)</f>
        <v>198.73884848858532</v>
      </c>
      <c r="V1105" s="24" t="str">
        <f ca="1">IF(IF(RANDBETWEEN(1,$A$3)&lt;($D$2+1),RAND(),0)*U1105&gt;Equity!U1105,"Yes","")</f>
        <v/>
      </c>
      <c r="W1105" s="18">
        <f ca="1">IF(V1105="",(RAND()/Overview!$K$22+Overview!$L$21)*U1105,0)</f>
        <v>198.09488606663359</v>
      </c>
    </row>
    <row r="1106" spans="2:23" x14ac:dyDescent="0.3">
      <c r="B1106" s="4">
        <v>1103</v>
      </c>
      <c r="C1106" s="41">
        <v>178.23125614335726</v>
      </c>
      <c r="D1106" s="24" t="str">
        <f ca="1">IF(IF(RANDBETWEEN(1,$A$3)=1,RAND(),0)*C1106&gt;Equity!C1106,"Yes","")</f>
        <v/>
      </c>
      <c r="E1106" s="18">
        <f ca="1">IF(D1106="",(RAND()/Overview!$K$22+Overview!$L$21)*C1106,0)</f>
        <v>200.03825204871407</v>
      </c>
      <c r="F1106" s="24" t="str">
        <f ca="1">IF(IF(RANDBETWEEN(1,$A$3)&lt;($D$2+1),RAND(),0)*E1106&gt;Equity!E1106,"Yes","")</f>
        <v/>
      </c>
      <c r="G1106" s="18">
        <f ca="1">IF(F1106="",(RAND()/Overview!$K$22+Overview!$L$21)*E1106,0)</f>
        <v>167.02076315264739</v>
      </c>
      <c r="H1106" s="24" t="str">
        <f ca="1">IF(IF(RANDBETWEEN(1,$A$3)&lt;($D$2+1),RAND(),0)*G1106&gt;Equity!G1106,"Yes","")</f>
        <v/>
      </c>
      <c r="I1106" s="18">
        <f ca="1">IF(H1106="",(RAND()/Overview!$K$22+Overview!$L$21)*G1106,0)</f>
        <v>184.87786274038308</v>
      </c>
      <c r="J1106" s="24" t="str">
        <f ca="1">IF(IF(RANDBETWEEN(1,$A$3)&lt;($D$2+1),RAND(),0)*I1106&gt;Equity!I1106,"Yes","")</f>
        <v/>
      </c>
      <c r="K1106" s="18">
        <f ca="1">IF(J1106="",(RAND()/Overview!$K$22+Overview!$L$21)*I1106,0)</f>
        <v>205.82811585271668</v>
      </c>
      <c r="L1106" s="24" t="str">
        <f ca="1">IF(IF(RANDBETWEEN(1,$A$3)&lt;($D$2+1),RAND(),0)*K1106&gt;Equity!K1106,"Yes","")</f>
        <v/>
      </c>
      <c r="M1106" s="18">
        <f ca="1">IF(L1106="",(RAND()/Overview!$K$22+Overview!$L$21)*K1106,0)</f>
        <v>221.74295230810986</v>
      </c>
      <c r="N1106" s="24" t="str">
        <f ca="1">IF(IF(RANDBETWEEN(1,$A$3)&lt;($D$2+1),RAND(),0)*M1106&gt;Equity!M1106,"Yes","")</f>
        <v/>
      </c>
      <c r="O1106" s="18">
        <f ca="1">IF(N1106="",(RAND()/Overview!$K$22+Overview!$L$21)*M1106,0)</f>
        <v>225.78204206895526</v>
      </c>
      <c r="P1106" s="24" t="str">
        <f ca="1">IF(IF(RANDBETWEEN(1,$A$3)&lt;($D$2+1),RAND(),0)*O1106&gt;Equity!O1106,"Yes","")</f>
        <v/>
      </c>
      <c r="Q1106" s="18">
        <f ca="1">IF(P1106="",(RAND()/Overview!$K$22+Overview!$L$21)*O1106,0)</f>
        <v>220.61349194188966</v>
      </c>
      <c r="R1106" s="24" t="str">
        <f ca="1">IF(IF(RANDBETWEEN(1,$A$3)&lt;($D$2+1),RAND(),0)*Q1106&gt;Equity!Q1106,"Yes","")</f>
        <v/>
      </c>
      <c r="S1106" s="18">
        <f ca="1">IF(R1106="",(RAND()/Overview!$K$22+Overview!$L$21)*Q1106,0)</f>
        <v>252.89846003677741</v>
      </c>
      <c r="T1106" s="24" t="str">
        <f ca="1">IF(IF(RANDBETWEEN(1,$A$3)&lt;($D$2+1),RAND(),0)*S1106&gt;Equity!S1106,"Yes","")</f>
        <v/>
      </c>
      <c r="U1106" s="18">
        <f ca="1">IF(T1106="",(RAND()/Overview!$K$22+Overview!$L$21)*S1106,0)</f>
        <v>261.15127930990894</v>
      </c>
      <c r="V1106" s="24" t="str">
        <f ca="1">IF(IF(RANDBETWEEN(1,$A$3)&lt;($D$2+1),RAND(),0)*U1106&gt;Equity!U1106,"Yes","")</f>
        <v/>
      </c>
      <c r="W1106" s="18">
        <f ca="1">IF(V1106="",(RAND()/Overview!$K$22+Overview!$L$21)*U1106,0)</f>
        <v>251.33208010283866</v>
      </c>
    </row>
    <row r="1107" spans="2:23" x14ac:dyDescent="0.3">
      <c r="B1107" s="4">
        <v>1104</v>
      </c>
      <c r="C1107" s="41">
        <v>178.00705361468283</v>
      </c>
      <c r="D1107" s="24" t="str">
        <f ca="1">IF(IF(RANDBETWEEN(1,$A$3)=1,RAND(),0)*C1107&gt;Equity!C1107,"Yes","")</f>
        <v/>
      </c>
      <c r="E1107" s="18">
        <f ca="1">IF(D1107="",(RAND()/Overview!$K$22+Overview!$L$21)*C1107,0)</f>
        <v>206.2403710037664</v>
      </c>
      <c r="F1107" s="24" t="str">
        <f ca="1">IF(IF(RANDBETWEEN(1,$A$3)&lt;($D$2+1),RAND(),0)*E1107&gt;Equity!E1107,"Yes","")</f>
        <v/>
      </c>
      <c r="G1107" s="18">
        <f ca="1">IF(F1107="",(RAND()/Overview!$K$22+Overview!$L$21)*E1107,0)</f>
        <v>165.30026395962676</v>
      </c>
      <c r="H1107" s="24" t="str">
        <f ca="1">IF(IF(RANDBETWEEN(1,$A$3)&lt;($D$2+1),RAND(),0)*G1107&gt;Equity!G1107,"Yes","")</f>
        <v/>
      </c>
      <c r="I1107" s="18">
        <f ca="1">IF(H1107="",(RAND()/Overview!$K$22+Overview!$L$21)*G1107,0)</f>
        <v>143.78530112019251</v>
      </c>
      <c r="J1107" s="24" t="str">
        <f ca="1">IF(IF(RANDBETWEEN(1,$A$3)&lt;($D$2+1),RAND(),0)*I1107&gt;Equity!I1107,"Yes","")</f>
        <v/>
      </c>
      <c r="K1107" s="18">
        <f ca="1">IF(J1107="",(RAND()/Overview!$K$22+Overview!$L$21)*I1107,0)</f>
        <v>139.43012995783209</v>
      </c>
      <c r="L1107" s="24" t="str">
        <f ca="1">IF(IF(RANDBETWEEN(1,$A$3)&lt;($D$2+1),RAND(),0)*K1107&gt;Equity!K1107,"Yes","")</f>
        <v/>
      </c>
      <c r="M1107" s="18">
        <f ca="1">IF(L1107="",(RAND()/Overview!$K$22+Overview!$L$21)*K1107,0)</f>
        <v>124.32713526246631</v>
      </c>
      <c r="N1107" s="24" t="str">
        <f ca="1">IF(IF(RANDBETWEEN(1,$A$3)&lt;($D$2+1),RAND(),0)*M1107&gt;Equity!M1107,"Yes","")</f>
        <v/>
      </c>
      <c r="O1107" s="18">
        <f ca="1">IF(N1107="",(RAND()/Overview!$K$22+Overview!$L$21)*M1107,0)</f>
        <v>119.01074604855177</v>
      </c>
      <c r="P1107" s="24" t="str">
        <f ca="1">IF(IF(RANDBETWEEN(1,$A$3)&lt;($D$2+1),RAND(),0)*O1107&gt;Equity!O1107,"Yes","")</f>
        <v/>
      </c>
      <c r="Q1107" s="18">
        <f ca="1">IF(P1107="",(RAND()/Overview!$K$22+Overview!$L$21)*O1107,0)</f>
        <v>102.96715040964395</v>
      </c>
      <c r="R1107" s="24" t="str">
        <f ca="1">IF(IF(RANDBETWEEN(1,$A$3)&lt;($D$2+1),RAND(),0)*Q1107&gt;Equity!Q1107,"Yes","")</f>
        <v/>
      </c>
      <c r="S1107" s="18">
        <f ca="1">IF(R1107="",(RAND()/Overview!$K$22+Overview!$L$21)*Q1107,0)</f>
        <v>87.481556632745963</v>
      </c>
      <c r="T1107" s="24" t="str">
        <f ca="1">IF(IF(RANDBETWEEN(1,$A$3)&lt;($D$2+1),RAND(),0)*S1107&gt;Equity!S1107,"Yes","")</f>
        <v/>
      </c>
      <c r="U1107" s="18">
        <f ca="1">IF(T1107="",(RAND()/Overview!$K$22+Overview!$L$21)*S1107,0)</f>
        <v>79.981878816032776</v>
      </c>
      <c r="V1107" s="24" t="str">
        <f ca="1">IF(IF(RANDBETWEEN(1,$A$3)&lt;($D$2+1),RAND(),0)*U1107&gt;Equity!U1107,"Yes","")</f>
        <v/>
      </c>
      <c r="W1107" s="18">
        <f ca="1">IF(V1107="",(RAND()/Overview!$K$22+Overview!$L$21)*U1107,0)</f>
        <v>74.619886369056147</v>
      </c>
    </row>
    <row r="1108" spans="2:23" x14ac:dyDescent="0.3">
      <c r="B1108" s="4">
        <v>1105</v>
      </c>
      <c r="C1108" s="41">
        <v>177.78333572449756</v>
      </c>
      <c r="D1108" s="24" t="str">
        <f ca="1">IF(IF(RANDBETWEEN(1,$A$3)=1,RAND(),0)*C1108&gt;Equity!C1108,"Yes","")</f>
        <v/>
      </c>
      <c r="E1108" s="18">
        <f ca="1">IF(D1108="",(RAND()/Overview!$K$22+Overview!$L$21)*C1108,0)</f>
        <v>159.78632504642204</v>
      </c>
      <c r="F1108" s="24" t="str">
        <f ca="1">IF(IF(RANDBETWEEN(1,$A$3)&lt;($D$2+1),RAND(),0)*E1108&gt;Equity!E1108,"Yes","")</f>
        <v/>
      </c>
      <c r="G1108" s="18">
        <f ca="1">IF(F1108="",(RAND()/Overview!$K$22+Overview!$L$21)*E1108,0)</f>
        <v>139.77331687915202</v>
      </c>
      <c r="H1108" s="24" t="str">
        <f ca="1">IF(IF(RANDBETWEEN(1,$A$3)&lt;($D$2+1),RAND(),0)*G1108&gt;Equity!G1108,"Yes","")</f>
        <v/>
      </c>
      <c r="I1108" s="18">
        <f ca="1">IF(H1108="",(RAND()/Overview!$K$22+Overview!$L$21)*G1108,0)</f>
        <v>125.90540397123389</v>
      </c>
      <c r="J1108" s="24" t="str">
        <f ca="1">IF(IF(RANDBETWEEN(1,$A$3)&lt;($D$2+1),RAND(),0)*I1108&gt;Equity!I1108,"Yes","")</f>
        <v/>
      </c>
      <c r="K1108" s="18">
        <f ca="1">IF(J1108="",(RAND()/Overview!$K$22+Overview!$L$21)*I1108,0)</f>
        <v>125.0117835301557</v>
      </c>
      <c r="L1108" s="24" t="str">
        <f ca="1">IF(IF(RANDBETWEEN(1,$A$3)&lt;($D$2+1),RAND(),0)*K1108&gt;Equity!K1108,"Yes","")</f>
        <v/>
      </c>
      <c r="M1108" s="18">
        <f ca="1">IF(L1108="",(RAND()/Overview!$K$22+Overview!$L$21)*K1108,0)</f>
        <v>102.54308590038482</v>
      </c>
      <c r="N1108" s="24" t="str">
        <f ca="1">IF(IF(RANDBETWEEN(1,$A$3)&lt;($D$2+1),RAND(),0)*M1108&gt;Equity!M1108,"Yes","")</f>
        <v/>
      </c>
      <c r="O1108" s="18">
        <f ca="1">IF(N1108="",(RAND()/Overview!$K$22+Overview!$L$21)*M1108,0)</f>
        <v>121.05644597582443</v>
      </c>
      <c r="P1108" s="24" t="str">
        <f ca="1">IF(IF(RANDBETWEEN(1,$A$3)&lt;($D$2+1),RAND(),0)*O1108&gt;Equity!O1108,"Yes","")</f>
        <v/>
      </c>
      <c r="Q1108" s="18">
        <f ca="1">IF(P1108="",(RAND()/Overview!$K$22+Overview!$L$21)*O1108,0)</f>
        <v>119.72891999496694</v>
      </c>
      <c r="R1108" s="24" t="str">
        <f ca="1">IF(IF(RANDBETWEEN(1,$A$3)&lt;($D$2+1),RAND(),0)*Q1108&gt;Equity!Q1108,"Yes","")</f>
        <v/>
      </c>
      <c r="S1108" s="18">
        <f ca="1">IF(R1108="",(RAND()/Overview!$K$22+Overview!$L$21)*Q1108,0)</f>
        <v>135.64543978927622</v>
      </c>
      <c r="T1108" s="24" t="str">
        <f ca="1">IF(IF(RANDBETWEEN(1,$A$3)&lt;($D$2+1),RAND(),0)*S1108&gt;Equity!S1108,"Yes","")</f>
        <v/>
      </c>
      <c r="U1108" s="18">
        <f ca="1">IF(T1108="",(RAND()/Overview!$K$22+Overview!$L$21)*S1108,0)</f>
        <v>134.86202619236889</v>
      </c>
      <c r="V1108" s="24" t="str">
        <f ca="1">IF(IF(RANDBETWEEN(1,$A$3)&lt;($D$2+1),RAND(),0)*U1108&gt;Equity!U1108,"Yes","")</f>
        <v/>
      </c>
      <c r="W1108" s="18">
        <f ca="1">IF(V1108="",(RAND()/Overview!$K$22+Overview!$L$21)*U1108,0)</f>
        <v>135.73790853094459</v>
      </c>
    </row>
    <row r="1109" spans="2:23" x14ac:dyDescent="0.3">
      <c r="B1109" s="4">
        <v>1106</v>
      </c>
      <c r="C1109" s="41">
        <v>177.56010098803554</v>
      </c>
      <c r="D1109" s="24" t="str">
        <f ca="1">IF(IF(RANDBETWEEN(1,$A$3)=1,RAND(),0)*C1109&gt;Equity!C1109,"Yes","")</f>
        <v/>
      </c>
      <c r="E1109" s="18">
        <f ca="1">IF(D1109="",(RAND()/Overview!$K$22+Overview!$L$21)*C1109,0)</f>
        <v>170.54056163152487</v>
      </c>
      <c r="F1109" s="24" t="str">
        <f ca="1">IF(IF(RANDBETWEEN(1,$A$3)&lt;($D$2+1),RAND(),0)*E1109&gt;Equity!E1109,"Yes","")</f>
        <v/>
      </c>
      <c r="G1109" s="18">
        <f ca="1">IF(F1109="",(RAND()/Overview!$K$22+Overview!$L$21)*E1109,0)</f>
        <v>171.0220102070127</v>
      </c>
      <c r="H1109" s="24" t="str">
        <f ca="1">IF(IF(RANDBETWEEN(1,$A$3)&lt;($D$2+1),RAND(),0)*G1109&gt;Equity!G1109,"Yes","")</f>
        <v/>
      </c>
      <c r="I1109" s="18">
        <f ca="1">IF(H1109="",(RAND()/Overview!$K$22+Overview!$L$21)*G1109,0)</f>
        <v>151.10291861349862</v>
      </c>
      <c r="J1109" s="24" t="str">
        <f ca="1">IF(IF(RANDBETWEEN(1,$A$3)&lt;($D$2+1),RAND(),0)*I1109&gt;Equity!I1109,"Yes","")</f>
        <v/>
      </c>
      <c r="K1109" s="18">
        <f ca="1">IF(J1109="",(RAND()/Overview!$K$22+Overview!$L$21)*I1109,0)</f>
        <v>141.59818327927147</v>
      </c>
      <c r="L1109" s="24" t="str">
        <f ca="1">IF(IF(RANDBETWEEN(1,$A$3)&lt;($D$2+1),RAND(),0)*K1109&gt;Equity!K1109,"Yes","")</f>
        <v/>
      </c>
      <c r="M1109" s="18">
        <f ca="1">IF(L1109="",(RAND()/Overview!$K$22+Overview!$L$21)*K1109,0)</f>
        <v>156.72328491105537</v>
      </c>
      <c r="N1109" s="24" t="str">
        <f ca="1">IF(IF(RANDBETWEEN(1,$A$3)&lt;($D$2+1),RAND(),0)*M1109&gt;Equity!M1109,"Yes","")</f>
        <v/>
      </c>
      <c r="O1109" s="18">
        <f ca="1">IF(N1109="",(RAND()/Overview!$K$22+Overview!$L$21)*M1109,0)</f>
        <v>153.10269803227709</v>
      </c>
      <c r="P1109" s="24" t="str">
        <f ca="1">IF(IF(RANDBETWEEN(1,$A$3)&lt;($D$2+1),RAND(),0)*O1109&gt;Equity!O1109,"Yes","")</f>
        <v/>
      </c>
      <c r="Q1109" s="18">
        <f ca="1">IF(P1109="",(RAND()/Overview!$K$22+Overview!$L$21)*O1109,0)</f>
        <v>171.07455064601248</v>
      </c>
      <c r="R1109" s="24" t="str">
        <f ca="1">IF(IF(RANDBETWEEN(1,$A$3)&lt;($D$2+1),RAND(),0)*Q1109&gt;Equity!Q1109,"Yes","")</f>
        <v/>
      </c>
      <c r="S1109" s="18">
        <f ca="1">IF(R1109="",(RAND()/Overview!$K$22+Overview!$L$21)*Q1109,0)</f>
        <v>201.06166717486039</v>
      </c>
      <c r="T1109" s="24" t="str">
        <f ca="1">IF(IF(RANDBETWEEN(1,$A$3)&lt;($D$2+1),RAND(),0)*S1109&gt;Equity!S1109,"Yes","")</f>
        <v/>
      </c>
      <c r="U1109" s="18">
        <f ca="1">IF(T1109="",(RAND()/Overview!$K$22+Overview!$L$21)*S1109,0)</f>
        <v>223.74443137788569</v>
      </c>
      <c r="V1109" s="24" t="str">
        <f ca="1">IF(IF(RANDBETWEEN(1,$A$3)&lt;($D$2+1),RAND(),0)*U1109&gt;Equity!U1109,"Yes","")</f>
        <v/>
      </c>
      <c r="W1109" s="18">
        <f ca="1">IF(V1109="",(RAND()/Overview!$K$22+Overview!$L$21)*U1109,0)</f>
        <v>235.37116871580045</v>
      </c>
    </row>
    <row r="1110" spans="2:23" x14ac:dyDescent="0.3">
      <c r="B1110" s="4">
        <v>1107</v>
      </c>
      <c r="C1110" s="41">
        <v>177.3373479264171</v>
      </c>
      <c r="D1110" s="24" t="str">
        <f ca="1">IF(IF(RANDBETWEEN(1,$A$3)=1,RAND(),0)*C1110&gt;Equity!C1110,"Yes","")</f>
        <v/>
      </c>
      <c r="E1110" s="18">
        <f ca="1">IF(D1110="",(RAND()/Overview!$K$22+Overview!$L$21)*C1110,0)</f>
        <v>141.95505963663103</v>
      </c>
      <c r="F1110" s="24" t="str">
        <f ca="1">IF(IF(RANDBETWEEN(1,$A$3)&lt;($D$2+1),RAND(),0)*E1110&gt;Equity!E1110,"Yes","")</f>
        <v/>
      </c>
      <c r="G1110" s="18">
        <f ca="1">IF(F1110="",(RAND()/Overview!$K$22+Overview!$L$21)*E1110,0)</f>
        <v>168.9943782639705</v>
      </c>
      <c r="H1110" s="24" t="str">
        <f ca="1">IF(IF(RANDBETWEEN(1,$A$3)&lt;($D$2+1),RAND(),0)*G1110&gt;Equity!G1110,"Yes","")</f>
        <v/>
      </c>
      <c r="I1110" s="18">
        <f ca="1">IF(H1110="",(RAND()/Overview!$K$22+Overview!$L$21)*G1110,0)</f>
        <v>159.54151374116697</v>
      </c>
      <c r="J1110" s="24" t="str">
        <f ca="1">IF(IF(RANDBETWEEN(1,$A$3)&lt;($D$2+1),RAND(),0)*I1110&gt;Equity!I1110,"Yes","")</f>
        <v/>
      </c>
      <c r="K1110" s="18">
        <f ca="1">IF(J1110="",(RAND()/Overview!$K$22+Overview!$L$21)*I1110,0)</f>
        <v>158.32134615807024</v>
      </c>
      <c r="L1110" s="24" t="str">
        <f ca="1">IF(IF(RANDBETWEEN(1,$A$3)&lt;($D$2+1),RAND(),0)*K1110&gt;Equity!K1110,"Yes","")</f>
        <v/>
      </c>
      <c r="M1110" s="18">
        <f ca="1">IF(L1110="",(RAND()/Overview!$K$22+Overview!$L$21)*K1110,0)</f>
        <v>141.33103184158543</v>
      </c>
      <c r="N1110" s="24" t="str">
        <f ca="1">IF(IF(RANDBETWEEN(1,$A$3)&lt;($D$2+1),RAND(),0)*M1110&gt;Equity!M1110,"Yes","")</f>
        <v/>
      </c>
      <c r="O1110" s="18">
        <f ca="1">IF(N1110="",(RAND()/Overview!$K$22+Overview!$L$21)*M1110,0)</f>
        <v>149.44219258155036</v>
      </c>
      <c r="P1110" s="24" t="str">
        <f ca="1">IF(IF(RANDBETWEEN(1,$A$3)&lt;($D$2+1),RAND(),0)*O1110&gt;Equity!O1110,"Yes","")</f>
        <v/>
      </c>
      <c r="Q1110" s="18">
        <f ca="1">IF(P1110="",(RAND()/Overview!$K$22+Overview!$L$21)*O1110,0)</f>
        <v>155.83959222044317</v>
      </c>
      <c r="R1110" s="24" t="str">
        <f ca="1">IF(IF(RANDBETWEEN(1,$A$3)&lt;($D$2+1),RAND(),0)*Q1110&gt;Equity!Q1110,"Yes","")</f>
        <v/>
      </c>
      <c r="S1110" s="18">
        <f ca="1">IF(R1110="",(RAND()/Overview!$K$22+Overview!$L$21)*Q1110,0)</f>
        <v>127.46756737663164</v>
      </c>
      <c r="T1110" s="24" t="str">
        <f ca="1">IF(IF(RANDBETWEEN(1,$A$3)&lt;($D$2+1),RAND(),0)*S1110&gt;Equity!S1110,"Yes","")</f>
        <v/>
      </c>
      <c r="U1110" s="18">
        <f ca="1">IF(T1110="",(RAND()/Overview!$K$22+Overview!$L$21)*S1110,0)</f>
        <v>135.41678652858226</v>
      </c>
      <c r="V1110" s="24" t="str">
        <f ca="1">IF(IF(RANDBETWEEN(1,$A$3)&lt;($D$2+1),RAND(),0)*U1110&gt;Equity!U1110,"Yes","")</f>
        <v/>
      </c>
      <c r="W1110" s="18">
        <f ca="1">IF(V1110="",(RAND()/Overview!$K$22+Overview!$L$21)*U1110,0)</f>
        <v>138.44081457256371</v>
      </c>
    </row>
    <row r="1111" spans="2:23" x14ac:dyDescent="0.3">
      <c r="B1111" s="4">
        <v>1108</v>
      </c>
      <c r="C1111" s="41">
        <v>177.11507506661926</v>
      </c>
      <c r="D1111" s="24" t="str">
        <f ca="1">IF(IF(RANDBETWEEN(1,$A$3)=1,RAND(),0)*C1111&gt;Equity!C1111,"Yes","")</f>
        <v/>
      </c>
      <c r="E1111" s="18">
        <f ca="1">IF(D1111="",(RAND()/Overview!$K$22+Overview!$L$21)*C1111,0)</f>
        <v>206.42057802156449</v>
      </c>
      <c r="F1111" s="24" t="str">
        <f ca="1">IF(IF(RANDBETWEEN(1,$A$3)&lt;($D$2+1),RAND(),0)*E1111&gt;Equity!E1111,"Yes","")</f>
        <v/>
      </c>
      <c r="G1111" s="18">
        <f ca="1">IF(F1111="",(RAND()/Overview!$K$22+Overview!$L$21)*E1111,0)</f>
        <v>211.54188543257891</v>
      </c>
      <c r="H1111" s="24" t="str">
        <f ca="1">IF(IF(RANDBETWEEN(1,$A$3)&lt;($D$2+1),RAND(),0)*G1111&gt;Equity!G1111,"Yes","")</f>
        <v/>
      </c>
      <c r="I1111" s="18">
        <f ca="1">IF(H1111="",(RAND()/Overview!$K$22+Overview!$L$21)*G1111,0)</f>
        <v>213.23950594069899</v>
      </c>
      <c r="J1111" s="24" t="str">
        <f ca="1">IF(IF(RANDBETWEEN(1,$A$3)&lt;($D$2+1),RAND(),0)*I1111&gt;Equity!I1111,"Yes","")</f>
        <v/>
      </c>
      <c r="K1111" s="18">
        <f ca="1">IF(J1111="",(RAND()/Overview!$K$22+Overview!$L$21)*I1111,0)</f>
        <v>213.66364944282165</v>
      </c>
      <c r="L1111" s="24" t="str">
        <f ca="1">IF(IF(RANDBETWEEN(1,$A$3)&lt;($D$2+1),RAND(),0)*K1111&gt;Equity!K1111,"Yes","")</f>
        <v/>
      </c>
      <c r="M1111" s="18">
        <f ca="1">IF(L1111="",(RAND()/Overview!$K$22+Overview!$L$21)*K1111,0)</f>
        <v>233.11370782813103</v>
      </c>
      <c r="N1111" s="24" t="str">
        <f ca="1">IF(IF(RANDBETWEEN(1,$A$3)&lt;($D$2+1),RAND(),0)*M1111&gt;Equity!M1111,"Yes","")</f>
        <v/>
      </c>
      <c r="O1111" s="18">
        <f ca="1">IF(N1111="",(RAND()/Overview!$K$22+Overview!$L$21)*M1111,0)</f>
        <v>189.96560726791921</v>
      </c>
      <c r="P1111" s="24" t="str">
        <f ca="1">IF(IF(RANDBETWEEN(1,$A$3)&lt;($D$2+1),RAND(),0)*O1111&gt;Equity!O1111,"Yes","")</f>
        <v/>
      </c>
      <c r="Q1111" s="18">
        <f ca="1">IF(P1111="",(RAND()/Overview!$K$22+Overview!$L$21)*O1111,0)</f>
        <v>188.27007006145138</v>
      </c>
      <c r="R1111" s="24" t="str">
        <f ca="1">IF(IF(RANDBETWEEN(1,$A$3)&lt;($D$2+1),RAND(),0)*Q1111&gt;Equity!Q1111,"Yes","")</f>
        <v/>
      </c>
      <c r="S1111" s="18">
        <f ca="1">IF(R1111="",(RAND()/Overview!$K$22+Overview!$L$21)*Q1111,0)</f>
        <v>157.65766613730617</v>
      </c>
      <c r="T1111" s="24" t="str">
        <f ca="1">IF(IF(RANDBETWEEN(1,$A$3)&lt;($D$2+1),RAND(),0)*S1111&gt;Equity!S1111,"Yes","")</f>
        <v/>
      </c>
      <c r="U1111" s="18">
        <f ca="1">IF(T1111="",(RAND()/Overview!$K$22+Overview!$L$21)*S1111,0)</f>
        <v>182.38222390050768</v>
      </c>
      <c r="V1111" s="24" t="str">
        <f ca="1">IF(IF(RANDBETWEEN(1,$A$3)&lt;($D$2+1),RAND(),0)*U1111&gt;Equity!U1111,"Yes","")</f>
        <v/>
      </c>
      <c r="W1111" s="18">
        <f ca="1">IF(V1111="",(RAND()/Overview!$K$22+Overview!$L$21)*U1111,0)</f>
        <v>152.07306074532636</v>
      </c>
    </row>
    <row r="1112" spans="2:23" x14ac:dyDescent="0.3">
      <c r="B1112" s="4">
        <v>1109</v>
      </c>
      <c r="C1112" s="41">
        <v>176.89328094144801</v>
      </c>
      <c r="D1112" s="24" t="str">
        <f ca="1">IF(IF(RANDBETWEEN(1,$A$3)=1,RAND(),0)*C1112&gt;Equity!C1112,"Yes","")</f>
        <v/>
      </c>
      <c r="E1112" s="18">
        <f ca="1">IF(D1112="",(RAND()/Overview!$K$22+Overview!$L$21)*C1112,0)</f>
        <v>177.28389529723106</v>
      </c>
      <c r="F1112" s="24" t="str">
        <f ca="1">IF(IF(RANDBETWEEN(1,$A$3)&lt;($D$2+1),RAND(),0)*E1112&gt;Equity!E1112,"Yes","")</f>
        <v/>
      </c>
      <c r="G1112" s="18">
        <f ca="1">IF(F1112="",(RAND()/Overview!$K$22+Overview!$L$21)*E1112,0)</f>
        <v>211.88767535072975</v>
      </c>
      <c r="H1112" s="24" t="str">
        <f ca="1">IF(IF(RANDBETWEEN(1,$A$3)&lt;($D$2+1),RAND(),0)*G1112&gt;Equity!G1112,"Yes","")</f>
        <v/>
      </c>
      <c r="I1112" s="18">
        <f ca="1">IF(H1112="",(RAND()/Overview!$K$22+Overview!$L$21)*G1112,0)</f>
        <v>210.25335811521478</v>
      </c>
      <c r="J1112" s="24" t="str">
        <f ca="1">IF(IF(RANDBETWEEN(1,$A$3)&lt;($D$2+1),RAND(),0)*I1112&gt;Equity!I1112,"Yes","")</f>
        <v/>
      </c>
      <c r="K1112" s="18">
        <f ca="1">IF(J1112="",(RAND()/Overview!$K$22+Overview!$L$21)*I1112,0)</f>
        <v>248.36590213220532</v>
      </c>
      <c r="L1112" s="24" t="str">
        <f ca="1">IF(IF(RANDBETWEEN(1,$A$3)&lt;($D$2+1),RAND(),0)*K1112&gt;Equity!K1112,"Yes","")</f>
        <v/>
      </c>
      <c r="M1112" s="18">
        <f ca="1">IF(L1112="",(RAND()/Overview!$K$22+Overview!$L$21)*K1112,0)</f>
        <v>286.45388693568458</v>
      </c>
      <c r="N1112" s="24" t="str">
        <f ca="1">IF(IF(RANDBETWEEN(1,$A$3)&lt;($D$2+1),RAND(),0)*M1112&gt;Equity!M1112,"Yes","")</f>
        <v/>
      </c>
      <c r="O1112" s="18">
        <f ca="1">IF(N1112="",(RAND()/Overview!$K$22+Overview!$L$21)*M1112,0)</f>
        <v>246.21354701714642</v>
      </c>
      <c r="P1112" s="24" t="str">
        <f ca="1">IF(IF(RANDBETWEEN(1,$A$3)&lt;($D$2+1),RAND(),0)*O1112&gt;Equity!O1112,"Yes","")</f>
        <v/>
      </c>
      <c r="Q1112" s="18">
        <f ca="1">IF(P1112="",(RAND()/Overview!$K$22+Overview!$L$21)*O1112,0)</f>
        <v>210.18211259050165</v>
      </c>
      <c r="R1112" s="24" t="str">
        <f ca="1">IF(IF(RANDBETWEEN(1,$A$3)&lt;($D$2+1),RAND(),0)*Q1112&gt;Equity!Q1112,"Yes","")</f>
        <v/>
      </c>
      <c r="S1112" s="18">
        <f ca="1">IF(R1112="",(RAND()/Overview!$K$22+Overview!$L$21)*Q1112,0)</f>
        <v>195.74126849238019</v>
      </c>
      <c r="T1112" s="24" t="str">
        <f ca="1">IF(IF(RANDBETWEEN(1,$A$3)&lt;($D$2+1),RAND(),0)*S1112&gt;Equity!S1112,"Yes","")</f>
        <v/>
      </c>
      <c r="U1112" s="18">
        <f ca="1">IF(T1112="",(RAND()/Overview!$K$22+Overview!$L$21)*S1112,0)</f>
        <v>215.74002602507062</v>
      </c>
      <c r="V1112" s="24" t="str">
        <f ca="1">IF(IF(RANDBETWEEN(1,$A$3)&lt;($D$2+1),RAND(),0)*U1112&gt;Equity!U1112,"Yes","")</f>
        <v/>
      </c>
      <c r="W1112" s="18">
        <f ca="1">IF(V1112="",(RAND()/Overview!$K$22+Overview!$L$21)*U1112,0)</f>
        <v>231.26941676959956</v>
      </c>
    </row>
    <row r="1113" spans="2:23" x14ac:dyDescent="0.3">
      <c r="B1113" s="4">
        <v>1110</v>
      </c>
      <c r="C1113" s="41">
        <v>176.67196408950957</v>
      </c>
      <c r="D1113" s="24" t="str">
        <f ca="1">IF(IF(RANDBETWEEN(1,$A$3)=1,RAND(),0)*C1113&gt;Equity!C1113,"Yes","")</f>
        <v/>
      </c>
      <c r="E1113" s="18">
        <f ca="1">IF(D1113="",(RAND()/Overview!$K$22+Overview!$L$21)*C1113,0)</f>
        <v>199.5178957907747</v>
      </c>
      <c r="F1113" s="24" t="str">
        <f ca="1">IF(IF(RANDBETWEEN(1,$A$3)&lt;($D$2+1),RAND(),0)*E1113&gt;Equity!E1113,"Yes","")</f>
        <v/>
      </c>
      <c r="G1113" s="18">
        <f ca="1">IF(F1113="",(RAND()/Overview!$K$22+Overview!$L$21)*E1113,0)</f>
        <v>177.31481432720548</v>
      </c>
      <c r="H1113" s="24" t="str">
        <f ca="1">IF(IF(RANDBETWEEN(1,$A$3)&lt;($D$2+1),RAND(),0)*G1113&gt;Equity!G1113,"Yes","")</f>
        <v/>
      </c>
      <c r="I1113" s="18">
        <f ca="1">IF(H1113="",(RAND()/Overview!$K$22+Overview!$L$21)*G1113,0)</f>
        <v>167.16667893868225</v>
      </c>
      <c r="J1113" s="24" t="str">
        <f ca="1">IF(IF(RANDBETWEEN(1,$A$3)&lt;($D$2+1),RAND(),0)*I1113&gt;Equity!I1113,"Yes","")</f>
        <v/>
      </c>
      <c r="K1113" s="18">
        <f ca="1">IF(J1113="",(RAND()/Overview!$K$22+Overview!$L$21)*I1113,0)</f>
        <v>192.33206069614155</v>
      </c>
      <c r="L1113" s="24" t="str">
        <f ca="1">IF(IF(RANDBETWEEN(1,$A$3)&lt;($D$2+1),RAND(),0)*K1113&gt;Equity!K1113,"Yes","")</f>
        <v/>
      </c>
      <c r="M1113" s="18">
        <f ca="1">IF(L1113="",(RAND()/Overview!$K$22+Overview!$L$21)*K1113,0)</f>
        <v>205.89747735669366</v>
      </c>
      <c r="N1113" s="24" t="str">
        <f ca="1">IF(IF(RANDBETWEEN(1,$A$3)&lt;($D$2+1),RAND(),0)*M1113&gt;Equity!M1113,"Yes","")</f>
        <v/>
      </c>
      <c r="O1113" s="18">
        <f ca="1">IF(N1113="",(RAND()/Overview!$K$22+Overview!$L$21)*M1113,0)</f>
        <v>219.97879821588776</v>
      </c>
      <c r="P1113" s="24" t="str">
        <f ca="1">IF(IF(RANDBETWEEN(1,$A$3)&lt;($D$2+1),RAND(),0)*O1113&gt;Equity!O1113,"Yes","")</f>
        <v/>
      </c>
      <c r="Q1113" s="18">
        <f ca="1">IF(P1113="",(RAND()/Overview!$K$22+Overview!$L$21)*O1113,0)</f>
        <v>260.00697723404835</v>
      </c>
      <c r="R1113" s="24" t="str">
        <f ca="1">IF(IF(RANDBETWEEN(1,$A$3)&lt;($D$2+1),RAND(),0)*Q1113&gt;Equity!Q1113,"Yes","")</f>
        <v/>
      </c>
      <c r="S1113" s="18">
        <f ca="1">IF(R1113="",(RAND()/Overview!$K$22+Overview!$L$21)*Q1113,0)</f>
        <v>266.56808161256805</v>
      </c>
      <c r="T1113" s="24" t="str">
        <f ca="1">IF(IF(RANDBETWEEN(1,$A$3)&lt;($D$2+1),RAND(),0)*S1113&gt;Equity!S1113,"Yes","")</f>
        <v/>
      </c>
      <c r="U1113" s="18">
        <f ca="1">IF(T1113="",(RAND()/Overview!$K$22+Overview!$L$21)*S1113,0)</f>
        <v>252.8207847838469</v>
      </c>
      <c r="V1113" s="24" t="str">
        <f ca="1">IF(IF(RANDBETWEEN(1,$A$3)&lt;($D$2+1),RAND(),0)*U1113&gt;Equity!U1113,"Yes","")</f>
        <v/>
      </c>
      <c r="W1113" s="18">
        <f ca="1">IF(V1113="",(RAND()/Overview!$K$22+Overview!$L$21)*U1113,0)</f>
        <v>239.22033156918988</v>
      </c>
    </row>
    <row r="1114" spans="2:23" x14ac:dyDescent="0.3">
      <c r="B1114" s="4">
        <v>1111</v>
      </c>
      <c r="C1114" s="41">
        <v>176.4511230551814</v>
      </c>
      <c r="D1114" s="24" t="str">
        <f ca="1">IF(IF(RANDBETWEEN(1,$A$3)=1,RAND(),0)*C1114&gt;Equity!C1114,"Yes","")</f>
        <v/>
      </c>
      <c r="E1114" s="18">
        <f ca="1">IF(D1114="",(RAND()/Overview!$K$22+Overview!$L$21)*C1114,0)</f>
        <v>149.27575708038776</v>
      </c>
      <c r="F1114" s="24" t="str">
        <f ca="1">IF(IF(RANDBETWEEN(1,$A$3)&lt;($D$2+1),RAND(),0)*E1114&gt;Equity!E1114,"Yes","")</f>
        <v/>
      </c>
      <c r="G1114" s="18">
        <f ca="1">IF(F1114="",(RAND()/Overview!$K$22+Overview!$L$21)*E1114,0)</f>
        <v>157.17363963311641</v>
      </c>
      <c r="H1114" s="24" t="str">
        <f ca="1">IF(IF(RANDBETWEEN(1,$A$3)&lt;($D$2+1),RAND(),0)*G1114&gt;Equity!G1114,"Yes","")</f>
        <v/>
      </c>
      <c r="I1114" s="18">
        <f ca="1">IF(H1114="",(RAND()/Overview!$K$22+Overview!$L$21)*G1114,0)</f>
        <v>136.29594982877188</v>
      </c>
      <c r="J1114" s="24" t="str">
        <f ca="1">IF(IF(RANDBETWEEN(1,$A$3)&lt;($D$2+1),RAND(),0)*I1114&gt;Equity!I1114,"Yes","")</f>
        <v/>
      </c>
      <c r="K1114" s="18">
        <f ca="1">IF(J1114="",(RAND()/Overview!$K$22+Overview!$L$21)*I1114,0)</f>
        <v>143.63511126426744</v>
      </c>
      <c r="L1114" s="24" t="str">
        <f ca="1">IF(IF(RANDBETWEEN(1,$A$3)&lt;($D$2+1),RAND(),0)*K1114&gt;Equity!K1114,"Yes","")</f>
        <v/>
      </c>
      <c r="M1114" s="18">
        <f ca="1">IF(L1114="",(RAND()/Overview!$K$22+Overview!$L$21)*K1114,0)</f>
        <v>118.33750922964137</v>
      </c>
      <c r="N1114" s="24" t="str">
        <f ca="1">IF(IF(RANDBETWEEN(1,$A$3)&lt;($D$2+1),RAND(),0)*M1114&gt;Equity!M1114,"Yes","")</f>
        <v/>
      </c>
      <c r="O1114" s="18">
        <f ca="1">IF(N1114="",(RAND()/Overview!$K$22+Overview!$L$21)*M1114,0)</f>
        <v>120.53360005648284</v>
      </c>
      <c r="P1114" s="24" t="str">
        <f ca="1">IF(IF(RANDBETWEEN(1,$A$3)&lt;($D$2+1),RAND(),0)*O1114&gt;Equity!O1114,"Yes","")</f>
        <v/>
      </c>
      <c r="Q1114" s="18">
        <f ca="1">IF(P1114="",(RAND()/Overview!$K$22+Overview!$L$21)*O1114,0)</f>
        <v>129.00466947593216</v>
      </c>
      <c r="R1114" s="24" t="str">
        <f ca="1">IF(IF(RANDBETWEEN(1,$A$3)&lt;($D$2+1),RAND(),0)*Q1114&gt;Equity!Q1114,"Yes","")</f>
        <v/>
      </c>
      <c r="S1114" s="18">
        <f ca="1">IF(R1114="",(RAND()/Overview!$K$22+Overview!$L$21)*Q1114,0)</f>
        <v>148.12329271618108</v>
      </c>
      <c r="T1114" s="24" t="str">
        <f ca="1">IF(IF(RANDBETWEEN(1,$A$3)&lt;($D$2+1),RAND(),0)*S1114&gt;Equity!S1114,"Yes","")</f>
        <v/>
      </c>
      <c r="U1114" s="18">
        <f ca="1">IF(T1114="",(RAND()/Overview!$K$22+Overview!$L$21)*S1114,0)</f>
        <v>151.62480230607267</v>
      </c>
      <c r="V1114" s="24" t="str">
        <f ca="1">IF(IF(RANDBETWEEN(1,$A$3)&lt;($D$2+1),RAND(),0)*U1114&gt;Equity!U1114,"Yes","")</f>
        <v/>
      </c>
      <c r="W1114" s="18">
        <f ca="1">IF(V1114="",(RAND()/Overview!$K$22+Overview!$L$21)*U1114,0)</f>
        <v>152.88448171396445</v>
      </c>
    </row>
    <row r="1115" spans="2:23" x14ac:dyDescent="0.3">
      <c r="B1115" s="4">
        <v>1112</v>
      </c>
      <c r="C1115" s="41">
        <v>176.23075638858708</v>
      </c>
      <c r="D1115" s="24" t="str">
        <f ca="1">IF(IF(RANDBETWEEN(1,$A$3)=1,RAND(),0)*C1115&gt;Equity!C1115,"Yes","")</f>
        <v/>
      </c>
      <c r="E1115" s="18">
        <f ca="1">IF(D1115="",(RAND()/Overview!$K$22+Overview!$L$21)*C1115,0)</f>
        <v>176.7007256209009</v>
      </c>
      <c r="F1115" s="24" t="str">
        <f ca="1">IF(IF(RANDBETWEEN(1,$A$3)&lt;($D$2+1),RAND(),0)*E1115&gt;Equity!E1115,"Yes","")</f>
        <v/>
      </c>
      <c r="G1115" s="18">
        <f ca="1">IF(F1115="",(RAND()/Overview!$K$22+Overview!$L$21)*E1115,0)</f>
        <v>176.60129040324688</v>
      </c>
      <c r="H1115" s="24" t="str">
        <f ca="1">IF(IF(RANDBETWEEN(1,$A$3)&lt;($D$2+1),RAND(),0)*G1115&gt;Equity!G1115,"Yes","")</f>
        <v/>
      </c>
      <c r="I1115" s="18">
        <f ca="1">IF(H1115="",(RAND()/Overview!$K$22+Overview!$L$21)*G1115,0)</f>
        <v>185.46561998051803</v>
      </c>
      <c r="J1115" s="24" t="str">
        <f ca="1">IF(IF(RANDBETWEEN(1,$A$3)&lt;($D$2+1),RAND(),0)*I1115&gt;Equity!I1115,"Yes","")</f>
        <v/>
      </c>
      <c r="K1115" s="18">
        <f ca="1">IF(J1115="",(RAND()/Overview!$K$22+Overview!$L$21)*I1115,0)</f>
        <v>187.55664399675064</v>
      </c>
      <c r="L1115" s="24" t="str">
        <f ca="1">IF(IF(RANDBETWEEN(1,$A$3)&lt;($D$2+1),RAND(),0)*K1115&gt;Equity!K1115,"Yes","")</f>
        <v/>
      </c>
      <c r="M1115" s="18">
        <f ca="1">IF(L1115="",(RAND()/Overview!$K$22+Overview!$L$21)*K1115,0)</f>
        <v>161.84594970697336</v>
      </c>
      <c r="N1115" s="24" t="str">
        <f ca="1">IF(IF(RANDBETWEEN(1,$A$3)&lt;($D$2+1),RAND(),0)*M1115&gt;Equity!M1115,"Yes","")</f>
        <v/>
      </c>
      <c r="O1115" s="18">
        <f ca="1">IF(N1115="",(RAND()/Overview!$K$22+Overview!$L$21)*M1115,0)</f>
        <v>182.77239374244536</v>
      </c>
      <c r="P1115" s="24" t="str">
        <f ca="1">IF(IF(RANDBETWEEN(1,$A$3)&lt;($D$2+1),RAND(),0)*O1115&gt;Equity!O1115,"Yes","")</f>
        <v/>
      </c>
      <c r="Q1115" s="18">
        <f ca="1">IF(P1115="",(RAND()/Overview!$K$22+Overview!$L$21)*O1115,0)</f>
        <v>175.67968095208235</v>
      </c>
      <c r="R1115" s="24" t="str">
        <f ca="1">IF(IF(RANDBETWEEN(1,$A$3)&lt;($D$2+1),RAND(),0)*Q1115&gt;Equity!Q1115,"Yes","")</f>
        <v/>
      </c>
      <c r="S1115" s="18">
        <f ca="1">IF(R1115="",(RAND()/Overview!$K$22+Overview!$L$21)*Q1115,0)</f>
        <v>165.77035580825665</v>
      </c>
      <c r="T1115" s="24" t="str">
        <f ca="1">IF(IF(RANDBETWEEN(1,$A$3)&lt;($D$2+1),RAND(),0)*S1115&gt;Equity!S1115,"Yes","")</f>
        <v/>
      </c>
      <c r="U1115" s="18">
        <f ca="1">IF(T1115="",(RAND()/Overview!$K$22+Overview!$L$21)*S1115,0)</f>
        <v>151.26868420016029</v>
      </c>
      <c r="V1115" s="24" t="str">
        <f ca="1">IF(IF(RANDBETWEEN(1,$A$3)&lt;($D$2+1),RAND(),0)*U1115&gt;Equity!U1115,"Yes","")</f>
        <v/>
      </c>
      <c r="W1115" s="18">
        <f ca="1">IF(V1115="",(RAND()/Overview!$K$22+Overview!$L$21)*U1115,0)</f>
        <v>147.9223866268679</v>
      </c>
    </row>
    <row r="1116" spans="2:23" x14ac:dyDescent="0.3">
      <c r="B1116" s="4">
        <v>1113</v>
      </c>
      <c r="C1116" s="41">
        <v>176.01086264556506</v>
      </c>
      <c r="D1116" s="24" t="str">
        <f ca="1">IF(IF(RANDBETWEEN(1,$A$3)=1,RAND(),0)*C1116&gt;Equity!C1116,"Yes","")</f>
        <v/>
      </c>
      <c r="E1116" s="18">
        <f ca="1">IF(D1116="",(RAND()/Overview!$K$22+Overview!$L$21)*C1116,0)</f>
        <v>163.23614622606988</v>
      </c>
      <c r="F1116" s="24" t="str">
        <f ca="1">IF(IF(RANDBETWEEN(1,$A$3)&lt;($D$2+1),RAND(),0)*E1116&gt;Equity!E1116,"Yes","")</f>
        <v/>
      </c>
      <c r="G1116" s="18">
        <f ca="1">IF(F1116="",(RAND()/Overview!$K$22+Overview!$L$21)*E1116,0)</f>
        <v>182.56229859157494</v>
      </c>
      <c r="H1116" s="24" t="str">
        <f ca="1">IF(IF(RANDBETWEEN(1,$A$3)&lt;($D$2+1),RAND(),0)*G1116&gt;Equity!G1116,"Yes","")</f>
        <v/>
      </c>
      <c r="I1116" s="18">
        <f ca="1">IF(H1116="",(RAND()/Overview!$K$22+Overview!$L$21)*G1116,0)</f>
        <v>174.50907830670428</v>
      </c>
      <c r="J1116" s="24" t="str">
        <f ca="1">IF(IF(RANDBETWEEN(1,$A$3)&lt;($D$2+1),RAND(),0)*I1116&gt;Equity!I1116,"Yes","")</f>
        <v/>
      </c>
      <c r="K1116" s="18">
        <f ca="1">IF(J1116="",(RAND()/Overview!$K$22+Overview!$L$21)*I1116,0)</f>
        <v>160.21833243849528</v>
      </c>
      <c r="L1116" s="24" t="str">
        <f ca="1">IF(IF(RANDBETWEEN(1,$A$3)&lt;($D$2+1),RAND(),0)*K1116&gt;Equity!K1116,"Yes","")</f>
        <v/>
      </c>
      <c r="M1116" s="18">
        <f ca="1">IF(L1116="",(RAND()/Overview!$K$22+Overview!$L$21)*K1116,0)</f>
        <v>173.41121780383813</v>
      </c>
      <c r="N1116" s="24" t="str">
        <f ca="1">IF(IF(RANDBETWEEN(1,$A$3)&lt;($D$2+1),RAND(),0)*M1116&gt;Equity!M1116,"Yes","")</f>
        <v/>
      </c>
      <c r="O1116" s="18">
        <f ca="1">IF(N1116="",(RAND()/Overview!$K$22+Overview!$L$21)*M1116,0)</f>
        <v>160.89526417700904</v>
      </c>
      <c r="P1116" s="24" t="str">
        <f ca="1">IF(IF(RANDBETWEEN(1,$A$3)&lt;($D$2+1),RAND(),0)*O1116&gt;Equity!O1116,"Yes","")</f>
        <v/>
      </c>
      <c r="Q1116" s="18">
        <f ca="1">IF(P1116="",(RAND()/Overview!$K$22+Overview!$L$21)*O1116,0)</f>
        <v>157.55051559066669</v>
      </c>
      <c r="R1116" s="24" t="str">
        <f ca="1">IF(IF(RANDBETWEEN(1,$A$3)&lt;($D$2+1),RAND(),0)*Q1116&gt;Equity!Q1116,"Yes","")</f>
        <v/>
      </c>
      <c r="S1116" s="18">
        <f ca="1">IF(R1116="",(RAND()/Overview!$K$22+Overview!$L$21)*Q1116,0)</f>
        <v>173.61152634550294</v>
      </c>
      <c r="T1116" s="24" t="str">
        <f ca="1">IF(IF(RANDBETWEEN(1,$A$3)&lt;($D$2+1),RAND(),0)*S1116&gt;Equity!S1116,"Yes","")</f>
        <v/>
      </c>
      <c r="U1116" s="18">
        <f ca="1">IF(T1116="",(RAND()/Overview!$K$22+Overview!$L$21)*S1116,0)</f>
        <v>143.7789287283311</v>
      </c>
      <c r="V1116" s="24" t="str">
        <f ca="1">IF(IF(RANDBETWEEN(1,$A$3)&lt;($D$2+1),RAND(),0)*U1116&gt;Equity!U1116,"Yes","")</f>
        <v/>
      </c>
      <c r="W1116" s="18">
        <f ca="1">IF(V1116="",(RAND()/Overview!$K$22+Overview!$L$21)*U1116,0)</f>
        <v>136.43329058654291</v>
      </c>
    </row>
    <row r="1117" spans="2:23" x14ac:dyDescent="0.3">
      <c r="B1117" s="4">
        <v>1114</v>
      </c>
      <c r="C1117" s="41">
        <v>175.79144038764332</v>
      </c>
      <c r="D1117" s="24" t="str">
        <f ca="1">IF(IF(RANDBETWEEN(1,$A$3)=1,RAND(),0)*C1117&gt;Equity!C1117,"Yes","")</f>
        <v/>
      </c>
      <c r="E1117" s="18">
        <f ca="1">IF(D1117="",(RAND()/Overview!$K$22+Overview!$L$21)*C1117,0)</f>
        <v>176.66434191770668</v>
      </c>
      <c r="F1117" s="24" t="str">
        <f ca="1">IF(IF(RANDBETWEEN(1,$A$3)&lt;($D$2+1),RAND(),0)*E1117&gt;Equity!E1117,"Yes","")</f>
        <v/>
      </c>
      <c r="G1117" s="18">
        <f ca="1">IF(F1117="",(RAND()/Overview!$K$22+Overview!$L$21)*E1117,0)</f>
        <v>163.63607452778851</v>
      </c>
      <c r="H1117" s="24" t="str">
        <f ca="1">IF(IF(RANDBETWEEN(1,$A$3)&lt;($D$2+1),RAND(),0)*G1117&gt;Equity!G1117,"Yes","")</f>
        <v/>
      </c>
      <c r="I1117" s="18">
        <f ca="1">IF(H1117="",(RAND()/Overview!$K$22+Overview!$L$21)*G1117,0)</f>
        <v>160.58423606856468</v>
      </c>
      <c r="J1117" s="24" t="str">
        <f ca="1">IF(IF(RANDBETWEEN(1,$A$3)&lt;($D$2+1),RAND(),0)*I1117&gt;Equity!I1117,"Yes","")</f>
        <v/>
      </c>
      <c r="K1117" s="18">
        <f ca="1">IF(J1117="",(RAND()/Overview!$K$22+Overview!$L$21)*I1117,0)</f>
        <v>190.06745708507285</v>
      </c>
      <c r="L1117" s="24" t="str">
        <f ca="1">IF(IF(RANDBETWEEN(1,$A$3)&lt;($D$2+1),RAND(),0)*K1117&gt;Equity!K1117,"Yes","")</f>
        <v/>
      </c>
      <c r="M1117" s="18">
        <f ca="1">IF(L1117="",(RAND()/Overview!$K$22+Overview!$L$21)*K1117,0)</f>
        <v>186.67548535899775</v>
      </c>
      <c r="N1117" s="24" t="str">
        <f ca="1">IF(IF(RANDBETWEEN(1,$A$3)&lt;($D$2+1),RAND(),0)*M1117&gt;Equity!M1117,"Yes","")</f>
        <v/>
      </c>
      <c r="O1117" s="18">
        <f ca="1">IF(N1117="",(RAND()/Overview!$K$22+Overview!$L$21)*M1117,0)</f>
        <v>205.05359837396946</v>
      </c>
      <c r="P1117" s="24" t="str">
        <f ca="1">IF(IF(RANDBETWEEN(1,$A$3)&lt;($D$2+1),RAND(),0)*O1117&gt;Equity!O1117,"Yes","")</f>
        <v/>
      </c>
      <c r="Q1117" s="18">
        <f ca="1">IF(P1117="",(RAND()/Overview!$K$22+Overview!$L$21)*O1117,0)</f>
        <v>197.68390916764636</v>
      </c>
      <c r="R1117" s="24" t="str">
        <f ca="1">IF(IF(RANDBETWEEN(1,$A$3)&lt;($D$2+1),RAND(),0)*Q1117&gt;Equity!Q1117,"Yes","")</f>
        <v/>
      </c>
      <c r="S1117" s="18">
        <f ca="1">IF(R1117="",(RAND()/Overview!$K$22+Overview!$L$21)*Q1117,0)</f>
        <v>173.97326125104004</v>
      </c>
      <c r="T1117" s="24" t="str">
        <f ca="1">IF(IF(RANDBETWEEN(1,$A$3)&lt;($D$2+1),RAND(),0)*S1117&gt;Equity!S1117,"Yes","")</f>
        <v/>
      </c>
      <c r="U1117" s="18">
        <f ca="1">IF(T1117="",(RAND()/Overview!$K$22+Overview!$L$21)*S1117,0)</f>
        <v>184.42053549032539</v>
      </c>
      <c r="V1117" s="24" t="str">
        <f ca="1">IF(IF(RANDBETWEEN(1,$A$3)&lt;($D$2+1),RAND(),0)*U1117&gt;Equity!U1117,"Yes","")</f>
        <v/>
      </c>
      <c r="W1117" s="18">
        <f ca="1">IF(V1117="",(RAND()/Overview!$K$22+Overview!$L$21)*U1117,0)</f>
        <v>177.80778388977464</v>
      </c>
    </row>
    <row r="1118" spans="2:23" x14ac:dyDescent="0.3">
      <c r="B1118" s="4">
        <v>1115</v>
      </c>
      <c r="C1118" s="41">
        <v>175.57248818201103</v>
      </c>
      <c r="D1118" s="24" t="str">
        <f ca="1">IF(IF(RANDBETWEEN(1,$A$3)=1,RAND(),0)*C1118&gt;Equity!C1118,"Yes","")</f>
        <v/>
      </c>
      <c r="E1118" s="18">
        <f ca="1">IF(D1118="",(RAND()/Overview!$K$22+Overview!$L$21)*C1118,0)</f>
        <v>142.99929341746997</v>
      </c>
      <c r="F1118" s="24" t="str">
        <f ca="1">IF(IF(RANDBETWEEN(1,$A$3)&lt;($D$2+1),RAND(),0)*E1118&gt;Equity!E1118,"Yes","")</f>
        <v/>
      </c>
      <c r="G1118" s="18">
        <f ca="1">IF(F1118="",(RAND()/Overview!$K$22+Overview!$L$21)*E1118,0)</f>
        <v>162.27386203285835</v>
      </c>
      <c r="H1118" s="24" t="str">
        <f ca="1">IF(IF(RANDBETWEEN(1,$A$3)&lt;($D$2+1),RAND(),0)*G1118&gt;Equity!G1118,"Yes","")</f>
        <v/>
      </c>
      <c r="I1118" s="18">
        <f ca="1">IF(H1118="",(RAND()/Overview!$K$22+Overview!$L$21)*G1118,0)</f>
        <v>160.95391643110668</v>
      </c>
      <c r="J1118" s="24" t="str">
        <f ca="1">IF(IF(RANDBETWEEN(1,$A$3)&lt;($D$2+1),RAND(),0)*I1118&gt;Equity!I1118,"Yes","")</f>
        <v/>
      </c>
      <c r="K1118" s="18">
        <f ca="1">IF(J1118="",(RAND()/Overview!$K$22+Overview!$L$21)*I1118,0)</f>
        <v>146.7570288043446</v>
      </c>
      <c r="L1118" s="24" t="str">
        <f ca="1">IF(IF(RANDBETWEEN(1,$A$3)&lt;($D$2+1),RAND(),0)*K1118&gt;Equity!K1118,"Yes","")</f>
        <v/>
      </c>
      <c r="M1118" s="18">
        <f ca="1">IF(L1118="",(RAND()/Overview!$K$22+Overview!$L$21)*K1118,0)</f>
        <v>128.49532836985011</v>
      </c>
      <c r="N1118" s="24" t="str">
        <f ca="1">IF(IF(RANDBETWEEN(1,$A$3)&lt;($D$2+1),RAND(),0)*M1118&gt;Equity!M1118,"Yes","")</f>
        <v/>
      </c>
      <c r="O1118" s="18">
        <f ca="1">IF(N1118="",(RAND()/Overview!$K$22+Overview!$L$21)*M1118,0)</f>
        <v>110.02708503876967</v>
      </c>
      <c r="P1118" s="24" t="str">
        <f ca="1">IF(IF(RANDBETWEEN(1,$A$3)&lt;($D$2+1),RAND(),0)*O1118&gt;Equity!O1118,"Yes","")</f>
        <v/>
      </c>
      <c r="Q1118" s="18">
        <f ca="1">IF(P1118="",(RAND()/Overview!$K$22+Overview!$L$21)*O1118,0)</f>
        <v>92.037946057367989</v>
      </c>
      <c r="R1118" s="24" t="str">
        <f ca="1">IF(IF(RANDBETWEEN(1,$A$3)&lt;($D$2+1),RAND(),0)*Q1118&gt;Equity!Q1118,"Yes","")</f>
        <v/>
      </c>
      <c r="S1118" s="18">
        <f ca="1">IF(R1118="",(RAND()/Overview!$K$22+Overview!$L$21)*Q1118,0)</f>
        <v>76.817365531855643</v>
      </c>
      <c r="T1118" s="24" t="str">
        <f ca="1">IF(IF(RANDBETWEEN(1,$A$3)&lt;($D$2+1),RAND(),0)*S1118&gt;Equity!S1118,"Yes","")</f>
        <v/>
      </c>
      <c r="U1118" s="18">
        <f ca="1">IF(T1118="",(RAND()/Overview!$K$22+Overview!$L$21)*S1118,0)</f>
        <v>75.849329701314659</v>
      </c>
      <c r="V1118" s="24" t="str">
        <f ca="1">IF(IF(RANDBETWEEN(1,$A$3)&lt;($D$2+1),RAND(),0)*U1118&gt;Equity!U1118,"Yes","")</f>
        <v/>
      </c>
      <c r="W1118" s="18">
        <f ca="1">IF(V1118="",(RAND()/Overview!$K$22+Overview!$L$21)*U1118,0)</f>
        <v>88.036875904580171</v>
      </c>
    </row>
    <row r="1119" spans="2:23" x14ac:dyDescent="0.3">
      <c r="B1119" s="4">
        <v>1116</v>
      </c>
      <c r="C1119" s="41">
        <v>175.35400460149134</v>
      </c>
      <c r="D1119" s="24" t="str">
        <f ca="1">IF(IF(RANDBETWEEN(1,$A$3)=1,RAND(),0)*C1119&gt;Equity!C1119,"Yes","")</f>
        <v/>
      </c>
      <c r="E1119" s="18">
        <f ca="1">IF(D1119="",(RAND()/Overview!$K$22+Overview!$L$21)*C1119,0)</f>
        <v>204.84728672324843</v>
      </c>
      <c r="F1119" s="24" t="str">
        <f ca="1">IF(IF(RANDBETWEEN(1,$A$3)&lt;($D$2+1),RAND(),0)*E1119&gt;Equity!E1119,"Yes","")</f>
        <v/>
      </c>
      <c r="G1119" s="18">
        <f ca="1">IF(F1119="",(RAND()/Overview!$K$22+Overview!$L$21)*E1119,0)</f>
        <v>212.83480956570119</v>
      </c>
      <c r="H1119" s="24" t="str">
        <f ca="1">IF(IF(RANDBETWEEN(1,$A$3)&lt;($D$2+1),RAND(),0)*G1119&gt;Equity!G1119,"Yes","")</f>
        <v/>
      </c>
      <c r="I1119" s="18">
        <f ca="1">IF(H1119="",(RAND()/Overview!$K$22+Overview!$L$21)*G1119,0)</f>
        <v>201.15713691908198</v>
      </c>
      <c r="J1119" s="24" t="str">
        <f ca="1">IF(IF(RANDBETWEEN(1,$A$3)&lt;($D$2+1),RAND(),0)*I1119&gt;Equity!I1119,"Yes","")</f>
        <v/>
      </c>
      <c r="K1119" s="18">
        <f ca="1">IF(J1119="",(RAND()/Overview!$K$22+Overview!$L$21)*I1119,0)</f>
        <v>227.07881965261402</v>
      </c>
      <c r="L1119" s="24" t="str">
        <f ca="1">IF(IF(RANDBETWEEN(1,$A$3)&lt;($D$2+1),RAND(),0)*K1119&gt;Equity!K1119,"Yes","")</f>
        <v/>
      </c>
      <c r="M1119" s="18">
        <f ca="1">IF(L1119="",(RAND()/Overview!$K$22+Overview!$L$21)*K1119,0)</f>
        <v>212.51590382281438</v>
      </c>
      <c r="N1119" s="24" t="str">
        <f ca="1">IF(IF(RANDBETWEEN(1,$A$3)&lt;($D$2+1),RAND(),0)*M1119&gt;Equity!M1119,"Yes","")</f>
        <v/>
      </c>
      <c r="O1119" s="18">
        <f ca="1">IF(N1119="",(RAND()/Overview!$K$22+Overview!$L$21)*M1119,0)</f>
        <v>233.50543557571416</v>
      </c>
      <c r="P1119" s="24" t="str">
        <f ca="1">IF(IF(RANDBETWEEN(1,$A$3)&lt;($D$2+1),RAND(),0)*O1119&gt;Equity!O1119,"Yes","")</f>
        <v/>
      </c>
      <c r="Q1119" s="18">
        <f ca="1">IF(P1119="",(RAND()/Overview!$K$22+Overview!$L$21)*O1119,0)</f>
        <v>250.53049530845774</v>
      </c>
      <c r="R1119" s="24" t="str">
        <f ca="1">IF(IF(RANDBETWEEN(1,$A$3)&lt;($D$2+1),RAND(),0)*Q1119&gt;Equity!Q1119,"Yes","")</f>
        <v/>
      </c>
      <c r="S1119" s="18">
        <f ca="1">IF(R1119="",(RAND()/Overview!$K$22+Overview!$L$21)*Q1119,0)</f>
        <v>296.71314069975136</v>
      </c>
      <c r="T1119" s="24" t="str">
        <f ca="1">IF(IF(RANDBETWEEN(1,$A$3)&lt;($D$2+1),RAND(),0)*S1119&gt;Equity!S1119,"Yes","")</f>
        <v/>
      </c>
      <c r="U1119" s="18">
        <f ca="1">IF(T1119="",(RAND()/Overview!$K$22+Overview!$L$21)*S1119,0)</f>
        <v>274.17548604169428</v>
      </c>
      <c r="V1119" s="24" t="str">
        <f ca="1">IF(IF(RANDBETWEEN(1,$A$3)&lt;($D$2+1),RAND(),0)*U1119&gt;Equity!U1119,"Yes","")</f>
        <v/>
      </c>
      <c r="W1119" s="18">
        <f ca="1">IF(V1119="",(RAND()/Overview!$K$22+Overview!$L$21)*U1119,0)</f>
        <v>328.24053872568106</v>
      </c>
    </row>
    <row r="1120" spans="2:23" x14ac:dyDescent="0.3">
      <c r="B1120" s="4">
        <v>1117</v>
      </c>
      <c r="C1120" s="41">
        <v>175.1359882245136</v>
      </c>
      <c r="D1120" s="24" t="str">
        <f ca="1">IF(IF(RANDBETWEEN(1,$A$3)=1,RAND(),0)*C1120&gt;Equity!C1120,"Yes","")</f>
        <v/>
      </c>
      <c r="E1120" s="18">
        <f ca="1">IF(D1120="",(RAND()/Overview!$K$22+Overview!$L$21)*C1120,0)</f>
        <v>183.05873454272808</v>
      </c>
      <c r="F1120" s="24" t="str">
        <f ca="1">IF(IF(RANDBETWEEN(1,$A$3)&lt;($D$2+1),RAND(),0)*E1120&gt;Equity!E1120,"Yes","")</f>
        <v/>
      </c>
      <c r="G1120" s="18">
        <f ca="1">IF(F1120="",(RAND()/Overview!$K$22+Overview!$L$21)*E1120,0)</f>
        <v>154.91946944416912</v>
      </c>
      <c r="H1120" s="24" t="str">
        <f ca="1">IF(IF(RANDBETWEEN(1,$A$3)&lt;($D$2+1),RAND(),0)*G1120&gt;Equity!G1120,"Yes","")</f>
        <v/>
      </c>
      <c r="I1120" s="18">
        <f ca="1">IF(H1120="",(RAND()/Overview!$K$22+Overview!$L$21)*G1120,0)</f>
        <v>166.90461783888227</v>
      </c>
      <c r="J1120" s="24" t="str">
        <f ca="1">IF(IF(RANDBETWEEN(1,$A$3)&lt;($D$2+1),RAND(),0)*I1120&gt;Equity!I1120,"Yes","")</f>
        <v/>
      </c>
      <c r="K1120" s="18">
        <f ca="1">IF(J1120="",(RAND()/Overview!$K$22+Overview!$L$21)*I1120,0)</f>
        <v>165.17781475660024</v>
      </c>
      <c r="L1120" s="24" t="str">
        <f ca="1">IF(IF(RANDBETWEEN(1,$A$3)&lt;($D$2+1),RAND(),0)*K1120&gt;Equity!K1120,"Yes","")</f>
        <v/>
      </c>
      <c r="M1120" s="18">
        <f ca="1">IF(L1120="",(RAND()/Overview!$K$22+Overview!$L$21)*K1120,0)</f>
        <v>171.93861930365051</v>
      </c>
      <c r="N1120" s="24" t="str">
        <f ca="1">IF(IF(RANDBETWEEN(1,$A$3)&lt;($D$2+1),RAND(),0)*M1120&gt;Equity!M1120,"Yes","")</f>
        <v/>
      </c>
      <c r="O1120" s="18">
        <f ca="1">IF(N1120="",(RAND()/Overview!$K$22+Overview!$L$21)*M1120,0)</f>
        <v>170.16965392421383</v>
      </c>
      <c r="P1120" s="24" t="str">
        <f ca="1">IF(IF(RANDBETWEEN(1,$A$3)&lt;($D$2+1),RAND(),0)*O1120&gt;Equity!O1120,"Yes","")</f>
        <v/>
      </c>
      <c r="Q1120" s="18">
        <f ca="1">IF(P1120="",(RAND()/Overview!$K$22+Overview!$L$21)*O1120,0)</f>
        <v>195.60069155715911</v>
      </c>
      <c r="R1120" s="24" t="str">
        <f ca="1">IF(IF(RANDBETWEEN(1,$A$3)&lt;($D$2+1),RAND(),0)*Q1120&gt;Equity!Q1120,"Yes","")</f>
        <v/>
      </c>
      <c r="S1120" s="18">
        <f ca="1">IF(R1120="",(RAND()/Overview!$K$22+Overview!$L$21)*Q1120,0)</f>
        <v>161.66119417009938</v>
      </c>
      <c r="T1120" s="24" t="str">
        <f ca="1">IF(IF(RANDBETWEEN(1,$A$3)&lt;($D$2+1),RAND(),0)*S1120&gt;Equity!S1120,"Yes","")</f>
        <v/>
      </c>
      <c r="U1120" s="18">
        <f ca="1">IF(T1120="",(RAND()/Overview!$K$22+Overview!$L$21)*S1120,0)</f>
        <v>144.82229995063264</v>
      </c>
      <c r="V1120" s="24" t="str">
        <f ca="1">IF(IF(RANDBETWEEN(1,$A$3)&lt;($D$2+1),RAND(),0)*U1120&gt;Equity!U1120,"Yes","")</f>
        <v/>
      </c>
      <c r="W1120" s="18">
        <f ca="1">IF(V1120="",(RAND()/Overview!$K$22+Overview!$L$21)*U1120,0)</f>
        <v>147.69484760772815</v>
      </c>
    </row>
    <row r="1121" spans="2:23" x14ac:dyDescent="0.3">
      <c r="B1121" s="4">
        <v>1118</v>
      </c>
      <c r="C1121" s="41">
        <v>174.91843763508797</v>
      </c>
      <c r="D1121" s="24" t="str">
        <f ca="1">IF(IF(RANDBETWEEN(1,$A$3)=1,RAND(),0)*C1121&gt;Equity!C1121,"Yes","")</f>
        <v/>
      </c>
      <c r="E1121" s="18">
        <f ca="1">IF(D1121="",(RAND()/Overview!$K$22+Overview!$L$21)*C1121,0)</f>
        <v>203.01254402378478</v>
      </c>
      <c r="F1121" s="24" t="str">
        <f ca="1">IF(IF(RANDBETWEEN(1,$A$3)&lt;($D$2+1),RAND(),0)*E1121&gt;Equity!E1121,"Yes","")</f>
        <v/>
      </c>
      <c r="G1121" s="18">
        <f ca="1">IF(F1121="",(RAND()/Overview!$K$22+Overview!$L$21)*E1121,0)</f>
        <v>191.00073490729883</v>
      </c>
      <c r="H1121" s="24" t="str">
        <f ca="1">IF(IF(RANDBETWEEN(1,$A$3)&lt;($D$2+1),RAND(),0)*G1121&gt;Equity!G1121,"Yes","")</f>
        <v/>
      </c>
      <c r="I1121" s="18">
        <f ca="1">IF(H1121="",(RAND()/Overview!$K$22+Overview!$L$21)*G1121,0)</f>
        <v>179.60501796795793</v>
      </c>
      <c r="J1121" s="24" t="str">
        <f ca="1">IF(IF(RANDBETWEEN(1,$A$3)&lt;($D$2+1),RAND(),0)*I1121&gt;Equity!I1121,"Yes","")</f>
        <v/>
      </c>
      <c r="K1121" s="18">
        <f ca="1">IF(J1121="",(RAND()/Overview!$K$22+Overview!$L$21)*I1121,0)</f>
        <v>187.77457582522467</v>
      </c>
      <c r="L1121" s="24" t="str">
        <f ca="1">IF(IF(RANDBETWEEN(1,$A$3)&lt;($D$2+1),RAND(),0)*K1121&gt;Equity!K1121,"Yes","")</f>
        <v/>
      </c>
      <c r="M1121" s="18">
        <f ca="1">IF(L1121="",(RAND()/Overview!$K$22+Overview!$L$21)*K1121,0)</f>
        <v>203.07062354016909</v>
      </c>
      <c r="N1121" s="24" t="str">
        <f ca="1">IF(IF(RANDBETWEEN(1,$A$3)&lt;($D$2+1),RAND(),0)*M1121&gt;Equity!M1121,"Yes","")</f>
        <v/>
      </c>
      <c r="O1121" s="18">
        <f ca="1">IF(N1121="",(RAND()/Overview!$K$22+Overview!$L$21)*M1121,0)</f>
        <v>168.39756060764645</v>
      </c>
      <c r="P1121" s="24" t="str">
        <f ca="1">IF(IF(RANDBETWEEN(1,$A$3)&lt;($D$2+1),RAND(),0)*O1121&gt;Equity!O1121,"Yes","")</f>
        <v/>
      </c>
      <c r="Q1121" s="18">
        <f ca="1">IF(P1121="",(RAND()/Overview!$K$22+Overview!$L$21)*O1121,0)</f>
        <v>148.26032212851516</v>
      </c>
      <c r="R1121" s="24" t="str">
        <f ca="1">IF(IF(RANDBETWEEN(1,$A$3)&lt;($D$2+1),RAND(),0)*Q1121&gt;Equity!Q1121,"Yes","")</f>
        <v/>
      </c>
      <c r="S1121" s="18">
        <f ca="1">IF(R1121="",(RAND()/Overview!$K$22+Overview!$L$21)*Q1121,0)</f>
        <v>144.33786749378746</v>
      </c>
      <c r="T1121" s="24" t="str">
        <f ca="1">IF(IF(RANDBETWEEN(1,$A$3)&lt;($D$2+1),RAND(),0)*S1121&gt;Equity!S1121,"Yes","")</f>
        <v/>
      </c>
      <c r="U1121" s="18">
        <f ca="1">IF(T1121="",(RAND()/Overview!$K$22+Overview!$L$21)*S1121,0)</f>
        <v>151.96202747072255</v>
      </c>
      <c r="V1121" s="24" t="str">
        <f ca="1">IF(IF(RANDBETWEEN(1,$A$3)&lt;($D$2+1),RAND(),0)*U1121&gt;Equity!U1121,"Yes","")</f>
        <v/>
      </c>
      <c r="W1121" s="18">
        <f ca="1">IF(V1121="",(RAND()/Overview!$K$22+Overview!$L$21)*U1121,0)</f>
        <v>136.0019431015761</v>
      </c>
    </row>
    <row r="1122" spans="2:23" x14ac:dyDescent="0.3">
      <c r="B1122" s="4">
        <v>1119</v>
      </c>
      <c r="C1122" s="41">
        <v>174.70135142277687</v>
      </c>
      <c r="D1122" s="24" t="str">
        <f ca="1">IF(IF(RANDBETWEEN(1,$A$3)=1,RAND(),0)*C1122&gt;Equity!C1122,"Yes","")</f>
        <v/>
      </c>
      <c r="E1122" s="18">
        <f ca="1">IF(D1122="",(RAND()/Overview!$K$22+Overview!$L$21)*C1122,0)</f>
        <v>146.70955533728545</v>
      </c>
      <c r="F1122" s="24" t="str">
        <f ca="1">IF(IF(RANDBETWEEN(1,$A$3)&lt;($D$2+1),RAND(),0)*E1122&gt;Equity!E1122,"Yes","")</f>
        <v/>
      </c>
      <c r="G1122" s="18">
        <f ca="1">IF(F1122="",(RAND()/Overview!$K$22+Overview!$L$21)*E1122,0)</f>
        <v>130.17241034988268</v>
      </c>
      <c r="H1122" s="24" t="str">
        <f ca="1">IF(IF(RANDBETWEEN(1,$A$3)&lt;($D$2+1),RAND(),0)*G1122&gt;Equity!G1122,"Yes","")</f>
        <v/>
      </c>
      <c r="I1122" s="18">
        <f ca="1">IF(H1122="",(RAND()/Overview!$K$22+Overview!$L$21)*G1122,0)</f>
        <v>138.60532658995857</v>
      </c>
      <c r="J1122" s="24" t="str">
        <f ca="1">IF(IF(RANDBETWEEN(1,$A$3)&lt;($D$2+1),RAND(),0)*I1122&gt;Equity!I1122,"Yes","")</f>
        <v/>
      </c>
      <c r="K1122" s="18">
        <f ca="1">IF(J1122="",(RAND()/Overview!$K$22+Overview!$L$21)*I1122,0)</f>
        <v>158.89725582667998</v>
      </c>
      <c r="L1122" s="24" t="str">
        <f ca="1">IF(IF(RANDBETWEEN(1,$A$3)&lt;($D$2+1),RAND(),0)*K1122&gt;Equity!K1122,"Yes","")</f>
        <v/>
      </c>
      <c r="M1122" s="18">
        <f ca="1">IF(L1122="",(RAND()/Overview!$K$22+Overview!$L$21)*K1122,0)</f>
        <v>176.32810810456533</v>
      </c>
      <c r="N1122" s="24" t="str">
        <f ca="1">IF(IF(RANDBETWEEN(1,$A$3)&lt;($D$2+1),RAND(),0)*M1122&gt;Equity!M1122,"Yes","")</f>
        <v/>
      </c>
      <c r="O1122" s="18">
        <f ca="1">IF(N1122="",(RAND()/Overview!$K$22+Overview!$L$21)*M1122,0)</f>
        <v>165.17631885744336</v>
      </c>
      <c r="P1122" s="24" t="str">
        <f ca="1">IF(IF(RANDBETWEEN(1,$A$3)&lt;($D$2+1),RAND(),0)*O1122&gt;Equity!O1122,"Yes","")</f>
        <v/>
      </c>
      <c r="Q1122" s="18">
        <f ca="1">IF(P1122="",(RAND()/Overview!$K$22+Overview!$L$21)*O1122,0)</f>
        <v>176.37560315765771</v>
      </c>
      <c r="R1122" s="24" t="str">
        <f ca="1">IF(IF(RANDBETWEEN(1,$A$3)&lt;($D$2+1),RAND(),0)*Q1122&gt;Equity!Q1122,"Yes","")</f>
        <v/>
      </c>
      <c r="S1122" s="18">
        <f ca="1">IF(R1122="",(RAND()/Overview!$K$22+Overview!$L$21)*Q1122,0)</f>
        <v>182.17872354291575</v>
      </c>
      <c r="T1122" s="24" t="str">
        <f ca="1">IF(IF(RANDBETWEEN(1,$A$3)&lt;($D$2+1),RAND(),0)*S1122&gt;Equity!S1122,"Yes","")</f>
        <v/>
      </c>
      <c r="U1122" s="18">
        <f ca="1">IF(T1122="",(RAND()/Overview!$K$22+Overview!$L$21)*S1122,0)</f>
        <v>175.00352519509329</v>
      </c>
      <c r="V1122" s="24" t="str">
        <f ca="1">IF(IF(RANDBETWEEN(1,$A$3)&lt;($D$2+1),RAND(),0)*U1122&gt;Equity!U1122,"Yes","")</f>
        <v/>
      </c>
      <c r="W1122" s="18">
        <f ca="1">IF(V1122="",(RAND()/Overview!$K$22+Overview!$L$21)*U1122,0)</f>
        <v>191.03188735779551</v>
      </c>
    </row>
    <row r="1123" spans="2:23" x14ac:dyDescent="0.3">
      <c r="B1123" s="4">
        <v>1120</v>
      </c>
      <c r="C1123" s="41">
        <v>174.48472818266927</v>
      </c>
      <c r="D1123" s="24" t="str">
        <f ca="1">IF(IF(RANDBETWEEN(1,$A$3)=1,RAND(),0)*C1123&gt;Equity!C1123,"Yes","")</f>
        <v/>
      </c>
      <c r="E1123" s="18">
        <f ca="1">IF(D1123="",(RAND()/Overview!$K$22+Overview!$L$21)*C1123,0)</f>
        <v>169.29797418861077</v>
      </c>
      <c r="F1123" s="24" t="str">
        <f ca="1">IF(IF(RANDBETWEEN(1,$A$3)&lt;($D$2+1),RAND(),0)*E1123&gt;Equity!E1123,"Yes","")</f>
        <v/>
      </c>
      <c r="G1123" s="18">
        <f ca="1">IF(F1123="",(RAND()/Overview!$K$22+Overview!$L$21)*E1123,0)</f>
        <v>143.29081254949801</v>
      </c>
      <c r="H1123" s="24" t="str">
        <f ca="1">IF(IF(RANDBETWEEN(1,$A$3)&lt;($D$2+1),RAND(),0)*G1123&gt;Equity!G1123,"Yes","")</f>
        <v/>
      </c>
      <c r="I1123" s="18">
        <f ca="1">IF(H1123="",(RAND()/Overview!$K$22+Overview!$L$21)*G1123,0)</f>
        <v>146.95991607584057</v>
      </c>
      <c r="J1123" s="24" t="str">
        <f ca="1">IF(IF(RANDBETWEEN(1,$A$3)&lt;($D$2+1),RAND(),0)*I1123&gt;Equity!I1123,"Yes","")</f>
        <v/>
      </c>
      <c r="K1123" s="18">
        <f ca="1">IF(J1123="",(RAND()/Overview!$K$22+Overview!$L$21)*I1123,0)</f>
        <v>174.67034606154323</v>
      </c>
      <c r="L1123" s="24" t="str">
        <f ca="1">IF(IF(RANDBETWEEN(1,$A$3)&lt;($D$2+1),RAND(),0)*K1123&gt;Equity!K1123,"Yes","")</f>
        <v/>
      </c>
      <c r="M1123" s="18">
        <f ca="1">IF(L1123="",(RAND()/Overview!$K$22+Overview!$L$21)*K1123,0)</f>
        <v>178.71507294599832</v>
      </c>
      <c r="N1123" s="24" t="str">
        <f ca="1">IF(IF(RANDBETWEEN(1,$A$3)&lt;($D$2+1),RAND(),0)*M1123&gt;Equity!M1123,"Yes","")</f>
        <v/>
      </c>
      <c r="O1123" s="18">
        <f ca="1">IF(N1123="",(RAND()/Overview!$K$22+Overview!$L$21)*M1123,0)</f>
        <v>186.34749704923567</v>
      </c>
      <c r="P1123" s="24" t="str">
        <f ca="1">IF(IF(RANDBETWEEN(1,$A$3)&lt;($D$2+1),RAND(),0)*O1123&gt;Equity!O1123,"Yes","")</f>
        <v/>
      </c>
      <c r="Q1123" s="18">
        <f ca="1">IF(P1123="",(RAND()/Overview!$K$22+Overview!$L$21)*O1123,0)</f>
        <v>217.0031593308577</v>
      </c>
      <c r="R1123" s="24" t="str">
        <f ca="1">IF(IF(RANDBETWEEN(1,$A$3)&lt;($D$2+1),RAND(),0)*Q1123&gt;Equity!Q1123,"Yes","")</f>
        <v/>
      </c>
      <c r="S1123" s="18">
        <f ca="1">IF(R1123="",(RAND()/Overview!$K$22+Overview!$L$21)*Q1123,0)</f>
        <v>230.83358529838495</v>
      </c>
      <c r="T1123" s="24" t="str">
        <f ca="1">IF(IF(RANDBETWEEN(1,$A$3)&lt;($D$2+1),RAND(),0)*S1123&gt;Equity!S1123,"Yes","")</f>
        <v/>
      </c>
      <c r="U1123" s="18">
        <f ca="1">IF(T1123="",(RAND()/Overview!$K$22+Overview!$L$21)*S1123,0)</f>
        <v>244.39719316056571</v>
      </c>
      <c r="V1123" s="24" t="str">
        <f ca="1">IF(IF(RANDBETWEEN(1,$A$3)&lt;($D$2+1),RAND(),0)*U1123&gt;Equity!U1123,"Yes","")</f>
        <v/>
      </c>
      <c r="W1123" s="18">
        <f ca="1">IF(V1123="",(RAND()/Overview!$K$22+Overview!$L$21)*U1123,0)</f>
        <v>218.97834025362559</v>
      </c>
    </row>
    <row r="1124" spans="2:23" x14ac:dyDescent="0.3">
      <c r="B1124" s="4">
        <v>1121</v>
      </c>
      <c r="C1124" s="41">
        <v>174.26856651535289</v>
      </c>
      <c r="D1124" s="24" t="str">
        <f ca="1">IF(IF(RANDBETWEEN(1,$A$3)=1,RAND(),0)*C1124&gt;Equity!C1124,"Yes","")</f>
        <v/>
      </c>
      <c r="E1124" s="18">
        <f ca="1">IF(D1124="",(RAND()/Overview!$K$22+Overview!$L$21)*C1124,0)</f>
        <v>207.10590117954587</v>
      </c>
      <c r="F1124" s="24" t="str">
        <f ca="1">IF(IF(RANDBETWEEN(1,$A$3)&lt;($D$2+1),RAND(),0)*E1124&gt;Equity!E1124,"Yes","")</f>
        <v/>
      </c>
      <c r="G1124" s="18">
        <f ca="1">IF(F1124="",(RAND()/Overview!$K$22+Overview!$L$21)*E1124,0)</f>
        <v>227.78177136741434</v>
      </c>
      <c r="H1124" s="24" t="str">
        <f ca="1">IF(IF(RANDBETWEEN(1,$A$3)&lt;($D$2+1),RAND(),0)*G1124&gt;Equity!G1124,"Yes","")</f>
        <v/>
      </c>
      <c r="I1124" s="18">
        <f ca="1">IF(H1124="",(RAND()/Overview!$K$22+Overview!$L$21)*G1124,0)</f>
        <v>266.38909950661753</v>
      </c>
      <c r="J1124" s="24" t="str">
        <f ca="1">IF(IF(RANDBETWEEN(1,$A$3)&lt;($D$2+1),RAND(),0)*I1124&gt;Equity!I1124,"Yes","")</f>
        <v/>
      </c>
      <c r="K1124" s="18">
        <f ca="1">IF(J1124="",(RAND()/Overview!$K$22+Overview!$L$21)*I1124,0)</f>
        <v>219.30517156791697</v>
      </c>
      <c r="L1124" s="24" t="str">
        <f ca="1">IF(IF(RANDBETWEEN(1,$A$3)&lt;($D$2+1),RAND(),0)*K1124&gt;Equity!K1124,"Yes","")</f>
        <v/>
      </c>
      <c r="M1124" s="18">
        <f ca="1">IF(L1124="",(RAND()/Overview!$K$22+Overview!$L$21)*K1124,0)</f>
        <v>198.9701804062417</v>
      </c>
      <c r="N1124" s="24" t="str">
        <f ca="1">IF(IF(RANDBETWEEN(1,$A$3)&lt;($D$2+1),RAND(),0)*M1124&gt;Equity!M1124,"Yes","")</f>
        <v/>
      </c>
      <c r="O1124" s="18">
        <f ca="1">IF(N1124="",(RAND()/Overview!$K$22+Overview!$L$21)*M1124,0)</f>
        <v>236.44297462391606</v>
      </c>
      <c r="P1124" s="24" t="str">
        <f ca="1">IF(IF(RANDBETWEEN(1,$A$3)&lt;($D$2+1),RAND(),0)*O1124&gt;Equity!O1124,"Yes","")</f>
        <v/>
      </c>
      <c r="Q1124" s="18">
        <f ca="1">IF(P1124="",(RAND()/Overview!$K$22+Overview!$L$21)*O1124,0)</f>
        <v>215.77203621179339</v>
      </c>
      <c r="R1124" s="24" t="str">
        <f ca="1">IF(IF(RANDBETWEEN(1,$A$3)&lt;($D$2+1),RAND(),0)*Q1124&gt;Equity!Q1124,"Yes","")</f>
        <v/>
      </c>
      <c r="S1124" s="18">
        <f ca="1">IF(R1124="",(RAND()/Overview!$K$22+Overview!$L$21)*Q1124,0)</f>
        <v>236.49898583247347</v>
      </c>
      <c r="T1124" s="24" t="str">
        <f ca="1">IF(IF(RANDBETWEEN(1,$A$3)&lt;($D$2+1),RAND(),0)*S1124&gt;Equity!S1124,"Yes","")</f>
        <v/>
      </c>
      <c r="U1124" s="18">
        <f ca="1">IF(T1124="",(RAND()/Overview!$K$22+Overview!$L$21)*S1124,0)</f>
        <v>214.75450586493474</v>
      </c>
      <c r="V1124" s="24" t="str">
        <f ca="1">IF(IF(RANDBETWEEN(1,$A$3)&lt;($D$2+1),RAND(),0)*U1124&gt;Equity!U1124,"Yes","")</f>
        <v/>
      </c>
      <c r="W1124" s="18">
        <f ca="1">IF(V1124="",(RAND()/Overview!$K$22+Overview!$L$21)*U1124,0)</f>
        <v>204.34801804904083</v>
      </c>
    </row>
    <row r="1125" spans="2:23" x14ac:dyDescent="0.3">
      <c r="B1125" s="4">
        <v>1122</v>
      </c>
      <c r="C1125" s="41">
        <v>174.05286502689029</v>
      </c>
      <c r="D1125" s="24" t="str">
        <f ca="1">IF(IF(RANDBETWEEN(1,$A$3)=1,RAND(),0)*C1125&gt;Equity!C1125,"Yes","")</f>
        <v/>
      </c>
      <c r="E1125" s="18">
        <f ca="1">IF(D1125="",(RAND()/Overview!$K$22+Overview!$L$21)*C1125,0)</f>
        <v>182.15291670595187</v>
      </c>
      <c r="F1125" s="24" t="str">
        <f ca="1">IF(IF(RANDBETWEEN(1,$A$3)&lt;($D$2+1),RAND(),0)*E1125&gt;Equity!E1125,"Yes","")</f>
        <v/>
      </c>
      <c r="G1125" s="18">
        <f ca="1">IF(F1125="",(RAND()/Overview!$K$22+Overview!$L$21)*E1125,0)</f>
        <v>171.30671773006887</v>
      </c>
      <c r="H1125" s="24" t="str">
        <f ca="1">IF(IF(RANDBETWEEN(1,$A$3)&lt;($D$2+1),RAND(),0)*G1125&gt;Equity!G1125,"Yes","")</f>
        <v/>
      </c>
      <c r="I1125" s="18">
        <f ca="1">IF(H1125="",(RAND()/Overview!$K$22+Overview!$L$21)*G1125,0)</f>
        <v>156.10914364343333</v>
      </c>
      <c r="J1125" s="24" t="str">
        <f ca="1">IF(IF(RANDBETWEEN(1,$A$3)&lt;($D$2+1),RAND(),0)*I1125&gt;Equity!I1125,"Yes","")</f>
        <v/>
      </c>
      <c r="K1125" s="18">
        <f ca="1">IF(J1125="",(RAND()/Overview!$K$22+Overview!$L$21)*I1125,0)</f>
        <v>147.49017846396723</v>
      </c>
      <c r="L1125" s="24" t="str">
        <f ca="1">IF(IF(RANDBETWEEN(1,$A$3)&lt;($D$2+1),RAND(),0)*K1125&gt;Equity!K1125,"Yes","")</f>
        <v/>
      </c>
      <c r="M1125" s="18">
        <f ca="1">IF(L1125="",(RAND()/Overview!$K$22+Overview!$L$21)*K1125,0)</f>
        <v>148.54067344184872</v>
      </c>
      <c r="N1125" s="24" t="str">
        <f ca="1">IF(IF(RANDBETWEEN(1,$A$3)&lt;($D$2+1),RAND(),0)*M1125&gt;Equity!M1125,"Yes","")</f>
        <v/>
      </c>
      <c r="O1125" s="18">
        <f ca="1">IF(N1125="",(RAND()/Overview!$K$22+Overview!$L$21)*M1125,0)</f>
        <v>135.38276097313397</v>
      </c>
      <c r="P1125" s="24" t="str">
        <f ca="1">IF(IF(RANDBETWEEN(1,$A$3)&lt;($D$2+1),RAND(),0)*O1125&gt;Equity!O1125,"Yes","")</f>
        <v/>
      </c>
      <c r="Q1125" s="18">
        <f ca="1">IF(P1125="",(RAND()/Overview!$K$22+Overview!$L$21)*O1125,0)</f>
        <v>148.45249782859864</v>
      </c>
      <c r="R1125" s="24" t="str">
        <f ca="1">IF(IF(RANDBETWEEN(1,$A$3)&lt;($D$2+1),RAND(),0)*Q1125&gt;Equity!Q1125,"Yes","")</f>
        <v/>
      </c>
      <c r="S1125" s="18">
        <f ca="1">IF(R1125="",(RAND()/Overview!$K$22+Overview!$L$21)*Q1125,0)</f>
        <v>131.00139370697201</v>
      </c>
      <c r="T1125" s="24" t="str">
        <f ca="1">IF(IF(RANDBETWEEN(1,$A$3)&lt;($D$2+1),RAND(),0)*S1125&gt;Equity!S1125,"Yes","")</f>
        <v/>
      </c>
      <c r="U1125" s="18">
        <f ca="1">IF(T1125="",(RAND()/Overview!$K$22+Overview!$L$21)*S1125,0)</f>
        <v>107.90139176474987</v>
      </c>
      <c r="V1125" s="24" t="str">
        <f ca="1">IF(IF(RANDBETWEEN(1,$A$3)&lt;($D$2+1),RAND(),0)*U1125&gt;Equity!U1125,"Yes","")</f>
        <v/>
      </c>
      <c r="W1125" s="18">
        <f ca="1">IF(V1125="",(RAND()/Overview!$K$22+Overview!$L$21)*U1125,0)</f>
        <v>103.56108479178137</v>
      </c>
    </row>
    <row r="1126" spans="2:23" x14ac:dyDescent="0.3">
      <c r="B1126" s="4">
        <v>1123</v>
      </c>
      <c r="C1126" s="41">
        <v>173.83762232878888</v>
      </c>
      <c r="D1126" s="24" t="str">
        <f ca="1">IF(IF(RANDBETWEEN(1,$A$3)=1,RAND(),0)*C1126&gt;Equity!C1126,"Yes","")</f>
        <v/>
      </c>
      <c r="E1126" s="18">
        <f ca="1">IF(D1126="",(RAND()/Overview!$K$22+Overview!$L$21)*C1126,0)</f>
        <v>169.42397336979522</v>
      </c>
      <c r="F1126" s="24" t="str">
        <f ca="1">IF(IF(RANDBETWEEN(1,$A$3)&lt;($D$2+1),RAND(),0)*E1126&gt;Equity!E1126,"Yes","")</f>
        <v/>
      </c>
      <c r="G1126" s="18">
        <f ca="1">IF(F1126="",(RAND()/Overview!$K$22+Overview!$L$21)*E1126,0)</f>
        <v>179.71243149995789</v>
      </c>
      <c r="H1126" s="24" t="str">
        <f ca="1">IF(IF(RANDBETWEEN(1,$A$3)&lt;($D$2+1),RAND(),0)*G1126&gt;Equity!G1126,"Yes","")</f>
        <v/>
      </c>
      <c r="I1126" s="18">
        <f ca="1">IF(H1126="",(RAND()/Overview!$K$22+Overview!$L$21)*G1126,0)</f>
        <v>179.48070141725603</v>
      </c>
      <c r="J1126" s="24" t="str">
        <f ca="1">IF(IF(RANDBETWEEN(1,$A$3)&lt;($D$2+1),RAND(),0)*I1126&gt;Equity!I1126,"Yes","")</f>
        <v/>
      </c>
      <c r="K1126" s="18">
        <f ca="1">IF(J1126="",(RAND()/Overview!$K$22+Overview!$L$21)*I1126,0)</f>
        <v>176.18026129911473</v>
      </c>
      <c r="L1126" s="24" t="str">
        <f ca="1">IF(IF(RANDBETWEEN(1,$A$3)&lt;($D$2+1),RAND(),0)*K1126&gt;Equity!K1126,"Yes","")</f>
        <v/>
      </c>
      <c r="M1126" s="18">
        <f ca="1">IF(L1126="",(RAND()/Overview!$K$22+Overview!$L$21)*K1126,0)</f>
        <v>188.49469658092391</v>
      </c>
      <c r="N1126" s="24" t="str">
        <f ca="1">IF(IF(RANDBETWEEN(1,$A$3)&lt;($D$2+1),RAND(),0)*M1126&gt;Equity!M1126,"Yes","")</f>
        <v/>
      </c>
      <c r="O1126" s="18">
        <f ca="1">IF(N1126="",(RAND()/Overview!$K$22+Overview!$L$21)*M1126,0)</f>
        <v>208.56664670983122</v>
      </c>
      <c r="P1126" s="24" t="str">
        <f ca="1">IF(IF(RANDBETWEEN(1,$A$3)&lt;($D$2+1),RAND(),0)*O1126&gt;Equity!O1126,"Yes","")</f>
        <v/>
      </c>
      <c r="Q1126" s="18">
        <f ca="1">IF(P1126="",(RAND()/Overview!$K$22+Overview!$L$21)*O1126,0)</f>
        <v>224.06777273472687</v>
      </c>
      <c r="R1126" s="24" t="str">
        <f ca="1">IF(IF(RANDBETWEEN(1,$A$3)&lt;($D$2+1),RAND(),0)*Q1126&gt;Equity!Q1126,"Yes","")</f>
        <v/>
      </c>
      <c r="S1126" s="18">
        <f ca="1">IF(R1126="",(RAND()/Overview!$K$22+Overview!$L$21)*Q1126,0)</f>
        <v>179.80295765821157</v>
      </c>
      <c r="T1126" s="24" t="str">
        <f ca="1">IF(IF(RANDBETWEEN(1,$A$3)&lt;($D$2+1),RAND(),0)*S1126&gt;Equity!S1126,"Yes","")</f>
        <v/>
      </c>
      <c r="U1126" s="18">
        <f ca="1">IF(T1126="",(RAND()/Overview!$K$22+Overview!$L$21)*S1126,0)</f>
        <v>153.85301771617571</v>
      </c>
      <c r="V1126" s="24" t="str">
        <f ca="1">IF(IF(RANDBETWEEN(1,$A$3)&lt;($D$2+1),RAND(),0)*U1126&gt;Equity!U1126,"Yes","")</f>
        <v/>
      </c>
      <c r="W1126" s="18">
        <f ca="1">IF(V1126="",(RAND()/Overview!$K$22+Overview!$L$21)*U1126,0)</f>
        <v>174.63723472279952</v>
      </c>
    </row>
    <row r="1127" spans="2:23" x14ac:dyDescent="0.3">
      <c r="B1127" s="4">
        <v>1124</v>
      </c>
      <c r="C1127" s="41">
        <v>173.62283703797917</v>
      </c>
      <c r="D1127" s="24" t="str">
        <f ca="1">IF(IF(RANDBETWEEN(1,$A$3)=1,RAND(),0)*C1127&gt;Equity!C1127,"Yes","")</f>
        <v/>
      </c>
      <c r="E1127" s="18">
        <f ca="1">IF(D1127="",(RAND()/Overview!$K$22+Overview!$L$21)*C1127,0)</f>
        <v>199.13376765363037</v>
      </c>
      <c r="F1127" s="24" t="str">
        <f ca="1">IF(IF(RANDBETWEEN(1,$A$3)&lt;($D$2+1),RAND(),0)*E1127&gt;Equity!E1127,"Yes","")</f>
        <v/>
      </c>
      <c r="G1127" s="18">
        <f ca="1">IF(F1127="",(RAND()/Overview!$K$22+Overview!$L$21)*E1127,0)</f>
        <v>198.2553280229842</v>
      </c>
      <c r="H1127" s="24" t="str">
        <f ca="1">IF(IF(RANDBETWEEN(1,$A$3)&lt;($D$2+1),RAND(),0)*G1127&gt;Equity!G1127,"Yes","")</f>
        <v/>
      </c>
      <c r="I1127" s="18">
        <f ca="1">IF(H1127="",(RAND()/Overview!$K$22+Overview!$L$21)*G1127,0)</f>
        <v>179.78169567951301</v>
      </c>
      <c r="J1127" s="24" t="str">
        <f ca="1">IF(IF(RANDBETWEEN(1,$A$3)&lt;($D$2+1),RAND(),0)*I1127&gt;Equity!I1127,"Yes","")</f>
        <v/>
      </c>
      <c r="K1127" s="18">
        <f ca="1">IF(J1127="",(RAND()/Overview!$K$22+Overview!$L$21)*I1127,0)</f>
        <v>206.493702617308</v>
      </c>
      <c r="L1127" s="24" t="str">
        <f ca="1">IF(IF(RANDBETWEEN(1,$A$3)&lt;($D$2+1),RAND(),0)*K1127&gt;Equity!K1127,"Yes","")</f>
        <v/>
      </c>
      <c r="M1127" s="18">
        <f ca="1">IF(L1127="",(RAND()/Overview!$K$22+Overview!$L$21)*K1127,0)</f>
        <v>209.07885062239035</v>
      </c>
      <c r="N1127" s="24" t="str">
        <f ca="1">IF(IF(RANDBETWEEN(1,$A$3)&lt;($D$2+1),RAND(),0)*M1127&gt;Equity!M1127,"Yes","")</f>
        <v/>
      </c>
      <c r="O1127" s="18">
        <f ca="1">IF(N1127="",(RAND()/Overview!$K$22+Overview!$L$21)*M1127,0)</f>
        <v>167.36146086307568</v>
      </c>
      <c r="P1127" s="24" t="str">
        <f ca="1">IF(IF(RANDBETWEEN(1,$A$3)&lt;($D$2+1),RAND(),0)*O1127&gt;Equity!O1127,"Yes","")</f>
        <v/>
      </c>
      <c r="Q1127" s="18">
        <f ca="1">IF(P1127="",(RAND()/Overview!$K$22+Overview!$L$21)*O1127,0)</f>
        <v>169.41003440511614</v>
      </c>
      <c r="R1127" s="24" t="str">
        <f ca="1">IF(IF(RANDBETWEEN(1,$A$3)&lt;($D$2+1),RAND(),0)*Q1127&gt;Equity!Q1127,"Yes","")</f>
        <v/>
      </c>
      <c r="S1127" s="18">
        <f ca="1">IF(R1127="",(RAND()/Overview!$K$22+Overview!$L$21)*Q1127,0)</f>
        <v>160.05089020281332</v>
      </c>
      <c r="T1127" s="24" t="str">
        <f ca="1">IF(IF(RANDBETWEEN(1,$A$3)&lt;($D$2+1),RAND(),0)*S1127&gt;Equity!S1127,"Yes","")</f>
        <v/>
      </c>
      <c r="U1127" s="18">
        <f ca="1">IF(T1127="",(RAND()/Overview!$K$22+Overview!$L$21)*S1127,0)</f>
        <v>155.67110964001407</v>
      </c>
      <c r="V1127" s="24" t="str">
        <f ca="1">IF(IF(RANDBETWEEN(1,$A$3)&lt;($D$2+1),RAND(),0)*U1127&gt;Equity!U1127,"Yes","")</f>
        <v/>
      </c>
      <c r="W1127" s="18">
        <f ca="1">IF(V1127="",(RAND()/Overview!$K$22+Overview!$L$21)*U1127,0)</f>
        <v>125.23338205772683</v>
      </c>
    </row>
    <row r="1128" spans="2:23" x14ac:dyDescent="0.3">
      <c r="B1128" s="4">
        <v>1125</v>
      </c>
      <c r="C1128" s="41">
        <v>173.40850777678449</v>
      </c>
      <c r="D1128" s="24" t="str">
        <f ca="1">IF(IF(RANDBETWEEN(1,$A$3)=1,RAND(),0)*C1128&gt;Equity!C1128,"Yes","")</f>
        <v/>
      </c>
      <c r="E1128" s="18">
        <f ca="1">IF(D1128="",(RAND()/Overview!$K$22+Overview!$L$21)*C1128,0)</f>
        <v>173.93026510419949</v>
      </c>
      <c r="F1128" s="24" t="str">
        <f ca="1">IF(IF(RANDBETWEEN(1,$A$3)&lt;($D$2+1),RAND(),0)*E1128&gt;Equity!E1128,"Yes","")</f>
        <v/>
      </c>
      <c r="G1128" s="18">
        <f ca="1">IF(F1128="",(RAND()/Overview!$K$22+Overview!$L$21)*E1128,0)</f>
        <v>186.54115094349871</v>
      </c>
      <c r="H1128" s="24" t="str">
        <f ca="1">IF(IF(RANDBETWEEN(1,$A$3)&lt;($D$2+1),RAND(),0)*G1128&gt;Equity!G1128,"Yes","")</f>
        <v/>
      </c>
      <c r="I1128" s="18">
        <f ca="1">IF(H1128="",(RAND()/Overview!$K$22+Overview!$L$21)*G1128,0)</f>
        <v>220.85575524760046</v>
      </c>
      <c r="J1128" s="24" t="str">
        <f ca="1">IF(IF(RANDBETWEEN(1,$A$3)&lt;($D$2+1),RAND(),0)*I1128&gt;Equity!I1128,"Yes","")</f>
        <v/>
      </c>
      <c r="K1128" s="18">
        <f ca="1">IF(J1128="",(RAND()/Overview!$K$22+Overview!$L$21)*I1128,0)</f>
        <v>185.50029536843275</v>
      </c>
      <c r="L1128" s="24" t="str">
        <f ca="1">IF(IF(RANDBETWEEN(1,$A$3)&lt;($D$2+1),RAND(),0)*K1128&gt;Equity!K1128,"Yes","")</f>
        <v/>
      </c>
      <c r="M1128" s="18">
        <f ca="1">IF(L1128="",(RAND()/Overview!$K$22+Overview!$L$21)*K1128,0)</f>
        <v>189.76116604158955</v>
      </c>
      <c r="N1128" s="24" t="str">
        <f ca="1">IF(IF(RANDBETWEEN(1,$A$3)&lt;($D$2+1),RAND(),0)*M1128&gt;Equity!M1128,"Yes","")</f>
        <v/>
      </c>
      <c r="O1128" s="18">
        <f ca="1">IF(N1128="",(RAND()/Overview!$K$22+Overview!$L$21)*M1128,0)</f>
        <v>179.2415324797401</v>
      </c>
      <c r="P1128" s="24" t="str">
        <f ca="1">IF(IF(RANDBETWEEN(1,$A$3)&lt;($D$2+1),RAND(),0)*O1128&gt;Equity!O1128,"Yes","")</f>
        <v/>
      </c>
      <c r="Q1128" s="18">
        <f ca="1">IF(P1128="",(RAND()/Overview!$K$22+Overview!$L$21)*O1128,0)</f>
        <v>179.13096236945245</v>
      </c>
      <c r="R1128" s="24" t="str">
        <f ca="1">IF(IF(RANDBETWEEN(1,$A$3)&lt;($D$2+1),RAND(),0)*Q1128&gt;Equity!Q1128,"Yes","")</f>
        <v/>
      </c>
      <c r="S1128" s="18">
        <f ca="1">IF(R1128="",(RAND()/Overview!$K$22+Overview!$L$21)*Q1128,0)</f>
        <v>167.57541877042078</v>
      </c>
      <c r="T1128" s="24" t="str">
        <f ca="1">IF(IF(RANDBETWEEN(1,$A$3)&lt;($D$2+1),RAND(),0)*S1128&gt;Equity!S1128,"Yes","")</f>
        <v/>
      </c>
      <c r="U1128" s="18">
        <f ca="1">IF(T1128="",(RAND()/Overview!$K$22+Overview!$L$21)*S1128,0)</f>
        <v>147.57921586468063</v>
      </c>
      <c r="V1128" s="24" t="str">
        <f ca="1">IF(IF(RANDBETWEEN(1,$A$3)&lt;($D$2+1),RAND(),0)*U1128&gt;Equity!U1128,"Yes","")</f>
        <v/>
      </c>
      <c r="W1128" s="18">
        <f ca="1">IF(V1128="",(RAND()/Overview!$K$22+Overview!$L$21)*U1128,0)</f>
        <v>125.87447954289939</v>
      </c>
    </row>
    <row r="1129" spans="2:23" x14ac:dyDescent="0.3">
      <c r="B1129" s="4">
        <v>1126</v>
      </c>
      <c r="C1129" s="41">
        <v>173.19463317289899</v>
      </c>
      <c r="D1129" s="24" t="str">
        <f ca="1">IF(IF(RANDBETWEEN(1,$A$3)=1,RAND(),0)*C1129&gt;Equity!C1129,"Yes","")</f>
        <v/>
      </c>
      <c r="E1129" s="18">
        <f ca="1">IF(D1129="",(RAND()/Overview!$K$22+Overview!$L$21)*C1129,0)</f>
        <v>177.69661248830786</v>
      </c>
      <c r="F1129" s="24" t="str">
        <f ca="1">IF(IF(RANDBETWEEN(1,$A$3)&lt;($D$2+1),RAND(),0)*E1129&gt;Equity!E1129,"Yes","")</f>
        <v/>
      </c>
      <c r="G1129" s="18">
        <f ca="1">IF(F1129="",(RAND()/Overview!$K$22+Overview!$L$21)*E1129,0)</f>
        <v>154.70697396848061</v>
      </c>
      <c r="H1129" s="24" t="str">
        <f ca="1">IF(IF(RANDBETWEEN(1,$A$3)&lt;($D$2+1),RAND(),0)*G1129&gt;Equity!G1129,"Yes","")</f>
        <v/>
      </c>
      <c r="I1129" s="18">
        <f ca="1">IF(H1129="",(RAND()/Overview!$K$22+Overview!$L$21)*G1129,0)</f>
        <v>154.23072850960179</v>
      </c>
      <c r="J1129" s="24" t="str">
        <f ca="1">IF(IF(RANDBETWEEN(1,$A$3)&lt;($D$2+1),RAND(),0)*I1129&gt;Equity!I1129,"Yes","")</f>
        <v/>
      </c>
      <c r="K1129" s="18">
        <f ca="1">IF(J1129="",(RAND()/Overview!$K$22+Overview!$L$21)*I1129,0)</f>
        <v>158.18108169232792</v>
      </c>
      <c r="L1129" s="24" t="str">
        <f ca="1">IF(IF(RANDBETWEEN(1,$A$3)&lt;($D$2+1),RAND(),0)*K1129&gt;Equity!K1129,"Yes","")</f>
        <v/>
      </c>
      <c r="M1129" s="18">
        <f ca="1">IF(L1129="",(RAND()/Overview!$K$22+Overview!$L$21)*K1129,0)</f>
        <v>146.59071210805911</v>
      </c>
      <c r="N1129" s="24" t="str">
        <f ca="1">IF(IF(RANDBETWEEN(1,$A$3)&lt;($D$2+1),RAND(),0)*M1129&gt;Equity!M1129,"Yes","")</f>
        <v/>
      </c>
      <c r="O1129" s="18">
        <f ca="1">IF(N1129="",(RAND()/Overview!$K$22+Overview!$L$21)*M1129,0)</f>
        <v>151.16964370299755</v>
      </c>
      <c r="P1129" s="24" t="str">
        <f ca="1">IF(IF(RANDBETWEEN(1,$A$3)&lt;($D$2+1),RAND(),0)*O1129&gt;Equity!O1129,"Yes","")</f>
        <v/>
      </c>
      <c r="Q1129" s="18">
        <f ca="1">IF(P1129="",(RAND()/Overview!$K$22+Overview!$L$21)*O1129,0)</f>
        <v>171.30148094099556</v>
      </c>
      <c r="R1129" s="24" t="str">
        <f ca="1">IF(IF(RANDBETWEEN(1,$A$3)&lt;($D$2+1),RAND(),0)*Q1129&gt;Equity!Q1129,"Yes","")</f>
        <v/>
      </c>
      <c r="S1129" s="18">
        <f ca="1">IF(R1129="",(RAND()/Overview!$K$22+Overview!$L$21)*Q1129,0)</f>
        <v>152.82042846303676</v>
      </c>
      <c r="T1129" s="24" t="str">
        <f ca="1">IF(IF(RANDBETWEEN(1,$A$3)&lt;($D$2+1),RAND(),0)*S1129&gt;Equity!S1129,"Yes","")</f>
        <v/>
      </c>
      <c r="U1129" s="18">
        <f ca="1">IF(T1129="",(RAND()/Overview!$K$22+Overview!$L$21)*S1129,0)</f>
        <v>170.46317518327109</v>
      </c>
      <c r="V1129" s="24" t="str">
        <f ca="1">IF(IF(RANDBETWEEN(1,$A$3)&lt;($D$2+1),RAND(),0)*U1129&gt;Equity!U1129,"Yes","")</f>
        <v/>
      </c>
      <c r="W1129" s="18">
        <f ca="1">IF(V1129="",(RAND()/Overview!$K$22+Overview!$L$21)*U1129,0)</f>
        <v>138.66293867353247</v>
      </c>
    </row>
    <row r="1130" spans="2:23" x14ac:dyDescent="0.3">
      <c r="B1130" s="4">
        <v>1127</v>
      </c>
      <c r="C1130" s="41">
        <v>172.98121185935892</v>
      </c>
      <c r="D1130" s="24" t="str">
        <f ca="1">IF(IF(RANDBETWEEN(1,$A$3)=1,RAND(),0)*C1130&gt;Equity!C1130,"Yes","")</f>
        <v/>
      </c>
      <c r="E1130" s="18">
        <f ca="1">IF(D1130="",(RAND()/Overview!$K$22+Overview!$L$21)*C1130,0)</f>
        <v>166.51397219118408</v>
      </c>
      <c r="F1130" s="24" t="str">
        <f ca="1">IF(IF(RANDBETWEEN(1,$A$3)&lt;($D$2+1),RAND(),0)*E1130&gt;Equity!E1130,"Yes","")</f>
        <v/>
      </c>
      <c r="G1130" s="18">
        <f ca="1">IF(F1130="",(RAND()/Overview!$K$22+Overview!$L$21)*E1130,0)</f>
        <v>181.49414383481377</v>
      </c>
      <c r="H1130" s="24" t="str">
        <f ca="1">IF(IF(RANDBETWEEN(1,$A$3)&lt;($D$2+1),RAND(),0)*G1130&gt;Equity!G1130,"Yes","")</f>
        <v/>
      </c>
      <c r="I1130" s="18">
        <f ca="1">IF(H1130="",(RAND()/Overview!$K$22+Overview!$L$21)*G1130,0)</f>
        <v>214.46953081839175</v>
      </c>
      <c r="J1130" s="24" t="str">
        <f ca="1">IF(IF(RANDBETWEEN(1,$A$3)&lt;($D$2+1),RAND(),0)*I1130&gt;Equity!I1130,"Yes","")</f>
        <v/>
      </c>
      <c r="K1130" s="18">
        <f ca="1">IF(J1130="",(RAND()/Overview!$K$22+Overview!$L$21)*I1130,0)</f>
        <v>237.7235790748511</v>
      </c>
      <c r="L1130" s="24" t="str">
        <f ca="1">IF(IF(RANDBETWEEN(1,$A$3)&lt;($D$2+1),RAND(),0)*K1130&gt;Equity!K1130,"Yes","")</f>
        <v/>
      </c>
      <c r="M1130" s="18">
        <f ca="1">IF(L1130="",(RAND()/Overview!$K$22+Overview!$L$21)*K1130,0)</f>
        <v>269.34089591410822</v>
      </c>
      <c r="N1130" s="24" t="str">
        <f ca="1">IF(IF(RANDBETWEEN(1,$A$3)&lt;($D$2+1),RAND(),0)*M1130&gt;Equity!M1130,"Yes","")</f>
        <v/>
      </c>
      <c r="O1130" s="18">
        <f ca="1">IF(N1130="",(RAND()/Overview!$K$22+Overview!$L$21)*M1130,0)</f>
        <v>309.94827077923094</v>
      </c>
      <c r="P1130" s="24" t="str">
        <f ca="1">IF(IF(RANDBETWEEN(1,$A$3)&lt;($D$2+1),RAND(),0)*O1130&gt;Equity!O1130,"Yes","")</f>
        <v/>
      </c>
      <c r="Q1130" s="18">
        <f ca="1">IF(P1130="",(RAND()/Overview!$K$22+Overview!$L$21)*O1130,0)</f>
        <v>324.35452818861779</v>
      </c>
      <c r="R1130" s="24" t="str">
        <f ca="1">IF(IF(RANDBETWEEN(1,$A$3)&lt;($D$2+1),RAND(),0)*Q1130&gt;Equity!Q1130,"Yes","")</f>
        <v/>
      </c>
      <c r="S1130" s="18">
        <f ca="1">IF(R1130="",(RAND()/Overview!$K$22+Overview!$L$21)*Q1130,0)</f>
        <v>316.30937110858383</v>
      </c>
      <c r="T1130" s="24" t="str">
        <f ca="1">IF(IF(RANDBETWEEN(1,$A$3)&lt;($D$2+1),RAND(),0)*S1130&gt;Equity!S1130,"Yes","")</f>
        <v/>
      </c>
      <c r="U1130" s="18">
        <f ca="1">IF(T1130="",(RAND()/Overview!$K$22+Overview!$L$21)*S1130,0)</f>
        <v>260.92363585771892</v>
      </c>
      <c r="V1130" s="24" t="str">
        <f ca="1">IF(IF(RANDBETWEEN(1,$A$3)&lt;($D$2+1),RAND(),0)*U1130&gt;Equity!U1130,"Yes","")</f>
        <v/>
      </c>
      <c r="W1130" s="18">
        <f ca="1">IF(V1130="",(RAND()/Overview!$K$22+Overview!$L$21)*U1130,0)</f>
        <v>243.30319981503067</v>
      </c>
    </row>
    <row r="1131" spans="2:23" x14ac:dyDescent="0.3">
      <c r="B1131" s="4">
        <v>1128</v>
      </c>
      <c r="C1131" s="41">
        <v>172.7682424745189</v>
      </c>
      <c r="D1131" s="24" t="str">
        <f ca="1">IF(IF(RANDBETWEEN(1,$A$3)=1,RAND(),0)*C1131&gt;Equity!C1131,"Yes","")</f>
        <v/>
      </c>
      <c r="E1131" s="18">
        <f ca="1">IF(D1131="",(RAND()/Overview!$K$22+Overview!$L$21)*C1131,0)</f>
        <v>190.6651421170489</v>
      </c>
      <c r="F1131" s="24" t="str">
        <f ca="1">IF(IF(RANDBETWEEN(1,$A$3)&lt;($D$2+1),RAND(),0)*E1131&gt;Equity!E1131,"Yes","")</f>
        <v/>
      </c>
      <c r="G1131" s="18">
        <f ca="1">IF(F1131="",(RAND()/Overview!$K$22+Overview!$L$21)*E1131,0)</f>
        <v>162.41295338777664</v>
      </c>
      <c r="H1131" s="24" t="str">
        <f ca="1">IF(IF(RANDBETWEEN(1,$A$3)&lt;($D$2+1),RAND(),0)*G1131&gt;Equity!G1131,"Yes","")</f>
        <v/>
      </c>
      <c r="I1131" s="18">
        <f ca="1">IF(H1131="",(RAND()/Overview!$K$22+Overview!$L$21)*G1131,0)</f>
        <v>178.69979524007556</v>
      </c>
      <c r="J1131" s="24" t="str">
        <f ca="1">IF(IF(RANDBETWEEN(1,$A$3)&lt;($D$2+1),RAND(),0)*I1131&gt;Equity!I1131,"Yes","")</f>
        <v/>
      </c>
      <c r="K1131" s="18">
        <f ca="1">IF(J1131="",(RAND()/Overview!$K$22+Overview!$L$21)*I1131,0)</f>
        <v>172.67237952664232</v>
      </c>
      <c r="L1131" s="24" t="str">
        <f ca="1">IF(IF(RANDBETWEEN(1,$A$3)&lt;($D$2+1),RAND(),0)*K1131&gt;Equity!K1131,"Yes","")</f>
        <v/>
      </c>
      <c r="M1131" s="18">
        <f ca="1">IF(L1131="",(RAND()/Overview!$K$22+Overview!$L$21)*K1131,0)</f>
        <v>191.44829456646843</v>
      </c>
      <c r="N1131" s="24" t="str">
        <f ca="1">IF(IF(RANDBETWEEN(1,$A$3)&lt;($D$2+1),RAND(),0)*M1131&gt;Equity!M1131,"Yes","")</f>
        <v/>
      </c>
      <c r="O1131" s="18">
        <f ca="1">IF(N1131="",(RAND()/Overview!$K$22+Overview!$L$21)*M1131,0)</f>
        <v>164.48823929947847</v>
      </c>
      <c r="P1131" s="24" t="str">
        <f ca="1">IF(IF(RANDBETWEEN(1,$A$3)&lt;($D$2+1),RAND(),0)*O1131&gt;Equity!O1131,"Yes","")</f>
        <v/>
      </c>
      <c r="Q1131" s="18">
        <f ca="1">IF(P1131="",(RAND()/Overview!$K$22+Overview!$L$21)*O1131,0)</f>
        <v>179.78707301075929</v>
      </c>
      <c r="R1131" s="24" t="str">
        <f ca="1">IF(IF(RANDBETWEEN(1,$A$3)&lt;($D$2+1),RAND(),0)*Q1131&gt;Equity!Q1131,"Yes","")</f>
        <v/>
      </c>
      <c r="S1131" s="18">
        <f ca="1">IF(R1131="",(RAND()/Overview!$K$22+Overview!$L$21)*Q1131,0)</f>
        <v>148.68307969644275</v>
      </c>
      <c r="T1131" s="24" t="str">
        <f ca="1">IF(IF(RANDBETWEEN(1,$A$3)&lt;($D$2+1),RAND(),0)*S1131&gt;Equity!S1131,"Yes","")</f>
        <v/>
      </c>
      <c r="U1131" s="18">
        <f ca="1">IF(T1131="",(RAND()/Overview!$K$22+Overview!$L$21)*S1131,0)</f>
        <v>176.32957284591888</v>
      </c>
      <c r="V1131" s="24" t="str">
        <f ca="1">IF(IF(RANDBETWEEN(1,$A$3)&lt;($D$2+1),RAND(),0)*U1131&gt;Equity!U1131,"Yes","")</f>
        <v/>
      </c>
      <c r="W1131" s="18">
        <f ca="1">IF(V1131="",(RAND()/Overview!$K$22+Overview!$L$21)*U1131,0)</f>
        <v>179.1358881893936</v>
      </c>
    </row>
    <row r="1132" spans="2:23" x14ac:dyDescent="0.3">
      <c r="B1132" s="4">
        <v>1129</v>
      </c>
      <c r="C1132" s="41">
        <v>172.55572366202659</v>
      </c>
      <c r="D1132" s="24" t="str">
        <f ca="1">IF(IF(RANDBETWEEN(1,$A$3)=1,RAND(),0)*C1132&gt;Equity!C1132,"Yes","")</f>
        <v/>
      </c>
      <c r="E1132" s="18">
        <f ca="1">IF(D1132="",(RAND()/Overview!$K$22+Overview!$L$21)*C1132,0)</f>
        <v>180.89042996126338</v>
      </c>
      <c r="F1132" s="24" t="str">
        <f ca="1">IF(IF(RANDBETWEEN(1,$A$3)&lt;($D$2+1),RAND(),0)*E1132&gt;Equity!E1132,"Yes","")</f>
        <v/>
      </c>
      <c r="G1132" s="18">
        <f ca="1">IF(F1132="",(RAND()/Overview!$K$22+Overview!$L$21)*E1132,0)</f>
        <v>192.8163414489664</v>
      </c>
      <c r="H1132" s="24" t="str">
        <f ca="1">IF(IF(RANDBETWEEN(1,$A$3)&lt;($D$2+1),RAND(),0)*G1132&gt;Equity!G1132,"Yes","")</f>
        <v/>
      </c>
      <c r="I1132" s="18">
        <f ca="1">IF(H1132="",(RAND()/Overview!$K$22+Overview!$L$21)*G1132,0)</f>
        <v>173.3041292561783</v>
      </c>
      <c r="J1132" s="24" t="str">
        <f ca="1">IF(IF(RANDBETWEEN(1,$A$3)&lt;($D$2+1),RAND(),0)*I1132&gt;Equity!I1132,"Yes","")</f>
        <v/>
      </c>
      <c r="K1132" s="18">
        <f ca="1">IF(J1132="",(RAND()/Overview!$K$22+Overview!$L$21)*I1132,0)</f>
        <v>178.24835328973202</v>
      </c>
      <c r="L1132" s="24" t="str">
        <f ca="1">IF(IF(RANDBETWEEN(1,$A$3)&lt;($D$2+1),RAND(),0)*K1132&gt;Equity!K1132,"Yes","")</f>
        <v/>
      </c>
      <c r="M1132" s="18">
        <f ca="1">IF(L1132="",(RAND()/Overview!$K$22+Overview!$L$21)*K1132,0)</f>
        <v>172.29149157991276</v>
      </c>
      <c r="N1132" s="24" t="str">
        <f ca="1">IF(IF(RANDBETWEEN(1,$A$3)&lt;($D$2+1),RAND(),0)*M1132&gt;Equity!M1132,"Yes","")</f>
        <v/>
      </c>
      <c r="O1132" s="18">
        <f ca="1">IF(N1132="",(RAND()/Overview!$K$22+Overview!$L$21)*M1132,0)</f>
        <v>155.1650848178983</v>
      </c>
      <c r="P1132" s="24" t="str">
        <f ca="1">IF(IF(RANDBETWEEN(1,$A$3)&lt;($D$2+1),RAND(),0)*O1132&gt;Equity!O1132,"Yes","")</f>
        <v/>
      </c>
      <c r="Q1132" s="18">
        <f ca="1">IF(P1132="",(RAND()/Overview!$K$22+Overview!$L$21)*O1132,0)</f>
        <v>172.77179856473944</v>
      </c>
      <c r="R1132" s="24" t="str">
        <f ca="1">IF(IF(RANDBETWEEN(1,$A$3)&lt;($D$2+1),RAND(),0)*Q1132&gt;Equity!Q1132,"Yes","")</f>
        <v/>
      </c>
      <c r="S1132" s="18">
        <f ca="1">IF(R1132="",(RAND()/Overview!$K$22+Overview!$L$21)*Q1132,0)</f>
        <v>175.38658842465469</v>
      </c>
      <c r="T1132" s="24" t="str">
        <f ca="1">IF(IF(RANDBETWEEN(1,$A$3)&lt;($D$2+1),RAND(),0)*S1132&gt;Equity!S1132,"Yes","")</f>
        <v/>
      </c>
      <c r="U1132" s="18">
        <f ca="1">IF(T1132="",(RAND()/Overview!$K$22+Overview!$L$21)*S1132,0)</f>
        <v>168.42737397846844</v>
      </c>
      <c r="V1132" s="24" t="str">
        <f ca="1">IF(IF(RANDBETWEEN(1,$A$3)&lt;($D$2+1),RAND(),0)*U1132&gt;Equity!U1132,"Yes","")</f>
        <v/>
      </c>
      <c r="W1132" s="18">
        <f ca="1">IF(V1132="",(RAND()/Overview!$K$22+Overview!$L$21)*U1132,0)</f>
        <v>166.70023086632037</v>
      </c>
    </row>
    <row r="1133" spans="2:23" x14ac:dyDescent="0.3">
      <c r="B1133" s="4">
        <v>1130</v>
      </c>
      <c r="C1133" s="41">
        <v>172.34365407079608</v>
      </c>
      <c r="D1133" s="24" t="str">
        <f ca="1">IF(IF(RANDBETWEEN(1,$A$3)=1,RAND(),0)*C1133&gt;Equity!C1133,"Yes","")</f>
        <v/>
      </c>
      <c r="E1133" s="18">
        <f ca="1">IF(D1133="",(RAND()/Overview!$K$22+Overview!$L$21)*C1133,0)</f>
        <v>194.70978153684993</v>
      </c>
      <c r="F1133" s="24" t="str">
        <f ca="1">IF(IF(RANDBETWEEN(1,$A$3)&lt;($D$2+1),RAND(),0)*E1133&gt;Equity!E1133,"Yes","")</f>
        <v/>
      </c>
      <c r="G1133" s="18">
        <f ca="1">IF(F1133="",(RAND()/Overview!$K$22+Overview!$L$21)*E1133,0)</f>
        <v>187.73619745529427</v>
      </c>
      <c r="H1133" s="24" t="str">
        <f ca="1">IF(IF(RANDBETWEEN(1,$A$3)&lt;($D$2+1),RAND(),0)*G1133&gt;Equity!G1133,"Yes","")</f>
        <v/>
      </c>
      <c r="I1133" s="18">
        <f ca="1">IF(H1133="",(RAND()/Overview!$K$22+Overview!$L$21)*G1133,0)</f>
        <v>165.97560914244306</v>
      </c>
      <c r="J1133" s="24" t="str">
        <f ca="1">IF(IF(RANDBETWEEN(1,$A$3)&lt;($D$2+1),RAND(),0)*I1133&gt;Equity!I1133,"Yes","")</f>
        <v/>
      </c>
      <c r="K1133" s="18">
        <f ca="1">IF(J1133="",(RAND()/Overview!$K$22+Overview!$L$21)*I1133,0)</f>
        <v>169.02716631060514</v>
      </c>
      <c r="L1133" s="24" t="str">
        <f ca="1">IF(IF(RANDBETWEEN(1,$A$3)&lt;($D$2+1),RAND(),0)*K1133&gt;Equity!K1133,"Yes","")</f>
        <v/>
      </c>
      <c r="M1133" s="18">
        <f ca="1">IF(L1133="",(RAND()/Overview!$K$22+Overview!$L$21)*K1133,0)</f>
        <v>172.09712393020726</v>
      </c>
      <c r="N1133" s="24" t="str">
        <f ca="1">IF(IF(RANDBETWEEN(1,$A$3)&lt;($D$2+1),RAND(),0)*M1133&gt;Equity!M1133,"Yes","")</f>
        <v/>
      </c>
      <c r="O1133" s="18">
        <f ca="1">IF(N1133="",(RAND()/Overview!$K$22+Overview!$L$21)*M1133,0)</f>
        <v>169.0060709285853</v>
      </c>
      <c r="P1133" s="24" t="str">
        <f ca="1">IF(IF(RANDBETWEEN(1,$A$3)&lt;($D$2+1),RAND(),0)*O1133&gt;Equity!O1133,"Yes","")</f>
        <v/>
      </c>
      <c r="Q1133" s="18">
        <f ca="1">IF(P1133="",(RAND()/Overview!$K$22+Overview!$L$21)*O1133,0)</f>
        <v>142.97458062539746</v>
      </c>
      <c r="R1133" s="24" t="str">
        <f ca="1">IF(IF(RANDBETWEEN(1,$A$3)&lt;($D$2+1),RAND(),0)*Q1133&gt;Equity!Q1133,"Yes","")</f>
        <v/>
      </c>
      <c r="S1133" s="18">
        <f ca="1">IF(R1133="",(RAND()/Overview!$K$22+Overview!$L$21)*Q1133,0)</f>
        <v>159.61167230809372</v>
      </c>
      <c r="T1133" s="24" t="str">
        <f ca="1">IF(IF(RANDBETWEEN(1,$A$3)&lt;($D$2+1),RAND(),0)*S1133&gt;Equity!S1133,"Yes","")</f>
        <v/>
      </c>
      <c r="U1133" s="18">
        <f ca="1">IF(T1133="",(RAND()/Overview!$K$22+Overview!$L$21)*S1133,0)</f>
        <v>185.71329086914034</v>
      </c>
      <c r="V1133" s="24" t="str">
        <f ca="1">IF(IF(RANDBETWEEN(1,$A$3)&lt;($D$2+1),RAND(),0)*U1133&gt;Equity!U1133,"Yes","")</f>
        <v/>
      </c>
      <c r="W1133" s="18">
        <f ca="1">IF(V1133="",(RAND()/Overview!$K$22+Overview!$L$21)*U1133,0)</f>
        <v>156.3356049458929</v>
      </c>
    </row>
    <row r="1134" spans="2:23" x14ac:dyDescent="0.3">
      <c r="B1134" s="4">
        <v>1131</v>
      </c>
      <c r="C1134" s="41">
        <v>172.13203235498355</v>
      </c>
      <c r="D1134" s="24" t="str">
        <f ca="1">IF(IF(RANDBETWEEN(1,$A$3)=1,RAND(),0)*C1134&gt;Equity!C1134,"Yes","")</f>
        <v/>
      </c>
      <c r="E1134" s="18">
        <f ca="1">IF(D1134="",(RAND()/Overview!$K$22+Overview!$L$21)*C1134,0)</f>
        <v>171.05793918391515</v>
      </c>
      <c r="F1134" s="24" t="str">
        <f ca="1">IF(IF(RANDBETWEEN(1,$A$3)&lt;($D$2+1),RAND(),0)*E1134&gt;Equity!E1134,"Yes","")</f>
        <v/>
      </c>
      <c r="G1134" s="18">
        <f ca="1">IF(F1134="",(RAND()/Overview!$K$22+Overview!$L$21)*E1134,0)</f>
        <v>193.541822109354</v>
      </c>
      <c r="H1134" s="24" t="str">
        <f ca="1">IF(IF(RANDBETWEEN(1,$A$3)&lt;($D$2+1),RAND(),0)*G1134&gt;Equity!G1134,"Yes","")</f>
        <v/>
      </c>
      <c r="I1134" s="18">
        <f ca="1">IF(H1134="",(RAND()/Overview!$K$22+Overview!$L$21)*G1134,0)</f>
        <v>199.88014728943602</v>
      </c>
      <c r="J1134" s="24" t="str">
        <f ca="1">IF(IF(RANDBETWEEN(1,$A$3)&lt;($D$2+1),RAND(),0)*I1134&gt;Equity!I1134,"Yes","")</f>
        <v/>
      </c>
      <c r="K1134" s="18">
        <f ca="1">IF(J1134="",(RAND()/Overview!$K$22+Overview!$L$21)*I1134,0)</f>
        <v>194.83153897052213</v>
      </c>
      <c r="L1134" s="24" t="str">
        <f ca="1">IF(IF(RANDBETWEEN(1,$A$3)&lt;($D$2+1),RAND(),0)*K1134&gt;Equity!K1134,"Yes","")</f>
        <v/>
      </c>
      <c r="M1134" s="18">
        <f ca="1">IF(L1134="",(RAND()/Overview!$K$22+Overview!$L$21)*K1134,0)</f>
        <v>201.9893309528122</v>
      </c>
      <c r="N1134" s="24" t="str">
        <f ca="1">IF(IF(RANDBETWEEN(1,$A$3)&lt;($D$2+1),RAND(),0)*M1134&gt;Equity!M1134,"Yes","")</f>
        <v/>
      </c>
      <c r="O1134" s="18">
        <f ca="1">IF(N1134="",(RAND()/Overview!$K$22+Overview!$L$21)*M1134,0)</f>
        <v>223.26684321735507</v>
      </c>
      <c r="P1134" s="24" t="str">
        <f ca="1">IF(IF(RANDBETWEEN(1,$A$3)&lt;($D$2+1),RAND(),0)*O1134&gt;Equity!O1134,"Yes","")</f>
        <v/>
      </c>
      <c r="Q1134" s="18">
        <f ca="1">IF(P1134="",(RAND()/Overview!$K$22+Overview!$L$21)*O1134,0)</f>
        <v>199.48766878952983</v>
      </c>
      <c r="R1134" s="24" t="str">
        <f ca="1">IF(IF(RANDBETWEEN(1,$A$3)&lt;($D$2+1),RAND(),0)*Q1134&gt;Equity!Q1134,"Yes","")</f>
        <v/>
      </c>
      <c r="S1134" s="18">
        <f ca="1">IF(R1134="",(RAND()/Overview!$K$22+Overview!$L$21)*Q1134,0)</f>
        <v>198.60713961184027</v>
      </c>
      <c r="T1134" s="24" t="str">
        <f ca="1">IF(IF(RANDBETWEEN(1,$A$3)&lt;($D$2+1),RAND(),0)*S1134&gt;Equity!S1134,"Yes","")</f>
        <v/>
      </c>
      <c r="U1134" s="18">
        <f ca="1">IF(T1134="",(RAND()/Overview!$K$22+Overview!$L$21)*S1134,0)</f>
        <v>199.42971377436294</v>
      </c>
      <c r="V1134" s="24" t="str">
        <f ca="1">IF(IF(RANDBETWEEN(1,$A$3)&lt;($D$2+1),RAND(),0)*U1134&gt;Equity!U1134,"Yes","")</f>
        <v/>
      </c>
      <c r="W1134" s="18">
        <f ca="1">IF(V1134="",(RAND()/Overview!$K$22+Overview!$L$21)*U1134,0)</f>
        <v>166.83464050802974</v>
      </c>
    </row>
    <row r="1135" spans="2:23" x14ac:dyDescent="0.3">
      <c r="B1135" s="4">
        <v>1132</v>
      </c>
      <c r="C1135" s="41">
        <v>171.92085717396338</v>
      </c>
      <c r="D1135" s="24" t="str">
        <f ca="1">IF(IF(RANDBETWEEN(1,$A$3)=1,RAND(),0)*C1135&gt;Equity!C1135,"Yes","")</f>
        <v/>
      </c>
      <c r="E1135" s="18">
        <f ca="1">IF(D1135="",(RAND()/Overview!$K$22+Overview!$L$21)*C1135,0)</f>
        <v>187.91925642664108</v>
      </c>
      <c r="F1135" s="24" t="str">
        <f ca="1">IF(IF(RANDBETWEEN(1,$A$3)&lt;($D$2+1),RAND(),0)*E1135&gt;Equity!E1135,"Yes","")</f>
        <v/>
      </c>
      <c r="G1135" s="18">
        <f ca="1">IF(F1135="",(RAND()/Overview!$K$22+Overview!$L$21)*E1135,0)</f>
        <v>158.90652207706378</v>
      </c>
      <c r="H1135" s="24" t="str">
        <f ca="1">IF(IF(RANDBETWEEN(1,$A$3)&lt;($D$2+1),RAND(),0)*G1135&gt;Equity!G1135,"Yes","")</f>
        <v/>
      </c>
      <c r="I1135" s="18">
        <f ca="1">IF(H1135="",(RAND()/Overview!$K$22+Overview!$L$21)*G1135,0)</f>
        <v>163.40888939650907</v>
      </c>
      <c r="J1135" s="24" t="str">
        <f ca="1">IF(IF(RANDBETWEEN(1,$A$3)&lt;($D$2+1),RAND(),0)*I1135&gt;Equity!I1135,"Yes","")</f>
        <v/>
      </c>
      <c r="K1135" s="18">
        <f ca="1">IF(J1135="",(RAND()/Overview!$K$22+Overview!$L$21)*I1135,0)</f>
        <v>177.84072834055829</v>
      </c>
      <c r="L1135" s="24" t="str">
        <f ca="1">IF(IF(RANDBETWEEN(1,$A$3)&lt;($D$2+1),RAND(),0)*K1135&gt;Equity!K1135,"Yes","")</f>
        <v/>
      </c>
      <c r="M1135" s="18">
        <f ca="1">IF(L1135="",(RAND()/Overview!$K$22+Overview!$L$21)*K1135,0)</f>
        <v>146.19249138858956</v>
      </c>
      <c r="N1135" s="24" t="str">
        <f ca="1">IF(IF(RANDBETWEEN(1,$A$3)&lt;($D$2+1),RAND(),0)*M1135&gt;Equity!M1135,"Yes","")</f>
        <v/>
      </c>
      <c r="O1135" s="18">
        <f ca="1">IF(N1135="",(RAND()/Overview!$K$22+Overview!$L$21)*M1135,0)</f>
        <v>133.85992294550692</v>
      </c>
      <c r="P1135" s="24" t="str">
        <f ca="1">IF(IF(RANDBETWEEN(1,$A$3)&lt;($D$2+1),RAND(),0)*O1135&gt;Equity!O1135,"Yes","")</f>
        <v/>
      </c>
      <c r="Q1135" s="18">
        <f ca="1">IF(P1135="",(RAND()/Overview!$K$22+Overview!$L$21)*O1135,0)</f>
        <v>123.02720564937896</v>
      </c>
      <c r="R1135" s="24" t="str">
        <f ca="1">IF(IF(RANDBETWEEN(1,$A$3)&lt;($D$2+1),RAND(),0)*Q1135&gt;Equity!Q1135,"Yes","")</f>
        <v/>
      </c>
      <c r="S1135" s="18">
        <f ca="1">IF(R1135="",(RAND()/Overview!$K$22+Overview!$L$21)*Q1135,0)</f>
        <v>144.84009364955938</v>
      </c>
      <c r="T1135" s="24" t="str">
        <f ca="1">IF(IF(RANDBETWEEN(1,$A$3)&lt;($D$2+1),RAND(),0)*S1135&gt;Equity!S1135,"Yes","")</f>
        <v/>
      </c>
      <c r="U1135" s="18">
        <f ca="1">IF(T1135="",(RAND()/Overview!$K$22+Overview!$L$21)*S1135,0)</f>
        <v>124.6238521246371</v>
      </c>
      <c r="V1135" s="24" t="str">
        <f ca="1">IF(IF(RANDBETWEEN(1,$A$3)&lt;($D$2+1),RAND(),0)*U1135&gt;Equity!U1135,"Yes","")</f>
        <v/>
      </c>
      <c r="W1135" s="18">
        <f ca="1">IF(V1135="",(RAND()/Overview!$K$22+Overview!$L$21)*U1135,0)</f>
        <v>146.92822173763713</v>
      </c>
    </row>
    <row r="1136" spans="2:23" x14ac:dyDescent="0.3">
      <c r="B1136" s="4">
        <v>1133</v>
      </c>
      <c r="C1136" s="41">
        <v>171.71012719230146</v>
      </c>
      <c r="D1136" s="24" t="str">
        <f ca="1">IF(IF(RANDBETWEEN(1,$A$3)=1,RAND(),0)*C1136&gt;Equity!C1136,"Yes","")</f>
        <v/>
      </c>
      <c r="E1136" s="18">
        <f ca="1">IF(D1136="",(RAND()/Overview!$K$22+Overview!$L$21)*C1136,0)</f>
        <v>151.99153708360959</v>
      </c>
      <c r="F1136" s="24" t="str">
        <f ca="1">IF(IF(RANDBETWEEN(1,$A$3)&lt;($D$2+1),RAND(),0)*E1136&gt;Equity!E1136,"Yes","")</f>
        <v/>
      </c>
      <c r="G1136" s="18">
        <f ca="1">IF(F1136="",(RAND()/Overview!$K$22+Overview!$L$21)*E1136,0)</f>
        <v>136.22055165083361</v>
      </c>
      <c r="H1136" s="24" t="str">
        <f ca="1">IF(IF(RANDBETWEEN(1,$A$3)&lt;($D$2+1),RAND(),0)*G1136&gt;Equity!G1136,"Yes","")</f>
        <v/>
      </c>
      <c r="I1136" s="18">
        <f ca="1">IF(H1136="",(RAND()/Overview!$K$22+Overview!$L$21)*G1136,0)</f>
        <v>157.1891434174463</v>
      </c>
      <c r="J1136" s="24" t="str">
        <f ca="1">IF(IF(RANDBETWEEN(1,$A$3)&lt;($D$2+1),RAND(),0)*I1136&gt;Equity!I1136,"Yes","")</f>
        <v/>
      </c>
      <c r="K1136" s="18">
        <f ca="1">IF(J1136="",(RAND()/Overview!$K$22+Overview!$L$21)*I1136,0)</f>
        <v>186.64675516337789</v>
      </c>
      <c r="L1136" s="24" t="str">
        <f ca="1">IF(IF(RANDBETWEEN(1,$A$3)&lt;($D$2+1),RAND(),0)*K1136&gt;Equity!K1136,"Yes","")</f>
        <v/>
      </c>
      <c r="M1136" s="18">
        <f ca="1">IF(L1136="",(RAND()/Overview!$K$22+Overview!$L$21)*K1136,0)</f>
        <v>156.47315431300802</v>
      </c>
      <c r="N1136" s="24" t="str">
        <f ca="1">IF(IF(RANDBETWEEN(1,$A$3)&lt;($D$2+1),RAND(),0)*M1136&gt;Equity!M1136,"Yes","")</f>
        <v/>
      </c>
      <c r="O1136" s="18">
        <f ca="1">IF(N1136="",(RAND()/Overview!$K$22+Overview!$L$21)*M1136,0)</f>
        <v>186.80868915049857</v>
      </c>
      <c r="P1136" s="24" t="str">
        <f ca="1">IF(IF(RANDBETWEEN(1,$A$3)&lt;($D$2+1),RAND(),0)*O1136&gt;Equity!O1136,"Yes","")</f>
        <v/>
      </c>
      <c r="Q1136" s="18">
        <f ca="1">IF(P1136="",(RAND()/Overview!$K$22+Overview!$L$21)*O1136,0)</f>
        <v>163.70357802154578</v>
      </c>
      <c r="R1136" s="24" t="str">
        <f ca="1">IF(IF(RANDBETWEEN(1,$A$3)&lt;($D$2+1),RAND(),0)*Q1136&gt;Equity!Q1136,"Yes","")</f>
        <v/>
      </c>
      <c r="S1136" s="18">
        <f ca="1">IF(R1136="",(RAND()/Overview!$K$22+Overview!$L$21)*Q1136,0)</f>
        <v>146.4168911608723</v>
      </c>
      <c r="T1136" s="24" t="str">
        <f ca="1">IF(IF(RANDBETWEEN(1,$A$3)&lt;($D$2+1),RAND(),0)*S1136&gt;Equity!S1136,"Yes","")</f>
        <v/>
      </c>
      <c r="U1136" s="18">
        <f ca="1">IF(T1136="",(RAND()/Overview!$K$22+Overview!$L$21)*S1136,0)</f>
        <v>131.14862858650631</v>
      </c>
      <c r="V1136" s="24" t="str">
        <f ca="1">IF(IF(RANDBETWEEN(1,$A$3)&lt;($D$2+1),RAND(),0)*U1136&gt;Equity!U1136,"Yes","")</f>
        <v/>
      </c>
      <c r="W1136" s="18">
        <f ca="1">IF(V1136="",(RAND()/Overview!$K$22+Overview!$L$21)*U1136,0)</f>
        <v>108.52205921239852</v>
      </c>
    </row>
    <row r="1137" spans="2:23" x14ac:dyDescent="0.3">
      <c r="B1137" s="4">
        <v>1134</v>
      </c>
      <c r="C1137" s="41">
        <v>171.49984107973208</v>
      </c>
      <c r="D1137" s="24" t="str">
        <f ca="1">IF(IF(RANDBETWEEN(1,$A$3)=1,RAND(),0)*C1137&gt;Equity!C1137,"Yes","")</f>
        <v/>
      </c>
      <c r="E1137" s="18">
        <f ca="1">IF(D1137="",(RAND()/Overview!$K$22+Overview!$L$21)*C1137,0)</f>
        <v>157.13446113252414</v>
      </c>
      <c r="F1137" s="24" t="str">
        <f ca="1">IF(IF(RANDBETWEEN(1,$A$3)&lt;($D$2+1),RAND(),0)*E1137&gt;Equity!E1137,"Yes","")</f>
        <v/>
      </c>
      <c r="G1137" s="18">
        <f ca="1">IF(F1137="",(RAND()/Overview!$K$22+Overview!$L$21)*E1137,0)</f>
        <v>187.70897235349395</v>
      </c>
      <c r="H1137" s="24" t="str">
        <f ca="1">IF(IF(RANDBETWEEN(1,$A$3)&lt;($D$2+1),RAND(),0)*G1137&gt;Equity!G1137,"Yes","")</f>
        <v/>
      </c>
      <c r="I1137" s="18">
        <f ca="1">IF(H1137="",(RAND()/Overview!$K$22+Overview!$L$21)*G1137,0)</f>
        <v>175.39663681963066</v>
      </c>
      <c r="J1137" s="24" t="str">
        <f ca="1">IF(IF(RANDBETWEEN(1,$A$3)&lt;($D$2+1),RAND(),0)*I1137&gt;Equity!I1137,"Yes","")</f>
        <v/>
      </c>
      <c r="K1137" s="18">
        <f ca="1">IF(J1137="",(RAND()/Overview!$K$22+Overview!$L$21)*I1137,0)</f>
        <v>169.77165886507731</v>
      </c>
      <c r="L1137" s="24" t="str">
        <f ca="1">IF(IF(RANDBETWEEN(1,$A$3)&lt;($D$2+1),RAND(),0)*K1137&gt;Equity!K1137,"Yes","")</f>
        <v/>
      </c>
      <c r="M1137" s="18">
        <f ca="1">IF(L1137="",(RAND()/Overview!$K$22+Overview!$L$21)*K1137,0)</f>
        <v>152.14461837409269</v>
      </c>
      <c r="N1137" s="24" t="str">
        <f ca="1">IF(IF(RANDBETWEEN(1,$A$3)&lt;($D$2+1),RAND(),0)*M1137&gt;Equity!M1137,"Yes","")</f>
        <v/>
      </c>
      <c r="O1137" s="18">
        <f ca="1">IF(N1137="",(RAND()/Overview!$K$22+Overview!$L$21)*M1137,0)</f>
        <v>153.74024382359752</v>
      </c>
      <c r="P1137" s="24" t="str">
        <f ca="1">IF(IF(RANDBETWEEN(1,$A$3)&lt;($D$2+1),RAND(),0)*O1137&gt;Equity!O1137,"Yes","")</f>
        <v/>
      </c>
      <c r="Q1137" s="18">
        <f ca="1">IF(P1137="",(RAND()/Overview!$K$22+Overview!$L$21)*O1137,0)</f>
        <v>129.57326307190601</v>
      </c>
      <c r="R1137" s="24" t="str">
        <f ca="1">IF(IF(RANDBETWEEN(1,$A$3)&lt;($D$2+1),RAND(),0)*Q1137&gt;Equity!Q1137,"Yes","")</f>
        <v/>
      </c>
      <c r="S1137" s="18">
        <f ca="1">IF(R1137="",(RAND()/Overview!$K$22+Overview!$L$21)*Q1137,0)</f>
        <v>113.8179839753568</v>
      </c>
      <c r="T1137" s="24" t="str">
        <f ca="1">IF(IF(RANDBETWEEN(1,$A$3)&lt;($D$2+1),RAND(),0)*S1137&gt;Equity!S1137,"Yes","")</f>
        <v/>
      </c>
      <c r="U1137" s="18">
        <f ca="1">IF(T1137="",(RAND()/Overview!$K$22+Overview!$L$21)*S1137,0)</f>
        <v>97.919125241218211</v>
      </c>
      <c r="V1137" s="24" t="str">
        <f ca="1">IF(IF(RANDBETWEEN(1,$A$3)&lt;($D$2+1),RAND(),0)*U1137&gt;Equity!U1137,"Yes","")</f>
        <v/>
      </c>
      <c r="W1137" s="18">
        <f ca="1">IF(V1137="",(RAND()/Overview!$K$22+Overview!$L$21)*U1137,0)</f>
        <v>111.8976933238408</v>
      </c>
    </row>
    <row r="1138" spans="2:23" x14ac:dyDescent="0.3">
      <c r="B1138" s="4">
        <v>1135</v>
      </c>
      <c r="C1138" s="41">
        <v>171.28999751113156</v>
      </c>
      <c r="D1138" s="24" t="str">
        <f ca="1">IF(IF(RANDBETWEEN(1,$A$3)=1,RAND(),0)*C1138&gt;Equity!C1138,"Yes","")</f>
        <v/>
      </c>
      <c r="E1138" s="18">
        <f ca="1">IF(D1138="",(RAND()/Overview!$K$22+Overview!$L$21)*C1138,0)</f>
        <v>177.56054944732824</v>
      </c>
      <c r="F1138" s="24" t="str">
        <f ca="1">IF(IF(RANDBETWEEN(1,$A$3)&lt;($D$2+1),RAND(),0)*E1138&gt;Equity!E1138,"Yes","")</f>
        <v/>
      </c>
      <c r="G1138" s="18">
        <f ca="1">IF(F1138="",(RAND()/Overview!$K$22+Overview!$L$21)*E1138,0)</f>
        <v>178.44307357134653</v>
      </c>
      <c r="H1138" s="24" t="str">
        <f ca="1">IF(IF(RANDBETWEEN(1,$A$3)&lt;($D$2+1),RAND(),0)*G1138&gt;Equity!G1138,"Yes","")</f>
        <v/>
      </c>
      <c r="I1138" s="18">
        <f ca="1">IF(H1138="",(RAND()/Overview!$K$22+Overview!$L$21)*G1138,0)</f>
        <v>155.52610866898658</v>
      </c>
      <c r="J1138" s="24" t="str">
        <f ca="1">IF(IF(RANDBETWEEN(1,$A$3)&lt;($D$2+1),RAND(),0)*I1138&gt;Equity!I1138,"Yes","")</f>
        <v/>
      </c>
      <c r="K1138" s="18">
        <f ca="1">IF(J1138="",(RAND()/Overview!$K$22+Overview!$L$21)*I1138,0)</f>
        <v>168.26420692898816</v>
      </c>
      <c r="L1138" s="24" t="str">
        <f ca="1">IF(IF(RANDBETWEEN(1,$A$3)&lt;($D$2+1),RAND(),0)*K1138&gt;Equity!K1138,"Yes","")</f>
        <v/>
      </c>
      <c r="M1138" s="18">
        <f ca="1">IF(L1138="",(RAND()/Overview!$K$22+Overview!$L$21)*K1138,0)</f>
        <v>170.34822606349312</v>
      </c>
      <c r="N1138" s="24" t="str">
        <f ca="1">IF(IF(RANDBETWEEN(1,$A$3)&lt;($D$2+1),RAND(),0)*M1138&gt;Equity!M1138,"Yes","")</f>
        <v/>
      </c>
      <c r="O1138" s="18">
        <f ca="1">IF(N1138="",(RAND()/Overview!$K$22+Overview!$L$21)*M1138,0)</f>
        <v>169.21064648956505</v>
      </c>
      <c r="P1138" s="24" t="str">
        <f ca="1">IF(IF(RANDBETWEEN(1,$A$3)&lt;($D$2+1),RAND(),0)*O1138&gt;Equity!O1138,"Yes","")</f>
        <v/>
      </c>
      <c r="Q1138" s="18">
        <f ca="1">IF(P1138="",(RAND()/Overview!$K$22+Overview!$L$21)*O1138,0)</f>
        <v>151.55113083098448</v>
      </c>
      <c r="R1138" s="24" t="str">
        <f ca="1">IF(IF(RANDBETWEEN(1,$A$3)&lt;($D$2+1),RAND(),0)*Q1138&gt;Equity!Q1138,"Yes","")</f>
        <v/>
      </c>
      <c r="S1138" s="18">
        <f ca="1">IF(R1138="",(RAND()/Overview!$K$22+Overview!$L$21)*Q1138,0)</f>
        <v>151.99355484865603</v>
      </c>
      <c r="T1138" s="24" t="str">
        <f ca="1">IF(IF(RANDBETWEEN(1,$A$3)&lt;($D$2+1),RAND(),0)*S1138&gt;Equity!S1138,"Yes","")</f>
        <v/>
      </c>
      <c r="U1138" s="18">
        <f ca="1">IF(T1138="",(RAND()/Overview!$K$22+Overview!$L$21)*S1138,0)</f>
        <v>138.41979993873647</v>
      </c>
      <c r="V1138" s="24" t="str">
        <f ca="1">IF(IF(RANDBETWEEN(1,$A$3)&lt;($D$2+1),RAND(),0)*U1138&gt;Equity!U1138,"Yes","")</f>
        <v/>
      </c>
      <c r="W1138" s="18">
        <f ca="1">IF(V1138="",(RAND()/Overview!$K$22+Overview!$L$21)*U1138,0)</f>
        <v>143.01391296684338</v>
      </c>
    </row>
    <row r="1139" spans="2:23" x14ac:dyDescent="0.3">
      <c r="B1139" s="4">
        <v>1136</v>
      </c>
      <c r="C1139" s="41">
        <v>171.08059516649661</v>
      </c>
      <c r="D1139" s="24" t="str">
        <f ca="1">IF(IF(RANDBETWEEN(1,$A$3)=1,RAND(),0)*C1139&gt;Equity!C1139,"Yes","")</f>
        <v/>
      </c>
      <c r="E1139" s="18">
        <f ca="1">IF(D1139="",(RAND()/Overview!$K$22+Overview!$L$21)*C1139,0)</f>
        <v>202.70445885454734</v>
      </c>
      <c r="F1139" s="24" t="str">
        <f ca="1">IF(IF(RANDBETWEEN(1,$A$3)&lt;($D$2+1),RAND(),0)*E1139&gt;Equity!E1139,"Yes","")</f>
        <v/>
      </c>
      <c r="G1139" s="18">
        <f ca="1">IF(F1139="",(RAND()/Overview!$K$22+Overview!$L$21)*E1139,0)</f>
        <v>200.99896604353637</v>
      </c>
      <c r="H1139" s="24" t="str">
        <f ca="1">IF(IF(RANDBETWEEN(1,$A$3)&lt;($D$2+1),RAND(),0)*G1139&gt;Equity!G1139,"Yes","")</f>
        <v/>
      </c>
      <c r="I1139" s="18">
        <f ca="1">IF(H1139="",(RAND()/Overview!$K$22+Overview!$L$21)*G1139,0)</f>
        <v>221.60002411967068</v>
      </c>
      <c r="J1139" s="24" t="str">
        <f ca="1">IF(IF(RANDBETWEEN(1,$A$3)&lt;($D$2+1),RAND(),0)*I1139&gt;Equity!I1139,"Yes","")</f>
        <v/>
      </c>
      <c r="K1139" s="18">
        <f ca="1">IF(J1139="",(RAND()/Overview!$K$22+Overview!$L$21)*I1139,0)</f>
        <v>262.58817111143401</v>
      </c>
      <c r="L1139" s="24" t="str">
        <f ca="1">IF(IF(RANDBETWEEN(1,$A$3)&lt;($D$2+1),RAND(),0)*K1139&gt;Equity!K1139,"Yes","")</f>
        <v/>
      </c>
      <c r="M1139" s="18">
        <f ca="1">IF(L1139="",(RAND()/Overview!$K$22+Overview!$L$21)*K1139,0)</f>
        <v>266.22504092729122</v>
      </c>
      <c r="N1139" s="24" t="str">
        <f ca="1">IF(IF(RANDBETWEEN(1,$A$3)&lt;($D$2+1),RAND(),0)*M1139&gt;Equity!M1139,"Yes","")</f>
        <v/>
      </c>
      <c r="O1139" s="18">
        <f ca="1">IF(N1139="",(RAND()/Overview!$K$22+Overview!$L$21)*M1139,0)</f>
        <v>278.63375513022595</v>
      </c>
      <c r="P1139" s="24" t="str">
        <f ca="1">IF(IF(RANDBETWEEN(1,$A$3)&lt;($D$2+1),RAND(),0)*O1139&gt;Equity!O1139,"Yes","")</f>
        <v/>
      </c>
      <c r="Q1139" s="18">
        <f ca="1">IF(P1139="",(RAND()/Overview!$K$22+Overview!$L$21)*O1139,0)</f>
        <v>284.38029501689778</v>
      </c>
      <c r="R1139" s="24" t="str">
        <f ca="1">IF(IF(RANDBETWEEN(1,$A$3)&lt;($D$2+1),RAND(),0)*Q1139&gt;Equity!Q1139,"Yes","")</f>
        <v/>
      </c>
      <c r="S1139" s="18">
        <f ca="1">IF(R1139="",(RAND()/Overview!$K$22+Overview!$L$21)*Q1139,0)</f>
        <v>310.03968497646378</v>
      </c>
      <c r="T1139" s="24" t="str">
        <f ca="1">IF(IF(RANDBETWEEN(1,$A$3)&lt;($D$2+1),RAND(),0)*S1139&gt;Equity!S1139,"Yes","")</f>
        <v/>
      </c>
      <c r="U1139" s="18">
        <f ca="1">IF(T1139="",(RAND()/Overview!$K$22+Overview!$L$21)*S1139,0)</f>
        <v>265.04260474215658</v>
      </c>
      <c r="V1139" s="24" t="str">
        <f ca="1">IF(IF(RANDBETWEEN(1,$A$3)&lt;($D$2+1),RAND(),0)*U1139&gt;Equity!U1139,"Yes","")</f>
        <v/>
      </c>
      <c r="W1139" s="18">
        <f ca="1">IF(V1139="",(RAND()/Overview!$K$22+Overview!$L$21)*U1139,0)</f>
        <v>283.91763389569832</v>
      </c>
    </row>
    <row r="1140" spans="2:23" x14ac:dyDescent="0.3">
      <c r="B1140" s="4">
        <v>1137</v>
      </c>
      <c r="C1140" s="41">
        <v>170.87163273091778</v>
      </c>
      <c r="D1140" s="24" t="str">
        <f ca="1">IF(IF(RANDBETWEEN(1,$A$3)=1,RAND(),0)*C1140&gt;Equity!C1140,"Yes","")</f>
        <v/>
      </c>
      <c r="E1140" s="18">
        <f ca="1">IF(D1140="",(RAND()/Overview!$K$22+Overview!$L$21)*C1140,0)</f>
        <v>200.06510316227363</v>
      </c>
      <c r="F1140" s="24" t="str">
        <f ca="1">IF(IF(RANDBETWEEN(1,$A$3)&lt;($D$2+1),RAND(),0)*E1140&gt;Equity!E1140,"Yes","")</f>
        <v/>
      </c>
      <c r="G1140" s="18">
        <f ca="1">IF(F1140="",(RAND()/Overview!$K$22+Overview!$L$21)*E1140,0)</f>
        <v>176.11342745449846</v>
      </c>
      <c r="H1140" s="24" t="str">
        <f ca="1">IF(IF(RANDBETWEEN(1,$A$3)&lt;($D$2+1),RAND(),0)*G1140&gt;Equity!G1140,"Yes","")</f>
        <v/>
      </c>
      <c r="I1140" s="18">
        <f ca="1">IF(H1140="",(RAND()/Overview!$K$22+Overview!$L$21)*G1140,0)</f>
        <v>190.06397572688064</v>
      </c>
      <c r="J1140" s="24" t="str">
        <f ca="1">IF(IF(RANDBETWEEN(1,$A$3)&lt;($D$2+1),RAND(),0)*I1140&gt;Equity!I1140,"Yes","")</f>
        <v/>
      </c>
      <c r="K1140" s="18">
        <f ca="1">IF(J1140="",(RAND()/Overview!$K$22+Overview!$L$21)*I1140,0)</f>
        <v>212.55410513354119</v>
      </c>
      <c r="L1140" s="24" t="str">
        <f ca="1">IF(IF(RANDBETWEEN(1,$A$3)&lt;($D$2+1),RAND(),0)*K1140&gt;Equity!K1140,"Yes","")</f>
        <v/>
      </c>
      <c r="M1140" s="18">
        <f ca="1">IF(L1140="",(RAND()/Overview!$K$22+Overview!$L$21)*K1140,0)</f>
        <v>191.14584151609822</v>
      </c>
      <c r="N1140" s="24" t="str">
        <f ca="1">IF(IF(RANDBETWEEN(1,$A$3)&lt;($D$2+1),RAND(),0)*M1140&gt;Equity!M1140,"Yes","")</f>
        <v/>
      </c>
      <c r="O1140" s="18">
        <f ca="1">IF(N1140="",(RAND()/Overview!$K$22+Overview!$L$21)*M1140,0)</f>
        <v>210.29158615659719</v>
      </c>
      <c r="P1140" s="24" t="str">
        <f ca="1">IF(IF(RANDBETWEEN(1,$A$3)&lt;($D$2+1),RAND(),0)*O1140&gt;Equity!O1140,"Yes","")</f>
        <v/>
      </c>
      <c r="Q1140" s="18">
        <f ca="1">IF(P1140="",(RAND()/Overview!$K$22+Overview!$L$21)*O1140,0)</f>
        <v>250.62853155000423</v>
      </c>
      <c r="R1140" s="24" t="str">
        <f ca="1">IF(IF(RANDBETWEEN(1,$A$3)&lt;($D$2+1),RAND(),0)*Q1140&gt;Equity!Q1140,"Yes","")</f>
        <v/>
      </c>
      <c r="S1140" s="18">
        <f ca="1">IF(R1140="",(RAND()/Overview!$K$22+Overview!$L$21)*Q1140,0)</f>
        <v>254.67893614485556</v>
      </c>
      <c r="T1140" s="24" t="str">
        <f ca="1">IF(IF(RANDBETWEEN(1,$A$3)&lt;($D$2+1),RAND(),0)*S1140&gt;Equity!S1140,"Yes","")</f>
        <v/>
      </c>
      <c r="U1140" s="18">
        <f ca="1">IF(T1140="",(RAND()/Overview!$K$22+Overview!$L$21)*S1140,0)</f>
        <v>293.3954123301254</v>
      </c>
      <c r="V1140" s="24" t="str">
        <f ca="1">IF(IF(RANDBETWEEN(1,$A$3)&lt;($D$2+1),RAND(),0)*U1140&gt;Equity!U1140,"Yes","")</f>
        <v/>
      </c>
      <c r="W1140" s="18">
        <f ca="1">IF(V1140="",(RAND()/Overview!$K$22+Overview!$L$21)*U1140,0)</f>
        <v>247.3272099647458</v>
      </c>
    </row>
    <row r="1141" spans="2:23" x14ac:dyDescent="0.3">
      <c r="B1141" s="4">
        <v>1138</v>
      </c>
      <c r="C1141" s="41">
        <v>170.66310889455548</v>
      </c>
      <c r="D1141" s="24" t="str">
        <f ca="1">IF(IF(RANDBETWEEN(1,$A$3)=1,RAND(),0)*C1141&gt;Equity!C1141,"Yes","")</f>
        <v/>
      </c>
      <c r="E1141" s="18">
        <f ca="1">IF(D1141="",(RAND()/Overview!$K$22+Overview!$L$21)*C1141,0)</f>
        <v>175.57755955090823</v>
      </c>
      <c r="F1141" s="24" t="str">
        <f ca="1">IF(IF(RANDBETWEEN(1,$A$3)&lt;($D$2+1),RAND(),0)*E1141&gt;Equity!E1141,"Yes","")</f>
        <v/>
      </c>
      <c r="G1141" s="18">
        <f ca="1">IF(F1141="",(RAND()/Overview!$K$22+Overview!$L$21)*E1141,0)</f>
        <v>189.34660222907931</v>
      </c>
      <c r="H1141" s="24" t="str">
        <f ca="1">IF(IF(RANDBETWEEN(1,$A$3)&lt;($D$2+1),RAND(),0)*G1141&gt;Equity!G1141,"Yes","")</f>
        <v/>
      </c>
      <c r="I1141" s="18">
        <f ca="1">IF(H1141="",(RAND()/Overview!$K$22+Overview!$L$21)*G1141,0)</f>
        <v>162.135697451835</v>
      </c>
      <c r="J1141" s="24" t="str">
        <f ca="1">IF(IF(RANDBETWEEN(1,$A$3)&lt;($D$2+1),RAND(),0)*I1141&gt;Equity!I1141,"Yes","")</f>
        <v/>
      </c>
      <c r="K1141" s="18">
        <f ca="1">IF(J1141="",(RAND()/Overview!$K$22+Overview!$L$21)*I1141,0)</f>
        <v>171.78816849840615</v>
      </c>
      <c r="L1141" s="24" t="str">
        <f ca="1">IF(IF(RANDBETWEEN(1,$A$3)&lt;($D$2+1),RAND(),0)*K1141&gt;Equity!K1141,"Yes","")</f>
        <v/>
      </c>
      <c r="M1141" s="18">
        <f ca="1">IF(L1141="",(RAND()/Overview!$K$22+Overview!$L$21)*K1141,0)</f>
        <v>138.1844986035612</v>
      </c>
      <c r="N1141" s="24" t="str">
        <f ca="1">IF(IF(RANDBETWEEN(1,$A$3)&lt;($D$2+1),RAND(),0)*M1141&gt;Equity!M1141,"Yes","")</f>
        <v/>
      </c>
      <c r="O1141" s="18">
        <f ca="1">IF(N1141="",(RAND()/Overview!$K$22+Overview!$L$21)*M1141,0)</f>
        <v>136.27768193755853</v>
      </c>
      <c r="P1141" s="24" t="str">
        <f ca="1">IF(IF(RANDBETWEEN(1,$A$3)&lt;($D$2+1),RAND(),0)*O1141&gt;Equity!O1141,"Yes","")</f>
        <v/>
      </c>
      <c r="Q1141" s="18">
        <f ca="1">IF(P1141="",(RAND()/Overview!$K$22+Overview!$L$21)*O1141,0)</f>
        <v>125.78295305140227</v>
      </c>
      <c r="R1141" s="24" t="str">
        <f ca="1">IF(IF(RANDBETWEEN(1,$A$3)&lt;($D$2+1),RAND(),0)*Q1141&gt;Equity!Q1141,"Yes","")</f>
        <v/>
      </c>
      <c r="S1141" s="18">
        <f ca="1">IF(R1141="",(RAND()/Overview!$K$22+Overview!$L$21)*Q1141,0)</f>
        <v>109.37631696777541</v>
      </c>
      <c r="T1141" s="24" t="str">
        <f ca="1">IF(IF(RANDBETWEEN(1,$A$3)&lt;($D$2+1),RAND(),0)*S1141&gt;Equity!S1141,"Yes","")</f>
        <v/>
      </c>
      <c r="U1141" s="18">
        <f ca="1">IF(T1141="",(RAND()/Overview!$K$22+Overview!$L$21)*S1141,0)</f>
        <v>104.92236759628962</v>
      </c>
      <c r="V1141" s="24" t="str">
        <f ca="1">IF(IF(RANDBETWEEN(1,$A$3)&lt;($D$2+1),RAND(),0)*U1141&gt;Equity!U1141,"Yes","")</f>
        <v/>
      </c>
      <c r="W1141" s="18">
        <f ca="1">IF(V1141="",(RAND()/Overview!$K$22+Overview!$L$21)*U1141,0)</f>
        <v>103.11790324719259</v>
      </c>
    </row>
    <row r="1142" spans="2:23" x14ac:dyDescent="0.3">
      <c r="B1142" s="4">
        <v>1139</v>
      </c>
      <c r="C1142" s="41">
        <v>170.45502235261733</v>
      </c>
      <c r="D1142" s="24" t="str">
        <f ca="1">IF(IF(RANDBETWEEN(1,$A$3)=1,RAND(),0)*C1142&gt;Equity!C1142,"Yes","")</f>
        <v/>
      </c>
      <c r="E1142" s="18">
        <f ca="1">IF(D1142="",(RAND()/Overview!$K$22+Overview!$L$21)*C1142,0)</f>
        <v>157.72603694344684</v>
      </c>
      <c r="F1142" s="24" t="str">
        <f ca="1">IF(IF(RANDBETWEEN(1,$A$3)&lt;($D$2+1),RAND(),0)*E1142&gt;Equity!E1142,"Yes","")</f>
        <v/>
      </c>
      <c r="G1142" s="18">
        <f ca="1">IF(F1142="",(RAND()/Overview!$K$22+Overview!$L$21)*E1142,0)</f>
        <v>173.8557501615411</v>
      </c>
      <c r="H1142" s="24" t="str">
        <f ca="1">IF(IF(RANDBETWEEN(1,$A$3)&lt;($D$2+1),RAND(),0)*G1142&gt;Equity!G1142,"Yes","")</f>
        <v/>
      </c>
      <c r="I1142" s="18">
        <f ca="1">IF(H1142="",(RAND()/Overview!$K$22+Overview!$L$21)*G1142,0)</f>
        <v>172.9266451449115</v>
      </c>
      <c r="J1142" s="24" t="str">
        <f ca="1">IF(IF(RANDBETWEEN(1,$A$3)&lt;($D$2+1),RAND(),0)*I1142&gt;Equity!I1142,"Yes","")</f>
        <v/>
      </c>
      <c r="K1142" s="18">
        <f ca="1">IF(J1142="",(RAND()/Overview!$K$22+Overview!$L$21)*I1142,0)</f>
        <v>197.40586893204556</v>
      </c>
      <c r="L1142" s="24" t="str">
        <f ca="1">IF(IF(RANDBETWEEN(1,$A$3)&lt;($D$2+1),RAND(),0)*K1142&gt;Equity!K1142,"Yes","")</f>
        <v/>
      </c>
      <c r="M1142" s="18">
        <f ca="1">IF(L1142="",(RAND()/Overview!$K$22+Overview!$L$21)*K1142,0)</f>
        <v>179.82757044641758</v>
      </c>
      <c r="N1142" s="24" t="str">
        <f ca="1">IF(IF(RANDBETWEEN(1,$A$3)&lt;($D$2+1),RAND(),0)*M1142&gt;Equity!M1142,"Yes","")</f>
        <v/>
      </c>
      <c r="O1142" s="18">
        <f ca="1">IF(N1142="",(RAND()/Overview!$K$22+Overview!$L$21)*M1142,0)</f>
        <v>147.12478815550134</v>
      </c>
      <c r="P1142" s="24" t="str">
        <f ca="1">IF(IF(RANDBETWEEN(1,$A$3)&lt;($D$2+1),RAND(),0)*O1142&gt;Equity!O1142,"Yes","")</f>
        <v/>
      </c>
      <c r="Q1142" s="18">
        <f ca="1">IF(P1142="",(RAND()/Overview!$K$22+Overview!$L$21)*O1142,0)</f>
        <v>158.52910992376079</v>
      </c>
      <c r="R1142" s="24" t="str">
        <f ca="1">IF(IF(RANDBETWEEN(1,$A$3)&lt;($D$2+1),RAND(),0)*Q1142&gt;Equity!Q1142,"Yes","")</f>
        <v/>
      </c>
      <c r="S1142" s="18">
        <f ca="1">IF(R1142="",(RAND()/Overview!$K$22+Overview!$L$21)*Q1142,0)</f>
        <v>167.43451967624821</v>
      </c>
      <c r="T1142" s="24" t="str">
        <f ca="1">IF(IF(RANDBETWEEN(1,$A$3)&lt;($D$2+1),RAND(),0)*S1142&gt;Equity!S1142,"Yes","")</f>
        <v/>
      </c>
      <c r="U1142" s="18">
        <f ca="1">IF(T1142="",(RAND()/Overview!$K$22+Overview!$L$21)*S1142,0)</f>
        <v>167.24802142990245</v>
      </c>
      <c r="V1142" s="24" t="str">
        <f ca="1">IF(IF(RANDBETWEEN(1,$A$3)&lt;($D$2+1),RAND(),0)*U1142&gt;Equity!U1142,"Yes","")</f>
        <v/>
      </c>
      <c r="W1142" s="18">
        <f ca="1">IF(V1142="",(RAND()/Overview!$K$22+Overview!$L$21)*U1142,0)</f>
        <v>193.3264968905664</v>
      </c>
    </row>
    <row r="1143" spans="2:23" x14ac:dyDescent="0.3">
      <c r="B1143" s="4">
        <v>1140</v>
      </c>
      <c r="C1143" s="41">
        <v>170.2473718053329</v>
      </c>
      <c r="D1143" s="24" t="str">
        <f ca="1">IF(IF(RANDBETWEEN(1,$A$3)=1,RAND(),0)*C1143&gt;Equity!C1143,"Yes","")</f>
        <v/>
      </c>
      <c r="E1143" s="18">
        <f ca="1">IF(D1143="",(RAND()/Overview!$K$22+Overview!$L$21)*C1143,0)</f>
        <v>189.55672357475478</v>
      </c>
      <c r="F1143" s="24" t="str">
        <f ca="1">IF(IF(RANDBETWEEN(1,$A$3)&lt;($D$2+1),RAND(),0)*E1143&gt;Equity!E1143,"Yes","")</f>
        <v/>
      </c>
      <c r="G1143" s="18">
        <f ca="1">IF(F1143="",(RAND()/Overview!$K$22+Overview!$L$21)*E1143,0)</f>
        <v>179.83174411041335</v>
      </c>
      <c r="H1143" s="24" t="str">
        <f ca="1">IF(IF(RANDBETWEEN(1,$A$3)&lt;($D$2+1),RAND(),0)*G1143&gt;Equity!G1143,"Yes","")</f>
        <v/>
      </c>
      <c r="I1143" s="18">
        <f ca="1">IF(H1143="",(RAND()/Overview!$K$22+Overview!$L$21)*G1143,0)</f>
        <v>158.08976253393453</v>
      </c>
      <c r="J1143" s="24" t="str">
        <f ca="1">IF(IF(RANDBETWEEN(1,$A$3)&lt;($D$2+1),RAND(),0)*I1143&gt;Equity!I1143,"Yes","")</f>
        <v/>
      </c>
      <c r="K1143" s="18">
        <f ca="1">IF(J1143="",(RAND()/Overview!$K$22+Overview!$L$21)*I1143,0)</f>
        <v>160.32349428480114</v>
      </c>
      <c r="L1143" s="24" t="str">
        <f ca="1">IF(IF(RANDBETWEEN(1,$A$3)&lt;($D$2+1),RAND(),0)*K1143&gt;Equity!K1143,"Yes","")</f>
        <v/>
      </c>
      <c r="M1143" s="18">
        <f ca="1">IF(L1143="",(RAND()/Overview!$K$22+Overview!$L$21)*K1143,0)</f>
        <v>178.9424677784105</v>
      </c>
      <c r="N1143" s="24" t="str">
        <f ca="1">IF(IF(RANDBETWEEN(1,$A$3)&lt;($D$2+1),RAND(),0)*M1143&gt;Equity!M1143,"Yes","")</f>
        <v/>
      </c>
      <c r="O1143" s="18">
        <f ca="1">IF(N1143="",(RAND()/Overview!$K$22+Overview!$L$21)*M1143,0)</f>
        <v>148.22212055729571</v>
      </c>
      <c r="P1143" s="24" t="str">
        <f ca="1">IF(IF(RANDBETWEEN(1,$A$3)&lt;($D$2+1),RAND(),0)*O1143&gt;Equity!O1143,"Yes","")</f>
        <v/>
      </c>
      <c r="Q1143" s="18">
        <f ca="1">IF(P1143="",(RAND()/Overview!$K$22+Overview!$L$21)*O1143,0)</f>
        <v>158.00177794231161</v>
      </c>
      <c r="R1143" s="24" t="str">
        <f ca="1">IF(IF(RANDBETWEEN(1,$A$3)&lt;($D$2+1),RAND(),0)*Q1143&gt;Equity!Q1143,"Yes","")</f>
        <v/>
      </c>
      <c r="S1143" s="18">
        <f ca="1">IF(R1143="",(RAND()/Overview!$K$22+Overview!$L$21)*Q1143,0)</f>
        <v>127.23134564898194</v>
      </c>
      <c r="T1143" s="24" t="str">
        <f ca="1">IF(IF(RANDBETWEEN(1,$A$3)&lt;($D$2+1),RAND(),0)*S1143&gt;Equity!S1143,"Yes","")</f>
        <v/>
      </c>
      <c r="U1143" s="18">
        <f ca="1">IF(T1143="",(RAND()/Overview!$K$22+Overview!$L$21)*S1143,0)</f>
        <v>140.78368124409928</v>
      </c>
      <c r="V1143" s="24" t="str">
        <f ca="1">IF(IF(RANDBETWEEN(1,$A$3)&lt;($D$2+1),RAND(),0)*U1143&gt;Equity!U1143,"Yes","")</f>
        <v/>
      </c>
      <c r="W1143" s="18">
        <f ca="1">IF(V1143="",(RAND()/Overview!$K$22+Overview!$L$21)*U1143,0)</f>
        <v>116.49500022111708</v>
      </c>
    </row>
    <row r="1144" spans="2:23" x14ac:dyDescent="0.3">
      <c r="B1144" s="4">
        <v>1141</v>
      </c>
      <c r="C1144" s="41">
        <v>170.04015595793186</v>
      </c>
      <c r="D1144" s="24" t="str">
        <f ca="1">IF(IF(RANDBETWEEN(1,$A$3)=1,RAND(),0)*C1144&gt;Equity!C1144,"Yes","")</f>
        <v/>
      </c>
      <c r="E1144" s="18">
        <f ca="1">IF(D1144="",(RAND()/Overview!$K$22+Overview!$L$21)*C1144,0)</f>
        <v>175.76585219867877</v>
      </c>
      <c r="F1144" s="24" t="str">
        <f ca="1">IF(IF(RANDBETWEEN(1,$A$3)&lt;($D$2+1),RAND(),0)*E1144&gt;Equity!E1144,"Yes","")</f>
        <v/>
      </c>
      <c r="G1144" s="18">
        <f ca="1">IF(F1144="",(RAND()/Overview!$K$22+Overview!$L$21)*E1144,0)</f>
        <v>210.10688085516441</v>
      </c>
      <c r="H1144" s="24" t="str">
        <f ca="1">IF(IF(RANDBETWEEN(1,$A$3)&lt;($D$2+1),RAND(),0)*G1144&gt;Equity!G1144,"Yes","")</f>
        <v/>
      </c>
      <c r="I1144" s="18">
        <f ca="1">IF(H1144="",(RAND()/Overview!$K$22+Overview!$L$21)*G1144,0)</f>
        <v>247.02540262146425</v>
      </c>
      <c r="J1144" s="24" t="str">
        <f ca="1">IF(IF(RANDBETWEEN(1,$A$3)&lt;($D$2+1),RAND(),0)*I1144&gt;Equity!I1144,"Yes","")</f>
        <v/>
      </c>
      <c r="K1144" s="18">
        <f ca="1">IF(J1144="",(RAND()/Overview!$K$22+Overview!$L$21)*I1144,0)</f>
        <v>199.68948013776037</v>
      </c>
      <c r="L1144" s="24" t="str">
        <f ca="1">IF(IF(RANDBETWEEN(1,$A$3)&lt;($D$2+1),RAND(),0)*K1144&gt;Equity!K1144,"Yes","")</f>
        <v/>
      </c>
      <c r="M1144" s="18">
        <f ca="1">IF(L1144="",(RAND()/Overview!$K$22+Overview!$L$21)*K1144,0)</f>
        <v>183.70356936219224</v>
      </c>
      <c r="N1144" s="24" t="str">
        <f ca="1">IF(IF(RANDBETWEEN(1,$A$3)&lt;($D$2+1),RAND(),0)*M1144&gt;Equity!M1144,"Yes","")</f>
        <v/>
      </c>
      <c r="O1144" s="18">
        <f ca="1">IF(N1144="",(RAND()/Overview!$K$22+Overview!$L$21)*M1144,0)</f>
        <v>189.24355213126108</v>
      </c>
      <c r="P1144" s="24" t="str">
        <f ca="1">IF(IF(RANDBETWEEN(1,$A$3)&lt;($D$2+1),RAND(),0)*O1144&gt;Equity!O1144,"Yes","")</f>
        <v/>
      </c>
      <c r="Q1144" s="18">
        <f ca="1">IF(P1144="",(RAND()/Overview!$K$22+Overview!$L$21)*O1144,0)</f>
        <v>219.88776860771262</v>
      </c>
      <c r="R1144" s="24" t="str">
        <f ca="1">IF(IF(RANDBETWEEN(1,$A$3)&lt;($D$2+1),RAND(),0)*Q1144&gt;Equity!Q1144,"Yes","")</f>
        <v/>
      </c>
      <c r="S1144" s="18">
        <f ca="1">IF(R1144="",(RAND()/Overview!$K$22+Overview!$L$21)*Q1144,0)</f>
        <v>224.41460878367516</v>
      </c>
      <c r="T1144" s="24" t="str">
        <f ca="1">IF(IF(RANDBETWEEN(1,$A$3)&lt;($D$2+1),RAND(),0)*S1144&gt;Equity!S1144,"Yes","")</f>
        <v/>
      </c>
      <c r="U1144" s="18">
        <f ca="1">IF(T1144="",(RAND()/Overview!$K$22+Overview!$L$21)*S1144,0)</f>
        <v>219.50408069815694</v>
      </c>
      <c r="V1144" s="24" t="str">
        <f ca="1">IF(IF(RANDBETWEEN(1,$A$3)&lt;($D$2+1),RAND(),0)*U1144&gt;Equity!U1144,"Yes","")</f>
        <v/>
      </c>
      <c r="W1144" s="18">
        <f ca="1">IF(V1144="",(RAND()/Overview!$K$22+Overview!$L$21)*U1144,0)</f>
        <v>183.34803247322918</v>
      </c>
    </row>
    <row r="1145" spans="2:23" x14ac:dyDescent="0.3">
      <c r="B1145" s="4">
        <v>1142</v>
      </c>
      <c r="C1145" s="41">
        <v>169.83337352061781</v>
      </c>
      <c r="D1145" s="24" t="str">
        <f ca="1">IF(IF(RANDBETWEEN(1,$A$3)=1,RAND(),0)*C1145&gt;Equity!C1145,"Yes","")</f>
        <v/>
      </c>
      <c r="E1145" s="18">
        <f ca="1">IF(D1145="",(RAND()/Overview!$K$22+Overview!$L$21)*C1145,0)</f>
        <v>165.10047335432782</v>
      </c>
      <c r="F1145" s="24" t="str">
        <f ca="1">IF(IF(RANDBETWEEN(1,$A$3)&lt;($D$2+1),RAND(),0)*E1145&gt;Equity!E1145,"Yes","")</f>
        <v/>
      </c>
      <c r="G1145" s="18">
        <f ca="1">IF(F1145="",(RAND()/Overview!$K$22+Overview!$L$21)*E1145,0)</f>
        <v>158.34901187504298</v>
      </c>
      <c r="H1145" s="24" t="str">
        <f ca="1">IF(IF(RANDBETWEEN(1,$A$3)&lt;($D$2+1),RAND(),0)*G1145&gt;Equity!G1145,"Yes","")</f>
        <v/>
      </c>
      <c r="I1145" s="18">
        <f ca="1">IF(H1145="",(RAND()/Overview!$K$22+Overview!$L$21)*G1145,0)</f>
        <v>167.65560209799503</v>
      </c>
      <c r="J1145" s="24" t="str">
        <f ca="1">IF(IF(RANDBETWEEN(1,$A$3)&lt;($D$2+1),RAND(),0)*I1145&gt;Equity!I1145,"Yes","")</f>
        <v/>
      </c>
      <c r="K1145" s="18">
        <f ca="1">IF(J1145="",(RAND()/Overview!$K$22+Overview!$L$21)*I1145,0)</f>
        <v>179.48456440317511</v>
      </c>
      <c r="L1145" s="24" t="str">
        <f ca="1">IF(IF(RANDBETWEEN(1,$A$3)&lt;($D$2+1),RAND(),0)*K1145&gt;Equity!K1145,"Yes","")</f>
        <v/>
      </c>
      <c r="M1145" s="18">
        <f ca="1">IF(L1145="",(RAND()/Overview!$K$22+Overview!$L$21)*K1145,0)</f>
        <v>192.47644307059804</v>
      </c>
      <c r="N1145" s="24" t="str">
        <f ca="1">IF(IF(RANDBETWEEN(1,$A$3)&lt;($D$2+1),RAND(),0)*M1145&gt;Equity!M1145,"Yes","")</f>
        <v/>
      </c>
      <c r="O1145" s="18">
        <f ca="1">IF(N1145="",(RAND()/Overview!$K$22+Overview!$L$21)*M1145,0)</f>
        <v>178.24916526657373</v>
      </c>
      <c r="P1145" s="24" t="str">
        <f ca="1">IF(IF(RANDBETWEEN(1,$A$3)&lt;($D$2+1),RAND(),0)*O1145&gt;Equity!O1145,"Yes","")</f>
        <v/>
      </c>
      <c r="Q1145" s="18">
        <f ca="1">IF(P1145="",(RAND()/Overview!$K$22+Overview!$L$21)*O1145,0)</f>
        <v>177.45872058434679</v>
      </c>
      <c r="R1145" s="24" t="str">
        <f ca="1">IF(IF(RANDBETWEEN(1,$A$3)&lt;($D$2+1),RAND(),0)*Q1145&gt;Equity!Q1145,"Yes","")</f>
        <v/>
      </c>
      <c r="S1145" s="18">
        <f ca="1">IF(R1145="",(RAND()/Overview!$K$22+Overview!$L$21)*Q1145,0)</f>
        <v>156.87126773896179</v>
      </c>
      <c r="T1145" s="24" t="str">
        <f ca="1">IF(IF(RANDBETWEEN(1,$A$3)&lt;($D$2+1),RAND(),0)*S1145&gt;Equity!S1145,"Yes","")</f>
        <v/>
      </c>
      <c r="U1145" s="18">
        <f ca="1">IF(T1145="",(RAND()/Overview!$K$22+Overview!$L$21)*S1145,0)</f>
        <v>178.40698323794231</v>
      </c>
      <c r="V1145" s="24" t="str">
        <f ca="1">IF(IF(RANDBETWEEN(1,$A$3)&lt;($D$2+1),RAND(),0)*U1145&gt;Equity!U1145,"Yes","")</f>
        <v/>
      </c>
      <c r="W1145" s="18">
        <f ca="1">IF(V1145="",(RAND()/Overview!$K$22+Overview!$L$21)*U1145,0)</f>
        <v>188.47208695333924</v>
      </c>
    </row>
    <row r="1146" spans="2:23" x14ac:dyDescent="0.3">
      <c r="B1146" s="4">
        <v>1143</v>
      </c>
      <c r="C1146" s="41">
        <v>169.62702320854697</v>
      </c>
      <c r="D1146" s="24" t="str">
        <f ca="1">IF(IF(RANDBETWEEN(1,$A$3)=1,RAND(),0)*C1146&gt;Equity!C1146,"Yes","")</f>
        <v/>
      </c>
      <c r="E1146" s="18">
        <f ca="1">IF(D1146="",(RAND()/Overview!$K$22+Overview!$L$21)*C1146,0)</f>
        <v>202.38060547942374</v>
      </c>
      <c r="F1146" s="24" t="str">
        <f ca="1">IF(IF(RANDBETWEEN(1,$A$3)&lt;($D$2+1),RAND(),0)*E1146&gt;Equity!E1146,"Yes","")</f>
        <v/>
      </c>
      <c r="G1146" s="18">
        <f ca="1">IF(F1146="",(RAND()/Overview!$K$22+Overview!$L$21)*E1146,0)</f>
        <v>170.26243103108155</v>
      </c>
      <c r="H1146" s="24" t="str">
        <f ca="1">IF(IF(RANDBETWEEN(1,$A$3)&lt;($D$2+1),RAND(),0)*G1146&gt;Equity!G1146,"Yes","")</f>
        <v/>
      </c>
      <c r="I1146" s="18">
        <f ca="1">IF(H1146="",(RAND()/Overview!$K$22+Overview!$L$21)*G1146,0)</f>
        <v>180.00276325878093</v>
      </c>
      <c r="J1146" s="24" t="str">
        <f ca="1">IF(IF(RANDBETWEEN(1,$A$3)&lt;($D$2+1),RAND(),0)*I1146&gt;Equity!I1146,"Yes","")</f>
        <v/>
      </c>
      <c r="K1146" s="18">
        <f ca="1">IF(J1146="",(RAND()/Overview!$K$22+Overview!$L$21)*I1146,0)</f>
        <v>206.83824825894439</v>
      </c>
      <c r="L1146" s="24" t="str">
        <f ca="1">IF(IF(RANDBETWEEN(1,$A$3)&lt;($D$2+1),RAND(),0)*K1146&gt;Equity!K1146,"Yes","")</f>
        <v/>
      </c>
      <c r="M1146" s="18">
        <f ca="1">IF(L1146="",(RAND()/Overview!$K$22+Overview!$L$21)*K1146,0)</f>
        <v>191.58448589315873</v>
      </c>
      <c r="N1146" s="24" t="str">
        <f ca="1">IF(IF(RANDBETWEEN(1,$A$3)&lt;($D$2+1),RAND(),0)*M1146&gt;Equity!M1146,"Yes","")</f>
        <v/>
      </c>
      <c r="O1146" s="18">
        <f ca="1">IF(N1146="",(RAND()/Overview!$K$22+Overview!$L$21)*M1146,0)</f>
        <v>206.42621427583478</v>
      </c>
      <c r="P1146" s="24" t="str">
        <f ca="1">IF(IF(RANDBETWEEN(1,$A$3)&lt;($D$2+1),RAND(),0)*O1146&gt;Equity!O1146,"Yes","")</f>
        <v/>
      </c>
      <c r="Q1146" s="18">
        <f ca="1">IF(P1146="",(RAND()/Overview!$K$22+Overview!$L$21)*O1146,0)</f>
        <v>242.80660334209321</v>
      </c>
      <c r="R1146" s="24" t="str">
        <f ca="1">IF(IF(RANDBETWEEN(1,$A$3)&lt;($D$2+1),RAND(),0)*Q1146&gt;Equity!Q1146,"Yes","")</f>
        <v/>
      </c>
      <c r="S1146" s="18">
        <f ca="1">IF(R1146="",(RAND()/Overview!$K$22+Overview!$L$21)*Q1146,0)</f>
        <v>281.96898926251237</v>
      </c>
      <c r="T1146" s="24" t="str">
        <f ca="1">IF(IF(RANDBETWEEN(1,$A$3)&lt;($D$2+1),RAND(),0)*S1146&gt;Equity!S1146,"Yes","")</f>
        <v/>
      </c>
      <c r="U1146" s="18">
        <f ca="1">IF(T1146="",(RAND()/Overview!$K$22+Overview!$L$21)*S1146,0)</f>
        <v>236.12676469924295</v>
      </c>
      <c r="V1146" s="24" t="str">
        <f ca="1">IF(IF(RANDBETWEEN(1,$A$3)&lt;($D$2+1),RAND(),0)*U1146&gt;Equity!U1146,"Yes","")</f>
        <v/>
      </c>
      <c r="W1146" s="18">
        <f ca="1">IF(V1146="",(RAND()/Overview!$K$22+Overview!$L$21)*U1146,0)</f>
        <v>201.69145178333602</v>
      </c>
    </row>
    <row r="1147" spans="2:23" x14ac:dyDescent="0.3">
      <c r="B1147" s="4">
        <v>1144</v>
      </c>
      <c r="C1147" s="41">
        <v>169.42110374180345</v>
      </c>
      <c r="D1147" s="24" t="str">
        <f ca="1">IF(IF(RANDBETWEEN(1,$A$3)=1,RAND(),0)*C1147&gt;Equity!C1147,"Yes","")</f>
        <v/>
      </c>
      <c r="E1147" s="18">
        <f ca="1">IF(D1147="",(RAND()/Overview!$K$22+Overview!$L$21)*C1147,0)</f>
        <v>203.27804955111648</v>
      </c>
      <c r="F1147" s="24" t="str">
        <f ca="1">IF(IF(RANDBETWEEN(1,$A$3)&lt;($D$2+1),RAND(),0)*E1147&gt;Equity!E1147,"Yes","")</f>
        <v/>
      </c>
      <c r="G1147" s="18">
        <f ca="1">IF(F1147="",(RAND()/Overview!$K$22+Overview!$L$21)*E1147,0)</f>
        <v>202.55300452185398</v>
      </c>
      <c r="H1147" s="24" t="str">
        <f ca="1">IF(IF(RANDBETWEEN(1,$A$3)&lt;($D$2+1),RAND(),0)*G1147&gt;Equity!G1147,"Yes","")</f>
        <v/>
      </c>
      <c r="I1147" s="18">
        <f ca="1">IF(H1147="",(RAND()/Overview!$K$22+Overview!$L$21)*G1147,0)</f>
        <v>178.26076409475414</v>
      </c>
      <c r="J1147" s="24" t="str">
        <f ca="1">IF(IF(RANDBETWEEN(1,$A$3)&lt;($D$2+1),RAND(),0)*I1147&gt;Equity!I1147,"Yes","")</f>
        <v/>
      </c>
      <c r="K1147" s="18">
        <f ca="1">IF(J1147="",(RAND()/Overview!$K$22+Overview!$L$21)*I1147,0)</f>
        <v>155.47681097801748</v>
      </c>
      <c r="L1147" s="24" t="str">
        <f ca="1">IF(IF(RANDBETWEEN(1,$A$3)&lt;($D$2+1),RAND(),0)*K1147&gt;Equity!K1147,"Yes","")</f>
        <v/>
      </c>
      <c r="M1147" s="18">
        <f ca="1">IF(L1147="",(RAND()/Overview!$K$22+Overview!$L$21)*K1147,0)</f>
        <v>127.02098884210089</v>
      </c>
      <c r="N1147" s="24" t="str">
        <f ca="1">IF(IF(RANDBETWEEN(1,$A$3)&lt;($D$2+1),RAND(),0)*M1147&gt;Equity!M1147,"Yes","")</f>
        <v/>
      </c>
      <c r="O1147" s="18">
        <f ca="1">IF(N1147="",(RAND()/Overview!$K$22+Overview!$L$21)*M1147,0)</f>
        <v>132.02989353424113</v>
      </c>
      <c r="P1147" s="24" t="str">
        <f ca="1">IF(IF(RANDBETWEEN(1,$A$3)&lt;($D$2+1),RAND(),0)*O1147&gt;Equity!O1147,"Yes","")</f>
        <v/>
      </c>
      <c r="Q1147" s="18">
        <f ca="1">IF(P1147="",(RAND()/Overview!$K$22+Overview!$L$21)*O1147,0)</f>
        <v>115.88524761452581</v>
      </c>
      <c r="R1147" s="24" t="str">
        <f ca="1">IF(IF(RANDBETWEEN(1,$A$3)&lt;($D$2+1),RAND(),0)*Q1147&gt;Equity!Q1147,"Yes","")</f>
        <v/>
      </c>
      <c r="S1147" s="18">
        <f ca="1">IF(R1147="",(RAND()/Overview!$K$22+Overview!$L$21)*Q1147,0)</f>
        <v>120.58267064712818</v>
      </c>
      <c r="T1147" s="24" t="str">
        <f ca="1">IF(IF(RANDBETWEEN(1,$A$3)&lt;($D$2+1),RAND(),0)*S1147&gt;Equity!S1147,"Yes","")</f>
        <v/>
      </c>
      <c r="U1147" s="18">
        <f ca="1">IF(T1147="",(RAND()/Overview!$K$22+Overview!$L$21)*S1147,0)</f>
        <v>111.12245593332175</v>
      </c>
      <c r="V1147" s="24" t="str">
        <f ca="1">IF(IF(RANDBETWEEN(1,$A$3)&lt;($D$2+1),RAND(),0)*U1147&gt;Equity!U1147,"Yes","")</f>
        <v/>
      </c>
      <c r="W1147" s="18">
        <f ca="1">IF(V1147="",(RAND()/Overview!$K$22+Overview!$L$21)*U1147,0)</f>
        <v>129.26304851222966</v>
      </c>
    </row>
    <row r="1148" spans="2:23" x14ac:dyDescent="0.3">
      <c r="B1148" s="4">
        <v>1145</v>
      </c>
      <c r="C1148" s="41">
        <v>169.21561384537722</v>
      </c>
      <c r="D1148" s="24" t="str">
        <f ca="1">IF(IF(RANDBETWEEN(1,$A$3)=1,RAND(),0)*C1148&gt;Equity!C1148,"Yes","")</f>
        <v/>
      </c>
      <c r="E1148" s="18">
        <f ca="1">IF(D1148="",(RAND()/Overview!$K$22+Overview!$L$21)*C1148,0)</f>
        <v>186.23707632652034</v>
      </c>
      <c r="F1148" s="24" t="str">
        <f ca="1">IF(IF(RANDBETWEEN(1,$A$3)&lt;($D$2+1),RAND(),0)*E1148&gt;Equity!E1148,"Yes","")</f>
        <v/>
      </c>
      <c r="G1148" s="18">
        <f ca="1">IF(F1148="",(RAND()/Overview!$K$22+Overview!$L$21)*E1148,0)</f>
        <v>184.33296287536382</v>
      </c>
      <c r="H1148" s="24" t="str">
        <f ca="1">IF(IF(RANDBETWEEN(1,$A$3)&lt;($D$2+1),RAND(),0)*G1148&gt;Equity!G1148,"Yes","")</f>
        <v/>
      </c>
      <c r="I1148" s="18">
        <f ca="1">IF(H1148="",(RAND()/Overview!$K$22+Overview!$L$21)*G1148,0)</f>
        <v>184.42181431025392</v>
      </c>
      <c r="J1148" s="24" t="str">
        <f ca="1">IF(IF(RANDBETWEEN(1,$A$3)&lt;($D$2+1),RAND(),0)*I1148&gt;Equity!I1148,"Yes","")</f>
        <v/>
      </c>
      <c r="K1148" s="18">
        <f ca="1">IF(J1148="",(RAND()/Overview!$K$22+Overview!$L$21)*I1148,0)</f>
        <v>189.24264985728362</v>
      </c>
      <c r="L1148" s="24" t="str">
        <f ca="1">IF(IF(RANDBETWEEN(1,$A$3)&lt;($D$2+1),RAND(),0)*K1148&gt;Equity!K1148,"Yes","")</f>
        <v/>
      </c>
      <c r="M1148" s="18">
        <f ca="1">IF(L1148="",(RAND()/Overview!$K$22+Overview!$L$21)*K1148,0)</f>
        <v>189.36247904380792</v>
      </c>
      <c r="N1148" s="24" t="str">
        <f ca="1">IF(IF(RANDBETWEEN(1,$A$3)&lt;($D$2+1),RAND(),0)*M1148&gt;Equity!M1148,"Yes","")</f>
        <v/>
      </c>
      <c r="O1148" s="18">
        <f ca="1">IF(N1148="",(RAND()/Overview!$K$22+Overview!$L$21)*M1148,0)</f>
        <v>226.58456847801131</v>
      </c>
      <c r="P1148" s="24" t="str">
        <f ca="1">IF(IF(RANDBETWEEN(1,$A$3)&lt;($D$2+1),RAND(),0)*O1148&gt;Equity!O1148,"Yes","")</f>
        <v/>
      </c>
      <c r="Q1148" s="18">
        <f ca="1">IF(P1148="",(RAND()/Overview!$K$22+Overview!$L$21)*O1148,0)</f>
        <v>236.1510300269828</v>
      </c>
      <c r="R1148" s="24" t="str">
        <f ca="1">IF(IF(RANDBETWEEN(1,$A$3)&lt;($D$2+1),RAND(),0)*Q1148&gt;Equity!Q1148,"Yes","")</f>
        <v/>
      </c>
      <c r="S1148" s="18">
        <f ca="1">IF(R1148="",(RAND()/Overview!$K$22+Overview!$L$21)*Q1148,0)</f>
        <v>222.04581311675125</v>
      </c>
      <c r="T1148" s="24" t="str">
        <f ca="1">IF(IF(RANDBETWEEN(1,$A$3)&lt;($D$2+1),RAND(),0)*S1148&gt;Equity!S1148,"Yes","")</f>
        <v/>
      </c>
      <c r="U1148" s="18">
        <f ca="1">IF(T1148="",(RAND()/Overview!$K$22+Overview!$L$21)*S1148,0)</f>
        <v>252.77894190346217</v>
      </c>
      <c r="V1148" s="24" t="str">
        <f ca="1">IF(IF(RANDBETWEEN(1,$A$3)&lt;($D$2+1),RAND(),0)*U1148&gt;Equity!U1148,"Yes","")</f>
        <v/>
      </c>
      <c r="W1148" s="18">
        <f ca="1">IF(V1148="",(RAND()/Overview!$K$22+Overview!$L$21)*U1148,0)</f>
        <v>242.51261977197356</v>
      </c>
    </row>
    <row r="1149" spans="2:23" x14ac:dyDescent="0.3">
      <c r="B1149" s="4">
        <v>1146</v>
      </c>
      <c r="C1149" s="41">
        <v>169.01055224914063</v>
      </c>
      <c r="D1149" s="24" t="str">
        <f ca="1">IF(IF(RANDBETWEEN(1,$A$3)=1,RAND(),0)*C1149&gt;Equity!C1149,"Yes","")</f>
        <v/>
      </c>
      <c r="E1149" s="18">
        <f ca="1">IF(D1149="",(RAND()/Overview!$K$22+Overview!$L$21)*C1149,0)</f>
        <v>197.06873531256221</v>
      </c>
      <c r="F1149" s="24" t="str">
        <f ca="1">IF(IF(RANDBETWEEN(1,$A$3)&lt;($D$2+1),RAND(),0)*E1149&gt;Equity!E1149,"Yes","")</f>
        <v/>
      </c>
      <c r="G1149" s="18">
        <f ca="1">IF(F1149="",(RAND()/Overview!$K$22+Overview!$L$21)*E1149,0)</f>
        <v>228.45230833290012</v>
      </c>
      <c r="H1149" s="24" t="str">
        <f ca="1">IF(IF(RANDBETWEEN(1,$A$3)&lt;($D$2+1),RAND(),0)*G1149&gt;Equity!G1149,"Yes","")</f>
        <v/>
      </c>
      <c r="I1149" s="18">
        <f ca="1">IF(H1149="",(RAND()/Overview!$K$22+Overview!$L$21)*G1149,0)</f>
        <v>231.43201265946041</v>
      </c>
      <c r="J1149" s="24" t="str">
        <f ca="1">IF(IF(RANDBETWEEN(1,$A$3)&lt;($D$2+1),RAND(),0)*I1149&gt;Equity!I1149,"Yes","")</f>
        <v/>
      </c>
      <c r="K1149" s="18">
        <f ca="1">IF(J1149="",(RAND()/Overview!$K$22+Overview!$L$21)*I1149,0)</f>
        <v>197.84089441844009</v>
      </c>
      <c r="L1149" s="24" t="str">
        <f ca="1">IF(IF(RANDBETWEEN(1,$A$3)&lt;($D$2+1),RAND(),0)*K1149&gt;Equity!K1149,"Yes","")</f>
        <v/>
      </c>
      <c r="M1149" s="18">
        <f ca="1">IF(L1149="",(RAND()/Overview!$K$22+Overview!$L$21)*K1149,0)</f>
        <v>180.16220938166833</v>
      </c>
      <c r="N1149" s="24" t="str">
        <f ca="1">IF(IF(RANDBETWEEN(1,$A$3)&lt;($D$2+1),RAND(),0)*M1149&gt;Equity!M1149,"Yes","")</f>
        <v/>
      </c>
      <c r="O1149" s="18">
        <f ca="1">IF(N1149="",(RAND()/Overview!$K$22+Overview!$L$21)*M1149,0)</f>
        <v>160.25937489524469</v>
      </c>
      <c r="P1149" s="24" t="str">
        <f ca="1">IF(IF(RANDBETWEEN(1,$A$3)&lt;($D$2+1),RAND(),0)*O1149&gt;Equity!O1149,"Yes","")</f>
        <v/>
      </c>
      <c r="Q1149" s="18">
        <f ca="1">IF(P1149="",(RAND()/Overview!$K$22+Overview!$L$21)*O1149,0)</f>
        <v>155.58328550566395</v>
      </c>
      <c r="R1149" s="24" t="str">
        <f ca="1">IF(IF(RANDBETWEEN(1,$A$3)&lt;($D$2+1),RAND(),0)*Q1149&gt;Equity!Q1149,"Yes","")</f>
        <v/>
      </c>
      <c r="S1149" s="18">
        <f ca="1">IF(R1149="",(RAND()/Overview!$K$22+Overview!$L$21)*Q1149,0)</f>
        <v>146.76102596390743</v>
      </c>
      <c r="T1149" s="24" t="str">
        <f ca="1">IF(IF(RANDBETWEEN(1,$A$3)&lt;($D$2+1),RAND(),0)*S1149&gt;Equity!S1149,"Yes","")</f>
        <v/>
      </c>
      <c r="U1149" s="18">
        <f ca="1">IF(T1149="",(RAND()/Overview!$K$22+Overview!$L$21)*S1149,0)</f>
        <v>175.41010017570392</v>
      </c>
      <c r="V1149" s="24" t="str">
        <f ca="1">IF(IF(RANDBETWEEN(1,$A$3)&lt;($D$2+1),RAND(),0)*U1149&gt;Equity!U1149,"Yes","")</f>
        <v/>
      </c>
      <c r="W1149" s="18">
        <f ca="1">IF(V1149="",(RAND()/Overview!$K$22+Overview!$L$21)*U1149,0)</f>
        <v>198.57886385590652</v>
      </c>
    </row>
    <row r="1150" spans="2:23" x14ac:dyDescent="0.3">
      <c r="B1150" s="4">
        <v>1147</v>
      </c>
      <c r="C1150" s="41">
        <v>168.80591768782466</v>
      </c>
      <c r="D1150" s="24" t="str">
        <f ca="1">IF(IF(RANDBETWEEN(1,$A$3)=1,RAND(),0)*C1150&gt;Equity!C1150,"Yes","")</f>
        <v/>
      </c>
      <c r="E1150" s="18">
        <f ca="1">IF(D1150="",(RAND()/Overview!$K$22+Overview!$L$21)*C1150,0)</f>
        <v>135.6694340569841</v>
      </c>
      <c r="F1150" s="24" t="str">
        <f ca="1">IF(IF(RANDBETWEEN(1,$A$3)&lt;($D$2+1),RAND(),0)*E1150&gt;Equity!E1150,"Yes","")</f>
        <v/>
      </c>
      <c r="G1150" s="18">
        <f ca="1">IF(F1150="",(RAND()/Overview!$K$22+Overview!$L$21)*E1150,0)</f>
        <v>133.22062919596149</v>
      </c>
      <c r="H1150" s="24" t="str">
        <f ca="1">IF(IF(RANDBETWEEN(1,$A$3)&lt;($D$2+1),RAND(),0)*G1150&gt;Equity!G1150,"Yes","")</f>
        <v/>
      </c>
      <c r="I1150" s="18">
        <f ca="1">IF(H1150="",(RAND()/Overview!$K$22+Overview!$L$21)*G1150,0)</f>
        <v>113.48202628553544</v>
      </c>
      <c r="J1150" s="24" t="str">
        <f ca="1">IF(IF(RANDBETWEEN(1,$A$3)&lt;($D$2+1),RAND(),0)*I1150&gt;Equity!I1150,"Yes","")</f>
        <v/>
      </c>
      <c r="K1150" s="18">
        <f ca="1">IF(J1150="",(RAND()/Overview!$K$22+Overview!$L$21)*I1150,0)</f>
        <v>95.590892738920715</v>
      </c>
      <c r="L1150" s="24" t="str">
        <f ca="1">IF(IF(RANDBETWEEN(1,$A$3)&lt;($D$2+1),RAND(),0)*K1150&gt;Equity!K1150,"Yes","")</f>
        <v/>
      </c>
      <c r="M1150" s="18">
        <f ca="1">IF(L1150="",(RAND()/Overview!$K$22+Overview!$L$21)*K1150,0)</f>
        <v>78.429240175539292</v>
      </c>
      <c r="N1150" s="24" t="str">
        <f ca="1">IF(IF(RANDBETWEEN(1,$A$3)&lt;($D$2+1),RAND(),0)*M1150&gt;Equity!M1150,"Yes","")</f>
        <v/>
      </c>
      <c r="O1150" s="18">
        <f ca="1">IF(N1150="",(RAND()/Overview!$K$22+Overview!$L$21)*M1150,0)</f>
        <v>74.331367726882306</v>
      </c>
      <c r="P1150" s="24" t="str">
        <f ca="1">IF(IF(RANDBETWEEN(1,$A$3)&lt;($D$2+1),RAND(),0)*O1150&gt;Equity!O1150,"Yes","")</f>
        <v/>
      </c>
      <c r="Q1150" s="18">
        <f ca="1">IF(P1150="",(RAND()/Overview!$K$22+Overview!$L$21)*O1150,0)</f>
        <v>65.573231082699849</v>
      </c>
      <c r="R1150" s="24" t="str">
        <f ca="1">IF(IF(RANDBETWEEN(1,$A$3)&lt;($D$2+1),RAND(),0)*Q1150&gt;Equity!Q1150,"Yes","")</f>
        <v/>
      </c>
      <c r="S1150" s="18">
        <f ca="1">IF(R1150="",(RAND()/Overview!$K$22+Overview!$L$21)*Q1150,0)</f>
        <v>67.010747824201474</v>
      </c>
      <c r="T1150" s="24" t="str">
        <f ca="1">IF(IF(RANDBETWEEN(1,$A$3)&lt;($D$2+1),RAND(),0)*S1150&gt;Equity!S1150,"Yes","")</f>
        <v/>
      </c>
      <c r="U1150" s="18">
        <f ca="1">IF(T1150="",(RAND()/Overview!$K$22+Overview!$L$21)*S1150,0)</f>
        <v>71.359794213789513</v>
      </c>
      <c r="V1150" s="24" t="str">
        <f ca="1">IF(IF(RANDBETWEEN(1,$A$3)&lt;($D$2+1),RAND(),0)*U1150&gt;Equity!U1150,"Yes","")</f>
        <v/>
      </c>
      <c r="W1150" s="18">
        <f ca="1">IF(V1150="",(RAND()/Overview!$K$22+Overview!$L$21)*U1150,0)</f>
        <v>75.716809866007068</v>
      </c>
    </row>
    <row r="1151" spans="2:23" x14ac:dyDescent="0.3">
      <c r="B1151" s="4">
        <v>1148</v>
      </c>
      <c r="C1151" s="41">
        <v>168.60170890099766</v>
      </c>
      <c r="D1151" s="24" t="str">
        <f ca="1">IF(IF(RANDBETWEEN(1,$A$3)=1,RAND(),0)*C1151&gt;Equity!C1151,"Yes","")</f>
        <v/>
      </c>
      <c r="E1151" s="18">
        <f ca="1">IF(D1151="",(RAND()/Overview!$K$22+Overview!$L$21)*C1151,0)</f>
        <v>197.15884280777169</v>
      </c>
      <c r="F1151" s="24" t="str">
        <f ca="1">IF(IF(RANDBETWEEN(1,$A$3)&lt;($D$2+1),RAND(),0)*E1151&gt;Equity!E1151,"Yes","")</f>
        <v/>
      </c>
      <c r="G1151" s="18">
        <f ca="1">IF(F1151="",(RAND()/Overview!$K$22+Overview!$L$21)*E1151,0)</f>
        <v>169.79833512109286</v>
      </c>
      <c r="H1151" s="24" t="str">
        <f ca="1">IF(IF(RANDBETWEEN(1,$A$3)&lt;($D$2+1),RAND(),0)*G1151&gt;Equity!G1151,"Yes","")</f>
        <v/>
      </c>
      <c r="I1151" s="18">
        <f ca="1">IF(H1151="",(RAND()/Overview!$K$22+Overview!$L$21)*G1151,0)</f>
        <v>194.99198867740262</v>
      </c>
      <c r="J1151" s="24" t="str">
        <f ca="1">IF(IF(RANDBETWEEN(1,$A$3)&lt;($D$2+1),RAND(),0)*I1151&gt;Equity!I1151,"Yes","")</f>
        <v/>
      </c>
      <c r="K1151" s="18">
        <f ca="1">IF(J1151="",(RAND()/Overview!$K$22+Overview!$L$21)*I1151,0)</f>
        <v>160.78676070110569</v>
      </c>
      <c r="L1151" s="24" t="str">
        <f ca="1">IF(IF(RANDBETWEEN(1,$A$3)&lt;($D$2+1),RAND(),0)*K1151&gt;Equity!K1151,"Yes","")</f>
        <v/>
      </c>
      <c r="M1151" s="18">
        <f ca="1">IF(L1151="",(RAND()/Overview!$K$22+Overview!$L$21)*K1151,0)</f>
        <v>129.39212737764205</v>
      </c>
      <c r="N1151" s="24" t="str">
        <f ca="1">IF(IF(RANDBETWEEN(1,$A$3)&lt;($D$2+1),RAND(),0)*M1151&gt;Equity!M1151,"Yes","")</f>
        <v/>
      </c>
      <c r="O1151" s="18">
        <f ca="1">IF(N1151="",(RAND()/Overview!$K$22+Overview!$L$21)*M1151,0)</f>
        <v>132.41055522671468</v>
      </c>
      <c r="P1151" s="24" t="str">
        <f ca="1">IF(IF(RANDBETWEEN(1,$A$3)&lt;($D$2+1),RAND(),0)*O1151&gt;Equity!O1151,"Yes","")</f>
        <v/>
      </c>
      <c r="Q1151" s="18">
        <f ca="1">IF(P1151="",(RAND()/Overview!$K$22+Overview!$L$21)*O1151,0)</f>
        <v>124.66708268539973</v>
      </c>
      <c r="R1151" s="24" t="str">
        <f ca="1">IF(IF(RANDBETWEEN(1,$A$3)&lt;($D$2+1),RAND(),0)*Q1151&gt;Equity!Q1151,"Yes","")</f>
        <v/>
      </c>
      <c r="S1151" s="18">
        <f ca="1">IF(R1151="",(RAND()/Overview!$K$22+Overview!$L$21)*Q1151,0)</f>
        <v>108.84538591243977</v>
      </c>
      <c r="T1151" s="24" t="str">
        <f ca="1">IF(IF(RANDBETWEEN(1,$A$3)&lt;($D$2+1),RAND(),0)*S1151&gt;Equity!S1151,"Yes","")</f>
        <v/>
      </c>
      <c r="U1151" s="18">
        <f ca="1">IF(T1151="",(RAND()/Overview!$K$22+Overview!$L$21)*S1151,0)</f>
        <v>105.90119266656268</v>
      </c>
      <c r="V1151" s="24" t="str">
        <f ca="1">IF(IF(RANDBETWEEN(1,$A$3)&lt;($D$2+1),RAND(),0)*U1151&gt;Equity!U1151,"Yes","")</f>
        <v/>
      </c>
      <c r="W1151" s="18">
        <f ca="1">IF(V1151="",(RAND()/Overview!$K$22+Overview!$L$21)*U1151,0)</f>
        <v>120.21995057986352</v>
      </c>
    </row>
    <row r="1152" spans="2:23" x14ac:dyDescent="0.3">
      <c r="B1152" s="4">
        <v>1149</v>
      </c>
      <c r="C1152" s="41">
        <v>168.39792463304096</v>
      </c>
      <c r="D1152" s="24" t="str">
        <f ca="1">IF(IF(RANDBETWEEN(1,$A$3)=1,RAND(),0)*C1152&gt;Equity!C1152,"Yes","")</f>
        <v/>
      </c>
      <c r="E1152" s="18">
        <f ca="1">IF(D1152="",(RAND()/Overview!$K$22+Overview!$L$21)*C1152,0)</f>
        <v>185.6553390308064</v>
      </c>
      <c r="F1152" s="24" t="str">
        <f ca="1">IF(IF(RANDBETWEEN(1,$A$3)&lt;($D$2+1),RAND(),0)*E1152&gt;Equity!E1152,"Yes","")</f>
        <v/>
      </c>
      <c r="G1152" s="18">
        <f ca="1">IF(F1152="",(RAND()/Overview!$K$22+Overview!$L$21)*E1152,0)</f>
        <v>189.02202408194245</v>
      </c>
      <c r="H1152" s="24" t="str">
        <f ca="1">IF(IF(RANDBETWEEN(1,$A$3)&lt;($D$2+1),RAND(),0)*G1152&gt;Equity!G1152,"Yes","")</f>
        <v/>
      </c>
      <c r="I1152" s="18">
        <f ca="1">IF(H1152="",(RAND()/Overview!$K$22+Overview!$L$21)*G1152,0)</f>
        <v>164.63444926440633</v>
      </c>
      <c r="J1152" s="24" t="str">
        <f ca="1">IF(IF(RANDBETWEEN(1,$A$3)&lt;($D$2+1),RAND(),0)*I1152&gt;Equity!I1152,"Yes","")</f>
        <v/>
      </c>
      <c r="K1152" s="18">
        <f ca="1">IF(J1152="",(RAND()/Overview!$K$22+Overview!$L$21)*I1152,0)</f>
        <v>141.31556825862938</v>
      </c>
      <c r="L1152" s="24" t="str">
        <f ca="1">IF(IF(RANDBETWEEN(1,$A$3)&lt;($D$2+1),RAND(),0)*K1152&gt;Equity!K1152,"Yes","")</f>
        <v/>
      </c>
      <c r="M1152" s="18">
        <f ca="1">IF(L1152="",(RAND()/Overview!$K$22+Overview!$L$21)*K1152,0)</f>
        <v>122.95260414895692</v>
      </c>
      <c r="N1152" s="24" t="str">
        <f ca="1">IF(IF(RANDBETWEEN(1,$A$3)&lt;($D$2+1),RAND(),0)*M1152&gt;Equity!M1152,"Yes","")</f>
        <v/>
      </c>
      <c r="O1152" s="18">
        <f ca="1">IF(N1152="",(RAND()/Overview!$K$22+Overview!$L$21)*M1152,0)</f>
        <v>98.799913763739212</v>
      </c>
      <c r="P1152" s="24" t="str">
        <f ca="1">IF(IF(RANDBETWEEN(1,$A$3)&lt;($D$2+1),RAND(),0)*O1152&gt;Equity!O1152,"Yes","")</f>
        <v/>
      </c>
      <c r="Q1152" s="18">
        <f ca="1">IF(P1152="",(RAND()/Overview!$K$22+Overview!$L$21)*O1152,0)</f>
        <v>81.240010025862873</v>
      </c>
      <c r="R1152" s="24" t="str">
        <f ca="1">IF(IF(RANDBETWEEN(1,$A$3)&lt;($D$2+1),RAND(),0)*Q1152&gt;Equity!Q1152,"Yes","")</f>
        <v/>
      </c>
      <c r="S1152" s="18">
        <f ca="1">IF(R1152="",(RAND()/Overview!$K$22+Overview!$L$21)*Q1152,0)</f>
        <v>66.211933437952737</v>
      </c>
      <c r="T1152" s="24" t="str">
        <f ca="1">IF(IF(RANDBETWEEN(1,$A$3)&lt;($D$2+1),RAND(),0)*S1152&gt;Equity!S1152,"Yes","")</f>
        <v/>
      </c>
      <c r="U1152" s="18">
        <f ca="1">IF(T1152="",(RAND()/Overview!$K$22+Overview!$L$21)*S1152,0)</f>
        <v>53.646453673443339</v>
      </c>
      <c r="V1152" s="24" t="str">
        <f ca="1">IF(IF(RANDBETWEEN(1,$A$3)&lt;($D$2+1),RAND(),0)*U1152&gt;Equity!U1152,"Yes","")</f>
        <v/>
      </c>
      <c r="W1152" s="18">
        <f ca="1">IF(V1152="",(RAND()/Overview!$K$22+Overview!$L$21)*U1152,0)</f>
        <v>57.585197732688172</v>
      </c>
    </row>
    <row r="1153" spans="2:23" x14ac:dyDescent="0.3">
      <c r="B1153" s="4">
        <v>1150</v>
      </c>
      <c r="C1153" s="41">
        <v>168.19456363312779</v>
      </c>
      <c r="D1153" s="24" t="str">
        <f ca="1">IF(IF(RANDBETWEEN(1,$A$3)=1,RAND(),0)*C1153&gt;Equity!C1153,"Yes","")</f>
        <v/>
      </c>
      <c r="E1153" s="18">
        <f ca="1">IF(D1153="",(RAND()/Overview!$K$22+Overview!$L$21)*C1153,0)</f>
        <v>143.62309212131035</v>
      </c>
      <c r="F1153" s="24" t="str">
        <f ca="1">IF(IF(RANDBETWEEN(1,$A$3)&lt;($D$2+1),RAND(),0)*E1153&gt;Equity!E1153,"Yes","")</f>
        <v/>
      </c>
      <c r="G1153" s="18">
        <f ca="1">IF(F1153="",(RAND()/Overview!$K$22+Overview!$L$21)*E1153,0)</f>
        <v>164.33985901700606</v>
      </c>
      <c r="H1153" s="24" t="str">
        <f ca="1">IF(IF(RANDBETWEEN(1,$A$3)&lt;($D$2+1),RAND(),0)*G1153&gt;Equity!G1153,"Yes","")</f>
        <v/>
      </c>
      <c r="I1153" s="18">
        <f ca="1">IF(H1153="",(RAND()/Overview!$K$22+Overview!$L$21)*G1153,0)</f>
        <v>194.69946245000659</v>
      </c>
      <c r="J1153" s="24" t="str">
        <f ca="1">IF(IF(RANDBETWEEN(1,$A$3)&lt;($D$2+1),RAND(),0)*I1153&gt;Equity!I1153,"Yes","")</f>
        <v/>
      </c>
      <c r="K1153" s="18">
        <f ca="1">IF(J1153="",(RAND()/Overview!$K$22+Overview!$L$21)*I1153,0)</f>
        <v>200.29789864025338</v>
      </c>
      <c r="L1153" s="24" t="str">
        <f ca="1">IF(IF(RANDBETWEEN(1,$A$3)&lt;($D$2+1),RAND(),0)*K1153&gt;Equity!K1153,"Yes","")</f>
        <v/>
      </c>
      <c r="M1153" s="18">
        <f ca="1">IF(L1153="",(RAND()/Overview!$K$22+Overview!$L$21)*K1153,0)</f>
        <v>206.05882039195453</v>
      </c>
      <c r="N1153" s="24" t="str">
        <f ca="1">IF(IF(RANDBETWEEN(1,$A$3)&lt;($D$2+1),RAND(),0)*M1153&gt;Equity!M1153,"Yes","")</f>
        <v/>
      </c>
      <c r="O1153" s="18">
        <f ca="1">IF(N1153="",(RAND()/Overview!$K$22+Overview!$L$21)*M1153,0)</f>
        <v>201.13257373315824</v>
      </c>
      <c r="P1153" s="24" t="str">
        <f ca="1">IF(IF(RANDBETWEEN(1,$A$3)&lt;($D$2+1),RAND(),0)*O1153&gt;Equity!O1153,"Yes","")</f>
        <v/>
      </c>
      <c r="Q1153" s="18">
        <f ca="1">IF(P1153="",(RAND()/Overview!$K$22+Overview!$L$21)*O1153,0)</f>
        <v>185.23844913028063</v>
      </c>
      <c r="R1153" s="24" t="str">
        <f ca="1">IF(IF(RANDBETWEEN(1,$A$3)&lt;($D$2+1),RAND(),0)*Q1153&gt;Equity!Q1153,"Yes","")</f>
        <v/>
      </c>
      <c r="S1153" s="18">
        <f ca="1">IF(R1153="",(RAND()/Overview!$K$22+Overview!$L$21)*Q1153,0)</f>
        <v>212.75709052546773</v>
      </c>
      <c r="T1153" s="24" t="str">
        <f ca="1">IF(IF(RANDBETWEEN(1,$A$3)&lt;($D$2+1),RAND(),0)*S1153&gt;Equity!S1153,"Yes","")</f>
        <v/>
      </c>
      <c r="U1153" s="18">
        <f ca="1">IF(T1153="",(RAND()/Overview!$K$22+Overview!$L$21)*S1153,0)</f>
        <v>218.5175273681962</v>
      </c>
      <c r="V1153" s="24" t="str">
        <f ca="1">IF(IF(RANDBETWEEN(1,$A$3)&lt;($D$2+1),RAND(),0)*U1153&gt;Equity!U1153,"Yes","")</f>
        <v/>
      </c>
      <c r="W1153" s="18">
        <f ca="1">IF(V1153="",(RAND()/Overview!$K$22+Overview!$L$21)*U1153,0)</f>
        <v>207.04047407915013</v>
      </c>
    </row>
    <row r="1154" spans="2:23" x14ac:dyDescent="0.3">
      <c r="B1154" s="4">
        <v>1151</v>
      </c>
      <c r="C1154" s="41">
        <v>167.99162465520021</v>
      </c>
      <c r="D1154" s="24" t="str">
        <f ca="1">IF(IF(RANDBETWEEN(1,$A$3)=1,RAND(),0)*C1154&gt;Equity!C1154,"Yes","")</f>
        <v/>
      </c>
      <c r="E1154" s="18">
        <f ca="1">IF(D1154="",(RAND()/Overview!$K$22+Overview!$L$21)*C1154,0)</f>
        <v>168.64585755697644</v>
      </c>
      <c r="F1154" s="24" t="str">
        <f ca="1">IF(IF(RANDBETWEEN(1,$A$3)&lt;($D$2+1),RAND(),0)*E1154&gt;Equity!E1154,"Yes","")</f>
        <v/>
      </c>
      <c r="G1154" s="18">
        <f ca="1">IF(F1154="",(RAND()/Overview!$K$22+Overview!$L$21)*E1154,0)</f>
        <v>171.0793311434818</v>
      </c>
      <c r="H1154" s="24" t="str">
        <f ca="1">IF(IF(RANDBETWEEN(1,$A$3)&lt;($D$2+1),RAND(),0)*G1154&gt;Equity!G1154,"Yes","")</f>
        <v/>
      </c>
      <c r="I1154" s="18">
        <f ca="1">IF(H1154="",(RAND()/Overview!$K$22+Overview!$L$21)*G1154,0)</f>
        <v>167.4929636059189</v>
      </c>
      <c r="J1154" s="24" t="str">
        <f ca="1">IF(IF(RANDBETWEEN(1,$A$3)&lt;($D$2+1),RAND(),0)*I1154&gt;Equity!I1154,"Yes","")</f>
        <v/>
      </c>
      <c r="K1154" s="18">
        <f ca="1">IF(J1154="",(RAND()/Overview!$K$22+Overview!$L$21)*I1154,0)</f>
        <v>148.15540468208854</v>
      </c>
      <c r="L1154" s="24" t="str">
        <f ca="1">IF(IF(RANDBETWEEN(1,$A$3)&lt;($D$2+1),RAND(),0)*K1154&gt;Equity!K1154,"Yes","")</f>
        <v/>
      </c>
      <c r="M1154" s="18">
        <f ca="1">IF(L1154="",(RAND()/Overview!$K$22+Overview!$L$21)*K1154,0)</f>
        <v>150.87067112139556</v>
      </c>
      <c r="N1154" s="24" t="str">
        <f ca="1">IF(IF(RANDBETWEEN(1,$A$3)&lt;($D$2+1),RAND(),0)*M1154&gt;Equity!M1154,"Yes","")</f>
        <v/>
      </c>
      <c r="O1154" s="18">
        <f ca="1">IF(N1154="",(RAND()/Overview!$K$22+Overview!$L$21)*M1154,0)</f>
        <v>135.15350547516434</v>
      </c>
      <c r="P1154" s="24" t="str">
        <f ca="1">IF(IF(RANDBETWEEN(1,$A$3)&lt;($D$2+1),RAND(),0)*O1154&gt;Equity!O1154,"Yes","")</f>
        <v/>
      </c>
      <c r="Q1154" s="18">
        <f ca="1">IF(P1154="",(RAND()/Overview!$K$22+Overview!$L$21)*O1154,0)</f>
        <v>157.4822948103164</v>
      </c>
      <c r="R1154" s="24" t="str">
        <f ca="1">IF(IF(RANDBETWEEN(1,$A$3)&lt;($D$2+1),RAND(),0)*Q1154&gt;Equity!Q1154,"Yes","")</f>
        <v/>
      </c>
      <c r="S1154" s="18">
        <f ca="1">IF(R1154="",(RAND()/Overview!$K$22+Overview!$L$21)*Q1154,0)</f>
        <v>131.02803479146192</v>
      </c>
      <c r="T1154" s="24" t="str">
        <f ca="1">IF(IF(RANDBETWEEN(1,$A$3)&lt;($D$2+1),RAND(),0)*S1154&gt;Equity!S1154,"Yes","")</f>
        <v/>
      </c>
      <c r="U1154" s="18">
        <f ca="1">IF(T1154="",(RAND()/Overview!$K$22+Overview!$L$21)*S1154,0)</f>
        <v>132.82028766262485</v>
      </c>
      <c r="V1154" s="24" t="str">
        <f ca="1">IF(IF(RANDBETWEEN(1,$A$3)&lt;($D$2+1),RAND(),0)*U1154&gt;Equity!U1154,"Yes","")</f>
        <v/>
      </c>
      <c r="W1154" s="18">
        <f ca="1">IF(V1154="",(RAND()/Overview!$K$22+Overview!$L$21)*U1154,0)</f>
        <v>121.29460064562318</v>
      </c>
    </row>
    <row r="1155" spans="2:23" x14ac:dyDescent="0.3">
      <c r="B1155" s="4">
        <v>1152</v>
      </c>
      <c r="C1155" s="41">
        <v>167.78910645794619</v>
      </c>
      <c r="D1155" s="24" t="str">
        <f ca="1">IF(IF(RANDBETWEEN(1,$A$3)=1,RAND(),0)*C1155&gt;Equity!C1155,"Yes","")</f>
        <v/>
      </c>
      <c r="E1155" s="18">
        <f ca="1">IF(D1155="",(RAND()/Overview!$K$22+Overview!$L$21)*C1155,0)</f>
        <v>150.34227788058107</v>
      </c>
      <c r="F1155" s="24" t="str">
        <f ca="1">IF(IF(RANDBETWEEN(1,$A$3)&lt;($D$2+1),RAND(),0)*E1155&gt;Equity!E1155,"Yes","")</f>
        <v/>
      </c>
      <c r="G1155" s="18">
        <f ca="1">IF(F1155="",(RAND()/Overview!$K$22+Overview!$L$21)*E1155,0)</f>
        <v>153.05568526387165</v>
      </c>
      <c r="H1155" s="24" t="str">
        <f ca="1">IF(IF(RANDBETWEEN(1,$A$3)&lt;($D$2+1),RAND(),0)*G1155&gt;Equity!G1155,"Yes","")</f>
        <v/>
      </c>
      <c r="I1155" s="18">
        <f ca="1">IF(H1155="",(RAND()/Overview!$K$22+Overview!$L$21)*G1155,0)</f>
        <v>168.39991903267276</v>
      </c>
      <c r="J1155" s="24" t="str">
        <f ca="1">IF(IF(RANDBETWEEN(1,$A$3)&lt;($D$2+1),RAND(),0)*I1155&gt;Equity!I1155,"Yes","")</f>
        <v/>
      </c>
      <c r="K1155" s="18">
        <f ca="1">IF(J1155="",(RAND()/Overview!$K$22+Overview!$L$21)*I1155,0)</f>
        <v>144.27062109555962</v>
      </c>
      <c r="L1155" s="24" t="str">
        <f ca="1">IF(IF(RANDBETWEEN(1,$A$3)&lt;($D$2+1),RAND(),0)*K1155&gt;Equity!K1155,"Yes","")</f>
        <v/>
      </c>
      <c r="M1155" s="18">
        <f ca="1">IF(L1155="",(RAND()/Overview!$K$22+Overview!$L$21)*K1155,0)</f>
        <v>154.22193272530231</v>
      </c>
      <c r="N1155" s="24" t="str">
        <f ca="1">IF(IF(RANDBETWEEN(1,$A$3)&lt;($D$2+1),RAND(),0)*M1155&gt;Equity!M1155,"Yes","")</f>
        <v/>
      </c>
      <c r="O1155" s="18">
        <f ca="1">IF(N1155="",(RAND()/Overview!$K$22+Overview!$L$21)*M1155,0)</f>
        <v>135.49025125286133</v>
      </c>
      <c r="P1155" s="24" t="str">
        <f ca="1">IF(IF(RANDBETWEEN(1,$A$3)&lt;($D$2+1),RAND(),0)*O1155&gt;Equity!O1155,"Yes","")</f>
        <v/>
      </c>
      <c r="Q1155" s="18">
        <f ca="1">IF(P1155="",(RAND()/Overview!$K$22+Overview!$L$21)*O1155,0)</f>
        <v>146.99459360177502</v>
      </c>
      <c r="R1155" s="24" t="str">
        <f ca="1">IF(IF(RANDBETWEEN(1,$A$3)&lt;($D$2+1),RAND(),0)*Q1155&gt;Equity!Q1155,"Yes","")</f>
        <v/>
      </c>
      <c r="S1155" s="18">
        <f ca="1">IF(R1155="",(RAND()/Overview!$K$22+Overview!$L$21)*Q1155,0)</f>
        <v>171.83240746540832</v>
      </c>
      <c r="T1155" s="24" t="str">
        <f ca="1">IF(IF(RANDBETWEEN(1,$A$3)&lt;($D$2+1),RAND(),0)*S1155&gt;Equity!S1155,"Yes","")</f>
        <v/>
      </c>
      <c r="U1155" s="18">
        <f ca="1">IF(T1155="",(RAND()/Overview!$K$22+Overview!$L$21)*S1155,0)</f>
        <v>143.27341786145934</v>
      </c>
      <c r="V1155" s="24" t="str">
        <f ca="1">IF(IF(RANDBETWEEN(1,$A$3)&lt;($D$2+1),RAND(),0)*U1155&gt;Equity!U1155,"Yes","")</f>
        <v/>
      </c>
      <c r="W1155" s="18">
        <f ca="1">IF(V1155="",(RAND()/Overview!$K$22+Overview!$L$21)*U1155,0)</f>
        <v>119.65240393830159</v>
      </c>
    </row>
    <row r="1156" spans="2:23" x14ac:dyDescent="0.3">
      <c r="B1156" s="4">
        <v>1153</v>
      </c>
      <c r="C1156" s="41">
        <v>167.58700780477918</v>
      </c>
      <c r="D1156" s="24" t="str">
        <f ca="1">IF(IF(RANDBETWEEN(1,$A$3)=1,RAND(),0)*C1156&gt;Equity!C1156,"Yes","")</f>
        <v/>
      </c>
      <c r="E1156" s="18">
        <f ca="1">IF(D1156="",(RAND()/Overview!$K$22+Overview!$L$21)*C1156,0)</f>
        <v>188.86514259133708</v>
      </c>
      <c r="F1156" s="24" t="str">
        <f ca="1">IF(IF(RANDBETWEEN(1,$A$3)&lt;($D$2+1),RAND(),0)*E1156&gt;Equity!E1156,"Yes","")</f>
        <v/>
      </c>
      <c r="G1156" s="18">
        <f ca="1">IF(F1156="",(RAND()/Overview!$K$22+Overview!$L$21)*E1156,0)</f>
        <v>183.95411297236529</v>
      </c>
      <c r="H1156" s="24" t="str">
        <f ca="1">IF(IF(RANDBETWEEN(1,$A$3)&lt;($D$2+1),RAND(),0)*G1156&gt;Equity!G1156,"Yes","")</f>
        <v/>
      </c>
      <c r="I1156" s="18">
        <f ca="1">IF(H1156="",(RAND()/Overview!$K$22+Overview!$L$21)*G1156,0)</f>
        <v>158.50881104474178</v>
      </c>
      <c r="J1156" s="24" t="str">
        <f ca="1">IF(IF(RANDBETWEEN(1,$A$3)&lt;($D$2+1),RAND(),0)*I1156&gt;Equity!I1156,"Yes","")</f>
        <v/>
      </c>
      <c r="K1156" s="18">
        <f ca="1">IF(J1156="",(RAND()/Overview!$K$22+Overview!$L$21)*I1156,0)</f>
        <v>131.60605678433319</v>
      </c>
      <c r="L1156" s="24" t="str">
        <f ca="1">IF(IF(RANDBETWEEN(1,$A$3)&lt;($D$2+1),RAND(),0)*K1156&gt;Equity!K1156,"Yes","")</f>
        <v/>
      </c>
      <c r="M1156" s="18">
        <f ca="1">IF(L1156="",(RAND()/Overview!$K$22+Overview!$L$21)*K1156,0)</f>
        <v>117.65919817285564</v>
      </c>
      <c r="N1156" s="24" t="str">
        <f ca="1">IF(IF(RANDBETWEEN(1,$A$3)&lt;($D$2+1),RAND(),0)*M1156&gt;Equity!M1156,"Yes","")</f>
        <v/>
      </c>
      <c r="O1156" s="18">
        <f ca="1">IF(N1156="",(RAND()/Overview!$K$22+Overview!$L$21)*M1156,0)</f>
        <v>123.55830636049659</v>
      </c>
      <c r="P1156" s="24" t="str">
        <f ca="1">IF(IF(RANDBETWEEN(1,$A$3)&lt;($D$2+1),RAND(),0)*O1156&gt;Equity!O1156,"Yes","")</f>
        <v/>
      </c>
      <c r="Q1156" s="18">
        <f ca="1">IF(P1156="",(RAND()/Overview!$K$22+Overview!$L$21)*O1156,0)</f>
        <v>108.40454543430283</v>
      </c>
      <c r="R1156" s="24" t="str">
        <f ca="1">IF(IF(RANDBETWEEN(1,$A$3)&lt;($D$2+1),RAND(),0)*Q1156&gt;Equity!Q1156,"Yes","")</f>
        <v/>
      </c>
      <c r="S1156" s="18">
        <f ca="1">IF(R1156="",(RAND()/Overview!$K$22+Overview!$L$21)*Q1156,0)</f>
        <v>92.529090580948264</v>
      </c>
      <c r="T1156" s="24" t="str">
        <f ca="1">IF(IF(RANDBETWEEN(1,$A$3)&lt;($D$2+1),RAND(),0)*S1156&gt;Equity!S1156,"Yes","")</f>
        <v/>
      </c>
      <c r="U1156" s="18">
        <f ca="1">IF(T1156="",(RAND()/Overview!$K$22+Overview!$L$21)*S1156,0)</f>
        <v>95.776736176632852</v>
      </c>
      <c r="V1156" s="24" t="str">
        <f ca="1">IF(IF(RANDBETWEEN(1,$A$3)&lt;($D$2+1),RAND(),0)*U1156&gt;Equity!U1156,"Yes","")</f>
        <v/>
      </c>
      <c r="W1156" s="18">
        <f ca="1">IF(V1156="",(RAND()/Overview!$K$22+Overview!$L$21)*U1156,0)</f>
        <v>78.499265507747239</v>
      </c>
    </row>
    <row r="1157" spans="2:23" x14ac:dyDescent="0.3">
      <c r="B1157" s="4">
        <v>1154</v>
      </c>
      <c r="C1157" s="41">
        <v>167.38532746381341</v>
      </c>
      <c r="D1157" s="24" t="str">
        <f ca="1">IF(IF(RANDBETWEEN(1,$A$3)=1,RAND(),0)*C1157&gt;Equity!C1157,"Yes","")</f>
        <v/>
      </c>
      <c r="E1157" s="18">
        <f ca="1">IF(D1157="",(RAND()/Overview!$K$22+Overview!$L$21)*C1157,0)</f>
        <v>166.69207414494005</v>
      </c>
      <c r="F1157" s="24" t="str">
        <f ca="1">IF(IF(RANDBETWEEN(1,$A$3)&lt;($D$2+1),RAND(),0)*E1157&gt;Equity!E1157,"Yes","")</f>
        <v/>
      </c>
      <c r="G1157" s="18">
        <f ca="1">IF(F1157="",(RAND()/Overview!$K$22+Overview!$L$21)*E1157,0)</f>
        <v>155.32127826885048</v>
      </c>
      <c r="H1157" s="24" t="str">
        <f ca="1">IF(IF(RANDBETWEEN(1,$A$3)&lt;($D$2+1),RAND(),0)*G1157&gt;Equity!G1157,"Yes","")</f>
        <v/>
      </c>
      <c r="I1157" s="18">
        <f ca="1">IF(H1157="",(RAND()/Overview!$K$22+Overview!$L$21)*G1157,0)</f>
        <v>185.30873200346173</v>
      </c>
      <c r="J1157" s="24" t="str">
        <f ca="1">IF(IF(RANDBETWEEN(1,$A$3)&lt;($D$2+1),RAND(),0)*I1157&gt;Equity!I1157,"Yes","")</f>
        <v/>
      </c>
      <c r="K1157" s="18">
        <f ca="1">IF(J1157="",(RAND()/Overview!$K$22+Overview!$L$21)*I1157,0)</f>
        <v>159.94083873171553</v>
      </c>
      <c r="L1157" s="24" t="str">
        <f ca="1">IF(IF(RANDBETWEEN(1,$A$3)&lt;($D$2+1),RAND(),0)*K1157&gt;Equity!K1157,"Yes","")</f>
        <v/>
      </c>
      <c r="M1157" s="18">
        <f ca="1">IF(L1157="",(RAND()/Overview!$K$22+Overview!$L$21)*K1157,0)</f>
        <v>178.72436544287035</v>
      </c>
      <c r="N1157" s="24" t="str">
        <f ca="1">IF(IF(RANDBETWEEN(1,$A$3)&lt;($D$2+1),RAND(),0)*M1157&gt;Equity!M1157,"Yes","")</f>
        <v/>
      </c>
      <c r="O1157" s="18">
        <f ca="1">IF(N1157="",(RAND()/Overview!$K$22+Overview!$L$21)*M1157,0)</f>
        <v>158.86780902637881</v>
      </c>
      <c r="P1157" s="24" t="str">
        <f ca="1">IF(IF(RANDBETWEEN(1,$A$3)&lt;($D$2+1),RAND(),0)*O1157&gt;Equity!O1157,"Yes","")</f>
        <v/>
      </c>
      <c r="Q1157" s="18">
        <f ca="1">IF(P1157="",(RAND()/Overview!$K$22+Overview!$L$21)*O1157,0)</f>
        <v>142.64230982062963</v>
      </c>
      <c r="R1157" s="24" t="str">
        <f ca="1">IF(IF(RANDBETWEEN(1,$A$3)&lt;($D$2+1),RAND(),0)*Q1157&gt;Equity!Q1157,"Yes","")</f>
        <v/>
      </c>
      <c r="S1157" s="18">
        <f ca="1">IF(R1157="",(RAND()/Overview!$K$22+Overview!$L$21)*Q1157,0)</f>
        <v>150.57479718983754</v>
      </c>
      <c r="T1157" s="24" t="str">
        <f ca="1">IF(IF(RANDBETWEEN(1,$A$3)&lt;($D$2+1),RAND(),0)*S1157&gt;Equity!S1157,"Yes","")</f>
        <v/>
      </c>
      <c r="U1157" s="18">
        <f ca="1">IF(T1157="",(RAND()/Overview!$K$22+Overview!$L$21)*S1157,0)</f>
        <v>170.74465527511012</v>
      </c>
      <c r="V1157" s="24" t="str">
        <f ca="1">IF(IF(RANDBETWEEN(1,$A$3)&lt;($D$2+1),RAND(),0)*U1157&gt;Equity!U1157,"Yes","")</f>
        <v/>
      </c>
      <c r="W1157" s="18">
        <f ca="1">IF(V1157="",(RAND()/Overview!$K$22+Overview!$L$21)*U1157,0)</f>
        <v>164.75340793931932</v>
      </c>
    </row>
    <row r="1158" spans="2:23" x14ac:dyDescent="0.3">
      <c r="B1158" s="4">
        <v>1155</v>
      </c>
      <c r="C1158" s="41">
        <v>167.18406420784555</v>
      </c>
      <c r="D1158" s="24" t="str">
        <f ca="1">IF(IF(RANDBETWEEN(1,$A$3)=1,RAND(),0)*C1158&gt;Equity!C1158,"Yes","")</f>
        <v/>
      </c>
      <c r="E1158" s="18">
        <f ca="1">IF(D1158="",(RAND()/Overview!$K$22+Overview!$L$21)*C1158,0)</f>
        <v>143.89209711292537</v>
      </c>
      <c r="F1158" s="24" t="str">
        <f ca="1">IF(IF(RANDBETWEEN(1,$A$3)&lt;($D$2+1),RAND(),0)*E1158&gt;Equity!E1158,"Yes","")</f>
        <v/>
      </c>
      <c r="G1158" s="18">
        <f ca="1">IF(F1158="",(RAND()/Overview!$K$22+Overview!$L$21)*E1158,0)</f>
        <v>168.17348294279145</v>
      </c>
      <c r="H1158" s="24" t="str">
        <f ca="1">IF(IF(RANDBETWEEN(1,$A$3)&lt;($D$2+1),RAND(),0)*G1158&gt;Equity!G1158,"Yes","")</f>
        <v/>
      </c>
      <c r="I1158" s="18">
        <f ca="1">IF(H1158="",(RAND()/Overview!$K$22+Overview!$L$21)*G1158,0)</f>
        <v>138.52081515947827</v>
      </c>
      <c r="J1158" s="24" t="str">
        <f ca="1">IF(IF(RANDBETWEEN(1,$A$3)&lt;($D$2+1),RAND(),0)*I1158&gt;Equity!I1158,"Yes","")</f>
        <v/>
      </c>
      <c r="K1158" s="18">
        <f ca="1">IF(J1158="",(RAND()/Overview!$K$22+Overview!$L$21)*I1158,0)</f>
        <v>124.22298709337343</v>
      </c>
      <c r="L1158" s="24" t="str">
        <f ca="1">IF(IF(RANDBETWEEN(1,$A$3)&lt;($D$2+1),RAND(),0)*K1158&gt;Equity!K1158,"Yes","")</f>
        <v/>
      </c>
      <c r="M1158" s="18">
        <f ca="1">IF(L1158="",(RAND()/Overview!$K$22+Overview!$L$21)*K1158,0)</f>
        <v>115.59998766836236</v>
      </c>
      <c r="N1158" s="24" t="str">
        <f ca="1">IF(IF(RANDBETWEEN(1,$A$3)&lt;($D$2+1),RAND(),0)*M1158&gt;Equity!M1158,"Yes","")</f>
        <v/>
      </c>
      <c r="O1158" s="18">
        <f ca="1">IF(N1158="",(RAND()/Overview!$K$22+Overview!$L$21)*M1158,0)</f>
        <v>114.12868319714916</v>
      </c>
      <c r="P1158" s="24" t="str">
        <f ca="1">IF(IF(RANDBETWEEN(1,$A$3)&lt;($D$2+1),RAND(),0)*O1158&gt;Equity!O1158,"Yes","")</f>
        <v/>
      </c>
      <c r="Q1158" s="18">
        <f ca="1">IF(P1158="",(RAND()/Overview!$K$22+Overview!$L$21)*O1158,0)</f>
        <v>126.80013685952578</v>
      </c>
      <c r="R1158" s="24" t="str">
        <f ca="1">IF(IF(RANDBETWEEN(1,$A$3)&lt;($D$2+1),RAND(),0)*Q1158&gt;Equity!Q1158,"Yes","")</f>
        <v/>
      </c>
      <c r="S1158" s="18">
        <f ca="1">IF(R1158="",(RAND()/Overview!$K$22+Overview!$L$21)*Q1158,0)</f>
        <v>139.01556534475358</v>
      </c>
      <c r="T1158" s="24" t="str">
        <f ca="1">IF(IF(RANDBETWEEN(1,$A$3)&lt;($D$2+1),RAND(),0)*S1158&gt;Equity!S1158,"Yes","")</f>
        <v/>
      </c>
      <c r="U1158" s="18">
        <f ca="1">IF(T1158="",(RAND()/Overview!$K$22+Overview!$L$21)*S1158,0)</f>
        <v>142.11413433483938</v>
      </c>
      <c r="V1158" s="24" t="str">
        <f ca="1">IF(IF(RANDBETWEEN(1,$A$3)&lt;($D$2+1),RAND(),0)*U1158&gt;Equity!U1158,"Yes","")</f>
        <v/>
      </c>
      <c r="W1158" s="18">
        <f ca="1">IF(V1158="",(RAND()/Overview!$K$22+Overview!$L$21)*U1158,0)</f>
        <v>146.24135330875819</v>
      </c>
    </row>
    <row r="1159" spans="2:23" x14ac:dyDescent="0.3">
      <c r="B1159" s="4">
        <v>1156</v>
      </c>
      <c r="C1159" s="41">
        <v>166.98321681432839</v>
      </c>
      <c r="D1159" s="24" t="str">
        <f ca="1">IF(IF(RANDBETWEEN(1,$A$3)=1,RAND(),0)*C1159&gt;Equity!C1159,"Yes","")</f>
        <v/>
      </c>
      <c r="E1159" s="18">
        <f ca="1">IF(D1159="",(RAND()/Overview!$K$22+Overview!$L$21)*C1159,0)</f>
        <v>134.63522979127993</v>
      </c>
      <c r="F1159" s="24" t="str">
        <f ca="1">IF(IF(RANDBETWEEN(1,$A$3)&lt;($D$2+1),RAND(),0)*E1159&gt;Equity!E1159,"Yes","")</f>
        <v/>
      </c>
      <c r="G1159" s="18">
        <f ca="1">IF(F1159="",(RAND()/Overview!$K$22+Overview!$L$21)*E1159,0)</f>
        <v>122.03595679369516</v>
      </c>
      <c r="H1159" s="24" t="str">
        <f ca="1">IF(IF(RANDBETWEEN(1,$A$3)&lt;($D$2+1),RAND(),0)*G1159&gt;Equity!G1159,"Yes","")</f>
        <v/>
      </c>
      <c r="I1159" s="18">
        <f ca="1">IF(H1159="",(RAND()/Overview!$K$22+Overview!$L$21)*G1159,0)</f>
        <v>129.1338031955512</v>
      </c>
      <c r="J1159" s="24" t="str">
        <f ca="1">IF(IF(RANDBETWEEN(1,$A$3)&lt;($D$2+1),RAND(),0)*I1159&gt;Equity!I1159,"Yes","")</f>
        <v/>
      </c>
      <c r="K1159" s="18">
        <f ca="1">IF(J1159="",(RAND()/Overview!$K$22+Overview!$L$21)*I1159,0)</f>
        <v>129.01752941680127</v>
      </c>
      <c r="L1159" s="24" t="str">
        <f ca="1">IF(IF(RANDBETWEEN(1,$A$3)&lt;($D$2+1),RAND(),0)*K1159&gt;Equity!K1159,"Yes","")</f>
        <v/>
      </c>
      <c r="M1159" s="18">
        <f ca="1">IF(L1159="",(RAND()/Overview!$K$22+Overview!$L$21)*K1159,0)</f>
        <v>124.21282232083885</v>
      </c>
      <c r="N1159" s="24" t="str">
        <f ca="1">IF(IF(RANDBETWEEN(1,$A$3)&lt;($D$2+1),RAND(),0)*M1159&gt;Equity!M1159,"Yes","")</f>
        <v/>
      </c>
      <c r="O1159" s="18">
        <f ca="1">IF(N1159="",(RAND()/Overview!$K$22+Overview!$L$21)*M1159,0)</f>
        <v>134.05148683084292</v>
      </c>
      <c r="P1159" s="24" t="str">
        <f ca="1">IF(IF(RANDBETWEEN(1,$A$3)&lt;($D$2+1),RAND(),0)*O1159&gt;Equity!O1159,"Yes","")</f>
        <v/>
      </c>
      <c r="Q1159" s="18">
        <f ca="1">IF(P1159="",(RAND()/Overview!$K$22+Overview!$L$21)*O1159,0)</f>
        <v>119.39255433856006</v>
      </c>
      <c r="R1159" s="24" t="str">
        <f ca="1">IF(IF(RANDBETWEEN(1,$A$3)&lt;($D$2+1),RAND(),0)*Q1159&gt;Equity!Q1159,"Yes","")</f>
        <v/>
      </c>
      <c r="S1159" s="18">
        <f ca="1">IF(R1159="",(RAND()/Overview!$K$22+Overview!$L$21)*Q1159,0)</f>
        <v>140.24115781149499</v>
      </c>
      <c r="T1159" s="24" t="str">
        <f ca="1">IF(IF(RANDBETWEEN(1,$A$3)&lt;($D$2+1),RAND(),0)*S1159&gt;Equity!S1159,"Yes","")</f>
        <v/>
      </c>
      <c r="U1159" s="18">
        <f ca="1">IF(T1159="",(RAND()/Overview!$K$22+Overview!$L$21)*S1159,0)</f>
        <v>119.28571547892788</v>
      </c>
      <c r="V1159" s="24" t="str">
        <f ca="1">IF(IF(RANDBETWEEN(1,$A$3)&lt;($D$2+1),RAND(),0)*U1159&gt;Equity!U1159,"Yes","")</f>
        <v/>
      </c>
      <c r="W1159" s="18">
        <f ca="1">IF(V1159="",(RAND()/Overview!$K$22+Overview!$L$21)*U1159,0)</f>
        <v>110.04459955545984</v>
      </c>
    </row>
    <row r="1160" spans="2:23" x14ac:dyDescent="0.3">
      <c r="B1160" s="4">
        <v>1157</v>
      </c>
      <c r="C1160" s="41">
        <v>166.78278406535378</v>
      </c>
      <c r="D1160" s="24" t="str">
        <f ca="1">IF(IF(RANDBETWEEN(1,$A$3)=1,RAND(),0)*C1160&gt;Equity!C1160,"Yes","")</f>
        <v/>
      </c>
      <c r="E1160" s="18">
        <f ca="1">IF(D1160="",(RAND()/Overview!$K$22+Overview!$L$21)*C1160,0)</f>
        <v>141.37515062758621</v>
      </c>
      <c r="F1160" s="24" t="str">
        <f ca="1">IF(IF(RANDBETWEEN(1,$A$3)&lt;($D$2+1),RAND(),0)*E1160&gt;Equity!E1160,"Yes","")</f>
        <v/>
      </c>
      <c r="G1160" s="18">
        <f ca="1">IF(F1160="",(RAND()/Overview!$K$22+Overview!$L$21)*E1160,0)</f>
        <v>160.70803101642042</v>
      </c>
      <c r="H1160" s="24" t="str">
        <f ca="1">IF(IF(RANDBETWEEN(1,$A$3)&lt;($D$2+1),RAND(),0)*G1160&gt;Equity!G1160,"Yes","")</f>
        <v/>
      </c>
      <c r="I1160" s="18">
        <f ca="1">IF(H1160="",(RAND()/Overview!$K$22+Overview!$L$21)*G1160,0)</f>
        <v>161.91684701122114</v>
      </c>
      <c r="J1160" s="24" t="str">
        <f ca="1">IF(IF(RANDBETWEEN(1,$A$3)&lt;($D$2+1),RAND(),0)*I1160&gt;Equity!I1160,"Yes","")</f>
        <v/>
      </c>
      <c r="K1160" s="18">
        <f ca="1">IF(J1160="",(RAND()/Overview!$K$22+Overview!$L$21)*I1160,0)</f>
        <v>192.6318925579406</v>
      </c>
      <c r="L1160" s="24" t="str">
        <f ca="1">IF(IF(RANDBETWEEN(1,$A$3)&lt;($D$2+1),RAND(),0)*K1160&gt;Equity!K1160,"Yes","")</f>
        <v/>
      </c>
      <c r="M1160" s="18">
        <f ca="1">IF(L1160="",(RAND()/Overview!$K$22+Overview!$L$21)*K1160,0)</f>
        <v>194.96728809051066</v>
      </c>
      <c r="N1160" s="24" t="str">
        <f ca="1">IF(IF(RANDBETWEEN(1,$A$3)&lt;($D$2+1),RAND(),0)*M1160&gt;Equity!M1160,"Yes","")</f>
        <v/>
      </c>
      <c r="O1160" s="18">
        <f ca="1">IF(N1160="",(RAND()/Overview!$K$22+Overview!$L$21)*M1160,0)</f>
        <v>161.3266347793554</v>
      </c>
      <c r="P1160" s="24" t="str">
        <f ca="1">IF(IF(RANDBETWEEN(1,$A$3)&lt;($D$2+1),RAND(),0)*O1160&gt;Equity!O1160,"Yes","")</f>
        <v/>
      </c>
      <c r="Q1160" s="18">
        <f ca="1">IF(P1160="",(RAND()/Overview!$K$22+Overview!$L$21)*O1160,0)</f>
        <v>171.26554873653484</v>
      </c>
      <c r="R1160" s="24" t="str">
        <f ca="1">IF(IF(RANDBETWEEN(1,$A$3)&lt;($D$2+1),RAND(),0)*Q1160&gt;Equity!Q1160,"Yes","")</f>
        <v/>
      </c>
      <c r="S1160" s="18">
        <f ca="1">IF(R1160="",(RAND()/Overview!$K$22+Overview!$L$21)*Q1160,0)</f>
        <v>162.49851846829404</v>
      </c>
      <c r="T1160" s="24" t="str">
        <f ca="1">IF(IF(RANDBETWEEN(1,$A$3)&lt;($D$2+1),RAND(),0)*S1160&gt;Equity!S1160,"Yes","")</f>
        <v/>
      </c>
      <c r="U1160" s="18">
        <f ca="1">IF(T1160="",(RAND()/Overview!$K$22+Overview!$L$21)*S1160,0)</f>
        <v>162.72618330933253</v>
      </c>
      <c r="V1160" s="24" t="str">
        <f ca="1">IF(IF(RANDBETWEEN(1,$A$3)&lt;($D$2+1),RAND(),0)*U1160&gt;Equity!U1160,"Yes","")</f>
        <v/>
      </c>
      <c r="W1160" s="18">
        <f ca="1">IF(V1160="",(RAND()/Overview!$K$22+Overview!$L$21)*U1160,0)</f>
        <v>179.93807244636494</v>
      </c>
    </row>
    <row r="1161" spans="2:23" x14ac:dyDescent="0.3">
      <c r="B1161" s="4">
        <v>1158</v>
      </c>
      <c r="C1161" s="41">
        <v>166.58276474762772</v>
      </c>
      <c r="D1161" s="24" t="str">
        <f ca="1">IF(IF(RANDBETWEEN(1,$A$3)=1,RAND(),0)*C1161&gt;Equity!C1161,"Yes","")</f>
        <v/>
      </c>
      <c r="E1161" s="18">
        <f ca="1">IF(D1161="",(RAND()/Overview!$K$22+Overview!$L$21)*C1161,0)</f>
        <v>182.97888259066065</v>
      </c>
      <c r="F1161" s="24" t="str">
        <f ca="1">IF(IF(RANDBETWEEN(1,$A$3)&lt;($D$2+1),RAND(),0)*E1161&gt;Equity!E1161,"Yes","")</f>
        <v/>
      </c>
      <c r="G1161" s="18">
        <f ca="1">IF(F1161="",(RAND()/Overview!$K$22+Overview!$L$21)*E1161,0)</f>
        <v>159.74866200940102</v>
      </c>
      <c r="H1161" s="24" t="str">
        <f ca="1">IF(IF(RANDBETWEEN(1,$A$3)&lt;($D$2+1),RAND(),0)*G1161&gt;Equity!G1161,"Yes","")</f>
        <v/>
      </c>
      <c r="I1161" s="18">
        <f ca="1">IF(H1161="",(RAND()/Overview!$K$22+Overview!$L$21)*G1161,0)</f>
        <v>189.23776445999616</v>
      </c>
      <c r="J1161" s="24" t="str">
        <f ca="1">IF(IF(RANDBETWEEN(1,$A$3)&lt;($D$2+1),RAND(),0)*I1161&gt;Equity!I1161,"Yes","")</f>
        <v/>
      </c>
      <c r="K1161" s="18">
        <f ca="1">IF(J1161="",(RAND()/Overview!$K$22+Overview!$L$21)*I1161,0)</f>
        <v>159.15552766643935</v>
      </c>
      <c r="L1161" s="24" t="str">
        <f ca="1">IF(IF(RANDBETWEEN(1,$A$3)&lt;($D$2+1),RAND(),0)*K1161&gt;Equity!K1161,"Yes","")</f>
        <v/>
      </c>
      <c r="M1161" s="18">
        <f ca="1">IF(L1161="",(RAND()/Overview!$K$22+Overview!$L$21)*K1161,0)</f>
        <v>162.13699717515391</v>
      </c>
      <c r="N1161" s="24" t="str">
        <f ca="1">IF(IF(RANDBETWEEN(1,$A$3)&lt;($D$2+1),RAND(),0)*M1161&gt;Equity!M1161,"Yes","")</f>
        <v/>
      </c>
      <c r="O1161" s="18">
        <f ca="1">IF(N1161="",(RAND()/Overview!$K$22+Overview!$L$21)*M1161,0)</f>
        <v>149.99245043870616</v>
      </c>
      <c r="P1161" s="24" t="str">
        <f ca="1">IF(IF(RANDBETWEEN(1,$A$3)&lt;($D$2+1),RAND(),0)*O1161&gt;Equity!O1161,"Yes","")</f>
        <v/>
      </c>
      <c r="Q1161" s="18">
        <f ca="1">IF(P1161="",(RAND()/Overview!$K$22+Overview!$L$21)*O1161,0)</f>
        <v>179.60032448671157</v>
      </c>
      <c r="R1161" s="24" t="str">
        <f ca="1">IF(IF(RANDBETWEEN(1,$A$3)&lt;($D$2+1),RAND(),0)*Q1161&gt;Equity!Q1161,"Yes","")</f>
        <v/>
      </c>
      <c r="S1161" s="18">
        <f ca="1">IF(R1161="",(RAND()/Overview!$K$22+Overview!$L$21)*Q1161,0)</f>
        <v>198.72074125836269</v>
      </c>
      <c r="T1161" s="24" t="str">
        <f ca="1">IF(IF(RANDBETWEEN(1,$A$3)&lt;($D$2+1),RAND(),0)*S1161&gt;Equity!S1161,"Yes","")</f>
        <v/>
      </c>
      <c r="U1161" s="18">
        <f ca="1">IF(T1161="",(RAND()/Overview!$K$22+Overview!$L$21)*S1161,0)</f>
        <v>171.88148278773141</v>
      </c>
      <c r="V1161" s="24" t="str">
        <f ca="1">IF(IF(RANDBETWEEN(1,$A$3)&lt;($D$2+1),RAND(),0)*U1161&gt;Equity!U1161,"Yes","")</f>
        <v/>
      </c>
      <c r="W1161" s="18">
        <f ca="1">IF(V1161="",(RAND()/Overview!$K$22+Overview!$L$21)*U1161,0)</f>
        <v>152.47331790906489</v>
      </c>
    </row>
    <row r="1162" spans="2:23" x14ac:dyDescent="0.3">
      <c r="B1162" s="4">
        <v>1159</v>
      </c>
      <c r="C1162" s="41">
        <v>166.3831576524496</v>
      </c>
      <c r="D1162" s="24" t="str">
        <f ca="1">IF(IF(RANDBETWEEN(1,$A$3)=1,RAND(),0)*C1162&gt;Equity!C1162,"Yes","")</f>
        <v/>
      </c>
      <c r="E1162" s="18">
        <f ca="1">IF(D1162="",(RAND()/Overview!$K$22+Overview!$L$21)*C1162,0)</f>
        <v>174.43176468450301</v>
      </c>
      <c r="F1162" s="24" t="str">
        <f ca="1">IF(IF(RANDBETWEEN(1,$A$3)&lt;($D$2+1),RAND(),0)*E1162&gt;Equity!E1162,"Yes","")</f>
        <v/>
      </c>
      <c r="G1162" s="18">
        <f ca="1">IF(F1162="",(RAND()/Overview!$K$22+Overview!$L$21)*E1162,0)</f>
        <v>150.56916016299667</v>
      </c>
      <c r="H1162" s="24" t="str">
        <f ca="1">IF(IF(RANDBETWEEN(1,$A$3)&lt;($D$2+1),RAND(),0)*G1162&gt;Equity!G1162,"Yes","")</f>
        <v/>
      </c>
      <c r="I1162" s="18">
        <f ca="1">IF(H1162="",(RAND()/Overview!$K$22+Overview!$L$21)*G1162,0)</f>
        <v>129.07063183281537</v>
      </c>
      <c r="J1162" s="24" t="str">
        <f ca="1">IF(IF(RANDBETWEEN(1,$A$3)&lt;($D$2+1),RAND(),0)*I1162&gt;Equity!I1162,"Yes","")</f>
        <v/>
      </c>
      <c r="K1162" s="18">
        <f ca="1">IF(J1162="",(RAND()/Overview!$K$22+Overview!$L$21)*I1162,0)</f>
        <v>149.43781809792353</v>
      </c>
      <c r="L1162" s="24" t="str">
        <f ca="1">IF(IF(RANDBETWEEN(1,$A$3)&lt;($D$2+1),RAND(),0)*K1162&gt;Equity!K1162,"Yes","")</f>
        <v/>
      </c>
      <c r="M1162" s="18">
        <f ca="1">IF(L1162="",(RAND()/Overview!$K$22+Overview!$L$21)*K1162,0)</f>
        <v>155.59970388585924</v>
      </c>
      <c r="N1162" s="24" t="str">
        <f ca="1">IF(IF(RANDBETWEEN(1,$A$3)&lt;($D$2+1),RAND(),0)*M1162&gt;Equity!M1162,"Yes","")</f>
        <v/>
      </c>
      <c r="O1162" s="18">
        <f ca="1">IF(N1162="",(RAND()/Overview!$K$22+Overview!$L$21)*M1162,0)</f>
        <v>177.79406517208275</v>
      </c>
      <c r="P1162" s="24" t="str">
        <f ca="1">IF(IF(RANDBETWEEN(1,$A$3)&lt;($D$2+1),RAND(),0)*O1162&gt;Equity!O1162,"Yes","")</f>
        <v/>
      </c>
      <c r="Q1162" s="18">
        <f ca="1">IF(P1162="",(RAND()/Overview!$K$22+Overview!$L$21)*O1162,0)</f>
        <v>177.05294876600459</v>
      </c>
      <c r="R1162" s="24" t="str">
        <f ca="1">IF(IF(RANDBETWEEN(1,$A$3)&lt;($D$2+1),RAND(),0)*Q1162&gt;Equity!Q1162,"Yes","")</f>
        <v/>
      </c>
      <c r="S1162" s="18">
        <f ca="1">IF(R1162="",(RAND()/Overview!$K$22+Overview!$L$21)*Q1162,0)</f>
        <v>149.85578786676197</v>
      </c>
      <c r="T1162" s="24" t="str">
        <f ca="1">IF(IF(RANDBETWEEN(1,$A$3)&lt;($D$2+1),RAND(),0)*S1162&gt;Equity!S1162,"Yes","")</f>
        <v/>
      </c>
      <c r="U1162" s="18">
        <f ca="1">IF(T1162="",(RAND()/Overview!$K$22+Overview!$L$21)*S1162,0)</f>
        <v>167.37997353407073</v>
      </c>
      <c r="V1162" s="24" t="str">
        <f ca="1">IF(IF(RANDBETWEEN(1,$A$3)&lt;($D$2+1),RAND(),0)*U1162&gt;Equity!U1162,"Yes","")</f>
        <v/>
      </c>
      <c r="W1162" s="18">
        <f ca="1">IF(V1162="",(RAND()/Overview!$K$22+Overview!$L$21)*U1162,0)</f>
        <v>187.69813685893072</v>
      </c>
    </row>
    <row r="1163" spans="2:23" x14ac:dyDescent="0.3">
      <c r="B1163" s="4">
        <v>1160</v>
      </c>
      <c r="C1163" s="41">
        <v>166.18396157569288</v>
      </c>
      <c r="D1163" s="24" t="str">
        <f ca="1">IF(IF(RANDBETWEEN(1,$A$3)=1,RAND(),0)*C1163&gt;Equity!C1163,"Yes","")</f>
        <v/>
      </c>
      <c r="E1163" s="18">
        <f ca="1">IF(D1163="",(RAND()/Overview!$K$22+Overview!$L$21)*C1163,0)</f>
        <v>157.95541413732025</v>
      </c>
      <c r="F1163" s="24" t="str">
        <f ca="1">IF(IF(RANDBETWEEN(1,$A$3)&lt;($D$2+1),RAND(),0)*E1163&gt;Equity!E1163,"Yes","")</f>
        <v/>
      </c>
      <c r="G1163" s="18">
        <f ca="1">IF(F1163="",(RAND()/Overview!$K$22+Overview!$L$21)*E1163,0)</f>
        <v>133.01049770234408</v>
      </c>
      <c r="H1163" s="24" t="str">
        <f ca="1">IF(IF(RANDBETWEEN(1,$A$3)&lt;($D$2+1),RAND(),0)*G1163&gt;Equity!G1163,"Yes","")</f>
        <v/>
      </c>
      <c r="I1163" s="18">
        <f ca="1">IF(H1163="",(RAND()/Overview!$K$22+Overview!$L$21)*G1163,0)</f>
        <v>109.46864764457614</v>
      </c>
      <c r="J1163" s="24" t="str">
        <f ca="1">IF(IF(RANDBETWEEN(1,$A$3)&lt;($D$2+1),RAND(),0)*I1163&gt;Equity!I1163,"Yes","")</f>
        <v/>
      </c>
      <c r="K1163" s="18">
        <f ca="1">IF(J1163="",(RAND()/Overview!$K$22+Overview!$L$21)*I1163,0)</f>
        <v>111.50478659038288</v>
      </c>
      <c r="L1163" s="24" t="str">
        <f ca="1">IF(IF(RANDBETWEEN(1,$A$3)&lt;($D$2+1),RAND(),0)*K1163&gt;Equity!K1163,"Yes","")</f>
        <v/>
      </c>
      <c r="M1163" s="18">
        <f ca="1">IF(L1163="",(RAND()/Overview!$K$22+Overview!$L$21)*K1163,0)</f>
        <v>109.73784401359237</v>
      </c>
      <c r="N1163" s="24" t="str">
        <f ca="1">IF(IF(RANDBETWEEN(1,$A$3)&lt;($D$2+1),RAND(),0)*M1163&gt;Equity!M1163,"Yes","")</f>
        <v/>
      </c>
      <c r="O1163" s="18">
        <f ca="1">IF(N1163="",(RAND()/Overview!$K$22+Overview!$L$21)*M1163,0)</f>
        <v>103.11590194284217</v>
      </c>
      <c r="P1163" s="24" t="str">
        <f ca="1">IF(IF(RANDBETWEEN(1,$A$3)&lt;($D$2+1),RAND(),0)*O1163&gt;Equity!O1163,"Yes","")</f>
        <v/>
      </c>
      <c r="Q1163" s="18">
        <f ca="1">IF(P1163="",(RAND()/Overview!$K$22+Overview!$L$21)*O1163,0)</f>
        <v>106.30428389906288</v>
      </c>
      <c r="R1163" s="24" t="str">
        <f ca="1">IF(IF(RANDBETWEEN(1,$A$3)&lt;($D$2+1),RAND(),0)*Q1163&gt;Equity!Q1163,"Yes","")</f>
        <v/>
      </c>
      <c r="S1163" s="18">
        <f ca="1">IF(R1163="",(RAND()/Overview!$K$22+Overview!$L$21)*Q1163,0)</f>
        <v>88.191756063104435</v>
      </c>
      <c r="T1163" s="24" t="str">
        <f ca="1">IF(IF(RANDBETWEEN(1,$A$3)&lt;($D$2+1),RAND(),0)*S1163&gt;Equity!S1163,"Yes","")</f>
        <v/>
      </c>
      <c r="U1163" s="18">
        <f ca="1">IF(T1163="",(RAND()/Overview!$K$22+Overview!$L$21)*S1163,0)</f>
        <v>80.197023173273237</v>
      </c>
      <c r="V1163" s="24" t="str">
        <f ca="1">IF(IF(RANDBETWEEN(1,$A$3)&lt;($D$2+1),RAND(),0)*U1163&gt;Equity!U1163,"Yes","")</f>
        <v/>
      </c>
      <c r="W1163" s="18">
        <f ca="1">IF(V1163="",(RAND()/Overview!$K$22+Overview!$L$21)*U1163,0)</f>
        <v>68.264509601225583</v>
      </c>
    </row>
    <row r="1164" spans="2:23" x14ac:dyDescent="0.3">
      <c r="B1164" s="4">
        <v>1161</v>
      </c>
      <c r="C1164" s="41">
        <v>165.98517531778094</v>
      </c>
      <c r="D1164" s="24" t="str">
        <f ca="1">IF(IF(RANDBETWEEN(1,$A$3)=1,RAND(),0)*C1164&gt;Equity!C1164,"Yes","")</f>
        <v/>
      </c>
      <c r="E1164" s="18">
        <f ca="1">IF(D1164="",(RAND()/Overview!$K$22+Overview!$L$21)*C1164,0)</f>
        <v>198.95540094166014</v>
      </c>
      <c r="F1164" s="24" t="str">
        <f ca="1">IF(IF(RANDBETWEEN(1,$A$3)&lt;($D$2+1),RAND(),0)*E1164&gt;Equity!E1164,"Yes","")</f>
        <v/>
      </c>
      <c r="G1164" s="18">
        <f ca="1">IF(F1164="",(RAND()/Overview!$K$22+Overview!$L$21)*E1164,0)</f>
        <v>187.09357304696636</v>
      </c>
      <c r="H1164" s="24" t="str">
        <f ca="1">IF(IF(RANDBETWEEN(1,$A$3)&lt;($D$2+1),RAND(),0)*G1164&gt;Equity!G1164,"Yes","")</f>
        <v/>
      </c>
      <c r="I1164" s="18">
        <f ca="1">IF(H1164="",(RAND()/Overview!$K$22+Overview!$L$21)*G1164,0)</f>
        <v>201.2666149821784</v>
      </c>
      <c r="J1164" s="24" t="str">
        <f ca="1">IF(IF(RANDBETWEEN(1,$A$3)&lt;($D$2+1),RAND(),0)*I1164&gt;Equity!I1164,"Yes","")</f>
        <v/>
      </c>
      <c r="K1164" s="18">
        <f ca="1">IF(J1164="",(RAND()/Overview!$K$22+Overview!$L$21)*I1164,0)</f>
        <v>224.39754273562858</v>
      </c>
      <c r="L1164" s="24" t="str">
        <f ca="1">IF(IF(RANDBETWEEN(1,$A$3)&lt;($D$2+1),RAND(),0)*K1164&gt;Equity!K1164,"Yes","")</f>
        <v/>
      </c>
      <c r="M1164" s="18">
        <f ca="1">IF(L1164="",(RAND()/Overview!$K$22+Overview!$L$21)*K1164,0)</f>
        <v>229.86334069944562</v>
      </c>
      <c r="N1164" s="24" t="str">
        <f ca="1">IF(IF(RANDBETWEEN(1,$A$3)&lt;($D$2+1),RAND(),0)*M1164&gt;Equity!M1164,"Yes","")</f>
        <v/>
      </c>
      <c r="O1164" s="18">
        <f ca="1">IF(N1164="",(RAND()/Overview!$K$22+Overview!$L$21)*M1164,0)</f>
        <v>241.12382305651121</v>
      </c>
      <c r="P1164" s="24" t="str">
        <f ca="1">IF(IF(RANDBETWEEN(1,$A$3)&lt;($D$2+1),RAND(),0)*O1164&gt;Equity!O1164,"Yes","")</f>
        <v/>
      </c>
      <c r="Q1164" s="18">
        <f ca="1">IF(P1164="",(RAND()/Overview!$K$22+Overview!$L$21)*O1164,0)</f>
        <v>252.14247941104935</v>
      </c>
      <c r="R1164" s="24" t="str">
        <f ca="1">IF(IF(RANDBETWEEN(1,$A$3)&lt;($D$2+1),RAND(),0)*Q1164&gt;Equity!Q1164,"Yes","")</f>
        <v/>
      </c>
      <c r="S1164" s="18">
        <f ca="1">IF(R1164="",(RAND()/Overview!$K$22+Overview!$L$21)*Q1164,0)</f>
        <v>233.17160340589774</v>
      </c>
      <c r="T1164" s="24" t="str">
        <f ca="1">IF(IF(RANDBETWEEN(1,$A$3)&lt;($D$2+1),RAND(),0)*S1164&gt;Equity!S1164,"Yes","")</f>
        <v/>
      </c>
      <c r="U1164" s="18">
        <f ca="1">IF(T1164="",(RAND()/Overview!$K$22+Overview!$L$21)*S1164,0)</f>
        <v>276.70329423495593</v>
      </c>
      <c r="V1164" s="24" t="str">
        <f ca="1">IF(IF(RANDBETWEEN(1,$A$3)&lt;($D$2+1),RAND(),0)*U1164&gt;Equity!U1164,"Yes","")</f>
        <v/>
      </c>
      <c r="W1164" s="18">
        <f ca="1">IF(V1164="",(RAND()/Overview!$K$22+Overview!$L$21)*U1164,0)</f>
        <v>279.94366745816819</v>
      </c>
    </row>
    <row r="1165" spans="2:23" x14ac:dyDescent="0.3">
      <c r="B1165" s="4">
        <v>1162</v>
      </c>
      <c r="C1165" s="41">
        <v>165.78679768366746</v>
      </c>
      <c r="D1165" s="24" t="str">
        <f ca="1">IF(IF(RANDBETWEEN(1,$A$3)=1,RAND(),0)*C1165&gt;Equity!C1165,"Yes","")</f>
        <v/>
      </c>
      <c r="E1165" s="18">
        <f ca="1">IF(D1165="",(RAND()/Overview!$K$22+Overview!$L$21)*C1165,0)</f>
        <v>144.5823961782595</v>
      </c>
      <c r="F1165" s="24" t="str">
        <f ca="1">IF(IF(RANDBETWEEN(1,$A$3)&lt;($D$2+1),RAND(),0)*E1165&gt;Equity!E1165,"Yes","")</f>
        <v/>
      </c>
      <c r="G1165" s="18">
        <f ca="1">IF(F1165="",(RAND()/Overview!$K$22+Overview!$L$21)*E1165,0)</f>
        <v>140.48664206879539</v>
      </c>
      <c r="H1165" s="24" t="str">
        <f ca="1">IF(IF(RANDBETWEEN(1,$A$3)&lt;($D$2+1),RAND(),0)*G1165&gt;Equity!G1165,"Yes","")</f>
        <v/>
      </c>
      <c r="I1165" s="18">
        <f ca="1">IF(H1165="",(RAND()/Overview!$K$22+Overview!$L$21)*G1165,0)</f>
        <v>125.32686789919016</v>
      </c>
      <c r="J1165" s="24" t="str">
        <f ca="1">IF(IF(RANDBETWEEN(1,$A$3)&lt;($D$2+1),RAND(),0)*I1165&gt;Equity!I1165,"Yes","")</f>
        <v/>
      </c>
      <c r="K1165" s="18">
        <f ca="1">IF(J1165="",(RAND()/Overview!$K$22+Overview!$L$21)*I1165,0)</f>
        <v>126.12143759986796</v>
      </c>
      <c r="L1165" s="24" t="str">
        <f ca="1">IF(IF(RANDBETWEEN(1,$A$3)&lt;($D$2+1),RAND(),0)*K1165&gt;Equity!K1165,"Yes","")</f>
        <v/>
      </c>
      <c r="M1165" s="18">
        <f ca="1">IF(L1165="",(RAND()/Overview!$K$22+Overview!$L$21)*K1165,0)</f>
        <v>137.45258392030996</v>
      </c>
      <c r="N1165" s="24" t="str">
        <f ca="1">IF(IF(RANDBETWEEN(1,$A$3)&lt;($D$2+1),RAND(),0)*M1165&gt;Equity!M1165,"Yes","")</f>
        <v/>
      </c>
      <c r="O1165" s="18">
        <f ca="1">IF(N1165="",(RAND()/Overview!$K$22+Overview!$L$21)*M1165,0)</f>
        <v>111.02998716128089</v>
      </c>
      <c r="P1165" s="24" t="str">
        <f ca="1">IF(IF(RANDBETWEEN(1,$A$3)&lt;($D$2+1),RAND(),0)*O1165&gt;Equity!O1165,"Yes","")</f>
        <v/>
      </c>
      <c r="Q1165" s="18">
        <f ca="1">IF(P1165="",(RAND()/Overview!$K$22+Overview!$L$21)*O1165,0)</f>
        <v>99.719657897897292</v>
      </c>
      <c r="R1165" s="24" t="str">
        <f ca="1">IF(IF(RANDBETWEEN(1,$A$3)&lt;($D$2+1),RAND(),0)*Q1165&gt;Equity!Q1165,"Yes","")</f>
        <v/>
      </c>
      <c r="S1165" s="18">
        <f ca="1">IF(R1165="",(RAND()/Overview!$K$22+Overview!$L$21)*Q1165,0)</f>
        <v>109.07208389870321</v>
      </c>
      <c r="T1165" s="24" t="str">
        <f ca="1">IF(IF(RANDBETWEEN(1,$A$3)&lt;($D$2+1),RAND(),0)*S1165&gt;Equity!S1165,"Yes","")</f>
        <v/>
      </c>
      <c r="U1165" s="18">
        <f ca="1">IF(T1165="",(RAND()/Overview!$K$22+Overview!$L$21)*S1165,0)</f>
        <v>111.80809374629108</v>
      </c>
      <c r="V1165" s="24" t="str">
        <f ca="1">IF(IF(RANDBETWEEN(1,$A$3)&lt;($D$2+1),RAND(),0)*U1165&gt;Equity!U1165,"Yes","")</f>
        <v/>
      </c>
      <c r="W1165" s="18">
        <f ca="1">IF(V1165="",(RAND()/Overview!$K$22+Overview!$L$21)*U1165,0)</f>
        <v>114.24900832716781</v>
      </c>
    </row>
    <row r="1166" spans="2:23" x14ac:dyDescent="0.3">
      <c r="B1166" s="4">
        <v>1163</v>
      </c>
      <c r="C1166" s="41">
        <v>165.58882748281616</v>
      </c>
      <c r="D1166" s="24" t="str">
        <f ca="1">IF(IF(RANDBETWEEN(1,$A$3)=1,RAND(),0)*C1166&gt;Equity!C1166,"Yes","")</f>
        <v/>
      </c>
      <c r="E1166" s="18">
        <f ca="1">IF(D1166="",(RAND()/Overview!$K$22+Overview!$L$21)*C1166,0)</f>
        <v>153.61917321400324</v>
      </c>
      <c r="F1166" s="24" t="str">
        <f ca="1">IF(IF(RANDBETWEEN(1,$A$3)&lt;($D$2+1),RAND(),0)*E1166&gt;Equity!E1166,"Yes","")</f>
        <v/>
      </c>
      <c r="G1166" s="18">
        <f ca="1">IF(F1166="",(RAND()/Overview!$K$22+Overview!$L$21)*E1166,0)</f>
        <v>141.29673795022296</v>
      </c>
      <c r="H1166" s="24" t="str">
        <f ca="1">IF(IF(RANDBETWEEN(1,$A$3)&lt;($D$2+1),RAND(),0)*G1166&gt;Equity!G1166,"Yes","")</f>
        <v/>
      </c>
      <c r="I1166" s="18">
        <f ca="1">IF(H1166="",(RAND()/Overview!$K$22+Overview!$L$21)*G1166,0)</f>
        <v>120.64346017965607</v>
      </c>
      <c r="J1166" s="24" t="str">
        <f ca="1">IF(IF(RANDBETWEEN(1,$A$3)&lt;($D$2+1),RAND(),0)*I1166&gt;Equity!I1166,"Yes","")</f>
        <v/>
      </c>
      <c r="K1166" s="18">
        <f ca="1">IF(J1166="",(RAND()/Overview!$K$22+Overview!$L$21)*I1166,0)</f>
        <v>126.88609788349885</v>
      </c>
      <c r="L1166" s="24" t="str">
        <f ca="1">IF(IF(RANDBETWEEN(1,$A$3)&lt;($D$2+1),RAND(),0)*K1166&gt;Equity!K1166,"Yes","")</f>
        <v/>
      </c>
      <c r="M1166" s="18">
        <f ca="1">IF(L1166="",(RAND()/Overview!$K$22+Overview!$L$21)*K1166,0)</f>
        <v>127.37992283866004</v>
      </c>
      <c r="N1166" s="24" t="str">
        <f ca="1">IF(IF(RANDBETWEEN(1,$A$3)&lt;($D$2+1),RAND(),0)*M1166&gt;Equity!M1166,"Yes","")</f>
        <v/>
      </c>
      <c r="O1166" s="18">
        <f ca="1">IF(N1166="",(RAND()/Overview!$K$22+Overview!$L$21)*M1166,0)</f>
        <v>148.10720444058637</v>
      </c>
      <c r="P1166" s="24" t="str">
        <f ca="1">IF(IF(RANDBETWEEN(1,$A$3)&lt;($D$2+1),RAND(),0)*O1166&gt;Equity!O1166,"Yes","")</f>
        <v/>
      </c>
      <c r="Q1166" s="18">
        <f ca="1">IF(P1166="",(RAND()/Overview!$K$22+Overview!$L$21)*O1166,0)</f>
        <v>168.42858097923053</v>
      </c>
      <c r="R1166" s="24" t="str">
        <f ca="1">IF(IF(RANDBETWEEN(1,$A$3)&lt;($D$2+1),RAND(),0)*Q1166&gt;Equity!Q1166,"Yes","")</f>
        <v/>
      </c>
      <c r="S1166" s="18">
        <f ca="1">IF(R1166="",(RAND()/Overview!$K$22+Overview!$L$21)*Q1166,0)</f>
        <v>167.60813874452404</v>
      </c>
      <c r="T1166" s="24" t="str">
        <f ca="1">IF(IF(RANDBETWEEN(1,$A$3)&lt;($D$2+1),RAND(),0)*S1166&gt;Equity!S1166,"Yes","")</f>
        <v/>
      </c>
      <c r="U1166" s="18">
        <f ca="1">IF(T1166="",(RAND()/Overview!$K$22+Overview!$L$21)*S1166,0)</f>
        <v>137.38123527565511</v>
      </c>
      <c r="V1166" s="24" t="str">
        <f ca="1">IF(IF(RANDBETWEEN(1,$A$3)&lt;($D$2+1),RAND(),0)*U1166&gt;Equity!U1166,"Yes","")</f>
        <v/>
      </c>
      <c r="W1166" s="18">
        <f ca="1">IF(V1166="",(RAND()/Overview!$K$22+Overview!$L$21)*U1166,0)</f>
        <v>120.17046945195888</v>
      </c>
    </row>
    <row r="1167" spans="2:23" x14ac:dyDescent="0.3">
      <c r="B1167" s="4">
        <v>1164</v>
      </c>
      <c r="C1167" s="41">
        <v>165.3912635291781</v>
      </c>
      <c r="D1167" s="24" t="str">
        <f ca="1">IF(IF(RANDBETWEEN(1,$A$3)=1,RAND(),0)*C1167&gt;Equity!C1167,"Yes","")</f>
        <v/>
      </c>
      <c r="E1167" s="18">
        <f ca="1">IF(D1167="",(RAND()/Overview!$K$22+Overview!$L$21)*C1167,0)</f>
        <v>166.86643550381223</v>
      </c>
      <c r="F1167" s="24" t="str">
        <f ca="1">IF(IF(RANDBETWEEN(1,$A$3)&lt;($D$2+1),RAND(),0)*E1167&gt;Equity!E1167,"Yes","")</f>
        <v/>
      </c>
      <c r="G1167" s="18">
        <f ca="1">IF(F1167="",(RAND()/Overview!$K$22+Overview!$L$21)*E1167,0)</f>
        <v>191.22188545071123</v>
      </c>
      <c r="H1167" s="24" t="str">
        <f ca="1">IF(IF(RANDBETWEEN(1,$A$3)&lt;($D$2+1),RAND(),0)*G1167&gt;Equity!G1167,"Yes","")</f>
        <v/>
      </c>
      <c r="I1167" s="18">
        <f ca="1">IF(H1167="",(RAND()/Overview!$K$22+Overview!$L$21)*G1167,0)</f>
        <v>191.26964561185113</v>
      </c>
      <c r="J1167" s="24" t="str">
        <f ca="1">IF(IF(RANDBETWEEN(1,$A$3)&lt;($D$2+1),RAND(),0)*I1167&gt;Equity!I1167,"Yes","")</f>
        <v/>
      </c>
      <c r="K1167" s="18">
        <f ca="1">IF(J1167="",(RAND()/Overview!$K$22+Overview!$L$21)*I1167,0)</f>
        <v>185.47353672122514</v>
      </c>
      <c r="L1167" s="24" t="str">
        <f ca="1">IF(IF(RANDBETWEEN(1,$A$3)&lt;($D$2+1),RAND(),0)*K1167&gt;Equity!K1167,"Yes","")</f>
        <v/>
      </c>
      <c r="M1167" s="18">
        <f ca="1">IF(L1167="",(RAND()/Overview!$K$22+Overview!$L$21)*K1167,0)</f>
        <v>211.95488688795487</v>
      </c>
      <c r="N1167" s="24" t="str">
        <f ca="1">IF(IF(RANDBETWEEN(1,$A$3)&lt;($D$2+1),RAND(),0)*M1167&gt;Equity!M1167,"Yes","")</f>
        <v/>
      </c>
      <c r="O1167" s="18">
        <f ca="1">IF(N1167="",(RAND()/Overview!$K$22+Overview!$L$21)*M1167,0)</f>
        <v>195.36503823915095</v>
      </c>
      <c r="P1167" s="24" t="str">
        <f ca="1">IF(IF(RANDBETWEEN(1,$A$3)&lt;($D$2+1),RAND(),0)*O1167&gt;Equity!O1167,"Yes","")</f>
        <v/>
      </c>
      <c r="Q1167" s="18">
        <f ca="1">IF(P1167="",(RAND()/Overview!$K$22+Overview!$L$21)*O1167,0)</f>
        <v>181.52576664182291</v>
      </c>
      <c r="R1167" s="24" t="str">
        <f ca="1">IF(IF(RANDBETWEEN(1,$A$3)&lt;($D$2+1),RAND(),0)*Q1167&gt;Equity!Q1167,"Yes","")</f>
        <v/>
      </c>
      <c r="S1167" s="18">
        <f ca="1">IF(R1167="",(RAND()/Overview!$K$22+Overview!$L$21)*Q1167,0)</f>
        <v>174.56265817476987</v>
      </c>
      <c r="T1167" s="24" t="str">
        <f ca="1">IF(IF(RANDBETWEEN(1,$A$3)&lt;($D$2+1),RAND(),0)*S1167&gt;Equity!S1167,"Yes","")</f>
        <v/>
      </c>
      <c r="U1167" s="18">
        <f ca="1">IF(T1167="",(RAND()/Overview!$K$22+Overview!$L$21)*S1167,0)</f>
        <v>151.95869319307516</v>
      </c>
      <c r="V1167" s="24" t="str">
        <f ca="1">IF(IF(RANDBETWEEN(1,$A$3)&lt;($D$2+1),RAND(),0)*U1167&gt;Equity!U1167,"Yes","")</f>
        <v/>
      </c>
      <c r="W1167" s="18">
        <f ca="1">IF(V1167="",(RAND()/Overview!$K$22+Overview!$L$21)*U1167,0)</f>
        <v>170.00670437021103</v>
      </c>
    </row>
    <row r="1168" spans="2:23" x14ac:dyDescent="0.3">
      <c r="B1168" s="4">
        <v>1165</v>
      </c>
      <c r="C1168" s="41">
        <v>165.1941046411726</v>
      </c>
      <c r="D1168" s="24" t="str">
        <f ca="1">IF(IF(RANDBETWEEN(1,$A$3)=1,RAND(),0)*C1168&gt;Equity!C1168,"Yes","")</f>
        <v/>
      </c>
      <c r="E1168" s="18">
        <f ca="1">IF(D1168="",(RAND()/Overview!$K$22+Overview!$L$21)*C1168,0)</f>
        <v>153.80676572435712</v>
      </c>
      <c r="F1168" s="24" t="str">
        <f ca="1">IF(IF(RANDBETWEEN(1,$A$3)&lt;($D$2+1),RAND(),0)*E1168&gt;Equity!E1168,"Yes","")</f>
        <v/>
      </c>
      <c r="G1168" s="18">
        <f ca="1">IF(F1168="",(RAND()/Overview!$K$22+Overview!$L$21)*E1168,0)</f>
        <v>133.60584717672708</v>
      </c>
      <c r="H1168" s="24" t="str">
        <f ca="1">IF(IF(RANDBETWEEN(1,$A$3)&lt;($D$2+1),RAND(),0)*G1168&gt;Equity!G1168,"Yes","")</f>
        <v/>
      </c>
      <c r="I1168" s="18">
        <f ca="1">IF(H1168="",(RAND()/Overview!$K$22+Overview!$L$21)*G1168,0)</f>
        <v>158.23310200924516</v>
      </c>
      <c r="J1168" s="24" t="str">
        <f ca="1">IF(IF(RANDBETWEEN(1,$A$3)&lt;($D$2+1),RAND(),0)*I1168&gt;Equity!I1168,"Yes","")</f>
        <v/>
      </c>
      <c r="K1168" s="18">
        <f ca="1">IF(J1168="",(RAND()/Overview!$K$22+Overview!$L$21)*I1168,0)</f>
        <v>153.69392381099345</v>
      </c>
      <c r="L1168" s="24" t="str">
        <f ca="1">IF(IF(RANDBETWEEN(1,$A$3)&lt;($D$2+1),RAND(),0)*K1168&gt;Equity!K1168,"Yes","")</f>
        <v/>
      </c>
      <c r="M1168" s="18">
        <f ca="1">IF(L1168="",(RAND()/Overview!$K$22+Overview!$L$21)*K1168,0)</f>
        <v>153.86658218491138</v>
      </c>
      <c r="N1168" s="24" t="str">
        <f ca="1">IF(IF(RANDBETWEEN(1,$A$3)&lt;($D$2+1),RAND(),0)*M1168&gt;Equity!M1168,"Yes","")</f>
        <v/>
      </c>
      <c r="O1168" s="18">
        <f ca="1">IF(N1168="",(RAND()/Overview!$K$22+Overview!$L$21)*M1168,0)</f>
        <v>148.74044871777107</v>
      </c>
      <c r="P1168" s="24" t="str">
        <f ca="1">IF(IF(RANDBETWEEN(1,$A$3)&lt;($D$2+1),RAND(),0)*O1168&gt;Equity!O1168,"Yes","")</f>
        <v/>
      </c>
      <c r="Q1168" s="18">
        <f ca="1">IF(P1168="",(RAND()/Overview!$K$22+Overview!$L$21)*O1168,0)</f>
        <v>177.10327883821301</v>
      </c>
      <c r="R1168" s="24" t="str">
        <f ca="1">IF(IF(RANDBETWEEN(1,$A$3)&lt;($D$2+1),RAND(),0)*Q1168&gt;Equity!Q1168,"Yes","")</f>
        <v/>
      </c>
      <c r="S1168" s="18">
        <f ca="1">IF(R1168="",(RAND()/Overview!$K$22+Overview!$L$21)*Q1168,0)</f>
        <v>141.79978637493255</v>
      </c>
      <c r="T1168" s="24" t="str">
        <f ca="1">IF(IF(RANDBETWEEN(1,$A$3)&lt;($D$2+1),RAND(),0)*S1168&gt;Equity!S1168,"Yes","")</f>
        <v/>
      </c>
      <c r="U1168" s="18">
        <f ca="1">IF(T1168="",(RAND()/Overview!$K$22+Overview!$L$21)*S1168,0)</f>
        <v>138.67045719889521</v>
      </c>
      <c r="V1168" s="24" t="str">
        <f ca="1">IF(IF(RANDBETWEEN(1,$A$3)&lt;($D$2+1),RAND(),0)*U1168&gt;Equity!U1168,"Yes","")</f>
        <v/>
      </c>
      <c r="W1168" s="18">
        <f ca="1">IF(V1168="",(RAND()/Overview!$K$22+Overview!$L$21)*U1168,0)</f>
        <v>164.97674262487701</v>
      </c>
    </row>
    <row r="1169" spans="2:23" x14ac:dyDescent="0.3">
      <c r="B1169" s="4">
        <v>1166</v>
      </c>
      <c r="C1169" s="41">
        <v>164.9973496416651</v>
      </c>
      <c r="D1169" s="24" t="str">
        <f ca="1">IF(IF(RANDBETWEEN(1,$A$3)=1,RAND(),0)*C1169&gt;Equity!C1169,"Yes","")</f>
        <v/>
      </c>
      <c r="E1169" s="18">
        <f ca="1">IF(D1169="",(RAND()/Overview!$K$22+Overview!$L$21)*C1169,0)</f>
        <v>183.42633854850683</v>
      </c>
      <c r="F1169" s="24" t="str">
        <f ca="1">IF(IF(RANDBETWEEN(1,$A$3)&lt;($D$2+1),RAND(),0)*E1169&gt;Equity!E1169,"Yes","")</f>
        <v/>
      </c>
      <c r="G1169" s="18">
        <f ca="1">IF(F1169="",(RAND()/Overview!$K$22+Overview!$L$21)*E1169,0)</f>
        <v>186.02040344997638</v>
      </c>
      <c r="H1169" s="24" t="str">
        <f ca="1">IF(IF(RANDBETWEEN(1,$A$3)&lt;($D$2+1),RAND(),0)*G1169&gt;Equity!G1169,"Yes","")</f>
        <v/>
      </c>
      <c r="I1169" s="18">
        <f ca="1">IF(H1169="",(RAND()/Overview!$K$22+Overview!$L$21)*G1169,0)</f>
        <v>175.44860237303166</v>
      </c>
      <c r="J1169" s="24" t="str">
        <f ca="1">IF(IF(RANDBETWEEN(1,$A$3)&lt;($D$2+1),RAND(),0)*I1169&gt;Equity!I1169,"Yes","")</f>
        <v/>
      </c>
      <c r="K1169" s="18">
        <f ca="1">IF(J1169="",(RAND()/Overview!$K$22+Overview!$L$21)*I1169,0)</f>
        <v>164.1703089848221</v>
      </c>
      <c r="L1169" s="24" t="str">
        <f ca="1">IF(IF(RANDBETWEEN(1,$A$3)&lt;($D$2+1),RAND(),0)*K1169&gt;Equity!K1169,"Yes","")</f>
        <v/>
      </c>
      <c r="M1169" s="18">
        <f ca="1">IF(L1169="",(RAND()/Overview!$K$22+Overview!$L$21)*K1169,0)</f>
        <v>149.30829813947656</v>
      </c>
      <c r="N1169" s="24" t="str">
        <f ca="1">IF(IF(RANDBETWEEN(1,$A$3)&lt;($D$2+1),RAND(),0)*M1169&gt;Equity!M1169,"Yes","")</f>
        <v/>
      </c>
      <c r="O1169" s="18">
        <f ca="1">IF(N1169="",(RAND()/Overview!$K$22+Overview!$L$21)*M1169,0)</f>
        <v>176.90356748101843</v>
      </c>
      <c r="P1169" s="24" t="str">
        <f ca="1">IF(IF(RANDBETWEEN(1,$A$3)&lt;($D$2+1),RAND(),0)*O1169&gt;Equity!O1169,"Yes","")</f>
        <v/>
      </c>
      <c r="Q1169" s="18">
        <f ca="1">IF(P1169="",(RAND()/Overview!$K$22+Overview!$L$21)*O1169,0)</f>
        <v>177.73718408560302</v>
      </c>
      <c r="R1169" s="24" t="str">
        <f ca="1">IF(IF(RANDBETWEEN(1,$A$3)&lt;($D$2+1),RAND(),0)*Q1169&gt;Equity!Q1169,"Yes","")</f>
        <v/>
      </c>
      <c r="S1169" s="18">
        <f ca="1">IF(R1169="",(RAND()/Overview!$K$22+Overview!$L$21)*Q1169,0)</f>
        <v>208.45888866110982</v>
      </c>
      <c r="T1169" s="24" t="str">
        <f ca="1">IF(IF(RANDBETWEEN(1,$A$3)&lt;($D$2+1),RAND(),0)*S1169&gt;Equity!S1169,"Yes","")</f>
        <v/>
      </c>
      <c r="U1169" s="18">
        <f ca="1">IF(T1169="",(RAND()/Overview!$K$22+Overview!$L$21)*S1169,0)</f>
        <v>179.16858414737726</v>
      </c>
      <c r="V1169" s="24" t="str">
        <f ca="1">IF(IF(RANDBETWEEN(1,$A$3)&lt;($D$2+1),RAND(),0)*U1169&gt;Equity!U1169,"Yes","")</f>
        <v/>
      </c>
      <c r="W1169" s="18">
        <f ca="1">IF(V1169="",(RAND()/Overview!$K$22+Overview!$L$21)*U1169,0)</f>
        <v>180.61616674601524</v>
      </c>
    </row>
    <row r="1170" spans="2:23" x14ac:dyDescent="0.3">
      <c r="B1170" s="4">
        <v>1167</v>
      </c>
      <c r="C1170" s="41">
        <v>164.80099735794863</v>
      </c>
      <c r="D1170" s="24" t="str">
        <f ca="1">IF(IF(RANDBETWEEN(1,$A$3)=1,RAND(),0)*C1170&gt;Equity!C1170,"Yes","")</f>
        <v/>
      </c>
      <c r="E1170" s="18">
        <f ca="1">IF(D1170="",(RAND()/Overview!$K$22+Overview!$L$21)*C1170,0)</f>
        <v>158.06816471940945</v>
      </c>
      <c r="F1170" s="24" t="str">
        <f ca="1">IF(IF(RANDBETWEEN(1,$A$3)&lt;($D$2+1),RAND(),0)*E1170&gt;Equity!E1170,"Yes","")</f>
        <v/>
      </c>
      <c r="G1170" s="18">
        <f ca="1">IF(F1170="",(RAND()/Overview!$K$22+Overview!$L$21)*E1170,0)</f>
        <v>148.92050659072783</v>
      </c>
      <c r="H1170" s="24" t="str">
        <f ca="1">IF(IF(RANDBETWEEN(1,$A$3)&lt;($D$2+1),RAND(),0)*G1170&gt;Equity!G1170,"Yes","")</f>
        <v/>
      </c>
      <c r="I1170" s="18">
        <f ca="1">IF(H1170="",(RAND()/Overview!$K$22+Overview!$L$21)*G1170,0)</f>
        <v>125.06153811313749</v>
      </c>
      <c r="J1170" s="24" t="str">
        <f ca="1">IF(IF(RANDBETWEEN(1,$A$3)&lt;($D$2+1),RAND(),0)*I1170&gt;Equity!I1170,"Yes","")</f>
        <v/>
      </c>
      <c r="K1170" s="18">
        <f ca="1">IF(J1170="",(RAND()/Overview!$K$22+Overview!$L$21)*I1170,0)</f>
        <v>101.98008658980234</v>
      </c>
      <c r="L1170" s="24" t="str">
        <f ca="1">IF(IF(RANDBETWEEN(1,$A$3)&lt;($D$2+1),RAND(),0)*K1170&gt;Equity!K1170,"Yes","")</f>
        <v/>
      </c>
      <c r="M1170" s="18">
        <f ca="1">IF(L1170="",(RAND()/Overview!$K$22+Overview!$L$21)*K1170,0)</f>
        <v>97.364659443230295</v>
      </c>
      <c r="N1170" s="24" t="str">
        <f ca="1">IF(IF(RANDBETWEEN(1,$A$3)&lt;($D$2+1),RAND(),0)*M1170&gt;Equity!M1170,"Yes","")</f>
        <v/>
      </c>
      <c r="O1170" s="18">
        <f ca="1">IF(N1170="",(RAND()/Overview!$K$22+Overview!$L$21)*M1170,0)</f>
        <v>90.393824857043015</v>
      </c>
      <c r="P1170" s="24" t="str">
        <f ca="1">IF(IF(RANDBETWEEN(1,$A$3)&lt;($D$2+1),RAND(),0)*O1170&gt;Equity!O1170,"Yes","")</f>
        <v/>
      </c>
      <c r="Q1170" s="18">
        <f ca="1">IF(P1170="",(RAND()/Overview!$K$22+Overview!$L$21)*O1170,0)</f>
        <v>98.916770123602774</v>
      </c>
      <c r="R1170" s="24" t="str">
        <f ca="1">IF(IF(RANDBETWEEN(1,$A$3)&lt;($D$2+1),RAND(),0)*Q1170&gt;Equity!Q1170,"Yes","")</f>
        <v/>
      </c>
      <c r="S1170" s="18">
        <f ca="1">IF(R1170="",(RAND()/Overview!$K$22+Overview!$L$21)*Q1170,0)</f>
        <v>104.17267272161166</v>
      </c>
      <c r="T1170" s="24" t="str">
        <f ca="1">IF(IF(RANDBETWEEN(1,$A$3)&lt;($D$2+1),RAND(),0)*S1170&gt;Equity!S1170,"Yes","")</f>
        <v/>
      </c>
      <c r="U1170" s="18">
        <f ca="1">IF(T1170="",(RAND()/Overview!$K$22+Overview!$L$21)*S1170,0)</f>
        <v>91.691458421972484</v>
      </c>
      <c r="V1170" s="24" t="str">
        <f ca="1">IF(IF(RANDBETWEEN(1,$A$3)&lt;($D$2+1),RAND(),0)*U1170&gt;Equity!U1170,"Yes","")</f>
        <v/>
      </c>
      <c r="W1170" s="18">
        <f ca="1">IF(V1170="",(RAND()/Overview!$K$22+Overview!$L$21)*U1170,0)</f>
        <v>93.220569057507674</v>
      </c>
    </row>
    <row r="1171" spans="2:23" x14ac:dyDescent="0.3">
      <c r="B1171" s="4">
        <v>1168</v>
      </c>
      <c r="C1171" s="41">
        <v>164.60504662172056</v>
      </c>
      <c r="D1171" s="24" t="str">
        <f ca="1">IF(IF(RANDBETWEEN(1,$A$3)=1,RAND(),0)*C1171&gt;Equity!C1171,"Yes","")</f>
        <v/>
      </c>
      <c r="E1171" s="18">
        <f ca="1">IF(D1171="",(RAND()/Overview!$K$22+Overview!$L$21)*C1171,0)</f>
        <v>188.86171711062471</v>
      </c>
      <c r="F1171" s="24" t="str">
        <f ca="1">IF(IF(RANDBETWEEN(1,$A$3)&lt;($D$2+1),RAND(),0)*E1171&gt;Equity!E1171,"Yes","")</f>
        <v/>
      </c>
      <c r="G1171" s="18">
        <f ca="1">IF(F1171="",(RAND()/Overview!$K$22+Overview!$L$21)*E1171,0)</f>
        <v>154.35816338923425</v>
      </c>
      <c r="H1171" s="24" t="str">
        <f ca="1">IF(IF(RANDBETWEEN(1,$A$3)&lt;($D$2+1),RAND(),0)*G1171&gt;Equity!G1171,"Yes","")</f>
        <v/>
      </c>
      <c r="I1171" s="18">
        <f ca="1">IF(H1171="",(RAND()/Overview!$K$22+Overview!$L$21)*G1171,0)</f>
        <v>164.14749011657426</v>
      </c>
      <c r="J1171" s="24" t="str">
        <f ca="1">IF(IF(RANDBETWEEN(1,$A$3)&lt;($D$2+1),RAND(),0)*I1171&gt;Equity!I1171,"Yes","")</f>
        <v/>
      </c>
      <c r="K1171" s="18">
        <f ca="1">IF(J1171="",(RAND()/Overview!$K$22+Overview!$L$21)*I1171,0)</f>
        <v>160.71816621201083</v>
      </c>
      <c r="L1171" s="24" t="str">
        <f ca="1">IF(IF(RANDBETWEEN(1,$A$3)&lt;($D$2+1),RAND(),0)*K1171&gt;Equity!K1171,"Yes","")</f>
        <v/>
      </c>
      <c r="M1171" s="18">
        <f ca="1">IF(L1171="",(RAND()/Overview!$K$22+Overview!$L$21)*K1171,0)</f>
        <v>170.88862722842239</v>
      </c>
      <c r="N1171" s="24" t="str">
        <f ca="1">IF(IF(RANDBETWEEN(1,$A$3)&lt;($D$2+1),RAND(),0)*M1171&gt;Equity!M1171,"Yes","")</f>
        <v/>
      </c>
      <c r="O1171" s="18">
        <f ca="1">IF(N1171="",(RAND()/Overview!$K$22+Overview!$L$21)*M1171,0)</f>
        <v>177.31415081854996</v>
      </c>
      <c r="P1171" s="24" t="str">
        <f ca="1">IF(IF(RANDBETWEEN(1,$A$3)&lt;($D$2+1),RAND(),0)*O1171&gt;Equity!O1171,"Yes","")</f>
        <v/>
      </c>
      <c r="Q1171" s="18">
        <f ca="1">IF(P1171="",(RAND()/Overview!$K$22+Overview!$L$21)*O1171,0)</f>
        <v>202.580388220142</v>
      </c>
      <c r="R1171" s="24" t="str">
        <f ca="1">IF(IF(RANDBETWEEN(1,$A$3)&lt;($D$2+1),RAND(),0)*Q1171&gt;Equity!Q1171,"Yes","")</f>
        <v/>
      </c>
      <c r="S1171" s="18">
        <f ca="1">IF(R1171="",(RAND()/Overview!$K$22+Overview!$L$21)*Q1171,0)</f>
        <v>185.36446423086426</v>
      </c>
      <c r="T1171" s="24" t="str">
        <f ca="1">IF(IF(RANDBETWEEN(1,$A$3)&lt;($D$2+1),RAND(),0)*S1171&gt;Equity!S1171,"Yes","")</f>
        <v/>
      </c>
      <c r="U1171" s="18">
        <f ca="1">IF(T1171="",(RAND()/Overview!$K$22+Overview!$L$21)*S1171,0)</f>
        <v>211.36519467460727</v>
      </c>
      <c r="V1171" s="24" t="str">
        <f ca="1">IF(IF(RANDBETWEEN(1,$A$3)&lt;($D$2+1),RAND(),0)*U1171&gt;Equity!U1171,"Yes","")</f>
        <v/>
      </c>
      <c r="W1171" s="18">
        <f ca="1">IF(V1171="",(RAND()/Overview!$K$22+Overview!$L$21)*U1171,0)</f>
        <v>228.54634945896584</v>
      </c>
    </row>
    <row r="1172" spans="2:23" x14ac:dyDescent="0.3">
      <c r="B1172" s="4">
        <v>1169</v>
      </c>
      <c r="C1172" s="41">
        <v>164.40949626906584</v>
      </c>
      <c r="D1172" s="24" t="str">
        <f ca="1">IF(IF(RANDBETWEEN(1,$A$3)=1,RAND(),0)*C1172&gt;Equity!C1172,"Yes","")</f>
        <v/>
      </c>
      <c r="E1172" s="18">
        <f ca="1">IF(D1172="",(RAND()/Overview!$K$22+Overview!$L$21)*C1172,0)</f>
        <v>133.32596661127047</v>
      </c>
      <c r="F1172" s="24" t="str">
        <f ca="1">IF(IF(RANDBETWEEN(1,$A$3)&lt;($D$2+1),RAND(),0)*E1172&gt;Equity!E1172,"Yes","")</f>
        <v/>
      </c>
      <c r="G1172" s="18">
        <f ca="1">IF(F1172="",(RAND()/Overview!$K$22+Overview!$L$21)*E1172,0)</f>
        <v>144.73808925315009</v>
      </c>
      <c r="H1172" s="24" t="str">
        <f ca="1">IF(IF(RANDBETWEEN(1,$A$3)&lt;($D$2+1),RAND(),0)*G1172&gt;Equity!G1172,"Yes","")</f>
        <v/>
      </c>
      <c r="I1172" s="18">
        <f ca="1">IF(H1172="",(RAND()/Overview!$K$22+Overview!$L$21)*G1172,0)</f>
        <v>147.56216974340643</v>
      </c>
      <c r="J1172" s="24" t="str">
        <f ca="1">IF(IF(RANDBETWEEN(1,$A$3)&lt;($D$2+1),RAND(),0)*I1172&gt;Equity!I1172,"Yes","")</f>
        <v/>
      </c>
      <c r="K1172" s="18">
        <f ca="1">IF(J1172="",(RAND()/Overview!$K$22+Overview!$L$21)*I1172,0)</f>
        <v>166.09970128051384</v>
      </c>
      <c r="L1172" s="24" t="str">
        <f ca="1">IF(IF(RANDBETWEEN(1,$A$3)&lt;($D$2+1),RAND(),0)*K1172&gt;Equity!K1172,"Yes","")</f>
        <v/>
      </c>
      <c r="M1172" s="18">
        <f ca="1">IF(L1172="",(RAND()/Overview!$K$22+Overview!$L$21)*K1172,0)</f>
        <v>173.69558749325682</v>
      </c>
      <c r="N1172" s="24" t="str">
        <f ca="1">IF(IF(RANDBETWEEN(1,$A$3)&lt;($D$2+1),RAND(),0)*M1172&gt;Equity!M1172,"Yes","")</f>
        <v/>
      </c>
      <c r="O1172" s="18">
        <f ca="1">IF(N1172="",(RAND()/Overview!$K$22+Overview!$L$21)*M1172,0)</f>
        <v>144.94329626380713</v>
      </c>
      <c r="P1172" s="24" t="str">
        <f ca="1">IF(IF(RANDBETWEEN(1,$A$3)&lt;($D$2+1),RAND(),0)*O1172&gt;Equity!O1172,"Yes","")</f>
        <v/>
      </c>
      <c r="Q1172" s="18">
        <f ca="1">IF(P1172="",(RAND()/Overview!$K$22+Overview!$L$21)*O1172,0)</f>
        <v>167.7508114297662</v>
      </c>
      <c r="R1172" s="24" t="str">
        <f ca="1">IF(IF(RANDBETWEEN(1,$A$3)&lt;($D$2+1),RAND(),0)*Q1172&gt;Equity!Q1172,"Yes","")</f>
        <v/>
      </c>
      <c r="S1172" s="18">
        <f ca="1">IF(R1172="",(RAND()/Overview!$K$22+Overview!$L$21)*Q1172,0)</f>
        <v>195.04538560627327</v>
      </c>
      <c r="T1172" s="24" t="str">
        <f ca="1">IF(IF(RANDBETWEEN(1,$A$3)&lt;($D$2+1),RAND(),0)*S1172&gt;Equity!S1172,"Yes","")</f>
        <v/>
      </c>
      <c r="U1172" s="18">
        <f ca="1">IF(T1172="",(RAND()/Overview!$K$22+Overview!$L$21)*S1172,0)</f>
        <v>189.14070957526909</v>
      </c>
      <c r="V1172" s="24" t="str">
        <f ca="1">IF(IF(RANDBETWEEN(1,$A$3)&lt;($D$2+1),RAND(),0)*U1172&gt;Equity!U1172,"Yes","")</f>
        <v/>
      </c>
      <c r="W1172" s="18">
        <f ca="1">IF(V1172="",(RAND()/Overview!$K$22+Overview!$L$21)*U1172,0)</f>
        <v>215.53567563572383</v>
      </c>
    </row>
    <row r="1173" spans="2:23" x14ac:dyDescent="0.3">
      <c r="B1173" s="4">
        <v>1170</v>
      </c>
      <c r="C1173" s="41">
        <v>164.2143451404327</v>
      </c>
      <c r="D1173" s="24" t="str">
        <f ca="1">IF(IF(RANDBETWEEN(1,$A$3)=1,RAND(),0)*C1173&gt;Equity!C1173,"Yes","")</f>
        <v/>
      </c>
      <c r="E1173" s="18">
        <f ca="1">IF(D1173="",(RAND()/Overview!$K$22+Overview!$L$21)*C1173,0)</f>
        <v>167.02033544825909</v>
      </c>
      <c r="F1173" s="24" t="str">
        <f ca="1">IF(IF(RANDBETWEEN(1,$A$3)&lt;($D$2+1),RAND(),0)*E1173&gt;Equity!E1173,"Yes","")</f>
        <v/>
      </c>
      <c r="G1173" s="18">
        <f ca="1">IF(F1173="",(RAND()/Overview!$K$22+Overview!$L$21)*E1173,0)</f>
        <v>147.88802147717783</v>
      </c>
      <c r="H1173" s="24" t="str">
        <f ca="1">IF(IF(RANDBETWEEN(1,$A$3)&lt;($D$2+1),RAND(),0)*G1173&gt;Equity!G1173,"Yes","")</f>
        <v/>
      </c>
      <c r="I1173" s="18">
        <f ca="1">IF(H1173="",(RAND()/Overview!$K$22+Overview!$L$21)*G1173,0)</f>
        <v>155.76160226424415</v>
      </c>
      <c r="J1173" s="24" t="str">
        <f ca="1">IF(IF(RANDBETWEEN(1,$A$3)&lt;($D$2+1),RAND(),0)*I1173&gt;Equity!I1173,"Yes","")</f>
        <v/>
      </c>
      <c r="K1173" s="18">
        <f ca="1">IF(J1173="",(RAND()/Overview!$K$22+Overview!$L$21)*I1173,0)</f>
        <v>153.0699196978851</v>
      </c>
      <c r="L1173" s="24" t="str">
        <f ca="1">IF(IF(RANDBETWEEN(1,$A$3)&lt;($D$2+1),RAND(),0)*K1173&gt;Equity!K1173,"Yes","")</f>
        <v/>
      </c>
      <c r="M1173" s="18">
        <f ca="1">IF(L1173="",(RAND()/Overview!$K$22+Overview!$L$21)*K1173,0)</f>
        <v>168.96142286275256</v>
      </c>
      <c r="N1173" s="24" t="str">
        <f ca="1">IF(IF(RANDBETWEEN(1,$A$3)&lt;($D$2+1),RAND(),0)*M1173&gt;Equity!M1173,"Yes","")</f>
        <v/>
      </c>
      <c r="O1173" s="18">
        <f ca="1">IF(N1173="",(RAND()/Overview!$K$22+Overview!$L$21)*M1173,0)</f>
        <v>166.77904352479868</v>
      </c>
      <c r="P1173" s="24" t="str">
        <f ca="1">IF(IF(RANDBETWEEN(1,$A$3)&lt;($D$2+1),RAND(),0)*O1173&gt;Equity!O1173,"Yes","")</f>
        <v/>
      </c>
      <c r="Q1173" s="18">
        <f ca="1">IF(P1173="",(RAND()/Overview!$K$22+Overview!$L$21)*O1173,0)</f>
        <v>164.54532660087929</v>
      </c>
      <c r="R1173" s="24" t="str">
        <f ca="1">IF(IF(RANDBETWEEN(1,$A$3)&lt;($D$2+1),RAND(),0)*Q1173&gt;Equity!Q1173,"Yes","")</f>
        <v/>
      </c>
      <c r="S1173" s="18">
        <f ca="1">IF(R1173="",(RAND()/Overview!$K$22+Overview!$L$21)*Q1173,0)</f>
        <v>164.60474369318879</v>
      </c>
      <c r="T1173" s="24" t="str">
        <f ca="1">IF(IF(RANDBETWEEN(1,$A$3)&lt;($D$2+1),RAND(),0)*S1173&gt;Equity!S1173,"Yes","")</f>
        <v/>
      </c>
      <c r="U1173" s="18">
        <f ca="1">IF(T1173="",(RAND()/Overview!$K$22+Overview!$L$21)*S1173,0)</f>
        <v>185.62070144852564</v>
      </c>
      <c r="V1173" s="24" t="str">
        <f ca="1">IF(IF(RANDBETWEEN(1,$A$3)&lt;($D$2+1),RAND(),0)*U1173&gt;Equity!U1173,"Yes","")</f>
        <v/>
      </c>
      <c r="W1173" s="18">
        <f ca="1">IF(V1173="",(RAND()/Overview!$K$22+Overview!$L$21)*U1173,0)</f>
        <v>201.35275917819894</v>
      </c>
    </row>
    <row r="1174" spans="2:23" x14ac:dyDescent="0.3">
      <c r="B1174" s="4">
        <v>1171</v>
      </c>
      <c r="C1174" s="41">
        <v>164.01959208061677</v>
      </c>
      <c r="D1174" s="24" t="str">
        <f ca="1">IF(IF(RANDBETWEEN(1,$A$3)=1,RAND(),0)*C1174&gt;Equity!C1174,"Yes","")</f>
        <v/>
      </c>
      <c r="E1174" s="18">
        <f ca="1">IF(D1174="",(RAND()/Overview!$K$22+Overview!$L$21)*C1174,0)</f>
        <v>194.4697404387214</v>
      </c>
      <c r="F1174" s="24" t="str">
        <f ca="1">IF(IF(RANDBETWEEN(1,$A$3)&lt;($D$2+1),RAND(),0)*E1174&gt;Equity!E1174,"Yes","")</f>
        <v/>
      </c>
      <c r="G1174" s="18">
        <f ca="1">IF(F1174="",(RAND()/Overview!$K$22+Overview!$L$21)*E1174,0)</f>
        <v>206.31036772989742</v>
      </c>
      <c r="H1174" s="24" t="str">
        <f ca="1">IF(IF(RANDBETWEEN(1,$A$3)&lt;($D$2+1),RAND(),0)*G1174&gt;Equity!G1174,"Yes","")</f>
        <v/>
      </c>
      <c r="I1174" s="18">
        <f ca="1">IF(H1174="",(RAND()/Overview!$K$22+Overview!$L$21)*G1174,0)</f>
        <v>210.27023578829704</v>
      </c>
      <c r="J1174" s="24" t="str">
        <f ca="1">IF(IF(RANDBETWEEN(1,$A$3)&lt;($D$2+1),RAND(),0)*I1174&gt;Equity!I1174,"Yes","")</f>
        <v/>
      </c>
      <c r="K1174" s="18">
        <f ca="1">IF(J1174="",(RAND()/Overview!$K$22+Overview!$L$21)*I1174,0)</f>
        <v>188.79506853090408</v>
      </c>
      <c r="L1174" s="24" t="str">
        <f ca="1">IF(IF(RANDBETWEEN(1,$A$3)&lt;($D$2+1),RAND(),0)*K1174&gt;Equity!K1174,"Yes","")</f>
        <v/>
      </c>
      <c r="M1174" s="18">
        <f ca="1">IF(L1174="",(RAND()/Overview!$K$22+Overview!$L$21)*K1174,0)</f>
        <v>171.15097511894538</v>
      </c>
      <c r="N1174" s="24" t="str">
        <f ca="1">IF(IF(RANDBETWEEN(1,$A$3)&lt;($D$2+1),RAND(),0)*M1174&gt;Equity!M1174,"Yes","")</f>
        <v/>
      </c>
      <c r="O1174" s="18">
        <f ca="1">IF(N1174="",(RAND()/Overview!$K$22+Overview!$L$21)*M1174,0)</f>
        <v>203.02655839279637</v>
      </c>
      <c r="P1174" s="24" t="str">
        <f ca="1">IF(IF(RANDBETWEEN(1,$A$3)&lt;($D$2+1),RAND(),0)*O1174&gt;Equity!O1174,"Yes","")</f>
        <v/>
      </c>
      <c r="Q1174" s="18">
        <f ca="1">IF(P1174="",(RAND()/Overview!$K$22+Overview!$L$21)*O1174,0)</f>
        <v>168.71864436934132</v>
      </c>
      <c r="R1174" s="24" t="str">
        <f ca="1">IF(IF(RANDBETWEEN(1,$A$3)&lt;($D$2+1),RAND(),0)*Q1174&gt;Equity!Q1174,"Yes","")</f>
        <v/>
      </c>
      <c r="S1174" s="18">
        <f ca="1">IF(R1174="",(RAND()/Overview!$K$22+Overview!$L$21)*Q1174,0)</f>
        <v>179.70060493948117</v>
      </c>
      <c r="T1174" s="24" t="str">
        <f ca="1">IF(IF(RANDBETWEEN(1,$A$3)&lt;($D$2+1),RAND(),0)*S1174&gt;Equity!S1174,"Yes","")</f>
        <v/>
      </c>
      <c r="U1174" s="18">
        <f ca="1">IF(T1174="",(RAND()/Overview!$K$22+Overview!$L$21)*S1174,0)</f>
        <v>168.22471754644772</v>
      </c>
      <c r="V1174" s="24" t="str">
        <f ca="1">IF(IF(RANDBETWEEN(1,$A$3)&lt;($D$2+1),RAND(),0)*U1174&gt;Equity!U1174,"Yes","")</f>
        <v/>
      </c>
      <c r="W1174" s="18">
        <f ca="1">IF(V1174="",(RAND()/Overview!$K$22+Overview!$L$21)*U1174,0)</f>
        <v>201.64290887797071</v>
      </c>
    </row>
    <row r="1175" spans="2:23" x14ac:dyDescent="0.3">
      <c r="B1175" s="4">
        <v>1172</v>
      </c>
      <c r="C1175" s="41">
        <v>163.82523593873782</v>
      </c>
      <c r="D1175" s="24" t="str">
        <f ca="1">IF(IF(RANDBETWEEN(1,$A$3)=1,RAND(),0)*C1175&gt;Equity!C1175,"Yes","")</f>
        <v/>
      </c>
      <c r="E1175" s="18">
        <f ca="1">IF(D1175="",(RAND()/Overview!$K$22+Overview!$L$21)*C1175,0)</f>
        <v>147.24542237982604</v>
      </c>
      <c r="F1175" s="24" t="str">
        <f ca="1">IF(IF(RANDBETWEEN(1,$A$3)&lt;($D$2+1),RAND(),0)*E1175&gt;Equity!E1175,"Yes","")</f>
        <v/>
      </c>
      <c r="G1175" s="18">
        <f ca="1">IF(F1175="",(RAND()/Overview!$K$22+Overview!$L$21)*E1175,0)</f>
        <v>141.12190723559664</v>
      </c>
      <c r="H1175" s="24" t="str">
        <f ca="1">IF(IF(RANDBETWEEN(1,$A$3)&lt;($D$2+1),RAND(),0)*G1175&gt;Equity!G1175,"Yes","")</f>
        <v/>
      </c>
      <c r="I1175" s="18">
        <f ca="1">IF(H1175="",(RAND()/Overview!$K$22+Overview!$L$21)*G1175,0)</f>
        <v>147.13099080369378</v>
      </c>
      <c r="J1175" s="24" t="str">
        <f ca="1">IF(IF(RANDBETWEEN(1,$A$3)&lt;($D$2+1),RAND(),0)*I1175&gt;Equity!I1175,"Yes","")</f>
        <v/>
      </c>
      <c r="K1175" s="18">
        <f ca="1">IF(J1175="",(RAND()/Overview!$K$22+Overview!$L$21)*I1175,0)</f>
        <v>147.93605599621233</v>
      </c>
      <c r="L1175" s="24" t="str">
        <f ca="1">IF(IF(RANDBETWEEN(1,$A$3)&lt;($D$2+1),RAND(),0)*K1175&gt;Equity!K1175,"Yes","")</f>
        <v/>
      </c>
      <c r="M1175" s="18">
        <f ca="1">IF(L1175="",(RAND()/Overview!$K$22+Overview!$L$21)*K1175,0)</f>
        <v>159.45846558803694</v>
      </c>
      <c r="N1175" s="24" t="str">
        <f ca="1">IF(IF(RANDBETWEEN(1,$A$3)&lt;($D$2+1),RAND(),0)*M1175&gt;Equity!M1175,"Yes","")</f>
        <v/>
      </c>
      <c r="O1175" s="18">
        <f ca="1">IF(N1175="",(RAND()/Overview!$K$22+Overview!$L$21)*M1175,0)</f>
        <v>163.89485688518238</v>
      </c>
      <c r="P1175" s="24" t="str">
        <f ca="1">IF(IF(RANDBETWEEN(1,$A$3)&lt;($D$2+1),RAND(),0)*O1175&gt;Equity!O1175,"Yes","")</f>
        <v/>
      </c>
      <c r="Q1175" s="18">
        <f ca="1">IF(P1175="",(RAND()/Overview!$K$22+Overview!$L$21)*O1175,0)</f>
        <v>189.70637193254441</v>
      </c>
      <c r="R1175" s="24" t="str">
        <f ca="1">IF(IF(RANDBETWEEN(1,$A$3)&lt;($D$2+1),RAND(),0)*Q1175&gt;Equity!Q1175,"Yes","")</f>
        <v/>
      </c>
      <c r="S1175" s="18">
        <f ca="1">IF(R1175="",(RAND()/Overview!$K$22+Overview!$L$21)*Q1175,0)</f>
        <v>212.74568279600962</v>
      </c>
      <c r="T1175" s="24" t="str">
        <f ca="1">IF(IF(RANDBETWEEN(1,$A$3)&lt;($D$2+1),RAND(),0)*S1175&gt;Equity!S1175,"Yes","")</f>
        <v/>
      </c>
      <c r="U1175" s="18">
        <f ca="1">IF(T1175="",(RAND()/Overview!$K$22+Overview!$L$21)*S1175,0)</f>
        <v>248.35074601964007</v>
      </c>
      <c r="V1175" s="24" t="str">
        <f ca="1">IF(IF(RANDBETWEEN(1,$A$3)&lt;($D$2+1),RAND(),0)*U1175&gt;Equity!U1175,"Yes","")</f>
        <v/>
      </c>
      <c r="W1175" s="18">
        <f ca="1">IF(V1175="",(RAND()/Overview!$K$22+Overview!$L$21)*U1175,0)</f>
        <v>295.07471452560577</v>
      </c>
    </row>
    <row r="1176" spans="2:23" x14ac:dyDescent="0.3">
      <c r="B1176" s="4">
        <v>1173</v>
      </c>
      <c r="C1176" s="41">
        <v>163.63127556822133</v>
      </c>
      <c r="D1176" s="24" t="str">
        <f ca="1">IF(IF(RANDBETWEEN(1,$A$3)=1,RAND(),0)*C1176&gt;Equity!C1176,"Yes","")</f>
        <v/>
      </c>
      <c r="E1176" s="18">
        <f ca="1">IF(D1176="",(RAND()/Overview!$K$22+Overview!$L$21)*C1176,0)</f>
        <v>150.03702856284596</v>
      </c>
      <c r="F1176" s="24" t="str">
        <f ca="1">IF(IF(RANDBETWEEN(1,$A$3)&lt;($D$2+1),RAND(),0)*E1176&gt;Equity!E1176,"Yes","")</f>
        <v/>
      </c>
      <c r="G1176" s="18">
        <f ca="1">IF(F1176="",(RAND()/Overview!$K$22+Overview!$L$21)*E1176,0)</f>
        <v>144.82877128484361</v>
      </c>
      <c r="H1176" s="24" t="str">
        <f ca="1">IF(IF(RANDBETWEEN(1,$A$3)&lt;($D$2+1),RAND(),0)*G1176&gt;Equity!G1176,"Yes","")</f>
        <v/>
      </c>
      <c r="I1176" s="18">
        <f ca="1">IF(H1176="",(RAND()/Overview!$K$22+Overview!$L$21)*G1176,0)</f>
        <v>161.42045107334087</v>
      </c>
      <c r="J1176" s="24" t="str">
        <f ca="1">IF(IF(RANDBETWEEN(1,$A$3)&lt;($D$2+1),RAND(),0)*I1176&gt;Equity!I1176,"Yes","")</f>
        <v/>
      </c>
      <c r="K1176" s="18">
        <f ca="1">IF(J1176="",(RAND()/Overview!$K$22+Overview!$L$21)*I1176,0)</f>
        <v>165.29399870077572</v>
      </c>
      <c r="L1176" s="24" t="str">
        <f ca="1">IF(IF(RANDBETWEEN(1,$A$3)&lt;($D$2+1),RAND(),0)*K1176&gt;Equity!K1176,"Yes","")</f>
        <v/>
      </c>
      <c r="M1176" s="18">
        <f ca="1">IF(L1176="",(RAND()/Overview!$K$22+Overview!$L$21)*K1176,0)</f>
        <v>151.96330385988898</v>
      </c>
      <c r="N1176" s="24" t="str">
        <f ca="1">IF(IF(RANDBETWEEN(1,$A$3)&lt;($D$2+1),RAND(),0)*M1176&gt;Equity!M1176,"Yes","")</f>
        <v/>
      </c>
      <c r="O1176" s="18">
        <f ca="1">IF(N1176="",(RAND()/Overview!$K$22+Overview!$L$21)*M1176,0)</f>
        <v>139.84887877546203</v>
      </c>
      <c r="P1176" s="24" t="str">
        <f ca="1">IF(IF(RANDBETWEEN(1,$A$3)&lt;($D$2+1),RAND(),0)*O1176&gt;Equity!O1176,"Yes","")</f>
        <v/>
      </c>
      <c r="Q1176" s="18">
        <f ca="1">IF(P1176="",(RAND()/Overview!$K$22+Overview!$L$21)*O1176,0)</f>
        <v>148.67407598144854</v>
      </c>
      <c r="R1176" s="24" t="str">
        <f ca="1">IF(IF(RANDBETWEEN(1,$A$3)&lt;($D$2+1),RAND(),0)*Q1176&gt;Equity!Q1176,"Yes","")</f>
        <v/>
      </c>
      <c r="S1176" s="18">
        <f ca="1">IF(R1176="",(RAND()/Overview!$K$22+Overview!$L$21)*Q1176,0)</f>
        <v>154.19188764989593</v>
      </c>
      <c r="T1176" s="24" t="str">
        <f ca="1">IF(IF(RANDBETWEEN(1,$A$3)&lt;($D$2+1),RAND(),0)*S1176&gt;Equity!S1176,"Yes","")</f>
        <v/>
      </c>
      <c r="U1176" s="18">
        <f ca="1">IF(T1176="",(RAND()/Overview!$K$22+Overview!$L$21)*S1176,0)</f>
        <v>151.48973910577303</v>
      </c>
      <c r="V1176" s="24" t="str">
        <f ca="1">IF(IF(RANDBETWEEN(1,$A$3)&lt;($D$2+1),RAND(),0)*U1176&gt;Equity!U1176,"Yes","")</f>
        <v/>
      </c>
      <c r="W1176" s="18">
        <f ca="1">IF(V1176="",(RAND()/Overview!$K$22+Overview!$L$21)*U1176,0)</f>
        <v>178.23315249006268</v>
      </c>
    </row>
    <row r="1177" spans="2:23" x14ac:dyDescent="0.3">
      <c r="B1177" s="4">
        <v>1174</v>
      </c>
      <c r="C1177" s="41">
        <v>163.43770982677876</v>
      </c>
      <c r="D1177" s="24" t="str">
        <f ca="1">IF(IF(RANDBETWEEN(1,$A$3)=1,RAND(),0)*C1177&gt;Equity!C1177,"Yes","")</f>
        <v/>
      </c>
      <c r="E1177" s="18">
        <f ca="1">IF(D1177="",(RAND()/Overview!$K$22+Overview!$L$21)*C1177,0)</f>
        <v>170.15367511328165</v>
      </c>
      <c r="F1177" s="24" t="str">
        <f ca="1">IF(IF(RANDBETWEEN(1,$A$3)&lt;($D$2+1),RAND(),0)*E1177&gt;Equity!E1177,"Yes","")</f>
        <v/>
      </c>
      <c r="G1177" s="18">
        <f ca="1">IF(F1177="",(RAND()/Overview!$K$22+Overview!$L$21)*E1177,0)</f>
        <v>186.95025035728912</v>
      </c>
      <c r="H1177" s="24" t="str">
        <f ca="1">IF(IF(RANDBETWEEN(1,$A$3)&lt;($D$2+1),RAND(),0)*G1177&gt;Equity!G1177,"Yes","")</f>
        <v/>
      </c>
      <c r="I1177" s="18">
        <f ca="1">IF(H1177="",(RAND()/Overview!$K$22+Overview!$L$21)*G1177,0)</f>
        <v>167.15890627962915</v>
      </c>
      <c r="J1177" s="24" t="str">
        <f ca="1">IF(IF(RANDBETWEEN(1,$A$3)&lt;($D$2+1),RAND(),0)*I1177&gt;Equity!I1177,"Yes","")</f>
        <v/>
      </c>
      <c r="K1177" s="18">
        <f ca="1">IF(J1177="",(RAND()/Overview!$K$22+Overview!$L$21)*I1177,0)</f>
        <v>191.23139574960689</v>
      </c>
      <c r="L1177" s="24" t="str">
        <f ca="1">IF(IF(RANDBETWEEN(1,$A$3)&lt;($D$2+1),RAND(),0)*K1177&gt;Equity!K1177,"Yes","")</f>
        <v/>
      </c>
      <c r="M1177" s="18">
        <f ca="1">IF(L1177="",(RAND()/Overview!$K$22+Overview!$L$21)*K1177,0)</f>
        <v>226.27492014223793</v>
      </c>
      <c r="N1177" s="24" t="str">
        <f ca="1">IF(IF(RANDBETWEEN(1,$A$3)&lt;($D$2+1),RAND(),0)*M1177&gt;Equity!M1177,"Yes","")</f>
        <v/>
      </c>
      <c r="O1177" s="18">
        <f ca="1">IF(N1177="",(RAND()/Overview!$K$22+Overview!$L$21)*M1177,0)</f>
        <v>204.03921005924391</v>
      </c>
      <c r="P1177" s="24" t="str">
        <f ca="1">IF(IF(RANDBETWEEN(1,$A$3)&lt;($D$2+1),RAND(),0)*O1177&gt;Equity!O1177,"Yes","")</f>
        <v/>
      </c>
      <c r="Q1177" s="18">
        <f ca="1">IF(P1177="",(RAND()/Overview!$K$22+Overview!$L$21)*O1177,0)</f>
        <v>216.38393470798405</v>
      </c>
      <c r="R1177" s="24" t="str">
        <f ca="1">IF(IF(RANDBETWEEN(1,$A$3)&lt;($D$2+1),RAND(),0)*Q1177&gt;Equity!Q1177,"Yes","")</f>
        <v/>
      </c>
      <c r="S1177" s="18">
        <f ca="1">IF(R1177="",(RAND()/Overview!$K$22+Overview!$L$21)*Q1177,0)</f>
        <v>238.93985651875744</v>
      </c>
      <c r="T1177" s="24" t="str">
        <f ca="1">IF(IF(RANDBETWEEN(1,$A$3)&lt;($D$2+1),RAND(),0)*S1177&gt;Equity!S1177,"Yes","")</f>
        <v/>
      </c>
      <c r="U1177" s="18">
        <f ca="1">IF(T1177="",(RAND()/Overview!$K$22+Overview!$L$21)*S1177,0)</f>
        <v>247.09289829690911</v>
      </c>
      <c r="V1177" s="24" t="str">
        <f ca="1">IF(IF(RANDBETWEEN(1,$A$3)&lt;($D$2+1),RAND(),0)*U1177&gt;Equity!U1177,"Yes","")</f>
        <v/>
      </c>
      <c r="W1177" s="18">
        <f ca="1">IF(V1177="",(RAND()/Overview!$K$22+Overview!$L$21)*U1177,0)</f>
        <v>259.84077070752971</v>
      </c>
    </row>
    <row r="1178" spans="2:23" x14ac:dyDescent="0.3">
      <c r="B1178" s="4">
        <v>1175</v>
      </c>
      <c r="C1178" s="41">
        <v>163.24453757638781</v>
      </c>
      <c r="D1178" s="24" t="str">
        <f ca="1">IF(IF(RANDBETWEEN(1,$A$3)=1,RAND(),0)*C1178&gt;Equity!C1178,"Yes","")</f>
        <v/>
      </c>
      <c r="E1178" s="18">
        <f ca="1">IF(D1178="",(RAND()/Overview!$K$22+Overview!$L$21)*C1178,0)</f>
        <v>168.8473219387015</v>
      </c>
      <c r="F1178" s="24" t="str">
        <f ca="1">IF(IF(RANDBETWEEN(1,$A$3)&lt;($D$2+1),RAND(),0)*E1178&gt;Equity!E1178,"Yes","")</f>
        <v/>
      </c>
      <c r="G1178" s="18">
        <f ca="1">IF(F1178="",(RAND()/Overview!$K$22+Overview!$L$21)*E1178,0)</f>
        <v>167.07121682747979</v>
      </c>
      <c r="H1178" s="24" t="str">
        <f ca="1">IF(IF(RANDBETWEEN(1,$A$3)&lt;($D$2+1),RAND(),0)*G1178&gt;Equity!G1178,"Yes","")</f>
        <v/>
      </c>
      <c r="I1178" s="18">
        <f ca="1">IF(H1178="",(RAND()/Overview!$K$22+Overview!$L$21)*G1178,0)</f>
        <v>141.03692868158151</v>
      </c>
      <c r="J1178" s="24" t="str">
        <f ca="1">IF(IF(RANDBETWEEN(1,$A$3)&lt;($D$2+1),RAND(),0)*I1178&gt;Equity!I1178,"Yes","")</f>
        <v/>
      </c>
      <c r="K1178" s="18">
        <f ca="1">IF(J1178="",(RAND()/Overview!$K$22+Overview!$L$21)*I1178,0)</f>
        <v>134.52518534851842</v>
      </c>
      <c r="L1178" s="24" t="str">
        <f ca="1">IF(IF(RANDBETWEEN(1,$A$3)&lt;($D$2+1),RAND(),0)*K1178&gt;Equity!K1178,"Yes","")</f>
        <v/>
      </c>
      <c r="M1178" s="18">
        <f ca="1">IF(L1178="",(RAND()/Overview!$K$22+Overview!$L$21)*K1178,0)</f>
        <v>111.46336003680263</v>
      </c>
      <c r="N1178" s="24" t="str">
        <f ca="1">IF(IF(RANDBETWEEN(1,$A$3)&lt;($D$2+1),RAND(),0)*M1178&gt;Equity!M1178,"Yes","")</f>
        <v/>
      </c>
      <c r="O1178" s="18">
        <f ca="1">IF(N1178="",(RAND()/Overview!$K$22+Overview!$L$21)*M1178,0)</f>
        <v>92.450781568896758</v>
      </c>
      <c r="P1178" s="24" t="str">
        <f ca="1">IF(IF(RANDBETWEEN(1,$A$3)&lt;($D$2+1),RAND(),0)*O1178&gt;Equity!O1178,"Yes","")</f>
        <v/>
      </c>
      <c r="Q1178" s="18">
        <f ca="1">IF(P1178="",(RAND()/Overview!$K$22+Overview!$L$21)*O1178,0)</f>
        <v>92.320082870795503</v>
      </c>
      <c r="R1178" s="24" t="str">
        <f ca="1">IF(IF(RANDBETWEEN(1,$A$3)&lt;($D$2+1),RAND(),0)*Q1178&gt;Equity!Q1178,"Yes","")</f>
        <v/>
      </c>
      <c r="S1178" s="18">
        <f ca="1">IF(R1178="",(RAND()/Overview!$K$22+Overview!$L$21)*Q1178,0)</f>
        <v>100.32531400481533</v>
      </c>
      <c r="T1178" s="24" t="str">
        <f ca="1">IF(IF(RANDBETWEEN(1,$A$3)&lt;($D$2+1),RAND(),0)*S1178&gt;Equity!S1178,"Yes","")</f>
        <v/>
      </c>
      <c r="U1178" s="18">
        <f ca="1">IF(T1178="",(RAND()/Overview!$K$22+Overview!$L$21)*S1178,0)</f>
        <v>120.06284823068218</v>
      </c>
      <c r="V1178" s="24" t="str">
        <f ca="1">IF(IF(RANDBETWEEN(1,$A$3)&lt;($D$2+1),RAND(),0)*U1178&gt;Equity!U1178,"Yes","")</f>
        <v/>
      </c>
      <c r="W1178" s="18">
        <f ca="1">IF(V1178="",(RAND()/Overview!$K$22+Overview!$L$21)*U1178,0)</f>
        <v>110.56404915278927</v>
      </c>
    </row>
    <row r="1179" spans="2:23" x14ac:dyDescent="0.3">
      <c r="B1179" s="4">
        <v>1176</v>
      </c>
      <c r="C1179" s="41">
        <v>163.05175768327226</v>
      </c>
      <c r="D1179" s="24" t="str">
        <f ca="1">IF(IF(RANDBETWEEN(1,$A$3)=1,RAND(),0)*C1179&gt;Equity!C1179,"Yes","")</f>
        <v/>
      </c>
      <c r="E1179" s="18">
        <f ca="1">IF(D1179="",(RAND()/Overview!$K$22+Overview!$L$21)*C1179,0)</f>
        <v>178.11866431222333</v>
      </c>
      <c r="F1179" s="24" t="str">
        <f ca="1">IF(IF(RANDBETWEEN(1,$A$3)&lt;($D$2+1),RAND(),0)*E1179&gt;Equity!E1179,"Yes","")</f>
        <v/>
      </c>
      <c r="G1179" s="18">
        <f ca="1">IF(F1179="",(RAND()/Overview!$K$22+Overview!$L$21)*E1179,0)</f>
        <v>178.82877144988805</v>
      </c>
      <c r="H1179" s="24" t="str">
        <f ca="1">IF(IF(RANDBETWEEN(1,$A$3)&lt;($D$2+1),RAND(),0)*G1179&gt;Equity!G1179,"Yes","")</f>
        <v/>
      </c>
      <c r="I1179" s="18">
        <f ca="1">IF(H1179="",(RAND()/Overview!$K$22+Overview!$L$21)*G1179,0)</f>
        <v>210.60332917820278</v>
      </c>
      <c r="J1179" s="24" t="str">
        <f ca="1">IF(IF(RANDBETWEEN(1,$A$3)&lt;($D$2+1),RAND(),0)*I1179&gt;Equity!I1179,"Yes","")</f>
        <v/>
      </c>
      <c r="K1179" s="18">
        <f ca="1">IF(J1179="",(RAND()/Overview!$K$22+Overview!$L$21)*I1179,0)</f>
        <v>177.95689505079096</v>
      </c>
      <c r="L1179" s="24" t="str">
        <f ca="1">IF(IF(RANDBETWEEN(1,$A$3)&lt;($D$2+1),RAND(),0)*K1179&gt;Equity!K1179,"Yes","")</f>
        <v/>
      </c>
      <c r="M1179" s="18">
        <f ca="1">IF(L1179="",(RAND()/Overview!$K$22+Overview!$L$21)*K1179,0)</f>
        <v>163.50531703564283</v>
      </c>
      <c r="N1179" s="24" t="str">
        <f ca="1">IF(IF(RANDBETWEEN(1,$A$3)&lt;($D$2+1),RAND(),0)*M1179&gt;Equity!M1179,"Yes","")</f>
        <v/>
      </c>
      <c r="O1179" s="18">
        <f ca="1">IF(N1179="",(RAND()/Overview!$K$22+Overview!$L$21)*M1179,0)</f>
        <v>185.48143085659916</v>
      </c>
      <c r="P1179" s="24" t="str">
        <f ca="1">IF(IF(RANDBETWEEN(1,$A$3)&lt;($D$2+1),RAND(),0)*O1179&gt;Equity!O1179,"Yes","")</f>
        <v/>
      </c>
      <c r="Q1179" s="18">
        <f ca="1">IF(P1179="",(RAND()/Overview!$K$22+Overview!$L$21)*O1179,0)</f>
        <v>175.45096853386619</v>
      </c>
      <c r="R1179" s="24" t="str">
        <f ca="1">IF(IF(RANDBETWEEN(1,$A$3)&lt;($D$2+1),RAND(),0)*Q1179&gt;Equity!Q1179,"Yes","")</f>
        <v/>
      </c>
      <c r="S1179" s="18">
        <f ca="1">IF(R1179="",(RAND()/Overview!$K$22+Overview!$L$21)*Q1179,0)</f>
        <v>191.33134396848658</v>
      </c>
      <c r="T1179" s="24" t="str">
        <f ca="1">IF(IF(RANDBETWEEN(1,$A$3)&lt;($D$2+1),RAND(),0)*S1179&gt;Equity!S1179,"Yes","")</f>
        <v/>
      </c>
      <c r="U1179" s="18">
        <f ca="1">IF(T1179="",(RAND()/Overview!$K$22+Overview!$L$21)*S1179,0)</f>
        <v>214.75212241978116</v>
      </c>
      <c r="V1179" s="24" t="str">
        <f ca="1">IF(IF(RANDBETWEEN(1,$A$3)&lt;($D$2+1),RAND(),0)*U1179&gt;Equity!U1179,"Yes","")</f>
        <v/>
      </c>
      <c r="W1179" s="18">
        <f ca="1">IF(V1179="",(RAND()/Overview!$K$22+Overview!$L$21)*U1179,0)</f>
        <v>184.32338956972671</v>
      </c>
    </row>
    <row r="1180" spans="2:23" x14ac:dyDescent="0.3">
      <c r="B1180" s="4">
        <v>1177</v>
      </c>
      <c r="C1180" s="41">
        <v>162.85936901788375</v>
      </c>
      <c r="D1180" s="24" t="str">
        <f ca="1">IF(IF(RANDBETWEEN(1,$A$3)=1,RAND(),0)*C1180&gt;Equity!C1180,"Yes","")</f>
        <v/>
      </c>
      <c r="E1180" s="18">
        <f ca="1">IF(D1180="",(RAND()/Overview!$K$22+Overview!$L$21)*C1180,0)</f>
        <v>171.72558407974412</v>
      </c>
      <c r="F1180" s="24" t="str">
        <f ca="1">IF(IF(RANDBETWEEN(1,$A$3)&lt;($D$2+1),RAND(),0)*E1180&gt;Equity!E1180,"Yes","")</f>
        <v/>
      </c>
      <c r="G1180" s="18">
        <f ca="1">IF(F1180="",(RAND()/Overview!$K$22+Overview!$L$21)*E1180,0)</f>
        <v>177.56876251663093</v>
      </c>
      <c r="H1180" s="24" t="str">
        <f ca="1">IF(IF(RANDBETWEEN(1,$A$3)&lt;($D$2+1),RAND(),0)*G1180&gt;Equity!G1180,"Yes","")</f>
        <v/>
      </c>
      <c r="I1180" s="18">
        <f ca="1">IF(H1180="",(RAND()/Overview!$K$22+Overview!$L$21)*G1180,0)</f>
        <v>142.53635898589707</v>
      </c>
      <c r="J1180" s="24" t="str">
        <f ca="1">IF(IF(RANDBETWEEN(1,$A$3)&lt;($D$2+1),RAND(),0)*I1180&gt;Equity!I1180,"Yes","")</f>
        <v/>
      </c>
      <c r="K1180" s="18">
        <f ca="1">IF(J1180="",(RAND()/Overview!$K$22+Overview!$L$21)*I1180,0)</f>
        <v>154.33659131420922</v>
      </c>
      <c r="L1180" s="24" t="str">
        <f ca="1">IF(IF(RANDBETWEEN(1,$A$3)&lt;($D$2+1),RAND(),0)*K1180&gt;Equity!K1180,"Yes","")</f>
        <v/>
      </c>
      <c r="M1180" s="18">
        <f ca="1">IF(L1180="",(RAND()/Overview!$K$22+Overview!$L$21)*K1180,0)</f>
        <v>123.48679234533826</v>
      </c>
      <c r="N1180" s="24" t="str">
        <f ca="1">IF(IF(RANDBETWEEN(1,$A$3)&lt;($D$2+1),RAND(),0)*M1180&gt;Equity!M1180,"Yes","")</f>
        <v/>
      </c>
      <c r="O1180" s="18">
        <f ca="1">IF(N1180="",(RAND()/Overview!$K$22+Overview!$L$21)*M1180,0)</f>
        <v>126.6181118744459</v>
      </c>
      <c r="P1180" s="24" t="str">
        <f ca="1">IF(IF(RANDBETWEEN(1,$A$3)&lt;($D$2+1),RAND(),0)*O1180&gt;Equity!O1180,"Yes","")</f>
        <v/>
      </c>
      <c r="Q1180" s="18">
        <f ca="1">IF(P1180="",(RAND()/Overview!$K$22+Overview!$L$21)*O1180,0)</f>
        <v>114.29073323236364</v>
      </c>
      <c r="R1180" s="24" t="str">
        <f ca="1">IF(IF(RANDBETWEEN(1,$A$3)&lt;($D$2+1),RAND(),0)*Q1180&gt;Equity!Q1180,"Yes","")</f>
        <v/>
      </c>
      <c r="S1180" s="18">
        <f ca="1">IF(R1180="",(RAND()/Overview!$K$22+Overview!$L$21)*Q1180,0)</f>
        <v>98.865485216592234</v>
      </c>
      <c r="T1180" s="24" t="str">
        <f ca="1">IF(IF(RANDBETWEEN(1,$A$3)&lt;($D$2+1),RAND(),0)*S1180&gt;Equity!S1180,"Yes","")</f>
        <v/>
      </c>
      <c r="U1180" s="18">
        <f ca="1">IF(T1180="",(RAND()/Overview!$K$22+Overview!$L$21)*S1180,0)</f>
        <v>85.00563173993767</v>
      </c>
      <c r="V1180" s="24" t="str">
        <f ca="1">IF(IF(RANDBETWEEN(1,$A$3)&lt;($D$2+1),RAND(),0)*U1180&gt;Equity!U1180,"Yes","")</f>
        <v/>
      </c>
      <c r="W1180" s="18">
        <f ca="1">IF(V1180="",(RAND()/Overview!$K$22+Overview!$L$21)*U1180,0)</f>
        <v>69.240625444358017</v>
      </c>
    </row>
    <row r="1181" spans="2:23" x14ac:dyDescent="0.3">
      <c r="B1181" s="4">
        <v>1178</v>
      </c>
      <c r="C1181" s="41">
        <v>162.66737045488031</v>
      </c>
      <c r="D1181" s="24" t="str">
        <f ca="1">IF(IF(RANDBETWEEN(1,$A$3)=1,RAND(),0)*C1181&gt;Equity!C1181,"Yes","")</f>
        <v/>
      </c>
      <c r="E1181" s="18">
        <f ca="1">IF(D1181="",(RAND()/Overview!$K$22+Overview!$L$21)*C1181,0)</f>
        <v>170.96143443325712</v>
      </c>
      <c r="F1181" s="24" t="str">
        <f ca="1">IF(IF(RANDBETWEEN(1,$A$3)&lt;($D$2+1),RAND(),0)*E1181&gt;Equity!E1181,"Yes","")</f>
        <v/>
      </c>
      <c r="G1181" s="18">
        <f ca="1">IF(F1181="",(RAND()/Overview!$K$22+Overview!$L$21)*E1181,0)</f>
        <v>177.42577222932064</v>
      </c>
      <c r="H1181" s="24" t="str">
        <f ca="1">IF(IF(RANDBETWEEN(1,$A$3)&lt;($D$2+1),RAND(),0)*G1181&gt;Equity!G1181,"Yes","")</f>
        <v/>
      </c>
      <c r="I1181" s="18">
        <f ca="1">IF(H1181="",(RAND()/Overview!$K$22+Overview!$L$21)*G1181,0)</f>
        <v>157.55224682030101</v>
      </c>
      <c r="J1181" s="24" t="str">
        <f ca="1">IF(IF(RANDBETWEEN(1,$A$3)&lt;($D$2+1),RAND(),0)*I1181&gt;Equity!I1181,"Yes","")</f>
        <v/>
      </c>
      <c r="K1181" s="18">
        <f ca="1">IF(J1181="",(RAND()/Overview!$K$22+Overview!$L$21)*I1181,0)</f>
        <v>134.13429017674449</v>
      </c>
      <c r="L1181" s="24" t="str">
        <f ca="1">IF(IF(RANDBETWEEN(1,$A$3)&lt;($D$2+1),RAND(),0)*K1181&gt;Equity!K1181,"Yes","")</f>
        <v/>
      </c>
      <c r="M1181" s="18">
        <f ca="1">IF(L1181="",(RAND()/Overview!$K$22+Overview!$L$21)*K1181,0)</f>
        <v>107.93226923474103</v>
      </c>
      <c r="N1181" s="24" t="str">
        <f ca="1">IF(IF(RANDBETWEEN(1,$A$3)&lt;($D$2+1),RAND(),0)*M1181&gt;Equity!M1181,"Yes","")</f>
        <v/>
      </c>
      <c r="O1181" s="18">
        <f ca="1">IF(N1181="",(RAND()/Overview!$K$22+Overview!$L$21)*M1181,0)</f>
        <v>124.88352306979618</v>
      </c>
      <c r="P1181" s="24" t="str">
        <f ca="1">IF(IF(RANDBETWEEN(1,$A$3)&lt;($D$2+1),RAND(),0)*O1181&gt;Equity!O1181,"Yes","")</f>
        <v/>
      </c>
      <c r="Q1181" s="18">
        <f ca="1">IF(P1181="",(RAND()/Overview!$K$22+Overview!$L$21)*O1181,0)</f>
        <v>112.51754423794772</v>
      </c>
      <c r="R1181" s="24" t="str">
        <f ca="1">IF(IF(RANDBETWEEN(1,$A$3)&lt;($D$2+1),RAND(),0)*Q1181&gt;Equity!Q1181,"Yes","")</f>
        <v/>
      </c>
      <c r="S1181" s="18">
        <f ca="1">IF(R1181="",(RAND()/Overview!$K$22+Overview!$L$21)*Q1181,0)</f>
        <v>122.92212860740244</v>
      </c>
      <c r="T1181" s="24" t="str">
        <f ca="1">IF(IF(RANDBETWEEN(1,$A$3)&lt;($D$2+1),RAND(),0)*S1181&gt;Equity!S1181,"Yes","")</f>
        <v/>
      </c>
      <c r="U1181" s="18">
        <f ca="1">IF(T1181="",(RAND()/Overview!$K$22+Overview!$L$21)*S1181,0)</f>
        <v>132.90528861170807</v>
      </c>
      <c r="V1181" s="24" t="str">
        <f ca="1">IF(IF(RANDBETWEEN(1,$A$3)&lt;($D$2+1),RAND(),0)*U1181&gt;Equity!U1181,"Yes","")</f>
        <v/>
      </c>
      <c r="W1181" s="18">
        <f ca="1">IF(V1181="",(RAND()/Overview!$K$22+Overview!$L$21)*U1181,0)</f>
        <v>112.29439547001755</v>
      </c>
    </row>
    <row r="1182" spans="2:23" x14ac:dyDescent="0.3">
      <c r="B1182" s="4">
        <v>1179</v>
      </c>
      <c r="C1182" s="41">
        <v>162.47576087311032</v>
      </c>
      <c r="D1182" s="24" t="str">
        <f ca="1">IF(IF(RANDBETWEEN(1,$A$3)=1,RAND(),0)*C1182&gt;Equity!C1182,"Yes","")</f>
        <v/>
      </c>
      <c r="E1182" s="18">
        <f ca="1">IF(D1182="",(RAND()/Overview!$K$22+Overview!$L$21)*C1182,0)</f>
        <v>157.69726177682008</v>
      </c>
      <c r="F1182" s="24" t="str">
        <f ca="1">IF(IF(RANDBETWEEN(1,$A$3)&lt;($D$2+1),RAND(),0)*E1182&gt;Equity!E1182,"Yes","")</f>
        <v/>
      </c>
      <c r="G1182" s="18">
        <f ca="1">IF(F1182="",(RAND()/Overview!$K$22+Overview!$L$21)*E1182,0)</f>
        <v>168.53325901328992</v>
      </c>
      <c r="H1182" s="24" t="str">
        <f ca="1">IF(IF(RANDBETWEEN(1,$A$3)&lt;($D$2+1),RAND(),0)*G1182&gt;Equity!G1182,"Yes","")</f>
        <v/>
      </c>
      <c r="I1182" s="18">
        <f ca="1">IF(H1182="",(RAND()/Overview!$K$22+Overview!$L$21)*G1182,0)</f>
        <v>168.795905963937</v>
      </c>
      <c r="J1182" s="24" t="str">
        <f ca="1">IF(IF(RANDBETWEEN(1,$A$3)&lt;($D$2+1),RAND(),0)*I1182&gt;Equity!I1182,"Yes","")</f>
        <v/>
      </c>
      <c r="K1182" s="18">
        <f ca="1">IF(J1182="",(RAND()/Overview!$K$22+Overview!$L$21)*I1182,0)</f>
        <v>196.61179605122783</v>
      </c>
      <c r="L1182" s="24" t="str">
        <f ca="1">IF(IF(RANDBETWEEN(1,$A$3)&lt;($D$2+1),RAND(),0)*K1182&gt;Equity!K1182,"Yes","")</f>
        <v/>
      </c>
      <c r="M1182" s="18">
        <f ca="1">IF(L1182="",(RAND()/Overview!$K$22+Overview!$L$21)*K1182,0)</f>
        <v>224.94021230960584</v>
      </c>
      <c r="N1182" s="24" t="str">
        <f ca="1">IF(IF(RANDBETWEEN(1,$A$3)&lt;($D$2+1),RAND(),0)*M1182&gt;Equity!M1182,"Yes","")</f>
        <v/>
      </c>
      <c r="O1182" s="18">
        <f ca="1">IF(N1182="",(RAND()/Overview!$K$22+Overview!$L$21)*M1182,0)</f>
        <v>197.50862217137049</v>
      </c>
      <c r="P1182" s="24" t="str">
        <f ca="1">IF(IF(RANDBETWEEN(1,$A$3)&lt;($D$2+1),RAND(),0)*O1182&gt;Equity!O1182,"Yes","")</f>
        <v/>
      </c>
      <c r="Q1182" s="18">
        <f ca="1">IF(P1182="",(RAND()/Overview!$K$22+Overview!$L$21)*O1182,0)</f>
        <v>176.77504060956488</v>
      </c>
      <c r="R1182" s="24" t="str">
        <f ca="1">IF(IF(RANDBETWEEN(1,$A$3)&lt;($D$2+1),RAND(),0)*Q1182&gt;Equity!Q1182,"Yes","")</f>
        <v/>
      </c>
      <c r="S1182" s="18">
        <f ca="1">IF(R1182="",(RAND()/Overview!$K$22+Overview!$L$21)*Q1182,0)</f>
        <v>153.60765735403521</v>
      </c>
      <c r="T1182" s="24" t="str">
        <f ca="1">IF(IF(RANDBETWEEN(1,$A$3)&lt;($D$2+1),RAND(),0)*S1182&gt;Equity!S1182,"Yes","")</f>
        <v/>
      </c>
      <c r="U1182" s="18">
        <f ca="1">IF(T1182="",(RAND()/Overview!$K$22+Overview!$L$21)*S1182,0)</f>
        <v>135.67014093589515</v>
      </c>
      <c r="V1182" s="24" t="str">
        <f ca="1">IF(IF(RANDBETWEEN(1,$A$3)&lt;($D$2+1),RAND(),0)*U1182&gt;Equity!U1182,"Yes","")</f>
        <v/>
      </c>
      <c r="W1182" s="18">
        <f ca="1">IF(V1182="",(RAND()/Overview!$K$22+Overview!$L$21)*U1182,0)</f>
        <v>133.86870356211702</v>
      </c>
    </row>
    <row r="1183" spans="2:23" x14ac:dyDescent="0.3">
      <c r="B1183" s="4">
        <v>1180</v>
      </c>
      <c r="C1183" s="41">
        <v>162.28453915559066</v>
      </c>
      <c r="D1183" s="24" t="str">
        <f ca="1">IF(IF(RANDBETWEEN(1,$A$3)=1,RAND(),0)*C1183&gt;Equity!C1183,"Yes","")</f>
        <v/>
      </c>
      <c r="E1183" s="18">
        <f ca="1">IF(D1183="",(RAND()/Overview!$K$22+Overview!$L$21)*C1183,0)</f>
        <v>191.32745157177925</v>
      </c>
      <c r="F1183" s="24" t="str">
        <f ca="1">IF(IF(RANDBETWEEN(1,$A$3)&lt;($D$2+1),RAND(),0)*E1183&gt;Equity!E1183,"Yes","")</f>
        <v/>
      </c>
      <c r="G1183" s="18">
        <f ca="1">IF(F1183="",(RAND()/Overview!$K$22+Overview!$L$21)*E1183,0)</f>
        <v>160.91878851141391</v>
      </c>
      <c r="H1183" s="24" t="str">
        <f ca="1">IF(IF(RANDBETWEEN(1,$A$3)&lt;($D$2+1),RAND(),0)*G1183&gt;Equity!G1183,"Yes","")</f>
        <v/>
      </c>
      <c r="I1183" s="18">
        <f ca="1">IF(H1183="",(RAND()/Overview!$K$22+Overview!$L$21)*G1183,0)</f>
        <v>131.01872219347308</v>
      </c>
      <c r="J1183" s="24" t="str">
        <f ca="1">IF(IF(RANDBETWEEN(1,$A$3)&lt;($D$2+1),RAND(),0)*I1183&gt;Equity!I1183,"Yes","")</f>
        <v/>
      </c>
      <c r="K1183" s="18">
        <f ca="1">IF(J1183="",(RAND()/Overview!$K$22+Overview!$L$21)*I1183,0)</f>
        <v>108.1351734259234</v>
      </c>
      <c r="L1183" s="24" t="str">
        <f ca="1">IF(IF(RANDBETWEEN(1,$A$3)&lt;($D$2+1),RAND(),0)*K1183&gt;Equity!K1183,"Yes","")</f>
        <v/>
      </c>
      <c r="M1183" s="18">
        <f ca="1">IF(L1183="",(RAND()/Overview!$K$22+Overview!$L$21)*K1183,0)</f>
        <v>121.03776932778121</v>
      </c>
      <c r="N1183" s="24" t="str">
        <f ca="1">IF(IF(RANDBETWEEN(1,$A$3)&lt;($D$2+1),RAND(),0)*M1183&gt;Equity!M1183,"Yes","")</f>
        <v/>
      </c>
      <c r="O1183" s="18">
        <f ca="1">IF(N1183="",(RAND()/Overview!$K$22+Overview!$L$21)*M1183,0)</f>
        <v>142.88780156343105</v>
      </c>
      <c r="P1183" s="24" t="str">
        <f ca="1">IF(IF(RANDBETWEEN(1,$A$3)&lt;($D$2+1),RAND(),0)*O1183&gt;Equity!O1183,"Yes","")</f>
        <v/>
      </c>
      <c r="Q1183" s="18">
        <f ca="1">IF(P1183="",(RAND()/Overview!$K$22+Overview!$L$21)*O1183,0)</f>
        <v>148.74290004646443</v>
      </c>
      <c r="R1183" s="24" t="str">
        <f ca="1">IF(IF(RANDBETWEEN(1,$A$3)&lt;($D$2+1),RAND(),0)*Q1183&gt;Equity!Q1183,"Yes","")</f>
        <v/>
      </c>
      <c r="S1183" s="18">
        <f ca="1">IF(R1183="",(RAND()/Overview!$K$22+Overview!$L$21)*Q1183,0)</f>
        <v>159.12282269303418</v>
      </c>
      <c r="T1183" s="24" t="str">
        <f ca="1">IF(IF(RANDBETWEEN(1,$A$3)&lt;($D$2+1),RAND(),0)*S1183&gt;Equity!S1183,"Yes","")</f>
        <v/>
      </c>
      <c r="U1183" s="18">
        <f ca="1">IF(T1183="",(RAND()/Overview!$K$22+Overview!$L$21)*S1183,0)</f>
        <v>170.38749441613035</v>
      </c>
      <c r="V1183" s="24" t="str">
        <f ca="1">IF(IF(RANDBETWEEN(1,$A$3)&lt;($D$2+1),RAND(),0)*U1183&gt;Equity!U1183,"Yes","")</f>
        <v/>
      </c>
      <c r="W1183" s="18">
        <f ca="1">IF(V1183="",(RAND()/Overview!$K$22+Overview!$L$21)*U1183,0)</f>
        <v>161.06993545968638</v>
      </c>
    </row>
    <row r="1184" spans="2:23" x14ac:dyDescent="0.3">
      <c r="B1184" s="4">
        <v>1181</v>
      </c>
      <c r="C1184" s="41">
        <v>162.09370418948797</v>
      </c>
      <c r="D1184" s="24" t="str">
        <f ca="1">IF(IF(RANDBETWEEN(1,$A$3)=1,RAND(),0)*C1184&gt;Equity!C1184,"Yes","")</f>
        <v/>
      </c>
      <c r="E1184" s="18">
        <f ca="1">IF(D1184="",(RAND()/Overview!$K$22+Overview!$L$21)*C1184,0)</f>
        <v>176.26044232680013</v>
      </c>
      <c r="F1184" s="24" t="str">
        <f ca="1">IF(IF(RANDBETWEEN(1,$A$3)&lt;($D$2+1),RAND(),0)*E1184&gt;Equity!E1184,"Yes","")</f>
        <v/>
      </c>
      <c r="G1184" s="18">
        <f ca="1">IF(F1184="",(RAND()/Overview!$K$22+Overview!$L$21)*E1184,0)</f>
        <v>173.92125002757544</v>
      </c>
      <c r="H1184" s="24" t="str">
        <f ca="1">IF(IF(RANDBETWEEN(1,$A$3)&lt;($D$2+1),RAND(),0)*G1184&gt;Equity!G1184,"Yes","")</f>
        <v/>
      </c>
      <c r="I1184" s="18">
        <f ca="1">IF(H1184="",(RAND()/Overview!$K$22+Overview!$L$21)*G1184,0)</f>
        <v>146.92361403931656</v>
      </c>
      <c r="J1184" s="24" t="str">
        <f ca="1">IF(IF(RANDBETWEEN(1,$A$3)&lt;($D$2+1),RAND(),0)*I1184&gt;Equity!I1184,"Yes","")</f>
        <v/>
      </c>
      <c r="K1184" s="18">
        <f ca="1">IF(J1184="",(RAND()/Overview!$K$22+Overview!$L$21)*I1184,0)</f>
        <v>155.38231498028122</v>
      </c>
      <c r="L1184" s="24" t="str">
        <f ca="1">IF(IF(RANDBETWEEN(1,$A$3)&lt;($D$2+1),RAND(),0)*K1184&gt;Equity!K1184,"Yes","")</f>
        <v/>
      </c>
      <c r="M1184" s="18">
        <f ca="1">IF(L1184="",(RAND()/Overview!$K$22+Overview!$L$21)*K1184,0)</f>
        <v>127.35916982594134</v>
      </c>
      <c r="N1184" s="24" t="str">
        <f ca="1">IF(IF(RANDBETWEEN(1,$A$3)&lt;($D$2+1),RAND(),0)*M1184&gt;Equity!M1184,"Yes","")</f>
        <v/>
      </c>
      <c r="O1184" s="18">
        <f ca="1">IF(N1184="",(RAND()/Overview!$K$22+Overview!$L$21)*M1184,0)</f>
        <v>135.27000403164834</v>
      </c>
      <c r="P1184" s="24" t="str">
        <f ca="1">IF(IF(RANDBETWEEN(1,$A$3)&lt;($D$2+1),RAND(),0)*O1184&gt;Equity!O1184,"Yes","")</f>
        <v/>
      </c>
      <c r="Q1184" s="18">
        <f ca="1">IF(P1184="",(RAND()/Overview!$K$22+Overview!$L$21)*O1184,0)</f>
        <v>116.53019774814781</v>
      </c>
      <c r="R1184" s="24" t="str">
        <f ca="1">IF(IF(RANDBETWEEN(1,$A$3)&lt;($D$2+1),RAND(),0)*Q1184&gt;Equity!Q1184,"Yes","")</f>
        <v/>
      </c>
      <c r="S1184" s="18">
        <f ca="1">IF(R1184="",(RAND()/Overview!$K$22+Overview!$L$21)*Q1184,0)</f>
        <v>99.213011653455496</v>
      </c>
      <c r="T1184" s="24" t="str">
        <f ca="1">IF(IF(RANDBETWEEN(1,$A$3)&lt;($D$2+1),RAND(),0)*S1184&gt;Equity!S1184,"Yes","")</f>
        <v/>
      </c>
      <c r="U1184" s="18">
        <f ca="1">IF(T1184="",(RAND()/Overview!$K$22+Overview!$L$21)*S1184,0)</f>
        <v>90.10846751573149</v>
      </c>
      <c r="V1184" s="24" t="str">
        <f ca="1">IF(IF(RANDBETWEEN(1,$A$3)&lt;($D$2+1),RAND(),0)*U1184&gt;Equity!U1184,"Yes","")</f>
        <v/>
      </c>
      <c r="W1184" s="18">
        <f ca="1">IF(V1184="",(RAND()/Overview!$K$22+Overview!$L$21)*U1184,0)</f>
        <v>100.62623657479631</v>
      </c>
    </row>
    <row r="1185" spans="2:23" x14ac:dyDescent="0.3">
      <c r="B1185" s="4">
        <v>1182</v>
      </c>
      <c r="C1185" s="41">
        <v>161.90325486610183</v>
      </c>
      <c r="D1185" s="24" t="str">
        <f ca="1">IF(IF(RANDBETWEEN(1,$A$3)=1,RAND(),0)*C1185&gt;Equity!C1185,"Yes","")</f>
        <v/>
      </c>
      <c r="E1185" s="18">
        <f ca="1">IF(D1185="",(RAND()/Overview!$K$22+Overview!$L$21)*C1185,0)</f>
        <v>139.28904186074809</v>
      </c>
      <c r="F1185" s="24" t="str">
        <f ca="1">IF(IF(RANDBETWEEN(1,$A$3)&lt;($D$2+1),RAND(),0)*E1185&gt;Equity!E1185,"Yes","")</f>
        <v/>
      </c>
      <c r="G1185" s="18">
        <f ca="1">IF(F1185="",(RAND()/Overview!$K$22+Overview!$L$21)*E1185,0)</f>
        <v>127.24220045971784</v>
      </c>
      <c r="H1185" s="24" t="str">
        <f ca="1">IF(IF(RANDBETWEEN(1,$A$3)&lt;($D$2+1),RAND(),0)*G1185&gt;Equity!G1185,"Yes","")</f>
        <v/>
      </c>
      <c r="I1185" s="18">
        <f ca="1">IF(H1185="",(RAND()/Overview!$K$22+Overview!$L$21)*G1185,0)</f>
        <v>143.26648895661529</v>
      </c>
      <c r="J1185" s="24" t="str">
        <f ca="1">IF(IF(RANDBETWEEN(1,$A$3)&lt;($D$2+1),RAND(),0)*I1185&gt;Equity!I1185,"Yes","")</f>
        <v/>
      </c>
      <c r="K1185" s="18">
        <f ca="1">IF(J1185="",(RAND()/Overview!$K$22+Overview!$L$21)*I1185,0)</f>
        <v>131.38443576418118</v>
      </c>
      <c r="L1185" s="24" t="str">
        <f ca="1">IF(IF(RANDBETWEEN(1,$A$3)&lt;($D$2+1),RAND(),0)*K1185&gt;Equity!K1185,"Yes","")</f>
        <v/>
      </c>
      <c r="M1185" s="18">
        <f ca="1">IF(L1185="",(RAND()/Overview!$K$22+Overview!$L$21)*K1185,0)</f>
        <v>111.01489898447352</v>
      </c>
      <c r="N1185" s="24" t="str">
        <f ca="1">IF(IF(RANDBETWEEN(1,$A$3)&lt;($D$2+1),RAND(),0)*M1185&gt;Equity!M1185,"Yes","")</f>
        <v/>
      </c>
      <c r="O1185" s="18">
        <f ca="1">IF(N1185="",(RAND()/Overview!$K$22+Overview!$L$21)*M1185,0)</f>
        <v>120.31174647777283</v>
      </c>
      <c r="P1185" s="24" t="str">
        <f ca="1">IF(IF(RANDBETWEEN(1,$A$3)&lt;($D$2+1),RAND(),0)*O1185&gt;Equity!O1185,"Yes","")</f>
        <v/>
      </c>
      <c r="Q1185" s="18">
        <f ca="1">IF(P1185="",(RAND()/Overview!$K$22+Overview!$L$21)*O1185,0)</f>
        <v>103.78575698573715</v>
      </c>
      <c r="R1185" s="24" t="str">
        <f ca="1">IF(IF(RANDBETWEEN(1,$A$3)&lt;($D$2+1),RAND(),0)*Q1185&gt;Equity!Q1185,"Yes","")</f>
        <v/>
      </c>
      <c r="S1185" s="18">
        <f ca="1">IF(R1185="",(RAND()/Overview!$K$22+Overview!$L$21)*Q1185,0)</f>
        <v>123.19311510214187</v>
      </c>
      <c r="T1185" s="24" t="str">
        <f ca="1">IF(IF(RANDBETWEEN(1,$A$3)&lt;($D$2+1),RAND(),0)*S1185&gt;Equity!S1185,"Yes","")</f>
        <v/>
      </c>
      <c r="U1185" s="18">
        <f ca="1">IF(T1185="",(RAND()/Overview!$K$22+Overview!$L$21)*S1185,0)</f>
        <v>139.02023151153153</v>
      </c>
      <c r="V1185" s="24" t="str">
        <f ca="1">IF(IF(RANDBETWEEN(1,$A$3)&lt;($D$2+1),RAND(),0)*U1185&gt;Equity!U1185,"Yes","")</f>
        <v/>
      </c>
      <c r="W1185" s="18">
        <f ca="1">IF(V1185="",(RAND()/Overview!$K$22+Overview!$L$21)*U1185,0)</f>
        <v>165.98547223658605</v>
      </c>
    </row>
    <row r="1186" spans="2:23" x14ac:dyDescent="0.3">
      <c r="B1186" s="4">
        <v>1183</v>
      </c>
      <c r="C1186" s="41">
        <v>161.71319008084348</v>
      </c>
      <c r="D1186" s="24" t="str">
        <f ca="1">IF(IF(RANDBETWEEN(1,$A$3)=1,RAND(),0)*C1186&gt;Equity!C1186,"Yes","")</f>
        <v/>
      </c>
      <c r="E1186" s="18">
        <f ca="1">IF(D1186="",(RAND()/Overview!$K$22+Overview!$L$21)*C1186,0)</f>
        <v>157.9276983281936</v>
      </c>
      <c r="F1186" s="24" t="str">
        <f ca="1">IF(IF(RANDBETWEEN(1,$A$3)&lt;($D$2+1),RAND(),0)*E1186&gt;Equity!E1186,"Yes","")</f>
        <v/>
      </c>
      <c r="G1186" s="18">
        <f ca="1">IF(F1186="",(RAND()/Overview!$K$22+Overview!$L$21)*E1186,0)</f>
        <v>143.3085106707689</v>
      </c>
      <c r="H1186" s="24" t="str">
        <f ca="1">IF(IF(RANDBETWEEN(1,$A$3)&lt;($D$2+1),RAND(),0)*G1186&gt;Equity!G1186,"Yes","")</f>
        <v/>
      </c>
      <c r="I1186" s="18">
        <f ca="1">IF(H1186="",(RAND()/Overview!$K$22+Overview!$L$21)*G1186,0)</f>
        <v>139.22360796869486</v>
      </c>
      <c r="J1186" s="24" t="str">
        <f ca="1">IF(IF(RANDBETWEEN(1,$A$3)&lt;($D$2+1),RAND(),0)*I1186&gt;Equity!I1186,"Yes","")</f>
        <v/>
      </c>
      <c r="K1186" s="18">
        <f ca="1">IF(J1186="",(RAND()/Overview!$K$22+Overview!$L$21)*I1186,0)</f>
        <v>163.09109686791868</v>
      </c>
      <c r="L1186" s="24" t="str">
        <f ca="1">IF(IF(RANDBETWEEN(1,$A$3)&lt;($D$2+1),RAND(),0)*K1186&gt;Equity!K1186,"Yes","")</f>
        <v/>
      </c>
      <c r="M1186" s="18">
        <f ca="1">IF(L1186="",(RAND()/Overview!$K$22+Overview!$L$21)*K1186,0)</f>
        <v>146.4237696964839</v>
      </c>
      <c r="N1186" s="24" t="str">
        <f ca="1">IF(IF(RANDBETWEEN(1,$A$3)&lt;($D$2+1),RAND(),0)*M1186&gt;Equity!M1186,"Yes","")</f>
        <v/>
      </c>
      <c r="O1186" s="18">
        <f ca="1">IF(N1186="",(RAND()/Overview!$K$22+Overview!$L$21)*M1186,0)</f>
        <v>156.77531135626</v>
      </c>
      <c r="P1186" s="24" t="str">
        <f ca="1">IF(IF(RANDBETWEEN(1,$A$3)&lt;($D$2+1),RAND(),0)*O1186&gt;Equity!O1186,"Yes","")</f>
        <v/>
      </c>
      <c r="Q1186" s="18">
        <f ca="1">IF(P1186="",(RAND()/Overview!$K$22+Overview!$L$21)*O1186,0)</f>
        <v>174.70733394953592</v>
      </c>
      <c r="R1186" s="24" t="str">
        <f ca="1">IF(IF(RANDBETWEEN(1,$A$3)&lt;($D$2+1),RAND(),0)*Q1186&gt;Equity!Q1186,"Yes","")</f>
        <v/>
      </c>
      <c r="S1186" s="18">
        <f ca="1">IF(R1186="",(RAND()/Overview!$K$22+Overview!$L$21)*Q1186,0)</f>
        <v>155.16756568083409</v>
      </c>
      <c r="T1186" s="24" t="str">
        <f ca="1">IF(IF(RANDBETWEEN(1,$A$3)&lt;($D$2+1),RAND(),0)*S1186&gt;Equity!S1186,"Yes","")</f>
        <v/>
      </c>
      <c r="U1186" s="18">
        <f ca="1">IF(T1186="",(RAND()/Overview!$K$22+Overview!$L$21)*S1186,0)</f>
        <v>129.37725923169245</v>
      </c>
      <c r="V1186" s="24" t="str">
        <f ca="1">IF(IF(RANDBETWEEN(1,$A$3)&lt;($D$2+1),RAND(),0)*U1186&gt;Equity!U1186,"Yes","")</f>
        <v/>
      </c>
      <c r="W1186" s="18">
        <f ca="1">IF(V1186="",(RAND()/Overview!$K$22+Overview!$L$21)*U1186,0)</f>
        <v>136.72422642851748</v>
      </c>
    </row>
    <row r="1187" spans="2:23" x14ac:dyDescent="0.3">
      <c r="B1187" s="4">
        <v>1184</v>
      </c>
      <c r="C1187" s="41">
        <v>161.52350873321822</v>
      </c>
      <c r="D1187" s="24" t="str">
        <f ca="1">IF(IF(RANDBETWEEN(1,$A$3)=1,RAND(),0)*C1187&gt;Equity!C1187,"Yes","")</f>
        <v/>
      </c>
      <c r="E1187" s="18">
        <f ca="1">IF(D1187="",(RAND()/Overview!$K$22+Overview!$L$21)*C1187,0)</f>
        <v>160.57282584690893</v>
      </c>
      <c r="F1187" s="24" t="str">
        <f ca="1">IF(IF(RANDBETWEEN(1,$A$3)&lt;($D$2+1),RAND(),0)*E1187&gt;Equity!E1187,"Yes","")</f>
        <v/>
      </c>
      <c r="G1187" s="18">
        <f ca="1">IF(F1187="",(RAND()/Overview!$K$22+Overview!$L$21)*E1187,0)</f>
        <v>145.07781657012791</v>
      </c>
      <c r="H1187" s="24" t="str">
        <f ca="1">IF(IF(RANDBETWEEN(1,$A$3)&lt;($D$2+1),RAND(),0)*G1187&gt;Equity!G1187,"Yes","")</f>
        <v/>
      </c>
      <c r="I1187" s="18">
        <f ca="1">IF(H1187="",(RAND()/Overview!$K$22+Overview!$L$21)*G1187,0)</f>
        <v>171.7456183543284</v>
      </c>
      <c r="J1187" s="24" t="str">
        <f ca="1">IF(IF(RANDBETWEEN(1,$A$3)&lt;($D$2+1),RAND(),0)*I1187&gt;Equity!I1187,"Yes","")</f>
        <v/>
      </c>
      <c r="K1187" s="18">
        <f ca="1">IF(J1187="",(RAND()/Overview!$K$22+Overview!$L$21)*I1187,0)</f>
        <v>163.417991553376</v>
      </c>
      <c r="L1187" s="24" t="str">
        <f ca="1">IF(IF(RANDBETWEEN(1,$A$3)&lt;($D$2+1),RAND(),0)*K1187&gt;Equity!K1187,"Yes","")</f>
        <v/>
      </c>
      <c r="M1187" s="18">
        <f ca="1">IF(L1187="",(RAND()/Overview!$K$22+Overview!$L$21)*K1187,0)</f>
        <v>186.7107680183644</v>
      </c>
      <c r="N1187" s="24" t="str">
        <f ca="1">IF(IF(RANDBETWEEN(1,$A$3)&lt;($D$2+1),RAND(),0)*M1187&gt;Equity!M1187,"Yes","")</f>
        <v/>
      </c>
      <c r="O1187" s="18">
        <f ca="1">IF(N1187="",(RAND()/Overview!$K$22+Overview!$L$21)*M1187,0)</f>
        <v>200.57546721108733</v>
      </c>
      <c r="P1187" s="24" t="str">
        <f ca="1">IF(IF(RANDBETWEEN(1,$A$3)&lt;($D$2+1),RAND(),0)*O1187&gt;Equity!O1187,"Yes","")</f>
        <v/>
      </c>
      <c r="Q1187" s="18">
        <f ca="1">IF(P1187="",(RAND()/Overview!$K$22+Overview!$L$21)*O1187,0)</f>
        <v>230.515255578737</v>
      </c>
      <c r="R1187" s="24" t="str">
        <f ca="1">IF(IF(RANDBETWEEN(1,$A$3)&lt;($D$2+1),RAND(),0)*Q1187&gt;Equity!Q1187,"Yes","")</f>
        <v/>
      </c>
      <c r="S1187" s="18">
        <f ca="1">IF(R1187="",(RAND()/Overview!$K$22+Overview!$L$21)*Q1187,0)</f>
        <v>267.09254078471378</v>
      </c>
      <c r="T1187" s="24" t="str">
        <f ca="1">IF(IF(RANDBETWEEN(1,$A$3)&lt;($D$2+1),RAND(),0)*S1187&gt;Equity!S1187,"Yes","")</f>
        <v/>
      </c>
      <c r="U1187" s="18">
        <f ca="1">IF(T1187="",(RAND()/Overview!$K$22+Overview!$L$21)*S1187,0)</f>
        <v>217.43938164318399</v>
      </c>
      <c r="V1187" s="24" t="str">
        <f ca="1">IF(IF(RANDBETWEEN(1,$A$3)&lt;($D$2+1),RAND(),0)*U1187&gt;Equity!U1187,"Yes","")</f>
        <v/>
      </c>
      <c r="W1187" s="18">
        <f ca="1">IF(V1187="",(RAND()/Overview!$K$22+Overview!$L$21)*U1187,0)</f>
        <v>179.28311369469819</v>
      </c>
    </row>
    <row r="1188" spans="2:23" x14ac:dyDescent="0.3">
      <c r="B1188" s="4">
        <v>1185</v>
      </c>
      <c r="C1188" s="41">
        <v>161.3342097268071</v>
      </c>
      <c r="D1188" s="24" t="str">
        <f ca="1">IF(IF(RANDBETWEEN(1,$A$3)=1,RAND(),0)*C1188&gt;Equity!C1188,"Yes","")</f>
        <v/>
      </c>
      <c r="E1188" s="18">
        <f ca="1">IF(D1188="",(RAND()/Overview!$K$22+Overview!$L$21)*C1188,0)</f>
        <v>142.99004953163598</v>
      </c>
      <c r="F1188" s="24" t="str">
        <f ca="1">IF(IF(RANDBETWEEN(1,$A$3)&lt;($D$2+1),RAND(),0)*E1188&gt;Equity!E1188,"Yes","")</f>
        <v/>
      </c>
      <c r="G1188" s="18">
        <f ca="1">IF(F1188="",(RAND()/Overview!$K$22+Overview!$L$21)*E1188,0)</f>
        <v>165.4672646075704</v>
      </c>
      <c r="H1188" s="24" t="str">
        <f ca="1">IF(IF(RANDBETWEEN(1,$A$3)&lt;($D$2+1),RAND(),0)*G1188&gt;Equity!G1188,"Yes","")</f>
        <v/>
      </c>
      <c r="I1188" s="18">
        <f ca="1">IF(H1188="",(RAND()/Overview!$K$22+Overview!$L$21)*G1188,0)</f>
        <v>153.15237068290185</v>
      </c>
      <c r="J1188" s="24" t="str">
        <f ca="1">IF(IF(RANDBETWEEN(1,$A$3)&lt;($D$2+1),RAND(),0)*I1188&gt;Equity!I1188,"Yes","")</f>
        <v/>
      </c>
      <c r="K1188" s="18">
        <f ca="1">IF(J1188="",(RAND()/Overview!$K$22+Overview!$L$21)*I1188,0)</f>
        <v>176.07820295663706</v>
      </c>
      <c r="L1188" s="24" t="str">
        <f ca="1">IF(IF(RANDBETWEEN(1,$A$3)&lt;($D$2+1),RAND(),0)*K1188&gt;Equity!K1188,"Yes","")</f>
        <v/>
      </c>
      <c r="M1188" s="18">
        <f ca="1">IF(L1188="",(RAND()/Overview!$K$22+Overview!$L$21)*K1188,0)</f>
        <v>165.70813148398298</v>
      </c>
      <c r="N1188" s="24" t="str">
        <f ca="1">IF(IF(RANDBETWEEN(1,$A$3)&lt;($D$2+1),RAND(),0)*M1188&gt;Equity!M1188,"Yes","")</f>
        <v/>
      </c>
      <c r="O1188" s="18">
        <f ca="1">IF(N1188="",(RAND()/Overview!$K$22+Overview!$L$21)*M1188,0)</f>
        <v>175.69136336264765</v>
      </c>
      <c r="P1188" s="24" t="str">
        <f ca="1">IF(IF(RANDBETWEEN(1,$A$3)&lt;($D$2+1),RAND(),0)*O1188&gt;Equity!O1188,"Yes","")</f>
        <v/>
      </c>
      <c r="Q1188" s="18">
        <f ca="1">IF(P1188="",(RAND()/Overview!$K$22+Overview!$L$21)*O1188,0)</f>
        <v>179.6780794890912</v>
      </c>
      <c r="R1188" s="24" t="str">
        <f ca="1">IF(IF(RANDBETWEEN(1,$A$3)&lt;($D$2+1),RAND(),0)*Q1188&gt;Equity!Q1188,"Yes","")</f>
        <v/>
      </c>
      <c r="S1188" s="18">
        <f ca="1">IF(R1188="",(RAND()/Overview!$K$22+Overview!$L$21)*Q1188,0)</f>
        <v>148.0233154578994</v>
      </c>
      <c r="T1188" s="24" t="str">
        <f ca="1">IF(IF(RANDBETWEEN(1,$A$3)&lt;($D$2+1),RAND(),0)*S1188&gt;Equity!S1188,"Yes","")</f>
        <v/>
      </c>
      <c r="U1188" s="18">
        <f ca="1">IF(T1188="",(RAND()/Overview!$K$22+Overview!$L$21)*S1188,0)</f>
        <v>143.85059636259862</v>
      </c>
      <c r="V1188" s="24" t="str">
        <f ca="1">IF(IF(RANDBETWEEN(1,$A$3)&lt;($D$2+1),RAND(),0)*U1188&gt;Equity!U1188,"Yes","")</f>
        <v/>
      </c>
      <c r="W1188" s="18">
        <f ca="1">IF(V1188="",(RAND()/Overview!$K$22+Overview!$L$21)*U1188,0)</f>
        <v>144.43498267600947</v>
      </c>
    </row>
    <row r="1189" spans="2:23" x14ac:dyDescent="0.3">
      <c r="B1189" s="4">
        <v>1186</v>
      </c>
      <c r="C1189" s="41">
        <v>161.14529196924772</v>
      </c>
      <c r="D1189" s="24" t="str">
        <f ca="1">IF(IF(RANDBETWEEN(1,$A$3)=1,RAND(),0)*C1189&gt;Equity!C1189,"Yes","")</f>
        <v/>
      </c>
      <c r="E1189" s="18">
        <f ca="1">IF(D1189="",(RAND()/Overview!$K$22+Overview!$L$21)*C1189,0)</f>
        <v>179.47691879896615</v>
      </c>
      <c r="F1189" s="24" t="str">
        <f ca="1">IF(IF(RANDBETWEEN(1,$A$3)&lt;($D$2+1),RAND(),0)*E1189&gt;Equity!E1189,"Yes","")</f>
        <v/>
      </c>
      <c r="G1189" s="18">
        <f ca="1">IF(F1189="",(RAND()/Overview!$K$22+Overview!$L$21)*E1189,0)</f>
        <v>170.20655378797662</v>
      </c>
      <c r="H1189" s="24" t="str">
        <f ca="1">IF(IF(RANDBETWEEN(1,$A$3)&lt;($D$2+1),RAND(),0)*G1189&gt;Equity!G1189,"Yes","")</f>
        <v/>
      </c>
      <c r="I1189" s="18">
        <f ca="1">IF(H1189="",(RAND()/Overview!$K$22+Overview!$L$21)*G1189,0)</f>
        <v>198.7455789522682</v>
      </c>
      <c r="J1189" s="24" t="str">
        <f ca="1">IF(IF(RANDBETWEEN(1,$A$3)&lt;($D$2+1),RAND(),0)*I1189&gt;Equity!I1189,"Yes","")</f>
        <v/>
      </c>
      <c r="K1189" s="18">
        <f ca="1">IF(J1189="",(RAND()/Overview!$K$22+Overview!$L$21)*I1189,0)</f>
        <v>223.35751819252548</v>
      </c>
      <c r="L1189" s="24" t="str">
        <f ca="1">IF(IF(RANDBETWEEN(1,$A$3)&lt;($D$2+1),RAND(),0)*K1189&gt;Equity!K1189,"Yes","")</f>
        <v/>
      </c>
      <c r="M1189" s="18">
        <f ca="1">IF(L1189="",(RAND()/Overview!$K$22+Overview!$L$21)*K1189,0)</f>
        <v>258.11192097894076</v>
      </c>
      <c r="N1189" s="24" t="str">
        <f ca="1">IF(IF(RANDBETWEEN(1,$A$3)&lt;($D$2+1),RAND(),0)*M1189&gt;Equity!M1189,"Yes","")</f>
        <v/>
      </c>
      <c r="O1189" s="18">
        <f ca="1">IF(N1189="",(RAND()/Overview!$K$22+Overview!$L$21)*M1189,0)</f>
        <v>273.12916881850623</v>
      </c>
      <c r="P1189" s="24" t="str">
        <f ca="1">IF(IF(RANDBETWEEN(1,$A$3)&lt;($D$2+1),RAND(),0)*O1189&gt;Equity!O1189,"Yes","")</f>
        <v/>
      </c>
      <c r="Q1189" s="18">
        <f ca="1">IF(P1189="",(RAND()/Overview!$K$22+Overview!$L$21)*O1189,0)</f>
        <v>218.94712184518613</v>
      </c>
      <c r="R1189" s="24" t="str">
        <f ca="1">IF(IF(RANDBETWEEN(1,$A$3)&lt;($D$2+1),RAND(),0)*Q1189&gt;Equity!Q1189,"Yes","")</f>
        <v/>
      </c>
      <c r="S1189" s="18">
        <f ca="1">IF(R1189="",(RAND()/Overview!$K$22+Overview!$L$21)*Q1189,0)</f>
        <v>187.24640805674028</v>
      </c>
      <c r="T1189" s="24" t="str">
        <f ca="1">IF(IF(RANDBETWEEN(1,$A$3)&lt;($D$2+1),RAND(),0)*S1189&gt;Equity!S1189,"Yes","")</f>
        <v/>
      </c>
      <c r="U1189" s="18">
        <f ca="1">IF(T1189="",(RAND()/Overview!$K$22+Overview!$L$21)*S1189,0)</f>
        <v>165.51996631938783</v>
      </c>
      <c r="V1189" s="24" t="str">
        <f ca="1">IF(IF(RANDBETWEEN(1,$A$3)&lt;($D$2+1),RAND(),0)*U1189&gt;Equity!U1189,"Yes","")</f>
        <v/>
      </c>
      <c r="W1189" s="18">
        <f ca="1">IF(V1189="",(RAND()/Overview!$K$22+Overview!$L$21)*U1189,0)</f>
        <v>185.83243276514528</v>
      </c>
    </row>
    <row r="1190" spans="2:23" x14ac:dyDescent="0.3">
      <c r="B1190" s="4">
        <v>1187</v>
      </c>
      <c r="C1190" s="41">
        <v>160.95675437221581</v>
      </c>
      <c r="D1190" s="24" t="str">
        <f ca="1">IF(IF(RANDBETWEEN(1,$A$3)=1,RAND(),0)*C1190&gt;Equity!C1190,"Yes","")</f>
        <v/>
      </c>
      <c r="E1190" s="18">
        <f ca="1">IF(D1190="",(RAND()/Overview!$K$22+Overview!$L$21)*C1190,0)</f>
        <v>129.12762640488705</v>
      </c>
      <c r="F1190" s="24" t="str">
        <f ca="1">IF(IF(RANDBETWEEN(1,$A$3)&lt;($D$2+1),RAND(),0)*E1190&gt;Equity!E1190,"Yes","")</f>
        <v/>
      </c>
      <c r="G1190" s="18">
        <f ca="1">IF(F1190="",(RAND()/Overview!$K$22+Overview!$L$21)*E1190,0)</f>
        <v>127.64541002618903</v>
      </c>
      <c r="H1190" s="24" t="str">
        <f ca="1">IF(IF(RANDBETWEEN(1,$A$3)&lt;($D$2+1),RAND(),0)*G1190&gt;Equity!G1190,"Yes","")</f>
        <v/>
      </c>
      <c r="I1190" s="18">
        <f ca="1">IF(H1190="",(RAND()/Overview!$K$22+Overview!$L$21)*G1190,0)</f>
        <v>119.54510820129671</v>
      </c>
      <c r="J1190" s="24" t="str">
        <f ca="1">IF(IF(RANDBETWEEN(1,$A$3)&lt;($D$2+1),RAND(),0)*I1190&gt;Equity!I1190,"Yes","")</f>
        <v/>
      </c>
      <c r="K1190" s="18">
        <f ca="1">IF(J1190="",(RAND()/Overview!$K$22+Overview!$L$21)*I1190,0)</f>
        <v>115.76588636793761</v>
      </c>
      <c r="L1190" s="24" t="str">
        <f ca="1">IF(IF(RANDBETWEEN(1,$A$3)&lt;($D$2+1),RAND(),0)*K1190&gt;Equity!K1190,"Yes","")</f>
        <v/>
      </c>
      <c r="M1190" s="18">
        <f ca="1">IF(L1190="",(RAND()/Overview!$K$22+Overview!$L$21)*K1190,0)</f>
        <v>134.45449841622687</v>
      </c>
      <c r="N1190" s="24" t="str">
        <f ca="1">IF(IF(RANDBETWEEN(1,$A$3)&lt;($D$2+1),RAND(),0)*M1190&gt;Equity!M1190,"Yes","")</f>
        <v/>
      </c>
      <c r="O1190" s="18">
        <f ca="1">IF(N1190="",(RAND()/Overview!$K$22+Overview!$L$21)*M1190,0)</f>
        <v>118.18256926949964</v>
      </c>
      <c r="P1190" s="24" t="str">
        <f ca="1">IF(IF(RANDBETWEEN(1,$A$3)&lt;($D$2+1),RAND(),0)*O1190&gt;Equity!O1190,"Yes","")</f>
        <v/>
      </c>
      <c r="Q1190" s="18">
        <f ca="1">IF(P1190="",(RAND()/Overview!$K$22+Overview!$L$21)*O1190,0)</f>
        <v>114.18837335148092</v>
      </c>
      <c r="R1190" s="24" t="str">
        <f ca="1">IF(IF(RANDBETWEEN(1,$A$3)&lt;($D$2+1),RAND(),0)*Q1190&gt;Equity!Q1190,"Yes","")</f>
        <v/>
      </c>
      <c r="S1190" s="18">
        <f ca="1">IF(R1190="",(RAND()/Overview!$K$22+Overview!$L$21)*Q1190,0)</f>
        <v>105.93803045572392</v>
      </c>
      <c r="T1190" s="24" t="str">
        <f ca="1">IF(IF(RANDBETWEEN(1,$A$3)&lt;($D$2+1),RAND(),0)*S1190&gt;Equity!S1190,"Yes","")</f>
        <v/>
      </c>
      <c r="U1190" s="18">
        <f ca="1">IF(T1190="",(RAND()/Overview!$K$22+Overview!$L$21)*S1190,0)</f>
        <v>126.53117577933989</v>
      </c>
      <c r="V1190" s="24" t="str">
        <f ca="1">IF(IF(RANDBETWEEN(1,$A$3)&lt;($D$2+1),RAND(),0)*U1190&gt;Equity!U1190,"Yes","")</f>
        <v/>
      </c>
      <c r="W1190" s="18">
        <f ca="1">IF(V1190="",(RAND()/Overview!$K$22+Overview!$L$21)*U1190,0)</f>
        <v>128.72015542119229</v>
      </c>
    </row>
    <row r="1191" spans="2:23" x14ac:dyDescent="0.3">
      <c r="B1191" s="4">
        <v>1188</v>
      </c>
      <c r="C1191" s="41">
        <v>160.76859585140784</v>
      </c>
      <c r="D1191" s="24" t="str">
        <f ca="1">IF(IF(RANDBETWEEN(1,$A$3)=1,RAND(),0)*C1191&gt;Equity!C1191,"Yes","")</f>
        <v/>
      </c>
      <c r="E1191" s="18">
        <f ca="1">IF(D1191="",(RAND()/Overview!$K$22+Overview!$L$21)*C1191,0)</f>
        <v>137.00976113129093</v>
      </c>
      <c r="F1191" s="24" t="str">
        <f ca="1">IF(IF(RANDBETWEEN(1,$A$3)&lt;($D$2+1),RAND(),0)*E1191&gt;Equity!E1191,"Yes","")</f>
        <v/>
      </c>
      <c r="G1191" s="18">
        <f ca="1">IF(F1191="",(RAND()/Overview!$K$22+Overview!$L$21)*E1191,0)</f>
        <v>148.22758458915408</v>
      </c>
      <c r="H1191" s="24" t="str">
        <f ca="1">IF(IF(RANDBETWEEN(1,$A$3)&lt;($D$2+1),RAND(),0)*G1191&gt;Equity!G1191,"Yes","")</f>
        <v/>
      </c>
      <c r="I1191" s="18">
        <f ca="1">IF(H1191="",(RAND()/Overview!$K$22+Overview!$L$21)*G1191,0)</f>
        <v>160.57782066154877</v>
      </c>
      <c r="J1191" s="24" t="str">
        <f ca="1">IF(IF(RANDBETWEEN(1,$A$3)&lt;($D$2+1),RAND(),0)*I1191&gt;Equity!I1191,"Yes","")</f>
        <v/>
      </c>
      <c r="K1191" s="18">
        <f ca="1">IF(J1191="",(RAND()/Overview!$K$22+Overview!$L$21)*I1191,0)</f>
        <v>187.45415040182831</v>
      </c>
      <c r="L1191" s="24" t="str">
        <f ca="1">IF(IF(RANDBETWEEN(1,$A$3)&lt;($D$2+1),RAND(),0)*K1191&gt;Equity!K1191,"Yes","")</f>
        <v/>
      </c>
      <c r="M1191" s="18">
        <f ca="1">IF(L1191="",(RAND()/Overview!$K$22+Overview!$L$21)*K1191,0)</f>
        <v>207.28771918718527</v>
      </c>
      <c r="N1191" s="24" t="str">
        <f ca="1">IF(IF(RANDBETWEEN(1,$A$3)&lt;($D$2+1),RAND(),0)*M1191&gt;Equity!M1191,"Yes","")</f>
        <v/>
      </c>
      <c r="O1191" s="18">
        <f ca="1">IF(N1191="",(RAND()/Overview!$K$22+Overview!$L$21)*M1191,0)</f>
        <v>216.58285969676254</v>
      </c>
      <c r="P1191" s="24" t="str">
        <f ca="1">IF(IF(RANDBETWEEN(1,$A$3)&lt;($D$2+1),RAND(),0)*O1191&gt;Equity!O1191,"Yes","")</f>
        <v/>
      </c>
      <c r="Q1191" s="18">
        <f ca="1">IF(P1191="",(RAND()/Overview!$K$22+Overview!$L$21)*O1191,0)</f>
        <v>200.61052596828492</v>
      </c>
      <c r="R1191" s="24" t="str">
        <f ca="1">IF(IF(RANDBETWEEN(1,$A$3)&lt;($D$2+1),RAND(),0)*Q1191&gt;Equity!Q1191,"Yes","")</f>
        <v/>
      </c>
      <c r="S1191" s="18">
        <f ca="1">IF(R1191="",(RAND()/Overview!$K$22+Overview!$L$21)*Q1191,0)</f>
        <v>227.29695412624918</v>
      </c>
      <c r="T1191" s="24" t="str">
        <f ca="1">IF(IF(RANDBETWEEN(1,$A$3)&lt;($D$2+1),RAND(),0)*S1191&gt;Equity!S1191,"Yes","")</f>
        <v/>
      </c>
      <c r="U1191" s="18">
        <f ca="1">IF(T1191="",(RAND()/Overview!$K$22+Overview!$L$21)*S1191,0)</f>
        <v>190.60870462517761</v>
      </c>
      <c r="V1191" s="24" t="str">
        <f ca="1">IF(IF(RANDBETWEEN(1,$A$3)&lt;($D$2+1),RAND(),0)*U1191&gt;Equity!U1191,"Yes","")</f>
        <v/>
      </c>
      <c r="W1191" s="18">
        <f ca="1">IF(V1191="",(RAND()/Overview!$K$22+Overview!$L$21)*U1191,0)</f>
        <v>195.08901265744657</v>
      </c>
    </row>
    <row r="1192" spans="2:23" x14ac:dyDescent="0.3">
      <c r="B1192" s="4">
        <v>1189</v>
      </c>
      <c r="C1192" s="41">
        <v>160.58081532652173</v>
      </c>
      <c r="D1192" s="24" t="str">
        <f ca="1">IF(IF(RANDBETWEEN(1,$A$3)=1,RAND(),0)*C1192&gt;Equity!C1192,"Yes","")</f>
        <v/>
      </c>
      <c r="E1192" s="18">
        <f ca="1">IF(D1192="",(RAND()/Overview!$K$22+Overview!$L$21)*C1192,0)</f>
        <v>169.01412426279092</v>
      </c>
      <c r="F1192" s="24" t="str">
        <f ca="1">IF(IF(RANDBETWEEN(1,$A$3)&lt;($D$2+1),RAND(),0)*E1192&gt;Equity!E1192,"Yes","")</f>
        <v/>
      </c>
      <c r="G1192" s="18">
        <f ca="1">IF(F1192="",(RAND()/Overview!$K$22+Overview!$L$21)*E1192,0)</f>
        <v>143.84267056532633</v>
      </c>
      <c r="H1192" s="24" t="str">
        <f ca="1">IF(IF(RANDBETWEEN(1,$A$3)&lt;($D$2+1),RAND(),0)*G1192&gt;Equity!G1192,"Yes","")</f>
        <v/>
      </c>
      <c r="I1192" s="18">
        <f ca="1">IF(H1192="",(RAND()/Overview!$K$22+Overview!$L$21)*G1192,0)</f>
        <v>127.85171359537389</v>
      </c>
      <c r="J1192" s="24" t="str">
        <f ca="1">IF(IF(RANDBETWEEN(1,$A$3)&lt;($D$2+1),RAND(),0)*I1192&gt;Equity!I1192,"Yes","")</f>
        <v/>
      </c>
      <c r="K1192" s="18">
        <f ca="1">IF(J1192="",(RAND()/Overview!$K$22+Overview!$L$21)*I1192,0)</f>
        <v>122.65671813845967</v>
      </c>
      <c r="L1192" s="24" t="str">
        <f ca="1">IF(IF(RANDBETWEEN(1,$A$3)&lt;($D$2+1),RAND(),0)*K1192&gt;Equity!K1192,"Yes","")</f>
        <v/>
      </c>
      <c r="M1192" s="18">
        <f ca="1">IF(L1192="",(RAND()/Overview!$K$22+Overview!$L$21)*K1192,0)</f>
        <v>127.78662735646773</v>
      </c>
      <c r="N1192" s="24" t="str">
        <f ca="1">IF(IF(RANDBETWEEN(1,$A$3)&lt;($D$2+1),RAND(),0)*M1192&gt;Equity!M1192,"Yes","")</f>
        <v/>
      </c>
      <c r="O1192" s="18">
        <f ca="1">IF(N1192="",(RAND()/Overview!$K$22+Overview!$L$21)*M1192,0)</f>
        <v>139.67983804424432</v>
      </c>
      <c r="P1192" s="24" t="str">
        <f ca="1">IF(IF(RANDBETWEEN(1,$A$3)&lt;($D$2+1),RAND(),0)*O1192&gt;Equity!O1192,"Yes","")</f>
        <v/>
      </c>
      <c r="Q1192" s="18">
        <f ca="1">IF(P1192="",(RAND()/Overview!$K$22+Overview!$L$21)*O1192,0)</f>
        <v>116.56892393944494</v>
      </c>
      <c r="R1192" s="24" t="str">
        <f ca="1">IF(IF(RANDBETWEEN(1,$A$3)&lt;($D$2+1),RAND(),0)*Q1192&gt;Equity!Q1192,"Yes","")</f>
        <v/>
      </c>
      <c r="S1192" s="18">
        <f ca="1">IF(R1192="",(RAND()/Overview!$K$22+Overview!$L$21)*Q1192,0)</f>
        <v>133.04239296745072</v>
      </c>
      <c r="T1192" s="24" t="str">
        <f ca="1">IF(IF(RANDBETWEEN(1,$A$3)&lt;($D$2+1),RAND(),0)*S1192&gt;Equity!S1192,"Yes","")</f>
        <v/>
      </c>
      <c r="U1192" s="18">
        <f ca="1">IF(T1192="",(RAND()/Overview!$K$22+Overview!$L$21)*S1192,0)</f>
        <v>141.53386423436791</v>
      </c>
      <c r="V1192" s="24" t="str">
        <f ca="1">IF(IF(RANDBETWEEN(1,$A$3)&lt;($D$2+1),RAND(),0)*U1192&gt;Equity!U1192,"Yes","")</f>
        <v/>
      </c>
      <c r="W1192" s="18">
        <f ca="1">IF(V1192="",(RAND()/Overview!$K$22+Overview!$L$21)*U1192,0)</f>
        <v>119.85817272777648</v>
      </c>
    </row>
    <row r="1193" spans="2:23" x14ac:dyDescent="0.3">
      <c r="B1193" s="4">
        <v>1190</v>
      </c>
      <c r="C1193" s="41">
        <v>160.39341172123937</v>
      </c>
      <c r="D1193" s="24" t="str">
        <f ca="1">IF(IF(RANDBETWEEN(1,$A$3)=1,RAND(),0)*C1193&gt;Equity!C1193,"Yes","")</f>
        <v/>
      </c>
      <c r="E1193" s="18">
        <f ca="1">IF(D1193="",(RAND()/Overview!$K$22+Overview!$L$21)*C1193,0)</f>
        <v>159.60159665923095</v>
      </c>
      <c r="F1193" s="24" t="str">
        <f ca="1">IF(IF(RANDBETWEEN(1,$A$3)&lt;($D$2+1),RAND(),0)*E1193&gt;Equity!E1193,"Yes","")</f>
        <v/>
      </c>
      <c r="G1193" s="18">
        <f ca="1">IF(F1193="",(RAND()/Overview!$K$22+Overview!$L$21)*E1193,0)</f>
        <v>148.72858040868036</v>
      </c>
      <c r="H1193" s="24" t="str">
        <f ca="1">IF(IF(RANDBETWEEN(1,$A$3)&lt;($D$2+1),RAND(),0)*G1193&gt;Equity!G1193,"Yes","")</f>
        <v/>
      </c>
      <c r="I1193" s="18">
        <f ca="1">IF(H1193="",(RAND()/Overview!$K$22+Overview!$L$21)*G1193,0)</f>
        <v>137.57771786733176</v>
      </c>
      <c r="J1193" s="24" t="str">
        <f ca="1">IF(IF(RANDBETWEEN(1,$A$3)&lt;($D$2+1),RAND(),0)*I1193&gt;Equity!I1193,"Yes","")</f>
        <v/>
      </c>
      <c r="K1193" s="18">
        <f ca="1">IF(J1193="",(RAND()/Overview!$K$22+Overview!$L$21)*I1193,0)</f>
        <v>122.69113237743565</v>
      </c>
      <c r="L1193" s="24" t="str">
        <f ca="1">IF(IF(RANDBETWEEN(1,$A$3)&lt;($D$2+1),RAND(),0)*K1193&gt;Equity!K1193,"Yes","")</f>
        <v/>
      </c>
      <c r="M1193" s="18">
        <f ca="1">IF(L1193="",(RAND()/Overview!$K$22+Overview!$L$21)*K1193,0)</f>
        <v>125.43871218395702</v>
      </c>
      <c r="N1193" s="24" t="str">
        <f ca="1">IF(IF(RANDBETWEEN(1,$A$3)&lt;($D$2+1),RAND(),0)*M1193&gt;Equity!M1193,"Yes","")</f>
        <v/>
      </c>
      <c r="O1193" s="18">
        <f ca="1">IF(N1193="",(RAND()/Overview!$K$22+Overview!$L$21)*M1193,0)</f>
        <v>147.52104539108973</v>
      </c>
      <c r="P1193" s="24" t="str">
        <f ca="1">IF(IF(RANDBETWEEN(1,$A$3)&lt;($D$2+1),RAND(),0)*O1193&gt;Equity!O1193,"Yes","")</f>
        <v/>
      </c>
      <c r="Q1193" s="18">
        <f ca="1">IF(P1193="",(RAND()/Overview!$K$22+Overview!$L$21)*O1193,0)</f>
        <v>145.43488760509183</v>
      </c>
      <c r="R1193" s="24" t="str">
        <f ca="1">IF(IF(RANDBETWEEN(1,$A$3)&lt;($D$2+1),RAND(),0)*Q1193&gt;Equity!Q1193,"Yes","")</f>
        <v/>
      </c>
      <c r="S1193" s="18">
        <f ca="1">IF(R1193="",(RAND()/Overview!$K$22+Overview!$L$21)*Q1193,0)</f>
        <v>136.22712170956979</v>
      </c>
      <c r="T1193" s="24" t="str">
        <f ca="1">IF(IF(RANDBETWEEN(1,$A$3)&lt;($D$2+1),RAND(),0)*S1193&gt;Equity!S1193,"Yes","")</f>
        <v/>
      </c>
      <c r="U1193" s="18">
        <f ca="1">IF(T1193="",(RAND()/Overview!$K$22+Overview!$L$21)*S1193,0)</f>
        <v>158.46900970495895</v>
      </c>
      <c r="V1193" s="24" t="str">
        <f ca="1">IF(IF(RANDBETWEEN(1,$A$3)&lt;($D$2+1),RAND(),0)*U1193&gt;Equity!U1193,"Yes","")</f>
        <v/>
      </c>
      <c r="W1193" s="18">
        <f ca="1">IF(V1193="",(RAND()/Overview!$K$22+Overview!$L$21)*U1193,0)</f>
        <v>155.76198912437016</v>
      </c>
    </row>
    <row r="1194" spans="2:23" x14ac:dyDescent="0.3">
      <c r="B1194" s="4">
        <v>1191</v>
      </c>
      <c r="C1194" s="41">
        <v>160.20638396320788</v>
      </c>
      <c r="D1194" s="24" t="str">
        <f ca="1">IF(IF(RANDBETWEEN(1,$A$3)=1,RAND(),0)*C1194&gt;Equity!C1194,"Yes","")</f>
        <v/>
      </c>
      <c r="E1194" s="18">
        <f ca="1">IF(D1194="",(RAND()/Overview!$K$22+Overview!$L$21)*C1194,0)</f>
        <v>130.52158052408967</v>
      </c>
      <c r="F1194" s="24" t="str">
        <f ca="1">IF(IF(RANDBETWEEN(1,$A$3)&lt;($D$2+1),RAND(),0)*E1194&gt;Equity!E1194,"Yes","")</f>
        <v/>
      </c>
      <c r="G1194" s="18">
        <f ca="1">IF(F1194="",(RAND()/Overview!$K$22+Overview!$L$21)*E1194,0)</f>
        <v>119.29124894090992</v>
      </c>
      <c r="H1194" s="24" t="str">
        <f ca="1">IF(IF(RANDBETWEEN(1,$A$3)&lt;($D$2+1),RAND(),0)*G1194&gt;Equity!G1194,"Yes","")</f>
        <v/>
      </c>
      <c r="I1194" s="18">
        <f ca="1">IF(H1194="",(RAND()/Overview!$K$22+Overview!$L$21)*G1194,0)</f>
        <v>134.41159554616235</v>
      </c>
      <c r="J1194" s="24" t="str">
        <f ca="1">IF(IF(RANDBETWEEN(1,$A$3)&lt;($D$2+1),RAND(),0)*I1194&gt;Equity!I1194,"Yes","")</f>
        <v/>
      </c>
      <c r="K1194" s="18">
        <f ca="1">IF(J1194="",(RAND()/Overview!$K$22+Overview!$L$21)*I1194,0)</f>
        <v>149.54949022992335</v>
      </c>
      <c r="L1194" s="24" t="str">
        <f ca="1">IF(IF(RANDBETWEEN(1,$A$3)&lt;($D$2+1),RAND(),0)*K1194&gt;Equity!K1194,"Yes","")</f>
        <v/>
      </c>
      <c r="M1194" s="18">
        <f ca="1">IF(L1194="",(RAND()/Overview!$K$22+Overview!$L$21)*K1194,0)</f>
        <v>176.61992516130215</v>
      </c>
      <c r="N1194" s="24" t="str">
        <f ca="1">IF(IF(RANDBETWEEN(1,$A$3)&lt;($D$2+1),RAND(),0)*M1194&gt;Equity!M1194,"Yes","")</f>
        <v/>
      </c>
      <c r="O1194" s="18">
        <f ca="1">IF(N1194="",(RAND()/Overview!$K$22+Overview!$L$21)*M1194,0)</f>
        <v>151.94725832083049</v>
      </c>
      <c r="P1194" s="24" t="str">
        <f ca="1">IF(IF(RANDBETWEEN(1,$A$3)&lt;($D$2+1),RAND(),0)*O1194&gt;Equity!O1194,"Yes","")</f>
        <v/>
      </c>
      <c r="Q1194" s="18">
        <f ca="1">IF(P1194="",(RAND()/Overview!$K$22+Overview!$L$21)*O1194,0)</f>
        <v>174.47159850057531</v>
      </c>
      <c r="R1194" s="24" t="str">
        <f ca="1">IF(IF(RANDBETWEEN(1,$A$3)&lt;($D$2+1),RAND(),0)*Q1194&gt;Equity!Q1194,"Yes","")</f>
        <v/>
      </c>
      <c r="S1194" s="18">
        <f ca="1">IF(R1194="",(RAND()/Overview!$K$22+Overview!$L$21)*Q1194,0)</f>
        <v>202.09563753231254</v>
      </c>
      <c r="T1194" s="24" t="str">
        <f ca="1">IF(IF(RANDBETWEEN(1,$A$3)&lt;($D$2+1),RAND(),0)*S1194&gt;Equity!S1194,"Yes","")</f>
        <v/>
      </c>
      <c r="U1194" s="18">
        <f ca="1">IF(T1194="",(RAND()/Overview!$K$22+Overview!$L$21)*S1194,0)</f>
        <v>239.12549273548692</v>
      </c>
      <c r="V1194" s="24" t="str">
        <f ca="1">IF(IF(RANDBETWEEN(1,$A$3)&lt;($D$2+1),RAND(),0)*U1194&gt;Equity!U1194,"Yes","")</f>
        <v/>
      </c>
      <c r="W1194" s="18">
        <f ca="1">IF(V1194="",(RAND()/Overview!$K$22+Overview!$L$21)*U1194,0)</f>
        <v>236.08461654960925</v>
      </c>
    </row>
    <row r="1195" spans="2:23" x14ac:dyDescent="0.3">
      <c r="B1195" s="4">
        <v>1192</v>
      </c>
      <c r="C1195" s="41">
        <v>160.01973098402266</v>
      </c>
      <c r="D1195" s="24" t="str">
        <f ca="1">IF(IF(RANDBETWEEN(1,$A$3)=1,RAND(),0)*C1195&gt;Equity!C1195,"Yes","")</f>
        <v/>
      </c>
      <c r="E1195" s="18">
        <f ca="1">IF(D1195="",(RAND()/Overview!$K$22+Overview!$L$21)*C1195,0)</f>
        <v>181.21356767811344</v>
      </c>
      <c r="F1195" s="24" t="str">
        <f ca="1">IF(IF(RANDBETWEEN(1,$A$3)&lt;($D$2+1),RAND(),0)*E1195&gt;Equity!E1195,"Yes","")</f>
        <v/>
      </c>
      <c r="G1195" s="18">
        <f ca="1">IF(F1195="",(RAND()/Overview!$K$22+Overview!$L$21)*E1195,0)</f>
        <v>212.74364696751792</v>
      </c>
      <c r="H1195" s="24" t="str">
        <f ca="1">IF(IF(RANDBETWEEN(1,$A$3)&lt;($D$2+1),RAND(),0)*G1195&gt;Equity!G1195,"Yes","")</f>
        <v/>
      </c>
      <c r="I1195" s="18">
        <f ca="1">IF(H1195="",(RAND()/Overview!$K$22+Overview!$L$21)*G1195,0)</f>
        <v>191.89015362066192</v>
      </c>
      <c r="J1195" s="24" t="str">
        <f ca="1">IF(IF(RANDBETWEEN(1,$A$3)&lt;($D$2+1),RAND(),0)*I1195&gt;Equity!I1195,"Yes","")</f>
        <v/>
      </c>
      <c r="K1195" s="18">
        <f ca="1">IF(J1195="",(RAND()/Overview!$K$22+Overview!$L$21)*I1195,0)</f>
        <v>178.80688232052944</v>
      </c>
      <c r="L1195" s="24" t="str">
        <f ca="1">IF(IF(RANDBETWEEN(1,$A$3)&lt;($D$2+1),RAND(),0)*K1195&gt;Equity!K1195,"Yes","")</f>
        <v/>
      </c>
      <c r="M1195" s="18">
        <f ca="1">IF(L1195="",(RAND()/Overview!$K$22+Overview!$L$21)*K1195,0)</f>
        <v>155.39624240191529</v>
      </c>
      <c r="N1195" s="24" t="str">
        <f ca="1">IF(IF(RANDBETWEEN(1,$A$3)&lt;($D$2+1),RAND(),0)*M1195&gt;Equity!M1195,"Yes","")</f>
        <v/>
      </c>
      <c r="O1195" s="18">
        <f ca="1">IF(N1195="",(RAND()/Overview!$K$22+Overview!$L$21)*M1195,0)</f>
        <v>176.5259365895956</v>
      </c>
      <c r="P1195" s="24" t="str">
        <f ca="1">IF(IF(RANDBETWEEN(1,$A$3)&lt;($D$2+1),RAND(),0)*O1195&gt;Equity!O1195,"Yes","")</f>
        <v/>
      </c>
      <c r="Q1195" s="18">
        <f ca="1">IF(P1195="",(RAND()/Overview!$K$22+Overview!$L$21)*O1195,0)</f>
        <v>153.39721966204462</v>
      </c>
      <c r="R1195" s="24" t="str">
        <f ca="1">IF(IF(RANDBETWEEN(1,$A$3)&lt;($D$2+1),RAND(),0)*Q1195&gt;Equity!Q1195,"Yes","")</f>
        <v/>
      </c>
      <c r="S1195" s="18">
        <f ca="1">IF(R1195="",(RAND()/Overview!$K$22+Overview!$L$21)*Q1195,0)</f>
        <v>128.58331561572956</v>
      </c>
      <c r="T1195" s="24" t="str">
        <f ca="1">IF(IF(RANDBETWEEN(1,$A$3)&lt;($D$2+1),RAND(),0)*S1195&gt;Equity!S1195,"Yes","")</f>
        <v/>
      </c>
      <c r="U1195" s="18">
        <f ca="1">IF(T1195="",(RAND()/Overview!$K$22+Overview!$L$21)*S1195,0)</f>
        <v>138.53208253916813</v>
      </c>
      <c r="V1195" s="24" t="str">
        <f ca="1">IF(IF(RANDBETWEEN(1,$A$3)&lt;($D$2+1),RAND(),0)*U1195&gt;Equity!U1195,"Yes","")</f>
        <v/>
      </c>
      <c r="W1195" s="18">
        <f ca="1">IF(V1195="",(RAND()/Overview!$K$22+Overview!$L$21)*U1195,0)</f>
        <v>116.22373637105639</v>
      </c>
    </row>
    <row r="1196" spans="2:23" x14ac:dyDescent="0.3">
      <c r="B1196" s="4">
        <v>1193</v>
      </c>
      <c r="C1196" s="41">
        <v>159.83345171920922</v>
      </c>
      <c r="D1196" s="24" t="str">
        <f ca="1">IF(IF(RANDBETWEEN(1,$A$3)=1,RAND(),0)*C1196&gt;Equity!C1196,"Yes","")</f>
        <v/>
      </c>
      <c r="E1196" s="18">
        <f ca="1">IF(D1196="",(RAND()/Overview!$K$22+Overview!$L$21)*C1196,0)</f>
        <v>138.13390129416459</v>
      </c>
      <c r="F1196" s="24" t="str">
        <f ca="1">IF(IF(RANDBETWEEN(1,$A$3)&lt;($D$2+1),RAND(),0)*E1196&gt;Equity!E1196,"Yes","")</f>
        <v/>
      </c>
      <c r="G1196" s="18">
        <f ca="1">IF(F1196="",(RAND()/Overview!$K$22+Overview!$L$21)*E1196,0)</f>
        <v>159.44791810628837</v>
      </c>
      <c r="H1196" s="24" t="str">
        <f ca="1">IF(IF(RANDBETWEEN(1,$A$3)&lt;($D$2+1),RAND(),0)*G1196&gt;Equity!G1196,"Yes","")</f>
        <v/>
      </c>
      <c r="I1196" s="18">
        <f ca="1">IF(H1196="",(RAND()/Overview!$K$22+Overview!$L$21)*G1196,0)</f>
        <v>140.195516710221</v>
      </c>
      <c r="J1196" s="24" t="str">
        <f ca="1">IF(IF(RANDBETWEEN(1,$A$3)&lt;($D$2+1),RAND(),0)*I1196&gt;Equity!I1196,"Yes","")</f>
        <v/>
      </c>
      <c r="K1196" s="18">
        <f ca="1">IF(J1196="",(RAND()/Overview!$K$22+Overview!$L$21)*I1196,0)</f>
        <v>127.04130435992765</v>
      </c>
      <c r="L1196" s="24" t="str">
        <f ca="1">IF(IF(RANDBETWEEN(1,$A$3)&lt;($D$2+1),RAND(),0)*K1196&gt;Equity!K1196,"Yes","")</f>
        <v/>
      </c>
      <c r="M1196" s="18">
        <f ca="1">IF(L1196="",(RAND()/Overview!$K$22+Overview!$L$21)*K1196,0)</f>
        <v>104.9355988713079</v>
      </c>
      <c r="N1196" s="24" t="str">
        <f ca="1">IF(IF(RANDBETWEEN(1,$A$3)&lt;($D$2+1),RAND(),0)*M1196&gt;Equity!M1196,"Yes","")</f>
        <v/>
      </c>
      <c r="O1196" s="18">
        <f ca="1">IF(N1196="",(RAND()/Overview!$K$22+Overview!$L$21)*M1196,0)</f>
        <v>119.59320904918634</v>
      </c>
      <c r="P1196" s="24" t="str">
        <f ca="1">IF(IF(RANDBETWEEN(1,$A$3)&lt;($D$2+1),RAND(),0)*O1196&gt;Equity!O1196,"Yes","")</f>
        <v/>
      </c>
      <c r="Q1196" s="18">
        <f ca="1">IF(P1196="",(RAND()/Overview!$K$22+Overview!$L$21)*O1196,0)</f>
        <v>131.65042891522779</v>
      </c>
      <c r="R1196" s="24" t="str">
        <f ca="1">IF(IF(RANDBETWEEN(1,$A$3)&lt;($D$2+1),RAND(),0)*Q1196&gt;Equity!Q1196,"Yes","")</f>
        <v/>
      </c>
      <c r="S1196" s="18">
        <f ca="1">IF(R1196="",(RAND()/Overview!$K$22+Overview!$L$21)*Q1196,0)</f>
        <v>156.43502011669699</v>
      </c>
      <c r="T1196" s="24" t="str">
        <f ca="1">IF(IF(RANDBETWEEN(1,$A$3)&lt;($D$2+1),RAND(),0)*S1196&gt;Equity!S1196,"Yes","")</f>
        <v/>
      </c>
      <c r="U1196" s="18">
        <f ca="1">IF(T1196="",(RAND()/Overview!$K$22+Overview!$L$21)*S1196,0)</f>
        <v>140.89470624650392</v>
      </c>
      <c r="V1196" s="24" t="str">
        <f ca="1">IF(IF(RANDBETWEEN(1,$A$3)&lt;($D$2+1),RAND(),0)*U1196&gt;Equity!U1196,"Yes","")</f>
        <v/>
      </c>
      <c r="W1196" s="18">
        <f ca="1">IF(V1196="",(RAND()/Overview!$K$22+Overview!$L$21)*U1196,0)</f>
        <v>138.95716719871473</v>
      </c>
    </row>
    <row r="1197" spans="2:23" x14ac:dyDescent="0.3">
      <c r="B1197" s="4">
        <v>1194</v>
      </c>
      <c r="C1197" s="41">
        <v>159.64754510820492</v>
      </c>
      <c r="D1197" s="24" t="str">
        <f ca="1">IF(IF(RANDBETWEEN(1,$A$3)=1,RAND(),0)*C1197&gt;Equity!C1197,"Yes","")</f>
        <v/>
      </c>
      <c r="E1197" s="18">
        <f ca="1">IF(D1197="",(RAND()/Overview!$K$22+Overview!$L$21)*C1197,0)</f>
        <v>178.92840376535284</v>
      </c>
      <c r="F1197" s="24" t="str">
        <f ca="1">IF(IF(RANDBETWEEN(1,$A$3)&lt;($D$2+1),RAND(),0)*E1197&gt;Equity!E1197,"Yes","")</f>
        <v/>
      </c>
      <c r="G1197" s="18">
        <f ca="1">IF(F1197="",(RAND()/Overview!$K$22+Overview!$L$21)*E1197,0)</f>
        <v>213.16755738866604</v>
      </c>
      <c r="H1197" s="24" t="str">
        <f ca="1">IF(IF(RANDBETWEEN(1,$A$3)&lt;($D$2+1),RAND(),0)*G1197&gt;Equity!G1197,"Yes","")</f>
        <v/>
      </c>
      <c r="I1197" s="18">
        <f ca="1">IF(H1197="",(RAND()/Overview!$K$22+Overview!$L$21)*G1197,0)</f>
        <v>226.11754516515344</v>
      </c>
      <c r="J1197" s="24" t="str">
        <f ca="1">IF(IF(RANDBETWEEN(1,$A$3)&lt;($D$2+1),RAND(),0)*I1197&gt;Equity!I1197,"Yes","")</f>
        <v/>
      </c>
      <c r="K1197" s="18">
        <f ca="1">IF(J1197="",(RAND()/Overview!$K$22+Overview!$L$21)*I1197,0)</f>
        <v>263.50981791543063</v>
      </c>
      <c r="L1197" s="24" t="str">
        <f ca="1">IF(IF(RANDBETWEEN(1,$A$3)&lt;($D$2+1),RAND(),0)*K1197&gt;Equity!K1197,"Yes","")</f>
        <v/>
      </c>
      <c r="M1197" s="18">
        <f ca="1">IF(L1197="",(RAND()/Overview!$K$22+Overview!$L$21)*K1197,0)</f>
        <v>282.85237101982977</v>
      </c>
      <c r="N1197" s="24" t="str">
        <f ca="1">IF(IF(RANDBETWEEN(1,$A$3)&lt;($D$2+1),RAND(),0)*M1197&gt;Equity!M1197,"Yes","")</f>
        <v/>
      </c>
      <c r="O1197" s="18">
        <f ca="1">IF(N1197="",(RAND()/Overview!$K$22+Overview!$L$21)*M1197,0)</f>
        <v>291.06545832465815</v>
      </c>
      <c r="P1197" s="24" t="str">
        <f ca="1">IF(IF(RANDBETWEEN(1,$A$3)&lt;($D$2+1),RAND(),0)*O1197&gt;Equity!O1197,"Yes","")</f>
        <v/>
      </c>
      <c r="Q1197" s="18">
        <f ca="1">IF(P1197="",(RAND()/Overview!$K$22+Overview!$L$21)*O1197,0)</f>
        <v>315.47380815411225</v>
      </c>
      <c r="R1197" s="24" t="str">
        <f ca="1">IF(IF(RANDBETWEEN(1,$A$3)&lt;($D$2+1),RAND(),0)*Q1197&gt;Equity!Q1197,"Yes","")</f>
        <v/>
      </c>
      <c r="S1197" s="18">
        <f ca="1">IF(R1197="",(RAND()/Overview!$K$22+Overview!$L$21)*Q1197,0)</f>
        <v>371.4593621085175</v>
      </c>
      <c r="T1197" s="24" t="str">
        <f ca="1">IF(IF(RANDBETWEEN(1,$A$3)&lt;($D$2+1),RAND(),0)*S1197&gt;Equity!S1197,"Yes","")</f>
        <v/>
      </c>
      <c r="U1197" s="18">
        <f ca="1">IF(T1197="",(RAND()/Overview!$K$22+Overview!$L$21)*S1197,0)</f>
        <v>306.29319607834901</v>
      </c>
      <c r="V1197" s="24" t="str">
        <f ca="1">IF(IF(RANDBETWEEN(1,$A$3)&lt;($D$2+1),RAND(),0)*U1197&gt;Equity!U1197,"Yes","")</f>
        <v/>
      </c>
      <c r="W1197" s="18">
        <f ca="1">IF(V1197="",(RAND()/Overview!$K$22+Overview!$L$21)*U1197,0)</f>
        <v>301.49124142597287</v>
      </c>
    </row>
    <row r="1198" spans="2:23" x14ac:dyDescent="0.3">
      <c r="B1198" s="4">
        <v>1195</v>
      </c>
      <c r="C1198" s="41">
        <v>159.46201009434202</v>
      </c>
      <c r="D1198" s="24" t="str">
        <f ca="1">IF(IF(RANDBETWEEN(1,$A$3)=1,RAND(),0)*C1198&gt;Equity!C1198,"Yes","")</f>
        <v/>
      </c>
      <c r="E1198" s="18">
        <f ca="1">IF(D1198="",(RAND()/Overview!$K$22+Overview!$L$21)*C1198,0)</f>
        <v>170.58672977166668</v>
      </c>
      <c r="F1198" s="24" t="str">
        <f ca="1">IF(IF(RANDBETWEEN(1,$A$3)&lt;($D$2+1),RAND(),0)*E1198&gt;Equity!E1198,"Yes","")</f>
        <v/>
      </c>
      <c r="G1198" s="18">
        <f ca="1">IF(F1198="",(RAND()/Overview!$K$22+Overview!$L$21)*E1198,0)</f>
        <v>165.34507985023794</v>
      </c>
      <c r="H1198" s="24" t="str">
        <f ca="1">IF(IF(RANDBETWEEN(1,$A$3)&lt;($D$2+1),RAND(),0)*G1198&gt;Equity!G1198,"Yes","")</f>
        <v/>
      </c>
      <c r="I1198" s="18">
        <f ca="1">IF(H1198="",(RAND()/Overview!$K$22+Overview!$L$21)*G1198,0)</f>
        <v>162.47865080750734</v>
      </c>
      <c r="J1198" s="24" t="str">
        <f ca="1">IF(IF(RANDBETWEEN(1,$A$3)&lt;($D$2+1),RAND(),0)*I1198&gt;Equity!I1198,"Yes","")</f>
        <v/>
      </c>
      <c r="K1198" s="18">
        <f ca="1">IF(J1198="",(RAND()/Overview!$K$22+Overview!$L$21)*I1198,0)</f>
        <v>155.25498451356088</v>
      </c>
      <c r="L1198" s="24" t="str">
        <f ca="1">IF(IF(RANDBETWEEN(1,$A$3)&lt;($D$2+1),RAND(),0)*K1198&gt;Equity!K1198,"Yes","")</f>
        <v/>
      </c>
      <c r="M1198" s="18">
        <f ca="1">IF(L1198="",(RAND()/Overview!$K$22+Overview!$L$21)*K1198,0)</f>
        <v>160.92811737153724</v>
      </c>
      <c r="N1198" s="24" t="str">
        <f ca="1">IF(IF(RANDBETWEEN(1,$A$3)&lt;($D$2+1),RAND(),0)*M1198&gt;Equity!M1198,"Yes","")</f>
        <v/>
      </c>
      <c r="O1198" s="18">
        <f ca="1">IF(N1198="",(RAND()/Overview!$K$22+Overview!$L$21)*M1198,0)</f>
        <v>144.13893815955402</v>
      </c>
      <c r="P1198" s="24" t="str">
        <f ca="1">IF(IF(RANDBETWEEN(1,$A$3)&lt;($D$2+1),RAND(),0)*O1198&gt;Equity!O1198,"Yes","")</f>
        <v/>
      </c>
      <c r="Q1198" s="18">
        <f ca="1">IF(P1198="",(RAND()/Overview!$K$22+Overview!$L$21)*O1198,0)</f>
        <v>143.69952503495952</v>
      </c>
      <c r="R1198" s="24" t="str">
        <f ca="1">IF(IF(RANDBETWEEN(1,$A$3)&lt;($D$2+1),RAND(),0)*Q1198&gt;Equity!Q1198,"Yes","")</f>
        <v/>
      </c>
      <c r="S1198" s="18">
        <f ca="1">IF(R1198="",(RAND()/Overview!$K$22+Overview!$L$21)*Q1198,0)</f>
        <v>123.51200619703552</v>
      </c>
      <c r="T1198" s="24" t="str">
        <f ca="1">IF(IF(RANDBETWEEN(1,$A$3)&lt;($D$2+1),RAND(),0)*S1198&gt;Equity!S1198,"Yes","")</f>
        <v/>
      </c>
      <c r="U1198" s="18">
        <f ca="1">IF(T1198="",(RAND()/Overview!$K$22+Overview!$L$21)*S1198,0)</f>
        <v>140.32958409558884</v>
      </c>
      <c r="V1198" s="24" t="str">
        <f ca="1">IF(IF(RANDBETWEEN(1,$A$3)&lt;($D$2+1),RAND(),0)*U1198&gt;Equity!U1198,"Yes","")</f>
        <v/>
      </c>
      <c r="W1198" s="18">
        <f ca="1">IF(V1198="",(RAND()/Overview!$K$22+Overview!$L$21)*U1198,0)</f>
        <v>151.68491350549033</v>
      </c>
    </row>
    <row r="1199" spans="2:23" x14ac:dyDescent="0.3">
      <c r="B1199" s="4">
        <v>1196</v>
      </c>
      <c r="C1199" s="41">
        <v>159.27684562482958</v>
      </c>
      <c r="D1199" s="24" t="str">
        <f ca="1">IF(IF(RANDBETWEEN(1,$A$3)=1,RAND(),0)*C1199&gt;Equity!C1199,"Yes","")</f>
        <v/>
      </c>
      <c r="E1199" s="18">
        <f ca="1">IF(D1199="",(RAND()/Overview!$K$22+Overview!$L$21)*C1199,0)</f>
        <v>173.38699535855912</v>
      </c>
      <c r="F1199" s="24" t="str">
        <f ca="1">IF(IF(RANDBETWEEN(1,$A$3)&lt;($D$2+1),RAND(),0)*E1199&gt;Equity!E1199,"Yes","")</f>
        <v/>
      </c>
      <c r="G1199" s="18">
        <f ca="1">IF(F1199="",(RAND()/Overview!$K$22+Overview!$L$21)*E1199,0)</f>
        <v>195.24439250710668</v>
      </c>
      <c r="H1199" s="24" t="str">
        <f ca="1">IF(IF(RANDBETWEEN(1,$A$3)&lt;($D$2+1),RAND(),0)*G1199&gt;Equity!G1199,"Yes","")</f>
        <v/>
      </c>
      <c r="I1199" s="18">
        <f ca="1">IF(H1199="",(RAND()/Overview!$K$22+Overview!$L$21)*G1199,0)</f>
        <v>172.96482450835583</v>
      </c>
      <c r="J1199" s="24" t="str">
        <f ca="1">IF(IF(RANDBETWEEN(1,$A$3)&lt;($D$2+1),RAND(),0)*I1199&gt;Equity!I1199,"Yes","")</f>
        <v/>
      </c>
      <c r="K1199" s="18">
        <f ca="1">IF(J1199="",(RAND()/Overview!$K$22+Overview!$L$21)*I1199,0)</f>
        <v>188.19375298160057</v>
      </c>
      <c r="L1199" s="24" t="str">
        <f ca="1">IF(IF(RANDBETWEEN(1,$A$3)&lt;($D$2+1),RAND(),0)*K1199&gt;Equity!K1199,"Yes","")</f>
        <v/>
      </c>
      <c r="M1199" s="18">
        <f ca="1">IF(L1199="",(RAND()/Overview!$K$22+Overview!$L$21)*K1199,0)</f>
        <v>221.30529927360772</v>
      </c>
      <c r="N1199" s="24" t="str">
        <f ca="1">IF(IF(RANDBETWEEN(1,$A$3)&lt;($D$2+1),RAND(),0)*M1199&gt;Equity!M1199,"Yes","")</f>
        <v/>
      </c>
      <c r="O1199" s="18">
        <f ca="1">IF(N1199="",(RAND()/Overview!$K$22+Overview!$L$21)*M1199,0)</f>
        <v>205.31491062803386</v>
      </c>
      <c r="P1199" s="24" t="str">
        <f ca="1">IF(IF(RANDBETWEEN(1,$A$3)&lt;($D$2+1),RAND(),0)*O1199&gt;Equity!O1199,"Yes","")</f>
        <v/>
      </c>
      <c r="Q1199" s="18">
        <f ca="1">IF(P1199="",(RAND()/Overview!$K$22+Overview!$L$21)*O1199,0)</f>
        <v>214.97043419776446</v>
      </c>
      <c r="R1199" s="24" t="str">
        <f ca="1">IF(IF(RANDBETWEEN(1,$A$3)&lt;($D$2+1),RAND(),0)*Q1199&gt;Equity!Q1199,"Yes","")</f>
        <v/>
      </c>
      <c r="S1199" s="18">
        <f ca="1">IF(R1199="",(RAND()/Overview!$K$22+Overview!$L$21)*Q1199,0)</f>
        <v>188.22782173999124</v>
      </c>
      <c r="T1199" s="24" t="str">
        <f ca="1">IF(IF(RANDBETWEEN(1,$A$3)&lt;($D$2+1),RAND(),0)*S1199&gt;Equity!S1199,"Yes","")</f>
        <v/>
      </c>
      <c r="U1199" s="18">
        <f ca="1">IF(T1199="",(RAND()/Overview!$K$22+Overview!$L$21)*S1199,0)</f>
        <v>178.20423210837026</v>
      </c>
      <c r="V1199" s="24" t="str">
        <f ca="1">IF(IF(RANDBETWEEN(1,$A$3)&lt;($D$2+1),RAND(),0)*U1199&gt;Equity!U1199,"Yes","")</f>
        <v/>
      </c>
      <c r="W1199" s="18">
        <f ca="1">IF(V1199="",(RAND()/Overview!$K$22+Overview!$L$21)*U1199,0)</f>
        <v>169.89746245608265</v>
      </c>
    </row>
    <row r="1200" spans="2:23" x14ac:dyDescent="0.3">
      <c r="B1200" s="4">
        <v>1197</v>
      </c>
      <c r="C1200" s="41">
        <v>159.09205065073647</v>
      </c>
      <c r="D1200" s="24" t="str">
        <f ca="1">IF(IF(RANDBETWEEN(1,$A$3)=1,RAND(),0)*C1200&gt;Equity!C1200,"Yes","")</f>
        <v/>
      </c>
      <c r="E1200" s="18">
        <f ca="1">IF(D1200="",(RAND()/Overview!$K$22+Overview!$L$21)*C1200,0)</f>
        <v>167.73516449205542</v>
      </c>
      <c r="F1200" s="24" t="str">
        <f ca="1">IF(IF(RANDBETWEEN(1,$A$3)&lt;($D$2+1),RAND(),0)*E1200&gt;Equity!E1200,"Yes","")</f>
        <v/>
      </c>
      <c r="G1200" s="18">
        <f ca="1">IF(F1200="",(RAND()/Overview!$K$22+Overview!$L$21)*E1200,0)</f>
        <v>182.21776394469512</v>
      </c>
      <c r="H1200" s="24" t="str">
        <f ca="1">IF(IF(RANDBETWEEN(1,$A$3)&lt;($D$2+1),RAND(),0)*G1200&gt;Equity!G1200,"Yes","")</f>
        <v/>
      </c>
      <c r="I1200" s="18">
        <f ca="1">IF(H1200="",(RAND()/Overview!$K$22+Overview!$L$21)*G1200,0)</f>
        <v>159.20530452795563</v>
      </c>
      <c r="J1200" s="24" t="str">
        <f ca="1">IF(IF(RANDBETWEEN(1,$A$3)&lt;($D$2+1),RAND(),0)*I1200&gt;Equity!I1200,"Yes","")</f>
        <v/>
      </c>
      <c r="K1200" s="18">
        <f ca="1">IF(J1200="",(RAND()/Overview!$K$22+Overview!$L$21)*I1200,0)</f>
        <v>143.6155497621109</v>
      </c>
      <c r="L1200" s="24" t="str">
        <f ca="1">IF(IF(RANDBETWEEN(1,$A$3)&lt;($D$2+1),RAND(),0)*K1200&gt;Equity!K1200,"Yes","")</f>
        <v/>
      </c>
      <c r="M1200" s="18">
        <f ca="1">IF(L1200="",(RAND()/Overview!$K$22+Overview!$L$21)*K1200,0)</f>
        <v>150.07369448403691</v>
      </c>
      <c r="N1200" s="24" t="str">
        <f ca="1">IF(IF(RANDBETWEEN(1,$A$3)&lt;($D$2+1),RAND(),0)*M1200&gt;Equity!M1200,"Yes","")</f>
        <v/>
      </c>
      <c r="O1200" s="18">
        <f ca="1">IF(N1200="",(RAND()/Overview!$K$22+Overview!$L$21)*M1200,0)</f>
        <v>156.70102628118548</v>
      </c>
      <c r="P1200" s="24" t="str">
        <f ca="1">IF(IF(RANDBETWEEN(1,$A$3)&lt;($D$2+1),RAND(),0)*O1200&gt;Equity!O1200,"Yes","")</f>
        <v/>
      </c>
      <c r="Q1200" s="18">
        <f ca="1">IF(P1200="",(RAND()/Overview!$K$22+Overview!$L$21)*O1200,0)</f>
        <v>151.78744099385619</v>
      </c>
      <c r="R1200" s="24" t="str">
        <f ca="1">IF(IF(RANDBETWEEN(1,$A$3)&lt;($D$2+1),RAND(),0)*Q1200&gt;Equity!Q1200,"Yes","")</f>
        <v/>
      </c>
      <c r="S1200" s="18">
        <f ca="1">IF(R1200="",(RAND()/Overview!$K$22+Overview!$L$21)*Q1200,0)</f>
        <v>179.12867022957008</v>
      </c>
      <c r="T1200" s="24" t="str">
        <f ca="1">IF(IF(RANDBETWEEN(1,$A$3)&lt;($D$2+1),RAND(),0)*S1200&gt;Equity!S1200,"Yes","")</f>
        <v/>
      </c>
      <c r="U1200" s="18">
        <f ca="1">IF(T1200="",(RAND()/Overview!$K$22+Overview!$L$21)*S1200,0)</f>
        <v>207.21175313758951</v>
      </c>
      <c r="V1200" s="24" t="str">
        <f ca="1">IF(IF(RANDBETWEEN(1,$A$3)&lt;($D$2+1),RAND(),0)*U1200&gt;Equity!U1200,"Yes","")</f>
        <v/>
      </c>
      <c r="W1200" s="18">
        <f ca="1">IF(V1200="",(RAND()/Overview!$K$22+Overview!$L$21)*U1200,0)</f>
        <v>227.03570613186037</v>
      </c>
    </row>
    <row r="1201" spans="2:23" x14ac:dyDescent="0.3">
      <c r="B1201" s="4">
        <v>1198</v>
      </c>
      <c r="C1201" s="41">
        <v>158.90762412697327</v>
      </c>
      <c r="D1201" s="24" t="str">
        <f ca="1">IF(IF(RANDBETWEEN(1,$A$3)=1,RAND(),0)*C1201&gt;Equity!C1201,"Yes","")</f>
        <v/>
      </c>
      <c r="E1201" s="18">
        <f ca="1">IF(D1201="",(RAND()/Overview!$K$22+Overview!$L$21)*C1201,0)</f>
        <v>173.08628382214647</v>
      </c>
      <c r="F1201" s="24" t="str">
        <f ca="1">IF(IF(RANDBETWEEN(1,$A$3)&lt;($D$2+1),RAND(),0)*E1201&gt;Equity!E1201,"Yes","")</f>
        <v/>
      </c>
      <c r="G1201" s="18">
        <f ca="1">IF(F1201="",(RAND()/Overview!$K$22+Overview!$L$21)*E1201,0)</f>
        <v>161.60557040213976</v>
      </c>
      <c r="H1201" s="24" t="str">
        <f ca="1">IF(IF(RANDBETWEEN(1,$A$3)&lt;($D$2+1),RAND(),0)*G1201&gt;Equity!G1201,"Yes","")</f>
        <v/>
      </c>
      <c r="I1201" s="18">
        <f ca="1">IF(H1201="",(RAND()/Overview!$K$22+Overview!$L$21)*G1201,0)</f>
        <v>184.80224021671802</v>
      </c>
      <c r="J1201" s="24" t="str">
        <f ca="1">IF(IF(RANDBETWEEN(1,$A$3)&lt;($D$2+1),RAND(),0)*I1201&gt;Equity!I1201,"Yes","")</f>
        <v/>
      </c>
      <c r="K1201" s="18">
        <f ca="1">IF(J1201="",(RAND()/Overview!$K$22+Overview!$L$21)*I1201,0)</f>
        <v>216.47423346357169</v>
      </c>
      <c r="L1201" s="24" t="str">
        <f ca="1">IF(IF(RANDBETWEEN(1,$A$3)&lt;($D$2+1),RAND(),0)*K1201&gt;Equity!K1201,"Yes","")</f>
        <v/>
      </c>
      <c r="M1201" s="18">
        <f ca="1">IF(L1201="",(RAND()/Overview!$K$22+Overview!$L$21)*K1201,0)</f>
        <v>173.24129073599829</v>
      </c>
      <c r="N1201" s="24" t="str">
        <f ca="1">IF(IF(RANDBETWEEN(1,$A$3)&lt;($D$2+1),RAND(),0)*M1201&gt;Equity!M1201,"Yes","")</f>
        <v/>
      </c>
      <c r="O1201" s="18">
        <f ca="1">IF(N1201="",(RAND()/Overview!$K$22+Overview!$L$21)*M1201,0)</f>
        <v>188.21906516981173</v>
      </c>
      <c r="P1201" s="24" t="str">
        <f ca="1">IF(IF(RANDBETWEEN(1,$A$3)&lt;($D$2+1),RAND(),0)*O1201&gt;Equity!O1201,"Yes","")</f>
        <v/>
      </c>
      <c r="Q1201" s="18">
        <f ca="1">IF(P1201="",(RAND()/Overview!$K$22+Overview!$L$21)*O1201,0)</f>
        <v>186.18668253412173</v>
      </c>
      <c r="R1201" s="24" t="str">
        <f ca="1">IF(IF(RANDBETWEEN(1,$A$3)&lt;($D$2+1),RAND(),0)*Q1201&gt;Equity!Q1201,"Yes","")</f>
        <v/>
      </c>
      <c r="S1201" s="18">
        <f ca="1">IF(R1201="",(RAND()/Overview!$K$22+Overview!$L$21)*Q1201,0)</f>
        <v>220.65601096972162</v>
      </c>
      <c r="T1201" s="24" t="str">
        <f ca="1">IF(IF(RANDBETWEEN(1,$A$3)&lt;($D$2+1),RAND(),0)*S1201&gt;Equity!S1201,"Yes","")</f>
        <v/>
      </c>
      <c r="U1201" s="18">
        <f ca="1">IF(T1201="",(RAND()/Overview!$K$22+Overview!$L$21)*S1201,0)</f>
        <v>221.10356514781293</v>
      </c>
      <c r="V1201" s="24" t="str">
        <f ca="1">IF(IF(RANDBETWEEN(1,$A$3)&lt;($D$2+1),RAND(),0)*U1201&gt;Equity!U1201,"Yes","")</f>
        <v/>
      </c>
      <c r="W1201" s="18">
        <f ca="1">IF(V1201="",(RAND()/Overview!$K$22+Overview!$L$21)*U1201,0)</f>
        <v>194.74402177658382</v>
      </c>
    </row>
    <row r="1202" spans="2:23" x14ac:dyDescent="0.3">
      <c r="B1202" s="4">
        <v>1199</v>
      </c>
      <c r="C1202" s="41">
        <v>158.72356501227671</v>
      </c>
      <c r="D1202" s="24" t="str">
        <f ca="1">IF(IF(RANDBETWEEN(1,$A$3)=1,RAND(),0)*C1202&gt;Equity!C1202,"Yes","")</f>
        <v/>
      </c>
      <c r="E1202" s="18">
        <f ca="1">IF(D1202="",(RAND()/Overview!$K$22+Overview!$L$21)*C1202,0)</f>
        <v>186.22872306165829</v>
      </c>
      <c r="F1202" s="24" t="str">
        <f ca="1">IF(IF(RANDBETWEEN(1,$A$3)&lt;($D$2+1),RAND(),0)*E1202&gt;Equity!E1202,"Yes","")</f>
        <v/>
      </c>
      <c r="G1202" s="18">
        <f ca="1">IF(F1202="",(RAND()/Overview!$K$22+Overview!$L$21)*E1202,0)</f>
        <v>190.42942756828953</v>
      </c>
      <c r="H1202" s="24" t="str">
        <f ca="1">IF(IF(RANDBETWEEN(1,$A$3)&lt;($D$2+1),RAND(),0)*G1202&gt;Equity!G1202,"Yes","")</f>
        <v/>
      </c>
      <c r="I1202" s="18">
        <f ca="1">IF(H1202="",(RAND()/Overview!$K$22+Overview!$L$21)*G1202,0)</f>
        <v>212.41292869861581</v>
      </c>
      <c r="J1202" s="24" t="str">
        <f ca="1">IF(IF(RANDBETWEEN(1,$A$3)&lt;($D$2+1),RAND(),0)*I1202&gt;Equity!I1202,"Yes","")</f>
        <v/>
      </c>
      <c r="K1202" s="18">
        <f ca="1">IF(J1202="",(RAND()/Overview!$K$22+Overview!$L$21)*I1202,0)</f>
        <v>217.81090011797949</v>
      </c>
      <c r="L1202" s="24" t="str">
        <f ca="1">IF(IF(RANDBETWEEN(1,$A$3)&lt;($D$2+1),RAND(),0)*K1202&gt;Equity!K1202,"Yes","")</f>
        <v/>
      </c>
      <c r="M1202" s="18">
        <f ca="1">IF(L1202="",(RAND()/Overview!$K$22+Overview!$L$21)*K1202,0)</f>
        <v>203.26112844753035</v>
      </c>
      <c r="N1202" s="24" t="str">
        <f ca="1">IF(IF(RANDBETWEEN(1,$A$3)&lt;($D$2+1),RAND(),0)*M1202&gt;Equity!M1202,"Yes","")</f>
        <v/>
      </c>
      <c r="O1202" s="18">
        <f ca="1">IF(N1202="",(RAND()/Overview!$K$22+Overview!$L$21)*M1202,0)</f>
        <v>187.35137667515542</v>
      </c>
      <c r="P1202" s="24" t="str">
        <f ca="1">IF(IF(RANDBETWEEN(1,$A$3)&lt;($D$2+1),RAND(),0)*O1202&gt;Equity!O1202,"Yes","")</f>
        <v/>
      </c>
      <c r="Q1202" s="18">
        <f ca="1">IF(P1202="",(RAND()/Overview!$K$22+Overview!$L$21)*O1202,0)</f>
        <v>216.10824527882431</v>
      </c>
      <c r="R1202" s="24" t="str">
        <f ca="1">IF(IF(RANDBETWEEN(1,$A$3)&lt;($D$2+1),RAND(),0)*Q1202&gt;Equity!Q1202,"Yes","")</f>
        <v/>
      </c>
      <c r="S1202" s="18">
        <f ca="1">IF(R1202="",(RAND()/Overview!$K$22+Overview!$L$21)*Q1202,0)</f>
        <v>251.29619306113932</v>
      </c>
      <c r="T1202" s="24" t="str">
        <f ca="1">IF(IF(RANDBETWEEN(1,$A$3)&lt;($D$2+1),RAND(),0)*S1202&gt;Equity!S1202,"Yes","")</f>
        <v/>
      </c>
      <c r="U1202" s="18">
        <f ca="1">IF(T1202="",(RAND()/Overview!$K$22+Overview!$L$21)*S1202,0)</f>
        <v>247.7181706958915</v>
      </c>
      <c r="V1202" s="24" t="str">
        <f ca="1">IF(IF(RANDBETWEEN(1,$A$3)&lt;($D$2+1),RAND(),0)*U1202&gt;Equity!U1202,"Yes","")</f>
        <v/>
      </c>
      <c r="W1202" s="18">
        <f ca="1">IF(V1202="",(RAND()/Overview!$K$22+Overview!$L$21)*U1202,0)</f>
        <v>261.67870674303413</v>
      </c>
    </row>
    <row r="1203" spans="2:23" x14ac:dyDescent="0.3">
      <c r="B1203" s="4">
        <v>1200</v>
      </c>
      <c r="C1203" s="41">
        <v>158.53987226919037</v>
      </c>
      <c r="D1203" s="24" t="str">
        <f ca="1">IF(IF(RANDBETWEEN(1,$A$3)=1,RAND(),0)*C1203&gt;Equity!C1203,"Yes","")</f>
        <v/>
      </c>
      <c r="E1203" s="18">
        <f ca="1">IF(D1203="",(RAND()/Overview!$K$22+Overview!$L$21)*C1203,0)</f>
        <v>149.95279047577932</v>
      </c>
      <c r="F1203" s="24" t="str">
        <f ca="1">IF(IF(RANDBETWEEN(1,$A$3)&lt;($D$2+1),RAND(),0)*E1203&gt;Equity!E1203,"Yes","")</f>
        <v/>
      </c>
      <c r="G1203" s="18">
        <f ca="1">IF(F1203="",(RAND()/Overview!$K$22+Overview!$L$21)*E1203,0)</f>
        <v>135.17762529212564</v>
      </c>
      <c r="H1203" s="24" t="str">
        <f ca="1">IF(IF(RANDBETWEEN(1,$A$3)&lt;($D$2+1),RAND(),0)*G1203&gt;Equity!G1203,"Yes","")</f>
        <v/>
      </c>
      <c r="I1203" s="18">
        <f ca="1">IF(H1203="",(RAND()/Overview!$K$22+Overview!$L$21)*G1203,0)</f>
        <v>154.55132043869227</v>
      </c>
      <c r="J1203" s="24" t="str">
        <f ca="1">IF(IF(RANDBETWEEN(1,$A$3)&lt;($D$2+1),RAND(),0)*I1203&gt;Equity!I1203,"Yes","")</f>
        <v/>
      </c>
      <c r="K1203" s="18">
        <f ca="1">IF(J1203="",(RAND()/Overview!$K$22+Overview!$L$21)*I1203,0)</f>
        <v>163.12833482003887</v>
      </c>
      <c r="L1203" s="24" t="str">
        <f ca="1">IF(IF(RANDBETWEEN(1,$A$3)&lt;($D$2+1),RAND(),0)*K1203&gt;Equity!K1203,"Yes","")</f>
        <v/>
      </c>
      <c r="M1203" s="18">
        <f ca="1">IF(L1203="",(RAND()/Overview!$K$22+Overview!$L$21)*K1203,0)</f>
        <v>172.06339325701325</v>
      </c>
      <c r="N1203" s="24" t="str">
        <f ca="1">IF(IF(RANDBETWEEN(1,$A$3)&lt;($D$2+1),RAND(),0)*M1203&gt;Equity!M1203,"Yes","")</f>
        <v/>
      </c>
      <c r="O1203" s="18">
        <f ca="1">IF(N1203="",(RAND()/Overview!$K$22+Overview!$L$21)*M1203,0)</f>
        <v>171.73927926242251</v>
      </c>
      <c r="P1203" s="24" t="str">
        <f ca="1">IF(IF(RANDBETWEEN(1,$A$3)&lt;($D$2+1),RAND(),0)*O1203&gt;Equity!O1203,"Yes","")</f>
        <v/>
      </c>
      <c r="Q1203" s="18">
        <f ca="1">IF(P1203="",(RAND()/Overview!$K$22+Overview!$L$21)*O1203,0)</f>
        <v>198.64593633530998</v>
      </c>
      <c r="R1203" s="24" t="str">
        <f ca="1">IF(IF(RANDBETWEEN(1,$A$3)&lt;($D$2+1),RAND(),0)*Q1203&gt;Equity!Q1203,"Yes","")</f>
        <v/>
      </c>
      <c r="S1203" s="18">
        <f ca="1">IF(R1203="",(RAND()/Overview!$K$22+Overview!$L$21)*Q1203,0)</f>
        <v>234.31379480286577</v>
      </c>
      <c r="T1203" s="24" t="str">
        <f ca="1">IF(IF(RANDBETWEEN(1,$A$3)&lt;($D$2+1),RAND(),0)*S1203&gt;Equity!S1203,"Yes","")</f>
        <v/>
      </c>
      <c r="U1203" s="18">
        <f ca="1">IF(T1203="",(RAND()/Overview!$K$22+Overview!$L$21)*S1203,0)</f>
        <v>224.06208829037038</v>
      </c>
      <c r="V1203" s="24" t="str">
        <f ca="1">IF(IF(RANDBETWEEN(1,$A$3)&lt;($D$2+1),RAND(),0)*U1203&gt;Equity!U1203,"Yes","")</f>
        <v/>
      </c>
      <c r="W1203" s="18">
        <f ca="1">IF(V1203="",(RAND()/Overview!$K$22+Overview!$L$21)*U1203,0)</f>
        <v>229.24304778161616</v>
      </c>
    </row>
    <row r="1204" spans="2:23" x14ac:dyDescent="0.3">
      <c r="B1204" s="4">
        <v>1201</v>
      </c>
      <c r="C1204" s="41">
        <v>158.3565448640484</v>
      </c>
      <c r="D1204" s="24" t="str">
        <f ca="1">IF(IF(RANDBETWEEN(1,$A$3)=1,RAND(),0)*C1204&gt;Equity!C1204,"Yes","")</f>
        <v/>
      </c>
      <c r="E1204" s="18">
        <f ca="1">IF(D1204="",(RAND()/Overview!$K$22+Overview!$L$21)*C1204,0)</f>
        <v>165.4667005077915</v>
      </c>
      <c r="F1204" s="24" t="str">
        <f ca="1">IF(IF(RANDBETWEEN(1,$A$3)&lt;($D$2+1),RAND(),0)*E1204&gt;Equity!E1204,"Yes","")</f>
        <v/>
      </c>
      <c r="G1204" s="18">
        <f ca="1">IF(F1204="",(RAND()/Overview!$K$22+Overview!$L$21)*E1204,0)</f>
        <v>169.2027137784514</v>
      </c>
      <c r="H1204" s="24" t="str">
        <f ca="1">IF(IF(RANDBETWEEN(1,$A$3)&lt;($D$2+1),RAND(),0)*G1204&gt;Equity!G1204,"Yes","")</f>
        <v/>
      </c>
      <c r="I1204" s="18">
        <f ca="1">IF(H1204="",(RAND()/Overview!$K$22+Overview!$L$21)*G1204,0)</f>
        <v>186.49318202714088</v>
      </c>
      <c r="J1204" s="24" t="str">
        <f ca="1">IF(IF(RANDBETWEEN(1,$A$3)&lt;($D$2+1),RAND(),0)*I1204&gt;Equity!I1204,"Yes","")</f>
        <v/>
      </c>
      <c r="K1204" s="18">
        <f ca="1">IF(J1204="",(RAND()/Overview!$K$22+Overview!$L$21)*I1204,0)</f>
        <v>149.28703885085875</v>
      </c>
      <c r="L1204" s="24" t="str">
        <f ca="1">IF(IF(RANDBETWEEN(1,$A$3)&lt;($D$2+1),RAND(),0)*K1204&gt;Equity!K1204,"Yes","")</f>
        <v/>
      </c>
      <c r="M1204" s="18">
        <f ca="1">IF(L1204="",(RAND()/Overview!$K$22+Overview!$L$21)*K1204,0)</f>
        <v>169.54642467813176</v>
      </c>
      <c r="N1204" s="24" t="str">
        <f ca="1">IF(IF(RANDBETWEEN(1,$A$3)&lt;($D$2+1),RAND(),0)*M1204&gt;Equity!M1204,"Yes","")</f>
        <v/>
      </c>
      <c r="O1204" s="18">
        <f ca="1">IF(N1204="",(RAND()/Overview!$K$22+Overview!$L$21)*M1204,0)</f>
        <v>171.3934837776192</v>
      </c>
      <c r="P1204" s="24" t="str">
        <f ca="1">IF(IF(RANDBETWEEN(1,$A$3)&lt;($D$2+1),RAND(),0)*O1204&gt;Equity!O1204,"Yes","")</f>
        <v/>
      </c>
      <c r="Q1204" s="18">
        <f ca="1">IF(P1204="",(RAND()/Overview!$K$22+Overview!$L$21)*O1204,0)</f>
        <v>165.27301871353177</v>
      </c>
      <c r="R1204" s="24" t="str">
        <f ca="1">IF(IF(RANDBETWEEN(1,$A$3)&lt;($D$2+1),RAND(),0)*Q1204&gt;Equity!Q1204,"Yes","")</f>
        <v/>
      </c>
      <c r="S1204" s="18">
        <f ca="1">IF(R1204="",(RAND()/Overview!$K$22+Overview!$L$21)*Q1204,0)</f>
        <v>182.26154950896236</v>
      </c>
      <c r="T1204" s="24" t="str">
        <f ca="1">IF(IF(RANDBETWEEN(1,$A$3)&lt;($D$2+1),RAND(),0)*S1204&gt;Equity!S1204,"Yes","")</f>
        <v/>
      </c>
      <c r="U1204" s="18">
        <f ca="1">IF(T1204="",(RAND()/Overview!$K$22+Overview!$L$21)*S1204,0)</f>
        <v>152.98896038443493</v>
      </c>
      <c r="V1204" s="24" t="str">
        <f ca="1">IF(IF(RANDBETWEEN(1,$A$3)&lt;($D$2+1),RAND(),0)*U1204&gt;Equity!U1204,"Yes","")</f>
        <v/>
      </c>
      <c r="W1204" s="18">
        <f ca="1">IF(V1204="",(RAND()/Overview!$K$22+Overview!$L$21)*U1204,0)</f>
        <v>174.58323761343007</v>
      </c>
    </row>
    <row r="1205" spans="2:23" x14ac:dyDescent="0.3">
      <c r="B1205" s="4">
        <v>1202</v>
      </c>
      <c r="C1205" s="41">
        <v>158.17358176695959</v>
      </c>
      <c r="D1205" s="24" t="str">
        <f ca="1">IF(IF(RANDBETWEEN(1,$A$3)=1,RAND(),0)*C1205&gt;Equity!C1205,"Yes","")</f>
        <v/>
      </c>
      <c r="E1205" s="18">
        <f ca="1">IF(D1205="",(RAND()/Overview!$K$22+Overview!$L$21)*C1205,0)</f>
        <v>144.68772852365069</v>
      </c>
      <c r="F1205" s="24" t="str">
        <f ca="1">IF(IF(RANDBETWEEN(1,$A$3)&lt;($D$2+1),RAND(),0)*E1205&gt;Equity!E1205,"Yes","")</f>
        <v/>
      </c>
      <c r="G1205" s="18">
        <f ca="1">IF(F1205="",(RAND()/Overview!$K$22+Overview!$L$21)*E1205,0)</f>
        <v>133.62278848555721</v>
      </c>
      <c r="H1205" s="24" t="str">
        <f ca="1">IF(IF(RANDBETWEEN(1,$A$3)&lt;($D$2+1),RAND(),0)*G1205&gt;Equity!G1205,"Yes","")</f>
        <v/>
      </c>
      <c r="I1205" s="18">
        <f ca="1">IF(H1205="",(RAND()/Overview!$K$22+Overview!$L$21)*G1205,0)</f>
        <v>124.92766786539069</v>
      </c>
      <c r="J1205" s="24" t="str">
        <f ca="1">IF(IF(RANDBETWEEN(1,$A$3)&lt;($D$2+1),RAND(),0)*I1205&gt;Equity!I1205,"Yes","")</f>
        <v/>
      </c>
      <c r="K1205" s="18">
        <f ca="1">IF(J1205="",(RAND()/Overview!$K$22+Overview!$L$21)*I1205,0)</f>
        <v>106.63087259150788</v>
      </c>
      <c r="L1205" s="24" t="str">
        <f ca="1">IF(IF(RANDBETWEEN(1,$A$3)&lt;($D$2+1),RAND(),0)*K1205&gt;Equity!K1205,"Yes","")</f>
        <v/>
      </c>
      <c r="M1205" s="18">
        <f ca="1">IF(L1205="",(RAND()/Overview!$K$22+Overview!$L$21)*K1205,0)</f>
        <v>125.65180449913818</v>
      </c>
      <c r="N1205" s="24" t="str">
        <f ca="1">IF(IF(RANDBETWEEN(1,$A$3)&lt;($D$2+1),RAND(),0)*M1205&gt;Equity!M1205,"Yes","")</f>
        <v/>
      </c>
      <c r="O1205" s="18">
        <f ca="1">IF(N1205="",(RAND()/Overview!$K$22+Overview!$L$21)*M1205,0)</f>
        <v>133.40393319291397</v>
      </c>
      <c r="P1205" s="24" t="str">
        <f ca="1">IF(IF(RANDBETWEEN(1,$A$3)&lt;($D$2+1),RAND(),0)*O1205&gt;Equity!O1205,"Yes","")</f>
        <v/>
      </c>
      <c r="Q1205" s="18">
        <f ca="1">IF(P1205="",(RAND()/Overview!$K$22+Overview!$L$21)*O1205,0)</f>
        <v>147.82978447578995</v>
      </c>
      <c r="R1205" s="24" t="str">
        <f ca="1">IF(IF(RANDBETWEEN(1,$A$3)&lt;($D$2+1),RAND(),0)*Q1205&gt;Equity!Q1205,"Yes","")</f>
        <v/>
      </c>
      <c r="S1205" s="18">
        <f ca="1">IF(R1205="",(RAND()/Overview!$K$22+Overview!$L$21)*Q1205,0)</f>
        <v>152.18752693458708</v>
      </c>
      <c r="T1205" s="24" t="str">
        <f ca="1">IF(IF(RANDBETWEEN(1,$A$3)&lt;($D$2+1),RAND(),0)*S1205&gt;Equity!S1205,"Yes","")</f>
        <v/>
      </c>
      <c r="U1205" s="18">
        <f ca="1">IF(T1205="",(RAND()/Overview!$K$22+Overview!$L$21)*S1205,0)</f>
        <v>179.76734555857931</v>
      </c>
      <c r="V1205" s="24" t="str">
        <f ca="1">IF(IF(RANDBETWEEN(1,$A$3)&lt;($D$2+1),RAND(),0)*U1205&gt;Equity!U1205,"Yes","")</f>
        <v/>
      </c>
      <c r="W1205" s="18">
        <f ca="1">IF(V1205="",(RAND()/Overview!$K$22+Overview!$L$21)*U1205,0)</f>
        <v>213.29232300867781</v>
      </c>
    </row>
    <row r="1206" spans="2:23" x14ac:dyDescent="0.3">
      <c r="B1206" s="4">
        <v>1203</v>
      </c>
      <c r="C1206" s="41">
        <v>157.990981951789</v>
      </c>
      <c r="D1206" s="24" t="str">
        <f ca="1">IF(IF(RANDBETWEEN(1,$A$3)=1,RAND(),0)*C1206&gt;Equity!C1206,"Yes","")</f>
        <v/>
      </c>
      <c r="E1206" s="18">
        <f ca="1">IF(D1206="",(RAND()/Overview!$K$22+Overview!$L$21)*C1206,0)</f>
        <v>188.44456485434176</v>
      </c>
      <c r="F1206" s="24" t="str">
        <f ca="1">IF(IF(RANDBETWEEN(1,$A$3)&lt;($D$2+1),RAND(),0)*E1206&gt;Equity!E1206,"Yes","")</f>
        <v/>
      </c>
      <c r="G1206" s="18">
        <f ca="1">IF(F1206="",(RAND()/Overview!$K$22+Overview!$L$21)*E1206,0)</f>
        <v>182.46688358788734</v>
      </c>
      <c r="H1206" s="24" t="str">
        <f ca="1">IF(IF(RANDBETWEEN(1,$A$3)&lt;($D$2+1),RAND(),0)*G1206&gt;Equity!G1206,"Yes","")</f>
        <v/>
      </c>
      <c r="I1206" s="18">
        <f ca="1">IF(H1206="",(RAND()/Overview!$K$22+Overview!$L$21)*G1206,0)</f>
        <v>203.98553948946275</v>
      </c>
      <c r="J1206" s="24" t="str">
        <f ca="1">IF(IF(RANDBETWEEN(1,$A$3)&lt;($D$2+1),RAND(),0)*I1206&gt;Equity!I1206,"Yes","")</f>
        <v/>
      </c>
      <c r="K1206" s="18">
        <f ca="1">IF(J1206="",(RAND()/Overview!$K$22+Overview!$L$21)*I1206,0)</f>
        <v>205.86513517565339</v>
      </c>
      <c r="L1206" s="24" t="str">
        <f ca="1">IF(IF(RANDBETWEEN(1,$A$3)&lt;($D$2+1),RAND(),0)*K1206&gt;Equity!K1206,"Yes","")</f>
        <v/>
      </c>
      <c r="M1206" s="18">
        <f ca="1">IF(L1206="",(RAND()/Overview!$K$22+Overview!$L$21)*K1206,0)</f>
        <v>213.08256161028405</v>
      </c>
      <c r="N1206" s="24" t="str">
        <f ca="1">IF(IF(RANDBETWEEN(1,$A$3)&lt;($D$2+1),RAND(),0)*M1206&gt;Equity!M1206,"Yes","")</f>
        <v/>
      </c>
      <c r="O1206" s="18">
        <f ca="1">IF(N1206="",(RAND()/Overview!$K$22+Overview!$L$21)*M1206,0)</f>
        <v>251.47406487183946</v>
      </c>
      <c r="P1206" s="24" t="str">
        <f ca="1">IF(IF(RANDBETWEEN(1,$A$3)&lt;($D$2+1),RAND(),0)*O1206&gt;Equity!O1206,"Yes","")</f>
        <v/>
      </c>
      <c r="Q1206" s="18">
        <f ca="1">IF(P1206="",(RAND()/Overview!$K$22+Overview!$L$21)*O1206,0)</f>
        <v>206.66360589258198</v>
      </c>
      <c r="R1206" s="24" t="str">
        <f ca="1">IF(IF(RANDBETWEEN(1,$A$3)&lt;($D$2+1),RAND(),0)*Q1206&gt;Equity!Q1206,"Yes","")</f>
        <v/>
      </c>
      <c r="S1206" s="18">
        <f ca="1">IF(R1206="",(RAND()/Overview!$K$22+Overview!$L$21)*Q1206,0)</f>
        <v>216.28461018404784</v>
      </c>
      <c r="T1206" s="24" t="str">
        <f ca="1">IF(IF(RANDBETWEEN(1,$A$3)&lt;($D$2+1),RAND(),0)*S1206&gt;Equity!S1206,"Yes","")</f>
        <v/>
      </c>
      <c r="U1206" s="18">
        <f ca="1">IF(T1206="",(RAND()/Overview!$K$22+Overview!$L$21)*S1206,0)</f>
        <v>210.44614254297559</v>
      </c>
      <c r="V1206" s="24" t="str">
        <f ca="1">IF(IF(RANDBETWEEN(1,$A$3)&lt;($D$2+1),RAND(),0)*U1206&gt;Equity!U1206,"Yes","")</f>
        <v/>
      </c>
      <c r="W1206" s="18">
        <f ca="1">IF(V1206="",(RAND()/Overview!$K$22+Overview!$L$21)*U1206,0)</f>
        <v>229.29189946615668</v>
      </c>
    </row>
    <row r="1207" spans="2:23" x14ac:dyDescent="0.3">
      <c r="B1207" s="4">
        <v>1204</v>
      </c>
      <c r="C1207" s="41">
        <v>157.80874439614124</v>
      </c>
      <c r="D1207" s="24" t="str">
        <f ca="1">IF(IF(RANDBETWEEN(1,$A$3)=1,RAND(),0)*C1207&gt;Equity!C1207,"Yes","")</f>
        <v/>
      </c>
      <c r="E1207" s="18">
        <f ca="1">IF(D1207="",(RAND()/Overview!$K$22+Overview!$L$21)*C1207,0)</f>
        <v>176.47007312144444</v>
      </c>
      <c r="F1207" s="24" t="str">
        <f ca="1">IF(IF(RANDBETWEEN(1,$A$3)&lt;($D$2+1),RAND(),0)*E1207&gt;Equity!E1207,"Yes","")</f>
        <v/>
      </c>
      <c r="G1207" s="18">
        <f ca="1">IF(F1207="",(RAND()/Overview!$K$22+Overview!$L$21)*E1207,0)</f>
        <v>174.63660380153891</v>
      </c>
      <c r="H1207" s="24" t="str">
        <f ca="1">IF(IF(RANDBETWEEN(1,$A$3)&lt;($D$2+1),RAND(),0)*G1207&gt;Equity!G1207,"Yes","")</f>
        <v/>
      </c>
      <c r="I1207" s="18">
        <f ca="1">IF(H1207="",(RAND()/Overview!$K$22+Overview!$L$21)*G1207,0)</f>
        <v>194.88662926903433</v>
      </c>
      <c r="J1207" s="24" t="str">
        <f ca="1">IF(IF(RANDBETWEEN(1,$A$3)&lt;($D$2+1),RAND(),0)*I1207&gt;Equity!I1207,"Yes","")</f>
        <v/>
      </c>
      <c r="K1207" s="18">
        <f ca="1">IF(J1207="",(RAND()/Overview!$K$22+Overview!$L$21)*I1207,0)</f>
        <v>206.01783178957064</v>
      </c>
      <c r="L1207" s="24" t="str">
        <f ca="1">IF(IF(RANDBETWEEN(1,$A$3)&lt;($D$2+1),RAND(),0)*K1207&gt;Equity!K1207,"Yes","")</f>
        <v/>
      </c>
      <c r="M1207" s="18">
        <f ca="1">IF(L1207="",(RAND()/Overview!$K$22+Overview!$L$21)*K1207,0)</f>
        <v>176.56303513001481</v>
      </c>
      <c r="N1207" s="24" t="str">
        <f ca="1">IF(IF(RANDBETWEEN(1,$A$3)&lt;($D$2+1),RAND(),0)*M1207&gt;Equity!M1207,"Yes","")</f>
        <v/>
      </c>
      <c r="O1207" s="18">
        <f ca="1">IF(N1207="",(RAND()/Overview!$K$22+Overview!$L$21)*M1207,0)</f>
        <v>175.11525769005965</v>
      </c>
      <c r="P1207" s="24" t="str">
        <f ca="1">IF(IF(RANDBETWEEN(1,$A$3)&lt;($D$2+1),RAND(),0)*O1207&gt;Equity!O1207,"Yes","")</f>
        <v/>
      </c>
      <c r="Q1207" s="18">
        <f ca="1">IF(P1207="",(RAND()/Overview!$K$22+Overview!$L$21)*O1207,0)</f>
        <v>170.67517445550084</v>
      </c>
      <c r="R1207" s="24" t="str">
        <f ca="1">IF(IF(RANDBETWEEN(1,$A$3)&lt;($D$2+1),RAND(),0)*Q1207&gt;Equity!Q1207,"Yes","")</f>
        <v/>
      </c>
      <c r="S1207" s="18">
        <f ca="1">IF(R1207="",(RAND()/Overview!$K$22+Overview!$L$21)*Q1207,0)</f>
        <v>156.99954410591758</v>
      </c>
      <c r="T1207" s="24" t="str">
        <f ca="1">IF(IF(RANDBETWEEN(1,$A$3)&lt;($D$2+1),RAND(),0)*S1207&gt;Equity!S1207,"Yes","")</f>
        <v/>
      </c>
      <c r="U1207" s="18">
        <f ca="1">IF(T1207="",(RAND()/Overview!$K$22+Overview!$L$21)*S1207,0)</f>
        <v>179.68878962049348</v>
      </c>
      <c r="V1207" s="24" t="str">
        <f ca="1">IF(IF(RANDBETWEEN(1,$A$3)&lt;($D$2+1),RAND(),0)*U1207&gt;Equity!U1207,"Yes","")</f>
        <v/>
      </c>
      <c r="W1207" s="18">
        <f ca="1">IF(V1207="",(RAND()/Overview!$K$22+Overview!$L$21)*U1207,0)</f>
        <v>164.95965775288428</v>
      </c>
    </row>
    <row r="1208" spans="2:23" x14ac:dyDescent="0.3">
      <c r="B1208" s="4">
        <v>1205</v>
      </c>
      <c r="C1208" s="41">
        <v>157.62686808134529</v>
      </c>
      <c r="D1208" s="24" t="str">
        <f ca="1">IF(IF(RANDBETWEEN(1,$A$3)=1,RAND(),0)*C1208&gt;Equity!C1208,"Yes","")</f>
        <v/>
      </c>
      <c r="E1208" s="18">
        <f ca="1">IF(D1208="",(RAND()/Overview!$K$22+Overview!$L$21)*C1208,0)</f>
        <v>149.04324016818552</v>
      </c>
      <c r="F1208" s="24" t="str">
        <f ca="1">IF(IF(RANDBETWEEN(1,$A$3)&lt;($D$2+1),RAND(),0)*E1208&gt;Equity!E1208,"Yes","")</f>
        <v/>
      </c>
      <c r="G1208" s="18">
        <f ca="1">IF(F1208="",(RAND()/Overview!$K$22+Overview!$L$21)*E1208,0)</f>
        <v>132.33208083428121</v>
      </c>
      <c r="H1208" s="24" t="str">
        <f ca="1">IF(IF(RANDBETWEEN(1,$A$3)&lt;($D$2+1),RAND(),0)*G1208&gt;Equity!G1208,"Yes","")</f>
        <v/>
      </c>
      <c r="I1208" s="18">
        <f ca="1">IF(H1208="",(RAND()/Overview!$K$22+Overview!$L$21)*G1208,0)</f>
        <v>158.16186267096961</v>
      </c>
      <c r="J1208" s="24" t="str">
        <f ca="1">IF(IF(RANDBETWEEN(1,$A$3)&lt;($D$2+1),RAND(),0)*I1208&gt;Equity!I1208,"Yes","")</f>
        <v/>
      </c>
      <c r="K1208" s="18">
        <f ca="1">IF(J1208="",(RAND()/Overview!$K$22+Overview!$L$21)*I1208,0)</f>
        <v>169.66405484283143</v>
      </c>
      <c r="L1208" s="24" t="str">
        <f ca="1">IF(IF(RANDBETWEEN(1,$A$3)&lt;($D$2+1),RAND(),0)*K1208&gt;Equity!K1208,"Yes","")</f>
        <v/>
      </c>
      <c r="M1208" s="18">
        <f ca="1">IF(L1208="",(RAND()/Overview!$K$22+Overview!$L$21)*K1208,0)</f>
        <v>179.7449676126013</v>
      </c>
      <c r="N1208" s="24" t="str">
        <f ca="1">IF(IF(RANDBETWEEN(1,$A$3)&lt;($D$2+1),RAND(),0)*M1208&gt;Equity!M1208,"Yes","")</f>
        <v/>
      </c>
      <c r="O1208" s="18">
        <f ca="1">IF(N1208="",(RAND()/Overview!$K$22+Overview!$L$21)*M1208,0)</f>
        <v>167.7988348541295</v>
      </c>
      <c r="P1208" s="24" t="str">
        <f ca="1">IF(IF(RANDBETWEEN(1,$A$3)&lt;($D$2+1),RAND(),0)*O1208&gt;Equity!O1208,"Yes","")</f>
        <v/>
      </c>
      <c r="Q1208" s="18">
        <f ca="1">IF(P1208="",(RAND()/Overview!$K$22+Overview!$L$21)*O1208,0)</f>
        <v>136.95041992248977</v>
      </c>
      <c r="R1208" s="24" t="str">
        <f ca="1">IF(IF(RANDBETWEEN(1,$A$3)&lt;($D$2+1),RAND(),0)*Q1208&gt;Equity!Q1208,"Yes","")</f>
        <v/>
      </c>
      <c r="S1208" s="18">
        <f ca="1">IF(R1208="",(RAND()/Overview!$K$22+Overview!$L$21)*Q1208,0)</f>
        <v>145.40960158328633</v>
      </c>
      <c r="T1208" s="24" t="str">
        <f ca="1">IF(IF(RANDBETWEEN(1,$A$3)&lt;($D$2+1),RAND(),0)*S1208&gt;Equity!S1208,"Yes","")</f>
        <v/>
      </c>
      <c r="U1208" s="18">
        <f ca="1">IF(T1208="",(RAND()/Overview!$K$22+Overview!$L$21)*S1208,0)</f>
        <v>163.17409582309463</v>
      </c>
      <c r="V1208" s="24" t="str">
        <f ca="1">IF(IF(RANDBETWEEN(1,$A$3)&lt;($D$2+1),RAND(),0)*U1208&gt;Equity!U1208,"Yes","")</f>
        <v/>
      </c>
      <c r="W1208" s="18">
        <f ca="1">IF(V1208="",(RAND()/Overview!$K$22+Overview!$L$21)*U1208,0)</f>
        <v>164.22856971241484</v>
      </c>
    </row>
    <row r="1209" spans="2:23" x14ac:dyDescent="0.3">
      <c r="B1209" s="4">
        <v>1206</v>
      </c>
      <c r="C1209" s="41">
        <v>157.4453519924356</v>
      </c>
      <c r="D1209" s="24" t="str">
        <f ca="1">IF(IF(RANDBETWEEN(1,$A$3)=1,RAND(),0)*C1209&gt;Equity!C1209,"Yes","")</f>
        <v/>
      </c>
      <c r="E1209" s="18">
        <f ca="1">IF(D1209="",(RAND()/Overview!$K$22+Overview!$L$21)*C1209,0)</f>
        <v>160.99023996303291</v>
      </c>
      <c r="F1209" s="24" t="str">
        <f ca="1">IF(IF(RANDBETWEEN(1,$A$3)&lt;($D$2+1),RAND(),0)*E1209&gt;Equity!E1209,"Yes","")</f>
        <v/>
      </c>
      <c r="G1209" s="18">
        <f ca="1">IF(F1209="",(RAND()/Overview!$K$22+Overview!$L$21)*E1209,0)</f>
        <v>180.08173953674168</v>
      </c>
      <c r="H1209" s="24" t="str">
        <f ca="1">IF(IF(RANDBETWEEN(1,$A$3)&lt;($D$2+1),RAND(),0)*G1209&gt;Equity!G1209,"Yes","")</f>
        <v/>
      </c>
      <c r="I1209" s="18">
        <f ca="1">IF(H1209="",(RAND()/Overview!$K$22+Overview!$L$21)*G1209,0)</f>
        <v>189.27633392500289</v>
      </c>
      <c r="J1209" s="24" t="str">
        <f ca="1">IF(IF(RANDBETWEEN(1,$A$3)&lt;($D$2+1),RAND(),0)*I1209&gt;Equity!I1209,"Yes","")</f>
        <v/>
      </c>
      <c r="K1209" s="18">
        <f ca="1">IF(J1209="",(RAND()/Overview!$K$22+Overview!$L$21)*I1209,0)</f>
        <v>169.13686407802123</v>
      </c>
      <c r="L1209" s="24" t="str">
        <f ca="1">IF(IF(RANDBETWEEN(1,$A$3)&lt;($D$2+1),RAND(),0)*K1209&gt;Equity!K1209,"Yes","")</f>
        <v/>
      </c>
      <c r="M1209" s="18">
        <f ca="1">IF(L1209="",(RAND()/Overview!$K$22+Overview!$L$21)*K1209,0)</f>
        <v>142.34783981835562</v>
      </c>
      <c r="N1209" s="24" t="str">
        <f ca="1">IF(IF(RANDBETWEEN(1,$A$3)&lt;($D$2+1),RAND(),0)*M1209&gt;Equity!M1209,"Yes","")</f>
        <v/>
      </c>
      <c r="O1209" s="18">
        <f ca="1">IF(N1209="",(RAND()/Overview!$K$22+Overview!$L$21)*M1209,0)</f>
        <v>169.53275592901181</v>
      </c>
      <c r="P1209" s="24" t="str">
        <f ca="1">IF(IF(RANDBETWEEN(1,$A$3)&lt;($D$2+1),RAND(),0)*O1209&gt;Equity!O1209,"Yes","")</f>
        <v/>
      </c>
      <c r="Q1209" s="18">
        <f ca="1">IF(P1209="",(RAND()/Overview!$K$22+Overview!$L$21)*O1209,0)</f>
        <v>174.04321459163558</v>
      </c>
      <c r="R1209" s="24" t="str">
        <f ca="1">IF(IF(RANDBETWEEN(1,$A$3)&lt;($D$2+1),RAND(),0)*Q1209&gt;Equity!Q1209,"Yes","")</f>
        <v/>
      </c>
      <c r="S1209" s="18">
        <f ca="1">IF(R1209="",(RAND()/Overview!$K$22+Overview!$L$21)*Q1209,0)</f>
        <v>198.43084901925326</v>
      </c>
      <c r="T1209" s="24" t="str">
        <f ca="1">IF(IF(RANDBETWEEN(1,$A$3)&lt;($D$2+1),RAND(),0)*S1209&gt;Equity!S1209,"Yes","")</f>
        <v/>
      </c>
      <c r="U1209" s="18">
        <f ca="1">IF(T1209="",(RAND()/Overview!$K$22+Overview!$L$21)*S1209,0)</f>
        <v>177.52563819352414</v>
      </c>
      <c r="V1209" s="24" t="str">
        <f ca="1">IF(IF(RANDBETWEEN(1,$A$3)&lt;($D$2+1),RAND(),0)*U1209&gt;Equity!U1209,"Yes","")</f>
        <v/>
      </c>
      <c r="W1209" s="18">
        <f ca="1">IF(V1209="",(RAND()/Overview!$K$22+Overview!$L$21)*U1209,0)</f>
        <v>145.58613804760429</v>
      </c>
    </row>
    <row r="1210" spans="2:23" x14ac:dyDescent="0.3">
      <c r="B1210" s="4">
        <v>1207</v>
      </c>
      <c r="C1210" s="41">
        <v>157.26419511813799</v>
      </c>
      <c r="D1210" s="24" t="str">
        <f ca="1">IF(IF(RANDBETWEEN(1,$A$3)=1,RAND(),0)*C1210&gt;Equity!C1210,"Yes","")</f>
        <v/>
      </c>
      <c r="E1210" s="18">
        <f ca="1">IF(D1210="",(RAND()/Overview!$K$22+Overview!$L$21)*C1210,0)</f>
        <v>179.23758679559049</v>
      </c>
      <c r="F1210" s="24" t="str">
        <f ca="1">IF(IF(RANDBETWEEN(1,$A$3)&lt;($D$2+1),RAND(),0)*E1210&gt;Equity!E1210,"Yes","")</f>
        <v/>
      </c>
      <c r="G1210" s="18">
        <f ca="1">IF(F1210="",(RAND()/Overview!$K$22+Overview!$L$21)*E1210,0)</f>
        <v>200.06220418787765</v>
      </c>
      <c r="H1210" s="24" t="str">
        <f ca="1">IF(IF(RANDBETWEEN(1,$A$3)&lt;($D$2+1),RAND(),0)*G1210&gt;Equity!G1210,"Yes","")</f>
        <v/>
      </c>
      <c r="I1210" s="18">
        <f ca="1">IF(H1210="",(RAND()/Overview!$K$22+Overview!$L$21)*G1210,0)</f>
        <v>171.6669588950457</v>
      </c>
      <c r="J1210" s="24" t="str">
        <f ca="1">IF(IF(RANDBETWEEN(1,$A$3)&lt;($D$2+1),RAND(),0)*I1210&gt;Equity!I1210,"Yes","")</f>
        <v/>
      </c>
      <c r="K1210" s="18">
        <f ca="1">IF(J1210="",(RAND()/Overview!$K$22+Overview!$L$21)*I1210,0)</f>
        <v>190.63694295127362</v>
      </c>
      <c r="L1210" s="24" t="str">
        <f ca="1">IF(IF(RANDBETWEEN(1,$A$3)&lt;($D$2+1),RAND(),0)*K1210&gt;Equity!K1210,"Yes","")</f>
        <v/>
      </c>
      <c r="M1210" s="18">
        <f ca="1">IF(L1210="",(RAND()/Overview!$K$22+Overview!$L$21)*K1210,0)</f>
        <v>211.23979216453</v>
      </c>
      <c r="N1210" s="24" t="str">
        <f ca="1">IF(IF(RANDBETWEEN(1,$A$3)&lt;($D$2+1),RAND(),0)*M1210&gt;Equity!M1210,"Yes","")</f>
        <v/>
      </c>
      <c r="O1210" s="18">
        <f ca="1">IF(N1210="",(RAND()/Overview!$K$22+Overview!$L$21)*M1210,0)</f>
        <v>204.73608255367961</v>
      </c>
      <c r="P1210" s="24" t="str">
        <f ca="1">IF(IF(RANDBETWEEN(1,$A$3)&lt;($D$2+1),RAND(),0)*O1210&gt;Equity!O1210,"Yes","")</f>
        <v/>
      </c>
      <c r="Q1210" s="18">
        <f ca="1">IF(P1210="",(RAND()/Overview!$K$22+Overview!$L$21)*O1210,0)</f>
        <v>204.37388215918725</v>
      </c>
      <c r="R1210" s="24" t="str">
        <f ca="1">IF(IF(RANDBETWEEN(1,$A$3)&lt;($D$2+1),RAND(),0)*Q1210&gt;Equity!Q1210,"Yes","")</f>
        <v/>
      </c>
      <c r="S1210" s="18">
        <f ca="1">IF(R1210="",(RAND()/Overview!$K$22+Overview!$L$21)*Q1210,0)</f>
        <v>195.37463842601943</v>
      </c>
      <c r="T1210" s="24" t="str">
        <f ca="1">IF(IF(RANDBETWEEN(1,$A$3)&lt;($D$2+1),RAND(),0)*S1210&gt;Equity!S1210,"Yes","")</f>
        <v/>
      </c>
      <c r="U1210" s="18">
        <f ca="1">IF(T1210="",(RAND()/Overview!$K$22+Overview!$L$21)*S1210,0)</f>
        <v>190.31480509630754</v>
      </c>
      <c r="V1210" s="24" t="str">
        <f ca="1">IF(IF(RANDBETWEEN(1,$A$3)&lt;($D$2+1),RAND(),0)*U1210&gt;Equity!U1210,"Yes","")</f>
        <v/>
      </c>
      <c r="W1210" s="18">
        <f ca="1">IF(V1210="",(RAND()/Overview!$K$22+Overview!$L$21)*U1210,0)</f>
        <v>213.80328068141682</v>
      </c>
    </row>
    <row r="1211" spans="2:23" x14ac:dyDescent="0.3">
      <c r="B1211" s="4">
        <v>1208</v>
      </c>
      <c r="C1211" s="41">
        <v>157.08339645085107</v>
      </c>
      <c r="D1211" s="24" t="str">
        <f ca="1">IF(IF(RANDBETWEEN(1,$A$3)=1,RAND(),0)*C1211&gt;Equity!C1211,"Yes","")</f>
        <v/>
      </c>
      <c r="E1211" s="18">
        <f ca="1">IF(D1211="",(RAND()/Overview!$K$22+Overview!$L$21)*C1211,0)</f>
        <v>160.07765170351968</v>
      </c>
      <c r="F1211" s="24" t="str">
        <f ca="1">IF(IF(RANDBETWEEN(1,$A$3)&lt;($D$2+1),RAND(),0)*E1211&gt;Equity!E1211,"Yes","")</f>
        <v/>
      </c>
      <c r="G1211" s="18">
        <f ca="1">IF(F1211="",(RAND()/Overview!$K$22+Overview!$L$21)*E1211,0)</f>
        <v>151.79021619680378</v>
      </c>
      <c r="H1211" s="24" t="str">
        <f ca="1">IF(IF(RANDBETWEEN(1,$A$3)&lt;($D$2+1),RAND(),0)*G1211&gt;Equity!G1211,"Yes","")</f>
        <v/>
      </c>
      <c r="I1211" s="18">
        <f ca="1">IF(H1211="",(RAND()/Overview!$K$22+Overview!$L$21)*G1211,0)</f>
        <v>143.64159253568076</v>
      </c>
      <c r="J1211" s="24" t="str">
        <f ca="1">IF(IF(RANDBETWEEN(1,$A$3)&lt;($D$2+1),RAND(),0)*I1211&gt;Equity!I1211,"Yes","")</f>
        <v/>
      </c>
      <c r="K1211" s="18">
        <f ca="1">IF(J1211="",(RAND()/Overview!$K$22+Overview!$L$21)*I1211,0)</f>
        <v>132.74679230799632</v>
      </c>
      <c r="L1211" s="24" t="str">
        <f ca="1">IF(IF(RANDBETWEEN(1,$A$3)&lt;($D$2+1),RAND(),0)*K1211&gt;Equity!K1211,"Yes","")</f>
        <v/>
      </c>
      <c r="M1211" s="18">
        <f ca="1">IF(L1211="",(RAND()/Overview!$K$22+Overview!$L$21)*K1211,0)</f>
        <v>111.5295939740829</v>
      </c>
      <c r="N1211" s="24" t="str">
        <f ca="1">IF(IF(RANDBETWEEN(1,$A$3)&lt;($D$2+1),RAND(),0)*M1211&gt;Equity!M1211,"Yes","")</f>
        <v/>
      </c>
      <c r="O1211" s="18">
        <f ca="1">IF(N1211="",(RAND()/Overview!$K$22+Overview!$L$21)*M1211,0)</f>
        <v>110.99346847338801</v>
      </c>
      <c r="P1211" s="24" t="str">
        <f ca="1">IF(IF(RANDBETWEEN(1,$A$3)&lt;($D$2+1),RAND(),0)*O1211&gt;Equity!O1211,"Yes","")</f>
        <v/>
      </c>
      <c r="Q1211" s="18">
        <f ca="1">IF(P1211="",(RAND()/Overview!$K$22+Overview!$L$21)*O1211,0)</f>
        <v>88.992033619993663</v>
      </c>
      <c r="R1211" s="24" t="str">
        <f ca="1">IF(IF(RANDBETWEEN(1,$A$3)&lt;($D$2+1),RAND(),0)*Q1211&gt;Equity!Q1211,"Yes","")</f>
        <v/>
      </c>
      <c r="S1211" s="18">
        <f ca="1">IF(R1211="",(RAND()/Overview!$K$22+Overview!$L$21)*Q1211,0)</f>
        <v>88.688822544607405</v>
      </c>
      <c r="T1211" s="24" t="str">
        <f ca="1">IF(IF(RANDBETWEEN(1,$A$3)&lt;($D$2+1),RAND(),0)*S1211&gt;Equity!S1211,"Yes","")</f>
        <v/>
      </c>
      <c r="U1211" s="18">
        <f ca="1">IF(T1211="",(RAND()/Overview!$K$22+Overview!$L$21)*S1211,0)</f>
        <v>93.104330412314695</v>
      </c>
      <c r="V1211" s="24" t="str">
        <f ca="1">IF(IF(RANDBETWEEN(1,$A$3)&lt;($D$2+1),RAND(),0)*U1211&gt;Equity!U1211,"Yes","")</f>
        <v/>
      </c>
      <c r="W1211" s="18">
        <f ca="1">IF(V1211="",(RAND()/Overview!$K$22+Overview!$L$21)*U1211,0)</f>
        <v>74.781066816624474</v>
      </c>
    </row>
    <row r="1212" spans="2:23" x14ac:dyDescent="0.3">
      <c r="B1212" s="4">
        <v>1209</v>
      </c>
      <c r="C1212" s="41">
        <v>156.90295498663073</v>
      </c>
      <c r="D1212" s="24" t="str">
        <f ca="1">IF(IF(RANDBETWEEN(1,$A$3)=1,RAND(),0)*C1212&gt;Equity!C1212,"Yes","")</f>
        <v/>
      </c>
      <c r="E1212" s="18">
        <f ca="1">IF(D1212="",(RAND()/Overview!$K$22+Overview!$L$21)*C1212,0)</f>
        <v>158.27266934217178</v>
      </c>
      <c r="F1212" s="24" t="str">
        <f ca="1">IF(IF(RANDBETWEEN(1,$A$3)&lt;($D$2+1),RAND(),0)*E1212&gt;Equity!E1212,"Yes","")</f>
        <v/>
      </c>
      <c r="G1212" s="18">
        <f ca="1">IF(F1212="",(RAND()/Overview!$K$22+Overview!$L$21)*E1212,0)</f>
        <v>151.00922977773286</v>
      </c>
      <c r="H1212" s="24" t="str">
        <f ca="1">IF(IF(RANDBETWEEN(1,$A$3)&lt;($D$2+1),RAND(),0)*G1212&gt;Equity!G1212,"Yes","")</f>
        <v/>
      </c>
      <c r="I1212" s="18">
        <f ca="1">IF(H1212="",(RAND()/Overview!$K$22+Overview!$L$21)*G1212,0)</f>
        <v>135.23152357900628</v>
      </c>
      <c r="J1212" s="24" t="str">
        <f ca="1">IF(IF(RANDBETWEEN(1,$A$3)&lt;($D$2+1),RAND(),0)*I1212&gt;Equity!I1212,"Yes","")</f>
        <v/>
      </c>
      <c r="K1212" s="18">
        <f ca="1">IF(J1212="",(RAND()/Overview!$K$22+Overview!$L$21)*I1212,0)</f>
        <v>124.8297729506162</v>
      </c>
      <c r="L1212" s="24" t="str">
        <f ca="1">IF(IF(RANDBETWEEN(1,$A$3)&lt;($D$2+1),RAND(),0)*K1212&gt;Equity!K1212,"Yes","")</f>
        <v/>
      </c>
      <c r="M1212" s="18">
        <f ca="1">IF(L1212="",(RAND()/Overview!$K$22+Overview!$L$21)*K1212,0)</f>
        <v>138.13717407264249</v>
      </c>
      <c r="N1212" s="24" t="str">
        <f ca="1">IF(IF(RANDBETWEEN(1,$A$3)&lt;($D$2+1),RAND(),0)*M1212&gt;Equity!M1212,"Yes","")</f>
        <v/>
      </c>
      <c r="O1212" s="18">
        <f ca="1">IF(N1212="",(RAND()/Overview!$K$22+Overview!$L$21)*M1212,0)</f>
        <v>158.42425605474159</v>
      </c>
      <c r="P1212" s="24" t="str">
        <f ca="1">IF(IF(RANDBETWEEN(1,$A$3)&lt;($D$2+1),RAND(),0)*O1212&gt;Equity!O1212,"Yes","")</f>
        <v/>
      </c>
      <c r="Q1212" s="18">
        <f ca="1">IF(P1212="",(RAND()/Overview!$K$22+Overview!$L$21)*O1212,0)</f>
        <v>153.36399417487468</v>
      </c>
      <c r="R1212" s="24" t="str">
        <f ca="1">IF(IF(RANDBETWEEN(1,$A$3)&lt;($D$2+1),RAND(),0)*Q1212&gt;Equity!Q1212,"Yes","")</f>
        <v/>
      </c>
      <c r="S1212" s="18">
        <f ca="1">IF(R1212="",(RAND()/Overview!$K$22+Overview!$L$21)*Q1212,0)</f>
        <v>180.31465902150188</v>
      </c>
      <c r="T1212" s="24" t="str">
        <f ca="1">IF(IF(RANDBETWEEN(1,$A$3)&lt;($D$2+1),RAND(),0)*S1212&gt;Equity!S1212,"Yes","")</f>
        <v/>
      </c>
      <c r="U1212" s="18">
        <f ca="1">IF(T1212="",(RAND()/Overview!$K$22+Overview!$L$21)*S1212,0)</f>
        <v>171.2467773416783</v>
      </c>
      <c r="V1212" s="24" t="str">
        <f ca="1">IF(IF(RANDBETWEEN(1,$A$3)&lt;($D$2+1),RAND(),0)*U1212&gt;Equity!U1212,"Yes","")</f>
        <v/>
      </c>
      <c r="W1212" s="18">
        <f ca="1">IF(V1212="",(RAND()/Overview!$K$22+Overview!$L$21)*U1212,0)</f>
        <v>172.3723848866039</v>
      </c>
    </row>
    <row r="1213" spans="2:23" x14ac:dyDescent="0.3">
      <c r="B1213" s="4">
        <v>1210</v>
      </c>
      <c r="C1213" s="41">
        <v>156.72286972517452</v>
      </c>
      <c r="D1213" s="24" t="str">
        <f ca="1">IF(IF(RANDBETWEEN(1,$A$3)=1,RAND(),0)*C1213&gt;Equity!C1213,"Yes","")</f>
        <v/>
      </c>
      <c r="E1213" s="18">
        <f ca="1">IF(D1213="",(RAND()/Overview!$K$22+Overview!$L$21)*C1213,0)</f>
        <v>130.31862344805012</v>
      </c>
      <c r="F1213" s="24" t="str">
        <f ca="1">IF(IF(RANDBETWEEN(1,$A$3)&lt;($D$2+1),RAND(),0)*E1213&gt;Equity!E1213,"Yes","")</f>
        <v/>
      </c>
      <c r="G1213" s="18">
        <f ca="1">IF(F1213="",(RAND()/Overview!$K$22+Overview!$L$21)*E1213,0)</f>
        <v>148.61111512381581</v>
      </c>
      <c r="H1213" s="24" t="str">
        <f ca="1">IF(IF(RANDBETWEEN(1,$A$3)&lt;($D$2+1),RAND(),0)*G1213&gt;Equity!G1213,"Yes","")</f>
        <v/>
      </c>
      <c r="I1213" s="18">
        <f ca="1">IF(H1213="",(RAND()/Overview!$K$22+Overview!$L$21)*G1213,0)</f>
        <v>148.05402546597628</v>
      </c>
      <c r="J1213" s="24" t="str">
        <f ca="1">IF(IF(RANDBETWEEN(1,$A$3)&lt;($D$2+1),RAND(),0)*I1213&gt;Equity!I1213,"Yes","")</f>
        <v/>
      </c>
      <c r="K1213" s="18">
        <f ca="1">IF(J1213="",(RAND()/Overview!$K$22+Overview!$L$21)*I1213,0)</f>
        <v>140.56932071108321</v>
      </c>
      <c r="L1213" s="24" t="str">
        <f ca="1">IF(IF(RANDBETWEEN(1,$A$3)&lt;($D$2+1),RAND(),0)*K1213&gt;Equity!K1213,"Yes","")</f>
        <v/>
      </c>
      <c r="M1213" s="18">
        <f ca="1">IF(L1213="",(RAND()/Overview!$K$22+Overview!$L$21)*K1213,0)</f>
        <v>161.26379207669896</v>
      </c>
      <c r="N1213" s="24" t="str">
        <f ca="1">IF(IF(RANDBETWEEN(1,$A$3)&lt;($D$2+1),RAND(),0)*M1213&gt;Equity!M1213,"Yes","")</f>
        <v/>
      </c>
      <c r="O1213" s="18">
        <f ca="1">IF(N1213="",(RAND()/Overview!$K$22+Overview!$L$21)*M1213,0)</f>
        <v>158.55315723899247</v>
      </c>
      <c r="P1213" s="24" t="str">
        <f ca="1">IF(IF(RANDBETWEEN(1,$A$3)&lt;($D$2+1),RAND(),0)*O1213&gt;Equity!O1213,"Yes","")</f>
        <v/>
      </c>
      <c r="Q1213" s="18">
        <f ca="1">IF(P1213="",(RAND()/Overview!$K$22+Overview!$L$21)*O1213,0)</f>
        <v>153.37484675847938</v>
      </c>
      <c r="R1213" s="24" t="str">
        <f ca="1">IF(IF(RANDBETWEEN(1,$A$3)&lt;($D$2+1),RAND(),0)*Q1213&gt;Equity!Q1213,"Yes","")</f>
        <v/>
      </c>
      <c r="S1213" s="18">
        <f ca="1">IF(R1213="",(RAND()/Overview!$K$22+Overview!$L$21)*Q1213,0)</f>
        <v>177.80213788481262</v>
      </c>
      <c r="T1213" s="24" t="str">
        <f ca="1">IF(IF(RANDBETWEEN(1,$A$3)&lt;($D$2+1),RAND(),0)*S1213&gt;Equity!S1213,"Yes","")</f>
        <v/>
      </c>
      <c r="U1213" s="18">
        <f ca="1">IF(T1213="",(RAND()/Overview!$K$22+Overview!$L$21)*S1213,0)</f>
        <v>181.15834353757978</v>
      </c>
      <c r="V1213" s="24" t="str">
        <f ca="1">IF(IF(RANDBETWEEN(1,$A$3)&lt;($D$2+1),RAND(),0)*U1213&gt;Equity!U1213,"Yes","")</f>
        <v/>
      </c>
      <c r="W1213" s="18">
        <f ca="1">IF(V1213="",(RAND()/Overview!$K$22+Overview!$L$21)*U1213,0)</f>
        <v>156.28201849085679</v>
      </c>
    </row>
    <row r="1214" spans="2:23" x14ac:dyDescent="0.3">
      <c r="B1214" s="4">
        <v>1211</v>
      </c>
      <c r="C1214" s="41">
        <v>156.54313966980365</v>
      </c>
      <c r="D1214" s="24" t="str">
        <f ca="1">IF(IF(RANDBETWEEN(1,$A$3)=1,RAND(),0)*C1214&gt;Equity!C1214,"Yes","")</f>
        <v/>
      </c>
      <c r="E1214" s="18">
        <f ca="1">IF(D1214="",(RAND()/Overview!$K$22+Overview!$L$21)*C1214,0)</f>
        <v>126.35340868634957</v>
      </c>
      <c r="F1214" s="24" t="str">
        <f ca="1">IF(IF(RANDBETWEEN(1,$A$3)&lt;($D$2+1),RAND(),0)*E1214&gt;Equity!E1214,"Yes","")</f>
        <v/>
      </c>
      <c r="G1214" s="18">
        <f ca="1">IF(F1214="",(RAND()/Overview!$K$22+Overview!$L$21)*E1214,0)</f>
        <v>120.31630733200531</v>
      </c>
      <c r="H1214" s="24" t="str">
        <f ca="1">IF(IF(RANDBETWEEN(1,$A$3)&lt;($D$2+1),RAND(),0)*G1214&gt;Equity!G1214,"Yes","")</f>
        <v/>
      </c>
      <c r="I1214" s="18">
        <f ca="1">IF(H1214="",(RAND()/Overview!$K$22+Overview!$L$21)*G1214,0)</f>
        <v>99.218021555273523</v>
      </c>
      <c r="J1214" s="24" t="str">
        <f ca="1">IF(IF(RANDBETWEEN(1,$A$3)&lt;($D$2+1),RAND(),0)*I1214&gt;Equity!I1214,"Yes","")</f>
        <v/>
      </c>
      <c r="K1214" s="18">
        <f ca="1">IF(J1214="",(RAND()/Overview!$K$22+Overview!$L$21)*I1214,0)</f>
        <v>88.13820087644261</v>
      </c>
      <c r="L1214" s="24" t="str">
        <f ca="1">IF(IF(RANDBETWEEN(1,$A$3)&lt;($D$2+1),RAND(),0)*K1214&gt;Equity!K1214,"Yes","")</f>
        <v/>
      </c>
      <c r="M1214" s="18">
        <f ca="1">IF(L1214="",(RAND()/Overview!$K$22+Overview!$L$21)*K1214,0)</f>
        <v>84.117215878812331</v>
      </c>
      <c r="N1214" s="24" t="str">
        <f ca="1">IF(IF(RANDBETWEEN(1,$A$3)&lt;($D$2+1),RAND(),0)*M1214&gt;Equity!M1214,"Yes","")</f>
        <v/>
      </c>
      <c r="O1214" s="18">
        <f ca="1">IF(N1214="",(RAND()/Overview!$K$22+Overview!$L$21)*M1214,0)</f>
        <v>93.287260921635095</v>
      </c>
      <c r="P1214" s="24" t="str">
        <f ca="1">IF(IF(RANDBETWEEN(1,$A$3)&lt;($D$2+1),RAND(),0)*O1214&gt;Equity!O1214,"Yes","")</f>
        <v/>
      </c>
      <c r="Q1214" s="18">
        <f ca="1">IF(P1214="",(RAND()/Overview!$K$22+Overview!$L$21)*O1214,0)</f>
        <v>101.25041481472203</v>
      </c>
      <c r="R1214" s="24" t="str">
        <f ca="1">IF(IF(RANDBETWEEN(1,$A$3)&lt;($D$2+1),RAND(),0)*Q1214&gt;Equity!Q1214,"Yes","")</f>
        <v/>
      </c>
      <c r="S1214" s="18">
        <f ca="1">IF(R1214="",(RAND()/Overview!$K$22+Overview!$L$21)*Q1214,0)</f>
        <v>102.23576194365774</v>
      </c>
      <c r="T1214" s="24" t="str">
        <f ca="1">IF(IF(RANDBETWEEN(1,$A$3)&lt;($D$2+1),RAND(),0)*S1214&gt;Equity!S1214,"Yes","")</f>
        <v/>
      </c>
      <c r="U1214" s="18">
        <f ca="1">IF(T1214="",(RAND()/Overview!$K$22+Overview!$L$21)*S1214,0)</f>
        <v>87.425280689240566</v>
      </c>
      <c r="V1214" s="24" t="str">
        <f ca="1">IF(IF(RANDBETWEEN(1,$A$3)&lt;($D$2+1),RAND(),0)*U1214&gt;Equity!U1214,"Yes","")</f>
        <v/>
      </c>
      <c r="W1214" s="18">
        <f ca="1">IF(V1214="",(RAND()/Overview!$K$22+Overview!$L$21)*U1214,0)</f>
        <v>89.133133694328905</v>
      </c>
    </row>
    <row r="1215" spans="2:23" x14ac:dyDescent="0.3">
      <c r="B1215" s="4">
        <v>1212</v>
      </c>
      <c r="C1215" s="41">
        <v>156.36376382744911</v>
      </c>
      <c r="D1215" s="24" t="str">
        <f ca="1">IF(IF(RANDBETWEEN(1,$A$3)=1,RAND(),0)*C1215&gt;Equity!C1215,"Yes","")</f>
        <v/>
      </c>
      <c r="E1215" s="18">
        <f ca="1">IF(D1215="",(RAND()/Overview!$K$22+Overview!$L$21)*C1215,0)</f>
        <v>132.5715709210713</v>
      </c>
      <c r="F1215" s="24" t="str">
        <f ca="1">IF(IF(RANDBETWEEN(1,$A$3)&lt;($D$2+1),RAND(),0)*E1215&gt;Equity!E1215,"Yes","")</f>
        <v/>
      </c>
      <c r="G1215" s="18">
        <f ca="1">IF(F1215="",(RAND()/Overview!$K$22+Overview!$L$21)*E1215,0)</f>
        <v>138.61085708673033</v>
      </c>
      <c r="H1215" s="24" t="str">
        <f ca="1">IF(IF(RANDBETWEEN(1,$A$3)&lt;($D$2+1),RAND(),0)*G1215&gt;Equity!G1215,"Yes","")</f>
        <v/>
      </c>
      <c r="I1215" s="18">
        <f ca="1">IF(H1215="",(RAND()/Overview!$K$22+Overview!$L$21)*G1215,0)</f>
        <v>153.76695236943434</v>
      </c>
      <c r="J1215" s="24" t="str">
        <f ca="1">IF(IF(RANDBETWEEN(1,$A$3)&lt;($D$2+1),RAND(),0)*I1215&gt;Equity!I1215,"Yes","")</f>
        <v/>
      </c>
      <c r="K1215" s="18">
        <f ca="1">IF(J1215="",(RAND()/Overview!$K$22+Overview!$L$21)*I1215,0)</f>
        <v>134.59081173404971</v>
      </c>
      <c r="L1215" s="24" t="str">
        <f ca="1">IF(IF(RANDBETWEEN(1,$A$3)&lt;($D$2+1),RAND(),0)*K1215&gt;Equity!K1215,"Yes","")</f>
        <v/>
      </c>
      <c r="M1215" s="18">
        <f ca="1">IF(L1215="",(RAND()/Overview!$K$22+Overview!$L$21)*K1215,0)</f>
        <v>136.47981909006043</v>
      </c>
      <c r="N1215" s="24" t="str">
        <f ca="1">IF(IF(RANDBETWEEN(1,$A$3)&lt;($D$2+1),RAND(),0)*M1215&gt;Equity!M1215,"Yes","")</f>
        <v/>
      </c>
      <c r="O1215" s="18">
        <f ca="1">IF(N1215="",(RAND()/Overview!$K$22+Overview!$L$21)*M1215,0)</f>
        <v>124.72526778568108</v>
      </c>
      <c r="P1215" s="24" t="str">
        <f ca="1">IF(IF(RANDBETWEEN(1,$A$3)&lt;($D$2+1),RAND(),0)*O1215&gt;Equity!O1215,"Yes","")</f>
        <v/>
      </c>
      <c r="Q1215" s="18">
        <f ca="1">IF(P1215="",(RAND()/Overview!$K$22+Overview!$L$21)*O1215,0)</f>
        <v>101.45402705523442</v>
      </c>
      <c r="R1215" s="24" t="str">
        <f ca="1">IF(IF(RANDBETWEEN(1,$A$3)&lt;($D$2+1),RAND(),0)*Q1215&gt;Equity!Q1215,"Yes","")</f>
        <v/>
      </c>
      <c r="S1215" s="18">
        <f ca="1">IF(R1215="",(RAND()/Overview!$K$22+Overview!$L$21)*Q1215,0)</f>
        <v>118.28682890828878</v>
      </c>
      <c r="T1215" s="24" t="str">
        <f ca="1">IF(IF(RANDBETWEEN(1,$A$3)&lt;($D$2+1),RAND(),0)*S1215&gt;Equity!S1215,"Yes","")</f>
        <v/>
      </c>
      <c r="U1215" s="18">
        <f ca="1">IF(T1215="",(RAND()/Overview!$K$22+Overview!$L$21)*S1215,0)</f>
        <v>107.16251683385508</v>
      </c>
      <c r="V1215" s="24" t="str">
        <f ca="1">IF(IF(RANDBETWEEN(1,$A$3)&lt;($D$2+1),RAND(),0)*U1215&gt;Equity!U1215,"Yes","")</f>
        <v/>
      </c>
      <c r="W1215" s="18">
        <f ca="1">IF(V1215="",(RAND()/Overview!$K$22+Overview!$L$21)*U1215,0)</f>
        <v>113.85395709985096</v>
      </c>
    </row>
    <row r="1216" spans="2:23" x14ac:dyDescent="0.3">
      <c r="B1216" s="4">
        <v>1213</v>
      </c>
      <c r="C1216" s="41">
        <v>156.18474120863394</v>
      </c>
      <c r="D1216" s="24" t="str">
        <f ca="1">IF(IF(RANDBETWEEN(1,$A$3)=1,RAND(),0)*C1216&gt;Equity!C1216,"Yes","")</f>
        <v/>
      </c>
      <c r="E1216" s="18">
        <f ca="1">IF(D1216="",(RAND()/Overview!$K$22+Overview!$L$21)*C1216,0)</f>
        <v>137.58111502193736</v>
      </c>
      <c r="F1216" s="24" t="str">
        <f ca="1">IF(IF(RANDBETWEEN(1,$A$3)&lt;($D$2+1),RAND(),0)*E1216&gt;Equity!E1216,"Yes","")</f>
        <v/>
      </c>
      <c r="G1216" s="18">
        <f ca="1">IF(F1216="",(RAND()/Overview!$K$22+Overview!$L$21)*E1216,0)</f>
        <v>156.75763014668712</v>
      </c>
      <c r="H1216" s="24" t="str">
        <f ca="1">IF(IF(RANDBETWEEN(1,$A$3)&lt;($D$2+1),RAND(),0)*G1216&gt;Equity!G1216,"Yes","")</f>
        <v/>
      </c>
      <c r="I1216" s="18">
        <f ca="1">IF(H1216="",(RAND()/Overview!$K$22+Overview!$L$21)*G1216,0)</f>
        <v>173.17090265763454</v>
      </c>
      <c r="J1216" s="24" t="str">
        <f ca="1">IF(IF(RANDBETWEEN(1,$A$3)&lt;($D$2+1),RAND(),0)*I1216&gt;Equity!I1216,"Yes","")</f>
        <v/>
      </c>
      <c r="K1216" s="18">
        <f ca="1">IF(J1216="",(RAND()/Overview!$K$22+Overview!$L$21)*I1216,0)</f>
        <v>139.70704413399369</v>
      </c>
      <c r="L1216" s="24" t="str">
        <f ca="1">IF(IF(RANDBETWEEN(1,$A$3)&lt;($D$2+1),RAND(),0)*K1216&gt;Equity!K1216,"Yes","")</f>
        <v/>
      </c>
      <c r="M1216" s="18">
        <f ca="1">IF(L1216="",(RAND()/Overview!$K$22+Overview!$L$21)*K1216,0)</f>
        <v>156.49989377952792</v>
      </c>
      <c r="N1216" s="24" t="str">
        <f ca="1">IF(IF(RANDBETWEEN(1,$A$3)&lt;($D$2+1),RAND(),0)*M1216&gt;Equity!M1216,"Yes","")</f>
        <v/>
      </c>
      <c r="O1216" s="18">
        <f ca="1">IF(N1216="",(RAND()/Overview!$K$22+Overview!$L$21)*M1216,0)</f>
        <v>156.04333646229395</v>
      </c>
      <c r="P1216" s="24" t="str">
        <f ca="1">IF(IF(RANDBETWEEN(1,$A$3)&lt;($D$2+1),RAND(),0)*O1216&gt;Equity!O1216,"Yes","")</f>
        <v/>
      </c>
      <c r="Q1216" s="18">
        <f ca="1">IF(P1216="",(RAND()/Overview!$K$22+Overview!$L$21)*O1216,0)</f>
        <v>155.01390824388889</v>
      </c>
      <c r="R1216" s="24" t="str">
        <f ca="1">IF(IF(RANDBETWEEN(1,$A$3)&lt;($D$2+1),RAND(),0)*Q1216&gt;Equity!Q1216,"Yes","")</f>
        <v/>
      </c>
      <c r="S1216" s="18">
        <f ca="1">IF(R1216="",(RAND()/Overview!$K$22+Overview!$L$21)*Q1216,0)</f>
        <v>150.82136534076275</v>
      </c>
      <c r="T1216" s="24" t="str">
        <f ca="1">IF(IF(RANDBETWEEN(1,$A$3)&lt;($D$2+1),RAND(),0)*S1216&gt;Equity!S1216,"Yes","")</f>
        <v/>
      </c>
      <c r="U1216" s="18">
        <f ca="1">IF(T1216="",(RAND()/Overview!$K$22+Overview!$L$21)*S1216,0)</f>
        <v>168.79616505513243</v>
      </c>
      <c r="V1216" s="24" t="str">
        <f ca="1">IF(IF(RANDBETWEEN(1,$A$3)&lt;($D$2+1),RAND(),0)*U1216&gt;Equity!U1216,"Yes","")</f>
        <v/>
      </c>
      <c r="W1216" s="18">
        <f ca="1">IF(V1216="",(RAND()/Overview!$K$22+Overview!$L$21)*U1216,0)</f>
        <v>175.28970321411691</v>
      </c>
    </row>
    <row r="1217" spans="2:23" x14ac:dyDescent="0.3">
      <c r="B1217" s="4">
        <v>1214</v>
      </c>
      <c r="C1217" s="41">
        <v>156.00607082745816</v>
      </c>
      <c r="D1217" s="24" t="str">
        <f ca="1">IF(IF(RANDBETWEEN(1,$A$3)=1,RAND(),0)*C1217&gt;Equity!C1217,"Yes","")</f>
        <v/>
      </c>
      <c r="E1217" s="18">
        <f ca="1">IF(D1217="",(RAND()/Overview!$K$22+Overview!$L$21)*C1217,0)</f>
        <v>175.82389121344198</v>
      </c>
      <c r="F1217" s="24" t="str">
        <f ca="1">IF(IF(RANDBETWEEN(1,$A$3)&lt;($D$2+1),RAND(),0)*E1217&gt;Equity!E1217,"Yes","")</f>
        <v/>
      </c>
      <c r="G1217" s="18">
        <f ca="1">IF(F1217="",(RAND()/Overview!$K$22+Overview!$L$21)*E1217,0)</f>
        <v>154.45821852758894</v>
      </c>
      <c r="H1217" s="24" t="str">
        <f ca="1">IF(IF(RANDBETWEEN(1,$A$3)&lt;($D$2+1),RAND(),0)*G1217&gt;Equity!G1217,"Yes","")</f>
        <v/>
      </c>
      <c r="I1217" s="18">
        <f ca="1">IF(H1217="",(RAND()/Overview!$K$22+Overview!$L$21)*G1217,0)</f>
        <v>148.49474604557801</v>
      </c>
      <c r="J1217" s="24" t="str">
        <f ca="1">IF(IF(RANDBETWEEN(1,$A$3)&lt;($D$2+1),RAND(),0)*I1217&gt;Equity!I1217,"Yes","")</f>
        <v/>
      </c>
      <c r="K1217" s="18">
        <f ca="1">IF(J1217="",(RAND()/Overview!$K$22+Overview!$L$21)*I1217,0)</f>
        <v>136.29040617573108</v>
      </c>
      <c r="L1217" s="24" t="str">
        <f ca="1">IF(IF(RANDBETWEEN(1,$A$3)&lt;($D$2+1),RAND(),0)*K1217&gt;Equity!K1217,"Yes","")</f>
        <v/>
      </c>
      <c r="M1217" s="18">
        <f ca="1">IF(L1217="",(RAND()/Overview!$K$22+Overview!$L$21)*K1217,0)</f>
        <v>160.70587653517896</v>
      </c>
      <c r="N1217" s="24" t="str">
        <f ca="1">IF(IF(RANDBETWEEN(1,$A$3)&lt;($D$2+1),RAND(),0)*M1217&gt;Equity!M1217,"Yes","")</f>
        <v/>
      </c>
      <c r="O1217" s="18">
        <f ca="1">IF(N1217="",(RAND()/Overview!$K$22+Overview!$L$21)*M1217,0)</f>
        <v>169.14452280547653</v>
      </c>
      <c r="P1217" s="24" t="str">
        <f ca="1">IF(IF(RANDBETWEEN(1,$A$3)&lt;($D$2+1),RAND(),0)*O1217&gt;Equity!O1217,"Yes","")</f>
        <v/>
      </c>
      <c r="Q1217" s="18">
        <f ca="1">IF(P1217="",(RAND()/Overview!$K$22+Overview!$L$21)*O1217,0)</f>
        <v>184.28201590136965</v>
      </c>
      <c r="R1217" s="24" t="str">
        <f ca="1">IF(IF(RANDBETWEEN(1,$A$3)&lt;($D$2+1),RAND(),0)*Q1217&gt;Equity!Q1217,"Yes","")</f>
        <v/>
      </c>
      <c r="S1217" s="18">
        <f ca="1">IF(R1217="",(RAND()/Overview!$K$22+Overview!$L$21)*Q1217,0)</f>
        <v>209.68358965724178</v>
      </c>
      <c r="T1217" s="24" t="str">
        <f ca="1">IF(IF(RANDBETWEEN(1,$A$3)&lt;($D$2+1),RAND(),0)*S1217&gt;Equity!S1217,"Yes","")</f>
        <v/>
      </c>
      <c r="U1217" s="18">
        <f ca="1">IF(T1217="",(RAND()/Overview!$K$22+Overview!$L$21)*S1217,0)</f>
        <v>213.75630549126578</v>
      </c>
      <c r="V1217" s="24" t="str">
        <f ca="1">IF(IF(RANDBETWEEN(1,$A$3)&lt;($D$2+1),RAND(),0)*U1217&gt;Equity!U1217,"Yes","")</f>
        <v/>
      </c>
      <c r="W1217" s="18">
        <f ca="1">IF(V1217="",(RAND()/Overview!$K$22+Overview!$L$21)*U1217,0)</f>
        <v>231.43481386102985</v>
      </c>
    </row>
    <row r="1218" spans="2:23" x14ac:dyDescent="0.3">
      <c r="B1218" s="4">
        <v>1215</v>
      </c>
      <c r="C1218" s="41">
        <v>155.82775170158294</v>
      </c>
      <c r="D1218" s="24" t="str">
        <f ca="1">IF(IF(RANDBETWEEN(1,$A$3)=1,RAND(),0)*C1218&gt;Equity!C1218,"Yes","")</f>
        <v/>
      </c>
      <c r="E1218" s="18">
        <f ca="1">IF(D1218="",(RAND()/Overview!$K$22+Overview!$L$21)*C1218,0)</f>
        <v>186.29363558683428</v>
      </c>
      <c r="F1218" s="24" t="str">
        <f ca="1">IF(IF(RANDBETWEEN(1,$A$3)&lt;($D$2+1),RAND(),0)*E1218&gt;Equity!E1218,"Yes","")</f>
        <v/>
      </c>
      <c r="G1218" s="18">
        <f ca="1">IF(F1218="",(RAND()/Overview!$K$22+Overview!$L$21)*E1218,0)</f>
        <v>214.03143964697284</v>
      </c>
      <c r="H1218" s="24" t="str">
        <f ca="1">IF(IF(RANDBETWEEN(1,$A$3)&lt;($D$2+1),RAND(),0)*G1218&gt;Equity!G1218,"Yes","")</f>
        <v/>
      </c>
      <c r="I1218" s="18">
        <f ca="1">IF(H1218="",(RAND()/Overview!$K$22+Overview!$L$21)*G1218,0)</f>
        <v>177.33952817233651</v>
      </c>
      <c r="J1218" s="24" t="str">
        <f ca="1">IF(IF(RANDBETWEEN(1,$A$3)&lt;($D$2+1),RAND(),0)*I1218&gt;Equity!I1218,"Yes","")</f>
        <v/>
      </c>
      <c r="K1218" s="18">
        <f ca="1">IF(J1218="",(RAND()/Overview!$K$22+Overview!$L$21)*I1218,0)</f>
        <v>198.31489407574213</v>
      </c>
      <c r="L1218" s="24" t="str">
        <f ca="1">IF(IF(RANDBETWEEN(1,$A$3)&lt;($D$2+1),RAND(),0)*K1218&gt;Equity!K1218,"Yes","")</f>
        <v/>
      </c>
      <c r="M1218" s="18">
        <f ca="1">IF(L1218="",(RAND()/Overview!$K$22+Overview!$L$21)*K1218,0)</f>
        <v>214.99750868939412</v>
      </c>
      <c r="N1218" s="24" t="str">
        <f ca="1">IF(IF(RANDBETWEEN(1,$A$3)&lt;($D$2+1),RAND(),0)*M1218&gt;Equity!M1218,"Yes","")</f>
        <v/>
      </c>
      <c r="O1218" s="18">
        <f ca="1">IF(N1218="",(RAND()/Overview!$K$22+Overview!$L$21)*M1218,0)</f>
        <v>183.20417627261543</v>
      </c>
      <c r="P1218" s="24" t="str">
        <f ca="1">IF(IF(RANDBETWEEN(1,$A$3)&lt;($D$2+1),RAND(),0)*O1218&gt;Equity!O1218,"Yes","")</f>
        <v/>
      </c>
      <c r="Q1218" s="18">
        <f ca="1">IF(P1218="",(RAND()/Overview!$K$22+Overview!$L$21)*O1218,0)</f>
        <v>148.61133840535848</v>
      </c>
      <c r="R1218" s="24" t="str">
        <f ca="1">IF(IF(RANDBETWEEN(1,$A$3)&lt;($D$2+1),RAND(),0)*Q1218&gt;Equity!Q1218,"Yes","")</f>
        <v/>
      </c>
      <c r="S1218" s="18">
        <f ca="1">IF(R1218="",(RAND()/Overview!$K$22+Overview!$L$21)*Q1218,0)</f>
        <v>166.41990107419679</v>
      </c>
      <c r="T1218" s="24" t="str">
        <f ca="1">IF(IF(RANDBETWEEN(1,$A$3)&lt;($D$2+1),RAND(),0)*S1218&gt;Equity!S1218,"Yes","")</f>
        <v/>
      </c>
      <c r="U1218" s="18">
        <f ca="1">IF(T1218="",(RAND()/Overview!$K$22+Overview!$L$21)*S1218,0)</f>
        <v>170.20422685129799</v>
      </c>
      <c r="V1218" s="24" t="str">
        <f ca="1">IF(IF(RANDBETWEEN(1,$A$3)&lt;($D$2+1),RAND(),0)*U1218&gt;Equity!U1218,"Yes","")</f>
        <v/>
      </c>
      <c r="W1218" s="18">
        <f ca="1">IF(V1218="",(RAND()/Overview!$K$22+Overview!$L$21)*U1218,0)</f>
        <v>198.17021229193395</v>
      </c>
    </row>
    <row r="1219" spans="2:23" x14ac:dyDescent="0.3">
      <c r="B1219" s="4">
        <v>1216</v>
      </c>
      <c r="C1219" s="41">
        <v>155.64978285221329</v>
      </c>
      <c r="D1219" s="24" t="str">
        <f ca="1">IF(IF(RANDBETWEEN(1,$A$3)=1,RAND(),0)*C1219&gt;Equity!C1219,"Yes","")</f>
        <v/>
      </c>
      <c r="E1219" s="18">
        <f ca="1">IF(D1219="",(RAND()/Overview!$K$22+Overview!$L$21)*C1219,0)</f>
        <v>182.83897181766224</v>
      </c>
      <c r="F1219" s="24" t="str">
        <f ca="1">IF(IF(RANDBETWEEN(1,$A$3)&lt;($D$2+1),RAND(),0)*E1219&gt;Equity!E1219,"Yes","")</f>
        <v/>
      </c>
      <c r="G1219" s="18">
        <f ca="1">IF(F1219="",(RAND()/Overview!$K$22+Overview!$L$21)*E1219,0)</f>
        <v>150.57285741472953</v>
      </c>
      <c r="H1219" s="24" t="str">
        <f ca="1">IF(IF(RANDBETWEEN(1,$A$3)&lt;($D$2+1),RAND(),0)*G1219&gt;Equity!G1219,"Yes","")</f>
        <v/>
      </c>
      <c r="I1219" s="18">
        <f ca="1">IF(H1219="",(RAND()/Overview!$K$22+Overview!$L$21)*G1219,0)</f>
        <v>161.683800412789</v>
      </c>
      <c r="J1219" s="24" t="str">
        <f ca="1">IF(IF(RANDBETWEEN(1,$A$3)&lt;($D$2+1),RAND(),0)*I1219&gt;Equity!I1219,"Yes","")</f>
        <v/>
      </c>
      <c r="K1219" s="18">
        <f ca="1">IF(J1219="",(RAND()/Overview!$K$22+Overview!$L$21)*I1219,0)</f>
        <v>151.2079617962612</v>
      </c>
      <c r="L1219" s="24" t="str">
        <f ca="1">IF(IF(RANDBETWEEN(1,$A$3)&lt;($D$2+1),RAND(),0)*K1219&gt;Equity!K1219,"Yes","")</f>
        <v/>
      </c>
      <c r="M1219" s="18">
        <f ca="1">IF(L1219="",(RAND()/Overview!$K$22+Overview!$L$21)*K1219,0)</f>
        <v>133.55953155178446</v>
      </c>
      <c r="N1219" s="24" t="str">
        <f ca="1">IF(IF(RANDBETWEEN(1,$A$3)&lt;($D$2+1),RAND(),0)*M1219&gt;Equity!M1219,"Yes","")</f>
        <v/>
      </c>
      <c r="O1219" s="18">
        <f ca="1">IF(N1219="",(RAND()/Overview!$K$22+Overview!$L$21)*M1219,0)</f>
        <v>116.97244881905624</v>
      </c>
      <c r="P1219" s="24" t="str">
        <f ca="1">IF(IF(RANDBETWEEN(1,$A$3)&lt;($D$2+1),RAND(),0)*O1219&gt;Equity!O1219,"Yes","")</f>
        <v/>
      </c>
      <c r="Q1219" s="18">
        <f ca="1">IF(P1219="",(RAND()/Overview!$K$22+Overview!$L$21)*O1219,0)</f>
        <v>99.041702472799443</v>
      </c>
      <c r="R1219" s="24" t="str">
        <f ca="1">IF(IF(RANDBETWEEN(1,$A$3)&lt;($D$2+1),RAND(),0)*Q1219&gt;Equity!Q1219,"Yes","")</f>
        <v/>
      </c>
      <c r="S1219" s="18">
        <f ca="1">IF(R1219="",(RAND()/Overview!$K$22+Overview!$L$21)*Q1219,0)</f>
        <v>96.437740559964439</v>
      </c>
      <c r="T1219" s="24" t="str">
        <f ca="1">IF(IF(RANDBETWEEN(1,$A$3)&lt;($D$2+1),RAND(),0)*S1219&gt;Equity!S1219,"Yes","")</f>
        <v/>
      </c>
      <c r="U1219" s="18">
        <f ca="1">IF(T1219="",(RAND()/Overview!$K$22+Overview!$L$21)*S1219,0)</f>
        <v>109.39884481446718</v>
      </c>
      <c r="V1219" s="24" t="str">
        <f ca="1">IF(IF(RANDBETWEEN(1,$A$3)&lt;($D$2+1),RAND(),0)*U1219&gt;Equity!U1219,"Yes","")</f>
        <v/>
      </c>
      <c r="W1219" s="18">
        <f ca="1">IF(V1219="",(RAND()/Overview!$K$22+Overview!$L$21)*U1219,0)</f>
        <v>122.01291147014271</v>
      </c>
    </row>
    <row r="1220" spans="2:23" x14ac:dyDescent="0.3">
      <c r="B1220" s="4">
        <v>1217</v>
      </c>
      <c r="C1220" s="41">
        <v>155.47216330408506</v>
      </c>
      <c r="D1220" s="24" t="str">
        <f ca="1">IF(IF(RANDBETWEEN(1,$A$3)=1,RAND(),0)*C1220&gt;Equity!C1220,"Yes","")</f>
        <v/>
      </c>
      <c r="E1220" s="18">
        <f ca="1">IF(D1220="",(RAND()/Overview!$K$22+Overview!$L$21)*C1220,0)</f>
        <v>168.8931451838825</v>
      </c>
      <c r="F1220" s="24" t="str">
        <f ca="1">IF(IF(RANDBETWEEN(1,$A$3)&lt;($D$2+1),RAND(),0)*E1220&gt;Equity!E1220,"Yes","")</f>
        <v/>
      </c>
      <c r="G1220" s="18">
        <f ca="1">IF(F1220="",(RAND()/Overview!$K$22+Overview!$L$21)*E1220,0)</f>
        <v>175.48416513712556</v>
      </c>
      <c r="H1220" s="24" t="str">
        <f ca="1">IF(IF(RANDBETWEEN(1,$A$3)&lt;($D$2+1),RAND(),0)*G1220&gt;Equity!G1220,"Yes","")</f>
        <v/>
      </c>
      <c r="I1220" s="18">
        <f ca="1">IF(H1220="",(RAND()/Overview!$K$22+Overview!$L$21)*G1220,0)</f>
        <v>153.10308344676082</v>
      </c>
      <c r="J1220" s="24" t="str">
        <f ca="1">IF(IF(RANDBETWEEN(1,$A$3)&lt;($D$2+1),RAND(),0)*I1220&gt;Equity!I1220,"Yes","")</f>
        <v/>
      </c>
      <c r="K1220" s="18">
        <f ca="1">IF(J1220="",(RAND()/Overview!$K$22+Overview!$L$21)*I1220,0)</f>
        <v>172.8073375158034</v>
      </c>
      <c r="L1220" s="24" t="str">
        <f ca="1">IF(IF(RANDBETWEEN(1,$A$3)&lt;($D$2+1),RAND(),0)*K1220&gt;Equity!K1220,"Yes","")</f>
        <v/>
      </c>
      <c r="M1220" s="18">
        <f ca="1">IF(L1220="",(RAND()/Overview!$K$22+Overview!$L$21)*K1220,0)</f>
        <v>202.92193708611626</v>
      </c>
      <c r="N1220" s="24" t="str">
        <f ca="1">IF(IF(RANDBETWEEN(1,$A$3)&lt;($D$2+1),RAND(),0)*M1220&gt;Equity!M1220,"Yes","")</f>
        <v/>
      </c>
      <c r="O1220" s="18">
        <f ca="1">IF(N1220="",(RAND()/Overview!$K$22+Overview!$L$21)*M1220,0)</f>
        <v>239.56829177046248</v>
      </c>
      <c r="P1220" s="24" t="str">
        <f ca="1">IF(IF(RANDBETWEEN(1,$A$3)&lt;($D$2+1),RAND(),0)*O1220&gt;Equity!O1220,"Yes","")</f>
        <v/>
      </c>
      <c r="Q1220" s="18">
        <f ca="1">IF(P1220="",(RAND()/Overview!$K$22+Overview!$L$21)*O1220,0)</f>
        <v>224.55059282092088</v>
      </c>
      <c r="R1220" s="24" t="str">
        <f ca="1">IF(IF(RANDBETWEEN(1,$A$3)&lt;($D$2+1),RAND(),0)*Q1220&gt;Equity!Q1220,"Yes","")</f>
        <v/>
      </c>
      <c r="S1220" s="18">
        <f ca="1">IF(R1220="",(RAND()/Overview!$K$22+Overview!$L$21)*Q1220,0)</f>
        <v>208.4392781918724</v>
      </c>
      <c r="T1220" s="24" t="str">
        <f ca="1">IF(IF(RANDBETWEEN(1,$A$3)&lt;($D$2+1),RAND(),0)*S1220&gt;Equity!S1220,"Yes","")</f>
        <v/>
      </c>
      <c r="U1220" s="18">
        <f ca="1">IF(T1220="",(RAND()/Overview!$K$22+Overview!$L$21)*S1220,0)</f>
        <v>213.57861058723549</v>
      </c>
      <c r="V1220" s="24" t="str">
        <f ca="1">IF(IF(RANDBETWEEN(1,$A$3)&lt;($D$2+1),RAND(),0)*U1220&gt;Equity!U1220,"Yes","")</f>
        <v/>
      </c>
      <c r="W1220" s="18">
        <f ca="1">IF(V1220="",(RAND()/Overview!$K$22+Overview!$L$21)*U1220,0)</f>
        <v>184.55007427377933</v>
      </c>
    </row>
    <row r="1221" spans="2:23" x14ac:dyDescent="0.3">
      <c r="B1221" s="4">
        <v>1218</v>
      </c>
      <c r="C1221" s="41">
        <v>155.29489208544661</v>
      </c>
      <c r="D1221" s="24" t="str">
        <f ca="1">IF(IF(RANDBETWEEN(1,$A$3)=1,RAND(),0)*C1221&gt;Equity!C1221,"Yes","")</f>
        <v/>
      </c>
      <c r="E1221" s="18">
        <f ca="1">IF(D1221="",(RAND()/Overview!$K$22+Overview!$L$21)*C1221,0)</f>
        <v>173.94499866581864</v>
      </c>
      <c r="F1221" s="24" t="str">
        <f ca="1">IF(IF(RANDBETWEEN(1,$A$3)&lt;($D$2+1),RAND(),0)*E1221&gt;Equity!E1221,"Yes","")</f>
        <v/>
      </c>
      <c r="G1221" s="18">
        <f ca="1">IF(F1221="",(RAND()/Overview!$K$22+Overview!$L$21)*E1221,0)</f>
        <v>169.3735738989532</v>
      </c>
      <c r="H1221" s="24" t="str">
        <f ca="1">IF(IF(RANDBETWEEN(1,$A$3)&lt;($D$2+1),RAND(),0)*G1221&gt;Equity!G1221,"Yes","")</f>
        <v/>
      </c>
      <c r="I1221" s="18">
        <f ca="1">IF(H1221="",(RAND()/Overview!$K$22+Overview!$L$21)*G1221,0)</f>
        <v>174.97138274081084</v>
      </c>
      <c r="J1221" s="24" t="str">
        <f ca="1">IF(IF(RANDBETWEEN(1,$A$3)&lt;($D$2+1),RAND(),0)*I1221&gt;Equity!I1221,"Yes","")</f>
        <v/>
      </c>
      <c r="K1221" s="18">
        <f ca="1">IF(J1221="",(RAND()/Overview!$K$22+Overview!$L$21)*I1221,0)</f>
        <v>168.26697367214217</v>
      </c>
      <c r="L1221" s="24" t="str">
        <f ca="1">IF(IF(RANDBETWEEN(1,$A$3)&lt;($D$2+1),RAND(),0)*K1221&gt;Equity!K1221,"Yes","")</f>
        <v/>
      </c>
      <c r="M1221" s="18">
        <f ca="1">IF(L1221="",(RAND()/Overview!$K$22+Overview!$L$21)*K1221,0)</f>
        <v>179.8955847570798</v>
      </c>
      <c r="N1221" s="24" t="str">
        <f ca="1">IF(IF(RANDBETWEEN(1,$A$3)&lt;($D$2+1),RAND(),0)*M1221&gt;Equity!M1221,"Yes","")</f>
        <v/>
      </c>
      <c r="O1221" s="18">
        <f ca="1">IF(N1221="",(RAND()/Overview!$K$22+Overview!$L$21)*M1221,0)</f>
        <v>206.76655124062421</v>
      </c>
      <c r="P1221" s="24" t="str">
        <f ca="1">IF(IF(RANDBETWEEN(1,$A$3)&lt;($D$2+1),RAND(),0)*O1221&gt;Equity!O1221,"Yes","")</f>
        <v/>
      </c>
      <c r="Q1221" s="18">
        <f ca="1">IF(P1221="",(RAND()/Overview!$K$22+Overview!$L$21)*O1221,0)</f>
        <v>184.60536362445438</v>
      </c>
      <c r="R1221" s="24" t="str">
        <f ca="1">IF(IF(RANDBETWEEN(1,$A$3)&lt;($D$2+1),RAND(),0)*Q1221&gt;Equity!Q1221,"Yes","")</f>
        <v/>
      </c>
      <c r="S1221" s="18">
        <f ca="1">IF(R1221="",(RAND()/Overview!$K$22+Overview!$L$21)*Q1221,0)</f>
        <v>181.61451659056192</v>
      </c>
      <c r="T1221" s="24" t="str">
        <f ca="1">IF(IF(RANDBETWEEN(1,$A$3)&lt;($D$2+1),RAND(),0)*S1221&gt;Equity!S1221,"Yes","")</f>
        <v/>
      </c>
      <c r="U1221" s="18">
        <f ca="1">IF(T1221="",(RAND()/Overview!$K$22+Overview!$L$21)*S1221,0)</f>
        <v>216.33733989187351</v>
      </c>
      <c r="V1221" s="24" t="str">
        <f ca="1">IF(IF(RANDBETWEEN(1,$A$3)&lt;($D$2+1),RAND(),0)*U1221&gt;Equity!U1221,"Yes","")</f>
        <v/>
      </c>
      <c r="W1221" s="18">
        <f ca="1">IF(V1221="",(RAND()/Overview!$K$22+Overview!$L$21)*U1221,0)</f>
        <v>209.53768820075211</v>
      </c>
    </row>
    <row r="1222" spans="2:23" x14ac:dyDescent="0.3">
      <c r="B1222" s="4">
        <v>1219</v>
      </c>
      <c r="C1222" s="41">
        <v>155.11796822804584</v>
      </c>
      <c r="D1222" s="24" t="str">
        <f ca="1">IF(IF(RANDBETWEEN(1,$A$3)=1,RAND(),0)*C1222&gt;Equity!C1222,"Yes","")</f>
        <v/>
      </c>
      <c r="E1222" s="18">
        <f ca="1">IF(D1222="",(RAND()/Overview!$K$22+Overview!$L$21)*C1222,0)</f>
        <v>151.56758480904446</v>
      </c>
      <c r="F1222" s="24" t="str">
        <f ca="1">IF(IF(RANDBETWEEN(1,$A$3)&lt;($D$2+1),RAND(),0)*E1222&gt;Equity!E1222,"Yes","")</f>
        <v/>
      </c>
      <c r="G1222" s="18">
        <f ca="1">IF(F1222="",(RAND()/Overview!$K$22+Overview!$L$21)*E1222,0)</f>
        <v>140.06155103983943</v>
      </c>
      <c r="H1222" s="24" t="str">
        <f ca="1">IF(IF(RANDBETWEEN(1,$A$3)&lt;($D$2+1),RAND(),0)*G1222&gt;Equity!G1222,"Yes","")</f>
        <v/>
      </c>
      <c r="I1222" s="18">
        <f ca="1">IF(H1222="",(RAND()/Overview!$K$22+Overview!$L$21)*G1222,0)</f>
        <v>129.31262380192862</v>
      </c>
      <c r="J1222" s="24" t="str">
        <f ca="1">IF(IF(RANDBETWEEN(1,$A$3)&lt;($D$2+1),RAND(),0)*I1222&gt;Equity!I1222,"Yes","")</f>
        <v/>
      </c>
      <c r="K1222" s="18">
        <f ca="1">IF(J1222="",(RAND()/Overview!$K$22+Overview!$L$21)*I1222,0)</f>
        <v>119.08081582656462</v>
      </c>
      <c r="L1222" s="24" t="str">
        <f ca="1">IF(IF(RANDBETWEEN(1,$A$3)&lt;($D$2+1),RAND(),0)*K1222&gt;Equity!K1222,"Yes","")</f>
        <v/>
      </c>
      <c r="M1222" s="18">
        <f ca="1">IF(L1222="",(RAND()/Overview!$K$22+Overview!$L$21)*K1222,0)</f>
        <v>134.08914001520856</v>
      </c>
      <c r="N1222" s="24" t="str">
        <f ca="1">IF(IF(RANDBETWEEN(1,$A$3)&lt;($D$2+1),RAND(),0)*M1222&gt;Equity!M1222,"Yes","")</f>
        <v/>
      </c>
      <c r="O1222" s="18">
        <f ca="1">IF(N1222="",(RAND()/Overview!$K$22+Overview!$L$21)*M1222,0)</f>
        <v>110.10810741332828</v>
      </c>
      <c r="P1222" s="24" t="str">
        <f ca="1">IF(IF(RANDBETWEEN(1,$A$3)&lt;($D$2+1),RAND(),0)*O1222&gt;Equity!O1222,"Yes","")</f>
        <v/>
      </c>
      <c r="Q1222" s="18">
        <f ca="1">IF(P1222="",(RAND()/Overview!$K$22+Overview!$L$21)*O1222,0)</f>
        <v>130.5206551411882</v>
      </c>
      <c r="R1222" s="24" t="str">
        <f ca="1">IF(IF(RANDBETWEEN(1,$A$3)&lt;($D$2+1),RAND(),0)*Q1222&gt;Equity!Q1222,"Yes","")</f>
        <v/>
      </c>
      <c r="S1222" s="18">
        <f ca="1">IF(R1222="",(RAND()/Overview!$K$22+Overview!$L$21)*Q1222,0)</f>
        <v>122.2169780758267</v>
      </c>
      <c r="T1222" s="24" t="str">
        <f ca="1">IF(IF(RANDBETWEEN(1,$A$3)&lt;($D$2+1),RAND(),0)*S1222&gt;Equity!S1222,"Yes","")</f>
        <v/>
      </c>
      <c r="U1222" s="18">
        <f ca="1">IF(T1222="",(RAND()/Overview!$K$22+Overview!$L$21)*S1222,0)</f>
        <v>130.71153208993366</v>
      </c>
      <c r="V1222" s="24" t="str">
        <f ca="1">IF(IF(RANDBETWEEN(1,$A$3)&lt;($D$2+1),RAND(),0)*U1222&gt;Equity!U1222,"Yes","")</f>
        <v/>
      </c>
      <c r="W1222" s="18">
        <f ca="1">IF(V1222="",(RAND()/Overview!$K$22+Overview!$L$21)*U1222,0)</f>
        <v>123.86303783841126</v>
      </c>
    </row>
    <row r="1223" spans="2:23" x14ac:dyDescent="0.3">
      <c r="B1223" s="4">
        <v>1220</v>
      </c>
      <c r="C1223" s="41">
        <v>154.9413907671119</v>
      </c>
      <c r="D1223" s="24" t="str">
        <f ca="1">IF(IF(RANDBETWEEN(1,$A$3)=1,RAND(),0)*C1223&gt;Equity!C1223,"Yes","")</f>
        <v/>
      </c>
      <c r="E1223" s="18">
        <f ca="1">IF(D1223="",(RAND()/Overview!$K$22+Overview!$L$21)*C1223,0)</f>
        <v>129.38188378669005</v>
      </c>
      <c r="F1223" s="24" t="str">
        <f ca="1">IF(IF(RANDBETWEEN(1,$A$3)&lt;($D$2+1),RAND(),0)*E1223&gt;Equity!E1223,"Yes","")</f>
        <v/>
      </c>
      <c r="G1223" s="18">
        <f ca="1">IF(F1223="",(RAND()/Overview!$K$22+Overview!$L$21)*E1223,0)</f>
        <v>150.8700121898224</v>
      </c>
      <c r="H1223" s="24" t="str">
        <f ca="1">IF(IF(RANDBETWEEN(1,$A$3)&lt;($D$2+1),RAND(),0)*G1223&gt;Equity!G1223,"Yes","")</f>
        <v/>
      </c>
      <c r="I1223" s="18">
        <f ca="1">IF(H1223="",(RAND()/Overview!$K$22+Overview!$L$21)*G1223,0)</f>
        <v>159.58635966325011</v>
      </c>
      <c r="J1223" s="24" t="str">
        <f ca="1">IF(IF(RANDBETWEEN(1,$A$3)&lt;($D$2+1),RAND(),0)*I1223&gt;Equity!I1223,"Yes","")</f>
        <v/>
      </c>
      <c r="K1223" s="18">
        <f ca="1">IF(J1223="",(RAND()/Overview!$K$22+Overview!$L$21)*I1223,0)</f>
        <v>147.47221544169074</v>
      </c>
      <c r="L1223" s="24" t="str">
        <f ca="1">IF(IF(RANDBETWEEN(1,$A$3)&lt;($D$2+1),RAND(),0)*K1223&gt;Equity!K1223,"Yes","")</f>
        <v/>
      </c>
      <c r="M1223" s="18">
        <f ca="1">IF(L1223="",(RAND()/Overview!$K$22+Overview!$L$21)*K1223,0)</f>
        <v>164.84263495534631</v>
      </c>
      <c r="N1223" s="24" t="str">
        <f ca="1">IF(IF(RANDBETWEEN(1,$A$3)&lt;($D$2+1),RAND(),0)*M1223&gt;Equity!M1223,"Yes","")</f>
        <v/>
      </c>
      <c r="O1223" s="18">
        <f ca="1">IF(N1223="",(RAND()/Overview!$K$22+Overview!$L$21)*M1223,0)</f>
        <v>156.93468826528868</v>
      </c>
      <c r="P1223" s="24" t="str">
        <f ca="1">IF(IF(RANDBETWEEN(1,$A$3)&lt;($D$2+1),RAND(),0)*O1223&gt;Equity!O1223,"Yes","")</f>
        <v/>
      </c>
      <c r="Q1223" s="18">
        <f ca="1">IF(P1223="",(RAND()/Overview!$K$22+Overview!$L$21)*O1223,0)</f>
        <v>152.83204846478529</v>
      </c>
      <c r="R1223" s="24" t="str">
        <f ca="1">IF(IF(RANDBETWEEN(1,$A$3)&lt;($D$2+1),RAND(),0)*Q1223&gt;Equity!Q1223,"Yes","")</f>
        <v/>
      </c>
      <c r="S1223" s="18">
        <f ca="1">IF(R1223="",(RAND()/Overview!$K$22+Overview!$L$21)*Q1223,0)</f>
        <v>175.84228132918602</v>
      </c>
      <c r="T1223" s="24" t="str">
        <f ca="1">IF(IF(RANDBETWEEN(1,$A$3)&lt;($D$2+1),RAND(),0)*S1223&gt;Equity!S1223,"Yes","")</f>
        <v/>
      </c>
      <c r="U1223" s="18">
        <f ca="1">IF(T1223="",(RAND()/Overview!$K$22+Overview!$L$21)*S1223,0)</f>
        <v>202.7061230019375</v>
      </c>
      <c r="V1223" s="24" t="str">
        <f ca="1">IF(IF(RANDBETWEEN(1,$A$3)&lt;($D$2+1),RAND(),0)*U1223&gt;Equity!U1223,"Yes","")</f>
        <v/>
      </c>
      <c r="W1223" s="18">
        <f ca="1">IF(V1223="",(RAND()/Overview!$K$22+Overview!$L$21)*U1223,0)</f>
        <v>173.9962989029415</v>
      </c>
    </row>
    <row r="1224" spans="2:23" x14ac:dyDescent="0.3">
      <c r="B1224" s="4">
        <v>1221</v>
      </c>
      <c r="C1224" s="41">
        <v>154.76515874134276</v>
      </c>
      <c r="D1224" s="24" t="str">
        <f ca="1">IF(IF(RANDBETWEEN(1,$A$3)=1,RAND(),0)*C1224&gt;Equity!C1224,"Yes","")</f>
        <v/>
      </c>
      <c r="E1224" s="18">
        <f ca="1">IF(D1224="",(RAND()/Overview!$K$22+Overview!$L$21)*C1224,0)</f>
        <v>125.11075098321183</v>
      </c>
      <c r="F1224" s="24" t="str">
        <f ca="1">IF(IF(RANDBETWEEN(1,$A$3)&lt;($D$2+1),RAND(),0)*E1224&gt;Equity!E1224,"Yes","")</f>
        <v/>
      </c>
      <c r="G1224" s="18">
        <f ca="1">IF(F1224="",(RAND()/Overview!$K$22+Overview!$L$21)*E1224,0)</f>
        <v>130.04881844593257</v>
      </c>
      <c r="H1224" s="24" t="str">
        <f ca="1">IF(IF(RANDBETWEEN(1,$A$3)&lt;($D$2+1),RAND(),0)*G1224&gt;Equity!G1224,"Yes","")</f>
        <v/>
      </c>
      <c r="I1224" s="18">
        <f ca="1">IF(H1224="",(RAND()/Overview!$K$22+Overview!$L$21)*G1224,0)</f>
        <v>137.67985583741645</v>
      </c>
      <c r="J1224" s="24" t="str">
        <f ca="1">IF(IF(RANDBETWEEN(1,$A$3)&lt;($D$2+1),RAND(),0)*I1224&gt;Equity!I1224,"Yes","")</f>
        <v/>
      </c>
      <c r="K1224" s="18">
        <f ca="1">IF(J1224="",(RAND()/Overview!$K$22+Overview!$L$21)*I1224,0)</f>
        <v>160.01041576176496</v>
      </c>
      <c r="L1224" s="24" t="str">
        <f ca="1">IF(IF(RANDBETWEEN(1,$A$3)&lt;($D$2+1),RAND(),0)*K1224&gt;Equity!K1224,"Yes","")</f>
        <v/>
      </c>
      <c r="M1224" s="18">
        <f ca="1">IF(L1224="",(RAND()/Overview!$K$22+Overview!$L$21)*K1224,0)</f>
        <v>159.07943954598264</v>
      </c>
      <c r="N1224" s="24" t="str">
        <f ca="1">IF(IF(RANDBETWEEN(1,$A$3)&lt;($D$2+1),RAND(),0)*M1224&gt;Equity!M1224,"Yes","")</f>
        <v/>
      </c>
      <c r="O1224" s="18">
        <f ca="1">IF(N1224="",(RAND()/Overview!$K$22+Overview!$L$21)*M1224,0)</f>
        <v>188.43288257322831</v>
      </c>
      <c r="P1224" s="24" t="str">
        <f ca="1">IF(IF(RANDBETWEEN(1,$A$3)&lt;($D$2+1),RAND(),0)*O1224&gt;Equity!O1224,"Yes","")</f>
        <v/>
      </c>
      <c r="Q1224" s="18">
        <f ca="1">IF(P1224="",(RAND()/Overview!$K$22+Overview!$L$21)*O1224,0)</f>
        <v>222.81136766759593</v>
      </c>
      <c r="R1224" s="24" t="str">
        <f ca="1">IF(IF(RANDBETWEEN(1,$A$3)&lt;($D$2+1),RAND(),0)*Q1224&gt;Equity!Q1224,"Yes","")</f>
        <v/>
      </c>
      <c r="S1224" s="18">
        <f ca="1">IF(R1224="",(RAND()/Overview!$K$22+Overview!$L$21)*Q1224,0)</f>
        <v>223.17757785206743</v>
      </c>
      <c r="T1224" s="24" t="str">
        <f ca="1">IF(IF(RANDBETWEEN(1,$A$3)&lt;($D$2+1),RAND(),0)*S1224&gt;Equity!S1224,"Yes","")</f>
        <v/>
      </c>
      <c r="U1224" s="18">
        <f ca="1">IF(T1224="",(RAND()/Overview!$K$22+Overview!$L$21)*S1224,0)</f>
        <v>236.76700146751961</v>
      </c>
      <c r="V1224" s="24" t="str">
        <f ca="1">IF(IF(RANDBETWEEN(1,$A$3)&lt;($D$2+1),RAND(),0)*U1224&gt;Equity!U1224,"Yes","")</f>
        <v/>
      </c>
      <c r="W1224" s="18">
        <f ca="1">IF(V1224="",(RAND()/Overview!$K$22+Overview!$L$21)*U1224,0)</f>
        <v>282.98142316376919</v>
      </c>
    </row>
    <row r="1225" spans="2:23" x14ac:dyDescent="0.3">
      <c r="B1225" s="4">
        <v>1222</v>
      </c>
      <c r="C1225" s="41">
        <v>154.58927119288754</v>
      </c>
      <c r="D1225" s="24" t="str">
        <f ca="1">IF(IF(RANDBETWEEN(1,$A$3)=1,RAND(),0)*C1225&gt;Equity!C1225,"Yes","")</f>
        <v/>
      </c>
      <c r="E1225" s="18">
        <f ca="1">IF(D1225="",(RAND()/Overview!$K$22+Overview!$L$21)*C1225,0)</f>
        <v>139.95443481518546</v>
      </c>
      <c r="F1225" s="24" t="str">
        <f ca="1">IF(IF(RANDBETWEEN(1,$A$3)&lt;($D$2+1),RAND(),0)*E1225&gt;Equity!E1225,"Yes","")</f>
        <v/>
      </c>
      <c r="G1225" s="18">
        <f ca="1">IF(F1225="",(RAND()/Overview!$K$22+Overview!$L$21)*E1225,0)</f>
        <v>148.37316416757503</v>
      </c>
      <c r="H1225" s="24" t="str">
        <f ca="1">IF(IF(RANDBETWEEN(1,$A$3)&lt;($D$2+1),RAND(),0)*G1225&gt;Equity!G1225,"Yes","")</f>
        <v/>
      </c>
      <c r="I1225" s="18">
        <f ca="1">IF(H1225="",(RAND()/Overview!$K$22+Overview!$L$21)*G1225,0)</f>
        <v>132.69737261445729</v>
      </c>
      <c r="J1225" s="24" t="str">
        <f ca="1">IF(IF(RANDBETWEEN(1,$A$3)&lt;($D$2+1),RAND(),0)*I1225&gt;Equity!I1225,"Yes","")</f>
        <v/>
      </c>
      <c r="K1225" s="18">
        <f ca="1">IF(J1225="",(RAND()/Overview!$K$22+Overview!$L$21)*I1225,0)</f>
        <v>114.67407543272665</v>
      </c>
      <c r="L1225" s="24" t="str">
        <f ca="1">IF(IF(RANDBETWEEN(1,$A$3)&lt;($D$2+1),RAND(),0)*K1225&gt;Equity!K1225,"Yes","")</f>
        <v/>
      </c>
      <c r="M1225" s="18">
        <f ca="1">IF(L1225="",(RAND()/Overview!$K$22+Overview!$L$21)*K1225,0)</f>
        <v>94.692326630395343</v>
      </c>
      <c r="N1225" s="24" t="str">
        <f ca="1">IF(IF(RANDBETWEEN(1,$A$3)&lt;($D$2+1),RAND(),0)*M1225&gt;Equity!M1225,"Yes","")</f>
        <v/>
      </c>
      <c r="O1225" s="18">
        <f ca="1">IF(N1225="",(RAND()/Overview!$K$22+Overview!$L$21)*M1225,0)</f>
        <v>84.417260855667223</v>
      </c>
      <c r="P1225" s="24" t="str">
        <f ca="1">IF(IF(RANDBETWEEN(1,$A$3)&lt;($D$2+1),RAND(),0)*O1225&gt;Equity!O1225,"Yes","")</f>
        <v/>
      </c>
      <c r="Q1225" s="18">
        <f ca="1">IF(P1225="",(RAND()/Overview!$K$22+Overview!$L$21)*O1225,0)</f>
        <v>70.401400842403135</v>
      </c>
      <c r="R1225" s="24" t="str">
        <f ca="1">IF(IF(RANDBETWEEN(1,$A$3)&lt;($D$2+1),RAND(),0)*Q1225&gt;Equity!Q1225,"Yes","")</f>
        <v/>
      </c>
      <c r="S1225" s="18">
        <f ca="1">IF(R1225="",(RAND()/Overview!$K$22+Overview!$L$21)*Q1225,0)</f>
        <v>81.09905531239427</v>
      </c>
      <c r="T1225" s="24" t="str">
        <f ca="1">IF(IF(RANDBETWEEN(1,$A$3)&lt;($D$2+1),RAND(),0)*S1225&gt;Equity!S1225,"Yes","")</f>
        <v/>
      </c>
      <c r="U1225" s="18">
        <f ca="1">IF(T1225="",(RAND()/Overview!$K$22+Overview!$L$21)*S1225,0)</f>
        <v>82.137935985883317</v>
      </c>
      <c r="V1225" s="24" t="str">
        <f ca="1">IF(IF(RANDBETWEEN(1,$A$3)&lt;($D$2+1),RAND(),0)*U1225&gt;Equity!U1225,"Yes","")</f>
        <v/>
      </c>
      <c r="W1225" s="18">
        <f ca="1">IF(V1225="",(RAND()/Overview!$K$22+Overview!$L$21)*U1225,0)</f>
        <v>96.08796375188075</v>
      </c>
    </row>
    <row r="1226" spans="2:23" x14ac:dyDescent="0.3">
      <c r="B1226" s="4">
        <v>1223</v>
      </c>
      <c r="C1226" s="41">
        <v>154.41372716733275</v>
      </c>
      <c r="D1226" s="24" t="str">
        <f ca="1">IF(IF(RANDBETWEEN(1,$A$3)=1,RAND(),0)*C1226&gt;Equity!C1226,"Yes","")</f>
        <v/>
      </c>
      <c r="E1226" s="18">
        <f ca="1">IF(D1226="",(RAND()/Overview!$K$22+Overview!$L$21)*C1226,0)</f>
        <v>181.10504616260866</v>
      </c>
      <c r="F1226" s="24" t="str">
        <f ca="1">IF(IF(RANDBETWEEN(1,$A$3)&lt;($D$2+1),RAND(),0)*E1226&gt;Equity!E1226,"Yes","")</f>
        <v/>
      </c>
      <c r="G1226" s="18">
        <f ca="1">IF(F1226="",(RAND()/Overview!$K$22+Overview!$L$21)*E1226,0)</f>
        <v>185.12454349124326</v>
      </c>
      <c r="H1226" s="24" t="str">
        <f ca="1">IF(IF(RANDBETWEEN(1,$A$3)&lt;($D$2+1),RAND(),0)*G1226&gt;Equity!G1226,"Yes","")</f>
        <v/>
      </c>
      <c r="I1226" s="18">
        <f ca="1">IF(H1226="",(RAND()/Overview!$K$22+Overview!$L$21)*G1226,0)</f>
        <v>217.53942857724454</v>
      </c>
      <c r="J1226" s="24" t="str">
        <f ca="1">IF(IF(RANDBETWEEN(1,$A$3)&lt;($D$2+1),RAND(),0)*I1226&gt;Equity!I1226,"Yes","")</f>
        <v/>
      </c>
      <c r="K1226" s="18">
        <f ca="1">IF(J1226="",(RAND()/Overview!$K$22+Overview!$L$21)*I1226,0)</f>
        <v>229.77538488555098</v>
      </c>
      <c r="L1226" s="24" t="str">
        <f ca="1">IF(IF(RANDBETWEEN(1,$A$3)&lt;($D$2+1),RAND(),0)*K1226&gt;Equity!K1226,"Yes","")</f>
        <v/>
      </c>
      <c r="M1226" s="18">
        <f ca="1">IF(L1226="",(RAND()/Overview!$K$22+Overview!$L$21)*K1226,0)</f>
        <v>225.6609241970132</v>
      </c>
      <c r="N1226" s="24" t="str">
        <f ca="1">IF(IF(RANDBETWEEN(1,$A$3)&lt;($D$2+1),RAND(),0)*M1226&gt;Equity!M1226,"Yes","")</f>
        <v/>
      </c>
      <c r="O1226" s="18">
        <f ca="1">IF(N1226="",(RAND()/Overview!$K$22+Overview!$L$21)*M1226,0)</f>
        <v>233.46718945559533</v>
      </c>
      <c r="P1226" s="24" t="str">
        <f ca="1">IF(IF(RANDBETWEEN(1,$A$3)&lt;($D$2+1),RAND(),0)*O1226&gt;Equity!O1226,"Yes","")</f>
        <v/>
      </c>
      <c r="Q1226" s="18">
        <f ca="1">IF(P1226="",(RAND()/Overview!$K$22+Overview!$L$21)*O1226,0)</f>
        <v>194.03711240610764</v>
      </c>
      <c r="R1226" s="24" t="str">
        <f ca="1">IF(IF(RANDBETWEEN(1,$A$3)&lt;($D$2+1),RAND(),0)*Q1226&gt;Equity!Q1226,"Yes","")</f>
        <v/>
      </c>
      <c r="S1226" s="18">
        <f ca="1">IF(R1226="",(RAND()/Overview!$K$22+Overview!$L$21)*Q1226,0)</f>
        <v>174.09144253101428</v>
      </c>
      <c r="T1226" s="24" t="str">
        <f ca="1">IF(IF(RANDBETWEEN(1,$A$3)&lt;($D$2+1),RAND(),0)*S1226&gt;Equity!S1226,"Yes","")</f>
        <v/>
      </c>
      <c r="U1226" s="18">
        <f ca="1">IF(T1226="",(RAND()/Overview!$K$22+Overview!$L$21)*S1226,0)</f>
        <v>208.06990147908721</v>
      </c>
      <c r="V1226" s="24" t="str">
        <f ca="1">IF(IF(RANDBETWEEN(1,$A$3)&lt;($D$2+1),RAND(),0)*U1226&gt;Equity!U1226,"Yes","")</f>
        <v/>
      </c>
      <c r="W1226" s="18">
        <f ca="1">IF(V1226="",(RAND()/Overview!$K$22+Overview!$L$21)*U1226,0)</f>
        <v>220.71346581216352</v>
      </c>
    </row>
    <row r="1227" spans="2:23" x14ac:dyDescent="0.3">
      <c r="B1227" s="4">
        <v>1224</v>
      </c>
      <c r="C1227" s="41">
        <v>154.23852571368647</v>
      </c>
      <c r="D1227" s="24" t="str">
        <f ca="1">IF(IF(RANDBETWEEN(1,$A$3)=1,RAND(),0)*C1227&gt;Equity!C1227,"Yes","")</f>
        <v/>
      </c>
      <c r="E1227" s="18">
        <f ca="1">IF(D1227="",(RAND()/Overview!$K$22+Overview!$L$21)*C1227,0)</f>
        <v>160.37201556141085</v>
      </c>
      <c r="F1227" s="24" t="str">
        <f ca="1">IF(IF(RANDBETWEEN(1,$A$3)&lt;($D$2+1),RAND(),0)*E1227&gt;Equity!E1227,"Yes","")</f>
        <v/>
      </c>
      <c r="G1227" s="18">
        <f ca="1">IF(F1227="",(RAND()/Overview!$K$22+Overview!$L$21)*E1227,0)</f>
        <v>168.4338932082716</v>
      </c>
      <c r="H1227" s="24" t="str">
        <f ca="1">IF(IF(RANDBETWEEN(1,$A$3)&lt;($D$2+1),RAND(),0)*G1227&gt;Equity!G1227,"Yes","")</f>
        <v/>
      </c>
      <c r="I1227" s="18">
        <f ca="1">IF(H1227="",(RAND()/Overview!$K$22+Overview!$L$21)*G1227,0)</f>
        <v>164.03357606249489</v>
      </c>
      <c r="J1227" s="24" t="str">
        <f ca="1">IF(IF(RANDBETWEEN(1,$A$3)&lt;($D$2+1),RAND(),0)*I1227&gt;Equity!I1227,"Yes","")</f>
        <v/>
      </c>
      <c r="K1227" s="18">
        <f ca="1">IF(J1227="",(RAND()/Overview!$K$22+Overview!$L$21)*I1227,0)</f>
        <v>196.50735150977727</v>
      </c>
      <c r="L1227" s="24" t="str">
        <f ca="1">IF(IF(RANDBETWEEN(1,$A$3)&lt;($D$2+1),RAND(),0)*K1227&gt;Equity!K1227,"Yes","")</f>
        <v/>
      </c>
      <c r="M1227" s="18">
        <f ca="1">IF(L1227="",(RAND()/Overview!$K$22+Overview!$L$21)*K1227,0)</f>
        <v>225.43699007524137</v>
      </c>
      <c r="N1227" s="24" t="str">
        <f ca="1">IF(IF(RANDBETWEEN(1,$A$3)&lt;($D$2+1),RAND(),0)*M1227&gt;Equity!M1227,"Yes","")</f>
        <v/>
      </c>
      <c r="O1227" s="18">
        <f ca="1">IF(N1227="",(RAND()/Overview!$K$22+Overview!$L$21)*M1227,0)</f>
        <v>190.93767581638517</v>
      </c>
      <c r="P1227" s="24" t="str">
        <f ca="1">IF(IF(RANDBETWEEN(1,$A$3)&lt;($D$2+1),RAND(),0)*O1227&gt;Equity!O1227,"Yes","")</f>
        <v/>
      </c>
      <c r="Q1227" s="18">
        <f ca="1">IF(P1227="",(RAND()/Overview!$K$22+Overview!$L$21)*O1227,0)</f>
        <v>168.83000246685057</v>
      </c>
      <c r="R1227" s="24" t="str">
        <f ca="1">IF(IF(RANDBETWEEN(1,$A$3)&lt;($D$2+1),RAND(),0)*Q1227&gt;Equity!Q1227,"Yes","")</f>
        <v/>
      </c>
      <c r="S1227" s="18">
        <f ca="1">IF(R1227="",(RAND()/Overview!$K$22+Overview!$L$21)*Q1227,0)</f>
        <v>170.65326978392312</v>
      </c>
      <c r="T1227" s="24" t="str">
        <f ca="1">IF(IF(RANDBETWEEN(1,$A$3)&lt;($D$2+1),RAND(),0)*S1227&gt;Equity!S1227,"Yes","")</f>
        <v/>
      </c>
      <c r="U1227" s="18">
        <f ca="1">IF(T1227="",(RAND()/Overview!$K$22+Overview!$L$21)*S1227,0)</f>
        <v>158.39331669059465</v>
      </c>
      <c r="V1227" s="24" t="str">
        <f ca="1">IF(IF(RANDBETWEEN(1,$A$3)&lt;($D$2+1),RAND(),0)*U1227&gt;Equity!U1227,"Yes","")</f>
        <v/>
      </c>
      <c r="W1227" s="18">
        <f ca="1">IF(V1227="",(RAND()/Overview!$K$22+Overview!$L$21)*U1227,0)</f>
        <v>140.82891226647749</v>
      </c>
    </row>
    <row r="1228" spans="2:23" x14ac:dyDescent="0.3">
      <c r="B1228" s="4">
        <v>1225</v>
      </c>
      <c r="C1228" s="41">
        <v>154.06366588436376</v>
      </c>
      <c r="D1228" s="24" t="str">
        <f ca="1">IF(IF(RANDBETWEEN(1,$A$3)=1,RAND(),0)*C1228&gt;Equity!C1228,"Yes","")</f>
        <v/>
      </c>
      <c r="E1228" s="18">
        <f ca="1">IF(D1228="",(RAND()/Overview!$K$22+Overview!$L$21)*C1228,0)</f>
        <v>155.4256479973152</v>
      </c>
      <c r="F1228" s="24" t="str">
        <f ca="1">IF(IF(RANDBETWEEN(1,$A$3)&lt;($D$2+1),RAND(),0)*E1228&gt;Equity!E1228,"Yes","")</f>
        <v/>
      </c>
      <c r="G1228" s="18">
        <f ca="1">IF(F1228="",(RAND()/Overview!$K$22+Overview!$L$21)*E1228,0)</f>
        <v>126.60295180426004</v>
      </c>
      <c r="H1228" s="24" t="str">
        <f ca="1">IF(IF(RANDBETWEEN(1,$A$3)&lt;($D$2+1),RAND(),0)*G1228&gt;Equity!G1228,"Yes","")</f>
        <v/>
      </c>
      <c r="I1228" s="18">
        <f ca="1">IF(H1228="",(RAND()/Overview!$K$22+Overview!$L$21)*G1228,0)</f>
        <v>101.94833478670712</v>
      </c>
      <c r="J1228" s="24" t="str">
        <f ca="1">IF(IF(RANDBETWEEN(1,$A$3)&lt;($D$2+1),RAND(),0)*I1228&gt;Equity!I1228,"Yes","")</f>
        <v/>
      </c>
      <c r="K1228" s="18">
        <f ca="1">IF(J1228="",(RAND()/Overview!$K$22+Overview!$L$21)*I1228,0)</f>
        <v>83.162561979400124</v>
      </c>
      <c r="L1228" s="24" t="str">
        <f ca="1">IF(IF(RANDBETWEEN(1,$A$3)&lt;($D$2+1),RAND(),0)*K1228&gt;Equity!K1228,"Yes","")</f>
        <v/>
      </c>
      <c r="M1228" s="18">
        <f ca="1">IF(L1228="",(RAND()/Overview!$K$22+Overview!$L$21)*K1228,0)</f>
        <v>75.768005184729688</v>
      </c>
      <c r="N1228" s="24" t="str">
        <f ca="1">IF(IF(RANDBETWEEN(1,$A$3)&lt;($D$2+1),RAND(),0)*M1228&gt;Equity!M1228,"Yes","")</f>
        <v/>
      </c>
      <c r="O1228" s="18">
        <f ca="1">IF(N1228="",(RAND()/Overview!$K$22+Overview!$L$21)*M1228,0)</f>
        <v>70.483841005142153</v>
      </c>
      <c r="P1228" s="24" t="str">
        <f ca="1">IF(IF(RANDBETWEEN(1,$A$3)&lt;($D$2+1),RAND(),0)*O1228&gt;Equity!O1228,"Yes","")</f>
        <v/>
      </c>
      <c r="Q1228" s="18">
        <f ca="1">IF(P1228="",(RAND()/Overview!$K$22+Overview!$L$21)*O1228,0)</f>
        <v>79.860755364819823</v>
      </c>
      <c r="R1228" s="24" t="str">
        <f ca="1">IF(IF(RANDBETWEEN(1,$A$3)&lt;($D$2+1),RAND(),0)*Q1228&gt;Equity!Q1228,"Yes","")</f>
        <v/>
      </c>
      <c r="S1228" s="18">
        <f ca="1">IF(R1228="",(RAND()/Overview!$K$22+Overview!$L$21)*Q1228,0)</f>
        <v>76.714386093833497</v>
      </c>
      <c r="T1228" s="24" t="str">
        <f ca="1">IF(IF(RANDBETWEEN(1,$A$3)&lt;($D$2+1),RAND(),0)*S1228&gt;Equity!S1228,"Yes","")</f>
        <v/>
      </c>
      <c r="U1228" s="18">
        <f ca="1">IF(T1228="",(RAND()/Overview!$K$22+Overview!$L$21)*S1228,0)</f>
        <v>72.649027406355088</v>
      </c>
      <c r="V1228" s="24" t="str">
        <f ca="1">IF(IF(RANDBETWEEN(1,$A$3)&lt;($D$2+1),RAND(),0)*U1228&gt;Equity!U1228,"Yes","")</f>
        <v/>
      </c>
      <c r="W1228" s="18">
        <f ca="1">IF(V1228="",(RAND()/Overview!$K$22+Overview!$L$21)*U1228,0)</f>
        <v>76.921776776172862</v>
      </c>
    </row>
    <row r="1229" spans="2:23" x14ac:dyDescent="0.3">
      <c r="B1229" s="4">
        <v>1226</v>
      </c>
      <c r="C1229" s="41">
        <v>153.88914673517075</v>
      </c>
      <c r="D1229" s="24" t="str">
        <f ca="1">IF(IF(RANDBETWEEN(1,$A$3)=1,RAND(),0)*C1229&gt;Equity!C1229,"Yes","")</f>
        <v/>
      </c>
      <c r="E1229" s="18">
        <f ca="1">IF(D1229="",(RAND()/Overview!$K$22+Overview!$L$21)*C1229,0)</f>
        <v>137.36213967158807</v>
      </c>
      <c r="F1229" s="24" t="str">
        <f ca="1">IF(IF(RANDBETWEEN(1,$A$3)&lt;($D$2+1),RAND(),0)*E1229&gt;Equity!E1229,"Yes","")</f>
        <v/>
      </c>
      <c r="G1229" s="18">
        <f ca="1">IF(F1229="",(RAND()/Overview!$K$22+Overview!$L$21)*E1229,0)</f>
        <v>152.04852896190283</v>
      </c>
      <c r="H1229" s="24" t="str">
        <f ca="1">IF(IF(RANDBETWEEN(1,$A$3)&lt;($D$2+1),RAND(),0)*G1229&gt;Equity!G1229,"Yes","")</f>
        <v/>
      </c>
      <c r="I1229" s="18">
        <f ca="1">IF(H1229="",(RAND()/Overview!$K$22+Overview!$L$21)*G1229,0)</f>
        <v>173.02543381662457</v>
      </c>
      <c r="J1229" s="24" t="str">
        <f ca="1">IF(IF(RANDBETWEEN(1,$A$3)&lt;($D$2+1),RAND(),0)*I1229&gt;Equity!I1229,"Yes","")</f>
        <v/>
      </c>
      <c r="K1229" s="18">
        <f ca="1">IF(J1229="",(RAND()/Overview!$K$22+Overview!$L$21)*I1229,0)</f>
        <v>165.89637689498485</v>
      </c>
      <c r="L1229" s="24" t="str">
        <f ca="1">IF(IF(RANDBETWEEN(1,$A$3)&lt;($D$2+1),RAND(),0)*K1229&gt;Equity!K1229,"Yes","")</f>
        <v/>
      </c>
      <c r="M1229" s="18">
        <f ca="1">IF(L1229="",(RAND()/Overview!$K$22+Overview!$L$21)*K1229,0)</f>
        <v>185.65465899586209</v>
      </c>
      <c r="N1229" s="24" t="str">
        <f ca="1">IF(IF(RANDBETWEEN(1,$A$3)&lt;($D$2+1),RAND(),0)*M1229&gt;Equity!M1229,"Yes","")</f>
        <v/>
      </c>
      <c r="O1229" s="18">
        <f ca="1">IF(N1229="",(RAND()/Overview!$K$22+Overview!$L$21)*M1229,0)</f>
        <v>151.94798604758165</v>
      </c>
      <c r="P1229" s="24" t="str">
        <f ca="1">IF(IF(RANDBETWEEN(1,$A$3)&lt;($D$2+1),RAND(),0)*O1229&gt;Equity!O1229,"Yes","")</f>
        <v/>
      </c>
      <c r="Q1229" s="18">
        <f ca="1">IF(P1229="",(RAND()/Overview!$K$22+Overview!$L$21)*O1229,0)</f>
        <v>176.04760302649481</v>
      </c>
      <c r="R1229" s="24" t="str">
        <f ca="1">IF(IF(RANDBETWEEN(1,$A$3)&lt;($D$2+1),RAND(),0)*Q1229&gt;Equity!Q1229,"Yes","")</f>
        <v/>
      </c>
      <c r="S1229" s="18">
        <f ca="1">IF(R1229="",(RAND()/Overview!$K$22+Overview!$L$21)*Q1229,0)</f>
        <v>208.47403658182668</v>
      </c>
      <c r="T1229" s="24" t="str">
        <f ca="1">IF(IF(RANDBETWEEN(1,$A$3)&lt;($D$2+1),RAND(),0)*S1229&gt;Equity!S1229,"Yes","")</f>
        <v/>
      </c>
      <c r="U1229" s="18">
        <f ca="1">IF(T1229="",(RAND()/Overview!$K$22+Overview!$L$21)*S1229,0)</f>
        <v>178.26251469964129</v>
      </c>
      <c r="V1229" s="24" t="str">
        <f ca="1">IF(IF(RANDBETWEEN(1,$A$3)&lt;($D$2+1),RAND(),0)*U1229&gt;Equity!U1229,"Yes","")</f>
        <v/>
      </c>
      <c r="W1229" s="18">
        <f ca="1">IF(V1229="",(RAND()/Overview!$K$22+Overview!$L$21)*U1229,0)</f>
        <v>165.0006281938681</v>
      </c>
    </row>
    <row r="1230" spans="2:23" x14ac:dyDescent="0.3">
      <c r="B1230" s="4">
        <v>1227</v>
      </c>
      <c r="C1230" s="41">
        <v>153.7149673252915</v>
      </c>
      <c r="D1230" s="24" t="str">
        <f ca="1">IF(IF(RANDBETWEEN(1,$A$3)=1,RAND(),0)*C1230&gt;Equity!C1230,"Yes","")</f>
        <v/>
      </c>
      <c r="E1230" s="18">
        <f ca="1">IF(D1230="",(RAND()/Overview!$K$22+Overview!$L$21)*C1230,0)</f>
        <v>181.14496577544509</v>
      </c>
      <c r="F1230" s="24" t="str">
        <f ca="1">IF(IF(RANDBETWEEN(1,$A$3)&lt;($D$2+1),RAND(),0)*E1230&gt;Equity!E1230,"Yes","")</f>
        <v/>
      </c>
      <c r="G1230" s="18">
        <f ca="1">IF(F1230="",(RAND()/Overview!$K$22+Overview!$L$21)*E1230,0)</f>
        <v>183.4051619694942</v>
      </c>
      <c r="H1230" s="24" t="str">
        <f ca="1">IF(IF(RANDBETWEEN(1,$A$3)&lt;($D$2+1),RAND(),0)*G1230&gt;Equity!G1230,"Yes","")</f>
        <v/>
      </c>
      <c r="I1230" s="18">
        <f ca="1">IF(H1230="",(RAND()/Overview!$K$22+Overview!$L$21)*G1230,0)</f>
        <v>217.00226586463299</v>
      </c>
      <c r="J1230" s="24" t="str">
        <f ca="1">IF(IF(RANDBETWEEN(1,$A$3)&lt;($D$2+1),RAND(),0)*I1230&gt;Equity!I1230,"Yes","")</f>
        <v/>
      </c>
      <c r="K1230" s="18">
        <f ca="1">IF(J1230="",(RAND()/Overview!$K$22+Overview!$L$21)*I1230,0)</f>
        <v>231.10110400692528</v>
      </c>
      <c r="L1230" s="24" t="str">
        <f ca="1">IF(IF(RANDBETWEEN(1,$A$3)&lt;($D$2+1),RAND(),0)*K1230&gt;Equity!K1230,"Yes","")</f>
        <v/>
      </c>
      <c r="M1230" s="18">
        <f ca="1">IF(L1230="",(RAND()/Overview!$K$22+Overview!$L$21)*K1230,0)</f>
        <v>258.82661389149263</v>
      </c>
      <c r="N1230" s="24" t="str">
        <f ca="1">IF(IF(RANDBETWEEN(1,$A$3)&lt;($D$2+1),RAND(),0)*M1230&gt;Equity!M1230,"Yes","")</f>
        <v/>
      </c>
      <c r="O1230" s="18">
        <f ca="1">IF(N1230="",(RAND()/Overview!$K$22+Overview!$L$21)*M1230,0)</f>
        <v>220.74276860692777</v>
      </c>
      <c r="P1230" s="24" t="str">
        <f ca="1">IF(IF(RANDBETWEEN(1,$A$3)&lt;($D$2+1),RAND(),0)*O1230&gt;Equity!O1230,"Yes","")</f>
        <v/>
      </c>
      <c r="Q1230" s="18">
        <f ca="1">IF(P1230="",(RAND()/Overview!$K$22+Overview!$L$21)*O1230,0)</f>
        <v>232.69382360838597</v>
      </c>
      <c r="R1230" s="24" t="str">
        <f ca="1">IF(IF(RANDBETWEEN(1,$A$3)&lt;($D$2+1),RAND(),0)*Q1230&gt;Equity!Q1230,"Yes","")</f>
        <v/>
      </c>
      <c r="S1230" s="18">
        <f ca="1">IF(R1230="",(RAND()/Overview!$K$22+Overview!$L$21)*Q1230,0)</f>
        <v>243.39451229935355</v>
      </c>
      <c r="T1230" s="24" t="str">
        <f ca="1">IF(IF(RANDBETWEEN(1,$A$3)&lt;($D$2+1),RAND(),0)*S1230&gt;Equity!S1230,"Yes","")</f>
        <v/>
      </c>
      <c r="U1230" s="18">
        <f ca="1">IF(T1230="",(RAND()/Overview!$K$22+Overview!$L$21)*S1230,0)</f>
        <v>290.44757666445491</v>
      </c>
      <c r="V1230" s="24" t="str">
        <f ca="1">IF(IF(RANDBETWEEN(1,$A$3)&lt;($D$2+1),RAND(),0)*U1230&gt;Equity!U1230,"Yes","")</f>
        <v/>
      </c>
      <c r="W1230" s="18">
        <f ca="1">IF(V1230="",(RAND()/Overview!$K$22+Overview!$L$21)*U1230,0)</f>
        <v>243.30247214263295</v>
      </c>
    </row>
    <row r="1231" spans="2:23" x14ac:dyDescent="0.3">
      <c r="B1231" s="4">
        <v>1228</v>
      </c>
      <c r="C1231" s="41">
        <v>153.54112671727131</v>
      </c>
      <c r="D1231" s="24" t="str">
        <f ca="1">IF(IF(RANDBETWEEN(1,$A$3)=1,RAND(),0)*C1231&gt;Equity!C1231,"Yes","")</f>
        <v/>
      </c>
      <c r="E1231" s="18">
        <f ca="1">IF(D1231="",(RAND()/Overview!$K$22+Overview!$L$21)*C1231,0)</f>
        <v>147.56881339248034</v>
      </c>
      <c r="F1231" s="24" t="str">
        <f ca="1">IF(IF(RANDBETWEEN(1,$A$3)&lt;($D$2+1),RAND(),0)*E1231&gt;Equity!E1231,"Yes","")</f>
        <v/>
      </c>
      <c r="G1231" s="18">
        <f ca="1">IF(F1231="",(RAND()/Overview!$K$22+Overview!$L$21)*E1231,0)</f>
        <v>139.86238356797801</v>
      </c>
      <c r="H1231" s="24" t="str">
        <f ca="1">IF(IF(RANDBETWEEN(1,$A$3)&lt;($D$2+1),RAND(),0)*G1231&gt;Equity!G1231,"Yes","")</f>
        <v/>
      </c>
      <c r="I1231" s="18">
        <f ca="1">IF(H1231="",(RAND()/Overview!$K$22+Overview!$L$21)*G1231,0)</f>
        <v>137.39760160328379</v>
      </c>
      <c r="J1231" s="24" t="str">
        <f ca="1">IF(IF(RANDBETWEEN(1,$A$3)&lt;($D$2+1),RAND(),0)*I1231&gt;Equity!I1231,"Yes","")</f>
        <v/>
      </c>
      <c r="K1231" s="18">
        <f ca="1">IF(J1231="",(RAND()/Overview!$K$22+Overview!$L$21)*I1231,0)</f>
        <v>149.72974333165948</v>
      </c>
      <c r="L1231" s="24" t="str">
        <f ca="1">IF(IF(RANDBETWEEN(1,$A$3)&lt;($D$2+1),RAND(),0)*K1231&gt;Equity!K1231,"Yes","")</f>
        <v/>
      </c>
      <c r="M1231" s="18">
        <f ca="1">IF(L1231="",(RAND()/Overview!$K$22+Overview!$L$21)*K1231,0)</f>
        <v>126.80299385298392</v>
      </c>
      <c r="N1231" s="24" t="str">
        <f ca="1">IF(IF(RANDBETWEEN(1,$A$3)&lt;($D$2+1),RAND(),0)*M1231&gt;Equity!M1231,"Yes","")</f>
        <v/>
      </c>
      <c r="O1231" s="18">
        <f ca="1">IF(N1231="",(RAND()/Overview!$K$22+Overview!$L$21)*M1231,0)</f>
        <v>122.49466696902992</v>
      </c>
      <c r="P1231" s="24" t="str">
        <f ca="1">IF(IF(RANDBETWEEN(1,$A$3)&lt;($D$2+1),RAND(),0)*O1231&gt;Equity!O1231,"Yes","")</f>
        <v/>
      </c>
      <c r="Q1231" s="18">
        <f ca="1">IF(P1231="",(RAND()/Overview!$K$22+Overview!$L$21)*O1231,0)</f>
        <v>116.4563223703495</v>
      </c>
      <c r="R1231" s="24" t="str">
        <f ca="1">IF(IF(RANDBETWEEN(1,$A$3)&lt;($D$2+1),RAND(),0)*Q1231&gt;Equity!Q1231,"Yes","")</f>
        <v/>
      </c>
      <c r="S1231" s="18">
        <f ca="1">IF(R1231="",(RAND()/Overview!$K$22+Overview!$L$21)*Q1231,0)</f>
        <v>99.852569750894261</v>
      </c>
      <c r="T1231" s="24" t="str">
        <f ca="1">IF(IF(RANDBETWEEN(1,$A$3)&lt;($D$2+1),RAND(),0)*S1231&gt;Equity!S1231,"Yes","")</f>
        <v/>
      </c>
      <c r="U1231" s="18">
        <f ca="1">IF(T1231="",(RAND()/Overview!$K$22+Overview!$L$21)*S1231,0)</f>
        <v>96.217061906149141</v>
      </c>
      <c r="V1231" s="24" t="str">
        <f ca="1">IF(IF(RANDBETWEEN(1,$A$3)&lt;($D$2+1),RAND(),0)*U1231&gt;Equity!U1231,"Yes","")</f>
        <v/>
      </c>
      <c r="W1231" s="18">
        <f ca="1">IF(V1231="",(RAND()/Overview!$K$22+Overview!$L$21)*U1231,0)</f>
        <v>81.360836095666087</v>
      </c>
    </row>
    <row r="1232" spans="2:23" x14ac:dyDescent="0.3">
      <c r="B1232" s="4">
        <v>1229</v>
      </c>
      <c r="C1232" s="41">
        <v>153.36762397700289</v>
      </c>
      <c r="D1232" s="24" t="str">
        <f ca="1">IF(IF(RANDBETWEEN(1,$A$3)=1,RAND(),0)*C1232&gt;Equity!C1232,"Yes","")</f>
        <v/>
      </c>
      <c r="E1232" s="18">
        <f ca="1">IF(D1232="",(RAND()/Overview!$K$22+Overview!$L$21)*C1232,0)</f>
        <v>151.40351764533585</v>
      </c>
      <c r="F1232" s="24" t="str">
        <f ca="1">IF(IF(RANDBETWEEN(1,$A$3)&lt;($D$2+1),RAND(),0)*E1232&gt;Equity!E1232,"Yes","")</f>
        <v/>
      </c>
      <c r="G1232" s="18">
        <f ca="1">IF(F1232="",(RAND()/Overview!$K$22+Overview!$L$21)*E1232,0)</f>
        <v>146.24138801137167</v>
      </c>
      <c r="H1232" s="24" t="str">
        <f ca="1">IF(IF(RANDBETWEEN(1,$A$3)&lt;($D$2+1),RAND(),0)*G1232&gt;Equity!G1232,"Yes","")</f>
        <v/>
      </c>
      <c r="I1232" s="18">
        <f ca="1">IF(H1232="",(RAND()/Overview!$K$22+Overview!$L$21)*G1232,0)</f>
        <v>147.67501685364459</v>
      </c>
      <c r="J1232" s="24" t="str">
        <f ca="1">IF(IF(RANDBETWEEN(1,$A$3)&lt;($D$2+1),RAND(),0)*I1232&gt;Equity!I1232,"Yes","")</f>
        <v/>
      </c>
      <c r="K1232" s="18">
        <f ca="1">IF(J1232="",(RAND()/Overview!$K$22+Overview!$L$21)*I1232,0)</f>
        <v>171.47600553490457</v>
      </c>
      <c r="L1232" s="24" t="str">
        <f ca="1">IF(IF(RANDBETWEEN(1,$A$3)&lt;($D$2+1),RAND(),0)*K1232&gt;Equity!K1232,"Yes","")</f>
        <v/>
      </c>
      <c r="M1232" s="18">
        <f ca="1">IF(L1232="",(RAND()/Overview!$K$22+Overview!$L$21)*K1232,0)</f>
        <v>197.81352606927746</v>
      </c>
      <c r="N1232" s="24" t="str">
        <f ca="1">IF(IF(RANDBETWEEN(1,$A$3)&lt;($D$2+1),RAND(),0)*M1232&gt;Equity!M1232,"Yes","")</f>
        <v/>
      </c>
      <c r="O1232" s="18">
        <f ca="1">IF(N1232="",(RAND()/Overview!$K$22+Overview!$L$21)*M1232,0)</f>
        <v>204.30464054536904</v>
      </c>
      <c r="P1232" s="24" t="str">
        <f ca="1">IF(IF(RANDBETWEEN(1,$A$3)&lt;($D$2+1),RAND(),0)*O1232&gt;Equity!O1232,"Yes","")</f>
        <v/>
      </c>
      <c r="Q1232" s="18">
        <f ca="1">IF(P1232="",(RAND()/Overview!$K$22+Overview!$L$21)*O1232,0)</f>
        <v>172.62729526727605</v>
      </c>
      <c r="R1232" s="24" t="str">
        <f ca="1">IF(IF(RANDBETWEEN(1,$A$3)&lt;($D$2+1),RAND(),0)*Q1232&gt;Equity!Q1232,"Yes","")</f>
        <v/>
      </c>
      <c r="S1232" s="18">
        <f ca="1">IF(R1232="",(RAND()/Overview!$K$22+Overview!$L$21)*Q1232,0)</f>
        <v>197.85017408084812</v>
      </c>
      <c r="T1232" s="24" t="str">
        <f ca="1">IF(IF(RANDBETWEEN(1,$A$3)&lt;($D$2+1),RAND(),0)*S1232&gt;Equity!S1232,"Yes","")</f>
        <v/>
      </c>
      <c r="U1232" s="18">
        <f ca="1">IF(T1232="",(RAND()/Overview!$K$22+Overview!$L$21)*S1232,0)</f>
        <v>195.67399717459185</v>
      </c>
      <c r="V1232" s="24" t="str">
        <f ca="1">IF(IF(RANDBETWEEN(1,$A$3)&lt;($D$2+1),RAND(),0)*U1232&gt;Equity!U1232,"Yes","")</f>
        <v/>
      </c>
      <c r="W1232" s="18">
        <f ca="1">IF(V1232="",(RAND()/Overview!$K$22+Overview!$L$21)*U1232,0)</f>
        <v>187.6031856538151</v>
      </c>
    </row>
    <row r="1233" spans="2:23" x14ac:dyDescent="0.3">
      <c r="B1233" s="4">
        <v>1230</v>
      </c>
      <c r="C1233" s="41">
        <v>153.19445817371175</v>
      </c>
      <c r="D1233" s="24" t="str">
        <f ca="1">IF(IF(RANDBETWEEN(1,$A$3)=1,RAND(),0)*C1233&gt;Equity!C1233,"Yes","")</f>
        <v/>
      </c>
      <c r="E1233" s="18">
        <f ca="1">IF(D1233="",(RAND()/Overview!$K$22+Overview!$L$21)*C1233,0)</f>
        <v>148.59074596852832</v>
      </c>
      <c r="F1233" s="24" t="str">
        <f ca="1">IF(IF(RANDBETWEEN(1,$A$3)&lt;($D$2+1),RAND(),0)*E1233&gt;Equity!E1233,"Yes","")</f>
        <v/>
      </c>
      <c r="G1233" s="18">
        <f ca="1">IF(F1233="",(RAND()/Overview!$K$22+Overview!$L$21)*E1233,0)</f>
        <v>162.58986931825757</v>
      </c>
      <c r="H1233" s="24" t="str">
        <f ca="1">IF(IF(RANDBETWEEN(1,$A$3)&lt;($D$2+1),RAND(),0)*G1233&gt;Equity!G1233,"Yes","")</f>
        <v/>
      </c>
      <c r="I1233" s="18">
        <f ca="1">IF(H1233="",(RAND()/Overview!$K$22+Overview!$L$21)*G1233,0)</f>
        <v>185.16492123164051</v>
      </c>
      <c r="J1233" s="24" t="str">
        <f ca="1">IF(IF(RANDBETWEEN(1,$A$3)&lt;($D$2+1),RAND(),0)*I1233&gt;Equity!I1233,"Yes","")</f>
        <v/>
      </c>
      <c r="K1233" s="18">
        <f ca="1">IF(J1233="",(RAND()/Overview!$K$22+Overview!$L$21)*I1233,0)</f>
        <v>172.04447335066678</v>
      </c>
      <c r="L1233" s="24" t="str">
        <f ca="1">IF(IF(RANDBETWEEN(1,$A$3)&lt;($D$2+1),RAND(),0)*K1233&gt;Equity!K1233,"Yes","")</f>
        <v/>
      </c>
      <c r="M1233" s="18">
        <f ca="1">IF(L1233="",(RAND()/Overview!$K$22+Overview!$L$21)*K1233,0)</f>
        <v>198.36598093643781</v>
      </c>
      <c r="N1233" s="24" t="str">
        <f ca="1">IF(IF(RANDBETWEEN(1,$A$3)&lt;($D$2+1),RAND(),0)*M1233&gt;Equity!M1233,"Yes","")</f>
        <v/>
      </c>
      <c r="O1233" s="18">
        <f ca="1">IF(N1233="",(RAND()/Overview!$K$22+Overview!$L$21)*M1233,0)</f>
        <v>201.76535813831123</v>
      </c>
      <c r="P1233" s="24" t="str">
        <f ca="1">IF(IF(RANDBETWEEN(1,$A$3)&lt;($D$2+1),RAND(),0)*O1233&gt;Equity!O1233,"Yes","")</f>
        <v/>
      </c>
      <c r="Q1233" s="18">
        <f ca="1">IF(P1233="",(RAND()/Overview!$K$22+Overview!$L$21)*O1233,0)</f>
        <v>178.06909180214367</v>
      </c>
      <c r="R1233" s="24" t="str">
        <f ca="1">IF(IF(RANDBETWEEN(1,$A$3)&lt;($D$2+1),RAND(),0)*Q1233&gt;Equity!Q1233,"Yes","")</f>
        <v/>
      </c>
      <c r="S1233" s="18">
        <f ca="1">IF(R1233="",(RAND()/Overview!$K$22+Overview!$L$21)*Q1233,0)</f>
        <v>197.93231785031767</v>
      </c>
      <c r="T1233" s="24" t="str">
        <f ca="1">IF(IF(RANDBETWEEN(1,$A$3)&lt;($D$2+1),RAND(),0)*S1233&gt;Equity!S1233,"Yes","")</f>
        <v/>
      </c>
      <c r="U1233" s="18">
        <f ca="1">IF(T1233="",(RAND()/Overview!$K$22+Overview!$L$21)*S1233,0)</f>
        <v>195.27367923999935</v>
      </c>
      <c r="V1233" s="24" t="str">
        <f ca="1">IF(IF(RANDBETWEEN(1,$A$3)&lt;($D$2+1),RAND(),0)*U1233&gt;Equity!U1233,"Yes","")</f>
        <v/>
      </c>
      <c r="W1233" s="18">
        <f ca="1">IF(V1233="",(RAND()/Overview!$K$22+Overview!$L$21)*U1233,0)</f>
        <v>188.78834015818407</v>
      </c>
    </row>
    <row r="1234" spans="2:23" x14ac:dyDescent="0.3">
      <c r="B1234" s="4">
        <v>1231</v>
      </c>
      <c r="C1234" s="41">
        <v>153.0216283799416</v>
      </c>
      <c r="D1234" s="24" t="str">
        <f ca="1">IF(IF(RANDBETWEEN(1,$A$3)=1,RAND(),0)*C1234&gt;Equity!C1234,"Yes","")</f>
        <v/>
      </c>
      <c r="E1234" s="18">
        <f ca="1">IF(D1234="",(RAND()/Overview!$K$22+Overview!$L$21)*C1234,0)</f>
        <v>131.5067933506071</v>
      </c>
      <c r="F1234" s="24" t="str">
        <f ca="1">IF(IF(RANDBETWEEN(1,$A$3)&lt;($D$2+1),RAND(),0)*E1234&gt;Equity!E1234,"Yes","")</f>
        <v/>
      </c>
      <c r="G1234" s="18">
        <f ca="1">IF(F1234="",(RAND()/Overview!$K$22+Overview!$L$21)*E1234,0)</f>
        <v>112.93842813857667</v>
      </c>
      <c r="H1234" s="24" t="str">
        <f ca="1">IF(IF(RANDBETWEEN(1,$A$3)&lt;($D$2+1),RAND(),0)*G1234&gt;Equity!G1234,"Yes","")</f>
        <v/>
      </c>
      <c r="I1234" s="18">
        <f ca="1">IF(H1234="",(RAND()/Overview!$K$22+Overview!$L$21)*G1234,0)</f>
        <v>105.7892807249696</v>
      </c>
      <c r="J1234" s="24" t="str">
        <f ca="1">IF(IF(RANDBETWEEN(1,$A$3)&lt;($D$2+1),RAND(),0)*I1234&gt;Equity!I1234,"Yes","")</f>
        <v/>
      </c>
      <c r="K1234" s="18">
        <f ca="1">IF(J1234="",(RAND()/Overview!$K$22+Overview!$L$21)*I1234,0)</f>
        <v>106.75497588153657</v>
      </c>
      <c r="L1234" s="24" t="str">
        <f ca="1">IF(IF(RANDBETWEEN(1,$A$3)&lt;($D$2+1),RAND(),0)*K1234&gt;Equity!K1234,"Yes","")</f>
        <v/>
      </c>
      <c r="M1234" s="18">
        <f ca="1">IF(L1234="",(RAND()/Overview!$K$22+Overview!$L$21)*K1234,0)</f>
        <v>124.73383491669293</v>
      </c>
      <c r="N1234" s="24" t="str">
        <f ca="1">IF(IF(RANDBETWEEN(1,$A$3)&lt;($D$2+1),RAND(),0)*M1234&gt;Equity!M1234,"Yes","")</f>
        <v/>
      </c>
      <c r="O1234" s="18">
        <f ca="1">IF(N1234="",(RAND()/Overview!$K$22+Overview!$L$21)*M1234,0)</f>
        <v>122.92329896601997</v>
      </c>
      <c r="P1234" s="24" t="str">
        <f ca="1">IF(IF(RANDBETWEEN(1,$A$3)&lt;($D$2+1),RAND(),0)*O1234&gt;Equity!O1234,"Yes","")</f>
        <v/>
      </c>
      <c r="Q1234" s="18">
        <f ca="1">IF(P1234="",(RAND()/Overview!$K$22+Overview!$L$21)*O1234,0)</f>
        <v>113.7958255032146</v>
      </c>
      <c r="R1234" s="24" t="str">
        <f ca="1">IF(IF(RANDBETWEEN(1,$A$3)&lt;($D$2+1),RAND(),0)*Q1234&gt;Equity!Q1234,"Yes","")</f>
        <v/>
      </c>
      <c r="S1234" s="18">
        <f ca="1">IF(R1234="",(RAND()/Overview!$K$22+Overview!$L$21)*Q1234,0)</f>
        <v>114.30644106325504</v>
      </c>
      <c r="T1234" s="24" t="str">
        <f ca="1">IF(IF(RANDBETWEEN(1,$A$3)&lt;($D$2+1),RAND(),0)*S1234&gt;Equity!S1234,"Yes","")</f>
        <v/>
      </c>
      <c r="U1234" s="18">
        <f ca="1">IF(T1234="",(RAND()/Overview!$K$22+Overview!$L$21)*S1234,0)</f>
        <v>136.35916923023504</v>
      </c>
      <c r="V1234" s="24" t="str">
        <f ca="1">IF(IF(RANDBETWEEN(1,$A$3)&lt;($D$2+1),RAND(),0)*U1234&gt;Equity!U1234,"Yes","")</f>
        <v/>
      </c>
      <c r="W1234" s="18">
        <f ca="1">IF(V1234="",(RAND()/Overview!$K$22+Overview!$L$21)*U1234,0)</f>
        <v>132.80048857307733</v>
      </c>
    </row>
    <row r="1235" spans="2:23" x14ac:dyDescent="0.3">
      <c r="B1235" s="4">
        <v>1232</v>
      </c>
      <c r="C1235" s="41">
        <v>152.84913367153936</v>
      </c>
      <c r="D1235" s="24" t="str">
        <f ca="1">IF(IF(RANDBETWEEN(1,$A$3)=1,RAND(),0)*C1235&gt;Equity!C1235,"Yes","")</f>
        <v/>
      </c>
      <c r="E1235" s="18">
        <f ca="1">IF(D1235="",(RAND()/Overview!$K$22+Overview!$L$21)*C1235,0)</f>
        <v>156.20488605360507</v>
      </c>
      <c r="F1235" s="24" t="str">
        <f ca="1">IF(IF(RANDBETWEEN(1,$A$3)&lt;($D$2+1),RAND(),0)*E1235&gt;Equity!E1235,"Yes","")</f>
        <v/>
      </c>
      <c r="G1235" s="18">
        <f ca="1">IF(F1235="",(RAND()/Overview!$K$22+Overview!$L$21)*E1235,0)</f>
        <v>148.52962310774888</v>
      </c>
      <c r="H1235" s="24" t="str">
        <f ca="1">IF(IF(RANDBETWEEN(1,$A$3)&lt;($D$2+1),RAND(),0)*G1235&gt;Equity!G1235,"Yes","")</f>
        <v/>
      </c>
      <c r="I1235" s="18">
        <f ca="1">IF(H1235="",(RAND()/Overview!$K$22+Overview!$L$21)*G1235,0)</f>
        <v>169.44616593542449</v>
      </c>
      <c r="J1235" s="24" t="str">
        <f ca="1">IF(IF(RANDBETWEEN(1,$A$3)&lt;($D$2+1),RAND(),0)*I1235&gt;Equity!I1235,"Yes","")</f>
        <v/>
      </c>
      <c r="K1235" s="18">
        <f ca="1">IF(J1235="",(RAND()/Overview!$K$22+Overview!$L$21)*I1235,0)</f>
        <v>199.11033671706986</v>
      </c>
      <c r="L1235" s="24" t="str">
        <f ca="1">IF(IF(RANDBETWEEN(1,$A$3)&lt;($D$2+1),RAND(),0)*K1235&gt;Equity!K1235,"Yes","")</f>
        <v/>
      </c>
      <c r="M1235" s="18">
        <f ca="1">IF(L1235="",(RAND()/Overview!$K$22+Overview!$L$21)*K1235,0)</f>
        <v>163.95344518750321</v>
      </c>
      <c r="N1235" s="24" t="str">
        <f ca="1">IF(IF(RANDBETWEEN(1,$A$3)&lt;($D$2+1),RAND(),0)*M1235&gt;Equity!M1235,"Yes","")</f>
        <v/>
      </c>
      <c r="O1235" s="18">
        <f ca="1">IF(N1235="",(RAND()/Overview!$K$22+Overview!$L$21)*M1235,0)</f>
        <v>149.67172416843928</v>
      </c>
      <c r="P1235" s="24" t="str">
        <f ca="1">IF(IF(RANDBETWEEN(1,$A$3)&lt;($D$2+1),RAND(),0)*O1235&gt;Equity!O1235,"Yes","")</f>
        <v/>
      </c>
      <c r="Q1235" s="18">
        <f ca="1">IF(P1235="",(RAND()/Overview!$K$22+Overview!$L$21)*O1235,0)</f>
        <v>135.55201412662717</v>
      </c>
      <c r="R1235" s="24" t="str">
        <f ca="1">IF(IF(RANDBETWEEN(1,$A$3)&lt;($D$2+1),RAND(),0)*Q1235&gt;Equity!Q1235,"Yes","")</f>
        <v/>
      </c>
      <c r="S1235" s="18">
        <f ca="1">IF(R1235="",(RAND()/Overview!$K$22+Overview!$L$21)*Q1235,0)</f>
        <v>146.38328730370051</v>
      </c>
      <c r="T1235" s="24" t="str">
        <f ca="1">IF(IF(RANDBETWEEN(1,$A$3)&lt;($D$2+1),RAND(),0)*S1235&gt;Equity!S1235,"Yes","")</f>
        <v/>
      </c>
      <c r="U1235" s="18">
        <f ca="1">IF(T1235="",(RAND()/Overview!$K$22+Overview!$L$21)*S1235,0)</f>
        <v>160.76956182099556</v>
      </c>
      <c r="V1235" s="24" t="str">
        <f ca="1">IF(IF(RANDBETWEEN(1,$A$3)&lt;($D$2+1),RAND(),0)*U1235&gt;Equity!U1235,"Yes","")</f>
        <v/>
      </c>
      <c r="W1235" s="18">
        <f ca="1">IF(V1235="",(RAND()/Overview!$K$22+Overview!$L$21)*U1235,0)</f>
        <v>180.68479878068095</v>
      </c>
    </row>
    <row r="1236" spans="2:23" x14ac:dyDescent="0.3">
      <c r="B1236" s="4">
        <v>1233</v>
      </c>
      <c r="C1236" s="41">
        <v>152.67697312764136</v>
      </c>
      <c r="D1236" s="24" t="str">
        <f ca="1">IF(IF(RANDBETWEEN(1,$A$3)=1,RAND(),0)*C1236&gt;Equity!C1236,"Yes","")</f>
        <v/>
      </c>
      <c r="E1236" s="18">
        <f ca="1">IF(D1236="",(RAND()/Overview!$K$22+Overview!$L$21)*C1236,0)</f>
        <v>138.15078899598805</v>
      </c>
      <c r="F1236" s="24" t="str">
        <f ca="1">IF(IF(RANDBETWEEN(1,$A$3)&lt;($D$2+1),RAND(),0)*E1236&gt;Equity!E1236,"Yes","")</f>
        <v/>
      </c>
      <c r="G1236" s="18">
        <f ca="1">IF(F1236="",(RAND()/Overview!$K$22+Overview!$L$21)*E1236,0)</f>
        <v>119.40623318394145</v>
      </c>
      <c r="H1236" s="24" t="str">
        <f ca="1">IF(IF(RANDBETWEEN(1,$A$3)&lt;($D$2+1),RAND(),0)*G1236&gt;Equity!G1236,"Yes","")</f>
        <v/>
      </c>
      <c r="I1236" s="18">
        <f ca="1">IF(H1236="",(RAND()/Overview!$K$22+Overview!$L$21)*G1236,0)</f>
        <v>99.716589815849602</v>
      </c>
      <c r="J1236" s="24" t="str">
        <f ca="1">IF(IF(RANDBETWEEN(1,$A$3)&lt;($D$2+1),RAND(),0)*I1236&gt;Equity!I1236,"Yes","")</f>
        <v/>
      </c>
      <c r="K1236" s="18">
        <f ca="1">IF(J1236="",(RAND()/Overview!$K$22+Overview!$L$21)*I1236,0)</f>
        <v>118.56100414623741</v>
      </c>
      <c r="L1236" s="24" t="str">
        <f ca="1">IF(IF(RANDBETWEEN(1,$A$3)&lt;($D$2+1),RAND(),0)*K1236&gt;Equity!K1236,"Yes","")</f>
        <v/>
      </c>
      <c r="M1236" s="18">
        <f ca="1">IF(L1236="",(RAND()/Overview!$K$22+Overview!$L$21)*K1236,0)</f>
        <v>106.60792176408461</v>
      </c>
      <c r="N1236" s="24" t="str">
        <f ca="1">IF(IF(RANDBETWEEN(1,$A$3)&lt;($D$2+1),RAND(),0)*M1236&gt;Equity!M1236,"Yes","")</f>
        <v/>
      </c>
      <c r="O1236" s="18">
        <f ca="1">IF(N1236="",(RAND()/Overview!$K$22+Overview!$L$21)*M1236,0)</f>
        <v>124.04105023594605</v>
      </c>
      <c r="P1236" s="24" t="str">
        <f ca="1">IF(IF(RANDBETWEEN(1,$A$3)&lt;($D$2+1),RAND(),0)*O1236&gt;Equity!O1236,"Yes","")</f>
        <v/>
      </c>
      <c r="Q1236" s="18">
        <f ca="1">IF(P1236="",(RAND()/Overview!$K$22+Overview!$L$21)*O1236,0)</f>
        <v>127.15111164486652</v>
      </c>
      <c r="R1236" s="24" t="str">
        <f ca="1">IF(IF(RANDBETWEEN(1,$A$3)&lt;($D$2+1),RAND(),0)*Q1236&gt;Equity!Q1236,"Yes","")</f>
        <v/>
      </c>
      <c r="S1236" s="18">
        <f ca="1">IF(R1236="",(RAND()/Overview!$K$22+Overview!$L$21)*Q1236,0)</f>
        <v>137.24432823443505</v>
      </c>
      <c r="T1236" s="24" t="str">
        <f ca="1">IF(IF(RANDBETWEEN(1,$A$3)&lt;($D$2+1),RAND(),0)*S1236&gt;Equity!S1236,"Yes","")</f>
        <v/>
      </c>
      <c r="U1236" s="18">
        <f ca="1">IF(T1236="",(RAND()/Overview!$K$22+Overview!$L$21)*S1236,0)</f>
        <v>120.53518656145027</v>
      </c>
      <c r="V1236" s="24" t="str">
        <f ca="1">IF(IF(RANDBETWEEN(1,$A$3)&lt;($D$2+1),RAND(),0)*U1236&gt;Equity!U1236,"Yes","")</f>
        <v/>
      </c>
      <c r="W1236" s="18">
        <f ca="1">IF(V1236="",(RAND()/Overview!$K$22+Overview!$L$21)*U1236,0)</f>
        <v>104.20569424714716</v>
      </c>
    </row>
    <row r="1237" spans="2:23" x14ac:dyDescent="0.3">
      <c r="B1237" s="4">
        <v>1234</v>
      </c>
      <c r="C1237" s="41">
        <v>152.50514583065814</v>
      </c>
      <c r="D1237" s="24" t="str">
        <f ca="1">IF(IF(RANDBETWEEN(1,$A$3)=1,RAND(),0)*C1237&gt;Equity!C1237,"Yes","")</f>
        <v/>
      </c>
      <c r="E1237" s="18">
        <f ca="1">IF(D1237="",(RAND()/Overview!$K$22+Overview!$L$21)*C1237,0)</f>
        <v>123.60880026574493</v>
      </c>
      <c r="F1237" s="24" t="str">
        <f ca="1">IF(IF(RANDBETWEEN(1,$A$3)&lt;($D$2+1),RAND(),0)*E1237&gt;Equity!E1237,"Yes","")</f>
        <v/>
      </c>
      <c r="G1237" s="18">
        <f ca="1">IF(F1237="",(RAND()/Overview!$K$22+Overview!$L$21)*E1237,0)</f>
        <v>105.76544470548193</v>
      </c>
      <c r="H1237" s="24" t="str">
        <f ca="1">IF(IF(RANDBETWEEN(1,$A$3)&lt;($D$2+1),RAND(),0)*G1237&gt;Equity!G1237,"Yes","")</f>
        <v/>
      </c>
      <c r="I1237" s="18">
        <f ca="1">IF(H1237="",(RAND()/Overview!$K$22+Overview!$L$21)*G1237,0)</f>
        <v>116.02452145380825</v>
      </c>
      <c r="J1237" s="24" t="str">
        <f ca="1">IF(IF(RANDBETWEEN(1,$A$3)&lt;($D$2+1),RAND(),0)*I1237&gt;Equity!I1237,"Yes","")</f>
        <v/>
      </c>
      <c r="K1237" s="18">
        <f ca="1">IF(J1237="",(RAND()/Overview!$K$22+Overview!$L$21)*I1237,0)</f>
        <v>108.66463549847496</v>
      </c>
      <c r="L1237" s="24" t="str">
        <f ca="1">IF(IF(RANDBETWEEN(1,$A$3)&lt;($D$2+1),RAND(),0)*K1237&gt;Equity!K1237,"Yes","")</f>
        <v/>
      </c>
      <c r="M1237" s="18">
        <f ca="1">IF(L1237="",(RAND()/Overview!$K$22+Overview!$L$21)*K1237,0)</f>
        <v>114.07188696704378</v>
      </c>
      <c r="N1237" s="24" t="str">
        <f ca="1">IF(IF(RANDBETWEEN(1,$A$3)&lt;($D$2+1),RAND(),0)*M1237&gt;Equity!M1237,"Yes","")</f>
        <v/>
      </c>
      <c r="O1237" s="18">
        <f ca="1">IF(N1237="",(RAND()/Overview!$K$22+Overview!$L$21)*M1237,0)</f>
        <v>110.9762486258756</v>
      </c>
      <c r="P1237" s="24" t="str">
        <f ca="1">IF(IF(RANDBETWEEN(1,$A$3)&lt;($D$2+1),RAND(),0)*O1237&gt;Equity!O1237,"Yes","")</f>
        <v/>
      </c>
      <c r="Q1237" s="18">
        <f ca="1">IF(P1237="",(RAND()/Overview!$K$22+Overview!$L$21)*O1237,0)</f>
        <v>92.405601034289887</v>
      </c>
      <c r="R1237" s="24" t="str">
        <f ca="1">IF(IF(RANDBETWEEN(1,$A$3)&lt;($D$2+1),RAND(),0)*Q1237&gt;Equity!Q1237,"Yes","")</f>
        <v/>
      </c>
      <c r="S1237" s="18">
        <f ca="1">IF(R1237="",(RAND()/Overview!$K$22+Overview!$L$21)*Q1237,0)</f>
        <v>78.834477566020013</v>
      </c>
      <c r="T1237" s="24" t="str">
        <f ca="1">IF(IF(RANDBETWEEN(1,$A$3)&lt;($D$2+1),RAND(),0)*S1237&gt;Equity!S1237,"Yes","")</f>
        <v/>
      </c>
      <c r="U1237" s="18">
        <f ca="1">IF(T1237="",(RAND()/Overview!$K$22+Overview!$L$21)*S1237,0)</f>
        <v>73.155062225033205</v>
      </c>
      <c r="V1237" s="24" t="str">
        <f ca="1">IF(IF(RANDBETWEEN(1,$A$3)&lt;($D$2+1),RAND(),0)*U1237&gt;Equity!U1237,"Yes","")</f>
        <v/>
      </c>
      <c r="W1237" s="18">
        <f ca="1">IF(V1237="",(RAND()/Overview!$K$22+Overview!$L$21)*U1237,0)</f>
        <v>81.298880058062366</v>
      </c>
    </row>
    <row r="1238" spans="2:23" x14ac:dyDescent="0.3">
      <c r="B1238" s="4">
        <v>1235</v>
      </c>
      <c r="C1238" s="41">
        <v>152.33365086626145</v>
      </c>
      <c r="D1238" s="24" t="str">
        <f ca="1">IF(IF(RANDBETWEEN(1,$A$3)=1,RAND(),0)*C1238&gt;Equity!C1238,"Yes","")</f>
        <v/>
      </c>
      <c r="E1238" s="18">
        <f ca="1">IF(D1238="",(RAND()/Overview!$K$22+Overview!$L$21)*C1238,0)</f>
        <v>124.58772021501112</v>
      </c>
      <c r="F1238" s="24" t="str">
        <f ca="1">IF(IF(RANDBETWEEN(1,$A$3)&lt;($D$2+1),RAND(),0)*E1238&gt;Equity!E1238,"Yes","")</f>
        <v/>
      </c>
      <c r="G1238" s="18">
        <f ca="1">IF(F1238="",(RAND()/Overview!$K$22+Overview!$L$21)*E1238,0)</f>
        <v>116.91336405780778</v>
      </c>
      <c r="H1238" s="24" t="str">
        <f ca="1">IF(IF(RANDBETWEEN(1,$A$3)&lt;($D$2+1),RAND(),0)*G1238&gt;Equity!G1238,"Yes","")</f>
        <v/>
      </c>
      <c r="I1238" s="18">
        <f ca="1">IF(H1238="",(RAND()/Overview!$K$22+Overview!$L$21)*G1238,0)</f>
        <v>137.63263770058501</v>
      </c>
      <c r="J1238" s="24" t="str">
        <f ca="1">IF(IF(RANDBETWEEN(1,$A$3)&lt;($D$2+1),RAND(),0)*I1238&gt;Equity!I1238,"Yes","")</f>
        <v/>
      </c>
      <c r="K1238" s="18">
        <f ca="1">IF(J1238="",(RAND()/Overview!$K$22+Overview!$L$21)*I1238,0)</f>
        <v>148.20664095005139</v>
      </c>
      <c r="L1238" s="24" t="str">
        <f ca="1">IF(IF(RANDBETWEEN(1,$A$3)&lt;($D$2+1),RAND(),0)*K1238&gt;Equity!K1238,"Yes","")</f>
        <v/>
      </c>
      <c r="M1238" s="18">
        <f ca="1">IF(L1238="",(RAND()/Overview!$K$22+Overview!$L$21)*K1238,0)</f>
        <v>172.51699542414241</v>
      </c>
      <c r="N1238" s="24" t="str">
        <f ca="1">IF(IF(RANDBETWEEN(1,$A$3)&lt;($D$2+1),RAND(),0)*M1238&gt;Equity!M1238,"Yes","")</f>
        <v/>
      </c>
      <c r="O1238" s="18">
        <f ca="1">IF(N1238="",(RAND()/Overview!$K$22+Overview!$L$21)*M1238,0)</f>
        <v>165.00864174341842</v>
      </c>
      <c r="P1238" s="24" t="str">
        <f ca="1">IF(IF(RANDBETWEEN(1,$A$3)&lt;($D$2+1),RAND(),0)*O1238&gt;Equity!O1238,"Yes","")</f>
        <v/>
      </c>
      <c r="Q1238" s="18">
        <f ca="1">IF(P1238="",(RAND()/Overview!$K$22+Overview!$L$21)*O1238,0)</f>
        <v>181.4942093105175</v>
      </c>
      <c r="R1238" s="24" t="str">
        <f ca="1">IF(IF(RANDBETWEEN(1,$A$3)&lt;($D$2+1),RAND(),0)*Q1238&gt;Equity!Q1238,"Yes","")</f>
        <v/>
      </c>
      <c r="S1238" s="18">
        <f ca="1">IF(R1238="",(RAND()/Overview!$K$22+Overview!$L$21)*Q1238,0)</f>
        <v>202.95211801190996</v>
      </c>
      <c r="T1238" s="24" t="str">
        <f ca="1">IF(IF(RANDBETWEEN(1,$A$3)&lt;($D$2+1),RAND(),0)*S1238&gt;Equity!S1238,"Yes","")</f>
        <v/>
      </c>
      <c r="U1238" s="18">
        <f ca="1">IF(T1238="",(RAND()/Overview!$K$22+Overview!$L$21)*S1238,0)</f>
        <v>201.99854537030691</v>
      </c>
      <c r="V1238" s="24" t="str">
        <f ca="1">IF(IF(RANDBETWEEN(1,$A$3)&lt;($D$2+1),RAND(),0)*U1238&gt;Equity!U1238,"Yes","")</f>
        <v/>
      </c>
      <c r="W1238" s="18">
        <f ca="1">IF(V1238="",(RAND()/Overview!$K$22+Overview!$L$21)*U1238,0)</f>
        <v>205.0699122172351</v>
      </c>
    </row>
    <row r="1239" spans="2:23" x14ac:dyDescent="0.3">
      <c r="B1239" s="4">
        <v>1236</v>
      </c>
      <c r="C1239" s="41">
        <v>152.16248732336902</v>
      </c>
      <c r="D1239" s="24" t="str">
        <f ca="1">IF(IF(RANDBETWEEN(1,$A$3)=1,RAND(),0)*C1239&gt;Equity!C1239,"Yes","")</f>
        <v/>
      </c>
      <c r="E1239" s="18">
        <f ca="1">IF(D1239="",(RAND()/Overview!$K$22+Overview!$L$21)*C1239,0)</f>
        <v>129.76995353040155</v>
      </c>
      <c r="F1239" s="24" t="str">
        <f ca="1">IF(IF(RANDBETWEEN(1,$A$3)&lt;($D$2+1),RAND(),0)*E1239&gt;Equity!E1239,"Yes","")</f>
        <v/>
      </c>
      <c r="G1239" s="18">
        <f ca="1">IF(F1239="",(RAND()/Overview!$K$22+Overview!$L$21)*E1239,0)</f>
        <v>152.07497160619945</v>
      </c>
      <c r="H1239" s="24" t="str">
        <f ca="1">IF(IF(RANDBETWEEN(1,$A$3)&lt;($D$2+1),RAND(),0)*G1239&gt;Equity!G1239,"Yes","")</f>
        <v/>
      </c>
      <c r="I1239" s="18">
        <f ca="1">IF(H1239="",(RAND()/Overview!$K$22+Overview!$L$21)*G1239,0)</f>
        <v>144.53364885064218</v>
      </c>
      <c r="J1239" s="24" t="str">
        <f ca="1">IF(IF(RANDBETWEEN(1,$A$3)&lt;($D$2+1),RAND(),0)*I1239&gt;Equity!I1239,"Yes","")</f>
        <v/>
      </c>
      <c r="K1239" s="18">
        <f ca="1">IF(J1239="",(RAND()/Overview!$K$22+Overview!$L$21)*I1239,0)</f>
        <v>139.23069574410687</v>
      </c>
      <c r="L1239" s="24" t="str">
        <f ca="1">IF(IF(RANDBETWEEN(1,$A$3)&lt;($D$2+1),RAND(),0)*K1239&gt;Equity!K1239,"Yes","")</f>
        <v/>
      </c>
      <c r="M1239" s="18">
        <f ca="1">IF(L1239="",(RAND()/Overview!$K$22+Overview!$L$21)*K1239,0)</f>
        <v>145.62014752625691</v>
      </c>
      <c r="N1239" s="24" t="str">
        <f ca="1">IF(IF(RANDBETWEEN(1,$A$3)&lt;($D$2+1),RAND(),0)*M1239&gt;Equity!M1239,"Yes","")</f>
        <v/>
      </c>
      <c r="O1239" s="18">
        <f ca="1">IF(N1239="",(RAND()/Overview!$K$22+Overview!$L$21)*M1239,0)</f>
        <v>137.2704041320554</v>
      </c>
      <c r="P1239" s="24" t="str">
        <f ca="1">IF(IF(RANDBETWEEN(1,$A$3)&lt;($D$2+1),RAND(),0)*O1239&gt;Equity!O1239,"Yes","")</f>
        <v/>
      </c>
      <c r="Q1239" s="18">
        <f ca="1">IF(P1239="",(RAND()/Overview!$K$22+Overview!$L$21)*O1239,0)</f>
        <v>119.08196376949715</v>
      </c>
      <c r="R1239" s="24" t="str">
        <f ca="1">IF(IF(RANDBETWEEN(1,$A$3)&lt;($D$2+1),RAND(),0)*Q1239&gt;Equity!Q1239,"Yes","")</f>
        <v/>
      </c>
      <c r="S1239" s="18">
        <f ca="1">IF(R1239="",(RAND()/Overview!$K$22+Overview!$L$21)*Q1239,0)</f>
        <v>112.73778368816038</v>
      </c>
      <c r="T1239" s="24" t="str">
        <f ca="1">IF(IF(RANDBETWEEN(1,$A$3)&lt;($D$2+1),RAND(),0)*S1239&gt;Equity!S1239,"Yes","")</f>
        <v/>
      </c>
      <c r="U1239" s="18">
        <f ca="1">IF(T1239="",(RAND()/Overview!$K$22+Overview!$L$21)*S1239,0)</f>
        <v>112.02101170454486</v>
      </c>
      <c r="V1239" s="24" t="str">
        <f ca="1">IF(IF(RANDBETWEEN(1,$A$3)&lt;($D$2+1),RAND(),0)*U1239&gt;Equity!U1239,"Yes","")</f>
        <v/>
      </c>
      <c r="W1239" s="18">
        <f ca="1">IF(V1239="",(RAND()/Overview!$K$22+Overview!$L$21)*U1239,0)</f>
        <v>107.15395372160388</v>
      </c>
    </row>
    <row r="1240" spans="2:23" x14ac:dyDescent="0.3">
      <c r="B1240" s="4">
        <v>1237</v>
      </c>
      <c r="C1240" s="41">
        <v>151.99165429413017</v>
      </c>
      <c r="D1240" s="24" t="str">
        <f ca="1">IF(IF(RANDBETWEEN(1,$A$3)=1,RAND(),0)*C1240&gt;Equity!C1240,"Yes","")</f>
        <v/>
      </c>
      <c r="E1240" s="18">
        <f ca="1">IF(D1240="",(RAND()/Overview!$K$22+Overview!$L$21)*C1240,0)</f>
        <v>160.79473362936761</v>
      </c>
      <c r="F1240" s="24" t="str">
        <f ca="1">IF(IF(RANDBETWEEN(1,$A$3)&lt;($D$2+1),RAND(),0)*E1240&gt;Equity!E1240,"Yes","")</f>
        <v/>
      </c>
      <c r="G1240" s="18">
        <f ca="1">IF(F1240="",(RAND()/Overview!$K$22+Overview!$L$21)*E1240,0)</f>
        <v>152.27500008551959</v>
      </c>
      <c r="H1240" s="24" t="str">
        <f ca="1">IF(IF(RANDBETWEEN(1,$A$3)&lt;($D$2+1),RAND(),0)*G1240&gt;Equity!G1240,"Yes","")</f>
        <v/>
      </c>
      <c r="I1240" s="18">
        <f ca="1">IF(H1240="",(RAND()/Overview!$K$22+Overview!$L$21)*G1240,0)</f>
        <v>127.68418380200973</v>
      </c>
      <c r="J1240" s="24" t="str">
        <f ca="1">IF(IF(RANDBETWEEN(1,$A$3)&lt;($D$2+1),RAND(),0)*I1240&gt;Equity!I1240,"Yes","")</f>
        <v/>
      </c>
      <c r="K1240" s="18">
        <f ca="1">IF(J1240="",(RAND()/Overview!$K$22+Overview!$L$21)*I1240,0)</f>
        <v>137.94809236588853</v>
      </c>
      <c r="L1240" s="24" t="str">
        <f ca="1">IF(IF(RANDBETWEEN(1,$A$3)&lt;($D$2+1),RAND(),0)*K1240&gt;Equity!K1240,"Yes","")</f>
        <v/>
      </c>
      <c r="M1240" s="18">
        <f ca="1">IF(L1240="",(RAND()/Overview!$K$22+Overview!$L$21)*K1240,0)</f>
        <v>157.17061488184379</v>
      </c>
      <c r="N1240" s="24" t="str">
        <f ca="1">IF(IF(RANDBETWEEN(1,$A$3)&lt;($D$2+1),RAND(),0)*M1240&gt;Equity!M1240,"Yes","")</f>
        <v/>
      </c>
      <c r="O1240" s="18">
        <f ca="1">IF(N1240="",(RAND()/Overview!$K$22+Overview!$L$21)*M1240,0)</f>
        <v>165.21887815146525</v>
      </c>
      <c r="P1240" s="24" t="str">
        <f ca="1">IF(IF(RANDBETWEEN(1,$A$3)&lt;($D$2+1),RAND(),0)*O1240&gt;Equity!O1240,"Yes","")</f>
        <v/>
      </c>
      <c r="Q1240" s="18">
        <f ca="1">IF(P1240="",(RAND()/Overview!$K$22+Overview!$L$21)*O1240,0)</f>
        <v>161.43150706873061</v>
      </c>
      <c r="R1240" s="24" t="str">
        <f ca="1">IF(IF(RANDBETWEEN(1,$A$3)&lt;($D$2+1),RAND(),0)*Q1240&gt;Equity!Q1240,"Yes","")</f>
        <v/>
      </c>
      <c r="S1240" s="18">
        <f ca="1">IF(R1240="",(RAND()/Overview!$K$22+Overview!$L$21)*Q1240,0)</f>
        <v>184.31111154930269</v>
      </c>
      <c r="T1240" s="24" t="str">
        <f ca="1">IF(IF(RANDBETWEEN(1,$A$3)&lt;($D$2+1),RAND(),0)*S1240&gt;Equity!S1240,"Yes","")</f>
        <v/>
      </c>
      <c r="U1240" s="18">
        <f ca="1">IF(T1240="",(RAND()/Overview!$K$22+Overview!$L$21)*S1240,0)</f>
        <v>217.20089022114664</v>
      </c>
      <c r="V1240" s="24" t="str">
        <f ca="1">IF(IF(RANDBETWEEN(1,$A$3)&lt;($D$2+1),RAND(),0)*U1240&gt;Equity!U1240,"Yes","")</f>
        <v/>
      </c>
      <c r="W1240" s="18">
        <f ca="1">IF(V1240="",(RAND()/Overview!$K$22+Overview!$L$21)*U1240,0)</f>
        <v>209.83387346551422</v>
      </c>
    </row>
    <row r="1241" spans="2:23" x14ac:dyDescent="0.3">
      <c r="B1241" s="4">
        <v>1238</v>
      </c>
      <c r="C1241" s="41">
        <v>151.82115087391267</v>
      </c>
      <c r="D1241" s="24" t="str">
        <f ca="1">IF(IF(RANDBETWEEN(1,$A$3)=1,RAND(),0)*C1241&gt;Equity!C1241,"Yes","")</f>
        <v/>
      </c>
      <c r="E1241" s="18">
        <f ca="1">IF(D1241="",(RAND()/Overview!$K$22+Overview!$L$21)*C1241,0)</f>
        <v>177.96927031601948</v>
      </c>
      <c r="F1241" s="24" t="str">
        <f ca="1">IF(IF(RANDBETWEEN(1,$A$3)&lt;($D$2+1),RAND(),0)*E1241&gt;Equity!E1241,"Yes","")</f>
        <v/>
      </c>
      <c r="G1241" s="18">
        <f ca="1">IF(F1241="",(RAND()/Overview!$K$22+Overview!$L$21)*E1241,0)</f>
        <v>150.71492588794518</v>
      </c>
      <c r="H1241" s="24" t="str">
        <f ca="1">IF(IF(RANDBETWEEN(1,$A$3)&lt;($D$2+1),RAND(),0)*G1241&gt;Equity!G1241,"Yes","")</f>
        <v/>
      </c>
      <c r="I1241" s="18">
        <f ca="1">IF(H1241="",(RAND()/Overview!$K$22+Overview!$L$21)*G1241,0)</f>
        <v>165.5612108878089</v>
      </c>
      <c r="J1241" s="24" t="str">
        <f ca="1">IF(IF(RANDBETWEEN(1,$A$3)&lt;($D$2+1),RAND(),0)*I1241&gt;Equity!I1241,"Yes","")</f>
        <v/>
      </c>
      <c r="K1241" s="18">
        <f ca="1">IF(J1241="",(RAND()/Overview!$K$22+Overview!$L$21)*I1241,0)</f>
        <v>183.98986170069338</v>
      </c>
      <c r="L1241" s="24" t="str">
        <f ca="1">IF(IF(RANDBETWEEN(1,$A$3)&lt;($D$2+1),RAND(),0)*K1241&gt;Equity!K1241,"Yes","")</f>
        <v/>
      </c>
      <c r="M1241" s="18">
        <f ca="1">IF(L1241="",(RAND()/Overview!$K$22+Overview!$L$21)*K1241,0)</f>
        <v>205.65012942928146</v>
      </c>
      <c r="N1241" s="24" t="str">
        <f ca="1">IF(IF(RANDBETWEEN(1,$A$3)&lt;($D$2+1),RAND(),0)*M1241&gt;Equity!M1241,"Yes","")</f>
        <v/>
      </c>
      <c r="O1241" s="18">
        <f ca="1">IF(N1241="",(RAND()/Overview!$K$22+Overview!$L$21)*M1241,0)</f>
        <v>195.98817814705487</v>
      </c>
      <c r="P1241" s="24" t="str">
        <f ca="1">IF(IF(RANDBETWEEN(1,$A$3)&lt;($D$2+1),RAND(),0)*O1241&gt;Equity!O1241,"Yes","")</f>
        <v/>
      </c>
      <c r="Q1241" s="18">
        <f ca="1">IF(P1241="",(RAND()/Overview!$K$22+Overview!$L$21)*O1241,0)</f>
        <v>229.60329619002226</v>
      </c>
      <c r="R1241" s="24" t="str">
        <f ca="1">IF(IF(RANDBETWEEN(1,$A$3)&lt;($D$2+1),RAND(),0)*Q1241&gt;Equity!Q1241,"Yes","")</f>
        <v/>
      </c>
      <c r="S1241" s="18">
        <f ca="1">IF(R1241="",(RAND()/Overview!$K$22+Overview!$L$21)*Q1241,0)</f>
        <v>222.57606687865029</v>
      </c>
      <c r="T1241" s="24" t="str">
        <f ca="1">IF(IF(RANDBETWEEN(1,$A$3)&lt;($D$2+1),RAND(),0)*S1241&gt;Equity!S1241,"Yes","")</f>
        <v/>
      </c>
      <c r="U1241" s="18">
        <f ca="1">IF(T1241="",(RAND()/Overview!$K$22+Overview!$L$21)*S1241,0)</f>
        <v>250.8387441883124</v>
      </c>
      <c r="V1241" s="24" t="str">
        <f ca="1">IF(IF(RANDBETWEEN(1,$A$3)&lt;($D$2+1),RAND(),0)*U1241&gt;Equity!U1241,"Yes","")</f>
        <v/>
      </c>
      <c r="W1241" s="18">
        <f ca="1">IF(V1241="",(RAND()/Overview!$K$22+Overview!$L$21)*U1241,0)</f>
        <v>218.93294578442342</v>
      </c>
    </row>
    <row r="1242" spans="2:23" x14ac:dyDescent="0.3">
      <c r="B1242" s="4">
        <v>1239</v>
      </c>
      <c r="C1242" s="41">
        <v>151.6509761612885</v>
      </c>
      <c r="D1242" s="24" t="str">
        <f ca="1">IF(IF(RANDBETWEEN(1,$A$3)=1,RAND(),0)*C1242&gt;Equity!C1242,"Yes","")</f>
        <v/>
      </c>
      <c r="E1242" s="18">
        <f ca="1">IF(D1242="",(RAND()/Overview!$K$22+Overview!$L$21)*C1242,0)</f>
        <v>169.18616941723621</v>
      </c>
      <c r="F1242" s="24" t="str">
        <f ca="1">IF(IF(RANDBETWEEN(1,$A$3)&lt;($D$2+1),RAND(),0)*E1242&gt;Equity!E1242,"Yes","")</f>
        <v/>
      </c>
      <c r="G1242" s="18">
        <f ca="1">IF(F1242="",(RAND()/Overview!$K$22+Overview!$L$21)*E1242,0)</f>
        <v>155.98176859429211</v>
      </c>
      <c r="H1242" s="24" t="str">
        <f ca="1">IF(IF(RANDBETWEEN(1,$A$3)&lt;($D$2+1),RAND(),0)*G1242&gt;Equity!G1242,"Yes","")</f>
        <v/>
      </c>
      <c r="I1242" s="18">
        <f ca="1">IF(H1242="",(RAND()/Overview!$K$22+Overview!$L$21)*G1242,0)</f>
        <v>155.97570953088893</v>
      </c>
      <c r="J1242" s="24" t="str">
        <f ca="1">IF(IF(RANDBETWEEN(1,$A$3)&lt;($D$2+1),RAND(),0)*I1242&gt;Equity!I1242,"Yes","")</f>
        <v/>
      </c>
      <c r="K1242" s="18">
        <f ca="1">IF(J1242="",(RAND()/Overview!$K$22+Overview!$L$21)*I1242,0)</f>
        <v>160.66851140244759</v>
      </c>
      <c r="L1242" s="24" t="str">
        <f ca="1">IF(IF(RANDBETWEEN(1,$A$3)&lt;($D$2+1),RAND(),0)*K1242&gt;Equity!K1242,"Yes","")</f>
        <v/>
      </c>
      <c r="M1242" s="18">
        <f ca="1">IF(L1242="",(RAND()/Overview!$K$22+Overview!$L$21)*K1242,0)</f>
        <v>184.6601240869964</v>
      </c>
      <c r="N1242" s="24" t="str">
        <f ca="1">IF(IF(RANDBETWEEN(1,$A$3)&lt;($D$2+1),RAND(),0)*M1242&gt;Equity!M1242,"Yes","")</f>
        <v/>
      </c>
      <c r="O1242" s="18">
        <f ca="1">IF(N1242="",(RAND()/Overview!$K$22+Overview!$L$21)*M1242,0)</f>
        <v>155.22233991070536</v>
      </c>
      <c r="P1242" s="24" t="str">
        <f ca="1">IF(IF(RANDBETWEEN(1,$A$3)&lt;($D$2+1),RAND(),0)*O1242&gt;Equity!O1242,"Yes","")</f>
        <v/>
      </c>
      <c r="Q1242" s="18">
        <f ca="1">IF(P1242="",(RAND()/Overview!$K$22+Overview!$L$21)*O1242,0)</f>
        <v>148.5472676333851</v>
      </c>
      <c r="R1242" s="24" t="str">
        <f ca="1">IF(IF(RANDBETWEEN(1,$A$3)&lt;($D$2+1),RAND(),0)*Q1242&gt;Equity!Q1242,"Yes","")</f>
        <v/>
      </c>
      <c r="S1242" s="18">
        <f ca="1">IF(R1242="",(RAND()/Overview!$K$22+Overview!$L$21)*Q1242,0)</f>
        <v>163.24404375075957</v>
      </c>
      <c r="T1242" s="24" t="str">
        <f ca="1">IF(IF(RANDBETWEEN(1,$A$3)&lt;($D$2+1),RAND(),0)*S1242&gt;Equity!S1242,"Yes","")</f>
        <v/>
      </c>
      <c r="U1242" s="18">
        <f ca="1">IF(T1242="",(RAND()/Overview!$K$22+Overview!$L$21)*S1242,0)</f>
        <v>168.93257121588152</v>
      </c>
      <c r="V1242" s="24" t="str">
        <f ca="1">IF(IF(RANDBETWEEN(1,$A$3)&lt;($D$2+1),RAND(),0)*U1242&gt;Equity!U1242,"Yes","")</f>
        <v/>
      </c>
      <c r="W1242" s="18">
        <f ca="1">IF(V1242="",(RAND()/Overview!$K$22+Overview!$L$21)*U1242,0)</f>
        <v>176.35941234252405</v>
      </c>
    </row>
    <row r="1243" spans="2:23" x14ac:dyDescent="0.3">
      <c r="B1243" s="4">
        <v>1240</v>
      </c>
      <c r="C1243" s="41">
        <v>151.48112925801954</v>
      </c>
      <c r="D1243" s="24" t="str">
        <f ca="1">IF(IF(RANDBETWEEN(1,$A$3)=1,RAND(),0)*C1243&gt;Equity!C1243,"Yes","")</f>
        <v/>
      </c>
      <c r="E1243" s="18">
        <f ca="1">IF(D1243="",(RAND()/Overview!$K$22+Overview!$L$21)*C1243,0)</f>
        <v>130.02131387319582</v>
      </c>
      <c r="F1243" s="24" t="str">
        <f ca="1">IF(IF(RANDBETWEEN(1,$A$3)&lt;($D$2+1),RAND(),0)*E1243&gt;Equity!E1243,"Yes","")</f>
        <v/>
      </c>
      <c r="G1243" s="18">
        <f ca="1">IF(F1243="",(RAND()/Overview!$K$22+Overview!$L$21)*E1243,0)</f>
        <v>133.96718311536242</v>
      </c>
      <c r="H1243" s="24" t="str">
        <f ca="1">IF(IF(RANDBETWEEN(1,$A$3)&lt;($D$2+1),RAND(),0)*G1243&gt;Equity!G1243,"Yes","")</f>
        <v/>
      </c>
      <c r="I1243" s="18">
        <f ca="1">IF(H1243="",(RAND()/Overview!$K$22+Overview!$L$21)*G1243,0)</f>
        <v>113.37994713812159</v>
      </c>
      <c r="J1243" s="24" t="str">
        <f ca="1">IF(IF(RANDBETWEEN(1,$A$3)&lt;($D$2+1),RAND(),0)*I1243&gt;Equity!I1243,"Yes","")</f>
        <v/>
      </c>
      <c r="K1243" s="18">
        <f ca="1">IF(J1243="",(RAND()/Overview!$K$22+Overview!$L$21)*I1243,0)</f>
        <v>115.36014043444079</v>
      </c>
      <c r="L1243" s="24" t="str">
        <f ca="1">IF(IF(RANDBETWEEN(1,$A$3)&lt;($D$2+1),RAND(),0)*K1243&gt;Equity!K1243,"Yes","")</f>
        <v/>
      </c>
      <c r="M1243" s="18">
        <f ca="1">IF(L1243="",(RAND()/Overview!$K$22+Overview!$L$21)*K1243,0)</f>
        <v>118.76924806536408</v>
      </c>
      <c r="N1243" s="24" t="str">
        <f ca="1">IF(IF(RANDBETWEEN(1,$A$3)&lt;($D$2+1),RAND(),0)*M1243&gt;Equity!M1243,"Yes","")</f>
        <v/>
      </c>
      <c r="O1243" s="18">
        <f ca="1">IF(N1243="",(RAND()/Overview!$K$22+Overview!$L$21)*M1243,0)</f>
        <v>110.66465416443583</v>
      </c>
      <c r="P1243" s="24" t="str">
        <f ca="1">IF(IF(RANDBETWEEN(1,$A$3)&lt;($D$2+1),RAND(),0)*O1243&gt;Equity!O1243,"Yes","")</f>
        <v/>
      </c>
      <c r="Q1243" s="18">
        <f ca="1">IF(P1243="",(RAND()/Overview!$K$22+Overview!$L$21)*O1243,0)</f>
        <v>107.11713199233212</v>
      </c>
      <c r="R1243" s="24" t="str">
        <f ca="1">IF(IF(RANDBETWEEN(1,$A$3)&lt;($D$2+1),RAND(),0)*Q1243&gt;Equity!Q1243,"Yes","")</f>
        <v/>
      </c>
      <c r="S1243" s="18">
        <f ca="1">IF(R1243="",(RAND()/Overview!$K$22+Overview!$L$21)*Q1243,0)</f>
        <v>104.12485515977916</v>
      </c>
      <c r="T1243" s="24" t="str">
        <f ca="1">IF(IF(RANDBETWEEN(1,$A$3)&lt;($D$2+1),RAND(),0)*S1243&gt;Equity!S1243,"Yes","")</f>
        <v/>
      </c>
      <c r="U1243" s="18">
        <f ca="1">IF(T1243="",(RAND()/Overview!$K$22+Overview!$L$21)*S1243,0)</f>
        <v>87.810791987623233</v>
      </c>
      <c r="V1243" s="24" t="str">
        <f ca="1">IF(IF(RANDBETWEEN(1,$A$3)&lt;($D$2+1),RAND(),0)*U1243&gt;Equity!U1243,"Yes","")</f>
        <v/>
      </c>
      <c r="W1243" s="18">
        <f ca="1">IF(V1243="",(RAND()/Overview!$K$22+Overview!$L$21)*U1243,0)</f>
        <v>92.386636094774161</v>
      </c>
    </row>
    <row r="1244" spans="2:23" x14ac:dyDescent="0.3">
      <c r="B1244" s="4">
        <v>1241</v>
      </c>
      <c r="C1244" s="41">
        <v>151.31160926904414</v>
      </c>
      <c r="D1244" s="24" t="str">
        <f ca="1">IF(IF(RANDBETWEEN(1,$A$3)=1,RAND(),0)*C1244&gt;Equity!C1244,"Yes","")</f>
        <v/>
      </c>
      <c r="E1244" s="18">
        <f ca="1">IF(D1244="",(RAND()/Overview!$K$22+Overview!$L$21)*C1244,0)</f>
        <v>132.29200464349714</v>
      </c>
      <c r="F1244" s="24" t="str">
        <f ca="1">IF(IF(RANDBETWEEN(1,$A$3)&lt;($D$2+1),RAND(),0)*E1244&gt;Equity!E1244,"Yes","")</f>
        <v/>
      </c>
      <c r="G1244" s="18">
        <f ca="1">IF(F1244="",(RAND()/Overview!$K$22+Overview!$L$21)*E1244,0)</f>
        <v>154.86710295274321</v>
      </c>
      <c r="H1244" s="24" t="str">
        <f ca="1">IF(IF(RANDBETWEEN(1,$A$3)&lt;($D$2+1),RAND(),0)*G1244&gt;Equity!G1244,"Yes","")</f>
        <v/>
      </c>
      <c r="I1244" s="18">
        <f ca="1">IF(H1244="",(RAND()/Overview!$K$22+Overview!$L$21)*G1244,0)</f>
        <v>152.7980407872204</v>
      </c>
      <c r="J1244" s="24" t="str">
        <f ca="1">IF(IF(RANDBETWEEN(1,$A$3)&lt;($D$2+1),RAND(),0)*I1244&gt;Equity!I1244,"Yes","")</f>
        <v/>
      </c>
      <c r="K1244" s="18">
        <f ca="1">IF(J1244="",(RAND()/Overview!$K$22+Overview!$L$21)*I1244,0)</f>
        <v>167.36158138548737</v>
      </c>
      <c r="L1244" s="24" t="str">
        <f ca="1">IF(IF(RANDBETWEEN(1,$A$3)&lt;($D$2+1),RAND(),0)*K1244&gt;Equity!K1244,"Yes","")</f>
        <v/>
      </c>
      <c r="M1244" s="18">
        <f ca="1">IF(L1244="",(RAND()/Overview!$K$22+Overview!$L$21)*K1244,0)</f>
        <v>158.83070061792955</v>
      </c>
      <c r="N1244" s="24" t="str">
        <f ca="1">IF(IF(RANDBETWEEN(1,$A$3)&lt;($D$2+1),RAND(),0)*M1244&gt;Equity!M1244,"Yes","")</f>
        <v/>
      </c>
      <c r="O1244" s="18">
        <f ca="1">IF(N1244="",(RAND()/Overview!$K$22+Overview!$L$21)*M1244,0)</f>
        <v>173.92276602668795</v>
      </c>
      <c r="P1244" s="24" t="str">
        <f ca="1">IF(IF(RANDBETWEEN(1,$A$3)&lt;($D$2+1),RAND(),0)*O1244&gt;Equity!O1244,"Yes","")</f>
        <v/>
      </c>
      <c r="Q1244" s="18">
        <f ca="1">IF(P1244="",(RAND()/Overview!$K$22+Overview!$L$21)*O1244,0)</f>
        <v>172.15293912272099</v>
      </c>
      <c r="R1244" s="24" t="str">
        <f ca="1">IF(IF(RANDBETWEEN(1,$A$3)&lt;($D$2+1),RAND(),0)*Q1244&gt;Equity!Q1244,"Yes","")</f>
        <v/>
      </c>
      <c r="S1244" s="18">
        <f ca="1">IF(R1244="",(RAND()/Overview!$K$22+Overview!$L$21)*Q1244,0)</f>
        <v>175.8480746611186</v>
      </c>
      <c r="T1244" s="24" t="str">
        <f ca="1">IF(IF(RANDBETWEEN(1,$A$3)&lt;($D$2+1),RAND(),0)*S1244&gt;Equity!S1244,"Yes","")</f>
        <v/>
      </c>
      <c r="U1244" s="18">
        <f ca="1">IF(T1244="",(RAND()/Overview!$K$22+Overview!$L$21)*S1244,0)</f>
        <v>206.99233509628004</v>
      </c>
      <c r="V1244" s="24" t="str">
        <f ca="1">IF(IF(RANDBETWEEN(1,$A$3)&lt;($D$2+1),RAND(),0)*U1244&gt;Equity!U1244,"Yes","")</f>
        <v/>
      </c>
      <c r="W1244" s="18">
        <f ca="1">IF(V1244="",(RAND()/Overview!$K$22+Overview!$L$21)*U1244,0)</f>
        <v>212.38710483487725</v>
      </c>
    </row>
    <row r="1245" spans="2:23" x14ac:dyDescent="0.3">
      <c r="B1245" s="4">
        <v>1242</v>
      </c>
      <c r="C1245" s="41">
        <v>151.14241530246289</v>
      </c>
      <c r="D1245" s="24" t="str">
        <f ca="1">IF(IF(RANDBETWEEN(1,$A$3)=1,RAND(),0)*C1245&gt;Equity!C1245,"Yes","")</f>
        <v/>
      </c>
      <c r="E1245" s="18">
        <f ca="1">IF(D1245="",(RAND()/Overview!$K$22+Overview!$L$21)*C1245,0)</f>
        <v>149.51692922863958</v>
      </c>
      <c r="F1245" s="24" t="str">
        <f ca="1">IF(IF(RANDBETWEEN(1,$A$3)&lt;($D$2+1),RAND(),0)*E1245&gt;Equity!E1245,"Yes","")</f>
        <v/>
      </c>
      <c r="G1245" s="18">
        <f ca="1">IF(F1245="",(RAND()/Overview!$K$22+Overview!$L$21)*E1245,0)</f>
        <v>139.65185224387261</v>
      </c>
      <c r="H1245" s="24" t="str">
        <f ca="1">IF(IF(RANDBETWEEN(1,$A$3)&lt;($D$2+1),RAND(),0)*G1245&gt;Equity!G1245,"Yes","")</f>
        <v/>
      </c>
      <c r="I1245" s="18">
        <f ca="1">IF(H1245="",(RAND()/Overview!$K$22+Overview!$L$21)*G1245,0)</f>
        <v>129.758947268562</v>
      </c>
      <c r="J1245" s="24" t="str">
        <f ca="1">IF(IF(RANDBETWEEN(1,$A$3)&lt;($D$2+1),RAND(),0)*I1245&gt;Equity!I1245,"Yes","")</f>
        <v/>
      </c>
      <c r="K1245" s="18">
        <f ca="1">IF(J1245="",(RAND()/Overview!$K$22+Overview!$L$21)*I1245,0)</f>
        <v>144.01416406642844</v>
      </c>
      <c r="L1245" s="24" t="str">
        <f ca="1">IF(IF(RANDBETWEEN(1,$A$3)&lt;($D$2+1),RAND(),0)*K1245&gt;Equity!K1245,"Yes","")</f>
        <v/>
      </c>
      <c r="M1245" s="18">
        <f ca="1">IF(L1245="",(RAND()/Overview!$K$22+Overview!$L$21)*K1245,0)</f>
        <v>124.96166740309162</v>
      </c>
      <c r="N1245" s="24" t="str">
        <f ca="1">IF(IF(RANDBETWEEN(1,$A$3)&lt;($D$2+1),RAND(),0)*M1245&gt;Equity!M1245,"Yes","")</f>
        <v/>
      </c>
      <c r="O1245" s="18">
        <f ca="1">IF(N1245="",(RAND()/Overview!$K$22+Overview!$L$21)*M1245,0)</f>
        <v>102.12834824200905</v>
      </c>
      <c r="P1245" s="24" t="str">
        <f ca="1">IF(IF(RANDBETWEEN(1,$A$3)&lt;($D$2+1),RAND(),0)*O1245&gt;Equity!O1245,"Yes","")</f>
        <v/>
      </c>
      <c r="Q1245" s="18">
        <f ca="1">IF(P1245="",(RAND()/Overview!$K$22+Overview!$L$21)*O1245,0)</f>
        <v>89.948460701223752</v>
      </c>
      <c r="R1245" s="24" t="str">
        <f ca="1">IF(IF(RANDBETWEEN(1,$A$3)&lt;($D$2+1),RAND(),0)*Q1245&gt;Equity!Q1245,"Yes","")</f>
        <v/>
      </c>
      <c r="S1245" s="18">
        <f ca="1">IF(R1245="",(RAND()/Overview!$K$22+Overview!$L$21)*Q1245,0)</f>
        <v>87.127418527977767</v>
      </c>
      <c r="T1245" s="24" t="str">
        <f ca="1">IF(IF(RANDBETWEEN(1,$A$3)&lt;($D$2+1),RAND(),0)*S1245&gt;Equity!S1245,"Yes","")</f>
        <v/>
      </c>
      <c r="U1245" s="18">
        <f ca="1">IF(T1245="",(RAND()/Overview!$K$22+Overview!$L$21)*S1245,0)</f>
        <v>75.696755723442536</v>
      </c>
      <c r="V1245" s="24" t="str">
        <f ca="1">IF(IF(RANDBETWEEN(1,$A$3)&lt;($D$2+1),RAND(),0)*U1245&gt;Equity!U1245,"Yes","")</f>
        <v/>
      </c>
      <c r="W1245" s="18">
        <f ca="1">IF(V1245="",(RAND()/Overview!$K$22+Overview!$L$21)*U1245,0)</f>
        <v>79.727251177152453</v>
      </c>
    </row>
    <row r="1246" spans="2:23" x14ac:dyDescent="0.3">
      <c r="B1246" s="4">
        <v>1243</v>
      </c>
      <c r="C1246" s="41">
        <v>150.97354646952496</v>
      </c>
      <c r="D1246" s="24" t="str">
        <f ca="1">IF(IF(RANDBETWEEN(1,$A$3)=1,RAND(),0)*C1246&gt;Equity!C1246,"Yes","")</f>
        <v/>
      </c>
      <c r="E1246" s="18">
        <f ca="1">IF(D1246="",(RAND()/Overview!$K$22+Overview!$L$21)*C1246,0)</f>
        <v>140.4557638483665</v>
      </c>
      <c r="F1246" s="24" t="str">
        <f ca="1">IF(IF(RANDBETWEEN(1,$A$3)&lt;($D$2+1),RAND(),0)*E1246&gt;Equity!E1246,"Yes","")</f>
        <v/>
      </c>
      <c r="G1246" s="18">
        <f ca="1">IF(F1246="",(RAND()/Overview!$K$22+Overview!$L$21)*E1246,0)</f>
        <v>115.59348657417458</v>
      </c>
      <c r="H1246" s="24" t="str">
        <f ca="1">IF(IF(RANDBETWEEN(1,$A$3)&lt;($D$2+1),RAND(),0)*G1246&gt;Equity!G1246,"Yes","")</f>
        <v/>
      </c>
      <c r="I1246" s="18">
        <f ca="1">IF(H1246="",(RAND()/Overview!$K$22+Overview!$L$21)*G1246,0)</f>
        <v>127.77761341908919</v>
      </c>
      <c r="J1246" s="24" t="str">
        <f ca="1">IF(IF(RANDBETWEEN(1,$A$3)&lt;($D$2+1),RAND(),0)*I1246&gt;Equity!I1246,"Yes","")</f>
        <v/>
      </c>
      <c r="K1246" s="18">
        <f ca="1">IF(J1246="",(RAND()/Overview!$K$22+Overview!$L$21)*I1246,0)</f>
        <v>106.6671810252851</v>
      </c>
      <c r="L1246" s="24" t="str">
        <f ca="1">IF(IF(RANDBETWEEN(1,$A$3)&lt;($D$2+1),RAND(),0)*K1246&gt;Equity!K1246,"Yes","")</f>
        <v/>
      </c>
      <c r="M1246" s="18">
        <f ca="1">IF(L1246="",(RAND()/Overview!$K$22+Overview!$L$21)*K1246,0)</f>
        <v>118.33056763990065</v>
      </c>
      <c r="N1246" s="24" t="str">
        <f ca="1">IF(IF(RANDBETWEEN(1,$A$3)&lt;($D$2+1),RAND(),0)*M1246&gt;Equity!M1246,"Yes","")</f>
        <v/>
      </c>
      <c r="O1246" s="18">
        <f ca="1">IF(N1246="",(RAND()/Overview!$K$22+Overview!$L$21)*M1246,0)</f>
        <v>113.28234831496175</v>
      </c>
      <c r="P1246" s="24" t="str">
        <f ca="1">IF(IF(RANDBETWEEN(1,$A$3)&lt;($D$2+1),RAND(),0)*O1246&gt;Equity!O1246,"Yes","")</f>
        <v/>
      </c>
      <c r="Q1246" s="18">
        <f ca="1">IF(P1246="",(RAND()/Overview!$K$22+Overview!$L$21)*O1246,0)</f>
        <v>130.96227291517667</v>
      </c>
      <c r="R1246" s="24" t="str">
        <f ca="1">IF(IF(RANDBETWEEN(1,$A$3)&lt;($D$2+1),RAND(),0)*Q1246&gt;Equity!Q1246,"Yes","")</f>
        <v/>
      </c>
      <c r="S1246" s="18">
        <f ca="1">IF(R1246="",(RAND()/Overview!$K$22+Overview!$L$21)*Q1246,0)</f>
        <v>139.36159937860268</v>
      </c>
      <c r="T1246" s="24" t="str">
        <f ca="1">IF(IF(RANDBETWEEN(1,$A$3)&lt;($D$2+1),RAND(),0)*S1246&gt;Equity!S1246,"Yes","")</f>
        <v/>
      </c>
      <c r="U1246" s="18">
        <f ca="1">IF(T1246="",(RAND()/Overview!$K$22+Overview!$L$21)*S1246,0)</f>
        <v>132.20836280018037</v>
      </c>
      <c r="V1246" s="24" t="str">
        <f ca="1">IF(IF(RANDBETWEEN(1,$A$3)&lt;($D$2+1),RAND(),0)*U1246&gt;Equity!U1246,"Yes","")</f>
        <v/>
      </c>
      <c r="W1246" s="18">
        <f ca="1">IF(V1246="",(RAND()/Overview!$K$22+Overview!$L$21)*U1246,0)</f>
        <v>144.84264025940632</v>
      </c>
    </row>
    <row r="1247" spans="2:23" x14ac:dyDescent="0.3">
      <c r="B1247" s="4">
        <v>1244</v>
      </c>
      <c r="C1247" s="41">
        <v>150.80500188461525</v>
      </c>
      <c r="D1247" s="24" t="str">
        <f ca="1">IF(IF(RANDBETWEEN(1,$A$3)=1,RAND(),0)*C1247&gt;Equity!C1247,"Yes","")</f>
        <v/>
      </c>
      <c r="E1247" s="18">
        <f ca="1">IF(D1247="",(RAND()/Overview!$K$22+Overview!$L$21)*C1247,0)</f>
        <v>175.20476819669528</v>
      </c>
      <c r="F1247" s="24" t="str">
        <f ca="1">IF(IF(RANDBETWEEN(1,$A$3)&lt;($D$2+1),RAND(),0)*E1247&gt;Equity!E1247,"Yes","")</f>
        <v/>
      </c>
      <c r="G1247" s="18">
        <f ca="1">IF(F1247="",(RAND()/Overview!$K$22+Overview!$L$21)*E1247,0)</f>
        <v>159.87296501451723</v>
      </c>
      <c r="H1247" s="24" t="str">
        <f ca="1">IF(IF(RANDBETWEEN(1,$A$3)&lt;($D$2+1),RAND(),0)*G1247&gt;Equity!G1247,"Yes","")</f>
        <v/>
      </c>
      <c r="I1247" s="18">
        <f ca="1">IF(H1247="",(RAND()/Overview!$K$22+Overview!$L$21)*G1247,0)</f>
        <v>141.88574039996124</v>
      </c>
      <c r="J1247" s="24" t="str">
        <f ca="1">IF(IF(RANDBETWEEN(1,$A$3)&lt;($D$2+1),RAND(),0)*I1247&gt;Equity!I1247,"Yes","")</f>
        <v/>
      </c>
      <c r="K1247" s="18">
        <f ca="1">IF(J1247="",(RAND()/Overview!$K$22+Overview!$L$21)*I1247,0)</f>
        <v>168.56297087193474</v>
      </c>
      <c r="L1247" s="24" t="str">
        <f ca="1">IF(IF(RANDBETWEEN(1,$A$3)&lt;($D$2+1),RAND(),0)*K1247&gt;Equity!K1247,"Yes","")</f>
        <v/>
      </c>
      <c r="M1247" s="18">
        <f ca="1">IF(L1247="",(RAND()/Overview!$K$22+Overview!$L$21)*K1247,0)</f>
        <v>179.14521417415835</v>
      </c>
      <c r="N1247" s="24" t="str">
        <f ca="1">IF(IF(RANDBETWEEN(1,$A$3)&lt;($D$2+1),RAND(),0)*M1247&gt;Equity!M1247,"Yes","")</f>
        <v/>
      </c>
      <c r="O1247" s="18">
        <f ca="1">IF(N1247="",(RAND()/Overview!$K$22+Overview!$L$21)*M1247,0)</f>
        <v>183.72883421566314</v>
      </c>
      <c r="P1247" s="24" t="str">
        <f ca="1">IF(IF(RANDBETWEEN(1,$A$3)&lt;($D$2+1),RAND(),0)*O1247&gt;Equity!O1247,"Yes","")</f>
        <v/>
      </c>
      <c r="Q1247" s="18">
        <f ca="1">IF(P1247="",(RAND()/Overview!$K$22+Overview!$L$21)*O1247,0)</f>
        <v>176.33708875253902</v>
      </c>
      <c r="R1247" s="24" t="str">
        <f ca="1">IF(IF(RANDBETWEEN(1,$A$3)&lt;($D$2+1),RAND(),0)*Q1247&gt;Equity!Q1247,"Yes","")</f>
        <v/>
      </c>
      <c r="S1247" s="18">
        <f ca="1">IF(R1247="",(RAND()/Overview!$K$22+Overview!$L$21)*Q1247,0)</f>
        <v>176.26313632689877</v>
      </c>
      <c r="T1247" s="24" t="str">
        <f ca="1">IF(IF(RANDBETWEEN(1,$A$3)&lt;($D$2+1),RAND(),0)*S1247&gt;Equity!S1247,"Yes","")</f>
        <v/>
      </c>
      <c r="U1247" s="18">
        <f ca="1">IF(T1247="",(RAND()/Overview!$K$22+Overview!$L$21)*S1247,0)</f>
        <v>172.67179603769424</v>
      </c>
      <c r="V1247" s="24" t="str">
        <f ca="1">IF(IF(RANDBETWEEN(1,$A$3)&lt;($D$2+1),RAND(),0)*U1247&gt;Equity!U1247,"Yes","")</f>
        <v/>
      </c>
      <c r="W1247" s="18">
        <f ca="1">IF(V1247="",(RAND()/Overview!$K$22+Overview!$L$21)*U1247,0)</f>
        <v>203.46390974204459</v>
      </c>
    </row>
    <row r="1248" spans="2:23" x14ac:dyDescent="0.3">
      <c r="B1248" s="4">
        <v>1245</v>
      </c>
      <c r="C1248" s="41">
        <v>150.63678066523985</v>
      </c>
      <c r="D1248" s="24" t="str">
        <f ca="1">IF(IF(RANDBETWEEN(1,$A$3)=1,RAND(),0)*C1248&gt;Equity!C1248,"Yes","")</f>
        <v/>
      </c>
      <c r="E1248" s="18">
        <f ca="1">IF(D1248="",(RAND()/Overview!$K$22+Overview!$L$21)*C1248,0)</f>
        <v>144.70389652910566</v>
      </c>
      <c r="F1248" s="24" t="str">
        <f ca="1">IF(IF(RANDBETWEEN(1,$A$3)&lt;($D$2+1),RAND(),0)*E1248&gt;Equity!E1248,"Yes","")</f>
        <v/>
      </c>
      <c r="G1248" s="18">
        <f ca="1">IF(F1248="",(RAND()/Overview!$K$22+Overview!$L$21)*E1248,0)</f>
        <v>132.52136894465633</v>
      </c>
      <c r="H1248" s="24" t="str">
        <f ca="1">IF(IF(RANDBETWEEN(1,$A$3)&lt;($D$2+1),RAND(),0)*G1248&gt;Equity!G1248,"Yes","")</f>
        <v/>
      </c>
      <c r="I1248" s="18">
        <f ca="1">IF(H1248="",(RAND()/Overview!$K$22+Overview!$L$21)*G1248,0)</f>
        <v>140.80958413126899</v>
      </c>
      <c r="J1248" s="24" t="str">
        <f ca="1">IF(IF(RANDBETWEEN(1,$A$3)&lt;($D$2+1),RAND(),0)*I1248&gt;Equity!I1248,"Yes","")</f>
        <v/>
      </c>
      <c r="K1248" s="18">
        <f ca="1">IF(J1248="",(RAND()/Overview!$K$22+Overview!$L$21)*I1248,0)</f>
        <v>149.98081376166519</v>
      </c>
      <c r="L1248" s="24" t="str">
        <f ca="1">IF(IF(RANDBETWEEN(1,$A$3)&lt;($D$2+1),RAND(),0)*K1248&gt;Equity!K1248,"Yes","")</f>
        <v/>
      </c>
      <c r="M1248" s="18">
        <f ca="1">IF(L1248="",(RAND()/Overview!$K$22+Overview!$L$21)*K1248,0)</f>
        <v>148.84807559658728</v>
      </c>
      <c r="N1248" s="24" t="str">
        <f ca="1">IF(IF(RANDBETWEEN(1,$A$3)&lt;($D$2+1),RAND(),0)*M1248&gt;Equity!M1248,"Yes","")</f>
        <v/>
      </c>
      <c r="O1248" s="18">
        <f ca="1">IF(N1248="",(RAND()/Overview!$K$22+Overview!$L$21)*M1248,0)</f>
        <v>139.81840669421848</v>
      </c>
      <c r="P1248" s="24" t="str">
        <f ca="1">IF(IF(RANDBETWEEN(1,$A$3)&lt;($D$2+1),RAND(),0)*O1248&gt;Equity!O1248,"Yes","")</f>
        <v/>
      </c>
      <c r="Q1248" s="18">
        <f ca="1">IF(P1248="",(RAND()/Overview!$K$22+Overview!$L$21)*O1248,0)</f>
        <v>132.10095003603519</v>
      </c>
      <c r="R1248" s="24" t="str">
        <f ca="1">IF(IF(RANDBETWEEN(1,$A$3)&lt;($D$2+1),RAND(),0)*Q1248&gt;Equity!Q1248,"Yes","")</f>
        <v/>
      </c>
      <c r="S1248" s="18">
        <f ca="1">IF(R1248="",(RAND()/Overview!$K$22+Overview!$L$21)*Q1248,0)</f>
        <v>138.04575501810794</v>
      </c>
      <c r="T1248" s="24" t="str">
        <f ca="1">IF(IF(RANDBETWEEN(1,$A$3)&lt;($D$2+1),RAND(),0)*S1248&gt;Equity!S1248,"Yes","")</f>
        <v/>
      </c>
      <c r="U1248" s="18">
        <f ca="1">IF(T1248="",(RAND()/Overview!$K$22+Overview!$L$21)*S1248,0)</f>
        <v>143.3026488166818</v>
      </c>
      <c r="V1248" s="24" t="str">
        <f ca="1">IF(IF(RANDBETWEEN(1,$A$3)&lt;($D$2+1),RAND(),0)*U1248&gt;Equity!U1248,"Yes","")</f>
        <v/>
      </c>
      <c r="W1248" s="18">
        <f ca="1">IF(V1248="",(RAND()/Overview!$K$22+Overview!$L$21)*U1248,0)</f>
        <v>130.32960515868098</v>
      </c>
    </row>
    <row r="1249" spans="2:23" x14ac:dyDescent="0.3">
      <c r="B1249" s="4">
        <v>1246</v>
      </c>
      <c r="C1249" s="41">
        <v>150.46888193201295</v>
      </c>
      <c r="D1249" s="24" t="str">
        <f ca="1">IF(IF(RANDBETWEEN(1,$A$3)=1,RAND(),0)*C1249&gt;Equity!C1249,"Yes","")</f>
        <v/>
      </c>
      <c r="E1249" s="18">
        <f ca="1">IF(D1249="",(RAND()/Overview!$K$22+Overview!$L$21)*C1249,0)</f>
        <v>136.67297615870015</v>
      </c>
      <c r="F1249" s="24" t="str">
        <f ca="1">IF(IF(RANDBETWEEN(1,$A$3)&lt;($D$2+1),RAND(),0)*E1249&gt;Equity!E1249,"Yes","")</f>
        <v/>
      </c>
      <c r="G1249" s="18">
        <f ca="1">IF(F1249="",(RAND()/Overview!$K$22+Overview!$L$21)*E1249,0)</f>
        <v>159.78919670605922</v>
      </c>
      <c r="H1249" s="24" t="str">
        <f ca="1">IF(IF(RANDBETWEEN(1,$A$3)&lt;($D$2+1),RAND(),0)*G1249&gt;Equity!G1249,"Yes","")</f>
        <v/>
      </c>
      <c r="I1249" s="18">
        <f ca="1">IF(H1249="",(RAND()/Overview!$K$22+Overview!$L$21)*G1249,0)</f>
        <v>182.71102983543221</v>
      </c>
      <c r="J1249" s="24" t="str">
        <f ca="1">IF(IF(RANDBETWEEN(1,$A$3)&lt;($D$2+1),RAND(),0)*I1249&gt;Equity!I1249,"Yes","")</f>
        <v/>
      </c>
      <c r="K1249" s="18">
        <f ca="1">IF(J1249="",(RAND()/Overview!$K$22+Overview!$L$21)*I1249,0)</f>
        <v>208.85731580445986</v>
      </c>
      <c r="L1249" s="24" t="str">
        <f ca="1">IF(IF(RANDBETWEEN(1,$A$3)&lt;($D$2+1),RAND(),0)*K1249&gt;Equity!K1249,"Yes","")</f>
        <v/>
      </c>
      <c r="M1249" s="18">
        <f ca="1">IF(L1249="",(RAND()/Overview!$K$22+Overview!$L$21)*K1249,0)</f>
        <v>227.22728538474323</v>
      </c>
      <c r="N1249" s="24" t="str">
        <f ca="1">IF(IF(RANDBETWEEN(1,$A$3)&lt;($D$2+1),RAND(),0)*M1249&gt;Equity!M1249,"Yes","")</f>
        <v/>
      </c>
      <c r="O1249" s="18">
        <f ca="1">IF(N1249="",(RAND()/Overview!$K$22+Overview!$L$21)*M1249,0)</f>
        <v>260.14339421796706</v>
      </c>
      <c r="P1249" s="24" t="str">
        <f ca="1">IF(IF(RANDBETWEEN(1,$A$3)&lt;($D$2+1),RAND(),0)*O1249&gt;Equity!O1249,"Yes","")</f>
        <v/>
      </c>
      <c r="Q1249" s="18">
        <f ca="1">IF(P1249="",(RAND()/Overview!$K$22+Overview!$L$21)*O1249,0)</f>
        <v>296.33437899406903</v>
      </c>
      <c r="R1249" s="24" t="str">
        <f ca="1">IF(IF(RANDBETWEEN(1,$A$3)&lt;($D$2+1),RAND(),0)*Q1249&gt;Equity!Q1249,"Yes","")</f>
        <v/>
      </c>
      <c r="S1249" s="18">
        <f ca="1">IF(R1249="",(RAND()/Overview!$K$22+Overview!$L$21)*Q1249,0)</f>
        <v>334.44655210353585</v>
      </c>
      <c r="T1249" s="24" t="str">
        <f ca="1">IF(IF(RANDBETWEEN(1,$A$3)&lt;($D$2+1),RAND(),0)*S1249&gt;Equity!S1249,"Yes","")</f>
        <v/>
      </c>
      <c r="U1249" s="18">
        <f ca="1">IF(T1249="",(RAND()/Overview!$K$22+Overview!$L$21)*S1249,0)</f>
        <v>326.81561233778848</v>
      </c>
      <c r="V1249" s="24" t="str">
        <f ca="1">IF(IF(RANDBETWEEN(1,$A$3)&lt;($D$2+1),RAND(),0)*U1249&gt;Equity!U1249,"Yes","")</f>
        <v/>
      </c>
      <c r="W1249" s="18">
        <f ca="1">IF(V1249="",(RAND()/Overview!$K$22+Overview!$L$21)*U1249,0)</f>
        <v>299.33800789159676</v>
      </c>
    </row>
    <row r="1250" spans="2:23" x14ac:dyDescent="0.3">
      <c r="B1250" s="4">
        <v>1247</v>
      </c>
      <c r="C1250" s="41">
        <v>150.30130480864347</v>
      </c>
      <c r="D1250" s="24" t="str">
        <f ca="1">IF(IF(RANDBETWEEN(1,$A$3)=1,RAND(),0)*C1250&gt;Equity!C1250,"Yes","")</f>
        <v/>
      </c>
      <c r="E1250" s="18">
        <f ca="1">IF(D1250="",(RAND()/Overview!$K$22+Overview!$L$21)*C1250,0)</f>
        <v>135.7608276151993</v>
      </c>
      <c r="F1250" s="24" t="str">
        <f ca="1">IF(IF(RANDBETWEEN(1,$A$3)&lt;($D$2+1),RAND(),0)*E1250&gt;Equity!E1250,"Yes","")</f>
        <v/>
      </c>
      <c r="G1250" s="18">
        <f ca="1">IF(F1250="",(RAND()/Overview!$K$22+Overview!$L$21)*E1250,0)</f>
        <v>119.66979023789887</v>
      </c>
      <c r="H1250" s="24" t="str">
        <f ca="1">IF(IF(RANDBETWEEN(1,$A$3)&lt;($D$2+1),RAND(),0)*G1250&gt;Equity!G1250,"Yes","")</f>
        <v/>
      </c>
      <c r="I1250" s="18">
        <f ca="1">IF(H1250="",(RAND()/Overview!$K$22+Overview!$L$21)*G1250,0)</f>
        <v>143.30650313905394</v>
      </c>
      <c r="J1250" s="24" t="str">
        <f ca="1">IF(IF(RANDBETWEEN(1,$A$3)&lt;($D$2+1),RAND(),0)*I1250&gt;Equity!I1250,"Yes","")</f>
        <v/>
      </c>
      <c r="K1250" s="18">
        <f ca="1">IF(J1250="",(RAND()/Overview!$K$22+Overview!$L$21)*I1250,0)</f>
        <v>154.27797846857464</v>
      </c>
      <c r="L1250" s="24" t="str">
        <f ca="1">IF(IF(RANDBETWEEN(1,$A$3)&lt;($D$2+1),RAND(),0)*K1250&gt;Equity!K1250,"Yes","")</f>
        <v/>
      </c>
      <c r="M1250" s="18">
        <f ca="1">IF(L1250="",(RAND()/Overview!$K$22+Overview!$L$21)*K1250,0)</f>
        <v>137.83327356322488</v>
      </c>
      <c r="N1250" s="24" t="str">
        <f ca="1">IF(IF(RANDBETWEEN(1,$A$3)&lt;($D$2+1),RAND(),0)*M1250&gt;Equity!M1250,"Yes","")</f>
        <v/>
      </c>
      <c r="O1250" s="18">
        <f ca="1">IF(N1250="",(RAND()/Overview!$K$22+Overview!$L$21)*M1250,0)</f>
        <v>159.32818881487839</v>
      </c>
      <c r="P1250" s="24" t="str">
        <f ca="1">IF(IF(RANDBETWEEN(1,$A$3)&lt;($D$2+1),RAND(),0)*O1250&gt;Equity!O1250,"Yes","")</f>
        <v/>
      </c>
      <c r="Q1250" s="18">
        <f ca="1">IF(P1250="",(RAND()/Overview!$K$22+Overview!$L$21)*O1250,0)</f>
        <v>160.60646068638053</v>
      </c>
      <c r="R1250" s="24" t="str">
        <f ca="1">IF(IF(RANDBETWEEN(1,$A$3)&lt;($D$2+1),RAND(),0)*Q1250&gt;Equity!Q1250,"Yes","")</f>
        <v/>
      </c>
      <c r="S1250" s="18">
        <f ca="1">IF(R1250="",(RAND()/Overview!$K$22+Overview!$L$21)*Q1250,0)</f>
        <v>162.053050795432</v>
      </c>
      <c r="T1250" s="24" t="str">
        <f ca="1">IF(IF(RANDBETWEEN(1,$A$3)&lt;($D$2+1),RAND(),0)*S1250&gt;Equity!S1250,"Yes","")</f>
        <v/>
      </c>
      <c r="U1250" s="18">
        <f ca="1">IF(T1250="",(RAND()/Overview!$K$22+Overview!$L$21)*S1250,0)</f>
        <v>160.70728212862088</v>
      </c>
      <c r="V1250" s="24" t="str">
        <f ca="1">IF(IF(RANDBETWEEN(1,$A$3)&lt;($D$2+1),RAND(),0)*U1250&gt;Equity!U1250,"Yes","")</f>
        <v/>
      </c>
      <c r="W1250" s="18">
        <f ca="1">IF(V1250="",(RAND()/Overview!$K$22+Overview!$L$21)*U1250,0)</f>
        <v>162.02650269803536</v>
      </c>
    </row>
    <row r="1251" spans="2:23" x14ac:dyDescent="0.3">
      <c r="B1251" s="4">
        <v>1248</v>
      </c>
      <c r="C1251" s="41">
        <v>150.13404842192165</v>
      </c>
      <c r="D1251" s="24" t="str">
        <f ca="1">IF(IF(RANDBETWEEN(1,$A$3)=1,RAND(),0)*C1251&gt;Equity!C1251,"Yes","")</f>
        <v/>
      </c>
      <c r="E1251" s="18">
        <f ca="1">IF(D1251="",(RAND()/Overview!$K$22+Overview!$L$21)*C1251,0)</f>
        <v>169.89854034675449</v>
      </c>
      <c r="F1251" s="24" t="str">
        <f ca="1">IF(IF(RANDBETWEEN(1,$A$3)&lt;($D$2+1),RAND(),0)*E1251&gt;Equity!E1251,"Yes","")</f>
        <v/>
      </c>
      <c r="G1251" s="18">
        <f ca="1">IF(F1251="",(RAND()/Overview!$K$22+Overview!$L$21)*E1251,0)</f>
        <v>135.93035718998925</v>
      </c>
      <c r="H1251" s="24" t="str">
        <f ca="1">IF(IF(RANDBETWEEN(1,$A$3)&lt;($D$2+1),RAND(),0)*G1251&gt;Equity!G1251,"Yes","")</f>
        <v/>
      </c>
      <c r="I1251" s="18">
        <f ca="1">IF(H1251="",(RAND()/Overview!$K$22+Overview!$L$21)*G1251,0)</f>
        <v>134.15404246791454</v>
      </c>
      <c r="J1251" s="24" t="str">
        <f ca="1">IF(IF(RANDBETWEEN(1,$A$3)&lt;($D$2+1),RAND(),0)*I1251&gt;Equity!I1251,"Yes","")</f>
        <v/>
      </c>
      <c r="K1251" s="18">
        <f ca="1">IF(J1251="",(RAND()/Overview!$K$22+Overview!$L$21)*I1251,0)</f>
        <v>156.17346093821232</v>
      </c>
      <c r="L1251" s="24" t="str">
        <f ca="1">IF(IF(RANDBETWEEN(1,$A$3)&lt;($D$2+1),RAND(),0)*K1251&gt;Equity!K1251,"Yes","")</f>
        <v/>
      </c>
      <c r="M1251" s="18">
        <f ca="1">IF(L1251="",(RAND()/Overview!$K$22+Overview!$L$21)*K1251,0)</f>
        <v>140.07917908781332</v>
      </c>
      <c r="N1251" s="24" t="str">
        <f ca="1">IF(IF(RANDBETWEEN(1,$A$3)&lt;($D$2+1),RAND(),0)*M1251&gt;Equity!M1251,"Yes","")</f>
        <v/>
      </c>
      <c r="O1251" s="18">
        <f ca="1">IF(N1251="",(RAND()/Overview!$K$22+Overview!$L$21)*M1251,0)</f>
        <v>138.18169854022227</v>
      </c>
      <c r="P1251" s="24" t="str">
        <f ca="1">IF(IF(RANDBETWEEN(1,$A$3)&lt;($D$2+1),RAND(),0)*O1251&gt;Equity!O1251,"Yes","")</f>
        <v/>
      </c>
      <c r="Q1251" s="18">
        <f ca="1">IF(P1251="",(RAND()/Overview!$K$22+Overview!$L$21)*O1251,0)</f>
        <v>143.17691122419407</v>
      </c>
      <c r="R1251" s="24" t="str">
        <f ca="1">IF(IF(RANDBETWEEN(1,$A$3)&lt;($D$2+1),RAND(),0)*Q1251&gt;Equity!Q1251,"Yes","")</f>
        <v/>
      </c>
      <c r="S1251" s="18">
        <f ca="1">IF(R1251="",(RAND()/Overview!$K$22+Overview!$L$21)*Q1251,0)</f>
        <v>132.03297625163327</v>
      </c>
      <c r="T1251" s="24" t="str">
        <f ca="1">IF(IF(RANDBETWEEN(1,$A$3)&lt;($D$2+1),RAND(),0)*S1251&gt;Equity!S1251,"Yes","")</f>
        <v/>
      </c>
      <c r="U1251" s="18">
        <f ca="1">IF(T1251="",(RAND()/Overview!$K$22+Overview!$L$21)*S1251,0)</f>
        <v>148.63477803926619</v>
      </c>
      <c r="V1251" s="24" t="str">
        <f ca="1">IF(IF(RANDBETWEEN(1,$A$3)&lt;($D$2+1),RAND(),0)*U1251&gt;Equity!U1251,"Yes","")</f>
        <v/>
      </c>
      <c r="W1251" s="18">
        <f ca="1">IF(V1251="",(RAND()/Overview!$K$22+Overview!$L$21)*U1251,0)</f>
        <v>175.94355212817828</v>
      </c>
    </row>
    <row r="1252" spans="2:23" x14ac:dyDescent="0.3">
      <c r="B1252" s="4">
        <v>1249</v>
      </c>
      <c r="C1252" s="41">
        <v>149.96711190170552</v>
      </c>
      <c r="D1252" s="24" t="str">
        <f ca="1">IF(IF(RANDBETWEEN(1,$A$3)=1,RAND(),0)*C1252&gt;Equity!C1252,"Yes","")</f>
        <v/>
      </c>
      <c r="E1252" s="18">
        <f ca="1">IF(D1252="",(RAND()/Overview!$K$22+Overview!$L$21)*C1252,0)</f>
        <v>139.88798350699685</v>
      </c>
      <c r="F1252" s="24" t="str">
        <f ca="1">IF(IF(RANDBETWEEN(1,$A$3)&lt;($D$2+1),RAND(),0)*E1252&gt;Equity!E1252,"Yes","")</f>
        <v/>
      </c>
      <c r="G1252" s="18">
        <f ca="1">IF(F1252="",(RAND()/Overview!$K$22+Overview!$L$21)*E1252,0)</f>
        <v>121.52021511617036</v>
      </c>
      <c r="H1252" s="24" t="str">
        <f ca="1">IF(IF(RANDBETWEEN(1,$A$3)&lt;($D$2+1),RAND(),0)*G1252&gt;Equity!G1252,"Yes","")</f>
        <v/>
      </c>
      <c r="I1252" s="18">
        <f ca="1">IF(H1252="",(RAND()/Overview!$K$22+Overview!$L$21)*G1252,0)</f>
        <v>103.14028741688155</v>
      </c>
      <c r="J1252" s="24" t="str">
        <f ca="1">IF(IF(RANDBETWEEN(1,$A$3)&lt;($D$2+1),RAND(),0)*I1252&gt;Equity!I1252,"Yes","")</f>
        <v/>
      </c>
      <c r="K1252" s="18">
        <f ca="1">IF(J1252="",(RAND()/Overview!$K$22+Overview!$L$21)*I1252,0)</f>
        <v>94.802021633945614</v>
      </c>
      <c r="L1252" s="24" t="str">
        <f ca="1">IF(IF(RANDBETWEEN(1,$A$3)&lt;($D$2+1),RAND(),0)*K1252&gt;Equity!K1252,"Yes","")</f>
        <v/>
      </c>
      <c r="M1252" s="18">
        <f ca="1">IF(L1252="",(RAND()/Overview!$K$22+Overview!$L$21)*K1252,0)</f>
        <v>95.022565759461074</v>
      </c>
      <c r="N1252" s="24" t="str">
        <f ca="1">IF(IF(RANDBETWEEN(1,$A$3)&lt;($D$2+1),RAND(),0)*M1252&gt;Equity!M1252,"Yes","")</f>
        <v/>
      </c>
      <c r="O1252" s="18">
        <f ca="1">IF(N1252="",(RAND()/Overview!$K$22+Overview!$L$21)*M1252,0)</f>
        <v>112.93286581465819</v>
      </c>
      <c r="P1252" s="24" t="str">
        <f ca="1">IF(IF(RANDBETWEEN(1,$A$3)&lt;($D$2+1),RAND(),0)*O1252&gt;Equity!O1252,"Yes","")</f>
        <v/>
      </c>
      <c r="Q1252" s="18">
        <f ca="1">IF(P1252="",(RAND()/Overview!$K$22+Overview!$L$21)*O1252,0)</f>
        <v>118.1659482957045</v>
      </c>
      <c r="R1252" s="24" t="str">
        <f ca="1">IF(IF(RANDBETWEEN(1,$A$3)&lt;($D$2+1),RAND(),0)*Q1252&gt;Equity!Q1252,"Yes","")</f>
        <v/>
      </c>
      <c r="S1252" s="18">
        <f ca="1">IF(R1252="",(RAND()/Overview!$K$22+Overview!$L$21)*Q1252,0)</f>
        <v>117.74191495349254</v>
      </c>
      <c r="T1252" s="24" t="str">
        <f ca="1">IF(IF(RANDBETWEEN(1,$A$3)&lt;($D$2+1),RAND(),0)*S1252&gt;Equity!S1252,"Yes","")</f>
        <v/>
      </c>
      <c r="U1252" s="18">
        <f ca="1">IF(T1252="",(RAND()/Overview!$K$22+Overview!$L$21)*S1252,0)</f>
        <v>115.73405090542103</v>
      </c>
      <c r="V1252" s="24" t="str">
        <f ca="1">IF(IF(RANDBETWEEN(1,$A$3)&lt;($D$2+1),RAND(),0)*U1252&gt;Equity!U1252,"Yes","")</f>
        <v/>
      </c>
      <c r="W1252" s="18">
        <f ca="1">IF(V1252="",(RAND()/Overview!$K$22+Overview!$L$21)*U1252,0)</f>
        <v>95.433542888762048</v>
      </c>
    </row>
    <row r="1253" spans="2:23" x14ac:dyDescent="0.3">
      <c r="B1253" s="4">
        <v>1250</v>
      </c>
      <c r="C1253" s="41">
        <v>149.80049438090802</v>
      </c>
      <c r="D1253" s="24" t="str">
        <f ca="1">IF(IF(RANDBETWEEN(1,$A$3)=1,RAND(),0)*C1253&gt;Equity!C1253,"Yes","")</f>
        <v/>
      </c>
      <c r="E1253" s="18">
        <f ca="1">IF(D1253="",(RAND()/Overview!$K$22+Overview!$L$21)*C1253,0)</f>
        <v>170.50109442772447</v>
      </c>
      <c r="F1253" s="24" t="str">
        <f ca="1">IF(IF(RANDBETWEEN(1,$A$3)&lt;($D$2+1),RAND(),0)*E1253&gt;Equity!E1253,"Yes","")</f>
        <v/>
      </c>
      <c r="G1253" s="18">
        <f ca="1">IF(F1253="",(RAND()/Overview!$K$22+Overview!$L$21)*E1253,0)</f>
        <v>185.23379513922316</v>
      </c>
      <c r="H1253" s="24" t="str">
        <f ca="1">IF(IF(RANDBETWEEN(1,$A$3)&lt;($D$2+1),RAND(),0)*G1253&gt;Equity!G1253,"Yes","")</f>
        <v/>
      </c>
      <c r="I1253" s="18">
        <f ca="1">IF(H1253="",(RAND()/Overview!$K$22+Overview!$L$21)*G1253,0)</f>
        <v>190.03540951293863</v>
      </c>
      <c r="J1253" s="24" t="str">
        <f ca="1">IF(IF(RANDBETWEEN(1,$A$3)&lt;($D$2+1),RAND(),0)*I1253&gt;Equity!I1253,"Yes","")</f>
        <v/>
      </c>
      <c r="K1253" s="18">
        <f ca="1">IF(J1253="",(RAND()/Overview!$K$22+Overview!$L$21)*I1253,0)</f>
        <v>224.9057197432445</v>
      </c>
      <c r="L1253" s="24" t="str">
        <f ca="1">IF(IF(RANDBETWEEN(1,$A$3)&lt;($D$2+1),RAND(),0)*K1253&gt;Equity!K1253,"Yes","")</f>
        <v/>
      </c>
      <c r="M1253" s="18">
        <f ca="1">IF(L1253="",(RAND()/Overview!$K$22+Overview!$L$21)*K1253,0)</f>
        <v>209.16775898709079</v>
      </c>
      <c r="N1253" s="24" t="str">
        <f ca="1">IF(IF(RANDBETWEEN(1,$A$3)&lt;($D$2+1),RAND(),0)*M1253&gt;Equity!M1253,"Yes","")</f>
        <v/>
      </c>
      <c r="O1253" s="18">
        <f ca="1">IF(N1253="",(RAND()/Overview!$K$22+Overview!$L$21)*M1253,0)</f>
        <v>199.22405697652837</v>
      </c>
      <c r="P1253" s="24" t="str">
        <f ca="1">IF(IF(RANDBETWEEN(1,$A$3)&lt;($D$2+1),RAND(),0)*O1253&gt;Equity!O1253,"Yes","")</f>
        <v/>
      </c>
      <c r="Q1253" s="18">
        <f ca="1">IF(P1253="",(RAND()/Overview!$K$22+Overview!$L$21)*O1253,0)</f>
        <v>193.14374744279064</v>
      </c>
      <c r="R1253" s="24" t="str">
        <f ca="1">IF(IF(RANDBETWEEN(1,$A$3)&lt;($D$2+1),RAND(),0)*Q1253&gt;Equity!Q1253,"Yes","")</f>
        <v/>
      </c>
      <c r="S1253" s="18">
        <f ca="1">IF(R1253="",(RAND()/Overview!$K$22+Overview!$L$21)*Q1253,0)</f>
        <v>182.2713282684366</v>
      </c>
      <c r="T1253" s="24" t="str">
        <f ca="1">IF(IF(RANDBETWEEN(1,$A$3)&lt;($D$2+1),RAND(),0)*S1253&gt;Equity!S1253,"Yes","")</f>
        <v/>
      </c>
      <c r="U1253" s="18">
        <f ca="1">IF(T1253="",(RAND()/Overview!$K$22+Overview!$L$21)*S1253,0)</f>
        <v>162.24667611973948</v>
      </c>
      <c r="V1253" s="24" t="str">
        <f ca="1">IF(IF(RANDBETWEEN(1,$A$3)&lt;($D$2+1),RAND(),0)*U1253&gt;Equity!U1253,"Yes","")</f>
        <v/>
      </c>
      <c r="W1253" s="18">
        <f ca="1">IF(V1253="",(RAND()/Overview!$K$22+Overview!$L$21)*U1253,0)</f>
        <v>187.32241295957567</v>
      </c>
    </row>
    <row r="1254" spans="2:23" x14ac:dyDescent="0.3">
      <c r="B1254" s="4">
        <v>1251</v>
      </c>
      <c r="C1254" s="41">
        <v>149.63419499548385</v>
      </c>
      <c r="D1254" s="24" t="str">
        <f ca="1">IF(IF(RANDBETWEEN(1,$A$3)=1,RAND(),0)*C1254&gt;Equity!C1254,"Yes","")</f>
        <v/>
      </c>
      <c r="E1254" s="18">
        <f ca="1">IF(D1254="",(RAND()/Overview!$K$22+Overview!$L$21)*C1254,0)</f>
        <v>129.05908335445821</v>
      </c>
      <c r="F1254" s="24" t="str">
        <f ca="1">IF(IF(RANDBETWEEN(1,$A$3)&lt;($D$2+1),RAND(),0)*E1254&gt;Equity!E1254,"Yes","")</f>
        <v/>
      </c>
      <c r="G1254" s="18">
        <f ca="1">IF(F1254="",(RAND()/Overview!$K$22+Overview!$L$21)*E1254,0)</f>
        <v>145.97309214293256</v>
      </c>
      <c r="H1254" s="24" t="str">
        <f ca="1">IF(IF(RANDBETWEEN(1,$A$3)&lt;($D$2+1),RAND(),0)*G1254&gt;Equity!G1254,"Yes","")</f>
        <v/>
      </c>
      <c r="I1254" s="18">
        <f ca="1">IF(H1254="",(RAND()/Overview!$K$22+Overview!$L$21)*G1254,0)</f>
        <v>157.77041907043983</v>
      </c>
      <c r="J1254" s="24" t="str">
        <f ca="1">IF(IF(RANDBETWEEN(1,$A$3)&lt;($D$2+1),RAND(),0)*I1254&gt;Equity!I1254,"Yes","")</f>
        <v/>
      </c>
      <c r="K1254" s="18">
        <f ca="1">IF(J1254="",(RAND()/Overview!$K$22+Overview!$L$21)*I1254,0)</f>
        <v>168.92376744097959</v>
      </c>
      <c r="L1254" s="24" t="str">
        <f ca="1">IF(IF(RANDBETWEEN(1,$A$3)&lt;($D$2+1),RAND(),0)*K1254&gt;Equity!K1254,"Yes","")</f>
        <v/>
      </c>
      <c r="M1254" s="18">
        <f ca="1">IF(L1254="",(RAND()/Overview!$K$22+Overview!$L$21)*K1254,0)</f>
        <v>142.66456265009731</v>
      </c>
      <c r="N1254" s="24" t="str">
        <f ca="1">IF(IF(RANDBETWEEN(1,$A$3)&lt;($D$2+1),RAND(),0)*M1254&gt;Equity!M1254,"Yes","")</f>
        <v/>
      </c>
      <c r="O1254" s="18">
        <f ca="1">IF(N1254="",(RAND()/Overview!$K$22+Overview!$L$21)*M1254,0)</f>
        <v>156.43242657836794</v>
      </c>
      <c r="P1254" s="24" t="str">
        <f ca="1">IF(IF(RANDBETWEEN(1,$A$3)&lt;($D$2+1),RAND(),0)*O1254&gt;Equity!O1254,"Yes","")</f>
        <v/>
      </c>
      <c r="Q1254" s="18">
        <f ca="1">IF(P1254="",(RAND()/Overview!$K$22+Overview!$L$21)*O1254,0)</f>
        <v>151.39907711387551</v>
      </c>
      <c r="R1254" s="24" t="str">
        <f ca="1">IF(IF(RANDBETWEEN(1,$A$3)&lt;($D$2+1),RAND(),0)*Q1254&gt;Equity!Q1254,"Yes","")</f>
        <v/>
      </c>
      <c r="S1254" s="18">
        <f ca="1">IF(R1254="",(RAND()/Overview!$K$22+Overview!$L$21)*Q1254,0)</f>
        <v>122.17000274784546</v>
      </c>
      <c r="T1254" s="24" t="str">
        <f ca="1">IF(IF(RANDBETWEEN(1,$A$3)&lt;($D$2+1),RAND(),0)*S1254&gt;Equity!S1254,"Yes","")</f>
        <v/>
      </c>
      <c r="U1254" s="18">
        <f ca="1">IF(T1254="",(RAND()/Overview!$K$22+Overview!$L$21)*S1254,0)</f>
        <v>127.52664899748846</v>
      </c>
      <c r="V1254" s="24" t="str">
        <f ca="1">IF(IF(RANDBETWEEN(1,$A$3)&lt;($D$2+1),RAND(),0)*U1254&gt;Equity!U1254,"Yes","")</f>
        <v/>
      </c>
      <c r="W1254" s="18">
        <f ca="1">IF(V1254="",(RAND()/Overview!$K$22+Overview!$L$21)*U1254,0)</f>
        <v>151.2548820153207</v>
      </c>
    </row>
    <row r="1255" spans="2:23" x14ac:dyDescent="0.3">
      <c r="B1255" s="4">
        <v>1252</v>
      </c>
      <c r="C1255" s="41">
        <v>149.46821288441592</v>
      </c>
      <c r="D1255" s="24" t="str">
        <f ca="1">IF(IF(RANDBETWEEN(1,$A$3)=1,RAND(),0)*C1255&gt;Equity!C1255,"Yes","")</f>
        <v/>
      </c>
      <c r="E1255" s="18">
        <f ca="1">IF(D1255="",(RAND()/Overview!$K$22+Overview!$L$21)*C1255,0)</f>
        <v>135.12199038774645</v>
      </c>
      <c r="F1255" s="24" t="str">
        <f ca="1">IF(IF(RANDBETWEEN(1,$A$3)&lt;($D$2+1),RAND(),0)*E1255&gt;Equity!E1255,"Yes","")</f>
        <v/>
      </c>
      <c r="G1255" s="18">
        <f ca="1">IF(F1255="",(RAND()/Overview!$K$22+Overview!$L$21)*E1255,0)</f>
        <v>125.40627284296181</v>
      </c>
      <c r="H1255" s="24" t="str">
        <f ca="1">IF(IF(RANDBETWEEN(1,$A$3)&lt;($D$2+1),RAND(),0)*G1255&gt;Equity!G1255,"Yes","")</f>
        <v/>
      </c>
      <c r="I1255" s="18">
        <f ca="1">IF(H1255="",(RAND()/Overview!$K$22+Overview!$L$21)*G1255,0)</f>
        <v>104.19683348948564</v>
      </c>
      <c r="J1255" s="24" t="str">
        <f ca="1">IF(IF(RANDBETWEEN(1,$A$3)&lt;($D$2+1),RAND(),0)*I1255&gt;Equity!I1255,"Yes","")</f>
        <v/>
      </c>
      <c r="K1255" s="18">
        <f ca="1">IF(J1255="",(RAND()/Overview!$K$22+Overview!$L$21)*I1255,0)</f>
        <v>120.72386795858462</v>
      </c>
      <c r="L1255" s="24" t="str">
        <f ca="1">IF(IF(RANDBETWEEN(1,$A$3)&lt;($D$2+1),RAND(),0)*K1255&gt;Equity!K1255,"Yes","")</f>
        <v/>
      </c>
      <c r="M1255" s="18">
        <f ca="1">IF(L1255="",(RAND()/Overview!$K$22+Overview!$L$21)*K1255,0)</f>
        <v>102.07880729714887</v>
      </c>
      <c r="N1255" s="24" t="str">
        <f ca="1">IF(IF(RANDBETWEEN(1,$A$3)&lt;($D$2+1),RAND(),0)*M1255&gt;Equity!M1255,"Yes","")</f>
        <v/>
      </c>
      <c r="O1255" s="18">
        <f ca="1">IF(N1255="",(RAND()/Overview!$K$22+Overview!$L$21)*M1255,0)</f>
        <v>87.33628413839601</v>
      </c>
      <c r="P1255" s="24" t="str">
        <f ca="1">IF(IF(RANDBETWEEN(1,$A$3)&lt;($D$2+1),RAND(),0)*O1255&gt;Equity!O1255,"Yes","")</f>
        <v/>
      </c>
      <c r="Q1255" s="18">
        <f ca="1">IF(P1255="",(RAND()/Overview!$K$22+Overview!$L$21)*O1255,0)</f>
        <v>88.417488040529975</v>
      </c>
      <c r="R1255" s="24" t="str">
        <f ca="1">IF(IF(RANDBETWEEN(1,$A$3)&lt;($D$2+1),RAND(),0)*Q1255&gt;Equity!Q1255,"Yes","")</f>
        <v/>
      </c>
      <c r="S1255" s="18">
        <f ca="1">IF(R1255="",(RAND()/Overview!$K$22+Overview!$L$21)*Q1255,0)</f>
        <v>93.820890593326254</v>
      </c>
      <c r="T1255" s="24" t="str">
        <f ca="1">IF(IF(RANDBETWEEN(1,$A$3)&lt;($D$2+1),RAND(),0)*S1255&gt;Equity!S1255,"Yes","")</f>
        <v/>
      </c>
      <c r="U1255" s="18">
        <f ca="1">IF(T1255="",(RAND()/Overview!$K$22+Overview!$L$21)*S1255,0)</f>
        <v>101.11228917361849</v>
      </c>
      <c r="V1255" s="24" t="str">
        <f ca="1">IF(IF(RANDBETWEEN(1,$A$3)&lt;($D$2+1),RAND(),0)*U1255&gt;Equity!U1255,"Yes","")</f>
        <v/>
      </c>
      <c r="W1255" s="18">
        <f ca="1">IF(V1255="",(RAND()/Overview!$K$22+Overview!$L$21)*U1255,0)</f>
        <v>92.577234544326444</v>
      </c>
    </row>
    <row r="1256" spans="2:23" x14ac:dyDescent="0.3">
      <c r="B1256" s="4">
        <v>1253</v>
      </c>
      <c r="C1256" s="41">
        <v>149.30254718970281</v>
      </c>
      <c r="D1256" s="24" t="str">
        <f ca="1">IF(IF(RANDBETWEEN(1,$A$3)=1,RAND(),0)*C1256&gt;Equity!C1256,"Yes","")</f>
        <v/>
      </c>
      <c r="E1256" s="18">
        <f ca="1">IF(D1256="",(RAND()/Overview!$K$22+Overview!$L$21)*C1256,0)</f>
        <v>129.37059688859014</v>
      </c>
      <c r="F1256" s="24" t="str">
        <f ca="1">IF(IF(RANDBETWEEN(1,$A$3)&lt;($D$2+1),RAND(),0)*E1256&gt;Equity!E1256,"Yes","")</f>
        <v/>
      </c>
      <c r="G1256" s="18">
        <f ca="1">IF(F1256="",(RAND()/Overview!$K$22+Overview!$L$21)*E1256,0)</f>
        <v>152.10035214969028</v>
      </c>
      <c r="H1256" s="24" t="str">
        <f ca="1">IF(IF(RANDBETWEEN(1,$A$3)&lt;($D$2+1),RAND(),0)*G1256&gt;Equity!G1256,"Yes","")</f>
        <v/>
      </c>
      <c r="I1256" s="18">
        <f ca="1">IF(H1256="",(RAND()/Overview!$K$22+Overview!$L$21)*G1256,0)</f>
        <v>152.64392208540991</v>
      </c>
      <c r="J1256" s="24" t="str">
        <f ca="1">IF(IF(RANDBETWEEN(1,$A$3)&lt;($D$2+1),RAND(),0)*I1256&gt;Equity!I1256,"Yes","")</f>
        <v/>
      </c>
      <c r="K1256" s="18">
        <f ca="1">IF(J1256="",(RAND()/Overview!$K$22+Overview!$L$21)*I1256,0)</f>
        <v>126.30065644947418</v>
      </c>
      <c r="L1256" s="24" t="str">
        <f ca="1">IF(IF(RANDBETWEEN(1,$A$3)&lt;($D$2+1),RAND(),0)*K1256&gt;Equity!K1256,"Yes","")</f>
        <v/>
      </c>
      <c r="M1256" s="18">
        <f ca="1">IF(L1256="",(RAND()/Overview!$K$22+Overview!$L$21)*K1256,0)</f>
        <v>112.25121955058255</v>
      </c>
      <c r="N1256" s="24" t="str">
        <f ca="1">IF(IF(RANDBETWEEN(1,$A$3)&lt;($D$2+1),RAND(),0)*M1256&gt;Equity!M1256,"Yes","")</f>
        <v/>
      </c>
      <c r="O1256" s="18">
        <f ca="1">IF(N1256="",(RAND()/Overview!$K$22+Overview!$L$21)*M1256,0)</f>
        <v>133.63854003003374</v>
      </c>
      <c r="P1256" s="24" t="str">
        <f ca="1">IF(IF(RANDBETWEEN(1,$A$3)&lt;($D$2+1),RAND(),0)*O1256&gt;Equity!O1256,"Yes","")</f>
        <v/>
      </c>
      <c r="Q1256" s="18">
        <f ca="1">IF(P1256="",(RAND()/Overview!$K$22+Overview!$L$21)*O1256,0)</f>
        <v>107.57473127495571</v>
      </c>
      <c r="R1256" s="24" t="str">
        <f ca="1">IF(IF(RANDBETWEEN(1,$A$3)&lt;($D$2+1),RAND(),0)*Q1256&gt;Equity!Q1256,"Yes","")</f>
        <v/>
      </c>
      <c r="S1256" s="18">
        <f ca="1">IF(R1256="",(RAND()/Overview!$K$22+Overview!$L$21)*Q1256,0)</f>
        <v>114.25176331103374</v>
      </c>
      <c r="T1256" s="24" t="str">
        <f ca="1">IF(IF(RANDBETWEEN(1,$A$3)&lt;($D$2+1),RAND(),0)*S1256&gt;Equity!S1256,"Yes","")</f>
        <v/>
      </c>
      <c r="U1256" s="18">
        <f ca="1">IF(T1256="",(RAND()/Overview!$K$22+Overview!$L$21)*S1256,0)</f>
        <v>126.29888003468685</v>
      </c>
      <c r="V1256" s="24" t="str">
        <f ca="1">IF(IF(RANDBETWEEN(1,$A$3)&lt;($D$2+1),RAND(),0)*U1256&gt;Equity!U1256,"Yes","")</f>
        <v/>
      </c>
      <c r="W1256" s="18">
        <f ca="1">IF(V1256="",(RAND()/Overview!$K$22+Overview!$L$21)*U1256,0)</f>
        <v>138.48009784384371</v>
      </c>
    </row>
    <row r="1257" spans="2:23" x14ac:dyDescent="0.3">
      <c r="B1257" s="4">
        <v>1254</v>
      </c>
      <c r="C1257" s="41">
        <v>149.13719705634557</v>
      </c>
      <c r="D1257" s="24" t="str">
        <f ca="1">IF(IF(RANDBETWEEN(1,$A$3)=1,RAND(),0)*C1257&gt;Equity!C1257,"Yes","")</f>
        <v/>
      </c>
      <c r="E1257" s="18">
        <f ca="1">IF(D1257="",(RAND()/Overview!$K$22+Overview!$L$21)*C1257,0)</f>
        <v>167.42320888025691</v>
      </c>
      <c r="F1257" s="24" t="str">
        <f ca="1">IF(IF(RANDBETWEEN(1,$A$3)&lt;($D$2+1),RAND(),0)*E1257&gt;Equity!E1257,"Yes","")</f>
        <v/>
      </c>
      <c r="G1257" s="18">
        <f ca="1">IF(F1257="",(RAND()/Overview!$K$22+Overview!$L$21)*E1257,0)</f>
        <v>150.01892203299826</v>
      </c>
      <c r="H1257" s="24" t="str">
        <f ca="1">IF(IF(RANDBETWEEN(1,$A$3)&lt;($D$2+1),RAND(),0)*G1257&gt;Equity!G1257,"Yes","")</f>
        <v/>
      </c>
      <c r="I1257" s="18">
        <f ca="1">IF(H1257="",(RAND()/Overview!$K$22+Overview!$L$21)*G1257,0)</f>
        <v>159.75684187186462</v>
      </c>
      <c r="J1257" s="24" t="str">
        <f ca="1">IF(IF(RANDBETWEEN(1,$A$3)&lt;($D$2+1),RAND(),0)*I1257&gt;Equity!I1257,"Yes","")</f>
        <v/>
      </c>
      <c r="K1257" s="18">
        <f ca="1">IF(J1257="",(RAND()/Overview!$K$22+Overview!$L$21)*I1257,0)</f>
        <v>148.56802318065436</v>
      </c>
      <c r="L1257" s="24" t="str">
        <f ca="1">IF(IF(RANDBETWEEN(1,$A$3)&lt;($D$2+1),RAND(),0)*K1257&gt;Equity!K1257,"Yes","")</f>
        <v/>
      </c>
      <c r="M1257" s="18">
        <f ca="1">IF(L1257="",(RAND()/Overview!$K$22+Overview!$L$21)*K1257,0)</f>
        <v>171.02880911349195</v>
      </c>
      <c r="N1257" s="24" t="str">
        <f ca="1">IF(IF(RANDBETWEEN(1,$A$3)&lt;($D$2+1),RAND(),0)*M1257&gt;Equity!M1257,"Yes","")</f>
        <v/>
      </c>
      <c r="O1257" s="18">
        <f ca="1">IF(N1257="",(RAND()/Overview!$K$22+Overview!$L$21)*M1257,0)</f>
        <v>160.97495165175346</v>
      </c>
      <c r="P1257" s="24" t="str">
        <f ca="1">IF(IF(RANDBETWEEN(1,$A$3)&lt;($D$2+1),RAND(),0)*O1257&gt;Equity!O1257,"Yes","")</f>
        <v/>
      </c>
      <c r="Q1257" s="18">
        <f ca="1">IF(P1257="",(RAND()/Overview!$K$22+Overview!$L$21)*O1257,0)</f>
        <v>179.42954321260399</v>
      </c>
      <c r="R1257" s="24" t="str">
        <f ca="1">IF(IF(RANDBETWEEN(1,$A$3)&lt;($D$2+1),RAND(),0)*Q1257&gt;Equity!Q1257,"Yes","")</f>
        <v/>
      </c>
      <c r="S1257" s="18">
        <f ca="1">IF(R1257="",(RAND()/Overview!$K$22+Overview!$L$21)*Q1257,0)</f>
        <v>193.75669016980967</v>
      </c>
      <c r="T1257" s="24" t="str">
        <f ca="1">IF(IF(RANDBETWEEN(1,$A$3)&lt;($D$2+1),RAND(),0)*S1257&gt;Equity!S1257,"Yes","")</f>
        <v/>
      </c>
      <c r="U1257" s="18">
        <f ca="1">IF(T1257="",(RAND()/Overview!$K$22+Overview!$L$21)*S1257,0)</f>
        <v>199.43643775819078</v>
      </c>
      <c r="V1257" s="24" t="str">
        <f ca="1">IF(IF(RANDBETWEEN(1,$A$3)&lt;($D$2+1),RAND(),0)*U1257&gt;Equity!U1257,"Yes","")</f>
        <v/>
      </c>
      <c r="W1257" s="18">
        <f ca="1">IF(V1257="",(RAND()/Overview!$K$22+Overview!$L$21)*U1257,0)</f>
        <v>177.55029999876299</v>
      </c>
    </row>
    <row r="1258" spans="2:23" x14ac:dyDescent="0.3">
      <c r="B1258" s="4">
        <v>1255</v>
      </c>
      <c r="C1258" s="41">
        <v>148.97216163233497</v>
      </c>
      <c r="D1258" s="24" t="str">
        <f ca="1">IF(IF(RANDBETWEEN(1,$A$3)=1,RAND(),0)*C1258&gt;Equity!C1258,"Yes","")</f>
        <v/>
      </c>
      <c r="E1258" s="18">
        <f ca="1">IF(D1258="",(RAND()/Overview!$K$22+Overview!$L$21)*C1258,0)</f>
        <v>174.05948402544485</v>
      </c>
      <c r="F1258" s="24" t="str">
        <f ca="1">IF(IF(RANDBETWEEN(1,$A$3)&lt;($D$2+1),RAND(),0)*E1258&gt;Equity!E1258,"Yes","")</f>
        <v/>
      </c>
      <c r="G1258" s="18">
        <f ca="1">IF(F1258="",(RAND()/Overview!$K$22+Overview!$L$21)*E1258,0)</f>
        <v>150.81963975563545</v>
      </c>
      <c r="H1258" s="24" t="str">
        <f ca="1">IF(IF(RANDBETWEEN(1,$A$3)&lt;($D$2+1),RAND(),0)*G1258&gt;Equity!G1258,"Yes","")</f>
        <v/>
      </c>
      <c r="I1258" s="18">
        <f ca="1">IF(H1258="",(RAND()/Overview!$K$22+Overview!$L$21)*G1258,0)</f>
        <v>165.94715551802761</v>
      </c>
      <c r="J1258" s="24" t="str">
        <f ca="1">IF(IF(RANDBETWEEN(1,$A$3)&lt;($D$2+1),RAND(),0)*I1258&gt;Equity!I1258,"Yes","")</f>
        <v/>
      </c>
      <c r="K1258" s="18">
        <f ca="1">IF(J1258="",(RAND()/Overview!$K$22+Overview!$L$21)*I1258,0)</f>
        <v>156.90524670872122</v>
      </c>
      <c r="L1258" s="24" t="str">
        <f ca="1">IF(IF(RANDBETWEEN(1,$A$3)&lt;($D$2+1),RAND(),0)*K1258&gt;Equity!K1258,"Yes","")</f>
        <v/>
      </c>
      <c r="M1258" s="18">
        <f ca="1">IF(L1258="",(RAND()/Overview!$K$22+Overview!$L$21)*K1258,0)</f>
        <v>182.42914563481605</v>
      </c>
      <c r="N1258" s="24" t="str">
        <f ca="1">IF(IF(RANDBETWEEN(1,$A$3)&lt;($D$2+1),RAND(),0)*M1258&gt;Equity!M1258,"Yes","")</f>
        <v/>
      </c>
      <c r="O1258" s="18">
        <f ca="1">IF(N1258="",(RAND()/Overview!$K$22+Overview!$L$21)*M1258,0)</f>
        <v>168.03117708177808</v>
      </c>
      <c r="P1258" s="24" t="str">
        <f ca="1">IF(IF(RANDBETWEEN(1,$A$3)&lt;($D$2+1),RAND(),0)*O1258&gt;Equity!O1258,"Yes","")</f>
        <v/>
      </c>
      <c r="Q1258" s="18">
        <f ca="1">IF(P1258="",(RAND()/Overview!$K$22+Overview!$L$21)*O1258,0)</f>
        <v>142.53210221888301</v>
      </c>
      <c r="R1258" s="24" t="str">
        <f ca="1">IF(IF(RANDBETWEEN(1,$A$3)&lt;($D$2+1),RAND(),0)*Q1258&gt;Equity!Q1258,"Yes","")</f>
        <v/>
      </c>
      <c r="S1258" s="18">
        <f ca="1">IF(R1258="",(RAND()/Overview!$K$22+Overview!$L$21)*Q1258,0)</f>
        <v>158.84921078485885</v>
      </c>
      <c r="T1258" s="24" t="str">
        <f ca="1">IF(IF(RANDBETWEEN(1,$A$3)&lt;($D$2+1),RAND(),0)*S1258&gt;Equity!S1258,"Yes","")</f>
        <v/>
      </c>
      <c r="U1258" s="18">
        <f ca="1">IF(T1258="",(RAND()/Overview!$K$22+Overview!$L$21)*S1258,0)</f>
        <v>176.0901049505454</v>
      </c>
      <c r="V1258" s="24" t="str">
        <f ca="1">IF(IF(RANDBETWEEN(1,$A$3)&lt;($D$2+1),RAND(),0)*U1258&gt;Equity!U1258,"Yes","")</f>
        <v/>
      </c>
      <c r="W1258" s="18">
        <f ca="1">IF(V1258="",(RAND()/Overview!$K$22+Overview!$L$21)*U1258,0)</f>
        <v>210.09522505257695</v>
      </c>
    </row>
    <row r="1259" spans="2:23" x14ac:dyDescent="0.3">
      <c r="B1259" s="4">
        <v>1256</v>
      </c>
      <c r="C1259" s="41">
        <v>148.80744006863864</v>
      </c>
      <c r="D1259" s="24" t="str">
        <f ca="1">IF(IF(RANDBETWEEN(1,$A$3)=1,RAND(),0)*C1259&gt;Equity!C1259,"Yes","")</f>
        <v/>
      </c>
      <c r="E1259" s="18">
        <f ca="1">IF(D1259="",(RAND()/Overview!$K$22+Overview!$L$21)*C1259,0)</f>
        <v>137.66908427958603</v>
      </c>
      <c r="F1259" s="24" t="str">
        <f ca="1">IF(IF(RANDBETWEEN(1,$A$3)&lt;($D$2+1),RAND(),0)*E1259&gt;Equity!E1259,"Yes","")</f>
        <v/>
      </c>
      <c r="G1259" s="18">
        <f ca="1">IF(F1259="",(RAND()/Overview!$K$22+Overview!$L$21)*E1259,0)</f>
        <v>134.56711598760469</v>
      </c>
      <c r="H1259" s="24" t="str">
        <f ca="1">IF(IF(RANDBETWEEN(1,$A$3)&lt;($D$2+1),RAND(),0)*G1259&gt;Equity!G1259,"Yes","")</f>
        <v/>
      </c>
      <c r="I1259" s="18">
        <f ca="1">IF(H1259="",(RAND()/Overview!$K$22+Overview!$L$21)*G1259,0)</f>
        <v>126.27793296168359</v>
      </c>
      <c r="J1259" s="24" t="str">
        <f ca="1">IF(IF(RANDBETWEEN(1,$A$3)&lt;($D$2+1),RAND(),0)*I1259&gt;Equity!I1259,"Yes","")</f>
        <v/>
      </c>
      <c r="K1259" s="18">
        <f ca="1">IF(J1259="",(RAND()/Overview!$K$22+Overview!$L$21)*I1259,0)</f>
        <v>149.98329388213358</v>
      </c>
      <c r="L1259" s="24" t="str">
        <f ca="1">IF(IF(RANDBETWEEN(1,$A$3)&lt;($D$2+1),RAND(),0)*K1259&gt;Equity!K1259,"Yes","")</f>
        <v/>
      </c>
      <c r="M1259" s="18">
        <f ca="1">IF(L1259="",(RAND()/Overview!$K$22+Overview!$L$21)*K1259,0)</f>
        <v>125.9752329770301</v>
      </c>
      <c r="N1259" s="24" t="str">
        <f ca="1">IF(IF(RANDBETWEEN(1,$A$3)&lt;($D$2+1),RAND(),0)*M1259&gt;Equity!M1259,"Yes","")</f>
        <v/>
      </c>
      <c r="O1259" s="18">
        <f ca="1">IF(N1259="",(RAND()/Overview!$K$22+Overview!$L$21)*M1259,0)</f>
        <v>107.11850452624701</v>
      </c>
      <c r="P1259" s="24" t="str">
        <f ca="1">IF(IF(RANDBETWEEN(1,$A$3)&lt;($D$2+1),RAND(),0)*O1259&gt;Equity!O1259,"Yes","")</f>
        <v/>
      </c>
      <c r="Q1259" s="18">
        <f ca="1">IF(P1259="",(RAND()/Overview!$K$22+Overview!$L$21)*O1259,0)</f>
        <v>108.70126110529961</v>
      </c>
      <c r="R1259" s="24" t="str">
        <f ca="1">IF(IF(RANDBETWEEN(1,$A$3)&lt;($D$2+1),RAND(),0)*Q1259&gt;Equity!Q1259,"Yes","")</f>
        <v/>
      </c>
      <c r="S1259" s="18">
        <f ca="1">IF(R1259="",(RAND()/Overview!$K$22+Overview!$L$21)*Q1259,0)</f>
        <v>87.440198503407316</v>
      </c>
      <c r="T1259" s="24" t="str">
        <f ca="1">IF(IF(RANDBETWEEN(1,$A$3)&lt;($D$2+1),RAND(),0)*S1259&gt;Equity!S1259,"Yes","")</f>
        <v/>
      </c>
      <c r="U1259" s="18">
        <f ca="1">IF(T1259="",(RAND()/Overview!$K$22+Overview!$L$21)*S1259,0)</f>
        <v>101.38341256791242</v>
      </c>
      <c r="V1259" s="24" t="str">
        <f ca="1">IF(IF(RANDBETWEEN(1,$A$3)&lt;($D$2+1),RAND(),0)*U1259&gt;Equity!U1259,"Yes","")</f>
        <v/>
      </c>
      <c r="W1259" s="18">
        <f ca="1">IF(V1259="",(RAND()/Overview!$K$22+Overview!$L$21)*U1259,0)</f>
        <v>86.302727294359741</v>
      </c>
    </row>
    <row r="1260" spans="2:23" x14ac:dyDescent="0.3">
      <c r="B1260" s="4">
        <v>1257</v>
      </c>
      <c r="C1260" s="41">
        <v>148.64303151918813</v>
      </c>
      <c r="D1260" s="24" t="str">
        <f ca="1">IF(IF(RANDBETWEEN(1,$A$3)=1,RAND(),0)*C1260&gt;Equity!C1260,"Yes","")</f>
        <v/>
      </c>
      <c r="E1260" s="18">
        <f ca="1">IF(D1260="",(RAND()/Overview!$K$22+Overview!$L$21)*C1260,0)</f>
        <v>149.33293243837147</v>
      </c>
      <c r="F1260" s="24" t="str">
        <f ca="1">IF(IF(RANDBETWEEN(1,$A$3)&lt;($D$2+1),RAND(),0)*E1260&gt;Equity!E1260,"Yes","")</f>
        <v/>
      </c>
      <c r="G1260" s="18">
        <f ca="1">IF(F1260="",(RAND()/Overview!$K$22+Overview!$L$21)*E1260,0)</f>
        <v>169.45967428322265</v>
      </c>
      <c r="H1260" s="24" t="str">
        <f ca="1">IF(IF(RANDBETWEEN(1,$A$3)&lt;($D$2+1),RAND(),0)*G1260&gt;Equity!G1260,"Yes","")</f>
        <v/>
      </c>
      <c r="I1260" s="18">
        <f ca="1">IF(H1260="",(RAND()/Overview!$K$22+Overview!$L$21)*G1260,0)</f>
        <v>173.51108957648987</v>
      </c>
      <c r="J1260" s="24" t="str">
        <f ca="1">IF(IF(RANDBETWEEN(1,$A$3)&lt;($D$2+1),RAND(),0)*I1260&gt;Equity!I1260,"Yes","")</f>
        <v/>
      </c>
      <c r="K1260" s="18">
        <f ca="1">IF(J1260="",(RAND()/Overview!$K$22+Overview!$L$21)*I1260,0)</f>
        <v>207.69435123355254</v>
      </c>
      <c r="L1260" s="24" t="str">
        <f ca="1">IF(IF(RANDBETWEEN(1,$A$3)&lt;($D$2+1),RAND(),0)*K1260&gt;Equity!K1260,"Yes","")</f>
        <v/>
      </c>
      <c r="M1260" s="18">
        <f ca="1">IF(L1260="",(RAND()/Overview!$K$22+Overview!$L$21)*K1260,0)</f>
        <v>240.62127152882033</v>
      </c>
      <c r="N1260" s="24" t="str">
        <f ca="1">IF(IF(RANDBETWEEN(1,$A$3)&lt;($D$2+1),RAND(),0)*M1260&gt;Equity!M1260,"Yes","")</f>
        <v/>
      </c>
      <c r="O1260" s="18">
        <f ca="1">IF(N1260="",(RAND()/Overview!$K$22+Overview!$L$21)*M1260,0)</f>
        <v>285.6031039765009</v>
      </c>
      <c r="P1260" s="24" t="str">
        <f ca="1">IF(IF(RANDBETWEEN(1,$A$3)&lt;($D$2+1),RAND(),0)*O1260&gt;Equity!O1260,"Yes","")</f>
        <v/>
      </c>
      <c r="Q1260" s="18">
        <f ca="1">IF(P1260="",(RAND()/Overview!$K$22+Overview!$L$21)*O1260,0)</f>
        <v>258.93244068970529</v>
      </c>
      <c r="R1260" s="24" t="str">
        <f ca="1">IF(IF(RANDBETWEEN(1,$A$3)&lt;($D$2+1),RAND(),0)*Q1260&gt;Equity!Q1260,"Yes","")</f>
        <v/>
      </c>
      <c r="S1260" s="18">
        <f ca="1">IF(R1260="",(RAND()/Overview!$K$22+Overview!$L$21)*Q1260,0)</f>
        <v>289.65927246601723</v>
      </c>
      <c r="T1260" s="24" t="str">
        <f ca="1">IF(IF(RANDBETWEEN(1,$A$3)&lt;($D$2+1),RAND(),0)*S1260&gt;Equity!S1260,"Yes","")</f>
        <v/>
      </c>
      <c r="U1260" s="18">
        <f ca="1">IF(T1260="",(RAND()/Overview!$K$22+Overview!$L$21)*S1260,0)</f>
        <v>305.37387377097195</v>
      </c>
      <c r="V1260" s="24" t="str">
        <f ca="1">IF(IF(RANDBETWEEN(1,$A$3)&lt;($D$2+1),RAND(),0)*U1260&gt;Equity!U1260,"Yes","")</f>
        <v/>
      </c>
      <c r="W1260" s="18">
        <f ca="1">IF(V1260="",(RAND()/Overview!$K$22+Overview!$L$21)*U1260,0)</f>
        <v>252.16757730465758</v>
      </c>
    </row>
    <row r="1261" spans="2:23" x14ac:dyDescent="0.3">
      <c r="B1261" s="4">
        <v>1258</v>
      </c>
      <c r="C1261" s="41">
        <v>148.47893514086653</v>
      </c>
      <c r="D1261" s="24" t="str">
        <f ca="1">IF(IF(RANDBETWEEN(1,$A$3)=1,RAND(),0)*C1261&gt;Equity!C1261,"Yes","")</f>
        <v/>
      </c>
      <c r="E1261" s="18">
        <f ca="1">IF(D1261="",(RAND()/Overview!$K$22+Overview!$L$21)*C1261,0)</f>
        <v>133.39741238228069</v>
      </c>
      <c r="F1261" s="24" t="str">
        <f ca="1">IF(IF(RANDBETWEEN(1,$A$3)&lt;($D$2+1),RAND(),0)*E1261&gt;Equity!E1261,"Yes","")</f>
        <v/>
      </c>
      <c r="G1261" s="18">
        <f ca="1">IF(F1261="",(RAND()/Overview!$K$22+Overview!$L$21)*E1261,0)</f>
        <v>141.0692475518982</v>
      </c>
      <c r="H1261" s="24" t="str">
        <f ca="1">IF(IF(RANDBETWEEN(1,$A$3)&lt;($D$2+1),RAND(),0)*G1261&gt;Equity!G1261,"Yes","")</f>
        <v/>
      </c>
      <c r="I1261" s="18">
        <f ca="1">IF(H1261="",(RAND()/Overview!$K$22+Overview!$L$21)*G1261,0)</f>
        <v>120.58922256834039</v>
      </c>
      <c r="J1261" s="24" t="str">
        <f ca="1">IF(IF(RANDBETWEEN(1,$A$3)&lt;($D$2+1),RAND(),0)*I1261&gt;Equity!I1261,"Yes","")</f>
        <v/>
      </c>
      <c r="K1261" s="18">
        <f ca="1">IF(J1261="",(RAND()/Overview!$K$22+Overview!$L$21)*I1261,0)</f>
        <v>104.27640950437851</v>
      </c>
      <c r="L1261" s="24" t="str">
        <f ca="1">IF(IF(RANDBETWEEN(1,$A$3)&lt;($D$2+1),RAND(),0)*K1261&gt;Equity!K1261,"Yes","")</f>
        <v/>
      </c>
      <c r="M1261" s="18">
        <f ca="1">IF(L1261="",(RAND()/Overview!$K$22+Overview!$L$21)*K1261,0)</f>
        <v>84.378519001229023</v>
      </c>
      <c r="N1261" s="24" t="str">
        <f ca="1">IF(IF(RANDBETWEEN(1,$A$3)&lt;($D$2+1),RAND(),0)*M1261&gt;Equity!M1261,"Yes","")</f>
        <v/>
      </c>
      <c r="O1261" s="18">
        <f ca="1">IF(N1261="",(RAND()/Overview!$K$22+Overview!$L$21)*M1261,0)</f>
        <v>93.84869875194849</v>
      </c>
      <c r="P1261" s="24" t="str">
        <f ca="1">IF(IF(RANDBETWEEN(1,$A$3)&lt;($D$2+1),RAND(),0)*O1261&gt;Equity!O1261,"Yes","")</f>
        <v/>
      </c>
      <c r="Q1261" s="18">
        <f ca="1">IF(P1261="",(RAND()/Overview!$K$22+Overview!$L$21)*O1261,0)</f>
        <v>96.852278912999608</v>
      </c>
      <c r="R1261" s="24" t="str">
        <f ca="1">IF(IF(RANDBETWEEN(1,$A$3)&lt;($D$2+1),RAND(),0)*Q1261&gt;Equity!Q1261,"Yes","")</f>
        <v/>
      </c>
      <c r="S1261" s="18">
        <f ca="1">IF(R1261="",(RAND()/Overview!$K$22+Overview!$L$21)*Q1261,0)</f>
        <v>80.333064331152428</v>
      </c>
      <c r="T1261" s="24" t="str">
        <f ca="1">IF(IF(RANDBETWEEN(1,$A$3)&lt;($D$2+1),RAND(),0)*S1261&gt;Equity!S1261,"Yes","")</f>
        <v/>
      </c>
      <c r="U1261" s="18">
        <f ca="1">IF(T1261="",(RAND()/Overview!$K$22+Overview!$L$21)*S1261,0)</f>
        <v>90.444381155359252</v>
      </c>
      <c r="V1261" s="24" t="str">
        <f ca="1">IF(IF(RANDBETWEEN(1,$A$3)&lt;($D$2+1),RAND(),0)*U1261&gt;Equity!U1261,"Yes","")</f>
        <v/>
      </c>
      <c r="W1261" s="18">
        <f ca="1">IF(V1261="",(RAND()/Overview!$K$22+Overview!$L$21)*U1261,0)</f>
        <v>99.298048268982839</v>
      </c>
    </row>
    <row r="1262" spans="2:23" x14ac:dyDescent="0.3">
      <c r="B1262" s="4">
        <v>1259</v>
      </c>
      <c r="C1262" s="41">
        <v>148.31515009349539</v>
      </c>
      <c r="D1262" s="24" t="str">
        <f ca="1">IF(IF(RANDBETWEEN(1,$A$3)=1,RAND(),0)*C1262&gt;Equity!C1262,"Yes","")</f>
        <v/>
      </c>
      <c r="E1262" s="18">
        <f ca="1">IF(D1262="",(RAND()/Overview!$K$22+Overview!$L$21)*C1262,0)</f>
        <v>169.61929730414212</v>
      </c>
      <c r="F1262" s="24" t="str">
        <f ca="1">IF(IF(RANDBETWEEN(1,$A$3)&lt;($D$2+1),RAND(),0)*E1262&gt;Equity!E1262,"Yes","")</f>
        <v/>
      </c>
      <c r="G1262" s="18">
        <f ca="1">IF(F1262="",(RAND()/Overview!$K$22+Overview!$L$21)*E1262,0)</f>
        <v>143.69914609670479</v>
      </c>
      <c r="H1262" s="24" t="str">
        <f ca="1">IF(IF(RANDBETWEEN(1,$A$3)&lt;($D$2+1),RAND(),0)*G1262&gt;Equity!G1262,"Yes","")</f>
        <v/>
      </c>
      <c r="I1262" s="18">
        <f ca="1">IF(H1262="",(RAND()/Overview!$K$22+Overview!$L$21)*G1262,0)</f>
        <v>172.41075767334493</v>
      </c>
      <c r="J1262" s="24" t="str">
        <f ca="1">IF(IF(RANDBETWEEN(1,$A$3)&lt;($D$2+1),RAND(),0)*I1262&gt;Equity!I1262,"Yes","")</f>
        <v/>
      </c>
      <c r="K1262" s="18">
        <f ca="1">IF(J1262="",(RAND()/Overview!$K$22+Overview!$L$21)*I1262,0)</f>
        <v>153.83071681145486</v>
      </c>
      <c r="L1262" s="24" t="str">
        <f ca="1">IF(IF(RANDBETWEEN(1,$A$3)&lt;($D$2+1),RAND(),0)*K1262&gt;Equity!K1262,"Yes","")</f>
        <v/>
      </c>
      <c r="M1262" s="18">
        <f ca="1">IF(L1262="",(RAND()/Overview!$K$22+Overview!$L$21)*K1262,0)</f>
        <v>149.85954430359286</v>
      </c>
      <c r="N1262" s="24" t="str">
        <f ca="1">IF(IF(RANDBETWEEN(1,$A$3)&lt;($D$2+1),RAND(),0)*M1262&gt;Equity!M1262,"Yes","")</f>
        <v/>
      </c>
      <c r="O1262" s="18">
        <f ca="1">IF(N1262="",(RAND()/Overview!$K$22+Overview!$L$21)*M1262,0)</f>
        <v>166.55650884455792</v>
      </c>
      <c r="P1262" s="24" t="str">
        <f ca="1">IF(IF(RANDBETWEEN(1,$A$3)&lt;($D$2+1),RAND(),0)*O1262&gt;Equity!O1262,"Yes","")</f>
        <v/>
      </c>
      <c r="Q1262" s="18">
        <f ca="1">IF(P1262="",(RAND()/Overview!$K$22+Overview!$L$21)*O1262,0)</f>
        <v>170.78135869224874</v>
      </c>
      <c r="R1262" s="24" t="str">
        <f ca="1">IF(IF(RANDBETWEEN(1,$A$3)&lt;($D$2+1),RAND(),0)*Q1262&gt;Equity!Q1262,"Yes","")</f>
        <v/>
      </c>
      <c r="S1262" s="18">
        <f ca="1">IF(R1262="",(RAND()/Overview!$K$22+Overview!$L$21)*Q1262,0)</f>
        <v>162.05708365980931</v>
      </c>
      <c r="T1262" s="24" t="str">
        <f ca="1">IF(IF(RANDBETWEEN(1,$A$3)&lt;($D$2+1),RAND(),0)*S1262&gt;Equity!S1262,"Yes","")</f>
        <v/>
      </c>
      <c r="U1262" s="18">
        <f ca="1">IF(T1262="",(RAND()/Overview!$K$22+Overview!$L$21)*S1262,0)</f>
        <v>138.00309963783911</v>
      </c>
      <c r="V1262" s="24" t="str">
        <f ca="1">IF(IF(RANDBETWEEN(1,$A$3)&lt;($D$2+1),RAND(),0)*U1262&gt;Equity!U1262,"Yes","")</f>
        <v/>
      </c>
      <c r="W1262" s="18">
        <f ca="1">IF(V1262="",(RAND()/Overview!$K$22+Overview!$L$21)*U1262,0)</f>
        <v>149.9771081983375</v>
      </c>
    </row>
    <row r="1263" spans="2:23" x14ac:dyDescent="0.3">
      <c r="B1263" s="4">
        <v>1260</v>
      </c>
      <c r="C1263" s="41">
        <v>148.15167553982263</v>
      </c>
      <c r="D1263" s="24" t="str">
        <f ca="1">IF(IF(RANDBETWEEN(1,$A$3)=1,RAND(),0)*C1263&gt;Equity!C1263,"Yes","")</f>
        <v/>
      </c>
      <c r="E1263" s="18">
        <f ca="1">IF(D1263="",(RAND()/Overview!$K$22+Overview!$L$21)*C1263,0)</f>
        <v>148.5096260148878</v>
      </c>
      <c r="F1263" s="24" t="str">
        <f ca="1">IF(IF(RANDBETWEEN(1,$A$3)&lt;($D$2+1),RAND(),0)*E1263&gt;Equity!E1263,"Yes","")</f>
        <v/>
      </c>
      <c r="G1263" s="18">
        <f ca="1">IF(F1263="",(RAND()/Overview!$K$22+Overview!$L$21)*E1263,0)</f>
        <v>177.15353338518347</v>
      </c>
      <c r="H1263" s="24" t="str">
        <f ca="1">IF(IF(RANDBETWEEN(1,$A$3)&lt;($D$2+1),RAND(),0)*G1263&gt;Equity!G1263,"Yes","")</f>
        <v/>
      </c>
      <c r="I1263" s="18">
        <f ca="1">IF(H1263="",(RAND()/Overview!$K$22+Overview!$L$21)*G1263,0)</f>
        <v>146.05194605661711</v>
      </c>
      <c r="J1263" s="24" t="str">
        <f ca="1">IF(IF(RANDBETWEEN(1,$A$3)&lt;($D$2+1),RAND(),0)*I1263&gt;Equity!I1263,"Yes","")</f>
        <v/>
      </c>
      <c r="K1263" s="18">
        <f ca="1">IF(J1263="",(RAND()/Overview!$K$22+Overview!$L$21)*I1263,0)</f>
        <v>129.74304929939532</v>
      </c>
      <c r="L1263" s="24" t="str">
        <f ca="1">IF(IF(RANDBETWEEN(1,$A$3)&lt;($D$2+1),RAND(),0)*K1263&gt;Equity!K1263,"Yes","")</f>
        <v/>
      </c>
      <c r="M1263" s="18">
        <f ca="1">IF(L1263="",(RAND()/Overview!$K$22+Overview!$L$21)*K1263,0)</f>
        <v>112.49349394680694</v>
      </c>
      <c r="N1263" s="24" t="str">
        <f ca="1">IF(IF(RANDBETWEEN(1,$A$3)&lt;($D$2+1),RAND(),0)*M1263&gt;Equity!M1263,"Yes","")</f>
        <v/>
      </c>
      <c r="O1263" s="18">
        <f ca="1">IF(N1263="",(RAND()/Overview!$K$22+Overview!$L$21)*M1263,0)</f>
        <v>123.89569001736351</v>
      </c>
      <c r="P1263" s="24" t="str">
        <f ca="1">IF(IF(RANDBETWEEN(1,$A$3)&lt;($D$2+1),RAND(),0)*O1263&gt;Equity!O1263,"Yes","")</f>
        <v/>
      </c>
      <c r="Q1263" s="18">
        <f ca="1">IF(P1263="",(RAND()/Overview!$K$22+Overview!$L$21)*O1263,0)</f>
        <v>106.03428946354036</v>
      </c>
      <c r="R1263" s="24" t="str">
        <f ca="1">IF(IF(RANDBETWEEN(1,$A$3)&lt;($D$2+1),RAND(),0)*Q1263&gt;Equity!Q1263,"Yes","")</f>
        <v/>
      </c>
      <c r="S1263" s="18">
        <f ca="1">IF(R1263="",(RAND()/Overview!$K$22+Overview!$L$21)*Q1263,0)</f>
        <v>123.362987183331</v>
      </c>
      <c r="T1263" s="24" t="str">
        <f ca="1">IF(IF(RANDBETWEEN(1,$A$3)&lt;($D$2+1),RAND(),0)*S1263&gt;Equity!S1263,"Yes","")</f>
        <v/>
      </c>
      <c r="U1263" s="18">
        <f ca="1">IF(T1263="",(RAND()/Overview!$K$22+Overview!$L$21)*S1263,0)</f>
        <v>132.67355202141982</v>
      </c>
      <c r="V1263" s="24" t="str">
        <f ca="1">IF(IF(RANDBETWEEN(1,$A$3)&lt;($D$2+1),RAND(),0)*U1263&gt;Equity!U1263,"Yes","")</f>
        <v/>
      </c>
      <c r="W1263" s="18">
        <f ca="1">IF(V1263="",(RAND()/Overview!$K$22+Overview!$L$21)*U1263,0)</f>
        <v>137.94518486785591</v>
      </c>
    </row>
    <row r="1264" spans="2:23" x14ac:dyDescent="0.3">
      <c r="B1264" s="4">
        <v>1261</v>
      </c>
      <c r="C1264" s="41">
        <v>147.98851064551002</v>
      </c>
      <c r="D1264" s="24" t="str">
        <f ca="1">IF(IF(RANDBETWEEN(1,$A$3)=1,RAND(),0)*C1264&gt;Equity!C1264,"Yes","")</f>
        <v/>
      </c>
      <c r="E1264" s="18">
        <f ca="1">IF(D1264="",(RAND()/Overview!$K$22+Overview!$L$21)*C1264,0)</f>
        <v>147.76714787253746</v>
      </c>
      <c r="F1264" s="24" t="str">
        <f ca="1">IF(IF(RANDBETWEEN(1,$A$3)&lt;($D$2+1),RAND(),0)*E1264&gt;Equity!E1264,"Yes","")</f>
        <v/>
      </c>
      <c r="G1264" s="18">
        <f ca="1">IF(F1264="",(RAND()/Overview!$K$22+Overview!$L$21)*E1264,0)</f>
        <v>163.92451650681562</v>
      </c>
      <c r="H1264" s="24" t="str">
        <f ca="1">IF(IF(RANDBETWEEN(1,$A$3)&lt;($D$2+1),RAND(),0)*G1264&gt;Equity!G1264,"Yes","")</f>
        <v/>
      </c>
      <c r="I1264" s="18">
        <f ca="1">IF(H1264="",(RAND()/Overview!$K$22+Overview!$L$21)*G1264,0)</f>
        <v>167.74780831710152</v>
      </c>
      <c r="J1264" s="24" t="str">
        <f ca="1">IF(IF(RANDBETWEEN(1,$A$3)&lt;($D$2+1),RAND(),0)*I1264&gt;Equity!I1264,"Yes","")</f>
        <v/>
      </c>
      <c r="K1264" s="18">
        <f ca="1">IF(J1264="",(RAND()/Overview!$K$22+Overview!$L$21)*I1264,0)</f>
        <v>168.56560099455754</v>
      </c>
      <c r="L1264" s="24" t="str">
        <f ca="1">IF(IF(RANDBETWEEN(1,$A$3)&lt;($D$2+1),RAND(),0)*K1264&gt;Equity!K1264,"Yes","")</f>
        <v/>
      </c>
      <c r="M1264" s="18">
        <f ca="1">IF(L1264="",(RAND()/Overview!$K$22+Overview!$L$21)*K1264,0)</f>
        <v>149.37940633522325</v>
      </c>
      <c r="N1264" s="24" t="str">
        <f ca="1">IF(IF(RANDBETWEEN(1,$A$3)&lt;($D$2+1),RAND(),0)*M1264&gt;Equity!M1264,"Yes","")</f>
        <v/>
      </c>
      <c r="O1264" s="18">
        <f ca="1">IF(N1264="",(RAND()/Overview!$K$22+Overview!$L$21)*M1264,0)</f>
        <v>174.03492044845484</v>
      </c>
      <c r="P1264" s="24" t="str">
        <f ca="1">IF(IF(RANDBETWEEN(1,$A$3)&lt;($D$2+1),RAND(),0)*O1264&gt;Equity!O1264,"Yes","")</f>
        <v/>
      </c>
      <c r="Q1264" s="18">
        <f ca="1">IF(P1264="",(RAND()/Overview!$K$22+Overview!$L$21)*O1264,0)</f>
        <v>174.23666158554832</v>
      </c>
      <c r="R1264" s="24" t="str">
        <f ca="1">IF(IF(RANDBETWEEN(1,$A$3)&lt;($D$2+1),RAND(),0)*Q1264&gt;Equity!Q1264,"Yes","")</f>
        <v/>
      </c>
      <c r="S1264" s="18">
        <f ca="1">IF(R1264="",(RAND()/Overview!$K$22+Overview!$L$21)*Q1264,0)</f>
        <v>204.66531919852039</v>
      </c>
      <c r="T1264" s="24" t="str">
        <f ca="1">IF(IF(RANDBETWEEN(1,$A$3)&lt;($D$2+1),RAND(),0)*S1264&gt;Equity!S1264,"Yes","")</f>
        <v/>
      </c>
      <c r="U1264" s="18">
        <f ca="1">IF(T1264="",(RAND()/Overview!$K$22+Overview!$L$21)*S1264,0)</f>
        <v>241.21649805048352</v>
      </c>
      <c r="V1264" s="24" t="str">
        <f ca="1">IF(IF(RANDBETWEEN(1,$A$3)&lt;($D$2+1),RAND(),0)*U1264&gt;Equity!U1264,"Yes","")</f>
        <v/>
      </c>
      <c r="W1264" s="18">
        <f ca="1">IF(V1264="",(RAND()/Overview!$K$22+Overview!$L$21)*U1264,0)</f>
        <v>199.13039051583939</v>
      </c>
    </row>
    <row r="1265" spans="2:23" x14ac:dyDescent="0.3">
      <c r="B1265" s="4">
        <v>1262</v>
      </c>
      <c r="C1265" s="41">
        <v>147.82565457912037</v>
      </c>
      <c r="D1265" s="24" t="str">
        <f ca="1">IF(IF(RANDBETWEEN(1,$A$3)=1,RAND(),0)*C1265&gt;Equity!C1265,"Yes","")</f>
        <v/>
      </c>
      <c r="E1265" s="18">
        <f ca="1">IF(D1265="",(RAND()/Overview!$K$22+Overview!$L$21)*C1265,0)</f>
        <v>162.26720514138367</v>
      </c>
      <c r="F1265" s="24" t="str">
        <f ca="1">IF(IF(RANDBETWEEN(1,$A$3)&lt;($D$2+1),RAND(),0)*E1265&gt;Equity!E1265,"Yes","")</f>
        <v/>
      </c>
      <c r="G1265" s="18">
        <f ca="1">IF(F1265="",(RAND()/Overview!$K$22+Overview!$L$21)*E1265,0)</f>
        <v>158.82510263298715</v>
      </c>
      <c r="H1265" s="24" t="str">
        <f ca="1">IF(IF(RANDBETWEEN(1,$A$3)&lt;($D$2+1),RAND(),0)*G1265&gt;Equity!G1265,"Yes","")</f>
        <v/>
      </c>
      <c r="I1265" s="18">
        <f ca="1">IF(H1265="",(RAND()/Overview!$K$22+Overview!$L$21)*G1265,0)</f>
        <v>157.39000403540044</v>
      </c>
      <c r="J1265" s="24" t="str">
        <f ca="1">IF(IF(RANDBETWEEN(1,$A$3)&lt;($D$2+1),RAND(),0)*I1265&gt;Equity!I1265,"Yes","")</f>
        <v/>
      </c>
      <c r="K1265" s="18">
        <f ca="1">IF(J1265="",(RAND()/Overview!$K$22+Overview!$L$21)*I1265,0)</f>
        <v>155.398535873155</v>
      </c>
      <c r="L1265" s="24" t="str">
        <f ca="1">IF(IF(RANDBETWEEN(1,$A$3)&lt;($D$2+1),RAND(),0)*K1265&gt;Equity!K1265,"Yes","")</f>
        <v/>
      </c>
      <c r="M1265" s="18">
        <f ca="1">IF(L1265="",(RAND()/Overview!$K$22+Overview!$L$21)*K1265,0)</f>
        <v>128.48148878888188</v>
      </c>
      <c r="N1265" s="24" t="str">
        <f ca="1">IF(IF(RANDBETWEEN(1,$A$3)&lt;($D$2+1),RAND(),0)*M1265&gt;Equity!M1265,"Yes","")</f>
        <v/>
      </c>
      <c r="O1265" s="18">
        <f ca="1">IF(N1265="",(RAND()/Overview!$K$22+Overview!$L$21)*M1265,0)</f>
        <v>117.25180220783776</v>
      </c>
      <c r="P1265" s="24" t="str">
        <f ca="1">IF(IF(RANDBETWEEN(1,$A$3)&lt;($D$2+1),RAND(),0)*O1265&gt;Equity!O1265,"Yes","")</f>
        <v/>
      </c>
      <c r="Q1265" s="18">
        <f ca="1">IF(P1265="",(RAND()/Overview!$K$22+Overview!$L$21)*O1265,0)</f>
        <v>112.86870942504954</v>
      </c>
      <c r="R1265" s="24" t="str">
        <f ca="1">IF(IF(RANDBETWEEN(1,$A$3)&lt;($D$2+1),RAND(),0)*Q1265&gt;Equity!Q1265,"Yes","")</f>
        <v/>
      </c>
      <c r="S1265" s="18">
        <f ca="1">IF(R1265="",(RAND()/Overview!$K$22+Overview!$L$21)*Q1265,0)</f>
        <v>99.959882448820736</v>
      </c>
      <c r="T1265" s="24" t="str">
        <f ca="1">IF(IF(RANDBETWEEN(1,$A$3)&lt;($D$2+1),RAND(),0)*S1265&gt;Equity!S1265,"Yes","")</f>
        <v/>
      </c>
      <c r="U1265" s="18">
        <f ca="1">IF(T1265="",(RAND()/Overview!$K$22+Overview!$L$21)*S1265,0)</f>
        <v>83.57444001147644</v>
      </c>
      <c r="V1265" s="24" t="str">
        <f ca="1">IF(IF(RANDBETWEEN(1,$A$3)&lt;($D$2+1),RAND(),0)*U1265&gt;Equity!U1265,"Yes","")</f>
        <v/>
      </c>
      <c r="W1265" s="18">
        <f ca="1">IF(V1265="",(RAND()/Overview!$K$22+Overview!$L$21)*U1265,0)</f>
        <v>76.191406137176699</v>
      </c>
    </row>
    <row r="1266" spans="2:23" x14ac:dyDescent="0.3">
      <c r="B1266" s="4">
        <v>1263</v>
      </c>
      <c r="C1266" s="41">
        <v>147.66310651210478</v>
      </c>
      <c r="D1266" s="24" t="str">
        <f ca="1">IF(IF(RANDBETWEEN(1,$A$3)=1,RAND(),0)*C1266&gt;Equity!C1266,"Yes","")</f>
        <v/>
      </c>
      <c r="E1266" s="18">
        <f ca="1">IF(D1266="",(RAND()/Overview!$K$22+Overview!$L$21)*C1266,0)</f>
        <v>149.77189000871431</v>
      </c>
      <c r="F1266" s="24" t="str">
        <f ca="1">IF(IF(RANDBETWEEN(1,$A$3)&lt;($D$2+1),RAND(),0)*E1266&gt;Equity!E1266,"Yes","")</f>
        <v/>
      </c>
      <c r="G1266" s="18">
        <f ca="1">IF(F1266="",(RAND()/Overview!$K$22+Overview!$L$21)*E1266,0)</f>
        <v>161.07325357602829</v>
      </c>
      <c r="H1266" s="24" t="str">
        <f ca="1">IF(IF(RANDBETWEEN(1,$A$3)&lt;($D$2+1),RAND(),0)*G1266&gt;Equity!G1266,"Yes","")</f>
        <v/>
      </c>
      <c r="I1266" s="18">
        <f ca="1">IF(H1266="",(RAND()/Overview!$K$22+Overview!$L$21)*G1266,0)</f>
        <v>141.60108788930106</v>
      </c>
      <c r="J1266" s="24" t="str">
        <f ca="1">IF(IF(RANDBETWEEN(1,$A$3)&lt;($D$2+1),RAND(),0)*I1266&gt;Equity!I1266,"Yes","")</f>
        <v/>
      </c>
      <c r="K1266" s="18">
        <f ca="1">IF(J1266="",(RAND()/Overview!$K$22+Overview!$L$21)*I1266,0)</f>
        <v>114.42426473841211</v>
      </c>
      <c r="L1266" s="24" t="str">
        <f ca="1">IF(IF(RANDBETWEEN(1,$A$3)&lt;($D$2+1),RAND(),0)*K1266&gt;Equity!K1266,"Yes","")</f>
        <v/>
      </c>
      <c r="M1266" s="18">
        <f ca="1">IF(L1266="",(RAND()/Overview!$K$22+Overview!$L$21)*K1266,0)</f>
        <v>124.87363289338232</v>
      </c>
      <c r="N1266" s="24" t="str">
        <f ca="1">IF(IF(RANDBETWEEN(1,$A$3)&lt;($D$2+1),RAND(),0)*M1266&gt;Equity!M1266,"Yes","")</f>
        <v/>
      </c>
      <c r="O1266" s="18">
        <f ca="1">IF(N1266="",(RAND()/Overview!$K$22+Overview!$L$21)*M1266,0)</f>
        <v>118.2386830064416</v>
      </c>
      <c r="P1266" s="24" t="str">
        <f ca="1">IF(IF(RANDBETWEEN(1,$A$3)&lt;($D$2+1),RAND(),0)*O1266&gt;Equity!O1266,"Yes","")</f>
        <v/>
      </c>
      <c r="Q1266" s="18">
        <f ca="1">IF(P1266="",(RAND()/Overview!$K$22+Overview!$L$21)*O1266,0)</f>
        <v>135.37528309719417</v>
      </c>
      <c r="R1266" s="24" t="str">
        <f ca="1">IF(IF(RANDBETWEEN(1,$A$3)&lt;($D$2+1),RAND(),0)*Q1266&gt;Equity!Q1266,"Yes","")</f>
        <v/>
      </c>
      <c r="S1266" s="18">
        <f ca="1">IF(R1266="",(RAND()/Overview!$K$22+Overview!$L$21)*Q1266,0)</f>
        <v>118.08418413639838</v>
      </c>
      <c r="T1266" s="24" t="str">
        <f ca="1">IF(IF(RANDBETWEEN(1,$A$3)&lt;($D$2+1),RAND(),0)*S1266&gt;Equity!S1266,"Yes","")</f>
        <v/>
      </c>
      <c r="U1266" s="18">
        <f ca="1">IF(T1266="",(RAND()/Overview!$K$22+Overview!$L$21)*S1266,0)</f>
        <v>101.06436924966231</v>
      </c>
      <c r="V1266" s="24" t="str">
        <f ca="1">IF(IF(RANDBETWEEN(1,$A$3)&lt;($D$2+1),RAND(),0)*U1266&gt;Equity!U1266,"Yes","")</f>
        <v/>
      </c>
      <c r="W1266" s="18">
        <f ca="1">IF(V1266="",(RAND()/Overview!$K$22+Overview!$L$21)*U1266,0)</f>
        <v>97.240347161713231</v>
      </c>
    </row>
    <row r="1267" spans="2:23" x14ac:dyDescent="0.3">
      <c r="B1267" s="4">
        <v>1264</v>
      </c>
      <c r="C1267" s="41">
        <v>147.50086561879195</v>
      </c>
      <c r="D1267" s="24" t="str">
        <f ca="1">IF(IF(RANDBETWEEN(1,$A$3)=1,RAND(),0)*C1267&gt;Equity!C1267,"Yes","")</f>
        <v/>
      </c>
      <c r="E1267" s="18">
        <f ca="1">IF(D1267="",(RAND()/Overview!$K$22+Overview!$L$21)*C1267,0)</f>
        <v>144.03738420077505</v>
      </c>
      <c r="F1267" s="24" t="str">
        <f ca="1">IF(IF(RANDBETWEEN(1,$A$3)&lt;($D$2+1),RAND(),0)*E1267&gt;Equity!E1267,"Yes","")</f>
        <v/>
      </c>
      <c r="G1267" s="18">
        <f ca="1">IF(F1267="",(RAND()/Overview!$K$22+Overview!$L$21)*E1267,0)</f>
        <v>132.65825092826566</v>
      </c>
      <c r="H1267" s="24" t="str">
        <f ca="1">IF(IF(RANDBETWEEN(1,$A$3)&lt;($D$2+1),RAND(),0)*G1267&gt;Equity!G1267,"Yes","")</f>
        <v/>
      </c>
      <c r="I1267" s="18">
        <f ca="1">IF(H1267="",(RAND()/Overview!$K$22+Overview!$L$21)*G1267,0)</f>
        <v>120.4389908770702</v>
      </c>
      <c r="J1267" s="24" t="str">
        <f ca="1">IF(IF(RANDBETWEEN(1,$A$3)&lt;($D$2+1),RAND(),0)*I1267&gt;Equity!I1267,"Yes","")</f>
        <v/>
      </c>
      <c r="K1267" s="18">
        <f ca="1">IF(J1267="",(RAND()/Overview!$K$22+Overview!$L$21)*I1267,0)</f>
        <v>124.81566101109811</v>
      </c>
      <c r="L1267" s="24" t="str">
        <f ca="1">IF(IF(RANDBETWEEN(1,$A$3)&lt;($D$2+1),RAND(),0)*K1267&gt;Equity!K1267,"Yes","")</f>
        <v/>
      </c>
      <c r="M1267" s="18">
        <f ca="1">IF(L1267="",(RAND()/Overview!$K$22+Overview!$L$21)*K1267,0)</f>
        <v>125.78030729920185</v>
      </c>
      <c r="N1267" s="24" t="str">
        <f ca="1">IF(IF(RANDBETWEEN(1,$A$3)&lt;($D$2+1),RAND(),0)*M1267&gt;Equity!M1267,"Yes","")</f>
        <v/>
      </c>
      <c r="O1267" s="18">
        <f ca="1">IF(N1267="",(RAND()/Overview!$K$22+Overview!$L$21)*M1267,0)</f>
        <v>137.82803246707397</v>
      </c>
      <c r="P1267" s="24" t="str">
        <f ca="1">IF(IF(RANDBETWEEN(1,$A$3)&lt;($D$2+1),RAND(),0)*O1267&gt;Equity!O1267,"Yes","")</f>
        <v/>
      </c>
      <c r="Q1267" s="18">
        <f ca="1">IF(P1267="",(RAND()/Overview!$K$22+Overview!$L$21)*O1267,0)</f>
        <v>151.38442960270234</v>
      </c>
      <c r="R1267" s="24" t="str">
        <f ca="1">IF(IF(RANDBETWEEN(1,$A$3)&lt;($D$2+1),RAND(),0)*Q1267&gt;Equity!Q1267,"Yes","")</f>
        <v/>
      </c>
      <c r="S1267" s="18">
        <f ca="1">IF(R1267="",(RAND()/Overview!$K$22+Overview!$L$21)*Q1267,0)</f>
        <v>173.62806111628137</v>
      </c>
      <c r="T1267" s="24" t="str">
        <f ca="1">IF(IF(RANDBETWEEN(1,$A$3)&lt;($D$2+1),RAND(),0)*S1267&gt;Equity!S1267,"Yes","")</f>
        <v/>
      </c>
      <c r="U1267" s="18">
        <f ca="1">IF(T1267="",(RAND()/Overview!$K$22+Overview!$L$21)*S1267,0)</f>
        <v>149.98559387278667</v>
      </c>
      <c r="V1267" s="24" t="str">
        <f ca="1">IF(IF(RANDBETWEEN(1,$A$3)&lt;($D$2+1),RAND(),0)*U1267&gt;Equity!U1267,"Yes","")</f>
        <v/>
      </c>
      <c r="W1267" s="18">
        <f ca="1">IF(V1267="",(RAND()/Overview!$K$22+Overview!$L$21)*U1267,0)</f>
        <v>162.2952869633209</v>
      </c>
    </row>
    <row r="1268" spans="2:23" x14ac:dyDescent="0.3">
      <c r="B1268" s="4">
        <v>1265</v>
      </c>
      <c r="C1268" s="41">
        <v>147.33893107637439</v>
      </c>
      <c r="D1268" s="24" t="str">
        <f ca="1">IF(IF(RANDBETWEEN(1,$A$3)=1,RAND(),0)*C1268&gt;Equity!C1268,"Yes","")</f>
        <v/>
      </c>
      <c r="E1268" s="18">
        <f ca="1">IF(D1268="",(RAND()/Overview!$K$22+Overview!$L$21)*C1268,0)</f>
        <v>120.68454216769368</v>
      </c>
      <c r="F1268" s="24" t="str">
        <f ca="1">IF(IF(RANDBETWEEN(1,$A$3)&lt;($D$2+1),RAND(),0)*E1268&gt;Equity!E1268,"Yes","")</f>
        <v/>
      </c>
      <c r="G1268" s="18">
        <f ca="1">IF(F1268="",(RAND()/Overview!$K$22+Overview!$L$21)*E1268,0)</f>
        <v>124.02010634457436</v>
      </c>
      <c r="H1268" s="24" t="str">
        <f ca="1">IF(IF(RANDBETWEEN(1,$A$3)&lt;($D$2+1),RAND(),0)*G1268&gt;Equity!G1268,"Yes","")</f>
        <v/>
      </c>
      <c r="I1268" s="18">
        <f ca="1">IF(H1268="",(RAND()/Overview!$K$22+Overview!$L$21)*G1268,0)</f>
        <v>142.78776797848002</v>
      </c>
      <c r="J1268" s="24" t="str">
        <f ca="1">IF(IF(RANDBETWEEN(1,$A$3)&lt;($D$2+1),RAND(),0)*I1268&gt;Equity!I1268,"Yes","")</f>
        <v/>
      </c>
      <c r="K1268" s="18">
        <f ca="1">IF(J1268="",(RAND()/Overview!$K$22+Overview!$L$21)*I1268,0)</f>
        <v>140.09573404608184</v>
      </c>
      <c r="L1268" s="24" t="str">
        <f ca="1">IF(IF(RANDBETWEEN(1,$A$3)&lt;($D$2+1),RAND(),0)*K1268&gt;Equity!K1268,"Yes","")</f>
        <v/>
      </c>
      <c r="M1268" s="18">
        <f ca="1">IF(L1268="",(RAND()/Overview!$K$22+Overview!$L$21)*K1268,0)</f>
        <v>124.25986548230411</v>
      </c>
      <c r="N1268" s="24" t="str">
        <f ca="1">IF(IF(RANDBETWEEN(1,$A$3)&lt;($D$2+1),RAND(),0)*M1268&gt;Equity!M1268,"Yes","")</f>
        <v/>
      </c>
      <c r="O1268" s="18">
        <f ca="1">IF(N1268="",(RAND()/Overview!$K$22+Overview!$L$21)*M1268,0)</f>
        <v>137.70799358589494</v>
      </c>
      <c r="P1268" s="24" t="str">
        <f ca="1">IF(IF(RANDBETWEEN(1,$A$3)&lt;($D$2+1),RAND(),0)*O1268&gt;Equity!O1268,"Yes","")</f>
        <v/>
      </c>
      <c r="Q1268" s="18">
        <f ca="1">IF(P1268="",(RAND()/Overview!$K$22+Overview!$L$21)*O1268,0)</f>
        <v>127.35801849035738</v>
      </c>
      <c r="R1268" s="24" t="str">
        <f ca="1">IF(IF(RANDBETWEEN(1,$A$3)&lt;($D$2+1),RAND(),0)*Q1268&gt;Equity!Q1268,"Yes","")</f>
        <v/>
      </c>
      <c r="S1268" s="18">
        <f ca="1">IF(R1268="",(RAND()/Overview!$K$22+Overview!$L$21)*Q1268,0)</f>
        <v>137.25041713571395</v>
      </c>
      <c r="T1268" s="24" t="str">
        <f ca="1">IF(IF(RANDBETWEEN(1,$A$3)&lt;($D$2+1),RAND(),0)*S1268&gt;Equity!S1268,"Yes","")</f>
        <v/>
      </c>
      <c r="U1268" s="18">
        <f ca="1">IF(T1268="",(RAND()/Overview!$K$22+Overview!$L$21)*S1268,0)</f>
        <v>117.99791497796785</v>
      </c>
      <c r="V1268" s="24" t="str">
        <f ca="1">IF(IF(RANDBETWEEN(1,$A$3)&lt;($D$2+1),RAND(),0)*U1268&gt;Equity!U1268,"Yes","")</f>
        <v/>
      </c>
      <c r="W1268" s="18">
        <f ca="1">IF(V1268="",(RAND()/Overview!$K$22+Overview!$L$21)*U1268,0)</f>
        <v>99.706693377539182</v>
      </c>
    </row>
    <row r="1269" spans="2:23" x14ac:dyDescent="0.3">
      <c r="B1269" s="4">
        <v>1266</v>
      </c>
      <c r="C1269" s="41">
        <v>147.17730206489628</v>
      </c>
      <c r="D1269" s="24" t="str">
        <f ca="1">IF(IF(RANDBETWEEN(1,$A$3)=1,RAND(),0)*C1269&gt;Equity!C1269,"Yes","")</f>
        <v/>
      </c>
      <c r="E1269" s="18">
        <f ca="1">IF(D1269="",(RAND()/Overview!$K$22+Overview!$L$21)*C1269,0)</f>
        <v>126.20644862929717</v>
      </c>
      <c r="F1269" s="24" t="str">
        <f ca="1">IF(IF(RANDBETWEEN(1,$A$3)&lt;($D$2+1),RAND(),0)*E1269&gt;Equity!E1269,"Yes","")</f>
        <v/>
      </c>
      <c r="G1269" s="18">
        <f ca="1">IF(F1269="",(RAND()/Overview!$K$22+Overview!$L$21)*E1269,0)</f>
        <v>137.82183733639235</v>
      </c>
      <c r="H1269" s="24" t="str">
        <f ca="1">IF(IF(RANDBETWEEN(1,$A$3)&lt;($D$2+1),RAND(),0)*G1269&gt;Equity!G1269,"Yes","")</f>
        <v/>
      </c>
      <c r="I1269" s="18">
        <f ca="1">IF(H1269="",(RAND()/Overview!$K$22+Overview!$L$21)*G1269,0)</f>
        <v>147.38177591809932</v>
      </c>
      <c r="J1269" s="24" t="str">
        <f ca="1">IF(IF(RANDBETWEEN(1,$A$3)&lt;($D$2+1),RAND(),0)*I1269&gt;Equity!I1269,"Yes","")</f>
        <v/>
      </c>
      <c r="K1269" s="18">
        <f ca="1">IF(J1269="",(RAND()/Overview!$K$22+Overview!$L$21)*I1269,0)</f>
        <v>166.66088599912439</v>
      </c>
      <c r="L1269" s="24" t="str">
        <f ca="1">IF(IF(RANDBETWEEN(1,$A$3)&lt;($D$2+1),RAND(),0)*K1269&gt;Equity!K1269,"Yes","")</f>
        <v/>
      </c>
      <c r="M1269" s="18">
        <f ca="1">IF(L1269="",(RAND()/Overview!$K$22+Overview!$L$21)*K1269,0)</f>
        <v>159.80730780142275</v>
      </c>
      <c r="N1269" s="24" t="str">
        <f ca="1">IF(IF(RANDBETWEEN(1,$A$3)&lt;($D$2+1),RAND(),0)*M1269&gt;Equity!M1269,"Yes","")</f>
        <v/>
      </c>
      <c r="O1269" s="18">
        <f ca="1">IF(N1269="",(RAND()/Overview!$K$22+Overview!$L$21)*M1269,0)</f>
        <v>137.34147637966416</v>
      </c>
      <c r="P1269" s="24" t="str">
        <f ca="1">IF(IF(RANDBETWEEN(1,$A$3)&lt;($D$2+1),RAND(),0)*O1269&gt;Equity!O1269,"Yes","")</f>
        <v/>
      </c>
      <c r="Q1269" s="18">
        <f ca="1">IF(P1269="",(RAND()/Overview!$K$22+Overview!$L$21)*O1269,0)</f>
        <v>117.6935759808523</v>
      </c>
      <c r="R1269" s="24" t="str">
        <f ca="1">IF(IF(RANDBETWEEN(1,$A$3)&lt;($D$2+1),RAND(),0)*Q1269&gt;Equity!Q1269,"Yes","")</f>
        <v/>
      </c>
      <c r="S1269" s="18">
        <f ca="1">IF(R1269="",(RAND()/Overview!$K$22+Overview!$L$21)*Q1269,0)</f>
        <v>140.80670329197321</v>
      </c>
      <c r="T1269" s="24" t="str">
        <f ca="1">IF(IF(RANDBETWEEN(1,$A$3)&lt;($D$2+1),RAND(),0)*S1269&gt;Equity!S1269,"Yes","")</f>
        <v/>
      </c>
      <c r="U1269" s="18">
        <f ca="1">IF(T1269="",(RAND()/Overview!$K$22+Overview!$L$21)*S1269,0)</f>
        <v>144.8046761295216</v>
      </c>
      <c r="V1269" s="24" t="str">
        <f ca="1">IF(IF(RANDBETWEEN(1,$A$3)&lt;($D$2+1),RAND(),0)*U1269&gt;Equity!U1269,"Yes","")</f>
        <v/>
      </c>
      <c r="W1269" s="18">
        <f ca="1">IF(V1269="",(RAND()/Overview!$K$22+Overview!$L$21)*U1269,0)</f>
        <v>150.76164100713351</v>
      </c>
    </row>
    <row r="1270" spans="2:23" x14ac:dyDescent="0.3">
      <c r="B1270" s="4">
        <v>1267</v>
      </c>
      <c r="C1270" s="41">
        <v>147.01597776724242</v>
      </c>
      <c r="D1270" s="24" t="str">
        <f ca="1">IF(IF(RANDBETWEEN(1,$A$3)=1,RAND(),0)*C1270&gt;Equity!C1270,"Yes","")</f>
        <v/>
      </c>
      <c r="E1270" s="18">
        <f ca="1">IF(D1270="",(RAND()/Overview!$K$22+Overview!$L$21)*C1270,0)</f>
        <v>147.26096802367067</v>
      </c>
      <c r="F1270" s="24" t="str">
        <f ca="1">IF(IF(RANDBETWEEN(1,$A$3)&lt;($D$2+1),RAND(),0)*E1270&gt;Equity!E1270,"Yes","")</f>
        <v/>
      </c>
      <c r="G1270" s="18">
        <f ca="1">IF(F1270="",(RAND()/Overview!$K$22+Overview!$L$21)*E1270,0)</f>
        <v>156.12835533198859</v>
      </c>
      <c r="H1270" s="24" t="str">
        <f ca="1">IF(IF(RANDBETWEEN(1,$A$3)&lt;($D$2+1),RAND(),0)*G1270&gt;Equity!G1270,"Yes","")</f>
        <v/>
      </c>
      <c r="I1270" s="18">
        <f ca="1">IF(H1270="",(RAND()/Overview!$K$22+Overview!$L$21)*G1270,0)</f>
        <v>129.93377946820749</v>
      </c>
      <c r="J1270" s="24" t="str">
        <f ca="1">IF(IF(RANDBETWEEN(1,$A$3)&lt;($D$2+1),RAND(),0)*I1270&gt;Equity!I1270,"Yes","")</f>
        <v/>
      </c>
      <c r="K1270" s="18">
        <f ca="1">IF(J1270="",(RAND()/Overview!$K$22+Overview!$L$21)*I1270,0)</f>
        <v>140.86836696682522</v>
      </c>
      <c r="L1270" s="24" t="str">
        <f ca="1">IF(IF(RANDBETWEEN(1,$A$3)&lt;($D$2+1),RAND(),0)*K1270&gt;Equity!K1270,"Yes","")</f>
        <v/>
      </c>
      <c r="M1270" s="18">
        <f ca="1">IF(L1270="",(RAND()/Overview!$K$22+Overview!$L$21)*K1270,0)</f>
        <v>145.3720757747723</v>
      </c>
      <c r="N1270" s="24" t="str">
        <f ca="1">IF(IF(RANDBETWEEN(1,$A$3)&lt;($D$2+1),RAND(),0)*M1270&gt;Equity!M1270,"Yes","")</f>
        <v/>
      </c>
      <c r="O1270" s="18">
        <f ca="1">IF(N1270="",(RAND()/Overview!$K$22+Overview!$L$21)*M1270,0)</f>
        <v>152.23089132769536</v>
      </c>
      <c r="P1270" s="24" t="str">
        <f ca="1">IF(IF(RANDBETWEEN(1,$A$3)&lt;($D$2+1),RAND(),0)*O1270&gt;Equity!O1270,"Yes","")</f>
        <v/>
      </c>
      <c r="Q1270" s="18">
        <f ca="1">IF(P1270="",(RAND()/Overview!$K$22+Overview!$L$21)*O1270,0)</f>
        <v>142.34719802212572</v>
      </c>
      <c r="R1270" s="24" t="str">
        <f ca="1">IF(IF(RANDBETWEEN(1,$A$3)&lt;($D$2+1),RAND(),0)*Q1270&gt;Equity!Q1270,"Yes","")</f>
        <v/>
      </c>
      <c r="S1270" s="18">
        <f ca="1">IF(R1270="",(RAND()/Overview!$K$22+Overview!$L$21)*Q1270,0)</f>
        <v>147.73522246137506</v>
      </c>
      <c r="T1270" s="24" t="str">
        <f ca="1">IF(IF(RANDBETWEEN(1,$A$3)&lt;($D$2+1),RAND(),0)*S1270&gt;Equity!S1270,"Yes","")</f>
        <v/>
      </c>
      <c r="U1270" s="18">
        <f ca="1">IF(T1270="",(RAND()/Overview!$K$22+Overview!$L$21)*S1270,0)</f>
        <v>143.53562301502663</v>
      </c>
      <c r="V1270" s="24" t="str">
        <f ca="1">IF(IF(RANDBETWEEN(1,$A$3)&lt;($D$2+1),RAND(),0)*U1270&gt;Equity!U1270,"Yes","")</f>
        <v/>
      </c>
      <c r="W1270" s="18">
        <f ca="1">IF(V1270="",(RAND()/Overview!$K$22+Overview!$L$21)*U1270,0)</f>
        <v>156.04309134184012</v>
      </c>
    </row>
    <row r="1271" spans="2:23" x14ac:dyDescent="0.3">
      <c r="B1271" s="4">
        <v>1268</v>
      </c>
      <c r="C1271" s="41">
        <v>146.85495736912461</v>
      </c>
      <c r="D1271" s="24" t="str">
        <f ca="1">IF(IF(RANDBETWEEN(1,$A$3)=1,RAND(),0)*C1271&gt;Equity!C1271,"Yes","")</f>
        <v/>
      </c>
      <c r="E1271" s="18">
        <f ca="1">IF(D1271="",(RAND()/Overview!$K$22+Overview!$L$21)*C1271,0)</f>
        <v>159.47134392346081</v>
      </c>
      <c r="F1271" s="24" t="str">
        <f ca="1">IF(IF(RANDBETWEEN(1,$A$3)&lt;($D$2+1),RAND(),0)*E1271&gt;Equity!E1271,"Yes","")</f>
        <v/>
      </c>
      <c r="G1271" s="18">
        <f ca="1">IF(F1271="",(RAND()/Overview!$K$22+Overview!$L$21)*E1271,0)</f>
        <v>132.93376645376409</v>
      </c>
      <c r="H1271" s="24" t="str">
        <f ca="1">IF(IF(RANDBETWEEN(1,$A$3)&lt;($D$2+1),RAND(),0)*G1271&gt;Equity!G1271,"Yes","")</f>
        <v/>
      </c>
      <c r="I1271" s="18">
        <f ca="1">IF(H1271="",(RAND()/Overview!$K$22+Overview!$L$21)*G1271,0)</f>
        <v>108.1704779779391</v>
      </c>
      <c r="J1271" s="24" t="str">
        <f ca="1">IF(IF(RANDBETWEEN(1,$A$3)&lt;($D$2+1),RAND(),0)*I1271&gt;Equity!I1271,"Yes","")</f>
        <v/>
      </c>
      <c r="K1271" s="18">
        <f ca="1">IF(J1271="",(RAND()/Overview!$K$22+Overview!$L$21)*I1271,0)</f>
        <v>91.020217283414581</v>
      </c>
      <c r="L1271" s="24" t="str">
        <f ca="1">IF(IF(RANDBETWEEN(1,$A$3)&lt;($D$2+1),RAND(),0)*K1271&gt;Equity!K1271,"Yes","")</f>
        <v/>
      </c>
      <c r="M1271" s="18">
        <f ca="1">IF(L1271="",(RAND()/Overview!$K$22+Overview!$L$21)*K1271,0)</f>
        <v>99.695470018504935</v>
      </c>
      <c r="N1271" s="24" t="str">
        <f ca="1">IF(IF(RANDBETWEEN(1,$A$3)&lt;($D$2+1),RAND(),0)*M1271&gt;Equity!M1271,"Yes","")</f>
        <v/>
      </c>
      <c r="O1271" s="18">
        <f ca="1">IF(N1271="",(RAND()/Overview!$K$22+Overview!$L$21)*M1271,0)</f>
        <v>98.694789345576595</v>
      </c>
      <c r="P1271" s="24" t="str">
        <f ca="1">IF(IF(RANDBETWEEN(1,$A$3)&lt;($D$2+1),RAND(),0)*O1271&gt;Equity!O1271,"Yes","")</f>
        <v/>
      </c>
      <c r="Q1271" s="18">
        <f ca="1">IF(P1271="",(RAND()/Overview!$K$22+Overview!$L$21)*O1271,0)</f>
        <v>91.041053354201765</v>
      </c>
      <c r="R1271" s="24" t="str">
        <f ca="1">IF(IF(RANDBETWEEN(1,$A$3)&lt;($D$2+1),RAND(),0)*Q1271&gt;Equity!Q1271,"Yes","")</f>
        <v/>
      </c>
      <c r="S1271" s="18">
        <f ca="1">IF(R1271="",(RAND()/Overview!$K$22+Overview!$L$21)*Q1271,0)</f>
        <v>104.22045539006676</v>
      </c>
      <c r="T1271" s="24" t="str">
        <f ca="1">IF(IF(RANDBETWEEN(1,$A$3)&lt;($D$2+1),RAND(),0)*S1271&gt;Equity!S1271,"Yes","")</f>
        <v/>
      </c>
      <c r="U1271" s="18">
        <f ca="1">IF(T1271="",(RAND()/Overview!$K$22+Overview!$L$21)*S1271,0)</f>
        <v>110.52789457078715</v>
      </c>
      <c r="V1271" s="24" t="str">
        <f ca="1">IF(IF(RANDBETWEEN(1,$A$3)&lt;($D$2+1),RAND(),0)*U1271&gt;Equity!U1271,"Yes","")</f>
        <v/>
      </c>
      <c r="W1271" s="18">
        <f ca="1">IF(V1271="",(RAND()/Overview!$K$22+Overview!$L$21)*U1271,0)</f>
        <v>127.61594037020166</v>
      </c>
    </row>
    <row r="1272" spans="2:23" x14ac:dyDescent="0.3">
      <c r="B1272" s="4">
        <v>1269</v>
      </c>
      <c r="C1272" s="41">
        <v>146.69424005907206</v>
      </c>
      <c r="D1272" s="24" t="str">
        <f ca="1">IF(IF(RANDBETWEEN(1,$A$3)=1,RAND(),0)*C1272&gt;Equity!C1272,"Yes","")</f>
        <v/>
      </c>
      <c r="E1272" s="18">
        <f ca="1">IF(D1272="",(RAND()/Overview!$K$22+Overview!$L$21)*C1272,0)</f>
        <v>140.30341436246957</v>
      </c>
      <c r="F1272" s="24" t="str">
        <f ca="1">IF(IF(RANDBETWEEN(1,$A$3)&lt;($D$2+1),RAND(),0)*E1272&gt;Equity!E1272,"Yes","")</f>
        <v/>
      </c>
      <c r="G1272" s="18">
        <f ca="1">IF(F1272="",(RAND()/Overview!$K$22+Overview!$L$21)*E1272,0)</f>
        <v>134.23953045424958</v>
      </c>
      <c r="H1272" s="24" t="str">
        <f ca="1">IF(IF(RANDBETWEEN(1,$A$3)&lt;($D$2+1),RAND(),0)*G1272&gt;Equity!G1272,"Yes","")</f>
        <v/>
      </c>
      <c r="I1272" s="18">
        <f ca="1">IF(H1272="",(RAND()/Overview!$K$22+Overview!$L$21)*G1272,0)</f>
        <v>152.22480732556252</v>
      </c>
      <c r="J1272" s="24" t="str">
        <f ca="1">IF(IF(RANDBETWEEN(1,$A$3)&lt;($D$2+1),RAND(),0)*I1272&gt;Equity!I1272,"Yes","")</f>
        <v/>
      </c>
      <c r="K1272" s="18">
        <f ca="1">IF(J1272="",(RAND()/Overview!$K$22+Overview!$L$21)*I1272,0)</f>
        <v>145.13412496409052</v>
      </c>
      <c r="L1272" s="24" t="str">
        <f ca="1">IF(IF(RANDBETWEEN(1,$A$3)&lt;($D$2+1),RAND(),0)*K1272&gt;Equity!K1272,"Yes","")</f>
        <v/>
      </c>
      <c r="M1272" s="18">
        <f ca="1">IF(L1272="",(RAND()/Overview!$K$22+Overview!$L$21)*K1272,0)</f>
        <v>135.14558106837794</v>
      </c>
      <c r="N1272" s="24" t="str">
        <f ca="1">IF(IF(RANDBETWEEN(1,$A$3)&lt;($D$2+1),RAND(),0)*M1272&gt;Equity!M1272,"Yes","")</f>
        <v/>
      </c>
      <c r="O1272" s="18">
        <f ca="1">IF(N1272="",(RAND()/Overview!$K$22+Overview!$L$21)*M1272,0)</f>
        <v>131.94344325555574</v>
      </c>
      <c r="P1272" s="24" t="str">
        <f ca="1">IF(IF(RANDBETWEEN(1,$A$3)&lt;($D$2+1),RAND(),0)*O1272&gt;Equity!O1272,"Yes","")</f>
        <v/>
      </c>
      <c r="Q1272" s="18">
        <f ca="1">IF(P1272="",(RAND()/Overview!$K$22+Overview!$L$21)*O1272,0)</f>
        <v>117.27541434364214</v>
      </c>
      <c r="R1272" s="24" t="str">
        <f ca="1">IF(IF(RANDBETWEEN(1,$A$3)&lt;($D$2+1),RAND(),0)*Q1272&gt;Equity!Q1272,"Yes","")</f>
        <v/>
      </c>
      <c r="S1272" s="18">
        <f ca="1">IF(R1272="",(RAND()/Overview!$K$22+Overview!$L$21)*Q1272,0)</f>
        <v>109.85172711040408</v>
      </c>
      <c r="T1272" s="24" t="str">
        <f ca="1">IF(IF(RANDBETWEEN(1,$A$3)&lt;($D$2+1),RAND(),0)*S1272&gt;Equity!S1272,"Yes","")</f>
        <v/>
      </c>
      <c r="U1272" s="18">
        <f ca="1">IF(T1272="",(RAND()/Overview!$K$22+Overview!$L$21)*S1272,0)</f>
        <v>89.867344289379631</v>
      </c>
      <c r="V1272" s="24" t="str">
        <f ca="1">IF(IF(RANDBETWEEN(1,$A$3)&lt;($D$2+1),RAND(),0)*U1272&gt;Equity!U1272,"Yes","")</f>
        <v/>
      </c>
      <c r="W1272" s="18">
        <f ca="1">IF(V1272="",(RAND()/Overview!$K$22+Overview!$L$21)*U1272,0)</f>
        <v>100.17748377826928</v>
      </c>
    </row>
    <row r="1273" spans="2:23" x14ac:dyDescent="0.3">
      <c r="B1273" s="4">
        <v>1270</v>
      </c>
      <c r="C1273" s="41">
        <v>146.53382502841626</v>
      </c>
      <c r="D1273" s="24" t="str">
        <f ca="1">IF(IF(RANDBETWEEN(1,$A$3)=1,RAND(),0)*C1273&gt;Equity!C1273,"Yes","")</f>
        <v/>
      </c>
      <c r="E1273" s="18">
        <f ca="1">IF(D1273="",(RAND()/Overview!$K$22+Overview!$L$21)*C1273,0)</f>
        <v>140.93906012384107</v>
      </c>
      <c r="F1273" s="24" t="str">
        <f ca="1">IF(IF(RANDBETWEEN(1,$A$3)&lt;($D$2+1),RAND(),0)*E1273&gt;Equity!E1273,"Yes","")</f>
        <v/>
      </c>
      <c r="G1273" s="18">
        <f ca="1">IF(F1273="",(RAND()/Overview!$K$22+Overview!$L$21)*E1273,0)</f>
        <v>125.4835717154926</v>
      </c>
      <c r="H1273" s="24" t="str">
        <f ca="1">IF(IF(RANDBETWEEN(1,$A$3)&lt;($D$2+1),RAND(),0)*G1273&gt;Equity!G1273,"Yes","")</f>
        <v/>
      </c>
      <c r="I1273" s="18">
        <f ca="1">IF(H1273="",(RAND()/Overview!$K$22+Overview!$L$21)*G1273,0)</f>
        <v>109.23593334935445</v>
      </c>
      <c r="J1273" s="24" t="str">
        <f ca="1">IF(IF(RANDBETWEEN(1,$A$3)&lt;($D$2+1),RAND(),0)*I1273&gt;Equity!I1273,"Yes","")</f>
        <v/>
      </c>
      <c r="K1273" s="18">
        <f ca="1">IF(J1273="",(RAND()/Overview!$K$22+Overview!$L$21)*I1273,0)</f>
        <v>130.14655366531343</v>
      </c>
      <c r="L1273" s="24" t="str">
        <f ca="1">IF(IF(RANDBETWEEN(1,$A$3)&lt;($D$2+1),RAND(),0)*K1273&gt;Equity!K1273,"Yes","")</f>
        <v/>
      </c>
      <c r="M1273" s="18">
        <f ca="1">IF(L1273="",(RAND()/Overview!$K$22+Overview!$L$21)*K1273,0)</f>
        <v>145.65835590009382</v>
      </c>
      <c r="N1273" s="24" t="str">
        <f ca="1">IF(IF(RANDBETWEEN(1,$A$3)&lt;($D$2+1),RAND(),0)*M1273&gt;Equity!M1273,"Yes","")</f>
        <v/>
      </c>
      <c r="O1273" s="18">
        <f ca="1">IF(N1273="",(RAND()/Overview!$K$22+Overview!$L$21)*M1273,0)</f>
        <v>133.09351803672172</v>
      </c>
      <c r="P1273" s="24" t="str">
        <f ca="1">IF(IF(RANDBETWEEN(1,$A$3)&lt;($D$2+1),RAND(),0)*O1273&gt;Equity!O1273,"Yes","")</f>
        <v/>
      </c>
      <c r="Q1273" s="18">
        <f ca="1">IF(P1273="",(RAND()/Overview!$K$22+Overview!$L$21)*O1273,0)</f>
        <v>124.35414178969984</v>
      </c>
      <c r="R1273" s="24" t="str">
        <f ca="1">IF(IF(RANDBETWEEN(1,$A$3)&lt;($D$2+1),RAND(),0)*Q1273&gt;Equity!Q1273,"Yes","")</f>
        <v/>
      </c>
      <c r="S1273" s="18">
        <f ca="1">IF(R1273="",(RAND()/Overview!$K$22+Overview!$L$21)*Q1273,0)</f>
        <v>146.78958325957132</v>
      </c>
      <c r="T1273" s="24" t="str">
        <f ca="1">IF(IF(RANDBETWEEN(1,$A$3)&lt;($D$2+1),RAND(),0)*S1273&gt;Equity!S1273,"Yes","")</f>
        <v/>
      </c>
      <c r="U1273" s="18">
        <f ca="1">IF(T1273="",(RAND()/Overview!$K$22+Overview!$L$21)*S1273,0)</f>
        <v>125.40640327700258</v>
      </c>
      <c r="V1273" s="24" t="str">
        <f ca="1">IF(IF(RANDBETWEEN(1,$A$3)&lt;($D$2+1),RAND(),0)*U1273&gt;Equity!U1273,"Yes","")</f>
        <v/>
      </c>
      <c r="W1273" s="18">
        <f ca="1">IF(V1273="",(RAND()/Overview!$K$22+Overview!$L$21)*U1273,0)</f>
        <v>126.59387299865332</v>
      </c>
    </row>
    <row r="1274" spans="2:23" x14ac:dyDescent="0.3">
      <c r="B1274" s="4">
        <v>1271</v>
      </c>
      <c r="C1274" s="41">
        <v>146.37371147128178</v>
      </c>
      <c r="D1274" s="24" t="str">
        <f ca="1">IF(IF(RANDBETWEEN(1,$A$3)=1,RAND(),0)*C1274&gt;Equity!C1274,"Yes","")</f>
        <v/>
      </c>
      <c r="E1274" s="18">
        <f ca="1">IF(D1274="",(RAND()/Overview!$K$22+Overview!$L$21)*C1274,0)</f>
        <v>138.2538092668905</v>
      </c>
      <c r="F1274" s="24" t="str">
        <f ca="1">IF(IF(RANDBETWEEN(1,$A$3)&lt;($D$2+1),RAND(),0)*E1274&gt;Equity!E1274,"Yes","")</f>
        <v/>
      </c>
      <c r="G1274" s="18">
        <f ca="1">IF(F1274="",(RAND()/Overview!$K$22+Overview!$L$21)*E1274,0)</f>
        <v>155.21531419138068</v>
      </c>
      <c r="H1274" s="24" t="str">
        <f ca="1">IF(IF(RANDBETWEEN(1,$A$3)&lt;($D$2+1),RAND(),0)*G1274&gt;Equity!G1274,"Yes","")</f>
        <v/>
      </c>
      <c r="I1274" s="18">
        <f ca="1">IF(H1274="",(RAND()/Overview!$K$22+Overview!$L$21)*G1274,0)</f>
        <v>184.58863906887225</v>
      </c>
      <c r="J1274" s="24" t="str">
        <f ca="1">IF(IF(RANDBETWEEN(1,$A$3)&lt;($D$2+1),RAND(),0)*I1274&gt;Equity!I1274,"Yes","")</f>
        <v/>
      </c>
      <c r="K1274" s="18">
        <f ca="1">IF(J1274="",(RAND()/Overview!$K$22+Overview!$L$21)*I1274,0)</f>
        <v>201.41933028291191</v>
      </c>
      <c r="L1274" s="24" t="str">
        <f ca="1">IF(IF(RANDBETWEEN(1,$A$3)&lt;($D$2+1),RAND(),0)*K1274&gt;Equity!K1274,"Yes","")</f>
        <v/>
      </c>
      <c r="M1274" s="18">
        <f ca="1">IF(L1274="",(RAND()/Overview!$K$22+Overview!$L$21)*K1274,0)</f>
        <v>223.16019888853253</v>
      </c>
      <c r="N1274" s="24" t="str">
        <f ca="1">IF(IF(RANDBETWEEN(1,$A$3)&lt;($D$2+1),RAND(),0)*M1274&gt;Equity!M1274,"Yes","")</f>
        <v/>
      </c>
      <c r="O1274" s="18">
        <f ca="1">IF(N1274="",(RAND()/Overview!$K$22+Overview!$L$21)*M1274,0)</f>
        <v>252.32191630529636</v>
      </c>
      <c r="P1274" s="24" t="str">
        <f ca="1">IF(IF(RANDBETWEEN(1,$A$3)&lt;($D$2+1),RAND(),0)*O1274&gt;Equity!O1274,"Yes","")</f>
        <v/>
      </c>
      <c r="Q1274" s="18">
        <f ca="1">IF(P1274="",(RAND()/Overview!$K$22+Overview!$L$21)*O1274,0)</f>
        <v>260.66365221503315</v>
      </c>
      <c r="R1274" s="24" t="str">
        <f ca="1">IF(IF(RANDBETWEEN(1,$A$3)&lt;($D$2+1),RAND(),0)*Q1274&gt;Equity!Q1274,"Yes","")</f>
        <v/>
      </c>
      <c r="S1274" s="18">
        <f ca="1">IF(R1274="",(RAND()/Overview!$K$22+Overview!$L$21)*Q1274,0)</f>
        <v>235.51313015158485</v>
      </c>
      <c r="T1274" s="24" t="str">
        <f ca="1">IF(IF(RANDBETWEEN(1,$A$3)&lt;($D$2+1),RAND(),0)*S1274&gt;Equity!S1274,"Yes","")</f>
        <v/>
      </c>
      <c r="U1274" s="18">
        <f ca="1">IF(T1274="",(RAND()/Overview!$K$22+Overview!$L$21)*S1274,0)</f>
        <v>204.35035671982502</v>
      </c>
      <c r="V1274" s="24" t="str">
        <f ca="1">IF(IF(RANDBETWEEN(1,$A$3)&lt;($D$2+1),RAND(),0)*U1274&gt;Equity!U1274,"Yes","")</f>
        <v/>
      </c>
      <c r="W1274" s="18">
        <f ca="1">IF(V1274="",(RAND()/Overview!$K$22+Overview!$L$21)*U1274,0)</f>
        <v>172.47319656848035</v>
      </c>
    </row>
    <row r="1275" spans="2:23" x14ac:dyDescent="0.3">
      <c r="B1275" s="4">
        <v>1272</v>
      </c>
      <c r="C1275" s="41">
        <v>146.21389858457309</v>
      </c>
      <c r="D1275" s="24" t="str">
        <f ca="1">IF(IF(RANDBETWEEN(1,$A$3)=1,RAND(),0)*C1275&gt;Equity!C1275,"Yes","")</f>
        <v/>
      </c>
      <c r="E1275" s="18">
        <f ca="1">IF(D1275="",(RAND()/Overview!$K$22+Overview!$L$21)*C1275,0)</f>
        <v>145.32478593961073</v>
      </c>
      <c r="F1275" s="24" t="str">
        <f ca="1">IF(IF(RANDBETWEEN(1,$A$3)&lt;($D$2+1),RAND(),0)*E1275&gt;Equity!E1275,"Yes","")</f>
        <v/>
      </c>
      <c r="G1275" s="18">
        <f ca="1">IF(F1275="",(RAND()/Overview!$K$22+Overview!$L$21)*E1275,0)</f>
        <v>134.70251940868613</v>
      </c>
      <c r="H1275" s="24" t="str">
        <f ca="1">IF(IF(RANDBETWEEN(1,$A$3)&lt;($D$2+1),RAND(),0)*G1275&gt;Equity!G1275,"Yes","")</f>
        <v/>
      </c>
      <c r="I1275" s="18">
        <f ca="1">IF(H1275="",(RAND()/Overview!$K$22+Overview!$L$21)*G1275,0)</f>
        <v>157.8683455707282</v>
      </c>
      <c r="J1275" s="24" t="str">
        <f ca="1">IF(IF(RANDBETWEEN(1,$A$3)&lt;($D$2+1),RAND(),0)*I1275&gt;Equity!I1275,"Yes","")</f>
        <v/>
      </c>
      <c r="K1275" s="18">
        <f ca="1">IF(J1275="",(RAND()/Overview!$K$22+Overview!$L$21)*I1275,0)</f>
        <v>181.50458150773588</v>
      </c>
      <c r="L1275" s="24" t="str">
        <f ca="1">IF(IF(RANDBETWEEN(1,$A$3)&lt;($D$2+1),RAND(),0)*K1275&gt;Equity!K1275,"Yes","")</f>
        <v/>
      </c>
      <c r="M1275" s="18">
        <f ca="1">IF(L1275="",(RAND()/Overview!$K$22+Overview!$L$21)*K1275,0)</f>
        <v>148.74329327006998</v>
      </c>
      <c r="N1275" s="24" t="str">
        <f ca="1">IF(IF(RANDBETWEEN(1,$A$3)&lt;($D$2+1),RAND(),0)*M1275&gt;Equity!M1275,"Yes","")</f>
        <v/>
      </c>
      <c r="O1275" s="18">
        <f ca="1">IF(N1275="",(RAND()/Overview!$K$22+Overview!$L$21)*M1275,0)</f>
        <v>176.74267784598896</v>
      </c>
      <c r="P1275" s="24" t="str">
        <f ca="1">IF(IF(RANDBETWEEN(1,$A$3)&lt;($D$2+1),RAND(),0)*O1275&gt;Equity!O1275,"Yes","")</f>
        <v/>
      </c>
      <c r="Q1275" s="18">
        <f ca="1">IF(P1275="",(RAND()/Overview!$K$22+Overview!$L$21)*O1275,0)</f>
        <v>165.86850852400929</v>
      </c>
      <c r="R1275" s="24" t="str">
        <f ca="1">IF(IF(RANDBETWEEN(1,$A$3)&lt;($D$2+1),RAND(),0)*Q1275&gt;Equity!Q1275,"Yes","")</f>
        <v/>
      </c>
      <c r="S1275" s="18">
        <f ca="1">IF(R1275="",(RAND()/Overview!$K$22+Overview!$L$21)*Q1275,0)</f>
        <v>196.19695133377147</v>
      </c>
      <c r="T1275" s="24" t="str">
        <f ca="1">IF(IF(RANDBETWEEN(1,$A$3)&lt;($D$2+1),RAND(),0)*S1275&gt;Equity!S1275,"Yes","")</f>
        <v/>
      </c>
      <c r="U1275" s="18">
        <f ca="1">IF(T1275="",(RAND()/Overview!$K$22+Overview!$L$21)*S1275,0)</f>
        <v>188.81573515791305</v>
      </c>
      <c r="V1275" s="24" t="str">
        <f ca="1">IF(IF(RANDBETWEEN(1,$A$3)&lt;($D$2+1),RAND(),0)*U1275&gt;Equity!U1275,"Yes","")</f>
        <v/>
      </c>
      <c r="W1275" s="18">
        <f ca="1">IF(V1275="",(RAND()/Overview!$K$22+Overview!$L$21)*U1275,0)</f>
        <v>176.01354283672995</v>
      </c>
    </row>
    <row r="1276" spans="2:23" x14ac:dyDescent="0.3">
      <c r="B1276" s="4">
        <v>1273</v>
      </c>
      <c r="C1276" s="41">
        <v>146.05438556796312</v>
      </c>
      <c r="D1276" s="24" t="str">
        <f ca="1">IF(IF(RANDBETWEEN(1,$A$3)=1,RAND(),0)*C1276&gt;Equity!C1276,"Yes","")</f>
        <v/>
      </c>
      <c r="E1276" s="18">
        <f ca="1">IF(D1276="",(RAND()/Overview!$K$22+Overview!$L$21)*C1276,0)</f>
        <v>136.17839573325014</v>
      </c>
      <c r="F1276" s="24" t="str">
        <f ca="1">IF(IF(RANDBETWEEN(1,$A$3)&lt;($D$2+1),RAND(),0)*E1276&gt;Equity!E1276,"Yes","")</f>
        <v/>
      </c>
      <c r="G1276" s="18">
        <f ca="1">IF(F1276="",(RAND()/Overview!$K$22+Overview!$L$21)*E1276,0)</f>
        <v>143.71435802007366</v>
      </c>
      <c r="H1276" s="24" t="str">
        <f ca="1">IF(IF(RANDBETWEEN(1,$A$3)&lt;($D$2+1),RAND(),0)*G1276&gt;Equity!G1276,"Yes","")</f>
        <v/>
      </c>
      <c r="I1276" s="18">
        <f ca="1">IF(H1276="",(RAND()/Overview!$K$22+Overview!$L$21)*G1276,0)</f>
        <v>147.02177065098016</v>
      </c>
      <c r="J1276" s="24" t="str">
        <f ca="1">IF(IF(RANDBETWEEN(1,$A$3)&lt;($D$2+1),RAND(),0)*I1276&gt;Equity!I1276,"Yes","")</f>
        <v/>
      </c>
      <c r="K1276" s="18">
        <f ca="1">IF(J1276="",(RAND()/Overview!$K$22+Overview!$L$21)*I1276,0)</f>
        <v>175.34149318426591</v>
      </c>
      <c r="L1276" s="24" t="str">
        <f ca="1">IF(IF(RANDBETWEEN(1,$A$3)&lt;($D$2+1),RAND(),0)*K1276&gt;Equity!K1276,"Yes","")</f>
        <v/>
      </c>
      <c r="M1276" s="18">
        <f ca="1">IF(L1276="",(RAND()/Overview!$K$22+Overview!$L$21)*K1276,0)</f>
        <v>148.58216816900628</v>
      </c>
      <c r="N1276" s="24" t="str">
        <f ca="1">IF(IF(RANDBETWEEN(1,$A$3)&lt;($D$2+1),RAND(),0)*M1276&gt;Equity!M1276,"Yes","")</f>
        <v/>
      </c>
      <c r="O1276" s="18">
        <f ca="1">IF(N1276="",(RAND()/Overview!$K$22+Overview!$L$21)*M1276,0)</f>
        <v>123.85193430350471</v>
      </c>
      <c r="P1276" s="24" t="str">
        <f ca="1">IF(IF(RANDBETWEEN(1,$A$3)&lt;($D$2+1),RAND(),0)*O1276&gt;Equity!O1276,"Yes","")</f>
        <v/>
      </c>
      <c r="Q1276" s="18">
        <f ca="1">IF(P1276="",(RAND()/Overview!$K$22+Overview!$L$21)*O1276,0)</f>
        <v>128.36461933077712</v>
      </c>
      <c r="R1276" s="24" t="str">
        <f ca="1">IF(IF(RANDBETWEEN(1,$A$3)&lt;($D$2+1),RAND(),0)*Q1276&gt;Equity!Q1276,"Yes","")</f>
        <v/>
      </c>
      <c r="S1276" s="18">
        <f ca="1">IF(R1276="",(RAND()/Overview!$K$22+Overview!$L$21)*Q1276,0)</f>
        <v>127.25951112415129</v>
      </c>
      <c r="T1276" s="24" t="str">
        <f ca="1">IF(IF(RANDBETWEEN(1,$A$3)&lt;($D$2+1),RAND(),0)*S1276&gt;Equity!S1276,"Yes","")</f>
        <v/>
      </c>
      <c r="U1276" s="18">
        <f ca="1">IF(T1276="",(RAND()/Overview!$K$22+Overview!$L$21)*S1276,0)</f>
        <v>140.20806302706708</v>
      </c>
      <c r="V1276" s="24" t="str">
        <f ca="1">IF(IF(RANDBETWEEN(1,$A$3)&lt;($D$2+1),RAND(),0)*U1276&gt;Equity!U1276,"Yes","")</f>
        <v/>
      </c>
      <c r="W1276" s="18">
        <f ca="1">IF(V1276="",(RAND()/Overview!$K$22+Overview!$L$21)*U1276,0)</f>
        <v>163.48499412415049</v>
      </c>
    </row>
    <row r="1277" spans="2:23" x14ac:dyDescent="0.3">
      <c r="B1277" s="4">
        <v>1274</v>
      </c>
      <c r="C1277" s="41">
        <v>145.89517162388179</v>
      </c>
      <c r="D1277" s="24" t="str">
        <f ca="1">IF(IF(RANDBETWEEN(1,$A$3)=1,RAND(),0)*C1277&gt;Equity!C1277,"Yes","")</f>
        <v/>
      </c>
      <c r="E1277" s="18">
        <f ca="1">IF(D1277="",(RAND()/Overview!$K$22+Overview!$L$21)*C1277,0)</f>
        <v>131.94489508293285</v>
      </c>
      <c r="F1277" s="24" t="str">
        <f ca="1">IF(IF(RANDBETWEEN(1,$A$3)&lt;($D$2+1),RAND(),0)*E1277&gt;Equity!E1277,"Yes","")</f>
        <v/>
      </c>
      <c r="G1277" s="18">
        <f ca="1">IF(F1277="",(RAND()/Overview!$K$22+Overview!$L$21)*E1277,0)</f>
        <v>156.31038316890263</v>
      </c>
      <c r="H1277" s="24" t="str">
        <f ca="1">IF(IF(RANDBETWEEN(1,$A$3)&lt;($D$2+1),RAND(),0)*G1277&gt;Equity!G1277,"Yes","")</f>
        <v/>
      </c>
      <c r="I1277" s="18">
        <f ca="1">IF(H1277="",(RAND()/Overview!$K$22+Overview!$L$21)*G1277,0)</f>
        <v>175.0529041416265</v>
      </c>
      <c r="J1277" s="24" t="str">
        <f ca="1">IF(IF(RANDBETWEEN(1,$A$3)&lt;($D$2+1),RAND(),0)*I1277&gt;Equity!I1277,"Yes","")</f>
        <v/>
      </c>
      <c r="K1277" s="18">
        <f ca="1">IF(J1277="",(RAND()/Overview!$K$22+Overview!$L$21)*I1277,0)</f>
        <v>174.877212478724</v>
      </c>
      <c r="L1277" s="24" t="str">
        <f ca="1">IF(IF(RANDBETWEEN(1,$A$3)&lt;($D$2+1),RAND(),0)*K1277&gt;Equity!K1277,"Yes","")</f>
        <v/>
      </c>
      <c r="M1277" s="18">
        <f ca="1">IF(L1277="",(RAND()/Overview!$K$22+Overview!$L$21)*K1277,0)</f>
        <v>155.66051032200755</v>
      </c>
      <c r="N1277" s="24" t="str">
        <f ca="1">IF(IF(RANDBETWEEN(1,$A$3)&lt;($D$2+1),RAND(),0)*M1277&gt;Equity!M1277,"Yes","")</f>
        <v/>
      </c>
      <c r="O1277" s="18">
        <f ca="1">IF(N1277="",(RAND()/Overview!$K$22+Overview!$L$21)*M1277,0)</f>
        <v>126.75202311049742</v>
      </c>
      <c r="P1277" s="24" t="str">
        <f ca="1">IF(IF(RANDBETWEEN(1,$A$3)&lt;($D$2+1),RAND(),0)*O1277&gt;Equity!O1277,"Yes","")</f>
        <v/>
      </c>
      <c r="Q1277" s="18">
        <f ca="1">IF(P1277="",(RAND()/Overview!$K$22+Overview!$L$21)*O1277,0)</f>
        <v>151.02587475105827</v>
      </c>
      <c r="R1277" s="24" t="str">
        <f ca="1">IF(IF(RANDBETWEEN(1,$A$3)&lt;($D$2+1),RAND(),0)*Q1277&gt;Equity!Q1277,"Yes","")</f>
        <v/>
      </c>
      <c r="S1277" s="18">
        <f ca="1">IF(R1277="",(RAND()/Overview!$K$22+Overview!$L$21)*Q1277,0)</f>
        <v>150.13659534117625</v>
      </c>
      <c r="T1277" s="24" t="str">
        <f ca="1">IF(IF(RANDBETWEEN(1,$A$3)&lt;($D$2+1),RAND(),0)*S1277&gt;Equity!S1277,"Yes","")</f>
        <v/>
      </c>
      <c r="U1277" s="18">
        <f ca="1">IF(T1277="",(RAND()/Overview!$K$22+Overview!$L$21)*S1277,0)</f>
        <v>153.15276482022247</v>
      </c>
      <c r="V1277" s="24" t="str">
        <f ca="1">IF(IF(RANDBETWEEN(1,$A$3)&lt;($D$2+1),RAND(),0)*U1277&gt;Equity!U1277,"Yes","")</f>
        <v/>
      </c>
      <c r="W1277" s="18">
        <f ca="1">IF(V1277="",(RAND()/Overview!$K$22+Overview!$L$21)*U1277,0)</f>
        <v>148.16680410245934</v>
      </c>
    </row>
    <row r="1278" spans="2:23" x14ac:dyDescent="0.3">
      <c r="B1278" s="4">
        <v>1275</v>
      </c>
      <c r="C1278" s="41">
        <v>145.73625595750372</v>
      </c>
      <c r="D1278" s="24" t="str">
        <f ca="1">IF(IF(RANDBETWEEN(1,$A$3)=1,RAND(),0)*C1278&gt;Equity!C1278,"Yes","")</f>
        <v/>
      </c>
      <c r="E1278" s="18">
        <f ca="1">IF(D1278="",(RAND()/Overview!$K$22+Overview!$L$21)*C1278,0)</f>
        <v>126.21098796705331</v>
      </c>
      <c r="F1278" s="24" t="str">
        <f ca="1">IF(IF(RANDBETWEEN(1,$A$3)&lt;($D$2+1),RAND(),0)*E1278&gt;Equity!E1278,"Yes","")</f>
        <v/>
      </c>
      <c r="G1278" s="18">
        <f ca="1">IF(F1278="",(RAND()/Overview!$K$22+Overview!$L$21)*E1278,0)</f>
        <v>147.26980007536955</v>
      </c>
      <c r="H1278" s="24" t="str">
        <f ca="1">IF(IF(RANDBETWEEN(1,$A$3)&lt;($D$2+1),RAND(),0)*G1278&gt;Equity!G1278,"Yes","")</f>
        <v/>
      </c>
      <c r="I1278" s="18">
        <f ca="1">IF(H1278="",(RAND()/Overview!$K$22+Overview!$L$21)*G1278,0)</f>
        <v>153.80412712304926</v>
      </c>
      <c r="J1278" s="24" t="str">
        <f ca="1">IF(IF(RANDBETWEEN(1,$A$3)&lt;($D$2+1),RAND(),0)*I1278&gt;Equity!I1278,"Yes","")</f>
        <v/>
      </c>
      <c r="K1278" s="18">
        <f ca="1">IF(J1278="",(RAND()/Overview!$K$22+Overview!$L$21)*I1278,0)</f>
        <v>131.99386806650395</v>
      </c>
      <c r="L1278" s="24" t="str">
        <f ca="1">IF(IF(RANDBETWEEN(1,$A$3)&lt;($D$2+1),RAND(),0)*K1278&gt;Equity!K1278,"Yes","")</f>
        <v/>
      </c>
      <c r="M1278" s="18">
        <f ca="1">IF(L1278="",(RAND()/Overview!$K$22+Overview!$L$21)*K1278,0)</f>
        <v>120.67715044383205</v>
      </c>
      <c r="N1278" s="24" t="str">
        <f ca="1">IF(IF(RANDBETWEEN(1,$A$3)&lt;($D$2+1),RAND(),0)*M1278&gt;Equity!M1278,"Yes","")</f>
        <v/>
      </c>
      <c r="O1278" s="18">
        <f ca="1">IF(N1278="",(RAND()/Overview!$K$22+Overview!$L$21)*M1278,0)</f>
        <v>110.77710168692759</v>
      </c>
      <c r="P1278" s="24" t="str">
        <f ca="1">IF(IF(RANDBETWEEN(1,$A$3)&lt;($D$2+1),RAND(),0)*O1278&gt;Equity!O1278,"Yes","")</f>
        <v/>
      </c>
      <c r="Q1278" s="18">
        <f ca="1">IF(P1278="",(RAND()/Overview!$K$22+Overview!$L$21)*O1278,0)</f>
        <v>105.71127881534842</v>
      </c>
      <c r="R1278" s="24" t="str">
        <f ca="1">IF(IF(RANDBETWEEN(1,$A$3)&lt;($D$2+1),RAND(),0)*Q1278&gt;Equity!Q1278,"Yes","")</f>
        <v/>
      </c>
      <c r="S1278" s="18">
        <f ca="1">IF(R1278="",(RAND()/Overview!$K$22+Overview!$L$21)*Q1278,0)</f>
        <v>102.28026070898962</v>
      </c>
      <c r="T1278" s="24" t="str">
        <f ca="1">IF(IF(RANDBETWEEN(1,$A$3)&lt;($D$2+1),RAND(),0)*S1278&gt;Equity!S1278,"Yes","")</f>
        <v/>
      </c>
      <c r="U1278" s="18">
        <f ca="1">IF(T1278="",(RAND()/Overview!$K$22+Overview!$L$21)*S1278,0)</f>
        <v>87.637972238625153</v>
      </c>
      <c r="V1278" s="24" t="str">
        <f ca="1">IF(IF(RANDBETWEEN(1,$A$3)&lt;($D$2+1),RAND(),0)*U1278&gt;Equity!U1278,"Yes","")</f>
        <v/>
      </c>
      <c r="W1278" s="18">
        <f ca="1">IF(V1278="",(RAND()/Overview!$K$22+Overview!$L$21)*U1278,0)</f>
        <v>101.92408316711594</v>
      </c>
    </row>
    <row r="1279" spans="2:23" x14ac:dyDescent="0.3">
      <c r="B1279" s="4">
        <v>1276</v>
      </c>
      <c r="C1279" s="41">
        <v>145.57763777673702</v>
      </c>
      <c r="D1279" s="24" t="str">
        <f ca="1">IF(IF(RANDBETWEEN(1,$A$3)=1,RAND(),0)*C1279&gt;Equity!C1279,"Yes","")</f>
        <v/>
      </c>
      <c r="E1279" s="18">
        <f ca="1">IF(D1279="",(RAND()/Overview!$K$22+Overview!$L$21)*C1279,0)</f>
        <v>173.60666451552959</v>
      </c>
      <c r="F1279" s="24" t="str">
        <f ca="1">IF(IF(RANDBETWEEN(1,$A$3)&lt;($D$2+1),RAND(),0)*E1279&gt;Equity!E1279,"Yes","")</f>
        <v/>
      </c>
      <c r="G1279" s="18">
        <f ca="1">IF(F1279="",(RAND()/Overview!$K$22+Overview!$L$21)*E1279,0)</f>
        <v>172.93728703060759</v>
      </c>
      <c r="H1279" s="24" t="str">
        <f ca="1">IF(IF(RANDBETWEEN(1,$A$3)&lt;($D$2+1),RAND(),0)*G1279&gt;Equity!G1279,"Yes","")</f>
        <v/>
      </c>
      <c r="I1279" s="18">
        <f ca="1">IF(H1279="",(RAND()/Overview!$K$22+Overview!$L$21)*G1279,0)</f>
        <v>163.52394813463653</v>
      </c>
      <c r="J1279" s="24" t="str">
        <f ca="1">IF(IF(RANDBETWEEN(1,$A$3)&lt;($D$2+1),RAND(),0)*I1279&gt;Equity!I1279,"Yes","")</f>
        <v/>
      </c>
      <c r="K1279" s="18">
        <f ca="1">IF(J1279="",(RAND()/Overview!$K$22+Overview!$L$21)*I1279,0)</f>
        <v>185.48227167486147</v>
      </c>
      <c r="L1279" s="24" t="str">
        <f ca="1">IF(IF(RANDBETWEEN(1,$A$3)&lt;($D$2+1),RAND(),0)*K1279&gt;Equity!K1279,"Yes","")</f>
        <v/>
      </c>
      <c r="M1279" s="18">
        <f ca="1">IF(L1279="",(RAND()/Overview!$K$22+Overview!$L$21)*K1279,0)</f>
        <v>198.89907506021927</v>
      </c>
      <c r="N1279" s="24" t="str">
        <f ca="1">IF(IF(RANDBETWEEN(1,$A$3)&lt;($D$2+1),RAND(),0)*M1279&gt;Equity!M1279,"Yes","")</f>
        <v/>
      </c>
      <c r="O1279" s="18">
        <f ca="1">IF(N1279="",(RAND()/Overview!$K$22+Overview!$L$21)*M1279,0)</f>
        <v>195.08229278660056</v>
      </c>
      <c r="P1279" s="24" t="str">
        <f ca="1">IF(IF(RANDBETWEEN(1,$A$3)&lt;($D$2+1),RAND(),0)*O1279&gt;Equity!O1279,"Yes","")</f>
        <v/>
      </c>
      <c r="Q1279" s="18">
        <f ca="1">IF(P1279="",(RAND()/Overview!$K$22+Overview!$L$21)*O1279,0)</f>
        <v>173.00937530547071</v>
      </c>
      <c r="R1279" s="24" t="str">
        <f ca="1">IF(IF(RANDBETWEEN(1,$A$3)&lt;($D$2+1),RAND(),0)*Q1279&gt;Equity!Q1279,"Yes","")</f>
        <v/>
      </c>
      <c r="S1279" s="18">
        <f ca="1">IF(R1279="",(RAND()/Overview!$K$22+Overview!$L$21)*Q1279,0)</f>
        <v>153.72468004939998</v>
      </c>
      <c r="T1279" s="24" t="str">
        <f ca="1">IF(IF(RANDBETWEEN(1,$A$3)&lt;($D$2+1),RAND(),0)*S1279&gt;Equity!S1279,"Yes","")</f>
        <v/>
      </c>
      <c r="U1279" s="18">
        <f ca="1">IF(T1279="",(RAND()/Overview!$K$22+Overview!$L$21)*S1279,0)</f>
        <v>149.51320097132964</v>
      </c>
      <c r="V1279" s="24" t="str">
        <f ca="1">IF(IF(RANDBETWEEN(1,$A$3)&lt;($D$2+1),RAND(),0)*U1279&gt;Equity!U1279,"Yes","")</f>
        <v/>
      </c>
      <c r="W1279" s="18">
        <f ca="1">IF(V1279="",(RAND()/Overview!$K$22+Overview!$L$21)*U1279,0)</f>
        <v>128.6796538710216</v>
      </c>
    </row>
    <row r="1280" spans="2:23" x14ac:dyDescent="0.3">
      <c r="B1280" s="4">
        <v>1277</v>
      </c>
      <c r="C1280" s="41">
        <v>145.41931629221224</v>
      </c>
      <c r="D1280" s="24" t="str">
        <f ca="1">IF(IF(RANDBETWEEN(1,$A$3)=1,RAND(),0)*C1280&gt;Equity!C1280,"Yes","")</f>
        <v/>
      </c>
      <c r="E1280" s="18">
        <f ca="1">IF(D1280="",(RAND()/Overview!$K$22+Overview!$L$21)*C1280,0)</f>
        <v>128.87636107784175</v>
      </c>
      <c r="F1280" s="24" t="str">
        <f ca="1">IF(IF(RANDBETWEEN(1,$A$3)&lt;($D$2+1),RAND(),0)*E1280&gt;Equity!E1280,"Yes","")</f>
        <v/>
      </c>
      <c r="G1280" s="18">
        <f ca="1">IF(F1280="",(RAND()/Overview!$K$22+Overview!$L$21)*E1280,0)</f>
        <v>135.13699067603909</v>
      </c>
      <c r="H1280" s="24" t="str">
        <f ca="1">IF(IF(RANDBETWEEN(1,$A$3)&lt;($D$2+1),RAND(),0)*G1280&gt;Equity!G1280,"Yes","")</f>
        <v/>
      </c>
      <c r="I1280" s="18">
        <f ca="1">IF(H1280="",(RAND()/Overview!$K$22+Overview!$L$21)*G1280,0)</f>
        <v>139.07104918573165</v>
      </c>
      <c r="J1280" s="24" t="str">
        <f ca="1">IF(IF(RANDBETWEEN(1,$A$3)&lt;($D$2+1),RAND(),0)*I1280&gt;Equity!I1280,"Yes","")</f>
        <v/>
      </c>
      <c r="K1280" s="18">
        <f ca="1">IF(J1280="",(RAND()/Overview!$K$22+Overview!$L$21)*I1280,0)</f>
        <v>122.66653522262501</v>
      </c>
      <c r="L1280" s="24" t="str">
        <f ca="1">IF(IF(RANDBETWEEN(1,$A$3)&lt;($D$2+1),RAND(),0)*K1280&gt;Equity!K1280,"Yes","")</f>
        <v/>
      </c>
      <c r="M1280" s="18">
        <f ca="1">IF(L1280="",(RAND()/Overview!$K$22+Overview!$L$21)*K1280,0)</f>
        <v>125.90986811277267</v>
      </c>
      <c r="N1280" s="24" t="str">
        <f ca="1">IF(IF(RANDBETWEEN(1,$A$3)&lt;($D$2+1),RAND(),0)*M1280&gt;Equity!M1280,"Yes","")</f>
        <v/>
      </c>
      <c r="O1280" s="18">
        <f ca="1">IF(N1280="",(RAND()/Overview!$K$22+Overview!$L$21)*M1280,0)</f>
        <v>103.0751958550924</v>
      </c>
      <c r="P1280" s="24" t="str">
        <f ca="1">IF(IF(RANDBETWEEN(1,$A$3)&lt;($D$2+1),RAND(),0)*O1280&gt;Equity!O1280,"Yes","")</f>
        <v/>
      </c>
      <c r="Q1280" s="18">
        <f ca="1">IF(P1280="",(RAND()/Overview!$K$22+Overview!$L$21)*O1280,0)</f>
        <v>121.44720616794524</v>
      </c>
      <c r="R1280" s="24" t="str">
        <f ca="1">IF(IF(RANDBETWEEN(1,$A$3)&lt;($D$2+1),RAND(),0)*Q1280&gt;Equity!Q1280,"Yes","")</f>
        <v/>
      </c>
      <c r="S1280" s="18">
        <f ca="1">IF(R1280="",(RAND()/Overview!$K$22+Overview!$L$21)*Q1280,0)</f>
        <v>128.63421388516227</v>
      </c>
      <c r="T1280" s="24" t="str">
        <f ca="1">IF(IF(RANDBETWEEN(1,$A$3)&lt;($D$2+1),RAND(),0)*S1280&gt;Equity!S1280,"Yes","")</f>
        <v/>
      </c>
      <c r="U1280" s="18">
        <f ca="1">IF(T1280="",(RAND()/Overview!$K$22+Overview!$L$21)*S1280,0)</f>
        <v>144.20474684656494</v>
      </c>
      <c r="V1280" s="24" t="str">
        <f ca="1">IF(IF(RANDBETWEEN(1,$A$3)&lt;($D$2+1),RAND(),0)*U1280&gt;Equity!U1280,"Yes","")</f>
        <v/>
      </c>
      <c r="W1280" s="18">
        <f ca="1">IF(V1280="",(RAND()/Overview!$K$22+Overview!$L$21)*U1280,0)</f>
        <v>159.86317639750953</v>
      </c>
    </row>
    <row r="1281" spans="2:23" x14ac:dyDescent="0.3">
      <c r="B1281" s="4">
        <v>1278</v>
      </c>
      <c r="C1281" s="41">
        <v>145.26129071727053</v>
      </c>
      <c r="D1281" s="24" t="str">
        <f ca="1">IF(IF(RANDBETWEEN(1,$A$3)=1,RAND(),0)*C1281&gt;Equity!C1281,"Yes","")</f>
        <v/>
      </c>
      <c r="E1281" s="18">
        <f ca="1">IF(D1281="",(RAND()/Overview!$K$22+Overview!$L$21)*C1281,0)</f>
        <v>157.77688758855447</v>
      </c>
      <c r="F1281" s="24" t="str">
        <f ca="1">IF(IF(RANDBETWEEN(1,$A$3)&lt;($D$2+1),RAND(),0)*E1281&gt;Equity!E1281,"Yes","")</f>
        <v/>
      </c>
      <c r="G1281" s="18">
        <f ca="1">IF(F1281="",(RAND()/Overview!$K$22+Overview!$L$21)*E1281,0)</f>
        <v>155.35081456089091</v>
      </c>
      <c r="H1281" s="24" t="str">
        <f ca="1">IF(IF(RANDBETWEEN(1,$A$3)&lt;($D$2+1),RAND(),0)*G1281&gt;Equity!G1281,"Yes","")</f>
        <v/>
      </c>
      <c r="I1281" s="18">
        <f ca="1">IF(H1281="",(RAND()/Overview!$K$22+Overview!$L$21)*G1281,0)</f>
        <v>151.22483693310505</v>
      </c>
      <c r="J1281" s="24" t="str">
        <f ca="1">IF(IF(RANDBETWEEN(1,$A$3)&lt;($D$2+1),RAND(),0)*I1281&gt;Equity!I1281,"Yes","")</f>
        <v/>
      </c>
      <c r="K1281" s="18">
        <f ca="1">IF(J1281="",(RAND()/Overview!$K$22+Overview!$L$21)*I1281,0)</f>
        <v>148.38934506332168</v>
      </c>
      <c r="L1281" s="24" t="str">
        <f ca="1">IF(IF(RANDBETWEEN(1,$A$3)&lt;($D$2+1),RAND(),0)*K1281&gt;Equity!K1281,"Yes","")</f>
        <v/>
      </c>
      <c r="M1281" s="18">
        <f ca="1">IF(L1281="",(RAND()/Overview!$K$22+Overview!$L$21)*K1281,0)</f>
        <v>176.33579870947196</v>
      </c>
      <c r="N1281" s="24" t="str">
        <f ca="1">IF(IF(RANDBETWEEN(1,$A$3)&lt;($D$2+1),RAND(),0)*M1281&gt;Equity!M1281,"Yes","")</f>
        <v/>
      </c>
      <c r="O1281" s="18">
        <f ca="1">IF(N1281="",(RAND()/Overview!$K$22+Overview!$L$21)*M1281,0)</f>
        <v>155.3625616118058</v>
      </c>
      <c r="P1281" s="24" t="str">
        <f ca="1">IF(IF(RANDBETWEEN(1,$A$3)&lt;($D$2+1),RAND(),0)*O1281&gt;Equity!O1281,"Yes","")</f>
        <v/>
      </c>
      <c r="Q1281" s="18">
        <f ca="1">IF(P1281="",(RAND()/Overview!$K$22+Overview!$L$21)*O1281,0)</f>
        <v>139.77988630727259</v>
      </c>
      <c r="R1281" s="24" t="str">
        <f ca="1">IF(IF(RANDBETWEEN(1,$A$3)&lt;($D$2+1),RAND(),0)*Q1281&gt;Equity!Q1281,"Yes","")</f>
        <v/>
      </c>
      <c r="S1281" s="18">
        <f ca="1">IF(R1281="",(RAND()/Overview!$K$22+Overview!$L$21)*Q1281,0)</f>
        <v>145.88499569993866</v>
      </c>
      <c r="T1281" s="24" t="str">
        <f ca="1">IF(IF(RANDBETWEEN(1,$A$3)&lt;($D$2+1),RAND(),0)*S1281&gt;Equity!S1281,"Yes","")</f>
        <v/>
      </c>
      <c r="U1281" s="18">
        <f ca="1">IF(T1281="",(RAND()/Overview!$K$22+Overview!$L$21)*S1281,0)</f>
        <v>132.63754166447433</v>
      </c>
      <c r="V1281" s="24" t="str">
        <f ca="1">IF(IF(RANDBETWEEN(1,$A$3)&lt;($D$2+1),RAND(),0)*U1281&gt;Equity!U1281,"Yes","")</f>
        <v/>
      </c>
      <c r="W1281" s="18">
        <f ca="1">IF(V1281="",(RAND()/Overview!$K$22+Overview!$L$21)*U1281,0)</f>
        <v>121.21597396009408</v>
      </c>
    </row>
    <row r="1282" spans="2:23" x14ac:dyDescent="0.3">
      <c r="B1282" s="4">
        <v>1279</v>
      </c>
      <c r="C1282" s="41">
        <v>145.10356026795091</v>
      </c>
      <c r="D1282" s="24" t="str">
        <f ca="1">IF(IF(RANDBETWEEN(1,$A$3)=1,RAND(),0)*C1282&gt;Equity!C1282,"Yes","")</f>
        <v/>
      </c>
      <c r="E1282" s="18">
        <f ca="1">IF(D1282="",(RAND()/Overview!$K$22+Overview!$L$21)*C1282,0)</f>
        <v>117.0685751193967</v>
      </c>
      <c r="F1282" s="24" t="str">
        <f ca="1">IF(IF(RANDBETWEEN(1,$A$3)&lt;($D$2+1),RAND(),0)*E1282&gt;Equity!E1282,"Yes","")</f>
        <v/>
      </c>
      <c r="G1282" s="18">
        <f ca="1">IF(F1282="",(RAND()/Overview!$K$22+Overview!$L$21)*E1282,0)</f>
        <v>102.06889978576406</v>
      </c>
      <c r="H1282" s="24" t="str">
        <f ca="1">IF(IF(RANDBETWEEN(1,$A$3)&lt;($D$2+1),RAND(),0)*G1282&gt;Equity!G1282,"Yes","")</f>
        <v/>
      </c>
      <c r="I1282" s="18">
        <f ca="1">IF(H1282="",(RAND()/Overview!$K$22+Overview!$L$21)*G1282,0)</f>
        <v>107.96466939549524</v>
      </c>
      <c r="J1282" s="24" t="str">
        <f ca="1">IF(IF(RANDBETWEEN(1,$A$3)&lt;($D$2+1),RAND(),0)*I1282&gt;Equity!I1282,"Yes","")</f>
        <v/>
      </c>
      <c r="K1282" s="18">
        <f ca="1">IF(J1282="",(RAND()/Overview!$K$22+Overview!$L$21)*I1282,0)</f>
        <v>119.85460970918002</v>
      </c>
      <c r="L1282" s="24" t="str">
        <f ca="1">IF(IF(RANDBETWEEN(1,$A$3)&lt;($D$2+1),RAND(),0)*K1282&gt;Equity!K1282,"Yes","")</f>
        <v/>
      </c>
      <c r="M1282" s="18">
        <f ca="1">IF(L1282="",(RAND()/Overview!$K$22+Overview!$L$21)*K1282,0)</f>
        <v>124.85948001066812</v>
      </c>
      <c r="N1282" s="24" t="str">
        <f ca="1">IF(IF(RANDBETWEEN(1,$A$3)&lt;($D$2+1),RAND(),0)*M1282&gt;Equity!M1282,"Yes","")</f>
        <v/>
      </c>
      <c r="O1282" s="18">
        <f ca="1">IF(N1282="",(RAND()/Overview!$K$22+Overview!$L$21)*M1282,0)</f>
        <v>113.87482853894153</v>
      </c>
      <c r="P1282" s="24" t="str">
        <f ca="1">IF(IF(RANDBETWEEN(1,$A$3)&lt;($D$2+1),RAND(),0)*O1282&gt;Equity!O1282,"Yes","")</f>
        <v/>
      </c>
      <c r="Q1282" s="18">
        <f ca="1">IF(P1282="",(RAND()/Overview!$K$22+Overview!$L$21)*O1282,0)</f>
        <v>104.5504259312978</v>
      </c>
      <c r="R1282" s="24" t="str">
        <f ca="1">IF(IF(RANDBETWEEN(1,$A$3)&lt;($D$2+1),RAND(),0)*Q1282&gt;Equity!Q1282,"Yes","")</f>
        <v/>
      </c>
      <c r="S1282" s="18">
        <f ca="1">IF(R1282="",(RAND()/Overview!$K$22+Overview!$L$21)*Q1282,0)</f>
        <v>99.65966475030541</v>
      </c>
      <c r="T1282" s="24" t="str">
        <f ca="1">IF(IF(RANDBETWEEN(1,$A$3)&lt;($D$2+1),RAND(),0)*S1282&gt;Equity!S1282,"Yes","")</f>
        <v/>
      </c>
      <c r="U1282" s="18">
        <f ca="1">IF(T1282="",(RAND()/Overview!$K$22+Overview!$L$21)*S1282,0)</f>
        <v>82.588849550238777</v>
      </c>
      <c r="V1282" s="24" t="str">
        <f ca="1">IF(IF(RANDBETWEEN(1,$A$3)&lt;($D$2+1),RAND(),0)*U1282&gt;Equity!U1282,"Yes","")</f>
        <v/>
      </c>
      <c r="W1282" s="18">
        <f ca="1">IF(V1282="",(RAND()/Overview!$K$22+Overview!$L$21)*U1282,0)</f>
        <v>77.725607931914737</v>
      </c>
    </row>
    <row r="1283" spans="2:23" x14ac:dyDescent="0.3">
      <c r="B1283" s="4">
        <v>1280</v>
      </c>
      <c r="C1283" s="41">
        <v>144.94612416298153</v>
      </c>
      <c r="D1283" s="24" t="str">
        <f ca="1">IF(IF(RANDBETWEEN(1,$A$3)=1,RAND(),0)*C1283&gt;Equity!C1283,"Yes","")</f>
        <v/>
      </c>
      <c r="E1283" s="18">
        <f ca="1">IF(D1283="",(RAND()/Overview!$K$22+Overview!$L$21)*C1283,0)</f>
        <v>161.66220322495073</v>
      </c>
      <c r="F1283" s="24" t="str">
        <f ca="1">IF(IF(RANDBETWEEN(1,$A$3)&lt;($D$2+1),RAND(),0)*E1283&gt;Equity!E1283,"Yes","")</f>
        <v/>
      </c>
      <c r="G1283" s="18">
        <f ca="1">IF(F1283="",(RAND()/Overview!$K$22+Overview!$L$21)*E1283,0)</f>
        <v>140.10289024856439</v>
      </c>
      <c r="H1283" s="24" t="str">
        <f ca="1">IF(IF(RANDBETWEEN(1,$A$3)&lt;($D$2+1),RAND(),0)*G1283&gt;Equity!G1283,"Yes","")</f>
        <v/>
      </c>
      <c r="I1283" s="18">
        <f ca="1">IF(H1283="",(RAND()/Overview!$K$22+Overview!$L$21)*G1283,0)</f>
        <v>129.11627182995238</v>
      </c>
      <c r="J1283" s="24" t="str">
        <f ca="1">IF(IF(RANDBETWEEN(1,$A$3)&lt;($D$2+1),RAND(),0)*I1283&gt;Equity!I1283,"Yes","")</f>
        <v/>
      </c>
      <c r="K1283" s="18">
        <f ca="1">IF(J1283="",(RAND()/Overview!$K$22+Overview!$L$21)*I1283,0)</f>
        <v>120.45438194481646</v>
      </c>
      <c r="L1283" s="24" t="str">
        <f ca="1">IF(IF(RANDBETWEEN(1,$A$3)&lt;($D$2+1),RAND(),0)*K1283&gt;Equity!K1283,"Yes","")</f>
        <v/>
      </c>
      <c r="M1283" s="18">
        <f ca="1">IF(L1283="",(RAND()/Overview!$K$22+Overview!$L$21)*K1283,0)</f>
        <v>102.49610168295527</v>
      </c>
      <c r="N1283" s="24" t="str">
        <f ca="1">IF(IF(RANDBETWEEN(1,$A$3)&lt;($D$2+1),RAND(),0)*M1283&gt;Equity!M1283,"Yes","")</f>
        <v/>
      </c>
      <c r="O1283" s="18">
        <f ca="1">IF(N1283="",(RAND()/Overview!$K$22+Overview!$L$21)*M1283,0)</f>
        <v>82.093421108444687</v>
      </c>
      <c r="P1283" s="24" t="str">
        <f ca="1">IF(IF(RANDBETWEEN(1,$A$3)&lt;($D$2+1),RAND(),0)*O1283&gt;Equity!O1283,"Yes","")</f>
        <v/>
      </c>
      <c r="Q1283" s="18">
        <f ca="1">IF(P1283="",(RAND()/Overview!$K$22+Overview!$L$21)*O1283,0)</f>
        <v>79.318669649989104</v>
      </c>
      <c r="R1283" s="24" t="str">
        <f ca="1">IF(IF(RANDBETWEEN(1,$A$3)&lt;($D$2+1),RAND(),0)*Q1283&gt;Equity!Q1283,"Yes","")</f>
        <v/>
      </c>
      <c r="S1283" s="18">
        <f ca="1">IF(R1283="",(RAND()/Overview!$K$22+Overview!$L$21)*Q1283,0)</f>
        <v>80.766938406593923</v>
      </c>
      <c r="T1283" s="24" t="str">
        <f ca="1">IF(IF(RANDBETWEEN(1,$A$3)&lt;($D$2+1),RAND(),0)*S1283&gt;Equity!S1283,"Yes","")</f>
        <v/>
      </c>
      <c r="U1283" s="18">
        <f ca="1">IF(T1283="",(RAND()/Overview!$K$22+Overview!$L$21)*S1283,0)</f>
        <v>86.992175920679998</v>
      </c>
      <c r="V1283" s="24" t="str">
        <f ca="1">IF(IF(RANDBETWEEN(1,$A$3)&lt;($D$2+1),RAND(),0)*U1283&gt;Equity!U1283,"Yes","")</f>
        <v/>
      </c>
      <c r="W1283" s="18">
        <f ca="1">IF(V1283="",(RAND()/Overview!$K$22+Overview!$L$21)*U1283,0)</f>
        <v>96.983151402236558</v>
      </c>
    </row>
    <row r="1284" spans="2:23" x14ac:dyDescent="0.3">
      <c r="B1284" s="4">
        <v>1281</v>
      </c>
      <c r="C1284" s="41">
        <v>144.78898162376638</v>
      </c>
      <c r="D1284" s="24" t="str">
        <f ca="1">IF(IF(RANDBETWEEN(1,$A$3)=1,RAND(),0)*C1284&gt;Equity!C1284,"Yes","")</f>
        <v/>
      </c>
      <c r="E1284" s="18">
        <f ca="1">IF(D1284="",(RAND()/Overview!$K$22+Overview!$L$21)*C1284,0)</f>
        <v>129.8555291962922</v>
      </c>
      <c r="F1284" s="24" t="str">
        <f ca="1">IF(IF(RANDBETWEEN(1,$A$3)&lt;($D$2+1),RAND(),0)*E1284&gt;Equity!E1284,"Yes","")</f>
        <v/>
      </c>
      <c r="G1284" s="18">
        <f ca="1">IF(F1284="",(RAND()/Overview!$K$22+Overview!$L$21)*E1284,0)</f>
        <v>134.86347641645199</v>
      </c>
      <c r="H1284" s="24" t="str">
        <f ca="1">IF(IF(RANDBETWEEN(1,$A$3)&lt;($D$2+1),RAND(),0)*G1284&gt;Equity!G1284,"Yes","")</f>
        <v/>
      </c>
      <c r="I1284" s="18">
        <f ca="1">IF(H1284="",(RAND()/Overview!$K$22+Overview!$L$21)*G1284,0)</f>
        <v>110.89242828671328</v>
      </c>
      <c r="J1284" s="24" t="str">
        <f ca="1">IF(IF(RANDBETWEEN(1,$A$3)&lt;($D$2+1),RAND(),0)*I1284&gt;Equity!I1284,"Yes","")</f>
        <v/>
      </c>
      <c r="K1284" s="18">
        <f ca="1">IF(J1284="",(RAND()/Overview!$K$22+Overview!$L$21)*I1284,0)</f>
        <v>98.759443378429367</v>
      </c>
      <c r="L1284" s="24" t="str">
        <f ca="1">IF(IF(RANDBETWEEN(1,$A$3)&lt;($D$2+1),RAND(),0)*K1284&gt;Equity!K1284,"Yes","")</f>
        <v/>
      </c>
      <c r="M1284" s="18">
        <f ca="1">IF(L1284="",(RAND()/Overview!$K$22+Overview!$L$21)*K1284,0)</f>
        <v>93.899054952067516</v>
      </c>
      <c r="N1284" s="24" t="str">
        <f ca="1">IF(IF(RANDBETWEEN(1,$A$3)&lt;($D$2+1),RAND(),0)*M1284&gt;Equity!M1284,"Yes","")</f>
        <v/>
      </c>
      <c r="O1284" s="18">
        <f ca="1">IF(N1284="",(RAND()/Overview!$K$22+Overview!$L$21)*M1284,0)</f>
        <v>98.480435423995772</v>
      </c>
      <c r="P1284" s="24" t="str">
        <f ca="1">IF(IF(RANDBETWEEN(1,$A$3)&lt;($D$2+1),RAND(),0)*O1284&gt;Equity!O1284,"Yes","")</f>
        <v/>
      </c>
      <c r="Q1284" s="18">
        <f ca="1">IF(P1284="",(RAND()/Overview!$K$22+Overview!$L$21)*O1284,0)</f>
        <v>88.241812588585788</v>
      </c>
      <c r="R1284" s="24" t="str">
        <f ca="1">IF(IF(RANDBETWEEN(1,$A$3)&lt;($D$2+1),RAND(),0)*Q1284&gt;Equity!Q1284,"Yes","")</f>
        <v/>
      </c>
      <c r="S1284" s="18">
        <f ca="1">IF(R1284="",(RAND()/Overview!$K$22+Overview!$L$21)*Q1284,0)</f>
        <v>73.530847333602992</v>
      </c>
      <c r="T1284" s="24" t="str">
        <f ca="1">IF(IF(RANDBETWEEN(1,$A$3)&lt;($D$2+1),RAND(),0)*S1284&gt;Equity!S1284,"Yes","")</f>
        <v/>
      </c>
      <c r="U1284" s="18">
        <f ca="1">IF(T1284="",(RAND()/Overview!$K$22+Overview!$L$21)*S1284,0)</f>
        <v>59.578812647809286</v>
      </c>
      <c r="V1284" s="24" t="str">
        <f ca="1">IF(IF(RANDBETWEEN(1,$A$3)&lt;($D$2+1),RAND(),0)*U1284&gt;Equity!U1284,"Yes","")</f>
        <v/>
      </c>
      <c r="W1284" s="18">
        <f ca="1">IF(V1284="",(RAND()/Overview!$K$22+Overview!$L$21)*U1284,0)</f>
        <v>56.118428662612764</v>
      </c>
    </row>
    <row r="1285" spans="2:23" x14ac:dyDescent="0.3">
      <c r="B1285" s="4">
        <v>1282</v>
      </c>
      <c r="C1285" s="41">
        <v>144.63213187437444</v>
      </c>
      <c r="D1285" s="24" t="str">
        <f ca="1">IF(IF(RANDBETWEEN(1,$A$3)=1,RAND(),0)*C1285&gt;Equity!C1285,"Yes","")</f>
        <v/>
      </c>
      <c r="E1285" s="18">
        <f ca="1">IF(D1285="",(RAND()/Overview!$K$22+Overview!$L$21)*C1285,0)</f>
        <v>124.06677043103416</v>
      </c>
      <c r="F1285" s="24" t="str">
        <f ca="1">IF(IF(RANDBETWEEN(1,$A$3)&lt;($D$2+1),RAND(),0)*E1285&gt;Equity!E1285,"Yes","")</f>
        <v/>
      </c>
      <c r="G1285" s="18">
        <f ca="1">IF(F1285="",(RAND()/Overview!$K$22+Overview!$L$21)*E1285,0)</f>
        <v>144.91531413740481</v>
      </c>
      <c r="H1285" s="24" t="str">
        <f ca="1">IF(IF(RANDBETWEEN(1,$A$3)&lt;($D$2+1),RAND(),0)*G1285&gt;Equity!G1285,"Yes","")</f>
        <v/>
      </c>
      <c r="I1285" s="18">
        <f ca="1">IF(H1285="",(RAND()/Overview!$K$22+Overview!$L$21)*G1285,0)</f>
        <v>134.31493284299964</v>
      </c>
      <c r="J1285" s="24" t="str">
        <f ca="1">IF(IF(RANDBETWEEN(1,$A$3)&lt;($D$2+1),RAND(),0)*I1285&gt;Equity!I1285,"Yes","")</f>
        <v/>
      </c>
      <c r="K1285" s="18">
        <f ca="1">IF(J1285="",(RAND()/Overview!$K$22+Overview!$L$21)*I1285,0)</f>
        <v>109.20215488515902</v>
      </c>
      <c r="L1285" s="24" t="str">
        <f ca="1">IF(IF(RANDBETWEEN(1,$A$3)&lt;($D$2+1),RAND(),0)*K1285&gt;Equity!K1285,"Yes","")</f>
        <v/>
      </c>
      <c r="M1285" s="18">
        <f ca="1">IF(L1285="",(RAND()/Overview!$K$22+Overview!$L$21)*K1285,0)</f>
        <v>129.98872992670911</v>
      </c>
      <c r="N1285" s="24" t="str">
        <f ca="1">IF(IF(RANDBETWEEN(1,$A$3)&lt;($D$2+1),RAND(),0)*M1285&gt;Equity!M1285,"Yes","")</f>
        <v/>
      </c>
      <c r="O1285" s="18">
        <f ca="1">IF(N1285="",(RAND()/Overview!$K$22+Overview!$L$21)*M1285,0)</f>
        <v>130.36505309847487</v>
      </c>
      <c r="P1285" s="24" t="str">
        <f ca="1">IF(IF(RANDBETWEEN(1,$A$3)&lt;($D$2+1),RAND(),0)*O1285&gt;Equity!O1285,"Yes","")</f>
        <v/>
      </c>
      <c r="Q1285" s="18">
        <f ca="1">IF(P1285="",(RAND()/Overview!$K$22+Overview!$L$21)*O1285,0)</f>
        <v>154.30565543531338</v>
      </c>
      <c r="R1285" s="24" t="str">
        <f ca="1">IF(IF(RANDBETWEEN(1,$A$3)&lt;($D$2+1),RAND(),0)*Q1285&gt;Equity!Q1285,"Yes","")</f>
        <v/>
      </c>
      <c r="S1285" s="18">
        <f ca="1">IF(R1285="",(RAND()/Overview!$K$22+Overview!$L$21)*Q1285,0)</f>
        <v>167.83282532411906</v>
      </c>
      <c r="T1285" s="24" t="str">
        <f ca="1">IF(IF(RANDBETWEEN(1,$A$3)&lt;($D$2+1),RAND(),0)*S1285&gt;Equity!S1285,"Yes","")</f>
        <v/>
      </c>
      <c r="U1285" s="18">
        <f ca="1">IF(T1285="",(RAND()/Overview!$K$22+Overview!$L$21)*S1285,0)</f>
        <v>196.43474505133204</v>
      </c>
      <c r="V1285" s="24" t="str">
        <f ca="1">IF(IF(RANDBETWEEN(1,$A$3)&lt;($D$2+1),RAND(),0)*U1285&gt;Equity!U1285,"Yes","")</f>
        <v/>
      </c>
      <c r="W1285" s="18">
        <f ca="1">IF(V1285="",(RAND()/Overview!$K$22+Overview!$L$21)*U1285,0)</f>
        <v>225.81767530373682</v>
      </c>
    </row>
    <row r="1286" spans="2:23" x14ac:dyDescent="0.3">
      <c r="B1286" s="4">
        <v>1283</v>
      </c>
      <c r="C1286" s="41">
        <v>144.47557414152899</v>
      </c>
      <c r="D1286" s="24" t="str">
        <f ca="1">IF(IF(RANDBETWEEN(1,$A$3)=1,RAND(),0)*C1286&gt;Equity!C1286,"Yes","")</f>
        <v/>
      </c>
      <c r="E1286" s="18">
        <f ca="1">IF(D1286="",(RAND()/Overview!$K$22+Overview!$L$21)*C1286,0)</f>
        <v>131.14347699401532</v>
      </c>
      <c r="F1286" s="24" t="str">
        <f ca="1">IF(IF(RANDBETWEEN(1,$A$3)&lt;($D$2+1),RAND(),0)*E1286&gt;Equity!E1286,"Yes","")</f>
        <v/>
      </c>
      <c r="G1286" s="18">
        <f ca="1">IF(F1286="",(RAND()/Overview!$K$22+Overview!$L$21)*E1286,0)</f>
        <v>156.10211321073569</v>
      </c>
      <c r="H1286" s="24" t="str">
        <f ca="1">IF(IF(RANDBETWEEN(1,$A$3)&lt;($D$2+1),RAND(),0)*G1286&gt;Equity!G1286,"Yes","")</f>
        <v/>
      </c>
      <c r="I1286" s="18">
        <f ca="1">IF(H1286="",(RAND()/Overview!$K$22+Overview!$L$21)*G1286,0)</f>
        <v>128.21123199792294</v>
      </c>
      <c r="J1286" s="24" t="str">
        <f ca="1">IF(IF(RANDBETWEEN(1,$A$3)&lt;($D$2+1),RAND(),0)*I1286&gt;Equity!I1286,"Yes","")</f>
        <v/>
      </c>
      <c r="K1286" s="18">
        <f ca="1">IF(J1286="",(RAND()/Overview!$K$22+Overview!$L$21)*I1286,0)</f>
        <v>151.7457180107223</v>
      </c>
      <c r="L1286" s="24" t="str">
        <f ca="1">IF(IF(RANDBETWEEN(1,$A$3)&lt;($D$2+1),RAND(),0)*K1286&gt;Equity!K1286,"Yes","")</f>
        <v/>
      </c>
      <c r="M1286" s="18">
        <f ca="1">IF(L1286="",(RAND()/Overview!$K$22+Overview!$L$21)*K1286,0)</f>
        <v>123.77092647078727</v>
      </c>
      <c r="N1286" s="24" t="str">
        <f ca="1">IF(IF(RANDBETWEEN(1,$A$3)&lt;($D$2+1),RAND(),0)*M1286&gt;Equity!M1286,"Yes","")</f>
        <v/>
      </c>
      <c r="O1286" s="18">
        <f ca="1">IF(N1286="",(RAND()/Overview!$K$22+Overview!$L$21)*M1286,0)</f>
        <v>123.55551939302548</v>
      </c>
      <c r="P1286" s="24" t="str">
        <f ca="1">IF(IF(RANDBETWEEN(1,$A$3)&lt;($D$2+1),RAND(),0)*O1286&gt;Equity!O1286,"Yes","")</f>
        <v/>
      </c>
      <c r="Q1286" s="18">
        <f ca="1">IF(P1286="",(RAND()/Overview!$K$22+Overview!$L$21)*O1286,0)</f>
        <v>118.82612762842275</v>
      </c>
      <c r="R1286" s="24" t="str">
        <f ca="1">IF(IF(RANDBETWEEN(1,$A$3)&lt;($D$2+1),RAND(),0)*Q1286&gt;Equity!Q1286,"Yes","")</f>
        <v/>
      </c>
      <c r="S1286" s="18">
        <f ca="1">IF(R1286="",(RAND()/Overview!$K$22+Overview!$L$21)*Q1286,0)</f>
        <v>126.93752191930888</v>
      </c>
      <c r="T1286" s="24" t="str">
        <f ca="1">IF(IF(RANDBETWEEN(1,$A$3)&lt;($D$2+1),RAND(),0)*S1286&gt;Equity!S1286,"Yes","")</f>
        <v/>
      </c>
      <c r="U1286" s="18">
        <f ca="1">IF(T1286="",(RAND()/Overview!$K$22+Overview!$L$21)*S1286,0)</f>
        <v>140.35070173430245</v>
      </c>
      <c r="V1286" s="24" t="str">
        <f ca="1">IF(IF(RANDBETWEEN(1,$A$3)&lt;($D$2+1),RAND(),0)*U1286&gt;Equity!U1286,"Yes","")</f>
        <v/>
      </c>
      <c r="W1286" s="18">
        <f ca="1">IF(V1286="",(RAND()/Overview!$K$22+Overview!$L$21)*U1286,0)</f>
        <v>155.55024027113248</v>
      </c>
    </row>
    <row r="1287" spans="2:23" x14ac:dyDescent="0.3">
      <c r="B1287" s="4">
        <v>1284</v>
      </c>
      <c r="C1287" s="41">
        <v>144.31930765459583</v>
      </c>
      <c r="D1287" s="24" t="str">
        <f ca="1">IF(IF(RANDBETWEEN(1,$A$3)=1,RAND(),0)*C1287&gt;Equity!C1287,"Yes","")</f>
        <v/>
      </c>
      <c r="E1287" s="18">
        <f ca="1">IF(D1287="",(RAND()/Overview!$K$22+Overview!$L$21)*C1287,0)</f>
        <v>145.4608114757998</v>
      </c>
      <c r="F1287" s="24" t="str">
        <f ca="1">IF(IF(RANDBETWEEN(1,$A$3)&lt;($D$2+1),RAND(),0)*E1287&gt;Equity!E1287,"Yes","")</f>
        <v/>
      </c>
      <c r="G1287" s="18">
        <f ca="1">IF(F1287="",(RAND()/Overview!$K$22+Overview!$L$21)*E1287,0)</f>
        <v>166.14987290146883</v>
      </c>
      <c r="H1287" s="24" t="str">
        <f ca="1">IF(IF(RANDBETWEEN(1,$A$3)&lt;($D$2+1),RAND(),0)*G1287&gt;Equity!G1287,"Yes","")</f>
        <v/>
      </c>
      <c r="I1287" s="18">
        <f ca="1">IF(H1287="",(RAND()/Overview!$K$22+Overview!$L$21)*G1287,0)</f>
        <v>148.52523378010801</v>
      </c>
      <c r="J1287" s="24" t="str">
        <f ca="1">IF(IF(RANDBETWEEN(1,$A$3)&lt;($D$2+1),RAND(),0)*I1287&gt;Equity!I1287,"Yes","")</f>
        <v/>
      </c>
      <c r="K1287" s="18">
        <f ca="1">IF(J1287="",(RAND()/Overview!$K$22+Overview!$L$21)*I1287,0)</f>
        <v>170.83251660741476</v>
      </c>
      <c r="L1287" s="24" t="str">
        <f ca="1">IF(IF(RANDBETWEEN(1,$A$3)&lt;($D$2+1),RAND(),0)*K1287&gt;Equity!K1287,"Yes","")</f>
        <v/>
      </c>
      <c r="M1287" s="18">
        <f ca="1">IF(L1287="",(RAND()/Overview!$K$22+Overview!$L$21)*K1287,0)</f>
        <v>173.51827833897431</v>
      </c>
      <c r="N1287" s="24" t="str">
        <f ca="1">IF(IF(RANDBETWEEN(1,$A$3)&lt;($D$2+1),RAND(),0)*M1287&gt;Equity!M1287,"Yes","")</f>
        <v/>
      </c>
      <c r="O1287" s="18">
        <f ca="1">IF(N1287="",(RAND()/Overview!$K$22+Overview!$L$21)*M1287,0)</f>
        <v>166.57636544846943</v>
      </c>
      <c r="P1287" s="24" t="str">
        <f ca="1">IF(IF(RANDBETWEEN(1,$A$3)&lt;($D$2+1),RAND(),0)*O1287&gt;Equity!O1287,"Yes","")</f>
        <v/>
      </c>
      <c r="Q1287" s="18">
        <f ca="1">IF(P1287="",(RAND()/Overview!$K$22+Overview!$L$21)*O1287,0)</f>
        <v>167.27566239847502</v>
      </c>
      <c r="R1287" s="24" t="str">
        <f ca="1">IF(IF(RANDBETWEEN(1,$A$3)&lt;($D$2+1),RAND(),0)*Q1287&gt;Equity!Q1287,"Yes","")</f>
        <v/>
      </c>
      <c r="S1287" s="18">
        <f ca="1">IF(R1287="",(RAND()/Overview!$K$22+Overview!$L$21)*Q1287,0)</f>
        <v>137.42458215691676</v>
      </c>
      <c r="T1287" s="24" t="str">
        <f ca="1">IF(IF(RANDBETWEEN(1,$A$3)&lt;($D$2+1),RAND(),0)*S1287&gt;Equity!S1287,"Yes","")</f>
        <v/>
      </c>
      <c r="U1287" s="18">
        <f ca="1">IF(T1287="",(RAND()/Overview!$K$22+Overview!$L$21)*S1287,0)</f>
        <v>110.36155044559919</v>
      </c>
      <c r="V1287" s="24" t="str">
        <f ca="1">IF(IF(RANDBETWEEN(1,$A$3)&lt;($D$2+1),RAND(),0)*U1287&gt;Equity!U1287,"Yes","")</f>
        <v/>
      </c>
      <c r="W1287" s="18">
        <f ca="1">IF(V1287="",(RAND()/Overview!$K$22+Overview!$L$21)*U1287,0)</f>
        <v>91.116588657820216</v>
      </c>
    </row>
    <row r="1288" spans="2:23" x14ac:dyDescent="0.3">
      <c r="B1288" s="4">
        <v>1285</v>
      </c>
      <c r="C1288" s="41">
        <v>144.16333164557267</v>
      </c>
      <c r="D1288" s="24" t="str">
        <f ca="1">IF(IF(RANDBETWEEN(1,$A$3)=1,RAND(),0)*C1288&gt;Equity!C1288,"Yes","")</f>
        <v/>
      </c>
      <c r="E1288" s="18">
        <f ca="1">IF(D1288="",(RAND()/Overview!$K$22+Overview!$L$21)*C1288,0)</f>
        <v>140.37714163208764</v>
      </c>
      <c r="F1288" s="24" t="str">
        <f ca="1">IF(IF(RANDBETWEEN(1,$A$3)&lt;($D$2+1),RAND(),0)*E1288&gt;Equity!E1288,"Yes","")</f>
        <v/>
      </c>
      <c r="G1288" s="18">
        <f ca="1">IF(F1288="",(RAND()/Overview!$K$22+Overview!$L$21)*E1288,0)</f>
        <v>118.58229054374098</v>
      </c>
      <c r="H1288" s="24" t="str">
        <f ca="1">IF(IF(RANDBETWEEN(1,$A$3)&lt;($D$2+1),RAND(),0)*G1288&gt;Equity!G1288,"Yes","")</f>
        <v/>
      </c>
      <c r="I1288" s="18">
        <f ca="1">IF(H1288="",(RAND()/Overview!$K$22+Overview!$L$21)*G1288,0)</f>
        <v>96.963662602658189</v>
      </c>
      <c r="J1288" s="24" t="str">
        <f ca="1">IF(IF(RANDBETWEEN(1,$A$3)&lt;($D$2+1),RAND(),0)*I1288&gt;Equity!I1288,"Yes","")</f>
        <v/>
      </c>
      <c r="K1288" s="18">
        <f ca="1">IF(J1288="",(RAND()/Overview!$K$22+Overview!$L$21)*I1288,0)</f>
        <v>108.36045702022703</v>
      </c>
      <c r="L1288" s="24" t="str">
        <f ca="1">IF(IF(RANDBETWEEN(1,$A$3)&lt;($D$2+1),RAND(),0)*K1288&gt;Equity!K1288,"Yes","")</f>
        <v/>
      </c>
      <c r="M1288" s="18">
        <f ca="1">IF(L1288="",(RAND()/Overview!$K$22+Overview!$L$21)*K1288,0)</f>
        <v>109.8282658899309</v>
      </c>
      <c r="N1288" s="24" t="str">
        <f ca="1">IF(IF(RANDBETWEEN(1,$A$3)&lt;($D$2+1),RAND(),0)*M1288&gt;Equity!M1288,"Yes","")</f>
        <v/>
      </c>
      <c r="O1288" s="18">
        <f ca="1">IF(N1288="",(RAND()/Overview!$K$22+Overview!$L$21)*M1288,0)</f>
        <v>100.65863144754722</v>
      </c>
      <c r="P1288" s="24" t="str">
        <f ca="1">IF(IF(RANDBETWEEN(1,$A$3)&lt;($D$2+1),RAND(),0)*O1288&gt;Equity!O1288,"Yes","")</f>
        <v/>
      </c>
      <c r="Q1288" s="18">
        <f ca="1">IF(P1288="",(RAND()/Overview!$K$22+Overview!$L$21)*O1288,0)</f>
        <v>94.638182311253289</v>
      </c>
      <c r="R1288" s="24" t="str">
        <f ca="1">IF(IF(RANDBETWEEN(1,$A$3)&lt;($D$2+1),RAND(),0)*Q1288&gt;Equity!Q1288,"Yes","")</f>
        <v/>
      </c>
      <c r="S1288" s="18">
        <f ca="1">IF(R1288="",(RAND()/Overview!$K$22+Overview!$L$21)*Q1288,0)</f>
        <v>109.98964827922585</v>
      </c>
      <c r="T1288" s="24" t="str">
        <f ca="1">IF(IF(RANDBETWEEN(1,$A$3)&lt;($D$2+1),RAND(),0)*S1288&gt;Equity!S1288,"Yes","")</f>
        <v/>
      </c>
      <c r="U1288" s="18">
        <f ca="1">IF(T1288="",(RAND()/Overview!$K$22+Overview!$L$21)*S1288,0)</f>
        <v>95.31722086266042</v>
      </c>
      <c r="V1288" s="24" t="str">
        <f ca="1">IF(IF(RANDBETWEEN(1,$A$3)&lt;($D$2+1),RAND(),0)*U1288&gt;Equity!U1288,"Yes","")</f>
        <v/>
      </c>
      <c r="W1288" s="18">
        <f ca="1">IF(V1288="",(RAND()/Overview!$K$22+Overview!$L$21)*U1288,0)</f>
        <v>83.912062229106198</v>
      </c>
    </row>
    <row r="1289" spans="2:23" x14ac:dyDescent="0.3">
      <c r="B1289" s="4">
        <v>1286</v>
      </c>
      <c r="C1289" s="41">
        <v>144.00764534907844</v>
      </c>
      <c r="D1289" s="24" t="str">
        <f ca="1">IF(IF(RANDBETWEEN(1,$A$3)=1,RAND(),0)*C1289&gt;Equity!C1289,"Yes","")</f>
        <v/>
      </c>
      <c r="E1289" s="18">
        <f ca="1">IF(D1289="",(RAND()/Overview!$K$22+Overview!$L$21)*C1289,0)</f>
        <v>157.08010452708228</v>
      </c>
      <c r="F1289" s="24" t="str">
        <f ca="1">IF(IF(RANDBETWEEN(1,$A$3)&lt;($D$2+1),RAND(),0)*E1289&gt;Equity!E1289,"Yes","")</f>
        <v/>
      </c>
      <c r="G1289" s="18">
        <f ca="1">IF(F1289="",(RAND()/Overview!$K$22+Overview!$L$21)*E1289,0)</f>
        <v>153.61186799133262</v>
      </c>
      <c r="H1289" s="24" t="str">
        <f ca="1">IF(IF(RANDBETWEEN(1,$A$3)&lt;($D$2+1),RAND(),0)*G1289&gt;Equity!G1289,"Yes","")</f>
        <v/>
      </c>
      <c r="I1289" s="18">
        <f ca="1">IF(H1289="",(RAND()/Overview!$K$22+Overview!$L$21)*G1289,0)</f>
        <v>141.66280364778879</v>
      </c>
      <c r="J1289" s="24" t="str">
        <f ca="1">IF(IF(RANDBETWEEN(1,$A$3)&lt;($D$2+1),RAND(),0)*I1289&gt;Equity!I1289,"Yes","")</f>
        <v/>
      </c>
      <c r="K1289" s="18">
        <f ca="1">IF(J1289="",(RAND()/Overview!$K$22+Overview!$L$21)*I1289,0)</f>
        <v>128.12888776949384</v>
      </c>
      <c r="L1289" s="24" t="str">
        <f ca="1">IF(IF(RANDBETWEEN(1,$A$3)&lt;($D$2+1),RAND(),0)*K1289&gt;Equity!K1289,"Yes","")</f>
        <v/>
      </c>
      <c r="M1289" s="18">
        <f ca="1">IF(L1289="",(RAND()/Overview!$K$22+Overview!$L$21)*K1289,0)</f>
        <v>119.00391019853275</v>
      </c>
      <c r="N1289" s="24" t="str">
        <f ca="1">IF(IF(RANDBETWEEN(1,$A$3)&lt;($D$2+1),RAND(),0)*M1289&gt;Equity!M1289,"Yes","")</f>
        <v/>
      </c>
      <c r="O1289" s="18">
        <f ca="1">IF(N1289="",(RAND()/Overview!$K$22+Overview!$L$21)*M1289,0)</f>
        <v>127.88863896481141</v>
      </c>
      <c r="P1289" s="24" t="str">
        <f ca="1">IF(IF(RANDBETWEEN(1,$A$3)&lt;($D$2+1),RAND(),0)*O1289&gt;Equity!O1289,"Yes","")</f>
        <v/>
      </c>
      <c r="Q1289" s="18">
        <f ca="1">IF(P1289="",(RAND()/Overview!$K$22+Overview!$L$21)*O1289,0)</f>
        <v>153.45831589275619</v>
      </c>
      <c r="R1289" s="24" t="str">
        <f ca="1">IF(IF(RANDBETWEEN(1,$A$3)&lt;($D$2+1),RAND(),0)*Q1289&gt;Equity!Q1289,"Yes","")</f>
        <v/>
      </c>
      <c r="S1289" s="18">
        <f ca="1">IF(R1289="",(RAND()/Overview!$K$22+Overview!$L$21)*Q1289,0)</f>
        <v>123.23617964494981</v>
      </c>
      <c r="T1289" s="24" t="str">
        <f ca="1">IF(IF(RANDBETWEEN(1,$A$3)&lt;($D$2+1),RAND(),0)*S1289&gt;Equity!S1289,"Yes","")</f>
        <v/>
      </c>
      <c r="U1289" s="18">
        <f ca="1">IF(T1289="",(RAND()/Overview!$K$22+Overview!$L$21)*S1289,0)</f>
        <v>128.55316164417053</v>
      </c>
      <c r="V1289" s="24" t="str">
        <f ca="1">IF(IF(RANDBETWEEN(1,$A$3)&lt;($D$2+1),RAND(),0)*U1289&gt;Equity!U1289,"Yes","")</f>
        <v/>
      </c>
      <c r="W1289" s="18">
        <f ca="1">IF(V1289="",(RAND()/Overview!$K$22+Overview!$L$21)*U1289,0)</f>
        <v>102.87422585978635</v>
      </c>
    </row>
    <row r="1290" spans="2:23" x14ac:dyDescent="0.3">
      <c r="B1290" s="4">
        <v>1287</v>
      </c>
      <c r="C1290" s="41">
        <v>143.85224800234067</v>
      </c>
      <c r="D1290" s="24" t="str">
        <f ca="1">IF(IF(RANDBETWEEN(1,$A$3)=1,RAND(),0)*C1290&gt;Equity!C1290,"Yes","")</f>
        <v/>
      </c>
      <c r="E1290" s="18">
        <f ca="1">IF(D1290="",(RAND()/Overview!$K$22+Overview!$L$21)*C1290,0)</f>
        <v>142.76610716539591</v>
      </c>
      <c r="F1290" s="24" t="str">
        <f ca="1">IF(IF(RANDBETWEEN(1,$A$3)&lt;($D$2+1),RAND(),0)*E1290&gt;Equity!E1290,"Yes","")</f>
        <v/>
      </c>
      <c r="G1290" s="18">
        <f ca="1">IF(F1290="",(RAND()/Overview!$K$22+Overview!$L$21)*E1290,0)</f>
        <v>167.3371433670988</v>
      </c>
      <c r="H1290" s="24" t="str">
        <f ca="1">IF(IF(RANDBETWEEN(1,$A$3)&lt;($D$2+1),RAND(),0)*G1290&gt;Equity!G1290,"Yes","")</f>
        <v/>
      </c>
      <c r="I1290" s="18">
        <f ca="1">IF(H1290="",(RAND()/Overview!$K$22+Overview!$L$21)*G1290,0)</f>
        <v>157.14110937156519</v>
      </c>
      <c r="J1290" s="24" t="str">
        <f ca="1">IF(IF(RANDBETWEEN(1,$A$3)&lt;($D$2+1),RAND(),0)*I1290&gt;Equity!I1290,"Yes","")</f>
        <v/>
      </c>
      <c r="K1290" s="18">
        <f ca="1">IF(J1290="",(RAND()/Overview!$K$22+Overview!$L$21)*I1290,0)</f>
        <v>186.08094205271138</v>
      </c>
      <c r="L1290" s="24" t="str">
        <f ca="1">IF(IF(RANDBETWEEN(1,$A$3)&lt;($D$2+1),RAND(),0)*K1290&gt;Equity!K1290,"Yes","")</f>
        <v/>
      </c>
      <c r="M1290" s="18">
        <f ca="1">IF(L1290="",(RAND()/Overview!$K$22+Overview!$L$21)*K1290,0)</f>
        <v>154.29079273362706</v>
      </c>
      <c r="N1290" s="24" t="str">
        <f ca="1">IF(IF(RANDBETWEEN(1,$A$3)&lt;($D$2+1),RAND(),0)*M1290&gt;Equity!M1290,"Yes","")</f>
        <v/>
      </c>
      <c r="O1290" s="18">
        <f ca="1">IF(N1290="",(RAND()/Overview!$K$22+Overview!$L$21)*M1290,0)</f>
        <v>182.50277195757172</v>
      </c>
      <c r="P1290" s="24" t="str">
        <f ca="1">IF(IF(RANDBETWEEN(1,$A$3)&lt;($D$2+1),RAND(),0)*O1290&gt;Equity!O1290,"Yes","")</f>
        <v/>
      </c>
      <c r="Q1290" s="18">
        <f ca="1">IF(P1290="",(RAND()/Overview!$K$22+Overview!$L$21)*O1290,0)</f>
        <v>217.88758782619973</v>
      </c>
      <c r="R1290" s="24" t="str">
        <f ca="1">IF(IF(RANDBETWEEN(1,$A$3)&lt;($D$2+1),RAND(),0)*Q1290&gt;Equity!Q1290,"Yes","")</f>
        <v/>
      </c>
      <c r="S1290" s="18">
        <f ca="1">IF(R1290="",(RAND()/Overview!$K$22+Overview!$L$21)*Q1290,0)</f>
        <v>199.25506097759097</v>
      </c>
      <c r="T1290" s="24" t="str">
        <f ca="1">IF(IF(RANDBETWEEN(1,$A$3)&lt;($D$2+1),RAND(),0)*S1290&gt;Equity!S1290,"Yes","")</f>
        <v/>
      </c>
      <c r="U1290" s="18">
        <f ca="1">IF(T1290="",(RAND()/Overview!$K$22+Overview!$L$21)*S1290,0)</f>
        <v>238.9087108648296</v>
      </c>
      <c r="V1290" s="24" t="str">
        <f ca="1">IF(IF(RANDBETWEEN(1,$A$3)&lt;($D$2+1),RAND(),0)*U1290&gt;Equity!U1290,"Yes","")</f>
        <v/>
      </c>
      <c r="W1290" s="18">
        <f ca="1">IF(V1290="",(RAND()/Overview!$K$22+Overview!$L$21)*U1290,0)</f>
        <v>272.76828308247502</v>
      </c>
    </row>
    <row r="1291" spans="2:23" x14ac:dyDescent="0.3">
      <c r="B1291" s="4">
        <v>1288</v>
      </c>
      <c r="C1291" s="41">
        <v>143.69713884518649</v>
      </c>
      <c r="D1291" s="24" t="str">
        <f ca="1">IF(IF(RANDBETWEEN(1,$A$3)=1,RAND(),0)*C1291&gt;Equity!C1291,"Yes","")</f>
        <v/>
      </c>
      <c r="E1291" s="18">
        <f ca="1">IF(D1291="",(RAND()/Overview!$K$22+Overview!$L$21)*C1291,0)</f>
        <v>144.33634479014728</v>
      </c>
      <c r="F1291" s="24" t="str">
        <f ca="1">IF(IF(RANDBETWEEN(1,$A$3)&lt;($D$2+1),RAND(),0)*E1291&gt;Equity!E1291,"Yes","")</f>
        <v/>
      </c>
      <c r="G1291" s="18">
        <f ca="1">IF(F1291="",(RAND()/Overview!$K$22+Overview!$L$21)*E1291,0)</f>
        <v>164.52568090374953</v>
      </c>
      <c r="H1291" s="24" t="str">
        <f ca="1">IF(IF(RANDBETWEEN(1,$A$3)&lt;($D$2+1),RAND(),0)*G1291&gt;Equity!G1291,"Yes","")</f>
        <v/>
      </c>
      <c r="I1291" s="18">
        <f ca="1">IF(H1291="",(RAND()/Overview!$K$22+Overview!$L$21)*G1291,0)</f>
        <v>142.09924253938453</v>
      </c>
      <c r="J1291" s="24" t="str">
        <f ca="1">IF(IF(RANDBETWEEN(1,$A$3)&lt;($D$2+1),RAND(),0)*I1291&gt;Equity!I1291,"Yes","")</f>
        <v/>
      </c>
      <c r="K1291" s="18">
        <f ca="1">IF(J1291="",(RAND()/Overview!$K$22+Overview!$L$21)*I1291,0)</f>
        <v>129.2594529066059</v>
      </c>
      <c r="L1291" s="24" t="str">
        <f ca="1">IF(IF(RANDBETWEEN(1,$A$3)&lt;($D$2+1),RAND(),0)*K1291&gt;Equity!K1291,"Yes","")</f>
        <v/>
      </c>
      <c r="M1291" s="18">
        <f ca="1">IF(L1291="",(RAND()/Overview!$K$22+Overview!$L$21)*K1291,0)</f>
        <v>123.83726916016812</v>
      </c>
      <c r="N1291" s="24" t="str">
        <f ca="1">IF(IF(RANDBETWEEN(1,$A$3)&lt;($D$2+1),RAND(),0)*M1291&gt;Equity!M1291,"Yes","")</f>
        <v/>
      </c>
      <c r="O1291" s="18">
        <f ca="1">IF(N1291="",(RAND()/Overview!$K$22+Overview!$L$21)*M1291,0)</f>
        <v>147.0232744054554</v>
      </c>
      <c r="P1291" s="24" t="str">
        <f ca="1">IF(IF(RANDBETWEEN(1,$A$3)&lt;($D$2+1),RAND(),0)*O1291&gt;Equity!O1291,"Yes","")</f>
        <v/>
      </c>
      <c r="Q1291" s="18">
        <f ca="1">IF(P1291="",(RAND()/Overview!$K$22+Overview!$L$21)*O1291,0)</f>
        <v>125.32396980279644</v>
      </c>
      <c r="R1291" s="24" t="str">
        <f ca="1">IF(IF(RANDBETWEEN(1,$A$3)&lt;($D$2+1),RAND(),0)*Q1291&gt;Equity!Q1291,"Yes","")</f>
        <v/>
      </c>
      <c r="S1291" s="18">
        <f ca="1">IF(R1291="",(RAND()/Overview!$K$22+Overview!$L$21)*Q1291,0)</f>
        <v>117.21851192699002</v>
      </c>
      <c r="T1291" s="24" t="str">
        <f ca="1">IF(IF(RANDBETWEEN(1,$A$3)&lt;($D$2+1),RAND(),0)*S1291&gt;Equity!S1291,"Yes","")</f>
        <v/>
      </c>
      <c r="U1291" s="18">
        <f ca="1">IF(T1291="",(RAND()/Overview!$K$22+Overview!$L$21)*S1291,0)</f>
        <v>108.79926540790197</v>
      </c>
      <c r="V1291" s="24" t="str">
        <f ca="1">IF(IF(RANDBETWEEN(1,$A$3)&lt;($D$2+1),RAND(),0)*U1291&gt;Equity!U1291,"Yes","")</f>
        <v/>
      </c>
      <c r="W1291" s="18">
        <f ca="1">IF(V1291="",(RAND()/Overview!$K$22+Overview!$L$21)*U1291,0)</f>
        <v>127.88188874715692</v>
      </c>
    </row>
    <row r="1292" spans="2:23" x14ac:dyDescent="0.3">
      <c r="B1292" s="4">
        <v>1289</v>
      </c>
      <c r="C1292" s="41">
        <v>143.54231712003144</v>
      </c>
      <c r="D1292" s="24" t="str">
        <f ca="1">IF(IF(RANDBETWEEN(1,$A$3)=1,RAND(),0)*C1292&gt;Equity!C1292,"Yes","")</f>
        <v/>
      </c>
      <c r="E1292" s="18">
        <f ca="1">IF(D1292="",(RAND()/Overview!$K$22+Overview!$L$21)*C1292,0)</f>
        <v>116.72780048523335</v>
      </c>
      <c r="F1292" s="24" t="str">
        <f ca="1">IF(IF(RANDBETWEEN(1,$A$3)&lt;($D$2+1),RAND(),0)*E1292&gt;Equity!E1292,"Yes","")</f>
        <v/>
      </c>
      <c r="G1292" s="18">
        <f ca="1">IF(F1292="",(RAND()/Overview!$K$22+Overview!$L$21)*E1292,0)</f>
        <v>124.2500772609683</v>
      </c>
      <c r="H1292" s="24" t="str">
        <f ca="1">IF(IF(RANDBETWEEN(1,$A$3)&lt;($D$2+1),RAND(),0)*G1292&gt;Equity!G1292,"Yes","")</f>
        <v/>
      </c>
      <c r="I1292" s="18">
        <f ca="1">IF(H1292="",(RAND()/Overview!$K$22+Overview!$L$21)*G1292,0)</f>
        <v>103.20475110392904</v>
      </c>
      <c r="J1292" s="24" t="str">
        <f ca="1">IF(IF(RANDBETWEEN(1,$A$3)&lt;($D$2+1),RAND(),0)*I1292&gt;Equity!I1292,"Yes","")</f>
        <v/>
      </c>
      <c r="K1292" s="18">
        <f ca="1">IF(J1292="",(RAND()/Overview!$K$22+Overview!$L$21)*I1292,0)</f>
        <v>96.066040307202968</v>
      </c>
      <c r="L1292" s="24" t="str">
        <f ca="1">IF(IF(RANDBETWEEN(1,$A$3)&lt;($D$2+1),RAND(),0)*K1292&gt;Equity!K1292,"Yes","")</f>
        <v/>
      </c>
      <c r="M1292" s="18">
        <f ca="1">IF(L1292="",(RAND()/Overview!$K$22+Overview!$L$21)*K1292,0)</f>
        <v>89.586695894204894</v>
      </c>
      <c r="N1292" s="24" t="str">
        <f ca="1">IF(IF(RANDBETWEEN(1,$A$3)&lt;($D$2+1),RAND(),0)*M1292&gt;Equity!M1292,"Yes","")</f>
        <v/>
      </c>
      <c r="O1292" s="18">
        <f ca="1">IF(N1292="",(RAND()/Overview!$K$22+Overview!$L$21)*M1292,0)</f>
        <v>82.596746729167549</v>
      </c>
      <c r="P1292" s="24" t="str">
        <f ca="1">IF(IF(RANDBETWEEN(1,$A$3)&lt;($D$2+1),RAND(),0)*O1292&gt;Equity!O1292,"Yes","")</f>
        <v/>
      </c>
      <c r="Q1292" s="18">
        <f ca="1">IF(P1292="",(RAND()/Overview!$K$22+Overview!$L$21)*O1292,0)</f>
        <v>98.666393374012429</v>
      </c>
      <c r="R1292" s="24" t="str">
        <f ca="1">IF(IF(RANDBETWEEN(1,$A$3)&lt;($D$2+1),RAND(),0)*Q1292&gt;Equity!Q1292,"Yes","")</f>
        <v/>
      </c>
      <c r="S1292" s="18">
        <f ca="1">IF(R1292="",(RAND()/Overview!$K$22+Overview!$L$21)*Q1292,0)</f>
        <v>85.714522612215575</v>
      </c>
      <c r="T1292" s="24" t="str">
        <f ca="1">IF(IF(RANDBETWEEN(1,$A$3)&lt;($D$2+1),RAND(),0)*S1292&gt;Equity!S1292,"Yes","")</f>
        <v/>
      </c>
      <c r="U1292" s="18">
        <f ca="1">IF(T1292="",(RAND()/Overview!$K$22+Overview!$L$21)*S1292,0)</f>
        <v>84.165395510925123</v>
      </c>
      <c r="V1292" s="24" t="str">
        <f ca="1">IF(IF(RANDBETWEEN(1,$A$3)&lt;($D$2+1),RAND(),0)*U1292&gt;Equity!U1292,"Yes","")</f>
        <v/>
      </c>
      <c r="W1292" s="18">
        <f ca="1">IF(V1292="",(RAND()/Overview!$K$22+Overview!$L$21)*U1292,0)</f>
        <v>81.215880964488136</v>
      </c>
    </row>
    <row r="1293" spans="2:23" x14ac:dyDescent="0.3">
      <c r="B1293" s="4">
        <v>1290</v>
      </c>
      <c r="C1293" s="41">
        <v>143.38778207186704</v>
      </c>
      <c r="D1293" s="24" t="str">
        <f ca="1">IF(IF(RANDBETWEEN(1,$A$3)=1,RAND(),0)*C1293&gt;Equity!C1293,"Yes","")</f>
        <v/>
      </c>
      <c r="E1293" s="18">
        <f ca="1">IF(D1293="",(RAND()/Overview!$K$22+Overview!$L$21)*C1293,0)</f>
        <v>167.47241735828936</v>
      </c>
      <c r="F1293" s="24" t="str">
        <f ca="1">IF(IF(RANDBETWEEN(1,$A$3)&lt;($D$2+1),RAND(),0)*E1293&gt;Equity!E1293,"Yes","")</f>
        <v/>
      </c>
      <c r="G1293" s="18">
        <f ca="1">IF(F1293="",(RAND()/Overview!$K$22+Overview!$L$21)*E1293,0)</f>
        <v>165.65256696454375</v>
      </c>
      <c r="H1293" s="24" t="str">
        <f ca="1">IF(IF(RANDBETWEEN(1,$A$3)&lt;($D$2+1),RAND(),0)*G1293&gt;Equity!G1293,"Yes","")</f>
        <v/>
      </c>
      <c r="I1293" s="18">
        <f ca="1">IF(H1293="",(RAND()/Overview!$K$22+Overview!$L$21)*G1293,0)</f>
        <v>198.06422871648249</v>
      </c>
      <c r="J1293" s="24" t="str">
        <f ca="1">IF(IF(RANDBETWEEN(1,$A$3)&lt;($D$2+1),RAND(),0)*I1293&gt;Equity!I1293,"Yes","")</f>
        <v/>
      </c>
      <c r="K1293" s="18">
        <f ca="1">IF(J1293="",(RAND()/Overview!$K$22+Overview!$L$21)*I1293,0)</f>
        <v>231.48967821880765</v>
      </c>
      <c r="L1293" s="24" t="str">
        <f ca="1">IF(IF(RANDBETWEEN(1,$A$3)&lt;($D$2+1),RAND(),0)*K1293&gt;Equity!K1293,"Yes","")</f>
        <v/>
      </c>
      <c r="M1293" s="18">
        <f ca="1">IF(L1293="",(RAND()/Overview!$K$22+Overview!$L$21)*K1293,0)</f>
        <v>218.36944696168746</v>
      </c>
      <c r="N1293" s="24" t="str">
        <f ca="1">IF(IF(RANDBETWEEN(1,$A$3)&lt;($D$2+1),RAND(),0)*M1293&gt;Equity!M1293,"Yes","")</f>
        <v/>
      </c>
      <c r="O1293" s="18">
        <f ca="1">IF(N1293="",(RAND()/Overview!$K$22+Overview!$L$21)*M1293,0)</f>
        <v>180.49424291000949</v>
      </c>
      <c r="P1293" s="24" t="str">
        <f ca="1">IF(IF(RANDBETWEEN(1,$A$3)&lt;($D$2+1),RAND(),0)*O1293&gt;Equity!O1293,"Yes","")</f>
        <v/>
      </c>
      <c r="Q1293" s="18">
        <f ca="1">IF(P1293="",(RAND()/Overview!$K$22+Overview!$L$21)*O1293,0)</f>
        <v>158.89121411471851</v>
      </c>
      <c r="R1293" s="24" t="str">
        <f ca="1">IF(IF(RANDBETWEEN(1,$A$3)&lt;($D$2+1),RAND(),0)*Q1293&gt;Equity!Q1293,"Yes","")</f>
        <v/>
      </c>
      <c r="S1293" s="18">
        <f ca="1">IF(R1293="",(RAND()/Overview!$K$22+Overview!$L$21)*Q1293,0)</f>
        <v>160.44623218781786</v>
      </c>
      <c r="T1293" s="24" t="str">
        <f ca="1">IF(IF(RANDBETWEEN(1,$A$3)&lt;($D$2+1),RAND(),0)*S1293&gt;Equity!S1293,"Yes","")</f>
        <v/>
      </c>
      <c r="U1293" s="18">
        <f ca="1">IF(T1293="",(RAND()/Overview!$K$22+Overview!$L$21)*S1293,0)</f>
        <v>186.76215990839799</v>
      </c>
      <c r="V1293" s="24" t="str">
        <f ca="1">IF(IF(RANDBETWEEN(1,$A$3)&lt;($D$2+1),RAND(),0)*U1293&gt;Equity!U1293,"Yes","")</f>
        <v/>
      </c>
      <c r="W1293" s="18">
        <f ca="1">IF(V1293="",(RAND()/Overview!$K$22+Overview!$L$21)*U1293,0)</f>
        <v>209.87960350310874</v>
      </c>
    </row>
    <row r="1294" spans="2:23" x14ac:dyDescent="0.3">
      <c r="B1294" s="4">
        <v>1291</v>
      </c>
      <c r="C1294" s="41">
        <v>143.23353294825242</v>
      </c>
      <c r="D1294" s="24" t="str">
        <f ca="1">IF(IF(RANDBETWEEN(1,$A$3)=1,RAND(),0)*C1294&gt;Equity!C1294,"Yes","")</f>
        <v/>
      </c>
      <c r="E1294" s="18">
        <f ca="1">IF(D1294="",(RAND()/Overview!$K$22+Overview!$L$21)*C1294,0)</f>
        <v>125.06153354864945</v>
      </c>
      <c r="F1294" s="24" t="str">
        <f ca="1">IF(IF(RANDBETWEEN(1,$A$3)&lt;($D$2+1),RAND(),0)*E1294&gt;Equity!E1294,"Yes","")</f>
        <v/>
      </c>
      <c r="G1294" s="18">
        <f ca="1">IF(F1294="",(RAND()/Overview!$K$22+Overview!$L$21)*E1294,0)</f>
        <v>137.30274418964498</v>
      </c>
      <c r="H1294" s="24" t="str">
        <f ca="1">IF(IF(RANDBETWEEN(1,$A$3)&lt;($D$2+1),RAND(),0)*G1294&gt;Equity!G1294,"Yes","")</f>
        <v/>
      </c>
      <c r="I1294" s="18">
        <f ca="1">IF(H1294="",(RAND()/Overview!$K$22+Overview!$L$21)*G1294,0)</f>
        <v>150.42608379876361</v>
      </c>
      <c r="J1294" s="24" t="str">
        <f ca="1">IF(IF(RANDBETWEEN(1,$A$3)&lt;($D$2+1),RAND(),0)*I1294&gt;Equity!I1294,"Yes","")</f>
        <v/>
      </c>
      <c r="K1294" s="18">
        <f ca="1">IF(J1294="",(RAND()/Overview!$K$22+Overview!$L$21)*I1294,0)</f>
        <v>120.95167908164989</v>
      </c>
      <c r="L1294" s="24" t="str">
        <f ca="1">IF(IF(RANDBETWEEN(1,$A$3)&lt;($D$2+1),RAND(),0)*K1294&gt;Equity!K1294,"Yes","")</f>
        <v/>
      </c>
      <c r="M1294" s="18">
        <f ca="1">IF(L1294="",(RAND()/Overview!$K$22+Overview!$L$21)*K1294,0)</f>
        <v>116.01122803977037</v>
      </c>
      <c r="N1294" s="24" t="str">
        <f ca="1">IF(IF(RANDBETWEEN(1,$A$3)&lt;($D$2+1),RAND(),0)*M1294&gt;Equity!M1294,"Yes","")</f>
        <v/>
      </c>
      <c r="O1294" s="18">
        <f ca="1">IF(N1294="",(RAND()/Overview!$K$22+Overview!$L$21)*M1294,0)</f>
        <v>119.79887561050019</v>
      </c>
      <c r="P1294" s="24" t="str">
        <f ca="1">IF(IF(RANDBETWEEN(1,$A$3)&lt;($D$2+1),RAND(),0)*O1294&gt;Equity!O1294,"Yes","")</f>
        <v/>
      </c>
      <c r="Q1294" s="18">
        <f ca="1">IF(P1294="",(RAND()/Overview!$K$22+Overview!$L$21)*O1294,0)</f>
        <v>112.3582097430088</v>
      </c>
      <c r="R1294" s="24" t="str">
        <f ca="1">IF(IF(RANDBETWEEN(1,$A$3)&lt;($D$2+1),RAND(),0)*Q1294&gt;Equity!Q1294,"Yes","")</f>
        <v/>
      </c>
      <c r="S1294" s="18">
        <f ca="1">IF(R1294="",(RAND()/Overview!$K$22+Overview!$L$21)*Q1294,0)</f>
        <v>120.99092446572985</v>
      </c>
      <c r="T1294" s="24" t="str">
        <f ca="1">IF(IF(RANDBETWEEN(1,$A$3)&lt;($D$2+1),RAND(),0)*S1294&gt;Equity!S1294,"Yes","")</f>
        <v/>
      </c>
      <c r="U1294" s="18">
        <f ca="1">IF(T1294="",(RAND()/Overview!$K$22+Overview!$L$21)*S1294,0)</f>
        <v>120.9397735639195</v>
      </c>
      <c r="V1294" s="24" t="str">
        <f ca="1">IF(IF(RANDBETWEEN(1,$A$3)&lt;($D$2+1),RAND(),0)*U1294&gt;Equity!U1294,"Yes","")</f>
        <v/>
      </c>
      <c r="W1294" s="18">
        <f ca="1">IF(V1294="",(RAND()/Overview!$K$22+Overview!$L$21)*U1294,0)</f>
        <v>103.16104568058579</v>
      </c>
    </row>
    <row r="1295" spans="2:23" x14ac:dyDescent="0.3">
      <c r="B1295" s="4">
        <v>1292</v>
      </c>
      <c r="C1295" s="41">
        <v>143.07956899930122</v>
      </c>
      <c r="D1295" s="24" t="str">
        <f ca="1">IF(IF(RANDBETWEEN(1,$A$3)=1,RAND(),0)*C1295&gt;Equity!C1295,"Yes","")</f>
        <v/>
      </c>
      <c r="E1295" s="18">
        <f ca="1">IF(D1295="",(RAND()/Overview!$K$22+Overview!$L$21)*C1295,0)</f>
        <v>124.07104788296803</v>
      </c>
      <c r="F1295" s="24" t="str">
        <f ca="1">IF(IF(RANDBETWEEN(1,$A$3)&lt;($D$2+1),RAND(),0)*E1295&gt;Equity!E1295,"Yes","")</f>
        <v/>
      </c>
      <c r="G1295" s="18">
        <f ca="1">IF(F1295="",(RAND()/Overview!$K$22+Overview!$L$21)*E1295,0)</f>
        <v>102.20050062376824</v>
      </c>
      <c r="H1295" s="24" t="str">
        <f ca="1">IF(IF(RANDBETWEEN(1,$A$3)&lt;($D$2+1),RAND(),0)*G1295&gt;Equity!G1295,"Yes","")</f>
        <v/>
      </c>
      <c r="I1295" s="18">
        <f ca="1">IF(H1295="",(RAND()/Overview!$K$22+Overview!$L$21)*G1295,0)</f>
        <v>89.25193616214824</v>
      </c>
      <c r="J1295" s="24" t="str">
        <f ca="1">IF(IF(RANDBETWEEN(1,$A$3)&lt;($D$2+1),RAND(),0)*I1295&gt;Equity!I1295,"Yes","")</f>
        <v/>
      </c>
      <c r="K1295" s="18">
        <f ca="1">IF(J1295="",(RAND()/Overview!$K$22+Overview!$L$21)*I1295,0)</f>
        <v>90.924681546519011</v>
      </c>
      <c r="L1295" s="24" t="str">
        <f ca="1">IF(IF(RANDBETWEEN(1,$A$3)&lt;($D$2+1),RAND(),0)*K1295&gt;Equity!K1295,"Yes","")</f>
        <v/>
      </c>
      <c r="M1295" s="18">
        <f ca="1">IF(L1295="",(RAND()/Overview!$K$22+Overview!$L$21)*K1295,0)</f>
        <v>98.653688643177219</v>
      </c>
      <c r="N1295" s="24" t="str">
        <f ca="1">IF(IF(RANDBETWEEN(1,$A$3)&lt;($D$2+1),RAND(),0)*M1295&gt;Equity!M1295,"Yes","")</f>
        <v/>
      </c>
      <c r="O1295" s="18">
        <f ca="1">IF(N1295="",(RAND()/Overview!$K$22+Overview!$L$21)*M1295,0)</f>
        <v>116.67382237655605</v>
      </c>
      <c r="P1295" s="24" t="str">
        <f ca="1">IF(IF(RANDBETWEEN(1,$A$3)&lt;($D$2+1),RAND(),0)*O1295&gt;Equity!O1295,"Yes","")</f>
        <v/>
      </c>
      <c r="Q1295" s="18">
        <f ca="1">IF(P1295="",(RAND()/Overview!$K$22+Overview!$L$21)*O1295,0)</f>
        <v>114.15307213590697</v>
      </c>
      <c r="R1295" s="24" t="str">
        <f ca="1">IF(IF(RANDBETWEEN(1,$A$3)&lt;($D$2+1),RAND(),0)*Q1295&gt;Equity!Q1295,"Yes","")</f>
        <v/>
      </c>
      <c r="S1295" s="18">
        <f ca="1">IF(R1295="",(RAND()/Overview!$K$22+Overview!$L$21)*Q1295,0)</f>
        <v>96.92632764466893</v>
      </c>
      <c r="T1295" s="24" t="str">
        <f ca="1">IF(IF(RANDBETWEEN(1,$A$3)&lt;($D$2+1),RAND(),0)*S1295&gt;Equity!S1295,"Yes","")</f>
        <v/>
      </c>
      <c r="U1295" s="18">
        <f ca="1">IF(T1295="",(RAND()/Overview!$K$22+Overview!$L$21)*S1295,0)</f>
        <v>92.719154384002294</v>
      </c>
      <c r="V1295" s="24" t="str">
        <f ca="1">IF(IF(RANDBETWEEN(1,$A$3)&lt;($D$2+1),RAND(),0)*U1295&gt;Equity!U1295,"Yes","")</f>
        <v/>
      </c>
      <c r="W1295" s="18">
        <f ca="1">IF(V1295="",(RAND()/Overview!$K$22+Overview!$L$21)*U1295,0)</f>
        <v>75.610504623756199</v>
      </c>
    </row>
    <row r="1296" spans="2:23" x14ac:dyDescent="0.3">
      <c r="B1296" s="4">
        <v>1293</v>
      </c>
      <c r="C1296" s="41">
        <v>142.92588947767331</v>
      </c>
      <c r="D1296" s="24" t="str">
        <f ca="1">IF(IF(RANDBETWEEN(1,$A$3)=1,RAND(),0)*C1296&gt;Equity!C1296,"Yes","")</f>
        <v/>
      </c>
      <c r="E1296" s="18">
        <f ca="1">IF(D1296="",(RAND()/Overview!$K$22+Overview!$L$21)*C1296,0)</f>
        <v>130.06717928494291</v>
      </c>
      <c r="F1296" s="24" t="str">
        <f ca="1">IF(IF(RANDBETWEEN(1,$A$3)&lt;($D$2+1),RAND(),0)*E1296&gt;Equity!E1296,"Yes","")</f>
        <v/>
      </c>
      <c r="G1296" s="18">
        <f ca="1">IF(F1296="",(RAND()/Overview!$K$22+Overview!$L$21)*E1296,0)</f>
        <v>152.15641270755714</v>
      </c>
      <c r="H1296" s="24" t="str">
        <f ca="1">IF(IF(RANDBETWEEN(1,$A$3)&lt;($D$2+1),RAND(),0)*G1296&gt;Equity!G1296,"Yes","")</f>
        <v/>
      </c>
      <c r="I1296" s="18">
        <f ca="1">IF(H1296="",(RAND()/Overview!$K$22+Overview!$L$21)*G1296,0)</f>
        <v>177.17687820733855</v>
      </c>
      <c r="J1296" s="24" t="str">
        <f ca="1">IF(IF(RANDBETWEEN(1,$A$3)&lt;($D$2+1),RAND(),0)*I1296&gt;Equity!I1296,"Yes","")</f>
        <v/>
      </c>
      <c r="K1296" s="18">
        <f ca="1">IF(J1296="",(RAND()/Overview!$K$22+Overview!$L$21)*I1296,0)</f>
        <v>179.58239596893151</v>
      </c>
      <c r="L1296" s="24" t="str">
        <f ca="1">IF(IF(RANDBETWEEN(1,$A$3)&lt;($D$2+1),RAND(),0)*K1296&gt;Equity!K1296,"Yes","")</f>
        <v/>
      </c>
      <c r="M1296" s="18">
        <f ca="1">IF(L1296="",(RAND()/Overview!$K$22+Overview!$L$21)*K1296,0)</f>
        <v>158.99075293957111</v>
      </c>
      <c r="N1296" s="24" t="str">
        <f ca="1">IF(IF(RANDBETWEEN(1,$A$3)&lt;($D$2+1),RAND(),0)*M1296&gt;Equity!M1296,"Yes","")</f>
        <v/>
      </c>
      <c r="O1296" s="18">
        <f ca="1">IF(N1296="",(RAND()/Overview!$K$22+Overview!$L$21)*M1296,0)</f>
        <v>147.29103214071091</v>
      </c>
      <c r="P1296" s="24" t="str">
        <f ca="1">IF(IF(RANDBETWEEN(1,$A$3)&lt;($D$2+1),RAND(),0)*O1296&gt;Equity!O1296,"Yes","")</f>
        <v/>
      </c>
      <c r="Q1296" s="18">
        <f ca="1">IF(P1296="",(RAND()/Overview!$K$22+Overview!$L$21)*O1296,0)</f>
        <v>161.89947288163012</v>
      </c>
      <c r="R1296" s="24" t="str">
        <f ca="1">IF(IF(RANDBETWEEN(1,$A$3)&lt;($D$2+1),RAND(),0)*Q1296&gt;Equity!Q1296,"Yes","")</f>
        <v/>
      </c>
      <c r="S1296" s="18">
        <f ca="1">IF(R1296="",(RAND()/Overview!$K$22+Overview!$L$21)*Q1296,0)</f>
        <v>159.08194239883011</v>
      </c>
      <c r="T1296" s="24" t="str">
        <f ca="1">IF(IF(RANDBETWEEN(1,$A$3)&lt;($D$2+1),RAND(),0)*S1296&gt;Equity!S1296,"Yes","")</f>
        <v/>
      </c>
      <c r="U1296" s="18">
        <f ca="1">IF(T1296="",(RAND()/Overview!$K$22+Overview!$L$21)*S1296,0)</f>
        <v>144.80181379168374</v>
      </c>
      <c r="V1296" s="24" t="str">
        <f ca="1">IF(IF(RANDBETWEEN(1,$A$3)&lt;($D$2+1),RAND(),0)*U1296&gt;Equity!U1296,"Yes","")</f>
        <v/>
      </c>
      <c r="W1296" s="18">
        <f ca="1">IF(V1296="",(RAND()/Overview!$K$22+Overview!$L$21)*U1296,0)</f>
        <v>144.34032097482989</v>
      </c>
    </row>
    <row r="1297" spans="2:23" x14ac:dyDescent="0.3">
      <c r="B1297" s="4">
        <v>1294</v>
      </c>
      <c r="C1297" s="41">
        <v>142.77249363856222</v>
      </c>
      <c r="D1297" s="24" t="str">
        <f ca="1">IF(IF(RANDBETWEEN(1,$A$3)=1,RAND(),0)*C1297&gt;Equity!C1297,"Yes","")</f>
        <v/>
      </c>
      <c r="E1297" s="18">
        <f ca="1">IF(D1297="",(RAND()/Overview!$K$22+Overview!$L$21)*C1297,0)</f>
        <v>145.66919510303475</v>
      </c>
      <c r="F1297" s="24" t="str">
        <f ca="1">IF(IF(RANDBETWEEN(1,$A$3)&lt;($D$2+1),RAND(),0)*E1297&gt;Equity!E1297,"Yes","")</f>
        <v/>
      </c>
      <c r="G1297" s="18">
        <f ca="1">IF(F1297="",(RAND()/Overview!$K$22+Overview!$L$21)*E1297,0)</f>
        <v>122.12795646368495</v>
      </c>
      <c r="H1297" s="24" t="str">
        <f ca="1">IF(IF(RANDBETWEEN(1,$A$3)&lt;($D$2+1),RAND(),0)*G1297&gt;Equity!G1297,"Yes","")</f>
        <v/>
      </c>
      <c r="I1297" s="18">
        <f ca="1">IF(H1297="",(RAND()/Overview!$K$22+Overview!$L$21)*G1297,0)</f>
        <v>109.16180213554208</v>
      </c>
      <c r="J1297" s="24" t="str">
        <f ca="1">IF(IF(RANDBETWEEN(1,$A$3)&lt;($D$2+1),RAND(),0)*I1297&gt;Equity!I1297,"Yes","")</f>
        <v/>
      </c>
      <c r="K1297" s="18">
        <f ca="1">IF(J1297="",(RAND()/Overview!$K$22+Overview!$L$21)*I1297,0)</f>
        <v>103.63051571025848</v>
      </c>
      <c r="L1297" s="24" t="str">
        <f ca="1">IF(IF(RANDBETWEEN(1,$A$3)&lt;($D$2+1),RAND(),0)*K1297&gt;Equity!K1297,"Yes","")</f>
        <v/>
      </c>
      <c r="M1297" s="18">
        <f ca="1">IF(L1297="",(RAND()/Overview!$K$22+Overview!$L$21)*K1297,0)</f>
        <v>113.73335001495215</v>
      </c>
      <c r="N1297" s="24" t="str">
        <f ca="1">IF(IF(RANDBETWEEN(1,$A$3)&lt;($D$2+1),RAND(),0)*M1297&gt;Equity!M1297,"Yes","")</f>
        <v/>
      </c>
      <c r="O1297" s="18">
        <f ca="1">IF(N1297="",(RAND()/Overview!$K$22+Overview!$L$21)*M1297,0)</f>
        <v>103.14146984592801</v>
      </c>
      <c r="P1297" s="24" t="str">
        <f ca="1">IF(IF(RANDBETWEEN(1,$A$3)&lt;($D$2+1),RAND(),0)*O1297&gt;Equity!O1297,"Yes","")</f>
        <v/>
      </c>
      <c r="Q1297" s="18">
        <f ca="1">IF(P1297="",(RAND()/Overview!$K$22+Overview!$L$21)*O1297,0)</f>
        <v>101.41132454641951</v>
      </c>
      <c r="R1297" s="24" t="str">
        <f ca="1">IF(IF(RANDBETWEEN(1,$A$3)&lt;($D$2+1),RAND(),0)*Q1297&gt;Equity!Q1297,"Yes","")</f>
        <v/>
      </c>
      <c r="S1297" s="18">
        <f ca="1">IF(R1297="",(RAND()/Overview!$K$22+Overview!$L$21)*Q1297,0)</f>
        <v>94.164209266047237</v>
      </c>
      <c r="T1297" s="24" t="str">
        <f ca="1">IF(IF(RANDBETWEEN(1,$A$3)&lt;($D$2+1),RAND(),0)*S1297&gt;Equity!S1297,"Yes","")</f>
        <v/>
      </c>
      <c r="U1297" s="18">
        <f ca="1">IF(T1297="",(RAND()/Overview!$K$22+Overview!$L$21)*S1297,0)</f>
        <v>108.31948212019365</v>
      </c>
      <c r="V1297" s="24" t="str">
        <f ca="1">IF(IF(RANDBETWEEN(1,$A$3)&lt;($D$2+1),RAND(),0)*U1297&gt;Equity!U1297,"Yes","")</f>
        <v/>
      </c>
      <c r="W1297" s="18">
        <f ca="1">IF(V1297="",(RAND()/Overview!$K$22+Overview!$L$21)*U1297,0)</f>
        <v>92.32388514344774</v>
      </c>
    </row>
    <row r="1298" spans="2:23" x14ac:dyDescent="0.3">
      <c r="B1298" s="4">
        <v>1295</v>
      </c>
      <c r="C1298" s="41">
        <v>142.61938073968577</v>
      </c>
      <c r="D1298" s="24" t="str">
        <f ca="1">IF(IF(RANDBETWEEN(1,$A$3)=1,RAND(),0)*C1298&gt;Equity!C1298,"Yes","")</f>
        <v/>
      </c>
      <c r="E1298" s="18">
        <f ca="1">IF(D1298="",(RAND()/Overview!$K$22+Overview!$L$21)*C1298,0)</f>
        <v>155.5495145807246</v>
      </c>
      <c r="F1298" s="24" t="str">
        <f ca="1">IF(IF(RANDBETWEEN(1,$A$3)&lt;($D$2+1),RAND(),0)*E1298&gt;Equity!E1298,"Yes","")</f>
        <v/>
      </c>
      <c r="G1298" s="18">
        <f ca="1">IF(F1298="",(RAND()/Overview!$K$22+Overview!$L$21)*E1298,0)</f>
        <v>146.62222332308824</v>
      </c>
      <c r="H1298" s="24" t="str">
        <f ca="1">IF(IF(RANDBETWEEN(1,$A$3)&lt;($D$2+1),RAND(),0)*G1298&gt;Equity!G1298,"Yes","")</f>
        <v/>
      </c>
      <c r="I1298" s="18">
        <f ca="1">IF(H1298="",(RAND()/Overview!$K$22+Overview!$L$21)*G1298,0)</f>
        <v>126.03288216030731</v>
      </c>
      <c r="J1298" s="24" t="str">
        <f ca="1">IF(IF(RANDBETWEEN(1,$A$3)&lt;($D$2+1),RAND(),0)*I1298&gt;Equity!I1298,"Yes","")</f>
        <v/>
      </c>
      <c r="K1298" s="18">
        <f ca="1">IF(J1298="",(RAND()/Overview!$K$22+Overview!$L$21)*I1298,0)</f>
        <v>149.94287557747367</v>
      </c>
      <c r="L1298" s="24" t="str">
        <f ca="1">IF(IF(RANDBETWEEN(1,$A$3)&lt;($D$2+1),RAND(),0)*K1298&gt;Equity!K1298,"Yes","")</f>
        <v/>
      </c>
      <c r="M1298" s="18">
        <f ca="1">IF(L1298="",(RAND()/Overview!$K$22+Overview!$L$21)*K1298,0)</f>
        <v>158.36027342858898</v>
      </c>
      <c r="N1298" s="24" t="str">
        <f ca="1">IF(IF(RANDBETWEEN(1,$A$3)&lt;($D$2+1),RAND(),0)*M1298&gt;Equity!M1298,"Yes","")</f>
        <v/>
      </c>
      <c r="O1298" s="18">
        <f ca="1">IF(N1298="",(RAND()/Overview!$K$22+Overview!$L$21)*M1298,0)</f>
        <v>171.67992445065815</v>
      </c>
      <c r="P1298" s="24" t="str">
        <f ca="1">IF(IF(RANDBETWEEN(1,$A$3)&lt;($D$2+1),RAND(),0)*O1298&gt;Equity!O1298,"Yes","")</f>
        <v/>
      </c>
      <c r="Q1298" s="18">
        <f ca="1">IF(P1298="",(RAND()/Overview!$K$22+Overview!$L$21)*O1298,0)</f>
        <v>195.50223196231744</v>
      </c>
      <c r="R1298" s="24" t="str">
        <f ca="1">IF(IF(RANDBETWEEN(1,$A$3)&lt;($D$2+1),RAND(),0)*Q1298&gt;Equity!Q1298,"Yes","")</f>
        <v/>
      </c>
      <c r="S1298" s="18">
        <f ca="1">IF(R1298="",(RAND()/Overview!$K$22+Overview!$L$21)*Q1298,0)</f>
        <v>163.64687868345965</v>
      </c>
      <c r="T1298" s="24" t="str">
        <f ca="1">IF(IF(RANDBETWEEN(1,$A$3)&lt;($D$2+1),RAND(),0)*S1298&gt;Equity!S1298,"Yes","")</f>
        <v/>
      </c>
      <c r="U1298" s="18">
        <f ca="1">IF(T1298="",(RAND()/Overview!$K$22+Overview!$L$21)*S1298,0)</f>
        <v>158.32681664119485</v>
      </c>
      <c r="V1298" s="24" t="str">
        <f ca="1">IF(IF(RANDBETWEEN(1,$A$3)&lt;($D$2+1),RAND(),0)*U1298&gt;Equity!U1298,"Yes","")</f>
        <v/>
      </c>
      <c r="W1298" s="18">
        <f ca="1">IF(V1298="",(RAND()/Overview!$K$22+Overview!$L$21)*U1298,0)</f>
        <v>144.0006404217043</v>
      </c>
    </row>
    <row r="1299" spans="2:23" x14ac:dyDescent="0.3">
      <c r="B1299" s="4">
        <v>1296</v>
      </c>
      <c r="C1299" s="41">
        <v>142.46655004127462</v>
      </c>
      <c r="D1299" s="24" t="str">
        <f ca="1">IF(IF(RANDBETWEEN(1,$A$3)=1,RAND(),0)*C1299&gt;Equity!C1299,"Yes","")</f>
        <v/>
      </c>
      <c r="E1299" s="18">
        <f ca="1">IF(D1299="",(RAND()/Overview!$K$22+Overview!$L$21)*C1299,0)</f>
        <v>130.082548108666</v>
      </c>
      <c r="F1299" s="24" t="str">
        <f ca="1">IF(IF(RANDBETWEEN(1,$A$3)&lt;($D$2+1),RAND(),0)*E1299&gt;Equity!E1299,"Yes","")</f>
        <v/>
      </c>
      <c r="G1299" s="18">
        <f ca="1">IF(F1299="",(RAND()/Overview!$K$22+Overview!$L$21)*E1299,0)</f>
        <v>121.51342652373684</v>
      </c>
      <c r="H1299" s="24" t="str">
        <f ca="1">IF(IF(RANDBETWEEN(1,$A$3)&lt;($D$2+1),RAND(),0)*G1299&gt;Equity!G1299,"Yes","")</f>
        <v/>
      </c>
      <c r="I1299" s="18">
        <f ca="1">IF(H1299="",(RAND()/Overview!$K$22+Overview!$L$21)*G1299,0)</f>
        <v>108.33639665631993</v>
      </c>
      <c r="J1299" s="24" t="str">
        <f ca="1">IF(IF(RANDBETWEEN(1,$A$3)&lt;($D$2+1),RAND(),0)*I1299&gt;Equity!I1299,"Yes","")</f>
        <v/>
      </c>
      <c r="K1299" s="18">
        <f ca="1">IF(J1299="",(RAND()/Overview!$K$22+Overview!$L$21)*I1299,0)</f>
        <v>127.35647995807213</v>
      </c>
      <c r="L1299" s="24" t="str">
        <f ca="1">IF(IF(RANDBETWEEN(1,$A$3)&lt;($D$2+1),RAND(),0)*K1299&gt;Equity!K1299,"Yes","")</f>
        <v/>
      </c>
      <c r="M1299" s="18">
        <f ca="1">IF(L1299="",(RAND()/Overview!$K$22+Overview!$L$21)*K1299,0)</f>
        <v>111.86308901293702</v>
      </c>
      <c r="N1299" s="24" t="str">
        <f ca="1">IF(IF(RANDBETWEEN(1,$A$3)&lt;($D$2+1),RAND(),0)*M1299&gt;Equity!M1299,"Yes","")</f>
        <v/>
      </c>
      <c r="O1299" s="18">
        <f ca="1">IF(N1299="",(RAND()/Overview!$K$22+Overview!$L$21)*M1299,0)</f>
        <v>97.996062945692216</v>
      </c>
      <c r="P1299" s="24" t="str">
        <f ca="1">IF(IF(RANDBETWEEN(1,$A$3)&lt;($D$2+1),RAND(),0)*O1299&gt;Equity!O1299,"Yes","")</f>
        <v/>
      </c>
      <c r="Q1299" s="18">
        <f ca="1">IF(P1299="",(RAND()/Overview!$K$22+Overview!$L$21)*O1299,0)</f>
        <v>105.57952470923959</v>
      </c>
      <c r="R1299" s="24" t="str">
        <f ca="1">IF(IF(RANDBETWEEN(1,$A$3)&lt;($D$2+1),RAND(),0)*Q1299&gt;Equity!Q1299,"Yes","")</f>
        <v/>
      </c>
      <c r="S1299" s="18">
        <f ca="1">IF(R1299="",(RAND()/Overview!$K$22+Overview!$L$21)*Q1299,0)</f>
        <v>95.529620359768771</v>
      </c>
      <c r="T1299" s="24" t="str">
        <f ca="1">IF(IF(RANDBETWEEN(1,$A$3)&lt;($D$2+1),RAND(),0)*S1299&gt;Equity!S1299,"Yes","")</f>
        <v/>
      </c>
      <c r="U1299" s="18">
        <f ca="1">IF(T1299="",(RAND()/Overview!$K$22+Overview!$L$21)*S1299,0)</f>
        <v>96.220784562868346</v>
      </c>
      <c r="V1299" s="24" t="str">
        <f ca="1">IF(IF(RANDBETWEEN(1,$A$3)&lt;($D$2+1),RAND(),0)*U1299&gt;Equity!U1299,"Yes","")</f>
        <v/>
      </c>
      <c r="W1299" s="18">
        <f ca="1">IF(V1299="",(RAND()/Overview!$K$22+Overview!$L$21)*U1299,0)</f>
        <v>108.89033849353591</v>
      </c>
    </row>
    <row r="1300" spans="2:23" x14ac:dyDescent="0.3">
      <c r="B1300" s="4">
        <v>1297</v>
      </c>
      <c r="C1300" s="41">
        <v>142.31400080606338</v>
      </c>
      <c r="D1300" s="24" t="str">
        <f ca="1">IF(IF(RANDBETWEEN(1,$A$3)=1,RAND(),0)*C1300&gt;Equity!C1300,"Yes","")</f>
        <v/>
      </c>
      <c r="E1300" s="18">
        <f ca="1">IF(D1300="",(RAND()/Overview!$K$22+Overview!$L$21)*C1300,0)</f>
        <v>116.29904249763236</v>
      </c>
      <c r="F1300" s="24" t="str">
        <f ca="1">IF(IF(RANDBETWEEN(1,$A$3)&lt;($D$2+1),RAND(),0)*E1300&gt;Equity!E1300,"Yes","")</f>
        <v/>
      </c>
      <c r="G1300" s="18">
        <f ca="1">IF(F1300="",(RAND()/Overview!$K$22+Overview!$L$21)*E1300,0)</f>
        <v>114.01746381851876</v>
      </c>
      <c r="H1300" s="24" t="str">
        <f ca="1">IF(IF(RANDBETWEEN(1,$A$3)&lt;($D$2+1),RAND(),0)*G1300&gt;Equity!G1300,"Yes","")</f>
        <v/>
      </c>
      <c r="I1300" s="18">
        <f ca="1">IF(H1300="",(RAND()/Overview!$K$22+Overview!$L$21)*G1300,0)</f>
        <v>118.53493582811214</v>
      </c>
      <c r="J1300" s="24" t="str">
        <f ca="1">IF(IF(RANDBETWEEN(1,$A$3)&lt;($D$2+1),RAND(),0)*I1300&gt;Equity!I1300,"Yes","")</f>
        <v/>
      </c>
      <c r="K1300" s="18">
        <f ca="1">IF(J1300="",(RAND()/Overview!$K$22+Overview!$L$21)*I1300,0)</f>
        <v>112.37113557338387</v>
      </c>
      <c r="L1300" s="24" t="str">
        <f ca="1">IF(IF(RANDBETWEEN(1,$A$3)&lt;($D$2+1),RAND(),0)*K1300&gt;Equity!K1300,"Yes","")</f>
        <v/>
      </c>
      <c r="M1300" s="18">
        <f ca="1">IF(L1300="",(RAND()/Overview!$K$22+Overview!$L$21)*K1300,0)</f>
        <v>105.56098336829506</v>
      </c>
      <c r="N1300" s="24" t="str">
        <f ca="1">IF(IF(RANDBETWEEN(1,$A$3)&lt;($D$2+1),RAND(),0)*M1300&gt;Equity!M1300,"Yes","")</f>
        <v/>
      </c>
      <c r="O1300" s="18">
        <f ca="1">IF(N1300="",(RAND()/Overview!$K$22+Overview!$L$21)*M1300,0)</f>
        <v>106.01008167100852</v>
      </c>
      <c r="P1300" s="24" t="str">
        <f ca="1">IF(IF(RANDBETWEEN(1,$A$3)&lt;($D$2+1),RAND(),0)*O1300&gt;Equity!O1300,"Yes","")</f>
        <v/>
      </c>
      <c r="Q1300" s="18">
        <f ca="1">IF(P1300="",(RAND()/Overview!$K$22+Overview!$L$21)*O1300,0)</f>
        <v>114.3769900238688</v>
      </c>
      <c r="R1300" s="24" t="str">
        <f ca="1">IF(IF(RANDBETWEEN(1,$A$3)&lt;($D$2+1),RAND(),0)*Q1300&gt;Equity!Q1300,"Yes","")</f>
        <v/>
      </c>
      <c r="S1300" s="18">
        <f ca="1">IF(R1300="",(RAND()/Overview!$K$22+Overview!$L$21)*Q1300,0)</f>
        <v>91.985150608311955</v>
      </c>
      <c r="T1300" s="24" t="str">
        <f ca="1">IF(IF(RANDBETWEEN(1,$A$3)&lt;($D$2+1),RAND(),0)*S1300&gt;Equity!S1300,"Yes","")</f>
        <v/>
      </c>
      <c r="U1300" s="18">
        <f ca="1">IF(T1300="",(RAND()/Overview!$K$22+Overview!$L$21)*S1300,0)</f>
        <v>81.473095318876048</v>
      </c>
      <c r="V1300" s="24" t="str">
        <f ca="1">IF(IF(RANDBETWEEN(1,$A$3)&lt;($D$2+1),RAND(),0)*U1300&gt;Equity!U1300,"Yes","")</f>
        <v/>
      </c>
      <c r="W1300" s="18">
        <f ca="1">IF(V1300="",(RAND()/Overview!$K$22+Overview!$L$21)*U1300,0)</f>
        <v>84.735244285078792</v>
      </c>
    </row>
    <row r="1301" spans="2:23" x14ac:dyDescent="0.3">
      <c r="B1301" s="4">
        <v>1298</v>
      </c>
      <c r="C1301" s="41">
        <v>142.1617322992787</v>
      </c>
      <c r="D1301" s="24" t="str">
        <f ca="1">IF(IF(RANDBETWEEN(1,$A$3)=1,RAND(),0)*C1301&gt;Equity!C1301,"Yes","")</f>
        <v/>
      </c>
      <c r="E1301" s="18">
        <f ca="1">IF(D1301="",(RAND()/Overview!$K$22+Overview!$L$21)*C1301,0)</f>
        <v>120.89169056797553</v>
      </c>
      <c r="F1301" s="24" t="str">
        <f ca="1">IF(IF(RANDBETWEEN(1,$A$3)&lt;($D$2+1),RAND(),0)*E1301&gt;Equity!E1301,"Yes","")</f>
        <v/>
      </c>
      <c r="G1301" s="18">
        <f ca="1">IF(F1301="",(RAND()/Overview!$K$22+Overview!$L$21)*E1301,0)</f>
        <v>111.10914106200129</v>
      </c>
      <c r="H1301" s="24" t="str">
        <f ca="1">IF(IF(RANDBETWEEN(1,$A$3)&lt;($D$2+1),RAND(),0)*G1301&gt;Equity!G1301,"Yes","")</f>
        <v/>
      </c>
      <c r="I1301" s="18">
        <f ca="1">IF(H1301="",(RAND()/Overview!$K$22+Overview!$L$21)*G1301,0)</f>
        <v>92.660263930628986</v>
      </c>
      <c r="J1301" s="24" t="str">
        <f ca="1">IF(IF(RANDBETWEEN(1,$A$3)&lt;($D$2+1),RAND(),0)*I1301&gt;Equity!I1301,"Yes","")</f>
        <v/>
      </c>
      <c r="K1301" s="18">
        <f ca="1">IF(J1301="",(RAND()/Overview!$K$22+Overview!$L$21)*I1301,0)</f>
        <v>78.077252863641462</v>
      </c>
      <c r="L1301" s="24" t="str">
        <f ca="1">IF(IF(RANDBETWEEN(1,$A$3)&lt;($D$2+1),RAND(),0)*K1301&gt;Equity!K1301,"Yes","")</f>
        <v/>
      </c>
      <c r="M1301" s="18">
        <f ca="1">IF(L1301="",(RAND()/Overview!$K$22+Overview!$L$21)*K1301,0)</f>
        <v>70.242030194739343</v>
      </c>
      <c r="N1301" s="24" t="str">
        <f ca="1">IF(IF(RANDBETWEEN(1,$A$3)&lt;($D$2+1),RAND(),0)*M1301&gt;Equity!M1301,"Yes","")</f>
        <v/>
      </c>
      <c r="O1301" s="18">
        <f ca="1">IF(N1301="",(RAND()/Overview!$K$22+Overview!$L$21)*M1301,0)</f>
        <v>66.347062960572515</v>
      </c>
      <c r="P1301" s="24" t="str">
        <f ca="1">IF(IF(RANDBETWEEN(1,$A$3)&lt;($D$2+1),RAND(),0)*O1301&gt;Equity!O1301,"Yes","")</f>
        <v/>
      </c>
      <c r="Q1301" s="18">
        <f ca="1">IF(P1301="",(RAND()/Overview!$K$22+Overview!$L$21)*O1301,0)</f>
        <v>70.803939238588285</v>
      </c>
      <c r="R1301" s="24" t="str">
        <f ca="1">IF(IF(RANDBETWEEN(1,$A$3)&lt;($D$2+1),RAND(),0)*Q1301&gt;Equity!Q1301,"Yes","")</f>
        <v/>
      </c>
      <c r="S1301" s="18">
        <f ca="1">IF(R1301="",(RAND()/Overview!$K$22+Overview!$L$21)*Q1301,0)</f>
        <v>82.879179272391312</v>
      </c>
      <c r="T1301" s="24" t="str">
        <f ca="1">IF(IF(RANDBETWEEN(1,$A$3)&lt;($D$2+1),RAND(),0)*S1301&gt;Equity!S1301,"Yes","")</f>
        <v/>
      </c>
      <c r="U1301" s="18">
        <f ca="1">IF(T1301="",(RAND()/Overview!$K$22+Overview!$L$21)*S1301,0)</f>
        <v>66.642688515886789</v>
      </c>
      <c r="V1301" s="24" t="str">
        <f ca="1">IF(IF(RANDBETWEEN(1,$A$3)&lt;($D$2+1),RAND(),0)*U1301&gt;Equity!U1301,"Yes","")</f>
        <v/>
      </c>
      <c r="W1301" s="18">
        <f ca="1">IF(V1301="",(RAND()/Overview!$K$22+Overview!$L$21)*U1301,0)</f>
        <v>61.933717540817781</v>
      </c>
    </row>
    <row r="1302" spans="2:23" x14ac:dyDescent="0.3">
      <c r="B1302" s="4">
        <v>1299</v>
      </c>
      <c r="C1302" s="41">
        <v>142.00974378862929</v>
      </c>
      <c r="D1302" s="24" t="str">
        <f ca="1">IF(IF(RANDBETWEEN(1,$A$3)=1,RAND(),0)*C1302&gt;Equity!C1302,"Yes","")</f>
        <v/>
      </c>
      <c r="E1302" s="18">
        <f ca="1">IF(D1302="",(RAND()/Overview!$K$22+Overview!$L$21)*C1302,0)</f>
        <v>169.08686037156755</v>
      </c>
      <c r="F1302" s="24" t="str">
        <f ca="1">IF(IF(RANDBETWEEN(1,$A$3)&lt;($D$2+1),RAND(),0)*E1302&gt;Equity!E1302,"Yes","")</f>
        <v/>
      </c>
      <c r="G1302" s="18">
        <f ca="1">IF(F1302="",(RAND()/Overview!$K$22+Overview!$L$21)*E1302,0)</f>
        <v>152.82793637959932</v>
      </c>
      <c r="H1302" s="24" t="str">
        <f ca="1">IF(IF(RANDBETWEEN(1,$A$3)&lt;($D$2+1),RAND(),0)*G1302&gt;Equity!G1302,"Yes","")</f>
        <v/>
      </c>
      <c r="I1302" s="18">
        <f ca="1">IF(H1302="",(RAND()/Overview!$K$22+Overview!$L$21)*G1302,0)</f>
        <v>148.51040981301577</v>
      </c>
      <c r="J1302" s="24" t="str">
        <f ca="1">IF(IF(RANDBETWEEN(1,$A$3)&lt;($D$2+1),RAND(),0)*I1302&gt;Equity!I1302,"Yes","")</f>
        <v/>
      </c>
      <c r="K1302" s="18">
        <f ca="1">IF(J1302="",(RAND()/Overview!$K$22+Overview!$L$21)*I1302,0)</f>
        <v>142.42974058580623</v>
      </c>
      <c r="L1302" s="24" t="str">
        <f ca="1">IF(IF(RANDBETWEEN(1,$A$3)&lt;($D$2+1),RAND(),0)*K1302&gt;Equity!K1302,"Yes","")</f>
        <v/>
      </c>
      <c r="M1302" s="18">
        <f ca="1">IF(L1302="",(RAND()/Overview!$K$22+Overview!$L$21)*K1302,0)</f>
        <v>144.09849520315186</v>
      </c>
      <c r="N1302" s="24" t="str">
        <f ca="1">IF(IF(RANDBETWEEN(1,$A$3)&lt;($D$2+1),RAND(),0)*M1302&gt;Equity!M1302,"Yes","")</f>
        <v/>
      </c>
      <c r="O1302" s="18">
        <f ca="1">IF(N1302="",(RAND()/Overview!$K$22+Overview!$L$21)*M1302,0)</f>
        <v>153.95277715778289</v>
      </c>
      <c r="P1302" s="24" t="str">
        <f ca="1">IF(IF(RANDBETWEEN(1,$A$3)&lt;($D$2+1),RAND(),0)*O1302&gt;Equity!O1302,"Yes","")</f>
        <v/>
      </c>
      <c r="Q1302" s="18">
        <f ca="1">IF(P1302="",(RAND()/Overview!$K$22+Overview!$L$21)*O1302,0)</f>
        <v>126.72628122297228</v>
      </c>
      <c r="R1302" s="24" t="str">
        <f ca="1">IF(IF(RANDBETWEEN(1,$A$3)&lt;($D$2+1),RAND(),0)*Q1302&gt;Equity!Q1302,"Yes","")</f>
        <v/>
      </c>
      <c r="S1302" s="18">
        <f ca="1">IF(R1302="",(RAND()/Overview!$K$22+Overview!$L$21)*Q1302,0)</f>
        <v>122.99426887039107</v>
      </c>
      <c r="T1302" s="24" t="str">
        <f ca="1">IF(IF(RANDBETWEEN(1,$A$3)&lt;($D$2+1),RAND(),0)*S1302&gt;Equity!S1302,"Yes","")</f>
        <v/>
      </c>
      <c r="U1302" s="18">
        <f ca="1">IF(T1302="",(RAND()/Overview!$K$22+Overview!$L$21)*S1302,0)</f>
        <v>111.94944596910571</v>
      </c>
      <c r="V1302" s="24" t="str">
        <f ca="1">IF(IF(RANDBETWEEN(1,$A$3)&lt;($D$2+1),RAND(),0)*U1302&gt;Equity!U1302,"Yes","")</f>
        <v/>
      </c>
      <c r="W1302" s="18">
        <f ca="1">IF(V1302="",(RAND()/Overview!$K$22+Overview!$L$21)*U1302,0)</f>
        <v>125.89412015876822</v>
      </c>
    </row>
    <row r="1303" spans="2:23" x14ac:dyDescent="0.3">
      <c r="B1303" s="4">
        <v>1300</v>
      </c>
      <c r="C1303" s="41">
        <v>141.8580345442958</v>
      </c>
      <c r="D1303" s="24" t="str">
        <f ca="1">IF(IF(RANDBETWEEN(1,$A$3)=1,RAND(),0)*C1303&gt;Equity!C1303,"Yes","")</f>
        <v/>
      </c>
      <c r="E1303" s="18">
        <f ca="1">IF(D1303="",(RAND()/Overview!$K$22+Overview!$L$21)*C1303,0)</f>
        <v>153.07240512516717</v>
      </c>
      <c r="F1303" s="24" t="str">
        <f ca="1">IF(IF(RANDBETWEEN(1,$A$3)&lt;($D$2+1),RAND(),0)*E1303&gt;Equity!E1303,"Yes","")</f>
        <v/>
      </c>
      <c r="G1303" s="18">
        <f ca="1">IF(F1303="",(RAND()/Overview!$K$22+Overview!$L$21)*E1303,0)</f>
        <v>126.78221596070145</v>
      </c>
      <c r="H1303" s="24" t="str">
        <f ca="1">IF(IF(RANDBETWEEN(1,$A$3)&lt;($D$2+1),RAND(),0)*G1303&gt;Equity!G1303,"Yes","")</f>
        <v/>
      </c>
      <c r="I1303" s="18">
        <f ca="1">IF(H1303="",(RAND()/Overview!$K$22+Overview!$L$21)*G1303,0)</f>
        <v>112.8304260929665</v>
      </c>
      <c r="J1303" s="24" t="str">
        <f ca="1">IF(IF(RANDBETWEEN(1,$A$3)&lt;($D$2+1),RAND(),0)*I1303&gt;Equity!I1303,"Yes","")</f>
        <v/>
      </c>
      <c r="K1303" s="18">
        <f ca="1">IF(J1303="",(RAND()/Overview!$K$22+Overview!$L$21)*I1303,0)</f>
        <v>96.579010150850507</v>
      </c>
      <c r="L1303" s="24" t="str">
        <f ca="1">IF(IF(RANDBETWEEN(1,$A$3)&lt;($D$2+1),RAND(),0)*K1303&gt;Equity!K1303,"Yes","")</f>
        <v/>
      </c>
      <c r="M1303" s="18">
        <f ca="1">IF(L1303="",(RAND()/Overview!$K$22+Overview!$L$21)*K1303,0)</f>
        <v>99.205171556850388</v>
      </c>
      <c r="N1303" s="24" t="str">
        <f ca="1">IF(IF(RANDBETWEEN(1,$A$3)&lt;($D$2+1),RAND(),0)*M1303&gt;Equity!M1303,"Yes","")</f>
        <v/>
      </c>
      <c r="O1303" s="18">
        <f ca="1">IF(N1303="",(RAND()/Overview!$K$22+Overview!$L$21)*M1303,0)</f>
        <v>114.78632207716839</v>
      </c>
      <c r="P1303" s="24" t="str">
        <f ca="1">IF(IF(RANDBETWEEN(1,$A$3)&lt;($D$2+1),RAND(),0)*O1303&gt;Equity!O1303,"Yes","")</f>
        <v/>
      </c>
      <c r="Q1303" s="18">
        <f ca="1">IF(P1303="",(RAND()/Overview!$K$22+Overview!$L$21)*O1303,0)</f>
        <v>96.689951665695801</v>
      </c>
      <c r="R1303" s="24" t="str">
        <f ca="1">IF(IF(RANDBETWEEN(1,$A$3)&lt;($D$2+1),RAND(),0)*Q1303&gt;Equity!Q1303,"Yes","")</f>
        <v/>
      </c>
      <c r="S1303" s="18">
        <f ca="1">IF(R1303="",(RAND()/Overview!$K$22+Overview!$L$21)*Q1303,0)</f>
        <v>82.843534030704504</v>
      </c>
      <c r="T1303" s="24" t="str">
        <f ca="1">IF(IF(RANDBETWEEN(1,$A$3)&lt;($D$2+1),RAND(),0)*S1303&gt;Equity!S1303,"Yes","")</f>
        <v/>
      </c>
      <c r="U1303" s="18">
        <f ca="1">IF(T1303="",(RAND()/Overview!$K$22+Overview!$L$21)*S1303,0)</f>
        <v>78.334416635254698</v>
      </c>
      <c r="V1303" s="24" t="str">
        <f ca="1">IF(IF(RANDBETWEEN(1,$A$3)&lt;($D$2+1),RAND(),0)*U1303&gt;Equity!U1303,"Yes","")</f>
        <v/>
      </c>
      <c r="W1303" s="18">
        <f ca="1">IF(V1303="",(RAND()/Overview!$K$22+Overview!$L$21)*U1303,0)</f>
        <v>72.099351772369104</v>
      </c>
    </row>
    <row r="1304" spans="2:23" x14ac:dyDescent="0.3">
      <c r="B1304" s="4">
        <v>1301</v>
      </c>
      <c r="C1304" s="41">
        <v>141.70660383892147</v>
      </c>
      <c r="D1304" s="24" t="str">
        <f ca="1">IF(IF(RANDBETWEEN(1,$A$3)=1,RAND(),0)*C1304&gt;Equity!C1304,"Yes","")</f>
        <v/>
      </c>
      <c r="E1304" s="18">
        <f ca="1">IF(D1304="",(RAND()/Overview!$K$22+Overview!$L$21)*C1304,0)</f>
        <v>131.19744121150103</v>
      </c>
      <c r="F1304" s="24" t="str">
        <f ca="1">IF(IF(RANDBETWEEN(1,$A$3)&lt;($D$2+1),RAND(),0)*E1304&gt;Equity!E1304,"Yes","")</f>
        <v/>
      </c>
      <c r="G1304" s="18">
        <f ca="1">IF(F1304="",(RAND()/Overview!$K$22+Overview!$L$21)*E1304,0)</f>
        <v>127.64559799439854</v>
      </c>
      <c r="H1304" s="24" t="str">
        <f ca="1">IF(IF(RANDBETWEEN(1,$A$3)&lt;($D$2+1),RAND(),0)*G1304&gt;Equity!G1304,"Yes","")</f>
        <v/>
      </c>
      <c r="I1304" s="18">
        <f ca="1">IF(H1304="",(RAND()/Overview!$K$22+Overview!$L$21)*G1304,0)</f>
        <v>131.06833815550809</v>
      </c>
      <c r="J1304" s="24" t="str">
        <f ca="1">IF(IF(RANDBETWEEN(1,$A$3)&lt;($D$2+1),RAND(),0)*I1304&gt;Equity!I1304,"Yes","")</f>
        <v/>
      </c>
      <c r="K1304" s="18">
        <f ca="1">IF(J1304="",(RAND()/Overview!$K$22+Overview!$L$21)*I1304,0)</f>
        <v>156.84986738737939</v>
      </c>
      <c r="L1304" s="24" t="str">
        <f ca="1">IF(IF(RANDBETWEEN(1,$A$3)&lt;($D$2+1),RAND(),0)*K1304&gt;Equity!K1304,"Yes","")</f>
        <v/>
      </c>
      <c r="M1304" s="18">
        <f ca="1">IF(L1304="",(RAND()/Overview!$K$22+Overview!$L$21)*K1304,0)</f>
        <v>138.83152220063624</v>
      </c>
      <c r="N1304" s="24" t="str">
        <f ca="1">IF(IF(RANDBETWEEN(1,$A$3)&lt;($D$2+1),RAND(),0)*M1304&gt;Equity!M1304,"Yes","")</f>
        <v/>
      </c>
      <c r="O1304" s="18">
        <f ca="1">IF(N1304="",(RAND()/Overview!$K$22+Overview!$L$21)*M1304,0)</f>
        <v>134.36075270326202</v>
      </c>
      <c r="P1304" s="24" t="str">
        <f ca="1">IF(IF(RANDBETWEEN(1,$A$3)&lt;($D$2+1),RAND(),0)*O1304&gt;Equity!O1304,"Yes","")</f>
        <v/>
      </c>
      <c r="Q1304" s="18">
        <f ca="1">IF(P1304="",(RAND()/Overview!$K$22+Overview!$L$21)*O1304,0)</f>
        <v>112.39994285798916</v>
      </c>
      <c r="R1304" s="24" t="str">
        <f ca="1">IF(IF(RANDBETWEEN(1,$A$3)&lt;($D$2+1),RAND(),0)*Q1304&gt;Equity!Q1304,"Yes","")</f>
        <v/>
      </c>
      <c r="S1304" s="18">
        <f ca="1">IF(R1304="",(RAND()/Overview!$K$22+Overview!$L$21)*Q1304,0)</f>
        <v>116.20976402439246</v>
      </c>
      <c r="T1304" s="24" t="str">
        <f ca="1">IF(IF(RANDBETWEEN(1,$A$3)&lt;($D$2+1),RAND(),0)*S1304&gt;Equity!S1304,"Yes","")</f>
        <v/>
      </c>
      <c r="U1304" s="18">
        <f ca="1">IF(T1304="",(RAND()/Overview!$K$22+Overview!$L$21)*S1304,0)</f>
        <v>94.825018361225759</v>
      </c>
      <c r="V1304" s="24" t="str">
        <f ca="1">IF(IF(RANDBETWEEN(1,$A$3)&lt;($D$2+1),RAND(),0)*U1304&gt;Equity!U1304,"Yes","")</f>
        <v/>
      </c>
      <c r="W1304" s="18">
        <f ca="1">IF(V1304="",(RAND()/Overview!$K$22+Overview!$L$21)*U1304,0)</f>
        <v>100.67921029164842</v>
      </c>
    </row>
    <row r="1305" spans="2:23" x14ac:dyDescent="0.3">
      <c r="B1305" s="4">
        <v>1302</v>
      </c>
      <c r="C1305" s="41">
        <v>141.55545094759987</v>
      </c>
      <c r="D1305" s="24" t="str">
        <f ca="1">IF(IF(RANDBETWEEN(1,$A$3)=1,RAND(),0)*C1305&gt;Equity!C1305,"Yes","")</f>
        <v/>
      </c>
      <c r="E1305" s="18">
        <f ca="1">IF(D1305="",(RAND()/Overview!$K$22+Overview!$L$21)*C1305,0)</f>
        <v>119.82188661535874</v>
      </c>
      <c r="F1305" s="24" t="str">
        <f ca="1">IF(IF(RANDBETWEEN(1,$A$3)&lt;($D$2+1),RAND(),0)*E1305&gt;Equity!E1305,"Yes","")</f>
        <v/>
      </c>
      <c r="G1305" s="18">
        <f ca="1">IF(F1305="",(RAND()/Overview!$K$22+Overview!$L$21)*E1305,0)</f>
        <v>101.46427630717976</v>
      </c>
      <c r="H1305" s="24" t="str">
        <f ca="1">IF(IF(RANDBETWEEN(1,$A$3)&lt;($D$2+1),RAND(),0)*G1305&gt;Equity!G1305,"Yes","")</f>
        <v/>
      </c>
      <c r="I1305" s="18">
        <f ca="1">IF(H1305="",(RAND()/Overview!$K$22+Overview!$L$21)*G1305,0)</f>
        <v>121.66483627033924</v>
      </c>
      <c r="J1305" s="24" t="str">
        <f ca="1">IF(IF(RANDBETWEEN(1,$A$3)&lt;($D$2+1),RAND(),0)*I1305&gt;Equity!I1305,"Yes","")</f>
        <v/>
      </c>
      <c r="K1305" s="18">
        <f ca="1">IF(J1305="",(RAND()/Overview!$K$22+Overview!$L$21)*I1305,0)</f>
        <v>122.61972560534197</v>
      </c>
      <c r="L1305" s="24" t="str">
        <f ca="1">IF(IF(RANDBETWEEN(1,$A$3)&lt;($D$2+1),RAND(),0)*K1305&gt;Equity!K1305,"Yes","")</f>
        <v/>
      </c>
      <c r="M1305" s="18">
        <f ca="1">IF(L1305="",(RAND()/Overview!$K$22+Overview!$L$21)*K1305,0)</f>
        <v>119.43869852731808</v>
      </c>
      <c r="N1305" s="24" t="str">
        <f ca="1">IF(IF(RANDBETWEEN(1,$A$3)&lt;($D$2+1),RAND(),0)*M1305&gt;Equity!M1305,"Yes","")</f>
        <v/>
      </c>
      <c r="O1305" s="18">
        <f ca="1">IF(N1305="",(RAND()/Overview!$K$22+Overview!$L$21)*M1305,0)</f>
        <v>116.50421704778036</v>
      </c>
      <c r="P1305" s="24" t="str">
        <f ca="1">IF(IF(RANDBETWEEN(1,$A$3)&lt;($D$2+1),RAND(),0)*O1305&gt;Equity!O1305,"Yes","")</f>
        <v/>
      </c>
      <c r="Q1305" s="18">
        <f ca="1">IF(P1305="",(RAND()/Overview!$K$22+Overview!$L$21)*O1305,0)</f>
        <v>95.123035058049624</v>
      </c>
      <c r="R1305" s="24" t="str">
        <f ca="1">IF(IF(RANDBETWEEN(1,$A$3)&lt;($D$2+1),RAND(),0)*Q1305&gt;Equity!Q1305,"Yes","")</f>
        <v/>
      </c>
      <c r="S1305" s="18">
        <f ca="1">IF(R1305="",(RAND()/Overview!$K$22+Overview!$L$21)*Q1305,0)</f>
        <v>100.32174148941411</v>
      </c>
      <c r="T1305" s="24" t="str">
        <f ca="1">IF(IF(RANDBETWEEN(1,$A$3)&lt;($D$2+1),RAND(),0)*S1305&gt;Equity!S1305,"Yes","")</f>
        <v/>
      </c>
      <c r="U1305" s="18">
        <f ca="1">IF(T1305="",(RAND()/Overview!$K$22+Overview!$L$21)*S1305,0)</f>
        <v>94.109525269367452</v>
      </c>
      <c r="V1305" s="24" t="str">
        <f ca="1">IF(IF(RANDBETWEEN(1,$A$3)&lt;($D$2+1),RAND(),0)*U1305&gt;Equity!U1305,"Yes","")</f>
        <v/>
      </c>
      <c r="W1305" s="18">
        <f ca="1">IF(V1305="",(RAND()/Overview!$K$22+Overview!$L$21)*U1305,0)</f>
        <v>106.95471640888275</v>
      </c>
    </row>
    <row r="1306" spans="2:23" x14ac:dyDescent="0.3">
      <c r="B1306" s="4">
        <v>1303</v>
      </c>
      <c r="C1306" s="41">
        <v>141.40457514786632</v>
      </c>
      <c r="D1306" s="24" t="str">
        <f ca="1">IF(IF(RANDBETWEEN(1,$A$3)=1,RAND(),0)*C1306&gt;Equity!C1306,"Yes","")</f>
        <v/>
      </c>
      <c r="E1306" s="18">
        <f ca="1">IF(D1306="",(RAND()/Overview!$K$22+Overview!$L$21)*C1306,0)</f>
        <v>123.05805850911347</v>
      </c>
      <c r="F1306" s="24" t="str">
        <f ca="1">IF(IF(RANDBETWEEN(1,$A$3)&lt;($D$2+1),RAND(),0)*E1306&gt;Equity!E1306,"Yes","")</f>
        <v/>
      </c>
      <c r="G1306" s="18">
        <f ca="1">IF(F1306="",(RAND()/Overview!$K$22+Overview!$L$21)*E1306,0)</f>
        <v>107.11031475902143</v>
      </c>
      <c r="H1306" s="24" t="str">
        <f ca="1">IF(IF(RANDBETWEEN(1,$A$3)&lt;($D$2+1),RAND(),0)*G1306&gt;Equity!G1306,"Yes","")</f>
        <v/>
      </c>
      <c r="I1306" s="18">
        <f ca="1">IF(H1306="",(RAND()/Overview!$K$22+Overview!$L$21)*G1306,0)</f>
        <v>91.476356882564431</v>
      </c>
      <c r="J1306" s="24" t="str">
        <f ca="1">IF(IF(RANDBETWEEN(1,$A$3)&lt;($D$2+1),RAND(),0)*I1306&gt;Equity!I1306,"Yes","")</f>
        <v/>
      </c>
      <c r="K1306" s="18">
        <f ca="1">IF(J1306="",(RAND()/Overview!$K$22+Overview!$L$21)*I1306,0)</f>
        <v>79.436510204371459</v>
      </c>
      <c r="L1306" s="24" t="str">
        <f ca="1">IF(IF(RANDBETWEEN(1,$A$3)&lt;($D$2+1),RAND(),0)*K1306&gt;Equity!K1306,"Yes","")</f>
        <v/>
      </c>
      <c r="M1306" s="18">
        <f ca="1">IF(L1306="",(RAND()/Overview!$K$22+Overview!$L$21)*K1306,0)</f>
        <v>92.31827784157781</v>
      </c>
      <c r="N1306" s="24" t="str">
        <f ca="1">IF(IF(RANDBETWEEN(1,$A$3)&lt;($D$2+1),RAND(),0)*M1306&gt;Equity!M1306,"Yes","")</f>
        <v/>
      </c>
      <c r="O1306" s="18">
        <f ca="1">IF(N1306="",(RAND()/Overview!$K$22+Overview!$L$21)*M1306,0)</f>
        <v>82.77919468188297</v>
      </c>
      <c r="P1306" s="24" t="str">
        <f ca="1">IF(IF(RANDBETWEEN(1,$A$3)&lt;($D$2+1),RAND(),0)*O1306&gt;Equity!O1306,"Yes","")</f>
        <v/>
      </c>
      <c r="Q1306" s="18">
        <f ca="1">IF(P1306="",(RAND()/Overview!$K$22+Overview!$L$21)*O1306,0)</f>
        <v>89.397268822166012</v>
      </c>
      <c r="R1306" s="24" t="str">
        <f ca="1">IF(IF(RANDBETWEEN(1,$A$3)&lt;($D$2+1),RAND(),0)*Q1306&gt;Equity!Q1306,"Yes","")</f>
        <v/>
      </c>
      <c r="S1306" s="18">
        <f ca="1">IF(R1306="",(RAND()/Overview!$K$22+Overview!$L$21)*Q1306,0)</f>
        <v>75.807905267696299</v>
      </c>
      <c r="T1306" s="24" t="str">
        <f ca="1">IF(IF(RANDBETWEEN(1,$A$3)&lt;($D$2+1),RAND(),0)*S1306&gt;Equity!S1306,"Yes","")</f>
        <v/>
      </c>
      <c r="U1306" s="18">
        <f ca="1">IF(T1306="",(RAND()/Overview!$K$22+Overview!$L$21)*S1306,0)</f>
        <v>70.015307993358022</v>
      </c>
      <c r="V1306" s="24" t="str">
        <f ca="1">IF(IF(RANDBETWEEN(1,$A$3)&lt;($D$2+1),RAND(),0)*U1306&gt;Equity!U1306,"Yes","")</f>
        <v/>
      </c>
      <c r="W1306" s="18">
        <f ca="1">IF(V1306="",(RAND()/Overview!$K$22+Overview!$L$21)*U1306,0)</f>
        <v>61.523288428424351</v>
      </c>
    </row>
    <row r="1307" spans="2:23" x14ac:dyDescent="0.3">
      <c r="B1307" s="4">
        <v>1304</v>
      </c>
      <c r="C1307" s="41">
        <v>141.2539757196883</v>
      </c>
      <c r="D1307" s="24" t="str">
        <f ca="1">IF(IF(RANDBETWEEN(1,$A$3)=1,RAND(),0)*C1307&gt;Equity!C1307,"Yes","")</f>
        <v/>
      </c>
      <c r="E1307" s="18">
        <f ca="1">IF(D1307="",(RAND()/Overview!$K$22+Overview!$L$21)*C1307,0)</f>
        <v>128.63233975209485</v>
      </c>
      <c r="F1307" s="24" t="str">
        <f ca="1">IF(IF(RANDBETWEEN(1,$A$3)&lt;($D$2+1),RAND(),0)*E1307&gt;Equity!E1307,"Yes","")</f>
        <v/>
      </c>
      <c r="G1307" s="18">
        <f ca="1">IF(F1307="",(RAND()/Overview!$K$22+Overview!$L$21)*E1307,0)</f>
        <v>150.63421611146296</v>
      </c>
      <c r="H1307" s="24" t="str">
        <f ca="1">IF(IF(RANDBETWEEN(1,$A$3)&lt;($D$2+1),RAND(),0)*G1307&gt;Equity!G1307,"Yes","")</f>
        <v/>
      </c>
      <c r="I1307" s="18">
        <f ca="1">IF(H1307="",(RAND()/Overview!$K$22+Overview!$L$21)*G1307,0)</f>
        <v>156.62943716320888</v>
      </c>
      <c r="J1307" s="24" t="str">
        <f ca="1">IF(IF(RANDBETWEEN(1,$A$3)&lt;($D$2+1),RAND(),0)*I1307&gt;Equity!I1307,"Yes","")</f>
        <v/>
      </c>
      <c r="K1307" s="18">
        <f ca="1">IF(J1307="",(RAND()/Overview!$K$22+Overview!$L$21)*I1307,0)</f>
        <v>152.79087829433226</v>
      </c>
      <c r="L1307" s="24" t="str">
        <f ca="1">IF(IF(RANDBETWEEN(1,$A$3)&lt;($D$2+1),RAND(),0)*K1307&gt;Equity!K1307,"Yes","")</f>
        <v/>
      </c>
      <c r="M1307" s="18">
        <f ca="1">IF(L1307="",(RAND()/Overview!$K$22+Overview!$L$21)*K1307,0)</f>
        <v>172.90844768063752</v>
      </c>
      <c r="N1307" s="24" t="str">
        <f ca="1">IF(IF(RANDBETWEEN(1,$A$3)&lt;($D$2+1),RAND(),0)*M1307&gt;Equity!M1307,"Yes","")</f>
        <v/>
      </c>
      <c r="O1307" s="18">
        <f ca="1">IF(N1307="",(RAND()/Overview!$K$22+Overview!$L$21)*M1307,0)</f>
        <v>205.81289363488753</v>
      </c>
      <c r="P1307" s="24" t="str">
        <f ca="1">IF(IF(RANDBETWEEN(1,$A$3)&lt;($D$2+1),RAND(),0)*O1307&gt;Equity!O1307,"Yes","")</f>
        <v/>
      </c>
      <c r="Q1307" s="18">
        <f ca="1">IF(P1307="",(RAND()/Overview!$K$22+Overview!$L$21)*O1307,0)</f>
        <v>184.98953262374724</v>
      </c>
      <c r="R1307" s="24" t="str">
        <f ca="1">IF(IF(RANDBETWEEN(1,$A$3)&lt;($D$2+1),RAND(),0)*Q1307&gt;Equity!Q1307,"Yes","")</f>
        <v/>
      </c>
      <c r="S1307" s="18">
        <f ca="1">IF(R1307="",(RAND()/Overview!$K$22+Overview!$L$21)*Q1307,0)</f>
        <v>196.36714695561244</v>
      </c>
      <c r="T1307" s="24" t="str">
        <f ca="1">IF(IF(RANDBETWEEN(1,$A$3)&lt;($D$2+1),RAND(),0)*S1307&gt;Equity!S1307,"Yes","")</f>
        <v/>
      </c>
      <c r="U1307" s="18">
        <f ca="1">IF(T1307="",(RAND()/Overview!$K$22+Overview!$L$21)*S1307,0)</f>
        <v>183.83365390122475</v>
      </c>
      <c r="V1307" s="24" t="str">
        <f ca="1">IF(IF(RANDBETWEEN(1,$A$3)&lt;($D$2+1),RAND(),0)*U1307&gt;Equity!U1307,"Yes","")</f>
        <v/>
      </c>
      <c r="W1307" s="18">
        <f ca="1">IF(V1307="",(RAND()/Overview!$K$22+Overview!$L$21)*U1307,0)</f>
        <v>182.77357686417551</v>
      </c>
    </row>
    <row r="1308" spans="2:23" x14ac:dyDescent="0.3">
      <c r="B1308" s="4">
        <v>1305</v>
      </c>
      <c r="C1308" s="41">
        <v>141.10365194545341</v>
      </c>
      <c r="D1308" s="24" t="str">
        <f ca="1">IF(IF(RANDBETWEEN(1,$A$3)=1,RAND(),0)*C1308&gt;Equity!C1308,"Yes","")</f>
        <v/>
      </c>
      <c r="E1308" s="18">
        <f ca="1">IF(D1308="",(RAND()/Overview!$K$22+Overview!$L$21)*C1308,0)</f>
        <v>160.61481296002469</v>
      </c>
      <c r="F1308" s="24" t="str">
        <f ca="1">IF(IF(RANDBETWEEN(1,$A$3)&lt;($D$2+1),RAND(),0)*E1308&gt;Equity!E1308,"Yes","")</f>
        <v/>
      </c>
      <c r="G1308" s="18">
        <f ca="1">IF(F1308="",(RAND()/Overview!$K$22+Overview!$L$21)*E1308,0)</f>
        <v>167.98201576785544</v>
      </c>
      <c r="H1308" s="24" t="str">
        <f ca="1">IF(IF(RANDBETWEEN(1,$A$3)&lt;($D$2+1),RAND(),0)*G1308&gt;Equity!G1308,"Yes","")</f>
        <v/>
      </c>
      <c r="I1308" s="18">
        <f ca="1">IF(H1308="",(RAND()/Overview!$K$22+Overview!$L$21)*G1308,0)</f>
        <v>183.03843659167077</v>
      </c>
      <c r="J1308" s="24" t="str">
        <f ca="1">IF(IF(RANDBETWEEN(1,$A$3)&lt;($D$2+1),RAND(),0)*I1308&gt;Equity!I1308,"Yes","")</f>
        <v/>
      </c>
      <c r="K1308" s="18">
        <f ca="1">IF(J1308="",(RAND()/Overview!$K$22+Overview!$L$21)*I1308,0)</f>
        <v>150.97604104139478</v>
      </c>
      <c r="L1308" s="24" t="str">
        <f ca="1">IF(IF(RANDBETWEEN(1,$A$3)&lt;($D$2+1),RAND(),0)*K1308&gt;Equity!K1308,"Yes","")</f>
        <v/>
      </c>
      <c r="M1308" s="18">
        <f ca="1">IF(L1308="",(RAND()/Overview!$K$22+Overview!$L$21)*K1308,0)</f>
        <v>161.64818017320974</v>
      </c>
      <c r="N1308" s="24" t="str">
        <f ca="1">IF(IF(RANDBETWEEN(1,$A$3)&lt;($D$2+1),RAND(),0)*M1308&gt;Equity!M1308,"Yes","")</f>
        <v/>
      </c>
      <c r="O1308" s="18">
        <f ca="1">IF(N1308="",(RAND()/Overview!$K$22+Overview!$L$21)*M1308,0)</f>
        <v>171.66061998132153</v>
      </c>
      <c r="P1308" s="24" t="str">
        <f ca="1">IF(IF(RANDBETWEEN(1,$A$3)&lt;($D$2+1),RAND(),0)*O1308&gt;Equity!O1308,"Yes","")</f>
        <v/>
      </c>
      <c r="Q1308" s="18">
        <f ca="1">IF(P1308="",(RAND()/Overview!$K$22+Overview!$L$21)*O1308,0)</f>
        <v>147.43750791404463</v>
      </c>
      <c r="R1308" s="24" t="str">
        <f ca="1">IF(IF(RANDBETWEEN(1,$A$3)&lt;($D$2+1),RAND(),0)*Q1308&gt;Equity!Q1308,"Yes","")</f>
        <v/>
      </c>
      <c r="S1308" s="18">
        <f ca="1">IF(R1308="",(RAND()/Overview!$K$22+Overview!$L$21)*Q1308,0)</f>
        <v>132.87847189075273</v>
      </c>
      <c r="T1308" s="24" t="str">
        <f ca="1">IF(IF(RANDBETWEEN(1,$A$3)&lt;($D$2+1),RAND(),0)*S1308&gt;Equity!S1308,"Yes","")</f>
        <v/>
      </c>
      <c r="U1308" s="18">
        <f ca="1">IF(T1308="",(RAND()/Overview!$K$22+Overview!$L$21)*S1308,0)</f>
        <v>138.25938774195959</v>
      </c>
      <c r="V1308" s="24" t="str">
        <f ca="1">IF(IF(RANDBETWEEN(1,$A$3)&lt;($D$2+1),RAND(),0)*U1308&gt;Equity!U1308,"Yes","")</f>
        <v/>
      </c>
      <c r="W1308" s="18">
        <f ca="1">IF(V1308="",(RAND()/Overview!$K$22+Overview!$L$21)*U1308,0)</f>
        <v>156.80960123737989</v>
      </c>
    </row>
    <row r="1309" spans="2:23" x14ac:dyDescent="0.3">
      <c r="B1309" s="4">
        <v>1306</v>
      </c>
      <c r="C1309" s="41">
        <v>140.95360310996136</v>
      </c>
      <c r="D1309" s="24" t="str">
        <f ca="1">IF(IF(RANDBETWEEN(1,$A$3)=1,RAND(),0)*C1309&gt;Equity!C1309,"Yes","")</f>
        <v/>
      </c>
      <c r="E1309" s="18">
        <f ca="1">IF(D1309="",(RAND()/Overview!$K$22+Overview!$L$21)*C1309,0)</f>
        <v>136.08588756717359</v>
      </c>
      <c r="F1309" s="24" t="str">
        <f ca="1">IF(IF(RANDBETWEEN(1,$A$3)&lt;($D$2+1),RAND(),0)*E1309&gt;Equity!E1309,"Yes","")</f>
        <v/>
      </c>
      <c r="G1309" s="18">
        <f ca="1">IF(F1309="",(RAND()/Overview!$K$22+Overview!$L$21)*E1309,0)</f>
        <v>148.52684880711624</v>
      </c>
      <c r="H1309" s="24" t="str">
        <f ca="1">IF(IF(RANDBETWEEN(1,$A$3)&lt;($D$2+1),RAND(),0)*G1309&gt;Equity!G1309,"Yes","")</f>
        <v/>
      </c>
      <c r="I1309" s="18">
        <f ca="1">IF(H1309="",(RAND()/Overview!$K$22+Overview!$L$21)*G1309,0)</f>
        <v>173.8558616091737</v>
      </c>
      <c r="J1309" s="24" t="str">
        <f ca="1">IF(IF(RANDBETWEEN(1,$A$3)&lt;($D$2+1),RAND(),0)*I1309&gt;Equity!I1309,"Yes","")</f>
        <v/>
      </c>
      <c r="K1309" s="18">
        <f ca="1">IF(J1309="",(RAND()/Overview!$K$22+Overview!$L$21)*I1309,0)</f>
        <v>171.24837739658591</v>
      </c>
      <c r="L1309" s="24" t="str">
        <f ca="1">IF(IF(RANDBETWEEN(1,$A$3)&lt;($D$2+1),RAND(),0)*K1309&gt;Equity!K1309,"Yes","")</f>
        <v/>
      </c>
      <c r="M1309" s="18">
        <f ca="1">IF(L1309="",(RAND()/Overview!$K$22+Overview!$L$21)*K1309,0)</f>
        <v>180.66203638686159</v>
      </c>
      <c r="N1309" s="24" t="str">
        <f ca="1">IF(IF(RANDBETWEEN(1,$A$3)&lt;($D$2+1),RAND(),0)*M1309&gt;Equity!M1309,"Yes","")</f>
        <v/>
      </c>
      <c r="O1309" s="18">
        <f ca="1">IF(N1309="",(RAND()/Overview!$K$22+Overview!$L$21)*M1309,0)</f>
        <v>185.62549912626847</v>
      </c>
      <c r="P1309" s="24" t="str">
        <f ca="1">IF(IF(RANDBETWEEN(1,$A$3)&lt;($D$2+1),RAND(),0)*O1309&gt;Equity!O1309,"Yes","")</f>
        <v/>
      </c>
      <c r="Q1309" s="18">
        <f ca="1">IF(P1309="",(RAND()/Overview!$K$22+Overview!$L$21)*O1309,0)</f>
        <v>179.83395620727777</v>
      </c>
      <c r="R1309" s="24" t="str">
        <f ca="1">IF(IF(RANDBETWEEN(1,$A$3)&lt;($D$2+1),RAND(),0)*Q1309&gt;Equity!Q1309,"Yes","")</f>
        <v/>
      </c>
      <c r="S1309" s="18">
        <f ca="1">IF(R1309="",(RAND()/Overview!$K$22+Overview!$L$21)*Q1309,0)</f>
        <v>175.41200920275352</v>
      </c>
      <c r="T1309" s="24" t="str">
        <f ca="1">IF(IF(RANDBETWEEN(1,$A$3)&lt;($D$2+1),RAND(),0)*S1309&gt;Equity!S1309,"Yes","")</f>
        <v/>
      </c>
      <c r="U1309" s="18">
        <f ca="1">IF(T1309="",(RAND()/Overview!$K$22+Overview!$L$21)*S1309,0)</f>
        <v>156.0140629644138</v>
      </c>
      <c r="V1309" s="24" t="str">
        <f ca="1">IF(IF(RANDBETWEEN(1,$A$3)&lt;($D$2+1),RAND(),0)*U1309&gt;Equity!U1309,"Yes","")</f>
        <v/>
      </c>
      <c r="W1309" s="18">
        <f ca="1">IF(V1309="",(RAND()/Overview!$K$22+Overview!$L$21)*U1309,0)</f>
        <v>174.09100284314209</v>
      </c>
    </row>
    <row r="1310" spans="2:23" x14ac:dyDescent="0.3">
      <c r="B1310" s="4">
        <v>1307</v>
      </c>
      <c r="C1310" s="41">
        <v>140.80382850041278</v>
      </c>
      <c r="D1310" s="24" t="str">
        <f ca="1">IF(IF(RANDBETWEEN(1,$A$3)=1,RAND(),0)*C1310&gt;Equity!C1310,"Yes","")</f>
        <v/>
      </c>
      <c r="E1310" s="18">
        <f ca="1">IF(D1310="",(RAND()/Overview!$K$22+Overview!$L$21)*C1310,0)</f>
        <v>138.2929098627348</v>
      </c>
      <c r="F1310" s="24" t="str">
        <f ca="1">IF(IF(RANDBETWEEN(1,$A$3)&lt;($D$2+1),RAND(),0)*E1310&gt;Equity!E1310,"Yes","")</f>
        <v/>
      </c>
      <c r="G1310" s="18">
        <f ca="1">IF(F1310="",(RAND()/Overview!$K$22+Overview!$L$21)*E1310,0)</f>
        <v>158.01707694110161</v>
      </c>
      <c r="H1310" s="24" t="str">
        <f ca="1">IF(IF(RANDBETWEEN(1,$A$3)&lt;($D$2+1),RAND(),0)*G1310&gt;Equity!G1310,"Yes","")</f>
        <v/>
      </c>
      <c r="I1310" s="18">
        <f ca="1">IF(H1310="",(RAND()/Overview!$K$22+Overview!$L$21)*G1310,0)</f>
        <v>127.2994113535337</v>
      </c>
      <c r="J1310" s="24" t="str">
        <f ca="1">IF(IF(RANDBETWEEN(1,$A$3)&lt;($D$2+1),RAND(),0)*I1310&gt;Equity!I1310,"Yes","")</f>
        <v/>
      </c>
      <c r="K1310" s="18">
        <f ca="1">IF(J1310="",(RAND()/Overview!$K$22+Overview!$L$21)*I1310,0)</f>
        <v>146.73757525226944</v>
      </c>
      <c r="L1310" s="24" t="str">
        <f ca="1">IF(IF(RANDBETWEEN(1,$A$3)&lt;($D$2+1),RAND(),0)*K1310&gt;Equity!K1310,"Yes","")</f>
        <v/>
      </c>
      <c r="M1310" s="18">
        <f ca="1">IF(L1310="",(RAND()/Overview!$K$22+Overview!$L$21)*K1310,0)</f>
        <v>162.53260274108956</v>
      </c>
      <c r="N1310" s="24" t="str">
        <f ca="1">IF(IF(RANDBETWEEN(1,$A$3)&lt;($D$2+1),RAND(),0)*M1310&gt;Equity!M1310,"Yes","")</f>
        <v/>
      </c>
      <c r="O1310" s="18">
        <f ca="1">IF(N1310="",(RAND()/Overview!$K$22+Overview!$L$21)*M1310,0)</f>
        <v>149.22526439262163</v>
      </c>
      <c r="P1310" s="24" t="str">
        <f ca="1">IF(IF(RANDBETWEEN(1,$A$3)&lt;($D$2+1),RAND(),0)*O1310&gt;Equity!O1310,"Yes","")</f>
        <v/>
      </c>
      <c r="Q1310" s="18">
        <f ca="1">IF(P1310="",(RAND()/Overview!$K$22+Overview!$L$21)*O1310,0)</f>
        <v>144.55546260559012</v>
      </c>
      <c r="R1310" s="24" t="str">
        <f ca="1">IF(IF(RANDBETWEEN(1,$A$3)&lt;($D$2+1),RAND(),0)*Q1310&gt;Equity!Q1310,"Yes","")</f>
        <v/>
      </c>
      <c r="S1310" s="18">
        <f ca="1">IF(R1310="",(RAND()/Overview!$K$22+Overview!$L$21)*Q1310,0)</f>
        <v>173.38944998034157</v>
      </c>
      <c r="T1310" s="24" t="str">
        <f ca="1">IF(IF(RANDBETWEEN(1,$A$3)&lt;($D$2+1),RAND(),0)*S1310&gt;Equity!S1310,"Yes","")</f>
        <v/>
      </c>
      <c r="U1310" s="18">
        <f ca="1">IF(T1310="",(RAND()/Overview!$K$22+Overview!$L$21)*S1310,0)</f>
        <v>192.76267308599054</v>
      </c>
      <c r="V1310" s="24" t="str">
        <f ca="1">IF(IF(RANDBETWEEN(1,$A$3)&lt;($D$2+1),RAND(),0)*U1310&gt;Equity!U1310,"Yes","")</f>
        <v/>
      </c>
      <c r="W1310" s="18">
        <f ca="1">IF(V1310="",(RAND()/Overview!$K$22+Overview!$L$21)*U1310,0)</f>
        <v>205.6519972522195</v>
      </c>
    </row>
    <row r="1311" spans="2:23" x14ac:dyDescent="0.3">
      <c r="B1311" s="4">
        <v>1308</v>
      </c>
      <c r="C1311" s="41">
        <v>140.6543274063994</v>
      </c>
      <c r="D1311" s="24" t="str">
        <f ca="1">IF(IF(RANDBETWEEN(1,$A$3)=1,RAND(),0)*C1311&gt;Equity!C1311,"Yes","")</f>
        <v/>
      </c>
      <c r="E1311" s="18">
        <f ca="1">IF(D1311="",(RAND()/Overview!$K$22+Overview!$L$21)*C1311,0)</f>
        <v>117.46469634092578</v>
      </c>
      <c r="F1311" s="24" t="str">
        <f ca="1">IF(IF(RANDBETWEEN(1,$A$3)&lt;($D$2+1),RAND(),0)*E1311&gt;Equity!E1311,"Yes","")</f>
        <v/>
      </c>
      <c r="G1311" s="18">
        <f ca="1">IF(F1311="",(RAND()/Overview!$K$22+Overview!$L$21)*E1311,0)</f>
        <v>114.12525925648546</v>
      </c>
      <c r="H1311" s="24" t="str">
        <f ca="1">IF(IF(RANDBETWEEN(1,$A$3)&lt;($D$2+1),RAND(),0)*G1311&gt;Equity!G1311,"Yes","")</f>
        <v/>
      </c>
      <c r="I1311" s="18">
        <f ca="1">IF(H1311="",(RAND()/Overview!$K$22+Overview!$L$21)*G1311,0)</f>
        <v>120.11414808317741</v>
      </c>
      <c r="J1311" s="24" t="str">
        <f ca="1">IF(IF(RANDBETWEEN(1,$A$3)&lt;($D$2+1),RAND(),0)*I1311&gt;Equity!I1311,"Yes","")</f>
        <v/>
      </c>
      <c r="K1311" s="18">
        <f ca="1">IF(J1311="",(RAND()/Overview!$K$22+Overview!$L$21)*I1311,0)</f>
        <v>100.86636027137926</v>
      </c>
      <c r="L1311" s="24" t="str">
        <f ca="1">IF(IF(RANDBETWEEN(1,$A$3)&lt;($D$2+1),RAND(),0)*K1311&gt;Equity!K1311,"Yes","")</f>
        <v/>
      </c>
      <c r="M1311" s="18">
        <f ca="1">IF(L1311="",(RAND()/Overview!$K$22+Overview!$L$21)*K1311,0)</f>
        <v>101.8715254965566</v>
      </c>
      <c r="N1311" s="24" t="str">
        <f ca="1">IF(IF(RANDBETWEEN(1,$A$3)&lt;($D$2+1),RAND(),0)*M1311&gt;Equity!M1311,"Yes","")</f>
        <v/>
      </c>
      <c r="O1311" s="18">
        <f ca="1">IF(N1311="",(RAND()/Overview!$K$22+Overview!$L$21)*M1311,0)</f>
        <v>103.06542662991951</v>
      </c>
      <c r="P1311" s="24" t="str">
        <f ca="1">IF(IF(RANDBETWEEN(1,$A$3)&lt;($D$2+1),RAND(),0)*O1311&gt;Equity!O1311,"Yes","")</f>
        <v/>
      </c>
      <c r="Q1311" s="18">
        <f ca="1">IF(P1311="",(RAND()/Overview!$K$22+Overview!$L$21)*O1311,0)</f>
        <v>102.77637914887832</v>
      </c>
      <c r="R1311" s="24" t="str">
        <f ca="1">IF(IF(RANDBETWEEN(1,$A$3)&lt;($D$2+1),RAND(),0)*Q1311&gt;Equity!Q1311,"Yes","")</f>
        <v/>
      </c>
      <c r="S1311" s="18">
        <f ca="1">IF(R1311="",(RAND()/Overview!$K$22+Overview!$L$21)*Q1311,0)</f>
        <v>87.114204147721622</v>
      </c>
      <c r="T1311" s="24" t="str">
        <f ca="1">IF(IF(RANDBETWEEN(1,$A$3)&lt;($D$2+1),RAND(),0)*S1311&gt;Equity!S1311,"Yes","")</f>
        <v/>
      </c>
      <c r="U1311" s="18">
        <f ca="1">IF(T1311="",(RAND()/Overview!$K$22+Overview!$L$21)*S1311,0)</f>
        <v>91.770081238120554</v>
      </c>
      <c r="V1311" s="24" t="str">
        <f ca="1">IF(IF(RANDBETWEEN(1,$A$3)&lt;($D$2+1),RAND(),0)*U1311&gt;Equity!U1311,"Yes","")</f>
        <v/>
      </c>
      <c r="W1311" s="18">
        <f ca="1">IF(V1311="",(RAND()/Overview!$K$22+Overview!$L$21)*U1311,0)</f>
        <v>74.049749633715095</v>
      </c>
    </row>
    <row r="1312" spans="2:23" x14ac:dyDescent="0.3">
      <c r="B1312" s="4">
        <v>1309</v>
      </c>
      <c r="C1312" s="41">
        <v>140.50509911989548</v>
      </c>
      <c r="D1312" s="24" t="str">
        <f ca="1">IF(IF(RANDBETWEEN(1,$A$3)=1,RAND(),0)*C1312&gt;Equity!C1312,"Yes","")</f>
        <v/>
      </c>
      <c r="E1312" s="18">
        <f ca="1">IF(D1312="",(RAND()/Overview!$K$22+Overview!$L$21)*C1312,0)</f>
        <v>167.55006580684568</v>
      </c>
      <c r="F1312" s="24" t="str">
        <f ca="1">IF(IF(RANDBETWEEN(1,$A$3)&lt;($D$2+1),RAND(),0)*E1312&gt;Equity!E1312,"Yes","")</f>
        <v/>
      </c>
      <c r="G1312" s="18">
        <f ca="1">IF(F1312="",(RAND()/Overview!$K$22+Overview!$L$21)*E1312,0)</f>
        <v>179.58896619083731</v>
      </c>
      <c r="H1312" s="24" t="str">
        <f ca="1">IF(IF(RANDBETWEEN(1,$A$3)&lt;($D$2+1),RAND(),0)*G1312&gt;Equity!G1312,"Yes","")</f>
        <v/>
      </c>
      <c r="I1312" s="18">
        <f ca="1">IF(H1312="",(RAND()/Overview!$K$22+Overview!$L$21)*G1312,0)</f>
        <v>159.18146315970503</v>
      </c>
      <c r="J1312" s="24" t="str">
        <f ca="1">IF(IF(RANDBETWEEN(1,$A$3)&lt;($D$2+1),RAND(),0)*I1312&gt;Equity!I1312,"Yes","")</f>
        <v/>
      </c>
      <c r="K1312" s="18">
        <f ca="1">IF(J1312="",(RAND()/Overview!$K$22+Overview!$L$21)*I1312,0)</f>
        <v>133.29770948412047</v>
      </c>
      <c r="L1312" s="24" t="str">
        <f ca="1">IF(IF(RANDBETWEEN(1,$A$3)&lt;($D$2+1),RAND(),0)*K1312&gt;Equity!K1312,"Yes","")</f>
        <v/>
      </c>
      <c r="M1312" s="18">
        <f ca="1">IF(L1312="",(RAND()/Overview!$K$22+Overview!$L$21)*K1312,0)</f>
        <v>123.24183292509134</v>
      </c>
      <c r="N1312" s="24" t="str">
        <f ca="1">IF(IF(RANDBETWEEN(1,$A$3)&lt;($D$2+1),RAND(),0)*M1312&gt;Equity!M1312,"Yes","")</f>
        <v/>
      </c>
      <c r="O1312" s="18">
        <f ca="1">IF(N1312="",(RAND()/Overview!$K$22+Overview!$L$21)*M1312,0)</f>
        <v>128.3336942216398</v>
      </c>
      <c r="P1312" s="24" t="str">
        <f ca="1">IF(IF(RANDBETWEEN(1,$A$3)&lt;($D$2+1),RAND(),0)*O1312&gt;Equity!O1312,"Yes","")</f>
        <v/>
      </c>
      <c r="Q1312" s="18">
        <f ca="1">IF(P1312="",(RAND()/Overview!$K$22+Overview!$L$21)*O1312,0)</f>
        <v>120.03510727239386</v>
      </c>
      <c r="R1312" s="24" t="str">
        <f ca="1">IF(IF(RANDBETWEEN(1,$A$3)&lt;($D$2+1),RAND(),0)*Q1312&gt;Equity!Q1312,"Yes","")</f>
        <v/>
      </c>
      <c r="S1312" s="18">
        <f ca="1">IF(R1312="",(RAND()/Overview!$K$22+Overview!$L$21)*Q1312,0)</f>
        <v>105.91455102905081</v>
      </c>
      <c r="T1312" s="24" t="str">
        <f ca="1">IF(IF(RANDBETWEEN(1,$A$3)&lt;($D$2+1),RAND(),0)*S1312&gt;Equity!S1312,"Yes","")</f>
        <v/>
      </c>
      <c r="U1312" s="18">
        <f ca="1">IF(T1312="",(RAND()/Overview!$K$22+Overview!$L$21)*S1312,0)</f>
        <v>107.98143258938785</v>
      </c>
      <c r="V1312" s="24" t="str">
        <f ca="1">IF(IF(RANDBETWEEN(1,$A$3)&lt;($D$2+1),RAND(),0)*U1312&gt;Equity!U1312,"Yes","")</f>
        <v/>
      </c>
      <c r="W1312" s="18">
        <f ca="1">IF(V1312="",(RAND()/Overview!$K$22+Overview!$L$21)*U1312,0)</f>
        <v>118.88338759181431</v>
      </c>
    </row>
    <row r="1313" spans="2:23" x14ac:dyDescent="0.3">
      <c r="B1313" s="4">
        <v>1310</v>
      </c>
      <c r="C1313" s="41">
        <v>140.35614293524623</v>
      </c>
      <c r="D1313" s="24" t="str">
        <f ca="1">IF(IF(RANDBETWEEN(1,$A$3)=1,RAND(),0)*C1313&gt;Equity!C1313,"Yes","")</f>
        <v/>
      </c>
      <c r="E1313" s="18">
        <f ca="1">IF(D1313="",(RAND()/Overview!$K$22+Overview!$L$21)*C1313,0)</f>
        <v>113.66538200852523</v>
      </c>
      <c r="F1313" s="24" t="str">
        <f ca="1">IF(IF(RANDBETWEEN(1,$A$3)&lt;($D$2+1),RAND(),0)*E1313&gt;Equity!E1313,"Yes","")</f>
        <v/>
      </c>
      <c r="G1313" s="18">
        <f ca="1">IF(F1313="",(RAND()/Overview!$K$22+Overview!$L$21)*E1313,0)</f>
        <v>113.11115546818961</v>
      </c>
      <c r="H1313" s="24" t="str">
        <f ca="1">IF(IF(RANDBETWEEN(1,$A$3)&lt;($D$2+1),RAND(),0)*G1313&gt;Equity!G1313,"Yes","")</f>
        <v/>
      </c>
      <c r="I1313" s="18">
        <f ca="1">IF(H1313="",(RAND()/Overview!$K$22+Overview!$L$21)*G1313,0)</f>
        <v>113.85949967991581</v>
      </c>
      <c r="J1313" s="24" t="str">
        <f ca="1">IF(IF(RANDBETWEEN(1,$A$3)&lt;($D$2+1),RAND(),0)*I1313&gt;Equity!I1313,"Yes","")</f>
        <v/>
      </c>
      <c r="K1313" s="18">
        <f ca="1">IF(J1313="",(RAND()/Overview!$K$22+Overview!$L$21)*I1313,0)</f>
        <v>110.94953374924332</v>
      </c>
      <c r="L1313" s="24" t="str">
        <f ca="1">IF(IF(RANDBETWEEN(1,$A$3)&lt;($D$2+1),RAND(),0)*K1313&gt;Equity!K1313,"Yes","")</f>
        <v/>
      </c>
      <c r="M1313" s="18">
        <f ca="1">IF(L1313="",(RAND()/Overview!$K$22+Overview!$L$21)*K1313,0)</f>
        <v>119.91646303844375</v>
      </c>
      <c r="N1313" s="24" t="str">
        <f ca="1">IF(IF(RANDBETWEEN(1,$A$3)&lt;($D$2+1),RAND(),0)*M1313&gt;Equity!M1313,"Yes","")</f>
        <v/>
      </c>
      <c r="O1313" s="18">
        <f ca="1">IF(N1313="",(RAND()/Overview!$K$22+Overview!$L$21)*M1313,0)</f>
        <v>127.54556942359214</v>
      </c>
      <c r="P1313" s="24" t="str">
        <f ca="1">IF(IF(RANDBETWEEN(1,$A$3)&lt;($D$2+1),RAND(),0)*O1313&gt;Equity!O1313,"Yes","")</f>
        <v/>
      </c>
      <c r="Q1313" s="18">
        <f ca="1">IF(P1313="",(RAND()/Overview!$K$22+Overview!$L$21)*O1313,0)</f>
        <v>150.08460603863128</v>
      </c>
      <c r="R1313" s="24" t="str">
        <f ca="1">IF(IF(RANDBETWEEN(1,$A$3)&lt;($D$2+1),RAND(),0)*Q1313&gt;Equity!Q1313,"Yes","")</f>
        <v/>
      </c>
      <c r="S1313" s="18">
        <f ca="1">IF(R1313="",(RAND()/Overview!$K$22+Overview!$L$21)*Q1313,0)</f>
        <v>124.70809935244237</v>
      </c>
      <c r="T1313" s="24" t="str">
        <f ca="1">IF(IF(RANDBETWEEN(1,$A$3)&lt;($D$2+1),RAND(),0)*S1313&gt;Equity!S1313,"Yes","")</f>
        <v/>
      </c>
      <c r="U1313" s="18">
        <f ca="1">IF(T1313="",(RAND()/Overview!$K$22+Overview!$L$21)*S1313,0)</f>
        <v>136.86388368060253</v>
      </c>
      <c r="V1313" s="24" t="str">
        <f ca="1">IF(IF(RANDBETWEEN(1,$A$3)&lt;($D$2+1),RAND(),0)*U1313&gt;Equity!U1313,"Yes","")</f>
        <v/>
      </c>
      <c r="W1313" s="18">
        <f ca="1">IF(V1313="",(RAND()/Overview!$K$22+Overview!$L$21)*U1313,0)</f>
        <v>154.12748519976418</v>
      </c>
    </row>
    <row r="1314" spans="2:23" x14ac:dyDescent="0.3">
      <c r="B1314" s="4">
        <v>1311</v>
      </c>
      <c r="C1314" s="41">
        <v>140.20745814915966</v>
      </c>
      <c r="D1314" s="24" t="str">
        <f ca="1">IF(IF(RANDBETWEEN(1,$A$3)=1,RAND(),0)*C1314&gt;Equity!C1314,"Yes","")</f>
        <v/>
      </c>
      <c r="E1314" s="18">
        <f ca="1">IF(D1314="",(RAND()/Overview!$K$22+Overview!$L$21)*C1314,0)</f>
        <v>138.62624401345755</v>
      </c>
      <c r="F1314" s="24" t="str">
        <f ca="1">IF(IF(RANDBETWEEN(1,$A$3)&lt;($D$2+1),RAND(),0)*E1314&gt;Equity!E1314,"Yes","")</f>
        <v/>
      </c>
      <c r="G1314" s="18">
        <f ca="1">IF(F1314="",(RAND()/Overview!$K$22+Overview!$L$21)*E1314,0)</f>
        <v>125.93977991989877</v>
      </c>
      <c r="H1314" s="24" t="str">
        <f ca="1">IF(IF(RANDBETWEEN(1,$A$3)&lt;($D$2+1),RAND(),0)*G1314&gt;Equity!G1314,"Yes","")</f>
        <v/>
      </c>
      <c r="I1314" s="18">
        <f ca="1">IF(H1314="",(RAND()/Overview!$K$22+Overview!$L$21)*G1314,0)</f>
        <v>104.77863290597718</v>
      </c>
      <c r="J1314" s="24" t="str">
        <f ca="1">IF(IF(RANDBETWEEN(1,$A$3)&lt;($D$2+1),RAND(),0)*I1314&gt;Equity!I1314,"Yes","")</f>
        <v/>
      </c>
      <c r="K1314" s="18">
        <f ca="1">IF(J1314="",(RAND()/Overview!$K$22+Overview!$L$21)*I1314,0)</f>
        <v>103.89834876181658</v>
      </c>
      <c r="L1314" s="24" t="str">
        <f ca="1">IF(IF(RANDBETWEEN(1,$A$3)&lt;($D$2+1),RAND(),0)*K1314&gt;Equity!K1314,"Yes","")</f>
        <v/>
      </c>
      <c r="M1314" s="18">
        <f ca="1">IF(L1314="",(RAND()/Overview!$K$22+Overview!$L$21)*K1314,0)</f>
        <v>122.85067882309191</v>
      </c>
      <c r="N1314" s="24" t="str">
        <f ca="1">IF(IF(RANDBETWEEN(1,$A$3)&lt;($D$2+1),RAND(),0)*M1314&gt;Equity!M1314,"Yes","")</f>
        <v/>
      </c>
      <c r="O1314" s="18">
        <f ca="1">IF(N1314="",(RAND()/Overview!$K$22+Overview!$L$21)*M1314,0)</f>
        <v>136.23738800994164</v>
      </c>
      <c r="P1314" s="24" t="str">
        <f ca="1">IF(IF(RANDBETWEEN(1,$A$3)&lt;($D$2+1),RAND(),0)*O1314&gt;Equity!O1314,"Yes","")</f>
        <v/>
      </c>
      <c r="Q1314" s="18">
        <f ca="1">IF(P1314="",(RAND()/Overview!$K$22+Overview!$L$21)*O1314,0)</f>
        <v>110.39829708737781</v>
      </c>
      <c r="R1314" s="24" t="str">
        <f ca="1">IF(IF(RANDBETWEEN(1,$A$3)&lt;($D$2+1),RAND(),0)*Q1314&gt;Equity!Q1314,"Yes","")</f>
        <v/>
      </c>
      <c r="S1314" s="18">
        <f ca="1">IF(R1314="",(RAND()/Overview!$K$22+Overview!$L$21)*Q1314,0)</f>
        <v>128.8108897063025</v>
      </c>
      <c r="T1314" s="24" t="str">
        <f ca="1">IF(IF(RANDBETWEEN(1,$A$3)&lt;($D$2+1),RAND(),0)*S1314&gt;Equity!S1314,"Yes","")</f>
        <v/>
      </c>
      <c r="U1314" s="18">
        <f ca="1">IF(T1314="",(RAND()/Overview!$K$22+Overview!$L$21)*S1314,0)</f>
        <v>144.81354230564952</v>
      </c>
      <c r="V1314" s="24" t="str">
        <f ca="1">IF(IF(RANDBETWEEN(1,$A$3)&lt;($D$2+1),RAND(),0)*U1314&gt;Equity!U1314,"Yes","")</f>
        <v/>
      </c>
      <c r="W1314" s="18">
        <f ca="1">IF(V1314="",(RAND()/Overview!$K$22+Overview!$L$21)*U1314,0)</f>
        <v>116.12367090110773</v>
      </c>
    </row>
    <row r="1315" spans="2:23" x14ac:dyDescent="0.3">
      <c r="B1315" s="4">
        <v>1312</v>
      </c>
      <c r="C1315" s="41">
        <v>140.05904406069533</v>
      </c>
      <c r="D1315" s="24" t="str">
        <f ca="1">IF(IF(RANDBETWEEN(1,$A$3)=1,RAND(),0)*C1315&gt;Equity!C1315,"Yes","")</f>
        <v/>
      </c>
      <c r="E1315" s="18">
        <f ca="1">IF(D1315="",(RAND()/Overview!$K$22+Overview!$L$21)*C1315,0)</f>
        <v>147.44503451316527</v>
      </c>
      <c r="F1315" s="24" t="str">
        <f ca="1">IF(IF(RANDBETWEEN(1,$A$3)&lt;($D$2+1),RAND(),0)*E1315&gt;Equity!E1315,"Yes","")</f>
        <v/>
      </c>
      <c r="G1315" s="18">
        <f ca="1">IF(F1315="",(RAND()/Overview!$K$22+Overview!$L$21)*E1315,0)</f>
        <v>118.88075373208792</v>
      </c>
      <c r="H1315" s="24" t="str">
        <f ca="1">IF(IF(RANDBETWEEN(1,$A$3)&lt;($D$2+1),RAND(),0)*G1315&gt;Equity!G1315,"Yes","")</f>
        <v/>
      </c>
      <c r="I1315" s="18">
        <f ca="1">IF(H1315="",(RAND()/Overview!$K$22+Overview!$L$21)*G1315,0)</f>
        <v>112.15000000425559</v>
      </c>
      <c r="J1315" s="24" t="str">
        <f ca="1">IF(IF(RANDBETWEEN(1,$A$3)&lt;($D$2+1),RAND(),0)*I1315&gt;Equity!I1315,"Yes","")</f>
        <v/>
      </c>
      <c r="K1315" s="18">
        <f ca="1">IF(J1315="",(RAND()/Overview!$K$22+Overview!$L$21)*I1315,0)</f>
        <v>93.873017933834547</v>
      </c>
      <c r="L1315" s="24" t="str">
        <f ca="1">IF(IF(RANDBETWEEN(1,$A$3)&lt;($D$2+1),RAND(),0)*K1315&gt;Equity!K1315,"Yes","")</f>
        <v/>
      </c>
      <c r="M1315" s="18">
        <f ca="1">IF(L1315="",(RAND()/Overview!$K$22+Overview!$L$21)*K1315,0)</f>
        <v>84.909079946783962</v>
      </c>
      <c r="N1315" s="24" t="str">
        <f ca="1">IF(IF(RANDBETWEEN(1,$A$3)&lt;($D$2+1),RAND(),0)*M1315&gt;Equity!M1315,"Yes","")</f>
        <v/>
      </c>
      <c r="O1315" s="18">
        <f ca="1">IF(N1315="",(RAND()/Overview!$K$22+Overview!$L$21)*M1315,0)</f>
        <v>93.904779066358415</v>
      </c>
      <c r="P1315" s="24" t="str">
        <f ca="1">IF(IF(RANDBETWEEN(1,$A$3)&lt;($D$2+1),RAND(),0)*O1315&gt;Equity!O1315,"Yes","")</f>
        <v/>
      </c>
      <c r="Q1315" s="18">
        <f ca="1">IF(P1315="",(RAND()/Overview!$K$22+Overview!$L$21)*O1315,0)</f>
        <v>75.62973936802149</v>
      </c>
      <c r="R1315" s="24" t="str">
        <f ca="1">IF(IF(RANDBETWEEN(1,$A$3)&lt;($D$2+1),RAND(),0)*Q1315&gt;Equity!Q1315,"Yes","")</f>
        <v/>
      </c>
      <c r="S1315" s="18">
        <f ca="1">IF(R1315="",(RAND()/Overview!$K$22+Overview!$L$21)*Q1315,0)</f>
        <v>71.287247382978151</v>
      </c>
      <c r="T1315" s="24" t="str">
        <f ca="1">IF(IF(RANDBETWEEN(1,$A$3)&lt;($D$2+1),RAND(),0)*S1315&gt;Equity!S1315,"Yes","")</f>
        <v/>
      </c>
      <c r="U1315" s="18">
        <f ca="1">IF(T1315="",(RAND()/Overview!$K$22+Overview!$L$21)*S1315,0)</f>
        <v>66.002075115714362</v>
      </c>
      <c r="V1315" s="24" t="str">
        <f ca="1">IF(IF(RANDBETWEEN(1,$A$3)&lt;($D$2+1),RAND(),0)*U1315&gt;Equity!U1315,"Yes","")</f>
        <v/>
      </c>
      <c r="W1315" s="18">
        <f ca="1">IF(V1315="",(RAND()/Overview!$K$22+Overview!$L$21)*U1315,0)</f>
        <v>65.883793913334529</v>
      </c>
    </row>
    <row r="1316" spans="2:23" x14ac:dyDescent="0.3">
      <c r="B1316" s="4">
        <v>1313</v>
      </c>
      <c r="C1316" s="41">
        <v>139.91089997125596</v>
      </c>
      <c r="D1316" s="24" t="str">
        <f ca="1">IF(IF(RANDBETWEEN(1,$A$3)=1,RAND(),0)*C1316&gt;Equity!C1316,"Yes","")</f>
        <v/>
      </c>
      <c r="E1316" s="18">
        <f ca="1">IF(D1316="",(RAND()/Overview!$K$22+Overview!$L$21)*C1316,0)</f>
        <v>142.62518730684775</v>
      </c>
      <c r="F1316" s="24" t="str">
        <f ca="1">IF(IF(RANDBETWEEN(1,$A$3)&lt;($D$2+1),RAND(),0)*E1316&gt;Equity!E1316,"Yes","")</f>
        <v/>
      </c>
      <c r="G1316" s="18">
        <f ca="1">IF(F1316="",(RAND()/Overview!$K$22+Overview!$L$21)*E1316,0)</f>
        <v>115.24757208569652</v>
      </c>
      <c r="H1316" s="24" t="str">
        <f ca="1">IF(IF(RANDBETWEEN(1,$A$3)&lt;($D$2+1),RAND(),0)*G1316&gt;Equity!G1316,"Yes","")</f>
        <v/>
      </c>
      <c r="I1316" s="18">
        <f ca="1">IF(H1316="",(RAND()/Overview!$K$22+Overview!$L$21)*G1316,0)</f>
        <v>120.34482703043038</v>
      </c>
      <c r="J1316" s="24" t="str">
        <f ca="1">IF(IF(RANDBETWEEN(1,$A$3)&lt;($D$2+1),RAND(),0)*I1316&gt;Equity!I1316,"Yes","")</f>
        <v/>
      </c>
      <c r="K1316" s="18">
        <f ca="1">IF(J1316="",(RAND()/Overview!$K$22+Overview!$L$21)*I1316,0)</f>
        <v>112.10938038872874</v>
      </c>
      <c r="L1316" s="24" t="str">
        <f ca="1">IF(IF(RANDBETWEEN(1,$A$3)&lt;($D$2+1),RAND(),0)*K1316&gt;Equity!K1316,"Yes","")</f>
        <v/>
      </c>
      <c r="M1316" s="18">
        <f ca="1">IF(L1316="",(RAND()/Overview!$K$22+Overview!$L$21)*K1316,0)</f>
        <v>103.72008006101888</v>
      </c>
      <c r="N1316" s="24" t="str">
        <f ca="1">IF(IF(RANDBETWEEN(1,$A$3)&lt;($D$2+1),RAND(),0)*M1316&gt;Equity!M1316,"Yes","")</f>
        <v/>
      </c>
      <c r="O1316" s="18">
        <f ca="1">IF(N1316="",(RAND()/Overview!$K$22+Overview!$L$21)*M1316,0)</f>
        <v>115.18488187808653</v>
      </c>
      <c r="P1316" s="24" t="str">
        <f ca="1">IF(IF(RANDBETWEEN(1,$A$3)&lt;($D$2+1),RAND(),0)*O1316&gt;Equity!O1316,"Yes","")</f>
        <v/>
      </c>
      <c r="Q1316" s="18">
        <f ca="1">IF(P1316="",(RAND()/Overview!$K$22+Overview!$L$21)*O1316,0)</f>
        <v>117.3611714093786</v>
      </c>
      <c r="R1316" s="24" t="str">
        <f ca="1">IF(IF(RANDBETWEEN(1,$A$3)&lt;($D$2+1),RAND(),0)*Q1316&gt;Equity!Q1316,"Yes","")</f>
        <v/>
      </c>
      <c r="S1316" s="18">
        <f ca="1">IF(R1316="",(RAND()/Overview!$K$22+Overview!$L$21)*Q1316,0)</f>
        <v>97.278529407423875</v>
      </c>
      <c r="T1316" s="24" t="str">
        <f ca="1">IF(IF(RANDBETWEEN(1,$A$3)&lt;($D$2+1),RAND(),0)*S1316&gt;Equity!S1316,"Yes","")</f>
        <v/>
      </c>
      <c r="U1316" s="18">
        <f ca="1">IF(T1316="",(RAND()/Overview!$K$22+Overview!$L$21)*S1316,0)</f>
        <v>108.48608883299703</v>
      </c>
      <c r="V1316" s="24" t="str">
        <f ca="1">IF(IF(RANDBETWEEN(1,$A$3)&lt;($D$2+1),RAND(),0)*U1316&gt;Equity!U1316,"Yes","")</f>
        <v/>
      </c>
      <c r="W1316" s="18">
        <f ca="1">IF(V1316="",(RAND()/Overview!$K$22+Overview!$L$21)*U1316,0)</f>
        <v>124.70082010409553</v>
      </c>
    </row>
    <row r="1317" spans="2:23" x14ac:dyDescent="0.3">
      <c r="B1317" s="4">
        <v>1314</v>
      </c>
      <c r="C1317" s="41">
        <v>139.76302518457774</v>
      </c>
      <c r="D1317" s="24" t="str">
        <f ca="1">IF(IF(RANDBETWEEN(1,$A$3)=1,RAND(),0)*C1317&gt;Equity!C1317,"Yes","")</f>
        <v/>
      </c>
      <c r="E1317" s="18">
        <f ca="1">IF(D1317="",(RAND()/Overview!$K$22+Overview!$L$21)*C1317,0)</f>
        <v>135.31006041828357</v>
      </c>
      <c r="F1317" s="24" t="str">
        <f ca="1">IF(IF(RANDBETWEEN(1,$A$3)&lt;($D$2+1),RAND(),0)*E1317&gt;Equity!E1317,"Yes","")</f>
        <v/>
      </c>
      <c r="G1317" s="18">
        <f ca="1">IF(F1317="",(RAND()/Overview!$K$22+Overview!$L$21)*E1317,0)</f>
        <v>110.7087037996553</v>
      </c>
      <c r="H1317" s="24" t="str">
        <f ca="1">IF(IF(RANDBETWEEN(1,$A$3)&lt;($D$2+1),RAND(),0)*G1317&gt;Equity!G1317,"Yes","")</f>
        <v/>
      </c>
      <c r="I1317" s="18">
        <f ca="1">IF(H1317="",(RAND()/Overview!$K$22+Overview!$L$21)*G1317,0)</f>
        <v>130.79738063396539</v>
      </c>
      <c r="J1317" s="24" t="str">
        <f ca="1">IF(IF(RANDBETWEEN(1,$A$3)&lt;($D$2+1),RAND(),0)*I1317&gt;Equity!I1317,"Yes","")</f>
        <v/>
      </c>
      <c r="K1317" s="18">
        <f ca="1">IF(J1317="",(RAND()/Overview!$K$22+Overview!$L$21)*I1317,0)</f>
        <v>135.86724988181535</v>
      </c>
      <c r="L1317" s="24" t="str">
        <f ca="1">IF(IF(RANDBETWEEN(1,$A$3)&lt;($D$2+1),RAND(),0)*K1317&gt;Equity!K1317,"Yes","")</f>
        <v/>
      </c>
      <c r="M1317" s="18">
        <f ca="1">IF(L1317="",(RAND()/Overview!$K$22+Overview!$L$21)*K1317,0)</f>
        <v>136.29027505054989</v>
      </c>
      <c r="N1317" s="24" t="str">
        <f ca="1">IF(IF(RANDBETWEEN(1,$A$3)&lt;($D$2+1),RAND(),0)*M1317&gt;Equity!M1317,"Yes","")</f>
        <v/>
      </c>
      <c r="O1317" s="18">
        <f ca="1">IF(N1317="",(RAND()/Overview!$K$22+Overview!$L$21)*M1317,0)</f>
        <v>132.21511128268526</v>
      </c>
      <c r="P1317" s="24" t="str">
        <f ca="1">IF(IF(RANDBETWEEN(1,$A$3)&lt;($D$2+1),RAND(),0)*O1317&gt;Equity!O1317,"Yes","")</f>
        <v/>
      </c>
      <c r="Q1317" s="18">
        <f ca="1">IF(P1317="",(RAND()/Overview!$K$22+Overview!$L$21)*O1317,0)</f>
        <v>115.04653655063689</v>
      </c>
      <c r="R1317" s="24" t="str">
        <f ca="1">IF(IF(RANDBETWEEN(1,$A$3)&lt;($D$2+1),RAND(),0)*Q1317&gt;Equity!Q1317,"Yes","")</f>
        <v/>
      </c>
      <c r="S1317" s="18">
        <f ca="1">IF(R1317="",(RAND()/Overview!$K$22+Overview!$L$21)*Q1317,0)</f>
        <v>92.979980093730475</v>
      </c>
      <c r="T1317" s="24" t="str">
        <f ca="1">IF(IF(RANDBETWEEN(1,$A$3)&lt;($D$2+1),RAND(),0)*S1317&gt;Equity!S1317,"Yes","")</f>
        <v/>
      </c>
      <c r="U1317" s="18">
        <f ca="1">IF(T1317="",(RAND()/Overview!$K$22+Overview!$L$21)*S1317,0)</f>
        <v>83.766324226485636</v>
      </c>
      <c r="V1317" s="24" t="str">
        <f ca="1">IF(IF(RANDBETWEEN(1,$A$3)&lt;($D$2+1),RAND(),0)*U1317&gt;Equity!U1317,"Yes","")</f>
        <v/>
      </c>
      <c r="W1317" s="18">
        <f ca="1">IF(V1317="",(RAND()/Overview!$K$22+Overview!$L$21)*U1317,0)</f>
        <v>92.594607404597355</v>
      </c>
    </row>
    <row r="1318" spans="2:23" x14ac:dyDescent="0.3">
      <c r="B1318" s="4">
        <v>1315</v>
      </c>
      <c r="C1318" s="41">
        <v>139.61541900671938</v>
      </c>
      <c r="D1318" s="24" t="str">
        <f ca="1">IF(IF(RANDBETWEEN(1,$A$3)=1,RAND(),0)*C1318&gt;Equity!C1318,"Yes","")</f>
        <v/>
      </c>
      <c r="E1318" s="18">
        <f ca="1">IF(D1318="",(RAND()/Overview!$K$22+Overview!$L$21)*C1318,0)</f>
        <v>150.7852046561604</v>
      </c>
      <c r="F1318" s="24" t="str">
        <f ca="1">IF(IF(RANDBETWEEN(1,$A$3)&lt;($D$2+1),RAND(),0)*E1318&gt;Equity!E1318,"Yes","")</f>
        <v/>
      </c>
      <c r="G1318" s="18">
        <f ca="1">IF(F1318="",(RAND()/Overview!$K$22+Overview!$L$21)*E1318,0)</f>
        <v>169.25941147856713</v>
      </c>
      <c r="H1318" s="24" t="str">
        <f ca="1">IF(IF(RANDBETWEEN(1,$A$3)&lt;($D$2+1),RAND(),0)*G1318&gt;Equity!G1318,"Yes","")</f>
        <v/>
      </c>
      <c r="I1318" s="18">
        <f ca="1">IF(H1318="",(RAND()/Overview!$K$22+Overview!$L$21)*G1318,0)</f>
        <v>175.61523460158094</v>
      </c>
      <c r="J1318" s="24" t="str">
        <f ca="1">IF(IF(RANDBETWEEN(1,$A$3)&lt;($D$2+1),RAND(),0)*I1318&gt;Equity!I1318,"Yes","")</f>
        <v/>
      </c>
      <c r="K1318" s="18">
        <f ca="1">IF(J1318="",(RAND()/Overview!$K$22+Overview!$L$21)*I1318,0)</f>
        <v>207.72157320652315</v>
      </c>
      <c r="L1318" s="24" t="str">
        <f ca="1">IF(IF(RANDBETWEEN(1,$A$3)&lt;($D$2+1),RAND(),0)*K1318&gt;Equity!K1318,"Yes","")</f>
        <v/>
      </c>
      <c r="M1318" s="18">
        <f ca="1">IF(L1318="",(RAND()/Overview!$K$22+Overview!$L$21)*K1318,0)</f>
        <v>173.23719796872214</v>
      </c>
      <c r="N1318" s="24" t="str">
        <f ca="1">IF(IF(RANDBETWEEN(1,$A$3)&lt;($D$2+1),RAND(),0)*M1318&gt;Equity!M1318,"Yes","")</f>
        <v/>
      </c>
      <c r="O1318" s="18">
        <f ca="1">IF(N1318="",(RAND()/Overview!$K$22+Overview!$L$21)*M1318,0)</f>
        <v>190.82429968292729</v>
      </c>
      <c r="P1318" s="24" t="str">
        <f ca="1">IF(IF(RANDBETWEEN(1,$A$3)&lt;($D$2+1),RAND(),0)*O1318&gt;Equity!O1318,"Yes","")</f>
        <v/>
      </c>
      <c r="Q1318" s="18">
        <f ca="1">IF(P1318="",(RAND()/Overview!$K$22+Overview!$L$21)*O1318,0)</f>
        <v>163.36371485654965</v>
      </c>
      <c r="R1318" s="24" t="str">
        <f ca="1">IF(IF(RANDBETWEEN(1,$A$3)&lt;($D$2+1),RAND(),0)*Q1318&gt;Equity!Q1318,"Yes","")</f>
        <v/>
      </c>
      <c r="S1318" s="18">
        <f ca="1">IF(R1318="",(RAND()/Overview!$K$22+Overview!$L$21)*Q1318,0)</f>
        <v>165.74740677297888</v>
      </c>
      <c r="T1318" s="24" t="str">
        <f ca="1">IF(IF(RANDBETWEEN(1,$A$3)&lt;($D$2+1),RAND(),0)*S1318&gt;Equity!S1318,"Yes","")</f>
        <v/>
      </c>
      <c r="U1318" s="18">
        <f ca="1">IF(T1318="",(RAND()/Overview!$K$22+Overview!$L$21)*S1318,0)</f>
        <v>147.22392616933774</v>
      </c>
      <c r="V1318" s="24" t="str">
        <f ca="1">IF(IF(RANDBETWEEN(1,$A$3)&lt;($D$2+1),RAND(),0)*U1318&gt;Equity!U1318,"Yes","")</f>
        <v/>
      </c>
      <c r="W1318" s="18">
        <f ca="1">IF(V1318="",(RAND()/Overview!$K$22+Overview!$L$21)*U1318,0)</f>
        <v>149.67211045455375</v>
      </c>
    </row>
    <row r="1319" spans="2:23" x14ac:dyDescent="0.3">
      <c r="B1319" s="4">
        <v>1316</v>
      </c>
      <c r="C1319" s="41">
        <v>139.46808074605448</v>
      </c>
      <c r="D1319" s="24" t="str">
        <f ca="1">IF(IF(RANDBETWEEN(1,$A$3)=1,RAND(),0)*C1319&gt;Equity!C1319,"Yes","")</f>
        <v/>
      </c>
      <c r="E1319" s="18">
        <f ca="1">IF(D1319="",(RAND()/Overview!$K$22+Overview!$L$21)*C1319,0)</f>
        <v>129.57782118412385</v>
      </c>
      <c r="F1319" s="24" t="str">
        <f ca="1">IF(IF(RANDBETWEEN(1,$A$3)&lt;($D$2+1),RAND(),0)*E1319&gt;Equity!E1319,"Yes","")</f>
        <v/>
      </c>
      <c r="G1319" s="18">
        <f ca="1">IF(F1319="",(RAND()/Overview!$K$22+Overview!$L$21)*E1319,0)</f>
        <v>126.0175595233173</v>
      </c>
      <c r="H1319" s="24" t="str">
        <f ca="1">IF(IF(RANDBETWEEN(1,$A$3)&lt;($D$2+1),RAND(),0)*G1319&gt;Equity!G1319,"Yes","")</f>
        <v/>
      </c>
      <c r="I1319" s="18">
        <f ca="1">IF(H1319="",(RAND()/Overview!$K$22+Overview!$L$21)*G1319,0)</f>
        <v>137.1796981359349</v>
      </c>
      <c r="J1319" s="24" t="str">
        <f ca="1">IF(IF(RANDBETWEEN(1,$A$3)&lt;($D$2+1),RAND(),0)*I1319&gt;Equity!I1319,"Yes","")</f>
        <v/>
      </c>
      <c r="K1319" s="18">
        <f ca="1">IF(J1319="",(RAND()/Overview!$K$22+Overview!$L$21)*I1319,0)</f>
        <v>133.12054986745659</v>
      </c>
      <c r="L1319" s="24" t="str">
        <f ca="1">IF(IF(RANDBETWEEN(1,$A$3)&lt;($D$2+1),RAND(),0)*K1319&gt;Equity!K1319,"Yes","")</f>
        <v/>
      </c>
      <c r="M1319" s="18">
        <f ca="1">IF(L1319="",(RAND()/Overview!$K$22+Overview!$L$21)*K1319,0)</f>
        <v>133.91258076410412</v>
      </c>
      <c r="N1319" s="24" t="str">
        <f ca="1">IF(IF(RANDBETWEEN(1,$A$3)&lt;($D$2+1),RAND(),0)*M1319&gt;Equity!M1319,"Yes","")</f>
        <v/>
      </c>
      <c r="O1319" s="18">
        <f ca="1">IF(N1319="",(RAND()/Overview!$K$22+Overview!$L$21)*M1319,0)</f>
        <v>160.14952669857428</v>
      </c>
      <c r="P1319" s="24" t="str">
        <f ca="1">IF(IF(RANDBETWEEN(1,$A$3)&lt;($D$2+1),RAND(),0)*O1319&gt;Equity!O1319,"Yes","")</f>
        <v/>
      </c>
      <c r="Q1319" s="18">
        <f ca="1">IF(P1319="",(RAND()/Overview!$K$22+Overview!$L$21)*O1319,0)</f>
        <v>166.50191432507668</v>
      </c>
      <c r="R1319" s="24" t="str">
        <f ca="1">IF(IF(RANDBETWEEN(1,$A$3)&lt;($D$2+1),RAND(),0)*Q1319&gt;Equity!Q1319,"Yes","")</f>
        <v/>
      </c>
      <c r="S1319" s="18">
        <f ca="1">IF(R1319="",(RAND()/Overview!$K$22+Overview!$L$21)*Q1319,0)</f>
        <v>152.91725704402668</v>
      </c>
      <c r="T1319" s="24" t="str">
        <f ca="1">IF(IF(RANDBETWEEN(1,$A$3)&lt;($D$2+1),RAND(),0)*S1319&gt;Equity!S1319,"Yes","")</f>
        <v/>
      </c>
      <c r="U1319" s="18">
        <f ca="1">IF(T1319="",(RAND()/Overview!$K$22+Overview!$L$21)*S1319,0)</f>
        <v>148.87238780628908</v>
      </c>
      <c r="V1319" s="24" t="str">
        <f ca="1">IF(IF(RANDBETWEEN(1,$A$3)&lt;($D$2+1),RAND(),0)*U1319&gt;Equity!U1319,"Yes","")</f>
        <v/>
      </c>
      <c r="W1319" s="18">
        <f ca="1">IF(V1319="",(RAND()/Overview!$K$22+Overview!$L$21)*U1319,0)</f>
        <v>122.37294230363847</v>
      </c>
    </row>
    <row r="1320" spans="2:23" x14ac:dyDescent="0.3">
      <c r="B1320" s="4">
        <v>1317</v>
      </c>
      <c r="C1320" s="41">
        <v>139.32100971326133</v>
      </c>
      <c r="D1320" s="24" t="str">
        <f ca="1">IF(IF(RANDBETWEEN(1,$A$3)=1,RAND(),0)*C1320&gt;Equity!C1320,"Yes","")</f>
        <v/>
      </c>
      <c r="E1320" s="18">
        <f ca="1">IF(D1320="",(RAND()/Overview!$K$22+Overview!$L$21)*C1320,0)</f>
        <v>128.65905930931484</v>
      </c>
      <c r="F1320" s="24" t="str">
        <f ca="1">IF(IF(RANDBETWEEN(1,$A$3)&lt;($D$2+1),RAND(),0)*E1320&gt;Equity!E1320,"Yes","")</f>
        <v/>
      </c>
      <c r="G1320" s="18">
        <f ca="1">IF(F1320="",(RAND()/Overview!$K$22+Overview!$L$21)*E1320,0)</f>
        <v>122.140180035745</v>
      </c>
      <c r="H1320" s="24" t="str">
        <f ca="1">IF(IF(RANDBETWEEN(1,$A$3)&lt;($D$2+1),RAND(),0)*G1320&gt;Equity!G1320,"Yes","")</f>
        <v/>
      </c>
      <c r="I1320" s="18">
        <f ca="1">IF(H1320="",(RAND()/Overview!$K$22+Overview!$L$21)*G1320,0)</f>
        <v>123.24511471116692</v>
      </c>
      <c r="J1320" s="24" t="str">
        <f ca="1">IF(IF(RANDBETWEEN(1,$A$3)&lt;($D$2+1),RAND(),0)*I1320&gt;Equity!I1320,"Yes","")</f>
        <v/>
      </c>
      <c r="K1320" s="18">
        <f ca="1">IF(J1320="",(RAND()/Overview!$K$22+Overview!$L$21)*I1320,0)</f>
        <v>109.63650185797324</v>
      </c>
      <c r="L1320" s="24" t="str">
        <f ca="1">IF(IF(RANDBETWEEN(1,$A$3)&lt;($D$2+1),RAND(),0)*K1320&gt;Equity!K1320,"Yes","")</f>
        <v/>
      </c>
      <c r="M1320" s="18">
        <f ca="1">IF(L1320="",(RAND()/Overview!$K$22+Overview!$L$21)*K1320,0)</f>
        <v>103.60290263566233</v>
      </c>
      <c r="N1320" s="24" t="str">
        <f ca="1">IF(IF(RANDBETWEEN(1,$A$3)&lt;($D$2+1),RAND(),0)*M1320&gt;Equity!M1320,"Yes","")</f>
        <v/>
      </c>
      <c r="O1320" s="18">
        <f ca="1">IF(N1320="",(RAND()/Overview!$K$22+Overview!$L$21)*M1320,0)</f>
        <v>118.64399491717896</v>
      </c>
      <c r="P1320" s="24" t="str">
        <f ca="1">IF(IF(RANDBETWEEN(1,$A$3)&lt;($D$2+1),RAND(),0)*O1320&gt;Equity!O1320,"Yes","")</f>
        <v/>
      </c>
      <c r="Q1320" s="18">
        <f ca="1">IF(P1320="",(RAND()/Overview!$K$22+Overview!$L$21)*O1320,0)</f>
        <v>117.52552704607002</v>
      </c>
      <c r="R1320" s="24" t="str">
        <f ca="1">IF(IF(RANDBETWEEN(1,$A$3)&lt;($D$2+1),RAND(),0)*Q1320&gt;Equity!Q1320,"Yes","")</f>
        <v/>
      </c>
      <c r="S1320" s="18">
        <f ca="1">IF(R1320="",(RAND()/Overview!$K$22+Overview!$L$21)*Q1320,0)</f>
        <v>122.66517783006329</v>
      </c>
      <c r="T1320" s="24" t="str">
        <f ca="1">IF(IF(RANDBETWEEN(1,$A$3)&lt;($D$2+1),RAND(),0)*S1320&gt;Equity!S1320,"Yes","")</f>
        <v/>
      </c>
      <c r="U1320" s="18">
        <f ca="1">IF(T1320="",(RAND()/Overview!$K$22+Overview!$L$21)*S1320,0)</f>
        <v>142.91676156864352</v>
      </c>
      <c r="V1320" s="24" t="str">
        <f ca="1">IF(IF(RANDBETWEEN(1,$A$3)&lt;($D$2+1),RAND(),0)*U1320&gt;Equity!U1320,"Yes","")</f>
        <v/>
      </c>
      <c r="W1320" s="18">
        <f ca="1">IF(V1320="",(RAND()/Overview!$K$22+Overview!$L$21)*U1320,0)</f>
        <v>167.48131637119252</v>
      </c>
    </row>
    <row r="1321" spans="2:23" x14ac:dyDescent="0.3">
      <c r="B1321" s="4">
        <v>1318</v>
      </c>
      <c r="C1321" s="41">
        <v>139.17420522131204</v>
      </c>
      <c r="D1321" s="24" t="str">
        <f ca="1">IF(IF(RANDBETWEEN(1,$A$3)=1,RAND(),0)*C1321&gt;Equity!C1321,"Yes","")</f>
        <v/>
      </c>
      <c r="E1321" s="18">
        <f ca="1">IF(D1321="",(RAND()/Overview!$K$22+Overview!$L$21)*C1321,0)</f>
        <v>124.78616052821134</v>
      </c>
      <c r="F1321" s="24" t="str">
        <f ca="1">IF(IF(RANDBETWEEN(1,$A$3)&lt;($D$2+1),RAND(),0)*E1321&gt;Equity!E1321,"Yes","")</f>
        <v/>
      </c>
      <c r="G1321" s="18">
        <f ca="1">IF(F1321="",(RAND()/Overview!$K$22+Overview!$L$21)*E1321,0)</f>
        <v>128.91260991020425</v>
      </c>
      <c r="H1321" s="24" t="str">
        <f ca="1">IF(IF(RANDBETWEEN(1,$A$3)&lt;($D$2+1),RAND(),0)*G1321&gt;Equity!G1321,"Yes","")</f>
        <v/>
      </c>
      <c r="I1321" s="18">
        <f ca="1">IF(H1321="",(RAND()/Overview!$K$22+Overview!$L$21)*G1321,0)</f>
        <v>153.66984826274447</v>
      </c>
      <c r="J1321" s="24" t="str">
        <f ca="1">IF(IF(RANDBETWEEN(1,$A$3)&lt;($D$2+1),RAND(),0)*I1321&gt;Equity!I1321,"Yes","")</f>
        <v/>
      </c>
      <c r="K1321" s="18">
        <f ca="1">IF(J1321="",(RAND()/Overview!$K$22+Overview!$L$21)*I1321,0)</f>
        <v>168.18114522960511</v>
      </c>
      <c r="L1321" s="24" t="str">
        <f ca="1">IF(IF(RANDBETWEEN(1,$A$3)&lt;($D$2+1),RAND(),0)*K1321&gt;Equity!K1321,"Yes","")</f>
        <v/>
      </c>
      <c r="M1321" s="18">
        <f ca="1">IF(L1321="",(RAND()/Overview!$K$22+Overview!$L$21)*K1321,0)</f>
        <v>148.48477371567952</v>
      </c>
      <c r="N1321" s="24" t="str">
        <f ca="1">IF(IF(RANDBETWEEN(1,$A$3)&lt;($D$2+1),RAND(),0)*M1321&gt;Equity!M1321,"Yes","")</f>
        <v/>
      </c>
      <c r="O1321" s="18">
        <f ca="1">IF(N1321="",(RAND()/Overview!$K$22+Overview!$L$21)*M1321,0)</f>
        <v>147.75619913066316</v>
      </c>
      <c r="P1321" s="24" t="str">
        <f ca="1">IF(IF(RANDBETWEEN(1,$A$3)&lt;($D$2+1),RAND(),0)*O1321&gt;Equity!O1321,"Yes","")</f>
        <v/>
      </c>
      <c r="Q1321" s="18">
        <f ca="1">IF(P1321="",(RAND()/Overview!$K$22+Overview!$L$21)*O1321,0)</f>
        <v>163.31820175096456</v>
      </c>
      <c r="R1321" s="24" t="str">
        <f ca="1">IF(IF(RANDBETWEEN(1,$A$3)&lt;($D$2+1),RAND(),0)*Q1321&gt;Equity!Q1321,"Yes","")</f>
        <v/>
      </c>
      <c r="S1321" s="18">
        <f ca="1">IF(R1321="",(RAND()/Overview!$K$22+Overview!$L$21)*Q1321,0)</f>
        <v>154.78505731520409</v>
      </c>
      <c r="T1321" s="24" t="str">
        <f ca="1">IF(IF(RANDBETWEEN(1,$A$3)&lt;($D$2+1),RAND(),0)*S1321&gt;Equity!S1321,"Yes","")</f>
        <v/>
      </c>
      <c r="U1321" s="18">
        <f ca="1">IF(T1321="",(RAND()/Overview!$K$22+Overview!$L$21)*S1321,0)</f>
        <v>125.82909298715433</v>
      </c>
      <c r="V1321" s="24" t="str">
        <f ca="1">IF(IF(RANDBETWEEN(1,$A$3)&lt;($D$2+1),RAND(),0)*U1321&gt;Equity!U1321,"Yes","")</f>
        <v/>
      </c>
      <c r="W1321" s="18">
        <f ca="1">IF(V1321="",(RAND()/Overview!$K$22+Overview!$L$21)*U1321,0)</f>
        <v>121.70132155607466</v>
      </c>
    </row>
    <row r="1322" spans="2:23" x14ac:dyDescent="0.3">
      <c r="B1322" s="4">
        <v>1319</v>
      </c>
      <c r="C1322" s="41">
        <v>139.02766658546633</v>
      </c>
      <c r="D1322" s="24" t="str">
        <f ca="1">IF(IF(RANDBETWEEN(1,$A$3)=1,RAND(),0)*C1322&gt;Equity!C1322,"Yes","")</f>
        <v/>
      </c>
      <c r="E1322" s="18">
        <f ca="1">IF(D1322="",(RAND()/Overview!$K$22+Overview!$L$21)*C1322,0)</f>
        <v>121.21820370365221</v>
      </c>
      <c r="F1322" s="24" t="str">
        <f ca="1">IF(IF(RANDBETWEEN(1,$A$3)&lt;($D$2+1),RAND(),0)*E1322&gt;Equity!E1322,"Yes","")</f>
        <v/>
      </c>
      <c r="G1322" s="18">
        <f ca="1">IF(F1322="",(RAND()/Overview!$K$22+Overview!$L$21)*E1322,0)</f>
        <v>105.25367230005054</v>
      </c>
      <c r="H1322" s="24" t="str">
        <f ca="1">IF(IF(RANDBETWEEN(1,$A$3)&lt;($D$2+1),RAND(),0)*G1322&gt;Equity!G1322,"Yes","")</f>
        <v/>
      </c>
      <c r="I1322" s="18">
        <f ca="1">IF(H1322="",(RAND()/Overview!$K$22+Overview!$L$21)*G1322,0)</f>
        <v>120.51434799158562</v>
      </c>
      <c r="J1322" s="24" t="str">
        <f ca="1">IF(IF(RANDBETWEEN(1,$A$3)&lt;($D$2+1),RAND(),0)*I1322&gt;Equity!I1322,"Yes","")</f>
        <v/>
      </c>
      <c r="K1322" s="18">
        <f ca="1">IF(J1322="",(RAND()/Overview!$K$22+Overview!$L$21)*I1322,0)</f>
        <v>131.1832202646421</v>
      </c>
      <c r="L1322" s="24" t="str">
        <f ca="1">IF(IF(RANDBETWEEN(1,$A$3)&lt;($D$2+1),RAND(),0)*K1322&gt;Equity!K1322,"Yes","")</f>
        <v/>
      </c>
      <c r="M1322" s="18">
        <f ca="1">IF(L1322="",(RAND()/Overview!$K$22+Overview!$L$21)*K1322,0)</f>
        <v>119.86658104300955</v>
      </c>
      <c r="N1322" s="24" t="str">
        <f ca="1">IF(IF(RANDBETWEEN(1,$A$3)&lt;($D$2+1),RAND(),0)*M1322&gt;Equity!M1322,"Yes","")</f>
        <v/>
      </c>
      <c r="O1322" s="18">
        <f ca="1">IF(N1322="",(RAND()/Overview!$K$22+Overview!$L$21)*M1322,0)</f>
        <v>137.61565874098278</v>
      </c>
      <c r="P1322" s="24" t="str">
        <f ca="1">IF(IF(RANDBETWEEN(1,$A$3)&lt;($D$2+1),RAND(),0)*O1322&gt;Equity!O1322,"Yes","")</f>
        <v/>
      </c>
      <c r="Q1322" s="18">
        <f ca="1">IF(P1322="",(RAND()/Overview!$K$22+Overview!$L$21)*O1322,0)</f>
        <v>144.37955851171228</v>
      </c>
      <c r="R1322" s="24" t="str">
        <f ca="1">IF(IF(RANDBETWEEN(1,$A$3)&lt;($D$2+1),RAND(),0)*Q1322&gt;Equity!Q1322,"Yes","")</f>
        <v/>
      </c>
      <c r="S1322" s="18">
        <f ca="1">IF(R1322="",(RAND()/Overview!$K$22+Overview!$L$21)*Q1322,0)</f>
        <v>128.70947856601512</v>
      </c>
      <c r="T1322" s="24" t="str">
        <f ca="1">IF(IF(RANDBETWEEN(1,$A$3)&lt;($D$2+1),RAND(),0)*S1322&gt;Equity!S1322,"Yes","")</f>
        <v/>
      </c>
      <c r="U1322" s="18">
        <f ca="1">IF(T1322="",(RAND()/Overview!$K$22+Overview!$L$21)*S1322,0)</f>
        <v>123.23897924164555</v>
      </c>
      <c r="V1322" s="24" t="str">
        <f ca="1">IF(IF(RANDBETWEEN(1,$A$3)&lt;($D$2+1),RAND(),0)*U1322&gt;Equity!U1322,"Yes","")</f>
        <v/>
      </c>
      <c r="W1322" s="18">
        <f ca="1">IF(V1322="",(RAND()/Overview!$K$22+Overview!$L$21)*U1322,0)</f>
        <v>129.5145173382426</v>
      </c>
    </row>
    <row r="1323" spans="2:23" x14ac:dyDescent="0.3">
      <c r="B1323" s="4">
        <v>1320</v>
      </c>
      <c r="C1323" s="41">
        <v>138.88139312325885</v>
      </c>
      <c r="D1323" s="24" t="str">
        <f ca="1">IF(IF(RANDBETWEEN(1,$A$3)=1,RAND(),0)*C1323&gt;Equity!C1323,"Yes","")</f>
        <v/>
      </c>
      <c r="E1323" s="18">
        <f ca="1">IF(D1323="",(RAND()/Overview!$K$22+Overview!$L$21)*C1323,0)</f>
        <v>112.11476603818205</v>
      </c>
      <c r="F1323" s="24" t="str">
        <f ca="1">IF(IF(RANDBETWEEN(1,$A$3)&lt;($D$2+1),RAND(),0)*E1323&gt;Equity!E1323,"Yes","")</f>
        <v/>
      </c>
      <c r="G1323" s="18">
        <f ca="1">IF(F1323="",(RAND()/Overview!$K$22+Overview!$L$21)*E1323,0)</f>
        <v>90.949467627220116</v>
      </c>
      <c r="H1323" s="24" t="str">
        <f ca="1">IF(IF(RANDBETWEEN(1,$A$3)&lt;($D$2+1),RAND(),0)*G1323&gt;Equity!G1323,"Yes","")</f>
        <v/>
      </c>
      <c r="I1323" s="18">
        <f ca="1">IF(H1323="",(RAND()/Overview!$K$22+Overview!$L$21)*G1323,0)</f>
        <v>104.88826305786523</v>
      </c>
      <c r="J1323" s="24" t="str">
        <f ca="1">IF(IF(RANDBETWEEN(1,$A$3)&lt;($D$2+1),RAND(),0)*I1323&gt;Equity!I1323,"Yes","")</f>
        <v/>
      </c>
      <c r="K1323" s="18">
        <f ca="1">IF(J1323="",(RAND()/Overview!$K$22+Overview!$L$21)*I1323,0)</f>
        <v>125.1220946549746</v>
      </c>
      <c r="L1323" s="24" t="str">
        <f ca="1">IF(IF(RANDBETWEEN(1,$A$3)&lt;($D$2+1),RAND(),0)*K1323&gt;Equity!K1323,"Yes","")</f>
        <v/>
      </c>
      <c r="M1323" s="18">
        <f ca="1">IF(L1323="",(RAND()/Overview!$K$22+Overview!$L$21)*K1323,0)</f>
        <v>130.66172496648596</v>
      </c>
      <c r="N1323" s="24" t="str">
        <f ca="1">IF(IF(RANDBETWEEN(1,$A$3)&lt;($D$2+1),RAND(),0)*M1323&gt;Equity!M1323,"Yes","")</f>
        <v/>
      </c>
      <c r="O1323" s="18">
        <f ca="1">IF(N1323="",(RAND()/Overview!$K$22+Overview!$L$21)*M1323,0)</f>
        <v>126.875475062473</v>
      </c>
      <c r="P1323" s="24" t="str">
        <f ca="1">IF(IF(RANDBETWEEN(1,$A$3)&lt;($D$2+1),RAND(),0)*O1323&gt;Equity!O1323,"Yes","")</f>
        <v/>
      </c>
      <c r="Q1323" s="18">
        <f ca="1">IF(P1323="",(RAND()/Overview!$K$22+Overview!$L$21)*O1323,0)</f>
        <v>114.65917990935343</v>
      </c>
      <c r="R1323" s="24" t="str">
        <f ca="1">IF(IF(RANDBETWEEN(1,$A$3)&lt;($D$2+1),RAND(),0)*Q1323&gt;Equity!Q1323,"Yes","")</f>
        <v/>
      </c>
      <c r="S1323" s="18">
        <f ca="1">IF(R1323="",(RAND()/Overview!$K$22+Overview!$L$21)*Q1323,0)</f>
        <v>121.76419883299754</v>
      </c>
      <c r="T1323" s="24" t="str">
        <f ca="1">IF(IF(RANDBETWEEN(1,$A$3)&lt;($D$2+1),RAND(),0)*S1323&gt;Equity!S1323,"Yes","")</f>
        <v/>
      </c>
      <c r="U1323" s="18">
        <f ca="1">IF(T1323="",(RAND()/Overview!$K$22+Overview!$L$21)*S1323,0)</f>
        <v>145.06533346410234</v>
      </c>
      <c r="V1323" s="24" t="str">
        <f ca="1">IF(IF(RANDBETWEEN(1,$A$3)&lt;($D$2+1),RAND(),0)*U1323&gt;Equity!U1323,"Yes","")</f>
        <v/>
      </c>
      <c r="W1323" s="18">
        <f ca="1">IF(V1323="",(RAND()/Overview!$K$22+Overview!$L$21)*U1323,0)</f>
        <v>136.15921575640903</v>
      </c>
    </row>
    <row r="1324" spans="2:23" x14ac:dyDescent="0.3">
      <c r="B1324" s="4">
        <v>1321</v>
      </c>
      <c r="C1324" s="41">
        <v>138.73538415449227</v>
      </c>
      <c r="D1324" s="24" t="str">
        <f ca="1">IF(IF(RANDBETWEEN(1,$A$3)=1,RAND(),0)*C1324&gt;Equity!C1324,"Yes","")</f>
        <v/>
      </c>
      <c r="E1324" s="18">
        <f ca="1">IF(D1324="",(RAND()/Overview!$K$22+Overview!$L$21)*C1324,0)</f>
        <v>149.30044734784778</v>
      </c>
      <c r="F1324" s="24" t="str">
        <f ca="1">IF(IF(RANDBETWEEN(1,$A$3)&lt;($D$2+1),RAND(),0)*E1324&gt;Equity!E1324,"Yes","")</f>
        <v/>
      </c>
      <c r="G1324" s="18">
        <f ca="1">IF(F1324="",(RAND()/Overview!$K$22+Overview!$L$21)*E1324,0)</f>
        <v>128.63375323969603</v>
      </c>
      <c r="H1324" s="24" t="str">
        <f ca="1">IF(IF(RANDBETWEEN(1,$A$3)&lt;($D$2+1),RAND(),0)*G1324&gt;Equity!G1324,"Yes","")</f>
        <v/>
      </c>
      <c r="I1324" s="18">
        <f ca="1">IF(H1324="",(RAND()/Overview!$K$22+Overview!$L$21)*G1324,0)</f>
        <v>139.91143815798904</v>
      </c>
      <c r="J1324" s="24" t="str">
        <f ca="1">IF(IF(RANDBETWEEN(1,$A$3)&lt;($D$2+1),RAND(),0)*I1324&gt;Equity!I1324,"Yes","")</f>
        <v/>
      </c>
      <c r="K1324" s="18">
        <f ca="1">IF(J1324="",(RAND()/Overview!$K$22+Overview!$L$21)*I1324,0)</f>
        <v>130.39822970872797</v>
      </c>
      <c r="L1324" s="24" t="str">
        <f ca="1">IF(IF(RANDBETWEEN(1,$A$3)&lt;($D$2+1),RAND(),0)*K1324&gt;Equity!K1324,"Yes","")</f>
        <v/>
      </c>
      <c r="M1324" s="18">
        <f ca="1">IF(L1324="",(RAND()/Overview!$K$22+Overview!$L$21)*K1324,0)</f>
        <v>130.20928693364809</v>
      </c>
      <c r="N1324" s="24" t="str">
        <f ca="1">IF(IF(RANDBETWEEN(1,$A$3)&lt;($D$2+1),RAND(),0)*M1324&gt;Equity!M1324,"Yes","")</f>
        <v/>
      </c>
      <c r="O1324" s="18">
        <f ca="1">IF(N1324="",(RAND()/Overview!$K$22+Overview!$L$21)*M1324,0)</f>
        <v>150.56200400313705</v>
      </c>
      <c r="P1324" s="24" t="str">
        <f ca="1">IF(IF(RANDBETWEEN(1,$A$3)&lt;($D$2+1),RAND(),0)*O1324&gt;Equity!O1324,"Yes","")</f>
        <v/>
      </c>
      <c r="Q1324" s="18">
        <f ca="1">IF(P1324="",(RAND()/Overview!$K$22+Overview!$L$21)*O1324,0)</f>
        <v>125.51311085192944</v>
      </c>
      <c r="R1324" s="24" t="str">
        <f ca="1">IF(IF(RANDBETWEEN(1,$A$3)&lt;($D$2+1),RAND(),0)*Q1324&gt;Equity!Q1324,"Yes","")</f>
        <v/>
      </c>
      <c r="S1324" s="18">
        <f ca="1">IF(R1324="",(RAND()/Overview!$K$22+Overview!$L$21)*Q1324,0)</f>
        <v>110.3068117900179</v>
      </c>
      <c r="T1324" s="24" t="str">
        <f ca="1">IF(IF(RANDBETWEEN(1,$A$3)&lt;($D$2+1),RAND(),0)*S1324&gt;Equity!S1324,"Yes","")</f>
        <v/>
      </c>
      <c r="U1324" s="18">
        <f ca="1">IF(T1324="",(RAND()/Overview!$K$22+Overview!$L$21)*S1324,0)</f>
        <v>128.55952029254101</v>
      </c>
      <c r="V1324" s="24" t="str">
        <f ca="1">IF(IF(RANDBETWEEN(1,$A$3)&lt;($D$2+1),RAND(),0)*U1324&gt;Equity!U1324,"Yes","")</f>
        <v/>
      </c>
      <c r="W1324" s="18">
        <f ca="1">IF(V1324="",(RAND()/Overview!$K$22+Overview!$L$21)*U1324,0)</f>
        <v>121.37888706312927</v>
      </c>
    </row>
    <row r="1325" spans="2:23" x14ac:dyDescent="0.3">
      <c r="B1325" s="4">
        <v>1322</v>
      </c>
      <c r="C1325" s="41">
        <v>138.58963900122666</v>
      </c>
      <c r="D1325" s="24" t="str">
        <f ca="1">IF(IF(RANDBETWEEN(1,$A$3)=1,RAND(),0)*C1325&gt;Equity!C1325,"Yes","")</f>
        <v/>
      </c>
      <c r="E1325" s="18">
        <f ca="1">IF(D1325="",(RAND()/Overview!$K$22+Overview!$L$21)*C1325,0)</f>
        <v>144.7030803434161</v>
      </c>
      <c r="F1325" s="24" t="str">
        <f ca="1">IF(IF(RANDBETWEEN(1,$A$3)&lt;($D$2+1),RAND(),0)*E1325&gt;Equity!E1325,"Yes","")</f>
        <v/>
      </c>
      <c r="G1325" s="18">
        <f ca="1">IF(F1325="",(RAND()/Overview!$K$22+Overview!$L$21)*E1325,0)</f>
        <v>119.83763109367602</v>
      </c>
      <c r="H1325" s="24" t="str">
        <f ca="1">IF(IF(RANDBETWEEN(1,$A$3)&lt;($D$2+1),RAND(),0)*G1325&gt;Equity!G1325,"Yes","")</f>
        <v/>
      </c>
      <c r="I1325" s="18">
        <f ca="1">IF(H1325="",(RAND()/Overview!$K$22+Overview!$L$21)*G1325,0)</f>
        <v>124.16718987682195</v>
      </c>
      <c r="J1325" s="24" t="str">
        <f ca="1">IF(IF(RANDBETWEEN(1,$A$3)&lt;($D$2+1),RAND(),0)*I1325&gt;Equity!I1325,"Yes","")</f>
        <v/>
      </c>
      <c r="K1325" s="18">
        <f ca="1">IF(J1325="",(RAND()/Overview!$K$22+Overview!$L$21)*I1325,0)</f>
        <v>109.00266793257411</v>
      </c>
      <c r="L1325" s="24" t="str">
        <f ca="1">IF(IF(RANDBETWEEN(1,$A$3)&lt;($D$2+1),RAND(),0)*K1325&gt;Equity!K1325,"Yes","")</f>
        <v/>
      </c>
      <c r="M1325" s="18">
        <f ca="1">IF(L1325="",(RAND()/Overview!$K$22+Overview!$L$21)*K1325,0)</f>
        <v>126.09389144592492</v>
      </c>
      <c r="N1325" s="24" t="str">
        <f ca="1">IF(IF(RANDBETWEEN(1,$A$3)&lt;($D$2+1),RAND(),0)*M1325&gt;Equity!M1325,"Yes","")</f>
        <v/>
      </c>
      <c r="O1325" s="18">
        <f ca="1">IF(N1325="",(RAND()/Overview!$K$22+Overview!$L$21)*M1325,0)</f>
        <v>141.24119444526204</v>
      </c>
      <c r="P1325" s="24" t="str">
        <f ca="1">IF(IF(RANDBETWEEN(1,$A$3)&lt;($D$2+1),RAND(),0)*O1325&gt;Equity!O1325,"Yes","")</f>
        <v/>
      </c>
      <c r="Q1325" s="18">
        <f ca="1">IF(P1325="",(RAND()/Overview!$K$22+Overview!$L$21)*O1325,0)</f>
        <v>141.31638272325458</v>
      </c>
      <c r="R1325" s="24" t="str">
        <f ca="1">IF(IF(RANDBETWEEN(1,$A$3)&lt;($D$2+1),RAND(),0)*Q1325&gt;Equity!Q1325,"Yes","")</f>
        <v/>
      </c>
      <c r="S1325" s="18">
        <f ca="1">IF(R1325="",(RAND()/Overview!$K$22+Overview!$L$21)*Q1325,0)</f>
        <v>151.0254963274003</v>
      </c>
      <c r="T1325" s="24" t="str">
        <f ca="1">IF(IF(RANDBETWEEN(1,$A$3)&lt;($D$2+1),RAND(),0)*S1325&gt;Equity!S1325,"Yes","")</f>
        <v/>
      </c>
      <c r="U1325" s="18">
        <f ca="1">IF(T1325="",(RAND()/Overview!$K$22+Overview!$L$21)*S1325,0)</f>
        <v>179.59495523939503</v>
      </c>
      <c r="V1325" s="24" t="str">
        <f ca="1">IF(IF(RANDBETWEEN(1,$A$3)&lt;($D$2+1),RAND(),0)*U1325&gt;Equity!U1325,"Yes","")</f>
        <v/>
      </c>
      <c r="W1325" s="18">
        <f ca="1">IF(V1325="",(RAND()/Overview!$K$22+Overview!$L$21)*U1325,0)</f>
        <v>166.27418700760032</v>
      </c>
    </row>
    <row r="1326" spans="2:23" x14ac:dyDescent="0.3">
      <c r="B1326" s="4">
        <v>1323</v>
      </c>
      <c r="C1326" s="41">
        <v>138.44415698777081</v>
      </c>
      <c r="D1326" s="24" t="str">
        <f ca="1">IF(IF(RANDBETWEEN(1,$A$3)=1,RAND(),0)*C1326&gt;Equity!C1326,"Yes","")</f>
        <v/>
      </c>
      <c r="E1326" s="18">
        <f ca="1">IF(D1326="",(RAND()/Overview!$K$22+Overview!$L$21)*C1326,0)</f>
        <v>152.99068708035068</v>
      </c>
      <c r="F1326" s="24" t="str">
        <f ca="1">IF(IF(RANDBETWEEN(1,$A$3)&lt;($D$2+1),RAND(),0)*E1326&gt;Equity!E1326,"Yes","")</f>
        <v/>
      </c>
      <c r="G1326" s="18">
        <f ca="1">IF(F1326="",(RAND()/Overview!$K$22+Overview!$L$21)*E1326,0)</f>
        <v>128.84209745871493</v>
      </c>
      <c r="H1326" s="24" t="str">
        <f ca="1">IF(IF(RANDBETWEEN(1,$A$3)&lt;($D$2+1),RAND(),0)*G1326&gt;Equity!G1326,"Yes","")</f>
        <v/>
      </c>
      <c r="I1326" s="18">
        <f ca="1">IF(H1326="",(RAND()/Overview!$K$22+Overview!$L$21)*G1326,0)</f>
        <v>153.73346041974955</v>
      </c>
      <c r="J1326" s="24" t="str">
        <f ca="1">IF(IF(RANDBETWEEN(1,$A$3)&lt;($D$2+1),RAND(),0)*I1326&gt;Equity!I1326,"Yes","")</f>
        <v/>
      </c>
      <c r="K1326" s="18">
        <f ca="1">IF(J1326="",(RAND()/Overview!$K$22+Overview!$L$21)*I1326,0)</f>
        <v>134.0799894330591</v>
      </c>
      <c r="L1326" s="24" t="str">
        <f ca="1">IF(IF(RANDBETWEEN(1,$A$3)&lt;($D$2+1),RAND(),0)*K1326&gt;Equity!K1326,"Yes","")</f>
        <v/>
      </c>
      <c r="M1326" s="18">
        <f ca="1">IF(L1326="",(RAND()/Overview!$K$22+Overview!$L$21)*K1326,0)</f>
        <v>150.11077993335974</v>
      </c>
      <c r="N1326" s="24" t="str">
        <f ca="1">IF(IF(RANDBETWEEN(1,$A$3)&lt;($D$2+1),RAND(),0)*M1326&gt;Equity!M1326,"Yes","")</f>
        <v/>
      </c>
      <c r="O1326" s="18">
        <f ca="1">IF(N1326="",(RAND()/Overview!$K$22+Overview!$L$21)*M1326,0)</f>
        <v>163.75262595893804</v>
      </c>
      <c r="P1326" s="24" t="str">
        <f ca="1">IF(IF(RANDBETWEEN(1,$A$3)&lt;($D$2+1),RAND(),0)*O1326&gt;Equity!O1326,"Yes","")</f>
        <v/>
      </c>
      <c r="Q1326" s="18">
        <f ca="1">IF(P1326="",(RAND()/Overview!$K$22+Overview!$L$21)*O1326,0)</f>
        <v>140.41616718457394</v>
      </c>
      <c r="R1326" s="24" t="str">
        <f ca="1">IF(IF(RANDBETWEEN(1,$A$3)&lt;($D$2+1),RAND(),0)*Q1326&gt;Equity!Q1326,"Yes","")</f>
        <v/>
      </c>
      <c r="S1326" s="18">
        <f ca="1">IF(R1326="",(RAND()/Overview!$K$22+Overview!$L$21)*Q1326,0)</f>
        <v>151.68942763506118</v>
      </c>
      <c r="T1326" s="24" t="str">
        <f ca="1">IF(IF(RANDBETWEEN(1,$A$3)&lt;($D$2+1),RAND(),0)*S1326&gt;Equity!S1326,"Yes","")</f>
        <v/>
      </c>
      <c r="U1326" s="18">
        <f ca="1">IF(T1326="",(RAND()/Overview!$K$22+Overview!$L$21)*S1326,0)</f>
        <v>149.86603966135459</v>
      </c>
      <c r="V1326" s="24" t="str">
        <f ca="1">IF(IF(RANDBETWEEN(1,$A$3)&lt;($D$2+1),RAND(),0)*U1326&gt;Equity!U1326,"Yes","")</f>
        <v/>
      </c>
      <c r="W1326" s="18">
        <f ca="1">IF(V1326="",(RAND()/Overview!$K$22+Overview!$L$21)*U1326,0)</f>
        <v>165.4396982336954</v>
      </c>
    </row>
    <row r="1327" spans="2:23" x14ac:dyDescent="0.3">
      <c r="B1327" s="4">
        <v>1324</v>
      </c>
      <c r="C1327" s="41">
        <v>138.29893744067363</v>
      </c>
      <c r="D1327" s="24" t="str">
        <f ca="1">IF(IF(RANDBETWEEN(1,$A$3)=1,RAND(),0)*C1327&gt;Equity!C1327,"Yes","")</f>
        <v/>
      </c>
      <c r="E1327" s="18">
        <f ca="1">IF(D1327="",(RAND()/Overview!$K$22+Overview!$L$21)*C1327,0)</f>
        <v>119.53982680911082</v>
      </c>
      <c r="F1327" s="24" t="str">
        <f ca="1">IF(IF(RANDBETWEEN(1,$A$3)&lt;($D$2+1),RAND(),0)*E1327&gt;Equity!E1327,"Yes","")</f>
        <v/>
      </c>
      <c r="G1327" s="18">
        <f ca="1">IF(F1327="",(RAND()/Overview!$K$22+Overview!$L$21)*E1327,0)</f>
        <v>131.18370264523151</v>
      </c>
      <c r="H1327" s="24" t="str">
        <f ca="1">IF(IF(RANDBETWEEN(1,$A$3)&lt;($D$2+1),RAND(),0)*G1327&gt;Equity!G1327,"Yes","")</f>
        <v/>
      </c>
      <c r="I1327" s="18">
        <f ca="1">IF(H1327="",(RAND()/Overview!$K$22+Overview!$L$21)*G1327,0)</f>
        <v>142.67135706053605</v>
      </c>
      <c r="J1327" s="24" t="str">
        <f ca="1">IF(IF(RANDBETWEEN(1,$A$3)&lt;($D$2+1),RAND(),0)*I1327&gt;Equity!I1327,"Yes","")</f>
        <v/>
      </c>
      <c r="K1327" s="18">
        <f ca="1">IF(J1327="",(RAND()/Overview!$K$22+Overview!$L$21)*I1327,0)</f>
        <v>139.09907117872285</v>
      </c>
      <c r="L1327" s="24" t="str">
        <f ca="1">IF(IF(RANDBETWEEN(1,$A$3)&lt;($D$2+1),RAND(),0)*K1327&gt;Equity!K1327,"Yes","")</f>
        <v/>
      </c>
      <c r="M1327" s="18">
        <f ca="1">IF(L1327="",(RAND()/Overview!$K$22+Overview!$L$21)*K1327,0)</f>
        <v>143.15570035867637</v>
      </c>
      <c r="N1327" s="24" t="str">
        <f ca="1">IF(IF(RANDBETWEEN(1,$A$3)&lt;($D$2+1),RAND(),0)*M1327&gt;Equity!M1327,"Yes","")</f>
        <v/>
      </c>
      <c r="O1327" s="18">
        <f ca="1">IF(N1327="",(RAND()/Overview!$K$22+Overview!$L$21)*M1327,0)</f>
        <v>119.01295497927862</v>
      </c>
      <c r="P1327" s="24" t="str">
        <f ca="1">IF(IF(RANDBETWEEN(1,$A$3)&lt;($D$2+1),RAND(),0)*O1327&gt;Equity!O1327,"Yes","")</f>
        <v/>
      </c>
      <c r="Q1327" s="18">
        <f ca="1">IF(P1327="",(RAND()/Overview!$K$22+Overview!$L$21)*O1327,0)</f>
        <v>134.62650918196505</v>
      </c>
      <c r="R1327" s="24" t="str">
        <f ca="1">IF(IF(RANDBETWEEN(1,$A$3)&lt;($D$2+1),RAND(),0)*Q1327&gt;Equity!Q1327,"Yes","")</f>
        <v/>
      </c>
      <c r="S1327" s="18">
        <f ca="1">IF(R1327="",(RAND()/Overview!$K$22+Overview!$L$21)*Q1327,0)</f>
        <v>110.18312746781541</v>
      </c>
      <c r="T1327" s="24" t="str">
        <f ca="1">IF(IF(RANDBETWEEN(1,$A$3)&lt;($D$2+1),RAND(),0)*S1327&gt;Equity!S1327,"Yes","")</f>
        <v/>
      </c>
      <c r="U1327" s="18">
        <f ca="1">IF(T1327="",(RAND()/Overview!$K$22+Overview!$L$21)*S1327,0)</f>
        <v>107.24974913948327</v>
      </c>
      <c r="V1327" s="24" t="str">
        <f ca="1">IF(IF(RANDBETWEEN(1,$A$3)&lt;($D$2+1),RAND(),0)*U1327&gt;Equity!U1327,"Yes","")</f>
        <v/>
      </c>
      <c r="W1327" s="18">
        <f ca="1">IF(V1327="",(RAND()/Overview!$K$22+Overview!$L$21)*U1327,0)</f>
        <v>112.33441041351527</v>
      </c>
    </row>
    <row r="1328" spans="2:23" x14ac:dyDescent="0.3">
      <c r="B1328" s="4">
        <v>1325</v>
      </c>
      <c r="C1328" s="41">
        <v>138.153979688714</v>
      </c>
      <c r="D1328" s="24" t="str">
        <f ca="1">IF(IF(RANDBETWEEN(1,$A$3)=1,RAND(),0)*C1328&gt;Equity!C1328,"Yes","")</f>
        <v/>
      </c>
      <c r="E1328" s="18">
        <f ca="1">IF(D1328="",(RAND()/Overview!$K$22+Overview!$L$21)*C1328,0)</f>
        <v>144.07941083924516</v>
      </c>
      <c r="F1328" s="24" t="str">
        <f ca="1">IF(IF(RANDBETWEEN(1,$A$3)&lt;($D$2+1),RAND(),0)*E1328&gt;Equity!E1328,"Yes","")</f>
        <v/>
      </c>
      <c r="G1328" s="18">
        <f ca="1">IF(F1328="",(RAND()/Overview!$K$22+Overview!$L$21)*E1328,0)</f>
        <v>150.37256904574372</v>
      </c>
      <c r="H1328" s="24" t="str">
        <f ca="1">IF(IF(RANDBETWEEN(1,$A$3)&lt;($D$2+1),RAND(),0)*G1328&gt;Equity!G1328,"Yes","")</f>
        <v/>
      </c>
      <c r="I1328" s="18">
        <f ca="1">IF(H1328="",(RAND()/Overview!$K$22+Overview!$L$21)*G1328,0)</f>
        <v>147.83422444858471</v>
      </c>
      <c r="J1328" s="24" t="str">
        <f ca="1">IF(IF(RANDBETWEEN(1,$A$3)&lt;($D$2+1),RAND(),0)*I1328&gt;Equity!I1328,"Yes","")</f>
        <v/>
      </c>
      <c r="K1328" s="18">
        <f ca="1">IF(J1328="",(RAND()/Overview!$K$22+Overview!$L$21)*I1328,0)</f>
        <v>124.52960682920846</v>
      </c>
      <c r="L1328" s="24" t="str">
        <f ca="1">IF(IF(RANDBETWEEN(1,$A$3)&lt;($D$2+1),RAND(),0)*K1328&gt;Equity!K1328,"Yes","")</f>
        <v/>
      </c>
      <c r="M1328" s="18">
        <f ca="1">IF(L1328="",(RAND()/Overview!$K$22+Overview!$L$21)*K1328,0)</f>
        <v>130.47063639328007</v>
      </c>
      <c r="N1328" s="24" t="str">
        <f ca="1">IF(IF(RANDBETWEEN(1,$A$3)&lt;($D$2+1),RAND(),0)*M1328&gt;Equity!M1328,"Yes","")</f>
        <v/>
      </c>
      <c r="O1328" s="18">
        <f ca="1">IF(N1328="",(RAND()/Overview!$K$22+Overview!$L$21)*M1328,0)</f>
        <v>115.22304503355564</v>
      </c>
      <c r="P1328" s="24" t="str">
        <f ca="1">IF(IF(RANDBETWEEN(1,$A$3)&lt;($D$2+1),RAND(),0)*O1328&gt;Equity!O1328,"Yes","")</f>
        <v/>
      </c>
      <c r="Q1328" s="18">
        <f ca="1">IF(P1328="",(RAND()/Overview!$K$22+Overview!$L$21)*O1328,0)</f>
        <v>137.95934947854656</v>
      </c>
      <c r="R1328" s="24" t="str">
        <f ca="1">IF(IF(RANDBETWEEN(1,$A$3)&lt;($D$2+1),RAND(),0)*Q1328&gt;Equity!Q1328,"Yes","")</f>
        <v/>
      </c>
      <c r="S1328" s="18">
        <f ca="1">IF(R1328="",(RAND()/Overview!$K$22+Overview!$L$21)*Q1328,0)</f>
        <v>129.0552886719361</v>
      </c>
      <c r="T1328" s="24" t="str">
        <f ca="1">IF(IF(RANDBETWEEN(1,$A$3)&lt;($D$2+1),RAND(),0)*S1328&gt;Equity!S1328,"Yes","")</f>
        <v/>
      </c>
      <c r="U1328" s="18">
        <f ca="1">IF(T1328="",(RAND()/Overview!$K$22+Overview!$L$21)*S1328,0)</f>
        <v>117.26380879928885</v>
      </c>
      <c r="V1328" s="24" t="str">
        <f ca="1">IF(IF(RANDBETWEEN(1,$A$3)&lt;($D$2+1),RAND(),0)*U1328&gt;Equity!U1328,"Yes","")</f>
        <v/>
      </c>
      <c r="W1328" s="18">
        <f ca="1">IF(V1328="",(RAND()/Overview!$K$22+Overview!$L$21)*U1328,0)</f>
        <v>98.556517577129441</v>
      </c>
    </row>
    <row r="1329" spans="2:23" x14ac:dyDescent="0.3">
      <c r="B1329" s="4">
        <v>1326</v>
      </c>
      <c r="C1329" s="41">
        <v>138.00928306289197</v>
      </c>
      <c r="D1329" s="24" t="str">
        <f ca="1">IF(IF(RANDBETWEEN(1,$A$3)=1,RAND(),0)*C1329&gt;Equity!C1329,"Yes","")</f>
        <v/>
      </c>
      <c r="E1329" s="18">
        <f ca="1">IF(D1329="",(RAND()/Overview!$K$22+Overview!$L$21)*C1329,0)</f>
        <v>121.12901657994426</v>
      </c>
      <c r="F1329" s="24" t="str">
        <f ca="1">IF(IF(RANDBETWEEN(1,$A$3)&lt;($D$2+1),RAND(),0)*E1329&gt;Equity!E1329,"Yes","")</f>
        <v/>
      </c>
      <c r="G1329" s="18">
        <f ca="1">IF(F1329="",(RAND()/Overview!$K$22+Overview!$L$21)*E1329,0)</f>
        <v>143.5391856750698</v>
      </c>
      <c r="H1329" s="24" t="str">
        <f ca="1">IF(IF(RANDBETWEEN(1,$A$3)&lt;($D$2+1),RAND(),0)*G1329&gt;Equity!G1329,"Yes","")</f>
        <v/>
      </c>
      <c r="I1329" s="18">
        <f ca="1">IF(H1329="",(RAND()/Overview!$K$22+Overview!$L$21)*G1329,0)</f>
        <v>170.79378882136649</v>
      </c>
      <c r="J1329" s="24" t="str">
        <f ca="1">IF(IF(RANDBETWEEN(1,$A$3)&lt;($D$2+1),RAND(),0)*I1329&gt;Equity!I1329,"Yes","")</f>
        <v/>
      </c>
      <c r="K1329" s="18">
        <f ca="1">IF(J1329="",(RAND()/Overview!$K$22+Overview!$L$21)*I1329,0)</f>
        <v>197.40251172836383</v>
      </c>
      <c r="L1329" s="24" t="str">
        <f ca="1">IF(IF(RANDBETWEEN(1,$A$3)&lt;($D$2+1),RAND(),0)*K1329&gt;Equity!K1329,"Yes","")</f>
        <v/>
      </c>
      <c r="M1329" s="18">
        <f ca="1">IF(L1329="",(RAND()/Overview!$K$22+Overview!$L$21)*K1329,0)</f>
        <v>183.85001770835552</v>
      </c>
      <c r="N1329" s="24" t="str">
        <f ca="1">IF(IF(RANDBETWEEN(1,$A$3)&lt;($D$2+1),RAND(),0)*M1329&gt;Equity!M1329,"Yes","")</f>
        <v/>
      </c>
      <c r="O1329" s="18">
        <f ca="1">IF(N1329="",(RAND()/Overview!$K$22+Overview!$L$21)*M1329,0)</f>
        <v>204.53777756869687</v>
      </c>
      <c r="P1329" s="24" t="str">
        <f ca="1">IF(IF(RANDBETWEEN(1,$A$3)&lt;($D$2+1),RAND(),0)*O1329&gt;Equity!O1329,"Yes","")</f>
        <v/>
      </c>
      <c r="Q1329" s="18">
        <f ca="1">IF(P1329="",(RAND()/Overview!$K$22+Overview!$L$21)*O1329,0)</f>
        <v>193.06389604574539</v>
      </c>
      <c r="R1329" s="24" t="str">
        <f ca="1">IF(IF(RANDBETWEEN(1,$A$3)&lt;($D$2+1),RAND(),0)*Q1329&gt;Equity!Q1329,"Yes","")</f>
        <v/>
      </c>
      <c r="S1329" s="18">
        <f ca="1">IF(R1329="",(RAND()/Overview!$K$22+Overview!$L$21)*Q1329,0)</f>
        <v>221.17766294078413</v>
      </c>
      <c r="T1329" s="24" t="str">
        <f ca="1">IF(IF(RANDBETWEEN(1,$A$3)&lt;($D$2+1),RAND(),0)*S1329&gt;Equity!S1329,"Yes","")</f>
        <v/>
      </c>
      <c r="U1329" s="18">
        <f ca="1">IF(T1329="",(RAND()/Overview!$K$22+Overview!$L$21)*S1329,0)</f>
        <v>207.99201094945315</v>
      </c>
      <c r="V1329" s="24" t="str">
        <f ca="1">IF(IF(RANDBETWEEN(1,$A$3)&lt;($D$2+1),RAND(),0)*U1329&gt;Equity!U1329,"Yes","")</f>
        <v/>
      </c>
      <c r="W1329" s="18">
        <f ca="1">IF(V1329="",(RAND()/Overview!$K$22+Overview!$L$21)*U1329,0)</f>
        <v>225.62277203055575</v>
      </c>
    </row>
    <row r="1330" spans="2:23" x14ac:dyDescent="0.3">
      <c r="B1330" s="4">
        <v>1327</v>
      </c>
      <c r="C1330" s="41">
        <v>137.86484689642066</v>
      </c>
      <c r="D1330" s="24" t="str">
        <f ca="1">IF(IF(RANDBETWEEN(1,$A$3)=1,RAND(),0)*C1330&gt;Equity!C1330,"Yes","")</f>
        <v/>
      </c>
      <c r="E1330" s="18">
        <f ca="1">IF(D1330="",(RAND()/Overview!$K$22+Overview!$L$21)*C1330,0)</f>
        <v>158.7744083803133</v>
      </c>
      <c r="F1330" s="24" t="str">
        <f ca="1">IF(IF(RANDBETWEEN(1,$A$3)&lt;($D$2+1),RAND(),0)*E1330&gt;Equity!E1330,"Yes","")</f>
        <v/>
      </c>
      <c r="G1330" s="18">
        <f ca="1">IF(F1330="",(RAND()/Overview!$K$22+Overview!$L$21)*E1330,0)</f>
        <v>150.51377271493948</v>
      </c>
      <c r="H1330" s="24" t="str">
        <f ca="1">IF(IF(RANDBETWEEN(1,$A$3)&lt;($D$2+1),RAND(),0)*G1330&gt;Equity!G1330,"Yes","")</f>
        <v/>
      </c>
      <c r="I1330" s="18">
        <f ca="1">IF(H1330="",(RAND()/Overview!$K$22+Overview!$L$21)*G1330,0)</f>
        <v>144.66191057458232</v>
      </c>
      <c r="J1330" s="24" t="str">
        <f ca="1">IF(IF(RANDBETWEEN(1,$A$3)&lt;($D$2+1),RAND(),0)*I1330&gt;Equity!I1330,"Yes","")</f>
        <v/>
      </c>
      <c r="K1330" s="18">
        <f ca="1">IF(J1330="",(RAND()/Overview!$K$22+Overview!$L$21)*I1330,0)</f>
        <v>161.17298347007647</v>
      </c>
      <c r="L1330" s="24" t="str">
        <f ca="1">IF(IF(RANDBETWEEN(1,$A$3)&lt;($D$2+1),RAND(),0)*K1330&gt;Equity!K1330,"Yes","")</f>
        <v/>
      </c>
      <c r="M1330" s="18">
        <f ca="1">IF(L1330="",(RAND()/Overview!$K$22+Overview!$L$21)*K1330,0)</f>
        <v>185.87929506286662</v>
      </c>
      <c r="N1330" s="24" t="str">
        <f ca="1">IF(IF(RANDBETWEEN(1,$A$3)&lt;($D$2+1),RAND(),0)*M1330&gt;Equity!M1330,"Yes","")</f>
        <v/>
      </c>
      <c r="O1330" s="18">
        <f ca="1">IF(N1330="",(RAND()/Overview!$K$22+Overview!$L$21)*M1330,0)</f>
        <v>162.55895672347751</v>
      </c>
      <c r="P1330" s="24" t="str">
        <f ca="1">IF(IF(RANDBETWEEN(1,$A$3)&lt;($D$2+1),RAND(),0)*O1330&gt;Equity!O1330,"Yes","")</f>
        <v/>
      </c>
      <c r="Q1330" s="18">
        <f ca="1">IF(P1330="",(RAND()/Overview!$K$22+Overview!$L$21)*O1330,0)</f>
        <v>157.81114704631631</v>
      </c>
      <c r="R1330" s="24" t="str">
        <f ca="1">IF(IF(RANDBETWEEN(1,$A$3)&lt;($D$2+1),RAND(),0)*Q1330&gt;Equity!Q1330,"Yes","")</f>
        <v/>
      </c>
      <c r="S1330" s="18">
        <f ca="1">IF(R1330="",(RAND()/Overview!$K$22+Overview!$L$21)*Q1330,0)</f>
        <v>185.11509899606637</v>
      </c>
      <c r="T1330" s="24" t="str">
        <f ca="1">IF(IF(RANDBETWEEN(1,$A$3)&lt;($D$2+1),RAND(),0)*S1330&gt;Equity!S1330,"Yes","")</f>
        <v/>
      </c>
      <c r="U1330" s="18">
        <f ca="1">IF(T1330="",(RAND()/Overview!$K$22+Overview!$L$21)*S1330,0)</f>
        <v>170.36444005516634</v>
      </c>
      <c r="V1330" s="24" t="str">
        <f ca="1">IF(IF(RANDBETWEEN(1,$A$3)&lt;($D$2+1),RAND(),0)*U1330&gt;Equity!U1330,"Yes","")</f>
        <v/>
      </c>
      <c r="W1330" s="18">
        <f ca="1">IF(V1330="",(RAND()/Overview!$K$22+Overview!$L$21)*U1330,0)</f>
        <v>147.5545824668406</v>
      </c>
    </row>
    <row r="1331" spans="2:23" x14ac:dyDescent="0.3">
      <c r="B1331" s="4">
        <v>1328</v>
      </c>
      <c r="C1331" s="41">
        <v>137.7206705247159</v>
      </c>
      <c r="D1331" s="24" t="str">
        <f ca="1">IF(IF(RANDBETWEEN(1,$A$3)=1,RAND(),0)*C1331&gt;Equity!C1331,"Yes","")</f>
        <v/>
      </c>
      <c r="E1331" s="18">
        <f ca="1">IF(D1331="",(RAND()/Overview!$K$22+Overview!$L$21)*C1331,0)</f>
        <v>163.10830743552592</v>
      </c>
      <c r="F1331" s="24" t="str">
        <f ca="1">IF(IF(RANDBETWEEN(1,$A$3)&lt;($D$2+1),RAND(),0)*E1331&gt;Equity!E1331,"Yes","")</f>
        <v/>
      </c>
      <c r="G1331" s="18">
        <f ca="1">IF(F1331="",(RAND()/Overview!$K$22+Overview!$L$21)*E1331,0)</f>
        <v>157.1533517579341</v>
      </c>
      <c r="H1331" s="24" t="str">
        <f ca="1">IF(IF(RANDBETWEEN(1,$A$3)&lt;($D$2+1),RAND(),0)*G1331&gt;Equity!G1331,"Yes","")</f>
        <v/>
      </c>
      <c r="I1331" s="18">
        <f ca="1">IF(H1331="",(RAND()/Overview!$K$22+Overview!$L$21)*G1331,0)</f>
        <v>155.89346372504508</v>
      </c>
      <c r="J1331" s="24" t="str">
        <f ca="1">IF(IF(RANDBETWEEN(1,$A$3)&lt;($D$2+1),RAND(),0)*I1331&gt;Equity!I1331,"Yes","")</f>
        <v/>
      </c>
      <c r="K1331" s="18">
        <f ca="1">IF(J1331="",(RAND()/Overview!$K$22+Overview!$L$21)*I1331,0)</f>
        <v>130.6240743761131</v>
      </c>
      <c r="L1331" s="24" t="str">
        <f ca="1">IF(IF(RANDBETWEEN(1,$A$3)&lt;($D$2+1),RAND(),0)*K1331&gt;Equity!K1331,"Yes","")</f>
        <v/>
      </c>
      <c r="M1331" s="18">
        <f ca="1">IF(L1331="",(RAND()/Overview!$K$22+Overview!$L$21)*K1331,0)</f>
        <v>122.14217339339021</v>
      </c>
      <c r="N1331" s="24" t="str">
        <f ca="1">IF(IF(RANDBETWEEN(1,$A$3)&lt;($D$2+1),RAND(),0)*M1331&gt;Equity!M1331,"Yes","")</f>
        <v/>
      </c>
      <c r="O1331" s="18">
        <f ca="1">IF(N1331="",(RAND()/Overview!$K$22+Overview!$L$21)*M1331,0)</f>
        <v>114.31248794520972</v>
      </c>
      <c r="P1331" s="24" t="str">
        <f ca="1">IF(IF(RANDBETWEEN(1,$A$3)&lt;($D$2+1),RAND(),0)*O1331&gt;Equity!O1331,"Yes","")</f>
        <v/>
      </c>
      <c r="Q1331" s="18">
        <f ca="1">IF(P1331="",(RAND()/Overview!$K$22+Overview!$L$21)*O1331,0)</f>
        <v>102.14698862610139</v>
      </c>
      <c r="R1331" s="24" t="str">
        <f ca="1">IF(IF(RANDBETWEEN(1,$A$3)&lt;($D$2+1),RAND(),0)*Q1331&gt;Equity!Q1331,"Yes","")</f>
        <v/>
      </c>
      <c r="S1331" s="18">
        <f ca="1">IF(R1331="",(RAND()/Overview!$K$22+Overview!$L$21)*Q1331,0)</f>
        <v>98.342581076830655</v>
      </c>
      <c r="T1331" s="24" t="str">
        <f ca="1">IF(IF(RANDBETWEEN(1,$A$3)&lt;($D$2+1),RAND(),0)*S1331&gt;Equity!S1331,"Yes","")</f>
        <v/>
      </c>
      <c r="U1331" s="18">
        <f ca="1">IF(T1331="",(RAND()/Overview!$K$22+Overview!$L$21)*S1331,0)</f>
        <v>107.89972314677175</v>
      </c>
      <c r="V1331" s="24" t="str">
        <f ca="1">IF(IF(RANDBETWEEN(1,$A$3)&lt;($D$2+1),RAND(),0)*U1331&gt;Equity!U1331,"Yes","")</f>
        <v/>
      </c>
      <c r="W1331" s="18">
        <f ca="1">IF(V1331="",(RAND()/Overview!$K$22+Overview!$L$21)*U1331,0)</f>
        <v>94.734302759259535</v>
      </c>
    </row>
    <row r="1332" spans="2:23" x14ac:dyDescent="0.3">
      <c r="B1332" s="4">
        <v>1329</v>
      </c>
      <c r="C1332" s="41">
        <v>137.57675328538826</v>
      </c>
      <c r="D1332" s="24" t="str">
        <f ca="1">IF(IF(RANDBETWEEN(1,$A$3)=1,RAND(),0)*C1332&gt;Equity!C1332,"Yes","")</f>
        <v/>
      </c>
      <c r="E1332" s="18">
        <f ca="1">IF(D1332="",(RAND()/Overview!$K$22+Overview!$L$21)*C1332,0)</f>
        <v>124.87521483047568</v>
      </c>
      <c r="F1332" s="24" t="str">
        <f ca="1">IF(IF(RANDBETWEEN(1,$A$3)&lt;($D$2+1),RAND(),0)*E1332&gt;Equity!E1332,"Yes","")</f>
        <v/>
      </c>
      <c r="G1332" s="18">
        <f ca="1">IF(F1332="",(RAND()/Overview!$K$22+Overview!$L$21)*E1332,0)</f>
        <v>108.24460309712134</v>
      </c>
      <c r="H1332" s="24" t="str">
        <f ca="1">IF(IF(RANDBETWEEN(1,$A$3)&lt;($D$2+1),RAND(),0)*G1332&gt;Equity!G1332,"Yes","")</f>
        <v/>
      </c>
      <c r="I1332" s="18">
        <f ca="1">IF(H1332="",(RAND()/Overview!$K$22+Overview!$L$21)*G1332,0)</f>
        <v>94.468504227993265</v>
      </c>
      <c r="J1332" s="24" t="str">
        <f ca="1">IF(IF(RANDBETWEEN(1,$A$3)&lt;($D$2+1),RAND(),0)*I1332&gt;Equity!I1332,"Yes","")</f>
        <v/>
      </c>
      <c r="K1332" s="18">
        <f ca="1">IF(J1332="",(RAND()/Overview!$K$22+Overview!$L$21)*I1332,0)</f>
        <v>103.07292313003312</v>
      </c>
      <c r="L1332" s="24" t="str">
        <f ca="1">IF(IF(RANDBETWEEN(1,$A$3)&lt;($D$2+1),RAND(),0)*K1332&gt;Equity!K1332,"Yes","")</f>
        <v/>
      </c>
      <c r="M1332" s="18">
        <f ca="1">IF(L1332="",(RAND()/Overview!$K$22+Overview!$L$21)*K1332,0)</f>
        <v>90.041590213415404</v>
      </c>
      <c r="N1332" s="24" t="str">
        <f ca="1">IF(IF(RANDBETWEEN(1,$A$3)&lt;($D$2+1),RAND(),0)*M1332&gt;Equity!M1332,"Yes","")</f>
        <v/>
      </c>
      <c r="O1332" s="18">
        <f ca="1">IF(N1332="",(RAND()/Overview!$K$22+Overview!$L$21)*M1332,0)</f>
        <v>94.245155552199918</v>
      </c>
      <c r="P1332" s="24" t="str">
        <f ca="1">IF(IF(RANDBETWEEN(1,$A$3)&lt;($D$2+1),RAND(),0)*O1332&gt;Equity!O1332,"Yes","")</f>
        <v/>
      </c>
      <c r="Q1332" s="18">
        <f ca="1">IF(P1332="",(RAND()/Overview!$K$22+Overview!$L$21)*O1332,0)</f>
        <v>90.224155675227777</v>
      </c>
      <c r="R1332" s="24" t="str">
        <f ca="1">IF(IF(RANDBETWEEN(1,$A$3)&lt;($D$2+1),RAND(),0)*Q1332&gt;Equity!Q1332,"Yes","")</f>
        <v/>
      </c>
      <c r="S1332" s="18">
        <f ca="1">IF(R1332="",(RAND()/Overview!$K$22+Overview!$L$21)*Q1332,0)</f>
        <v>99.94841463177174</v>
      </c>
      <c r="T1332" s="24" t="str">
        <f ca="1">IF(IF(RANDBETWEEN(1,$A$3)&lt;($D$2+1),RAND(),0)*S1332&gt;Equity!S1332,"Yes","")</f>
        <v/>
      </c>
      <c r="U1332" s="18">
        <f ca="1">IF(T1332="",(RAND()/Overview!$K$22+Overview!$L$21)*S1332,0)</f>
        <v>82.602058922390825</v>
      </c>
      <c r="V1332" s="24" t="str">
        <f ca="1">IF(IF(RANDBETWEEN(1,$A$3)&lt;($D$2+1),RAND(),0)*U1332&gt;Equity!U1332,"Yes","")</f>
        <v/>
      </c>
      <c r="W1332" s="18">
        <f ca="1">IF(V1332="",(RAND()/Overview!$K$22+Overview!$L$21)*U1332,0)</f>
        <v>91.008053275779716</v>
      </c>
    </row>
    <row r="1333" spans="2:23" x14ac:dyDescent="0.3">
      <c r="B1333" s="4">
        <v>1330</v>
      </c>
      <c r="C1333" s="41">
        <v>137.43309451823404</v>
      </c>
      <c r="D1333" s="24" t="str">
        <f ca="1">IF(IF(RANDBETWEEN(1,$A$3)=1,RAND(),0)*C1333&gt;Equity!C1333,"Yes","")</f>
        <v/>
      </c>
      <c r="E1333" s="18">
        <f ca="1">IF(D1333="",(RAND()/Overview!$K$22+Overview!$L$21)*C1333,0)</f>
        <v>112.83225226979715</v>
      </c>
      <c r="F1333" s="24" t="str">
        <f ca="1">IF(IF(RANDBETWEEN(1,$A$3)&lt;($D$2+1),RAND(),0)*E1333&gt;Equity!E1333,"Yes","")</f>
        <v/>
      </c>
      <c r="G1333" s="18">
        <f ca="1">IF(F1333="",(RAND()/Overview!$K$22+Overview!$L$21)*E1333,0)</f>
        <v>109.03187048980097</v>
      </c>
      <c r="H1333" s="24" t="str">
        <f ca="1">IF(IF(RANDBETWEEN(1,$A$3)&lt;($D$2+1),RAND(),0)*G1333&gt;Equity!G1333,"Yes","")</f>
        <v/>
      </c>
      <c r="I1333" s="18">
        <f ca="1">IF(H1333="",(RAND()/Overview!$K$22+Overview!$L$21)*G1333,0)</f>
        <v>121.43026301538131</v>
      </c>
      <c r="J1333" s="24" t="str">
        <f ca="1">IF(IF(RANDBETWEEN(1,$A$3)&lt;($D$2+1),RAND(),0)*I1333&gt;Equity!I1333,"Yes","")</f>
        <v/>
      </c>
      <c r="K1333" s="18">
        <f ca="1">IF(J1333="",(RAND()/Overview!$K$22+Overview!$L$21)*I1333,0)</f>
        <v>143.64858084665633</v>
      </c>
      <c r="L1333" s="24" t="str">
        <f ca="1">IF(IF(RANDBETWEEN(1,$A$3)&lt;($D$2+1),RAND(),0)*K1333&gt;Equity!K1333,"Yes","")</f>
        <v/>
      </c>
      <c r="M1333" s="18">
        <f ca="1">IF(L1333="",(RAND()/Overview!$K$22+Overview!$L$21)*K1333,0)</f>
        <v>136.17545769004303</v>
      </c>
      <c r="N1333" s="24" t="str">
        <f ca="1">IF(IF(RANDBETWEEN(1,$A$3)&lt;($D$2+1),RAND(),0)*M1333&gt;Equity!M1333,"Yes","")</f>
        <v/>
      </c>
      <c r="O1333" s="18">
        <f ca="1">IF(N1333="",(RAND()/Overview!$K$22+Overview!$L$21)*M1333,0)</f>
        <v>124.74753370582627</v>
      </c>
      <c r="P1333" s="24" t="str">
        <f ca="1">IF(IF(RANDBETWEEN(1,$A$3)&lt;($D$2+1),RAND(),0)*O1333&gt;Equity!O1333,"Yes","")</f>
        <v/>
      </c>
      <c r="Q1333" s="18">
        <f ca="1">IF(P1333="",(RAND()/Overview!$K$22+Overview!$L$21)*O1333,0)</f>
        <v>136.90519119362861</v>
      </c>
      <c r="R1333" s="24" t="str">
        <f ca="1">IF(IF(RANDBETWEEN(1,$A$3)&lt;($D$2+1),RAND(),0)*Q1333&gt;Equity!Q1333,"Yes","")</f>
        <v/>
      </c>
      <c r="S1333" s="18">
        <f ca="1">IF(R1333="",(RAND()/Overview!$K$22+Overview!$L$21)*Q1333,0)</f>
        <v>131.30065642616449</v>
      </c>
      <c r="T1333" s="24" t="str">
        <f ca="1">IF(IF(RANDBETWEEN(1,$A$3)&lt;($D$2+1),RAND(),0)*S1333&gt;Equity!S1333,"Yes","")</f>
        <v/>
      </c>
      <c r="U1333" s="18">
        <f ca="1">IF(T1333="",(RAND()/Overview!$K$22+Overview!$L$21)*S1333,0)</f>
        <v>156.13212198940317</v>
      </c>
      <c r="V1333" s="24" t="str">
        <f ca="1">IF(IF(RANDBETWEEN(1,$A$3)&lt;($D$2+1),RAND(),0)*U1333&gt;Equity!U1333,"Yes","")</f>
        <v/>
      </c>
      <c r="W1333" s="18">
        <f ca="1">IF(V1333="",(RAND()/Overview!$K$22+Overview!$L$21)*U1333,0)</f>
        <v>183.33825570988915</v>
      </c>
    </row>
    <row r="1334" spans="2:23" x14ac:dyDescent="0.3">
      <c r="B1334" s="4">
        <v>1331</v>
      </c>
      <c r="C1334" s="41">
        <v>137.28969356522592</v>
      </c>
      <c r="D1334" s="24" t="str">
        <f ca="1">IF(IF(RANDBETWEEN(1,$A$3)=1,RAND(),0)*C1334&gt;Equity!C1334,"Yes","")</f>
        <v/>
      </c>
      <c r="E1334" s="18">
        <f ca="1">IF(D1334="",(RAND()/Overview!$K$22+Overview!$L$21)*C1334,0)</f>
        <v>120.3726070213544</v>
      </c>
      <c r="F1334" s="24" t="str">
        <f ca="1">IF(IF(RANDBETWEEN(1,$A$3)&lt;($D$2+1),RAND(),0)*E1334&gt;Equity!E1334,"Yes","")</f>
        <v/>
      </c>
      <c r="G1334" s="18">
        <f ca="1">IF(F1334="",(RAND()/Overview!$K$22+Overview!$L$21)*E1334,0)</f>
        <v>102.10171507685993</v>
      </c>
      <c r="H1334" s="24" t="str">
        <f ca="1">IF(IF(RANDBETWEEN(1,$A$3)&lt;($D$2+1),RAND(),0)*G1334&gt;Equity!G1334,"Yes","")</f>
        <v/>
      </c>
      <c r="I1334" s="18">
        <f ca="1">IF(H1334="",(RAND()/Overview!$K$22+Overview!$L$21)*G1334,0)</f>
        <v>87.095011302970931</v>
      </c>
      <c r="J1334" s="24" t="str">
        <f ca="1">IF(IF(RANDBETWEEN(1,$A$3)&lt;($D$2+1),RAND(),0)*I1334&gt;Equity!I1334,"Yes","")</f>
        <v/>
      </c>
      <c r="K1334" s="18">
        <f ca="1">IF(J1334="",(RAND()/Overview!$K$22+Overview!$L$21)*I1334,0)</f>
        <v>80.967757200897893</v>
      </c>
      <c r="L1334" s="24" t="str">
        <f ca="1">IF(IF(RANDBETWEEN(1,$A$3)&lt;($D$2+1),RAND(),0)*K1334&gt;Equity!K1334,"Yes","")</f>
        <v/>
      </c>
      <c r="M1334" s="18">
        <f ca="1">IF(L1334="",(RAND()/Overview!$K$22+Overview!$L$21)*K1334,0)</f>
        <v>94.063457453188818</v>
      </c>
      <c r="N1334" s="24" t="str">
        <f ca="1">IF(IF(RANDBETWEEN(1,$A$3)&lt;($D$2+1),RAND(),0)*M1334&gt;Equity!M1334,"Yes","")</f>
        <v/>
      </c>
      <c r="O1334" s="18">
        <f ca="1">IF(N1334="",(RAND()/Overview!$K$22+Overview!$L$21)*M1334,0)</f>
        <v>111.53844420178996</v>
      </c>
      <c r="P1334" s="24" t="str">
        <f ca="1">IF(IF(RANDBETWEEN(1,$A$3)&lt;($D$2+1),RAND(),0)*O1334&gt;Equity!O1334,"Yes","")</f>
        <v/>
      </c>
      <c r="Q1334" s="18">
        <f ca="1">IF(P1334="",(RAND()/Overview!$K$22+Overview!$L$21)*O1334,0)</f>
        <v>133.68613540418906</v>
      </c>
      <c r="R1334" s="24" t="str">
        <f ca="1">IF(IF(RANDBETWEEN(1,$A$3)&lt;($D$2+1),RAND(),0)*Q1334&gt;Equity!Q1334,"Yes","")</f>
        <v/>
      </c>
      <c r="S1334" s="18">
        <f ca="1">IF(R1334="",(RAND()/Overview!$K$22+Overview!$L$21)*Q1334,0)</f>
        <v>107.35706376098075</v>
      </c>
      <c r="T1334" s="24" t="str">
        <f ca="1">IF(IF(RANDBETWEEN(1,$A$3)&lt;($D$2+1),RAND(),0)*S1334&gt;Equity!S1334,"Yes","")</f>
        <v/>
      </c>
      <c r="U1334" s="18">
        <f ca="1">IF(T1334="",(RAND()/Overview!$K$22+Overview!$L$21)*S1334,0)</f>
        <v>91.711741205765307</v>
      </c>
      <c r="V1334" s="24" t="str">
        <f ca="1">IF(IF(RANDBETWEEN(1,$A$3)&lt;($D$2+1),RAND(),0)*U1334&gt;Equity!U1334,"Yes","")</f>
        <v/>
      </c>
      <c r="W1334" s="18">
        <f ca="1">IF(V1334="",(RAND()/Overview!$K$22+Overview!$L$21)*U1334,0)</f>
        <v>109.89100259424023</v>
      </c>
    </row>
    <row r="1335" spans="2:23" x14ac:dyDescent="0.3">
      <c r="B1335" s="4">
        <v>1332</v>
      </c>
      <c r="C1335" s="41">
        <v>137.14654977050506</v>
      </c>
      <c r="D1335" s="24" t="str">
        <f ca="1">IF(IF(RANDBETWEEN(1,$A$3)=1,RAND(),0)*C1335&gt;Equity!C1335,"Yes","")</f>
        <v/>
      </c>
      <c r="E1335" s="18">
        <f ca="1">IF(D1335="",(RAND()/Overview!$K$22+Overview!$L$21)*C1335,0)</f>
        <v>110.20676490163079</v>
      </c>
      <c r="F1335" s="24" t="str">
        <f ca="1">IF(IF(RANDBETWEEN(1,$A$3)&lt;($D$2+1),RAND(),0)*E1335&gt;Equity!E1335,"Yes","")</f>
        <v/>
      </c>
      <c r="G1335" s="18">
        <f ca="1">IF(F1335="",(RAND()/Overview!$K$22+Overview!$L$21)*E1335,0)</f>
        <v>111.11370901348157</v>
      </c>
      <c r="H1335" s="24" t="str">
        <f ca="1">IF(IF(RANDBETWEEN(1,$A$3)&lt;($D$2+1),RAND(),0)*G1335&gt;Equity!G1335,"Yes","")</f>
        <v/>
      </c>
      <c r="I1335" s="18">
        <f ca="1">IF(H1335="",(RAND()/Overview!$K$22+Overview!$L$21)*G1335,0)</f>
        <v>94.681620023336109</v>
      </c>
      <c r="J1335" s="24" t="str">
        <f ca="1">IF(IF(RANDBETWEEN(1,$A$3)&lt;($D$2+1),RAND(),0)*I1335&gt;Equity!I1335,"Yes","")</f>
        <v/>
      </c>
      <c r="K1335" s="18">
        <f ca="1">IF(J1335="",(RAND()/Overview!$K$22+Overview!$L$21)*I1335,0)</f>
        <v>96.897250687823188</v>
      </c>
      <c r="L1335" s="24" t="str">
        <f ca="1">IF(IF(RANDBETWEEN(1,$A$3)&lt;($D$2+1),RAND(),0)*K1335&gt;Equity!K1335,"Yes","")</f>
        <v/>
      </c>
      <c r="M1335" s="18">
        <f ca="1">IF(L1335="",(RAND()/Overview!$K$22+Overview!$L$21)*K1335,0)</f>
        <v>105.49957189239281</v>
      </c>
      <c r="N1335" s="24" t="str">
        <f ca="1">IF(IF(RANDBETWEEN(1,$A$3)&lt;($D$2+1),RAND(),0)*M1335&gt;Equity!M1335,"Yes","")</f>
        <v/>
      </c>
      <c r="O1335" s="18">
        <f ca="1">IF(N1335="",(RAND()/Overview!$K$22+Overview!$L$21)*M1335,0)</f>
        <v>114.35943095735834</v>
      </c>
      <c r="P1335" s="24" t="str">
        <f ca="1">IF(IF(RANDBETWEEN(1,$A$3)&lt;($D$2+1),RAND(),0)*O1335&gt;Equity!O1335,"Yes","")</f>
        <v/>
      </c>
      <c r="Q1335" s="18">
        <f ca="1">IF(P1335="",(RAND()/Overview!$K$22+Overview!$L$21)*O1335,0)</f>
        <v>119.88322992698687</v>
      </c>
      <c r="R1335" s="24" t="str">
        <f ca="1">IF(IF(RANDBETWEEN(1,$A$3)&lt;($D$2+1),RAND(),0)*Q1335&gt;Equity!Q1335,"Yes","")</f>
        <v/>
      </c>
      <c r="S1335" s="18">
        <f ca="1">IF(R1335="",(RAND()/Overview!$K$22+Overview!$L$21)*Q1335,0)</f>
        <v>126.83990919574994</v>
      </c>
      <c r="T1335" s="24" t="str">
        <f ca="1">IF(IF(RANDBETWEEN(1,$A$3)&lt;($D$2+1),RAND(),0)*S1335&gt;Equity!S1335,"Yes","")</f>
        <v/>
      </c>
      <c r="U1335" s="18">
        <f ca="1">IF(T1335="",(RAND()/Overview!$K$22+Overview!$L$21)*S1335,0)</f>
        <v>151.28599505504991</v>
      </c>
      <c r="V1335" s="24" t="str">
        <f ca="1">IF(IF(RANDBETWEEN(1,$A$3)&lt;($D$2+1),RAND(),0)*U1335&gt;Equity!U1335,"Yes","")</f>
        <v/>
      </c>
      <c r="W1335" s="18">
        <f ca="1">IF(V1335="",(RAND()/Overview!$K$22+Overview!$L$21)*U1335,0)</f>
        <v>180.42890229133044</v>
      </c>
    </row>
    <row r="1336" spans="2:23" x14ac:dyDescent="0.3">
      <c r="B1336" s="4">
        <v>1333</v>
      </c>
      <c r="C1336" s="41">
        <v>137.00366248037091</v>
      </c>
      <c r="D1336" s="24" t="str">
        <f ca="1">IF(IF(RANDBETWEEN(1,$A$3)=1,RAND(),0)*C1336&gt;Equity!C1336,"Yes","")</f>
        <v/>
      </c>
      <c r="E1336" s="18">
        <f ca="1">IF(D1336="",(RAND()/Overview!$K$22+Overview!$L$21)*C1336,0)</f>
        <v>138.55195784997926</v>
      </c>
      <c r="F1336" s="24" t="str">
        <f ca="1">IF(IF(RANDBETWEEN(1,$A$3)&lt;($D$2+1),RAND(),0)*E1336&gt;Equity!E1336,"Yes","")</f>
        <v/>
      </c>
      <c r="G1336" s="18">
        <f ca="1">IF(F1336="",(RAND()/Overview!$K$22+Overview!$L$21)*E1336,0)</f>
        <v>115.7226697981271</v>
      </c>
      <c r="H1336" s="24" t="str">
        <f ca="1">IF(IF(RANDBETWEEN(1,$A$3)&lt;($D$2+1),RAND(),0)*G1336&gt;Equity!G1336,"Yes","")</f>
        <v/>
      </c>
      <c r="I1336" s="18">
        <f ca="1">IF(H1336="",(RAND()/Overview!$K$22+Overview!$L$21)*G1336,0)</f>
        <v>115.12121038850486</v>
      </c>
      <c r="J1336" s="24" t="str">
        <f ca="1">IF(IF(RANDBETWEEN(1,$A$3)&lt;($D$2+1),RAND(),0)*I1336&gt;Equity!I1336,"Yes","")</f>
        <v/>
      </c>
      <c r="K1336" s="18">
        <f ca="1">IF(J1336="",(RAND()/Overview!$K$22+Overview!$L$21)*I1336,0)</f>
        <v>113.16303255481301</v>
      </c>
      <c r="L1336" s="24" t="str">
        <f ca="1">IF(IF(RANDBETWEEN(1,$A$3)&lt;($D$2+1),RAND(),0)*K1336&gt;Equity!K1336,"Yes","")</f>
        <v/>
      </c>
      <c r="M1336" s="18">
        <f ca="1">IF(L1336="",(RAND()/Overview!$K$22+Overview!$L$21)*K1336,0)</f>
        <v>125.60481921019648</v>
      </c>
      <c r="N1336" s="24" t="str">
        <f ca="1">IF(IF(RANDBETWEEN(1,$A$3)&lt;($D$2+1),RAND(),0)*M1336&gt;Equity!M1336,"Yes","")</f>
        <v/>
      </c>
      <c r="O1336" s="18">
        <f ca="1">IF(N1336="",(RAND()/Overview!$K$22+Overview!$L$21)*M1336,0)</f>
        <v>111.08556480483217</v>
      </c>
      <c r="P1336" s="24" t="str">
        <f ca="1">IF(IF(RANDBETWEEN(1,$A$3)&lt;($D$2+1),RAND(),0)*O1336&gt;Equity!O1336,"Yes","")</f>
        <v/>
      </c>
      <c r="Q1336" s="18">
        <f ca="1">IF(P1336="",(RAND()/Overview!$K$22+Overview!$L$21)*O1336,0)</f>
        <v>100.71150076200773</v>
      </c>
      <c r="R1336" s="24" t="str">
        <f ca="1">IF(IF(RANDBETWEEN(1,$A$3)&lt;($D$2+1),RAND(),0)*Q1336&gt;Equity!Q1336,"Yes","")</f>
        <v/>
      </c>
      <c r="S1336" s="18">
        <f ca="1">IF(R1336="",(RAND()/Overview!$K$22+Overview!$L$21)*Q1336,0)</f>
        <v>80.704914642690355</v>
      </c>
      <c r="T1336" s="24" t="str">
        <f ca="1">IF(IF(RANDBETWEEN(1,$A$3)&lt;($D$2+1),RAND(),0)*S1336&gt;Equity!S1336,"Yes","")</f>
        <v/>
      </c>
      <c r="U1336" s="18">
        <f ca="1">IF(T1336="",(RAND()/Overview!$K$22+Overview!$L$21)*S1336,0)</f>
        <v>91.477797329653413</v>
      </c>
      <c r="V1336" s="24" t="str">
        <f ca="1">IF(IF(RANDBETWEEN(1,$A$3)&lt;($D$2+1),RAND(),0)*U1336&gt;Equity!U1336,"Yes","")</f>
        <v/>
      </c>
      <c r="W1336" s="18">
        <f ca="1">IF(V1336="",(RAND()/Overview!$K$22+Overview!$L$21)*U1336,0)</f>
        <v>94.637758575041502</v>
      </c>
    </row>
    <row r="1337" spans="2:23" x14ac:dyDescent="0.3">
      <c r="B1337" s="4">
        <v>1334</v>
      </c>
      <c r="C1337" s="41">
        <v>136.86103104327398</v>
      </c>
      <c r="D1337" s="24" t="str">
        <f ca="1">IF(IF(RANDBETWEEN(1,$A$3)=1,RAND(),0)*C1337&gt;Equity!C1337,"Yes","")</f>
        <v/>
      </c>
      <c r="E1337" s="18">
        <f ca="1">IF(D1337="",(RAND()/Overview!$K$22+Overview!$L$21)*C1337,0)</f>
        <v>112.51036019340239</v>
      </c>
      <c r="F1337" s="24" t="str">
        <f ca="1">IF(IF(RANDBETWEEN(1,$A$3)&lt;($D$2+1),RAND(),0)*E1337&gt;Equity!E1337,"Yes","")</f>
        <v/>
      </c>
      <c r="G1337" s="18">
        <f ca="1">IF(F1337="",(RAND()/Overview!$K$22+Overview!$L$21)*E1337,0)</f>
        <v>120.23889714396408</v>
      </c>
      <c r="H1337" s="24" t="str">
        <f ca="1">IF(IF(RANDBETWEEN(1,$A$3)&lt;($D$2+1),RAND(),0)*G1337&gt;Equity!G1337,"Yes","")</f>
        <v/>
      </c>
      <c r="I1337" s="18">
        <f ca="1">IF(H1337="",(RAND()/Overview!$K$22+Overview!$L$21)*G1337,0)</f>
        <v>133.49347905825664</v>
      </c>
      <c r="J1337" s="24" t="str">
        <f ca="1">IF(IF(RANDBETWEEN(1,$A$3)&lt;($D$2+1),RAND(),0)*I1337&gt;Equity!I1337,"Yes","")</f>
        <v/>
      </c>
      <c r="K1337" s="18">
        <f ca="1">IF(J1337="",(RAND()/Overview!$K$22+Overview!$L$21)*I1337,0)</f>
        <v>112.21909996998356</v>
      </c>
      <c r="L1337" s="24" t="str">
        <f ca="1">IF(IF(RANDBETWEEN(1,$A$3)&lt;($D$2+1),RAND(),0)*K1337&gt;Equity!K1337,"Yes","")</f>
        <v/>
      </c>
      <c r="M1337" s="18">
        <f ca="1">IF(L1337="",(RAND()/Overview!$K$22+Overview!$L$21)*K1337,0)</f>
        <v>133.71004710386541</v>
      </c>
      <c r="N1337" s="24" t="str">
        <f ca="1">IF(IF(RANDBETWEEN(1,$A$3)&lt;($D$2+1),RAND(),0)*M1337&gt;Equity!M1337,"Yes","")</f>
        <v/>
      </c>
      <c r="O1337" s="18">
        <f ca="1">IF(N1337="",(RAND()/Overview!$K$22+Overview!$L$21)*M1337,0)</f>
        <v>116.2650073494042</v>
      </c>
      <c r="P1337" s="24" t="str">
        <f ca="1">IF(IF(RANDBETWEEN(1,$A$3)&lt;($D$2+1),RAND(),0)*O1337&gt;Equity!O1337,"Yes","")</f>
        <v/>
      </c>
      <c r="Q1337" s="18">
        <f ca="1">IF(P1337="",(RAND()/Overview!$K$22+Overview!$L$21)*O1337,0)</f>
        <v>116.21917274053224</v>
      </c>
      <c r="R1337" s="24" t="str">
        <f ca="1">IF(IF(RANDBETWEEN(1,$A$3)&lt;($D$2+1),RAND(),0)*Q1337&gt;Equity!Q1337,"Yes","")</f>
        <v/>
      </c>
      <c r="S1337" s="18">
        <f ca="1">IF(R1337="",(RAND()/Overview!$K$22+Overview!$L$21)*Q1337,0)</f>
        <v>110.44727998547187</v>
      </c>
      <c r="T1337" s="24" t="str">
        <f ca="1">IF(IF(RANDBETWEEN(1,$A$3)&lt;($D$2+1),RAND(),0)*S1337&gt;Equity!S1337,"Yes","")</f>
        <v/>
      </c>
      <c r="U1337" s="18">
        <f ca="1">IF(T1337="",(RAND()/Overview!$K$22+Overview!$L$21)*S1337,0)</f>
        <v>111.04911269175832</v>
      </c>
      <c r="V1337" s="24" t="str">
        <f ca="1">IF(IF(RANDBETWEEN(1,$A$3)&lt;($D$2+1),RAND(),0)*U1337&gt;Equity!U1337,"Yes","")</f>
        <v/>
      </c>
      <c r="W1337" s="18">
        <f ca="1">IF(V1337="",(RAND()/Overview!$K$22+Overview!$L$21)*U1337,0)</f>
        <v>95.037680535829523</v>
      </c>
    </row>
    <row r="1338" spans="2:23" x14ac:dyDescent="0.3">
      <c r="B1338" s="4">
        <v>1335</v>
      </c>
      <c r="C1338" s="41">
        <v>136.7186548098062</v>
      </c>
      <c r="D1338" s="24" t="str">
        <f ca="1">IF(IF(RANDBETWEEN(1,$A$3)=1,RAND(),0)*C1338&gt;Equity!C1338,"Yes","")</f>
        <v/>
      </c>
      <c r="E1338" s="18">
        <f ca="1">IF(D1338="",(RAND()/Overview!$K$22+Overview!$L$21)*C1338,0)</f>
        <v>151.93282383837359</v>
      </c>
      <c r="F1338" s="24" t="str">
        <f ca="1">IF(IF(RANDBETWEEN(1,$A$3)&lt;($D$2+1),RAND(),0)*E1338&gt;Equity!E1338,"Yes","")</f>
        <v/>
      </c>
      <c r="G1338" s="18">
        <f ca="1">IF(F1338="",(RAND()/Overview!$K$22+Overview!$L$21)*E1338,0)</f>
        <v>172.09303033318091</v>
      </c>
      <c r="H1338" s="24" t="str">
        <f ca="1">IF(IF(RANDBETWEEN(1,$A$3)&lt;($D$2+1),RAND(),0)*G1338&gt;Equity!G1338,"Yes","")</f>
        <v/>
      </c>
      <c r="I1338" s="18">
        <f ca="1">IF(H1338="",(RAND()/Overview!$K$22+Overview!$L$21)*G1338,0)</f>
        <v>163.65290546515612</v>
      </c>
      <c r="J1338" s="24" t="str">
        <f ca="1">IF(IF(RANDBETWEEN(1,$A$3)&lt;($D$2+1),RAND(),0)*I1338&gt;Equity!I1338,"Yes","")</f>
        <v/>
      </c>
      <c r="K1338" s="18">
        <f ca="1">IF(J1338="",(RAND()/Overview!$K$22+Overview!$L$21)*I1338,0)</f>
        <v>153.3918888968764</v>
      </c>
      <c r="L1338" s="24" t="str">
        <f ca="1">IF(IF(RANDBETWEEN(1,$A$3)&lt;($D$2+1),RAND(),0)*K1338&gt;Equity!K1338,"Yes","")</f>
        <v/>
      </c>
      <c r="M1338" s="18">
        <f ca="1">IF(L1338="",(RAND()/Overview!$K$22+Overview!$L$21)*K1338,0)</f>
        <v>151.98427629752183</v>
      </c>
      <c r="N1338" s="24" t="str">
        <f ca="1">IF(IF(RANDBETWEEN(1,$A$3)&lt;($D$2+1),RAND(),0)*M1338&gt;Equity!M1338,"Yes","")</f>
        <v/>
      </c>
      <c r="O1338" s="18">
        <f ca="1">IF(N1338="",(RAND()/Overview!$K$22+Overview!$L$21)*M1338,0)</f>
        <v>157.49240546293336</v>
      </c>
      <c r="P1338" s="24" t="str">
        <f ca="1">IF(IF(RANDBETWEEN(1,$A$3)&lt;($D$2+1),RAND(),0)*O1338&gt;Equity!O1338,"Yes","")</f>
        <v/>
      </c>
      <c r="Q1338" s="18">
        <f ca="1">IF(P1338="",(RAND()/Overview!$K$22+Overview!$L$21)*O1338,0)</f>
        <v>129.29556566950524</v>
      </c>
      <c r="R1338" s="24" t="str">
        <f ca="1">IF(IF(RANDBETWEEN(1,$A$3)&lt;($D$2+1),RAND(),0)*Q1338&gt;Equity!Q1338,"Yes","")</f>
        <v/>
      </c>
      <c r="S1338" s="18">
        <f ca="1">IF(R1338="",(RAND()/Overview!$K$22+Overview!$L$21)*Q1338,0)</f>
        <v>107.6318218393759</v>
      </c>
      <c r="T1338" s="24" t="str">
        <f ca="1">IF(IF(RANDBETWEEN(1,$A$3)&lt;($D$2+1),RAND(),0)*S1338&gt;Equity!S1338,"Yes","")</f>
        <v/>
      </c>
      <c r="U1338" s="18">
        <f ca="1">IF(T1338="",(RAND()/Overview!$K$22+Overview!$L$21)*S1338,0)</f>
        <v>97.440364029942359</v>
      </c>
      <c r="V1338" s="24" t="str">
        <f ca="1">IF(IF(RANDBETWEEN(1,$A$3)&lt;($D$2+1),RAND(),0)*U1338&gt;Equity!U1338,"Yes","")</f>
        <v/>
      </c>
      <c r="W1338" s="18">
        <f ca="1">IF(V1338="",(RAND()/Overview!$K$22+Overview!$L$21)*U1338,0)</f>
        <v>111.24814375092407</v>
      </c>
    </row>
    <row r="1339" spans="2:23" x14ac:dyDescent="0.3">
      <c r="B1339" s="4">
        <v>1336</v>
      </c>
      <c r="C1339" s="41">
        <v>136.57653313269304</v>
      </c>
      <c r="D1339" s="24" t="str">
        <f ca="1">IF(IF(RANDBETWEEN(1,$A$3)=1,RAND(),0)*C1339&gt;Equity!C1339,"Yes","")</f>
        <v/>
      </c>
      <c r="E1339" s="18">
        <f ca="1">IF(D1339="",(RAND()/Overview!$K$22+Overview!$L$21)*C1339,0)</f>
        <v>144.11051542587023</v>
      </c>
      <c r="F1339" s="24" t="str">
        <f ca="1">IF(IF(RANDBETWEEN(1,$A$3)&lt;($D$2+1),RAND(),0)*E1339&gt;Equity!E1339,"Yes","")</f>
        <v/>
      </c>
      <c r="G1339" s="18">
        <f ca="1">IF(F1339="",(RAND()/Overview!$K$22+Overview!$L$21)*E1339,0)</f>
        <v>142.42369700784297</v>
      </c>
      <c r="H1339" s="24" t="str">
        <f ca="1">IF(IF(RANDBETWEEN(1,$A$3)&lt;($D$2+1),RAND(),0)*G1339&gt;Equity!G1339,"Yes","")</f>
        <v/>
      </c>
      <c r="I1339" s="18">
        <f ca="1">IF(H1339="",(RAND()/Overview!$K$22+Overview!$L$21)*G1339,0)</f>
        <v>148.84775090756594</v>
      </c>
      <c r="J1339" s="24" t="str">
        <f ca="1">IF(IF(RANDBETWEEN(1,$A$3)&lt;($D$2+1),RAND(),0)*I1339&gt;Equity!I1339,"Yes","")</f>
        <v/>
      </c>
      <c r="K1339" s="18">
        <f ca="1">IF(J1339="",(RAND()/Overview!$K$22+Overview!$L$21)*I1339,0)</f>
        <v>128.19832840881242</v>
      </c>
      <c r="L1339" s="24" t="str">
        <f ca="1">IF(IF(RANDBETWEEN(1,$A$3)&lt;($D$2+1),RAND(),0)*K1339&gt;Equity!K1339,"Yes","")</f>
        <v/>
      </c>
      <c r="M1339" s="18">
        <f ca="1">IF(L1339="",(RAND()/Overview!$K$22+Overview!$L$21)*K1339,0)</f>
        <v>150.58050365045918</v>
      </c>
      <c r="N1339" s="24" t="str">
        <f ca="1">IF(IF(RANDBETWEEN(1,$A$3)&lt;($D$2+1),RAND(),0)*M1339&gt;Equity!M1339,"Yes","")</f>
        <v/>
      </c>
      <c r="O1339" s="18">
        <f ca="1">IF(N1339="",(RAND()/Overview!$K$22+Overview!$L$21)*M1339,0)</f>
        <v>173.21307978053315</v>
      </c>
      <c r="P1339" s="24" t="str">
        <f ca="1">IF(IF(RANDBETWEEN(1,$A$3)&lt;($D$2+1),RAND(),0)*O1339&gt;Equity!O1339,"Yes","")</f>
        <v/>
      </c>
      <c r="Q1339" s="18">
        <f ca="1">IF(P1339="",(RAND()/Overview!$K$22+Overview!$L$21)*O1339,0)</f>
        <v>144.91731106451067</v>
      </c>
      <c r="R1339" s="24" t="str">
        <f ca="1">IF(IF(RANDBETWEEN(1,$A$3)&lt;($D$2+1),RAND(),0)*Q1339&gt;Equity!Q1339,"Yes","")</f>
        <v/>
      </c>
      <c r="S1339" s="18">
        <f ca="1">IF(R1339="",(RAND()/Overview!$K$22+Overview!$L$21)*Q1339,0)</f>
        <v>157.19534945859075</v>
      </c>
      <c r="T1339" s="24" t="str">
        <f ca="1">IF(IF(RANDBETWEEN(1,$A$3)&lt;($D$2+1),RAND(),0)*S1339&gt;Equity!S1339,"Yes","")</f>
        <v/>
      </c>
      <c r="U1339" s="18">
        <f ca="1">IF(T1339="",(RAND()/Overview!$K$22+Overview!$L$21)*S1339,0)</f>
        <v>182.05867629553313</v>
      </c>
      <c r="V1339" s="24" t="str">
        <f ca="1">IF(IF(RANDBETWEEN(1,$A$3)&lt;($D$2+1),RAND(),0)*U1339&gt;Equity!U1339,"Yes","")</f>
        <v/>
      </c>
      <c r="W1339" s="18">
        <f ca="1">IF(V1339="",(RAND()/Overview!$K$22+Overview!$L$21)*U1339,0)</f>
        <v>191.53879619998233</v>
      </c>
    </row>
    <row r="1340" spans="2:23" x14ac:dyDescent="0.3">
      <c r="B1340" s="4">
        <v>1337</v>
      </c>
      <c r="C1340" s="41">
        <v>136.43466536678415</v>
      </c>
      <c r="D1340" s="24" t="str">
        <f ca="1">IF(IF(RANDBETWEEN(1,$A$3)=1,RAND(),0)*C1340&gt;Equity!C1340,"Yes","")</f>
        <v/>
      </c>
      <c r="E1340" s="18">
        <f ca="1">IF(D1340="",(RAND()/Overview!$K$22+Overview!$L$21)*C1340,0)</f>
        <v>137.26991344953899</v>
      </c>
      <c r="F1340" s="24" t="str">
        <f ca="1">IF(IF(RANDBETWEEN(1,$A$3)&lt;($D$2+1),RAND(),0)*E1340&gt;Equity!E1340,"Yes","")</f>
        <v/>
      </c>
      <c r="G1340" s="18">
        <f ca="1">IF(F1340="",(RAND()/Overview!$K$22+Overview!$L$21)*E1340,0)</f>
        <v>162.44526036593484</v>
      </c>
      <c r="H1340" s="24" t="str">
        <f ca="1">IF(IF(RANDBETWEEN(1,$A$3)&lt;($D$2+1),RAND(),0)*G1340&gt;Equity!G1340,"Yes","")</f>
        <v/>
      </c>
      <c r="I1340" s="18">
        <f ca="1">IF(H1340="",(RAND()/Overview!$K$22+Overview!$L$21)*G1340,0)</f>
        <v>166.92160144415578</v>
      </c>
      <c r="J1340" s="24" t="str">
        <f ca="1">IF(IF(RANDBETWEEN(1,$A$3)&lt;($D$2+1),RAND(),0)*I1340&gt;Equity!I1340,"Yes","")</f>
        <v/>
      </c>
      <c r="K1340" s="18">
        <f ca="1">IF(J1340="",(RAND()/Overview!$K$22+Overview!$L$21)*I1340,0)</f>
        <v>163.55243351694079</v>
      </c>
      <c r="L1340" s="24" t="str">
        <f ca="1">IF(IF(RANDBETWEEN(1,$A$3)&lt;($D$2+1),RAND(),0)*K1340&gt;Equity!K1340,"Yes","")</f>
        <v/>
      </c>
      <c r="M1340" s="18">
        <f ca="1">IF(L1340="",(RAND()/Overview!$K$22+Overview!$L$21)*K1340,0)</f>
        <v>168.37803279723096</v>
      </c>
      <c r="N1340" s="24" t="str">
        <f ca="1">IF(IF(RANDBETWEEN(1,$A$3)&lt;($D$2+1),RAND(),0)*M1340&gt;Equity!M1340,"Yes","")</f>
        <v/>
      </c>
      <c r="O1340" s="18">
        <f ca="1">IF(N1340="",(RAND()/Overview!$K$22+Overview!$L$21)*M1340,0)</f>
        <v>159.40310122908221</v>
      </c>
      <c r="P1340" s="24" t="str">
        <f ca="1">IF(IF(RANDBETWEEN(1,$A$3)&lt;($D$2+1),RAND(),0)*O1340&gt;Equity!O1340,"Yes","")</f>
        <v/>
      </c>
      <c r="Q1340" s="18">
        <f ca="1">IF(P1340="",(RAND()/Overview!$K$22+Overview!$L$21)*O1340,0)</f>
        <v>140.96903505134594</v>
      </c>
      <c r="R1340" s="24" t="str">
        <f ca="1">IF(IF(RANDBETWEEN(1,$A$3)&lt;($D$2+1),RAND(),0)*Q1340&gt;Equity!Q1340,"Yes","")</f>
        <v/>
      </c>
      <c r="S1340" s="18">
        <f ca="1">IF(R1340="",(RAND()/Overview!$K$22+Overview!$L$21)*Q1340,0)</f>
        <v>168.73062831232787</v>
      </c>
      <c r="T1340" s="24" t="str">
        <f ca="1">IF(IF(RANDBETWEEN(1,$A$3)&lt;($D$2+1),RAND(),0)*S1340&gt;Equity!S1340,"Yes","")</f>
        <v/>
      </c>
      <c r="U1340" s="18">
        <f ca="1">IF(T1340="",(RAND()/Overview!$K$22+Overview!$L$21)*S1340,0)</f>
        <v>193.55689614919865</v>
      </c>
      <c r="V1340" s="24" t="str">
        <f ca="1">IF(IF(RANDBETWEEN(1,$A$3)&lt;($D$2+1),RAND(),0)*U1340&gt;Equity!U1340,"Yes","")</f>
        <v/>
      </c>
      <c r="W1340" s="18">
        <f ca="1">IF(V1340="",(RAND()/Overview!$K$22+Overview!$L$21)*U1340,0)</f>
        <v>163.5340837257273</v>
      </c>
    </row>
    <row r="1341" spans="2:23" x14ac:dyDescent="0.3">
      <c r="B1341" s="4">
        <v>1338</v>
      </c>
      <c r="C1341" s="41">
        <v>136.29305086904506</v>
      </c>
      <c r="D1341" s="24" t="str">
        <f ca="1">IF(IF(RANDBETWEEN(1,$A$3)=1,RAND(),0)*C1341&gt;Equity!C1341,"Yes","")</f>
        <v/>
      </c>
      <c r="E1341" s="18">
        <f ca="1">IF(D1341="",(RAND()/Overview!$K$22+Overview!$L$21)*C1341,0)</f>
        <v>132.98786301762985</v>
      </c>
      <c r="F1341" s="24" t="str">
        <f ca="1">IF(IF(RANDBETWEEN(1,$A$3)&lt;($D$2+1),RAND(),0)*E1341&gt;Equity!E1341,"Yes","")</f>
        <v/>
      </c>
      <c r="G1341" s="18">
        <f ca="1">IF(F1341="",(RAND()/Overview!$K$22+Overview!$L$21)*E1341,0)</f>
        <v>127.86976243690134</v>
      </c>
      <c r="H1341" s="24" t="str">
        <f ca="1">IF(IF(RANDBETWEEN(1,$A$3)&lt;($D$2+1),RAND(),0)*G1341&gt;Equity!G1341,"Yes","")</f>
        <v/>
      </c>
      <c r="I1341" s="18">
        <f ca="1">IF(H1341="",(RAND()/Overview!$K$22+Overview!$L$21)*G1341,0)</f>
        <v>119.64538240441657</v>
      </c>
      <c r="J1341" s="24" t="str">
        <f ca="1">IF(IF(RANDBETWEEN(1,$A$3)&lt;($D$2+1),RAND(),0)*I1341&gt;Equity!I1341,"Yes","")</f>
        <v/>
      </c>
      <c r="K1341" s="18">
        <f ca="1">IF(J1341="",(RAND()/Overview!$K$22+Overview!$L$21)*I1341,0)</f>
        <v>126.96435588352789</v>
      </c>
      <c r="L1341" s="24" t="str">
        <f ca="1">IF(IF(RANDBETWEEN(1,$A$3)&lt;($D$2+1),RAND(),0)*K1341&gt;Equity!K1341,"Yes","")</f>
        <v/>
      </c>
      <c r="M1341" s="18">
        <f ca="1">IF(L1341="",(RAND()/Overview!$K$22+Overview!$L$21)*K1341,0)</f>
        <v>117.6921930814637</v>
      </c>
      <c r="N1341" s="24" t="str">
        <f ca="1">IF(IF(RANDBETWEEN(1,$A$3)&lt;($D$2+1),RAND(),0)*M1341&gt;Equity!M1341,"Yes","")</f>
        <v/>
      </c>
      <c r="O1341" s="18">
        <f ca="1">IF(N1341="",(RAND()/Overview!$K$22+Overview!$L$21)*M1341,0)</f>
        <v>120.42249350061708</v>
      </c>
      <c r="P1341" s="24" t="str">
        <f ca="1">IF(IF(RANDBETWEEN(1,$A$3)&lt;($D$2+1),RAND(),0)*O1341&gt;Equity!O1341,"Yes","")</f>
        <v/>
      </c>
      <c r="Q1341" s="18">
        <f ca="1">IF(P1341="",(RAND()/Overview!$K$22+Overview!$L$21)*O1341,0)</f>
        <v>109.99986170800122</v>
      </c>
      <c r="R1341" s="24" t="str">
        <f ca="1">IF(IF(RANDBETWEEN(1,$A$3)&lt;($D$2+1),RAND(),0)*Q1341&gt;Equity!Q1341,"Yes","")</f>
        <v/>
      </c>
      <c r="S1341" s="18">
        <f ca="1">IF(R1341="",(RAND()/Overview!$K$22+Overview!$L$21)*Q1341,0)</f>
        <v>118.37851912557157</v>
      </c>
      <c r="T1341" s="24" t="str">
        <f ca="1">IF(IF(RANDBETWEEN(1,$A$3)&lt;($D$2+1),RAND(),0)*S1341&gt;Equity!S1341,"Yes","")</f>
        <v/>
      </c>
      <c r="U1341" s="18">
        <f ca="1">IF(T1341="",(RAND()/Overview!$K$22+Overview!$L$21)*S1341,0)</f>
        <v>131.52949048656291</v>
      </c>
      <c r="V1341" s="24" t="str">
        <f ca="1">IF(IF(RANDBETWEEN(1,$A$3)&lt;($D$2+1),RAND(),0)*U1341&gt;Equity!U1341,"Yes","")</f>
        <v/>
      </c>
      <c r="W1341" s="18">
        <f ca="1">IF(V1341="",(RAND()/Overview!$K$22+Overview!$L$21)*U1341,0)</f>
        <v>111.56608821875268</v>
      </c>
    </row>
    <row r="1342" spans="2:23" x14ac:dyDescent="0.3">
      <c r="B1342" s="4">
        <v>1339</v>
      </c>
      <c r="C1342" s="41">
        <v>136.15168899854879</v>
      </c>
      <c r="D1342" s="24" t="str">
        <f ca="1">IF(IF(RANDBETWEEN(1,$A$3)=1,RAND(),0)*C1342&gt;Equity!C1342,"Yes","")</f>
        <v/>
      </c>
      <c r="E1342" s="18">
        <f ca="1">IF(D1342="",(RAND()/Overview!$K$22+Overview!$L$21)*C1342,0)</f>
        <v>140.79711264735874</v>
      </c>
      <c r="F1342" s="24" t="str">
        <f ca="1">IF(IF(RANDBETWEEN(1,$A$3)&lt;($D$2+1),RAND(),0)*E1342&gt;Equity!E1342,"Yes","")</f>
        <v/>
      </c>
      <c r="G1342" s="18">
        <f ca="1">IF(F1342="",(RAND()/Overview!$K$22+Overview!$L$21)*E1342,0)</f>
        <v>144.65060093467113</v>
      </c>
      <c r="H1342" s="24" t="str">
        <f ca="1">IF(IF(RANDBETWEEN(1,$A$3)&lt;($D$2+1),RAND(),0)*G1342&gt;Equity!G1342,"Yes","")</f>
        <v/>
      </c>
      <c r="I1342" s="18">
        <f ca="1">IF(H1342="",(RAND()/Overview!$K$22+Overview!$L$21)*G1342,0)</f>
        <v>132.68372831490575</v>
      </c>
      <c r="J1342" s="24" t="str">
        <f ca="1">IF(IF(RANDBETWEEN(1,$A$3)&lt;($D$2+1),RAND(),0)*I1342&gt;Equity!I1342,"Yes","")</f>
        <v/>
      </c>
      <c r="K1342" s="18">
        <f ca="1">IF(J1342="",(RAND()/Overview!$K$22+Overview!$L$21)*I1342,0)</f>
        <v>127.87571717100053</v>
      </c>
      <c r="L1342" s="24" t="str">
        <f ca="1">IF(IF(RANDBETWEEN(1,$A$3)&lt;($D$2+1),RAND(),0)*K1342&gt;Equity!K1342,"Yes","")</f>
        <v/>
      </c>
      <c r="M1342" s="18">
        <f ca="1">IF(L1342="",(RAND()/Overview!$K$22+Overview!$L$21)*K1342,0)</f>
        <v>147.93639348973718</v>
      </c>
      <c r="N1342" s="24" t="str">
        <f ca="1">IF(IF(RANDBETWEEN(1,$A$3)&lt;($D$2+1),RAND(),0)*M1342&gt;Equity!M1342,"Yes","")</f>
        <v/>
      </c>
      <c r="O1342" s="18">
        <f ca="1">IF(N1342="",(RAND()/Overview!$K$22+Overview!$L$21)*M1342,0)</f>
        <v>128.70325280981501</v>
      </c>
      <c r="P1342" s="24" t="str">
        <f ca="1">IF(IF(RANDBETWEEN(1,$A$3)&lt;($D$2+1),RAND(),0)*O1342&gt;Equity!O1342,"Yes","")</f>
        <v/>
      </c>
      <c r="Q1342" s="18">
        <f ca="1">IF(P1342="",(RAND()/Overview!$K$22+Overview!$L$21)*O1342,0)</f>
        <v>106.68767147073731</v>
      </c>
      <c r="R1342" s="24" t="str">
        <f ca="1">IF(IF(RANDBETWEEN(1,$A$3)&lt;($D$2+1),RAND(),0)*Q1342&gt;Equity!Q1342,"Yes","")</f>
        <v/>
      </c>
      <c r="S1342" s="18">
        <f ca="1">IF(R1342="",(RAND()/Overview!$K$22+Overview!$L$21)*Q1342,0)</f>
        <v>118.90493557496043</v>
      </c>
      <c r="T1342" s="24" t="str">
        <f ca="1">IF(IF(RANDBETWEEN(1,$A$3)&lt;($D$2+1),RAND(),0)*S1342&gt;Equity!S1342,"Yes","")</f>
        <v/>
      </c>
      <c r="U1342" s="18">
        <f ca="1">IF(T1342="",(RAND()/Overview!$K$22+Overview!$L$21)*S1342,0)</f>
        <v>126.89689833428521</v>
      </c>
      <c r="V1342" s="24" t="str">
        <f ca="1">IF(IF(RANDBETWEEN(1,$A$3)&lt;($D$2+1),RAND(),0)*U1342&gt;Equity!U1342,"Yes","")</f>
        <v/>
      </c>
      <c r="W1342" s="18">
        <f ca="1">IF(V1342="",(RAND()/Overview!$K$22+Overview!$L$21)*U1342,0)</f>
        <v>107.86942864399141</v>
      </c>
    </row>
    <row r="1343" spans="2:23" x14ac:dyDescent="0.3">
      <c r="B1343" s="4">
        <v>1340</v>
      </c>
      <c r="C1343" s="41">
        <v>136.01057911646788</v>
      </c>
      <c r="D1343" s="24" t="str">
        <f ca="1">IF(IF(RANDBETWEEN(1,$A$3)=1,RAND(),0)*C1343&gt;Equity!C1343,"Yes","")</f>
        <v/>
      </c>
      <c r="E1343" s="18">
        <f ca="1">IF(D1343="",(RAND()/Overview!$K$22+Overview!$L$21)*C1343,0)</f>
        <v>133.59510770309635</v>
      </c>
      <c r="F1343" s="24" t="str">
        <f ca="1">IF(IF(RANDBETWEEN(1,$A$3)&lt;($D$2+1),RAND(),0)*E1343&gt;Equity!E1343,"Yes","")</f>
        <v/>
      </c>
      <c r="G1343" s="18">
        <f ca="1">IF(F1343="",(RAND()/Overview!$K$22+Overview!$L$21)*E1343,0)</f>
        <v>117.71386362296299</v>
      </c>
      <c r="H1343" s="24" t="str">
        <f ca="1">IF(IF(RANDBETWEEN(1,$A$3)&lt;($D$2+1),RAND(),0)*G1343&gt;Equity!G1343,"Yes","")</f>
        <v/>
      </c>
      <c r="I1343" s="18">
        <f ca="1">IF(H1343="",(RAND()/Overview!$K$22+Overview!$L$21)*G1343,0)</f>
        <v>125.43133229533959</v>
      </c>
      <c r="J1343" s="24" t="str">
        <f ca="1">IF(IF(RANDBETWEEN(1,$A$3)&lt;($D$2+1),RAND(),0)*I1343&gt;Equity!I1343,"Yes","")</f>
        <v/>
      </c>
      <c r="K1343" s="18">
        <f ca="1">IF(J1343="",(RAND()/Overview!$K$22+Overview!$L$21)*I1343,0)</f>
        <v>103.02543796640529</v>
      </c>
      <c r="L1343" s="24" t="str">
        <f ca="1">IF(IF(RANDBETWEEN(1,$A$3)&lt;($D$2+1),RAND(),0)*K1343&gt;Equity!K1343,"Yes","")</f>
        <v/>
      </c>
      <c r="M1343" s="18">
        <f ca="1">IF(L1343="",(RAND()/Overview!$K$22+Overview!$L$21)*K1343,0)</f>
        <v>86.281341726632618</v>
      </c>
      <c r="N1343" s="24" t="str">
        <f ca="1">IF(IF(RANDBETWEEN(1,$A$3)&lt;($D$2+1),RAND(),0)*M1343&gt;Equity!M1343,"Yes","")</f>
        <v/>
      </c>
      <c r="O1343" s="18">
        <f ca="1">IF(N1343="",(RAND()/Overview!$K$22+Overview!$L$21)*M1343,0)</f>
        <v>87.592805160226007</v>
      </c>
      <c r="P1343" s="24" t="str">
        <f ca="1">IF(IF(RANDBETWEEN(1,$A$3)&lt;($D$2+1),RAND(),0)*O1343&gt;Equity!O1343,"Yes","")</f>
        <v/>
      </c>
      <c r="Q1343" s="18">
        <f ca="1">IF(P1343="",(RAND()/Overview!$K$22+Overview!$L$21)*O1343,0)</f>
        <v>91.355561646842787</v>
      </c>
      <c r="R1343" s="24" t="str">
        <f ca="1">IF(IF(RANDBETWEEN(1,$A$3)&lt;($D$2+1),RAND(),0)*Q1343&gt;Equity!Q1343,"Yes","")</f>
        <v/>
      </c>
      <c r="S1343" s="18">
        <f ca="1">IF(R1343="",(RAND()/Overview!$K$22+Overview!$L$21)*Q1343,0)</f>
        <v>92.924976515804204</v>
      </c>
      <c r="T1343" s="24" t="str">
        <f ca="1">IF(IF(RANDBETWEEN(1,$A$3)&lt;($D$2+1),RAND(),0)*S1343&gt;Equity!S1343,"Yes","")</f>
        <v/>
      </c>
      <c r="U1343" s="18">
        <f ca="1">IF(T1343="",(RAND()/Overview!$K$22+Overview!$L$21)*S1343,0)</f>
        <v>75.257644588415673</v>
      </c>
      <c r="V1343" s="24" t="str">
        <f ca="1">IF(IF(RANDBETWEEN(1,$A$3)&lt;($D$2+1),RAND(),0)*U1343&gt;Equity!U1343,"Yes","")</f>
        <v/>
      </c>
      <c r="W1343" s="18">
        <f ca="1">IF(V1343="",(RAND()/Overview!$K$22+Overview!$L$21)*U1343,0)</f>
        <v>73.338736805456747</v>
      </c>
    </row>
    <row r="1344" spans="2:23" x14ac:dyDescent="0.3">
      <c r="B1344" s="4">
        <v>1341</v>
      </c>
      <c r="C1344" s="41">
        <v>135.86972058606443</v>
      </c>
      <c r="D1344" s="24" t="str">
        <f ca="1">IF(IF(RANDBETWEEN(1,$A$3)=1,RAND(),0)*C1344&gt;Equity!C1344,"Yes","")</f>
        <v/>
      </c>
      <c r="E1344" s="18">
        <f ca="1">IF(D1344="",(RAND()/Overview!$K$22+Overview!$L$21)*C1344,0)</f>
        <v>129.5795939384314</v>
      </c>
      <c r="F1344" s="24" t="str">
        <f ca="1">IF(IF(RANDBETWEEN(1,$A$3)&lt;($D$2+1),RAND(),0)*E1344&gt;Equity!E1344,"Yes","")</f>
        <v/>
      </c>
      <c r="G1344" s="18">
        <f ca="1">IF(F1344="",(RAND()/Overview!$K$22+Overview!$L$21)*E1344,0)</f>
        <v>144.60502454421189</v>
      </c>
      <c r="H1344" s="24" t="str">
        <f ca="1">IF(IF(RANDBETWEEN(1,$A$3)&lt;($D$2+1),RAND(),0)*G1344&gt;Equity!G1344,"Yes","")</f>
        <v/>
      </c>
      <c r="I1344" s="18">
        <f ca="1">IF(H1344="",(RAND()/Overview!$K$22+Overview!$L$21)*G1344,0)</f>
        <v>162.3603079444654</v>
      </c>
      <c r="J1344" s="24" t="str">
        <f ca="1">IF(IF(RANDBETWEEN(1,$A$3)&lt;($D$2+1),RAND(),0)*I1344&gt;Equity!I1344,"Yes","")</f>
        <v/>
      </c>
      <c r="K1344" s="18">
        <f ca="1">IF(J1344="",(RAND()/Overview!$K$22+Overview!$L$21)*I1344,0)</f>
        <v>176.65977935638057</v>
      </c>
      <c r="L1344" s="24" t="str">
        <f ca="1">IF(IF(RANDBETWEEN(1,$A$3)&lt;($D$2+1),RAND(),0)*K1344&gt;Equity!K1344,"Yes","")</f>
        <v/>
      </c>
      <c r="M1344" s="18">
        <f ca="1">IF(L1344="",(RAND()/Overview!$K$22+Overview!$L$21)*K1344,0)</f>
        <v>181.05392144691945</v>
      </c>
      <c r="N1344" s="24" t="str">
        <f ca="1">IF(IF(RANDBETWEEN(1,$A$3)&lt;($D$2+1),RAND(),0)*M1344&gt;Equity!M1344,"Yes","")</f>
        <v/>
      </c>
      <c r="O1344" s="18">
        <f ca="1">IF(N1344="",(RAND()/Overview!$K$22+Overview!$L$21)*M1344,0)</f>
        <v>157.21959963470462</v>
      </c>
      <c r="P1344" s="24" t="str">
        <f ca="1">IF(IF(RANDBETWEEN(1,$A$3)&lt;($D$2+1),RAND(),0)*O1344&gt;Equity!O1344,"Yes","")</f>
        <v/>
      </c>
      <c r="Q1344" s="18">
        <f ca="1">IF(P1344="",(RAND()/Overview!$K$22+Overview!$L$21)*O1344,0)</f>
        <v>133.51219947476878</v>
      </c>
      <c r="R1344" s="24" t="str">
        <f ca="1">IF(IF(RANDBETWEEN(1,$A$3)&lt;($D$2+1),RAND(),0)*Q1344&gt;Equity!Q1344,"Yes","")</f>
        <v/>
      </c>
      <c r="S1344" s="18">
        <f ca="1">IF(R1344="",(RAND()/Overview!$K$22+Overview!$L$21)*Q1344,0)</f>
        <v>127.44788812604013</v>
      </c>
      <c r="T1344" s="24" t="str">
        <f ca="1">IF(IF(RANDBETWEEN(1,$A$3)&lt;($D$2+1),RAND(),0)*S1344&gt;Equity!S1344,"Yes","")</f>
        <v/>
      </c>
      <c r="U1344" s="18">
        <f ca="1">IF(T1344="",(RAND()/Overview!$K$22+Overview!$L$21)*S1344,0)</f>
        <v>127.67299404965368</v>
      </c>
      <c r="V1344" s="24" t="str">
        <f ca="1">IF(IF(RANDBETWEEN(1,$A$3)&lt;($D$2+1),RAND(),0)*U1344&gt;Equity!U1344,"Yes","")</f>
        <v/>
      </c>
      <c r="W1344" s="18">
        <f ca="1">IF(V1344="",(RAND()/Overview!$K$22+Overview!$L$21)*U1344,0)</f>
        <v>102.88664675141439</v>
      </c>
    </row>
    <row r="1345" spans="2:23" x14ac:dyDescent="0.3">
      <c r="B1345" s="4">
        <v>1342</v>
      </c>
      <c r="C1345" s="41">
        <v>135.72911277268349</v>
      </c>
      <c r="D1345" s="24" t="str">
        <f ca="1">IF(IF(RANDBETWEEN(1,$A$3)=1,RAND(),0)*C1345&gt;Equity!C1345,"Yes","")</f>
        <v/>
      </c>
      <c r="E1345" s="18">
        <f ca="1">IF(D1345="",(RAND()/Overview!$K$22+Overview!$L$21)*C1345,0)</f>
        <v>135.96744908144478</v>
      </c>
      <c r="F1345" s="24" t="str">
        <f ca="1">IF(IF(RANDBETWEEN(1,$A$3)&lt;($D$2+1),RAND(),0)*E1345&gt;Equity!E1345,"Yes","")</f>
        <v/>
      </c>
      <c r="G1345" s="18">
        <f ca="1">IF(F1345="",(RAND()/Overview!$K$22+Overview!$L$21)*E1345,0)</f>
        <v>141.77677052003304</v>
      </c>
      <c r="H1345" s="24" t="str">
        <f ca="1">IF(IF(RANDBETWEEN(1,$A$3)&lt;($D$2+1),RAND(),0)*G1345&gt;Equity!G1345,"Yes","")</f>
        <v/>
      </c>
      <c r="I1345" s="18">
        <f ca="1">IF(H1345="",(RAND()/Overview!$K$22+Overview!$L$21)*G1345,0)</f>
        <v>114.57727757382706</v>
      </c>
      <c r="J1345" s="24" t="str">
        <f ca="1">IF(IF(RANDBETWEEN(1,$A$3)&lt;($D$2+1),RAND(),0)*I1345&gt;Equity!I1345,"Yes","")</f>
        <v/>
      </c>
      <c r="K1345" s="18">
        <f ca="1">IF(J1345="",(RAND()/Overview!$K$22+Overview!$L$21)*I1345,0)</f>
        <v>124.02492256921148</v>
      </c>
      <c r="L1345" s="24" t="str">
        <f ca="1">IF(IF(RANDBETWEEN(1,$A$3)&lt;($D$2+1),RAND(),0)*K1345&gt;Equity!K1345,"Yes","")</f>
        <v/>
      </c>
      <c r="M1345" s="18">
        <f ca="1">IF(L1345="",(RAND()/Overview!$K$22+Overview!$L$21)*K1345,0)</f>
        <v>148.18287818009648</v>
      </c>
      <c r="N1345" s="24" t="str">
        <f ca="1">IF(IF(RANDBETWEEN(1,$A$3)&lt;($D$2+1),RAND(),0)*M1345&gt;Equity!M1345,"Yes","")</f>
        <v/>
      </c>
      <c r="O1345" s="18">
        <f ca="1">IF(N1345="",(RAND()/Overview!$K$22+Overview!$L$21)*M1345,0)</f>
        <v>144.26585092779288</v>
      </c>
      <c r="P1345" s="24" t="str">
        <f ca="1">IF(IF(RANDBETWEEN(1,$A$3)&lt;($D$2+1),RAND(),0)*O1345&gt;Equity!O1345,"Yes","")</f>
        <v/>
      </c>
      <c r="Q1345" s="18">
        <f ca="1">IF(P1345="",(RAND()/Overview!$K$22+Overview!$L$21)*O1345,0)</f>
        <v>121.97736577588525</v>
      </c>
      <c r="R1345" s="24" t="str">
        <f ca="1">IF(IF(RANDBETWEEN(1,$A$3)&lt;($D$2+1),RAND(),0)*Q1345&gt;Equity!Q1345,"Yes","")</f>
        <v/>
      </c>
      <c r="S1345" s="18">
        <f ca="1">IF(R1345="",(RAND()/Overview!$K$22+Overview!$L$21)*Q1345,0)</f>
        <v>100.71410029051843</v>
      </c>
      <c r="T1345" s="24" t="str">
        <f ca="1">IF(IF(RANDBETWEEN(1,$A$3)&lt;($D$2+1),RAND(),0)*S1345&gt;Equity!S1345,"Yes","")</f>
        <v/>
      </c>
      <c r="U1345" s="18">
        <f ca="1">IF(T1345="",(RAND()/Overview!$K$22+Overview!$L$21)*S1345,0)</f>
        <v>96.805950640203704</v>
      </c>
      <c r="V1345" s="24" t="str">
        <f ca="1">IF(IF(RANDBETWEEN(1,$A$3)&lt;($D$2+1),RAND(),0)*U1345&gt;Equity!U1345,"Yes","")</f>
        <v/>
      </c>
      <c r="W1345" s="18">
        <f ca="1">IF(V1345="",(RAND()/Overview!$K$22+Overview!$L$21)*U1345,0)</f>
        <v>110.05897069393329</v>
      </c>
    </row>
    <row r="1346" spans="2:23" x14ac:dyDescent="0.3">
      <c r="B1346" s="4">
        <v>1343</v>
      </c>
      <c r="C1346" s="41">
        <v>135.58875504374342</v>
      </c>
      <c r="D1346" s="24" t="str">
        <f ca="1">IF(IF(RANDBETWEEN(1,$A$3)=1,RAND(),0)*C1346&gt;Equity!C1346,"Yes","")</f>
        <v/>
      </c>
      <c r="E1346" s="18">
        <f ca="1">IF(D1346="",(RAND()/Overview!$K$22+Overview!$L$21)*C1346,0)</f>
        <v>153.04820003424848</v>
      </c>
      <c r="F1346" s="24" t="str">
        <f ca="1">IF(IF(RANDBETWEEN(1,$A$3)&lt;($D$2+1),RAND(),0)*E1346&gt;Equity!E1346,"Yes","")</f>
        <v/>
      </c>
      <c r="G1346" s="18">
        <f ca="1">IF(F1346="",(RAND()/Overview!$K$22+Overview!$L$21)*E1346,0)</f>
        <v>151.92459592373129</v>
      </c>
      <c r="H1346" s="24" t="str">
        <f ca="1">IF(IF(RANDBETWEEN(1,$A$3)&lt;($D$2+1),RAND(),0)*G1346&gt;Equity!G1346,"Yes","")</f>
        <v/>
      </c>
      <c r="I1346" s="18">
        <f ca="1">IF(H1346="",(RAND()/Overview!$K$22+Overview!$L$21)*G1346,0)</f>
        <v>153.63529623890912</v>
      </c>
      <c r="J1346" s="24" t="str">
        <f ca="1">IF(IF(RANDBETWEEN(1,$A$3)&lt;($D$2+1),RAND(),0)*I1346&gt;Equity!I1346,"Yes","")</f>
        <v/>
      </c>
      <c r="K1346" s="18">
        <f ca="1">IF(J1346="",(RAND()/Overview!$K$22+Overview!$L$21)*I1346,0)</f>
        <v>174.83694159534809</v>
      </c>
      <c r="L1346" s="24" t="str">
        <f ca="1">IF(IF(RANDBETWEEN(1,$A$3)&lt;($D$2+1),RAND(),0)*K1346&gt;Equity!K1346,"Yes","")</f>
        <v/>
      </c>
      <c r="M1346" s="18">
        <f ca="1">IF(L1346="",(RAND()/Overview!$K$22+Overview!$L$21)*K1346,0)</f>
        <v>154.70802406962358</v>
      </c>
      <c r="N1346" s="24" t="str">
        <f ca="1">IF(IF(RANDBETWEEN(1,$A$3)&lt;($D$2+1),RAND(),0)*M1346&gt;Equity!M1346,"Yes","")</f>
        <v/>
      </c>
      <c r="O1346" s="18">
        <f ca="1">IF(N1346="",(RAND()/Overview!$K$22+Overview!$L$21)*M1346,0)</f>
        <v>183.89465931406784</v>
      </c>
      <c r="P1346" s="24" t="str">
        <f ca="1">IF(IF(RANDBETWEEN(1,$A$3)&lt;($D$2+1),RAND(),0)*O1346&gt;Equity!O1346,"Yes","")</f>
        <v/>
      </c>
      <c r="Q1346" s="18">
        <f ca="1">IF(P1346="",(RAND()/Overview!$K$22+Overview!$L$21)*O1346,0)</f>
        <v>153.81980070880059</v>
      </c>
      <c r="R1346" s="24" t="str">
        <f ca="1">IF(IF(RANDBETWEEN(1,$A$3)&lt;($D$2+1),RAND(),0)*Q1346&gt;Equity!Q1346,"Yes","")</f>
        <v/>
      </c>
      <c r="S1346" s="18">
        <f ca="1">IF(R1346="",(RAND()/Overview!$K$22+Overview!$L$21)*Q1346,0)</f>
        <v>163.68362744508795</v>
      </c>
      <c r="T1346" s="24" t="str">
        <f ca="1">IF(IF(RANDBETWEEN(1,$A$3)&lt;($D$2+1),RAND(),0)*S1346&gt;Equity!S1346,"Yes","")</f>
        <v/>
      </c>
      <c r="U1346" s="18">
        <f ca="1">IF(T1346="",(RAND()/Overview!$K$22+Overview!$L$21)*S1346,0)</f>
        <v>144.10810374366275</v>
      </c>
      <c r="V1346" s="24" t="str">
        <f ca="1">IF(IF(RANDBETWEEN(1,$A$3)&lt;($D$2+1),RAND(),0)*U1346&gt;Equity!U1346,"Yes","")</f>
        <v/>
      </c>
      <c r="W1346" s="18">
        <f ca="1">IF(V1346="",(RAND()/Overview!$K$22+Overview!$L$21)*U1346,0)</f>
        <v>164.72812888130485</v>
      </c>
    </row>
    <row r="1347" spans="2:23" x14ac:dyDescent="0.3">
      <c r="B1347" s="4">
        <v>1344</v>
      </c>
      <c r="C1347" s="41">
        <v>135.44864676872862</v>
      </c>
      <c r="D1347" s="24" t="str">
        <f ca="1">IF(IF(RANDBETWEEN(1,$A$3)=1,RAND(),0)*C1347&gt;Equity!C1347,"Yes","")</f>
        <v/>
      </c>
      <c r="E1347" s="18">
        <f ca="1">IF(D1347="",(RAND()/Overview!$K$22+Overview!$L$21)*C1347,0)</f>
        <v>150.10849940956874</v>
      </c>
      <c r="F1347" s="24" t="str">
        <f ca="1">IF(IF(RANDBETWEEN(1,$A$3)&lt;($D$2+1),RAND(),0)*E1347&gt;Equity!E1347,"Yes","")</f>
        <v/>
      </c>
      <c r="G1347" s="18">
        <f ca="1">IF(F1347="",(RAND()/Overview!$K$22+Overview!$L$21)*E1347,0)</f>
        <v>162.65460582331639</v>
      </c>
      <c r="H1347" s="24" t="str">
        <f ca="1">IF(IF(RANDBETWEEN(1,$A$3)&lt;($D$2+1),RAND(),0)*G1347&gt;Equity!G1347,"Yes","")</f>
        <v/>
      </c>
      <c r="I1347" s="18">
        <f ca="1">IF(H1347="",(RAND()/Overview!$K$22+Overview!$L$21)*G1347,0)</f>
        <v>147.85219617476767</v>
      </c>
      <c r="J1347" s="24" t="str">
        <f ca="1">IF(IF(RANDBETWEEN(1,$A$3)&lt;($D$2+1),RAND(),0)*I1347&gt;Equity!I1347,"Yes","")</f>
        <v/>
      </c>
      <c r="K1347" s="18">
        <f ca="1">IF(J1347="",(RAND()/Overview!$K$22+Overview!$L$21)*I1347,0)</f>
        <v>145.35877397474016</v>
      </c>
      <c r="L1347" s="24" t="str">
        <f ca="1">IF(IF(RANDBETWEEN(1,$A$3)&lt;($D$2+1),RAND(),0)*K1347&gt;Equity!K1347,"Yes","")</f>
        <v/>
      </c>
      <c r="M1347" s="18">
        <f ca="1">IF(L1347="",(RAND()/Overview!$K$22+Overview!$L$21)*K1347,0)</f>
        <v>128.68540304774194</v>
      </c>
      <c r="N1347" s="24" t="str">
        <f ca="1">IF(IF(RANDBETWEEN(1,$A$3)&lt;($D$2+1),RAND(),0)*M1347&gt;Equity!M1347,"Yes","")</f>
        <v/>
      </c>
      <c r="O1347" s="18">
        <f ca="1">IF(N1347="",(RAND()/Overview!$K$22+Overview!$L$21)*M1347,0)</f>
        <v>134.98109986009734</v>
      </c>
      <c r="P1347" s="24" t="str">
        <f ca="1">IF(IF(RANDBETWEEN(1,$A$3)&lt;($D$2+1),RAND(),0)*O1347&gt;Equity!O1347,"Yes","")</f>
        <v/>
      </c>
      <c r="Q1347" s="18">
        <f ca="1">IF(P1347="",(RAND()/Overview!$K$22+Overview!$L$21)*O1347,0)</f>
        <v>128.05610564975379</v>
      </c>
      <c r="R1347" s="24" t="str">
        <f ca="1">IF(IF(RANDBETWEEN(1,$A$3)&lt;($D$2+1),RAND(),0)*Q1347&gt;Equity!Q1347,"Yes","")</f>
        <v/>
      </c>
      <c r="S1347" s="18">
        <f ca="1">IF(R1347="",(RAND()/Overview!$K$22+Overview!$L$21)*Q1347,0)</f>
        <v>117.13223485687074</v>
      </c>
      <c r="T1347" s="24" t="str">
        <f ca="1">IF(IF(RANDBETWEEN(1,$A$3)&lt;($D$2+1),RAND(),0)*S1347&gt;Equity!S1347,"Yes","")</f>
        <v/>
      </c>
      <c r="U1347" s="18">
        <f ca="1">IF(T1347="",(RAND()/Overview!$K$22+Overview!$L$21)*S1347,0)</f>
        <v>98.045097538927465</v>
      </c>
      <c r="V1347" s="24" t="str">
        <f ca="1">IF(IF(RANDBETWEEN(1,$A$3)&lt;($D$2+1),RAND(),0)*U1347&gt;Equity!U1347,"Yes","")</f>
        <v/>
      </c>
      <c r="W1347" s="18">
        <f ca="1">IF(V1347="",(RAND()/Overview!$K$22+Overview!$L$21)*U1347,0)</f>
        <v>95.48717610084519</v>
      </c>
    </row>
    <row r="1348" spans="2:23" x14ac:dyDescent="0.3">
      <c r="B1348" s="4">
        <v>1345</v>
      </c>
      <c r="C1348" s="41">
        <v>135.30878731918006</v>
      </c>
      <c r="D1348" s="24" t="str">
        <f ca="1">IF(IF(RANDBETWEEN(1,$A$3)=1,RAND(),0)*C1348&gt;Equity!C1348,"Yes","")</f>
        <v/>
      </c>
      <c r="E1348" s="18">
        <f ca="1">IF(D1348="",(RAND()/Overview!$K$22+Overview!$L$21)*C1348,0)</f>
        <v>143.38730503833764</v>
      </c>
      <c r="F1348" s="24" t="str">
        <f ca="1">IF(IF(RANDBETWEEN(1,$A$3)&lt;($D$2+1),RAND(),0)*E1348&gt;Equity!E1348,"Yes","")</f>
        <v/>
      </c>
      <c r="G1348" s="18">
        <f ca="1">IF(F1348="",(RAND()/Overview!$K$22+Overview!$L$21)*E1348,0)</f>
        <v>135.23577600879258</v>
      </c>
      <c r="H1348" s="24" t="str">
        <f ca="1">IF(IF(RANDBETWEEN(1,$A$3)&lt;($D$2+1),RAND(),0)*G1348&gt;Equity!G1348,"Yes","")</f>
        <v/>
      </c>
      <c r="I1348" s="18">
        <f ca="1">IF(H1348="",(RAND()/Overview!$K$22+Overview!$L$21)*G1348,0)</f>
        <v>128.43922534432042</v>
      </c>
      <c r="J1348" s="24" t="str">
        <f ca="1">IF(IF(RANDBETWEEN(1,$A$3)&lt;($D$2+1),RAND(),0)*I1348&gt;Equity!I1348,"Yes","")</f>
        <v/>
      </c>
      <c r="K1348" s="18">
        <f ca="1">IF(J1348="",(RAND()/Overview!$K$22+Overview!$L$21)*I1348,0)</f>
        <v>119.98549829696837</v>
      </c>
      <c r="L1348" s="24" t="str">
        <f ca="1">IF(IF(RANDBETWEEN(1,$A$3)&lt;($D$2+1),RAND(),0)*K1348&gt;Equity!K1348,"Yes","")</f>
        <v/>
      </c>
      <c r="M1348" s="18">
        <f ca="1">IF(L1348="",(RAND()/Overview!$K$22+Overview!$L$21)*K1348,0)</f>
        <v>131.68878539077824</v>
      </c>
      <c r="N1348" s="24" t="str">
        <f ca="1">IF(IF(RANDBETWEEN(1,$A$3)&lt;($D$2+1),RAND(),0)*M1348&gt;Equity!M1348,"Yes","")</f>
        <v/>
      </c>
      <c r="O1348" s="18">
        <f ca="1">IF(N1348="",(RAND()/Overview!$K$22+Overview!$L$21)*M1348,0)</f>
        <v>139.34829682013458</v>
      </c>
      <c r="P1348" s="24" t="str">
        <f ca="1">IF(IF(RANDBETWEEN(1,$A$3)&lt;($D$2+1),RAND(),0)*O1348&gt;Equity!O1348,"Yes","")</f>
        <v/>
      </c>
      <c r="Q1348" s="18">
        <f ca="1">IF(P1348="",(RAND()/Overview!$K$22+Overview!$L$21)*O1348,0)</f>
        <v>145.87128650471263</v>
      </c>
      <c r="R1348" s="24" t="str">
        <f ca="1">IF(IF(RANDBETWEEN(1,$A$3)&lt;($D$2+1),RAND(),0)*Q1348&gt;Equity!Q1348,"Yes","")</f>
        <v/>
      </c>
      <c r="S1348" s="18">
        <f ca="1">IF(R1348="",(RAND()/Overview!$K$22+Overview!$L$21)*Q1348,0)</f>
        <v>118.01916211005499</v>
      </c>
      <c r="T1348" s="24" t="str">
        <f ca="1">IF(IF(RANDBETWEEN(1,$A$3)&lt;($D$2+1),RAND(),0)*S1348&gt;Equity!S1348,"Yes","")</f>
        <v/>
      </c>
      <c r="U1348" s="18">
        <f ca="1">IF(T1348="",(RAND()/Overview!$K$22+Overview!$L$21)*S1348,0)</f>
        <v>132.82469428197689</v>
      </c>
      <c r="V1348" s="24" t="str">
        <f ca="1">IF(IF(RANDBETWEEN(1,$A$3)&lt;($D$2+1),RAND(),0)*U1348&gt;Equity!U1348,"Yes","")</f>
        <v/>
      </c>
      <c r="W1348" s="18">
        <f ca="1">IF(V1348="",(RAND()/Overview!$K$22+Overview!$L$21)*U1348,0)</f>
        <v>107.34302340508629</v>
      </c>
    </row>
    <row r="1349" spans="2:23" x14ac:dyDescent="0.3">
      <c r="B1349" s="4">
        <v>1346</v>
      </c>
      <c r="C1349" s="41">
        <v>135.16917606868773</v>
      </c>
      <c r="D1349" s="24" t="str">
        <f ca="1">IF(IF(RANDBETWEEN(1,$A$3)=1,RAND(),0)*C1349&gt;Equity!C1349,"Yes","")</f>
        <v/>
      </c>
      <c r="E1349" s="18">
        <f ca="1">IF(D1349="",(RAND()/Overview!$K$22+Overview!$L$21)*C1349,0)</f>
        <v>160.72036689975744</v>
      </c>
      <c r="F1349" s="24" t="str">
        <f ca="1">IF(IF(RANDBETWEEN(1,$A$3)&lt;($D$2+1),RAND(),0)*E1349&gt;Equity!E1349,"Yes","")</f>
        <v/>
      </c>
      <c r="G1349" s="18">
        <f ca="1">IF(F1349="",(RAND()/Overview!$K$22+Overview!$L$21)*E1349,0)</f>
        <v>174.89748851906373</v>
      </c>
      <c r="H1349" s="24" t="str">
        <f ca="1">IF(IF(RANDBETWEEN(1,$A$3)&lt;($D$2+1),RAND(),0)*G1349&gt;Equity!G1349,"Yes","")</f>
        <v/>
      </c>
      <c r="I1349" s="18">
        <f ca="1">IF(H1349="",(RAND()/Overview!$K$22+Overview!$L$21)*G1349,0)</f>
        <v>171.75970523118582</v>
      </c>
      <c r="J1349" s="24" t="str">
        <f ca="1">IF(IF(RANDBETWEEN(1,$A$3)&lt;($D$2+1),RAND(),0)*I1349&gt;Equity!I1349,"Yes","")</f>
        <v/>
      </c>
      <c r="K1349" s="18">
        <f ca="1">IF(J1349="",(RAND()/Overview!$K$22+Overview!$L$21)*I1349,0)</f>
        <v>179.31256647103447</v>
      </c>
      <c r="L1349" s="24" t="str">
        <f ca="1">IF(IF(RANDBETWEEN(1,$A$3)&lt;($D$2+1),RAND(),0)*K1349&gt;Equity!K1349,"Yes","")</f>
        <v/>
      </c>
      <c r="M1349" s="18">
        <f ca="1">IF(L1349="",(RAND()/Overview!$K$22+Overview!$L$21)*K1349,0)</f>
        <v>205.17785340039936</v>
      </c>
      <c r="N1349" s="24" t="str">
        <f ca="1">IF(IF(RANDBETWEEN(1,$A$3)&lt;($D$2+1),RAND(),0)*M1349&gt;Equity!M1349,"Yes","")</f>
        <v/>
      </c>
      <c r="O1349" s="18">
        <f ca="1">IF(N1349="",(RAND()/Overview!$K$22+Overview!$L$21)*M1349,0)</f>
        <v>217.85741368591604</v>
      </c>
      <c r="P1349" s="24" t="str">
        <f ca="1">IF(IF(RANDBETWEEN(1,$A$3)&lt;($D$2+1),RAND(),0)*O1349&gt;Equity!O1349,"Yes","")</f>
        <v/>
      </c>
      <c r="Q1349" s="18">
        <f ca="1">IF(P1349="",(RAND()/Overview!$K$22+Overview!$L$21)*O1349,0)</f>
        <v>175.02279258085409</v>
      </c>
      <c r="R1349" s="24" t="str">
        <f ca="1">IF(IF(RANDBETWEEN(1,$A$3)&lt;($D$2+1),RAND(),0)*Q1349&gt;Equity!Q1349,"Yes","")</f>
        <v/>
      </c>
      <c r="S1349" s="18">
        <f ca="1">IF(R1349="",(RAND()/Overview!$K$22+Overview!$L$21)*Q1349,0)</f>
        <v>185.98973039857722</v>
      </c>
      <c r="T1349" s="24" t="str">
        <f ca="1">IF(IF(RANDBETWEEN(1,$A$3)&lt;($D$2+1),RAND(),0)*S1349&gt;Equity!S1349,"Yes","")</f>
        <v/>
      </c>
      <c r="U1349" s="18">
        <f ca="1">IF(T1349="",(RAND()/Overview!$K$22+Overview!$L$21)*S1349,0)</f>
        <v>214.41121376539041</v>
      </c>
      <c r="V1349" s="24" t="str">
        <f ca="1">IF(IF(RANDBETWEEN(1,$A$3)&lt;($D$2+1),RAND(),0)*U1349&gt;Equity!U1349,"Yes","")</f>
        <v/>
      </c>
      <c r="W1349" s="18">
        <f ca="1">IF(V1349="",(RAND()/Overview!$K$22+Overview!$L$21)*U1349,0)</f>
        <v>245.58302246422136</v>
      </c>
    </row>
    <row r="1350" spans="2:23" x14ac:dyDescent="0.3">
      <c r="B1350" s="4">
        <v>1347</v>
      </c>
      <c r="C1350" s="41">
        <v>135.0298123928832</v>
      </c>
      <c r="D1350" s="24" t="str">
        <f ca="1">IF(IF(RANDBETWEEN(1,$A$3)=1,RAND(),0)*C1350&gt;Equity!C1350,"Yes","")</f>
        <v/>
      </c>
      <c r="E1350" s="18">
        <f ca="1">IF(D1350="",(RAND()/Overview!$K$22+Overview!$L$21)*C1350,0)</f>
        <v>134.83647813124253</v>
      </c>
      <c r="F1350" s="24" t="str">
        <f ca="1">IF(IF(RANDBETWEEN(1,$A$3)&lt;($D$2+1),RAND(),0)*E1350&gt;Equity!E1350,"Yes","")</f>
        <v/>
      </c>
      <c r="G1350" s="18">
        <f ca="1">IF(F1350="",(RAND()/Overview!$K$22+Overview!$L$21)*E1350,0)</f>
        <v>151.4198461333433</v>
      </c>
      <c r="H1350" s="24" t="str">
        <f ca="1">IF(IF(RANDBETWEEN(1,$A$3)&lt;($D$2+1),RAND(),0)*G1350&gt;Equity!G1350,"Yes","")</f>
        <v/>
      </c>
      <c r="I1350" s="18">
        <f ca="1">IF(H1350="",(RAND()/Overview!$K$22+Overview!$L$21)*G1350,0)</f>
        <v>146.31625060346241</v>
      </c>
      <c r="J1350" s="24" t="str">
        <f ca="1">IF(IF(RANDBETWEEN(1,$A$3)&lt;($D$2+1),RAND(),0)*I1350&gt;Equity!I1350,"Yes","")</f>
        <v/>
      </c>
      <c r="K1350" s="18">
        <f ca="1">IF(J1350="",(RAND()/Overview!$K$22+Overview!$L$21)*I1350,0)</f>
        <v>128.67345945762446</v>
      </c>
      <c r="L1350" s="24" t="str">
        <f ca="1">IF(IF(RANDBETWEEN(1,$A$3)&lt;($D$2+1),RAND(),0)*K1350&gt;Equity!K1350,"Yes","")</f>
        <v/>
      </c>
      <c r="M1350" s="18">
        <f ca="1">IF(L1350="",(RAND()/Overview!$K$22+Overview!$L$21)*K1350,0)</f>
        <v>126.83892194520628</v>
      </c>
      <c r="N1350" s="24" t="str">
        <f ca="1">IF(IF(RANDBETWEEN(1,$A$3)&lt;($D$2+1),RAND(),0)*M1350&gt;Equity!M1350,"Yes","")</f>
        <v/>
      </c>
      <c r="O1350" s="18">
        <f ca="1">IF(N1350="",(RAND()/Overview!$K$22+Overview!$L$21)*M1350,0)</f>
        <v>143.23096771357964</v>
      </c>
      <c r="P1350" s="24" t="str">
        <f ca="1">IF(IF(RANDBETWEEN(1,$A$3)&lt;($D$2+1),RAND(),0)*O1350&gt;Equity!O1350,"Yes","")</f>
        <v/>
      </c>
      <c r="Q1350" s="18">
        <f ca="1">IF(P1350="",(RAND()/Overview!$K$22+Overview!$L$21)*O1350,0)</f>
        <v>116.37157350766704</v>
      </c>
      <c r="R1350" s="24" t="str">
        <f ca="1">IF(IF(RANDBETWEEN(1,$A$3)&lt;($D$2+1),RAND(),0)*Q1350&gt;Equity!Q1350,"Yes","")</f>
        <v/>
      </c>
      <c r="S1350" s="18">
        <f ca="1">IF(R1350="",(RAND()/Overview!$K$22+Overview!$L$21)*Q1350,0)</f>
        <v>112.14534038151837</v>
      </c>
      <c r="T1350" s="24" t="str">
        <f ca="1">IF(IF(RANDBETWEEN(1,$A$3)&lt;($D$2+1),RAND(),0)*S1350&gt;Equity!S1350,"Yes","")</f>
        <v/>
      </c>
      <c r="U1350" s="18">
        <f ca="1">IF(T1350="",(RAND()/Overview!$K$22+Overview!$L$21)*S1350,0)</f>
        <v>120.90094290868419</v>
      </c>
      <c r="V1350" s="24" t="str">
        <f ca="1">IF(IF(RANDBETWEEN(1,$A$3)&lt;($D$2+1),RAND(),0)*U1350&gt;Equity!U1350,"Yes","")</f>
        <v/>
      </c>
      <c r="W1350" s="18">
        <f ca="1">IF(V1350="",(RAND()/Overview!$K$22+Overview!$L$21)*U1350,0)</f>
        <v>122.45386641787923</v>
      </c>
    </row>
    <row r="1351" spans="2:23" x14ac:dyDescent="0.3">
      <c r="B1351" s="4">
        <v>1348</v>
      </c>
      <c r="C1351" s="41">
        <v>134.89069566942939</v>
      </c>
      <c r="D1351" s="24" t="str">
        <f ca="1">IF(IF(RANDBETWEEN(1,$A$3)=1,RAND(),0)*C1351&gt;Equity!C1351,"Yes","")</f>
        <v/>
      </c>
      <c r="E1351" s="18">
        <f ca="1">IF(D1351="",(RAND()/Overview!$K$22+Overview!$L$21)*C1351,0)</f>
        <v>136.86378235442623</v>
      </c>
      <c r="F1351" s="24" t="str">
        <f ca="1">IF(IF(RANDBETWEEN(1,$A$3)&lt;($D$2+1),RAND(),0)*E1351&gt;Equity!E1351,"Yes","")</f>
        <v/>
      </c>
      <c r="G1351" s="18">
        <f ca="1">IF(F1351="",(RAND()/Overview!$K$22+Overview!$L$21)*E1351,0)</f>
        <v>151.4180667714634</v>
      </c>
      <c r="H1351" s="24" t="str">
        <f ca="1">IF(IF(RANDBETWEEN(1,$A$3)&lt;($D$2+1),RAND(),0)*G1351&gt;Equity!G1351,"Yes","")</f>
        <v/>
      </c>
      <c r="I1351" s="18">
        <f ca="1">IF(H1351="",(RAND()/Overview!$K$22+Overview!$L$21)*G1351,0)</f>
        <v>174.62811690706985</v>
      </c>
      <c r="J1351" s="24" t="str">
        <f ca="1">IF(IF(RANDBETWEEN(1,$A$3)&lt;($D$2+1),RAND(),0)*I1351&gt;Equity!I1351,"Yes","")</f>
        <v/>
      </c>
      <c r="K1351" s="18">
        <f ca="1">IF(J1351="",(RAND()/Overview!$K$22+Overview!$L$21)*I1351,0)</f>
        <v>163.71980418965833</v>
      </c>
      <c r="L1351" s="24" t="str">
        <f ca="1">IF(IF(RANDBETWEEN(1,$A$3)&lt;($D$2+1),RAND(),0)*K1351&gt;Equity!K1351,"Yes","")</f>
        <v/>
      </c>
      <c r="M1351" s="18">
        <f ca="1">IF(L1351="",(RAND()/Overview!$K$22+Overview!$L$21)*K1351,0)</f>
        <v>191.37102312310228</v>
      </c>
      <c r="N1351" s="24" t="str">
        <f ca="1">IF(IF(RANDBETWEEN(1,$A$3)&lt;($D$2+1),RAND(),0)*M1351&gt;Equity!M1351,"Yes","")</f>
        <v/>
      </c>
      <c r="O1351" s="18">
        <f ca="1">IF(N1351="",(RAND()/Overview!$K$22+Overview!$L$21)*M1351,0)</f>
        <v>221.25118995938408</v>
      </c>
      <c r="P1351" s="24" t="str">
        <f ca="1">IF(IF(RANDBETWEEN(1,$A$3)&lt;($D$2+1),RAND(),0)*O1351&gt;Equity!O1351,"Yes","")</f>
        <v/>
      </c>
      <c r="Q1351" s="18">
        <f ca="1">IF(P1351="",(RAND()/Overview!$K$22+Overview!$L$21)*O1351,0)</f>
        <v>201.08029519783031</v>
      </c>
      <c r="R1351" s="24" t="str">
        <f ca="1">IF(IF(RANDBETWEEN(1,$A$3)&lt;($D$2+1),RAND(),0)*Q1351&gt;Equity!Q1351,"Yes","")</f>
        <v/>
      </c>
      <c r="S1351" s="18">
        <f ca="1">IF(R1351="",(RAND()/Overview!$K$22+Overview!$L$21)*Q1351,0)</f>
        <v>178.67259179213977</v>
      </c>
      <c r="T1351" s="24" t="str">
        <f ca="1">IF(IF(RANDBETWEEN(1,$A$3)&lt;($D$2+1),RAND(),0)*S1351&gt;Equity!S1351,"Yes","")</f>
        <v/>
      </c>
      <c r="U1351" s="18">
        <f ca="1">IF(T1351="",(RAND()/Overview!$K$22+Overview!$L$21)*S1351,0)</f>
        <v>213.73265889558624</v>
      </c>
      <c r="V1351" s="24" t="str">
        <f ca="1">IF(IF(RANDBETWEEN(1,$A$3)&lt;($D$2+1),RAND(),0)*U1351&gt;Equity!U1351,"Yes","")</f>
        <v/>
      </c>
      <c r="W1351" s="18">
        <f ca="1">IF(V1351="",(RAND()/Overview!$K$22+Overview!$L$21)*U1351,0)</f>
        <v>236.098128200118</v>
      </c>
    </row>
    <row r="1352" spans="2:23" x14ac:dyDescent="0.3">
      <c r="B1352" s="4">
        <v>1349</v>
      </c>
      <c r="C1352" s="41">
        <v>134.75182527801451</v>
      </c>
      <c r="D1352" s="24" t="str">
        <f ca="1">IF(IF(RANDBETWEEN(1,$A$3)=1,RAND(),0)*C1352&gt;Equity!C1352,"Yes","")</f>
        <v/>
      </c>
      <c r="E1352" s="18">
        <f ca="1">IF(D1352="",(RAND()/Overview!$K$22+Overview!$L$21)*C1352,0)</f>
        <v>133.71775533203811</v>
      </c>
      <c r="F1352" s="24" t="str">
        <f ca="1">IF(IF(RANDBETWEEN(1,$A$3)&lt;($D$2+1),RAND(),0)*E1352&gt;Equity!E1352,"Yes","")</f>
        <v/>
      </c>
      <c r="G1352" s="18">
        <f ca="1">IF(F1352="",(RAND()/Overview!$K$22+Overview!$L$21)*E1352,0)</f>
        <v>129.58739478990515</v>
      </c>
      <c r="H1352" s="24" t="str">
        <f ca="1">IF(IF(RANDBETWEEN(1,$A$3)&lt;($D$2+1),RAND(),0)*G1352&gt;Equity!G1352,"Yes","")</f>
        <v/>
      </c>
      <c r="I1352" s="18">
        <f ca="1">IF(H1352="",(RAND()/Overview!$K$22+Overview!$L$21)*G1352,0)</f>
        <v>133.11723686919262</v>
      </c>
      <c r="J1352" s="24" t="str">
        <f ca="1">IF(IF(RANDBETWEEN(1,$A$3)&lt;($D$2+1),RAND(),0)*I1352&gt;Equity!I1352,"Yes","")</f>
        <v/>
      </c>
      <c r="K1352" s="18">
        <f ca="1">IF(J1352="",(RAND()/Overview!$K$22+Overview!$L$21)*I1352,0)</f>
        <v>113.1674252105252</v>
      </c>
      <c r="L1352" s="24" t="str">
        <f ca="1">IF(IF(RANDBETWEEN(1,$A$3)&lt;($D$2+1),RAND(),0)*K1352&gt;Equity!K1352,"Yes","")</f>
        <v/>
      </c>
      <c r="M1352" s="18">
        <f ca="1">IF(L1352="",(RAND()/Overview!$K$22+Overview!$L$21)*K1352,0)</f>
        <v>114.9324354109886</v>
      </c>
      <c r="N1352" s="24" t="str">
        <f ca="1">IF(IF(RANDBETWEEN(1,$A$3)&lt;($D$2+1),RAND(),0)*M1352&gt;Equity!M1352,"Yes","")</f>
        <v/>
      </c>
      <c r="O1352" s="18">
        <f ca="1">IF(N1352="",(RAND()/Overview!$K$22+Overview!$L$21)*M1352,0)</f>
        <v>108.73322469364838</v>
      </c>
      <c r="P1352" s="24" t="str">
        <f ca="1">IF(IF(RANDBETWEEN(1,$A$3)&lt;($D$2+1),RAND(),0)*O1352&gt;Equity!O1352,"Yes","")</f>
        <v/>
      </c>
      <c r="Q1352" s="18">
        <f ca="1">IF(P1352="",(RAND()/Overview!$K$22+Overview!$L$21)*O1352,0)</f>
        <v>117.93466579483143</v>
      </c>
      <c r="R1352" s="24" t="str">
        <f ca="1">IF(IF(RANDBETWEEN(1,$A$3)&lt;($D$2+1),RAND(),0)*Q1352&gt;Equity!Q1352,"Yes","")</f>
        <v/>
      </c>
      <c r="S1352" s="18">
        <f ca="1">IF(R1352="",(RAND()/Overview!$K$22+Overview!$L$21)*Q1352,0)</f>
        <v>112.92453215290178</v>
      </c>
      <c r="T1352" s="24" t="str">
        <f ca="1">IF(IF(RANDBETWEEN(1,$A$3)&lt;($D$2+1),RAND(),0)*S1352&gt;Equity!S1352,"Yes","")</f>
        <v/>
      </c>
      <c r="U1352" s="18">
        <f ca="1">IF(T1352="",(RAND()/Overview!$K$22+Overview!$L$21)*S1352,0)</f>
        <v>104.90768880774149</v>
      </c>
      <c r="V1352" s="24" t="str">
        <f ca="1">IF(IF(RANDBETWEEN(1,$A$3)&lt;($D$2+1),RAND(),0)*U1352&gt;Equity!U1352,"Yes","")</f>
        <v/>
      </c>
      <c r="W1352" s="18">
        <f ca="1">IF(V1352="",(RAND()/Overview!$K$22+Overview!$L$21)*U1352,0)</f>
        <v>86.626577895980688</v>
      </c>
    </row>
    <row r="1353" spans="2:23" x14ac:dyDescent="0.3">
      <c r="B1353" s="4">
        <v>1350</v>
      </c>
      <c r="C1353" s="41">
        <v>134.61320060034322</v>
      </c>
      <c r="D1353" s="24" t="str">
        <f ca="1">IF(IF(RANDBETWEEN(1,$A$3)=1,RAND(),0)*C1353&gt;Equity!C1353,"Yes","")</f>
        <v/>
      </c>
      <c r="E1353" s="18">
        <f ca="1">IF(D1353="",(RAND()/Overview!$K$22+Overview!$L$21)*C1353,0)</f>
        <v>133.82959813288403</v>
      </c>
      <c r="F1353" s="24" t="str">
        <f ca="1">IF(IF(RANDBETWEEN(1,$A$3)&lt;($D$2+1),RAND(),0)*E1353&gt;Equity!E1353,"Yes","")</f>
        <v/>
      </c>
      <c r="G1353" s="18">
        <f ca="1">IF(F1353="",(RAND()/Overview!$K$22+Overview!$L$21)*E1353,0)</f>
        <v>138.4922552730641</v>
      </c>
      <c r="H1353" s="24" t="str">
        <f ca="1">IF(IF(RANDBETWEEN(1,$A$3)&lt;($D$2+1),RAND(),0)*G1353&gt;Equity!G1353,"Yes","")</f>
        <v/>
      </c>
      <c r="I1353" s="18">
        <f ca="1">IF(H1353="",(RAND()/Overview!$K$22+Overview!$L$21)*G1353,0)</f>
        <v>158.37570470986233</v>
      </c>
      <c r="J1353" s="24" t="str">
        <f ca="1">IF(IF(RANDBETWEEN(1,$A$3)&lt;($D$2+1),RAND(),0)*I1353&gt;Equity!I1353,"Yes","")</f>
        <v/>
      </c>
      <c r="K1353" s="18">
        <f ca="1">IF(J1353="",(RAND()/Overview!$K$22+Overview!$L$21)*I1353,0)</f>
        <v>138.8925435354731</v>
      </c>
      <c r="L1353" s="24" t="str">
        <f ca="1">IF(IF(RANDBETWEEN(1,$A$3)&lt;($D$2+1),RAND(),0)*K1353&gt;Equity!K1353,"Yes","")</f>
        <v/>
      </c>
      <c r="M1353" s="18">
        <f ca="1">IF(L1353="",(RAND()/Overview!$K$22+Overview!$L$21)*K1353,0)</f>
        <v>144.83760342779851</v>
      </c>
      <c r="N1353" s="24" t="str">
        <f ca="1">IF(IF(RANDBETWEEN(1,$A$3)&lt;($D$2+1),RAND(),0)*M1353&gt;Equity!M1353,"Yes","")</f>
        <v/>
      </c>
      <c r="O1353" s="18">
        <f ca="1">IF(N1353="",(RAND()/Overview!$K$22+Overview!$L$21)*M1353,0)</f>
        <v>169.48409689444381</v>
      </c>
      <c r="P1353" s="24" t="str">
        <f ca="1">IF(IF(RANDBETWEEN(1,$A$3)&lt;($D$2+1),RAND(),0)*O1353&gt;Equity!O1353,"Yes","")</f>
        <v/>
      </c>
      <c r="Q1353" s="18">
        <f ca="1">IF(P1353="",(RAND()/Overview!$K$22+Overview!$L$21)*O1353,0)</f>
        <v>183.95168180695353</v>
      </c>
      <c r="R1353" s="24" t="str">
        <f ca="1">IF(IF(RANDBETWEEN(1,$A$3)&lt;($D$2+1),RAND(),0)*Q1353&gt;Equity!Q1353,"Yes","")</f>
        <v/>
      </c>
      <c r="S1353" s="18">
        <f ca="1">IF(R1353="",(RAND()/Overview!$K$22+Overview!$L$21)*Q1353,0)</f>
        <v>169.15773534521054</v>
      </c>
      <c r="T1353" s="24" t="str">
        <f ca="1">IF(IF(RANDBETWEEN(1,$A$3)&lt;($D$2+1),RAND(),0)*S1353&gt;Equity!S1353,"Yes","")</f>
        <v/>
      </c>
      <c r="U1353" s="18">
        <f ca="1">IF(T1353="",(RAND()/Overview!$K$22+Overview!$L$21)*S1353,0)</f>
        <v>173.30523808246002</v>
      </c>
      <c r="V1353" s="24" t="str">
        <f ca="1">IF(IF(RANDBETWEEN(1,$A$3)&lt;($D$2+1),RAND(),0)*U1353&gt;Equity!U1353,"Yes","")</f>
        <v/>
      </c>
      <c r="W1353" s="18">
        <f ca="1">IF(V1353="",(RAND()/Overview!$K$22+Overview!$L$21)*U1353,0)</f>
        <v>145.48656464515406</v>
      </c>
    </row>
    <row r="1354" spans="2:23" x14ac:dyDescent="0.3">
      <c r="B1354" s="4">
        <v>1351</v>
      </c>
      <c r="C1354" s="41">
        <v>134.47482102012856</v>
      </c>
      <c r="D1354" s="24" t="str">
        <f ca="1">IF(IF(RANDBETWEEN(1,$A$3)=1,RAND(),0)*C1354&gt;Equity!C1354,"Yes","")</f>
        <v/>
      </c>
      <c r="E1354" s="18">
        <f ca="1">IF(D1354="",(RAND()/Overview!$K$22+Overview!$L$21)*C1354,0)</f>
        <v>122.50406248418149</v>
      </c>
      <c r="F1354" s="24" t="str">
        <f ca="1">IF(IF(RANDBETWEEN(1,$A$3)&lt;($D$2+1),RAND(),0)*E1354&gt;Equity!E1354,"Yes","")</f>
        <v/>
      </c>
      <c r="G1354" s="18">
        <f ca="1">IF(F1354="",(RAND()/Overview!$K$22+Overview!$L$21)*E1354,0)</f>
        <v>134.19924662798877</v>
      </c>
      <c r="H1354" s="24" t="str">
        <f ca="1">IF(IF(RANDBETWEEN(1,$A$3)&lt;($D$2+1),RAND(),0)*G1354&gt;Equity!G1354,"Yes","")</f>
        <v/>
      </c>
      <c r="I1354" s="18">
        <f ca="1">IF(H1354="",(RAND()/Overview!$K$22+Overview!$L$21)*G1354,0)</f>
        <v>152.48324306446585</v>
      </c>
      <c r="J1354" s="24" t="str">
        <f ca="1">IF(IF(RANDBETWEEN(1,$A$3)&lt;($D$2+1),RAND(),0)*I1354&gt;Equity!I1354,"Yes","")</f>
        <v/>
      </c>
      <c r="K1354" s="18">
        <f ca="1">IF(J1354="",(RAND()/Overview!$K$22+Overview!$L$21)*I1354,0)</f>
        <v>147.65780350358938</v>
      </c>
      <c r="L1354" s="24" t="str">
        <f ca="1">IF(IF(RANDBETWEEN(1,$A$3)&lt;($D$2+1),RAND(),0)*K1354&gt;Equity!K1354,"Yes","")</f>
        <v/>
      </c>
      <c r="M1354" s="18">
        <f ca="1">IF(L1354="",(RAND()/Overview!$K$22+Overview!$L$21)*K1354,0)</f>
        <v>131.76558595127517</v>
      </c>
      <c r="N1354" s="24" t="str">
        <f ca="1">IF(IF(RANDBETWEEN(1,$A$3)&lt;($D$2+1),RAND(),0)*M1354&gt;Equity!M1354,"Yes","")</f>
        <v/>
      </c>
      <c r="O1354" s="18">
        <f ca="1">IF(N1354="",(RAND()/Overview!$K$22+Overview!$L$21)*M1354,0)</f>
        <v>120.56688796829413</v>
      </c>
      <c r="P1354" s="24" t="str">
        <f ca="1">IF(IF(RANDBETWEEN(1,$A$3)&lt;($D$2+1),RAND(),0)*O1354&gt;Equity!O1354,"Yes","")</f>
        <v/>
      </c>
      <c r="Q1354" s="18">
        <f ca="1">IF(P1354="",(RAND()/Overview!$K$22+Overview!$L$21)*O1354,0)</f>
        <v>136.17251207261108</v>
      </c>
      <c r="R1354" s="24" t="str">
        <f ca="1">IF(IF(RANDBETWEEN(1,$A$3)&lt;($D$2+1),RAND(),0)*Q1354&gt;Equity!Q1354,"Yes","")</f>
        <v/>
      </c>
      <c r="S1354" s="18">
        <f ca="1">IF(R1354="",(RAND()/Overview!$K$22+Overview!$L$21)*Q1354,0)</f>
        <v>137.55453733710488</v>
      </c>
      <c r="T1354" s="24" t="str">
        <f ca="1">IF(IF(RANDBETWEEN(1,$A$3)&lt;($D$2+1),RAND(),0)*S1354&gt;Equity!S1354,"Yes","")</f>
        <v/>
      </c>
      <c r="U1354" s="18">
        <f ca="1">IF(T1354="",(RAND()/Overview!$K$22+Overview!$L$21)*S1354,0)</f>
        <v>119.38040848978501</v>
      </c>
      <c r="V1354" s="24" t="str">
        <f ca="1">IF(IF(RANDBETWEEN(1,$A$3)&lt;($D$2+1),RAND(),0)*U1354&gt;Equity!U1354,"Yes","")</f>
        <v/>
      </c>
      <c r="W1354" s="18">
        <f ca="1">IF(V1354="",(RAND()/Overview!$K$22+Overview!$L$21)*U1354,0)</f>
        <v>134.61271322955577</v>
      </c>
    </row>
    <row r="1355" spans="2:23" x14ac:dyDescent="0.3">
      <c r="B1355" s="4">
        <v>1352</v>
      </c>
      <c r="C1355" s="41">
        <v>134.33668592308311</v>
      </c>
      <c r="D1355" s="24" t="str">
        <f ca="1">IF(IF(RANDBETWEEN(1,$A$3)=1,RAND(),0)*C1355&gt;Equity!C1355,"Yes","")</f>
        <v/>
      </c>
      <c r="E1355" s="18">
        <f ca="1">IF(D1355="",(RAND()/Overview!$K$22+Overview!$L$21)*C1355,0)</f>
        <v>120.98121838280296</v>
      </c>
      <c r="F1355" s="24" t="str">
        <f ca="1">IF(IF(RANDBETWEEN(1,$A$3)&lt;($D$2+1),RAND(),0)*E1355&gt;Equity!E1355,"Yes","")</f>
        <v/>
      </c>
      <c r="G1355" s="18">
        <f ca="1">IF(F1355="",(RAND()/Overview!$K$22+Overview!$L$21)*E1355,0)</f>
        <v>123.79718515040648</v>
      </c>
      <c r="H1355" s="24" t="str">
        <f ca="1">IF(IF(RANDBETWEEN(1,$A$3)&lt;($D$2+1),RAND(),0)*G1355&gt;Equity!G1355,"Yes","")</f>
        <v/>
      </c>
      <c r="I1355" s="18">
        <f ca="1">IF(H1355="",(RAND()/Overview!$K$22+Overview!$L$21)*G1355,0)</f>
        <v>125.33543473130587</v>
      </c>
      <c r="J1355" s="24" t="str">
        <f ca="1">IF(IF(RANDBETWEEN(1,$A$3)&lt;($D$2+1),RAND(),0)*I1355&gt;Equity!I1355,"Yes","")</f>
        <v/>
      </c>
      <c r="K1355" s="18">
        <f ca="1">IF(J1355="",(RAND()/Overview!$K$22+Overview!$L$21)*I1355,0)</f>
        <v>146.41164092663107</v>
      </c>
      <c r="L1355" s="24" t="str">
        <f ca="1">IF(IF(RANDBETWEEN(1,$A$3)&lt;($D$2+1),RAND(),0)*K1355&gt;Equity!K1355,"Yes","")</f>
        <v/>
      </c>
      <c r="M1355" s="18">
        <f ca="1">IF(L1355="",(RAND()/Overview!$K$22+Overview!$L$21)*K1355,0)</f>
        <v>122.95223799715059</v>
      </c>
      <c r="N1355" s="24" t="str">
        <f ca="1">IF(IF(RANDBETWEEN(1,$A$3)&lt;($D$2+1),RAND(),0)*M1355&gt;Equity!M1355,"Yes","")</f>
        <v/>
      </c>
      <c r="O1355" s="18">
        <f ca="1">IF(N1355="",(RAND()/Overview!$K$22+Overview!$L$21)*M1355,0)</f>
        <v>135.45710647583837</v>
      </c>
      <c r="P1355" s="24" t="str">
        <f ca="1">IF(IF(RANDBETWEEN(1,$A$3)&lt;($D$2+1),RAND(),0)*O1355&gt;Equity!O1355,"Yes","")</f>
        <v/>
      </c>
      <c r="Q1355" s="18">
        <f ca="1">IF(P1355="",(RAND()/Overview!$K$22+Overview!$L$21)*O1355,0)</f>
        <v>114.05569969785648</v>
      </c>
      <c r="R1355" s="24" t="str">
        <f ca="1">IF(IF(RANDBETWEEN(1,$A$3)&lt;($D$2+1),RAND(),0)*Q1355&gt;Equity!Q1355,"Yes","")</f>
        <v/>
      </c>
      <c r="S1355" s="18">
        <f ca="1">IF(R1355="",(RAND()/Overview!$K$22+Overview!$L$21)*Q1355,0)</f>
        <v>99.264834291831406</v>
      </c>
      <c r="T1355" s="24" t="str">
        <f ca="1">IF(IF(RANDBETWEEN(1,$A$3)&lt;($D$2+1),RAND(),0)*S1355&gt;Equity!S1355,"Yes","")</f>
        <v/>
      </c>
      <c r="U1355" s="18">
        <f ca="1">IF(T1355="",(RAND()/Overview!$K$22+Overview!$L$21)*S1355,0)</f>
        <v>84.699004397474184</v>
      </c>
      <c r="V1355" s="24" t="str">
        <f ca="1">IF(IF(RANDBETWEEN(1,$A$3)&lt;($D$2+1),RAND(),0)*U1355&gt;Equity!U1355,"Yes","")</f>
        <v/>
      </c>
      <c r="W1355" s="18">
        <f ca="1">IF(V1355="",(RAND()/Overview!$K$22+Overview!$L$21)*U1355,0)</f>
        <v>97.026309968726025</v>
      </c>
    </row>
    <row r="1356" spans="2:23" x14ac:dyDescent="0.3">
      <c r="B1356" s="4">
        <v>1353</v>
      </c>
      <c r="C1356" s="41">
        <v>134.1987946969133</v>
      </c>
      <c r="D1356" s="24" t="str">
        <f ca="1">IF(IF(RANDBETWEEN(1,$A$3)=1,RAND(),0)*C1356&gt;Equity!C1356,"Yes","")</f>
        <v/>
      </c>
      <c r="E1356" s="18">
        <f ca="1">IF(D1356="",(RAND()/Overview!$K$22+Overview!$L$21)*C1356,0)</f>
        <v>132.17828911962536</v>
      </c>
      <c r="F1356" s="24" t="str">
        <f ca="1">IF(IF(RANDBETWEEN(1,$A$3)&lt;($D$2+1),RAND(),0)*E1356&gt;Equity!E1356,"Yes","")</f>
        <v/>
      </c>
      <c r="G1356" s="18">
        <f ca="1">IF(F1356="",(RAND()/Overview!$K$22+Overview!$L$21)*E1356,0)</f>
        <v>140.97080533662302</v>
      </c>
      <c r="H1356" s="24" t="str">
        <f ca="1">IF(IF(RANDBETWEEN(1,$A$3)&lt;($D$2+1),RAND(),0)*G1356&gt;Equity!G1356,"Yes","")</f>
        <v/>
      </c>
      <c r="I1356" s="18">
        <f ca="1">IF(H1356="",(RAND()/Overview!$K$22+Overview!$L$21)*G1356,0)</f>
        <v>116.737528898824</v>
      </c>
      <c r="J1356" s="24" t="str">
        <f ca="1">IF(IF(RANDBETWEEN(1,$A$3)&lt;($D$2+1),RAND(),0)*I1356&gt;Equity!I1356,"Yes","")</f>
        <v/>
      </c>
      <c r="K1356" s="18">
        <f ca="1">IF(J1356="",(RAND()/Overview!$K$22+Overview!$L$21)*I1356,0)</f>
        <v>113.92095319255992</v>
      </c>
      <c r="L1356" s="24" t="str">
        <f ca="1">IF(IF(RANDBETWEEN(1,$A$3)&lt;($D$2+1),RAND(),0)*K1356&gt;Equity!K1356,"Yes","")</f>
        <v/>
      </c>
      <c r="M1356" s="18">
        <f ca="1">IF(L1356="",(RAND()/Overview!$K$22+Overview!$L$21)*K1356,0)</f>
        <v>111.46481718556363</v>
      </c>
      <c r="N1356" s="24" t="str">
        <f ca="1">IF(IF(RANDBETWEEN(1,$A$3)&lt;($D$2+1),RAND(),0)*M1356&gt;Equity!M1356,"Yes","")</f>
        <v/>
      </c>
      <c r="O1356" s="18">
        <f ca="1">IF(N1356="",(RAND()/Overview!$K$22+Overview!$L$21)*M1356,0)</f>
        <v>104.67338998140865</v>
      </c>
      <c r="P1356" s="24" t="str">
        <f ca="1">IF(IF(RANDBETWEEN(1,$A$3)&lt;($D$2+1),RAND(),0)*O1356&gt;Equity!O1356,"Yes","")</f>
        <v/>
      </c>
      <c r="Q1356" s="18">
        <f ca="1">IF(P1356="",(RAND()/Overview!$K$22+Overview!$L$21)*O1356,0)</f>
        <v>94.012852297412095</v>
      </c>
      <c r="R1356" s="24" t="str">
        <f ca="1">IF(IF(RANDBETWEEN(1,$A$3)&lt;($D$2+1),RAND(),0)*Q1356&gt;Equity!Q1356,"Yes","")</f>
        <v/>
      </c>
      <c r="S1356" s="18">
        <f ca="1">IF(R1356="",(RAND()/Overview!$K$22+Overview!$L$21)*Q1356,0)</f>
        <v>92.488086016218503</v>
      </c>
      <c r="T1356" s="24" t="str">
        <f ca="1">IF(IF(RANDBETWEEN(1,$A$3)&lt;($D$2+1),RAND(),0)*S1356&gt;Equity!S1356,"Yes","")</f>
        <v/>
      </c>
      <c r="U1356" s="18">
        <f ca="1">IF(T1356="",(RAND()/Overview!$K$22+Overview!$L$21)*S1356,0)</f>
        <v>94.016638083452293</v>
      </c>
      <c r="V1356" s="24" t="str">
        <f ca="1">IF(IF(RANDBETWEEN(1,$A$3)&lt;($D$2+1),RAND(),0)*U1356&gt;Equity!U1356,"Yes","")</f>
        <v/>
      </c>
      <c r="W1356" s="18">
        <f ca="1">IF(V1356="",(RAND()/Overview!$K$22+Overview!$L$21)*U1356,0)</f>
        <v>98.839613219376574</v>
      </c>
    </row>
    <row r="1357" spans="2:23" x14ac:dyDescent="0.3">
      <c r="B1357" s="4">
        <v>1354</v>
      </c>
      <c r="C1357" s="41">
        <v>134.06114673130841</v>
      </c>
      <c r="D1357" s="24" t="str">
        <f ca="1">IF(IF(RANDBETWEEN(1,$A$3)=1,RAND(),0)*C1357&gt;Equity!C1357,"Yes","")</f>
        <v/>
      </c>
      <c r="E1357" s="18">
        <f ca="1">IF(D1357="",(RAND()/Overview!$K$22+Overview!$L$21)*C1357,0)</f>
        <v>130.48754136642484</v>
      </c>
      <c r="F1357" s="24" t="str">
        <f ca="1">IF(IF(RANDBETWEEN(1,$A$3)&lt;($D$2+1),RAND(),0)*E1357&gt;Equity!E1357,"Yes","")</f>
        <v/>
      </c>
      <c r="G1357" s="18">
        <f ca="1">IF(F1357="",(RAND()/Overview!$K$22+Overview!$L$21)*E1357,0)</f>
        <v>126.75635388149693</v>
      </c>
      <c r="H1357" s="24" t="str">
        <f ca="1">IF(IF(RANDBETWEEN(1,$A$3)&lt;($D$2+1),RAND(),0)*G1357&gt;Equity!G1357,"Yes","")</f>
        <v/>
      </c>
      <c r="I1357" s="18">
        <f ca="1">IF(H1357="",(RAND()/Overview!$K$22+Overview!$L$21)*G1357,0)</f>
        <v>146.19423281196143</v>
      </c>
      <c r="J1357" s="24" t="str">
        <f ca="1">IF(IF(RANDBETWEEN(1,$A$3)&lt;($D$2+1),RAND(),0)*I1357&gt;Equity!I1357,"Yes","")</f>
        <v/>
      </c>
      <c r="K1357" s="18">
        <f ca="1">IF(J1357="",(RAND()/Overview!$K$22+Overview!$L$21)*I1357,0)</f>
        <v>154.83476465734933</v>
      </c>
      <c r="L1357" s="24" t="str">
        <f ca="1">IF(IF(RANDBETWEEN(1,$A$3)&lt;($D$2+1),RAND(),0)*K1357&gt;Equity!K1357,"Yes","")</f>
        <v/>
      </c>
      <c r="M1357" s="18">
        <f ca="1">IF(L1357="",(RAND()/Overview!$K$22+Overview!$L$21)*K1357,0)</f>
        <v>163.14093177878595</v>
      </c>
      <c r="N1357" s="24" t="str">
        <f ca="1">IF(IF(RANDBETWEEN(1,$A$3)&lt;($D$2+1),RAND(),0)*M1357&gt;Equity!M1357,"Yes","")</f>
        <v/>
      </c>
      <c r="O1357" s="18">
        <f ca="1">IF(N1357="",(RAND()/Overview!$K$22+Overview!$L$21)*M1357,0)</f>
        <v>137.11197303168115</v>
      </c>
      <c r="P1357" s="24" t="str">
        <f ca="1">IF(IF(RANDBETWEEN(1,$A$3)&lt;($D$2+1),RAND(),0)*O1357&gt;Equity!O1357,"Yes","")</f>
        <v/>
      </c>
      <c r="Q1357" s="18">
        <f ca="1">IF(P1357="",(RAND()/Overview!$K$22+Overview!$L$21)*O1357,0)</f>
        <v>138.33199384843209</v>
      </c>
      <c r="R1357" s="24" t="str">
        <f ca="1">IF(IF(RANDBETWEEN(1,$A$3)&lt;($D$2+1),RAND(),0)*Q1357&gt;Equity!Q1357,"Yes","")</f>
        <v/>
      </c>
      <c r="S1357" s="18">
        <f ca="1">IF(R1357="",(RAND()/Overview!$K$22+Overview!$L$21)*Q1357,0)</f>
        <v>112.54339764285426</v>
      </c>
      <c r="T1357" s="24" t="str">
        <f ca="1">IF(IF(RANDBETWEEN(1,$A$3)&lt;($D$2+1),RAND(),0)*S1357&gt;Equity!S1357,"Yes","")</f>
        <v/>
      </c>
      <c r="U1357" s="18">
        <f ca="1">IF(T1357="",(RAND()/Overview!$K$22+Overview!$L$21)*S1357,0)</f>
        <v>93.46566610637089</v>
      </c>
      <c r="V1357" s="24" t="str">
        <f ca="1">IF(IF(RANDBETWEEN(1,$A$3)&lt;($D$2+1),RAND(),0)*U1357&gt;Equity!U1357,"Yes","")</f>
        <v/>
      </c>
      <c r="W1357" s="18">
        <f ca="1">IF(V1357="",(RAND()/Overview!$K$22+Overview!$L$21)*U1357,0)</f>
        <v>75.798331559841799</v>
      </c>
    </row>
    <row r="1358" spans="2:23" x14ac:dyDescent="0.3">
      <c r="B1358" s="4">
        <v>1355</v>
      </c>
      <c r="C1358" s="41">
        <v>133.92374141793559</v>
      </c>
      <c r="D1358" s="24" t="str">
        <f ca="1">IF(IF(RANDBETWEEN(1,$A$3)=1,RAND(),0)*C1358&gt;Equity!C1358,"Yes","")</f>
        <v/>
      </c>
      <c r="E1358" s="18">
        <f ca="1">IF(D1358="",(RAND()/Overview!$K$22+Overview!$L$21)*C1358,0)</f>
        <v>122.92364002128366</v>
      </c>
      <c r="F1358" s="24" t="str">
        <f ca="1">IF(IF(RANDBETWEEN(1,$A$3)&lt;($D$2+1),RAND(),0)*E1358&gt;Equity!E1358,"Yes","")</f>
        <v/>
      </c>
      <c r="G1358" s="18">
        <f ca="1">IF(F1358="",(RAND()/Overview!$K$22+Overview!$L$21)*E1358,0)</f>
        <v>113.4184404276142</v>
      </c>
      <c r="H1358" s="24" t="str">
        <f ca="1">IF(IF(RANDBETWEEN(1,$A$3)&lt;($D$2+1),RAND(),0)*G1358&gt;Equity!G1358,"Yes","")</f>
        <v/>
      </c>
      <c r="I1358" s="18">
        <f ca="1">IF(H1358="",(RAND()/Overview!$K$22+Overview!$L$21)*G1358,0)</f>
        <v>106.48212119458788</v>
      </c>
      <c r="J1358" s="24" t="str">
        <f ca="1">IF(IF(RANDBETWEEN(1,$A$3)&lt;($D$2+1),RAND(),0)*I1358&gt;Equity!I1358,"Yes","")</f>
        <v/>
      </c>
      <c r="K1358" s="18">
        <f ca="1">IF(J1358="",(RAND()/Overview!$K$22+Overview!$L$21)*I1358,0)</f>
        <v>124.10128244239149</v>
      </c>
      <c r="L1358" s="24" t="str">
        <f ca="1">IF(IF(RANDBETWEEN(1,$A$3)&lt;($D$2+1),RAND(),0)*K1358&gt;Equity!K1358,"Yes","")</f>
        <v/>
      </c>
      <c r="M1358" s="18">
        <f ca="1">IF(L1358="",(RAND()/Overview!$K$22+Overview!$L$21)*K1358,0)</f>
        <v>143.17367199455413</v>
      </c>
      <c r="N1358" s="24" t="str">
        <f ca="1">IF(IF(RANDBETWEEN(1,$A$3)&lt;($D$2+1),RAND(),0)*M1358&gt;Equity!M1358,"Yes","")</f>
        <v/>
      </c>
      <c r="O1358" s="18">
        <f ca="1">IF(N1358="",(RAND()/Overview!$K$22+Overview!$L$21)*M1358,0)</f>
        <v>126.67431216150932</v>
      </c>
      <c r="P1358" s="24" t="str">
        <f ca="1">IF(IF(RANDBETWEEN(1,$A$3)&lt;($D$2+1),RAND(),0)*O1358&gt;Equity!O1358,"Yes","")</f>
        <v/>
      </c>
      <c r="Q1358" s="18">
        <f ca="1">IF(P1358="",(RAND()/Overview!$K$22+Overview!$L$21)*O1358,0)</f>
        <v>112.41004755046079</v>
      </c>
      <c r="R1358" s="24" t="str">
        <f ca="1">IF(IF(RANDBETWEEN(1,$A$3)&lt;($D$2+1),RAND(),0)*Q1358&gt;Equity!Q1358,"Yes","")</f>
        <v/>
      </c>
      <c r="S1358" s="18">
        <f ca="1">IF(R1358="",(RAND()/Overview!$K$22+Overview!$L$21)*Q1358,0)</f>
        <v>130.47352328466778</v>
      </c>
      <c r="T1358" s="24" t="str">
        <f ca="1">IF(IF(RANDBETWEEN(1,$A$3)&lt;($D$2+1),RAND(),0)*S1358&gt;Equity!S1358,"Yes","")</f>
        <v/>
      </c>
      <c r="U1358" s="18">
        <f ca="1">IF(T1358="",(RAND()/Overview!$K$22+Overview!$L$21)*S1358,0)</f>
        <v>141.1968213410114</v>
      </c>
      <c r="V1358" s="24" t="str">
        <f ca="1">IF(IF(RANDBETWEEN(1,$A$3)&lt;($D$2+1),RAND(),0)*U1358&gt;Equity!U1358,"Yes","")</f>
        <v/>
      </c>
      <c r="W1358" s="18">
        <f ca="1">IF(V1358="",(RAND()/Overview!$K$22+Overview!$L$21)*U1358,0)</f>
        <v>164.62377330099127</v>
      </c>
    </row>
    <row r="1359" spans="2:23" x14ac:dyDescent="0.3">
      <c r="B1359" s="4">
        <v>1356</v>
      </c>
      <c r="C1359" s="41">
        <v>133.78657815043002</v>
      </c>
      <c r="D1359" s="24" t="str">
        <f ca="1">IF(IF(RANDBETWEEN(1,$A$3)=1,RAND(),0)*C1359&gt;Equity!C1359,"Yes","")</f>
        <v/>
      </c>
      <c r="E1359" s="18">
        <f ca="1">IF(D1359="",(RAND()/Overview!$K$22+Overview!$L$21)*C1359,0)</f>
        <v>126.94271929955359</v>
      </c>
      <c r="F1359" s="24" t="str">
        <f ca="1">IF(IF(RANDBETWEEN(1,$A$3)&lt;($D$2+1),RAND(),0)*E1359&gt;Equity!E1359,"Yes","")</f>
        <v/>
      </c>
      <c r="G1359" s="18">
        <f ca="1">IF(F1359="",(RAND()/Overview!$K$22+Overview!$L$21)*E1359,0)</f>
        <v>143.66729713231297</v>
      </c>
      <c r="H1359" s="24" t="str">
        <f ca="1">IF(IF(RANDBETWEEN(1,$A$3)&lt;($D$2+1),RAND(),0)*G1359&gt;Equity!G1359,"Yes","")</f>
        <v/>
      </c>
      <c r="I1359" s="18">
        <f ca="1">IF(H1359="",(RAND()/Overview!$K$22+Overview!$L$21)*G1359,0)</f>
        <v>152.0425390558739</v>
      </c>
      <c r="J1359" s="24" t="str">
        <f ca="1">IF(IF(RANDBETWEEN(1,$A$3)&lt;($D$2+1),RAND(),0)*I1359&gt;Equity!I1359,"Yes","")</f>
        <v/>
      </c>
      <c r="K1359" s="18">
        <f ca="1">IF(J1359="",(RAND()/Overview!$K$22+Overview!$L$21)*I1359,0)</f>
        <v>159.1214985948267</v>
      </c>
      <c r="L1359" s="24" t="str">
        <f ca="1">IF(IF(RANDBETWEEN(1,$A$3)&lt;($D$2+1),RAND(),0)*K1359&gt;Equity!K1359,"Yes","")</f>
        <v/>
      </c>
      <c r="M1359" s="18">
        <f ca="1">IF(L1359="",(RAND()/Overview!$K$22+Overview!$L$21)*K1359,0)</f>
        <v>180.12035732921828</v>
      </c>
      <c r="N1359" s="24" t="str">
        <f ca="1">IF(IF(RANDBETWEEN(1,$A$3)&lt;($D$2+1),RAND(),0)*M1359&gt;Equity!M1359,"Yes","")</f>
        <v/>
      </c>
      <c r="O1359" s="18">
        <f ca="1">IF(N1359="",(RAND()/Overview!$K$22+Overview!$L$21)*M1359,0)</f>
        <v>212.0758853747457</v>
      </c>
      <c r="P1359" s="24" t="str">
        <f ca="1">IF(IF(RANDBETWEEN(1,$A$3)&lt;($D$2+1),RAND(),0)*O1359&gt;Equity!O1359,"Yes","")</f>
        <v/>
      </c>
      <c r="Q1359" s="18">
        <f ca="1">IF(P1359="",(RAND()/Overview!$K$22+Overview!$L$21)*O1359,0)</f>
        <v>246.31530434903198</v>
      </c>
      <c r="R1359" s="24" t="str">
        <f ca="1">IF(IF(RANDBETWEEN(1,$A$3)&lt;($D$2+1),RAND(),0)*Q1359&gt;Equity!Q1359,"Yes","")</f>
        <v/>
      </c>
      <c r="S1359" s="18">
        <f ca="1">IF(R1359="",(RAND()/Overview!$K$22+Overview!$L$21)*Q1359,0)</f>
        <v>206.37988872795131</v>
      </c>
      <c r="T1359" s="24" t="str">
        <f ca="1">IF(IF(RANDBETWEEN(1,$A$3)&lt;($D$2+1),RAND(),0)*S1359&gt;Equity!S1359,"Yes","")</f>
        <v/>
      </c>
      <c r="U1359" s="18">
        <f ca="1">IF(T1359="",(RAND()/Overview!$K$22+Overview!$L$21)*S1359,0)</f>
        <v>241.92205304223822</v>
      </c>
      <c r="V1359" s="24" t="str">
        <f ca="1">IF(IF(RANDBETWEEN(1,$A$3)&lt;($D$2+1),RAND(),0)*U1359&gt;Equity!U1359,"Yes","")</f>
        <v/>
      </c>
      <c r="W1359" s="18">
        <f ca="1">IF(V1359="",(RAND()/Overview!$K$22+Overview!$L$21)*U1359,0)</f>
        <v>285.9785348668442</v>
      </c>
    </row>
    <row r="1360" spans="2:23" x14ac:dyDescent="0.3">
      <c r="B1360" s="4">
        <v>1357</v>
      </c>
      <c r="C1360" s="41">
        <v>133.64965632438805</v>
      </c>
      <c r="D1360" s="24" t="str">
        <f ca="1">IF(IF(RANDBETWEEN(1,$A$3)=1,RAND(),0)*C1360&gt;Equity!C1360,"Yes","")</f>
        <v/>
      </c>
      <c r="E1360" s="18">
        <f ca="1">IF(D1360="",(RAND()/Overview!$K$22+Overview!$L$21)*C1360,0)</f>
        <v>141.95976062636842</v>
      </c>
      <c r="F1360" s="24" t="str">
        <f ca="1">IF(IF(RANDBETWEEN(1,$A$3)&lt;($D$2+1),RAND(),0)*E1360&gt;Equity!E1360,"Yes","")</f>
        <v/>
      </c>
      <c r="G1360" s="18">
        <f ca="1">IF(F1360="",(RAND()/Overview!$K$22+Overview!$L$21)*E1360,0)</f>
        <v>160.12194773411682</v>
      </c>
      <c r="H1360" s="24" t="str">
        <f ca="1">IF(IF(RANDBETWEEN(1,$A$3)&lt;($D$2+1),RAND(),0)*G1360&gt;Equity!G1360,"Yes","")</f>
        <v/>
      </c>
      <c r="I1360" s="18">
        <f ca="1">IF(H1360="",(RAND()/Overview!$K$22+Overview!$L$21)*G1360,0)</f>
        <v>184.54671688379338</v>
      </c>
      <c r="J1360" s="24" t="str">
        <f ca="1">IF(IF(RANDBETWEEN(1,$A$3)&lt;($D$2+1),RAND(),0)*I1360&gt;Equity!I1360,"Yes","")</f>
        <v/>
      </c>
      <c r="K1360" s="18">
        <f ca="1">IF(J1360="",(RAND()/Overview!$K$22+Overview!$L$21)*I1360,0)</f>
        <v>166.26000544870689</v>
      </c>
      <c r="L1360" s="24" t="str">
        <f ca="1">IF(IF(RANDBETWEEN(1,$A$3)&lt;($D$2+1),RAND(),0)*K1360&gt;Equity!K1360,"Yes","")</f>
        <v/>
      </c>
      <c r="M1360" s="18">
        <f ca="1">IF(L1360="",(RAND()/Overview!$K$22+Overview!$L$21)*K1360,0)</f>
        <v>149.94644638356721</v>
      </c>
      <c r="N1360" s="24" t="str">
        <f ca="1">IF(IF(RANDBETWEEN(1,$A$3)&lt;($D$2+1),RAND(),0)*M1360&gt;Equity!M1360,"Yes","")</f>
        <v/>
      </c>
      <c r="O1360" s="18">
        <f ca="1">IF(N1360="",(RAND()/Overview!$K$22+Overview!$L$21)*M1360,0)</f>
        <v>162.6876173497142</v>
      </c>
      <c r="P1360" s="24" t="str">
        <f ca="1">IF(IF(RANDBETWEEN(1,$A$3)&lt;($D$2+1),RAND(),0)*O1360&gt;Equity!O1360,"Yes","")</f>
        <v/>
      </c>
      <c r="Q1360" s="18">
        <f ca="1">IF(P1360="",(RAND()/Overview!$K$22+Overview!$L$21)*O1360,0)</f>
        <v>162.20005944700034</v>
      </c>
      <c r="R1360" s="24" t="str">
        <f ca="1">IF(IF(RANDBETWEEN(1,$A$3)&lt;($D$2+1),RAND(),0)*Q1360&gt;Equity!Q1360,"Yes","")</f>
        <v/>
      </c>
      <c r="S1360" s="18">
        <f ca="1">IF(R1360="",(RAND()/Overview!$K$22+Overview!$L$21)*Q1360,0)</f>
        <v>162.0551495424628</v>
      </c>
      <c r="T1360" s="24" t="str">
        <f ca="1">IF(IF(RANDBETWEEN(1,$A$3)&lt;($D$2+1),RAND(),0)*S1360&gt;Equity!S1360,"Yes","")</f>
        <v/>
      </c>
      <c r="U1360" s="18">
        <f ca="1">IF(T1360="",(RAND()/Overview!$K$22+Overview!$L$21)*S1360,0)</f>
        <v>137.89358316827779</v>
      </c>
      <c r="V1360" s="24" t="str">
        <f ca="1">IF(IF(RANDBETWEEN(1,$A$3)&lt;($D$2+1),RAND(),0)*U1360&gt;Equity!U1360,"Yes","")</f>
        <v/>
      </c>
      <c r="W1360" s="18">
        <f ca="1">IF(V1360="",(RAND()/Overview!$K$22+Overview!$L$21)*U1360,0)</f>
        <v>143.18160441510608</v>
      </c>
    </row>
    <row r="1361" spans="2:23" x14ac:dyDescent="0.3">
      <c r="B1361" s="4">
        <v>1358</v>
      </c>
      <c r="C1361" s="41">
        <v>133.51297533735922</v>
      </c>
      <c r="D1361" s="24" t="str">
        <f ca="1">IF(IF(RANDBETWEEN(1,$A$3)=1,RAND(),0)*C1361&gt;Equity!C1361,"Yes","")</f>
        <v/>
      </c>
      <c r="E1361" s="18">
        <f ca="1">IF(D1361="",(RAND()/Overview!$K$22+Overview!$L$21)*C1361,0)</f>
        <v>146.45748612669411</v>
      </c>
      <c r="F1361" s="24" t="str">
        <f ca="1">IF(IF(RANDBETWEEN(1,$A$3)&lt;($D$2+1),RAND(),0)*E1361&gt;Equity!E1361,"Yes","")</f>
        <v/>
      </c>
      <c r="G1361" s="18">
        <f ca="1">IF(F1361="",(RAND()/Overview!$K$22+Overview!$L$21)*E1361,0)</f>
        <v>161.67606976382896</v>
      </c>
      <c r="H1361" s="24" t="str">
        <f ca="1">IF(IF(RANDBETWEEN(1,$A$3)&lt;($D$2+1),RAND(),0)*G1361&gt;Equity!G1361,"Yes","")</f>
        <v/>
      </c>
      <c r="I1361" s="18">
        <f ca="1">IF(H1361="",(RAND()/Overview!$K$22+Overview!$L$21)*G1361,0)</f>
        <v>157.1625206809295</v>
      </c>
      <c r="J1361" s="24" t="str">
        <f ca="1">IF(IF(RANDBETWEEN(1,$A$3)&lt;($D$2+1),RAND(),0)*I1361&gt;Equity!I1361,"Yes","")</f>
        <v/>
      </c>
      <c r="K1361" s="18">
        <f ca="1">IF(J1361="",(RAND()/Overview!$K$22+Overview!$L$21)*I1361,0)</f>
        <v>165.78699841563781</v>
      </c>
      <c r="L1361" s="24" t="str">
        <f ca="1">IF(IF(RANDBETWEEN(1,$A$3)&lt;($D$2+1),RAND(),0)*K1361&gt;Equity!K1361,"Yes","")</f>
        <v/>
      </c>
      <c r="M1361" s="18">
        <f ca="1">IF(L1361="",(RAND()/Overview!$K$22+Overview!$L$21)*K1361,0)</f>
        <v>173.41200840242982</v>
      </c>
      <c r="N1361" s="24" t="str">
        <f ca="1">IF(IF(RANDBETWEEN(1,$A$3)&lt;($D$2+1),RAND(),0)*M1361&gt;Equity!M1361,"Yes","")</f>
        <v/>
      </c>
      <c r="O1361" s="18">
        <f ca="1">IF(N1361="",(RAND()/Overview!$K$22+Overview!$L$21)*M1361,0)</f>
        <v>167.32542961413236</v>
      </c>
      <c r="P1361" s="24" t="str">
        <f ca="1">IF(IF(RANDBETWEEN(1,$A$3)&lt;($D$2+1),RAND(),0)*O1361&gt;Equity!O1361,"Yes","")</f>
        <v/>
      </c>
      <c r="Q1361" s="18">
        <f ca="1">IF(P1361="",(RAND()/Overview!$K$22+Overview!$L$21)*O1361,0)</f>
        <v>176.85756573665537</v>
      </c>
      <c r="R1361" s="24" t="str">
        <f ca="1">IF(IF(RANDBETWEEN(1,$A$3)&lt;($D$2+1),RAND(),0)*Q1361&gt;Equity!Q1361,"Yes","")</f>
        <v/>
      </c>
      <c r="S1361" s="18">
        <f ca="1">IF(R1361="",(RAND()/Overview!$K$22+Overview!$L$21)*Q1361,0)</f>
        <v>203.01408752979623</v>
      </c>
      <c r="T1361" s="24" t="str">
        <f ca="1">IF(IF(RANDBETWEEN(1,$A$3)&lt;($D$2+1),RAND(),0)*S1361&gt;Equity!S1361,"Yes","")</f>
        <v/>
      </c>
      <c r="U1361" s="18">
        <f ca="1">IF(T1361="",(RAND()/Overview!$K$22+Overview!$L$21)*S1361,0)</f>
        <v>206.61039017577792</v>
      </c>
      <c r="V1361" s="24" t="str">
        <f ca="1">IF(IF(RANDBETWEEN(1,$A$3)&lt;($D$2+1),RAND(),0)*U1361&gt;Equity!U1361,"Yes","")</f>
        <v/>
      </c>
      <c r="W1361" s="18">
        <f ca="1">IF(V1361="",(RAND()/Overview!$K$22+Overview!$L$21)*U1361,0)</f>
        <v>178.74115716689082</v>
      </c>
    </row>
    <row r="1362" spans="2:23" x14ac:dyDescent="0.3">
      <c r="B1362" s="4">
        <v>1359</v>
      </c>
      <c r="C1362" s="41">
        <v>133.37653458883844</v>
      </c>
      <c r="D1362" s="24" t="str">
        <f ca="1">IF(IF(RANDBETWEEN(1,$A$3)=1,RAND(),0)*C1362&gt;Equity!C1362,"Yes","")</f>
        <v/>
      </c>
      <c r="E1362" s="18">
        <f ca="1">IF(D1362="",(RAND()/Overview!$K$22+Overview!$L$21)*C1362,0)</f>
        <v>156.87832551371218</v>
      </c>
      <c r="F1362" s="24" t="str">
        <f ca="1">IF(IF(RANDBETWEEN(1,$A$3)&lt;($D$2+1),RAND(),0)*E1362&gt;Equity!E1362,"Yes","")</f>
        <v/>
      </c>
      <c r="G1362" s="18">
        <f ca="1">IF(F1362="",(RAND()/Overview!$K$22+Overview!$L$21)*E1362,0)</f>
        <v>168.23799887238272</v>
      </c>
      <c r="H1362" s="24" t="str">
        <f ca="1">IF(IF(RANDBETWEEN(1,$A$3)&lt;($D$2+1),RAND(),0)*G1362&gt;Equity!G1362,"Yes","")</f>
        <v/>
      </c>
      <c r="I1362" s="18">
        <f ca="1">IF(H1362="",(RAND()/Overview!$K$22+Overview!$L$21)*G1362,0)</f>
        <v>145.1473802460425</v>
      </c>
      <c r="J1362" s="24" t="str">
        <f ca="1">IF(IF(RANDBETWEEN(1,$A$3)&lt;($D$2+1),RAND(),0)*I1362&gt;Equity!I1362,"Yes","")</f>
        <v/>
      </c>
      <c r="K1362" s="18">
        <f ca="1">IF(J1362="",(RAND()/Overview!$K$22+Overview!$L$21)*I1362,0)</f>
        <v>168.65695456129814</v>
      </c>
      <c r="L1362" s="24" t="str">
        <f ca="1">IF(IF(RANDBETWEEN(1,$A$3)&lt;($D$2+1),RAND(),0)*K1362&gt;Equity!K1362,"Yes","")</f>
        <v/>
      </c>
      <c r="M1362" s="18">
        <f ca="1">IF(L1362="",(RAND()/Overview!$K$22+Overview!$L$21)*K1362,0)</f>
        <v>195.9065777899408</v>
      </c>
      <c r="N1362" s="24" t="str">
        <f ca="1">IF(IF(RANDBETWEEN(1,$A$3)&lt;($D$2+1),RAND(),0)*M1362&gt;Equity!M1362,"Yes","")</f>
        <v/>
      </c>
      <c r="O1362" s="18">
        <f ca="1">IF(N1362="",(RAND()/Overview!$K$22+Overview!$L$21)*M1362,0)</f>
        <v>197.38749149201229</v>
      </c>
      <c r="P1362" s="24" t="str">
        <f ca="1">IF(IF(RANDBETWEEN(1,$A$3)&lt;($D$2+1),RAND(),0)*O1362&gt;Equity!O1362,"Yes","")</f>
        <v/>
      </c>
      <c r="Q1362" s="18">
        <f ca="1">IF(P1362="",(RAND()/Overview!$K$22+Overview!$L$21)*O1362,0)</f>
        <v>195.86561124256525</v>
      </c>
      <c r="R1362" s="24" t="str">
        <f ca="1">IF(IF(RANDBETWEEN(1,$A$3)&lt;($D$2+1),RAND(),0)*Q1362&gt;Equity!Q1362,"Yes","")</f>
        <v/>
      </c>
      <c r="S1362" s="18">
        <f ca="1">IF(R1362="",(RAND()/Overview!$K$22+Overview!$L$21)*Q1362,0)</f>
        <v>190.05823894384281</v>
      </c>
      <c r="T1362" s="24" t="str">
        <f ca="1">IF(IF(RANDBETWEEN(1,$A$3)&lt;($D$2+1),RAND(),0)*S1362&gt;Equity!S1362,"Yes","")</f>
        <v/>
      </c>
      <c r="U1362" s="18">
        <f ca="1">IF(T1362="",(RAND()/Overview!$K$22+Overview!$L$21)*S1362,0)</f>
        <v>169.02692450034982</v>
      </c>
      <c r="V1362" s="24" t="str">
        <f ca="1">IF(IF(RANDBETWEEN(1,$A$3)&lt;($D$2+1),RAND(),0)*U1362&gt;Equity!U1362,"Yes","")</f>
        <v/>
      </c>
      <c r="W1362" s="18">
        <f ca="1">IF(V1362="",(RAND()/Overview!$K$22+Overview!$L$21)*U1362,0)</f>
        <v>139.58646089424735</v>
      </c>
    </row>
    <row r="1363" spans="2:23" x14ac:dyDescent="0.3">
      <c r="B1363" s="4">
        <v>1360</v>
      </c>
      <c r="C1363" s="41">
        <v>133.24033348025796</v>
      </c>
      <c r="D1363" s="24" t="str">
        <f ca="1">IF(IF(RANDBETWEEN(1,$A$3)=1,RAND(),0)*C1363&gt;Equity!C1363,"Yes","")</f>
        <v/>
      </c>
      <c r="E1363" s="18">
        <f ca="1">IF(D1363="",(RAND()/Overview!$K$22+Overview!$L$21)*C1363,0)</f>
        <v>137.22804440595485</v>
      </c>
      <c r="F1363" s="24" t="str">
        <f ca="1">IF(IF(RANDBETWEEN(1,$A$3)&lt;($D$2+1),RAND(),0)*E1363&gt;Equity!E1363,"Yes","")</f>
        <v/>
      </c>
      <c r="G1363" s="18">
        <f ca="1">IF(F1363="",(RAND()/Overview!$K$22+Overview!$L$21)*E1363,0)</f>
        <v>113.80791248804962</v>
      </c>
      <c r="H1363" s="24" t="str">
        <f ca="1">IF(IF(RANDBETWEEN(1,$A$3)&lt;($D$2+1),RAND(),0)*G1363&gt;Equity!G1363,"Yes","")</f>
        <v/>
      </c>
      <c r="I1363" s="18">
        <f ca="1">IF(H1363="",(RAND()/Overview!$K$22+Overview!$L$21)*G1363,0)</f>
        <v>93.786706324599308</v>
      </c>
      <c r="J1363" s="24" t="str">
        <f ca="1">IF(IF(RANDBETWEEN(1,$A$3)&lt;($D$2+1),RAND(),0)*I1363&gt;Equity!I1363,"Yes","")</f>
        <v/>
      </c>
      <c r="K1363" s="18">
        <f ca="1">IF(J1363="",(RAND()/Overview!$K$22+Overview!$L$21)*I1363,0)</f>
        <v>85.418513018696174</v>
      </c>
      <c r="L1363" s="24" t="str">
        <f ca="1">IF(IF(RANDBETWEEN(1,$A$3)&lt;($D$2+1),RAND(),0)*K1363&gt;Equity!K1363,"Yes","")</f>
        <v/>
      </c>
      <c r="M1363" s="18">
        <f ca="1">IF(L1363="",(RAND()/Overview!$K$22+Overview!$L$21)*K1363,0)</f>
        <v>75.586398984699642</v>
      </c>
      <c r="N1363" s="24" t="str">
        <f ca="1">IF(IF(RANDBETWEEN(1,$A$3)&lt;($D$2+1),RAND(),0)*M1363&gt;Equity!M1363,"Yes","")</f>
        <v/>
      </c>
      <c r="O1363" s="18">
        <f ca="1">IF(N1363="",(RAND()/Overview!$K$22+Overview!$L$21)*M1363,0)</f>
        <v>76.336906174165378</v>
      </c>
      <c r="P1363" s="24" t="str">
        <f ca="1">IF(IF(RANDBETWEEN(1,$A$3)&lt;($D$2+1),RAND(),0)*O1363&gt;Equity!O1363,"Yes","")</f>
        <v/>
      </c>
      <c r="Q1363" s="18">
        <f ca="1">IF(P1363="",(RAND()/Overview!$K$22+Overview!$L$21)*O1363,0)</f>
        <v>65.483355791636129</v>
      </c>
      <c r="R1363" s="24" t="str">
        <f ca="1">IF(IF(RANDBETWEEN(1,$A$3)&lt;($D$2+1),RAND(),0)*Q1363&gt;Equity!Q1363,"Yes","")</f>
        <v/>
      </c>
      <c r="S1363" s="18">
        <f ca="1">IF(R1363="",(RAND()/Overview!$K$22+Overview!$L$21)*Q1363,0)</f>
        <v>75.217023354837764</v>
      </c>
      <c r="T1363" s="24" t="str">
        <f ca="1">IF(IF(RANDBETWEEN(1,$A$3)&lt;($D$2+1),RAND(),0)*S1363&gt;Equity!S1363,"Yes","")</f>
        <v/>
      </c>
      <c r="U1363" s="18">
        <f ca="1">IF(T1363="",(RAND()/Overview!$K$22+Overview!$L$21)*S1363,0)</f>
        <v>64.040114791152433</v>
      </c>
      <c r="V1363" s="24" t="str">
        <f ca="1">IF(IF(RANDBETWEEN(1,$A$3)&lt;($D$2+1),RAND(),0)*U1363&gt;Equity!U1363,"Yes","")</f>
        <v/>
      </c>
      <c r="W1363" s="18">
        <f ca="1">IF(V1363="",(RAND()/Overview!$K$22+Overview!$L$21)*U1363,0)</f>
        <v>66.906232035197505</v>
      </c>
    </row>
    <row r="1364" spans="2:23" x14ac:dyDescent="0.3">
      <c r="B1364" s="4">
        <v>1361</v>
      </c>
      <c r="C1364" s="41">
        <v>133.10437141498014</v>
      </c>
      <c r="D1364" s="24" t="str">
        <f ca="1">IF(IF(RANDBETWEEN(1,$A$3)=1,RAND(),0)*C1364&gt;Equity!C1364,"Yes","")</f>
        <v/>
      </c>
      <c r="E1364" s="18">
        <f ca="1">IF(D1364="",(RAND()/Overview!$K$22+Overview!$L$21)*C1364,0)</f>
        <v>134.22012485915951</v>
      </c>
      <c r="F1364" s="24" t="str">
        <f ca="1">IF(IF(RANDBETWEEN(1,$A$3)&lt;($D$2+1),RAND(),0)*E1364&gt;Equity!E1364,"Yes","")</f>
        <v/>
      </c>
      <c r="G1364" s="18">
        <f ca="1">IF(F1364="",(RAND()/Overview!$K$22+Overview!$L$21)*E1364,0)</f>
        <v>159.21310135338672</v>
      </c>
      <c r="H1364" s="24" t="str">
        <f ca="1">IF(IF(RANDBETWEEN(1,$A$3)&lt;($D$2+1),RAND(),0)*G1364&gt;Equity!G1364,"Yes","")</f>
        <v/>
      </c>
      <c r="I1364" s="18">
        <f ca="1">IF(H1364="",(RAND()/Overview!$K$22+Overview!$L$21)*G1364,0)</f>
        <v>189.62478319449318</v>
      </c>
      <c r="J1364" s="24" t="str">
        <f ca="1">IF(IF(RANDBETWEEN(1,$A$3)&lt;($D$2+1),RAND(),0)*I1364&gt;Equity!I1364,"Yes","")</f>
        <v/>
      </c>
      <c r="K1364" s="18">
        <f ca="1">IF(J1364="",(RAND()/Overview!$K$22+Overview!$L$21)*I1364,0)</f>
        <v>158.6168253075206</v>
      </c>
      <c r="L1364" s="24" t="str">
        <f ca="1">IF(IF(RANDBETWEEN(1,$A$3)&lt;($D$2+1),RAND(),0)*K1364&gt;Equity!K1364,"Yes","")</f>
        <v/>
      </c>
      <c r="M1364" s="18">
        <f ca="1">IF(L1364="",(RAND()/Overview!$K$22+Overview!$L$21)*K1364,0)</f>
        <v>162.72226387217742</v>
      </c>
      <c r="N1364" s="24" t="str">
        <f ca="1">IF(IF(RANDBETWEEN(1,$A$3)&lt;($D$2+1),RAND(),0)*M1364&gt;Equity!M1364,"Yes","")</f>
        <v/>
      </c>
      <c r="O1364" s="18">
        <f ca="1">IF(N1364="",(RAND()/Overview!$K$22+Overview!$L$21)*M1364,0)</f>
        <v>143.3217947460555</v>
      </c>
      <c r="P1364" s="24" t="str">
        <f ca="1">IF(IF(RANDBETWEEN(1,$A$3)&lt;($D$2+1),RAND(),0)*O1364&gt;Equity!O1364,"Yes","")</f>
        <v/>
      </c>
      <c r="Q1364" s="18">
        <f ca="1">IF(P1364="",(RAND()/Overview!$K$22+Overview!$L$21)*O1364,0)</f>
        <v>136.92855784774821</v>
      </c>
      <c r="R1364" s="24" t="str">
        <f ca="1">IF(IF(RANDBETWEEN(1,$A$3)&lt;($D$2+1),RAND(),0)*Q1364&gt;Equity!Q1364,"Yes","")</f>
        <v/>
      </c>
      <c r="S1364" s="18">
        <f ca="1">IF(R1364="",(RAND()/Overview!$K$22+Overview!$L$21)*Q1364,0)</f>
        <v>143.81550464930982</v>
      </c>
      <c r="T1364" s="24" t="str">
        <f ca="1">IF(IF(RANDBETWEEN(1,$A$3)&lt;($D$2+1),RAND(),0)*S1364&gt;Equity!S1364,"Yes","")</f>
        <v/>
      </c>
      <c r="U1364" s="18">
        <f ca="1">IF(T1364="",(RAND()/Overview!$K$22+Overview!$L$21)*S1364,0)</f>
        <v>162.51047249845351</v>
      </c>
      <c r="V1364" s="24" t="str">
        <f ca="1">IF(IF(RANDBETWEEN(1,$A$3)&lt;($D$2+1),RAND(),0)*U1364&gt;Equity!U1364,"Yes","")</f>
        <v/>
      </c>
      <c r="W1364" s="18">
        <f ca="1">IF(V1364="",(RAND()/Overview!$K$22+Overview!$L$21)*U1364,0)</f>
        <v>174.31700063666145</v>
      </c>
    </row>
    <row r="1365" spans="2:23" x14ac:dyDescent="0.3">
      <c r="B1365" s="4">
        <v>1362</v>
      </c>
      <c r="C1365" s="41">
        <v>132.96864779828996</v>
      </c>
      <c r="D1365" s="24" t="str">
        <f ca="1">IF(IF(RANDBETWEEN(1,$A$3)=1,RAND(),0)*C1365&gt;Equity!C1365,"Yes","")</f>
        <v/>
      </c>
      <c r="E1365" s="18">
        <f ca="1">IF(D1365="",(RAND()/Overview!$K$22+Overview!$L$21)*C1365,0)</f>
        <v>140.2026125830908</v>
      </c>
      <c r="F1365" s="24" t="str">
        <f ca="1">IF(IF(RANDBETWEEN(1,$A$3)&lt;($D$2+1),RAND(),0)*E1365&gt;Equity!E1365,"Yes","")</f>
        <v/>
      </c>
      <c r="G1365" s="18">
        <f ca="1">IF(F1365="",(RAND()/Overview!$K$22+Overview!$L$21)*E1365,0)</f>
        <v>149.45239125319594</v>
      </c>
      <c r="H1365" s="24" t="str">
        <f ca="1">IF(IF(RANDBETWEEN(1,$A$3)&lt;($D$2+1),RAND(),0)*G1365&gt;Equity!G1365,"Yes","")</f>
        <v/>
      </c>
      <c r="I1365" s="18">
        <f ca="1">IF(H1365="",(RAND()/Overview!$K$22+Overview!$L$21)*G1365,0)</f>
        <v>149.54927613788985</v>
      </c>
      <c r="J1365" s="24" t="str">
        <f ca="1">IF(IF(RANDBETWEEN(1,$A$3)&lt;($D$2+1),RAND(),0)*I1365&gt;Equity!I1365,"Yes","")</f>
        <v/>
      </c>
      <c r="K1365" s="18">
        <f ca="1">IF(J1365="",(RAND()/Overview!$K$22+Overview!$L$21)*I1365,0)</f>
        <v>145.50577041750259</v>
      </c>
      <c r="L1365" s="24" t="str">
        <f ca="1">IF(IF(RANDBETWEEN(1,$A$3)&lt;($D$2+1),RAND(),0)*K1365&gt;Equity!K1365,"Yes","")</f>
        <v/>
      </c>
      <c r="M1365" s="18">
        <f ca="1">IF(L1365="",(RAND()/Overview!$K$22+Overview!$L$21)*K1365,0)</f>
        <v>172.28650989018874</v>
      </c>
      <c r="N1365" s="24" t="str">
        <f ca="1">IF(IF(RANDBETWEEN(1,$A$3)&lt;($D$2+1),RAND(),0)*M1365&gt;Equity!M1365,"Yes","")</f>
        <v/>
      </c>
      <c r="O1365" s="18">
        <f ca="1">IF(N1365="",(RAND()/Overview!$K$22+Overview!$L$21)*M1365,0)</f>
        <v>183.06530089501189</v>
      </c>
      <c r="P1365" s="24" t="str">
        <f ca="1">IF(IF(RANDBETWEEN(1,$A$3)&lt;($D$2+1),RAND(),0)*O1365&gt;Equity!O1365,"Yes","")</f>
        <v/>
      </c>
      <c r="Q1365" s="18">
        <f ca="1">IF(P1365="",(RAND()/Overview!$K$22+Overview!$L$21)*O1365,0)</f>
        <v>179.31411787776668</v>
      </c>
      <c r="R1365" s="24" t="str">
        <f ca="1">IF(IF(RANDBETWEEN(1,$A$3)&lt;($D$2+1),RAND(),0)*Q1365&gt;Equity!Q1365,"Yes","")</f>
        <v/>
      </c>
      <c r="S1365" s="18">
        <f ca="1">IF(R1365="",(RAND()/Overview!$K$22+Overview!$L$21)*Q1365,0)</f>
        <v>165.37423489210394</v>
      </c>
      <c r="T1365" s="24" t="str">
        <f ca="1">IF(IF(RANDBETWEEN(1,$A$3)&lt;($D$2+1),RAND(),0)*S1365&gt;Equity!S1365,"Yes","")</f>
        <v/>
      </c>
      <c r="U1365" s="18">
        <f ca="1">IF(T1365="",(RAND()/Overview!$K$22+Overview!$L$21)*S1365,0)</f>
        <v>189.86553999410174</v>
      </c>
      <c r="V1365" s="24" t="str">
        <f ca="1">IF(IF(RANDBETWEEN(1,$A$3)&lt;($D$2+1),RAND(),0)*U1365&gt;Equity!U1365,"Yes","")</f>
        <v/>
      </c>
      <c r="W1365" s="18">
        <f ca="1">IF(V1365="",(RAND()/Overview!$K$22+Overview!$L$21)*U1365,0)</f>
        <v>180.46481321509859</v>
      </c>
    </row>
    <row r="1366" spans="2:23" x14ac:dyDescent="0.3">
      <c r="B1366" s="4">
        <v>1363</v>
      </c>
      <c r="C1366" s="41">
        <v>132.83316203738713</v>
      </c>
      <c r="D1366" s="24" t="str">
        <f ca="1">IF(IF(RANDBETWEEN(1,$A$3)=1,RAND(),0)*C1366&gt;Equity!C1366,"Yes","")</f>
        <v/>
      </c>
      <c r="E1366" s="18">
        <f ca="1">IF(D1366="",(RAND()/Overview!$K$22+Overview!$L$21)*C1366,0)</f>
        <v>122.01956655511619</v>
      </c>
      <c r="F1366" s="24" t="str">
        <f ca="1">IF(IF(RANDBETWEEN(1,$A$3)&lt;($D$2+1),RAND(),0)*E1366&gt;Equity!E1366,"Yes","")</f>
        <v/>
      </c>
      <c r="G1366" s="18">
        <f ca="1">IF(F1366="",(RAND()/Overview!$K$22+Overview!$L$21)*E1366,0)</f>
        <v>115.28132904705001</v>
      </c>
      <c r="H1366" s="24" t="str">
        <f ca="1">IF(IF(RANDBETWEEN(1,$A$3)&lt;($D$2+1),RAND(),0)*G1366&gt;Equity!G1366,"Yes","")</f>
        <v/>
      </c>
      <c r="I1366" s="18">
        <f ca="1">IF(H1366="",(RAND()/Overview!$K$22+Overview!$L$21)*G1366,0)</f>
        <v>96.300153440622012</v>
      </c>
      <c r="J1366" s="24" t="str">
        <f ca="1">IF(IF(RANDBETWEEN(1,$A$3)&lt;($D$2+1),RAND(),0)*I1366&gt;Equity!I1366,"Yes","")</f>
        <v/>
      </c>
      <c r="K1366" s="18">
        <f ca="1">IF(J1366="",(RAND()/Overview!$K$22+Overview!$L$21)*I1366,0)</f>
        <v>88.758233312608169</v>
      </c>
      <c r="L1366" s="24" t="str">
        <f ca="1">IF(IF(RANDBETWEEN(1,$A$3)&lt;($D$2+1),RAND(),0)*K1366&gt;Equity!K1366,"Yes","")</f>
        <v/>
      </c>
      <c r="M1366" s="18">
        <f ca="1">IF(L1366="",(RAND()/Overview!$K$22+Overview!$L$21)*K1366,0)</f>
        <v>76.015747033010186</v>
      </c>
      <c r="N1366" s="24" t="str">
        <f ca="1">IF(IF(RANDBETWEEN(1,$A$3)&lt;($D$2+1),RAND(),0)*M1366&gt;Equity!M1366,"Yes","")</f>
        <v/>
      </c>
      <c r="O1366" s="18">
        <f ca="1">IF(N1366="",(RAND()/Overview!$K$22+Overview!$L$21)*M1366,0)</f>
        <v>86.337697143743483</v>
      </c>
      <c r="P1366" s="24" t="str">
        <f ca="1">IF(IF(RANDBETWEEN(1,$A$3)&lt;($D$2+1),RAND(),0)*O1366&gt;Equity!O1366,"Yes","")</f>
        <v/>
      </c>
      <c r="Q1366" s="18">
        <f ca="1">IF(P1366="",(RAND()/Overview!$K$22+Overview!$L$21)*O1366,0)</f>
        <v>78.240852972563872</v>
      </c>
      <c r="R1366" s="24" t="str">
        <f ca="1">IF(IF(RANDBETWEEN(1,$A$3)&lt;($D$2+1),RAND(),0)*Q1366&gt;Equity!Q1366,"Yes","")</f>
        <v/>
      </c>
      <c r="S1366" s="18">
        <f ca="1">IF(R1366="",(RAND()/Overview!$K$22+Overview!$L$21)*Q1366,0)</f>
        <v>78.330720160739787</v>
      </c>
      <c r="T1366" s="24" t="str">
        <f ca="1">IF(IF(RANDBETWEEN(1,$A$3)&lt;($D$2+1),RAND(),0)*S1366&gt;Equity!S1366,"Yes","")</f>
        <v/>
      </c>
      <c r="U1366" s="18">
        <f ca="1">IF(T1366="",(RAND()/Overview!$K$22+Overview!$L$21)*S1366,0)</f>
        <v>68.251683912951933</v>
      </c>
      <c r="V1366" s="24" t="str">
        <f ca="1">IF(IF(RANDBETWEEN(1,$A$3)&lt;($D$2+1),RAND(),0)*U1366&gt;Equity!U1366,"Yes","")</f>
        <v/>
      </c>
      <c r="W1366" s="18">
        <f ca="1">IF(V1366="",(RAND()/Overview!$K$22+Overview!$L$21)*U1366,0)</f>
        <v>70.470355961146581</v>
      </c>
    </row>
    <row r="1367" spans="2:23" x14ac:dyDescent="0.3">
      <c r="B1367" s="4">
        <v>1364</v>
      </c>
      <c r="C1367" s="41">
        <v>132.69791354137868</v>
      </c>
      <c r="D1367" s="24" t="str">
        <f ca="1">IF(IF(RANDBETWEEN(1,$A$3)=1,RAND(),0)*C1367&gt;Equity!C1367,"Yes","")</f>
        <v/>
      </c>
      <c r="E1367" s="18">
        <f ca="1">IF(D1367="",(RAND()/Overview!$K$22+Overview!$L$21)*C1367,0)</f>
        <v>113.95484708718649</v>
      </c>
      <c r="F1367" s="24" t="str">
        <f ca="1">IF(IF(RANDBETWEEN(1,$A$3)&lt;($D$2+1),RAND(),0)*E1367&gt;Equity!E1367,"Yes","")</f>
        <v/>
      </c>
      <c r="G1367" s="18">
        <f ca="1">IF(F1367="",(RAND()/Overview!$K$22+Overview!$L$21)*E1367,0)</f>
        <v>111.94672453818701</v>
      </c>
      <c r="H1367" s="24" t="str">
        <f ca="1">IF(IF(RANDBETWEEN(1,$A$3)&lt;($D$2+1),RAND(),0)*G1367&gt;Equity!G1367,"Yes","")</f>
        <v/>
      </c>
      <c r="I1367" s="18">
        <f ca="1">IF(H1367="",(RAND()/Overview!$K$22+Overview!$L$21)*G1367,0)</f>
        <v>118.84952388297782</v>
      </c>
      <c r="J1367" s="24" t="str">
        <f ca="1">IF(IF(RANDBETWEEN(1,$A$3)&lt;($D$2+1),RAND(),0)*I1367&gt;Equity!I1367,"Yes","")</f>
        <v/>
      </c>
      <c r="K1367" s="18">
        <f ca="1">IF(J1367="",(RAND()/Overview!$K$22+Overview!$L$21)*I1367,0)</f>
        <v>125.02549298407992</v>
      </c>
      <c r="L1367" s="24" t="str">
        <f ca="1">IF(IF(RANDBETWEEN(1,$A$3)&lt;($D$2+1),RAND(),0)*K1367&gt;Equity!K1367,"Yes","")</f>
        <v/>
      </c>
      <c r="M1367" s="18">
        <f ca="1">IF(L1367="",(RAND()/Overview!$K$22+Overview!$L$21)*K1367,0)</f>
        <v>137.58922974609214</v>
      </c>
      <c r="N1367" s="24" t="str">
        <f ca="1">IF(IF(RANDBETWEEN(1,$A$3)&lt;($D$2+1),RAND(),0)*M1367&gt;Equity!M1367,"Yes","")</f>
        <v/>
      </c>
      <c r="O1367" s="18">
        <f ca="1">IF(N1367="",(RAND()/Overview!$K$22+Overview!$L$21)*M1367,0)</f>
        <v>148.87085790286739</v>
      </c>
      <c r="P1367" s="24" t="str">
        <f ca="1">IF(IF(RANDBETWEEN(1,$A$3)&lt;($D$2+1),RAND(),0)*O1367&gt;Equity!O1367,"Yes","")</f>
        <v/>
      </c>
      <c r="Q1367" s="18">
        <f ca="1">IF(P1367="",(RAND()/Overview!$K$22+Overview!$L$21)*O1367,0)</f>
        <v>166.07201053115475</v>
      </c>
      <c r="R1367" s="24" t="str">
        <f ca="1">IF(IF(RANDBETWEEN(1,$A$3)&lt;($D$2+1),RAND(),0)*Q1367&gt;Equity!Q1367,"Yes","")</f>
        <v/>
      </c>
      <c r="S1367" s="18">
        <f ca="1">IF(R1367="",(RAND()/Overview!$K$22+Overview!$L$21)*Q1367,0)</f>
        <v>187.94854949062116</v>
      </c>
      <c r="T1367" s="24" t="str">
        <f ca="1">IF(IF(RANDBETWEEN(1,$A$3)&lt;($D$2+1),RAND(),0)*S1367&gt;Equity!S1367,"Yes","")</f>
        <v/>
      </c>
      <c r="U1367" s="18">
        <f ca="1">IF(T1367="",(RAND()/Overview!$K$22+Overview!$L$21)*S1367,0)</f>
        <v>198.92560381492595</v>
      </c>
      <c r="V1367" s="24" t="str">
        <f ca="1">IF(IF(RANDBETWEEN(1,$A$3)&lt;($D$2+1),RAND(),0)*U1367&gt;Equity!U1367,"Yes","")</f>
        <v/>
      </c>
      <c r="W1367" s="18">
        <f ca="1">IF(V1367="",(RAND()/Overview!$K$22+Overview!$L$21)*U1367,0)</f>
        <v>233.09978214511329</v>
      </c>
    </row>
    <row r="1368" spans="2:23" x14ac:dyDescent="0.3">
      <c r="B1368" s="4">
        <v>1365</v>
      </c>
      <c r="C1368" s="41">
        <v>132.56290172127075</v>
      </c>
      <c r="D1368" s="24" t="str">
        <f ca="1">IF(IF(RANDBETWEEN(1,$A$3)=1,RAND(),0)*C1368&gt;Equity!C1368,"Yes","")</f>
        <v/>
      </c>
      <c r="E1368" s="18">
        <f ca="1">IF(D1368="",(RAND()/Overview!$K$22+Overview!$L$21)*C1368,0)</f>
        <v>142.96433958104674</v>
      </c>
      <c r="F1368" s="24" t="str">
        <f ca="1">IF(IF(RANDBETWEEN(1,$A$3)&lt;($D$2+1),RAND(),0)*E1368&gt;Equity!E1368,"Yes","")</f>
        <v/>
      </c>
      <c r="G1368" s="18">
        <f ca="1">IF(F1368="",(RAND()/Overview!$K$22+Overview!$L$21)*E1368,0)</f>
        <v>167.60861935847853</v>
      </c>
      <c r="H1368" s="24" t="str">
        <f ca="1">IF(IF(RANDBETWEEN(1,$A$3)&lt;($D$2+1),RAND(),0)*G1368&gt;Equity!G1368,"Yes","")</f>
        <v/>
      </c>
      <c r="I1368" s="18">
        <f ca="1">IF(H1368="",(RAND()/Overview!$K$22+Overview!$L$21)*G1368,0)</f>
        <v>156.50723133020304</v>
      </c>
      <c r="J1368" s="24" t="str">
        <f ca="1">IF(IF(RANDBETWEEN(1,$A$3)&lt;($D$2+1),RAND(),0)*I1368&gt;Equity!I1368,"Yes","")</f>
        <v/>
      </c>
      <c r="K1368" s="18">
        <f ca="1">IF(J1368="",(RAND()/Overview!$K$22+Overview!$L$21)*I1368,0)</f>
        <v>149.46769200621216</v>
      </c>
      <c r="L1368" s="24" t="str">
        <f ca="1">IF(IF(RANDBETWEEN(1,$A$3)&lt;($D$2+1),RAND(),0)*K1368&gt;Equity!K1368,"Yes","")</f>
        <v/>
      </c>
      <c r="M1368" s="18">
        <f ca="1">IF(L1368="",(RAND()/Overview!$K$22+Overview!$L$21)*K1368,0)</f>
        <v>145.96492176334519</v>
      </c>
      <c r="N1368" s="24" t="str">
        <f ca="1">IF(IF(RANDBETWEEN(1,$A$3)&lt;($D$2+1),RAND(),0)*M1368&gt;Equity!M1368,"Yes","")</f>
        <v/>
      </c>
      <c r="O1368" s="18">
        <f ca="1">IF(N1368="",(RAND()/Overview!$K$22+Overview!$L$21)*M1368,0)</f>
        <v>139.51058614047986</v>
      </c>
      <c r="P1368" s="24" t="str">
        <f ca="1">IF(IF(RANDBETWEEN(1,$A$3)&lt;($D$2+1),RAND(),0)*O1368&gt;Equity!O1368,"Yes","")</f>
        <v/>
      </c>
      <c r="Q1368" s="18">
        <f ca="1">IF(P1368="",(RAND()/Overview!$K$22+Overview!$L$21)*O1368,0)</f>
        <v>164.90227300551021</v>
      </c>
      <c r="R1368" s="24" t="str">
        <f ca="1">IF(IF(RANDBETWEEN(1,$A$3)&lt;($D$2+1),RAND(),0)*Q1368&gt;Equity!Q1368,"Yes","")</f>
        <v/>
      </c>
      <c r="S1368" s="18">
        <f ca="1">IF(R1368="",(RAND()/Overview!$K$22+Overview!$L$21)*Q1368,0)</f>
        <v>195.61278173929784</v>
      </c>
      <c r="T1368" s="24" t="str">
        <f ca="1">IF(IF(RANDBETWEEN(1,$A$3)&lt;($D$2+1),RAND(),0)*S1368&gt;Equity!S1368,"Yes","")</f>
        <v/>
      </c>
      <c r="U1368" s="18">
        <f ca="1">IF(T1368="",(RAND()/Overview!$K$22+Overview!$L$21)*S1368,0)</f>
        <v>178.39089044645578</v>
      </c>
      <c r="V1368" s="24" t="str">
        <f ca="1">IF(IF(RANDBETWEEN(1,$A$3)&lt;($D$2+1),RAND(),0)*U1368&gt;Equity!U1368,"Yes","")</f>
        <v/>
      </c>
      <c r="W1368" s="18">
        <f ca="1">IF(V1368="",(RAND()/Overview!$K$22+Overview!$L$21)*U1368,0)</f>
        <v>202.20834420365145</v>
      </c>
    </row>
    <row r="1369" spans="2:23" x14ac:dyDescent="0.3">
      <c r="B1369" s="4">
        <v>1366</v>
      </c>
      <c r="C1369" s="41">
        <v>132.42812598996235</v>
      </c>
      <c r="D1369" s="24" t="str">
        <f ca="1">IF(IF(RANDBETWEEN(1,$A$3)=1,RAND(),0)*C1369&gt;Equity!C1369,"Yes","")</f>
        <v/>
      </c>
      <c r="E1369" s="18">
        <f ca="1">IF(D1369="",(RAND()/Overview!$K$22+Overview!$L$21)*C1369,0)</f>
        <v>158.19647068969905</v>
      </c>
      <c r="F1369" s="24" t="str">
        <f ca="1">IF(IF(RANDBETWEEN(1,$A$3)&lt;($D$2+1),RAND(),0)*E1369&gt;Equity!E1369,"Yes","")</f>
        <v/>
      </c>
      <c r="G1369" s="18">
        <f ca="1">IF(F1369="",(RAND()/Overview!$K$22+Overview!$L$21)*E1369,0)</f>
        <v>160.0720032066574</v>
      </c>
      <c r="H1369" s="24" t="str">
        <f ca="1">IF(IF(RANDBETWEEN(1,$A$3)&lt;($D$2+1),RAND(),0)*G1369&gt;Equity!G1369,"Yes","")</f>
        <v/>
      </c>
      <c r="I1369" s="18">
        <f ca="1">IF(H1369="",(RAND()/Overview!$K$22+Overview!$L$21)*G1369,0)</f>
        <v>191.1439167695512</v>
      </c>
      <c r="J1369" s="24" t="str">
        <f ca="1">IF(IF(RANDBETWEEN(1,$A$3)&lt;($D$2+1),RAND(),0)*I1369&gt;Equity!I1369,"Yes","")</f>
        <v/>
      </c>
      <c r="K1369" s="18">
        <f ca="1">IF(J1369="",(RAND()/Overview!$K$22+Overview!$L$21)*I1369,0)</f>
        <v>170.70145207357913</v>
      </c>
      <c r="L1369" s="24" t="str">
        <f ca="1">IF(IF(RANDBETWEEN(1,$A$3)&lt;($D$2+1),RAND(),0)*K1369&gt;Equity!K1369,"Yes","")</f>
        <v/>
      </c>
      <c r="M1369" s="18">
        <f ca="1">IF(L1369="",(RAND()/Overview!$K$22+Overview!$L$21)*K1369,0)</f>
        <v>166.45320852021797</v>
      </c>
      <c r="N1369" s="24" t="str">
        <f ca="1">IF(IF(RANDBETWEEN(1,$A$3)&lt;($D$2+1),RAND(),0)*M1369&gt;Equity!M1369,"Yes","")</f>
        <v/>
      </c>
      <c r="O1369" s="18">
        <f ca="1">IF(N1369="",(RAND()/Overview!$K$22+Overview!$L$21)*M1369,0)</f>
        <v>187.82010037688497</v>
      </c>
      <c r="P1369" s="24" t="str">
        <f ca="1">IF(IF(RANDBETWEEN(1,$A$3)&lt;($D$2+1),RAND(),0)*O1369&gt;Equity!O1369,"Yes","")</f>
        <v/>
      </c>
      <c r="Q1369" s="18">
        <f ca="1">IF(P1369="",(RAND()/Overview!$K$22+Overview!$L$21)*O1369,0)</f>
        <v>202.25843971517767</v>
      </c>
      <c r="R1369" s="24" t="str">
        <f ca="1">IF(IF(RANDBETWEEN(1,$A$3)&lt;($D$2+1),RAND(),0)*Q1369&gt;Equity!Q1369,"Yes","")</f>
        <v/>
      </c>
      <c r="S1369" s="18">
        <f ca="1">IF(R1369="",(RAND()/Overview!$K$22+Overview!$L$21)*Q1369,0)</f>
        <v>169.24778046683775</v>
      </c>
      <c r="T1369" s="24" t="str">
        <f ca="1">IF(IF(RANDBETWEEN(1,$A$3)&lt;($D$2+1),RAND(),0)*S1369&gt;Equity!S1369,"Yes","")</f>
        <v/>
      </c>
      <c r="U1369" s="18">
        <f ca="1">IF(T1369="",(RAND()/Overview!$K$22+Overview!$L$21)*S1369,0)</f>
        <v>181.1981321866437</v>
      </c>
      <c r="V1369" s="24" t="str">
        <f ca="1">IF(IF(RANDBETWEEN(1,$A$3)&lt;($D$2+1),RAND(),0)*U1369&gt;Equity!U1369,"Yes","")</f>
        <v/>
      </c>
      <c r="W1369" s="18">
        <f ca="1">IF(V1369="",(RAND()/Overview!$K$22+Overview!$L$21)*U1369,0)</f>
        <v>173.65563138951336</v>
      </c>
    </row>
    <row r="1370" spans="2:23" x14ac:dyDescent="0.3">
      <c r="B1370" s="4">
        <v>1367</v>
      </c>
      <c r="C1370" s="41">
        <v>132.2935857622366</v>
      </c>
      <c r="D1370" s="24" t="str">
        <f ca="1">IF(IF(RANDBETWEEN(1,$A$3)=1,RAND(),0)*C1370&gt;Equity!C1370,"Yes","")</f>
        <v/>
      </c>
      <c r="E1370" s="18">
        <f ca="1">IF(D1370="",(RAND()/Overview!$K$22+Overview!$L$21)*C1370,0)</f>
        <v>145.89500944143768</v>
      </c>
      <c r="F1370" s="24" t="str">
        <f ca="1">IF(IF(RANDBETWEEN(1,$A$3)&lt;($D$2+1),RAND(),0)*E1370&gt;Equity!E1370,"Yes","")</f>
        <v/>
      </c>
      <c r="G1370" s="18">
        <f ca="1">IF(F1370="",(RAND()/Overview!$K$22+Overview!$L$21)*E1370,0)</f>
        <v>130.64536652129576</v>
      </c>
      <c r="H1370" s="24" t="str">
        <f ca="1">IF(IF(RANDBETWEEN(1,$A$3)&lt;($D$2+1),RAND(),0)*G1370&gt;Equity!G1370,"Yes","")</f>
        <v/>
      </c>
      <c r="I1370" s="18">
        <f ca="1">IF(H1370="",(RAND()/Overview!$K$22+Overview!$L$21)*G1370,0)</f>
        <v>144.52717403880555</v>
      </c>
      <c r="J1370" s="24" t="str">
        <f ca="1">IF(IF(RANDBETWEEN(1,$A$3)&lt;($D$2+1),RAND(),0)*I1370&gt;Equity!I1370,"Yes","")</f>
        <v/>
      </c>
      <c r="K1370" s="18">
        <f ca="1">IF(J1370="",(RAND()/Overview!$K$22+Overview!$L$21)*I1370,0)</f>
        <v>134.19463705123536</v>
      </c>
      <c r="L1370" s="24" t="str">
        <f ca="1">IF(IF(RANDBETWEEN(1,$A$3)&lt;($D$2+1),RAND(),0)*K1370&gt;Equity!K1370,"Yes","")</f>
        <v/>
      </c>
      <c r="M1370" s="18">
        <f ca="1">IF(L1370="",(RAND()/Overview!$K$22+Overview!$L$21)*K1370,0)</f>
        <v>129.85992188809374</v>
      </c>
      <c r="N1370" s="24" t="str">
        <f ca="1">IF(IF(RANDBETWEEN(1,$A$3)&lt;($D$2+1),RAND(),0)*M1370&gt;Equity!M1370,"Yes","")</f>
        <v/>
      </c>
      <c r="O1370" s="18">
        <f ca="1">IF(N1370="",(RAND()/Overview!$K$22+Overview!$L$21)*M1370,0)</f>
        <v>152.04255151714321</v>
      </c>
      <c r="P1370" s="24" t="str">
        <f ca="1">IF(IF(RANDBETWEEN(1,$A$3)&lt;($D$2+1),RAND(),0)*O1370&gt;Equity!O1370,"Yes","")</f>
        <v/>
      </c>
      <c r="Q1370" s="18">
        <f ca="1">IF(P1370="",(RAND()/Overview!$K$22+Overview!$L$21)*O1370,0)</f>
        <v>125.98853828617919</v>
      </c>
      <c r="R1370" s="24" t="str">
        <f ca="1">IF(IF(RANDBETWEEN(1,$A$3)&lt;($D$2+1),RAND(),0)*Q1370&gt;Equity!Q1370,"Yes","")</f>
        <v/>
      </c>
      <c r="S1370" s="18">
        <f ca="1">IF(R1370="",(RAND()/Overview!$K$22+Overview!$L$21)*Q1370,0)</f>
        <v>141.08411618121559</v>
      </c>
      <c r="T1370" s="24" t="str">
        <f ca="1">IF(IF(RANDBETWEEN(1,$A$3)&lt;($D$2+1),RAND(),0)*S1370&gt;Equity!S1370,"Yes","")</f>
        <v/>
      </c>
      <c r="U1370" s="18">
        <f ca="1">IF(T1370="",(RAND()/Overview!$K$22+Overview!$L$21)*S1370,0)</f>
        <v>118.68005632897615</v>
      </c>
      <c r="V1370" s="24" t="str">
        <f ca="1">IF(IF(RANDBETWEEN(1,$A$3)&lt;($D$2+1),RAND(),0)*U1370&gt;Equity!U1370,"Yes","")</f>
        <v/>
      </c>
      <c r="W1370" s="18">
        <f ca="1">IF(V1370="",(RAND()/Overview!$K$22+Overview!$L$21)*U1370,0)</f>
        <v>137.20757172651579</v>
      </c>
    </row>
    <row r="1371" spans="2:23" x14ac:dyDescent="0.3">
      <c r="B1371" s="4">
        <v>1368</v>
      </c>
      <c r="C1371" s="41">
        <v>132.15928045475448</v>
      </c>
      <c r="D1371" s="24" t="str">
        <f ca="1">IF(IF(RANDBETWEEN(1,$A$3)=1,RAND(),0)*C1371&gt;Equity!C1371,"Yes","")</f>
        <v/>
      </c>
      <c r="E1371" s="18">
        <f ca="1">IF(D1371="",(RAND()/Overview!$K$22+Overview!$L$21)*C1371,0)</f>
        <v>122.51071614910479</v>
      </c>
      <c r="F1371" s="24" t="str">
        <f ca="1">IF(IF(RANDBETWEEN(1,$A$3)&lt;($D$2+1),RAND(),0)*E1371&gt;Equity!E1371,"Yes","")</f>
        <v/>
      </c>
      <c r="G1371" s="18">
        <f ca="1">IF(F1371="",(RAND()/Overview!$K$22+Overview!$L$21)*E1371,0)</f>
        <v>105.79350470477016</v>
      </c>
      <c r="H1371" s="24" t="str">
        <f ca="1">IF(IF(RANDBETWEEN(1,$A$3)&lt;($D$2+1),RAND(),0)*G1371&gt;Equity!G1371,"Yes","")</f>
        <v/>
      </c>
      <c r="I1371" s="18">
        <f ca="1">IF(H1371="",(RAND()/Overview!$K$22+Overview!$L$21)*G1371,0)</f>
        <v>124.82791863550163</v>
      </c>
      <c r="J1371" s="24" t="str">
        <f ca="1">IF(IF(RANDBETWEEN(1,$A$3)&lt;($D$2+1),RAND(),0)*I1371&gt;Equity!I1371,"Yes","")</f>
        <v/>
      </c>
      <c r="K1371" s="18">
        <f ca="1">IF(J1371="",(RAND()/Overview!$K$22+Overview!$L$21)*I1371,0)</f>
        <v>107.71210762733546</v>
      </c>
      <c r="L1371" s="24" t="str">
        <f ca="1">IF(IF(RANDBETWEEN(1,$A$3)&lt;($D$2+1),RAND(),0)*K1371&gt;Equity!K1371,"Yes","")</f>
        <v/>
      </c>
      <c r="M1371" s="18">
        <f ca="1">IF(L1371="",(RAND()/Overview!$K$22+Overview!$L$21)*K1371,0)</f>
        <v>93.321339826930995</v>
      </c>
      <c r="N1371" s="24" t="str">
        <f ca="1">IF(IF(RANDBETWEEN(1,$A$3)&lt;($D$2+1),RAND(),0)*M1371&gt;Equity!M1371,"Yes","")</f>
        <v/>
      </c>
      <c r="O1371" s="18">
        <f ca="1">IF(N1371="",(RAND()/Overview!$K$22+Overview!$L$21)*M1371,0)</f>
        <v>94.444135193043792</v>
      </c>
      <c r="P1371" s="24" t="str">
        <f ca="1">IF(IF(RANDBETWEEN(1,$A$3)&lt;($D$2+1),RAND(),0)*O1371&gt;Equity!O1371,"Yes","")</f>
        <v/>
      </c>
      <c r="Q1371" s="18">
        <f ca="1">IF(P1371="",(RAND()/Overview!$K$22+Overview!$L$21)*O1371,0)</f>
        <v>96.58871561986642</v>
      </c>
      <c r="R1371" s="24" t="str">
        <f ca="1">IF(IF(RANDBETWEEN(1,$A$3)&lt;($D$2+1),RAND(),0)*Q1371&gt;Equity!Q1371,"Yes","")</f>
        <v/>
      </c>
      <c r="S1371" s="18">
        <f ca="1">IF(R1371="",(RAND()/Overview!$K$22+Overview!$L$21)*Q1371,0)</f>
        <v>82.236046783105095</v>
      </c>
      <c r="T1371" s="24" t="str">
        <f ca="1">IF(IF(RANDBETWEEN(1,$A$3)&lt;($D$2+1),RAND(),0)*S1371&gt;Equity!S1371,"Yes","")</f>
        <v/>
      </c>
      <c r="U1371" s="18">
        <f ca="1">IF(T1371="",(RAND()/Overview!$K$22+Overview!$L$21)*S1371,0)</f>
        <v>89.764673224887972</v>
      </c>
      <c r="V1371" s="24" t="str">
        <f ca="1">IF(IF(RANDBETWEEN(1,$A$3)&lt;($D$2+1),RAND(),0)*U1371&gt;Equity!U1371,"Yes","")</f>
        <v/>
      </c>
      <c r="W1371" s="18">
        <f ca="1">IF(V1371="",(RAND()/Overview!$K$22+Overview!$L$21)*U1371,0)</f>
        <v>80.975241003424287</v>
      </c>
    </row>
    <row r="1372" spans="2:23" x14ac:dyDescent="0.3">
      <c r="B1372" s="4">
        <v>1369</v>
      </c>
      <c r="C1372" s="41">
        <v>132.02520948604658</v>
      </c>
      <c r="D1372" s="24" t="str">
        <f ca="1">IF(IF(RANDBETWEEN(1,$A$3)=1,RAND(),0)*C1372&gt;Equity!C1372,"Yes","")</f>
        <v/>
      </c>
      <c r="E1372" s="18">
        <f ca="1">IF(D1372="",(RAND()/Overview!$K$22+Overview!$L$21)*C1372,0)</f>
        <v>133.32277884688216</v>
      </c>
      <c r="F1372" s="24" t="str">
        <f ca="1">IF(IF(RANDBETWEEN(1,$A$3)&lt;($D$2+1),RAND(),0)*E1372&gt;Equity!E1372,"Yes","")</f>
        <v/>
      </c>
      <c r="G1372" s="18">
        <f ca="1">IF(F1372="",(RAND()/Overview!$K$22+Overview!$L$21)*E1372,0)</f>
        <v>142.40250146972318</v>
      </c>
      <c r="H1372" s="24" t="str">
        <f ca="1">IF(IF(RANDBETWEEN(1,$A$3)&lt;($D$2+1),RAND(),0)*G1372&gt;Equity!G1372,"Yes","")</f>
        <v/>
      </c>
      <c r="I1372" s="18">
        <f ca="1">IF(H1372="",(RAND()/Overview!$K$22+Overview!$L$21)*G1372,0)</f>
        <v>164.07413876646922</v>
      </c>
      <c r="J1372" s="24" t="str">
        <f ca="1">IF(IF(RANDBETWEEN(1,$A$3)&lt;($D$2+1),RAND(),0)*I1372&gt;Equity!I1372,"Yes","")</f>
        <v/>
      </c>
      <c r="K1372" s="18">
        <f ca="1">IF(J1372="",(RAND()/Overview!$K$22+Overview!$L$21)*I1372,0)</f>
        <v>193.34394703421751</v>
      </c>
      <c r="L1372" s="24" t="str">
        <f ca="1">IF(IF(RANDBETWEEN(1,$A$3)&lt;($D$2+1),RAND(),0)*K1372&gt;Equity!K1372,"Yes","")</f>
        <v/>
      </c>
      <c r="M1372" s="18">
        <f ca="1">IF(L1372="",(RAND()/Overview!$K$22+Overview!$L$21)*K1372,0)</f>
        <v>192.72974714182058</v>
      </c>
      <c r="N1372" s="24" t="str">
        <f ca="1">IF(IF(RANDBETWEEN(1,$A$3)&lt;($D$2+1),RAND(),0)*M1372&gt;Equity!M1372,"Yes","")</f>
        <v/>
      </c>
      <c r="O1372" s="18">
        <f ca="1">IF(N1372="",(RAND()/Overview!$K$22+Overview!$L$21)*M1372,0)</f>
        <v>193.73871186137157</v>
      </c>
      <c r="P1372" s="24" t="str">
        <f ca="1">IF(IF(RANDBETWEEN(1,$A$3)&lt;($D$2+1),RAND(),0)*O1372&gt;Equity!O1372,"Yes","")</f>
        <v/>
      </c>
      <c r="Q1372" s="18">
        <f ca="1">IF(P1372="",(RAND()/Overview!$K$22+Overview!$L$21)*O1372,0)</f>
        <v>228.11686692711393</v>
      </c>
      <c r="R1372" s="24" t="str">
        <f ca="1">IF(IF(RANDBETWEEN(1,$A$3)&lt;($D$2+1),RAND(),0)*Q1372&gt;Equity!Q1372,"Yes","")</f>
        <v/>
      </c>
      <c r="S1372" s="18">
        <f ca="1">IF(R1372="",(RAND()/Overview!$K$22+Overview!$L$21)*Q1372,0)</f>
        <v>215.49389860929347</v>
      </c>
      <c r="T1372" s="24" t="str">
        <f ca="1">IF(IF(RANDBETWEEN(1,$A$3)&lt;($D$2+1),RAND(),0)*S1372&gt;Equity!S1372,"Yes","")</f>
        <v/>
      </c>
      <c r="U1372" s="18">
        <f ca="1">IF(T1372="",(RAND()/Overview!$K$22+Overview!$L$21)*S1372,0)</f>
        <v>251.58864573164936</v>
      </c>
      <c r="V1372" s="24" t="str">
        <f ca="1">IF(IF(RANDBETWEEN(1,$A$3)&lt;($D$2+1),RAND(),0)*U1372&gt;Equity!U1372,"Yes","")</f>
        <v/>
      </c>
      <c r="W1372" s="18">
        <f ca="1">IF(V1372="",(RAND()/Overview!$K$22+Overview!$L$21)*U1372,0)</f>
        <v>242.61534457234779</v>
      </c>
    </row>
    <row r="1373" spans="2:23" x14ac:dyDescent="0.3">
      <c r="B1373" s="4">
        <v>1370</v>
      </c>
      <c r="C1373" s="41">
        <v>131.89137227650588</v>
      </c>
      <c r="D1373" s="24" t="str">
        <f ca="1">IF(IF(RANDBETWEEN(1,$A$3)=1,RAND(),0)*C1373&gt;Equity!C1373,"Yes","")</f>
        <v/>
      </c>
      <c r="E1373" s="18">
        <f ca="1">IF(D1373="",(RAND()/Overview!$K$22+Overview!$L$21)*C1373,0)</f>
        <v>108.15025644098932</v>
      </c>
      <c r="F1373" s="24" t="str">
        <f ca="1">IF(IF(RANDBETWEEN(1,$A$3)&lt;($D$2+1),RAND(),0)*E1373&gt;Equity!E1373,"Yes","")</f>
        <v/>
      </c>
      <c r="G1373" s="18">
        <f ca="1">IF(F1373="",(RAND()/Overview!$K$22+Overview!$L$21)*E1373,0)</f>
        <v>103.21608487818693</v>
      </c>
      <c r="H1373" s="24" t="str">
        <f ca="1">IF(IF(RANDBETWEEN(1,$A$3)&lt;($D$2+1),RAND(),0)*G1373&gt;Equity!G1373,"Yes","")</f>
        <v/>
      </c>
      <c r="I1373" s="18">
        <f ca="1">IF(H1373="",(RAND()/Overview!$K$22+Overview!$L$21)*G1373,0)</f>
        <v>92.964101918064145</v>
      </c>
      <c r="J1373" s="24" t="str">
        <f ca="1">IF(IF(RANDBETWEEN(1,$A$3)&lt;($D$2+1),RAND(),0)*I1373&gt;Equity!I1373,"Yes","")</f>
        <v/>
      </c>
      <c r="K1373" s="18">
        <f ca="1">IF(J1373="",(RAND()/Overview!$K$22+Overview!$L$21)*I1373,0)</f>
        <v>102.5559863324461</v>
      </c>
      <c r="L1373" s="24" t="str">
        <f ca="1">IF(IF(RANDBETWEEN(1,$A$3)&lt;($D$2+1),RAND(),0)*K1373&gt;Equity!K1373,"Yes","")</f>
        <v/>
      </c>
      <c r="M1373" s="18">
        <f ca="1">IF(L1373="",(RAND()/Overview!$K$22+Overview!$L$21)*K1373,0)</f>
        <v>119.88987599684307</v>
      </c>
      <c r="N1373" s="24" t="str">
        <f ca="1">IF(IF(RANDBETWEEN(1,$A$3)&lt;($D$2+1),RAND(),0)*M1373&gt;Equity!M1373,"Yes","")</f>
        <v/>
      </c>
      <c r="O1373" s="18">
        <f ca="1">IF(N1373="",(RAND()/Overview!$K$22+Overview!$L$21)*M1373,0)</f>
        <v>126.54481709032811</v>
      </c>
      <c r="P1373" s="24" t="str">
        <f ca="1">IF(IF(RANDBETWEEN(1,$A$3)&lt;($D$2+1),RAND(),0)*O1373&gt;Equity!O1373,"Yes","")</f>
        <v/>
      </c>
      <c r="Q1373" s="18">
        <f ca="1">IF(P1373="",(RAND()/Overview!$K$22+Overview!$L$21)*O1373,0)</f>
        <v>103.14604331465256</v>
      </c>
      <c r="R1373" s="24" t="str">
        <f ca="1">IF(IF(RANDBETWEEN(1,$A$3)&lt;($D$2+1),RAND(),0)*Q1373&gt;Equity!Q1373,"Yes","")</f>
        <v/>
      </c>
      <c r="S1373" s="18">
        <f ca="1">IF(R1373="",(RAND()/Overview!$K$22+Overview!$L$21)*Q1373,0)</f>
        <v>106.70471477113738</v>
      </c>
      <c r="T1373" s="24" t="str">
        <f ca="1">IF(IF(RANDBETWEEN(1,$A$3)&lt;($D$2+1),RAND(),0)*S1373&gt;Equity!S1373,"Yes","")</f>
        <v/>
      </c>
      <c r="U1373" s="18">
        <f ca="1">IF(T1373="",(RAND()/Overview!$K$22+Overview!$L$21)*S1373,0)</f>
        <v>94.472735219687593</v>
      </c>
      <c r="V1373" s="24" t="str">
        <f ca="1">IF(IF(RANDBETWEEN(1,$A$3)&lt;($D$2+1),RAND(),0)*U1373&gt;Equity!U1373,"Yes","")</f>
        <v/>
      </c>
      <c r="W1373" s="18">
        <f ca="1">IF(V1373="",(RAND()/Overview!$K$22+Overview!$L$21)*U1373,0)</f>
        <v>104.77954645878344</v>
      </c>
    </row>
    <row r="1374" spans="2:23" x14ac:dyDescent="0.3">
      <c r="B1374" s="4">
        <v>1371</v>
      </c>
      <c r="C1374" s="41">
        <v>131.75776824838135</v>
      </c>
      <c r="D1374" s="24" t="str">
        <f ca="1">IF(IF(RANDBETWEEN(1,$A$3)=1,RAND(),0)*C1374&gt;Equity!C1374,"Yes","")</f>
        <v/>
      </c>
      <c r="E1374" s="18">
        <f ca="1">IF(D1374="",(RAND()/Overview!$K$22+Overview!$L$21)*C1374,0)</f>
        <v>154.87563601075539</v>
      </c>
      <c r="F1374" s="24" t="str">
        <f ca="1">IF(IF(RANDBETWEEN(1,$A$3)&lt;($D$2+1),RAND(),0)*E1374&gt;Equity!E1374,"Yes","")</f>
        <v/>
      </c>
      <c r="G1374" s="18">
        <f ca="1">IF(F1374="",(RAND()/Overview!$K$22+Overview!$L$21)*E1374,0)</f>
        <v>143.35261623044585</v>
      </c>
      <c r="H1374" s="24" t="str">
        <f ca="1">IF(IF(RANDBETWEEN(1,$A$3)&lt;($D$2+1),RAND(),0)*G1374&gt;Equity!G1374,"Yes","")</f>
        <v/>
      </c>
      <c r="I1374" s="18">
        <f ca="1">IF(H1374="",(RAND()/Overview!$K$22+Overview!$L$21)*G1374,0)</f>
        <v>124.49541627985072</v>
      </c>
      <c r="J1374" s="24" t="str">
        <f ca="1">IF(IF(RANDBETWEEN(1,$A$3)&lt;($D$2+1),RAND(),0)*I1374&gt;Equity!I1374,"Yes","")</f>
        <v/>
      </c>
      <c r="K1374" s="18">
        <f ca="1">IF(J1374="",(RAND()/Overview!$K$22+Overview!$L$21)*I1374,0)</f>
        <v>109.39891519930146</v>
      </c>
      <c r="L1374" s="24" t="str">
        <f ca="1">IF(IF(RANDBETWEEN(1,$A$3)&lt;($D$2+1),RAND(),0)*K1374&gt;Equity!K1374,"Yes","")</f>
        <v/>
      </c>
      <c r="M1374" s="18">
        <f ca="1">IF(L1374="",(RAND()/Overview!$K$22+Overview!$L$21)*K1374,0)</f>
        <v>124.47432473594189</v>
      </c>
      <c r="N1374" s="24" t="str">
        <f ca="1">IF(IF(RANDBETWEEN(1,$A$3)&lt;($D$2+1),RAND(),0)*M1374&gt;Equity!M1374,"Yes","")</f>
        <v/>
      </c>
      <c r="O1374" s="18">
        <f ca="1">IF(N1374="",(RAND()/Overview!$K$22+Overview!$L$21)*M1374,0)</f>
        <v>143.13687975257591</v>
      </c>
      <c r="P1374" s="24" t="str">
        <f ca="1">IF(IF(RANDBETWEEN(1,$A$3)&lt;($D$2+1),RAND(),0)*O1374&gt;Equity!O1374,"Yes","")</f>
        <v/>
      </c>
      <c r="Q1374" s="18">
        <f ca="1">IF(P1374="",(RAND()/Overview!$K$22+Overview!$L$21)*O1374,0)</f>
        <v>165.04135325658777</v>
      </c>
      <c r="R1374" s="24" t="str">
        <f ca="1">IF(IF(RANDBETWEEN(1,$A$3)&lt;($D$2+1),RAND(),0)*Q1374&gt;Equity!Q1374,"Yes","")</f>
        <v/>
      </c>
      <c r="S1374" s="18">
        <f ca="1">IF(R1374="",(RAND()/Overview!$K$22+Overview!$L$21)*Q1374,0)</f>
        <v>157.99964642299022</v>
      </c>
      <c r="T1374" s="24" t="str">
        <f ca="1">IF(IF(RANDBETWEEN(1,$A$3)&lt;($D$2+1),RAND(),0)*S1374&gt;Equity!S1374,"Yes","")</f>
        <v/>
      </c>
      <c r="U1374" s="18">
        <f ca="1">IF(T1374="",(RAND()/Overview!$K$22+Overview!$L$21)*S1374,0)</f>
        <v>152.02904853018384</v>
      </c>
      <c r="V1374" s="24" t="str">
        <f ca="1">IF(IF(RANDBETWEEN(1,$A$3)&lt;($D$2+1),RAND(),0)*U1374&gt;Equity!U1374,"Yes","")</f>
        <v/>
      </c>
      <c r="W1374" s="18">
        <f ca="1">IF(V1374="",(RAND()/Overview!$K$22+Overview!$L$21)*U1374,0)</f>
        <v>178.6160253793044</v>
      </c>
    </row>
    <row r="1375" spans="2:23" x14ac:dyDescent="0.3">
      <c r="B1375" s="4">
        <v>1372</v>
      </c>
      <c r="C1375" s="41">
        <v>131.62439682576883</v>
      </c>
      <c r="D1375" s="24" t="str">
        <f ca="1">IF(IF(RANDBETWEEN(1,$A$3)=1,RAND(),0)*C1375&gt;Equity!C1375,"Yes","")</f>
        <v/>
      </c>
      <c r="E1375" s="18">
        <f ca="1">IF(D1375="",(RAND()/Overview!$K$22+Overview!$L$21)*C1375,0)</f>
        <v>146.35235708704303</v>
      </c>
      <c r="F1375" s="24" t="str">
        <f ca="1">IF(IF(RANDBETWEEN(1,$A$3)&lt;($D$2+1),RAND(),0)*E1375&gt;Equity!E1375,"Yes","")</f>
        <v/>
      </c>
      <c r="G1375" s="18">
        <f ca="1">IF(F1375="",(RAND()/Overview!$K$22+Overview!$L$21)*E1375,0)</f>
        <v>148.24148662754985</v>
      </c>
      <c r="H1375" s="24" t="str">
        <f ca="1">IF(IF(RANDBETWEEN(1,$A$3)&lt;($D$2+1),RAND(),0)*G1375&gt;Equity!G1375,"Yes","")</f>
        <v/>
      </c>
      <c r="I1375" s="18">
        <f ca="1">IF(H1375="",(RAND()/Overview!$K$22+Overview!$L$21)*G1375,0)</f>
        <v>124.66194001003419</v>
      </c>
      <c r="J1375" s="24" t="str">
        <f ca="1">IF(IF(RANDBETWEEN(1,$A$3)&lt;($D$2+1),RAND(),0)*I1375&gt;Equity!I1375,"Yes","")</f>
        <v/>
      </c>
      <c r="K1375" s="18">
        <f ca="1">IF(J1375="",(RAND()/Overview!$K$22+Overview!$L$21)*I1375,0)</f>
        <v>133.85674495872408</v>
      </c>
      <c r="L1375" s="24" t="str">
        <f ca="1">IF(IF(RANDBETWEEN(1,$A$3)&lt;($D$2+1),RAND(),0)*K1375&gt;Equity!K1375,"Yes","")</f>
        <v/>
      </c>
      <c r="M1375" s="18">
        <f ca="1">IF(L1375="",(RAND()/Overview!$K$22+Overview!$L$21)*K1375,0)</f>
        <v>122.51261648956813</v>
      </c>
      <c r="N1375" s="24" t="str">
        <f ca="1">IF(IF(RANDBETWEEN(1,$A$3)&lt;($D$2+1),RAND(),0)*M1375&gt;Equity!M1375,"Yes","")</f>
        <v/>
      </c>
      <c r="O1375" s="18">
        <f ca="1">IF(N1375="",(RAND()/Overview!$K$22+Overview!$L$21)*M1375,0)</f>
        <v>113.80150774007657</v>
      </c>
      <c r="P1375" s="24" t="str">
        <f ca="1">IF(IF(RANDBETWEEN(1,$A$3)&lt;($D$2+1),RAND(),0)*O1375&gt;Equity!O1375,"Yes","")</f>
        <v/>
      </c>
      <c r="Q1375" s="18">
        <f ca="1">IF(P1375="",(RAND()/Overview!$K$22+Overview!$L$21)*O1375,0)</f>
        <v>129.81012227397051</v>
      </c>
      <c r="R1375" s="24" t="str">
        <f ca="1">IF(IF(RANDBETWEEN(1,$A$3)&lt;($D$2+1),RAND(),0)*Q1375&gt;Equity!Q1375,"Yes","")</f>
        <v/>
      </c>
      <c r="S1375" s="18">
        <f ca="1">IF(R1375="",(RAND()/Overview!$K$22+Overview!$L$21)*Q1375,0)</f>
        <v>116.77584052819965</v>
      </c>
      <c r="T1375" s="24" t="str">
        <f ca="1">IF(IF(RANDBETWEEN(1,$A$3)&lt;($D$2+1),RAND(),0)*S1375&gt;Equity!S1375,"Yes","")</f>
        <v/>
      </c>
      <c r="U1375" s="18">
        <f ca="1">IF(T1375="",(RAND()/Overview!$K$22+Overview!$L$21)*S1375,0)</f>
        <v>105.24699249747505</v>
      </c>
      <c r="V1375" s="24" t="str">
        <f ca="1">IF(IF(RANDBETWEEN(1,$A$3)&lt;($D$2+1),RAND(),0)*U1375&gt;Equity!U1375,"Yes","")</f>
        <v/>
      </c>
      <c r="W1375" s="18">
        <f ca="1">IF(V1375="",(RAND()/Overview!$K$22+Overview!$L$21)*U1375,0)</f>
        <v>90.762140199447686</v>
      </c>
    </row>
    <row r="1376" spans="2:23" x14ac:dyDescent="0.3">
      <c r="B1376" s="4">
        <v>1373</v>
      </c>
      <c r="C1376" s="41">
        <v>131.49125743460579</v>
      </c>
      <c r="D1376" s="24" t="str">
        <f ca="1">IF(IF(RANDBETWEEN(1,$A$3)=1,RAND(),0)*C1376&gt;Equity!C1376,"Yes","")</f>
        <v/>
      </c>
      <c r="E1376" s="18">
        <f ca="1">IF(D1376="",(RAND()/Overview!$K$22+Overview!$L$21)*C1376,0)</f>
        <v>155.50273042842244</v>
      </c>
      <c r="F1376" s="24" t="str">
        <f ca="1">IF(IF(RANDBETWEEN(1,$A$3)&lt;($D$2+1),RAND(),0)*E1376&gt;Equity!E1376,"Yes","")</f>
        <v/>
      </c>
      <c r="G1376" s="18">
        <f ca="1">IF(F1376="",(RAND()/Overview!$K$22+Overview!$L$21)*E1376,0)</f>
        <v>182.94840767439578</v>
      </c>
      <c r="H1376" s="24" t="str">
        <f ca="1">IF(IF(RANDBETWEEN(1,$A$3)&lt;($D$2+1),RAND(),0)*G1376&gt;Equity!G1376,"Yes","")</f>
        <v/>
      </c>
      <c r="I1376" s="18">
        <f ca="1">IF(H1376="",(RAND()/Overview!$K$22+Overview!$L$21)*G1376,0)</f>
        <v>191.82176786465618</v>
      </c>
      <c r="J1376" s="24" t="str">
        <f ca="1">IF(IF(RANDBETWEEN(1,$A$3)&lt;($D$2+1),RAND(),0)*I1376&gt;Equity!I1376,"Yes","")</f>
        <v/>
      </c>
      <c r="K1376" s="18">
        <f ca="1">IF(J1376="",(RAND()/Overview!$K$22+Overview!$L$21)*I1376,0)</f>
        <v>156.8366036162019</v>
      </c>
      <c r="L1376" s="24" t="str">
        <f ca="1">IF(IF(RANDBETWEEN(1,$A$3)&lt;($D$2+1),RAND(),0)*K1376&gt;Equity!K1376,"Yes","")</f>
        <v/>
      </c>
      <c r="M1376" s="18">
        <f ca="1">IF(L1376="",(RAND()/Overview!$K$22+Overview!$L$21)*K1376,0)</f>
        <v>150.42561920378026</v>
      </c>
      <c r="N1376" s="24" t="str">
        <f ca="1">IF(IF(RANDBETWEEN(1,$A$3)&lt;($D$2+1),RAND(),0)*M1376&gt;Equity!M1376,"Yes","")</f>
        <v/>
      </c>
      <c r="O1376" s="18">
        <f ca="1">IF(N1376="",(RAND()/Overview!$K$22+Overview!$L$21)*M1376,0)</f>
        <v>165.45891332514617</v>
      </c>
      <c r="P1376" s="24" t="str">
        <f ca="1">IF(IF(RANDBETWEEN(1,$A$3)&lt;($D$2+1),RAND(),0)*O1376&gt;Equity!O1376,"Yes","")</f>
        <v/>
      </c>
      <c r="Q1376" s="18">
        <f ca="1">IF(P1376="",(RAND()/Overview!$K$22+Overview!$L$21)*O1376,0)</f>
        <v>196.85548878689355</v>
      </c>
      <c r="R1376" s="24" t="str">
        <f ca="1">IF(IF(RANDBETWEEN(1,$A$3)&lt;($D$2+1),RAND(),0)*Q1376&gt;Equity!Q1376,"Yes","")</f>
        <v/>
      </c>
      <c r="S1376" s="18">
        <f ca="1">IF(R1376="",(RAND()/Overview!$K$22+Overview!$L$21)*Q1376,0)</f>
        <v>170.71673442363758</v>
      </c>
      <c r="T1376" s="24" t="str">
        <f ca="1">IF(IF(RANDBETWEEN(1,$A$3)&lt;($D$2+1),RAND(),0)*S1376&gt;Equity!S1376,"Yes","")</f>
        <v/>
      </c>
      <c r="U1376" s="18">
        <f ca="1">IF(T1376="",(RAND()/Overview!$K$22+Overview!$L$21)*S1376,0)</f>
        <v>192.81454703474162</v>
      </c>
      <c r="V1376" s="24" t="str">
        <f ca="1">IF(IF(RANDBETWEEN(1,$A$3)&lt;($D$2+1),RAND(),0)*U1376&gt;Equity!U1376,"Yes","")</f>
        <v/>
      </c>
      <c r="W1376" s="18">
        <f ca="1">IF(V1376="",(RAND()/Overview!$K$22+Overview!$L$21)*U1376,0)</f>
        <v>217.79151332543591</v>
      </c>
    </row>
    <row r="1377" spans="2:23" x14ac:dyDescent="0.3">
      <c r="B1377" s="4">
        <v>1374</v>
      </c>
      <c r="C1377" s="41">
        <v>131.35834950266246</v>
      </c>
      <c r="D1377" s="24" t="str">
        <f ca="1">IF(IF(RANDBETWEEN(1,$A$3)=1,RAND(),0)*C1377&gt;Equity!C1377,"Yes","")</f>
        <v/>
      </c>
      <c r="E1377" s="18">
        <f ca="1">IF(D1377="",(RAND()/Overview!$K$22+Overview!$L$21)*C1377,0)</f>
        <v>122.14428174375779</v>
      </c>
      <c r="F1377" s="24" t="str">
        <f ca="1">IF(IF(RANDBETWEEN(1,$A$3)&lt;($D$2+1),RAND(),0)*E1377&gt;Equity!E1377,"Yes","")</f>
        <v/>
      </c>
      <c r="G1377" s="18">
        <f ca="1">IF(F1377="",(RAND()/Overview!$K$22+Overview!$L$21)*E1377,0)</f>
        <v>111.77747508999323</v>
      </c>
      <c r="H1377" s="24" t="str">
        <f ca="1">IF(IF(RANDBETWEEN(1,$A$3)&lt;($D$2+1),RAND(),0)*G1377&gt;Equity!G1377,"Yes","")</f>
        <v/>
      </c>
      <c r="I1377" s="18">
        <f ca="1">IF(H1377="",(RAND()/Overview!$K$22+Overview!$L$21)*G1377,0)</f>
        <v>118.67695974695772</v>
      </c>
      <c r="J1377" s="24" t="str">
        <f ca="1">IF(IF(RANDBETWEEN(1,$A$3)&lt;($D$2+1),RAND(),0)*I1377&gt;Equity!I1377,"Yes","")</f>
        <v/>
      </c>
      <c r="K1377" s="18">
        <f ca="1">IF(J1377="",(RAND()/Overview!$K$22+Overview!$L$21)*I1377,0)</f>
        <v>112.61924535907673</v>
      </c>
      <c r="L1377" s="24" t="str">
        <f ca="1">IF(IF(RANDBETWEEN(1,$A$3)&lt;($D$2+1),RAND(),0)*K1377&gt;Equity!K1377,"Yes","")</f>
        <v/>
      </c>
      <c r="M1377" s="18">
        <f ca="1">IF(L1377="",(RAND()/Overview!$K$22+Overview!$L$21)*K1377,0)</f>
        <v>109.17851889182023</v>
      </c>
      <c r="N1377" s="24" t="str">
        <f ca="1">IF(IF(RANDBETWEEN(1,$A$3)&lt;($D$2+1),RAND(),0)*M1377&gt;Equity!M1377,"Yes","")</f>
        <v/>
      </c>
      <c r="O1377" s="18">
        <f ca="1">IF(N1377="",(RAND()/Overview!$K$22+Overview!$L$21)*M1377,0)</f>
        <v>88.003316449562803</v>
      </c>
      <c r="P1377" s="24" t="str">
        <f ca="1">IF(IF(RANDBETWEEN(1,$A$3)&lt;($D$2+1),RAND(),0)*O1377&gt;Equity!O1377,"Yes","")</f>
        <v/>
      </c>
      <c r="Q1377" s="18">
        <f ca="1">IF(P1377="",(RAND()/Overview!$K$22+Overview!$L$21)*O1377,0)</f>
        <v>99.212225348198331</v>
      </c>
      <c r="R1377" s="24" t="str">
        <f ca="1">IF(IF(RANDBETWEEN(1,$A$3)&lt;($D$2+1),RAND(),0)*Q1377&gt;Equity!Q1377,"Yes","")</f>
        <v/>
      </c>
      <c r="S1377" s="18">
        <f ca="1">IF(R1377="",(RAND()/Overview!$K$22+Overview!$L$21)*Q1377,0)</f>
        <v>80.570573369452561</v>
      </c>
      <c r="T1377" s="24" t="str">
        <f ca="1">IF(IF(RANDBETWEEN(1,$A$3)&lt;($D$2+1),RAND(),0)*S1377&gt;Equity!S1377,"Yes","")</f>
        <v/>
      </c>
      <c r="U1377" s="18">
        <f ca="1">IF(T1377="",(RAND()/Overview!$K$22+Overview!$L$21)*S1377,0)</f>
        <v>82.897838579551973</v>
      </c>
      <c r="V1377" s="24" t="str">
        <f ca="1">IF(IF(RANDBETWEEN(1,$A$3)&lt;($D$2+1),RAND(),0)*U1377&gt;Equity!U1377,"Yes","")</f>
        <v/>
      </c>
      <c r="W1377" s="18">
        <f ca="1">IF(V1377="",(RAND()/Overview!$K$22+Overview!$L$21)*U1377,0)</f>
        <v>68.254987433858403</v>
      </c>
    </row>
    <row r="1378" spans="2:23" x14ac:dyDescent="0.3">
      <c r="B1378" s="4">
        <v>1375</v>
      </c>
      <c r="C1378" s="41">
        <v>131.22567245953607</v>
      </c>
      <c r="D1378" s="24" t="str">
        <f ca="1">IF(IF(RANDBETWEEN(1,$A$3)=1,RAND(),0)*C1378&gt;Equity!C1378,"Yes","")</f>
        <v/>
      </c>
      <c r="E1378" s="18">
        <f ca="1">IF(D1378="",(RAND()/Overview!$K$22+Overview!$L$21)*C1378,0)</f>
        <v>115.75213044769944</v>
      </c>
      <c r="F1378" s="24" t="str">
        <f ca="1">IF(IF(RANDBETWEEN(1,$A$3)&lt;($D$2+1),RAND(),0)*E1378&gt;Equity!E1378,"Yes","")</f>
        <v/>
      </c>
      <c r="G1378" s="18">
        <f ca="1">IF(F1378="",(RAND()/Overview!$K$22+Overview!$L$21)*E1378,0)</f>
        <v>101.71287300577134</v>
      </c>
      <c r="H1378" s="24" t="str">
        <f ca="1">IF(IF(RANDBETWEEN(1,$A$3)&lt;($D$2+1),RAND(),0)*G1378&gt;Equity!G1378,"Yes","")</f>
        <v/>
      </c>
      <c r="I1378" s="18">
        <f ca="1">IF(H1378="",(RAND()/Overview!$K$22+Overview!$L$21)*G1378,0)</f>
        <v>82.528237843109977</v>
      </c>
      <c r="J1378" s="24" t="str">
        <f ca="1">IF(IF(RANDBETWEEN(1,$A$3)&lt;($D$2+1),RAND(),0)*I1378&gt;Equity!I1378,"Yes","")</f>
        <v/>
      </c>
      <c r="K1378" s="18">
        <f ca="1">IF(J1378="",(RAND()/Overview!$K$22+Overview!$L$21)*I1378,0)</f>
        <v>71.769845172029804</v>
      </c>
      <c r="L1378" s="24" t="str">
        <f ca="1">IF(IF(RANDBETWEEN(1,$A$3)&lt;($D$2+1),RAND(),0)*K1378&gt;Equity!K1378,"Yes","")</f>
        <v/>
      </c>
      <c r="M1378" s="18">
        <f ca="1">IF(L1378="",(RAND()/Overview!$K$22+Overview!$L$21)*K1378,0)</f>
        <v>72.352402036657509</v>
      </c>
      <c r="N1378" s="24" t="str">
        <f ca="1">IF(IF(RANDBETWEEN(1,$A$3)&lt;($D$2+1),RAND(),0)*M1378&gt;Equity!M1378,"Yes","")</f>
        <v/>
      </c>
      <c r="O1378" s="18">
        <f ca="1">IF(N1378="",(RAND()/Overview!$K$22+Overview!$L$21)*M1378,0)</f>
        <v>71.06423080105094</v>
      </c>
      <c r="P1378" s="24" t="str">
        <f ca="1">IF(IF(RANDBETWEEN(1,$A$3)&lt;($D$2+1),RAND(),0)*O1378&gt;Equity!O1378,"Yes","")</f>
        <v/>
      </c>
      <c r="Q1378" s="18">
        <f ca="1">IF(P1378="",(RAND()/Overview!$K$22+Overview!$L$21)*O1378,0)</f>
        <v>78.223875126298438</v>
      </c>
      <c r="R1378" s="24" t="str">
        <f ca="1">IF(IF(RANDBETWEEN(1,$A$3)&lt;($D$2+1),RAND(),0)*Q1378&gt;Equity!Q1378,"Yes","")</f>
        <v/>
      </c>
      <c r="S1378" s="18">
        <f ca="1">IF(R1378="",(RAND()/Overview!$K$22+Overview!$L$21)*Q1378,0)</f>
        <v>85.796465661181998</v>
      </c>
      <c r="T1378" s="24" t="str">
        <f ca="1">IF(IF(RANDBETWEEN(1,$A$3)&lt;($D$2+1),RAND(),0)*S1378&gt;Equity!S1378,"Yes","")</f>
        <v/>
      </c>
      <c r="U1378" s="18">
        <f ca="1">IF(T1378="",(RAND()/Overview!$K$22+Overview!$L$21)*S1378,0)</f>
        <v>84.803379581738042</v>
      </c>
      <c r="V1378" s="24" t="str">
        <f ca="1">IF(IF(RANDBETWEEN(1,$A$3)&lt;($D$2+1),RAND(),0)*U1378&gt;Equity!U1378,"Yes","")</f>
        <v/>
      </c>
      <c r="W1378" s="18">
        <f ca="1">IF(V1378="",(RAND()/Overview!$K$22+Overview!$L$21)*U1378,0)</f>
        <v>73.416540269807285</v>
      </c>
    </row>
    <row r="1379" spans="2:23" x14ac:dyDescent="0.3">
      <c r="B1379" s="4">
        <v>1376</v>
      </c>
      <c r="C1379" s="41">
        <v>131.09322573664232</v>
      </c>
      <c r="D1379" s="24" t="str">
        <f ca="1">IF(IF(RANDBETWEEN(1,$A$3)=1,RAND(),0)*C1379&gt;Equity!C1379,"Yes","")</f>
        <v/>
      </c>
      <c r="E1379" s="18">
        <f ca="1">IF(D1379="",(RAND()/Overview!$K$22+Overview!$L$21)*C1379,0)</f>
        <v>138.46272192494905</v>
      </c>
      <c r="F1379" s="24" t="str">
        <f ca="1">IF(IF(RANDBETWEEN(1,$A$3)&lt;($D$2+1),RAND(),0)*E1379&gt;Equity!E1379,"Yes","")</f>
        <v/>
      </c>
      <c r="G1379" s="18">
        <f ca="1">IF(F1379="",(RAND()/Overview!$K$22+Overview!$L$21)*E1379,0)</f>
        <v>145.20219977150836</v>
      </c>
      <c r="H1379" s="24" t="str">
        <f ca="1">IF(IF(RANDBETWEEN(1,$A$3)&lt;($D$2+1),RAND(),0)*G1379&gt;Equity!G1379,"Yes","")</f>
        <v/>
      </c>
      <c r="I1379" s="18">
        <f ca="1">IF(H1379="",(RAND()/Overview!$K$22+Overview!$L$21)*G1379,0)</f>
        <v>137.05740684224764</v>
      </c>
      <c r="J1379" s="24" t="str">
        <f ca="1">IF(IF(RANDBETWEEN(1,$A$3)&lt;($D$2+1),RAND(),0)*I1379&gt;Equity!I1379,"Yes","")</f>
        <v/>
      </c>
      <c r="K1379" s="18">
        <f ca="1">IF(J1379="",(RAND()/Overview!$K$22+Overview!$L$21)*I1379,0)</f>
        <v>135.09651461994395</v>
      </c>
      <c r="L1379" s="24" t="str">
        <f ca="1">IF(IF(RANDBETWEEN(1,$A$3)&lt;($D$2+1),RAND(),0)*K1379&gt;Equity!K1379,"Yes","")</f>
        <v/>
      </c>
      <c r="M1379" s="18">
        <f ca="1">IF(L1379="",(RAND()/Overview!$K$22+Overview!$L$21)*K1379,0)</f>
        <v>127.96868818390065</v>
      </c>
      <c r="N1379" s="24" t="str">
        <f ca="1">IF(IF(RANDBETWEEN(1,$A$3)&lt;($D$2+1),RAND(),0)*M1379&gt;Equity!M1379,"Yes","")</f>
        <v/>
      </c>
      <c r="O1379" s="18">
        <f ca="1">IF(N1379="",(RAND()/Overview!$K$22+Overview!$L$21)*M1379,0)</f>
        <v>107.90092423487701</v>
      </c>
      <c r="P1379" s="24" t="str">
        <f ca="1">IF(IF(RANDBETWEEN(1,$A$3)&lt;($D$2+1),RAND(),0)*O1379&gt;Equity!O1379,"Yes","")</f>
        <v/>
      </c>
      <c r="Q1379" s="18">
        <f ca="1">IF(P1379="",(RAND()/Overview!$K$22+Overview!$L$21)*O1379,0)</f>
        <v>109.56918742976816</v>
      </c>
      <c r="R1379" s="24" t="str">
        <f ca="1">IF(IF(RANDBETWEEN(1,$A$3)&lt;($D$2+1),RAND(),0)*Q1379&gt;Equity!Q1379,"Yes","")</f>
        <v/>
      </c>
      <c r="S1379" s="18">
        <f ca="1">IF(R1379="",(RAND()/Overview!$K$22+Overview!$L$21)*Q1379,0)</f>
        <v>116.76818306931125</v>
      </c>
      <c r="T1379" s="24" t="str">
        <f ca="1">IF(IF(RANDBETWEEN(1,$A$3)&lt;($D$2+1),RAND(),0)*S1379&gt;Equity!S1379,"Yes","")</f>
        <v/>
      </c>
      <c r="U1379" s="18">
        <f ca="1">IF(T1379="",(RAND()/Overview!$K$22+Overview!$L$21)*S1379,0)</f>
        <v>99.396170839545235</v>
      </c>
      <c r="V1379" s="24" t="str">
        <f ca="1">IF(IF(RANDBETWEEN(1,$A$3)&lt;($D$2+1),RAND(),0)*U1379&gt;Equity!U1379,"Yes","")</f>
        <v/>
      </c>
      <c r="W1379" s="18">
        <f ca="1">IF(V1379="",(RAND()/Overview!$K$22+Overview!$L$21)*U1379,0)</f>
        <v>102.31927121847117</v>
      </c>
    </row>
    <row r="1380" spans="2:23" x14ac:dyDescent="0.3">
      <c r="B1380" s="4">
        <v>1377</v>
      </c>
      <c r="C1380" s="41">
        <v>130.96100876720971</v>
      </c>
      <c r="D1380" s="24" t="str">
        <f ca="1">IF(IF(RANDBETWEEN(1,$A$3)=1,RAND(),0)*C1380&gt;Equity!C1380,"Yes","")</f>
        <v/>
      </c>
      <c r="E1380" s="18">
        <f ca="1">IF(D1380="",(RAND()/Overview!$K$22+Overview!$L$21)*C1380,0)</f>
        <v>108.5684117062863</v>
      </c>
      <c r="F1380" s="24" t="str">
        <f ca="1">IF(IF(RANDBETWEEN(1,$A$3)&lt;($D$2+1),RAND(),0)*E1380&gt;Equity!E1380,"Yes","")</f>
        <v/>
      </c>
      <c r="G1380" s="18">
        <f ca="1">IF(F1380="",(RAND()/Overview!$K$22+Overview!$L$21)*E1380,0)</f>
        <v>104.02676975151495</v>
      </c>
      <c r="H1380" s="24" t="str">
        <f ca="1">IF(IF(RANDBETWEEN(1,$A$3)&lt;($D$2+1),RAND(),0)*G1380&gt;Equity!G1380,"Yes","")</f>
        <v/>
      </c>
      <c r="I1380" s="18">
        <f ca="1">IF(H1380="",(RAND()/Overview!$K$22+Overview!$L$21)*G1380,0)</f>
        <v>100.02148883824719</v>
      </c>
      <c r="J1380" s="24" t="str">
        <f ca="1">IF(IF(RANDBETWEEN(1,$A$3)&lt;($D$2+1),RAND(),0)*I1380&gt;Equity!I1380,"Yes","")</f>
        <v/>
      </c>
      <c r="K1380" s="18">
        <f ca="1">IF(J1380="",(RAND()/Overview!$K$22+Overview!$L$21)*I1380,0)</f>
        <v>98.627198192370187</v>
      </c>
      <c r="L1380" s="24" t="str">
        <f ca="1">IF(IF(RANDBETWEEN(1,$A$3)&lt;($D$2+1),RAND(),0)*K1380&gt;Equity!K1380,"Yes","")</f>
        <v/>
      </c>
      <c r="M1380" s="18">
        <f ca="1">IF(L1380="",(RAND()/Overview!$K$22+Overview!$L$21)*K1380,0)</f>
        <v>99.641250368329224</v>
      </c>
      <c r="N1380" s="24" t="str">
        <f ca="1">IF(IF(RANDBETWEEN(1,$A$3)&lt;($D$2+1),RAND(),0)*M1380&gt;Equity!M1380,"Yes","")</f>
        <v/>
      </c>
      <c r="O1380" s="18">
        <f ca="1">IF(N1380="",(RAND()/Overview!$K$22+Overview!$L$21)*M1380,0)</f>
        <v>112.01133537973311</v>
      </c>
      <c r="P1380" s="24" t="str">
        <f ca="1">IF(IF(RANDBETWEEN(1,$A$3)&lt;($D$2+1),RAND(),0)*O1380&gt;Equity!O1380,"Yes","")</f>
        <v/>
      </c>
      <c r="Q1380" s="18">
        <f ca="1">IF(P1380="",(RAND()/Overview!$K$22+Overview!$L$21)*O1380,0)</f>
        <v>128.84876717951718</v>
      </c>
      <c r="R1380" s="24" t="str">
        <f ca="1">IF(IF(RANDBETWEEN(1,$A$3)&lt;($D$2+1),RAND(),0)*Q1380&gt;Equity!Q1380,"Yes","")</f>
        <v/>
      </c>
      <c r="S1380" s="18">
        <f ca="1">IF(R1380="",(RAND()/Overview!$K$22+Overview!$L$21)*Q1380,0)</f>
        <v>147.50412111587775</v>
      </c>
      <c r="T1380" s="24" t="str">
        <f ca="1">IF(IF(RANDBETWEEN(1,$A$3)&lt;($D$2+1),RAND(),0)*S1380&gt;Equity!S1380,"Yes","")</f>
        <v/>
      </c>
      <c r="U1380" s="18">
        <f ca="1">IF(T1380="",(RAND()/Overview!$K$22+Overview!$L$21)*S1380,0)</f>
        <v>137.68290356143802</v>
      </c>
      <c r="V1380" s="24" t="str">
        <f ca="1">IF(IF(RANDBETWEEN(1,$A$3)&lt;($D$2+1),RAND(),0)*U1380&gt;Equity!U1380,"Yes","")</f>
        <v/>
      </c>
      <c r="W1380" s="18">
        <f ca="1">IF(V1380="",(RAND()/Overview!$K$22+Overview!$L$21)*U1380,0)</f>
        <v>113.17605515750516</v>
      </c>
    </row>
    <row r="1381" spans="2:23" x14ac:dyDescent="0.3">
      <c r="B1381" s="4">
        <v>1378</v>
      </c>
      <c r="C1381" s="41">
        <v>130.82902098627062</v>
      </c>
      <c r="D1381" s="24" t="str">
        <f ca="1">IF(IF(RANDBETWEEN(1,$A$3)=1,RAND(),0)*C1381&gt;Equity!C1381,"Yes","")</f>
        <v/>
      </c>
      <c r="E1381" s="18">
        <f ca="1">IF(D1381="",(RAND()/Overview!$K$22+Overview!$L$21)*C1381,0)</f>
        <v>106.32184131670797</v>
      </c>
      <c r="F1381" s="24" t="str">
        <f ca="1">IF(IF(RANDBETWEEN(1,$A$3)&lt;($D$2+1),RAND(),0)*E1381&gt;Equity!E1381,"Yes","")</f>
        <v/>
      </c>
      <c r="G1381" s="18">
        <f ca="1">IF(F1381="",(RAND()/Overview!$K$22+Overview!$L$21)*E1381,0)</f>
        <v>117.59704457214789</v>
      </c>
      <c r="H1381" s="24" t="str">
        <f ca="1">IF(IF(RANDBETWEEN(1,$A$3)&lt;($D$2+1),RAND(),0)*G1381&gt;Equity!G1381,"Yes","")</f>
        <v/>
      </c>
      <c r="I1381" s="18">
        <f ca="1">IF(H1381="",(RAND()/Overview!$K$22+Overview!$L$21)*G1381,0)</f>
        <v>101.77210559971897</v>
      </c>
      <c r="J1381" s="24" t="str">
        <f ca="1">IF(IF(RANDBETWEEN(1,$A$3)&lt;($D$2+1),RAND(),0)*I1381&gt;Equity!I1381,"Yes","")</f>
        <v/>
      </c>
      <c r="K1381" s="18">
        <f ca="1">IF(J1381="",(RAND()/Overview!$K$22+Overview!$L$21)*I1381,0)</f>
        <v>117.89827225828813</v>
      </c>
      <c r="L1381" s="24" t="str">
        <f ca="1">IF(IF(RANDBETWEEN(1,$A$3)&lt;($D$2+1),RAND(),0)*K1381&gt;Equity!K1381,"Yes","")</f>
        <v/>
      </c>
      <c r="M1381" s="18">
        <f ca="1">IF(L1381="",(RAND()/Overview!$K$22+Overview!$L$21)*K1381,0)</f>
        <v>140.02010554785883</v>
      </c>
      <c r="N1381" s="24" t="str">
        <f ca="1">IF(IF(RANDBETWEEN(1,$A$3)&lt;($D$2+1),RAND(),0)*M1381&gt;Equity!M1381,"Yes","")</f>
        <v/>
      </c>
      <c r="O1381" s="18">
        <f ca="1">IF(N1381="",(RAND()/Overview!$K$22+Overview!$L$21)*M1381,0)</f>
        <v>142.31804953475023</v>
      </c>
      <c r="P1381" s="24" t="str">
        <f ca="1">IF(IF(RANDBETWEEN(1,$A$3)&lt;($D$2+1),RAND(),0)*O1381&gt;Equity!O1381,"Yes","")</f>
        <v/>
      </c>
      <c r="Q1381" s="18">
        <f ca="1">IF(P1381="",(RAND()/Overview!$K$22+Overview!$L$21)*O1381,0)</f>
        <v>164.23831461806378</v>
      </c>
      <c r="R1381" s="24" t="str">
        <f ca="1">IF(IF(RANDBETWEEN(1,$A$3)&lt;($D$2+1),RAND(),0)*Q1381&gt;Equity!Q1381,"Yes","")</f>
        <v/>
      </c>
      <c r="S1381" s="18">
        <f ca="1">IF(R1381="",(RAND()/Overview!$K$22+Overview!$L$21)*Q1381,0)</f>
        <v>161.38736067774829</v>
      </c>
      <c r="T1381" s="24" t="str">
        <f ca="1">IF(IF(RANDBETWEEN(1,$A$3)&lt;($D$2+1),RAND(),0)*S1381&gt;Equity!S1381,"Yes","")</f>
        <v/>
      </c>
      <c r="U1381" s="18">
        <f ca="1">IF(T1381="",(RAND()/Overview!$K$22+Overview!$L$21)*S1381,0)</f>
        <v>142.53996253903549</v>
      </c>
      <c r="V1381" s="24" t="str">
        <f ca="1">IF(IF(RANDBETWEEN(1,$A$3)&lt;($D$2+1),RAND(),0)*U1381&gt;Equity!U1381,"Yes","")</f>
        <v/>
      </c>
      <c r="W1381" s="18">
        <f ca="1">IF(V1381="",(RAND()/Overview!$K$22+Overview!$L$21)*U1381,0)</f>
        <v>116.82324940127164</v>
      </c>
    </row>
    <row r="1382" spans="2:23" x14ac:dyDescent="0.3">
      <c r="B1382" s="4">
        <v>1379</v>
      </c>
      <c r="C1382" s="41">
        <v>130.69726183065637</v>
      </c>
      <c r="D1382" s="24" t="str">
        <f ca="1">IF(IF(RANDBETWEEN(1,$A$3)=1,RAND(),0)*C1382&gt;Equity!C1382,"Yes","")</f>
        <v/>
      </c>
      <c r="E1382" s="18">
        <f ca="1">IF(D1382="",(RAND()/Overview!$K$22+Overview!$L$21)*C1382,0)</f>
        <v>139.86405336177666</v>
      </c>
      <c r="F1382" s="24" t="str">
        <f ca="1">IF(IF(RANDBETWEEN(1,$A$3)&lt;($D$2+1),RAND(),0)*E1382&gt;Equity!E1382,"Yes","")</f>
        <v/>
      </c>
      <c r="G1382" s="18">
        <f ca="1">IF(F1382="",(RAND()/Overview!$K$22+Overview!$L$21)*E1382,0)</f>
        <v>132.80420193765178</v>
      </c>
      <c r="H1382" s="24" t="str">
        <f ca="1">IF(IF(RANDBETWEEN(1,$A$3)&lt;($D$2+1),RAND(),0)*G1382&gt;Equity!G1382,"Yes","")</f>
        <v/>
      </c>
      <c r="I1382" s="18">
        <f ca="1">IF(H1382="",(RAND()/Overview!$K$22+Overview!$L$21)*G1382,0)</f>
        <v>157.36686578505552</v>
      </c>
      <c r="J1382" s="24" t="str">
        <f ca="1">IF(IF(RANDBETWEEN(1,$A$3)&lt;($D$2+1),RAND(),0)*I1382&gt;Equity!I1382,"Yes","")</f>
        <v/>
      </c>
      <c r="K1382" s="18">
        <f ca="1">IF(J1382="",(RAND()/Overview!$K$22+Overview!$L$21)*I1382,0)</f>
        <v>145.38118586521821</v>
      </c>
      <c r="L1382" s="24" t="str">
        <f ca="1">IF(IF(RANDBETWEEN(1,$A$3)&lt;($D$2+1),RAND(),0)*K1382&gt;Equity!K1382,"Yes","")</f>
        <v/>
      </c>
      <c r="M1382" s="18">
        <f ca="1">IF(L1382="",(RAND()/Overview!$K$22+Overview!$L$21)*K1382,0)</f>
        <v>157.93766534696542</v>
      </c>
      <c r="N1382" s="24" t="str">
        <f ca="1">IF(IF(RANDBETWEEN(1,$A$3)&lt;($D$2+1),RAND(),0)*M1382&gt;Equity!M1382,"Yes","")</f>
        <v/>
      </c>
      <c r="O1382" s="18">
        <f ca="1">IF(N1382="",(RAND()/Overview!$K$22+Overview!$L$21)*M1382,0)</f>
        <v>146.63442655022257</v>
      </c>
      <c r="P1382" s="24" t="str">
        <f ca="1">IF(IF(RANDBETWEEN(1,$A$3)&lt;($D$2+1),RAND(),0)*O1382&gt;Equity!O1382,"Yes","")</f>
        <v/>
      </c>
      <c r="Q1382" s="18">
        <f ca="1">IF(P1382="",(RAND()/Overview!$K$22+Overview!$L$21)*O1382,0)</f>
        <v>141.61728579857342</v>
      </c>
      <c r="R1382" s="24" t="str">
        <f ca="1">IF(IF(RANDBETWEEN(1,$A$3)&lt;($D$2+1),RAND(),0)*Q1382&gt;Equity!Q1382,"Yes","")</f>
        <v/>
      </c>
      <c r="S1382" s="18">
        <f ca="1">IF(R1382="",(RAND()/Overview!$K$22+Overview!$L$21)*Q1382,0)</f>
        <v>157.13434292392603</v>
      </c>
      <c r="T1382" s="24" t="str">
        <f ca="1">IF(IF(RANDBETWEEN(1,$A$3)&lt;($D$2+1),RAND(),0)*S1382&gt;Equity!S1382,"Yes","")</f>
        <v/>
      </c>
      <c r="U1382" s="18">
        <f ca="1">IF(T1382="",(RAND()/Overview!$K$22+Overview!$L$21)*S1382,0)</f>
        <v>133.4434247195945</v>
      </c>
      <c r="V1382" s="24" t="str">
        <f ca="1">IF(IF(RANDBETWEEN(1,$A$3)&lt;($D$2+1),RAND(),0)*U1382&gt;Equity!U1382,"Yes","")</f>
        <v/>
      </c>
      <c r="W1382" s="18">
        <f ca="1">IF(V1382="",(RAND()/Overview!$K$22+Overview!$L$21)*U1382,0)</f>
        <v>123.99616087276556</v>
      </c>
    </row>
    <row r="1383" spans="2:23" x14ac:dyDescent="0.3">
      <c r="B1383" s="4">
        <v>1380</v>
      </c>
      <c r="C1383" s="41">
        <v>130.56573073898863</v>
      </c>
      <c r="D1383" s="24" t="str">
        <f ca="1">IF(IF(RANDBETWEEN(1,$A$3)=1,RAND(),0)*C1383&gt;Equity!C1383,"Yes","")</f>
        <v/>
      </c>
      <c r="E1383" s="18">
        <f ca="1">IF(D1383="",(RAND()/Overview!$K$22+Overview!$L$21)*C1383,0)</f>
        <v>147.89772136566094</v>
      </c>
      <c r="F1383" s="24" t="str">
        <f ca="1">IF(IF(RANDBETWEEN(1,$A$3)&lt;($D$2+1),RAND(),0)*E1383&gt;Equity!E1383,"Yes","")</f>
        <v/>
      </c>
      <c r="G1383" s="18">
        <f ca="1">IF(F1383="",(RAND()/Overview!$K$22+Overview!$L$21)*E1383,0)</f>
        <v>143.83056583677308</v>
      </c>
      <c r="H1383" s="24" t="str">
        <f ca="1">IF(IF(RANDBETWEEN(1,$A$3)&lt;($D$2+1),RAND(),0)*G1383&gt;Equity!G1383,"Yes","")</f>
        <v/>
      </c>
      <c r="I1383" s="18">
        <f ca="1">IF(H1383="",(RAND()/Overview!$K$22+Overview!$L$21)*G1383,0)</f>
        <v>151.73080611758039</v>
      </c>
      <c r="J1383" s="24" t="str">
        <f ca="1">IF(IF(RANDBETWEEN(1,$A$3)&lt;($D$2+1),RAND(),0)*I1383&gt;Equity!I1383,"Yes","")</f>
        <v/>
      </c>
      <c r="K1383" s="18">
        <f ca="1">IF(J1383="",(RAND()/Overview!$K$22+Overview!$L$21)*I1383,0)</f>
        <v>170.99569669218553</v>
      </c>
      <c r="L1383" s="24" t="str">
        <f ca="1">IF(IF(RANDBETWEEN(1,$A$3)&lt;($D$2+1),RAND(),0)*K1383&gt;Equity!K1383,"Yes","")</f>
        <v/>
      </c>
      <c r="M1383" s="18">
        <f ca="1">IF(L1383="",(RAND()/Overview!$K$22+Overview!$L$21)*K1383,0)</f>
        <v>202.9035227630429</v>
      </c>
      <c r="N1383" s="24" t="str">
        <f ca="1">IF(IF(RANDBETWEEN(1,$A$3)&lt;($D$2+1),RAND(),0)*M1383&gt;Equity!M1383,"Yes","")</f>
        <v/>
      </c>
      <c r="O1383" s="18">
        <f ca="1">IF(N1383="",(RAND()/Overview!$K$22+Overview!$L$21)*M1383,0)</f>
        <v>167.80058688873248</v>
      </c>
      <c r="P1383" s="24" t="str">
        <f ca="1">IF(IF(RANDBETWEEN(1,$A$3)&lt;($D$2+1),RAND(),0)*O1383&gt;Equity!O1383,"Yes","")</f>
        <v/>
      </c>
      <c r="Q1383" s="18">
        <f ca="1">IF(P1383="",(RAND()/Overview!$K$22+Overview!$L$21)*O1383,0)</f>
        <v>174.80128489579587</v>
      </c>
      <c r="R1383" s="24" t="str">
        <f ca="1">IF(IF(RANDBETWEEN(1,$A$3)&lt;($D$2+1),RAND(),0)*Q1383&gt;Equity!Q1383,"Yes","")</f>
        <v/>
      </c>
      <c r="S1383" s="18">
        <f ca="1">IF(R1383="",(RAND()/Overview!$K$22+Overview!$L$21)*Q1383,0)</f>
        <v>205.02406604659998</v>
      </c>
      <c r="T1383" s="24" t="str">
        <f ca="1">IF(IF(RANDBETWEEN(1,$A$3)&lt;($D$2+1),RAND(),0)*S1383&gt;Equity!S1383,"Yes","")</f>
        <v/>
      </c>
      <c r="U1383" s="18">
        <f ca="1">IF(T1383="",(RAND()/Overview!$K$22+Overview!$L$21)*S1383,0)</f>
        <v>224.80471913303725</v>
      </c>
      <c r="V1383" s="24" t="str">
        <f ca="1">IF(IF(RANDBETWEEN(1,$A$3)&lt;($D$2+1),RAND(),0)*U1383&gt;Equity!U1383,"Yes","")</f>
        <v/>
      </c>
      <c r="W1383" s="18">
        <f ca="1">IF(V1383="",(RAND()/Overview!$K$22+Overview!$L$21)*U1383,0)</f>
        <v>213.73962210329341</v>
      </c>
    </row>
    <row r="1384" spans="2:23" x14ac:dyDescent="0.3">
      <c r="B1384" s="4">
        <v>1381</v>
      </c>
      <c r="C1384" s="41">
        <v>130.43442715167291</v>
      </c>
      <c r="D1384" s="24" t="str">
        <f ca="1">IF(IF(RANDBETWEEN(1,$A$3)=1,RAND(),0)*C1384&gt;Equity!C1384,"Yes","")</f>
        <v/>
      </c>
      <c r="E1384" s="18">
        <f ca="1">IF(D1384="",(RAND()/Overview!$K$22+Overview!$L$21)*C1384,0)</f>
        <v>149.03817565916748</v>
      </c>
      <c r="F1384" s="24" t="str">
        <f ca="1">IF(IF(RANDBETWEEN(1,$A$3)&lt;($D$2+1),RAND(),0)*E1384&gt;Equity!E1384,"Yes","")</f>
        <v/>
      </c>
      <c r="G1384" s="18">
        <f ca="1">IF(F1384="",(RAND()/Overview!$K$22+Overview!$L$21)*E1384,0)</f>
        <v>169.68579335511333</v>
      </c>
      <c r="H1384" s="24" t="str">
        <f ca="1">IF(IF(RANDBETWEEN(1,$A$3)&lt;($D$2+1),RAND(),0)*G1384&gt;Equity!G1384,"Yes","")</f>
        <v/>
      </c>
      <c r="I1384" s="18">
        <f ca="1">IF(H1384="",(RAND()/Overview!$K$22+Overview!$L$21)*G1384,0)</f>
        <v>193.80577783555617</v>
      </c>
      <c r="J1384" s="24" t="str">
        <f ca="1">IF(IF(RANDBETWEEN(1,$A$3)&lt;($D$2+1),RAND(),0)*I1384&gt;Equity!I1384,"Yes","")</f>
        <v/>
      </c>
      <c r="K1384" s="18">
        <f ca="1">IF(J1384="",(RAND()/Overview!$K$22+Overview!$L$21)*I1384,0)</f>
        <v>165.75582176990679</v>
      </c>
      <c r="L1384" s="24" t="str">
        <f ca="1">IF(IF(RANDBETWEEN(1,$A$3)&lt;($D$2+1),RAND(),0)*K1384&gt;Equity!K1384,"Yes","")</f>
        <v/>
      </c>
      <c r="M1384" s="18">
        <f ca="1">IF(L1384="",(RAND()/Overview!$K$22+Overview!$L$21)*K1384,0)</f>
        <v>186.03673793497239</v>
      </c>
      <c r="N1384" s="24" t="str">
        <f ca="1">IF(IF(RANDBETWEEN(1,$A$3)&lt;($D$2+1),RAND(),0)*M1384&gt;Equity!M1384,"Yes","")</f>
        <v/>
      </c>
      <c r="O1384" s="18">
        <f ca="1">IF(N1384="",(RAND()/Overview!$K$22+Overview!$L$21)*M1384,0)</f>
        <v>218.73959116203025</v>
      </c>
      <c r="P1384" s="24" t="str">
        <f ca="1">IF(IF(RANDBETWEEN(1,$A$3)&lt;($D$2+1),RAND(),0)*O1384&gt;Equity!O1384,"Yes","")</f>
        <v/>
      </c>
      <c r="Q1384" s="18">
        <f ca="1">IF(P1384="",(RAND()/Overview!$K$22+Overview!$L$21)*O1384,0)</f>
        <v>242.10254601355018</v>
      </c>
      <c r="R1384" s="24" t="str">
        <f ca="1">IF(IF(RANDBETWEEN(1,$A$3)&lt;($D$2+1),RAND(),0)*Q1384&gt;Equity!Q1384,"Yes","")</f>
        <v/>
      </c>
      <c r="S1384" s="18">
        <f ca="1">IF(R1384="",(RAND()/Overview!$K$22+Overview!$L$21)*Q1384,0)</f>
        <v>222.74332721101305</v>
      </c>
      <c r="T1384" s="24" t="str">
        <f ca="1">IF(IF(RANDBETWEEN(1,$A$3)&lt;($D$2+1),RAND(),0)*S1384&gt;Equity!S1384,"Yes","")</f>
        <v/>
      </c>
      <c r="U1384" s="18">
        <f ca="1">IF(T1384="",(RAND()/Overview!$K$22+Overview!$L$21)*S1384,0)</f>
        <v>257.05369469582502</v>
      </c>
      <c r="V1384" s="24" t="str">
        <f ca="1">IF(IF(RANDBETWEEN(1,$A$3)&lt;($D$2+1),RAND(),0)*U1384&gt;Equity!U1384,"Yes","")</f>
        <v/>
      </c>
      <c r="W1384" s="18">
        <f ca="1">IF(V1384="",(RAND()/Overview!$K$22+Overview!$L$21)*U1384,0)</f>
        <v>250.22712632831337</v>
      </c>
    </row>
    <row r="1385" spans="2:23" x14ac:dyDescent="0.3">
      <c r="B1385" s="4">
        <v>1382</v>
      </c>
      <c r="C1385" s="41">
        <v>130.30335051089205</v>
      </c>
      <c r="D1385" s="24" t="str">
        <f ca="1">IF(IF(RANDBETWEEN(1,$A$3)=1,RAND(),0)*C1385&gt;Equity!C1385,"Yes","")</f>
        <v/>
      </c>
      <c r="E1385" s="18">
        <f ca="1">IF(D1385="",(RAND()/Overview!$K$22+Overview!$L$21)*C1385,0)</f>
        <v>136.69282136869774</v>
      </c>
      <c r="F1385" s="24" t="str">
        <f ca="1">IF(IF(RANDBETWEEN(1,$A$3)&lt;($D$2+1),RAND(),0)*E1385&gt;Equity!E1385,"Yes","")</f>
        <v/>
      </c>
      <c r="G1385" s="18">
        <f ca="1">IF(F1385="",(RAND()/Overview!$K$22+Overview!$L$21)*E1385,0)</f>
        <v>123.22882622574976</v>
      </c>
      <c r="H1385" s="24" t="str">
        <f ca="1">IF(IF(RANDBETWEEN(1,$A$3)&lt;($D$2+1),RAND(),0)*G1385&gt;Equity!G1385,"Yes","")</f>
        <v/>
      </c>
      <c r="I1385" s="18">
        <f ca="1">IF(H1385="",(RAND()/Overview!$K$22+Overview!$L$21)*G1385,0)</f>
        <v>132.1334209703563</v>
      </c>
      <c r="J1385" s="24" t="str">
        <f ca="1">IF(IF(RANDBETWEEN(1,$A$3)&lt;($D$2+1),RAND(),0)*I1385&gt;Equity!I1385,"Yes","")</f>
        <v/>
      </c>
      <c r="K1385" s="18">
        <f ca="1">IF(J1385="",(RAND()/Overview!$K$22+Overview!$L$21)*I1385,0)</f>
        <v>156.88377821436336</v>
      </c>
      <c r="L1385" s="24" t="str">
        <f ca="1">IF(IF(RANDBETWEEN(1,$A$3)&lt;($D$2+1),RAND(),0)*K1385&gt;Equity!K1385,"Yes","")</f>
        <v/>
      </c>
      <c r="M1385" s="18">
        <f ca="1">IF(L1385="",(RAND()/Overview!$K$22+Overview!$L$21)*K1385,0)</f>
        <v>144.69541363022569</v>
      </c>
      <c r="N1385" s="24" t="str">
        <f ca="1">IF(IF(RANDBETWEEN(1,$A$3)&lt;($D$2+1),RAND(),0)*M1385&gt;Equity!M1385,"Yes","")</f>
        <v/>
      </c>
      <c r="O1385" s="18">
        <f ca="1">IF(N1385="",(RAND()/Overview!$K$22+Overview!$L$21)*M1385,0)</f>
        <v>140.66203760627201</v>
      </c>
      <c r="P1385" s="24" t="str">
        <f ca="1">IF(IF(RANDBETWEEN(1,$A$3)&lt;($D$2+1),RAND(),0)*O1385&gt;Equity!O1385,"Yes","")</f>
        <v/>
      </c>
      <c r="Q1385" s="18">
        <f ca="1">IF(P1385="",(RAND()/Overview!$K$22+Overview!$L$21)*O1385,0)</f>
        <v>136.15121401263227</v>
      </c>
      <c r="R1385" s="24" t="str">
        <f ca="1">IF(IF(RANDBETWEEN(1,$A$3)&lt;($D$2+1),RAND(),0)*Q1385&gt;Equity!Q1385,"Yes","")</f>
        <v/>
      </c>
      <c r="S1385" s="18">
        <f ca="1">IF(R1385="",(RAND()/Overview!$K$22+Overview!$L$21)*Q1385,0)</f>
        <v>133.03574493942085</v>
      </c>
      <c r="T1385" s="24" t="str">
        <f ca="1">IF(IF(RANDBETWEEN(1,$A$3)&lt;($D$2+1),RAND(),0)*S1385&gt;Equity!S1385,"Yes","")</f>
        <v/>
      </c>
      <c r="U1385" s="18">
        <f ca="1">IF(T1385="",(RAND()/Overview!$K$22+Overview!$L$21)*S1385,0)</f>
        <v>107.37493338751339</v>
      </c>
      <c r="V1385" s="24" t="str">
        <f ca="1">IF(IF(RANDBETWEEN(1,$A$3)&lt;($D$2+1),RAND(),0)*U1385&gt;Equity!U1385,"Yes","")</f>
        <v/>
      </c>
      <c r="W1385" s="18">
        <f ca="1">IF(V1385="",(RAND()/Overview!$K$22+Overview!$L$21)*U1385,0)</f>
        <v>98.18525748395264</v>
      </c>
    </row>
    <row r="1386" spans="2:23" x14ac:dyDescent="0.3">
      <c r="B1386" s="4">
        <v>1383</v>
      </c>
      <c r="C1386" s="41">
        <v>130.17250026059838</v>
      </c>
      <c r="D1386" s="24" t="str">
        <f ca="1">IF(IF(RANDBETWEEN(1,$A$3)=1,RAND(),0)*C1386&gt;Equity!C1386,"Yes","")</f>
        <v/>
      </c>
      <c r="E1386" s="18">
        <f ca="1">IF(D1386="",(RAND()/Overview!$K$22+Overview!$L$21)*C1386,0)</f>
        <v>150.54668313549641</v>
      </c>
      <c r="F1386" s="24" t="str">
        <f ca="1">IF(IF(RANDBETWEEN(1,$A$3)&lt;($D$2+1),RAND(),0)*E1386&gt;Equity!E1386,"Yes","")</f>
        <v/>
      </c>
      <c r="G1386" s="18">
        <f ca="1">IF(F1386="",(RAND()/Overview!$K$22+Overview!$L$21)*E1386,0)</f>
        <v>152.31245167088414</v>
      </c>
      <c r="H1386" s="24" t="str">
        <f ca="1">IF(IF(RANDBETWEEN(1,$A$3)&lt;($D$2+1),RAND(),0)*G1386&gt;Equity!G1386,"Yes","")</f>
        <v/>
      </c>
      <c r="I1386" s="18">
        <f ca="1">IF(H1386="",(RAND()/Overview!$K$22+Overview!$L$21)*G1386,0)</f>
        <v>154.6845207333235</v>
      </c>
      <c r="J1386" s="24" t="str">
        <f ca="1">IF(IF(RANDBETWEEN(1,$A$3)&lt;($D$2+1),RAND(),0)*I1386&gt;Equity!I1386,"Yes","")</f>
        <v/>
      </c>
      <c r="K1386" s="18">
        <f ca="1">IF(J1386="",(RAND()/Overview!$K$22+Overview!$L$21)*I1386,0)</f>
        <v>167.26393062460542</v>
      </c>
      <c r="L1386" s="24" t="str">
        <f ca="1">IF(IF(RANDBETWEEN(1,$A$3)&lt;($D$2+1),RAND(),0)*K1386&gt;Equity!K1386,"Yes","")</f>
        <v/>
      </c>
      <c r="M1386" s="18">
        <f ca="1">IF(L1386="",(RAND()/Overview!$K$22+Overview!$L$21)*K1386,0)</f>
        <v>188.94680773434121</v>
      </c>
      <c r="N1386" s="24" t="str">
        <f ca="1">IF(IF(RANDBETWEEN(1,$A$3)&lt;($D$2+1),RAND(),0)*M1386&gt;Equity!M1386,"Yes","")</f>
        <v/>
      </c>
      <c r="O1386" s="18">
        <f ca="1">IF(N1386="",(RAND()/Overview!$K$22+Overview!$L$21)*M1386,0)</f>
        <v>197.43105207573291</v>
      </c>
      <c r="P1386" s="24" t="str">
        <f ca="1">IF(IF(RANDBETWEEN(1,$A$3)&lt;($D$2+1),RAND(),0)*O1386&gt;Equity!O1386,"Yes","")</f>
        <v/>
      </c>
      <c r="Q1386" s="18">
        <f ca="1">IF(P1386="",(RAND()/Overview!$K$22+Overview!$L$21)*O1386,0)</f>
        <v>217.83487986732436</v>
      </c>
      <c r="R1386" s="24" t="str">
        <f ca="1">IF(IF(RANDBETWEEN(1,$A$3)&lt;($D$2+1),RAND(),0)*Q1386&gt;Equity!Q1386,"Yes","")</f>
        <v/>
      </c>
      <c r="S1386" s="18">
        <f ca="1">IF(R1386="",(RAND()/Overview!$K$22+Overview!$L$21)*Q1386,0)</f>
        <v>252.92897373470211</v>
      </c>
      <c r="T1386" s="24" t="str">
        <f ca="1">IF(IF(RANDBETWEEN(1,$A$3)&lt;($D$2+1),RAND(),0)*S1386&gt;Equity!S1386,"Yes","")</f>
        <v/>
      </c>
      <c r="U1386" s="18">
        <f ca="1">IF(T1386="",(RAND()/Overview!$K$22+Overview!$L$21)*S1386,0)</f>
        <v>299.25026041260031</v>
      </c>
      <c r="V1386" s="24" t="str">
        <f ca="1">IF(IF(RANDBETWEEN(1,$A$3)&lt;($D$2+1),RAND(),0)*U1386&gt;Equity!U1386,"Yes","")</f>
        <v/>
      </c>
      <c r="W1386" s="18">
        <f ca="1">IF(V1386="",(RAND()/Overview!$K$22+Overview!$L$21)*U1386,0)</f>
        <v>320.76592072778107</v>
      </c>
    </row>
    <row r="1387" spans="2:23" x14ac:dyDescent="0.3">
      <c r="B1387" s="4">
        <v>1384</v>
      </c>
      <c r="C1387" s="41">
        <v>130.04187584650771</v>
      </c>
      <c r="D1387" s="24" t="str">
        <f ca="1">IF(IF(RANDBETWEEN(1,$A$3)=1,RAND(),0)*C1387&gt;Equity!C1387,"Yes","")</f>
        <v/>
      </c>
      <c r="E1387" s="18">
        <f ca="1">IF(D1387="",(RAND()/Overview!$K$22+Overview!$L$21)*C1387,0)</f>
        <v>152.17731660229231</v>
      </c>
      <c r="F1387" s="24" t="str">
        <f ca="1">IF(IF(RANDBETWEEN(1,$A$3)&lt;($D$2+1),RAND(),0)*E1387&gt;Equity!E1387,"Yes","")</f>
        <v/>
      </c>
      <c r="G1387" s="18">
        <f ca="1">IF(F1387="",(RAND()/Overview!$K$22+Overview!$L$21)*E1387,0)</f>
        <v>140.34828460699461</v>
      </c>
      <c r="H1387" s="24" t="str">
        <f ca="1">IF(IF(RANDBETWEEN(1,$A$3)&lt;($D$2+1),RAND(),0)*G1387&gt;Equity!G1387,"Yes","")</f>
        <v/>
      </c>
      <c r="I1387" s="18">
        <f ca="1">IF(H1387="",(RAND()/Overview!$K$22+Overview!$L$21)*G1387,0)</f>
        <v>137.01976161758876</v>
      </c>
      <c r="J1387" s="24" t="str">
        <f ca="1">IF(IF(RANDBETWEEN(1,$A$3)&lt;($D$2+1),RAND(),0)*I1387&gt;Equity!I1387,"Yes","")</f>
        <v/>
      </c>
      <c r="K1387" s="18">
        <f ca="1">IF(J1387="",(RAND()/Overview!$K$22+Overview!$L$21)*I1387,0)</f>
        <v>137.28004238494054</v>
      </c>
      <c r="L1387" s="24" t="str">
        <f ca="1">IF(IF(RANDBETWEEN(1,$A$3)&lt;($D$2+1),RAND(),0)*K1387&gt;Equity!K1387,"Yes","")</f>
        <v/>
      </c>
      <c r="M1387" s="18">
        <f ca="1">IF(L1387="",(RAND()/Overview!$K$22+Overview!$L$21)*K1387,0)</f>
        <v>151.4144915611304</v>
      </c>
      <c r="N1387" s="24" t="str">
        <f ca="1">IF(IF(RANDBETWEEN(1,$A$3)&lt;($D$2+1),RAND(),0)*M1387&gt;Equity!M1387,"Yes","")</f>
        <v/>
      </c>
      <c r="O1387" s="18">
        <f ca="1">IF(N1387="",(RAND()/Overview!$K$22+Overview!$L$21)*M1387,0)</f>
        <v>152.78377589951486</v>
      </c>
      <c r="P1387" s="24" t="str">
        <f ca="1">IF(IF(RANDBETWEEN(1,$A$3)&lt;($D$2+1),RAND(),0)*O1387&gt;Equity!O1387,"Yes","")</f>
        <v/>
      </c>
      <c r="Q1387" s="18">
        <f ca="1">IF(P1387="",(RAND()/Overview!$K$22+Overview!$L$21)*O1387,0)</f>
        <v>168.61080604075721</v>
      </c>
      <c r="R1387" s="24" t="str">
        <f ca="1">IF(IF(RANDBETWEEN(1,$A$3)&lt;($D$2+1),RAND(),0)*Q1387&gt;Equity!Q1387,"Yes","")</f>
        <v/>
      </c>
      <c r="S1387" s="18">
        <f ca="1">IF(R1387="",(RAND()/Overview!$K$22+Overview!$L$21)*Q1387,0)</f>
        <v>145.75323092138368</v>
      </c>
      <c r="T1387" s="24" t="str">
        <f ca="1">IF(IF(RANDBETWEEN(1,$A$3)&lt;($D$2+1),RAND(),0)*S1387&gt;Equity!S1387,"Yes","")</f>
        <v/>
      </c>
      <c r="U1387" s="18">
        <f ca="1">IF(T1387="",(RAND()/Overview!$K$22+Overview!$L$21)*S1387,0)</f>
        <v>119.9711596078991</v>
      </c>
      <c r="V1387" s="24" t="str">
        <f ca="1">IF(IF(RANDBETWEEN(1,$A$3)&lt;($D$2+1),RAND(),0)*U1387&gt;Equity!U1387,"Yes","")</f>
        <v/>
      </c>
      <c r="W1387" s="18">
        <f ca="1">IF(V1387="",(RAND()/Overview!$K$22+Overview!$L$21)*U1387,0)</f>
        <v>100.77671568909727</v>
      </c>
    </row>
    <row r="1388" spans="2:23" x14ac:dyDescent="0.3">
      <c r="B1388" s="4">
        <v>1385</v>
      </c>
      <c r="C1388" s="41">
        <v>129.91147671609181</v>
      </c>
      <c r="D1388" s="24" t="str">
        <f ca="1">IF(IF(RANDBETWEEN(1,$A$3)=1,RAND(),0)*C1388&gt;Equity!C1388,"Yes","")</f>
        <v/>
      </c>
      <c r="E1388" s="18">
        <f ca="1">IF(D1388="",(RAND()/Overview!$K$22+Overview!$L$21)*C1388,0)</f>
        <v>116.80813851408885</v>
      </c>
      <c r="F1388" s="24" t="str">
        <f ca="1">IF(IF(RANDBETWEEN(1,$A$3)&lt;($D$2+1),RAND(),0)*E1388&gt;Equity!E1388,"Yes","")</f>
        <v/>
      </c>
      <c r="G1388" s="18">
        <f ca="1">IF(F1388="",(RAND()/Overview!$K$22+Overview!$L$21)*E1388,0)</f>
        <v>104.02174457092023</v>
      </c>
      <c r="H1388" s="24" t="str">
        <f ca="1">IF(IF(RANDBETWEEN(1,$A$3)&lt;($D$2+1),RAND(),0)*G1388&gt;Equity!G1388,"Yes","")</f>
        <v/>
      </c>
      <c r="I1388" s="18">
        <f ca="1">IF(H1388="",(RAND()/Overview!$K$22+Overview!$L$21)*G1388,0)</f>
        <v>85.416928532328143</v>
      </c>
      <c r="J1388" s="24" t="str">
        <f ca="1">IF(IF(RANDBETWEEN(1,$A$3)&lt;($D$2+1),RAND(),0)*I1388&gt;Equity!I1388,"Yes","")</f>
        <v/>
      </c>
      <c r="K1388" s="18">
        <f ca="1">IF(J1388="",(RAND()/Overview!$K$22+Overview!$L$21)*I1388,0)</f>
        <v>101.40196780102734</v>
      </c>
      <c r="L1388" s="24" t="str">
        <f ca="1">IF(IF(RANDBETWEEN(1,$A$3)&lt;($D$2+1),RAND(),0)*K1388&gt;Equity!K1388,"Yes","")</f>
        <v/>
      </c>
      <c r="M1388" s="18">
        <f ca="1">IF(L1388="",(RAND()/Overview!$K$22+Overview!$L$21)*K1388,0)</f>
        <v>88.931115976480996</v>
      </c>
      <c r="N1388" s="24" t="str">
        <f ca="1">IF(IF(RANDBETWEEN(1,$A$3)&lt;($D$2+1),RAND(),0)*M1388&gt;Equity!M1388,"Yes","")</f>
        <v/>
      </c>
      <c r="O1388" s="18">
        <f ca="1">IF(N1388="",(RAND()/Overview!$K$22+Overview!$L$21)*M1388,0)</f>
        <v>81.993112588392052</v>
      </c>
      <c r="P1388" s="24" t="str">
        <f ca="1">IF(IF(RANDBETWEEN(1,$A$3)&lt;($D$2+1),RAND(),0)*O1388&gt;Equity!O1388,"Yes","")</f>
        <v/>
      </c>
      <c r="Q1388" s="18">
        <f ca="1">IF(P1388="",(RAND()/Overview!$K$22+Overview!$L$21)*O1388,0)</f>
        <v>80.513391902806504</v>
      </c>
      <c r="R1388" s="24" t="str">
        <f ca="1">IF(IF(RANDBETWEEN(1,$A$3)&lt;($D$2+1),RAND(),0)*Q1388&gt;Equity!Q1388,"Yes","")</f>
        <v/>
      </c>
      <c r="S1388" s="18">
        <f ca="1">IF(R1388="",(RAND()/Overview!$K$22+Overview!$L$21)*Q1388,0)</f>
        <v>82.348180503755501</v>
      </c>
      <c r="T1388" s="24" t="str">
        <f ca="1">IF(IF(RANDBETWEEN(1,$A$3)&lt;($D$2+1),RAND(),0)*S1388&gt;Equity!S1388,"Yes","")</f>
        <v/>
      </c>
      <c r="U1388" s="18">
        <f ca="1">IF(T1388="",(RAND()/Overview!$K$22+Overview!$L$21)*S1388,0)</f>
        <v>66.452115360875752</v>
      </c>
      <c r="V1388" s="24" t="str">
        <f ca="1">IF(IF(RANDBETWEEN(1,$A$3)&lt;($D$2+1),RAND(),0)*U1388&gt;Equity!U1388,"Yes","")</f>
        <v/>
      </c>
      <c r="W1388" s="18">
        <f ca="1">IF(V1388="",(RAND()/Overview!$K$22+Overview!$L$21)*U1388,0)</f>
        <v>71.895934847221341</v>
      </c>
    </row>
    <row r="1389" spans="2:23" x14ac:dyDescent="0.3">
      <c r="B1389" s="4">
        <v>1386</v>
      </c>
      <c r="C1389" s="41">
        <v>129.78130231857236</v>
      </c>
      <c r="D1389" s="24" t="str">
        <f ca="1">IF(IF(RANDBETWEEN(1,$A$3)=1,RAND(),0)*C1389&gt;Equity!C1389,"Yes","")</f>
        <v/>
      </c>
      <c r="E1389" s="18">
        <f ca="1">IF(D1389="",(RAND()/Overview!$K$22+Overview!$L$21)*C1389,0)</f>
        <v>107.63207024100009</v>
      </c>
      <c r="F1389" s="24" t="str">
        <f ca="1">IF(IF(RANDBETWEEN(1,$A$3)&lt;($D$2+1),RAND(),0)*E1389&gt;Equity!E1389,"Yes","")</f>
        <v/>
      </c>
      <c r="G1389" s="18">
        <f ca="1">IF(F1389="",(RAND()/Overview!$K$22+Overview!$L$21)*E1389,0)</f>
        <v>127.52105878969584</v>
      </c>
      <c r="H1389" s="24" t="str">
        <f ca="1">IF(IF(RANDBETWEEN(1,$A$3)&lt;($D$2+1),RAND(),0)*G1389&gt;Equity!G1389,"Yes","")</f>
        <v/>
      </c>
      <c r="I1389" s="18">
        <f ca="1">IF(H1389="",(RAND()/Overview!$K$22+Overview!$L$21)*G1389,0)</f>
        <v>134.66291170440289</v>
      </c>
      <c r="J1389" s="24" t="str">
        <f ca="1">IF(IF(RANDBETWEEN(1,$A$3)&lt;($D$2+1),RAND(),0)*I1389&gt;Equity!I1389,"Yes","")</f>
        <v/>
      </c>
      <c r="K1389" s="18">
        <f ca="1">IF(J1389="",(RAND()/Overview!$K$22+Overview!$L$21)*I1389,0)</f>
        <v>110.96328081637813</v>
      </c>
      <c r="L1389" s="24" t="str">
        <f ca="1">IF(IF(RANDBETWEEN(1,$A$3)&lt;($D$2+1),RAND(),0)*K1389&gt;Equity!K1389,"Yes","")</f>
        <v/>
      </c>
      <c r="M1389" s="18">
        <f ca="1">IF(L1389="",(RAND()/Overview!$K$22+Overview!$L$21)*K1389,0)</f>
        <v>109.29751814147068</v>
      </c>
      <c r="N1389" s="24" t="str">
        <f ca="1">IF(IF(RANDBETWEEN(1,$A$3)&lt;($D$2+1),RAND(),0)*M1389&gt;Equity!M1389,"Yes","")</f>
        <v/>
      </c>
      <c r="O1389" s="18">
        <f ca="1">IF(N1389="",(RAND()/Overview!$K$22+Overview!$L$21)*M1389,0)</f>
        <v>118.35155944586171</v>
      </c>
      <c r="P1389" s="24" t="str">
        <f ca="1">IF(IF(RANDBETWEEN(1,$A$3)&lt;($D$2+1),RAND(),0)*O1389&gt;Equity!O1389,"Yes","")</f>
        <v/>
      </c>
      <c r="Q1389" s="18">
        <f ca="1">IF(P1389="",(RAND()/Overview!$K$22+Overview!$L$21)*O1389,0)</f>
        <v>121.3787983624231</v>
      </c>
      <c r="R1389" s="24" t="str">
        <f ca="1">IF(IF(RANDBETWEEN(1,$A$3)&lt;($D$2+1),RAND(),0)*Q1389&gt;Equity!Q1389,"Yes","")</f>
        <v/>
      </c>
      <c r="S1389" s="18">
        <f ca="1">IF(R1389="",(RAND()/Overview!$K$22+Overview!$L$21)*Q1389,0)</f>
        <v>102.50472301484714</v>
      </c>
      <c r="T1389" s="24" t="str">
        <f ca="1">IF(IF(RANDBETWEEN(1,$A$3)&lt;($D$2+1),RAND(),0)*S1389&gt;Equity!S1389,"Yes","")</f>
        <v/>
      </c>
      <c r="U1389" s="18">
        <f ca="1">IF(T1389="",(RAND()/Overview!$K$22+Overview!$L$21)*S1389,0)</f>
        <v>112.42698461892824</v>
      </c>
      <c r="V1389" s="24" t="str">
        <f ca="1">IF(IF(RANDBETWEEN(1,$A$3)&lt;($D$2+1),RAND(),0)*U1389&gt;Equity!U1389,"Yes","")</f>
        <v/>
      </c>
      <c r="W1389" s="18">
        <f ca="1">IF(V1389="",(RAND()/Overview!$K$22+Overview!$L$21)*U1389,0)</f>
        <v>109.48020426262858</v>
      </c>
    </row>
    <row r="1390" spans="2:23" x14ac:dyDescent="0.3">
      <c r="B1390" s="4">
        <v>1387</v>
      </c>
      <c r="C1390" s="41">
        <v>129.65135210491295</v>
      </c>
      <c r="D1390" s="24" t="str">
        <f ca="1">IF(IF(RANDBETWEEN(1,$A$3)=1,RAND(),0)*C1390&gt;Equity!C1390,"Yes","")</f>
        <v/>
      </c>
      <c r="E1390" s="18">
        <f ca="1">IF(D1390="",(RAND()/Overview!$K$22+Overview!$L$21)*C1390,0)</f>
        <v>121.71157204815535</v>
      </c>
      <c r="F1390" s="24" t="str">
        <f ca="1">IF(IF(RANDBETWEEN(1,$A$3)&lt;($D$2+1),RAND(),0)*E1390&gt;Equity!E1390,"Yes","")</f>
        <v/>
      </c>
      <c r="G1390" s="18">
        <f ca="1">IF(F1390="",(RAND()/Overview!$K$22+Overview!$L$21)*E1390,0)</f>
        <v>109.44210436801517</v>
      </c>
      <c r="H1390" s="24" t="str">
        <f ca="1">IF(IF(RANDBETWEEN(1,$A$3)&lt;($D$2+1),RAND(),0)*G1390&gt;Equity!G1390,"Yes","")</f>
        <v/>
      </c>
      <c r="I1390" s="18">
        <f ca="1">IF(H1390="",(RAND()/Overview!$K$22+Overview!$L$21)*G1390,0)</f>
        <v>127.31658002509772</v>
      </c>
      <c r="J1390" s="24" t="str">
        <f ca="1">IF(IF(RANDBETWEEN(1,$A$3)&lt;($D$2+1),RAND(),0)*I1390&gt;Equity!I1390,"Yes","")</f>
        <v/>
      </c>
      <c r="K1390" s="18">
        <f ca="1">IF(J1390="",(RAND()/Overview!$K$22+Overview!$L$21)*I1390,0)</f>
        <v>148.72291008892631</v>
      </c>
      <c r="L1390" s="24" t="str">
        <f ca="1">IF(IF(RANDBETWEEN(1,$A$3)&lt;($D$2+1),RAND(),0)*K1390&gt;Equity!K1390,"Yes","")</f>
        <v/>
      </c>
      <c r="M1390" s="18">
        <f ca="1">IF(L1390="",(RAND()/Overview!$K$22+Overview!$L$21)*K1390,0)</f>
        <v>127.51115640456828</v>
      </c>
      <c r="N1390" s="24" t="str">
        <f ca="1">IF(IF(RANDBETWEEN(1,$A$3)&lt;($D$2+1),RAND(),0)*M1390&gt;Equity!M1390,"Yes","")</f>
        <v/>
      </c>
      <c r="O1390" s="18">
        <f ca="1">IF(N1390="",(RAND()/Overview!$K$22+Overview!$L$21)*M1390,0)</f>
        <v>113.39305560536714</v>
      </c>
      <c r="P1390" s="24" t="str">
        <f ca="1">IF(IF(RANDBETWEEN(1,$A$3)&lt;($D$2+1),RAND(),0)*O1390&gt;Equity!O1390,"Yes","")</f>
        <v/>
      </c>
      <c r="Q1390" s="18">
        <f ca="1">IF(P1390="",(RAND()/Overview!$K$22+Overview!$L$21)*O1390,0)</f>
        <v>97.330875871989576</v>
      </c>
      <c r="R1390" s="24" t="str">
        <f ca="1">IF(IF(RANDBETWEEN(1,$A$3)&lt;($D$2+1),RAND(),0)*Q1390&gt;Equity!Q1390,"Yes","")</f>
        <v/>
      </c>
      <c r="S1390" s="18">
        <f ca="1">IF(R1390="",(RAND()/Overview!$K$22+Overview!$L$21)*Q1390,0)</f>
        <v>90.003363733102418</v>
      </c>
      <c r="T1390" s="24" t="str">
        <f ca="1">IF(IF(RANDBETWEEN(1,$A$3)&lt;($D$2+1),RAND(),0)*S1390&gt;Equity!S1390,"Yes","")</f>
        <v/>
      </c>
      <c r="U1390" s="18">
        <f ca="1">IF(T1390="",(RAND()/Overview!$K$22+Overview!$L$21)*S1390,0)</f>
        <v>73.598395499061141</v>
      </c>
      <c r="V1390" s="24" t="str">
        <f ca="1">IF(IF(RANDBETWEEN(1,$A$3)&lt;($D$2+1),RAND(),0)*U1390&gt;Equity!U1390,"Yes","")</f>
        <v/>
      </c>
      <c r="W1390" s="18">
        <f ca="1">IF(V1390="",(RAND()/Overview!$K$22+Overview!$L$21)*U1390,0)</f>
        <v>59.825148704435563</v>
      </c>
    </row>
    <row r="1391" spans="2:23" x14ac:dyDescent="0.3">
      <c r="B1391" s="4">
        <v>1388</v>
      </c>
      <c r="C1391" s="41">
        <v>129.52162552781368</v>
      </c>
      <c r="D1391" s="24" t="str">
        <f ca="1">IF(IF(RANDBETWEEN(1,$A$3)=1,RAND(),0)*C1391&gt;Equity!C1391,"Yes","")</f>
        <v/>
      </c>
      <c r="E1391" s="18">
        <f ca="1">IF(D1391="",(RAND()/Overview!$K$22+Overview!$L$21)*C1391,0)</f>
        <v>109.54769002776951</v>
      </c>
      <c r="F1391" s="24" t="str">
        <f ca="1">IF(IF(RANDBETWEEN(1,$A$3)&lt;($D$2+1),RAND(),0)*E1391&gt;Equity!E1391,"Yes","")</f>
        <v/>
      </c>
      <c r="G1391" s="18">
        <f ca="1">IF(F1391="",(RAND()/Overview!$K$22+Overview!$L$21)*E1391,0)</f>
        <v>110.30579663006588</v>
      </c>
      <c r="H1391" s="24" t="str">
        <f ca="1">IF(IF(RANDBETWEEN(1,$A$3)&lt;($D$2+1),RAND(),0)*G1391&gt;Equity!G1391,"Yes","")</f>
        <v/>
      </c>
      <c r="I1391" s="18">
        <f ca="1">IF(H1391="",(RAND()/Overview!$K$22+Overview!$L$21)*G1391,0)</f>
        <v>116.19358086182959</v>
      </c>
      <c r="J1391" s="24" t="str">
        <f ca="1">IF(IF(RANDBETWEEN(1,$A$3)&lt;($D$2+1),RAND(),0)*I1391&gt;Equity!I1391,"Yes","")</f>
        <v/>
      </c>
      <c r="K1391" s="18">
        <f ca="1">IF(J1391="",(RAND()/Overview!$K$22+Overview!$L$21)*I1391,0)</f>
        <v>112.70775669716798</v>
      </c>
      <c r="L1391" s="24" t="str">
        <f ca="1">IF(IF(RANDBETWEEN(1,$A$3)&lt;($D$2+1),RAND(),0)*K1391&gt;Equity!K1391,"Yes","")</f>
        <v/>
      </c>
      <c r="M1391" s="18">
        <f ca="1">IF(L1391="",(RAND()/Overview!$K$22+Overview!$L$21)*K1391,0)</f>
        <v>133.23760205244366</v>
      </c>
      <c r="N1391" s="24" t="str">
        <f ca="1">IF(IF(RANDBETWEEN(1,$A$3)&lt;($D$2+1),RAND(),0)*M1391&gt;Equity!M1391,"Yes","")</f>
        <v/>
      </c>
      <c r="O1391" s="18">
        <f ca="1">IF(N1391="",(RAND()/Overview!$K$22+Overview!$L$21)*M1391,0)</f>
        <v>122.9932259271078</v>
      </c>
      <c r="P1391" s="24" t="str">
        <f ca="1">IF(IF(RANDBETWEEN(1,$A$3)&lt;($D$2+1),RAND(),0)*O1391&gt;Equity!O1391,"Yes","")</f>
        <v/>
      </c>
      <c r="Q1391" s="18">
        <f ca="1">IF(P1391="",(RAND()/Overview!$K$22+Overview!$L$21)*O1391,0)</f>
        <v>117.07241760041308</v>
      </c>
      <c r="R1391" s="24" t="str">
        <f ca="1">IF(IF(RANDBETWEEN(1,$A$3)&lt;($D$2+1),RAND(),0)*Q1391&gt;Equity!Q1391,"Yes","")</f>
        <v/>
      </c>
      <c r="S1391" s="18">
        <f ca="1">IF(R1391="",(RAND()/Overview!$K$22+Overview!$L$21)*Q1391,0)</f>
        <v>133.49196255247327</v>
      </c>
      <c r="T1391" s="24" t="str">
        <f ca="1">IF(IF(RANDBETWEEN(1,$A$3)&lt;($D$2+1),RAND(),0)*S1391&gt;Equity!S1391,"Yes","")</f>
        <v/>
      </c>
      <c r="U1391" s="18">
        <f ca="1">IF(T1391="",(RAND()/Overview!$K$22+Overview!$L$21)*S1391,0)</f>
        <v>150.95217951492742</v>
      </c>
      <c r="V1391" s="24" t="str">
        <f ca="1">IF(IF(RANDBETWEEN(1,$A$3)&lt;($D$2+1),RAND(),0)*U1391&gt;Equity!U1391,"Yes","")</f>
        <v/>
      </c>
      <c r="W1391" s="18">
        <f ca="1">IF(V1391="",(RAND()/Overview!$K$22+Overview!$L$21)*U1391,0)</f>
        <v>136.77123006006406</v>
      </c>
    </row>
    <row r="1392" spans="2:23" x14ac:dyDescent="0.3">
      <c r="B1392" s="4">
        <v>1389</v>
      </c>
      <c r="C1392" s="41">
        <v>129.3921220417034</v>
      </c>
      <c r="D1392" s="24" t="str">
        <f ca="1">IF(IF(RANDBETWEEN(1,$A$3)=1,RAND(),0)*C1392&gt;Equity!C1392,"Yes","")</f>
        <v/>
      </c>
      <c r="E1392" s="18">
        <f ca="1">IF(D1392="",(RAND()/Overview!$K$22+Overview!$L$21)*C1392,0)</f>
        <v>133.1250283052714</v>
      </c>
      <c r="F1392" s="24" t="str">
        <f ca="1">IF(IF(RANDBETWEEN(1,$A$3)&lt;($D$2+1),RAND(),0)*E1392&gt;Equity!E1392,"Yes","")</f>
        <v/>
      </c>
      <c r="G1392" s="18">
        <f ca="1">IF(F1392="",(RAND()/Overview!$K$22+Overview!$L$21)*E1392,0)</f>
        <v>139.16454394122664</v>
      </c>
      <c r="H1392" s="24" t="str">
        <f ca="1">IF(IF(RANDBETWEEN(1,$A$3)&lt;($D$2+1),RAND(),0)*G1392&gt;Equity!G1392,"Yes","")</f>
        <v/>
      </c>
      <c r="I1392" s="18">
        <f ca="1">IF(H1392="",(RAND()/Overview!$K$22+Overview!$L$21)*G1392,0)</f>
        <v>143.28155374888868</v>
      </c>
      <c r="J1392" s="24" t="str">
        <f ca="1">IF(IF(RANDBETWEEN(1,$A$3)&lt;($D$2+1),RAND(),0)*I1392&gt;Equity!I1392,"Yes","")</f>
        <v/>
      </c>
      <c r="K1392" s="18">
        <f ca="1">IF(J1392="",(RAND()/Overview!$K$22+Overview!$L$21)*I1392,0)</f>
        <v>121.26928344071914</v>
      </c>
      <c r="L1392" s="24" t="str">
        <f ca="1">IF(IF(RANDBETWEEN(1,$A$3)&lt;($D$2+1),RAND(),0)*K1392&gt;Equity!K1392,"Yes","")</f>
        <v/>
      </c>
      <c r="M1392" s="18">
        <f ca="1">IF(L1392="",(RAND()/Overview!$K$22+Overview!$L$21)*K1392,0)</f>
        <v>116.99335061644477</v>
      </c>
      <c r="N1392" s="24" t="str">
        <f ca="1">IF(IF(RANDBETWEEN(1,$A$3)&lt;($D$2+1),RAND(),0)*M1392&gt;Equity!M1392,"Yes","")</f>
        <v/>
      </c>
      <c r="O1392" s="18">
        <f ca="1">IF(N1392="",(RAND()/Overview!$K$22+Overview!$L$21)*M1392,0)</f>
        <v>96.379229671355972</v>
      </c>
      <c r="P1392" s="24" t="str">
        <f ca="1">IF(IF(RANDBETWEEN(1,$A$3)&lt;($D$2+1),RAND(),0)*O1392&gt;Equity!O1392,"Yes","")</f>
        <v/>
      </c>
      <c r="Q1392" s="18">
        <f ca="1">IF(P1392="",(RAND()/Overview!$K$22+Overview!$L$21)*O1392,0)</f>
        <v>88.178533305206571</v>
      </c>
      <c r="R1392" s="24" t="str">
        <f ca="1">IF(IF(RANDBETWEEN(1,$A$3)&lt;($D$2+1),RAND(),0)*Q1392&gt;Equity!Q1392,"Yes","")</f>
        <v/>
      </c>
      <c r="S1392" s="18">
        <f ca="1">IF(R1392="",(RAND()/Overview!$K$22+Overview!$L$21)*Q1392,0)</f>
        <v>97.263881436843775</v>
      </c>
      <c r="T1392" s="24" t="str">
        <f ca="1">IF(IF(RANDBETWEEN(1,$A$3)&lt;($D$2+1),RAND(),0)*S1392&gt;Equity!S1392,"Yes","")</f>
        <v/>
      </c>
      <c r="U1392" s="18">
        <f ca="1">IF(T1392="",(RAND()/Overview!$K$22+Overview!$L$21)*S1392,0)</f>
        <v>81.286211981189979</v>
      </c>
      <c r="V1392" s="24" t="str">
        <f ca="1">IF(IF(RANDBETWEEN(1,$A$3)&lt;($D$2+1),RAND(),0)*U1392&gt;Equity!U1392,"Yes","")</f>
        <v/>
      </c>
      <c r="W1392" s="18">
        <f ca="1">IF(V1392="",(RAND()/Overview!$K$22+Overview!$L$21)*U1392,0)</f>
        <v>79.590859501748753</v>
      </c>
    </row>
    <row r="1393" spans="2:23" x14ac:dyDescent="0.3">
      <c r="B1393" s="4">
        <v>1390</v>
      </c>
      <c r="C1393" s="41">
        <v>129.26284110273383</v>
      </c>
      <c r="D1393" s="24" t="str">
        <f ca="1">IF(IF(RANDBETWEEN(1,$A$3)=1,RAND(),0)*C1393&gt;Equity!C1393,"Yes","")</f>
        <v/>
      </c>
      <c r="E1393" s="18">
        <f ca="1">IF(D1393="",(RAND()/Overview!$K$22+Overview!$L$21)*C1393,0)</f>
        <v>138.25624700456507</v>
      </c>
      <c r="F1393" s="24" t="str">
        <f ca="1">IF(IF(RANDBETWEEN(1,$A$3)&lt;($D$2+1),RAND(),0)*E1393&gt;Equity!E1393,"Yes","")</f>
        <v/>
      </c>
      <c r="G1393" s="18">
        <f ca="1">IF(F1393="",(RAND()/Overview!$K$22+Overview!$L$21)*E1393,0)</f>
        <v>123.02708527246307</v>
      </c>
      <c r="H1393" s="24" t="str">
        <f ca="1">IF(IF(RANDBETWEEN(1,$A$3)&lt;($D$2+1),RAND(),0)*G1393&gt;Equity!G1393,"Yes","")</f>
        <v/>
      </c>
      <c r="I1393" s="18">
        <f ca="1">IF(H1393="",(RAND()/Overview!$K$22+Overview!$L$21)*G1393,0)</f>
        <v>120.735260820265</v>
      </c>
      <c r="J1393" s="24" t="str">
        <f ca="1">IF(IF(RANDBETWEEN(1,$A$3)&lt;($D$2+1),RAND(),0)*I1393&gt;Equity!I1393,"Yes","")</f>
        <v/>
      </c>
      <c r="K1393" s="18">
        <f ca="1">IF(J1393="",(RAND()/Overview!$K$22+Overview!$L$21)*I1393,0)</f>
        <v>113.17352222022539</v>
      </c>
      <c r="L1393" s="24" t="str">
        <f ca="1">IF(IF(RANDBETWEEN(1,$A$3)&lt;($D$2+1),RAND(),0)*K1393&gt;Equity!K1393,"Yes","")</f>
        <v/>
      </c>
      <c r="M1393" s="18">
        <f ca="1">IF(L1393="",(RAND()/Overview!$K$22+Overview!$L$21)*K1393,0)</f>
        <v>97.269149672810258</v>
      </c>
      <c r="N1393" s="24" t="str">
        <f ca="1">IF(IF(RANDBETWEEN(1,$A$3)&lt;($D$2+1),RAND(),0)*M1393&gt;Equity!M1393,"Yes","")</f>
        <v/>
      </c>
      <c r="O1393" s="18">
        <f ca="1">IF(N1393="",(RAND()/Overview!$K$22+Overview!$L$21)*M1393,0)</f>
        <v>79.847486937715914</v>
      </c>
      <c r="P1393" s="24" t="str">
        <f ca="1">IF(IF(RANDBETWEEN(1,$A$3)&lt;($D$2+1),RAND(),0)*O1393&gt;Equity!O1393,"Yes","")</f>
        <v/>
      </c>
      <c r="Q1393" s="18">
        <f ca="1">IF(P1393="",(RAND()/Overview!$K$22+Overview!$L$21)*O1393,0)</f>
        <v>89.042539439253474</v>
      </c>
      <c r="R1393" s="24" t="str">
        <f ca="1">IF(IF(RANDBETWEEN(1,$A$3)&lt;($D$2+1),RAND(),0)*Q1393&gt;Equity!Q1393,"Yes","")</f>
        <v/>
      </c>
      <c r="S1393" s="18">
        <f ca="1">IF(R1393="",(RAND()/Overview!$K$22+Overview!$L$21)*Q1393,0)</f>
        <v>86.906604312212139</v>
      </c>
      <c r="T1393" s="24" t="str">
        <f ca="1">IF(IF(RANDBETWEEN(1,$A$3)&lt;($D$2+1),RAND(),0)*S1393&gt;Equity!S1393,"Yes","")</f>
        <v/>
      </c>
      <c r="U1393" s="18">
        <f ca="1">IF(T1393="",(RAND()/Overview!$K$22+Overview!$L$21)*S1393,0)</f>
        <v>91.415312594026787</v>
      </c>
      <c r="V1393" s="24" t="str">
        <f ca="1">IF(IF(RANDBETWEEN(1,$A$3)&lt;($D$2+1),RAND(),0)*U1393&gt;Equity!U1393,"Yes","")</f>
        <v/>
      </c>
      <c r="W1393" s="18">
        <f ca="1">IF(V1393="",(RAND()/Overview!$K$22+Overview!$L$21)*U1393,0)</f>
        <v>108.53873674057034</v>
      </c>
    </row>
    <row r="1394" spans="2:23" x14ac:dyDescent="0.3">
      <c r="B1394" s="4">
        <v>1391</v>
      </c>
      <c r="C1394" s="41">
        <v>129.13378216877183</v>
      </c>
      <c r="D1394" s="24" t="str">
        <f ca="1">IF(IF(RANDBETWEEN(1,$A$3)=1,RAND(),0)*C1394&gt;Equity!C1394,"Yes","")</f>
        <v/>
      </c>
      <c r="E1394" s="18">
        <f ca="1">IF(D1394="",(RAND()/Overview!$K$22+Overview!$L$21)*C1394,0)</f>
        <v>147.43702191018915</v>
      </c>
      <c r="F1394" s="24" t="str">
        <f ca="1">IF(IF(RANDBETWEEN(1,$A$3)&lt;($D$2+1),RAND(),0)*E1394&gt;Equity!E1394,"Yes","")</f>
        <v/>
      </c>
      <c r="G1394" s="18">
        <f ca="1">IF(F1394="",(RAND()/Overview!$K$22+Overview!$L$21)*E1394,0)</f>
        <v>141.69821326173457</v>
      </c>
      <c r="H1394" s="24" t="str">
        <f ca="1">IF(IF(RANDBETWEEN(1,$A$3)&lt;($D$2+1),RAND(),0)*G1394&gt;Equity!G1394,"Yes","")</f>
        <v/>
      </c>
      <c r="I1394" s="18">
        <f ca="1">IF(H1394="",(RAND()/Overview!$K$22+Overview!$L$21)*G1394,0)</f>
        <v>153.05105712109554</v>
      </c>
      <c r="J1394" s="24" t="str">
        <f ca="1">IF(IF(RANDBETWEEN(1,$A$3)&lt;($D$2+1),RAND(),0)*I1394&gt;Equity!I1394,"Yes","")</f>
        <v/>
      </c>
      <c r="K1394" s="18">
        <f ca="1">IF(J1394="",(RAND()/Overview!$K$22+Overview!$L$21)*I1394,0)</f>
        <v>171.3541496513395</v>
      </c>
      <c r="L1394" s="24" t="str">
        <f ca="1">IF(IF(RANDBETWEEN(1,$A$3)&lt;($D$2+1),RAND(),0)*K1394&gt;Equity!K1394,"Yes","")</f>
        <v/>
      </c>
      <c r="M1394" s="18">
        <f ca="1">IF(L1394="",(RAND()/Overview!$K$22+Overview!$L$21)*K1394,0)</f>
        <v>147.17636765458658</v>
      </c>
      <c r="N1394" s="24" t="str">
        <f ca="1">IF(IF(RANDBETWEEN(1,$A$3)&lt;($D$2+1),RAND(),0)*M1394&gt;Equity!M1394,"Yes","")</f>
        <v/>
      </c>
      <c r="O1394" s="18">
        <f ca="1">IF(N1394="",(RAND()/Overview!$K$22+Overview!$L$21)*M1394,0)</f>
        <v>141.38954727533769</v>
      </c>
      <c r="P1394" s="24" t="str">
        <f ca="1">IF(IF(RANDBETWEEN(1,$A$3)&lt;($D$2+1),RAND(),0)*O1394&gt;Equity!O1394,"Yes","")</f>
        <v/>
      </c>
      <c r="Q1394" s="18">
        <f ca="1">IF(P1394="",(RAND()/Overview!$K$22+Overview!$L$21)*O1394,0)</f>
        <v>168.76080971014395</v>
      </c>
      <c r="R1394" s="24" t="str">
        <f ca="1">IF(IF(RANDBETWEEN(1,$A$3)&lt;($D$2+1),RAND(),0)*Q1394&gt;Equity!Q1394,"Yes","")</f>
        <v/>
      </c>
      <c r="S1394" s="18">
        <f ca="1">IF(R1394="",(RAND()/Overview!$K$22+Overview!$L$21)*Q1394,0)</f>
        <v>196.43696254564583</v>
      </c>
      <c r="T1394" s="24" t="str">
        <f ca="1">IF(IF(RANDBETWEEN(1,$A$3)&lt;($D$2+1),RAND(),0)*S1394&gt;Equity!S1394,"Yes","")</f>
        <v/>
      </c>
      <c r="U1394" s="18">
        <f ca="1">IF(T1394="",(RAND()/Overview!$K$22+Overview!$L$21)*S1394,0)</f>
        <v>164.30486665440654</v>
      </c>
      <c r="V1394" s="24" t="str">
        <f ca="1">IF(IF(RANDBETWEEN(1,$A$3)&lt;($D$2+1),RAND(),0)*U1394&gt;Equity!U1394,"Yes","")</f>
        <v/>
      </c>
      <c r="W1394" s="18">
        <f ca="1">IF(V1394="",(RAND()/Overview!$K$22+Overview!$L$21)*U1394,0)</f>
        <v>167.04570130926189</v>
      </c>
    </row>
    <row r="1395" spans="2:23" x14ac:dyDescent="0.3">
      <c r="B1395" s="4">
        <v>1392</v>
      </c>
      <c r="C1395" s="41">
        <v>129.00494469939375</v>
      </c>
      <c r="D1395" s="24" t="str">
        <f ca="1">IF(IF(RANDBETWEEN(1,$A$3)=1,RAND(),0)*C1395&gt;Equity!C1395,"Yes","")</f>
        <v/>
      </c>
      <c r="E1395" s="18">
        <f ca="1">IF(D1395="",(RAND()/Overview!$K$22+Overview!$L$21)*C1395,0)</f>
        <v>108.28267190799318</v>
      </c>
      <c r="F1395" s="24" t="str">
        <f ca="1">IF(IF(RANDBETWEEN(1,$A$3)&lt;($D$2+1),RAND(),0)*E1395&gt;Equity!E1395,"Yes","")</f>
        <v/>
      </c>
      <c r="G1395" s="18">
        <f ca="1">IF(F1395="",(RAND()/Overview!$K$22+Overview!$L$21)*E1395,0)</f>
        <v>102.72019203515961</v>
      </c>
      <c r="H1395" s="24" t="str">
        <f ca="1">IF(IF(RANDBETWEEN(1,$A$3)&lt;($D$2+1),RAND(),0)*G1395&gt;Equity!G1395,"Yes","")</f>
        <v/>
      </c>
      <c r="I1395" s="18">
        <f ca="1">IF(H1395="",(RAND()/Overview!$K$22+Overview!$L$21)*G1395,0)</f>
        <v>121.10787309054078</v>
      </c>
      <c r="J1395" s="24" t="str">
        <f ca="1">IF(IF(RANDBETWEEN(1,$A$3)&lt;($D$2+1),RAND(),0)*I1395&gt;Equity!I1395,"Yes","")</f>
        <v/>
      </c>
      <c r="K1395" s="18">
        <f ca="1">IF(J1395="",(RAND()/Overview!$K$22+Overview!$L$21)*I1395,0)</f>
        <v>110.97941703153799</v>
      </c>
      <c r="L1395" s="24" t="str">
        <f ca="1">IF(IF(RANDBETWEEN(1,$A$3)&lt;($D$2+1),RAND(),0)*K1395&gt;Equity!K1395,"Yes","")</f>
        <v/>
      </c>
      <c r="M1395" s="18">
        <f ca="1">IF(L1395="",(RAND()/Overview!$K$22+Overview!$L$21)*K1395,0)</f>
        <v>118.14774781046648</v>
      </c>
      <c r="N1395" s="24" t="str">
        <f ca="1">IF(IF(RANDBETWEEN(1,$A$3)&lt;($D$2+1),RAND(),0)*M1395&gt;Equity!M1395,"Yes","")</f>
        <v/>
      </c>
      <c r="O1395" s="18">
        <f ca="1">IF(N1395="",(RAND()/Overview!$K$22+Overview!$L$21)*M1395,0)</f>
        <v>124.42712273273621</v>
      </c>
      <c r="P1395" s="24" t="str">
        <f ca="1">IF(IF(RANDBETWEEN(1,$A$3)&lt;($D$2+1),RAND(),0)*O1395&gt;Equity!O1395,"Yes","")</f>
        <v/>
      </c>
      <c r="Q1395" s="18">
        <f ca="1">IF(P1395="",(RAND()/Overview!$K$22+Overview!$L$21)*O1395,0)</f>
        <v>118.84099614320914</v>
      </c>
      <c r="R1395" s="24" t="str">
        <f ca="1">IF(IF(RANDBETWEEN(1,$A$3)&lt;($D$2+1),RAND(),0)*Q1395&gt;Equity!Q1395,"Yes","")</f>
        <v/>
      </c>
      <c r="S1395" s="18">
        <f ca="1">IF(R1395="",(RAND()/Overview!$K$22+Overview!$L$21)*Q1395,0)</f>
        <v>112.22923561067127</v>
      </c>
      <c r="T1395" s="24" t="str">
        <f ca="1">IF(IF(RANDBETWEEN(1,$A$3)&lt;($D$2+1),RAND(),0)*S1395&gt;Equity!S1395,"Yes","")</f>
        <v/>
      </c>
      <c r="U1395" s="18">
        <f ca="1">IF(T1395="",(RAND()/Overview!$K$22+Overview!$L$21)*S1395,0)</f>
        <v>133.73071929157524</v>
      </c>
      <c r="V1395" s="24" t="str">
        <f ca="1">IF(IF(RANDBETWEEN(1,$A$3)&lt;($D$2+1),RAND(),0)*U1395&gt;Equity!U1395,"Yes","")</f>
        <v/>
      </c>
      <c r="W1395" s="18">
        <f ca="1">IF(V1395="",(RAND()/Overview!$K$22+Overview!$L$21)*U1395,0)</f>
        <v>121.27547357528262</v>
      </c>
    </row>
    <row r="1396" spans="2:23" x14ac:dyDescent="0.3">
      <c r="B1396" s="4">
        <v>1393</v>
      </c>
      <c r="C1396" s="41">
        <v>128.87632815587855</v>
      </c>
      <c r="D1396" s="24" t="str">
        <f ca="1">IF(IF(RANDBETWEEN(1,$A$3)=1,RAND(),0)*C1396&gt;Equity!C1396,"Yes","")</f>
        <v/>
      </c>
      <c r="E1396" s="18">
        <f ca="1">IF(D1396="",(RAND()/Overview!$K$22+Overview!$L$21)*C1396,0)</f>
        <v>116.88721894936361</v>
      </c>
      <c r="F1396" s="24" t="str">
        <f ca="1">IF(IF(RANDBETWEEN(1,$A$3)&lt;($D$2+1),RAND(),0)*E1396&gt;Equity!E1396,"Yes","")</f>
        <v/>
      </c>
      <c r="G1396" s="18">
        <f ca="1">IF(F1396="",(RAND()/Overview!$K$22+Overview!$L$21)*E1396,0)</f>
        <v>125.16723134214831</v>
      </c>
      <c r="H1396" s="24" t="str">
        <f ca="1">IF(IF(RANDBETWEEN(1,$A$3)&lt;($D$2+1),RAND(),0)*G1396&gt;Equity!G1396,"Yes","")</f>
        <v/>
      </c>
      <c r="I1396" s="18">
        <f ca="1">IF(H1396="",(RAND()/Overview!$K$22+Overview!$L$21)*G1396,0)</f>
        <v>136.78486616015627</v>
      </c>
      <c r="J1396" s="24" t="str">
        <f ca="1">IF(IF(RANDBETWEEN(1,$A$3)&lt;($D$2+1),RAND(),0)*I1396&gt;Equity!I1396,"Yes","")</f>
        <v/>
      </c>
      <c r="K1396" s="18">
        <f ca="1">IF(J1396="",(RAND()/Overview!$K$22+Overview!$L$21)*I1396,0)</f>
        <v>159.6413308772639</v>
      </c>
      <c r="L1396" s="24" t="str">
        <f ca="1">IF(IF(RANDBETWEEN(1,$A$3)&lt;($D$2+1),RAND(),0)*K1396&gt;Equity!K1396,"Yes","")</f>
        <v/>
      </c>
      <c r="M1396" s="18">
        <f ca="1">IF(L1396="",(RAND()/Overview!$K$22+Overview!$L$21)*K1396,0)</f>
        <v>183.24969909914759</v>
      </c>
      <c r="N1396" s="24" t="str">
        <f ca="1">IF(IF(RANDBETWEEN(1,$A$3)&lt;($D$2+1),RAND(),0)*M1396&gt;Equity!M1396,"Yes","")</f>
        <v/>
      </c>
      <c r="O1396" s="18">
        <f ca="1">IF(N1396="",(RAND()/Overview!$K$22+Overview!$L$21)*M1396,0)</f>
        <v>151.56061454477216</v>
      </c>
      <c r="P1396" s="24" t="str">
        <f ca="1">IF(IF(RANDBETWEEN(1,$A$3)&lt;($D$2+1),RAND(),0)*O1396&gt;Equity!O1396,"Yes","")</f>
        <v/>
      </c>
      <c r="Q1396" s="18">
        <f ca="1">IF(P1396="",(RAND()/Overview!$K$22+Overview!$L$21)*O1396,0)</f>
        <v>131.786253821906</v>
      </c>
      <c r="R1396" s="24" t="str">
        <f ca="1">IF(IF(RANDBETWEEN(1,$A$3)&lt;($D$2+1),RAND(),0)*Q1396&gt;Equity!Q1396,"Yes","")</f>
        <v/>
      </c>
      <c r="S1396" s="18">
        <f ca="1">IF(R1396="",(RAND()/Overview!$K$22+Overview!$L$21)*Q1396,0)</f>
        <v>140.76367619577499</v>
      </c>
      <c r="T1396" s="24" t="str">
        <f ca="1">IF(IF(RANDBETWEEN(1,$A$3)&lt;($D$2+1),RAND(),0)*S1396&gt;Equity!S1396,"Yes","")</f>
        <v/>
      </c>
      <c r="U1396" s="18">
        <f ca="1">IF(T1396="",(RAND()/Overview!$K$22+Overview!$L$21)*S1396,0)</f>
        <v>154.58956500759737</v>
      </c>
      <c r="V1396" s="24" t="str">
        <f ca="1">IF(IF(RANDBETWEEN(1,$A$3)&lt;($D$2+1),RAND(),0)*U1396&gt;Equity!U1396,"Yes","")</f>
        <v/>
      </c>
      <c r="W1396" s="18">
        <f ca="1">IF(V1396="",(RAND()/Overview!$K$22+Overview!$L$21)*U1396,0)</f>
        <v>175.92106720223052</v>
      </c>
    </row>
    <row r="1397" spans="2:23" x14ac:dyDescent="0.3">
      <c r="B1397" s="4">
        <v>1394</v>
      </c>
      <c r="C1397" s="41">
        <v>128.74793200120058</v>
      </c>
      <c r="D1397" s="24" t="str">
        <f ca="1">IF(IF(RANDBETWEEN(1,$A$3)=1,RAND(),0)*C1397&gt;Equity!C1397,"Yes","")</f>
        <v/>
      </c>
      <c r="E1397" s="18">
        <f ca="1">IF(D1397="",(RAND()/Overview!$K$22+Overview!$L$21)*C1397,0)</f>
        <v>122.65488065547423</v>
      </c>
      <c r="F1397" s="24" t="str">
        <f ca="1">IF(IF(RANDBETWEEN(1,$A$3)&lt;($D$2+1),RAND(),0)*E1397&gt;Equity!E1397,"Yes","")</f>
        <v/>
      </c>
      <c r="G1397" s="18">
        <f ca="1">IF(F1397="",(RAND()/Overview!$K$22+Overview!$L$21)*E1397,0)</f>
        <v>144.90818807078674</v>
      </c>
      <c r="H1397" s="24" t="str">
        <f ca="1">IF(IF(RANDBETWEEN(1,$A$3)&lt;($D$2+1),RAND(),0)*G1397&gt;Equity!G1397,"Yes","")</f>
        <v/>
      </c>
      <c r="I1397" s="18">
        <f ca="1">IF(H1397="",(RAND()/Overview!$K$22+Overview!$L$21)*G1397,0)</f>
        <v>154.8311755149164</v>
      </c>
      <c r="J1397" s="24" t="str">
        <f ca="1">IF(IF(RANDBETWEEN(1,$A$3)&lt;($D$2+1),RAND(),0)*I1397&gt;Equity!I1397,"Yes","")</f>
        <v/>
      </c>
      <c r="K1397" s="18">
        <f ca="1">IF(J1397="",(RAND()/Overview!$K$22+Overview!$L$21)*I1397,0)</f>
        <v>148.4167328380986</v>
      </c>
      <c r="L1397" s="24" t="str">
        <f ca="1">IF(IF(RANDBETWEEN(1,$A$3)&lt;($D$2+1),RAND(),0)*K1397&gt;Equity!K1397,"Yes","")</f>
        <v/>
      </c>
      <c r="M1397" s="18">
        <f ca="1">IF(L1397="",(RAND()/Overview!$K$22+Overview!$L$21)*K1397,0)</f>
        <v>169.93298367591041</v>
      </c>
      <c r="N1397" s="24" t="str">
        <f ca="1">IF(IF(RANDBETWEEN(1,$A$3)&lt;($D$2+1),RAND(),0)*M1397&gt;Equity!M1397,"Yes","")</f>
        <v/>
      </c>
      <c r="O1397" s="18">
        <f ca="1">IF(N1397="",(RAND()/Overview!$K$22+Overview!$L$21)*M1397,0)</f>
        <v>189.42338126789764</v>
      </c>
      <c r="P1397" s="24" t="str">
        <f ca="1">IF(IF(RANDBETWEEN(1,$A$3)&lt;($D$2+1),RAND(),0)*O1397&gt;Equity!O1397,"Yes","")</f>
        <v/>
      </c>
      <c r="Q1397" s="18">
        <f ca="1">IF(P1397="",(RAND()/Overview!$K$22+Overview!$L$21)*O1397,0)</f>
        <v>181.29898461460755</v>
      </c>
      <c r="R1397" s="24" t="str">
        <f ca="1">IF(IF(RANDBETWEEN(1,$A$3)&lt;($D$2+1),RAND(),0)*Q1397&gt;Equity!Q1397,"Yes","")</f>
        <v/>
      </c>
      <c r="S1397" s="18">
        <f ca="1">IF(R1397="",(RAND()/Overview!$K$22+Overview!$L$21)*Q1397,0)</f>
        <v>170.36007290247505</v>
      </c>
      <c r="T1397" s="24" t="str">
        <f ca="1">IF(IF(RANDBETWEEN(1,$A$3)&lt;($D$2+1),RAND(),0)*S1397&gt;Equity!S1397,"Yes","")</f>
        <v/>
      </c>
      <c r="U1397" s="18">
        <f ca="1">IF(T1397="",(RAND()/Overview!$K$22+Overview!$L$21)*S1397,0)</f>
        <v>175.67260263991341</v>
      </c>
      <c r="V1397" s="24" t="str">
        <f ca="1">IF(IF(RANDBETWEEN(1,$A$3)&lt;($D$2+1),RAND(),0)*U1397&gt;Equity!U1397,"Yes","")</f>
        <v/>
      </c>
      <c r="W1397" s="18">
        <f ca="1">IF(V1397="",(RAND()/Overview!$K$22+Overview!$L$21)*U1397,0)</f>
        <v>192.00593087322898</v>
      </c>
    </row>
    <row r="1398" spans="2:23" x14ac:dyDescent="0.3">
      <c r="B1398" s="4">
        <v>1395</v>
      </c>
      <c r="C1398" s="41">
        <v>128.61975570002463</v>
      </c>
      <c r="D1398" s="24" t="str">
        <f ca="1">IF(IF(RANDBETWEEN(1,$A$3)=1,RAND(),0)*C1398&gt;Equity!C1398,"Yes","")</f>
        <v/>
      </c>
      <c r="E1398" s="18">
        <f ca="1">IF(D1398="",(RAND()/Overview!$K$22+Overview!$L$21)*C1398,0)</f>
        <v>147.34000065236492</v>
      </c>
      <c r="F1398" s="24" t="str">
        <f ca="1">IF(IF(RANDBETWEEN(1,$A$3)&lt;($D$2+1),RAND(),0)*E1398&gt;Equity!E1398,"Yes","")</f>
        <v/>
      </c>
      <c r="G1398" s="18">
        <f ca="1">IF(F1398="",(RAND()/Overview!$K$22+Overview!$L$21)*E1398,0)</f>
        <v>153.85502795942458</v>
      </c>
      <c r="H1398" s="24" t="str">
        <f ca="1">IF(IF(RANDBETWEEN(1,$A$3)&lt;($D$2+1),RAND(),0)*G1398&gt;Equity!G1398,"Yes","")</f>
        <v/>
      </c>
      <c r="I1398" s="18">
        <f ca="1">IF(H1398="",(RAND()/Overview!$K$22+Overview!$L$21)*G1398,0)</f>
        <v>176.43908201320048</v>
      </c>
      <c r="J1398" s="24" t="str">
        <f ca="1">IF(IF(RANDBETWEEN(1,$A$3)&lt;($D$2+1),RAND(),0)*I1398&gt;Equity!I1398,"Yes","")</f>
        <v/>
      </c>
      <c r="K1398" s="18">
        <f ca="1">IF(J1398="",(RAND()/Overview!$K$22+Overview!$L$21)*I1398,0)</f>
        <v>171.36824543691168</v>
      </c>
      <c r="L1398" s="24" t="str">
        <f ca="1">IF(IF(RANDBETWEEN(1,$A$3)&lt;($D$2+1),RAND(),0)*K1398&gt;Equity!K1398,"Yes","")</f>
        <v/>
      </c>
      <c r="M1398" s="18">
        <f ca="1">IF(L1398="",(RAND()/Overview!$K$22+Overview!$L$21)*K1398,0)</f>
        <v>197.76225934226287</v>
      </c>
      <c r="N1398" s="24" t="str">
        <f ca="1">IF(IF(RANDBETWEEN(1,$A$3)&lt;($D$2+1),RAND(),0)*M1398&gt;Equity!M1398,"Yes","")</f>
        <v/>
      </c>
      <c r="O1398" s="18">
        <f ca="1">IF(N1398="",(RAND()/Overview!$K$22+Overview!$L$21)*M1398,0)</f>
        <v>196.64093238499683</v>
      </c>
      <c r="P1398" s="24" t="str">
        <f ca="1">IF(IF(RANDBETWEEN(1,$A$3)&lt;($D$2+1),RAND(),0)*O1398&gt;Equity!O1398,"Yes","")</f>
        <v/>
      </c>
      <c r="Q1398" s="18">
        <f ca="1">IF(P1398="",(RAND()/Overview!$K$22+Overview!$L$21)*O1398,0)</f>
        <v>228.66945844413681</v>
      </c>
      <c r="R1398" s="24" t="str">
        <f ca="1">IF(IF(RANDBETWEEN(1,$A$3)&lt;($D$2+1),RAND(),0)*Q1398&gt;Equity!Q1398,"Yes","")</f>
        <v/>
      </c>
      <c r="S1398" s="18">
        <f ca="1">IF(R1398="",(RAND()/Overview!$K$22+Overview!$L$21)*Q1398,0)</f>
        <v>219.95358251023737</v>
      </c>
      <c r="T1398" s="24" t="str">
        <f ca="1">IF(IF(RANDBETWEEN(1,$A$3)&lt;($D$2+1),RAND(),0)*S1398&gt;Equity!S1398,"Yes","")</f>
        <v/>
      </c>
      <c r="U1398" s="18">
        <f ca="1">IF(T1398="",(RAND()/Overview!$K$22+Overview!$L$21)*S1398,0)</f>
        <v>263.12185856721715</v>
      </c>
      <c r="V1398" s="24" t="str">
        <f ca="1">IF(IF(RANDBETWEEN(1,$A$3)&lt;($D$2+1),RAND(),0)*U1398&gt;Equity!U1398,"Yes","")</f>
        <v/>
      </c>
      <c r="W1398" s="18">
        <f ca="1">IF(V1398="",(RAND()/Overview!$K$22+Overview!$L$21)*U1398,0)</f>
        <v>250.25450380013817</v>
      </c>
    </row>
    <row r="1399" spans="2:23" x14ac:dyDescent="0.3">
      <c r="B1399" s="4">
        <v>1396</v>
      </c>
      <c r="C1399" s="41">
        <v>128.49179871869674</v>
      </c>
      <c r="D1399" s="24" t="str">
        <f ca="1">IF(IF(RANDBETWEEN(1,$A$3)=1,RAND(),0)*C1399&gt;Equity!C1399,"Yes","")</f>
        <v/>
      </c>
      <c r="E1399" s="18">
        <f ca="1">IF(D1399="",(RAND()/Overview!$K$22+Overview!$L$21)*C1399,0)</f>
        <v>113.82232970331086</v>
      </c>
      <c r="F1399" s="24" t="str">
        <f ca="1">IF(IF(RANDBETWEEN(1,$A$3)&lt;($D$2+1),RAND(),0)*E1399&gt;Equity!E1399,"Yes","")</f>
        <v/>
      </c>
      <c r="G1399" s="18">
        <f ca="1">IF(F1399="",(RAND()/Overview!$K$22+Overview!$L$21)*E1399,0)</f>
        <v>112.4179541012049</v>
      </c>
      <c r="H1399" s="24" t="str">
        <f ca="1">IF(IF(RANDBETWEEN(1,$A$3)&lt;($D$2+1),RAND(),0)*G1399&gt;Equity!G1399,"Yes","")</f>
        <v/>
      </c>
      <c r="I1399" s="18">
        <f ca="1">IF(H1399="",(RAND()/Overview!$K$22+Overview!$L$21)*G1399,0)</f>
        <v>129.45085026578974</v>
      </c>
      <c r="J1399" s="24" t="str">
        <f ca="1">IF(IF(RANDBETWEEN(1,$A$3)&lt;($D$2+1),RAND(),0)*I1399&gt;Equity!I1399,"Yes","")</f>
        <v/>
      </c>
      <c r="K1399" s="18">
        <f ca="1">IF(J1399="",(RAND()/Overview!$K$22+Overview!$L$21)*I1399,0)</f>
        <v>129.76841663782935</v>
      </c>
      <c r="L1399" s="24" t="str">
        <f ca="1">IF(IF(RANDBETWEEN(1,$A$3)&lt;($D$2+1),RAND(),0)*K1399&gt;Equity!K1399,"Yes","")</f>
        <v/>
      </c>
      <c r="M1399" s="18">
        <f ca="1">IF(L1399="",(RAND()/Overview!$K$22+Overview!$L$21)*K1399,0)</f>
        <v>139.06758195906579</v>
      </c>
      <c r="N1399" s="24" t="str">
        <f ca="1">IF(IF(RANDBETWEEN(1,$A$3)&lt;($D$2+1),RAND(),0)*M1399&gt;Equity!M1399,"Yes","")</f>
        <v/>
      </c>
      <c r="O1399" s="18">
        <f ca="1">IF(N1399="",(RAND()/Overview!$K$22+Overview!$L$21)*M1399,0)</f>
        <v>159.39404077107517</v>
      </c>
      <c r="P1399" s="24" t="str">
        <f ca="1">IF(IF(RANDBETWEEN(1,$A$3)&lt;($D$2+1),RAND(),0)*O1399&gt;Equity!O1399,"Yes","")</f>
        <v/>
      </c>
      <c r="Q1399" s="18">
        <f ca="1">IF(P1399="",(RAND()/Overview!$K$22+Overview!$L$21)*O1399,0)</f>
        <v>165.73774355726701</v>
      </c>
      <c r="R1399" s="24" t="str">
        <f ca="1">IF(IF(RANDBETWEEN(1,$A$3)&lt;($D$2+1),RAND(),0)*Q1399&gt;Equity!Q1399,"Yes","")</f>
        <v/>
      </c>
      <c r="S1399" s="18">
        <f ca="1">IF(R1399="",(RAND()/Overview!$K$22+Overview!$L$21)*Q1399,0)</f>
        <v>161.32960798257855</v>
      </c>
      <c r="T1399" s="24" t="str">
        <f ca="1">IF(IF(RANDBETWEEN(1,$A$3)&lt;($D$2+1),RAND(),0)*S1399&gt;Equity!S1399,"Yes","")</f>
        <v/>
      </c>
      <c r="U1399" s="18">
        <f ca="1">IF(T1399="",(RAND()/Overview!$K$22+Overview!$L$21)*S1399,0)</f>
        <v>149.54118181991396</v>
      </c>
      <c r="V1399" s="24" t="str">
        <f ca="1">IF(IF(RANDBETWEEN(1,$A$3)&lt;($D$2+1),RAND(),0)*U1399&gt;Equity!U1399,"Yes","")</f>
        <v/>
      </c>
      <c r="W1399" s="18">
        <f ca="1">IF(V1399="",(RAND()/Overview!$K$22+Overview!$L$21)*U1399,0)</f>
        <v>167.88884762282774</v>
      </c>
    </row>
    <row r="1400" spans="2:23" x14ac:dyDescent="0.3">
      <c r="B1400" s="4">
        <v>1397</v>
      </c>
      <c r="C1400" s="41">
        <v>128.36406052524086</v>
      </c>
      <c r="D1400" s="24" t="str">
        <f ca="1">IF(IF(RANDBETWEEN(1,$A$3)=1,RAND(),0)*C1400&gt;Equity!C1400,"Yes","")</f>
        <v/>
      </c>
      <c r="E1400" s="18">
        <f ca="1">IF(D1400="",(RAND()/Overview!$K$22+Overview!$L$21)*C1400,0)</f>
        <v>104.60519218228252</v>
      </c>
      <c r="F1400" s="24" t="str">
        <f ca="1">IF(IF(RANDBETWEEN(1,$A$3)&lt;($D$2+1),RAND(),0)*E1400&gt;Equity!E1400,"Yes","")</f>
        <v/>
      </c>
      <c r="G1400" s="18">
        <f ca="1">IF(F1400="",(RAND()/Overview!$K$22+Overview!$L$21)*E1400,0)</f>
        <v>87.084676470833642</v>
      </c>
      <c r="H1400" s="24" t="str">
        <f ca="1">IF(IF(RANDBETWEEN(1,$A$3)&lt;($D$2+1),RAND(),0)*G1400&gt;Equity!G1400,"Yes","")</f>
        <v/>
      </c>
      <c r="I1400" s="18">
        <f ca="1">IF(H1400="",(RAND()/Overview!$K$22+Overview!$L$21)*G1400,0)</f>
        <v>91.132351885720553</v>
      </c>
      <c r="J1400" s="24" t="str">
        <f ca="1">IF(IF(RANDBETWEEN(1,$A$3)&lt;($D$2+1),RAND(),0)*I1400&gt;Equity!I1400,"Yes","")</f>
        <v/>
      </c>
      <c r="K1400" s="18">
        <f ca="1">IF(J1400="",(RAND()/Overview!$K$22+Overview!$L$21)*I1400,0)</f>
        <v>77.238824591754906</v>
      </c>
      <c r="L1400" s="24" t="str">
        <f ca="1">IF(IF(RANDBETWEEN(1,$A$3)&lt;($D$2+1),RAND(),0)*K1400&gt;Equity!K1400,"Yes","")</f>
        <v/>
      </c>
      <c r="M1400" s="18">
        <f ca="1">IF(L1400="",(RAND()/Overview!$K$22+Overview!$L$21)*K1400,0)</f>
        <v>77.129529465136457</v>
      </c>
      <c r="N1400" s="24" t="str">
        <f ca="1">IF(IF(RANDBETWEEN(1,$A$3)&lt;($D$2+1),RAND(),0)*M1400&gt;Equity!M1400,"Yes","")</f>
        <v/>
      </c>
      <c r="O1400" s="18">
        <f ca="1">IF(N1400="",(RAND()/Overview!$K$22+Overview!$L$21)*M1400,0)</f>
        <v>79.92829683778875</v>
      </c>
      <c r="P1400" s="24" t="str">
        <f ca="1">IF(IF(RANDBETWEEN(1,$A$3)&lt;($D$2+1),RAND(),0)*O1400&gt;Equity!O1400,"Yes","")</f>
        <v/>
      </c>
      <c r="Q1400" s="18">
        <f ca="1">IF(P1400="",(RAND()/Overview!$K$22+Overview!$L$21)*O1400,0)</f>
        <v>75.607479839343071</v>
      </c>
      <c r="R1400" s="24" t="str">
        <f ca="1">IF(IF(RANDBETWEEN(1,$A$3)&lt;($D$2+1),RAND(),0)*Q1400&gt;Equity!Q1400,"Yes","")</f>
        <v/>
      </c>
      <c r="S1400" s="18">
        <f ca="1">IF(R1400="",(RAND()/Overview!$K$22+Overview!$L$21)*Q1400,0)</f>
        <v>65.199949512083521</v>
      </c>
      <c r="T1400" s="24" t="str">
        <f ca="1">IF(IF(RANDBETWEEN(1,$A$3)&lt;($D$2+1),RAND(),0)*S1400&gt;Equity!S1400,"Yes","")</f>
        <v/>
      </c>
      <c r="U1400" s="18">
        <f ca="1">IF(T1400="",(RAND()/Overview!$K$22+Overview!$L$21)*S1400,0)</f>
        <v>64.520233995920705</v>
      </c>
      <c r="V1400" s="24" t="str">
        <f ca="1">IF(IF(RANDBETWEEN(1,$A$3)&lt;($D$2+1),RAND(),0)*U1400&gt;Equity!U1400,"Yes","")</f>
        <v/>
      </c>
      <c r="W1400" s="18">
        <f ca="1">IF(V1400="",(RAND()/Overview!$K$22+Overview!$L$21)*U1400,0)</f>
        <v>76.130451696637962</v>
      </c>
    </row>
    <row r="1401" spans="2:23" x14ac:dyDescent="0.3">
      <c r="B1401" s="4">
        <v>1398</v>
      </c>
      <c r="C1401" s="41">
        <v>128.23654058935008</v>
      </c>
      <c r="D1401" s="24" t="str">
        <f ca="1">IF(IF(RANDBETWEEN(1,$A$3)=1,RAND(),0)*C1401&gt;Equity!C1401,"Yes","")</f>
        <v/>
      </c>
      <c r="E1401" s="18">
        <f ca="1">IF(D1401="",(RAND()/Overview!$K$22+Overview!$L$21)*C1401,0)</f>
        <v>153.75157058185923</v>
      </c>
      <c r="F1401" s="24" t="str">
        <f ca="1">IF(IF(RANDBETWEEN(1,$A$3)&lt;($D$2+1),RAND(),0)*E1401&gt;Equity!E1401,"Yes","")</f>
        <v/>
      </c>
      <c r="G1401" s="18">
        <f ca="1">IF(F1401="",(RAND()/Overview!$K$22+Overview!$L$21)*E1401,0)</f>
        <v>172.36835234048186</v>
      </c>
      <c r="H1401" s="24" t="str">
        <f ca="1">IF(IF(RANDBETWEEN(1,$A$3)&lt;($D$2+1),RAND(),0)*G1401&gt;Equity!G1401,"Yes","")</f>
        <v/>
      </c>
      <c r="I1401" s="18">
        <f ca="1">IF(H1401="",(RAND()/Overview!$K$22+Overview!$L$21)*G1401,0)</f>
        <v>168.2061802744301</v>
      </c>
      <c r="J1401" s="24" t="str">
        <f ca="1">IF(IF(RANDBETWEEN(1,$A$3)&lt;($D$2+1),RAND(),0)*I1401&gt;Equity!I1401,"Yes","")</f>
        <v/>
      </c>
      <c r="K1401" s="18">
        <f ca="1">IF(J1401="",(RAND()/Overview!$K$22+Overview!$L$21)*I1401,0)</f>
        <v>162.61421614684656</v>
      </c>
      <c r="L1401" s="24" t="str">
        <f ca="1">IF(IF(RANDBETWEEN(1,$A$3)&lt;($D$2+1),RAND(),0)*K1401&gt;Equity!K1401,"Yes","")</f>
        <v/>
      </c>
      <c r="M1401" s="18">
        <f ca="1">IF(L1401="",(RAND()/Overview!$K$22+Overview!$L$21)*K1401,0)</f>
        <v>181.59651876041033</v>
      </c>
      <c r="N1401" s="24" t="str">
        <f ca="1">IF(IF(RANDBETWEEN(1,$A$3)&lt;($D$2+1),RAND(),0)*M1401&gt;Equity!M1401,"Yes","")</f>
        <v/>
      </c>
      <c r="O1401" s="18">
        <f ca="1">IF(N1401="",(RAND()/Overview!$K$22+Overview!$L$21)*M1401,0)</f>
        <v>201.47174471905427</v>
      </c>
      <c r="P1401" s="24" t="str">
        <f ca="1">IF(IF(RANDBETWEEN(1,$A$3)&lt;($D$2+1),RAND(),0)*O1401&gt;Equity!O1401,"Yes","")</f>
        <v/>
      </c>
      <c r="Q1401" s="18">
        <f ca="1">IF(P1401="",(RAND()/Overview!$K$22+Overview!$L$21)*O1401,0)</f>
        <v>170.70778272106432</v>
      </c>
      <c r="R1401" s="24" t="str">
        <f ca="1">IF(IF(RANDBETWEEN(1,$A$3)&lt;($D$2+1),RAND(),0)*Q1401&gt;Equity!Q1401,"Yes","")</f>
        <v/>
      </c>
      <c r="S1401" s="18">
        <f ca="1">IF(R1401="",(RAND()/Overview!$K$22+Overview!$L$21)*Q1401,0)</f>
        <v>191.13641780851336</v>
      </c>
      <c r="T1401" s="24" t="str">
        <f ca="1">IF(IF(RANDBETWEEN(1,$A$3)&lt;($D$2+1),RAND(),0)*S1401&gt;Equity!S1401,"Yes","")</f>
        <v/>
      </c>
      <c r="U1401" s="18">
        <f ca="1">IF(T1401="",(RAND()/Overview!$K$22+Overview!$L$21)*S1401,0)</f>
        <v>196.67075462451896</v>
      </c>
      <c r="V1401" s="24" t="str">
        <f ca="1">IF(IF(RANDBETWEEN(1,$A$3)&lt;($D$2+1),RAND(),0)*U1401&gt;Equity!U1401,"Yes","")</f>
        <v/>
      </c>
      <c r="W1401" s="18">
        <f ca="1">IF(V1401="",(RAND()/Overview!$K$22+Overview!$L$21)*U1401,0)</f>
        <v>227.09084651885979</v>
      </c>
    </row>
    <row r="1402" spans="2:23" x14ac:dyDescent="0.3">
      <c r="B1402" s="4">
        <v>1399</v>
      </c>
      <c r="C1402" s="41">
        <v>128.10923838238088</v>
      </c>
      <c r="D1402" s="24" t="str">
        <f ca="1">IF(IF(RANDBETWEEN(1,$A$3)=1,RAND(),0)*C1402&gt;Equity!C1402,"Yes","")</f>
        <v/>
      </c>
      <c r="E1402" s="18">
        <f ca="1">IF(D1402="",(RAND()/Overview!$K$22+Overview!$L$21)*C1402,0)</f>
        <v>108.43804031173379</v>
      </c>
      <c r="F1402" s="24" t="str">
        <f ca="1">IF(IF(RANDBETWEEN(1,$A$3)&lt;($D$2+1),RAND(),0)*E1402&gt;Equity!E1402,"Yes","")</f>
        <v/>
      </c>
      <c r="G1402" s="18">
        <f ca="1">IF(F1402="",(RAND()/Overview!$K$22+Overview!$L$21)*E1402,0)</f>
        <v>108.46339247006334</v>
      </c>
      <c r="H1402" s="24" t="str">
        <f ca="1">IF(IF(RANDBETWEEN(1,$A$3)&lt;($D$2+1),RAND(),0)*G1402&gt;Equity!G1402,"Yes","")</f>
        <v/>
      </c>
      <c r="I1402" s="18">
        <f ca="1">IF(H1402="",(RAND()/Overview!$K$22+Overview!$L$21)*G1402,0)</f>
        <v>100.53362351698065</v>
      </c>
      <c r="J1402" s="24" t="str">
        <f ca="1">IF(IF(RANDBETWEEN(1,$A$3)&lt;($D$2+1),RAND(),0)*I1402&gt;Equity!I1402,"Yes","")</f>
        <v/>
      </c>
      <c r="K1402" s="18">
        <f ca="1">IF(J1402="",(RAND()/Overview!$K$22+Overview!$L$21)*I1402,0)</f>
        <v>110.08439547875125</v>
      </c>
      <c r="L1402" s="24" t="str">
        <f ca="1">IF(IF(RANDBETWEEN(1,$A$3)&lt;($D$2+1),RAND(),0)*K1402&gt;Equity!K1402,"Yes","")</f>
        <v/>
      </c>
      <c r="M1402" s="18">
        <f ca="1">IF(L1402="",(RAND()/Overview!$K$22+Overview!$L$21)*K1402,0)</f>
        <v>92.226396755829356</v>
      </c>
      <c r="N1402" s="24" t="str">
        <f ca="1">IF(IF(RANDBETWEEN(1,$A$3)&lt;($D$2+1),RAND(),0)*M1402&gt;Equity!M1402,"Yes","")</f>
        <v/>
      </c>
      <c r="O1402" s="18">
        <f ca="1">IF(N1402="",(RAND()/Overview!$K$22+Overview!$L$21)*M1402,0)</f>
        <v>101.10329974984212</v>
      </c>
      <c r="P1402" s="24" t="str">
        <f ca="1">IF(IF(RANDBETWEEN(1,$A$3)&lt;($D$2+1),RAND(),0)*O1402&gt;Equity!O1402,"Yes","")</f>
        <v/>
      </c>
      <c r="Q1402" s="18">
        <f ca="1">IF(P1402="",(RAND()/Overview!$K$22+Overview!$L$21)*O1402,0)</f>
        <v>85.059606680240861</v>
      </c>
      <c r="R1402" s="24" t="str">
        <f ca="1">IF(IF(RANDBETWEEN(1,$A$3)&lt;($D$2+1),RAND(),0)*Q1402&gt;Equity!Q1402,"Yes","")</f>
        <v/>
      </c>
      <c r="S1402" s="18">
        <f ca="1">IF(R1402="",(RAND()/Overview!$K$22+Overview!$L$21)*Q1402,0)</f>
        <v>74.452661414835077</v>
      </c>
      <c r="T1402" s="24" t="str">
        <f ca="1">IF(IF(RANDBETWEEN(1,$A$3)&lt;($D$2+1),RAND(),0)*S1402&gt;Equity!S1402,"Yes","")</f>
        <v/>
      </c>
      <c r="U1402" s="18">
        <f ca="1">IF(T1402="",(RAND()/Overview!$K$22+Overview!$L$21)*S1402,0)</f>
        <v>78.269922646762495</v>
      </c>
      <c r="V1402" s="24" t="str">
        <f ca="1">IF(IF(RANDBETWEEN(1,$A$3)&lt;($D$2+1),RAND(),0)*U1402&gt;Equity!U1402,"Yes","")</f>
        <v/>
      </c>
      <c r="W1402" s="18">
        <f ca="1">IF(V1402="",(RAND()/Overview!$K$22+Overview!$L$21)*U1402,0)</f>
        <v>72.350546652660142</v>
      </c>
    </row>
    <row r="1403" spans="2:23" x14ac:dyDescent="0.3">
      <c r="B1403" s="4">
        <v>1400</v>
      </c>
      <c r="C1403" s="41">
        <v>127.98215337734729</v>
      </c>
      <c r="D1403" s="24" t="str">
        <f ca="1">IF(IF(RANDBETWEEN(1,$A$3)=1,RAND(),0)*C1403&gt;Equity!C1403,"Yes","")</f>
        <v/>
      </c>
      <c r="E1403" s="18">
        <f ca="1">IF(D1403="",(RAND()/Overview!$K$22+Overview!$L$21)*C1403,0)</f>
        <v>131.99512255113598</v>
      </c>
      <c r="F1403" s="24" t="str">
        <f ca="1">IF(IF(RANDBETWEEN(1,$A$3)&lt;($D$2+1),RAND(),0)*E1403&gt;Equity!E1403,"Yes","")</f>
        <v/>
      </c>
      <c r="G1403" s="18">
        <f ca="1">IF(F1403="",(RAND()/Overview!$K$22+Overview!$L$21)*E1403,0)</f>
        <v>137.8965288500228</v>
      </c>
      <c r="H1403" s="24" t="str">
        <f ca="1">IF(IF(RANDBETWEEN(1,$A$3)&lt;($D$2+1),RAND(),0)*G1403&gt;Equity!G1403,"Yes","")</f>
        <v/>
      </c>
      <c r="I1403" s="18">
        <f ca="1">IF(H1403="",(RAND()/Overview!$K$22+Overview!$L$21)*G1403,0)</f>
        <v>146.93023564995229</v>
      </c>
      <c r="J1403" s="24" t="str">
        <f ca="1">IF(IF(RANDBETWEEN(1,$A$3)&lt;($D$2+1),RAND(),0)*I1403&gt;Equity!I1403,"Yes","")</f>
        <v/>
      </c>
      <c r="K1403" s="18">
        <f ca="1">IF(J1403="",(RAND()/Overview!$K$22+Overview!$L$21)*I1403,0)</f>
        <v>126.90959349190557</v>
      </c>
      <c r="L1403" s="24" t="str">
        <f ca="1">IF(IF(RANDBETWEEN(1,$A$3)&lt;($D$2+1),RAND(),0)*K1403&gt;Equity!K1403,"Yes","")</f>
        <v/>
      </c>
      <c r="M1403" s="18">
        <f ca="1">IF(L1403="",(RAND()/Overview!$K$22+Overview!$L$21)*K1403,0)</f>
        <v>101.67961317535973</v>
      </c>
      <c r="N1403" s="24" t="str">
        <f ca="1">IF(IF(RANDBETWEEN(1,$A$3)&lt;($D$2+1),RAND(),0)*M1403&gt;Equity!M1403,"Yes","")</f>
        <v/>
      </c>
      <c r="O1403" s="18">
        <f ca="1">IF(N1403="",(RAND()/Overview!$K$22+Overview!$L$21)*M1403,0)</f>
        <v>108.64422413861693</v>
      </c>
      <c r="P1403" s="24" t="str">
        <f ca="1">IF(IF(RANDBETWEEN(1,$A$3)&lt;($D$2+1),RAND(),0)*O1403&gt;Equity!O1403,"Yes","")</f>
        <v/>
      </c>
      <c r="Q1403" s="18">
        <f ca="1">IF(P1403="",(RAND()/Overview!$K$22+Overview!$L$21)*O1403,0)</f>
        <v>123.60949794639797</v>
      </c>
      <c r="R1403" s="24" t="str">
        <f ca="1">IF(IF(RANDBETWEEN(1,$A$3)&lt;($D$2+1),RAND(),0)*Q1403&gt;Equity!Q1403,"Yes","")</f>
        <v/>
      </c>
      <c r="S1403" s="18">
        <f ca="1">IF(R1403="",(RAND()/Overview!$K$22+Overview!$L$21)*Q1403,0)</f>
        <v>142.46131520586673</v>
      </c>
      <c r="T1403" s="24" t="str">
        <f ca="1">IF(IF(RANDBETWEEN(1,$A$3)&lt;($D$2+1),RAND(),0)*S1403&gt;Equity!S1403,"Yes","")</f>
        <v/>
      </c>
      <c r="U1403" s="18">
        <f ca="1">IF(T1403="",(RAND()/Overview!$K$22+Overview!$L$21)*S1403,0)</f>
        <v>133.82425998082854</v>
      </c>
      <c r="V1403" s="24" t="str">
        <f ca="1">IF(IF(RANDBETWEEN(1,$A$3)&lt;($D$2+1),RAND(),0)*U1403&gt;Equity!U1403,"Yes","")</f>
        <v/>
      </c>
      <c r="W1403" s="18">
        <f ca="1">IF(V1403="",(RAND()/Overview!$K$22+Overview!$L$21)*U1403,0)</f>
        <v>113.99546305655036</v>
      </c>
    </row>
    <row r="1404" spans="2:23" x14ac:dyDescent="0.3">
      <c r="B1404" s="4">
        <v>1401</v>
      </c>
      <c r="C1404" s="41">
        <v>127.8552850489135</v>
      </c>
      <c r="D1404" s="24" t="str">
        <f ca="1">IF(IF(RANDBETWEEN(1,$A$3)=1,RAND(),0)*C1404&gt;Equity!C1404,"Yes","")</f>
        <v/>
      </c>
      <c r="E1404" s="18">
        <f ca="1">IF(D1404="",(RAND()/Overview!$K$22+Overview!$L$21)*C1404,0)</f>
        <v>143.18327899013474</v>
      </c>
      <c r="F1404" s="24" t="str">
        <f ca="1">IF(IF(RANDBETWEEN(1,$A$3)&lt;($D$2+1),RAND(),0)*E1404&gt;Equity!E1404,"Yes","")</f>
        <v/>
      </c>
      <c r="G1404" s="18">
        <f ca="1">IF(F1404="",(RAND()/Overview!$K$22+Overview!$L$21)*E1404,0)</f>
        <v>119.53238511937961</v>
      </c>
      <c r="H1404" s="24" t="str">
        <f ca="1">IF(IF(RANDBETWEEN(1,$A$3)&lt;($D$2+1),RAND(),0)*G1404&gt;Equity!G1404,"Yes","")</f>
        <v/>
      </c>
      <c r="I1404" s="18">
        <f ca="1">IF(H1404="",(RAND()/Overview!$K$22+Overview!$L$21)*G1404,0)</f>
        <v>96.290054361259592</v>
      </c>
      <c r="J1404" s="24" t="str">
        <f ca="1">IF(IF(RANDBETWEEN(1,$A$3)&lt;($D$2+1),RAND(),0)*I1404&gt;Equity!I1404,"Yes","")</f>
        <v/>
      </c>
      <c r="K1404" s="18">
        <f ca="1">IF(J1404="",(RAND()/Overview!$K$22+Overview!$L$21)*I1404,0)</f>
        <v>105.32868199821709</v>
      </c>
      <c r="L1404" s="24" t="str">
        <f ca="1">IF(IF(RANDBETWEEN(1,$A$3)&lt;($D$2+1),RAND(),0)*K1404&gt;Equity!K1404,"Yes","")</f>
        <v/>
      </c>
      <c r="M1404" s="18">
        <f ca="1">IF(L1404="",(RAND()/Overview!$K$22+Overview!$L$21)*K1404,0)</f>
        <v>118.18863075397194</v>
      </c>
      <c r="N1404" s="24" t="str">
        <f ca="1">IF(IF(RANDBETWEEN(1,$A$3)&lt;($D$2+1),RAND(),0)*M1404&gt;Equity!M1404,"Yes","")</f>
        <v/>
      </c>
      <c r="O1404" s="18">
        <f ca="1">IF(N1404="",(RAND()/Overview!$K$22+Overview!$L$21)*M1404,0)</f>
        <v>115.20271039784338</v>
      </c>
      <c r="P1404" s="24" t="str">
        <f ca="1">IF(IF(RANDBETWEEN(1,$A$3)&lt;($D$2+1),RAND(),0)*O1404&gt;Equity!O1404,"Yes","")</f>
        <v/>
      </c>
      <c r="Q1404" s="18">
        <f ca="1">IF(P1404="",(RAND()/Overview!$K$22+Overview!$L$21)*O1404,0)</f>
        <v>96.714263128468318</v>
      </c>
      <c r="R1404" s="24" t="str">
        <f ca="1">IF(IF(RANDBETWEEN(1,$A$3)&lt;($D$2+1),RAND(),0)*Q1404&gt;Equity!Q1404,"Yes","")</f>
        <v/>
      </c>
      <c r="S1404" s="18">
        <f ca="1">IF(R1404="",(RAND()/Overview!$K$22+Overview!$L$21)*Q1404,0)</f>
        <v>83.183352080610803</v>
      </c>
      <c r="T1404" s="24" t="str">
        <f ca="1">IF(IF(RANDBETWEEN(1,$A$3)&lt;($D$2+1),RAND(),0)*S1404&gt;Equity!S1404,"Yes","")</f>
        <v/>
      </c>
      <c r="U1404" s="18">
        <f ca="1">IF(T1404="",(RAND()/Overview!$K$22+Overview!$L$21)*S1404,0)</f>
        <v>79.349828682740664</v>
      </c>
      <c r="V1404" s="24" t="str">
        <f ca="1">IF(IF(RANDBETWEEN(1,$A$3)&lt;($D$2+1),RAND(),0)*U1404&gt;Equity!U1404,"Yes","")</f>
        <v/>
      </c>
      <c r="W1404" s="18">
        <f ca="1">IF(V1404="",(RAND()/Overview!$K$22+Overview!$L$21)*U1404,0)</f>
        <v>94.227385917858314</v>
      </c>
    </row>
    <row r="1405" spans="2:23" x14ac:dyDescent="0.3">
      <c r="B1405" s="4">
        <v>1402</v>
      </c>
      <c r="C1405" s="41">
        <v>127.72863287338818</v>
      </c>
      <c r="D1405" s="24" t="str">
        <f ca="1">IF(IF(RANDBETWEEN(1,$A$3)=1,RAND(),0)*C1405&gt;Equity!C1405,"Yes","")</f>
        <v/>
      </c>
      <c r="E1405" s="18">
        <f ca="1">IF(D1405="",(RAND()/Overview!$K$22+Overview!$L$21)*C1405,0)</f>
        <v>136.85078802304852</v>
      </c>
      <c r="F1405" s="24" t="str">
        <f ca="1">IF(IF(RANDBETWEEN(1,$A$3)&lt;($D$2+1),RAND(),0)*E1405&gt;Equity!E1405,"Yes","")</f>
        <v/>
      </c>
      <c r="G1405" s="18">
        <f ca="1">IF(F1405="",(RAND()/Overview!$K$22+Overview!$L$21)*E1405,0)</f>
        <v>146.01292097631904</v>
      </c>
      <c r="H1405" s="24" t="str">
        <f ca="1">IF(IF(RANDBETWEEN(1,$A$3)&lt;($D$2+1),RAND(),0)*G1405&gt;Equity!G1405,"Yes","")</f>
        <v/>
      </c>
      <c r="I1405" s="18">
        <f ca="1">IF(H1405="",(RAND()/Overview!$K$22+Overview!$L$21)*G1405,0)</f>
        <v>160.08242581985908</v>
      </c>
      <c r="J1405" s="24" t="str">
        <f ca="1">IF(IF(RANDBETWEEN(1,$A$3)&lt;($D$2+1),RAND(),0)*I1405&gt;Equity!I1405,"Yes","")</f>
        <v/>
      </c>
      <c r="K1405" s="18">
        <f ca="1">IF(J1405="",(RAND()/Overview!$K$22+Overview!$L$21)*I1405,0)</f>
        <v>181.10870152685578</v>
      </c>
      <c r="L1405" s="24" t="str">
        <f ca="1">IF(IF(RANDBETWEEN(1,$A$3)&lt;($D$2+1),RAND(),0)*K1405&gt;Equity!K1405,"Yes","")</f>
        <v/>
      </c>
      <c r="M1405" s="18">
        <f ca="1">IF(L1405="",(RAND()/Overview!$K$22+Overview!$L$21)*K1405,0)</f>
        <v>146.45287179300527</v>
      </c>
      <c r="N1405" s="24" t="str">
        <f ca="1">IF(IF(RANDBETWEEN(1,$A$3)&lt;($D$2+1),RAND(),0)*M1405&gt;Equity!M1405,"Yes","")</f>
        <v/>
      </c>
      <c r="O1405" s="18">
        <f ca="1">IF(N1405="",(RAND()/Overview!$K$22+Overview!$L$21)*M1405,0)</f>
        <v>127.7251854647418</v>
      </c>
      <c r="P1405" s="24" t="str">
        <f ca="1">IF(IF(RANDBETWEEN(1,$A$3)&lt;($D$2+1),RAND(),0)*O1405&gt;Equity!O1405,"Yes","")</f>
        <v/>
      </c>
      <c r="Q1405" s="18">
        <f ca="1">IF(P1405="",(RAND()/Overview!$K$22+Overview!$L$21)*O1405,0)</f>
        <v>107.77056883555049</v>
      </c>
      <c r="R1405" s="24" t="str">
        <f ca="1">IF(IF(RANDBETWEEN(1,$A$3)&lt;($D$2+1),RAND(),0)*Q1405&gt;Equity!Q1405,"Yes","")</f>
        <v/>
      </c>
      <c r="S1405" s="18">
        <f ca="1">IF(R1405="",(RAND()/Overview!$K$22+Overview!$L$21)*Q1405,0)</f>
        <v>105.294071164439</v>
      </c>
      <c r="T1405" s="24" t="str">
        <f ca="1">IF(IF(RANDBETWEEN(1,$A$3)&lt;($D$2+1),RAND(),0)*S1405&gt;Equity!S1405,"Yes","")</f>
        <v/>
      </c>
      <c r="U1405" s="18">
        <f ca="1">IF(T1405="",(RAND()/Overview!$K$22+Overview!$L$21)*S1405,0)</f>
        <v>105.30773555268486</v>
      </c>
      <c r="V1405" s="24" t="str">
        <f ca="1">IF(IF(RANDBETWEEN(1,$A$3)&lt;($D$2+1),RAND(),0)*U1405&gt;Equity!U1405,"Yes","")</f>
        <v/>
      </c>
      <c r="W1405" s="18">
        <f ca="1">IF(V1405="",(RAND()/Overview!$K$22+Overview!$L$21)*U1405,0)</f>
        <v>124.1447142601703</v>
      </c>
    </row>
    <row r="1406" spans="2:23" x14ac:dyDescent="0.3">
      <c r="B1406" s="4">
        <v>1403</v>
      </c>
      <c r="C1406" s="41">
        <v>127.60219632871831</v>
      </c>
      <c r="D1406" s="24" t="str">
        <f ca="1">IF(IF(RANDBETWEEN(1,$A$3)=1,RAND(),0)*C1406&gt;Equity!C1406,"Yes","")</f>
        <v/>
      </c>
      <c r="E1406" s="18">
        <f ca="1">IF(D1406="",(RAND()/Overview!$K$22+Overview!$L$21)*C1406,0)</f>
        <v>105.53727639852274</v>
      </c>
      <c r="F1406" s="24" t="str">
        <f ca="1">IF(IF(RANDBETWEEN(1,$A$3)&lt;($D$2+1),RAND(),0)*E1406&gt;Equity!E1406,"Yes","")</f>
        <v/>
      </c>
      <c r="G1406" s="18">
        <f ca="1">IF(F1406="",(RAND()/Overview!$K$22+Overview!$L$21)*E1406,0)</f>
        <v>105.33003190469405</v>
      </c>
      <c r="H1406" s="24" t="str">
        <f ca="1">IF(IF(RANDBETWEEN(1,$A$3)&lt;($D$2+1),RAND(),0)*G1406&gt;Equity!G1406,"Yes","")</f>
        <v/>
      </c>
      <c r="I1406" s="18">
        <f ca="1">IF(H1406="",(RAND()/Overview!$K$22+Overview!$L$21)*G1406,0)</f>
        <v>122.61257529158452</v>
      </c>
      <c r="J1406" s="24" t="str">
        <f ca="1">IF(IF(RANDBETWEEN(1,$A$3)&lt;($D$2+1),RAND(),0)*I1406&gt;Equity!I1406,"Yes","")</f>
        <v/>
      </c>
      <c r="K1406" s="18">
        <f ca="1">IF(J1406="",(RAND()/Overview!$K$22+Overview!$L$21)*I1406,0)</f>
        <v>137.71353215109906</v>
      </c>
      <c r="L1406" s="24" t="str">
        <f ca="1">IF(IF(RANDBETWEEN(1,$A$3)&lt;($D$2+1),RAND(),0)*K1406&gt;Equity!K1406,"Yes","")</f>
        <v/>
      </c>
      <c r="M1406" s="18">
        <f ca="1">IF(L1406="",(RAND()/Overview!$K$22+Overview!$L$21)*K1406,0)</f>
        <v>162.01959629663762</v>
      </c>
      <c r="N1406" s="24" t="str">
        <f ca="1">IF(IF(RANDBETWEEN(1,$A$3)&lt;($D$2+1),RAND(),0)*M1406&gt;Equity!M1406,"Yes","")</f>
        <v/>
      </c>
      <c r="O1406" s="18">
        <f ca="1">IF(N1406="",(RAND()/Overview!$K$22+Overview!$L$21)*M1406,0)</f>
        <v>150.10878601823319</v>
      </c>
      <c r="P1406" s="24" t="str">
        <f ca="1">IF(IF(RANDBETWEEN(1,$A$3)&lt;($D$2+1),RAND(),0)*O1406&gt;Equity!O1406,"Yes","")</f>
        <v/>
      </c>
      <c r="Q1406" s="18">
        <f ca="1">IF(P1406="",(RAND()/Overview!$K$22+Overview!$L$21)*O1406,0)</f>
        <v>125.27286659510293</v>
      </c>
      <c r="R1406" s="24" t="str">
        <f ca="1">IF(IF(RANDBETWEEN(1,$A$3)&lt;($D$2+1),RAND(),0)*Q1406&gt;Equity!Q1406,"Yes","")</f>
        <v/>
      </c>
      <c r="S1406" s="18">
        <f ca="1">IF(R1406="",(RAND()/Overview!$K$22+Overview!$L$21)*Q1406,0)</f>
        <v>120.88762843962773</v>
      </c>
      <c r="T1406" s="24" t="str">
        <f ca="1">IF(IF(RANDBETWEEN(1,$A$3)&lt;($D$2+1),RAND(),0)*S1406&gt;Equity!S1406,"Yes","")</f>
        <v/>
      </c>
      <c r="U1406" s="18">
        <f ca="1">IF(T1406="",(RAND()/Overview!$K$22+Overview!$L$21)*S1406,0)</f>
        <v>104.8744449537331</v>
      </c>
      <c r="V1406" s="24" t="str">
        <f ca="1">IF(IF(RANDBETWEEN(1,$A$3)&lt;($D$2+1),RAND(),0)*U1406&gt;Equity!U1406,"Yes","")</f>
        <v/>
      </c>
      <c r="W1406" s="18">
        <f ca="1">IF(V1406="",(RAND()/Overview!$K$22+Overview!$L$21)*U1406,0)</f>
        <v>102.92465903241144</v>
      </c>
    </row>
    <row r="1407" spans="2:23" x14ac:dyDescent="0.3">
      <c r="B1407" s="4">
        <v>1404</v>
      </c>
      <c r="C1407" s="41">
        <v>127.47597489448279</v>
      </c>
      <c r="D1407" s="24" t="str">
        <f ca="1">IF(IF(RANDBETWEEN(1,$A$3)=1,RAND(),0)*C1407&gt;Equity!C1407,"Yes","")</f>
        <v/>
      </c>
      <c r="E1407" s="18">
        <f ca="1">IF(D1407="",(RAND()/Overview!$K$22+Overview!$L$21)*C1407,0)</f>
        <v>130.75952047148323</v>
      </c>
      <c r="F1407" s="24" t="str">
        <f ca="1">IF(IF(RANDBETWEEN(1,$A$3)&lt;($D$2+1),RAND(),0)*E1407&gt;Equity!E1407,"Yes","")</f>
        <v/>
      </c>
      <c r="G1407" s="18">
        <f ca="1">IF(F1407="",(RAND()/Overview!$K$22+Overview!$L$21)*E1407,0)</f>
        <v>107.42112174327362</v>
      </c>
      <c r="H1407" s="24" t="str">
        <f ca="1">IF(IF(RANDBETWEEN(1,$A$3)&lt;($D$2+1),RAND(),0)*G1407&gt;Equity!G1407,"Yes","")</f>
        <v/>
      </c>
      <c r="I1407" s="18">
        <f ca="1">IF(H1407="",(RAND()/Overview!$K$22+Overview!$L$21)*G1407,0)</f>
        <v>114.31276348568124</v>
      </c>
      <c r="J1407" s="24" t="str">
        <f ca="1">IF(IF(RANDBETWEEN(1,$A$3)&lt;($D$2+1),RAND(),0)*I1407&gt;Equity!I1407,"Yes","")</f>
        <v/>
      </c>
      <c r="K1407" s="18">
        <f ca="1">IF(J1407="",(RAND()/Overview!$K$22+Overview!$L$21)*I1407,0)</f>
        <v>115.71350863246776</v>
      </c>
      <c r="L1407" s="24" t="str">
        <f ca="1">IF(IF(RANDBETWEEN(1,$A$3)&lt;($D$2+1),RAND(),0)*K1407&gt;Equity!K1407,"Yes","")</f>
        <v/>
      </c>
      <c r="M1407" s="18">
        <f ca="1">IF(L1407="",(RAND()/Overview!$K$22+Overview!$L$21)*K1407,0)</f>
        <v>116.16763594633909</v>
      </c>
      <c r="N1407" s="24" t="str">
        <f ca="1">IF(IF(RANDBETWEEN(1,$A$3)&lt;($D$2+1),RAND(),0)*M1407&gt;Equity!M1407,"Yes","")</f>
        <v/>
      </c>
      <c r="O1407" s="18">
        <f ca="1">IF(N1407="",(RAND()/Overview!$K$22+Overview!$L$21)*M1407,0)</f>
        <v>106.27133187879572</v>
      </c>
      <c r="P1407" s="24" t="str">
        <f ca="1">IF(IF(RANDBETWEEN(1,$A$3)&lt;($D$2+1),RAND(),0)*O1407&gt;Equity!O1407,"Yes","")</f>
        <v/>
      </c>
      <c r="Q1407" s="18">
        <f ca="1">IF(P1407="",(RAND()/Overview!$K$22+Overview!$L$21)*O1407,0)</f>
        <v>105.16354904623196</v>
      </c>
      <c r="R1407" s="24" t="str">
        <f ca="1">IF(IF(RANDBETWEEN(1,$A$3)&lt;($D$2+1),RAND(),0)*Q1407&gt;Equity!Q1407,"Yes","")</f>
        <v/>
      </c>
      <c r="S1407" s="18">
        <f ca="1">IF(R1407="",(RAND()/Overview!$K$22+Overview!$L$21)*Q1407,0)</f>
        <v>119.82758484417541</v>
      </c>
      <c r="T1407" s="24" t="str">
        <f ca="1">IF(IF(RANDBETWEEN(1,$A$3)&lt;($D$2+1),RAND(),0)*S1407&gt;Equity!S1407,"Yes","")</f>
        <v/>
      </c>
      <c r="U1407" s="18">
        <f ca="1">IF(T1407="",(RAND()/Overview!$K$22+Overview!$L$21)*S1407,0)</f>
        <v>109.88751907407266</v>
      </c>
      <c r="V1407" s="24" t="str">
        <f ca="1">IF(IF(RANDBETWEEN(1,$A$3)&lt;($D$2+1),RAND(),0)*U1407&gt;Equity!U1407,"Yes","")</f>
        <v/>
      </c>
      <c r="W1407" s="18">
        <f ca="1">IF(V1407="",(RAND()/Overview!$K$22+Overview!$L$21)*U1407,0)</f>
        <v>102.36769439364274</v>
      </c>
    </row>
    <row r="1408" spans="2:23" x14ac:dyDescent="0.3">
      <c r="B1408" s="4">
        <v>1405</v>
      </c>
      <c r="C1408" s="41">
        <v>127.3499680518853</v>
      </c>
      <c r="D1408" s="24" t="str">
        <f ca="1">IF(IF(RANDBETWEEN(1,$A$3)=1,RAND(),0)*C1408&gt;Equity!C1408,"Yes","")</f>
        <v/>
      </c>
      <c r="E1408" s="18">
        <f ca="1">IF(D1408="",(RAND()/Overview!$K$22+Overview!$L$21)*C1408,0)</f>
        <v>149.47435232745207</v>
      </c>
      <c r="F1408" s="24" t="str">
        <f ca="1">IF(IF(RANDBETWEEN(1,$A$3)&lt;($D$2+1),RAND(),0)*E1408&gt;Equity!E1408,"Yes","")</f>
        <v/>
      </c>
      <c r="G1408" s="18">
        <f ca="1">IF(F1408="",(RAND()/Overview!$K$22+Overview!$L$21)*E1408,0)</f>
        <v>152.50348439488386</v>
      </c>
      <c r="H1408" s="24" t="str">
        <f ca="1">IF(IF(RANDBETWEEN(1,$A$3)&lt;($D$2+1),RAND(),0)*G1408&gt;Equity!G1408,"Yes","")</f>
        <v/>
      </c>
      <c r="I1408" s="18">
        <f ca="1">IF(H1408="",(RAND()/Overview!$K$22+Overview!$L$21)*G1408,0)</f>
        <v>170.29318093187558</v>
      </c>
      <c r="J1408" s="24" t="str">
        <f ca="1">IF(IF(RANDBETWEEN(1,$A$3)&lt;($D$2+1),RAND(),0)*I1408&gt;Equity!I1408,"Yes","")</f>
        <v/>
      </c>
      <c r="K1408" s="18">
        <f ca="1">IF(J1408="",(RAND()/Overview!$K$22+Overview!$L$21)*I1408,0)</f>
        <v>175.25943645604272</v>
      </c>
      <c r="L1408" s="24" t="str">
        <f ca="1">IF(IF(RANDBETWEEN(1,$A$3)&lt;($D$2+1),RAND(),0)*K1408&gt;Equity!K1408,"Yes","")</f>
        <v/>
      </c>
      <c r="M1408" s="18">
        <f ca="1">IF(L1408="",(RAND()/Overview!$K$22+Overview!$L$21)*K1408,0)</f>
        <v>142.70115162162716</v>
      </c>
      <c r="N1408" s="24" t="str">
        <f ca="1">IF(IF(RANDBETWEEN(1,$A$3)&lt;($D$2+1),RAND(),0)*M1408&gt;Equity!M1408,"Yes","")</f>
        <v/>
      </c>
      <c r="O1408" s="18">
        <f ca="1">IF(N1408="",(RAND()/Overview!$K$22+Overview!$L$21)*M1408,0)</f>
        <v>147.2868047856411</v>
      </c>
      <c r="P1408" s="24" t="str">
        <f ca="1">IF(IF(RANDBETWEEN(1,$A$3)&lt;($D$2+1),RAND(),0)*O1408&gt;Equity!O1408,"Yes","")</f>
        <v/>
      </c>
      <c r="Q1408" s="18">
        <f ca="1">IF(P1408="",(RAND()/Overview!$K$22+Overview!$L$21)*O1408,0)</f>
        <v>155.74844703523897</v>
      </c>
      <c r="R1408" s="24" t="str">
        <f ca="1">IF(IF(RANDBETWEEN(1,$A$3)&lt;($D$2+1),RAND(),0)*Q1408&gt;Equity!Q1408,"Yes","")</f>
        <v/>
      </c>
      <c r="S1408" s="18">
        <f ca="1">IF(R1408="",(RAND()/Overview!$K$22+Overview!$L$21)*Q1408,0)</f>
        <v>151.43012014076814</v>
      </c>
      <c r="T1408" s="24" t="str">
        <f ca="1">IF(IF(RANDBETWEEN(1,$A$3)&lt;($D$2+1),RAND(),0)*S1408&gt;Equity!S1408,"Yes","")</f>
        <v/>
      </c>
      <c r="U1408" s="18">
        <f ca="1">IF(T1408="",(RAND()/Overview!$K$22+Overview!$L$21)*S1408,0)</f>
        <v>161.4683050644127</v>
      </c>
      <c r="V1408" s="24" t="str">
        <f ca="1">IF(IF(RANDBETWEEN(1,$A$3)&lt;($D$2+1),RAND(),0)*U1408&gt;Equity!U1408,"Yes","")</f>
        <v/>
      </c>
      <c r="W1408" s="18">
        <f ca="1">IF(V1408="",(RAND()/Overview!$K$22+Overview!$L$21)*U1408,0)</f>
        <v>191.12633157878236</v>
      </c>
    </row>
    <row r="1409" spans="2:23" x14ac:dyDescent="0.3">
      <c r="B1409" s="4">
        <v>1406</v>
      </c>
      <c r="C1409" s="41">
        <v>127.22417528374903</v>
      </c>
      <c r="D1409" s="24" t="str">
        <f ca="1">IF(IF(RANDBETWEEN(1,$A$3)=1,RAND(),0)*C1409&gt;Equity!C1409,"Yes","")</f>
        <v/>
      </c>
      <c r="E1409" s="18">
        <f ca="1">IF(D1409="",(RAND()/Overview!$K$22+Overview!$L$21)*C1409,0)</f>
        <v>142.39540566054413</v>
      </c>
      <c r="F1409" s="24" t="str">
        <f ca="1">IF(IF(RANDBETWEEN(1,$A$3)&lt;($D$2+1),RAND(),0)*E1409&gt;Equity!E1409,"Yes","")</f>
        <v/>
      </c>
      <c r="G1409" s="18">
        <f ca="1">IF(F1409="",(RAND()/Overview!$K$22+Overview!$L$21)*E1409,0)</f>
        <v>132.16123244901746</v>
      </c>
      <c r="H1409" s="24" t="str">
        <f ca="1">IF(IF(RANDBETWEEN(1,$A$3)&lt;($D$2+1),RAND(),0)*G1409&gt;Equity!G1409,"Yes","")</f>
        <v/>
      </c>
      <c r="I1409" s="18">
        <f ca="1">IF(H1409="",(RAND()/Overview!$K$22+Overview!$L$21)*G1409,0)</f>
        <v>133.13676308148325</v>
      </c>
      <c r="J1409" s="24" t="str">
        <f ca="1">IF(IF(RANDBETWEEN(1,$A$3)&lt;($D$2+1),RAND(),0)*I1409&gt;Equity!I1409,"Yes","")</f>
        <v/>
      </c>
      <c r="K1409" s="18">
        <f ca="1">IF(J1409="",(RAND()/Overview!$K$22+Overview!$L$21)*I1409,0)</f>
        <v>130.538157460344</v>
      </c>
      <c r="L1409" s="24" t="str">
        <f ca="1">IF(IF(RANDBETWEEN(1,$A$3)&lt;($D$2+1),RAND(),0)*K1409&gt;Equity!K1409,"Yes","")</f>
        <v/>
      </c>
      <c r="M1409" s="18">
        <f ca="1">IF(L1409="",(RAND()/Overview!$K$22+Overview!$L$21)*K1409,0)</f>
        <v>121.42563709161197</v>
      </c>
      <c r="N1409" s="24" t="str">
        <f ca="1">IF(IF(RANDBETWEEN(1,$A$3)&lt;($D$2+1),RAND(),0)*M1409&gt;Equity!M1409,"Yes","")</f>
        <v/>
      </c>
      <c r="O1409" s="18">
        <f ca="1">IF(N1409="",(RAND()/Overview!$K$22+Overview!$L$21)*M1409,0)</f>
        <v>139.67405866670856</v>
      </c>
      <c r="P1409" s="24" t="str">
        <f ca="1">IF(IF(RANDBETWEEN(1,$A$3)&lt;($D$2+1),RAND(),0)*O1409&gt;Equity!O1409,"Yes","")</f>
        <v/>
      </c>
      <c r="Q1409" s="18">
        <f ca="1">IF(P1409="",(RAND()/Overview!$K$22+Overview!$L$21)*O1409,0)</f>
        <v>119.74808870169234</v>
      </c>
      <c r="R1409" s="24" t="str">
        <f ca="1">IF(IF(RANDBETWEEN(1,$A$3)&lt;($D$2+1),RAND(),0)*Q1409&gt;Equity!Q1409,"Yes","")</f>
        <v/>
      </c>
      <c r="S1409" s="18">
        <f ca="1">IF(R1409="",(RAND()/Overview!$K$22+Overview!$L$21)*Q1409,0)</f>
        <v>132.65107622499971</v>
      </c>
      <c r="T1409" s="24" t="str">
        <f ca="1">IF(IF(RANDBETWEEN(1,$A$3)&lt;($D$2+1),RAND(),0)*S1409&gt;Equity!S1409,"Yes","")</f>
        <v/>
      </c>
      <c r="U1409" s="18">
        <f ca="1">IF(T1409="",(RAND()/Overview!$K$22+Overview!$L$21)*S1409,0)</f>
        <v>125.85019759396309</v>
      </c>
      <c r="V1409" s="24" t="str">
        <f ca="1">IF(IF(RANDBETWEEN(1,$A$3)&lt;($D$2+1),RAND(),0)*U1409&gt;Equity!U1409,"Yes","")</f>
        <v/>
      </c>
      <c r="W1409" s="18">
        <f ca="1">IF(V1409="",(RAND()/Overview!$K$22+Overview!$L$21)*U1409,0)</f>
        <v>120.58906855389958</v>
      </c>
    </row>
    <row r="1410" spans="2:23" x14ac:dyDescent="0.3">
      <c r="B1410" s="4">
        <v>1407</v>
      </c>
      <c r="C1410" s="41">
        <v>127.09859607451055</v>
      </c>
      <c r="D1410" s="24" t="str">
        <f ca="1">IF(IF(RANDBETWEEN(1,$A$3)=1,RAND(),0)*C1410&gt;Equity!C1410,"Yes","")</f>
        <v/>
      </c>
      <c r="E1410" s="18">
        <f ca="1">IF(D1410="",(RAND()/Overview!$K$22+Overview!$L$21)*C1410,0)</f>
        <v>116.77877681848344</v>
      </c>
      <c r="F1410" s="24" t="str">
        <f ca="1">IF(IF(RANDBETWEEN(1,$A$3)&lt;($D$2+1),RAND(),0)*E1410&gt;Equity!E1410,"Yes","")</f>
        <v/>
      </c>
      <c r="G1410" s="18">
        <f ca="1">IF(F1410="",(RAND()/Overview!$K$22+Overview!$L$21)*E1410,0)</f>
        <v>110.8433373506933</v>
      </c>
      <c r="H1410" s="24" t="str">
        <f ca="1">IF(IF(RANDBETWEEN(1,$A$3)&lt;($D$2+1),RAND(),0)*G1410&gt;Equity!G1410,"Yes","")</f>
        <v/>
      </c>
      <c r="I1410" s="18">
        <f ca="1">IF(H1410="",(RAND()/Overview!$K$22+Overview!$L$21)*G1410,0)</f>
        <v>129.34863229309371</v>
      </c>
      <c r="J1410" s="24" t="str">
        <f ca="1">IF(IF(RANDBETWEEN(1,$A$3)&lt;($D$2+1),RAND(),0)*I1410&gt;Equity!I1410,"Yes","")</f>
        <v/>
      </c>
      <c r="K1410" s="18">
        <f ca="1">IF(J1410="",(RAND()/Overview!$K$22+Overview!$L$21)*I1410,0)</f>
        <v>106.08891740977832</v>
      </c>
      <c r="L1410" s="24" t="str">
        <f ca="1">IF(IF(RANDBETWEEN(1,$A$3)&lt;($D$2+1),RAND(),0)*K1410&gt;Equity!K1410,"Yes","")</f>
        <v/>
      </c>
      <c r="M1410" s="18">
        <f ca="1">IF(L1410="",(RAND()/Overview!$K$22+Overview!$L$21)*K1410,0)</f>
        <v>109.69020494941272</v>
      </c>
      <c r="N1410" s="24" t="str">
        <f ca="1">IF(IF(RANDBETWEEN(1,$A$3)&lt;($D$2+1),RAND(),0)*M1410&gt;Equity!M1410,"Yes","")</f>
        <v/>
      </c>
      <c r="O1410" s="18">
        <f ca="1">IF(N1410="",(RAND()/Overview!$K$22+Overview!$L$21)*M1410,0)</f>
        <v>103.79141856828083</v>
      </c>
      <c r="P1410" s="24" t="str">
        <f ca="1">IF(IF(RANDBETWEEN(1,$A$3)&lt;($D$2+1),RAND(),0)*O1410&gt;Equity!O1410,"Yes","")</f>
        <v/>
      </c>
      <c r="Q1410" s="18">
        <f ca="1">IF(P1410="",(RAND()/Overview!$K$22+Overview!$L$21)*O1410,0)</f>
        <v>117.74077353814165</v>
      </c>
      <c r="R1410" s="24" t="str">
        <f ca="1">IF(IF(RANDBETWEEN(1,$A$3)&lt;($D$2+1),RAND(),0)*Q1410&gt;Equity!Q1410,"Yes","")</f>
        <v/>
      </c>
      <c r="S1410" s="18">
        <f ca="1">IF(R1410="",(RAND()/Overview!$K$22+Overview!$L$21)*Q1410,0)</f>
        <v>130.83379648419429</v>
      </c>
      <c r="T1410" s="24" t="str">
        <f ca="1">IF(IF(RANDBETWEEN(1,$A$3)&lt;($D$2+1),RAND(),0)*S1410&gt;Equity!S1410,"Yes","")</f>
        <v/>
      </c>
      <c r="U1410" s="18">
        <f ca="1">IF(T1410="",(RAND()/Overview!$K$22+Overview!$L$21)*S1410,0)</f>
        <v>131.91413557302033</v>
      </c>
      <c r="V1410" s="24" t="str">
        <f ca="1">IF(IF(RANDBETWEEN(1,$A$3)&lt;($D$2+1),RAND(),0)*U1410&gt;Equity!U1410,"Yes","")</f>
        <v/>
      </c>
      <c r="W1410" s="18">
        <f ca="1">IF(V1410="",(RAND()/Overview!$K$22+Overview!$L$21)*U1410,0)</f>
        <v>139.97502083997293</v>
      </c>
    </row>
    <row r="1411" spans="2:23" x14ac:dyDescent="0.3">
      <c r="B1411" s="4">
        <v>1408</v>
      </c>
      <c r="C1411" s="41">
        <v>126.97322991021333</v>
      </c>
      <c r="D1411" s="24" t="str">
        <f ca="1">IF(IF(RANDBETWEEN(1,$A$3)=1,RAND(),0)*C1411&gt;Equity!C1411,"Yes","")</f>
        <v/>
      </c>
      <c r="E1411" s="18">
        <f ca="1">IF(D1411="",(RAND()/Overview!$K$22+Overview!$L$21)*C1411,0)</f>
        <v>123.46206371524451</v>
      </c>
      <c r="F1411" s="24" t="str">
        <f ca="1">IF(IF(RANDBETWEEN(1,$A$3)&lt;($D$2+1),RAND(),0)*E1411&gt;Equity!E1411,"Yes","")</f>
        <v/>
      </c>
      <c r="G1411" s="18">
        <f ca="1">IF(F1411="",(RAND()/Overview!$K$22+Overview!$L$21)*E1411,0)</f>
        <v>145.04887756694879</v>
      </c>
      <c r="H1411" s="24" t="str">
        <f ca="1">IF(IF(RANDBETWEEN(1,$A$3)&lt;($D$2+1),RAND(),0)*G1411&gt;Equity!G1411,"Yes","")</f>
        <v/>
      </c>
      <c r="I1411" s="18">
        <f ca="1">IF(H1411="",(RAND()/Overview!$K$22+Overview!$L$21)*G1411,0)</f>
        <v>145.43217803479428</v>
      </c>
      <c r="J1411" s="24" t="str">
        <f ca="1">IF(IF(RANDBETWEEN(1,$A$3)&lt;($D$2+1),RAND(),0)*I1411&gt;Equity!I1411,"Yes","")</f>
        <v/>
      </c>
      <c r="K1411" s="18">
        <f ca="1">IF(J1411="",(RAND()/Overview!$K$22+Overview!$L$21)*I1411,0)</f>
        <v>127.57140851340644</v>
      </c>
      <c r="L1411" s="24" t="str">
        <f ca="1">IF(IF(RANDBETWEEN(1,$A$3)&lt;($D$2+1),RAND(),0)*K1411&gt;Equity!K1411,"Yes","")</f>
        <v/>
      </c>
      <c r="M1411" s="18">
        <f ca="1">IF(L1411="",(RAND()/Overview!$K$22+Overview!$L$21)*K1411,0)</f>
        <v>149.34746921662574</v>
      </c>
      <c r="N1411" s="24" t="str">
        <f ca="1">IF(IF(RANDBETWEEN(1,$A$3)&lt;($D$2+1),RAND(),0)*M1411&gt;Equity!M1411,"Yes","")</f>
        <v/>
      </c>
      <c r="O1411" s="18">
        <f ca="1">IF(N1411="",(RAND()/Overview!$K$22+Overview!$L$21)*M1411,0)</f>
        <v>175.36280080625934</v>
      </c>
      <c r="P1411" s="24" t="str">
        <f ca="1">IF(IF(RANDBETWEEN(1,$A$3)&lt;($D$2+1),RAND(),0)*O1411&gt;Equity!O1411,"Yes","")</f>
        <v/>
      </c>
      <c r="Q1411" s="18">
        <f ca="1">IF(P1411="",(RAND()/Overview!$K$22+Overview!$L$21)*O1411,0)</f>
        <v>205.48732448351524</v>
      </c>
      <c r="R1411" s="24" t="str">
        <f ca="1">IF(IF(RANDBETWEEN(1,$A$3)&lt;($D$2+1),RAND(),0)*Q1411&gt;Equity!Q1411,"Yes","")</f>
        <v/>
      </c>
      <c r="S1411" s="18">
        <f ca="1">IF(R1411="",(RAND()/Overview!$K$22+Overview!$L$21)*Q1411,0)</f>
        <v>213.08393538812047</v>
      </c>
      <c r="T1411" s="24" t="str">
        <f ca="1">IF(IF(RANDBETWEEN(1,$A$3)&lt;($D$2+1),RAND(),0)*S1411&gt;Equity!S1411,"Yes","")</f>
        <v/>
      </c>
      <c r="U1411" s="18">
        <f ca="1">IF(T1411="",(RAND()/Overview!$K$22+Overview!$L$21)*S1411,0)</f>
        <v>193.63977402556489</v>
      </c>
      <c r="V1411" s="24" t="str">
        <f ca="1">IF(IF(RANDBETWEEN(1,$A$3)&lt;($D$2+1),RAND(),0)*U1411&gt;Equity!U1411,"Yes","")</f>
        <v/>
      </c>
      <c r="W1411" s="18">
        <f ca="1">IF(V1411="",(RAND()/Overview!$K$22+Overview!$L$21)*U1411,0)</f>
        <v>185.70055328053937</v>
      </c>
    </row>
    <row r="1412" spans="2:23" x14ac:dyDescent="0.3">
      <c r="B1412" s="4">
        <v>1409</v>
      </c>
      <c r="C1412" s="41">
        <v>126.84807627850097</v>
      </c>
      <c r="D1412" s="24" t="str">
        <f ca="1">IF(IF(RANDBETWEEN(1,$A$3)=1,RAND(),0)*C1412&gt;Equity!C1412,"Yes","")</f>
        <v/>
      </c>
      <c r="E1412" s="18">
        <f ca="1">IF(D1412="",(RAND()/Overview!$K$22+Overview!$L$21)*C1412,0)</f>
        <v>150.04697535077813</v>
      </c>
      <c r="F1412" s="24" t="str">
        <f ca="1">IF(IF(RANDBETWEEN(1,$A$3)&lt;($D$2+1),RAND(),0)*E1412&gt;Equity!E1412,"Yes","")</f>
        <v/>
      </c>
      <c r="G1412" s="18">
        <f ca="1">IF(F1412="",(RAND()/Overview!$K$22+Overview!$L$21)*E1412,0)</f>
        <v>140.95054467871844</v>
      </c>
      <c r="H1412" s="24" t="str">
        <f ca="1">IF(IF(RANDBETWEEN(1,$A$3)&lt;($D$2+1),RAND(),0)*G1412&gt;Equity!G1412,"Yes","")</f>
        <v/>
      </c>
      <c r="I1412" s="18">
        <f ca="1">IF(H1412="",(RAND()/Overview!$K$22+Overview!$L$21)*G1412,0)</f>
        <v>136.79899811002258</v>
      </c>
      <c r="J1412" s="24" t="str">
        <f ca="1">IF(IF(RANDBETWEEN(1,$A$3)&lt;($D$2+1),RAND(),0)*I1412&gt;Equity!I1412,"Yes","")</f>
        <v/>
      </c>
      <c r="K1412" s="18">
        <f ca="1">IF(J1412="",(RAND()/Overview!$K$22+Overview!$L$21)*I1412,0)</f>
        <v>163.82163930966357</v>
      </c>
      <c r="L1412" s="24" t="str">
        <f ca="1">IF(IF(RANDBETWEEN(1,$A$3)&lt;($D$2+1),RAND(),0)*K1412&gt;Equity!K1412,"Yes","")</f>
        <v/>
      </c>
      <c r="M1412" s="18">
        <f ca="1">IF(L1412="",(RAND()/Overview!$K$22+Overview!$L$21)*K1412,0)</f>
        <v>177.94685188145695</v>
      </c>
      <c r="N1412" s="24" t="str">
        <f ca="1">IF(IF(RANDBETWEEN(1,$A$3)&lt;($D$2+1),RAND(),0)*M1412&gt;Equity!M1412,"Yes","")</f>
        <v/>
      </c>
      <c r="O1412" s="18">
        <f ca="1">IF(N1412="",(RAND()/Overview!$K$22+Overview!$L$21)*M1412,0)</f>
        <v>211.33227615899767</v>
      </c>
      <c r="P1412" s="24" t="str">
        <f ca="1">IF(IF(RANDBETWEEN(1,$A$3)&lt;($D$2+1),RAND(),0)*O1412&gt;Equity!O1412,"Yes","")</f>
        <v/>
      </c>
      <c r="Q1412" s="18">
        <f ca="1">IF(P1412="",(RAND()/Overview!$K$22+Overview!$L$21)*O1412,0)</f>
        <v>213.3259618609909</v>
      </c>
      <c r="R1412" s="24" t="str">
        <f ca="1">IF(IF(RANDBETWEEN(1,$A$3)&lt;($D$2+1),RAND(),0)*Q1412&gt;Equity!Q1412,"Yes","")</f>
        <v/>
      </c>
      <c r="S1412" s="18">
        <f ca="1">IF(R1412="",(RAND()/Overview!$K$22+Overview!$L$21)*Q1412,0)</f>
        <v>231.03228675643766</v>
      </c>
      <c r="T1412" s="24" t="str">
        <f ca="1">IF(IF(RANDBETWEEN(1,$A$3)&lt;($D$2+1),RAND(),0)*S1412&gt;Equity!S1412,"Yes","")</f>
        <v/>
      </c>
      <c r="U1412" s="18">
        <f ca="1">IF(T1412="",(RAND()/Overview!$K$22+Overview!$L$21)*S1412,0)</f>
        <v>275.94081510670162</v>
      </c>
      <c r="V1412" s="24" t="str">
        <f ca="1">IF(IF(RANDBETWEEN(1,$A$3)&lt;($D$2+1),RAND(),0)*U1412&gt;Equity!U1412,"Yes","")</f>
        <v/>
      </c>
      <c r="W1412" s="18">
        <f ca="1">IF(V1412="",(RAND()/Overview!$K$22+Overview!$L$21)*U1412,0)</f>
        <v>247.58722897879611</v>
      </c>
    </row>
    <row r="1413" spans="2:23" x14ac:dyDescent="0.3">
      <c r="B1413" s="4">
        <v>1410</v>
      </c>
      <c r="C1413" s="41">
        <v>126.72313466861227</v>
      </c>
      <c r="D1413" s="24" t="str">
        <f ca="1">IF(IF(RANDBETWEEN(1,$A$3)=1,RAND(),0)*C1413&gt;Equity!C1413,"Yes","")</f>
        <v/>
      </c>
      <c r="E1413" s="18">
        <f ca="1">IF(D1413="",(RAND()/Overview!$K$22+Overview!$L$21)*C1413,0)</f>
        <v>139.14513133289577</v>
      </c>
      <c r="F1413" s="24" t="str">
        <f ca="1">IF(IF(RANDBETWEEN(1,$A$3)&lt;($D$2+1),RAND(),0)*E1413&gt;Equity!E1413,"Yes","")</f>
        <v/>
      </c>
      <c r="G1413" s="18">
        <f ca="1">IF(F1413="",(RAND()/Overview!$K$22+Overview!$L$21)*E1413,0)</f>
        <v>121.50845623701082</v>
      </c>
      <c r="H1413" s="24" t="str">
        <f ca="1">IF(IF(RANDBETWEEN(1,$A$3)&lt;($D$2+1),RAND(),0)*G1413&gt;Equity!G1413,"Yes","")</f>
        <v/>
      </c>
      <c r="I1413" s="18">
        <f ca="1">IF(H1413="",(RAND()/Overview!$K$22+Overview!$L$21)*G1413,0)</f>
        <v>119.77053389063735</v>
      </c>
      <c r="J1413" s="24" t="str">
        <f ca="1">IF(IF(RANDBETWEEN(1,$A$3)&lt;($D$2+1),RAND(),0)*I1413&gt;Equity!I1413,"Yes","")</f>
        <v/>
      </c>
      <c r="K1413" s="18">
        <f ca="1">IF(J1413="",(RAND()/Overview!$K$22+Overview!$L$21)*I1413,0)</f>
        <v>117.23687491793171</v>
      </c>
      <c r="L1413" s="24" t="str">
        <f ca="1">IF(IF(RANDBETWEEN(1,$A$3)&lt;($D$2+1),RAND(),0)*K1413&gt;Equity!K1413,"Yes","")</f>
        <v/>
      </c>
      <c r="M1413" s="18">
        <f ca="1">IF(L1413="",(RAND()/Overview!$K$22+Overview!$L$21)*K1413,0)</f>
        <v>140.50883103626199</v>
      </c>
      <c r="N1413" s="24" t="str">
        <f ca="1">IF(IF(RANDBETWEEN(1,$A$3)&lt;($D$2+1),RAND(),0)*M1413&gt;Equity!M1413,"Yes","")</f>
        <v/>
      </c>
      <c r="O1413" s="18">
        <f ca="1">IF(N1413="",(RAND()/Overview!$K$22+Overview!$L$21)*M1413,0)</f>
        <v>160.71407962117669</v>
      </c>
      <c r="P1413" s="24" t="str">
        <f ca="1">IF(IF(RANDBETWEEN(1,$A$3)&lt;($D$2+1),RAND(),0)*O1413&gt;Equity!O1413,"Yes","")</f>
        <v/>
      </c>
      <c r="Q1413" s="18">
        <f ca="1">IF(P1413="",(RAND()/Overview!$K$22+Overview!$L$21)*O1413,0)</f>
        <v>162.30599306669808</v>
      </c>
      <c r="R1413" s="24" t="str">
        <f ca="1">IF(IF(RANDBETWEEN(1,$A$3)&lt;($D$2+1),RAND(),0)*Q1413&gt;Equity!Q1413,"Yes","")</f>
        <v/>
      </c>
      <c r="S1413" s="18">
        <f ca="1">IF(R1413="",(RAND()/Overview!$K$22+Overview!$L$21)*Q1413,0)</f>
        <v>165.67230515122219</v>
      </c>
      <c r="T1413" s="24" t="str">
        <f ca="1">IF(IF(RANDBETWEEN(1,$A$3)&lt;($D$2+1),RAND(),0)*S1413&gt;Equity!S1413,"Yes","")</f>
        <v/>
      </c>
      <c r="U1413" s="18">
        <f ca="1">IF(T1413="",(RAND()/Overview!$K$22+Overview!$L$21)*S1413,0)</f>
        <v>141.20281546282246</v>
      </c>
      <c r="V1413" s="24" t="str">
        <f ca="1">IF(IF(RANDBETWEEN(1,$A$3)&lt;($D$2+1),RAND(),0)*U1413&gt;Equity!U1413,"Yes","")</f>
        <v/>
      </c>
      <c r="W1413" s="18">
        <f ca="1">IF(V1413="",(RAND()/Overview!$K$22+Overview!$L$21)*U1413,0)</f>
        <v>156.78722201261817</v>
      </c>
    </row>
    <row r="1414" spans="2:23" x14ac:dyDescent="0.3">
      <c r="B1414" s="4">
        <v>1411</v>
      </c>
      <c r="C1414" s="41">
        <v>126.59840457137449</v>
      </c>
      <c r="D1414" s="24" t="str">
        <f ca="1">IF(IF(RANDBETWEEN(1,$A$3)=1,RAND(),0)*C1414&gt;Equity!C1414,"Yes","")</f>
        <v/>
      </c>
      <c r="E1414" s="18">
        <f ca="1">IF(D1414="",(RAND()/Overview!$K$22+Overview!$L$21)*C1414,0)</f>
        <v>139.7059900541837</v>
      </c>
      <c r="F1414" s="24" t="str">
        <f ca="1">IF(IF(RANDBETWEEN(1,$A$3)&lt;($D$2+1),RAND(),0)*E1414&gt;Equity!E1414,"Yes","")</f>
        <v/>
      </c>
      <c r="G1414" s="18">
        <f ca="1">IF(F1414="",(RAND()/Overview!$K$22+Overview!$L$21)*E1414,0)</f>
        <v>111.78053560879889</v>
      </c>
      <c r="H1414" s="24" t="str">
        <f ca="1">IF(IF(RANDBETWEEN(1,$A$3)&lt;($D$2+1),RAND(),0)*G1414&gt;Equity!G1414,"Yes","")</f>
        <v/>
      </c>
      <c r="I1414" s="18">
        <f ca="1">IF(H1414="",(RAND()/Overview!$K$22+Overview!$L$21)*G1414,0)</f>
        <v>123.63413150680891</v>
      </c>
      <c r="J1414" s="24" t="str">
        <f ca="1">IF(IF(RANDBETWEEN(1,$A$3)&lt;($D$2+1),RAND(),0)*I1414&gt;Equity!I1414,"Yes","")</f>
        <v/>
      </c>
      <c r="K1414" s="18">
        <f ca="1">IF(J1414="",(RAND()/Overview!$K$22+Overview!$L$21)*I1414,0)</f>
        <v>129.2965113513458</v>
      </c>
      <c r="L1414" s="24" t="str">
        <f ca="1">IF(IF(RANDBETWEEN(1,$A$3)&lt;($D$2+1),RAND(),0)*K1414&gt;Equity!K1414,"Yes","")</f>
        <v/>
      </c>
      <c r="M1414" s="18">
        <f ca="1">IF(L1414="",(RAND()/Overview!$K$22+Overview!$L$21)*K1414,0)</f>
        <v>120.16974199413693</v>
      </c>
      <c r="N1414" s="24" t="str">
        <f ca="1">IF(IF(RANDBETWEEN(1,$A$3)&lt;($D$2+1),RAND(),0)*M1414&gt;Equity!M1414,"Yes","")</f>
        <v/>
      </c>
      <c r="O1414" s="18">
        <f ca="1">IF(N1414="",(RAND()/Overview!$K$22+Overview!$L$21)*M1414,0)</f>
        <v>128.67572791926065</v>
      </c>
      <c r="P1414" s="24" t="str">
        <f ca="1">IF(IF(RANDBETWEEN(1,$A$3)&lt;($D$2+1),RAND(),0)*O1414&gt;Equity!O1414,"Yes","")</f>
        <v/>
      </c>
      <c r="Q1414" s="18">
        <f ca="1">IF(P1414="",(RAND()/Overview!$K$22+Overview!$L$21)*O1414,0)</f>
        <v>151.44935296059714</v>
      </c>
      <c r="R1414" s="24" t="str">
        <f ca="1">IF(IF(RANDBETWEEN(1,$A$3)&lt;($D$2+1),RAND(),0)*Q1414&gt;Equity!Q1414,"Yes","")</f>
        <v/>
      </c>
      <c r="S1414" s="18">
        <f ca="1">IF(R1414="",(RAND()/Overview!$K$22+Overview!$L$21)*Q1414,0)</f>
        <v>159.27399155058745</v>
      </c>
      <c r="T1414" s="24" t="str">
        <f ca="1">IF(IF(RANDBETWEEN(1,$A$3)&lt;($D$2+1),RAND(),0)*S1414&gt;Equity!S1414,"Yes","")</f>
        <v/>
      </c>
      <c r="U1414" s="18">
        <f ca="1">IF(T1414="",(RAND()/Overview!$K$22+Overview!$L$21)*S1414,0)</f>
        <v>132.43242790907553</v>
      </c>
      <c r="V1414" s="24" t="str">
        <f ca="1">IF(IF(RANDBETWEEN(1,$A$3)&lt;($D$2+1),RAND(),0)*U1414&gt;Equity!U1414,"Yes","")</f>
        <v/>
      </c>
      <c r="W1414" s="18">
        <f ca="1">IF(V1414="",(RAND()/Overview!$K$22+Overview!$L$21)*U1414,0)</f>
        <v>126.59992080081693</v>
      </c>
    </row>
    <row r="1415" spans="2:23" x14ac:dyDescent="0.3">
      <c r="B1415" s="4">
        <v>1412</v>
      </c>
      <c r="C1415" s="41">
        <v>126.47388547919732</v>
      </c>
      <c r="D1415" s="24" t="str">
        <f ca="1">IF(IF(RANDBETWEEN(1,$A$3)=1,RAND(),0)*C1415&gt;Equity!C1415,"Yes","")</f>
        <v/>
      </c>
      <c r="E1415" s="18">
        <f ca="1">IF(D1415="",(RAND()/Overview!$K$22+Overview!$L$21)*C1415,0)</f>
        <v>131.65185736820087</v>
      </c>
      <c r="F1415" s="24" t="str">
        <f ca="1">IF(IF(RANDBETWEEN(1,$A$3)&lt;($D$2+1),RAND(),0)*E1415&gt;Equity!E1415,"Yes","")</f>
        <v/>
      </c>
      <c r="G1415" s="18">
        <f ca="1">IF(F1415="",(RAND()/Overview!$K$22+Overview!$L$21)*E1415,0)</f>
        <v>118.53288088842417</v>
      </c>
      <c r="H1415" s="24" t="str">
        <f ca="1">IF(IF(RANDBETWEEN(1,$A$3)&lt;($D$2+1),RAND(),0)*G1415&gt;Equity!G1415,"Yes","")</f>
        <v/>
      </c>
      <c r="I1415" s="18">
        <f ca="1">IF(H1415="",(RAND()/Overview!$K$22+Overview!$L$21)*G1415,0)</f>
        <v>101.67156017472085</v>
      </c>
      <c r="J1415" s="24" t="str">
        <f ca="1">IF(IF(RANDBETWEEN(1,$A$3)&lt;($D$2+1),RAND(),0)*I1415&gt;Equity!I1415,"Yes","")</f>
        <v/>
      </c>
      <c r="K1415" s="18">
        <f ca="1">IF(J1415="",(RAND()/Overview!$K$22+Overview!$L$21)*I1415,0)</f>
        <v>105.07357739921439</v>
      </c>
      <c r="L1415" s="24" t="str">
        <f ca="1">IF(IF(RANDBETWEEN(1,$A$3)&lt;($D$2+1),RAND(),0)*K1415&gt;Equity!K1415,"Yes","")</f>
        <v/>
      </c>
      <c r="M1415" s="18">
        <f ca="1">IF(L1415="",(RAND()/Overview!$K$22+Overview!$L$21)*K1415,0)</f>
        <v>121.43452898275838</v>
      </c>
      <c r="N1415" s="24" t="str">
        <f ca="1">IF(IF(RANDBETWEEN(1,$A$3)&lt;($D$2+1),RAND(),0)*M1415&gt;Equity!M1415,"Yes","")</f>
        <v/>
      </c>
      <c r="O1415" s="18">
        <f ca="1">IF(N1415="",(RAND()/Overview!$K$22+Overview!$L$21)*M1415,0)</f>
        <v>145.49550642401385</v>
      </c>
      <c r="P1415" s="24" t="str">
        <f ca="1">IF(IF(RANDBETWEEN(1,$A$3)&lt;($D$2+1),RAND(),0)*O1415&gt;Equity!O1415,"Yes","")</f>
        <v/>
      </c>
      <c r="Q1415" s="18">
        <f ca="1">IF(P1415="",(RAND()/Overview!$K$22+Overview!$L$21)*O1415,0)</f>
        <v>128.35314141598658</v>
      </c>
      <c r="R1415" s="24" t="str">
        <f ca="1">IF(IF(RANDBETWEEN(1,$A$3)&lt;($D$2+1),RAND(),0)*Q1415&gt;Equity!Q1415,"Yes","")</f>
        <v/>
      </c>
      <c r="S1415" s="18">
        <f ca="1">IF(R1415="",(RAND()/Overview!$K$22+Overview!$L$21)*Q1415,0)</f>
        <v>119.10577272491665</v>
      </c>
      <c r="T1415" s="24" t="str">
        <f ca="1">IF(IF(RANDBETWEEN(1,$A$3)&lt;($D$2+1),RAND(),0)*S1415&gt;Equity!S1415,"Yes","")</f>
        <v/>
      </c>
      <c r="U1415" s="18">
        <f ca="1">IF(T1415="",(RAND()/Overview!$K$22+Overview!$L$21)*S1415,0)</f>
        <v>130.09676238924942</v>
      </c>
      <c r="V1415" s="24" t="str">
        <f ca="1">IF(IF(RANDBETWEEN(1,$A$3)&lt;($D$2+1),RAND(),0)*U1415&gt;Equity!U1415,"Yes","")</f>
        <v/>
      </c>
      <c r="W1415" s="18">
        <f ca="1">IF(V1415="",(RAND()/Overview!$K$22+Overview!$L$21)*U1415,0)</f>
        <v>151.50438808304926</v>
      </c>
    </row>
    <row r="1416" spans="2:23" x14ac:dyDescent="0.3">
      <c r="B1416" s="4">
        <v>1413</v>
      </c>
      <c r="C1416" s="41">
        <v>126.34957688606657</v>
      </c>
      <c r="D1416" s="24" t="str">
        <f ca="1">IF(IF(RANDBETWEEN(1,$A$3)=1,RAND(),0)*C1416&gt;Equity!C1416,"Yes","")</f>
        <v/>
      </c>
      <c r="E1416" s="18">
        <f ca="1">IF(D1416="",(RAND()/Overview!$K$22+Overview!$L$21)*C1416,0)</f>
        <v>118.02261894140155</v>
      </c>
      <c r="F1416" s="24" t="str">
        <f ca="1">IF(IF(RANDBETWEEN(1,$A$3)&lt;($D$2+1),RAND(),0)*E1416&gt;Equity!E1416,"Yes","")</f>
        <v/>
      </c>
      <c r="G1416" s="18">
        <f ca="1">IF(F1416="",(RAND()/Overview!$K$22+Overview!$L$21)*E1416,0)</f>
        <v>136.81917186599003</v>
      </c>
      <c r="H1416" s="24" t="str">
        <f ca="1">IF(IF(RANDBETWEEN(1,$A$3)&lt;($D$2+1),RAND(),0)*G1416&gt;Equity!G1416,"Yes","")</f>
        <v/>
      </c>
      <c r="I1416" s="18">
        <f ca="1">IF(H1416="",(RAND()/Overview!$K$22+Overview!$L$21)*G1416,0)</f>
        <v>154.01770235537427</v>
      </c>
      <c r="J1416" s="24" t="str">
        <f ca="1">IF(IF(RANDBETWEEN(1,$A$3)&lt;($D$2+1),RAND(),0)*I1416&gt;Equity!I1416,"Yes","")</f>
        <v/>
      </c>
      <c r="K1416" s="18">
        <f ca="1">IF(J1416="",(RAND()/Overview!$K$22+Overview!$L$21)*I1416,0)</f>
        <v>152.18252980632536</v>
      </c>
      <c r="L1416" s="24" t="str">
        <f ca="1">IF(IF(RANDBETWEEN(1,$A$3)&lt;($D$2+1),RAND(),0)*K1416&gt;Equity!K1416,"Yes","")</f>
        <v/>
      </c>
      <c r="M1416" s="18">
        <f ca="1">IF(L1416="",(RAND()/Overview!$K$22+Overview!$L$21)*K1416,0)</f>
        <v>132.71711969468114</v>
      </c>
      <c r="N1416" s="24" t="str">
        <f ca="1">IF(IF(RANDBETWEEN(1,$A$3)&lt;($D$2+1),RAND(),0)*M1416&gt;Equity!M1416,"Yes","")</f>
        <v/>
      </c>
      <c r="O1416" s="18">
        <f ca="1">IF(N1416="",(RAND()/Overview!$K$22+Overview!$L$21)*M1416,0)</f>
        <v>132.27149420790602</v>
      </c>
      <c r="P1416" s="24" t="str">
        <f ca="1">IF(IF(RANDBETWEEN(1,$A$3)&lt;($D$2+1),RAND(),0)*O1416&gt;Equity!O1416,"Yes","")</f>
        <v/>
      </c>
      <c r="Q1416" s="18">
        <f ca="1">IF(P1416="",(RAND()/Overview!$K$22+Overview!$L$21)*O1416,0)</f>
        <v>146.76479776483282</v>
      </c>
      <c r="R1416" s="24" t="str">
        <f ca="1">IF(IF(RANDBETWEEN(1,$A$3)&lt;($D$2+1),RAND(),0)*Q1416&gt;Equity!Q1416,"Yes","")</f>
        <v/>
      </c>
      <c r="S1416" s="18">
        <f ca="1">IF(R1416="",(RAND()/Overview!$K$22+Overview!$L$21)*Q1416,0)</f>
        <v>147.88907840363609</v>
      </c>
      <c r="T1416" s="24" t="str">
        <f ca="1">IF(IF(RANDBETWEEN(1,$A$3)&lt;($D$2+1),RAND(),0)*S1416&gt;Equity!S1416,"Yes","")</f>
        <v/>
      </c>
      <c r="U1416" s="18">
        <f ca="1">IF(T1416="",(RAND()/Overview!$K$22+Overview!$L$21)*S1416,0)</f>
        <v>169.68940817089435</v>
      </c>
      <c r="V1416" s="24" t="str">
        <f ca="1">IF(IF(RANDBETWEEN(1,$A$3)&lt;($D$2+1),RAND(),0)*U1416&gt;Equity!U1416,"Yes","")</f>
        <v/>
      </c>
      <c r="W1416" s="18">
        <f ca="1">IF(V1416="",(RAND()/Overview!$K$22+Overview!$L$21)*U1416,0)</f>
        <v>163.61359036873137</v>
      </c>
    </row>
    <row r="1417" spans="2:23" x14ac:dyDescent="0.3">
      <c r="B1417" s="4">
        <v>1414</v>
      </c>
      <c r="C1417" s="41">
        <v>126.22547828753905</v>
      </c>
      <c r="D1417" s="24" t="str">
        <f ca="1">IF(IF(RANDBETWEEN(1,$A$3)=1,RAND(),0)*C1417&gt;Equity!C1417,"Yes","")</f>
        <v/>
      </c>
      <c r="E1417" s="18">
        <f ca="1">IF(D1417="",(RAND()/Overview!$K$22+Overview!$L$21)*C1417,0)</f>
        <v>114.97395243616658</v>
      </c>
      <c r="F1417" s="24" t="str">
        <f ca="1">IF(IF(RANDBETWEEN(1,$A$3)&lt;($D$2+1),RAND(),0)*E1417&gt;Equity!E1417,"Yes","")</f>
        <v/>
      </c>
      <c r="G1417" s="18">
        <f ca="1">IF(F1417="",(RAND()/Overview!$K$22+Overview!$L$21)*E1417,0)</f>
        <v>109.3325099774089</v>
      </c>
      <c r="H1417" s="24" t="str">
        <f ca="1">IF(IF(RANDBETWEEN(1,$A$3)&lt;($D$2+1),RAND(),0)*G1417&gt;Equity!G1417,"Yes","")</f>
        <v/>
      </c>
      <c r="I1417" s="18">
        <f ca="1">IF(H1417="",(RAND()/Overview!$K$22+Overview!$L$21)*G1417,0)</f>
        <v>109.06260873928443</v>
      </c>
      <c r="J1417" s="24" t="str">
        <f ca="1">IF(IF(RANDBETWEEN(1,$A$3)&lt;($D$2+1),RAND(),0)*I1417&gt;Equity!I1417,"Yes","")</f>
        <v/>
      </c>
      <c r="K1417" s="18">
        <f ca="1">IF(J1417="",(RAND()/Overview!$K$22+Overview!$L$21)*I1417,0)</f>
        <v>116.87284720697561</v>
      </c>
      <c r="L1417" s="24" t="str">
        <f ca="1">IF(IF(RANDBETWEEN(1,$A$3)&lt;($D$2+1),RAND(),0)*K1417&gt;Equity!K1417,"Yes","")</f>
        <v/>
      </c>
      <c r="M1417" s="18">
        <f ca="1">IF(L1417="",(RAND()/Overview!$K$22+Overview!$L$21)*K1417,0)</f>
        <v>115.90169167490861</v>
      </c>
      <c r="N1417" s="24" t="str">
        <f ca="1">IF(IF(RANDBETWEEN(1,$A$3)&lt;($D$2+1),RAND(),0)*M1417&gt;Equity!M1417,"Yes","")</f>
        <v/>
      </c>
      <c r="O1417" s="18">
        <f ca="1">IF(N1417="",(RAND()/Overview!$K$22+Overview!$L$21)*M1417,0)</f>
        <v>96.130980073591928</v>
      </c>
      <c r="P1417" s="24" t="str">
        <f ca="1">IF(IF(RANDBETWEEN(1,$A$3)&lt;($D$2+1),RAND(),0)*O1417&gt;Equity!O1417,"Yes","")</f>
        <v/>
      </c>
      <c r="Q1417" s="18">
        <f ca="1">IF(P1417="",(RAND()/Overview!$K$22+Overview!$L$21)*O1417,0)</f>
        <v>104.02023711382861</v>
      </c>
      <c r="R1417" s="24" t="str">
        <f ca="1">IF(IF(RANDBETWEEN(1,$A$3)&lt;($D$2+1),RAND(),0)*Q1417&gt;Equity!Q1417,"Yes","")</f>
        <v/>
      </c>
      <c r="S1417" s="18">
        <f ca="1">IF(R1417="",(RAND()/Overview!$K$22+Overview!$L$21)*Q1417,0)</f>
        <v>119.50852201135014</v>
      </c>
      <c r="T1417" s="24" t="str">
        <f ca="1">IF(IF(RANDBETWEEN(1,$A$3)&lt;($D$2+1),RAND(),0)*S1417&gt;Equity!S1417,"Yes","")</f>
        <v/>
      </c>
      <c r="U1417" s="18">
        <f ca="1">IF(T1417="",(RAND()/Overview!$K$22+Overview!$L$21)*S1417,0)</f>
        <v>114.67479790382163</v>
      </c>
      <c r="V1417" s="24" t="str">
        <f ca="1">IF(IF(RANDBETWEEN(1,$A$3)&lt;($D$2+1),RAND(),0)*U1417&gt;Equity!U1417,"Yes","")</f>
        <v/>
      </c>
      <c r="W1417" s="18">
        <f ca="1">IF(V1417="",(RAND()/Overview!$K$22+Overview!$L$21)*U1417,0)</f>
        <v>100.7609626194204</v>
      </c>
    </row>
    <row r="1418" spans="2:23" x14ac:dyDescent="0.3">
      <c r="B1418" s="4">
        <v>1415</v>
      </c>
      <c r="C1418" s="41">
        <v>126.10158918073513</v>
      </c>
      <c r="D1418" s="24" t="str">
        <f ca="1">IF(IF(RANDBETWEEN(1,$A$3)=1,RAND(),0)*C1418&gt;Equity!C1418,"Yes","")</f>
        <v/>
      </c>
      <c r="E1418" s="18">
        <f ca="1">IF(D1418="",(RAND()/Overview!$K$22+Overview!$L$21)*C1418,0)</f>
        <v>127.19054982867669</v>
      </c>
      <c r="F1418" s="24" t="str">
        <f ca="1">IF(IF(RANDBETWEEN(1,$A$3)&lt;($D$2+1),RAND(),0)*E1418&gt;Equity!E1418,"Yes","")</f>
        <v/>
      </c>
      <c r="G1418" s="18">
        <f ca="1">IF(F1418="",(RAND()/Overview!$K$22+Overview!$L$21)*E1418,0)</f>
        <v>115.33466069743723</v>
      </c>
      <c r="H1418" s="24" t="str">
        <f ca="1">IF(IF(RANDBETWEEN(1,$A$3)&lt;($D$2+1),RAND(),0)*G1418&gt;Equity!G1418,"Yes","")</f>
        <v/>
      </c>
      <c r="I1418" s="18">
        <f ca="1">IF(H1418="",(RAND()/Overview!$K$22+Overview!$L$21)*G1418,0)</f>
        <v>132.55198699847224</v>
      </c>
      <c r="J1418" s="24" t="str">
        <f ca="1">IF(IF(RANDBETWEEN(1,$A$3)&lt;($D$2+1),RAND(),0)*I1418&gt;Equity!I1418,"Yes","")</f>
        <v/>
      </c>
      <c r="K1418" s="18">
        <f ca="1">IF(J1418="",(RAND()/Overview!$K$22+Overview!$L$21)*I1418,0)</f>
        <v>153.54925369315646</v>
      </c>
      <c r="L1418" s="24" t="str">
        <f ca="1">IF(IF(RANDBETWEEN(1,$A$3)&lt;($D$2+1),RAND(),0)*K1418&gt;Equity!K1418,"Yes","")</f>
        <v/>
      </c>
      <c r="M1418" s="18">
        <f ca="1">IF(L1418="",(RAND()/Overview!$K$22+Overview!$L$21)*K1418,0)</f>
        <v>180.33745671014535</v>
      </c>
      <c r="N1418" s="24" t="str">
        <f ca="1">IF(IF(RANDBETWEEN(1,$A$3)&lt;($D$2+1),RAND(),0)*M1418&gt;Equity!M1418,"Yes","")</f>
        <v/>
      </c>
      <c r="O1418" s="18">
        <f ca="1">IF(N1418="",(RAND()/Overview!$K$22+Overview!$L$21)*M1418,0)</f>
        <v>183.89971467286509</v>
      </c>
      <c r="P1418" s="24" t="str">
        <f ca="1">IF(IF(RANDBETWEEN(1,$A$3)&lt;($D$2+1),RAND(),0)*O1418&gt;Equity!O1418,"Yes","")</f>
        <v/>
      </c>
      <c r="Q1418" s="18">
        <f ca="1">IF(P1418="",(RAND()/Overview!$K$22+Overview!$L$21)*O1418,0)</f>
        <v>176.86631578263851</v>
      </c>
      <c r="R1418" s="24" t="str">
        <f ca="1">IF(IF(RANDBETWEEN(1,$A$3)&lt;($D$2+1),RAND(),0)*Q1418&gt;Equity!Q1418,"Yes","")</f>
        <v/>
      </c>
      <c r="S1418" s="18">
        <f ca="1">IF(R1418="",(RAND()/Overview!$K$22+Overview!$L$21)*Q1418,0)</f>
        <v>192.48858020276447</v>
      </c>
      <c r="T1418" s="24" t="str">
        <f ca="1">IF(IF(RANDBETWEEN(1,$A$3)&lt;($D$2+1),RAND(),0)*S1418&gt;Equity!S1418,"Yes","")</f>
        <v/>
      </c>
      <c r="U1418" s="18">
        <f ca="1">IF(T1418="",(RAND()/Overview!$K$22+Overview!$L$21)*S1418,0)</f>
        <v>178.92713358413292</v>
      </c>
      <c r="V1418" s="24" t="str">
        <f ca="1">IF(IF(RANDBETWEEN(1,$A$3)&lt;($D$2+1),RAND(),0)*U1418&gt;Equity!U1418,"Yes","")</f>
        <v/>
      </c>
      <c r="W1418" s="18">
        <f ca="1">IF(V1418="",(RAND()/Overview!$K$22+Overview!$L$21)*U1418,0)</f>
        <v>191.55365959960298</v>
      </c>
    </row>
    <row r="1419" spans="2:23" x14ac:dyDescent="0.3">
      <c r="B1419" s="4">
        <v>1416</v>
      </c>
      <c r="C1419" s="41">
        <v>125.97790906433497</v>
      </c>
      <c r="D1419" s="24" t="str">
        <f ca="1">IF(IF(RANDBETWEEN(1,$A$3)=1,RAND(),0)*C1419&gt;Equity!C1419,"Yes","")</f>
        <v/>
      </c>
      <c r="E1419" s="18">
        <f ca="1">IF(D1419="",(RAND()/Overview!$K$22+Overview!$L$21)*C1419,0)</f>
        <v>111.51777635494935</v>
      </c>
      <c r="F1419" s="24" t="str">
        <f ca="1">IF(IF(RANDBETWEEN(1,$A$3)&lt;($D$2+1),RAND(),0)*E1419&gt;Equity!E1419,"Yes","")</f>
        <v/>
      </c>
      <c r="G1419" s="18">
        <f ca="1">IF(F1419="",(RAND()/Overview!$K$22+Overview!$L$21)*E1419,0)</f>
        <v>123.30595043196914</v>
      </c>
      <c r="H1419" s="24" t="str">
        <f ca="1">IF(IF(RANDBETWEEN(1,$A$3)&lt;($D$2+1),RAND(),0)*G1419&gt;Equity!G1419,"Yes","")</f>
        <v/>
      </c>
      <c r="I1419" s="18">
        <f ca="1">IF(H1419="",(RAND()/Overview!$K$22+Overview!$L$21)*G1419,0)</f>
        <v>131.57559526675183</v>
      </c>
      <c r="J1419" s="24" t="str">
        <f ca="1">IF(IF(RANDBETWEEN(1,$A$3)&lt;($D$2+1),RAND(),0)*I1419&gt;Equity!I1419,"Yes","")</f>
        <v/>
      </c>
      <c r="K1419" s="18">
        <f ca="1">IF(J1419="",(RAND()/Overview!$K$22+Overview!$L$21)*I1419,0)</f>
        <v>145.99207272796608</v>
      </c>
      <c r="L1419" s="24" t="str">
        <f ca="1">IF(IF(RANDBETWEEN(1,$A$3)&lt;($D$2+1),RAND(),0)*K1419&gt;Equity!K1419,"Yes","")</f>
        <v/>
      </c>
      <c r="M1419" s="18">
        <f ca="1">IF(L1419="",(RAND()/Overview!$K$22+Overview!$L$21)*K1419,0)</f>
        <v>155.43248161442617</v>
      </c>
      <c r="N1419" s="24" t="str">
        <f ca="1">IF(IF(RANDBETWEEN(1,$A$3)&lt;($D$2+1),RAND(),0)*M1419&gt;Equity!M1419,"Yes","")</f>
        <v/>
      </c>
      <c r="O1419" s="18">
        <f ca="1">IF(N1419="",(RAND()/Overview!$K$22+Overview!$L$21)*M1419,0)</f>
        <v>166.85228212044476</v>
      </c>
      <c r="P1419" s="24" t="str">
        <f ca="1">IF(IF(RANDBETWEEN(1,$A$3)&lt;($D$2+1),RAND(),0)*O1419&gt;Equity!O1419,"Yes","")</f>
        <v/>
      </c>
      <c r="Q1419" s="18">
        <f ca="1">IF(P1419="",(RAND()/Overview!$K$22+Overview!$L$21)*O1419,0)</f>
        <v>142.57357458288786</v>
      </c>
      <c r="R1419" s="24" t="str">
        <f ca="1">IF(IF(RANDBETWEEN(1,$A$3)&lt;($D$2+1),RAND(),0)*Q1419&gt;Equity!Q1419,"Yes","")</f>
        <v/>
      </c>
      <c r="S1419" s="18">
        <f ca="1">IF(R1419="",(RAND()/Overview!$K$22+Overview!$L$21)*Q1419,0)</f>
        <v>140.30992320825501</v>
      </c>
      <c r="T1419" s="24" t="str">
        <f ca="1">IF(IF(RANDBETWEEN(1,$A$3)&lt;($D$2+1),RAND(),0)*S1419&gt;Equity!S1419,"Yes","")</f>
        <v/>
      </c>
      <c r="U1419" s="18">
        <f ca="1">IF(T1419="",(RAND()/Overview!$K$22+Overview!$L$21)*S1419,0)</f>
        <v>125.06606838306601</v>
      </c>
      <c r="V1419" s="24" t="str">
        <f ca="1">IF(IF(RANDBETWEEN(1,$A$3)&lt;($D$2+1),RAND(),0)*U1419&gt;Equity!U1419,"Yes","")</f>
        <v/>
      </c>
      <c r="W1419" s="18">
        <f ca="1">IF(V1419="",(RAND()/Overview!$K$22+Overview!$L$21)*U1419,0)</f>
        <v>145.89520551038063</v>
      </c>
    </row>
    <row r="1420" spans="2:23" x14ac:dyDescent="0.3">
      <c r="B1420" s="4">
        <v>1417</v>
      </c>
      <c r="C1420" s="41">
        <v>125.8544374385702</v>
      </c>
      <c r="D1420" s="24" t="str">
        <f ca="1">IF(IF(RANDBETWEEN(1,$A$3)=1,RAND(),0)*C1420&gt;Equity!C1420,"Yes","")</f>
        <v/>
      </c>
      <c r="E1420" s="18">
        <f ca="1">IF(D1420="",(RAND()/Overview!$K$22+Overview!$L$21)*C1420,0)</f>
        <v>146.77985994444811</v>
      </c>
      <c r="F1420" s="24" t="str">
        <f ca="1">IF(IF(RANDBETWEEN(1,$A$3)&lt;($D$2+1),RAND(),0)*E1420&gt;Equity!E1420,"Yes","")</f>
        <v/>
      </c>
      <c r="G1420" s="18">
        <f ca="1">IF(F1420="",(RAND()/Overview!$K$22+Overview!$L$21)*E1420,0)</f>
        <v>169.98481450100516</v>
      </c>
      <c r="H1420" s="24" t="str">
        <f ca="1">IF(IF(RANDBETWEEN(1,$A$3)&lt;($D$2+1),RAND(),0)*G1420&gt;Equity!G1420,"Yes","")</f>
        <v/>
      </c>
      <c r="I1420" s="18">
        <f ca="1">IF(H1420="",(RAND()/Overview!$K$22+Overview!$L$21)*G1420,0)</f>
        <v>185.37669755310412</v>
      </c>
      <c r="J1420" s="24" t="str">
        <f ca="1">IF(IF(RANDBETWEEN(1,$A$3)&lt;($D$2+1),RAND(),0)*I1420&gt;Equity!I1420,"Yes","")</f>
        <v/>
      </c>
      <c r="K1420" s="18">
        <f ca="1">IF(J1420="",(RAND()/Overview!$K$22+Overview!$L$21)*I1420,0)</f>
        <v>172.49651391322686</v>
      </c>
      <c r="L1420" s="24" t="str">
        <f ca="1">IF(IF(RANDBETWEEN(1,$A$3)&lt;($D$2+1),RAND(),0)*K1420&gt;Equity!K1420,"Yes","")</f>
        <v/>
      </c>
      <c r="M1420" s="18">
        <f ca="1">IF(L1420="",(RAND()/Overview!$K$22+Overview!$L$21)*K1420,0)</f>
        <v>199.75089884055419</v>
      </c>
      <c r="N1420" s="24" t="str">
        <f ca="1">IF(IF(RANDBETWEEN(1,$A$3)&lt;($D$2+1),RAND(),0)*M1420&gt;Equity!M1420,"Yes","")</f>
        <v/>
      </c>
      <c r="O1420" s="18">
        <f ca="1">IF(N1420="",(RAND()/Overview!$K$22+Overview!$L$21)*M1420,0)</f>
        <v>177.04721617888137</v>
      </c>
      <c r="P1420" s="24" t="str">
        <f ca="1">IF(IF(RANDBETWEEN(1,$A$3)&lt;($D$2+1),RAND(),0)*O1420&gt;Equity!O1420,"Yes","")</f>
        <v/>
      </c>
      <c r="Q1420" s="18">
        <f ca="1">IF(P1420="",(RAND()/Overview!$K$22+Overview!$L$21)*O1420,0)</f>
        <v>183.62874107950589</v>
      </c>
      <c r="R1420" s="24" t="str">
        <f ca="1">IF(IF(RANDBETWEEN(1,$A$3)&lt;($D$2+1),RAND(),0)*Q1420&gt;Equity!Q1420,"Yes","")</f>
        <v/>
      </c>
      <c r="S1420" s="18">
        <f ca="1">IF(R1420="",(RAND()/Overview!$K$22+Overview!$L$21)*Q1420,0)</f>
        <v>202.45699904689894</v>
      </c>
      <c r="T1420" s="24" t="str">
        <f ca="1">IF(IF(RANDBETWEEN(1,$A$3)&lt;($D$2+1),RAND(),0)*S1420&gt;Equity!S1420,"Yes","")</f>
        <v/>
      </c>
      <c r="U1420" s="18">
        <f ca="1">IF(T1420="",(RAND()/Overview!$K$22+Overview!$L$21)*S1420,0)</f>
        <v>168.73548555451961</v>
      </c>
      <c r="V1420" s="24" t="str">
        <f ca="1">IF(IF(RANDBETWEEN(1,$A$3)&lt;($D$2+1),RAND(),0)*U1420&gt;Equity!U1420,"Yes","")</f>
        <v/>
      </c>
      <c r="W1420" s="18">
        <f ca="1">IF(V1420="",(RAND()/Overview!$K$22+Overview!$L$21)*U1420,0)</f>
        <v>202.45864022524256</v>
      </c>
    </row>
    <row r="1421" spans="2:23" x14ac:dyDescent="0.3">
      <c r="B1421" s="4">
        <v>1418</v>
      </c>
      <c r="C1421" s="41">
        <v>125.7311738052195</v>
      </c>
      <c r="D1421" s="24" t="str">
        <f ca="1">IF(IF(RANDBETWEEN(1,$A$3)=1,RAND(),0)*C1421&gt;Equity!C1421,"Yes","")</f>
        <v/>
      </c>
      <c r="E1421" s="18">
        <f ca="1">IF(D1421="",(RAND()/Overview!$K$22+Overview!$L$21)*C1421,0)</f>
        <v>129.76412374252743</v>
      </c>
      <c r="F1421" s="24" t="str">
        <f ca="1">IF(IF(RANDBETWEEN(1,$A$3)&lt;($D$2+1),RAND(),0)*E1421&gt;Equity!E1421,"Yes","")</f>
        <v/>
      </c>
      <c r="G1421" s="18">
        <f ca="1">IF(F1421="",(RAND()/Overview!$K$22+Overview!$L$21)*E1421,0)</f>
        <v>115.72639171745351</v>
      </c>
      <c r="H1421" s="24" t="str">
        <f ca="1">IF(IF(RANDBETWEEN(1,$A$3)&lt;($D$2+1),RAND(),0)*G1421&gt;Equity!G1421,"Yes","")</f>
        <v/>
      </c>
      <c r="I1421" s="18">
        <f ca="1">IF(H1421="",(RAND()/Overview!$K$22+Overview!$L$21)*G1421,0)</f>
        <v>94.760776557029345</v>
      </c>
      <c r="J1421" s="24" t="str">
        <f ca="1">IF(IF(RANDBETWEEN(1,$A$3)&lt;($D$2+1),RAND(),0)*I1421&gt;Equity!I1421,"Yes","")</f>
        <v/>
      </c>
      <c r="K1421" s="18">
        <f ca="1">IF(J1421="",(RAND()/Overview!$K$22+Overview!$L$21)*I1421,0)</f>
        <v>77.78971069845332</v>
      </c>
      <c r="L1421" s="24" t="str">
        <f ca="1">IF(IF(RANDBETWEEN(1,$A$3)&lt;($D$2+1),RAND(),0)*K1421&gt;Equity!K1421,"Yes","")</f>
        <v/>
      </c>
      <c r="M1421" s="18">
        <f ca="1">IF(L1421="",(RAND()/Overview!$K$22+Overview!$L$21)*K1421,0)</f>
        <v>67.270447798355988</v>
      </c>
      <c r="N1421" s="24" t="str">
        <f ca="1">IF(IF(RANDBETWEEN(1,$A$3)&lt;($D$2+1),RAND(),0)*M1421&gt;Equity!M1421,"Yes","")</f>
        <v/>
      </c>
      <c r="O1421" s="18">
        <f ca="1">IF(N1421="",(RAND()/Overview!$K$22+Overview!$L$21)*M1421,0)</f>
        <v>55.397457564060744</v>
      </c>
      <c r="P1421" s="24" t="str">
        <f ca="1">IF(IF(RANDBETWEEN(1,$A$3)&lt;($D$2+1),RAND(),0)*O1421&gt;Equity!O1421,"Yes","")</f>
        <v/>
      </c>
      <c r="Q1421" s="18">
        <f ca="1">IF(P1421="",(RAND()/Overview!$K$22+Overview!$L$21)*O1421,0)</f>
        <v>65.555327245668664</v>
      </c>
      <c r="R1421" s="24" t="str">
        <f ca="1">IF(IF(RANDBETWEEN(1,$A$3)&lt;($D$2+1),RAND(),0)*Q1421&gt;Equity!Q1421,"Yes","")</f>
        <v/>
      </c>
      <c r="S1421" s="18">
        <f ca="1">IF(R1421="",(RAND()/Overview!$K$22+Overview!$L$21)*Q1421,0)</f>
        <v>70.142768381723286</v>
      </c>
      <c r="T1421" s="24" t="str">
        <f ca="1">IF(IF(RANDBETWEEN(1,$A$3)&lt;($D$2+1),RAND(),0)*S1421&gt;Equity!S1421,"Yes","")</f>
        <v/>
      </c>
      <c r="U1421" s="18">
        <f ca="1">IF(T1421="",(RAND()/Overview!$K$22+Overview!$L$21)*S1421,0)</f>
        <v>65.957903148042831</v>
      </c>
      <c r="V1421" s="24" t="str">
        <f ca="1">IF(IF(RANDBETWEEN(1,$A$3)&lt;($D$2+1),RAND(),0)*U1421&gt;Equity!U1421,"Yes","")</f>
        <v/>
      </c>
      <c r="W1421" s="18">
        <f ca="1">IF(V1421="",(RAND()/Overview!$K$22+Overview!$L$21)*U1421,0)</f>
        <v>53.040203306848042</v>
      </c>
    </row>
    <row r="1422" spans="2:23" x14ac:dyDescent="0.3">
      <c r="B1422" s="4">
        <v>1419</v>
      </c>
      <c r="C1422" s="41">
        <v>125.60811766760274</v>
      </c>
      <c r="D1422" s="24" t="str">
        <f ca="1">IF(IF(RANDBETWEEN(1,$A$3)=1,RAND(),0)*C1422&gt;Equity!C1422,"Yes","")</f>
        <v/>
      </c>
      <c r="E1422" s="18">
        <f ca="1">IF(D1422="",(RAND()/Overview!$K$22+Overview!$L$21)*C1422,0)</f>
        <v>118.90329762862953</v>
      </c>
      <c r="F1422" s="24" t="str">
        <f ca="1">IF(IF(RANDBETWEEN(1,$A$3)&lt;($D$2+1),RAND(),0)*E1422&gt;Equity!E1422,"Yes","")</f>
        <v/>
      </c>
      <c r="G1422" s="18">
        <f ca="1">IF(F1422="",(RAND()/Overview!$K$22+Overview!$L$21)*E1422,0)</f>
        <v>113.75661857702221</v>
      </c>
      <c r="H1422" s="24" t="str">
        <f ca="1">IF(IF(RANDBETWEEN(1,$A$3)&lt;($D$2+1),RAND(),0)*G1422&gt;Equity!G1422,"Yes","")</f>
        <v/>
      </c>
      <c r="I1422" s="18">
        <f ca="1">IF(H1422="",(RAND()/Overview!$K$22+Overview!$L$21)*G1422,0)</f>
        <v>100.87574931367887</v>
      </c>
      <c r="J1422" s="24" t="str">
        <f ca="1">IF(IF(RANDBETWEEN(1,$A$3)&lt;($D$2+1),RAND(),0)*I1422&gt;Equity!I1422,"Yes","")</f>
        <v/>
      </c>
      <c r="K1422" s="18">
        <f ca="1">IF(J1422="",(RAND()/Overview!$K$22+Overview!$L$21)*I1422,0)</f>
        <v>101.89894800460206</v>
      </c>
      <c r="L1422" s="24" t="str">
        <f ca="1">IF(IF(RANDBETWEEN(1,$A$3)&lt;($D$2+1),RAND(),0)*K1422&gt;Equity!K1422,"Yes","")</f>
        <v/>
      </c>
      <c r="M1422" s="18">
        <f ca="1">IF(L1422="",(RAND()/Overview!$K$22+Overview!$L$21)*K1422,0)</f>
        <v>120.29816524287203</v>
      </c>
      <c r="N1422" s="24" t="str">
        <f ca="1">IF(IF(RANDBETWEEN(1,$A$3)&lt;($D$2+1),RAND(),0)*M1422&gt;Equity!M1422,"Yes","")</f>
        <v/>
      </c>
      <c r="O1422" s="18">
        <f ca="1">IF(N1422="",(RAND()/Overview!$K$22+Overview!$L$21)*M1422,0)</f>
        <v>113.27505417525052</v>
      </c>
      <c r="P1422" s="24" t="str">
        <f ca="1">IF(IF(RANDBETWEEN(1,$A$3)&lt;($D$2+1),RAND(),0)*O1422&gt;Equity!O1422,"Yes","")</f>
        <v/>
      </c>
      <c r="Q1422" s="18">
        <f ca="1">IF(P1422="",(RAND()/Overview!$K$22+Overview!$L$21)*O1422,0)</f>
        <v>128.24823677015326</v>
      </c>
      <c r="R1422" s="24" t="str">
        <f ca="1">IF(IF(RANDBETWEEN(1,$A$3)&lt;($D$2+1),RAND(),0)*Q1422&gt;Equity!Q1422,"Yes","")</f>
        <v/>
      </c>
      <c r="S1422" s="18">
        <f ca="1">IF(R1422="",(RAND()/Overview!$K$22+Overview!$L$21)*Q1422,0)</f>
        <v>133.62467525897463</v>
      </c>
      <c r="T1422" s="24" t="str">
        <f ca="1">IF(IF(RANDBETWEEN(1,$A$3)&lt;($D$2+1),RAND(),0)*S1422&gt;Equity!S1422,"Yes","")</f>
        <v/>
      </c>
      <c r="U1422" s="18">
        <f ca="1">IF(T1422="",(RAND()/Overview!$K$22+Overview!$L$21)*S1422,0)</f>
        <v>113.26675293471935</v>
      </c>
      <c r="V1422" s="24" t="str">
        <f ca="1">IF(IF(RANDBETWEEN(1,$A$3)&lt;($D$2+1),RAND(),0)*U1422&gt;Equity!U1422,"Yes","")</f>
        <v/>
      </c>
      <c r="W1422" s="18">
        <f ca="1">IF(V1422="",(RAND()/Overview!$K$22+Overview!$L$21)*U1422,0)</f>
        <v>126.28737511287238</v>
      </c>
    </row>
    <row r="1423" spans="2:23" x14ac:dyDescent="0.3">
      <c r="B1423" s="4">
        <v>1420</v>
      </c>
      <c r="C1423" s="41">
        <v>125.48526853057379</v>
      </c>
      <c r="D1423" s="24" t="str">
        <f ca="1">IF(IF(RANDBETWEEN(1,$A$3)=1,RAND(),0)*C1423&gt;Equity!C1423,"Yes","")</f>
        <v/>
      </c>
      <c r="E1423" s="18">
        <f ca="1">IF(D1423="",(RAND()/Overview!$K$22+Overview!$L$21)*C1423,0)</f>
        <v>111.55704529246161</v>
      </c>
      <c r="F1423" s="24" t="str">
        <f ca="1">IF(IF(RANDBETWEEN(1,$A$3)&lt;($D$2+1),RAND(),0)*E1423&gt;Equity!E1423,"Yes","")</f>
        <v/>
      </c>
      <c r="G1423" s="18">
        <f ca="1">IF(F1423="",(RAND()/Overview!$K$22+Overview!$L$21)*E1423,0)</f>
        <v>109.6716600955903</v>
      </c>
      <c r="H1423" s="24" t="str">
        <f ca="1">IF(IF(RANDBETWEEN(1,$A$3)&lt;($D$2+1),RAND(),0)*G1423&gt;Equity!G1423,"Yes","")</f>
        <v/>
      </c>
      <c r="I1423" s="18">
        <f ca="1">IF(H1423="",(RAND()/Overview!$K$22+Overview!$L$21)*G1423,0)</f>
        <v>96.776080586779216</v>
      </c>
      <c r="J1423" s="24" t="str">
        <f ca="1">IF(IF(RANDBETWEEN(1,$A$3)&lt;($D$2+1),RAND(),0)*I1423&gt;Equity!I1423,"Yes","")</f>
        <v/>
      </c>
      <c r="K1423" s="18">
        <f ca="1">IF(J1423="",(RAND()/Overview!$K$22+Overview!$L$21)*I1423,0)</f>
        <v>109.99339466720406</v>
      </c>
      <c r="L1423" s="24" t="str">
        <f ca="1">IF(IF(RANDBETWEEN(1,$A$3)&lt;($D$2+1),RAND(),0)*K1423&gt;Equity!K1423,"Yes","")</f>
        <v/>
      </c>
      <c r="M1423" s="18">
        <f ca="1">IF(L1423="",(RAND()/Overview!$K$22+Overview!$L$21)*K1423,0)</f>
        <v>99.833235979618422</v>
      </c>
      <c r="N1423" s="24" t="str">
        <f ca="1">IF(IF(RANDBETWEEN(1,$A$3)&lt;($D$2+1),RAND(),0)*M1423&gt;Equity!M1423,"Yes","")</f>
        <v/>
      </c>
      <c r="O1423" s="18">
        <f ca="1">IF(N1423="",(RAND()/Overview!$K$22+Overview!$L$21)*M1423,0)</f>
        <v>109.30105935232054</v>
      </c>
      <c r="P1423" s="24" t="str">
        <f ca="1">IF(IF(RANDBETWEEN(1,$A$3)&lt;($D$2+1),RAND(),0)*O1423&gt;Equity!O1423,"Yes","")</f>
        <v/>
      </c>
      <c r="Q1423" s="18">
        <f ca="1">IF(P1423="",(RAND()/Overview!$K$22+Overview!$L$21)*O1423,0)</f>
        <v>108.17011536884318</v>
      </c>
      <c r="R1423" s="24" t="str">
        <f ca="1">IF(IF(RANDBETWEEN(1,$A$3)&lt;($D$2+1),RAND(),0)*Q1423&gt;Equity!Q1423,"Yes","")</f>
        <v/>
      </c>
      <c r="S1423" s="18">
        <f ca="1">IF(R1423="",(RAND()/Overview!$K$22+Overview!$L$21)*Q1423,0)</f>
        <v>103.90494951239043</v>
      </c>
      <c r="T1423" s="24" t="str">
        <f ca="1">IF(IF(RANDBETWEEN(1,$A$3)&lt;($D$2+1),RAND(),0)*S1423&gt;Equity!S1423,"Yes","")</f>
        <v/>
      </c>
      <c r="U1423" s="18">
        <f ca="1">IF(T1423="",(RAND()/Overview!$K$22+Overview!$L$21)*S1423,0)</f>
        <v>94.676561674745841</v>
      </c>
      <c r="V1423" s="24" t="str">
        <f ca="1">IF(IF(RANDBETWEEN(1,$A$3)&lt;($D$2+1),RAND(),0)*U1423&gt;Equity!U1423,"Yes","")</f>
        <v/>
      </c>
      <c r="W1423" s="18">
        <f ca="1">IF(V1423="",(RAND()/Overview!$K$22+Overview!$L$21)*U1423,0)</f>
        <v>80.257527665978529</v>
      </c>
    </row>
    <row r="1424" spans="2:23" x14ac:dyDescent="0.3">
      <c r="B1424" s="4">
        <v>1421</v>
      </c>
      <c r="C1424" s="41">
        <v>125.36262590051678</v>
      </c>
      <c r="D1424" s="24" t="str">
        <f ca="1">IF(IF(RANDBETWEEN(1,$A$3)=1,RAND(),0)*C1424&gt;Equity!C1424,"Yes","")</f>
        <v/>
      </c>
      <c r="E1424" s="18">
        <f ca="1">IF(D1424="",(RAND()/Overview!$K$22+Overview!$L$21)*C1424,0)</f>
        <v>130.38949585040129</v>
      </c>
      <c r="F1424" s="24" t="str">
        <f ca="1">IF(IF(RANDBETWEEN(1,$A$3)&lt;($D$2+1),RAND(),0)*E1424&gt;Equity!E1424,"Yes","")</f>
        <v/>
      </c>
      <c r="G1424" s="18">
        <f ca="1">IF(F1424="",(RAND()/Overview!$K$22+Overview!$L$21)*E1424,0)</f>
        <v>129.10649879916633</v>
      </c>
      <c r="H1424" s="24" t="str">
        <f ca="1">IF(IF(RANDBETWEEN(1,$A$3)&lt;($D$2+1),RAND(),0)*G1424&gt;Equity!G1424,"Yes","")</f>
        <v/>
      </c>
      <c r="I1424" s="18">
        <f ca="1">IF(H1424="",(RAND()/Overview!$K$22+Overview!$L$21)*G1424,0)</f>
        <v>123.08047648595307</v>
      </c>
      <c r="J1424" s="24" t="str">
        <f ca="1">IF(IF(RANDBETWEEN(1,$A$3)&lt;($D$2+1),RAND(),0)*I1424&gt;Equity!I1424,"Yes","")</f>
        <v/>
      </c>
      <c r="K1424" s="18">
        <f ca="1">IF(J1424="",(RAND()/Overview!$K$22+Overview!$L$21)*I1424,0)</f>
        <v>136.41961369897868</v>
      </c>
      <c r="L1424" s="24" t="str">
        <f ca="1">IF(IF(RANDBETWEEN(1,$A$3)&lt;($D$2+1),RAND(),0)*K1424&gt;Equity!K1424,"Yes","")</f>
        <v/>
      </c>
      <c r="M1424" s="18">
        <f ca="1">IF(L1424="",(RAND()/Overview!$K$22+Overview!$L$21)*K1424,0)</f>
        <v>134.43550176646141</v>
      </c>
      <c r="N1424" s="24" t="str">
        <f ca="1">IF(IF(RANDBETWEEN(1,$A$3)&lt;($D$2+1),RAND(),0)*M1424&gt;Equity!M1424,"Yes","")</f>
        <v/>
      </c>
      <c r="O1424" s="18">
        <f ca="1">IF(N1424="",(RAND()/Overview!$K$22+Overview!$L$21)*M1424,0)</f>
        <v>129.8073183983139</v>
      </c>
      <c r="P1424" s="24" t="str">
        <f ca="1">IF(IF(RANDBETWEEN(1,$A$3)&lt;($D$2+1),RAND(),0)*O1424&gt;Equity!O1424,"Yes","")</f>
        <v/>
      </c>
      <c r="Q1424" s="18">
        <f ca="1">IF(P1424="",(RAND()/Overview!$K$22+Overview!$L$21)*O1424,0)</f>
        <v>115.59839437557017</v>
      </c>
      <c r="R1424" s="24" t="str">
        <f ca="1">IF(IF(RANDBETWEEN(1,$A$3)&lt;($D$2+1),RAND(),0)*Q1424&gt;Equity!Q1424,"Yes","")</f>
        <v/>
      </c>
      <c r="S1424" s="18">
        <f ca="1">IF(R1424="",(RAND()/Overview!$K$22+Overview!$L$21)*Q1424,0)</f>
        <v>122.25446217869346</v>
      </c>
      <c r="T1424" s="24" t="str">
        <f ca="1">IF(IF(RANDBETWEEN(1,$A$3)&lt;($D$2+1),RAND(),0)*S1424&gt;Equity!S1424,"Yes","")</f>
        <v/>
      </c>
      <c r="U1424" s="18">
        <f ca="1">IF(T1424="",(RAND()/Overview!$K$22+Overview!$L$21)*S1424,0)</f>
        <v>115.78557399353743</v>
      </c>
      <c r="V1424" s="24" t="str">
        <f ca="1">IF(IF(RANDBETWEEN(1,$A$3)&lt;($D$2+1),RAND(),0)*U1424&gt;Equity!U1424,"Yes","")</f>
        <v/>
      </c>
      <c r="W1424" s="18">
        <f ca="1">IF(V1424="",(RAND()/Overview!$K$22+Overview!$L$21)*U1424,0)</f>
        <v>115.04563090877589</v>
      </c>
    </row>
    <row r="1425" spans="2:23" x14ac:dyDescent="0.3">
      <c r="B1425" s="4">
        <v>1422</v>
      </c>
      <c r="C1425" s="41">
        <v>125.24018928533842</v>
      </c>
      <c r="D1425" s="24" t="str">
        <f ca="1">IF(IF(RANDBETWEEN(1,$A$3)=1,RAND(),0)*C1425&gt;Equity!C1425,"Yes","")</f>
        <v/>
      </c>
      <c r="E1425" s="18">
        <f ca="1">IF(D1425="",(RAND()/Overview!$K$22+Overview!$L$21)*C1425,0)</f>
        <v>140.42048601146038</v>
      </c>
      <c r="F1425" s="24" t="str">
        <f ca="1">IF(IF(RANDBETWEEN(1,$A$3)&lt;($D$2+1),RAND(),0)*E1425&gt;Equity!E1425,"Yes","")</f>
        <v/>
      </c>
      <c r="G1425" s="18">
        <f ca="1">IF(F1425="",(RAND()/Overview!$K$22+Overview!$L$21)*E1425,0)</f>
        <v>149.9151488821945</v>
      </c>
      <c r="H1425" s="24" t="str">
        <f ca="1">IF(IF(RANDBETWEEN(1,$A$3)&lt;($D$2+1),RAND(),0)*G1425&gt;Equity!G1425,"Yes","")</f>
        <v/>
      </c>
      <c r="I1425" s="18">
        <f ca="1">IF(H1425="",(RAND()/Overview!$K$22+Overview!$L$21)*G1425,0)</f>
        <v>124.00706909395771</v>
      </c>
      <c r="J1425" s="24" t="str">
        <f ca="1">IF(IF(RANDBETWEEN(1,$A$3)&lt;($D$2+1),RAND(),0)*I1425&gt;Equity!I1425,"Yes","")</f>
        <v/>
      </c>
      <c r="K1425" s="18">
        <f ca="1">IF(J1425="",(RAND()/Overview!$K$22+Overview!$L$21)*I1425,0)</f>
        <v>108.19748925598903</v>
      </c>
      <c r="L1425" s="24" t="str">
        <f ca="1">IF(IF(RANDBETWEEN(1,$A$3)&lt;($D$2+1),RAND(),0)*K1425&gt;Equity!K1425,"Yes","")</f>
        <v/>
      </c>
      <c r="M1425" s="18">
        <f ca="1">IF(L1425="",(RAND()/Overview!$K$22+Overview!$L$21)*K1425,0)</f>
        <v>124.96921710393954</v>
      </c>
      <c r="N1425" s="24" t="str">
        <f ca="1">IF(IF(RANDBETWEEN(1,$A$3)&lt;($D$2+1),RAND(),0)*M1425&gt;Equity!M1425,"Yes","")</f>
        <v/>
      </c>
      <c r="O1425" s="18">
        <f ca="1">IF(N1425="",(RAND()/Overview!$K$22+Overview!$L$21)*M1425,0)</f>
        <v>147.71450939171811</v>
      </c>
      <c r="P1425" s="24" t="str">
        <f ca="1">IF(IF(RANDBETWEEN(1,$A$3)&lt;($D$2+1),RAND(),0)*O1425&gt;Equity!O1425,"Yes","")</f>
        <v/>
      </c>
      <c r="Q1425" s="18">
        <f ca="1">IF(P1425="",(RAND()/Overview!$K$22+Overview!$L$21)*O1425,0)</f>
        <v>152.0598377510361</v>
      </c>
      <c r="R1425" s="24" t="str">
        <f ca="1">IF(IF(RANDBETWEEN(1,$A$3)&lt;($D$2+1),RAND(),0)*Q1425&gt;Equity!Q1425,"Yes","")</f>
        <v/>
      </c>
      <c r="S1425" s="18">
        <f ca="1">IF(R1425="",(RAND()/Overview!$K$22+Overview!$L$21)*Q1425,0)</f>
        <v>128.56327300499819</v>
      </c>
      <c r="T1425" s="24" t="str">
        <f ca="1">IF(IF(RANDBETWEEN(1,$A$3)&lt;($D$2+1),RAND(),0)*S1425&gt;Equity!S1425,"Yes","")</f>
        <v/>
      </c>
      <c r="U1425" s="18">
        <f ca="1">IF(T1425="",(RAND()/Overview!$K$22+Overview!$L$21)*S1425,0)</f>
        <v>127.82834206080784</v>
      </c>
      <c r="V1425" s="24" t="str">
        <f ca="1">IF(IF(RANDBETWEEN(1,$A$3)&lt;($D$2+1),RAND(),0)*U1425&gt;Equity!U1425,"Yes","")</f>
        <v/>
      </c>
      <c r="W1425" s="18">
        <f ca="1">IF(V1425="",(RAND()/Overview!$K$22+Overview!$L$21)*U1425,0)</f>
        <v>141.31525289409137</v>
      </c>
    </row>
    <row r="1426" spans="2:23" x14ac:dyDescent="0.3">
      <c r="B1426" s="4">
        <v>1423</v>
      </c>
      <c r="C1426" s="41">
        <v>125.11795819446296</v>
      </c>
      <c r="D1426" s="24" t="str">
        <f ca="1">IF(IF(RANDBETWEEN(1,$A$3)=1,RAND(),0)*C1426&gt;Equity!C1426,"Yes","")</f>
        <v/>
      </c>
      <c r="E1426" s="18">
        <f ca="1">IF(D1426="",(RAND()/Overview!$K$22+Overview!$L$21)*C1426,0)</f>
        <v>105.51531176292197</v>
      </c>
      <c r="F1426" s="24" t="str">
        <f ca="1">IF(IF(RANDBETWEEN(1,$A$3)&lt;($D$2+1),RAND(),0)*E1426&gt;Equity!E1426,"Yes","")</f>
        <v/>
      </c>
      <c r="G1426" s="18">
        <f ca="1">IF(F1426="",(RAND()/Overview!$K$22+Overview!$L$21)*E1426,0)</f>
        <v>120.99078165933214</v>
      </c>
      <c r="H1426" s="24" t="str">
        <f ca="1">IF(IF(RANDBETWEEN(1,$A$3)&lt;($D$2+1),RAND(),0)*G1426&gt;Equity!G1426,"Yes","")</f>
        <v/>
      </c>
      <c r="I1426" s="18">
        <f ca="1">IF(H1426="",(RAND()/Overview!$K$22+Overview!$L$21)*G1426,0)</f>
        <v>126.01484633060278</v>
      </c>
      <c r="J1426" s="24" t="str">
        <f ca="1">IF(IF(RANDBETWEEN(1,$A$3)&lt;($D$2+1),RAND(),0)*I1426&gt;Equity!I1426,"Yes","")</f>
        <v/>
      </c>
      <c r="K1426" s="18">
        <f ca="1">IF(J1426="",(RAND()/Overview!$K$22+Overview!$L$21)*I1426,0)</f>
        <v>125.55163964272052</v>
      </c>
      <c r="L1426" s="24" t="str">
        <f ca="1">IF(IF(RANDBETWEEN(1,$A$3)&lt;($D$2+1),RAND(),0)*K1426&gt;Equity!K1426,"Yes","")</f>
        <v/>
      </c>
      <c r="M1426" s="18">
        <f ca="1">IF(L1426="",(RAND()/Overview!$K$22+Overview!$L$21)*K1426,0)</f>
        <v>137.08110702963538</v>
      </c>
      <c r="N1426" s="24" t="str">
        <f ca="1">IF(IF(RANDBETWEEN(1,$A$3)&lt;($D$2+1),RAND(),0)*M1426&gt;Equity!M1426,"Yes","")</f>
        <v/>
      </c>
      <c r="O1426" s="18">
        <f ca="1">IF(N1426="",(RAND()/Overview!$K$22+Overview!$L$21)*M1426,0)</f>
        <v>127.55207907672319</v>
      </c>
      <c r="P1426" s="24" t="str">
        <f ca="1">IF(IF(RANDBETWEEN(1,$A$3)&lt;($D$2+1),RAND(),0)*O1426&gt;Equity!O1426,"Yes","")</f>
        <v/>
      </c>
      <c r="Q1426" s="18">
        <f ca="1">IF(P1426="",(RAND()/Overview!$K$22+Overview!$L$21)*O1426,0)</f>
        <v>140.90852072668997</v>
      </c>
      <c r="R1426" s="24" t="str">
        <f ca="1">IF(IF(RANDBETWEEN(1,$A$3)&lt;($D$2+1),RAND(),0)*Q1426&gt;Equity!Q1426,"Yes","")</f>
        <v/>
      </c>
      <c r="S1426" s="18">
        <f ca="1">IF(R1426="",(RAND()/Overview!$K$22+Overview!$L$21)*Q1426,0)</f>
        <v>133.27327644127402</v>
      </c>
      <c r="T1426" s="24" t="str">
        <f ca="1">IF(IF(RANDBETWEEN(1,$A$3)&lt;($D$2+1),RAND(),0)*S1426&gt;Equity!S1426,"Yes","")</f>
        <v/>
      </c>
      <c r="U1426" s="18">
        <f ca="1">IF(T1426="",(RAND()/Overview!$K$22+Overview!$L$21)*S1426,0)</f>
        <v>143.25985880614334</v>
      </c>
      <c r="V1426" s="24" t="str">
        <f ca="1">IF(IF(RANDBETWEEN(1,$A$3)&lt;($D$2+1),RAND(),0)*U1426&gt;Equity!U1426,"Yes","")</f>
        <v/>
      </c>
      <c r="W1426" s="18">
        <f ca="1">IF(V1426="",(RAND()/Overview!$K$22+Overview!$L$21)*U1426,0)</f>
        <v>122.60646633207848</v>
      </c>
    </row>
    <row r="1427" spans="2:23" x14ac:dyDescent="0.3">
      <c r="B1427" s="4">
        <v>1424</v>
      </c>
      <c r="C1427" s="41">
        <v>124.99593213882697</v>
      </c>
      <c r="D1427" s="24" t="str">
        <f ca="1">IF(IF(RANDBETWEEN(1,$A$3)=1,RAND(),0)*C1427&gt;Equity!C1427,"Yes","")</f>
        <v/>
      </c>
      <c r="E1427" s="18">
        <f ca="1">IF(D1427="",(RAND()/Overview!$K$22+Overview!$L$21)*C1427,0)</f>
        <v>133.3065892196615</v>
      </c>
      <c r="F1427" s="24" t="str">
        <f ca="1">IF(IF(RANDBETWEEN(1,$A$3)&lt;($D$2+1),RAND(),0)*E1427&gt;Equity!E1427,"Yes","")</f>
        <v/>
      </c>
      <c r="G1427" s="18">
        <f ca="1">IF(F1427="",(RAND()/Overview!$K$22+Overview!$L$21)*E1427,0)</f>
        <v>143.27316274267113</v>
      </c>
      <c r="H1427" s="24" t="str">
        <f ca="1">IF(IF(RANDBETWEEN(1,$A$3)&lt;($D$2+1),RAND(),0)*G1427&gt;Equity!G1427,"Yes","")</f>
        <v/>
      </c>
      <c r="I1427" s="18">
        <f ca="1">IF(H1427="",(RAND()/Overview!$K$22+Overview!$L$21)*G1427,0)</f>
        <v>120.95508774826801</v>
      </c>
      <c r="J1427" s="24" t="str">
        <f ca="1">IF(IF(RANDBETWEEN(1,$A$3)&lt;($D$2+1),RAND(),0)*I1427&gt;Equity!I1427,"Yes","")</f>
        <v/>
      </c>
      <c r="K1427" s="18">
        <f ca="1">IF(J1427="",(RAND()/Overview!$K$22+Overview!$L$21)*I1427,0)</f>
        <v>108.02838771740092</v>
      </c>
      <c r="L1427" s="24" t="str">
        <f ca="1">IF(IF(RANDBETWEEN(1,$A$3)&lt;($D$2+1),RAND(),0)*K1427&gt;Equity!K1427,"Yes","")</f>
        <v/>
      </c>
      <c r="M1427" s="18">
        <f ca="1">IF(L1427="",(RAND()/Overview!$K$22+Overview!$L$21)*K1427,0)</f>
        <v>105.44494710470333</v>
      </c>
      <c r="N1427" s="24" t="str">
        <f ca="1">IF(IF(RANDBETWEEN(1,$A$3)&lt;($D$2+1),RAND(),0)*M1427&gt;Equity!M1427,"Yes","")</f>
        <v/>
      </c>
      <c r="O1427" s="18">
        <f ca="1">IF(N1427="",(RAND()/Overview!$K$22+Overview!$L$21)*M1427,0)</f>
        <v>111.94289936864101</v>
      </c>
      <c r="P1427" s="24" t="str">
        <f ca="1">IF(IF(RANDBETWEEN(1,$A$3)&lt;($D$2+1),RAND(),0)*O1427&gt;Equity!O1427,"Yes","")</f>
        <v/>
      </c>
      <c r="Q1427" s="18">
        <f ca="1">IF(P1427="",(RAND()/Overview!$K$22+Overview!$L$21)*O1427,0)</f>
        <v>94.99992079751928</v>
      </c>
      <c r="R1427" s="24" t="str">
        <f ca="1">IF(IF(RANDBETWEEN(1,$A$3)&lt;($D$2+1),RAND(),0)*Q1427&gt;Equity!Q1427,"Yes","")</f>
        <v/>
      </c>
      <c r="S1427" s="18">
        <f ca="1">IF(R1427="",(RAND()/Overview!$K$22+Overview!$L$21)*Q1427,0)</f>
        <v>80.025397223609943</v>
      </c>
      <c r="T1427" s="24" t="str">
        <f ca="1">IF(IF(RANDBETWEEN(1,$A$3)&lt;($D$2+1),RAND(),0)*S1427&gt;Equity!S1427,"Yes","")</f>
        <v/>
      </c>
      <c r="U1427" s="18">
        <f ca="1">IF(T1427="",(RAND()/Overview!$K$22+Overview!$L$21)*S1427,0)</f>
        <v>94.701115607326642</v>
      </c>
      <c r="V1427" s="24" t="str">
        <f ca="1">IF(IF(RANDBETWEEN(1,$A$3)&lt;($D$2+1),RAND(),0)*U1427&gt;Equity!U1427,"Yes","")</f>
        <v/>
      </c>
      <c r="W1427" s="18">
        <f ca="1">IF(V1427="",(RAND()/Overview!$K$22+Overview!$L$21)*U1427,0)</f>
        <v>93.205075808113548</v>
      </c>
    </row>
    <row r="1428" spans="2:23" x14ac:dyDescent="0.3">
      <c r="B1428" s="4">
        <v>1425</v>
      </c>
      <c r="C1428" s="41">
        <v>124.87411063087269</v>
      </c>
      <c r="D1428" s="24" t="str">
        <f ca="1">IF(IF(RANDBETWEEN(1,$A$3)=1,RAND(),0)*C1428&gt;Equity!C1428,"Yes","")</f>
        <v/>
      </c>
      <c r="E1428" s="18">
        <f ca="1">IF(D1428="",(RAND()/Overview!$K$22+Overview!$L$21)*C1428,0)</f>
        <v>147.66611591181973</v>
      </c>
      <c r="F1428" s="24" t="str">
        <f ca="1">IF(IF(RANDBETWEEN(1,$A$3)&lt;($D$2+1),RAND(),0)*E1428&gt;Equity!E1428,"Yes","")</f>
        <v/>
      </c>
      <c r="G1428" s="18">
        <f ca="1">IF(F1428="",(RAND()/Overview!$K$22+Overview!$L$21)*E1428,0)</f>
        <v>145.06479710520173</v>
      </c>
      <c r="H1428" s="24" t="str">
        <f ca="1">IF(IF(RANDBETWEEN(1,$A$3)&lt;($D$2+1),RAND(),0)*G1428&gt;Equity!G1428,"Yes","")</f>
        <v/>
      </c>
      <c r="I1428" s="18">
        <f ca="1">IF(H1428="",(RAND()/Overview!$K$22+Overview!$L$21)*G1428,0)</f>
        <v>143.99666964437787</v>
      </c>
      <c r="J1428" s="24" t="str">
        <f ca="1">IF(IF(RANDBETWEEN(1,$A$3)&lt;($D$2+1),RAND(),0)*I1428&gt;Equity!I1428,"Yes","")</f>
        <v/>
      </c>
      <c r="K1428" s="18">
        <f ca="1">IF(J1428="",(RAND()/Overview!$K$22+Overview!$L$21)*I1428,0)</f>
        <v>118.09922765916673</v>
      </c>
      <c r="L1428" s="24" t="str">
        <f ca="1">IF(IF(RANDBETWEEN(1,$A$3)&lt;($D$2+1),RAND(),0)*K1428&gt;Equity!K1428,"Yes","")</f>
        <v/>
      </c>
      <c r="M1428" s="18">
        <f ca="1">IF(L1428="",(RAND()/Overview!$K$22+Overview!$L$21)*K1428,0)</f>
        <v>136.96442419571349</v>
      </c>
      <c r="N1428" s="24" t="str">
        <f ca="1">IF(IF(RANDBETWEEN(1,$A$3)&lt;($D$2+1),RAND(),0)*M1428&gt;Equity!M1428,"Yes","")</f>
        <v/>
      </c>
      <c r="O1428" s="18">
        <f ca="1">IF(N1428="",(RAND()/Overview!$K$22+Overview!$L$21)*M1428,0)</f>
        <v>137.17003381330372</v>
      </c>
      <c r="P1428" s="24" t="str">
        <f ca="1">IF(IF(RANDBETWEEN(1,$A$3)&lt;($D$2+1),RAND(),0)*O1428&gt;Equity!O1428,"Yes","")</f>
        <v/>
      </c>
      <c r="Q1428" s="18">
        <f ca="1">IF(P1428="",(RAND()/Overview!$K$22+Overview!$L$21)*O1428,0)</f>
        <v>158.30792005688343</v>
      </c>
      <c r="R1428" s="24" t="str">
        <f ca="1">IF(IF(RANDBETWEEN(1,$A$3)&lt;($D$2+1),RAND(),0)*Q1428&gt;Equity!Q1428,"Yes","")</f>
        <v/>
      </c>
      <c r="S1428" s="18">
        <f ca="1">IF(R1428="",(RAND()/Overview!$K$22+Overview!$L$21)*Q1428,0)</f>
        <v>144.6807918357207</v>
      </c>
      <c r="T1428" s="24" t="str">
        <f ca="1">IF(IF(RANDBETWEEN(1,$A$3)&lt;($D$2+1),RAND(),0)*S1428&gt;Equity!S1428,"Yes","")</f>
        <v/>
      </c>
      <c r="U1428" s="18">
        <f ca="1">IF(T1428="",(RAND()/Overview!$K$22+Overview!$L$21)*S1428,0)</f>
        <v>153.66731196845461</v>
      </c>
      <c r="V1428" s="24" t="str">
        <f ca="1">IF(IF(RANDBETWEEN(1,$A$3)&lt;($D$2+1),RAND(),0)*U1428&gt;Equity!U1428,"Yes","")</f>
        <v/>
      </c>
      <c r="W1428" s="18">
        <f ca="1">IF(V1428="",(RAND()/Overview!$K$22+Overview!$L$21)*U1428,0)</f>
        <v>142.42580826383531</v>
      </c>
    </row>
    <row r="1429" spans="2:23" x14ac:dyDescent="0.3">
      <c r="B1429" s="4">
        <v>1426</v>
      </c>
      <c r="C1429" s="41">
        <v>124.75249318454338</v>
      </c>
      <c r="D1429" s="24" t="str">
        <f ca="1">IF(IF(RANDBETWEEN(1,$A$3)=1,RAND(),0)*C1429&gt;Equity!C1429,"Yes","")</f>
        <v/>
      </c>
      <c r="E1429" s="18">
        <f ca="1">IF(D1429="",(RAND()/Overview!$K$22+Overview!$L$21)*C1429,0)</f>
        <v>132.43773154143065</v>
      </c>
      <c r="F1429" s="24" t="str">
        <f ca="1">IF(IF(RANDBETWEEN(1,$A$3)&lt;($D$2+1),RAND(),0)*E1429&gt;Equity!E1429,"Yes","")</f>
        <v/>
      </c>
      <c r="G1429" s="18">
        <f ca="1">IF(F1429="",(RAND()/Overview!$K$22+Overview!$L$21)*E1429,0)</f>
        <v>149.84854243149709</v>
      </c>
      <c r="H1429" s="24" t="str">
        <f ca="1">IF(IF(RANDBETWEEN(1,$A$3)&lt;($D$2+1),RAND(),0)*G1429&gt;Equity!G1429,"Yes","")</f>
        <v/>
      </c>
      <c r="I1429" s="18">
        <f ca="1">IF(H1429="",(RAND()/Overview!$K$22+Overview!$L$21)*G1429,0)</f>
        <v>154.67840731107074</v>
      </c>
      <c r="J1429" s="24" t="str">
        <f ca="1">IF(IF(RANDBETWEEN(1,$A$3)&lt;($D$2+1),RAND(),0)*I1429&gt;Equity!I1429,"Yes","")</f>
        <v/>
      </c>
      <c r="K1429" s="18">
        <f ca="1">IF(J1429="",(RAND()/Overview!$K$22+Overview!$L$21)*I1429,0)</f>
        <v>150.11454618311544</v>
      </c>
      <c r="L1429" s="24" t="str">
        <f ca="1">IF(IF(RANDBETWEEN(1,$A$3)&lt;($D$2+1),RAND(),0)*K1429&gt;Equity!K1429,"Yes","")</f>
        <v/>
      </c>
      <c r="M1429" s="18">
        <f ca="1">IF(L1429="",(RAND()/Overview!$K$22+Overview!$L$21)*K1429,0)</f>
        <v>161.49562407113211</v>
      </c>
      <c r="N1429" s="24" t="str">
        <f ca="1">IF(IF(RANDBETWEEN(1,$A$3)&lt;($D$2+1),RAND(),0)*M1429&gt;Equity!M1429,"Yes","")</f>
        <v/>
      </c>
      <c r="O1429" s="18">
        <f ca="1">IF(N1429="",(RAND()/Overview!$K$22+Overview!$L$21)*M1429,0)</f>
        <v>174.10992230853412</v>
      </c>
      <c r="P1429" s="24" t="str">
        <f ca="1">IF(IF(RANDBETWEEN(1,$A$3)&lt;($D$2+1),RAND(),0)*O1429&gt;Equity!O1429,"Yes","")</f>
        <v/>
      </c>
      <c r="Q1429" s="18">
        <f ca="1">IF(P1429="",(RAND()/Overview!$K$22+Overview!$L$21)*O1429,0)</f>
        <v>199.09890447999985</v>
      </c>
      <c r="R1429" s="24" t="str">
        <f ca="1">IF(IF(RANDBETWEEN(1,$A$3)&lt;($D$2+1),RAND(),0)*Q1429&gt;Equity!Q1429,"Yes","")</f>
        <v/>
      </c>
      <c r="S1429" s="18">
        <f ca="1">IF(R1429="",(RAND()/Overview!$K$22+Overview!$L$21)*Q1429,0)</f>
        <v>219.3053224992596</v>
      </c>
      <c r="T1429" s="24" t="str">
        <f ca="1">IF(IF(RANDBETWEEN(1,$A$3)&lt;($D$2+1),RAND(),0)*S1429&gt;Equity!S1429,"Yes","")</f>
        <v/>
      </c>
      <c r="U1429" s="18">
        <f ca="1">IF(T1429="",(RAND()/Overview!$K$22+Overview!$L$21)*S1429,0)</f>
        <v>182.5113827035081</v>
      </c>
      <c r="V1429" s="24" t="str">
        <f ca="1">IF(IF(RANDBETWEEN(1,$A$3)&lt;($D$2+1),RAND(),0)*U1429&gt;Equity!U1429,"Yes","")</f>
        <v/>
      </c>
      <c r="W1429" s="18">
        <f ca="1">IF(V1429="",(RAND()/Overview!$K$22+Overview!$L$21)*U1429,0)</f>
        <v>190.73851964794807</v>
      </c>
    </row>
    <row r="1430" spans="2:23" x14ac:dyDescent="0.3">
      <c r="B1430" s="4">
        <v>1427</v>
      </c>
      <c r="C1430" s="41">
        <v>124.63107931527608</v>
      </c>
      <c r="D1430" s="24" t="str">
        <f ca="1">IF(IF(RANDBETWEEN(1,$A$3)=1,RAND(),0)*C1430&gt;Equity!C1430,"Yes","")</f>
        <v/>
      </c>
      <c r="E1430" s="18">
        <f ca="1">IF(D1430="",(RAND()/Overview!$K$22+Overview!$L$21)*C1430,0)</f>
        <v>118.31637214891741</v>
      </c>
      <c r="F1430" s="24" t="str">
        <f ca="1">IF(IF(RANDBETWEEN(1,$A$3)&lt;($D$2+1),RAND(),0)*E1430&gt;Equity!E1430,"Yes","")</f>
        <v/>
      </c>
      <c r="G1430" s="18">
        <f ca="1">IF(F1430="",(RAND()/Overview!$K$22+Overview!$L$21)*E1430,0)</f>
        <v>100.28973825334087</v>
      </c>
      <c r="H1430" s="24" t="str">
        <f ca="1">IF(IF(RANDBETWEEN(1,$A$3)&lt;($D$2+1),RAND(),0)*G1430&gt;Equity!G1430,"Yes","")</f>
        <v/>
      </c>
      <c r="I1430" s="18">
        <f ca="1">IF(H1430="",(RAND()/Overview!$K$22+Overview!$L$21)*G1430,0)</f>
        <v>102.18666689959883</v>
      </c>
      <c r="J1430" s="24" t="str">
        <f ca="1">IF(IF(RANDBETWEEN(1,$A$3)&lt;($D$2+1),RAND(),0)*I1430&gt;Equity!I1430,"Yes","")</f>
        <v/>
      </c>
      <c r="K1430" s="18">
        <f ca="1">IF(J1430="",(RAND()/Overview!$K$22+Overview!$L$21)*I1430,0)</f>
        <v>98.161325342367647</v>
      </c>
      <c r="L1430" s="24" t="str">
        <f ca="1">IF(IF(RANDBETWEEN(1,$A$3)&lt;($D$2+1),RAND(),0)*K1430&gt;Equity!K1430,"Yes","")</f>
        <v/>
      </c>
      <c r="M1430" s="18">
        <f ca="1">IF(L1430="",(RAND()/Overview!$K$22+Overview!$L$21)*K1430,0)</f>
        <v>83.341666086676781</v>
      </c>
      <c r="N1430" s="24" t="str">
        <f ca="1">IF(IF(RANDBETWEEN(1,$A$3)&lt;($D$2+1),RAND(),0)*M1430&gt;Equity!M1430,"Yes","")</f>
        <v/>
      </c>
      <c r="O1430" s="18">
        <f ca="1">IF(N1430="",(RAND()/Overview!$K$22+Overview!$L$21)*M1430,0)</f>
        <v>76.45908544238786</v>
      </c>
      <c r="P1430" s="24" t="str">
        <f ca="1">IF(IF(RANDBETWEEN(1,$A$3)&lt;($D$2+1),RAND(),0)*O1430&gt;Equity!O1430,"Yes","")</f>
        <v/>
      </c>
      <c r="Q1430" s="18">
        <f ca="1">IF(P1430="",(RAND()/Overview!$K$22+Overview!$L$21)*O1430,0)</f>
        <v>69.511178750604998</v>
      </c>
      <c r="R1430" s="24" t="str">
        <f ca="1">IF(IF(RANDBETWEEN(1,$A$3)&lt;($D$2+1),RAND(),0)*Q1430&gt;Equity!Q1430,"Yes","")</f>
        <v/>
      </c>
      <c r="S1430" s="18">
        <f ca="1">IF(R1430="",(RAND()/Overview!$K$22+Overview!$L$21)*Q1430,0)</f>
        <v>79.307720622689743</v>
      </c>
      <c r="T1430" s="24" t="str">
        <f ca="1">IF(IF(RANDBETWEEN(1,$A$3)&lt;($D$2+1),RAND(),0)*S1430&gt;Equity!S1430,"Yes","")</f>
        <v/>
      </c>
      <c r="U1430" s="18">
        <f ca="1">IF(T1430="",(RAND()/Overview!$K$22+Overview!$L$21)*S1430,0)</f>
        <v>65.661416418676538</v>
      </c>
      <c r="V1430" s="24" t="str">
        <f ca="1">IF(IF(RANDBETWEEN(1,$A$3)&lt;($D$2+1),RAND(),0)*U1430&gt;Equity!U1430,"Yes","")</f>
        <v/>
      </c>
      <c r="W1430" s="18">
        <f ca="1">IF(V1430="",(RAND()/Overview!$K$22+Overview!$L$21)*U1430,0)</f>
        <v>74.655527599917491</v>
      </c>
    </row>
    <row r="1431" spans="2:23" x14ac:dyDescent="0.3">
      <c r="B1431" s="4">
        <v>1428</v>
      </c>
      <c r="C1431" s="41">
        <v>124.50986853999787</v>
      </c>
      <c r="D1431" s="24" t="str">
        <f ca="1">IF(IF(RANDBETWEEN(1,$A$3)=1,RAND(),0)*C1431&gt;Equity!C1431,"Yes","")</f>
        <v/>
      </c>
      <c r="E1431" s="18">
        <f ca="1">IF(D1431="",(RAND()/Overview!$K$22+Overview!$L$21)*C1431,0)</f>
        <v>146.96387310837946</v>
      </c>
      <c r="F1431" s="24" t="str">
        <f ca="1">IF(IF(RANDBETWEEN(1,$A$3)&lt;($D$2+1),RAND(),0)*E1431&gt;Equity!E1431,"Yes","")</f>
        <v/>
      </c>
      <c r="G1431" s="18">
        <f ca="1">IF(F1431="",(RAND()/Overview!$K$22+Overview!$L$21)*E1431,0)</f>
        <v>171.29386545100965</v>
      </c>
      <c r="H1431" s="24" t="str">
        <f ca="1">IF(IF(RANDBETWEEN(1,$A$3)&lt;($D$2+1),RAND(),0)*G1431&gt;Equity!G1431,"Yes","")</f>
        <v/>
      </c>
      <c r="I1431" s="18">
        <f ca="1">IF(H1431="",(RAND()/Overview!$K$22+Overview!$L$21)*G1431,0)</f>
        <v>168.92968308647394</v>
      </c>
      <c r="J1431" s="24" t="str">
        <f ca="1">IF(IF(RANDBETWEEN(1,$A$3)&lt;($D$2+1),RAND(),0)*I1431&gt;Equity!I1431,"Yes","")</f>
        <v/>
      </c>
      <c r="K1431" s="18">
        <f ca="1">IF(J1431="",(RAND()/Overview!$K$22+Overview!$L$21)*I1431,0)</f>
        <v>167.31791741555082</v>
      </c>
      <c r="L1431" s="24" t="str">
        <f ca="1">IF(IF(RANDBETWEEN(1,$A$3)&lt;($D$2+1),RAND(),0)*K1431&gt;Equity!K1431,"Yes","")</f>
        <v/>
      </c>
      <c r="M1431" s="18">
        <f ca="1">IF(L1431="",(RAND()/Overview!$K$22+Overview!$L$21)*K1431,0)</f>
        <v>197.67155295356619</v>
      </c>
      <c r="N1431" s="24" t="str">
        <f ca="1">IF(IF(RANDBETWEEN(1,$A$3)&lt;($D$2+1),RAND(),0)*M1431&gt;Equity!M1431,"Yes","")</f>
        <v/>
      </c>
      <c r="O1431" s="18">
        <f ca="1">IF(N1431="",(RAND()/Overview!$K$22+Overview!$L$21)*M1431,0)</f>
        <v>208.77545968885448</v>
      </c>
      <c r="P1431" s="24" t="str">
        <f ca="1">IF(IF(RANDBETWEEN(1,$A$3)&lt;($D$2+1),RAND(),0)*O1431&gt;Equity!O1431,"Yes","")</f>
        <v/>
      </c>
      <c r="Q1431" s="18">
        <f ca="1">IF(P1431="",(RAND()/Overview!$K$22+Overview!$L$21)*O1431,0)</f>
        <v>200.37743974701408</v>
      </c>
      <c r="R1431" s="24" t="str">
        <f ca="1">IF(IF(RANDBETWEEN(1,$A$3)&lt;($D$2+1),RAND(),0)*Q1431&gt;Equity!Q1431,"Yes","")</f>
        <v/>
      </c>
      <c r="S1431" s="18">
        <f ca="1">IF(R1431="",(RAND()/Overview!$K$22+Overview!$L$21)*Q1431,0)</f>
        <v>197.73403394984254</v>
      </c>
      <c r="T1431" s="24" t="str">
        <f ca="1">IF(IF(RANDBETWEEN(1,$A$3)&lt;($D$2+1),RAND(),0)*S1431&gt;Equity!S1431,"Yes","")</f>
        <v/>
      </c>
      <c r="U1431" s="18">
        <f ca="1">IF(T1431="",(RAND()/Overview!$K$22+Overview!$L$21)*S1431,0)</f>
        <v>158.97816312222639</v>
      </c>
      <c r="V1431" s="24" t="str">
        <f ca="1">IF(IF(RANDBETWEEN(1,$A$3)&lt;($D$2+1),RAND(),0)*U1431&gt;Equity!U1431,"Yes","")</f>
        <v/>
      </c>
      <c r="W1431" s="18">
        <f ca="1">IF(V1431="",(RAND()/Overview!$K$22+Overview!$L$21)*U1431,0)</f>
        <v>176.6040753223688</v>
      </c>
    </row>
    <row r="1432" spans="2:23" x14ac:dyDescent="0.3">
      <c r="B1432" s="4">
        <v>1429</v>
      </c>
      <c r="C1432" s="41">
        <v>124.38886037711877</v>
      </c>
      <c r="D1432" s="24" t="str">
        <f ca="1">IF(IF(RANDBETWEEN(1,$A$3)=1,RAND(),0)*C1432&gt;Equity!C1432,"Yes","")</f>
        <v/>
      </c>
      <c r="E1432" s="18">
        <f ca="1">IF(D1432="",(RAND()/Overview!$K$22+Overview!$L$21)*C1432,0)</f>
        <v>131.53258568513232</v>
      </c>
      <c r="F1432" s="24" t="str">
        <f ca="1">IF(IF(RANDBETWEEN(1,$A$3)&lt;($D$2+1),RAND(),0)*E1432&gt;Equity!E1432,"Yes","")</f>
        <v/>
      </c>
      <c r="G1432" s="18">
        <f ca="1">IF(F1432="",(RAND()/Overview!$K$22+Overview!$L$21)*E1432,0)</f>
        <v>127.35387440626219</v>
      </c>
      <c r="H1432" s="24" t="str">
        <f ca="1">IF(IF(RANDBETWEEN(1,$A$3)&lt;($D$2+1),RAND(),0)*G1432&gt;Equity!G1432,"Yes","")</f>
        <v/>
      </c>
      <c r="I1432" s="18">
        <f ca="1">IF(H1432="",(RAND()/Overview!$K$22+Overview!$L$21)*G1432,0)</f>
        <v>120.16477759379237</v>
      </c>
      <c r="J1432" s="24" t="str">
        <f ca="1">IF(IF(RANDBETWEEN(1,$A$3)&lt;($D$2+1),RAND(),0)*I1432&gt;Equity!I1432,"Yes","")</f>
        <v/>
      </c>
      <c r="K1432" s="18">
        <f ca="1">IF(J1432="",(RAND()/Overview!$K$22+Overview!$L$21)*I1432,0)</f>
        <v>128.3011473010267</v>
      </c>
      <c r="L1432" s="24" t="str">
        <f ca="1">IF(IF(RANDBETWEEN(1,$A$3)&lt;($D$2+1),RAND(),0)*K1432&gt;Equity!K1432,"Yes","")</f>
        <v/>
      </c>
      <c r="M1432" s="18">
        <f ca="1">IF(L1432="",(RAND()/Overview!$K$22+Overview!$L$21)*K1432,0)</f>
        <v>123.56518497924621</v>
      </c>
      <c r="N1432" s="24" t="str">
        <f ca="1">IF(IF(RANDBETWEEN(1,$A$3)&lt;($D$2+1),RAND(),0)*M1432&gt;Equity!M1432,"Yes","")</f>
        <v/>
      </c>
      <c r="O1432" s="18">
        <f ca="1">IF(N1432="",(RAND()/Overview!$K$22+Overview!$L$21)*M1432,0)</f>
        <v>104.90426367004339</v>
      </c>
      <c r="P1432" s="24" t="str">
        <f ca="1">IF(IF(RANDBETWEEN(1,$A$3)&lt;($D$2+1),RAND(),0)*O1432&gt;Equity!O1432,"Yes","")</f>
        <v/>
      </c>
      <c r="Q1432" s="18">
        <f ca="1">IF(P1432="",(RAND()/Overview!$K$22+Overview!$L$21)*O1432,0)</f>
        <v>87.179068607688407</v>
      </c>
      <c r="R1432" s="24" t="str">
        <f ca="1">IF(IF(RANDBETWEEN(1,$A$3)&lt;($D$2+1),RAND(),0)*Q1432&gt;Equity!Q1432,"Yes","")</f>
        <v/>
      </c>
      <c r="S1432" s="18">
        <f ca="1">IF(R1432="",(RAND()/Overview!$K$22+Overview!$L$21)*Q1432,0)</f>
        <v>75.769314262843153</v>
      </c>
      <c r="T1432" s="24" t="str">
        <f ca="1">IF(IF(RANDBETWEEN(1,$A$3)&lt;($D$2+1),RAND(),0)*S1432&gt;Equity!S1432,"Yes","")</f>
        <v/>
      </c>
      <c r="U1432" s="18">
        <f ca="1">IF(T1432="",(RAND()/Overview!$K$22+Overview!$L$21)*S1432,0)</f>
        <v>90.568653103252217</v>
      </c>
      <c r="V1432" s="24" t="str">
        <f ca="1">IF(IF(RANDBETWEEN(1,$A$3)&lt;($D$2+1),RAND(),0)*U1432&gt;Equity!U1432,"Yes","")</f>
        <v/>
      </c>
      <c r="W1432" s="18">
        <f ca="1">IF(V1432="",(RAND()/Overview!$K$22+Overview!$L$21)*U1432,0)</f>
        <v>107.7839663535309</v>
      </c>
    </row>
    <row r="1433" spans="2:23" x14ac:dyDescent="0.3">
      <c r="B1433" s="4">
        <v>1430</v>
      </c>
      <c r="C1433" s="41">
        <v>124.26805434652711</v>
      </c>
      <c r="D1433" s="24" t="str">
        <f ca="1">IF(IF(RANDBETWEEN(1,$A$3)=1,RAND(),0)*C1433&gt;Equity!C1433,"Yes","")</f>
        <v/>
      </c>
      <c r="E1433" s="18">
        <f ca="1">IF(D1433="",(RAND()/Overview!$K$22+Overview!$L$21)*C1433,0)</f>
        <v>127.04089442506434</v>
      </c>
      <c r="F1433" s="24" t="str">
        <f ca="1">IF(IF(RANDBETWEEN(1,$A$3)&lt;($D$2+1),RAND(),0)*E1433&gt;Equity!E1433,"Yes","")</f>
        <v/>
      </c>
      <c r="G1433" s="18">
        <f ca="1">IF(F1433="",(RAND()/Overview!$K$22+Overview!$L$21)*E1433,0)</f>
        <v>118.37313315299428</v>
      </c>
      <c r="H1433" s="24" t="str">
        <f ca="1">IF(IF(RANDBETWEEN(1,$A$3)&lt;($D$2+1),RAND(),0)*G1433&gt;Equity!G1433,"Yes","")</f>
        <v/>
      </c>
      <c r="I1433" s="18">
        <f ca="1">IF(H1433="",(RAND()/Overview!$K$22+Overview!$L$21)*G1433,0)</f>
        <v>133.88422818817219</v>
      </c>
      <c r="J1433" s="24" t="str">
        <f ca="1">IF(IF(RANDBETWEEN(1,$A$3)&lt;($D$2+1),RAND(),0)*I1433&gt;Equity!I1433,"Yes","")</f>
        <v/>
      </c>
      <c r="K1433" s="18">
        <f ca="1">IF(J1433="",(RAND()/Overview!$K$22+Overview!$L$21)*I1433,0)</f>
        <v>129.39718063532354</v>
      </c>
      <c r="L1433" s="24" t="str">
        <f ca="1">IF(IF(RANDBETWEEN(1,$A$3)&lt;($D$2+1),RAND(),0)*K1433&gt;Equity!K1433,"Yes","")</f>
        <v/>
      </c>
      <c r="M1433" s="18">
        <f ca="1">IF(L1433="",(RAND()/Overview!$K$22+Overview!$L$21)*K1433,0)</f>
        <v>109.36794853365937</v>
      </c>
      <c r="N1433" s="24" t="str">
        <f ca="1">IF(IF(RANDBETWEEN(1,$A$3)&lt;($D$2+1),RAND(),0)*M1433&gt;Equity!M1433,"Yes","")</f>
        <v/>
      </c>
      <c r="O1433" s="18">
        <f ca="1">IF(N1433="",(RAND()/Overview!$K$22+Overview!$L$21)*M1433,0)</f>
        <v>129.97177049402231</v>
      </c>
      <c r="P1433" s="24" t="str">
        <f ca="1">IF(IF(RANDBETWEEN(1,$A$3)&lt;($D$2+1),RAND(),0)*O1433&gt;Equity!O1433,"Yes","")</f>
        <v/>
      </c>
      <c r="Q1433" s="18">
        <f ca="1">IF(P1433="",(RAND()/Overview!$K$22+Overview!$L$21)*O1433,0)</f>
        <v>118.24508055269258</v>
      </c>
      <c r="R1433" s="24" t="str">
        <f ca="1">IF(IF(RANDBETWEEN(1,$A$3)&lt;($D$2+1),RAND(),0)*Q1433&gt;Equity!Q1433,"Yes","")</f>
        <v/>
      </c>
      <c r="S1433" s="18">
        <f ca="1">IF(R1433="",(RAND()/Overview!$K$22+Overview!$L$21)*Q1433,0)</f>
        <v>124.96124692777944</v>
      </c>
      <c r="T1433" s="24" t="str">
        <f ca="1">IF(IF(RANDBETWEEN(1,$A$3)&lt;($D$2+1),RAND(),0)*S1433&gt;Equity!S1433,"Yes","")</f>
        <v/>
      </c>
      <c r="U1433" s="18">
        <f ca="1">IF(T1433="",(RAND()/Overview!$K$22+Overview!$L$21)*S1433,0)</f>
        <v>140.81431103369709</v>
      </c>
      <c r="V1433" s="24" t="str">
        <f ca="1">IF(IF(RANDBETWEEN(1,$A$3)&lt;($D$2+1),RAND(),0)*U1433&gt;Equity!U1433,"Yes","")</f>
        <v/>
      </c>
      <c r="W1433" s="18">
        <f ca="1">IF(V1433="",(RAND()/Overview!$K$22+Overview!$L$21)*U1433,0)</f>
        <v>158.28989160763558</v>
      </c>
    </row>
    <row r="1434" spans="2:23" x14ac:dyDescent="0.3">
      <c r="B1434" s="4">
        <v>1431</v>
      </c>
      <c r="C1434" s="41">
        <v>124.14744996958314</v>
      </c>
      <c r="D1434" s="24" t="str">
        <f ca="1">IF(IF(RANDBETWEEN(1,$A$3)=1,RAND(),0)*C1434&gt;Equity!C1434,"Yes","")</f>
        <v/>
      </c>
      <c r="E1434" s="18">
        <f ca="1">IF(D1434="",(RAND()/Overview!$K$22+Overview!$L$21)*C1434,0)</f>
        <v>104.84659797017603</v>
      </c>
      <c r="F1434" s="24" t="str">
        <f ca="1">IF(IF(RANDBETWEEN(1,$A$3)&lt;($D$2+1),RAND(),0)*E1434&gt;Equity!E1434,"Yes","")</f>
        <v/>
      </c>
      <c r="G1434" s="18">
        <f ca="1">IF(F1434="",(RAND()/Overview!$K$22+Overview!$L$21)*E1434,0)</f>
        <v>110.85777429572828</v>
      </c>
      <c r="H1434" s="24" t="str">
        <f ca="1">IF(IF(RANDBETWEEN(1,$A$3)&lt;($D$2+1),RAND(),0)*G1434&gt;Equity!G1434,"Yes","")</f>
        <v/>
      </c>
      <c r="I1434" s="18">
        <f ca="1">IF(H1434="",(RAND()/Overview!$K$22+Overview!$L$21)*G1434,0)</f>
        <v>120.17887538049197</v>
      </c>
      <c r="J1434" s="24" t="str">
        <f ca="1">IF(IF(RANDBETWEEN(1,$A$3)&lt;($D$2+1),RAND(),0)*I1434&gt;Equity!I1434,"Yes","")</f>
        <v/>
      </c>
      <c r="K1434" s="18">
        <f ca="1">IF(J1434="",(RAND()/Overview!$K$22+Overview!$L$21)*I1434,0)</f>
        <v>107.06013591213699</v>
      </c>
      <c r="L1434" s="24" t="str">
        <f ca="1">IF(IF(RANDBETWEEN(1,$A$3)&lt;($D$2+1),RAND(),0)*K1434&gt;Equity!K1434,"Yes","")</f>
        <v/>
      </c>
      <c r="M1434" s="18">
        <f ca="1">IF(L1434="",(RAND()/Overview!$K$22+Overview!$L$21)*K1434,0)</f>
        <v>119.23789871889079</v>
      </c>
      <c r="N1434" s="24" t="str">
        <f ca="1">IF(IF(RANDBETWEEN(1,$A$3)&lt;($D$2+1),RAND(),0)*M1434&gt;Equity!M1434,"Yes","")</f>
        <v/>
      </c>
      <c r="O1434" s="18">
        <f ca="1">IF(N1434="",(RAND()/Overview!$K$22+Overview!$L$21)*M1434,0)</f>
        <v>104.62969644438991</v>
      </c>
      <c r="P1434" s="24" t="str">
        <f ca="1">IF(IF(RANDBETWEEN(1,$A$3)&lt;($D$2+1),RAND(),0)*O1434&gt;Equity!O1434,"Yes","")</f>
        <v/>
      </c>
      <c r="Q1434" s="18">
        <f ca="1">IF(P1434="",(RAND()/Overview!$K$22+Overview!$L$21)*O1434,0)</f>
        <v>103.2524094331048</v>
      </c>
      <c r="R1434" s="24" t="str">
        <f ca="1">IF(IF(RANDBETWEEN(1,$A$3)&lt;($D$2+1),RAND(),0)*Q1434&gt;Equity!Q1434,"Yes","")</f>
        <v/>
      </c>
      <c r="S1434" s="18">
        <f ca="1">IF(R1434="",(RAND()/Overview!$K$22+Overview!$L$21)*Q1434,0)</f>
        <v>123.51811214701914</v>
      </c>
      <c r="T1434" s="24" t="str">
        <f ca="1">IF(IF(RANDBETWEEN(1,$A$3)&lt;($D$2+1),RAND(),0)*S1434&gt;Equity!S1434,"Yes","")</f>
        <v/>
      </c>
      <c r="U1434" s="18">
        <f ca="1">IF(T1434="",(RAND()/Overview!$K$22+Overview!$L$21)*S1434,0)</f>
        <v>129.90425128631276</v>
      </c>
      <c r="V1434" s="24" t="str">
        <f ca="1">IF(IF(RANDBETWEEN(1,$A$3)&lt;($D$2+1),RAND(),0)*U1434&gt;Equity!U1434,"Yes","")</f>
        <v/>
      </c>
      <c r="W1434" s="18">
        <f ca="1">IF(V1434="",(RAND()/Overview!$K$22+Overview!$L$21)*U1434,0)</f>
        <v>129.35052366481713</v>
      </c>
    </row>
    <row r="1435" spans="2:23" x14ac:dyDescent="0.3">
      <c r="B1435" s="4">
        <v>1432</v>
      </c>
      <c r="C1435" s="41">
        <v>124.02704676911428</v>
      </c>
      <c r="D1435" s="24" t="str">
        <f ca="1">IF(IF(RANDBETWEEN(1,$A$3)=1,RAND(),0)*C1435&gt;Equity!C1435,"Yes","")</f>
        <v/>
      </c>
      <c r="E1435" s="18">
        <f ca="1">IF(D1435="",(RAND()/Overview!$K$22+Overview!$L$21)*C1435,0)</f>
        <v>147.58837241589546</v>
      </c>
      <c r="F1435" s="24" t="str">
        <f ca="1">IF(IF(RANDBETWEEN(1,$A$3)&lt;($D$2+1),RAND(),0)*E1435&gt;Equity!E1435,"Yes","")</f>
        <v/>
      </c>
      <c r="G1435" s="18">
        <f ca="1">IF(F1435="",(RAND()/Overview!$K$22+Overview!$L$21)*E1435,0)</f>
        <v>151.81259703879184</v>
      </c>
      <c r="H1435" s="24" t="str">
        <f ca="1">IF(IF(RANDBETWEEN(1,$A$3)&lt;($D$2+1),RAND(),0)*G1435&gt;Equity!G1435,"Yes","")</f>
        <v/>
      </c>
      <c r="I1435" s="18">
        <f ca="1">IF(H1435="",(RAND()/Overview!$K$22+Overview!$L$21)*G1435,0)</f>
        <v>158.82440018827816</v>
      </c>
      <c r="J1435" s="24" t="str">
        <f ca="1">IF(IF(RANDBETWEEN(1,$A$3)&lt;($D$2+1),RAND(),0)*I1435&gt;Equity!I1435,"Yes","")</f>
        <v/>
      </c>
      <c r="K1435" s="18">
        <f ca="1">IF(J1435="",(RAND()/Overview!$K$22+Overview!$L$21)*I1435,0)</f>
        <v>152.55836693778895</v>
      </c>
      <c r="L1435" s="24" t="str">
        <f ca="1">IF(IF(RANDBETWEEN(1,$A$3)&lt;($D$2+1),RAND(),0)*K1435&gt;Equity!K1435,"Yes","")</f>
        <v/>
      </c>
      <c r="M1435" s="18">
        <f ca="1">IF(L1435="",(RAND()/Overview!$K$22+Overview!$L$21)*K1435,0)</f>
        <v>143.86361467686683</v>
      </c>
      <c r="N1435" s="24" t="str">
        <f ca="1">IF(IF(RANDBETWEEN(1,$A$3)&lt;($D$2+1),RAND(),0)*M1435&gt;Equity!M1435,"Yes","")</f>
        <v/>
      </c>
      <c r="O1435" s="18">
        <f ca="1">IF(N1435="",(RAND()/Overview!$K$22+Overview!$L$21)*M1435,0)</f>
        <v>164.70021679300629</v>
      </c>
      <c r="P1435" s="24" t="str">
        <f ca="1">IF(IF(RANDBETWEEN(1,$A$3)&lt;($D$2+1),RAND(),0)*O1435&gt;Equity!O1435,"Yes","")</f>
        <v/>
      </c>
      <c r="Q1435" s="18">
        <f ca="1">IF(P1435="",(RAND()/Overview!$K$22+Overview!$L$21)*O1435,0)</f>
        <v>149.33418884859472</v>
      </c>
      <c r="R1435" s="24" t="str">
        <f ca="1">IF(IF(RANDBETWEEN(1,$A$3)&lt;($D$2+1),RAND(),0)*Q1435&gt;Equity!Q1435,"Yes","")</f>
        <v/>
      </c>
      <c r="S1435" s="18">
        <f ca="1">IF(R1435="",(RAND()/Overview!$K$22+Overview!$L$21)*Q1435,0)</f>
        <v>127.96983112710637</v>
      </c>
      <c r="T1435" s="24" t="str">
        <f ca="1">IF(IF(RANDBETWEEN(1,$A$3)&lt;($D$2+1),RAND(),0)*S1435&gt;Equity!S1435,"Yes","")</f>
        <v/>
      </c>
      <c r="U1435" s="18">
        <f ca="1">IF(T1435="",(RAND()/Overview!$K$22+Overview!$L$21)*S1435,0)</f>
        <v>115.99308987799938</v>
      </c>
      <c r="V1435" s="24" t="str">
        <f ca="1">IF(IF(RANDBETWEEN(1,$A$3)&lt;($D$2+1),RAND(),0)*U1435&gt;Equity!U1435,"Yes","")</f>
        <v/>
      </c>
      <c r="W1435" s="18">
        <f ca="1">IF(V1435="",(RAND()/Overview!$K$22+Overview!$L$21)*U1435,0)</f>
        <v>120.70559087026996</v>
      </c>
    </row>
    <row r="1436" spans="2:23" x14ac:dyDescent="0.3">
      <c r="B1436" s="4">
        <v>1433</v>
      </c>
      <c r="C1436" s="41">
        <v>123.90684426940889</v>
      </c>
      <c r="D1436" s="24" t="str">
        <f ca="1">IF(IF(RANDBETWEEN(1,$A$3)=1,RAND(),0)*C1436&gt;Equity!C1436,"Yes","")</f>
        <v/>
      </c>
      <c r="E1436" s="18">
        <f ca="1">IF(D1436="",(RAND()/Overview!$K$22+Overview!$L$21)*C1436,0)</f>
        <v>104.68175173788569</v>
      </c>
      <c r="F1436" s="24" t="str">
        <f ca="1">IF(IF(RANDBETWEEN(1,$A$3)&lt;($D$2+1),RAND(),0)*E1436&gt;Equity!E1436,"Yes","")</f>
        <v/>
      </c>
      <c r="G1436" s="18">
        <f ca="1">IF(F1436="",(RAND()/Overview!$K$22+Overview!$L$21)*E1436,0)</f>
        <v>104.45771850108818</v>
      </c>
      <c r="H1436" s="24" t="str">
        <f ca="1">IF(IF(RANDBETWEEN(1,$A$3)&lt;($D$2+1),RAND(),0)*G1436&gt;Equity!G1436,"Yes","")</f>
        <v/>
      </c>
      <c r="I1436" s="18">
        <f ca="1">IF(H1436="",(RAND()/Overview!$K$22+Overview!$L$21)*G1436,0)</f>
        <v>114.18745535699694</v>
      </c>
      <c r="J1436" s="24" t="str">
        <f ca="1">IF(IF(RANDBETWEEN(1,$A$3)&lt;($D$2+1),RAND(),0)*I1436&gt;Equity!I1436,"Yes","")</f>
        <v/>
      </c>
      <c r="K1436" s="18">
        <f ca="1">IF(J1436="",(RAND()/Overview!$K$22+Overview!$L$21)*I1436,0)</f>
        <v>112.02198191540087</v>
      </c>
      <c r="L1436" s="24" t="str">
        <f ca="1">IF(IF(RANDBETWEEN(1,$A$3)&lt;($D$2+1),RAND(),0)*K1436&gt;Equity!K1436,"Yes","")</f>
        <v/>
      </c>
      <c r="M1436" s="18">
        <f ca="1">IF(L1436="",(RAND()/Overview!$K$22+Overview!$L$21)*K1436,0)</f>
        <v>114.52580186497946</v>
      </c>
      <c r="N1436" s="24" t="str">
        <f ca="1">IF(IF(RANDBETWEEN(1,$A$3)&lt;($D$2+1),RAND(),0)*M1436&gt;Equity!M1436,"Yes","")</f>
        <v/>
      </c>
      <c r="O1436" s="18">
        <f ca="1">IF(N1436="",(RAND()/Overview!$K$22+Overview!$L$21)*M1436,0)</f>
        <v>130.12918062226768</v>
      </c>
      <c r="P1436" s="24" t="str">
        <f ca="1">IF(IF(RANDBETWEEN(1,$A$3)&lt;($D$2+1),RAND(),0)*O1436&gt;Equity!O1436,"Yes","")</f>
        <v/>
      </c>
      <c r="Q1436" s="18">
        <f ca="1">IF(P1436="",(RAND()/Overview!$K$22+Overview!$L$21)*O1436,0)</f>
        <v>153.68801179626357</v>
      </c>
      <c r="R1436" s="24" t="str">
        <f ca="1">IF(IF(RANDBETWEEN(1,$A$3)&lt;($D$2+1),RAND(),0)*Q1436&gt;Equity!Q1436,"Yes","")</f>
        <v/>
      </c>
      <c r="S1436" s="18">
        <f ca="1">IF(R1436="",(RAND()/Overview!$K$22+Overview!$L$21)*Q1436,0)</f>
        <v>123.7556354084572</v>
      </c>
      <c r="T1436" s="24" t="str">
        <f ca="1">IF(IF(RANDBETWEEN(1,$A$3)&lt;($D$2+1),RAND(),0)*S1436&gt;Equity!S1436,"Yes","")</f>
        <v/>
      </c>
      <c r="U1436" s="18">
        <f ca="1">IF(T1436="",(RAND()/Overview!$K$22+Overview!$L$21)*S1436,0)</f>
        <v>140.81239501609866</v>
      </c>
      <c r="V1436" s="24" t="str">
        <f ca="1">IF(IF(RANDBETWEEN(1,$A$3)&lt;($D$2+1),RAND(),0)*U1436&gt;Equity!U1436,"Yes","")</f>
        <v/>
      </c>
      <c r="W1436" s="18">
        <f ca="1">IF(V1436="",(RAND()/Overview!$K$22+Overview!$L$21)*U1436,0)</f>
        <v>148.59099543081498</v>
      </c>
    </row>
    <row r="1437" spans="2:23" x14ac:dyDescent="0.3">
      <c r="B1437" s="4">
        <v>1434</v>
      </c>
      <c r="C1437" s="41">
        <v>123.78684199621144</v>
      </c>
      <c r="D1437" s="24" t="str">
        <f ca="1">IF(IF(RANDBETWEEN(1,$A$3)=1,RAND(),0)*C1437&gt;Equity!C1437,"Yes","")</f>
        <v/>
      </c>
      <c r="E1437" s="18">
        <f ca="1">IF(D1437="",(RAND()/Overview!$K$22+Overview!$L$21)*C1437,0)</f>
        <v>142.64739205421731</v>
      </c>
      <c r="F1437" s="24" t="str">
        <f ca="1">IF(IF(RANDBETWEEN(1,$A$3)&lt;($D$2+1),RAND(),0)*E1437&gt;Equity!E1437,"Yes","")</f>
        <v/>
      </c>
      <c r="G1437" s="18">
        <f ca="1">IF(F1437="",(RAND()/Overview!$K$22+Overview!$L$21)*E1437,0)</f>
        <v>123.30587753206038</v>
      </c>
      <c r="H1437" s="24" t="str">
        <f ca="1">IF(IF(RANDBETWEEN(1,$A$3)&lt;($D$2+1),RAND(),0)*G1437&gt;Equity!G1437,"Yes","")</f>
        <v/>
      </c>
      <c r="I1437" s="18">
        <f ca="1">IF(H1437="",(RAND()/Overview!$K$22+Overview!$L$21)*G1437,0)</f>
        <v>115.18562086707837</v>
      </c>
      <c r="J1437" s="24" t="str">
        <f ca="1">IF(IF(RANDBETWEEN(1,$A$3)&lt;($D$2+1),RAND(),0)*I1437&gt;Equity!I1437,"Yes","")</f>
        <v/>
      </c>
      <c r="K1437" s="18">
        <f ca="1">IF(J1437="",(RAND()/Overview!$K$22+Overview!$L$21)*I1437,0)</f>
        <v>134.61261035170281</v>
      </c>
      <c r="L1437" s="24" t="str">
        <f ca="1">IF(IF(RANDBETWEEN(1,$A$3)&lt;($D$2+1),RAND(),0)*K1437&gt;Equity!K1437,"Yes","")</f>
        <v/>
      </c>
      <c r="M1437" s="18">
        <f ca="1">IF(L1437="",(RAND()/Overview!$K$22+Overview!$L$21)*K1437,0)</f>
        <v>154.04712868942329</v>
      </c>
      <c r="N1437" s="24" t="str">
        <f ca="1">IF(IF(RANDBETWEEN(1,$A$3)&lt;($D$2+1),RAND(),0)*M1437&gt;Equity!M1437,"Yes","")</f>
        <v/>
      </c>
      <c r="O1437" s="18">
        <f ca="1">IF(N1437="",(RAND()/Overview!$K$22+Overview!$L$21)*M1437,0)</f>
        <v>170.49139090210545</v>
      </c>
      <c r="P1437" s="24" t="str">
        <f ca="1">IF(IF(RANDBETWEEN(1,$A$3)&lt;($D$2+1),RAND(),0)*O1437&gt;Equity!O1437,"Yes","")</f>
        <v/>
      </c>
      <c r="Q1437" s="18">
        <f ca="1">IF(P1437="",(RAND()/Overview!$K$22+Overview!$L$21)*O1437,0)</f>
        <v>143.92035834786211</v>
      </c>
      <c r="R1437" s="24" t="str">
        <f ca="1">IF(IF(RANDBETWEEN(1,$A$3)&lt;($D$2+1),RAND(),0)*Q1437&gt;Equity!Q1437,"Yes","")</f>
        <v/>
      </c>
      <c r="S1437" s="18">
        <f ca="1">IF(R1437="",(RAND()/Overview!$K$22+Overview!$L$21)*Q1437,0)</f>
        <v>119.21134722761214</v>
      </c>
      <c r="T1437" s="24" t="str">
        <f ca="1">IF(IF(RANDBETWEEN(1,$A$3)&lt;($D$2+1),RAND(),0)*S1437&gt;Equity!S1437,"Yes","")</f>
        <v/>
      </c>
      <c r="U1437" s="18">
        <f ca="1">IF(T1437="",(RAND()/Overview!$K$22+Overview!$L$21)*S1437,0)</f>
        <v>116.50107074171692</v>
      </c>
      <c r="V1437" s="24" t="str">
        <f ca="1">IF(IF(RANDBETWEEN(1,$A$3)&lt;($D$2+1),RAND(),0)*U1437&gt;Equity!U1437,"Yes","")</f>
        <v/>
      </c>
      <c r="W1437" s="18">
        <f ca="1">IF(V1437="",(RAND()/Overview!$K$22+Overview!$L$21)*U1437,0)</f>
        <v>109.53609484586556</v>
      </c>
    </row>
    <row r="1438" spans="2:23" x14ac:dyDescent="0.3">
      <c r="B1438" s="4">
        <v>1435</v>
      </c>
      <c r="C1438" s="41">
        <v>123.66703947671671</v>
      </c>
      <c r="D1438" s="24" t="str">
        <f ca="1">IF(IF(RANDBETWEEN(1,$A$3)=1,RAND(),0)*C1438&gt;Equity!C1438,"Yes","")</f>
        <v/>
      </c>
      <c r="E1438" s="18">
        <f ca="1">IF(D1438="",(RAND()/Overview!$K$22+Overview!$L$21)*C1438,0)</f>
        <v>109.53243262142726</v>
      </c>
      <c r="F1438" s="24" t="str">
        <f ca="1">IF(IF(RANDBETWEEN(1,$A$3)&lt;($D$2+1),RAND(),0)*E1438&gt;Equity!E1438,"Yes","")</f>
        <v/>
      </c>
      <c r="G1438" s="18">
        <f ca="1">IF(F1438="",(RAND()/Overview!$K$22+Overview!$L$21)*E1438,0)</f>
        <v>99.44805787200697</v>
      </c>
      <c r="H1438" s="24" t="str">
        <f ca="1">IF(IF(RANDBETWEEN(1,$A$3)&lt;($D$2+1),RAND(),0)*G1438&gt;Equity!G1438,"Yes","")</f>
        <v/>
      </c>
      <c r="I1438" s="18">
        <f ca="1">IF(H1438="",(RAND()/Overview!$K$22+Overview!$L$21)*G1438,0)</f>
        <v>87.910908000702165</v>
      </c>
      <c r="J1438" s="24" t="str">
        <f ca="1">IF(IF(RANDBETWEEN(1,$A$3)&lt;($D$2+1),RAND(),0)*I1438&gt;Equity!I1438,"Yes","")</f>
        <v/>
      </c>
      <c r="K1438" s="18">
        <f ca="1">IF(J1438="",(RAND()/Overview!$K$22+Overview!$L$21)*I1438,0)</f>
        <v>73.311408292745867</v>
      </c>
      <c r="L1438" s="24" t="str">
        <f ca="1">IF(IF(RANDBETWEEN(1,$A$3)&lt;($D$2+1),RAND(),0)*K1438&gt;Equity!K1438,"Yes","")</f>
        <v/>
      </c>
      <c r="M1438" s="18">
        <f ca="1">IF(L1438="",(RAND()/Overview!$K$22+Overview!$L$21)*K1438,0)</f>
        <v>77.754820581239741</v>
      </c>
      <c r="N1438" s="24" t="str">
        <f ca="1">IF(IF(RANDBETWEEN(1,$A$3)&lt;($D$2+1),RAND(),0)*M1438&gt;Equity!M1438,"Yes","")</f>
        <v/>
      </c>
      <c r="O1438" s="18">
        <f ca="1">IF(N1438="",(RAND()/Overview!$K$22+Overview!$L$21)*M1438,0)</f>
        <v>72.410963839505385</v>
      </c>
      <c r="P1438" s="24" t="str">
        <f ca="1">IF(IF(RANDBETWEEN(1,$A$3)&lt;($D$2+1),RAND(),0)*O1438&gt;Equity!O1438,"Yes","")</f>
        <v/>
      </c>
      <c r="Q1438" s="18">
        <f ca="1">IF(P1438="",(RAND()/Overview!$K$22+Overview!$L$21)*O1438,0)</f>
        <v>64.025373468810116</v>
      </c>
      <c r="R1438" s="24" t="str">
        <f ca="1">IF(IF(RANDBETWEEN(1,$A$3)&lt;($D$2+1),RAND(),0)*Q1438&gt;Equity!Q1438,"Yes","")</f>
        <v/>
      </c>
      <c r="S1438" s="18">
        <f ca="1">IF(R1438="",(RAND()/Overview!$K$22+Overview!$L$21)*Q1438,0)</f>
        <v>51.734558980591814</v>
      </c>
      <c r="T1438" s="24" t="str">
        <f ca="1">IF(IF(RANDBETWEEN(1,$A$3)&lt;($D$2+1),RAND(),0)*S1438&gt;Equity!S1438,"Yes","")</f>
        <v/>
      </c>
      <c r="U1438" s="18">
        <f ca="1">IF(T1438="",(RAND()/Overview!$K$22+Overview!$L$21)*S1438,0)</f>
        <v>42.540665130694357</v>
      </c>
      <c r="V1438" s="24" t="str">
        <f ca="1">IF(IF(RANDBETWEEN(1,$A$3)&lt;($D$2+1),RAND(),0)*U1438&gt;Equity!U1438,"Yes","")</f>
        <v/>
      </c>
      <c r="W1438" s="18">
        <f ca="1">IF(V1438="",(RAND()/Overview!$K$22+Overview!$L$21)*U1438,0)</f>
        <v>44.76697759380923</v>
      </c>
    </row>
    <row r="1439" spans="2:23" x14ac:dyDescent="0.3">
      <c r="B1439" s="4">
        <v>1436</v>
      </c>
      <c r="C1439" s="41">
        <v>123.54743623956416</v>
      </c>
      <c r="D1439" s="24" t="str">
        <f ca="1">IF(IF(RANDBETWEEN(1,$A$3)=1,RAND(),0)*C1439&gt;Equity!C1439,"Yes","")</f>
        <v/>
      </c>
      <c r="E1439" s="18">
        <f ca="1">IF(D1439="",(RAND()/Overview!$K$22+Overview!$L$21)*C1439,0)</f>
        <v>129.1649195148355</v>
      </c>
      <c r="F1439" s="24" t="str">
        <f ca="1">IF(IF(RANDBETWEEN(1,$A$3)&lt;($D$2+1),RAND(),0)*E1439&gt;Equity!E1439,"Yes","")</f>
        <v/>
      </c>
      <c r="G1439" s="18">
        <f ca="1">IF(F1439="",(RAND()/Overview!$K$22+Overview!$L$21)*E1439,0)</f>
        <v>137.93576277664783</v>
      </c>
      <c r="H1439" s="24" t="str">
        <f ca="1">IF(IF(RANDBETWEEN(1,$A$3)&lt;($D$2+1),RAND(),0)*G1439&gt;Equity!G1439,"Yes","")</f>
        <v/>
      </c>
      <c r="I1439" s="18">
        <f ca="1">IF(H1439="",(RAND()/Overview!$K$22+Overview!$L$21)*G1439,0)</f>
        <v>125.13097539716284</v>
      </c>
      <c r="J1439" s="24" t="str">
        <f ca="1">IF(IF(RANDBETWEEN(1,$A$3)&lt;($D$2+1),RAND(),0)*I1439&gt;Equity!I1439,"Yes","")</f>
        <v/>
      </c>
      <c r="K1439" s="18">
        <f ca="1">IF(J1439="",(RAND()/Overview!$K$22+Overview!$L$21)*I1439,0)</f>
        <v>129.7177133332446</v>
      </c>
      <c r="L1439" s="24" t="str">
        <f ca="1">IF(IF(RANDBETWEEN(1,$A$3)&lt;($D$2+1),RAND(),0)*K1439&gt;Equity!K1439,"Yes","")</f>
        <v/>
      </c>
      <c r="M1439" s="18">
        <f ca="1">IF(L1439="",(RAND()/Overview!$K$22+Overview!$L$21)*K1439,0)</f>
        <v>152.74044230064354</v>
      </c>
      <c r="N1439" s="24" t="str">
        <f ca="1">IF(IF(RANDBETWEEN(1,$A$3)&lt;($D$2+1),RAND(),0)*M1439&gt;Equity!M1439,"Yes","")</f>
        <v/>
      </c>
      <c r="O1439" s="18">
        <f ca="1">IF(N1439="",(RAND()/Overview!$K$22+Overview!$L$21)*M1439,0)</f>
        <v>171.29859185862151</v>
      </c>
      <c r="P1439" s="24" t="str">
        <f ca="1">IF(IF(RANDBETWEEN(1,$A$3)&lt;($D$2+1),RAND(),0)*O1439&gt;Equity!O1439,"Yes","")</f>
        <v/>
      </c>
      <c r="Q1439" s="18">
        <f ca="1">IF(P1439="",(RAND()/Overview!$K$22+Overview!$L$21)*O1439,0)</f>
        <v>176.44387587321583</v>
      </c>
      <c r="R1439" s="24" t="str">
        <f ca="1">IF(IF(RANDBETWEEN(1,$A$3)&lt;($D$2+1),RAND(),0)*Q1439&gt;Equity!Q1439,"Yes","")</f>
        <v/>
      </c>
      <c r="S1439" s="18">
        <f ca="1">IF(R1439="",(RAND()/Overview!$K$22+Overview!$L$21)*Q1439,0)</f>
        <v>174.41569114187374</v>
      </c>
      <c r="T1439" s="24" t="str">
        <f ca="1">IF(IF(RANDBETWEEN(1,$A$3)&lt;($D$2+1),RAND(),0)*S1439&gt;Equity!S1439,"Yes","")</f>
        <v/>
      </c>
      <c r="U1439" s="18">
        <f ca="1">IF(T1439="",(RAND()/Overview!$K$22+Overview!$L$21)*S1439,0)</f>
        <v>167.42009451843822</v>
      </c>
      <c r="V1439" s="24" t="str">
        <f ca="1">IF(IF(RANDBETWEEN(1,$A$3)&lt;($D$2+1),RAND(),0)*U1439&gt;Equity!U1439,"Yes","")</f>
        <v/>
      </c>
      <c r="W1439" s="18">
        <f ca="1">IF(V1439="",(RAND()/Overview!$K$22+Overview!$L$21)*U1439,0)</f>
        <v>167.27482141106847</v>
      </c>
    </row>
    <row r="1440" spans="2:23" x14ac:dyDescent="0.3">
      <c r="B1440" s="4">
        <v>1437</v>
      </c>
      <c r="C1440" s="41">
        <v>123.42803181483282</v>
      </c>
      <c r="D1440" s="24" t="str">
        <f ca="1">IF(IF(RANDBETWEEN(1,$A$3)=1,RAND(),0)*C1440&gt;Equity!C1440,"Yes","")</f>
        <v/>
      </c>
      <c r="E1440" s="18">
        <f ca="1">IF(D1440="",(RAND()/Overview!$K$22+Overview!$L$21)*C1440,0)</f>
        <v>124.70372414646359</v>
      </c>
      <c r="F1440" s="24" t="str">
        <f ca="1">IF(IF(RANDBETWEEN(1,$A$3)&lt;($D$2+1),RAND(),0)*E1440&gt;Equity!E1440,"Yes","")</f>
        <v/>
      </c>
      <c r="G1440" s="18">
        <f ca="1">IF(F1440="",(RAND()/Overview!$K$22+Overview!$L$21)*E1440,0)</f>
        <v>124.59530040040642</v>
      </c>
      <c r="H1440" s="24" t="str">
        <f ca="1">IF(IF(RANDBETWEEN(1,$A$3)&lt;($D$2+1),RAND(),0)*G1440&gt;Equity!G1440,"Yes","")</f>
        <v/>
      </c>
      <c r="I1440" s="18">
        <f ca="1">IF(H1440="",(RAND()/Overview!$K$22+Overview!$L$21)*G1440,0)</f>
        <v>127.11450566535427</v>
      </c>
      <c r="J1440" s="24" t="str">
        <f ca="1">IF(IF(RANDBETWEEN(1,$A$3)&lt;($D$2+1),RAND(),0)*I1440&gt;Equity!I1440,"Yes","")</f>
        <v/>
      </c>
      <c r="K1440" s="18">
        <f ca="1">IF(J1440="",(RAND()/Overview!$K$22+Overview!$L$21)*I1440,0)</f>
        <v>127.57918272297874</v>
      </c>
      <c r="L1440" s="24" t="str">
        <f ca="1">IF(IF(RANDBETWEEN(1,$A$3)&lt;($D$2+1),RAND(),0)*K1440&gt;Equity!K1440,"Yes","")</f>
        <v/>
      </c>
      <c r="M1440" s="18">
        <f ca="1">IF(L1440="",(RAND()/Overview!$K$22+Overview!$L$21)*K1440,0)</f>
        <v>121.09895237022934</v>
      </c>
      <c r="N1440" s="24" t="str">
        <f ca="1">IF(IF(RANDBETWEEN(1,$A$3)&lt;($D$2+1),RAND(),0)*M1440&gt;Equity!M1440,"Yes","")</f>
        <v/>
      </c>
      <c r="O1440" s="18">
        <f ca="1">IF(N1440="",(RAND()/Overview!$K$22+Overview!$L$21)*M1440,0)</f>
        <v>118.86175717400066</v>
      </c>
      <c r="P1440" s="24" t="str">
        <f ca="1">IF(IF(RANDBETWEEN(1,$A$3)&lt;($D$2+1),RAND(),0)*O1440&gt;Equity!O1440,"Yes","")</f>
        <v/>
      </c>
      <c r="Q1440" s="18">
        <f ca="1">IF(P1440="",(RAND()/Overview!$K$22+Overview!$L$21)*O1440,0)</f>
        <v>108.78475846162733</v>
      </c>
      <c r="R1440" s="24" t="str">
        <f ca="1">IF(IF(RANDBETWEEN(1,$A$3)&lt;($D$2+1),RAND(),0)*Q1440&gt;Equity!Q1440,"Yes","")</f>
        <v/>
      </c>
      <c r="S1440" s="18">
        <f ca="1">IF(R1440="",(RAND()/Overview!$K$22+Overview!$L$21)*Q1440,0)</f>
        <v>128.75155135452405</v>
      </c>
      <c r="T1440" s="24" t="str">
        <f ca="1">IF(IF(RANDBETWEEN(1,$A$3)&lt;($D$2+1),RAND(),0)*S1440&gt;Equity!S1440,"Yes","")</f>
        <v/>
      </c>
      <c r="U1440" s="18">
        <f ca="1">IF(T1440="",(RAND()/Overview!$K$22+Overview!$L$21)*S1440,0)</f>
        <v>151.87252373112571</v>
      </c>
      <c r="V1440" s="24" t="str">
        <f ca="1">IF(IF(RANDBETWEEN(1,$A$3)&lt;($D$2+1),RAND(),0)*U1440&gt;Equity!U1440,"Yes","")</f>
        <v/>
      </c>
      <c r="W1440" s="18">
        <f ca="1">IF(V1440="",(RAND()/Overview!$K$22+Overview!$L$21)*U1440,0)</f>
        <v>134.82111064523608</v>
      </c>
    </row>
    <row r="1441" spans="2:23" x14ac:dyDescent="0.3">
      <c r="B1441" s="4">
        <v>1438</v>
      </c>
      <c r="C1441" s="41">
        <v>123.30882573403588</v>
      </c>
      <c r="D1441" s="24" t="str">
        <f ca="1">IF(IF(RANDBETWEEN(1,$A$3)=1,RAND(),0)*C1441&gt;Equity!C1441,"Yes","")</f>
        <v/>
      </c>
      <c r="E1441" s="18">
        <f ca="1">IF(D1441="",(RAND()/Overview!$K$22+Overview!$L$21)*C1441,0)</f>
        <v>114.73795556280071</v>
      </c>
      <c r="F1441" s="24" t="str">
        <f ca="1">IF(IF(RANDBETWEEN(1,$A$3)&lt;($D$2+1),RAND(),0)*E1441&gt;Equity!E1441,"Yes","")</f>
        <v/>
      </c>
      <c r="G1441" s="18">
        <f ca="1">IF(F1441="",(RAND()/Overview!$K$22+Overview!$L$21)*E1441,0)</f>
        <v>107.01148929620857</v>
      </c>
      <c r="H1441" s="24" t="str">
        <f ca="1">IF(IF(RANDBETWEEN(1,$A$3)&lt;($D$2+1),RAND(),0)*G1441&gt;Equity!G1441,"Yes","")</f>
        <v/>
      </c>
      <c r="I1441" s="18">
        <f ca="1">IF(H1441="",(RAND()/Overview!$K$22+Overview!$L$21)*G1441,0)</f>
        <v>99.296551221135942</v>
      </c>
      <c r="J1441" s="24" t="str">
        <f ca="1">IF(IF(RANDBETWEEN(1,$A$3)&lt;($D$2+1),RAND(),0)*I1441&gt;Equity!I1441,"Yes","")</f>
        <v/>
      </c>
      <c r="K1441" s="18">
        <f ca="1">IF(J1441="",(RAND()/Overview!$K$22+Overview!$L$21)*I1441,0)</f>
        <v>88.930422677052704</v>
      </c>
      <c r="L1441" s="24" t="str">
        <f ca="1">IF(IF(RANDBETWEEN(1,$A$3)&lt;($D$2+1),RAND(),0)*K1441&gt;Equity!K1441,"Yes","")</f>
        <v/>
      </c>
      <c r="M1441" s="18">
        <f ca="1">IF(L1441="",(RAND()/Overview!$K$22+Overview!$L$21)*K1441,0)</f>
        <v>99.897455468163429</v>
      </c>
      <c r="N1441" s="24" t="str">
        <f ca="1">IF(IF(RANDBETWEEN(1,$A$3)&lt;($D$2+1),RAND(),0)*M1441&gt;Equity!M1441,"Yes","")</f>
        <v/>
      </c>
      <c r="O1441" s="18">
        <f ca="1">IF(N1441="",(RAND()/Overview!$K$22+Overview!$L$21)*M1441,0)</f>
        <v>86.506830146908698</v>
      </c>
      <c r="P1441" s="24" t="str">
        <f ca="1">IF(IF(RANDBETWEEN(1,$A$3)&lt;($D$2+1),RAND(),0)*O1441&gt;Equity!O1441,"Yes","")</f>
        <v/>
      </c>
      <c r="Q1441" s="18">
        <f ca="1">IF(P1441="",(RAND()/Overview!$K$22+Overview!$L$21)*O1441,0)</f>
        <v>78.792741651887837</v>
      </c>
      <c r="R1441" s="24" t="str">
        <f ca="1">IF(IF(RANDBETWEEN(1,$A$3)&lt;($D$2+1),RAND(),0)*Q1441&gt;Equity!Q1441,"Yes","")</f>
        <v/>
      </c>
      <c r="S1441" s="18">
        <f ca="1">IF(R1441="",(RAND()/Overview!$K$22+Overview!$L$21)*Q1441,0)</f>
        <v>88.924023616480724</v>
      </c>
      <c r="T1441" s="24" t="str">
        <f ca="1">IF(IF(RANDBETWEEN(1,$A$3)&lt;($D$2+1),RAND(),0)*S1441&gt;Equity!S1441,"Yes","")</f>
        <v/>
      </c>
      <c r="U1441" s="18">
        <f ca="1">IF(T1441="",(RAND()/Overview!$K$22+Overview!$L$21)*S1441,0)</f>
        <v>92.238924025357306</v>
      </c>
      <c r="V1441" s="24" t="str">
        <f ca="1">IF(IF(RANDBETWEEN(1,$A$3)&lt;($D$2+1),RAND(),0)*U1441&gt;Equity!U1441,"Yes","")</f>
        <v/>
      </c>
      <c r="W1441" s="18">
        <f ca="1">IF(V1441="",(RAND()/Overview!$K$22+Overview!$L$21)*U1441,0)</f>
        <v>99.995505988266089</v>
      </c>
    </row>
    <row r="1442" spans="2:23" x14ac:dyDescent="0.3">
      <c r="B1442" s="4">
        <v>1439</v>
      </c>
      <c r="C1442" s="41">
        <v>123.18981753011502</v>
      </c>
      <c r="D1442" s="24" t="str">
        <f ca="1">IF(IF(RANDBETWEEN(1,$A$3)=1,RAND(),0)*C1442&gt;Equity!C1442,"Yes","")</f>
        <v/>
      </c>
      <c r="E1442" s="18">
        <f ca="1">IF(D1442="",(RAND()/Overview!$K$22+Overview!$L$21)*C1442,0)</f>
        <v>104.42152769877299</v>
      </c>
      <c r="F1442" s="24" t="str">
        <f ca="1">IF(IF(RANDBETWEEN(1,$A$3)&lt;($D$2+1),RAND(),0)*E1442&gt;Equity!E1442,"Yes","")</f>
        <v/>
      </c>
      <c r="G1442" s="18">
        <f ca="1">IF(F1442="",(RAND()/Overview!$K$22+Overview!$L$21)*E1442,0)</f>
        <v>88.133037611360123</v>
      </c>
      <c r="H1442" s="24" t="str">
        <f ca="1">IF(IF(RANDBETWEEN(1,$A$3)&lt;($D$2+1),RAND(),0)*G1442&gt;Equity!G1442,"Yes","")</f>
        <v/>
      </c>
      <c r="I1442" s="18">
        <f ca="1">IF(H1442="",(RAND()/Overview!$K$22+Overview!$L$21)*G1442,0)</f>
        <v>87.607591544434484</v>
      </c>
      <c r="J1442" s="24" t="str">
        <f ca="1">IF(IF(RANDBETWEEN(1,$A$3)&lt;($D$2+1),RAND(),0)*I1442&gt;Equity!I1442,"Yes","")</f>
        <v/>
      </c>
      <c r="K1442" s="18">
        <f ca="1">IF(J1442="",(RAND()/Overview!$K$22+Overview!$L$21)*I1442,0)</f>
        <v>98.036470939627606</v>
      </c>
      <c r="L1442" s="24" t="str">
        <f ca="1">IF(IF(RANDBETWEEN(1,$A$3)&lt;($D$2+1),RAND(),0)*K1442&gt;Equity!K1442,"Yes","")</f>
        <v/>
      </c>
      <c r="M1442" s="18">
        <f ca="1">IF(L1442="",(RAND()/Overview!$K$22+Overview!$L$21)*K1442,0)</f>
        <v>103.16255877122749</v>
      </c>
      <c r="N1442" s="24" t="str">
        <f ca="1">IF(IF(RANDBETWEEN(1,$A$3)&lt;($D$2+1),RAND(),0)*M1442&gt;Equity!M1442,"Yes","")</f>
        <v/>
      </c>
      <c r="O1442" s="18">
        <f ca="1">IF(N1442="",(RAND()/Overview!$K$22+Overview!$L$21)*M1442,0)</f>
        <v>114.96973341143429</v>
      </c>
      <c r="P1442" s="24" t="str">
        <f ca="1">IF(IF(RANDBETWEEN(1,$A$3)&lt;($D$2+1),RAND(),0)*O1442&gt;Equity!O1442,"Yes","")</f>
        <v/>
      </c>
      <c r="Q1442" s="18">
        <f ca="1">IF(P1442="",(RAND()/Overview!$K$22+Overview!$L$21)*O1442,0)</f>
        <v>97.917429176808184</v>
      </c>
      <c r="R1442" s="24" t="str">
        <f ca="1">IF(IF(RANDBETWEEN(1,$A$3)&lt;($D$2+1),RAND(),0)*Q1442&gt;Equity!Q1442,"Yes","")</f>
        <v/>
      </c>
      <c r="S1442" s="18">
        <f ca="1">IF(R1442="",(RAND()/Overview!$K$22+Overview!$L$21)*Q1442,0)</f>
        <v>83.564446782669776</v>
      </c>
      <c r="T1442" s="24" t="str">
        <f ca="1">IF(IF(RANDBETWEEN(1,$A$3)&lt;($D$2+1),RAND(),0)*S1442&gt;Equity!S1442,"Yes","")</f>
        <v/>
      </c>
      <c r="U1442" s="18">
        <f ca="1">IF(T1442="",(RAND()/Overview!$K$22+Overview!$L$21)*S1442,0)</f>
        <v>73.482001271823776</v>
      </c>
      <c r="V1442" s="24" t="str">
        <f ca="1">IF(IF(RANDBETWEEN(1,$A$3)&lt;($D$2+1),RAND(),0)*U1442&gt;Equity!U1442,"Yes","")</f>
        <v/>
      </c>
      <c r="W1442" s="18">
        <f ca="1">IF(V1442="",(RAND()/Overview!$K$22+Overview!$L$21)*U1442,0)</f>
        <v>65.969561031977719</v>
      </c>
    </row>
    <row r="1443" spans="2:23" x14ac:dyDescent="0.3">
      <c r="B1443" s="4">
        <v>1440</v>
      </c>
      <c r="C1443" s="41">
        <v>123.0710067374357</v>
      </c>
      <c r="D1443" s="24" t="str">
        <f ca="1">IF(IF(RANDBETWEEN(1,$A$3)=1,RAND(),0)*C1443&gt;Equity!C1443,"Yes","")</f>
        <v/>
      </c>
      <c r="E1443" s="18">
        <f ca="1">IF(D1443="",(RAND()/Overview!$K$22+Overview!$L$21)*C1443,0)</f>
        <v>109.35120529593334</v>
      </c>
      <c r="F1443" s="24" t="str">
        <f ca="1">IF(IF(RANDBETWEEN(1,$A$3)&lt;($D$2+1),RAND(),0)*E1443&gt;Equity!E1443,"Yes","")</f>
        <v/>
      </c>
      <c r="G1443" s="18">
        <f ca="1">IF(F1443="",(RAND()/Overview!$K$22+Overview!$L$21)*E1443,0)</f>
        <v>112.25624937507912</v>
      </c>
      <c r="H1443" s="24" t="str">
        <f ca="1">IF(IF(RANDBETWEEN(1,$A$3)&lt;($D$2+1),RAND(),0)*G1443&gt;Equity!G1443,"Yes","")</f>
        <v/>
      </c>
      <c r="I1443" s="18">
        <f ca="1">IF(H1443="",(RAND()/Overview!$K$22+Overview!$L$21)*G1443,0)</f>
        <v>98.030097036777661</v>
      </c>
      <c r="J1443" s="24" t="str">
        <f ca="1">IF(IF(RANDBETWEEN(1,$A$3)&lt;($D$2+1),RAND(),0)*I1443&gt;Equity!I1443,"Yes","")</f>
        <v/>
      </c>
      <c r="K1443" s="18">
        <f ca="1">IF(J1443="",(RAND()/Overview!$K$22+Overview!$L$21)*I1443,0)</f>
        <v>96.289394107989793</v>
      </c>
      <c r="L1443" s="24" t="str">
        <f ca="1">IF(IF(RANDBETWEEN(1,$A$3)&lt;($D$2+1),RAND(),0)*K1443&gt;Equity!K1443,"Yes","")</f>
        <v/>
      </c>
      <c r="M1443" s="18">
        <f ca="1">IF(L1443="",(RAND()/Overview!$K$22+Overview!$L$21)*K1443,0)</f>
        <v>92.470734746828654</v>
      </c>
      <c r="N1443" s="24" t="str">
        <f ca="1">IF(IF(RANDBETWEEN(1,$A$3)&lt;($D$2+1),RAND(),0)*M1443&gt;Equity!M1443,"Yes","")</f>
        <v/>
      </c>
      <c r="O1443" s="18">
        <f ca="1">IF(N1443="",(RAND()/Overview!$K$22+Overview!$L$21)*M1443,0)</f>
        <v>89.964998621147998</v>
      </c>
      <c r="P1443" s="24" t="str">
        <f ca="1">IF(IF(RANDBETWEEN(1,$A$3)&lt;($D$2+1),RAND(),0)*O1443&gt;Equity!O1443,"Yes","")</f>
        <v/>
      </c>
      <c r="Q1443" s="18">
        <f ca="1">IF(P1443="",(RAND()/Overview!$K$22+Overview!$L$21)*O1443,0)</f>
        <v>107.50084675816898</v>
      </c>
      <c r="R1443" s="24" t="str">
        <f ca="1">IF(IF(RANDBETWEEN(1,$A$3)&lt;($D$2+1),RAND(),0)*Q1443&gt;Equity!Q1443,"Yes","")</f>
        <v/>
      </c>
      <c r="S1443" s="18">
        <f ca="1">IF(R1443="",(RAND()/Overview!$K$22+Overview!$L$21)*Q1443,0)</f>
        <v>98.736634640941276</v>
      </c>
      <c r="T1443" s="24" t="str">
        <f ca="1">IF(IF(RANDBETWEEN(1,$A$3)&lt;($D$2+1),RAND(),0)*S1443&gt;Equity!S1443,"Yes","")</f>
        <v/>
      </c>
      <c r="U1443" s="18">
        <f ca="1">IF(T1443="",(RAND()/Overview!$K$22+Overview!$L$21)*S1443,0)</f>
        <v>102.27737352864254</v>
      </c>
      <c r="V1443" s="24" t="str">
        <f ca="1">IF(IF(RANDBETWEEN(1,$A$3)&lt;($D$2+1),RAND(),0)*U1443&gt;Equity!U1443,"Yes","")</f>
        <v/>
      </c>
      <c r="W1443" s="18">
        <f ca="1">IF(V1443="",(RAND()/Overview!$K$22+Overview!$L$21)*U1443,0)</f>
        <v>120.06967413173234</v>
      </c>
    </row>
    <row r="1444" spans="2:23" x14ac:dyDescent="0.3">
      <c r="B1444" s="4">
        <v>1441</v>
      </c>
      <c r="C1444" s="41">
        <v>122.95239289178106</v>
      </c>
      <c r="D1444" s="24" t="str">
        <f ca="1">IF(IF(RANDBETWEEN(1,$A$3)=1,RAND(),0)*C1444&gt;Equity!C1444,"Yes","")</f>
        <v/>
      </c>
      <c r="E1444" s="18">
        <f ca="1">IF(D1444="",(RAND()/Overview!$K$22+Overview!$L$21)*C1444,0)</f>
        <v>98.616712582250571</v>
      </c>
      <c r="F1444" s="24" t="str">
        <f ca="1">IF(IF(RANDBETWEEN(1,$A$3)&lt;($D$2+1),RAND(),0)*E1444&gt;Equity!E1444,"Yes","")</f>
        <v/>
      </c>
      <c r="G1444" s="18">
        <f ca="1">IF(F1444="",(RAND()/Overview!$K$22+Overview!$L$21)*E1444,0)</f>
        <v>113.8173786927963</v>
      </c>
      <c r="H1444" s="24" t="str">
        <f ca="1">IF(IF(RANDBETWEEN(1,$A$3)&lt;($D$2+1),RAND(),0)*G1444&gt;Equity!G1444,"Yes","")</f>
        <v/>
      </c>
      <c r="I1444" s="18">
        <f ca="1">IF(H1444="",(RAND()/Overview!$K$22+Overview!$L$21)*G1444,0)</f>
        <v>130.13371355488997</v>
      </c>
      <c r="J1444" s="24" t="str">
        <f ca="1">IF(IF(RANDBETWEEN(1,$A$3)&lt;($D$2+1),RAND(),0)*I1444&gt;Equity!I1444,"Yes","")</f>
        <v/>
      </c>
      <c r="K1444" s="18">
        <f ca="1">IF(J1444="",(RAND()/Overview!$K$22+Overview!$L$21)*I1444,0)</f>
        <v>150.80514917589923</v>
      </c>
      <c r="L1444" s="24" t="str">
        <f ca="1">IF(IF(RANDBETWEEN(1,$A$3)&lt;($D$2+1),RAND(),0)*K1444&gt;Equity!K1444,"Yes","")</f>
        <v/>
      </c>
      <c r="M1444" s="18">
        <f ca="1">IF(L1444="",(RAND()/Overview!$K$22+Overview!$L$21)*K1444,0)</f>
        <v>157.30198525713945</v>
      </c>
      <c r="N1444" s="24" t="str">
        <f ca="1">IF(IF(RANDBETWEEN(1,$A$3)&lt;($D$2+1),RAND(),0)*M1444&gt;Equity!M1444,"Yes","")</f>
        <v/>
      </c>
      <c r="O1444" s="18">
        <f ca="1">IF(N1444="",(RAND()/Overview!$K$22+Overview!$L$21)*M1444,0)</f>
        <v>140.65485451701821</v>
      </c>
      <c r="P1444" s="24" t="str">
        <f ca="1">IF(IF(RANDBETWEEN(1,$A$3)&lt;($D$2+1),RAND(),0)*O1444&gt;Equity!O1444,"Yes","")</f>
        <v/>
      </c>
      <c r="Q1444" s="18">
        <f ca="1">IF(P1444="",(RAND()/Overview!$K$22+Overview!$L$21)*O1444,0)</f>
        <v>160.99987428544685</v>
      </c>
      <c r="R1444" s="24" t="str">
        <f ca="1">IF(IF(RANDBETWEEN(1,$A$3)&lt;($D$2+1),RAND(),0)*Q1444&gt;Equity!Q1444,"Yes","")</f>
        <v/>
      </c>
      <c r="S1444" s="18">
        <f ca="1">IF(R1444="",(RAND()/Overview!$K$22+Overview!$L$21)*Q1444,0)</f>
        <v>160.65819823341937</v>
      </c>
      <c r="T1444" s="24" t="str">
        <f ca="1">IF(IF(RANDBETWEEN(1,$A$3)&lt;($D$2+1),RAND(),0)*S1444&gt;Equity!S1444,"Yes","")</f>
        <v/>
      </c>
      <c r="U1444" s="18">
        <f ca="1">IF(T1444="",(RAND()/Overview!$K$22+Overview!$L$21)*S1444,0)</f>
        <v>183.17174844298412</v>
      </c>
      <c r="V1444" s="24" t="str">
        <f ca="1">IF(IF(RANDBETWEEN(1,$A$3)&lt;($D$2+1),RAND(),0)*U1444&gt;Equity!U1444,"Yes","")</f>
        <v/>
      </c>
      <c r="W1444" s="18">
        <f ca="1">IF(V1444="",(RAND()/Overview!$K$22+Overview!$L$21)*U1444,0)</f>
        <v>185.20921846176475</v>
      </c>
    </row>
    <row r="1445" spans="2:23" x14ac:dyDescent="0.3">
      <c r="B1445" s="4">
        <v>1442</v>
      </c>
      <c r="C1445" s="41">
        <v>122.83397553034685</v>
      </c>
      <c r="D1445" s="24" t="str">
        <f ca="1">IF(IF(RANDBETWEEN(1,$A$3)=1,RAND(),0)*C1445&gt;Equity!C1445,"Yes","")</f>
        <v/>
      </c>
      <c r="E1445" s="18">
        <f ca="1">IF(D1445="",(RAND()/Overview!$K$22+Overview!$L$21)*C1445,0)</f>
        <v>134.17516573844659</v>
      </c>
      <c r="F1445" s="24" t="str">
        <f ca="1">IF(IF(RANDBETWEEN(1,$A$3)&lt;($D$2+1),RAND(),0)*E1445&gt;Equity!E1445,"Yes","")</f>
        <v/>
      </c>
      <c r="G1445" s="18">
        <f ca="1">IF(F1445="",(RAND()/Overview!$K$22+Overview!$L$21)*E1445,0)</f>
        <v>156.83129506103467</v>
      </c>
      <c r="H1445" s="24" t="str">
        <f ca="1">IF(IF(RANDBETWEEN(1,$A$3)&lt;($D$2+1),RAND(),0)*G1445&gt;Equity!G1445,"Yes","")</f>
        <v/>
      </c>
      <c r="I1445" s="18">
        <f ca="1">IF(H1445="",(RAND()/Overview!$K$22+Overview!$L$21)*G1445,0)</f>
        <v>135.3378098724946</v>
      </c>
      <c r="J1445" s="24" t="str">
        <f ca="1">IF(IF(RANDBETWEEN(1,$A$3)&lt;($D$2+1),RAND(),0)*I1445&gt;Equity!I1445,"Yes","")</f>
        <v/>
      </c>
      <c r="K1445" s="18">
        <f ca="1">IF(J1445="",(RAND()/Overview!$K$22+Overview!$L$21)*I1445,0)</f>
        <v>152.77230544607622</v>
      </c>
      <c r="L1445" s="24" t="str">
        <f ca="1">IF(IF(RANDBETWEEN(1,$A$3)&lt;($D$2+1),RAND(),0)*K1445&gt;Equity!K1445,"Yes","")</f>
        <v/>
      </c>
      <c r="M1445" s="18">
        <f ca="1">IF(L1445="",(RAND()/Overview!$K$22+Overview!$L$21)*K1445,0)</f>
        <v>167.78516334523334</v>
      </c>
      <c r="N1445" s="24" t="str">
        <f ca="1">IF(IF(RANDBETWEEN(1,$A$3)&lt;($D$2+1),RAND(),0)*M1445&gt;Equity!M1445,"Yes","")</f>
        <v/>
      </c>
      <c r="O1445" s="18">
        <f ca="1">IF(N1445="",(RAND()/Overview!$K$22+Overview!$L$21)*M1445,0)</f>
        <v>144.2116289166446</v>
      </c>
      <c r="P1445" s="24" t="str">
        <f ca="1">IF(IF(RANDBETWEEN(1,$A$3)&lt;($D$2+1),RAND(),0)*O1445&gt;Equity!O1445,"Yes","")</f>
        <v/>
      </c>
      <c r="Q1445" s="18">
        <f ca="1">IF(P1445="",(RAND()/Overview!$K$22+Overview!$L$21)*O1445,0)</f>
        <v>140.03485825859102</v>
      </c>
      <c r="R1445" s="24" t="str">
        <f ca="1">IF(IF(RANDBETWEEN(1,$A$3)&lt;($D$2+1),RAND(),0)*Q1445&gt;Equity!Q1445,"Yes","")</f>
        <v/>
      </c>
      <c r="S1445" s="18">
        <f ca="1">IF(R1445="",(RAND()/Overview!$K$22+Overview!$L$21)*Q1445,0)</f>
        <v>138.27229366878069</v>
      </c>
      <c r="T1445" s="24" t="str">
        <f ca="1">IF(IF(RANDBETWEEN(1,$A$3)&lt;($D$2+1),RAND(),0)*S1445&gt;Equity!S1445,"Yes","")</f>
        <v/>
      </c>
      <c r="U1445" s="18">
        <f ca="1">IF(T1445="",(RAND()/Overview!$K$22+Overview!$L$21)*S1445,0)</f>
        <v>148.12434857146602</v>
      </c>
      <c r="V1445" s="24" t="str">
        <f ca="1">IF(IF(RANDBETWEEN(1,$A$3)&lt;($D$2+1),RAND(),0)*U1445&gt;Equity!U1445,"Yes","")</f>
        <v/>
      </c>
      <c r="W1445" s="18">
        <f ca="1">IF(V1445="",(RAND()/Overview!$K$22+Overview!$L$21)*U1445,0)</f>
        <v>158.4598245183434</v>
      </c>
    </row>
    <row r="1446" spans="2:23" x14ac:dyDescent="0.3">
      <c r="B1446" s="4">
        <v>1443</v>
      </c>
      <c r="C1446" s="41">
        <v>122.71575419173688</v>
      </c>
      <c r="D1446" s="24" t="str">
        <f ca="1">IF(IF(RANDBETWEEN(1,$A$3)=1,RAND(),0)*C1446&gt;Equity!C1446,"Yes","")</f>
        <v/>
      </c>
      <c r="E1446" s="18">
        <f ca="1">IF(D1446="",(RAND()/Overview!$K$22+Overview!$L$21)*C1446,0)</f>
        <v>115.72842100910493</v>
      </c>
      <c r="F1446" s="24" t="str">
        <f ca="1">IF(IF(RANDBETWEEN(1,$A$3)&lt;($D$2+1),RAND(),0)*E1446&gt;Equity!E1446,"Yes","")</f>
        <v/>
      </c>
      <c r="G1446" s="18">
        <f ca="1">IF(F1446="",(RAND()/Overview!$K$22+Overview!$L$21)*E1446,0)</f>
        <v>133.56354073755548</v>
      </c>
      <c r="H1446" s="24" t="str">
        <f ca="1">IF(IF(RANDBETWEEN(1,$A$3)&lt;($D$2+1),RAND(),0)*G1446&gt;Equity!G1446,"Yes","")</f>
        <v/>
      </c>
      <c r="I1446" s="18">
        <f ca="1">IF(H1446="",(RAND()/Overview!$K$22+Overview!$L$21)*G1446,0)</f>
        <v>127.71862904906386</v>
      </c>
      <c r="J1446" s="24" t="str">
        <f ca="1">IF(IF(RANDBETWEEN(1,$A$3)&lt;($D$2+1),RAND(),0)*I1446&gt;Equity!I1446,"Yes","")</f>
        <v/>
      </c>
      <c r="K1446" s="18">
        <f ca="1">IF(J1446="",(RAND()/Overview!$K$22+Overview!$L$21)*I1446,0)</f>
        <v>130.40547112584926</v>
      </c>
      <c r="L1446" s="24" t="str">
        <f ca="1">IF(IF(RANDBETWEEN(1,$A$3)&lt;($D$2+1),RAND(),0)*K1446&gt;Equity!K1446,"Yes","")</f>
        <v/>
      </c>
      <c r="M1446" s="18">
        <f ca="1">IF(L1446="",(RAND()/Overview!$K$22+Overview!$L$21)*K1446,0)</f>
        <v>120.19129751071037</v>
      </c>
      <c r="N1446" s="24" t="str">
        <f ca="1">IF(IF(RANDBETWEEN(1,$A$3)&lt;($D$2+1),RAND(),0)*M1446&gt;Equity!M1446,"Yes","")</f>
        <v/>
      </c>
      <c r="O1446" s="18">
        <f ca="1">IF(N1446="",(RAND()/Overview!$K$22+Overview!$L$21)*M1446,0)</f>
        <v>101.50302564307579</v>
      </c>
      <c r="P1446" s="24" t="str">
        <f ca="1">IF(IF(RANDBETWEEN(1,$A$3)&lt;($D$2+1),RAND(),0)*O1446&gt;Equity!O1446,"Yes","")</f>
        <v/>
      </c>
      <c r="Q1446" s="18">
        <f ca="1">IF(P1446="",(RAND()/Overview!$K$22+Overview!$L$21)*O1446,0)</f>
        <v>108.797127877577</v>
      </c>
      <c r="R1446" s="24" t="str">
        <f ca="1">IF(IF(RANDBETWEEN(1,$A$3)&lt;($D$2+1),RAND(),0)*Q1446&gt;Equity!Q1446,"Yes","")</f>
        <v/>
      </c>
      <c r="S1446" s="18">
        <f ca="1">IF(R1446="",(RAND()/Overview!$K$22+Overview!$L$21)*Q1446,0)</f>
        <v>113.91570379265458</v>
      </c>
      <c r="T1446" s="24" t="str">
        <f ca="1">IF(IF(RANDBETWEEN(1,$A$3)&lt;($D$2+1),RAND(),0)*S1446&gt;Equity!S1446,"Yes","")</f>
        <v/>
      </c>
      <c r="U1446" s="18">
        <f ca="1">IF(T1446="",(RAND()/Overview!$K$22+Overview!$L$21)*S1446,0)</f>
        <v>92.298040840470648</v>
      </c>
      <c r="V1446" s="24" t="str">
        <f ca="1">IF(IF(RANDBETWEEN(1,$A$3)&lt;($D$2+1),RAND(),0)*U1446&gt;Equity!U1446,"Yes","")</f>
        <v/>
      </c>
      <c r="W1446" s="18">
        <f ca="1">IF(V1446="",(RAND()/Overview!$K$22+Overview!$L$21)*U1446,0)</f>
        <v>90.502255115061857</v>
      </c>
    </row>
    <row r="1447" spans="2:23" x14ac:dyDescent="0.3">
      <c r="B1447" s="4">
        <v>1444</v>
      </c>
      <c r="C1447" s="41">
        <v>122.59772841595645</v>
      </c>
      <c r="D1447" s="24" t="str">
        <f ca="1">IF(IF(RANDBETWEEN(1,$A$3)=1,RAND(),0)*C1447&gt;Equity!C1447,"Yes","")</f>
        <v/>
      </c>
      <c r="E1447" s="18">
        <f ca="1">IF(D1447="",(RAND()/Overview!$K$22+Overview!$L$21)*C1447,0)</f>
        <v>112.80931923699092</v>
      </c>
      <c r="F1447" s="24" t="str">
        <f ca="1">IF(IF(RANDBETWEEN(1,$A$3)&lt;($D$2+1),RAND(),0)*E1447&gt;Equity!E1447,"Yes","")</f>
        <v/>
      </c>
      <c r="G1447" s="18">
        <f ca="1">IF(F1447="",(RAND()/Overview!$K$22+Overview!$L$21)*E1447,0)</f>
        <v>121.88520249769786</v>
      </c>
      <c r="H1447" s="24" t="str">
        <f ca="1">IF(IF(RANDBETWEEN(1,$A$3)&lt;($D$2+1),RAND(),0)*G1447&gt;Equity!G1447,"Yes","")</f>
        <v/>
      </c>
      <c r="I1447" s="18">
        <f ca="1">IF(H1447="",(RAND()/Overview!$K$22+Overview!$L$21)*G1447,0)</f>
        <v>133.08022777694364</v>
      </c>
      <c r="J1447" s="24" t="str">
        <f ca="1">IF(IF(RANDBETWEEN(1,$A$3)&lt;($D$2+1),RAND(),0)*I1447&gt;Equity!I1447,"Yes","")</f>
        <v/>
      </c>
      <c r="K1447" s="18">
        <f ca="1">IF(J1447="",(RAND()/Overview!$K$22+Overview!$L$21)*I1447,0)</f>
        <v>148.39263284085129</v>
      </c>
      <c r="L1447" s="24" t="str">
        <f ca="1">IF(IF(RANDBETWEEN(1,$A$3)&lt;($D$2+1),RAND(),0)*K1447&gt;Equity!K1447,"Yes","")</f>
        <v/>
      </c>
      <c r="M1447" s="18">
        <f ca="1">IF(L1447="",(RAND()/Overview!$K$22+Overview!$L$21)*K1447,0)</f>
        <v>139.70438731613891</v>
      </c>
      <c r="N1447" s="24" t="str">
        <f ca="1">IF(IF(RANDBETWEEN(1,$A$3)&lt;($D$2+1),RAND(),0)*M1447&gt;Equity!M1447,"Yes","")</f>
        <v/>
      </c>
      <c r="O1447" s="18">
        <f ca="1">IF(N1447="",(RAND()/Overview!$K$22+Overview!$L$21)*M1447,0)</f>
        <v>120.00436796969525</v>
      </c>
      <c r="P1447" s="24" t="str">
        <f ca="1">IF(IF(RANDBETWEEN(1,$A$3)&lt;($D$2+1),RAND(),0)*O1447&gt;Equity!O1447,"Yes","")</f>
        <v/>
      </c>
      <c r="Q1447" s="18">
        <f ca="1">IF(P1447="",(RAND()/Overview!$K$22+Overview!$L$21)*O1447,0)</f>
        <v>116.75871595721446</v>
      </c>
      <c r="R1447" s="24" t="str">
        <f ca="1">IF(IF(RANDBETWEEN(1,$A$3)&lt;($D$2+1),RAND(),0)*Q1447&gt;Equity!Q1447,"Yes","")</f>
        <v/>
      </c>
      <c r="S1447" s="18">
        <f ca="1">IF(R1447="",(RAND()/Overview!$K$22+Overview!$L$21)*Q1447,0)</f>
        <v>125.74060819547118</v>
      </c>
      <c r="T1447" s="24" t="str">
        <f ca="1">IF(IF(RANDBETWEEN(1,$A$3)&lt;($D$2+1),RAND(),0)*S1447&gt;Equity!S1447,"Yes","")</f>
        <v/>
      </c>
      <c r="U1447" s="18">
        <f ca="1">IF(T1447="",(RAND()/Overview!$K$22+Overview!$L$21)*S1447,0)</f>
        <v>126.34701214959739</v>
      </c>
      <c r="V1447" s="24" t="str">
        <f ca="1">IF(IF(RANDBETWEEN(1,$A$3)&lt;($D$2+1),RAND(),0)*U1447&gt;Equity!U1447,"Yes","")</f>
        <v/>
      </c>
      <c r="W1447" s="18">
        <f ca="1">IF(V1447="",(RAND()/Overview!$K$22+Overview!$L$21)*U1447,0)</f>
        <v>142.74964342277124</v>
      </c>
    </row>
    <row r="1448" spans="2:23" x14ac:dyDescent="0.3">
      <c r="B1448" s="4">
        <v>1445</v>
      </c>
      <c r="C1448" s="41">
        <v>122.47989774440833</v>
      </c>
      <c r="D1448" s="24" t="str">
        <f ca="1">IF(IF(RANDBETWEEN(1,$A$3)=1,RAND(),0)*C1448&gt;Equity!C1448,"Yes","")</f>
        <v/>
      </c>
      <c r="E1448" s="18">
        <f ca="1">IF(D1448="",(RAND()/Overview!$K$22+Overview!$L$21)*C1448,0)</f>
        <v>107.59255239590526</v>
      </c>
      <c r="F1448" s="24" t="str">
        <f ca="1">IF(IF(RANDBETWEEN(1,$A$3)&lt;($D$2+1),RAND(),0)*E1448&gt;Equity!E1448,"Yes","")</f>
        <v/>
      </c>
      <c r="G1448" s="18">
        <f ca="1">IF(F1448="",(RAND()/Overview!$K$22+Overview!$L$21)*E1448,0)</f>
        <v>116.72880202772321</v>
      </c>
      <c r="H1448" s="24" t="str">
        <f ca="1">IF(IF(RANDBETWEEN(1,$A$3)&lt;($D$2+1),RAND(),0)*G1448&gt;Equity!G1448,"Yes","")</f>
        <v/>
      </c>
      <c r="I1448" s="18">
        <f ca="1">IF(H1448="",(RAND()/Overview!$K$22+Overview!$L$21)*G1448,0)</f>
        <v>116.00056069382779</v>
      </c>
      <c r="J1448" s="24" t="str">
        <f ca="1">IF(IF(RANDBETWEEN(1,$A$3)&lt;($D$2+1),RAND(),0)*I1448&gt;Equity!I1448,"Yes","")</f>
        <v/>
      </c>
      <c r="K1448" s="18">
        <f ca="1">IF(J1448="",(RAND()/Overview!$K$22+Overview!$L$21)*I1448,0)</f>
        <v>135.993767181941</v>
      </c>
      <c r="L1448" s="24" t="str">
        <f ca="1">IF(IF(RANDBETWEEN(1,$A$3)&lt;($D$2+1),RAND(),0)*K1448&gt;Equity!K1448,"Yes","")</f>
        <v/>
      </c>
      <c r="M1448" s="18">
        <f ca="1">IF(L1448="",(RAND()/Overview!$K$22+Overview!$L$21)*K1448,0)</f>
        <v>123.98623935858315</v>
      </c>
      <c r="N1448" s="24" t="str">
        <f ca="1">IF(IF(RANDBETWEEN(1,$A$3)&lt;($D$2+1),RAND(),0)*M1448&gt;Equity!M1448,"Yes","")</f>
        <v/>
      </c>
      <c r="O1448" s="18">
        <f ca="1">IF(N1448="",(RAND()/Overview!$K$22+Overview!$L$21)*M1448,0)</f>
        <v>105.16312566958537</v>
      </c>
      <c r="P1448" s="24" t="str">
        <f ca="1">IF(IF(RANDBETWEEN(1,$A$3)&lt;($D$2+1),RAND(),0)*O1448&gt;Equity!O1448,"Yes","")</f>
        <v/>
      </c>
      <c r="Q1448" s="18">
        <f ca="1">IF(P1448="",(RAND()/Overview!$K$22+Overview!$L$21)*O1448,0)</f>
        <v>110.05501074284412</v>
      </c>
      <c r="R1448" s="24" t="str">
        <f ca="1">IF(IF(RANDBETWEEN(1,$A$3)&lt;($D$2+1),RAND(),0)*Q1448&gt;Equity!Q1448,"Yes","")</f>
        <v/>
      </c>
      <c r="S1448" s="18">
        <f ca="1">IF(R1448="",(RAND()/Overview!$K$22+Overview!$L$21)*Q1448,0)</f>
        <v>128.4015215125732</v>
      </c>
      <c r="T1448" s="24" t="str">
        <f ca="1">IF(IF(RANDBETWEEN(1,$A$3)&lt;($D$2+1),RAND(),0)*S1448&gt;Equity!S1448,"Yes","")</f>
        <v/>
      </c>
      <c r="U1448" s="18">
        <f ca="1">IF(T1448="",(RAND()/Overview!$K$22+Overview!$L$21)*S1448,0)</f>
        <v>120.58846182944541</v>
      </c>
      <c r="V1448" s="24" t="str">
        <f ca="1">IF(IF(RANDBETWEEN(1,$A$3)&lt;($D$2+1),RAND(),0)*U1448&gt;Equity!U1448,"Yes","")</f>
        <v/>
      </c>
      <c r="W1448" s="18">
        <f ca="1">IF(V1448="",(RAND()/Overview!$K$22+Overview!$L$21)*U1448,0)</f>
        <v>133.17299924442804</v>
      </c>
    </row>
    <row r="1449" spans="2:23" x14ac:dyDescent="0.3">
      <c r="B1449" s="4">
        <v>1446</v>
      </c>
      <c r="C1449" s="41">
        <v>122.36226171988704</v>
      </c>
      <c r="D1449" s="24" t="str">
        <f ca="1">IF(IF(RANDBETWEEN(1,$A$3)=1,RAND(),0)*C1449&gt;Equity!C1449,"Yes","")</f>
        <v/>
      </c>
      <c r="E1449" s="18">
        <f ca="1">IF(D1449="",(RAND()/Overview!$K$22+Overview!$L$21)*C1449,0)</f>
        <v>131.73147550954056</v>
      </c>
      <c r="F1449" s="24" t="str">
        <f ca="1">IF(IF(RANDBETWEEN(1,$A$3)&lt;($D$2+1),RAND(),0)*E1449&gt;Equity!E1449,"Yes","")</f>
        <v/>
      </c>
      <c r="G1449" s="18">
        <f ca="1">IF(F1449="",(RAND()/Overview!$K$22+Overview!$L$21)*E1449,0)</f>
        <v>134.47836479356377</v>
      </c>
      <c r="H1449" s="24" t="str">
        <f ca="1">IF(IF(RANDBETWEEN(1,$A$3)&lt;($D$2+1),RAND(),0)*G1449&gt;Equity!G1449,"Yes","")</f>
        <v/>
      </c>
      <c r="I1449" s="18">
        <f ca="1">IF(H1449="",(RAND()/Overview!$K$22+Overview!$L$21)*G1449,0)</f>
        <v>157.35400056230191</v>
      </c>
      <c r="J1449" s="24" t="str">
        <f ca="1">IF(IF(RANDBETWEEN(1,$A$3)&lt;($D$2+1),RAND(),0)*I1449&gt;Equity!I1449,"Yes","")</f>
        <v/>
      </c>
      <c r="K1449" s="18">
        <f ca="1">IF(J1449="",(RAND()/Overview!$K$22+Overview!$L$21)*I1449,0)</f>
        <v>159.24888507715175</v>
      </c>
      <c r="L1449" s="24" t="str">
        <f ca="1">IF(IF(RANDBETWEEN(1,$A$3)&lt;($D$2+1),RAND(),0)*K1449&gt;Equity!K1449,"Yes","")</f>
        <v/>
      </c>
      <c r="M1449" s="18">
        <f ca="1">IF(L1449="",(RAND()/Overview!$K$22+Overview!$L$21)*K1449,0)</f>
        <v>140.18329425218838</v>
      </c>
      <c r="N1449" s="24" t="str">
        <f ca="1">IF(IF(RANDBETWEEN(1,$A$3)&lt;($D$2+1),RAND(),0)*M1449&gt;Equity!M1449,"Yes","")</f>
        <v/>
      </c>
      <c r="O1449" s="18">
        <f ca="1">IF(N1449="",(RAND()/Overview!$K$22+Overview!$L$21)*M1449,0)</f>
        <v>119.13139183660725</v>
      </c>
      <c r="P1449" s="24" t="str">
        <f ca="1">IF(IF(RANDBETWEEN(1,$A$3)&lt;($D$2+1),RAND(),0)*O1449&gt;Equity!O1449,"Yes","")</f>
        <v/>
      </c>
      <c r="Q1449" s="18">
        <f ca="1">IF(P1449="",(RAND()/Overview!$K$22+Overview!$L$21)*O1449,0)</f>
        <v>137.36036443687237</v>
      </c>
      <c r="R1449" s="24" t="str">
        <f ca="1">IF(IF(RANDBETWEEN(1,$A$3)&lt;($D$2+1),RAND(),0)*Q1449&gt;Equity!Q1449,"Yes","")</f>
        <v/>
      </c>
      <c r="S1449" s="18">
        <f ca="1">IF(R1449="",(RAND()/Overview!$K$22+Overview!$L$21)*Q1449,0)</f>
        <v>141.75413542286165</v>
      </c>
      <c r="T1449" s="24" t="str">
        <f ca="1">IF(IF(RANDBETWEEN(1,$A$3)&lt;($D$2+1),RAND(),0)*S1449&gt;Equity!S1449,"Yes","")</f>
        <v/>
      </c>
      <c r="U1449" s="18">
        <f ca="1">IF(T1449="",(RAND()/Overview!$K$22+Overview!$L$21)*S1449,0)</f>
        <v>163.71481124016009</v>
      </c>
      <c r="V1449" s="24" t="str">
        <f ca="1">IF(IF(RANDBETWEEN(1,$A$3)&lt;($D$2+1),RAND(),0)*U1449&gt;Equity!U1449,"Yes","")</f>
        <v/>
      </c>
      <c r="W1449" s="18">
        <f ca="1">IF(V1449="",(RAND()/Overview!$K$22+Overview!$L$21)*U1449,0)</f>
        <v>182.09917382967993</v>
      </c>
    </row>
    <row r="1450" spans="2:23" x14ac:dyDescent="0.3">
      <c r="B1450" s="4">
        <v>1447</v>
      </c>
      <c r="C1450" s="41">
        <v>122.24481988657344</v>
      </c>
      <c r="D1450" s="24" t="str">
        <f ca="1">IF(IF(RANDBETWEEN(1,$A$3)=1,RAND(),0)*C1450&gt;Equity!C1450,"Yes","")</f>
        <v/>
      </c>
      <c r="E1450" s="18">
        <f ca="1">IF(D1450="",(RAND()/Overview!$K$22+Overview!$L$21)*C1450,0)</f>
        <v>104.0856186965883</v>
      </c>
      <c r="F1450" s="24" t="str">
        <f ca="1">IF(IF(RANDBETWEEN(1,$A$3)&lt;($D$2+1),RAND(),0)*E1450&gt;Equity!E1450,"Yes","")</f>
        <v/>
      </c>
      <c r="G1450" s="18">
        <f ca="1">IF(F1450="",(RAND()/Overview!$K$22+Overview!$L$21)*E1450,0)</f>
        <v>105.73271262221931</v>
      </c>
      <c r="H1450" s="24" t="str">
        <f ca="1">IF(IF(RANDBETWEEN(1,$A$3)&lt;($D$2+1),RAND(),0)*G1450&gt;Equity!G1450,"Yes","")</f>
        <v/>
      </c>
      <c r="I1450" s="18">
        <f ca="1">IF(H1450="",(RAND()/Overview!$K$22+Overview!$L$21)*G1450,0)</f>
        <v>122.97574660409137</v>
      </c>
      <c r="J1450" s="24" t="str">
        <f ca="1">IF(IF(RANDBETWEEN(1,$A$3)&lt;($D$2+1),RAND(),0)*I1450&gt;Equity!I1450,"Yes","")</f>
        <v/>
      </c>
      <c r="K1450" s="18">
        <f ca="1">IF(J1450="",(RAND()/Overview!$K$22+Overview!$L$21)*I1450,0)</f>
        <v>142.49427395348397</v>
      </c>
      <c r="L1450" s="24" t="str">
        <f ca="1">IF(IF(RANDBETWEEN(1,$A$3)&lt;($D$2+1),RAND(),0)*K1450&gt;Equity!K1450,"Yes","")</f>
        <v/>
      </c>
      <c r="M1450" s="18">
        <f ca="1">IF(L1450="",(RAND()/Overview!$K$22+Overview!$L$21)*K1450,0)</f>
        <v>148.34839141394042</v>
      </c>
      <c r="N1450" s="24" t="str">
        <f ca="1">IF(IF(RANDBETWEEN(1,$A$3)&lt;($D$2+1),RAND(),0)*M1450&gt;Equity!M1450,"Yes","")</f>
        <v/>
      </c>
      <c r="O1450" s="18">
        <f ca="1">IF(N1450="",(RAND()/Overview!$K$22+Overview!$L$21)*M1450,0)</f>
        <v>139.74315420670212</v>
      </c>
      <c r="P1450" s="24" t="str">
        <f ca="1">IF(IF(RANDBETWEEN(1,$A$3)&lt;($D$2+1),RAND(),0)*O1450&gt;Equity!O1450,"Yes","")</f>
        <v/>
      </c>
      <c r="Q1450" s="18">
        <f ca="1">IF(P1450="",(RAND()/Overview!$K$22+Overview!$L$21)*O1450,0)</f>
        <v>132.31750373589279</v>
      </c>
      <c r="R1450" s="24" t="str">
        <f ca="1">IF(IF(RANDBETWEEN(1,$A$3)&lt;($D$2+1),RAND(),0)*Q1450&gt;Equity!Q1450,"Yes","")</f>
        <v/>
      </c>
      <c r="S1450" s="18">
        <f ca="1">IF(R1450="",(RAND()/Overview!$K$22+Overview!$L$21)*Q1450,0)</f>
        <v>143.37823445009244</v>
      </c>
      <c r="T1450" s="24" t="str">
        <f ca="1">IF(IF(RANDBETWEEN(1,$A$3)&lt;($D$2+1),RAND(),0)*S1450&gt;Equity!S1450,"Yes","")</f>
        <v/>
      </c>
      <c r="U1450" s="18">
        <f ca="1">IF(T1450="",(RAND()/Overview!$K$22+Overview!$L$21)*S1450,0)</f>
        <v>122.47842015471612</v>
      </c>
      <c r="V1450" s="24" t="str">
        <f ca="1">IF(IF(RANDBETWEEN(1,$A$3)&lt;($D$2+1),RAND(),0)*U1450&gt;Equity!U1450,"Yes","")</f>
        <v/>
      </c>
      <c r="W1450" s="18">
        <f ca="1">IF(V1450="",(RAND()/Overview!$K$22+Overview!$L$21)*U1450,0)</f>
        <v>123.22370060175157</v>
      </c>
    </row>
    <row r="1451" spans="2:23" x14ac:dyDescent="0.3">
      <c r="B1451" s="4">
        <v>1448</v>
      </c>
      <c r="C1451" s="41">
        <v>122.12757179003022</v>
      </c>
      <c r="D1451" s="24" t="str">
        <f ca="1">IF(IF(RANDBETWEEN(1,$A$3)=1,RAND(),0)*C1451&gt;Equity!C1451,"Yes","")</f>
        <v/>
      </c>
      <c r="E1451" s="18">
        <f ca="1">IF(D1451="",(RAND()/Overview!$K$22+Overview!$L$21)*C1451,0)</f>
        <v>134.54897289274138</v>
      </c>
      <c r="F1451" s="24" t="str">
        <f ca="1">IF(IF(RANDBETWEEN(1,$A$3)&lt;($D$2+1),RAND(),0)*E1451&gt;Equity!E1451,"Yes","")</f>
        <v/>
      </c>
      <c r="G1451" s="18">
        <f ca="1">IF(F1451="",(RAND()/Overview!$K$22+Overview!$L$21)*E1451,0)</f>
        <v>119.76692679053961</v>
      </c>
      <c r="H1451" s="24" t="str">
        <f ca="1">IF(IF(RANDBETWEEN(1,$A$3)&lt;($D$2+1),RAND(),0)*G1451&gt;Equity!G1451,"Yes","")</f>
        <v/>
      </c>
      <c r="I1451" s="18">
        <f ca="1">IF(H1451="",(RAND()/Overview!$K$22+Overview!$L$21)*G1451,0)</f>
        <v>107.95584250046612</v>
      </c>
      <c r="J1451" s="24" t="str">
        <f ca="1">IF(IF(RANDBETWEEN(1,$A$3)&lt;($D$2+1),RAND(),0)*I1451&gt;Equity!I1451,"Yes","")</f>
        <v/>
      </c>
      <c r="K1451" s="18">
        <f ca="1">IF(J1451="",(RAND()/Overview!$K$22+Overview!$L$21)*I1451,0)</f>
        <v>118.8266375482502</v>
      </c>
      <c r="L1451" s="24" t="str">
        <f ca="1">IF(IF(RANDBETWEEN(1,$A$3)&lt;($D$2+1),RAND(),0)*K1451&gt;Equity!K1451,"Yes","")</f>
        <v/>
      </c>
      <c r="M1451" s="18">
        <f ca="1">IF(L1451="",(RAND()/Overview!$K$22+Overview!$L$21)*K1451,0)</f>
        <v>139.77464734597808</v>
      </c>
      <c r="N1451" s="24" t="str">
        <f ca="1">IF(IF(RANDBETWEEN(1,$A$3)&lt;($D$2+1),RAND(),0)*M1451&gt;Equity!M1451,"Yes","")</f>
        <v/>
      </c>
      <c r="O1451" s="18">
        <f ca="1">IF(N1451="",(RAND()/Overview!$K$22+Overview!$L$21)*M1451,0)</f>
        <v>155.51722395217078</v>
      </c>
      <c r="P1451" s="24" t="str">
        <f ca="1">IF(IF(RANDBETWEEN(1,$A$3)&lt;($D$2+1),RAND(),0)*O1451&gt;Equity!O1451,"Yes","")</f>
        <v/>
      </c>
      <c r="Q1451" s="18">
        <f ca="1">IF(P1451="",(RAND()/Overview!$K$22+Overview!$L$21)*O1451,0)</f>
        <v>161.31158866862353</v>
      </c>
      <c r="R1451" s="24" t="str">
        <f ca="1">IF(IF(RANDBETWEEN(1,$A$3)&lt;($D$2+1),RAND(),0)*Q1451&gt;Equity!Q1451,"Yes","")</f>
        <v/>
      </c>
      <c r="S1451" s="18">
        <f ca="1">IF(R1451="",(RAND()/Overview!$K$22+Overview!$L$21)*Q1451,0)</f>
        <v>182.69553375099315</v>
      </c>
      <c r="T1451" s="24" t="str">
        <f ca="1">IF(IF(RANDBETWEEN(1,$A$3)&lt;($D$2+1),RAND(),0)*S1451&gt;Equity!S1451,"Yes","")</f>
        <v/>
      </c>
      <c r="U1451" s="18">
        <f ca="1">IF(T1451="",(RAND()/Overview!$K$22+Overview!$L$21)*S1451,0)</f>
        <v>180.98067543799408</v>
      </c>
      <c r="V1451" s="24" t="str">
        <f ca="1">IF(IF(RANDBETWEEN(1,$A$3)&lt;($D$2+1),RAND(),0)*U1451&gt;Equity!U1451,"Yes","")</f>
        <v/>
      </c>
      <c r="W1451" s="18">
        <f ca="1">IF(V1451="",(RAND()/Overview!$K$22+Overview!$L$21)*U1451,0)</f>
        <v>156.00039858452979</v>
      </c>
    </row>
    <row r="1452" spans="2:23" x14ac:dyDescent="0.3">
      <c r="B1452" s="4">
        <v>1449</v>
      </c>
      <c r="C1452" s="41">
        <v>122.01051697719595</v>
      </c>
      <c r="D1452" s="24" t="str">
        <f ca="1">IF(IF(RANDBETWEEN(1,$A$3)=1,RAND(),0)*C1452&gt;Equity!C1452,"Yes","")</f>
        <v/>
      </c>
      <c r="E1452" s="18">
        <f ca="1">IF(D1452="",(RAND()/Overview!$K$22+Overview!$L$21)*C1452,0)</f>
        <v>110.51964223725766</v>
      </c>
      <c r="F1452" s="24" t="str">
        <f ca="1">IF(IF(RANDBETWEEN(1,$A$3)&lt;($D$2+1),RAND(),0)*E1452&gt;Equity!E1452,"Yes","")</f>
        <v/>
      </c>
      <c r="G1452" s="18">
        <f ca="1">IF(F1452="",(RAND()/Overview!$K$22+Overview!$L$21)*E1452,0)</f>
        <v>116.7564714861112</v>
      </c>
      <c r="H1452" s="24" t="str">
        <f ca="1">IF(IF(RANDBETWEEN(1,$A$3)&lt;($D$2+1),RAND(),0)*G1452&gt;Equity!G1452,"Yes","")</f>
        <v/>
      </c>
      <c r="I1452" s="18">
        <f ca="1">IF(H1452="",(RAND()/Overview!$K$22+Overview!$L$21)*G1452,0)</f>
        <v>96.901066646605017</v>
      </c>
      <c r="J1452" s="24" t="str">
        <f ca="1">IF(IF(RANDBETWEEN(1,$A$3)&lt;($D$2+1),RAND(),0)*I1452&gt;Equity!I1452,"Yes","")</f>
        <v/>
      </c>
      <c r="K1452" s="18">
        <f ca="1">IF(J1452="",(RAND()/Overview!$K$22+Overview!$L$21)*I1452,0)</f>
        <v>115.19704736661048</v>
      </c>
      <c r="L1452" s="24" t="str">
        <f ca="1">IF(IF(RANDBETWEEN(1,$A$3)&lt;($D$2+1),RAND(),0)*K1452&gt;Equity!K1452,"Yes","")</f>
        <v/>
      </c>
      <c r="M1452" s="18">
        <f ca="1">IF(L1452="",(RAND()/Overview!$K$22+Overview!$L$21)*K1452,0)</f>
        <v>128.11831331278279</v>
      </c>
      <c r="N1452" s="24" t="str">
        <f ca="1">IF(IF(RANDBETWEEN(1,$A$3)&lt;($D$2+1),RAND(),0)*M1452&gt;Equity!M1452,"Yes","")</f>
        <v/>
      </c>
      <c r="O1452" s="18">
        <f ca="1">IF(N1452="",(RAND()/Overview!$K$22+Overview!$L$21)*M1452,0)</f>
        <v>143.38091733039249</v>
      </c>
      <c r="P1452" s="24" t="str">
        <f ca="1">IF(IF(RANDBETWEEN(1,$A$3)&lt;($D$2+1),RAND(),0)*O1452&gt;Equity!O1452,"Yes","")</f>
        <v/>
      </c>
      <c r="Q1452" s="18">
        <f ca="1">IF(P1452="",(RAND()/Overview!$K$22+Overview!$L$21)*O1452,0)</f>
        <v>126.68387483576842</v>
      </c>
      <c r="R1452" s="24" t="str">
        <f ca="1">IF(IF(RANDBETWEEN(1,$A$3)&lt;($D$2+1),RAND(),0)*Q1452&gt;Equity!Q1452,"Yes","")</f>
        <v/>
      </c>
      <c r="S1452" s="18">
        <f ca="1">IF(R1452="",(RAND()/Overview!$K$22+Overview!$L$21)*Q1452,0)</f>
        <v>136.78511501645673</v>
      </c>
      <c r="T1452" s="24" t="str">
        <f ca="1">IF(IF(RANDBETWEEN(1,$A$3)&lt;($D$2+1),RAND(),0)*S1452&gt;Equity!S1452,"Yes","")</f>
        <v/>
      </c>
      <c r="U1452" s="18">
        <f ca="1">IF(T1452="",(RAND()/Overview!$K$22+Overview!$L$21)*S1452,0)</f>
        <v>113.84182687369386</v>
      </c>
      <c r="V1452" s="24" t="str">
        <f ca="1">IF(IF(RANDBETWEEN(1,$A$3)&lt;($D$2+1),RAND(),0)*U1452&gt;Equity!U1452,"Yes","")</f>
        <v/>
      </c>
      <c r="W1452" s="18">
        <f ca="1">IF(V1452="",(RAND()/Overview!$K$22+Overview!$L$21)*U1452,0)</f>
        <v>105.82010242597785</v>
      </c>
    </row>
    <row r="1453" spans="2:23" x14ac:dyDescent="0.3">
      <c r="B1453" s="4">
        <v>1450</v>
      </c>
      <c r="C1453" s="41">
        <v>121.89365499638049</v>
      </c>
      <c r="D1453" s="24" t="str">
        <f ca="1">IF(IF(RANDBETWEEN(1,$A$3)=1,RAND(),0)*C1453&gt;Equity!C1453,"Yes","")</f>
        <v/>
      </c>
      <c r="E1453" s="18">
        <f ca="1">IF(D1453="",(RAND()/Overview!$K$22+Overview!$L$21)*C1453,0)</f>
        <v>124.3499524473513</v>
      </c>
      <c r="F1453" s="24" t="str">
        <f ca="1">IF(IF(RANDBETWEEN(1,$A$3)&lt;($D$2+1),RAND(),0)*E1453&gt;Equity!E1453,"Yes","")</f>
        <v/>
      </c>
      <c r="G1453" s="18">
        <f ca="1">IF(F1453="",(RAND()/Overview!$K$22+Overview!$L$21)*E1453,0)</f>
        <v>101.99033522925104</v>
      </c>
      <c r="H1453" s="24" t="str">
        <f ca="1">IF(IF(RANDBETWEEN(1,$A$3)&lt;($D$2+1),RAND(),0)*G1453&gt;Equity!G1453,"Yes","")</f>
        <v/>
      </c>
      <c r="I1453" s="18">
        <f ca="1">IF(H1453="",(RAND()/Overview!$K$22+Overview!$L$21)*G1453,0)</f>
        <v>106.10779465484363</v>
      </c>
      <c r="J1453" s="24" t="str">
        <f ca="1">IF(IF(RANDBETWEEN(1,$A$3)&lt;($D$2+1),RAND(),0)*I1453&gt;Equity!I1453,"Yes","")</f>
        <v/>
      </c>
      <c r="K1453" s="18">
        <f ca="1">IF(J1453="",(RAND()/Overview!$K$22+Overview!$L$21)*I1453,0)</f>
        <v>93.889443464113981</v>
      </c>
      <c r="L1453" s="24" t="str">
        <f ca="1">IF(IF(RANDBETWEEN(1,$A$3)&lt;($D$2+1),RAND(),0)*K1453&gt;Equity!K1453,"Yes","")</f>
        <v/>
      </c>
      <c r="M1453" s="18">
        <f ca="1">IF(L1453="",(RAND()/Overview!$K$22+Overview!$L$21)*K1453,0)</f>
        <v>79.586835973951551</v>
      </c>
      <c r="N1453" s="24" t="str">
        <f ca="1">IF(IF(RANDBETWEEN(1,$A$3)&lt;($D$2+1),RAND(),0)*M1453&gt;Equity!M1453,"Yes","")</f>
        <v/>
      </c>
      <c r="O1453" s="18">
        <f ca="1">IF(N1453="",(RAND()/Overview!$K$22+Overview!$L$21)*M1453,0)</f>
        <v>91.218425580685974</v>
      </c>
      <c r="P1453" s="24" t="str">
        <f ca="1">IF(IF(RANDBETWEEN(1,$A$3)&lt;($D$2+1),RAND(),0)*O1453&gt;Equity!O1453,"Yes","")</f>
        <v/>
      </c>
      <c r="Q1453" s="18">
        <f ca="1">IF(P1453="",(RAND()/Overview!$K$22+Overview!$L$21)*O1453,0)</f>
        <v>81.327628819312778</v>
      </c>
      <c r="R1453" s="24" t="str">
        <f ca="1">IF(IF(RANDBETWEEN(1,$A$3)&lt;($D$2+1),RAND(),0)*Q1453&gt;Equity!Q1453,"Yes","")</f>
        <v/>
      </c>
      <c r="S1453" s="18">
        <f ca="1">IF(R1453="",(RAND()/Overview!$K$22+Overview!$L$21)*Q1453,0)</f>
        <v>89.679520217924861</v>
      </c>
      <c r="T1453" s="24" t="str">
        <f ca="1">IF(IF(RANDBETWEEN(1,$A$3)&lt;($D$2+1),RAND(),0)*S1453&gt;Equity!S1453,"Yes","")</f>
        <v/>
      </c>
      <c r="U1453" s="18">
        <f ca="1">IF(T1453="",(RAND()/Overview!$K$22+Overview!$L$21)*S1453,0)</f>
        <v>96.866575775254944</v>
      </c>
      <c r="V1453" s="24" t="str">
        <f ca="1">IF(IF(RANDBETWEEN(1,$A$3)&lt;($D$2+1),RAND(),0)*U1453&gt;Equity!U1453,"Yes","")</f>
        <v/>
      </c>
      <c r="W1453" s="18">
        <f ca="1">IF(V1453="",(RAND()/Overview!$K$22+Overview!$L$21)*U1453,0)</f>
        <v>108.89789079090193</v>
      </c>
    </row>
    <row r="1454" spans="2:23" x14ac:dyDescent="0.3">
      <c r="B1454" s="4">
        <v>1451</v>
      </c>
      <c r="C1454" s="41">
        <v>121.77698539725982</v>
      </c>
      <c r="D1454" s="24" t="str">
        <f ca="1">IF(IF(RANDBETWEEN(1,$A$3)=1,RAND(),0)*C1454&gt;Equity!C1454,"Yes","")</f>
        <v/>
      </c>
      <c r="E1454" s="18">
        <f ca="1">IF(D1454="",(RAND()/Overview!$K$22+Overview!$L$21)*C1454,0)</f>
        <v>126.378232879507</v>
      </c>
      <c r="F1454" s="24" t="str">
        <f ca="1">IF(IF(RANDBETWEEN(1,$A$3)&lt;($D$2+1),RAND(),0)*E1454&gt;Equity!E1454,"Yes","")</f>
        <v/>
      </c>
      <c r="G1454" s="18">
        <f ca="1">IF(F1454="",(RAND()/Overview!$K$22+Overview!$L$21)*E1454,0)</f>
        <v>101.83811502353346</v>
      </c>
      <c r="H1454" s="24" t="str">
        <f ca="1">IF(IF(RANDBETWEEN(1,$A$3)&lt;($D$2+1),RAND(),0)*G1454&gt;Equity!G1454,"Yes","")</f>
        <v/>
      </c>
      <c r="I1454" s="18">
        <f ca="1">IF(H1454="",(RAND()/Overview!$K$22+Overview!$L$21)*G1454,0)</f>
        <v>117.93620243999352</v>
      </c>
      <c r="J1454" s="24" t="str">
        <f ca="1">IF(IF(RANDBETWEEN(1,$A$3)&lt;($D$2+1),RAND(),0)*I1454&gt;Equity!I1454,"Yes","")</f>
        <v/>
      </c>
      <c r="K1454" s="18">
        <f ca="1">IF(J1454="",(RAND()/Overview!$K$22+Overview!$L$21)*I1454,0)</f>
        <v>105.73951006445958</v>
      </c>
      <c r="L1454" s="24" t="str">
        <f ca="1">IF(IF(RANDBETWEEN(1,$A$3)&lt;($D$2+1),RAND(),0)*K1454&gt;Equity!K1454,"Yes","")</f>
        <v/>
      </c>
      <c r="M1454" s="18">
        <f ca="1">IF(L1454="",(RAND()/Overview!$K$22+Overview!$L$21)*K1454,0)</f>
        <v>117.99034664262408</v>
      </c>
      <c r="N1454" s="24" t="str">
        <f ca="1">IF(IF(RANDBETWEEN(1,$A$3)&lt;($D$2+1),RAND(),0)*M1454&gt;Equity!M1454,"Yes","")</f>
        <v/>
      </c>
      <c r="O1454" s="18">
        <f ca="1">IF(N1454="",(RAND()/Overview!$K$22+Overview!$L$21)*M1454,0)</f>
        <v>112.67207819681163</v>
      </c>
      <c r="P1454" s="24" t="str">
        <f ca="1">IF(IF(RANDBETWEEN(1,$A$3)&lt;($D$2+1),RAND(),0)*O1454&gt;Equity!O1454,"Yes","")</f>
        <v/>
      </c>
      <c r="Q1454" s="18">
        <f ca="1">IF(P1454="",(RAND()/Overview!$K$22+Overview!$L$21)*O1454,0)</f>
        <v>117.2662595843465</v>
      </c>
      <c r="R1454" s="24" t="str">
        <f ca="1">IF(IF(RANDBETWEEN(1,$A$3)&lt;($D$2+1),RAND(),0)*Q1454&gt;Equity!Q1454,"Yes","")</f>
        <v/>
      </c>
      <c r="S1454" s="18">
        <f ca="1">IF(R1454="",(RAND()/Overview!$K$22+Overview!$L$21)*Q1454,0)</f>
        <v>140.41446876445139</v>
      </c>
      <c r="T1454" s="24" t="str">
        <f ca="1">IF(IF(RANDBETWEEN(1,$A$3)&lt;($D$2+1),RAND(),0)*S1454&gt;Equity!S1454,"Yes","")</f>
        <v/>
      </c>
      <c r="U1454" s="18">
        <f ca="1">IF(T1454="",(RAND()/Overview!$K$22+Overview!$L$21)*S1454,0)</f>
        <v>122.31112057605591</v>
      </c>
      <c r="V1454" s="24" t="str">
        <f ca="1">IF(IF(RANDBETWEEN(1,$A$3)&lt;($D$2+1),RAND(),0)*U1454&gt;Equity!U1454,"Yes","")</f>
        <v/>
      </c>
      <c r="W1454" s="18">
        <f ca="1">IF(V1454="",(RAND()/Overview!$K$22+Overview!$L$21)*U1454,0)</f>
        <v>99.586865997223043</v>
      </c>
    </row>
    <row r="1455" spans="2:23" x14ac:dyDescent="0.3">
      <c r="B1455" s="4">
        <v>1452</v>
      </c>
      <c r="C1455" s="41">
        <v>121.66050773087146</v>
      </c>
      <c r="D1455" s="24" t="str">
        <f ca="1">IF(IF(RANDBETWEEN(1,$A$3)=1,RAND(),0)*C1455&gt;Equity!C1455,"Yes","")</f>
        <v/>
      </c>
      <c r="E1455" s="18">
        <f ca="1">IF(D1455="",(RAND()/Overview!$K$22+Overview!$L$21)*C1455,0)</f>
        <v>118.40893597753021</v>
      </c>
      <c r="F1455" s="24" t="str">
        <f ca="1">IF(IF(RANDBETWEEN(1,$A$3)&lt;($D$2+1),RAND(),0)*E1455&gt;Equity!E1455,"Yes","")</f>
        <v/>
      </c>
      <c r="G1455" s="18">
        <f ca="1">IF(F1455="",(RAND()/Overview!$K$22+Overview!$L$21)*E1455,0)</f>
        <v>115.41208702946156</v>
      </c>
      <c r="H1455" s="24" t="str">
        <f ca="1">IF(IF(RANDBETWEEN(1,$A$3)&lt;($D$2+1),RAND(),0)*G1455&gt;Equity!G1455,"Yes","")</f>
        <v/>
      </c>
      <c r="I1455" s="18">
        <f ca="1">IF(H1455="",(RAND()/Overview!$K$22+Overview!$L$21)*G1455,0)</f>
        <v>114.82436079768887</v>
      </c>
      <c r="J1455" s="24" t="str">
        <f ca="1">IF(IF(RANDBETWEEN(1,$A$3)&lt;($D$2+1),RAND(),0)*I1455&gt;Equity!I1455,"Yes","")</f>
        <v/>
      </c>
      <c r="K1455" s="18">
        <f ca="1">IF(J1455="",(RAND()/Overview!$K$22+Overview!$L$21)*I1455,0)</f>
        <v>134.85118034666024</v>
      </c>
      <c r="L1455" s="24" t="str">
        <f ca="1">IF(IF(RANDBETWEEN(1,$A$3)&lt;($D$2+1),RAND(),0)*K1455&gt;Equity!K1455,"Yes","")</f>
        <v/>
      </c>
      <c r="M1455" s="18">
        <f ca="1">IF(L1455="",(RAND()/Overview!$K$22+Overview!$L$21)*K1455,0)</f>
        <v>115.16548968891783</v>
      </c>
      <c r="N1455" s="24" t="str">
        <f ca="1">IF(IF(RANDBETWEEN(1,$A$3)&lt;($D$2+1),RAND(),0)*M1455&gt;Equity!M1455,"Yes","")</f>
        <v/>
      </c>
      <c r="O1455" s="18">
        <f ca="1">IF(N1455="",(RAND()/Overview!$K$22+Overview!$L$21)*M1455,0)</f>
        <v>123.00842442515103</v>
      </c>
      <c r="P1455" s="24" t="str">
        <f ca="1">IF(IF(RANDBETWEEN(1,$A$3)&lt;($D$2+1),RAND(),0)*O1455&gt;Equity!O1455,"Yes","")</f>
        <v/>
      </c>
      <c r="Q1455" s="18">
        <f ca="1">IF(P1455="",(RAND()/Overview!$K$22+Overview!$L$21)*O1455,0)</f>
        <v>144.47824435291821</v>
      </c>
      <c r="R1455" s="24" t="str">
        <f ca="1">IF(IF(RANDBETWEEN(1,$A$3)&lt;($D$2+1),RAND(),0)*Q1455&gt;Equity!Q1455,"Yes","")</f>
        <v/>
      </c>
      <c r="S1455" s="18">
        <f ca="1">IF(R1455="",(RAND()/Overview!$K$22+Overview!$L$21)*Q1455,0)</f>
        <v>171.22439399412437</v>
      </c>
      <c r="T1455" s="24" t="str">
        <f ca="1">IF(IF(RANDBETWEEN(1,$A$3)&lt;($D$2+1),RAND(),0)*S1455&gt;Equity!S1455,"Yes","")</f>
        <v/>
      </c>
      <c r="U1455" s="18">
        <f ca="1">IF(T1455="",(RAND()/Overview!$K$22+Overview!$L$21)*S1455,0)</f>
        <v>156.13967198182567</v>
      </c>
      <c r="V1455" s="24" t="str">
        <f ca="1">IF(IF(RANDBETWEEN(1,$A$3)&lt;($D$2+1),RAND(),0)*U1455&gt;Equity!U1455,"Yes","")</f>
        <v/>
      </c>
      <c r="W1455" s="18">
        <f ca="1">IF(V1455="",(RAND()/Overview!$K$22+Overview!$L$21)*U1455,0)</f>
        <v>128.08773646837793</v>
      </c>
    </row>
    <row r="1456" spans="2:23" x14ac:dyDescent="0.3">
      <c r="B1456" s="4">
        <v>1453</v>
      </c>
      <c r="C1456" s="41">
        <v>121.54422154960794</v>
      </c>
      <c r="D1456" s="24" t="str">
        <f ca="1">IF(IF(RANDBETWEEN(1,$A$3)=1,RAND(),0)*C1456&gt;Equity!C1456,"Yes","")</f>
        <v/>
      </c>
      <c r="E1456" s="18">
        <f ca="1">IF(D1456="",(RAND()/Overview!$K$22+Overview!$L$21)*C1456,0)</f>
        <v>137.77252534484893</v>
      </c>
      <c r="F1456" s="24" t="str">
        <f ca="1">IF(IF(RANDBETWEEN(1,$A$3)&lt;($D$2+1),RAND(),0)*E1456&gt;Equity!E1456,"Yes","")</f>
        <v/>
      </c>
      <c r="G1456" s="18">
        <f ca="1">IF(F1456="",(RAND()/Overview!$K$22+Overview!$L$21)*E1456,0)</f>
        <v>149.5739905423948</v>
      </c>
      <c r="H1456" s="24" t="str">
        <f ca="1">IF(IF(RANDBETWEEN(1,$A$3)&lt;($D$2+1),RAND(),0)*G1456&gt;Equity!G1456,"Yes","")</f>
        <v/>
      </c>
      <c r="I1456" s="18">
        <f ca="1">IF(H1456="",(RAND()/Overview!$K$22+Overview!$L$21)*G1456,0)</f>
        <v>170.34131841736817</v>
      </c>
      <c r="J1456" s="24" t="str">
        <f ca="1">IF(IF(RANDBETWEEN(1,$A$3)&lt;($D$2+1),RAND(),0)*I1456&gt;Equity!I1456,"Yes","")</f>
        <v/>
      </c>
      <c r="K1456" s="18">
        <f ca="1">IF(J1456="",(RAND()/Overview!$K$22+Overview!$L$21)*I1456,0)</f>
        <v>202.93460649320406</v>
      </c>
      <c r="L1456" s="24" t="str">
        <f ca="1">IF(IF(RANDBETWEEN(1,$A$3)&lt;($D$2+1),RAND(),0)*K1456&gt;Equity!K1456,"Yes","")</f>
        <v/>
      </c>
      <c r="M1456" s="18">
        <f ca="1">IF(L1456="",(RAND()/Overview!$K$22+Overview!$L$21)*K1456,0)</f>
        <v>228.04336093856756</v>
      </c>
      <c r="N1456" s="24" t="str">
        <f ca="1">IF(IF(RANDBETWEEN(1,$A$3)&lt;($D$2+1),RAND(),0)*M1456&gt;Equity!M1456,"Yes","")</f>
        <v/>
      </c>
      <c r="O1456" s="18">
        <f ca="1">IF(N1456="",(RAND()/Overview!$K$22+Overview!$L$21)*M1456,0)</f>
        <v>196.94151775970664</v>
      </c>
      <c r="P1456" s="24" t="str">
        <f ca="1">IF(IF(RANDBETWEEN(1,$A$3)&lt;($D$2+1),RAND(),0)*O1456&gt;Equity!O1456,"Yes","")</f>
        <v/>
      </c>
      <c r="Q1456" s="18">
        <f ca="1">IF(P1456="",(RAND()/Overview!$K$22+Overview!$L$21)*O1456,0)</f>
        <v>231.72431649826137</v>
      </c>
      <c r="R1456" s="24" t="str">
        <f ca="1">IF(IF(RANDBETWEEN(1,$A$3)&lt;($D$2+1),RAND(),0)*Q1456&gt;Equity!Q1456,"Yes","")</f>
        <v/>
      </c>
      <c r="S1456" s="18">
        <f ca="1">IF(R1456="",(RAND()/Overview!$K$22+Overview!$L$21)*Q1456,0)</f>
        <v>193.06334435307909</v>
      </c>
      <c r="T1456" s="24" t="str">
        <f ca="1">IF(IF(RANDBETWEEN(1,$A$3)&lt;($D$2+1),RAND(),0)*S1456&gt;Equity!S1456,"Yes","")</f>
        <v/>
      </c>
      <c r="U1456" s="18">
        <f ca="1">IF(T1456="",(RAND()/Overview!$K$22+Overview!$L$21)*S1456,0)</f>
        <v>224.74534664066508</v>
      </c>
      <c r="V1456" s="24" t="str">
        <f ca="1">IF(IF(RANDBETWEEN(1,$A$3)&lt;($D$2+1),RAND(),0)*U1456&gt;Equity!U1456,"Yes","")</f>
        <v/>
      </c>
      <c r="W1456" s="18">
        <f ca="1">IF(V1456="",(RAND()/Overview!$K$22+Overview!$L$21)*U1456,0)</f>
        <v>211.13048261546001</v>
      </c>
    </row>
    <row r="1457" spans="2:23" x14ac:dyDescent="0.3">
      <c r="B1457" s="4">
        <v>1454</v>
      </c>
      <c r="C1457" s="41">
        <v>121.42812640721334</v>
      </c>
      <c r="D1457" s="24" t="str">
        <f ca="1">IF(IF(RANDBETWEEN(1,$A$3)=1,RAND(),0)*C1457&gt;Equity!C1457,"Yes","")</f>
        <v/>
      </c>
      <c r="E1457" s="18">
        <f ca="1">IF(D1457="",(RAND()/Overview!$K$22+Overview!$L$21)*C1457,0)</f>
        <v>127.84643372372385</v>
      </c>
      <c r="F1457" s="24" t="str">
        <f ca="1">IF(IF(RANDBETWEEN(1,$A$3)&lt;($D$2+1),RAND(),0)*E1457&gt;Equity!E1457,"Yes","")</f>
        <v/>
      </c>
      <c r="G1457" s="18">
        <f ca="1">IF(F1457="",(RAND()/Overview!$K$22+Overview!$L$21)*E1457,0)</f>
        <v>109.1237504413586</v>
      </c>
      <c r="H1457" s="24" t="str">
        <f ca="1">IF(IF(RANDBETWEEN(1,$A$3)&lt;($D$2+1),RAND(),0)*G1457&gt;Equity!G1457,"Yes","")</f>
        <v/>
      </c>
      <c r="I1457" s="18">
        <f ca="1">IF(H1457="",(RAND()/Overview!$K$22+Overview!$L$21)*G1457,0)</f>
        <v>89.891131869511653</v>
      </c>
      <c r="J1457" s="24" t="str">
        <f ca="1">IF(IF(RANDBETWEEN(1,$A$3)&lt;($D$2+1),RAND(),0)*I1457&gt;Equity!I1457,"Yes","")</f>
        <v/>
      </c>
      <c r="K1457" s="18">
        <f ca="1">IF(J1457="",(RAND()/Overview!$K$22+Overview!$L$21)*I1457,0)</f>
        <v>74.395049270170247</v>
      </c>
      <c r="L1457" s="24" t="str">
        <f ca="1">IF(IF(RANDBETWEEN(1,$A$3)&lt;($D$2+1),RAND(),0)*K1457&gt;Equity!K1457,"Yes","")</f>
        <v/>
      </c>
      <c r="M1457" s="18">
        <f ca="1">IF(L1457="",(RAND()/Overview!$K$22+Overview!$L$21)*K1457,0)</f>
        <v>74.60919398311826</v>
      </c>
      <c r="N1457" s="24" t="str">
        <f ca="1">IF(IF(RANDBETWEEN(1,$A$3)&lt;($D$2+1),RAND(),0)*M1457&gt;Equity!M1457,"Yes","")</f>
        <v/>
      </c>
      <c r="O1457" s="18">
        <f ca="1">IF(N1457="",(RAND()/Overview!$K$22+Overview!$L$21)*M1457,0)</f>
        <v>65.2962743381525</v>
      </c>
      <c r="P1457" s="24" t="str">
        <f ca="1">IF(IF(RANDBETWEEN(1,$A$3)&lt;($D$2+1),RAND(),0)*O1457&gt;Equity!O1457,"Yes","")</f>
        <v/>
      </c>
      <c r="Q1457" s="18">
        <f ca="1">IF(P1457="",(RAND()/Overview!$K$22+Overview!$L$21)*O1457,0)</f>
        <v>57.623927378297964</v>
      </c>
      <c r="R1457" s="24" t="str">
        <f ca="1">IF(IF(RANDBETWEEN(1,$A$3)&lt;($D$2+1),RAND(),0)*Q1457&gt;Equity!Q1457,"Yes","")</f>
        <v/>
      </c>
      <c r="S1457" s="18">
        <f ca="1">IF(R1457="",(RAND()/Overview!$K$22+Overview!$L$21)*Q1457,0)</f>
        <v>62.804360231270884</v>
      </c>
      <c r="T1457" s="24" t="str">
        <f ca="1">IF(IF(RANDBETWEEN(1,$A$3)&lt;($D$2+1),RAND(),0)*S1457&gt;Equity!S1457,"Yes","")</f>
        <v/>
      </c>
      <c r="U1457" s="18">
        <f ca="1">IF(T1457="",(RAND()/Overview!$K$22+Overview!$L$21)*S1457,0)</f>
        <v>72.514181450622218</v>
      </c>
      <c r="V1457" s="24" t="str">
        <f ca="1">IF(IF(RANDBETWEEN(1,$A$3)&lt;($D$2+1),RAND(),0)*U1457&gt;Equity!U1457,"Yes","")</f>
        <v/>
      </c>
      <c r="W1457" s="18">
        <f ca="1">IF(V1457="",(RAND()/Overview!$K$22+Overview!$L$21)*U1457,0)</f>
        <v>79.579048412491574</v>
      </c>
    </row>
    <row r="1458" spans="2:23" x14ac:dyDescent="0.3">
      <c r="B1458" s="4">
        <v>1455</v>
      </c>
      <c r="C1458" s="41">
        <v>121.3122218587777</v>
      </c>
      <c r="D1458" s="24" t="str">
        <f ca="1">IF(IF(RANDBETWEEN(1,$A$3)=1,RAND(),0)*C1458&gt;Equity!C1458,"Yes","")</f>
        <v/>
      </c>
      <c r="E1458" s="18">
        <f ca="1">IF(D1458="",(RAND()/Overview!$K$22+Overview!$L$21)*C1458,0)</f>
        <v>97.282349732598234</v>
      </c>
      <c r="F1458" s="24" t="str">
        <f ca="1">IF(IF(RANDBETWEEN(1,$A$3)&lt;($D$2+1),RAND(),0)*E1458&gt;Equity!E1458,"Yes","")</f>
        <v/>
      </c>
      <c r="G1458" s="18">
        <f ca="1">IF(F1458="",(RAND()/Overview!$K$22+Overview!$L$21)*E1458,0)</f>
        <v>110.50123420035828</v>
      </c>
      <c r="H1458" s="24" t="str">
        <f ca="1">IF(IF(RANDBETWEEN(1,$A$3)&lt;($D$2+1),RAND(),0)*G1458&gt;Equity!G1458,"Yes","")</f>
        <v/>
      </c>
      <c r="I1458" s="18">
        <f ca="1">IF(H1458="",(RAND()/Overview!$K$22+Overview!$L$21)*G1458,0)</f>
        <v>118.40178372322197</v>
      </c>
      <c r="J1458" s="24" t="str">
        <f ca="1">IF(IF(RANDBETWEEN(1,$A$3)&lt;($D$2+1),RAND(),0)*I1458&gt;Equity!I1458,"Yes","")</f>
        <v/>
      </c>
      <c r="K1458" s="18">
        <f ca="1">IF(J1458="",(RAND()/Overview!$K$22+Overview!$L$21)*I1458,0)</f>
        <v>135.97523894442901</v>
      </c>
      <c r="L1458" s="24" t="str">
        <f ca="1">IF(IF(RANDBETWEEN(1,$A$3)&lt;($D$2+1),RAND(),0)*K1458&gt;Equity!K1458,"Yes","")</f>
        <v/>
      </c>
      <c r="M1458" s="18">
        <f ca="1">IF(L1458="",(RAND()/Overview!$K$22+Overview!$L$21)*K1458,0)</f>
        <v>158.47392006813701</v>
      </c>
      <c r="N1458" s="24" t="str">
        <f ca="1">IF(IF(RANDBETWEEN(1,$A$3)&lt;($D$2+1),RAND(),0)*M1458&gt;Equity!M1458,"Yes","")</f>
        <v/>
      </c>
      <c r="O1458" s="18">
        <f ca="1">IF(N1458="",(RAND()/Overview!$K$22+Overview!$L$21)*M1458,0)</f>
        <v>153.87214945624822</v>
      </c>
      <c r="P1458" s="24" t="str">
        <f ca="1">IF(IF(RANDBETWEEN(1,$A$3)&lt;($D$2+1),RAND(),0)*O1458&gt;Equity!O1458,"Yes","")</f>
        <v/>
      </c>
      <c r="Q1458" s="18">
        <f ca="1">IF(P1458="",(RAND()/Overview!$K$22+Overview!$L$21)*O1458,0)</f>
        <v>175.66389309084397</v>
      </c>
      <c r="R1458" s="24" t="str">
        <f ca="1">IF(IF(RANDBETWEEN(1,$A$3)&lt;($D$2+1),RAND(),0)*Q1458&gt;Equity!Q1458,"Yes","")</f>
        <v/>
      </c>
      <c r="S1458" s="18">
        <f ca="1">IF(R1458="",(RAND()/Overview!$K$22+Overview!$L$21)*Q1458,0)</f>
        <v>190.78561709388444</v>
      </c>
      <c r="T1458" s="24" t="str">
        <f ca="1">IF(IF(RANDBETWEEN(1,$A$3)&lt;($D$2+1),RAND(),0)*S1458&gt;Equity!S1458,"Yes","")</f>
        <v/>
      </c>
      <c r="U1458" s="18">
        <f ca="1">IF(T1458="",(RAND()/Overview!$K$22+Overview!$L$21)*S1458,0)</f>
        <v>207.07909005143455</v>
      </c>
      <c r="V1458" s="24" t="str">
        <f ca="1">IF(IF(RANDBETWEEN(1,$A$3)&lt;($D$2+1),RAND(),0)*U1458&gt;Equity!U1458,"Yes","")</f>
        <v/>
      </c>
      <c r="W1458" s="18">
        <f ca="1">IF(V1458="",(RAND()/Overview!$K$22+Overview!$L$21)*U1458,0)</f>
        <v>232.81604035352575</v>
      </c>
    </row>
    <row r="1459" spans="2:23" x14ac:dyDescent="0.3">
      <c r="B1459" s="4">
        <v>1456</v>
      </c>
      <c r="C1459" s="41">
        <v>121.19650746073222</v>
      </c>
      <c r="D1459" s="24" t="str">
        <f ca="1">IF(IF(RANDBETWEEN(1,$A$3)=1,RAND(),0)*C1459&gt;Equity!C1459,"Yes","")</f>
        <v/>
      </c>
      <c r="E1459" s="18">
        <f ca="1">IF(D1459="",(RAND()/Overview!$K$22+Overview!$L$21)*C1459,0)</f>
        <v>104.94636900548846</v>
      </c>
      <c r="F1459" s="24" t="str">
        <f ca="1">IF(IF(RANDBETWEEN(1,$A$3)&lt;($D$2+1),RAND(),0)*E1459&gt;Equity!E1459,"Yes","")</f>
        <v/>
      </c>
      <c r="G1459" s="18">
        <f ca="1">IF(F1459="",(RAND()/Overview!$K$22+Overview!$L$21)*E1459,0)</f>
        <v>86.306924778321047</v>
      </c>
      <c r="H1459" s="24" t="str">
        <f ca="1">IF(IF(RANDBETWEEN(1,$A$3)&lt;($D$2+1),RAND(),0)*G1459&gt;Equity!G1459,"Yes","")</f>
        <v/>
      </c>
      <c r="I1459" s="18">
        <f ca="1">IF(H1459="",(RAND()/Overview!$K$22+Overview!$L$21)*G1459,0)</f>
        <v>70.539397679087415</v>
      </c>
      <c r="J1459" s="24" t="str">
        <f ca="1">IF(IF(RANDBETWEEN(1,$A$3)&lt;($D$2+1),RAND(),0)*I1459&gt;Equity!I1459,"Yes","")</f>
        <v/>
      </c>
      <c r="K1459" s="18">
        <f ca="1">IF(J1459="",(RAND()/Overview!$K$22+Overview!$L$21)*I1459,0)</f>
        <v>62.422489571422474</v>
      </c>
      <c r="L1459" s="24" t="str">
        <f ca="1">IF(IF(RANDBETWEEN(1,$A$3)&lt;($D$2+1),RAND(),0)*K1459&gt;Equity!K1459,"Yes","")</f>
        <v/>
      </c>
      <c r="M1459" s="18">
        <f ca="1">IF(L1459="",(RAND()/Overview!$K$22+Overview!$L$21)*K1459,0)</f>
        <v>54.644554715704132</v>
      </c>
      <c r="N1459" s="24" t="str">
        <f ca="1">IF(IF(RANDBETWEEN(1,$A$3)&lt;($D$2+1),RAND(),0)*M1459&gt;Equity!M1459,"Yes","")</f>
        <v/>
      </c>
      <c r="O1459" s="18">
        <f ca="1">IF(N1459="",(RAND()/Overview!$K$22+Overview!$L$21)*M1459,0)</f>
        <v>63.563346701183569</v>
      </c>
      <c r="P1459" s="24" t="str">
        <f ca="1">IF(IF(RANDBETWEEN(1,$A$3)&lt;($D$2+1),RAND(),0)*O1459&gt;Equity!O1459,"Yes","")</f>
        <v/>
      </c>
      <c r="Q1459" s="18">
        <f ca="1">IF(P1459="",(RAND()/Overview!$K$22+Overview!$L$21)*O1459,0)</f>
        <v>58.680814801403272</v>
      </c>
      <c r="R1459" s="24" t="str">
        <f ca="1">IF(IF(RANDBETWEEN(1,$A$3)&lt;($D$2+1),RAND(),0)*Q1459&gt;Equity!Q1459,"Yes","")</f>
        <v/>
      </c>
      <c r="S1459" s="18">
        <f ca="1">IF(R1459="",(RAND()/Overview!$K$22+Overview!$L$21)*Q1459,0)</f>
        <v>60.324033475869811</v>
      </c>
      <c r="T1459" s="24" t="str">
        <f ca="1">IF(IF(RANDBETWEEN(1,$A$3)&lt;($D$2+1),RAND(),0)*S1459&gt;Equity!S1459,"Yes","")</f>
        <v/>
      </c>
      <c r="U1459" s="18">
        <f ca="1">IF(T1459="",(RAND()/Overview!$K$22+Overview!$L$21)*S1459,0)</f>
        <v>52.183498603804367</v>
      </c>
      <c r="V1459" s="24" t="str">
        <f ca="1">IF(IF(RANDBETWEEN(1,$A$3)&lt;($D$2+1),RAND(),0)*U1459&gt;Equity!U1459,"Yes","")</f>
        <v/>
      </c>
      <c r="W1459" s="18">
        <f ca="1">IF(V1459="",(RAND()/Overview!$K$22+Overview!$L$21)*U1459,0)</f>
        <v>42.663792486674154</v>
      </c>
    </row>
    <row r="1460" spans="2:23" x14ac:dyDescent="0.3">
      <c r="B1460" s="4">
        <v>1457</v>
      </c>
      <c r="C1460" s="41">
        <v>121.08098277084314</v>
      </c>
      <c r="D1460" s="24" t="str">
        <f ca="1">IF(IF(RANDBETWEEN(1,$A$3)=1,RAND(),0)*C1460&gt;Equity!C1460,"Yes","")</f>
        <v/>
      </c>
      <c r="E1460" s="18">
        <f ca="1">IF(D1460="",(RAND()/Overview!$K$22+Overview!$L$21)*C1460,0)</f>
        <v>120.30860612575401</v>
      </c>
      <c r="F1460" s="24" t="str">
        <f ca="1">IF(IF(RANDBETWEEN(1,$A$3)&lt;($D$2+1),RAND(),0)*E1460&gt;Equity!E1460,"Yes","")</f>
        <v/>
      </c>
      <c r="G1460" s="18">
        <f ca="1">IF(F1460="",(RAND()/Overview!$K$22+Overview!$L$21)*E1460,0)</f>
        <v>104.1492370750338</v>
      </c>
      <c r="H1460" s="24" t="str">
        <f ca="1">IF(IF(RANDBETWEEN(1,$A$3)&lt;($D$2+1),RAND(),0)*G1460&gt;Equity!G1460,"Yes","")</f>
        <v/>
      </c>
      <c r="I1460" s="18">
        <f ca="1">IF(H1460="",(RAND()/Overview!$K$22+Overview!$L$21)*G1460,0)</f>
        <v>91.639409236545518</v>
      </c>
      <c r="J1460" s="24" t="str">
        <f ca="1">IF(IF(RANDBETWEEN(1,$A$3)&lt;($D$2+1),RAND(),0)*I1460&gt;Equity!I1460,"Yes","")</f>
        <v/>
      </c>
      <c r="K1460" s="18">
        <f ca="1">IF(J1460="",(RAND()/Overview!$K$22+Overview!$L$21)*I1460,0)</f>
        <v>104.45453975154356</v>
      </c>
      <c r="L1460" s="24" t="str">
        <f ca="1">IF(IF(RANDBETWEEN(1,$A$3)&lt;($D$2+1),RAND(),0)*K1460&gt;Equity!K1460,"Yes","")</f>
        <v/>
      </c>
      <c r="M1460" s="18">
        <f ca="1">IF(L1460="",(RAND()/Overview!$K$22+Overview!$L$21)*K1460,0)</f>
        <v>110.52812350765548</v>
      </c>
      <c r="N1460" s="24" t="str">
        <f ca="1">IF(IF(RANDBETWEEN(1,$A$3)&lt;($D$2+1),RAND(),0)*M1460&gt;Equity!M1460,"Yes","")</f>
        <v/>
      </c>
      <c r="O1460" s="18">
        <f ca="1">IF(N1460="",(RAND()/Overview!$K$22+Overview!$L$21)*M1460,0)</f>
        <v>102.41842135906207</v>
      </c>
      <c r="P1460" s="24" t="str">
        <f ca="1">IF(IF(RANDBETWEEN(1,$A$3)&lt;($D$2+1),RAND(),0)*O1460&gt;Equity!O1460,"Yes","")</f>
        <v/>
      </c>
      <c r="Q1460" s="18">
        <f ca="1">IF(P1460="",(RAND()/Overview!$K$22+Overview!$L$21)*O1460,0)</f>
        <v>99.922650381567493</v>
      </c>
      <c r="R1460" s="24" t="str">
        <f ca="1">IF(IF(RANDBETWEEN(1,$A$3)&lt;($D$2+1),RAND(),0)*Q1460&gt;Equity!Q1460,"Yes","")</f>
        <v/>
      </c>
      <c r="S1460" s="18">
        <f ca="1">IF(R1460="",(RAND()/Overview!$K$22+Overview!$L$21)*Q1460,0)</f>
        <v>96.800991188912477</v>
      </c>
      <c r="T1460" s="24" t="str">
        <f ca="1">IF(IF(RANDBETWEEN(1,$A$3)&lt;($D$2+1),RAND(),0)*S1460&gt;Equity!S1460,"Yes","")</f>
        <v/>
      </c>
      <c r="U1460" s="18">
        <f ca="1">IF(T1460="",(RAND()/Overview!$K$22+Overview!$L$21)*S1460,0)</f>
        <v>115.60814491562193</v>
      </c>
      <c r="V1460" s="24" t="str">
        <f ca="1">IF(IF(RANDBETWEEN(1,$A$3)&lt;($D$2+1),RAND(),0)*U1460&gt;Equity!U1460,"Yes","")</f>
        <v/>
      </c>
      <c r="W1460" s="18">
        <f ca="1">IF(V1460="",(RAND()/Overview!$K$22+Overview!$L$21)*U1460,0)</f>
        <v>135.70227973332936</v>
      </c>
    </row>
    <row r="1461" spans="2:23" x14ac:dyDescent="0.3">
      <c r="B1461" s="4">
        <v>1458</v>
      </c>
      <c r="C1461" s="41">
        <v>120.96564734820892</v>
      </c>
      <c r="D1461" s="24" t="str">
        <f ca="1">IF(IF(RANDBETWEEN(1,$A$3)=1,RAND(),0)*C1461&gt;Equity!C1461,"Yes","")</f>
        <v/>
      </c>
      <c r="E1461" s="18">
        <f ca="1">IF(D1461="",(RAND()/Overview!$K$22+Overview!$L$21)*C1461,0)</f>
        <v>127.32959187760216</v>
      </c>
      <c r="F1461" s="24" t="str">
        <f ca="1">IF(IF(RANDBETWEEN(1,$A$3)&lt;($D$2+1),RAND(),0)*E1461&gt;Equity!E1461,"Yes","")</f>
        <v/>
      </c>
      <c r="G1461" s="18">
        <f ca="1">IF(F1461="",(RAND()/Overview!$K$22+Overview!$L$21)*E1461,0)</f>
        <v>139.36058737902997</v>
      </c>
      <c r="H1461" s="24" t="str">
        <f ca="1">IF(IF(RANDBETWEEN(1,$A$3)&lt;($D$2+1),RAND(),0)*G1461&gt;Equity!G1461,"Yes","")</f>
        <v/>
      </c>
      <c r="I1461" s="18">
        <f ca="1">IF(H1461="",(RAND()/Overview!$K$22+Overview!$L$21)*G1461,0)</f>
        <v>146.33461877434843</v>
      </c>
      <c r="J1461" s="24" t="str">
        <f ca="1">IF(IF(RANDBETWEEN(1,$A$3)&lt;($D$2+1),RAND(),0)*I1461&gt;Equity!I1461,"Yes","")</f>
        <v/>
      </c>
      <c r="K1461" s="18">
        <f ca="1">IF(J1461="",(RAND()/Overview!$K$22+Overview!$L$21)*I1461,0)</f>
        <v>125.12283031353651</v>
      </c>
      <c r="L1461" s="24" t="str">
        <f ca="1">IF(IF(RANDBETWEEN(1,$A$3)&lt;($D$2+1),RAND(),0)*K1461&gt;Equity!K1461,"Yes","")</f>
        <v/>
      </c>
      <c r="M1461" s="18">
        <f ca="1">IF(L1461="",(RAND()/Overview!$K$22+Overview!$L$21)*K1461,0)</f>
        <v>127.80018065381302</v>
      </c>
      <c r="N1461" s="24" t="str">
        <f ca="1">IF(IF(RANDBETWEEN(1,$A$3)&lt;($D$2+1),RAND(),0)*M1461&gt;Equity!M1461,"Yes","")</f>
        <v/>
      </c>
      <c r="O1461" s="18">
        <f ca="1">IF(N1461="",(RAND()/Overview!$K$22+Overview!$L$21)*M1461,0)</f>
        <v>102.70348592508628</v>
      </c>
      <c r="P1461" s="24" t="str">
        <f ca="1">IF(IF(RANDBETWEEN(1,$A$3)&lt;($D$2+1),RAND(),0)*O1461&gt;Equity!O1461,"Yes","")</f>
        <v/>
      </c>
      <c r="Q1461" s="18">
        <f ca="1">IF(P1461="",(RAND()/Overview!$K$22+Overview!$L$21)*O1461,0)</f>
        <v>113.93741702852132</v>
      </c>
      <c r="R1461" s="24" t="str">
        <f ca="1">IF(IF(RANDBETWEEN(1,$A$3)&lt;($D$2+1),RAND(),0)*Q1461&gt;Equity!Q1461,"Yes","")</f>
        <v/>
      </c>
      <c r="S1461" s="18">
        <f ca="1">IF(R1461="",(RAND()/Overview!$K$22+Overview!$L$21)*Q1461,0)</f>
        <v>132.40237427075289</v>
      </c>
      <c r="T1461" s="24" t="str">
        <f ca="1">IF(IF(RANDBETWEEN(1,$A$3)&lt;($D$2+1),RAND(),0)*S1461&gt;Equity!S1461,"Yes","")</f>
        <v/>
      </c>
      <c r="U1461" s="18">
        <f ca="1">IF(T1461="",(RAND()/Overview!$K$22+Overview!$L$21)*S1461,0)</f>
        <v>151.39018290161385</v>
      </c>
      <c r="V1461" s="24" t="str">
        <f ca="1">IF(IF(RANDBETWEEN(1,$A$3)&lt;($D$2+1),RAND(),0)*U1461&gt;Equity!U1461,"Yes","")</f>
        <v/>
      </c>
      <c r="W1461" s="18">
        <f ca="1">IF(V1461="",(RAND()/Overview!$K$22+Overview!$L$21)*U1461,0)</f>
        <v>122.80170799472853</v>
      </c>
    </row>
    <row r="1462" spans="2:23" x14ac:dyDescent="0.3">
      <c r="B1462" s="4">
        <v>1459</v>
      </c>
      <c r="C1462" s="41">
        <v>120.85050075325354</v>
      </c>
      <c r="D1462" s="24" t="str">
        <f ca="1">IF(IF(RANDBETWEEN(1,$A$3)=1,RAND(),0)*C1462&gt;Equity!C1462,"Yes","")</f>
        <v/>
      </c>
      <c r="E1462" s="18">
        <f ca="1">IF(D1462="",(RAND()/Overview!$K$22+Overview!$L$21)*C1462,0)</f>
        <v>113.23564655152633</v>
      </c>
      <c r="F1462" s="24" t="str">
        <f ca="1">IF(IF(RANDBETWEEN(1,$A$3)&lt;($D$2+1),RAND(),0)*E1462&gt;Equity!E1462,"Yes","")</f>
        <v/>
      </c>
      <c r="G1462" s="18">
        <f ca="1">IF(F1462="",(RAND()/Overview!$K$22+Overview!$L$21)*E1462,0)</f>
        <v>130.85166203552316</v>
      </c>
      <c r="H1462" s="24" t="str">
        <f ca="1">IF(IF(RANDBETWEEN(1,$A$3)&lt;($D$2+1),RAND(),0)*G1462&gt;Equity!G1462,"Yes","")</f>
        <v/>
      </c>
      <c r="I1462" s="18">
        <f ca="1">IF(H1462="",(RAND()/Overview!$K$22+Overview!$L$21)*G1462,0)</f>
        <v>138.24867198185117</v>
      </c>
      <c r="J1462" s="24" t="str">
        <f ca="1">IF(IF(RANDBETWEEN(1,$A$3)&lt;($D$2+1),RAND(),0)*I1462&gt;Equity!I1462,"Yes","")</f>
        <v/>
      </c>
      <c r="K1462" s="18">
        <f ca="1">IF(J1462="",(RAND()/Overview!$K$22+Overview!$L$21)*I1462,0)</f>
        <v>141.43335279138068</v>
      </c>
      <c r="L1462" s="24" t="str">
        <f ca="1">IF(IF(RANDBETWEEN(1,$A$3)&lt;($D$2+1),RAND(),0)*K1462&gt;Equity!K1462,"Yes","")</f>
        <v/>
      </c>
      <c r="M1462" s="18">
        <f ca="1">IF(L1462="",(RAND()/Overview!$K$22+Overview!$L$21)*K1462,0)</f>
        <v>137.20931985639132</v>
      </c>
      <c r="N1462" s="24" t="str">
        <f ca="1">IF(IF(RANDBETWEEN(1,$A$3)&lt;($D$2+1),RAND(),0)*M1462&gt;Equity!M1462,"Yes","")</f>
        <v/>
      </c>
      <c r="O1462" s="18">
        <f ca="1">IF(N1462="",(RAND()/Overview!$K$22+Overview!$L$21)*M1462,0)</f>
        <v>145.14382088974543</v>
      </c>
      <c r="P1462" s="24" t="str">
        <f ca="1">IF(IF(RANDBETWEEN(1,$A$3)&lt;($D$2+1),RAND(),0)*O1462&gt;Equity!O1462,"Yes","")</f>
        <v/>
      </c>
      <c r="Q1462" s="18">
        <f ca="1">IF(P1462="",(RAND()/Overview!$K$22+Overview!$L$21)*O1462,0)</f>
        <v>153.45882552334791</v>
      </c>
      <c r="R1462" s="24" t="str">
        <f ca="1">IF(IF(RANDBETWEEN(1,$A$3)&lt;($D$2+1),RAND(),0)*Q1462&gt;Equity!Q1462,"Yes","")</f>
        <v/>
      </c>
      <c r="S1462" s="18">
        <f ca="1">IF(R1462="",(RAND()/Overview!$K$22+Overview!$L$21)*Q1462,0)</f>
        <v>175.90736705265439</v>
      </c>
      <c r="T1462" s="24" t="str">
        <f ca="1">IF(IF(RANDBETWEEN(1,$A$3)&lt;($D$2+1),RAND(),0)*S1462&gt;Equity!S1462,"Yes","")</f>
        <v/>
      </c>
      <c r="U1462" s="18">
        <f ca="1">IF(T1462="",(RAND()/Overview!$K$22+Overview!$L$21)*S1462,0)</f>
        <v>197.58285317918367</v>
      </c>
      <c r="V1462" s="24" t="str">
        <f ca="1">IF(IF(RANDBETWEEN(1,$A$3)&lt;($D$2+1),RAND(),0)*U1462&gt;Equity!U1462,"Yes","")</f>
        <v/>
      </c>
      <c r="W1462" s="18">
        <f ca="1">IF(V1462="",(RAND()/Overview!$K$22+Overview!$L$21)*U1462,0)</f>
        <v>169.95945282467022</v>
      </c>
    </row>
    <row r="1463" spans="2:23" x14ac:dyDescent="0.3">
      <c r="B1463" s="4">
        <v>1460</v>
      </c>
      <c r="C1463" s="41">
        <v>120.73554254772237</v>
      </c>
      <c r="D1463" s="24" t="str">
        <f ca="1">IF(IF(RANDBETWEEN(1,$A$3)=1,RAND(),0)*C1463&gt;Equity!C1463,"Yes","")</f>
        <v/>
      </c>
      <c r="E1463" s="18">
        <f ca="1">IF(D1463="",(RAND()/Overview!$K$22+Overview!$L$21)*C1463,0)</f>
        <v>120.28483929522888</v>
      </c>
      <c r="F1463" s="24" t="str">
        <f ca="1">IF(IF(RANDBETWEEN(1,$A$3)&lt;($D$2+1),RAND(),0)*E1463&gt;Equity!E1463,"Yes","")</f>
        <v/>
      </c>
      <c r="G1463" s="18">
        <f ca="1">IF(F1463="",(RAND()/Overview!$K$22+Overview!$L$21)*E1463,0)</f>
        <v>132.15075719411411</v>
      </c>
      <c r="H1463" s="24" t="str">
        <f ca="1">IF(IF(RANDBETWEEN(1,$A$3)&lt;($D$2+1),RAND(),0)*G1463&gt;Equity!G1463,"Yes","")</f>
        <v/>
      </c>
      <c r="I1463" s="18">
        <f ca="1">IF(H1463="",(RAND()/Overview!$K$22+Overview!$L$21)*G1463,0)</f>
        <v>123.07613297702824</v>
      </c>
      <c r="J1463" s="24" t="str">
        <f ca="1">IF(IF(RANDBETWEEN(1,$A$3)&lt;($D$2+1),RAND(),0)*I1463&gt;Equity!I1463,"Yes","")</f>
        <v/>
      </c>
      <c r="K1463" s="18">
        <f ca="1">IF(J1463="",(RAND()/Overview!$K$22+Overview!$L$21)*I1463,0)</f>
        <v>139.01076712910245</v>
      </c>
      <c r="L1463" s="24" t="str">
        <f ca="1">IF(IF(RANDBETWEEN(1,$A$3)&lt;($D$2+1),RAND(),0)*K1463&gt;Equity!K1463,"Yes","")</f>
        <v/>
      </c>
      <c r="M1463" s="18">
        <f ca="1">IF(L1463="",(RAND()/Overview!$K$22+Overview!$L$21)*K1463,0)</f>
        <v>120.07773082827175</v>
      </c>
      <c r="N1463" s="24" t="str">
        <f ca="1">IF(IF(RANDBETWEEN(1,$A$3)&lt;($D$2+1),RAND(),0)*M1463&gt;Equity!M1463,"Yes","")</f>
        <v/>
      </c>
      <c r="O1463" s="18">
        <f ca="1">IF(N1463="",(RAND()/Overview!$K$22+Overview!$L$21)*M1463,0)</f>
        <v>129.60572276057437</v>
      </c>
      <c r="P1463" s="24" t="str">
        <f ca="1">IF(IF(RANDBETWEEN(1,$A$3)&lt;($D$2+1),RAND(),0)*O1463&gt;Equity!O1463,"Yes","")</f>
        <v/>
      </c>
      <c r="Q1463" s="18">
        <f ca="1">IF(P1463="",(RAND()/Overview!$K$22+Overview!$L$21)*O1463,0)</f>
        <v>125.83458268530886</v>
      </c>
      <c r="R1463" s="24" t="str">
        <f ca="1">IF(IF(RANDBETWEEN(1,$A$3)&lt;($D$2+1),RAND(),0)*Q1463&gt;Equity!Q1463,"Yes","")</f>
        <v/>
      </c>
      <c r="S1463" s="18">
        <f ca="1">IF(R1463="",(RAND()/Overview!$K$22+Overview!$L$21)*Q1463,0)</f>
        <v>103.35449015799669</v>
      </c>
      <c r="T1463" s="24" t="str">
        <f ca="1">IF(IF(RANDBETWEEN(1,$A$3)&lt;($D$2+1),RAND(),0)*S1463&gt;Equity!S1463,"Yes","")</f>
        <v/>
      </c>
      <c r="U1463" s="18">
        <f ca="1">IF(T1463="",(RAND()/Overview!$K$22+Overview!$L$21)*S1463,0)</f>
        <v>101.25619751566757</v>
      </c>
      <c r="V1463" s="24" t="str">
        <f ca="1">IF(IF(RANDBETWEEN(1,$A$3)&lt;($D$2+1),RAND(),0)*U1463&gt;Equity!U1463,"Yes","")</f>
        <v/>
      </c>
      <c r="W1463" s="18">
        <f ca="1">IF(V1463="",(RAND()/Overview!$K$22+Overview!$L$21)*U1463,0)</f>
        <v>105.49029774525756</v>
      </c>
    </row>
    <row r="1464" spans="2:23" x14ac:dyDescent="0.3">
      <c r="B1464" s="4">
        <v>1461</v>
      </c>
      <c r="C1464" s="41">
        <v>120.62077229467734</v>
      </c>
      <c r="D1464" s="24" t="str">
        <f ca="1">IF(IF(RANDBETWEEN(1,$A$3)=1,RAND(),0)*C1464&gt;Equity!C1464,"Yes","")</f>
        <v/>
      </c>
      <c r="E1464" s="18">
        <f ca="1">IF(D1464="",(RAND()/Overview!$K$22+Overview!$L$21)*C1464,0)</f>
        <v>121.37361619059463</v>
      </c>
      <c r="F1464" s="24" t="str">
        <f ca="1">IF(IF(RANDBETWEEN(1,$A$3)&lt;($D$2+1),RAND(),0)*E1464&gt;Equity!E1464,"Yes","")</f>
        <v/>
      </c>
      <c r="G1464" s="18">
        <f ca="1">IF(F1464="",(RAND()/Overview!$K$22+Overview!$L$21)*E1464,0)</f>
        <v>116.61296183860991</v>
      </c>
      <c r="H1464" s="24" t="str">
        <f ca="1">IF(IF(RANDBETWEEN(1,$A$3)&lt;($D$2+1),RAND(),0)*G1464&gt;Equity!G1464,"Yes","")</f>
        <v/>
      </c>
      <c r="I1464" s="18">
        <f ca="1">IF(H1464="",(RAND()/Overview!$K$22+Overview!$L$21)*G1464,0)</f>
        <v>130.42038058217531</v>
      </c>
      <c r="J1464" s="24" t="str">
        <f ca="1">IF(IF(RANDBETWEEN(1,$A$3)&lt;($D$2+1),RAND(),0)*I1464&gt;Equity!I1464,"Yes","")</f>
        <v/>
      </c>
      <c r="K1464" s="18">
        <f ca="1">IF(J1464="",(RAND()/Overview!$K$22+Overview!$L$21)*I1464,0)</f>
        <v>126.43437386788572</v>
      </c>
      <c r="L1464" s="24" t="str">
        <f ca="1">IF(IF(RANDBETWEEN(1,$A$3)&lt;($D$2+1),RAND(),0)*K1464&gt;Equity!K1464,"Yes","")</f>
        <v/>
      </c>
      <c r="M1464" s="18">
        <f ca="1">IF(L1464="",(RAND()/Overview!$K$22+Overview!$L$21)*K1464,0)</f>
        <v>144.53061108223872</v>
      </c>
      <c r="N1464" s="24" t="str">
        <f ca="1">IF(IF(RANDBETWEEN(1,$A$3)&lt;($D$2+1),RAND(),0)*M1464&gt;Equity!M1464,"Yes","")</f>
        <v/>
      </c>
      <c r="O1464" s="18">
        <f ca="1">IF(N1464="",(RAND()/Overview!$K$22+Overview!$L$21)*M1464,0)</f>
        <v>160.02171647226942</v>
      </c>
      <c r="P1464" s="24" t="str">
        <f ca="1">IF(IF(RANDBETWEEN(1,$A$3)&lt;($D$2+1),RAND(),0)*O1464&gt;Equity!O1464,"Yes","")</f>
        <v/>
      </c>
      <c r="Q1464" s="18">
        <f ca="1">IF(P1464="",(RAND()/Overview!$K$22+Overview!$L$21)*O1464,0)</f>
        <v>146.864068018815</v>
      </c>
      <c r="R1464" s="24" t="str">
        <f ca="1">IF(IF(RANDBETWEEN(1,$A$3)&lt;($D$2+1),RAND(),0)*Q1464&gt;Equity!Q1464,"Yes","")</f>
        <v/>
      </c>
      <c r="S1464" s="18">
        <f ca="1">IF(R1464="",(RAND()/Overview!$K$22+Overview!$L$21)*Q1464,0)</f>
        <v>119.26905221059204</v>
      </c>
      <c r="T1464" s="24" t="str">
        <f ca="1">IF(IF(RANDBETWEEN(1,$A$3)&lt;($D$2+1),RAND(),0)*S1464&gt;Equity!S1464,"Yes","")</f>
        <v/>
      </c>
      <c r="U1464" s="18">
        <f ca="1">IF(T1464="",(RAND()/Overview!$K$22+Overview!$L$21)*S1464,0)</f>
        <v>109.22934568131853</v>
      </c>
      <c r="V1464" s="24" t="str">
        <f ca="1">IF(IF(RANDBETWEEN(1,$A$3)&lt;($D$2+1),RAND(),0)*U1464&gt;Equity!U1464,"Yes","")</f>
        <v/>
      </c>
      <c r="W1464" s="18">
        <f ca="1">IF(V1464="",(RAND()/Overview!$K$22+Overview!$L$21)*U1464,0)</f>
        <v>94.02207408596486</v>
      </c>
    </row>
    <row r="1465" spans="2:23" x14ac:dyDescent="0.3">
      <c r="B1465" s="4">
        <v>1462</v>
      </c>
      <c r="C1465" s="41">
        <v>120.50618955849173</v>
      </c>
      <c r="D1465" s="24" t="str">
        <f ca="1">IF(IF(RANDBETWEEN(1,$A$3)=1,RAND(),0)*C1465&gt;Equity!C1465,"Yes","")</f>
        <v/>
      </c>
      <c r="E1465" s="18">
        <f ca="1">IF(D1465="",(RAND()/Overview!$K$22+Overview!$L$21)*C1465,0)</f>
        <v>125.92968795390404</v>
      </c>
      <c r="F1465" s="24" t="str">
        <f ca="1">IF(IF(RANDBETWEEN(1,$A$3)&lt;($D$2+1),RAND(),0)*E1465&gt;Equity!E1465,"Yes","")</f>
        <v/>
      </c>
      <c r="G1465" s="18">
        <f ca="1">IF(F1465="",(RAND()/Overview!$K$22+Overview!$L$21)*E1465,0)</f>
        <v>108.96802962751514</v>
      </c>
      <c r="H1465" s="24" t="str">
        <f ca="1">IF(IF(RANDBETWEEN(1,$A$3)&lt;($D$2+1),RAND(),0)*G1465&gt;Equity!G1465,"Yes","")</f>
        <v/>
      </c>
      <c r="I1465" s="18">
        <f ca="1">IF(H1465="",(RAND()/Overview!$K$22+Overview!$L$21)*G1465,0)</f>
        <v>117.26841782977763</v>
      </c>
      <c r="J1465" s="24" t="str">
        <f ca="1">IF(IF(RANDBETWEEN(1,$A$3)&lt;($D$2+1),RAND(),0)*I1465&gt;Equity!I1465,"Yes","")</f>
        <v/>
      </c>
      <c r="K1465" s="18">
        <f ca="1">IF(J1465="",(RAND()/Overview!$K$22+Overview!$L$21)*I1465,0)</f>
        <v>119.3384323387388</v>
      </c>
      <c r="L1465" s="24" t="str">
        <f ca="1">IF(IF(RANDBETWEEN(1,$A$3)&lt;($D$2+1),RAND(),0)*K1465&gt;Equity!K1465,"Yes","")</f>
        <v/>
      </c>
      <c r="M1465" s="18">
        <f ca="1">IF(L1465="",(RAND()/Overview!$K$22+Overview!$L$21)*K1465,0)</f>
        <v>112.65617542931365</v>
      </c>
      <c r="N1465" s="24" t="str">
        <f ca="1">IF(IF(RANDBETWEEN(1,$A$3)&lt;($D$2+1),RAND(),0)*M1465&gt;Equity!M1465,"Yes","")</f>
        <v/>
      </c>
      <c r="O1465" s="18">
        <f ca="1">IF(N1465="",(RAND()/Overview!$K$22+Overview!$L$21)*M1465,0)</f>
        <v>91.38435908378024</v>
      </c>
      <c r="P1465" s="24" t="str">
        <f ca="1">IF(IF(RANDBETWEEN(1,$A$3)&lt;($D$2+1),RAND(),0)*O1465&gt;Equity!O1465,"Yes","")</f>
        <v/>
      </c>
      <c r="Q1465" s="18">
        <f ca="1">IF(P1465="",(RAND()/Overview!$K$22+Overview!$L$21)*O1465,0)</f>
        <v>78.991163893036074</v>
      </c>
      <c r="R1465" s="24" t="str">
        <f ca="1">IF(IF(RANDBETWEEN(1,$A$3)&lt;($D$2+1),RAND(),0)*Q1465&gt;Equity!Q1465,"Yes","")</f>
        <v/>
      </c>
      <c r="S1465" s="18">
        <f ca="1">IF(R1465="",(RAND()/Overview!$K$22+Overview!$L$21)*Q1465,0)</f>
        <v>74.469018694243829</v>
      </c>
      <c r="T1465" s="24" t="str">
        <f ca="1">IF(IF(RANDBETWEEN(1,$A$3)&lt;($D$2+1),RAND(),0)*S1465&gt;Equity!S1465,"Yes","")</f>
        <v/>
      </c>
      <c r="U1465" s="18">
        <f ca="1">IF(T1465="",(RAND()/Overview!$K$22+Overview!$L$21)*S1465,0)</f>
        <v>75.92250637148112</v>
      </c>
      <c r="V1465" s="24" t="str">
        <f ca="1">IF(IF(RANDBETWEEN(1,$A$3)&lt;($D$2+1),RAND(),0)*U1465&gt;Equity!U1465,"Yes","")</f>
        <v/>
      </c>
      <c r="W1465" s="18">
        <f ca="1">IF(V1465="",(RAND()/Overview!$K$22+Overview!$L$21)*U1465,0)</f>
        <v>85.025586522289302</v>
      </c>
    </row>
    <row r="1466" spans="2:23" x14ac:dyDescent="0.3">
      <c r="B1466" s="4">
        <v>1463</v>
      </c>
      <c r="C1466" s="41">
        <v>120.39179390484544</v>
      </c>
      <c r="D1466" s="24" t="str">
        <f ca="1">IF(IF(RANDBETWEEN(1,$A$3)=1,RAND(),0)*C1466&gt;Equity!C1466,"Yes","")</f>
        <v/>
      </c>
      <c r="E1466" s="18">
        <f ca="1">IF(D1466="",(RAND()/Overview!$K$22+Overview!$L$21)*C1466,0)</f>
        <v>123.16208448834796</v>
      </c>
      <c r="F1466" s="24" t="str">
        <f ca="1">IF(IF(RANDBETWEEN(1,$A$3)&lt;($D$2+1),RAND(),0)*E1466&gt;Equity!E1466,"Yes","")</f>
        <v/>
      </c>
      <c r="G1466" s="18">
        <f ca="1">IF(F1466="",(RAND()/Overview!$K$22+Overview!$L$21)*E1466,0)</f>
        <v>99.838527227950649</v>
      </c>
      <c r="H1466" s="24" t="str">
        <f ca="1">IF(IF(RANDBETWEEN(1,$A$3)&lt;($D$2+1),RAND(),0)*G1466&gt;Equity!G1466,"Yes","")</f>
        <v/>
      </c>
      <c r="I1466" s="18">
        <f ca="1">IF(H1466="",(RAND()/Overview!$K$22+Overview!$L$21)*G1466,0)</f>
        <v>99.469070118564517</v>
      </c>
      <c r="J1466" s="24" t="str">
        <f ca="1">IF(IF(RANDBETWEEN(1,$A$3)&lt;($D$2+1),RAND(),0)*I1466&gt;Equity!I1466,"Yes","")</f>
        <v/>
      </c>
      <c r="K1466" s="18">
        <f ca="1">IF(J1466="",(RAND()/Overview!$K$22+Overview!$L$21)*I1466,0)</f>
        <v>95.519988967960188</v>
      </c>
      <c r="L1466" s="24" t="str">
        <f ca="1">IF(IF(RANDBETWEEN(1,$A$3)&lt;($D$2+1),RAND(),0)*K1466&gt;Equity!K1466,"Yes","")</f>
        <v/>
      </c>
      <c r="M1466" s="18">
        <f ca="1">IF(L1466="",(RAND()/Overview!$K$22+Overview!$L$21)*K1466,0)</f>
        <v>113.18945344739885</v>
      </c>
      <c r="N1466" s="24" t="str">
        <f ca="1">IF(IF(RANDBETWEEN(1,$A$3)&lt;($D$2+1),RAND(),0)*M1466&gt;Equity!M1466,"Yes","")</f>
        <v/>
      </c>
      <c r="O1466" s="18">
        <f ca="1">IF(N1466="",(RAND()/Overview!$K$22+Overview!$L$21)*M1466,0)</f>
        <v>98.662706008677262</v>
      </c>
      <c r="P1466" s="24" t="str">
        <f ca="1">IF(IF(RANDBETWEEN(1,$A$3)&lt;($D$2+1),RAND(),0)*O1466&gt;Equity!O1466,"Yes","")</f>
        <v/>
      </c>
      <c r="Q1466" s="18">
        <f ca="1">IF(P1466="",(RAND()/Overview!$K$22+Overview!$L$21)*O1466,0)</f>
        <v>80.939039761698396</v>
      </c>
      <c r="R1466" s="24" t="str">
        <f ca="1">IF(IF(RANDBETWEEN(1,$A$3)&lt;($D$2+1),RAND(),0)*Q1466&gt;Equity!Q1466,"Yes","")</f>
        <v/>
      </c>
      <c r="S1466" s="18">
        <f ca="1">IF(R1466="",(RAND()/Overview!$K$22+Overview!$L$21)*Q1466,0)</f>
        <v>96.571120130281784</v>
      </c>
      <c r="T1466" s="24" t="str">
        <f ca="1">IF(IF(RANDBETWEEN(1,$A$3)&lt;($D$2+1),RAND(),0)*S1466&gt;Equity!S1466,"Yes","")</f>
        <v/>
      </c>
      <c r="U1466" s="18">
        <f ca="1">IF(T1466="",(RAND()/Overview!$K$22+Overview!$L$21)*S1466,0)</f>
        <v>95.603377314730679</v>
      </c>
      <c r="V1466" s="24" t="str">
        <f ca="1">IF(IF(RANDBETWEEN(1,$A$3)&lt;($D$2+1),RAND(),0)*U1466&gt;Equity!U1466,"Yes","")</f>
        <v/>
      </c>
      <c r="W1466" s="18">
        <f ca="1">IF(V1466="",(RAND()/Overview!$K$22+Overview!$L$21)*U1466,0)</f>
        <v>93.944118336348495</v>
      </c>
    </row>
    <row r="1467" spans="2:23" x14ac:dyDescent="0.3">
      <c r="B1467" s="4">
        <v>1464</v>
      </c>
      <c r="C1467" s="41">
        <v>120.27758490072044</v>
      </c>
      <c r="D1467" s="24" t="str">
        <f ca="1">IF(IF(RANDBETWEEN(1,$A$3)=1,RAND(),0)*C1467&gt;Equity!C1467,"Yes","")</f>
        <v/>
      </c>
      <c r="E1467" s="18">
        <f ca="1">IF(D1467="",(RAND()/Overview!$K$22+Overview!$L$21)*C1467,0)</f>
        <v>114.10803036261217</v>
      </c>
      <c r="F1467" s="24" t="str">
        <f ca="1">IF(IF(RANDBETWEEN(1,$A$3)&lt;($D$2+1),RAND(),0)*E1467&gt;Equity!E1467,"Yes","")</f>
        <v/>
      </c>
      <c r="G1467" s="18">
        <f ca="1">IF(F1467="",(RAND()/Overview!$K$22+Overview!$L$21)*E1467,0)</f>
        <v>113.70959740401136</v>
      </c>
      <c r="H1467" s="24" t="str">
        <f ca="1">IF(IF(RANDBETWEEN(1,$A$3)&lt;($D$2+1),RAND(),0)*G1467&gt;Equity!G1467,"Yes","")</f>
        <v/>
      </c>
      <c r="I1467" s="18">
        <f ca="1">IF(H1467="",(RAND()/Overview!$K$22+Overview!$L$21)*G1467,0)</f>
        <v>134.33558950289625</v>
      </c>
      <c r="J1467" s="24" t="str">
        <f ca="1">IF(IF(RANDBETWEEN(1,$A$3)&lt;($D$2+1),RAND(),0)*I1467&gt;Equity!I1467,"Yes","")</f>
        <v/>
      </c>
      <c r="K1467" s="18">
        <f ca="1">IF(J1467="",(RAND()/Overview!$K$22+Overview!$L$21)*I1467,0)</f>
        <v>141.86318887117406</v>
      </c>
      <c r="L1467" s="24" t="str">
        <f ca="1">IF(IF(RANDBETWEEN(1,$A$3)&lt;($D$2+1),RAND(),0)*K1467&gt;Equity!K1467,"Yes","")</f>
        <v/>
      </c>
      <c r="M1467" s="18">
        <f ca="1">IF(L1467="",(RAND()/Overview!$K$22+Overview!$L$21)*K1467,0)</f>
        <v>118.11975151394357</v>
      </c>
      <c r="N1467" s="24" t="str">
        <f ca="1">IF(IF(RANDBETWEEN(1,$A$3)&lt;($D$2+1),RAND(),0)*M1467&gt;Equity!M1467,"Yes","")</f>
        <v/>
      </c>
      <c r="O1467" s="18">
        <f ca="1">IF(N1467="",(RAND()/Overview!$K$22+Overview!$L$21)*M1467,0)</f>
        <v>123.19652408489115</v>
      </c>
      <c r="P1467" s="24" t="str">
        <f ca="1">IF(IF(RANDBETWEEN(1,$A$3)&lt;($D$2+1),RAND(),0)*O1467&gt;Equity!O1467,"Yes","")</f>
        <v/>
      </c>
      <c r="Q1467" s="18">
        <f ca="1">IF(P1467="",(RAND()/Overview!$K$22+Overview!$L$21)*O1467,0)</f>
        <v>142.089737831571</v>
      </c>
      <c r="R1467" s="24" t="str">
        <f ca="1">IF(IF(RANDBETWEEN(1,$A$3)&lt;($D$2+1),RAND(),0)*Q1467&gt;Equity!Q1467,"Yes","")</f>
        <v/>
      </c>
      <c r="S1467" s="18">
        <f ca="1">IF(R1467="",(RAND()/Overview!$K$22+Overview!$L$21)*Q1467,0)</f>
        <v>153.98855691993154</v>
      </c>
      <c r="T1467" s="24" t="str">
        <f ca="1">IF(IF(RANDBETWEEN(1,$A$3)&lt;($D$2+1),RAND(),0)*S1467&gt;Equity!S1467,"Yes","")</f>
        <v/>
      </c>
      <c r="U1467" s="18">
        <f ca="1">IF(T1467="",(RAND()/Overview!$K$22+Overview!$L$21)*S1467,0)</f>
        <v>132.02473082547311</v>
      </c>
      <c r="V1467" s="24" t="str">
        <f ca="1">IF(IF(RANDBETWEEN(1,$A$3)&lt;($D$2+1),RAND(),0)*U1467&gt;Equity!U1467,"Yes","")</f>
        <v/>
      </c>
      <c r="W1467" s="18">
        <f ca="1">IF(V1467="",(RAND()/Overview!$K$22+Overview!$L$21)*U1467,0)</f>
        <v>107.12508304633594</v>
      </c>
    </row>
    <row r="1468" spans="2:23" x14ac:dyDescent="0.3">
      <c r="B1468" s="4">
        <v>1465</v>
      </c>
      <c r="C1468" s="41">
        <v>120.16356211439582</v>
      </c>
      <c r="D1468" s="24" t="str">
        <f ca="1">IF(IF(RANDBETWEEN(1,$A$3)=1,RAND(),0)*C1468&gt;Equity!C1468,"Yes","")</f>
        <v/>
      </c>
      <c r="E1468" s="18">
        <f ca="1">IF(D1468="",(RAND()/Overview!$K$22+Overview!$L$21)*C1468,0)</f>
        <v>135.46387290124676</v>
      </c>
      <c r="F1468" s="24" t="str">
        <f ca="1">IF(IF(RANDBETWEEN(1,$A$3)&lt;($D$2+1),RAND(),0)*E1468&gt;Equity!E1468,"Yes","")</f>
        <v/>
      </c>
      <c r="G1468" s="18">
        <f ca="1">IF(F1468="",(RAND()/Overview!$K$22+Overview!$L$21)*E1468,0)</f>
        <v>131.61519008596736</v>
      </c>
      <c r="H1468" s="24" t="str">
        <f ca="1">IF(IF(RANDBETWEEN(1,$A$3)&lt;($D$2+1),RAND(),0)*G1468&gt;Equity!G1468,"Yes","")</f>
        <v/>
      </c>
      <c r="I1468" s="18">
        <f ca="1">IF(H1468="",(RAND()/Overview!$K$22+Overview!$L$21)*G1468,0)</f>
        <v>143.3429279830504</v>
      </c>
      <c r="J1468" s="24" t="str">
        <f ca="1">IF(IF(RANDBETWEEN(1,$A$3)&lt;($D$2+1),RAND(),0)*I1468&gt;Equity!I1468,"Yes","")</f>
        <v/>
      </c>
      <c r="K1468" s="18">
        <f ca="1">IF(J1468="",(RAND()/Overview!$K$22+Overview!$L$21)*I1468,0)</f>
        <v>149.31506723210913</v>
      </c>
      <c r="L1468" s="24" t="str">
        <f ca="1">IF(IF(RANDBETWEEN(1,$A$3)&lt;($D$2+1),RAND(),0)*K1468&gt;Equity!K1468,"Yes","")</f>
        <v/>
      </c>
      <c r="M1468" s="18">
        <f ca="1">IF(L1468="",(RAND()/Overview!$K$22+Overview!$L$21)*K1468,0)</f>
        <v>174.43405492676527</v>
      </c>
      <c r="N1468" s="24" t="str">
        <f ca="1">IF(IF(RANDBETWEEN(1,$A$3)&lt;($D$2+1),RAND(),0)*M1468&gt;Equity!M1468,"Yes","")</f>
        <v/>
      </c>
      <c r="O1468" s="18">
        <f ca="1">IF(N1468="",(RAND()/Overview!$K$22+Overview!$L$21)*M1468,0)</f>
        <v>180.45084849454443</v>
      </c>
      <c r="P1468" s="24" t="str">
        <f ca="1">IF(IF(RANDBETWEEN(1,$A$3)&lt;($D$2+1),RAND(),0)*O1468&gt;Equity!O1468,"Yes","")</f>
        <v/>
      </c>
      <c r="Q1468" s="18">
        <f ca="1">IF(P1468="",(RAND()/Overview!$K$22+Overview!$L$21)*O1468,0)</f>
        <v>174.15415499481779</v>
      </c>
      <c r="R1468" s="24" t="str">
        <f ca="1">IF(IF(RANDBETWEEN(1,$A$3)&lt;($D$2+1),RAND(),0)*Q1468&gt;Equity!Q1468,"Yes","")</f>
        <v/>
      </c>
      <c r="S1468" s="18">
        <f ca="1">IF(R1468="",(RAND()/Overview!$K$22+Overview!$L$21)*Q1468,0)</f>
        <v>187.82860897125386</v>
      </c>
      <c r="T1468" s="24" t="str">
        <f ca="1">IF(IF(RANDBETWEEN(1,$A$3)&lt;($D$2+1),RAND(),0)*S1468&gt;Equity!S1468,"Yes","")</f>
        <v/>
      </c>
      <c r="U1468" s="18">
        <f ca="1">IF(T1468="",(RAND()/Overview!$K$22+Overview!$L$21)*S1468,0)</f>
        <v>219.88327036467177</v>
      </c>
      <c r="V1468" s="24" t="str">
        <f ca="1">IF(IF(RANDBETWEEN(1,$A$3)&lt;($D$2+1),RAND(),0)*U1468&gt;Equity!U1468,"Yes","")</f>
        <v/>
      </c>
      <c r="W1468" s="18">
        <f ca="1">IF(V1468="",(RAND()/Overview!$K$22+Overview!$L$21)*U1468,0)</f>
        <v>233.49334148866916</v>
      </c>
    </row>
    <row r="1469" spans="2:23" x14ac:dyDescent="0.3">
      <c r="B1469" s="4">
        <v>1466</v>
      </c>
      <c r="C1469" s="41">
        <v>120.04972511544297</v>
      </c>
      <c r="D1469" s="24" t="str">
        <f ca="1">IF(IF(RANDBETWEEN(1,$A$3)=1,RAND(),0)*C1469&gt;Equity!C1469,"Yes","")</f>
        <v/>
      </c>
      <c r="E1469" s="18">
        <f ca="1">IF(D1469="",(RAND()/Overview!$K$22+Overview!$L$21)*C1469,0)</f>
        <v>138.3339276499434</v>
      </c>
      <c r="F1469" s="24" t="str">
        <f ca="1">IF(IF(RANDBETWEEN(1,$A$3)&lt;($D$2+1),RAND(),0)*E1469&gt;Equity!E1469,"Yes","")</f>
        <v/>
      </c>
      <c r="G1469" s="18">
        <f ca="1">IF(F1469="",(RAND()/Overview!$K$22+Overview!$L$21)*E1469,0)</f>
        <v>129.1268305763526</v>
      </c>
      <c r="H1469" s="24" t="str">
        <f ca="1">IF(IF(RANDBETWEEN(1,$A$3)&lt;($D$2+1),RAND(),0)*G1469&gt;Equity!G1469,"Yes","")</f>
        <v/>
      </c>
      <c r="I1469" s="18">
        <f ca="1">IF(H1469="",(RAND()/Overview!$K$22+Overview!$L$21)*G1469,0)</f>
        <v>134.11369249178074</v>
      </c>
      <c r="J1469" s="24" t="str">
        <f ca="1">IF(IF(RANDBETWEEN(1,$A$3)&lt;($D$2+1),RAND(),0)*I1469&gt;Equity!I1469,"Yes","")</f>
        <v/>
      </c>
      <c r="K1469" s="18">
        <f ca="1">IF(J1469="",(RAND()/Overview!$K$22+Overview!$L$21)*I1469,0)</f>
        <v>131.05638748285378</v>
      </c>
      <c r="L1469" s="24" t="str">
        <f ca="1">IF(IF(RANDBETWEEN(1,$A$3)&lt;($D$2+1),RAND(),0)*K1469&gt;Equity!K1469,"Yes","")</f>
        <v/>
      </c>
      <c r="M1469" s="18">
        <f ca="1">IF(L1469="",(RAND()/Overview!$K$22+Overview!$L$21)*K1469,0)</f>
        <v>106.82965884057307</v>
      </c>
      <c r="N1469" s="24" t="str">
        <f ca="1">IF(IF(RANDBETWEEN(1,$A$3)&lt;($D$2+1),RAND(),0)*M1469&gt;Equity!M1469,"Yes","")</f>
        <v/>
      </c>
      <c r="O1469" s="18">
        <f ca="1">IF(N1469="",(RAND()/Overview!$K$22+Overview!$L$21)*M1469,0)</f>
        <v>115.28960365394811</v>
      </c>
      <c r="P1469" s="24" t="str">
        <f ca="1">IF(IF(RANDBETWEEN(1,$A$3)&lt;($D$2+1),RAND(),0)*O1469&gt;Equity!O1469,"Yes","")</f>
        <v/>
      </c>
      <c r="Q1469" s="18">
        <f ca="1">IF(P1469="",(RAND()/Overview!$K$22+Overview!$L$21)*O1469,0)</f>
        <v>100.30190702051851</v>
      </c>
      <c r="R1469" s="24" t="str">
        <f ca="1">IF(IF(RANDBETWEEN(1,$A$3)&lt;($D$2+1),RAND(),0)*Q1469&gt;Equity!Q1469,"Yes","")</f>
        <v/>
      </c>
      <c r="S1469" s="18">
        <f ca="1">IF(R1469="",(RAND()/Overview!$K$22+Overview!$L$21)*Q1469,0)</f>
        <v>106.97191419577612</v>
      </c>
      <c r="T1469" s="24" t="str">
        <f ca="1">IF(IF(RANDBETWEEN(1,$A$3)&lt;($D$2+1),RAND(),0)*S1469&gt;Equity!S1469,"Yes","")</f>
        <v/>
      </c>
      <c r="U1469" s="18">
        <f ca="1">IF(T1469="",(RAND()/Overview!$K$22+Overview!$L$21)*S1469,0)</f>
        <v>103.49050247650206</v>
      </c>
      <c r="V1469" s="24" t="str">
        <f ca="1">IF(IF(RANDBETWEEN(1,$A$3)&lt;($D$2+1),RAND(),0)*U1469&gt;Equity!U1469,"Yes","")</f>
        <v/>
      </c>
      <c r="W1469" s="18">
        <f ca="1">IF(V1469="",(RAND()/Overview!$K$22+Overview!$L$21)*U1469,0)</f>
        <v>118.54895768782573</v>
      </c>
    </row>
    <row r="1470" spans="2:23" x14ac:dyDescent="0.3">
      <c r="B1470" s="4">
        <v>1467</v>
      </c>
      <c r="C1470" s="41">
        <v>119.93607347472066</v>
      </c>
      <c r="D1470" s="24" t="str">
        <f ca="1">IF(IF(RANDBETWEEN(1,$A$3)=1,RAND(),0)*C1470&gt;Equity!C1470,"Yes","")</f>
        <v/>
      </c>
      <c r="E1470" s="18">
        <f ca="1">IF(D1470="",(RAND()/Overview!$K$22+Overview!$L$21)*C1470,0)</f>
        <v>113.50067972274131</v>
      </c>
      <c r="F1470" s="24" t="str">
        <f ca="1">IF(IF(RANDBETWEEN(1,$A$3)&lt;($D$2+1),RAND(),0)*E1470&gt;Equity!E1470,"Yes","")</f>
        <v/>
      </c>
      <c r="G1470" s="18">
        <f ca="1">IF(F1470="",(RAND()/Overview!$K$22+Overview!$L$21)*E1470,0)</f>
        <v>93.394437798189188</v>
      </c>
      <c r="H1470" s="24" t="str">
        <f ca="1">IF(IF(RANDBETWEEN(1,$A$3)&lt;($D$2+1),RAND(),0)*G1470&gt;Equity!G1470,"Yes","")</f>
        <v/>
      </c>
      <c r="I1470" s="18">
        <f ca="1">IF(H1470="",(RAND()/Overview!$K$22+Overview!$L$21)*G1470,0)</f>
        <v>98.570500917889703</v>
      </c>
      <c r="J1470" s="24" t="str">
        <f ca="1">IF(IF(RANDBETWEEN(1,$A$3)&lt;($D$2+1),RAND(),0)*I1470&gt;Equity!I1470,"Yes","")</f>
        <v/>
      </c>
      <c r="K1470" s="18">
        <f ca="1">IF(J1470="",(RAND()/Overview!$K$22+Overview!$L$21)*I1470,0)</f>
        <v>97.99456862374349</v>
      </c>
      <c r="L1470" s="24" t="str">
        <f ca="1">IF(IF(RANDBETWEEN(1,$A$3)&lt;($D$2+1),RAND(),0)*K1470&gt;Equity!K1470,"Yes","")</f>
        <v/>
      </c>
      <c r="M1470" s="18">
        <f ca="1">IF(L1470="",(RAND()/Overview!$K$22+Overview!$L$21)*K1470,0)</f>
        <v>103.91124292024944</v>
      </c>
      <c r="N1470" s="24" t="str">
        <f ca="1">IF(IF(RANDBETWEEN(1,$A$3)&lt;($D$2+1),RAND(),0)*M1470&gt;Equity!M1470,"Yes","")</f>
        <v/>
      </c>
      <c r="O1470" s="18">
        <f ca="1">IF(N1470="",(RAND()/Overview!$K$22+Overview!$L$21)*M1470,0)</f>
        <v>111.69219589420246</v>
      </c>
      <c r="P1470" s="24" t="str">
        <f ca="1">IF(IF(RANDBETWEEN(1,$A$3)&lt;($D$2+1),RAND(),0)*O1470&gt;Equity!O1470,"Yes","")</f>
        <v/>
      </c>
      <c r="Q1470" s="18">
        <f ca="1">IF(P1470="",(RAND()/Overview!$K$22+Overview!$L$21)*O1470,0)</f>
        <v>104.66797065265349</v>
      </c>
      <c r="R1470" s="24" t="str">
        <f ca="1">IF(IF(RANDBETWEEN(1,$A$3)&lt;($D$2+1),RAND(),0)*Q1470&gt;Equity!Q1470,"Yes","")</f>
        <v/>
      </c>
      <c r="S1470" s="18">
        <f ca="1">IF(R1470="",(RAND()/Overview!$K$22+Overview!$L$21)*Q1470,0)</f>
        <v>103.82178079290105</v>
      </c>
      <c r="T1470" s="24" t="str">
        <f ca="1">IF(IF(RANDBETWEEN(1,$A$3)&lt;($D$2+1),RAND(),0)*S1470&gt;Equity!S1470,"Yes","")</f>
        <v/>
      </c>
      <c r="U1470" s="18">
        <f ca="1">IF(T1470="",(RAND()/Overview!$K$22+Overview!$L$21)*S1470,0)</f>
        <v>113.41267269521764</v>
      </c>
      <c r="V1470" s="24" t="str">
        <f ca="1">IF(IF(RANDBETWEEN(1,$A$3)&lt;($D$2+1),RAND(),0)*U1470&gt;Equity!U1470,"Yes","")</f>
        <v/>
      </c>
      <c r="W1470" s="18">
        <f ca="1">IF(V1470="",(RAND()/Overview!$K$22+Overview!$L$21)*U1470,0)</f>
        <v>103.98686899639435</v>
      </c>
    </row>
    <row r="1471" spans="2:23" x14ac:dyDescent="0.3">
      <c r="B1471" s="4">
        <v>1468</v>
      </c>
      <c r="C1471" s="41">
        <v>119.82260676437116</v>
      </c>
      <c r="D1471" s="24" t="str">
        <f ca="1">IF(IF(RANDBETWEEN(1,$A$3)=1,RAND(),0)*C1471&gt;Equity!C1471,"Yes","")</f>
        <v/>
      </c>
      <c r="E1471" s="18">
        <f ca="1">IF(D1471="",(RAND()/Overview!$K$22+Overview!$L$21)*C1471,0)</f>
        <v>104.90894579361434</v>
      </c>
      <c r="F1471" s="24" t="str">
        <f ca="1">IF(IF(RANDBETWEEN(1,$A$3)&lt;($D$2+1),RAND(),0)*E1471&gt;Equity!E1471,"Yes","")</f>
        <v/>
      </c>
      <c r="G1471" s="18">
        <f ca="1">IF(F1471="",(RAND()/Overview!$K$22+Overview!$L$21)*E1471,0)</f>
        <v>89.011953054839609</v>
      </c>
      <c r="H1471" s="24" t="str">
        <f ca="1">IF(IF(RANDBETWEEN(1,$A$3)&lt;($D$2+1),RAND(),0)*G1471&gt;Equity!G1471,"Yes","")</f>
        <v/>
      </c>
      <c r="I1471" s="18">
        <f ca="1">IF(H1471="",(RAND()/Overview!$K$22+Overview!$L$21)*G1471,0)</f>
        <v>82.711655933871214</v>
      </c>
      <c r="J1471" s="24" t="str">
        <f ca="1">IF(IF(RANDBETWEEN(1,$A$3)&lt;($D$2+1),RAND(),0)*I1471&gt;Equity!I1471,"Yes","")</f>
        <v/>
      </c>
      <c r="K1471" s="18">
        <f ca="1">IF(J1471="",(RAND()/Overview!$K$22+Overview!$L$21)*I1471,0)</f>
        <v>85.27494429864916</v>
      </c>
      <c r="L1471" s="24" t="str">
        <f ca="1">IF(IF(RANDBETWEEN(1,$A$3)&lt;($D$2+1),RAND(),0)*K1471&gt;Equity!K1471,"Yes","")</f>
        <v/>
      </c>
      <c r="M1471" s="18">
        <f ca="1">IF(L1471="",(RAND()/Overview!$K$22+Overview!$L$21)*K1471,0)</f>
        <v>75.486870150035159</v>
      </c>
      <c r="N1471" s="24" t="str">
        <f ca="1">IF(IF(RANDBETWEEN(1,$A$3)&lt;($D$2+1),RAND(),0)*M1471&gt;Equity!M1471,"Yes","")</f>
        <v/>
      </c>
      <c r="O1471" s="18">
        <f ca="1">IF(N1471="",(RAND()/Overview!$K$22+Overview!$L$21)*M1471,0)</f>
        <v>77.872557558151371</v>
      </c>
      <c r="P1471" s="24" t="str">
        <f ca="1">IF(IF(RANDBETWEEN(1,$A$3)&lt;($D$2+1),RAND(),0)*O1471&gt;Equity!O1471,"Yes","")</f>
        <v/>
      </c>
      <c r="Q1471" s="18">
        <f ca="1">IF(P1471="",(RAND()/Overview!$K$22+Overview!$L$21)*O1471,0)</f>
        <v>90.650357186975256</v>
      </c>
      <c r="R1471" s="24" t="str">
        <f ca="1">IF(IF(RANDBETWEEN(1,$A$3)&lt;($D$2+1),RAND(),0)*Q1471&gt;Equity!Q1471,"Yes","")</f>
        <v/>
      </c>
      <c r="S1471" s="18">
        <f ca="1">IF(R1471="",(RAND()/Overview!$K$22+Overview!$L$21)*Q1471,0)</f>
        <v>73.539858764577531</v>
      </c>
      <c r="T1471" s="24" t="str">
        <f ca="1">IF(IF(RANDBETWEEN(1,$A$3)&lt;($D$2+1),RAND(),0)*S1471&gt;Equity!S1471,"Yes","")</f>
        <v/>
      </c>
      <c r="U1471" s="18">
        <f ca="1">IF(T1471="",(RAND()/Overview!$K$22+Overview!$L$21)*S1471,0)</f>
        <v>80.941930759031408</v>
      </c>
      <c r="V1471" s="24" t="str">
        <f ca="1">IF(IF(RANDBETWEEN(1,$A$3)&lt;($D$2+1),RAND(),0)*U1471&gt;Equity!U1471,"Yes","")</f>
        <v/>
      </c>
      <c r="W1471" s="18">
        <f ca="1">IF(V1471="",(RAND()/Overview!$K$22+Overview!$L$21)*U1471,0)</f>
        <v>92.793130049008525</v>
      </c>
    </row>
    <row r="1472" spans="2:23" x14ac:dyDescent="0.3">
      <c r="B1472" s="4">
        <v>1469</v>
      </c>
      <c r="C1472" s="41">
        <v>119.7093245578139</v>
      </c>
      <c r="D1472" s="24" t="str">
        <f ca="1">IF(IF(RANDBETWEEN(1,$A$3)=1,RAND(),0)*C1472&gt;Equity!C1472,"Yes","")</f>
        <v/>
      </c>
      <c r="E1472" s="18">
        <f ca="1">IF(D1472="",(RAND()/Overview!$K$22+Overview!$L$21)*C1472,0)</f>
        <v>112.32308927223498</v>
      </c>
      <c r="F1472" s="24" t="str">
        <f ca="1">IF(IF(RANDBETWEEN(1,$A$3)&lt;($D$2+1),RAND(),0)*E1472&gt;Equity!E1472,"Yes","")</f>
        <v/>
      </c>
      <c r="G1472" s="18">
        <f ca="1">IF(F1472="",(RAND()/Overview!$K$22+Overview!$L$21)*E1472,0)</f>
        <v>118.331304482752</v>
      </c>
      <c r="H1472" s="24" t="str">
        <f ca="1">IF(IF(RANDBETWEEN(1,$A$3)&lt;($D$2+1),RAND(),0)*G1472&gt;Equity!G1472,"Yes","")</f>
        <v/>
      </c>
      <c r="I1472" s="18">
        <f ca="1">IF(H1472="",(RAND()/Overview!$K$22+Overview!$L$21)*G1472,0)</f>
        <v>113.92715891922477</v>
      </c>
      <c r="J1472" s="24" t="str">
        <f ca="1">IF(IF(RANDBETWEEN(1,$A$3)&lt;($D$2+1),RAND(),0)*I1472&gt;Equity!I1472,"Yes","")</f>
        <v/>
      </c>
      <c r="K1472" s="18">
        <f ca="1">IF(J1472="",(RAND()/Overview!$K$22+Overview!$L$21)*I1472,0)</f>
        <v>93.654356779372023</v>
      </c>
      <c r="L1472" s="24" t="str">
        <f ca="1">IF(IF(RANDBETWEEN(1,$A$3)&lt;($D$2+1),RAND(),0)*K1472&gt;Equity!K1472,"Yes","")</f>
        <v/>
      </c>
      <c r="M1472" s="18">
        <f ca="1">IF(L1472="",(RAND()/Overview!$K$22+Overview!$L$21)*K1472,0)</f>
        <v>106.60331070909433</v>
      </c>
      <c r="N1472" s="24" t="str">
        <f ca="1">IF(IF(RANDBETWEEN(1,$A$3)&lt;($D$2+1),RAND(),0)*M1472&gt;Equity!M1472,"Yes","")</f>
        <v/>
      </c>
      <c r="O1472" s="18">
        <f ca="1">IF(N1472="",(RAND()/Overview!$K$22+Overview!$L$21)*M1472,0)</f>
        <v>95.558915867431949</v>
      </c>
      <c r="P1472" s="24" t="str">
        <f ca="1">IF(IF(RANDBETWEEN(1,$A$3)&lt;($D$2+1),RAND(),0)*O1472&gt;Equity!O1472,"Yes","")</f>
        <v/>
      </c>
      <c r="Q1472" s="18">
        <f ca="1">IF(P1472="",(RAND()/Overview!$K$22+Overview!$L$21)*O1472,0)</f>
        <v>92.522661093834884</v>
      </c>
      <c r="R1472" s="24" t="str">
        <f ca="1">IF(IF(RANDBETWEEN(1,$A$3)&lt;($D$2+1),RAND(),0)*Q1472&gt;Equity!Q1472,"Yes","")</f>
        <v/>
      </c>
      <c r="S1472" s="18">
        <f ca="1">IF(R1472="",(RAND()/Overview!$K$22+Overview!$L$21)*Q1472,0)</f>
        <v>83.964578532416695</v>
      </c>
      <c r="T1472" s="24" t="str">
        <f ca="1">IF(IF(RANDBETWEEN(1,$A$3)&lt;($D$2+1),RAND(),0)*S1472&gt;Equity!S1472,"Yes","")</f>
        <v/>
      </c>
      <c r="U1472" s="18">
        <f ca="1">IF(T1472="",(RAND()/Overview!$K$22+Overview!$L$21)*S1472,0)</f>
        <v>85.636996182937821</v>
      </c>
      <c r="V1472" s="24" t="str">
        <f ca="1">IF(IF(RANDBETWEEN(1,$A$3)&lt;($D$2+1),RAND(),0)*U1472&gt;Equity!U1472,"Yes","")</f>
        <v/>
      </c>
      <c r="W1472" s="18">
        <f ca="1">IF(V1472="",(RAND()/Overview!$K$22+Overview!$L$21)*U1472,0)</f>
        <v>76.498587132331522</v>
      </c>
    </row>
    <row r="1473" spans="2:23" x14ac:dyDescent="0.3">
      <c r="B1473" s="4">
        <v>1470</v>
      </c>
      <c r="C1473" s="41">
        <v>119.59622642974267</v>
      </c>
      <c r="D1473" s="24" t="str">
        <f ca="1">IF(IF(RANDBETWEEN(1,$A$3)=1,RAND(),0)*C1473&gt;Equity!C1473,"Yes","")</f>
        <v/>
      </c>
      <c r="E1473" s="18">
        <f ca="1">IF(D1473="",(RAND()/Overview!$K$22+Overview!$L$21)*C1473,0)</f>
        <v>99.381339148879107</v>
      </c>
      <c r="F1473" s="24" t="str">
        <f ca="1">IF(IF(RANDBETWEEN(1,$A$3)&lt;($D$2+1),RAND(),0)*E1473&gt;Equity!E1473,"Yes","")</f>
        <v/>
      </c>
      <c r="G1473" s="18">
        <f ca="1">IF(F1473="",(RAND()/Overview!$K$22+Overview!$L$21)*E1473,0)</f>
        <v>84.652133778433665</v>
      </c>
      <c r="H1473" s="24" t="str">
        <f ca="1">IF(IF(RANDBETWEEN(1,$A$3)&lt;($D$2+1),RAND(),0)*G1473&gt;Equity!G1473,"Yes","")</f>
        <v/>
      </c>
      <c r="I1473" s="18">
        <f ca="1">IF(H1473="",(RAND()/Overview!$K$22+Overview!$L$21)*G1473,0)</f>
        <v>83.642472802820905</v>
      </c>
      <c r="J1473" s="24" t="str">
        <f ca="1">IF(IF(RANDBETWEEN(1,$A$3)&lt;($D$2+1),RAND(),0)*I1473&gt;Equity!I1473,"Yes","")</f>
        <v/>
      </c>
      <c r="K1473" s="18">
        <f ca="1">IF(J1473="",(RAND()/Overview!$K$22+Overview!$L$21)*I1473,0)</f>
        <v>91.795698885145143</v>
      </c>
      <c r="L1473" s="24" t="str">
        <f ca="1">IF(IF(RANDBETWEEN(1,$A$3)&lt;($D$2+1),RAND(),0)*K1473&gt;Equity!K1473,"Yes","")</f>
        <v/>
      </c>
      <c r="M1473" s="18">
        <f ca="1">IF(L1473="",(RAND()/Overview!$K$22+Overview!$L$21)*K1473,0)</f>
        <v>105.56000086031449</v>
      </c>
      <c r="N1473" s="24" t="str">
        <f ca="1">IF(IF(RANDBETWEEN(1,$A$3)&lt;($D$2+1),RAND(),0)*M1473&gt;Equity!M1473,"Yes","")</f>
        <v/>
      </c>
      <c r="O1473" s="18">
        <f ca="1">IF(N1473="",(RAND()/Overview!$K$22+Overview!$L$21)*M1473,0)</f>
        <v>91.476607361118567</v>
      </c>
      <c r="P1473" s="24" t="str">
        <f ca="1">IF(IF(RANDBETWEEN(1,$A$3)&lt;($D$2+1),RAND(),0)*O1473&gt;Equity!O1473,"Yes","")</f>
        <v/>
      </c>
      <c r="Q1473" s="18">
        <f ca="1">IF(P1473="",(RAND()/Overview!$K$22+Overview!$L$21)*O1473,0)</f>
        <v>87.288719943898712</v>
      </c>
      <c r="R1473" s="24" t="str">
        <f ca="1">IF(IF(RANDBETWEEN(1,$A$3)&lt;($D$2+1),RAND(),0)*Q1473&gt;Equity!Q1473,"Yes","")</f>
        <v/>
      </c>
      <c r="S1473" s="18">
        <f ca="1">IF(R1473="",(RAND()/Overview!$K$22+Overview!$L$21)*Q1473,0)</f>
        <v>94.901926193437461</v>
      </c>
      <c r="T1473" s="24" t="str">
        <f ca="1">IF(IF(RANDBETWEEN(1,$A$3)&lt;($D$2+1),RAND(),0)*S1473&gt;Equity!S1473,"Yes","")</f>
        <v/>
      </c>
      <c r="U1473" s="18">
        <f ca="1">IF(T1473="",(RAND()/Overview!$K$22+Overview!$L$21)*S1473,0)</f>
        <v>89.356856368231846</v>
      </c>
      <c r="V1473" s="24" t="str">
        <f ca="1">IF(IF(RANDBETWEEN(1,$A$3)&lt;($D$2+1),RAND(),0)*U1473&gt;Equity!U1473,"Yes","")</f>
        <v/>
      </c>
      <c r="W1473" s="18">
        <f ca="1">IF(V1473="",(RAND()/Overview!$K$22+Overview!$L$21)*U1473,0)</f>
        <v>90.170740909630652</v>
      </c>
    </row>
    <row r="1474" spans="2:23" x14ac:dyDescent="0.3">
      <c r="B1474" s="4">
        <v>1471</v>
      </c>
      <c r="C1474" s="41">
        <v>119.48331195611978</v>
      </c>
      <c r="D1474" s="24" t="str">
        <f ca="1">IF(IF(RANDBETWEEN(1,$A$3)=1,RAND(),0)*C1474&gt;Equity!C1474,"Yes","")</f>
        <v/>
      </c>
      <c r="E1474" s="18">
        <f ca="1">IF(D1474="",(RAND()/Overview!$K$22+Overview!$L$21)*C1474,0)</f>
        <v>108.15204999550494</v>
      </c>
      <c r="F1474" s="24" t="str">
        <f ca="1">IF(IF(RANDBETWEEN(1,$A$3)&lt;($D$2+1),RAND(),0)*E1474&gt;Equity!E1474,"Yes","")</f>
        <v/>
      </c>
      <c r="G1474" s="18">
        <f ca="1">IF(F1474="",(RAND()/Overview!$K$22+Overview!$L$21)*E1474,0)</f>
        <v>110.55075534342588</v>
      </c>
      <c r="H1474" s="24" t="str">
        <f ca="1">IF(IF(RANDBETWEEN(1,$A$3)&lt;($D$2+1),RAND(),0)*G1474&gt;Equity!G1474,"Yes","")</f>
        <v/>
      </c>
      <c r="I1474" s="18">
        <f ca="1">IF(H1474="",(RAND()/Overview!$K$22+Overview!$L$21)*G1474,0)</f>
        <v>127.30261207330625</v>
      </c>
      <c r="J1474" s="24" t="str">
        <f ca="1">IF(IF(RANDBETWEEN(1,$A$3)&lt;($D$2+1),RAND(),0)*I1474&gt;Equity!I1474,"Yes","")</f>
        <v/>
      </c>
      <c r="K1474" s="18">
        <f ca="1">IF(J1474="",(RAND()/Overview!$K$22+Overview!$L$21)*I1474,0)</f>
        <v>143.23912653168168</v>
      </c>
      <c r="L1474" s="24" t="str">
        <f ca="1">IF(IF(RANDBETWEEN(1,$A$3)&lt;($D$2+1),RAND(),0)*K1474&gt;Equity!K1474,"Yes","")</f>
        <v/>
      </c>
      <c r="M1474" s="18">
        <f ca="1">IF(L1474="",(RAND()/Overview!$K$22+Overview!$L$21)*K1474,0)</f>
        <v>153.01518010465662</v>
      </c>
      <c r="N1474" s="24" t="str">
        <f ca="1">IF(IF(RANDBETWEEN(1,$A$3)&lt;($D$2+1),RAND(),0)*M1474&gt;Equity!M1474,"Yes","")</f>
        <v/>
      </c>
      <c r="O1474" s="18">
        <f ca="1">IF(N1474="",(RAND()/Overview!$K$22+Overview!$L$21)*M1474,0)</f>
        <v>177.88383693353717</v>
      </c>
      <c r="P1474" s="24" t="str">
        <f ca="1">IF(IF(RANDBETWEEN(1,$A$3)&lt;($D$2+1),RAND(),0)*O1474&gt;Equity!O1474,"Yes","")</f>
        <v/>
      </c>
      <c r="Q1474" s="18">
        <f ca="1">IF(P1474="",(RAND()/Overview!$K$22+Overview!$L$21)*O1474,0)</f>
        <v>150.91532353116426</v>
      </c>
      <c r="R1474" s="24" t="str">
        <f ca="1">IF(IF(RANDBETWEEN(1,$A$3)&lt;($D$2+1),RAND(),0)*Q1474&gt;Equity!Q1474,"Yes","")</f>
        <v/>
      </c>
      <c r="S1474" s="18">
        <f ca="1">IF(R1474="",(RAND()/Overview!$K$22+Overview!$L$21)*Q1474,0)</f>
        <v>123.2011892126629</v>
      </c>
      <c r="T1474" s="24" t="str">
        <f ca="1">IF(IF(RANDBETWEEN(1,$A$3)&lt;($D$2+1),RAND(),0)*S1474&gt;Equity!S1474,"Yes","")</f>
        <v/>
      </c>
      <c r="U1474" s="18">
        <f ca="1">IF(T1474="",(RAND()/Overview!$K$22+Overview!$L$21)*S1474,0)</f>
        <v>107.28023059376305</v>
      </c>
      <c r="V1474" s="24" t="str">
        <f ca="1">IF(IF(RANDBETWEEN(1,$A$3)&lt;($D$2+1),RAND(),0)*U1474&gt;Equity!U1474,"Yes","")</f>
        <v/>
      </c>
      <c r="W1474" s="18">
        <f ca="1">IF(V1474="",(RAND()/Overview!$K$22+Overview!$L$21)*U1474,0)</f>
        <v>127.6153210694611</v>
      </c>
    </row>
    <row r="1475" spans="2:23" x14ac:dyDescent="0.3">
      <c r="B1475" s="4">
        <v>1472</v>
      </c>
      <c r="C1475" s="41">
        <v>119.37058071417191</v>
      </c>
      <c r="D1475" s="24" t="str">
        <f ca="1">IF(IF(RANDBETWEEN(1,$A$3)=1,RAND(),0)*C1475&gt;Equity!C1475,"Yes","")</f>
        <v/>
      </c>
      <c r="E1475" s="18">
        <f ca="1">IF(D1475="",(RAND()/Overview!$K$22+Overview!$L$21)*C1475,0)</f>
        <v>108.26377102417352</v>
      </c>
      <c r="F1475" s="24" t="str">
        <f ca="1">IF(IF(RANDBETWEEN(1,$A$3)&lt;($D$2+1),RAND(),0)*E1475&gt;Equity!E1475,"Yes","")</f>
        <v/>
      </c>
      <c r="G1475" s="18">
        <f ca="1">IF(F1475="",(RAND()/Overview!$K$22+Overview!$L$21)*E1475,0)</f>
        <v>101.72716931995699</v>
      </c>
      <c r="H1475" s="24" t="str">
        <f ca="1">IF(IF(RANDBETWEEN(1,$A$3)&lt;($D$2+1),RAND(),0)*G1475&gt;Equity!G1475,"Yes","")</f>
        <v/>
      </c>
      <c r="I1475" s="18">
        <f ca="1">IF(H1475="",(RAND()/Overview!$K$22+Overview!$L$21)*G1475,0)</f>
        <v>103.55486426200957</v>
      </c>
      <c r="J1475" s="24" t="str">
        <f ca="1">IF(IF(RANDBETWEEN(1,$A$3)&lt;($D$2+1),RAND(),0)*I1475&gt;Equity!I1475,"Yes","")</f>
        <v/>
      </c>
      <c r="K1475" s="18">
        <f ca="1">IF(J1475="",(RAND()/Overview!$K$22+Overview!$L$21)*I1475,0)</f>
        <v>109.50971519707791</v>
      </c>
      <c r="L1475" s="24" t="str">
        <f ca="1">IF(IF(RANDBETWEEN(1,$A$3)&lt;($D$2+1),RAND(),0)*K1475&gt;Equity!K1475,"Yes","")</f>
        <v/>
      </c>
      <c r="M1475" s="18">
        <f ca="1">IF(L1475="",(RAND()/Overview!$K$22+Overview!$L$21)*K1475,0)</f>
        <v>94.34824395599027</v>
      </c>
      <c r="N1475" s="24" t="str">
        <f ca="1">IF(IF(RANDBETWEEN(1,$A$3)&lt;($D$2+1),RAND(),0)*M1475&gt;Equity!M1475,"Yes","")</f>
        <v/>
      </c>
      <c r="O1475" s="18">
        <f ca="1">IF(N1475="",(RAND()/Overview!$K$22+Overview!$L$21)*M1475,0)</f>
        <v>78.725181577358526</v>
      </c>
      <c r="P1475" s="24" t="str">
        <f ca="1">IF(IF(RANDBETWEEN(1,$A$3)&lt;($D$2+1),RAND(),0)*O1475&gt;Equity!O1475,"Yes","")</f>
        <v/>
      </c>
      <c r="Q1475" s="18">
        <f ca="1">IF(P1475="",(RAND()/Overview!$K$22+Overview!$L$21)*O1475,0)</f>
        <v>92.357003639189386</v>
      </c>
      <c r="R1475" s="24" t="str">
        <f ca="1">IF(IF(RANDBETWEEN(1,$A$3)&lt;($D$2+1),RAND(),0)*Q1475&gt;Equity!Q1475,"Yes","")</f>
        <v/>
      </c>
      <c r="S1475" s="18">
        <f ca="1">IF(R1475="",(RAND()/Overview!$K$22+Overview!$L$21)*Q1475,0)</f>
        <v>101.35610104786238</v>
      </c>
      <c r="T1475" s="24" t="str">
        <f ca="1">IF(IF(RANDBETWEEN(1,$A$3)&lt;($D$2+1),RAND(),0)*S1475&gt;Equity!S1475,"Yes","")</f>
        <v/>
      </c>
      <c r="U1475" s="18">
        <f ca="1">IF(T1475="",(RAND()/Overview!$K$22+Overview!$L$21)*S1475,0)</f>
        <v>109.90957253415621</v>
      </c>
      <c r="V1475" s="24" t="str">
        <f ca="1">IF(IF(RANDBETWEEN(1,$A$3)&lt;($D$2+1),RAND(),0)*U1475&gt;Equity!U1475,"Yes","")</f>
        <v/>
      </c>
      <c r="W1475" s="18">
        <f ca="1">IF(V1475="",(RAND()/Overview!$K$22+Overview!$L$21)*U1475,0)</f>
        <v>131.36826969598616</v>
      </c>
    </row>
    <row r="1476" spans="2:23" x14ac:dyDescent="0.3">
      <c r="B1476" s="4">
        <v>1473</v>
      </c>
      <c r="C1476" s="41">
        <v>119.25803228238452</v>
      </c>
      <c r="D1476" s="24" t="str">
        <f ca="1">IF(IF(RANDBETWEEN(1,$A$3)=1,RAND(),0)*C1476&gt;Equity!C1476,"Yes","")</f>
        <v/>
      </c>
      <c r="E1476" s="18">
        <f ca="1">IF(D1476="",(RAND()/Overview!$K$22+Overview!$L$21)*C1476,0)</f>
        <v>131.50145507937592</v>
      </c>
      <c r="F1476" s="24" t="str">
        <f ca="1">IF(IF(RANDBETWEEN(1,$A$3)&lt;($D$2+1),RAND(),0)*E1476&gt;Equity!E1476,"Yes","")</f>
        <v/>
      </c>
      <c r="G1476" s="18">
        <f ca="1">IF(F1476="",(RAND()/Overview!$K$22+Overview!$L$21)*E1476,0)</f>
        <v>148.45647180156604</v>
      </c>
      <c r="H1476" s="24" t="str">
        <f ca="1">IF(IF(RANDBETWEEN(1,$A$3)&lt;($D$2+1),RAND(),0)*G1476&gt;Equity!G1476,"Yes","")</f>
        <v/>
      </c>
      <c r="I1476" s="18">
        <f ca="1">IF(H1476="",(RAND()/Overview!$K$22+Overview!$L$21)*G1476,0)</f>
        <v>151.74792853048388</v>
      </c>
      <c r="J1476" s="24" t="str">
        <f ca="1">IF(IF(RANDBETWEEN(1,$A$3)&lt;($D$2+1),RAND(),0)*I1476&gt;Equity!I1476,"Yes","")</f>
        <v/>
      </c>
      <c r="K1476" s="18">
        <f ca="1">IF(J1476="",(RAND()/Overview!$K$22+Overview!$L$21)*I1476,0)</f>
        <v>146.20370663012676</v>
      </c>
      <c r="L1476" s="24" t="str">
        <f ca="1">IF(IF(RANDBETWEEN(1,$A$3)&lt;($D$2+1),RAND(),0)*K1476&gt;Equity!K1476,"Yes","")</f>
        <v/>
      </c>
      <c r="M1476" s="18">
        <f ca="1">IF(L1476="",(RAND()/Overview!$K$22+Overview!$L$21)*K1476,0)</f>
        <v>165.53173715054044</v>
      </c>
      <c r="N1476" s="24" t="str">
        <f ca="1">IF(IF(RANDBETWEEN(1,$A$3)&lt;($D$2+1),RAND(),0)*M1476&gt;Equity!M1476,"Yes","")</f>
        <v/>
      </c>
      <c r="O1476" s="18">
        <f ca="1">IF(N1476="",(RAND()/Overview!$K$22+Overview!$L$21)*M1476,0)</f>
        <v>155.79115525642047</v>
      </c>
      <c r="P1476" s="24" t="str">
        <f ca="1">IF(IF(RANDBETWEEN(1,$A$3)&lt;($D$2+1),RAND(),0)*O1476&gt;Equity!O1476,"Yes","")</f>
        <v/>
      </c>
      <c r="Q1476" s="18">
        <f ca="1">IF(P1476="",(RAND()/Overview!$K$22+Overview!$L$21)*O1476,0)</f>
        <v>139.12836381534854</v>
      </c>
      <c r="R1476" s="24" t="str">
        <f ca="1">IF(IF(RANDBETWEEN(1,$A$3)&lt;($D$2+1),RAND(),0)*Q1476&gt;Equity!Q1476,"Yes","")</f>
        <v/>
      </c>
      <c r="S1476" s="18">
        <f ca="1">IF(R1476="",(RAND()/Overview!$K$22+Overview!$L$21)*Q1476,0)</f>
        <v>122.88644551903036</v>
      </c>
      <c r="T1476" s="24" t="str">
        <f ca="1">IF(IF(RANDBETWEEN(1,$A$3)&lt;($D$2+1),RAND(),0)*S1476&gt;Equity!S1476,"Yes","")</f>
        <v/>
      </c>
      <c r="U1476" s="18">
        <f ca="1">IF(T1476="",(RAND()/Overview!$K$22+Overview!$L$21)*S1476,0)</f>
        <v>119.14512510147533</v>
      </c>
      <c r="V1476" s="24" t="str">
        <f ca="1">IF(IF(RANDBETWEEN(1,$A$3)&lt;($D$2+1),RAND(),0)*U1476&gt;Equity!U1476,"Yes","")</f>
        <v/>
      </c>
      <c r="W1476" s="18">
        <f ca="1">IF(V1476="",(RAND()/Overview!$K$22+Overview!$L$21)*U1476,0)</f>
        <v>113.0389802460182</v>
      </c>
    </row>
    <row r="1477" spans="2:23" x14ac:dyDescent="0.3">
      <c r="B1477" s="4">
        <v>1474</v>
      </c>
      <c r="C1477" s="41">
        <v>119.14566624049887</v>
      </c>
      <c r="D1477" s="24" t="str">
        <f ca="1">IF(IF(RANDBETWEEN(1,$A$3)=1,RAND(),0)*C1477&gt;Equity!C1477,"Yes","")</f>
        <v/>
      </c>
      <c r="E1477" s="18">
        <f ca="1">IF(D1477="",(RAND()/Overview!$K$22+Overview!$L$21)*C1477,0)</f>
        <v>96.569825857209779</v>
      </c>
      <c r="F1477" s="24" t="str">
        <f ca="1">IF(IF(RANDBETWEEN(1,$A$3)&lt;($D$2+1),RAND(),0)*E1477&gt;Equity!E1477,"Yes","")</f>
        <v/>
      </c>
      <c r="G1477" s="18">
        <f ca="1">IF(F1477="",(RAND()/Overview!$K$22+Overview!$L$21)*E1477,0)</f>
        <v>78.212690565360163</v>
      </c>
      <c r="H1477" s="24" t="str">
        <f ca="1">IF(IF(RANDBETWEEN(1,$A$3)&lt;($D$2+1),RAND(),0)*G1477&gt;Equity!G1477,"Yes","")</f>
        <v/>
      </c>
      <c r="I1477" s="18">
        <f ca="1">IF(H1477="",(RAND()/Overview!$K$22+Overview!$L$21)*G1477,0)</f>
        <v>91.108533382271148</v>
      </c>
      <c r="J1477" s="24" t="str">
        <f ca="1">IF(IF(RANDBETWEEN(1,$A$3)&lt;($D$2+1),RAND(),0)*I1477&gt;Equity!I1477,"Yes","")</f>
        <v/>
      </c>
      <c r="K1477" s="18">
        <f ca="1">IF(J1477="",(RAND()/Overview!$K$22+Overview!$L$21)*I1477,0)</f>
        <v>106.46700827445855</v>
      </c>
      <c r="L1477" s="24" t="str">
        <f ca="1">IF(IF(RANDBETWEEN(1,$A$3)&lt;($D$2+1),RAND(),0)*K1477&gt;Equity!K1477,"Yes","")</f>
        <v/>
      </c>
      <c r="M1477" s="18">
        <f ca="1">IF(L1477="",(RAND()/Overview!$K$22+Overview!$L$21)*K1477,0)</f>
        <v>98.355353696487413</v>
      </c>
      <c r="N1477" s="24" t="str">
        <f ca="1">IF(IF(RANDBETWEEN(1,$A$3)&lt;($D$2+1),RAND(),0)*M1477&gt;Equity!M1477,"Yes","")</f>
        <v/>
      </c>
      <c r="O1477" s="18">
        <f ca="1">IF(N1477="",(RAND()/Overview!$K$22+Overview!$L$21)*M1477,0)</f>
        <v>90.295055005739883</v>
      </c>
      <c r="P1477" s="24" t="str">
        <f ca="1">IF(IF(RANDBETWEEN(1,$A$3)&lt;($D$2+1),RAND(),0)*O1477&gt;Equity!O1477,"Yes","")</f>
        <v/>
      </c>
      <c r="Q1477" s="18">
        <f ca="1">IF(P1477="",(RAND()/Overview!$K$22+Overview!$L$21)*O1477,0)</f>
        <v>72.546642075112473</v>
      </c>
      <c r="R1477" s="24" t="str">
        <f ca="1">IF(IF(RANDBETWEEN(1,$A$3)&lt;($D$2+1),RAND(),0)*Q1477&gt;Equity!Q1477,"Yes","")</f>
        <v/>
      </c>
      <c r="S1477" s="18">
        <f ca="1">IF(R1477="",(RAND()/Overview!$K$22+Overview!$L$21)*Q1477,0)</f>
        <v>60.229695253201676</v>
      </c>
      <c r="T1477" s="24" t="str">
        <f ca="1">IF(IF(RANDBETWEEN(1,$A$3)&lt;($D$2+1),RAND(),0)*S1477&gt;Equity!S1477,"Yes","")</f>
        <v/>
      </c>
      <c r="U1477" s="18">
        <f ca="1">IF(T1477="",(RAND()/Overview!$K$22+Overview!$L$21)*S1477,0)</f>
        <v>68.471819044249415</v>
      </c>
      <c r="V1477" s="24" t="str">
        <f ca="1">IF(IF(RANDBETWEEN(1,$A$3)&lt;($D$2+1),RAND(),0)*U1477&gt;Equity!U1477,"Yes","")</f>
        <v/>
      </c>
      <c r="W1477" s="18">
        <f ca="1">IF(V1477="",(RAND()/Overview!$K$22+Overview!$L$21)*U1477,0)</f>
        <v>63.674707229387884</v>
      </c>
    </row>
    <row r="1478" spans="2:23" x14ac:dyDescent="0.3">
      <c r="B1478" s="4">
        <v>1475</v>
      </c>
      <c r="C1478" s="41">
        <v>119.03348216950637</v>
      </c>
      <c r="D1478" s="24" t="str">
        <f ca="1">IF(IF(RANDBETWEEN(1,$A$3)=1,RAND(),0)*C1478&gt;Equity!C1478,"Yes","")</f>
        <v/>
      </c>
      <c r="E1478" s="18">
        <f ca="1">IF(D1478="",(RAND()/Overview!$K$22+Overview!$L$21)*C1478,0)</f>
        <v>113.88964674729077</v>
      </c>
      <c r="F1478" s="24" t="str">
        <f ca="1">IF(IF(RANDBETWEEN(1,$A$3)&lt;($D$2+1),RAND(),0)*E1478&gt;Equity!E1478,"Yes","")</f>
        <v/>
      </c>
      <c r="G1478" s="18">
        <f ca="1">IF(F1478="",(RAND()/Overview!$K$22+Overview!$L$21)*E1478,0)</f>
        <v>122.4251780918831</v>
      </c>
      <c r="H1478" s="24" t="str">
        <f ca="1">IF(IF(RANDBETWEEN(1,$A$3)&lt;($D$2+1),RAND(),0)*G1478&gt;Equity!G1478,"Yes","")</f>
        <v/>
      </c>
      <c r="I1478" s="18">
        <f ca="1">IF(H1478="",(RAND()/Overview!$K$22+Overview!$L$21)*G1478,0)</f>
        <v>136.24351711243952</v>
      </c>
      <c r="J1478" s="24" t="str">
        <f ca="1">IF(IF(RANDBETWEEN(1,$A$3)&lt;($D$2+1),RAND(),0)*I1478&gt;Equity!I1478,"Yes","")</f>
        <v/>
      </c>
      <c r="K1478" s="18">
        <f ca="1">IF(J1478="",(RAND()/Overview!$K$22+Overview!$L$21)*I1478,0)</f>
        <v>124.91199877219535</v>
      </c>
      <c r="L1478" s="24" t="str">
        <f ca="1">IF(IF(RANDBETWEEN(1,$A$3)&lt;($D$2+1),RAND(),0)*K1478&gt;Equity!K1478,"Yes","")</f>
        <v/>
      </c>
      <c r="M1478" s="18">
        <f ca="1">IF(L1478="",(RAND()/Overview!$K$22+Overview!$L$21)*K1478,0)</f>
        <v>140.11007020288517</v>
      </c>
      <c r="N1478" s="24" t="str">
        <f ca="1">IF(IF(RANDBETWEEN(1,$A$3)&lt;($D$2+1),RAND(),0)*M1478&gt;Equity!M1478,"Yes","")</f>
        <v/>
      </c>
      <c r="O1478" s="18">
        <f ca="1">IF(N1478="",(RAND()/Overview!$K$22+Overview!$L$21)*M1478,0)</f>
        <v>114.68757943833157</v>
      </c>
      <c r="P1478" s="24" t="str">
        <f ca="1">IF(IF(RANDBETWEEN(1,$A$3)&lt;($D$2+1),RAND(),0)*O1478&gt;Equity!O1478,"Yes","")</f>
        <v/>
      </c>
      <c r="Q1478" s="18">
        <f ca="1">IF(P1478="",(RAND()/Overview!$K$22+Overview!$L$21)*O1478,0)</f>
        <v>101.24920591887812</v>
      </c>
      <c r="R1478" s="24" t="str">
        <f ca="1">IF(IF(RANDBETWEEN(1,$A$3)&lt;($D$2+1),RAND(),0)*Q1478&gt;Equity!Q1478,"Yes","")</f>
        <v/>
      </c>
      <c r="S1478" s="18">
        <f ca="1">IF(R1478="",(RAND()/Overview!$K$22+Overview!$L$21)*Q1478,0)</f>
        <v>82.940101176046667</v>
      </c>
      <c r="T1478" s="24" t="str">
        <f ca="1">IF(IF(RANDBETWEEN(1,$A$3)&lt;($D$2+1),RAND(),0)*S1478&gt;Equity!S1478,"Yes","")</f>
        <v/>
      </c>
      <c r="U1478" s="18">
        <f ca="1">IF(T1478="",(RAND()/Overview!$K$22+Overview!$L$21)*S1478,0)</f>
        <v>85.232967294362311</v>
      </c>
      <c r="V1478" s="24" t="str">
        <f ca="1">IF(IF(RANDBETWEEN(1,$A$3)&lt;($D$2+1),RAND(),0)*U1478&gt;Equity!U1478,"Yes","")</f>
        <v/>
      </c>
      <c r="W1478" s="18">
        <f ca="1">IF(V1478="",(RAND()/Overview!$K$22+Overview!$L$21)*U1478,0)</f>
        <v>85.038816770098904</v>
      </c>
    </row>
    <row r="1479" spans="2:23" x14ac:dyDescent="0.3">
      <c r="B1479" s="4">
        <v>1476</v>
      </c>
      <c r="C1479" s="41">
        <v>118.92147965164374</v>
      </c>
      <c r="D1479" s="24" t="str">
        <f ca="1">IF(IF(RANDBETWEEN(1,$A$3)=1,RAND(),0)*C1479&gt;Equity!C1479,"Yes","")</f>
        <v/>
      </c>
      <c r="E1479" s="18">
        <f ca="1">IF(D1479="",(RAND()/Overview!$K$22+Overview!$L$21)*C1479,0)</f>
        <v>127.64238357163913</v>
      </c>
      <c r="F1479" s="24" t="str">
        <f ca="1">IF(IF(RANDBETWEEN(1,$A$3)&lt;($D$2+1),RAND(),0)*E1479&gt;Equity!E1479,"Yes","")</f>
        <v/>
      </c>
      <c r="G1479" s="18">
        <f ca="1">IF(F1479="",(RAND()/Overview!$K$22+Overview!$L$21)*E1479,0)</f>
        <v>104.9813139735071</v>
      </c>
      <c r="H1479" s="24" t="str">
        <f ca="1">IF(IF(RANDBETWEEN(1,$A$3)&lt;($D$2+1),RAND(),0)*G1479&gt;Equity!G1479,"Yes","")</f>
        <v/>
      </c>
      <c r="I1479" s="18">
        <f ca="1">IF(H1479="",(RAND()/Overview!$K$22+Overview!$L$21)*G1479,0)</f>
        <v>100.14393536384333</v>
      </c>
      <c r="J1479" s="24" t="str">
        <f ca="1">IF(IF(RANDBETWEEN(1,$A$3)&lt;($D$2+1),RAND(),0)*I1479&gt;Equity!I1479,"Yes","")</f>
        <v/>
      </c>
      <c r="K1479" s="18">
        <f ca="1">IF(J1479="",(RAND()/Overview!$K$22+Overview!$L$21)*I1479,0)</f>
        <v>100.19305793792198</v>
      </c>
      <c r="L1479" s="24" t="str">
        <f ca="1">IF(IF(RANDBETWEEN(1,$A$3)&lt;($D$2+1),RAND(),0)*K1479&gt;Equity!K1479,"Yes","")</f>
        <v/>
      </c>
      <c r="M1479" s="18">
        <f ca="1">IF(L1479="",(RAND()/Overview!$K$22+Overview!$L$21)*K1479,0)</f>
        <v>114.53854568887824</v>
      </c>
      <c r="N1479" s="24" t="str">
        <f ca="1">IF(IF(RANDBETWEEN(1,$A$3)&lt;($D$2+1),RAND(),0)*M1479&gt;Equity!M1479,"Yes","")</f>
        <v/>
      </c>
      <c r="O1479" s="18">
        <f ca="1">IF(N1479="",(RAND()/Overview!$K$22+Overview!$L$21)*M1479,0)</f>
        <v>125.19289196084731</v>
      </c>
      <c r="P1479" s="24" t="str">
        <f ca="1">IF(IF(RANDBETWEEN(1,$A$3)&lt;($D$2+1),RAND(),0)*O1479&gt;Equity!O1479,"Yes","")</f>
        <v/>
      </c>
      <c r="Q1479" s="18">
        <f ca="1">IF(P1479="",(RAND()/Overview!$K$22+Overview!$L$21)*O1479,0)</f>
        <v>145.69878366337437</v>
      </c>
      <c r="R1479" s="24" t="str">
        <f ca="1">IF(IF(RANDBETWEEN(1,$A$3)&lt;($D$2+1),RAND(),0)*Q1479&gt;Equity!Q1479,"Yes","")</f>
        <v/>
      </c>
      <c r="S1479" s="18">
        <f ca="1">IF(R1479="",(RAND()/Overview!$K$22+Overview!$L$21)*Q1479,0)</f>
        <v>116.88728483110688</v>
      </c>
      <c r="T1479" s="24" t="str">
        <f ca="1">IF(IF(RANDBETWEEN(1,$A$3)&lt;($D$2+1),RAND(),0)*S1479&gt;Equity!S1479,"Yes","")</f>
        <v/>
      </c>
      <c r="U1479" s="18">
        <f ca="1">IF(T1479="",(RAND()/Overview!$K$22+Overview!$L$21)*S1479,0)</f>
        <v>125.12954114142157</v>
      </c>
      <c r="V1479" s="24" t="str">
        <f ca="1">IF(IF(RANDBETWEEN(1,$A$3)&lt;($D$2+1),RAND(),0)*U1479&gt;Equity!U1479,"Yes","")</f>
        <v/>
      </c>
      <c r="W1479" s="18">
        <f ca="1">IF(V1479="",(RAND()/Overview!$K$22+Overview!$L$21)*U1479,0)</f>
        <v>135.17429862518765</v>
      </c>
    </row>
    <row r="1480" spans="2:23" x14ac:dyDescent="0.3">
      <c r="B1480" s="4">
        <v>1477</v>
      </c>
      <c r="C1480" s="41">
        <v>118.80965827038943</v>
      </c>
      <c r="D1480" s="24" t="str">
        <f ca="1">IF(IF(RANDBETWEEN(1,$A$3)=1,RAND(),0)*C1480&gt;Equity!C1480,"Yes","")</f>
        <v/>
      </c>
      <c r="E1480" s="18">
        <f ca="1">IF(D1480="",(RAND()/Overview!$K$22+Overview!$L$21)*C1480,0)</f>
        <v>106.51259738497268</v>
      </c>
      <c r="F1480" s="24" t="str">
        <f ca="1">IF(IF(RANDBETWEEN(1,$A$3)&lt;($D$2+1),RAND(),0)*E1480&gt;Equity!E1480,"Yes","")</f>
        <v/>
      </c>
      <c r="G1480" s="18">
        <f ca="1">IF(F1480="",(RAND()/Overview!$K$22+Overview!$L$21)*E1480,0)</f>
        <v>113.14100259769923</v>
      </c>
      <c r="H1480" s="24" t="str">
        <f ca="1">IF(IF(RANDBETWEEN(1,$A$3)&lt;($D$2+1),RAND(),0)*G1480&gt;Equity!G1480,"Yes","")</f>
        <v/>
      </c>
      <c r="I1480" s="18">
        <f ca="1">IF(H1480="",(RAND()/Overview!$K$22+Overview!$L$21)*G1480,0)</f>
        <v>101.79751571828078</v>
      </c>
      <c r="J1480" s="24" t="str">
        <f ca="1">IF(IF(RANDBETWEEN(1,$A$3)&lt;($D$2+1),RAND(),0)*I1480&gt;Equity!I1480,"Yes","")</f>
        <v/>
      </c>
      <c r="K1480" s="18">
        <f ca="1">IF(J1480="",(RAND()/Overview!$K$22+Overview!$L$21)*I1480,0)</f>
        <v>116.34145653598566</v>
      </c>
      <c r="L1480" s="24" t="str">
        <f ca="1">IF(IF(RANDBETWEEN(1,$A$3)&lt;($D$2+1),RAND(),0)*K1480&gt;Equity!K1480,"Yes","")</f>
        <v/>
      </c>
      <c r="M1480" s="18">
        <f ca="1">IF(L1480="",(RAND()/Overview!$K$22+Overview!$L$21)*K1480,0)</f>
        <v>100.51731663190014</v>
      </c>
      <c r="N1480" s="24" t="str">
        <f ca="1">IF(IF(RANDBETWEEN(1,$A$3)&lt;($D$2+1),RAND(),0)*M1480&gt;Equity!M1480,"Yes","")</f>
        <v/>
      </c>
      <c r="O1480" s="18">
        <f ca="1">IF(N1480="",(RAND()/Overview!$K$22+Overview!$L$21)*M1480,0)</f>
        <v>99.428287353667457</v>
      </c>
      <c r="P1480" s="24" t="str">
        <f ca="1">IF(IF(RANDBETWEEN(1,$A$3)&lt;($D$2+1),RAND(),0)*O1480&gt;Equity!O1480,"Yes","")</f>
        <v/>
      </c>
      <c r="Q1480" s="18">
        <f ca="1">IF(P1480="",(RAND()/Overview!$K$22+Overview!$L$21)*O1480,0)</f>
        <v>105.07645475570311</v>
      </c>
      <c r="R1480" s="24" t="str">
        <f ca="1">IF(IF(RANDBETWEEN(1,$A$3)&lt;($D$2+1),RAND(),0)*Q1480&gt;Equity!Q1480,"Yes","")</f>
        <v/>
      </c>
      <c r="S1480" s="18">
        <f ca="1">IF(R1480="",(RAND()/Overview!$K$22+Overview!$L$21)*Q1480,0)</f>
        <v>86.772763023533074</v>
      </c>
      <c r="T1480" s="24" t="str">
        <f ca="1">IF(IF(RANDBETWEEN(1,$A$3)&lt;($D$2+1),RAND(),0)*S1480&gt;Equity!S1480,"Yes","")</f>
        <v/>
      </c>
      <c r="U1480" s="18">
        <f ca="1">IF(T1480="",(RAND()/Overview!$K$22+Overview!$L$21)*S1480,0)</f>
        <v>70.826555919946003</v>
      </c>
      <c r="V1480" s="24" t="str">
        <f ca="1">IF(IF(RANDBETWEEN(1,$A$3)&lt;($D$2+1),RAND(),0)*U1480&gt;Equity!U1480,"Yes","")</f>
        <v/>
      </c>
      <c r="W1480" s="18">
        <f ca="1">IF(V1480="",(RAND()/Overview!$K$22+Overview!$L$21)*U1480,0)</f>
        <v>76.887306820002749</v>
      </c>
    </row>
    <row r="1481" spans="2:23" x14ac:dyDescent="0.3">
      <c r="B1481" s="4">
        <v>1478</v>
      </c>
      <c r="C1481" s="41">
        <v>118.69801761045899</v>
      </c>
      <c r="D1481" s="24" t="str">
        <f ca="1">IF(IF(RANDBETWEEN(1,$A$3)=1,RAND(),0)*C1481&gt;Equity!C1481,"Yes","")</f>
        <v/>
      </c>
      <c r="E1481" s="18">
        <f ca="1">IF(D1481="",(RAND()/Overview!$K$22+Overview!$L$21)*C1481,0)</f>
        <v>107.15267455164091</v>
      </c>
      <c r="F1481" s="24" t="str">
        <f ca="1">IF(IF(RANDBETWEEN(1,$A$3)&lt;($D$2+1),RAND(),0)*E1481&gt;Equity!E1481,"Yes","")</f>
        <v/>
      </c>
      <c r="G1481" s="18">
        <f ca="1">IF(F1481="",(RAND()/Overview!$K$22+Overview!$L$21)*E1481,0)</f>
        <v>120.85126274048875</v>
      </c>
      <c r="H1481" s="24" t="str">
        <f ca="1">IF(IF(RANDBETWEEN(1,$A$3)&lt;($D$2+1),RAND(),0)*G1481&gt;Equity!G1481,"Yes","")</f>
        <v/>
      </c>
      <c r="I1481" s="18">
        <f ca="1">IF(H1481="",(RAND()/Overview!$K$22+Overview!$L$21)*G1481,0)</f>
        <v>134.60880039240806</v>
      </c>
      <c r="J1481" s="24" t="str">
        <f ca="1">IF(IF(RANDBETWEEN(1,$A$3)&lt;($D$2+1),RAND(),0)*I1481&gt;Equity!I1481,"Yes","")</f>
        <v/>
      </c>
      <c r="K1481" s="18">
        <f ca="1">IF(J1481="",(RAND()/Overview!$K$22+Overview!$L$21)*I1481,0)</f>
        <v>130.67060892090757</v>
      </c>
      <c r="L1481" s="24" t="str">
        <f ca="1">IF(IF(RANDBETWEEN(1,$A$3)&lt;($D$2+1),RAND(),0)*K1481&gt;Equity!K1481,"Yes","")</f>
        <v/>
      </c>
      <c r="M1481" s="18">
        <f ca="1">IF(L1481="",(RAND()/Overview!$K$22+Overview!$L$21)*K1481,0)</f>
        <v>154.09186516762711</v>
      </c>
      <c r="N1481" s="24" t="str">
        <f ca="1">IF(IF(RANDBETWEEN(1,$A$3)&lt;($D$2+1),RAND(),0)*M1481&gt;Equity!M1481,"Yes","")</f>
        <v/>
      </c>
      <c r="O1481" s="18">
        <f ca="1">IF(N1481="",(RAND()/Overview!$K$22+Overview!$L$21)*M1481,0)</f>
        <v>130.04978523238239</v>
      </c>
      <c r="P1481" s="24" t="str">
        <f ca="1">IF(IF(RANDBETWEEN(1,$A$3)&lt;($D$2+1),RAND(),0)*O1481&gt;Equity!O1481,"Yes","")</f>
        <v/>
      </c>
      <c r="Q1481" s="18">
        <f ca="1">IF(P1481="",(RAND()/Overview!$K$22+Overview!$L$21)*O1481,0)</f>
        <v>149.09544536311589</v>
      </c>
      <c r="R1481" s="24" t="str">
        <f ca="1">IF(IF(RANDBETWEEN(1,$A$3)&lt;($D$2+1),RAND(),0)*Q1481&gt;Equity!Q1481,"Yes","")</f>
        <v/>
      </c>
      <c r="S1481" s="18">
        <f ca="1">IF(R1481="",(RAND()/Overview!$K$22+Overview!$L$21)*Q1481,0)</f>
        <v>155.43399721350897</v>
      </c>
      <c r="T1481" s="24" t="str">
        <f ca="1">IF(IF(RANDBETWEEN(1,$A$3)&lt;($D$2+1),RAND(),0)*S1481&gt;Equity!S1481,"Yes","")</f>
        <v/>
      </c>
      <c r="U1481" s="18">
        <f ca="1">IF(T1481="",(RAND()/Overview!$K$22+Overview!$L$21)*S1481,0)</f>
        <v>156.0011220736414</v>
      </c>
      <c r="V1481" s="24" t="str">
        <f ca="1">IF(IF(RANDBETWEEN(1,$A$3)&lt;($D$2+1),RAND(),0)*U1481&gt;Equity!U1481,"Yes","")</f>
        <v/>
      </c>
      <c r="W1481" s="18">
        <f ca="1">IF(V1481="",(RAND()/Overview!$K$22+Overview!$L$21)*U1481,0)</f>
        <v>155.73024171764541</v>
      </c>
    </row>
    <row r="1482" spans="2:23" x14ac:dyDescent="0.3">
      <c r="B1482" s="4">
        <v>1479</v>
      </c>
      <c r="C1482" s="41">
        <v>118.58655725779889</v>
      </c>
      <c r="D1482" s="24" t="str">
        <f ca="1">IF(IF(RANDBETWEEN(1,$A$3)=1,RAND(),0)*C1482&gt;Equity!C1482,"Yes","")</f>
        <v/>
      </c>
      <c r="E1482" s="18">
        <f ca="1">IF(D1482="",(RAND()/Overview!$K$22+Overview!$L$21)*C1482,0)</f>
        <v>121.73629658319521</v>
      </c>
      <c r="F1482" s="24" t="str">
        <f ca="1">IF(IF(RANDBETWEEN(1,$A$3)&lt;($D$2+1),RAND(),0)*E1482&gt;Equity!E1482,"Yes","")</f>
        <v/>
      </c>
      <c r="G1482" s="18">
        <f ca="1">IF(F1482="",(RAND()/Overview!$K$22+Overview!$L$21)*E1482,0)</f>
        <v>116.60660731712281</v>
      </c>
      <c r="H1482" s="24" t="str">
        <f ca="1">IF(IF(RANDBETWEEN(1,$A$3)&lt;($D$2+1),RAND(),0)*G1482&gt;Equity!G1482,"Yes","")</f>
        <v/>
      </c>
      <c r="I1482" s="18">
        <f ca="1">IF(H1482="",(RAND()/Overview!$K$22+Overview!$L$21)*G1482,0)</f>
        <v>117.43702166528729</v>
      </c>
      <c r="J1482" s="24" t="str">
        <f ca="1">IF(IF(RANDBETWEEN(1,$A$3)&lt;($D$2+1),RAND(),0)*I1482&gt;Equity!I1482,"Yes","")</f>
        <v/>
      </c>
      <c r="K1482" s="18">
        <f ca="1">IF(J1482="",(RAND()/Overview!$K$22+Overview!$L$21)*I1482,0)</f>
        <v>105.48316428580688</v>
      </c>
      <c r="L1482" s="24" t="str">
        <f ca="1">IF(IF(RANDBETWEEN(1,$A$3)&lt;($D$2+1),RAND(),0)*K1482&gt;Equity!K1482,"Yes","")</f>
        <v/>
      </c>
      <c r="M1482" s="18">
        <f ca="1">IF(L1482="",(RAND()/Overview!$K$22+Overview!$L$21)*K1482,0)</f>
        <v>120.76244652420498</v>
      </c>
      <c r="N1482" s="24" t="str">
        <f ca="1">IF(IF(RANDBETWEEN(1,$A$3)&lt;($D$2+1),RAND(),0)*M1482&gt;Equity!M1482,"Yes","")</f>
        <v/>
      </c>
      <c r="O1482" s="18">
        <f ca="1">IF(N1482="",(RAND()/Overview!$K$22+Overview!$L$21)*M1482,0)</f>
        <v>97.318983048326842</v>
      </c>
      <c r="P1482" s="24" t="str">
        <f ca="1">IF(IF(RANDBETWEEN(1,$A$3)&lt;($D$2+1),RAND(),0)*O1482&gt;Equity!O1482,"Yes","")</f>
        <v/>
      </c>
      <c r="Q1482" s="18">
        <f ca="1">IF(P1482="",(RAND()/Overview!$K$22+Overview!$L$21)*O1482,0)</f>
        <v>98.35532906029286</v>
      </c>
      <c r="R1482" s="24" t="str">
        <f ca="1">IF(IF(RANDBETWEEN(1,$A$3)&lt;($D$2+1),RAND(),0)*Q1482&gt;Equity!Q1482,"Yes","")</f>
        <v/>
      </c>
      <c r="S1482" s="18">
        <f ca="1">IF(R1482="",(RAND()/Overview!$K$22+Overview!$L$21)*Q1482,0)</f>
        <v>82.643190281174483</v>
      </c>
      <c r="T1482" s="24" t="str">
        <f ca="1">IF(IF(RANDBETWEEN(1,$A$3)&lt;($D$2+1),RAND(),0)*S1482&gt;Equity!S1482,"Yes","")</f>
        <v/>
      </c>
      <c r="U1482" s="18">
        <f ca="1">IF(T1482="",(RAND()/Overview!$K$22+Overview!$L$21)*S1482,0)</f>
        <v>83.586842271605406</v>
      </c>
      <c r="V1482" s="24" t="str">
        <f ca="1">IF(IF(RANDBETWEEN(1,$A$3)&lt;($D$2+1),RAND(),0)*U1482&gt;Equity!U1482,"Yes","")</f>
        <v/>
      </c>
      <c r="W1482" s="18">
        <f ca="1">IF(V1482="",(RAND()/Overview!$K$22+Overview!$L$21)*U1482,0)</f>
        <v>99.23316690643594</v>
      </c>
    </row>
    <row r="1483" spans="2:23" x14ac:dyDescent="0.3">
      <c r="B1483" s="4">
        <v>1480</v>
      </c>
      <c r="C1483" s="41">
        <v>118.47527679958463</v>
      </c>
      <c r="D1483" s="24" t="str">
        <f ca="1">IF(IF(RANDBETWEEN(1,$A$3)=1,RAND(),0)*C1483&gt;Equity!C1483,"Yes","")</f>
        <v/>
      </c>
      <c r="E1483" s="18">
        <f ca="1">IF(D1483="",(RAND()/Overview!$K$22+Overview!$L$21)*C1483,0)</f>
        <v>98.899682881039354</v>
      </c>
      <c r="F1483" s="24" t="str">
        <f ca="1">IF(IF(RANDBETWEEN(1,$A$3)&lt;($D$2+1),RAND(),0)*E1483&gt;Equity!E1483,"Yes","")</f>
        <v/>
      </c>
      <c r="G1483" s="18">
        <f ca="1">IF(F1483="",(RAND()/Overview!$K$22+Overview!$L$21)*E1483,0)</f>
        <v>90.389206005371292</v>
      </c>
      <c r="H1483" s="24" t="str">
        <f ca="1">IF(IF(RANDBETWEEN(1,$A$3)&lt;($D$2+1),RAND(),0)*G1483&gt;Equity!G1483,"Yes","")</f>
        <v/>
      </c>
      <c r="I1483" s="18">
        <f ca="1">IF(H1483="",(RAND()/Overview!$K$22+Overview!$L$21)*G1483,0)</f>
        <v>99.17641682859346</v>
      </c>
      <c r="J1483" s="24" t="str">
        <f ca="1">IF(IF(RANDBETWEEN(1,$A$3)&lt;($D$2+1),RAND(),0)*I1483&gt;Equity!I1483,"Yes","")</f>
        <v/>
      </c>
      <c r="K1483" s="18">
        <f ca="1">IF(J1483="",(RAND()/Overview!$K$22+Overview!$L$21)*I1483,0)</f>
        <v>95.405732943657981</v>
      </c>
      <c r="L1483" s="24" t="str">
        <f ca="1">IF(IF(RANDBETWEEN(1,$A$3)&lt;($D$2+1),RAND(),0)*K1483&gt;Equity!K1483,"Yes","")</f>
        <v/>
      </c>
      <c r="M1483" s="18">
        <f ca="1">IF(L1483="",(RAND()/Overview!$K$22+Overview!$L$21)*K1483,0)</f>
        <v>109.44284205476103</v>
      </c>
      <c r="N1483" s="24" t="str">
        <f ca="1">IF(IF(RANDBETWEEN(1,$A$3)&lt;($D$2+1),RAND(),0)*M1483&gt;Equity!M1483,"Yes","")</f>
        <v/>
      </c>
      <c r="O1483" s="18">
        <f ca="1">IF(N1483="",(RAND()/Overview!$K$22+Overview!$L$21)*M1483,0)</f>
        <v>129.40763657076764</v>
      </c>
      <c r="P1483" s="24" t="str">
        <f ca="1">IF(IF(RANDBETWEEN(1,$A$3)&lt;($D$2+1),RAND(),0)*O1483&gt;Equity!O1483,"Yes","")</f>
        <v/>
      </c>
      <c r="Q1483" s="18">
        <f ca="1">IF(P1483="",(RAND()/Overview!$K$22+Overview!$L$21)*O1483,0)</f>
        <v>118.51498491941443</v>
      </c>
      <c r="R1483" s="24" t="str">
        <f ca="1">IF(IF(RANDBETWEEN(1,$A$3)&lt;($D$2+1),RAND(),0)*Q1483&gt;Equity!Q1483,"Yes","")</f>
        <v/>
      </c>
      <c r="S1483" s="18">
        <f ca="1">IF(R1483="",(RAND()/Overview!$K$22+Overview!$L$21)*Q1483,0)</f>
        <v>123.04676168450221</v>
      </c>
      <c r="T1483" s="24" t="str">
        <f ca="1">IF(IF(RANDBETWEEN(1,$A$3)&lt;($D$2+1),RAND(),0)*S1483&gt;Equity!S1483,"Yes","")</f>
        <v/>
      </c>
      <c r="U1483" s="18">
        <f ca="1">IF(T1483="",(RAND()/Overview!$K$22+Overview!$L$21)*S1483,0)</f>
        <v>112.31921632871297</v>
      </c>
      <c r="V1483" s="24" t="str">
        <f ca="1">IF(IF(RANDBETWEEN(1,$A$3)&lt;($D$2+1),RAND(),0)*U1483&gt;Equity!U1483,"Yes","")</f>
        <v/>
      </c>
      <c r="W1483" s="18">
        <f ca="1">IF(V1483="",(RAND()/Overview!$K$22+Overview!$L$21)*U1483,0)</f>
        <v>116.04136905130967</v>
      </c>
    </row>
    <row r="1484" spans="2:23" x14ac:dyDescent="0.3">
      <c r="B1484" s="4">
        <v>1481</v>
      </c>
      <c r="C1484" s="41">
        <v>118.3641758242144</v>
      </c>
      <c r="D1484" s="24" t="str">
        <f ca="1">IF(IF(RANDBETWEEN(1,$A$3)=1,RAND(),0)*C1484&gt;Equity!C1484,"Yes","")</f>
        <v/>
      </c>
      <c r="E1484" s="18">
        <f ca="1">IF(D1484="",(RAND()/Overview!$K$22+Overview!$L$21)*C1484,0)</f>
        <v>122.20001829680443</v>
      </c>
      <c r="F1484" s="24" t="str">
        <f ca="1">IF(IF(RANDBETWEEN(1,$A$3)&lt;($D$2+1),RAND(),0)*E1484&gt;Equity!E1484,"Yes","")</f>
        <v/>
      </c>
      <c r="G1484" s="18">
        <f ca="1">IF(F1484="",(RAND()/Overview!$K$22+Overview!$L$21)*E1484,0)</f>
        <v>143.23975588851275</v>
      </c>
      <c r="H1484" s="24" t="str">
        <f ca="1">IF(IF(RANDBETWEEN(1,$A$3)&lt;($D$2+1),RAND(),0)*G1484&gt;Equity!G1484,"Yes","")</f>
        <v/>
      </c>
      <c r="I1484" s="18">
        <f ca="1">IF(H1484="",(RAND()/Overview!$K$22+Overview!$L$21)*G1484,0)</f>
        <v>146.43197814208884</v>
      </c>
      <c r="J1484" s="24" t="str">
        <f ca="1">IF(IF(RANDBETWEEN(1,$A$3)&lt;($D$2+1),RAND(),0)*I1484&gt;Equity!I1484,"Yes","")</f>
        <v/>
      </c>
      <c r="K1484" s="18">
        <f ca="1">IF(J1484="",(RAND()/Overview!$K$22+Overview!$L$21)*I1484,0)</f>
        <v>165.08557048475436</v>
      </c>
      <c r="L1484" s="24" t="str">
        <f ca="1">IF(IF(RANDBETWEEN(1,$A$3)&lt;($D$2+1),RAND(),0)*K1484&gt;Equity!K1484,"Yes","")</f>
        <v/>
      </c>
      <c r="M1484" s="18">
        <f ca="1">IF(L1484="",(RAND()/Overview!$K$22+Overview!$L$21)*K1484,0)</f>
        <v>186.27850874371131</v>
      </c>
      <c r="N1484" s="24" t="str">
        <f ca="1">IF(IF(RANDBETWEEN(1,$A$3)&lt;($D$2+1),RAND(),0)*M1484&gt;Equity!M1484,"Yes","")</f>
        <v/>
      </c>
      <c r="O1484" s="18">
        <f ca="1">IF(N1484="",(RAND()/Overview!$K$22+Overview!$L$21)*M1484,0)</f>
        <v>191.21477902592224</v>
      </c>
      <c r="P1484" s="24" t="str">
        <f ca="1">IF(IF(RANDBETWEEN(1,$A$3)&lt;($D$2+1),RAND(),0)*O1484&gt;Equity!O1484,"Yes","")</f>
        <v/>
      </c>
      <c r="Q1484" s="18">
        <f ca="1">IF(P1484="",(RAND()/Overview!$K$22+Overview!$L$21)*O1484,0)</f>
        <v>163.22431260379341</v>
      </c>
      <c r="R1484" s="24" t="str">
        <f ca="1">IF(IF(RANDBETWEEN(1,$A$3)&lt;($D$2+1),RAND(),0)*Q1484&gt;Equity!Q1484,"Yes","")</f>
        <v/>
      </c>
      <c r="S1484" s="18">
        <f ca="1">IF(R1484="",(RAND()/Overview!$K$22+Overview!$L$21)*Q1484,0)</f>
        <v>174.94730271373825</v>
      </c>
      <c r="T1484" s="24" t="str">
        <f ca="1">IF(IF(RANDBETWEEN(1,$A$3)&lt;($D$2+1),RAND(),0)*S1484&gt;Equity!S1484,"Yes","")</f>
        <v/>
      </c>
      <c r="U1484" s="18">
        <f ca="1">IF(T1484="",(RAND()/Overview!$K$22+Overview!$L$21)*S1484,0)</f>
        <v>182.85527248251722</v>
      </c>
      <c r="V1484" s="24" t="str">
        <f ca="1">IF(IF(RANDBETWEEN(1,$A$3)&lt;($D$2+1),RAND(),0)*U1484&gt;Equity!U1484,"Yes","")</f>
        <v/>
      </c>
      <c r="W1484" s="18">
        <f ca="1">IF(V1484="",(RAND()/Overview!$K$22+Overview!$L$21)*U1484,0)</f>
        <v>208.71631612192581</v>
      </c>
    </row>
    <row r="1485" spans="2:23" x14ac:dyDescent="0.3">
      <c r="B1485" s="4">
        <v>1482</v>
      </c>
      <c r="C1485" s="41">
        <v>118.25325392130529</v>
      </c>
      <c r="D1485" s="24" t="str">
        <f ca="1">IF(IF(RANDBETWEEN(1,$A$3)=1,RAND(),0)*C1485&gt;Equity!C1485,"Yes","")</f>
        <v/>
      </c>
      <c r="E1485" s="18">
        <f ca="1">IF(D1485="",(RAND()/Overview!$K$22+Overview!$L$21)*C1485,0)</f>
        <v>137.13034349584743</v>
      </c>
      <c r="F1485" s="24" t="str">
        <f ca="1">IF(IF(RANDBETWEEN(1,$A$3)&lt;($D$2+1),RAND(),0)*E1485&gt;Equity!E1485,"Yes","")</f>
        <v/>
      </c>
      <c r="G1485" s="18">
        <f ca="1">IF(F1485="",(RAND()/Overview!$K$22+Overview!$L$21)*E1485,0)</f>
        <v>146.97601693949758</v>
      </c>
      <c r="H1485" s="24" t="str">
        <f ca="1">IF(IF(RANDBETWEEN(1,$A$3)&lt;($D$2+1),RAND(),0)*G1485&gt;Equity!G1485,"Yes","")</f>
        <v/>
      </c>
      <c r="I1485" s="18">
        <f ca="1">IF(H1485="",(RAND()/Overview!$K$22+Overview!$L$21)*G1485,0)</f>
        <v>136.79544947331573</v>
      </c>
      <c r="J1485" s="24" t="str">
        <f ca="1">IF(IF(RANDBETWEEN(1,$A$3)&lt;($D$2+1),RAND(),0)*I1485&gt;Equity!I1485,"Yes","")</f>
        <v/>
      </c>
      <c r="K1485" s="18">
        <f ca="1">IF(J1485="",(RAND()/Overview!$K$22+Overview!$L$21)*I1485,0)</f>
        <v>117.47011237929544</v>
      </c>
      <c r="L1485" s="24" t="str">
        <f ca="1">IF(IF(RANDBETWEEN(1,$A$3)&lt;($D$2+1),RAND(),0)*K1485&gt;Equity!K1485,"Yes","")</f>
        <v/>
      </c>
      <c r="M1485" s="18">
        <f ca="1">IF(L1485="",(RAND()/Overview!$K$22+Overview!$L$21)*K1485,0)</f>
        <v>110.57164471674434</v>
      </c>
      <c r="N1485" s="24" t="str">
        <f ca="1">IF(IF(RANDBETWEEN(1,$A$3)&lt;($D$2+1),RAND(),0)*M1485&gt;Equity!M1485,"Yes","")</f>
        <v/>
      </c>
      <c r="O1485" s="18">
        <f ca="1">IF(N1485="",(RAND()/Overview!$K$22+Overview!$L$21)*M1485,0)</f>
        <v>99.79678802171027</v>
      </c>
      <c r="P1485" s="24" t="str">
        <f ca="1">IF(IF(RANDBETWEEN(1,$A$3)&lt;($D$2+1),RAND(),0)*O1485&gt;Equity!O1485,"Yes","")</f>
        <v/>
      </c>
      <c r="Q1485" s="18">
        <f ca="1">IF(P1485="",(RAND()/Overview!$K$22+Overview!$L$21)*O1485,0)</f>
        <v>109.13387726985626</v>
      </c>
      <c r="R1485" s="24" t="str">
        <f ca="1">IF(IF(RANDBETWEEN(1,$A$3)&lt;($D$2+1),RAND(),0)*Q1485&gt;Equity!Q1485,"Yes","")</f>
        <v/>
      </c>
      <c r="S1485" s="18">
        <f ca="1">IF(R1485="",(RAND()/Overview!$K$22+Overview!$L$21)*Q1485,0)</f>
        <v>108.26531880017109</v>
      </c>
      <c r="T1485" s="24" t="str">
        <f ca="1">IF(IF(RANDBETWEEN(1,$A$3)&lt;($D$2+1),RAND(),0)*S1485&gt;Equity!S1485,"Yes","")</f>
        <v/>
      </c>
      <c r="U1485" s="18">
        <f ca="1">IF(T1485="",(RAND()/Overview!$K$22+Overview!$L$21)*S1485,0)</f>
        <v>110.3680256089453</v>
      </c>
      <c r="V1485" s="24" t="str">
        <f ca="1">IF(IF(RANDBETWEEN(1,$A$3)&lt;($D$2+1),RAND(),0)*U1485&gt;Equity!U1485,"Yes","")</f>
        <v/>
      </c>
      <c r="W1485" s="18">
        <f ca="1">IF(V1485="",(RAND()/Overview!$K$22+Overview!$L$21)*U1485,0)</f>
        <v>98.559853568803575</v>
      </c>
    </row>
    <row r="1486" spans="2:23" x14ac:dyDescent="0.3">
      <c r="B1486" s="4">
        <v>1483</v>
      </c>
      <c r="C1486" s="41">
        <v>118.14251068168859</v>
      </c>
      <c r="D1486" s="24" t="str">
        <f ca="1">IF(IF(RANDBETWEEN(1,$A$3)=1,RAND(),0)*C1486&gt;Equity!C1486,"Yes","")</f>
        <v/>
      </c>
      <c r="E1486" s="18">
        <f ca="1">IF(D1486="",(RAND()/Overview!$K$22+Overview!$L$21)*C1486,0)</f>
        <v>141.52528241771475</v>
      </c>
      <c r="F1486" s="24" t="str">
        <f ca="1">IF(IF(RANDBETWEEN(1,$A$3)&lt;($D$2+1),RAND(),0)*E1486&gt;Equity!E1486,"Yes","")</f>
        <v/>
      </c>
      <c r="G1486" s="18">
        <f ca="1">IF(F1486="",(RAND()/Overview!$K$22+Overview!$L$21)*E1486,0)</f>
        <v>155.14061414761039</v>
      </c>
      <c r="H1486" s="24" t="str">
        <f ca="1">IF(IF(RANDBETWEEN(1,$A$3)&lt;($D$2+1),RAND(),0)*G1486&gt;Equity!G1486,"Yes","")</f>
        <v/>
      </c>
      <c r="I1486" s="18">
        <f ca="1">IF(H1486="",(RAND()/Overview!$K$22+Overview!$L$21)*G1486,0)</f>
        <v>149.15091030005215</v>
      </c>
      <c r="J1486" s="24" t="str">
        <f ca="1">IF(IF(RANDBETWEEN(1,$A$3)&lt;($D$2+1),RAND(),0)*I1486&gt;Equity!I1486,"Yes","")</f>
        <v/>
      </c>
      <c r="K1486" s="18">
        <f ca="1">IF(J1486="",(RAND()/Overview!$K$22+Overview!$L$21)*I1486,0)</f>
        <v>175.94430015807242</v>
      </c>
      <c r="L1486" s="24" t="str">
        <f ca="1">IF(IF(RANDBETWEEN(1,$A$3)&lt;($D$2+1),RAND(),0)*K1486&gt;Equity!K1486,"Yes","")</f>
        <v/>
      </c>
      <c r="M1486" s="18">
        <f ca="1">IF(L1486="",(RAND()/Overview!$K$22+Overview!$L$21)*K1486,0)</f>
        <v>157.55654510599891</v>
      </c>
      <c r="N1486" s="24" t="str">
        <f ca="1">IF(IF(RANDBETWEEN(1,$A$3)&lt;($D$2+1),RAND(),0)*M1486&gt;Equity!M1486,"Yes","")</f>
        <v/>
      </c>
      <c r="O1486" s="18">
        <f ca="1">IF(N1486="",(RAND()/Overview!$K$22+Overview!$L$21)*M1486,0)</f>
        <v>132.27844076469114</v>
      </c>
      <c r="P1486" s="24" t="str">
        <f ca="1">IF(IF(RANDBETWEEN(1,$A$3)&lt;($D$2+1),RAND(),0)*O1486&gt;Equity!O1486,"Yes","")</f>
        <v/>
      </c>
      <c r="Q1486" s="18">
        <f ca="1">IF(P1486="",(RAND()/Overview!$K$22+Overview!$L$21)*O1486,0)</f>
        <v>142.7394336015509</v>
      </c>
      <c r="R1486" s="24" t="str">
        <f ca="1">IF(IF(RANDBETWEEN(1,$A$3)&lt;($D$2+1),RAND(),0)*Q1486&gt;Equity!Q1486,"Yes","")</f>
        <v/>
      </c>
      <c r="S1486" s="18">
        <f ca="1">IF(R1486="",(RAND()/Overview!$K$22+Overview!$L$21)*Q1486,0)</f>
        <v>170.79857342179332</v>
      </c>
      <c r="T1486" s="24" t="str">
        <f ca="1">IF(IF(RANDBETWEEN(1,$A$3)&lt;($D$2+1),RAND(),0)*S1486&gt;Equity!S1486,"Yes","")</f>
        <v/>
      </c>
      <c r="U1486" s="18">
        <f ca="1">IF(T1486="",(RAND()/Overview!$K$22+Overview!$L$21)*S1486,0)</f>
        <v>171.93780822184871</v>
      </c>
      <c r="V1486" s="24" t="str">
        <f ca="1">IF(IF(RANDBETWEEN(1,$A$3)&lt;($D$2+1),RAND(),0)*U1486&gt;Equity!U1486,"Yes","")</f>
        <v/>
      </c>
      <c r="W1486" s="18">
        <f ca="1">IF(V1486="",(RAND()/Overview!$K$22+Overview!$L$21)*U1486,0)</f>
        <v>140.60313357998226</v>
      </c>
    </row>
    <row r="1487" spans="2:23" x14ac:dyDescent="0.3">
      <c r="B1487" s="4">
        <v>1484</v>
      </c>
      <c r="C1487" s="41">
        <v>118.03194569740585</v>
      </c>
      <c r="D1487" s="24" t="str">
        <f ca="1">IF(IF(RANDBETWEEN(1,$A$3)=1,RAND(),0)*C1487&gt;Equity!C1487,"Yes","")</f>
        <v/>
      </c>
      <c r="E1487" s="18">
        <f ca="1">IF(D1487="",(RAND()/Overview!$K$22+Overview!$L$21)*C1487,0)</f>
        <v>114.67030272111786</v>
      </c>
      <c r="F1487" s="24" t="str">
        <f ca="1">IF(IF(RANDBETWEEN(1,$A$3)&lt;($D$2+1),RAND(),0)*E1487&gt;Equity!E1487,"Yes","")</f>
        <v/>
      </c>
      <c r="G1487" s="18">
        <f ca="1">IF(F1487="",(RAND()/Overview!$K$22+Overview!$L$21)*E1487,0)</f>
        <v>95.511550870014062</v>
      </c>
      <c r="H1487" s="24" t="str">
        <f ca="1">IF(IF(RANDBETWEEN(1,$A$3)&lt;($D$2+1),RAND(),0)*G1487&gt;Equity!G1487,"Yes","")</f>
        <v/>
      </c>
      <c r="I1487" s="18">
        <f ca="1">IF(H1487="",(RAND()/Overview!$K$22+Overview!$L$21)*G1487,0)</f>
        <v>107.91456154861773</v>
      </c>
      <c r="J1487" s="24" t="str">
        <f ca="1">IF(IF(RANDBETWEEN(1,$A$3)&lt;($D$2+1),RAND(),0)*I1487&gt;Equity!I1487,"Yes","")</f>
        <v/>
      </c>
      <c r="K1487" s="18">
        <f ca="1">IF(J1487="",(RAND()/Overview!$K$22+Overview!$L$21)*I1487,0)</f>
        <v>95.704680812364046</v>
      </c>
      <c r="L1487" s="24" t="str">
        <f ca="1">IF(IF(RANDBETWEEN(1,$A$3)&lt;($D$2+1),RAND(),0)*K1487&gt;Equity!K1487,"Yes","")</f>
        <v/>
      </c>
      <c r="M1487" s="18">
        <f ca="1">IF(L1487="",(RAND()/Overview!$K$22+Overview!$L$21)*K1487,0)</f>
        <v>109.60312199253841</v>
      </c>
      <c r="N1487" s="24" t="str">
        <f ca="1">IF(IF(RANDBETWEEN(1,$A$3)&lt;($D$2+1),RAND(),0)*M1487&gt;Equity!M1487,"Yes","")</f>
        <v/>
      </c>
      <c r="O1487" s="18">
        <f ca="1">IF(N1487="",(RAND()/Overview!$K$22+Overview!$L$21)*M1487,0)</f>
        <v>101.4583829407444</v>
      </c>
      <c r="P1487" s="24" t="str">
        <f ca="1">IF(IF(RANDBETWEEN(1,$A$3)&lt;($D$2+1),RAND(),0)*O1487&gt;Equity!O1487,"Yes","")</f>
        <v/>
      </c>
      <c r="Q1487" s="18">
        <f ca="1">IF(P1487="",(RAND()/Overview!$K$22+Overview!$L$21)*O1487,0)</f>
        <v>93.329773641949018</v>
      </c>
      <c r="R1487" s="24" t="str">
        <f ca="1">IF(IF(RANDBETWEEN(1,$A$3)&lt;($D$2+1),RAND(),0)*Q1487&gt;Equity!Q1487,"Yes","")</f>
        <v/>
      </c>
      <c r="S1487" s="18">
        <f ca="1">IF(R1487="",(RAND()/Overview!$K$22+Overview!$L$21)*Q1487,0)</f>
        <v>85.086925136598779</v>
      </c>
      <c r="T1487" s="24" t="str">
        <f ca="1">IF(IF(RANDBETWEEN(1,$A$3)&lt;($D$2+1),RAND(),0)*S1487&gt;Equity!S1487,"Yes","")</f>
        <v/>
      </c>
      <c r="U1487" s="18">
        <f ca="1">IF(T1487="",(RAND()/Overview!$K$22+Overview!$L$21)*S1487,0)</f>
        <v>90.50339416235316</v>
      </c>
      <c r="V1487" s="24" t="str">
        <f ca="1">IF(IF(RANDBETWEEN(1,$A$3)&lt;($D$2+1),RAND(),0)*U1487&gt;Equity!U1487,"Yes","")</f>
        <v/>
      </c>
      <c r="W1487" s="18">
        <f ca="1">IF(V1487="",(RAND()/Overview!$K$22+Overview!$L$21)*U1487,0)</f>
        <v>95.884601862444612</v>
      </c>
    </row>
    <row r="1488" spans="2:23" x14ac:dyDescent="0.3">
      <c r="B1488" s="4">
        <v>1485</v>
      </c>
      <c r="C1488" s="41">
        <v>117.92155856170399</v>
      </c>
      <c r="D1488" s="24" t="str">
        <f ca="1">IF(IF(RANDBETWEEN(1,$A$3)=1,RAND(),0)*C1488&gt;Equity!C1488,"Yes","")</f>
        <v/>
      </c>
      <c r="E1488" s="18">
        <f ca="1">IF(D1488="",(RAND()/Overview!$K$22+Overview!$L$21)*C1488,0)</f>
        <v>140.15919969862875</v>
      </c>
      <c r="F1488" s="24" t="str">
        <f ca="1">IF(IF(RANDBETWEEN(1,$A$3)&lt;($D$2+1),RAND(),0)*E1488&gt;Equity!E1488,"Yes","")</f>
        <v/>
      </c>
      <c r="G1488" s="18">
        <f ca="1">IF(F1488="",(RAND()/Overview!$K$22+Overview!$L$21)*E1488,0)</f>
        <v>161.67913693337204</v>
      </c>
      <c r="H1488" s="24" t="str">
        <f ca="1">IF(IF(RANDBETWEEN(1,$A$3)&lt;($D$2+1),RAND(),0)*G1488&gt;Equity!G1488,"Yes","")</f>
        <v/>
      </c>
      <c r="I1488" s="18">
        <f ca="1">IF(H1488="",(RAND()/Overview!$K$22+Overview!$L$21)*G1488,0)</f>
        <v>186.50592869212161</v>
      </c>
      <c r="J1488" s="24" t="str">
        <f ca="1">IF(IF(RANDBETWEEN(1,$A$3)&lt;($D$2+1),RAND(),0)*I1488&gt;Equity!I1488,"Yes","")</f>
        <v/>
      </c>
      <c r="K1488" s="18">
        <f ca="1">IF(J1488="",(RAND()/Overview!$K$22+Overview!$L$21)*I1488,0)</f>
        <v>157.2991289769804</v>
      </c>
      <c r="L1488" s="24" t="str">
        <f ca="1">IF(IF(RANDBETWEEN(1,$A$3)&lt;($D$2+1),RAND(),0)*K1488&gt;Equity!K1488,"Yes","")</f>
        <v/>
      </c>
      <c r="M1488" s="18">
        <f ca="1">IF(L1488="",(RAND()/Overview!$K$22+Overview!$L$21)*K1488,0)</f>
        <v>133.61843473110648</v>
      </c>
      <c r="N1488" s="24" t="str">
        <f ca="1">IF(IF(RANDBETWEEN(1,$A$3)&lt;($D$2+1),RAND(),0)*M1488&gt;Equity!M1488,"Yes","")</f>
        <v/>
      </c>
      <c r="O1488" s="18">
        <f ca="1">IF(N1488="",(RAND()/Overview!$K$22+Overview!$L$21)*M1488,0)</f>
        <v>138.50187850816724</v>
      </c>
      <c r="P1488" s="24" t="str">
        <f ca="1">IF(IF(RANDBETWEEN(1,$A$3)&lt;($D$2+1),RAND(),0)*O1488&gt;Equity!O1488,"Yes","")</f>
        <v/>
      </c>
      <c r="Q1488" s="18">
        <f ca="1">IF(P1488="",(RAND()/Overview!$K$22+Overview!$L$21)*O1488,0)</f>
        <v>115.65445005421753</v>
      </c>
      <c r="R1488" s="24" t="str">
        <f ca="1">IF(IF(RANDBETWEEN(1,$A$3)&lt;($D$2+1),RAND(),0)*Q1488&gt;Equity!Q1488,"Yes","")</f>
        <v/>
      </c>
      <c r="S1488" s="18">
        <f ca="1">IF(R1488="",(RAND()/Overview!$K$22+Overview!$L$21)*Q1488,0)</f>
        <v>116.71550056669372</v>
      </c>
      <c r="T1488" s="24" t="str">
        <f ca="1">IF(IF(RANDBETWEEN(1,$A$3)&lt;($D$2+1),RAND(),0)*S1488&gt;Equity!S1488,"Yes","")</f>
        <v/>
      </c>
      <c r="U1488" s="18">
        <f ca="1">IF(T1488="",(RAND()/Overview!$K$22+Overview!$L$21)*S1488,0)</f>
        <v>112.16425559738033</v>
      </c>
      <c r="V1488" s="24" t="str">
        <f ca="1">IF(IF(RANDBETWEEN(1,$A$3)&lt;($D$2+1),RAND(),0)*U1488&gt;Equity!U1488,"Yes","")</f>
        <v/>
      </c>
      <c r="W1488" s="18">
        <f ca="1">IF(V1488="",(RAND()/Overview!$K$22+Overview!$L$21)*U1488,0)</f>
        <v>112.57904956159081</v>
      </c>
    </row>
    <row r="1489" spans="2:23" x14ac:dyDescent="0.3">
      <c r="B1489" s="4">
        <v>1486</v>
      </c>
      <c r="C1489" s="41">
        <v>117.81134886903135</v>
      </c>
      <c r="D1489" s="24" t="str">
        <f ca="1">IF(IF(RANDBETWEEN(1,$A$3)=1,RAND(),0)*C1489&gt;Equity!C1489,"Yes","")</f>
        <v/>
      </c>
      <c r="E1489" s="18">
        <f ca="1">IF(D1489="",(RAND()/Overview!$K$22+Overview!$L$21)*C1489,0)</f>
        <v>108.78701864459131</v>
      </c>
      <c r="F1489" s="24" t="str">
        <f ca="1">IF(IF(RANDBETWEEN(1,$A$3)&lt;($D$2+1),RAND(),0)*E1489&gt;Equity!E1489,"Yes","")</f>
        <v/>
      </c>
      <c r="G1489" s="18">
        <f ca="1">IF(F1489="",(RAND()/Overview!$K$22+Overview!$L$21)*E1489,0)</f>
        <v>87.979641003503957</v>
      </c>
      <c r="H1489" s="24" t="str">
        <f ca="1">IF(IF(RANDBETWEEN(1,$A$3)&lt;($D$2+1),RAND(),0)*G1489&gt;Equity!G1489,"Yes","")</f>
        <v/>
      </c>
      <c r="I1489" s="18">
        <f ca="1">IF(H1489="",(RAND()/Overview!$K$22+Overview!$L$21)*G1489,0)</f>
        <v>88.558547352084503</v>
      </c>
      <c r="J1489" s="24" t="str">
        <f ca="1">IF(IF(RANDBETWEEN(1,$A$3)&lt;($D$2+1),RAND(),0)*I1489&gt;Equity!I1489,"Yes","")</f>
        <v/>
      </c>
      <c r="K1489" s="18">
        <f ca="1">IF(J1489="",(RAND()/Overview!$K$22+Overview!$L$21)*I1489,0)</f>
        <v>83.405391000234786</v>
      </c>
      <c r="L1489" s="24" t="str">
        <f ca="1">IF(IF(RANDBETWEEN(1,$A$3)&lt;($D$2+1),RAND(),0)*K1489&gt;Equity!K1489,"Yes","")</f>
        <v/>
      </c>
      <c r="M1489" s="18">
        <f ca="1">IF(L1489="",(RAND()/Overview!$K$22+Overview!$L$21)*K1489,0)</f>
        <v>68.152016453058096</v>
      </c>
      <c r="N1489" s="24" t="str">
        <f ca="1">IF(IF(RANDBETWEEN(1,$A$3)&lt;($D$2+1),RAND(),0)*M1489&gt;Equity!M1489,"Yes","")</f>
        <v/>
      </c>
      <c r="O1489" s="18">
        <f ca="1">IF(N1489="",(RAND()/Overview!$K$22+Overview!$L$21)*M1489,0)</f>
        <v>67.876520074804148</v>
      </c>
      <c r="P1489" s="24" t="str">
        <f ca="1">IF(IF(RANDBETWEEN(1,$A$3)&lt;($D$2+1),RAND(),0)*O1489&gt;Equity!O1489,"Yes","")</f>
        <v/>
      </c>
      <c r="Q1489" s="18">
        <f ca="1">IF(P1489="",(RAND()/Overview!$K$22+Overview!$L$21)*O1489,0)</f>
        <v>60.812180210970354</v>
      </c>
      <c r="R1489" s="24" t="str">
        <f ca="1">IF(IF(RANDBETWEEN(1,$A$3)&lt;($D$2+1),RAND(),0)*Q1489&gt;Equity!Q1489,"Yes","")</f>
        <v/>
      </c>
      <c r="S1489" s="18">
        <f ca="1">IF(R1489="",(RAND()/Overview!$K$22+Overview!$L$21)*Q1489,0)</f>
        <v>60.428431734741331</v>
      </c>
      <c r="T1489" s="24" t="str">
        <f ca="1">IF(IF(RANDBETWEEN(1,$A$3)&lt;($D$2+1),RAND(),0)*S1489&gt;Equity!S1489,"Yes","")</f>
        <v/>
      </c>
      <c r="U1489" s="18">
        <f ca="1">IF(T1489="",(RAND()/Overview!$K$22+Overview!$L$21)*S1489,0)</f>
        <v>71.601993433350586</v>
      </c>
      <c r="V1489" s="24" t="str">
        <f ca="1">IF(IF(RANDBETWEEN(1,$A$3)&lt;($D$2+1),RAND(),0)*U1489&gt;Equity!U1489,"Yes","")</f>
        <v/>
      </c>
      <c r="W1489" s="18">
        <f ca="1">IF(V1489="",(RAND()/Overview!$K$22+Overview!$L$21)*U1489,0)</f>
        <v>75.681423418674541</v>
      </c>
    </row>
    <row r="1490" spans="2:23" x14ac:dyDescent="0.3">
      <c r="B1490" s="4">
        <v>1487</v>
      </c>
      <c r="C1490" s="41">
        <v>117.70131621503329</v>
      </c>
      <c r="D1490" s="24" t="str">
        <f ca="1">IF(IF(RANDBETWEEN(1,$A$3)=1,RAND(),0)*C1490&gt;Equity!C1490,"Yes","")</f>
        <v/>
      </c>
      <c r="E1490" s="18">
        <f ca="1">IF(D1490="",(RAND()/Overview!$K$22+Overview!$L$21)*C1490,0)</f>
        <v>102.76541101233094</v>
      </c>
      <c r="F1490" s="24" t="str">
        <f ca="1">IF(IF(RANDBETWEEN(1,$A$3)&lt;($D$2+1),RAND(),0)*E1490&gt;Equity!E1490,"Yes","")</f>
        <v/>
      </c>
      <c r="G1490" s="18">
        <f ca="1">IF(F1490="",(RAND()/Overview!$K$22+Overview!$L$21)*E1490,0)</f>
        <v>117.16451017573968</v>
      </c>
      <c r="H1490" s="24" t="str">
        <f ca="1">IF(IF(RANDBETWEEN(1,$A$3)&lt;($D$2+1),RAND(),0)*G1490&gt;Equity!G1490,"Yes","")</f>
        <v/>
      </c>
      <c r="I1490" s="18">
        <f ca="1">IF(H1490="",(RAND()/Overview!$K$22+Overview!$L$21)*G1490,0)</f>
        <v>125.14963037945718</v>
      </c>
      <c r="J1490" s="24" t="str">
        <f ca="1">IF(IF(RANDBETWEEN(1,$A$3)&lt;($D$2+1),RAND(),0)*I1490&gt;Equity!I1490,"Yes","")</f>
        <v/>
      </c>
      <c r="K1490" s="18">
        <f ca="1">IF(J1490="",(RAND()/Overview!$K$22+Overview!$L$21)*I1490,0)</f>
        <v>141.86699549056226</v>
      </c>
      <c r="L1490" s="24" t="str">
        <f ca="1">IF(IF(RANDBETWEEN(1,$A$3)&lt;($D$2+1),RAND(),0)*K1490&gt;Equity!K1490,"Yes","")</f>
        <v/>
      </c>
      <c r="M1490" s="18">
        <f ca="1">IF(L1490="",(RAND()/Overview!$K$22+Overview!$L$21)*K1490,0)</f>
        <v>124.72806214870577</v>
      </c>
      <c r="N1490" s="24" t="str">
        <f ca="1">IF(IF(RANDBETWEEN(1,$A$3)&lt;($D$2+1),RAND(),0)*M1490&gt;Equity!M1490,"Yes","")</f>
        <v/>
      </c>
      <c r="O1490" s="18">
        <f ca="1">IF(N1490="",(RAND()/Overview!$K$22+Overview!$L$21)*M1490,0)</f>
        <v>123.01478522074935</v>
      </c>
      <c r="P1490" s="24" t="str">
        <f ca="1">IF(IF(RANDBETWEEN(1,$A$3)&lt;($D$2+1),RAND(),0)*O1490&gt;Equity!O1490,"Yes","")</f>
        <v/>
      </c>
      <c r="Q1490" s="18">
        <f ca="1">IF(P1490="",(RAND()/Overview!$K$22+Overview!$L$21)*O1490,0)</f>
        <v>117.95727500730091</v>
      </c>
      <c r="R1490" s="24" t="str">
        <f ca="1">IF(IF(RANDBETWEEN(1,$A$3)&lt;($D$2+1),RAND(),0)*Q1490&gt;Equity!Q1490,"Yes","")</f>
        <v/>
      </c>
      <c r="S1490" s="18">
        <f ca="1">IF(R1490="",(RAND()/Overview!$K$22+Overview!$L$21)*Q1490,0)</f>
        <v>109.85419270241366</v>
      </c>
      <c r="T1490" s="24" t="str">
        <f ca="1">IF(IF(RANDBETWEEN(1,$A$3)&lt;($D$2+1),RAND(),0)*S1490&gt;Equity!S1490,"Yes","")</f>
        <v/>
      </c>
      <c r="U1490" s="18">
        <f ca="1">IF(T1490="",(RAND()/Overview!$K$22+Overview!$L$21)*S1490,0)</f>
        <v>125.05153498730448</v>
      </c>
      <c r="V1490" s="24" t="str">
        <f ca="1">IF(IF(RANDBETWEEN(1,$A$3)&lt;($D$2+1),RAND(),0)*U1490&gt;Equity!U1490,"Yes","")</f>
        <v/>
      </c>
      <c r="W1490" s="18">
        <f ca="1">IF(V1490="",(RAND()/Overview!$K$22+Overview!$L$21)*U1490,0)</f>
        <v>143.07295170627378</v>
      </c>
    </row>
    <row r="1491" spans="2:23" x14ac:dyDescent="0.3">
      <c r="B1491" s="4">
        <v>1488</v>
      </c>
      <c r="C1491" s="41">
        <v>117.59146019654688</v>
      </c>
      <c r="D1491" s="24" t="str">
        <f ca="1">IF(IF(RANDBETWEEN(1,$A$3)=1,RAND(),0)*C1491&gt;Equity!C1491,"Yes","")</f>
        <v/>
      </c>
      <c r="E1491" s="18">
        <f ca="1">IF(D1491="",(RAND()/Overview!$K$22+Overview!$L$21)*C1491,0)</f>
        <v>105.53543335964977</v>
      </c>
      <c r="F1491" s="24" t="str">
        <f ca="1">IF(IF(RANDBETWEEN(1,$A$3)&lt;($D$2+1),RAND(),0)*E1491&gt;Equity!E1491,"Yes","")</f>
        <v/>
      </c>
      <c r="G1491" s="18">
        <f ca="1">IF(F1491="",(RAND()/Overview!$K$22+Overview!$L$21)*E1491,0)</f>
        <v>111.0120365666267</v>
      </c>
      <c r="H1491" s="24" t="str">
        <f ca="1">IF(IF(RANDBETWEEN(1,$A$3)&lt;($D$2+1),RAND(),0)*G1491&gt;Equity!G1491,"Yes","")</f>
        <v/>
      </c>
      <c r="I1491" s="18">
        <f ca="1">IF(H1491="",(RAND()/Overview!$K$22+Overview!$L$21)*G1491,0)</f>
        <v>126.18975977436267</v>
      </c>
      <c r="J1491" s="24" t="str">
        <f ca="1">IF(IF(RANDBETWEEN(1,$A$3)&lt;($D$2+1),RAND(),0)*I1491&gt;Equity!I1491,"Yes","")</f>
        <v/>
      </c>
      <c r="K1491" s="18">
        <f ca="1">IF(J1491="",(RAND()/Overview!$K$22+Overview!$L$21)*I1491,0)</f>
        <v>130.91965762873181</v>
      </c>
      <c r="L1491" s="24" t="str">
        <f ca="1">IF(IF(RANDBETWEEN(1,$A$3)&lt;($D$2+1),RAND(),0)*K1491&gt;Equity!K1491,"Yes","")</f>
        <v/>
      </c>
      <c r="M1491" s="18">
        <f ca="1">IF(L1491="",(RAND()/Overview!$K$22+Overview!$L$21)*K1491,0)</f>
        <v>110.53492799321305</v>
      </c>
      <c r="N1491" s="24" t="str">
        <f ca="1">IF(IF(RANDBETWEEN(1,$A$3)&lt;($D$2+1),RAND(),0)*M1491&gt;Equity!M1491,"Yes","")</f>
        <v/>
      </c>
      <c r="O1491" s="18">
        <f ca="1">IF(N1491="",(RAND()/Overview!$K$22+Overview!$L$21)*M1491,0)</f>
        <v>110.74389784551882</v>
      </c>
      <c r="P1491" s="24" t="str">
        <f ca="1">IF(IF(RANDBETWEEN(1,$A$3)&lt;($D$2+1),RAND(),0)*O1491&gt;Equity!O1491,"Yes","")</f>
        <v/>
      </c>
      <c r="Q1491" s="18">
        <f ca="1">IF(P1491="",(RAND()/Overview!$K$22+Overview!$L$21)*O1491,0)</f>
        <v>122.69297590425988</v>
      </c>
      <c r="R1491" s="24" t="str">
        <f ca="1">IF(IF(RANDBETWEEN(1,$A$3)&lt;($D$2+1),RAND(),0)*Q1491&gt;Equity!Q1491,"Yes","")</f>
        <v/>
      </c>
      <c r="S1491" s="18">
        <f ca="1">IF(R1491="",(RAND()/Overview!$K$22+Overview!$L$21)*Q1491,0)</f>
        <v>125.16582316579026</v>
      </c>
      <c r="T1491" s="24" t="str">
        <f ca="1">IF(IF(RANDBETWEEN(1,$A$3)&lt;($D$2+1),RAND(),0)*S1491&gt;Equity!S1491,"Yes","")</f>
        <v/>
      </c>
      <c r="U1491" s="18">
        <f ca="1">IF(T1491="",(RAND()/Overview!$K$22+Overview!$L$21)*S1491,0)</f>
        <v>132.26011952922582</v>
      </c>
      <c r="V1491" s="24" t="str">
        <f ca="1">IF(IF(RANDBETWEEN(1,$A$3)&lt;($D$2+1),RAND(),0)*U1491&gt;Equity!U1491,"Yes","")</f>
        <v/>
      </c>
      <c r="W1491" s="18">
        <f ca="1">IF(V1491="",(RAND()/Overview!$K$22+Overview!$L$21)*U1491,0)</f>
        <v>114.46353374341294</v>
      </c>
    </row>
    <row r="1492" spans="2:23" x14ac:dyDescent="0.3">
      <c r="B1492" s="4">
        <v>1489</v>
      </c>
      <c r="C1492" s="41">
        <v>117.48178041159829</v>
      </c>
      <c r="D1492" s="24" t="str">
        <f ca="1">IF(IF(RANDBETWEEN(1,$A$3)=1,RAND(),0)*C1492&gt;Equity!C1492,"Yes","")</f>
        <v/>
      </c>
      <c r="E1492" s="18">
        <f ca="1">IF(D1492="",(RAND()/Overview!$K$22+Overview!$L$21)*C1492,0)</f>
        <v>99.388479974468979</v>
      </c>
      <c r="F1492" s="24" t="str">
        <f ca="1">IF(IF(RANDBETWEEN(1,$A$3)&lt;($D$2+1),RAND(),0)*E1492&gt;Equity!E1492,"Yes","")</f>
        <v/>
      </c>
      <c r="G1492" s="18">
        <f ca="1">IF(F1492="",(RAND()/Overview!$K$22+Overview!$L$21)*E1492,0)</f>
        <v>88.591594665838144</v>
      </c>
      <c r="H1492" s="24" t="str">
        <f ca="1">IF(IF(RANDBETWEEN(1,$A$3)&lt;($D$2+1),RAND(),0)*G1492&gt;Equity!G1492,"Yes","")</f>
        <v/>
      </c>
      <c r="I1492" s="18">
        <f ca="1">IF(H1492="",(RAND()/Overview!$K$22+Overview!$L$21)*G1492,0)</f>
        <v>74.897981533702449</v>
      </c>
      <c r="J1492" s="24" t="str">
        <f ca="1">IF(IF(RANDBETWEEN(1,$A$3)&lt;($D$2+1),RAND(),0)*I1492&gt;Equity!I1492,"Yes","")</f>
        <v/>
      </c>
      <c r="K1492" s="18">
        <f ca="1">IF(J1492="",(RAND()/Overview!$K$22+Overview!$L$21)*I1492,0)</f>
        <v>73.72229521978548</v>
      </c>
      <c r="L1492" s="24" t="str">
        <f ca="1">IF(IF(RANDBETWEEN(1,$A$3)&lt;($D$2+1),RAND(),0)*K1492&gt;Equity!K1492,"Yes","")</f>
        <v/>
      </c>
      <c r="M1492" s="18">
        <f ca="1">IF(L1492="",(RAND()/Overview!$K$22+Overview!$L$21)*K1492,0)</f>
        <v>67.418298427126985</v>
      </c>
      <c r="N1492" s="24" t="str">
        <f ca="1">IF(IF(RANDBETWEEN(1,$A$3)&lt;($D$2+1),RAND(),0)*M1492&gt;Equity!M1492,"Yes","")</f>
        <v/>
      </c>
      <c r="O1492" s="18">
        <f ca="1">IF(N1492="",(RAND()/Overview!$K$22+Overview!$L$21)*M1492,0)</f>
        <v>60.971035713384055</v>
      </c>
      <c r="P1492" s="24" t="str">
        <f ca="1">IF(IF(RANDBETWEEN(1,$A$3)&lt;($D$2+1),RAND(),0)*O1492&gt;Equity!O1492,"Yes","")</f>
        <v/>
      </c>
      <c r="Q1492" s="18">
        <f ca="1">IF(P1492="",(RAND()/Overview!$K$22+Overview!$L$21)*O1492,0)</f>
        <v>53.147266834603187</v>
      </c>
      <c r="R1492" s="24" t="str">
        <f ca="1">IF(IF(RANDBETWEEN(1,$A$3)&lt;($D$2+1),RAND(),0)*Q1492&gt;Equity!Q1492,"Yes","")</f>
        <v/>
      </c>
      <c r="S1492" s="18">
        <f ca="1">IF(R1492="",(RAND()/Overview!$K$22+Overview!$L$21)*Q1492,0)</f>
        <v>61.734931330563818</v>
      </c>
      <c r="T1492" s="24" t="str">
        <f ca="1">IF(IF(RANDBETWEEN(1,$A$3)&lt;($D$2+1),RAND(),0)*S1492&gt;Equity!S1492,"Yes","")</f>
        <v/>
      </c>
      <c r="U1492" s="18">
        <f ca="1">IF(T1492="",(RAND()/Overview!$K$22+Overview!$L$21)*S1492,0)</f>
        <v>70.78507983924365</v>
      </c>
      <c r="V1492" s="24" t="str">
        <f ca="1">IF(IF(RANDBETWEEN(1,$A$3)&lt;($D$2+1),RAND(),0)*U1492&gt;Equity!U1492,"Yes","")</f>
        <v/>
      </c>
      <c r="W1492" s="18">
        <f ca="1">IF(V1492="",(RAND()/Overview!$K$22+Overview!$L$21)*U1492,0)</f>
        <v>76.40630434422458</v>
      </c>
    </row>
    <row r="1493" spans="2:23" x14ac:dyDescent="0.3">
      <c r="B1493" s="4">
        <v>1490</v>
      </c>
      <c r="C1493" s="41">
        <v>117.37227645939728</v>
      </c>
      <c r="D1493" s="24" t="str">
        <f ca="1">IF(IF(RANDBETWEEN(1,$A$3)=1,RAND(),0)*C1493&gt;Equity!C1493,"Yes","")</f>
        <v/>
      </c>
      <c r="E1493" s="18">
        <f ca="1">IF(D1493="",(RAND()/Overview!$K$22+Overview!$L$21)*C1493,0)</f>
        <v>118.33358683404279</v>
      </c>
      <c r="F1493" s="24" t="str">
        <f ca="1">IF(IF(RANDBETWEEN(1,$A$3)&lt;($D$2+1),RAND(),0)*E1493&gt;Equity!E1493,"Yes","")</f>
        <v/>
      </c>
      <c r="G1493" s="18">
        <f ca="1">IF(F1493="",(RAND()/Overview!$K$22+Overview!$L$21)*E1493,0)</f>
        <v>126.2627154349653</v>
      </c>
      <c r="H1493" s="24" t="str">
        <f ca="1">IF(IF(RANDBETWEEN(1,$A$3)&lt;($D$2+1),RAND(),0)*G1493&gt;Equity!G1493,"Yes","")</f>
        <v/>
      </c>
      <c r="I1493" s="18">
        <f ca="1">IF(H1493="",(RAND()/Overview!$K$22+Overview!$L$21)*G1493,0)</f>
        <v>108.50479586891326</v>
      </c>
      <c r="J1493" s="24" t="str">
        <f ca="1">IF(IF(RANDBETWEEN(1,$A$3)&lt;($D$2+1),RAND(),0)*I1493&gt;Equity!I1493,"Yes","")</f>
        <v/>
      </c>
      <c r="K1493" s="18">
        <f ca="1">IF(J1493="",(RAND()/Overview!$K$22+Overview!$L$21)*I1493,0)</f>
        <v>114.26467454095643</v>
      </c>
      <c r="L1493" s="24" t="str">
        <f ca="1">IF(IF(RANDBETWEEN(1,$A$3)&lt;($D$2+1),RAND(),0)*K1493&gt;Equity!K1493,"Yes","")</f>
        <v/>
      </c>
      <c r="M1493" s="18">
        <f ca="1">IF(L1493="",(RAND()/Overview!$K$22+Overview!$L$21)*K1493,0)</f>
        <v>102.23656812769916</v>
      </c>
      <c r="N1493" s="24" t="str">
        <f ca="1">IF(IF(RANDBETWEEN(1,$A$3)&lt;($D$2+1),RAND(),0)*M1493&gt;Equity!M1493,"Yes","")</f>
        <v/>
      </c>
      <c r="O1493" s="18">
        <f ca="1">IF(N1493="",(RAND()/Overview!$K$22+Overview!$L$21)*M1493,0)</f>
        <v>103.29633889949565</v>
      </c>
      <c r="P1493" s="24" t="str">
        <f ca="1">IF(IF(RANDBETWEEN(1,$A$3)&lt;($D$2+1),RAND(),0)*O1493&gt;Equity!O1493,"Yes","")</f>
        <v/>
      </c>
      <c r="Q1493" s="18">
        <f ca="1">IF(P1493="",(RAND()/Overview!$K$22+Overview!$L$21)*O1493,0)</f>
        <v>115.97453046361376</v>
      </c>
      <c r="R1493" s="24" t="str">
        <f ca="1">IF(IF(RANDBETWEEN(1,$A$3)&lt;($D$2+1),RAND(),0)*Q1493&gt;Equity!Q1493,"Yes","")</f>
        <v/>
      </c>
      <c r="S1493" s="18">
        <f ca="1">IF(R1493="",(RAND()/Overview!$K$22+Overview!$L$21)*Q1493,0)</f>
        <v>133.55776454821941</v>
      </c>
      <c r="T1493" s="24" t="str">
        <f ca="1">IF(IF(RANDBETWEEN(1,$A$3)&lt;($D$2+1),RAND(),0)*S1493&gt;Equity!S1493,"Yes","")</f>
        <v/>
      </c>
      <c r="U1493" s="18">
        <f ca="1">IF(T1493="",(RAND()/Overview!$K$22+Overview!$L$21)*S1493,0)</f>
        <v>121.24263376661092</v>
      </c>
      <c r="V1493" s="24" t="str">
        <f ca="1">IF(IF(RANDBETWEEN(1,$A$3)&lt;($D$2+1),RAND(),0)*U1493&gt;Equity!U1493,"Yes","")</f>
        <v/>
      </c>
      <c r="W1493" s="18">
        <f ca="1">IF(V1493="",(RAND()/Overview!$K$22+Overview!$L$21)*U1493,0)</f>
        <v>135.60274786829481</v>
      </c>
    </row>
    <row r="1494" spans="2:23" x14ac:dyDescent="0.3">
      <c r="B1494" s="4">
        <v>1491</v>
      </c>
      <c r="C1494" s="41">
        <v>117.26294794033302</v>
      </c>
      <c r="D1494" s="24" t="str">
        <f ca="1">IF(IF(RANDBETWEEN(1,$A$3)=1,RAND(),0)*C1494&gt;Equity!C1494,"Yes","")</f>
        <v/>
      </c>
      <c r="E1494" s="18">
        <f ca="1">IF(D1494="",(RAND()/Overview!$K$22+Overview!$L$21)*C1494,0)</f>
        <v>96.996067368462178</v>
      </c>
      <c r="F1494" s="24" t="str">
        <f ca="1">IF(IF(RANDBETWEEN(1,$A$3)&lt;($D$2+1),RAND(),0)*E1494&gt;Equity!E1494,"Yes","")</f>
        <v/>
      </c>
      <c r="G1494" s="18">
        <f ca="1">IF(F1494="",(RAND()/Overview!$K$22+Overview!$L$21)*E1494,0)</f>
        <v>99.340978219951495</v>
      </c>
      <c r="H1494" s="24" t="str">
        <f ca="1">IF(IF(RANDBETWEEN(1,$A$3)&lt;($D$2+1),RAND(),0)*G1494&gt;Equity!G1494,"Yes","")</f>
        <v/>
      </c>
      <c r="I1494" s="18">
        <f ca="1">IF(H1494="",(RAND()/Overview!$K$22+Overview!$L$21)*G1494,0)</f>
        <v>116.00198480125695</v>
      </c>
      <c r="J1494" s="24" t="str">
        <f ca="1">IF(IF(RANDBETWEEN(1,$A$3)&lt;($D$2+1),RAND(),0)*I1494&gt;Equity!I1494,"Yes","")</f>
        <v/>
      </c>
      <c r="K1494" s="18">
        <f ca="1">IF(J1494="",(RAND()/Overview!$K$22+Overview!$L$21)*I1494,0)</f>
        <v>104.19589323872862</v>
      </c>
      <c r="L1494" s="24" t="str">
        <f ca="1">IF(IF(RANDBETWEEN(1,$A$3)&lt;($D$2+1),RAND(),0)*K1494&gt;Equity!K1494,"Yes","")</f>
        <v/>
      </c>
      <c r="M1494" s="18">
        <f ca="1">IF(L1494="",(RAND()/Overview!$K$22+Overview!$L$21)*K1494,0)</f>
        <v>98.400336527341693</v>
      </c>
      <c r="N1494" s="24" t="str">
        <f ca="1">IF(IF(RANDBETWEEN(1,$A$3)&lt;($D$2+1),RAND(),0)*M1494&gt;Equity!M1494,"Yes","")</f>
        <v/>
      </c>
      <c r="O1494" s="18">
        <f ca="1">IF(N1494="",(RAND()/Overview!$K$22+Overview!$L$21)*M1494,0)</f>
        <v>88.071735294402657</v>
      </c>
      <c r="P1494" s="24" t="str">
        <f ca="1">IF(IF(RANDBETWEEN(1,$A$3)&lt;($D$2+1),RAND(),0)*O1494&gt;Equity!O1494,"Yes","")</f>
        <v/>
      </c>
      <c r="Q1494" s="18">
        <f ca="1">IF(P1494="",(RAND()/Overview!$K$22+Overview!$L$21)*O1494,0)</f>
        <v>99.384726898209152</v>
      </c>
      <c r="R1494" s="24" t="str">
        <f ca="1">IF(IF(RANDBETWEEN(1,$A$3)&lt;($D$2+1),RAND(),0)*Q1494&gt;Equity!Q1494,"Yes","")</f>
        <v/>
      </c>
      <c r="S1494" s="18">
        <f ca="1">IF(R1494="",(RAND()/Overview!$K$22+Overview!$L$21)*Q1494,0)</f>
        <v>89.38386318521404</v>
      </c>
      <c r="T1494" s="24" t="str">
        <f ca="1">IF(IF(RANDBETWEEN(1,$A$3)&lt;($D$2+1),RAND(),0)*S1494&gt;Equity!S1494,"Yes","")</f>
        <v/>
      </c>
      <c r="U1494" s="18">
        <f ca="1">IF(T1494="",(RAND()/Overview!$K$22+Overview!$L$21)*S1494,0)</f>
        <v>92.379120366581134</v>
      </c>
      <c r="V1494" s="24" t="str">
        <f ca="1">IF(IF(RANDBETWEEN(1,$A$3)&lt;($D$2+1),RAND(),0)*U1494&gt;Equity!U1494,"Yes","")</f>
        <v/>
      </c>
      <c r="W1494" s="18">
        <f ca="1">IF(V1494="",(RAND()/Overview!$K$22+Overview!$L$21)*U1494,0)</f>
        <v>106.47341991709327</v>
      </c>
    </row>
    <row r="1495" spans="2:23" x14ac:dyDescent="0.3">
      <c r="B1495" s="4">
        <v>1492</v>
      </c>
      <c r="C1495" s="41">
        <v>117.15379445597067</v>
      </c>
      <c r="D1495" s="24" t="str">
        <f ca="1">IF(IF(RANDBETWEEN(1,$A$3)=1,RAND(),0)*C1495&gt;Equity!C1495,"Yes","")</f>
        <v/>
      </c>
      <c r="E1495" s="18">
        <f ca="1">IF(D1495="",(RAND()/Overview!$K$22+Overview!$L$21)*C1495,0)</f>
        <v>105.84392245480039</v>
      </c>
      <c r="F1495" s="24" t="str">
        <f ca="1">IF(IF(RANDBETWEEN(1,$A$3)&lt;($D$2+1),RAND(),0)*E1495&gt;Equity!E1495,"Yes","")</f>
        <v/>
      </c>
      <c r="G1495" s="18">
        <f ca="1">IF(F1495="",(RAND()/Overview!$K$22+Overview!$L$21)*E1495,0)</f>
        <v>125.6633475196759</v>
      </c>
      <c r="H1495" s="24" t="str">
        <f ca="1">IF(IF(RANDBETWEEN(1,$A$3)&lt;($D$2+1),RAND(),0)*G1495&gt;Equity!G1495,"Yes","")</f>
        <v/>
      </c>
      <c r="I1495" s="18">
        <f ca="1">IF(H1495="",(RAND()/Overview!$K$22+Overview!$L$21)*G1495,0)</f>
        <v>139.17184391623999</v>
      </c>
      <c r="J1495" s="24" t="str">
        <f ca="1">IF(IF(RANDBETWEEN(1,$A$3)&lt;($D$2+1),RAND(),0)*I1495&gt;Equity!I1495,"Yes","")</f>
        <v/>
      </c>
      <c r="K1495" s="18">
        <f ca="1">IF(J1495="",(RAND()/Overview!$K$22+Overview!$L$21)*I1495,0)</f>
        <v>127.51405176535627</v>
      </c>
      <c r="L1495" s="24" t="str">
        <f ca="1">IF(IF(RANDBETWEEN(1,$A$3)&lt;($D$2+1),RAND(),0)*K1495&gt;Equity!K1495,"Yes","")</f>
        <v/>
      </c>
      <c r="M1495" s="18">
        <f ca="1">IF(L1495="",(RAND()/Overview!$K$22+Overview!$L$21)*K1495,0)</f>
        <v>148.56941491607836</v>
      </c>
      <c r="N1495" s="24" t="str">
        <f ca="1">IF(IF(RANDBETWEEN(1,$A$3)&lt;($D$2+1),RAND(),0)*M1495&gt;Equity!M1495,"Yes","")</f>
        <v/>
      </c>
      <c r="O1495" s="18">
        <f ca="1">IF(N1495="",(RAND()/Overview!$K$22+Overview!$L$21)*M1495,0)</f>
        <v>153.6037910536804</v>
      </c>
      <c r="P1495" s="24" t="str">
        <f ca="1">IF(IF(RANDBETWEEN(1,$A$3)&lt;($D$2+1),RAND(),0)*O1495&gt;Equity!O1495,"Yes","")</f>
        <v/>
      </c>
      <c r="Q1495" s="18">
        <f ca="1">IF(P1495="",(RAND()/Overview!$K$22+Overview!$L$21)*O1495,0)</f>
        <v>145.94900681520929</v>
      </c>
      <c r="R1495" s="24" t="str">
        <f ca="1">IF(IF(RANDBETWEEN(1,$A$3)&lt;($D$2+1),RAND(),0)*Q1495&gt;Equity!Q1495,"Yes","")</f>
        <v/>
      </c>
      <c r="S1495" s="18">
        <f ca="1">IF(R1495="",(RAND()/Overview!$K$22+Overview!$L$21)*Q1495,0)</f>
        <v>148.06425403637095</v>
      </c>
      <c r="T1495" s="24" t="str">
        <f ca="1">IF(IF(RANDBETWEEN(1,$A$3)&lt;($D$2+1),RAND(),0)*S1495&gt;Equity!S1495,"Yes","")</f>
        <v/>
      </c>
      <c r="U1495" s="18">
        <f ca="1">IF(T1495="",(RAND()/Overview!$K$22+Overview!$L$21)*S1495,0)</f>
        <v>172.43767176272189</v>
      </c>
      <c r="V1495" s="24" t="str">
        <f ca="1">IF(IF(RANDBETWEEN(1,$A$3)&lt;($D$2+1),RAND(),0)*U1495&gt;Equity!U1495,"Yes","")</f>
        <v/>
      </c>
      <c r="W1495" s="18">
        <f ca="1">IF(V1495="",(RAND()/Overview!$K$22+Overview!$L$21)*U1495,0)</f>
        <v>198.54247739421331</v>
      </c>
    </row>
    <row r="1496" spans="2:23" x14ac:dyDescent="0.3">
      <c r="B1496" s="4">
        <v>1493</v>
      </c>
      <c r="C1496" s="41">
        <v>117.04481560904564</v>
      </c>
      <c r="D1496" s="24" t="str">
        <f ca="1">IF(IF(RANDBETWEEN(1,$A$3)=1,RAND(),0)*C1496&gt;Equity!C1496,"Yes","")</f>
        <v/>
      </c>
      <c r="E1496" s="18">
        <f ca="1">IF(D1496="",(RAND()/Overview!$K$22+Overview!$L$21)*C1496,0)</f>
        <v>122.07977452740985</v>
      </c>
      <c r="F1496" s="24" t="str">
        <f ca="1">IF(IF(RANDBETWEEN(1,$A$3)&lt;($D$2+1),RAND(),0)*E1496&gt;Equity!E1496,"Yes","")</f>
        <v/>
      </c>
      <c r="G1496" s="18">
        <f ca="1">IF(F1496="",(RAND()/Overview!$K$22+Overview!$L$21)*E1496,0)</f>
        <v>132.19855053819563</v>
      </c>
      <c r="H1496" s="24" t="str">
        <f ca="1">IF(IF(RANDBETWEEN(1,$A$3)&lt;($D$2+1),RAND(),0)*G1496&gt;Equity!G1496,"Yes","")</f>
        <v/>
      </c>
      <c r="I1496" s="18">
        <f ca="1">IF(H1496="",(RAND()/Overview!$K$22+Overview!$L$21)*G1496,0)</f>
        <v>128.96132994551914</v>
      </c>
      <c r="J1496" s="24" t="str">
        <f ca="1">IF(IF(RANDBETWEEN(1,$A$3)&lt;($D$2+1),RAND(),0)*I1496&gt;Equity!I1496,"Yes","")</f>
        <v/>
      </c>
      <c r="K1496" s="18">
        <f ca="1">IF(J1496="",(RAND()/Overview!$K$22+Overview!$L$21)*I1496,0)</f>
        <v>110.81477108517413</v>
      </c>
      <c r="L1496" s="24" t="str">
        <f ca="1">IF(IF(RANDBETWEEN(1,$A$3)&lt;($D$2+1),RAND(),0)*K1496&gt;Equity!K1496,"Yes","")</f>
        <v/>
      </c>
      <c r="M1496" s="18">
        <f ca="1">IF(L1496="",(RAND()/Overview!$K$22+Overview!$L$21)*K1496,0)</f>
        <v>124.62303627494121</v>
      </c>
      <c r="N1496" s="24" t="str">
        <f ca="1">IF(IF(RANDBETWEEN(1,$A$3)&lt;($D$2+1),RAND(),0)*M1496&gt;Equity!M1496,"Yes","")</f>
        <v/>
      </c>
      <c r="O1496" s="18">
        <f ca="1">IF(N1496="",(RAND()/Overview!$K$22+Overview!$L$21)*M1496,0)</f>
        <v>129.25314658528058</v>
      </c>
      <c r="P1496" s="24" t="str">
        <f ca="1">IF(IF(RANDBETWEEN(1,$A$3)&lt;($D$2+1),RAND(),0)*O1496&gt;Equity!O1496,"Yes","")</f>
        <v/>
      </c>
      <c r="Q1496" s="18">
        <f ca="1">IF(P1496="",(RAND()/Overview!$K$22+Overview!$L$21)*O1496,0)</f>
        <v>119.96257852473592</v>
      </c>
      <c r="R1496" s="24" t="str">
        <f ca="1">IF(IF(RANDBETWEEN(1,$A$3)&lt;($D$2+1),RAND(),0)*Q1496&gt;Equity!Q1496,"Yes","")</f>
        <v/>
      </c>
      <c r="S1496" s="18">
        <f ca="1">IF(R1496="",(RAND()/Overview!$K$22+Overview!$L$21)*Q1496,0)</f>
        <v>124.79715151429066</v>
      </c>
      <c r="T1496" s="24" t="str">
        <f ca="1">IF(IF(RANDBETWEEN(1,$A$3)&lt;($D$2+1),RAND(),0)*S1496&gt;Equity!S1496,"Yes","")</f>
        <v/>
      </c>
      <c r="U1496" s="18">
        <f ca="1">IF(T1496="",(RAND()/Overview!$K$22+Overview!$L$21)*S1496,0)</f>
        <v>142.98997194283163</v>
      </c>
      <c r="V1496" s="24" t="str">
        <f ca="1">IF(IF(RANDBETWEEN(1,$A$3)&lt;($D$2+1),RAND(),0)*U1496&gt;Equity!U1496,"Yes","")</f>
        <v/>
      </c>
      <c r="W1496" s="18">
        <f ca="1">IF(V1496="",(RAND()/Overview!$K$22+Overview!$L$21)*U1496,0)</f>
        <v>150.34023674786627</v>
      </c>
    </row>
    <row r="1497" spans="2:23" x14ac:dyDescent="0.3">
      <c r="B1497" s="4">
        <v>1494</v>
      </c>
      <c r="C1497" s="41">
        <v>116.93601100346106</v>
      </c>
      <c r="D1497" s="24" t="str">
        <f ca="1">IF(IF(RANDBETWEEN(1,$A$3)=1,RAND(),0)*C1497&gt;Equity!C1497,"Yes","")</f>
        <v/>
      </c>
      <c r="E1497" s="18">
        <f ca="1">IF(D1497="",(RAND()/Overview!$K$22+Overview!$L$21)*C1497,0)</f>
        <v>118.44196941042551</v>
      </c>
      <c r="F1497" s="24" t="str">
        <f ca="1">IF(IF(RANDBETWEEN(1,$A$3)&lt;($D$2+1),RAND(),0)*E1497&gt;Equity!E1497,"Yes","")</f>
        <v/>
      </c>
      <c r="G1497" s="18">
        <f ca="1">IF(F1497="",(RAND()/Overview!$K$22+Overview!$L$21)*E1497,0)</f>
        <v>133.36954115135558</v>
      </c>
      <c r="H1497" s="24" t="str">
        <f ca="1">IF(IF(RANDBETWEEN(1,$A$3)&lt;($D$2+1),RAND(),0)*G1497&gt;Equity!G1497,"Yes","")</f>
        <v/>
      </c>
      <c r="I1497" s="18">
        <f ca="1">IF(H1497="",(RAND()/Overview!$K$22+Overview!$L$21)*G1497,0)</f>
        <v>134.52130949991684</v>
      </c>
      <c r="J1497" s="24" t="str">
        <f ca="1">IF(IF(RANDBETWEEN(1,$A$3)&lt;($D$2+1),RAND(),0)*I1497&gt;Equity!I1497,"Yes","")</f>
        <v/>
      </c>
      <c r="K1497" s="18">
        <f ca="1">IF(J1497="",(RAND()/Overview!$K$22+Overview!$L$21)*I1497,0)</f>
        <v>150.97222850052663</v>
      </c>
      <c r="L1497" s="24" t="str">
        <f ca="1">IF(IF(RANDBETWEEN(1,$A$3)&lt;($D$2+1),RAND(),0)*K1497&gt;Equity!K1497,"Yes","")</f>
        <v/>
      </c>
      <c r="M1497" s="18">
        <f ca="1">IF(L1497="",(RAND()/Overview!$K$22+Overview!$L$21)*K1497,0)</f>
        <v>132.11741491586361</v>
      </c>
      <c r="N1497" s="24" t="str">
        <f ca="1">IF(IF(RANDBETWEEN(1,$A$3)&lt;($D$2+1),RAND(),0)*M1497&gt;Equity!M1497,"Yes","")</f>
        <v/>
      </c>
      <c r="O1497" s="18">
        <f ca="1">IF(N1497="",(RAND()/Overview!$K$22+Overview!$L$21)*M1497,0)</f>
        <v>145.20414680058903</v>
      </c>
      <c r="P1497" s="24" t="str">
        <f ca="1">IF(IF(RANDBETWEEN(1,$A$3)&lt;($D$2+1),RAND(),0)*O1497&gt;Equity!O1497,"Yes","")</f>
        <v/>
      </c>
      <c r="Q1497" s="18">
        <f ca="1">IF(P1497="",(RAND()/Overview!$K$22+Overview!$L$21)*O1497,0)</f>
        <v>144.3290644157187</v>
      </c>
      <c r="R1497" s="24" t="str">
        <f ca="1">IF(IF(RANDBETWEEN(1,$A$3)&lt;($D$2+1),RAND(),0)*Q1497&gt;Equity!Q1497,"Yes","")</f>
        <v/>
      </c>
      <c r="S1497" s="18">
        <f ca="1">IF(R1497="",(RAND()/Overview!$K$22+Overview!$L$21)*Q1497,0)</f>
        <v>165.34296868507212</v>
      </c>
      <c r="T1497" s="24" t="str">
        <f ca="1">IF(IF(RANDBETWEEN(1,$A$3)&lt;($D$2+1),RAND(),0)*S1497&gt;Equity!S1497,"Yes","")</f>
        <v/>
      </c>
      <c r="U1497" s="18">
        <f ca="1">IF(T1497="",(RAND()/Overview!$K$22+Overview!$L$21)*S1497,0)</f>
        <v>132.68752592840059</v>
      </c>
      <c r="V1497" s="24" t="str">
        <f ca="1">IF(IF(RANDBETWEEN(1,$A$3)&lt;($D$2+1),RAND(),0)*U1497&gt;Equity!U1497,"Yes","")</f>
        <v/>
      </c>
      <c r="W1497" s="18">
        <f ca="1">IF(V1497="",(RAND()/Overview!$K$22+Overview!$L$21)*U1497,0)</f>
        <v>145.90449920192694</v>
      </c>
    </row>
    <row r="1498" spans="2:23" x14ac:dyDescent="0.3">
      <c r="B1498" s="4">
        <v>1495</v>
      </c>
      <c r="C1498" s="41">
        <v>116.82738024428268</v>
      </c>
      <c r="D1498" s="24" t="str">
        <f ca="1">IF(IF(RANDBETWEEN(1,$A$3)=1,RAND(),0)*C1498&gt;Equity!C1498,"Yes","")</f>
        <v/>
      </c>
      <c r="E1498" s="18">
        <f ca="1">IF(D1498="",(RAND()/Overview!$K$22+Overview!$L$21)*C1498,0)</f>
        <v>122.55692672774136</v>
      </c>
      <c r="F1498" s="24" t="str">
        <f ca="1">IF(IF(RANDBETWEEN(1,$A$3)&lt;($D$2+1),RAND(),0)*E1498&gt;Equity!E1498,"Yes","")</f>
        <v/>
      </c>
      <c r="G1498" s="18">
        <f ca="1">IF(F1498="",(RAND()/Overview!$K$22+Overview!$L$21)*E1498,0)</f>
        <v>115.9027884313527</v>
      </c>
      <c r="H1498" s="24" t="str">
        <f ca="1">IF(IF(RANDBETWEEN(1,$A$3)&lt;($D$2+1),RAND(),0)*G1498&gt;Equity!G1498,"Yes","")</f>
        <v/>
      </c>
      <c r="I1498" s="18">
        <f ca="1">IF(H1498="",(RAND()/Overview!$K$22+Overview!$L$21)*G1498,0)</f>
        <v>108.74351220694322</v>
      </c>
      <c r="J1498" s="24" t="str">
        <f ca="1">IF(IF(RANDBETWEEN(1,$A$3)&lt;($D$2+1),RAND(),0)*I1498&gt;Equity!I1498,"Yes","")</f>
        <v/>
      </c>
      <c r="K1498" s="18">
        <f ca="1">IF(J1498="",(RAND()/Overview!$K$22+Overview!$L$21)*I1498,0)</f>
        <v>106.65829565847523</v>
      </c>
      <c r="L1498" s="24" t="str">
        <f ca="1">IF(IF(RANDBETWEEN(1,$A$3)&lt;($D$2+1),RAND(),0)*K1498&gt;Equity!K1498,"Yes","")</f>
        <v/>
      </c>
      <c r="M1498" s="18">
        <f ca="1">IF(L1498="",(RAND()/Overview!$K$22+Overview!$L$21)*K1498,0)</f>
        <v>123.92268889232155</v>
      </c>
      <c r="N1498" s="24" t="str">
        <f ca="1">IF(IF(RANDBETWEEN(1,$A$3)&lt;($D$2+1),RAND(),0)*M1498&gt;Equity!M1498,"Yes","")</f>
        <v/>
      </c>
      <c r="O1498" s="18">
        <f ca="1">IF(N1498="",(RAND()/Overview!$K$22+Overview!$L$21)*M1498,0)</f>
        <v>100.35014467432066</v>
      </c>
      <c r="P1498" s="24" t="str">
        <f ca="1">IF(IF(RANDBETWEEN(1,$A$3)&lt;($D$2+1),RAND(),0)*O1498&gt;Equity!O1498,"Yes","")</f>
        <v/>
      </c>
      <c r="Q1498" s="18">
        <f ca="1">IF(P1498="",(RAND()/Overview!$K$22+Overview!$L$21)*O1498,0)</f>
        <v>89.81807301764276</v>
      </c>
      <c r="R1498" s="24" t="str">
        <f ca="1">IF(IF(RANDBETWEEN(1,$A$3)&lt;($D$2+1),RAND(),0)*Q1498&gt;Equity!Q1498,"Yes","")</f>
        <v/>
      </c>
      <c r="S1498" s="18">
        <f ca="1">IF(R1498="",(RAND()/Overview!$K$22+Overview!$L$21)*Q1498,0)</f>
        <v>105.66500076275184</v>
      </c>
      <c r="T1498" s="24" t="str">
        <f ca="1">IF(IF(RANDBETWEEN(1,$A$3)&lt;($D$2+1),RAND(),0)*S1498&gt;Equity!S1498,"Yes","")</f>
        <v/>
      </c>
      <c r="U1498" s="18">
        <f ca="1">IF(T1498="",(RAND()/Overview!$K$22+Overview!$L$21)*S1498,0)</f>
        <v>90.30935217335913</v>
      </c>
      <c r="V1498" s="24" t="str">
        <f ca="1">IF(IF(RANDBETWEEN(1,$A$3)&lt;($D$2+1),RAND(),0)*U1498&gt;Equity!U1498,"Yes","")</f>
        <v/>
      </c>
      <c r="W1498" s="18">
        <f ca="1">IF(V1498="",(RAND()/Overview!$K$22+Overview!$L$21)*U1498,0)</f>
        <v>98.599334523737738</v>
      </c>
    </row>
    <row r="1499" spans="2:23" x14ac:dyDescent="0.3">
      <c r="B1499" s="4">
        <v>1496</v>
      </c>
      <c r="C1499" s="41">
        <v>116.71892293773396</v>
      </c>
      <c r="D1499" s="24" t="str">
        <f ca="1">IF(IF(RANDBETWEEN(1,$A$3)=1,RAND(),0)*C1499&gt;Equity!C1499,"Yes","")</f>
        <v/>
      </c>
      <c r="E1499" s="18">
        <f ca="1">IF(D1499="",(RAND()/Overview!$K$22+Overview!$L$21)*C1499,0)</f>
        <v>93.977761190770906</v>
      </c>
      <c r="F1499" s="24" t="str">
        <f ca="1">IF(IF(RANDBETWEEN(1,$A$3)&lt;($D$2+1),RAND(),0)*E1499&gt;Equity!E1499,"Yes","")</f>
        <v/>
      </c>
      <c r="G1499" s="18">
        <f ca="1">IF(F1499="",(RAND()/Overview!$K$22+Overview!$L$21)*E1499,0)</f>
        <v>87.515542104376706</v>
      </c>
      <c r="H1499" s="24" t="str">
        <f ca="1">IF(IF(RANDBETWEEN(1,$A$3)&lt;($D$2+1),RAND(),0)*G1499&gt;Equity!G1499,"Yes","")</f>
        <v/>
      </c>
      <c r="I1499" s="18">
        <f ca="1">IF(H1499="",(RAND()/Overview!$K$22+Overview!$L$21)*G1499,0)</f>
        <v>102.61013949997457</v>
      </c>
      <c r="J1499" s="24" t="str">
        <f ca="1">IF(IF(RANDBETWEEN(1,$A$3)&lt;($D$2+1),RAND(),0)*I1499&gt;Equity!I1499,"Yes","")</f>
        <v/>
      </c>
      <c r="K1499" s="18">
        <f ca="1">IF(J1499="",(RAND()/Overview!$K$22+Overview!$L$21)*I1499,0)</f>
        <v>114.95372999062265</v>
      </c>
      <c r="L1499" s="24" t="str">
        <f ca="1">IF(IF(RANDBETWEEN(1,$A$3)&lt;($D$2+1),RAND(),0)*K1499&gt;Equity!K1499,"Yes","")</f>
        <v/>
      </c>
      <c r="M1499" s="18">
        <f ca="1">IF(L1499="",(RAND()/Overview!$K$22+Overview!$L$21)*K1499,0)</f>
        <v>111.34893596136968</v>
      </c>
      <c r="N1499" s="24" t="str">
        <f ca="1">IF(IF(RANDBETWEEN(1,$A$3)&lt;($D$2+1),RAND(),0)*M1499&gt;Equity!M1499,"Yes","")</f>
        <v/>
      </c>
      <c r="O1499" s="18">
        <f ca="1">IF(N1499="",(RAND()/Overview!$K$22+Overview!$L$21)*M1499,0)</f>
        <v>116.81256262108035</v>
      </c>
      <c r="P1499" s="24" t="str">
        <f ca="1">IF(IF(RANDBETWEEN(1,$A$3)&lt;($D$2+1),RAND(),0)*O1499&gt;Equity!O1499,"Yes","")</f>
        <v/>
      </c>
      <c r="Q1499" s="18">
        <f ca="1">IF(P1499="",(RAND()/Overview!$K$22+Overview!$L$21)*O1499,0)</f>
        <v>103.61332080457541</v>
      </c>
      <c r="R1499" s="24" t="str">
        <f ca="1">IF(IF(RANDBETWEEN(1,$A$3)&lt;($D$2+1),RAND(),0)*Q1499&gt;Equity!Q1499,"Yes","")</f>
        <v/>
      </c>
      <c r="S1499" s="18">
        <f ca="1">IF(R1499="",(RAND()/Overview!$K$22+Overview!$L$21)*Q1499,0)</f>
        <v>96.918174550134083</v>
      </c>
      <c r="T1499" s="24" t="str">
        <f ca="1">IF(IF(RANDBETWEEN(1,$A$3)&lt;($D$2+1),RAND(),0)*S1499&gt;Equity!S1499,"Yes","")</f>
        <v/>
      </c>
      <c r="U1499" s="18">
        <f ca="1">IF(T1499="",(RAND()/Overview!$K$22+Overview!$L$21)*S1499,0)</f>
        <v>90.833260894155501</v>
      </c>
      <c r="V1499" s="24" t="str">
        <f ca="1">IF(IF(RANDBETWEEN(1,$A$3)&lt;($D$2+1),RAND(),0)*U1499&gt;Equity!U1499,"Yes","")</f>
        <v/>
      </c>
      <c r="W1499" s="18">
        <f ca="1">IF(V1499="",(RAND()/Overview!$K$22+Overview!$L$21)*U1499,0)</f>
        <v>95.111325333350337</v>
      </c>
    </row>
    <row r="1500" spans="2:23" x14ac:dyDescent="0.3">
      <c r="B1500" s="4">
        <v>1497</v>
      </c>
      <c r="C1500" s="41">
        <v>116.61063869119356</v>
      </c>
      <c r="D1500" s="24" t="str">
        <f ca="1">IF(IF(RANDBETWEEN(1,$A$3)=1,RAND(),0)*C1500&gt;Equity!C1500,"Yes","")</f>
        <v/>
      </c>
      <c r="E1500" s="18">
        <f ca="1">IF(D1500="",(RAND()/Overview!$K$22+Overview!$L$21)*C1500,0)</f>
        <v>139.48190389851246</v>
      </c>
      <c r="F1500" s="24" t="str">
        <f ca="1">IF(IF(RANDBETWEEN(1,$A$3)&lt;($D$2+1),RAND(),0)*E1500&gt;Equity!E1500,"Yes","")</f>
        <v/>
      </c>
      <c r="G1500" s="18">
        <f ca="1">IF(F1500="",(RAND()/Overview!$K$22+Overview!$L$21)*E1500,0)</f>
        <v>158.5818484420229</v>
      </c>
      <c r="H1500" s="24" t="str">
        <f ca="1">IF(IF(RANDBETWEEN(1,$A$3)&lt;($D$2+1),RAND(),0)*G1500&gt;Equity!G1500,"Yes","")</f>
        <v/>
      </c>
      <c r="I1500" s="18">
        <f ca="1">IF(H1500="",(RAND()/Overview!$K$22+Overview!$L$21)*G1500,0)</f>
        <v>133.37046705263836</v>
      </c>
      <c r="J1500" s="24" t="str">
        <f ca="1">IF(IF(RANDBETWEEN(1,$A$3)&lt;($D$2+1),RAND(),0)*I1500&gt;Equity!I1500,"Yes","")</f>
        <v/>
      </c>
      <c r="K1500" s="18">
        <f ca="1">IF(J1500="",(RAND()/Overview!$K$22+Overview!$L$21)*I1500,0)</f>
        <v>159.6916233763971</v>
      </c>
      <c r="L1500" s="24" t="str">
        <f ca="1">IF(IF(RANDBETWEEN(1,$A$3)&lt;($D$2+1),RAND(),0)*K1500&gt;Equity!K1500,"Yes","")</f>
        <v/>
      </c>
      <c r="M1500" s="18">
        <f ca="1">IF(L1500="",(RAND()/Overview!$K$22+Overview!$L$21)*K1500,0)</f>
        <v>154.71071543554294</v>
      </c>
      <c r="N1500" s="24" t="str">
        <f ca="1">IF(IF(RANDBETWEEN(1,$A$3)&lt;($D$2+1),RAND(),0)*M1500&gt;Equity!M1500,"Yes","")</f>
        <v/>
      </c>
      <c r="O1500" s="18">
        <f ca="1">IF(N1500="",(RAND()/Overview!$K$22+Overview!$L$21)*M1500,0)</f>
        <v>154.36808715091448</v>
      </c>
      <c r="P1500" s="24" t="str">
        <f ca="1">IF(IF(RANDBETWEEN(1,$A$3)&lt;($D$2+1),RAND(),0)*O1500&gt;Equity!O1500,"Yes","")</f>
        <v/>
      </c>
      <c r="Q1500" s="18">
        <f ca="1">IF(P1500="",(RAND()/Overview!$K$22+Overview!$L$21)*O1500,0)</f>
        <v>128.37339756196567</v>
      </c>
      <c r="R1500" s="24" t="str">
        <f ca="1">IF(IF(RANDBETWEEN(1,$A$3)&lt;($D$2+1),RAND(),0)*Q1500&gt;Equity!Q1500,"Yes","")</f>
        <v/>
      </c>
      <c r="S1500" s="18">
        <f ca="1">IF(R1500="",(RAND()/Overview!$K$22+Overview!$L$21)*Q1500,0)</f>
        <v>104.10345920830382</v>
      </c>
      <c r="T1500" s="24" t="str">
        <f ca="1">IF(IF(RANDBETWEEN(1,$A$3)&lt;($D$2+1),RAND(),0)*S1500&gt;Equity!S1500,"Yes","")</f>
        <v/>
      </c>
      <c r="U1500" s="18">
        <f ca="1">IF(T1500="",(RAND()/Overview!$K$22+Overview!$L$21)*S1500,0)</f>
        <v>92.536396395516391</v>
      </c>
      <c r="V1500" s="24" t="str">
        <f ca="1">IF(IF(RANDBETWEEN(1,$A$3)&lt;($D$2+1),RAND(),0)*U1500&gt;Equity!U1500,"Yes","")</f>
        <v/>
      </c>
      <c r="W1500" s="18">
        <f ca="1">IF(V1500="",(RAND()/Overview!$K$22+Overview!$L$21)*U1500,0)</f>
        <v>93.950255443995957</v>
      </c>
    </row>
    <row r="1501" spans="2:23" x14ac:dyDescent="0.3">
      <c r="B1501" s="4">
        <v>1498</v>
      </c>
      <c r="C1501" s="41">
        <v>116.50252711319014</v>
      </c>
      <c r="D1501" s="24" t="str">
        <f ca="1">IF(IF(RANDBETWEEN(1,$A$3)=1,RAND(),0)*C1501&gt;Equity!C1501,"Yes","")</f>
        <v/>
      </c>
      <c r="E1501" s="18">
        <f ca="1">IF(D1501="",(RAND()/Overview!$K$22+Overview!$L$21)*C1501,0)</f>
        <v>118.70747106339114</v>
      </c>
      <c r="F1501" s="24" t="str">
        <f ca="1">IF(IF(RANDBETWEEN(1,$A$3)&lt;($D$2+1),RAND(),0)*E1501&gt;Equity!E1501,"Yes","")</f>
        <v/>
      </c>
      <c r="G1501" s="18">
        <f ca="1">IF(F1501="",(RAND()/Overview!$K$22+Overview!$L$21)*E1501,0)</f>
        <v>111.93597287588717</v>
      </c>
      <c r="H1501" s="24" t="str">
        <f ca="1">IF(IF(RANDBETWEEN(1,$A$3)&lt;($D$2+1),RAND(),0)*G1501&gt;Equity!G1501,"Yes","")</f>
        <v/>
      </c>
      <c r="I1501" s="18">
        <f ca="1">IF(H1501="",(RAND()/Overview!$K$22+Overview!$L$21)*G1501,0)</f>
        <v>117.55364191899106</v>
      </c>
      <c r="J1501" s="24" t="str">
        <f ca="1">IF(IF(RANDBETWEEN(1,$A$3)&lt;($D$2+1),RAND(),0)*I1501&gt;Equity!I1501,"Yes","")</f>
        <v/>
      </c>
      <c r="K1501" s="18">
        <f ca="1">IF(J1501="",(RAND()/Overview!$K$22+Overview!$L$21)*I1501,0)</f>
        <v>105.67948261804599</v>
      </c>
      <c r="L1501" s="24" t="str">
        <f ca="1">IF(IF(RANDBETWEEN(1,$A$3)&lt;($D$2+1),RAND(),0)*K1501&gt;Equity!K1501,"Yes","")</f>
        <v/>
      </c>
      <c r="M1501" s="18">
        <f ca="1">IF(L1501="",(RAND()/Overview!$K$22+Overview!$L$21)*K1501,0)</f>
        <v>126.23402143654232</v>
      </c>
      <c r="N1501" s="24" t="str">
        <f ca="1">IF(IF(RANDBETWEEN(1,$A$3)&lt;($D$2+1),RAND(),0)*M1501&gt;Equity!M1501,"Yes","")</f>
        <v/>
      </c>
      <c r="O1501" s="18">
        <f ca="1">IF(N1501="",(RAND()/Overview!$K$22+Overview!$L$21)*M1501,0)</f>
        <v>126.1158667597027</v>
      </c>
      <c r="P1501" s="24" t="str">
        <f ca="1">IF(IF(RANDBETWEEN(1,$A$3)&lt;($D$2+1),RAND(),0)*O1501&gt;Equity!O1501,"Yes","")</f>
        <v/>
      </c>
      <c r="Q1501" s="18">
        <f ca="1">IF(P1501="",(RAND()/Overview!$K$22+Overview!$L$21)*O1501,0)</f>
        <v>108.18083860200818</v>
      </c>
      <c r="R1501" s="24" t="str">
        <f ca="1">IF(IF(RANDBETWEEN(1,$A$3)&lt;($D$2+1),RAND(),0)*Q1501&gt;Equity!Q1501,"Yes","")</f>
        <v/>
      </c>
      <c r="S1501" s="18">
        <f ca="1">IF(R1501="",(RAND()/Overview!$K$22+Overview!$L$21)*Q1501,0)</f>
        <v>100.00846031683626</v>
      </c>
      <c r="T1501" s="24" t="str">
        <f ca="1">IF(IF(RANDBETWEEN(1,$A$3)&lt;($D$2+1),RAND(),0)*S1501&gt;Equity!S1501,"Yes","")</f>
        <v/>
      </c>
      <c r="U1501" s="18">
        <f ca="1">IF(T1501="",(RAND()/Overview!$K$22+Overview!$L$21)*S1501,0)</f>
        <v>106.56100118761984</v>
      </c>
      <c r="V1501" s="24" t="str">
        <f ca="1">IF(IF(RANDBETWEEN(1,$A$3)&lt;($D$2+1),RAND(),0)*U1501&gt;Equity!U1501,"Yes","")</f>
        <v/>
      </c>
      <c r="W1501" s="18">
        <f ca="1">IF(V1501="",(RAND()/Overview!$K$22+Overview!$L$21)*U1501,0)</f>
        <v>96.52625551856454</v>
      </c>
    </row>
    <row r="1502" spans="2:23" x14ac:dyDescent="0.3">
      <c r="B1502" s="4">
        <v>1499</v>
      </c>
      <c r="C1502" s="41">
        <v>116.39458781339816</v>
      </c>
      <c r="D1502" s="24" t="str">
        <f ca="1">IF(IF(RANDBETWEEN(1,$A$3)=1,RAND(),0)*C1502&gt;Equity!C1502,"Yes","")</f>
        <v/>
      </c>
      <c r="E1502" s="18">
        <f ca="1">IF(D1502="",(RAND()/Overview!$K$22+Overview!$L$21)*C1502,0)</f>
        <v>117.69856891762673</v>
      </c>
      <c r="F1502" s="24" t="str">
        <f ca="1">IF(IF(RANDBETWEEN(1,$A$3)&lt;($D$2+1),RAND(),0)*E1502&gt;Equity!E1502,"Yes","")</f>
        <v/>
      </c>
      <c r="G1502" s="18">
        <f ca="1">IF(F1502="",(RAND()/Overview!$K$22+Overview!$L$21)*E1502,0)</f>
        <v>129.46786842935376</v>
      </c>
      <c r="H1502" s="24" t="str">
        <f ca="1">IF(IF(RANDBETWEEN(1,$A$3)&lt;($D$2+1),RAND(),0)*G1502&gt;Equity!G1502,"Yes","")</f>
        <v/>
      </c>
      <c r="I1502" s="18">
        <f ca="1">IF(H1502="",(RAND()/Overview!$K$22+Overview!$L$21)*G1502,0)</f>
        <v>126.14644234186095</v>
      </c>
      <c r="J1502" s="24" t="str">
        <f ca="1">IF(IF(RANDBETWEEN(1,$A$3)&lt;($D$2+1),RAND(),0)*I1502&gt;Equity!I1502,"Yes","")</f>
        <v/>
      </c>
      <c r="K1502" s="18">
        <f ca="1">IF(J1502="",(RAND()/Overview!$K$22+Overview!$L$21)*I1502,0)</f>
        <v>121.4859248029496</v>
      </c>
      <c r="L1502" s="24" t="str">
        <f ca="1">IF(IF(RANDBETWEEN(1,$A$3)&lt;($D$2+1),RAND(),0)*K1502&gt;Equity!K1502,"Yes","")</f>
        <v/>
      </c>
      <c r="M1502" s="18">
        <f ca="1">IF(L1502="",(RAND()/Overview!$K$22+Overview!$L$21)*K1502,0)</f>
        <v>112.93125829652691</v>
      </c>
      <c r="N1502" s="24" t="str">
        <f ca="1">IF(IF(RANDBETWEEN(1,$A$3)&lt;($D$2+1),RAND(),0)*M1502&gt;Equity!M1502,"Yes","")</f>
        <v/>
      </c>
      <c r="O1502" s="18">
        <f ca="1">IF(N1502="",(RAND()/Overview!$K$22+Overview!$L$21)*M1502,0)</f>
        <v>100.21627755961012</v>
      </c>
      <c r="P1502" s="24" t="str">
        <f ca="1">IF(IF(RANDBETWEEN(1,$A$3)&lt;($D$2+1),RAND(),0)*O1502&gt;Equity!O1502,"Yes","")</f>
        <v/>
      </c>
      <c r="Q1502" s="18">
        <f ca="1">IF(P1502="",(RAND()/Overview!$K$22+Overview!$L$21)*O1502,0)</f>
        <v>90.23249662643947</v>
      </c>
      <c r="R1502" s="24" t="str">
        <f ca="1">IF(IF(RANDBETWEEN(1,$A$3)&lt;($D$2+1),RAND(),0)*Q1502&gt;Equity!Q1502,"Yes","")</f>
        <v/>
      </c>
      <c r="S1502" s="18">
        <f ca="1">IF(R1502="",(RAND()/Overview!$K$22+Overview!$L$21)*Q1502,0)</f>
        <v>100.05542920747769</v>
      </c>
      <c r="T1502" s="24" t="str">
        <f ca="1">IF(IF(RANDBETWEEN(1,$A$3)&lt;($D$2+1),RAND(),0)*S1502&gt;Equity!S1502,"Yes","")</f>
        <v/>
      </c>
      <c r="U1502" s="18">
        <f ca="1">IF(T1502="",(RAND()/Overview!$K$22+Overview!$L$21)*S1502,0)</f>
        <v>113.65431726055859</v>
      </c>
      <c r="V1502" s="24" t="str">
        <f ca="1">IF(IF(RANDBETWEEN(1,$A$3)&lt;($D$2+1),RAND(),0)*U1502&gt;Equity!U1502,"Yes","")</f>
        <v/>
      </c>
      <c r="W1502" s="18">
        <f ca="1">IF(V1502="",(RAND()/Overview!$K$22+Overview!$L$21)*U1502,0)</f>
        <v>132.88377945200375</v>
      </c>
    </row>
    <row r="1503" spans="2:23" x14ac:dyDescent="0.3">
      <c r="B1503" s="4">
        <v>1500</v>
      </c>
      <c r="C1503" s="41">
        <v>116.28682040263458</v>
      </c>
      <c r="D1503" s="24" t="str">
        <f ca="1">IF(IF(RANDBETWEEN(1,$A$3)=1,RAND(),0)*C1503&gt;Equity!C1503,"Yes","")</f>
        <v/>
      </c>
      <c r="E1503" s="18">
        <f ca="1">IF(D1503="",(RAND()/Overview!$K$22+Overview!$L$21)*C1503,0)</f>
        <v>132.04890652509761</v>
      </c>
      <c r="F1503" s="24" t="str">
        <f ca="1">IF(IF(RANDBETWEEN(1,$A$3)&lt;($D$2+1),RAND(),0)*E1503&gt;Equity!E1503,"Yes","")</f>
        <v/>
      </c>
      <c r="G1503" s="18">
        <f ca="1">IF(F1503="",(RAND()/Overview!$K$22+Overview!$L$21)*E1503,0)</f>
        <v>107.74542320840227</v>
      </c>
      <c r="H1503" s="24" t="str">
        <f ca="1">IF(IF(RANDBETWEEN(1,$A$3)&lt;($D$2+1),RAND(),0)*G1503&gt;Equity!G1503,"Yes","")</f>
        <v/>
      </c>
      <c r="I1503" s="18">
        <f ca="1">IF(H1503="",(RAND()/Overview!$K$22+Overview!$L$21)*G1503,0)</f>
        <v>125.57037778054269</v>
      </c>
      <c r="J1503" s="24" t="str">
        <f ca="1">IF(IF(RANDBETWEEN(1,$A$3)&lt;($D$2+1),RAND(),0)*I1503&gt;Equity!I1503,"Yes","")</f>
        <v/>
      </c>
      <c r="K1503" s="18">
        <f ca="1">IF(J1503="",(RAND()/Overview!$K$22+Overview!$L$21)*I1503,0)</f>
        <v>108.12335933614175</v>
      </c>
      <c r="L1503" s="24" t="str">
        <f ca="1">IF(IF(RANDBETWEEN(1,$A$3)&lt;($D$2+1),RAND(),0)*K1503&gt;Equity!K1503,"Yes","")</f>
        <v/>
      </c>
      <c r="M1503" s="18">
        <f ca="1">IF(L1503="",(RAND()/Overview!$K$22+Overview!$L$21)*K1503,0)</f>
        <v>94.392612240072978</v>
      </c>
      <c r="N1503" s="24" t="str">
        <f ca="1">IF(IF(RANDBETWEEN(1,$A$3)&lt;($D$2+1),RAND(),0)*M1503&gt;Equity!M1503,"Yes","")</f>
        <v/>
      </c>
      <c r="O1503" s="18">
        <f ca="1">IF(N1503="",(RAND()/Overview!$K$22+Overview!$L$21)*M1503,0)</f>
        <v>86.662449890127206</v>
      </c>
      <c r="P1503" s="24" t="str">
        <f ca="1">IF(IF(RANDBETWEEN(1,$A$3)&lt;($D$2+1),RAND(),0)*O1503&gt;Equity!O1503,"Yes","")</f>
        <v/>
      </c>
      <c r="Q1503" s="18">
        <f ca="1">IF(P1503="",(RAND()/Overview!$K$22+Overview!$L$21)*O1503,0)</f>
        <v>81.273744624386595</v>
      </c>
      <c r="R1503" s="24" t="str">
        <f ca="1">IF(IF(RANDBETWEEN(1,$A$3)&lt;($D$2+1),RAND(),0)*Q1503&gt;Equity!Q1503,"Yes","")</f>
        <v/>
      </c>
      <c r="S1503" s="18">
        <f ca="1">IF(R1503="",(RAND()/Overview!$K$22+Overview!$L$21)*Q1503,0)</f>
        <v>80.921306951618547</v>
      </c>
      <c r="T1503" s="24" t="str">
        <f ca="1">IF(IF(RANDBETWEEN(1,$A$3)&lt;($D$2+1),RAND(),0)*S1503&gt;Equity!S1503,"Yes","")</f>
        <v/>
      </c>
      <c r="U1503" s="18">
        <f ca="1">IF(T1503="",(RAND()/Overview!$K$22+Overview!$L$21)*S1503,0)</f>
        <v>65.020240417595289</v>
      </c>
      <c r="V1503" s="24" t="str">
        <f ca="1">IF(IF(RANDBETWEEN(1,$A$3)&lt;($D$2+1),RAND(),0)*U1503&gt;Equity!U1503,"Yes","")</f>
        <v/>
      </c>
      <c r="W1503" s="18">
        <f ca="1">IF(V1503="",(RAND()/Overview!$K$22+Overview!$L$21)*U1503,0)</f>
        <v>74.000859129625837</v>
      </c>
    </row>
    <row r="1504" spans="2:23" x14ac:dyDescent="0.3">
      <c r="B1504" s="4">
        <v>1501</v>
      </c>
      <c r="C1504" s="41">
        <v>116.17922449285322</v>
      </c>
      <c r="D1504" s="24" t="str">
        <f ca="1">IF(IF(RANDBETWEEN(1,$A$3)=1,RAND(),0)*C1504&gt;Equity!C1504,"Yes","")</f>
        <v/>
      </c>
      <c r="E1504" s="18">
        <f ca="1">IF(D1504="",(RAND()/Overview!$K$22+Overview!$L$21)*C1504,0)</f>
        <v>132.84075368148049</v>
      </c>
      <c r="F1504" s="24" t="str">
        <f ca="1">IF(IF(RANDBETWEEN(1,$A$3)&lt;($D$2+1),RAND(),0)*E1504&gt;Equity!E1504,"Yes","")</f>
        <v/>
      </c>
      <c r="G1504" s="18">
        <f ca="1">IF(F1504="",(RAND()/Overview!$K$22+Overview!$L$21)*E1504,0)</f>
        <v>126.70150590884499</v>
      </c>
      <c r="H1504" s="24" t="str">
        <f ca="1">IF(IF(RANDBETWEEN(1,$A$3)&lt;($D$2+1),RAND(),0)*G1504&gt;Equity!G1504,"Yes","")</f>
        <v/>
      </c>
      <c r="I1504" s="18">
        <f ca="1">IF(H1504="",(RAND()/Overview!$K$22+Overview!$L$21)*G1504,0)</f>
        <v>102.61636605499469</v>
      </c>
      <c r="J1504" s="24" t="str">
        <f ca="1">IF(IF(RANDBETWEEN(1,$A$3)&lt;($D$2+1),RAND(),0)*I1504&gt;Equity!I1504,"Yes","")</f>
        <v/>
      </c>
      <c r="K1504" s="18">
        <f ca="1">IF(J1504="",(RAND()/Overview!$K$22+Overview!$L$21)*I1504,0)</f>
        <v>103.71353722783955</v>
      </c>
      <c r="L1504" s="24" t="str">
        <f ca="1">IF(IF(RANDBETWEEN(1,$A$3)&lt;($D$2+1),RAND(),0)*K1504&gt;Equity!K1504,"Yes","")</f>
        <v/>
      </c>
      <c r="M1504" s="18">
        <f ca="1">IF(L1504="",(RAND()/Overview!$K$22+Overview!$L$21)*K1504,0)</f>
        <v>114.5169387171654</v>
      </c>
      <c r="N1504" s="24" t="str">
        <f ca="1">IF(IF(RANDBETWEEN(1,$A$3)&lt;($D$2+1),RAND(),0)*M1504&gt;Equity!M1504,"Yes","")</f>
        <v/>
      </c>
      <c r="O1504" s="18">
        <f ca="1">IF(N1504="",(RAND()/Overview!$K$22+Overview!$L$21)*M1504,0)</f>
        <v>124.21374705112201</v>
      </c>
      <c r="P1504" s="24" t="str">
        <f ca="1">IF(IF(RANDBETWEEN(1,$A$3)&lt;($D$2+1),RAND(),0)*O1504&gt;Equity!O1504,"Yes","")</f>
        <v/>
      </c>
      <c r="Q1504" s="18">
        <f ca="1">IF(P1504="",(RAND()/Overview!$K$22+Overview!$L$21)*O1504,0)</f>
        <v>110.53467592841591</v>
      </c>
      <c r="R1504" s="24" t="str">
        <f ca="1">IF(IF(RANDBETWEEN(1,$A$3)&lt;($D$2+1),RAND(),0)*Q1504&gt;Equity!Q1504,"Yes","")</f>
        <v/>
      </c>
      <c r="S1504" s="18">
        <f ca="1">IF(R1504="",(RAND()/Overview!$K$22+Overview!$L$21)*Q1504,0)</f>
        <v>103.12653783222561</v>
      </c>
      <c r="T1504" s="24" t="str">
        <f ca="1">IF(IF(RANDBETWEEN(1,$A$3)&lt;($D$2+1),RAND(),0)*S1504&gt;Equity!S1504,"Yes","")</f>
        <v/>
      </c>
      <c r="U1504" s="18">
        <f ca="1">IF(T1504="",(RAND()/Overview!$K$22+Overview!$L$21)*S1504,0)</f>
        <v>94.935073454582678</v>
      </c>
      <c r="V1504" s="24" t="str">
        <f ca="1">IF(IF(RANDBETWEEN(1,$A$3)&lt;($D$2+1),RAND(),0)*U1504&gt;Equity!U1504,"Yes","")</f>
        <v/>
      </c>
      <c r="W1504" s="18">
        <f ca="1">IF(V1504="",(RAND()/Overview!$K$22+Overview!$L$21)*U1504,0)</f>
        <v>76.580489991074515</v>
      </c>
    </row>
    <row r="1505" spans="2:23" x14ac:dyDescent="0.3">
      <c r="B1505" s="4">
        <v>1502</v>
      </c>
      <c r="C1505" s="41">
        <v>116.07179969714285</v>
      </c>
      <c r="D1505" s="24" t="str">
        <f ca="1">IF(IF(RANDBETWEEN(1,$A$3)=1,RAND(),0)*C1505&gt;Equity!C1505,"Yes","")</f>
        <v/>
      </c>
      <c r="E1505" s="18">
        <f ca="1">IF(D1505="",(RAND()/Overview!$K$22+Overview!$L$21)*C1505,0)</f>
        <v>120.36168052525512</v>
      </c>
      <c r="F1505" s="24" t="str">
        <f ca="1">IF(IF(RANDBETWEEN(1,$A$3)&lt;($D$2+1),RAND(),0)*E1505&gt;Equity!E1505,"Yes","")</f>
        <v/>
      </c>
      <c r="G1505" s="18">
        <f ca="1">IF(F1505="",(RAND()/Overview!$K$22+Overview!$L$21)*E1505,0)</f>
        <v>119.48857295903071</v>
      </c>
      <c r="H1505" s="24" t="str">
        <f ca="1">IF(IF(RANDBETWEEN(1,$A$3)&lt;($D$2+1),RAND(),0)*G1505&gt;Equity!G1505,"Yes","")</f>
        <v/>
      </c>
      <c r="I1505" s="18">
        <f ca="1">IF(H1505="",(RAND()/Overview!$K$22+Overview!$L$21)*G1505,0)</f>
        <v>127.70945781060244</v>
      </c>
      <c r="J1505" s="24" t="str">
        <f ca="1">IF(IF(RANDBETWEEN(1,$A$3)&lt;($D$2+1),RAND(),0)*I1505&gt;Equity!I1505,"Yes","")</f>
        <v/>
      </c>
      <c r="K1505" s="18">
        <f ca="1">IF(J1505="",(RAND()/Overview!$K$22+Overview!$L$21)*I1505,0)</f>
        <v>133.61568436343865</v>
      </c>
      <c r="L1505" s="24" t="str">
        <f ca="1">IF(IF(RANDBETWEEN(1,$A$3)&lt;($D$2+1),RAND(),0)*K1505&gt;Equity!K1505,"Yes","")</f>
        <v/>
      </c>
      <c r="M1505" s="18">
        <f ca="1">IF(L1505="",(RAND()/Overview!$K$22+Overview!$L$21)*K1505,0)</f>
        <v>159.32619689562804</v>
      </c>
      <c r="N1505" s="24" t="str">
        <f ca="1">IF(IF(RANDBETWEEN(1,$A$3)&lt;($D$2+1),RAND(),0)*M1505&gt;Equity!M1505,"Yes","")</f>
        <v/>
      </c>
      <c r="O1505" s="18">
        <f ca="1">IF(N1505="",(RAND()/Overview!$K$22+Overview!$L$21)*M1505,0)</f>
        <v>166.49238708863115</v>
      </c>
      <c r="P1505" s="24" t="str">
        <f ca="1">IF(IF(RANDBETWEEN(1,$A$3)&lt;($D$2+1),RAND(),0)*O1505&gt;Equity!O1505,"Yes","")</f>
        <v/>
      </c>
      <c r="Q1505" s="18">
        <f ca="1">IF(P1505="",(RAND()/Overview!$K$22+Overview!$L$21)*O1505,0)</f>
        <v>183.4180775040461</v>
      </c>
      <c r="R1505" s="24" t="str">
        <f ca="1">IF(IF(RANDBETWEEN(1,$A$3)&lt;($D$2+1),RAND(),0)*Q1505&gt;Equity!Q1505,"Yes","")</f>
        <v/>
      </c>
      <c r="S1505" s="18">
        <f ca="1">IF(R1505="",(RAND()/Overview!$K$22+Overview!$L$21)*Q1505,0)</f>
        <v>165.25098097852035</v>
      </c>
      <c r="T1505" s="24" t="str">
        <f ca="1">IF(IF(RANDBETWEEN(1,$A$3)&lt;($D$2+1),RAND(),0)*S1505&gt;Equity!S1505,"Yes","")</f>
        <v/>
      </c>
      <c r="U1505" s="18">
        <f ca="1">IF(T1505="",(RAND()/Overview!$K$22+Overview!$L$21)*S1505,0)</f>
        <v>180.3804217016374</v>
      </c>
      <c r="V1505" s="24" t="str">
        <f ca="1">IF(IF(RANDBETWEEN(1,$A$3)&lt;($D$2+1),RAND(),0)*U1505&gt;Equity!U1505,"Yes","")</f>
        <v/>
      </c>
      <c r="W1505" s="18">
        <f ca="1">IF(V1505="",(RAND()/Overview!$K$22+Overview!$L$21)*U1505,0)</f>
        <v>176.5817952227211</v>
      </c>
    </row>
    <row r="1506" spans="2:23" x14ac:dyDescent="0.3">
      <c r="B1506" s="4">
        <v>1503</v>
      </c>
      <c r="C1506" s="41">
        <v>115.96454562972097</v>
      </c>
      <c r="D1506" s="24" t="str">
        <f ca="1">IF(IF(RANDBETWEEN(1,$A$3)=1,RAND(),0)*C1506&gt;Equity!C1506,"Yes","")</f>
        <v/>
      </c>
      <c r="E1506" s="18">
        <f ca="1">IF(D1506="",(RAND()/Overview!$K$22+Overview!$L$21)*C1506,0)</f>
        <v>103.70840435758676</v>
      </c>
      <c r="F1506" s="24" t="str">
        <f ca="1">IF(IF(RANDBETWEEN(1,$A$3)&lt;($D$2+1),RAND(),0)*E1506&gt;Equity!E1506,"Yes","")</f>
        <v/>
      </c>
      <c r="G1506" s="18">
        <f ca="1">IF(F1506="",(RAND()/Overview!$K$22+Overview!$L$21)*E1506,0)</f>
        <v>110.25839434495225</v>
      </c>
      <c r="H1506" s="24" t="str">
        <f ca="1">IF(IF(RANDBETWEEN(1,$A$3)&lt;($D$2+1),RAND(),0)*G1506&gt;Equity!G1506,"Yes","")</f>
        <v/>
      </c>
      <c r="I1506" s="18">
        <f ca="1">IF(H1506="",(RAND()/Overview!$K$22+Overview!$L$21)*G1506,0)</f>
        <v>122.31228081530985</v>
      </c>
      <c r="J1506" s="24" t="str">
        <f ca="1">IF(IF(RANDBETWEEN(1,$A$3)&lt;($D$2+1),RAND(),0)*I1506&gt;Equity!I1506,"Yes","")</f>
        <v/>
      </c>
      <c r="K1506" s="18">
        <f ca="1">IF(J1506="",(RAND()/Overview!$K$22+Overview!$L$21)*I1506,0)</f>
        <v>117.9309515027785</v>
      </c>
      <c r="L1506" s="24" t="str">
        <f ca="1">IF(IF(RANDBETWEEN(1,$A$3)&lt;($D$2+1),RAND(),0)*K1506&gt;Equity!K1506,"Yes","")</f>
        <v/>
      </c>
      <c r="M1506" s="18">
        <f ca="1">IF(L1506="",(RAND()/Overview!$K$22+Overview!$L$21)*K1506,0)</f>
        <v>133.05637026133743</v>
      </c>
      <c r="N1506" s="24" t="str">
        <f ca="1">IF(IF(RANDBETWEEN(1,$A$3)&lt;($D$2+1),RAND(),0)*M1506&gt;Equity!M1506,"Yes","")</f>
        <v/>
      </c>
      <c r="O1506" s="18">
        <f ca="1">IF(N1506="",(RAND()/Overview!$K$22+Overview!$L$21)*M1506,0)</f>
        <v>109.31406463063907</v>
      </c>
      <c r="P1506" s="24" t="str">
        <f ca="1">IF(IF(RANDBETWEEN(1,$A$3)&lt;($D$2+1),RAND(),0)*O1506&gt;Equity!O1506,"Yes","")</f>
        <v/>
      </c>
      <c r="Q1506" s="18">
        <f ca="1">IF(P1506="",(RAND()/Overview!$K$22+Overview!$L$21)*O1506,0)</f>
        <v>102.34582224802254</v>
      </c>
      <c r="R1506" s="24" t="str">
        <f ca="1">IF(IF(RANDBETWEEN(1,$A$3)&lt;($D$2+1),RAND(),0)*Q1506&gt;Equity!Q1506,"Yes","")</f>
        <v/>
      </c>
      <c r="S1506" s="18">
        <f ca="1">IF(R1506="",(RAND()/Overview!$K$22+Overview!$L$21)*Q1506,0)</f>
        <v>108.48449591553911</v>
      </c>
      <c r="T1506" s="24" t="str">
        <f ca="1">IF(IF(RANDBETWEEN(1,$A$3)&lt;($D$2+1),RAND(),0)*S1506&gt;Equity!S1506,"Yes","")</f>
        <v/>
      </c>
      <c r="U1506" s="18">
        <f ca="1">IF(T1506="",(RAND()/Overview!$K$22+Overview!$L$21)*S1506,0)</f>
        <v>93.001467045035838</v>
      </c>
      <c r="V1506" s="24" t="str">
        <f ca="1">IF(IF(RANDBETWEEN(1,$A$3)&lt;($D$2+1),RAND(),0)*U1506&gt;Equity!U1506,"Yes","")</f>
        <v/>
      </c>
      <c r="W1506" s="18">
        <f ca="1">IF(V1506="",(RAND()/Overview!$K$22+Overview!$L$21)*U1506,0)</f>
        <v>90.188893613374844</v>
      </c>
    </row>
    <row r="1507" spans="2:23" x14ac:dyDescent="0.3">
      <c r="B1507" s="4">
        <v>1504</v>
      </c>
      <c r="C1507" s="41">
        <v>115.8574619059313</v>
      </c>
      <c r="D1507" s="24" t="str">
        <f ca="1">IF(IF(RANDBETWEEN(1,$A$3)=1,RAND(),0)*C1507&gt;Equity!C1507,"Yes","")</f>
        <v/>
      </c>
      <c r="E1507" s="18">
        <f ca="1">IF(D1507="",(RAND()/Overview!$K$22+Overview!$L$21)*C1507,0)</f>
        <v>113.25676892333118</v>
      </c>
      <c r="F1507" s="24" t="str">
        <f ca="1">IF(IF(RANDBETWEEN(1,$A$3)&lt;($D$2+1),RAND(),0)*E1507&gt;Equity!E1507,"Yes","")</f>
        <v/>
      </c>
      <c r="G1507" s="18">
        <f ca="1">IF(F1507="",(RAND()/Overview!$K$22+Overview!$L$21)*E1507,0)</f>
        <v>98.33424796124541</v>
      </c>
      <c r="H1507" s="24" t="str">
        <f ca="1">IF(IF(RANDBETWEEN(1,$A$3)&lt;($D$2+1),RAND(),0)*G1507&gt;Equity!G1507,"Yes","")</f>
        <v/>
      </c>
      <c r="I1507" s="18">
        <f ca="1">IF(H1507="",(RAND()/Overview!$K$22+Overview!$L$21)*G1507,0)</f>
        <v>100.24655118458021</v>
      </c>
      <c r="J1507" s="24" t="str">
        <f ca="1">IF(IF(RANDBETWEEN(1,$A$3)&lt;($D$2+1),RAND(),0)*I1507&gt;Equity!I1507,"Yes","")</f>
        <v/>
      </c>
      <c r="K1507" s="18">
        <f ca="1">IF(J1507="",(RAND()/Overview!$K$22+Overview!$L$21)*I1507,0)</f>
        <v>103.57823322150193</v>
      </c>
      <c r="L1507" s="24" t="str">
        <f ca="1">IF(IF(RANDBETWEEN(1,$A$3)&lt;($D$2+1),RAND(),0)*K1507&gt;Equity!K1507,"Yes","")</f>
        <v/>
      </c>
      <c r="M1507" s="18">
        <f ca="1">IF(L1507="",(RAND()/Overview!$K$22+Overview!$L$21)*K1507,0)</f>
        <v>86.098954601747423</v>
      </c>
      <c r="N1507" s="24" t="str">
        <f ca="1">IF(IF(RANDBETWEEN(1,$A$3)&lt;($D$2+1),RAND(),0)*M1507&gt;Equity!M1507,"Yes","")</f>
        <v/>
      </c>
      <c r="O1507" s="18">
        <f ca="1">IF(N1507="",(RAND()/Overview!$K$22+Overview!$L$21)*M1507,0)</f>
        <v>70.844136500922659</v>
      </c>
      <c r="P1507" s="24" t="str">
        <f ca="1">IF(IF(RANDBETWEEN(1,$A$3)&lt;($D$2+1),RAND(),0)*O1507&gt;Equity!O1507,"Yes","")</f>
        <v/>
      </c>
      <c r="Q1507" s="18">
        <f ca="1">IF(P1507="",(RAND()/Overview!$K$22+Overview!$L$21)*O1507,0)</f>
        <v>84.333764131074162</v>
      </c>
      <c r="R1507" s="24" t="str">
        <f ca="1">IF(IF(RANDBETWEEN(1,$A$3)&lt;($D$2+1),RAND(),0)*Q1507&gt;Equity!Q1507,"Yes","")</f>
        <v/>
      </c>
      <c r="S1507" s="18">
        <f ca="1">IF(R1507="",(RAND()/Overview!$K$22+Overview!$L$21)*Q1507,0)</f>
        <v>83.597723109574375</v>
      </c>
      <c r="T1507" s="24" t="str">
        <f ca="1">IF(IF(RANDBETWEEN(1,$A$3)&lt;($D$2+1),RAND(),0)*S1507&gt;Equity!S1507,"Yes","")</f>
        <v/>
      </c>
      <c r="U1507" s="18">
        <f ca="1">IF(T1507="",(RAND()/Overview!$K$22+Overview!$L$21)*S1507,0)</f>
        <v>76.544102342465706</v>
      </c>
      <c r="V1507" s="24" t="str">
        <f ca="1">IF(IF(RANDBETWEEN(1,$A$3)&lt;($D$2+1),RAND(),0)*U1507&gt;Equity!U1507,"Yes","")</f>
        <v/>
      </c>
      <c r="W1507" s="18">
        <f ca="1">IF(V1507="",(RAND()/Overview!$K$22+Overview!$L$21)*U1507,0)</f>
        <v>80.296942851078342</v>
      </c>
    </row>
    <row r="1508" spans="2:23" x14ac:dyDescent="0.3">
      <c r="B1508" s="4">
        <v>1505</v>
      </c>
      <c r="C1508" s="41">
        <v>115.75054814223898</v>
      </c>
      <c r="D1508" s="24" t="str">
        <f ca="1">IF(IF(RANDBETWEEN(1,$A$3)=1,RAND(),0)*C1508&gt;Equity!C1508,"Yes","")</f>
        <v/>
      </c>
      <c r="E1508" s="18">
        <f ca="1">IF(D1508="",(RAND()/Overview!$K$22+Overview!$L$21)*C1508,0)</f>
        <v>122.98201054335672</v>
      </c>
      <c r="F1508" s="24" t="str">
        <f ca="1">IF(IF(RANDBETWEEN(1,$A$3)&lt;($D$2+1),RAND(),0)*E1508&gt;Equity!E1508,"Yes","")</f>
        <v/>
      </c>
      <c r="G1508" s="18">
        <f ca="1">IF(F1508="",(RAND()/Overview!$K$22+Overview!$L$21)*E1508,0)</f>
        <v>114.86167145370322</v>
      </c>
      <c r="H1508" s="24" t="str">
        <f ca="1">IF(IF(RANDBETWEEN(1,$A$3)&lt;($D$2+1),RAND(),0)*G1508&gt;Equity!G1508,"Yes","")</f>
        <v/>
      </c>
      <c r="I1508" s="18">
        <f ca="1">IF(H1508="",(RAND()/Overview!$K$22+Overview!$L$21)*G1508,0)</f>
        <v>112.87849156652896</v>
      </c>
      <c r="J1508" s="24" t="str">
        <f ca="1">IF(IF(RANDBETWEEN(1,$A$3)&lt;($D$2+1),RAND(),0)*I1508&gt;Equity!I1508,"Yes","")</f>
        <v/>
      </c>
      <c r="K1508" s="18">
        <f ca="1">IF(J1508="",(RAND()/Overview!$K$22+Overview!$L$21)*I1508,0)</f>
        <v>123.1015082848388</v>
      </c>
      <c r="L1508" s="24" t="str">
        <f ca="1">IF(IF(RANDBETWEEN(1,$A$3)&lt;($D$2+1),RAND(),0)*K1508&gt;Equity!K1508,"Yes","")</f>
        <v/>
      </c>
      <c r="M1508" s="18">
        <f ca="1">IF(L1508="",(RAND()/Overview!$K$22+Overview!$L$21)*K1508,0)</f>
        <v>121.05806860478394</v>
      </c>
      <c r="N1508" s="24" t="str">
        <f ca="1">IF(IF(RANDBETWEEN(1,$A$3)&lt;($D$2+1),RAND(),0)*M1508&gt;Equity!M1508,"Yes","")</f>
        <v/>
      </c>
      <c r="O1508" s="18">
        <f ca="1">IF(N1508="",(RAND()/Overview!$K$22+Overview!$L$21)*M1508,0)</f>
        <v>100.09447025814264</v>
      </c>
      <c r="P1508" s="24" t="str">
        <f ca="1">IF(IF(RANDBETWEEN(1,$A$3)&lt;($D$2+1),RAND(),0)*O1508&gt;Equity!O1508,"Yes","")</f>
        <v/>
      </c>
      <c r="Q1508" s="18">
        <f ca="1">IF(P1508="",(RAND()/Overview!$K$22+Overview!$L$21)*O1508,0)</f>
        <v>113.44681509764885</v>
      </c>
      <c r="R1508" s="24" t="str">
        <f ca="1">IF(IF(RANDBETWEEN(1,$A$3)&lt;($D$2+1),RAND(),0)*Q1508&gt;Equity!Q1508,"Yes","")</f>
        <v/>
      </c>
      <c r="S1508" s="18">
        <f ca="1">IF(R1508="",(RAND()/Overview!$K$22+Overview!$L$21)*Q1508,0)</f>
        <v>104.17073752443069</v>
      </c>
      <c r="T1508" s="24" t="str">
        <f ca="1">IF(IF(RANDBETWEEN(1,$A$3)&lt;($D$2+1),RAND(),0)*S1508&gt;Equity!S1508,"Yes","")</f>
        <v/>
      </c>
      <c r="U1508" s="18">
        <f ca="1">IF(T1508="",(RAND()/Overview!$K$22+Overview!$L$21)*S1508,0)</f>
        <v>110.44050224510269</v>
      </c>
      <c r="V1508" s="24" t="str">
        <f ca="1">IF(IF(RANDBETWEEN(1,$A$3)&lt;($D$2+1),RAND(),0)*U1508&gt;Equity!U1508,"Yes","")</f>
        <v/>
      </c>
      <c r="W1508" s="18">
        <f ca="1">IF(V1508="",(RAND()/Overview!$K$22+Overview!$L$21)*U1508,0)</f>
        <v>93.438052096714486</v>
      </c>
    </row>
    <row r="1509" spans="2:23" x14ac:dyDescent="0.3">
      <c r="B1509" s="4">
        <v>1506</v>
      </c>
      <c r="C1509" s="41">
        <v>115.64380395622682</v>
      </c>
      <c r="D1509" s="24" t="str">
        <f ca="1">IF(IF(RANDBETWEEN(1,$A$3)=1,RAND(),0)*C1509&gt;Equity!C1509,"Yes","")</f>
        <v/>
      </c>
      <c r="E1509" s="18">
        <f ca="1">IF(D1509="",(RAND()/Overview!$K$22+Overview!$L$21)*C1509,0)</f>
        <v>133.12244067542187</v>
      </c>
      <c r="F1509" s="24" t="str">
        <f ca="1">IF(IF(RANDBETWEEN(1,$A$3)&lt;($D$2+1),RAND(),0)*E1509&gt;Equity!E1509,"Yes","")</f>
        <v/>
      </c>
      <c r="G1509" s="18">
        <f ca="1">IF(F1509="",(RAND()/Overview!$K$22+Overview!$L$21)*E1509,0)</f>
        <v>108.69935577474611</v>
      </c>
      <c r="H1509" s="24" t="str">
        <f ca="1">IF(IF(RANDBETWEEN(1,$A$3)&lt;($D$2+1),RAND(),0)*G1509&gt;Equity!G1509,"Yes","")</f>
        <v/>
      </c>
      <c r="I1509" s="18">
        <f ca="1">IF(H1509="",(RAND()/Overview!$K$22+Overview!$L$21)*G1509,0)</f>
        <v>98.740650616247549</v>
      </c>
      <c r="J1509" s="24" t="str">
        <f ca="1">IF(IF(RANDBETWEEN(1,$A$3)&lt;($D$2+1),RAND(),0)*I1509&gt;Equity!I1509,"Yes","")</f>
        <v/>
      </c>
      <c r="K1509" s="18">
        <f ca="1">IF(J1509="",(RAND()/Overview!$K$22+Overview!$L$21)*I1509,0)</f>
        <v>113.37862534482996</v>
      </c>
      <c r="L1509" s="24" t="str">
        <f ca="1">IF(IF(RANDBETWEEN(1,$A$3)&lt;($D$2+1),RAND(),0)*K1509&gt;Equity!K1509,"Yes","")</f>
        <v/>
      </c>
      <c r="M1509" s="18">
        <f ca="1">IF(L1509="",(RAND()/Overview!$K$22+Overview!$L$21)*K1509,0)</f>
        <v>119.0339817422046</v>
      </c>
      <c r="N1509" s="24" t="str">
        <f ca="1">IF(IF(RANDBETWEEN(1,$A$3)&lt;($D$2+1),RAND(),0)*M1509&gt;Equity!M1509,"Yes","")</f>
        <v/>
      </c>
      <c r="O1509" s="18">
        <f ca="1">IF(N1509="",(RAND()/Overview!$K$22+Overview!$L$21)*M1509,0)</f>
        <v>125.61180767211486</v>
      </c>
      <c r="P1509" s="24" t="str">
        <f ca="1">IF(IF(RANDBETWEEN(1,$A$3)&lt;($D$2+1),RAND(),0)*O1509&gt;Equity!O1509,"Yes","")</f>
        <v/>
      </c>
      <c r="Q1509" s="18">
        <f ca="1">IF(P1509="",(RAND()/Overview!$K$22+Overview!$L$21)*O1509,0)</f>
        <v>111.38950957837343</v>
      </c>
      <c r="R1509" s="24" t="str">
        <f ca="1">IF(IF(RANDBETWEEN(1,$A$3)&lt;($D$2+1),RAND(),0)*Q1509&gt;Equity!Q1509,"Yes","")</f>
        <v/>
      </c>
      <c r="S1509" s="18">
        <f ca="1">IF(R1509="",(RAND()/Overview!$K$22+Overview!$L$21)*Q1509,0)</f>
        <v>90.675245193724876</v>
      </c>
      <c r="T1509" s="24" t="str">
        <f ca="1">IF(IF(RANDBETWEEN(1,$A$3)&lt;($D$2+1),RAND(),0)*S1509&gt;Equity!S1509,"Yes","")</f>
        <v/>
      </c>
      <c r="U1509" s="18">
        <f ca="1">IF(T1509="",(RAND()/Overview!$K$22+Overview!$L$21)*S1509,0)</f>
        <v>97.193550423891409</v>
      </c>
      <c r="V1509" s="24" t="str">
        <f ca="1">IF(IF(RANDBETWEEN(1,$A$3)&lt;($D$2+1),RAND(),0)*U1509&gt;Equity!U1509,"Yes","")</f>
        <v/>
      </c>
      <c r="W1509" s="18">
        <f ca="1">IF(V1509="",(RAND()/Overview!$K$22+Overview!$L$21)*U1509,0)</f>
        <v>109.29655057729926</v>
      </c>
    </row>
    <row r="1510" spans="2:23" x14ac:dyDescent="0.3">
      <c r="B1510" s="4">
        <v>1507</v>
      </c>
      <c r="C1510" s="41">
        <v>115.53722896659094</v>
      </c>
      <c r="D1510" s="24" t="str">
        <f ca="1">IF(IF(RANDBETWEEN(1,$A$3)=1,RAND(),0)*C1510&gt;Equity!C1510,"Yes","")</f>
        <v/>
      </c>
      <c r="E1510" s="18">
        <f ca="1">IF(D1510="",(RAND()/Overview!$K$22+Overview!$L$21)*C1510,0)</f>
        <v>101.40585341239434</v>
      </c>
      <c r="F1510" s="24" t="str">
        <f ca="1">IF(IF(RANDBETWEEN(1,$A$3)&lt;($D$2+1),RAND(),0)*E1510&gt;Equity!E1510,"Yes","")</f>
        <v/>
      </c>
      <c r="G1510" s="18">
        <f ca="1">IF(F1510="",(RAND()/Overview!$K$22+Overview!$L$21)*E1510,0)</f>
        <v>87.137433699528685</v>
      </c>
      <c r="H1510" s="24" t="str">
        <f ca="1">IF(IF(RANDBETWEEN(1,$A$3)&lt;($D$2+1),RAND(),0)*G1510&gt;Equity!G1510,"Yes","")</f>
        <v/>
      </c>
      <c r="I1510" s="18">
        <f ca="1">IF(H1510="",(RAND()/Overview!$K$22+Overview!$L$21)*G1510,0)</f>
        <v>75.977315792920635</v>
      </c>
      <c r="J1510" s="24" t="str">
        <f ca="1">IF(IF(RANDBETWEEN(1,$A$3)&lt;($D$2+1),RAND(),0)*I1510&gt;Equity!I1510,"Yes","")</f>
        <v/>
      </c>
      <c r="K1510" s="18">
        <f ca="1">IF(J1510="",(RAND()/Overview!$K$22+Overview!$L$21)*I1510,0)</f>
        <v>65.430496241796121</v>
      </c>
      <c r="L1510" s="24" t="str">
        <f ca="1">IF(IF(RANDBETWEEN(1,$A$3)&lt;($D$2+1),RAND(),0)*K1510&gt;Equity!K1510,"Yes","")</f>
        <v/>
      </c>
      <c r="M1510" s="18">
        <f ca="1">IF(L1510="",(RAND()/Overview!$K$22+Overview!$L$21)*K1510,0)</f>
        <v>72.929809924884367</v>
      </c>
      <c r="N1510" s="24" t="str">
        <f ca="1">IF(IF(RANDBETWEEN(1,$A$3)&lt;($D$2+1),RAND(),0)*M1510&gt;Equity!M1510,"Yes","")</f>
        <v/>
      </c>
      <c r="O1510" s="18">
        <f ca="1">IF(N1510="",(RAND()/Overview!$K$22+Overview!$L$21)*M1510,0)</f>
        <v>65.811231330026857</v>
      </c>
      <c r="P1510" s="24" t="str">
        <f ca="1">IF(IF(RANDBETWEEN(1,$A$3)&lt;($D$2+1),RAND(),0)*O1510&gt;Equity!O1510,"Yes","")</f>
        <v/>
      </c>
      <c r="Q1510" s="18">
        <f ca="1">IF(P1510="",(RAND()/Overview!$K$22+Overview!$L$21)*O1510,0)</f>
        <v>73.096339585023088</v>
      </c>
      <c r="R1510" s="24" t="str">
        <f ca="1">IF(IF(RANDBETWEEN(1,$A$3)&lt;($D$2+1),RAND(),0)*Q1510&gt;Equity!Q1510,"Yes","")</f>
        <v/>
      </c>
      <c r="S1510" s="18">
        <f ca="1">IF(R1510="",(RAND()/Overview!$K$22+Overview!$L$21)*Q1510,0)</f>
        <v>69.617002422080063</v>
      </c>
      <c r="T1510" s="24" t="str">
        <f ca="1">IF(IF(RANDBETWEEN(1,$A$3)&lt;($D$2+1),RAND(),0)*S1510&gt;Equity!S1510,"Yes","")</f>
        <v/>
      </c>
      <c r="U1510" s="18">
        <f ca="1">IF(T1510="",(RAND()/Overview!$K$22+Overview!$L$21)*S1510,0)</f>
        <v>71.320240742285378</v>
      </c>
      <c r="V1510" s="24" t="str">
        <f ca="1">IF(IF(RANDBETWEEN(1,$A$3)&lt;($D$2+1),RAND(),0)*U1510&gt;Equity!U1510,"Yes","")</f>
        <v/>
      </c>
      <c r="W1510" s="18">
        <f ca="1">IF(V1510="",(RAND()/Overview!$K$22+Overview!$L$21)*U1510,0)</f>
        <v>77.781059150409064</v>
      </c>
    </row>
    <row r="1511" spans="2:23" x14ac:dyDescent="0.3">
      <c r="B1511" s="4">
        <v>1508</v>
      </c>
      <c r="C1511" s="41">
        <v>115.43082279313774</v>
      </c>
      <c r="D1511" s="24" t="str">
        <f ca="1">IF(IF(RANDBETWEEN(1,$A$3)=1,RAND(),0)*C1511&gt;Equity!C1511,"Yes","")</f>
        <v/>
      </c>
      <c r="E1511" s="18">
        <f ca="1">IF(D1511="",(RAND()/Overview!$K$22+Overview!$L$21)*C1511,0)</f>
        <v>121.5261907123318</v>
      </c>
      <c r="F1511" s="24" t="str">
        <f ca="1">IF(IF(RANDBETWEEN(1,$A$3)&lt;($D$2+1),RAND(),0)*E1511&gt;Equity!E1511,"Yes","")</f>
        <v/>
      </c>
      <c r="G1511" s="18">
        <f ca="1">IF(F1511="",(RAND()/Overview!$K$22+Overview!$L$21)*E1511,0)</f>
        <v>111.36957012930169</v>
      </c>
      <c r="H1511" s="24" t="str">
        <f ca="1">IF(IF(RANDBETWEEN(1,$A$3)&lt;($D$2+1),RAND(),0)*G1511&gt;Equity!G1511,"Yes","")</f>
        <v/>
      </c>
      <c r="I1511" s="18">
        <f ca="1">IF(H1511="",(RAND()/Overview!$K$22+Overview!$L$21)*G1511,0)</f>
        <v>103.30920691658788</v>
      </c>
      <c r="J1511" s="24" t="str">
        <f ca="1">IF(IF(RANDBETWEEN(1,$A$3)&lt;($D$2+1),RAND(),0)*I1511&gt;Equity!I1511,"Yes","")</f>
        <v/>
      </c>
      <c r="K1511" s="18">
        <f ca="1">IF(J1511="",(RAND()/Overview!$K$22+Overview!$L$21)*I1511,0)</f>
        <v>94.561498435688875</v>
      </c>
      <c r="L1511" s="24" t="str">
        <f ca="1">IF(IF(RANDBETWEEN(1,$A$3)&lt;($D$2+1),RAND(),0)*K1511&gt;Equity!K1511,"Yes","")</f>
        <v/>
      </c>
      <c r="M1511" s="18">
        <f ca="1">IF(L1511="",(RAND()/Overview!$K$22+Overview!$L$21)*K1511,0)</f>
        <v>107.65768453498168</v>
      </c>
      <c r="N1511" s="24" t="str">
        <f ca="1">IF(IF(RANDBETWEEN(1,$A$3)&lt;($D$2+1),RAND(),0)*M1511&gt;Equity!M1511,"Yes","")</f>
        <v/>
      </c>
      <c r="O1511" s="18">
        <f ca="1">IF(N1511="",(RAND()/Overview!$K$22+Overview!$L$21)*M1511,0)</f>
        <v>116.38696925879411</v>
      </c>
      <c r="P1511" s="24" t="str">
        <f ca="1">IF(IF(RANDBETWEEN(1,$A$3)&lt;($D$2+1),RAND(),0)*O1511&gt;Equity!O1511,"Yes","")</f>
        <v/>
      </c>
      <c r="Q1511" s="18">
        <f ca="1">IF(P1511="",(RAND()/Overview!$K$22+Overview!$L$21)*O1511,0)</f>
        <v>115.7894214277777</v>
      </c>
      <c r="R1511" s="24" t="str">
        <f ca="1">IF(IF(RANDBETWEEN(1,$A$3)&lt;($D$2+1),RAND(),0)*Q1511&gt;Equity!Q1511,"Yes","")</f>
        <v/>
      </c>
      <c r="S1511" s="18">
        <f ca="1">IF(R1511="",(RAND()/Overview!$K$22+Overview!$L$21)*Q1511,0)</f>
        <v>118.19205350176455</v>
      </c>
      <c r="T1511" s="24" t="str">
        <f ca="1">IF(IF(RANDBETWEEN(1,$A$3)&lt;($D$2+1),RAND(),0)*S1511&gt;Equity!S1511,"Yes","")</f>
        <v/>
      </c>
      <c r="U1511" s="18">
        <f ca="1">IF(T1511="",(RAND()/Overview!$K$22+Overview!$L$21)*S1511,0)</f>
        <v>126.13959224533237</v>
      </c>
      <c r="V1511" s="24" t="str">
        <f ca="1">IF(IF(RANDBETWEEN(1,$A$3)&lt;($D$2+1),RAND(),0)*U1511&gt;Equity!U1511,"Yes","")</f>
        <v/>
      </c>
      <c r="W1511" s="18">
        <f ca="1">IF(V1511="",(RAND()/Overview!$K$22+Overview!$L$21)*U1511,0)</f>
        <v>150.87037920604999</v>
      </c>
    </row>
    <row r="1512" spans="2:23" x14ac:dyDescent="0.3">
      <c r="B1512" s="4">
        <v>1509</v>
      </c>
      <c r="C1512" s="41">
        <v>115.32458505677843</v>
      </c>
      <c r="D1512" s="24" t="str">
        <f ca="1">IF(IF(RANDBETWEEN(1,$A$3)=1,RAND(),0)*C1512&gt;Equity!C1512,"Yes","")</f>
        <v/>
      </c>
      <c r="E1512" s="18">
        <f ca="1">IF(D1512="",(RAND()/Overview!$K$22+Overview!$L$21)*C1512,0)</f>
        <v>130.93183993327449</v>
      </c>
      <c r="F1512" s="24" t="str">
        <f ca="1">IF(IF(RANDBETWEEN(1,$A$3)&lt;($D$2+1),RAND(),0)*E1512&gt;Equity!E1512,"Yes","")</f>
        <v/>
      </c>
      <c r="G1512" s="18">
        <f ca="1">IF(F1512="",(RAND()/Overview!$K$22+Overview!$L$21)*E1512,0)</f>
        <v>112.62284423888498</v>
      </c>
      <c r="H1512" s="24" t="str">
        <f ca="1">IF(IF(RANDBETWEEN(1,$A$3)&lt;($D$2+1),RAND(),0)*G1512&gt;Equity!G1512,"Yes","")</f>
        <v/>
      </c>
      <c r="I1512" s="18">
        <f ca="1">IF(H1512="",(RAND()/Overview!$K$22+Overview!$L$21)*G1512,0)</f>
        <v>103.05292839157748</v>
      </c>
      <c r="J1512" s="24" t="str">
        <f ca="1">IF(IF(RANDBETWEEN(1,$A$3)&lt;($D$2+1),RAND(),0)*I1512&gt;Equity!I1512,"Yes","")</f>
        <v/>
      </c>
      <c r="K1512" s="18">
        <f ca="1">IF(J1512="",(RAND()/Overview!$K$22+Overview!$L$21)*I1512,0)</f>
        <v>102.60495557263162</v>
      </c>
      <c r="L1512" s="24" t="str">
        <f ca="1">IF(IF(RANDBETWEEN(1,$A$3)&lt;($D$2+1),RAND(),0)*K1512&gt;Equity!K1512,"Yes","")</f>
        <v/>
      </c>
      <c r="M1512" s="18">
        <f ca="1">IF(L1512="",(RAND()/Overview!$K$22+Overview!$L$21)*K1512,0)</f>
        <v>104.95624006392704</v>
      </c>
      <c r="N1512" s="24" t="str">
        <f ca="1">IF(IF(RANDBETWEEN(1,$A$3)&lt;($D$2+1),RAND(),0)*M1512&gt;Equity!M1512,"Yes","")</f>
        <v/>
      </c>
      <c r="O1512" s="18">
        <f ca="1">IF(N1512="",(RAND()/Overview!$K$22+Overview!$L$21)*M1512,0)</f>
        <v>105.16832135704107</v>
      </c>
      <c r="P1512" s="24" t="str">
        <f ca="1">IF(IF(RANDBETWEEN(1,$A$3)&lt;($D$2+1),RAND(),0)*O1512&gt;Equity!O1512,"Yes","")</f>
        <v/>
      </c>
      <c r="Q1512" s="18">
        <f ca="1">IF(P1512="",(RAND()/Overview!$K$22+Overview!$L$21)*O1512,0)</f>
        <v>88.097408259157575</v>
      </c>
      <c r="R1512" s="24" t="str">
        <f ca="1">IF(IF(RANDBETWEEN(1,$A$3)&lt;($D$2+1),RAND(),0)*Q1512&gt;Equity!Q1512,"Yes","")</f>
        <v/>
      </c>
      <c r="S1512" s="18">
        <f ca="1">IF(R1512="",(RAND()/Overview!$K$22+Overview!$L$21)*Q1512,0)</f>
        <v>73.072599089225236</v>
      </c>
      <c r="T1512" s="24" t="str">
        <f ca="1">IF(IF(RANDBETWEEN(1,$A$3)&lt;($D$2+1),RAND(),0)*S1512&gt;Equity!S1512,"Yes","")</f>
        <v/>
      </c>
      <c r="U1512" s="18">
        <f ca="1">IF(T1512="",(RAND()/Overview!$K$22+Overview!$L$21)*S1512,0)</f>
        <v>86.95467212171323</v>
      </c>
      <c r="V1512" s="24" t="str">
        <f ca="1">IF(IF(RANDBETWEEN(1,$A$3)&lt;($D$2+1),RAND(),0)*U1512&gt;Equity!U1512,"Yes","")</f>
        <v/>
      </c>
      <c r="W1512" s="18">
        <f ca="1">IF(V1512="",(RAND()/Overview!$K$22+Overview!$L$21)*U1512,0)</f>
        <v>70.923075370800191</v>
      </c>
    </row>
    <row r="1513" spans="2:23" x14ac:dyDescent="0.3">
      <c r="B1513" s="4">
        <v>1510</v>
      </c>
      <c r="C1513" s="41">
        <v>115.21851537952705</v>
      </c>
      <c r="D1513" s="24" t="str">
        <f ca="1">IF(IF(RANDBETWEEN(1,$A$3)=1,RAND(),0)*C1513&gt;Equity!C1513,"Yes","")</f>
        <v/>
      </c>
      <c r="E1513" s="18">
        <f ca="1">IF(D1513="",(RAND()/Overview!$K$22+Overview!$L$21)*C1513,0)</f>
        <v>102.01502549656004</v>
      </c>
      <c r="F1513" s="24" t="str">
        <f ca="1">IF(IF(RANDBETWEEN(1,$A$3)&lt;($D$2+1),RAND(),0)*E1513&gt;Equity!E1513,"Yes","")</f>
        <v/>
      </c>
      <c r="G1513" s="18">
        <f ca="1">IF(F1513="",(RAND()/Overview!$K$22+Overview!$L$21)*E1513,0)</f>
        <v>91.955622796325059</v>
      </c>
      <c r="H1513" s="24" t="str">
        <f ca="1">IF(IF(RANDBETWEEN(1,$A$3)&lt;($D$2+1),RAND(),0)*G1513&gt;Equity!G1513,"Yes","")</f>
        <v/>
      </c>
      <c r="I1513" s="18">
        <f ca="1">IF(H1513="",(RAND()/Overview!$K$22+Overview!$L$21)*G1513,0)</f>
        <v>95.770215628384264</v>
      </c>
      <c r="J1513" s="24" t="str">
        <f ca="1">IF(IF(RANDBETWEEN(1,$A$3)&lt;($D$2+1),RAND(),0)*I1513&gt;Equity!I1513,"Yes","")</f>
        <v/>
      </c>
      <c r="K1513" s="18">
        <f ca="1">IF(J1513="",(RAND()/Overview!$K$22+Overview!$L$21)*I1513,0)</f>
        <v>85.983424166246365</v>
      </c>
      <c r="L1513" s="24" t="str">
        <f ca="1">IF(IF(RANDBETWEEN(1,$A$3)&lt;($D$2+1),RAND(),0)*K1513&gt;Equity!K1513,"Yes","")</f>
        <v/>
      </c>
      <c r="M1513" s="18">
        <f ca="1">IF(L1513="",(RAND()/Overview!$K$22+Overview!$L$21)*K1513,0)</f>
        <v>91.517809073648934</v>
      </c>
      <c r="N1513" s="24" t="str">
        <f ca="1">IF(IF(RANDBETWEEN(1,$A$3)&lt;($D$2+1),RAND(),0)*M1513&gt;Equity!M1513,"Yes","")</f>
        <v/>
      </c>
      <c r="O1513" s="18">
        <f ca="1">IF(N1513="",(RAND()/Overview!$K$22+Overview!$L$21)*M1513,0)</f>
        <v>95.28288255399346</v>
      </c>
      <c r="P1513" s="24" t="str">
        <f ca="1">IF(IF(RANDBETWEEN(1,$A$3)&lt;($D$2+1),RAND(),0)*O1513&gt;Equity!O1513,"Yes","")</f>
        <v/>
      </c>
      <c r="Q1513" s="18">
        <f ca="1">IF(P1513="",(RAND()/Overview!$K$22+Overview!$L$21)*O1513,0)</f>
        <v>98.722643336628323</v>
      </c>
      <c r="R1513" s="24" t="str">
        <f ca="1">IF(IF(RANDBETWEEN(1,$A$3)&lt;($D$2+1),RAND(),0)*Q1513&gt;Equity!Q1513,"Yes","")</f>
        <v/>
      </c>
      <c r="S1513" s="18">
        <f ca="1">IF(R1513="",(RAND()/Overview!$K$22+Overview!$L$21)*Q1513,0)</f>
        <v>109.41991470857953</v>
      </c>
      <c r="T1513" s="24" t="str">
        <f ca="1">IF(IF(RANDBETWEEN(1,$A$3)&lt;($D$2+1),RAND(),0)*S1513&gt;Equity!S1513,"Yes","")</f>
        <v/>
      </c>
      <c r="U1513" s="18">
        <f ca="1">IF(T1513="",(RAND()/Overview!$K$22+Overview!$L$21)*S1513,0)</f>
        <v>96.852613888174943</v>
      </c>
      <c r="V1513" s="24" t="str">
        <f ca="1">IF(IF(RANDBETWEEN(1,$A$3)&lt;($D$2+1),RAND(),0)*U1513&gt;Equity!U1513,"Yes","")</f>
        <v/>
      </c>
      <c r="W1513" s="18">
        <f ca="1">IF(V1513="",(RAND()/Overview!$K$22+Overview!$L$21)*U1513,0)</f>
        <v>94.975620815433757</v>
      </c>
    </row>
    <row r="1514" spans="2:23" x14ac:dyDescent="0.3">
      <c r="B1514" s="4">
        <v>1511</v>
      </c>
      <c r="C1514" s="41">
        <v>115.11261338449414</v>
      </c>
      <c r="D1514" s="24" t="str">
        <f ca="1">IF(IF(RANDBETWEEN(1,$A$3)=1,RAND(),0)*C1514&gt;Equity!C1514,"Yes","")</f>
        <v/>
      </c>
      <c r="E1514" s="18">
        <f ca="1">IF(D1514="",(RAND()/Overview!$K$22+Overview!$L$21)*C1514,0)</f>
        <v>133.71429943400736</v>
      </c>
      <c r="F1514" s="24" t="str">
        <f ca="1">IF(IF(RANDBETWEEN(1,$A$3)&lt;($D$2+1),RAND(),0)*E1514&gt;Equity!E1514,"Yes","")</f>
        <v/>
      </c>
      <c r="G1514" s="18">
        <f ca="1">IF(F1514="",(RAND()/Overview!$K$22+Overview!$L$21)*E1514,0)</f>
        <v>142.2963061130794</v>
      </c>
      <c r="H1514" s="24" t="str">
        <f ca="1">IF(IF(RANDBETWEEN(1,$A$3)&lt;($D$2+1),RAND(),0)*G1514&gt;Equity!G1514,"Yes","")</f>
        <v/>
      </c>
      <c r="I1514" s="18">
        <f ca="1">IF(H1514="",(RAND()/Overview!$K$22+Overview!$L$21)*G1514,0)</f>
        <v>161.08263956168182</v>
      </c>
      <c r="J1514" s="24" t="str">
        <f ca="1">IF(IF(RANDBETWEEN(1,$A$3)&lt;($D$2+1),RAND(),0)*I1514&gt;Equity!I1514,"Yes","")</f>
        <v/>
      </c>
      <c r="K1514" s="18">
        <f ca="1">IF(J1514="",(RAND()/Overview!$K$22+Overview!$L$21)*I1514,0)</f>
        <v>140.78869511429269</v>
      </c>
      <c r="L1514" s="24" t="str">
        <f ca="1">IF(IF(RANDBETWEEN(1,$A$3)&lt;($D$2+1),RAND(),0)*K1514&gt;Equity!K1514,"Yes","")</f>
        <v/>
      </c>
      <c r="M1514" s="18">
        <f ca="1">IF(L1514="",(RAND()/Overview!$K$22+Overview!$L$21)*K1514,0)</f>
        <v>117.34535535575895</v>
      </c>
      <c r="N1514" s="24" t="str">
        <f ca="1">IF(IF(RANDBETWEEN(1,$A$3)&lt;($D$2+1),RAND(),0)*M1514&gt;Equity!M1514,"Yes","")</f>
        <v/>
      </c>
      <c r="O1514" s="18">
        <f ca="1">IF(N1514="",(RAND()/Overview!$K$22+Overview!$L$21)*M1514,0)</f>
        <v>96.596667063640993</v>
      </c>
      <c r="P1514" s="24" t="str">
        <f ca="1">IF(IF(RANDBETWEEN(1,$A$3)&lt;($D$2+1),RAND(),0)*O1514&gt;Equity!O1514,"Yes","")</f>
        <v/>
      </c>
      <c r="Q1514" s="18">
        <f ca="1">IF(P1514="",(RAND()/Overview!$K$22+Overview!$L$21)*O1514,0)</f>
        <v>86.841083903720772</v>
      </c>
      <c r="R1514" s="24" t="str">
        <f ca="1">IF(IF(RANDBETWEEN(1,$A$3)&lt;($D$2+1),RAND(),0)*Q1514&gt;Equity!Q1514,"Yes","")</f>
        <v/>
      </c>
      <c r="S1514" s="18">
        <f ca="1">IF(R1514="",(RAND()/Overview!$K$22+Overview!$L$21)*Q1514,0)</f>
        <v>91.223371279309021</v>
      </c>
      <c r="T1514" s="24" t="str">
        <f ca="1">IF(IF(RANDBETWEEN(1,$A$3)&lt;($D$2+1),RAND(),0)*S1514&gt;Equity!S1514,"Yes","")</f>
        <v/>
      </c>
      <c r="U1514" s="18">
        <f ca="1">IF(T1514="",(RAND()/Overview!$K$22+Overview!$L$21)*S1514,0)</f>
        <v>100.32217021614255</v>
      </c>
      <c r="V1514" s="24" t="str">
        <f ca="1">IF(IF(RANDBETWEEN(1,$A$3)&lt;($D$2+1),RAND(),0)*U1514&gt;Equity!U1514,"Yes","")</f>
        <v/>
      </c>
      <c r="W1514" s="18">
        <f ca="1">IF(V1514="",(RAND()/Overview!$K$22+Overview!$L$21)*U1514,0)</f>
        <v>112.41777895753654</v>
      </c>
    </row>
    <row r="1515" spans="2:23" x14ac:dyDescent="0.3">
      <c r="B1515" s="4">
        <v>1512</v>
      </c>
      <c r="C1515" s="41">
        <v>115.00687869588533</v>
      </c>
      <c r="D1515" s="24" t="str">
        <f ca="1">IF(IF(RANDBETWEEN(1,$A$3)=1,RAND(),0)*C1515&gt;Equity!C1515,"Yes","")</f>
        <v/>
      </c>
      <c r="E1515" s="18">
        <f ca="1">IF(D1515="",(RAND()/Overview!$K$22+Overview!$L$21)*C1515,0)</f>
        <v>132.79369676323333</v>
      </c>
      <c r="F1515" s="24" t="str">
        <f ca="1">IF(IF(RANDBETWEEN(1,$A$3)&lt;($D$2+1),RAND(),0)*E1515&gt;Equity!E1515,"Yes","")</f>
        <v/>
      </c>
      <c r="G1515" s="18">
        <f ca="1">IF(F1515="",(RAND()/Overview!$K$22+Overview!$L$21)*E1515,0)</f>
        <v>107.00381903790324</v>
      </c>
      <c r="H1515" s="24" t="str">
        <f ca="1">IF(IF(RANDBETWEEN(1,$A$3)&lt;($D$2+1),RAND(),0)*G1515&gt;Equity!G1515,"Yes","")</f>
        <v/>
      </c>
      <c r="I1515" s="18">
        <f ca="1">IF(H1515="",(RAND()/Overview!$K$22+Overview!$L$21)*G1515,0)</f>
        <v>107.64003767581998</v>
      </c>
      <c r="J1515" s="24" t="str">
        <f ca="1">IF(IF(RANDBETWEEN(1,$A$3)&lt;($D$2+1),RAND(),0)*I1515&gt;Equity!I1515,"Yes","")</f>
        <v/>
      </c>
      <c r="K1515" s="18">
        <f ca="1">IF(J1515="",(RAND()/Overview!$K$22+Overview!$L$21)*I1515,0)</f>
        <v>116.58192199271717</v>
      </c>
      <c r="L1515" s="24" t="str">
        <f ca="1">IF(IF(RANDBETWEEN(1,$A$3)&lt;($D$2+1),RAND(),0)*K1515&gt;Equity!K1515,"Yes","")</f>
        <v/>
      </c>
      <c r="M1515" s="18">
        <f ca="1">IF(L1515="",(RAND()/Overview!$K$22+Overview!$L$21)*K1515,0)</f>
        <v>97.827955849943137</v>
      </c>
      <c r="N1515" s="24" t="str">
        <f ca="1">IF(IF(RANDBETWEEN(1,$A$3)&lt;($D$2+1),RAND(),0)*M1515&gt;Equity!M1515,"Yes","")</f>
        <v/>
      </c>
      <c r="O1515" s="18">
        <f ca="1">IF(N1515="",(RAND()/Overview!$K$22+Overview!$L$21)*M1515,0)</f>
        <v>108.86934699228071</v>
      </c>
      <c r="P1515" s="24" t="str">
        <f ca="1">IF(IF(RANDBETWEEN(1,$A$3)&lt;($D$2+1),RAND(),0)*O1515&gt;Equity!O1515,"Yes","")</f>
        <v/>
      </c>
      <c r="Q1515" s="18">
        <f ca="1">IF(P1515="",(RAND()/Overview!$K$22+Overview!$L$21)*O1515,0)</f>
        <v>119.25051751336672</v>
      </c>
      <c r="R1515" s="24" t="str">
        <f ca="1">IF(IF(RANDBETWEEN(1,$A$3)&lt;($D$2+1),RAND(),0)*Q1515&gt;Equity!Q1515,"Yes","")</f>
        <v/>
      </c>
      <c r="S1515" s="18">
        <f ca="1">IF(R1515="",(RAND()/Overview!$K$22+Overview!$L$21)*Q1515,0)</f>
        <v>134.74823022905238</v>
      </c>
      <c r="T1515" s="24" t="str">
        <f ca="1">IF(IF(RANDBETWEEN(1,$A$3)&lt;($D$2+1),RAND(),0)*S1515&gt;Equity!S1515,"Yes","")</f>
        <v/>
      </c>
      <c r="U1515" s="18">
        <f ca="1">IF(T1515="",(RAND()/Overview!$K$22+Overview!$L$21)*S1515,0)</f>
        <v>138.66933852972798</v>
      </c>
      <c r="V1515" s="24" t="str">
        <f ca="1">IF(IF(RANDBETWEEN(1,$A$3)&lt;($D$2+1),RAND(),0)*U1515&gt;Equity!U1515,"Yes","")</f>
        <v/>
      </c>
      <c r="W1515" s="18">
        <f ca="1">IF(V1515="",(RAND()/Overview!$K$22+Overview!$L$21)*U1515,0)</f>
        <v>138.52328340414124</v>
      </c>
    </row>
    <row r="1516" spans="2:23" x14ac:dyDescent="0.3">
      <c r="B1516" s="4">
        <v>1513</v>
      </c>
      <c r="C1516" s="41">
        <v>114.90131093899537</v>
      </c>
      <c r="D1516" s="24" t="str">
        <f ca="1">IF(IF(RANDBETWEEN(1,$A$3)=1,RAND(),0)*C1516&gt;Equity!C1516,"Yes","")</f>
        <v/>
      </c>
      <c r="E1516" s="18">
        <f ca="1">IF(D1516="",(RAND()/Overview!$K$22+Overview!$L$21)*C1516,0)</f>
        <v>93.61605478398549</v>
      </c>
      <c r="F1516" s="24" t="str">
        <f ca="1">IF(IF(RANDBETWEEN(1,$A$3)&lt;($D$2+1),RAND(),0)*E1516&gt;Equity!E1516,"Yes","")</f>
        <v/>
      </c>
      <c r="G1516" s="18">
        <f ca="1">IF(F1516="",(RAND()/Overview!$K$22+Overview!$L$21)*E1516,0)</f>
        <v>108.47161467338655</v>
      </c>
      <c r="H1516" s="24" t="str">
        <f ca="1">IF(IF(RANDBETWEEN(1,$A$3)&lt;($D$2+1),RAND(),0)*G1516&gt;Equity!G1516,"Yes","")</f>
        <v/>
      </c>
      <c r="I1516" s="18">
        <f ca="1">IF(H1516="",(RAND()/Overview!$K$22+Overview!$L$21)*G1516,0)</f>
        <v>107.25475665157133</v>
      </c>
      <c r="J1516" s="24" t="str">
        <f ca="1">IF(IF(RANDBETWEEN(1,$A$3)&lt;($D$2+1),RAND(),0)*I1516&gt;Equity!I1516,"Yes","")</f>
        <v/>
      </c>
      <c r="K1516" s="18">
        <f ca="1">IF(J1516="",(RAND()/Overview!$K$22+Overview!$L$21)*I1516,0)</f>
        <v>106.67100146689714</v>
      </c>
      <c r="L1516" s="24" t="str">
        <f ca="1">IF(IF(RANDBETWEEN(1,$A$3)&lt;($D$2+1),RAND(),0)*K1516&gt;Equity!K1516,"Yes","")</f>
        <v/>
      </c>
      <c r="M1516" s="18">
        <f ca="1">IF(L1516="",(RAND()/Overview!$K$22+Overview!$L$21)*K1516,0)</f>
        <v>119.64288606078817</v>
      </c>
      <c r="N1516" s="24" t="str">
        <f ca="1">IF(IF(RANDBETWEEN(1,$A$3)&lt;($D$2+1),RAND(),0)*M1516&gt;Equity!M1516,"Yes","")</f>
        <v/>
      </c>
      <c r="O1516" s="18">
        <f ca="1">IF(N1516="",(RAND()/Overview!$K$22+Overview!$L$21)*M1516,0)</f>
        <v>131.5130113257006</v>
      </c>
      <c r="P1516" s="24" t="str">
        <f ca="1">IF(IF(RANDBETWEEN(1,$A$3)&lt;($D$2+1),RAND(),0)*O1516&gt;Equity!O1516,"Yes","")</f>
        <v/>
      </c>
      <c r="Q1516" s="18">
        <f ca="1">IF(P1516="",(RAND()/Overview!$K$22+Overview!$L$21)*O1516,0)</f>
        <v>115.39016462077149</v>
      </c>
      <c r="R1516" s="24" t="str">
        <f ca="1">IF(IF(RANDBETWEEN(1,$A$3)&lt;($D$2+1),RAND(),0)*Q1516&gt;Equity!Q1516,"Yes","")</f>
        <v/>
      </c>
      <c r="S1516" s="18">
        <f ca="1">IF(R1516="",(RAND()/Overview!$K$22+Overview!$L$21)*Q1516,0)</f>
        <v>136.80583019429753</v>
      </c>
      <c r="T1516" s="24" t="str">
        <f ca="1">IF(IF(RANDBETWEEN(1,$A$3)&lt;($D$2+1),RAND(),0)*S1516&gt;Equity!S1516,"Yes","")</f>
        <v/>
      </c>
      <c r="U1516" s="18">
        <f ca="1">IF(T1516="",(RAND()/Overview!$K$22+Overview!$L$21)*S1516,0)</f>
        <v>130.74504735963731</v>
      </c>
      <c r="V1516" s="24" t="str">
        <f ca="1">IF(IF(RANDBETWEEN(1,$A$3)&lt;($D$2+1),RAND(),0)*U1516&gt;Equity!U1516,"Yes","")</f>
        <v/>
      </c>
      <c r="W1516" s="18">
        <f ca="1">IF(V1516="",(RAND()/Overview!$K$22+Overview!$L$21)*U1516,0)</f>
        <v>116.09960821265203</v>
      </c>
    </row>
    <row r="1517" spans="2:23" x14ac:dyDescent="0.3">
      <c r="B1517" s="4">
        <v>1514</v>
      </c>
      <c r="C1517" s="41">
        <v>114.79590974020543</v>
      </c>
      <c r="D1517" s="24" t="str">
        <f ca="1">IF(IF(RANDBETWEEN(1,$A$3)=1,RAND(),0)*C1517&gt;Equity!C1517,"Yes","")</f>
        <v/>
      </c>
      <c r="E1517" s="18">
        <f ca="1">IF(D1517="",(RAND()/Overview!$K$22+Overview!$L$21)*C1517,0)</f>
        <v>125.95681975078561</v>
      </c>
      <c r="F1517" s="24" t="str">
        <f ca="1">IF(IF(RANDBETWEEN(1,$A$3)&lt;($D$2+1),RAND(),0)*E1517&gt;Equity!E1517,"Yes","")</f>
        <v/>
      </c>
      <c r="G1517" s="18">
        <f ca="1">IF(F1517="",(RAND()/Overview!$K$22+Overview!$L$21)*E1517,0)</f>
        <v>122.13261379044678</v>
      </c>
      <c r="H1517" s="24" t="str">
        <f ca="1">IF(IF(RANDBETWEEN(1,$A$3)&lt;($D$2+1),RAND(),0)*G1517&gt;Equity!G1517,"Yes","")</f>
        <v/>
      </c>
      <c r="I1517" s="18">
        <f ca="1">IF(H1517="",(RAND()/Overview!$K$22+Overview!$L$21)*G1517,0)</f>
        <v>97.884233268400934</v>
      </c>
      <c r="J1517" s="24" t="str">
        <f ca="1">IF(IF(RANDBETWEEN(1,$A$3)&lt;($D$2+1),RAND(),0)*I1517&gt;Equity!I1517,"Yes","")</f>
        <v/>
      </c>
      <c r="K1517" s="18">
        <f ca="1">IF(J1517="",(RAND()/Overview!$K$22+Overview!$L$21)*I1517,0)</f>
        <v>109.93876173363233</v>
      </c>
      <c r="L1517" s="24" t="str">
        <f ca="1">IF(IF(RANDBETWEEN(1,$A$3)&lt;($D$2+1),RAND(),0)*K1517&gt;Equity!K1517,"Yes","")</f>
        <v/>
      </c>
      <c r="M1517" s="18">
        <f ca="1">IF(L1517="",(RAND()/Overview!$K$22+Overview!$L$21)*K1517,0)</f>
        <v>116.65174684064374</v>
      </c>
      <c r="N1517" s="24" t="str">
        <f ca="1">IF(IF(RANDBETWEEN(1,$A$3)&lt;($D$2+1),RAND(),0)*M1517&gt;Equity!M1517,"Yes","")</f>
        <v/>
      </c>
      <c r="O1517" s="18">
        <f ca="1">IF(N1517="",(RAND()/Overview!$K$22+Overview!$L$21)*M1517,0)</f>
        <v>115.21988768501301</v>
      </c>
      <c r="P1517" s="24" t="str">
        <f ca="1">IF(IF(RANDBETWEEN(1,$A$3)&lt;($D$2+1),RAND(),0)*O1517&gt;Equity!O1517,"Yes","")</f>
        <v/>
      </c>
      <c r="Q1517" s="18">
        <f ca="1">IF(P1517="",(RAND()/Overview!$K$22+Overview!$L$21)*O1517,0)</f>
        <v>117.83586467310883</v>
      </c>
      <c r="R1517" s="24" t="str">
        <f ca="1">IF(IF(RANDBETWEEN(1,$A$3)&lt;($D$2+1),RAND(),0)*Q1517&gt;Equity!Q1517,"Yes","")</f>
        <v/>
      </c>
      <c r="S1517" s="18">
        <f ca="1">IF(R1517="",(RAND()/Overview!$K$22+Overview!$L$21)*Q1517,0)</f>
        <v>112.48328524858452</v>
      </c>
      <c r="T1517" s="24" t="str">
        <f ca="1">IF(IF(RANDBETWEEN(1,$A$3)&lt;($D$2+1),RAND(),0)*S1517&gt;Equity!S1517,"Yes","")</f>
        <v/>
      </c>
      <c r="U1517" s="18">
        <f ca="1">IF(T1517="",(RAND()/Overview!$K$22+Overview!$L$21)*S1517,0)</f>
        <v>109.9891161598145</v>
      </c>
      <c r="V1517" s="24" t="str">
        <f ca="1">IF(IF(RANDBETWEEN(1,$A$3)&lt;($D$2+1),RAND(),0)*U1517&gt;Equity!U1517,"Yes","")</f>
        <v/>
      </c>
      <c r="W1517" s="18">
        <f ca="1">IF(V1517="",(RAND()/Overview!$K$22+Overview!$L$21)*U1517,0)</f>
        <v>105.98915902425021</v>
      </c>
    </row>
    <row r="1518" spans="2:23" x14ac:dyDescent="0.3">
      <c r="B1518" s="4">
        <v>1515</v>
      </c>
      <c r="C1518" s="41">
        <v>114.6906747269792</v>
      </c>
      <c r="D1518" s="24" t="str">
        <f ca="1">IF(IF(RANDBETWEEN(1,$A$3)=1,RAND(),0)*C1518&gt;Equity!C1518,"Yes","")</f>
        <v/>
      </c>
      <c r="E1518" s="18">
        <f ca="1">IF(D1518="",(RAND()/Overview!$K$22+Overview!$L$21)*C1518,0)</f>
        <v>127.27548767373635</v>
      </c>
      <c r="F1518" s="24" t="str">
        <f ca="1">IF(IF(RANDBETWEEN(1,$A$3)&lt;($D$2+1),RAND(),0)*E1518&gt;Equity!E1518,"Yes","")</f>
        <v/>
      </c>
      <c r="G1518" s="18">
        <f ca="1">IF(F1518="",(RAND()/Overview!$K$22+Overview!$L$21)*E1518,0)</f>
        <v>106.24746059698873</v>
      </c>
      <c r="H1518" s="24" t="str">
        <f ca="1">IF(IF(RANDBETWEEN(1,$A$3)&lt;($D$2+1),RAND(),0)*G1518&gt;Equity!G1518,"Yes","")</f>
        <v/>
      </c>
      <c r="I1518" s="18">
        <f ca="1">IF(H1518="",(RAND()/Overview!$K$22+Overview!$L$21)*G1518,0)</f>
        <v>124.21768242722818</v>
      </c>
      <c r="J1518" s="24" t="str">
        <f ca="1">IF(IF(RANDBETWEEN(1,$A$3)&lt;($D$2+1),RAND(),0)*I1518&gt;Equity!I1518,"Yes","")</f>
        <v/>
      </c>
      <c r="K1518" s="18">
        <f ca="1">IF(J1518="",(RAND()/Overview!$K$22+Overview!$L$21)*I1518,0)</f>
        <v>99.749425863975915</v>
      </c>
      <c r="L1518" s="24" t="str">
        <f ca="1">IF(IF(RANDBETWEEN(1,$A$3)&lt;($D$2+1),RAND(),0)*K1518&gt;Equity!K1518,"Yes","")</f>
        <v/>
      </c>
      <c r="M1518" s="18">
        <f ca="1">IF(L1518="",(RAND()/Overview!$K$22+Overview!$L$21)*K1518,0)</f>
        <v>85.439437610713512</v>
      </c>
      <c r="N1518" s="24" t="str">
        <f ca="1">IF(IF(RANDBETWEEN(1,$A$3)&lt;($D$2+1),RAND(),0)*M1518&gt;Equity!M1518,"Yes","")</f>
        <v/>
      </c>
      <c r="O1518" s="18">
        <f ca="1">IF(N1518="",(RAND()/Overview!$K$22+Overview!$L$21)*M1518,0)</f>
        <v>83.275427286950631</v>
      </c>
      <c r="P1518" s="24" t="str">
        <f ca="1">IF(IF(RANDBETWEEN(1,$A$3)&lt;($D$2+1),RAND(),0)*O1518&gt;Equity!O1518,"Yes","")</f>
        <v/>
      </c>
      <c r="Q1518" s="18">
        <f ca="1">IF(P1518="",(RAND()/Overview!$K$22+Overview!$L$21)*O1518,0)</f>
        <v>71.177056758892519</v>
      </c>
      <c r="R1518" s="24" t="str">
        <f ca="1">IF(IF(RANDBETWEEN(1,$A$3)&lt;($D$2+1),RAND(),0)*Q1518&gt;Equity!Q1518,"Yes","")</f>
        <v/>
      </c>
      <c r="S1518" s="18">
        <f ca="1">IF(R1518="",(RAND()/Overview!$K$22+Overview!$L$21)*Q1518,0)</f>
        <v>57.970049896538043</v>
      </c>
      <c r="T1518" s="24" t="str">
        <f ca="1">IF(IF(RANDBETWEEN(1,$A$3)&lt;($D$2+1),RAND(),0)*S1518&gt;Equity!S1518,"Yes","")</f>
        <v/>
      </c>
      <c r="U1518" s="18">
        <f ca="1">IF(T1518="",(RAND()/Overview!$K$22+Overview!$L$21)*S1518,0)</f>
        <v>68.919135771825466</v>
      </c>
      <c r="V1518" s="24" t="str">
        <f ca="1">IF(IF(RANDBETWEEN(1,$A$3)&lt;($D$2+1),RAND(),0)*U1518&gt;Equity!U1518,"Yes","")</f>
        <v/>
      </c>
      <c r="W1518" s="18">
        <f ca="1">IF(V1518="",(RAND()/Overview!$K$22+Overview!$L$21)*U1518,0)</f>
        <v>61.066706884008333</v>
      </c>
    </row>
    <row r="1519" spans="2:23" x14ac:dyDescent="0.3">
      <c r="B1519" s="4">
        <v>1516</v>
      </c>
      <c r="C1519" s="41">
        <v>114.58560552785805</v>
      </c>
      <c r="D1519" s="24" t="str">
        <f ca="1">IF(IF(RANDBETWEEN(1,$A$3)=1,RAND(),0)*C1519&gt;Equity!C1519,"Yes","")</f>
        <v/>
      </c>
      <c r="E1519" s="18">
        <f ca="1">IF(D1519="",(RAND()/Overview!$K$22+Overview!$L$21)*C1519,0)</f>
        <v>114.14021666877424</v>
      </c>
      <c r="F1519" s="24" t="str">
        <f ca="1">IF(IF(RANDBETWEEN(1,$A$3)&lt;($D$2+1),RAND(),0)*E1519&gt;Equity!E1519,"Yes","")</f>
        <v/>
      </c>
      <c r="G1519" s="18">
        <f ca="1">IF(F1519="",(RAND()/Overview!$K$22+Overview!$L$21)*E1519,0)</f>
        <v>104.29271327478153</v>
      </c>
      <c r="H1519" s="24" t="str">
        <f ca="1">IF(IF(RANDBETWEEN(1,$A$3)&lt;($D$2+1),RAND(),0)*G1519&gt;Equity!G1519,"Yes","")</f>
        <v/>
      </c>
      <c r="I1519" s="18">
        <f ca="1">IF(H1519="",(RAND()/Overview!$K$22+Overview!$L$21)*G1519,0)</f>
        <v>121.67098465193062</v>
      </c>
      <c r="J1519" s="24" t="str">
        <f ca="1">IF(IF(RANDBETWEEN(1,$A$3)&lt;($D$2+1),RAND(),0)*I1519&gt;Equity!I1519,"Yes","")</f>
        <v/>
      </c>
      <c r="K1519" s="18">
        <f ca="1">IF(J1519="",(RAND()/Overview!$K$22+Overview!$L$21)*I1519,0)</f>
        <v>100.68361741423081</v>
      </c>
      <c r="L1519" s="24" t="str">
        <f ca="1">IF(IF(RANDBETWEEN(1,$A$3)&lt;($D$2+1),RAND(),0)*K1519&gt;Equity!K1519,"Yes","")</f>
        <v/>
      </c>
      <c r="M1519" s="18">
        <f ca="1">IF(L1519="",(RAND()/Overview!$K$22+Overview!$L$21)*K1519,0)</f>
        <v>104.92480911665636</v>
      </c>
      <c r="N1519" s="24" t="str">
        <f ca="1">IF(IF(RANDBETWEEN(1,$A$3)&lt;($D$2+1),RAND(),0)*M1519&gt;Equity!M1519,"Yes","")</f>
        <v/>
      </c>
      <c r="O1519" s="18">
        <f ca="1">IF(N1519="",(RAND()/Overview!$K$22+Overview!$L$21)*M1519,0)</f>
        <v>106.32981276636282</v>
      </c>
      <c r="P1519" s="24" t="str">
        <f ca="1">IF(IF(RANDBETWEEN(1,$A$3)&lt;($D$2+1),RAND(),0)*O1519&gt;Equity!O1519,"Yes","")</f>
        <v/>
      </c>
      <c r="Q1519" s="18">
        <f ca="1">IF(P1519="",(RAND()/Overview!$K$22+Overview!$L$21)*O1519,0)</f>
        <v>112.03175463686459</v>
      </c>
      <c r="R1519" s="24" t="str">
        <f ca="1">IF(IF(RANDBETWEEN(1,$A$3)&lt;($D$2+1),RAND(),0)*Q1519&gt;Equity!Q1519,"Yes","")</f>
        <v/>
      </c>
      <c r="S1519" s="18">
        <f ca="1">IF(R1519="",(RAND()/Overview!$K$22+Overview!$L$21)*Q1519,0)</f>
        <v>134.23911244215165</v>
      </c>
      <c r="T1519" s="24" t="str">
        <f ca="1">IF(IF(RANDBETWEEN(1,$A$3)&lt;($D$2+1),RAND(),0)*S1519&gt;Equity!S1519,"Yes","")</f>
        <v/>
      </c>
      <c r="U1519" s="18">
        <f ca="1">IF(T1519="",(RAND()/Overview!$K$22+Overview!$L$21)*S1519,0)</f>
        <v>156.10011816838033</v>
      </c>
      <c r="V1519" s="24" t="str">
        <f ca="1">IF(IF(RANDBETWEEN(1,$A$3)&lt;($D$2+1),RAND(),0)*U1519&gt;Equity!U1519,"Yes","")</f>
        <v/>
      </c>
      <c r="W1519" s="18">
        <f ca="1">IF(V1519="",(RAND()/Overview!$K$22+Overview!$L$21)*U1519,0)</f>
        <v>143.51921680264417</v>
      </c>
    </row>
    <row r="1520" spans="2:23" x14ac:dyDescent="0.3">
      <c r="B1520" s="4">
        <v>1517</v>
      </c>
      <c r="C1520" s="41">
        <v>114.480701772459</v>
      </c>
      <c r="D1520" s="24" t="str">
        <f ca="1">IF(IF(RANDBETWEEN(1,$A$3)=1,RAND(),0)*C1520&gt;Equity!C1520,"Yes","")</f>
        <v/>
      </c>
      <c r="E1520" s="18">
        <f ca="1">IF(D1520="",(RAND()/Overview!$K$22+Overview!$L$21)*C1520,0)</f>
        <v>98.996359324694566</v>
      </c>
      <c r="F1520" s="24" t="str">
        <f ca="1">IF(IF(RANDBETWEEN(1,$A$3)&lt;($D$2+1),RAND(),0)*E1520&gt;Equity!E1520,"Yes","")</f>
        <v/>
      </c>
      <c r="G1520" s="18">
        <f ca="1">IF(F1520="",(RAND()/Overview!$K$22+Overview!$L$21)*E1520,0)</f>
        <v>79.49699137814099</v>
      </c>
      <c r="H1520" s="24" t="str">
        <f ca="1">IF(IF(RANDBETWEEN(1,$A$3)&lt;($D$2+1),RAND(),0)*G1520&gt;Equity!G1520,"Yes","")</f>
        <v/>
      </c>
      <c r="I1520" s="18">
        <f ca="1">IF(H1520="",(RAND()/Overview!$K$22+Overview!$L$21)*G1520,0)</f>
        <v>91.874811994219286</v>
      </c>
      <c r="J1520" s="24" t="str">
        <f ca="1">IF(IF(RANDBETWEEN(1,$A$3)&lt;($D$2+1),RAND(),0)*I1520&gt;Equity!I1520,"Yes","")</f>
        <v/>
      </c>
      <c r="K1520" s="18">
        <f ca="1">IF(J1520="",(RAND()/Overview!$K$22+Overview!$L$21)*I1520,0)</f>
        <v>96.388941449703836</v>
      </c>
      <c r="L1520" s="24" t="str">
        <f ca="1">IF(IF(RANDBETWEEN(1,$A$3)&lt;($D$2+1),RAND(),0)*K1520&gt;Equity!K1520,"Yes","")</f>
        <v/>
      </c>
      <c r="M1520" s="18">
        <f ca="1">IF(L1520="",(RAND()/Overview!$K$22+Overview!$L$21)*K1520,0)</f>
        <v>83.650717669515245</v>
      </c>
      <c r="N1520" s="24" t="str">
        <f ca="1">IF(IF(RANDBETWEEN(1,$A$3)&lt;($D$2+1),RAND(),0)*M1520&gt;Equity!M1520,"Yes","")</f>
        <v/>
      </c>
      <c r="O1520" s="18">
        <f ca="1">IF(N1520="",(RAND()/Overview!$K$22+Overview!$L$21)*M1520,0)</f>
        <v>66.951727471877717</v>
      </c>
      <c r="P1520" s="24" t="str">
        <f ca="1">IF(IF(RANDBETWEEN(1,$A$3)&lt;($D$2+1),RAND(),0)*O1520&gt;Equity!O1520,"Yes","")</f>
        <v/>
      </c>
      <c r="Q1520" s="18">
        <f ca="1">IF(P1520="",(RAND()/Overview!$K$22+Overview!$L$21)*O1520,0)</f>
        <v>59.446238359144274</v>
      </c>
      <c r="R1520" s="24" t="str">
        <f ca="1">IF(IF(RANDBETWEEN(1,$A$3)&lt;($D$2+1),RAND(),0)*Q1520&gt;Equity!Q1520,"Yes","")</f>
        <v/>
      </c>
      <c r="S1520" s="18">
        <f ca="1">IF(R1520="",(RAND()/Overview!$K$22+Overview!$L$21)*Q1520,0)</f>
        <v>51.394137352411924</v>
      </c>
      <c r="T1520" s="24" t="str">
        <f ca="1">IF(IF(RANDBETWEEN(1,$A$3)&lt;($D$2+1),RAND(),0)*S1520&gt;Equity!S1520,"Yes","")</f>
        <v/>
      </c>
      <c r="U1520" s="18">
        <f ca="1">IF(T1520="",(RAND()/Overview!$K$22+Overview!$L$21)*S1520,0)</f>
        <v>45.042149379747549</v>
      </c>
      <c r="V1520" s="24" t="str">
        <f ca="1">IF(IF(RANDBETWEEN(1,$A$3)&lt;($D$2+1),RAND(),0)*U1520&gt;Equity!U1520,"Yes","")</f>
        <v/>
      </c>
      <c r="W1520" s="18">
        <f ca="1">IF(V1520="",(RAND()/Overview!$K$22+Overview!$L$21)*U1520,0)</f>
        <v>48.326133861140775</v>
      </c>
    </row>
    <row r="1521" spans="2:23" x14ac:dyDescent="0.3">
      <c r="B1521" s="4">
        <v>1518</v>
      </c>
      <c r="C1521" s="41">
        <v>114.37596309146869</v>
      </c>
      <c r="D1521" s="24" t="str">
        <f ca="1">IF(IF(RANDBETWEEN(1,$A$3)=1,RAND(),0)*C1521&gt;Equity!C1521,"Yes","")</f>
        <v/>
      </c>
      <c r="E1521" s="18">
        <f ca="1">IF(D1521="",(RAND()/Overview!$K$22+Overview!$L$21)*C1521,0)</f>
        <v>106.47015363671024</v>
      </c>
      <c r="F1521" s="24" t="str">
        <f ca="1">IF(IF(RANDBETWEEN(1,$A$3)&lt;($D$2+1),RAND(),0)*E1521&gt;Equity!E1521,"Yes","")</f>
        <v/>
      </c>
      <c r="G1521" s="18">
        <f ca="1">IF(F1521="",(RAND()/Overview!$K$22+Overview!$L$21)*E1521,0)</f>
        <v>90.774642255966043</v>
      </c>
      <c r="H1521" s="24" t="str">
        <f ca="1">IF(IF(RANDBETWEEN(1,$A$3)&lt;($D$2+1),RAND(),0)*G1521&gt;Equity!G1521,"Yes","")</f>
        <v/>
      </c>
      <c r="I1521" s="18">
        <f ca="1">IF(H1521="",(RAND()/Overview!$K$22+Overview!$L$21)*G1521,0)</f>
        <v>83.643214118998898</v>
      </c>
      <c r="J1521" s="24" t="str">
        <f ca="1">IF(IF(RANDBETWEEN(1,$A$3)&lt;($D$2+1),RAND(),0)*I1521&gt;Equity!I1521,"Yes","")</f>
        <v/>
      </c>
      <c r="K1521" s="18">
        <f ca="1">IF(J1521="",(RAND()/Overview!$K$22+Overview!$L$21)*I1521,0)</f>
        <v>95.725696277550142</v>
      </c>
      <c r="L1521" s="24" t="str">
        <f ca="1">IF(IF(RANDBETWEEN(1,$A$3)&lt;($D$2+1),RAND(),0)*K1521&gt;Equity!K1521,"Yes","")</f>
        <v/>
      </c>
      <c r="M1521" s="18">
        <f ca="1">IF(L1521="",(RAND()/Overview!$K$22+Overview!$L$21)*K1521,0)</f>
        <v>101.52871348280728</v>
      </c>
      <c r="N1521" s="24" t="str">
        <f ca="1">IF(IF(RANDBETWEEN(1,$A$3)&lt;($D$2+1),RAND(),0)*M1521&gt;Equity!M1521,"Yes","")</f>
        <v/>
      </c>
      <c r="O1521" s="18">
        <f ca="1">IF(N1521="",(RAND()/Overview!$K$22+Overview!$L$21)*M1521,0)</f>
        <v>95.536225178799796</v>
      </c>
      <c r="P1521" s="24" t="str">
        <f ca="1">IF(IF(RANDBETWEEN(1,$A$3)&lt;($D$2+1),RAND(),0)*O1521&gt;Equity!O1521,"Yes","")</f>
        <v/>
      </c>
      <c r="Q1521" s="18">
        <f ca="1">IF(P1521="",(RAND()/Overview!$K$22+Overview!$L$21)*O1521,0)</f>
        <v>106.64690900536209</v>
      </c>
      <c r="R1521" s="24" t="str">
        <f ca="1">IF(IF(RANDBETWEEN(1,$A$3)&lt;($D$2+1),RAND(),0)*Q1521&gt;Equity!Q1521,"Yes","")</f>
        <v/>
      </c>
      <c r="S1521" s="18">
        <f ca="1">IF(R1521="",(RAND()/Overview!$K$22+Overview!$L$21)*Q1521,0)</f>
        <v>120.81452228767564</v>
      </c>
      <c r="T1521" s="24" t="str">
        <f ca="1">IF(IF(RANDBETWEEN(1,$A$3)&lt;($D$2+1),RAND(),0)*S1521&gt;Equity!S1521,"Yes","")</f>
        <v/>
      </c>
      <c r="U1521" s="18">
        <f ca="1">IF(T1521="",(RAND()/Overview!$K$22+Overview!$L$21)*S1521,0)</f>
        <v>139.01171087944499</v>
      </c>
      <c r="V1521" s="24" t="str">
        <f ca="1">IF(IF(RANDBETWEEN(1,$A$3)&lt;($D$2+1),RAND(),0)*U1521&gt;Equity!U1521,"Yes","")</f>
        <v/>
      </c>
      <c r="W1521" s="18">
        <f ca="1">IF(V1521="",(RAND()/Overview!$K$22+Overview!$L$21)*U1521,0)</f>
        <v>154.78065774888537</v>
      </c>
    </row>
    <row r="1522" spans="2:23" x14ac:dyDescent="0.3">
      <c r="B1522" s="4">
        <v>1519</v>
      </c>
      <c r="C1522" s="41">
        <v>114.27138911664126</v>
      </c>
      <c r="D1522" s="24" t="str">
        <f ca="1">IF(IF(RANDBETWEEN(1,$A$3)=1,RAND(),0)*C1522&gt;Equity!C1522,"Yes","")</f>
        <v/>
      </c>
      <c r="E1522" s="18">
        <f ca="1">IF(D1522="",(RAND()/Overview!$K$22+Overview!$L$21)*C1522,0)</f>
        <v>95.11552050970819</v>
      </c>
      <c r="F1522" s="24" t="str">
        <f ca="1">IF(IF(RANDBETWEEN(1,$A$3)&lt;($D$2+1),RAND(),0)*E1522&gt;Equity!E1522,"Yes","")</f>
        <v/>
      </c>
      <c r="G1522" s="18">
        <f ca="1">IF(F1522="",(RAND()/Overview!$K$22+Overview!$L$21)*E1522,0)</f>
        <v>91.416549846112048</v>
      </c>
      <c r="H1522" s="24" t="str">
        <f ca="1">IF(IF(RANDBETWEEN(1,$A$3)&lt;($D$2+1),RAND(),0)*G1522&gt;Equity!G1522,"Yes","")</f>
        <v/>
      </c>
      <c r="I1522" s="18">
        <f ca="1">IF(H1522="",(RAND()/Overview!$K$22+Overview!$L$21)*G1522,0)</f>
        <v>104.73748585245025</v>
      </c>
      <c r="J1522" s="24" t="str">
        <f ca="1">IF(IF(RANDBETWEEN(1,$A$3)&lt;($D$2+1),RAND(),0)*I1522&gt;Equity!I1522,"Yes","")</f>
        <v/>
      </c>
      <c r="K1522" s="18">
        <f ca="1">IF(J1522="",(RAND()/Overview!$K$22+Overview!$L$21)*I1522,0)</f>
        <v>99.164030166425846</v>
      </c>
      <c r="L1522" s="24" t="str">
        <f ca="1">IF(IF(RANDBETWEEN(1,$A$3)&lt;($D$2+1),RAND(),0)*K1522&gt;Equity!K1522,"Yes","")</f>
        <v/>
      </c>
      <c r="M1522" s="18">
        <f ca="1">IF(L1522="",(RAND()/Overview!$K$22+Overview!$L$21)*K1522,0)</f>
        <v>111.32789962031784</v>
      </c>
      <c r="N1522" s="24" t="str">
        <f ca="1">IF(IF(RANDBETWEEN(1,$A$3)&lt;($D$2+1),RAND(),0)*M1522&gt;Equity!M1522,"Yes","")</f>
        <v/>
      </c>
      <c r="O1522" s="18">
        <f ca="1">IF(N1522="",(RAND()/Overview!$K$22+Overview!$L$21)*M1522,0)</f>
        <v>124.98547049793885</v>
      </c>
      <c r="P1522" s="24" t="str">
        <f ca="1">IF(IF(RANDBETWEEN(1,$A$3)&lt;($D$2+1),RAND(),0)*O1522&gt;Equity!O1522,"Yes","")</f>
        <v/>
      </c>
      <c r="Q1522" s="18">
        <f ca="1">IF(P1522="",(RAND()/Overview!$K$22+Overview!$L$21)*O1522,0)</f>
        <v>101.23411764715756</v>
      </c>
      <c r="R1522" s="24" t="str">
        <f ca="1">IF(IF(RANDBETWEEN(1,$A$3)&lt;($D$2+1),RAND(),0)*Q1522&gt;Equity!Q1522,"Yes","")</f>
        <v/>
      </c>
      <c r="S1522" s="18">
        <f ca="1">IF(R1522="",(RAND()/Overview!$K$22+Overview!$L$21)*Q1522,0)</f>
        <v>99.707968460346507</v>
      </c>
      <c r="T1522" s="24" t="str">
        <f ca="1">IF(IF(RANDBETWEEN(1,$A$3)&lt;($D$2+1),RAND(),0)*S1522&gt;Equity!S1522,"Yes","")</f>
        <v/>
      </c>
      <c r="U1522" s="18">
        <f ca="1">IF(T1522="",(RAND()/Overview!$K$22+Overview!$L$21)*S1522,0)</f>
        <v>84.307325272619124</v>
      </c>
      <c r="V1522" s="24" t="str">
        <f ca="1">IF(IF(RANDBETWEEN(1,$A$3)&lt;($D$2+1),RAND(),0)*U1522&gt;Equity!U1522,"Yes","")</f>
        <v/>
      </c>
      <c r="W1522" s="18">
        <f ca="1">IF(V1522="",(RAND()/Overview!$K$22+Overview!$L$21)*U1522,0)</f>
        <v>79.403203594699363</v>
      </c>
    </row>
    <row r="1523" spans="2:23" x14ac:dyDescent="0.3">
      <c r="B1523" s="4">
        <v>1520</v>
      </c>
      <c r="C1523" s="41">
        <v>114.16697948079423</v>
      </c>
      <c r="D1523" s="24" t="str">
        <f ca="1">IF(IF(RANDBETWEEN(1,$A$3)=1,RAND(),0)*C1523&gt;Equity!C1523,"Yes","")</f>
        <v/>
      </c>
      <c r="E1523" s="18">
        <f ca="1">IF(D1523="",(RAND()/Overview!$K$22+Overview!$L$21)*C1523,0)</f>
        <v>116.23290273793478</v>
      </c>
      <c r="F1523" s="24" t="str">
        <f ca="1">IF(IF(RANDBETWEEN(1,$A$3)&lt;($D$2+1),RAND(),0)*E1523&gt;Equity!E1523,"Yes","")</f>
        <v/>
      </c>
      <c r="G1523" s="18">
        <f ca="1">IF(F1523="",(RAND()/Overview!$K$22+Overview!$L$21)*E1523,0)</f>
        <v>101.49609743988601</v>
      </c>
      <c r="H1523" s="24" t="str">
        <f ca="1">IF(IF(RANDBETWEEN(1,$A$3)&lt;($D$2+1),RAND(),0)*G1523&gt;Equity!G1523,"Yes","")</f>
        <v/>
      </c>
      <c r="I1523" s="18">
        <f ca="1">IF(H1523="",(RAND()/Overview!$K$22+Overview!$L$21)*G1523,0)</f>
        <v>94.745885304681451</v>
      </c>
      <c r="J1523" s="24" t="str">
        <f ca="1">IF(IF(RANDBETWEEN(1,$A$3)&lt;($D$2+1),RAND(),0)*I1523&gt;Equity!I1523,"Yes","")</f>
        <v/>
      </c>
      <c r="K1523" s="18">
        <f ca="1">IF(J1523="",(RAND()/Overview!$K$22+Overview!$L$21)*I1523,0)</f>
        <v>91.504441725945497</v>
      </c>
      <c r="L1523" s="24" t="str">
        <f ca="1">IF(IF(RANDBETWEEN(1,$A$3)&lt;($D$2+1),RAND(),0)*K1523&gt;Equity!K1523,"Yes","")</f>
        <v/>
      </c>
      <c r="M1523" s="18">
        <f ca="1">IF(L1523="",(RAND()/Overview!$K$22+Overview!$L$21)*K1523,0)</f>
        <v>88.5494040211303</v>
      </c>
      <c r="N1523" s="24" t="str">
        <f ca="1">IF(IF(RANDBETWEEN(1,$A$3)&lt;($D$2+1),RAND(),0)*M1523&gt;Equity!M1523,"Yes","")</f>
        <v/>
      </c>
      <c r="O1523" s="18">
        <f ca="1">IF(N1523="",(RAND()/Overview!$K$22+Overview!$L$21)*M1523,0)</f>
        <v>78.182428817187301</v>
      </c>
      <c r="P1523" s="24" t="str">
        <f ca="1">IF(IF(RANDBETWEEN(1,$A$3)&lt;($D$2+1),RAND(),0)*O1523&gt;Equity!O1523,"Yes","")</f>
        <v/>
      </c>
      <c r="Q1523" s="18">
        <f ca="1">IF(P1523="",(RAND()/Overview!$K$22+Overview!$L$21)*O1523,0)</f>
        <v>66.619883659468641</v>
      </c>
      <c r="R1523" s="24" t="str">
        <f ca="1">IF(IF(RANDBETWEEN(1,$A$3)&lt;($D$2+1),RAND(),0)*Q1523&gt;Equity!Q1523,"Yes","")</f>
        <v/>
      </c>
      <c r="S1523" s="18">
        <f ca="1">IF(R1523="",(RAND()/Overview!$K$22+Overview!$L$21)*Q1523,0)</f>
        <v>67.267306027439986</v>
      </c>
      <c r="T1523" s="24" t="str">
        <f ca="1">IF(IF(RANDBETWEEN(1,$A$3)&lt;($D$2+1),RAND(),0)*S1523&gt;Equity!S1523,"Yes","")</f>
        <v/>
      </c>
      <c r="U1523" s="18">
        <f ca="1">IF(T1523="",(RAND()/Overview!$K$22+Overview!$L$21)*S1523,0)</f>
        <v>79.207006521046452</v>
      </c>
      <c r="V1523" s="24" t="str">
        <f ca="1">IF(IF(RANDBETWEEN(1,$A$3)&lt;($D$2+1),RAND(),0)*U1523&gt;Equity!U1523,"Yes","")</f>
        <v/>
      </c>
      <c r="W1523" s="18">
        <f ca="1">IF(V1523="",(RAND()/Overview!$K$22+Overview!$L$21)*U1523,0)</f>
        <v>84.043480810792929</v>
      </c>
    </row>
    <row r="1524" spans="2:23" x14ac:dyDescent="0.3">
      <c r="B1524" s="4">
        <v>1521</v>
      </c>
      <c r="C1524" s="41">
        <v>114.06273381780431</v>
      </c>
      <c r="D1524" s="24" t="str">
        <f ca="1">IF(IF(RANDBETWEEN(1,$A$3)=1,RAND(),0)*C1524&gt;Equity!C1524,"Yes","")</f>
        <v/>
      </c>
      <c r="E1524" s="18">
        <f ca="1">IF(D1524="",(RAND()/Overview!$K$22+Overview!$L$21)*C1524,0)</f>
        <v>103.11982947484705</v>
      </c>
      <c r="F1524" s="24" t="str">
        <f ca="1">IF(IF(RANDBETWEEN(1,$A$3)&lt;($D$2+1),RAND(),0)*E1524&gt;Equity!E1524,"Yes","")</f>
        <v/>
      </c>
      <c r="G1524" s="18">
        <f ca="1">IF(F1524="",(RAND()/Overview!$K$22+Overview!$L$21)*E1524,0)</f>
        <v>99.969648977590424</v>
      </c>
      <c r="H1524" s="24" t="str">
        <f ca="1">IF(IF(RANDBETWEEN(1,$A$3)&lt;($D$2+1),RAND(),0)*G1524&gt;Equity!G1524,"Yes","")</f>
        <v/>
      </c>
      <c r="I1524" s="18">
        <f ca="1">IF(H1524="",(RAND()/Overview!$K$22+Overview!$L$21)*G1524,0)</f>
        <v>119.89408911015921</v>
      </c>
      <c r="J1524" s="24" t="str">
        <f ca="1">IF(IF(RANDBETWEEN(1,$A$3)&lt;($D$2+1),RAND(),0)*I1524&gt;Equity!I1524,"Yes","")</f>
        <v/>
      </c>
      <c r="K1524" s="18">
        <f ca="1">IF(J1524="",(RAND()/Overview!$K$22+Overview!$L$21)*I1524,0)</f>
        <v>136.85125769769809</v>
      </c>
      <c r="L1524" s="24" t="str">
        <f ca="1">IF(IF(RANDBETWEEN(1,$A$3)&lt;($D$2+1),RAND(),0)*K1524&gt;Equity!K1524,"Yes","")</f>
        <v/>
      </c>
      <c r="M1524" s="18">
        <f ca="1">IF(L1524="",(RAND()/Overview!$K$22+Overview!$L$21)*K1524,0)</f>
        <v>145.68031737989105</v>
      </c>
      <c r="N1524" s="24" t="str">
        <f ca="1">IF(IF(RANDBETWEEN(1,$A$3)&lt;($D$2+1),RAND(),0)*M1524&gt;Equity!M1524,"Yes","")</f>
        <v/>
      </c>
      <c r="O1524" s="18">
        <f ca="1">IF(N1524="",(RAND()/Overview!$K$22+Overview!$L$21)*M1524,0)</f>
        <v>160.95310647090901</v>
      </c>
      <c r="P1524" s="24" t="str">
        <f ca="1">IF(IF(RANDBETWEEN(1,$A$3)&lt;($D$2+1),RAND(),0)*O1524&gt;Equity!O1524,"Yes","")</f>
        <v/>
      </c>
      <c r="Q1524" s="18">
        <f ca="1">IF(P1524="",(RAND()/Overview!$K$22+Overview!$L$21)*O1524,0)</f>
        <v>136.01556836811088</v>
      </c>
      <c r="R1524" s="24" t="str">
        <f ca="1">IF(IF(RANDBETWEEN(1,$A$3)&lt;($D$2+1),RAND(),0)*Q1524&gt;Equity!Q1524,"Yes","")</f>
        <v/>
      </c>
      <c r="S1524" s="18">
        <f ca="1">IF(R1524="",(RAND()/Overview!$K$22+Overview!$L$21)*Q1524,0)</f>
        <v>115.49329678329029</v>
      </c>
      <c r="T1524" s="24" t="str">
        <f ca="1">IF(IF(RANDBETWEEN(1,$A$3)&lt;($D$2+1),RAND(),0)*S1524&gt;Equity!S1524,"Yes","")</f>
        <v/>
      </c>
      <c r="U1524" s="18">
        <f ca="1">IF(T1524="",(RAND()/Overview!$K$22+Overview!$L$21)*S1524,0)</f>
        <v>99.645172301799846</v>
      </c>
      <c r="V1524" s="24" t="str">
        <f ca="1">IF(IF(RANDBETWEEN(1,$A$3)&lt;($D$2+1),RAND(),0)*U1524&gt;Equity!U1524,"Yes","")</f>
        <v/>
      </c>
      <c r="W1524" s="18">
        <f ca="1">IF(V1524="",(RAND()/Overview!$K$22+Overview!$L$21)*U1524,0)</f>
        <v>117.63315133977355</v>
      </c>
    </row>
    <row r="1525" spans="2:23" x14ac:dyDescent="0.3">
      <c r="B1525" s="4">
        <v>1522</v>
      </c>
      <c r="C1525" s="41">
        <v>113.95865176260345</v>
      </c>
      <c r="D1525" s="24" t="str">
        <f ca="1">IF(IF(RANDBETWEEN(1,$A$3)=1,RAND(),0)*C1525&gt;Equity!C1525,"Yes","")</f>
        <v/>
      </c>
      <c r="E1525" s="18">
        <f ca="1">IF(D1525="",(RAND()/Overview!$K$22+Overview!$L$21)*C1525,0)</f>
        <v>104.13389209147245</v>
      </c>
      <c r="F1525" s="24" t="str">
        <f ca="1">IF(IF(RANDBETWEEN(1,$A$3)&lt;($D$2+1),RAND(),0)*E1525&gt;Equity!E1525,"Yes","")</f>
        <v/>
      </c>
      <c r="G1525" s="18">
        <f ca="1">IF(F1525="",(RAND()/Overview!$K$22+Overview!$L$21)*E1525,0)</f>
        <v>119.91940728798201</v>
      </c>
      <c r="H1525" s="24" t="str">
        <f ca="1">IF(IF(RANDBETWEEN(1,$A$3)&lt;($D$2+1),RAND(),0)*G1525&gt;Equity!G1525,"Yes","")</f>
        <v/>
      </c>
      <c r="I1525" s="18">
        <f ca="1">IF(H1525="",(RAND()/Overview!$K$22+Overview!$L$21)*G1525,0)</f>
        <v>106.14871154684684</v>
      </c>
      <c r="J1525" s="24" t="str">
        <f ca="1">IF(IF(RANDBETWEEN(1,$A$3)&lt;($D$2+1),RAND(),0)*I1525&gt;Equity!I1525,"Yes","")</f>
        <v/>
      </c>
      <c r="K1525" s="18">
        <f ca="1">IF(J1525="",(RAND()/Overview!$K$22+Overview!$L$21)*I1525,0)</f>
        <v>94.01684039630814</v>
      </c>
      <c r="L1525" s="24" t="str">
        <f ca="1">IF(IF(RANDBETWEEN(1,$A$3)&lt;($D$2+1),RAND(),0)*K1525&gt;Equity!K1525,"Yes","")</f>
        <v/>
      </c>
      <c r="M1525" s="18">
        <f ca="1">IF(L1525="",(RAND()/Overview!$K$22+Overview!$L$21)*K1525,0)</f>
        <v>100.28462757806774</v>
      </c>
      <c r="N1525" s="24" t="str">
        <f ca="1">IF(IF(RANDBETWEEN(1,$A$3)&lt;($D$2+1),RAND(),0)*M1525&gt;Equity!M1525,"Yes","")</f>
        <v/>
      </c>
      <c r="O1525" s="18">
        <f ca="1">IF(N1525="",(RAND()/Overview!$K$22+Overview!$L$21)*M1525,0)</f>
        <v>86.282138904506212</v>
      </c>
      <c r="P1525" s="24" t="str">
        <f ca="1">IF(IF(RANDBETWEEN(1,$A$3)&lt;($D$2+1),RAND(),0)*O1525&gt;Equity!O1525,"Yes","")</f>
        <v/>
      </c>
      <c r="Q1525" s="18">
        <f ca="1">IF(P1525="",(RAND()/Overview!$K$22+Overview!$L$21)*O1525,0)</f>
        <v>69.760504300647469</v>
      </c>
      <c r="R1525" s="24" t="str">
        <f ca="1">IF(IF(RANDBETWEEN(1,$A$3)&lt;($D$2+1),RAND(),0)*Q1525&gt;Equity!Q1525,"Yes","")</f>
        <v/>
      </c>
      <c r="S1525" s="18">
        <f ca="1">IF(R1525="",(RAND()/Overview!$K$22+Overview!$L$21)*Q1525,0)</f>
        <v>82.935557700359112</v>
      </c>
      <c r="T1525" s="24" t="str">
        <f ca="1">IF(IF(RANDBETWEEN(1,$A$3)&lt;($D$2+1),RAND(),0)*S1525&gt;Equity!S1525,"Yes","")</f>
        <v/>
      </c>
      <c r="U1525" s="18">
        <f ca="1">IF(T1525="",(RAND()/Overview!$K$22+Overview!$L$21)*S1525,0)</f>
        <v>92.996784283756995</v>
      </c>
      <c r="V1525" s="24" t="str">
        <f ca="1">IF(IF(RANDBETWEEN(1,$A$3)&lt;($D$2+1),RAND(),0)*U1525&gt;Equity!U1525,"Yes","")</f>
        <v/>
      </c>
      <c r="W1525" s="18">
        <f ca="1">IF(V1525="",(RAND()/Overview!$K$22+Overview!$L$21)*U1525,0)</f>
        <v>107.47079534269605</v>
      </c>
    </row>
    <row r="1526" spans="2:23" x14ac:dyDescent="0.3">
      <c r="B1526" s="4">
        <v>1523</v>
      </c>
      <c r="C1526" s="41">
        <v>113.85473295117626</v>
      </c>
      <c r="D1526" s="24" t="str">
        <f ca="1">IF(IF(RANDBETWEEN(1,$A$3)=1,RAND(),0)*C1526&gt;Equity!C1526,"Yes","")</f>
        <v/>
      </c>
      <c r="E1526" s="18">
        <f ca="1">IF(D1526="",(RAND()/Overview!$K$22+Overview!$L$21)*C1526,0)</f>
        <v>129.39668322749125</v>
      </c>
      <c r="F1526" s="24" t="str">
        <f ca="1">IF(IF(RANDBETWEEN(1,$A$3)&lt;($D$2+1),RAND(),0)*E1526&gt;Equity!E1526,"Yes","")</f>
        <v/>
      </c>
      <c r="G1526" s="18">
        <f ca="1">IF(F1526="",(RAND()/Overview!$K$22+Overview!$L$21)*E1526,0)</f>
        <v>111.34355059518701</v>
      </c>
      <c r="H1526" s="24" t="str">
        <f ca="1">IF(IF(RANDBETWEEN(1,$A$3)&lt;($D$2+1),RAND(),0)*G1526&gt;Equity!G1526,"Yes","")</f>
        <v/>
      </c>
      <c r="I1526" s="18">
        <f ca="1">IF(H1526="",(RAND()/Overview!$K$22+Overview!$L$21)*G1526,0)</f>
        <v>127.46955309901109</v>
      </c>
      <c r="J1526" s="24" t="str">
        <f ca="1">IF(IF(RANDBETWEEN(1,$A$3)&lt;($D$2+1),RAND(),0)*I1526&gt;Equity!I1526,"Yes","")</f>
        <v/>
      </c>
      <c r="K1526" s="18">
        <f ca="1">IF(J1526="",(RAND()/Overview!$K$22+Overview!$L$21)*I1526,0)</f>
        <v>136.78558468220297</v>
      </c>
      <c r="L1526" s="24" t="str">
        <f ca="1">IF(IF(RANDBETWEEN(1,$A$3)&lt;($D$2+1),RAND(),0)*K1526&gt;Equity!K1526,"Yes","")</f>
        <v/>
      </c>
      <c r="M1526" s="18">
        <f ca="1">IF(L1526="",(RAND()/Overview!$K$22+Overview!$L$21)*K1526,0)</f>
        <v>127.50277544940377</v>
      </c>
      <c r="N1526" s="24" t="str">
        <f ca="1">IF(IF(RANDBETWEEN(1,$A$3)&lt;($D$2+1),RAND(),0)*M1526&gt;Equity!M1526,"Yes","")</f>
        <v/>
      </c>
      <c r="O1526" s="18">
        <f ca="1">IF(N1526="",(RAND()/Overview!$K$22+Overview!$L$21)*M1526,0)</f>
        <v>103.73027987308691</v>
      </c>
      <c r="P1526" s="24" t="str">
        <f ca="1">IF(IF(RANDBETWEEN(1,$A$3)&lt;($D$2+1),RAND(),0)*O1526&gt;Equity!O1526,"Yes","")</f>
        <v/>
      </c>
      <c r="Q1526" s="18">
        <f ca="1">IF(P1526="",(RAND()/Overview!$K$22+Overview!$L$21)*O1526,0)</f>
        <v>91.395333893104493</v>
      </c>
      <c r="R1526" s="24" t="str">
        <f ca="1">IF(IF(RANDBETWEEN(1,$A$3)&lt;($D$2+1),RAND(),0)*Q1526&gt;Equity!Q1526,"Yes","")</f>
        <v/>
      </c>
      <c r="S1526" s="18">
        <f ca="1">IF(R1526="",(RAND()/Overview!$K$22+Overview!$L$21)*Q1526,0)</f>
        <v>83.050353205269644</v>
      </c>
      <c r="T1526" s="24" t="str">
        <f ca="1">IF(IF(RANDBETWEEN(1,$A$3)&lt;($D$2+1),RAND(),0)*S1526&gt;Equity!S1526,"Yes","")</f>
        <v/>
      </c>
      <c r="U1526" s="18">
        <f ca="1">IF(T1526="",(RAND()/Overview!$K$22+Overview!$L$21)*S1526,0)</f>
        <v>84.981011329093604</v>
      </c>
      <c r="V1526" s="24" t="str">
        <f ca="1">IF(IF(RANDBETWEEN(1,$A$3)&lt;($D$2+1),RAND(),0)*U1526&gt;Equity!U1526,"Yes","")</f>
        <v/>
      </c>
      <c r="W1526" s="18">
        <f ca="1">IF(V1526="",(RAND()/Overview!$K$22+Overview!$L$21)*U1526,0)</f>
        <v>73.155399972946711</v>
      </c>
    </row>
    <row r="1527" spans="2:23" x14ac:dyDescent="0.3">
      <c r="B1527" s="4">
        <v>1524</v>
      </c>
      <c r="C1527" s="41">
        <v>113.75097702055527</v>
      </c>
      <c r="D1527" s="24" t="str">
        <f ca="1">IF(IF(RANDBETWEEN(1,$A$3)=1,RAND(),0)*C1527&gt;Equity!C1527,"Yes","")</f>
        <v/>
      </c>
      <c r="E1527" s="18">
        <f ca="1">IF(D1527="",(RAND()/Overview!$K$22+Overview!$L$21)*C1527,0)</f>
        <v>97.477162895706755</v>
      </c>
      <c r="F1527" s="24" t="str">
        <f ca="1">IF(IF(RANDBETWEEN(1,$A$3)&lt;($D$2+1),RAND(),0)*E1527&gt;Equity!E1527,"Yes","")</f>
        <v/>
      </c>
      <c r="G1527" s="18">
        <f ca="1">IF(F1527="",(RAND()/Overview!$K$22+Overview!$L$21)*E1527,0)</f>
        <v>115.20920333943653</v>
      </c>
      <c r="H1527" s="24" t="str">
        <f ca="1">IF(IF(RANDBETWEEN(1,$A$3)&lt;($D$2+1),RAND(),0)*G1527&gt;Equity!G1527,"Yes","")</f>
        <v/>
      </c>
      <c r="I1527" s="18">
        <f ca="1">IF(H1527="",(RAND()/Overview!$K$22+Overview!$L$21)*G1527,0)</f>
        <v>94.616272695676855</v>
      </c>
      <c r="J1527" s="24" t="str">
        <f ca="1">IF(IF(RANDBETWEEN(1,$A$3)&lt;($D$2+1),RAND(),0)*I1527&gt;Equity!I1527,"Yes","")</f>
        <v/>
      </c>
      <c r="K1527" s="18">
        <f ca="1">IF(J1527="",(RAND()/Overview!$K$22+Overview!$L$21)*I1527,0)</f>
        <v>83.842621501877204</v>
      </c>
      <c r="L1527" s="24" t="str">
        <f ca="1">IF(IF(RANDBETWEEN(1,$A$3)&lt;($D$2+1),RAND(),0)*K1527&gt;Equity!K1527,"Yes","")</f>
        <v/>
      </c>
      <c r="M1527" s="18">
        <f ca="1">IF(L1527="",(RAND()/Overview!$K$22+Overview!$L$21)*K1527,0)</f>
        <v>85.549846136519804</v>
      </c>
      <c r="N1527" s="24" t="str">
        <f ca="1">IF(IF(RANDBETWEEN(1,$A$3)&lt;($D$2+1),RAND(),0)*M1527&gt;Equity!M1527,"Yes","")</f>
        <v/>
      </c>
      <c r="O1527" s="18">
        <f ca="1">IF(N1527="",(RAND()/Overview!$K$22+Overview!$L$21)*M1527,0)</f>
        <v>100.88167966639777</v>
      </c>
      <c r="P1527" s="24" t="str">
        <f ca="1">IF(IF(RANDBETWEEN(1,$A$3)&lt;($D$2+1),RAND(),0)*O1527&gt;Equity!O1527,"Yes","")</f>
        <v/>
      </c>
      <c r="Q1527" s="18">
        <f ca="1">IF(P1527="",(RAND()/Overview!$K$22+Overview!$L$21)*O1527,0)</f>
        <v>85.782200100520114</v>
      </c>
      <c r="R1527" s="24" t="str">
        <f ca="1">IF(IF(RANDBETWEEN(1,$A$3)&lt;($D$2+1),RAND(),0)*Q1527&gt;Equity!Q1527,"Yes","")</f>
        <v/>
      </c>
      <c r="S1527" s="18">
        <f ca="1">IF(R1527="",(RAND()/Overview!$K$22+Overview!$L$21)*Q1527,0)</f>
        <v>75.299406403370014</v>
      </c>
      <c r="T1527" s="24" t="str">
        <f ca="1">IF(IF(RANDBETWEEN(1,$A$3)&lt;($D$2+1),RAND(),0)*S1527&gt;Equity!S1527,"Yes","")</f>
        <v/>
      </c>
      <c r="U1527" s="18">
        <f ca="1">IF(T1527="",(RAND()/Overview!$K$22+Overview!$L$21)*S1527,0)</f>
        <v>61.413218193499475</v>
      </c>
      <c r="V1527" s="24" t="str">
        <f ca="1">IF(IF(RANDBETWEEN(1,$A$3)&lt;($D$2+1),RAND(),0)*U1527&gt;Equity!U1527,"Yes","")</f>
        <v/>
      </c>
      <c r="W1527" s="18">
        <f ca="1">IF(V1527="",(RAND()/Overview!$K$22+Overview!$L$21)*U1527,0)</f>
        <v>60.30816381676933</v>
      </c>
    </row>
    <row r="1528" spans="2:23" x14ac:dyDescent="0.3">
      <c r="B1528" s="4">
        <v>1525</v>
      </c>
      <c r="C1528" s="41">
        <v>113.64738360881722</v>
      </c>
      <c r="D1528" s="24" t="str">
        <f ca="1">IF(IF(RANDBETWEEN(1,$A$3)=1,RAND(),0)*C1528&gt;Equity!C1528,"Yes","")</f>
        <v/>
      </c>
      <c r="E1528" s="18">
        <f ca="1">IF(D1528="",(RAND()/Overview!$K$22+Overview!$L$21)*C1528,0)</f>
        <v>96.260859708337605</v>
      </c>
      <c r="F1528" s="24" t="str">
        <f ca="1">IF(IF(RANDBETWEEN(1,$A$3)&lt;($D$2+1),RAND(),0)*E1528&gt;Equity!E1528,"Yes","")</f>
        <v/>
      </c>
      <c r="G1528" s="18">
        <f ca="1">IF(F1528="",(RAND()/Overview!$K$22+Overview!$L$21)*E1528,0)</f>
        <v>78.572979269235375</v>
      </c>
      <c r="H1528" s="24" t="str">
        <f ca="1">IF(IF(RANDBETWEEN(1,$A$3)&lt;($D$2+1),RAND(),0)*G1528&gt;Equity!G1528,"Yes","")</f>
        <v/>
      </c>
      <c r="I1528" s="18">
        <f ca="1">IF(H1528="",(RAND()/Overview!$K$22+Overview!$L$21)*G1528,0)</f>
        <v>86.853098839145574</v>
      </c>
      <c r="J1528" s="24" t="str">
        <f ca="1">IF(IF(RANDBETWEEN(1,$A$3)&lt;($D$2+1),RAND(),0)*I1528&gt;Equity!I1528,"Yes","")</f>
        <v/>
      </c>
      <c r="K1528" s="18">
        <f ca="1">IF(J1528="",(RAND()/Overview!$K$22+Overview!$L$21)*I1528,0)</f>
        <v>69.62938604611081</v>
      </c>
      <c r="L1528" s="24" t="str">
        <f ca="1">IF(IF(RANDBETWEEN(1,$A$3)&lt;($D$2+1),RAND(),0)*K1528&gt;Equity!K1528,"Yes","")</f>
        <v/>
      </c>
      <c r="M1528" s="18">
        <f ca="1">IF(L1528="",(RAND()/Overview!$K$22+Overview!$L$21)*K1528,0)</f>
        <v>77.828884045279509</v>
      </c>
      <c r="N1528" s="24" t="str">
        <f ca="1">IF(IF(RANDBETWEEN(1,$A$3)&lt;($D$2+1),RAND(),0)*M1528&gt;Equity!M1528,"Yes","")</f>
        <v/>
      </c>
      <c r="O1528" s="18">
        <f ca="1">IF(N1528="",(RAND()/Overview!$K$22+Overview!$L$21)*M1528,0)</f>
        <v>80.087162988788847</v>
      </c>
      <c r="P1528" s="24" t="str">
        <f ca="1">IF(IF(RANDBETWEEN(1,$A$3)&lt;($D$2+1),RAND(),0)*O1528&gt;Equity!O1528,"Yes","")</f>
        <v/>
      </c>
      <c r="Q1528" s="18">
        <f ca="1">IF(P1528="",(RAND()/Overview!$K$22+Overview!$L$21)*O1528,0)</f>
        <v>70.400604843171351</v>
      </c>
      <c r="R1528" s="24" t="str">
        <f ca="1">IF(IF(RANDBETWEEN(1,$A$3)&lt;($D$2+1),RAND(),0)*Q1528&gt;Equity!Q1528,"Yes","")</f>
        <v/>
      </c>
      <c r="S1528" s="18">
        <f ca="1">IF(R1528="",(RAND()/Overview!$K$22+Overview!$L$21)*Q1528,0)</f>
        <v>68.392949136076126</v>
      </c>
      <c r="T1528" s="24" t="str">
        <f ca="1">IF(IF(RANDBETWEEN(1,$A$3)&lt;($D$2+1),RAND(),0)*S1528&gt;Equity!S1528,"Yes","")</f>
        <v/>
      </c>
      <c r="U1528" s="18">
        <f ca="1">IF(T1528="",(RAND()/Overview!$K$22+Overview!$L$21)*S1528,0)</f>
        <v>75.833014886791602</v>
      </c>
      <c r="V1528" s="24" t="str">
        <f ca="1">IF(IF(RANDBETWEEN(1,$A$3)&lt;($D$2+1),RAND(),0)*U1528&gt;Equity!U1528,"Yes","")</f>
        <v/>
      </c>
      <c r="W1528" s="18">
        <f ca="1">IF(V1528="",(RAND()/Overview!$K$22+Overview!$L$21)*U1528,0)</f>
        <v>66.773917924888138</v>
      </c>
    </row>
    <row r="1529" spans="2:23" x14ac:dyDescent="0.3">
      <c r="B1529" s="4">
        <v>1526</v>
      </c>
      <c r="C1529" s="41">
        <v>113.54395235508005</v>
      </c>
      <c r="D1529" s="24" t="str">
        <f ca="1">IF(IF(RANDBETWEEN(1,$A$3)=1,RAND(),0)*C1529&gt;Equity!C1529,"Yes","")</f>
        <v/>
      </c>
      <c r="E1529" s="18">
        <f ca="1">IF(D1529="",(RAND()/Overview!$K$22+Overview!$L$21)*C1529,0)</f>
        <v>124.67304437722916</v>
      </c>
      <c r="F1529" s="24" t="str">
        <f ca="1">IF(IF(RANDBETWEEN(1,$A$3)&lt;($D$2+1),RAND(),0)*E1529&gt;Equity!E1529,"Yes","")</f>
        <v/>
      </c>
      <c r="G1529" s="18">
        <f ca="1">IF(F1529="",(RAND()/Overview!$K$22+Overview!$L$21)*E1529,0)</f>
        <v>130.88576324644714</v>
      </c>
      <c r="H1529" s="24" t="str">
        <f ca="1">IF(IF(RANDBETWEEN(1,$A$3)&lt;($D$2+1),RAND(),0)*G1529&gt;Equity!G1529,"Yes","")</f>
        <v/>
      </c>
      <c r="I1529" s="18">
        <f ca="1">IF(H1529="",(RAND()/Overview!$K$22+Overview!$L$21)*G1529,0)</f>
        <v>139.88568784485906</v>
      </c>
      <c r="J1529" s="24" t="str">
        <f ca="1">IF(IF(RANDBETWEEN(1,$A$3)&lt;($D$2+1),RAND(),0)*I1529&gt;Equity!I1529,"Yes","")</f>
        <v/>
      </c>
      <c r="K1529" s="18">
        <f ca="1">IF(J1529="",(RAND()/Overview!$K$22+Overview!$L$21)*I1529,0)</f>
        <v>113.24276363336958</v>
      </c>
      <c r="L1529" s="24" t="str">
        <f ca="1">IF(IF(RANDBETWEEN(1,$A$3)&lt;($D$2+1),RAND(),0)*K1529&gt;Equity!K1529,"Yes","")</f>
        <v/>
      </c>
      <c r="M1529" s="18">
        <f ca="1">IF(L1529="",(RAND()/Overview!$K$22+Overview!$L$21)*K1529,0)</f>
        <v>97.334125498873547</v>
      </c>
      <c r="N1529" s="24" t="str">
        <f ca="1">IF(IF(RANDBETWEEN(1,$A$3)&lt;($D$2+1),RAND(),0)*M1529&gt;Equity!M1529,"Yes","")</f>
        <v/>
      </c>
      <c r="O1529" s="18">
        <f ca="1">IF(N1529="",(RAND()/Overview!$K$22+Overview!$L$21)*M1529,0)</f>
        <v>82.598627589736878</v>
      </c>
      <c r="P1529" s="24" t="str">
        <f ca="1">IF(IF(RANDBETWEEN(1,$A$3)&lt;($D$2+1),RAND(),0)*O1529&gt;Equity!O1529,"Yes","")</f>
        <v/>
      </c>
      <c r="Q1529" s="18">
        <f ca="1">IF(P1529="",(RAND()/Overview!$K$22+Overview!$L$21)*O1529,0)</f>
        <v>93.814238125490803</v>
      </c>
      <c r="R1529" s="24" t="str">
        <f ca="1">IF(IF(RANDBETWEEN(1,$A$3)&lt;($D$2+1),RAND(),0)*Q1529&gt;Equity!Q1529,"Yes","")</f>
        <v/>
      </c>
      <c r="S1529" s="18">
        <f ca="1">IF(R1529="",(RAND()/Overview!$K$22+Overview!$L$21)*Q1529,0)</f>
        <v>105.5709458050529</v>
      </c>
      <c r="T1529" s="24" t="str">
        <f ca="1">IF(IF(RANDBETWEEN(1,$A$3)&lt;($D$2+1),RAND(),0)*S1529&gt;Equity!S1529,"Yes","")</f>
        <v/>
      </c>
      <c r="U1529" s="18">
        <f ca="1">IF(T1529="",(RAND()/Overview!$K$22+Overview!$L$21)*S1529,0)</f>
        <v>115.07442146942667</v>
      </c>
      <c r="V1529" s="24" t="str">
        <f ca="1">IF(IF(RANDBETWEEN(1,$A$3)&lt;($D$2+1),RAND(),0)*U1529&gt;Equity!U1529,"Yes","")</f>
        <v/>
      </c>
      <c r="W1529" s="18">
        <f ca="1">IF(V1529="",(RAND()/Overview!$K$22+Overview!$L$21)*U1529,0)</f>
        <v>95.339405117389646</v>
      </c>
    </row>
    <row r="1530" spans="2:23" x14ac:dyDescent="0.3">
      <c r="B1530" s="4">
        <v>1527</v>
      </c>
      <c r="C1530" s="41">
        <v>113.44068289949848</v>
      </c>
      <c r="D1530" s="24" t="str">
        <f ca="1">IF(IF(RANDBETWEEN(1,$A$3)=1,RAND(),0)*C1530&gt;Equity!C1530,"Yes","")</f>
        <v/>
      </c>
      <c r="E1530" s="18">
        <f ca="1">IF(D1530="",(RAND()/Overview!$K$22+Overview!$L$21)*C1530,0)</f>
        <v>99.733429368646668</v>
      </c>
      <c r="F1530" s="24" t="str">
        <f ca="1">IF(IF(RANDBETWEEN(1,$A$3)&lt;($D$2+1),RAND(),0)*E1530&gt;Equity!E1530,"Yes","")</f>
        <v/>
      </c>
      <c r="G1530" s="18">
        <f ca="1">IF(F1530="",(RAND()/Overview!$K$22+Overview!$L$21)*E1530,0)</f>
        <v>115.28485100398528</v>
      </c>
      <c r="H1530" s="24" t="str">
        <f ca="1">IF(IF(RANDBETWEEN(1,$A$3)&lt;($D$2+1),RAND(),0)*G1530&gt;Equity!G1530,"Yes","")</f>
        <v/>
      </c>
      <c r="I1530" s="18">
        <f ca="1">IF(H1530="",(RAND()/Overview!$K$22+Overview!$L$21)*G1530,0)</f>
        <v>134.91449269358924</v>
      </c>
      <c r="J1530" s="24" t="str">
        <f ca="1">IF(IF(RANDBETWEEN(1,$A$3)&lt;($D$2+1),RAND(),0)*I1530&gt;Equity!I1530,"Yes","")</f>
        <v/>
      </c>
      <c r="K1530" s="18">
        <f ca="1">IF(J1530="",(RAND()/Overview!$K$22+Overview!$L$21)*I1530,0)</f>
        <v>140.23183519569196</v>
      </c>
      <c r="L1530" s="24" t="str">
        <f ca="1">IF(IF(RANDBETWEEN(1,$A$3)&lt;($D$2+1),RAND(),0)*K1530&gt;Equity!K1530,"Yes","")</f>
        <v/>
      </c>
      <c r="M1530" s="18">
        <f ca="1">IF(L1530="",(RAND()/Overview!$K$22+Overview!$L$21)*K1530,0)</f>
        <v>136.69713906337969</v>
      </c>
      <c r="N1530" s="24" t="str">
        <f ca="1">IF(IF(RANDBETWEEN(1,$A$3)&lt;($D$2+1),RAND(),0)*M1530&gt;Equity!M1530,"Yes","")</f>
        <v/>
      </c>
      <c r="O1530" s="18">
        <f ca="1">IF(N1530="",(RAND()/Overview!$K$22+Overview!$L$21)*M1530,0)</f>
        <v>115.98840642391158</v>
      </c>
      <c r="P1530" s="24" t="str">
        <f ca="1">IF(IF(RANDBETWEEN(1,$A$3)&lt;($D$2+1),RAND(),0)*O1530&gt;Equity!O1530,"Yes","")</f>
        <v/>
      </c>
      <c r="Q1530" s="18">
        <f ca="1">IF(P1530="",(RAND()/Overview!$K$22+Overview!$L$21)*O1530,0)</f>
        <v>94.925454726887466</v>
      </c>
      <c r="R1530" s="24" t="str">
        <f ca="1">IF(IF(RANDBETWEEN(1,$A$3)&lt;($D$2+1),RAND(),0)*Q1530&gt;Equity!Q1530,"Yes","")</f>
        <v/>
      </c>
      <c r="S1530" s="18">
        <f ca="1">IF(R1530="",(RAND()/Overview!$K$22+Overview!$L$21)*Q1530,0)</f>
        <v>91.763930220749259</v>
      </c>
      <c r="T1530" s="24" t="str">
        <f ca="1">IF(IF(RANDBETWEEN(1,$A$3)&lt;($D$2+1),RAND(),0)*S1530&gt;Equity!S1530,"Yes","")</f>
        <v/>
      </c>
      <c r="U1530" s="18">
        <f ca="1">IF(T1530="",(RAND()/Overview!$K$22+Overview!$L$21)*S1530,0)</f>
        <v>105.82106664082809</v>
      </c>
      <c r="V1530" s="24" t="str">
        <f ca="1">IF(IF(RANDBETWEEN(1,$A$3)&lt;($D$2+1),RAND(),0)*U1530&gt;Equity!U1530,"Yes","")</f>
        <v/>
      </c>
      <c r="W1530" s="18">
        <f ca="1">IF(V1530="",(RAND()/Overview!$K$22+Overview!$L$21)*U1530,0)</f>
        <v>114.09116058104911</v>
      </c>
    </row>
    <row r="1531" spans="2:23" x14ac:dyDescent="0.3">
      <c r="B1531" s="4">
        <v>1528</v>
      </c>
      <c r="C1531" s="41">
        <v>113.33757488326104</v>
      </c>
      <c r="D1531" s="24" t="str">
        <f ca="1">IF(IF(RANDBETWEEN(1,$A$3)=1,RAND(),0)*C1531&gt;Equity!C1531,"Yes","")</f>
        <v/>
      </c>
      <c r="E1531" s="18">
        <f ca="1">IF(D1531="",(RAND()/Overview!$K$22+Overview!$L$21)*C1531,0)</f>
        <v>126.05282516278949</v>
      </c>
      <c r="F1531" s="24" t="str">
        <f ca="1">IF(IF(RANDBETWEEN(1,$A$3)&lt;($D$2+1),RAND(),0)*E1531&gt;Equity!E1531,"Yes","")</f>
        <v/>
      </c>
      <c r="G1531" s="18">
        <f ca="1">IF(F1531="",(RAND()/Overview!$K$22+Overview!$L$21)*E1531,0)</f>
        <v>101.43459625209998</v>
      </c>
      <c r="H1531" s="24" t="str">
        <f ca="1">IF(IF(RANDBETWEEN(1,$A$3)&lt;($D$2+1),RAND(),0)*G1531&gt;Equity!G1531,"Yes","")</f>
        <v/>
      </c>
      <c r="I1531" s="18">
        <f ca="1">IF(H1531="",(RAND()/Overview!$K$22+Overview!$L$21)*G1531,0)</f>
        <v>92.280415387737563</v>
      </c>
      <c r="J1531" s="24" t="str">
        <f ca="1">IF(IF(RANDBETWEEN(1,$A$3)&lt;($D$2+1),RAND(),0)*I1531&gt;Equity!I1531,"Yes","")</f>
        <v/>
      </c>
      <c r="K1531" s="18">
        <f ca="1">IF(J1531="",(RAND()/Overview!$K$22+Overview!$L$21)*I1531,0)</f>
        <v>74.942195004018259</v>
      </c>
      <c r="L1531" s="24" t="str">
        <f ca="1">IF(IF(RANDBETWEEN(1,$A$3)&lt;($D$2+1),RAND(),0)*K1531&gt;Equity!K1531,"Yes","")</f>
        <v/>
      </c>
      <c r="M1531" s="18">
        <f ca="1">IF(L1531="",(RAND()/Overview!$K$22+Overview!$L$21)*K1531,0)</f>
        <v>65.146975275161935</v>
      </c>
      <c r="N1531" s="24" t="str">
        <f ca="1">IF(IF(RANDBETWEEN(1,$A$3)&lt;($D$2+1),RAND(),0)*M1531&gt;Equity!M1531,"Yes","")</f>
        <v/>
      </c>
      <c r="O1531" s="18">
        <f ca="1">IF(N1531="",(RAND()/Overview!$K$22+Overview!$L$21)*M1531,0)</f>
        <v>70.370055242942186</v>
      </c>
      <c r="P1531" s="24" t="str">
        <f ca="1">IF(IF(RANDBETWEEN(1,$A$3)&lt;($D$2+1),RAND(),0)*O1531&gt;Equity!O1531,"Yes","")</f>
        <v/>
      </c>
      <c r="Q1531" s="18">
        <f ca="1">IF(P1531="",(RAND()/Overview!$K$22+Overview!$L$21)*O1531,0)</f>
        <v>63.475417311231546</v>
      </c>
      <c r="R1531" s="24" t="str">
        <f ca="1">IF(IF(RANDBETWEEN(1,$A$3)&lt;($D$2+1),RAND(),0)*Q1531&gt;Equity!Q1531,"Yes","")</f>
        <v/>
      </c>
      <c r="S1531" s="18">
        <f ca="1">IF(R1531="",(RAND()/Overview!$K$22+Overview!$L$21)*Q1531,0)</f>
        <v>61.529655410181711</v>
      </c>
      <c r="T1531" s="24" t="str">
        <f ca="1">IF(IF(RANDBETWEEN(1,$A$3)&lt;($D$2+1),RAND(),0)*S1531&gt;Equity!S1531,"Yes","")</f>
        <v/>
      </c>
      <c r="U1531" s="18">
        <f ca="1">IF(T1531="",(RAND()/Overview!$K$22+Overview!$L$21)*S1531,0)</f>
        <v>73.514098819663531</v>
      </c>
      <c r="V1531" s="24" t="str">
        <f ca="1">IF(IF(RANDBETWEEN(1,$A$3)&lt;($D$2+1),RAND(),0)*U1531&gt;Equity!U1531,"Yes","")</f>
        <v/>
      </c>
      <c r="W1531" s="18">
        <f ca="1">IF(V1531="",(RAND()/Overview!$K$22+Overview!$L$21)*U1531,0)</f>
        <v>65.217267814293066</v>
      </c>
    </row>
    <row r="1532" spans="2:23" x14ac:dyDescent="0.3">
      <c r="B1532" s="4">
        <v>1529</v>
      </c>
      <c r="C1532" s="41">
        <v>113.23462794858624</v>
      </c>
      <c r="D1532" s="24" t="str">
        <f ca="1">IF(IF(RANDBETWEEN(1,$A$3)=1,RAND(),0)*C1532&gt;Equity!C1532,"Yes","")</f>
        <v/>
      </c>
      <c r="E1532" s="18">
        <f ca="1">IF(D1532="",(RAND()/Overview!$K$22+Overview!$L$21)*C1532,0)</f>
        <v>120.99880836984535</v>
      </c>
      <c r="F1532" s="24" t="str">
        <f ca="1">IF(IF(RANDBETWEEN(1,$A$3)&lt;($D$2+1),RAND(),0)*E1532&gt;Equity!E1532,"Yes","")</f>
        <v/>
      </c>
      <c r="G1532" s="18">
        <f ca="1">IF(F1532="",(RAND()/Overview!$K$22+Overview!$L$21)*E1532,0)</f>
        <v>100.34062682295166</v>
      </c>
      <c r="H1532" s="24" t="str">
        <f ca="1">IF(IF(RANDBETWEEN(1,$A$3)&lt;($D$2+1),RAND(),0)*G1532&gt;Equity!G1532,"Yes","")</f>
        <v/>
      </c>
      <c r="I1532" s="18">
        <f ca="1">IF(H1532="",(RAND()/Overview!$K$22+Overview!$L$21)*G1532,0)</f>
        <v>117.37874599046447</v>
      </c>
      <c r="J1532" s="24" t="str">
        <f ca="1">IF(IF(RANDBETWEEN(1,$A$3)&lt;($D$2+1),RAND(),0)*I1532&gt;Equity!I1532,"Yes","")</f>
        <v/>
      </c>
      <c r="K1532" s="18">
        <f ca="1">IF(J1532="",(RAND()/Overview!$K$22+Overview!$L$21)*I1532,0)</f>
        <v>116.48541397413989</v>
      </c>
      <c r="L1532" s="24" t="str">
        <f ca="1">IF(IF(RANDBETWEEN(1,$A$3)&lt;($D$2+1),RAND(),0)*K1532&gt;Equity!K1532,"Yes","")</f>
        <v/>
      </c>
      <c r="M1532" s="18">
        <f ca="1">IF(L1532="",(RAND()/Overview!$K$22+Overview!$L$21)*K1532,0)</f>
        <v>109.83827593137758</v>
      </c>
      <c r="N1532" s="24" t="str">
        <f ca="1">IF(IF(RANDBETWEEN(1,$A$3)&lt;($D$2+1),RAND(),0)*M1532&gt;Equity!M1532,"Yes","")</f>
        <v/>
      </c>
      <c r="O1532" s="18">
        <f ca="1">IF(N1532="",(RAND()/Overview!$K$22+Overview!$L$21)*M1532,0)</f>
        <v>115.16184496855061</v>
      </c>
      <c r="P1532" s="24" t="str">
        <f ca="1">IF(IF(RANDBETWEEN(1,$A$3)&lt;($D$2+1),RAND(),0)*O1532&gt;Equity!O1532,"Yes","")</f>
        <v/>
      </c>
      <c r="Q1532" s="18">
        <f ca="1">IF(P1532="",(RAND()/Overview!$K$22+Overview!$L$21)*O1532,0)</f>
        <v>115.23124366110773</v>
      </c>
      <c r="R1532" s="24" t="str">
        <f ca="1">IF(IF(RANDBETWEEN(1,$A$3)&lt;($D$2+1),RAND(),0)*Q1532&gt;Equity!Q1532,"Yes","")</f>
        <v/>
      </c>
      <c r="S1532" s="18">
        <f ca="1">IF(R1532="",(RAND()/Overview!$K$22+Overview!$L$21)*Q1532,0)</f>
        <v>92.946701324723605</v>
      </c>
      <c r="T1532" s="24" t="str">
        <f ca="1">IF(IF(RANDBETWEEN(1,$A$3)&lt;($D$2+1),RAND(),0)*S1532&gt;Equity!S1532,"Yes","")</f>
        <v/>
      </c>
      <c r="U1532" s="18">
        <f ca="1">IF(T1532="",(RAND()/Overview!$K$22+Overview!$L$21)*S1532,0)</f>
        <v>90.762612004462824</v>
      </c>
      <c r="V1532" s="24" t="str">
        <f ca="1">IF(IF(RANDBETWEEN(1,$A$3)&lt;($D$2+1),RAND(),0)*U1532&gt;Equity!U1532,"Yes","")</f>
        <v/>
      </c>
      <c r="W1532" s="18">
        <f ca="1">IF(V1532="",(RAND()/Overview!$K$22+Overview!$L$21)*U1532,0)</f>
        <v>81.783071369208571</v>
      </c>
    </row>
    <row r="1533" spans="2:23" x14ac:dyDescent="0.3">
      <c r="B1533" s="4">
        <v>1530</v>
      </c>
      <c r="C1533" s="41">
        <v>113.13184173871788</v>
      </c>
      <c r="D1533" s="24" t="str">
        <f ca="1">IF(IF(RANDBETWEEN(1,$A$3)=1,RAND(),0)*C1533&gt;Equity!C1533,"Yes","")</f>
        <v/>
      </c>
      <c r="E1533" s="18">
        <f ca="1">IF(D1533="",(RAND()/Overview!$K$22+Overview!$L$21)*C1533,0)</f>
        <v>92.3437971054352</v>
      </c>
      <c r="F1533" s="24" t="str">
        <f ca="1">IF(IF(RANDBETWEEN(1,$A$3)&lt;($D$2+1),RAND(),0)*E1533&gt;Equity!E1533,"Yes","")</f>
        <v/>
      </c>
      <c r="G1533" s="18">
        <f ca="1">IF(F1533="",(RAND()/Overview!$K$22+Overview!$L$21)*E1533,0)</f>
        <v>75.834040806518985</v>
      </c>
      <c r="H1533" s="24" t="str">
        <f ca="1">IF(IF(RANDBETWEEN(1,$A$3)&lt;($D$2+1),RAND(),0)*G1533&gt;Equity!G1533,"Yes","")</f>
        <v/>
      </c>
      <c r="I1533" s="18">
        <f ca="1">IF(H1533="",(RAND()/Overview!$K$22+Overview!$L$21)*G1533,0)</f>
        <v>83.754568082818238</v>
      </c>
      <c r="J1533" s="24" t="str">
        <f ca="1">IF(IF(RANDBETWEEN(1,$A$3)&lt;($D$2+1),RAND(),0)*I1533&gt;Equity!I1533,"Yes","")</f>
        <v/>
      </c>
      <c r="K1533" s="18">
        <f ca="1">IF(J1533="",(RAND()/Overview!$K$22+Overview!$L$21)*I1533,0)</f>
        <v>77.564300056498013</v>
      </c>
      <c r="L1533" s="24" t="str">
        <f ca="1">IF(IF(RANDBETWEEN(1,$A$3)&lt;($D$2+1),RAND(),0)*K1533&gt;Equity!K1533,"Yes","")</f>
        <v/>
      </c>
      <c r="M1533" s="18">
        <f ca="1">IF(L1533="",(RAND()/Overview!$K$22+Overview!$L$21)*K1533,0)</f>
        <v>78.528964264461109</v>
      </c>
      <c r="N1533" s="24" t="str">
        <f ca="1">IF(IF(RANDBETWEEN(1,$A$3)&lt;($D$2+1),RAND(),0)*M1533&gt;Equity!M1533,"Yes","")</f>
        <v/>
      </c>
      <c r="O1533" s="18">
        <f ca="1">IF(N1533="",(RAND()/Overview!$K$22+Overview!$L$21)*M1533,0)</f>
        <v>85.948870838178976</v>
      </c>
      <c r="P1533" s="24" t="str">
        <f ca="1">IF(IF(RANDBETWEEN(1,$A$3)&lt;($D$2+1),RAND(),0)*O1533&gt;Equity!O1533,"Yes","")</f>
        <v/>
      </c>
      <c r="Q1533" s="18">
        <f ca="1">IF(P1533="",(RAND()/Overview!$K$22+Overview!$L$21)*O1533,0)</f>
        <v>73.24868034424864</v>
      </c>
      <c r="R1533" s="24" t="str">
        <f ca="1">IF(IF(RANDBETWEEN(1,$A$3)&lt;($D$2+1),RAND(),0)*Q1533&gt;Equity!Q1533,"Yes","")</f>
        <v/>
      </c>
      <c r="S1533" s="18">
        <f ca="1">IF(R1533="",(RAND()/Overview!$K$22+Overview!$L$21)*Q1533,0)</f>
        <v>76.598396489968991</v>
      </c>
      <c r="T1533" s="24" t="str">
        <f ca="1">IF(IF(RANDBETWEEN(1,$A$3)&lt;($D$2+1),RAND(),0)*S1533&gt;Equity!S1533,"Yes","")</f>
        <v/>
      </c>
      <c r="U1533" s="18">
        <f ca="1">IF(T1533="",(RAND()/Overview!$K$22+Overview!$L$21)*S1533,0)</f>
        <v>89.706634379463296</v>
      </c>
      <c r="V1533" s="24" t="str">
        <f ca="1">IF(IF(RANDBETWEEN(1,$A$3)&lt;($D$2+1),RAND(),0)*U1533&gt;Equity!U1533,"Yes","")</f>
        <v/>
      </c>
      <c r="W1533" s="18">
        <f ca="1">IF(V1533="",(RAND()/Overview!$K$22+Overview!$L$21)*U1533,0)</f>
        <v>79.85457912091448</v>
      </c>
    </row>
    <row r="1534" spans="2:23" x14ac:dyDescent="0.3">
      <c r="B1534" s="4">
        <v>1531</v>
      </c>
      <c r="C1534" s="41">
        <v>113.02921589792345</v>
      </c>
      <c r="D1534" s="24" t="str">
        <f ca="1">IF(IF(RANDBETWEEN(1,$A$3)=1,RAND(),0)*C1534&gt;Equity!C1534,"Yes","")</f>
        <v/>
      </c>
      <c r="E1534" s="18">
        <f ca="1">IF(D1534="",(RAND()/Overview!$K$22+Overview!$L$21)*C1534,0)</f>
        <v>107.54219362734675</v>
      </c>
      <c r="F1534" s="24" t="str">
        <f ca="1">IF(IF(RANDBETWEEN(1,$A$3)&lt;($D$2+1),RAND(),0)*E1534&gt;Equity!E1534,"Yes","")</f>
        <v/>
      </c>
      <c r="G1534" s="18">
        <f ca="1">IF(F1534="",(RAND()/Overview!$K$22+Overview!$L$21)*E1534,0)</f>
        <v>120.87710086073714</v>
      </c>
      <c r="H1534" s="24" t="str">
        <f ca="1">IF(IF(RANDBETWEEN(1,$A$3)&lt;($D$2+1),RAND(),0)*G1534&gt;Equity!G1534,"Yes","")</f>
        <v/>
      </c>
      <c r="I1534" s="18">
        <f ca="1">IF(H1534="",(RAND()/Overview!$K$22+Overview!$L$21)*G1534,0)</f>
        <v>101.98065195905357</v>
      </c>
      <c r="J1534" s="24" t="str">
        <f ca="1">IF(IF(RANDBETWEEN(1,$A$3)&lt;($D$2+1),RAND(),0)*I1534&gt;Equity!I1534,"Yes","")</f>
        <v/>
      </c>
      <c r="K1534" s="18">
        <f ca="1">IF(J1534="",(RAND()/Overview!$K$22+Overview!$L$21)*I1534,0)</f>
        <v>107.06922943583911</v>
      </c>
      <c r="L1534" s="24" t="str">
        <f ca="1">IF(IF(RANDBETWEEN(1,$A$3)&lt;($D$2+1),RAND(),0)*K1534&gt;Equity!K1534,"Yes","")</f>
        <v/>
      </c>
      <c r="M1534" s="18">
        <f ca="1">IF(L1534="",(RAND()/Overview!$K$22+Overview!$L$21)*K1534,0)</f>
        <v>115.3151168916456</v>
      </c>
      <c r="N1534" s="24" t="str">
        <f ca="1">IF(IF(RANDBETWEEN(1,$A$3)&lt;($D$2+1),RAND(),0)*M1534&gt;Equity!M1534,"Yes","")</f>
        <v/>
      </c>
      <c r="O1534" s="18">
        <f ca="1">IF(N1534="",(RAND()/Overview!$K$22+Overview!$L$21)*M1534,0)</f>
        <v>120.2923055435823</v>
      </c>
      <c r="P1534" s="24" t="str">
        <f ca="1">IF(IF(RANDBETWEEN(1,$A$3)&lt;($D$2+1),RAND(),0)*O1534&gt;Equity!O1534,"Yes","")</f>
        <v/>
      </c>
      <c r="Q1534" s="18">
        <f ca="1">IF(P1534="",(RAND()/Overview!$K$22+Overview!$L$21)*O1534,0)</f>
        <v>98.779106525970207</v>
      </c>
      <c r="R1534" s="24" t="str">
        <f ca="1">IF(IF(RANDBETWEEN(1,$A$3)&lt;($D$2+1),RAND(),0)*Q1534&gt;Equity!Q1534,"Yes","")</f>
        <v/>
      </c>
      <c r="S1534" s="18">
        <f ca="1">IF(R1534="",(RAND()/Overview!$K$22+Overview!$L$21)*Q1534,0)</f>
        <v>98.56424792211935</v>
      </c>
      <c r="T1534" s="24" t="str">
        <f ca="1">IF(IF(RANDBETWEEN(1,$A$3)&lt;($D$2+1),RAND(),0)*S1534&gt;Equity!S1534,"Yes","")</f>
        <v/>
      </c>
      <c r="U1534" s="18">
        <f ca="1">IF(T1534="",(RAND()/Overview!$K$22+Overview!$L$21)*S1534,0)</f>
        <v>100.62668718343981</v>
      </c>
      <c r="V1534" s="24" t="str">
        <f ca="1">IF(IF(RANDBETWEEN(1,$A$3)&lt;($D$2+1),RAND(),0)*U1534&gt;Equity!U1534,"Yes","")</f>
        <v/>
      </c>
      <c r="W1534" s="18">
        <f ca="1">IF(V1534="",(RAND()/Overview!$K$22+Overview!$L$21)*U1534,0)</f>
        <v>116.7263187956415</v>
      </c>
    </row>
    <row r="1535" spans="2:23" x14ac:dyDescent="0.3">
      <c r="B1535" s="4">
        <v>1532</v>
      </c>
      <c r="C1535" s="41">
        <v>112.92675007148917</v>
      </c>
      <c r="D1535" s="24" t="str">
        <f ca="1">IF(IF(RANDBETWEEN(1,$A$3)=1,RAND(),0)*C1535&gt;Equity!C1535,"Yes","")</f>
        <v/>
      </c>
      <c r="E1535" s="18">
        <f ca="1">IF(D1535="",(RAND()/Overview!$K$22+Overview!$L$21)*C1535,0)</f>
        <v>107.1633044252423</v>
      </c>
      <c r="F1535" s="24" t="str">
        <f ca="1">IF(IF(RANDBETWEEN(1,$A$3)&lt;($D$2+1),RAND(),0)*E1535&gt;Equity!E1535,"Yes","")</f>
        <v/>
      </c>
      <c r="G1535" s="18">
        <f ca="1">IF(F1535="",(RAND()/Overview!$K$22+Overview!$L$21)*E1535,0)</f>
        <v>94.988507930336425</v>
      </c>
      <c r="H1535" s="24" t="str">
        <f ca="1">IF(IF(RANDBETWEEN(1,$A$3)&lt;($D$2+1),RAND(),0)*G1535&gt;Equity!G1535,"Yes","")</f>
        <v/>
      </c>
      <c r="I1535" s="18">
        <f ca="1">IF(H1535="",(RAND()/Overview!$K$22+Overview!$L$21)*G1535,0)</f>
        <v>88.245455026959533</v>
      </c>
      <c r="J1535" s="24" t="str">
        <f ca="1">IF(IF(RANDBETWEEN(1,$A$3)&lt;($D$2+1),RAND(),0)*I1535&gt;Equity!I1535,"Yes","")</f>
        <v/>
      </c>
      <c r="K1535" s="18">
        <f ca="1">IF(J1535="",(RAND()/Overview!$K$22+Overview!$L$21)*I1535,0)</f>
        <v>78.259049073549846</v>
      </c>
      <c r="L1535" s="24" t="str">
        <f ca="1">IF(IF(RANDBETWEEN(1,$A$3)&lt;($D$2+1),RAND(),0)*K1535&gt;Equity!K1535,"Yes","")</f>
        <v/>
      </c>
      <c r="M1535" s="18">
        <f ca="1">IF(L1535="",(RAND()/Overview!$K$22+Overview!$L$21)*K1535,0)</f>
        <v>87.063808727482808</v>
      </c>
      <c r="N1535" s="24" t="str">
        <f ca="1">IF(IF(RANDBETWEEN(1,$A$3)&lt;($D$2+1),RAND(),0)*M1535&gt;Equity!M1535,"Yes","")</f>
        <v/>
      </c>
      <c r="O1535" s="18">
        <f ca="1">IF(N1535="",(RAND()/Overview!$K$22+Overview!$L$21)*M1535,0)</f>
        <v>93.981730281268156</v>
      </c>
      <c r="P1535" s="24" t="str">
        <f ca="1">IF(IF(RANDBETWEEN(1,$A$3)&lt;($D$2+1),RAND(),0)*O1535&gt;Equity!O1535,"Yes","")</f>
        <v/>
      </c>
      <c r="Q1535" s="18">
        <f ca="1">IF(P1535="",(RAND()/Overview!$K$22+Overview!$L$21)*O1535,0)</f>
        <v>78.21831262919541</v>
      </c>
      <c r="R1535" s="24" t="str">
        <f ca="1">IF(IF(RANDBETWEEN(1,$A$3)&lt;($D$2+1),RAND(),0)*Q1535&gt;Equity!Q1535,"Yes","")</f>
        <v/>
      </c>
      <c r="S1535" s="18">
        <f ca="1">IF(R1535="",(RAND()/Overview!$K$22+Overview!$L$21)*Q1535,0)</f>
        <v>92.76150195932766</v>
      </c>
      <c r="T1535" s="24" t="str">
        <f ca="1">IF(IF(RANDBETWEEN(1,$A$3)&lt;($D$2+1),RAND(),0)*S1535&gt;Equity!S1535,"Yes","")</f>
        <v/>
      </c>
      <c r="U1535" s="18">
        <f ca="1">IF(T1535="",(RAND()/Overview!$K$22+Overview!$L$21)*S1535,0)</f>
        <v>75.283907828314653</v>
      </c>
      <c r="V1535" s="24" t="str">
        <f ca="1">IF(IF(RANDBETWEEN(1,$A$3)&lt;($D$2+1),RAND(),0)*U1535&gt;Equity!U1535,"Yes","")</f>
        <v/>
      </c>
      <c r="W1535" s="18">
        <f ca="1">IF(V1535="",(RAND()/Overview!$K$22+Overview!$L$21)*U1535,0)</f>
        <v>64.135291137018726</v>
      </c>
    </row>
    <row r="1536" spans="2:23" x14ac:dyDescent="0.3">
      <c r="B1536" s="4">
        <v>1533</v>
      </c>
      <c r="C1536" s="41">
        <v>112.82444390571601</v>
      </c>
      <c r="D1536" s="24" t="str">
        <f ca="1">IF(IF(RANDBETWEEN(1,$A$3)=1,RAND(),0)*C1536&gt;Equity!C1536,"Yes","")</f>
        <v/>
      </c>
      <c r="E1536" s="18">
        <f ca="1">IF(D1536="",(RAND()/Overview!$K$22+Overview!$L$21)*C1536,0)</f>
        <v>95.453703511608197</v>
      </c>
      <c r="F1536" s="24" t="str">
        <f ca="1">IF(IF(RANDBETWEEN(1,$A$3)&lt;($D$2+1),RAND(),0)*E1536&gt;Equity!E1536,"Yes","")</f>
        <v/>
      </c>
      <c r="G1536" s="18">
        <f ca="1">IF(F1536="",(RAND()/Overview!$K$22+Overview!$L$21)*E1536,0)</f>
        <v>111.65718997072253</v>
      </c>
      <c r="H1536" s="24" t="str">
        <f ca="1">IF(IF(RANDBETWEEN(1,$A$3)&lt;($D$2+1),RAND(),0)*G1536&gt;Equity!G1536,"Yes","")</f>
        <v/>
      </c>
      <c r="I1536" s="18">
        <f ca="1">IF(H1536="",(RAND()/Overview!$K$22+Overview!$L$21)*G1536,0)</f>
        <v>133.37958509518268</v>
      </c>
      <c r="J1536" s="24" t="str">
        <f ca="1">IF(IF(RANDBETWEEN(1,$A$3)&lt;($D$2+1),RAND(),0)*I1536&gt;Equity!I1536,"Yes","")</f>
        <v/>
      </c>
      <c r="K1536" s="18">
        <f ca="1">IF(J1536="",(RAND()/Overview!$K$22+Overview!$L$21)*I1536,0)</f>
        <v>151.8677287581317</v>
      </c>
      <c r="L1536" s="24" t="str">
        <f ca="1">IF(IF(RANDBETWEEN(1,$A$3)&lt;($D$2+1),RAND(),0)*K1536&gt;Equity!K1536,"Yes","")</f>
        <v/>
      </c>
      <c r="M1536" s="18">
        <f ca="1">IF(L1536="",(RAND()/Overview!$K$22+Overview!$L$21)*K1536,0)</f>
        <v>130.14538064569169</v>
      </c>
      <c r="N1536" s="24" t="str">
        <f ca="1">IF(IF(RANDBETWEEN(1,$A$3)&lt;($D$2+1),RAND(),0)*M1536&gt;Equity!M1536,"Yes","")</f>
        <v/>
      </c>
      <c r="O1536" s="18">
        <f ca="1">IF(N1536="",(RAND()/Overview!$K$22+Overview!$L$21)*M1536,0)</f>
        <v>119.65715107629619</v>
      </c>
      <c r="P1536" s="24" t="str">
        <f ca="1">IF(IF(RANDBETWEEN(1,$A$3)&lt;($D$2+1),RAND(),0)*O1536&gt;Equity!O1536,"Yes","")</f>
        <v/>
      </c>
      <c r="Q1536" s="18">
        <f ca="1">IF(P1536="",(RAND()/Overview!$K$22+Overview!$L$21)*O1536,0)</f>
        <v>101.17709009479762</v>
      </c>
      <c r="R1536" s="24" t="str">
        <f ca="1">IF(IF(RANDBETWEEN(1,$A$3)&lt;($D$2+1),RAND(),0)*Q1536&gt;Equity!Q1536,"Yes","")</f>
        <v/>
      </c>
      <c r="S1536" s="18">
        <f ca="1">IF(R1536="",(RAND()/Overview!$K$22+Overview!$L$21)*Q1536,0)</f>
        <v>117.67760601132409</v>
      </c>
      <c r="T1536" s="24" t="str">
        <f ca="1">IF(IF(RANDBETWEEN(1,$A$3)&lt;($D$2+1),RAND(),0)*S1536&gt;Equity!S1536,"Yes","")</f>
        <v/>
      </c>
      <c r="U1536" s="18">
        <f ca="1">IF(T1536="",(RAND()/Overview!$K$22+Overview!$L$21)*S1536,0)</f>
        <v>100.53191436609977</v>
      </c>
      <c r="V1536" s="24" t="str">
        <f ca="1">IF(IF(RANDBETWEEN(1,$A$3)&lt;($D$2+1),RAND(),0)*U1536&gt;Equity!U1536,"Yes","")</f>
        <v/>
      </c>
      <c r="W1536" s="18">
        <f ca="1">IF(V1536="",(RAND()/Overview!$K$22+Overview!$L$21)*U1536,0)</f>
        <v>112.32738496038972</v>
      </c>
    </row>
    <row r="1537" spans="2:23" x14ac:dyDescent="0.3">
      <c r="B1537" s="4">
        <v>1534</v>
      </c>
      <c r="C1537" s="41">
        <v>112.72229704791776</v>
      </c>
      <c r="D1537" s="24" t="str">
        <f ca="1">IF(IF(RANDBETWEEN(1,$A$3)=1,RAND(),0)*C1537&gt;Equity!C1537,"Yes","")</f>
        <v/>
      </c>
      <c r="E1537" s="18">
        <f ca="1">IF(D1537="",(RAND()/Overview!$K$22+Overview!$L$21)*C1537,0)</f>
        <v>100.60795386704508</v>
      </c>
      <c r="F1537" s="24" t="str">
        <f ca="1">IF(IF(RANDBETWEEN(1,$A$3)&lt;($D$2+1),RAND(),0)*E1537&gt;Equity!E1537,"Yes","")</f>
        <v/>
      </c>
      <c r="G1537" s="18">
        <f ca="1">IF(F1537="",(RAND()/Overview!$K$22+Overview!$L$21)*E1537,0)</f>
        <v>100.88674579126496</v>
      </c>
      <c r="H1537" s="24" t="str">
        <f ca="1">IF(IF(RANDBETWEEN(1,$A$3)&lt;($D$2+1),RAND(),0)*G1537&gt;Equity!G1537,"Yes","")</f>
        <v/>
      </c>
      <c r="I1537" s="18">
        <f ca="1">IF(H1537="",(RAND()/Overview!$K$22+Overview!$L$21)*G1537,0)</f>
        <v>120.7292372512473</v>
      </c>
      <c r="J1537" s="24" t="str">
        <f ca="1">IF(IF(RANDBETWEEN(1,$A$3)&lt;($D$2+1),RAND(),0)*I1537&gt;Equity!I1537,"Yes","")</f>
        <v/>
      </c>
      <c r="K1537" s="18">
        <f ca="1">IF(J1537="",(RAND()/Overview!$K$22+Overview!$L$21)*I1537,0)</f>
        <v>131.91253953251336</v>
      </c>
      <c r="L1537" s="24" t="str">
        <f ca="1">IF(IF(RANDBETWEEN(1,$A$3)&lt;($D$2+1),RAND(),0)*K1537&gt;Equity!K1537,"Yes","")</f>
        <v/>
      </c>
      <c r="M1537" s="18">
        <f ca="1">IF(L1537="",(RAND()/Overview!$K$22+Overview!$L$21)*K1537,0)</f>
        <v>119.77412956117323</v>
      </c>
      <c r="N1537" s="24" t="str">
        <f ca="1">IF(IF(RANDBETWEEN(1,$A$3)&lt;($D$2+1),RAND(),0)*M1537&gt;Equity!M1537,"Yes","")</f>
        <v/>
      </c>
      <c r="O1537" s="18">
        <f ca="1">IF(N1537="",(RAND()/Overview!$K$22+Overview!$L$21)*M1537,0)</f>
        <v>137.31912184404229</v>
      </c>
      <c r="P1537" s="24" t="str">
        <f ca="1">IF(IF(RANDBETWEEN(1,$A$3)&lt;($D$2+1),RAND(),0)*O1537&gt;Equity!O1537,"Yes","")</f>
        <v/>
      </c>
      <c r="Q1537" s="18">
        <f ca="1">IF(P1537="",(RAND()/Overview!$K$22+Overview!$L$21)*O1537,0)</f>
        <v>139.05196981282927</v>
      </c>
      <c r="R1537" s="24" t="str">
        <f ca="1">IF(IF(RANDBETWEEN(1,$A$3)&lt;($D$2+1),RAND(),0)*Q1537&gt;Equity!Q1537,"Yes","")</f>
        <v/>
      </c>
      <c r="S1537" s="18">
        <f ca="1">IF(R1537="",(RAND()/Overview!$K$22+Overview!$L$21)*Q1537,0)</f>
        <v>136.84487531835242</v>
      </c>
      <c r="T1537" s="24" t="str">
        <f ca="1">IF(IF(RANDBETWEEN(1,$A$3)&lt;($D$2+1),RAND(),0)*S1537&gt;Equity!S1537,"Yes","")</f>
        <v/>
      </c>
      <c r="U1537" s="18">
        <f ca="1">IF(T1537="",(RAND()/Overview!$K$22+Overview!$L$21)*S1537,0)</f>
        <v>133.70067094269285</v>
      </c>
      <c r="V1537" s="24" t="str">
        <f ca="1">IF(IF(RANDBETWEEN(1,$A$3)&lt;($D$2+1),RAND(),0)*U1537&gt;Equity!U1537,"Yes","")</f>
        <v/>
      </c>
      <c r="W1537" s="18">
        <f ca="1">IF(V1537="",(RAND()/Overview!$K$22+Overview!$L$21)*U1537,0)</f>
        <v>108.81290778171893</v>
      </c>
    </row>
    <row r="1538" spans="2:23" x14ac:dyDescent="0.3">
      <c r="B1538" s="4">
        <v>1535</v>
      </c>
      <c r="C1538" s="41">
        <v>112.62030914641575</v>
      </c>
      <c r="D1538" s="24" t="str">
        <f ca="1">IF(IF(RANDBETWEEN(1,$A$3)=1,RAND(),0)*C1538&gt;Equity!C1538,"Yes","")</f>
        <v/>
      </c>
      <c r="E1538" s="18">
        <f ca="1">IF(D1538="",(RAND()/Overview!$K$22+Overview!$L$21)*C1538,0)</f>
        <v>97.866163820592462</v>
      </c>
      <c r="F1538" s="24" t="str">
        <f ca="1">IF(IF(RANDBETWEEN(1,$A$3)&lt;($D$2+1),RAND(),0)*E1538&gt;Equity!E1538,"Yes","")</f>
        <v/>
      </c>
      <c r="G1538" s="18">
        <f ca="1">IF(F1538="",(RAND()/Overview!$K$22+Overview!$L$21)*E1538,0)</f>
        <v>102.29070682052605</v>
      </c>
      <c r="H1538" s="24" t="str">
        <f ca="1">IF(IF(RANDBETWEEN(1,$A$3)&lt;($D$2+1),RAND(),0)*G1538&gt;Equity!G1538,"Yes","")</f>
        <v/>
      </c>
      <c r="I1538" s="18">
        <f ca="1">IF(H1538="",(RAND()/Overview!$K$22+Overview!$L$21)*G1538,0)</f>
        <v>87.539868051390798</v>
      </c>
      <c r="J1538" s="24" t="str">
        <f ca="1">IF(IF(RANDBETWEEN(1,$A$3)&lt;($D$2+1),RAND(),0)*I1538&gt;Equity!I1538,"Yes","")</f>
        <v/>
      </c>
      <c r="K1538" s="18">
        <f ca="1">IF(J1538="",(RAND()/Overview!$K$22+Overview!$L$21)*I1538,0)</f>
        <v>84.251667379931703</v>
      </c>
      <c r="L1538" s="24" t="str">
        <f ca="1">IF(IF(RANDBETWEEN(1,$A$3)&lt;($D$2+1),RAND(),0)*K1538&gt;Equity!K1538,"Yes","")</f>
        <v/>
      </c>
      <c r="M1538" s="18">
        <f ca="1">IF(L1538="",(RAND()/Overview!$K$22+Overview!$L$21)*K1538,0)</f>
        <v>89.918773831928817</v>
      </c>
      <c r="N1538" s="24" t="str">
        <f ca="1">IF(IF(RANDBETWEEN(1,$A$3)&lt;($D$2+1),RAND(),0)*M1538&gt;Equity!M1538,"Yes","")</f>
        <v/>
      </c>
      <c r="O1538" s="18">
        <f ca="1">IF(N1538="",(RAND()/Overview!$K$22+Overview!$L$21)*M1538,0)</f>
        <v>104.24960007499104</v>
      </c>
      <c r="P1538" s="24" t="str">
        <f ca="1">IF(IF(RANDBETWEEN(1,$A$3)&lt;($D$2+1),RAND(),0)*O1538&gt;Equity!O1538,"Yes","")</f>
        <v/>
      </c>
      <c r="Q1538" s="18">
        <f ca="1">IF(P1538="",(RAND()/Overview!$K$22+Overview!$L$21)*O1538,0)</f>
        <v>95.322680224304023</v>
      </c>
      <c r="R1538" s="24" t="str">
        <f ca="1">IF(IF(RANDBETWEEN(1,$A$3)&lt;($D$2+1),RAND(),0)*Q1538&gt;Equity!Q1538,"Yes","")</f>
        <v/>
      </c>
      <c r="S1538" s="18">
        <f ca="1">IF(R1538="",(RAND()/Overview!$K$22+Overview!$L$21)*Q1538,0)</f>
        <v>94.1158124122516</v>
      </c>
      <c r="T1538" s="24" t="str">
        <f ca="1">IF(IF(RANDBETWEEN(1,$A$3)&lt;($D$2+1),RAND(),0)*S1538&gt;Equity!S1538,"Yes","")</f>
        <v/>
      </c>
      <c r="U1538" s="18">
        <f ca="1">IF(T1538="",(RAND()/Overview!$K$22+Overview!$L$21)*S1538,0)</f>
        <v>78.698373569794228</v>
      </c>
      <c r="V1538" s="24" t="str">
        <f ca="1">IF(IF(RANDBETWEEN(1,$A$3)&lt;($D$2+1),RAND(),0)*U1538&gt;Equity!U1538,"Yes","")</f>
        <v/>
      </c>
      <c r="W1538" s="18">
        <f ca="1">IF(V1538="",(RAND()/Overview!$K$22+Overview!$L$21)*U1538,0)</f>
        <v>72.077882612988745</v>
      </c>
    </row>
    <row r="1539" spans="2:23" x14ac:dyDescent="0.3">
      <c r="B1539" s="4">
        <v>1536</v>
      </c>
      <c r="C1539" s="41">
        <v>112.51847985053647</v>
      </c>
      <c r="D1539" s="24" t="str">
        <f ca="1">IF(IF(RANDBETWEEN(1,$A$3)=1,RAND(),0)*C1539&gt;Equity!C1539,"Yes","")</f>
        <v/>
      </c>
      <c r="E1539" s="18">
        <f ca="1">IF(D1539="",(RAND()/Overview!$K$22+Overview!$L$21)*C1539,0)</f>
        <v>127.33099110365262</v>
      </c>
      <c r="F1539" s="24" t="str">
        <f ca="1">IF(IF(RANDBETWEEN(1,$A$3)&lt;($D$2+1),RAND(),0)*E1539&gt;Equity!E1539,"Yes","")</f>
        <v/>
      </c>
      <c r="G1539" s="18">
        <f ca="1">IF(F1539="",(RAND()/Overview!$K$22+Overview!$L$21)*E1539,0)</f>
        <v>130.67346481664708</v>
      </c>
      <c r="H1539" s="24" t="str">
        <f ca="1">IF(IF(RANDBETWEEN(1,$A$3)&lt;($D$2+1),RAND(),0)*G1539&gt;Equity!G1539,"Yes","")</f>
        <v/>
      </c>
      <c r="I1539" s="18">
        <f ca="1">IF(H1539="",(RAND()/Overview!$K$22+Overview!$L$21)*G1539,0)</f>
        <v>122.13455687162983</v>
      </c>
      <c r="J1539" s="24" t="str">
        <f ca="1">IF(IF(RANDBETWEEN(1,$A$3)&lt;($D$2+1),RAND(),0)*I1539&gt;Equity!I1539,"Yes","")</f>
        <v/>
      </c>
      <c r="K1539" s="18">
        <f ca="1">IF(J1539="",(RAND()/Overview!$K$22+Overview!$L$21)*I1539,0)</f>
        <v>123.22117206173758</v>
      </c>
      <c r="L1539" s="24" t="str">
        <f ca="1">IF(IF(RANDBETWEEN(1,$A$3)&lt;($D$2+1),RAND(),0)*K1539&gt;Equity!K1539,"Yes","")</f>
        <v/>
      </c>
      <c r="M1539" s="18">
        <f ca="1">IF(L1539="",(RAND()/Overview!$K$22+Overview!$L$21)*K1539,0)</f>
        <v>143.28144963297285</v>
      </c>
      <c r="N1539" s="24" t="str">
        <f ca="1">IF(IF(RANDBETWEEN(1,$A$3)&lt;($D$2+1),RAND(),0)*M1539&gt;Equity!M1539,"Yes","")</f>
        <v/>
      </c>
      <c r="O1539" s="18">
        <f ca="1">IF(N1539="",(RAND()/Overview!$K$22+Overview!$L$21)*M1539,0)</f>
        <v>155.24111808210401</v>
      </c>
      <c r="P1539" s="24" t="str">
        <f ca="1">IF(IF(RANDBETWEEN(1,$A$3)&lt;($D$2+1),RAND(),0)*O1539&gt;Equity!O1539,"Yes","")</f>
        <v/>
      </c>
      <c r="Q1539" s="18">
        <f ca="1">IF(P1539="",(RAND()/Overview!$K$22+Overview!$L$21)*O1539,0)</f>
        <v>160.66453339053257</v>
      </c>
      <c r="R1539" s="24" t="str">
        <f ca="1">IF(IF(RANDBETWEEN(1,$A$3)&lt;($D$2+1),RAND(),0)*Q1539&gt;Equity!Q1539,"Yes","")</f>
        <v/>
      </c>
      <c r="S1539" s="18">
        <f ca="1">IF(R1539="",(RAND()/Overview!$K$22+Overview!$L$21)*Q1539,0)</f>
        <v>176.054612454634</v>
      </c>
      <c r="T1539" s="24" t="str">
        <f ca="1">IF(IF(RANDBETWEEN(1,$A$3)&lt;($D$2+1),RAND(),0)*S1539&gt;Equity!S1539,"Yes","")</f>
        <v/>
      </c>
      <c r="U1539" s="18">
        <f ca="1">IF(T1539="",(RAND()/Overview!$K$22+Overview!$L$21)*S1539,0)</f>
        <v>187.49665985588555</v>
      </c>
      <c r="V1539" s="24" t="str">
        <f ca="1">IF(IF(RANDBETWEEN(1,$A$3)&lt;($D$2+1),RAND(),0)*U1539&gt;Equity!U1539,"Yes","")</f>
        <v/>
      </c>
      <c r="W1539" s="18">
        <f ca="1">IF(V1539="",(RAND()/Overview!$K$22+Overview!$L$21)*U1539,0)</f>
        <v>179.96734714355082</v>
      </c>
    </row>
    <row r="1540" spans="2:23" x14ac:dyDescent="0.3">
      <c r="B1540" s="4">
        <v>1537</v>
      </c>
      <c r="C1540" s="41">
        <v>112.41680881060759</v>
      </c>
      <c r="D1540" s="24" t="str">
        <f ca="1">IF(IF(RANDBETWEEN(1,$A$3)=1,RAND(),0)*C1540&gt;Equity!C1540,"Yes","")</f>
        <v/>
      </c>
      <c r="E1540" s="18">
        <f ca="1">IF(D1540="",(RAND()/Overview!$K$22+Overview!$L$21)*C1540,0)</f>
        <v>93.733539099744362</v>
      </c>
      <c r="F1540" s="24" t="str">
        <f ca="1">IF(IF(RANDBETWEEN(1,$A$3)&lt;($D$2+1),RAND(),0)*E1540&gt;Equity!E1540,"Yes","")</f>
        <v/>
      </c>
      <c r="G1540" s="18">
        <f ca="1">IF(F1540="",(RAND()/Overview!$K$22+Overview!$L$21)*E1540,0)</f>
        <v>90.961709962341317</v>
      </c>
      <c r="H1540" s="24" t="str">
        <f ca="1">IF(IF(RANDBETWEEN(1,$A$3)&lt;($D$2+1),RAND(),0)*G1540&gt;Equity!G1540,"Yes","")</f>
        <v/>
      </c>
      <c r="I1540" s="18">
        <f ca="1">IF(H1540="",(RAND()/Overview!$K$22+Overview!$L$21)*G1540,0)</f>
        <v>96.089013695469134</v>
      </c>
      <c r="J1540" s="24" t="str">
        <f ca="1">IF(IF(RANDBETWEEN(1,$A$3)&lt;($D$2+1),RAND(),0)*I1540&gt;Equity!I1540,"Yes","")</f>
        <v/>
      </c>
      <c r="K1540" s="18">
        <f ca="1">IF(J1540="",(RAND()/Overview!$K$22+Overview!$L$21)*I1540,0)</f>
        <v>113.31928931960233</v>
      </c>
      <c r="L1540" s="24" t="str">
        <f ca="1">IF(IF(RANDBETWEEN(1,$A$3)&lt;($D$2+1),RAND(),0)*K1540&gt;Equity!K1540,"Yes","")</f>
        <v/>
      </c>
      <c r="M1540" s="18">
        <f ca="1">IF(L1540="",(RAND()/Overview!$K$22+Overview!$L$21)*K1540,0)</f>
        <v>105.52863251952303</v>
      </c>
      <c r="N1540" s="24" t="str">
        <f ca="1">IF(IF(RANDBETWEEN(1,$A$3)&lt;($D$2+1),RAND(),0)*M1540&gt;Equity!M1540,"Yes","")</f>
        <v/>
      </c>
      <c r="O1540" s="18">
        <f ca="1">IF(N1540="",(RAND()/Overview!$K$22+Overview!$L$21)*M1540,0)</f>
        <v>114.37652300468633</v>
      </c>
      <c r="P1540" s="24" t="str">
        <f ca="1">IF(IF(RANDBETWEEN(1,$A$3)&lt;($D$2+1),RAND(),0)*O1540&gt;Equity!O1540,"Yes","")</f>
        <v/>
      </c>
      <c r="Q1540" s="18">
        <f ca="1">IF(P1540="",(RAND()/Overview!$K$22+Overview!$L$21)*O1540,0)</f>
        <v>117.56022062030688</v>
      </c>
      <c r="R1540" s="24" t="str">
        <f ca="1">IF(IF(RANDBETWEEN(1,$A$3)&lt;($D$2+1),RAND(),0)*Q1540&gt;Equity!Q1540,"Yes","")</f>
        <v/>
      </c>
      <c r="S1540" s="18">
        <f ca="1">IF(R1540="",(RAND()/Overview!$K$22+Overview!$L$21)*Q1540,0)</f>
        <v>132.89208878991124</v>
      </c>
      <c r="T1540" s="24" t="str">
        <f ca="1">IF(IF(RANDBETWEEN(1,$A$3)&lt;($D$2+1),RAND(),0)*S1540&gt;Equity!S1540,"Yes","")</f>
        <v/>
      </c>
      <c r="U1540" s="18">
        <f ca="1">IF(T1540="",(RAND()/Overview!$K$22+Overview!$L$21)*S1540,0)</f>
        <v>129.61659328490464</v>
      </c>
      <c r="V1540" s="24" t="str">
        <f ca="1">IF(IF(RANDBETWEEN(1,$A$3)&lt;($D$2+1),RAND(),0)*U1540&gt;Equity!U1540,"Yes","")</f>
        <v/>
      </c>
      <c r="W1540" s="18">
        <f ca="1">IF(V1540="",(RAND()/Overview!$K$22+Overview!$L$21)*U1540,0)</f>
        <v>139.64010358606009</v>
      </c>
    </row>
    <row r="1541" spans="2:23" x14ac:dyDescent="0.3">
      <c r="B1541" s="4">
        <v>1538</v>
      </c>
      <c r="C1541" s="41">
        <v>112.31529567795457</v>
      </c>
      <c r="D1541" s="24" t="str">
        <f ca="1">IF(IF(RANDBETWEEN(1,$A$3)=1,RAND(),0)*C1541&gt;Equity!C1541,"Yes","")</f>
        <v/>
      </c>
      <c r="E1541" s="18">
        <f ca="1">IF(D1541="",(RAND()/Overview!$K$22+Overview!$L$21)*C1541,0)</f>
        <v>100.55877822160724</v>
      </c>
      <c r="F1541" s="24" t="str">
        <f ca="1">IF(IF(RANDBETWEEN(1,$A$3)&lt;($D$2+1),RAND(),0)*E1541&gt;Equity!E1541,"Yes","")</f>
        <v/>
      </c>
      <c r="G1541" s="18">
        <f ca="1">IF(F1541="",(RAND()/Overview!$K$22+Overview!$L$21)*E1541,0)</f>
        <v>88.752857626398821</v>
      </c>
      <c r="H1541" s="24" t="str">
        <f ca="1">IF(IF(RANDBETWEEN(1,$A$3)&lt;($D$2+1),RAND(),0)*G1541&gt;Equity!G1541,"Yes","")</f>
        <v/>
      </c>
      <c r="I1541" s="18">
        <f ca="1">IF(H1541="",(RAND()/Overview!$K$22+Overview!$L$21)*G1541,0)</f>
        <v>104.13515145069213</v>
      </c>
      <c r="J1541" s="24" t="str">
        <f ca="1">IF(IF(RANDBETWEEN(1,$A$3)&lt;($D$2+1),RAND(),0)*I1541&gt;Equity!I1541,"Yes","")</f>
        <v/>
      </c>
      <c r="K1541" s="18">
        <f ca="1">IF(J1541="",(RAND()/Overview!$K$22+Overview!$L$21)*I1541,0)</f>
        <v>108.41713288134314</v>
      </c>
      <c r="L1541" s="24" t="str">
        <f ca="1">IF(IF(RANDBETWEEN(1,$A$3)&lt;($D$2+1),RAND(),0)*K1541&gt;Equity!K1541,"Yes","")</f>
        <v/>
      </c>
      <c r="M1541" s="18">
        <f ca="1">IF(L1541="",(RAND()/Overview!$K$22+Overview!$L$21)*K1541,0)</f>
        <v>104.99576517994669</v>
      </c>
      <c r="N1541" s="24" t="str">
        <f ca="1">IF(IF(RANDBETWEEN(1,$A$3)&lt;($D$2+1),RAND(),0)*M1541&gt;Equity!M1541,"Yes","")</f>
        <v/>
      </c>
      <c r="O1541" s="18">
        <f ca="1">IF(N1541="",(RAND()/Overview!$K$22+Overview!$L$21)*M1541,0)</f>
        <v>122.34977949941205</v>
      </c>
      <c r="P1541" s="24" t="str">
        <f ca="1">IF(IF(RANDBETWEEN(1,$A$3)&lt;($D$2+1),RAND(),0)*O1541&gt;Equity!O1541,"Yes","")</f>
        <v/>
      </c>
      <c r="Q1541" s="18">
        <f ca="1">IF(P1541="",(RAND()/Overview!$K$22+Overview!$L$21)*O1541,0)</f>
        <v>105.87322699335074</v>
      </c>
      <c r="R1541" s="24" t="str">
        <f ca="1">IF(IF(RANDBETWEEN(1,$A$3)&lt;($D$2+1),RAND(),0)*Q1541&gt;Equity!Q1541,"Yes","")</f>
        <v/>
      </c>
      <c r="S1541" s="18">
        <f ca="1">IF(R1541="",(RAND()/Overview!$K$22+Overview!$L$21)*Q1541,0)</f>
        <v>111.00939574558062</v>
      </c>
      <c r="T1541" s="24" t="str">
        <f ca="1">IF(IF(RANDBETWEEN(1,$A$3)&lt;($D$2+1),RAND(),0)*S1541&gt;Equity!S1541,"Yes","")</f>
        <v/>
      </c>
      <c r="U1541" s="18">
        <f ca="1">IF(T1541="",(RAND()/Overview!$K$22+Overview!$L$21)*S1541,0)</f>
        <v>102.69838457386263</v>
      </c>
      <c r="V1541" s="24" t="str">
        <f ca="1">IF(IF(RANDBETWEEN(1,$A$3)&lt;($D$2+1),RAND(),0)*U1541&gt;Equity!U1541,"Yes","")</f>
        <v/>
      </c>
      <c r="W1541" s="18">
        <f ca="1">IF(V1541="",(RAND()/Overview!$K$22+Overview!$L$21)*U1541,0)</f>
        <v>93.426268229810105</v>
      </c>
    </row>
    <row r="1542" spans="2:23" x14ac:dyDescent="0.3">
      <c r="B1542" s="4">
        <v>1539</v>
      </c>
      <c r="C1542" s="41">
        <v>112.21394010489679</v>
      </c>
      <c r="D1542" s="24" t="str">
        <f ca="1">IF(IF(RANDBETWEEN(1,$A$3)=1,RAND(),0)*C1542&gt;Equity!C1542,"Yes","")</f>
        <v/>
      </c>
      <c r="E1542" s="18">
        <f ca="1">IF(D1542="",(RAND()/Overview!$K$22+Overview!$L$21)*C1542,0)</f>
        <v>109.28683142037161</v>
      </c>
      <c r="F1542" s="24" t="str">
        <f ca="1">IF(IF(RANDBETWEEN(1,$A$3)&lt;($D$2+1),RAND(),0)*E1542&gt;Equity!E1542,"Yes","")</f>
        <v/>
      </c>
      <c r="G1542" s="18">
        <f ca="1">IF(F1542="",(RAND()/Overview!$K$22+Overview!$L$21)*E1542,0)</f>
        <v>87.798634934855329</v>
      </c>
      <c r="H1542" s="24" t="str">
        <f ca="1">IF(IF(RANDBETWEEN(1,$A$3)&lt;($D$2+1),RAND(),0)*G1542&gt;Equity!G1542,"Yes","")</f>
        <v/>
      </c>
      <c r="I1542" s="18">
        <f ca="1">IF(H1542="",(RAND()/Overview!$K$22+Overview!$L$21)*G1542,0)</f>
        <v>95.102273523600886</v>
      </c>
      <c r="J1542" s="24" t="str">
        <f ca="1">IF(IF(RANDBETWEEN(1,$A$3)&lt;($D$2+1),RAND(),0)*I1542&gt;Equity!I1542,"Yes","")</f>
        <v/>
      </c>
      <c r="K1542" s="18">
        <f ca="1">IF(J1542="",(RAND()/Overview!$K$22+Overview!$L$21)*I1542,0)</f>
        <v>94.330156503596797</v>
      </c>
      <c r="L1542" s="24" t="str">
        <f ca="1">IF(IF(RANDBETWEEN(1,$A$3)&lt;($D$2+1),RAND(),0)*K1542&gt;Equity!K1542,"Yes","")</f>
        <v/>
      </c>
      <c r="M1542" s="18">
        <f ca="1">IF(L1542="",(RAND()/Overview!$K$22+Overview!$L$21)*K1542,0)</f>
        <v>103.93787277762243</v>
      </c>
      <c r="N1542" s="24" t="str">
        <f ca="1">IF(IF(RANDBETWEEN(1,$A$3)&lt;($D$2+1),RAND(),0)*M1542&gt;Equity!M1542,"Yes","")</f>
        <v/>
      </c>
      <c r="O1542" s="18">
        <f ca="1">IF(N1542="",(RAND()/Overview!$K$22+Overview!$L$21)*M1542,0)</f>
        <v>103.40481672357538</v>
      </c>
      <c r="P1542" s="24" t="str">
        <f ca="1">IF(IF(RANDBETWEEN(1,$A$3)&lt;($D$2+1),RAND(),0)*O1542&gt;Equity!O1542,"Yes","")</f>
        <v/>
      </c>
      <c r="Q1542" s="18">
        <f ca="1">IF(P1542="",(RAND()/Overview!$K$22+Overview!$L$21)*O1542,0)</f>
        <v>99.394301062370943</v>
      </c>
      <c r="R1542" s="24" t="str">
        <f ca="1">IF(IF(RANDBETWEEN(1,$A$3)&lt;($D$2+1),RAND(),0)*Q1542&gt;Equity!Q1542,"Yes","")</f>
        <v/>
      </c>
      <c r="S1542" s="18">
        <f ca="1">IF(R1542="",(RAND()/Overview!$K$22+Overview!$L$21)*Q1542,0)</f>
        <v>93.824076862655232</v>
      </c>
      <c r="T1542" s="24" t="str">
        <f ca="1">IF(IF(RANDBETWEEN(1,$A$3)&lt;($D$2+1),RAND(),0)*S1542&gt;Equity!S1542,"Yes","")</f>
        <v/>
      </c>
      <c r="U1542" s="18">
        <f ca="1">IF(T1542="",(RAND()/Overview!$K$22+Overview!$L$21)*S1542,0)</f>
        <v>80.581061840321283</v>
      </c>
      <c r="V1542" s="24" t="str">
        <f ca="1">IF(IF(RANDBETWEEN(1,$A$3)&lt;($D$2+1),RAND(),0)*U1542&gt;Equity!U1542,"Yes","")</f>
        <v/>
      </c>
      <c r="W1542" s="18">
        <f ca="1">IF(V1542="",(RAND()/Overview!$K$22+Overview!$L$21)*U1542,0)</f>
        <v>89.820880214183248</v>
      </c>
    </row>
    <row r="1543" spans="2:23" x14ac:dyDescent="0.3">
      <c r="B1543" s="4">
        <v>1540</v>
      </c>
      <c r="C1543" s="41">
        <v>112.11274174474488</v>
      </c>
      <c r="D1543" s="24" t="str">
        <f ca="1">IF(IF(RANDBETWEEN(1,$A$3)=1,RAND(),0)*C1543&gt;Equity!C1543,"Yes","")</f>
        <v/>
      </c>
      <c r="E1543" s="18">
        <f ca="1">IF(D1543="",(RAND()/Overview!$K$22+Overview!$L$21)*C1543,0)</f>
        <v>132.48901048026693</v>
      </c>
      <c r="F1543" s="24" t="str">
        <f ca="1">IF(IF(RANDBETWEEN(1,$A$3)&lt;($D$2+1),RAND(),0)*E1543&gt;Equity!E1543,"Yes","")</f>
        <v/>
      </c>
      <c r="G1543" s="18">
        <f ca="1">IF(F1543="",(RAND()/Overview!$K$22+Overview!$L$21)*E1543,0)</f>
        <v>140.31573602047229</v>
      </c>
      <c r="H1543" s="24" t="str">
        <f ca="1">IF(IF(RANDBETWEEN(1,$A$3)&lt;($D$2+1),RAND(),0)*G1543&gt;Equity!G1543,"Yes","")</f>
        <v/>
      </c>
      <c r="I1543" s="18">
        <f ca="1">IF(H1543="",(RAND()/Overview!$K$22+Overview!$L$21)*G1543,0)</f>
        <v>116.62311498748312</v>
      </c>
      <c r="J1543" s="24" t="str">
        <f ca="1">IF(IF(RANDBETWEEN(1,$A$3)&lt;($D$2+1),RAND(),0)*I1543&gt;Equity!I1543,"Yes","")</f>
        <v/>
      </c>
      <c r="K1543" s="18">
        <f ca="1">IF(J1543="",(RAND()/Overview!$K$22+Overview!$L$21)*I1543,0)</f>
        <v>114.99765176896098</v>
      </c>
      <c r="L1543" s="24" t="str">
        <f ca="1">IF(IF(RANDBETWEEN(1,$A$3)&lt;($D$2+1),RAND(),0)*K1543&gt;Equity!K1543,"Yes","")</f>
        <v/>
      </c>
      <c r="M1543" s="18">
        <f ca="1">IF(L1543="",(RAND()/Overview!$K$22+Overview!$L$21)*K1543,0)</f>
        <v>106.30672338441785</v>
      </c>
      <c r="N1543" s="24" t="str">
        <f ca="1">IF(IF(RANDBETWEEN(1,$A$3)&lt;($D$2+1),RAND(),0)*M1543&gt;Equity!M1543,"Yes","")</f>
        <v/>
      </c>
      <c r="O1543" s="18">
        <f ca="1">IF(N1543="",(RAND()/Overview!$K$22+Overview!$L$21)*M1543,0)</f>
        <v>98.722838497122353</v>
      </c>
      <c r="P1543" s="24" t="str">
        <f ca="1">IF(IF(RANDBETWEEN(1,$A$3)&lt;($D$2+1),RAND(),0)*O1543&gt;Equity!O1543,"Yes","")</f>
        <v/>
      </c>
      <c r="Q1543" s="18">
        <f ca="1">IF(P1543="",(RAND()/Overview!$K$22+Overview!$L$21)*O1543,0)</f>
        <v>105.08704994303498</v>
      </c>
      <c r="R1543" s="24" t="str">
        <f ca="1">IF(IF(RANDBETWEEN(1,$A$3)&lt;($D$2+1),RAND(),0)*Q1543&gt;Equity!Q1543,"Yes","")</f>
        <v/>
      </c>
      <c r="S1543" s="18">
        <f ca="1">IF(R1543="",(RAND()/Overview!$K$22+Overview!$L$21)*Q1543,0)</f>
        <v>86.434756132677109</v>
      </c>
      <c r="T1543" s="24" t="str">
        <f ca="1">IF(IF(RANDBETWEEN(1,$A$3)&lt;($D$2+1),RAND(),0)*S1543&gt;Equity!S1543,"Yes","")</f>
        <v/>
      </c>
      <c r="U1543" s="18">
        <f ca="1">IF(T1543="",(RAND()/Overview!$K$22+Overview!$L$21)*S1543,0)</f>
        <v>101.68072108716413</v>
      </c>
      <c r="V1543" s="24" t="str">
        <f ca="1">IF(IF(RANDBETWEEN(1,$A$3)&lt;($D$2+1),RAND(),0)*U1543&gt;Equity!U1543,"Yes","")</f>
        <v/>
      </c>
      <c r="W1543" s="18">
        <f ca="1">IF(V1543="",(RAND()/Overview!$K$22+Overview!$L$21)*U1543,0)</f>
        <v>109.87620578516189</v>
      </c>
    </row>
    <row r="1544" spans="2:23" x14ac:dyDescent="0.3">
      <c r="B1544" s="4">
        <v>1541</v>
      </c>
      <c r="C1544" s="41">
        <v>112.01170025179651</v>
      </c>
      <c r="D1544" s="24" t="str">
        <f ca="1">IF(IF(RANDBETWEEN(1,$A$3)=1,RAND(),0)*C1544&gt;Equity!C1544,"Yes","")</f>
        <v/>
      </c>
      <c r="E1544" s="18">
        <f ca="1">IF(D1544="",(RAND()/Overview!$K$22+Overview!$L$21)*C1544,0)</f>
        <v>118.44429769255331</v>
      </c>
      <c r="F1544" s="24" t="str">
        <f ca="1">IF(IF(RANDBETWEEN(1,$A$3)&lt;($D$2+1),RAND(),0)*E1544&gt;Equity!E1544,"Yes","")</f>
        <v/>
      </c>
      <c r="G1544" s="18">
        <f ca="1">IF(F1544="",(RAND()/Overview!$K$22+Overview!$L$21)*E1544,0)</f>
        <v>111.22465787615263</v>
      </c>
      <c r="H1544" s="24" t="str">
        <f ca="1">IF(IF(RANDBETWEEN(1,$A$3)&lt;($D$2+1),RAND(),0)*G1544&gt;Equity!G1544,"Yes","")</f>
        <v/>
      </c>
      <c r="I1544" s="18">
        <f ca="1">IF(H1544="",(RAND()/Overview!$K$22+Overview!$L$21)*G1544,0)</f>
        <v>115.35478408914518</v>
      </c>
      <c r="J1544" s="24" t="str">
        <f ca="1">IF(IF(RANDBETWEEN(1,$A$3)&lt;($D$2+1),RAND(),0)*I1544&gt;Equity!I1544,"Yes","")</f>
        <v/>
      </c>
      <c r="K1544" s="18">
        <f ca="1">IF(J1544="",(RAND()/Overview!$K$22+Overview!$L$21)*I1544,0)</f>
        <v>96.334685635639701</v>
      </c>
      <c r="L1544" s="24" t="str">
        <f ca="1">IF(IF(RANDBETWEEN(1,$A$3)&lt;($D$2+1),RAND(),0)*K1544&gt;Equity!K1544,"Yes","")</f>
        <v/>
      </c>
      <c r="M1544" s="18">
        <f ca="1">IF(L1544="",(RAND()/Overview!$K$22+Overview!$L$21)*K1544,0)</f>
        <v>83.265237934862114</v>
      </c>
      <c r="N1544" s="24" t="str">
        <f ca="1">IF(IF(RANDBETWEEN(1,$A$3)&lt;($D$2+1),RAND(),0)*M1544&gt;Equity!M1544,"Yes","")</f>
        <v/>
      </c>
      <c r="O1544" s="18">
        <f ca="1">IF(N1544="",(RAND()/Overview!$K$22+Overview!$L$21)*M1544,0)</f>
        <v>76.020829824435467</v>
      </c>
      <c r="P1544" s="24" t="str">
        <f ca="1">IF(IF(RANDBETWEEN(1,$A$3)&lt;($D$2+1),RAND(),0)*O1544&gt;Equity!O1544,"Yes","")</f>
        <v/>
      </c>
      <c r="Q1544" s="18">
        <f ca="1">IF(P1544="",(RAND()/Overview!$K$22+Overview!$L$21)*O1544,0)</f>
        <v>87.428174875556138</v>
      </c>
      <c r="R1544" s="24" t="str">
        <f ca="1">IF(IF(RANDBETWEEN(1,$A$3)&lt;($D$2+1),RAND(),0)*Q1544&gt;Equity!Q1544,"Yes","")</f>
        <v/>
      </c>
      <c r="S1544" s="18">
        <f ca="1">IF(R1544="",(RAND()/Overview!$K$22+Overview!$L$21)*Q1544,0)</f>
        <v>73.823388902005391</v>
      </c>
      <c r="T1544" s="24" t="str">
        <f ca="1">IF(IF(RANDBETWEEN(1,$A$3)&lt;($D$2+1),RAND(),0)*S1544&gt;Equity!S1544,"Yes","")</f>
        <v/>
      </c>
      <c r="U1544" s="18">
        <f ca="1">IF(T1544="",(RAND()/Overview!$K$22+Overview!$L$21)*S1544,0)</f>
        <v>65.632349318696782</v>
      </c>
      <c r="V1544" s="24" t="str">
        <f ca="1">IF(IF(RANDBETWEEN(1,$A$3)&lt;($D$2+1),RAND(),0)*U1544&gt;Equity!U1544,"Yes","")</f>
        <v/>
      </c>
      <c r="W1544" s="18">
        <f ca="1">IF(V1544="",(RAND()/Overview!$K$22+Overview!$L$21)*U1544,0)</f>
        <v>74.969151709451424</v>
      </c>
    </row>
    <row r="1545" spans="2:23" x14ac:dyDescent="0.3">
      <c r="B1545" s="4">
        <v>1542</v>
      </c>
      <c r="C1545" s="41">
        <v>111.91081528133296</v>
      </c>
      <c r="D1545" s="24" t="str">
        <f ca="1">IF(IF(RANDBETWEEN(1,$A$3)=1,RAND(),0)*C1545&gt;Equity!C1545,"Yes","")</f>
        <v/>
      </c>
      <c r="E1545" s="18">
        <f ca="1">IF(D1545="",(RAND()/Overview!$K$22+Overview!$L$21)*C1545,0)</f>
        <v>106.2046516399635</v>
      </c>
      <c r="F1545" s="24" t="str">
        <f ca="1">IF(IF(RANDBETWEEN(1,$A$3)&lt;($D$2+1),RAND(),0)*E1545&gt;Equity!E1545,"Yes","")</f>
        <v/>
      </c>
      <c r="G1545" s="18">
        <f ca="1">IF(F1545="",(RAND()/Overview!$K$22+Overview!$L$21)*E1545,0)</f>
        <v>117.7995854907644</v>
      </c>
      <c r="H1545" s="24" t="str">
        <f ca="1">IF(IF(RANDBETWEEN(1,$A$3)&lt;($D$2+1),RAND(),0)*G1545&gt;Equity!G1545,"Yes","")</f>
        <v/>
      </c>
      <c r="I1545" s="18">
        <f ca="1">IF(H1545="",(RAND()/Overview!$K$22+Overview!$L$21)*G1545,0)</f>
        <v>137.23589565887997</v>
      </c>
      <c r="J1545" s="24" t="str">
        <f ca="1">IF(IF(RANDBETWEEN(1,$A$3)&lt;($D$2+1),RAND(),0)*I1545&gt;Equity!I1545,"Yes","")</f>
        <v/>
      </c>
      <c r="K1545" s="18">
        <f ca="1">IF(J1545="",(RAND()/Overview!$K$22+Overview!$L$21)*I1545,0)</f>
        <v>157.80203097196824</v>
      </c>
      <c r="L1545" s="24" t="str">
        <f ca="1">IF(IF(RANDBETWEEN(1,$A$3)&lt;($D$2+1),RAND(),0)*K1545&gt;Equity!K1545,"Yes","")</f>
        <v/>
      </c>
      <c r="M1545" s="18">
        <f ca="1">IF(L1545="",(RAND()/Overview!$K$22+Overview!$L$21)*K1545,0)</f>
        <v>133.64064410362928</v>
      </c>
      <c r="N1545" s="24" t="str">
        <f ca="1">IF(IF(RANDBETWEEN(1,$A$3)&lt;($D$2+1),RAND(),0)*M1545&gt;Equity!M1545,"Yes","")</f>
        <v/>
      </c>
      <c r="O1545" s="18">
        <f ca="1">IF(N1545="",(RAND()/Overview!$K$22+Overview!$L$21)*M1545,0)</f>
        <v>134.28010655150189</v>
      </c>
      <c r="P1545" s="24" t="str">
        <f ca="1">IF(IF(RANDBETWEEN(1,$A$3)&lt;($D$2+1),RAND(),0)*O1545&gt;Equity!O1545,"Yes","")</f>
        <v/>
      </c>
      <c r="Q1545" s="18">
        <f ca="1">IF(P1545="",(RAND()/Overview!$K$22+Overview!$L$21)*O1545,0)</f>
        <v>113.44856514563324</v>
      </c>
      <c r="R1545" s="24" t="str">
        <f ca="1">IF(IF(RANDBETWEEN(1,$A$3)&lt;($D$2+1),RAND(),0)*Q1545&gt;Equity!Q1545,"Yes","")</f>
        <v/>
      </c>
      <c r="S1545" s="18">
        <f ca="1">IF(R1545="",(RAND()/Overview!$K$22+Overview!$L$21)*Q1545,0)</f>
        <v>118.12245996947766</v>
      </c>
      <c r="T1545" s="24" t="str">
        <f ca="1">IF(IF(RANDBETWEEN(1,$A$3)&lt;($D$2+1),RAND(),0)*S1545&gt;Equity!S1545,"Yes","")</f>
        <v/>
      </c>
      <c r="U1545" s="18">
        <f ca="1">IF(T1545="",(RAND()/Overview!$K$22+Overview!$L$21)*S1545,0)</f>
        <v>134.3560308067679</v>
      </c>
      <c r="V1545" s="24" t="str">
        <f ca="1">IF(IF(RANDBETWEEN(1,$A$3)&lt;($D$2+1),RAND(),0)*U1545&gt;Equity!U1545,"Yes","")</f>
        <v/>
      </c>
      <c r="W1545" s="18">
        <f ca="1">IF(V1545="",(RAND()/Overview!$K$22+Overview!$L$21)*U1545,0)</f>
        <v>147.88016854371239</v>
      </c>
    </row>
    <row r="1546" spans="2:23" x14ac:dyDescent="0.3">
      <c r="B1546" s="4">
        <v>1543</v>
      </c>
      <c r="C1546" s="41">
        <v>111.81008648961654</v>
      </c>
      <c r="D1546" s="24" t="str">
        <f ca="1">IF(IF(RANDBETWEEN(1,$A$3)=1,RAND(),0)*C1546&gt;Equity!C1546,"Yes","")</f>
        <v/>
      </c>
      <c r="E1546" s="18">
        <f ca="1">IF(D1546="",(RAND()/Overview!$K$22+Overview!$L$21)*C1546,0)</f>
        <v>106.7488709434934</v>
      </c>
      <c r="F1546" s="24" t="str">
        <f ca="1">IF(IF(RANDBETWEEN(1,$A$3)&lt;($D$2+1),RAND(),0)*E1546&gt;Equity!E1546,"Yes","")</f>
        <v/>
      </c>
      <c r="G1546" s="18">
        <f ca="1">IF(F1546="",(RAND()/Overview!$K$22+Overview!$L$21)*E1546,0)</f>
        <v>102.31537316204991</v>
      </c>
      <c r="H1546" s="24" t="str">
        <f ca="1">IF(IF(RANDBETWEEN(1,$A$3)&lt;($D$2+1),RAND(),0)*G1546&gt;Equity!G1546,"Yes","")</f>
        <v/>
      </c>
      <c r="I1546" s="18">
        <f ca="1">IF(H1546="",(RAND()/Overview!$K$22+Overview!$L$21)*G1546,0)</f>
        <v>108.90826490312077</v>
      </c>
      <c r="J1546" s="24" t="str">
        <f ca="1">IF(IF(RANDBETWEEN(1,$A$3)&lt;($D$2+1),RAND(),0)*I1546&gt;Equity!I1546,"Yes","")</f>
        <v/>
      </c>
      <c r="K1546" s="18">
        <f ca="1">IF(J1546="",(RAND()/Overview!$K$22+Overview!$L$21)*I1546,0)</f>
        <v>104.77996136638241</v>
      </c>
      <c r="L1546" s="24" t="str">
        <f ca="1">IF(IF(RANDBETWEEN(1,$A$3)&lt;($D$2+1),RAND(),0)*K1546&gt;Equity!K1546,"Yes","")</f>
        <v/>
      </c>
      <c r="M1546" s="18">
        <f ca="1">IF(L1546="",(RAND()/Overview!$K$22+Overview!$L$21)*K1546,0)</f>
        <v>120.58155529004499</v>
      </c>
      <c r="N1546" s="24" t="str">
        <f ca="1">IF(IF(RANDBETWEEN(1,$A$3)&lt;($D$2+1),RAND(),0)*M1546&gt;Equity!M1546,"Yes","")</f>
        <v/>
      </c>
      <c r="O1546" s="18">
        <f ca="1">IF(N1546="",(RAND()/Overview!$K$22+Overview!$L$21)*M1546,0)</f>
        <v>117.04252549349444</v>
      </c>
      <c r="P1546" s="24" t="str">
        <f ca="1">IF(IF(RANDBETWEEN(1,$A$3)&lt;($D$2+1),RAND(),0)*O1546&gt;Equity!O1546,"Yes","")</f>
        <v/>
      </c>
      <c r="Q1546" s="18">
        <f ca="1">IF(P1546="",(RAND()/Overview!$K$22+Overview!$L$21)*O1546,0)</f>
        <v>131.24434113834664</v>
      </c>
      <c r="R1546" s="24" t="str">
        <f ca="1">IF(IF(RANDBETWEEN(1,$A$3)&lt;($D$2+1),RAND(),0)*Q1546&gt;Equity!Q1546,"Yes","")</f>
        <v/>
      </c>
      <c r="S1546" s="18">
        <f ca="1">IF(R1546="",(RAND()/Overview!$K$22+Overview!$L$21)*Q1546,0)</f>
        <v>146.68527534329439</v>
      </c>
      <c r="T1546" s="24" t="str">
        <f ca="1">IF(IF(RANDBETWEEN(1,$A$3)&lt;($D$2+1),RAND(),0)*S1546&gt;Equity!S1546,"Yes","")</f>
        <v/>
      </c>
      <c r="U1546" s="18">
        <f ca="1">IF(T1546="",(RAND()/Overview!$K$22+Overview!$L$21)*S1546,0)</f>
        <v>132.15366297248991</v>
      </c>
      <c r="V1546" s="24" t="str">
        <f ca="1">IF(IF(RANDBETWEEN(1,$A$3)&lt;($D$2+1),RAND(),0)*U1546&gt;Equity!U1546,"Yes","")</f>
        <v/>
      </c>
      <c r="W1546" s="18">
        <f ca="1">IF(V1546="",(RAND()/Overview!$K$22+Overview!$L$21)*U1546,0)</f>
        <v>127.71514828030601</v>
      </c>
    </row>
    <row r="1547" spans="2:23" x14ac:dyDescent="0.3">
      <c r="B1547" s="4">
        <v>1544</v>
      </c>
      <c r="C1547" s="41">
        <v>111.70951353388577</v>
      </c>
      <c r="D1547" s="24" t="str">
        <f ca="1">IF(IF(RANDBETWEEN(1,$A$3)=1,RAND(),0)*C1547&gt;Equity!C1547,"Yes","")</f>
        <v/>
      </c>
      <c r="E1547" s="18">
        <f ca="1">IF(D1547="",(RAND()/Overview!$K$22+Overview!$L$21)*C1547,0)</f>
        <v>113.80310942969334</v>
      </c>
      <c r="F1547" s="24" t="str">
        <f ca="1">IF(IF(RANDBETWEEN(1,$A$3)&lt;($D$2+1),RAND(),0)*E1547&gt;Equity!E1547,"Yes","")</f>
        <v/>
      </c>
      <c r="G1547" s="18">
        <f ca="1">IF(F1547="",(RAND()/Overview!$K$22+Overview!$L$21)*E1547,0)</f>
        <v>106.95835571685504</v>
      </c>
      <c r="H1547" s="24" t="str">
        <f ca="1">IF(IF(RANDBETWEEN(1,$A$3)&lt;($D$2+1),RAND(),0)*G1547&gt;Equity!G1547,"Yes","")</f>
        <v/>
      </c>
      <c r="I1547" s="18">
        <f ca="1">IF(H1547="",(RAND()/Overview!$K$22+Overview!$L$21)*G1547,0)</f>
        <v>94.700437764034461</v>
      </c>
      <c r="J1547" s="24" t="str">
        <f ca="1">IF(IF(RANDBETWEEN(1,$A$3)&lt;($D$2+1),RAND(),0)*I1547&gt;Equity!I1547,"Yes","")</f>
        <v/>
      </c>
      <c r="K1547" s="18">
        <f ca="1">IF(J1547="",(RAND()/Overview!$K$22+Overview!$L$21)*I1547,0)</f>
        <v>111.01720966686095</v>
      </c>
      <c r="L1547" s="24" t="str">
        <f ca="1">IF(IF(RANDBETWEEN(1,$A$3)&lt;($D$2+1),RAND(),0)*K1547&gt;Equity!K1547,"Yes","")</f>
        <v/>
      </c>
      <c r="M1547" s="18">
        <f ca="1">IF(L1547="",(RAND()/Overview!$K$22+Overview!$L$21)*K1547,0)</f>
        <v>102.9520840045558</v>
      </c>
      <c r="N1547" s="24" t="str">
        <f ca="1">IF(IF(RANDBETWEEN(1,$A$3)&lt;($D$2+1),RAND(),0)*M1547&gt;Equity!M1547,"Yes","")</f>
        <v/>
      </c>
      <c r="O1547" s="18">
        <f ca="1">IF(N1547="",(RAND()/Overview!$K$22+Overview!$L$21)*M1547,0)</f>
        <v>108.70698241760658</v>
      </c>
      <c r="P1547" s="24" t="str">
        <f ca="1">IF(IF(RANDBETWEEN(1,$A$3)&lt;($D$2+1),RAND(),0)*O1547&gt;Equity!O1547,"Yes","")</f>
        <v/>
      </c>
      <c r="Q1547" s="18">
        <f ca="1">IF(P1547="",(RAND()/Overview!$K$22+Overview!$L$21)*O1547,0)</f>
        <v>93.206280285443185</v>
      </c>
      <c r="R1547" s="24" t="str">
        <f ca="1">IF(IF(RANDBETWEEN(1,$A$3)&lt;($D$2+1),RAND(),0)*Q1547&gt;Equity!Q1547,"Yes","")</f>
        <v/>
      </c>
      <c r="S1547" s="18">
        <f ca="1">IF(R1547="",(RAND()/Overview!$K$22+Overview!$L$21)*Q1547,0)</f>
        <v>91.201535296623504</v>
      </c>
      <c r="T1547" s="24" t="str">
        <f ca="1">IF(IF(RANDBETWEEN(1,$A$3)&lt;($D$2+1),RAND(),0)*S1547&gt;Equity!S1547,"Yes","")</f>
        <v/>
      </c>
      <c r="U1547" s="18">
        <f ca="1">IF(T1547="",(RAND()/Overview!$K$22+Overview!$L$21)*S1547,0)</f>
        <v>76.327938903696776</v>
      </c>
      <c r="V1547" s="24" t="str">
        <f ca="1">IF(IF(RANDBETWEEN(1,$A$3)&lt;($D$2+1),RAND(),0)*U1547&gt;Equity!U1547,"Yes","")</f>
        <v/>
      </c>
      <c r="W1547" s="18">
        <f ca="1">IF(V1547="",(RAND()/Overview!$K$22+Overview!$L$21)*U1547,0)</f>
        <v>74.219424456638961</v>
      </c>
    </row>
    <row r="1548" spans="2:23" x14ac:dyDescent="0.3">
      <c r="B1548" s="4">
        <v>1545</v>
      </c>
      <c r="C1548" s="41">
        <v>111.60909607235384</v>
      </c>
      <c r="D1548" s="24" t="str">
        <f ca="1">IF(IF(RANDBETWEEN(1,$A$3)=1,RAND(),0)*C1548&gt;Equity!C1548,"Yes","")</f>
        <v/>
      </c>
      <c r="E1548" s="18">
        <f ca="1">IF(D1548="",(RAND()/Overview!$K$22+Overview!$L$21)*C1548,0)</f>
        <v>91.202180181434954</v>
      </c>
      <c r="F1548" s="24" t="str">
        <f ca="1">IF(IF(RANDBETWEEN(1,$A$3)&lt;($D$2+1),RAND(),0)*E1548&gt;Equity!E1548,"Yes","")</f>
        <v/>
      </c>
      <c r="G1548" s="18">
        <f ca="1">IF(F1548="",(RAND()/Overview!$K$22+Overview!$L$21)*E1548,0)</f>
        <v>77.152200088679308</v>
      </c>
      <c r="H1548" s="24" t="str">
        <f ca="1">IF(IF(RANDBETWEEN(1,$A$3)&lt;($D$2+1),RAND(),0)*G1548&gt;Equity!G1548,"Yes","")</f>
        <v/>
      </c>
      <c r="I1548" s="18">
        <f ca="1">IF(H1548="",(RAND()/Overview!$K$22+Overview!$L$21)*G1548,0)</f>
        <v>65.236153059959435</v>
      </c>
      <c r="J1548" s="24" t="str">
        <f ca="1">IF(IF(RANDBETWEEN(1,$A$3)&lt;($D$2+1),RAND(),0)*I1548&gt;Equity!I1548,"Yes","")</f>
        <v/>
      </c>
      <c r="K1548" s="18">
        <f ca="1">IF(J1548="",(RAND()/Overview!$K$22+Overview!$L$21)*I1548,0)</f>
        <v>69.823148535894873</v>
      </c>
      <c r="L1548" s="24" t="str">
        <f ca="1">IF(IF(RANDBETWEEN(1,$A$3)&lt;($D$2+1),RAND(),0)*K1548&gt;Equity!K1548,"Yes","")</f>
        <v/>
      </c>
      <c r="M1548" s="18">
        <f ca="1">IF(L1548="",(RAND()/Overview!$K$22+Overview!$L$21)*K1548,0)</f>
        <v>77.076859658443951</v>
      </c>
      <c r="N1548" s="24" t="str">
        <f ca="1">IF(IF(RANDBETWEEN(1,$A$3)&lt;($D$2+1),RAND(),0)*M1548&gt;Equity!M1548,"Yes","")</f>
        <v/>
      </c>
      <c r="O1548" s="18">
        <f ca="1">IF(N1548="",(RAND()/Overview!$K$22+Overview!$L$21)*M1548,0)</f>
        <v>71.911176164636743</v>
      </c>
      <c r="P1548" s="24" t="str">
        <f ca="1">IF(IF(RANDBETWEEN(1,$A$3)&lt;($D$2+1),RAND(),0)*O1548&gt;Equity!O1548,"Yes","")</f>
        <v/>
      </c>
      <c r="Q1548" s="18">
        <f ca="1">IF(P1548="",(RAND()/Overview!$K$22+Overview!$L$21)*O1548,0)</f>
        <v>58.36821535083881</v>
      </c>
      <c r="R1548" s="24" t="str">
        <f ca="1">IF(IF(RANDBETWEEN(1,$A$3)&lt;($D$2+1),RAND(),0)*Q1548&gt;Equity!Q1548,"Yes","")</f>
        <v/>
      </c>
      <c r="S1548" s="18">
        <f ca="1">IF(R1548="",(RAND()/Overview!$K$22+Overview!$L$21)*Q1548,0)</f>
        <v>50.718164886990088</v>
      </c>
      <c r="T1548" s="24" t="str">
        <f ca="1">IF(IF(RANDBETWEEN(1,$A$3)&lt;($D$2+1),RAND(),0)*S1548&gt;Equity!S1548,"Yes","")</f>
        <v/>
      </c>
      <c r="U1548" s="18">
        <f ca="1">IF(T1548="",(RAND()/Overview!$K$22+Overview!$L$21)*S1548,0)</f>
        <v>44.278863322164092</v>
      </c>
      <c r="V1548" s="24" t="str">
        <f ca="1">IF(IF(RANDBETWEEN(1,$A$3)&lt;($D$2+1),RAND(),0)*U1548&gt;Equity!U1548,"Yes","")</f>
        <v/>
      </c>
      <c r="W1548" s="18">
        <f ca="1">IF(V1548="",(RAND()/Overview!$K$22+Overview!$L$21)*U1548,0)</f>
        <v>51.111556404885086</v>
      </c>
    </row>
    <row r="1549" spans="2:23" x14ac:dyDescent="0.3">
      <c r="B1549" s="4">
        <v>1546</v>
      </c>
      <c r="C1549" s="41">
        <v>111.50883376420265</v>
      </c>
      <c r="D1549" s="24" t="str">
        <f ca="1">IF(IF(RANDBETWEEN(1,$A$3)=1,RAND(),0)*C1549&gt;Equity!C1549,"Yes","")</f>
        <v/>
      </c>
      <c r="E1549" s="18">
        <f ca="1">IF(D1549="",(RAND()/Overview!$K$22+Overview!$L$21)*C1549,0)</f>
        <v>122.60403437923586</v>
      </c>
      <c r="F1549" s="24" t="str">
        <f ca="1">IF(IF(RANDBETWEEN(1,$A$3)&lt;($D$2+1),RAND(),0)*E1549&gt;Equity!E1549,"Yes","")</f>
        <v/>
      </c>
      <c r="G1549" s="18">
        <f ca="1">IF(F1549="",(RAND()/Overview!$K$22+Overview!$L$21)*E1549,0)</f>
        <v>117.08256751108047</v>
      </c>
      <c r="H1549" s="24" t="str">
        <f ca="1">IF(IF(RANDBETWEEN(1,$A$3)&lt;($D$2+1),RAND(),0)*G1549&gt;Equity!G1549,"Yes","")</f>
        <v/>
      </c>
      <c r="I1549" s="18">
        <f ca="1">IF(H1549="",(RAND()/Overview!$K$22+Overview!$L$21)*G1549,0)</f>
        <v>116.62652731308708</v>
      </c>
      <c r="J1549" s="24" t="str">
        <f ca="1">IF(IF(RANDBETWEEN(1,$A$3)&lt;($D$2+1),RAND(),0)*I1549&gt;Equity!I1549,"Yes","")</f>
        <v/>
      </c>
      <c r="K1549" s="18">
        <f ca="1">IF(J1549="",(RAND()/Overview!$K$22+Overview!$L$21)*I1549,0)</f>
        <v>96.785233231963431</v>
      </c>
      <c r="L1549" s="24" t="str">
        <f ca="1">IF(IF(RANDBETWEEN(1,$A$3)&lt;($D$2+1),RAND(),0)*K1549&gt;Equity!K1549,"Yes","")</f>
        <v/>
      </c>
      <c r="M1549" s="18">
        <f ca="1">IF(L1549="",(RAND()/Overview!$K$22+Overview!$L$21)*K1549,0)</f>
        <v>111.5871758556471</v>
      </c>
      <c r="N1549" s="24" t="str">
        <f ca="1">IF(IF(RANDBETWEEN(1,$A$3)&lt;($D$2+1),RAND(),0)*M1549&gt;Equity!M1549,"Yes","")</f>
        <v/>
      </c>
      <c r="O1549" s="18">
        <f ca="1">IF(N1549="",(RAND()/Overview!$K$22+Overview!$L$21)*M1549,0)</f>
        <v>126.61885021995039</v>
      </c>
      <c r="P1549" s="24" t="str">
        <f ca="1">IF(IF(RANDBETWEEN(1,$A$3)&lt;($D$2+1),RAND(),0)*O1549&gt;Equity!O1549,"Yes","")</f>
        <v/>
      </c>
      <c r="Q1549" s="18">
        <f ca="1">IF(P1549="",(RAND()/Overview!$K$22+Overview!$L$21)*O1549,0)</f>
        <v>117.36574142736843</v>
      </c>
      <c r="R1549" s="24" t="str">
        <f ca="1">IF(IF(RANDBETWEEN(1,$A$3)&lt;($D$2+1),RAND(),0)*Q1549&gt;Equity!Q1549,"Yes","")</f>
        <v/>
      </c>
      <c r="S1549" s="18">
        <f ca="1">IF(R1549="",(RAND()/Overview!$K$22+Overview!$L$21)*Q1549,0)</f>
        <v>93.930707049524344</v>
      </c>
      <c r="T1549" s="24" t="str">
        <f ca="1">IF(IF(RANDBETWEEN(1,$A$3)&lt;($D$2+1),RAND(),0)*S1549&gt;Equity!S1549,"Yes","")</f>
        <v/>
      </c>
      <c r="U1549" s="18">
        <f ca="1">IF(T1549="",(RAND()/Overview!$K$22+Overview!$L$21)*S1549,0)</f>
        <v>111.66094528951014</v>
      </c>
      <c r="V1549" s="24" t="str">
        <f ca="1">IF(IF(RANDBETWEEN(1,$A$3)&lt;($D$2+1),RAND(),0)*U1549&gt;Equity!U1549,"Yes","")</f>
        <v/>
      </c>
      <c r="W1549" s="18">
        <f ca="1">IF(V1549="",(RAND()/Overview!$K$22+Overview!$L$21)*U1549,0)</f>
        <v>125.80297379323244</v>
      </c>
    </row>
    <row r="1550" spans="2:23" x14ac:dyDescent="0.3">
      <c r="B1550" s="4">
        <v>1547</v>
      </c>
      <c r="C1550" s="41">
        <v>111.40872626958235</v>
      </c>
      <c r="D1550" s="24" t="str">
        <f ca="1">IF(IF(RANDBETWEEN(1,$A$3)=1,RAND(),0)*C1550&gt;Equity!C1550,"Yes","")</f>
        <v/>
      </c>
      <c r="E1550" s="18">
        <f ca="1">IF(D1550="",(RAND()/Overview!$K$22+Overview!$L$21)*C1550,0)</f>
        <v>122.27029386272996</v>
      </c>
      <c r="F1550" s="24" t="str">
        <f ca="1">IF(IF(RANDBETWEEN(1,$A$3)&lt;($D$2+1),RAND(),0)*E1550&gt;Equity!E1550,"Yes","")</f>
        <v/>
      </c>
      <c r="G1550" s="18">
        <f ca="1">IF(F1550="",(RAND()/Overview!$K$22+Overview!$L$21)*E1550,0)</f>
        <v>99.010656608332752</v>
      </c>
      <c r="H1550" s="24" t="str">
        <f ca="1">IF(IF(RANDBETWEEN(1,$A$3)&lt;($D$2+1),RAND(),0)*G1550&gt;Equity!G1550,"Yes","")</f>
        <v/>
      </c>
      <c r="I1550" s="18">
        <f ca="1">IF(H1550="",(RAND()/Overview!$K$22+Overview!$L$21)*G1550,0)</f>
        <v>113.35619773800775</v>
      </c>
      <c r="J1550" s="24" t="str">
        <f ca="1">IF(IF(RANDBETWEEN(1,$A$3)&lt;($D$2+1),RAND(),0)*I1550&gt;Equity!I1550,"Yes","")</f>
        <v/>
      </c>
      <c r="K1550" s="18">
        <f ca="1">IF(J1550="",(RAND()/Overview!$K$22+Overview!$L$21)*I1550,0)</f>
        <v>103.19818402116226</v>
      </c>
      <c r="L1550" s="24" t="str">
        <f ca="1">IF(IF(RANDBETWEEN(1,$A$3)&lt;($D$2+1),RAND(),0)*K1550&gt;Equity!K1550,"Yes","")</f>
        <v/>
      </c>
      <c r="M1550" s="18">
        <f ca="1">IF(L1550="",(RAND()/Overview!$K$22+Overview!$L$21)*K1550,0)</f>
        <v>98.466783636290742</v>
      </c>
      <c r="N1550" s="24" t="str">
        <f ca="1">IF(IF(RANDBETWEEN(1,$A$3)&lt;($D$2+1),RAND(),0)*M1550&gt;Equity!M1550,"Yes","")</f>
        <v/>
      </c>
      <c r="O1550" s="18">
        <f ca="1">IF(N1550="",(RAND()/Overview!$K$22+Overview!$L$21)*M1550,0)</f>
        <v>115.91232943313476</v>
      </c>
      <c r="P1550" s="24" t="str">
        <f ca="1">IF(IF(RANDBETWEEN(1,$A$3)&lt;($D$2+1),RAND(),0)*O1550&gt;Equity!O1550,"Yes","")</f>
        <v/>
      </c>
      <c r="Q1550" s="18">
        <f ca="1">IF(P1550="",(RAND()/Overview!$K$22+Overview!$L$21)*O1550,0)</f>
        <v>136.35227780372131</v>
      </c>
      <c r="R1550" s="24" t="str">
        <f ca="1">IF(IF(RANDBETWEEN(1,$A$3)&lt;($D$2+1),RAND(),0)*Q1550&gt;Equity!Q1550,"Yes","")</f>
        <v/>
      </c>
      <c r="S1550" s="18">
        <f ca="1">IF(R1550="",(RAND()/Overview!$K$22+Overview!$L$21)*Q1550,0)</f>
        <v>126.3077375552545</v>
      </c>
      <c r="T1550" s="24" t="str">
        <f ca="1">IF(IF(RANDBETWEEN(1,$A$3)&lt;($D$2+1),RAND(),0)*S1550&gt;Equity!S1550,"Yes","")</f>
        <v/>
      </c>
      <c r="U1550" s="18">
        <f ca="1">IF(T1550="",(RAND()/Overview!$K$22+Overview!$L$21)*S1550,0)</f>
        <v>116.39946245591186</v>
      </c>
      <c r="V1550" s="24" t="str">
        <f ca="1">IF(IF(RANDBETWEEN(1,$A$3)&lt;($D$2+1),RAND(),0)*U1550&gt;Equity!U1550,"Yes","")</f>
        <v/>
      </c>
      <c r="W1550" s="18">
        <f ca="1">IF(V1550="",(RAND()/Overview!$K$22+Overview!$L$21)*U1550,0)</f>
        <v>106.91172606331814</v>
      </c>
    </row>
    <row r="1551" spans="2:23" x14ac:dyDescent="0.3">
      <c r="B1551" s="4">
        <v>1548</v>
      </c>
      <c r="C1551" s="41">
        <v>111.30877324960558</v>
      </c>
      <c r="D1551" s="24" t="str">
        <f ca="1">IF(IF(RANDBETWEEN(1,$A$3)=1,RAND(),0)*C1551&gt;Equity!C1551,"Yes","")</f>
        <v/>
      </c>
      <c r="E1551" s="18">
        <f ca="1">IF(D1551="",(RAND()/Overview!$K$22+Overview!$L$21)*C1551,0)</f>
        <v>92.95250679539653</v>
      </c>
      <c r="F1551" s="24" t="str">
        <f ca="1">IF(IF(RANDBETWEEN(1,$A$3)&lt;($D$2+1),RAND(),0)*E1551&gt;Equity!E1551,"Yes","")</f>
        <v/>
      </c>
      <c r="G1551" s="18">
        <f ca="1">IF(F1551="",(RAND()/Overview!$K$22+Overview!$L$21)*E1551,0)</f>
        <v>87.664867573860363</v>
      </c>
      <c r="H1551" s="24" t="str">
        <f ca="1">IF(IF(RANDBETWEEN(1,$A$3)&lt;($D$2+1),RAND(),0)*G1551&gt;Equity!G1551,"Yes","")</f>
        <v/>
      </c>
      <c r="I1551" s="18">
        <f ca="1">IF(H1551="",(RAND()/Overview!$K$22+Overview!$L$21)*G1551,0)</f>
        <v>98.78331593004097</v>
      </c>
      <c r="J1551" s="24" t="str">
        <f ca="1">IF(IF(RANDBETWEEN(1,$A$3)&lt;($D$2+1),RAND(),0)*I1551&gt;Equity!I1551,"Yes","")</f>
        <v/>
      </c>
      <c r="K1551" s="18">
        <f ca="1">IF(J1551="",(RAND()/Overview!$K$22+Overview!$L$21)*I1551,0)</f>
        <v>88.781281794389656</v>
      </c>
      <c r="L1551" s="24" t="str">
        <f ca="1">IF(IF(RANDBETWEEN(1,$A$3)&lt;($D$2+1),RAND(),0)*K1551&gt;Equity!K1551,"Yes","")</f>
        <v/>
      </c>
      <c r="M1551" s="18">
        <f ca="1">IF(L1551="",(RAND()/Overview!$K$22+Overview!$L$21)*K1551,0)</f>
        <v>78.930528890735175</v>
      </c>
      <c r="N1551" s="24" t="str">
        <f ca="1">IF(IF(RANDBETWEEN(1,$A$3)&lt;($D$2+1),RAND(),0)*M1551&gt;Equity!M1551,"Yes","")</f>
        <v/>
      </c>
      <c r="O1551" s="18">
        <f ca="1">IF(N1551="",(RAND()/Overview!$K$22+Overview!$L$21)*M1551,0)</f>
        <v>75.052752761617782</v>
      </c>
      <c r="P1551" s="24" t="str">
        <f ca="1">IF(IF(RANDBETWEEN(1,$A$3)&lt;($D$2+1),RAND(),0)*O1551&gt;Equity!O1551,"Yes","")</f>
        <v/>
      </c>
      <c r="Q1551" s="18">
        <f ca="1">IF(P1551="",(RAND()/Overview!$K$22+Overview!$L$21)*O1551,0)</f>
        <v>67.195144260811929</v>
      </c>
      <c r="R1551" s="24" t="str">
        <f ca="1">IF(IF(RANDBETWEEN(1,$A$3)&lt;($D$2+1),RAND(),0)*Q1551&gt;Equity!Q1551,"Yes","")</f>
        <v/>
      </c>
      <c r="S1551" s="18">
        <f ca="1">IF(R1551="",(RAND()/Overview!$K$22+Overview!$L$21)*Q1551,0)</f>
        <v>56.807105519334307</v>
      </c>
      <c r="T1551" s="24" t="str">
        <f ca="1">IF(IF(RANDBETWEEN(1,$A$3)&lt;($D$2+1),RAND(),0)*S1551&gt;Equity!S1551,"Yes","")</f>
        <v/>
      </c>
      <c r="U1551" s="18">
        <f ca="1">IF(T1551="",(RAND()/Overview!$K$22+Overview!$L$21)*S1551,0)</f>
        <v>48.764390764833919</v>
      </c>
      <c r="V1551" s="24" t="str">
        <f ca="1">IF(IF(RANDBETWEEN(1,$A$3)&lt;($D$2+1),RAND(),0)*U1551&gt;Equity!U1551,"Yes","")</f>
        <v/>
      </c>
      <c r="W1551" s="18">
        <f ca="1">IF(V1551="",(RAND()/Overview!$K$22+Overview!$L$21)*U1551,0)</f>
        <v>46.501443248332627</v>
      </c>
    </row>
    <row r="1552" spans="2:23" x14ac:dyDescent="0.3">
      <c r="B1552" s="4">
        <v>1549</v>
      </c>
      <c r="C1552" s="41">
        <v>111.20897436634557</v>
      </c>
      <c r="D1552" s="24" t="str">
        <f ca="1">IF(IF(RANDBETWEEN(1,$A$3)=1,RAND(),0)*C1552&gt;Equity!C1552,"Yes","")</f>
        <v/>
      </c>
      <c r="E1552" s="18">
        <f ca="1">IF(D1552="",(RAND()/Overview!$K$22+Overview!$L$21)*C1552,0)</f>
        <v>109.29342135929515</v>
      </c>
      <c r="F1552" s="24" t="str">
        <f ca="1">IF(IF(RANDBETWEEN(1,$A$3)&lt;($D$2+1),RAND(),0)*E1552&gt;Equity!E1552,"Yes","")</f>
        <v/>
      </c>
      <c r="G1552" s="18">
        <f ca="1">IF(F1552="",(RAND()/Overview!$K$22+Overview!$L$21)*E1552,0)</f>
        <v>112.86695476174309</v>
      </c>
      <c r="H1552" s="24" t="str">
        <f ca="1">IF(IF(RANDBETWEEN(1,$A$3)&lt;($D$2+1),RAND(),0)*G1552&gt;Equity!G1552,"Yes","")</f>
        <v/>
      </c>
      <c r="I1552" s="18">
        <f ca="1">IF(H1552="",(RAND()/Overview!$K$22+Overview!$L$21)*G1552,0)</f>
        <v>93.582294405690817</v>
      </c>
      <c r="J1552" s="24" t="str">
        <f ca="1">IF(IF(RANDBETWEEN(1,$A$3)&lt;($D$2+1),RAND(),0)*I1552&gt;Equity!I1552,"Yes","")</f>
        <v/>
      </c>
      <c r="K1552" s="18">
        <f ca="1">IF(J1552="",(RAND()/Overview!$K$22+Overview!$L$21)*I1552,0)</f>
        <v>102.00233069405729</v>
      </c>
      <c r="L1552" s="24" t="str">
        <f ca="1">IF(IF(RANDBETWEEN(1,$A$3)&lt;($D$2+1),RAND(),0)*K1552&gt;Equity!K1552,"Yes","")</f>
        <v/>
      </c>
      <c r="M1552" s="18">
        <f ca="1">IF(L1552="",(RAND()/Overview!$K$22+Overview!$L$21)*K1552,0)</f>
        <v>120.6628011185296</v>
      </c>
      <c r="N1552" s="24" t="str">
        <f ca="1">IF(IF(RANDBETWEEN(1,$A$3)&lt;($D$2+1),RAND(),0)*M1552&gt;Equity!M1552,"Yes","")</f>
        <v/>
      </c>
      <c r="O1552" s="18">
        <f ca="1">IF(N1552="",(RAND()/Overview!$K$22+Overview!$L$21)*M1552,0)</f>
        <v>115.65772848967205</v>
      </c>
      <c r="P1552" s="24" t="str">
        <f ca="1">IF(IF(RANDBETWEEN(1,$A$3)&lt;($D$2+1),RAND(),0)*O1552&gt;Equity!O1552,"Yes","")</f>
        <v/>
      </c>
      <c r="Q1552" s="18">
        <f ca="1">IF(P1552="",(RAND()/Overview!$K$22+Overview!$L$21)*O1552,0)</f>
        <v>137.81609919672431</v>
      </c>
      <c r="R1552" s="24" t="str">
        <f ca="1">IF(IF(RANDBETWEEN(1,$A$3)&lt;($D$2+1),RAND(),0)*Q1552&gt;Equity!Q1552,"Yes","")</f>
        <v/>
      </c>
      <c r="S1552" s="18">
        <f ca="1">IF(R1552="",(RAND()/Overview!$K$22+Overview!$L$21)*Q1552,0)</f>
        <v>152.42966678794124</v>
      </c>
      <c r="T1552" s="24" t="str">
        <f ca="1">IF(IF(RANDBETWEEN(1,$A$3)&lt;($D$2+1),RAND(),0)*S1552&gt;Equity!S1552,"Yes","")</f>
        <v/>
      </c>
      <c r="U1552" s="18">
        <f ca="1">IF(T1552="",(RAND()/Overview!$K$22+Overview!$L$21)*S1552,0)</f>
        <v>179.01844583812561</v>
      </c>
      <c r="V1552" s="24" t="str">
        <f ca="1">IF(IF(RANDBETWEEN(1,$A$3)&lt;($D$2+1),RAND(),0)*U1552&gt;Equity!U1552,"Yes","")</f>
        <v/>
      </c>
      <c r="W1552" s="18">
        <f ca="1">IF(V1552="",(RAND()/Overview!$K$22+Overview!$L$21)*U1552,0)</f>
        <v>188.11909611481849</v>
      </c>
    </row>
    <row r="1553" spans="2:23" x14ac:dyDescent="0.3">
      <c r="B1553" s="4">
        <v>1550</v>
      </c>
      <c r="C1553" s="41">
        <v>111.10932928283195</v>
      </c>
      <c r="D1553" s="24" t="str">
        <f ca="1">IF(IF(RANDBETWEEN(1,$A$3)=1,RAND(),0)*C1553&gt;Equity!C1553,"Yes","")</f>
        <v/>
      </c>
      <c r="E1553" s="18">
        <f ca="1">IF(D1553="",(RAND()/Overview!$K$22+Overview!$L$21)*C1553,0)</f>
        <v>97.381199669706078</v>
      </c>
      <c r="F1553" s="24" t="str">
        <f ca="1">IF(IF(RANDBETWEEN(1,$A$3)&lt;($D$2+1),RAND(),0)*E1553&gt;Equity!E1553,"Yes","")</f>
        <v/>
      </c>
      <c r="G1553" s="18">
        <f ca="1">IF(F1553="",(RAND()/Overview!$K$22+Overview!$L$21)*E1553,0)</f>
        <v>90.191317070827196</v>
      </c>
      <c r="H1553" s="24" t="str">
        <f ca="1">IF(IF(RANDBETWEEN(1,$A$3)&lt;($D$2+1),RAND(),0)*G1553&gt;Equity!G1553,"Yes","")</f>
        <v/>
      </c>
      <c r="I1553" s="18">
        <f ca="1">IF(H1553="",(RAND()/Overview!$K$22+Overview!$L$21)*G1553,0)</f>
        <v>84.495875005048248</v>
      </c>
      <c r="J1553" s="24" t="str">
        <f ca="1">IF(IF(RANDBETWEEN(1,$A$3)&lt;($D$2+1),RAND(),0)*I1553&gt;Equity!I1553,"Yes","")</f>
        <v/>
      </c>
      <c r="K1553" s="18">
        <f ca="1">IF(J1553="",(RAND()/Overview!$K$22+Overview!$L$21)*I1553,0)</f>
        <v>94.225326423888646</v>
      </c>
      <c r="L1553" s="24" t="str">
        <f ca="1">IF(IF(RANDBETWEEN(1,$A$3)&lt;($D$2+1),RAND(),0)*K1553&gt;Equity!K1553,"Yes","")</f>
        <v/>
      </c>
      <c r="M1553" s="18">
        <f ca="1">IF(L1553="",(RAND()/Overview!$K$22+Overview!$L$21)*K1553,0)</f>
        <v>107.55703313338023</v>
      </c>
      <c r="N1553" s="24" t="str">
        <f ca="1">IF(IF(RANDBETWEEN(1,$A$3)&lt;($D$2+1),RAND(),0)*M1553&gt;Equity!M1553,"Yes","")</f>
        <v/>
      </c>
      <c r="O1553" s="18">
        <f ca="1">IF(N1553="",(RAND()/Overview!$K$22+Overview!$L$21)*M1553,0)</f>
        <v>103.36370862486849</v>
      </c>
      <c r="P1553" s="24" t="str">
        <f ca="1">IF(IF(RANDBETWEEN(1,$A$3)&lt;($D$2+1),RAND(),0)*O1553&gt;Equity!O1553,"Yes","")</f>
        <v/>
      </c>
      <c r="Q1553" s="18">
        <f ca="1">IF(P1553="",(RAND()/Overview!$K$22+Overview!$L$21)*O1553,0)</f>
        <v>115.68060703055401</v>
      </c>
      <c r="R1553" s="24" t="str">
        <f ca="1">IF(IF(RANDBETWEEN(1,$A$3)&lt;($D$2+1),RAND(),0)*Q1553&gt;Equity!Q1553,"Yes","")</f>
        <v/>
      </c>
      <c r="S1553" s="18">
        <f ca="1">IF(R1553="",(RAND()/Overview!$K$22+Overview!$L$21)*Q1553,0)</f>
        <v>134.82578324683797</v>
      </c>
      <c r="T1553" s="24" t="str">
        <f ca="1">IF(IF(RANDBETWEEN(1,$A$3)&lt;($D$2+1),RAND(),0)*S1553&gt;Equity!S1553,"Yes","")</f>
        <v/>
      </c>
      <c r="U1553" s="18">
        <f ca="1">IF(T1553="",(RAND()/Overview!$K$22+Overview!$L$21)*S1553,0)</f>
        <v>134.87872558875921</v>
      </c>
      <c r="V1553" s="24" t="str">
        <f ca="1">IF(IF(RANDBETWEEN(1,$A$3)&lt;($D$2+1),RAND(),0)*U1553&gt;Equity!U1553,"Yes","")</f>
        <v/>
      </c>
      <c r="W1553" s="18">
        <f ca="1">IF(V1553="",(RAND()/Overview!$K$22+Overview!$L$21)*U1553,0)</f>
        <v>125.14875471377111</v>
      </c>
    </row>
    <row r="1554" spans="2:23" x14ac:dyDescent="0.3">
      <c r="B1554" s="4">
        <v>1551</v>
      </c>
      <c r="C1554" s="41">
        <v>111.00983766304837</v>
      </c>
      <c r="D1554" s="24" t="str">
        <f ca="1">IF(IF(RANDBETWEEN(1,$A$3)=1,RAND(),0)*C1554&gt;Equity!C1554,"Yes","")</f>
        <v/>
      </c>
      <c r="E1554" s="18">
        <f ca="1">IF(D1554="",(RAND()/Overview!$K$22+Overview!$L$21)*C1554,0)</f>
        <v>96.976537121837822</v>
      </c>
      <c r="F1554" s="24" t="str">
        <f ca="1">IF(IF(RANDBETWEEN(1,$A$3)&lt;($D$2+1),RAND(),0)*E1554&gt;Equity!E1554,"Yes","")</f>
        <v/>
      </c>
      <c r="G1554" s="18">
        <f ca="1">IF(F1554="",(RAND()/Overview!$K$22+Overview!$L$21)*E1554,0)</f>
        <v>110.48440514455071</v>
      </c>
      <c r="H1554" s="24" t="str">
        <f ca="1">IF(IF(RANDBETWEEN(1,$A$3)&lt;($D$2+1),RAND(),0)*G1554&gt;Equity!G1554,"Yes","")</f>
        <v/>
      </c>
      <c r="I1554" s="18">
        <f ca="1">IF(H1554="",(RAND()/Overview!$K$22+Overview!$L$21)*G1554,0)</f>
        <v>97.153359967563077</v>
      </c>
      <c r="J1554" s="24" t="str">
        <f ca="1">IF(IF(RANDBETWEEN(1,$A$3)&lt;($D$2+1),RAND(),0)*I1554&gt;Equity!I1554,"Yes","")</f>
        <v/>
      </c>
      <c r="K1554" s="18">
        <f ca="1">IF(J1554="",(RAND()/Overview!$K$22+Overview!$L$21)*I1554,0)</f>
        <v>101.22094859412155</v>
      </c>
      <c r="L1554" s="24" t="str">
        <f ca="1">IF(IF(RANDBETWEEN(1,$A$3)&lt;($D$2+1),RAND(),0)*K1554&gt;Equity!K1554,"Yes","")</f>
        <v/>
      </c>
      <c r="M1554" s="18">
        <f ca="1">IF(L1554="",(RAND()/Overview!$K$22+Overview!$L$21)*K1554,0)</f>
        <v>95.660685073198053</v>
      </c>
      <c r="N1554" s="24" t="str">
        <f ca="1">IF(IF(RANDBETWEEN(1,$A$3)&lt;($D$2+1),RAND(),0)*M1554&gt;Equity!M1554,"Yes","")</f>
        <v/>
      </c>
      <c r="O1554" s="18">
        <f ca="1">IF(N1554="",(RAND()/Overview!$K$22+Overview!$L$21)*M1554,0)</f>
        <v>98.211669083017327</v>
      </c>
      <c r="P1554" s="24" t="str">
        <f ca="1">IF(IF(RANDBETWEEN(1,$A$3)&lt;($D$2+1),RAND(),0)*O1554&gt;Equity!O1554,"Yes","")</f>
        <v/>
      </c>
      <c r="Q1554" s="18">
        <f ca="1">IF(P1554="",(RAND()/Overview!$K$22+Overview!$L$21)*O1554,0)</f>
        <v>93.86559880292107</v>
      </c>
      <c r="R1554" s="24" t="str">
        <f ca="1">IF(IF(RANDBETWEEN(1,$A$3)&lt;($D$2+1),RAND(),0)*Q1554&gt;Equity!Q1554,"Yes","")</f>
        <v/>
      </c>
      <c r="S1554" s="18">
        <f ca="1">IF(R1554="",(RAND()/Overview!$K$22+Overview!$L$21)*Q1554,0)</f>
        <v>106.0177657126616</v>
      </c>
      <c r="T1554" s="24" t="str">
        <f ca="1">IF(IF(RANDBETWEEN(1,$A$3)&lt;($D$2+1),RAND(),0)*S1554&gt;Equity!S1554,"Yes","")</f>
        <v/>
      </c>
      <c r="U1554" s="18">
        <f ca="1">IF(T1554="",(RAND()/Overview!$K$22+Overview!$L$21)*S1554,0)</f>
        <v>93.093713950050571</v>
      </c>
      <c r="V1554" s="24" t="str">
        <f ca="1">IF(IF(RANDBETWEEN(1,$A$3)&lt;($D$2+1),RAND(),0)*U1554&gt;Equity!U1554,"Yes","")</f>
        <v/>
      </c>
      <c r="W1554" s="18">
        <f ca="1">IF(V1554="",(RAND()/Overview!$K$22+Overview!$L$21)*U1554,0)</f>
        <v>80.72134443920099</v>
      </c>
    </row>
    <row r="1555" spans="2:23" x14ac:dyDescent="0.3">
      <c r="B1555" s="4">
        <v>1552</v>
      </c>
      <c r="C1555" s="41">
        <v>110.91049917192787</v>
      </c>
      <c r="D1555" s="24" t="str">
        <f ca="1">IF(IF(RANDBETWEEN(1,$A$3)=1,RAND(),0)*C1555&gt;Equity!C1555,"Yes","")</f>
        <v/>
      </c>
      <c r="E1555" s="18">
        <f ca="1">IF(D1555="",(RAND()/Overview!$K$22+Overview!$L$21)*C1555,0)</f>
        <v>113.80714839837724</v>
      </c>
      <c r="F1555" s="24" t="str">
        <f ca="1">IF(IF(RANDBETWEEN(1,$A$3)&lt;($D$2+1),RAND(),0)*E1555&gt;Equity!E1555,"Yes","")</f>
        <v/>
      </c>
      <c r="G1555" s="18">
        <f ca="1">IF(F1555="",(RAND()/Overview!$K$22+Overview!$L$21)*E1555,0)</f>
        <v>133.47095811365486</v>
      </c>
      <c r="H1555" s="24" t="str">
        <f ca="1">IF(IF(RANDBETWEEN(1,$A$3)&lt;($D$2+1),RAND(),0)*G1555&gt;Equity!G1555,"Yes","")</f>
        <v/>
      </c>
      <c r="I1555" s="18">
        <f ca="1">IF(H1555="",(RAND()/Overview!$K$22+Overview!$L$21)*G1555,0)</f>
        <v>120.77721760416613</v>
      </c>
      <c r="J1555" s="24" t="str">
        <f ca="1">IF(IF(RANDBETWEEN(1,$A$3)&lt;($D$2+1),RAND(),0)*I1555&gt;Equity!I1555,"Yes","")</f>
        <v/>
      </c>
      <c r="K1555" s="18">
        <f ca="1">IF(J1555="",(RAND()/Overview!$K$22+Overview!$L$21)*I1555,0)</f>
        <v>112.62573119049028</v>
      </c>
      <c r="L1555" s="24" t="str">
        <f ca="1">IF(IF(RANDBETWEEN(1,$A$3)&lt;($D$2+1),RAND(),0)*K1555&gt;Equity!K1555,"Yes","")</f>
        <v/>
      </c>
      <c r="M1555" s="18">
        <f ca="1">IF(L1555="",(RAND()/Overview!$K$22+Overview!$L$21)*K1555,0)</f>
        <v>128.32910304898331</v>
      </c>
      <c r="N1555" s="24" t="str">
        <f ca="1">IF(IF(RANDBETWEEN(1,$A$3)&lt;($D$2+1),RAND(),0)*M1555&gt;Equity!M1555,"Yes","")</f>
        <v/>
      </c>
      <c r="O1555" s="18">
        <f ca="1">IF(N1555="",(RAND()/Overview!$K$22+Overview!$L$21)*M1555,0)</f>
        <v>133.68714314802344</v>
      </c>
      <c r="P1555" s="24" t="str">
        <f ca="1">IF(IF(RANDBETWEEN(1,$A$3)&lt;($D$2+1),RAND(),0)*O1555&gt;Equity!O1555,"Yes","")</f>
        <v/>
      </c>
      <c r="Q1555" s="18">
        <f ca="1">IF(P1555="",(RAND()/Overview!$K$22+Overview!$L$21)*O1555,0)</f>
        <v>117.95449849123648</v>
      </c>
      <c r="R1555" s="24" t="str">
        <f ca="1">IF(IF(RANDBETWEEN(1,$A$3)&lt;($D$2+1),RAND(),0)*Q1555&gt;Equity!Q1555,"Yes","")</f>
        <v/>
      </c>
      <c r="S1555" s="18">
        <f ca="1">IF(R1555="",(RAND()/Overview!$K$22+Overview!$L$21)*Q1555,0)</f>
        <v>108.81869508378445</v>
      </c>
      <c r="T1555" s="24" t="str">
        <f ca="1">IF(IF(RANDBETWEEN(1,$A$3)&lt;($D$2+1),RAND(),0)*S1555&gt;Equity!S1555,"Yes","")</f>
        <v/>
      </c>
      <c r="U1555" s="18">
        <f ca="1">IF(T1555="",(RAND()/Overview!$K$22+Overview!$L$21)*S1555,0)</f>
        <v>130.00899468411711</v>
      </c>
      <c r="V1555" s="24" t="str">
        <f ca="1">IF(IF(RANDBETWEEN(1,$A$3)&lt;($D$2+1),RAND(),0)*U1555&gt;Equity!U1555,"Yes","")</f>
        <v/>
      </c>
      <c r="W1555" s="18">
        <f ca="1">IF(V1555="",(RAND()/Overview!$K$22+Overview!$L$21)*U1555,0)</f>
        <v>126.04036117527522</v>
      </c>
    </row>
    <row r="1556" spans="2:23" x14ac:dyDescent="0.3">
      <c r="B1556" s="4">
        <v>1553</v>
      </c>
      <c r="C1556" s="41">
        <v>110.81131347535093</v>
      </c>
      <c r="D1556" s="24" t="str">
        <f ca="1">IF(IF(RANDBETWEEN(1,$A$3)=1,RAND(),0)*C1556&gt;Equity!C1556,"Yes","")</f>
        <v/>
      </c>
      <c r="E1556" s="18">
        <f ca="1">IF(D1556="",(RAND()/Overview!$K$22+Overview!$L$21)*C1556,0)</f>
        <v>114.01381926299534</v>
      </c>
      <c r="F1556" s="24" t="str">
        <f ca="1">IF(IF(RANDBETWEEN(1,$A$3)&lt;($D$2+1),RAND(),0)*E1556&gt;Equity!E1556,"Yes","")</f>
        <v/>
      </c>
      <c r="G1556" s="18">
        <f ca="1">IF(F1556="",(RAND()/Overview!$K$22+Overview!$L$21)*E1556,0)</f>
        <v>113.48428511061077</v>
      </c>
      <c r="H1556" s="24" t="str">
        <f ca="1">IF(IF(RANDBETWEEN(1,$A$3)&lt;($D$2+1),RAND(),0)*G1556&gt;Equity!G1556,"Yes","")</f>
        <v/>
      </c>
      <c r="I1556" s="18">
        <f ca="1">IF(H1556="",(RAND()/Overview!$K$22+Overview!$L$21)*G1556,0)</f>
        <v>130.17888221457073</v>
      </c>
      <c r="J1556" s="24" t="str">
        <f ca="1">IF(IF(RANDBETWEEN(1,$A$3)&lt;($D$2+1),RAND(),0)*I1556&gt;Equity!I1556,"Yes","")</f>
        <v/>
      </c>
      <c r="K1556" s="18">
        <f ca="1">IF(J1556="",(RAND()/Overview!$K$22+Overview!$L$21)*I1556,0)</f>
        <v>151.16963516281874</v>
      </c>
      <c r="L1556" s="24" t="str">
        <f ca="1">IF(IF(RANDBETWEEN(1,$A$3)&lt;($D$2+1),RAND(),0)*K1556&gt;Equity!K1556,"Yes","")</f>
        <v/>
      </c>
      <c r="M1556" s="18">
        <f ca="1">IF(L1556="",(RAND()/Overview!$K$22+Overview!$L$21)*K1556,0)</f>
        <v>150.89410421771063</v>
      </c>
      <c r="N1556" s="24" t="str">
        <f ca="1">IF(IF(RANDBETWEEN(1,$A$3)&lt;($D$2+1),RAND(),0)*M1556&gt;Equity!M1556,"Yes","")</f>
        <v/>
      </c>
      <c r="O1556" s="18">
        <f ca="1">IF(N1556="",(RAND()/Overview!$K$22+Overview!$L$21)*M1556,0)</f>
        <v>144.39373835217177</v>
      </c>
      <c r="P1556" s="24" t="str">
        <f ca="1">IF(IF(RANDBETWEEN(1,$A$3)&lt;($D$2+1),RAND(),0)*O1556&gt;Equity!O1556,"Yes","")</f>
        <v/>
      </c>
      <c r="Q1556" s="18">
        <f ca="1">IF(P1556="",(RAND()/Overview!$K$22+Overview!$L$21)*O1556,0)</f>
        <v>141.63369307429835</v>
      </c>
      <c r="R1556" s="24" t="str">
        <f ca="1">IF(IF(RANDBETWEEN(1,$A$3)&lt;($D$2+1),RAND(),0)*Q1556&gt;Equity!Q1556,"Yes","")</f>
        <v/>
      </c>
      <c r="S1556" s="18">
        <f ca="1">IF(R1556="",(RAND()/Overview!$K$22+Overview!$L$21)*Q1556,0)</f>
        <v>145.8049338234182</v>
      </c>
      <c r="T1556" s="24" t="str">
        <f ca="1">IF(IF(RANDBETWEEN(1,$A$3)&lt;($D$2+1),RAND(),0)*S1556&gt;Equity!S1556,"Yes","")</f>
        <v/>
      </c>
      <c r="U1556" s="18">
        <f ca="1">IF(T1556="",(RAND()/Overview!$K$22+Overview!$L$21)*S1556,0)</f>
        <v>159.27937434976488</v>
      </c>
      <c r="V1556" s="24" t="str">
        <f ca="1">IF(IF(RANDBETWEEN(1,$A$3)&lt;($D$2+1),RAND(),0)*U1556&gt;Equity!U1556,"Yes","")</f>
        <v/>
      </c>
      <c r="W1556" s="18">
        <f ca="1">IF(V1556="",(RAND()/Overview!$K$22+Overview!$L$21)*U1556,0)</f>
        <v>172.5621756676552</v>
      </c>
    </row>
    <row r="1557" spans="2:23" x14ac:dyDescent="0.3">
      <c r="B1557" s="4">
        <v>1554</v>
      </c>
      <c r="C1557" s="41">
        <v>110.71228024014107</v>
      </c>
      <c r="D1557" s="24" t="str">
        <f ca="1">IF(IF(RANDBETWEEN(1,$A$3)=1,RAND(),0)*C1557&gt;Equity!C1557,"Yes","")</f>
        <v/>
      </c>
      <c r="E1557" s="18">
        <f ca="1">IF(D1557="",(RAND()/Overview!$K$22+Overview!$L$21)*C1557,0)</f>
        <v>103.29441494931667</v>
      </c>
      <c r="F1557" s="24" t="str">
        <f ca="1">IF(IF(RANDBETWEEN(1,$A$3)&lt;($D$2+1),RAND(),0)*E1557&gt;Equity!E1557,"Yes","")</f>
        <v/>
      </c>
      <c r="G1557" s="18">
        <f ca="1">IF(F1557="",(RAND()/Overview!$K$22+Overview!$L$21)*E1557,0)</f>
        <v>120.81401535202609</v>
      </c>
      <c r="H1557" s="24" t="str">
        <f ca="1">IF(IF(RANDBETWEEN(1,$A$3)&lt;($D$2+1),RAND(),0)*G1557&gt;Equity!G1557,"Yes","")</f>
        <v/>
      </c>
      <c r="I1557" s="18">
        <f ca="1">IF(H1557="",(RAND()/Overview!$K$22+Overview!$L$21)*G1557,0)</f>
        <v>123.85113882646874</v>
      </c>
      <c r="J1557" s="24" t="str">
        <f ca="1">IF(IF(RANDBETWEEN(1,$A$3)&lt;($D$2+1),RAND(),0)*I1557&gt;Equity!I1557,"Yes","")</f>
        <v/>
      </c>
      <c r="K1557" s="18">
        <f ca="1">IF(J1557="",(RAND()/Overview!$K$22+Overview!$L$21)*I1557,0)</f>
        <v>143.54032769949217</v>
      </c>
      <c r="L1557" s="24" t="str">
        <f ca="1">IF(IF(RANDBETWEEN(1,$A$3)&lt;($D$2+1),RAND(),0)*K1557&gt;Equity!K1557,"Yes","")</f>
        <v/>
      </c>
      <c r="M1557" s="18">
        <f ca="1">IF(L1557="",(RAND()/Overview!$K$22+Overview!$L$21)*K1557,0)</f>
        <v>146.23939860575771</v>
      </c>
      <c r="N1557" s="24" t="str">
        <f ca="1">IF(IF(RANDBETWEEN(1,$A$3)&lt;($D$2+1),RAND(),0)*M1557&gt;Equity!M1557,"Yes","")</f>
        <v/>
      </c>
      <c r="O1557" s="18">
        <f ca="1">IF(N1557="",(RAND()/Overview!$K$22+Overview!$L$21)*M1557,0)</f>
        <v>172.97346710269753</v>
      </c>
      <c r="P1557" s="24" t="str">
        <f ca="1">IF(IF(RANDBETWEEN(1,$A$3)&lt;($D$2+1),RAND(),0)*O1557&gt;Equity!O1557,"Yes","")</f>
        <v/>
      </c>
      <c r="Q1557" s="18">
        <f ca="1">IF(P1557="",(RAND()/Overview!$K$22+Overview!$L$21)*O1557,0)</f>
        <v>186.44651839403727</v>
      </c>
      <c r="R1557" s="24" t="str">
        <f ca="1">IF(IF(RANDBETWEEN(1,$A$3)&lt;($D$2+1),RAND(),0)*Q1557&gt;Equity!Q1557,"Yes","")</f>
        <v/>
      </c>
      <c r="S1557" s="18">
        <f ca="1">IF(R1557="",(RAND()/Overview!$K$22+Overview!$L$21)*Q1557,0)</f>
        <v>186.47565153033659</v>
      </c>
      <c r="T1557" s="24" t="str">
        <f ca="1">IF(IF(RANDBETWEEN(1,$A$3)&lt;($D$2+1),RAND(),0)*S1557&gt;Equity!S1557,"Yes","")</f>
        <v/>
      </c>
      <c r="U1557" s="18">
        <f ca="1">IF(T1557="",(RAND()/Overview!$K$22+Overview!$L$21)*S1557,0)</f>
        <v>215.56716230962638</v>
      </c>
      <c r="V1557" s="24" t="str">
        <f ca="1">IF(IF(RANDBETWEEN(1,$A$3)&lt;($D$2+1),RAND(),0)*U1557&gt;Equity!U1557,"Yes","")</f>
        <v/>
      </c>
      <c r="W1557" s="18">
        <f ca="1">IF(V1557="",(RAND()/Overview!$K$22+Overview!$L$21)*U1557,0)</f>
        <v>235.13012805065551</v>
      </c>
    </row>
    <row r="1558" spans="2:23" x14ac:dyDescent="0.3">
      <c r="B1558" s="4">
        <v>1555</v>
      </c>
      <c r="C1558" s="41">
        <v>110.61339913406236</v>
      </c>
      <c r="D1558" s="24" t="str">
        <f ca="1">IF(IF(RANDBETWEEN(1,$A$3)=1,RAND(),0)*C1558&gt;Equity!C1558,"Yes","")</f>
        <v/>
      </c>
      <c r="E1558" s="18">
        <f ca="1">IF(D1558="",(RAND()/Overview!$K$22+Overview!$L$21)*C1558,0)</f>
        <v>113.87846940146694</v>
      </c>
      <c r="F1558" s="24" t="str">
        <f ca="1">IF(IF(RANDBETWEEN(1,$A$3)&lt;($D$2+1),RAND(),0)*E1558&gt;Equity!E1558,"Yes","")</f>
        <v/>
      </c>
      <c r="G1558" s="18">
        <f ca="1">IF(F1558="",(RAND()/Overview!$K$22+Overview!$L$21)*E1558,0)</f>
        <v>103.47664825407529</v>
      </c>
      <c r="H1558" s="24" t="str">
        <f ca="1">IF(IF(RANDBETWEEN(1,$A$3)&lt;($D$2+1),RAND(),0)*G1558&gt;Equity!G1558,"Yes","")</f>
        <v/>
      </c>
      <c r="I1558" s="18">
        <f ca="1">IF(H1558="",(RAND()/Overview!$K$22+Overview!$L$21)*G1558,0)</f>
        <v>120.42223067890899</v>
      </c>
      <c r="J1558" s="24" t="str">
        <f ca="1">IF(IF(RANDBETWEEN(1,$A$3)&lt;($D$2+1),RAND(),0)*I1558&gt;Equity!I1558,"Yes","")</f>
        <v/>
      </c>
      <c r="K1558" s="18">
        <f ca="1">IF(J1558="",(RAND()/Overview!$K$22+Overview!$L$21)*I1558,0)</f>
        <v>98.718696773277713</v>
      </c>
      <c r="L1558" s="24" t="str">
        <f ca="1">IF(IF(RANDBETWEEN(1,$A$3)&lt;($D$2+1),RAND(),0)*K1558&gt;Equity!K1558,"Yes","")</f>
        <v/>
      </c>
      <c r="M1558" s="18">
        <f ca="1">IF(L1558="",(RAND()/Overview!$K$22+Overview!$L$21)*K1558,0)</f>
        <v>83.250479148664041</v>
      </c>
      <c r="N1558" s="24" t="str">
        <f ca="1">IF(IF(RANDBETWEEN(1,$A$3)&lt;($D$2+1),RAND(),0)*M1558&gt;Equity!M1558,"Yes","")</f>
        <v/>
      </c>
      <c r="O1558" s="18">
        <f ca="1">IF(N1558="",(RAND()/Overview!$K$22+Overview!$L$21)*M1558,0)</f>
        <v>94.244827194418349</v>
      </c>
      <c r="P1558" s="24" t="str">
        <f ca="1">IF(IF(RANDBETWEEN(1,$A$3)&lt;($D$2+1),RAND(),0)*O1558&gt;Equity!O1558,"Yes","")</f>
        <v/>
      </c>
      <c r="Q1558" s="18">
        <f ca="1">IF(P1558="",(RAND()/Overview!$K$22+Overview!$L$21)*O1558,0)</f>
        <v>99.994477632063692</v>
      </c>
      <c r="R1558" s="24" t="str">
        <f ca="1">IF(IF(RANDBETWEEN(1,$A$3)&lt;($D$2+1),RAND(),0)*Q1558&gt;Equity!Q1558,"Yes","")</f>
        <v/>
      </c>
      <c r="S1558" s="18">
        <f ca="1">IF(R1558="",(RAND()/Overview!$K$22+Overview!$L$21)*Q1558,0)</f>
        <v>106.91026643880555</v>
      </c>
      <c r="T1558" s="24" t="str">
        <f ca="1">IF(IF(RANDBETWEEN(1,$A$3)&lt;($D$2+1),RAND(),0)*S1558&gt;Equity!S1558,"Yes","")</f>
        <v/>
      </c>
      <c r="U1558" s="18">
        <f ca="1">IF(T1558="",(RAND()/Overview!$K$22+Overview!$L$21)*S1558,0)</f>
        <v>104.27671238007352</v>
      </c>
      <c r="V1558" s="24" t="str">
        <f ca="1">IF(IF(RANDBETWEEN(1,$A$3)&lt;($D$2+1),RAND(),0)*U1558&gt;Equity!U1558,"Yes","")</f>
        <v/>
      </c>
      <c r="W1558" s="18">
        <f ca="1">IF(V1558="",(RAND()/Overview!$K$22+Overview!$L$21)*U1558,0)</f>
        <v>101.70679187509526</v>
      </c>
    </row>
    <row r="1559" spans="2:23" x14ac:dyDescent="0.3">
      <c r="B1559" s="4">
        <v>1556</v>
      </c>
      <c r="C1559" s="41">
        <v>110.51466982581603</v>
      </c>
      <c r="D1559" s="24" t="str">
        <f ca="1">IF(IF(RANDBETWEEN(1,$A$3)=1,RAND(),0)*C1559&gt;Equity!C1559,"Yes","")</f>
        <v/>
      </c>
      <c r="E1559" s="18">
        <f ca="1">IF(D1559="",(RAND()/Overview!$K$22+Overview!$L$21)*C1559,0)</f>
        <v>119.29739250636328</v>
      </c>
      <c r="F1559" s="24" t="str">
        <f ca="1">IF(IF(RANDBETWEEN(1,$A$3)&lt;($D$2+1),RAND(),0)*E1559&gt;Equity!E1559,"Yes","")</f>
        <v/>
      </c>
      <c r="G1559" s="18">
        <f ca="1">IF(F1559="",(RAND()/Overview!$K$22+Overview!$L$21)*E1559,0)</f>
        <v>130.88717045647218</v>
      </c>
      <c r="H1559" s="24" t="str">
        <f ca="1">IF(IF(RANDBETWEEN(1,$A$3)&lt;($D$2+1),RAND(),0)*G1559&gt;Equity!G1559,"Yes","")</f>
        <v/>
      </c>
      <c r="I1559" s="18">
        <f ca="1">IF(H1559="",(RAND()/Overview!$K$22+Overview!$L$21)*G1559,0)</f>
        <v>109.24564752896417</v>
      </c>
      <c r="J1559" s="24" t="str">
        <f ca="1">IF(IF(RANDBETWEEN(1,$A$3)&lt;($D$2+1),RAND(),0)*I1559&gt;Equity!I1559,"Yes","")</f>
        <v/>
      </c>
      <c r="K1559" s="18">
        <f ca="1">IF(J1559="",(RAND()/Overview!$K$22+Overview!$L$21)*I1559,0)</f>
        <v>90.539225582619025</v>
      </c>
      <c r="L1559" s="24" t="str">
        <f ca="1">IF(IF(RANDBETWEEN(1,$A$3)&lt;($D$2+1),RAND(),0)*K1559&gt;Equity!K1559,"Yes","")</f>
        <v/>
      </c>
      <c r="M1559" s="18">
        <f ca="1">IF(L1559="",(RAND()/Overview!$K$22+Overview!$L$21)*K1559,0)</f>
        <v>103.23262521049122</v>
      </c>
      <c r="N1559" s="24" t="str">
        <f ca="1">IF(IF(RANDBETWEEN(1,$A$3)&lt;($D$2+1),RAND(),0)*M1559&gt;Equity!M1559,"Yes","")</f>
        <v/>
      </c>
      <c r="O1559" s="18">
        <f ca="1">IF(N1559="",(RAND()/Overview!$K$22+Overview!$L$21)*M1559,0)</f>
        <v>106.89889655819835</v>
      </c>
      <c r="P1559" s="24" t="str">
        <f ca="1">IF(IF(RANDBETWEEN(1,$A$3)&lt;($D$2+1),RAND(),0)*O1559&gt;Equity!O1559,"Yes","")</f>
        <v/>
      </c>
      <c r="Q1559" s="18">
        <f ca="1">IF(P1559="",(RAND()/Overview!$K$22+Overview!$L$21)*O1559,0)</f>
        <v>110.64974046268834</v>
      </c>
      <c r="R1559" s="24" t="str">
        <f ca="1">IF(IF(RANDBETWEEN(1,$A$3)&lt;($D$2+1),RAND(),0)*Q1559&gt;Equity!Q1559,"Yes","")</f>
        <v/>
      </c>
      <c r="S1559" s="18">
        <f ca="1">IF(R1559="",(RAND()/Overview!$K$22+Overview!$L$21)*Q1559,0)</f>
        <v>95.513112998937103</v>
      </c>
      <c r="T1559" s="24" t="str">
        <f ca="1">IF(IF(RANDBETWEEN(1,$A$3)&lt;($D$2+1),RAND(),0)*S1559&gt;Equity!S1559,"Yes","")</f>
        <v/>
      </c>
      <c r="U1559" s="18">
        <f ca="1">IF(T1559="",(RAND()/Overview!$K$22+Overview!$L$21)*S1559,0)</f>
        <v>106.10452659348761</v>
      </c>
      <c r="V1559" s="24" t="str">
        <f ca="1">IF(IF(RANDBETWEEN(1,$A$3)&lt;($D$2+1),RAND(),0)*U1559&gt;Equity!U1559,"Yes","")</f>
        <v/>
      </c>
      <c r="W1559" s="18">
        <f ca="1">IF(V1559="",(RAND()/Overview!$K$22+Overview!$L$21)*U1559,0)</f>
        <v>122.43070757249257</v>
      </c>
    </row>
    <row r="1560" spans="2:23" x14ac:dyDescent="0.3">
      <c r="B1560" s="4">
        <v>1557</v>
      </c>
      <c r="C1560" s="41">
        <v>110.41609198503674</v>
      </c>
      <c r="D1560" s="24" t="str">
        <f ca="1">IF(IF(RANDBETWEEN(1,$A$3)=1,RAND(),0)*C1560&gt;Equity!C1560,"Yes","")</f>
        <v/>
      </c>
      <c r="E1560" s="18">
        <f ca="1">IF(D1560="",(RAND()/Overview!$K$22+Overview!$L$21)*C1560,0)</f>
        <v>97.18566840812251</v>
      </c>
      <c r="F1560" s="24" t="str">
        <f ca="1">IF(IF(RANDBETWEEN(1,$A$3)&lt;($D$2+1),RAND(),0)*E1560&gt;Equity!E1560,"Yes","")</f>
        <v/>
      </c>
      <c r="G1560" s="18">
        <f ca="1">IF(F1560="",(RAND()/Overview!$K$22+Overview!$L$21)*E1560,0)</f>
        <v>110.83460513301864</v>
      </c>
      <c r="H1560" s="24" t="str">
        <f ca="1">IF(IF(RANDBETWEEN(1,$A$3)&lt;($D$2+1),RAND(),0)*G1560&gt;Equity!G1560,"Yes","")</f>
        <v/>
      </c>
      <c r="I1560" s="18">
        <f ca="1">IF(H1560="",(RAND()/Overview!$K$22+Overview!$L$21)*G1560,0)</f>
        <v>115.45302933055011</v>
      </c>
      <c r="J1560" s="24" t="str">
        <f ca="1">IF(IF(RANDBETWEEN(1,$A$3)&lt;($D$2+1),RAND(),0)*I1560&gt;Equity!I1560,"Yes","")</f>
        <v/>
      </c>
      <c r="K1560" s="18">
        <f ca="1">IF(J1560="",(RAND()/Overview!$K$22+Overview!$L$21)*I1560,0)</f>
        <v>113.40731071985014</v>
      </c>
      <c r="L1560" s="24" t="str">
        <f ca="1">IF(IF(RANDBETWEEN(1,$A$3)&lt;($D$2+1),RAND(),0)*K1560&gt;Equity!K1560,"Yes","")</f>
        <v/>
      </c>
      <c r="M1560" s="18">
        <f ca="1">IF(L1560="",(RAND()/Overview!$K$22+Overview!$L$21)*K1560,0)</f>
        <v>99.192348813499635</v>
      </c>
      <c r="N1560" s="24" t="str">
        <f ca="1">IF(IF(RANDBETWEEN(1,$A$3)&lt;($D$2+1),RAND(),0)*M1560&gt;Equity!M1560,"Yes","")</f>
        <v/>
      </c>
      <c r="O1560" s="18">
        <f ca="1">IF(N1560="",(RAND()/Overview!$K$22+Overview!$L$21)*M1560,0)</f>
        <v>80.298246842268114</v>
      </c>
      <c r="P1560" s="24" t="str">
        <f ca="1">IF(IF(RANDBETWEEN(1,$A$3)&lt;($D$2+1),RAND(),0)*O1560&gt;Equity!O1560,"Yes","")</f>
        <v/>
      </c>
      <c r="Q1560" s="18">
        <f ca="1">IF(P1560="",(RAND()/Overview!$K$22+Overview!$L$21)*O1560,0)</f>
        <v>93.177872033111299</v>
      </c>
      <c r="R1560" s="24" t="str">
        <f ca="1">IF(IF(RANDBETWEEN(1,$A$3)&lt;($D$2+1),RAND(),0)*Q1560&gt;Equity!Q1560,"Yes","")</f>
        <v/>
      </c>
      <c r="S1560" s="18">
        <f ca="1">IF(R1560="",(RAND()/Overview!$K$22+Overview!$L$21)*Q1560,0)</f>
        <v>93.368743028533842</v>
      </c>
      <c r="T1560" s="24" t="str">
        <f ca="1">IF(IF(RANDBETWEEN(1,$A$3)&lt;($D$2+1),RAND(),0)*S1560&gt;Equity!S1560,"Yes","")</f>
        <v/>
      </c>
      <c r="U1560" s="18">
        <f ca="1">IF(T1560="",(RAND()/Overview!$K$22+Overview!$L$21)*S1560,0)</f>
        <v>97.273076621762812</v>
      </c>
      <c r="V1560" s="24" t="str">
        <f ca="1">IF(IF(RANDBETWEEN(1,$A$3)&lt;($D$2+1),RAND(),0)*U1560&gt;Equity!U1560,"Yes","")</f>
        <v/>
      </c>
      <c r="W1560" s="18">
        <f ca="1">IF(V1560="",(RAND()/Overview!$K$22+Overview!$L$21)*U1560,0)</f>
        <v>114.6770086657681</v>
      </c>
    </row>
    <row r="1561" spans="2:23" x14ac:dyDescent="0.3">
      <c r="B1561" s="4">
        <v>1558</v>
      </c>
      <c r="C1561" s="41">
        <v>110.31766528228989</v>
      </c>
      <c r="D1561" s="24" t="str">
        <f ca="1">IF(IF(RANDBETWEEN(1,$A$3)=1,RAND(),0)*C1561&gt;Equity!C1561,"Yes","")</f>
        <v/>
      </c>
      <c r="E1561" s="18">
        <f ca="1">IF(D1561="",(RAND()/Overview!$K$22+Overview!$L$21)*C1561,0)</f>
        <v>95.606785095636795</v>
      </c>
      <c r="F1561" s="24" t="str">
        <f ca="1">IF(IF(RANDBETWEEN(1,$A$3)&lt;($D$2+1),RAND(),0)*E1561&gt;Equity!E1561,"Yes","")</f>
        <v/>
      </c>
      <c r="G1561" s="18">
        <f ca="1">IF(F1561="",(RAND()/Overview!$K$22+Overview!$L$21)*E1561,0)</f>
        <v>110.9468538582835</v>
      </c>
      <c r="H1561" s="24" t="str">
        <f ca="1">IF(IF(RANDBETWEEN(1,$A$3)&lt;($D$2+1),RAND(),0)*G1561&gt;Equity!G1561,"Yes","")</f>
        <v/>
      </c>
      <c r="I1561" s="18">
        <f ca="1">IF(H1561="",(RAND()/Overview!$K$22+Overview!$L$21)*G1561,0)</f>
        <v>110.26081290265867</v>
      </c>
      <c r="J1561" s="24" t="str">
        <f ca="1">IF(IF(RANDBETWEEN(1,$A$3)&lt;($D$2+1),RAND(),0)*I1561&gt;Equity!I1561,"Yes","")</f>
        <v/>
      </c>
      <c r="K1561" s="18">
        <f ca="1">IF(J1561="",(RAND()/Overview!$K$22+Overview!$L$21)*I1561,0)</f>
        <v>97.403148337261072</v>
      </c>
      <c r="L1561" s="24" t="str">
        <f ca="1">IF(IF(RANDBETWEEN(1,$A$3)&lt;($D$2+1),RAND(),0)*K1561&gt;Equity!K1561,"Yes","")</f>
        <v/>
      </c>
      <c r="M1561" s="18">
        <f ca="1">IF(L1561="",(RAND()/Overview!$K$22+Overview!$L$21)*K1561,0)</f>
        <v>101.5729260291541</v>
      </c>
      <c r="N1561" s="24" t="str">
        <f ca="1">IF(IF(RANDBETWEEN(1,$A$3)&lt;($D$2+1),RAND(),0)*M1561&gt;Equity!M1561,"Yes","")</f>
        <v/>
      </c>
      <c r="O1561" s="18">
        <f ca="1">IF(N1561="",(RAND()/Overview!$K$22+Overview!$L$21)*M1561,0)</f>
        <v>103.63733379158062</v>
      </c>
      <c r="P1561" s="24" t="str">
        <f ca="1">IF(IF(RANDBETWEEN(1,$A$3)&lt;($D$2+1),RAND(),0)*O1561&gt;Equity!O1561,"Yes","")</f>
        <v/>
      </c>
      <c r="Q1561" s="18">
        <f ca="1">IF(P1561="",(RAND()/Overview!$K$22+Overview!$L$21)*O1561,0)</f>
        <v>106.00680764499231</v>
      </c>
      <c r="R1561" s="24" t="str">
        <f ca="1">IF(IF(RANDBETWEEN(1,$A$3)&lt;($D$2+1),RAND(),0)*Q1561&gt;Equity!Q1561,"Yes","")</f>
        <v/>
      </c>
      <c r="S1561" s="18">
        <f ca="1">IF(R1561="",(RAND()/Overview!$K$22+Overview!$L$21)*Q1561,0)</f>
        <v>105.73539123866969</v>
      </c>
      <c r="T1561" s="24" t="str">
        <f ca="1">IF(IF(RANDBETWEEN(1,$A$3)&lt;($D$2+1),RAND(),0)*S1561&gt;Equity!S1561,"Yes","")</f>
        <v/>
      </c>
      <c r="U1561" s="18">
        <f ca="1">IF(T1561="",(RAND()/Overview!$K$22+Overview!$L$21)*S1561,0)</f>
        <v>125.13201822200998</v>
      </c>
      <c r="V1561" s="24" t="str">
        <f ca="1">IF(IF(RANDBETWEEN(1,$A$3)&lt;($D$2+1),RAND(),0)*U1561&gt;Equity!U1561,"Yes","")</f>
        <v/>
      </c>
      <c r="W1561" s="18">
        <f ca="1">IF(V1561="",(RAND()/Overview!$K$22+Overview!$L$21)*U1561,0)</f>
        <v>145.60843451054654</v>
      </c>
    </row>
    <row r="1562" spans="2:23" x14ac:dyDescent="0.3">
      <c r="B1562" s="4">
        <v>1559</v>
      </c>
      <c r="C1562" s="41">
        <v>110.2193893890683</v>
      </c>
      <c r="D1562" s="24" t="str">
        <f ca="1">IF(IF(RANDBETWEEN(1,$A$3)=1,RAND(),0)*C1562&gt;Equity!C1562,"Yes","")</f>
        <v/>
      </c>
      <c r="E1562" s="18">
        <f ca="1">IF(D1562="",(RAND()/Overview!$K$22+Overview!$L$21)*C1562,0)</f>
        <v>121.68174716586583</v>
      </c>
      <c r="F1562" s="24" t="str">
        <f ca="1">IF(IF(RANDBETWEEN(1,$A$3)&lt;($D$2+1),RAND(),0)*E1562&gt;Equity!E1562,"Yes","")</f>
        <v/>
      </c>
      <c r="G1562" s="18">
        <f ca="1">IF(F1562="",(RAND()/Overview!$K$22+Overview!$L$21)*E1562,0)</f>
        <v>110.47693037215798</v>
      </c>
      <c r="H1562" s="24" t="str">
        <f ca="1">IF(IF(RANDBETWEEN(1,$A$3)&lt;($D$2+1),RAND(),0)*G1562&gt;Equity!G1562,"Yes","")</f>
        <v/>
      </c>
      <c r="I1562" s="18">
        <f ca="1">IF(H1562="",(RAND()/Overview!$K$22+Overview!$L$21)*G1562,0)</f>
        <v>101.07128123867376</v>
      </c>
      <c r="J1562" s="24" t="str">
        <f ca="1">IF(IF(RANDBETWEEN(1,$A$3)&lt;($D$2+1),RAND(),0)*I1562&gt;Equity!I1562,"Yes","")</f>
        <v/>
      </c>
      <c r="K1562" s="18">
        <f ca="1">IF(J1562="",(RAND()/Overview!$K$22+Overview!$L$21)*I1562,0)</f>
        <v>112.63625445329851</v>
      </c>
      <c r="L1562" s="24" t="str">
        <f ca="1">IF(IF(RANDBETWEEN(1,$A$3)&lt;($D$2+1),RAND(),0)*K1562&gt;Equity!K1562,"Yes","")</f>
        <v/>
      </c>
      <c r="M1562" s="18">
        <f ca="1">IF(L1562="",(RAND()/Overview!$K$22+Overview!$L$21)*K1562,0)</f>
        <v>127.00231709624423</v>
      </c>
      <c r="N1562" s="24" t="str">
        <f ca="1">IF(IF(RANDBETWEEN(1,$A$3)&lt;($D$2+1),RAND(),0)*M1562&gt;Equity!M1562,"Yes","")</f>
        <v/>
      </c>
      <c r="O1562" s="18">
        <f ca="1">IF(N1562="",(RAND()/Overview!$K$22+Overview!$L$21)*M1562,0)</f>
        <v>138.73150425611558</v>
      </c>
      <c r="P1562" s="24" t="str">
        <f ca="1">IF(IF(RANDBETWEEN(1,$A$3)&lt;($D$2+1),RAND(),0)*O1562&gt;Equity!O1562,"Yes","")</f>
        <v/>
      </c>
      <c r="Q1562" s="18">
        <f ca="1">IF(P1562="",(RAND()/Overview!$K$22+Overview!$L$21)*O1562,0)</f>
        <v>161.07332520162291</v>
      </c>
      <c r="R1562" s="24" t="str">
        <f ca="1">IF(IF(RANDBETWEEN(1,$A$3)&lt;($D$2+1),RAND(),0)*Q1562&gt;Equity!Q1562,"Yes","")</f>
        <v/>
      </c>
      <c r="S1562" s="18">
        <f ca="1">IF(R1562="",(RAND()/Overview!$K$22+Overview!$L$21)*Q1562,0)</f>
        <v>185.52326970426219</v>
      </c>
      <c r="T1562" s="24" t="str">
        <f ca="1">IF(IF(RANDBETWEEN(1,$A$3)&lt;($D$2+1),RAND(),0)*S1562&gt;Equity!S1562,"Yes","")</f>
        <v/>
      </c>
      <c r="U1562" s="18">
        <f ca="1">IF(T1562="",(RAND()/Overview!$K$22+Overview!$L$21)*S1562,0)</f>
        <v>214.30006037987624</v>
      </c>
      <c r="V1562" s="24" t="str">
        <f ca="1">IF(IF(RANDBETWEEN(1,$A$3)&lt;($D$2+1),RAND(),0)*U1562&gt;Equity!U1562,"Yes","")</f>
        <v/>
      </c>
      <c r="W1562" s="18">
        <f ca="1">IF(V1562="",(RAND()/Overview!$K$22+Overview!$L$21)*U1562,0)</f>
        <v>247.22827223978692</v>
      </c>
    </row>
    <row r="1563" spans="2:23" x14ac:dyDescent="0.3">
      <c r="B1563" s="4">
        <v>1560</v>
      </c>
      <c r="C1563" s="41">
        <v>110.12126397778889</v>
      </c>
      <c r="D1563" s="24" t="str">
        <f ca="1">IF(IF(RANDBETWEEN(1,$A$3)=1,RAND(),0)*C1563&gt;Equity!C1563,"Yes","")</f>
        <v/>
      </c>
      <c r="E1563" s="18">
        <f ca="1">IF(D1563="",(RAND()/Overview!$K$22+Overview!$L$21)*C1563,0)</f>
        <v>104.43747369553685</v>
      </c>
      <c r="F1563" s="24" t="str">
        <f ca="1">IF(IF(RANDBETWEEN(1,$A$3)&lt;($D$2+1),RAND(),0)*E1563&gt;Equity!E1563,"Yes","")</f>
        <v/>
      </c>
      <c r="G1563" s="18">
        <f ca="1">IF(F1563="",(RAND()/Overview!$K$22+Overview!$L$21)*E1563,0)</f>
        <v>119.9568010316251</v>
      </c>
      <c r="H1563" s="24" t="str">
        <f ca="1">IF(IF(RANDBETWEEN(1,$A$3)&lt;($D$2+1),RAND(),0)*G1563&gt;Equity!G1563,"Yes","")</f>
        <v/>
      </c>
      <c r="I1563" s="18">
        <f ca="1">IF(H1563="",(RAND()/Overview!$K$22+Overview!$L$21)*G1563,0)</f>
        <v>112.30071016663467</v>
      </c>
      <c r="J1563" s="24" t="str">
        <f ca="1">IF(IF(RANDBETWEEN(1,$A$3)&lt;($D$2+1),RAND(),0)*I1563&gt;Equity!I1563,"Yes","")</f>
        <v/>
      </c>
      <c r="K1563" s="18">
        <f ca="1">IF(J1563="",(RAND()/Overview!$K$22+Overview!$L$21)*I1563,0)</f>
        <v>127.39894964765419</v>
      </c>
      <c r="L1563" s="24" t="str">
        <f ca="1">IF(IF(RANDBETWEEN(1,$A$3)&lt;($D$2+1),RAND(),0)*K1563&gt;Equity!K1563,"Yes","")</f>
        <v/>
      </c>
      <c r="M1563" s="18">
        <f ca="1">IF(L1563="",(RAND()/Overview!$K$22+Overview!$L$21)*K1563,0)</f>
        <v>111.47433302238508</v>
      </c>
      <c r="N1563" s="24" t="str">
        <f ca="1">IF(IF(RANDBETWEEN(1,$A$3)&lt;($D$2+1),RAND(),0)*M1563&gt;Equity!M1563,"Yes","")</f>
        <v/>
      </c>
      <c r="O1563" s="18">
        <f ca="1">IF(N1563="",(RAND()/Overview!$K$22+Overview!$L$21)*M1563,0)</f>
        <v>130.59779435117127</v>
      </c>
      <c r="P1563" s="24" t="str">
        <f ca="1">IF(IF(RANDBETWEEN(1,$A$3)&lt;($D$2+1),RAND(),0)*O1563&gt;Equity!O1563,"Yes","")</f>
        <v/>
      </c>
      <c r="Q1563" s="18">
        <f ca="1">IF(P1563="",(RAND()/Overview!$K$22+Overview!$L$21)*O1563,0)</f>
        <v>119.80869862099583</v>
      </c>
      <c r="R1563" s="24" t="str">
        <f ca="1">IF(IF(RANDBETWEEN(1,$A$3)&lt;($D$2+1),RAND(),0)*Q1563&gt;Equity!Q1563,"Yes","")</f>
        <v/>
      </c>
      <c r="S1563" s="18">
        <f ca="1">IF(R1563="",(RAND()/Overview!$K$22+Overview!$L$21)*Q1563,0)</f>
        <v>132.58361839783365</v>
      </c>
      <c r="T1563" s="24" t="str">
        <f ca="1">IF(IF(RANDBETWEEN(1,$A$3)&lt;($D$2+1),RAND(),0)*S1563&gt;Equity!S1563,"Yes","")</f>
        <v/>
      </c>
      <c r="U1563" s="18">
        <f ca="1">IF(T1563="",(RAND()/Overview!$K$22+Overview!$L$21)*S1563,0)</f>
        <v>125.93501415836985</v>
      </c>
      <c r="V1563" s="24" t="str">
        <f ca="1">IF(IF(RANDBETWEEN(1,$A$3)&lt;($D$2+1),RAND(),0)*U1563&gt;Equity!U1563,"Yes","")</f>
        <v/>
      </c>
      <c r="W1563" s="18">
        <f ca="1">IF(V1563="",(RAND()/Overview!$K$22+Overview!$L$21)*U1563,0)</f>
        <v>112.00733427520032</v>
      </c>
    </row>
    <row r="1564" spans="2:23" x14ac:dyDescent="0.3">
      <c r="B1564" s="4">
        <v>1561</v>
      </c>
      <c r="C1564" s="41">
        <v>110.02328872178906</v>
      </c>
      <c r="D1564" s="24" t="str">
        <f ca="1">IF(IF(RANDBETWEEN(1,$A$3)=1,RAND(),0)*C1564&gt;Equity!C1564,"Yes","")</f>
        <v/>
      </c>
      <c r="E1564" s="18">
        <f ca="1">IF(D1564="",(RAND()/Overview!$K$22+Overview!$L$21)*C1564,0)</f>
        <v>124.91669877792714</v>
      </c>
      <c r="F1564" s="24" t="str">
        <f ca="1">IF(IF(RANDBETWEEN(1,$A$3)&lt;($D$2+1),RAND(),0)*E1564&gt;Equity!E1564,"Yes","")</f>
        <v/>
      </c>
      <c r="G1564" s="18">
        <f ca="1">IF(F1564="",(RAND()/Overview!$K$22+Overview!$L$21)*E1564,0)</f>
        <v>128.39451854186473</v>
      </c>
      <c r="H1564" s="24" t="str">
        <f ca="1">IF(IF(RANDBETWEEN(1,$A$3)&lt;($D$2+1),RAND(),0)*G1564&gt;Equity!G1564,"Yes","")</f>
        <v/>
      </c>
      <c r="I1564" s="18">
        <f ca="1">IF(H1564="",(RAND()/Overview!$K$22+Overview!$L$21)*G1564,0)</f>
        <v>150.07090984274055</v>
      </c>
      <c r="J1564" s="24" t="str">
        <f ca="1">IF(IF(RANDBETWEEN(1,$A$3)&lt;($D$2+1),RAND(),0)*I1564&gt;Equity!I1564,"Yes","")</f>
        <v/>
      </c>
      <c r="K1564" s="18">
        <f ca="1">IF(J1564="",(RAND()/Overview!$K$22+Overview!$L$21)*I1564,0)</f>
        <v>127.05218825783295</v>
      </c>
      <c r="L1564" s="24" t="str">
        <f ca="1">IF(IF(RANDBETWEEN(1,$A$3)&lt;($D$2+1),RAND(),0)*K1564&gt;Equity!K1564,"Yes","")</f>
        <v/>
      </c>
      <c r="M1564" s="18">
        <f ca="1">IF(L1564="",(RAND()/Overview!$K$22+Overview!$L$21)*K1564,0)</f>
        <v>124.25491191370946</v>
      </c>
      <c r="N1564" s="24" t="str">
        <f ca="1">IF(IF(RANDBETWEEN(1,$A$3)&lt;($D$2+1),RAND(),0)*M1564&gt;Equity!M1564,"Yes","")</f>
        <v/>
      </c>
      <c r="O1564" s="18">
        <f ca="1">IF(N1564="",(RAND()/Overview!$K$22+Overview!$L$21)*M1564,0)</f>
        <v>131.76216204288093</v>
      </c>
      <c r="P1564" s="24" t="str">
        <f ca="1">IF(IF(RANDBETWEEN(1,$A$3)&lt;($D$2+1),RAND(),0)*O1564&gt;Equity!O1564,"Yes","")</f>
        <v/>
      </c>
      <c r="Q1564" s="18">
        <f ca="1">IF(P1564="",(RAND()/Overview!$K$22+Overview!$L$21)*O1564,0)</f>
        <v>152.89399593010472</v>
      </c>
      <c r="R1564" s="24" t="str">
        <f ca="1">IF(IF(RANDBETWEEN(1,$A$3)&lt;($D$2+1),RAND(),0)*Q1564&gt;Equity!Q1564,"Yes","")</f>
        <v/>
      </c>
      <c r="S1564" s="18">
        <f ca="1">IF(R1564="",(RAND()/Overview!$K$22+Overview!$L$21)*Q1564,0)</f>
        <v>152.1540161048932</v>
      </c>
      <c r="T1564" s="24" t="str">
        <f ca="1">IF(IF(RANDBETWEEN(1,$A$3)&lt;($D$2+1),RAND(),0)*S1564&gt;Equity!S1564,"Yes","")</f>
        <v/>
      </c>
      <c r="U1564" s="18">
        <f ca="1">IF(T1564="",(RAND()/Overview!$K$22+Overview!$L$21)*S1564,0)</f>
        <v>161.97320812803983</v>
      </c>
      <c r="V1564" s="24" t="str">
        <f ca="1">IF(IF(RANDBETWEEN(1,$A$3)&lt;($D$2+1),RAND(),0)*U1564&gt;Equity!U1564,"Yes","")</f>
        <v/>
      </c>
      <c r="W1564" s="18">
        <f ca="1">IF(V1564="",(RAND()/Overview!$K$22+Overview!$L$21)*U1564,0)</f>
        <v>161.10390977392538</v>
      </c>
    </row>
    <row r="1565" spans="2:23" x14ac:dyDescent="0.3">
      <c r="B1565" s="4">
        <v>1562</v>
      </c>
      <c r="C1565" s="41">
        <v>109.92546329532473</v>
      </c>
      <c r="D1565" s="24" t="str">
        <f ca="1">IF(IF(RANDBETWEEN(1,$A$3)=1,RAND(),0)*C1565&gt;Equity!C1565,"Yes","")</f>
        <v/>
      </c>
      <c r="E1565" s="18">
        <f ca="1">IF(D1565="",(RAND()/Overview!$K$22+Overview!$L$21)*C1565,0)</f>
        <v>91.797216281014428</v>
      </c>
      <c r="F1565" s="24" t="str">
        <f ca="1">IF(IF(RANDBETWEEN(1,$A$3)&lt;($D$2+1),RAND(),0)*E1565&gt;Equity!E1565,"Yes","")</f>
        <v/>
      </c>
      <c r="G1565" s="18">
        <f ca="1">IF(F1565="",(RAND()/Overview!$K$22+Overview!$L$21)*E1565,0)</f>
        <v>77.734586937161069</v>
      </c>
      <c r="H1565" s="24" t="str">
        <f ca="1">IF(IF(RANDBETWEEN(1,$A$3)&lt;($D$2+1),RAND(),0)*G1565&gt;Equity!G1565,"Yes","")</f>
        <v/>
      </c>
      <c r="I1565" s="18">
        <f ca="1">IF(H1565="",(RAND()/Overview!$K$22+Overview!$L$21)*G1565,0)</f>
        <v>92.317548300422416</v>
      </c>
      <c r="J1565" s="24" t="str">
        <f ca="1">IF(IF(RANDBETWEEN(1,$A$3)&lt;($D$2+1),RAND(),0)*I1565&gt;Equity!I1565,"Yes","")</f>
        <v/>
      </c>
      <c r="K1565" s="18">
        <f ca="1">IF(J1565="",(RAND()/Overview!$K$22+Overview!$L$21)*I1565,0)</f>
        <v>74.059319487253674</v>
      </c>
      <c r="L1565" s="24" t="str">
        <f ca="1">IF(IF(RANDBETWEEN(1,$A$3)&lt;($D$2+1),RAND(),0)*K1565&gt;Equity!K1565,"Yes","")</f>
        <v/>
      </c>
      <c r="M1565" s="18">
        <f ca="1">IF(L1565="",(RAND()/Overview!$K$22+Overview!$L$21)*K1565,0)</f>
        <v>71.050592380893278</v>
      </c>
      <c r="N1565" s="24" t="str">
        <f ca="1">IF(IF(RANDBETWEEN(1,$A$3)&lt;($D$2+1),RAND(),0)*M1565&gt;Equity!M1565,"Yes","")</f>
        <v/>
      </c>
      <c r="O1565" s="18">
        <f ca="1">IF(N1565="",(RAND()/Overview!$K$22+Overview!$L$21)*M1565,0)</f>
        <v>63.642920134104578</v>
      </c>
      <c r="P1565" s="24" t="str">
        <f ca="1">IF(IF(RANDBETWEEN(1,$A$3)&lt;($D$2+1),RAND(),0)*O1565&gt;Equity!O1565,"Yes","")</f>
        <v/>
      </c>
      <c r="Q1565" s="18">
        <f ca="1">IF(P1565="",(RAND()/Overview!$K$22+Overview!$L$21)*O1565,0)</f>
        <v>59.206291879885704</v>
      </c>
      <c r="R1565" s="24" t="str">
        <f ca="1">IF(IF(RANDBETWEEN(1,$A$3)&lt;($D$2+1),RAND(),0)*Q1565&gt;Equity!Q1565,"Yes","")</f>
        <v/>
      </c>
      <c r="S1565" s="18">
        <f ca="1">IF(R1565="",(RAND()/Overview!$K$22+Overview!$L$21)*Q1565,0)</f>
        <v>58.967513512613152</v>
      </c>
      <c r="T1565" s="24" t="str">
        <f ca="1">IF(IF(RANDBETWEEN(1,$A$3)&lt;($D$2+1),RAND(),0)*S1565&gt;Equity!S1565,"Yes","")</f>
        <v/>
      </c>
      <c r="U1565" s="18">
        <f ca="1">IF(T1565="",(RAND()/Overview!$K$22+Overview!$L$21)*S1565,0)</f>
        <v>68.886059797228256</v>
      </c>
      <c r="V1565" s="24" t="str">
        <f ca="1">IF(IF(RANDBETWEEN(1,$A$3)&lt;($D$2+1),RAND(),0)*U1565&gt;Equity!U1565,"Yes","")</f>
        <v/>
      </c>
      <c r="W1565" s="18">
        <f ca="1">IF(V1565="",(RAND()/Overview!$K$22+Overview!$L$21)*U1565,0)</f>
        <v>75.563753449892815</v>
      </c>
    </row>
    <row r="1566" spans="2:23" x14ac:dyDescent="0.3">
      <c r="B1566" s="4">
        <v>1563</v>
      </c>
      <c r="C1566" s="41">
        <v>109.82778737356578</v>
      </c>
      <c r="D1566" s="24" t="str">
        <f ca="1">IF(IF(RANDBETWEEN(1,$A$3)=1,RAND(),0)*C1566&gt;Equity!C1566,"Yes","")</f>
        <v/>
      </c>
      <c r="E1566" s="18">
        <f ca="1">IF(D1566="",(RAND()/Overview!$K$22+Overview!$L$21)*C1566,0)</f>
        <v>124.1409875851318</v>
      </c>
      <c r="F1566" s="24" t="str">
        <f ca="1">IF(IF(RANDBETWEEN(1,$A$3)&lt;($D$2+1),RAND(),0)*E1566&gt;Equity!E1566,"Yes","")</f>
        <v/>
      </c>
      <c r="G1566" s="18">
        <f ca="1">IF(F1566="",(RAND()/Overview!$K$22+Overview!$L$21)*E1566,0)</f>
        <v>133.46411520623477</v>
      </c>
      <c r="H1566" s="24" t="str">
        <f ca="1">IF(IF(RANDBETWEEN(1,$A$3)&lt;($D$2+1),RAND(),0)*G1566&gt;Equity!G1566,"Yes","")</f>
        <v/>
      </c>
      <c r="I1566" s="18">
        <f ca="1">IF(H1566="",(RAND()/Overview!$K$22+Overview!$L$21)*G1566,0)</f>
        <v>159.4737884727339</v>
      </c>
      <c r="J1566" s="24" t="str">
        <f ca="1">IF(IF(RANDBETWEEN(1,$A$3)&lt;($D$2+1),RAND(),0)*I1566&gt;Equity!I1566,"Yes","")</f>
        <v/>
      </c>
      <c r="K1566" s="18">
        <f ca="1">IF(J1566="",(RAND()/Overview!$K$22+Overview!$L$21)*I1566,0)</f>
        <v>140.41718882897501</v>
      </c>
      <c r="L1566" s="24" t="str">
        <f ca="1">IF(IF(RANDBETWEEN(1,$A$3)&lt;($D$2+1),RAND(),0)*K1566&gt;Equity!K1566,"Yes","")</f>
        <v/>
      </c>
      <c r="M1566" s="18">
        <f ca="1">IF(L1566="",(RAND()/Overview!$K$22+Overview!$L$21)*K1566,0)</f>
        <v>143.83463176111704</v>
      </c>
      <c r="N1566" s="24" t="str">
        <f ca="1">IF(IF(RANDBETWEEN(1,$A$3)&lt;($D$2+1),RAND(),0)*M1566&gt;Equity!M1566,"Yes","")</f>
        <v/>
      </c>
      <c r="O1566" s="18">
        <f ca="1">IF(N1566="",(RAND()/Overview!$K$22+Overview!$L$21)*M1566,0)</f>
        <v>133.17408025998168</v>
      </c>
      <c r="P1566" s="24" t="str">
        <f ca="1">IF(IF(RANDBETWEEN(1,$A$3)&lt;($D$2+1),RAND(),0)*O1566&gt;Equity!O1566,"Yes","")</f>
        <v/>
      </c>
      <c r="Q1566" s="18">
        <f ca="1">IF(P1566="",(RAND()/Overview!$K$22+Overview!$L$21)*O1566,0)</f>
        <v>152.37245607311715</v>
      </c>
      <c r="R1566" s="24" t="str">
        <f ca="1">IF(IF(RANDBETWEEN(1,$A$3)&lt;($D$2+1),RAND(),0)*Q1566&gt;Equity!Q1566,"Yes","")</f>
        <v/>
      </c>
      <c r="S1566" s="18">
        <f ca="1">IF(R1566="",(RAND()/Overview!$K$22+Overview!$L$21)*Q1566,0)</f>
        <v>132.76981853068057</v>
      </c>
      <c r="T1566" s="24" t="str">
        <f ca="1">IF(IF(RANDBETWEEN(1,$A$3)&lt;($D$2+1),RAND(),0)*S1566&gt;Equity!S1566,"Yes","")</f>
        <v/>
      </c>
      <c r="U1566" s="18">
        <f ca="1">IF(T1566="",(RAND()/Overview!$K$22+Overview!$L$21)*S1566,0)</f>
        <v>140.64369300449198</v>
      </c>
      <c r="V1566" s="24" t="str">
        <f ca="1">IF(IF(RANDBETWEEN(1,$A$3)&lt;($D$2+1),RAND(),0)*U1566&gt;Equity!U1566,"Yes","")</f>
        <v/>
      </c>
      <c r="W1566" s="18">
        <f ca="1">IF(V1566="",(RAND()/Overview!$K$22+Overview!$L$21)*U1566,0)</f>
        <v>168.23159477153578</v>
      </c>
    </row>
    <row r="1567" spans="2:23" x14ac:dyDescent="0.3">
      <c r="B1567" s="4">
        <v>1564</v>
      </c>
      <c r="C1567" s="41">
        <v>109.73026063259378</v>
      </c>
      <c r="D1567" s="24" t="str">
        <f ca="1">IF(IF(RANDBETWEEN(1,$A$3)=1,RAND(),0)*C1567&gt;Equity!C1567,"Yes","")</f>
        <v/>
      </c>
      <c r="E1567" s="18">
        <f ca="1">IF(D1567="",(RAND()/Overview!$K$22+Overview!$L$21)*C1567,0)</f>
        <v>88.832520728019347</v>
      </c>
      <c r="F1567" s="24" t="str">
        <f ca="1">IF(IF(RANDBETWEEN(1,$A$3)&lt;($D$2+1),RAND(),0)*E1567&gt;Equity!E1567,"Yes","")</f>
        <v/>
      </c>
      <c r="G1567" s="18">
        <f ca="1">IF(F1567="",(RAND()/Overview!$K$22+Overview!$L$21)*E1567,0)</f>
        <v>83.12637690330638</v>
      </c>
      <c r="H1567" s="24" t="str">
        <f ca="1">IF(IF(RANDBETWEEN(1,$A$3)&lt;($D$2+1),RAND(),0)*G1567&gt;Equity!G1567,"Yes","")</f>
        <v/>
      </c>
      <c r="I1567" s="18">
        <f ca="1">IF(H1567="",(RAND()/Overview!$K$22+Overview!$L$21)*G1567,0)</f>
        <v>67.47737638637561</v>
      </c>
      <c r="J1567" s="24" t="str">
        <f ca="1">IF(IF(RANDBETWEEN(1,$A$3)&lt;($D$2+1),RAND(),0)*I1567&gt;Equity!I1567,"Yes","")</f>
        <v/>
      </c>
      <c r="K1567" s="18">
        <f ca="1">IF(J1567="",(RAND()/Overview!$K$22+Overview!$L$21)*I1567,0)</f>
        <v>76.949793372026491</v>
      </c>
      <c r="L1567" s="24" t="str">
        <f ca="1">IF(IF(RANDBETWEEN(1,$A$3)&lt;($D$2+1),RAND(),0)*K1567&gt;Equity!K1567,"Yes","")</f>
        <v/>
      </c>
      <c r="M1567" s="18">
        <f ca="1">IF(L1567="",(RAND()/Overview!$K$22+Overview!$L$21)*K1567,0)</f>
        <v>66.45226402072656</v>
      </c>
      <c r="N1567" s="24" t="str">
        <f ca="1">IF(IF(RANDBETWEEN(1,$A$3)&lt;($D$2+1),RAND(),0)*M1567&gt;Equity!M1567,"Yes","")</f>
        <v/>
      </c>
      <c r="O1567" s="18">
        <f ca="1">IF(N1567="",(RAND()/Overview!$K$22+Overview!$L$21)*M1567,0)</f>
        <v>79.66877428436355</v>
      </c>
      <c r="P1567" s="24" t="str">
        <f ca="1">IF(IF(RANDBETWEEN(1,$A$3)&lt;($D$2+1),RAND(),0)*O1567&gt;Equity!O1567,"Yes","")</f>
        <v/>
      </c>
      <c r="Q1567" s="18">
        <f ca="1">IF(P1567="",(RAND()/Overview!$K$22+Overview!$L$21)*O1567,0)</f>
        <v>65.433482642223339</v>
      </c>
      <c r="R1567" s="24" t="str">
        <f ca="1">IF(IF(RANDBETWEEN(1,$A$3)&lt;($D$2+1),RAND(),0)*Q1567&gt;Equity!Q1567,"Yes","")</f>
        <v/>
      </c>
      <c r="S1567" s="18">
        <f ca="1">IF(R1567="",(RAND()/Overview!$K$22+Overview!$L$21)*Q1567,0)</f>
        <v>57.760690747375051</v>
      </c>
      <c r="T1567" s="24" t="str">
        <f ca="1">IF(IF(RANDBETWEEN(1,$A$3)&lt;($D$2+1),RAND(),0)*S1567&gt;Equity!S1567,"Yes","")</f>
        <v/>
      </c>
      <c r="U1567" s="18">
        <f ca="1">IF(T1567="",(RAND()/Overview!$K$22+Overview!$L$21)*S1567,0)</f>
        <v>47.437654447457909</v>
      </c>
      <c r="V1567" s="24" t="str">
        <f ca="1">IF(IF(RANDBETWEEN(1,$A$3)&lt;($D$2+1),RAND(),0)*U1567&gt;Equity!U1567,"Yes","")</f>
        <v/>
      </c>
      <c r="W1567" s="18">
        <f ca="1">IF(V1567="",(RAND()/Overview!$K$22+Overview!$L$21)*U1567,0)</f>
        <v>51.489763272610844</v>
      </c>
    </row>
    <row r="1568" spans="2:23" x14ac:dyDescent="0.3">
      <c r="B1568" s="4">
        <v>1565</v>
      </c>
      <c r="C1568" s="41">
        <v>109.63288274939889</v>
      </c>
      <c r="D1568" s="24" t="str">
        <f ca="1">IF(IF(RANDBETWEEN(1,$A$3)=1,RAND(),0)*C1568&gt;Equity!C1568,"Yes","")</f>
        <v/>
      </c>
      <c r="E1568" s="18">
        <f ca="1">IF(D1568="",(RAND()/Overview!$K$22+Overview!$L$21)*C1568,0)</f>
        <v>94.965763383156599</v>
      </c>
      <c r="F1568" s="24" t="str">
        <f ca="1">IF(IF(RANDBETWEEN(1,$A$3)&lt;($D$2+1),RAND(),0)*E1568&gt;Equity!E1568,"Yes","")</f>
        <v/>
      </c>
      <c r="G1568" s="18">
        <f ca="1">IF(F1568="",(RAND()/Overview!$K$22+Overview!$L$21)*E1568,0)</f>
        <v>106.11427884126685</v>
      </c>
      <c r="H1568" s="24" t="str">
        <f ca="1">IF(IF(RANDBETWEEN(1,$A$3)&lt;($D$2+1),RAND(),0)*G1568&gt;Equity!G1568,"Yes","")</f>
        <v/>
      </c>
      <c r="I1568" s="18">
        <f ca="1">IF(H1568="",(RAND()/Overview!$K$22+Overview!$L$21)*G1568,0)</f>
        <v>125.63593609699372</v>
      </c>
      <c r="J1568" s="24" t="str">
        <f ca="1">IF(IF(RANDBETWEEN(1,$A$3)&lt;($D$2+1),RAND(),0)*I1568&gt;Equity!I1568,"Yes","")</f>
        <v/>
      </c>
      <c r="K1568" s="18">
        <f ca="1">IF(J1568="",(RAND()/Overview!$K$22+Overview!$L$21)*I1568,0)</f>
        <v>102.74629664797291</v>
      </c>
      <c r="L1568" s="24" t="str">
        <f ca="1">IF(IF(RANDBETWEEN(1,$A$3)&lt;($D$2+1),RAND(),0)*K1568&gt;Equity!K1568,"Yes","")</f>
        <v/>
      </c>
      <c r="M1568" s="18">
        <f ca="1">IF(L1568="",(RAND()/Overview!$K$22+Overview!$L$21)*K1568,0)</f>
        <v>107.05757112464394</v>
      </c>
      <c r="N1568" s="24" t="str">
        <f ca="1">IF(IF(RANDBETWEEN(1,$A$3)&lt;($D$2+1),RAND(),0)*M1568&gt;Equity!M1568,"Yes","")</f>
        <v/>
      </c>
      <c r="O1568" s="18">
        <f ca="1">IF(N1568="",(RAND()/Overview!$K$22+Overview!$L$21)*M1568,0)</f>
        <v>106.0923451401997</v>
      </c>
      <c r="P1568" s="24" t="str">
        <f ca="1">IF(IF(RANDBETWEEN(1,$A$3)&lt;($D$2+1),RAND(),0)*O1568&gt;Equity!O1568,"Yes","")</f>
        <v/>
      </c>
      <c r="Q1568" s="18">
        <f ca="1">IF(P1568="",(RAND()/Overview!$K$22+Overview!$L$21)*O1568,0)</f>
        <v>105.16505749314322</v>
      </c>
      <c r="R1568" s="24" t="str">
        <f ca="1">IF(IF(RANDBETWEEN(1,$A$3)&lt;($D$2+1),RAND(),0)*Q1568&gt;Equity!Q1568,"Yes","")</f>
        <v/>
      </c>
      <c r="S1568" s="18">
        <f ca="1">IF(R1568="",(RAND()/Overview!$K$22+Overview!$L$21)*Q1568,0)</f>
        <v>93.091943255910067</v>
      </c>
      <c r="T1568" s="24" t="str">
        <f ca="1">IF(IF(RANDBETWEEN(1,$A$3)&lt;($D$2+1),RAND(),0)*S1568&gt;Equity!S1568,"Yes","")</f>
        <v/>
      </c>
      <c r="U1568" s="18">
        <f ca="1">IF(T1568="",(RAND()/Overview!$K$22+Overview!$L$21)*S1568,0)</f>
        <v>108.30055805995055</v>
      </c>
      <c r="V1568" s="24" t="str">
        <f ca="1">IF(IF(RANDBETWEEN(1,$A$3)&lt;($D$2+1),RAND(),0)*U1568&gt;Equity!U1568,"Yes","")</f>
        <v/>
      </c>
      <c r="W1568" s="18">
        <f ca="1">IF(V1568="",(RAND()/Overview!$K$22+Overview!$L$21)*U1568,0)</f>
        <v>111.87562593586183</v>
      </c>
    </row>
    <row r="1569" spans="2:23" x14ac:dyDescent="0.3">
      <c r="B1569" s="4">
        <v>1566</v>
      </c>
      <c r="C1569" s="41">
        <v>109.53565340187588</v>
      </c>
      <c r="D1569" s="24" t="str">
        <f ca="1">IF(IF(RANDBETWEEN(1,$A$3)=1,RAND(),0)*C1569&gt;Equity!C1569,"Yes","")</f>
        <v/>
      </c>
      <c r="E1569" s="18">
        <f ca="1">IF(D1569="",(RAND()/Overview!$K$22+Overview!$L$21)*C1569,0)</f>
        <v>106.18584547291489</v>
      </c>
      <c r="F1569" s="24" t="str">
        <f ca="1">IF(IF(RANDBETWEEN(1,$A$3)&lt;($D$2+1),RAND(),0)*E1569&gt;Equity!E1569,"Yes","")</f>
        <v/>
      </c>
      <c r="G1569" s="18">
        <f ca="1">IF(F1569="",(RAND()/Overview!$K$22+Overview!$L$21)*E1569,0)</f>
        <v>93.459100584117792</v>
      </c>
      <c r="H1569" s="24" t="str">
        <f ca="1">IF(IF(RANDBETWEEN(1,$A$3)&lt;($D$2+1),RAND(),0)*G1569&gt;Equity!G1569,"Yes","")</f>
        <v/>
      </c>
      <c r="I1569" s="18">
        <f ca="1">IF(H1569="",(RAND()/Overview!$K$22+Overview!$L$21)*G1569,0)</f>
        <v>94.020209187476524</v>
      </c>
      <c r="J1569" s="24" t="str">
        <f ca="1">IF(IF(RANDBETWEEN(1,$A$3)&lt;($D$2+1),RAND(),0)*I1569&gt;Equity!I1569,"Yes","")</f>
        <v/>
      </c>
      <c r="K1569" s="18">
        <f ca="1">IF(J1569="",(RAND()/Overview!$K$22+Overview!$L$21)*I1569,0)</f>
        <v>81.641656128455608</v>
      </c>
      <c r="L1569" s="24" t="str">
        <f ca="1">IF(IF(RANDBETWEEN(1,$A$3)&lt;($D$2+1),RAND(),0)*K1569&gt;Equity!K1569,"Yes","")</f>
        <v/>
      </c>
      <c r="M1569" s="18">
        <f ca="1">IF(L1569="",(RAND()/Overview!$K$22+Overview!$L$21)*K1569,0)</f>
        <v>96.660636222285987</v>
      </c>
      <c r="N1569" s="24" t="str">
        <f ca="1">IF(IF(RANDBETWEEN(1,$A$3)&lt;($D$2+1),RAND(),0)*M1569&gt;Equity!M1569,"Yes","")</f>
        <v/>
      </c>
      <c r="O1569" s="18">
        <f ca="1">IF(N1569="",(RAND()/Overview!$K$22+Overview!$L$21)*M1569,0)</f>
        <v>92.865010477589252</v>
      </c>
      <c r="P1569" s="24" t="str">
        <f ca="1">IF(IF(RANDBETWEEN(1,$A$3)&lt;($D$2+1),RAND(),0)*O1569&gt;Equity!O1569,"Yes","")</f>
        <v/>
      </c>
      <c r="Q1569" s="18">
        <f ca="1">IF(P1569="",(RAND()/Overview!$K$22+Overview!$L$21)*O1569,0)</f>
        <v>104.72993060986816</v>
      </c>
      <c r="R1569" s="24" t="str">
        <f ca="1">IF(IF(RANDBETWEEN(1,$A$3)&lt;($D$2+1),RAND(),0)*Q1569&gt;Equity!Q1569,"Yes","")</f>
        <v/>
      </c>
      <c r="S1569" s="18">
        <f ca="1">IF(R1569="",(RAND()/Overview!$K$22+Overview!$L$21)*Q1569,0)</f>
        <v>120.57913174516544</v>
      </c>
      <c r="T1569" s="24" t="str">
        <f ca="1">IF(IF(RANDBETWEEN(1,$A$3)&lt;($D$2+1),RAND(),0)*S1569&gt;Equity!S1569,"Yes","")</f>
        <v/>
      </c>
      <c r="U1569" s="18">
        <f ca="1">IF(T1569="",(RAND()/Overview!$K$22+Overview!$L$21)*S1569,0)</f>
        <v>124.43215374703072</v>
      </c>
      <c r="V1569" s="24" t="str">
        <f ca="1">IF(IF(RANDBETWEEN(1,$A$3)&lt;($D$2+1),RAND(),0)*U1569&gt;Equity!U1569,"Yes","")</f>
        <v/>
      </c>
      <c r="W1569" s="18">
        <f ca="1">IF(V1569="",(RAND()/Overview!$K$22+Overview!$L$21)*U1569,0)</f>
        <v>115.10115149003435</v>
      </c>
    </row>
    <row r="1570" spans="2:23" x14ac:dyDescent="0.3">
      <c r="B1570" s="4">
        <v>1567</v>
      </c>
      <c r="C1570" s="41">
        <v>109.43857226882193</v>
      </c>
      <c r="D1570" s="24" t="str">
        <f ca="1">IF(IF(RANDBETWEEN(1,$A$3)=1,RAND(),0)*C1570&gt;Equity!C1570,"Yes","")</f>
        <v/>
      </c>
      <c r="E1570" s="18">
        <f ca="1">IF(D1570="",(RAND()/Overview!$K$22+Overview!$L$21)*C1570,0)</f>
        <v>129.31653339774928</v>
      </c>
      <c r="F1570" s="24" t="str">
        <f ca="1">IF(IF(RANDBETWEEN(1,$A$3)&lt;($D$2+1),RAND(),0)*E1570&gt;Equity!E1570,"Yes","")</f>
        <v/>
      </c>
      <c r="G1570" s="18">
        <f ca="1">IF(F1570="",(RAND()/Overview!$K$22+Overview!$L$21)*E1570,0)</f>
        <v>117.38615365943494</v>
      </c>
      <c r="H1570" s="24" t="str">
        <f ca="1">IF(IF(RANDBETWEEN(1,$A$3)&lt;($D$2+1),RAND(),0)*G1570&gt;Equity!G1570,"Yes","")</f>
        <v/>
      </c>
      <c r="I1570" s="18">
        <f ca="1">IF(H1570="",(RAND()/Overview!$K$22+Overview!$L$21)*G1570,0)</f>
        <v>105.07355225205578</v>
      </c>
      <c r="J1570" s="24" t="str">
        <f ca="1">IF(IF(RANDBETWEEN(1,$A$3)&lt;($D$2+1),RAND(),0)*I1570&gt;Equity!I1570,"Yes","")</f>
        <v/>
      </c>
      <c r="K1570" s="18">
        <f ca="1">IF(J1570="",(RAND()/Overview!$K$22+Overview!$L$21)*I1570,0)</f>
        <v>97.670086676986742</v>
      </c>
      <c r="L1570" s="24" t="str">
        <f ca="1">IF(IF(RANDBETWEEN(1,$A$3)&lt;($D$2+1),RAND(),0)*K1570&gt;Equity!K1570,"Yes","")</f>
        <v/>
      </c>
      <c r="M1570" s="18">
        <f ca="1">IF(L1570="",(RAND()/Overview!$K$22+Overview!$L$21)*K1570,0)</f>
        <v>113.337037426046</v>
      </c>
      <c r="N1570" s="24" t="str">
        <f ca="1">IF(IF(RANDBETWEEN(1,$A$3)&lt;($D$2+1),RAND(),0)*M1570&gt;Equity!M1570,"Yes","")</f>
        <v/>
      </c>
      <c r="O1570" s="18">
        <f ca="1">IF(N1570="",(RAND()/Overview!$K$22+Overview!$L$21)*M1570,0)</f>
        <v>104.16932980984531</v>
      </c>
      <c r="P1570" s="24" t="str">
        <f ca="1">IF(IF(RANDBETWEEN(1,$A$3)&lt;($D$2+1),RAND(),0)*O1570&gt;Equity!O1570,"Yes","")</f>
        <v/>
      </c>
      <c r="Q1570" s="18">
        <f ca="1">IF(P1570="",(RAND()/Overview!$K$22+Overview!$L$21)*O1570,0)</f>
        <v>89.871231733950538</v>
      </c>
      <c r="R1570" s="24" t="str">
        <f ca="1">IF(IF(RANDBETWEEN(1,$A$3)&lt;($D$2+1),RAND(),0)*Q1570&gt;Equity!Q1570,"Yes","")</f>
        <v/>
      </c>
      <c r="S1570" s="18">
        <f ca="1">IF(R1570="",(RAND()/Overview!$K$22+Overview!$L$21)*Q1570,0)</f>
        <v>84.551818677608523</v>
      </c>
      <c r="T1570" s="24" t="str">
        <f ca="1">IF(IF(RANDBETWEEN(1,$A$3)&lt;($D$2+1),RAND(),0)*S1570&gt;Equity!S1570,"Yes","")</f>
        <v/>
      </c>
      <c r="U1570" s="18">
        <f ca="1">IF(T1570="",(RAND()/Overview!$K$22+Overview!$L$21)*S1570,0)</f>
        <v>70.146041060969281</v>
      </c>
      <c r="V1570" s="24" t="str">
        <f ca="1">IF(IF(RANDBETWEEN(1,$A$3)&lt;($D$2+1),RAND(),0)*U1570&gt;Equity!U1570,"Yes","")</f>
        <v/>
      </c>
      <c r="W1570" s="18">
        <f ca="1">IF(V1570="",(RAND()/Overview!$K$22+Overview!$L$21)*U1570,0)</f>
        <v>70.139971159415524</v>
      </c>
    </row>
    <row r="1571" spans="2:23" x14ac:dyDescent="0.3">
      <c r="B1571" s="4">
        <v>1568</v>
      </c>
      <c r="C1571" s="41">
        <v>109.34163902993342</v>
      </c>
      <c r="D1571" s="24" t="str">
        <f ca="1">IF(IF(RANDBETWEEN(1,$A$3)=1,RAND(),0)*C1571&gt;Equity!C1571,"Yes","")</f>
        <v/>
      </c>
      <c r="E1571" s="18">
        <f ca="1">IF(D1571="",(RAND()/Overview!$K$22+Overview!$L$21)*C1571,0)</f>
        <v>92.394946585792155</v>
      </c>
      <c r="F1571" s="24" t="str">
        <f ca="1">IF(IF(RANDBETWEEN(1,$A$3)&lt;($D$2+1),RAND(),0)*E1571&gt;Equity!E1571,"Yes","")</f>
        <v/>
      </c>
      <c r="G1571" s="18">
        <f ca="1">IF(F1571="",(RAND()/Overview!$K$22+Overview!$L$21)*E1571,0)</f>
        <v>85.896180183932827</v>
      </c>
      <c r="H1571" s="24" t="str">
        <f ca="1">IF(IF(RANDBETWEEN(1,$A$3)&lt;($D$2+1),RAND(),0)*G1571&gt;Equity!G1571,"Yes","")</f>
        <v/>
      </c>
      <c r="I1571" s="18">
        <f ca="1">IF(H1571="",(RAND()/Overview!$K$22+Overview!$L$21)*G1571,0)</f>
        <v>93.531538386965551</v>
      </c>
      <c r="J1571" s="24" t="str">
        <f ca="1">IF(IF(RANDBETWEEN(1,$A$3)&lt;($D$2+1),RAND(),0)*I1571&gt;Equity!I1571,"Yes","")</f>
        <v/>
      </c>
      <c r="K1571" s="18">
        <f ca="1">IF(J1571="",(RAND()/Overview!$K$22+Overview!$L$21)*I1571,0)</f>
        <v>104.75597066055319</v>
      </c>
      <c r="L1571" s="24" t="str">
        <f ca="1">IF(IF(RANDBETWEEN(1,$A$3)&lt;($D$2+1),RAND(),0)*K1571&gt;Equity!K1571,"Yes","")</f>
        <v/>
      </c>
      <c r="M1571" s="18">
        <f ca="1">IF(L1571="",(RAND()/Overview!$K$22+Overview!$L$21)*K1571,0)</f>
        <v>115.42192720836712</v>
      </c>
      <c r="N1571" s="24" t="str">
        <f ca="1">IF(IF(RANDBETWEEN(1,$A$3)&lt;($D$2+1),RAND(),0)*M1571&gt;Equity!M1571,"Yes","")</f>
        <v/>
      </c>
      <c r="O1571" s="18">
        <f ca="1">IF(N1571="",(RAND()/Overview!$K$22+Overview!$L$21)*M1571,0)</f>
        <v>120.87850720195756</v>
      </c>
      <c r="P1571" s="24" t="str">
        <f ca="1">IF(IF(RANDBETWEEN(1,$A$3)&lt;($D$2+1),RAND(),0)*O1571&gt;Equity!O1571,"Yes","")</f>
        <v/>
      </c>
      <c r="Q1571" s="18">
        <f ca="1">IF(P1571="",(RAND()/Overview!$K$22+Overview!$L$21)*O1571,0)</f>
        <v>119.51824635945351</v>
      </c>
      <c r="R1571" s="24" t="str">
        <f ca="1">IF(IF(RANDBETWEEN(1,$A$3)&lt;($D$2+1),RAND(),0)*Q1571&gt;Equity!Q1571,"Yes","")</f>
        <v/>
      </c>
      <c r="S1571" s="18">
        <f ca="1">IF(R1571="",(RAND()/Overview!$K$22+Overview!$L$21)*Q1571,0)</f>
        <v>112.18875879704272</v>
      </c>
      <c r="T1571" s="24" t="str">
        <f ca="1">IF(IF(RANDBETWEEN(1,$A$3)&lt;($D$2+1),RAND(),0)*S1571&gt;Equity!S1571,"Yes","")</f>
        <v/>
      </c>
      <c r="U1571" s="18">
        <f ca="1">IF(T1571="",(RAND()/Overview!$K$22+Overview!$L$21)*S1571,0)</f>
        <v>117.04696477782447</v>
      </c>
      <c r="V1571" s="24" t="str">
        <f ca="1">IF(IF(RANDBETWEEN(1,$A$3)&lt;($D$2+1),RAND(),0)*U1571&gt;Equity!U1571,"Yes","")</f>
        <v/>
      </c>
      <c r="W1571" s="18">
        <f ca="1">IF(V1571="",(RAND()/Overview!$K$22+Overview!$L$21)*U1571,0)</f>
        <v>118.3196748978629</v>
      </c>
    </row>
    <row r="1572" spans="2:23" x14ac:dyDescent="0.3">
      <c r="B1572" s="4">
        <v>1569</v>
      </c>
      <c r="C1572" s="41">
        <v>109.24485336580196</v>
      </c>
      <c r="D1572" s="24" t="str">
        <f ca="1">IF(IF(RANDBETWEEN(1,$A$3)=1,RAND(),0)*C1572&gt;Equity!C1572,"Yes","")</f>
        <v/>
      </c>
      <c r="E1572" s="18">
        <f ca="1">IF(D1572="",(RAND()/Overview!$K$22+Overview!$L$21)*C1572,0)</f>
        <v>89.4796111678925</v>
      </c>
      <c r="F1572" s="24" t="str">
        <f ca="1">IF(IF(RANDBETWEEN(1,$A$3)&lt;($D$2+1),RAND(),0)*E1572&gt;Equity!E1572,"Yes","")</f>
        <v/>
      </c>
      <c r="G1572" s="18">
        <f ca="1">IF(F1572="",(RAND()/Overview!$K$22+Overview!$L$21)*E1572,0)</f>
        <v>105.03686210160541</v>
      </c>
      <c r="H1572" s="24" t="str">
        <f ca="1">IF(IF(RANDBETWEEN(1,$A$3)&lt;($D$2+1),RAND(),0)*G1572&gt;Equity!G1572,"Yes","")</f>
        <v/>
      </c>
      <c r="I1572" s="18">
        <f ca="1">IF(H1572="",(RAND()/Overview!$K$22+Overview!$L$21)*G1572,0)</f>
        <v>96.66027739625639</v>
      </c>
      <c r="J1572" s="24" t="str">
        <f ca="1">IF(IF(RANDBETWEEN(1,$A$3)&lt;($D$2+1),RAND(),0)*I1572&gt;Equity!I1572,"Yes","")</f>
        <v/>
      </c>
      <c r="K1572" s="18">
        <f ca="1">IF(J1572="",(RAND()/Overview!$K$22+Overview!$L$21)*I1572,0)</f>
        <v>101.83343735272796</v>
      </c>
      <c r="L1572" s="24" t="str">
        <f ca="1">IF(IF(RANDBETWEEN(1,$A$3)&lt;($D$2+1),RAND(),0)*K1572&gt;Equity!K1572,"Yes","")</f>
        <v/>
      </c>
      <c r="M1572" s="18">
        <f ca="1">IF(L1572="",(RAND()/Overview!$K$22+Overview!$L$21)*K1572,0)</f>
        <v>93.821232517051584</v>
      </c>
      <c r="N1572" s="24" t="str">
        <f ca="1">IF(IF(RANDBETWEEN(1,$A$3)&lt;($D$2+1),RAND(),0)*M1572&gt;Equity!M1572,"Yes","")</f>
        <v/>
      </c>
      <c r="O1572" s="18">
        <f ca="1">IF(N1572="",(RAND()/Overview!$K$22+Overview!$L$21)*M1572,0)</f>
        <v>81.23876053977888</v>
      </c>
      <c r="P1572" s="24" t="str">
        <f ca="1">IF(IF(RANDBETWEEN(1,$A$3)&lt;($D$2+1),RAND(),0)*O1572&gt;Equity!O1572,"Yes","")</f>
        <v/>
      </c>
      <c r="Q1572" s="18">
        <f ca="1">IF(P1572="",(RAND()/Overview!$K$22+Overview!$L$21)*O1572,0)</f>
        <v>92.882973176810466</v>
      </c>
      <c r="R1572" s="24" t="str">
        <f ca="1">IF(IF(RANDBETWEEN(1,$A$3)&lt;($D$2+1),RAND(),0)*Q1572&gt;Equity!Q1572,"Yes","")</f>
        <v/>
      </c>
      <c r="S1572" s="18">
        <f ca="1">IF(R1572="",(RAND()/Overview!$K$22+Overview!$L$21)*Q1572,0)</f>
        <v>109.72505580355869</v>
      </c>
      <c r="T1572" s="24" t="str">
        <f ca="1">IF(IF(RANDBETWEEN(1,$A$3)&lt;($D$2+1),RAND(),0)*S1572&gt;Equity!S1572,"Yes","")</f>
        <v/>
      </c>
      <c r="U1572" s="18">
        <f ca="1">IF(T1572="",(RAND()/Overview!$K$22+Overview!$L$21)*S1572,0)</f>
        <v>96.125584037490384</v>
      </c>
      <c r="V1572" s="24" t="str">
        <f ca="1">IF(IF(RANDBETWEEN(1,$A$3)&lt;($D$2+1),RAND(),0)*U1572&gt;Equity!U1572,"Yes","")</f>
        <v/>
      </c>
      <c r="W1572" s="18">
        <f ca="1">IF(V1572="",(RAND()/Overview!$K$22+Overview!$L$21)*U1572,0)</f>
        <v>94.884849775054946</v>
      </c>
    </row>
    <row r="1573" spans="2:23" x14ac:dyDescent="0.3">
      <c r="B1573" s="4">
        <v>1570</v>
      </c>
      <c r="C1573" s="41">
        <v>109.14821495791256</v>
      </c>
      <c r="D1573" s="24" t="str">
        <f ca="1">IF(IF(RANDBETWEEN(1,$A$3)=1,RAND(),0)*C1573&gt;Equity!C1573,"Yes","")</f>
        <v/>
      </c>
      <c r="E1573" s="18">
        <f ca="1">IF(D1573="",(RAND()/Overview!$K$22+Overview!$L$21)*C1573,0)</f>
        <v>121.1039113312829</v>
      </c>
      <c r="F1573" s="24" t="str">
        <f ca="1">IF(IF(RANDBETWEEN(1,$A$3)&lt;($D$2+1),RAND(),0)*E1573&gt;Equity!E1573,"Yes","")</f>
        <v/>
      </c>
      <c r="G1573" s="18">
        <f ca="1">IF(F1573="",(RAND()/Overview!$K$22+Overview!$L$21)*E1573,0)</f>
        <v>107.4738008674222</v>
      </c>
      <c r="H1573" s="24" t="str">
        <f ca="1">IF(IF(RANDBETWEEN(1,$A$3)&lt;($D$2+1),RAND(),0)*G1573&gt;Equity!G1573,"Yes","")</f>
        <v/>
      </c>
      <c r="I1573" s="18">
        <f ca="1">IF(H1573="",(RAND()/Overview!$K$22+Overview!$L$21)*G1573,0)</f>
        <v>94.701187686707613</v>
      </c>
      <c r="J1573" s="24" t="str">
        <f ca="1">IF(IF(RANDBETWEEN(1,$A$3)&lt;($D$2+1),RAND(),0)*I1573&gt;Equity!I1573,"Yes","")</f>
        <v/>
      </c>
      <c r="K1573" s="18">
        <f ca="1">IF(J1573="",(RAND()/Overview!$K$22+Overview!$L$21)*I1573,0)</f>
        <v>76.410590569326232</v>
      </c>
      <c r="L1573" s="24" t="str">
        <f ca="1">IF(IF(RANDBETWEEN(1,$A$3)&lt;($D$2+1),RAND(),0)*K1573&gt;Equity!K1573,"Yes","")</f>
        <v/>
      </c>
      <c r="M1573" s="18">
        <f ca="1">IF(L1573="",(RAND()/Overview!$K$22+Overview!$L$21)*K1573,0)</f>
        <v>68.139640606503434</v>
      </c>
      <c r="N1573" s="24" t="str">
        <f ca="1">IF(IF(RANDBETWEEN(1,$A$3)&lt;($D$2+1),RAND(),0)*M1573&gt;Equity!M1573,"Yes","")</f>
        <v/>
      </c>
      <c r="O1573" s="18">
        <f ca="1">IF(N1573="",(RAND()/Overview!$K$22+Overview!$L$21)*M1573,0)</f>
        <v>74.996942495888632</v>
      </c>
      <c r="P1573" s="24" t="str">
        <f ca="1">IF(IF(RANDBETWEEN(1,$A$3)&lt;($D$2+1),RAND(),0)*O1573&gt;Equity!O1573,"Yes","")</f>
        <v/>
      </c>
      <c r="Q1573" s="18">
        <f ca="1">IF(P1573="",(RAND()/Overview!$K$22+Overview!$L$21)*O1573,0)</f>
        <v>65.682401833189942</v>
      </c>
      <c r="R1573" s="24" t="str">
        <f ca="1">IF(IF(RANDBETWEEN(1,$A$3)&lt;($D$2+1),RAND(),0)*Q1573&gt;Equity!Q1573,"Yes","")</f>
        <v/>
      </c>
      <c r="S1573" s="18">
        <f ca="1">IF(R1573="",(RAND()/Overview!$K$22+Overview!$L$21)*Q1573,0)</f>
        <v>73.693122367882097</v>
      </c>
      <c r="T1573" s="24" t="str">
        <f ca="1">IF(IF(RANDBETWEEN(1,$A$3)&lt;($D$2+1),RAND(),0)*S1573&gt;Equity!S1573,"Yes","")</f>
        <v/>
      </c>
      <c r="U1573" s="18">
        <f ca="1">IF(T1573="",(RAND()/Overview!$K$22+Overview!$L$21)*S1573,0)</f>
        <v>63.047953938771855</v>
      </c>
      <c r="V1573" s="24" t="str">
        <f ca="1">IF(IF(RANDBETWEEN(1,$A$3)&lt;($D$2+1),RAND(),0)*U1573&gt;Equity!U1573,"Yes","")</f>
        <v/>
      </c>
      <c r="W1573" s="18">
        <f ca="1">IF(V1573="",(RAND()/Overview!$K$22+Overview!$L$21)*U1573,0)</f>
        <v>62.454224280625262</v>
      </c>
    </row>
    <row r="1574" spans="2:23" x14ac:dyDescent="0.3">
      <c r="B1574" s="4">
        <v>1571</v>
      </c>
      <c r="C1574" s="41">
        <v>109.05172348863968</v>
      </c>
      <c r="D1574" s="24" t="str">
        <f ca="1">IF(IF(RANDBETWEEN(1,$A$3)=1,RAND(),0)*C1574&gt;Equity!C1574,"Yes","")</f>
        <v/>
      </c>
      <c r="E1574" s="18">
        <f ca="1">IF(D1574="",(RAND()/Overview!$K$22+Overview!$L$21)*C1574,0)</f>
        <v>122.10298774315812</v>
      </c>
      <c r="F1574" s="24" t="str">
        <f ca="1">IF(IF(RANDBETWEEN(1,$A$3)&lt;($D$2+1),RAND(),0)*E1574&gt;Equity!E1574,"Yes","")</f>
        <v/>
      </c>
      <c r="G1574" s="18">
        <f ca="1">IF(F1574="",(RAND()/Overview!$K$22+Overview!$L$21)*E1574,0)</f>
        <v>103.3921728649369</v>
      </c>
      <c r="H1574" s="24" t="str">
        <f ca="1">IF(IF(RANDBETWEEN(1,$A$3)&lt;($D$2+1),RAND(),0)*G1574&gt;Equity!G1574,"Yes","")</f>
        <v/>
      </c>
      <c r="I1574" s="18">
        <f ca="1">IF(H1574="",(RAND()/Overview!$K$22+Overview!$L$21)*G1574,0)</f>
        <v>94.43588909291438</v>
      </c>
      <c r="J1574" s="24" t="str">
        <f ca="1">IF(IF(RANDBETWEEN(1,$A$3)&lt;($D$2+1),RAND(),0)*I1574&gt;Equity!I1574,"Yes","")</f>
        <v/>
      </c>
      <c r="K1574" s="18">
        <f ca="1">IF(J1574="",(RAND()/Overview!$K$22+Overview!$L$21)*I1574,0)</f>
        <v>76.414563645863879</v>
      </c>
      <c r="L1574" s="24" t="str">
        <f ca="1">IF(IF(RANDBETWEEN(1,$A$3)&lt;($D$2+1),RAND(),0)*K1574&gt;Equity!K1574,"Yes","")</f>
        <v/>
      </c>
      <c r="M1574" s="18">
        <f ca="1">IF(L1574="",(RAND()/Overview!$K$22+Overview!$L$21)*K1574,0)</f>
        <v>73.459433249335092</v>
      </c>
      <c r="N1574" s="24" t="str">
        <f ca="1">IF(IF(RANDBETWEEN(1,$A$3)&lt;($D$2+1),RAND(),0)*M1574&gt;Equity!M1574,"Yes","")</f>
        <v/>
      </c>
      <c r="O1574" s="18">
        <f ca="1">IF(N1574="",(RAND()/Overview!$K$22+Overview!$L$21)*M1574,0)</f>
        <v>59.348553526647031</v>
      </c>
      <c r="P1574" s="24" t="str">
        <f ca="1">IF(IF(RANDBETWEEN(1,$A$3)&lt;($D$2+1),RAND(),0)*O1574&gt;Equity!O1574,"Yes","")</f>
        <v/>
      </c>
      <c r="Q1574" s="18">
        <f ca="1">IF(P1574="",(RAND()/Overview!$K$22+Overview!$L$21)*O1574,0)</f>
        <v>64.594923119595492</v>
      </c>
      <c r="R1574" s="24" t="str">
        <f ca="1">IF(IF(RANDBETWEEN(1,$A$3)&lt;($D$2+1),RAND(),0)*Q1574&gt;Equity!Q1574,"Yes","")</f>
        <v/>
      </c>
      <c r="S1574" s="18">
        <f ca="1">IF(R1574="",(RAND()/Overview!$K$22+Overview!$L$21)*Q1574,0)</f>
        <v>53.278784460063406</v>
      </c>
      <c r="T1574" s="24" t="str">
        <f ca="1">IF(IF(RANDBETWEEN(1,$A$3)&lt;($D$2+1),RAND(),0)*S1574&gt;Equity!S1574,"Yes","")</f>
        <v/>
      </c>
      <c r="U1574" s="18">
        <f ca="1">IF(T1574="",(RAND()/Overview!$K$22+Overview!$L$21)*S1574,0)</f>
        <v>51.994959481472925</v>
      </c>
      <c r="V1574" s="24" t="str">
        <f ca="1">IF(IF(RANDBETWEEN(1,$A$3)&lt;($D$2+1),RAND(),0)*U1574&gt;Equity!U1574,"Yes","")</f>
        <v/>
      </c>
      <c r="W1574" s="18">
        <f ca="1">IF(V1574="",(RAND()/Overview!$K$22+Overview!$L$21)*U1574,0)</f>
        <v>62.31921699802777</v>
      </c>
    </row>
    <row r="1575" spans="2:23" x14ac:dyDescent="0.3">
      <c r="B1575" s="4">
        <v>1572</v>
      </c>
      <c r="C1575" s="41">
        <v>108.95537864124471</v>
      </c>
      <c r="D1575" s="24" t="str">
        <f ca="1">IF(IF(RANDBETWEEN(1,$A$3)=1,RAND(),0)*C1575&gt;Equity!C1575,"Yes","")</f>
        <v/>
      </c>
      <c r="E1575" s="18">
        <f ca="1">IF(D1575="",(RAND()/Overview!$K$22+Overview!$L$21)*C1575,0)</f>
        <v>91.562180548043898</v>
      </c>
      <c r="F1575" s="24" t="str">
        <f ca="1">IF(IF(RANDBETWEEN(1,$A$3)&lt;($D$2+1),RAND(),0)*E1575&gt;Equity!E1575,"Yes","")</f>
        <v/>
      </c>
      <c r="G1575" s="18">
        <f ca="1">IF(F1575="",(RAND()/Overview!$K$22+Overview!$L$21)*E1575,0)</f>
        <v>86.716505068991452</v>
      </c>
      <c r="H1575" s="24" t="str">
        <f ca="1">IF(IF(RANDBETWEEN(1,$A$3)&lt;($D$2+1),RAND(),0)*G1575&gt;Equity!G1575,"Yes","")</f>
        <v/>
      </c>
      <c r="I1575" s="18">
        <f ca="1">IF(H1575="",(RAND()/Overview!$K$22+Overview!$L$21)*G1575,0)</f>
        <v>72.519165373986056</v>
      </c>
      <c r="J1575" s="24" t="str">
        <f ca="1">IF(IF(RANDBETWEEN(1,$A$3)&lt;($D$2+1),RAND(),0)*I1575&gt;Equity!I1575,"Yes","")</f>
        <v/>
      </c>
      <c r="K1575" s="18">
        <f ca="1">IF(J1575="",(RAND()/Overview!$K$22+Overview!$L$21)*I1575,0)</f>
        <v>69.499382204861732</v>
      </c>
      <c r="L1575" s="24" t="str">
        <f ca="1">IF(IF(RANDBETWEEN(1,$A$3)&lt;($D$2+1),RAND(),0)*K1575&gt;Equity!K1575,"Yes","")</f>
        <v/>
      </c>
      <c r="M1575" s="18">
        <f ca="1">IF(L1575="",(RAND()/Overview!$K$22+Overview!$L$21)*K1575,0)</f>
        <v>57.199027409759204</v>
      </c>
      <c r="N1575" s="24" t="str">
        <f ca="1">IF(IF(RANDBETWEEN(1,$A$3)&lt;($D$2+1),RAND(),0)*M1575&gt;Equity!M1575,"Yes","")</f>
        <v/>
      </c>
      <c r="O1575" s="18">
        <f ca="1">IF(N1575="",(RAND()/Overview!$K$22+Overview!$L$21)*M1575,0)</f>
        <v>53.958916631908856</v>
      </c>
      <c r="P1575" s="24" t="str">
        <f ca="1">IF(IF(RANDBETWEEN(1,$A$3)&lt;($D$2+1),RAND(),0)*O1575&gt;Equity!O1575,"Yes","")</f>
        <v/>
      </c>
      <c r="Q1575" s="18">
        <f ca="1">IF(P1575="",(RAND()/Overview!$K$22+Overview!$L$21)*O1575,0)</f>
        <v>55.238875250756507</v>
      </c>
      <c r="R1575" s="24" t="str">
        <f ca="1">IF(IF(RANDBETWEEN(1,$A$3)&lt;($D$2+1),RAND(),0)*Q1575&gt;Equity!Q1575,"Yes","")</f>
        <v/>
      </c>
      <c r="S1575" s="18">
        <f ca="1">IF(R1575="",(RAND()/Overview!$K$22+Overview!$L$21)*Q1575,0)</f>
        <v>65.507899161198452</v>
      </c>
      <c r="T1575" s="24" t="str">
        <f ca="1">IF(IF(RANDBETWEEN(1,$A$3)&lt;($D$2+1),RAND(),0)*S1575&gt;Equity!S1575,"Yes","")</f>
        <v/>
      </c>
      <c r="U1575" s="18">
        <f ca="1">IF(T1575="",(RAND()/Overview!$K$22+Overview!$L$21)*S1575,0)</f>
        <v>58.47748678983195</v>
      </c>
      <c r="V1575" s="24" t="str">
        <f ca="1">IF(IF(RANDBETWEEN(1,$A$3)&lt;($D$2+1),RAND(),0)*U1575&gt;Equity!U1575,"Yes","")</f>
        <v/>
      </c>
      <c r="W1575" s="18">
        <f ca="1">IF(V1575="",(RAND()/Overview!$K$22+Overview!$L$21)*U1575,0)</f>
        <v>56.21086239313577</v>
      </c>
    </row>
    <row r="1576" spans="2:23" x14ac:dyDescent="0.3">
      <c r="B1576" s="4">
        <v>1573</v>
      </c>
      <c r="C1576" s="41">
        <v>108.85918009987221</v>
      </c>
      <c r="D1576" s="24" t="str">
        <f ca="1">IF(IF(RANDBETWEEN(1,$A$3)=1,RAND(),0)*C1576&gt;Equity!C1576,"Yes","")</f>
        <v/>
      </c>
      <c r="E1576" s="18">
        <f ca="1">IF(D1576="",(RAND()/Overview!$K$22+Overview!$L$21)*C1576,0)</f>
        <v>126.02671893327486</v>
      </c>
      <c r="F1576" s="24" t="str">
        <f ca="1">IF(IF(RANDBETWEEN(1,$A$3)&lt;($D$2+1),RAND(),0)*E1576&gt;Equity!E1576,"Yes","")</f>
        <v/>
      </c>
      <c r="G1576" s="18">
        <f ca="1">IF(F1576="",(RAND()/Overview!$K$22+Overview!$L$21)*E1576,0)</f>
        <v>125.76647817832949</v>
      </c>
      <c r="H1576" s="24" t="str">
        <f ca="1">IF(IF(RANDBETWEEN(1,$A$3)&lt;($D$2+1),RAND(),0)*G1576&gt;Equity!G1576,"Yes","")</f>
        <v/>
      </c>
      <c r="I1576" s="18">
        <f ca="1">IF(H1576="",(RAND()/Overview!$K$22+Overview!$L$21)*G1576,0)</f>
        <v>128.22873792922087</v>
      </c>
      <c r="J1576" s="24" t="str">
        <f ca="1">IF(IF(RANDBETWEEN(1,$A$3)&lt;($D$2+1),RAND(),0)*I1576&gt;Equity!I1576,"Yes","")</f>
        <v/>
      </c>
      <c r="K1576" s="18">
        <f ca="1">IF(J1576="",(RAND()/Overview!$K$22+Overview!$L$21)*I1576,0)</f>
        <v>129.61735908076369</v>
      </c>
      <c r="L1576" s="24" t="str">
        <f ca="1">IF(IF(RANDBETWEEN(1,$A$3)&lt;($D$2+1),RAND(),0)*K1576&gt;Equity!K1576,"Yes","")</f>
        <v/>
      </c>
      <c r="M1576" s="18">
        <f ca="1">IF(L1576="",(RAND()/Overview!$K$22+Overview!$L$21)*K1576,0)</f>
        <v>125.88678172152115</v>
      </c>
      <c r="N1576" s="24" t="str">
        <f ca="1">IF(IF(RANDBETWEEN(1,$A$3)&lt;($D$2+1),RAND(),0)*M1576&gt;Equity!M1576,"Yes","")</f>
        <v/>
      </c>
      <c r="O1576" s="18">
        <f ca="1">IF(N1576="",(RAND()/Overview!$K$22+Overview!$L$21)*M1576,0)</f>
        <v>103.50350833142703</v>
      </c>
      <c r="P1576" s="24" t="str">
        <f ca="1">IF(IF(RANDBETWEEN(1,$A$3)&lt;($D$2+1),RAND(),0)*O1576&gt;Equity!O1576,"Yes","")</f>
        <v/>
      </c>
      <c r="Q1576" s="18">
        <f ca="1">IF(P1576="",(RAND()/Overview!$K$22+Overview!$L$21)*O1576,0)</f>
        <v>86.87785347049676</v>
      </c>
      <c r="R1576" s="24" t="str">
        <f ca="1">IF(IF(RANDBETWEEN(1,$A$3)&lt;($D$2+1),RAND(),0)*Q1576&gt;Equity!Q1576,"Yes","")</f>
        <v/>
      </c>
      <c r="S1576" s="18">
        <f ca="1">IF(R1576="",(RAND()/Overview!$K$22+Overview!$L$21)*Q1576,0)</f>
        <v>87.768251984253226</v>
      </c>
      <c r="T1576" s="24" t="str">
        <f ca="1">IF(IF(RANDBETWEEN(1,$A$3)&lt;($D$2+1),RAND(),0)*S1576&gt;Equity!S1576,"Yes","")</f>
        <v/>
      </c>
      <c r="U1576" s="18">
        <f ca="1">IF(T1576="",(RAND()/Overview!$K$22+Overview!$L$21)*S1576,0)</f>
        <v>81.621984756003542</v>
      </c>
      <c r="V1576" s="24" t="str">
        <f ca="1">IF(IF(RANDBETWEEN(1,$A$3)&lt;($D$2+1),RAND(),0)*U1576&gt;Equity!U1576,"Yes","")</f>
        <v/>
      </c>
      <c r="W1576" s="18">
        <f ca="1">IF(V1576="",(RAND()/Overview!$K$22+Overview!$L$21)*U1576,0)</f>
        <v>72.709083733850861</v>
      </c>
    </row>
    <row r="1577" spans="2:23" x14ac:dyDescent="0.3">
      <c r="B1577" s="4">
        <v>1574</v>
      </c>
      <c r="C1577" s="41">
        <v>108.76312754954814</v>
      </c>
      <c r="D1577" s="24" t="str">
        <f ca="1">IF(IF(RANDBETWEEN(1,$A$3)=1,RAND(),0)*C1577&gt;Equity!C1577,"Yes","")</f>
        <v/>
      </c>
      <c r="E1577" s="18">
        <f ca="1">IF(D1577="",(RAND()/Overview!$K$22+Overview!$L$21)*C1577,0)</f>
        <v>116.12129474487641</v>
      </c>
      <c r="F1577" s="24" t="str">
        <f ca="1">IF(IF(RANDBETWEEN(1,$A$3)&lt;($D$2+1),RAND(),0)*E1577&gt;Equity!E1577,"Yes","")</f>
        <v/>
      </c>
      <c r="G1577" s="18">
        <f ca="1">IF(F1577="",(RAND()/Overview!$K$22+Overview!$L$21)*E1577,0)</f>
        <v>138.67287212210744</v>
      </c>
      <c r="H1577" s="24" t="str">
        <f ca="1">IF(IF(RANDBETWEEN(1,$A$3)&lt;($D$2+1),RAND(),0)*G1577&gt;Equity!G1577,"Yes","")</f>
        <v/>
      </c>
      <c r="I1577" s="18">
        <f ca="1">IF(H1577="",(RAND()/Overview!$K$22+Overview!$L$21)*G1577,0)</f>
        <v>149.68616648955961</v>
      </c>
      <c r="J1577" s="24" t="str">
        <f ca="1">IF(IF(RANDBETWEEN(1,$A$3)&lt;($D$2+1),RAND(),0)*I1577&gt;Equity!I1577,"Yes","")</f>
        <v/>
      </c>
      <c r="K1577" s="18">
        <f ca="1">IF(J1577="",(RAND()/Overview!$K$22+Overview!$L$21)*I1577,0)</f>
        <v>155.63374430371121</v>
      </c>
      <c r="L1577" s="24" t="str">
        <f ca="1">IF(IF(RANDBETWEEN(1,$A$3)&lt;($D$2+1),RAND(),0)*K1577&gt;Equity!K1577,"Yes","")</f>
        <v/>
      </c>
      <c r="M1577" s="18">
        <f ca="1">IF(L1577="",(RAND()/Overview!$K$22+Overview!$L$21)*K1577,0)</f>
        <v>135.81067747377162</v>
      </c>
      <c r="N1577" s="24" t="str">
        <f ca="1">IF(IF(RANDBETWEEN(1,$A$3)&lt;($D$2+1),RAND(),0)*M1577&gt;Equity!M1577,"Yes","")</f>
        <v/>
      </c>
      <c r="O1577" s="18">
        <f ca="1">IF(N1577="",(RAND()/Overview!$K$22+Overview!$L$21)*M1577,0)</f>
        <v>123.13322214664539</v>
      </c>
      <c r="P1577" s="24" t="str">
        <f ca="1">IF(IF(RANDBETWEEN(1,$A$3)&lt;($D$2+1),RAND(),0)*O1577&gt;Equity!O1577,"Yes","")</f>
        <v/>
      </c>
      <c r="Q1577" s="18">
        <f ca="1">IF(P1577="",(RAND()/Overview!$K$22+Overview!$L$21)*O1577,0)</f>
        <v>110.17206212597318</v>
      </c>
      <c r="R1577" s="24" t="str">
        <f ca="1">IF(IF(RANDBETWEEN(1,$A$3)&lt;($D$2+1),RAND(),0)*Q1577&gt;Equity!Q1577,"Yes","")</f>
        <v/>
      </c>
      <c r="S1577" s="18">
        <f ca="1">IF(R1577="",(RAND()/Overview!$K$22+Overview!$L$21)*Q1577,0)</f>
        <v>124.21861062882657</v>
      </c>
      <c r="T1577" s="24" t="str">
        <f ca="1">IF(IF(RANDBETWEEN(1,$A$3)&lt;($D$2+1),RAND(),0)*S1577&gt;Equity!S1577,"Yes","")</f>
        <v/>
      </c>
      <c r="U1577" s="18">
        <f ca="1">IF(T1577="",(RAND()/Overview!$K$22+Overview!$L$21)*S1577,0)</f>
        <v>114.17669661336024</v>
      </c>
      <c r="V1577" s="24" t="str">
        <f ca="1">IF(IF(RANDBETWEEN(1,$A$3)&lt;($D$2+1),RAND(),0)*U1577&gt;Equity!U1577,"Yes","")</f>
        <v/>
      </c>
      <c r="W1577" s="18">
        <f ca="1">IF(V1577="",(RAND()/Overview!$K$22+Overview!$L$21)*U1577,0)</f>
        <v>133.8277299475146</v>
      </c>
    </row>
    <row r="1578" spans="2:23" x14ac:dyDescent="0.3">
      <c r="B1578" s="4">
        <v>1575</v>
      </c>
      <c r="C1578" s="41">
        <v>108.66722067617523</v>
      </c>
      <c r="D1578" s="24" t="str">
        <f ca="1">IF(IF(RANDBETWEEN(1,$A$3)=1,RAND(),0)*C1578&gt;Equity!C1578,"Yes","")</f>
        <v/>
      </c>
      <c r="E1578" s="18">
        <f ca="1">IF(D1578="",(RAND()/Overview!$K$22+Overview!$L$21)*C1578,0)</f>
        <v>90.736098459617864</v>
      </c>
      <c r="F1578" s="24" t="str">
        <f ca="1">IF(IF(RANDBETWEEN(1,$A$3)&lt;($D$2+1),RAND(),0)*E1578&gt;Equity!E1578,"Yes","")</f>
        <v/>
      </c>
      <c r="G1578" s="18">
        <f ca="1">IF(F1578="",(RAND()/Overview!$K$22+Overview!$L$21)*E1578,0)</f>
        <v>83.865102668511227</v>
      </c>
      <c r="H1578" s="24" t="str">
        <f ca="1">IF(IF(RANDBETWEEN(1,$A$3)&lt;($D$2+1),RAND(),0)*G1578&gt;Equity!G1578,"Yes","")</f>
        <v/>
      </c>
      <c r="I1578" s="18">
        <f ca="1">IF(H1578="",(RAND()/Overview!$K$22+Overview!$L$21)*G1578,0)</f>
        <v>80.769280861758304</v>
      </c>
      <c r="J1578" s="24" t="str">
        <f ca="1">IF(IF(RANDBETWEEN(1,$A$3)&lt;($D$2+1),RAND(),0)*I1578&gt;Equity!I1578,"Yes","")</f>
        <v/>
      </c>
      <c r="K1578" s="18">
        <f ca="1">IF(J1578="",(RAND()/Overview!$K$22+Overview!$L$21)*I1578,0)</f>
        <v>67.392642842078317</v>
      </c>
      <c r="L1578" s="24" t="str">
        <f ca="1">IF(IF(RANDBETWEEN(1,$A$3)&lt;($D$2+1),RAND(),0)*K1578&gt;Equity!K1578,"Yes","")</f>
        <v/>
      </c>
      <c r="M1578" s="18">
        <f ca="1">IF(L1578="",(RAND()/Overview!$K$22+Overview!$L$21)*K1578,0)</f>
        <v>59.843307135543157</v>
      </c>
      <c r="N1578" s="24" t="str">
        <f ca="1">IF(IF(RANDBETWEEN(1,$A$3)&lt;($D$2+1),RAND(),0)*M1578&gt;Equity!M1578,"Yes","")</f>
        <v/>
      </c>
      <c r="O1578" s="18">
        <f ca="1">IF(N1578="",(RAND()/Overview!$K$22+Overview!$L$21)*M1578,0)</f>
        <v>61.093410887156438</v>
      </c>
      <c r="P1578" s="24" t="str">
        <f ca="1">IF(IF(RANDBETWEEN(1,$A$3)&lt;($D$2+1),RAND(),0)*O1578&gt;Equity!O1578,"Yes","")</f>
        <v/>
      </c>
      <c r="Q1578" s="18">
        <f ca="1">IF(P1578="",(RAND()/Overview!$K$22+Overview!$L$21)*O1578,0)</f>
        <v>51.402052542610328</v>
      </c>
      <c r="R1578" s="24" t="str">
        <f ca="1">IF(IF(RANDBETWEEN(1,$A$3)&lt;($D$2+1),RAND(),0)*Q1578&gt;Equity!Q1578,"Yes","")</f>
        <v/>
      </c>
      <c r="S1578" s="18">
        <f ca="1">IF(R1578="",(RAND()/Overview!$K$22+Overview!$L$21)*Q1578,0)</f>
        <v>49.024169499950965</v>
      </c>
      <c r="T1578" s="24" t="str">
        <f ca="1">IF(IF(RANDBETWEEN(1,$A$3)&lt;($D$2+1),RAND(),0)*S1578&gt;Equity!S1578,"Yes","")</f>
        <v/>
      </c>
      <c r="U1578" s="18">
        <f ca="1">IF(T1578="",(RAND()/Overview!$K$22+Overview!$L$21)*S1578,0)</f>
        <v>42.199325853548601</v>
      </c>
      <c r="V1578" s="24" t="str">
        <f ca="1">IF(IF(RANDBETWEEN(1,$A$3)&lt;($D$2+1),RAND(),0)*U1578&gt;Equity!U1578,"Yes","")</f>
        <v/>
      </c>
      <c r="W1578" s="18">
        <f ca="1">IF(V1578="",(RAND()/Overview!$K$22+Overview!$L$21)*U1578,0)</f>
        <v>42.696292307072859</v>
      </c>
    </row>
    <row r="1579" spans="2:23" x14ac:dyDescent="0.3">
      <c r="B1579" s="4">
        <v>1576</v>
      </c>
      <c r="C1579" s="41">
        <v>108.57145916653151</v>
      </c>
      <c r="D1579" s="24" t="str">
        <f ca="1">IF(IF(RANDBETWEEN(1,$A$3)=1,RAND(),0)*C1579&gt;Equity!C1579,"Yes","")</f>
        <v/>
      </c>
      <c r="E1579" s="18">
        <f ca="1">IF(D1579="",(RAND()/Overview!$K$22+Overview!$L$21)*C1579,0)</f>
        <v>86.942370974178374</v>
      </c>
      <c r="F1579" s="24" t="str">
        <f ca="1">IF(IF(RANDBETWEEN(1,$A$3)&lt;($D$2+1),RAND(),0)*E1579&gt;Equity!E1579,"Yes","")</f>
        <v/>
      </c>
      <c r="G1579" s="18">
        <f ca="1">IF(F1579="",(RAND()/Overview!$K$22+Overview!$L$21)*E1579,0)</f>
        <v>72.069720142347308</v>
      </c>
      <c r="H1579" s="24" t="str">
        <f ca="1">IF(IF(RANDBETWEEN(1,$A$3)&lt;($D$2+1),RAND(),0)*G1579&gt;Equity!G1579,"Yes","")</f>
        <v/>
      </c>
      <c r="I1579" s="18">
        <f ca="1">IF(H1579="",(RAND()/Overview!$K$22+Overview!$L$21)*G1579,0)</f>
        <v>64.903208569174652</v>
      </c>
      <c r="J1579" s="24" t="str">
        <f ca="1">IF(IF(RANDBETWEEN(1,$A$3)&lt;($D$2+1),RAND(),0)*I1579&gt;Equity!I1579,"Yes","")</f>
        <v/>
      </c>
      <c r="K1579" s="18">
        <f ca="1">IF(J1579="",(RAND()/Overview!$K$22+Overview!$L$21)*I1579,0)</f>
        <v>68.255625616466475</v>
      </c>
      <c r="L1579" s="24" t="str">
        <f ca="1">IF(IF(RANDBETWEEN(1,$A$3)&lt;($D$2+1),RAND(),0)*K1579&gt;Equity!K1579,"Yes","")</f>
        <v/>
      </c>
      <c r="M1579" s="18">
        <f ca="1">IF(L1579="",(RAND()/Overview!$K$22+Overview!$L$21)*K1579,0)</f>
        <v>75.869754230405007</v>
      </c>
      <c r="N1579" s="24" t="str">
        <f ca="1">IF(IF(RANDBETWEEN(1,$A$3)&lt;($D$2+1),RAND(),0)*M1579&gt;Equity!M1579,"Yes","")</f>
        <v/>
      </c>
      <c r="O1579" s="18">
        <f ca="1">IF(N1579="",(RAND()/Overview!$K$22+Overview!$L$21)*M1579,0)</f>
        <v>85.955712025339153</v>
      </c>
      <c r="P1579" s="24" t="str">
        <f ca="1">IF(IF(RANDBETWEEN(1,$A$3)&lt;($D$2+1),RAND(),0)*O1579&gt;Equity!O1579,"Yes","")</f>
        <v/>
      </c>
      <c r="Q1579" s="18">
        <f ca="1">IF(P1579="",(RAND()/Overview!$K$22+Overview!$L$21)*O1579,0)</f>
        <v>98.71204293021421</v>
      </c>
      <c r="R1579" s="24" t="str">
        <f ca="1">IF(IF(RANDBETWEEN(1,$A$3)&lt;($D$2+1),RAND(),0)*Q1579&gt;Equity!Q1579,"Yes","")</f>
        <v/>
      </c>
      <c r="S1579" s="18">
        <f ca="1">IF(R1579="",(RAND()/Overview!$K$22+Overview!$L$21)*Q1579,0)</f>
        <v>82.609746735109212</v>
      </c>
      <c r="T1579" s="24" t="str">
        <f ca="1">IF(IF(RANDBETWEEN(1,$A$3)&lt;($D$2+1),RAND(),0)*S1579&gt;Equity!S1579,"Yes","")</f>
        <v/>
      </c>
      <c r="U1579" s="18">
        <f ca="1">IF(T1579="",(RAND()/Overview!$K$22+Overview!$L$21)*S1579,0)</f>
        <v>77.920211960626858</v>
      </c>
      <c r="V1579" s="24" t="str">
        <f ca="1">IF(IF(RANDBETWEEN(1,$A$3)&lt;($D$2+1),RAND(),0)*U1579&gt;Equity!U1579,"Yes","")</f>
        <v/>
      </c>
      <c r="W1579" s="18">
        <f ca="1">IF(V1579="",(RAND()/Overview!$K$22+Overview!$L$21)*U1579,0)</f>
        <v>88.216620631455697</v>
      </c>
    </row>
    <row r="1580" spans="2:23" x14ac:dyDescent="0.3">
      <c r="B1580" s="4">
        <v>1577</v>
      </c>
      <c r="C1580" s="41">
        <v>108.4758427082664</v>
      </c>
      <c r="D1580" s="24" t="str">
        <f ca="1">IF(IF(RANDBETWEEN(1,$A$3)=1,RAND(),0)*C1580&gt;Equity!C1580,"Yes","")</f>
        <v/>
      </c>
      <c r="E1580" s="18">
        <f ca="1">IF(D1580="",(RAND()/Overview!$K$22+Overview!$L$21)*C1580,0)</f>
        <v>124.64653046042272</v>
      </c>
      <c r="F1580" s="24" t="str">
        <f ca="1">IF(IF(RANDBETWEEN(1,$A$3)&lt;($D$2+1),RAND(),0)*E1580&gt;Equity!E1580,"Yes","")</f>
        <v/>
      </c>
      <c r="G1580" s="18">
        <f ca="1">IF(F1580="",(RAND()/Overview!$K$22+Overview!$L$21)*E1580,0)</f>
        <v>143.39566953403411</v>
      </c>
      <c r="H1580" s="24" t="str">
        <f ca="1">IF(IF(RANDBETWEEN(1,$A$3)&lt;($D$2+1),RAND(),0)*G1580&gt;Equity!G1580,"Yes","")</f>
        <v/>
      </c>
      <c r="I1580" s="18">
        <f ca="1">IF(H1580="",(RAND()/Overview!$K$22+Overview!$L$21)*G1580,0)</f>
        <v>127.99092095031402</v>
      </c>
      <c r="J1580" s="24" t="str">
        <f ca="1">IF(IF(RANDBETWEEN(1,$A$3)&lt;($D$2+1),RAND(),0)*I1580&gt;Equity!I1580,"Yes","")</f>
        <v/>
      </c>
      <c r="K1580" s="18">
        <f ca="1">IF(J1580="",(RAND()/Overview!$K$22+Overview!$L$21)*I1580,0)</f>
        <v>108.65306662903336</v>
      </c>
      <c r="L1580" s="24" t="str">
        <f ca="1">IF(IF(RANDBETWEEN(1,$A$3)&lt;($D$2+1),RAND(),0)*K1580&gt;Equity!K1580,"Yes","")</f>
        <v/>
      </c>
      <c r="M1580" s="18">
        <f ca="1">IF(L1580="",(RAND()/Overview!$K$22+Overview!$L$21)*K1580,0)</f>
        <v>117.5432668388147</v>
      </c>
      <c r="N1580" s="24" t="str">
        <f ca="1">IF(IF(RANDBETWEEN(1,$A$3)&lt;($D$2+1),RAND(),0)*M1580&gt;Equity!M1580,"Yes","")</f>
        <v/>
      </c>
      <c r="O1580" s="18">
        <f ca="1">IF(N1580="",(RAND()/Overview!$K$22+Overview!$L$21)*M1580,0)</f>
        <v>138.57861239352968</v>
      </c>
      <c r="P1580" s="24" t="str">
        <f ca="1">IF(IF(RANDBETWEEN(1,$A$3)&lt;($D$2+1),RAND(),0)*O1580&gt;Equity!O1580,"Yes","")</f>
        <v/>
      </c>
      <c r="Q1580" s="18">
        <f ca="1">IF(P1580="",(RAND()/Overview!$K$22+Overview!$L$21)*O1580,0)</f>
        <v>127.89006950671836</v>
      </c>
      <c r="R1580" s="24" t="str">
        <f ca="1">IF(IF(RANDBETWEEN(1,$A$3)&lt;($D$2+1),RAND(),0)*Q1580&gt;Equity!Q1580,"Yes","")</f>
        <v/>
      </c>
      <c r="S1580" s="18">
        <f ca="1">IF(R1580="",(RAND()/Overview!$K$22+Overview!$L$21)*Q1580,0)</f>
        <v>146.2872814467425</v>
      </c>
      <c r="T1580" s="24" t="str">
        <f ca="1">IF(IF(RANDBETWEEN(1,$A$3)&lt;($D$2+1),RAND(),0)*S1580&gt;Equity!S1580,"Yes","")</f>
        <v/>
      </c>
      <c r="U1580" s="18">
        <f ca="1">IF(T1580="",(RAND()/Overview!$K$22+Overview!$L$21)*S1580,0)</f>
        <v>172.91719975994786</v>
      </c>
      <c r="V1580" s="24" t="str">
        <f ca="1">IF(IF(RANDBETWEEN(1,$A$3)&lt;($D$2+1),RAND(),0)*U1580&gt;Equity!U1580,"Yes","")</f>
        <v/>
      </c>
      <c r="W1580" s="18">
        <f ca="1">IF(V1580="",(RAND()/Overview!$K$22+Overview!$L$21)*U1580,0)</f>
        <v>154.55118456389158</v>
      </c>
    </row>
    <row r="1581" spans="2:23" x14ac:dyDescent="0.3">
      <c r="B1581" s="4">
        <v>1578</v>
      </c>
      <c r="C1581" s="41">
        <v>108.38037098989803</v>
      </c>
      <c r="D1581" s="24" t="str">
        <f ca="1">IF(IF(RANDBETWEEN(1,$A$3)=1,RAND(),0)*C1581&gt;Equity!C1581,"Yes","")</f>
        <v/>
      </c>
      <c r="E1581" s="18">
        <f ca="1">IF(D1581="",(RAND()/Overview!$K$22+Overview!$L$21)*C1581,0)</f>
        <v>117.20300366626742</v>
      </c>
      <c r="F1581" s="24" t="str">
        <f ca="1">IF(IF(RANDBETWEEN(1,$A$3)&lt;($D$2+1),RAND(),0)*E1581&gt;Equity!E1581,"Yes","")</f>
        <v/>
      </c>
      <c r="G1581" s="18">
        <f ca="1">IF(F1581="",(RAND()/Overview!$K$22+Overview!$L$21)*E1581,0)</f>
        <v>123.25805210159395</v>
      </c>
      <c r="H1581" s="24" t="str">
        <f ca="1">IF(IF(RANDBETWEEN(1,$A$3)&lt;($D$2+1),RAND(),0)*G1581&gt;Equity!G1581,"Yes","")</f>
        <v/>
      </c>
      <c r="I1581" s="18">
        <f ca="1">IF(H1581="",(RAND()/Overview!$K$22+Overview!$L$21)*G1581,0)</f>
        <v>133.78425456784126</v>
      </c>
      <c r="J1581" s="24" t="str">
        <f ca="1">IF(IF(RANDBETWEEN(1,$A$3)&lt;($D$2+1),RAND(),0)*I1581&gt;Equity!I1581,"Yes","")</f>
        <v/>
      </c>
      <c r="K1581" s="18">
        <f ca="1">IF(J1581="",(RAND()/Overview!$K$22+Overview!$L$21)*I1581,0)</f>
        <v>139.04100357224226</v>
      </c>
      <c r="L1581" s="24" t="str">
        <f ca="1">IF(IF(RANDBETWEEN(1,$A$3)&lt;($D$2+1),RAND(),0)*K1581&gt;Equity!K1581,"Yes","")</f>
        <v/>
      </c>
      <c r="M1581" s="18">
        <f ca="1">IF(L1581="",(RAND()/Overview!$K$22+Overview!$L$21)*K1581,0)</f>
        <v>117.81948371735585</v>
      </c>
      <c r="N1581" s="24" t="str">
        <f ca="1">IF(IF(RANDBETWEEN(1,$A$3)&lt;($D$2+1),RAND(),0)*M1581&gt;Equity!M1581,"Yes","")</f>
        <v/>
      </c>
      <c r="O1581" s="18">
        <f ca="1">IF(N1581="",(RAND()/Overview!$K$22+Overview!$L$21)*M1581,0)</f>
        <v>129.65471331243035</v>
      </c>
      <c r="P1581" s="24" t="str">
        <f ca="1">IF(IF(RANDBETWEEN(1,$A$3)&lt;($D$2+1),RAND(),0)*O1581&gt;Equity!O1581,"Yes","")</f>
        <v/>
      </c>
      <c r="Q1581" s="18">
        <f ca="1">IF(P1581="",(RAND()/Overview!$K$22+Overview!$L$21)*O1581,0)</f>
        <v>127.88927576198276</v>
      </c>
      <c r="R1581" s="24" t="str">
        <f ca="1">IF(IF(RANDBETWEEN(1,$A$3)&lt;($D$2+1),RAND(),0)*Q1581&gt;Equity!Q1581,"Yes","")</f>
        <v/>
      </c>
      <c r="S1581" s="18">
        <f ca="1">IF(R1581="",(RAND()/Overview!$K$22+Overview!$L$21)*Q1581,0)</f>
        <v>138.12558720535944</v>
      </c>
      <c r="T1581" s="24" t="str">
        <f ca="1">IF(IF(RANDBETWEEN(1,$A$3)&lt;($D$2+1),RAND(),0)*S1581&gt;Equity!S1581,"Yes","")</f>
        <v/>
      </c>
      <c r="U1581" s="18">
        <f ca="1">IF(T1581="",(RAND()/Overview!$K$22+Overview!$L$21)*S1581,0)</f>
        <v>135.74158744969779</v>
      </c>
      <c r="V1581" s="24" t="str">
        <f ca="1">IF(IF(RANDBETWEEN(1,$A$3)&lt;($D$2+1),RAND(),0)*U1581&gt;Equity!U1581,"Yes","")</f>
        <v/>
      </c>
      <c r="W1581" s="18">
        <f ca="1">IF(V1581="",(RAND()/Overview!$K$22+Overview!$L$21)*U1581,0)</f>
        <v>129.68462882158587</v>
      </c>
    </row>
    <row r="1582" spans="2:23" x14ac:dyDescent="0.3">
      <c r="B1582" s="4">
        <v>1579</v>
      </c>
      <c r="C1582" s="41">
        <v>108.28504370080974</v>
      </c>
      <c r="D1582" s="24" t="str">
        <f ca="1">IF(IF(RANDBETWEEN(1,$A$3)=1,RAND(),0)*C1582&gt;Equity!C1582,"Yes","")</f>
        <v/>
      </c>
      <c r="E1582" s="18">
        <f ca="1">IF(D1582="",(RAND()/Overview!$K$22+Overview!$L$21)*C1582,0)</f>
        <v>101.09005215671512</v>
      </c>
      <c r="F1582" s="24" t="str">
        <f ca="1">IF(IF(RANDBETWEEN(1,$A$3)&lt;($D$2+1),RAND(),0)*E1582&gt;Equity!E1582,"Yes","")</f>
        <v/>
      </c>
      <c r="G1582" s="18">
        <f ca="1">IF(F1582="",(RAND()/Overview!$K$22+Overview!$L$21)*E1582,0)</f>
        <v>87.926544614905012</v>
      </c>
      <c r="H1582" s="24" t="str">
        <f ca="1">IF(IF(RANDBETWEEN(1,$A$3)&lt;($D$2+1),RAND(),0)*G1582&gt;Equity!G1582,"Yes","")</f>
        <v/>
      </c>
      <c r="I1582" s="18">
        <f ca="1">IF(H1582="",(RAND()/Overview!$K$22+Overview!$L$21)*G1582,0)</f>
        <v>84.58569167371995</v>
      </c>
      <c r="J1582" s="24" t="str">
        <f ca="1">IF(IF(RANDBETWEEN(1,$A$3)&lt;($D$2+1),RAND(),0)*I1582&gt;Equity!I1582,"Yes","")</f>
        <v/>
      </c>
      <c r="K1582" s="18">
        <f ca="1">IF(J1582="",(RAND()/Overview!$K$22+Overview!$L$21)*I1582,0)</f>
        <v>72.244711443729599</v>
      </c>
      <c r="L1582" s="24" t="str">
        <f ca="1">IF(IF(RANDBETWEEN(1,$A$3)&lt;($D$2+1),RAND(),0)*K1582&gt;Equity!K1582,"Yes","")</f>
        <v/>
      </c>
      <c r="M1582" s="18">
        <f ca="1">IF(L1582="",(RAND()/Overview!$K$22+Overview!$L$21)*K1582,0)</f>
        <v>58.640391757118316</v>
      </c>
      <c r="N1582" s="24" t="str">
        <f ca="1">IF(IF(RANDBETWEEN(1,$A$3)&lt;($D$2+1),RAND(),0)*M1582&gt;Equity!M1582,"Yes","")</f>
        <v/>
      </c>
      <c r="O1582" s="18">
        <f ca="1">IF(N1582="",(RAND()/Overview!$K$22+Overview!$L$21)*M1582,0)</f>
        <v>65.385782643562294</v>
      </c>
      <c r="P1582" s="24" t="str">
        <f ca="1">IF(IF(RANDBETWEEN(1,$A$3)&lt;($D$2+1),RAND(),0)*O1582&gt;Equity!O1582,"Yes","")</f>
        <v/>
      </c>
      <c r="Q1582" s="18">
        <f ca="1">IF(P1582="",(RAND()/Overview!$K$22+Overview!$L$21)*O1582,0)</f>
        <v>52.778779354720584</v>
      </c>
      <c r="R1582" s="24" t="str">
        <f ca="1">IF(IF(RANDBETWEEN(1,$A$3)&lt;($D$2+1),RAND(),0)*Q1582&gt;Equity!Q1582,"Yes","")</f>
        <v/>
      </c>
      <c r="S1582" s="18">
        <f ca="1">IF(R1582="",(RAND()/Overview!$K$22+Overview!$L$21)*Q1582,0)</f>
        <v>60.903011191377843</v>
      </c>
      <c r="T1582" s="24" t="str">
        <f ca="1">IF(IF(RANDBETWEEN(1,$A$3)&lt;($D$2+1),RAND(),0)*S1582&gt;Equity!S1582,"Yes","")</f>
        <v/>
      </c>
      <c r="U1582" s="18">
        <f ca="1">IF(T1582="",(RAND()/Overview!$K$22+Overview!$L$21)*S1582,0)</f>
        <v>65.94417691922223</v>
      </c>
      <c r="V1582" s="24" t="str">
        <f ca="1">IF(IF(RANDBETWEEN(1,$A$3)&lt;($D$2+1),RAND(),0)*U1582&gt;Equity!U1582,"Yes","")</f>
        <v/>
      </c>
      <c r="W1582" s="18">
        <f ca="1">IF(V1582="",(RAND()/Overview!$K$22+Overview!$L$21)*U1582,0)</f>
        <v>65.781413231528887</v>
      </c>
    </row>
    <row r="1583" spans="2:23" x14ac:dyDescent="0.3">
      <c r="B1583" s="4">
        <v>1580</v>
      </c>
      <c r="C1583" s="41">
        <v>108.1898605312481</v>
      </c>
      <c r="D1583" s="24" t="str">
        <f ca="1">IF(IF(RANDBETWEEN(1,$A$3)=1,RAND(),0)*C1583&gt;Equity!C1583,"Yes","")</f>
        <v/>
      </c>
      <c r="E1583" s="18">
        <f ca="1">IF(D1583="",(RAND()/Overview!$K$22+Overview!$L$21)*C1583,0)</f>
        <v>90.973168298112654</v>
      </c>
      <c r="F1583" s="24" t="str">
        <f ca="1">IF(IF(RANDBETWEEN(1,$A$3)&lt;($D$2+1),RAND(),0)*E1583&gt;Equity!E1583,"Yes","")</f>
        <v/>
      </c>
      <c r="G1583" s="18">
        <f ca="1">IF(F1583="",(RAND()/Overview!$K$22+Overview!$L$21)*E1583,0)</f>
        <v>99.613888956157552</v>
      </c>
      <c r="H1583" s="24" t="str">
        <f ca="1">IF(IF(RANDBETWEEN(1,$A$3)&lt;($D$2+1),RAND(),0)*G1583&gt;Equity!G1583,"Yes","")</f>
        <v/>
      </c>
      <c r="I1583" s="18">
        <f ca="1">IF(H1583="",(RAND()/Overview!$K$22+Overview!$L$21)*G1583,0)</f>
        <v>91.220111535185723</v>
      </c>
      <c r="J1583" s="24" t="str">
        <f ca="1">IF(IF(RANDBETWEEN(1,$A$3)&lt;($D$2+1),RAND(),0)*I1583&gt;Equity!I1583,"Yes","")</f>
        <v/>
      </c>
      <c r="K1583" s="18">
        <f ca="1">IF(J1583="",(RAND()/Overview!$K$22+Overview!$L$21)*I1583,0)</f>
        <v>97.741212837565712</v>
      </c>
      <c r="L1583" s="24" t="str">
        <f ca="1">IF(IF(RANDBETWEEN(1,$A$3)&lt;($D$2+1),RAND(),0)*K1583&gt;Equity!K1583,"Yes","")</f>
        <v/>
      </c>
      <c r="M1583" s="18">
        <f ca="1">IF(L1583="",(RAND()/Overview!$K$22+Overview!$L$21)*K1583,0)</f>
        <v>108.29887440017502</v>
      </c>
      <c r="N1583" s="24" t="str">
        <f ca="1">IF(IF(RANDBETWEEN(1,$A$3)&lt;($D$2+1),RAND(),0)*M1583&gt;Equity!M1583,"Yes","")</f>
        <v/>
      </c>
      <c r="O1583" s="18">
        <f ca="1">IF(N1583="",(RAND()/Overview!$K$22+Overview!$L$21)*M1583,0)</f>
        <v>96.912732373316345</v>
      </c>
      <c r="P1583" s="24" t="str">
        <f ca="1">IF(IF(RANDBETWEEN(1,$A$3)&lt;($D$2+1),RAND(),0)*O1583&gt;Equity!O1583,"Yes","")</f>
        <v/>
      </c>
      <c r="Q1583" s="18">
        <f ca="1">IF(P1583="",(RAND()/Overview!$K$22+Overview!$L$21)*O1583,0)</f>
        <v>85.671047351008383</v>
      </c>
      <c r="R1583" s="24" t="str">
        <f ca="1">IF(IF(RANDBETWEEN(1,$A$3)&lt;($D$2+1),RAND(),0)*Q1583&gt;Equity!Q1583,"Yes","")</f>
        <v/>
      </c>
      <c r="S1583" s="18">
        <f ca="1">IF(R1583="",(RAND()/Overview!$K$22+Overview!$L$21)*Q1583,0)</f>
        <v>92.867495691041242</v>
      </c>
      <c r="T1583" s="24" t="str">
        <f ca="1">IF(IF(RANDBETWEEN(1,$A$3)&lt;($D$2+1),RAND(),0)*S1583&gt;Equity!S1583,"Yes","")</f>
        <v/>
      </c>
      <c r="U1583" s="18">
        <f ca="1">IF(T1583="",(RAND()/Overview!$K$22+Overview!$L$21)*S1583,0)</f>
        <v>80.093301812630159</v>
      </c>
      <c r="V1583" s="24" t="str">
        <f ca="1">IF(IF(RANDBETWEEN(1,$A$3)&lt;($D$2+1),RAND(),0)*U1583&gt;Equity!U1583,"Yes","")</f>
        <v/>
      </c>
      <c r="W1583" s="18">
        <f ca="1">IF(V1583="",(RAND()/Overview!$K$22+Overview!$L$21)*U1583,0)</f>
        <v>87.207922050563297</v>
      </c>
    </row>
    <row r="1584" spans="2:23" x14ac:dyDescent="0.3">
      <c r="B1584" s="4">
        <v>1581</v>
      </c>
      <c r="C1584" s="41">
        <v>108.09482117231987</v>
      </c>
      <c r="D1584" s="24" t="str">
        <f ca="1">IF(IF(RANDBETWEEN(1,$A$3)=1,RAND(),0)*C1584&gt;Equity!C1584,"Yes","")</f>
        <v/>
      </c>
      <c r="E1584" s="18">
        <f ca="1">IF(D1584="",(RAND()/Overview!$K$22+Overview!$L$21)*C1584,0)</f>
        <v>90.395916960192125</v>
      </c>
      <c r="F1584" s="24" t="str">
        <f ca="1">IF(IF(RANDBETWEEN(1,$A$3)&lt;($D$2+1),RAND(),0)*E1584&gt;Equity!E1584,"Yes","")</f>
        <v/>
      </c>
      <c r="G1584" s="18">
        <f ca="1">IF(F1584="",(RAND()/Overview!$K$22+Overview!$L$21)*E1584,0)</f>
        <v>100.37812639062773</v>
      </c>
      <c r="H1584" s="24" t="str">
        <f ca="1">IF(IF(RANDBETWEEN(1,$A$3)&lt;($D$2+1),RAND(),0)*G1584&gt;Equity!G1584,"Yes","")</f>
        <v/>
      </c>
      <c r="I1584" s="18">
        <f ca="1">IF(H1584="",(RAND()/Overview!$K$22+Overview!$L$21)*G1584,0)</f>
        <v>102.0052595567859</v>
      </c>
      <c r="J1584" s="24" t="str">
        <f ca="1">IF(IF(RANDBETWEEN(1,$A$3)&lt;($D$2+1),RAND(),0)*I1584&gt;Equity!I1584,"Yes","")</f>
        <v/>
      </c>
      <c r="K1584" s="18">
        <f ca="1">IF(J1584="",(RAND()/Overview!$K$22+Overview!$L$21)*I1584,0)</f>
        <v>116.28741864898232</v>
      </c>
      <c r="L1584" s="24" t="str">
        <f ca="1">IF(IF(RANDBETWEEN(1,$A$3)&lt;($D$2+1),RAND(),0)*K1584&gt;Equity!K1584,"Yes","")</f>
        <v/>
      </c>
      <c r="M1584" s="18">
        <f ca="1">IF(L1584="",(RAND()/Overview!$K$22+Overview!$L$21)*K1584,0)</f>
        <v>101.52300630871356</v>
      </c>
      <c r="N1584" s="24" t="str">
        <f ca="1">IF(IF(RANDBETWEEN(1,$A$3)&lt;($D$2+1),RAND(),0)*M1584&gt;Equity!M1584,"Yes","")</f>
        <v/>
      </c>
      <c r="O1584" s="18">
        <f ca="1">IF(N1584="",(RAND()/Overview!$K$22+Overview!$L$21)*M1584,0)</f>
        <v>88.112799676889068</v>
      </c>
      <c r="P1584" s="24" t="str">
        <f ca="1">IF(IF(RANDBETWEEN(1,$A$3)&lt;($D$2+1),RAND(),0)*O1584&gt;Equity!O1584,"Yes","")</f>
        <v/>
      </c>
      <c r="Q1584" s="18">
        <f ca="1">IF(P1584="",(RAND()/Overview!$K$22+Overview!$L$21)*O1584,0)</f>
        <v>83.791080463516451</v>
      </c>
      <c r="R1584" s="24" t="str">
        <f ca="1">IF(IF(RANDBETWEEN(1,$A$3)&lt;($D$2+1),RAND(),0)*Q1584&gt;Equity!Q1584,"Yes","")</f>
        <v/>
      </c>
      <c r="S1584" s="18">
        <f ca="1">IF(R1584="",(RAND()/Overview!$K$22+Overview!$L$21)*Q1584,0)</f>
        <v>98.674820576295517</v>
      </c>
      <c r="T1584" s="24" t="str">
        <f ca="1">IF(IF(RANDBETWEEN(1,$A$3)&lt;($D$2+1),RAND(),0)*S1584&gt;Equity!S1584,"Yes","")</f>
        <v/>
      </c>
      <c r="U1584" s="18">
        <f ca="1">IF(T1584="",(RAND()/Overview!$K$22+Overview!$L$21)*S1584,0)</f>
        <v>85.452467428897734</v>
      </c>
      <c r="V1584" s="24" t="str">
        <f ca="1">IF(IF(RANDBETWEEN(1,$A$3)&lt;($D$2+1),RAND(),0)*U1584&gt;Equity!U1584,"Yes","")</f>
        <v/>
      </c>
      <c r="W1584" s="18">
        <f ca="1">IF(V1584="",(RAND()/Overview!$K$22+Overview!$L$21)*U1584,0)</f>
        <v>78.708985810144782</v>
      </c>
    </row>
    <row r="1585" spans="2:23" x14ac:dyDescent="0.3">
      <c r="B1585" s="4">
        <v>1582</v>
      </c>
      <c r="C1585" s="41">
        <v>107.99992531598774</v>
      </c>
      <c r="D1585" s="24" t="str">
        <f ca="1">IF(IF(RANDBETWEEN(1,$A$3)=1,RAND(),0)*C1585&gt;Equity!C1585,"Yes","")</f>
        <v/>
      </c>
      <c r="E1585" s="18">
        <f ca="1">IF(D1585="",(RAND()/Overview!$K$22+Overview!$L$21)*C1585,0)</f>
        <v>103.60269003826728</v>
      </c>
      <c r="F1585" s="24" t="str">
        <f ca="1">IF(IF(RANDBETWEEN(1,$A$3)&lt;($D$2+1),RAND(),0)*E1585&gt;Equity!E1585,"Yes","")</f>
        <v/>
      </c>
      <c r="G1585" s="18">
        <f ca="1">IF(F1585="",(RAND()/Overview!$K$22+Overview!$L$21)*E1585,0)</f>
        <v>89.811098264311113</v>
      </c>
      <c r="H1585" s="24" t="str">
        <f ca="1">IF(IF(RANDBETWEEN(1,$A$3)&lt;($D$2+1),RAND(),0)*G1585&gt;Equity!G1585,"Yes","")</f>
        <v/>
      </c>
      <c r="I1585" s="18">
        <f ca="1">IF(H1585="",(RAND()/Overview!$K$22+Overview!$L$21)*G1585,0)</f>
        <v>99.264436300912749</v>
      </c>
      <c r="J1585" s="24" t="str">
        <f ca="1">IF(IF(RANDBETWEEN(1,$A$3)&lt;($D$2+1),RAND(),0)*I1585&gt;Equity!I1585,"Yes","")</f>
        <v/>
      </c>
      <c r="K1585" s="18">
        <f ca="1">IF(J1585="",(RAND()/Overview!$K$22+Overview!$L$21)*I1585,0)</f>
        <v>111.0856420974677</v>
      </c>
      <c r="L1585" s="24" t="str">
        <f ca="1">IF(IF(RANDBETWEEN(1,$A$3)&lt;($D$2+1),RAND(),0)*K1585&gt;Equity!K1585,"Yes","")</f>
        <v/>
      </c>
      <c r="M1585" s="18">
        <f ca="1">IF(L1585="",(RAND()/Overview!$K$22+Overview!$L$21)*K1585,0)</f>
        <v>90.079748102366835</v>
      </c>
      <c r="N1585" s="24" t="str">
        <f ca="1">IF(IF(RANDBETWEEN(1,$A$3)&lt;($D$2+1),RAND(),0)*M1585&gt;Equity!M1585,"Yes","")</f>
        <v/>
      </c>
      <c r="O1585" s="18">
        <f ca="1">IF(N1585="",(RAND()/Overview!$K$22+Overview!$L$21)*M1585,0)</f>
        <v>107.94300570441631</v>
      </c>
      <c r="P1585" s="24" t="str">
        <f ca="1">IF(IF(RANDBETWEEN(1,$A$3)&lt;($D$2+1),RAND(),0)*O1585&gt;Equity!O1585,"Yes","")</f>
        <v/>
      </c>
      <c r="Q1585" s="18">
        <f ca="1">IF(P1585="",(RAND()/Overview!$K$22+Overview!$L$21)*O1585,0)</f>
        <v>95.43304400274512</v>
      </c>
      <c r="R1585" s="24" t="str">
        <f ca="1">IF(IF(RANDBETWEEN(1,$A$3)&lt;($D$2+1),RAND(),0)*Q1585&gt;Equity!Q1585,"Yes","")</f>
        <v/>
      </c>
      <c r="S1585" s="18">
        <f ca="1">IF(R1585="",(RAND()/Overview!$K$22+Overview!$L$21)*Q1585,0)</f>
        <v>79.472566273113486</v>
      </c>
      <c r="T1585" s="24" t="str">
        <f ca="1">IF(IF(RANDBETWEEN(1,$A$3)&lt;($D$2+1),RAND(),0)*S1585&gt;Equity!S1585,"Yes","")</f>
        <v/>
      </c>
      <c r="U1585" s="18">
        <f ca="1">IF(T1585="",(RAND()/Overview!$K$22+Overview!$L$21)*S1585,0)</f>
        <v>86.706947554487272</v>
      </c>
      <c r="V1585" s="24" t="str">
        <f ca="1">IF(IF(RANDBETWEEN(1,$A$3)&lt;($D$2+1),RAND(),0)*U1585&gt;Equity!U1585,"Yes","")</f>
        <v/>
      </c>
      <c r="W1585" s="18">
        <f ca="1">IF(V1585="",(RAND()/Overview!$K$22+Overview!$L$21)*U1585,0)</f>
        <v>80.193050474921662</v>
      </c>
    </row>
    <row r="1586" spans="2:23" x14ac:dyDescent="0.3">
      <c r="B1586" s="4">
        <v>1583</v>
      </c>
      <c r="C1586" s="41">
        <v>107.90517265506901</v>
      </c>
      <c r="D1586" s="24" t="str">
        <f ca="1">IF(IF(RANDBETWEEN(1,$A$3)=1,RAND(),0)*C1586&gt;Equity!C1586,"Yes","")</f>
        <v/>
      </c>
      <c r="E1586" s="18">
        <f ca="1">IF(D1586="",(RAND()/Overview!$K$22+Overview!$L$21)*C1586,0)</f>
        <v>103.10037506735256</v>
      </c>
      <c r="F1586" s="24" t="str">
        <f ca="1">IF(IF(RANDBETWEEN(1,$A$3)&lt;($D$2+1),RAND(),0)*E1586&gt;Equity!E1586,"Yes","")</f>
        <v/>
      </c>
      <c r="G1586" s="18">
        <f ca="1">IF(F1586="",(RAND()/Overview!$K$22+Overview!$L$21)*E1586,0)</f>
        <v>112.693275657521</v>
      </c>
      <c r="H1586" s="24" t="str">
        <f ca="1">IF(IF(RANDBETWEEN(1,$A$3)&lt;($D$2+1),RAND(),0)*G1586&gt;Equity!G1586,"Yes","")</f>
        <v/>
      </c>
      <c r="I1586" s="18">
        <f ca="1">IF(H1586="",(RAND()/Overview!$K$22+Overview!$L$21)*G1586,0)</f>
        <v>113.89266062532995</v>
      </c>
      <c r="J1586" s="24" t="str">
        <f ca="1">IF(IF(RANDBETWEEN(1,$A$3)&lt;($D$2+1),RAND(),0)*I1586&gt;Equity!I1586,"Yes","")</f>
        <v/>
      </c>
      <c r="K1586" s="18">
        <f ca="1">IF(J1586="",(RAND()/Overview!$K$22+Overview!$L$21)*I1586,0)</f>
        <v>128.22485066408186</v>
      </c>
      <c r="L1586" s="24" t="str">
        <f ca="1">IF(IF(RANDBETWEEN(1,$A$3)&lt;($D$2+1),RAND(),0)*K1586&gt;Equity!K1586,"Yes","")</f>
        <v/>
      </c>
      <c r="M1586" s="18">
        <f ca="1">IF(L1586="",(RAND()/Overview!$K$22+Overview!$L$21)*K1586,0)</f>
        <v>139.49234750926465</v>
      </c>
      <c r="N1586" s="24" t="str">
        <f ca="1">IF(IF(RANDBETWEEN(1,$A$3)&lt;($D$2+1),RAND(),0)*M1586&gt;Equity!M1586,"Yes","")</f>
        <v/>
      </c>
      <c r="O1586" s="18">
        <f ca="1">IF(N1586="",(RAND()/Overview!$K$22+Overview!$L$21)*M1586,0)</f>
        <v>150.49610069788241</v>
      </c>
      <c r="P1586" s="24" t="str">
        <f ca="1">IF(IF(RANDBETWEEN(1,$A$3)&lt;($D$2+1),RAND(),0)*O1586&gt;Equity!O1586,"Yes","")</f>
        <v/>
      </c>
      <c r="Q1586" s="18">
        <f ca="1">IF(P1586="",(RAND()/Overview!$K$22+Overview!$L$21)*O1586,0)</f>
        <v>178.57523075025784</v>
      </c>
      <c r="R1586" s="24" t="str">
        <f ca="1">IF(IF(RANDBETWEEN(1,$A$3)&lt;($D$2+1),RAND(),0)*Q1586&gt;Equity!Q1586,"Yes","")</f>
        <v/>
      </c>
      <c r="S1586" s="18">
        <f ca="1">IF(R1586="",(RAND()/Overview!$K$22+Overview!$L$21)*Q1586,0)</f>
        <v>191.05974772695103</v>
      </c>
      <c r="T1586" s="24" t="str">
        <f ca="1">IF(IF(RANDBETWEEN(1,$A$3)&lt;($D$2+1),RAND(),0)*S1586&gt;Equity!S1586,"Yes","")</f>
        <v/>
      </c>
      <c r="U1586" s="18">
        <f ca="1">IF(T1586="",(RAND()/Overview!$K$22+Overview!$L$21)*S1586,0)</f>
        <v>192.83356768692462</v>
      </c>
      <c r="V1586" s="24" t="str">
        <f ca="1">IF(IF(RANDBETWEEN(1,$A$3)&lt;($D$2+1),RAND(),0)*U1586&gt;Equity!U1586,"Yes","")</f>
        <v/>
      </c>
      <c r="W1586" s="18">
        <f ca="1">IF(V1586="",(RAND()/Overview!$K$22+Overview!$L$21)*U1586,0)</f>
        <v>207.58923352343069</v>
      </c>
    </row>
    <row r="1587" spans="2:23" x14ac:dyDescent="0.3">
      <c r="B1587" s="4">
        <v>1584</v>
      </c>
      <c r="C1587" s="41">
        <v>107.81056288323174</v>
      </c>
      <c r="D1587" s="24" t="str">
        <f ca="1">IF(IF(RANDBETWEEN(1,$A$3)=1,RAND(),0)*C1587&gt;Equity!C1587,"Yes","")</f>
        <v/>
      </c>
      <c r="E1587" s="18">
        <f ca="1">IF(D1587="",(RAND()/Overview!$K$22+Overview!$L$21)*C1587,0)</f>
        <v>91.404895310070998</v>
      </c>
      <c r="F1587" s="24" t="str">
        <f ca="1">IF(IF(RANDBETWEEN(1,$A$3)&lt;($D$2+1),RAND(),0)*E1587&gt;Equity!E1587,"Yes","")</f>
        <v/>
      </c>
      <c r="G1587" s="18">
        <f ca="1">IF(F1587="",(RAND()/Overview!$K$22+Overview!$L$21)*E1587,0)</f>
        <v>80.841393900464865</v>
      </c>
      <c r="H1587" s="24" t="str">
        <f ca="1">IF(IF(RANDBETWEEN(1,$A$3)&lt;($D$2+1),RAND(),0)*G1587&gt;Equity!G1587,"Yes","")</f>
        <v/>
      </c>
      <c r="I1587" s="18">
        <f ca="1">IF(H1587="",(RAND()/Overview!$K$22+Overview!$L$21)*G1587,0)</f>
        <v>88.924310025765593</v>
      </c>
      <c r="J1587" s="24" t="str">
        <f ca="1">IF(IF(RANDBETWEEN(1,$A$3)&lt;($D$2+1),RAND(),0)*I1587&gt;Equity!I1587,"Yes","")</f>
        <v/>
      </c>
      <c r="K1587" s="18">
        <f ca="1">IF(J1587="",(RAND()/Overview!$K$22+Overview!$L$21)*I1587,0)</f>
        <v>96.526729493010421</v>
      </c>
      <c r="L1587" s="24" t="str">
        <f ca="1">IF(IF(RANDBETWEEN(1,$A$3)&lt;($D$2+1),RAND(),0)*K1587&gt;Equity!K1587,"Yes","")</f>
        <v/>
      </c>
      <c r="M1587" s="18">
        <f ca="1">IF(L1587="",(RAND()/Overview!$K$22+Overview!$L$21)*K1587,0)</f>
        <v>84.648929427286177</v>
      </c>
      <c r="N1587" s="24" t="str">
        <f ca="1">IF(IF(RANDBETWEEN(1,$A$3)&lt;($D$2+1),RAND(),0)*M1587&gt;Equity!M1587,"Yes","")</f>
        <v/>
      </c>
      <c r="O1587" s="18">
        <f ca="1">IF(N1587="",(RAND()/Overview!$K$22+Overview!$L$21)*M1587,0)</f>
        <v>76.552138472239108</v>
      </c>
      <c r="P1587" s="24" t="str">
        <f ca="1">IF(IF(RANDBETWEEN(1,$A$3)&lt;($D$2+1),RAND(),0)*O1587&gt;Equity!O1587,"Yes","")</f>
        <v/>
      </c>
      <c r="Q1587" s="18">
        <f ca="1">IF(P1587="",(RAND()/Overview!$K$22+Overview!$L$21)*O1587,0)</f>
        <v>62.280757617783223</v>
      </c>
      <c r="R1587" s="24" t="str">
        <f ca="1">IF(IF(RANDBETWEEN(1,$A$3)&lt;($D$2+1),RAND(),0)*Q1587&gt;Equity!Q1587,"Yes","")</f>
        <v/>
      </c>
      <c r="S1587" s="18">
        <f ca="1">IF(R1587="",(RAND()/Overview!$K$22+Overview!$L$21)*Q1587,0)</f>
        <v>72.087736610271762</v>
      </c>
      <c r="T1587" s="24" t="str">
        <f ca="1">IF(IF(RANDBETWEEN(1,$A$3)&lt;($D$2+1),RAND(),0)*S1587&gt;Equity!S1587,"Yes","")</f>
        <v/>
      </c>
      <c r="U1587" s="18">
        <f ca="1">IF(T1587="",(RAND()/Overview!$K$22+Overview!$L$21)*S1587,0)</f>
        <v>63.190016758756919</v>
      </c>
      <c r="V1587" s="24" t="str">
        <f ca="1">IF(IF(RANDBETWEEN(1,$A$3)&lt;($D$2+1),RAND(),0)*U1587&gt;Equity!U1587,"Yes","")</f>
        <v/>
      </c>
      <c r="W1587" s="18">
        <f ca="1">IF(V1587="",(RAND()/Overview!$K$22+Overview!$L$21)*U1587,0)</f>
        <v>75.088000329081964</v>
      </c>
    </row>
    <row r="1588" spans="2:23" x14ac:dyDescent="0.3">
      <c r="B1588" s="4">
        <v>1585</v>
      </c>
      <c r="C1588" s="41">
        <v>107.71609569499221</v>
      </c>
      <c r="D1588" s="24" t="str">
        <f ca="1">IF(IF(RANDBETWEEN(1,$A$3)=1,RAND(),0)*C1588&gt;Equity!C1588,"Yes","")</f>
        <v/>
      </c>
      <c r="E1588" s="18">
        <f ca="1">IF(D1588="",(RAND()/Overview!$K$22+Overview!$L$21)*C1588,0)</f>
        <v>92.6079829259089</v>
      </c>
      <c r="F1588" s="24" t="str">
        <f ca="1">IF(IF(RANDBETWEEN(1,$A$3)&lt;($D$2+1),RAND(),0)*E1588&gt;Equity!E1588,"Yes","")</f>
        <v/>
      </c>
      <c r="G1588" s="18">
        <f ca="1">IF(F1588="",(RAND()/Overview!$K$22+Overview!$L$21)*E1588,0)</f>
        <v>96.658006800626765</v>
      </c>
      <c r="H1588" s="24" t="str">
        <f ca="1">IF(IF(RANDBETWEEN(1,$A$3)&lt;($D$2+1),RAND(),0)*G1588&gt;Equity!G1588,"Yes","")</f>
        <v/>
      </c>
      <c r="I1588" s="18">
        <f ca="1">IF(H1588="",(RAND()/Overview!$K$22+Overview!$L$21)*G1588,0)</f>
        <v>86.182078337461633</v>
      </c>
      <c r="J1588" s="24" t="str">
        <f ca="1">IF(IF(RANDBETWEEN(1,$A$3)&lt;($D$2+1),RAND(),0)*I1588&gt;Equity!I1588,"Yes","")</f>
        <v/>
      </c>
      <c r="K1588" s="18">
        <f ca="1">IF(J1588="",(RAND()/Overview!$K$22+Overview!$L$21)*I1588,0)</f>
        <v>86.115445997488521</v>
      </c>
      <c r="L1588" s="24" t="str">
        <f ca="1">IF(IF(RANDBETWEEN(1,$A$3)&lt;($D$2+1),RAND(),0)*K1588&gt;Equity!K1588,"Yes","")</f>
        <v/>
      </c>
      <c r="M1588" s="18">
        <f ca="1">IF(L1588="",(RAND()/Overview!$K$22+Overview!$L$21)*K1588,0)</f>
        <v>76.843935033731512</v>
      </c>
      <c r="N1588" s="24" t="str">
        <f ca="1">IF(IF(RANDBETWEEN(1,$A$3)&lt;($D$2+1),RAND(),0)*M1588&gt;Equity!M1588,"Yes","")</f>
        <v/>
      </c>
      <c r="O1588" s="18">
        <f ca="1">IF(N1588="",(RAND()/Overview!$K$22+Overview!$L$21)*M1588,0)</f>
        <v>64.445882480627034</v>
      </c>
      <c r="P1588" s="24" t="str">
        <f ca="1">IF(IF(RANDBETWEEN(1,$A$3)&lt;($D$2+1),RAND(),0)*O1588&gt;Equity!O1588,"Yes","")</f>
        <v/>
      </c>
      <c r="Q1588" s="18">
        <f ca="1">IF(P1588="",(RAND()/Overview!$K$22+Overview!$L$21)*O1588,0)</f>
        <v>67.141736219067795</v>
      </c>
      <c r="R1588" s="24" t="str">
        <f ca="1">IF(IF(RANDBETWEEN(1,$A$3)&lt;($D$2+1),RAND(),0)*Q1588&gt;Equity!Q1588,"Yes","")</f>
        <v/>
      </c>
      <c r="S1588" s="18">
        <f ca="1">IF(R1588="",(RAND()/Overview!$K$22+Overview!$L$21)*Q1588,0)</f>
        <v>61.377874606113338</v>
      </c>
      <c r="T1588" s="24" t="str">
        <f ca="1">IF(IF(RANDBETWEEN(1,$A$3)&lt;($D$2+1),RAND(),0)*S1588&gt;Equity!S1588,"Yes","")</f>
        <v/>
      </c>
      <c r="U1588" s="18">
        <f ca="1">IF(T1588="",(RAND()/Overview!$K$22+Overview!$L$21)*S1588,0)</f>
        <v>62.588829219596228</v>
      </c>
      <c r="V1588" s="24" t="str">
        <f ca="1">IF(IF(RANDBETWEEN(1,$A$3)&lt;($D$2+1),RAND(),0)*U1588&gt;Equity!U1588,"Yes","")</f>
        <v/>
      </c>
      <c r="W1588" s="18">
        <f ca="1">IF(V1588="",(RAND()/Overview!$K$22+Overview!$L$21)*U1588,0)</f>
        <v>58.549048759312235</v>
      </c>
    </row>
    <row r="1589" spans="2:23" x14ac:dyDescent="0.3">
      <c r="B1589" s="4">
        <v>1586</v>
      </c>
      <c r="C1589" s="41">
        <v>107.62177078571224</v>
      </c>
      <c r="D1589" s="24" t="str">
        <f ca="1">IF(IF(RANDBETWEEN(1,$A$3)=1,RAND(),0)*C1589&gt;Equity!C1589,"Yes","")</f>
        <v/>
      </c>
      <c r="E1589" s="18">
        <f ca="1">IF(D1589="",(RAND()/Overview!$K$22+Overview!$L$21)*C1589,0)</f>
        <v>123.05854124684326</v>
      </c>
      <c r="F1589" s="24" t="str">
        <f ca="1">IF(IF(RANDBETWEEN(1,$A$3)&lt;($D$2+1),RAND(),0)*E1589&gt;Equity!E1589,"Yes","")</f>
        <v/>
      </c>
      <c r="G1589" s="18">
        <f ca="1">IF(F1589="",(RAND()/Overview!$K$22+Overview!$L$21)*E1589,0)</f>
        <v>110.75023813791017</v>
      </c>
      <c r="H1589" s="24" t="str">
        <f ca="1">IF(IF(RANDBETWEEN(1,$A$3)&lt;($D$2+1),RAND(),0)*G1589&gt;Equity!G1589,"Yes","")</f>
        <v/>
      </c>
      <c r="I1589" s="18">
        <f ca="1">IF(H1589="",(RAND()/Overview!$K$22+Overview!$L$21)*G1589,0)</f>
        <v>126.49392596992341</v>
      </c>
      <c r="J1589" s="24" t="str">
        <f ca="1">IF(IF(RANDBETWEEN(1,$A$3)&lt;($D$2+1),RAND(),0)*I1589&gt;Equity!I1589,"Yes","")</f>
        <v/>
      </c>
      <c r="K1589" s="18">
        <f ca="1">IF(J1589="",(RAND()/Overview!$K$22+Overview!$L$21)*I1589,0)</f>
        <v>122.7783600392474</v>
      </c>
      <c r="L1589" s="24" t="str">
        <f ca="1">IF(IF(RANDBETWEEN(1,$A$3)&lt;($D$2+1),RAND(),0)*K1589&gt;Equity!K1589,"Yes","")</f>
        <v/>
      </c>
      <c r="M1589" s="18">
        <f ca="1">IF(L1589="",(RAND()/Overview!$K$22+Overview!$L$21)*K1589,0)</f>
        <v>139.20448953476611</v>
      </c>
      <c r="N1589" s="24" t="str">
        <f ca="1">IF(IF(RANDBETWEEN(1,$A$3)&lt;($D$2+1),RAND(),0)*M1589&gt;Equity!M1589,"Yes","")</f>
        <v/>
      </c>
      <c r="O1589" s="18">
        <f ca="1">IF(N1589="",(RAND()/Overview!$K$22+Overview!$L$21)*M1589,0)</f>
        <v>163.35546087356545</v>
      </c>
      <c r="P1589" s="24" t="str">
        <f ca="1">IF(IF(RANDBETWEEN(1,$A$3)&lt;($D$2+1),RAND(),0)*O1589&gt;Equity!O1589,"Yes","")</f>
        <v/>
      </c>
      <c r="Q1589" s="18">
        <f ca="1">IF(P1589="",(RAND()/Overview!$K$22+Overview!$L$21)*O1589,0)</f>
        <v>151.87255871666349</v>
      </c>
      <c r="R1589" s="24" t="str">
        <f ca="1">IF(IF(RANDBETWEEN(1,$A$3)&lt;($D$2+1),RAND(),0)*Q1589&gt;Equity!Q1589,"Yes","")</f>
        <v/>
      </c>
      <c r="S1589" s="18">
        <f ca="1">IF(R1589="",(RAND()/Overview!$K$22+Overview!$L$21)*Q1589,0)</f>
        <v>180.53764445019456</v>
      </c>
      <c r="T1589" s="24" t="str">
        <f ca="1">IF(IF(RANDBETWEEN(1,$A$3)&lt;($D$2+1),RAND(),0)*S1589&gt;Equity!S1589,"Yes","")</f>
        <v/>
      </c>
      <c r="U1589" s="18">
        <f ca="1">IF(T1589="",(RAND()/Overview!$K$22+Overview!$L$21)*S1589,0)</f>
        <v>170.81886518943784</v>
      </c>
      <c r="V1589" s="24" t="str">
        <f ca="1">IF(IF(RANDBETWEEN(1,$A$3)&lt;($D$2+1),RAND(),0)*U1589&gt;Equity!U1589,"Yes","")</f>
        <v/>
      </c>
      <c r="W1589" s="18">
        <f ca="1">IF(V1589="",(RAND()/Overview!$K$22+Overview!$L$21)*U1589,0)</f>
        <v>140.74078327850279</v>
      </c>
    </row>
    <row r="1590" spans="2:23" x14ac:dyDescent="0.3">
      <c r="B1590" s="4">
        <v>1587</v>
      </c>
      <c r="C1590" s="41">
        <v>107.52758785159543</v>
      </c>
      <c r="D1590" s="24" t="str">
        <f ca="1">IF(IF(RANDBETWEEN(1,$A$3)=1,RAND(),0)*C1590&gt;Equity!C1590,"Yes","")</f>
        <v/>
      </c>
      <c r="E1590" s="18">
        <f ca="1">IF(D1590="",(RAND()/Overview!$K$22+Overview!$L$21)*C1590,0)</f>
        <v>126.28586496424903</v>
      </c>
      <c r="F1590" s="24" t="str">
        <f ca="1">IF(IF(RANDBETWEEN(1,$A$3)&lt;($D$2+1),RAND(),0)*E1590&gt;Equity!E1590,"Yes","")</f>
        <v/>
      </c>
      <c r="G1590" s="18">
        <f ca="1">IF(F1590="",(RAND()/Overview!$K$22+Overview!$L$21)*E1590,0)</f>
        <v>104.47937910622311</v>
      </c>
      <c r="H1590" s="24" t="str">
        <f ca="1">IF(IF(RANDBETWEEN(1,$A$3)&lt;($D$2+1),RAND(),0)*G1590&gt;Equity!G1590,"Yes","")</f>
        <v/>
      </c>
      <c r="I1590" s="18">
        <f ca="1">IF(H1590="",(RAND()/Overview!$K$22+Overview!$L$21)*G1590,0)</f>
        <v>91.050707793784653</v>
      </c>
      <c r="J1590" s="24" t="str">
        <f ca="1">IF(IF(RANDBETWEEN(1,$A$3)&lt;($D$2+1),RAND(),0)*I1590&gt;Equity!I1590,"Yes","")</f>
        <v/>
      </c>
      <c r="K1590" s="18">
        <f ca="1">IF(J1590="",(RAND()/Overview!$K$22+Overview!$L$21)*I1590,0)</f>
        <v>93.57024405547476</v>
      </c>
      <c r="L1590" s="24" t="str">
        <f ca="1">IF(IF(RANDBETWEEN(1,$A$3)&lt;($D$2+1),RAND(),0)*K1590&gt;Equity!K1590,"Yes","")</f>
        <v/>
      </c>
      <c r="M1590" s="18">
        <f ca="1">IF(L1590="",(RAND()/Overview!$K$22+Overview!$L$21)*K1590,0)</f>
        <v>82.731059692640997</v>
      </c>
      <c r="N1590" s="24" t="str">
        <f ca="1">IF(IF(RANDBETWEEN(1,$A$3)&lt;($D$2+1),RAND(),0)*M1590&gt;Equity!M1590,"Yes","")</f>
        <v/>
      </c>
      <c r="O1590" s="18">
        <f ca="1">IF(N1590="",(RAND()/Overview!$K$22+Overview!$L$21)*M1590,0)</f>
        <v>81.632343841278626</v>
      </c>
      <c r="P1590" s="24" t="str">
        <f ca="1">IF(IF(RANDBETWEEN(1,$A$3)&lt;($D$2+1),RAND(),0)*O1590&gt;Equity!O1590,"Yes","")</f>
        <v/>
      </c>
      <c r="Q1590" s="18">
        <f ca="1">IF(P1590="",(RAND()/Overview!$K$22+Overview!$L$21)*O1590,0)</f>
        <v>82.093446657082566</v>
      </c>
      <c r="R1590" s="24" t="str">
        <f ca="1">IF(IF(RANDBETWEEN(1,$A$3)&lt;($D$2+1),RAND(),0)*Q1590&gt;Equity!Q1590,"Yes","")</f>
        <v/>
      </c>
      <c r="S1590" s="18">
        <f ca="1">IF(R1590="",(RAND()/Overview!$K$22+Overview!$L$21)*Q1590,0)</f>
        <v>86.012730099434648</v>
      </c>
      <c r="T1590" s="24" t="str">
        <f ca="1">IF(IF(RANDBETWEEN(1,$A$3)&lt;($D$2+1),RAND(),0)*S1590&gt;Equity!S1590,"Yes","")</f>
        <v/>
      </c>
      <c r="U1590" s="18">
        <f ca="1">IF(T1590="",(RAND()/Overview!$K$22+Overview!$L$21)*S1590,0)</f>
        <v>84.735231780275299</v>
      </c>
      <c r="V1590" s="24" t="str">
        <f ca="1">IF(IF(RANDBETWEEN(1,$A$3)&lt;($D$2+1),RAND(),0)*U1590&gt;Equity!U1590,"Yes","")</f>
        <v/>
      </c>
      <c r="W1590" s="18">
        <f ca="1">IF(V1590="",(RAND()/Overview!$K$22+Overview!$L$21)*U1590,0)</f>
        <v>96.986311030604512</v>
      </c>
    </row>
    <row r="1591" spans="2:23" x14ac:dyDescent="0.3">
      <c r="B1591" s="4">
        <v>1588</v>
      </c>
      <c r="C1591" s="41">
        <v>107.43354658968562</v>
      </c>
      <c r="D1591" s="24" t="str">
        <f ca="1">IF(IF(RANDBETWEEN(1,$A$3)=1,RAND(),0)*C1591&gt;Equity!C1591,"Yes","")</f>
        <v/>
      </c>
      <c r="E1591" s="18">
        <f ca="1">IF(D1591="",(RAND()/Overview!$K$22+Overview!$L$21)*C1591,0)</f>
        <v>86.536612660370849</v>
      </c>
      <c r="F1591" s="24" t="str">
        <f ca="1">IF(IF(RANDBETWEEN(1,$A$3)&lt;($D$2+1),RAND(),0)*E1591&gt;Equity!E1591,"Yes","")</f>
        <v/>
      </c>
      <c r="G1591" s="18">
        <f ca="1">IF(F1591="",(RAND()/Overview!$K$22+Overview!$L$21)*E1591,0)</f>
        <v>73.727550464788763</v>
      </c>
      <c r="H1591" s="24" t="str">
        <f ca="1">IF(IF(RANDBETWEEN(1,$A$3)&lt;($D$2+1),RAND(),0)*G1591&gt;Equity!G1591,"Yes","")</f>
        <v/>
      </c>
      <c r="I1591" s="18">
        <f ca="1">IF(H1591="",(RAND()/Overview!$K$22+Overview!$L$21)*G1591,0)</f>
        <v>62.284828735804666</v>
      </c>
      <c r="J1591" s="24" t="str">
        <f ca="1">IF(IF(RANDBETWEEN(1,$A$3)&lt;($D$2+1),RAND(),0)*I1591&gt;Equity!I1591,"Yes","")</f>
        <v/>
      </c>
      <c r="K1591" s="18">
        <f ca="1">IF(J1591="",(RAND()/Overview!$K$22+Overview!$L$21)*I1591,0)</f>
        <v>55.902905854799599</v>
      </c>
      <c r="L1591" s="24" t="str">
        <f ca="1">IF(IF(RANDBETWEEN(1,$A$3)&lt;($D$2+1),RAND(),0)*K1591&gt;Equity!K1591,"Yes","")</f>
        <v/>
      </c>
      <c r="M1591" s="18">
        <f ca="1">IF(L1591="",(RAND()/Overview!$K$22+Overview!$L$21)*K1591,0)</f>
        <v>46.035435057240363</v>
      </c>
      <c r="N1591" s="24" t="str">
        <f ca="1">IF(IF(RANDBETWEEN(1,$A$3)&lt;($D$2+1),RAND(),0)*M1591&gt;Equity!M1591,"Yes","")</f>
        <v/>
      </c>
      <c r="O1591" s="18">
        <f ca="1">IF(N1591="",(RAND()/Overview!$K$22+Overview!$L$21)*M1591,0)</f>
        <v>52.54294346633899</v>
      </c>
      <c r="P1591" s="24" t="str">
        <f ca="1">IF(IF(RANDBETWEEN(1,$A$3)&lt;($D$2+1),RAND(),0)*O1591&gt;Equity!O1591,"Yes","")</f>
        <v/>
      </c>
      <c r="Q1591" s="18">
        <f ca="1">IF(P1591="",(RAND()/Overview!$K$22+Overview!$L$21)*O1591,0)</f>
        <v>43.354705420214415</v>
      </c>
      <c r="R1591" s="24" t="str">
        <f ca="1">IF(IF(RANDBETWEEN(1,$A$3)&lt;($D$2+1),RAND(),0)*Q1591&gt;Equity!Q1591,"Yes","")</f>
        <v/>
      </c>
      <c r="S1591" s="18">
        <f ca="1">IF(R1591="",(RAND()/Overview!$K$22+Overview!$L$21)*Q1591,0)</f>
        <v>37.244150553805135</v>
      </c>
      <c r="T1591" s="24" t="str">
        <f ca="1">IF(IF(RANDBETWEEN(1,$A$3)&lt;($D$2+1),RAND(),0)*S1591&gt;Equity!S1591,"Yes","")</f>
        <v/>
      </c>
      <c r="U1591" s="18">
        <f ca="1">IF(T1591="",(RAND()/Overview!$K$22+Overview!$L$21)*S1591,0)</f>
        <v>33.353054477537306</v>
      </c>
      <c r="V1591" s="24" t="str">
        <f ca="1">IF(IF(RANDBETWEEN(1,$A$3)&lt;($D$2+1),RAND(),0)*U1591&gt;Equity!U1591,"Yes","")</f>
        <v/>
      </c>
      <c r="W1591" s="18">
        <f ca="1">IF(V1591="",(RAND()/Overview!$K$22+Overview!$L$21)*U1591,0)</f>
        <v>29.76613291348098</v>
      </c>
    </row>
    <row r="1592" spans="2:23" x14ac:dyDescent="0.3">
      <c r="B1592" s="4">
        <v>1589</v>
      </c>
      <c r="C1592" s="41">
        <v>107.3396466978628</v>
      </c>
      <c r="D1592" s="24" t="str">
        <f ca="1">IF(IF(RANDBETWEEN(1,$A$3)=1,RAND(),0)*C1592&gt;Equity!C1592,"Yes","")</f>
        <v/>
      </c>
      <c r="E1592" s="18">
        <f ca="1">IF(D1592="",(RAND()/Overview!$K$22+Overview!$L$21)*C1592,0)</f>
        <v>128.26044922039114</v>
      </c>
      <c r="F1592" s="24" t="str">
        <f ca="1">IF(IF(RANDBETWEEN(1,$A$3)&lt;($D$2+1),RAND(),0)*E1592&gt;Equity!E1592,"Yes","")</f>
        <v/>
      </c>
      <c r="G1592" s="18">
        <f ca="1">IF(F1592="",(RAND()/Overview!$K$22+Overview!$L$21)*E1592,0)</f>
        <v>133.61117950285777</v>
      </c>
      <c r="H1592" s="24" t="str">
        <f ca="1">IF(IF(RANDBETWEEN(1,$A$3)&lt;($D$2+1),RAND(),0)*G1592&gt;Equity!G1592,"Yes","")</f>
        <v/>
      </c>
      <c r="I1592" s="18">
        <f ca="1">IF(H1592="",(RAND()/Overview!$K$22+Overview!$L$21)*G1592,0)</f>
        <v>123.52368822630768</v>
      </c>
      <c r="J1592" s="24" t="str">
        <f ca="1">IF(IF(RANDBETWEEN(1,$A$3)&lt;($D$2+1),RAND(),0)*I1592&gt;Equity!I1592,"Yes","")</f>
        <v/>
      </c>
      <c r="K1592" s="18">
        <f ca="1">IF(J1592="",(RAND()/Overview!$K$22+Overview!$L$21)*I1592,0)</f>
        <v>131.86957935268384</v>
      </c>
      <c r="L1592" s="24" t="str">
        <f ca="1">IF(IF(RANDBETWEEN(1,$A$3)&lt;($D$2+1),RAND(),0)*K1592&gt;Equity!K1592,"Yes","")</f>
        <v/>
      </c>
      <c r="M1592" s="18">
        <f ca="1">IF(L1592="",(RAND()/Overview!$K$22+Overview!$L$21)*K1592,0)</f>
        <v>106.89951034460751</v>
      </c>
      <c r="N1592" s="24" t="str">
        <f ca="1">IF(IF(RANDBETWEEN(1,$A$3)&lt;($D$2+1),RAND(),0)*M1592&gt;Equity!M1592,"Yes","")</f>
        <v/>
      </c>
      <c r="O1592" s="18">
        <f ca="1">IF(N1592="",(RAND()/Overview!$K$22+Overview!$L$21)*M1592,0)</f>
        <v>112.83350483858227</v>
      </c>
      <c r="P1592" s="24" t="str">
        <f ca="1">IF(IF(RANDBETWEEN(1,$A$3)&lt;($D$2+1),RAND(),0)*O1592&gt;Equity!O1592,"Yes","")</f>
        <v/>
      </c>
      <c r="Q1592" s="18">
        <f ca="1">IF(P1592="",(RAND()/Overview!$K$22+Overview!$L$21)*O1592,0)</f>
        <v>133.31637510771557</v>
      </c>
      <c r="R1592" s="24" t="str">
        <f ca="1">IF(IF(RANDBETWEEN(1,$A$3)&lt;($D$2+1),RAND(),0)*Q1592&gt;Equity!Q1592,"Yes","")</f>
        <v/>
      </c>
      <c r="S1592" s="18">
        <f ca="1">IF(R1592="",(RAND()/Overview!$K$22+Overview!$L$21)*Q1592,0)</f>
        <v>120.67443085398925</v>
      </c>
      <c r="T1592" s="24" t="str">
        <f ca="1">IF(IF(RANDBETWEEN(1,$A$3)&lt;($D$2+1),RAND(),0)*S1592&gt;Equity!S1592,"Yes","")</f>
        <v/>
      </c>
      <c r="U1592" s="18">
        <f ca="1">IF(T1592="",(RAND()/Overview!$K$22+Overview!$L$21)*S1592,0)</f>
        <v>96.838729082330914</v>
      </c>
      <c r="V1592" s="24" t="str">
        <f ca="1">IF(IF(RANDBETWEEN(1,$A$3)&lt;($D$2+1),RAND(),0)*U1592&gt;Equity!U1592,"Yes","")</f>
        <v/>
      </c>
      <c r="W1592" s="18">
        <f ca="1">IF(V1592="",(RAND()/Overview!$K$22+Overview!$L$21)*U1592,0)</f>
        <v>115.51486404386331</v>
      </c>
    </row>
    <row r="1593" spans="2:23" x14ac:dyDescent="0.3">
      <c r="B1593" s="4">
        <v>1590</v>
      </c>
      <c r="C1593" s="41">
        <v>107.24588787484146</v>
      </c>
      <c r="D1593" s="24" t="str">
        <f ca="1">IF(IF(RANDBETWEEN(1,$A$3)=1,RAND(),0)*C1593&gt;Equity!C1593,"Yes","")</f>
        <v/>
      </c>
      <c r="E1593" s="18">
        <f ca="1">IF(D1593="",(RAND()/Overview!$K$22+Overview!$L$21)*C1593,0)</f>
        <v>120.18807911311508</v>
      </c>
      <c r="F1593" s="24" t="str">
        <f ca="1">IF(IF(RANDBETWEEN(1,$A$3)&lt;($D$2+1),RAND(),0)*E1593&gt;Equity!E1593,"Yes","")</f>
        <v/>
      </c>
      <c r="G1593" s="18">
        <f ca="1">IF(F1593="",(RAND()/Overview!$K$22+Overview!$L$21)*E1593,0)</f>
        <v>108.404796225292</v>
      </c>
      <c r="H1593" s="24" t="str">
        <f ca="1">IF(IF(RANDBETWEEN(1,$A$3)&lt;($D$2+1),RAND(),0)*G1593&gt;Equity!G1593,"Yes","")</f>
        <v/>
      </c>
      <c r="I1593" s="18">
        <f ca="1">IF(H1593="",(RAND()/Overview!$K$22+Overview!$L$21)*G1593,0)</f>
        <v>129.34416600298661</v>
      </c>
      <c r="J1593" s="24" t="str">
        <f ca="1">IF(IF(RANDBETWEEN(1,$A$3)&lt;($D$2+1),RAND(),0)*I1593&gt;Equity!I1593,"Yes","")</f>
        <v/>
      </c>
      <c r="K1593" s="18">
        <f ca="1">IF(J1593="",(RAND()/Overview!$K$22+Overview!$L$21)*I1593,0)</f>
        <v>117.45156383718384</v>
      </c>
      <c r="L1593" s="24" t="str">
        <f ca="1">IF(IF(RANDBETWEEN(1,$A$3)&lt;($D$2+1),RAND(),0)*K1593&gt;Equity!K1593,"Yes","")</f>
        <v/>
      </c>
      <c r="M1593" s="18">
        <f ca="1">IF(L1593="",(RAND()/Overview!$K$22+Overview!$L$21)*K1593,0)</f>
        <v>104.80242564795039</v>
      </c>
      <c r="N1593" s="24" t="str">
        <f ca="1">IF(IF(RANDBETWEEN(1,$A$3)&lt;($D$2+1),RAND(),0)*M1593&gt;Equity!M1593,"Yes","")</f>
        <v/>
      </c>
      <c r="O1593" s="18">
        <f ca="1">IF(N1593="",(RAND()/Overview!$K$22+Overview!$L$21)*M1593,0)</f>
        <v>112.98311011822474</v>
      </c>
      <c r="P1593" s="24" t="str">
        <f ca="1">IF(IF(RANDBETWEEN(1,$A$3)&lt;($D$2+1),RAND(),0)*O1593&gt;Equity!O1593,"Yes","")</f>
        <v/>
      </c>
      <c r="Q1593" s="18">
        <f ca="1">IF(P1593="",(RAND()/Overview!$K$22+Overview!$L$21)*O1593,0)</f>
        <v>98.597833374508468</v>
      </c>
      <c r="R1593" s="24" t="str">
        <f ca="1">IF(IF(RANDBETWEEN(1,$A$3)&lt;($D$2+1),RAND(),0)*Q1593&gt;Equity!Q1593,"Yes","")</f>
        <v/>
      </c>
      <c r="S1593" s="18">
        <f ca="1">IF(R1593="",(RAND()/Overview!$K$22+Overview!$L$21)*Q1593,0)</f>
        <v>115.95073605022174</v>
      </c>
      <c r="T1593" s="24" t="str">
        <f ca="1">IF(IF(RANDBETWEEN(1,$A$3)&lt;($D$2+1),RAND(),0)*S1593&gt;Equity!S1593,"Yes","")</f>
        <v/>
      </c>
      <c r="U1593" s="18">
        <f ca="1">IF(T1593="",(RAND()/Overview!$K$22+Overview!$L$21)*S1593,0)</f>
        <v>126.35661201325424</v>
      </c>
      <c r="V1593" s="24" t="str">
        <f ca="1">IF(IF(RANDBETWEEN(1,$A$3)&lt;($D$2+1),RAND(),0)*U1593&gt;Equity!U1593,"Yes","")</f>
        <v/>
      </c>
      <c r="W1593" s="18">
        <f ca="1">IF(V1593="",(RAND()/Overview!$K$22+Overview!$L$21)*U1593,0)</f>
        <v>127.87332013513438</v>
      </c>
    </row>
    <row r="1594" spans="2:23" x14ac:dyDescent="0.3">
      <c r="B1594" s="4">
        <v>1591</v>
      </c>
      <c r="C1594" s="41">
        <v>107.15226982016638</v>
      </c>
      <c r="D1594" s="24" t="str">
        <f ca="1">IF(IF(RANDBETWEEN(1,$A$3)=1,RAND(),0)*C1594&gt;Equity!C1594,"Yes","")</f>
        <v/>
      </c>
      <c r="E1594" s="18">
        <f ca="1">IF(D1594="",(RAND()/Overview!$K$22+Overview!$L$21)*C1594,0)</f>
        <v>116.60416518169902</v>
      </c>
      <c r="F1594" s="24" t="str">
        <f ca="1">IF(IF(RANDBETWEEN(1,$A$3)&lt;($D$2+1),RAND(),0)*E1594&gt;Equity!E1594,"Yes","")</f>
        <v/>
      </c>
      <c r="G1594" s="18">
        <f ca="1">IF(F1594="",(RAND()/Overview!$K$22+Overview!$L$21)*E1594,0)</f>
        <v>112.47553739230023</v>
      </c>
      <c r="H1594" s="24" t="str">
        <f ca="1">IF(IF(RANDBETWEEN(1,$A$3)&lt;($D$2+1),RAND(),0)*G1594&gt;Equity!G1594,"Yes","")</f>
        <v/>
      </c>
      <c r="I1594" s="18">
        <f ca="1">IF(H1594="",(RAND()/Overview!$K$22+Overview!$L$21)*G1594,0)</f>
        <v>96.211792521051166</v>
      </c>
      <c r="J1594" s="24" t="str">
        <f ca="1">IF(IF(RANDBETWEEN(1,$A$3)&lt;($D$2+1),RAND(),0)*I1594&gt;Equity!I1594,"Yes","")</f>
        <v/>
      </c>
      <c r="K1594" s="18">
        <f ca="1">IF(J1594="",(RAND()/Overview!$K$22+Overview!$L$21)*I1594,0)</f>
        <v>77.786423409124978</v>
      </c>
      <c r="L1594" s="24" t="str">
        <f ca="1">IF(IF(RANDBETWEEN(1,$A$3)&lt;($D$2+1),RAND(),0)*K1594&gt;Equity!K1594,"Yes","")</f>
        <v/>
      </c>
      <c r="M1594" s="18">
        <f ca="1">IF(L1594="",(RAND()/Overview!$K$22+Overview!$L$21)*K1594,0)</f>
        <v>68.103867156495468</v>
      </c>
      <c r="N1594" s="24" t="str">
        <f ca="1">IF(IF(RANDBETWEEN(1,$A$3)&lt;($D$2+1),RAND(),0)*M1594&gt;Equity!M1594,"Yes","")</f>
        <v/>
      </c>
      <c r="O1594" s="18">
        <f ca="1">IF(N1594="",(RAND()/Overview!$K$22+Overview!$L$21)*M1594,0)</f>
        <v>66.847938248250756</v>
      </c>
      <c r="P1594" s="24" t="str">
        <f ca="1">IF(IF(RANDBETWEEN(1,$A$3)&lt;($D$2+1),RAND(),0)*O1594&gt;Equity!O1594,"Yes","")</f>
        <v/>
      </c>
      <c r="Q1594" s="18">
        <f ca="1">IF(P1594="",(RAND()/Overview!$K$22+Overview!$L$21)*O1594,0)</f>
        <v>57.988162366851441</v>
      </c>
      <c r="R1594" s="24" t="str">
        <f ca="1">IF(IF(RANDBETWEEN(1,$A$3)&lt;($D$2+1),RAND(),0)*Q1594&gt;Equity!Q1594,"Yes","")</f>
        <v/>
      </c>
      <c r="S1594" s="18">
        <f ca="1">IF(R1594="",(RAND()/Overview!$K$22+Overview!$L$21)*Q1594,0)</f>
        <v>65.076823080409085</v>
      </c>
      <c r="T1594" s="24" t="str">
        <f ca="1">IF(IF(RANDBETWEEN(1,$A$3)&lt;($D$2+1),RAND(),0)*S1594&gt;Equity!S1594,"Yes","")</f>
        <v/>
      </c>
      <c r="U1594" s="18">
        <f ca="1">IF(T1594="",(RAND()/Overview!$K$22+Overview!$L$21)*S1594,0)</f>
        <v>58.732635356494839</v>
      </c>
      <c r="V1594" s="24" t="str">
        <f ca="1">IF(IF(RANDBETWEEN(1,$A$3)&lt;($D$2+1),RAND(),0)*U1594&gt;Equity!U1594,"Yes","")</f>
        <v/>
      </c>
      <c r="W1594" s="18">
        <f ca="1">IF(V1594="",(RAND()/Overview!$K$22+Overview!$L$21)*U1594,0)</f>
        <v>52.262669773440692</v>
      </c>
    </row>
    <row r="1595" spans="2:23" x14ac:dyDescent="0.3">
      <c r="B1595" s="4">
        <v>1592</v>
      </c>
      <c r="C1595" s="41">
        <v>107.05879223421076</v>
      </c>
      <c r="D1595" s="24" t="str">
        <f ca="1">IF(IF(RANDBETWEEN(1,$A$3)=1,RAND(),0)*C1595&gt;Equity!C1595,"Yes","")</f>
        <v/>
      </c>
      <c r="E1595" s="18">
        <f ca="1">IF(D1595="",(RAND()/Overview!$K$22+Overview!$L$21)*C1595,0)</f>
        <v>93.233273726505928</v>
      </c>
      <c r="F1595" s="24" t="str">
        <f ca="1">IF(IF(RANDBETWEEN(1,$A$3)&lt;($D$2+1),RAND(),0)*E1595&gt;Equity!E1595,"Yes","")</f>
        <v/>
      </c>
      <c r="G1595" s="18">
        <f ca="1">IF(F1595="",(RAND()/Overview!$K$22+Overview!$L$21)*E1595,0)</f>
        <v>99.312065880259709</v>
      </c>
      <c r="H1595" s="24" t="str">
        <f ca="1">IF(IF(RANDBETWEEN(1,$A$3)&lt;($D$2+1),RAND(),0)*G1595&gt;Equity!G1595,"Yes","")</f>
        <v/>
      </c>
      <c r="I1595" s="18">
        <f ca="1">IF(H1595="",(RAND()/Overview!$K$22+Overview!$L$21)*G1595,0)</f>
        <v>90.088858043158965</v>
      </c>
      <c r="J1595" s="24" t="str">
        <f ca="1">IF(IF(RANDBETWEEN(1,$A$3)&lt;($D$2+1),RAND(),0)*I1595&gt;Equity!I1595,"Yes","")</f>
        <v/>
      </c>
      <c r="K1595" s="18">
        <f ca="1">IF(J1595="",(RAND()/Overview!$K$22+Overview!$L$21)*I1595,0)</f>
        <v>99.695887512042049</v>
      </c>
      <c r="L1595" s="24" t="str">
        <f ca="1">IF(IF(RANDBETWEEN(1,$A$3)&lt;($D$2+1),RAND(),0)*K1595&gt;Equity!K1595,"Yes","")</f>
        <v/>
      </c>
      <c r="M1595" s="18">
        <f ca="1">IF(L1595="",(RAND()/Overview!$K$22+Overview!$L$21)*K1595,0)</f>
        <v>93.344460187487243</v>
      </c>
      <c r="N1595" s="24" t="str">
        <f ca="1">IF(IF(RANDBETWEEN(1,$A$3)&lt;($D$2+1),RAND(),0)*M1595&gt;Equity!M1595,"Yes","")</f>
        <v/>
      </c>
      <c r="O1595" s="18">
        <f ca="1">IF(N1595="",(RAND()/Overview!$K$22+Overview!$L$21)*M1595,0)</f>
        <v>100.70662664869593</v>
      </c>
      <c r="P1595" s="24" t="str">
        <f ca="1">IF(IF(RANDBETWEEN(1,$A$3)&lt;($D$2+1),RAND(),0)*O1595&gt;Equity!O1595,"Yes","")</f>
        <v/>
      </c>
      <c r="Q1595" s="18">
        <f ca="1">IF(P1595="",(RAND()/Overview!$K$22+Overview!$L$21)*O1595,0)</f>
        <v>84.096245704569228</v>
      </c>
      <c r="R1595" s="24" t="str">
        <f ca="1">IF(IF(RANDBETWEEN(1,$A$3)&lt;($D$2+1),RAND(),0)*Q1595&gt;Equity!Q1595,"Yes","")</f>
        <v/>
      </c>
      <c r="S1595" s="18">
        <f ca="1">IF(R1595="",(RAND()/Overview!$K$22+Overview!$L$21)*Q1595,0)</f>
        <v>72.900494200103211</v>
      </c>
      <c r="T1595" s="24" t="str">
        <f ca="1">IF(IF(RANDBETWEEN(1,$A$3)&lt;($D$2+1),RAND(),0)*S1595&gt;Equity!S1595,"Yes","")</f>
        <v/>
      </c>
      <c r="U1595" s="18">
        <f ca="1">IF(T1595="",(RAND()/Overview!$K$22+Overview!$L$21)*S1595,0)</f>
        <v>71.625998780803485</v>
      </c>
      <c r="V1595" s="24" t="str">
        <f ca="1">IF(IF(RANDBETWEEN(1,$A$3)&lt;($D$2+1),RAND(),0)*U1595&gt;Equity!U1595,"Yes","")</f>
        <v/>
      </c>
      <c r="W1595" s="18">
        <f ca="1">IF(V1595="",(RAND()/Overview!$K$22+Overview!$L$21)*U1595,0)</f>
        <v>80.809963960511951</v>
      </c>
    </row>
    <row r="1596" spans="2:23" x14ac:dyDescent="0.3">
      <c r="B1596" s="4">
        <v>1593</v>
      </c>
      <c r="C1596" s="41">
        <v>106.96545481817394</v>
      </c>
      <c r="D1596" s="24" t="str">
        <f ca="1">IF(IF(RANDBETWEEN(1,$A$3)=1,RAND(),0)*C1596&gt;Equity!C1596,"Yes","")</f>
        <v/>
      </c>
      <c r="E1596" s="18">
        <f ca="1">IF(D1596="",(RAND()/Overview!$K$22+Overview!$L$21)*C1596,0)</f>
        <v>91.607810781518808</v>
      </c>
      <c r="F1596" s="24" t="str">
        <f ca="1">IF(IF(RANDBETWEEN(1,$A$3)&lt;($D$2+1),RAND(),0)*E1596&gt;Equity!E1596,"Yes","")</f>
        <v/>
      </c>
      <c r="G1596" s="18">
        <f ca="1">IF(F1596="",(RAND()/Overview!$K$22+Overview!$L$21)*E1596,0)</f>
        <v>86.918456443405063</v>
      </c>
      <c r="H1596" s="24" t="str">
        <f ca="1">IF(IF(RANDBETWEEN(1,$A$3)&lt;($D$2+1),RAND(),0)*G1596&gt;Equity!G1596,"Yes","")</f>
        <v/>
      </c>
      <c r="I1596" s="18">
        <f ca="1">IF(H1596="",(RAND()/Overview!$K$22+Overview!$L$21)*G1596,0)</f>
        <v>70.242846647840125</v>
      </c>
      <c r="J1596" s="24" t="str">
        <f ca="1">IF(IF(RANDBETWEEN(1,$A$3)&lt;($D$2+1),RAND(),0)*I1596&gt;Equity!I1596,"Yes","")</f>
        <v/>
      </c>
      <c r="K1596" s="18">
        <f ca="1">IF(J1596="",(RAND()/Overview!$K$22+Overview!$L$21)*I1596,0)</f>
        <v>63.278374361243209</v>
      </c>
      <c r="L1596" s="24" t="str">
        <f ca="1">IF(IF(RANDBETWEEN(1,$A$3)&lt;($D$2+1),RAND(),0)*K1596&gt;Equity!K1596,"Yes","")</f>
        <v/>
      </c>
      <c r="M1596" s="18">
        <f ca="1">IF(L1596="",(RAND()/Overview!$K$22+Overview!$L$21)*K1596,0)</f>
        <v>64.111674391212418</v>
      </c>
      <c r="N1596" s="24" t="str">
        <f ca="1">IF(IF(RANDBETWEEN(1,$A$3)&lt;($D$2+1),RAND(),0)*M1596&gt;Equity!M1596,"Yes","")</f>
        <v/>
      </c>
      <c r="O1596" s="18">
        <f ca="1">IF(N1596="",(RAND()/Overview!$K$22+Overview!$L$21)*M1596,0)</f>
        <v>54.64779428854861</v>
      </c>
      <c r="P1596" s="24" t="str">
        <f ca="1">IF(IF(RANDBETWEEN(1,$A$3)&lt;($D$2+1),RAND(),0)*O1596&gt;Equity!O1596,"Yes","")</f>
        <v/>
      </c>
      <c r="Q1596" s="18">
        <f ca="1">IF(P1596="",(RAND()/Overview!$K$22+Overview!$L$21)*O1596,0)</f>
        <v>49.969739511821849</v>
      </c>
      <c r="R1596" s="24" t="str">
        <f ca="1">IF(IF(RANDBETWEEN(1,$A$3)&lt;($D$2+1),RAND(),0)*Q1596&gt;Equity!Q1596,"Yes","")</f>
        <v/>
      </c>
      <c r="S1596" s="18">
        <f ca="1">IF(R1596="",(RAND()/Overview!$K$22+Overview!$L$21)*Q1596,0)</f>
        <v>46.00179501600234</v>
      </c>
      <c r="T1596" s="24" t="str">
        <f ca="1">IF(IF(RANDBETWEEN(1,$A$3)&lt;($D$2+1),RAND(),0)*S1596&gt;Equity!S1596,"Yes","")</f>
        <v/>
      </c>
      <c r="U1596" s="18">
        <f ca="1">IF(T1596="",(RAND()/Overview!$K$22+Overview!$L$21)*S1596,0)</f>
        <v>50.385452348341069</v>
      </c>
      <c r="V1596" s="24" t="str">
        <f ca="1">IF(IF(RANDBETWEEN(1,$A$3)&lt;($D$2+1),RAND(),0)*U1596&gt;Equity!U1596,"Yes","")</f>
        <v/>
      </c>
      <c r="W1596" s="18">
        <f ca="1">IF(V1596="",(RAND()/Overview!$K$22+Overview!$L$21)*U1596,0)</f>
        <v>45.782876654723296</v>
      </c>
    </row>
    <row r="1597" spans="2:23" x14ac:dyDescent="0.3">
      <c r="B1597" s="4">
        <v>1594</v>
      </c>
      <c r="C1597" s="41">
        <v>106.8722572740768</v>
      </c>
      <c r="D1597" s="24" t="str">
        <f ca="1">IF(IF(RANDBETWEEN(1,$A$3)=1,RAND(),0)*C1597&gt;Equity!C1597,"Yes","")</f>
        <v/>
      </c>
      <c r="E1597" s="18">
        <f ca="1">IF(D1597="",(RAND()/Overview!$K$22+Overview!$L$21)*C1597,0)</f>
        <v>94.508664940193384</v>
      </c>
      <c r="F1597" s="24" t="str">
        <f ca="1">IF(IF(RANDBETWEEN(1,$A$3)&lt;($D$2+1),RAND(),0)*E1597&gt;Equity!E1597,"Yes","")</f>
        <v/>
      </c>
      <c r="G1597" s="18">
        <f ca="1">IF(F1597="",(RAND()/Overview!$K$22+Overview!$L$21)*E1597,0)</f>
        <v>105.6654988125965</v>
      </c>
      <c r="H1597" s="24" t="str">
        <f ca="1">IF(IF(RANDBETWEEN(1,$A$3)&lt;($D$2+1),RAND(),0)*G1597&gt;Equity!G1597,"Yes","")</f>
        <v/>
      </c>
      <c r="I1597" s="18">
        <f ca="1">IF(H1597="",(RAND()/Overview!$K$22+Overview!$L$21)*G1597,0)</f>
        <v>87.203727371723602</v>
      </c>
      <c r="J1597" s="24" t="str">
        <f ca="1">IF(IF(RANDBETWEEN(1,$A$3)&lt;($D$2+1),RAND(),0)*I1597&gt;Equity!I1597,"Yes","")</f>
        <v/>
      </c>
      <c r="K1597" s="18">
        <f ca="1">IF(J1597="",(RAND()/Overview!$K$22+Overview!$L$21)*I1597,0)</f>
        <v>99.168881376789386</v>
      </c>
      <c r="L1597" s="24" t="str">
        <f ca="1">IF(IF(RANDBETWEEN(1,$A$3)&lt;($D$2+1),RAND(),0)*K1597&gt;Equity!K1597,"Yes","")</f>
        <v/>
      </c>
      <c r="M1597" s="18">
        <f ca="1">IF(L1597="",(RAND()/Overview!$K$22+Overview!$L$21)*K1597,0)</f>
        <v>117.57319559858651</v>
      </c>
      <c r="N1597" s="24" t="str">
        <f ca="1">IF(IF(RANDBETWEEN(1,$A$3)&lt;($D$2+1),RAND(),0)*M1597&gt;Equity!M1597,"Yes","")</f>
        <v/>
      </c>
      <c r="O1597" s="18">
        <f ca="1">IF(N1597="",(RAND()/Overview!$K$22+Overview!$L$21)*M1597,0)</f>
        <v>113.72040235570755</v>
      </c>
      <c r="P1597" s="24" t="str">
        <f ca="1">IF(IF(RANDBETWEEN(1,$A$3)&lt;($D$2+1),RAND(),0)*O1597&gt;Equity!O1597,"Yes","")</f>
        <v/>
      </c>
      <c r="Q1597" s="18">
        <f ca="1">IF(P1597="",(RAND()/Overview!$K$22+Overview!$L$21)*O1597,0)</f>
        <v>98.474085318535359</v>
      </c>
      <c r="R1597" s="24" t="str">
        <f ca="1">IF(IF(RANDBETWEEN(1,$A$3)&lt;($D$2+1),RAND(),0)*Q1597&gt;Equity!Q1597,"Yes","")</f>
        <v/>
      </c>
      <c r="S1597" s="18">
        <f ca="1">IF(R1597="",(RAND()/Overview!$K$22+Overview!$L$21)*Q1597,0)</f>
        <v>111.5450161102931</v>
      </c>
      <c r="T1597" s="24" t="str">
        <f ca="1">IF(IF(RANDBETWEEN(1,$A$3)&lt;($D$2+1),RAND(),0)*S1597&gt;Equity!S1597,"Yes","")</f>
        <v/>
      </c>
      <c r="U1597" s="18">
        <f ca="1">IF(T1597="",(RAND()/Overview!$K$22+Overview!$L$21)*S1597,0)</f>
        <v>126.09293321078384</v>
      </c>
      <c r="V1597" s="24" t="str">
        <f ca="1">IF(IF(RANDBETWEEN(1,$A$3)&lt;($D$2+1),RAND(),0)*U1597&gt;Equity!U1597,"Yes","")</f>
        <v/>
      </c>
      <c r="W1597" s="18">
        <f ca="1">IF(V1597="",(RAND()/Overview!$K$22+Overview!$L$21)*U1597,0)</f>
        <v>116.07177939362826</v>
      </c>
    </row>
    <row r="1598" spans="2:23" x14ac:dyDescent="0.3">
      <c r="B1598" s="4">
        <v>1595</v>
      </c>
      <c r="C1598" s="41">
        <v>106.77919930476085</v>
      </c>
      <c r="D1598" s="24" t="str">
        <f ca="1">IF(IF(RANDBETWEEN(1,$A$3)=1,RAND(),0)*C1598&gt;Equity!C1598,"Yes","")</f>
        <v/>
      </c>
      <c r="E1598" s="18">
        <f ca="1">IF(D1598="",(RAND()/Overview!$K$22+Overview!$L$21)*C1598,0)</f>
        <v>98.034000834422713</v>
      </c>
      <c r="F1598" s="24" t="str">
        <f ca="1">IF(IF(RANDBETWEEN(1,$A$3)&lt;($D$2+1),RAND(),0)*E1598&gt;Equity!E1598,"Yes","")</f>
        <v/>
      </c>
      <c r="G1598" s="18">
        <f ca="1">IF(F1598="",(RAND()/Overview!$K$22+Overview!$L$21)*E1598,0)</f>
        <v>116.85069499265214</v>
      </c>
      <c r="H1598" s="24" t="str">
        <f ca="1">IF(IF(RANDBETWEEN(1,$A$3)&lt;($D$2+1),RAND(),0)*G1598&gt;Equity!G1598,"Yes","")</f>
        <v/>
      </c>
      <c r="I1598" s="18">
        <f ca="1">IF(H1598="",(RAND()/Overview!$K$22+Overview!$L$21)*G1598,0)</f>
        <v>107.36625840977256</v>
      </c>
      <c r="J1598" s="24" t="str">
        <f ca="1">IF(IF(RANDBETWEEN(1,$A$3)&lt;($D$2+1),RAND(),0)*I1598&gt;Equity!I1598,"Yes","")</f>
        <v/>
      </c>
      <c r="K1598" s="18">
        <f ca="1">IF(J1598="",(RAND()/Overview!$K$22+Overview!$L$21)*I1598,0)</f>
        <v>115.41943436191913</v>
      </c>
      <c r="L1598" s="24" t="str">
        <f ca="1">IF(IF(RANDBETWEEN(1,$A$3)&lt;($D$2+1),RAND(),0)*K1598&gt;Equity!K1598,"Yes","")</f>
        <v/>
      </c>
      <c r="M1598" s="18">
        <f ca="1">IF(L1598="",(RAND()/Overview!$K$22+Overview!$L$21)*K1598,0)</f>
        <v>111.70627408536946</v>
      </c>
      <c r="N1598" s="24" t="str">
        <f ca="1">IF(IF(RANDBETWEEN(1,$A$3)&lt;($D$2+1),RAND(),0)*M1598&gt;Equity!M1598,"Yes","")</f>
        <v/>
      </c>
      <c r="O1598" s="18">
        <f ca="1">IF(N1598="",(RAND()/Overview!$K$22+Overview!$L$21)*M1598,0)</f>
        <v>108.0414904360549</v>
      </c>
      <c r="P1598" s="24" t="str">
        <f ca="1">IF(IF(RANDBETWEEN(1,$A$3)&lt;($D$2+1),RAND(),0)*O1598&gt;Equity!O1598,"Yes","")</f>
        <v/>
      </c>
      <c r="Q1598" s="18">
        <f ca="1">IF(P1598="",(RAND()/Overview!$K$22+Overview!$L$21)*O1598,0)</f>
        <v>91.061445613573369</v>
      </c>
      <c r="R1598" s="24" t="str">
        <f ca="1">IF(IF(RANDBETWEEN(1,$A$3)&lt;($D$2+1),RAND(),0)*Q1598&gt;Equity!Q1598,"Yes","")</f>
        <v/>
      </c>
      <c r="S1598" s="18">
        <f ca="1">IF(R1598="",(RAND()/Overview!$K$22+Overview!$L$21)*Q1598,0)</f>
        <v>77.602875843647325</v>
      </c>
      <c r="T1598" s="24" t="str">
        <f ca="1">IF(IF(RANDBETWEEN(1,$A$3)&lt;($D$2+1),RAND(),0)*S1598&gt;Equity!S1598,"Yes","")</f>
        <v/>
      </c>
      <c r="U1598" s="18">
        <f ca="1">IF(T1598="",(RAND()/Overview!$K$22+Overview!$L$21)*S1598,0)</f>
        <v>90.654750196162652</v>
      </c>
      <c r="V1598" s="24" t="str">
        <f ca="1">IF(IF(RANDBETWEEN(1,$A$3)&lt;($D$2+1),RAND(),0)*U1598&gt;Equity!U1598,"Yes","")</f>
        <v/>
      </c>
      <c r="W1598" s="18">
        <f ca="1">IF(V1598="",(RAND()/Overview!$K$22+Overview!$L$21)*U1598,0)</f>
        <v>108.07371461185278</v>
      </c>
    </row>
    <row r="1599" spans="2:23" x14ac:dyDescent="0.3">
      <c r="B1599" s="4">
        <v>1596</v>
      </c>
      <c r="C1599" s="41">
        <v>106.68628061388429</v>
      </c>
      <c r="D1599" s="24" t="str">
        <f ca="1">IF(IF(RANDBETWEEN(1,$A$3)=1,RAND(),0)*C1599&gt;Equity!C1599,"Yes","")</f>
        <v/>
      </c>
      <c r="E1599" s="18">
        <f ca="1">IF(D1599="",(RAND()/Overview!$K$22+Overview!$L$21)*C1599,0)</f>
        <v>122.30157509357693</v>
      </c>
      <c r="F1599" s="24" t="str">
        <f ca="1">IF(IF(RANDBETWEEN(1,$A$3)&lt;($D$2+1),RAND(),0)*E1599&gt;Equity!E1599,"Yes","")</f>
        <v/>
      </c>
      <c r="G1599" s="18">
        <f ca="1">IF(F1599="",(RAND()/Overview!$K$22+Overview!$L$21)*E1599,0)</f>
        <v>115.17732408190321</v>
      </c>
      <c r="H1599" s="24" t="str">
        <f ca="1">IF(IF(RANDBETWEEN(1,$A$3)&lt;($D$2+1),RAND(),0)*G1599&gt;Equity!G1599,"Yes","")</f>
        <v/>
      </c>
      <c r="I1599" s="18">
        <f ca="1">IF(H1599="",(RAND()/Overview!$K$22+Overview!$L$21)*G1599,0)</f>
        <v>132.90973411552108</v>
      </c>
      <c r="J1599" s="24" t="str">
        <f ca="1">IF(IF(RANDBETWEEN(1,$A$3)&lt;($D$2+1),RAND(),0)*I1599&gt;Equity!I1599,"Yes","")</f>
        <v/>
      </c>
      <c r="K1599" s="18">
        <f ca="1">IF(J1599="",(RAND()/Overview!$K$22+Overview!$L$21)*I1599,0)</f>
        <v>136.66940287866279</v>
      </c>
      <c r="L1599" s="24" t="str">
        <f ca="1">IF(IF(RANDBETWEEN(1,$A$3)&lt;($D$2+1),RAND(),0)*K1599&gt;Equity!K1599,"Yes","")</f>
        <v/>
      </c>
      <c r="M1599" s="18">
        <f ca="1">IF(L1599="",(RAND()/Overview!$K$22+Overview!$L$21)*K1599,0)</f>
        <v>149.29997154988905</v>
      </c>
      <c r="N1599" s="24" t="str">
        <f ca="1">IF(IF(RANDBETWEEN(1,$A$3)&lt;($D$2+1),RAND(),0)*M1599&gt;Equity!M1599,"Yes","")</f>
        <v/>
      </c>
      <c r="O1599" s="18">
        <f ca="1">IF(N1599="",(RAND()/Overview!$K$22+Overview!$L$21)*M1599,0)</f>
        <v>148.86933528623021</v>
      </c>
      <c r="P1599" s="24" t="str">
        <f ca="1">IF(IF(RANDBETWEEN(1,$A$3)&lt;($D$2+1),RAND(),0)*O1599&gt;Equity!O1599,"Yes","")</f>
        <v/>
      </c>
      <c r="Q1599" s="18">
        <f ca="1">IF(P1599="",(RAND()/Overview!$K$22+Overview!$L$21)*O1599,0)</f>
        <v>173.99394977260005</v>
      </c>
      <c r="R1599" s="24" t="str">
        <f ca="1">IF(IF(RANDBETWEEN(1,$A$3)&lt;($D$2+1),RAND(),0)*Q1599&gt;Equity!Q1599,"Yes","")</f>
        <v/>
      </c>
      <c r="S1599" s="18">
        <f ca="1">IF(R1599="",(RAND()/Overview!$K$22+Overview!$L$21)*Q1599,0)</f>
        <v>208.53843303896602</v>
      </c>
      <c r="T1599" s="24" t="str">
        <f ca="1">IF(IF(RANDBETWEEN(1,$A$3)&lt;($D$2+1),RAND(),0)*S1599&gt;Equity!S1599,"Yes","")</f>
        <v/>
      </c>
      <c r="U1599" s="18">
        <f ca="1">IF(T1599="",(RAND()/Overview!$K$22+Overview!$L$21)*S1599,0)</f>
        <v>178.88294477897549</v>
      </c>
      <c r="V1599" s="24" t="str">
        <f ca="1">IF(IF(RANDBETWEEN(1,$A$3)&lt;($D$2+1),RAND(),0)*U1599&gt;Equity!U1599,"Yes","")</f>
        <v/>
      </c>
      <c r="W1599" s="18">
        <f ca="1">IF(V1599="",(RAND()/Overview!$K$22+Overview!$L$21)*U1599,0)</f>
        <v>196.7844138691035</v>
      </c>
    </row>
    <row r="1600" spans="2:23" x14ac:dyDescent="0.3">
      <c r="B1600" s="4">
        <v>1597</v>
      </c>
      <c r="C1600" s="41">
        <v>106.59350090592022</v>
      </c>
      <c r="D1600" s="24" t="str">
        <f ca="1">IF(IF(RANDBETWEEN(1,$A$3)=1,RAND(),0)*C1600&gt;Equity!C1600,"Yes","")</f>
        <v/>
      </c>
      <c r="E1600" s="18">
        <f ca="1">IF(D1600="",(RAND()/Overview!$K$22+Overview!$L$21)*C1600,0)</f>
        <v>91.403266311795193</v>
      </c>
      <c r="F1600" s="24" t="str">
        <f ca="1">IF(IF(RANDBETWEEN(1,$A$3)&lt;($D$2+1),RAND(),0)*E1600&gt;Equity!E1600,"Yes","")</f>
        <v/>
      </c>
      <c r="G1600" s="18">
        <f ca="1">IF(F1600="",(RAND()/Overview!$K$22+Overview!$L$21)*E1600,0)</f>
        <v>89.615682936520287</v>
      </c>
      <c r="H1600" s="24" t="str">
        <f ca="1">IF(IF(RANDBETWEEN(1,$A$3)&lt;($D$2+1),RAND(),0)*G1600&gt;Equity!G1600,"Yes","")</f>
        <v/>
      </c>
      <c r="I1600" s="18">
        <f ca="1">IF(H1600="",(RAND()/Overview!$K$22+Overview!$L$21)*G1600,0)</f>
        <v>87.520675973616434</v>
      </c>
      <c r="J1600" s="24" t="str">
        <f ca="1">IF(IF(RANDBETWEEN(1,$A$3)&lt;($D$2+1),RAND(),0)*I1600&gt;Equity!I1600,"Yes","")</f>
        <v/>
      </c>
      <c r="K1600" s="18">
        <f ca="1">IF(J1600="",(RAND()/Overview!$K$22+Overview!$L$21)*I1600,0)</f>
        <v>93.85482588975384</v>
      </c>
      <c r="L1600" s="24" t="str">
        <f ca="1">IF(IF(RANDBETWEEN(1,$A$3)&lt;($D$2+1),RAND(),0)*K1600&gt;Equity!K1600,"Yes","")</f>
        <v/>
      </c>
      <c r="M1600" s="18">
        <f ca="1">IF(L1600="",(RAND()/Overview!$K$22+Overview!$L$21)*K1600,0)</f>
        <v>76.639512796244773</v>
      </c>
      <c r="N1600" s="24" t="str">
        <f ca="1">IF(IF(RANDBETWEEN(1,$A$3)&lt;($D$2+1),RAND(),0)*M1600&gt;Equity!M1600,"Yes","")</f>
        <v/>
      </c>
      <c r="O1600" s="18">
        <f ca="1">IF(N1600="",(RAND()/Overview!$K$22+Overview!$L$21)*M1600,0)</f>
        <v>80.263137139102298</v>
      </c>
      <c r="P1600" s="24" t="str">
        <f ca="1">IF(IF(RANDBETWEEN(1,$A$3)&lt;($D$2+1),RAND(),0)*O1600&gt;Equity!O1600,"Yes","")</f>
        <v/>
      </c>
      <c r="Q1600" s="18">
        <f ca="1">IF(P1600="",(RAND()/Overview!$K$22+Overview!$L$21)*O1600,0)</f>
        <v>93.592554271371043</v>
      </c>
      <c r="R1600" s="24" t="str">
        <f ca="1">IF(IF(RANDBETWEEN(1,$A$3)&lt;($D$2+1),RAND(),0)*Q1600&gt;Equity!Q1600,"Yes","")</f>
        <v/>
      </c>
      <c r="S1600" s="18">
        <f ca="1">IF(R1600="",(RAND()/Overview!$K$22+Overview!$L$21)*Q1600,0)</f>
        <v>76.622419982856641</v>
      </c>
      <c r="T1600" s="24" t="str">
        <f ca="1">IF(IF(RANDBETWEEN(1,$A$3)&lt;($D$2+1),RAND(),0)*S1600&gt;Equity!S1600,"Yes","")</f>
        <v/>
      </c>
      <c r="U1600" s="18">
        <f ca="1">IF(T1600="",(RAND()/Overview!$K$22+Overview!$L$21)*S1600,0)</f>
        <v>79.962024025749386</v>
      </c>
      <c r="V1600" s="24" t="str">
        <f ca="1">IF(IF(RANDBETWEEN(1,$A$3)&lt;($D$2+1),RAND(),0)*U1600&gt;Equity!U1600,"Yes","")</f>
        <v/>
      </c>
      <c r="W1600" s="18">
        <f ca="1">IF(V1600="",(RAND()/Overview!$K$22+Overview!$L$21)*U1600,0)</f>
        <v>92.969022687454824</v>
      </c>
    </row>
    <row r="1601" spans="4:24" x14ac:dyDescent="0.3">
      <c r="D1601">
        <f ca="1">COUNTIF(Equity!D4:D1600,"Yes")</f>
        <v>0</v>
      </c>
      <c r="F1601">
        <f ca="1">COUNTIF(Equity!F4:F1600,"Yes")</f>
        <v>0</v>
      </c>
      <c r="H1601">
        <f ca="1">COUNTIF(Equity!H4:H1600,"Yes")</f>
        <v>0</v>
      </c>
      <c r="J1601">
        <f ca="1">COUNTIF(Equity!J4:J1600,"Yes")</f>
        <v>0</v>
      </c>
      <c r="L1601">
        <f ca="1">COUNTIF(Equity!L4:L1600,"Yes")</f>
        <v>0</v>
      </c>
      <c r="N1601">
        <f ca="1">COUNTIF(Equity!N4:N1600,"Yes")</f>
        <v>0</v>
      </c>
      <c r="P1601">
        <f ca="1">COUNTIF(Equity!P4:P1600,"Yes")</f>
        <v>0</v>
      </c>
      <c r="R1601">
        <f ca="1">COUNTIF(Equity!R4:R1600,"Yes")</f>
        <v>0</v>
      </c>
      <c r="T1601">
        <f ca="1">COUNTIF(Equity!T4:T1600,"Yes")</f>
        <v>0</v>
      </c>
      <c r="V1601">
        <f ca="1">COUNTIF(Equity!V4:V1600,"Yes")</f>
        <v>0</v>
      </c>
    </row>
    <row r="1602" spans="4:24" x14ac:dyDescent="0.3">
      <c r="D1602">
        <f ca="1">MIN(D1601,Overview!$K$25)</f>
        <v>0</v>
      </c>
      <c r="F1602">
        <f ca="1">MIN(F1601,Overview!$K$25)</f>
        <v>0</v>
      </c>
      <c r="H1602">
        <f ca="1">MIN(H1601,Overview!$K$25)</f>
        <v>0</v>
      </c>
      <c r="J1602">
        <f ca="1">MIN(J1601,Overview!$K$25)</f>
        <v>0</v>
      </c>
      <c r="L1602">
        <f ca="1">MIN(L1601,Overview!$K$25)</f>
        <v>0</v>
      </c>
      <c r="N1602">
        <f ca="1">MIN(N1601,Overview!$K$25)</f>
        <v>0</v>
      </c>
      <c r="P1602">
        <f ca="1">MIN(P1601,Overview!$K$25)</f>
        <v>0</v>
      </c>
      <c r="R1602">
        <f ca="1">MIN(R1601,Overview!$K$25)</f>
        <v>0</v>
      </c>
      <c r="T1602">
        <f ca="1">MIN(T1601,Overview!$K$25)</f>
        <v>0</v>
      </c>
      <c r="V1602">
        <f ca="1">MIN(V1601,Overview!$K$25)</f>
        <v>0</v>
      </c>
    </row>
    <row r="1604" spans="4:24" x14ac:dyDescent="0.3">
      <c r="D1604">
        <f ca="1">COUNTIF(D4:D1600,"Yes")</f>
        <v>0</v>
      </c>
      <c r="F1604">
        <f ca="1">COUNTIF(F4:F1600,"Yes")</f>
        <v>0</v>
      </c>
      <c r="H1604">
        <f ca="1">COUNTIF(H4:H1600,"Yes")</f>
        <v>0</v>
      </c>
      <c r="J1604">
        <f ca="1">COUNTIF(J4:J1600,"Yes")</f>
        <v>0</v>
      </c>
      <c r="L1604">
        <f ca="1">COUNTIF(L4:L1600,"Yes")</f>
        <v>0</v>
      </c>
      <c r="N1604">
        <f ca="1">COUNTIF(N4:N1600,"Yes")</f>
        <v>0</v>
      </c>
      <c r="P1604">
        <f ca="1">COUNTIF(P4:P1600,"Yes")</f>
        <v>0</v>
      </c>
      <c r="R1604">
        <f ca="1">COUNTIF(R4:R1600,"Yes")</f>
        <v>0</v>
      </c>
      <c r="T1604">
        <f ca="1">COUNTIF(T4:T1600,"Yes")</f>
        <v>0</v>
      </c>
      <c r="V1604">
        <f ca="1">COUNTIF(V4:V1600,"Yes")</f>
        <v>0</v>
      </c>
      <c r="X1604">
        <f ca="1">SUM(D1604:W1604)</f>
        <v>0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CB9F1-0BB7-4C3F-80DA-D25B0D21243F}">
  <sheetPr>
    <tabColor theme="4"/>
  </sheetPr>
  <dimension ref="A4:Z32"/>
  <sheetViews>
    <sheetView zoomScale="70" zoomScaleNormal="70" workbookViewId="0">
      <selection activeCell="T28" sqref="T28"/>
    </sheetView>
  </sheetViews>
  <sheetFormatPr baseColWidth="10" defaultRowHeight="14.4" x14ac:dyDescent="0.3"/>
  <cols>
    <col min="1" max="26" width="11.5546875" style="33"/>
  </cols>
  <sheetData>
    <row r="4" spans="16:17" x14ac:dyDescent="0.3">
      <c r="P4" s="33" t="s">
        <v>46</v>
      </c>
      <c r="Q4" s="33" t="s">
        <v>47</v>
      </c>
    </row>
    <row r="5" spans="16:17" x14ac:dyDescent="0.3">
      <c r="P5" s="33">
        <f ca="1">'total Assets'!X1604</f>
        <v>0</v>
      </c>
      <c r="Q5" s="33">
        <f ca="1">Deposits!X1601</f>
        <v>0</v>
      </c>
    </row>
    <row r="18" spans="2:12" x14ac:dyDescent="0.3">
      <c r="C18" s="33" t="s">
        <v>51</v>
      </c>
      <c r="D18" s="33" t="s">
        <v>52</v>
      </c>
      <c r="H18" s="33" t="s">
        <v>44</v>
      </c>
      <c r="K18" s="46">
        <v>1</v>
      </c>
    </row>
    <row r="19" spans="2:12" x14ac:dyDescent="0.3">
      <c r="B19" s="33">
        <v>1</v>
      </c>
      <c r="C19" s="33">
        <f ca="1">'total Assets'!D1601</f>
        <v>0</v>
      </c>
      <c r="D19" s="33">
        <f ca="1">'total Assets'!D1602</f>
        <v>0</v>
      </c>
      <c r="H19" s="33" t="s">
        <v>45</v>
      </c>
      <c r="K19" s="47">
        <v>50</v>
      </c>
      <c r="L19" s="33">
        <v>1</v>
      </c>
    </row>
    <row r="20" spans="2:12" x14ac:dyDescent="0.3">
      <c r="B20" s="33">
        <v>2</v>
      </c>
      <c r="C20" s="33">
        <f ca="1">'total Assets'!F1601</f>
        <v>0</v>
      </c>
      <c r="D20" s="33">
        <f ca="1">'total Assets'!F1602</f>
        <v>0</v>
      </c>
    </row>
    <row r="21" spans="2:12" x14ac:dyDescent="0.3">
      <c r="B21" s="33">
        <v>3</v>
      </c>
      <c r="C21" s="33">
        <f ca="1">'total Assets'!H1601</f>
        <v>0</v>
      </c>
      <c r="D21" s="33">
        <f ca="1">'total Assets'!H1602</f>
        <v>0</v>
      </c>
      <c r="H21" s="33" t="s">
        <v>48</v>
      </c>
      <c r="K21" s="46"/>
      <c r="L21" s="46">
        <v>0.8</v>
      </c>
    </row>
    <row r="22" spans="2:12" x14ac:dyDescent="0.3">
      <c r="B22" s="33">
        <v>4</v>
      </c>
      <c r="C22" s="33">
        <f ca="1">'total Assets'!J1601</f>
        <v>0</v>
      </c>
      <c r="D22" s="33">
        <f ca="1">'total Assets'!J1602</f>
        <v>0</v>
      </c>
      <c r="H22" s="33" t="s">
        <v>49</v>
      </c>
      <c r="K22" s="46">
        <v>2.5</v>
      </c>
      <c r="L22" s="46">
        <f>1/K22+L21</f>
        <v>1.2000000000000002</v>
      </c>
    </row>
    <row r="23" spans="2:12" x14ac:dyDescent="0.3">
      <c r="B23" s="33">
        <v>5</v>
      </c>
      <c r="C23" s="33">
        <f ca="1">'total Assets'!L1601</f>
        <v>0</v>
      </c>
      <c r="D23" s="33">
        <f ca="1">'total Assets'!L1602</f>
        <v>0</v>
      </c>
      <c r="K23" s="46"/>
      <c r="L23" s="46"/>
    </row>
    <row r="24" spans="2:12" x14ac:dyDescent="0.3">
      <c r="B24" s="33">
        <v>6</v>
      </c>
      <c r="C24" s="33">
        <f ca="1">'total Assets'!N1601</f>
        <v>0</v>
      </c>
      <c r="D24" s="33">
        <f ca="1">'total Assets'!N1602</f>
        <v>0</v>
      </c>
      <c r="H24" s="33" t="s">
        <v>50</v>
      </c>
      <c r="K24" s="46">
        <v>1</v>
      </c>
      <c r="L24" s="46"/>
    </row>
    <row r="25" spans="2:12" x14ac:dyDescent="0.3">
      <c r="B25" s="33">
        <v>7</v>
      </c>
      <c r="C25" s="33">
        <f ca="1">'total Assets'!P1601</f>
        <v>0</v>
      </c>
      <c r="D25" s="33">
        <f ca="1">'total Assets'!P1602</f>
        <v>0</v>
      </c>
      <c r="H25" s="33" t="s">
        <v>53</v>
      </c>
      <c r="K25" s="46">
        <v>0</v>
      </c>
    </row>
    <row r="26" spans="2:12" x14ac:dyDescent="0.3">
      <c r="B26" s="33">
        <v>8</v>
      </c>
      <c r="C26" s="33">
        <f ca="1">'total Assets'!R1601</f>
        <v>0</v>
      </c>
      <c r="D26" s="33">
        <f ca="1">'total Assets'!R1602</f>
        <v>0</v>
      </c>
      <c r="K26" s="46"/>
    </row>
    <row r="27" spans="2:12" x14ac:dyDescent="0.3">
      <c r="B27" s="33">
        <v>9</v>
      </c>
      <c r="C27" s="33">
        <f ca="1">'total Assets'!T1601</f>
        <v>0</v>
      </c>
      <c r="D27" s="33">
        <f ca="1">'total Assets'!T1602</f>
        <v>0</v>
      </c>
    </row>
    <row r="28" spans="2:12" x14ac:dyDescent="0.3">
      <c r="B28" s="33">
        <v>10</v>
      </c>
      <c r="C28" s="33">
        <f ca="1">'total Assets'!V1601</f>
        <v>0</v>
      </c>
      <c r="D28" s="33">
        <f ca="1">'total Assets'!V1602</f>
        <v>0</v>
      </c>
    </row>
    <row r="30" spans="2:12" x14ac:dyDescent="0.3">
      <c r="I30" s="47"/>
    </row>
    <row r="31" spans="2:12" x14ac:dyDescent="0.3">
      <c r="K31" s="46"/>
    </row>
    <row r="32" spans="2:12" x14ac:dyDescent="0.3">
      <c r="K32" s="46"/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2995F-28E7-44D5-9977-F813E4B998C0}">
  <dimension ref="B1:O292"/>
  <sheetViews>
    <sheetView tabSelected="1" topLeftCell="A12" zoomScale="85" zoomScaleNormal="85" workbookViewId="0">
      <selection activeCell="Q60" sqref="Q60"/>
    </sheetView>
  </sheetViews>
  <sheetFormatPr baseColWidth="10" defaultRowHeight="14.4" x14ac:dyDescent="0.3"/>
  <sheetData>
    <row r="1" spans="2:15" x14ac:dyDescent="0.3">
      <c r="B1" s="42" t="s">
        <v>71</v>
      </c>
      <c r="C1" s="42"/>
      <c r="D1" s="42"/>
      <c r="E1" s="42"/>
      <c r="G1" s="42" t="s">
        <v>73</v>
      </c>
      <c r="H1" s="42"/>
      <c r="I1" s="42"/>
      <c r="J1" s="42"/>
      <c r="L1" s="42" t="s">
        <v>75</v>
      </c>
      <c r="M1" s="42"/>
      <c r="N1" s="42"/>
      <c r="O1" s="42"/>
    </row>
    <row r="2" spans="2:15" x14ac:dyDescent="0.3">
      <c r="B2" s="1" t="s">
        <v>55</v>
      </c>
      <c r="C2" t="s">
        <v>69</v>
      </c>
      <c r="D2" t="s">
        <v>70</v>
      </c>
      <c r="E2" t="s">
        <v>72</v>
      </c>
      <c r="G2" s="1" t="s">
        <v>55</v>
      </c>
      <c r="H2" t="s">
        <v>69</v>
      </c>
      <c r="I2" t="s">
        <v>70</v>
      </c>
      <c r="J2" t="s">
        <v>72</v>
      </c>
      <c r="L2" s="1" t="s">
        <v>55</v>
      </c>
      <c r="M2" t="s">
        <v>69</v>
      </c>
      <c r="N2" t="s">
        <v>70</v>
      </c>
      <c r="O2" t="s">
        <v>72</v>
      </c>
    </row>
    <row r="3" spans="2:15" x14ac:dyDescent="0.3">
      <c r="B3" s="1" t="s">
        <v>56</v>
      </c>
      <c r="C3">
        <f>SUM(C4:C53)</f>
        <v>36</v>
      </c>
      <c r="D3">
        <f>SUM(D4:D53)</f>
        <v>63</v>
      </c>
      <c r="E3">
        <f>D3+C3</f>
        <v>99</v>
      </c>
      <c r="G3" s="1" t="s">
        <v>56</v>
      </c>
      <c r="H3">
        <f>SUM(H4:H53)</f>
        <v>76</v>
      </c>
      <c r="I3">
        <f>SUM(I4:I53)</f>
        <v>12</v>
      </c>
      <c r="J3">
        <f>I3+H3</f>
        <v>88</v>
      </c>
      <c r="L3" s="1" t="s">
        <v>56</v>
      </c>
      <c r="M3">
        <f>SUM(M4:M53)</f>
        <v>35</v>
      </c>
      <c r="N3">
        <f>SUM(N4:N53)</f>
        <v>15</v>
      </c>
      <c r="O3">
        <f>N3+M3</f>
        <v>50</v>
      </c>
    </row>
    <row r="4" spans="2:15" x14ac:dyDescent="0.3">
      <c r="B4">
        <v>1</v>
      </c>
      <c r="C4">
        <v>0</v>
      </c>
      <c r="D4">
        <v>0</v>
      </c>
      <c r="E4">
        <f t="shared" ref="E4:E53" si="0">D4+C4</f>
        <v>0</v>
      </c>
      <c r="G4">
        <v>1</v>
      </c>
      <c r="H4">
        <v>0</v>
      </c>
      <c r="I4">
        <v>0</v>
      </c>
      <c r="J4">
        <f t="shared" ref="J4:J53" si="1">I4+H4</f>
        <v>0</v>
      </c>
      <c r="L4">
        <v>1</v>
      </c>
      <c r="M4">
        <v>0</v>
      </c>
      <c r="N4">
        <v>2</v>
      </c>
      <c r="O4">
        <f t="shared" ref="O4:O53" si="2">N4+M4</f>
        <v>2</v>
      </c>
    </row>
    <row r="5" spans="2:15" x14ac:dyDescent="0.3">
      <c r="B5">
        <v>2</v>
      </c>
      <c r="C5">
        <v>0</v>
      </c>
      <c r="D5">
        <v>0</v>
      </c>
      <c r="E5">
        <f t="shared" si="0"/>
        <v>0</v>
      </c>
      <c r="G5">
        <v>2</v>
      </c>
      <c r="H5">
        <v>2</v>
      </c>
      <c r="I5">
        <v>0</v>
      </c>
      <c r="J5">
        <f t="shared" si="1"/>
        <v>2</v>
      </c>
      <c r="L5">
        <v>2</v>
      </c>
      <c r="M5">
        <v>3</v>
      </c>
      <c r="N5">
        <v>1</v>
      </c>
      <c r="O5">
        <f t="shared" si="2"/>
        <v>4</v>
      </c>
    </row>
    <row r="6" spans="2:15" x14ac:dyDescent="0.3">
      <c r="B6">
        <v>3</v>
      </c>
      <c r="C6">
        <v>0</v>
      </c>
      <c r="D6">
        <v>0</v>
      </c>
      <c r="E6">
        <f t="shared" si="0"/>
        <v>0</v>
      </c>
      <c r="G6">
        <v>3</v>
      </c>
      <c r="H6">
        <v>3</v>
      </c>
      <c r="I6">
        <v>0</v>
      </c>
      <c r="J6">
        <f t="shared" si="1"/>
        <v>3</v>
      </c>
      <c r="L6">
        <v>3</v>
      </c>
      <c r="M6">
        <v>0</v>
      </c>
      <c r="N6">
        <v>0</v>
      </c>
      <c r="O6">
        <f t="shared" si="2"/>
        <v>0</v>
      </c>
    </row>
    <row r="7" spans="2:15" x14ac:dyDescent="0.3">
      <c r="B7">
        <v>4</v>
      </c>
      <c r="C7">
        <v>3</v>
      </c>
      <c r="D7">
        <v>0</v>
      </c>
      <c r="E7">
        <f t="shared" si="0"/>
        <v>3</v>
      </c>
      <c r="G7">
        <v>4</v>
      </c>
      <c r="H7">
        <v>0</v>
      </c>
      <c r="I7">
        <v>0</v>
      </c>
      <c r="J7">
        <f t="shared" si="1"/>
        <v>0</v>
      </c>
      <c r="L7">
        <v>4</v>
      </c>
      <c r="M7">
        <v>0</v>
      </c>
      <c r="N7">
        <v>2</v>
      </c>
      <c r="O7">
        <f t="shared" si="2"/>
        <v>2</v>
      </c>
    </row>
    <row r="8" spans="2:15" x14ac:dyDescent="0.3">
      <c r="B8">
        <v>5</v>
      </c>
      <c r="C8">
        <v>0</v>
      </c>
      <c r="D8">
        <v>4</v>
      </c>
      <c r="E8">
        <f t="shared" si="0"/>
        <v>4</v>
      </c>
      <c r="G8">
        <v>5</v>
      </c>
      <c r="H8">
        <v>0</v>
      </c>
      <c r="I8">
        <v>1</v>
      </c>
      <c r="J8">
        <f t="shared" si="1"/>
        <v>1</v>
      </c>
      <c r="L8">
        <v>5</v>
      </c>
      <c r="M8">
        <v>4</v>
      </c>
      <c r="N8">
        <v>0</v>
      </c>
      <c r="O8">
        <f t="shared" si="2"/>
        <v>4</v>
      </c>
    </row>
    <row r="9" spans="2:15" x14ac:dyDescent="0.3">
      <c r="B9">
        <v>6</v>
      </c>
      <c r="C9">
        <v>0</v>
      </c>
      <c r="D9">
        <v>2</v>
      </c>
      <c r="E9">
        <f t="shared" si="0"/>
        <v>2</v>
      </c>
      <c r="G9">
        <v>6</v>
      </c>
      <c r="H9">
        <v>0</v>
      </c>
      <c r="I9">
        <v>0</v>
      </c>
      <c r="J9">
        <f t="shared" si="1"/>
        <v>0</v>
      </c>
      <c r="L9">
        <v>6</v>
      </c>
      <c r="M9">
        <v>0</v>
      </c>
      <c r="N9">
        <v>1</v>
      </c>
      <c r="O9">
        <f t="shared" si="2"/>
        <v>1</v>
      </c>
    </row>
    <row r="10" spans="2:15" x14ac:dyDescent="0.3">
      <c r="B10">
        <v>7</v>
      </c>
      <c r="C10">
        <v>0</v>
      </c>
      <c r="D10">
        <v>0</v>
      </c>
      <c r="E10">
        <f t="shared" si="0"/>
        <v>0</v>
      </c>
      <c r="G10">
        <v>7</v>
      </c>
      <c r="H10">
        <v>5</v>
      </c>
      <c r="I10">
        <v>0</v>
      </c>
      <c r="J10">
        <f t="shared" si="1"/>
        <v>5</v>
      </c>
      <c r="L10">
        <v>7</v>
      </c>
      <c r="M10">
        <v>0</v>
      </c>
      <c r="N10">
        <v>0</v>
      </c>
      <c r="O10">
        <f t="shared" si="2"/>
        <v>0</v>
      </c>
    </row>
    <row r="11" spans="2:15" x14ac:dyDescent="0.3">
      <c r="B11">
        <v>8</v>
      </c>
      <c r="C11">
        <v>2</v>
      </c>
      <c r="D11">
        <v>0</v>
      </c>
      <c r="E11">
        <f t="shared" si="0"/>
        <v>2</v>
      </c>
      <c r="G11">
        <v>8</v>
      </c>
      <c r="H11">
        <v>0</v>
      </c>
      <c r="I11">
        <v>0</v>
      </c>
      <c r="J11">
        <f t="shared" si="1"/>
        <v>0</v>
      </c>
      <c r="L11">
        <v>8</v>
      </c>
      <c r="M11">
        <v>0</v>
      </c>
      <c r="N11">
        <v>0</v>
      </c>
      <c r="O11">
        <f t="shared" si="2"/>
        <v>0</v>
      </c>
    </row>
    <row r="12" spans="2:15" x14ac:dyDescent="0.3">
      <c r="B12">
        <v>9</v>
      </c>
      <c r="C12">
        <v>0</v>
      </c>
      <c r="D12">
        <v>3</v>
      </c>
      <c r="E12">
        <f t="shared" si="0"/>
        <v>3</v>
      </c>
      <c r="G12">
        <v>9</v>
      </c>
      <c r="H12">
        <v>0</v>
      </c>
      <c r="I12">
        <v>1</v>
      </c>
      <c r="J12">
        <f t="shared" si="1"/>
        <v>1</v>
      </c>
      <c r="L12">
        <v>9</v>
      </c>
      <c r="M12">
        <v>0</v>
      </c>
      <c r="N12">
        <v>0</v>
      </c>
      <c r="O12">
        <f t="shared" si="2"/>
        <v>0</v>
      </c>
    </row>
    <row r="13" spans="2:15" x14ac:dyDescent="0.3">
      <c r="B13">
        <v>10</v>
      </c>
      <c r="C13">
        <v>0</v>
      </c>
      <c r="D13">
        <v>0</v>
      </c>
      <c r="E13">
        <f t="shared" si="0"/>
        <v>0</v>
      </c>
      <c r="G13">
        <v>10</v>
      </c>
      <c r="H13">
        <v>0</v>
      </c>
      <c r="I13">
        <v>0</v>
      </c>
      <c r="J13">
        <f t="shared" si="1"/>
        <v>0</v>
      </c>
      <c r="L13">
        <v>10</v>
      </c>
      <c r="M13">
        <v>0</v>
      </c>
      <c r="N13">
        <v>0</v>
      </c>
      <c r="O13">
        <f t="shared" si="2"/>
        <v>0</v>
      </c>
    </row>
    <row r="14" spans="2:15" x14ac:dyDescent="0.3">
      <c r="B14">
        <v>11</v>
      </c>
      <c r="C14">
        <v>0</v>
      </c>
      <c r="D14">
        <v>0</v>
      </c>
      <c r="E14">
        <f t="shared" si="0"/>
        <v>0</v>
      </c>
      <c r="G14">
        <v>11</v>
      </c>
      <c r="H14">
        <v>0</v>
      </c>
      <c r="I14">
        <v>0</v>
      </c>
      <c r="J14">
        <f t="shared" si="1"/>
        <v>0</v>
      </c>
      <c r="L14">
        <v>11</v>
      </c>
      <c r="M14">
        <v>3</v>
      </c>
      <c r="N14">
        <v>0</v>
      </c>
      <c r="O14">
        <f t="shared" si="2"/>
        <v>3</v>
      </c>
    </row>
    <row r="15" spans="2:15" x14ac:dyDescent="0.3">
      <c r="B15">
        <v>12</v>
      </c>
      <c r="C15">
        <v>0</v>
      </c>
      <c r="D15">
        <v>0</v>
      </c>
      <c r="E15">
        <f t="shared" si="0"/>
        <v>0</v>
      </c>
      <c r="G15">
        <v>12</v>
      </c>
      <c r="H15">
        <v>0</v>
      </c>
      <c r="I15">
        <v>0</v>
      </c>
      <c r="J15">
        <f t="shared" si="1"/>
        <v>0</v>
      </c>
      <c r="L15">
        <v>12</v>
      </c>
      <c r="M15">
        <v>0</v>
      </c>
      <c r="N15">
        <v>1</v>
      </c>
      <c r="O15">
        <f t="shared" si="2"/>
        <v>1</v>
      </c>
    </row>
    <row r="16" spans="2:15" x14ac:dyDescent="0.3">
      <c r="B16">
        <v>13</v>
      </c>
      <c r="C16">
        <v>4</v>
      </c>
      <c r="D16">
        <v>7</v>
      </c>
      <c r="E16">
        <f t="shared" si="0"/>
        <v>11</v>
      </c>
      <c r="G16">
        <v>13</v>
      </c>
      <c r="H16">
        <v>0</v>
      </c>
      <c r="I16">
        <v>0</v>
      </c>
      <c r="J16">
        <f t="shared" si="1"/>
        <v>0</v>
      </c>
      <c r="L16">
        <v>13</v>
      </c>
      <c r="M16">
        <v>0</v>
      </c>
      <c r="N16">
        <v>0</v>
      </c>
      <c r="O16">
        <f t="shared" si="2"/>
        <v>0</v>
      </c>
    </row>
    <row r="17" spans="2:15" x14ac:dyDescent="0.3">
      <c r="B17">
        <v>14</v>
      </c>
      <c r="C17">
        <v>0</v>
      </c>
      <c r="D17">
        <v>0</v>
      </c>
      <c r="E17">
        <f t="shared" si="0"/>
        <v>0</v>
      </c>
      <c r="G17">
        <v>14</v>
      </c>
      <c r="H17">
        <v>0</v>
      </c>
      <c r="I17">
        <v>0</v>
      </c>
      <c r="J17">
        <f t="shared" si="1"/>
        <v>0</v>
      </c>
      <c r="L17">
        <v>14</v>
      </c>
      <c r="M17">
        <v>2</v>
      </c>
      <c r="N17">
        <v>0</v>
      </c>
      <c r="O17">
        <f t="shared" si="2"/>
        <v>2</v>
      </c>
    </row>
    <row r="18" spans="2:15" x14ac:dyDescent="0.3">
      <c r="B18">
        <v>15</v>
      </c>
      <c r="C18">
        <v>2</v>
      </c>
      <c r="D18">
        <v>3</v>
      </c>
      <c r="E18">
        <f t="shared" si="0"/>
        <v>5</v>
      </c>
      <c r="G18">
        <v>15</v>
      </c>
      <c r="H18">
        <v>0</v>
      </c>
      <c r="I18">
        <v>0</v>
      </c>
      <c r="J18">
        <f t="shared" si="1"/>
        <v>0</v>
      </c>
      <c r="L18">
        <v>15</v>
      </c>
      <c r="M18">
        <v>0</v>
      </c>
      <c r="N18">
        <v>0</v>
      </c>
      <c r="O18">
        <f t="shared" si="2"/>
        <v>0</v>
      </c>
    </row>
    <row r="19" spans="2:15" x14ac:dyDescent="0.3">
      <c r="B19">
        <v>16</v>
      </c>
      <c r="C19">
        <v>2</v>
      </c>
      <c r="D19">
        <v>5</v>
      </c>
      <c r="E19">
        <f t="shared" si="0"/>
        <v>7</v>
      </c>
      <c r="G19">
        <v>16</v>
      </c>
      <c r="H19">
        <v>0</v>
      </c>
      <c r="I19">
        <v>0</v>
      </c>
      <c r="J19">
        <f t="shared" si="1"/>
        <v>0</v>
      </c>
      <c r="L19">
        <v>16</v>
      </c>
      <c r="M19">
        <v>0</v>
      </c>
      <c r="N19">
        <v>0</v>
      </c>
      <c r="O19">
        <f t="shared" si="2"/>
        <v>0</v>
      </c>
    </row>
    <row r="20" spans="2:15" x14ac:dyDescent="0.3">
      <c r="B20">
        <v>17</v>
      </c>
      <c r="C20">
        <v>0</v>
      </c>
      <c r="D20">
        <v>0</v>
      </c>
      <c r="E20">
        <f t="shared" si="0"/>
        <v>0</v>
      </c>
      <c r="G20">
        <v>17</v>
      </c>
      <c r="H20">
        <v>0</v>
      </c>
      <c r="I20">
        <v>0</v>
      </c>
      <c r="J20">
        <f t="shared" si="1"/>
        <v>0</v>
      </c>
      <c r="L20">
        <v>17</v>
      </c>
      <c r="M20">
        <v>0</v>
      </c>
      <c r="N20">
        <v>0</v>
      </c>
      <c r="O20">
        <f t="shared" si="2"/>
        <v>0</v>
      </c>
    </row>
    <row r="21" spans="2:15" x14ac:dyDescent="0.3">
      <c r="B21">
        <v>18</v>
      </c>
      <c r="C21">
        <v>0</v>
      </c>
      <c r="D21">
        <v>1</v>
      </c>
      <c r="E21">
        <f t="shared" si="0"/>
        <v>1</v>
      </c>
      <c r="G21">
        <v>18</v>
      </c>
      <c r="H21">
        <v>0</v>
      </c>
      <c r="I21">
        <v>0</v>
      </c>
      <c r="J21">
        <f t="shared" si="1"/>
        <v>0</v>
      </c>
      <c r="L21">
        <v>18</v>
      </c>
      <c r="M21">
        <v>0</v>
      </c>
      <c r="N21">
        <v>1</v>
      </c>
      <c r="O21">
        <f t="shared" si="2"/>
        <v>1</v>
      </c>
    </row>
    <row r="22" spans="2:15" x14ac:dyDescent="0.3">
      <c r="B22">
        <v>19</v>
      </c>
      <c r="C22">
        <v>0</v>
      </c>
      <c r="D22">
        <v>6</v>
      </c>
      <c r="E22">
        <f t="shared" si="0"/>
        <v>6</v>
      </c>
      <c r="G22">
        <v>19</v>
      </c>
      <c r="H22">
        <v>6</v>
      </c>
      <c r="I22">
        <v>0</v>
      </c>
      <c r="J22">
        <f t="shared" si="1"/>
        <v>6</v>
      </c>
      <c r="L22">
        <v>19</v>
      </c>
      <c r="M22">
        <v>0</v>
      </c>
      <c r="N22">
        <v>0</v>
      </c>
      <c r="O22">
        <f t="shared" si="2"/>
        <v>0</v>
      </c>
    </row>
    <row r="23" spans="2:15" x14ac:dyDescent="0.3">
      <c r="B23">
        <v>20</v>
      </c>
      <c r="C23">
        <v>3</v>
      </c>
      <c r="D23">
        <v>0</v>
      </c>
      <c r="E23">
        <f t="shared" si="0"/>
        <v>3</v>
      </c>
      <c r="G23">
        <v>20</v>
      </c>
      <c r="H23">
        <v>0</v>
      </c>
      <c r="I23">
        <v>0</v>
      </c>
      <c r="J23">
        <f t="shared" si="1"/>
        <v>0</v>
      </c>
      <c r="L23">
        <v>20</v>
      </c>
      <c r="M23">
        <v>0</v>
      </c>
      <c r="N23">
        <v>0</v>
      </c>
      <c r="O23">
        <f t="shared" si="2"/>
        <v>0</v>
      </c>
    </row>
    <row r="24" spans="2:15" x14ac:dyDescent="0.3">
      <c r="B24">
        <v>21</v>
      </c>
      <c r="C24">
        <v>5</v>
      </c>
      <c r="D24">
        <v>4</v>
      </c>
      <c r="E24">
        <f t="shared" si="0"/>
        <v>9</v>
      </c>
      <c r="G24">
        <v>21</v>
      </c>
      <c r="H24">
        <v>5</v>
      </c>
      <c r="I24">
        <v>1</v>
      </c>
      <c r="J24">
        <f t="shared" si="1"/>
        <v>6</v>
      </c>
      <c r="L24">
        <v>21</v>
      </c>
      <c r="M24">
        <v>0</v>
      </c>
      <c r="N24">
        <v>0</v>
      </c>
      <c r="O24">
        <f t="shared" si="2"/>
        <v>0</v>
      </c>
    </row>
    <row r="25" spans="2:15" x14ac:dyDescent="0.3">
      <c r="B25">
        <v>22</v>
      </c>
      <c r="C25">
        <v>0</v>
      </c>
      <c r="D25">
        <v>0</v>
      </c>
      <c r="E25">
        <f t="shared" si="0"/>
        <v>0</v>
      </c>
      <c r="G25">
        <v>22</v>
      </c>
      <c r="H25">
        <v>8</v>
      </c>
      <c r="I25">
        <v>1</v>
      </c>
      <c r="J25">
        <f t="shared" si="1"/>
        <v>9</v>
      </c>
      <c r="L25">
        <v>22</v>
      </c>
      <c r="M25">
        <v>0</v>
      </c>
      <c r="N25">
        <v>0</v>
      </c>
      <c r="O25">
        <f t="shared" si="2"/>
        <v>0</v>
      </c>
    </row>
    <row r="26" spans="2:15" x14ac:dyDescent="0.3">
      <c r="B26">
        <v>23</v>
      </c>
      <c r="C26">
        <v>3</v>
      </c>
      <c r="D26">
        <v>3</v>
      </c>
      <c r="E26">
        <f t="shared" si="0"/>
        <v>6</v>
      </c>
      <c r="G26">
        <v>23</v>
      </c>
      <c r="H26">
        <v>0</v>
      </c>
      <c r="I26">
        <v>0</v>
      </c>
      <c r="J26">
        <f t="shared" si="1"/>
        <v>0</v>
      </c>
      <c r="L26">
        <v>23</v>
      </c>
      <c r="M26">
        <v>0</v>
      </c>
      <c r="N26">
        <v>0</v>
      </c>
      <c r="O26">
        <f t="shared" si="2"/>
        <v>0</v>
      </c>
    </row>
    <row r="27" spans="2:15" x14ac:dyDescent="0.3">
      <c r="B27">
        <v>24</v>
      </c>
      <c r="C27">
        <v>3</v>
      </c>
      <c r="D27">
        <v>0</v>
      </c>
      <c r="E27">
        <f t="shared" si="0"/>
        <v>3</v>
      </c>
      <c r="G27">
        <v>24</v>
      </c>
      <c r="H27">
        <v>2</v>
      </c>
      <c r="I27">
        <v>0</v>
      </c>
      <c r="J27">
        <f t="shared" si="1"/>
        <v>2</v>
      </c>
      <c r="L27">
        <v>24</v>
      </c>
      <c r="M27">
        <v>0</v>
      </c>
      <c r="N27">
        <v>0</v>
      </c>
      <c r="O27">
        <f t="shared" si="2"/>
        <v>0</v>
      </c>
    </row>
    <row r="28" spans="2:15" x14ac:dyDescent="0.3">
      <c r="B28">
        <v>25</v>
      </c>
      <c r="C28">
        <v>0</v>
      </c>
      <c r="D28">
        <v>0</v>
      </c>
      <c r="E28">
        <f t="shared" si="0"/>
        <v>0</v>
      </c>
      <c r="G28">
        <v>25</v>
      </c>
      <c r="H28">
        <v>0</v>
      </c>
      <c r="I28">
        <v>2</v>
      </c>
      <c r="J28">
        <f t="shared" si="1"/>
        <v>2</v>
      </c>
      <c r="L28">
        <v>25</v>
      </c>
      <c r="M28">
        <v>3</v>
      </c>
      <c r="N28">
        <v>0</v>
      </c>
      <c r="O28">
        <f t="shared" si="2"/>
        <v>3</v>
      </c>
    </row>
    <row r="29" spans="2:15" x14ac:dyDescent="0.3">
      <c r="B29">
        <v>26</v>
      </c>
      <c r="C29">
        <v>0</v>
      </c>
      <c r="D29">
        <v>0</v>
      </c>
      <c r="E29">
        <f t="shared" si="0"/>
        <v>0</v>
      </c>
      <c r="G29">
        <v>26</v>
      </c>
      <c r="H29">
        <v>3</v>
      </c>
      <c r="I29">
        <v>0</v>
      </c>
      <c r="J29">
        <f t="shared" si="1"/>
        <v>3</v>
      </c>
      <c r="L29">
        <v>26</v>
      </c>
      <c r="M29">
        <v>5</v>
      </c>
      <c r="N29">
        <v>0</v>
      </c>
      <c r="O29">
        <f t="shared" si="2"/>
        <v>5</v>
      </c>
    </row>
    <row r="30" spans="2:15" x14ac:dyDescent="0.3">
      <c r="B30">
        <v>27</v>
      </c>
      <c r="C30">
        <v>0</v>
      </c>
      <c r="D30">
        <v>1</v>
      </c>
      <c r="E30">
        <f t="shared" si="0"/>
        <v>1</v>
      </c>
      <c r="G30">
        <v>27</v>
      </c>
      <c r="H30">
        <v>0</v>
      </c>
      <c r="I30">
        <v>0</v>
      </c>
      <c r="J30">
        <f t="shared" si="1"/>
        <v>0</v>
      </c>
      <c r="L30">
        <v>27</v>
      </c>
      <c r="M30">
        <v>6</v>
      </c>
      <c r="N30">
        <v>1</v>
      </c>
      <c r="O30">
        <f t="shared" si="2"/>
        <v>7</v>
      </c>
    </row>
    <row r="31" spans="2:15" x14ac:dyDescent="0.3">
      <c r="B31">
        <v>28</v>
      </c>
      <c r="C31">
        <v>0</v>
      </c>
      <c r="D31">
        <v>3</v>
      </c>
      <c r="E31">
        <f t="shared" si="0"/>
        <v>3</v>
      </c>
      <c r="G31">
        <v>28</v>
      </c>
      <c r="H31">
        <v>4</v>
      </c>
      <c r="I31">
        <v>0</v>
      </c>
      <c r="J31">
        <f t="shared" si="1"/>
        <v>4</v>
      </c>
      <c r="L31">
        <v>28</v>
      </c>
      <c r="M31">
        <v>0</v>
      </c>
      <c r="N31">
        <v>0</v>
      </c>
      <c r="O31">
        <f t="shared" si="2"/>
        <v>0</v>
      </c>
    </row>
    <row r="32" spans="2:15" x14ac:dyDescent="0.3">
      <c r="B32">
        <v>29</v>
      </c>
      <c r="C32">
        <v>0</v>
      </c>
      <c r="D32">
        <v>0</v>
      </c>
      <c r="E32">
        <f t="shared" si="0"/>
        <v>0</v>
      </c>
      <c r="G32">
        <v>29</v>
      </c>
      <c r="H32">
        <v>0</v>
      </c>
      <c r="I32">
        <v>0</v>
      </c>
      <c r="J32">
        <f t="shared" si="1"/>
        <v>0</v>
      </c>
      <c r="L32">
        <v>29</v>
      </c>
      <c r="M32">
        <v>0</v>
      </c>
      <c r="N32">
        <v>0</v>
      </c>
      <c r="O32">
        <f t="shared" si="2"/>
        <v>0</v>
      </c>
    </row>
    <row r="33" spans="2:15" x14ac:dyDescent="0.3">
      <c r="B33">
        <v>30</v>
      </c>
      <c r="C33">
        <v>0</v>
      </c>
      <c r="D33">
        <v>0</v>
      </c>
      <c r="E33">
        <f t="shared" si="0"/>
        <v>0</v>
      </c>
      <c r="G33">
        <v>30</v>
      </c>
      <c r="H33">
        <v>7</v>
      </c>
      <c r="I33">
        <v>1</v>
      </c>
      <c r="J33">
        <f t="shared" si="1"/>
        <v>8</v>
      </c>
      <c r="L33">
        <v>30</v>
      </c>
      <c r="M33">
        <v>0</v>
      </c>
      <c r="N33">
        <v>1</v>
      </c>
      <c r="O33">
        <f t="shared" si="2"/>
        <v>1</v>
      </c>
    </row>
    <row r="34" spans="2:15" x14ac:dyDescent="0.3">
      <c r="B34">
        <v>31</v>
      </c>
      <c r="C34">
        <v>0</v>
      </c>
      <c r="D34">
        <v>0</v>
      </c>
      <c r="E34">
        <f t="shared" si="0"/>
        <v>0</v>
      </c>
      <c r="G34">
        <v>31</v>
      </c>
      <c r="H34">
        <v>5</v>
      </c>
      <c r="I34">
        <v>0</v>
      </c>
      <c r="J34">
        <f t="shared" si="1"/>
        <v>5</v>
      </c>
      <c r="L34">
        <v>31</v>
      </c>
      <c r="M34">
        <v>0</v>
      </c>
      <c r="N34">
        <v>0</v>
      </c>
      <c r="O34">
        <f t="shared" si="2"/>
        <v>0</v>
      </c>
    </row>
    <row r="35" spans="2:15" x14ac:dyDescent="0.3">
      <c r="B35">
        <v>32</v>
      </c>
      <c r="C35">
        <v>3</v>
      </c>
      <c r="D35">
        <v>9</v>
      </c>
      <c r="E35">
        <f t="shared" si="0"/>
        <v>12</v>
      </c>
      <c r="G35">
        <v>32</v>
      </c>
      <c r="H35">
        <v>0</v>
      </c>
      <c r="I35">
        <v>0</v>
      </c>
      <c r="J35">
        <f t="shared" si="1"/>
        <v>0</v>
      </c>
      <c r="L35">
        <v>32</v>
      </c>
      <c r="M35">
        <v>3</v>
      </c>
      <c r="N35">
        <v>0</v>
      </c>
      <c r="O35">
        <f t="shared" si="2"/>
        <v>3</v>
      </c>
    </row>
    <row r="36" spans="2:15" x14ac:dyDescent="0.3">
      <c r="B36">
        <v>33</v>
      </c>
      <c r="C36">
        <v>0</v>
      </c>
      <c r="D36">
        <v>0</v>
      </c>
      <c r="E36">
        <f t="shared" si="0"/>
        <v>0</v>
      </c>
      <c r="G36">
        <v>33</v>
      </c>
      <c r="H36">
        <v>6</v>
      </c>
      <c r="I36">
        <v>1</v>
      </c>
      <c r="J36">
        <f t="shared" si="1"/>
        <v>7</v>
      </c>
      <c r="L36">
        <v>33</v>
      </c>
      <c r="M36">
        <v>0</v>
      </c>
      <c r="N36">
        <v>0</v>
      </c>
      <c r="O36">
        <f t="shared" si="2"/>
        <v>0</v>
      </c>
    </row>
    <row r="37" spans="2:15" x14ac:dyDescent="0.3">
      <c r="B37">
        <v>34</v>
      </c>
      <c r="C37">
        <v>3</v>
      </c>
      <c r="D37">
        <v>0</v>
      </c>
      <c r="E37">
        <f t="shared" si="0"/>
        <v>3</v>
      </c>
      <c r="G37">
        <v>34</v>
      </c>
      <c r="H37">
        <v>0</v>
      </c>
      <c r="I37">
        <v>0</v>
      </c>
      <c r="J37">
        <f t="shared" si="1"/>
        <v>0</v>
      </c>
      <c r="L37">
        <v>34</v>
      </c>
      <c r="M37">
        <v>0</v>
      </c>
      <c r="N37">
        <v>0</v>
      </c>
      <c r="O37">
        <f t="shared" si="2"/>
        <v>0</v>
      </c>
    </row>
    <row r="38" spans="2:15" x14ac:dyDescent="0.3">
      <c r="B38">
        <v>35</v>
      </c>
      <c r="C38">
        <v>0</v>
      </c>
      <c r="D38">
        <v>4</v>
      </c>
      <c r="E38">
        <f t="shared" si="0"/>
        <v>4</v>
      </c>
      <c r="G38">
        <v>35</v>
      </c>
      <c r="H38">
        <v>0</v>
      </c>
      <c r="I38">
        <v>0</v>
      </c>
      <c r="J38">
        <f t="shared" si="1"/>
        <v>0</v>
      </c>
      <c r="L38">
        <v>35</v>
      </c>
      <c r="M38">
        <v>0</v>
      </c>
      <c r="N38">
        <v>0</v>
      </c>
      <c r="O38">
        <f t="shared" si="2"/>
        <v>0</v>
      </c>
    </row>
    <row r="39" spans="2:15" x14ac:dyDescent="0.3">
      <c r="B39">
        <v>36</v>
      </c>
      <c r="C39">
        <v>0</v>
      </c>
      <c r="D39">
        <v>0</v>
      </c>
      <c r="E39">
        <f t="shared" si="0"/>
        <v>0</v>
      </c>
      <c r="G39">
        <v>36</v>
      </c>
      <c r="H39">
        <v>0</v>
      </c>
      <c r="I39">
        <v>0</v>
      </c>
      <c r="J39">
        <f t="shared" si="1"/>
        <v>0</v>
      </c>
      <c r="L39">
        <v>36</v>
      </c>
      <c r="M39">
        <v>0</v>
      </c>
      <c r="N39">
        <v>2</v>
      </c>
      <c r="O39">
        <f t="shared" si="2"/>
        <v>2</v>
      </c>
    </row>
    <row r="40" spans="2:15" x14ac:dyDescent="0.3">
      <c r="B40">
        <v>37</v>
      </c>
      <c r="C40">
        <v>0</v>
      </c>
      <c r="D40">
        <v>0</v>
      </c>
      <c r="E40">
        <f t="shared" si="0"/>
        <v>0</v>
      </c>
      <c r="G40">
        <v>37</v>
      </c>
      <c r="H40">
        <v>0</v>
      </c>
      <c r="I40">
        <v>0</v>
      </c>
      <c r="J40">
        <f t="shared" si="1"/>
        <v>0</v>
      </c>
      <c r="L40">
        <v>37</v>
      </c>
      <c r="M40">
        <v>0</v>
      </c>
      <c r="N40">
        <v>0</v>
      </c>
      <c r="O40">
        <f t="shared" si="2"/>
        <v>0</v>
      </c>
    </row>
    <row r="41" spans="2:15" x14ac:dyDescent="0.3">
      <c r="B41">
        <v>38</v>
      </c>
      <c r="C41">
        <v>0</v>
      </c>
      <c r="D41">
        <v>0</v>
      </c>
      <c r="E41">
        <f t="shared" si="0"/>
        <v>0</v>
      </c>
      <c r="G41">
        <v>38</v>
      </c>
      <c r="H41">
        <v>0</v>
      </c>
      <c r="I41">
        <v>0</v>
      </c>
      <c r="J41">
        <f t="shared" si="1"/>
        <v>0</v>
      </c>
      <c r="L41">
        <v>38</v>
      </c>
      <c r="M41">
        <v>2</v>
      </c>
      <c r="N41">
        <v>2</v>
      </c>
      <c r="O41">
        <f t="shared" si="2"/>
        <v>4</v>
      </c>
    </row>
    <row r="42" spans="2:15" x14ac:dyDescent="0.3">
      <c r="B42">
        <v>39</v>
      </c>
      <c r="C42">
        <v>0</v>
      </c>
      <c r="D42">
        <v>0</v>
      </c>
      <c r="E42">
        <f t="shared" si="0"/>
        <v>0</v>
      </c>
      <c r="G42">
        <v>39</v>
      </c>
      <c r="H42">
        <v>0</v>
      </c>
      <c r="I42">
        <v>1</v>
      </c>
      <c r="J42">
        <f t="shared" si="1"/>
        <v>1</v>
      </c>
      <c r="L42">
        <v>39</v>
      </c>
      <c r="M42">
        <v>0</v>
      </c>
      <c r="N42">
        <v>0</v>
      </c>
      <c r="O42">
        <f t="shared" si="2"/>
        <v>0</v>
      </c>
    </row>
    <row r="43" spans="2:15" x14ac:dyDescent="0.3">
      <c r="B43">
        <v>40</v>
      </c>
      <c r="C43">
        <v>3</v>
      </c>
      <c r="D43">
        <v>6</v>
      </c>
      <c r="E43">
        <f t="shared" si="0"/>
        <v>9</v>
      </c>
      <c r="G43">
        <v>40</v>
      </c>
      <c r="H43">
        <v>0</v>
      </c>
      <c r="I43">
        <v>1</v>
      </c>
      <c r="J43">
        <f t="shared" si="1"/>
        <v>1</v>
      </c>
      <c r="L43">
        <v>40</v>
      </c>
      <c r="M43">
        <v>2</v>
      </c>
      <c r="N43">
        <v>0</v>
      </c>
      <c r="O43">
        <f t="shared" si="2"/>
        <v>2</v>
      </c>
    </row>
    <row r="44" spans="2:15" x14ac:dyDescent="0.3">
      <c r="B44">
        <v>41</v>
      </c>
      <c r="C44">
        <v>0</v>
      </c>
      <c r="D44">
        <v>0</v>
      </c>
      <c r="E44">
        <f t="shared" si="0"/>
        <v>0</v>
      </c>
      <c r="G44">
        <v>41</v>
      </c>
      <c r="H44">
        <v>0</v>
      </c>
      <c r="I44">
        <v>1</v>
      </c>
      <c r="J44">
        <f t="shared" si="1"/>
        <v>1</v>
      </c>
      <c r="L44">
        <v>41</v>
      </c>
      <c r="M44">
        <v>0</v>
      </c>
      <c r="N44">
        <v>0</v>
      </c>
      <c r="O44">
        <f t="shared" si="2"/>
        <v>0</v>
      </c>
    </row>
    <row r="45" spans="2:15" x14ac:dyDescent="0.3">
      <c r="B45">
        <v>42</v>
      </c>
      <c r="C45">
        <v>0</v>
      </c>
      <c r="D45">
        <v>0</v>
      </c>
      <c r="E45">
        <f t="shared" si="0"/>
        <v>0</v>
      </c>
      <c r="G45">
        <v>42</v>
      </c>
      <c r="H45">
        <v>5</v>
      </c>
      <c r="I45">
        <v>0</v>
      </c>
      <c r="J45">
        <f t="shared" si="1"/>
        <v>5</v>
      </c>
      <c r="L45">
        <v>42</v>
      </c>
      <c r="M45">
        <v>0</v>
      </c>
      <c r="N45">
        <v>1</v>
      </c>
      <c r="O45">
        <f t="shared" si="2"/>
        <v>1</v>
      </c>
    </row>
    <row r="46" spans="2:15" x14ac:dyDescent="0.3">
      <c r="B46">
        <v>43</v>
      </c>
      <c r="C46">
        <v>0</v>
      </c>
      <c r="D46">
        <v>0</v>
      </c>
      <c r="E46">
        <f t="shared" si="0"/>
        <v>0</v>
      </c>
      <c r="G46">
        <v>43</v>
      </c>
      <c r="H46">
        <v>0</v>
      </c>
      <c r="I46">
        <v>0</v>
      </c>
      <c r="J46">
        <f t="shared" si="1"/>
        <v>0</v>
      </c>
      <c r="L46">
        <v>43</v>
      </c>
      <c r="M46">
        <v>0</v>
      </c>
      <c r="N46">
        <v>0</v>
      </c>
      <c r="O46">
        <f t="shared" si="2"/>
        <v>0</v>
      </c>
    </row>
    <row r="47" spans="2:15" x14ac:dyDescent="0.3">
      <c r="B47">
        <v>44</v>
      </c>
      <c r="C47">
        <v>0</v>
      </c>
      <c r="D47">
        <v>0</v>
      </c>
      <c r="E47">
        <f t="shared" si="0"/>
        <v>0</v>
      </c>
      <c r="G47">
        <v>44</v>
      </c>
      <c r="H47">
        <v>1</v>
      </c>
      <c r="I47">
        <v>0</v>
      </c>
      <c r="J47">
        <f t="shared" si="1"/>
        <v>1</v>
      </c>
      <c r="L47">
        <v>44</v>
      </c>
      <c r="M47">
        <v>0</v>
      </c>
      <c r="N47">
        <v>0</v>
      </c>
      <c r="O47">
        <f t="shared" si="2"/>
        <v>0</v>
      </c>
    </row>
    <row r="48" spans="2:15" x14ac:dyDescent="0.3">
      <c r="B48">
        <v>45</v>
      </c>
      <c r="C48">
        <v>0</v>
      </c>
      <c r="D48">
        <v>0</v>
      </c>
      <c r="E48">
        <f t="shared" si="0"/>
        <v>0</v>
      </c>
      <c r="G48">
        <v>45</v>
      </c>
      <c r="H48">
        <v>3</v>
      </c>
      <c r="I48">
        <v>0</v>
      </c>
      <c r="J48">
        <f t="shared" si="1"/>
        <v>3</v>
      </c>
      <c r="L48">
        <v>45</v>
      </c>
      <c r="M48">
        <v>0</v>
      </c>
      <c r="N48">
        <v>0</v>
      </c>
      <c r="O48">
        <f t="shared" si="2"/>
        <v>0</v>
      </c>
    </row>
    <row r="49" spans="2:15" x14ac:dyDescent="0.3">
      <c r="B49">
        <v>46</v>
      </c>
      <c r="C49">
        <v>0</v>
      </c>
      <c r="D49">
        <v>2</v>
      </c>
      <c r="E49">
        <f t="shared" si="0"/>
        <v>2</v>
      </c>
      <c r="G49">
        <v>46</v>
      </c>
      <c r="H49">
        <v>0</v>
      </c>
      <c r="I49">
        <v>1</v>
      </c>
      <c r="J49">
        <f t="shared" si="1"/>
        <v>1</v>
      </c>
      <c r="L49">
        <v>46</v>
      </c>
      <c r="M49">
        <v>0</v>
      </c>
      <c r="N49">
        <v>0</v>
      </c>
      <c r="O49">
        <f t="shared" si="2"/>
        <v>0</v>
      </c>
    </row>
    <row r="50" spans="2:15" x14ac:dyDescent="0.3">
      <c r="B50">
        <v>47</v>
      </c>
      <c r="C50">
        <v>0</v>
      </c>
      <c r="D50">
        <v>0</v>
      </c>
      <c r="E50">
        <f t="shared" si="0"/>
        <v>0</v>
      </c>
      <c r="G50">
        <v>47</v>
      </c>
      <c r="H50">
        <v>0</v>
      </c>
      <c r="I50">
        <v>0</v>
      </c>
      <c r="J50">
        <f t="shared" si="1"/>
        <v>0</v>
      </c>
      <c r="L50">
        <v>47</v>
      </c>
      <c r="M50">
        <v>0</v>
      </c>
      <c r="N50">
        <v>0</v>
      </c>
      <c r="O50">
        <f t="shared" si="2"/>
        <v>0</v>
      </c>
    </row>
    <row r="51" spans="2:15" x14ac:dyDescent="0.3">
      <c r="B51">
        <v>48</v>
      </c>
      <c r="C51">
        <v>0</v>
      </c>
      <c r="D51">
        <v>0</v>
      </c>
      <c r="E51">
        <f t="shared" si="0"/>
        <v>0</v>
      </c>
      <c r="G51">
        <v>48</v>
      </c>
      <c r="H51">
        <v>4</v>
      </c>
      <c r="I51">
        <v>0</v>
      </c>
      <c r="J51">
        <f t="shared" si="1"/>
        <v>4</v>
      </c>
      <c r="L51">
        <v>48</v>
      </c>
      <c r="M51">
        <v>0</v>
      </c>
      <c r="N51">
        <v>0</v>
      </c>
      <c r="O51">
        <f t="shared" si="2"/>
        <v>0</v>
      </c>
    </row>
    <row r="52" spans="2:15" x14ac:dyDescent="0.3">
      <c r="B52">
        <v>49</v>
      </c>
      <c r="C52">
        <v>0</v>
      </c>
      <c r="D52">
        <v>0</v>
      </c>
      <c r="E52">
        <f t="shared" si="0"/>
        <v>0</v>
      </c>
      <c r="G52">
        <v>49</v>
      </c>
      <c r="H52">
        <v>3</v>
      </c>
      <c r="I52">
        <v>0</v>
      </c>
      <c r="J52">
        <f t="shared" si="1"/>
        <v>3</v>
      </c>
      <c r="L52">
        <v>49</v>
      </c>
      <c r="M52">
        <v>2</v>
      </c>
      <c r="N52">
        <v>0</v>
      </c>
      <c r="O52">
        <f t="shared" si="2"/>
        <v>2</v>
      </c>
    </row>
    <row r="53" spans="2:15" x14ac:dyDescent="0.3">
      <c r="B53">
        <v>50</v>
      </c>
      <c r="C53">
        <v>0</v>
      </c>
      <c r="D53">
        <v>0</v>
      </c>
      <c r="E53">
        <f t="shared" si="0"/>
        <v>0</v>
      </c>
      <c r="G53">
        <v>50</v>
      </c>
      <c r="H53">
        <v>4</v>
      </c>
      <c r="I53">
        <v>0</v>
      </c>
      <c r="J53">
        <f t="shared" si="1"/>
        <v>4</v>
      </c>
      <c r="L53">
        <v>50</v>
      </c>
      <c r="M53">
        <v>0</v>
      </c>
      <c r="N53">
        <v>0</v>
      </c>
      <c r="O53">
        <f t="shared" si="2"/>
        <v>0</v>
      </c>
    </row>
    <row r="54" spans="2:15" s="33" customFormat="1" x14ac:dyDescent="0.3"/>
    <row r="55" spans="2:15" s="33" customFormat="1" x14ac:dyDescent="0.3"/>
    <row r="56" spans="2:15" s="33" customFormat="1" x14ac:dyDescent="0.3"/>
    <row r="57" spans="2:15" s="33" customFormat="1" x14ac:dyDescent="0.3"/>
    <row r="58" spans="2:15" s="33" customFormat="1" x14ac:dyDescent="0.3"/>
    <row r="59" spans="2:15" s="33" customFormat="1" x14ac:dyDescent="0.3"/>
    <row r="60" spans="2:15" s="33" customFormat="1" x14ac:dyDescent="0.3"/>
    <row r="61" spans="2:15" s="33" customFormat="1" x14ac:dyDescent="0.3"/>
    <row r="62" spans="2:15" s="33" customFormat="1" x14ac:dyDescent="0.3"/>
    <row r="63" spans="2:15" s="33" customFormat="1" x14ac:dyDescent="0.3"/>
    <row r="64" spans="2:15" s="33" customFormat="1" x14ac:dyDescent="0.3"/>
    <row r="65" spans="2:15" s="33" customFormat="1" x14ac:dyDescent="0.3"/>
    <row r="66" spans="2:15" s="33" customFormat="1" x14ac:dyDescent="0.3"/>
    <row r="67" spans="2:15" s="33" customFormat="1" x14ac:dyDescent="0.3"/>
    <row r="68" spans="2:15" s="33" customFormat="1" x14ac:dyDescent="0.3"/>
    <row r="69" spans="2:15" s="33" customFormat="1" x14ac:dyDescent="0.3">
      <c r="B69" s="33" t="s">
        <v>77</v>
      </c>
      <c r="C69" s="33">
        <f>AVERAGE(E4:E53)</f>
        <v>1.98</v>
      </c>
      <c r="G69" s="33" t="s">
        <v>76</v>
      </c>
      <c r="H69" s="33">
        <f>AVERAGE(J4:J53)</f>
        <v>1.76</v>
      </c>
      <c r="L69" s="33" t="s">
        <v>76</v>
      </c>
      <c r="M69" s="33">
        <f>AVERAGE(O4:O53)</f>
        <v>1</v>
      </c>
    </row>
    <row r="70" spans="2:15" s="33" customFormat="1" x14ac:dyDescent="0.3">
      <c r="B70" s="33" t="s">
        <v>74</v>
      </c>
      <c r="C70" s="43">
        <f>_xlfn.STDEV.P(E4:E53)</f>
        <v>3.0886242892265159</v>
      </c>
      <c r="G70" s="33" t="s">
        <v>74</v>
      </c>
      <c r="H70" s="43">
        <f>_xlfn.STDEV.P(J4:J53)</f>
        <v>2.404662138430262</v>
      </c>
      <c r="L70" s="33" t="s">
        <v>74</v>
      </c>
      <c r="M70" s="43">
        <f>_xlfn.STDEV.P(O4:O53)</f>
        <v>1.6</v>
      </c>
    </row>
    <row r="75" spans="2:15" x14ac:dyDescent="0.3">
      <c r="B75" s="42" t="s">
        <v>78</v>
      </c>
      <c r="C75" s="42"/>
      <c r="D75" s="42"/>
      <c r="E75" s="42"/>
      <c r="G75" s="42" t="s">
        <v>79</v>
      </c>
      <c r="H75" s="42"/>
      <c r="I75" s="42"/>
      <c r="J75" s="42"/>
      <c r="L75" s="42" t="s">
        <v>80</v>
      </c>
      <c r="M75" s="42"/>
      <c r="N75" s="42"/>
      <c r="O75" s="42"/>
    </row>
    <row r="76" spans="2:15" x14ac:dyDescent="0.3">
      <c r="B76" s="1" t="s">
        <v>55</v>
      </c>
      <c r="C76" t="s">
        <v>69</v>
      </c>
      <c r="D76" t="s">
        <v>70</v>
      </c>
      <c r="E76" t="s">
        <v>72</v>
      </c>
      <c r="G76" s="1" t="s">
        <v>55</v>
      </c>
      <c r="H76" t="s">
        <v>69</v>
      </c>
      <c r="I76" t="s">
        <v>70</v>
      </c>
      <c r="J76" t="s">
        <v>72</v>
      </c>
      <c r="L76" s="1" t="s">
        <v>55</v>
      </c>
      <c r="M76" t="s">
        <v>69</v>
      </c>
      <c r="N76" t="s">
        <v>70</v>
      </c>
      <c r="O76" t="s">
        <v>72</v>
      </c>
    </row>
    <row r="77" spans="2:15" x14ac:dyDescent="0.3">
      <c r="B77" s="1" t="s">
        <v>56</v>
      </c>
      <c r="C77">
        <f>SUM(C78:C127)</f>
        <v>25</v>
      </c>
      <c r="D77">
        <f>SUM(D78:D127)</f>
        <v>64</v>
      </c>
      <c r="E77">
        <f>D77+C77</f>
        <v>89</v>
      </c>
      <c r="G77" s="1" t="s">
        <v>56</v>
      </c>
      <c r="H77">
        <f>SUM(H78:H127)</f>
        <v>34</v>
      </c>
      <c r="I77">
        <f>SUM(I78:I127)</f>
        <v>30</v>
      </c>
      <c r="J77">
        <f>I77+H77</f>
        <v>64</v>
      </c>
      <c r="L77" s="1" t="s">
        <v>56</v>
      </c>
      <c r="M77">
        <f>SUM(M78:M127)</f>
        <v>34</v>
      </c>
      <c r="N77">
        <f>SUM(N78:N127)</f>
        <v>37</v>
      </c>
      <c r="O77">
        <f>N77+M77</f>
        <v>71</v>
      </c>
    </row>
    <row r="78" spans="2:15" x14ac:dyDescent="0.3">
      <c r="B78">
        <v>1</v>
      </c>
      <c r="C78">
        <v>0</v>
      </c>
      <c r="D78">
        <v>0</v>
      </c>
      <c r="E78">
        <f t="shared" ref="E78:E127" si="3">D78+C78</f>
        <v>0</v>
      </c>
      <c r="G78">
        <v>1</v>
      </c>
      <c r="H78">
        <v>0</v>
      </c>
      <c r="I78">
        <v>0</v>
      </c>
      <c r="J78">
        <f t="shared" ref="J78:J127" si="4">I78+H78</f>
        <v>0</v>
      </c>
      <c r="L78">
        <v>1</v>
      </c>
      <c r="M78">
        <v>0</v>
      </c>
      <c r="N78">
        <v>1</v>
      </c>
      <c r="O78">
        <f t="shared" ref="O78:O127" si="5">N78+M78</f>
        <v>1</v>
      </c>
    </row>
    <row r="79" spans="2:15" x14ac:dyDescent="0.3">
      <c r="B79">
        <v>2</v>
      </c>
      <c r="C79">
        <v>0</v>
      </c>
      <c r="D79">
        <v>3</v>
      </c>
      <c r="E79">
        <f t="shared" si="3"/>
        <v>3</v>
      </c>
      <c r="G79">
        <v>2</v>
      </c>
      <c r="H79">
        <v>0</v>
      </c>
      <c r="I79">
        <v>0</v>
      </c>
      <c r="J79">
        <f t="shared" si="4"/>
        <v>0</v>
      </c>
      <c r="L79">
        <v>2</v>
      </c>
      <c r="M79">
        <v>0</v>
      </c>
      <c r="N79">
        <v>2</v>
      </c>
      <c r="O79">
        <f t="shared" si="5"/>
        <v>2</v>
      </c>
    </row>
    <row r="80" spans="2:15" x14ac:dyDescent="0.3">
      <c r="B80">
        <v>3</v>
      </c>
      <c r="C80">
        <v>0</v>
      </c>
      <c r="D80">
        <v>1</v>
      </c>
      <c r="E80">
        <f t="shared" si="3"/>
        <v>1</v>
      </c>
      <c r="G80">
        <v>3</v>
      </c>
      <c r="H80">
        <v>0</v>
      </c>
      <c r="I80">
        <v>0</v>
      </c>
      <c r="J80">
        <f t="shared" si="4"/>
        <v>0</v>
      </c>
      <c r="L80">
        <v>3</v>
      </c>
      <c r="M80">
        <v>3</v>
      </c>
      <c r="N80">
        <v>1</v>
      </c>
      <c r="O80">
        <f t="shared" si="5"/>
        <v>4</v>
      </c>
    </row>
    <row r="81" spans="2:15" x14ac:dyDescent="0.3">
      <c r="B81">
        <v>4</v>
      </c>
      <c r="C81">
        <v>0</v>
      </c>
      <c r="D81">
        <v>0</v>
      </c>
      <c r="E81">
        <f t="shared" si="3"/>
        <v>0</v>
      </c>
      <c r="G81">
        <v>4</v>
      </c>
      <c r="H81">
        <v>0</v>
      </c>
      <c r="I81">
        <v>3</v>
      </c>
      <c r="J81">
        <f t="shared" si="4"/>
        <v>3</v>
      </c>
      <c r="L81">
        <v>4</v>
      </c>
      <c r="M81">
        <v>0</v>
      </c>
      <c r="N81">
        <v>0</v>
      </c>
      <c r="O81">
        <f t="shared" si="5"/>
        <v>0</v>
      </c>
    </row>
    <row r="82" spans="2:15" x14ac:dyDescent="0.3">
      <c r="B82">
        <v>5</v>
      </c>
      <c r="C82">
        <v>1</v>
      </c>
      <c r="D82">
        <v>0</v>
      </c>
      <c r="E82">
        <f t="shared" si="3"/>
        <v>1</v>
      </c>
      <c r="G82">
        <v>5</v>
      </c>
      <c r="H82">
        <v>2</v>
      </c>
      <c r="I82">
        <v>0</v>
      </c>
      <c r="J82">
        <f t="shared" si="4"/>
        <v>2</v>
      </c>
      <c r="L82">
        <v>5</v>
      </c>
      <c r="M82">
        <v>4</v>
      </c>
      <c r="N82">
        <v>0</v>
      </c>
      <c r="O82">
        <f t="shared" si="5"/>
        <v>4</v>
      </c>
    </row>
    <row r="83" spans="2:15" x14ac:dyDescent="0.3">
      <c r="B83">
        <v>6</v>
      </c>
      <c r="C83">
        <v>0</v>
      </c>
      <c r="D83">
        <v>0</v>
      </c>
      <c r="E83">
        <f t="shared" si="3"/>
        <v>0</v>
      </c>
      <c r="G83">
        <v>6</v>
      </c>
      <c r="H83">
        <v>0</v>
      </c>
      <c r="I83">
        <v>0</v>
      </c>
      <c r="J83">
        <f t="shared" si="4"/>
        <v>0</v>
      </c>
      <c r="L83">
        <v>6</v>
      </c>
      <c r="M83">
        <v>0</v>
      </c>
      <c r="N83">
        <v>3</v>
      </c>
      <c r="O83">
        <f t="shared" si="5"/>
        <v>3</v>
      </c>
    </row>
    <row r="84" spans="2:15" x14ac:dyDescent="0.3">
      <c r="B84">
        <v>7</v>
      </c>
      <c r="C84">
        <v>3</v>
      </c>
      <c r="D84">
        <v>0</v>
      </c>
      <c r="E84">
        <f t="shared" si="3"/>
        <v>3</v>
      </c>
      <c r="G84">
        <v>7</v>
      </c>
      <c r="H84">
        <v>0</v>
      </c>
      <c r="I84">
        <v>0</v>
      </c>
      <c r="J84">
        <f t="shared" si="4"/>
        <v>0</v>
      </c>
      <c r="L84">
        <v>7</v>
      </c>
      <c r="M84">
        <v>0</v>
      </c>
      <c r="N84">
        <v>0</v>
      </c>
      <c r="O84">
        <f t="shared" si="5"/>
        <v>0</v>
      </c>
    </row>
    <row r="85" spans="2:15" x14ac:dyDescent="0.3">
      <c r="B85">
        <v>8</v>
      </c>
      <c r="C85">
        <v>0</v>
      </c>
      <c r="D85">
        <v>0</v>
      </c>
      <c r="E85">
        <f t="shared" si="3"/>
        <v>0</v>
      </c>
      <c r="G85">
        <v>8</v>
      </c>
      <c r="H85">
        <v>0</v>
      </c>
      <c r="I85">
        <v>2</v>
      </c>
      <c r="J85">
        <f t="shared" si="4"/>
        <v>2</v>
      </c>
      <c r="L85">
        <v>8</v>
      </c>
      <c r="M85">
        <v>3</v>
      </c>
      <c r="N85">
        <v>2</v>
      </c>
      <c r="O85">
        <f t="shared" si="5"/>
        <v>5</v>
      </c>
    </row>
    <row r="86" spans="2:15" x14ac:dyDescent="0.3">
      <c r="B86">
        <v>9</v>
      </c>
      <c r="C86">
        <v>2</v>
      </c>
      <c r="D86">
        <v>11</v>
      </c>
      <c r="E86">
        <f t="shared" si="3"/>
        <v>13</v>
      </c>
      <c r="G86">
        <v>9</v>
      </c>
      <c r="H86">
        <v>0</v>
      </c>
      <c r="I86">
        <v>0</v>
      </c>
      <c r="J86">
        <f t="shared" si="4"/>
        <v>0</v>
      </c>
      <c r="L86">
        <v>9</v>
      </c>
      <c r="M86">
        <v>6</v>
      </c>
      <c r="N86">
        <v>0</v>
      </c>
      <c r="O86">
        <f t="shared" si="5"/>
        <v>6</v>
      </c>
    </row>
    <row r="87" spans="2:15" x14ac:dyDescent="0.3">
      <c r="B87">
        <v>10</v>
      </c>
      <c r="C87">
        <v>0</v>
      </c>
      <c r="D87">
        <v>4</v>
      </c>
      <c r="E87">
        <f t="shared" si="3"/>
        <v>4</v>
      </c>
      <c r="G87">
        <v>10</v>
      </c>
      <c r="H87">
        <v>0</v>
      </c>
      <c r="I87">
        <v>6</v>
      </c>
      <c r="J87">
        <f t="shared" si="4"/>
        <v>6</v>
      </c>
      <c r="L87">
        <v>10</v>
      </c>
      <c r="M87">
        <v>0</v>
      </c>
      <c r="N87">
        <v>0</v>
      </c>
      <c r="O87">
        <f t="shared" si="5"/>
        <v>0</v>
      </c>
    </row>
    <row r="88" spans="2:15" x14ac:dyDescent="0.3">
      <c r="B88">
        <v>11</v>
      </c>
      <c r="C88">
        <v>0</v>
      </c>
      <c r="D88">
        <v>0</v>
      </c>
      <c r="E88">
        <f t="shared" si="3"/>
        <v>0</v>
      </c>
      <c r="G88">
        <v>11</v>
      </c>
      <c r="H88">
        <v>0</v>
      </c>
      <c r="I88">
        <v>0</v>
      </c>
      <c r="J88">
        <f t="shared" si="4"/>
        <v>0</v>
      </c>
      <c r="L88">
        <v>11</v>
      </c>
      <c r="M88">
        <v>0</v>
      </c>
      <c r="N88">
        <v>2</v>
      </c>
      <c r="O88">
        <f t="shared" si="5"/>
        <v>2</v>
      </c>
    </row>
    <row r="89" spans="2:15" x14ac:dyDescent="0.3">
      <c r="B89">
        <v>12</v>
      </c>
      <c r="C89">
        <v>0</v>
      </c>
      <c r="D89">
        <v>0</v>
      </c>
      <c r="E89">
        <f t="shared" si="3"/>
        <v>0</v>
      </c>
      <c r="G89">
        <v>12</v>
      </c>
      <c r="H89">
        <v>0</v>
      </c>
      <c r="I89">
        <v>0</v>
      </c>
      <c r="J89">
        <f t="shared" si="4"/>
        <v>0</v>
      </c>
      <c r="L89">
        <v>12</v>
      </c>
      <c r="M89">
        <v>0</v>
      </c>
      <c r="N89">
        <v>5</v>
      </c>
      <c r="O89">
        <f t="shared" si="5"/>
        <v>5</v>
      </c>
    </row>
    <row r="90" spans="2:15" x14ac:dyDescent="0.3">
      <c r="B90">
        <v>13</v>
      </c>
      <c r="C90">
        <v>0</v>
      </c>
      <c r="D90">
        <v>6</v>
      </c>
      <c r="E90">
        <f t="shared" si="3"/>
        <v>6</v>
      </c>
      <c r="G90">
        <v>13</v>
      </c>
      <c r="H90">
        <v>0</v>
      </c>
      <c r="I90">
        <v>0</v>
      </c>
      <c r="J90">
        <f t="shared" si="4"/>
        <v>0</v>
      </c>
      <c r="L90">
        <v>13</v>
      </c>
      <c r="M90">
        <v>0</v>
      </c>
      <c r="N90">
        <v>0</v>
      </c>
      <c r="O90">
        <f t="shared" si="5"/>
        <v>0</v>
      </c>
    </row>
    <row r="91" spans="2:15" x14ac:dyDescent="0.3">
      <c r="B91">
        <v>14</v>
      </c>
      <c r="C91">
        <v>0</v>
      </c>
      <c r="D91">
        <v>5</v>
      </c>
      <c r="E91">
        <f t="shared" si="3"/>
        <v>5</v>
      </c>
      <c r="G91">
        <v>14</v>
      </c>
      <c r="H91">
        <v>3</v>
      </c>
      <c r="I91">
        <v>0</v>
      </c>
      <c r="J91">
        <f t="shared" si="4"/>
        <v>3</v>
      </c>
      <c r="L91">
        <v>14</v>
      </c>
      <c r="M91">
        <v>0</v>
      </c>
      <c r="N91">
        <v>0</v>
      </c>
      <c r="O91">
        <f t="shared" si="5"/>
        <v>0</v>
      </c>
    </row>
    <row r="92" spans="2:15" x14ac:dyDescent="0.3">
      <c r="B92">
        <v>15</v>
      </c>
      <c r="C92">
        <v>0</v>
      </c>
      <c r="D92">
        <v>5</v>
      </c>
      <c r="E92">
        <f t="shared" si="3"/>
        <v>5</v>
      </c>
      <c r="G92">
        <v>15</v>
      </c>
      <c r="H92">
        <v>0</v>
      </c>
      <c r="I92">
        <v>0</v>
      </c>
      <c r="J92">
        <f t="shared" si="4"/>
        <v>0</v>
      </c>
      <c r="L92">
        <v>15</v>
      </c>
      <c r="M92">
        <v>0</v>
      </c>
      <c r="N92">
        <v>0</v>
      </c>
      <c r="O92">
        <f t="shared" si="5"/>
        <v>0</v>
      </c>
    </row>
    <row r="93" spans="2:15" x14ac:dyDescent="0.3">
      <c r="B93">
        <v>16</v>
      </c>
      <c r="C93">
        <v>0</v>
      </c>
      <c r="D93">
        <v>0</v>
      </c>
      <c r="E93">
        <f t="shared" si="3"/>
        <v>0</v>
      </c>
      <c r="G93">
        <v>16</v>
      </c>
      <c r="H93">
        <v>0</v>
      </c>
      <c r="I93">
        <v>0</v>
      </c>
      <c r="J93">
        <f t="shared" si="4"/>
        <v>0</v>
      </c>
      <c r="L93">
        <v>16</v>
      </c>
      <c r="M93">
        <v>2</v>
      </c>
      <c r="N93">
        <v>0</v>
      </c>
      <c r="O93">
        <f t="shared" si="5"/>
        <v>2</v>
      </c>
    </row>
    <row r="94" spans="2:15" x14ac:dyDescent="0.3">
      <c r="B94">
        <v>17</v>
      </c>
      <c r="C94">
        <v>0</v>
      </c>
      <c r="D94">
        <v>3</v>
      </c>
      <c r="E94">
        <f t="shared" si="3"/>
        <v>3</v>
      </c>
      <c r="G94">
        <v>17</v>
      </c>
      <c r="H94">
        <v>0</v>
      </c>
      <c r="I94">
        <v>0</v>
      </c>
      <c r="J94">
        <f t="shared" si="4"/>
        <v>0</v>
      </c>
      <c r="L94">
        <v>17</v>
      </c>
      <c r="M94">
        <v>0</v>
      </c>
      <c r="N94">
        <v>0</v>
      </c>
      <c r="O94">
        <f t="shared" si="5"/>
        <v>0</v>
      </c>
    </row>
    <row r="95" spans="2:15" x14ac:dyDescent="0.3">
      <c r="B95">
        <v>18</v>
      </c>
      <c r="C95">
        <v>0</v>
      </c>
      <c r="D95">
        <v>1</v>
      </c>
      <c r="E95">
        <f t="shared" si="3"/>
        <v>1</v>
      </c>
      <c r="G95">
        <v>18</v>
      </c>
      <c r="H95">
        <v>1</v>
      </c>
      <c r="I95">
        <v>0</v>
      </c>
      <c r="J95">
        <f t="shared" si="4"/>
        <v>1</v>
      </c>
      <c r="L95">
        <v>18</v>
      </c>
      <c r="M95">
        <v>0</v>
      </c>
      <c r="N95">
        <v>0</v>
      </c>
      <c r="O95">
        <f t="shared" si="5"/>
        <v>0</v>
      </c>
    </row>
    <row r="96" spans="2:15" x14ac:dyDescent="0.3">
      <c r="B96">
        <v>19</v>
      </c>
      <c r="C96">
        <v>0</v>
      </c>
      <c r="D96">
        <v>0</v>
      </c>
      <c r="E96">
        <f t="shared" si="3"/>
        <v>0</v>
      </c>
      <c r="G96">
        <v>19</v>
      </c>
      <c r="H96">
        <v>0</v>
      </c>
      <c r="I96">
        <v>0</v>
      </c>
      <c r="J96">
        <f t="shared" si="4"/>
        <v>0</v>
      </c>
      <c r="L96">
        <v>19</v>
      </c>
      <c r="M96">
        <v>0</v>
      </c>
      <c r="N96">
        <v>2</v>
      </c>
      <c r="O96">
        <f t="shared" si="5"/>
        <v>2</v>
      </c>
    </row>
    <row r="97" spans="2:15" x14ac:dyDescent="0.3">
      <c r="B97">
        <v>20</v>
      </c>
      <c r="C97">
        <v>0</v>
      </c>
      <c r="D97">
        <v>0</v>
      </c>
      <c r="E97">
        <f t="shared" si="3"/>
        <v>0</v>
      </c>
      <c r="G97">
        <v>20</v>
      </c>
      <c r="H97">
        <v>0</v>
      </c>
      <c r="I97">
        <v>0</v>
      </c>
      <c r="J97">
        <f t="shared" si="4"/>
        <v>0</v>
      </c>
      <c r="L97">
        <v>20</v>
      </c>
      <c r="M97">
        <v>0</v>
      </c>
      <c r="N97">
        <v>0</v>
      </c>
      <c r="O97">
        <f t="shared" si="5"/>
        <v>0</v>
      </c>
    </row>
    <row r="98" spans="2:15" x14ac:dyDescent="0.3">
      <c r="B98">
        <v>21</v>
      </c>
      <c r="C98">
        <v>0</v>
      </c>
      <c r="D98">
        <v>0</v>
      </c>
      <c r="E98">
        <f t="shared" si="3"/>
        <v>0</v>
      </c>
      <c r="G98">
        <v>21</v>
      </c>
      <c r="H98">
        <v>0</v>
      </c>
      <c r="I98">
        <v>0</v>
      </c>
      <c r="J98">
        <f t="shared" si="4"/>
        <v>0</v>
      </c>
      <c r="L98">
        <v>21</v>
      </c>
      <c r="M98">
        <v>3</v>
      </c>
      <c r="N98">
        <v>0</v>
      </c>
      <c r="O98">
        <f t="shared" si="5"/>
        <v>3</v>
      </c>
    </row>
    <row r="99" spans="2:15" x14ac:dyDescent="0.3">
      <c r="B99">
        <v>22</v>
      </c>
      <c r="C99">
        <v>0</v>
      </c>
      <c r="D99">
        <v>0</v>
      </c>
      <c r="E99">
        <f t="shared" si="3"/>
        <v>0</v>
      </c>
      <c r="G99">
        <v>22</v>
      </c>
      <c r="H99">
        <v>0</v>
      </c>
      <c r="I99">
        <v>0</v>
      </c>
      <c r="J99">
        <f t="shared" si="4"/>
        <v>0</v>
      </c>
      <c r="L99">
        <v>22</v>
      </c>
      <c r="M99">
        <v>0</v>
      </c>
      <c r="N99">
        <v>0</v>
      </c>
      <c r="O99">
        <f t="shared" si="5"/>
        <v>0</v>
      </c>
    </row>
    <row r="100" spans="2:15" x14ac:dyDescent="0.3">
      <c r="B100">
        <v>23</v>
      </c>
      <c r="C100">
        <v>0</v>
      </c>
      <c r="D100">
        <v>0</v>
      </c>
      <c r="E100">
        <f t="shared" si="3"/>
        <v>0</v>
      </c>
      <c r="G100">
        <v>23</v>
      </c>
      <c r="H100">
        <v>0</v>
      </c>
      <c r="I100">
        <v>0</v>
      </c>
      <c r="J100">
        <f t="shared" si="4"/>
        <v>0</v>
      </c>
      <c r="L100">
        <v>23</v>
      </c>
      <c r="M100">
        <v>0</v>
      </c>
      <c r="N100">
        <v>0</v>
      </c>
      <c r="O100">
        <f t="shared" si="5"/>
        <v>0</v>
      </c>
    </row>
    <row r="101" spans="2:15" x14ac:dyDescent="0.3">
      <c r="B101">
        <v>24</v>
      </c>
      <c r="C101">
        <v>0</v>
      </c>
      <c r="D101">
        <v>0</v>
      </c>
      <c r="E101">
        <f t="shared" si="3"/>
        <v>0</v>
      </c>
      <c r="G101">
        <v>24</v>
      </c>
      <c r="H101">
        <v>0</v>
      </c>
      <c r="I101">
        <v>0</v>
      </c>
      <c r="J101">
        <f t="shared" si="4"/>
        <v>0</v>
      </c>
      <c r="L101">
        <v>24</v>
      </c>
      <c r="M101">
        <v>0</v>
      </c>
      <c r="N101">
        <v>3</v>
      </c>
      <c r="O101">
        <f t="shared" si="5"/>
        <v>3</v>
      </c>
    </row>
    <row r="102" spans="2:15" x14ac:dyDescent="0.3">
      <c r="B102">
        <v>25</v>
      </c>
      <c r="C102">
        <v>0</v>
      </c>
      <c r="D102">
        <v>0</v>
      </c>
      <c r="E102">
        <f t="shared" si="3"/>
        <v>0</v>
      </c>
      <c r="G102">
        <v>25</v>
      </c>
      <c r="H102">
        <v>2</v>
      </c>
      <c r="I102">
        <v>0</v>
      </c>
      <c r="J102">
        <f t="shared" si="4"/>
        <v>2</v>
      </c>
      <c r="L102">
        <v>25</v>
      </c>
      <c r="M102">
        <v>0</v>
      </c>
      <c r="N102">
        <v>4</v>
      </c>
      <c r="O102">
        <f t="shared" si="5"/>
        <v>4</v>
      </c>
    </row>
    <row r="103" spans="2:15" x14ac:dyDescent="0.3">
      <c r="B103">
        <v>26</v>
      </c>
      <c r="C103">
        <v>0</v>
      </c>
      <c r="D103">
        <v>0</v>
      </c>
      <c r="E103">
        <f t="shared" si="3"/>
        <v>0</v>
      </c>
      <c r="G103">
        <v>26</v>
      </c>
      <c r="H103">
        <v>0</v>
      </c>
      <c r="I103">
        <v>3</v>
      </c>
      <c r="J103">
        <f t="shared" si="4"/>
        <v>3</v>
      </c>
      <c r="L103">
        <v>26</v>
      </c>
      <c r="M103">
        <v>0</v>
      </c>
      <c r="N103">
        <v>0</v>
      </c>
      <c r="O103">
        <f t="shared" si="5"/>
        <v>0</v>
      </c>
    </row>
    <row r="104" spans="2:15" x14ac:dyDescent="0.3">
      <c r="B104">
        <v>27</v>
      </c>
      <c r="C104">
        <v>0</v>
      </c>
      <c r="D104">
        <v>4</v>
      </c>
      <c r="E104">
        <f t="shared" si="3"/>
        <v>4</v>
      </c>
      <c r="G104">
        <v>27</v>
      </c>
      <c r="H104">
        <v>4</v>
      </c>
      <c r="I104">
        <v>4</v>
      </c>
      <c r="J104">
        <f t="shared" si="4"/>
        <v>8</v>
      </c>
      <c r="L104">
        <v>27</v>
      </c>
      <c r="M104">
        <v>3</v>
      </c>
      <c r="N104">
        <v>0</v>
      </c>
      <c r="O104">
        <f t="shared" si="5"/>
        <v>3</v>
      </c>
    </row>
    <row r="105" spans="2:15" x14ac:dyDescent="0.3">
      <c r="B105">
        <v>28</v>
      </c>
      <c r="C105">
        <v>3</v>
      </c>
      <c r="D105">
        <v>0</v>
      </c>
      <c r="E105">
        <f t="shared" si="3"/>
        <v>3</v>
      </c>
      <c r="G105">
        <v>28</v>
      </c>
      <c r="H105">
        <v>0</v>
      </c>
      <c r="I105">
        <v>0</v>
      </c>
      <c r="J105">
        <f t="shared" si="4"/>
        <v>0</v>
      </c>
      <c r="L105">
        <v>28</v>
      </c>
      <c r="M105">
        <v>0</v>
      </c>
      <c r="N105">
        <v>0</v>
      </c>
      <c r="O105">
        <f t="shared" si="5"/>
        <v>0</v>
      </c>
    </row>
    <row r="106" spans="2:15" x14ac:dyDescent="0.3">
      <c r="B106">
        <v>29</v>
      </c>
      <c r="C106">
        <v>0</v>
      </c>
      <c r="D106">
        <v>0</v>
      </c>
      <c r="E106">
        <f t="shared" si="3"/>
        <v>0</v>
      </c>
      <c r="G106">
        <v>29</v>
      </c>
      <c r="H106">
        <v>0</v>
      </c>
      <c r="I106">
        <v>0</v>
      </c>
      <c r="J106">
        <f t="shared" si="4"/>
        <v>0</v>
      </c>
      <c r="L106">
        <v>29</v>
      </c>
      <c r="M106">
        <v>0</v>
      </c>
      <c r="N106">
        <v>0</v>
      </c>
      <c r="O106">
        <f t="shared" si="5"/>
        <v>0</v>
      </c>
    </row>
    <row r="107" spans="2:15" x14ac:dyDescent="0.3">
      <c r="B107">
        <v>30</v>
      </c>
      <c r="C107">
        <v>0</v>
      </c>
      <c r="D107">
        <v>0</v>
      </c>
      <c r="E107">
        <f t="shared" si="3"/>
        <v>0</v>
      </c>
      <c r="G107">
        <v>30</v>
      </c>
      <c r="H107">
        <v>3</v>
      </c>
      <c r="I107">
        <v>0</v>
      </c>
      <c r="J107">
        <f t="shared" si="4"/>
        <v>3</v>
      </c>
      <c r="L107">
        <v>30</v>
      </c>
      <c r="M107">
        <v>0</v>
      </c>
      <c r="N107">
        <v>0</v>
      </c>
      <c r="O107">
        <f t="shared" si="5"/>
        <v>0</v>
      </c>
    </row>
    <row r="108" spans="2:15" x14ac:dyDescent="0.3">
      <c r="B108">
        <v>31</v>
      </c>
      <c r="C108">
        <v>0</v>
      </c>
      <c r="D108">
        <v>0</v>
      </c>
      <c r="E108">
        <f t="shared" si="3"/>
        <v>0</v>
      </c>
      <c r="G108">
        <v>31</v>
      </c>
      <c r="H108">
        <v>4</v>
      </c>
      <c r="I108">
        <v>0</v>
      </c>
      <c r="J108">
        <f t="shared" si="4"/>
        <v>4</v>
      </c>
      <c r="L108">
        <v>31</v>
      </c>
      <c r="M108">
        <v>4</v>
      </c>
      <c r="N108">
        <v>2</v>
      </c>
      <c r="O108">
        <f t="shared" si="5"/>
        <v>6</v>
      </c>
    </row>
    <row r="109" spans="2:15" x14ac:dyDescent="0.3">
      <c r="B109">
        <v>32</v>
      </c>
      <c r="C109">
        <v>0</v>
      </c>
      <c r="D109">
        <v>0</v>
      </c>
      <c r="E109">
        <f t="shared" si="3"/>
        <v>0</v>
      </c>
      <c r="G109">
        <v>32</v>
      </c>
      <c r="H109">
        <v>0</v>
      </c>
      <c r="I109">
        <v>0</v>
      </c>
      <c r="J109">
        <f t="shared" si="4"/>
        <v>0</v>
      </c>
      <c r="L109">
        <v>32</v>
      </c>
      <c r="M109">
        <v>0</v>
      </c>
      <c r="N109">
        <v>0</v>
      </c>
      <c r="O109">
        <f t="shared" si="5"/>
        <v>0</v>
      </c>
    </row>
    <row r="110" spans="2:15" x14ac:dyDescent="0.3">
      <c r="B110">
        <v>33</v>
      </c>
      <c r="C110">
        <v>0</v>
      </c>
      <c r="D110">
        <v>0</v>
      </c>
      <c r="E110">
        <f t="shared" si="3"/>
        <v>0</v>
      </c>
      <c r="G110">
        <v>33</v>
      </c>
      <c r="H110">
        <v>2</v>
      </c>
      <c r="I110">
        <v>0</v>
      </c>
      <c r="J110">
        <f t="shared" si="4"/>
        <v>2</v>
      </c>
      <c r="L110">
        <v>33</v>
      </c>
      <c r="M110">
        <v>2</v>
      </c>
      <c r="N110">
        <v>0</v>
      </c>
      <c r="O110">
        <f t="shared" si="5"/>
        <v>2</v>
      </c>
    </row>
    <row r="111" spans="2:15" x14ac:dyDescent="0.3">
      <c r="B111">
        <v>34</v>
      </c>
      <c r="C111">
        <v>0</v>
      </c>
      <c r="D111">
        <v>7</v>
      </c>
      <c r="E111">
        <f t="shared" si="3"/>
        <v>7</v>
      </c>
      <c r="G111">
        <v>34</v>
      </c>
      <c r="H111">
        <v>0</v>
      </c>
      <c r="I111">
        <v>0</v>
      </c>
      <c r="J111">
        <f t="shared" si="4"/>
        <v>0</v>
      </c>
      <c r="L111">
        <v>34</v>
      </c>
      <c r="M111">
        <v>0</v>
      </c>
      <c r="N111">
        <v>0</v>
      </c>
      <c r="O111">
        <f t="shared" si="5"/>
        <v>0</v>
      </c>
    </row>
    <row r="112" spans="2:15" x14ac:dyDescent="0.3">
      <c r="B112">
        <v>35</v>
      </c>
      <c r="C112">
        <v>0</v>
      </c>
      <c r="D112">
        <v>0</v>
      </c>
      <c r="E112">
        <f t="shared" si="3"/>
        <v>0</v>
      </c>
      <c r="G112">
        <v>35</v>
      </c>
      <c r="H112">
        <v>0</v>
      </c>
      <c r="I112">
        <v>0</v>
      </c>
      <c r="J112">
        <f t="shared" si="4"/>
        <v>0</v>
      </c>
      <c r="L112">
        <v>35</v>
      </c>
      <c r="M112">
        <v>0</v>
      </c>
      <c r="N112">
        <v>0</v>
      </c>
      <c r="O112">
        <f t="shared" si="5"/>
        <v>0</v>
      </c>
    </row>
    <row r="113" spans="2:15" x14ac:dyDescent="0.3">
      <c r="B113">
        <v>36</v>
      </c>
      <c r="C113">
        <v>3</v>
      </c>
      <c r="D113">
        <v>0</v>
      </c>
      <c r="E113">
        <f t="shared" si="3"/>
        <v>3</v>
      </c>
      <c r="G113">
        <v>36</v>
      </c>
      <c r="H113">
        <v>0</v>
      </c>
      <c r="I113">
        <v>0</v>
      </c>
      <c r="J113">
        <f t="shared" si="4"/>
        <v>0</v>
      </c>
      <c r="L113">
        <v>36</v>
      </c>
      <c r="M113">
        <v>2</v>
      </c>
      <c r="N113">
        <v>0</v>
      </c>
      <c r="O113">
        <f t="shared" si="5"/>
        <v>2</v>
      </c>
    </row>
    <row r="114" spans="2:15" x14ac:dyDescent="0.3">
      <c r="B114">
        <v>37</v>
      </c>
      <c r="C114">
        <v>2</v>
      </c>
      <c r="D114">
        <v>0</v>
      </c>
      <c r="E114">
        <f t="shared" si="3"/>
        <v>2</v>
      </c>
      <c r="G114">
        <v>37</v>
      </c>
      <c r="H114">
        <v>0</v>
      </c>
      <c r="I114">
        <v>0</v>
      </c>
      <c r="J114">
        <f t="shared" si="4"/>
        <v>0</v>
      </c>
      <c r="L114">
        <v>37</v>
      </c>
      <c r="M114">
        <v>0</v>
      </c>
      <c r="N114">
        <v>2</v>
      </c>
      <c r="O114">
        <f t="shared" si="5"/>
        <v>2</v>
      </c>
    </row>
    <row r="115" spans="2:15" x14ac:dyDescent="0.3">
      <c r="B115">
        <v>38</v>
      </c>
      <c r="C115">
        <v>1</v>
      </c>
      <c r="D115">
        <v>0</v>
      </c>
      <c r="E115">
        <f t="shared" si="3"/>
        <v>1</v>
      </c>
      <c r="G115">
        <v>38</v>
      </c>
      <c r="H115">
        <v>0</v>
      </c>
      <c r="I115">
        <v>0</v>
      </c>
      <c r="J115">
        <f t="shared" si="4"/>
        <v>0</v>
      </c>
      <c r="L115">
        <v>38</v>
      </c>
      <c r="M115">
        <v>0</v>
      </c>
      <c r="N115">
        <v>2</v>
      </c>
      <c r="O115">
        <f t="shared" si="5"/>
        <v>2</v>
      </c>
    </row>
    <row r="116" spans="2:15" x14ac:dyDescent="0.3">
      <c r="B116">
        <v>39</v>
      </c>
      <c r="C116">
        <v>0</v>
      </c>
      <c r="D116">
        <v>0</v>
      </c>
      <c r="E116">
        <f t="shared" si="3"/>
        <v>0</v>
      </c>
      <c r="G116">
        <v>39</v>
      </c>
      <c r="H116">
        <v>6</v>
      </c>
      <c r="I116">
        <v>0</v>
      </c>
      <c r="J116">
        <f t="shared" si="4"/>
        <v>6</v>
      </c>
      <c r="L116">
        <v>39</v>
      </c>
      <c r="M116">
        <v>0</v>
      </c>
      <c r="N116">
        <v>3</v>
      </c>
      <c r="O116">
        <f t="shared" si="5"/>
        <v>3</v>
      </c>
    </row>
    <row r="117" spans="2:15" x14ac:dyDescent="0.3">
      <c r="B117">
        <v>40</v>
      </c>
      <c r="C117">
        <v>0</v>
      </c>
      <c r="D117">
        <v>4</v>
      </c>
      <c r="E117">
        <f t="shared" si="3"/>
        <v>4</v>
      </c>
      <c r="G117">
        <v>40</v>
      </c>
      <c r="H117">
        <v>0</v>
      </c>
      <c r="I117">
        <v>0</v>
      </c>
      <c r="J117">
        <f t="shared" si="4"/>
        <v>0</v>
      </c>
      <c r="L117">
        <v>40</v>
      </c>
      <c r="M117">
        <v>0</v>
      </c>
      <c r="N117">
        <v>0</v>
      </c>
      <c r="O117">
        <f t="shared" si="5"/>
        <v>0</v>
      </c>
    </row>
    <row r="118" spans="2:15" x14ac:dyDescent="0.3">
      <c r="B118">
        <v>41</v>
      </c>
      <c r="C118">
        <v>0</v>
      </c>
      <c r="D118">
        <v>0</v>
      </c>
      <c r="E118">
        <f t="shared" si="3"/>
        <v>0</v>
      </c>
      <c r="G118">
        <v>41</v>
      </c>
      <c r="H118">
        <v>0</v>
      </c>
      <c r="I118">
        <v>0</v>
      </c>
      <c r="J118">
        <f t="shared" si="4"/>
        <v>0</v>
      </c>
      <c r="L118">
        <v>41</v>
      </c>
      <c r="M118">
        <v>0</v>
      </c>
      <c r="N118">
        <v>0</v>
      </c>
      <c r="O118">
        <f t="shared" si="5"/>
        <v>0</v>
      </c>
    </row>
    <row r="119" spans="2:15" x14ac:dyDescent="0.3">
      <c r="B119">
        <v>42</v>
      </c>
      <c r="C119">
        <v>0</v>
      </c>
      <c r="D119">
        <v>0</v>
      </c>
      <c r="E119">
        <f t="shared" si="3"/>
        <v>0</v>
      </c>
      <c r="G119">
        <v>42</v>
      </c>
      <c r="H119">
        <v>0</v>
      </c>
      <c r="I119">
        <v>0</v>
      </c>
      <c r="J119">
        <f t="shared" si="4"/>
        <v>0</v>
      </c>
      <c r="L119">
        <v>42</v>
      </c>
      <c r="M119">
        <v>0</v>
      </c>
      <c r="N119">
        <v>1</v>
      </c>
      <c r="O119">
        <f t="shared" si="5"/>
        <v>1</v>
      </c>
    </row>
    <row r="120" spans="2:15" x14ac:dyDescent="0.3">
      <c r="B120">
        <v>43</v>
      </c>
      <c r="C120">
        <v>0</v>
      </c>
      <c r="D120">
        <v>0</v>
      </c>
      <c r="E120">
        <f t="shared" si="3"/>
        <v>0</v>
      </c>
      <c r="G120">
        <v>43</v>
      </c>
      <c r="H120">
        <v>0</v>
      </c>
      <c r="I120">
        <v>5</v>
      </c>
      <c r="J120">
        <f t="shared" si="4"/>
        <v>5</v>
      </c>
      <c r="L120">
        <v>43</v>
      </c>
      <c r="M120">
        <v>0</v>
      </c>
      <c r="N120">
        <v>0</v>
      </c>
      <c r="O120">
        <f t="shared" si="5"/>
        <v>0</v>
      </c>
    </row>
    <row r="121" spans="2:15" x14ac:dyDescent="0.3">
      <c r="B121">
        <v>44</v>
      </c>
      <c r="C121">
        <v>0</v>
      </c>
      <c r="D121">
        <v>0</v>
      </c>
      <c r="E121">
        <f t="shared" si="3"/>
        <v>0</v>
      </c>
      <c r="G121">
        <v>44</v>
      </c>
      <c r="H121">
        <v>0</v>
      </c>
      <c r="I121">
        <v>3</v>
      </c>
      <c r="J121">
        <f t="shared" si="4"/>
        <v>3</v>
      </c>
      <c r="L121">
        <v>44</v>
      </c>
      <c r="M121">
        <v>0</v>
      </c>
      <c r="N121">
        <v>2</v>
      </c>
      <c r="O121">
        <f t="shared" si="5"/>
        <v>2</v>
      </c>
    </row>
    <row r="122" spans="2:15" x14ac:dyDescent="0.3">
      <c r="B122">
        <v>45</v>
      </c>
      <c r="C122">
        <v>0</v>
      </c>
      <c r="D122">
        <v>4</v>
      </c>
      <c r="E122">
        <f t="shared" si="3"/>
        <v>4</v>
      </c>
      <c r="G122">
        <v>45</v>
      </c>
      <c r="H122">
        <v>0</v>
      </c>
      <c r="I122">
        <v>4</v>
      </c>
      <c r="J122">
        <f t="shared" si="4"/>
        <v>4</v>
      </c>
      <c r="L122">
        <v>45</v>
      </c>
      <c r="M122">
        <v>2</v>
      </c>
      <c r="N122">
        <v>0</v>
      </c>
      <c r="O122">
        <f t="shared" si="5"/>
        <v>2</v>
      </c>
    </row>
    <row r="123" spans="2:15" x14ac:dyDescent="0.3">
      <c r="B123">
        <v>46</v>
      </c>
      <c r="C123">
        <v>0</v>
      </c>
      <c r="D123">
        <v>5</v>
      </c>
      <c r="E123">
        <f t="shared" si="3"/>
        <v>5</v>
      </c>
      <c r="G123">
        <v>46</v>
      </c>
      <c r="H123">
        <v>0</v>
      </c>
      <c r="I123">
        <v>0</v>
      </c>
      <c r="J123">
        <f t="shared" si="4"/>
        <v>0</v>
      </c>
      <c r="L123">
        <v>46</v>
      </c>
      <c r="M123">
        <v>0</v>
      </c>
      <c r="N123">
        <v>0</v>
      </c>
      <c r="O123">
        <f t="shared" si="5"/>
        <v>0</v>
      </c>
    </row>
    <row r="124" spans="2:15" x14ac:dyDescent="0.3">
      <c r="B124">
        <v>47</v>
      </c>
      <c r="C124">
        <v>0</v>
      </c>
      <c r="D124">
        <v>1</v>
      </c>
      <c r="E124">
        <f t="shared" si="3"/>
        <v>1</v>
      </c>
      <c r="G124">
        <v>47</v>
      </c>
      <c r="H124">
        <v>0</v>
      </c>
      <c r="I124">
        <v>0</v>
      </c>
      <c r="J124">
        <f t="shared" si="4"/>
        <v>0</v>
      </c>
      <c r="L124">
        <v>47</v>
      </c>
      <c r="M124">
        <v>0</v>
      </c>
      <c r="N124">
        <v>0</v>
      </c>
      <c r="O124">
        <f t="shared" si="5"/>
        <v>0</v>
      </c>
    </row>
    <row r="125" spans="2:15" x14ac:dyDescent="0.3">
      <c r="B125">
        <v>48</v>
      </c>
      <c r="C125">
        <v>6</v>
      </c>
      <c r="D125">
        <v>0</v>
      </c>
      <c r="E125">
        <f t="shared" si="3"/>
        <v>6</v>
      </c>
      <c r="G125">
        <v>48</v>
      </c>
      <c r="H125">
        <v>3</v>
      </c>
      <c r="I125">
        <v>0</v>
      </c>
      <c r="J125">
        <f t="shared" si="4"/>
        <v>3</v>
      </c>
      <c r="L125">
        <v>48</v>
      </c>
      <c r="M125">
        <v>0</v>
      </c>
      <c r="N125">
        <v>0</v>
      </c>
      <c r="O125">
        <f t="shared" si="5"/>
        <v>0</v>
      </c>
    </row>
    <row r="126" spans="2:15" x14ac:dyDescent="0.3">
      <c r="B126">
        <v>49</v>
      </c>
      <c r="C126">
        <v>0</v>
      </c>
      <c r="D126">
        <v>0</v>
      </c>
      <c r="E126">
        <f t="shared" si="3"/>
        <v>0</v>
      </c>
      <c r="G126">
        <v>49</v>
      </c>
      <c r="H126">
        <v>0</v>
      </c>
      <c r="I126">
        <v>0</v>
      </c>
      <c r="J126">
        <f t="shared" si="4"/>
        <v>0</v>
      </c>
      <c r="L126">
        <v>49</v>
      </c>
      <c r="M126">
        <v>0</v>
      </c>
      <c r="N126">
        <v>0</v>
      </c>
      <c r="O126">
        <f t="shared" si="5"/>
        <v>0</v>
      </c>
    </row>
    <row r="127" spans="2:15" x14ac:dyDescent="0.3">
      <c r="B127">
        <v>50</v>
      </c>
      <c r="C127">
        <v>4</v>
      </c>
      <c r="D127">
        <v>0</v>
      </c>
      <c r="E127">
        <f t="shared" si="3"/>
        <v>4</v>
      </c>
      <c r="G127">
        <v>50</v>
      </c>
      <c r="H127">
        <v>4</v>
      </c>
      <c r="I127">
        <v>0</v>
      </c>
      <c r="J127">
        <f t="shared" si="4"/>
        <v>4</v>
      </c>
      <c r="L127">
        <v>50</v>
      </c>
      <c r="M127">
        <v>0</v>
      </c>
      <c r="N127">
        <v>0</v>
      </c>
      <c r="O127">
        <f t="shared" si="5"/>
        <v>0</v>
      </c>
    </row>
    <row r="128" spans="2:15" s="33" customFormat="1" x14ac:dyDescent="0.3"/>
    <row r="129" spans="2:13" s="33" customFormat="1" x14ac:dyDescent="0.3"/>
    <row r="130" spans="2:13" s="33" customFormat="1" x14ac:dyDescent="0.3"/>
    <row r="131" spans="2:13" s="33" customFormat="1" x14ac:dyDescent="0.3"/>
    <row r="132" spans="2:13" s="33" customFormat="1" x14ac:dyDescent="0.3"/>
    <row r="133" spans="2:13" s="33" customFormat="1" x14ac:dyDescent="0.3"/>
    <row r="134" spans="2:13" s="33" customFormat="1" x14ac:dyDescent="0.3"/>
    <row r="135" spans="2:13" s="33" customFormat="1" x14ac:dyDescent="0.3"/>
    <row r="136" spans="2:13" s="33" customFormat="1" x14ac:dyDescent="0.3"/>
    <row r="137" spans="2:13" s="33" customFormat="1" x14ac:dyDescent="0.3"/>
    <row r="138" spans="2:13" s="33" customFormat="1" x14ac:dyDescent="0.3"/>
    <row r="139" spans="2:13" s="33" customFormat="1" x14ac:dyDescent="0.3"/>
    <row r="140" spans="2:13" s="33" customFormat="1" x14ac:dyDescent="0.3"/>
    <row r="141" spans="2:13" s="33" customFormat="1" x14ac:dyDescent="0.3"/>
    <row r="142" spans="2:13" s="33" customFormat="1" x14ac:dyDescent="0.3"/>
    <row r="143" spans="2:13" s="33" customFormat="1" x14ac:dyDescent="0.3">
      <c r="B143" s="33" t="s">
        <v>76</v>
      </c>
      <c r="C143" s="33">
        <f>AVERAGE(E78:E127)</f>
        <v>1.78</v>
      </c>
      <c r="G143" s="33" t="s">
        <v>76</v>
      </c>
      <c r="H143" s="33">
        <f>AVERAGE(J78:J127)</f>
        <v>1.28</v>
      </c>
      <c r="L143" s="33" t="s">
        <v>76</v>
      </c>
      <c r="M143" s="33">
        <f>AVERAGE(O78:O127)</f>
        <v>1.42</v>
      </c>
    </row>
    <row r="144" spans="2:13" s="33" customFormat="1" x14ac:dyDescent="0.3">
      <c r="B144" s="33" t="s">
        <v>74</v>
      </c>
      <c r="C144" s="43">
        <f>_xlfn.STDEV.P(E78:E127)</f>
        <v>2.6099042128016885</v>
      </c>
      <c r="G144" s="33" t="s">
        <v>74</v>
      </c>
      <c r="H144" s="43">
        <f>_xlfn.STDEV.P(J78:J127)</f>
        <v>1.9903768487399565</v>
      </c>
      <c r="L144" s="33" t="s">
        <v>74</v>
      </c>
      <c r="M144" s="43">
        <f>_xlfn.STDEV.P(O78:O127)</f>
        <v>1.7673709288092299</v>
      </c>
    </row>
    <row r="145" spans="2:15" s="33" customFormat="1" x14ac:dyDescent="0.3"/>
    <row r="148" spans="2:15" x14ac:dyDescent="0.3">
      <c r="B148" s="42" t="s">
        <v>81</v>
      </c>
      <c r="C148" s="42"/>
      <c r="D148" s="42"/>
      <c r="E148" s="42"/>
      <c r="G148" s="42" t="s">
        <v>82</v>
      </c>
      <c r="H148" s="42"/>
      <c r="I148" s="42"/>
      <c r="J148" s="42"/>
      <c r="L148" s="42" t="s">
        <v>83</v>
      </c>
      <c r="M148" s="42"/>
      <c r="N148" s="42"/>
      <c r="O148" s="42"/>
    </row>
    <row r="149" spans="2:15" x14ac:dyDescent="0.3">
      <c r="B149" s="1" t="s">
        <v>55</v>
      </c>
      <c r="C149" t="s">
        <v>69</v>
      </c>
      <c r="D149" t="s">
        <v>70</v>
      </c>
      <c r="E149" t="s">
        <v>72</v>
      </c>
      <c r="G149" s="1" t="s">
        <v>55</v>
      </c>
      <c r="H149" t="s">
        <v>69</v>
      </c>
      <c r="I149" t="s">
        <v>70</v>
      </c>
      <c r="J149" t="s">
        <v>72</v>
      </c>
      <c r="L149" s="1" t="s">
        <v>55</v>
      </c>
      <c r="M149" t="s">
        <v>69</v>
      </c>
      <c r="N149" t="s">
        <v>70</v>
      </c>
      <c r="O149" t="s">
        <v>72</v>
      </c>
    </row>
    <row r="150" spans="2:15" x14ac:dyDescent="0.3">
      <c r="B150" s="1" t="s">
        <v>56</v>
      </c>
      <c r="C150">
        <f>SUM(C151:C200)</f>
        <v>40</v>
      </c>
      <c r="D150">
        <f>SUM(D151:D200)</f>
        <v>72</v>
      </c>
      <c r="E150">
        <f>D150+C150</f>
        <v>112</v>
      </c>
      <c r="G150" s="1" t="s">
        <v>56</v>
      </c>
      <c r="H150">
        <f>SUM(H151:H200)</f>
        <v>68</v>
      </c>
      <c r="I150">
        <f>SUM(I151:I200)</f>
        <v>38</v>
      </c>
      <c r="J150">
        <f>I150+H150</f>
        <v>106</v>
      </c>
      <c r="L150" s="1" t="s">
        <v>56</v>
      </c>
      <c r="M150">
        <f>SUM(M151:M200)</f>
        <v>53</v>
      </c>
      <c r="N150">
        <f>SUM(N151:N200)</f>
        <v>49</v>
      </c>
      <c r="O150">
        <f>N150+M150</f>
        <v>102</v>
      </c>
    </row>
    <row r="151" spans="2:15" x14ac:dyDescent="0.3">
      <c r="B151">
        <v>1</v>
      </c>
      <c r="C151">
        <v>1</v>
      </c>
      <c r="D151">
        <v>0</v>
      </c>
      <c r="E151">
        <f t="shared" ref="E151:E200" si="6">D151+C151</f>
        <v>1</v>
      </c>
      <c r="G151">
        <v>1</v>
      </c>
      <c r="H151">
        <v>0</v>
      </c>
      <c r="I151">
        <v>0</v>
      </c>
      <c r="J151">
        <f t="shared" ref="J151:J200" si="7">I151+H151</f>
        <v>0</v>
      </c>
      <c r="L151">
        <v>1</v>
      </c>
      <c r="M151">
        <v>0</v>
      </c>
      <c r="N151">
        <v>0</v>
      </c>
      <c r="O151">
        <f t="shared" ref="O151:O200" si="8">N151+M151</f>
        <v>0</v>
      </c>
    </row>
    <row r="152" spans="2:15" x14ac:dyDescent="0.3">
      <c r="B152">
        <v>2</v>
      </c>
      <c r="C152">
        <v>0</v>
      </c>
      <c r="D152">
        <v>3</v>
      </c>
      <c r="E152">
        <f t="shared" si="6"/>
        <v>3</v>
      </c>
      <c r="G152">
        <v>2</v>
      </c>
      <c r="H152">
        <v>0</v>
      </c>
      <c r="I152">
        <v>0</v>
      </c>
      <c r="J152">
        <f t="shared" si="7"/>
        <v>0</v>
      </c>
      <c r="L152">
        <v>2</v>
      </c>
      <c r="M152">
        <v>0</v>
      </c>
      <c r="N152">
        <v>0</v>
      </c>
      <c r="O152">
        <f t="shared" si="8"/>
        <v>0</v>
      </c>
    </row>
    <row r="153" spans="2:15" x14ac:dyDescent="0.3">
      <c r="B153">
        <v>3</v>
      </c>
      <c r="C153">
        <v>0</v>
      </c>
      <c r="D153">
        <v>1</v>
      </c>
      <c r="E153">
        <f t="shared" si="6"/>
        <v>1</v>
      </c>
      <c r="G153">
        <v>3</v>
      </c>
      <c r="H153">
        <v>0</v>
      </c>
      <c r="I153">
        <v>0</v>
      </c>
      <c r="J153">
        <f t="shared" si="7"/>
        <v>0</v>
      </c>
      <c r="L153">
        <v>3</v>
      </c>
      <c r="M153">
        <v>0</v>
      </c>
      <c r="N153">
        <v>0</v>
      </c>
      <c r="O153">
        <f t="shared" si="8"/>
        <v>0</v>
      </c>
    </row>
    <row r="154" spans="2:15" x14ac:dyDescent="0.3">
      <c r="B154">
        <v>4</v>
      </c>
      <c r="C154">
        <v>0</v>
      </c>
      <c r="D154">
        <v>0</v>
      </c>
      <c r="E154">
        <f t="shared" si="6"/>
        <v>0</v>
      </c>
      <c r="G154">
        <v>4</v>
      </c>
      <c r="H154">
        <v>0</v>
      </c>
      <c r="I154">
        <v>0</v>
      </c>
      <c r="J154">
        <f t="shared" si="7"/>
        <v>0</v>
      </c>
      <c r="L154">
        <v>4</v>
      </c>
      <c r="M154">
        <v>2</v>
      </c>
      <c r="N154">
        <v>2</v>
      </c>
      <c r="O154">
        <f t="shared" si="8"/>
        <v>4</v>
      </c>
    </row>
    <row r="155" spans="2:15" x14ac:dyDescent="0.3">
      <c r="B155">
        <v>5</v>
      </c>
      <c r="C155">
        <v>1</v>
      </c>
      <c r="D155">
        <v>0</v>
      </c>
      <c r="E155">
        <f t="shared" si="6"/>
        <v>1</v>
      </c>
      <c r="G155">
        <v>5</v>
      </c>
      <c r="H155">
        <v>0</v>
      </c>
      <c r="I155">
        <v>0</v>
      </c>
      <c r="J155">
        <f t="shared" si="7"/>
        <v>0</v>
      </c>
      <c r="L155">
        <v>5</v>
      </c>
      <c r="M155">
        <v>0</v>
      </c>
      <c r="N155">
        <v>5</v>
      </c>
      <c r="O155">
        <f t="shared" si="8"/>
        <v>5</v>
      </c>
    </row>
    <row r="156" spans="2:15" x14ac:dyDescent="0.3">
      <c r="B156">
        <v>6</v>
      </c>
      <c r="C156">
        <v>0</v>
      </c>
      <c r="D156">
        <v>0</v>
      </c>
      <c r="E156">
        <f t="shared" si="6"/>
        <v>0</v>
      </c>
      <c r="G156">
        <v>6</v>
      </c>
      <c r="H156">
        <v>8</v>
      </c>
      <c r="I156">
        <v>0</v>
      </c>
      <c r="J156">
        <f t="shared" si="7"/>
        <v>8</v>
      </c>
      <c r="L156">
        <v>6</v>
      </c>
      <c r="M156">
        <v>0</v>
      </c>
      <c r="N156">
        <v>0</v>
      </c>
      <c r="O156">
        <f t="shared" si="8"/>
        <v>0</v>
      </c>
    </row>
    <row r="157" spans="2:15" x14ac:dyDescent="0.3">
      <c r="B157">
        <v>7</v>
      </c>
      <c r="C157">
        <v>3</v>
      </c>
      <c r="D157">
        <v>4</v>
      </c>
      <c r="E157">
        <f t="shared" si="6"/>
        <v>7</v>
      </c>
      <c r="G157">
        <v>7</v>
      </c>
      <c r="H157">
        <v>1</v>
      </c>
      <c r="I157">
        <v>0</v>
      </c>
      <c r="J157">
        <f t="shared" si="7"/>
        <v>1</v>
      </c>
      <c r="L157">
        <v>7</v>
      </c>
      <c r="M157">
        <v>0</v>
      </c>
      <c r="N157">
        <v>0</v>
      </c>
      <c r="O157">
        <f t="shared" si="8"/>
        <v>0</v>
      </c>
    </row>
    <row r="158" spans="2:15" x14ac:dyDescent="0.3">
      <c r="B158">
        <v>8</v>
      </c>
      <c r="C158">
        <v>0</v>
      </c>
      <c r="D158">
        <v>0</v>
      </c>
      <c r="E158">
        <f t="shared" si="6"/>
        <v>0</v>
      </c>
      <c r="G158">
        <v>8</v>
      </c>
      <c r="H158">
        <v>0</v>
      </c>
      <c r="I158">
        <v>3</v>
      </c>
      <c r="J158">
        <f t="shared" si="7"/>
        <v>3</v>
      </c>
      <c r="L158">
        <v>8</v>
      </c>
      <c r="M158">
        <v>2</v>
      </c>
      <c r="N158">
        <v>0</v>
      </c>
      <c r="O158">
        <f t="shared" si="8"/>
        <v>2</v>
      </c>
    </row>
    <row r="159" spans="2:15" x14ac:dyDescent="0.3">
      <c r="B159">
        <v>9</v>
      </c>
      <c r="C159">
        <v>2</v>
      </c>
      <c r="D159">
        <v>11</v>
      </c>
      <c r="E159">
        <f t="shared" si="6"/>
        <v>13</v>
      </c>
      <c r="G159">
        <v>9</v>
      </c>
      <c r="H159">
        <v>0</v>
      </c>
      <c r="I159">
        <v>0</v>
      </c>
      <c r="J159">
        <f t="shared" si="7"/>
        <v>0</v>
      </c>
      <c r="L159">
        <v>9</v>
      </c>
      <c r="M159">
        <v>0</v>
      </c>
      <c r="N159">
        <v>0</v>
      </c>
      <c r="O159">
        <f t="shared" si="8"/>
        <v>0</v>
      </c>
    </row>
    <row r="160" spans="2:15" x14ac:dyDescent="0.3">
      <c r="B160">
        <v>10</v>
      </c>
      <c r="C160">
        <v>0</v>
      </c>
      <c r="D160">
        <v>4</v>
      </c>
      <c r="E160">
        <f t="shared" si="6"/>
        <v>4</v>
      </c>
      <c r="G160">
        <v>10</v>
      </c>
      <c r="H160">
        <v>0</v>
      </c>
      <c r="I160">
        <v>0</v>
      </c>
      <c r="J160">
        <f t="shared" si="7"/>
        <v>0</v>
      </c>
      <c r="L160">
        <v>10</v>
      </c>
      <c r="M160">
        <v>0</v>
      </c>
      <c r="N160">
        <v>0</v>
      </c>
      <c r="O160">
        <f t="shared" si="8"/>
        <v>0</v>
      </c>
    </row>
    <row r="161" spans="2:15" x14ac:dyDescent="0.3">
      <c r="B161">
        <v>11</v>
      </c>
      <c r="C161">
        <v>0</v>
      </c>
      <c r="D161">
        <v>0</v>
      </c>
      <c r="E161">
        <f t="shared" si="6"/>
        <v>0</v>
      </c>
      <c r="G161">
        <v>11</v>
      </c>
      <c r="H161">
        <v>0</v>
      </c>
      <c r="I161">
        <v>0</v>
      </c>
      <c r="J161">
        <f t="shared" si="7"/>
        <v>0</v>
      </c>
      <c r="L161">
        <v>11</v>
      </c>
      <c r="M161">
        <v>0</v>
      </c>
      <c r="N161">
        <v>2</v>
      </c>
      <c r="O161">
        <f t="shared" si="8"/>
        <v>2</v>
      </c>
    </row>
    <row r="162" spans="2:15" x14ac:dyDescent="0.3">
      <c r="B162">
        <v>12</v>
      </c>
      <c r="C162">
        <v>0</v>
      </c>
      <c r="D162">
        <v>0</v>
      </c>
      <c r="E162">
        <f t="shared" si="6"/>
        <v>0</v>
      </c>
      <c r="G162">
        <v>12</v>
      </c>
      <c r="H162">
        <v>0</v>
      </c>
      <c r="I162">
        <v>5</v>
      </c>
      <c r="J162">
        <f t="shared" si="7"/>
        <v>5</v>
      </c>
      <c r="L162">
        <v>12</v>
      </c>
      <c r="M162">
        <v>7</v>
      </c>
      <c r="N162">
        <v>5</v>
      </c>
      <c r="O162">
        <f t="shared" si="8"/>
        <v>12</v>
      </c>
    </row>
    <row r="163" spans="2:15" x14ac:dyDescent="0.3">
      <c r="B163">
        <v>13</v>
      </c>
      <c r="C163">
        <v>2</v>
      </c>
      <c r="D163">
        <v>6</v>
      </c>
      <c r="E163">
        <f t="shared" si="6"/>
        <v>8</v>
      </c>
      <c r="G163">
        <v>13</v>
      </c>
      <c r="H163">
        <v>0</v>
      </c>
      <c r="I163">
        <v>0</v>
      </c>
      <c r="J163">
        <f t="shared" si="7"/>
        <v>0</v>
      </c>
      <c r="L163">
        <v>13</v>
      </c>
      <c r="M163">
        <v>0</v>
      </c>
      <c r="N163">
        <v>0</v>
      </c>
      <c r="O163">
        <f t="shared" si="8"/>
        <v>0</v>
      </c>
    </row>
    <row r="164" spans="2:15" x14ac:dyDescent="0.3">
      <c r="B164">
        <v>14</v>
      </c>
      <c r="C164">
        <v>3</v>
      </c>
      <c r="D164">
        <v>5</v>
      </c>
      <c r="E164">
        <f t="shared" si="6"/>
        <v>8</v>
      </c>
      <c r="G164">
        <v>14</v>
      </c>
      <c r="H164">
        <v>0</v>
      </c>
      <c r="I164">
        <v>0</v>
      </c>
      <c r="J164">
        <f t="shared" si="7"/>
        <v>0</v>
      </c>
      <c r="L164">
        <v>14</v>
      </c>
      <c r="M164">
        <v>5</v>
      </c>
      <c r="N164">
        <v>6</v>
      </c>
      <c r="O164">
        <f t="shared" si="8"/>
        <v>11</v>
      </c>
    </row>
    <row r="165" spans="2:15" x14ac:dyDescent="0.3">
      <c r="B165">
        <v>15</v>
      </c>
      <c r="C165">
        <v>0</v>
      </c>
      <c r="D165">
        <v>5</v>
      </c>
      <c r="E165">
        <f t="shared" si="6"/>
        <v>5</v>
      </c>
      <c r="G165">
        <v>15</v>
      </c>
      <c r="H165">
        <v>0</v>
      </c>
      <c r="I165">
        <v>0</v>
      </c>
      <c r="J165">
        <f t="shared" si="7"/>
        <v>0</v>
      </c>
      <c r="L165">
        <v>15</v>
      </c>
      <c r="M165">
        <v>5</v>
      </c>
      <c r="N165">
        <v>0</v>
      </c>
      <c r="O165">
        <f t="shared" si="8"/>
        <v>5</v>
      </c>
    </row>
    <row r="166" spans="2:15" x14ac:dyDescent="0.3">
      <c r="B166">
        <v>16</v>
      </c>
      <c r="C166">
        <v>0</v>
      </c>
      <c r="D166">
        <v>0</v>
      </c>
      <c r="E166">
        <f t="shared" si="6"/>
        <v>0</v>
      </c>
      <c r="G166">
        <v>16</v>
      </c>
      <c r="H166">
        <v>8</v>
      </c>
      <c r="I166">
        <v>6</v>
      </c>
      <c r="J166">
        <f t="shared" si="7"/>
        <v>14</v>
      </c>
      <c r="L166">
        <v>16</v>
      </c>
      <c r="M166">
        <v>0</v>
      </c>
      <c r="N166">
        <v>0</v>
      </c>
      <c r="O166">
        <f t="shared" si="8"/>
        <v>0</v>
      </c>
    </row>
    <row r="167" spans="2:15" x14ac:dyDescent="0.3">
      <c r="B167">
        <v>17</v>
      </c>
      <c r="C167">
        <v>0</v>
      </c>
      <c r="D167">
        <v>3</v>
      </c>
      <c r="E167">
        <f t="shared" si="6"/>
        <v>3</v>
      </c>
      <c r="G167">
        <v>17</v>
      </c>
      <c r="H167">
        <v>4</v>
      </c>
      <c r="I167">
        <v>0</v>
      </c>
      <c r="J167">
        <f t="shared" si="7"/>
        <v>4</v>
      </c>
      <c r="L167">
        <v>17</v>
      </c>
      <c r="M167">
        <v>5</v>
      </c>
      <c r="N167">
        <v>0</v>
      </c>
      <c r="O167">
        <f t="shared" si="8"/>
        <v>5</v>
      </c>
    </row>
    <row r="168" spans="2:15" x14ac:dyDescent="0.3">
      <c r="B168">
        <v>18</v>
      </c>
      <c r="C168">
        <v>0</v>
      </c>
      <c r="D168">
        <v>1</v>
      </c>
      <c r="E168">
        <f t="shared" si="6"/>
        <v>1</v>
      </c>
      <c r="G168">
        <v>18</v>
      </c>
      <c r="H168">
        <v>0</v>
      </c>
      <c r="I168">
        <v>0</v>
      </c>
      <c r="J168">
        <f t="shared" si="7"/>
        <v>0</v>
      </c>
      <c r="L168">
        <v>18</v>
      </c>
      <c r="M168">
        <v>4</v>
      </c>
      <c r="N168">
        <v>0</v>
      </c>
      <c r="O168">
        <f t="shared" si="8"/>
        <v>4</v>
      </c>
    </row>
    <row r="169" spans="2:15" x14ac:dyDescent="0.3">
      <c r="B169">
        <v>19</v>
      </c>
      <c r="C169">
        <v>0</v>
      </c>
      <c r="D169">
        <v>0</v>
      </c>
      <c r="E169">
        <f t="shared" si="6"/>
        <v>0</v>
      </c>
      <c r="G169">
        <v>19</v>
      </c>
      <c r="H169">
        <v>3</v>
      </c>
      <c r="I169">
        <v>0</v>
      </c>
      <c r="J169">
        <f t="shared" si="7"/>
        <v>3</v>
      </c>
      <c r="L169">
        <v>19</v>
      </c>
      <c r="M169">
        <v>0</v>
      </c>
      <c r="N169">
        <v>0</v>
      </c>
      <c r="O169">
        <f t="shared" si="8"/>
        <v>0</v>
      </c>
    </row>
    <row r="170" spans="2:15" x14ac:dyDescent="0.3">
      <c r="B170">
        <v>20</v>
      </c>
      <c r="C170">
        <v>0</v>
      </c>
      <c r="D170">
        <v>0</v>
      </c>
      <c r="E170">
        <f t="shared" si="6"/>
        <v>0</v>
      </c>
      <c r="G170">
        <v>20</v>
      </c>
      <c r="H170">
        <v>4</v>
      </c>
      <c r="I170">
        <v>3</v>
      </c>
      <c r="J170">
        <f t="shared" si="7"/>
        <v>7</v>
      </c>
      <c r="L170">
        <v>20</v>
      </c>
      <c r="M170">
        <v>0</v>
      </c>
      <c r="N170">
        <v>0</v>
      </c>
      <c r="O170">
        <f t="shared" si="8"/>
        <v>0</v>
      </c>
    </row>
    <row r="171" spans="2:15" x14ac:dyDescent="0.3">
      <c r="B171">
        <v>21</v>
      </c>
      <c r="C171">
        <v>2</v>
      </c>
      <c r="D171">
        <v>0</v>
      </c>
      <c r="E171">
        <f t="shared" si="6"/>
        <v>2</v>
      </c>
      <c r="G171">
        <v>21</v>
      </c>
      <c r="H171">
        <v>0</v>
      </c>
      <c r="I171">
        <v>5</v>
      </c>
      <c r="J171">
        <f t="shared" si="7"/>
        <v>5</v>
      </c>
      <c r="L171">
        <v>21</v>
      </c>
      <c r="M171">
        <v>5</v>
      </c>
      <c r="N171">
        <v>0</v>
      </c>
      <c r="O171">
        <f t="shared" si="8"/>
        <v>5</v>
      </c>
    </row>
    <row r="172" spans="2:15" x14ac:dyDescent="0.3">
      <c r="B172">
        <v>22</v>
      </c>
      <c r="C172">
        <v>0</v>
      </c>
      <c r="D172">
        <v>0</v>
      </c>
      <c r="E172">
        <f t="shared" si="6"/>
        <v>0</v>
      </c>
      <c r="G172">
        <v>22</v>
      </c>
      <c r="H172">
        <v>0</v>
      </c>
      <c r="I172">
        <v>0</v>
      </c>
      <c r="J172">
        <f t="shared" si="7"/>
        <v>0</v>
      </c>
      <c r="L172">
        <v>22</v>
      </c>
      <c r="M172">
        <v>0</v>
      </c>
      <c r="N172">
        <v>0</v>
      </c>
      <c r="O172">
        <f t="shared" si="8"/>
        <v>0</v>
      </c>
    </row>
    <row r="173" spans="2:15" x14ac:dyDescent="0.3">
      <c r="B173">
        <v>23</v>
      </c>
      <c r="C173">
        <v>0</v>
      </c>
      <c r="D173">
        <v>0</v>
      </c>
      <c r="E173">
        <f t="shared" si="6"/>
        <v>0</v>
      </c>
      <c r="G173">
        <v>23</v>
      </c>
      <c r="H173">
        <v>0</v>
      </c>
      <c r="I173">
        <v>0</v>
      </c>
      <c r="J173">
        <f t="shared" si="7"/>
        <v>0</v>
      </c>
      <c r="L173">
        <v>23</v>
      </c>
      <c r="M173">
        <v>0</v>
      </c>
      <c r="N173">
        <v>0</v>
      </c>
      <c r="O173">
        <f t="shared" si="8"/>
        <v>0</v>
      </c>
    </row>
    <row r="174" spans="2:15" x14ac:dyDescent="0.3">
      <c r="B174">
        <v>24</v>
      </c>
      <c r="C174">
        <v>0</v>
      </c>
      <c r="D174">
        <v>1</v>
      </c>
      <c r="E174">
        <f t="shared" si="6"/>
        <v>1</v>
      </c>
      <c r="G174">
        <v>24</v>
      </c>
      <c r="H174">
        <v>3</v>
      </c>
      <c r="I174">
        <v>0</v>
      </c>
      <c r="J174">
        <f t="shared" si="7"/>
        <v>3</v>
      </c>
      <c r="L174">
        <v>24</v>
      </c>
      <c r="M174">
        <v>0</v>
      </c>
      <c r="N174">
        <v>3</v>
      </c>
      <c r="O174">
        <f t="shared" si="8"/>
        <v>3</v>
      </c>
    </row>
    <row r="175" spans="2:15" x14ac:dyDescent="0.3">
      <c r="B175">
        <v>25</v>
      </c>
      <c r="C175">
        <v>0</v>
      </c>
      <c r="D175">
        <v>0</v>
      </c>
      <c r="E175">
        <f t="shared" si="6"/>
        <v>0</v>
      </c>
      <c r="G175">
        <v>25</v>
      </c>
      <c r="H175">
        <v>1</v>
      </c>
      <c r="I175">
        <v>0</v>
      </c>
      <c r="J175">
        <f t="shared" si="7"/>
        <v>1</v>
      </c>
      <c r="L175">
        <v>25</v>
      </c>
      <c r="M175">
        <v>0</v>
      </c>
      <c r="N175">
        <v>2</v>
      </c>
      <c r="O175">
        <f t="shared" si="8"/>
        <v>2</v>
      </c>
    </row>
    <row r="176" spans="2:15" x14ac:dyDescent="0.3">
      <c r="B176">
        <v>26</v>
      </c>
      <c r="C176">
        <v>0</v>
      </c>
      <c r="D176">
        <v>0</v>
      </c>
      <c r="E176">
        <f t="shared" si="6"/>
        <v>0</v>
      </c>
      <c r="G176">
        <v>26</v>
      </c>
      <c r="H176">
        <v>10</v>
      </c>
      <c r="I176">
        <v>0</v>
      </c>
      <c r="J176">
        <f t="shared" si="7"/>
        <v>10</v>
      </c>
      <c r="L176">
        <v>26</v>
      </c>
      <c r="M176">
        <v>1</v>
      </c>
      <c r="N176">
        <v>0</v>
      </c>
      <c r="O176">
        <f t="shared" si="8"/>
        <v>1</v>
      </c>
    </row>
    <row r="177" spans="2:15" x14ac:dyDescent="0.3">
      <c r="B177">
        <v>27</v>
      </c>
      <c r="C177">
        <v>0</v>
      </c>
      <c r="D177">
        <v>4</v>
      </c>
      <c r="E177">
        <f t="shared" si="6"/>
        <v>4</v>
      </c>
      <c r="G177">
        <v>27</v>
      </c>
      <c r="H177">
        <v>0</v>
      </c>
      <c r="I177">
        <v>0</v>
      </c>
      <c r="J177">
        <f t="shared" si="7"/>
        <v>0</v>
      </c>
      <c r="L177">
        <v>27</v>
      </c>
      <c r="M177">
        <v>0</v>
      </c>
      <c r="N177">
        <v>4</v>
      </c>
      <c r="O177">
        <f t="shared" si="8"/>
        <v>4</v>
      </c>
    </row>
    <row r="178" spans="2:15" x14ac:dyDescent="0.3">
      <c r="B178">
        <v>28</v>
      </c>
      <c r="C178">
        <v>3</v>
      </c>
      <c r="D178">
        <v>0</v>
      </c>
      <c r="E178">
        <f t="shared" si="6"/>
        <v>3</v>
      </c>
      <c r="G178">
        <v>28</v>
      </c>
      <c r="H178">
        <v>0</v>
      </c>
      <c r="I178">
        <v>4</v>
      </c>
      <c r="J178">
        <f t="shared" si="7"/>
        <v>4</v>
      </c>
      <c r="L178">
        <v>28</v>
      </c>
      <c r="M178">
        <v>0</v>
      </c>
      <c r="N178">
        <v>2</v>
      </c>
      <c r="O178">
        <f t="shared" si="8"/>
        <v>2</v>
      </c>
    </row>
    <row r="179" spans="2:15" x14ac:dyDescent="0.3">
      <c r="B179">
        <v>29</v>
      </c>
      <c r="C179">
        <v>0</v>
      </c>
      <c r="D179">
        <v>0</v>
      </c>
      <c r="E179">
        <f t="shared" si="6"/>
        <v>0</v>
      </c>
      <c r="G179">
        <v>29</v>
      </c>
      <c r="H179">
        <v>0</v>
      </c>
      <c r="I179">
        <v>0</v>
      </c>
      <c r="J179">
        <f t="shared" si="7"/>
        <v>0</v>
      </c>
      <c r="L179">
        <v>29</v>
      </c>
      <c r="M179">
        <v>4</v>
      </c>
      <c r="N179">
        <v>0</v>
      </c>
      <c r="O179">
        <f t="shared" si="8"/>
        <v>4</v>
      </c>
    </row>
    <row r="180" spans="2:15" x14ac:dyDescent="0.3">
      <c r="B180">
        <v>30</v>
      </c>
      <c r="C180">
        <v>0</v>
      </c>
      <c r="D180">
        <v>0</v>
      </c>
      <c r="E180">
        <f t="shared" si="6"/>
        <v>0</v>
      </c>
      <c r="G180">
        <v>30</v>
      </c>
      <c r="H180">
        <v>0</v>
      </c>
      <c r="I180">
        <v>0</v>
      </c>
      <c r="J180">
        <f t="shared" si="7"/>
        <v>0</v>
      </c>
      <c r="L180">
        <v>30</v>
      </c>
      <c r="M180">
        <v>0</v>
      </c>
      <c r="N180">
        <v>0</v>
      </c>
      <c r="O180">
        <f t="shared" si="8"/>
        <v>0</v>
      </c>
    </row>
    <row r="181" spans="2:15" x14ac:dyDescent="0.3">
      <c r="B181">
        <v>31</v>
      </c>
      <c r="C181">
        <v>0</v>
      </c>
      <c r="D181">
        <v>0</v>
      </c>
      <c r="E181">
        <f t="shared" si="6"/>
        <v>0</v>
      </c>
      <c r="G181">
        <v>31</v>
      </c>
      <c r="H181">
        <v>7</v>
      </c>
      <c r="I181">
        <v>3</v>
      </c>
      <c r="J181">
        <f t="shared" si="7"/>
        <v>10</v>
      </c>
      <c r="L181">
        <v>31</v>
      </c>
      <c r="M181">
        <v>1</v>
      </c>
      <c r="N181">
        <v>0</v>
      </c>
      <c r="O181">
        <f t="shared" si="8"/>
        <v>1</v>
      </c>
    </row>
    <row r="182" spans="2:15" x14ac:dyDescent="0.3">
      <c r="B182">
        <v>32</v>
      </c>
      <c r="C182">
        <v>0</v>
      </c>
      <c r="D182">
        <v>0</v>
      </c>
      <c r="E182">
        <f t="shared" si="6"/>
        <v>0</v>
      </c>
      <c r="G182">
        <v>32</v>
      </c>
      <c r="H182">
        <v>0</v>
      </c>
      <c r="I182">
        <v>0</v>
      </c>
      <c r="J182">
        <f t="shared" si="7"/>
        <v>0</v>
      </c>
      <c r="L182">
        <v>32</v>
      </c>
      <c r="M182">
        <v>0</v>
      </c>
      <c r="N182">
        <v>0</v>
      </c>
      <c r="O182">
        <f t="shared" si="8"/>
        <v>0</v>
      </c>
    </row>
    <row r="183" spans="2:15" x14ac:dyDescent="0.3">
      <c r="B183">
        <v>33</v>
      </c>
      <c r="C183">
        <v>0</v>
      </c>
      <c r="D183">
        <v>0</v>
      </c>
      <c r="E183">
        <f t="shared" si="6"/>
        <v>0</v>
      </c>
      <c r="G183">
        <v>33</v>
      </c>
      <c r="H183">
        <v>0</v>
      </c>
      <c r="I183">
        <v>0</v>
      </c>
      <c r="J183">
        <f t="shared" si="7"/>
        <v>0</v>
      </c>
      <c r="L183">
        <v>33</v>
      </c>
      <c r="M183">
        <v>0</v>
      </c>
      <c r="N183">
        <v>0</v>
      </c>
      <c r="O183">
        <f t="shared" si="8"/>
        <v>0</v>
      </c>
    </row>
    <row r="184" spans="2:15" x14ac:dyDescent="0.3">
      <c r="B184">
        <v>34</v>
      </c>
      <c r="C184">
        <v>0</v>
      </c>
      <c r="D184">
        <v>7</v>
      </c>
      <c r="E184">
        <f t="shared" si="6"/>
        <v>7</v>
      </c>
      <c r="G184">
        <v>34</v>
      </c>
      <c r="H184">
        <v>0</v>
      </c>
      <c r="I184">
        <v>0</v>
      </c>
      <c r="J184">
        <f t="shared" si="7"/>
        <v>0</v>
      </c>
      <c r="L184">
        <v>34</v>
      </c>
      <c r="M184">
        <v>0</v>
      </c>
      <c r="N184">
        <v>0</v>
      </c>
      <c r="O184">
        <f t="shared" si="8"/>
        <v>0</v>
      </c>
    </row>
    <row r="185" spans="2:15" x14ac:dyDescent="0.3">
      <c r="B185">
        <v>35</v>
      </c>
      <c r="C185">
        <v>0</v>
      </c>
      <c r="D185">
        <v>0</v>
      </c>
      <c r="E185">
        <f t="shared" si="6"/>
        <v>0</v>
      </c>
      <c r="G185">
        <v>35</v>
      </c>
      <c r="H185">
        <v>3</v>
      </c>
      <c r="I185">
        <v>0</v>
      </c>
      <c r="J185">
        <f t="shared" si="7"/>
        <v>3</v>
      </c>
      <c r="L185">
        <v>35</v>
      </c>
      <c r="M185">
        <v>0</v>
      </c>
      <c r="N185">
        <v>0</v>
      </c>
      <c r="O185">
        <f t="shared" si="8"/>
        <v>0</v>
      </c>
    </row>
    <row r="186" spans="2:15" x14ac:dyDescent="0.3">
      <c r="B186">
        <v>36</v>
      </c>
      <c r="C186">
        <v>3</v>
      </c>
      <c r="D186">
        <v>0</v>
      </c>
      <c r="E186">
        <f t="shared" si="6"/>
        <v>3</v>
      </c>
      <c r="G186">
        <v>36</v>
      </c>
      <c r="H186">
        <v>8</v>
      </c>
      <c r="I186">
        <v>0</v>
      </c>
      <c r="J186">
        <f t="shared" si="7"/>
        <v>8</v>
      </c>
      <c r="L186">
        <v>36</v>
      </c>
      <c r="M186">
        <v>4</v>
      </c>
      <c r="N186">
        <v>0</v>
      </c>
      <c r="O186">
        <f t="shared" si="8"/>
        <v>4</v>
      </c>
    </row>
    <row r="187" spans="2:15" x14ac:dyDescent="0.3">
      <c r="B187">
        <v>37</v>
      </c>
      <c r="C187">
        <v>2</v>
      </c>
      <c r="D187">
        <v>3</v>
      </c>
      <c r="E187">
        <f t="shared" si="6"/>
        <v>5</v>
      </c>
      <c r="G187">
        <v>37</v>
      </c>
      <c r="H187">
        <v>0</v>
      </c>
      <c r="I187">
        <v>0</v>
      </c>
      <c r="J187">
        <f t="shared" si="7"/>
        <v>0</v>
      </c>
      <c r="L187">
        <v>37</v>
      </c>
      <c r="M187">
        <v>0</v>
      </c>
      <c r="N187">
        <v>4</v>
      </c>
      <c r="O187">
        <f t="shared" si="8"/>
        <v>4</v>
      </c>
    </row>
    <row r="188" spans="2:15" x14ac:dyDescent="0.3">
      <c r="B188">
        <v>38</v>
      </c>
      <c r="C188">
        <v>1</v>
      </c>
      <c r="D188">
        <v>0</v>
      </c>
      <c r="E188">
        <f t="shared" si="6"/>
        <v>1</v>
      </c>
      <c r="G188">
        <v>38</v>
      </c>
      <c r="H188">
        <v>0</v>
      </c>
      <c r="I188">
        <v>0</v>
      </c>
      <c r="J188">
        <f>N188+H188</f>
        <v>3</v>
      </c>
      <c r="L188">
        <v>38</v>
      </c>
      <c r="M188">
        <v>0</v>
      </c>
      <c r="N188">
        <v>3</v>
      </c>
      <c r="O188">
        <f t="shared" si="8"/>
        <v>3</v>
      </c>
    </row>
    <row r="189" spans="2:15" x14ac:dyDescent="0.3">
      <c r="B189">
        <v>39</v>
      </c>
      <c r="C189">
        <v>0</v>
      </c>
      <c r="D189">
        <v>0</v>
      </c>
      <c r="E189">
        <f t="shared" si="6"/>
        <v>0</v>
      </c>
      <c r="G189">
        <v>39</v>
      </c>
      <c r="H189">
        <v>0</v>
      </c>
      <c r="I189">
        <v>3</v>
      </c>
      <c r="J189">
        <f>N189+H189</f>
        <v>3</v>
      </c>
      <c r="L189">
        <v>39</v>
      </c>
      <c r="M189">
        <v>0</v>
      </c>
      <c r="N189">
        <v>3</v>
      </c>
      <c r="O189">
        <f t="shared" si="8"/>
        <v>3</v>
      </c>
    </row>
    <row r="190" spans="2:15" x14ac:dyDescent="0.3">
      <c r="B190">
        <v>40</v>
      </c>
      <c r="C190">
        <v>5</v>
      </c>
      <c r="D190">
        <v>4</v>
      </c>
      <c r="E190">
        <f t="shared" si="6"/>
        <v>9</v>
      </c>
      <c r="G190">
        <v>40</v>
      </c>
      <c r="H190">
        <v>0</v>
      </c>
      <c r="I190">
        <v>0</v>
      </c>
      <c r="J190">
        <f>N190+H190</f>
        <v>0</v>
      </c>
      <c r="L190">
        <v>40</v>
      </c>
      <c r="M190">
        <v>0</v>
      </c>
      <c r="N190">
        <v>0</v>
      </c>
      <c r="O190">
        <f t="shared" si="8"/>
        <v>0</v>
      </c>
    </row>
    <row r="191" spans="2:15" x14ac:dyDescent="0.3">
      <c r="B191">
        <v>41</v>
      </c>
      <c r="C191">
        <v>0</v>
      </c>
      <c r="D191">
        <v>0</v>
      </c>
      <c r="E191">
        <f t="shared" si="6"/>
        <v>0</v>
      </c>
      <c r="G191">
        <v>41</v>
      </c>
      <c r="H191">
        <v>5</v>
      </c>
      <c r="I191">
        <v>0</v>
      </c>
      <c r="J191">
        <f>N191+H191</f>
        <v>8</v>
      </c>
      <c r="L191">
        <v>41</v>
      </c>
      <c r="M191">
        <v>0</v>
      </c>
      <c r="N191">
        <v>3</v>
      </c>
      <c r="O191">
        <f t="shared" si="8"/>
        <v>3</v>
      </c>
    </row>
    <row r="192" spans="2:15" x14ac:dyDescent="0.3">
      <c r="B192">
        <v>42</v>
      </c>
      <c r="C192">
        <v>0</v>
      </c>
      <c r="D192">
        <v>0</v>
      </c>
      <c r="E192">
        <f t="shared" si="6"/>
        <v>0</v>
      </c>
      <c r="G192">
        <v>42</v>
      </c>
      <c r="H192">
        <v>0</v>
      </c>
      <c r="I192">
        <v>0</v>
      </c>
      <c r="J192">
        <f>N192+H192</f>
        <v>0</v>
      </c>
      <c r="L192">
        <v>42</v>
      </c>
      <c r="M192">
        <v>0</v>
      </c>
      <c r="N192">
        <v>0</v>
      </c>
      <c r="O192">
        <f t="shared" si="8"/>
        <v>0</v>
      </c>
    </row>
    <row r="193" spans="2:15" x14ac:dyDescent="0.3">
      <c r="B193">
        <v>43</v>
      </c>
      <c r="C193">
        <v>2</v>
      </c>
      <c r="D193">
        <v>0</v>
      </c>
      <c r="E193">
        <f t="shared" si="6"/>
        <v>2</v>
      </c>
      <c r="G193">
        <v>43</v>
      </c>
      <c r="H193">
        <v>0</v>
      </c>
      <c r="I193">
        <v>0</v>
      </c>
      <c r="J193">
        <f>N193+H193</f>
        <v>0</v>
      </c>
      <c r="L193">
        <v>43</v>
      </c>
      <c r="M193">
        <v>3</v>
      </c>
      <c r="N193">
        <v>0</v>
      </c>
      <c r="O193">
        <f t="shared" si="8"/>
        <v>3</v>
      </c>
    </row>
    <row r="194" spans="2:15" x14ac:dyDescent="0.3">
      <c r="B194">
        <v>44</v>
      </c>
      <c r="C194">
        <v>0</v>
      </c>
      <c r="D194">
        <v>0</v>
      </c>
      <c r="E194">
        <f t="shared" si="6"/>
        <v>0</v>
      </c>
      <c r="G194">
        <v>44</v>
      </c>
      <c r="H194">
        <v>0</v>
      </c>
      <c r="I194">
        <v>0</v>
      </c>
      <c r="J194">
        <f>N194+H194</f>
        <v>0</v>
      </c>
      <c r="L194">
        <v>44</v>
      </c>
      <c r="M194">
        <v>0</v>
      </c>
      <c r="N194">
        <v>0</v>
      </c>
      <c r="O194">
        <f t="shared" si="8"/>
        <v>0</v>
      </c>
    </row>
    <row r="195" spans="2:15" x14ac:dyDescent="0.3">
      <c r="B195">
        <v>45</v>
      </c>
      <c r="C195">
        <v>0</v>
      </c>
      <c r="D195">
        <v>4</v>
      </c>
      <c r="E195">
        <f t="shared" si="6"/>
        <v>4</v>
      </c>
      <c r="G195">
        <v>45</v>
      </c>
      <c r="H195">
        <v>0</v>
      </c>
      <c r="I195">
        <v>6</v>
      </c>
      <c r="J195">
        <f>N195+H195</f>
        <v>0</v>
      </c>
      <c r="L195">
        <v>45</v>
      </c>
      <c r="M195">
        <v>0</v>
      </c>
      <c r="N195">
        <v>0</v>
      </c>
      <c r="O195">
        <f t="shared" si="8"/>
        <v>0</v>
      </c>
    </row>
    <row r="196" spans="2:15" x14ac:dyDescent="0.3">
      <c r="B196">
        <v>46</v>
      </c>
      <c r="C196">
        <v>0</v>
      </c>
      <c r="D196">
        <v>5</v>
      </c>
      <c r="E196">
        <f t="shared" si="6"/>
        <v>5</v>
      </c>
      <c r="G196">
        <v>46</v>
      </c>
      <c r="H196">
        <v>0</v>
      </c>
      <c r="I196">
        <v>0</v>
      </c>
      <c r="J196">
        <f>N196+H196</f>
        <v>0</v>
      </c>
      <c r="L196">
        <v>46</v>
      </c>
      <c r="M196">
        <v>0</v>
      </c>
      <c r="N196">
        <v>0</v>
      </c>
      <c r="O196">
        <f t="shared" si="8"/>
        <v>0</v>
      </c>
    </row>
    <row r="197" spans="2:15" x14ac:dyDescent="0.3">
      <c r="B197">
        <v>47</v>
      </c>
      <c r="C197">
        <v>0</v>
      </c>
      <c r="D197">
        <v>1</v>
      </c>
      <c r="E197">
        <f t="shared" si="6"/>
        <v>1</v>
      </c>
      <c r="G197">
        <v>47</v>
      </c>
      <c r="H197">
        <v>2</v>
      </c>
      <c r="I197">
        <v>0</v>
      </c>
      <c r="J197">
        <f>N197+H197</f>
        <v>2</v>
      </c>
      <c r="L197">
        <v>47</v>
      </c>
      <c r="M197">
        <v>0</v>
      </c>
      <c r="N197">
        <v>0</v>
      </c>
      <c r="O197">
        <f t="shared" si="8"/>
        <v>0</v>
      </c>
    </row>
    <row r="198" spans="2:15" x14ac:dyDescent="0.3">
      <c r="B198">
        <v>48</v>
      </c>
      <c r="C198">
        <v>6</v>
      </c>
      <c r="D198">
        <v>0</v>
      </c>
      <c r="E198">
        <f t="shared" si="6"/>
        <v>6</v>
      </c>
      <c r="G198">
        <v>48</v>
      </c>
      <c r="H198">
        <v>0</v>
      </c>
      <c r="I198">
        <v>0</v>
      </c>
      <c r="J198">
        <f>N198+H198</f>
        <v>5</v>
      </c>
      <c r="L198">
        <v>48</v>
      </c>
      <c r="M198">
        <v>5</v>
      </c>
      <c r="N198">
        <v>5</v>
      </c>
      <c r="O198">
        <f t="shared" si="8"/>
        <v>10</v>
      </c>
    </row>
    <row r="199" spans="2:15" x14ac:dyDescent="0.3">
      <c r="B199">
        <v>49</v>
      </c>
      <c r="C199">
        <v>0</v>
      </c>
      <c r="D199">
        <v>0</v>
      </c>
      <c r="E199">
        <f t="shared" si="6"/>
        <v>0</v>
      </c>
      <c r="G199">
        <v>49</v>
      </c>
      <c r="H199">
        <v>1</v>
      </c>
      <c r="I199">
        <v>0</v>
      </c>
      <c r="J199">
        <f>N199+H199</f>
        <v>1</v>
      </c>
      <c r="L199">
        <v>49</v>
      </c>
      <c r="M199">
        <v>0</v>
      </c>
      <c r="N199">
        <v>0</v>
      </c>
      <c r="O199">
        <f t="shared" si="8"/>
        <v>0</v>
      </c>
    </row>
    <row r="200" spans="2:15" x14ac:dyDescent="0.3">
      <c r="B200">
        <v>50</v>
      </c>
      <c r="C200">
        <v>4</v>
      </c>
      <c r="D200">
        <v>0</v>
      </c>
      <c r="E200">
        <f t="shared" si="6"/>
        <v>4</v>
      </c>
      <c r="G200">
        <v>50</v>
      </c>
      <c r="H200">
        <v>0</v>
      </c>
      <c r="I200">
        <v>0</v>
      </c>
      <c r="J200">
        <f>N200+H200</f>
        <v>0</v>
      </c>
      <c r="L200">
        <v>50</v>
      </c>
      <c r="M200">
        <v>0</v>
      </c>
      <c r="N200">
        <v>0</v>
      </c>
      <c r="O200">
        <f t="shared" si="8"/>
        <v>0</v>
      </c>
    </row>
    <row r="201" spans="2:15" s="33" customFormat="1" x14ac:dyDescent="0.3"/>
    <row r="202" spans="2:15" s="33" customFormat="1" x14ac:dyDescent="0.3"/>
    <row r="203" spans="2:15" s="33" customFormat="1" x14ac:dyDescent="0.3"/>
    <row r="204" spans="2:15" s="33" customFormat="1" x14ac:dyDescent="0.3"/>
    <row r="205" spans="2:15" s="33" customFormat="1" x14ac:dyDescent="0.3"/>
    <row r="206" spans="2:15" s="33" customFormat="1" x14ac:dyDescent="0.3"/>
    <row r="207" spans="2:15" s="33" customFormat="1" x14ac:dyDescent="0.3"/>
    <row r="208" spans="2:15" s="33" customFormat="1" x14ac:dyDescent="0.3"/>
    <row r="209" spans="2:15" s="33" customFormat="1" x14ac:dyDescent="0.3"/>
    <row r="210" spans="2:15" s="33" customFormat="1" x14ac:dyDescent="0.3"/>
    <row r="211" spans="2:15" s="33" customFormat="1" x14ac:dyDescent="0.3"/>
    <row r="212" spans="2:15" s="33" customFormat="1" x14ac:dyDescent="0.3"/>
    <row r="213" spans="2:15" s="33" customFormat="1" x14ac:dyDescent="0.3"/>
    <row r="214" spans="2:15" s="33" customFormat="1" x14ac:dyDescent="0.3"/>
    <row r="215" spans="2:15" s="33" customFormat="1" x14ac:dyDescent="0.3"/>
    <row r="216" spans="2:15" s="33" customFormat="1" x14ac:dyDescent="0.3">
      <c r="B216" s="33" t="s">
        <v>76</v>
      </c>
      <c r="C216" s="33">
        <f>AVERAGE(E151:E200)</f>
        <v>2.2400000000000002</v>
      </c>
      <c r="G216" s="33" t="s">
        <v>76</v>
      </c>
      <c r="H216" s="33">
        <f>AVERAGE(J151:J200)</f>
        <v>2.2200000000000002</v>
      </c>
      <c r="L216" s="33" t="s">
        <v>76</v>
      </c>
      <c r="M216" s="33">
        <f>AVERAGE(O151:O200)</f>
        <v>2.04</v>
      </c>
    </row>
    <row r="217" spans="2:15" s="33" customFormat="1" x14ac:dyDescent="0.3">
      <c r="B217" s="33" t="s">
        <v>74</v>
      </c>
      <c r="C217" s="43">
        <f>_xlfn.STDEV.P(E151:E200)</f>
        <v>3.0037310132566795</v>
      </c>
      <c r="G217" s="33" t="s">
        <v>74</v>
      </c>
      <c r="H217" s="43">
        <f>_xlfn.STDEV.P(J151:J200)</f>
        <v>3.3423943513595158</v>
      </c>
      <c r="L217" s="33" t="s">
        <v>74</v>
      </c>
      <c r="M217" s="43">
        <f>_xlfn.STDEV.P(O151:O200)</f>
        <v>2.8841636569376572</v>
      </c>
    </row>
    <row r="218" spans="2:15" s="33" customFormat="1" x14ac:dyDescent="0.3"/>
    <row r="222" spans="2:15" x14ac:dyDescent="0.3">
      <c r="B222" s="42" t="s">
        <v>81</v>
      </c>
      <c r="C222" s="42"/>
      <c r="D222" s="42"/>
      <c r="E222" s="42"/>
      <c r="G222" s="42" t="s">
        <v>84</v>
      </c>
      <c r="H222" s="42"/>
      <c r="I222" s="42"/>
      <c r="J222" s="42"/>
      <c r="L222" s="42" t="s">
        <v>83</v>
      </c>
      <c r="M222" s="42"/>
      <c r="N222" s="42"/>
      <c r="O222" s="42"/>
    </row>
    <row r="223" spans="2:15" x14ac:dyDescent="0.3">
      <c r="B223" s="1" t="s">
        <v>55</v>
      </c>
      <c r="C223" t="s">
        <v>69</v>
      </c>
      <c r="D223" t="s">
        <v>70</v>
      </c>
      <c r="E223" t="s">
        <v>72</v>
      </c>
      <c r="G223" s="1" t="s">
        <v>55</v>
      </c>
      <c r="H223" t="s">
        <v>69</v>
      </c>
      <c r="I223" t="s">
        <v>70</v>
      </c>
      <c r="J223" t="s">
        <v>72</v>
      </c>
      <c r="L223" s="1" t="s">
        <v>55</v>
      </c>
      <c r="M223" t="s">
        <v>69</v>
      </c>
      <c r="N223" t="s">
        <v>70</v>
      </c>
      <c r="O223" t="s">
        <v>72</v>
      </c>
    </row>
    <row r="224" spans="2:15" x14ac:dyDescent="0.3">
      <c r="B224" s="1" t="s">
        <v>56</v>
      </c>
      <c r="C224">
        <f>SUM(C225:C274)</f>
        <v>40</v>
      </c>
      <c r="D224">
        <f>SUM(D225:D274)</f>
        <v>72</v>
      </c>
      <c r="E224">
        <f>D224+C224</f>
        <v>112</v>
      </c>
      <c r="G224" s="1" t="s">
        <v>56</v>
      </c>
      <c r="H224">
        <f>SUM(H225:H274)</f>
        <v>57</v>
      </c>
      <c r="I224">
        <f>SUM(I225:I274)</f>
        <v>12</v>
      </c>
      <c r="J224">
        <f>I224+H224</f>
        <v>69</v>
      </c>
      <c r="L224" s="1" t="s">
        <v>56</v>
      </c>
      <c r="M224">
        <f>SUM(M225:M274)</f>
        <v>51</v>
      </c>
      <c r="N224">
        <f>SUM(N225:N274)</f>
        <v>14</v>
      </c>
      <c r="O224">
        <f>N224+M224</f>
        <v>65</v>
      </c>
    </row>
    <row r="225" spans="2:15" x14ac:dyDescent="0.3">
      <c r="B225">
        <v>1</v>
      </c>
      <c r="C225">
        <v>1</v>
      </c>
      <c r="D225">
        <v>0</v>
      </c>
      <c r="E225">
        <f t="shared" ref="E225:E274" si="9">D225+C225</f>
        <v>1</v>
      </c>
      <c r="G225">
        <v>1</v>
      </c>
      <c r="H225">
        <v>7</v>
      </c>
      <c r="I225">
        <v>1</v>
      </c>
      <c r="J225">
        <f t="shared" ref="J225:J261" si="10">I225+H225</f>
        <v>8</v>
      </c>
      <c r="L225">
        <v>1</v>
      </c>
      <c r="M225">
        <v>0</v>
      </c>
      <c r="N225">
        <v>2</v>
      </c>
      <c r="O225">
        <f t="shared" ref="O225:O274" si="11">N225+M225</f>
        <v>2</v>
      </c>
    </row>
    <row r="226" spans="2:15" x14ac:dyDescent="0.3">
      <c r="B226">
        <v>2</v>
      </c>
      <c r="C226">
        <v>0</v>
      </c>
      <c r="D226">
        <v>3</v>
      </c>
      <c r="E226">
        <f t="shared" si="9"/>
        <v>3</v>
      </c>
      <c r="G226">
        <v>2</v>
      </c>
      <c r="H226">
        <v>0</v>
      </c>
      <c r="I226">
        <v>0</v>
      </c>
      <c r="J226">
        <f t="shared" si="10"/>
        <v>0</v>
      </c>
      <c r="L226">
        <v>2</v>
      </c>
      <c r="M226">
        <v>0</v>
      </c>
      <c r="N226">
        <v>0</v>
      </c>
      <c r="O226">
        <f t="shared" si="11"/>
        <v>0</v>
      </c>
    </row>
    <row r="227" spans="2:15" x14ac:dyDescent="0.3">
      <c r="B227">
        <v>3</v>
      </c>
      <c r="C227">
        <v>0</v>
      </c>
      <c r="D227">
        <v>1</v>
      </c>
      <c r="E227">
        <f t="shared" si="9"/>
        <v>1</v>
      </c>
      <c r="G227">
        <v>3</v>
      </c>
      <c r="H227">
        <v>0</v>
      </c>
      <c r="I227">
        <v>0</v>
      </c>
      <c r="J227">
        <f t="shared" si="10"/>
        <v>0</v>
      </c>
      <c r="L227">
        <v>3</v>
      </c>
      <c r="M227">
        <v>3</v>
      </c>
      <c r="N227">
        <v>1</v>
      </c>
      <c r="O227">
        <f t="shared" si="11"/>
        <v>4</v>
      </c>
    </row>
    <row r="228" spans="2:15" x14ac:dyDescent="0.3">
      <c r="B228">
        <v>4</v>
      </c>
      <c r="C228">
        <v>0</v>
      </c>
      <c r="D228">
        <v>0</v>
      </c>
      <c r="E228">
        <f t="shared" si="9"/>
        <v>0</v>
      </c>
      <c r="G228">
        <v>4</v>
      </c>
      <c r="H228">
        <v>0</v>
      </c>
      <c r="I228">
        <v>1</v>
      </c>
      <c r="J228">
        <f t="shared" si="10"/>
        <v>1</v>
      </c>
      <c r="L228">
        <v>4</v>
      </c>
      <c r="M228">
        <v>0</v>
      </c>
      <c r="N228">
        <v>0</v>
      </c>
      <c r="O228">
        <f t="shared" si="11"/>
        <v>0</v>
      </c>
    </row>
    <row r="229" spans="2:15" x14ac:dyDescent="0.3">
      <c r="B229">
        <v>5</v>
      </c>
      <c r="C229">
        <v>1</v>
      </c>
      <c r="D229">
        <v>0</v>
      </c>
      <c r="E229">
        <f t="shared" si="9"/>
        <v>1</v>
      </c>
      <c r="G229">
        <v>5</v>
      </c>
      <c r="H229">
        <v>0</v>
      </c>
      <c r="I229">
        <v>1</v>
      </c>
      <c r="J229">
        <f t="shared" si="10"/>
        <v>1</v>
      </c>
      <c r="L229">
        <v>5</v>
      </c>
      <c r="M229">
        <v>2</v>
      </c>
      <c r="N229">
        <v>1</v>
      </c>
      <c r="O229">
        <f t="shared" si="11"/>
        <v>3</v>
      </c>
    </row>
    <row r="230" spans="2:15" x14ac:dyDescent="0.3">
      <c r="B230">
        <v>6</v>
      </c>
      <c r="C230">
        <v>0</v>
      </c>
      <c r="D230">
        <v>0</v>
      </c>
      <c r="E230">
        <f t="shared" si="9"/>
        <v>0</v>
      </c>
      <c r="G230">
        <v>6</v>
      </c>
      <c r="H230">
        <v>2</v>
      </c>
      <c r="I230">
        <v>0</v>
      </c>
      <c r="J230">
        <f t="shared" si="10"/>
        <v>2</v>
      </c>
      <c r="L230">
        <v>6</v>
      </c>
      <c r="M230">
        <v>0</v>
      </c>
      <c r="N230">
        <v>0</v>
      </c>
      <c r="O230">
        <f t="shared" si="11"/>
        <v>0</v>
      </c>
    </row>
    <row r="231" spans="2:15" x14ac:dyDescent="0.3">
      <c r="B231">
        <v>7</v>
      </c>
      <c r="C231">
        <v>3</v>
      </c>
      <c r="D231">
        <v>4</v>
      </c>
      <c r="E231">
        <f t="shared" si="9"/>
        <v>7</v>
      </c>
      <c r="G231">
        <v>7</v>
      </c>
      <c r="H231">
        <v>0</v>
      </c>
      <c r="I231">
        <v>0</v>
      </c>
      <c r="J231">
        <f t="shared" si="10"/>
        <v>0</v>
      </c>
      <c r="L231">
        <v>7</v>
      </c>
      <c r="M231">
        <v>0</v>
      </c>
      <c r="N231">
        <v>1</v>
      </c>
      <c r="O231">
        <f t="shared" si="11"/>
        <v>1</v>
      </c>
    </row>
    <row r="232" spans="2:15" x14ac:dyDescent="0.3">
      <c r="B232">
        <v>8</v>
      </c>
      <c r="C232">
        <v>0</v>
      </c>
      <c r="D232">
        <v>0</v>
      </c>
      <c r="E232">
        <f t="shared" si="9"/>
        <v>0</v>
      </c>
      <c r="G232">
        <v>8</v>
      </c>
      <c r="H232">
        <v>0</v>
      </c>
      <c r="I232">
        <v>0</v>
      </c>
      <c r="J232">
        <f t="shared" si="10"/>
        <v>0</v>
      </c>
      <c r="L232">
        <v>8</v>
      </c>
      <c r="M232">
        <v>2</v>
      </c>
      <c r="N232">
        <v>0</v>
      </c>
      <c r="O232">
        <f t="shared" si="11"/>
        <v>2</v>
      </c>
    </row>
    <row r="233" spans="2:15" x14ac:dyDescent="0.3">
      <c r="B233">
        <v>9</v>
      </c>
      <c r="C233">
        <v>2</v>
      </c>
      <c r="D233">
        <v>11</v>
      </c>
      <c r="E233">
        <f t="shared" si="9"/>
        <v>13</v>
      </c>
      <c r="G233">
        <v>9</v>
      </c>
      <c r="H233">
        <v>0</v>
      </c>
      <c r="I233">
        <v>0</v>
      </c>
      <c r="J233">
        <f t="shared" si="10"/>
        <v>0</v>
      </c>
      <c r="L233">
        <v>9</v>
      </c>
      <c r="M233">
        <v>0</v>
      </c>
      <c r="N233">
        <v>0</v>
      </c>
      <c r="O233">
        <f t="shared" si="11"/>
        <v>0</v>
      </c>
    </row>
    <row r="234" spans="2:15" x14ac:dyDescent="0.3">
      <c r="B234">
        <v>10</v>
      </c>
      <c r="C234">
        <v>0</v>
      </c>
      <c r="D234">
        <v>4</v>
      </c>
      <c r="E234">
        <f t="shared" si="9"/>
        <v>4</v>
      </c>
      <c r="G234">
        <v>10</v>
      </c>
      <c r="H234">
        <v>0</v>
      </c>
      <c r="I234">
        <v>0</v>
      </c>
      <c r="J234">
        <f t="shared" si="10"/>
        <v>0</v>
      </c>
      <c r="L234">
        <v>10</v>
      </c>
      <c r="M234">
        <v>0</v>
      </c>
      <c r="N234">
        <v>0</v>
      </c>
      <c r="O234">
        <f t="shared" si="11"/>
        <v>0</v>
      </c>
    </row>
    <row r="235" spans="2:15" x14ac:dyDescent="0.3">
      <c r="B235">
        <v>11</v>
      </c>
      <c r="C235">
        <v>0</v>
      </c>
      <c r="D235">
        <v>0</v>
      </c>
      <c r="E235">
        <f t="shared" si="9"/>
        <v>0</v>
      </c>
      <c r="G235">
        <v>11</v>
      </c>
      <c r="H235">
        <v>0</v>
      </c>
      <c r="I235">
        <v>0</v>
      </c>
      <c r="J235">
        <f t="shared" si="10"/>
        <v>0</v>
      </c>
      <c r="L235">
        <v>11</v>
      </c>
      <c r="M235">
        <v>1</v>
      </c>
      <c r="N235">
        <v>1</v>
      </c>
      <c r="O235">
        <f t="shared" si="11"/>
        <v>2</v>
      </c>
    </row>
    <row r="236" spans="2:15" x14ac:dyDescent="0.3">
      <c r="B236">
        <v>12</v>
      </c>
      <c r="C236">
        <v>0</v>
      </c>
      <c r="D236">
        <v>0</v>
      </c>
      <c r="E236">
        <f t="shared" si="9"/>
        <v>0</v>
      </c>
      <c r="G236">
        <v>12</v>
      </c>
      <c r="H236">
        <v>4</v>
      </c>
      <c r="I236">
        <v>0</v>
      </c>
      <c r="J236">
        <f t="shared" si="10"/>
        <v>4</v>
      </c>
      <c r="L236">
        <v>12</v>
      </c>
      <c r="M236">
        <v>3</v>
      </c>
      <c r="N236">
        <v>0</v>
      </c>
      <c r="O236">
        <f t="shared" si="11"/>
        <v>3</v>
      </c>
    </row>
    <row r="237" spans="2:15" x14ac:dyDescent="0.3">
      <c r="B237">
        <v>13</v>
      </c>
      <c r="C237">
        <v>2</v>
      </c>
      <c r="D237">
        <v>6</v>
      </c>
      <c r="E237">
        <f t="shared" si="9"/>
        <v>8</v>
      </c>
      <c r="G237">
        <v>13</v>
      </c>
      <c r="H237">
        <v>0</v>
      </c>
      <c r="I237">
        <v>0</v>
      </c>
      <c r="J237">
        <f t="shared" si="10"/>
        <v>0</v>
      </c>
      <c r="L237">
        <v>13</v>
      </c>
      <c r="M237">
        <v>4</v>
      </c>
      <c r="N237">
        <v>0</v>
      </c>
      <c r="O237">
        <f t="shared" si="11"/>
        <v>4</v>
      </c>
    </row>
    <row r="238" spans="2:15" x14ac:dyDescent="0.3">
      <c r="B238">
        <v>14</v>
      </c>
      <c r="C238">
        <v>3</v>
      </c>
      <c r="D238">
        <v>5</v>
      </c>
      <c r="E238">
        <f t="shared" si="9"/>
        <v>8</v>
      </c>
      <c r="G238">
        <v>14</v>
      </c>
      <c r="H238">
        <v>6</v>
      </c>
      <c r="I238">
        <v>0</v>
      </c>
      <c r="J238">
        <f t="shared" si="10"/>
        <v>6</v>
      </c>
      <c r="L238">
        <v>14</v>
      </c>
      <c r="M238">
        <v>0</v>
      </c>
      <c r="N238">
        <v>0</v>
      </c>
      <c r="O238">
        <f t="shared" si="11"/>
        <v>0</v>
      </c>
    </row>
    <row r="239" spans="2:15" x14ac:dyDescent="0.3">
      <c r="B239">
        <v>15</v>
      </c>
      <c r="C239">
        <v>0</v>
      </c>
      <c r="D239">
        <v>5</v>
      </c>
      <c r="E239">
        <f t="shared" si="9"/>
        <v>5</v>
      </c>
      <c r="G239">
        <v>15</v>
      </c>
      <c r="H239">
        <v>0</v>
      </c>
      <c r="I239">
        <v>0</v>
      </c>
      <c r="J239">
        <f t="shared" si="10"/>
        <v>0</v>
      </c>
      <c r="L239">
        <v>15</v>
      </c>
      <c r="M239">
        <v>0</v>
      </c>
      <c r="N239">
        <v>0</v>
      </c>
      <c r="O239">
        <f t="shared" si="11"/>
        <v>0</v>
      </c>
    </row>
    <row r="240" spans="2:15" x14ac:dyDescent="0.3">
      <c r="B240">
        <v>16</v>
      </c>
      <c r="C240">
        <v>0</v>
      </c>
      <c r="D240">
        <v>0</v>
      </c>
      <c r="E240">
        <f t="shared" si="9"/>
        <v>0</v>
      </c>
      <c r="G240">
        <v>16</v>
      </c>
      <c r="H240">
        <v>2</v>
      </c>
      <c r="I240">
        <v>1</v>
      </c>
      <c r="J240">
        <f t="shared" si="10"/>
        <v>3</v>
      </c>
      <c r="L240">
        <v>16</v>
      </c>
      <c r="M240">
        <v>6</v>
      </c>
      <c r="N240">
        <v>0</v>
      </c>
      <c r="O240">
        <f t="shared" si="11"/>
        <v>6</v>
      </c>
    </row>
    <row r="241" spans="2:15" x14ac:dyDescent="0.3">
      <c r="B241">
        <v>17</v>
      </c>
      <c r="C241">
        <v>0</v>
      </c>
      <c r="D241">
        <v>3</v>
      </c>
      <c r="E241">
        <f t="shared" si="9"/>
        <v>3</v>
      </c>
      <c r="G241">
        <v>17</v>
      </c>
      <c r="H241">
        <v>0</v>
      </c>
      <c r="I241">
        <v>0</v>
      </c>
      <c r="J241">
        <f t="shared" si="10"/>
        <v>0</v>
      </c>
      <c r="L241">
        <v>17</v>
      </c>
      <c r="M241">
        <v>0</v>
      </c>
      <c r="N241">
        <v>0</v>
      </c>
      <c r="O241">
        <f t="shared" si="11"/>
        <v>0</v>
      </c>
    </row>
    <row r="242" spans="2:15" x14ac:dyDescent="0.3">
      <c r="B242">
        <v>18</v>
      </c>
      <c r="C242">
        <v>0</v>
      </c>
      <c r="D242">
        <v>1</v>
      </c>
      <c r="E242">
        <f t="shared" si="9"/>
        <v>1</v>
      </c>
      <c r="G242">
        <v>18</v>
      </c>
      <c r="H242">
        <v>0</v>
      </c>
      <c r="I242">
        <v>0</v>
      </c>
      <c r="J242">
        <f t="shared" si="10"/>
        <v>0</v>
      </c>
      <c r="L242">
        <v>18</v>
      </c>
      <c r="M242">
        <v>0</v>
      </c>
      <c r="N242">
        <v>1</v>
      </c>
      <c r="O242">
        <f t="shared" si="11"/>
        <v>1</v>
      </c>
    </row>
    <row r="243" spans="2:15" x14ac:dyDescent="0.3">
      <c r="B243">
        <v>19</v>
      </c>
      <c r="C243">
        <v>0</v>
      </c>
      <c r="D243">
        <v>0</v>
      </c>
      <c r="E243">
        <f t="shared" si="9"/>
        <v>0</v>
      </c>
      <c r="G243">
        <v>19</v>
      </c>
      <c r="H243">
        <v>2</v>
      </c>
      <c r="I243">
        <v>0</v>
      </c>
      <c r="J243">
        <f t="shared" si="10"/>
        <v>2</v>
      </c>
      <c r="L243">
        <v>19</v>
      </c>
      <c r="M243">
        <v>0</v>
      </c>
      <c r="N243">
        <v>0</v>
      </c>
      <c r="O243">
        <f t="shared" si="11"/>
        <v>0</v>
      </c>
    </row>
    <row r="244" spans="2:15" x14ac:dyDescent="0.3">
      <c r="B244">
        <v>20</v>
      </c>
      <c r="C244">
        <v>0</v>
      </c>
      <c r="D244">
        <v>0</v>
      </c>
      <c r="E244">
        <f t="shared" si="9"/>
        <v>0</v>
      </c>
      <c r="G244">
        <v>20</v>
      </c>
      <c r="H244">
        <v>2</v>
      </c>
      <c r="I244">
        <v>1</v>
      </c>
      <c r="J244">
        <f t="shared" si="10"/>
        <v>3</v>
      </c>
      <c r="L244">
        <v>20</v>
      </c>
      <c r="M244">
        <v>5</v>
      </c>
      <c r="N244">
        <v>2</v>
      </c>
      <c r="O244">
        <f t="shared" si="11"/>
        <v>7</v>
      </c>
    </row>
    <row r="245" spans="2:15" x14ac:dyDescent="0.3">
      <c r="B245">
        <v>21</v>
      </c>
      <c r="C245">
        <v>2</v>
      </c>
      <c r="D245">
        <v>0</v>
      </c>
      <c r="E245">
        <f t="shared" si="9"/>
        <v>2</v>
      </c>
      <c r="G245">
        <v>21</v>
      </c>
      <c r="H245">
        <v>0</v>
      </c>
      <c r="I245">
        <v>0</v>
      </c>
      <c r="J245">
        <f t="shared" si="10"/>
        <v>0</v>
      </c>
      <c r="L245">
        <v>21</v>
      </c>
      <c r="M245">
        <v>3</v>
      </c>
      <c r="N245">
        <v>0</v>
      </c>
      <c r="O245">
        <f t="shared" si="11"/>
        <v>3</v>
      </c>
    </row>
    <row r="246" spans="2:15" x14ac:dyDescent="0.3">
      <c r="B246">
        <v>22</v>
      </c>
      <c r="C246">
        <v>0</v>
      </c>
      <c r="D246">
        <v>0</v>
      </c>
      <c r="E246">
        <f t="shared" si="9"/>
        <v>0</v>
      </c>
      <c r="G246">
        <v>22</v>
      </c>
      <c r="H246">
        <v>6</v>
      </c>
      <c r="I246">
        <v>0</v>
      </c>
      <c r="J246">
        <f t="shared" si="10"/>
        <v>6</v>
      </c>
      <c r="L246">
        <v>22</v>
      </c>
      <c r="M246">
        <v>0</v>
      </c>
      <c r="N246">
        <v>2</v>
      </c>
      <c r="O246">
        <f t="shared" si="11"/>
        <v>2</v>
      </c>
    </row>
    <row r="247" spans="2:15" x14ac:dyDescent="0.3">
      <c r="B247">
        <v>23</v>
      </c>
      <c r="C247">
        <v>0</v>
      </c>
      <c r="D247">
        <v>0</v>
      </c>
      <c r="E247">
        <f t="shared" si="9"/>
        <v>0</v>
      </c>
      <c r="G247">
        <v>23</v>
      </c>
      <c r="H247">
        <v>0</v>
      </c>
      <c r="I247">
        <v>2</v>
      </c>
      <c r="J247">
        <f t="shared" si="10"/>
        <v>2</v>
      </c>
      <c r="L247">
        <v>23</v>
      </c>
      <c r="M247">
        <v>0</v>
      </c>
      <c r="N247">
        <v>0</v>
      </c>
      <c r="O247">
        <f t="shared" si="11"/>
        <v>0</v>
      </c>
    </row>
    <row r="248" spans="2:15" x14ac:dyDescent="0.3">
      <c r="B248">
        <v>24</v>
      </c>
      <c r="C248">
        <v>0</v>
      </c>
      <c r="D248">
        <v>1</v>
      </c>
      <c r="E248">
        <f t="shared" si="9"/>
        <v>1</v>
      </c>
      <c r="G248">
        <v>24</v>
      </c>
      <c r="H248">
        <v>0</v>
      </c>
      <c r="I248">
        <v>0</v>
      </c>
      <c r="J248">
        <f t="shared" si="10"/>
        <v>0</v>
      </c>
      <c r="L248">
        <v>24</v>
      </c>
      <c r="M248">
        <v>0</v>
      </c>
      <c r="N248">
        <v>0</v>
      </c>
      <c r="O248">
        <f t="shared" si="11"/>
        <v>0</v>
      </c>
    </row>
    <row r="249" spans="2:15" x14ac:dyDescent="0.3">
      <c r="B249">
        <v>25</v>
      </c>
      <c r="C249">
        <v>0</v>
      </c>
      <c r="D249">
        <v>0</v>
      </c>
      <c r="E249">
        <f t="shared" si="9"/>
        <v>0</v>
      </c>
      <c r="G249">
        <v>25</v>
      </c>
      <c r="H249">
        <v>0</v>
      </c>
      <c r="I249">
        <v>0</v>
      </c>
      <c r="J249">
        <f t="shared" si="10"/>
        <v>0</v>
      </c>
      <c r="L249">
        <v>25</v>
      </c>
      <c r="M249">
        <v>0</v>
      </c>
      <c r="N249">
        <v>0</v>
      </c>
      <c r="O249">
        <f t="shared" si="11"/>
        <v>0</v>
      </c>
    </row>
    <row r="250" spans="2:15" x14ac:dyDescent="0.3">
      <c r="B250">
        <v>26</v>
      </c>
      <c r="C250">
        <v>0</v>
      </c>
      <c r="D250">
        <v>0</v>
      </c>
      <c r="E250">
        <f t="shared" si="9"/>
        <v>0</v>
      </c>
      <c r="G250">
        <v>26</v>
      </c>
      <c r="H250">
        <v>0</v>
      </c>
      <c r="I250">
        <v>0</v>
      </c>
      <c r="J250">
        <f t="shared" si="10"/>
        <v>0</v>
      </c>
      <c r="L250">
        <v>26</v>
      </c>
      <c r="M250">
        <v>0</v>
      </c>
      <c r="N250">
        <v>0</v>
      </c>
      <c r="O250">
        <f t="shared" si="11"/>
        <v>0</v>
      </c>
    </row>
    <row r="251" spans="2:15" x14ac:dyDescent="0.3">
      <c r="B251">
        <v>27</v>
      </c>
      <c r="C251">
        <v>0</v>
      </c>
      <c r="D251">
        <v>4</v>
      </c>
      <c r="E251">
        <f t="shared" si="9"/>
        <v>4</v>
      </c>
      <c r="G251">
        <v>27</v>
      </c>
      <c r="H251">
        <v>3</v>
      </c>
      <c r="I251">
        <v>0</v>
      </c>
      <c r="J251">
        <f t="shared" si="10"/>
        <v>3</v>
      </c>
      <c r="L251">
        <v>27</v>
      </c>
      <c r="M251">
        <v>0</v>
      </c>
      <c r="N251">
        <v>0</v>
      </c>
      <c r="O251">
        <f t="shared" si="11"/>
        <v>0</v>
      </c>
    </row>
    <row r="252" spans="2:15" x14ac:dyDescent="0.3">
      <c r="B252">
        <v>28</v>
      </c>
      <c r="C252">
        <v>3</v>
      </c>
      <c r="D252">
        <v>0</v>
      </c>
      <c r="E252">
        <f t="shared" si="9"/>
        <v>3</v>
      </c>
      <c r="G252">
        <v>28</v>
      </c>
      <c r="H252">
        <v>0</v>
      </c>
      <c r="I252">
        <v>0</v>
      </c>
      <c r="J252">
        <f t="shared" si="10"/>
        <v>0</v>
      </c>
      <c r="L252">
        <v>28</v>
      </c>
      <c r="M252">
        <v>0</v>
      </c>
      <c r="N252">
        <v>0</v>
      </c>
      <c r="O252">
        <f t="shared" si="11"/>
        <v>0</v>
      </c>
    </row>
    <row r="253" spans="2:15" x14ac:dyDescent="0.3">
      <c r="B253">
        <v>29</v>
      </c>
      <c r="C253">
        <v>0</v>
      </c>
      <c r="D253">
        <v>0</v>
      </c>
      <c r="E253">
        <f t="shared" si="9"/>
        <v>0</v>
      </c>
      <c r="G253">
        <v>29</v>
      </c>
      <c r="H253">
        <v>0</v>
      </c>
      <c r="I253">
        <v>0</v>
      </c>
      <c r="J253">
        <f t="shared" si="10"/>
        <v>0</v>
      </c>
      <c r="L253">
        <v>29</v>
      </c>
      <c r="M253">
        <v>3</v>
      </c>
      <c r="N253">
        <v>0</v>
      </c>
      <c r="O253">
        <f t="shared" si="11"/>
        <v>3</v>
      </c>
    </row>
    <row r="254" spans="2:15" x14ac:dyDescent="0.3">
      <c r="B254">
        <v>30</v>
      </c>
      <c r="C254">
        <v>0</v>
      </c>
      <c r="D254">
        <v>0</v>
      </c>
      <c r="E254">
        <f t="shared" si="9"/>
        <v>0</v>
      </c>
      <c r="G254">
        <v>30</v>
      </c>
      <c r="H254">
        <v>0</v>
      </c>
      <c r="I254">
        <v>0</v>
      </c>
      <c r="J254">
        <f t="shared" si="10"/>
        <v>0</v>
      </c>
      <c r="L254">
        <v>30</v>
      </c>
      <c r="M254">
        <v>3</v>
      </c>
      <c r="N254">
        <v>0</v>
      </c>
      <c r="O254">
        <f t="shared" si="11"/>
        <v>3</v>
      </c>
    </row>
    <row r="255" spans="2:15" x14ac:dyDescent="0.3">
      <c r="B255">
        <v>31</v>
      </c>
      <c r="C255">
        <v>0</v>
      </c>
      <c r="D255">
        <v>0</v>
      </c>
      <c r="E255">
        <f t="shared" si="9"/>
        <v>0</v>
      </c>
      <c r="G255">
        <v>31</v>
      </c>
      <c r="H255">
        <v>5</v>
      </c>
      <c r="I255">
        <v>0</v>
      </c>
      <c r="J255">
        <f t="shared" si="10"/>
        <v>5</v>
      </c>
      <c r="L255">
        <v>31</v>
      </c>
      <c r="M255">
        <v>0</v>
      </c>
      <c r="N255">
        <v>0</v>
      </c>
      <c r="O255">
        <f t="shared" si="11"/>
        <v>0</v>
      </c>
    </row>
    <row r="256" spans="2:15" x14ac:dyDescent="0.3">
      <c r="B256">
        <v>32</v>
      </c>
      <c r="C256">
        <v>0</v>
      </c>
      <c r="D256">
        <v>0</v>
      </c>
      <c r="E256">
        <f t="shared" si="9"/>
        <v>0</v>
      </c>
      <c r="G256">
        <v>32</v>
      </c>
      <c r="H256">
        <v>0</v>
      </c>
      <c r="I256">
        <v>1</v>
      </c>
      <c r="J256">
        <f t="shared" si="10"/>
        <v>1</v>
      </c>
      <c r="L256">
        <v>32</v>
      </c>
      <c r="M256">
        <v>0</v>
      </c>
      <c r="N256">
        <v>0</v>
      </c>
      <c r="O256">
        <f t="shared" si="11"/>
        <v>0</v>
      </c>
    </row>
    <row r="257" spans="2:15" x14ac:dyDescent="0.3">
      <c r="B257">
        <v>33</v>
      </c>
      <c r="C257">
        <v>0</v>
      </c>
      <c r="D257">
        <v>0</v>
      </c>
      <c r="E257">
        <f t="shared" si="9"/>
        <v>0</v>
      </c>
      <c r="G257">
        <v>33</v>
      </c>
      <c r="H257">
        <v>1</v>
      </c>
      <c r="I257">
        <v>1</v>
      </c>
      <c r="J257">
        <f t="shared" si="10"/>
        <v>2</v>
      </c>
      <c r="L257">
        <v>33</v>
      </c>
      <c r="M257">
        <v>2</v>
      </c>
      <c r="N257">
        <v>1</v>
      </c>
      <c r="O257">
        <f t="shared" si="11"/>
        <v>3</v>
      </c>
    </row>
    <row r="258" spans="2:15" x14ac:dyDescent="0.3">
      <c r="B258">
        <v>34</v>
      </c>
      <c r="C258">
        <v>0</v>
      </c>
      <c r="D258">
        <v>7</v>
      </c>
      <c r="E258">
        <f t="shared" si="9"/>
        <v>7</v>
      </c>
      <c r="G258">
        <v>34</v>
      </c>
      <c r="H258">
        <v>0</v>
      </c>
      <c r="I258">
        <v>0</v>
      </c>
      <c r="J258">
        <f t="shared" si="10"/>
        <v>0</v>
      </c>
      <c r="L258">
        <v>34</v>
      </c>
      <c r="M258">
        <v>9</v>
      </c>
      <c r="N258">
        <v>0</v>
      </c>
      <c r="O258">
        <f t="shared" si="11"/>
        <v>9</v>
      </c>
    </row>
    <row r="259" spans="2:15" x14ac:dyDescent="0.3">
      <c r="B259">
        <v>35</v>
      </c>
      <c r="C259">
        <v>0</v>
      </c>
      <c r="D259">
        <v>0</v>
      </c>
      <c r="E259">
        <f t="shared" si="9"/>
        <v>0</v>
      </c>
      <c r="G259">
        <v>35</v>
      </c>
      <c r="H259">
        <v>2</v>
      </c>
      <c r="I259">
        <v>0</v>
      </c>
      <c r="J259">
        <f t="shared" si="10"/>
        <v>2</v>
      </c>
      <c r="L259">
        <v>35</v>
      </c>
      <c r="M259">
        <v>2</v>
      </c>
      <c r="N259">
        <v>1</v>
      </c>
      <c r="O259">
        <f t="shared" si="11"/>
        <v>3</v>
      </c>
    </row>
    <row r="260" spans="2:15" x14ac:dyDescent="0.3">
      <c r="B260">
        <v>36</v>
      </c>
      <c r="C260">
        <v>3</v>
      </c>
      <c r="D260">
        <v>0</v>
      </c>
      <c r="E260">
        <f t="shared" si="9"/>
        <v>3</v>
      </c>
      <c r="G260">
        <v>36</v>
      </c>
      <c r="H260">
        <v>0</v>
      </c>
      <c r="I260">
        <v>0</v>
      </c>
      <c r="J260">
        <f t="shared" si="10"/>
        <v>0</v>
      </c>
      <c r="L260">
        <v>36</v>
      </c>
      <c r="M260">
        <v>0</v>
      </c>
      <c r="N260">
        <v>0</v>
      </c>
      <c r="O260">
        <f t="shared" si="11"/>
        <v>0</v>
      </c>
    </row>
    <row r="261" spans="2:15" x14ac:dyDescent="0.3">
      <c r="B261">
        <v>37</v>
      </c>
      <c r="C261">
        <v>2</v>
      </c>
      <c r="D261">
        <v>3</v>
      </c>
      <c r="E261">
        <f t="shared" si="9"/>
        <v>5</v>
      </c>
      <c r="G261">
        <v>37</v>
      </c>
      <c r="H261">
        <v>0</v>
      </c>
      <c r="I261">
        <v>1</v>
      </c>
      <c r="J261">
        <f t="shared" si="10"/>
        <v>1</v>
      </c>
      <c r="L261">
        <v>37</v>
      </c>
      <c r="M261">
        <v>0</v>
      </c>
      <c r="N261">
        <v>0</v>
      </c>
      <c r="O261">
        <f t="shared" si="11"/>
        <v>0</v>
      </c>
    </row>
    <row r="262" spans="2:15" x14ac:dyDescent="0.3">
      <c r="B262">
        <v>38</v>
      </c>
      <c r="C262">
        <v>1</v>
      </c>
      <c r="D262">
        <v>0</v>
      </c>
      <c r="E262">
        <f t="shared" si="9"/>
        <v>1</v>
      </c>
      <c r="G262">
        <v>38</v>
      </c>
      <c r="H262">
        <v>0</v>
      </c>
      <c r="I262">
        <v>0</v>
      </c>
      <c r="J262">
        <f>N262+H262</f>
        <v>1</v>
      </c>
      <c r="L262">
        <v>38</v>
      </c>
      <c r="M262">
        <v>0</v>
      </c>
      <c r="N262">
        <v>1</v>
      </c>
      <c r="O262">
        <f t="shared" si="11"/>
        <v>1</v>
      </c>
    </row>
    <row r="263" spans="2:15" x14ac:dyDescent="0.3">
      <c r="B263">
        <v>39</v>
      </c>
      <c r="C263">
        <v>0</v>
      </c>
      <c r="D263">
        <v>0</v>
      </c>
      <c r="E263">
        <f t="shared" si="9"/>
        <v>0</v>
      </c>
      <c r="G263">
        <v>39</v>
      </c>
      <c r="H263">
        <v>0</v>
      </c>
      <c r="I263">
        <v>0</v>
      </c>
      <c r="J263">
        <f>N263+H263</f>
        <v>0</v>
      </c>
      <c r="L263">
        <v>39</v>
      </c>
      <c r="M263">
        <v>3</v>
      </c>
      <c r="N263">
        <v>0</v>
      </c>
      <c r="O263">
        <f t="shared" si="11"/>
        <v>3</v>
      </c>
    </row>
    <row r="264" spans="2:15" x14ac:dyDescent="0.3">
      <c r="B264">
        <v>40</v>
      </c>
      <c r="C264">
        <v>5</v>
      </c>
      <c r="D264">
        <v>4</v>
      </c>
      <c r="E264">
        <f t="shared" si="9"/>
        <v>9</v>
      </c>
      <c r="G264">
        <v>40</v>
      </c>
      <c r="H264">
        <v>0</v>
      </c>
      <c r="I264">
        <v>0</v>
      </c>
      <c r="J264">
        <f>N264+H264</f>
        <v>0</v>
      </c>
      <c r="L264">
        <v>40</v>
      </c>
      <c r="M264">
        <v>0</v>
      </c>
      <c r="N264">
        <v>0</v>
      </c>
      <c r="O264">
        <f t="shared" si="11"/>
        <v>0</v>
      </c>
    </row>
    <row r="265" spans="2:15" x14ac:dyDescent="0.3">
      <c r="B265">
        <v>41</v>
      </c>
      <c r="C265">
        <v>0</v>
      </c>
      <c r="D265">
        <v>0</v>
      </c>
      <c r="E265">
        <f t="shared" si="9"/>
        <v>0</v>
      </c>
      <c r="G265">
        <v>41</v>
      </c>
      <c r="H265">
        <v>4</v>
      </c>
      <c r="I265">
        <v>0</v>
      </c>
      <c r="J265">
        <f>N265+H265</f>
        <v>4</v>
      </c>
      <c r="L265">
        <v>41</v>
      </c>
      <c r="M265">
        <v>0</v>
      </c>
      <c r="N265">
        <v>0</v>
      </c>
      <c r="O265">
        <f t="shared" si="11"/>
        <v>0</v>
      </c>
    </row>
    <row r="266" spans="2:15" x14ac:dyDescent="0.3">
      <c r="B266">
        <v>42</v>
      </c>
      <c r="C266">
        <v>0</v>
      </c>
      <c r="D266">
        <v>0</v>
      </c>
      <c r="E266">
        <f t="shared" si="9"/>
        <v>0</v>
      </c>
      <c r="G266">
        <v>42</v>
      </c>
      <c r="H266">
        <v>3</v>
      </c>
      <c r="I266">
        <v>0</v>
      </c>
      <c r="J266">
        <f>N266+H266</f>
        <v>3</v>
      </c>
      <c r="L266">
        <v>42</v>
      </c>
      <c r="M266">
        <v>0</v>
      </c>
      <c r="N266">
        <v>0</v>
      </c>
      <c r="O266">
        <f t="shared" si="11"/>
        <v>0</v>
      </c>
    </row>
    <row r="267" spans="2:15" x14ac:dyDescent="0.3">
      <c r="B267">
        <v>43</v>
      </c>
      <c r="C267">
        <v>2</v>
      </c>
      <c r="D267">
        <v>0</v>
      </c>
      <c r="E267">
        <f t="shared" si="9"/>
        <v>2</v>
      </c>
      <c r="G267">
        <v>43</v>
      </c>
      <c r="H267">
        <v>3</v>
      </c>
      <c r="I267">
        <v>0</v>
      </c>
      <c r="J267">
        <f>N267+H267</f>
        <v>3</v>
      </c>
      <c r="L267">
        <v>43</v>
      </c>
      <c r="M267">
        <v>0</v>
      </c>
      <c r="N267">
        <v>0</v>
      </c>
      <c r="O267">
        <f t="shared" si="11"/>
        <v>0</v>
      </c>
    </row>
    <row r="268" spans="2:15" x14ac:dyDescent="0.3">
      <c r="B268">
        <v>44</v>
      </c>
      <c r="C268">
        <v>0</v>
      </c>
      <c r="D268">
        <v>0</v>
      </c>
      <c r="E268">
        <f t="shared" si="9"/>
        <v>0</v>
      </c>
      <c r="G268">
        <v>44</v>
      </c>
      <c r="H268">
        <v>5</v>
      </c>
      <c r="I268">
        <v>1</v>
      </c>
      <c r="J268">
        <f>N268+H268</f>
        <v>5</v>
      </c>
      <c r="L268">
        <v>44</v>
      </c>
      <c r="M268">
        <v>0</v>
      </c>
      <c r="N268">
        <v>0</v>
      </c>
      <c r="O268">
        <f t="shared" si="11"/>
        <v>0</v>
      </c>
    </row>
    <row r="269" spans="2:15" x14ac:dyDescent="0.3">
      <c r="B269">
        <v>45</v>
      </c>
      <c r="C269">
        <v>0</v>
      </c>
      <c r="D269">
        <v>4</v>
      </c>
      <c r="E269">
        <f t="shared" si="9"/>
        <v>4</v>
      </c>
      <c r="G269">
        <v>45</v>
      </c>
      <c r="H269">
        <v>0</v>
      </c>
      <c r="I269">
        <v>0</v>
      </c>
      <c r="J269">
        <f>N269+H269</f>
        <v>0</v>
      </c>
      <c r="L269">
        <v>45</v>
      </c>
      <c r="M269">
        <v>0</v>
      </c>
      <c r="N269">
        <v>0</v>
      </c>
      <c r="O269">
        <f t="shared" si="11"/>
        <v>0</v>
      </c>
    </row>
    <row r="270" spans="2:15" x14ac:dyDescent="0.3">
      <c r="B270">
        <v>46</v>
      </c>
      <c r="C270">
        <v>0</v>
      </c>
      <c r="D270">
        <v>5</v>
      </c>
      <c r="E270">
        <f t="shared" si="9"/>
        <v>5</v>
      </c>
      <c r="G270">
        <v>46</v>
      </c>
      <c r="H270">
        <v>0</v>
      </c>
      <c r="I270">
        <v>1</v>
      </c>
      <c r="J270">
        <f>N270+H270</f>
        <v>0</v>
      </c>
      <c r="L270">
        <v>46</v>
      </c>
      <c r="M270">
        <v>0</v>
      </c>
      <c r="N270">
        <v>0</v>
      </c>
      <c r="O270">
        <f t="shared" si="11"/>
        <v>0</v>
      </c>
    </row>
    <row r="271" spans="2:15" x14ac:dyDescent="0.3">
      <c r="B271">
        <v>47</v>
      </c>
      <c r="C271">
        <v>0</v>
      </c>
      <c r="D271">
        <v>1</v>
      </c>
      <c r="E271">
        <f t="shared" si="9"/>
        <v>1</v>
      </c>
      <c r="G271">
        <v>47</v>
      </c>
      <c r="H271">
        <v>0</v>
      </c>
      <c r="I271">
        <v>0</v>
      </c>
      <c r="J271">
        <f>N271+H271</f>
        <v>0</v>
      </c>
      <c r="L271">
        <v>47</v>
      </c>
      <c r="M271">
        <v>0</v>
      </c>
      <c r="N271">
        <v>0</v>
      </c>
      <c r="O271">
        <f t="shared" si="11"/>
        <v>0</v>
      </c>
    </row>
    <row r="272" spans="2:15" x14ac:dyDescent="0.3">
      <c r="B272">
        <v>48</v>
      </c>
      <c r="C272">
        <v>6</v>
      </c>
      <c r="D272">
        <v>0</v>
      </c>
      <c r="E272">
        <f t="shared" si="9"/>
        <v>6</v>
      </c>
      <c r="G272">
        <v>48</v>
      </c>
      <c r="H272">
        <v>0</v>
      </c>
      <c r="I272">
        <v>0</v>
      </c>
      <c r="J272">
        <f>N272+H272</f>
        <v>0</v>
      </c>
      <c r="L272">
        <v>48</v>
      </c>
      <c r="M272">
        <v>0</v>
      </c>
      <c r="N272">
        <v>0</v>
      </c>
      <c r="O272">
        <f t="shared" si="11"/>
        <v>0</v>
      </c>
    </row>
    <row r="273" spans="2:15" x14ac:dyDescent="0.3">
      <c r="B273">
        <v>49</v>
      </c>
      <c r="C273">
        <v>0</v>
      </c>
      <c r="D273">
        <v>0</v>
      </c>
      <c r="E273">
        <f t="shared" si="9"/>
        <v>0</v>
      </c>
      <c r="G273">
        <v>49</v>
      </c>
      <c r="H273">
        <v>0</v>
      </c>
      <c r="I273">
        <v>0</v>
      </c>
      <c r="J273">
        <f>N273+H273</f>
        <v>0</v>
      </c>
      <c r="L273">
        <v>49</v>
      </c>
      <c r="M273">
        <v>0</v>
      </c>
      <c r="N273">
        <v>0</v>
      </c>
      <c r="O273">
        <f t="shared" si="11"/>
        <v>0</v>
      </c>
    </row>
    <row r="274" spans="2:15" x14ac:dyDescent="0.3">
      <c r="B274">
        <v>50</v>
      </c>
      <c r="C274">
        <v>4</v>
      </c>
      <c r="D274">
        <v>0</v>
      </c>
      <c r="E274">
        <f t="shared" si="9"/>
        <v>4</v>
      </c>
      <c r="G274">
        <v>50</v>
      </c>
      <c r="H274">
        <v>0</v>
      </c>
      <c r="I274">
        <v>0</v>
      </c>
      <c r="J274">
        <f>N274+H274</f>
        <v>0</v>
      </c>
      <c r="L274">
        <v>50</v>
      </c>
      <c r="M274">
        <v>0</v>
      </c>
      <c r="N274">
        <v>0</v>
      </c>
      <c r="O274">
        <f t="shared" si="11"/>
        <v>0</v>
      </c>
    </row>
    <row r="275" spans="2:15" s="33" customFormat="1" x14ac:dyDescent="0.3"/>
    <row r="276" spans="2:15" s="33" customFormat="1" x14ac:dyDescent="0.3"/>
    <row r="277" spans="2:15" s="33" customFormat="1" x14ac:dyDescent="0.3"/>
    <row r="278" spans="2:15" s="33" customFormat="1" x14ac:dyDescent="0.3"/>
    <row r="279" spans="2:15" s="33" customFormat="1" x14ac:dyDescent="0.3"/>
    <row r="280" spans="2:15" s="33" customFormat="1" x14ac:dyDescent="0.3"/>
    <row r="281" spans="2:15" s="33" customFormat="1" x14ac:dyDescent="0.3"/>
    <row r="282" spans="2:15" s="33" customFormat="1" x14ac:dyDescent="0.3"/>
    <row r="283" spans="2:15" s="33" customFormat="1" x14ac:dyDescent="0.3"/>
    <row r="284" spans="2:15" s="33" customFormat="1" x14ac:dyDescent="0.3"/>
    <row r="285" spans="2:15" s="33" customFormat="1" x14ac:dyDescent="0.3"/>
    <row r="286" spans="2:15" s="33" customFormat="1" x14ac:dyDescent="0.3"/>
    <row r="287" spans="2:15" s="33" customFormat="1" x14ac:dyDescent="0.3"/>
    <row r="288" spans="2:15" s="33" customFormat="1" x14ac:dyDescent="0.3"/>
    <row r="289" spans="2:13" s="33" customFormat="1" x14ac:dyDescent="0.3"/>
    <row r="290" spans="2:13" s="33" customFormat="1" x14ac:dyDescent="0.3">
      <c r="B290" s="33" t="s">
        <v>76</v>
      </c>
      <c r="C290" s="33">
        <f>AVERAGE(E225:E274)</f>
        <v>2.2400000000000002</v>
      </c>
      <c r="G290" s="33" t="s">
        <v>76</v>
      </c>
      <c r="H290" s="33">
        <f>AVERAGE(J225:J274)</f>
        <v>1.36</v>
      </c>
      <c r="L290" s="33" t="s">
        <v>76</v>
      </c>
      <c r="M290" s="33">
        <f>AVERAGE(O225:O274)</f>
        <v>1.3</v>
      </c>
    </row>
    <row r="291" spans="2:13" s="33" customFormat="1" x14ac:dyDescent="0.3">
      <c r="B291" s="33" t="s">
        <v>74</v>
      </c>
      <c r="C291" s="43">
        <f>_xlfn.STDEV.P(E225:E274)</f>
        <v>3.0037310132566795</v>
      </c>
      <c r="G291" s="33" t="s">
        <v>74</v>
      </c>
      <c r="H291" s="43">
        <f>_xlfn.STDEV.P(J225:J274)</f>
        <v>1.977473135089324</v>
      </c>
      <c r="L291" s="33" t="s">
        <v>74</v>
      </c>
      <c r="M291" s="43">
        <f>_xlfn.STDEV.P(O225:O274)</f>
        <v>2.0223748416156684</v>
      </c>
    </row>
    <row r="292" spans="2:13" s="33" customFormat="1" x14ac:dyDescent="0.3"/>
  </sheetData>
  <mergeCells count="12">
    <mergeCell ref="B148:E148"/>
    <mergeCell ref="G148:J148"/>
    <mergeCell ref="L148:O148"/>
    <mergeCell ref="B222:E222"/>
    <mergeCell ref="G222:J222"/>
    <mergeCell ref="L222:O222"/>
    <mergeCell ref="B1:E1"/>
    <mergeCell ref="G1:J1"/>
    <mergeCell ref="L1:O1"/>
    <mergeCell ref="B75:E75"/>
    <mergeCell ref="G75:J75"/>
    <mergeCell ref="L75:O75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real life data</vt:lpstr>
      <vt:lpstr>projection data</vt:lpstr>
      <vt:lpstr>liquid Assets</vt:lpstr>
      <vt:lpstr>Deposits</vt:lpstr>
      <vt:lpstr>Equity</vt:lpstr>
      <vt:lpstr>total Assets</vt:lpstr>
      <vt:lpstr>Overview</vt:lpstr>
      <vt:lpstr>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</dc:creator>
  <cp:lastModifiedBy>Simon</cp:lastModifiedBy>
  <dcterms:created xsi:type="dcterms:W3CDTF">2021-01-05T12:44:24Z</dcterms:created>
  <dcterms:modified xsi:type="dcterms:W3CDTF">2021-01-20T14:38:07Z</dcterms:modified>
</cp:coreProperties>
</file>